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smben\Google Drive\Analytics\Forecasting\GitHub\Beyond_The_Score\Baseball\Data\"/>
    </mc:Choice>
  </mc:AlternateContent>
  <xr:revisionPtr revIDLastSave="0" documentId="13_ncr:1_{C0ED2C87-2197-40F8-BA08-8331CD8324A9}" xr6:coauthVersionLast="47" xr6:coauthVersionMax="47" xr10:uidLastSave="{00000000-0000-0000-0000-000000000000}"/>
  <bookViews>
    <workbookView xWindow="-98" yWindow="-98" windowWidth="22695" windowHeight="14476" firstSheet="1" activeTab="1" xr2:uid="{20B1DC5D-31DF-4472-8E85-E3E15D87424F}"/>
  </bookViews>
  <sheets>
    <sheet name="MVPs" sheetId="7" r:id="rId1"/>
    <sheet name="All B" sheetId="3" r:id="rId2"/>
    <sheet name="All P" sheetId="8" r:id="rId3"/>
    <sheet name="Coef Batter" sheetId="9" r:id="rId4"/>
    <sheet name="Coef Pitcher" sheetId="13" r:id="rId5"/>
    <sheet name="Calc Batter (Historical)" sheetId="10" r:id="rId6"/>
    <sheet name="Calc Pitcher (Historical)" sheetId="14" r:id="rId7"/>
    <sheet name="HIstorical Probabilities" sheetId="15" r:id="rId8"/>
    <sheet name="Calc Pitcher (Active)" sheetId="16" r:id="rId9"/>
    <sheet name="Calc Batter (Active)" sheetId="17" r:id="rId10"/>
  </sheets>
  <definedNames>
    <definedName name="Slicer_Team">#N/A</definedName>
  </definedNames>
  <calcPr calcId="191029"/>
  <pivotCaches>
    <pivotCache cacheId="7"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93" i="17" l="1"/>
  <c r="AG1987" i="17"/>
  <c r="AC1987" i="17"/>
  <c r="AB1987" i="17"/>
  <c r="Y1987" i="17"/>
  <c r="V1987" i="17"/>
  <c r="U1987" i="17"/>
  <c r="AK1987" i="17" s="1"/>
  <c r="T1987" i="17"/>
  <c r="AJ1987" i="17" s="1"/>
  <c r="S1987" i="17"/>
  <c r="AI1987" i="17" s="1"/>
  <c r="R1987" i="17"/>
  <c r="AH1987" i="17" s="1"/>
  <c r="Q1987" i="17"/>
  <c r="P1987" i="17"/>
  <c r="AF1987" i="17" s="1"/>
  <c r="O1987" i="17"/>
  <c r="AE1987" i="17" s="1"/>
  <c r="N1987" i="17"/>
  <c r="AD1987" i="17" s="1"/>
  <c r="M1987" i="17"/>
  <c r="L1987" i="17"/>
  <c r="K1987" i="17"/>
  <c r="AA1987" i="17" s="1"/>
  <c r="J1987" i="17"/>
  <c r="Z1987" i="17" s="1"/>
  <c r="I1987" i="17"/>
  <c r="H1987" i="17"/>
  <c r="X1987" i="17" s="1"/>
  <c r="G1987" i="17"/>
  <c r="W1987" i="17" s="1"/>
  <c r="F1987" i="17"/>
  <c r="E1987" i="17"/>
  <c r="D1987" i="17"/>
  <c r="C1987" i="17"/>
  <c r="B1987" i="17"/>
  <c r="A1987" i="17"/>
  <c r="AG1986" i="17"/>
  <c r="AF1986" i="17"/>
  <c r="AB1986" i="17"/>
  <c r="Y1986" i="17"/>
  <c r="V1986" i="17"/>
  <c r="U1986" i="17"/>
  <c r="AK1986" i="17" s="1"/>
  <c r="T1986" i="17"/>
  <c r="AJ1986" i="17" s="1"/>
  <c r="S1986" i="17"/>
  <c r="AI1986" i="17" s="1"/>
  <c r="R1986" i="17"/>
  <c r="AH1986" i="17" s="1"/>
  <c r="Q1986" i="17"/>
  <c r="P1986" i="17"/>
  <c r="O1986" i="17"/>
  <c r="AE1986" i="17" s="1"/>
  <c r="N1986" i="17"/>
  <c r="AD1986" i="17" s="1"/>
  <c r="M1986" i="17"/>
  <c r="AC1986" i="17" s="1"/>
  <c r="L1986" i="17"/>
  <c r="K1986" i="17"/>
  <c r="AA1986" i="17" s="1"/>
  <c r="J1986" i="17"/>
  <c r="Z1986" i="17" s="1"/>
  <c r="I1986" i="17"/>
  <c r="H1986" i="17"/>
  <c r="X1986" i="17" s="1"/>
  <c r="G1986" i="17"/>
  <c r="W1986" i="17" s="1"/>
  <c r="F1986" i="17"/>
  <c r="E1986" i="17"/>
  <c r="D1986" i="17"/>
  <c r="C1986" i="17"/>
  <c r="B1986" i="17"/>
  <c r="A1986" i="17"/>
  <c r="AH1985" i="17"/>
  <c r="AG1985" i="17"/>
  <c r="AF1985" i="17"/>
  <c r="V1985" i="17"/>
  <c r="U1985" i="17"/>
  <c r="AK1985" i="17" s="1"/>
  <c r="T1985" i="17"/>
  <c r="AJ1985" i="17" s="1"/>
  <c r="S1985" i="17"/>
  <c r="AI1985" i="17" s="1"/>
  <c r="R1985" i="17"/>
  <c r="Q1985" i="17"/>
  <c r="P1985" i="17"/>
  <c r="O1985" i="17"/>
  <c r="AE1985" i="17" s="1"/>
  <c r="N1985" i="17"/>
  <c r="AD1985" i="17" s="1"/>
  <c r="M1985" i="17"/>
  <c r="AC1985" i="17" s="1"/>
  <c r="L1985" i="17"/>
  <c r="AB1985" i="17" s="1"/>
  <c r="K1985" i="17"/>
  <c r="AA1985" i="17" s="1"/>
  <c r="J1985" i="17"/>
  <c r="Z1985" i="17" s="1"/>
  <c r="I1985" i="17"/>
  <c r="Y1985" i="17" s="1"/>
  <c r="H1985" i="17"/>
  <c r="X1985" i="17" s="1"/>
  <c r="G1985" i="17"/>
  <c r="W1985" i="17" s="1"/>
  <c r="F1985" i="17"/>
  <c r="E1985" i="17"/>
  <c r="D1985" i="17"/>
  <c r="C1985" i="17"/>
  <c r="B1985" i="17"/>
  <c r="A1985" i="17"/>
  <c r="AH1984" i="17"/>
  <c r="AG1984" i="17"/>
  <c r="AF1984" i="17"/>
  <c r="AE1984" i="17"/>
  <c r="X1984" i="17"/>
  <c r="V1984" i="17"/>
  <c r="AL1984" i="17" s="1"/>
  <c r="AM1984" i="17" s="1"/>
  <c r="U1984" i="17"/>
  <c r="AK1984" i="17" s="1"/>
  <c r="T1984" i="17"/>
  <c r="AJ1984" i="17" s="1"/>
  <c r="S1984" i="17"/>
  <c r="AI1984" i="17" s="1"/>
  <c r="R1984" i="17"/>
  <c r="Q1984" i="17"/>
  <c r="P1984" i="17"/>
  <c r="O1984" i="17"/>
  <c r="N1984" i="17"/>
  <c r="AD1984" i="17" s="1"/>
  <c r="M1984" i="17"/>
  <c r="AC1984" i="17" s="1"/>
  <c r="L1984" i="17"/>
  <c r="AB1984" i="17" s="1"/>
  <c r="K1984" i="17"/>
  <c r="AA1984" i="17" s="1"/>
  <c r="J1984" i="17"/>
  <c r="Z1984" i="17" s="1"/>
  <c r="I1984" i="17"/>
  <c r="Y1984" i="17" s="1"/>
  <c r="H1984" i="17"/>
  <c r="G1984" i="17"/>
  <c r="W1984" i="17" s="1"/>
  <c r="F1984" i="17"/>
  <c r="E1984" i="17"/>
  <c r="D1984" i="17"/>
  <c r="C1984" i="17"/>
  <c r="B1984" i="17"/>
  <c r="A1984" i="17"/>
  <c r="AF1983" i="17"/>
  <c r="V1983" i="17"/>
  <c r="U1983" i="17"/>
  <c r="AK1983" i="17" s="1"/>
  <c r="T1983" i="17"/>
  <c r="AJ1983" i="17" s="1"/>
  <c r="S1983" i="17"/>
  <c r="AI1983" i="17" s="1"/>
  <c r="R1983" i="17"/>
  <c r="AH1983" i="17" s="1"/>
  <c r="Q1983" i="17"/>
  <c r="AG1983" i="17" s="1"/>
  <c r="P1983" i="17"/>
  <c r="O1983" i="17"/>
  <c r="AE1983" i="17" s="1"/>
  <c r="N1983" i="17"/>
  <c r="AD1983" i="17" s="1"/>
  <c r="M1983" i="17"/>
  <c r="AC1983" i="17" s="1"/>
  <c r="L1983" i="17"/>
  <c r="AB1983" i="17" s="1"/>
  <c r="K1983" i="17"/>
  <c r="AA1983" i="17" s="1"/>
  <c r="J1983" i="17"/>
  <c r="Z1983" i="17" s="1"/>
  <c r="I1983" i="17"/>
  <c r="Y1983" i="17" s="1"/>
  <c r="H1983" i="17"/>
  <c r="X1983" i="17" s="1"/>
  <c r="G1983" i="17"/>
  <c r="W1983" i="17" s="1"/>
  <c r="F1983" i="17"/>
  <c r="E1983" i="17"/>
  <c r="D1983" i="17"/>
  <c r="C1983" i="17"/>
  <c r="B1983" i="17"/>
  <c r="A1983" i="17"/>
  <c r="AK1982" i="17"/>
  <c r="AJ1982" i="17"/>
  <c r="AC1982" i="17"/>
  <c r="AB1982" i="17"/>
  <c r="V1982" i="17"/>
  <c r="U1982" i="17"/>
  <c r="T1982" i="17"/>
  <c r="S1982" i="17"/>
  <c r="AI1982" i="17" s="1"/>
  <c r="R1982" i="17"/>
  <c r="AH1982" i="17" s="1"/>
  <c r="Q1982" i="17"/>
  <c r="AG1982" i="17" s="1"/>
  <c r="P1982" i="17"/>
  <c r="AF1982" i="17" s="1"/>
  <c r="O1982" i="17"/>
  <c r="AE1982" i="17" s="1"/>
  <c r="N1982" i="17"/>
  <c r="AD1982" i="17" s="1"/>
  <c r="M1982" i="17"/>
  <c r="L1982" i="17"/>
  <c r="K1982" i="17"/>
  <c r="AA1982" i="17" s="1"/>
  <c r="J1982" i="17"/>
  <c r="Z1982" i="17" s="1"/>
  <c r="I1982" i="17"/>
  <c r="Y1982" i="17" s="1"/>
  <c r="H1982" i="17"/>
  <c r="X1982" i="17" s="1"/>
  <c r="G1982" i="17"/>
  <c r="W1982" i="17" s="1"/>
  <c r="F1982" i="17"/>
  <c r="E1982" i="17"/>
  <c r="D1982" i="17"/>
  <c r="C1982" i="17"/>
  <c r="B1982" i="17"/>
  <c r="A1982" i="17"/>
  <c r="AK1981" i="17"/>
  <c r="AD1981" i="17"/>
  <c r="AC1981" i="17"/>
  <c r="AB1981" i="17"/>
  <c r="AA1981" i="17"/>
  <c r="V1981" i="17"/>
  <c r="U1981" i="17"/>
  <c r="T1981" i="17"/>
  <c r="AJ1981" i="17" s="1"/>
  <c r="S1981" i="17"/>
  <c r="AI1981" i="17" s="1"/>
  <c r="R1981" i="17"/>
  <c r="AH1981" i="17" s="1"/>
  <c r="Q1981" i="17"/>
  <c r="AG1981" i="17" s="1"/>
  <c r="P1981" i="17"/>
  <c r="AF1981" i="17" s="1"/>
  <c r="O1981" i="17"/>
  <c r="AE1981" i="17" s="1"/>
  <c r="N1981" i="17"/>
  <c r="M1981" i="17"/>
  <c r="L1981" i="17"/>
  <c r="K1981" i="17"/>
  <c r="J1981" i="17"/>
  <c r="Z1981" i="17" s="1"/>
  <c r="I1981" i="17"/>
  <c r="Y1981" i="17" s="1"/>
  <c r="H1981" i="17"/>
  <c r="X1981" i="17" s="1"/>
  <c r="G1981" i="17"/>
  <c r="W1981" i="17" s="1"/>
  <c r="F1981" i="17"/>
  <c r="E1981" i="17"/>
  <c r="D1981" i="17"/>
  <c r="C1981" i="17"/>
  <c r="B1981" i="17"/>
  <c r="A1981" i="17"/>
  <c r="AK1980" i="17"/>
  <c r="AD1980" i="17"/>
  <c r="AC1980" i="17"/>
  <c r="AB1980" i="17"/>
  <c r="Z1980" i="17"/>
  <c r="V1980" i="17"/>
  <c r="U1980" i="17"/>
  <c r="T1980" i="17"/>
  <c r="AJ1980" i="17" s="1"/>
  <c r="S1980" i="17"/>
  <c r="AI1980" i="17" s="1"/>
  <c r="R1980" i="17"/>
  <c r="AH1980" i="17" s="1"/>
  <c r="Q1980" i="17"/>
  <c r="AG1980" i="17" s="1"/>
  <c r="P1980" i="17"/>
  <c r="AF1980" i="17" s="1"/>
  <c r="O1980" i="17"/>
  <c r="AE1980" i="17" s="1"/>
  <c r="N1980" i="17"/>
  <c r="M1980" i="17"/>
  <c r="L1980" i="17"/>
  <c r="K1980" i="17"/>
  <c r="AA1980" i="17" s="1"/>
  <c r="J1980" i="17"/>
  <c r="I1980" i="17"/>
  <c r="Y1980" i="17" s="1"/>
  <c r="H1980" i="17"/>
  <c r="X1980" i="17" s="1"/>
  <c r="G1980" i="17"/>
  <c r="W1980" i="17" s="1"/>
  <c r="F1980" i="17"/>
  <c r="E1980" i="17"/>
  <c r="D1980" i="17"/>
  <c r="C1980" i="17"/>
  <c r="B1980" i="17"/>
  <c r="A1980" i="17"/>
  <c r="AK1979" i="17"/>
  <c r="AJ1979" i="17"/>
  <c r="AC1979" i="17"/>
  <c r="AB1979" i="17"/>
  <c r="Z1979" i="17"/>
  <c r="Y1979" i="17"/>
  <c r="V1979" i="17"/>
  <c r="U1979" i="17"/>
  <c r="T1979" i="17"/>
  <c r="S1979" i="17"/>
  <c r="AI1979" i="17" s="1"/>
  <c r="R1979" i="17"/>
  <c r="AH1979" i="17" s="1"/>
  <c r="Q1979" i="17"/>
  <c r="AG1979" i="17" s="1"/>
  <c r="P1979" i="17"/>
  <c r="AF1979" i="17" s="1"/>
  <c r="O1979" i="17"/>
  <c r="AE1979" i="17" s="1"/>
  <c r="N1979" i="17"/>
  <c r="AD1979" i="17" s="1"/>
  <c r="M1979" i="17"/>
  <c r="L1979" i="17"/>
  <c r="K1979" i="17"/>
  <c r="AA1979" i="17" s="1"/>
  <c r="J1979" i="17"/>
  <c r="I1979" i="17"/>
  <c r="H1979" i="17"/>
  <c r="X1979" i="17" s="1"/>
  <c r="G1979" i="17"/>
  <c r="W1979" i="17" s="1"/>
  <c r="F1979" i="17"/>
  <c r="E1979" i="17"/>
  <c r="D1979" i="17"/>
  <c r="C1979" i="17"/>
  <c r="B1979" i="17"/>
  <c r="A1979" i="17"/>
  <c r="AJ1978" i="17"/>
  <c r="AB1978" i="17"/>
  <c r="Z1978" i="17"/>
  <c r="Y1978" i="17"/>
  <c r="V1978" i="17"/>
  <c r="U1978" i="17"/>
  <c r="AK1978" i="17" s="1"/>
  <c r="T1978" i="17"/>
  <c r="S1978" i="17"/>
  <c r="AI1978" i="17" s="1"/>
  <c r="R1978" i="17"/>
  <c r="AH1978" i="17" s="1"/>
  <c r="Q1978" i="17"/>
  <c r="AG1978" i="17" s="1"/>
  <c r="P1978" i="17"/>
  <c r="AF1978" i="17" s="1"/>
  <c r="O1978" i="17"/>
  <c r="AE1978" i="17" s="1"/>
  <c r="N1978" i="17"/>
  <c r="AD1978" i="17" s="1"/>
  <c r="M1978" i="17"/>
  <c r="AC1978" i="17" s="1"/>
  <c r="L1978" i="17"/>
  <c r="K1978" i="17"/>
  <c r="AA1978" i="17" s="1"/>
  <c r="J1978" i="17"/>
  <c r="I1978" i="17"/>
  <c r="H1978" i="17"/>
  <c r="X1978" i="17" s="1"/>
  <c r="G1978" i="17"/>
  <c r="W1978" i="17" s="1"/>
  <c r="F1978" i="17"/>
  <c r="E1978" i="17"/>
  <c r="D1978" i="17"/>
  <c r="C1978" i="17"/>
  <c r="B1978" i="17"/>
  <c r="A1978" i="17"/>
  <c r="AI1977" i="17"/>
  <c r="AE1977" i="17"/>
  <c r="Y1977" i="17"/>
  <c r="X1977" i="17"/>
  <c r="V1977" i="17"/>
  <c r="U1977" i="17"/>
  <c r="AK1977" i="17" s="1"/>
  <c r="T1977" i="17"/>
  <c r="AJ1977" i="17" s="1"/>
  <c r="S1977" i="17"/>
  <c r="R1977" i="17"/>
  <c r="AH1977" i="17" s="1"/>
  <c r="Q1977" i="17"/>
  <c r="AG1977" i="17" s="1"/>
  <c r="P1977" i="17"/>
  <c r="AF1977" i="17" s="1"/>
  <c r="O1977" i="17"/>
  <c r="N1977" i="17"/>
  <c r="AD1977" i="17" s="1"/>
  <c r="M1977" i="17"/>
  <c r="AC1977" i="17" s="1"/>
  <c r="L1977" i="17"/>
  <c r="AB1977" i="17" s="1"/>
  <c r="K1977" i="17"/>
  <c r="AA1977" i="17" s="1"/>
  <c r="J1977" i="17"/>
  <c r="Z1977" i="17" s="1"/>
  <c r="I1977" i="17"/>
  <c r="H1977" i="17"/>
  <c r="G1977" i="17"/>
  <c r="W1977" i="17" s="1"/>
  <c r="F1977" i="17"/>
  <c r="E1977" i="17"/>
  <c r="D1977" i="17"/>
  <c r="C1977" i="17"/>
  <c r="B1977" i="17"/>
  <c r="A1977" i="17"/>
  <c r="AF1976" i="17"/>
  <c r="AD1976" i="17"/>
  <c r="V1976" i="17"/>
  <c r="U1976" i="17"/>
  <c r="AK1976" i="17" s="1"/>
  <c r="T1976" i="17"/>
  <c r="AJ1976" i="17" s="1"/>
  <c r="S1976" i="17"/>
  <c r="AI1976" i="17" s="1"/>
  <c r="R1976" i="17"/>
  <c r="AH1976" i="17" s="1"/>
  <c r="Q1976" i="17"/>
  <c r="AG1976" i="17" s="1"/>
  <c r="P1976" i="17"/>
  <c r="O1976" i="17"/>
  <c r="AE1976" i="17" s="1"/>
  <c r="N1976" i="17"/>
  <c r="M1976" i="17"/>
  <c r="AC1976" i="17" s="1"/>
  <c r="L1976" i="17"/>
  <c r="AB1976" i="17" s="1"/>
  <c r="K1976" i="17"/>
  <c r="AA1976" i="17" s="1"/>
  <c r="J1976" i="17"/>
  <c r="Z1976" i="17" s="1"/>
  <c r="I1976" i="17"/>
  <c r="Y1976" i="17" s="1"/>
  <c r="H1976" i="17"/>
  <c r="X1976" i="17" s="1"/>
  <c r="G1976" i="17"/>
  <c r="W1976" i="17" s="1"/>
  <c r="F1976" i="17"/>
  <c r="E1976" i="17"/>
  <c r="D1976" i="17"/>
  <c r="C1976" i="17"/>
  <c r="B1976" i="17"/>
  <c r="A1976" i="17"/>
  <c r="AG1975" i="17"/>
  <c r="AE1975" i="17"/>
  <c r="AD1975" i="17"/>
  <c r="AC1975" i="17"/>
  <c r="V1975" i="17"/>
  <c r="U1975" i="17"/>
  <c r="AK1975" i="17" s="1"/>
  <c r="T1975" i="17"/>
  <c r="AJ1975" i="17" s="1"/>
  <c r="S1975" i="17"/>
  <c r="AI1975" i="17" s="1"/>
  <c r="R1975" i="17"/>
  <c r="AH1975" i="17" s="1"/>
  <c r="Q1975" i="17"/>
  <c r="P1975" i="17"/>
  <c r="AF1975" i="17" s="1"/>
  <c r="O1975" i="17"/>
  <c r="N1975" i="17"/>
  <c r="M1975" i="17"/>
  <c r="L1975" i="17"/>
  <c r="AB1975" i="17" s="1"/>
  <c r="K1975" i="17"/>
  <c r="AA1975" i="17" s="1"/>
  <c r="J1975" i="17"/>
  <c r="Z1975" i="17" s="1"/>
  <c r="I1975" i="17"/>
  <c r="Y1975" i="17" s="1"/>
  <c r="H1975" i="17"/>
  <c r="X1975" i="17" s="1"/>
  <c r="G1975" i="17"/>
  <c r="W1975" i="17" s="1"/>
  <c r="F1975" i="17"/>
  <c r="E1975" i="17"/>
  <c r="D1975" i="17"/>
  <c r="C1975" i="17"/>
  <c r="B1975" i="17"/>
  <c r="A1975" i="17"/>
  <c r="AK1974" i="17"/>
  <c r="AF1974" i="17"/>
  <c r="AD1974" i="17"/>
  <c r="V1974" i="17"/>
  <c r="U1974" i="17"/>
  <c r="T1974" i="17"/>
  <c r="AJ1974" i="17" s="1"/>
  <c r="S1974" i="17"/>
  <c r="AI1974" i="17" s="1"/>
  <c r="R1974" i="17"/>
  <c r="AH1974" i="17" s="1"/>
  <c r="Q1974" i="17"/>
  <c r="AG1974" i="17" s="1"/>
  <c r="P1974" i="17"/>
  <c r="O1974" i="17"/>
  <c r="AE1974" i="17" s="1"/>
  <c r="N1974" i="17"/>
  <c r="M1974" i="17"/>
  <c r="AC1974" i="17" s="1"/>
  <c r="L1974" i="17"/>
  <c r="AB1974" i="17" s="1"/>
  <c r="K1974" i="17"/>
  <c r="AA1974" i="17" s="1"/>
  <c r="J1974" i="17"/>
  <c r="Z1974" i="17" s="1"/>
  <c r="I1974" i="17"/>
  <c r="Y1974" i="17" s="1"/>
  <c r="H1974" i="17"/>
  <c r="X1974" i="17" s="1"/>
  <c r="G1974" i="17"/>
  <c r="W1974" i="17" s="1"/>
  <c r="F1974" i="17"/>
  <c r="E1974" i="17"/>
  <c r="D1974" i="17"/>
  <c r="C1974" i="17"/>
  <c r="B1974" i="17"/>
  <c r="A1974" i="17"/>
  <c r="AJ1973" i="17"/>
  <c r="AI1973" i="17"/>
  <c r="AE1973" i="17"/>
  <c r="AA1973" i="17"/>
  <c r="V1973" i="17"/>
  <c r="U1973" i="17"/>
  <c r="AK1973" i="17" s="1"/>
  <c r="T1973" i="17"/>
  <c r="S1973" i="17"/>
  <c r="R1973" i="17"/>
  <c r="AH1973" i="17" s="1"/>
  <c r="Q1973" i="17"/>
  <c r="AG1973" i="17" s="1"/>
  <c r="P1973" i="17"/>
  <c r="AF1973" i="17" s="1"/>
  <c r="O1973" i="17"/>
  <c r="N1973" i="17"/>
  <c r="AD1973" i="17" s="1"/>
  <c r="M1973" i="17"/>
  <c r="AC1973" i="17" s="1"/>
  <c r="L1973" i="17"/>
  <c r="AB1973" i="17" s="1"/>
  <c r="K1973" i="17"/>
  <c r="J1973" i="17"/>
  <c r="Z1973" i="17" s="1"/>
  <c r="I1973" i="17"/>
  <c r="Y1973" i="17" s="1"/>
  <c r="H1973" i="17"/>
  <c r="X1973" i="17" s="1"/>
  <c r="G1973" i="17"/>
  <c r="W1973" i="17" s="1"/>
  <c r="F1973" i="17"/>
  <c r="E1973" i="17"/>
  <c r="D1973" i="17"/>
  <c r="C1973" i="17"/>
  <c r="B1973" i="17"/>
  <c r="A1973" i="17"/>
  <c r="AI1972" i="17"/>
  <c r="AH1972" i="17"/>
  <c r="AA1972" i="17"/>
  <c r="V1972" i="17"/>
  <c r="U1972" i="17"/>
  <c r="AK1972" i="17" s="1"/>
  <c r="T1972" i="17"/>
  <c r="AJ1972" i="17" s="1"/>
  <c r="S1972" i="17"/>
  <c r="R1972" i="17"/>
  <c r="Q1972" i="17"/>
  <c r="AG1972" i="17" s="1"/>
  <c r="P1972" i="17"/>
  <c r="AF1972" i="17" s="1"/>
  <c r="O1972" i="17"/>
  <c r="AE1972" i="17" s="1"/>
  <c r="N1972" i="17"/>
  <c r="AD1972" i="17" s="1"/>
  <c r="M1972" i="17"/>
  <c r="AC1972" i="17" s="1"/>
  <c r="L1972" i="17"/>
  <c r="AB1972" i="17" s="1"/>
  <c r="K1972" i="17"/>
  <c r="J1972" i="17"/>
  <c r="Z1972" i="17" s="1"/>
  <c r="I1972" i="17"/>
  <c r="Y1972" i="17" s="1"/>
  <c r="H1972" i="17"/>
  <c r="X1972" i="17" s="1"/>
  <c r="G1972" i="17"/>
  <c r="W1972" i="17" s="1"/>
  <c r="F1972" i="17"/>
  <c r="E1972" i="17"/>
  <c r="D1972" i="17"/>
  <c r="C1972" i="17"/>
  <c r="B1972" i="17"/>
  <c r="A1972" i="17"/>
  <c r="AI1971" i="17"/>
  <c r="AH1971" i="17"/>
  <c r="AG1971" i="17"/>
  <c r="AA1971" i="17"/>
  <c r="Z1971" i="17"/>
  <c r="Y1971" i="17"/>
  <c r="V1971" i="17"/>
  <c r="U1971" i="17"/>
  <c r="AK1971" i="17" s="1"/>
  <c r="T1971" i="17"/>
  <c r="AJ1971" i="17" s="1"/>
  <c r="S1971" i="17"/>
  <c r="R1971" i="17"/>
  <c r="Q1971" i="17"/>
  <c r="P1971" i="17"/>
  <c r="AF1971" i="17" s="1"/>
  <c r="O1971" i="17"/>
  <c r="AE1971" i="17" s="1"/>
  <c r="N1971" i="17"/>
  <c r="AD1971" i="17" s="1"/>
  <c r="M1971" i="17"/>
  <c r="AC1971" i="17" s="1"/>
  <c r="L1971" i="17"/>
  <c r="AB1971" i="17" s="1"/>
  <c r="K1971" i="17"/>
  <c r="J1971" i="17"/>
  <c r="I1971" i="17"/>
  <c r="H1971" i="17"/>
  <c r="X1971" i="17" s="1"/>
  <c r="G1971" i="17"/>
  <c r="W1971" i="17" s="1"/>
  <c r="F1971" i="17"/>
  <c r="E1971" i="17"/>
  <c r="D1971" i="17"/>
  <c r="C1971" i="17"/>
  <c r="B1971" i="17"/>
  <c r="A1971" i="17"/>
  <c r="AI1970" i="17"/>
  <c r="AH1970" i="17"/>
  <c r="AG1970" i="17"/>
  <c r="AA1970" i="17"/>
  <c r="Y1970" i="17"/>
  <c r="V1970" i="17"/>
  <c r="U1970" i="17"/>
  <c r="AK1970" i="17" s="1"/>
  <c r="T1970" i="17"/>
  <c r="AJ1970" i="17" s="1"/>
  <c r="S1970" i="17"/>
  <c r="R1970" i="17"/>
  <c r="Q1970" i="17"/>
  <c r="P1970" i="17"/>
  <c r="AF1970" i="17" s="1"/>
  <c r="O1970" i="17"/>
  <c r="AE1970" i="17" s="1"/>
  <c r="N1970" i="17"/>
  <c r="AD1970" i="17" s="1"/>
  <c r="M1970" i="17"/>
  <c r="AC1970" i="17" s="1"/>
  <c r="L1970" i="17"/>
  <c r="AB1970" i="17" s="1"/>
  <c r="K1970" i="17"/>
  <c r="J1970" i="17"/>
  <c r="Z1970" i="17" s="1"/>
  <c r="I1970" i="17"/>
  <c r="H1970" i="17"/>
  <c r="X1970" i="17" s="1"/>
  <c r="G1970" i="17"/>
  <c r="W1970" i="17" s="1"/>
  <c r="F1970" i="17"/>
  <c r="E1970" i="17"/>
  <c r="D1970" i="17"/>
  <c r="C1970" i="17"/>
  <c r="B1970" i="17"/>
  <c r="A1970" i="17"/>
  <c r="AH1969" i="17"/>
  <c r="AG1969" i="17"/>
  <c r="AF1969" i="17"/>
  <c r="Y1969" i="17"/>
  <c r="V1969" i="17"/>
  <c r="U1969" i="17"/>
  <c r="AK1969" i="17" s="1"/>
  <c r="T1969" i="17"/>
  <c r="AJ1969" i="17" s="1"/>
  <c r="S1969" i="17"/>
  <c r="AI1969" i="17" s="1"/>
  <c r="R1969" i="17"/>
  <c r="Q1969" i="17"/>
  <c r="P1969" i="17"/>
  <c r="O1969" i="17"/>
  <c r="AE1969" i="17" s="1"/>
  <c r="N1969" i="17"/>
  <c r="AD1969" i="17" s="1"/>
  <c r="M1969" i="17"/>
  <c r="AC1969" i="17" s="1"/>
  <c r="L1969" i="17"/>
  <c r="AB1969" i="17" s="1"/>
  <c r="K1969" i="17"/>
  <c r="AA1969" i="17" s="1"/>
  <c r="J1969" i="17"/>
  <c r="Z1969" i="17" s="1"/>
  <c r="I1969" i="17"/>
  <c r="H1969" i="17"/>
  <c r="X1969" i="17" s="1"/>
  <c r="G1969" i="17"/>
  <c r="W1969" i="17" s="1"/>
  <c r="F1969" i="17"/>
  <c r="E1969" i="17"/>
  <c r="D1969" i="17"/>
  <c r="C1969" i="17"/>
  <c r="B1969" i="17"/>
  <c r="A1969" i="17"/>
  <c r="AH1968" i="17"/>
  <c r="AG1968" i="17"/>
  <c r="V1968" i="17"/>
  <c r="U1968" i="17"/>
  <c r="AK1968" i="17" s="1"/>
  <c r="T1968" i="17"/>
  <c r="AJ1968" i="17" s="1"/>
  <c r="S1968" i="17"/>
  <c r="AI1968" i="17" s="1"/>
  <c r="R1968" i="17"/>
  <c r="Q1968" i="17"/>
  <c r="P1968" i="17"/>
  <c r="AF1968" i="17" s="1"/>
  <c r="O1968" i="17"/>
  <c r="AE1968" i="17" s="1"/>
  <c r="N1968" i="17"/>
  <c r="AD1968" i="17" s="1"/>
  <c r="M1968" i="17"/>
  <c r="AC1968" i="17" s="1"/>
  <c r="L1968" i="17"/>
  <c r="AB1968" i="17" s="1"/>
  <c r="K1968" i="17"/>
  <c r="AA1968" i="17" s="1"/>
  <c r="J1968" i="17"/>
  <c r="Z1968" i="17" s="1"/>
  <c r="I1968" i="17"/>
  <c r="Y1968" i="17" s="1"/>
  <c r="H1968" i="17"/>
  <c r="X1968" i="17" s="1"/>
  <c r="G1968" i="17"/>
  <c r="W1968" i="17" s="1"/>
  <c r="AL1968" i="17" s="1"/>
  <c r="AM1968" i="17" s="1"/>
  <c r="F1968" i="17"/>
  <c r="E1968" i="17"/>
  <c r="D1968" i="17"/>
  <c r="C1968" i="17"/>
  <c r="B1968" i="17"/>
  <c r="A1968" i="17"/>
  <c r="AK1967" i="17"/>
  <c r="AD1967" i="17"/>
  <c r="X1967" i="17"/>
  <c r="V1967" i="17"/>
  <c r="U1967" i="17"/>
  <c r="T1967" i="17"/>
  <c r="AJ1967" i="17" s="1"/>
  <c r="S1967" i="17"/>
  <c r="AI1967" i="17" s="1"/>
  <c r="R1967" i="17"/>
  <c r="AH1967" i="17" s="1"/>
  <c r="Q1967" i="17"/>
  <c r="AG1967" i="17" s="1"/>
  <c r="P1967" i="17"/>
  <c r="AF1967" i="17" s="1"/>
  <c r="O1967" i="17"/>
  <c r="AE1967" i="17" s="1"/>
  <c r="N1967" i="17"/>
  <c r="M1967" i="17"/>
  <c r="AC1967" i="17" s="1"/>
  <c r="L1967" i="17"/>
  <c r="AB1967" i="17" s="1"/>
  <c r="K1967" i="17"/>
  <c r="AA1967" i="17" s="1"/>
  <c r="J1967" i="17"/>
  <c r="Z1967" i="17" s="1"/>
  <c r="I1967" i="17"/>
  <c r="Y1967" i="17" s="1"/>
  <c r="H1967" i="17"/>
  <c r="G1967" i="17"/>
  <c r="W1967" i="17" s="1"/>
  <c r="AL1967" i="17" s="1"/>
  <c r="AM1967" i="17" s="1"/>
  <c r="F1967" i="17"/>
  <c r="E1967" i="17"/>
  <c r="D1967" i="17"/>
  <c r="C1967" i="17"/>
  <c r="B1967" i="17"/>
  <c r="A1967" i="17"/>
  <c r="AM1966" i="17"/>
  <c r="AL1966" i="17"/>
  <c r="AE1966" i="17"/>
  <c r="AC1966" i="17"/>
  <c r="X1966" i="17"/>
  <c r="V1966" i="17"/>
  <c r="U1966" i="17"/>
  <c r="AK1966" i="17" s="1"/>
  <c r="T1966" i="17"/>
  <c r="AJ1966" i="17" s="1"/>
  <c r="S1966" i="17"/>
  <c r="AI1966" i="17" s="1"/>
  <c r="R1966" i="17"/>
  <c r="AH1966" i="17" s="1"/>
  <c r="Q1966" i="17"/>
  <c r="AG1966" i="17" s="1"/>
  <c r="P1966" i="17"/>
  <c r="AF1966" i="17" s="1"/>
  <c r="O1966" i="17"/>
  <c r="N1966" i="17"/>
  <c r="AD1966" i="17" s="1"/>
  <c r="M1966" i="17"/>
  <c r="L1966" i="17"/>
  <c r="AB1966" i="17" s="1"/>
  <c r="K1966" i="17"/>
  <c r="AA1966" i="17" s="1"/>
  <c r="J1966" i="17"/>
  <c r="Z1966" i="17" s="1"/>
  <c r="I1966" i="17"/>
  <c r="Y1966" i="17" s="1"/>
  <c r="H1966" i="17"/>
  <c r="G1966" i="17"/>
  <c r="W1966" i="17" s="1"/>
  <c r="F1966" i="17"/>
  <c r="E1966" i="17"/>
  <c r="D1966" i="17"/>
  <c r="C1966" i="17"/>
  <c r="B1966" i="17"/>
  <c r="A1966" i="17"/>
  <c r="AI1965" i="17"/>
  <c r="AD1965" i="17"/>
  <c r="AC1965" i="17"/>
  <c r="AB1965" i="17"/>
  <c r="V1965" i="17"/>
  <c r="U1965" i="17"/>
  <c r="AK1965" i="17" s="1"/>
  <c r="T1965" i="17"/>
  <c r="AJ1965" i="17" s="1"/>
  <c r="S1965" i="17"/>
  <c r="R1965" i="17"/>
  <c r="AH1965" i="17" s="1"/>
  <c r="Q1965" i="17"/>
  <c r="AG1965" i="17" s="1"/>
  <c r="P1965" i="17"/>
  <c r="AF1965" i="17" s="1"/>
  <c r="O1965" i="17"/>
  <c r="AE1965" i="17" s="1"/>
  <c r="N1965" i="17"/>
  <c r="M1965" i="17"/>
  <c r="L1965" i="17"/>
  <c r="K1965" i="17"/>
  <c r="AA1965" i="17" s="1"/>
  <c r="J1965" i="17"/>
  <c r="Z1965" i="17" s="1"/>
  <c r="I1965" i="17"/>
  <c r="Y1965" i="17" s="1"/>
  <c r="H1965" i="17"/>
  <c r="X1965" i="17" s="1"/>
  <c r="G1965" i="17"/>
  <c r="W1965" i="17" s="1"/>
  <c r="F1965" i="17"/>
  <c r="E1965" i="17"/>
  <c r="D1965" i="17"/>
  <c r="C1965" i="17"/>
  <c r="B1965" i="17"/>
  <c r="A1965" i="17"/>
  <c r="AI1964" i="17"/>
  <c r="AD1964" i="17"/>
  <c r="AC1964" i="17"/>
  <c r="AB1964" i="17"/>
  <c r="V1964" i="17"/>
  <c r="U1964" i="17"/>
  <c r="AK1964" i="17" s="1"/>
  <c r="T1964" i="17"/>
  <c r="AJ1964" i="17" s="1"/>
  <c r="S1964" i="17"/>
  <c r="R1964" i="17"/>
  <c r="AH1964" i="17" s="1"/>
  <c r="Q1964" i="17"/>
  <c r="AG1964" i="17" s="1"/>
  <c r="P1964" i="17"/>
  <c r="AF1964" i="17" s="1"/>
  <c r="O1964" i="17"/>
  <c r="AE1964" i="17" s="1"/>
  <c r="N1964" i="17"/>
  <c r="M1964" i="17"/>
  <c r="L1964" i="17"/>
  <c r="K1964" i="17"/>
  <c r="AA1964" i="17" s="1"/>
  <c r="J1964" i="17"/>
  <c r="Z1964" i="17" s="1"/>
  <c r="I1964" i="17"/>
  <c r="Y1964" i="17" s="1"/>
  <c r="H1964" i="17"/>
  <c r="X1964" i="17" s="1"/>
  <c r="G1964" i="17"/>
  <c r="W1964" i="17" s="1"/>
  <c r="F1964" i="17"/>
  <c r="E1964" i="17"/>
  <c r="D1964" i="17"/>
  <c r="C1964" i="17"/>
  <c r="B1964" i="17"/>
  <c r="A1964" i="17"/>
  <c r="AJ1963" i="17"/>
  <c r="AB1963" i="17"/>
  <c r="AA1963" i="17"/>
  <c r="V1963" i="17"/>
  <c r="U1963" i="17"/>
  <c r="AK1963" i="17" s="1"/>
  <c r="T1963" i="17"/>
  <c r="S1963" i="17"/>
  <c r="AI1963" i="17" s="1"/>
  <c r="R1963" i="17"/>
  <c r="AH1963" i="17" s="1"/>
  <c r="Q1963" i="17"/>
  <c r="AG1963" i="17" s="1"/>
  <c r="P1963" i="17"/>
  <c r="AF1963" i="17" s="1"/>
  <c r="O1963" i="17"/>
  <c r="AE1963" i="17" s="1"/>
  <c r="N1963" i="17"/>
  <c r="AD1963" i="17" s="1"/>
  <c r="M1963" i="17"/>
  <c r="AC1963" i="17" s="1"/>
  <c r="L1963" i="17"/>
  <c r="K1963" i="17"/>
  <c r="J1963" i="17"/>
  <c r="Z1963" i="17" s="1"/>
  <c r="I1963" i="17"/>
  <c r="Y1963" i="17" s="1"/>
  <c r="H1963" i="17"/>
  <c r="X1963" i="17" s="1"/>
  <c r="G1963" i="17"/>
  <c r="W1963" i="17" s="1"/>
  <c r="F1963" i="17"/>
  <c r="E1963" i="17"/>
  <c r="D1963" i="17"/>
  <c r="C1963" i="17"/>
  <c r="B1963" i="17"/>
  <c r="A1963" i="17"/>
  <c r="AF1962" i="17"/>
  <c r="AB1962" i="17"/>
  <c r="Z1962" i="17"/>
  <c r="X1962" i="17"/>
  <c r="V1962" i="17"/>
  <c r="U1962" i="17"/>
  <c r="AK1962" i="17" s="1"/>
  <c r="T1962" i="17"/>
  <c r="AJ1962" i="17" s="1"/>
  <c r="S1962" i="17"/>
  <c r="AI1962" i="17" s="1"/>
  <c r="R1962" i="17"/>
  <c r="AH1962" i="17" s="1"/>
  <c r="Q1962" i="17"/>
  <c r="AG1962" i="17" s="1"/>
  <c r="P1962" i="17"/>
  <c r="O1962" i="17"/>
  <c r="AE1962" i="17" s="1"/>
  <c r="N1962" i="17"/>
  <c r="AD1962" i="17" s="1"/>
  <c r="M1962" i="17"/>
  <c r="AC1962" i="17" s="1"/>
  <c r="L1962" i="17"/>
  <c r="K1962" i="17"/>
  <c r="AA1962" i="17" s="1"/>
  <c r="J1962" i="17"/>
  <c r="I1962" i="17"/>
  <c r="Y1962" i="17" s="1"/>
  <c r="H1962" i="17"/>
  <c r="G1962" i="17"/>
  <c r="W1962" i="17" s="1"/>
  <c r="F1962" i="17"/>
  <c r="E1962" i="17"/>
  <c r="D1962" i="17"/>
  <c r="C1962" i="17"/>
  <c r="B1962" i="17"/>
  <c r="A1962" i="17"/>
  <c r="AG1961" i="17"/>
  <c r="AE1961" i="17"/>
  <c r="V1961" i="17"/>
  <c r="U1961" i="17"/>
  <c r="AK1961" i="17" s="1"/>
  <c r="T1961" i="17"/>
  <c r="AJ1961" i="17" s="1"/>
  <c r="S1961" i="17"/>
  <c r="AI1961" i="17" s="1"/>
  <c r="R1961" i="17"/>
  <c r="AH1961" i="17" s="1"/>
  <c r="Q1961" i="17"/>
  <c r="P1961" i="17"/>
  <c r="AF1961" i="17" s="1"/>
  <c r="O1961" i="17"/>
  <c r="N1961" i="17"/>
  <c r="AD1961" i="17" s="1"/>
  <c r="M1961" i="17"/>
  <c r="AC1961" i="17" s="1"/>
  <c r="L1961" i="17"/>
  <c r="AB1961" i="17" s="1"/>
  <c r="K1961" i="17"/>
  <c r="AA1961" i="17" s="1"/>
  <c r="J1961" i="17"/>
  <c r="Z1961" i="17" s="1"/>
  <c r="I1961" i="17"/>
  <c r="Y1961" i="17" s="1"/>
  <c r="H1961" i="17"/>
  <c r="X1961" i="17" s="1"/>
  <c r="G1961" i="17"/>
  <c r="W1961" i="17" s="1"/>
  <c r="F1961" i="17"/>
  <c r="E1961" i="17"/>
  <c r="D1961" i="17"/>
  <c r="C1961" i="17"/>
  <c r="B1961" i="17"/>
  <c r="A1961" i="17"/>
  <c r="AH1960" i="17"/>
  <c r="AF1960" i="17"/>
  <c r="AE1960" i="17"/>
  <c r="AD1960" i="17"/>
  <c r="V1960" i="17"/>
  <c r="U1960" i="17"/>
  <c r="AK1960" i="17" s="1"/>
  <c r="T1960" i="17"/>
  <c r="AJ1960" i="17" s="1"/>
  <c r="S1960" i="17"/>
  <c r="AI1960" i="17" s="1"/>
  <c r="R1960" i="17"/>
  <c r="Q1960" i="17"/>
  <c r="AG1960" i="17" s="1"/>
  <c r="P1960" i="17"/>
  <c r="O1960" i="17"/>
  <c r="N1960" i="17"/>
  <c r="M1960" i="17"/>
  <c r="AC1960" i="17" s="1"/>
  <c r="L1960" i="17"/>
  <c r="AB1960" i="17" s="1"/>
  <c r="K1960" i="17"/>
  <c r="AA1960" i="17" s="1"/>
  <c r="J1960" i="17"/>
  <c r="Z1960" i="17" s="1"/>
  <c r="I1960" i="17"/>
  <c r="Y1960" i="17" s="1"/>
  <c r="H1960" i="17"/>
  <c r="X1960" i="17" s="1"/>
  <c r="G1960" i="17"/>
  <c r="W1960" i="17" s="1"/>
  <c r="F1960" i="17"/>
  <c r="E1960" i="17"/>
  <c r="D1960" i="17"/>
  <c r="C1960" i="17"/>
  <c r="B1960" i="17"/>
  <c r="A1960" i="17"/>
  <c r="AG1959" i="17"/>
  <c r="AE1959" i="17"/>
  <c r="X1959" i="17"/>
  <c r="V1959" i="17"/>
  <c r="U1959" i="17"/>
  <c r="AK1959" i="17" s="1"/>
  <c r="T1959" i="17"/>
  <c r="AJ1959" i="17" s="1"/>
  <c r="S1959" i="17"/>
  <c r="AI1959" i="17" s="1"/>
  <c r="R1959" i="17"/>
  <c r="AH1959" i="17" s="1"/>
  <c r="Q1959" i="17"/>
  <c r="P1959" i="17"/>
  <c r="AF1959" i="17" s="1"/>
  <c r="O1959" i="17"/>
  <c r="N1959" i="17"/>
  <c r="AD1959" i="17" s="1"/>
  <c r="M1959" i="17"/>
  <c r="AC1959" i="17" s="1"/>
  <c r="L1959" i="17"/>
  <c r="AB1959" i="17" s="1"/>
  <c r="K1959" i="17"/>
  <c r="AA1959" i="17" s="1"/>
  <c r="J1959" i="17"/>
  <c r="Z1959" i="17" s="1"/>
  <c r="I1959" i="17"/>
  <c r="Y1959" i="17" s="1"/>
  <c r="H1959" i="17"/>
  <c r="G1959" i="17"/>
  <c r="W1959" i="17" s="1"/>
  <c r="AL1959" i="17" s="1"/>
  <c r="AM1959" i="17" s="1"/>
  <c r="F1959" i="17"/>
  <c r="E1959" i="17"/>
  <c r="D1959" i="17"/>
  <c r="C1959" i="17"/>
  <c r="B1959" i="17"/>
  <c r="A1959" i="17"/>
  <c r="AK1958" i="17"/>
  <c r="AJ1958" i="17"/>
  <c r="AF1958" i="17"/>
  <c r="AB1958" i="17"/>
  <c r="V1958" i="17"/>
  <c r="U1958" i="17"/>
  <c r="T1958" i="17"/>
  <c r="S1958" i="17"/>
  <c r="AI1958" i="17" s="1"/>
  <c r="R1958" i="17"/>
  <c r="AH1958" i="17" s="1"/>
  <c r="Q1958" i="17"/>
  <c r="AG1958" i="17" s="1"/>
  <c r="P1958" i="17"/>
  <c r="O1958" i="17"/>
  <c r="AE1958" i="17" s="1"/>
  <c r="N1958" i="17"/>
  <c r="AD1958" i="17" s="1"/>
  <c r="M1958" i="17"/>
  <c r="AC1958" i="17" s="1"/>
  <c r="L1958" i="17"/>
  <c r="K1958" i="17"/>
  <c r="AA1958" i="17" s="1"/>
  <c r="J1958" i="17"/>
  <c r="Z1958" i="17" s="1"/>
  <c r="I1958" i="17"/>
  <c r="Y1958" i="17" s="1"/>
  <c r="H1958" i="17"/>
  <c r="X1958" i="17" s="1"/>
  <c r="G1958" i="17"/>
  <c r="W1958" i="17" s="1"/>
  <c r="F1958" i="17"/>
  <c r="E1958" i="17"/>
  <c r="D1958" i="17"/>
  <c r="C1958" i="17"/>
  <c r="B1958" i="17"/>
  <c r="A1958" i="17"/>
  <c r="AK1957" i="17"/>
  <c r="AJ1957" i="17"/>
  <c r="AC1957" i="17"/>
  <c r="AA1957" i="17"/>
  <c r="V1957" i="17"/>
  <c r="U1957" i="17"/>
  <c r="T1957" i="17"/>
  <c r="S1957" i="17"/>
  <c r="AI1957" i="17" s="1"/>
  <c r="R1957" i="17"/>
  <c r="AH1957" i="17" s="1"/>
  <c r="Q1957" i="17"/>
  <c r="AG1957" i="17" s="1"/>
  <c r="P1957" i="17"/>
  <c r="AF1957" i="17" s="1"/>
  <c r="O1957" i="17"/>
  <c r="AE1957" i="17" s="1"/>
  <c r="N1957" i="17"/>
  <c r="AD1957" i="17" s="1"/>
  <c r="M1957" i="17"/>
  <c r="L1957" i="17"/>
  <c r="AB1957" i="17" s="1"/>
  <c r="K1957" i="17"/>
  <c r="J1957" i="17"/>
  <c r="Z1957" i="17" s="1"/>
  <c r="I1957" i="17"/>
  <c r="Y1957" i="17" s="1"/>
  <c r="H1957" i="17"/>
  <c r="X1957" i="17" s="1"/>
  <c r="G1957" i="17"/>
  <c r="W1957" i="17" s="1"/>
  <c r="F1957" i="17"/>
  <c r="E1957" i="17"/>
  <c r="D1957" i="17"/>
  <c r="C1957" i="17"/>
  <c r="B1957" i="17"/>
  <c r="A1957" i="17"/>
  <c r="AK1956" i="17"/>
  <c r="AJ1956" i="17"/>
  <c r="AC1956" i="17"/>
  <c r="AA1956" i="17"/>
  <c r="Z1956" i="17"/>
  <c r="V1956" i="17"/>
  <c r="U1956" i="17"/>
  <c r="T1956" i="17"/>
  <c r="S1956" i="17"/>
  <c r="AI1956" i="17" s="1"/>
  <c r="R1956" i="17"/>
  <c r="AH1956" i="17" s="1"/>
  <c r="Q1956" i="17"/>
  <c r="AG1956" i="17" s="1"/>
  <c r="P1956" i="17"/>
  <c r="AF1956" i="17" s="1"/>
  <c r="O1956" i="17"/>
  <c r="AE1956" i="17" s="1"/>
  <c r="N1956" i="17"/>
  <c r="AD1956" i="17" s="1"/>
  <c r="M1956" i="17"/>
  <c r="L1956" i="17"/>
  <c r="AB1956" i="17" s="1"/>
  <c r="K1956" i="17"/>
  <c r="J1956" i="17"/>
  <c r="I1956" i="17"/>
  <c r="Y1956" i="17" s="1"/>
  <c r="H1956" i="17"/>
  <c r="X1956" i="17" s="1"/>
  <c r="G1956" i="17"/>
  <c r="W1956" i="17" s="1"/>
  <c r="AL1956" i="17" s="1"/>
  <c r="AM1956" i="17" s="1"/>
  <c r="F1956" i="17"/>
  <c r="E1956" i="17"/>
  <c r="D1956" i="17"/>
  <c r="C1956" i="17"/>
  <c r="B1956" i="17"/>
  <c r="A1956" i="17"/>
  <c r="AK1955" i="17"/>
  <c r="AJ1955" i="17"/>
  <c r="AI1955" i="17"/>
  <c r="AG1955" i="17"/>
  <c r="AC1955" i="17"/>
  <c r="AB1955" i="17"/>
  <c r="Y1955" i="17"/>
  <c r="V1955" i="17"/>
  <c r="U1955" i="17"/>
  <c r="T1955" i="17"/>
  <c r="S1955" i="17"/>
  <c r="R1955" i="17"/>
  <c r="AH1955" i="17" s="1"/>
  <c r="Q1955" i="17"/>
  <c r="P1955" i="17"/>
  <c r="AF1955" i="17" s="1"/>
  <c r="O1955" i="17"/>
  <c r="AE1955" i="17" s="1"/>
  <c r="N1955" i="17"/>
  <c r="AD1955" i="17" s="1"/>
  <c r="M1955" i="17"/>
  <c r="L1955" i="17"/>
  <c r="K1955" i="17"/>
  <c r="AA1955" i="17" s="1"/>
  <c r="J1955" i="17"/>
  <c r="Z1955" i="17" s="1"/>
  <c r="I1955" i="17"/>
  <c r="H1955" i="17"/>
  <c r="X1955" i="17" s="1"/>
  <c r="G1955" i="17"/>
  <c r="W1955" i="17" s="1"/>
  <c r="F1955" i="17"/>
  <c r="E1955" i="17"/>
  <c r="D1955" i="17"/>
  <c r="C1955" i="17"/>
  <c r="B1955" i="17"/>
  <c r="A1955" i="17"/>
  <c r="AJ1954" i="17"/>
  <c r="AI1954" i="17"/>
  <c r="AA1954" i="17"/>
  <c r="Y1954" i="17"/>
  <c r="X1954" i="17"/>
  <c r="V1954" i="17"/>
  <c r="U1954" i="17"/>
  <c r="AK1954" i="17" s="1"/>
  <c r="T1954" i="17"/>
  <c r="S1954" i="17"/>
  <c r="R1954" i="17"/>
  <c r="AH1954" i="17" s="1"/>
  <c r="Q1954" i="17"/>
  <c r="AG1954" i="17" s="1"/>
  <c r="P1954" i="17"/>
  <c r="AF1954" i="17" s="1"/>
  <c r="O1954" i="17"/>
  <c r="AE1954" i="17" s="1"/>
  <c r="N1954" i="17"/>
  <c r="AD1954" i="17" s="1"/>
  <c r="M1954" i="17"/>
  <c r="AC1954" i="17" s="1"/>
  <c r="L1954" i="17"/>
  <c r="AB1954" i="17" s="1"/>
  <c r="K1954" i="17"/>
  <c r="J1954" i="17"/>
  <c r="Z1954" i="17" s="1"/>
  <c r="I1954" i="17"/>
  <c r="H1954" i="17"/>
  <c r="G1954" i="17"/>
  <c r="W1954" i="17" s="1"/>
  <c r="F1954" i="17"/>
  <c r="E1954" i="17"/>
  <c r="D1954" i="17"/>
  <c r="C1954" i="17"/>
  <c r="B1954" i="17"/>
  <c r="A1954" i="17"/>
  <c r="AH1953" i="17"/>
  <c r="V1953" i="17"/>
  <c r="U1953" i="17"/>
  <c r="AK1953" i="17" s="1"/>
  <c r="T1953" i="17"/>
  <c r="AJ1953" i="17" s="1"/>
  <c r="S1953" i="17"/>
  <c r="AI1953" i="17" s="1"/>
  <c r="R1953" i="17"/>
  <c r="Q1953" i="17"/>
  <c r="AG1953" i="17" s="1"/>
  <c r="P1953" i="17"/>
  <c r="AF1953" i="17" s="1"/>
  <c r="O1953" i="17"/>
  <c r="AE1953" i="17" s="1"/>
  <c r="N1953" i="17"/>
  <c r="AD1953" i="17" s="1"/>
  <c r="M1953" i="17"/>
  <c r="AC1953" i="17" s="1"/>
  <c r="L1953" i="17"/>
  <c r="AB1953" i="17" s="1"/>
  <c r="K1953" i="17"/>
  <c r="AA1953" i="17" s="1"/>
  <c r="J1953" i="17"/>
  <c r="Z1953" i="17" s="1"/>
  <c r="I1953" i="17"/>
  <c r="Y1953" i="17" s="1"/>
  <c r="H1953" i="17"/>
  <c r="X1953" i="17" s="1"/>
  <c r="G1953" i="17"/>
  <c r="W1953" i="17" s="1"/>
  <c r="F1953" i="17"/>
  <c r="E1953" i="17"/>
  <c r="D1953" i="17"/>
  <c r="C1953" i="17"/>
  <c r="B1953" i="17"/>
  <c r="A1953" i="17"/>
  <c r="AG1952" i="17"/>
  <c r="AF1952" i="17"/>
  <c r="AD1952" i="17"/>
  <c r="AC1952" i="17"/>
  <c r="X1952" i="17"/>
  <c r="V1952" i="17"/>
  <c r="AL1952" i="17" s="1"/>
  <c r="AM1952" i="17" s="1"/>
  <c r="U1952" i="17"/>
  <c r="AK1952" i="17" s="1"/>
  <c r="T1952" i="17"/>
  <c r="AJ1952" i="17" s="1"/>
  <c r="S1952" i="17"/>
  <c r="AI1952" i="17" s="1"/>
  <c r="R1952" i="17"/>
  <c r="AH1952" i="17" s="1"/>
  <c r="Q1952" i="17"/>
  <c r="P1952" i="17"/>
  <c r="O1952" i="17"/>
  <c r="AE1952" i="17" s="1"/>
  <c r="N1952" i="17"/>
  <c r="M1952" i="17"/>
  <c r="L1952" i="17"/>
  <c r="AB1952" i="17" s="1"/>
  <c r="K1952" i="17"/>
  <c r="AA1952" i="17" s="1"/>
  <c r="J1952" i="17"/>
  <c r="Z1952" i="17" s="1"/>
  <c r="I1952" i="17"/>
  <c r="Y1952" i="17" s="1"/>
  <c r="H1952" i="17"/>
  <c r="G1952" i="17"/>
  <c r="W1952" i="17" s="1"/>
  <c r="F1952" i="17"/>
  <c r="E1952" i="17"/>
  <c r="D1952" i="17"/>
  <c r="C1952" i="17"/>
  <c r="B1952" i="17"/>
  <c r="A1952" i="17"/>
  <c r="AJ1951" i="17"/>
  <c r="AG1951" i="17"/>
  <c r="AF1951" i="17"/>
  <c r="AE1951" i="17"/>
  <c r="AC1951" i="17"/>
  <c r="AB1951" i="17"/>
  <c r="V1951" i="17"/>
  <c r="U1951" i="17"/>
  <c r="AK1951" i="17" s="1"/>
  <c r="T1951" i="17"/>
  <c r="S1951" i="17"/>
  <c r="AI1951" i="17" s="1"/>
  <c r="R1951" i="17"/>
  <c r="AH1951" i="17" s="1"/>
  <c r="Q1951" i="17"/>
  <c r="P1951" i="17"/>
  <c r="O1951" i="17"/>
  <c r="N1951" i="17"/>
  <c r="AD1951" i="17" s="1"/>
  <c r="M1951" i="17"/>
  <c r="L1951" i="17"/>
  <c r="K1951" i="17"/>
  <c r="AA1951" i="17" s="1"/>
  <c r="J1951" i="17"/>
  <c r="Z1951" i="17" s="1"/>
  <c r="I1951" i="17"/>
  <c r="Y1951" i="17" s="1"/>
  <c r="H1951" i="17"/>
  <c r="X1951" i="17" s="1"/>
  <c r="G1951" i="17"/>
  <c r="W1951" i="17" s="1"/>
  <c r="F1951" i="17"/>
  <c r="E1951" i="17"/>
  <c r="D1951" i="17"/>
  <c r="C1951" i="17"/>
  <c r="B1951" i="17"/>
  <c r="A1951" i="17"/>
  <c r="AK1950" i="17"/>
  <c r="AE1950" i="17"/>
  <c r="AD1950" i="17"/>
  <c r="AB1950" i="17"/>
  <c r="AA1950" i="17"/>
  <c r="V1950" i="17"/>
  <c r="U1950" i="17"/>
  <c r="T1950" i="17"/>
  <c r="AJ1950" i="17" s="1"/>
  <c r="S1950" i="17"/>
  <c r="AI1950" i="17" s="1"/>
  <c r="R1950" i="17"/>
  <c r="AH1950" i="17" s="1"/>
  <c r="Q1950" i="17"/>
  <c r="AG1950" i="17" s="1"/>
  <c r="P1950" i="17"/>
  <c r="AF1950" i="17" s="1"/>
  <c r="O1950" i="17"/>
  <c r="N1950" i="17"/>
  <c r="M1950" i="17"/>
  <c r="AC1950" i="17" s="1"/>
  <c r="L1950" i="17"/>
  <c r="K1950" i="17"/>
  <c r="J1950" i="17"/>
  <c r="Z1950" i="17" s="1"/>
  <c r="I1950" i="17"/>
  <c r="Y1950" i="17" s="1"/>
  <c r="H1950" i="17"/>
  <c r="X1950" i="17" s="1"/>
  <c r="G1950" i="17"/>
  <c r="W1950" i="17" s="1"/>
  <c r="F1950" i="17"/>
  <c r="E1950" i="17"/>
  <c r="D1950" i="17"/>
  <c r="C1950" i="17"/>
  <c r="B1950" i="17"/>
  <c r="A1950" i="17"/>
  <c r="AI1949" i="17"/>
  <c r="AH1949" i="17"/>
  <c r="AE1949" i="17"/>
  <c r="AD1949" i="17"/>
  <c r="AC1949" i="17"/>
  <c r="AA1949" i="17"/>
  <c r="Z1949" i="17"/>
  <c r="V1949" i="17"/>
  <c r="U1949" i="17"/>
  <c r="AK1949" i="17" s="1"/>
  <c r="T1949" i="17"/>
  <c r="AJ1949" i="17" s="1"/>
  <c r="S1949" i="17"/>
  <c r="R1949" i="17"/>
  <c r="Q1949" i="17"/>
  <c r="AG1949" i="17" s="1"/>
  <c r="P1949" i="17"/>
  <c r="AF1949" i="17" s="1"/>
  <c r="O1949" i="17"/>
  <c r="N1949" i="17"/>
  <c r="M1949" i="17"/>
  <c r="L1949" i="17"/>
  <c r="AB1949" i="17" s="1"/>
  <c r="K1949" i="17"/>
  <c r="J1949" i="17"/>
  <c r="I1949" i="17"/>
  <c r="Y1949" i="17" s="1"/>
  <c r="H1949" i="17"/>
  <c r="X1949" i="17" s="1"/>
  <c r="G1949" i="17"/>
  <c r="W1949" i="17" s="1"/>
  <c r="F1949" i="17"/>
  <c r="E1949" i="17"/>
  <c r="D1949" i="17"/>
  <c r="C1949" i="17"/>
  <c r="B1949" i="17"/>
  <c r="A1949" i="17"/>
  <c r="AK1948" i="17"/>
  <c r="AJ1948" i="17"/>
  <c r="AH1948" i="17"/>
  <c r="AB1948" i="17"/>
  <c r="V1948" i="17"/>
  <c r="U1948" i="17"/>
  <c r="T1948" i="17"/>
  <c r="S1948" i="17"/>
  <c r="AI1948" i="17" s="1"/>
  <c r="R1948" i="17"/>
  <c r="Q1948" i="17"/>
  <c r="AG1948" i="17" s="1"/>
  <c r="P1948" i="17"/>
  <c r="AF1948" i="17" s="1"/>
  <c r="O1948" i="17"/>
  <c r="AE1948" i="17" s="1"/>
  <c r="N1948" i="17"/>
  <c r="AD1948" i="17" s="1"/>
  <c r="M1948" i="17"/>
  <c r="AC1948" i="17" s="1"/>
  <c r="L1948" i="17"/>
  <c r="K1948" i="17"/>
  <c r="AA1948" i="17" s="1"/>
  <c r="J1948" i="17"/>
  <c r="Z1948" i="17" s="1"/>
  <c r="I1948" i="17"/>
  <c r="Y1948" i="17" s="1"/>
  <c r="H1948" i="17"/>
  <c r="X1948" i="17" s="1"/>
  <c r="G1948" i="17"/>
  <c r="W1948" i="17" s="1"/>
  <c r="F1948" i="17"/>
  <c r="E1948" i="17"/>
  <c r="D1948" i="17"/>
  <c r="C1948" i="17"/>
  <c r="B1948" i="17"/>
  <c r="A1948" i="17"/>
  <c r="AJ1947" i="17"/>
  <c r="AF1947" i="17"/>
  <c r="AB1947" i="17"/>
  <c r="Z1947" i="17"/>
  <c r="X1947" i="17"/>
  <c r="V1947" i="17"/>
  <c r="U1947" i="17"/>
  <c r="AK1947" i="17" s="1"/>
  <c r="T1947" i="17"/>
  <c r="S1947" i="17"/>
  <c r="AI1947" i="17" s="1"/>
  <c r="R1947" i="17"/>
  <c r="AH1947" i="17" s="1"/>
  <c r="Q1947" i="17"/>
  <c r="AG1947" i="17" s="1"/>
  <c r="P1947" i="17"/>
  <c r="O1947" i="17"/>
  <c r="AE1947" i="17" s="1"/>
  <c r="N1947" i="17"/>
  <c r="AD1947" i="17" s="1"/>
  <c r="M1947" i="17"/>
  <c r="AC1947" i="17" s="1"/>
  <c r="L1947" i="17"/>
  <c r="K1947" i="17"/>
  <c r="AA1947" i="17" s="1"/>
  <c r="J1947" i="17"/>
  <c r="I1947" i="17"/>
  <c r="Y1947" i="17" s="1"/>
  <c r="AL1947" i="17" s="1"/>
  <c r="AM1947" i="17" s="1"/>
  <c r="H1947" i="17"/>
  <c r="G1947" i="17"/>
  <c r="W1947" i="17" s="1"/>
  <c r="F1947" i="17"/>
  <c r="E1947" i="17"/>
  <c r="D1947" i="17"/>
  <c r="C1947" i="17"/>
  <c r="B1947" i="17"/>
  <c r="A1947" i="17"/>
  <c r="AI1946" i="17"/>
  <c r="AF1946" i="17"/>
  <c r="AE1946" i="17"/>
  <c r="AA1946" i="17"/>
  <c r="X1946" i="17"/>
  <c r="V1946" i="17"/>
  <c r="U1946" i="17"/>
  <c r="AK1946" i="17" s="1"/>
  <c r="T1946" i="17"/>
  <c r="AJ1946" i="17" s="1"/>
  <c r="S1946" i="17"/>
  <c r="R1946" i="17"/>
  <c r="AH1946" i="17" s="1"/>
  <c r="Q1946" i="17"/>
  <c r="AG1946" i="17" s="1"/>
  <c r="P1946" i="17"/>
  <c r="O1946" i="17"/>
  <c r="N1946" i="17"/>
  <c r="AD1946" i="17" s="1"/>
  <c r="M1946" i="17"/>
  <c r="AC1946" i="17" s="1"/>
  <c r="L1946" i="17"/>
  <c r="AB1946" i="17" s="1"/>
  <c r="K1946" i="17"/>
  <c r="J1946" i="17"/>
  <c r="Z1946" i="17" s="1"/>
  <c r="I1946" i="17"/>
  <c r="Y1946" i="17" s="1"/>
  <c r="H1946" i="17"/>
  <c r="G1946" i="17"/>
  <c r="W1946" i="17" s="1"/>
  <c r="F1946" i="17"/>
  <c r="E1946" i="17"/>
  <c r="D1946" i="17"/>
  <c r="C1946" i="17"/>
  <c r="B1946" i="17"/>
  <c r="A1946" i="17"/>
  <c r="AJ1945" i="17"/>
  <c r="AH1945" i="17"/>
  <c r="AD1945" i="17"/>
  <c r="AB1945" i="17"/>
  <c r="Z1945" i="17"/>
  <c r="V1945" i="17"/>
  <c r="U1945" i="17"/>
  <c r="AK1945" i="17" s="1"/>
  <c r="T1945" i="17"/>
  <c r="S1945" i="17"/>
  <c r="AI1945" i="17" s="1"/>
  <c r="R1945" i="17"/>
  <c r="Q1945" i="17"/>
  <c r="AG1945" i="17" s="1"/>
  <c r="P1945" i="17"/>
  <c r="AF1945" i="17" s="1"/>
  <c r="O1945" i="17"/>
  <c r="AE1945" i="17" s="1"/>
  <c r="N1945" i="17"/>
  <c r="M1945" i="17"/>
  <c r="AC1945" i="17" s="1"/>
  <c r="L1945" i="17"/>
  <c r="K1945" i="17"/>
  <c r="AA1945" i="17" s="1"/>
  <c r="J1945" i="17"/>
  <c r="I1945" i="17"/>
  <c r="Y1945" i="17" s="1"/>
  <c r="H1945" i="17"/>
  <c r="X1945" i="17" s="1"/>
  <c r="G1945" i="17"/>
  <c r="W1945" i="17" s="1"/>
  <c r="F1945" i="17"/>
  <c r="E1945" i="17"/>
  <c r="D1945" i="17"/>
  <c r="C1945" i="17"/>
  <c r="B1945" i="17"/>
  <c r="A1945" i="17"/>
  <c r="AK1944" i="17"/>
  <c r="AG1944" i="17"/>
  <c r="AD1944" i="17"/>
  <c r="AC1944" i="17"/>
  <c r="AA1944" i="17"/>
  <c r="Y1944" i="17"/>
  <c r="V1944" i="17"/>
  <c r="U1944" i="17"/>
  <c r="T1944" i="17"/>
  <c r="AJ1944" i="17" s="1"/>
  <c r="S1944" i="17"/>
  <c r="AI1944" i="17" s="1"/>
  <c r="R1944" i="17"/>
  <c r="AH1944" i="17" s="1"/>
  <c r="Q1944" i="17"/>
  <c r="P1944" i="17"/>
  <c r="AF1944" i="17" s="1"/>
  <c r="O1944" i="17"/>
  <c r="AE1944" i="17" s="1"/>
  <c r="N1944" i="17"/>
  <c r="M1944" i="17"/>
  <c r="L1944" i="17"/>
  <c r="AB1944" i="17" s="1"/>
  <c r="K1944" i="17"/>
  <c r="J1944" i="17"/>
  <c r="Z1944" i="17" s="1"/>
  <c r="AL1944" i="17" s="1"/>
  <c r="AM1944" i="17" s="1"/>
  <c r="I1944" i="17"/>
  <c r="H1944" i="17"/>
  <c r="X1944" i="17" s="1"/>
  <c r="G1944" i="17"/>
  <c r="W1944" i="17" s="1"/>
  <c r="F1944" i="17"/>
  <c r="E1944" i="17"/>
  <c r="D1944" i="17"/>
  <c r="C1944" i="17"/>
  <c r="B1944" i="17"/>
  <c r="A1944" i="17"/>
  <c r="AG1943" i="17"/>
  <c r="Z1943" i="17"/>
  <c r="Y1943" i="17"/>
  <c r="V1943" i="17"/>
  <c r="U1943" i="17"/>
  <c r="AK1943" i="17" s="1"/>
  <c r="T1943" i="17"/>
  <c r="AJ1943" i="17" s="1"/>
  <c r="S1943" i="17"/>
  <c r="AI1943" i="17" s="1"/>
  <c r="R1943" i="17"/>
  <c r="AH1943" i="17" s="1"/>
  <c r="Q1943" i="17"/>
  <c r="P1943" i="17"/>
  <c r="AF1943" i="17" s="1"/>
  <c r="O1943" i="17"/>
  <c r="AE1943" i="17" s="1"/>
  <c r="N1943" i="17"/>
  <c r="AD1943" i="17" s="1"/>
  <c r="M1943" i="17"/>
  <c r="AC1943" i="17" s="1"/>
  <c r="L1943" i="17"/>
  <c r="AB1943" i="17" s="1"/>
  <c r="K1943" i="17"/>
  <c r="AA1943" i="17" s="1"/>
  <c r="J1943" i="17"/>
  <c r="I1943" i="17"/>
  <c r="H1943" i="17"/>
  <c r="X1943" i="17" s="1"/>
  <c r="G1943" i="17"/>
  <c r="W1943" i="17" s="1"/>
  <c r="F1943" i="17"/>
  <c r="E1943" i="17"/>
  <c r="D1943" i="17"/>
  <c r="C1943" i="17"/>
  <c r="B1943" i="17"/>
  <c r="A1943" i="17"/>
  <c r="AJ1942" i="17"/>
  <c r="AG1942" i="17"/>
  <c r="AC1942" i="17"/>
  <c r="AB1942" i="17"/>
  <c r="V1942" i="17"/>
  <c r="U1942" i="17"/>
  <c r="AK1942" i="17" s="1"/>
  <c r="T1942" i="17"/>
  <c r="S1942" i="17"/>
  <c r="AI1942" i="17" s="1"/>
  <c r="R1942" i="17"/>
  <c r="AH1942" i="17" s="1"/>
  <c r="Q1942" i="17"/>
  <c r="P1942" i="17"/>
  <c r="AF1942" i="17" s="1"/>
  <c r="O1942" i="17"/>
  <c r="AE1942" i="17" s="1"/>
  <c r="N1942" i="17"/>
  <c r="AD1942" i="17" s="1"/>
  <c r="M1942" i="17"/>
  <c r="L1942" i="17"/>
  <c r="K1942" i="17"/>
  <c r="AA1942" i="17" s="1"/>
  <c r="J1942" i="17"/>
  <c r="Z1942" i="17" s="1"/>
  <c r="I1942" i="17"/>
  <c r="Y1942" i="17" s="1"/>
  <c r="H1942" i="17"/>
  <c r="X1942" i="17" s="1"/>
  <c r="G1942" i="17"/>
  <c r="W1942" i="17" s="1"/>
  <c r="F1942" i="17"/>
  <c r="E1942" i="17"/>
  <c r="D1942" i="17"/>
  <c r="C1942" i="17"/>
  <c r="B1942" i="17"/>
  <c r="A1942" i="17"/>
  <c r="AF1941" i="17"/>
  <c r="AD1941" i="17"/>
  <c r="AB1941" i="17"/>
  <c r="AA1941" i="17"/>
  <c r="V1941" i="17"/>
  <c r="U1941" i="17"/>
  <c r="AK1941" i="17" s="1"/>
  <c r="T1941" i="17"/>
  <c r="AJ1941" i="17" s="1"/>
  <c r="S1941" i="17"/>
  <c r="AI1941" i="17" s="1"/>
  <c r="R1941" i="17"/>
  <c r="AH1941" i="17" s="1"/>
  <c r="Q1941" i="17"/>
  <c r="AG1941" i="17" s="1"/>
  <c r="P1941" i="17"/>
  <c r="O1941" i="17"/>
  <c r="AE1941" i="17" s="1"/>
  <c r="N1941" i="17"/>
  <c r="M1941" i="17"/>
  <c r="AC1941" i="17" s="1"/>
  <c r="L1941" i="17"/>
  <c r="K1941" i="17"/>
  <c r="J1941" i="17"/>
  <c r="Z1941" i="17" s="1"/>
  <c r="I1941" i="17"/>
  <c r="Y1941" i="17" s="1"/>
  <c r="H1941" i="17"/>
  <c r="X1941" i="17" s="1"/>
  <c r="G1941" i="17"/>
  <c r="W1941" i="17" s="1"/>
  <c r="AL1941" i="17" s="1"/>
  <c r="AM1941" i="17" s="1"/>
  <c r="F1941" i="17"/>
  <c r="E1941" i="17"/>
  <c r="D1941" i="17"/>
  <c r="C1941" i="17"/>
  <c r="B1941" i="17"/>
  <c r="A1941" i="17"/>
  <c r="AK1940" i="17"/>
  <c r="AH1940" i="17"/>
  <c r="AE1940" i="17"/>
  <c r="AA1940" i="17"/>
  <c r="Z1940" i="17"/>
  <c r="V1940" i="17"/>
  <c r="U1940" i="17"/>
  <c r="T1940" i="17"/>
  <c r="AJ1940" i="17" s="1"/>
  <c r="S1940" i="17"/>
  <c r="AI1940" i="17" s="1"/>
  <c r="R1940" i="17"/>
  <c r="Q1940" i="17"/>
  <c r="AG1940" i="17" s="1"/>
  <c r="P1940" i="17"/>
  <c r="AF1940" i="17" s="1"/>
  <c r="O1940" i="17"/>
  <c r="N1940" i="17"/>
  <c r="AD1940" i="17" s="1"/>
  <c r="M1940" i="17"/>
  <c r="AC1940" i="17" s="1"/>
  <c r="L1940" i="17"/>
  <c r="AB1940" i="17" s="1"/>
  <c r="K1940" i="17"/>
  <c r="J1940" i="17"/>
  <c r="I1940" i="17"/>
  <c r="Y1940" i="17" s="1"/>
  <c r="H1940" i="17"/>
  <c r="X1940" i="17" s="1"/>
  <c r="G1940" i="17"/>
  <c r="W1940" i="17" s="1"/>
  <c r="F1940" i="17"/>
  <c r="E1940" i="17"/>
  <c r="D1940" i="17"/>
  <c r="C1940" i="17"/>
  <c r="B1940" i="17"/>
  <c r="A1940" i="17"/>
  <c r="AK1939" i="17"/>
  <c r="AG1939" i="17"/>
  <c r="AF1939" i="17"/>
  <c r="AE1939" i="17"/>
  <c r="AC1939" i="17"/>
  <c r="Z1939" i="17"/>
  <c r="V1939" i="17"/>
  <c r="U1939" i="17"/>
  <c r="T1939" i="17"/>
  <c r="AJ1939" i="17" s="1"/>
  <c r="AL1939" i="17" s="1"/>
  <c r="AM1939" i="17" s="1"/>
  <c r="S1939" i="17"/>
  <c r="AI1939" i="17" s="1"/>
  <c r="R1939" i="17"/>
  <c r="AH1939" i="17" s="1"/>
  <c r="Q1939" i="17"/>
  <c r="P1939" i="17"/>
  <c r="O1939" i="17"/>
  <c r="N1939" i="17"/>
  <c r="AD1939" i="17" s="1"/>
  <c r="M1939" i="17"/>
  <c r="L1939" i="17"/>
  <c r="AB1939" i="17" s="1"/>
  <c r="K1939" i="17"/>
  <c r="AA1939" i="17" s="1"/>
  <c r="J1939" i="17"/>
  <c r="I1939" i="17"/>
  <c r="Y1939" i="17" s="1"/>
  <c r="H1939" i="17"/>
  <c r="X1939" i="17" s="1"/>
  <c r="G1939" i="17"/>
  <c r="W1939" i="17" s="1"/>
  <c r="F1939" i="17"/>
  <c r="E1939" i="17"/>
  <c r="D1939" i="17"/>
  <c r="C1939" i="17"/>
  <c r="B1939" i="17"/>
  <c r="A1939" i="17"/>
  <c r="AK1938" i="17"/>
  <c r="AF1938" i="17"/>
  <c r="AD1938" i="17"/>
  <c r="AC1938" i="17"/>
  <c r="AB1938" i="17"/>
  <c r="V1938" i="17"/>
  <c r="U1938" i="17"/>
  <c r="T1938" i="17"/>
  <c r="AJ1938" i="17" s="1"/>
  <c r="S1938" i="17"/>
  <c r="AI1938" i="17" s="1"/>
  <c r="R1938" i="17"/>
  <c r="AH1938" i="17" s="1"/>
  <c r="Q1938" i="17"/>
  <c r="AG1938" i="17" s="1"/>
  <c r="P1938" i="17"/>
  <c r="O1938" i="17"/>
  <c r="AE1938" i="17" s="1"/>
  <c r="N1938" i="17"/>
  <c r="M1938" i="17"/>
  <c r="L1938" i="17"/>
  <c r="K1938" i="17"/>
  <c r="AA1938" i="17" s="1"/>
  <c r="J1938" i="17"/>
  <c r="Z1938" i="17" s="1"/>
  <c r="I1938" i="17"/>
  <c r="Y1938" i="17" s="1"/>
  <c r="H1938" i="17"/>
  <c r="X1938" i="17" s="1"/>
  <c r="G1938" i="17"/>
  <c r="W1938" i="17" s="1"/>
  <c r="AL1938" i="17" s="1"/>
  <c r="AM1938" i="17" s="1"/>
  <c r="F1938" i="17"/>
  <c r="E1938" i="17"/>
  <c r="D1938" i="17"/>
  <c r="C1938" i="17"/>
  <c r="B1938" i="17"/>
  <c r="A1938" i="17"/>
  <c r="AI1937" i="17"/>
  <c r="AH1937" i="17"/>
  <c r="AE1937" i="17"/>
  <c r="AD1937" i="17"/>
  <c r="AA1937" i="17"/>
  <c r="Z1937" i="17"/>
  <c r="X1937" i="17"/>
  <c r="V1937" i="17"/>
  <c r="U1937" i="17"/>
  <c r="AK1937" i="17" s="1"/>
  <c r="T1937" i="17"/>
  <c r="AJ1937" i="17" s="1"/>
  <c r="S1937" i="17"/>
  <c r="R1937" i="17"/>
  <c r="Q1937" i="17"/>
  <c r="AG1937" i="17" s="1"/>
  <c r="P1937" i="17"/>
  <c r="AF1937" i="17" s="1"/>
  <c r="O1937" i="17"/>
  <c r="N1937" i="17"/>
  <c r="M1937" i="17"/>
  <c r="AC1937" i="17" s="1"/>
  <c r="L1937" i="17"/>
  <c r="AB1937" i="17" s="1"/>
  <c r="AL1937" i="17" s="1"/>
  <c r="AM1937" i="17" s="1"/>
  <c r="K1937" i="17"/>
  <c r="J1937" i="17"/>
  <c r="I1937" i="17"/>
  <c r="Y1937" i="17" s="1"/>
  <c r="H1937" i="17"/>
  <c r="G1937" i="17"/>
  <c r="W1937" i="17" s="1"/>
  <c r="F1937" i="17"/>
  <c r="E1937" i="17"/>
  <c r="D1937" i="17"/>
  <c r="C1937" i="17"/>
  <c r="B1937" i="17"/>
  <c r="A1937" i="17"/>
  <c r="AK1936" i="17"/>
  <c r="AJ1936" i="17"/>
  <c r="AI1936" i="17"/>
  <c r="AE1936" i="17"/>
  <c r="AD1936" i="17"/>
  <c r="AB1936" i="17"/>
  <c r="V1936" i="17"/>
  <c r="U1936" i="17"/>
  <c r="T1936" i="17"/>
  <c r="S1936" i="17"/>
  <c r="R1936" i="17"/>
  <c r="AH1936" i="17" s="1"/>
  <c r="Q1936" i="17"/>
  <c r="AG1936" i="17" s="1"/>
  <c r="P1936" i="17"/>
  <c r="AF1936" i="17" s="1"/>
  <c r="O1936" i="17"/>
  <c r="N1936" i="17"/>
  <c r="M1936" i="17"/>
  <c r="AC1936" i="17" s="1"/>
  <c r="L1936" i="17"/>
  <c r="K1936" i="17"/>
  <c r="AA1936" i="17" s="1"/>
  <c r="J1936" i="17"/>
  <c r="Z1936" i="17" s="1"/>
  <c r="I1936" i="17"/>
  <c r="Y1936" i="17" s="1"/>
  <c r="H1936" i="17"/>
  <c r="X1936" i="17" s="1"/>
  <c r="G1936" i="17"/>
  <c r="W1936" i="17" s="1"/>
  <c r="F1936" i="17"/>
  <c r="E1936" i="17"/>
  <c r="D1936" i="17"/>
  <c r="C1936" i="17"/>
  <c r="B1936" i="17"/>
  <c r="A1936" i="17"/>
  <c r="AJ1935" i="17"/>
  <c r="AI1935" i="17"/>
  <c r="AG1935" i="17"/>
  <c r="AF1935" i="17"/>
  <c r="AD1935" i="17"/>
  <c r="AB1935" i="17"/>
  <c r="AA1935" i="17"/>
  <c r="X1935" i="17"/>
  <c r="V1935" i="17"/>
  <c r="U1935" i="17"/>
  <c r="AK1935" i="17" s="1"/>
  <c r="T1935" i="17"/>
  <c r="S1935" i="17"/>
  <c r="R1935" i="17"/>
  <c r="AH1935" i="17" s="1"/>
  <c r="Q1935" i="17"/>
  <c r="P1935" i="17"/>
  <c r="O1935" i="17"/>
  <c r="AE1935" i="17" s="1"/>
  <c r="N1935" i="17"/>
  <c r="M1935" i="17"/>
  <c r="AC1935" i="17" s="1"/>
  <c r="L1935" i="17"/>
  <c r="K1935" i="17"/>
  <c r="J1935" i="17"/>
  <c r="Z1935" i="17" s="1"/>
  <c r="I1935" i="17"/>
  <c r="Y1935" i="17" s="1"/>
  <c r="H1935" i="17"/>
  <c r="G1935" i="17"/>
  <c r="W1935" i="17" s="1"/>
  <c r="F1935" i="17"/>
  <c r="E1935" i="17"/>
  <c r="D1935" i="17"/>
  <c r="C1935" i="17"/>
  <c r="B1935" i="17"/>
  <c r="A1935" i="17"/>
  <c r="AK1934" i="17"/>
  <c r="AJ1934" i="17"/>
  <c r="AG1934" i="17"/>
  <c r="AF1934" i="17"/>
  <c r="AE1934" i="17"/>
  <c r="AB1934" i="17"/>
  <c r="V1934" i="17"/>
  <c r="U1934" i="17"/>
  <c r="T1934" i="17"/>
  <c r="S1934" i="17"/>
  <c r="AI1934" i="17" s="1"/>
  <c r="R1934" i="17"/>
  <c r="AH1934" i="17" s="1"/>
  <c r="Q1934" i="17"/>
  <c r="P1934" i="17"/>
  <c r="O1934" i="17"/>
  <c r="N1934" i="17"/>
  <c r="AD1934" i="17" s="1"/>
  <c r="M1934" i="17"/>
  <c r="AC1934" i="17" s="1"/>
  <c r="L1934" i="17"/>
  <c r="K1934" i="17"/>
  <c r="AA1934" i="17" s="1"/>
  <c r="J1934" i="17"/>
  <c r="Z1934" i="17" s="1"/>
  <c r="I1934" i="17"/>
  <c r="Y1934" i="17" s="1"/>
  <c r="H1934" i="17"/>
  <c r="X1934" i="17" s="1"/>
  <c r="G1934" i="17"/>
  <c r="W1934" i="17" s="1"/>
  <c r="F1934" i="17"/>
  <c r="E1934" i="17"/>
  <c r="D1934" i="17"/>
  <c r="C1934" i="17"/>
  <c r="B1934" i="17"/>
  <c r="A1934" i="17"/>
  <c r="AD1933" i="17"/>
  <c r="V1933" i="17"/>
  <c r="U1933" i="17"/>
  <c r="AK1933" i="17" s="1"/>
  <c r="T1933" i="17"/>
  <c r="AJ1933" i="17" s="1"/>
  <c r="S1933" i="17"/>
  <c r="AI1933" i="17" s="1"/>
  <c r="R1933" i="17"/>
  <c r="AH1933" i="17" s="1"/>
  <c r="Q1933" i="17"/>
  <c r="AG1933" i="17" s="1"/>
  <c r="P1933" i="17"/>
  <c r="AF1933" i="17" s="1"/>
  <c r="O1933" i="17"/>
  <c r="AE1933" i="17" s="1"/>
  <c r="N1933" i="17"/>
  <c r="M1933" i="17"/>
  <c r="AC1933" i="17" s="1"/>
  <c r="L1933" i="17"/>
  <c r="AB1933" i="17" s="1"/>
  <c r="K1933" i="17"/>
  <c r="AA1933" i="17" s="1"/>
  <c r="J1933" i="17"/>
  <c r="Z1933" i="17" s="1"/>
  <c r="I1933" i="17"/>
  <c r="Y1933" i="17" s="1"/>
  <c r="H1933" i="17"/>
  <c r="X1933" i="17" s="1"/>
  <c r="G1933" i="17"/>
  <c r="W1933" i="17" s="1"/>
  <c r="F1933" i="17"/>
  <c r="E1933" i="17"/>
  <c r="D1933" i="17"/>
  <c r="C1933" i="17"/>
  <c r="B1933" i="17"/>
  <c r="A1933" i="17"/>
  <c r="AJ1932" i="17"/>
  <c r="AG1932" i="17"/>
  <c r="AF1932" i="17"/>
  <c r="AC1932" i="17"/>
  <c r="AB1932" i="17"/>
  <c r="X1932" i="17"/>
  <c r="V1932" i="17"/>
  <c r="U1932" i="17"/>
  <c r="AK1932" i="17" s="1"/>
  <c r="T1932" i="17"/>
  <c r="S1932" i="17"/>
  <c r="AI1932" i="17" s="1"/>
  <c r="R1932" i="17"/>
  <c r="AH1932" i="17" s="1"/>
  <c r="Q1932" i="17"/>
  <c r="P1932" i="17"/>
  <c r="O1932" i="17"/>
  <c r="AE1932" i="17" s="1"/>
  <c r="N1932" i="17"/>
  <c r="AD1932" i="17" s="1"/>
  <c r="M1932" i="17"/>
  <c r="L1932" i="17"/>
  <c r="K1932" i="17"/>
  <c r="AA1932" i="17" s="1"/>
  <c r="J1932" i="17"/>
  <c r="Z1932" i="17" s="1"/>
  <c r="I1932" i="17"/>
  <c r="Y1932" i="17" s="1"/>
  <c r="H1932" i="17"/>
  <c r="G1932" i="17"/>
  <c r="W1932" i="17" s="1"/>
  <c r="F1932" i="17"/>
  <c r="E1932" i="17"/>
  <c r="D1932" i="17"/>
  <c r="C1932" i="17"/>
  <c r="B1932" i="17"/>
  <c r="A1932" i="17"/>
  <c r="AI1931" i="17"/>
  <c r="AF1931" i="17"/>
  <c r="AE1931" i="17"/>
  <c r="AA1931" i="17"/>
  <c r="X1931" i="17"/>
  <c r="V1931" i="17"/>
  <c r="U1931" i="17"/>
  <c r="AK1931" i="17" s="1"/>
  <c r="T1931" i="17"/>
  <c r="AJ1931" i="17" s="1"/>
  <c r="S1931" i="17"/>
  <c r="R1931" i="17"/>
  <c r="AH1931" i="17" s="1"/>
  <c r="Q1931" i="17"/>
  <c r="AG1931" i="17" s="1"/>
  <c r="P1931" i="17"/>
  <c r="O1931" i="17"/>
  <c r="N1931" i="17"/>
  <c r="AD1931" i="17" s="1"/>
  <c r="M1931" i="17"/>
  <c r="AC1931" i="17" s="1"/>
  <c r="L1931" i="17"/>
  <c r="AB1931" i="17" s="1"/>
  <c r="K1931" i="17"/>
  <c r="J1931" i="17"/>
  <c r="Z1931" i="17" s="1"/>
  <c r="I1931" i="17"/>
  <c r="Y1931" i="17" s="1"/>
  <c r="H1931" i="17"/>
  <c r="G1931" i="17"/>
  <c r="W1931" i="17" s="1"/>
  <c r="F1931" i="17"/>
  <c r="E1931" i="17"/>
  <c r="D1931" i="17"/>
  <c r="C1931" i="17"/>
  <c r="B1931" i="17"/>
  <c r="A1931" i="17"/>
  <c r="AJ1930" i="17"/>
  <c r="AI1930" i="17"/>
  <c r="AH1930" i="17"/>
  <c r="AD1930" i="17"/>
  <c r="AB1930" i="17"/>
  <c r="Z1930" i="17"/>
  <c r="V1930" i="17"/>
  <c r="U1930" i="17"/>
  <c r="AK1930" i="17" s="1"/>
  <c r="T1930" i="17"/>
  <c r="S1930" i="17"/>
  <c r="R1930" i="17"/>
  <c r="Q1930" i="17"/>
  <c r="AG1930" i="17" s="1"/>
  <c r="P1930" i="17"/>
  <c r="AF1930" i="17" s="1"/>
  <c r="O1930" i="17"/>
  <c r="AE1930" i="17" s="1"/>
  <c r="N1930" i="17"/>
  <c r="M1930" i="17"/>
  <c r="AC1930" i="17" s="1"/>
  <c r="L1930" i="17"/>
  <c r="K1930" i="17"/>
  <c r="AA1930" i="17" s="1"/>
  <c r="J1930" i="17"/>
  <c r="I1930" i="17"/>
  <c r="Y1930" i="17" s="1"/>
  <c r="H1930" i="17"/>
  <c r="X1930" i="17" s="1"/>
  <c r="G1930" i="17"/>
  <c r="W1930" i="17" s="1"/>
  <c r="F1930" i="17"/>
  <c r="E1930" i="17"/>
  <c r="D1930" i="17"/>
  <c r="C1930" i="17"/>
  <c r="B1930" i="17"/>
  <c r="A1930" i="17"/>
  <c r="AG1929" i="17"/>
  <c r="AC1929" i="17"/>
  <c r="AA1929" i="17"/>
  <c r="Y1929" i="17"/>
  <c r="V1929" i="17"/>
  <c r="U1929" i="17"/>
  <c r="AK1929" i="17" s="1"/>
  <c r="T1929" i="17"/>
  <c r="AJ1929" i="17" s="1"/>
  <c r="S1929" i="17"/>
  <c r="AI1929" i="17" s="1"/>
  <c r="R1929" i="17"/>
  <c r="AH1929" i="17" s="1"/>
  <c r="Q1929" i="17"/>
  <c r="P1929" i="17"/>
  <c r="AF1929" i="17" s="1"/>
  <c r="O1929" i="17"/>
  <c r="AE1929" i="17" s="1"/>
  <c r="N1929" i="17"/>
  <c r="AD1929" i="17" s="1"/>
  <c r="M1929" i="17"/>
  <c r="L1929" i="17"/>
  <c r="AB1929" i="17" s="1"/>
  <c r="K1929" i="17"/>
  <c r="J1929" i="17"/>
  <c r="Z1929" i="17" s="1"/>
  <c r="I1929" i="17"/>
  <c r="H1929" i="17"/>
  <c r="X1929" i="17" s="1"/>
  <c r="G1929" i="17"/>
  <c r="W1929" i="17" s="1"/>
  <c r="F1929" i="17"/>
  <c r="E1929" i="17"/>
  <c r="D1929" i="17"/>
  <c r="C1929" i="17"/>
  <c r="B1929" i="17"/>
  <c r="A1929" i="17"/>
  <c r="AG1928" i="17"/>
  <c r="AF1928" i="17"/>
  <c r="Z1928" i="17"/>
  <c r="Y1928" i="17"/>
  <c r="V1928" i="17"/>
  <c r="U1928" i="17"/>
  <c r="AK1928" i="17" s="1"/>
  <c r="T1928" i="17"/>
  <c r="AJ1928" i="17" s="1"/>
  <c r="S1928" i="17"/>
  <c r="AI1928" i="17" s="1"/>
  <c r="R1928" i="17"/>
  <c r="AH1928" i="17" s="1"/>
  <c r="Q1928" i="17"/>
  <c r="P1928" i="17"/>
  <c r="O1928" i="17"/>
  <c r="AE1928" i="17" s="1"/>
  <c r="N1928" i="17"/>
  <c r="AD1928" i="17" s="1"/>
  <c r="M1928" i="17"/>
  <c r="AC1928" i="17" s="1"/>
  <c r="L1928" i="17"/>
  <c r="AB1928" i="17" s="1"/>
  <c r="K1928" i="17"/>
  <c r="AA1928" i="17" s="1"/>
  <c r="J1928" i="17"/>
  <c r="I1928" i="17"/>
  <c r="H1928" i="17"/>
  <c r="X1928" i="17" s="1"/>
  <c r="G1928" i="17"/>
  <c r="W1928" i="17" s="1"/>
  <c r="F1928" i="17"/>
  <c r="E1928" i="17"/>
  <c r="D1928" i="17"/>
  <c r="C1928" i="17"/>
  <c r="B1928" i="17"/>
  <c r="A1928" i="17"/>
  <c r="AJ1927" i="17"/>
  <c r="AI1927" i="17"/>
  <c r="AC1927" i="17"/>
  <c r="AB1927" i="17"/>
  <c r="V1927" i="17"/>
  <c r="U1927" i="17"/>
  <c r="AK1927" i="17" s="1"/>
  <c r="T1927" i="17"/>
  <c r="S1927" i="17"/>
  <c r="R1927" i="17"/>
  <c r="AH1927" i="17" s="1"/>
  <c r="Q1927" i="17"/>
  <c r="AG1927" i="17" s="1"/>
  <c r="P1927" i="17"/>
  <c r="AF1927" i="17" s="1"/>
  <c r="O1927" i="17"/>
  <c r="AE1927" i="17" s="1"/>
  <c r="N1927" i="17"/>
  <c r="AD1927" i="17" s="1"/>
  <c r="M1927" i="17"/>
  <c r="L1927" i="17"/>
  <c r="K1927" i="17"/>
  <c r="AA1927" i="17" s="1"/>
  <c r="J1927" i="17"/>
  <c r="Z1927" i="17" s="1"/>
  <c r="I1927" i="17"/>
  <c r="Y1927" i="17" s="1"/>
  <c r="H1927" i="17"/>
  <c r="X1927" i="17" s="1"/>
  <c r="G1927" i="17"/>
  <c r="W1927" i="17" s="1"/>
  <c r="F1927" i="17"/>
  <c r="E1927" i="17"/>
  <c r="D1927" i="17"/>
  <c r="C1927" i="17"/>
  <c r="B1927" i="17"/>
  <c r="A1927" i="17"/>
  <c r="AF1926" i="17"/>
  <c r="AB1926" i="17"/>
  <c r="AA1926" i="17"/>
  <c r="V1926" i="17"/>
  <c r="U1926" i="17"/>
  <c r="AK1926" i="17" s="1"/>
  <c r="T1926" i="17"/>
  <c r="AJ1926" i="17" s="1"/>
  <c r="S1926" i="17"/>
  <c r="AI1926" i="17" s="1"/>
  <c r="R1926" i="17"/>
  <c r="AH1926" i="17" s="1"/>
  <c r="Q1926" i="17"/>
  <c r="AG1926" i="17" s="1"/>
  <c r="P1926" i="17"/>
  <c r="O1926" i="17"/>
  <c r="AE1926" i="17" s="1"/>
  <c r="N1926" i="17"/>
  <c r="AD1926" i="17" s="1"/>
  <c r="M1926" i="17"/>
  <c r="AC1926" i="17" s="1"/>
  <c r="L1926" i="17"/>
  <c r="K1926" i="17"/>
  <c r="J1926" i="17"/>
  <c r="Z1926" i="17" s="1"/>
  <c r="I1926" i="17"/>
  <c r="Y1926" i="17" s="1"/>
  <c r="H1926" i="17"/>
  <c r="X1926" i="17" s="1"/>
  <c r="G1926" i="17"/>
  <c r="W1926" i="17" s="1"/>
  <c r="F1926" i="17"/>
  <c r="E1926" i="17"/>
  <c r="D1926" i="17"/>
  <c r="C1926" i="17"/>
  <c r="B1926" i="17"/>
  <c r="A1926" i="17"/>
  <c r="AH1925" i="17"/>
  <c r="AG1925" i="17"/>
  <c r="AE1925" i="17"/>
  <c r="AA1925" i="17"/>
  <c r="Z1925" i="17"/>
  <c r="V1925" i="17"/>
  <c r="U1925" i="17"/>
  <c r="AK1925" i="17" s="1"/>
  <c r="T1925" i="17"/>
  <c r="AJ1925" i="17" s="1"/>
  <c r="S1925" i="17"/>
  <c r="AI1925" i="17" s="1"/>
  <c r="R1925" i="17"/>
  <c r="Q1925" i="17"/>
  <c r="P1925" i="17"/>
  <c r="AF1925" i="17" s="1"/>
  <c r="O1925" i="17"/>
  <c r="N1925" i="17"/>
  <c r="AD1925" i="17" s="1"/>
  <c r="M1925" i="17"/>
  <c r="AC1925" i="17" s="1"/>
  <c r="L1925" i="17"/>
  <c r="AB1925" i="17" s="1"/>
  <c r="K1925" i="17"/>
  <c r="J1925" i="17"/>
  <c r="I1925" i="17"/>
  <c r="Y1925" i="17" s="1"/>
  <c r="H1925" i="17"/>
  <c r="X1925" i="17" s="1"/>
  <c r="G1925" i="17"/>
  <c r="W1925" i="17" s="1"/>
  <c r="F1925" i="17"/>
  <c r="E1925" i="17"/>
  <c r="D1925" i="17"/>
  <c r="C1925" i="17"/>
  <c r="B1925" i="17"/>
  <c r="A1925" i="17"/>
  <c r="AK1924" i="17"/>
  <c r="AJ1924" i="17"/>
  <c r="AH1924" i="17"/>
  <c r="AD1924" i="17"/>
  <c r="AC1924" i="17"/>
  <c r="Z1924" i="17"/>
  <c r="Y1924" i="17"/>
  <c r="V1924" i="17"/>
  <c r="U1924" i="17"/>
  <c r="T1924" i="17"/>
  <c r="S1924" i="17"/>
  <c r="AI1924" i="17" s="1"/>
  <c r="R1924" i="17"/>
  <c r="Q1924" i="17"/>
  <c r="AG1924" i="17" s="1"/>
  <c r="P1924" i="17"/>
  <c r="AF1924" i="17" s="1"/>
  <c r="O1924" i="17"/>
  <c r="AE1924" i="17" s="1"/>
  <c r="N1924" i="17"/>
  <c r="M1924" i="17"/>
  <c r="L1924" i="17"/>
  <c r="AB1924" i="17" s="1"/>
  <c r="K1924" i="17"/>
  <c r="AA1924" i="17" s="1"/>
  <c r="J1924" i="17"/>
  <c r="I1924" i="17"/>
  <c r="H1924" i="17"/>
  <c r="X1924" i="17" s="1"/>
  <c r="G1924" i="17"/>
  <c r="W1924" i="17" s="1"/>
  <c r="F1924" i="17"/>
  <c r="E1924" i="17"/>
  <c r="D1924" i="17"/>
  <c r="C1924" i="17"/>
  <c r="B1924" i="17"/>
  <c r="A1924" i="17"/>
  <c r="AK1923" i="17"/>
  <c r="AG1923" i="17"/>
  <c r="AF1923" i="17"/>
  <c r="AC1923" i="17"/>
  <c r="AB1923" i="17"/>
  <c r="AA1923" i="17"/>
  <c r="V1923" i="17"/>
  <c r="U1923" i="17"/>
  <c r="T1923" i="17"/>
  <c r="AJ1923" i="17" s="1"/>
  <c r="S1923" i="17"/>
  <c r="AI1923" i="17" s="1"/>
  <c r="R1923" i="17"/>
  <c r="AH1923" i="17" s="1"/>
  <c r="Q1923" i="17"/>
  <c r="P1923" i="17"/>
  <c r="O1923" i="17"/>
  <c r="AE1923" i="17" s="1"/>
  <c r="N1923" i="17"/>
  <c r="AD1923" i="17" s="1"/>
  <c r="M1923" i="17"/>
  <c r="L1923" i="17"/>
  <c r="K1923" i="17"/>
  <c r="J1923" i="17"/>
  <c r="Z1923" i="17" s="1"/>
  <c r="I1923" i="17"/>
  <c r="Y1923" i="17" s="1"/>
  <c r="H1923" i="17"/>
  <c r="X1923" i="17" s="1"/>
  <c r="G1923" i="17"/>
  <c r="W1923" i="17" s="1"/>
  <c r="F1923" i="17"/>
  <c r="E1923" i="17"/>
  <c r="D1923" i="17"/>
  <c r="C1923" i="17"/>
  <c r="B1923" i="17"/>
  <c r="A1923" i="17"/>
  <c r="AJ1922" i="17"/>
  <c r="AH1922" i="17"/>
  <c r="AF1922" i="17"/>
  <c r="AE1922" i="17"/>
  <c r="AB1922" i="17"/>
  <c r="AA1922" i="17"/>
  <c r="Z1922" i="17"/>
  <c r="V1922" i="17"/>
  <c r="U1922" i="17"/>
  <c r="AK1922" i="17" s="1"/>
  <c r="T1922" i="17"/>
  <c r="S1922" i="17"/>
  <c r="AI1922" i="17" s="1"/>
  <c r="R1922" i="17"/>
  <c r="Q1922" i="17"/>
  <c r="AG1922" i="17" s="1"/>
  <c r="P1922" i="17"/>
  <c r="O1922" i="17"/>
  <c r="N1922" i="17"/>
  <c r="AD1922" i="17" s="1"/>
  <c r="M1922" i="17"/>
  <c r="AC1922" i="17" s="1"/>
  <c r="L1922" i="17"/>
  <c r="K1922" i="17"/>
  <c r="J1922" i="17"/>
  <c r="I1922" i="17"/>
  <c r="Y1922" i="17" s="1"/>
  <c r="H1922" i="17"/>
  <c r="X1922" i="17" s="1"/>
  <c r="G1922" i="17"/>
  <c r="W1922" i="17" s="1"/>
  <c r="F1922" i="17"/>
  <c r="E1922" i="17"/>
  <c r="D1922" i="17"/>
  <c r="C1922" i="17"/>
  <c r="B1922" i="17"/>
  <c r="A1922" i="17"/>
  <c r="AK1921" i="17"/>
  <c r="AG1921" i="17"/>
  <c r="AE1921" i="17"/>
  <c r="AC1921" i="17"/>
  <c r="Y1921" i="17"/>
  <c r="V1921" i="17"/>
  <c r="U1921" i="17"/>
  <c r="T1921" i="17"/>
  <c r="AJ1921" i="17" s="1"/>
  <c r="S1921" i="17"/>
  <c r="AI1921" i="17" s="1"/>
  <c r="R1921" i="17"/>
  <c r="AH1921" i="17" s="1"/>
  <c r="Q1921" i="17"/>
  <c r="P1921" i="17"/>
  <c r="AF1921" i="17" s="1"/>
  <c r="O1921" i="17"/>
  <c r="N1921" i="17"/>
  <c r="AD1921" i="17" s="1"/>
  <c r="M1921" i="17"/>
  <c r="L1921" i="17"/>
  <c r="AB1921" i="17" s="1"/>
  <c r="K1921" i="17"/>
  <c r="AA1921" i="17" s="1"/>
  <c r="J1921" i="17"/>
  <c r="Z1921" i="17" s="1"/>
  <c r="I1921" i="17"/>
  <c r="H1921" i="17"/>
  <c r="X1921" i="17" s="1"/>
  <c r="G1921" i="17"/>
  <c r="W1921" i="17" s="1"/>
  <c r="F1921" i="17"/>
  <c r="E1921" i="17"/>
  <c r="D1921" i="17"/>
  <c r="C1921" i="17"/>
  <c r="B1921" i="17"/>
  <c r="A1921" i="17"/>
  <c r="AK1920" i="17"/>
  <c r="AJ1920" i="17"/>
  <c r="AH1920" i="17"/>
  <c r="AG1920" i="17"/>
  <c r="AF1920" i="17"/>
  <c r="AC1920" i="17"/>
  <c r="AB1920" i="17"/>
  <c r="AA1920" i="17"/>
  <c r="Y1920" i="17"/>
  <c r="X1920" i="17"/>
  <c r="V1920" i="17"/>
  <c r="U1920" i="17"/>
  <c r="T1920" i="17"/>
  <c r="S1920" i="17"/>
  <c r="AI1920" i="17" s="1"/>
  <c r="R1920" i="17"/>
  <c r="Q1920" i="17"/>
  <c r="P1920" i="17"/>
  <c r="O1920" i="17"/>
  <c r="AE1920" i="17" s="1"/>
  <c r="N1920" i="17"/>
  <c r="AD1920" i="17" s="1"/>
  <c r="M1920" i="17"/>
  <c r="L1920" i="17"/>
  <c r="K1920" i="17"/>
  <c r="J1920" i="17"/>
  <c r="Z1920" i="17" s="1"/>
  <c r="I1920" i="17"/>
  <c r="H1920" i="17"/>
  <c r="G1920" i="17"/>
  <c r="W1920" i="17" s="1"/>
  <c r="F1920" i="17"/>
  <c r="E1920" i="17"/>
  <c r="D1920" i="17"/>
  <c r="C1920" i="17"/>
  <c r="B1920" i="17"/>
  <c r="A1920" i="17"/>
  <c r="AK1919" i="17"/>
  <c r="AJ1919" i="17"/>
  <c r="AH1919" i="17"/>
  <c r="AG1919" i="17"/>
  <c r="AF1919" i="17"/>
  <c r="AC1919" i="17"/>
  <c r="V1919" i="17"/>
  <c r="U1919" i="17"/>
  <c r="T1919" i="17"/>
  <c r="S1919" i="17"/>
  <c r="AI1919" i="17" s="1"/>
  <c r="R1919" i="17"/>
  <c r="Q1919" i="17"/>
  <c r="P1919" i="17"/>
  <c r="O1919" i="17"/>
  <c r="AE1919" i="17" s="1"/>
  <c r="N1919" i="17"/>
  <c r="AD1919" i="17" s="1"/>
  <c r="M1919" i="17"/>
  <c r="L1919" i="17"/>
  <c r="AB1919" i="17" s="1"/>
  <c r="K1919" i="17"/>
  <c r="AA1919" i="17" s="1"/>
  <c r="J1919" i="17"/>
  <c r="Z1919" i="17" s="1"/>
  <c r="I1919" i="17"/>
  <c r="Y1919" i="17" s="1"/>
  <c r="H1919" i="17"/>
  <c r="X1919" i="17" s="1"/>
  <c r="G1919" i="17"/>
  <c r="W1919" i="17" s="1"/>
  <c r="F1919" i="17"/>
  <c r="E1919" i="17"/>
  <c r="D1919" i="17"/>
  <c r="C1919" i="17"/>
  <c r="B1919" i="17"/>
  <c r="A1919" i="17"/>
  <c r="AI1918" i="17"/>
  <c r="AH1918" i="17"/>
  <c r="AG1918" i="17"/>
  <c r="AE1918" i="17"/>
  <c r="AD1918" i="17"/>
  <c r="AB1918" i="17"/>
  <c r="Y1918" i="17"/>
  <c r="X1918" i="17"/>
  <c r="V1918" i="17"/>
  <c r="U1918" i="17"/>
  <c r="AK1918" i="17" s="1"/>
  <c r="T1918" i="17"/>
  <c r="AJ1918" i="17" s="1"/>
  <c r="S1918" i="17"/>
  <c r="R1918" i="17"/>
  <c r="Q1918" i="17"/>
  <c r="P1918" i="17"/>
  <c r="AF1918" i="17" s="1"/>
  <c r="O1918" i="17"/>
  <c r="N1918" i="17"/>
  <c r="M1918" i="17"/>
  <c r="AC1918" i="17" s="1"/>
  <c r="L1918" i="17"/>
  <c r="K1918" i="17"/>
  <c r="AA1918" i="17" s="1"/>
  <c r="J1918" i="17"/>
  <c r="Z1918" i="17" s="1"/>
  <c r="I1918" i="17"/>
  <c r="H1918" i="17"/>
  <c r="G1918" i="17"/>
  <c r="W1918" i="17" s="1"/>
  <c r="AL1918" i="17" s="1"/>
  <c r="AM1918" i="17" s="1"/>
  <c r="F1918" i="17"/>
  <c r="E1918" i="17"/>
  <c r="D1918" i="17"/>
  <c r="C1918" i="17"/>
  <c r="B1918" i="17"/>
  <c r="A1918" i="17"/>
  <c r="AI1917" i="17"/>
  <c r="AH1917" i="17"/>
  <c r="AF1917" i="17"/>
  <c r="AE1917" i="17"/>
  <c r="AD1917" i="17"/>
  <c r="Y1917" i="17"/>
  <c r="V1917" i="17"/>
  <c r="U1917" i="17"/>
  <c r="AK1917" i="17" s="1"/>
  <c r="T1917" i="17"/>
  <c r="AJ1917" i="17" s="1"/>
  <c r="S1917" i="17"/>
  <c r="R1917" i="17"/>
  <c r="Q1917" i="17"/>
  <c r="AG1917" i="17" s="1"/>
  <c r="P1917" i="17"/>
  <c r="O1917" i="17"/>
  <c r="N1917" i="17"/>
  <c r="M1917" i="17"/>
  <c r="AC1917" i="17" s="1"/>
  <c r="L1917" i="17"/>
  <c r="AB1917" i="17" s="1"/>
  <c r="K1917" i="17"/>
  <c r="AA1917" i="17" s="1"/>
  <c r="J1917" i="17"/>
  <c r="Z1917" i="17" s="1"/>
  <c r="I1917" i="17"/>
  <c r="H1917" i="17"/>
  <c r="X1917" i="17" s="1"/>
  <c r="G1917" i="17"/>
  <c r="W1917" i="17" s="1"/>
  <c r="F1917" i="17"/>
  <c r="E1917" i="17"/>
  <c r="D1917" i="17"/>
  <c r="C1917" i="17"/>
  <c r="B1917" i="17"/>
  <c r="A1917" i="17"/>
  <c r="AK1916" i="17"/>
  <c r="AG1916" i="17"/>
  <c r="AF1916" i="17"/>
  <c r="AE1916" i="17"/>
  <c r="AC1916" i="17"/>
  <c r="AB1916" i="17"/>
  <c r="Z1916" i="17"/>
  <c r="V1916" i="17"/>
  <c r="U1916" i="17"/>
  <c r="T1916" i="17"/>
  <c r="AJ1916" i="17" s="1"/>
  <c r="S1916" i="17"/>
  <c r="AI1916" i="17" s="1"/>
  <c r="R1916" i="17"/>
  <c r="AH1916" i="17" s="1"/>
  <c r="Q1916" i="17"/>
  <c r="P1916" i="17"/>
  <c r="O1916" i="17"/>
  <c r="N1916" i="17"/>
  <c r="AD1916" i="17" s="1"/>
  <c r="M1916" i="17"/>
  <c r="L1916" i="17"/>
  <c r="K1916" i="17"/>
  <c r="AA1916" i="17" s="1"/>
  <c r="J1916" i="17"/>
  <c r="I1916" i="17"/>
  <c r="Y1916" i="17" s="1"/>
  <c r="H1916" i="17"/>
  <c r="X1916" i="17" s="1"/>
  <c r="G1916" i="17"/>
  <c r="W1916" i="17" s="1"/>
  <c r="AL1916" i="17" s="1"/>
  <c r="AM1916" i="17" s="1"/>
  <c r="F1916" i="17"/>
  <c r="E1916" i="17"/>
  <c r="D1916" i="17"/>
  <c r="C1916" i="17"/>
  <c r="B1916" i="17"/>
  <c r="A1916" i="17"/>
  <c r="AK1915" i="17"/>
  <c r="AI1915" i="17"/>
  <c r="AD1915" i="17"/>
  <c r="AC1915" i="17"/>
  <c r="AB1915" i="17"/>
  <c r="V1915" i="17"/>
  <c r="U1915" i="17"/>
  <c r="T1915" i="17"/>
  <c r="AJ1915" i="17" s="1"/>
  <c r="S1915" i="17"/>
  <c r="R1915" i="17"/>
  <c r="AH1915" i="17" s="1"/>
  <c r="Q1915" i="17"/>
  <c r="AG1915" i="17" s="1"/>
  <c r="P1915" i="17"/>
  <c r="AF1915" i="17" s="1"/>
  <c r="O1915" i="17"/>
  <c r="AE1915" i="17" s="1"/>
  <c r="N1915" i="17"/>
  <c r="M1915" i="17"/>
  <c r="L1915" i="17"/>
  <c r="K1915" i="17"/>
  <c r="AA1915" i="17" s="1"/>
  <c r="J1915" i="17"/>
  <c r="Z1915" i="17" s="1"/>
  <c r="I1915" i="17"/>
  <c r="Y1915" i="17" s="1"/>
  <c r="H1915" i="17"/>
  <c r="X1915" i="17" s="1"/>
  <c r="G1915" i="17"/>
  <c r="W1915" i="17" s="1"/>
  <c r="AL1915" i="17" s="1"/>
  <c r="AM1915" i="17" s="1"/>
  <c r="F1915" i="17"/>
  <c r="E1915" i="17"/>
  <c r="D1915" i="17"/>
  <c r="C1915" i="17"/>
  <c r="B1915" i="17"/>
  <c r="A1915" i="17"/>
  <c r="AL1914" i="17"/>
  <c r="AM1914" i="17" s="1"/>
  <c r="AI1914" i="17"/>
  <c r="AH1914" i="17"/>
  <c r="AE1914" i="17"/>
  <c r="AD1914" i="17"/>
  <c r="AA1914" i="17"/>
  <c r="Z1914" i="17"/>
  <c r="X1914" i="17"/>
  <c r="V1914" i="17"/>
  <c r="U1914" i="17"/>
  <c r="AK1914" i="17" s="1"/>
  <c r="T1914" i="17"/>
  <c r="AJ1914" i="17" s="1"/>
  <c r="S1914" i="17"/>
  <c r="R1914" i="17"/>
  <c r="Q1914" i="17"/>
  <c r="AG1914" i="17" s="1"/>
  <c r="P1914" i="17"/>
  <c r="AF1914" i="17" s="1"/>
  <c r="O1914" i="17"/>
  <c r="N1914" i="17"/>
  <c r="M1914" i="17"/>
  <c r="AC1914" i="17" s="1"/>
  <c r="L1914" i="17"/>
  <c r="AB1914" i="17" s="1"/>
  <c r="K1914" i="17"/>
  <c r="J1914" i="17"/>
  <c r="I1914" i="17"/>
  <c r="Y1914" i="17" s="1"/>
  <c r="H1914" i="17"/>
  <c r="G1914" i="17"/>
  <c r="W1914" i="17" s="1"/>
  <c r="F1914" i="17"/>
  <c r="E1914" i="17"/>
  <c r="D1914" i="17"/>
  <c r="C1914" i="17"/>
  <c r="B1914" i="17"/>
  <c r="A1914" i="17"/>
  <c r="AK1913" i="17"/>
  <c r="AJ1913" i="17"/>
  <c r="AE1913" i="17"/>
  <c r="AD1913" i="17"/>
  <c r="AB1913" i="17"/>
  <c r="AA1913" i="17"/>
  <c r="Z1913" i="17"/>
  <c r="V1913" i="17"/>
  <c r="U1913" i="17"/>
  <c r="T1913" i="17"/>
  <c r="S1913" i="17"/>
  <c r="AI1913" i="17" s="1"/>
  <c r="R1913" i="17"/>
  <c r="AH1913" i="17" s="1"/>
  <c r="Q1913" i="17"/>
  <c r="AG1913" i="17" s="1"/>
  <c r="P1913" i="17"/>
  <c r="AF1913" i="17" s="1"/>
  <c r="O1913" i="17"/>
  <c r="N1913" i="17"/>
  <c r="M1913" i="17"/>
  <c r="AC1913" i="17" s="1"/>
  <c r="L1913" i="17"/>
  <c r="K1913" i="17"/>
  <c r="J1913" i="17"/>
  <c r="I1913" i="17"/>
  <c r="Y1913" i="17" s="1"/>
  <c r="H1913" i="17"/>
  <c r="X1913" i="17" s="1"/>
  <c r="G1913" i="17"/>
  <c r="W1913" i="17" s="1"/>
  <c r="F1913" i="17"/>
  <c r="E1913" i="17"/>
  <c r="D1913" i="17"/>
  <c r="C1913" i="17"/>
  <c r="B1913" i="17"/>
  <c r="A1913" i="17"/>
  <c r="AJ1912" i="17"/>
  <c r="AI1912" i="17"/>
  <c r="AF1912" i="17"/>
  <c r="AB1912" i="17"/>
  <c r="AA1912" i="17"/>
  <c r="Z1912" i="17"/>
  <c r="X1912" i="17"/>
  <c r="V1912" i="17"/>
  <c r="U1912" i="17"/>
  <c r="AK1912" i="17" s="1"/>
  <c r="T1912" i="17"/>
  <c r="S1912" i="17"/>
  <c r="R1912" i="17"/>
  <c r="AH1912" i="17" s="1"/>
  <c r="Q1912" i="17"/>
  <c r="AG1912" i="17" s="1"/>
  <c r="P1912" i="17"/>
  <c r="O1912" i="17"/>
  <c r="AE1912" i="17" s="1"/>
  <c r="N1912" i="17"/>
  <c r="AD1912" i="17" s="1"/>
  <c r="M1912" i="17"/>
  <c r="AC1912" i="17" s="1"/>
  <c r="L1912" i="17"/>
  <c r="K1912" i="17"/>
  <c r="J1912" i="17"/>
  <c r="I1912" i="17"/>
  <c r="Y1912" i="17" s="1"/>
  <c r="H1912" i="17"/>
  <c r="G1912" i="17"/>
  <c r="W1912" i="17" s="1"/>
  <c r="F1912" i="17"/>
  <c r="E1912" i="17"/>
  <c r="D1912" i="17"/>
  <c r="C1912" i="17"/>
  <c r="B1912" i="17"/>
  <c r="A1912" i="17"/>
  <c r="AJ1911" i="17"/>
  <c r="AF1911" i="17"/>
  <c r="X1911" i="17"/>
  <c r="V1911" i="17"/>
  <c r="U1911" i="17"/>
  <c r="AK1911" i="17" s="1"/>
  <c r="T1911" i="17"/>
  <c r="S1911" i="17"/>
  <c r="AI1911" i="17" s="1"/>
  <c r="R1911" i="17"/>
  <c r="AH1911" i="17" s="1"/>
  <c r="Q1911" i="17"/>
  <c r="AG1911" i="17" s="1"/>
  <c r="P1911" i="17"/>
  <c r="O1911" i="17"/>
  <c r="AE1911" i="17" s="1"/>
  <c r="N1911" i="17"/>
  <c r="AD1911" i="17" s="1"/>
  <c r="M1911" i="17"/>
  <c r="AC1911" i="17" s="1"/>
  <c r="L1911" i="17"/>
  <c r="AB1911" i="17" s="1"/>
  <c r="K1911" i="17"/>
  <c r="AA1911" i="17" s="1"/>
  <c r="J1911" i="17"/>
  <c r="Z1911" i="17" s="1"/>
  <c r="I1911" i="17"/>
  <c r="Y1911" i="17" s="1"/>
  <c r="H1911" i="17"/>
  <c r="G1911" i="17"/>
  <c r="W1911" i="17" s="1"/>
  <c r="F1911" i="17"/>
  <c r="E1911" i="17"/>
  <c r="D1911" i="17"/>
  <c r="C1911" i="17"/>
  <c r="B1911" i="17"/>
  <c r="A1911" i="17"/>
  <c r="AK1910" i="17"/>
  <c r="AE1910" i="17"/>
  <c r="AC1910" i="17"/>
  <c r="V1910" i="17"/>
  <c r="U1910" i="17"/>
  <c r="T1910" i="17"/>
  <c r="AJ1910" i="17" s="1"/>
  <c r="S1910" i="17"/>
  <c r="AI1910" i="17" s="1"/>
  <c r="R1910" i="17"/>
  <c r="AH1910" i="17" s="1"/>
  <c r="Q1910" i="17"/>
  <c r="AG1910" i="17" s="1"/>
  <c r="P1910" i="17"/>
  <c r="AF1910" i="17" s="1"/>
  <c r="O1910" i="17"/>
  <c r="N1910" i="17"/>
  <c r="AD1910" i="17" s="1"/>
  <c r="M1910" i="17"/>
  <c r="L1910" i="17"/>
  <c r="AB1910" i="17" s="1"/>
  <c r="K1910" i="17"/>
  <c r="AA1910" i="17" s="1"/>
  <c r="J1910" i="17"/>
  <c r="Z1910" i="17" s="1"/>
  <c r="I1910" i="17"/>
  <c r="Y1910" i="17" s="1"/>
  <c r="H1910" i="17"/>
  <c r="X1910" i="17" s="1"/>
  <c r="G1910" i="17"/>
  <c r="W1910" i="17" s="1"/>
  <c r="F1910" i="17"/>
  <c r="E1910" i="17"/>
  <c r="D1910" i="17"/>
  <c r="C1910" i="17"/>
  <c r="B1910" i="17"/>
  <c r="A1910" i="17"/>
  <c r="AI1909" i="17"/>
  <c r="AD1909" i="17"/>
  <c r="AA1909" i="17"/>
  <c r="V1909" i="17"/>
  <c r="U1909" i="17"/>
  <c r="AK1909" i="17" s="1"/>
  <c r="T1909" i="17"/>
  <c r="AJ1909" i="17" s="1"/>
  <c r="S1909" i="17"/>
  <c r="R1909" i="17"/>
  <c r="AH1909" i="17" s="1"/>
  <c r="Q1909" i="17"/>
  <c r="AG1909" i="17" s="1"/>
  <c r="P1909" i="17"/>
  <c r="AF1909" i="17" s="1"/>
  <c r="O1909" i="17"/>
  <c r="AE1909" i="17" s="1"/>
  <c r="N1909" i="17"/>
  <c r="M1909" i="17"/>
  <c r="AC1909" i="17" s="1"/>
  <c r="L1909" i="17"/>
  <c r="AB1909" i="17" s="1"/>
  <c r="K1909" i="17"/>
  <c r="J1909" i="17"/>
  <c r="Z1909" i="17" s="1"/>
  <c r="I1909" i="17"/>
  <c r="Y1909" i="17" s="1"/>
  <c r="H1909" i="17"/>
  <c r="X1909" i="17" s="1"/>
  <c r="G1909" i="17"/>
  <c r="W1909" i="17" s="1"/>
  <c r="F1909" i="17"/>
  <c r="E1909" i="17"/>
  <c r="D1909" i="17"/>
  <c r="C1909" i="17"/>
  <c r="B1909" i="17"/>
  <c r="A1909" i="17"/>
  <c r="AK1908" i="17"/>
  <c r="AG1908" i="17"/>
  <c r="AC1908" i="17"/>
  <c r="Y1908" i="17"/>
  <c r="V1908" i="17"/>
  <c r="U1908" i="17"/>
  <c r="T1908" i="17"/>
  <c r="AJ1908" i="17" s="1"/>
  <c r="S1908" i="17"/>
  <c r="AI1908" i="17" s="1"/>
  <c r="R1908" i="17"/>
  <c r="AH1908" i="17" s="1"/>
  <c r="Q1908" i="17"/>
  <c r="P1908" i="17"/>
  <c r="AF1908" i="17" s="1"/>
  <c r="O1908" i="17"/>
  <c r="AE1908" i="17" s="1"/>
  <c r="N1908" i="17"/>
  <c r="AD1908" i="17" s="1"/>
  <c r="M1908" i="17"/>
  <c r="L1908" i="17"/>
  <c r="AB1908" i="17" s="1"/>
  <c r="K1908" i="17"/>
  <c r="AA1908" i="17" s="1"/>
  <c r="J1908" i="17"/>
  <c r="Z1908" i="17" s="1"/>
  <c r="I1908" i="17"/>
  <c r="H1908" i="17"/>
  <c r="X1908" i="17" s="1"/>
  <c r="G1908" i="17"/>
  <c r="W1908" i="17" s="1"/>
  <c r="F1908" i="17"/>
  <c r="E1908" i="17"/>
  <c r="D1908" i="17"/>
  <c r="C1908" i="17"/>
  <c r="B1908" i="17"/>
  <c r="A1908" i="17"/>
  <c r="AH1907" i="17"/>
  <c r="AG1907" i="17"/>
  <c r="Z1907" i="17"/>
  <c r="Y1907" i="17"/>
  <c r="V1907" i="17"/>
  <c r="U1907" i="17"/>
  <c r="AK1907" i="17" s="1"/>
  <c r="T1907" i="17"/>
  <c r="AJ1907" i="17" s="1"/>
  <c r="S1907" i="17"/>
  <c r="AI1907" i="17" s="1"/>
  <c r="R1907" i="17"/>
  <c r="Q1907" i="17"/>
  <c r="P1907" i="17"/>
  <c r="AF1907" i="17" s="1"/>
  <c r="O1907" i="17"/>
  <c r="AE1907" i="17" s="1"/>
  <c r="N1907" i="17"/>
  <c r="AD1907" i="17" s="1"/>
  <c r="M1907" i="17"/>
  <c r="AC1907" i="17" s="1"/>
  <c r="L1907" i="17"/>
  <c r="AB1907" i="17" s="1"/>
  <c r="K1907" i="17"/>
  <c r="AA1907" i="17" s="1"/>
  <c r="J1907" i="17"/>
  <c r="I1907" i="17"/>
  <c r="H1907" i="17"/>
  <c r="X1907" i="17" s="1"/>
  <c r="G1907" i="17"/>
  <c r="W1907" i="17" s="1"/>
  <c r="F1907" i="17"/>
  <c r="E1907" i="17"/>
  <c r="D1907" i="17"/>
  <c r="C1907" i="17"/>
  <c r="B1907" i="17"/>
  <c r="A1907" i="17"/>
  <c r="AG1906" i="17"/>
  <c r="AF1906" i="17"/>
  <c r="AE1906" i="17"/>
  <c r="V1906" i="17"/>
  <c r="U1906" i="17"/>
  <c r="AK1906" i="17" s="1"/>
  <c r="T1906" i="17"/>
  <c r="AJ1906" i="17" s="1"/>
  <c r="S1906" i="17"/>
  <c r="AI1906" i="17" s="1"/>
  <c r="R1906" i="17"/>
  <c r="AH1906" i="17" s="1"/>
  <c r="Q1906" i="17"/>
  <c r="P1906" i="17"/>
  <c r="O1906" i="17"/>
  <c r="N1906" i="17"/>
  <c r="AD1906" i="17" s="1"/>
  <c r="M1906" i="17"/>
  <c r="AC1906" i="17" s="1"/>
  <c r="L1906" i="17"/>
  <c r="AB1906" i="17" s="1"/>
  <c r="K1906" i="17"/>
  <c r="AA1906" i="17" s="1"/>
  <c r="J1906" i="17"/>
  <c r="Z1906" i="17" s="1"/>
  <c r="I1906" i="17"/>
  <c r="Y1906" i="17" s="1"/>
  <c r="H1906" i="17"/>
  <c r="X1906" i="17" s="1"/>
  <c r="G1906" i="17"/>
  <c r="W1906" i="17" s="1"/>
  <c r="F1906" i="17"/>
  <c r="E1906" i="17"/>
  <c r="D1906" i="17"/>
  <c r="C1906" i="17"/>
  <c r="B1906" i="17"/>
  <c r="A1906" i="17"/>
  <c r="AF1905" i="17"/>
  <c r="AE1905" i="17"/>
  <c r="V1905" i="17"/>
  <c r="U1905" i="17"/>
  <c r="AK1905" i="17" s="1"/>
  <c r="T1905" i="17"/>
  <c r="AJ1905" i="17" s="1"/>
  <c r="S1905" i="17"/>
  <c r="AI1905" i="17" s="1"/>
  <c r="R1905" i="17"/>
  <c r="AH1905" i="17" s="1"/>
  <c r="Q1905" i="17"/>
  <c r="AG1905" i="17" s="1"/>
  <c r="P1905" i="17"/>
  <c r="O1905" i="17"/>
  <c r="N1905" i="17"/>
  <c r="AD1905" i="17" s="1"/>
  <c r="M1905" i="17"/>
  <c r="AC1905" i="17" s="1"/>
  <c r="L1905" i="17"/>
  <c r="AB1905" i="17" s="1"/>
  <c r="K1905" i="17"/>
  <c r="AA1905" i="17" s="1"/>
  <c r="J1905" i="17"/>
  <c r="Z1905" i="17" s="1"/>
  <c r="I1905" i="17"/>
  <c r="Y1905" i="17" s="1"/>
  <c r="H1905" i="17"/>
  <c r="X1905" i="17" s="1"/>
  <c r="G1905" i="17"/>
  <c r="W1905" i="17" s="1"/>
  <c r="F1905" i="17"/>
  <c r="E1905" i="17"/>
  <c r="D1905" i="17"/>
  <c r="C1905" i="17"/>
  <c r="B1905" i="17"/>
  <c r="A1905" i="17"/>
  <c r="AK1904" i="17"/>
  <c r="AE1904" i="17"/>
  <c r="AD1904" i="17"/>
  <c r="AC1904" i="17"/>
  <c r="V1904" i="17"/>
  <c r="U1904" i="17"/>
  <c r="T1904" i="17"/>
  <c r="AJ1904" i="17" s="1"/>
  <c r="S1904" i="17"/>
  <c r="AI1904" i="17" s="1"/>
  <c r="R1904" i="17"/>
  <c r="AH1904" i="17" s="1"/>
  <c r="Q1904" i="17"/>
  <c r="AG1904" i="17" s="1"/>
  <c r="P1904" i="17"/>
  <c r="AF1904" i="17" s="1"/>
  <c r="O1904" i="17"/>
  <c r="N1904" i="17"/>
  <c r="M1904" i="17"/>
  <c r="L1904" i="17"/>
  <c r="AB1904" i="17" s="1"/>
  <c r="K1904" i="17"/>
  <c r="AA1904" i="17" s="1"/>
  <c r="J1904" i="17"/>
  <c r="Z1904" i="17" s="1"/>
  <c r="I1904" i="17"/>
  <c r="Y1904" i="17" s="1"/>
  <c r="H1904" i="17"/>
  <c r="X1904" i="17" s="1"/>
  <c r="G1904" i="17"/>
  <c r="W1904" i="17" s="1"/>
  <c r="F1904" i="17"/>
  <c r="E1904" i="17"/>
  <c r="D1904" i="17"/>
  <c r="C1904" i="17"/>
  <c r="B1904" i="17"/>
  <c r="A1904" i="17"/>
  <c r="AF1903" i="17"/>
  <c r="AD1903" i="17"/>
  <c r="AC1903" i="17"/>
  <c r="AB1903" i="17"/>
  <c r="X1903" i="17"/>
  <c r="V1903" i="17"/>
  <c r="U1903" i="17"/>
  <c r="AK1903" i="17" s="1"/>
  <c r="T1903" i="17"/>
  <c r="AJ1903" i="17" s="1"/>
  <c r="S1903" i="17"/>
  <c r="AI1903" i="17" s="1"/>
  <c r="R1903" i="17"/>
  <c r="AH1903" i="17" s="1"/>
  <c r="Q1903" i="17"/>
  <c r="AG1903" i="17" s="1"/>
  <c r="P1903" i="17"/>
  <c r="O1903" i="17"/>
  <c r="AE1903" i="17" s="1"/>
  <c r="N1903" i="17"/>
  <c r="M1903" i="17"/>
  <c r="L1903" i="17"/>
  <c r="K1903" i="17"/>
  <c r="AA1903" i="17" s="1"/>
  <c r="J1903" i="17"/>
  <c r="Z1903" i="17" s="1"/>
  <c r="I1903" i="17"/>
  <c r="Y1903" i="17" s="1"/>
  <c r="H1903" i="17"/>
  <c r="G1903" i="17"/>
  <c r="W1903" i="17" s="1"/>
  <c r="F1903" i="17"/>
  <c r="E1903" i="17"/>
  <c r="D1903" i="17"/>
  <c r="C1903" i="17"/>
  <c r="B1903" i="17"/>
  <c r="A1903" i="17"/>
  <c r="AK1902" i="17"/>
  <c r="AC1902" i="17"/>
  <c r="AA1902" i="17"/>
  <c r="V1902" i="17"/>
  <c r="U1902" i="17"/>
  <c r="T1902" i="17"/>
  <c r="AJ1902" i="17" s="1"/>
  <c r="S1902" i="17"/>
  <c r="AI1902" i="17" s="1"/>
  <c r="R1902" i="17"/>
  <c r="AH1902" i="17" s="1"/>
  <c r="Q1902" i="17"/>
  <c r="AG1902" i="17" s="1"/>
  <c r="P1902" i="17"/>
  <c r="AF1902" i="17" s="1"/>
  <c r="O1902" i="17"/>
  <c r="AE1902" i="17" s="1"/>
  <c r="N1902" i="17"/>
  <c r="AD1902" i="17" s="1"/>
  <c r="M1902" i="17"/>
  <c r="L1902" i="17"/>
  <c r="AB1902" i="17" s="1"/>
  <c r="K1902" i="17"/>
  <c r="J1902" i="17"/>
  <c r="Z1902" i="17" s="1"/>
  <c r="I1902" i="17"/>
  <c r="Y1902" i="17" s="1"/>
  <c r="H1902" i="17"/>
  <c r="X1902" i="17" s="1"/>
  <c r="G1902" i="17"/>
  <c r="W1902" i="17" s="1"/>
  <c r="F1902" i="17"/>
  <c r="E1902" i="17"/>
  <c r="D1902" i="17"/>
  <c r="C1902" i="17"/>
  <c r="B1902" i="17"/>
  <c r="A1902" i="17"/>
  <c r="AJ1901" i="17"/>
  <c r="AI1901" i="17"/>
  <c r="AA1901" i="17"/>
  <c r="V1901" i="17"/>
  <c r="U1901" i="17"/>
  <c r="AK1901" i="17" s="1"/>
  <c r="T1901" i="17"/>
  <c r="S1901" i="17"/>
  <c r="R1901" i="17"/>
  <c r="AH1901" i="17" s="1"/>
  <c r="Q1901" i="17"/>
  <c r="AG1901" i="17" s="1"/>
  <c r="P1901" i="17"/>
  <c r="AF1901" i="17" s="1"/>
  <c r="O1901" i="17"/>
  <c r="AE1901" i="17" s="1"/>
  <c r="N1901" i="17"/>
  <c r="AD1901" i="17" s="1"/>
  <c r="M1901" i="17"/>
  <c r="AC1901" i="17" s="1"/>
  <c r="L1901" i="17"/>
  <c r="AB1901" i="17" s="1"/>
  <c r="K1901" i="17"/>
  <c r="J1901" i="17"/>
  <c r="Z1901" i="17" s="1"/>
  <c r="I1901" i="17"/>
  <c r="Y1901" i="17" s="1"/>
  <c r="H1901" i="17"/>
  <c r="X1901" i="17" s="1"/>
  <c r="G1901" i="17"/>
  <c r="W1901" i="17" s="1"/>
  <c r="F1901" i="17"/>
  <c r="E1901" i="17"/>
  <c r="D1901" i="17"/>
  <c r="C1901" i="17"/>
  <c r="B1901" i="17"/>
  <c r="A1901" i="17"/>
  <c r="AK1900" i="17"/>
  <c r="AG1900" i="17"/>
  <c r="AC1900" i="17"/>
  <c r="Y1900" i="17"/>
  <c r="V1900" i="17"/>
  <c r="U1900" i="17"/>
  <c r="T1900" i="17"/>
  <c r="AJ1900" i="17" s="1"/>
  <c r="S1900" i="17"/>
  <c r="AI1900" i="17" s="1"/>
  <c r="R1900" i="17"/>
  <c r="AH1900" i="17" s="1"/>
  <c r="Q1900" i="17"/>
  <c r="P1900" i="17"/>
  <c r="AF1900" i="17" s="1"/>
  <c r="O1900" i="17"/>
  <c r="AE1900" i="17" s="1"/>
  <c r="N1900" i="17"/>
  <c r="AD1900" i="17" s="1"/>
  <c r="M1900" i="17"/>
  <c r="L1900" i="17"/>
  <c r="AB1900" i="17" s="1"/>
  <c r="K1900" i="17"/>
  <c r="AA1900" i="17" s="1"/>
  <c r="J1900" i="17"/>
  <c r="Z1900" i="17" s="1"/>
  <c r="I1900" i="17"/>
  <c r="H1900" i="17"/>
  <c r="X1900" i="17" s="1"/>
  <c r="G1900" i="17"/>
  <c r="W1900" i="17" s="1"/>
  <c r="F1900" i="17"/>
  <c r="E1900" i="17"/>
  <c r="D1900" i="17"/>
  <c r="C1900" i="17"/>
  <c r="B1900" i="17"/>
  <c r="A1900" i="17"/>
  <c r="Z1899" i="17"/>
  <c r="V1899" i="17"/>
  <c r="U1899" i="17"/>
  <c r="AK1899" i="17" s="1"/>
  <c r="T1899" i="17"/>
  <c r="AJ1899" i="17" s="1"/>
  <c r="S1899" i="17"/>
  <c r="AI1899" i="17" s="1"/>
  <c r="R1899" i="17"/>
  <c r="AH1899" i="17" s="1"/>
  <c r="Q1899" i="17"/>
  <c r="AG1899" i="17" s="1"/>
  <c r="P1899" i="17"/>
  <c r="AF1899" i="17" s="1"/>
  <c r="O1899" i="17"/>
  <c r="AE1899" i="17" s="1"/>
  <c r="N1899" i="17"/>
  <c r="AD1899" i="17" s="1"/>
  <c r="M1899" i="17"/>
  <c r="AC1899" i="17" s="1"/>
  <c r="L1899" i="17"/>
  <c r="AB1899" i="17" s="1"/>
  <c r="K1899" i="17"/>
  <c r="AA1899" i="17" s="1"/>
  <c r="J1899" i="17"/>
  <c r="I1899" i="17"/>
  <c r="Y1899" i="17" s="1"/>
  <c r="H1899" i="17"/>
  <c r="X1899" i="17" s="1"/>
  <c r="G1899" i="17"/>
  <c r="W1899" i="17" s="1"/>
  <c r="F1899" i="17"/>
  <c r="E1899" i="17"/>
  <c r="D1899" i="17"/>
  <c r="C1899" i="17"/>
  <c r="B1899" i="17"/>
  <c r="A1899" i="17"/>
  <c r="AE1898" i="17"/>
  <c r="X1898" i="17"/>
  <c r="V1898" i="17"/>
  <c r="U1898" i="17"/>
  <c r="AK1898" i="17" s="1"/>
  <c r="T1898" i="17"/>
  <c r="AJ1898" i="17" s="1"/>
  <c r="S1898" i="17"/>
  <c r="AI1898" i="17" s="1"/>
  <c r="R1898" i="17"/>
  <c r="AH1898" i="17" s="1"/>
  <c r="Q1898" i="17"/>
  <c r="AG1898" i="17" s="1"/>
  <c r="P1898" i="17"/>
  <c r="AF1898" i="17" s="1"/>
  <c r="O1898" i="17"/>
  <c r="N1898" i="17"/>
  <c r="AD1898" i="17" s="1"/>
  <c r="M1898" i="17"/>
  <c r="AC1898" i="17" s="1"/>
  <c r="L1898" i="17"/>
  <c r="AB1898" i="17" s="1"/>
  <c r="K1898" i="17"/>
  <c r="AA1898" i="17" s="1"/>
  <c r="J1898" i="17"/>
  <c r="Z1898" i="17" s="1"/>
  <c r="I1898" i="17"/>
  <c r="Y1898" i="17" s="1"/>
  <c r="H1898" i="17"/>
  <c r="G1898" i="17"/>
  <c r="W1898" i="17" s="1"/>
  <c r="F1898" i="17"/>
  <c r="E1898" i="17"/>
  <c r="D1898" i="17"/>
  <c r="C1898" i="17"/>
  <c r="B1898" i="17"/>
  <c r="A1898" i="17"/>
  <c r="V1897" i="17"/>
  <c r="U1897" i="17"/>
  <c r="AK1897" i="17" s="1"/>
  <c r="T1897" i="17"/>
  <c r="AJ1897" i="17" s="1"/>
  <c r="S1897" i="17"/>
  <c r="AI1897" i="17" s="1"/>
  <c r="R1897" i="17"/>
  <c r="AH1897" i="17" s="1"/>
  <c r="Q1897" i="17"/>
  <c r="AG1897" i="17" s="1"/>
  <c r="P1897" i="17"/>
  <c r="AF1897" i="17" s="1"/>
  <c r="O1897" i="17"/>
  <c r="AE1897" i="17" s="1"/>
  <c r="N1897" i="17"/>
  <c r="AD1897" i="17" s="1"/>
  <c r="M1897" i="17"/>
  <c r="AC1897" i="17" s="1"/>
  <c r="L1897" i="17"/>
  <c r="AB1897" i="17" s="1"/>
  <c r="K1897" i="17"/>
  <c r="AA1897" i="17" s="1"/>
  <c r="J1897" i="17"/>
  <c r="Z1897" i="17" s="1"/>
  <c r="I1897" i="17"/>
  <c r="Y1897" i="17" s="1"/>
  <c r="H1897" i="17"/>
  <c r="X1897" i="17" s="1"/>
  <c r="G1897" i="17"/>
  <c r="W1897" i="17" s="1"/>
  <c r="F1897" i="17"/>
  <c r="E1897" i="17"/>
  <c r="D1897" i="17"/>
  <c r="C1897" i="17"/>
  <c r="B1897" i="17"/>
  <c r="A1897" i="17"/>
  <c r="AK1896" i="17"/>
  <c r="AC1896" i="17"/>
  <c r="V1896" i="17"/>
  <c r="U1896" i="17"/>
  <c r="T1896" i="17"/>
  <c r="AJ1896" i="17" s="1"/>
  <c r="S1896" i="17"/>
  <c r="AI1896" i="17" s="1"/>
  <c r="R1896" i="17"/>
  <c r="AH1896" i="17" s="1"/>
  <c r="Q1896" i="17"/>
  <c r="AG1896" i="17" s="1"/>
  <c r="P1896" i="17"/>
  <c r="AF1896" i="17" s="1"/>
  <c r="O1896" i="17"/>
  <c r="AE1896" i="17" s="1"/>
  <c r="N1896" i="17"/>
  <c r="AD1896" i="17" s="1"/>
  <c r="M1896" i="17"/>
  <c r="L1896" i="17"/>
  <c r="AB1896" i="17" s="1"/>
  <c r="K1896" i="17"/>
  <c r="AA1896" i="17" s="1"/>
  <c r="J1896" i="17"/>
  <c r="Z1896" i="17" s="1"/>
  <c r="I1896" i="17"/>
  <c r="Y1896" i="17" s="1"/>
  <c r="H1896" i="17"/>
  <c r="X1896" i="17" s="1"/>
  <c r="G1896" i="17"/>
  <c r="W1896" i="17" s="1"/>
  <c r="F1896" i="17"/>
  <c r="E1896" i="17"/>
  <c r="D1896" i="17"/>
  <c r="C1896" i="17"/>
  <c r="B1896" i="17"/>
  <c r="A1896" i="17"/>
  <c r="AJ1895" i="17"/>
  <c r="AF1895" i="17"/>
  <c r="X1895" i="17"/>
  <c r="V1895" i="17"/>
  <c r="U1895" i="17"/>
  <c r="AK1895" i="17" s="1"/>
  <c r="T1895" i="17"/>
  <c r="S1895" i="17"/>
  <c r="AI1895" i="17" s="1"/>
  <c r="R1895" i="17"/>
  <c r="AH1895" i="17" s="1"/>
  <c r="Q1895" i="17"/>
  <c r="AG1895" i="17" s="1"/>
  <c r="P1895" i="17"/>
  <c r="O1895" i="17"/>
  <c r="AE1895" i="17" s="1"/>
  <c r="N1895" i="17"/>
  <c r="AD1895" i="17" s="1"/>
  <c r="M1895" i="17"/>
  <c r="AC1895" i="17" s="1"/>
  <c r="L1895" i="17"/>
  <c r="AB1895" i="17" s="1"/>
  <c r="K1895" i="17"/>
  <c r="AA1895" i="17" s="1"/>
  <c r="J1895" i="17"/>
  <c r="Z1895" i="17" s="1"/>
  <c r="I1895" i="17"/>
  <c r="Y1895" i="17" s="1"/>
  <c r="H1895" i="17"/>
  <c r="G1895" i="17"/>
  <c r="W1895" i="17" s="1"/>
  <c r="F1895" i="17"/>
  <c r="E1895" i="17"/>
  <c r="D1895" i="17"/>
  <c r="C1895" i="17"/>
  <c r="B1895" i="17"/>
  <c r="A1895" i="17"/>
  <c r="AK1894" i="17"/>
  <c r="AE1894" i="17"/>
  <c r="AC1894" i="17"/>
  <c r="V1894" i="17"/>
  <c r="U1894" i="17"/>
  <c r="T1894" i="17"/>
  <c r="AJ1894" i="17" s="1"/>
  <c r="S1894" i="17"/>
  <c r="AI1894" i="17" s="1"/>
  <c r="R1894" i="17"/>
  <c r="AH1894" i="17" s="1"/>
  <c r="Q1894" i="17"/>
  <c r="AG1894" i="17" s="1"/>
  <c r="P1894" i="17"/>
  <c r="AF1894" i="17" s="1"/>
  <c r="O1894" i="17"/>
  <c r="N1894" i="17"/>
  <c r="AD1894" i="17" s="1"/>
  <c r="M1894" i="17"/>
  <c r="L1894" i="17"/>
  <c r="AB1894" i="17" s="1"/>
  <c r="K1894" i="17"/>
  <c r="AA1894" i="17" s="1"/>
  <c r="J1894" i="17"/>
  <c r="Z1894" i="17" s="1"/>
  <c r="I1894" i="17"/>
  <c r="Y1894" i="17" s="1"/>
  <c r="H1894" i="17"/>
  <c r="X1894" i="17" s="1"/>
  <c r="G1894" i="17"/>
  <c r="W1894" i="17" s="1"/>
  <c r="F1894" i="17"/>
  <c r="E1894" i="17"/>
  <c r="D1894" i="17"/>
  <c r="C1894" i="17"/>
  <c r="B1894" i="17"/>
  <c r="A1894" i="17"/>
  <c r="AI1893" i="17"/>
  <c r="AD1893" i="17"/>
  <c r="AA1893" i="17"/>
  <c r="V1893" i="17"/>
  <c r="U1893" i="17"/>
  <c r="AK1893" i="17" s="1"/>
  <c r="T1893" i="17"/>
  <c r="AJ1893" i="17" s="1"/>
  <c r="S1893" i="17"/>
  <c r="R1893" i="17"/>
  <c r="AH1893" i="17" s="1"/>
  <c r="Q1893" i="17"/>
  <c r="AG1893" i="17" s="1"/>
  <c r="P1893" i="17"/>
  <c r="AF1893" i="17" s="1"/>
  <c r="O1893" i="17"/>
  <c r="AE1893" i="17" s="1"/>
  <c r="N1893" i="17"/>
  <c r="M1893" i="17"/>
  <c r="AC1893" i="17" s="1"/>
  <c r="L1893" i="17"/>
  <c r="AB1893" i="17" s="1"/>
  <c r="K1893" i="17"/>
  <c r="J1893" i="17"/>
  <c r="Z1893" i="17" s="1"/>
  <c r="I1893" i="17"/>
  <c r="Y1893" i="17" s="1"/>
  <c r="H1893" i="17"/>
  <c r="X1893" i="17" s="1"/>
  <c r="G1893" i="17"/>
  <c r="W1893" i="17" s="1"/>
  <c r="F1893" i="17"/>
  <c r="E1893" i="17"/>
  <c r="D1893" i="17"/>
  <c r="C1893" i="17"/>
  <c r="B1893" i="17"/>
  <c r="A1893" i="17"/>
  <c r="AK1892" i="17"/>
  <c r="AG1892" i="17"/>
  <c r="AC1892" i="17"/>
  <c r="Y1892" i="17"/>
  <c r="V1892" i="17"/>
  <c r="U1892" i="17"/>
  <c r="T1892" i="17"/>
  <c r="AJ1892" i="17" s="1"/>
  <c r="S1892" i="17"/>
  <c r="AI1892" i="17" s="1"/>
  <c r="R1892" i="17"/>
  <c r="AH1892" i="17" s="1"/>
  <c r="Q1892" i="17"/>
  <c r="P1892" i="17"/>
  <c r="AF1892" i="17" s="1"/>
  <c r="O1892" i="17"/>
  <c r="AE1892" i="17" s="1"/>
  <c r="N1892" i="17"/>
  <c r="AD1892" i="17" s="1"/>
  <c r="M1892" i="17"/>
  <c r="L1892" i="17"/>
  <c r="AB1892" i="17" s="1"/>
  <c r="K1892" i="17"/>
  <c r="AA1892" i="17" s="1"/>
  <c r="J1892" i="17"/>
  <c r="Z1892" i="17" s="1"/>
  <c r="I1892" i="17"/>
  <c r="H1892" i="17"/>
  <c r="X1892" i="17" s="1"/>
  <c r="G1892" i="17"/>
  <c r="W1892" i="17" s="1"/>
  <c r="F1892" i="17"/>
  <c r="E1892" i="17"/>
  <c r="D1892" i="17"/>
  <c r="C1892" i="17"/>
  <c r="B1892" i="17"/>
  <c r="A1892" i="17"/>
  <c r="AH1891" i="17"/>
  <c r="AG1891" i="17"/>
  <c r="Z1891" i="17"/>
  <c r="Y1891" i="17"/>
  <c r="V1891" i="17"/>
  <c r="U1891" i="17"/>
  <c r="AK1891" i="17" s="1"/>
  <c r="T1891" i="17"/>
  <c r="AJ1891" i="17" s="1"/>
  <c r="S1891" i="17"/>
  <c r="AI1891" i="17" s="1"/>
  <c r="R1891" i="17"/>
  <c r="Q1891" i="17"/>
  <c r="P1891" i="17"/>
  <c r="AF1891" i="17" s="1"/>
  <c r="O1891" i="17"/>
  <c r="AE1891" i="17" s="1"/>
  <c r="N1891" i="17"/>
  <c r="AD1891" i="17" s="1"/>
  <c r="M1891" i="17"/>
  <c r="AC1891" i="17" s="1"/>
  <c r="L1891" i="17"/>
  <c r="AB1891" i="17" s="1"/>
  <c r="K1891" i="17"/>
  <c r="AA1891" i="17" s="1"/>
  <c r="J1891" i="17"/>
  <c r="I1891" i="17"/>
  <c r="H1891" i="17"/>
  <c r="X1891" i="17" s="1"/>
  <c r="G1891" i="17"/>
  <c r="W1891" i="17" s="1"/>
  <c r="F1891" i="17"/>
  <c r="E1891" i="17"/>
  <c r="D1891" i="17"/>
  <c r="C1891" i="17"/>
  <c r="B1891" i="17"/>
  <c r="A1891" i="17"/>
  <c r="AG1890" i="17"/>
  <c r="AF1890" i="17"/>
  <c r="AE1890" i="17"/>
  <c r="V1890" i="17"/>
  <c r="U1890" i="17"/>
  <c r="AK1890" i="17" s="1"/>
  <c r="T1890" i="17"/>
  <c r="AJ1890" i="17" s="1"/>
  <c r="S1890" i="17"/>
  <c r="AI1890" i="17" s="1"/>
  <c r="R1890" i="17"/>
  <c r="AH1890" i="17" s="1"/>
  <c r="Q1890" i="17"/>
  <c r="P1890" i="17"/>
  <c r="O1890" i="17"/>
  <c r="N1890" i="17"/>
  <c r="AD1890" i="17" s="1"/>
  <c r="M1890" i="17"/>
  <c r="AC1890" i="17" s="1"/>
  <c r="L1890" i="17"/>
  <c r="AB1890" i="17" s="1"/>
  <c r="K1890" i="17"/>
  <c r="AA1890" i="17" s="1"/>
  <c r="J1890" i="17"/>
  <c r="Z1890" i="17" s="1"/>
  <c r="I1890" i="17"/>
  <c r="Y1890" i="17" s="1"/>
  <c r="H1890" i="17"/>
  <c r="X1890" i="17" s="1"/>
  <c r="G1890" i="17"/>
  <c r="W1890" i="17" s="1"/>
  <c r="F1890" i="17"/>
  <c r="E1890" i="17"/>
  <c r="D1890" i="17"/>
  <c r="C1890" i="17"/>
  <c r="B1890" i="17"/>
  <c r="A1890" i="17"/>
  <c r="AF1889" i="17"/>
  <c r="AE1889" i="17"/>
  <c r="V1889" i="17"/>
  <c r="U1889" i="17"/>
  <c r="AK1889" i="17" s="1"/>
  <c r="T1889" i="17"/>
  <c r="AJ1889" i="17" s="1"/>
  <c r="S1889" i="17"/>
  <c r="AI1889" i="17" s="1"/>
  <c r="R1889" i="17"/>
  <c r="AH1889" i="17" s="1"/>
  <c r="Q1889" i="17"/>
  <c r="AG1889" i="17" s="1"/>
  <c r="P1889" i="17"/>
  <c r="O1889" i="17"/>
  <c r="N1889" i="17"/>
  <c r="AD1889" i="17" s="1"/>
  <c r="M1889" i="17"/>
  <c r="AC1889" i="17" s="1"/>
  <c r="L1889" i="17"/>
  <c r="AB1889" i="17" s="1"/>
  <c r="K1889" i="17"/>
  <c r="AA1889" i="17" s="1"/>
  <c r="J1889" i="17"/>
  <c r="Z1889" i="17" s="1"/>
  <c r="I1889" i="17"/>
  <c r="Y1889" i="17" s="1"/>
  <c r="H1889" i="17"/>
  <c r="X1889" i="17" s="1"/>
  <c r="AL1889" i="17" s="1"/>
  <c r="AM1889" i="17" s="1"/>
  <c r="G1889" i="17"/>
  <c r="W1889" i="17" s="1"/>
  <c r="F1889" i="17"/>
  <c r="E1889" i="17"/>
  <c r="D1889" i="17"/>
  <c r="C1889" i="17"/>
  <c r="B1889" i="17"/>
  <c r="A1889" i="17"/>
  <c r="AK1888" i="17"/>
  <c r="AE1888" i="17"/>
  <c r="AD1888" i="17"/>
  <c r="AC1888" i="17"/>
  <c r="V1888" i="17"/>
  <c r="U1888" i="17"/>
  <c r="T1888" i="17"/>
  <c r="AJ1888" i="17" s="1"/>
  <c r="S1888" i="17"/>
  <c r="AI1888" i="17" s="1"/>
  <c r="R1888" i="17"/>
  <c r="AH1888" i="17" s="1"/>
  <c r="Q1888" i="17"/>
  <c r="AG1888" i="17" s="1"/>
  <c r="P1888" i="17"/>
  <c r="AF1888" i="17" s="1"/>
  <c r="O1888" i="17"/>
  <c r="N1888" i="17"/>
  <c r="M1888" i="17"/>
  <c r="L1888" i="17"/>
  <c r="AB1888" i="17" s="1"/>
  <c r="K1888" i="17"/>
  <c r="AA1888" i="17" s="1"/>
  <c r="J1888" i="17"/>
  <c r="Z1888" i="17" s="1"/>
  <c r="I1888" i="17"/>
  <c r="Y1888" i="17" s="1"/>
  <c r="H1888" i="17"/>
  <c r="X1888" i="17" s="1"/>
  <c r="G1888" i="17"/>
  <c r="W1888" i="17" s="1"/>
  <c r="F1888" i="17"/>
  <c r="E1888" i="17"/>
  <c r="D1888" i="17"/>
  <c r="C1888" i="17"/>
  <c r="B1888" i="17"/>
  <c r="A1888" i="17"/>
  <c r="AD1887" i="17"/>
  <c r="AC1887" i="17"/>
  <c r="AB1887" i="17"/>
  <c r="X1887" i="17"/>
  <c r="V1887" i="17"/>
  <c r="U1887" i="17"/>
  <c r="AK1887" i="17" s="1"/>
  <c r="T1887" i="17"/>
  <c r="AJ1887" i="17" s="1"/>
  <c r="S1887" i="17"/>
  <c r="AI1887" i="17" s="1"/>
  <c r="R1887" i="17"/>
  <c r="AH1887" i="17" s="1"/>
  <c r="Q1887" i="17"/>
  <c r="AG1887" i="17" s="1"/>
  <c r="P1887" i="17"/>
  <c r="AF1887" i="17" s="1"/>
  <c r="O1887" i="17"/>
  <c r="AE1887" i="17" s="1"/>
  <c r="N1887" i="17"/>
  <c r="M1887" i="17"/>
  <c r="L1887" i="17"/>
  <c r="K1887" i="17"/>
  <c r="AA1887" i="17" s="1"/>
  <c r="J1887" i="17"/>
  <c r="Z1887" i="17" s="1"/>
  <c r="I1887" i="17"/>
  <c r="Y1887" i="17" s="1"/>
  <c r="H1887" i="17"/>
  <c r="G1887" i="17"/>
  <c r="W1887" i="17" s="1"/>
  <c r="F1887" i="17"/>
  <c r="E1887" i="17"/>
  <c r="D1887" i="17"/>
  <c r="C1887" i="17"/>
  <c r="B1887" i="17"/>
  <c r="A1887" i="17"/>
  <c r="AK1886" i="17"/>
  <c r="AC1886" i="17"/>
  <c r="AA1886" i="17"/>
  <c r="V1886" i="17"/>
  <c r="U1886" i="17"/>
  <c r="T1886" i="17"/>
  <c r="AJ1886" i="17" s="1"/>
  <c r="S1886" i="17"/>
  <c r="AI1886" i="17" s="1"/>
  <c r="R1886" i="17"/>
  <c r="AH1886" i="17" s="1"/>
  <c r="Q1886" i="17"/>
  <c r="AG1886" i="17" s="1"/>
  <c r="P1886" i="17"/>
  <c r="AF1886" i="17" s="1"/>
  <c r="O1886" i="17"/>
  <c r="AE1886" i="17" s="1"/>
  <c r="N1886" i="17"/>
  <c r="AD1886" i="17" s="1"/>
  <c r="M1886" i="17"/>
  <c r="L1886" i="17"/>
  <c r="AB1886" i="17" s="1"/>
  <c r="K1886" i="17"/>
  <c r="J1886" i="17"/>
  <c r="Z1886" i="17" s="1"/>
  <c r="I1886" i="17"/>
  <c r="Y1886" i="17" s="1"/>
  <c r="H1886" i="17"/>
  <c r="X1886" i="17" s="1"/>
  <c r="G1886" i="17"/>
  <c r="W1886" i="17" s="1"/>
  <c r="F1886" i="17"/>
  <c r="E1886" i="17"/>
  <c r="D1886" i="17"/>
  <c r="C1886" i="17"/>
  <c r="B1886" i="17"/>
  <c r="A1886" i="17"/>
  <c r="AJ1885" i="17"/>
  <c r="AI1885" i="17"/>
  <c r="AA1885" i="17"/>
  <c r="V1885" i="17"/>
  <c r="U1885" i="17"/>
  <c r="AK1885" i="17" s="1"/>
  <c r="T1885" i="17"/>
  <c r="S1885" i="17"/>
  <c r="R1885" i="17"/>
  <c r="AH1885" i="17" s="1"/>
  <c r="Q1885" i="17"/>
  <c r="AG1885" i="17" s="1"/>
  <c r="P1885" i="17"/>
  <c r="AF1885" i="17" s="1"/>
  <c r="O1885" i="17"/>
  <c r="AE1885" i="17" s="1"/>
  <c r="N1885" i="17"/>
  <c r="AD1885" i="17" s="1"/>
  <c r="M1885" i="17"/>
  <c r="AC1885" i="17" s="1"/>
  <c r="L1885" i="17"/>
  <c r="AB1885" i="17" s="1"/>
  <c r="K1885" i="17"/>
  <c r="J1885" i="17"/>
  <c r="Z1885" i="17" s="1"/>
  <c r="I1885" i="17"/>
  <c r="Y1885" i="17" s="1"/>
  <c r="H1885" i="17"/>
  <c r="X1885" i="17" s="1"/>
  <c r="G1885" i="17"/>
  <c r="W1885" i="17" s="1"/>
  <c r="F1885" i="17"/>
  <c r="E1885" i="17"/>
  <c r="D1885" i="17"/>
  <c r="C1885" i="17"/>
  <c r="B1885" i="17"/>
  <c r="A1885" i="17"/>
  <c r="AK1884" i="17"/>
  <c r="AG1884" i="17"/>
  <c r="AC1884" i="17"/>
  <c r="Y1884" i="17"/>
  <c r="V1884" i="17"/>
  <c r="U1884" i="17"/>
  <c r="T1884" i="17"/>
  <c r="AJ1884" i="17" s="1"/>
  <c r="S1884" i="17"/>
  <c r="AI1884" i="17" s="1"/>
  <c r="R1884" i="17"/>
  <c r="AH1884" i="17" s="1"/>
  <c r="Q1884" i="17"/>
  <c r="P1884" i="17"/>
  <c r="AF1884" i="17" s="1"/>
  <c r="O1884" i="17"/>
  <c r="AE1884" i="17" s="1"/>
  <c r="N1884" i="17"/>
  <c r="AD1884" i="17" s="1"/>
  <c r="M1884" i="17"/>
  <c r="L1884" i="17"/>
  <c r="AB1884" i="17" s="1"/>
  <c r="K1884" i="17"/>
  <c r="AA1884" i="17" s="1"/>
  <c r="J1884" i="17"/>
  <c r="Z1884" i="17" s="1"/>
  <c r="I1884" i="17"/>
  <c r="H1884" i="17"/>
  <c r="X1884" i="17" s="1"/>
  <c r="G1884" i="17"/>
  <c r="W1884" i="17" s="1"/>
  <c r="F1884" i="17"/>
  <c r="E1884" i="17"/>
  <c r="D1884" i="17"/>
  <c r="C1884" i="17"/>
  <c r="B1884" i="17"/>
  <c r="A1884" i="17"/>
  <c r="Z1883" i="17"/>
  <c r="V1883" i="17"/>
  <c r="U1883" i="17"/>
  <c r="AK1883" i="17" s="1"/>
  <c r="T1883" i="17"/>
  <c r="AJ1883" i="17" s="1"/>
  <c r="S1883" i="17"/>
  <c r="AI1883" i="17" s="1"/>
  <c r="R1883" i="17"/>
  <c r="AH1883" i="17" s="1"/>
  <c r="Q1883" i="17"/>
  <c r="AG1883" i="17" s="1"/>
  <c r="P1883" i="17"/>
  <c r="AF1883" i="17" s="1"/>
  <c r="O1883" i="17"/>
  <c r="AE1883" i="17" s="1"/>
  <c r="N1883" i="17"/>
  <c r="AD1883" i="17" s="1"/>
  <c r="M1883" i="17"/>
  <c r="AC1883" i="17" s="1"/>
  <c r="L1883" i="17"/>
  <c r="AB1883" i="17" s="1"/>
  <c r="K1883" i="17"/>
  <c r="AA1883" i="17" s="1"/>
  <c r="J1883" i="17"/>
  <c r="I1883" i="17"/>
  <c r="Y1883" i="17" s="1"/>
  <c r="H1883" i="17"/>
  <c r="X1883" i="17" s="1"/>
  <c r="G1883" i="17"/>
  <c r="W1883" i="17" s="1"/>
  <c r="F1883" i="17"/>
  <c r="E1883" i="17"/>
  <c r="D1883" i="17"/>
  <c r="C1883" i="17"/>
  <c r="B1883" i="17"/>
  <c r="A1883" i="17"/>
  <c r="AE1882" i="17"/>
  <c r="V1882" i="17"/>
  <c r="U1882" i="17"/>
  <c r="AK1882" i="17" s="1"/>
  <c r="T1882" i="17"/>
  <c r="AJ1882" i="17" s="1"/>
  <c r="S1882" i="17"/>
  <c r="AI1882" i="17" s="1"/>
  <c r="R1882" i="17"/>
  <c r="AH1882" i="17" s="1"/>
  <c r="Q1882" i="17"/>
  <c r="AG1882" i="17" s="1"/>
  <c r="P1882" i="17"/>
  <c r="AF1882" i="17" s="1"/>
  <c r="O1882" i="17"/>
  <c r="N1882" i="17"/>
  <c r="AD1882" i="17" s="1"/>
  <c r="M1882" i="17"/>
  <c r="AC1882" i="17" s="1"/>
  <c r="L1882" i="17"/>
  <c r="AB1882" i="17" s="1"/>
  <c r="K1882" i="17"/>
  <c r="AA1882" i="17" s="1"/>
  <c r="J1882" i="17"/>
  <c r="Z1882" i="17" s="1"/>
  <c r="I1882" i="17"/>
  <c r="Y1882" i="17" s="1"/>
  <c r="H1882" i="17"/>
  <c r="X1882" i="17" s="1"/>
  <c r="G1882" i="17"/>
  <c r="W1882" i="17" s="1"/>
  <c r="F1882" i="17"/>
  <c r="E1882" i="17"/>
  <c r="D1882" i="17"/>
  <c r="C1882" i="17"/>
  <c r="B1882" i="17"/>
  <c r="A1882" i="17"/>
  <c r="AD1881" i="17"/>
  <c r="V1881" i="17"/>
  <c r="U1881" i="17"/>
  <c r="AK1881" i="17" s="1"/>
  <c r="T1881" i="17"/>
  <c r="AJ1881" i="17" s="1"/>
  <c r="S1881" i="17"/>
  <c r="AI1881" i="17" s="1"/>
  <c r="R1881" i="17"/>
  <c r="AH1881" i="17" s="1"/>
  <c r="Q1881" i="17"/>
  <c r="AG1881" i="17" s="1"/>
  <c r="P1881" i="17"/>
  <c r="AF1881" i="17" s="1"/>
  <c r="O1881" i="17"/>
  <c r="AE1881" i="17" s="1"/>
  <c r="N1881" i="17"/>
  <c r="M1881" i="17"/>
  <c r="AC1881" i="17" s="1"/>
  <c r="L1881" i="17"/>
  <c r="AB1881" i="17" s="1"/>
  <c r="K1881" i="17"/>
  <c r="AA1881" i="17" s="1"/>
  <c r="J1881" i="17"/>
  <c r="Z1881" i="17" s="1"/>
  <c r="I1881" i="17"/>
  <c r="Y1881" i="17" s="1"/>
  <c r="H1881" i="17"/>
  <c r="X1881" i="17" s="1"/>
  <c r="G1881" i="17"/>
  <c r="W1881" i="17" s="1"/>
  <c r="F1881" i="17"/>
  <c r="E1881" i="17"/>
  <c r="D1881" i="17"/>
  <c r="C1881" i="17"/>
  <c r="B1881" i="17"/>
  <c r="A1881" i="17"/>
  <c r="AL1880" i="17"/>
  <c r="AM1880" i="17" s="1"/>
  <c r="V1880" i="17"/>
  <c r="U1880" i="17"/>
  <c r="AK1880" i="17" s="1"/>
  <c r="T1880" i="17"/>
  <c r="AJ1880" i="17" s="1"/>
  <c r="S1880" i="17"/>
  <c r="AI1880" i="17" s="1"/>
  <c r="R1880" i="17"/>
  <c r="AH1880" i="17" s="1"/>
  <c r="Q1880" i="17"/>
  <c r="AG1880" i="17" s="1"/>
  <c r="P1880" i="17"/>
  <c r="AF1880" i="17" s="1"/>
  <c r="O1880" i="17"/>
  <c r="AE1880" i="17" s="1"/>
  <c r="N1880" i="17"/>
  <c r="AD1880" i="17" s="1"/>
  <c r="M1880" i="17"/>
  <c r="AC1880" i="17" s="1"/>
  <c r="L1880" i="17"/>
  <c r="AB1880" i="17" s="1"/>
  <c r="K1880" i="17"/>
  <c r="AA1880" i="17" s="1"/>
  <c r="J1880" i="17"/>
  <c r="Z1880" i="17" s="1"/>
  <c r="I1880" i="17"/>
  <c r="Y1880" i="17" s="1"/>
  <c r="H1880" i="17"/>
  <c r="X1880" i="17" s="1"/>
  <c r="G1880" i="17"/>
  <c r="W1880" i="17" s="1"/>
  <c r="F1880" i="17"/>
  <c r="E1880" i="17"/>
  <c r="D1880" i="17"/>
  <c r="C1880" i="17"/>
  <c r="B1880" i="17"/>
  <c r="A1880" i="17"/>
  <c r="AF1879" i="17"/>
  <c r="X1879" i="17"/>
  <c r="V1879" i="17"/>
  <c r="U1879" i="17"/>
  <c r="AK1879" i="17" s="1"/>
  <c r="T1879" i="17"/>
  <c r="AJ1879" i="17" s="1"/>
  <c r="S1879" i="17"/>
  <c r="AI1879" i="17" s="1"/>
  <c r="R1879" i="17"/>
  <c r="AH1879" i="17" s="1"/>
  <c r="Q1879" i="17"/>
  <c r="AG1879" i="17" s="1"/>
  <c r="P1879" i="17"/>
  <c r="O1879" i="17"/>
  <c r="AE1879" i="17" s="1"/>
  <c r="N1879" i="17"/>
  <c r="AD1879" i="17" s="1"/>
  <c r="M1879" i="17"/>
  <c r="AC1879" i="17" s="1"/>
  <c r="L1879" i="17"/>
  <c r="AB1879" i="17" s="1"/>
  <c r="K1879" i="17"/>
  <c r="AA1879" i="17" s="1"/>
  <c r="J1879" i="17"/>
  <c r="Z1879" i="17" s="1"/>
  <c r="I1879" i="17"/>
  <c r="Y1879" i="17" s="1"/>
  <c r="H1879" i="17"/>
  <c r="G1879" i="17"/>
  <c r="W1879" i="17" s="1"/>
  <c r="F1879" i="17"/>
  <c r="E1879" i="17"/>
  <c r="D1879" i="17"/>
  <c r="C1879" i="17"/>
  <c r="B1879" i="17"/>
  <c r="A1879" i="17"/>
  <c r="AK1878" i="17"/>
  <c r="AE1878" i="17"/>
  <c r="AC1878" i="17"/>
  <c r="V1878" i="17"/>
  <c r="U1878" i="17"/>
  <c r="T1878" i="17"/>
  <c r="AJ1878" i="17" s="1"/>
  <c r="S1878" i="17"/>
  <c r="AI1878" i="17" s="1"/>
  <c r="R1878" i="17"/>
  <c r="AH1878" i="17" s="1"/>
  <c r="Q1878" i="17"/>
  <c r="AG1878" i="17" s="1"/>
  <c r="P1878" i="17"/>
  <c r="AF1878" i="17" s="1"/>
  <c r="O1878" i="17"/>
  <c r="N1878" i="17"/>
  <c r="AD1878" i="17" s="1"/>
  <c r="M1878" i="17"/>
  <c r="L1878" i="17"/>
  <c r="AB1878" i="17" s="1"/>
  <c r="K1878" i="17"/>
  <c r="AA1878" i="17" s="1"/>
  <c r="J1878" i="17"/>
  <c r="Z1878" i="17" s="1"/>
  <c r="I1878" i="17"/>
  <c r="Y1878" i="17" s="1"/>
  <c r="H1878" i="17"/>
  <c r="X1878" i="17" s="1"/>
  <c r="G1878" i="17"/>
  <c r="W1878" i="17" s="1"/>
  <c r="F1878" i="17"/>
  <c r="E1878" i="17"/>
  <c r="D1878" i="17"/>
  <c r="C1878" i="17"/>
  <c r="B1878" i="17"/>
  <c r="A1878" i="17"/>
  <c r="AI1877" i="17"/>
  <c r="AD1877" i="17"/>
  <c r="AB1877" i="17"/>
  <c r="AA1877" i="17"/>
  <c r="V1877" i="17"/>
  <c r="U1877" i="17"/>
  <c r="AK1877" i="17" s="1"/>
  <c r="T1877" i="17"/>
  <c r="AJ1877" i="17" s="1"/>
  <c r="S1877" i="17"/>
  <c r="R1877" i="17"/>
  <c r="AH1877" i="17" s="1"/>
  <c r="Q1877" i="17"/>
  <c r="AG1877" i="17" s="1"/>
  <c r="P1877" i="17"/>
  <c r="AF1877" i="17" s="1"/>
  <c r="O1877" i="17"/>
  <c r="AE1877" i="17" s="1"/>
  <c r="N1877" i="17"/>
  <c r="M1877" i="17"/>
  <c r="AC1877" i="17" s="1"/>
  <c r="L1877" i="17"/>
  <c r="K1877" i="17"/>
  <c r="J1877" i="17"/>
  <c r="Z1877" i="17" s="1"/>
  <c r="I1877" i="17"/>
  <c r="Y1877" i="17" s="1"/>
  <c r="H1877" i="17"/>
  <c r="X1877" i="17" s="1"/>
  <c r="G1877" i="17"/>
  <c r="W1877" i="17" s="1"/>
  <c r="F1877" i="17"/>
  <c r="E1877" i="17"/>
  <c r="D1877" i="17"/>
  <c r="C1877" i="17"/>
  <c r="B1877" i="17"/>
  <c r="A1877" i="17"/>
  <c r="AK1876" i="17"/>
  <c r="AG1876" i="17"/>
  <c r="AC1876" i="17"/>
  <c r="Z1876" i="17"/>
  <c r="Y1876" i="17"/>
  <c r="V1876" i="17"/>
  <c r="U1876" i="17"/>
  <c r="T1876" i="17"/>
  <c r="AJ1876" i="17" s="1"/>
  <c r="S1876" i="17"/>
  <c r="AI1876" i="17" s="1"/>
  <c r="R1876" i="17"/>
  <c r="AH1876" i="17" s="1"/>
  <c r="Q1876" i="17"/>
  <c r="P1876" i="17"/>
  <c r="AF1876" i="17" s="1"/>
  <c r="O1876" i="17"/>
  <c r="AE1876" i="17" s="1"/>
  <c r="N1876" i="17"/>
  <c r="AD1876" i="17" s="1"/>
  <c r="M1876" i="17"/>
  <c r="L1876" i="17"/>
  <c r="AB1876" i="17" s="1"/>
  <c r="K1876" i="17"/>
  <c r="AA1876" i="17" s="1"/>
  <c r="J1876" i="17"/>
  <c r="I1876" i="17"/>
  <c r="H1876" i="17"/>
  <c r="X1876" i="17" s="1"/>
  <c r="G1876" i="17"/>
  <c r="W1876" i="17" s="1"/>
  <c r="F1876" i="17"/>
  <c r="E1876" i="17"/>
  <c r="D1876" i="17"/>
  <c r="C1876" i="17"/>
  <c r="B1876" i="17"/>
  <c r="A1876" i="17"/>
  <c r="AJ1875" i="17"/>
  <c r="AH1875" i="17"/>
  <c r="AG1875" i="17"/>
  <c r="Z1875" i="17"/>
  <c r="Y1875" i="17"/>
  <c r="V1875" i="17"/>
  <c r="U1875" i="17"/>
  <c r="AK1875" i="17" s="1"/>
  <c r="T1875" i="17"/>
  <c r="S1875" i="17"/>
  <c r="AI1875" i="17" s="1"/>
  <c r="R1875" i="17"/>
  <c r="Q1875" i="17"/>
  <c r="P1875" i="17"/>
  <c r="AF1875" i="17" s="1"/>
  <c r="O1875" i="17"/>
  <c r="AE1875" i="17" s="1"/>
  <c r="N1875" i="17"/>
  <c r="AD1875" i="17" s="1"/>
  <c r="M1875" i="17"/>
  <c r="AC1875" i="17" s="1"/>
  <c r="L1875" i="17"/>
  <c r="AB1875" i="17" s="1"/>
  <c r="K1875" i="17"/>
  <c r="AA1875" i="17" s="1"/>
  <c r="J1875" i="17"/>
  <c r="I1875" i="17"/>
  <c r="H1875" i="17"/>
  <c r="X1875" i="17" s="1"/>
  <c r="G1875" i="17"/>
  <c r="W1875" i="17" s="1"/>
  <c r="F1875" i="17"/>
  <c r="E1875" i="17"/>
  <c r="D1875" i="17"/>
  <c r="C1875" i="17"/>
  <c r="B1875" i="17"/>
  <c r="A1875" i="17"/>
  <c r="AG1874" i="17"/>
  <c r="AF1874" i="17"/>
  <c r="AE1874" i="17"/>
  <c r="V1874" i="17"/>
  <c r="U1874" i="17"/>
  <c r="AK1874" i="17" s="1"/>
  <c r="T1874" i="17"/>
  <c r="AJ1874" i="17" s="1"/>
  <c r="S1874" i="17"/>
  <c r="AI1874" i="17" s="1"/>
  <c r="R1874" i="17"/>
  <c r="AH1874" i="17" s="1"/>
  <c r="Q1874" i="17"/>
  <c r="P1874" i="17"/>
  <c r="O1874" i="17"/>
  <c r="N1874" i="17"/>
  <c r="AD1874" i="17" s="1"/>
  <c r="M1874" i="17"/>
  <c r="AC1874" i="17" s="1"/>
  <c r="L1874" i="17"/>
  <c r="AB1874" i="17" s="1"/>
  <c r="K1874" i="17"/>
  <c r="AA1874" i="17" s="1"/>
  <c r="J1874" i="17"/>
  <c r="Z1874" i="17" s="1"/>
  <c r="I1874" i="17"/>
  <c r="Y1874" i="17" s="1"/>
  <c r="H1874" i="17"/>
  <c r="X1874" i="17" s="1"/>
  <c r="G1874" i="17"/>
  <c r="W1874" i="17" s="1"/>
  <c r="F1874" i="17"/>
  <c r="E1874" i="17"/>
  <c r="D1874" i="17"/>
  <c r="C1874" i="17"/>
  <c r="B1874" i="17"/>
  <c r="A1874" i="17"/>
  <c r="AF1873" i="17"/>
  <c r="AE1873" i="17"/>
  <c r="V1873" i="17"/>
  <c r="U1873" i="17"/>
  <c r="AK1873" i="17" s="1"/>
  <c r="T1873" i="17"/>
  <c r="AJ1873" i="17" s="1"/>
  <c r="S1873" i="17"/>
  <c r="AI1873" i="17" s="1"/>
  <c r="R1873" i="17"/>
  <c r="AH1873" i="17" s="1"/>
  <c r="Q1873" i="17"/>
  <c r="AG1873" i="17" s="1"/>
  <c r="P1873" i="17"/>
  <c r="O1873" i="17"/>
  <c r="N1873" i="17"/>
  <c r="AD1873" i="17" s="1"/>
  <c r="M1873" i="17"/>
  <c r="AC1873" i="17" s="1"/>
  <c r="L1873" i="17"/>
  <c r="AB1873" i="17" s="1"/>
  <c r="K1873" i="17"/>
  <c r="AA1873" i="17" s="1"/>
  <c r="J1873" i="17"/>
  <c r="Z1873" i="17" s="1"/>
  <c r="I1873" i="17"/>
  <c r="Y1873" i="17" s="1"/>
  <c r="H1873" i="17"/>
  <c r="X1873" i="17" s="1"/>
  <c r="G1873" i="17"/>
  <c r="W1873" i="17" s="1"/>
  <c r="F1873" i="17"/>
  <c r="E1873" i="17"/>
  <c r="D1873" i="17"/>
  <c r="C1873" i="17"/>
  <c r="B1873" i="17"/>
  <c r="A1873" i="17"/>
  <c r="AK1872" i="17"/>
  <c r="AE1872" i="17"/>
  <c r="AD1872" i="17"/>
  <c r="AC1872" i="17"/>
  <c r="V1872" i="17"/>
  <c r="U1872" i="17"/>
  <c r="T1872" i="17"/>
  <c r="AJ1872" i="17" s="1"/>
  <c r="S1872" i="17"/>
  <c r="AI1872" i="17" s="1"/>
  <c r="R1872" i="17"/>
  <c r="AH1872" i="17" s="1"/>
  <c r="Q1872" i="17"/>
  <c r="AG1872" i="17" s="1"/>
  <c r="P1872" i="17"/>
  <c r="AF1872" i="17" s="1"/>
  <c r="O1872" i="17"/>
  <c r="N1872" i="17"/>
  <c r="M1872" i="17"/>
  <c r="L1872" i="17"/>
  <c r="AB1872" i="17" s="1"/>
  <c r="K1872" i="17"/>
  <c r="AA1872" i="17" s="1"/>
  <c r="J1872" i="17"/>
  <c r="Z1872" i="17" s="1"/>
  <c r="I1872" i="17"/>
  <c r="Y1872" i="17" s="1"/>
  <c r="H1872" i="17"/>
  <c r="X1872" i="17" s="1"/>
  <c r="G1872" i="17"/>
  <c r="W1872" i="17" s="1"/>
  <c r="F1872" i="17"/>
  <c r="E1872" i="17"/>
  <c r="D1872" i="17"/>
  <c r="C1872" i="17"/>
  <c r="B1872" i="17"/>
  <c r="A1872" i="17"/>
  <c r="AD1871" i="17"/>
  <c r="AC1871" i="17"/>
  <c r="AB1871" i="17"/>
  <c r="X1871" i="17"/>
  <c r="V1871" i="17"/>
  <c r="U1871" i="17"/>
  <c r="AK1871" i="17" s="1"/>
  <c r="T1871" i="17"/>
  <c r="AJ1871" i="17" s="1"/>
  <c r="S1871" i="17"/>
  <c r="AI1871" i="17" s="1"/>
  <c r="R1871" i="17"/>
  <c r="AH1871" i="17" s="1"/>
  <c r="Q1871" i="17"/>
  <c r="AG1871" i="17" s="1"/>
  <c r="P1871" i="17"/>
  <c r="AF1871" i="17" s="1"/>
  <c r="O1871" i="17"/>
  <c r="AE1871" i="17" s="1"/>
  <c r="N1871" i="17"/>
  <c r="M1871" i="17"/>
  <c r="L1871" i="17"/>
  <c r="K1871" i="17"/>
  <c r="AA1871" i="17" s="1"/>
  <c r="J1871" i="17"/>
  <c r="Z1871" i="17" s="1"/>
  <c r="I1871" i="17"/>
  <c r="Y1871" i="17" s="1"/>
  <c r="H1871" i="17"/>
  <c r="G1871" i="17"/>
  <c r="W1871" i="17" s="1"/>
  <c r="F1871" i="17"/>
  <c r="E1871" i="17"/>
  <c r="D1871" i="17"/>
  <c r="C1871" i="17"/>
  <c r="B1871" i="17"/>
  <c r="A1871" i="17"/>
  <c r="AK1870" i="17"/>
  <c r="AC1870" i="17"/>
  <c r="AA1870" i="17"/>
  <c r="V1870" i="17"/>
  <c r="U1870" i="17"/>
  <c r="T1870" i="17"/>
  <c r="AJ1870" i="17" s="1"/>
  <c r="S1870" i="17"/>
  <c r="AI1870" i="17" s="1"/>
  <c r="R1870" i="17"/>
  <c r="AH1870" i="17" s="1"/>
  <c r="Q1870" i="17"/>
  <c r="AG1870" i="17" s="1"/>
  <c r="P1870" i="17"/>
  <c r="AF1870" i="17" s="1"/>
  <c r="O1870" i="17"/>
  <c r="AE1870" i="17" s="1"/>
  <c r="N1870" i="17"/>
  <c r="AD1870" i="17" s="1"/>
  <c r="M1870" i="17"/>
  <c r="L1870" i="17"/>
  <c r="AB1870" i="17" s="1"/>
  <c r="K1870" i="17"/>
  <c r="J1870" i="17"/>
  <c r="Z1870" i="17" s="1"/>
  <c r="I1870" i="17"/>
  <c r="Y1870" i="17" s="1"/>
  <c r="H1870" i="17"/>
  <c r="X1870" i="17" s="1"/>
  <c r="G1870" i="17"/>
  <c r="W1870" i="17" s="1"/>
  <c r="F1870" i="17"/>
  <c r="E1870" i="17"/>
  <c r="D1870" i="17"/>
  <c r="C1870" i="17"/>
  <c r="B1870" i="17"/>
  <c r="A1870" i="17"/>
  <c r="AI1869" i="17"/>
  <c r="AA1869" i="17"/>
  <c r="V1869" i="17"/>
  <c r="U1869" i="17"/>
  <c r="AK1869" i="17" s="1"/>
  <c r="T1869" i="17"/>
  <c r="AJ1869" i="17" s="1"/>
  <c r="S1869" i="17"/>
  <c r="R1869" i="17"/>
  <c r="AH1869" i="17" s="1"/>
  <c r="Q1869" i="17"/>
  <c r="AG1869" i="17" s="1"/>
  <c r="P1869" i="17"/>
  <c r="AF1869" i="17" s="1"/>
  <c r="O1869" i="17"/>
  <c r="AE1869" i="17" s="1"/>
  <c r="N1869" i="17"/>
  <c r="AD1869" i="17" s="1"/>
  <c r="M1869" i="17"/>
  <c r="AC1869" i="17" s="1"/>
  <c r="L1869" i="17"/>
  <c r="AB1869" i="17" s="1"/>
  <c r="K1869" i="17"/>
  <c r="J1869" i="17"/>
  <c r="Z1869" i="17" s="1"/>
  <c r="I1869" i="17"/>
  <c r="Y1869" i="17" s="1"/>
  <c r="H1869" i="17"/>
  <c r="X1869" i="17" s="1"/>
  <c r="G1869" i="17"/>
  <c r="W1869" i="17" s="1"/>
  <c r="F1869" i="17"/>
  <c r="E1869" i="17"/>
  <c r="D1869" i="17"/>
  <c r="C1869" i="17"/>
  <c r="B1869" i="17"/>
  <c r="A1869" i="17"/>
  <c r="AK1868" i="17"/>
  <c r="AG1868" i="17"/>
  <c r="AC1868" i="17"/>
  <c r="Y1868" i="17"/>
  <c r="V1868" i="17"/>
  <c r="U1868" i="17"/>
  <c r="T1868" i="17"/>
  <c r="AJ1868" i="17" s="1"/>
  <c r="S1868" i="17"/>
  <c r="AI1868" i="17" s="1"/>
  <c r="R1868" i="17"/>
  <c r="AH1868" i="17" s="1"/>
  <c r="Q1868" i="17"/>
  <c r="P1868" i="17"/>
  <c r="AF1868" i="17" s="1"/>
  <c r="O1868" i="17"/>
  <c r="AE1868" i="17" s="1"/>
  <c r="N1868" i="17"/>
  <c r="AD1868" i="17" s="1"/>
  <c r="M1868" i="17"/>
  <c r="L1868" i="17"/>
  <c r="AB1868" i="17" s="1"/>
  <c r="K1868" i="17"/>
  <c r="AA1868" i="17" s="1"/>
  <c r="J1868" i="17"/>
  <c r="Z1868" i="17" s="1"/>
  <c r="I1868" i="17"/>
  <c r="H1868" i="17"/>
  <c r="X1868" i="17" s="1"/>
  <c r="G1868" i="17"/>
  <c r="W1868" i="17" s="1"/>
  <c r="F1868" i="17"/>
  <c r="E1868" i="17"/>
  <c r="D1868" i="17"/>
  <c r="C1868" i="17"/>
  <c r="B1868" i="17"/>
  <c r="A1868" i="17"/>
  <c r="Y1867" i="17"/>
  <c r="V1867" i="17"/>
  <c r="U1867" i="17"/>
  <c r="AK1867" i="17" s="1"/>
  <c r="T1867" i="17"/>
  <c r="AJ1867" i="17" s="1"/>
  <c r="S1867" i="17"/>
  <c r="AI1867" i="17" s="1"/>
  <c r="R1867" i="17"/>
  <c r="AH1867" i="17" s="1"/>
  <c r="Q1867" i="17"/>
  <c r="AG1867" i="17" s="1"/>
  <c r="P1867" i="17"/>
  <c r="AF1867" i="17" s="1"/>
  <c r="O1867" i="17"/>
  <c r="AE1867" i="17" s="1"/>
  <c r="N1867" i="17"/>
  <c r="AD1867" i="17" s="1"/>
  <c r="M1867" i="17"/>
  <c r="AC1867" i="17" s="1"/>
  <c r="L1867" i="17"/>
  <c r="AB1867" i="17" s="1"/>
  <c r="K1867" i="17"/>
  <c r="AA1867" i="17" s="1"/>
  <c r="J1867" i="17"/>
  <c r="Z1867" i="17" s="1"/>
  <c r="I1867" i="17"/>
  <c r="H1867" i="17"/>
  <c r="X1867" i="17" s="1"/>
  <c r="G1867" i="17"/>
  <c r="W1867" i="17" s="1"/>
  <c r="F1867" i="17"/>
  <c r="E1867" i="17"/>
  <c r="D1867" i="17"/>
  <c r="C1867" i="17"/>
  <c r="B1867" i="17"/>
  <c r="A1867" i="17"/>
  <c r="V1866" i="17"/>
  <c r="U1866" i="17"/>
  <c r="AK1866" i="17" s="1"/>
  <c r="T1866" i="17"/>
  <c r="AJ1866" i="17" s="1"/>
  <c r="S1866" i="17"/>
  <c r="AI1866" i="17" s="1"/>
  <c r="R1866" i="17"/>
  <c r="AH1866" i="17" s="1"/>
  <c r="Q1866" i="17"/>
  <c r="AG1866" i="17" s="1"/>
  <c r="P1866" i="17"/>
  <c r="AF1866" i="17" s="1"/>
  <c r="O1866" i="17"/>
  <c r="AE1866" i="17" s="1"/>
  <c r="N1866" i="17"/>
  <c r="AD1866" i="17" s="1"/>
  <c r="M1866" i="17"/>
  <c r="AC1866" i="17" s="1"/>
  <c r="L1866" i="17"/>
  <c r="AB1866" i="17" s="1"/>
  <c r="K1866" i="17"/>
  <c r="AA1866" i="17" s="1"/>
  <c r="J1866" i="17"/>
  <c r="Z1866" i="17" s="1"/>
  <c r="I1866" i="17"/>
  <c r="Y1866" i="17" s="1"/>
  <c r="H1866" i="17"/>
  <c r="X1866" i="17" s="1"/>
  <c r="G1866" i="17"/>
  <c r="W1866" i="17" s="1"/>
  <c r="F1866" i="17"/>
  <c r="E1866" i="17"/>
  <c r="D1866" i="17"/>
  <c r="C1866" i="17"/>
  <c r="B1866" i="17"/>
  <c r="A1866" i="17"/>
  <c r="AD1865" i="17"/>
  <c r="V1865" i="17"/>
  <c r="U1865" i="17"/>
  <c r="AK1865" i="17" s="1"/>
  <c r="T1865" i="17"/>
  <c r="AJ1865" i="17" s="1"/>
  <c r="S1865" i="17"/>
  <c r="AI1865" i="17" s="1"/>
  <c r="R1865" i="17"/>
  <c r="AH1865" i="17" s="1"/>
  <c r="Q1865" i="17"/>
  <c r="AG1865" i="17" s="1"/>
  <c r="P1865" i="17"/>
  <c r="AF1865" i="17" s="1"/>
  <c r="O1865" i="17"/>
  <c r="AE1865" i="17" s="1"/>
  <c r="N1865" i="17"/>
  <c r="M1865" i="17"/>
  <c r="AC1865" i="17" s="1"/>
  <c r="L1865" i="17"/>
  <c r="AB1865" i="17" s="1"/>
  <c r="K1865" i="17"/>
  <c r="AA1865" i="17" s="1"/>
  <c r="J1865" i="17"/>
  <c r="Z1865" i="17" s="1"/>
  <c r="I1865" i="17"/>
  <c r="Y1865" i="17" s="1"/>
  <c r="H1865" i="17"/>
  <c r="X1865" i="17" s="1"/>
  <c r="G1865" i="17"/>
  <c r="W1865" i="17" s="1"/>
  <c r="F1865" i="17"/>
  <c r="E1865" i="17"/>
  <c r="D1865" i="17"/>
  <c r="C1865" i="17"/>
  <c r="B1865" i="17"/>
  <c r="A1865" i="17"/>
  <c r="AE1864" i="17"/>
  <c r="AC1864" i="17"/>
  <c r="Y1864" i="17"/>
  <c r="X1864" i="17"/>
  <c r="V1864" i="17"/>
  <c r="U1864" i="17"/>
  <c r="AK1864" i="17" s="1"/>
  <c r="T1864" i="17"/>
  <c r="AJ1864" i="17" s="1"/>
  <c r="S1864" i="17"/>
  <c r="AI1864" i="17" s="1"/>
  <c r="R1864" i="17"/>
  <c r="AH1864" i="17" s="1"/>
  <c r="Q1864" i="17"/>
  <c r="AG1864" i="17" s="1"/>
  <c r="P1864" i="17"/>
  <c r="AF1864" i="17" s="1"/>
  <c r="O1864" i="17"/>
  <c r="N1864" i="17"/>
  <c r="AD1864" i="17" s="1"/>
  <c r="M1864" i="17"/>
  <c r="L1864" i="17"/>
  <c r="AB1864" i="17" s="1"/>
  <c r="K1864" i="17"/>
  <c r="AA1864" i="17" s="1"/>
  <c r="J1864" i="17"/>
  <c r="Z1864" i="17" s="1"/>
  <c r="I1864" i="17"/>
  <c r="H1864" i="17"/>
  <c r="G1864" i="17"/>
  <c r="W1864" i="17" s="1"/>
  <c r="AL1864" i="17" s="1"/>
  <c r="AM1864" i="17" s="1"/>
  <c r="F1864" i="17"/>
  <c r="E1864" i="17"/>
  <c r="D1864" i="17"/>
  <c r="C1864" i="17"/>
  <c r="B1864" i="17"/>
  <c r="A1864" i="17"/>
  <c r="AJ1863" i="17"/>
  <c r="AF1863" i="17"/>
  <c r="AD1863" i="17"/>
  <c r="AC1863" i="17"/>
  <c r="AB1863" i="17"/>
  <c r="V1863" i="17"/>
  <c r="U1863" i="17"/>
  <c r="AK1863" i="17" s="1"/>
  <c r="T1863" i="17"/>
  <c r="S1863" i="17"/>
  <c r="AI1863" i="17" s="1"/>
  <c r="R1863" i="17"/>
  <c r="AH1863" i="17" s="1"/>
  <c r="Q1863" i="17"/>
  <c r="AG1863" i="17" s="1"/>
  <c r="P1863" i="17"/>
  <c r="O1863" i="17"/>
  <c r="AE1863" i="17" s="1"/>
  <c r="N1863" i="17"/>
  <c r="M1863" i="17"/>
  <c r="L1863" i="17"/>
  <c r="K1863" i="17"/>
  <c r="AA1863" i="17" s="1"/>
  <c r="J1863" i="17"/>
  <c r="Z1863" i="17" s="1"/>
  <c r="I1863" i="17"/>
  <c r="Y1863" i="17" s="1"/>
  <c r="H1863" i="17"/>
  <c r="X1863" i="17" s="1"/>
  <c r="G1863" i="17"/>
  <c r="W1863" i="17" s="1"/>
  <c r="F1863" i="17"/>
  <c r="E1863" i="17"/>
  <c r="D1863" i="17"/>
  <c r="C1863" i="17"/>
  <c r="B1863" i="17"/>
  <c r="A1863" i="17"/>
  <c r="AK1862" i="17"/>
  <c r="AE1862" i="17"/>
  <c r="AC1862" i="17"/>
  <c r="V1862" i="17"/>
  <c r="U1862" i="17"/>
  <c r="T1862" i="17"/>
  <c r="AJ1862" i="17" s="1"/>
  <c r="S1862" i="17"/>
  <c r="AI1862" i="17" s="1"/>
  <c r="R1862" i="17"/>
  <c r="AH1862" i="17" s="1"/>
  <c r="Q1862" i="17"/>
  <c r="AG1862" i="17" s="1"/>
  <c r="P1862" i="17"/>
  <c r="AF1862" i="17" s="1"/>
  <c r="O1862" i="17"/>
  <c r="N1862" i="17"/>
  <c r="AD1862" i="17" s="1"/>
  <c r="M1862" i="17"/>
  <c r="L1862" i="17"/>
  <c r="AB1862" i="17" s="1"/>
  <c r="K1862" i="17"/>
  <c r="AA1862" i="17" s="1"/>
  <c r="J1862" i="17"/>
  <c r="Z1862" i="17" s="1"/>
  <c r="I1862" i="17"/>
  <c r="Y1862" i="17" s="1"/>
  <c r="H1862" i="17"/>
  <c r="X1862" i="17" s="1"/>
  <c r="G1862" i="17"/>
  <c r="W1862" i="17" s="1"/>
  <c r="F1862" i="17"/>
  <c r="E1862" i="17"/>
  <c r="D1862" i="17"/>
  <c r="C1862" i="17"/>
  <c r="B1862" i="17"/>
  <c r="A1862" i="17"/>
  <c r="AK1861" i="17"/>
  <c r="AH1861" i="17"/>
  <c r="AD1861" i="17"/>
  <c r="AC1861" i="17"/>
  <c r="V1861" i="17"/>
  <c r="U1861" i="17"/>
  <c r="T1861" i="17"/>
  <c r="AJ1861" i="17" s="1"/>
  <c r="S1861" i="17"/>
  <c r="AI1861" i="17" s="1"/>
  <c r="R1861" i="17"/>
  <c r="Q1861" i="17"/>
  <c r="AG1861" i="17" s="1"/>
  <c r="P1861" i="17"/>
  <c r="AF1861" i="17" s="1"/>
  <c r="O1861" i="17"/>
  <c r="AE1861" i="17" s="1"/>
  <c r="N1861" i="17"/>
  <c r="M1861" i="17"/>
  <c r="L1861" i="17"/>
  <c r="AB1861" i="17" s="1"/>
  <c r="K1861" i="17"/>
  <c r="AA1861" i="17" s="1"/>
  <c r="J1861" i="17"/>
  <c r="Z1861" i="17" s="1"/>
  <c r="I1861" i="17"/>
  <c r="Y1861" i="17" s="1"/>
  <c r="H1861" i="17"/>
  <c r="X1861" i="17" s="1"/>
  <c r="G1861" i="17"/>
  <c r="W1861" i="17" s="1"/>
  <c r="F1861" i="17"/>
  <c r="E1861" i="17"/>
  <c r="D1861" i="17"/>
  <c r="C1861" i="17"/>
  <c r="B1861" i="17"/>
  <c r="A1861" i="17"/>
  <c r="AK1860" i="17"/>
  <c r="AG1860" i="17"/>
  <c r="AC1860" i="17"/>
  <c r="AB1860" i="17"/>
  <c r="Y1860" i="17"/>
  <c r="V1860" i="17"/>
  <c r="U1860" i="17"/>
  <c r="T1860" i="17"/>
  <c r="AJ1860" i="17" s="1"/>
  <c r="S1860" i="17"/>
  <c r="AI1860" i="17" s="1"/>
  <c r="R1860" i="17"/>
  <c r="AH1860" i="17" s="1"/>
  <c r="Q1860" i="17"/>
  <c r="P1860" i="17"/>
  <c r="AF1860" i="17" s="1"/>
  <c r="O1860" i="17"/>
  <c r="AE1860" i="17" s="1"/>
  <c r="N1860" i="17"/>
  <c r="AD1860" i="17" s="1"/>
  <c r="M1860" i="17"/>
  <c r="L1860" i="17"/>
  <c r="K1860" i="17"/>
  <c r="AA1860" i="17" s="1"/>
  <c r="J1860" i="17"/>
  <c r="Z1860" i="17" s="1"/>
  <c r="I1860" i="17"/>
  <c r="H1860" i="17"/>
  <c r="X1860" i="17" s="1"/>
  <c r="G1860" i="17"/>
  <c r="W1860" i="17" s="1"/>
  <c r="F1860" i="17"/>
  <c r="E1860" i="17"/>
  <c r="D1860" i="17"/>
  <c r="C1860" i="17"/>
  <c r="B1860" i="17"/>
  <c r="A1860" i="17"/>
  <c r="AJ1859" i="17"/>
  <c r="AI1859" i="17"/>
  <c r="AF1859" i="17"/>
  <c r="AD1859" i="17"/>
  <c r="AB1859" i="17"/>
  <c r="Z1859" i="17"/>
  <c r="X1859" i="17"/>
  <c r="V1859" i="17"/>
  <c r="U1859" i="17"/>
  <c r="AK1859" i="17" s="1"/>
  <c r="T1859" i="17"/>
  <c r="S1859" i="17"/>
  <c r="R1859" i="17"/>
  <c r="AH1859" i="17" s="1"/>
  <c r="Q1859" i="17"/>
  <c r="AG1859" i="17" s="1"/>
  <c r="P1859" i="17"/>
  <c r="O1859" i="17"/>
  <c r="AE1859" i="17" s="1"/>
  <c r="N1859" i="17"/>
  <c r="M1859" i="17"/>
  <c r="AC1859" i="17" s="1"/>
  <c r="L1859" i="17"/>
  <c r="K1859" i="17"/>
  <c r="AA1859" i="17" s="1"/>
  <c r="J1859" i="17"/>
  <c r="I1859" i="17"/>
  <c r="Y1859" i="17" s="1"/>
  <c r="H1859" i="17"/>
  <c r="G1859" i="17"/>
  <c r="W1859" i="17" s="1"/>
  <c r="F1859" i="17"/>
  <c r="E1859" i="17"/>
  <c r="D1859" i="17"/>
  <c r="C1859" i="17"/>
  <c r="B1859" i="17"/>
  <c r="A1859" i="17"/>
  <c r="AK1858" i="17"/>
  <c r="AI1858" i="17"/>
  <c r="AG1858" i="17"/>
  <c r="AE1858" i="17"/>
  <c r="AB1858" i="17"/>
  <c r="AA1858" i="17"/>
  <c r="Z1858" i="17"/>
  <c r="V1858" i="17"/>
  <c r="U1858" i="17"/>
  <c r="T1858" i="17"/>
  <c r="AJ1858" i="17" s="1"/>
  <c r="S1858" i="17"/>
  <c r="R1858" i="17"/>
  <c r="AH1858" i="17" s="1"/>
  <c r="Q1858" i="17"/>
  <c r="P1858" i="17"/>
  <c r="AF1858" i="17" s="1"/>
  <c r="O1858" i="17"/>
  <c r="N1858" i="17"/>
  <c r="AD1858" i="17" s="1"/>
  <c r="M1858" i="17"/>
  <c r="AC1858" i="17" s="1"/>
  <c r="L1858" i="17"/>
  <c r="K1858" i="17"/>
  <c r="J1858" i="17"/>
  <c r="I1858" i="17"/>
  <c r="Y1858" i="17" s="1"/>
  <c r="H1858" i="17"/>
  <c r="X1858" i="17" s="1"/>
  <c r="G1858" i="17"/>
  <c r="W1858" i="17" s="1"/>
  <c r="F1858" i="17"/>
  <c r="E1858" i="17"/>
  <c r="D1858" i="17"/>
  <c r="C1858" i="17"/>
  <c r="B1858" i="17"/>
  <c r="A1858" i="17"/>
  <c r="AJ1857" i="17"/>
  <c r="AH1857" i="17"/>
  <c r="AG1857" i="17"/>
  <c r="AD1857" i="17"/>
  <c r="V1857" i="17"/>
  <c r="U1857" i="17"/>
  <c r="AK1857" i="17" s="1"/>
  <c r="T1857" i="17"/>
  <c r="S1857" i="17"/>
  <c r="AI1857" i="17" s="1"/>
  <c r="R1857" i="17"/>
  <c r="Q1857" i="17"/>
  <c r="P1857" i="17"/>
  <c r="AF1857" i="17" s="1"/>
  <c r="O1857" i="17"/>
  <c r="AE1857" i="17" s="1"/>
  <c r="N1857" i="17"/>
  <c r="M1857" i="17"/>
  <c r="AC1857" i="17" s="1"/>
  <c r="L1857" i="17"/>
  <c r="AB1857" i="17" s="1"/>
  <c r="K1857" i="17"/>
  <c r="AA1857" i="17" s="1"/>
  <c r="J1857" i="17"/>
  <c r="Z1857" i="17" s="1"/>
  <c r="I1857" i="17"/>
  <c r="Y1857" i="17" s="1"/>
  <c r="H1857" i="17"/>
  <c r="X1857" i="17" s="1"/>
  <c r="G1857" i="17"/>
  <c r="W1857" i="17" s="1"/>
  <c r="F1857" i="17"/>
  <c r="E1857" i="17"/>
  <c r="D1857" i="17"/>
  <c r="C1857" i="17"/>
  <c r="B1857" i="17"/>
  <c r="A1857" i="17"/>
  <c r="AI1856" i="17"/>
  <c r="AG1856" i="17"/>
  <c r="AE1856" i="17"/>
  <c r="AD1856" i="17"/>
  <c r="X1856" i="17"/>
  <c r="V1856" i="17"/>
  <c r="U1856" i="17"/>
  <c r="AK1856" i="17" s="1"/>
  <c r="T1856" i="17"/>
  <c r="AJ1856" i="17" s="1"/>
  <c r="S1856" i="17"/>
  <c r="R1856" i="17"/>
  <c r="AH1856" i="17" s="1"/>
  <c r="Q1856" i="17"/>
  <c r="P1856" i="17"/>
  <c r="AF1856" i="17" s="1"/>
  <c r="O1856" i="17"/>
  <c r="N1856" i="17"/>
  <c r="M1856" i="17"/>
  <c r="AC1856" i="17" s="1"/>
  <c r="L1856" i="17"/>
  <c r="AB1856" i="17" s="1"/>
  <c r="K1856" i="17"/>
  <c r="AA1856" i="17" s="1"/>
  <c r="J1856" i="17"/>
  <c r="Z1856" i="17" s="1"/>
  <c r="I1856" i="17"/>
  <c r="Y1856" i="17" s="1"/>
  <c r="H1856" i="17"/>
  <c r="G1856" i="17"/>
  <c r="W1856" i="17" s="1"/>
  <c r="F1856" i="17"/>
  <c r="E1856" i="17"/>
  <c r="D1856" i="17"/>
  <c r="C1856" i="17"/>
  <c r="B1856" i="17"/>
  <c r="A1856" i="17"/>
  <c r="AK1855" i="17"/>
  <c r="AJ1855" i="17"/>
  <c r="AH1855" i="17"/>
  <c r="AD1855" i="17"/>
  <c r="Z1855" i="17"/>
  <c r="V1855" i="17"/>
  <c r="U1855" i="17"/>
  <c r="T1855" i="17"/>
  <c r="S1855" i="17"/>
  <c r="AI1855" i="17" s="1"/>
  <c r="R1855" i="17"/>
  <c r="Q1855" i="17"/>
  <c r="AG1855" i="17" s="1"/>
  <c r="P1855" i="17"/>
  <c r="AF1855" i="17" s="1"/>
  <c r="O1855" i="17"/>
  <c r="AE1855" i="17" s="1"/>
  <c r="N1855" i="17"/>
  <c r="M1855" i="17"/>
  <c r="AC1855" i="17" s="1"/>
  <c r="L1855" i="17"/>
  <c r="AB1855" i="17" s="1"/>
  <c r="K1855" i="17"/>
  <c r="AA1855" i="17" s="1"/>
  <c r="J1855" i="17"/>
  <c r="I1855" i="17"/>
  <c r="Y1855" i="17" s="1"/>
  <c r="H1855" i="17"/>
  <c r="X1855" i="17" s="1"/>
  <c r="G1855" i="17"/>
  <c r="W1855" i="17" s="1"/>
  <c r="F1855" i="17"/>
  <c r="E1855" i="17"/>
  <c r="D1855" i="17"/>
  <c r="C1855" i="17"/>
  <c r="B1855" i="17"/>
  <c r="A1855" i="17"/>
  <c r="AI1854" i="17"/>
  <c r="AA1854" i="17"/>
  <c r="V1854" i="17"/>
  <c r="U1854" i="17"/>
  <c r="AK1854" i="17" s="1"/>
  <c r="T1854" i="17"/>
  <c r="AJ1854" i="17" s="1"/>
  <c r="S1854" i="17"/>
  <c r="R1854" i="17"/>
  <c r="AH1854" i="17" s="1"/>
  <c r="Q1854" i="17"/>
  <c r="AG1854" i="17" s="1"/>
  <c r="P1854" i="17"/>
  <c r="AF1854" i="17" s="1"/>
  <c r="O1854" i="17"/>
  <c r="AE1854" i="17" s="1"/>
  <c r="N1854" i="17"/>
  <c r="AD1854" i="17" s="1"/>
  <c r="M1854" i="17"/>
  <c r="AC1854" i="17" s="1"/>
  <c r="L1854" i="17"/>
  <c r="AB1854" i="17" s="1"/>
  <c r="K1854" i="17"/>
  <c r="J1854" i="17"/>
  <c r="Z1854" i="17" s="1"/>
  <c r="I1854" i="17"/>
  <c r="Y1854" i="17" s="1"/>
  <c r="H1854" i="17"/>
  <c r="X1854" i="17" s="1"/>
  <c r="G1854" i="17"/>
  <c r="W1854" i="17" s="1"/>
  <c r="F1854" i="17"/>
  <c r="E1854" i="17"/>
  <c r="D1854" i="17"/>
  <c r="C1854" i="17"/>
  <c r="B1854" i="17"/>
  <c r="A1854" i="17"/>
  <c r="AJ1853" i="17"/>
  <c r="AH1853" i="17"/>
  <c r="Z1853" i="17"/>
  <c r="Y1853" i="17"/>
  <c r="X1853" i="17"/>
  <c r="V1853" i="17"/>
  <c r="U1853" i="17"/>
  <c r="AK1853" i="17" s="1"/>
  <c r="T1853" i="17"/>
  <c r="S1853" i="17"/>
  <c r="AI1853" i="17" s="1"/>
  <c r="R1853" i="17"/>
  <c r="Q1853" i="17"/>
  <c r="AG1853" i="17" s="1"/>
  <c r="P1853" i="17"/>
  <c r="AF1853" i="17" s="1"/>
  <c r="O1853" i="17"/>
  <c r="AE1853" i="17" s="1"/>
  <c r="N1853" i="17"/>
  <c r="AD1853" i="17" s="1"/>
  <c r="M1853" i="17"/>
  <c r="AC1853" i="17" s="1"/>
  <c r="L1853" i="17"/>
  <c r="AB1853" i="17" s="1"/>
  <c r="K1853" i="17"/>
  <c r="AA1853" i="17" s="1"/>
  <c r="J1853" i="17"/>
  <c r="I1853" i="17"/>
  <c r="H1853" i="17"/>
  <c r="G1853" i="17"/>
  <c r="W1853" i="17" s="1"/>
  <c r="F1853" i="17"/>
  <c r="E1853" i="17"/>
  <c r="D1853" i="17"/>
  <c r="C1853" i="17"/>
  <c r="B1853" i="17"/>
  <c r="A1853" i="17"/>
  <c r="AI1852" i="17"/>
  <c r="AG1852" i="17"/>
  <c r="AF1852" i="17"/>
  <c r="AA1852" i="17"/>
  <c r="V1852" i="17"/>
  <c r="U1852" i="17"/>
  <c r="AK1852" i="17" s="1"/>
  <c r="T1852" i="17"/>
  <c r="AJ1852" i="17" s="1"/>
  <c r="S1852" i="17"/>
  <c r="R1852" i="17"/>
  <c r="AH1852" i="17" s="1"/>
  <c r="Q1852" i="17"/>
  <c r="P1852" i="17"/>
  <c r="O1852" i="17"/>
  <c r="AE1852" i="17" s="1"/>
  <c r="N1852" i="17"/>
  <c r="AD1852" i="17" s="1"/>
  <c r="M1852" i="17"/>
  <c r="AC1852" i="17" s="1"/>
  <c r="L1852" i="17"/>
  <c r="AB1852" i="17" s="1"/>
  <c r="K1852" i="17"/>
  <c r="J1852" i="17"/>
  <c r="Z1852" i="17" s="1"/>
  <c r="I1852" i="17"/>
  <c r="Y1852" i="17" s="1"/>
  <c r="H1852" i="17"/>
  <c r="X1852" i="17" s="1"/>
  <c r="G1852" i="17"/>
  <c r="W1852" i="17" s="1"/>
  <c r="F1852" i="17"/>
  <c r="E1852" i="17"/>
  <c r="D1852" i="17"/>
  <c r="C1852" i="17"/>
  <c r="B1852" i="17"/>
  <c r="A1852" i="17"/>
  <c r="AH1851" i="17"/>
  <c r="AF1851" i="17"/>
  <c r="AE1851" i="17"/>
  <c r="Z1851" i="17"/>
  <c r="V1851" i="17"/>
  <c r="U1851" i="17"/>
  <c r="AK1851" i="17" s="1"/>
  <c r="T1851" i="17"/>
  <c r="AJ1851" i="17" s="1"/>
  <c r="S1851" i="17"/>
  <c r="AI1851" i="17" s="1"/>
  <c r="R1851" i="17"/>
  <c r="Q1851" i="17"/>
  <c r="AG1851" i="17" s="1"/>
  <c r="P1851" i="17"/>
  <c r="O1851" i="17"/>
  <c r="N1851" i="17"/>
  <c r="AD1851" i="17" s="1"/>
  <c r="M1851" i="17"/>
  <c r="AC1851" i="17" s="1"/>
  <c r="L1851" i="17"/>
  <c r="AB1851" i="17" s="1"/>
  <c r="K1851" i="17"/>
  <c r="AA1851" i="17" s="1"/>
  <c r="J1851" i="17"/>
  <c r="I1851" i="17"/>
  <c r="Y1851" i="17" s="1"/>
  <c r="H1851" i="17"/>
  <c r="X1851" i="17" s="1"/>
  <c r="G1851" i="17"/>
  <c r="W1851" i="17" s="1"/>
  <c r="F1851" i="17"/>
  <c r="E1851" i="17"/>
  <c r="D1851" i="17"/>
  <c r="C1851" i="17"/>
  <c r="B1851" i="17"/>
  <c r="A1851" i="17"/>
  <c r="AG1850" i="17"/>
  <c r="AE1850" i="17"/>
  <c r="AD1850" i="17"/>
  <c r="Y1850" i="17"/>
  <c r="V1850" i="17"/>
  <c r="U1850" i="17"/>
  <c r="AK1850" i="17" s="1"/>
  <c r="T1850" i="17"/>
  <c r="AJ1850" i="17" s="1"/>
  <c r="S1850" i="17"/>
  <c r="AI1850" i="17" s="1"/>
  <c r="R1850" i="17"/>
  <c r="AH1850" i="17" s="1"/>
  <c r="Q1850" i="17"/>
  <c r="P1850" i="17"/>
  <c r="AF1850" i="17" s="1"/>
  <c r="O1850" i="17"/>
  <c r="N1850" i="17"/>
  <c r="M1850" i="17"/>
  <c r="AC1850" i="17" s="1"/>
  <c r="L1850" i="17"/>
  <c r="AB1850" i="17" s="1"/>
  <c r="K1850" i="17"/>
  <c r="AA1850" i="17" s="1"/>
  <c r="J1850" i="17"/>
  <c r="Z1850" i="17" s="1"/>
  <c r="I1850" i="17"/>
  <c r="H1850" i="17"/>
  <c r="X1850" i="17" s="1"/>
  <c r="G1850" i="17"/>
  <c r="W1850" i="17" s="1"/>
  <c r="F1850" i="17"/>
  <c r="E1850" i="17"/>
  <c r="D1850" i="17"/>
  <c r="C1850" i="17"/>
  <c r="B1850" i="17"/>
  <c r="A1850" i="17"/>
  <c r="AF1849" i="17"/>
  <c r="AC1849" i="17"/>
  <c r="AB1849" i="17"/>
  <c r="V1849" i="17"/>
  <c r="U1849" i="17"/>
  <c r="AK1849" i="17" s="1"/>
  <c r="T1849" i="17"/>
  <c r="AJ1849" i="17" s="1"/>
  <c r="S1849" i="17"/>
  <c r="AI1849" i="17" s="1"/>
  <c r="R1849" i="17"/>
  <c r="AH1849" i="17" s="1"/>
  <c r="Q1849" i="17"/>
  <c r="AG1849" i="17" s="1"/>
  <c r="P1849" i="17"/>
  <c r="O1849" i="17"/>
  <c r="AE1849" i="17" s="1"/>
  <c r="N1849" i="17"/>
  <c r="AD1849" i="17" s="1"/>
  <c r="M1849" i="17"/>
  <c r="L1849" i="17"/>
  <c r="K1849" i="17"/>
  <c r="AA1849" i="17" s="1"/>
  <c r="J1849" i="17"/>
  <c r="Z1849" i="17" s="1"/>
  <c r="I1849" i="17"/>
  <c r="Y1849" i="17" s="1"/>
  <c r="H1849" i="17"/>
  <c r="X1849" i="17" s="1"/>
  <c r="G1849" i="17"/>
  <c r="W1849" i="17" s="1"/>
  <c r="F1849" i="17"/>
  <c r="E1849" i="17"/>
  <c r="D1849" i="17"/>
  <c r="C1849" i="17"/>
  <c r="B1849" i="17"/>
  <c r="A1849" i="17"/>
  <c r="AJ1848" i="17"/>
  <c r="AC1848" i="17"/>
  <c r="AB1848" i="17"/>
  <c r="AA1848" i="17"/>
  <c r="V1848" i="17"/>
  <c r="U1848" i="17"/>
  <c r="AK1848" i="17" s="1"/>
  <c r="T1848" i="17"/>
  <c r="S1848" i="17"/>
  <c r="AI1848" i="17" s="1"/>
  <c r="R1848" i="17"/>
  <c r="AH1848" i="17" s="1"/>
  <c r="Q1848" i="17"/>
  <c r="AG1848" i="17" s="1"/>
  <c r="P1848" i="17"/>
  <c r="AF1848" i="17" s="1"/>
  <c r="O1848" i="17"/>
  <c r="AE1848" i="17" s="1"/>
  <c r="N1848" i="17"/>
  <c r="AD1848" i="17" s="1"/>
  <c r="M1848" i="17"/>
  <c r="L1848" i="17"/>
  <c r="K1848" i="17"/>
  <c r="J1848" i="17"/>
  <c r="Z1848" i="17" s="1"/>
  <c r="I1848" i="17"/>
  <c r="Y1848" i="17" s="1"/>
  <c r="H1848" i="17"/>
  <c r="X1848" i="17" s="1"/>
  <c r="G1848" i="17"/>
  <c r="W1848" i="17" s="1"/>
  <c r="F1848" i="17"/>
  <c r="E1848" i="17"/>
  <c r="D1848" i="17"/>
  <c r="C1848" i="17"/>
  <c r="B1848" i="17"/>
  <c r="A1848" i="17"/>
  <c r="AJ1847" i="17"/>
  <c r="AH1847" i="17"/>
  <c r="AB1847" i="17"/>
  <c r="Z1847" i="17"/>
  <c r="V1847" i="17"/>
  <c r="U1847" i="17"/>
  <c r="AK1847" i="17" s="1"/>
  <c r="T1847" i="17"/>
  <c r="S1847" i="17"/>
  <c r="AI1847" i="17" s="1"/>
  <c r="R1847" i="17"/>
  <c r="Q1847" i="17"/>
  <c r="AG1847" i="17" s="1"/>
  <c r="P1847" i="17"/>
  <c r="AF1847" i="17" s="1"/>
  <c r="O1847" i="17"/>
  <c r="AE1847" i="17" s="1"/>
  <c r="N1847" i="17"/>
  <c r="AD1847" i="17" s="1"/>
  <c r="M1847" i="17"/>
  <c r="AC1847" i="17" s="1"/>
  <c r="L1847" i="17"/>
  <c r="K1847" i="17"/>
  <c r="AA1847" i="17" s="1"/>
  <c r="J1847" i="17"/>
  <c r="I1847" i="17"/>
  <c r="Y1847" i="17" s="1"/>
  <c r="H1847" i="17"/>
  <c r="X1847" i="17" s="1"/>
  <c r="G1847" i="17"/>
  <c r="W1847" i="17" s="1"/>
  <c r="F1847" i="17"/>
  <c r="E1847" i="17"/>
  <c r="D1847" i="17"/>
  <c r="C1847" i="17"/>
  <c r="B1847" i="17"/>
  <c r="A1847" i="17"/>
  <c r="AK1846" i="17"/>
  <c r="AH1846" i="17"/>
  <c r="AD1846" i="17"/>
  <c r="Z1846" i="17"/>
  <c r="Y1846" i="17"/>
  <c r="V1846" i="17"/>
  <c r="U1846" i="17"/>
  <c r="T1846" i="17"/>
  <c r="AJ1846" i="17" s="1"/>
  <c r="S1846" i="17"/>
  <c r="AI1846" i="17" s="1"/>
  <c r="R1846" i="17"/>
  <c r="Q1846" i="17"/>
  <c r="AG1846" i="17" s="1"/>
  <c r="P1846" i="17"/>
  <c r="AF1846" i="17" s="1"/>
  <c r="O1846" i="17"/>
  <c r="AE1846" i="17" s="1"/>
  <c r="N1846" i="17"/>
  <c r="M1846" i="17"/>
  <c r="AC1846" i="17" s="1"/>
  <c r="L1846" i="17"/>
  <c r="AB1846" i="17" s="1"/>
  <c r="K1846" i="17"/>
  <c r="AA1846" i="17" s="1"/>
  <c r="J1846" i="17"/>
  <c r="I1846" i="17"/>
  <c r="H1846" i="17"/>
  <c r="X1846" i="17" s="1"/>
  <c r="G1846" i="17"/>
  <c r="W1846" i="17" s="1"/>
  <c r="F1846" i="17"/>
  <c r="E1846" i="17"/>
  <c r="D1846" i="17"/>
  <c r="C1846" i="17"/>
  <c r="B1846" i="17"/>
  <c r="A1846" i="17"/>
  <c r="AK1845" i="17"/>
  <c r="AJ1845" i="17"/>
  <c r="AH1845" i="17"/>
  <c r="AG1845" i="17"/>
  <c r="AC1845" i="17"/>
  <c r="Z1845" i="17"/>
  <c r="Y1845" i="17"/>
  <c r="X1845" i="17"/>
  <c r="V1845" i="17"/>
  <c r="U1845" i="17"/>
  <c r="T1845" i="17"/>
  <c r="S1845" i="17"/>
  <c r="AI1845" i="17" s="1"/>
  <c r="R1845" i="17"/>
  <c r="Q1845" i="17"/>
  <c r="P1845" i="17"/>
  <c r="AF1845" i="17" s="1"/>
  <c r="O1845" i="17"/>
  <c r="AE1845" i="17" s="1"/>
  <c r="N1845" i="17"/>
  <c r="AD1845" i="17" s="1"/>
  <c r="M1845" i="17"/>
  <c r="L1845" i="17"/>
  <c r="AB1845" i="17" s="1"/>
  <c r="K1845" i="17"/>
  <c r="AA1845" i="17" s="1"/>
  <c r="J1845" i="17"/>
  <c r="I1845" i="17"/>
  <c r="H1845" i="17"/>
  <c r="G1845" i="17"/>
  <c r="W1845" i="17" s="1"/>
  <c r="F1845" i="17"/>
  <c r="E1845" i="17"/>
  <c r="D1845" i="17"/>
  <c r="C1845" i="17"/>
  <c r="B1845" i="17"/>
  <c r="A1845" i="17"/>
  <c r="AI1844" i="17"/>
  <c r="AE1844" i="17"/>
  <c r="AA1844" i="17"/>
  <c r="Y1844" i="17"/>
  <c r="V1844" i="17"/>
  <c r="U1844" i="17"/>
  <c r="AK1844" i="17" s="1"/>
  <c r="T1844" i="17"/>
  <c r="AJ1844" i="17" s="1"/>
  <c r="S1844" i="17"/>
  <c r="R1844" i="17"/>
  <c r="AH1844" i="17" s="1"/>
  <c r="Q1844" i="17"/>
  <c r="AG1844" i="17" s="1"/>
  <c r="P1844" i="17"/>
  <c r="AF1844" i="17" s="1"/>
  <c r="O1844" i="17"/>
  <c r="N1844" i="17"/>
  <c r="AD1844" i="17" s="1"/>
  <c r="M1844" i="17"/>
  <c r="AC1844" i="17" s="1"/>
  <c r="L1844" i="17"/>
  <c r="AB1844" i="17" s="1"/>
  <c r="K1844" i="17"/>
  <c r="J1844" i="17"/>
  <c r="Z1844" i="17" s="1"/>
  <c r="I1844" i="17"/>
  <c r="H1844" i="17"/>
  <c r="X1844" i="17" s="1"/>
  <c r="G1844" i="17"/>
  <c r="W1844" i="17" s="1"/>
  <c r="F1844" i="17"/>
  <c r="E1844" i="17"/>
  <c r="D1844" i="17"/>
  <c r="C1844" i="17"/>
  <c r="B1844" i="17"/>
  <c r="A1844" i="17"/>
  <c r="AI1843" i="17"/>
  <c r="AF1843" i="17"/>
  <c r="AD1843" i="17"/>
  <c r="AA1843" i="17"/>
  <c r="Z1843" i="17"/>
  <c r="V1843" i="17"/>
  <c r="U1843" i="17"/>
  <c r="AK1843" i="17" s="1"/>
  <c r="T1843" i="17"/>
  <c r="AJ1843" i="17" s="1"/>
  <c r="S1843" i="17"/>
  <c r="R1843" i="17"/>
  <c r="AH1843" i="17" s="1"/>
  <c r="Q1843" i="17"/>
  <c r="AG1843" i="17" s="1"/>
  <c r="P1843" i="17"/>
  <c r="O1843" i="17"/>
  <c r="AE1843" i="17" s="1"/>
  <c r="N1843" i="17"/>
  <c r="M1843" i="17"/>
  <c r="AC1843" i="17" s="1"/>
  <c r="L1843" i="17"/>
  <c r="AB1843" i="17" s="1"/>
  <c r="K1843" i="17"/>
  <c r="J1843" i="17"/>
  <c r="I1843" i="17"/>
  <c r="Y1843" i="17" s="1"/>
  <c r="H1843" i="17"/>
  <c r="X1843" i="17" s="1"/>
  <c r="G1843" i="17"/>
  <c r="W1843" i="17" s="1"/>
  <c r="F1843" i="17"/>
  <c r="E1843" i="17"/>
  <c r="D1843" i="17"/>
  <c r="C1843" i="17"/>
  <c r="B1843" i="17"/>
  <c r="A1843" i="17"/>
  <c r="AK1842" i="17"/>
  <c r="AH1842" i="17"/>
  <c r="AE1842" i="17"/>
  <c r="AD1842" i="17"/>
  <c r="AC1842" i="17"/>
  <c r="Y1842" i="17"/>
  <c r="V1842" i="17"/>
  <c r="U1842" i="17"/>
  <c r="T1842" i="17"/>
  <c r="AJ1842" i="17" s="1"/>
  <c r="S1842" i="17"/>
  <c r="AI1842" i="17" s="1"/>
  <c r="R1842" i="17"/>
  <c r="Q1842" i="17"/>
  <c r="AG1842" i="17" s="1"/>
  <c r="P1842" i="17"/>
  <c r="AF1842" i="17" s="1"/>
  <c r="O1842" i="17"/>
  <c r="N1842" i="17"/>
  <c r="M1842" i="17"/>
  <c r="L1842" i="17"/>
  <c r="AB1842" i="17" s="1"/>
  <c r="K1842" i="17"/>
  <c r="AA1842" i="17" s="1"/>
  <c r="J1842" i="17"/>
  <c r="Z1842" i="17" s="1"/>
  <c r="I1842" i="17"/>
  <c r="H1842" i="17"/>
  <c r="X1842" i="17" s="1"/>
  <c r="G1842" i="17"/>
  <c r="W1842" i="17" s="1"/>
  <c r="F1842" i="17"/>
  <c r="E1842" i="17"/>
  <c r="D1842" i="17"/>
  <c r="C1842" i="17"/>
  <c r="B1842" i="17"/>
  <c r="A1842" i="17"/>
  <c r="AK1841" i="17"/>
  <c r="AJ1841" i="17"/>
  <c r="AC1841" i="17"/>
  <c r="AB1841" i="17"/>
  <c r="Y1841" i="17"/>
  <c r="V1841" i="17"/>
  <c r="U1841" i="17"/>
  <c r="T1841" i="17"/>
  <c r="S1841" i="17"/>
  <c r="AI1841" i="17" s="1"/>
  <c r="R1841" i="17"/>
  <c r="AH1841" i="17" s="1"/>
  <c r="Q1841" i="17"/>
  <c r="AG1841" i="17" s="1"/>
  <c r="P1841" i="17"/>
  <c r="AF1841" i="17" s="1"/>
  <c r="O1841" i="17"/>
  <c r="AE1841" i="17" s="1"/>
  <c r="N1841" i="17"/>
  <c r="AD1841" i="17" s="1"/>
  <c r="M1841" i="17"/>
  <c r="L1841" i="17"/>
  <c r="K1841" i="17"/>
  <c r="AA1841" i="17" s="1"/>
  <c r="J1841" i="17"/>
  <c r="Z1841" i="17" s="1"/>
  <c r="I1841" i="17"/>
  <c r="H1841" i="17"/>
  <c r="X1841" i="17" s="1"/>
  <c r="G1841" i="17"/>
  <c r="W1841" i="17" s="1"/>
  <c r="F1841" i="17"/>
  <c r="E1841" i="17"/>
  <c r="D1841" i="17"/>
  <c r="C1841" i="17"/>
  <c r="B1841" i="17"/>
  <c r="A1841" i="17"/>
  <c r="AJ1840" i="17"/>
  <c r="AF1840" i="17"/>
  <c r="AC1840" i="17"/>
  <c r="V1840" i="17"/>
  <c r="U1840" i="17"/>
  <c r="AK1840" i="17" s="1"/>
  <c r="T1840" i="17"/>
  <c r="S1840" i="17"/>
  <c r="AI1840" i="17" s="1"/>
  <c r="R1840" i="17"/>
  <c r="AH1840" i="17" s="1"/>
  <c r="Q1840" i="17"/>
  <c r="AG1840" i="17" s="1"/>
  <c r="P1840" i="17"/>
  <c r="O1840" i="17"/>
  <c r="AE1840" i="17" s="1"/>
  <c r="N1840" i="17"/>
  <c r="AD1840" i="17" s="1"/>
  <c r="M1840" i="17"/>
  <c r="L1840" i="17"/>
  <c r="AB1840" i="17" s="1"/>
  <c r="K1840" i="17"/>
  <c r="AA1840" i="17" s="1"/>
  <c r="J1840" i="17"/>
  <c r="Z1840" i="17" s="1"/>
  <c r="I1840" i="17"/>
  <c r="Y1840" i="17" s="1"/>
  <c r="H1840" i="17"/>
  <c r="X1840" i="17" s="1"/>
  <c r="G1840" i="17"/>
  <c r="W1840" i="17" s="1"/>
  <c r="F1840" i="17"/>
  <c r="E1840" i="17"/>
  <c r="D1840" i="17"/>
  <c r="C1840" i="17"/>
  <c r="B1840" i="17"/>
  <c r="A1840" i="17"/>
  <c r="AL1839" i="17"/>
  <c r="AM1839" i="17" s="1"/>
  <c r="AH1839" i="17"/>
  <c r="AE1839" i="17"/>
  <c r="Z1839" i="17"/>
  <c r="V1839" i="17"/>
  <c r="U1839" i="17"/>
  <c r="AK1839" i="17" s="1"/>
  <c r="T1839" i="17"/>
  <c r="AJ1839" i="17" s="1"/>
  <c r="S1839" i="17"/>
  <c r="AI1839" i="17" s="1"/>
  <c r="R1839" i="17"/>
  <c r="Q1839" i="17"/>
  <c r="AG1839" i="17" s="1"/>
  <c r="P1839" i="17"/>
  <c r="AF1839" i="17" s="1"/>
  <c r="O1839" i="17"/>
  <c r="N1839" i="17"/>
  <c r="AD1839" i="17" s="1"/>
  <c r="M1839" i="17"/>
  <c r="AC1839" i="17" s="1"/>
  <c r="L1839" i="17"/>
  <c r="AB1839" i="17" s="1"/>
  <c r="K1839" i="17"/>
  <c r="AA1839" i="17" s="1"/>
  <c r="J1839" i="17"/>
  <c r="I1839" i="17"/>
  <c r="Y1839" i="17" s="1"/>
  <c r="H1839" i="17"/>
  <c r="X1839" i="17" s="1"/>
  <c r="G1839" i="17"/>
  <c r="W1839" i="17" s="1"/>
  <c r="F1839" i="17"/>
  <c r="E1839" i="17"/>
  <c r="D1839" i="17"/>
  <c r="C1839" i="17"/>
  <c r="B1839" i="17"/>
  <c r="A1839" i="17"/>
  <c r="AI1838" i="17"/>
  <c r="AH1838" i="17"/>
  <c r="AC1838" i="17"/>
  <c r="Z1838" i="17"/>
  <c r="Y1838" i="17"/>
  <c r="V1838" i="17"/>
  <c r="U1838" i="17"/>
  <c r="AK1838" i="17" s="1"/>
  <c r="T1838" i="17"/>
  <c r="AJ1838" i="17" s="1"/>
  <c r="S1838" i="17"/>
  <c r="R1838" i="17"/>
  <c r="Q1838" i="17"/>
  <c r="AG1838" i="17" s="1"/>
  <c r="P1838" i="17"/>
  <c r="AF1838" i="17" s="1"/>
  <c r="O1838" i="17"/>
  <c r="AE1838" i="17" s="1"/>
  <c r="N1838" i="17"/>
  <c r="AD1838" i="17" s="1"/>
  <c r="M1838" i="17"/>
  <c r="L1838" i="17"/>
  <c r="AB1838" i="17" s="1"/>
  <c r="K1838" i="17"/>
  <c r="AA1838" i="17" s="1"/>
  <c r="J1838" i="17"/>
  <c r="I1838" i="17"/>
  <c r="H1838" i="17"/>
  <c r="X1838" i="17" s="1"/>
  <c r="G1838" i="17"/>
  <c r="W1838" i="17" s="1"/>
  <c r="F1838" i="17"/>
  <c r="E1838" i="17"/>
  <c r="D1838" i="17"/>
  <c r="C1838" i="17"/>
  <c r="B1838" i="17"/>
  <c r="A1838" i="17"/>
  <c r="AK1837" i="17"/>
  <c r="AJ1837" i="17"/>
  <c r="AF1837" i="17"/>
  <c r="AB1837" i="17"/>
  <c r="Z1837" i="17"/>
  <c r="X1837" i="17"/>
  <c r="V1837" i="17"/>
  <c r="U1837" i="17"/>
  <c r="T1837" i="17"/>
  <c r="S1837" i="17"/>
  <c r="AI1837" i="17" s="1"/>
  <c r="R1837" i="17"/>
  <c r="AH1837" i="17" s="1"/>
  <c r="Q1837" i="17"/>
  <c r="AG1837" i="17" s="1"/>
  <c r="P1837" i="17"/>
  <c r="O1837" i="17"/>
  <c r="AE1837" i="17" s="1"/>
  <c r="N1837" i="17"/>
  <c r="AD1837" i="17" s="1"/>
  <c r="M1837" i="17"/>
  <c r="AC1837" i="17" s="1"/>
  <c r="AL1837" i="17" s="1"/>
  <c r="AM1837" i="17" s="1"/>
  <c r="L1837" i="17"/>
  <c r="K1837" i="17"/>
  <c r="AA1837" i="17" s="1"/>
  <c r="J1837" i="17"/>
  <c r="I1837" i="17"/>
  <c r="Y1837" i="17" s="1"/>
  <c r="H1837" i="17"/>
  <c r="G1837" i="17"/>
  <c r="W1837" i="17" s="1"/>
  <c r="F1837" i="17"/>
  <c r="E1837" i="17"/>
  <c r="D1837" i="17"/>
  <c r="C1837" i="17"/>
  <c r="B1837" i="17"/>
  <c r="A1837" i="17"/>
  <c r="AI1836" i="17"/>
  <c r="AE1836" i="17"/>
  <c r="AC1836" i="17"/>
  <c r="AA1836" i="17"/>
  <c r="X1836" i="17"/>
  <c r="V1836" i="17"/>
  <c r="U1836" i="17"/>
  <c r="AK1836" i="17" s="1"/>
  <c r="T1836" i="17"/>
  <c r="AJ1836" i="17" s="1"/>
  <c r="S1836" i="17"/>
  <c r="R1836" i="17"/>
  <c r="AH1836" i="17" s="1"/>
  <c r="Q1836" i="17"/>
  <c r="AG1836" i="17" s="1"/>
  <c r="P1836" i="17"/>
  <c r="AF1836" i="17" s="1"/>
  <c r="O1836" i="17"/>
  <c r="N1836" i="17"/>
  <c r="AD1836" i="17" s="1"/>
  <c r="M1836" i="17"/>
  <c r="L1836" i="17"/>
  <c r="AB1836" i="17" s="1"/>
  <c r="K1836" i="17"/>
  <c r="J1836" i="17"/>
  <c r="Z1836" i="17" s="1"/>
  <c r="I1836" i="17"/>
  <c r="Y1836" i="17" s="1"/>
  <c r="H1836" i="17"/>
  <c r="G1836" i="17"/>
  <c r="W1836" i="17" s="1"/>
  <c r="F1836" i="17"/>
  <c r="E1836" i="17"/>
  <c r="D1836" i="17"/>
  <c r="C1836" i="17"/>
  <c r="B1836" i="17"/>
  <c r="A1836" i="17"/>
  <c r="AJ1835" i="17"/>
  <c r="AI1835" i="17"/>
  <c r="AH1835" i="17"/>
  <c r="AB1835" i="17"/>
  <c r="Z1835" i="17"/>
  <c r="X1835" i="17"/>
  <c r="V1835" i="17"/>
  <c r="U1835" i="17"/>
  <c r="AK1835" i="17" s="1"/>
  <c r="T1835" i="17"/>
  <c r="S1835" i="17"/>
  <c r="R1835" i="17"/>
  <c r="Q1835" i="17"/>
  <c r="AG1835" i="17" s="1"/>
  <c r="P1835" i="17"/>
  <c r="AF1835" i="17" s="1"/>
  <c r="O1835" i="17"/>
  <c r="AE1835" i="17" s="1"/>
  <c r="N1835" i="17"/>
  <c r="AD1835" i="17" s="1"/>
  <c r="M1835" i="17"/>
  <c r="AC1835" i="17" s="1"/>
  <c r="L1835" i="17"/>
  <c r="K1835" i="17"/>
  <c r="AA1835" i="17" s="1"/>
  <c r="J1835" i="17"/>
  <c r="I1835" i="17"/>
  <c r="Y1835" i="17" s="1"/>
  <c r="H1835" i="17"/>
  <c r="G1835" i="17"/>
  <c r="W1835" i="17" s="1"/>
  <c r="F1835" i="17"/>
  <c r="E1835" i="17"/>
  <c r="D1835" i="17"/>
  <c r="C1835" i="17"/>
  <c r="B1835" i="17"/>
  <c r="A1835" i="17"/>
  <c r="AK1834" i="17"/>
  <c r="AG1834" i="17"/>
  <c r="AC1834" i="17"/>
  <c r="Y1834" i="17"/>
  <c r="V1834" i="17"/>
  <c r="U1834" i="17"/>
  <c r="T1834" i="17"/>
  <c r="AJ1834" i="17" s="1"/>
  <c r="S1834" i="17"/>
  <c r="AI1834" i="17" s="1"/>
  <c r="R1834" i="17"/>
  <c r="AH1834" i="17" s="1"/>
  <c r="Q1834" i="17"/>
  <c r="P1834" i="17"/>
  <c r="AF1834" i="17" s="1"/>
  <c r="O1834" i="17"/>
  <c r="AE1834" i="17" s="1"/>
  <c r="N1834" i="17"/>
  <c r="AD1834" i="17" s="1"/>
  <c r="M1834" i="17"/>
  <c r="L1834" i="17"/>
  <c r="AB1834" i="17" s="1"/>
  <c r="K1834" i="17"/>
  <c r="AA1834" i="17" s="1"/>
  <c r="J1834" i="17"/>
  <c r="Z1834" i="17" s="1"/>
  <c r="I1834" i="17"/>
  <c r="H1834" i="17"/>
  <c r="X1834" i="17" s="1"/>
  <c r="G1834" i="17"/>
  <c r="W1834" i="17" s="1"/>
  <c r="F1834" i="17"/>
  <c r="E1834" i="17"/>
  <c r="D1834" i="17"/>
  <c r="C1834" i="17"/>
  <c r="B1834" i="17"/>
  <c r="A1834" i="17"/>
  <c r="AG1833" i="17"/>
  <c r="AD1833" i="17"/>
  <c r="Y1833" i="17"/>
  <c r="V1833" i="17"/>
  <c r="U1833" i="17"/>
  <c r="AK1833" i="17" s="1"/>
  <c r="T1833" i="17"/>
  <c r="AJ1833" i="17" s="1"/>
  <c r="S1833" i="17"/>
  <c r="AI1833" i="17" s="1"/>
  <c r="R1833" i="17"/>
  <c r="AH1833" i="17" s="1"/>
  <c r="Q1833" i="17"/>
  <c r="P1833" i="17"/>
  <c r="AF1833" i="17" s="1"/>
  <c r="O1833" i="17"/>
  <c r="AE1833" i="17" s="1"/>
  <c r="N1833" i="17"/>
  <c r="M1833" i="17"/>
  <c r="AC1833" i="17" s="1"/>
  <c r="L1833" i="17"/>
  <c r="AB1833" i="17" s="1"/>
  <c r="K1833" i="17"/>
  <c r="AA1833" i="17" s="1"/>
  <c r="J1833" i="17"/>
  <c r="Z1833" i="17" s="1"/>
  <c r="I1833" i="17"/>
  <c r="H1833" i="17"/>
  <c r="X1833" i="17" s="1"/>
  <c r="G1833" i="17"/>
  <c r="W1833" i="17" s="1"/>
  <c r="F1833" i="17"/>
  <c r="E1833" i="17"/>
  <c r="D1833" i="17"/>
  <c r="C1833" i="17"/>
  <c r="B1833" i="17"/>
  <c r="A1833" i="17"/>
  <c r="AJ1832" i="17"/>
  <c r="AG1832" i="17"/>
  <c r="AB1832" i="17"/>
  <c r="V1832" i="17"/>
  <c r="U1832" i="17"/>
  <c r="AK1832" i="17" s="1"/>
  <c r="T1832" i="17"/>
  <c r="S1832" i="17"/>
  <c r="AI1832" i="17" s="1"/>
  <c r="R1832" i="17"/>
  <c r="AH1832" i="17" s="1"/>
  <c r="Q1832" i="17"/>
  <c r="P1832" i="17"/>
  <c r="AF1832" i="17" s="1"/>
  <c r="O1832" i="17"/>
  <c r="AE1832" i="17" s="1"/>
  <c r="N1832" i="17"/>
  <c r="AD1832" i="17" s="1"/>
  <c r="M1832" i="17"/>
  <c r="AC1832" i="17" s="1"/>
  <c r="L1832" i="17"/>
  <c r="K1832" i="17"/>
  <c r="AA1832" i="17" s="1"/>
  <c r="J1832" i="17"/>
  <c r="Z1832" i="17" s="1"/>
  <c r="I1832" i="17"/>
  <c r="Y1832" i="17" s="1"/>
  <c r="H1832" i="17"/>
  <c r="X1832" i="17" s="1"/>
  <c r="G1832" i="17"/>
  <c r="W1832" i="17" s="1"/>
  <c r="F1832" i="17"/>
  <c r="E1832" i="17"/>
  <c r="D1832" i="17"/>
  <c r="C1832" i="17"/>
  <c r="B1832" i="17"/>
  <c r="A1832" i="17"/>
  <c r="AF1831" i="17"/>
  <c r="AB1831" i="17"/>
  <c r="AA1831" i="17"/>
  <c r="V1831" i="17"/>
  <c r="U1831" i="17"/>
  <c r="AK1831" i="17" s="1"/>
  <c r="T1831" i="17"/>
  <c r="AJ1831" i="17" s="1"/>
  <c r="S1831" i="17"/>
  <c r="AI1831" i="17" s="1"/>
  <c r="R1831" i="17"/>
  <c r="AH1831" i="17" s="1"/>
  <c r="Q1831" i="17"/>
  <c r="AG1831" i="17" s="1"/>
  <c r="P1831" i="17"/>
  <c r="O1831" i="17"/>
  <c r="AE1831" i="17" s="1"/>
  <c r="N1831" i="17"/>
  <c r="AD1831" i="17" s="1"/>
  <c r="M1831" i="17"/>
  <c r="AC1831" i="17" s="1"/>
  <c r="L1831" i="17"/>
  <c r="K1831" i="17"/>
  <c r="J1831" i="17"/>
  <c r="Z1831" i="17" s="1"/>
  <c r="I1831" i="17"/>
  <c r="Y1831" i="17" s="1"/>
  <c r="H1831" i="17"/>
  <c r="X1831" i="17" s="1"/>
  <c r="G1831" i="17"/>
  <c r="W1831" i="17" s="1"/>
  <c r="F1831" i="17"/>
  <c r="E1831" i="17"/>
  <c r="D1831" i="17"/>
  <c r="C1831" i="17"/>
  <c r="B1831" i="17"/>
  <c r="A1831" i="17"/>
  <c r="AH1830" i="17"/>
  <c r="AE1830" i="17"/>
  <c r="Z1830" i="17"/>
  <c r="V1830" i="17"/>
  <c r="U1830" i="17"/>
  <c r="AK1830" i="17" s="1"/>
  <c r="T1830" i="17"/>
  <c r="AJ1830" i="17" s="1"/>
  <c r="S1830" i="17"/>
  <c r="AI1830" i="17" s="1"/>
  <c r="R1830" i="17"/>
  <c r="Q1830" i="17"/>
  <c r="AG1830" i="17" s="1"/>
  <c r="P1830" i="17"/>
  <c r="AF1830" i="17" s="1"/>
  <c r="O1830" i="17"/>
  <c r="N1830" i="17"/>
  <c r="AD1830" i="17" s="1"/>
  <c r="M1830" i="17"/>
  <c r="AC1830" i="17" s="1"/>
  <c r="L1830" i="17"/>
  <c r="AB1830" i="17" s="1"/>
  <c r="K1830" i="17"/>
  <c r="AA1830" i="17" s="1"/>
  <c r="J1830" i="17"/>
  <c r="I1830" i="17"/>
  <c r="Y1830" i="17" s="1"/>
  <c r="H1830" i="17"/>
  <c r="X1830" i="17" s="1"/>
  <c r="G1830" i="17"/>
  <c r="W1830" i="17" s="1"/>
  <c r="F1830" i="17"/>
  <c r="E1830" i="17"/>
  <c r="D1830" i="17"/>
  <c r="C1830" i="17"/>
  <c r="B1830" i="17"/>
  <c r="A1830" i="17"/>
  <c r="AJ1829" i="17"/>
  <c r="AH1829" i="17"/>
  <c r="AC1829" i="17"/>
  <c r="Z1829" i="17"/>
  <c r="Y1829" i="17"/>
  <c r="X1829" i="17"/>
  <c r="V1829" i="17"/>
  <c r="U1829" i="17"/>
  <c r="AK1829" i="17" s="1"/>
  <c r="T1829" i="17"/>
  <c r="S1829" i="17"/>
  <c r="AI1829" i="17" s="1"/>
  <c r="R1829" i="17"/>
  <c r="Q1829" i="17"/>
  <c r="AG1829" i="17" s="1"/>
  <c r="P1829" i="17"/>
  <c r="AF1829" i="17" s="1"/>
  <c r="O1829" i="17"/>
  <c r="AE1829" i="17" s="1"/>
  <c r="N1829" i="17"/>
  <c r="AD1829" i="17" s="1"/>
  <c r="M1829" i="17"/>
  <c r="L1829" i="17"/>
  <c r="AB1829" i="17" s="1"/>
  <c r="K1829" i="17"/>
  <c r="AA1829" i="17" s="1"/>
  <c r="J1829" i="17"/>
  <c r="I1829" i="17"/>
  <c r="H1829" i="17"/>
  <c r="G1829" i="17"/>
  <c r="W1829" i="17" s="1"/>
  <c r="F1829" i="17"/>
  <c r="E1829" i="17"/>
  <c r="D1829" i="17"/>
  <c r="C1829" i="17"/>
  <c r="B1829" i="17"/>
  <c r="A1829" i="17"/>
  <c r="AK1828" i="17"/>
  <c r="AI1828" i="17"/>
  <c r="AC1828" i="17"/>
  <c r="AB1828" i="17"/>
  <c r="AA1828" i="17"/>
  <c r="V1828" i="17"/>
  <c r="U1828" i="17"/>
  <c r="T1828" i="17"/>
  <c r="AJ1828" i="17" s="1"/>
  <c r="S1828" i="17"/>
  <c r="R1828" i="17"/>
  <c r="AH1828" i="17" s="1"/>
  <c r="Q1828" i="17"/>
  <c r="AG1828" i="17" s="1"/>
  <c r="P1828" i="17"/>
  <c r="AF1828" i="17" s="1"/>
  <c r="O1828" i="17"/>
  <c r="AE1828" i="17" s="1"/>
  <c r="N1828" i="17"/>
  <c r="AD1828" i="17" s="1"/>
  <c r="M1828" i="17"/>
  <c r="L1828" i="17"/>
  <c r="K1828" i="17"/>
  <c r="J1828" i="17"/>
  <c r="Z1828" i="17" s="1"/>
  <c r="I1828" i="17"/>
  <c r="Y1828" i="17" s="1"/>
  <c r="H1828" i="17"/>
  <c r="X1828" i="17" s="1"/>
  <c r="G1828" i="17"/>
  <c r="W1828" i="17" s="1"/>
  <c r="F1828" i="17"/>
  <c r="E1828" i="17"/>
  <c r="D1828" i="17"/>
  <c r="C1828" i="17"/>
  <c r="B1828" i="17"/>
  <c r="A1828" i="17"/>
  <c r="AJ1827" i="17"/>
  <c r="AH1827" i="17"/>
  <c r="AF1827" i="17"/>
  <c r="AE1827" i="17"/>
  <c r="AB1827" i="17"/>
  <c r="Z1827" i="17"/>
  <c r="V1827" i="17"/>
  <c r="U1827" i="17"/>
  <c r="AK1827" i="17" s="1"/>
  <c r="T1827" i="17"/>
  <c r="S1827" i="17"/>
  <c r="AI1827" i="17" s="1"/>
  <c r="R1827" i="17"/>
  <c r="Q1827" i="17"/>
  <c r="AG1827" i="17" s="1"/>
  <c r="P1827" i="17"/>
  <c r="O1827" i="17"/>
  <c r="N1827" i="17"/>
  <c r="AD1827" i="17" s="1"/>
  <c r="M1827" i="17"/>
  <c r="AC1827" i="17" s="1"/>
  <c r="L1827" i="17"/>
  <c r="K1827" i="17"/>
  <c r="AA1827" i="17" s="1"/>
  <c r="J1827" i="17"/>
  <c r="I1827" i="17"/>
  <c r="Y1827" i="17" s="1"/>
  <c r="H1827" i="17"/>
  <c r="X1827" i="17" s="1"/>
  <c r="G1827" i="17"/>
  <c r="W1827" i="17" s="1"/>
  <c r="F1827" i="17"/>
  <c r="E1827" i="17"/>
  <c r="D1827" i="17"/>
  <c r="C1827" i="17"/>
  <c r="B1827" i="17"/>
  <c r="A1827" i="17"/>
  <c r="AK1826" i="17"/>
  <c r="AI1826" i="17"/>
  <c r="AA1826" i="17"/>
  <c r="Z1826" i="17"/>
  <c r="Y1826" i="17"/>
  <c r="V1826" i="17"/>
  <c r="U1826" i="17"/>
  <c r="T1826" i="17"/>
  <c r="AJ1826" i="17" s="1"/>
  <c r="S1826" i="17"/>
  <c r="R1826" i="17"/>
  <c r="AH1826" i="17" s="1"/>
  <c r="Q1826" i="17"/>
  <c r="AG1826" i="17" s="1"/>
  <c r="P1826" i="17"/>
  <c r="AF1826" i="17" s="1"/>
  <c r="O1826" i="17"/>
  <c r="AE1826" i="17" s="1"/>
  <c r="N1826" i="17"/>
  <c r="AD1826" i="17" s="1"/>
  <c r="M1826" i="17"/>
  <c r="AC1826" i="17" s="1"/>
  <c r="L1826" i="17"/>
  <c r="AB1826" i="17" s="1"/>
  <c r="K1826" i="17"/>
  <c r="J1826" i="17"/>
  <c r="I1826" i="17"/>
  <c r="H1826" i="17"/>
  <c r="X1826" i="17" s="1"/>
  <c r="G1826" i="17"/>
  <c r="W1826" i="17" s="1"/>
  <c r="F1826" i="17"/>
  <c r="E1826" i="17"/>
  <c r="D1826" i="17"/>
  <c r="C1826" i="17"/>
  <c r="B1826" i="17"/>
  <c r="A1826" i="17"/>
  <c r="AK1825" i="17"/>
  <c r="AJ1825" i="17"/>
  <c r="AG1825" i="17"/>
  <c r="AC1825" i="17"/>
  <c r="AB1825" i="17"/>
  <c r="Y1825" i="17"/>
  <c r="V1825" i="17"/>
  <c r="U1825" i="17"/>
  <c r="T1825" i="17"/>
  <c r="S1825" i="17"/>
  <c r="AI1825" i="17" s="1"/>
  <c r="R1825" i="17"/>
  <c r="AH1825" i="17" s="1"/>
  <c r="Q1825" i="17"/>
  <c r="P1825" i="17"/>
  <c r="AF1825" i="17" s="1"/>
  <c r="O1825" i="17"/>
  <c r="AE1825" i="17" s="1"/>
  <c r="N1825" i="17"/>
  <c r="AD1825" i="17" s="1"/>
  <c r="M1825" i="17"/>
  <c r="L1825" i="17"/>
  <c r="K1825" i="17"/>
  <c r="AA1825" i="17" s="1"/>
  <c r="J1825" i="17"/>
  <c r="Z1825" i="17" s="1"/>
  <c r="I1825" i="17"/>
  <c r="H1825" i="17"/>
  <c r="X1825" i="17" s="1"/>
  <c r="G1825" i="17"/>
  <c r="W1825" i="17" s="1"/>
  <c r="F1825" i="17"/>
  <c r="E1825" i="17"/>
  <c r="D1825" i="17"/>
  <c r="C1825" i="17"/>
  <c r="B1825" i="17"/>
  <c r="A1825" i="17"/>
  <c r="AJ1824" i="17"/>
  <c r="AF1824" i="17"/>
  <c r="AE1824" i="17"/>
  <c r="AB1824" i="17"/>
  <c r="Y1824" i="17"/>
  <c r="V1824" i="17"/>
  <c r="U1824" i="17"/>
  <c r="AK1824" i="17" s="1"/>
  <c r="T1824" i="17"/>
  <c r="S1824" i="17"/>
  <c r="AI1824" i="17" s="1"/>
  <c r="R1824" i="17"/>
  <c r="AH1824" i="17" s="1"/>
  <c r="Q1824" i="17"/>
  <c r="AG1824" i="17" s="1"/>
  <c r="P1824" i="17"/>
  <c r="O1824" i="17"/>
  <c r="N1824" i="17"/>
  <c r="AD1824" i="17" s="1"/>
  <c r="M1824" i="17"/>
  <c r="AC1824" i="17" s="1"/>
  <c r="L1824" i="17"/>
  <c r="K1824" i="17"/>
  <c r="AA1824" i="17" s="1"/>
  <c r="J1824" i="17"/>
  <c r="Z1824" i="17" s="1"/>
  <c r="I1824" i="17"/>
  <c r="H1824" i="17"/>
  <c r="X1824" i="17" s="1"/>
  <c r="G1824" i="17"/>
  <c r="W1824" i="17" s="1"/>
  <c r="F1824" i="17"/>
  <c r="E1824" i="17"/>
  <c r="D1824" i="17"/>
  <c r="C1824" i="17"/>
  <c r="B1824" i="17"/>
  <c r="A1824" i="17"/>
  <c r="AI1823" i="17"/>
  <c r="AA1823" i="17"/>
  <c r="Z1823" i="17"/>
  <c r="V1823" i="17"/>
  <c r="U1823" i="17"/>
  <c r="AK1823" i="17" s="1"/>
  <c r="T1823" i="17"/>
  <c r="AJ1823" i="17" s="1"/>
  <c r="S1823" i="17"/>
  <c r="R1823" i="17"/>
  <c r="AH1823" i="17" s="1"/>
  <c r="Q1823" i="17"/>
  <c r="AG1823" i="17" s="1"/>
  <c r="P1823" i="17"/>
  <c r="AF1823" i="17" s="1"/>
  <c r="O1823" i="17"/>
  <c r="AE1823" i="17" s="1"/>
  <c r="N1823" i="17"/>
  <c r="AD1823" i="17" s="1"/>
  <c r="M1823" i="17"/>
  <c r="AC1823" i="17" s="1"/>
  <c r="L1823" i="17"/>
  <c r="AB1823" i="17" s="1"/>
  <c r="K1823" i="17"/>
  <c r="J1823" i="17"/>
  <c r="I1823" i="17"/>
  <c r="Y1823" i="17" s="1"/>
  <c r="H1823" i="17"/>
  <c r="X1823" i="17" s="1"/>
  <c r="G1823" i="17"/>
  <c r="W1823" i="17" s="1"/>
  <c r="F1823" i="17"/>
  <c r="E1823" i="17"/>
  <c r="D1823" i="17"/>
  <c r="C1823" i="17"/>
  <c r="B1823" i="17"/>
  <c r="A1823" i="17"/>
  <c r="AH1822" i="17"/>
  <c r="AE1822" i="17"/>
  <c r="AD1822" i="17"/>
  <c r="Z1822" i="17"/>
  <c r="V1822" i="17"/>
  <c r="U1822" i="17"/>
  <c r="AK1822" i="17" s="1"/>
  <c r="T1822" i="17"/>
  <c r="AJ1822" i="17" s="1"/>
  <c r="S1822" i="17"/>
  <c r="AI1822" i="17" s="1"/>
  <c r="R1822" i="17"/>
  <c r="Q1822" i="17"/>
  <c r="AG1822" i="17" s="1"/>
  <c r="P1822" i="17"/>
  <c r="AF1822" i="17" s="1"/>
  <c r="O1822" i="17"/>
  <c r="N1822" i="17"/>
  <c r="M1822" i="17"/>
  <c r="AC1822" i="17" s="1"/>
  <c r="L1822" i="17"/>
  <c r="AB1822" i="17" s="1"/>
  <c r="K1822" i="17"/>
  <c r="AA1822" i="17" s="1"/>
  <c r="J1822" i="17"/>
  <c r="I1822" i="17"/>
  <c r="Y1822" i="17" s="1"/>
  <c r="H1822" i="17"/>
  <c r="X1822" i="17" s="1"/>
  <c r="G1822" i="17"/>
  <c r="W1822" i="17" s="1"/>
  <c r="F1822" i="17"/>
  <c r="E1822" i="17"/>
  <c r="D1822" i="17"/>
  <c r="C1822" i="17"/>
  <c r="B1822" i="17"/>
  <c r="A1822" i="17"/>
  <c r="AH1821" i="17"/>
  <c r="AG1821" i="17"/>
  <c r="AF1821" i="17"/>
  <c r="AC1821" i="17"/>
  <c r="Z1821" i="17"/>
  <c r="X1821" i="17"/>
  <c r="V1821" i="17"/>
  <c r="U1821" i="17"/>
  <c r="AK1821" i="17" s="1"/>
  <c r="T1821" i="17"/>
  <c r="AJ1821" i="17" s="1"/>
  <c r="S1821" i="17"/>
  <c r="AI1821" i="17" s="1"/>
  <c r="R1821" i="17"/>
  <c r="Q1821" i="17"/>
  <c r="P1821" i="17"/>
  <c r="O1821" i="17"/>
  <c r="AE1821" i="17" s="1"/>
  <c r="N1821" i="17"/>
  <c r="AD1821" i="17" s="1"/>
  <c r="M1821" i="17"/>
  <c r="L1821" i="17"/>
  <c r="AB1821" i="17" s="1"/>
  <c r="K1821" i="17"/>
  <c r="AA1821" i="17" s="1"/>
  <c r="J1821" i="17"/>
  <c r="I1821" i="17"/>
  <c r="Y1821" i="17" s="1"/>
  <c r="H1821" i="17"/>
  <c r="G1821" i="17"/>
  <c r="W1821" i="17" s="1"/>
  <c r="F1821" i="17"/>
  <c r="E1821" i="17"/>
  <c r="D1821" i="17"/>
  <c r="C1821" i="17"/>
  <c r="B1821" i="17"/>
  <c r="A1821" i="17"/>
  <c r="AK1820" i="17"/>
  <c r="AG1820" i="17"/>
  <c r="AE1820" i="17"/>
  <c r="AC1820" i="17"/>
  <c r="AB1820" i="17"/>
  <c r="AA1820" i="17"/>
  <c r="X1820" i="17"/>
  <c r="V1820" i="17"/>
  <c r="U1820" i="17"/>
  <c r="T1820" i="17"/>
  <c r="AJ1820" i="17" s="1"/>
  <c r="S1820" i="17"/>
  <c r="AI1820" i="17" s="1"/>
  <c r="R1820" i="17"/>
  <c r="AH1820" i="17" s="1"/>
  <c r="Q1820" i="17"/>
  <c r="P1820" i="17"/>
  <c r="AF1820" i="17" s="1"/>
  <c r="O1820" i="17"/>
  <c r="N1820" i="17"/>
  <c r="AD1820" i="17" s="1"/>
  <c r="M1820" i="17"/>
  <c r="L1820" i="17"/>
  <c r="K1820" i="17"/>
  <c r="J1820" i="17"/>
  <c r="Z1820" i="17" s="1"/>
  <c r="I1820" i="17"/>
  <c r="Y1820" i="17" s="1"/>
  <c r="H1820" i="17"/>
  <c r="G1820" i="17"/>
  <c r="W1820" i="17" s="1"/>
  <c r="F1820" i="17"/>
  <c r="E1820" i="17"/>
  <c r="D1820" i="17"/>
  <c r="C1820" i="17"/>
  <c r="B1820" i="17"/>
  <c r="A1820" i="17"/>
  <c r="AK1819" i="17"/>
  <c r="AI1819" i="17"/>
  <c r="AH1819" i="17"/>
  <c r="AD1819" i="17"/>
  <c r="AB1819" i="17"/>
  <c r="Z1819" i="17"/>
  <c r="V1819" i="17"/>
  <c r="U1819" i="17"/>
  <c r="T1819" i="17"/>
  <c r="AJ1819" i="17" s="1"/>
  <c r="S1819" i="17"/>
  <c r="R1819" i="17"/>
  <c r="Q1819" i="17"/>
  <c r="AG1819" i="17" s="1"/>
  <c r="P1819" i="17"/>
  <c r="AF1819" i="17" s="1"/>
  <c r="O1819" i="17"/>
  <c r="AE1819" i="17" s="1"/>
  <c r="N1819" i="17"/>
  <c r="M1819" i="17"/>
  <c r="AC1819" i="17" s="1"/>
  <c r="L1819" i="17"/>
  <c r="K1819" i="17"/>
  <c r="AA1819" i="17" s="1"/>
  <c r="J1819" i="17"/>
  <c r="I1819" i="17"/>
  <c r="Y1819" i="17" s="1"/>
  <c r="H1819" i="17"/>
  <c r="X1819" i="17" s="1"/>
  <c r="G1819" i="17"/>
  <c r="W1819" i="17" s="1"/>
  <c r="F1819" i="17"/>
  <c r="E1819" i="17"/>
  <c r="D1819" i="17"/>
  <c r="C1819" i="17"/>
  <c r="B1819" i="17"/>
  <c r="A1819" i="17"/>
  <c r="AJ1818" i="17"/>
  <c r="AE1818" i="17"/>
  <c r="AA1818" i="17"/>
  <c r="Y1818" i="17"/>
  <c r="V1818" i="17"/>
  <c r="U1818" i="17"/>
  <c r="AK1818" i="17" s="1"/>
  <c r="T1818" i="17"/>
  <c r="S1818" i="17"/>
  <c r="AI1818" i="17" s="1"/>
  <c r="R1818" i="17"/>
  <c r="AH1818" i="17" s="1"/>
  <c r="Q1818" i="17"/>
  <c r="AG1818" i="17" s="1"/>
  <c r="P1818" i="17"/>
  <c r="AF1818" i="17" s="1"/>
  <c r="O1818" i="17"/>
  <c r="N1818" i="17"/>
  <c r="AD1818" i="17" s="1"/>
  <c r="M1818" i="17"/>
  <c r="AC1818" i="17" s="1"/>
  <c r="L1818" i="17"/>
  <c r="AB1818" i="17" s="1"/>
  <c r="K1818" i="17"/>
  <c r="J1818" i="17"/>
  <c r="Z1818" i="17" s="1"/>
  <c r="I1818" i="17"/>
  <c r="H1818" i="17"/>
  <c r="X1818" i="17" s="1"/>
  <c r="G1818" i="17"/>
  <c r="W1818" i="17" s="1"/>
  <c r="F1818" i="17"/>
  <c r="E1818" i="17"/>
  <c r="D1818" i="17"/>
  <c r="C1818" i="17"/>
  <c r="B1818" i="17"/>
  <c r="A1818" i="17"/>
  <c r="AI1817" i="17"/>
  <c r="AH1817" i="17"/>
  <c r="AC1817" i="17"/>
  <c r="AA1817" i="17"/>
  <c r="Z1817" i="17"/>
  <c r="Y1817" i="17"/>
  <c r="V1817" i="17"/>
  <c r="U1817" i="17"/>
  <c r="AK1817" i="17" s="1"/>
  <c r="T1817" i="17"/>
  <c r="AJ1817" i="17" s="1"/>
  <c r="S1817" i="17"/>
  <c r="R1817" i="17"/>
  <c r="Q1817" i="17"/>
  <c r="AG1817" i="17" s="1"/>
  <c r="P1817" i="17"/>
  <c r="AF1817" i="17" s="1"/>
  <c r="O1817" i="17"/>
  <c r="AE1817" i="17" s="1"/>
  <c r="N1817" i="17"/>
  <c r="AD1817" i="17" s="1"/>
  <c r="M1817" i="17"/>
  <c r="L1817" i="17"/>
  <c r="AB1817" i="17" s="1"/>
  <c r="K1817" i="17"/>
  <c r="J1817" i="17"/>
  <c r="I1817" i="17"/>
  <c r="H1817" i="17"/>
  <c r="X1817" i="17" s="1"/>
  <c r="G1817" i="17"/>
  <c r="W1817" i="17" s="1"/>
  <c r="F1817" i="17"/>
  <c r="E1817" i="17"/>
  <c r="D1817" i="17"/>
  <c r="C1817" i="17"/>
  <c r="B1817" i="17"/>
  <c r="A1817" i="17"/>
  <c r="AJ1816" i="17"/>
  <c r="AH1816" i="17"/>
  <c r="AF1816" i="17"/>
  <c r="V1816" i="17"/>
  <c r="U1816" i="17"/>
  <c r="AK1816" i="17" s="1"/>
  <c r="T1816" i="17"/>
  <c r="S1816" i="17"/>
  <c r="AI1816" i="17" s="1"/>
  <c r="R1816" i="17"/>
  <c r="Q1816" i="17"/>
  <c r="AG1816" i="17" s="1"/>
  <c r="P1816" i="17"/>
  <c r="O1816" i="17"/>
  <c r="AE1816" i="17" s="1"/>
  <c r="N1816" i="17"/>
  <c r="AD1816" i="17" s="1"/>
  <c r="M1816" i="17"/>
  <c r="AC1816" i="17" s="1"/>
  <c r="L1816" i="17"/>
  <c r="AB1816" i="17" s="1"/>
  <c r="K1816" i="17"/>
  <c r="AA1816" i="17" s="1"/>
  <c r="J1816" i="17"/>
  <c r="Z1816" i="17" s="1"/>
  <c r="I1816" i="17"/>
  <c r="Y1816" i="17" s="1"/>
  <c r="H1816" i="17"/>
  <c r="X1816" i="17" s="1"/>
  <c r="G1816" i="17"/>
  <c r="W1816" i="17" s="1"/>
  <c r="F1816" i="17"/>
  <c r="E1816" i="17"/>
  <c r="D1816" i="17"/>
  <c r="C1816" i="17"/>
  <c r="B1816" i="17"/>
  <c r="A1816" i="17"/>
  <c r="AJ1815" i="17"/>
  <c r="AG1815" i="17"/>
  <c r="AE1815" i="17"/>
  <c r="AB1815" i="17"/>
  <c r="V1815" i="17"/>
  <c r="U1815" i="17"/>
  <c r="AK1815" i="17" s="1"/>
  <c r="T1815" i="17"/>
  <c r="S1815" i="17"/>
  <c r="AI1815" i="17" s="1"/>
  <c r="R1815" i="17"/>
  <c r="AH1815" i="17" s="1"/>
  <c r="Q1815" i="17"/>
  <c r="P1815" i="17"/>
  <c r="AF1815" i="17" s="1"/>
  <c r="O1815" i="17"/>
  <c r="N1815" i="17"/>
  <c r="AD1815" i="17" s="1"/>
  <c r="M1815" i="17"/>
  <c r="AC1815" i="17" s="1"/>
  <c r="L1815" i="17"/>
  <c r="K1815" i="17"/>
  <c r="AA1815" i="17" s="1"/>
  <c r="J1815" i="17"/>
  <c r="Z1815" i="17" s="1"/>
  <c r="I1815" i="17"/>
  <c r="Y1815" i="17" s="1"/>
  <c r="H1815" i="17"/>
  <c r="X1815" i="17" s="1"/>
  <c r="G1815" i="17"/>
  <c r="W1815" i="17" s="1"/>
  <c r="F1815" i="17"/>
  <c r="E1815" i="17"/>
  <c r="D1815" i="17"/>
  <c r="C1815" i="17"/>
  <c r="B1815" i="17"/>
  <c r="A1815" i="17"/>
  <c r="AH1814" i="17"/>
  <c r="AG1814" i="17"/>
  <c r="AF1814" i="17"/>
  <c r="AD1814" i="17"/>
  <c r="V1814" i="17"/>
  <c r="U1814" i="17"/>
  <c r="AK1814" i="17" s="1"/>
  <c r="T1814" i="17"/>
  <c r="AJ1814" i="17" s="1"/>
  <c r="S1814" i="17"/>
  <c r="AI1814" i="17" s="1"/>
  <c r="R1814" i="17"/>
  <c r="Q1814" i="17"/>
  <c r="P1814" i="17"/>
  <c r="O1814" i="17"/>
  <c r="AE1814" i="17" s="1"/>
  <c r="N1814" i="17"/>
  <c r="M1814" i="17"/>
  <c r="AC1814" i="17" s="1"/>
  <c r="L1814" i="17"/>
  <c r="AB1814" i="17" s="1"/>
  <c r="K1814" i="17"/>
  <c r="AA1814" i="17" s="1"/>
  <c r="J1814" i="17"/>
  <c r="Z1814" i="17" s="1"/>
  <c r="I1814" i="17"/>
  <c r="Y1814" i="17" s="1"/>
  <c r="H1814" i="17"/>
  <c r="X1814" i="17" s="1"/>
  <c r="G1814" i="17"/>
  <c r="W1814" i="17" s="1"/>
  <c r="F1814" i="17"/>
  <c r="E1814" i="17"/>
  <c r="D1814" i="17"/>
  <c r="C1814" i="17"/>
  <c r="B1814" i="17"/>
  <c r="A1814" i="17"/>
  <c r="AK1813" i="17"/>
  <c r="AG1813" i="17"/>
  <c r="AE1813" i="17"/>
  <c r="AD1813" i="17"/>
  <c r="Z1813" i="17"/>
  <c r="X1813" i="17"/>
  <c r="V1813" i="17"/>
  <c r="U1813" i="17"/>
  <c r="T1813" i="17"/>
  <c r="AJ1813" i="17" s="1"/>
  <c r="S1813" i="17"/>
  <c r="AI1813" i="17" s="1"/>
  <c r="R1813" i="17"/>
  <c r="AH1813" i="17" s="1"/>
  <c r="Q1813" i="17"/>
  <c r="P1813" i="17"/>
  <c r="AF1813" i="17" s="1"/>
  <c r="O1813" i="17"/>
  <c r="N1813" i="17"/>
  <c r="M1813" i="17"/>
  <c r="AC1813" i="17" s="1"/>
  <c r="L1813" i="17"/>
  <c r="AB1813" i="17" s="1"/>
  <c r="K1813" i="17"/>
  <c r="AA1813" i="17" s="1"/>
  <c r="J1813" i="17"/>
  <c r="I1813" i="17"/>
  <c r="Y1813" i="17" s="1"/>
  <c r="H1813" i="17"/>
  <c r="G1813" i="17"/>
  <c r="W1813" i="17" s="1"/>
  <c r="F1813" i="17"/>
  <c r="E1813" i="17"/>
  <c r="D1813" i="17"/>
  <c r="C1813" i="17"/>
  <c r="B1813" i="17"/>
  <c r="A1813" i="17"/>
  <c r="AJ1812" i="17"/>
  <c r="AI1812" i="17"/>
  <c r="AF1812" i="17"/>
  <c r="AD1812" i="17"/>
  <c r="AB1812" i="17"/>
  <c r="V1812" i="17"/>
  <c r="U1812" i="17"/>
  <c r="AK1812" i="17" s="1"/>
  <c r="T1812" i="17"/>
  <c r="S1812" i="17"/>
  <c r="R1812" i="17"/>
  <c r="AH1812" i="17" s="1"/>
  <c r="Q1812" i="17"/>
  <c r="AG1812" i="17" s="1"/>
  <c r="P1812" i="17"/>
  <c r="O1812" i="17"/>
  <c r="AE1812" i="17" s="1"/>
  <c r="N1812" i="17"/>
  <c r="M1812" i="17"/>
  <c r="AC1812" i="17" s="1"/>
  <c r="L1812" i="17"/>
  <c r="K1812" i="17"/>
  <c r="AA1812" i="17" s="1"/>
  <c r="J1812" i="17"/>
  <c r="Z1812" i="17" s="1"/>
  <c r="I1812" i="17"/>
  <c r="Y1812" i="17" s="1"/>
  <c r="H1812" i="17"/>
  <c r="X1812" i="17" s="1"/>
  <c r="G1812" i="17"/>
  <c r="W1812" i="17" s="1"/>
  <c r="F1812" i="17"/>
  <c r="E1812" i="17"/>
  <c r="D1812" i="17"/>
  <c r="C1812" i="17"/>
  <c r="B1812" i="17"/>
  <c r="A1812" i="17"/>
  <c r="AJ1811" i="17"/>
  <c r="AC1811" i="17"/>
  <c r="AA1811" i="17"/>
  <c r="V1811" i="17"/>
  <c r="U1811" i="17"/>
  <c r="AK1811" i="17" s="1"/>
  <c r="T1811" i="17"/>
  <c r="S1811" i="17"/>
  <c r="AI1811" i="17" s="1"/>
  <c r="R1811" i="17"/>
  <c r="AH1811" i="17" s="1"/>
  <c r="Q1811" i="17"/>
  <c r="AG1811" i="17" s="1"/>
  <c r="P1811" i="17"/>
  <c r="AF1811" i="17" s="1"/>
  <c r="O1811" i="17"/>
  <c r="AE1811" i="17" s="1"/>
  <c r="N1811" i="17"/>
  <c r="AD1811" i="17" s="1"/>
  <c r="M1811" i="17"/>
  <c r="L1811" i="17"/>
  <c r="AB1811" i="17" s="1"/>
  <c r="K1811" i="17"/>
  <c r="J1811" i="17"/>
  <c r="Z1811" i="17" s="1"/>
  <c r="I1811" i="17"/>
  <c r="Y1811" i="17" s="1"/>
  <c r="H1811" i="17"/>
  <c r="X1811" i="17" s="1"/>
  <c r="G1811" i="17"/>
  <c r="W1811" i="17" s="1"/>
  <c r="F1811" i="17"/>
  <c r="E1811" i="17"/>
  <c r="D1811" i="17"/>
  <c r="C1811" i="17"/>
  <c r="B1811" i="17"/>
  <c r="A1811" i="17"/>
  <c r="AK1810" i="17"/>
  <c r="AD1810" i="17"/>
  <c r="AC1810" i="17"/>
  <c r="AA1810" i="17"/>
  <c r="Z1810" i="17"/>
  <c r="V1810" i="17"/>
  <c r="U1810" i="17"/>
  <c r="T1810" i="17"/>
  <c r="AJ1810" i="17" s="1"/>
  <c r="S1810" i="17"/>
  <c r="AI1810" i="17" s="1"/>
  <c r="R1810" i="17"/>
  <c r="AH1810" i="17" s="1"/>
  <c r="Q1810" i="17"/>
  <c r="AG1810" i="17" s="1"/>
  <c r="P1810" i="17"/>
  <c r="AF1810" i="17" s="1"/>
  <c r="O1810" i="17"/>
  <c r="AE1810" i="17" s="1"/>
  <c r="N1810" i="17"/>
  <c r="M1810" i="17"/>
  <c r="L1810" i="17"/>
  <c r="AB1810" i="17" s="1"/>
  <c r="AL1810" i="17" s="1"/>
  <c r="AM1810" i="17" s="1"/>
  <c r="K1810" i="17"/>
  <c r="J1810" i="17"/>
  <c r="I1810" i="17"/>
  <c r="Y1810" i="17" s="1"/>
  <c r="H1810" i="17"/>
  <c r="X1810" i="17" s="1"/>
  <c r="G1810" i="17"/>
  <c r="W1810" i="17" s="1"/>
  <c r="F1810" i="17"/>
  <c r="E1810" i="17"/>
  <c r="D1810" i="17"/>
  <c r="C1810" i="17"/>
  <c r="B1810" i="17"/>
  <c r="A1810" i="17"/>
  <c r="AK1809" i="17"/>
  <c r="AH1809" i="17"/>
  <c r="AD1809" i="17"/>
  <c r="AB1809" i="17"/>
  <c r="Z1809" i="17"/>
  <c r="V1809" i="17"/>
  <c r="U1809" i="17"/>
  <c r="T1809" i="17"/>
  <c r="AJ1809" i="17" s="1"/>
  <c r="S1809" i="17"/>
  <c r="AI1809" i="17" s="1"/>
  <c r="R1809" i="17"/>
  <c r="Q1809" i="17"/>
  <c r="AG1809" i="17" s="1"/>
  <c r="P1809" i="17"/>
  <c r="AF1809" i="17" s="1"/>
  <c r="O1809" i="17"/>
  <c r="AE1809" i="17" s="1"/>
  <c r="N1809" i="17"/>
  <c r="M1809" i="17"/>
  <c r="AC1809" i="17" s="1"/>
  <c r="L1809" i="17"/>
  <c r="K1809" i="17"/>
  <c r="AA1809" i="17" s="1"/>
  <c r="J1809" i="17"/>
  <c r="I1809" i="17"/>
  <c r="Y1809" i="17" s="1"/>
  <c r="H1809" i="17"/>
  <c r="X1809" i="17" s="1"/>
  <c r="G1809" i="17"/>
  <c r="W1809" i="17" s="1"/>
  <c r="F1809" i="17"/>
  <c r="E1809" i="17"/>
  <c r="D1809" i="17"/>
  <c r="C1809" i="17"/>
  <c r="B1809" i="17"/>
  <c r="A1809" i="17"/>
  <c r="AG1808" i="17"/>
  <c r="AE1808" i="17"/>
  <c r="AB1808" i="17"/>
  <c r="AA1808" i="17"/>
  <c r="X1808" i="17"/>
  <c r="V1808" i="17"/>
  <c r="U1808" i="17"/>
  <c r="AK1808" i="17" s="1"/>
  <c r="T1808" i="17"/>
  <c r="AJ1808" i="17" s="1"/>
  <c r="S1808" i="17"/>
  <c r="AI1808" i="17" s="1"/>
  <c r="R1808" i="17"/>
  <c r="AH1808" i="17" s="1"/>
  <c r="Q1808" i="17"/>
  <c r="P1808" i="17"/>
  <c r="AF1808" i="17" s="1"/>
  <c r="O1808" i="17"/>
  <c r="N1808" i="17"/>
  <c r="AD1808" i="17" s="1"/>
  <c r="M1808" i="17"/>
  <c r="AC1808" i="17" s="1"/>
  <c r="L1808" i="17"/>
  <c r="K1808" i="17"/>
  <c r="J1808" i="17"/>
  <c r="Z1808" i="17" s="1"/>
  <c r="I1808" i="17"/>
  <c r="Y1808" i="17" s="1"/>
  <c r="H1808" i="17"/>
  <c r="G1808" i="17"/>
  <c r="W1808" i="17" s="1"/>
  <c r="F1808" i="17"/>
  <c r="E1808" i="17"/>
  <c r="D1808" i="17"/>
  <c r="C1808" i="17"/>
  <c r="B1808" i="17"/>
  <c r="A1808" i="17"/>
  <c r="AI1807" i="17"/>
  <c r="AH1807" i="17"/>
  <c r="AE1807" i="17"/>
  <c r="AC1807" i="17"/>
  <c r="AA1807" i="17"/>
  <c r="Z1807" i="17"/>
  <c r="Y1807" i="17"/>
  <c r="V1807" i="17"/>
  <c r="U1807" i="17"/>
  <c r="AK1807" i="17" s="1"/>
  <c r="T1807" i="17"/>
  <c r="AJ1807" i="17" s="1"/>
  <c r="S1807" i="17"/>
  <c r="R1807" i="17"/>
  <c r="Q1807" i="17"/>
  <c r="AG1807" i="17" s="1"/>
  <c r="P1807" i="17"/>
  <c r="AF1807" i="17" s="1"/>
  <c r="O1807" i="17"/>
  <c r="N1807" i="17"/>
  <c r="AD1807" i="17" s="1"/>
  <c r="M1807" i="17"/>
  <c r="L1807" i="17"/>
  <c r="AB1807" i="17" s="1"/>
  <c r="K1807" i="17"/>
  <c r="J1807" i="17"/>
  <c r="I1807" i="17"/>
  <c r="H1807" i="17"/>
  <c r="X1807" i="17" s="1"/>
  <c r="G1807" i="17"/>
  <c r="W1807" i="17" s="1"/>
  <c r="F1807" i="17"/>
  <c r="E1807" i="17"/>
  <c r="D1807" i="17"/>
  <c r="C1807" i="17"/>
  <c r="B1807" i="17"/>
  <c r="A1807" i="17"/>
  <c r="AJ1806" i="17"/>
  <c r="AG1806" i="17"/>
  <c r="AA1806" i="17"/>
  <c r="X1806" i="17"/>
  <c r="V1806" i="17"/>
  <c r="U1806" i="17"/>
  <c r="AK1806" i="17" s="1"/>
  <c r="T1806" i="17"/>
  <c r="S1806" i="17"/>
  <c r="AI1806" i="17" s="1"/>
  <c r="R1806" i="17"/>
  <c r="AH1806" i="17" s="1"/>
  <c r="Q1806" i="17"/>
  <c r="P1806" i="17"/>
  <c r="AF1806" i="17" s="1"/>
  <c r="O1806" i="17"/>
  <c r="AE1806" i="17" s="1"/>
  <c r="N1806" i="17"/>
  <c r="AD1806" i="17" s="1"/>
  <c r="M1806" i="17"/>
  <c r="AC1806" i="17" s="1"/>
  <c r="L1806" i="17"/>
  <c r="AB1806" i="17" s="1"/>
  <c r="K1806" i="17"/>
  <c r="J1806" i="17"/>
  <c r="Z1806" i="17" s="1"/>
  <c r="I1806" i="17"/>
  <c r="Y1806" i="17" s="1"/>
  <c r="H1806" i="17"/>
  <c r="G1806" i="17"/>
  <c r="W1806" i="17" s="1"/>
  <c r="F1806" i="17"/>
  <c r="E1806" i="17"/>
  <c r="D1806" i="17"/>
  <c r="C1806" i="17"/>
  <c r="B1806" i="17"/>
  <c r="A1806" i="17"/>
  <c r="AK1805" i="17"/>
  <c r="AI1805" i="17"/>
  <c r="AF1805" i="17"/>
  <c r="AE1805" i="17"/>
  <c r="Y1805" i="17"/>
  <c r="V1805" i="17"/>
  <c r="U1805" i="17"/>
  <c r="T1805" i="17"/>
  <c r="AJ1805" i="17" s="1"/>
  <c r="S1805" i="17"/>
  <c r="R1805" i="17"/>
  <c r="AH1805" i="17" s="1"/>
  <c r="Q1805" i="17"/>
  <c r="AG1805" i="17" s="1"/>
  <c r="P1805" i="17"/>
  <c r="O1805" i="17"/>
  <c r="N1805" i="17"/>
  <c r="AD1805" i="17" s="1"/>
  <c r="M1805" i="17"/>
  <c r="AC1805" i="17" s="1"/>
  <c r="L1805" i="17"/>
  <c r="AB1805" i="17" s="1"/>
  <c r="K1805" i="17"/>
  <c r="AA1805" i="17" s="1"/>
  <c r="J1805" i="17"/>
  <c r="Z1805" i="17" s="1"/>
  <c r="I1805" i="17"/>
  <c r="H1805" i="17"/>
  <c r="X1805" i="17" s="1"/>
  <c r="G1805" i="17"/>
  <c r="W1805" i="17" s="1"/>
  <c r="F1805" i="17"/>
  <c r="E1805" i="17"/>
  <c r="D1805" i="17"/>
  <c r="C1805" i="17"/>
  <c r="B1805" i="17"/>
  <c r="A1805" i="17"/>
  <c r="AH1804" i="17"/>
  <c r="AG1804" i="17"/>
  <c r="AE1804" i="17"/>
  <c r="AD1804" i="17"/>
  <c r="X1804" i="17"/>
  <c r="V1804" i="17"/>
  <c r="U1804" i="17"/>
  <c r="AK1804" i="17" s="1"/>
  <c r="T1804" i="17"/>
  <c r="AJ1804" i="17" s="1"/>
  <c r="S1804" i="17"/>
  <c r="AI1804" i="17" s="1"/>
  <c r="R1804" i="17"/>
  <c r="Q1804" i="17"/>
  <c r="P1804" i="17"/>
  <c r="AF1804" i="17" s="1"/>
  <c r="O1804" i="17"/>
  <c r="N1804" i="17"/>
  <c r="M1804" i="17"/>
  <c r="AC1804" i="17" s="1"/>
  <c r="L1804" i="17"/>
  <c r="AB1804" i="17" s="1"/>
  <c r="K1804" i="17"/>
  <c r="AA1804" i="17" s="1"/>
  <c r="J1804" i="17"/>
  <c r="Z1804" i="17" s="1"/>
  <c r="I1804" i="17"/>
  <c r="Y1804" i="17" s="1"/>
  <c r="H1804" i="17"/>
  <c r="G1804" i="17"/>
  <c r="W1804" i="17" s="1"/>
  <c r="F1804" i="17"/>
  <c r="E1804" i="17"/>
  <c r="D1804" i="17"/>
  <c r="C1804" i="17"/>
  <c r="B1804" i="17"/>
  <c r="A1804" i="17"/>
  <c r="AI1803" i="17"/>
  <c r="AG1803" i="17"/>
  <c r="AD1803" i="17"/>
  <c r="AC1803" i="17"/>
  <c r="V1803" i="17"/>
  <c r="U1803" i="17"/>
  <c r="AK1803" i="17" s="1"/>
  <c r="T1803" i="17"/>
  <c r="AJ1803" i="17" s="1"/>
  <c r="S1803" i="17"/>
  <c r="R1803" i="17"/>
  <c r="AH1803" i="17" s="1"/>
  <c r="Q1803" i="17"/>
  <c r="P1803" i="17"/>
  <c r="AF1803" i="17" s="1"/>
  <c r="O1803" i="17"/>
  <c r="AE1803" i="17" s="1"/>
  <c r="N1803" i="17"/>
  <c r="M1803" i="17"/>
  <c r="L1803" i="17"/>
  <c r="AB1803" i="17" s="1"/>
  <c r="K1803" i="17"/>
  <c r="AA1803" i="17" s="1"/>
  <c r="J1803" i="17"/>
  <c r="Z1803" i="17" s="1"/>
  <c r="I1803" i="17"/>
  <c r="Y1803" i="17" s="1"/>
  <c r="H1803" i="17"/>
  <c r="X1803" i="17" s="1"/>
  <c r="G1803" i="17"/>
  <c r="W1803" i="17" s="1"/>
  <c r="AL1803" i="17" s="1"/>
  <c r="AM1803" i="17" s="1"/>
  <c r="F1803" i="17"/>
  <c r="E1803" i="17"/>
  <c r="D1803" i="17"/>
  <c r="C1803" i="17"/>
  <c r="B1803" i="17"/>
  <c r="A1803" i="17"/>
  <c r="AJ1802" i="17"/>
  <c r="AF1802" i="17"/>
  <c r="AE1802" i="17"/>
  <c r="AC1802" i="17"/>
  <c r="AB1802" i="17"/>
  <c r="V1802" i="17"/>
  <c r="U1802" i="17"/>
  <c r="AK1802" i="17" s="1"/>
  <c r="T1802" i="17"/>
  <c r="S1802" i="17"/>
  <c r="AI1802" i="17" s="1"/>
  <c r="R1802" i="17"/>
  <c r="AH1802" i="17" s="1"/>
  <c r="Q1802" i="17"/>
  <c r="AG1802" i="17" s="1"/>
  <c r="P1802" i="17"/>
  <c r="O1802" i="17"/>
  <c r="N1802" i="17"/>
  <c r="AD1802" i="17" s="1"/>
  <c r="M1802" i="17"/>
  <c r="L1802" i="17"/>
  <c r="K1802" i="17"/>
  <c r="AA1802" i="17" s="1"/>
  <c r="J1802" i="17"/>
  <c r="Z1802" i="17" s="1"/>
  <c r="I1802" i="17"/>
  <c r="Y1802" i="17" s="1"/>
  <c r="H1802" i="17"/>
  <c r="X1802" i="17" s="1"/>
  <c r="G1802" i="17"/>
  <c r="W1802" i="17" s="1"/>
  <c r="AL1802" i="17" s="1"/>
  <c r="AM1802" i="17" s="1"/>
  <c r="F1802" i="17"/>
  <c r="E1802" i="17"/>
  <c r="D1802" i="17"/>
  <c r="C1802" i="17"/>
  <c r="B1802" i="17"/>
  <c r="A1802" i="17"/>
  <c r="AJ1801" i="17"/>
  <c r="AG1801" i="17"/>
  <c r="AE1801" i="17"/>
  <c r="AB1801" i="17"/>
  <c r="AA1801" i="17"/>
  <c r="V1801" i="17"/>
  <c r="U1801" i="17"/>
  <c r="AK1801" i="17" s="1"/>
  <c r="T1801" i="17"/>
  <c r="S1801" i="17"/>
  <c r="AI1801" i="17" s="1"/>
  <c r="R1801" i="17"/>
  <c r="AH1801" i="17" s="1"/>
  <c r="Q1801" i="17"/>
  <c r="P1801" i="17"/>
  <c r="AF1801" i="17" s="1"/>
  <c r="O1801" i="17"/>
  <c r="N1801" i="17"/>
  <c r="AD1801" i="17" s="1"/>
  <c r="M1801" i="17"/>
  <c r="AC1801" i="17" s="1"/>
  <c r="L1801" i="17"/>
  <c r="K1801" i="17"/>
  <c r="J1801" i="17"/>
  <c r="Z1801" i="17" s="1"/>
  <c r="I1801" i="17"/>
  <c r="Y1801" i="17" s="1"/>
  <c r="H1801" i="17"/>
  <c r="X1801" i="17" s="1"/>
  <c r="G1801" i="17"/>
  <c r="W1801" i="17" s="1"/>
  <c r="F1801" i="17"/>
  <c r="E1801" i="17"/>
  <c r="D1801" i="17"/>
  <c r="C1801" i="17"/>
  <c r="B1801" i="17"/>
  <c r="A1801" i="17"/>
  <c r="AJ1800" i="17"/>
  <c r="AI1800" i="17"/>
  <c r="AD1800" i="17"/>
  <c r="AC1800" i="17"/>
  <c r="AB1800" i="17"/>
  <c r="Z1800" i="17"/>
  <c r="V1800" i="17"/>
  <c r="U1800" i="17"/>
  <c r="AK1800" i="17" s="1"/>
  <c r="T1800" i="17"/>
  <c r="S1800" i="17"/>
  <c r="R1800" i="17"/>
  <c r="AH1800" i="17" s="1"/>
  <c r="Q1800" i="17"/>
  <c r="AG1800" i="17" s="1"/>
  <c r="P1800" i="17"/>
  <c r="AF1800" i="17" s="1"/>
  <c r="O1800" i="17"/>
  <c r="AE1800" i="17" s="1"/>
  <c r="N1800" i="17"/>
  <c r="M1800" i="17"/>
  <c r="L1800" i="17"/>
  <c r="K1800" i="17"/>
  <c r="AA1800" i="17" s="1"/>
  <c r="J1800" i="17"/>
  <c r="I1800" i="17"/>
  <c r="Y1800" i="17" s="1"/>
  <c r="H1800" i="17"/>
  <c r="X1800" i="17" s="1"/>
  <c r="G1800" i="17"/>
  <c r="W1800" i="17" s="1"/>
  <c r="F1800" i="17"/>
  <c r="E1800" i="17"/>
  <c r="D1800" i="17"/>
  <c r="C1800" i="17"/>
  <c r="B1800" i="17"/>
  <c r="A1800" i="17"/>
  <c r="AK1799" i="17"/>
  <c r="AG1799" i="17"/>
  <c r="AE1799" i="17"/>
  <c r="AB1799" i="17"/>
  <c r="AA1799" i="17"/>
  <c r="Y1799" i="17"/>
  <c r="V1799" i="17"/>
  <c r="U1799" i="17"/>
  <c r="T1799" i="17"/>
  <c r="AJ1799" i="17" s="1"/>
  <c r="S1799" i="17"/>
  <c r="AI1799" i="17" s="1"/>
  <c r="R1799" i="17"/>
  <c r="AH1799" i="17" s="1"/>
  <c r="Q1799" i="17"/>
  <c r="P1799" i="17"/>
  <c r="AF1799" i="17" s="1"/>
  <c r="O1799" i="17"/>
  <c r="N1799" i="17"/>
  <c r="AD1799" i="17" s="1"/>
  <c r="M1799" i="17"/>
  <c r="AC1799" i="17" s="1"/>
  <c r="L1799" i="17"/>
  <c r="K1799" i="17"/>
  <c r="J1799" i="17"/>
  <c r="Z1799" i="17" s="1"/>
  <c r="I1799" i="17"/>
  <c r="H1799" i="17"/>
  <c r="X1799" i="17" s="1"/>
  <c r="G1799" i="17"/>
  <c r="W1799" i="17" s="1"/>
  <c r="F1799" i="17"/>
  <c r="E1799" i="17"/>
  <c r="D1799" i="17"/>
  <c r="C1799" i="17"/>
  <c r="B1799" i="17"/>
  <c r="A1799" i="17"/>
  <c r="AI1798" i="17"/>
  <c r="AH1798" i="17"/>
  <c r="AD1798" i="17"/>
  <c r="AA1798" i="17"/>
  <c r="Y1798" i="17"/>
  <c r="V1798" i="17"/>
  <c r="U1798" i="17"/>
  <c r="AK1798" i="17" s="1"/>
  <c r="T1798" i="17"/>
  <c r="AJ1798" i="17" s="1"/>
  <c r="S1798" i="17"/>
  <c r="R1798" i="17"/>
  <c r="Q1798" i="17"/>
  <c r="AG1798" i="17" s="1"/>
  <c r="P1798" i="17"/>
  <c r="AF1798" i="17" s="1"/>
  <c r="O1798" i="17"/>
  <c r="AE1798" i="17" s="1"/>
  <c r="N1798" i="17"/>
  <c r="M1798" i="17"/>
  <c r="AC1798" i="17" s="1"/>
  <c r="L1798" i="17"/>
  <c r="AB1798" i="17" s="1"/>
  <c r="K1798" i="17"/>
  <c r="J1798" i="17"/>
  <c r="Z1798" i="17" s="1"/>
  <c r="I1798" i="17"/>
  <c r="H1798" i="17"/>
  <c r="X1798" i="17" s="1"/>
  <c r="G1798" i="17"/>
  <c r="W1798" i="17" s="1"/>
  <c r="F1798" i="17"/>
  <c r="E1798" i="17"/>
  <c r="D1798" i="17"/>
  <c r="C1798" i="17"/>
  <c r="B1798" i="17"/>
  <c r="A1798" i="17"/>
  <c r="AK1797" i="17"/>
  <c r="AH1797" i="17"/>
  <c r="AG1797" i="17"/>
  <c r="Z1797" i="17"/>
  <c r="V1797" i="17"/>
  <c r="U1797" i="17"/>
  <c r="T1797" i="17"/>
  <c r="AJ1797" i="17" s="1"/>
  <c r="S1797" i="17"/>
  <c r="AI1797" i="17" s="1"/>
  <c r="R1797" i="17"/>
  <c r="Q1797" i="17"/>
  <c r="P1797" i="17"/>
  <c r="AF1797" i="17" s="1"/>
  <c r="O1797" i="17"/>
  <c r="AE1797" i="17" s="1"/>
  <c r="N1797" i="17"/>
  <c r="AD1797" i="17" s="1"/>
  <c r="M1797" i="17"/>
  <c r="AC1797" i="17" s="1"/>
  <c r="L1797" i="17"/>
  <c r="AB1797" i="17" s="1"/>
  <c r="K1797" i="17"/>
  <c r="AA1797" i="17" s="1"/>
  <c r="J1797" i="17"/>
  <c r="I1797" i="17"/>
  <c r="Y1797" i="17" s="1"/>
  <c r="H1797" i="17"/>
  <c r="X1797" i="17" s="1"/>
  <c r="G1797" i="17"/>
  <c r="W1797" i="17" s="1"/>
  <c r="F1797" i="17"/>
  <c r="E1797" i="17"/>
  <c r="D1797" i="17"/>
  <c r="C1797" i="17"/>
  <c r="B1797" i="17"/>
  <c r="A1797" i="17"/>
  <c r="AG1796" i="17"/>
  <c r="AF1796" i="17"/>
  <c r="AE1796" i="17"/>
  <c r="AB1796" i="17"/>
  <c r="Z1796" i="17"/>
  <c r="V1796" i="17"/>
  <c r="U1796" i="17"/>
  <c r="AK1796" i="17" s="1"/>
  <c r="T1796" i="17"/>
  <c r="AJ1796" i="17" s="1"/>
  <c r="S1796" i="17"/>
  <c r="AI1796" i="17" s="1"/>
  <c r="R1796" i="17"/>
  <c r="AH1796" i="17" s="1"/>
  <c r="Q1796" i="17"/>
  <c r="P1796" i="17"/>
  <c r="O1796" i="17"/>
  <c r="N1796" i="17"/>
  <c r="AD1796" i="17" s="1"/>
  <c r="M1796" i="17"/>
  <c r="AC1796" i="17" s="1"/>
  <c r="L1796" i="17"/>
  <c r="K1796" i="17"/>
  <c r="AA1796" i="17" s="1"/>
  <c r="J1796" i="17"/>
  <c r="I1796" i="17"/>
  <c r="Y1796" i="17" s="1"/>
  <c r="H1796" i="17"/>
  <c r="X1796" i="17" s="1"/>
  <c r="AL1796" i="17" s="1"/>
  <c r="AM1796" i="17" s="1"/>
  <c r="G1796" i="17"/>
  <c r="W1796" i="17" s="1"/>
  <c r="F1796" i="17"/>
  <c r="E1796" i="17"/>
  <c r="D1796" i="17"/>
  <c r="C1796" i="17"/>
  <c r="B1796" i="17"/>
  <c r="A1796" i="17"/>
  <c r="AK1795" i="17"/>
  <c r="AI1795" i="17"/>
  <c r="AE1795" i="17"/>
  <c r="Y1795" i="17"/>
  <c r="V1795" i="17"/>
  <c r="U1795" i="17"/>
  <c r="T1795" i="17"/>
  <c r="AJ1795" i="17" s="1"/>
  <c r="S1795" i="17"/>
  <c r="R1795" i="17"/>
  <c r="AH1795" i="17" s="1"/>
  <c r="Q1795" i="17"/>
  <c r="AG1795" i="17" s="1"/>
  <c r="P1795" i="17"/>
  <c r="AF1795" i="17" s="1"/>
  <c r="O1795" i="17"/>
  <c r="N1795" i="17"/>
  <c r="AD1795" i="17" s="1"/>
  <c r="M1795" i="17"/>
  <c r="AC1795" i="17" s="1"/>
  <c r="L1795" i="17"/>
  <c r="AB1795" i="17" s="1"/>
  <c r="K1795" i="17"/>
  <c r="AA1795" i="17" s="1"/>
  <c r="J1795" i="17"/>
  <c r="Z1795" i="17" s="1"/>
  <c r="I1795" i="17"/>
  <c r="H1795" i="17"/>
  <c r="X1795" i="17" s="1"/>
  <c r="G1795" i="17"/>
  <c r="W1795" i="17" s="1"/>
  <c r="F1795" i="17"/>
  <c r="E1795" i="17"/>
  <c r="D1795" i="17"/>
  <c r="C1795" i="17"/>
  <c r="B1795" i="17"/>
  <c r="A1795" i="17"/>
  <c r="AK1794" i="17"/>
  <c r="AE1794" i="17"/>
  <c r="AD1794" i="17"/>
  <c r="AC1794" i="17"/>
  <c r="Z1794" i="17"/>
  <c r="V1794" i="17"/>
  <c r="AL1794" i="17" s="1"/>
  <c r="AM1794" i="17" s="1"/>
  <c r="U1794" i="17"/>
  <c r="T1794" i="17"/>
  <c r="AJ1794" i="17" s="1"/>
  <c r="S1794" i="17"/>
  <c r="AI1794" i="17" s="1"/>
  <c r="R1794" i="17"/>
  <c r="AH1794" i="17" s="1"/>
  <c r="Q1794" i="17"/>
  <c r="AG1794" i="17" s="1"/>
  <c r="P1794" i="17"/>
  <c r="AF1794" i="17" s="1"/>
  <c r="O1794" i="17"/>
  <c r="N1794" i="17"/>
  <c r="M1794" i="17"/>
  <c r="L1794" i="17"/>
  <c r="AB1794" i="17" s="1"/>
  <c r="K1794" i="17"/>
  <c r="AA1794" i="17" s="1"/>
  <c r="J1794" i="17"/>
  <c r="I1794" i="17"/>
  <c r="Y1794" i="17" s="1"/>
  <c r="H1794" i="17"/>
  <c r="X1794" i="17" s="1"/>
  <c r="G1794" i="17"/>
  <c r="W1794" i="17" s="1"/>
  <c r="F1794" i="17"/>
  <c r="E1794" i="17"/>
  <c r="D1794" i="17"/>
  <c r="C1794" i="17"/>
  <c r="B1794" i="17"/>
  <c r="A1794" i="17"/>
  <c r="AK1793" i="17"/>
  <c r="AI1793" i="17"/>
  <c r="AG1793" i="17"/>
  <c r="AC1793" i="17"/>
  <c r="V1793" i="17"/>
  <c r="U1793" i="17"/>
  <c r="T1793" i="17"/>
  <c r="AJ1793" i="17" s="1"/>
  <c r="S1793" i="17"/>
  <c r="R1793" i="17"/>
  <c r="AH1793" i="17" s="1"/>
  <c r="Q1793" i="17"/>
  <c r="P1793" i="17"/>
  <c r="AF1793" i="17" s="1"/>
  <c r="O1793" i="17"/>
  <c r="AE1793" i="17" s="1"/>
  <c r="N1793" i="17"/>
  <c r="AD1793" i="17" s="1"/>
  <c r="M1793" i="17"/>
  <c r="L1793" i="17"/>
  <c r="AB1793" i="17" s="1"/>
  <c r="K1793" i="17"/>
  <c r="AA1793" i="17" s="1"/>
  <c r="J1793" i="17"/>
  <c r="Z1793" i="17" s="1"/>
  <c r="I1793" i="17"/>
  <c r="Y1793" i="17" s="1"/>
  <c r="H1793" i="17"/>
  <c r="X1793" i="17" s="1"/>
  <c r="G1793" i="17"/>
  <c r="W1793" i="17" s="1"/>
  <c r="F1793" i="17"/>
  <c r="E1793" i="17"/>
  <c r="D1793" i="17"/>
  <c r="C1793" i="17"/>
  <c r="B1793" i="17"/>
  <c r="A1793" i="17"/>
  <c r="AK1792" i="17"/>
  <c r="AJ1792" i="17"/>
  <c r="AH1792" i="17"/>
  <c r="AB1792" i="17"/>
  <c r="AA1792" i="17"/>
  <c r="Z1792" i="17"/>
  <c r="V1792" i="17"/>
  <c r="U1792" i="17"/>
  <c r="T1792" i="17"/>
  <c r="S1792" i="17"/>
  <c r="AI1792" i="17" s="1"/>
  <c r="R1792" i="17"/>
  <c r="Q1792" i="17"/>
  <c r="AG1792" i="17" s="1"/>
  <c r="P1792" i="17"/>
  <c r="AF1792" i="17" s="1"/>
  <c r="O1792" i="17"/>
  <c r="AE1792" i="17" s="1"/>
  <c r="N1792" i="17"/>
  <c r="AD1792" i="17" s="1"/>
  <c r="M1792" i="17"/>
  <c r="AC1792" i="17" s="1"/>
  <c r="L1792" i="17"/>
  <c r="K1792" i="17"/>
  <c r="J1792" i="17"/>
  <c r="I1792" i="17"/>
  <c r="Y1792" i="17" s="1"/>
  <c r="H1792" i="17"/>
  <c r="X1792" i="17" s="1"/>
  <c r="G1792" i="17"/>
  <c r="W1792" i="17" s="1"/>
  <c r="F1792" i="17"/>
  <c r="E1792" i="17"/>
  <c r="D1792" i="17"/>
  <c r="C1792" i="17"/>
  <c r="B1792" i="17"/>
  <c r="A1792" i="17"/>
  <c r="AJ1791" i="17"/>
  <c r="AE1791" i="17"/>
  <c r="AC1791" i="17"/>
  <c r="AB1791" i="17"/>
  <c r="Z1791" i="17"/>
  <c r="Y1791" i="17"/>
  <c r="V1791" i="17"/>
  <c r="U1791" i="17"/>
  <c r="AK1791" i="17" s="1"/>
  <c r="T1791" i="17"/>
  <c r="S1791" i="17"/>
  <c r="AI1791" i="17" s="1"/>
  <c r="R1791" i="17"/>
  <c r="AH1791" i="17" s="1"/>
  <c r="Q1791" i="17"/>
  <c r="AG1791" i="17" s="1"/>
  <c r="P1791" i="17"/>
  <c r="AF1791" i="17" s="1"/>
  <c r="O1791" i="17"/>
  <c r="N1791" i="17"/>
  <c r="AD1791" i="17" s="1"/>
  <c r="M1791" i="17"/>
  <c r="L1791" i="17"/>
  <c r="K1791" i="17"/>
  <c r="AA1791" i="17" s="1"/>
  <c r="J1791" i="17"/>
  <c r="I1791" i="17"/>
  <c r="H1791" i="17"/>
  <c r="X1791" i="17" s="1"/>
  <c r="G1791" i="17"/>
  <c r="W1791" i="17" s="1"/>
  <c r="F1791" i="17"/>
  <c r="E1791" i="17"/>
  <c r="D1791" i="17"/>
  <c r="C1791" i="17"/>
  <c r="B1791" i="17"/>
  <c r="A1791" i="17"/>
  <c r="AG1790" i="17"/>
  <c r="AF1790" i="17"/>
  <c r="AB1790" i="17"/>
  <c r="Y1790" i="17"/>
  <c r="V1790" i="17"/>
  <c r="U1790" i="17"/>
  <c r="AK1790" i="17" s="1"/>
  <c r="T1790" i="17"/>
  <c r="AJ1790" i="17" s="1"/>
  <c r="S1790" i="17"/>
  <c r="AI1790" i="17" s="1"/>
  <c r="R1790" i="17"/>
  <c r="AH1790" i="17" s="1"/>
  <c r="Q1790" i="17"/>
  <c r="P1790" i="17"/>
  <c r="O1790" i="17"/>
  <c r="AE1790" i="17" s="1"/>
  <c r="N1790" i="17"/>
  <c r="AD1790" i="17" s="1"/>
  <c r="M1790" i="17"/>
  <c r="AC1790" i="17" s="1"/>
  <c r="L1790" i="17"/>
  <c r="K1790" i="17"/>
  <c r="AA1790" i="17" s="1"/>
  <c r="J1790" i="17"/>
  <c r="Z1790" i="17" s="1"/>
  <c r="I1790" i="17"/>
  <c r="H1790" i="17"/>
  <c r="X1790" i="17" s="1"/>
  <c r="G1790" i="17"/>
  <c r="W1790" i="17" s="1"/>
  <c r="F1790" i="17"/>
  <c r="E1790" i="17"/>
  <c r="D1790" i="17"/>
  <c r="C1790" i="17"/>
  <c r="B1790" i="17"/>
  <c r="A1790" i="17"/>
  <c r="AI1789" i="17"/>
  <c r="AH1789" i="17"/>
  <c r="AF1789" i="17"/>
  <c r="AE1789" i="17"/>
  <c r="Y1789" i="17"/>
  <c r="V1789" i="17"/>
  <c r="U1789" i="17"/>
  <c r="AK1789" i="17" s="1"/>
  <c r="T1789" i="17"/>
  <c r="AJ1789" i="17" s="1"/>
  <c r="S1789" i="17"/>
  <c r="R1789" i="17"/>
  <c r="Q1789" i="17"/>
  <c r="AG1789" i="17" s="1"/>
  <c r="P1789" i="17"/>
  <c r="O1789" i="17"/>
  <c r="N1789" i="17"/>
  <c r="AD1789" i="17" s="1"/>
  <c r="M1789" i="17"/>
  <c r="AC1789" i="17" s="1"/>
  <c r="L1789" i="17"/>
  <c r="AB1789" i="17" s="1"/>
  <c r="K1789" i="17"/>
  <c r="AA1789" i="17" s="1"/>
  <c r="J1789" i="17"/>
  <c r="Z1789" i="17" s="1"/>
  <c r="I1789" i="17"/>
  <c r="H1789" i="17"/>
  <c r="X1789" i="17" s="1"/>
  <c r="G1789" i="17"/>
  <c r="W1789" i="17" s="1"/>
  <c r="F1789" i="17"/>
  <c r="E1789" i="17"/>
  <c r="D1789" i="17"/>
  <c r="C1789" i="17"/>
  <c r="B1789" i="17"/>
  <c r="A1789" i="17"/>
  <c r="AH1788" i="17"/>
  <c r="AE1788" i="17"/>
  <c r="AD1788" i="17"/>
  <c r="V1788" i="17"/>
  <c r="U1788" i="17"/>
  <c r="AK1788" i="17" s="1"/>
  <c r="T1788" i="17"/>
  <c r="AJ1788" i="17" s="1"/>
  <c r="S1788" i="17"/>
  <c r="AI1788" i="17" s="1"/>
  <c r="R1788" i="17"/>
  <c r="Q1788" i="17"/>
  <c r="AG1788" i="17" s="1"/>
  <c r="P1788" i="17"/>
  <c r="AF1788" i="17" s="1"/>
  <c r="O1788" i="17"/>
  <c r="N1788" i="17"/>
  <c r="M1788" i="17"/>
  <c r="AC1788" i="17" s="1"/>
  <c r="L1788" i="17"/>
  <c r="AB1788" i="17" s="1"/>
  <c r="K1788" i="17"/>
  <c r="AA1788" i="17" s="1"/>
  <c r="J1788" i="17"/>
  <c r="Z1788" i="17" s="1"/>
  <c r="I1788" i="17"/>
  <c r="Y1788" i="17" s="1"/>
  <c r="H1788" i="17"/>
  <c r="X1788" i="17" s="1"/>
  <c r="G1788" i="17"/>
  <c r="W1788" i="17" s="1"/>
  <c r="F1788" i="17"/>
  <c r="E1788" i="17"/>
  <c r="D1788" i="17"/>
  <c r="C1788" i="17"/>
  <c r="B1788" i="17"/>
  <c r="A1788" i="17"/>
  <c r="AK1787" i="17"/>
  <c r="AG1787" i="17"/>
  <c r="AF1787" i="17"/>
  <c r="AC1787" i="17"/>
  <c r="V1787" i="17"/>
  <c r="U1787" i="17"/>
  <c r="T1787" i="17"/>
  <c r="AJ1787" i="17" s="1"/>
  <c r="S1787" i="17"/>
  <c r="AI1787" i="17" s="1"/>
  <c r="R1787" i="17"/>
  <c r="AH1787" i="17" s="1"/>
  <c r="Q1787" i="17"/>
  <c r="P1787" i="17"/>
  <c r="O1787" i="17"/>
  <c r="AE1787" i="17" s="1"/>
  <c r="N1787" i="17"/>
  <c r="AD1787" i="17" s="1"/>
  <c r="M1787" i="17"/>
  <c r="L1787" i="17"/>
  <c r="AB1787" i="17" s="1"/>
  <c r="K1787" i="17"/>
  <c r="AA1787" i="17" s="1"/>
  <c r="J1787" i="17"/>
  <c r="Z1787" i="17" s="1"/>
  <c r="I1787" i="17"/>
  <c r="Y1787" i="17" s="1"/>
  <c r="H1787" i="17"/>
  <c r="X1787" i="17" s="1"/>
  <c r="G1787" i="17"/>
  <c r="W1787" i="17" s="1"/>
  <c r="F1787" i="17"/>
  <c r="E1787" i="17"/>
  <c r="D1787" i="17"/>
  <c r="C1787" i="17"/>
  <c r="B1787" i="17"/>
  <c r="A1787" i="17"/>
  <c r="AK1786" i="17"/>
  <c r="AH1786" i="17"/>
  <c r="AF1786" i="17"/>
  <c r="AC1786" i="17"/>
  <c r="AB1786" i="17"/>
  <c r="Z1786" i="17"/>
  <c r="V1786" i="17"/>
  <c r="U1786" i="17"/>
  <c r="T1786" i="17"/>
  <c r="AJ1786" i="17" s="1"/>
  <c r="S1786" i="17"/>
  <c r="AI1786" i="17" s="1"/>
  <c r="R1786" i="17"/>
  <c r="Q1786" i="17"/>
  <c r="AG1786" i="17" s="1"/>
  <c r="P1786" i="17"/>
  <c r="O1786" i="17"/>
  <c r="AE1786" i="17" s="1"/>
  <c r="N1786" i="17"/>
  <c r="AD1786" i="17" s="1"/>
  <c r="M1786" i="17"/>
  <c r="L1786" i="17"/>
  <c r="K1786" i="17"/>
  <c r="AA1786" i="17" s="1"/>
  <c r="J1786" i="17"/>
  <c r="I1786" i="17"/>
  <c r="Y1786" i="17" s="1"/>
  <c r="H1786" i="17"/>
  <c r="X1786" i="17" s="1"/>
  <c r="G1786" i="17"/>
  <c r="W1786" i="17" s="1"/>
  <c r="F1786" i="17"/>
  <c r="E1786" i="17"/>
  <c r="D1786" i="17"/>
  <c r="C1786" i="17"/>
  <c r="B1786" i="17"/>
  <c r="A1786" i="17"/>
  <c r="AK1785" i="17"/>
  <c r="AI1785" i="17"/>
  <c r="AE1785" i="17"/>
  <c r="AD1785" i="17"/>
  <c r="AA1785" i="17"/>
  <c r="V1785" i="17"/>
  <c r="U1785" i="17"/>
  <c r="T1785" i="17"/>
  <c r="AJ1785" i="17" s="1"/>
  <c r="S1785" i="17"/>
  <c r="R1785" i="17"/>
  <c r="AH1785" i="17" s="1"/>
  <c r="Q1785" i="17"/>
  <c r="AG1785" i="17" s="1"/>
  <c r="P1785" i="17"/>
  <c r="AF1785" i="17" s="1"/>
  <c r="O1785" i="17"/>
  <c r="N1785" i="17"/>
  <c r="M1785" i="17"/>
  <c r="AC1785" i="17" s="1"/>
  <c r="L1785" i="17"/>
  <c r="AB1785" i="17" s="1"/>
  <c r="K1785" i="17"/>
  <c r="J1785" i="17"/>
  <c r="Z1785" i="17" s="1"/>
  <c r="I1785" i="17"/>
  <c r="Y1785" i="17" s="1"/>
  <c r="H1785" i="17"/>
  <c r="X1785" i="17" s="1"/>
  <c r="G1785" i="17"/>
  <c r="W1785" i="17" s="1"/>
  <c r="F1785" i="17"/>
  <c r="E1785" i="17"/>
  <c r="D1785" i="17"/>
  <c r="C1785" i="17"/>
  <c r="B1785" i="17"/>
  <c r="A1785" i="17"/>
  <c r="AK1784" i="17"/>
  <c r="AH1784" i="17"/>
  <c r="AD1784" i="17"/>
  <c r="AC1784" i="17"/>
  <c r="Z1784" i="17"/>
  <c r="V1784" i="17"/>
  <c r="U1784" i="17"/>
  <c r="T1784" i="17"/>
  <c r="AJ1784" i="17" s="1"/>
  <c r="S1784" i="17"/>
  <c r="AI1784" i="17" s="1"/>
  <c r="R1784" i="17"/>
  <c r="Q1784" i="17"/>
  <c r="AG1784" i="17" s="1"/>
  <c r="P1784" i="17"/>
  <c r="AF1784" i="17" s="1"/>
  <c r="O1784" i="17"/>
  <c r="AE1784" i="17" s="1"/>
  <c r="N1784" i="17"/>
  <c r="M1784" i="17"/>
  <c r="L1784" i="17"/>
  <c r="AB1784" i="17" s="1"/>
  <c r="K1784" i="17"/>
  <c r="AA1784" i="17" s="1"/>
  <c r="J1784" i="17"/>
  <c r="I1784" i="17"/>
  <c r="Y1784" i="17" s="1"/>
  <c r="H1784" i="17"/>
  <c r="X1784" i="17" s="1"/>
  <c r="G1784" i="17"/>
  <c r="W1784" i="17" s="1"/>
  <c r="F1784" i="17"/>
  <c r="E1784" i="17"/>
  <c r="D1784" i="17"/>
  <c r="C1784" i="17"/>
  <c r="B1784" i="17"/>
  <c r="A1784" i="17"/>
  <c r="AK1783" i="17"/>
  <c r="AG1783" i="17"/>
  <c r="AC1783" i="17"/>
  <c r="AB1783" i="17"/>
  <c r="Z1783" i="17"/>
  <c r="V1783" i="17"/>
  <c r="U1783" i="17"/>
  <c r="T1783" i="17"/>
  <c r="AJ1783" i="17" s="1"/>
  <c r="S1783" i="17"/>
  <c r="AI1783" i="17" s="1"/>
  <c r="R1783" i="17"/>
  <c r="AH1783" i="17" s="1"/>
  <c r="Q1783" i="17"/>
  <c r="P1783" i="17"/>
  <c r="AF1783" i="17" s="1"/>
  <c r="O1783" i="17"/>
  <c r="AE1783" i="17" s="1"/>
  <c r="N1783" i="17"/>
  <c r="AD1783" i="17" s="1"/>
  <c r="M1783" i="17"/>
  <c r="L1783" i="17"/>
  <c r="K1783" i="17"/>
  <c r="AA1783" i="17" s="1"/>
  <c r="J1783" i="17"/>
  <c r="I1783" i="17"/>
  <c r="Y1783" i="17" s="1"/>
  <c r="H1783" i="17"/>
  <c r="X1783" i="17" s="1"/>
  <c r="G1783" i="17"/>
  <c r="W1783" i="17" s="1"/>
  <c r="F1783" i="17"/>
  <c r="E1783" i="17"/>
  <c r="D1783" i="17"/>
  <c r="C1783" i="17"/>
  <c r="B1783" i="17"/>
  <c r="A1783" i="17"/>
  <c r="AJ1782" i="17"/>
  <c r="AI1782" i="17"/>
  <c r="AB1782" i="17"/>
  <c r="Z1782" i="17"/>
  <c r="V1782" i="17"/>
  <c r="U1782" i="17"/>
  <c r="AK1782" i="17" s="1"/>
  <c r="T1782" i="17"/>
  <c r="S1782" i="17"/>
  <c r="R1782" i="17"/>
  <c r="AH1782" i="17" s="1"/>
  <c r="Q1782" i="17"/>
  <c r="AG1782" i="17" s="1"/>
  <c r="P1782" i="17"/>
  <c r="AF1782" i="17" s="1"/>
  <c r="O1782" i="17"/>
  <c r="AE1782" i="17" s="1"/>
  <c r="N1782" i="17"/>
  <c r="AD1782" i="17" s="1"/>
  <c r="M1782" i="17"/>
  <c r="AC1782" i="17" s="1"/>
  <c r="L1782" i="17"/>
  <c r="K1782" i="17"/>
  <c r="AA1782" i="17" s="1"/>
  <c r="J1782" i="17"/>
  <c r="I1782" i="17"/>
  <c r="Y1782" i="17" s="1"/>
  <c r="H1782" i="17"/>
  <c r="X1782" i="17" s="1"/>
  <c r="G1782" i="17"/>
  <c r="W1782" i="17" s="1"/>
  <c r="F1782" i="17"/>
  <c r="E1782" i="17"/>
  <c r="D1782" i="17"/>
  <c r="C1782" i="17"/>
  <c r="B1782" i="17"/>
  <c r="A1782" i="17"/>
  <c r="AH1781" i="17"/>
  <c r="AC1781" i="17"/>
  <c r="Y1781" i="17"/>
  <c r="V1781" i="17"/>
  <c r="U1781" i="17"/>
  <c r="AK1781" i="17" s="1"/>
  <c r="T1781" i="17"/>
  <c r="AJ1781" i="17" s="1"/>
  <c r="S1781" i="17"/>
  <c r="AI1781" i="17" s="1"/>
  <c r="R1781" i="17"/>
  <c r="Q1781" i="17"/>
  <c r="AG1781" i="17" s="1"/>
  <c r="P1781" i="17"/>
  <c r="AF1781" i="17" s="1"/>
  <c r="O1781" i="17"/>
  <c r="AE1781" i="17" s="1"/>
  <c r="N1781" i="17"/>
  <c r="AD1781" i="17" s="1"/>
  <c r="M1781" i="17"/>
  <c r="L1781" i="17"/>
  <c r="AB1781" i="17" s="1"/>
  <c r="K1781" i="17"/>
  <c r="AA1781" i="17" s="1"/>
  <c r="J1781" i="17"/>
  <c r="Z1781" i="17" s="1"/>
  <c r="I1781" i="17"/>
  <c r="H1781" i="17"/>
  <c r="X1781" i="17" s="1"/>
  <c r="G1781" i="17"/>
  <c r="W1781" i="17" s="1"/>
  <c r="F1781" i="17"/>
  <c r="E1781" i="17"/>
  <c r="D1781" i="17"/>
  <c r="C1781" i="17"/>
  <c r="B1781" i="17"/>
  <c r="A1781" i="17"/>
  <c r="AJ1780" i="17"/>
  <c r="AG1780" i="17"/>
  <c r="AF1780" i="17"/>
  <c r="AB1780" i="17"/>
  <c r="Z1780" i="17"/>
  <c r="V1780" i="17"/>
  <c r="U1780" i="17"/>
  <c r="AK1780" i="17" s="1"/>
  <c r="T1780" i="17"/>
  <c r="S1780" i="17"/>
  <c r="AI1780" i="17" s="1"/>
  <c r="R1780" i="17"/>
  <c r="AH1780" i="17" s="1"/>
  <c r="Q1780" i="17"/>
  <c r="P1780" i="17"/>
  <c r="O1780" i="17"/>
  <c r="AE1780" i="17" s="1"/>
  <c r="N1780" i="17"/>
  <c r="AD1780" i="17" s="1"/>
  <c r="M1780" i="17"/>
  <c r="AC1780" i="17" s="1"/>
  <c r="L1780" i="17"/>
  <c r="K1780" i="17"/>
  <c r="AA1780" i="17" s="1"/>
  <c r="J1780" i="17"/>
  <c r="I1780" i="17"/>
  <c r="Y1780" i="17" s="1"/>
  <c r="H1780" i="17"/>
  <c r="X1780" i="17" s="1"/>
  <c r="G1780" i="17"/>
  <c r="W1780" i="17" s="1"/>
  <c r="F1780" i="17"/>
  <c r="E1780" i="17"/>
  <c r="D1780" i="17"/>
  <c r="C1780" i="17"/>
  <c r="B1780" i="17"/>
  <c r="A1780" i="17"/>
  <c r="AG1779" i="17"/>
  <c r="AF1779" i="17"/>
  <c r="AD1779" i="17"/>
  <c r="AA1779" i="17"/>
  <c r="Y1779" i="17"/>
  <c r="V1779" i="17"/>
  <c r="U1779" i="17"/>
  <c r="AK1779" i="17" s="1"/>
  <c r="T1779" i="17"/>
  <c r="AJ1779" i="17" s="1"/>
  <c r="S1779" i="17"/>
  <c r="AI1779" i="17" s="1"/>
  <c r="R1779" i="17"/>
  <c r="AH1779" i="17" s="1"/>
  <c r="Q1779" i="17"/>
  <c r="P1779" i="17"/>
  <c r="O1779" i="17"/>
  <c r="AE1779" i="17" s="1"/>
  <c r="N1779" i="17"/>
  <c r="M1779" i="17"/>
  <c r="AC1779" i="17" s="1"/>
  <c r="L1779" i="17"/>
  <c r="AB1779" i="17" s="1"/>
  <c r="K1779" i="17"/>
  <c r="J1779" i="17"/>
  <c r="Z1779" i="17" s="1"/>
  <c r="I1779" i="17"/>
  <c r="H1779" i="17"/>
  <c r="X1779" i="17" s="1"/>
  <c r="G1779" i="17"/>
  <c r="W1779" i="17" s="1"/>
  <c r="F1779" i="17"/>
  <c r="E1779" i="17"/>
  <c r="D1779" i="17"/>
  <c r="C1779" i="17"/>
  <c r="B1779" i="17"/>
  <c r="A1779" i="17"/>
  <c r="AH1778" i="17"/>
  <c r="AE1778" i="17"/>
  <c r="AD1778" i="17"/>
  <c r="V1778" i="17"/>
  <c r="U1778" i="17"/>
  <c r="AK1778" i="17" s="1"/>
  <c r="T1778" i="17"/>
  <c r="AJ1778" i="17" s="1"/>
  <c r="S1778" i="17"/>
  <c r="AI1778" i="17" s="1"/>
  <c r="R1778" i="17"/>
  <c r="Q1778" i="17"/>
  <c r="AG1778" i="17" s="1"/>
  <c r="P1778" i="17"/>
  <c r="AF1778" i="17" s="1"/>
  <c r="O1778" i="17"/>
  <c r="N1778" i="17"/>
  <c r="M1778" i="17"/>
  <c r="AC1778" i="17" s="1"/>
  <c r="L1778" i="17"/>
  <c r="AB1778" i="17" s="1"/>
  <c r="K1778" i="17"/>
  <c r="AA1778" i="17" s="1"/>
  <c r="J1778" i="17"/>
  <c r="Z1778" i="17" s="1"/>
  <c r="I1778" i="17"/>
  <c r="Y1778" i="17" s="1"/>
  <c r="H1778" i="17"/>
  <c r="X1778" i="17" s="1"/>
  <c r="G1778" i="17"/>
  <c r="W1778" i="17" s="1"/>
  <c r="F1778" i="17"/>
  <c r="E1778" i="17"/>
  <c r="D1778" i="17"/>
  <c r="C1778" i="17"/>
  <c r="B1778" i="17"/>
  <c r="A1778" i="17"/>
  <c r="AI1777" i="17"/>
  <c r="AE1777" i="17"/>
  <c r="AD1777" i="17"/>
  <c r="Y1777" i="17"/>
  <c r="V1777" i="17"/>
  <c r="U1777" i="17"/>
  <c r="AK1777" i="17" s="1"/>
  <c r="T1777" i="17"/>
  <c r="AJ1777" i="17" s="1"/>
  <c r="S1777" i="17"/>
  <c r="R1777" i="17"/>
  <c r="AH1777" i="17" s="1"/>
  <c r="Q1777" i="17"/>
  <c r="AG1777" i="17" s="1"/>
  <c r="P1777" i="17"/>
  <c r="AF1777" i="17" s="1"/>
  <c r="O1777" i="17"/>
  <c r="N1777" i="17"/>
  <c r="M1777" i="17"/>
  <c r="AC1777" i="17" s="1"/>
  <c r="L1777" i="17"/>
  <c r="AB1777" i="17" s="1"/>
  <c r="K1777" i="17"/>
  <c r="AA1777" i="17" s="1"/>
  <c r="J1777" i="17"/>
  <c r="Z1777" i="17" s="1"/>
  <c r="I1777" i="17"/>
  <c r="H1777" i="17"/>
  <c r="X1777" i="17" s="1"/>
  <c r="G1777" i="17"/>
  <c r="W1777" i="17" s="1"/>
  <c r="AL1777" i="17" s="1"/>
  <c r="AM1777" i="17" s="1"/>
  <c r="F1777" i="17"/>
  <c r="E1777" i="17"/>
  <c r="D1777" i="17"/>
  <c r="C1777" i="17"/>
  <c r="B1777" i="17"/>
  <c r="A1777" i="17"/>
  <c r="AJ1776" i="17"/>
  <c r="AI1776" i="17"/>
  <c r="AH1776" i="17"/>
  <c r="AB1776" i="17"/>
  <c r="AA1776" i="17"/>
  <c r="Z1776" i="17"/>
  <c r="V1776" i="17"/>
  <c r="U1776" i="17"/>
  <c r="AK1776" i="17" s="1"/>
  <c r="T1776" i="17"/>
  <c r="S1776" i="17"/>
  <c r="R1776" i="17"/>
  <c r="Q1776" i="17"/>
  <c r="AG1776" i="17" s="1"/>
  <c r="P1776" i="17"/>
  <c r="AF1776" i="17" s="1"/>
  <c r="O1776" i="17"/>
  <c r="AE1776" i="17" s="1"/>
  <c r="N1776" i="17"/>
  <c r="AD1776" i="17" s="1"/>
  <c r="M1776" i="17"/>
  <c r="AC1776" i="17" s="1"/>
  <c r="AL1776" i="17" s="1"/>
  <c r="AM1776" i="17" s="1"/>
  <c r="L1776" i="17"/>
  <c r="K1776" i="17"/>
  <c r="J1776" i="17"/>
  <c r="I1776" i="17"/>
  <c r="Y1776" i="17" s="1"/>
  <c r="H1776" i="17"/>
  <c r="X1776" i="17" s="1"/>
  <c r="G1776" i="17"/>
  <c r="W1776" i="17" s="1"/>
  <c r="F1776" i="17"/>
  <c r="E1776" i="17"/>
  <c r="D1776" i="17"/>
  <c r="C1776" i="17"/>
  <c r="B1776" i="17"/>
  <c r="A1776" i="17"/>
  <c r="AJ1775" i="17"/>
  <c r="AB1775" i="17"/>
  <c r="Y1775" i="17"/>
  <c r="V1775" i="17"/>
  <c r="U1775" i="17"/>
  <c r="AK1775" i="17" s="1"/>
  <c r="T1775" i="17"/>
  <c r="S1775" i="17"/>
  <c r="AI1775" i="17" s="1"/>
  <c r="R1775" i="17"/>
  <c r="AH1775" i="17" s="1"/>
  <c r="Q1775" i="17"/>
  <c r="AG1775" i="17" s="1"/>
  <c r="P1775" i="17"/>
  <c r="AF1775" i="17" s="1"/>
  <c r="O1775" i="17"/>
  <c r="AE1775" i="17" s="1"/>
  <c r="N1775" i="17"/>
  <c r="AD1775" i="17" s="1"/>
  <c r="M1775" i="17"/>
  <c r="AC1775" i="17" s="1"/>
  <c r="L1775" i="17"/>
  <c r="K1775" i="17"/>
  <c r="AA1775" i="17" s="1"/>
  <c r="J1775" i="17"/>
  <c r="Z1775" i="17" s="1"/>
  <c r="I1775" i="17"/>
  <c r="H1775" i="17"/>
  <c r="X1775" i="17" s="1"/>
  <c r="G1775" i="17"/>
  <c r="W1775" i="17" s="1"/>
  <c r="F1775" i="17"/>
  <c r="E1775" i="17"/>
  <c r="D1775" i="17"/>
  <c r="C1775" i="17"/>
  <c r="B1775" i="17"/>
  <c r="A1775" i="17"/>
  <c r="AI1774" i="17"/>
  <c r="AG1774" i="17"/>
  <c r="AF1774" i="17"/>
  <c r="AE1774" i="17"/>
  <c r="AB1774" i="17"/>
  <c r="Z1774" i="17"/>
  <c r="V1774" i="17"/>
  <c r="AL1774" i="17" s="1"/>
  <c r="AM1774" i="17" s="1"/>
  <c r="U1774" i="17"/>
  <c r="AK1774" i="17" s="1"/>
  <c r="T1774" i="17"/>
  <c r="AJ1774" i="17" s="1"/>
  <c r="S1774" i="17"/>
  <c r="R1774" i="17"/>
  <c r="AH1774" i="17" s="1"/>
  <c r="Q1774" i="17"/>
  <c r="P1774" i="17"/>
  <c r="O1774" i="17"/>
  <c r="N1774" i="17"/>
  <c r="AD1774" i="17" s="1"/>
  <c r="M1774" i="17"/>
  <c r="AC1774" i="17" s="1"/>
  <c r="L1774" i="17"/>
  <c r="K1774" i="17"/>
  <c r="AA1774" i="17" s="1"/>
  <c r="J1774" i="17"/>
  <c r="I1774" i="17"/>
  <c r="Y1774" i="17" s="1"/>
  <c r="H1774" i="17"/>
  <c r="X1774" i="17" s="1"/>
  <c r="G1774" i="17"/>
  <c r="W1774" i="17" s="1"/>
  <c r="F1774" i="17"/>
  <c r="E1774" i="17"/>
  <c r="D1774" i="17"/>
  <c r="C1774" i="17"/>
  <c r="B1774" i="17"/>
  <c r="A1774" i="17"/>
  <c r="AK1773" i="17"/>
  <c r="AI1773" i="17"/>
  <c r="AF1773" i="17"/>
  <c r="AE1773" i="17"/>
  <c r="Z1773" i="17"/>
  <c r="V1773" i="17"/>
  <c r="U1773" i="17"/>
  <c r="T1773" i="17"/>
  <c r="AJ1773" i="17" s="1"/>
  <c r="S1773" i="17"/>
  <c r="R1773" i="17"/>
  <c r="AH1773" i="17" s="1"/>
  <c r="Q1773" i="17"/>
  <c r="AG1773" i="17" s="1"/>
  <c r="P1773" i="17"/>
  <c r="O1773" i="17"/>
  <c r="N1773" i="17"/>
  <c r="AD1773" i="17" s="1"/>
  <c r="M1773" i="17"/>
  <c r="AC1773" i="17" s="1"/>
  <c r="L1773" i="17"/>
  <c r="AB1773" i="17" s="1"/>
  <c r="K1773" i="17"/>
  <c r="AA1773" i="17" s="1"/>
  <c r="J1773" i="17"/>
  <c r="I1773" i="17"/>
  <c r="Y1773" i="17" s="1"/>
  <c r="H1773" i="17"/>
  <c r="X1773" i="17" s="1"/>
  <c r="G1773" i="17"/>
  <c r="W1773" i="17" s="1"/>
  <c r="F1773" i="17"/>
  <c r="E1773" i="17"/>
  <c r="D1773" i="17"/>
  <c r="C1773" i="17"/>
  <c r="B1773" i="17"/>
  <c r="A1773" i="17"/>
  <c r="AH1772" i="17"/>
  <c r="AE1772" i="17"/>
  <c r="AC1772" i="17"/>
  <c r="Y1772" i="17"/>
  <c r="V1772" i="17"/>
  <c r="U1772" i="17"/>
  <c r="AK1772" i="17" s="1"/>
  <c r="T1772" i="17"/>
  <c r="AJ1772" i="17" s="1"/>
  <c r="S1772" i="17"/>
  <c r="AI1772" i="17" s="1"/>
  <c r="R1772" i="17"/>
  <c r="Q1772" i="17"/>
  <c r="AG1772" i="17" s="1"/>
  <c r="P1772" i="17"/>
  <c r="AF1772" i="17" s="1"/>
  <c r="O1772" i="17"/>
  <c r="N1772" i="17"/>
  <c r="AD1772" i="17" s="1"/>
  <c r="M1772" i="17"/>
  <c r="L1772" i="17"/>
  <c r="AB1772" i="17" s="1"/>
  <c r="K1772" i="17"/>
  <c r="AA1772" i="17" s="1"/>
  <c r="J1772" i="17"/>
  <c r="Z1772" i="17" s="1"/>
  <c r="I1772" i="17"/>
  <c r="H1772" i="17"/>
  <c r="X1772" i="17" s="1"/>
  <c r="G1772" i="17"/>
  <c r="W1772" i="17" s="1"/>
  <c r="F1772" i="17"/>
  <c r="E1772" i="17"/>
  <c r="D1772" i="17"/>
  <c r="C1772" i="17"/>
  <c r="B1772" i="17"/>
  <c r="A1772" i="17"/>
  <c r="AJ1771" i="17"/>
  <c r="AI1771" i="17"/>
  <c r="AE1771" i="17"/>
  <c r="AD1771" i="17"/>
  <c r="AB1771" i="17"/>
  <c r="V1771" i="17"/>
  <c r="U1771" i="17"/>
  <c r="AK1771" i="17" s="1"/>
  <c r="T1771" i="17"/>
  <c r="S1771" i="17"/>
  <c r="R1771" i="17"/>
  <c r="AH1771" i="17" s="1"/>
  <c r="Q1771" i="17"/>
  <c r="AG1771" i="17" s="1"/>
  <c r="P1771" i="17"/>
  <c r="AF1771" i="17" s="1"/>
  <c r="O1771" i="17"/>
  <c r="N1771" i="17"/>
  <c r="M1771" i="17"/>
  <c r="AC1771" i="17" s="1"/>
  <c r="L1771" i="17"/>
  <c r="K1771" i="17"/>
  <c r="AA1771" i="17" s="1"/>
  <c r="J1771" i="17"/>
  <c r="Z1771" i="17" s="1"/>
  <c r="I1771" i="17"/>
  <c r="Y1771" i="17" s="1"/>
  <c r="H1771" i="17"/>
  <c r="X1771" i="17" s="1"/>
  <c r="G1771" i="17"/>
  <c r="W1771" i="17" s="1"/>
  <c r="F1771" i="17"/>
  <c r="E1771" i="17"/>
  <c r="D1771" i="17"/>
  <c r="C1771" i="17"/>
  <c r="B1771" i="17"/>
  <c r="A1771" i="17"/>
  <c r="AK1770" i="17"/>
  <c r="AJ1770" i="17"/>
  <c r="AE1770" i="17"/>
  <c r="AB1770" i="17"/>
  <c r="AA1770" i="17"/>
  <c r="V1770" i="17"/>
  <c r="U1770" i="17"/>
  <c r="T1770" i="17"/>
  <c r="S1770" i="17"/>
  <c r="AI1770" i="17" s="1"/>
  <c r="R1770" i="17"/>
  <c r="AH1770" i="17" s="1"/>
  <c r="Q1770" i="17"/>
  <c r="AG1770" i="17" s="1"/>
  <c r="P1770" i="17"/>
  <c r="AF1770" i="17" s="1"/>
  <c r="O1770" i="17"/>
  <c r="N1770" i="17"/>
  <c r="AD1770" i="17" s="1"/>
  <c r="M1770" i="17"/>
  <c r="AC1770" i="17" s="1"/>
  <c r="L1770" i="17"/>
  <c r="K1770" i="17"/>
  <c r="J1770" i="17"/>
  <c r="Z1770" i="17" s="1"/>
  <c r="I1770" i="17"/>
  <c r="Y1770" i="17" s="1"/>
  <c r="H1770" i="17"/>
  <c r="X1770" i="17" s="1"/>
  <c r="G1770" i="17"/>
  <c r="W1770" i="17" s="1"/>
  <c r="F1770" i="17"/>
  <c r="E1770" i="17"/>
  <c r="D1770" i="17"/>
  <c r="C1770" i="17"/>
  <c r="B1770" i="17"/>
  <c r="A1770" i="17"/>
  <c r="AK1769" i="17"/>
  <c r="AJ1769" i="17"/>
  <c r="AH1769" i="17"/>
  <c r="AG1769" i="17"/>
  <c r="AD1769" i="17"/>
  <c r="AB1769" i="17"/>
  <c r="Y1769" i="17"/>
  <c r="V1769" i="17"/>
  <c r="U1769" i="17"/>
  <c r="T1769" i="17"/>
  <c r="S1769" i="17"/>
  <c r="AI1769" i="17" s="1"/>
  <c r="R1769" i="17"/>
  <c r="Q1769" i="17"/>
  <c r="P1769" i="17"/>
  <c r="AF1769" i="17" s="1"/>
  <c r="O1769" i="17"/>
  <c r="AE1769" i="17" s="1"/>
  <c r="N1769" i="17"/>
  <c r="M1769" i="17"/>
  <c r="AC1769" i="17" s="1"/>
  <c r="L1769" i="17"/>
  <c r="K1769" i="17"/>
  <c r="AA1769" i="17" s="1"/>
  <c r="J1769" i="17"/>
  <c r="Z1769" i="17" s="1"/>
  <c r="I1769" i="17"/>
  <c r="H1769" i="17"/>
  <c r="X1769" i="17" s="1"/>
  <c r="G1769" i="17"/>
  <c r="W1769" i="17" s="1"/>
  <c r="F1769" i="17"/>
  <c r="E1769" i="17"/>
  <c r="D1769" i="17"/>
  <c r="C1769" i="17"/>
  <c r="B1769" i="17"/>
  <c r="A1769" i="17"/>
  <c r="AK1768" i="17"/>
  <c r="AH1768" i="17"/>
  <c r="AG1768" i="17"/>
  <c r="AF1768" i="17"/>
  <c r="AC1768" i="17"/>
  <c r="AB1768" i="17"/>
  <c r="Z1768" i="17"/>
  <c r="X1768" i="17"/>
  <c r="V1768" i="17"/>
  <c r="U1768" i="17"/>
  <c r="T1768" i="17"/>
  <c r="AJ1768" i="17" s="1"/>
  <c r="S1768" i="17"/>
  <c r="AI1768" i="17" s="1"/>
  <c r="R1768" i="17"/>
  <c r="Q1768" i="17"/>
  <c r="P1768" i="17"/>
  <c r="O1768" i="17"/>
  <c r="AE1768" i="17" s="1"/>
  <c r="N1768" i="17"/>
  <c r="AD1768" i="17" s="1"/>
  <c r="M1768" i="17"/>
  <c r="L1768" i="17"/>
  <c r="K1768" i="17"/>
  <c r="AA1768" i="17" s="1"/>
  <c r="J1768" i="17"/>
  <c r="I1768" i="17"/>
  <c r="Y1768" i="17" s="1"/>
  <c r="H1768" i="17"/>
  <c r="G1768" i="17"/>
  <c r="W1768" i="17" s="1"/>
  <c r="AL1768" i="17" s="1"/>
  <c r="AM1768" i="17" s="1"/>
  <c r="F1768" i="17"/>
  <c r="E1768" i="17"/>
  <c r="D1768" i="17"/>
  <c r="C1768" i="17"/>
  <c r="B1768" i="17"/>
  <c r="A1768" i="17"/>
  <c r="AK1767" i="17"/>
  <c r="AH1767" i="17"/>
  <c r="AE1767" i="17"/>
  <c r="Y1767" i="17"/>
  <c r="X1767" i="17"/>
  <c r="V1767" i="17"/>
  <c r="U1767" i="17"/>
  <c r="T1767" i="17"/>
  <c r="AJ1767" i="17" s="1"/>
  <c r="S1767" i="17"/>
  <c r="AI1767" i="17" s="1"/>
  <c r="R1767" i="17"/>
  <c r="Q1767" i="17"/>
  <c r="AG1767" i="17" s="1"/>
  <c r="P1767" i="17"/>
  <c r="AF1767" i="17" s="1"/>
  <c r="O1767" i="17"/>
  <c r="N1767" i="17"/>
  <c r="AD1767" i="17" s="1"/>
  <c r="M1767" i="17"/>
  <c r="AC1767" i="17" s="1"/>
  <c r="L1767" i="17"/>
  <c r="AB1767" i="17" s="1"/>
  <c r="K1767" i="17"/>
  <c r="AA1767" i="17" s="1"/>
  <c r="J1767" i="17"/>
  <c r="Z1767" i="17" s="1"/>
  <c r="I1767" i="17"/>
  <c r="H1767" i="17"/>
  <c r="G1767" i="17"/>
  <c r="W1767" i="17" s="1"/>
  <c r="F1767" i="17"/>
  <c r="E1767" i="17"/>
  <c r="D1767" i="17"/>
  <c r="C1767" i="17"/>
  <c r="B1767" i="17"/>
  <c r="A1767" i="17"/>
  <c r="AJ1766" i="17"/>
  <c r="AH1766" i="17"/>
  <c r="AE1766" i="17"/>
  <c r="Y1766" i="17"/>
  <c r="V1766" i="17"/>
  <c r="U1766" i="17"/>
  <c r="AK1766" i="17" s="1"/>
  <c r="T1766" i="17"/>
  <c r="S1766" i="17"/>
  <c r="AI1766" i="17" s="1"/>
  <c r="R1766" i="17"/>
  <c r="Q1766" i="17"/>
  <c r="AG1766" i="17" s="1"/>
  <c r="P1766" i="17"/>
  <c r="AF1766" i="17" s="1"/>
  <c r="O1766" i="17"/>
  <c r="N1766" i="17"/>
  <c r="AD1766" i="17" s="1"/>
  <c r="M1766" i="17"/>
  <c r="AC1766" i="17" s="1"/>
  <c r="L1766" i="17"/>
  <c r="AB1766" i="17" s="1"/>
  <c r="K1766" i="17"/>
  <c r="AA1766" i="17" s="1"/>
  <c r="J1766" i="17"/>
  <c r="Z1766" i="17" s="1"/>
  <c r="I1766" i="17"/>
  <c r="H1766" i="17"/>
  <c r="X1766" i="17" s="1"/>
  <c r="G1766" i="17"/>
  <c r="W1766" i="17" s="1"/>
  <c r="F1766" i="17"/>
  <c r="E1766" i="17"/>
  <c r="D1766" i="17"/>
  <c r="C1766" i="17"/>
  <c r="B1766" i="17"/>
  <c r="A1766" i="17"/>
  <c r="AK1765" i="17"/>
  <c r="AG1765" i="17"/>
  <c r="AE1765" i="17"/>
  <c r="AA1765" i="17"/>
  <c r="Z1765" i="17"/>
  <c r="V1765" i="17"/>
  <c r="U1765" i="17"/>
  <c r="T1765" i="17"/>
  <c r="AJ1765" i="17" s="1"/>
  <c r="S1765" i="17"/>
  <c r="AI1765" i="17" s="1"/>
  <c r="R1765" i="17"/>
  <c r="AH1765" i="17" s="1"/>
  <c r="Q1765" i="17"/>
  <c r="P1765" i="17"/>
  <c r="AF1765" i="17" s="1"/>
  <c r="O1765" i="17"/>
  <c r="N1765" i="17"/>
  <c r="AD1765" i="17" s="1"/>
  <c r="M1765" i="17"/>
  <c r="AC1765" i="17" s="1"/>
  <c r="L1765" i="17"/>
  <c r="AB1765" i="17" s="1"/>
  <c r="K1765" i="17"/>
  <c r="J1765" i="17"/>
  <c r="I1765" i="17"/>
  <c r="Y1765" i="17" s="1"/>
  <c r="H1765" i="17"/>
  <c r="X1765" i="17" s="1"/>
  <c r="G1765" i="17"/>
  <c r="W1765" i="17" s="1"/>
  <c r="F1765" i="17"/>
  <c r="E1765" i="17"/>
  <c r="D1765" i="17"/>
  <c r="C1765" i="17"/>
  <c r="B1765" i="17"/>
  <c r="A1765" i="17"/>
  <c r="AK1764" i="17"/>
  <c r="AJ1764" i="17"/>
  <c r="AG1764" i="17"/>
  <c r="AD1764" i="17"/>
  <c r="AB1764" i="17"/>
  <c r="V1764" i="17"/>
  <c r="U1764" i="17"/>
  <c r="T1764" i="17"/>
  <c r="S1764" i="17"/>
  <c r="AI1764" i="17" s="1"/>
  <c r="R1764" i="17"/>
  <c r="AH1764" i="17" s="1"/>
  <c r="Q1764" i="17"/>
  <c r="P1764" i="17"/>
  <c r="AF1764" i="17" s="1"/>
  <c r="O1764" i="17"/>
  <c r="AE1764" i="17" s="1"/>
  <c r="N1764" i="17"/>
  <c r="M1764" i="17"/>
  <c r="AC1764" i="17" s="1"/>
  <c r="L1764" i="17"/>
  <c r="K1764" i="17"/>
  <c r="AA1764" i="17" s="1"/>
  <c r="J1764" i="17"/>
  <c r="Z1764" i="17" s="1"/>
  <c r="I1764" i="17"/>
  <c r="Y1764" i="17" s="1"/>
  <c r="H1764" i="17"/>
  <c r="X1764" i="17" s="1"/>
  <c r="G1764" i="17"/>
  <c r="W1764" i="17" s="1"/>
  <c r="F1764" i="17"/>
  <c r="E1764" i="17"/>
  <c r="D1764" i="17"/>
  <c r="C1764" i="17"/>
  <c r="B1764" i="17"/>
  <c r="A1764" i="17"/>
  <c r="AI1763" i="17"/>
  <c r="AG1763" i="17"/>
  <c r="AD1763" i="17"/>
  <c r="AA1763" i="17"/>
  <c r="V1763" i="17"/>
  <c r="U1763" i="17"/>
  <c r="AK1763" i="17" s="1"/>
  <c r="T1763" i="17"/>
  <c r="AJ1763" i="17" s="1"/>
  <c r="S1763" i="17"/>
  <c r="R1763" i="17"/>
  <c r="AH1763" i="17" s="1"/>
  <c r="Q1763" i="17"/>
  <c r="P1763" i="17"/>
  <c r="AF1763" i="17" s="1"/>
  <c r="O1763" i="17"/>
  <c r="AE1763" i="17" s="1"/>
  <c r="N1763" i="17"/>
  <c r="M1763" i="17"/>
  <c r="AC1763" i="17" s="1"/>
  <c r="L1763" i="17"/>
  <c r="AB1763" i="17" s="1"/>
  <c r="K1763" i="17"/>
  <c r="J1763" i="17"/>
  <c r="Z1763" i="17" s="1"/>
  <c r="I1763" i="17"/>
  <c r="Y1763" i="17" s="1"/>
  <c r="H1763" i="17"/>
  <c r="X1763" i="17" s="1"/>
  <c r="G1763" i="17"/>
  <c r="W1763" i="17" s="1"/>
  <c r="F1763" i="17"/>
  <c r="E1763" i="17"/>
  <c r="D1763" i="17"/>
  <c r="C1763" i="17"/>
  <c r="B1763" i="17"/>
  <c r="A1763" i="17"/>
  <c r="AJ1762" i="17"/>
  <c r="AI1762" i="17"/>
  <c r="AF1762" i="17"/>
  <c r="AD1762" i="17"/>
  <c r="AA1762" i="17"/>
  <c r="Z1762" i="17"/>
  <c r="V1762" i="17"/>
  <c r="U1762" i="17"/>
  <c r="AK1762" i="17" s="1"/>
  <c r="T1762" i="17"/>
  <c r="S1762" i="17"/>
  <c r="R1762" i="17"/>
  <c r="AH1762" i="17" s="1"/>
  <c r="Q1762" i="17"/>
  <c r="AG1762" i="17" s="1"/>
  <c r="P1762" i="17"/>
  <c r="O1762" i="17"/>
  <c r="AE1762" i="17" s="1"/>
  <c r="N1762" i="17"/>
  <c r="M1762" i="17"/>
  <c r="AC1762" i="17" s="1"/>
  <c r="L1762" i="17"/>
  <c r="AB1762" i="17" s="1"/>
  <c r="K1762" i="17"/>
  <c r="J1762" i="17"/>
  <c r="I1762" i="17"/>
  <c r="Y1762" i="17" s="1"/>
  <c r="H1762" i="17"/>
  <c r="X1762" i="17" s="1"/>
  <c r="G1762" i="17"/>
  <c r="W1762" i="17" s="1"/>
  <c r="F1762" i="17"/>
  <c r="E1762" i="17"/>
  <c r="D1762" i="17"/>
  <c r="C1762" i="17"/>
  <c r="B1762" i="17"/>
  <c r="A1762" i="17"/>
  <c r="AK1761" i="17"/>
  <c r="AJ1761" i="17"/>
  <c r="AI1761" i="17"/>
  <c r="AG1761" i="17"/>
  <c r="AC1761" i="17"/>
  <c r="AA1761" i="17"/>
  <c r="V1761" i="17"/>
  <c r="U1761" i="17"/>
  <c r="T1761" i="17"/>
  <c r="S1761" i="17"/>
  <c r="R1761" i="17"/>
  <c r="AH1761" i="17" s="1"/>
  <c r="Q1761" i="17"/>
  <c r="P1761" i="17"/>
  <c r="AF1761" i="17" s="1"/>
  <c r="O1761" i="17"/>
  <c r="AE1761" i="17" s="1"/>
  <c r="N1761" i="17"/>
  <c r="AD1761" i="17" s="1"/>
  <c r="M1761" i="17"/>
  <c r="L1761" i="17"/>
  <c r="AB1761" i="17" s="1"/>
  <c r="K1761" i="17"/>
  <c r="J1761" i="17"/>
  <c r="Z1761" i="17" s="1"/>
  <c r="I1761" i="17"/>
  <c r="Y1761" i="17" s="1"/>
  <c r="H1761" i="17"/>
  <c r="X1761" i="17" s="1"/>
  <c r="G1761" i="17"/>
  <c r="W1761" i="17" s="1"/>
  <c r="F1761" i="17"/>
  <c r="E1761" i="17"/>
  <c r="D1761" i="17"/>
  <c r="C1761" i="17"/>
  <c r="B1761" i="17"/>
  <c r="A1761" i="17"/>
  <c r="AK1760" i="17"/>
  <c r="AJ1760" i="17"/>
  <c r="AG1760" i="17"/>
  <c r="AF1760" i="17"/>
  <c r="AB1760" i="17"/>
  <c r="Y1760" i="17"/>
  <c r="V1760" i="17"/>
  <c r="U1760" i="17"/>
  <c r="T1760" i="17"/>
  <c r="S1760" i="17"/>
  <c r="AI1760" i="17" s="1"/>
  <c r="R1760" i="17"/>
  <c r="AH1760" i="17" s="1"/>
  <c r="Q1760" i="17"/>
  <c r="P1760" i="17"/>
  <c r="O1760" i="17"/>
  <c r="AE1760" i="17" s="1"/>
  <c r="N1760" i="17"/>
  <c r="AD1760" i="17" s="1"/>
  <c r="M1760" i="17"/>
  <c r="AC1760" i="17" s="1"/>
  <c r="L1760" i="17"/>
  <c r="K1760" i="17"/>
  <c r="AA1760" i="17" s="1"/>
  <c r="J1760" i="17"/>
  <c r="Z1760" i="17" s="1"/>
  <c r="I1760" i="17"/>
  <c r="H1760" i="17"/>
  <c r="X1760" i="17" s="1"/>
  <c r="G1760" i="17"/>
  <c r="W1760" i="17" s="1"/>
  <c r="F1760" i="17"/>
  <c r="E1760" i="17"/>
  <c r="D1760" i="17"/>
  <c r="C1760" i="17"/>
  <c r="B1760" i="17"/>
  <c r="A1760" i="17"/>
  <c r="AJ1759" i="17"/>
  <c r="AG1759" i="17"/>
  <c r="AF1759" i="17"/>
  <c r="AA1759" i="17"/>
  <c r="V1759" i="17"/>
  <c r="U1759" i="17"/>
  <c r="AK1759" i="17" s="1"/>
  <c r="T1759" i="17"/>
  <c r="S1759" i="17"/>
  <c r="AI1759" i="17" s="1"/>
  <c r="R1759" i="17"/>
  <c r="AH1759" i="17" s="1"/>
  <c r="Q1759" i="17"/>
  <c r="P1759" i="17"/>
  <c r="O1759" i="17"/>
  <c r="AE1759" i="17" s="1"/>
  <c r="N1759" i="17"/>
  <c r="AD1759" i="17" s="1"/>
  <c r="M1759" i="17"/>
  <c r="AC1759" i="17" s="1"/>
  <c r="L1759" i="17"/>
  <c r="AB1759" i="17" s="1"/>
  <c r="K1759" i="17"/>
  <c r="J1759" i="17"/>
  <c r="Z1759" i="17" s="1"/>
  <c r="I1759" i="17"/>
  <c r="Y1759" i="17" s="1"/>
  <c r="H1759" i="17"/>
  <c r="X1759" i="17" s="1"/>
  <c r="G1759" i="17"/>
  <c r="W1759" i="17" s="1"/>
  <c r="F1759" i="17"/>
  <c r="E1759" i="17"/>
  <c r="D1759" i="17"/>
  <c r="C1759" i="17"/>
  <c r="B1759" i="17"/>
  <c r="A1759" i="17"/>
  <c r="AI1758" i="17"/>
  <c r="AG1758" i="17"/>
  <c r="AD1758" i="17"/>
  <c r="X1758" i="17"/>
  <c r="V1758" i="17"/>
  <c r="U1758" i="17"/>
  <c r="AK1758" i="17" s="1"/>
  <c r="T1758" i="17"/>
  <c r="AJ1758" i="17" s="1"/>
  <c r="S1758" i="17"/>
  <c r="R1758" i="17"/>
  <c r="AH1758" i="17" s="1"/>
  <c r="Q1758" i="17"/>
  <c r="P1758" i="17"/>
  <c r="AF1758" i="17" s="1"/>
  <c r="O1758" i="17"/>
  <c r="AE1758" i="17" s="1"/>
  <c r="N1758" i="17"/>
  <c r="M1758" i="17"/>
  <c r="AC1758" i="17" s="1"/>
  <c r="L1758" i="17"/>
  <c r="AB1758" i="17" s="1"/>
  <c r="K1758" i="17"/>
  <c r="AA1758" i="17" s="1"/>
  <c r="AL1758" i="17" s="1"/>
  <c r="AM1758" i="17" s="1"/>
  <c r="J1758" i="17"/>
  <c r="Z1758" i="17" s="1"/>
  <c r="I1758" i="17"/>
  <c r="Y1758" i="17" s="1"/>
  <c r="H1758" i="17"/>
  <c r="G1758" i="17"/>
  <c r="W1758" i="17" s="1"/>
  <c r="F1758" i="17"/>
  <c r="E1758" i="17"/>
  <c r="D1758" i="17"/>
  <c r="C1758" i="17"/>
  <c r="B1758" i="17"/>
  <c r="A1758" i="17"/>
  <c r="AI1757" i="17"/>
  <c r="AF1757" i="17"/>
  <c r="AD1757" i="17"/>
  <c r="Z1757" i="17"/>
  <c r="V1757" i="17"/>
  <c r="U1757" i="17"/>
  <c r="AK1757" i="17" s="1"/>
  <c r="T1757" i="17"/>
  <c r="AJ1757" i="17" s="1"/>
  <c r="S1757" i="17"/>
  <c r="R1757" i="17"/>
  <c r="AH1757" i="17" s="1"/>
  <c r="Q1757" i="17"/>
  <c r="AG1757" i="17" s="1"/>
  <c r="P1757" i="17"/>
  <c r="O1757" i="17"/>
  <c r="AE1757" i="17" s="1"/>
  <c r="N1757" i="17"/>
  <c r="M1757" i="17"/>
  <c r="AC1757" i="17" s="1"/>
  <c r="L1757" i="17"/>
  <c r="AB1757" i="17" s="1"/>
  <c r="K1757" i="17"/>
  <c r="AA1757" i="17" s="1"/>
  <c r="J1757" i="17"/>
  <c r="I1757" i="17"/>
  <c r="Y1757" i="17" s="1"/>
  <c r="H1757" i="17"/>
  <c r="X1757" i="17" s="1"/>
  <c r="G1757" i="17"/>
  <c r="W1757" i="17" s="1"/>
  <c r="F1757" i="17"/>
  <c r="E1757" i="17"/>
  <c r="D1757" i="17"/>
  <c r="C1757" i="17"/>
  <c r="B1757" i="17"/>
  <c r="A1757" i="17"/>
  <c r="AK1756" i="17"/>
  <c r="AJ1756" i="17"/>
  <c r="AF1756" i="17"/>
  <c r="AC1756" i="17"/>
  <c r="Z1756" i="17"/>
  <c r="V1756" i="17"/>
  <c r="U1756" i="17"/>
  <c r="T1756" i="17"/>
  <c r="S1756" i="17"/>
  <c r="AI1756" i="17" s="1"/>
  <c r="R1756" i="17"/>
  <c r="AH1756" i="17" s="1"/>
  <c r="Q1756" i="17"/>
  <c r="AG1756" i="17" s="1"/>
  <c r="P1756" i="17"/>
  <c r="O1756" i="17"/>
  <c r="AE1756" i="17" s="1"/>
  <c r="N1756" i="17"/>
  <c r="AD1756" i="17" s="1"/>
  <c r="M1756" i="17"/>
  <c r="L1756" i="17"/>
  <c r="AB1756" i="17" s="1"/>
  <c r="K1756" i="17"/>
  <c r="AA1756" i="17" s="1"/>
  <c r="J1756" i="17"/>
  <c r="I1756" i="17"/>
  <c r="Y1756" i="17" s="1"/>
  <c r="H1756" i="17"/>
  <c r="X1756" i="17" s="1"/>
  <c r="G1756" i="17"/>
  <c r="W1756" i="17" s="1"/>
  <c r="F1756" i="17"/>
  <c r="E1756" i="17"/>
  <c r="D1756" i="17"/>
  <c r="C1756" i="17"/>
  <c r="B1756" i="17"/>
  <c r="A1756" i="17"/>
  <c r="AK1755" i="17"/>
  <c r="AF1755" i="17"/>
  <c r="AC1755" i="17"/>
  <c r="V1755" i="17"/>
  <c r="U1755" i="17"/>
  <c r="T1755" i="17"/>
  <c r="AJ1755" i="17" s="1"/>
  <c r="S1755" i="17"/>
  <c r="AI1755" i="17" s="1"/>
  <c r="R1755" i="17"/>
  <c r="AH1755" i="17" s="1"/>
  <c r="Q1755" i="17"/>
  <c r="AG1755" i="17" s="1"/>
  <c r="P1755" i="17"/>
  <c r="O1755" i="17"/>
  <c r="AE1755" i="17" s="1"/>
  <c r="N1755" i="17"/>
  <c r="AD1755" i="17" s="1"/>
  <c r="M1755" i="17"/>
  <c r="L1755" i="17"/>
  <c r="AB1755" i="17" s="1"/>
  <c r="K1755" i="17"/>
  <c r="AA1755" i="17" s="1"/>
  <c r="J1755" i="17"/>
  <c r="Z1755" i="17" s="1"/>
  <c r="I1755" i="17"/>
  <c r="Y1755" i="17" s="1"/>
  <c r="H1755" i="17"/>
  <c r="X1755" i="17" s="1"/>
  <c r="G1755" i="17"/>
  <c r="W1755" i="17" s="1"/>
  <c r="F1755" i="17"/>
  <c r="E1755" i="17"/>
  <c r="D1755" i="17"/>
  <c r="C1755" i="17"/>
  <c r="B1755" i="17"/>
  <c r="A1755" i="17"/>
  <c r="AK1754" i="17"/>
  <c r="AI1754" i="17"/>
  <c r="AH1754" i="17"/>
  <c r="AE1754" i="17"/>
  <c r="AC1754" i="17"/>
  <c r="Z1754" i="17"/>
  <c r="V1754" i="17"/>
  <c r="U1754" i="17"/>
  <c r="T1754" i="17"/>
  <c r="AJ1754" i="17" s="1"/>
  <c r="S1754" i="17"/>
  <c r="R1754" i="17"/>
  <c r="Q1754" i="17"/>
  <c r="AG1754" i="17" s="1"/>
  <c r="P1754" i="17"/>
  <c r="AF1754" i="17" s="1"/>
  <c r="O1754" i="17"/>
  <c r="N1754" i="17"/>
  <c r="AD1754" i="17" s="1"/>
  <c r="M1754" i="17"/>
  <c r="L1754" i="17"/>
  <c r="AB1754" i="17" s="1"/>
  <c r="K1754" i="17"/>
  <c r="AA1754" i="17" s="1"/>
  <c r="J1754" i="17"/>
  <c r="I1754" i="17"/>
  <c r="Y1754" i="17" s="1"/>
  <c r="H1754" i="17"/>
  <c r="X1754" i="17" s="1"/>
  <c r="G1754" i="17"/>
  <c r="W1754" i="17" s="1"/>
  <c r="F1754" i="17"/>
  <c r="E1754" i="17"/>
  <c r="D1754" i="17"/>
  <c r="C1754" i="17"/>
  <c r="B1754" i="17"/>
  <c r="A1754" i="17"/>
  <c r="AJ1753" i="17"/>
  <c r="AI1753" i="17"/>
  <c r="AH1753" i="17"/>
  <c r="AE1753" i="17"/>
  <c r="AB1753" i="17"/>
  <c r="Z1753" i="17"/>
  <c r="V1753" i="17"/>
  <c r="U1753" i="17"/>
  <c r="AK1753" i="17" s="1"/>
  <c r="T1753" i="17"/>
  <c r="S1753" i="17"/>
  <c r="R1753" i="17"/>
  <c r="Q1753" i="17"/>
  <c r="AG1753" i="17" s="1"/>
  <c r="P1753" i="17"/>
  <c r="AF1753" i="17" s="1"/>
  <c r="O1753" i="17"/>
  <c r="N1753" i="17"/>
  <c r="AD1753" i="17" s="1"/>
  <c r="M1753" i="17"/>
  <c r="AC1753" i="17" s="1"/>
  <c r="L1753" i="17"/>
  <c r="K1753" i="17"/>
  <c r="AA1753" i="17" s="1"/>
  <c r="J1753" i="17"/>
  <c r="I1753" i="17"/>
  <c r="Y1753" i="17" s="1"/>
  <c r="H1753" i="17"/>
  <c r="X1753" i="17" s="1"/>
  <c r="G1753" i="17"/>
  <c r="W1753" i="17" s="1"/>
  <c r="F1753" i="17"/>
  <c r="E1753" i="17"/>
  <c r="D1753" i="17"/>
  <c r="C1753" i="17"/>
  <c r="B1753" i="17"/>
  <c r="A1753" i="17"/>
  <c r="AJ1752" i="17"/>
  <c r="AI1752" i="17"/>
  <c r="AF1752" i="17"/>
  <c r="AD1752" i="17"/>
  <c r="AA1752" i="17"/>
  <c r="X1752" i="17"/>
  <c r="V1752" i="17"/>
  <c r="U1752" i="17"/>
  <c r="AK1752" i="17" s="1"/>
  <c r="T1752" i="17"/>
  <c r="S1752" i="17"/>
  <c r="R1752" i="17"/>
  <c r="AH1752" i="17" s="1"/>
  <c r="Q1752" i="17"/>
  <c r="AG1752" i="17" s="1"/>
  <c r="P1752" i="17"/>
  <c r="O1752" i="17"/>
  <c r="AE1752" i="17" s="1"/>
  <c r="N1752" i="17"/>
  <c r="M1752" i="17"/>
  <c r="AC1752" i="17" s="1"/>
  <c r="L1752" i="17"/>
  <c r="AB1752" i="17" s="1"/>
  <c r="K1752" i="17"/>
  <c r="J1752" i="17"/>
  <c r="Z1752" i="17" s="1"/>
  <c r="I1752" i="17"/>
  <c r="Y1752" i="17" s="1"/>
  <c r="H1752" i="17"/>
  <c r="G1752" i="17"/>
  <c r="W1752" i="17" s="1"/>
  <c r="F1752" i="17"/>
  <c r="E1752" i="17"/>
  <c r="D1752" i="17"/>
  <c r="C1752" i="17"/>
  <c r="B1752" i="17"/>
  <c r="A1752" i="17"/>
  <c r="AF1751" i="17"/>
  <c r="Y1751" i="17"/>
  <c r="X1751" i="17"/>
  <c r="V1751" i="17"/>
  <c r="U1751" i="17"/>
  <c r="AK1751" i="17" s="1"/>
  <c r="T1751" i="17"/>
  <c r="AJ1751" i="17" s="1"/>
  <c r="S1751" i="17"/>
  <c r="AI1751" i="17" s="1"/>
  <c r="R1751" i="17"/>
  <c r="AH1751" i="17" s="1"/>
  <c r="Q1751" i="17"/>
  <c r="AG1751" i="17" s="1"/>
  <c r="P1751" i="17"/>
  <c r="O1751" i="17"/>
  <c r="AE1751" i="17" s="1"/>
  <c r="N1751" i="17"/>
  <c r="AD1751" i="17" s="1"/>
  <c r="M1751" i="17"/>
  <c r="AC1751" i="17" s="1"/>
  <c r="L1751" i="17"/>
  <c r="AB1751" i="17" s="1"/>
  <c r="K1751" i="17"/>
  <c r="AA1751" i="17" s="1"/>
  <c r="J1751" i="17"/>
  <c r="Z1751" i="17" s="1"/>
  <c r="I1751" i="17"/>
  <c r="H1751" i="17"/>
  <c r="G1751" i="17"/>
  <c r="W1751" i="17" s="1"/>
  <c r="F1751" i="17"/>
  <c r="E1751" i="17"/>
  <c r="D1751" i="17"/>
  <c r="C1751" i="17"/>
  <c r="B1751" i="17"/>
  <c r="A1751" i="17"/>
  <c r="AF1750" i="17"/>
  <c r="V1750" i="17"/>
  <c r="U1750" i="17"/>
  <c r="AK1750" i="17" s="1"/>
  <c r="T1750" i="17"/>
  <c r="AJ1750" i="17" s="1"/>
  <c r="S1750" i="17"/>
  <c r="AI1750" i="17" s="1"/>
  <c r="R1750" i="17"/>
  <c r="AH1750" i="17" s="1"/>
  <c r="Q1750" i="17"/>
  <c r="AG1750" i="17" s="1"/>
  <c r="P1750" i="17"/>
  <c r="O1750" i="17"/>
  <c r="AE1750" i="17" s="1"/>
  <c r="N1750" i="17"/>
  <c r="AD1750" i="17" s="1"/>
  <c r="M1750" i="17"/>
  <c r="AC1750" i="17" s="1"/>
  <c r="L1750" i="17"/>
  <c r="AB1750" i="17" s="1"/>
  <c r="K1750" i="17"/>
  <c r="AA1750" i="17" s="1"/>
  <c r="J1750" i="17"/>
  <c r="Z1750" i="17" s="1"/>
  <c r="I1750" i="17"/>
  <c r="Y1750" i="17" s="1"/>
  <c r="H1750" i="17"/>
  <c r="X1750" i="17" s="1"/>
  <c r="G1750" i="17"/>
  <c r="W1750" i="17" s="1"/>
  <c r="F1750" i="17"/>
  <c r="E1750" i="17"/>
  <c r="D1750" i="17"/>
  <c r="C1750" i="17"/>
  <c r="B1750" i="17"/>
  <c r="A1750" i="17"/>
  <c r="AE1749" i="17"/>
  <c r="AD1749" i="17"/>
  <c r="Z1749" i="17"/>
  <c r="V1749" i="17"/>
  <c r="U1749" i="17"/>
  <c r="AK1749" i="17" s="1"/>
  <c r="T1749" i="17"/>
  <c r="AJ1749" i="17" s="1"/>
  <c r="S1749" i="17"/>
  <c r="AI1749" i="17" s="1"/>
  <c r="R1749" i="17"/>
  <c r="AH1749" i="17" s="1"/>
  <c r="Q1749" i="17"/>
  <c r="AG1749" i="17" s="1"/>
  <c r="P1749" i="17"/>
  <c r="AF1749" i="17" s="1"/>
  <c r="O1749" i="17"/>
  <c r="N1749" i="17"/>
  <c r="M1749" i="17"/>
  <c r="AC1749" i="17" s="1"/>
  <c r="L1749" i="17"/>
  <c r="AB1749" i="17" s="1"/>
  <c r="K1749" i="17"/>
  <c r="AA1749" i="17" s="1"/>
  <c r="J1749" i="17"/>
  <c r="I1749" i="17"/>
  <c r="Y1749" i="17" s="1"/>
  <c r="H1749" i="17"/>
  <c r="X1749" i="17" s="1"/>
  <c r="G1749" i="17"/>
  <c r="W1749" i="17" s="1"/>
  <c r="AL1749" i="17" s="1"/>
  <c r="AM1749" i="17" s="1"/>
  <c r="F1749" i="17"/>
  <c r="E1749" i="17"/>
  <c r="D1749" i="17"/>
  <c r="C1749" i="17"/>
  <c r="B1749" i="17"/>
  <c r="A1749" i="17"/>
  <c r="AG1748" i="17"/>
  <c r="Y1748" i="17"/>
  <c r="V1748" i="17"/>
  <c r="U1748" i="17"/>
  <c r="AK1748" i="17" s="1"/>
  <c r="T1748" i="17"/>
  <c r="AJ1748" i="17" s="1"/>
  <c r="S1748" i="17"/>
  <c r="AI1748" i="17" s="1"/>
  <c r="R1748" i="17"/>
  <c r="AH1748" i="17" s="1"/>
  <c r="Q1748" i="17"/>
  <c r="P1748" i="17"/>
  <c r="AF1748" i="17" s="1"/>
  <c r="O1748" i="17"/>
  <c r="AE1748" i="17" s="1"/>
  <c r="N1748" i="17"/>
  <c r="AD1748" i="17" s="1"/>
  <c r="M1748" i="17"/>
  <c r="AC1748" i="17" s="1"/>
  <c r="L1748" i="17"/>
  <c r="AB1748" i="17" s="1"/>
  <c r="AL1748" i="17" s="1"/>
  <c r="AM1748" i="17" s="1"/>
  <c r="K1748" i="17"/>
  <c r="AA1748" i="17" s="1"/>
  <c r="J1748" i="17"/>
  <c r="Z1748" i="17" s="1"/>
  <c r="I1748" i="17"/>
  <c r="H1748" i="17"/>
  <c r="X1748" i="17" s="1"/>
  <c r="G1748" i="17"/>
  <c r="W1748" i="17" s="1"/>
  <c r="F1748" i="17"/>
  <c r="E1748" i="17"/>
  <c r="D1748" i="17"/>
  <c r="C1748" i="17"/>
  <c r="B1748" i="17"/>
  <c r="A1748" i="17"/>
  <c r="AK1747" i="17"/>
  <c r="AC1747" i="17"/>
  <c r="AB1747" i="17"/>
  <c r="V1747" i="17"/>
  <c r="U1747" i="17"/>
  <c r="T1747" i="17"/>
  <c r="AJ1747" i="17" s="1"/>
  <c r="S1747" i="17"/>
  <c r="AI1747" i="17" s="1"/>
  <c r="R1747" i="17"/>
  <c r="AH1747" i="17" s="1"/>
  <c r="Q1747" i="17"/>
  <c r="AG1747" i="17" s="1"/>
  <c r="P1747" i="17"/>
  <c r="AF1747" i="17" s="1"/>
  <c r="O1747" i="17"/>
  <c r="AE1747" i="17" s="1"/>
  <c r="N1747" i="17"/>
  <c r="AD1747" i="17" s="1"/>
  <c r="M1747" i="17"/>
  <c r="L1747" i="17"/>
  <c r="K1747" i="17"/>
  <c r="AA1747" i="17" s="1"/>
  <c r="J1747" i="17"/>
  <c r="Z1747" i="17" s="1"/>
  <c r="I1747" i="17"/>
  <c r="Y1747" i="17" s="1"/>
  <c r="H1747" i="17"/>
  <c r="X1747" i="17" s="1"/>
  <c r="G1747" i="17"/>
  <c r="W1747" i="17" s="1"/>
  <c r="F1747" i="17"/>
  <c r="E1747" i="17"/>
  <c r="D1747" i="17"/>
  <c r="C1747" i="17"/>
  <c r="B1747" i="17"/>
  <c r="A1747" i="17"/>
  <c r="AB1746" i="17"/>
  <c r="V1746" i="17"/>
  <c r="U1746" i="17"/>
  <c r="AK1746" i="17" s="1"/>
  <c r="T1746" i="17"/>
  <c r="AJ1746" i="17" s="1"/>
  <c r="S1746" i="17"/>
  <c r="AI1746" i="17" s="1"/>
  <c r="R1746" i="17"/>
  <c r="AH1746" i="17" s="1"/>
  <c r="Q1746" i="17"/>
  <c r="AG1746" i="17" s="1"/>
  <c r="P1746" i="17"/>
  <c r="AF1746" i="17" s="1"/>
  <c r="O1746" i="17"/>
  <c r="AE1746" i="17" s="1"/>
  <c r="N1746" i="17"/>
  <c r="AD1746" i="17" s="1"/>
  <c r="M1746" i="17"/>
  <c r="AC1746" i="17" s="1"/>
  <c r="L1746" i="17"/>
  <c r="K1746" i="17"/>
  <c r="AA1746" i="17" s="1"/>
  <c r="J1746" i="17"/>
  <c r="Z1746" i="17" s="1"/>
  <c r="I1746" i="17"/>
  <c r="Y1746" i="17" s="1"/>
  <c r="H1746" i="17"/>
  <c r="X1746" i="17" s="1"/>
  <c r="G1746" i="17"/>
  <c r="W1746" i="17" s="1"/>
  <c r="F1746" i="17"/>
  <c r="E1746" i="17"/>
  <c r="D1746" i="17"/>
  <c r="C1746" i="17"/>
  <c r="B1746" i="17"/>
  <c r="A1746" i="17"/>
  <c r="AH1745" i="17"/>
  <c r="AD1745" i="17"/>
  <c r="V1745" i="17"/>
  <c r="U1745" i="17"/>
  <c r="AK1745" i="17" s="1"/>
  <c r="T1745" i="17"/>
  <c r="AJ1745" i="17" s="1"/>
  <c r="S1745" i="17"/>
  <c r="AI1745" i="17" s="1"/>
  <c r="R1745" i="17"/>
  <c r="Q1745" i="17"/>
  <c r="AG1745" i="17" s="1"/>
  <c r="P1745" i="17"/>
  <c r="AF1745" i="17" s="1"/>
  <c r="O1745" i="17"/>
  <c r="AE1745" i="17" s="1"/>
  <c r="N1745" i="17"/>
  <c r="M1745" i="17"/>
  <c r="AC1745" i="17" s="1"/>
  <c r="L1745" i="17"/>
  <c r="AB1745" i="17" s="1"/>
  <c r="K1745" i="17"/>
  <c r="AA1745" i="17" s="1"/>
  <c r="J1745" i="17"/>
  <c r="Z1745" i="17" s="1"/>
  <c r="I1745" i="17"/>
  <c r="Y1745" i="17" s="1"/>
  <c r="H1745" i="17"/>
  <c r="X1745" i="17" s="1"/>
  <c r="G1745" i="17"/>
  <c r="W1745" i="17" s="1"/>
  <c r="AL1745" i="17" s="1"/>
  <c r="AM1745" i="17" s="1"/>
  <c r="F1745" i="17"/>
  <c r="E1745" i="17"/>
  <c r="D1745" i="17"/>
  <c r="C1745" i="17"/>
  <c r="B1745" i="17"/>
  <c r="A1745" i="17"/>
  <c r="AH1744" i="17"/>
  <c r="Z1744" i="17"/>
  <c r="V1744" i="17"/>
  <c r="U1744" i="17"/>
  <c r="AK1744" i="17" s="1"/>
  <c r="T1744" i="17"/>
  <c r="AJ1744" i="17" s="1"/>
  <c r="S1744" i="17"/>
  <c r="AI1744" i="17" s="1"/>
  <c r="R1744" i="17"/>
  <c r="Q1744" i="17"/>
  <c r="AG1744" i="17" s="1"/>
  <c r="P1744" i="17"/>
  <c r="AF1744" i="17" s="1"/>
  <c r="O1744" i="17"/>
  <c r="AE1744" i="17" s="1"/>
  <c r="N1744" i="17"/>
  <c r="AD1744" i="17" s="1"/>
  <c r="M1744" i="17"/>
  <c r="AC1744" i="17" s="1"/>
  <c r="L1744" i="17"/>
  <c r="AB1744" i="17" s="1"/>
  <c r="K1744" i="17"/>
  <c r="AA1744" i="17" s="1"/>
  <c r="J1744" i="17"/>
  <c r="I1744" i="17"/>
  <c r="Y1744" i="17" s="1"/>
  <c r="H1744" i="17"/>
  <c r="X1744" i="17" s="1"/>
  <c r="G1744" i="17"/>
  <c r="W1744" i="17" s="1"/>
  <c r="F1744" i="17"/>
  <c r="E1744" i="17"/>
  <c r="D1744" i="17"/>
  <c r="C1744" i="17"/>
  <c r="B1744" i="17"/>
  <c r="A1744" i="17"/>
  <c r="AF1743" i="17"/>
  <c r="AB1743" i="17"/>
  <c r="X1743" i="17"/>
  <c r="V1743" i="17"/>
  <c r="U1743" i="17"/>
  <c r="AK1743" i="17" s="1"/>
  <c r="T1743" i="17"/>
  <c r="AJ1743" i="17" s="1"/>
  <c r="S1743" i="17"/>
  <c r="AI1743" i="17" s="1"/>
  <c r="R1743" i="17"/>
  <c r="AH1743" i="17" s="1"/>
  <c r="Q1743" i="17"/>
  <c r="AG1743" i="17" s="1"/>
  <c r="P1743" i="17"/>
  <c r="O1743" i="17"/>
  <c r="AE1743" i="17" s="1"/>
  <c r="N1743" i="17"/>
  <c r="AD1743" i="17" s="1"/>
  <c r="M1743" i="17"/>
  <c r="AC1743" i="17" s="1"/>
  <c r="L1743" i="17"/>
  <c r="K1743" i="17"/>
  <c r="AA1743" i="17" s="1"/>
  <c r="J1743" i="17"/>
  <c r="Z1743" i="17" s="1"/>
  <c r="I1743" i="17"/>
  <c r="Y1743" i="17" s="1"/>
  <c r="H1743" i="17"/>
  <c r="G1743" i="17"/>
  <c r="W1743" i="17" s="1"/>
  <c r="F1743" i="17"/>
  <c r="E1743" i="17"/>
  <c r="D1743" i="17"/>
  <c r="C1743" i="17"/>
  <c r="B1743" i="17"/>
  <c r="A1743" i="17"/>
  <c r="AI1742" i="17"/>
  <c r="AA1742" i="17"/>
  <c r="V1742" i="17"/>
  <c r="U1742" i="17"/>
  <c r="AK1742" i="17" s="1"/>
  <c r="T1742" i="17"/>
  <c r="AJ1742" i="17" s="1"/>
  <c r="S1742" i="17"/>
  <c r="R1742" i="17"/>
  <c r="AH1742" i="17" s="1"/>
  <c r="Q1742" i="17"/>
  <c r="AG1742" i="17" s="1"/>
  <c r="P1742" i="17"/>
  <c r="AF1742" i="17" s="1"/>
  <c r="O1742" i="17"/>
  <c r="AE1742" i="17" s="1"/>
  <c r="N1742" i="17"/>
  <c r="AD1742" i="17" s="1"/>
  <c r="M1742" i="17"/>
  <c r="AC1742" i="17" s="1"/>
  <c r="L1742" i="17"/>
  <c r="AB1742" i="17" s="1"/>
  <c r="K1742" i="17"/>
  <c r="J1742" i="17"/>
  <c r="Z1742" i="17" s="1"/>
  <c r="I1742" i="17"/>
  <c r="Y1742" i="17" s="1"/>
  <c r="H1742" i="17"/>
  <c r="X1742" i="17" s="1"/>
  <c r="G1742" i="17"/>
  <c r="W1742" i="17" s="1"/>
  <c r="F1742" i="17"/>
  <c r="E1742" i="17"/>
  <c r="D1742" i="17"/>
  <c r="C1742" i="17"/>
  <c r="B1742" i="17"/>
  <c r="A1742" i="17"/>
  <c r="AL1741" i="17"/>
  <c r="AM1741" i="17" s="1"/>
  <c r="AH1741" i="17"/>
  <c r="AD1741" i="17"/>
  <c r="Z1741" i="17"/>
  <c r="V1741" i="17"/>
  <c r="U1741" i="17"/>
  <c r="AK1741" i="17" s="1"/>
  <c r="T1741" i="17"/>
  <c r="AJ1741" i="17" s="1"/>
  <c r="S1741" i="17"/>
  <c r="AI1741" i="17" s="1"/>
  <c r="R1741" i="17"/>
  <c r="Q1741" i="17"/>
  <c r="AG1741" i="17" s="1"/>
  <c r="P1741" i="17"/>
  <c r="AF1741" i="17" s="1"/>
  <c r="O1741" i="17"/>
  <c r="AE1741" i="17" s="1"/>
  <c r="N1741" i="17"/>
  <c r="M1741" i="17"/>
  <c r="AC1741" i="17" s="1"/>
  <c r="L1741" i="17"/>
  <c r="AB1741" i="17" s="1"/>
  <c r="K1741" i="17"/>
  <c r="AA1741" i="17" s="1"/>
  <c r="J1741" i="17"/>
  <c r="I1741" i="17"/>
  <c r="Y1741" i="17" s="1"/>
  <c r="H1741" i="17"/>
  <c r="X1741" i="17" s="1"/>
  <c r="G1741" i="17"/>
  <c r="W1741" i="17" s="1"/>
  <c r="F1741" i="17"/>
  <c r="E1741" i="17"/>
  <c r="D1741" i="17"/>
  <c r="C1741" i="17"/>
  <c r="B1741" i="17"/>
  <c r="A1741" i="17"/>
  <c r="AK1740" i="17"/>
  <c r="AD1740" i="17"/>
  <c r="AC1740" i="17"/>
  <c r="Y1740" i="17"/>
  <c r="V1740" i="17"/>
  <c r="U1740" i="17"/>
  <c r="T1740" i="17"/>
  <c r="AJ1740" i="17" s="1"/>
  <c r="S1740" i="17"/>
  <c r="AI1740" i="17" s="1"/>
  <c r="R1740" i="17"/>
  <c r="AH1740" i="17" s="1"/>
  <c r="Q1740" i="17"/>
  <c r="AG1740" i="17" s="1"/>
  <c r="P1740" i="17"/>
  <c r="AF1740" i="17" s="1"/>
  <c r="O1740" i="17"/>
  <c r="AE1740" i="17" s="1"/>
  <c r="N1740" i="17"/>
  <c r="M1740" i="17"/>
  <c r="L1740" i="17"/>
  <c r="AB1740" i="17" s="1"/>
  <c r="K1740" i="17"/>
  <c r="AA1740" i="17" s="1"/>
  <c r="J1740" i="17"/>
  <c r="Z1740" i="17" s="1"/>
  <c r="I1740" i="17"/>
  <c r="H1740" i="17"/>
  <c r="X1740" i="17" s="1"/>
  <c r="G1740" i="17"/>
  <c r="W1740" i="17" s="1"/>
  <c r="AL1740" i="17" s="1"/>
  <c r="AM1740" i="17" s="1"/>
  <c r="F1740" i="17"/>
  <c r="E1740" i="17"/>
  <c r="D1740" i="17"/>
  <c r="C1740" i="17"/>
  <c r="B1740" i="17"/>
  <c r="A1740" i="17"/>
  <c r="AK1739" i="17"/>
  <c r="AJ1739" i="17"/>
  <c r="AC1739" i="17"/>
  <c r="X1739" i="17"/>
  <c r="V1739" i="17"/>
  <c r="U1739" i="17"/>
  <c r="T1739" i="17"/>
  <c r="S1739" i="17"/>
  <c r="AI1739" i="17" s="1"/>
  <c r="R1739" i="17"/>
  <c r="AH1739" i="17" s="1"/>
  <c r="Q1739" i="17"/>
  <c r="AG1739" i="17" s="1"/>
  <c r="P1739" i="17"/>
  <c r="AF1739" i="17" s="1"/>
  <c r="O1739" i="17"/>
  <c r="AE1739" i="17" s="1"/>
  <c r="N1739" i="17"/>
  <c r="AD1739" i="17" s="1"/>
  <c r="M1739" i="17"/>
  <c r="L1739" i="17"/>
  <c r="AB1739" i="17" s="1"/>
  <c r="K1739" i="17"/>
  <c r="AA1739" i="17" s="1"/>
  <c r="J1739" i="17"/>
  <c r="Z1739" i="17" s="1"/>
  <c r="I1739" i="17"/>
  <c r="Y1739" i="17" s="1"/>
  <c r="H1739" i="17"/>
  <c r="G1739" i="17"/>
  <c r="W1739" i="17" s="1"/>
  <c r="F1739" i="17"/>
  <c r="E1739" i="17"/>
  <c r="D1739" i="17"/>
  <c r="C1739" i="17"/>
  <c r="B1739" i="17"/>
  <c r="A1739" i="17"/>
  <c r="AE1738" i="17"/>
  <c r="AB1738" i="17"/>
  <c r="AA1738" i="17"/>
  <c r="V1738" i="17"/>
  <c r="U1738" i="17"/>
  <c r="AK1738" i="17" s="1"/>
  <c r="T1738" i="17"/>
  <c r="AJ1738" i="17" s="1"/>
  <c r="S1738" i="17"/>
  <c r="AI1738" i="17" s="1"/>
  <c r="R1738" i="17"/>
  <c r="AH1738" i="17" s="1"/>
  <c r="Q1738" i="17"/>
  <c r="AG1738" i="17" s="1"/>
  <c r="P1738" i="17"/>
  <c r="AF1738" i="17" s="1"/>
  <c r="O1738" i="17"/>
  <c r="N1738" i="17"/>
  <c r="AD1738" i="17" s="1"/>
  <c r="M1738" i="17"/>
  <c r="AC1738" i="17" s="1"/>
  <c r="L1738" i="17"/>
  <c r="K1738" i="17"/>
  <c r="J1738" i="17"/>
  <c r="Z1738" i="17" s="1"/>
  <c r="I1738" i="17"/>
  <c r="Y1738" i="17" s="1"/>
  <c r="H1738" i="17"/>
  <c r="X1738" i="17" s="1"/>
  <c r="G1738" i="17"/>
  <c r="W1738" i="17" s="1"/>
  <c r="F1738" i="17"/>
  <c r="E1738" i="17"/>
  <c r="D1738" i="17"/>
  <c r="C1738" i="17"/>
  <c r="B1738" i="17"/>
  <c r="A1738" i="17"/>
  <c r="AI1737" i="17"/>
  <c r="AC1737" i="17"/>
  <c r="AA1737" i="17"/>
  <c r="Z1737" i="17"/>
  <c r="V1737" i="17"/>
  <c r="U1737" i="17"/>
  <c r="AK1737" i="17" s="1"/>
  <c r="T1737" i="17"/>
  <c r="AJ1737" i="17" s="1"/>
  <c r="S1737" i="17"/>
  <c r="R1737" i="17"/>
  <c r="AH1737" i="17" s="1"/>
  <c r="AL1737" i="17" s="1"/>
  <c r="AM1737" i="17" s="1"/>
  <c r="Q1737" i="17"/>
  <c r="AG1737" i="17" s="1"/>
  <c r="P1737" i="17"/>
  <c r="AF1737" i="17" s="1"/>
  <c r="O1737" i="17"/>
  <c r="AE1737" i="17" s="1"/>
  <c r="N1737" i="17"/>
  <c r="AD1737" i="17" s="1"/>
  <c r="M1737" i="17"/>
  <c r="L1737" i="17"/>
  <c r="AB1737" i="17" s="1"/>
  <c r="K1737" i="17"/>
  <c r="J1737" i="17"/>
  <c r="I1737" i="17"/>
  <c r="Y1737" i="17" s="1"/>
  <c r="H1737" i="17"/>
  <c r="X1737" i="17" s="1"/>
  <c r="G1737" i="17"/>
  <c r="W1737" i="17" s="1"/>
  <c r="F1737" i="17"/>
  <c r="E1737" i="17"/>
  <c r="D1737" i="17"/>
  <c r="C1737" i="17"/>
  <c r="B1737" i="17"/>
  <c r="A1737" i="17"/>
  <c r="AH1736" i="17"/>
  <c r="Z1736" i="17"/>
  <c r="Y1736" i="17"/>
  <c r="V1736" i="17"/>
  <c r="U1736" i="17"/>
  <c r="AK1736" i="17" s="1"/>
  <c r="T1736" i="17"/>
  <c r="AJ1736" i="17" s="1"/>
  <c r="S1736" i="17"/>
  <c r="AI1736" i="17" s="1"/>
  <c r="R1736" i="17"/>
  <c r="Q1736" i="17"/>
  <c r="AG1736" i="17" s="1"/>
  <c r="P1736" i="17"/>
  <c r="AF1736" i="17" s="1"/>
  <c r="O1736" i="17"/>
  <c r="AE1736" i="17" s="1"/>
  <c r="N1736" i="17"/>
  <c r="AD1736" i="17" s="1"/>
  <c r="M1736" i="17"/>
  <c r="AC1736" i="17" s="1"/>
  <c r="L1736" i="17"/>
  <c r="AB1736" i="17" s="1"/>
  <c r="K1736" i="17"/>
  <c r="AA1736" i="17" s="1"/>
  <c r="J1736" i="17"/>
  <c r="I1736" i="17"/>
  <c r="H1736" i="17"/>
  <c r="X1736" i="17" s="1"/>
  <c r="G1736" i="17"/>
  <c r="W1736" i="17" s="1"/>
  <c r="F1736" i="17"/>
  <c r="E1736" i="17"/>
  <c r="D1736" i="17"/>
  <c r="C1736" i="17"/>
  <c r="B1736" i="17"/>
  <c r="A1736" i="17"/>
  <c r="AJ1735" i="17"/>
  <c r="AG1735" i="17"/>
  <c r="AF1735" i="17"/>
  <c r="AB1735" i="17"/>
  <c r="Y1735" i="17"/>
  <c r="V1735" i="17"/>
  <c r="U1735" i="17"/>
  <c r="AK1735" i="17" s="1"/>
  <c r="T1735" i="17"/>
  <c r="S1735" i="17"/>
  <c r="AI1735" i="17" s="1"/>
  <c r="R1735" i="17"/>
  <c r="AH1735" i="17" s="1"/>
  <c r="Q1735" i="17"/>
  <c r="P1735" i="17"/>
  <c r="O1735" i="17"/>
  <c r="AE1735" i="17" s="1"/>
  <c r="N1735" i="17"/>
  <c r="AD1735" i="17" s="1"/>
  <c r="M1735" i="17"/>
  <c r="AC1735" i="17" s="1"/>
  <c r="L1735" i="17"/>
  <c r="K1735" i="17"/>
  <c r="AA1735" i="17" s="1"/>
  <c r="J1735" i="17"/>
  <c r="Z1735" i="17" s="1"/>
  <c r="I1735" i="17"/>
  <c r="H1735" i="17"/>
  <c r="X1735" i="17" s="1"/>
  <c r="G1735" i="17"/>
  <c r="W1735" i="17" s="1"/>
  <c r="F1735" i="17"/>
  <c r="E1735" i="17"/>
  <c r="D1735" i="17"/>
  <c r="C1735" i="17"/>
  <c r="B1735" i="17"/>
  <c r="A1735" i="17"/>
  <c r="AF1734" i="17"/>
  <c r="AA1734" i="17"/>
  <c r="Z1734" i="17"/>
  <c r="V1734" i="17"/>
  <c r="U1734" i="17"/>
  <c r="AK1734" i="17" s="1"/>
  <c r="T1734" i="17"/>
  <c r="AJ1734" i="17" s="1"/>
  <c r="S1734" i="17"/>
  <c r="AI1734" i="17" s="1"/>
  <c r="R1734" i="17"/>
  <c r="AH1734" i="17" s="1"/>
  <c r="Q1734" i="17"/>
  <c r="AG1734" i="17" s="1"/>
  <c r="P1734" i="17"/>
  <c r="O1734" i="17"/>
  <c r="AE1734" i="17" s="1"/>
  <c r="N1734" i="17"/>
  <c r="AD1734" i="17" s="1"/>
  <c r="M1734" i="17"/>
  <c r="AC1734" i="17" s="1"/>
  <c r="L1734" i="17"/>
  <c r="AB1734" i="17" s="1"/>
  <c r="K1734" i="17"/>
  <c r="J1734" i="17"/>
  <c r="I1734" i="17"/>
  <c r="Y1734" i="17" s="1"/>
  <c r="H1734" i="17"/>
  <c r="X1734" i="17" s="1"/>
  <c r="G1734" i="17"/>
  <c r="W1734" i="17" s="1"/>
  <c r="F1734" i="17"/>
  <c r="E1734" i="17"/>
  <c r="D1734" i="17"/>
  <c r="C1734" i="17"/>
  <c r="B1734" i="17"/>
  <c r="A1734" i="17"/>
  <c r="AE1733" i="17"/>
  <c r="Z1733" i="17"/>
  <c r="V1733" i="17"/>
  <c r="U1733" i="17"/>
  <c r="AK1733" i="17" s="1"/>
  <c r="T1733" i="17"/>
  <c r="AJ1733" i="17" s="1"/>
  <c r="S1733" i="17"/>
  <c r="AI1733" i="17" s="1"/>
  <c r="R1733" i="17"/>
  <c r="AH1733" i="17" s="1"/>
  <c r="Q1733" i="17"/>
  <c r="AG1733" i="17" s="1"/>
  <c r="P1733" i="17"/>
  <c r="AF1733" i="17" s="1"/>
  <c r="O1733" i="17"/>
  <c r="N1733" i="17"/>
  <c r="AD1733" i="17" s="1"/>
  <c r="M1733" i="17"/>
  <c r="AC1733" i="17" s="1"/>
  <c r="L1733" i="17"/>
  <c r="AB1733" i="17" s="1"/>
  <c r="K1733" i="17"/>
  <c r="AA1733" i="17" s="1"/>
  <c r="J1733" i="17"/>
  <c r="I1733" i="17"/>
  <c r="Y1733" i="17" s="1"/>
  <c r="H1733" i="17"/>
  <c r="X1733" i="17" s="1"/>
  <c r="G1733" i="17"/>
  <c r="W1733" i="17" s="1"/>
  <c r="F1733" i="17"/>
  <c r="E1733" i="17"/>
  <c r="D1733" i="17"/>
  <c r="C1733" i="17"/>
  <c r="B1733" i="17"/>
  <c r="A1733" i="17"/>
  <c r="AL1732" i="17"/>
  <c r="AM1732" i="17" s="1"/>
  <c r="AG1732" i="17"/>
  <c r="AC1732" i="17"/>
  <c r="Y1732" i="17"/>
  <c r="X1732" i="17"/>
  <c r="V1732" i="17"/>
  <c r="U1732" i="17"/>
  <c r="AK1732" i="17" s="1"/>
  <c r="T1732" i="17"/>
  <c r="AJ1732" i="17" s="1"/>
  <c r="S1732" i="17"/>
  <c r="AI1732" i="17" s="1"/>
  <c r="R1732" i="17"/>
  <c r="AH1732" i="17" s="1"/>
  <c r="Q1732" i="17"/>
  <c r="P1732" i="17"/>
  <c r="AF1732" i="17" s="1"/>
  <c r="O1732" i="17"/>
  <c r="AE1732" i="17" s="1"/>
  <c r="N1732" i="17"/>
  <c r="AD1732" i="17" s="1"/>
  <c r="M1732" i="17"/>
  <c r="L1732" i="17"/>
  <c r="AB1732" i="17" s="1"/>
  <c r="K1732" i="17"/>
  <c r="AA1732" i="17" s="1"/>
  <c r="J1732" i="17"/>
  <c r="Z1732" i="17" s="1"/>
  <c r="I1732" i="17"/>
  <c r="H1732" i="17"/>
  <c r="G1732" i="17"/>
  <c r="W1732" i="17" s="1"/>
  <c r="F1732" i="17"/>
  <c r="E1732" i="17"/>
  <c r="D1732" i="17"/>
  <c r="C1732" i="17"/>
  <c r="B1732" i="17"/>
  <c r="A1732" i="17"/>
  <c r="AJ1731" i="17"/>
  <c r="AE1731" i="17"/>
  <c r="AB1731" i="17"/>
  <c r="V1731" i="17"/>
  <c r="U1731" i="17"/>
  <c r="AK1731" i="17" s="1"/>
  <c r="T1731" i="17"/>
  <c r="S1731" i="17"/>
  <c r="AI1731" i="17" s="1"/>
  <c r="R1731" i="17"/>
  <c r="AH1731" i="17" s="1"/>
  <c r="Q1731" i="17"/>
  <c r="AG1731" i="17" s="1"/>
  <c r="P1731" i="17"/>
  <c r="AF1731" i="17" s="1"/>
  <c r="O1731" i="17"/>
  <c r="N1731" i="17"/>
  <c r="AD1731" i="17" s="1"/>
  <c r="M1731" i="17"/>
  <c r="AC1731" i="17" s="1"/>
  <c r="L1731" i="17"/>
  <c r="K1731" i="17"/>
  <c r="AA1731" i="17" s="1"/>
  <c r="J1731" i="17"/>
  <c r="Z1731" i="17" s="1"/>
  <c r="I1731" i="17"/>
  <c r="Y1731" i="17" s="1"/>
  <c r="H1731" i="17"/>
  <c r="X1731" i="17" s="1"/>
  <c r="G1731" i="17"/>
  <c r="W1731" i="17" s="1"/>
  <c r="F1731" i="17"/>
  <c r="E1731" i="17"/>
  <c r="D1731" i="17"/>
  <c r="C1731" i="17"/>
  <c r="B1731" i="17"/>
  <c r="A1731" i="17"/>
  <c r="AJ1730" i="17"/>
  <c r="AI1730" i="17"/>
  <c r="AA1730" i="17"/>
  <c r="V1730" i="17"/>
  <c r="U1730" i="17"/>
  <c r="AK1730" i="17" s="1"/>
  <c r="T1730" i="17"/>
  <c r="S1730" i="17"/>
  <c r="R1730" i="17"/>
  <c r="AH1730" i="17" s="1"/>
  <c r="Q1730" i="17"/>
  <c r="AG1730" i="17" s="1"/>
  <c r="P1730" i="17"/>
  <c r="AF1730" i="17" s="1"/>
  <c r="O1730" i="17"/>
  <c r="AE1730" i="17" s="1"/>
  <c r="N1730" i="17"/>
  <c r="AD1730" i="17" s="1"/>
  <c r="M1730" i="17"/>
  <c r="AC1730" i="17" s="1"/>
  <c r="L1730" i="17"/>
  <c r="AB1730" i="17" s="1"/>
  <c r="K1730" i="17"/>
  <c r="J1730" i="17"/>
  <c r="Z1730" i="17" s="1"/>
  <c r="I1730" i="17"/>
  <c r="Y1730" i="17" s="1"/>
  <c r="H1730" i="17"/>
  <c r="X1730" i="17" s="1"/>
  <c r="G1730" i="17"/>
  <c r="W1730" i="17" s="1"/>
  <c r="F1730" i="17"/>
  <c r="E1730" i="17"/>
  <c r="D1730" i="17"/>
  <c r="C1730" i="17"/>
  <c r="B1730" i="17"/>
  <c r="A1730" i="17"/>
  <c r="AK1729" i="17"/>
  <c r="AF1729" i="17"/>
  <c r="AE1729" i="17"/>
  <c r="AD1729" i="17"/>
  <c r="AA1729" i="17"/>
  <c r="Z1729" i="17"/>
  <c r="V1729" i="17"/>
  <c r="U1729" i="17"/>
  <c r="T1729" i="17"/>
  <c r="AJ1729" i="17" s="1"/>
  <c r="S1729" i="17"/>
  <c r="AI1729" i="17" s="1"/>
  <c r="R1729" i="17"/>
  <c r="AH1729" i="17" s="1"/>
  <c r="Q1729" i="17"/>
  <c r="AG1729" i="17" s="1"/>
  <c r="P1729" i="17"/>
  <c r="O1729" i="17"/>
  <c r="N1729" i="17"/>
  <c r="M1729" i="17"/>
  <c r="AC1729" i="17" s="1"/>
  <c r="AL1729" i="17" s="1"/>
  <c r="AM1729" i="17" s="1"/>
  <c r="L1729" i="17"/>
  <c r="AB1729" i="17" s="1"/>
  <c r="K1729" i="17"/>
  <c r="J1729" i="17"/>
  <c r="I1729" i="17"/>
  <c r="Y1729" i="17" s="1"/>
  <c r="H1729" i="17"/>
  <c r="X1729" i="17" s="1"/>
  <c r="G1729" i="17"/>
  <c r="W1729" i="17" s="1"/>
  <c r="F1729" i="17"/>
  <c r="E1729" i="17"/>
  <c r="D1729" i="17"/>
  <c r="C1729" i="17"/>
  <c r="B1729" i="17"/>
  <c r="A1729" i="17"/>
  <c r="AG1728" i="17"/>
  <c r="AE1728" i="17"/>
  <c r="AD1728" i="17"/>
  <c r="Y1728" i="17"/>
  <c r="V1728" i="17"/>
  <c r="U1728" i="17"/>
  <c r="AK1728" i="17" s="1"/>
  <c r="T1728" i="17"/>
  <c r="AJ1728" i="17" s="1"/>
  <c r="S1728" i="17"/>
  <c r="AI1728" i="17" s="1"/>
  <c r="R1728" i="17"/>
  <c r="AH1728" i="17" s="1"/>
  <c r="Q1728" i="17"/>
  <c r="P1728" i="17"/>
  <c r="AF1728" i="17" s="1"/>
  <c r="O1728" i="17"/>
  <c r="N1728" i="17"/>
  <c r="M1728" i="17"/>
  <c r="AC1728" i="17" s="1"/>
  <c r="L1728" i="17"/>
  <c r="AB1728" i="17" s="1"/>
  <c r="K1728" i="17"/>
  <c r="AA1728" i="17" s="1"/>
  <c r="J1728" i="17"/>
  <c r="Z1728" i="17" s="1"/>
  <c r="I1728" i="17"/>
  <c r="H1728" i="17"/>
  <c r="X1728" i="17" s="1"/>
  <c r="G1728" i="17"/>
  <c r="W1728" i="17" s="1"/>
  <c r="AL1728" i="17" s="1"/>
  <c r="AM1728" i="17" s="1"/>
  <c r="F1728" i="17"/>
  <c r="E1728" i="17"/>
  <c r="D1728" i="17"/>
  <c r="C1728" i="17"/>
  <c r="B1728" i="17"/>
  <c r="A1728" i="17"/>
  <c r="AK1727" i="17"/>
  <c r="AI1727" i="17"/>
  <c r="AG1727" i="17"/>
  <c r="AC1727" i="17"/>
  <c r="AB1727" i="17"/>
  <c r="AA1727" i="17"/>
  <c r="Y1727" i="17"/>
  <c r="X1727" i="17"/>
  <c r="V1727" i="17"/>
  <c r="U1727" i="17"/>
  <c r="T1727" i="17"/>
  <c r="AJ1727" i="17" s="1"/>
  <c r="S1727" i="17"/>
  <c r="R1727" i="17"/>
  <c r="AH1727" i="17" s="1"/>
  <c r="Q1727" i="17"/>
  <c r="P1727" i="17"/>
  <c r="AF1727" i="17" s="1"/>
  <c r="O1727" i="17"/>
  <c r="AE1727" i="17" s="1"/>
  <c r="N1727" i="17"/>
  <c r="AD1727" i="17" s="1"/>
  <c r="M1727" i="17"/>
  <c r="L1727" i="17"/>
  <c r="K1727" i="17"/>
  <c r="J1727" i="17"/>
  <c r="Z1727" i="17" s="1"/>
  <c r="I1727" i="17"/>
  <c r="H1727" i="17"/>
  <c r="G1727" i="17"/>
  <c r="W1727" i="17" s="1"/>
  <c r="F1727" i="17"/>
  <c r="E1727" i="17"/>
  <c r="D1727" i="17"/>
  <c r="C1727" i="17"/>
  <c r="B1727" i="17"/>
  <c r="A1727" i="17"/>
  <c r="AK1726" i="17"/>
  <c r="AJ1726" i="17"/>
  <c r="AF1726" i="17"/>
  <c r="AE1726" i="17"/>
  <c r="AB1726" i="17"/>
  <c r="AA1726" i="17"/>
  <c r="V1726" i="17"/>
  <c r="U1726" i="17"/>
  <c r="T1726" i="17"/>
  <c r="S1726" i="17"/>
  <c r="AI1726" i="17" s="1"/>
  <c r="R1726" i="17"/>
  <c r="AH1726" i="17" s="1"/>
  <c r="Q1726" i="17"/>
  <c r="AG1726" i="17" s="1"/>
  <c r="P1726" i="17"/>
  <c r="O1726" i="17"/>
  <c r="N1726" i="17"/>
  <c r="AD1726" i="17" s="1"/>
  <c r="M1726" i="17"/>
  <c r="AC1726" i="17" s="1"/>
  <c r="L1726" i="17"/>
  <c r="K1726" i="17"/>
  <c r="J1726" i="17"/>
  <c r="Z1726" i="17" s="1"/>
  <c r="I1726" i="17"/>
  <c r="Y1726" i="17" s="1"/>
  <c r="H1726" i="17"/>
  <c r="X1726" i="17" s="1"/>
  <c r="G1726" i="17"/>
  <c r="W1726" i="17" s="1"/>
  <c r="F1726" i="17"/>
  <c r="E1726" i="17"/>
  <c r="D1726" i="17"/>
  <c r="C1726" i="17"/>
  <c r="B1726" i="17"/>
  <c r="A1726" i="17"/>
  <c r="AI1725" i="17"/>
  <c r="AG1725" i="17"/>
  <c r="AE1725" i="17"/>
  <c r="AD1725" i="17"/>
  <c r="AA1725" i="17"/>
  <c r="Y1725" i="17"/>
  <c r="V1725" i="17"/>
  <c r="U1725" i="17"/>
  <c r="AK1725" i="17" s="1"/>
  <c r="T1725" i="17"/>
  <c r="AJ1725" i="17" s="1"/>
  <c r="S1725" i="17"/>
  <c r="R1725" i="17"/>
  <c r="AH1725" i="17" s="1"/>
  <c r="Q1725" i="17"/>
  <c r="P1725" i="17"/>
  <c r="AF1725" i="17" s="1"/>
  <c r="O1725" i="17"/>
  <c r="N1725" i="17"/>
  <c r="M1725" i="17"/>
  <c r="AC1725" i="17" s="1"/>
  <c r="L1725" i="17"/>
  <c r="AB1725" i="17" s="1"/>
  <c r="K1725" i="17"/>
  <c r="J1725" i="17"/>
  <c r="Z1725" i="17" s="1"/>
  <c r="I1725" i="17"/>
  <c r="H1725" i="17"/>
  <c r="X1725" i="17" s="1"/>
  <c r="G1725" i="17"/>
  <c r="W1725" i="17" s="1"/>
  <c r="F1725" i="17"/>
  <c r="E1725" i="17"/>
  <c r="D1725" i="17"/>
  <c r="C1725" i="17"/>
  <c r="B1725" i="17"/>
  <c r="A1725" i="17"/>
  <c r="AK1724" i="17"/>
  <c r="AI1724" i="17"/>
  <c r="AH1724" i="17"/>
  <c r="AG1724" i="17"/>
  <c r="AC1724" i="17"/>
  <c r="AA1724" i="17"/>
  <c r="Y1724" i="17"/>
  <c r="X1724" i="17"/>
  <c r="V1724" i="17"/>
  <c r="U1724" i="17"/>
  <c r="T1724" i="17"/>
  <c r="AJ1724" i="17" s="1"/>
  <c r="S1724" i="17"/>
  <c r="R1724" i="17"/>
  <c r="Q1724" i="17"/>
  <c r="P1724" i="17"/>
  <c r="AF1724" i="17" s="1"/>
  <c r="O1724" i="17"/>
  <c r="AE1724" i="17" s="1"/>
  <c r="N1724" i="17"/>
  <c r="AD1724" i="17" s="1"/>
  <c r="M1724" i="17"/>
  <c r="L1724" i="17"/>
  <c r="AB1724" i="17" s="1"/>
  <c r="K1724" i="17"/>
  <c r="J1724" i="17"/>
  <c r="Z1724" i="17" s="1"/>
  <c r="I1724" i="17"/>
  <c r="H1724" i="17"/>
  <c r="G1724" i="17"/>
  <c r="W1724" i="17" s="1"/>
  <c r="F1724" i="17"/>
  <c r="E1724" i="17"/>
  <c r="D1724" i="17"/>
  <c r="C1724" i="17"/>
  <c r="B1724" i="17"/>
  <c r="A1724" i="17"/>
  <c r="AK1723" i="17"/>
  <c r="AJ1723" i="17"/>
  <c r="AF1723" i="17"/>
  <c r="AE1723" i="17"/>
  <c r="AB1723" i="17"/>
  <c r="Z1723" i="17"/>
  <c r="V1723" i="17"/>
  <c r="U1723" i="17"/>
  <c r="T1723" i="17"/>
  <c r="S1723" i="17"/>
  <c r="AI1723" i="17" s="1"/>
  <c r="R1723" i="17"/>
  <c r="AH1723" i="17" s="1"/>
  <c r="Q1723" i="17"/>
  <c r="AG1723" i="17" s="1"/>
  <c r="P1723" i="17"/>
  <c r="O1723" i="17"/>
  <c r="N1723" i="17"/>
  <c r="AD1723" i="17" s="1"/>
  <c r="M1723" i="17"/>
  <c r="AC1723" i="17" s="1"/>
  <c r="L1723" i="17"/>
  <c r="K1723" i="17"/>
  <c r="AA1723" i="17" s="1"/>
  <c r="J1723" i="17"/>
  <c r="I1723" i="17"/>
  <c r="Y1723" i="17" s="1"/>
  <c r="H1723" i="17"/>
  <c r="X1723" i="17" s="1"/>
  <c r="G1723" i="17"/>
  <c r="W1723" i="17" s="1"/>
  <c r="F1723" i="17"/>
  <c r="E1723" i="17"/>
  <c r="D1723" i="17"/>
  <c r="C1723" i="17"/>
  <c r="B1723" i="17"/>
  <c r="A1723" i="17"/>
  <c r="AI1722" i="17"/>
  <c r="AG1722" i="17"/>
  <c r="AE1722" i="17"/>
  <c r="AD1722" i="17"/>
  <c r="AA1722" i="17"/>
  <c r="V1722" i="17"/>
  <c r="U1722" i="17"/>
  <c r="AK1722" i="17" s="1"/>
  <c r="T1722" i="17"/>
  <c r="AJ1722" i="17" s="1"/>
  <c r="S1722" i="17"/>
  <c r="R1722" i="17"/>
  <c r="AH1722" i="17" s="1"/>
  <c r="Q1722" i="17"/>
  <c r="P1722" i="17"/>
  <c r="AF1722" i="17" s="1"/>
  <c r="O1722" i="17"/>
  <c r="N1722" i="17"/>
  <c r="M1722" i="17"/>
  <c r="AC1722" i="17" s="1"/>
  <c r="L1722" i="17"/>
  <c r="AB1722" i="17" s="1"/>
  <c r="K1722" i="17"/>
  <c r="J1722" i="17"/>
  <c r="Z1722" i="17" s="1"/>
  <c r="I1722" i="17"/>
  <c r="Y1722" i="17" s="1"/>
  <c r="H1722" i="17"/>
  <c r="X1722" i="17" s="1"/>
  <c r="G1722" i="17"/>
  <c r="W1722" i="17" s="1"/>
  <c r="F1722" i="17"/>
  <c r="E1722" i="17"/>
  <c r="D1722" i="17"/>
  <c r="C1722" i="17"/>
  <c r="B1722" i="17"/>
  <c r="A1722" i="17"/>
  <c r="AI1721" i="17"/>
  <c r="AH1721" i="17"/>
  <c r="AD1721" i="17"/>
  <c r="AC1721" i="17"/>
  <c r="Z1721" i="17"/>
  <c r="X1721" i="17"/>
  <c r="V1721" i="17"/>
  <c r="U1721" i="17"/>
  <c r="AK1721" i="17" s="1"/>
  <c r="T1721" i="17"/>
  <c r="AJ1721" i="17" s="1"/>
  <c r="S1721" i="17"/>
  <c r="R1721" i="17"/>
  <c r="Q1721" i="17"/>
  <c r="AG1721" i="17" s="1"/>
  <c r="P1721" i="17"/>
  <c r="AF1721" i="17" s="1"/>
  <c r="O1721" i="17"/>
  <c r="AE1721" i="17" s="1"/>
  <c r="N1721" i="17"/>
  <c r="M1721" i="17"/>
  <c r="L1721" i="17"/>
  <c r="AB1721" i="17" s="1"/>
  <c r="K1721" i="17"/>
  <c r="AA1721" i="17" s="1"/>
  <c r="J1721" i="17"/>
  <c r="I1721" i="17"/>
  <c r="Y1721" i="17" s="1"/>
  <c r="H1721" i="17"/>
  <c r="G1721" i="17"/>
  <c r="W1721" i="17" s="1"/>
  <c r="AL1721" i="17" s="1"/>
  <c r="AM1721" i="17" s="1"/>
  <c r="F1721" i="17"/>
  <c r="E1721" i="17"/>
  <c r="D1721" i="17"/>
  <c r="C1721" i="17"/>
  <c r="B1721" i="17"/>
  <c r="A1721" i="17"/>
  <c r="AM1720" i="17"/>
  <c r="AJ1720" i="17"/>
  <c r="AG1720" i="17"/>
  <c r="AE1720" i="17"/>
  <c r="AC1720" i="17"/>
  <c r="AB1720" i="17"/>
  <c r="Y1720" i="17"/>
  <c r="V1720" i="17"/>
  <c r="U1720" i="17"/>
  <c r="AK1720" i="17" s="1"/>
  <c r="T1720" i="17"/>
  <c r="S1720" i="17"/>
  <c r="AI1720" i="17" s="1"/>
  <c r="R1720" i="17"/>
  <c r="AH1720" i="17" s="1"/>
  <c r="Q1720" i="17"/>
  <c r="P1720" i="17"/>
  <c r="AF1720" i="17" s="1"/>
  <c r="O1720" i="17"/>
  <c r="N1720" i="17"/>
  <c r="AD1720" i="17" s="1"/>
  <c r="M1720" i="17"/>
  <c r="L1720" i="17"/>
  <c r="K1720" i="17"/>
  <c r="AA1720" i="17" s="1"/>
  <c r="J1720" i="17"/>
  <c r="Z1720" i="17" s="1"/>
  <c r="I1720" i="17"/>
  <c r="H1720" i="17"/>
  <c r="X1720" i="17" s="1"/>
  <c r="G1720" i="17"/>
  <c r="W1720" i="17" s="1"/>
  <c r="AL1720" i="17" s="1"/>
  <c r="F1720" i="17"/>
  <c r="E1720" i="17"/>
  <c r="D1720" i="17"/>
  <c r="C1720" i="17"/>
  <c r="B1720" i="17"/>
  <c r="A1720" i="17"/>
  <c r="AI1719" i="17"/>
  <c r="AG1719" i="17"/>
  <c r="AF1719" i="17"/>
  <c r="AD1719" i="17"/>
  <c r="AA1719" i="17"/>
  <c r="Y1719" i="17"/>
  <c r="V1719" i="17"/>
  <c r="U1719" i="17"/>
  <c r="AK1719" i="17" s="1"/>
  <c r="T1719" i="17"/>
  <c r="AJ1719" i="17" s="1"/>
  <c r="S1719" i="17"/>
  <c r="R1719" i="17"/>
  <c r="AH1719" i="17" s="1"/>
  <c r="Q1719" i="17"/>
  <c r="P1719" i="17"/>
  <c r="O1719" i="17"/>
  <c r="AE1719" i="17" s="1"/>
  <c r="N1719" i="17"/>
  <c r="M1719" i="17"/>
  <c r="AC1719" i="17" s="1"/>
  <c r="L1719" i="17"/>
  <c r="AB1719" i="17" s="1"/>
  <c r="K1719" i="17"/>
  <c r="J1719" i="17"/>
  <c r="Z1719" i="17" s="1"/>
  <c r="I1719" i="17"/>
  <c r="H1719" i="17"/>
  <c r="X1719" i="17" s="1"/>
  <c r="G1719" i="17"/>
  <c r="W1719" i="17" s="1"/>
  <c r="F1719" i="17"/>
  <c r="E1719" i="17"/>
  <c r="D1719" i="17"/>
  <c r="C1719" i="17"/>
  <c r="B1719" i="17"/>
  <c r="A1719" i="17"/>
  <c r="AJ1718" i="17"/>
  <c r="AI1718" i="17"/>
  <c r="AH1718" i="17"/>
  <c r="AB1718" i="17"/>
  <c r="Z1718" i="17"/>
  <c r="V1718" i="17"/>
  <c r="U1718" i="17"/>
  <c r="AK1718" i="17" s="1"/>
  <c r="T1718" i="17"/>
  <c r="S1718" i="17"/>
  <c r="R1718" i="17"/>
  <c r="Q1718" i="17"/>
  <c r="AG1718" i="17" s="1"/>
  <c r="P1718" i="17"/>
  <c r="AF1718" i="17" s="1"/>
  <c r="O1718" i="17"/>
  <c r="AE1718" i="17" s="1"/>
  <c r="N1718" i="17"/>
  <c r="AD1718" i="17" s="1"/>
  <c r="M1718" i="17"/>
  <c r="AC1718" i="17" s="1"/>
  <c r="L1718" i="17"/>
  <c r="K1718" i="17"/>
  <c r="AA1718" i="17" s="1"/>
  <c r="J1718" i="17"/>
  <c r="I1718" i="17"/>
  <c r="Y1718" i="17" s="1"/>
  <c r="H1718" i="17"/>
  <c r="X1718" i="17" s="1"/>
  <c r="G1718" i="17"/>
  <c r="W1718" i="17" s="1"/>
  <c r="F1718" i="17"/>
  <c r="E1718" i="17"/>
  <c r="D1718" i="17"/>
  <c r="C1718" i="17"/>
  <c r="B1718" i="17"/>
  <c r="A1718" i="17"/>
  <c r="AG1717" i="17"/>
  <c r="AE1717" i="17"/>
  <c r="AB1717" i="17"/>
  <c r="AA1717" i="17"/>
  <c r="Y1717" i="17"/>
  <c r="V1717" i="17"/>
  <c r="U1717" i="17"/>
  <c r="AK1717" i="17" s="1"/>
  <c r="T1717" i="17"/>
  <c r="AJ1717" i="17" s="1"/>
  <c r="AL1717" i="17" s="1"/>
  <c r="AM1717" i="17" s="1"/>
  <c r="S1717" i="17"/>
  <c r="AI1717" i="17" s="1"/>
  <c r="R1717" i="17"/>
  <c r="AH1717" i="17" s="1"/>
  <c r="Q1717" i="17"/>
  <c r="P1717" i="17"/>
  <c r="AF1717" i="17" s="1"/>
  <c r="O1717" i="17"/>
  <c r="N1717" i="17"/>
  <c r="AD1717" i="17" s="1"/>
  <c r="M1717" i="17"/>
  <c r="AC1717" i="17" s="1"/>
  <c r="L1717" i="17"/>
  <c r="K1717" i="17"/>
  <c r="J1717" i="17"/>
  <c r="Z1717" i="17" s="1"/>
  <c r="I1717" i="17"/>
  <c r="H1717" i="17"/>
  <c r="X1717" i="17" s="1"/>
  <c r="G1717" i="17"/>
  <c r="W1717" i="17" s="1"/>
  <c r="F1717" i="17"/>
  <c r="E1717" i="17"/>
  <c r="D1717" i="17"/>
  <c r="C1717" i="17"/>
  <c r="B1717" i="17"/>
  <c r="A1717" i="17"/>
  <c r="AI1716" i="17"/>
  <c r="AG1716" i="17"/>
  <c r="AF1716" i="17"/>
  <c r="AD1716" i="17"/>
  <c r="AA1716" i="17"/>
  <c r="Y1716" i="17"/>
  <c r="V1716" i="17"/>
  <c r="U1716" i="17"/>
  <c r="AK1716" i="17" s="1"/>
  <c r="T1716" i="17"/>
  <c r="AJ1716" i="17" s="1"/>
  <c r="S1716" i="17"/>
  <c r="R1716" i="17"/>
  <c r="AH1716" i="17" s="1"/>
  <c r="Q1716" i="17"/>
  <c r="P1716" i="17"/>
  <c r="O1716" i="17"/>
  <c r="AE1716" i="17" s="1"/>
  <c r="N1716" i="17"/>
  <c r="M1716" i="17"/>
  <c r="AC1716" i="17" s="1"/>
  <c r="L1716" i="17"/>
  <c r="AB1716" i="17" s="1"/>
  <c r="K1716" i="17"/>
  <c r="J1716" i="17"/>
  <c r="Z1716" i="17" s="1"/>
  <c r="I1716" i="17"/>
  <c r="H1716" i="17"/>
  <c r="X1716" i="17" s="1"/>
  <c r="G1716" i="17"/>
  <c r="W1716" i="17" s="1"/>
  <c r="F1716" i="17"/>
  <c r="E1716" i="17"/>
  <c r="D1716" i="17"/>
  <c r="C1716" i="17"/>
  <c r="B1716" i="17"/>
  <c r="A1716" i="17"/>
  <c r="AJ1715" i="17"/>
  <c r="AH1715" i="17"/>
  <c r="AG1715" i="17"/>
  <c r="AB1715" i="17"/>
  <c r="V1715" i="17"/>
  <c r="U1715" i="17"/>
  <c r="AK1715" i="17" s="1"/>
  <c r="T1715" i="17"/>
  <c r="S1715" i="17"/>
  <c r="AI1715" i="17" s="1"/>
  <c r="R1715" i="17"/>
  <c r="Q1715" i="17"/>
  <c r="P1715" i="17"/>
  <c r="AF1715" i="17" s="1"/>
  <c r="O1715" i="17"/>
  <c r="AE1715" i="17" s="1"/>
  <c r="N1715" i="17"/>
  <c r="AD1715" i="17" s="1"/>
  <c r="M1715" i="17"/>
  <c r="AC1715" i="17" s="1"/>
  <c r="L1715" i="17"/>
  <c r="K1715" i="17"/>
  <c r="AA1715" i="17" s="1"/>
  <c r="J1715" i="17"/>
  <c r="Z1715" i="17" s="1"/>
  <c r="I1715" i="17"/>
  <c r="Y1715" i="17" s="1"/>
  <c r="H1715" i="17"/>
  <c r="X1715" i="17" s="1"/>
  <c r="G1715" i="17"/>
  <c r="W1715" i="17" s="1"/>
  <c r="F1715" i="17"/>
  <c r="E1715" i="17"/>
  <c r="D1715" i="17"/>
  <c r="C1715" i="17"/>
  <c r="B1715" i="17"/>
  <c r="A1715" i="17"/>
  <c r="AG1714" i="17"/>
  <c r="AF1714" i="17"/>
  <c r="AE1714" i="17"/>
  <c r="AB1714" i="17"/>
  <c r="V1714" i="17"/>
  <c r="U1714" i="17"/>
  <c r="AK1714" i="17" s="1"/>
  <c r="T1714" i="17"/>
  <c r="AJ1714" i="17" s="1"/>
  <c r="S1714" i="17"/>
  <c r="AI1714" i="17" s="1"/>
  <c r="R1714" i="17"/>
  <c r="AH1714" i="17" s="1"/>
  <c r="Q1714" i="17"/>
  <c r="P1714" i="17"/>
  <c r="O1714" i="17"/>
  <c r="N1714" i="17"/>
  <c r="AD1714" i="17" s="1"/>
  <c r="M1714" i="17"/>
  <c r="AC1714" i="17" s="1"/>
  <c r="L1714" i="17"/>
  <c r="K1714" i="17"/>
  <c r="AA1714" i="17" s="1"/>
  <c r="J1714" i="17"/>
  <c r="Z1714" i="17" s="1"/>
  <c r="I1714" i="17"/>
  <c r="Y1714" i="17" s="1"/>
  <c r="AL1714" i="17" s="1"/>
  <c r="AM1714" i="17" s="1"/>
  <c r="H1714" i="17"/>
  <c r="X1714" i="17" s="1"/>
  <c r="G1714" i="17"/>
  <c r="W1714" i="17" s="1"/>
  <c r="F1714" i="17"/>
  <c r="E1714" i="17"/>
  <c r="D1714" i="17"/>
  <c r="C1714" i="17"/>
  <c r="B1714" i="17"/>
  <c r="A1714" i="17"/>
  <c r="AH1713" i="17"/>
  <c r="AF1713" i="17"/>
  <c r="AE1713" i="17"/>
  <c r="Z1713" i="17"/>
  <c r="V1713" i="17"/>
  <c r="U1713" i="17"/>
  <c r="AK1713" i="17" s="1"/>
  <c r="T1713" i="17"/>
  <c r="AJ1713" i="17" s="1"/>
  <c r="S1713" i="17"/>
  <c r="AI1713" i="17" s="1"/>
  <c r="R1713" i="17"/>
  <c r="Q1713" i="17"/>
  <c r="AG1713" i="17" s="1"/>
  <c r="P1713" i="17"/>
  <c r="O1713" i="17"/>
  <c r="N1713" i="17"/>
  <c r="AD1713" i="17" s="1"/>
  <c r="M1713" i="17"/>
  <c r="AC1713" i="17" s="1"/>
  <c r="L1713" i="17"/>
  <c r="AB1713" i="17" s="1"/>
  <c r="K1713" i="17"/>
  <c r="AA1713" i="17" s="1"/>
  <c r="J1713" i="17"/>
  <c r="I1713" i="17"/>
  <c r="Y1713" i="17" s="1"/>
  <c r="H1713" i="17"/>
  <c r="X1713" i="17" s="1"/>
  <c r="G1713" i="17"/>
  <c r="W1713" i="17" s="1"/>
  <c r="F1713" i="17"/>
  <c r="E1713" i="17"/>
  <c r="D1713" i="17"/>
  <c r="C1713" i="17"/>
  <c r="B1713" i="17"/>
  <c r="A1713" i="17"/>
  <c r="AK1712" i="17"/>
  <c r="AJ1712" i="17"/>
  <c r="AG1712" i="17"/>
  <c r="AE1712" i="17"/>
  <c r="AB1712" i="17"/>
  <c r="Z1712" i="17"/>
  <c r="V1712" i="17"/>
  <c r="U1712" i="17"/>
  <c r="T1712" i="17"/>
  <c r="S1712" i="17"/>
  <c r="AI1712" i="17" s="1"/>
  <c r="R1712" i="17"/>
  <c r="AH1712" i="17" s="1"/>
  <c r="Q1712" i="17"/>
  <c r="P1712" i="17"/>
  <c r="AF1712" i="17" s="1"/>
  <c r="O1712" i="17"/>
  <c r="N1712" i="17"/>
  <c r="AD1712" i="17" s="1"/>
  <c r="M1712" i="17"/>
  <c r="AC1712" i="17" s="1"/>
  <c r="L1712" i="17"/>
  <c r="K1712" i="17"/>
  <c r="AA1712" i="17" s="1"/>
  <c r="J1712" i="17"/>
  <c r="I1712" i="17"/>
  <c r="Y1712" i="17" s="1"/>
  <c r="H1712" i="17"/>
  <c r="X1712" i="17" s="1"/>
  <c r="G1712" i="17"/>
  <c r="W1712" i="17" s="1"/>
  <c r="F1712" i="17"/>
  <c r="E1712" i="17"/>
  <c r="D1712" i="17"/>
  <c r="C1712" i="17"/>
  <c r="B1712" i="17"/>
  <c r="A1712" i="17"/>
  <c r="AK1711" i="17"/>
  <c r="AJ1711" i="17"/>
  <c r="AG1711" i="17"/>
  <c r="AD1711" i="17"/>
  <c r="AB1711" i="17"/>
  <c r="V1711" i="17"/>
  <c r="U1711" i="17"/>
  <c r="T1711" i="17"/>
  <c r="S1711" i="17"/>
  <c r="AI1711" i="17" s="1"/>
  <c r="R1711" i="17"/>
  <c r="AH1711" i="17" s="1"/>
  <c r="Q1711" i="17"/>
  <c r="P1711" i="17"/>
  <c r="AF1711" i="17" s="1"/>
  <c r="O1711" i="17"/>
  <c r="AE1711" i="17" s="1"/>
  <c r="N1711" i="17"/>
  <c r="M1711" i="17"/>
  <c r="AC1711" i="17" s="1"/>
  <c r="L1711" i="17"/>
  <c r="K1711" i="17"/>
  <c r="AA1711" i="17" s="1"/>
  <c r="J1711" i="17"/>
  <c r="Z1711" i="17" s="1"/>
  <c r="I1711" i="17"/>
  <c r="Y1711" i="17" s="1"/>
  <c r="H1711" i="17"/>
  <c r="X1711" i="17" s="1"/>
  <c r="G1711" i="17"/>
  <c r="W1711" i="17" s="1"/>
  <c r="F1711" i="17"/>
  <c r="E1711" i="17"/>
  <c r="D1711" i="17"/>
  <c r="C1711" i="17"/>
  <c r="B1711" i="17"/>
  <c r="A1711" i="17"/>
  <c r="AI1710" i="17"/>
  <c r="AH1710" i="17"/>
  <c r="AD1710" i="17"/>
  <c r="AA1710" i="17"/>
  <c r="V1710" i="17"/>
  <c r="U1710" i="17"/>
  <c r="AK1710" i="17" s="1"/>
  <c r="T1710" i="17"/>
  <c r="AJ1710" i="17" s="1"/>
  <c r="S1710" i="17"/>
  <c r="R1710" i="17"/>
  <c r="Q1710" i="17"/>
  <c r="AG1710" i="17" s="1"/>
  <c r="P1710" i="17"/>
  <c r="AF1710" i="17" s="1"/>
  <c r="O1710" i="17"/>
  <c r="AE1710" i="17" s="1"/>
  <c r="N1710" i="17"/>
  <c r="M1710" i="17"/>
  <c r="AC1710" i="17" s="1"/>
  <c r="L1710" i="17"/>
  <c r="AB1710" i="17" s="1"/>
  <c r="K1710" i="17"/>
  <c r="J1710" i="17"/>
  <c r="Z1710" i="17" s="1"/>
  <c r="AL1710" i="17" s="1"/>
  <c r="AM1710" i="17" s="1"/>
  <c r="I1710" i="17"/>
  <c r="Y1710" i="17" s="1"/>
  <c r="H1710" i="17"/>
  <c r="X1710" i="17" s="1"/>
  <c r="G1710" i="17"/>
  <c r="W1710" i="17" s="1"/>
  <c r="F1710" i="17"/>
  <c r="E1710" i="17"/>
  <c r="D1710" i="17"/>
  <c r="C1710" i="17"/>
  <c r="B1710" i="17"/>
  <c r="A1710" i="17"/>
  <c r="AJ1709" i="17"/>
  <c r="AI1709" i="17"/>
  <c r="AD1709" i="17"/>
  <c r="AA1709" i="17"/>
  <c r="Z1709" i="17"/>
  <c r="V1709" i="17"/>
  <c r="U1709" i="17"/>
  <c r="AK1709" i="17" s="1"/>
  <c r="T1709" i="17"/>
  <c r="S1709" i="17"/>
  <c r="R1709" i="17"/>
  <c r="AH1709" i="17" s="1"/>
  <c r="Q1709" i="17"/>
  <c r="AG1709" i="17" s="1"/>
  <c r="P1709" i="17"/>
  <c r="AF1709" i="17" s="1"/>
  <c r="O1709" i="17"/>
  <c r="AE1709" i="17" s="1"/>
  <c r="N1709" i="17"/>
  <c r="M1709" i="17"/>
  <c r="AC1709" i="17" s="1"/>
  <c r="L1709" i="17"/>
  <c r="AB1709" i="17" s="1"/>
  <c r="K1709" i="17"/>
  <c r="J1709" i="17"/>
  <c r="I1709" i="17"/>
  <c r="Y1709" i="17" s="1"/>
  <c r="H1709" i="17"/>
  <c r="X1709" i="17" s="1"/>
  <c r="G1709" i="17"/>
  <c r="W1709" i="17" s="1"/>
  <c r="F1709" i="17"/>
  <c r="E1709" i="17"/>
  <c r="D1709" i="17"/>
  <c r="C1709" i="17"/>
  <c r="B1709" i="17"/>
  <c r="A1709" i="17"/>
  <c r="AK1708" i="17"/>
  <c r="AI1708" i="17"/>
  <c r="AF1708" i="17"/>
  <c r="AD1708" i="17"/>
  <c r="V1708" i="17"/>
  <c r="U1708" i="17"/>
  <c r="T1708" i="17"/>
  <c r="AJ1708" i="17" s="1"/>
  <c r="S1708" i="17"/>
  <c r="R1708" i="17"/>
  <c r="AH1708" i="17" s="1"/>
  <c r="Q1708" i="17"/>
  <c r="AG1708" i="17" s="1"/>
  <c r="P1708" i="17"/>
  <c r="O1708" i="17"/>
  <c r="AE1708" i="17" s="1"/>
  <c r="N1708" i="17"/>
  <c r="M1708" i="17"/>
  <c r="AC1708" i="17" s="1"/>
  <c r="L1708" i="17"/>
  <c r="AB1708" i="17" s="1"/>
  <c r="K1708" i="17"/>
  <c r="AA1708" i="17" s="1"/>
  <c r="J1708" i="17"/>
  <c r="Z1708" i="17" s="1"/>
  <c r="I1708" i="17"/>
  <c r="Y1708" i="17" s="1"/>
  <c r="H1708" i="17"/>
  <c r="X1708" i="17" s="1"/>
  <c r="G1708" i="17"/>
  <c r="W1708" i="17" s="1"/>
  <c r="F1708" i="17"/>
  <c r="E1708" i="17"/>
  <c r="D1708" i="17"/>
  <c r="C1708" i="17"/>
  <c r="B1708" i="17"/>
  <c r="A1708" i="17"/>
  <c r="V1707" i="17"/>
  <c r="U1707" i="17"/>
  <c r="AK1707" i="17" s="1"/>
  <c r="T1707" i="17"/>
  <c r="AJ1707" i="17" s="1"/>
  <c r="S1707" i="17"/>
  <c r="AI1707" i="17" s="1"/>
  <c r="R1707" i="17"/>
  <c r="AH1707" i="17" s="1"/>
  <c r="Q1707" i="17"/>
  <c r="AG1707" i="17" s="1"/>
  <c r="P1707" i="17"/>
  <c r="AF1707" i="17" s="1"/>
  <c r="O1707" i="17"/>
  <c r="AE1707" i="17" s="1"/>
  <c r="N1707" i="17"/>
  <c r="AD1707" i="17" s="1"/>
  <c r="AL1707" i="17" s="1"/>
  <c r="AM1707" i="17" s="1"/>
  <c r="M1707" i="17"/>
  <c r="AC1707" i="17" s="1"/>
  <c r="L1707" i="17"/>
  <c r="AB1707" i="17" s="1"/>
  <c r="K1707" i="17"/>
  <c r="AA1707" i="17" s="1"/>
  <c r="J1707" i="17"/>
  <c r="Z1707" i="17" s="1"/>
  <c r="I1707" i="17"/>
  <c r="Y1707" i="17" s="1"/>
  <c r="H1707" i="17"/>
  <c r="X1707" i="17" s="1"/>
  <c r="G1707" i="17"/>
  <c r="W1707" i="17" s="1"/>
  <c r="F1707" i="17"/>
  <c r="E1707" i="17"/>
  <c r="D1707" i="17"/>
  <c r="C1707" i="17"/>
  <c r="B1707" i="17"/>
  <c r="A1707" i="17"/>
  <c r="V1706" i="17"/>
  <c r="U1706" i="17"/>
  <c r="AK1706" i="17" s="1"/>
  <c r="T1706" i="17"/>
  <c r="AJ1706" i="17" s="1"/>
  <c r="S1706" i="17"/>
  <c r="AI1706" i="17" s="1"/>
  <c r="R1706" i="17"/>
  <c r="AH1706" i="17" s="1"/>
  <c r="Q1706" i="17"/>
  <c r="AG1706" i="17" s="1"/>
  <c r="P1706" i="17"/>
  <c r="AF1706" i="17" s="1"/>
  <c r="O1706" i="17"/>
  <c r="AE1706" i="17" s="1"/>
  <c r="N1706" i="17"/>
  <c r="AD1706" i="17" s="1"/>
  <c r="M1706" i="17"/>
  <c r="AC1706" i="17" s="1"/>
  <c r="L1706" i="17"/>
  <c r="AB1706" i="17" s="1"/>
  <c r="K1706" i="17"/>
  <c r="AA1706" i="17" s="1"/>
  <c r="J1706" i="17"/>
  <c r="Z1706" i="17" s="1"/>
  <c r="I1706" i="17"/>
  <c r="Y1706" i="17" s="1"/>
  <c r="H1706" i="17"/>
  <c r="X1706" i="17" s="1"/>
  <c r="G1706" i="17"/>
  <c r="W1706" i="17" s="1"/>
  <c r="F1706" i="17"/>
  <c r="E1706" i="17"/>
  <c r="D1706" i="17"/>
  <c r="C1706" i="17"/>
  <c r="B1706" i="17"/>
  <c r="A1706" i="17"/>
  <c r="AJ1705" i="17"/>
  <c r="AI1705" i="17"/>
  <c r="AB1705" i="17"/>
  <c r="AA1705" i="17"/>
  <c r="V1705" i="17"/>
  <c r="U1705" i="17"/>
  <c r="AK1705" i="17" s="1"/>
  <c r="T1705" i="17"/>
  <c r="S1705" i="17"/>
  <c r="R1705" i="17"/>
  <c r="AH1705" i="17" s="1"/>
  <c r="Q1705" i="17"/>
  <c r="AG1705" i="17" s="1"/>
  <c r="P1705" i="17"/>
  <c r="AF1705" i="17" s="1"/>
  <c r="O1705" i="17"/>
  <c r="AE1705" i="17" s="1"/>
  <c r="N1705" i="17"/>
  <c r="AD1705" i="17" s="1"/>
  <c r="M1705" i="17"/>
  <c r="AC1705" i="17" s="1"/>
  <c r="L1705" i="17"/>
  <c r="K1705" i="17"/>
  <c r="J1705" i="17"/>
  <c r="Z1705" i="17" s="1"/>
  <c r="I1705" i="17"/>
  <c r="Y1705" i="17" s="1"/>
  <c r="H1705" i="17"/>
  <c r="X1705" i="17" s="1"/>
  <c r="G1705" i="17"/>
  <c r="W1705" i="17" s="1"/>
  <c r="F1705" i="17"/>
  <c r="E1705" i="17"/>
  <c r="D1705" i="17"/>
  <c r="C1705" i="17"/>
  <c r="B1705" i="17"/>
  <c r="A1705" i="17"/>
  <c r="AI1704" i="17"/>
  <c r="AH1704" i="17"/>
  <c r="AA1704" i="17"/>
  <c r="V1704" i="17"/>
  <c r="U1704" i="17"/>
  <c r="AK1704" i="17" s="1"/>
  <c r="T1704" i="17"/>
  <c r="AJ1704" i="17" s="1"/>
  <c r="S1704" i="17"/>
  <c r="R1704" i="17"/>
  <c r="Q1704" i="17"/>
  <c r="AG1704" i="17" s="1"/>
  <c r="P1704" i="17"/>
  <c r="AF1704" i="17" s="1"/>
  <c r="O1704" i="17"/>
  <c r="AE1704" i="17" s="1"/>
  <c r="N1704" i="17"/>
  <c r="AD1704" i="17" s="1"/>
  <c r="M1704" i="17"/>
  <c r="AC1704" i="17" s="1"/>
  <c r="L1704" i="17"/>
  <c r="AB1704" i="17" s="1"/>
  <c r="K1704" i="17"/>
  <c r="J1704" i="17"/>
  <c r="Z1704" i="17" s="1"/>
  <c r="I1704" i="17"/>
  <c r="Y1704" i="17" s="1"/>
  <c r="H1704" i="17"/>
  <c r="X1704" i="17" s="1"/>
  <c r="G1704" i="17"/>
  <c r="W1704" i="17" s="1"/>
  <c r="F1704" i="17"/>
  <c r="E1704" i="17"/>
  <c r="D1704" i="17"/>
  <c r="C1704" i="17"/>
  <c r="B1704" i="17"/>
  <c r="A1704" i="17"/>
  <c r="AH1703" i="17"/>
  <c r="V1703" i="17"/>
  <c r="U1703" i="17"/>
  <c r="AK1703" i="17" s="1"/>
  <c r="T1703" i="17"/>
  <c r="AJ1703" i="17" s="1"/>
  <c r="S1703" i="17"/>
  <c r="AI1703" i="17" s="1"/>
  <c r="R1703" i="17"/>
  <c r="Q1703" i="17"/>
  <c r="AG1703" i="17" s="1"/>
  <c r="P1703" i="17"/>
  <c r="AF1703" i="17" s="1"/>
  <c r="O1703" i="17"/>
  <c r="AE1703" i="17" s="1"/>
  <c r="N1703" i="17"/>
  <c r="AD1703" i="17" s="1"/>
  <c r="M1703" i="17"/>
  <c r="AC1703" i="17" s="1"/>
  <c r="L1703" i="17"/>
  <c r="AB1703" i="17" s="1"/>
  <c r="K1703" i="17"/>
  <c r="AA1703" i="17" s="1"/>
  <c r="J1703" i="17"/>
  <c r="Z1703" i="17" s="1"/>
  <c r="I1703" i="17"/>
  <c r="Y1703" i="17" s="1"/>
  <c r="H1703" i="17"/>
  <c r="X1703" i="17" s="1"/>
  <c r="G1703" i="17"/>
  <c r="W1703" i="17" s="1"/>
  <c r="F1703" i="17"/>
  <c r="E1703" i="17"/>
  <c r="D1703" i="17"/>
  <c r="C1703" i="17"/>
  <c r="B1703" i="17"/>
  <c r="A1703" i="17"/>
  <c r="AG1702" i="17"/>
  <c r="Y1702" i="17"/>
  <c r="X1702" i="17"/>
  <c r="V1702" i="17"/>
  <c r="U1702" i="17"/>
  <c r="AK1702" i="17" s="1"/>
  <c r="T1702" i="17"/>
  <c r="AJ1702" i="17" s="1"/>
  <c r="S1702" i="17"/>
  <c r="AI1702" i="17" s="1"/>
  <c r="R1702" i="17"/>
  <c r="AH1702" i="17" s="1"/>
  <c r="Q1702" i="17"/>
  <c r="P1702" i="17"/>
  <c r="AF1702" i="17" s="1"/>
  <c r="O1702" i="17"/>
  <c r="AE1702" i="17" s="1"/>
  <c r="N1702" i="17"/>
  <c r="AD1702" i="17" s="1"/>
  <c r="M1702" i="17"/>
  <c r="AC1702" i="17" s="1"/>
  <c r="L1702" i="17"/>
  <c r="AB1702" i="17" s="1"/>
  <c r="K1702" i="17"/>
  <c r="AA1702" i="17" s="1"/>
  <c r="J1702" i="17"/>
  <c r="Z1702" i="17" s="1"/>
  <c r="I1702" i="17"/>
  <c r="H1702" i="17"/>
  <c r="G1702" i="17"/>
  <c r="W1702" i="17" s="1"/>
  <c r="F1702" i="17"/>
  <c r="E1702" i="17"/>
  <c r="D1702" i="17"/>
  <c r="C1702" i="17"/>
  <c r="B1702" i="17"/>
  <c r="A1702" i="17"/>
  <c r="V1701" i="17"/>
  <c r="U1701" i="17"/>
  <c r="AK1701" i="17" s="1"/>
  <c r="T1701" i="17"/>
  <c r="AJ1701" i="17" s="1"/>
  <c r="S1701" i="17"/>
  <c r="AI1701" i="17" s="1"/>
  <c r="R1701" i="17"/>
  <c r="AH1701" i="17" s="1"/>
  <c r="Q1701" i="17"/>
  <c r="AG1701" i="17" s="1"/>
  <c r="P1701" i="17"/>
  <c r="AF1701" i="17" s="1"/>
  <c r="O1701" i="17"/>
  <c r="AE1701" i="17" s="1"/>
  <c r="N1701" i="17"/>
  <c r="AD1701" i="17" s="1"/>
  <c r="M1701" i="17"/>
  <c r="AC1701" i="17" s="1"/>
  <c r="L1701" i="17"/>
  <c r="AB1701" i="17" s="1"/>
  <c r="K1701" i="17"/>
  <c r="AA1701" i="17" s="1"/>
  <c r="J1701" i="17"/>
  <c r="Z1701" i="17" s="1"/>
  <c r="I1701" i="17"/>
  <c r="Y1701" i="17" s="1"/>
  <c r="H1701" i="17"/>
  <c r="X1701" i="17" s="1"/>
  <c r="G1701" i="17"/>
  <c r="W1701" i="17" s="1"/>
  <c r="F1701" i="17"/>
  <c r="E1701" i="17"/>
  <c r="D1701" i="17"/>
  <c r="C1701" i="17"/>
  <c r="B1701" i="17"/>
  <c r="A1701" i="17"/>
  <c r="AE1700" i="17"/>
  <c r="V1700" i="17"/>
  <c r="U1700" i="17"/>
  <c r="AK1700" i="17" s="1"/>
  <c r="T1700" i="17"/>
  <c r="AJ1700" i="17" s="1"/>
  <c r="S1700" i="17"/>
  <c r="AI1700" i="17" s="1"/>
  <c r="R1700" i="17"/>
  <c r="AH1700" i="17" s="1"/>
  <c r="Q1700" i="17"/>
  <c r="AG1700" i="17" s="1"/>
  <c r="P1700" i="17"/>
  <c r="AF1700" i="17" s="1"/>
  <c r="O1700" i="17"/>
  <c r="N1700" i="17"/>
  <c r="AD1700" i="17" s="1"/>
  <c r="M1700" i="17"/>
  <c r="AC1700" i="17" s="1"/>
  <c r="L1700" i="17"/>
  <c r="AB1700" i="17" s="1"/>
  <c r="K1700" i="17"/>
  <c r="AA1700" i="17" s="1"/>
  <c r="J1700" i="17"/>
  <c r="Z1700" i="17" s="1"/>
  <c r="AL1700" i="17" s="1"/>
  <c r="AM1700" i="17" s="1"/>
  <c r="I1700" i="17"/>
  <c r="Y1700" i="17" s="1"/>
  <c r="H1700" i="17"/>
  <c r="X1700" i="17" s="1"/>
  <c r="G1700" i="17"/>
  <c r="W1700" i="17" s="1"/>
  <c r="F1700" i="17"/>
  <c r="E1700" i="17"/>
  <c r="D1700" i="17"/>
  <c r="C1700" i="17"/>
  <c r="B1700" i="17"/>
  <c r="A1700" i="17"/>
  <c r="V1699" i="17"/>
  <c r="U1699" i="17"/>
  <c r="AK1699" i="17" s="1"/>
  <c r="T1699" i="17"/>
  <c r="AJ1699" i="17" s="1"/>
  <c r="S1699" i="17"/>
  <c r="AI1699" i="17" s="1"/>
  <c r="R1699" i="17"/>
  <c r="AH1699" i="17" s="1"/>
  <c r="Q1699" i="17"/>
  <c r="AG1699" i="17" s="1"/>
  <c r="P1699" i="17"/>
  <c r="AF1699" i="17" s="1"/>
  <c r="O1699" i="17"/>
  <c r="AE1699" i="17" s="1"/>
  <c r="N1699" i="17"/>
  <c r="AD1699" i="17" s="1"/>
  <c r="M1699" i="17"/>
  <c r="AC1699" i="17" s="1"/>
  <c r="L1699" i="17"/>
  <c r="AB1699" i="17" s="1"/>
  <c r="K1699" i="17"/>
  <c r="AA1699" i="17" s="1"/>
  <c r="J1699" i="17"/>
  <c r="Z1699" i="17" s="1"/>
  <c r="I1699" i="17"/>
  <c r="Y1699" i="17" s="1"/>
  <c r="H1699" i="17"/>
  <c r="X1699" i="17" s="1"/>
  <c r="G1699" i="17"/>
  <c r="W1699" i="17" s="1"/>
  <c r="F1699" i="17"/>
  <c r="E1699" i="17"/>
  <c r="D1699" i="17"/>
  <c r="C1699" i="17"/>
  <c r="B1699" i="17"/>
  <c r="A1699" i="17"/>
  <c r="AK1698" i="17"/>
  <c r="AJ1698" i="17"/>
  <c r="AC1698" i="17"/>
  <c r="AB1698" i="17"/>
  <c r="V1698" i="17"/>
  <c r="U1698" i="17"/>
  <c r="T1698" i="17"/>
  <c r="S1698" i="17"/>
  <c r="AI1698" i="17" s="1"/>
  <c r="R1698" i="17"/>
  <c r="AH1698" i="17" s="1"/>
  <c r="Q1698" i="17"/>
  <c r="AG1698" i="17" s="1"/>
  <c r="P1698" i="17"/>
  <c r="AF1698" i="17" s="1"/>
  <c r="O1698" i="17"/>
  <c r="AE1698" i="17" s="1"/>
  <c r="N1698" i="17"/>
  <c r="AD1698" i="17" s="1"/>
  <c r="M1698" i="17"/>
  <c r="L1698" i="17"/>
  <c r="K1698" i="17"/>
  <c r="AA1698" i="17" s="1"/>
  <c r="J1698" i="17"/>
  <c r="Z1698" i="17" s="1"/>
  <c r="I1698" i="17"/>
  <c r="Y1698" i="17" s="1"/>
  <c r="H1698" i="17"/>
  <c r="X1698" i="17" s="1"/>
  <c r="G1698" i="17"/>
  <c r="W1698" i="17" s="1"/>
  <c r="F1698" i="17"/>
  <c r="E1698" i="17"/>
  <c r="D1698" i="17"/>
  <c r="C1698" i="17"/>
  <c r="B1698" i="17"/>
  <c r="A1698" i="17"/>
  <c r="AJ1697" i="17"/>
  <c r="AI1697" i="17"/>
  <c r="AB1697" i="17"/>
  <c r="V1697" i="17"/>
  <c r="U1697" i="17"/>
  <c r="AK1697" i="17" s="1"/>
  <c r="T1697" i="17"/>
  <c r="S1697" i="17"/>
  <c r="R1697" i="17"/>
  <c r="AH1697" i="17" s="1"/>
  <c r="Q1697" i="17"/>
  <c r="AG1697" i="17" s="1"/>
  <c r="P1697" i="17"/>
  <c r="AF1697" i="17" s="1"/>
  <c r="O1697" i="17"/>
  <c r="AE1697" i="17" s="1"/>
  <c r="N1697" i="17"/>
  <c r="AD1697" i="17" s="1"/>
  <c r="M1697" i="17"/>
  <c r="AC1697" i="17" s="1"/>
  <c r="L1697" i="17"/>
  <c r="K1697" i="17"/>
  <c r="AA1697" i="17" s="1"/>
  <c r="J1697" i="17"/>
  <c r="Z1697" i="17" s="1"/>
  <c r="I1697" i="17"/>
  <c r="Y1697" i="17" s="1"/>
  <c r="H1697" i="17"/>
  <c r="X1697" i="17" s="1"/>
  <c r="G1697" i="17"/>
  <c r="W1697" i="17" s="1"/>
  <c r="F1697" i="17"/>
  <c r="E1697" i="17"/>
  <c r="D1697" i="17"/>
  <c r="C1697" i="17"/>
  <c r="B1697" i="17"/>
  <c r="A1697" i="17"/>
  <c r="V1696" i="17"/>
  <c r="U1696" i="17"/>
  <c r="AK1696" i="17" s="1"/>
  <c r="T1696" i="17"/>
  <c r="AJ1696" i="17" s="1"/>
  <c r="S1696" i="17"/>
  <c r="AI1696" i="17" s="1"/>
  <c r="R1696" i="17"/>
  <c r="AH1696" i="17" s="1"/>
  <c r="Q1696" i="17"/>
  <c r="AG1696" i="17" s="1"/>
  <c r="P1696" i="17"/>
  <c r="AF1696" i="17" s="1"/>
  <c r="O1696" i="17"/>
  <c r="AE1696" i="17" s="1"/>
  <c r="N1696" i="17"/>
  <c r="AD1696" i="17" s="1"/>
  <c r="M1696" i="17"/>
  <c r="AC1696" i="17" s="1"/>
  <c r="L1696" i="17"/>
  <c r="AB1696" i="17" s="1"/>
  <c r="K1696" i="17"/>
  <c r="AA1696" i="17" s="1"/>
  <c r="J1696" i="17"/>
  <c r="Z1696" i="17" s="1"/>
  <c r="I1696" i="17"/>
  <c r="Y1696" i="17" s="1"/>
  <c r="H1696" i="17"/>
  <c r="X1696" i="17" s="1"/>
  <c r="G1696" i="17"/>
  <c r="W1696" i="17" s="1"/>
  <c r="F1696" i="17"/>
  <c r="E1696" i="17"/>
  <c r="D1696" i="17"/>
  <c r="C1696" i="17"/>
  <c r="B1696" i="17"/>
  <c r="A1696" i="17"/>
  <c r="Z1695" i="17"/>
  <c r="Y1695" i="17"/>
  <c r="V1695" i="17"/>
  <c r="U1695" i="17"/>
  <c r="AK1695" i="17" s="1"/>
  <c r="T1695" i="17"/>
  <c r="AJ1695" i="17" s="1"/>
  <c r="S1695" i="17"/>
  <c r="AI1695" i="17" s="1"/>
  <c r="R1695" i="17"/>
  <c r="AH1695" i="17" s="1"/>
  <c r="Q1695" i="17"/>
  <c r="AG1695" i="17" s="1"/>
  <c r="P1695" i="17"/>
  <c r="AF1695" i="17" s="1"/>
  <c r="O1695" i="17"/>
  <c r="AE1695" i="17" s="1"/>
  <c r="N1695" i="17"/>
  <c r="AD1695" i="17" s="1"/>
  <c r="M1695" i="17"/>
  <c r="AC1695" i="17" s="1"/>
  <c r="L1695" i="17"/>
  <c r="AB1695" i="17" s="1"/>
  <c r="K1695" i="17"/>
  <c r="AA1695" i="17" s="1"/>
  <c r="J1695" i="17"/>
  <c r="I1695" i="17"/>
  <c r="H1695" i="17"/>
  <c r="X1695" i="17" s="1"/>
  <c r="G1695" i="17"/>
  <c r="W1695" i="17" s="1"/>
  <c r="F1695" i="17"/>
  <c r="E1695" i="17"/>
  <c r="D1695" i="17"/>
  <c r="C1695" i="17"/>
  <c r="B1695" i="17"/>
  <c r="A1695" i="17"/>
  <c r="Y1694" i="17"/>
  <c r="X1694" i="17"/>
  <c r="V1694" i="17"/>
  <c r="U1694" i="17"/>
  <c r="AK1694" i="17" s="1"/>
  <c r="T1694" i="17"/>
  <c r="AJ1694" i="17" s="1"/>
  <c r="S1694" i="17"/>
  <c r="AI1694" i="17" s="1"/>
  <c r="R1694" i="17"/>
  <c r="AH1694" i="17" s="1"/>
  <c r="Q1694" i="17"/>
  <c r="AG1694" i="17" s="1"/>
  <c r="P1694" i="17"/>
  <c r="AF1694" i="17" s="1"/>
  <c r="O1694" i="17"/>
  <c r="AE1694" i="17" s="1"/>
  <c r="N1694" i="17"/>
  <c r="AD1694" i="17" s="1"/>
  <c r="M1694" i="17"/>
  <c r="AC1694" i="17" s="1"/>
  <c r="L1694" i="17"/>
  <c r="AB1694" i="17" s="1"/>
  <c r="K1694" i="17"/>
  <c r="AA1694" i="17" s="1"/>
  <c r="J1694" i="17"/>
  <c r="Z1694" i="17" s="1"/>
  <c r="I1694" i="17"/>
  <c r="H1694" i="17"/>
  <c r="G1694" i="17"/>
  <c r="W1694" i="17" s="1"/>
  <c r="F1694" i="17"/>
  <c r="E1694" i="17"/>
  <c r="D1694" i="17"/>
  <c r="C1694" i="17"/>
  <c r="B1694" i="17"/>
  <c r="A1694" i="17"/>
  <c r="AF1693" i="17"/>
  <c r="AE1693" i="17"/>
  <c r="V1693" i="17"/>
  <c r="U1693" i="17"/>
  <c r="AK1693" i="17" s="1"/>
  <c r="T1693" i="17"/>
  <c r="AJ1693" i="17" s="1"/>
  <c r="S1693" i="17"/>
  <c r="AI1693" i="17" s="1"/>
  <c r="R1693" i="17"/>
  <c r="AH1693" i="17" s="1"/>
  <c r="Q1693" i="17"/>
  <c r="AG1693" i="17" s="1"/>
  <c r="P1693" i="17"/>
  <c r="O1693" i="17"/>
  <c r="N1693" i="17"/>
  <c r="AD1693" i="17" s="1"/>
  <c r="M1693" i="17"/>
  <c r="AC1693" i="17" s="1"/>
  <c r="L1693" i="17"/>
  <c r="AB1693" i="17" s="1"/>
  <c r="K1693" i="17"/>
  <c r="AA1693" i="17" s="1"/>
  <c r="J1693" i="17"/>
  <c r="Z1693" i="17" s="1"/>
  <c r="I1693" i="17"/>
  <c r="Y1693" i="17" s="1"/>
  <c r="H1693" i="17"/>
  <c r="X1693" i="17" s="1"/>
  <c r="G1693" i="17"/>
  <c r="W1693" i="17" s="1"/>
  <c r="F1693" i="17"/>
  <c r="E1693" i="17"/>
  <c r="D1693" i="17"/>
  <c r="C1693" i="17"/>
  <c r="B1693" i="17"/>
  <c r="A1693" i="17"/>
  <c r="V1692" i="17"/>
  <c r="U1692" i="17"/>
  <c r="AK1692" i="17" s="1"/>
  <c r="T1692" i="17"/>
  <c r="AJ1692" i="17" s="1"/>
  <c r="S1692" i="17"/>
  <c r="AI1692" i="17" s="1"/>
  <c r="R1692" i="17"/>
  <c r="AH1692" i="17" s="1"/>
  <c r="Q1692" i="17"/>
  <c r="AG1692" i="17" s="1"/>
  <c r="P1692" i="17"/>
  <c r="AF1692" i="17" s="1"/>
  <c r="O1692" i="17"/>
  <c r="AE1692" i="17" s="1"/>
  <c r="N1692" i="17"/>
  <c r="AD1692" i="17" s="1"/>
  <c r="M1692" i="17"/>
  <c r="AC1692" i="17" s="1"/>
  <c r="L1692" i="17"/>
  <c r="AB1692" i="17" s="1"/>
  <c r="K1692" i="17"/>
  <c r="AA1692" i="17" s="1"/>
  <c r="J1692" i="17"/>
  <c r="Z1692" i="17" s="1"/>
  <c r="I1692" i="17"/>
  <c r="Y1692" i="17" s="1"/>
  <c r="H1692" i="17"/>
  <c r="X1692" i="17" s="1"/>
  <c r="G1692" i="17"/>
  <c r="W1692" i="17" s="1"/>
  <c r="F1692" i="17"/>
  <c r="E1692" i="17"/>
  <c r="D1692" i="17"/>
  <c r="C1692" i="17"/>
  <c r="B1692" i="17"/>
  <c r="A1692" i="17"/>
  <c r="AK1691" i="17"/>
  <c r="AC1691" i="17"/>
  <c r="V1691" i="17"/>
  <c r="U1691" i="17"/>
  <c r="T1691" i="17"/>
  <c r="AJ1691" i="17" s="1"/>
  <c r="S1691" i="17"/>
  <c r="AI1691" i="17" s="1"/>
  <c r="R1691" i="17"/>
  <c r="AH1691" i="17" s="1"/>
  <c r="Q1691" i="17"/>
  <c r="AG1691" i="17" s="1"/>
  <c r="P1691" i="17"/>
  <c r="AF1691" i="17" s="1"/>
  <c r="O1691" i="17"/>
  <c r="AE1691" i="17" s="1"/>
  <c r="N1691" i="17"/>
  <c r="AD1691" i="17" s="1"/>
  <c r="M1691" i="17"/>
  <c r="L1691" i="17"/>
  <c r="AB1691" i="17" s="1"/>
  <c r="K1691" i="17"/>
  <c r="AA1691" i="17" s="1"/>
  <c r="J1691" i="17"/>
  <c r="Z1691" i="17" s="1"/>
  <c r="I1691" i="17"/>
  <c r="Y1691" i="17" s="1"/>
  <c r="H1691" i="17"/>
  <c r="X1691" i="17" s="1"/>
  <c r="G1691" i="17"/>
  <c r="W1691" i="17" s="1"/>
  <c r="F1691" i="17"/>
  <c r="E1691" i="17"/>
  <c r="D1691" i="17"/>
  <c r="C1691" i="17"/>
  <c r="B1691" i="17"/>
  <c r="A1691" i="17"/>
  <c r="AK1690" i="17"/>
  <c r="AJ1690" i="17"/>
  <c r="AC1690" i="17"/>
  <c r="V1690" i="17"/>
  <c r="U1690" i="17"/>
  <c r="T1690" i="17"/>
  <c r="S1690" i="17"/>
  <c r="AI1690" i="17" s="1"/>
  <c r="R1690" i="17"/>
  <c r="AH1690" i="17" s="1"/>
  <c r="Q1690" i="17"/>
  <c r="AG1690" i="17" s="1"/>
  <c r="P1690" i="17"/>
  <c r="AF1690" i="17" s="1"/>
  <c r="O1690" i="17"/>
  <c r="AE1690" i="17" s="1"/>
  <c r="N1690" i="17"/>
  <c r="AD1690" i="17" s="1"/>
  <c r="M1690" i="17"/>
  <c r="L1690" i="17"/>
  <c r="AB1690" i="17" s="1"/>
  <c r="K1690" i="17"/>
  <c r="AA1690" i="17" s="1"/>
  <c r="J1690" i="17"/>
  <c r="Z1690" i="17" s="1"/>
  <c r="I1690" i="17"/>
  <c r="Y1690" i="17" s="1"/>
  <c r="H1690" i="17"/>
  <c r="X1690" i="17" s="1"/>
  <c r="G1690" i="17"/>
  <c r="W1690" i="17" s="1"/>
  <c r="F1690" i="17"/>
  <c r="E1690" i="17"/>
  <c r="D1690" i="17"/>
  <c r="C1690" i="17"/>
  <c r="B1690" i="17"/>
  <c r="A1690" i="17"/>
  <c r="AJ1689" i="17"/>
  <c r="V1689" i="17"/>
  <c r="U1689" i="17"/>
  <c r="AK1689" i="17" s="1"/>
  <c r="T1689" i="17"/>
  <c r="S1689" i="17"/>
  <c r="AI1689" i="17" s="1"/>
  <c r="R1689" i="17"/>
  <c r="AH1689" i="17" s="1"/>
  <c r="Q1689" i="17"/>
  <c r="AG1689" i="17" s="1"/>
  <c r="P1689" i="17"/>
  <c r="AF1689" i="17" s="1"/>
  <c r="O1689" i="17"/>
  <c r="AE1689" i="17" s="1"/>
  <c r="N1689" i="17"/>
  <c r="AD1689" i="17" s="1"/>
  <c r="M1689" i="17"/>
  <c r="AC1689" i="17" s="1"/>
  <c r="L1689" i="17"/>
  <c r="AB1689" i="17" s="1"/>
  <c r="K1689" i="17"/>
  <c r="AA1689" i="17" s="1"/>
  <c r="J1689" i="17"/>
  <c r="Z1689" i="17" s="1"/>
  <c r="I1689" i="17"/>
  <c r="Y1689" i="17" s="1"/>
  <c r="H1689" i="17"/>
  <c r="X1689" i="17" s="1"/>
  <c r="G1689" i="17"/>
  <c r="W1689" i="17" s="1"/>
  <c r="F1689" i="17"/>
  <c r="E1689" i="17"/>
  <c r="D1689" i="17"/>
  <c r="C1689" i="17"/>
  <c r="B1689" i="17"/>
  <c r="A1689" i="17"/>
  <c r="AI1688" i="17"/>
  <c r="AA1688" i="17"/>
  <c r="Z1688" i="17"/>
  <c r="V1688" i="17"/>
  <c r="U1688" i="17"/>
  <c r="AK1688" i="17" s="1"/>
  <c r="T1688" i="17"/>
  <c r="AJ1688" i="17" s="1"/>
  <c r="S1688" i="17"/>
  <c r="R1688" i="17"/>
  <c r="AH1688" i="17" s="1"/>
  <c r="Q1688" i="17"/>
  <c r="AG1688" i="17" s="1"/>
  <c r="P1688" i="17"/>
  <c r="AF1688" i="17" s="1"/>
  <c r="O1688" i="17"/>
  <c r="AE1688" i="17" s="1"/>
  <c r="N1688" i="17"/>
  <c r="AD1688" i="17" s="1"/>
  <c r="M1688" i="17"/>
  <c r="AC1688" i="17" s="1"/>
  <c r="L1688" i="17"/>
  <c r="AB1688" i="17" s="1"/>
  <c r="K1688" i="17"/>
  <c r="J1688" i="17"/>
  <c r="I1688" i="17"/>
  <c r="Y1688" i="17" s="1"/>
  <c r="H1688" i="17"/>
  <c r="X1688" i="17" s="1"/>
  <c r="G1688" i="17"/>
  <c r="W1688" i="17" s="1"/>
  <c r="F1688" i="17"/>
  <c r="E1688" i="17"/>
  <c r="D1688" i="17"/>
  <c r="C1688" i="17"/>
  <c r="B1688" i="17"/>
  <c r="A1688" i="17"/>
  <c r="Z1687" i="17"/>
  <c r="Y1687" i="17"/>
  <c r="V1687" i="17"/>
  <c r="U1687" i="17"/>
  <c r="AK1687" i="17" s="1"/>
  <c r="T1687" i="17"/>
  <c r="AJ1687" i="17" s="1"/>
  <c r="S1687" i="17"/>
  <c r="AI1687" i="17" s="1"/>
  <c r="R1687" i="17"/>
  <c r="AH1687" i="17" s="1"/>
  <c r="Q1687" i="17"/>
  <c r="AG1687" i="17" s="1"/>
  <c r="P1687" i="17"/>
  <c r="AF1687" i="17" s="1"/>
  <c r="O1687" i="17"/>
  <c r="AE1687" i="17" s="1"/>
  <c r="N1687" i="17"/>
  <c r="AD1687" i="17" s="1"/>
  <c r="M1687" i="17"/>
  <c r="AC1687" i="17" s="1"/>
  <c r="L1687" i="17"/>
  <c r="AB1687" i="17" s="1"/>
  <c r="K1687" i="17"/>
  <c r="AA1687" i="17" s="1"/>
  <c r="J1687" i="17"/>
  <c r="I1687" i="17"/>
  <c r="H1687" i="17"/>
  <c r="X1687" i="17" s="1"/>
  <c r="G1687" i="17"/>
  <c r="W1687" i="17" s="1"/>
  <c r="F1687" i="17"/>
  <c r="E1687" i="17"/>
  <c r="D1687" i="17"/>
  <c r="C1687" i="17"/>
  <c r="B1687" i="17"/>
  <c r="A1687" i="17"/>
  <c r="AG1686" i="17"/>
  <c r="AF1686" i="17"/>
  <c r="Y1686" i="17"/>
  <c r="V1686" i="17"/>
  <c r="U1686" i="17"/>
  <c r="AK1686" i="17" s="1"/>
  <c r="T1686" i="17"/>
  <c r="AJ1686" i="17" s="1"/>
  <c r="S1686" i="17"/>
  <c r="AI1686" i="17" s="1"/>
  <c r="R1686" i="17"/>
  <c r="AH1686" i="17" s="1"/>
  <c r="Q1686" i="17"/>
  <c r="P1686" i="17"/>
  <c r="O1686" i="17"/>
  <c r="AE1686" i="17" s="1"/>
  <c r="N1686" i="17"/>
  <c r="AD1686" i="17" s="1"/>
  <c r="M1686" i="17"/>
  <c r="AC1686" i="17" s="1"/>
  <c r="L1686" i="17"/>
  <c r="AB1686" i="17" s="1"/>
  <c r="K1686" i="17"/>
  <c r="AA1686" i="17" s="1"/>
  <c r="J1686" i="17"/>
  <c r="Z1686" i="17" s="1"/>
  <c r="I1686" i="17"/>
  <c r="H1686" i="17"/>
  <c r="X1686" i="17" s="1"/>
  <c r="G1686" i="17"/>
  <c r="W1686" i="17" s="1"/>
  <c r="F1686" i="17"/>
  <c r="E1686" i="17"/>
  <c r="D1686" i="17"/>
  <c r="C1686" i="17"/>
  <c r="B1686" i="17"/>
  <c r="A1686" i="17"/>
  <c r="Z1685" i="17"/>
  <c r="V1685" i="17"/>
  <c r="U1685" i="17"/>
  <c r="AK1685" i="17" s="1"/>
  <c r="T1685" i="17"/>
  <c r="AJ1685" i="17" s="1"/>
  <c r="S1685" i="17"/>
  <c r="AI1685" i="17" s="1"/>
  <c r="R1685" i="17"/>
  <c r="AH1685" i="17" s="1"/>
  <c r="Q1685" i="17"/>
  <c r="AG1685" i="17" s="1"/>
  <c r="P1685" i="17"/>
  <c r="AF1685" i="17" s="1"/>
  <c r="O1685" i="17"/>
  <c r="AE1685" i="17" s="1"/>
  <c r="N1685" i="17"/>
  <c r="AD1685" i="17" s="1"/>
  <c r="M1685" i="17"/>
  <c r="AC1685" i="17" s="1"/>
  <c r="L1685" i="17"/>
  <c r="AB1685" i="17" s="1"/>
  <c r="K1685" i="17"/>
  <c r="AA1685" i="17" s="1"/>
  <c r="J1685" i="17"/>
  <c r="I1685" i="17"/>
  <c r="Y1685" i="17" s="1"/>
  <c r="H1685" i="17"/>
  <c r="X1685" i="17" s="1"/>
  <c r="G1685" i="17"/>
  <c r="W1685" i="17" s="1"/>
  <c r="F1685" i="17"/>
  <c r="E1685" i="17"/>
  <c r="D1685" i="17"/>
  <c r="C1685" i="17"/>
  <c r="B1685" i="17"/>
  <c r="A1685" i="17"/>
  <c r="Z1684" i="17"/>
  <c r="Y1684" i="17"/>
  <c r="V1684" i="17"/>
  <c r="AL1684" i="17" s="1"/>
  <c r="AM1684" i="17" s="1"/>
  <c r="U1684" i="17"/>
  <c r="AK1684" i="17" s="1"/>
  <c r="T1684" i="17"/>
  <c r="AJ1684" i="17" s="1"/>
  <c r="S1684" i="17"/>
  <c r="AI1684" i="17" s="1"/>
  <c r="R1684" i="17"/>
  <c r="AH1684" i="17" s="1"/>
  <c r="Q1684" i="17"/>
  <c r="AG1684" i="17" s="1"/>
  <c r="P1684" i="17"/>
  <c r="AF1684" i="17" s="1"/>
  <c r="O1684" i="17"/>
  <c r="AE1684" i="17" s="1"/>
  <c r="N1684" i="17"/>
  <c r="AD1684" i="17" s="1"/>
  <c r="M1684" i="17"/>
  <c r="AC1684" i="17" s="1"/>
  <c r="L1684" i="17"/>
  <c r="AB1684" i="17" s="1"/>
  <c r="K1684" i="17"/>
  <c r="AA1684" i="17" s="1"/>
  <c r="J1684" i="17"/>
  <c r="I1684" i="17"/>
  <c r="H1684" i="17"/>
  <c r="X1684" i="17" s="1"/>
  <c r="G1684" i="17"/>
  <c r="W1684" i="17" s="1"/>
  <c r="F1684" i="17"/>
  <c r="E1684" i="17"/>
  <c r="D1684" i="17"/>
  <c r="C1684" i="17"/>
  <c r="B1684" i="17"/>
  <c r="A1684" i="17"/>
  <c r="AG1683" i="17"/>
  <c r="AF1683" i="17"/>
  <c r="X1683" i="17"/>
  <c r="V1683" i="17"/>
  <c r="U1683" i="17"/>
  <c r="AK1683" i="17" s="1"/>
  <c r="T1683" i="17"/>
  <c r="AJ1683" i="17" s="1"/>
  <c r="S1683" i="17"/>
  <c r="AI1683" i="17" s="1"/>
  <c r="R1683" i="17"/>
  <c r="AH1683" i="17" s="1"/>
  <c r="Q1683" i="17"/>
  <c r="P1683" i="17"/>
  <c r="O1683" i="17"/>
  <c r="AE1683" i="17" s="1"/>
  <c r="N1683" i="17"/>
  <c r="AD1683" i="17" s="1"/>
  <c r="M1683" i="17"/>
  <c r="AC1683" i="17" s="1"/>
  <c r="L1683" i="17"/>
  <c r="AB1683" i="17" s="1"/>
  <c r="K1683" i="17"/>
  <c r="AA1683" i="17" s="1"/>
  <c r="J1683" i="17"/>
  <c r="Z1683" i="17" s="1"/>
  <c r="I1683" i="17"/>
  <c r="Y1683" i="17" s="1"/>
  <c r="H1683" i="17"/>
  <c r="G1683" i="17"/>
  <c r="W1683" i="17" s="1"/>
  <c r="F1683" i="17"/>
  <c r="E1683" i="17"/>
  <c r="D1683" i="17"/>
  <c r="C1683" i="17"/>
  <c r="B1683" i="17"/>
  <c r="A1683" i="17"/>
  <c r="AF1682" i="17"/>
  <c r="AE1682" i="17"/>
  <c r="AC1682" i="17"/>
  <c r="V1682" i="17"/>
  <c r="U1682" i="17"/>
  <c r="AK1682" i="17" s="1"/>
  <c r="T1682" i="17"/>
  <c r="AJ1682" i="17" s="1"/>
  <c r="S1682" i="17"/>
  <c r="AI1682" i="17" s="1"/>
  <c r="R1682" i="17"/>
  <c r="AH1682" i="17" s="1"/>
  <c r="Q1682" i="17"/>
  <c r="AG1682" i="17" s="1"/>
  <c r="P1682" i="17"/>
  <c r="O1682" i="17"/>
  <c r="N1682" i="17"/>
  <c r="AD1682" i="17" s="1"/>
  <c r="M1682" i="17"/>
  <c r="L1682" i="17"/>
  <c r="AB1682" i="17" s="1"/>
  <c r="K1682" i="17"/>
  <c r="AA1682" i="17" s="1"/>
  <c r="J1682" i="17"/>
  <c r="Z1682" i="17" s="1"/>
  <c r="I1682" i="17"/>
  <c r="Y1682" i="17" s="1"/>
  <c r="H1682" i="17"/>
  <c r="X1682" i="17" s="1"/>
  <c r="G1682" i="17"/>
  <c r="W1682" i="17" s="1"/>
  <c r="F1682" i="17"/>
  <c r="E1682" i="17"/>
  <c r="D1682" i="17"/>
  <c r="C1682" i="17"/>
  <c r="B1682" i="17"/>
  <c r="A1682" i="17"/>
  <c r="AE1681" i="17"/>
  <c r="AD1681" i="17"/>
  <c r="AB1681" i="17"/>
  <c r="V1681" i="17"/>
  <c r="U1681" i="17"/>
  <c r="AK1681" i="17" s="1"/>
  <c r="T1681" i="17"/>
  <c r="AJ1681" i="17" s="1"/>
  <c r="S1681" i="17"/>
  <c r="AI1681" i="17" s="1"/>
  <c r="R1681" i="17"/>
  <c r="AH1681" i="17" s="1"/>
  <c r="Q1681" i="17"/>
  <c r="AG1681" i="17" s="1"/>
  <c r="P1681" i="17"/>
  <c r="AF1681" i="17" s="1"/>
  <c r="O1681" i="17"/>
  <c r="N1681" i="17"/>
  <c r="M1681" i="17"/>
  <c r="AC1681" i="17" s="1"/>
  <c r="L1681" i="17"/>
  <c r="K1681" i="17"/>
  <c r="AA1681" i="17" s="1"/>
  <c r="J1681" i="17"/>
  <c r="Z1681" i="17" s="1"/>
  <c r="I1681" i="17"/>
  <c r="Y1681" i="17" s="1"/>
  <c r="H1681" i="17"/>
  <c r="X1681" i="17" s="1"/>
  <c r="G1681" i="17"/>
  <c r="W1681" i="17" s="1"/>
  <c r="F1681" i="17"/>
  <c r="E1681" i="17"/>
  <c r="D1681" i="17"/>
  <c r="C1681" i="17"/>
  <c r="B1681" i="17"/>
  <c r="A1681" i="17"/>
  <c r="AD1680" i="17"/>
  <c r="AC1680" i="17"/>
  <c r="AA1680" i="17"/>
  <c r="Z1680" i="17"/>
  <c r="V1680" i="17"/>
  <c r="U1680" i="17"/>
  <c r="AK1680" i="17" s="1"/>
  <c r="T1680" i="17"/>
  <c r="AJ1680" i="17" s="1"/>
  <c r="S1680" i="17"/>
  <c r="AI1680" i="17" s="1"/>
  <c r="R1680" i="17"/>
  <c r="AH1680" i="17" s="1"/>
  <c r="Q1680" i="17"/>
  <c r="AG1680" i="17" s="1"/>
  <c r="P1680" i="17"/>
  <c r="AF1680" i="17" s="1"/>
  <c r="O1680" i="17"/>
  <c r="AE1680" i="17" s="1"/>
  <c r="N1680" i="17"/>
  <c r="M1680" i="17"/>
  <c r="L1680" i="17"/>
  <c r="AB1680" i="17" s="1"/>
  <c r="K1680" i="17"/>
  <c r="J1680" i="17"/>
  <c r="I1680" i="17"/>
  <c r="Y1680" i="17" s="1"/>
  <c r="H1680" i="17"/>
  <c r="X1680" i="17" s="1"/>
  <c r="G1680" i="17"/>
  <c r="W1680" i="17" s="1"/>
  <c r="F1680" i="17"/>
  <c r="E1680" i="17"/>
  <c r="D1680" i="17"/>
  <c r="C1680" i="17"/>
  <c r="B1680" i="17"/>
  <c r="A1680" i="17"/>
  <c r="AJ1679" i="17"/>
  <c r="AH1679" i="17"/>
  <c r="AB1679" i="17"/>
  <c r="Z1679" i="17"/>
  <c r="Y1679" i="17"/>
  <c r="V1679" i="17"/>
  <c r="U1679" i="17"/>
  <c r="AK1679" i="17" s="1"/>
  <c r="T1679" i="17"/>
  <c r="S1679" i="17"/>
  <c r="AI1679" i="17" s="1"/>
  <c r="R1679" i="17"/>
  <c r="Q1679" i="17"/>
  <c r="AG1679" i="17" s="1"/>
  <c r="P1679" i="17"/>
  <c r="AF1679" i="17" s="1"/>
  <c r="O1679" i="17"/>
  <c r="AE1679" i="17" s="1"/>
  <c r="N1679" i="17"/>
  <c r="AD1679" i="17" s="1"/>
  <c r="M1679" i="17"/>
  <c r="AC1679" i="17" s="1"/>
  <c r="L1679" i="17"/>
  <c r="K1679" i="17"/>
  <c r="AA1679" i="17" s="1"/>
  <c r="J1679" i="17"/>
  <c r="I1679" i="17"/>
  <c r="H1679" i="17"/>
  <c r="X1679" i="17" s="1"/>
  <c r="G1679" i="17"/>
  <c r="W1679" i="17" s="1"/>
  <c r="F1679" i="17"/>
  <c r="E1679" i="17"/>
  <c r="D1679" i="17"/>
  <c r="C1679" i="17"/>
  <c r="B1679" i="17"/>
  <c r="A1679" i="17"/>
  <c r="AG1678" i="17"/>
  <c r="AF1678" i="17"/>
  <c r="X1678" i="17"/>
  <c r="V1678" i="17"/>
  <c r="U1678" i="17"/>
  <c r="AK1678" i="17" s="1"/>
  <c r="T1678" i="17"/>
  <c r="AJ1678" i="17" s="1"/>
  <c r="S1678" i="17"/>
  <c r="AI1678" i="17" s="1"/>
  <c r="R1678" i="17"/>
  <c r="AH1678" i="17" s="1"/>
  <c r="Q1678" i="17"/>
  <c r="P1678" i="17"/>
  <c r="O1678" i="17"/>
  <c r="AE1678" i="17" s="1"/>
  <c r="N1678" i="17"/>
  <c r="AD1678" i="17" s="1"/>
  <c r="M1678" i="17"/>
  <c r="AC1678" i="17" s="1"/>
  <c r="L1678" i="17"/>
  <c r="AB1678" i="17" s="1"/>
  <c r="K1678" i="17"/>
  <c r="AA1678" i="17" s="1"/>
  <c r="J1678" i="17"/>
  <c r="Z1678" i="17" s="1"/>
  <c r="I1678" i="17"/>
  <c r="Y1678" i="17" s="1"/>
  <c r="H1678" i="17"/>
  <c r="G1678" i="17"/>
  <c r="W1678" i="17" s="1"/>
  <c r="F1678" i="17"/>
  <c r="E1678" i="17"/>
  <c r="D1678" i="17"/>
  <c r="C1678" i="17"/>
  <c r="B1678" i="17"/>
  <c r="A1678" i="17"/>
  <c r="AF1677" i="17"/>
  <c r="AE1677" i="17"/>
  <c r="AA1677" i="17"/>
  <c r="V1677" i="17"/>
  <c r="U1677" i="17"/>
  <c r="AK1677" i="17" s="1"/>
  <c r="T1677" i="17"/>
  <c r="AJ1677" i="17" s="1"/>
  <c r="S1677" i="17"/>
  <c r="AI1677" i="17" s="1"/>
  <c r="R1677" i="17"/>
  <c r="AH1677" i="17" s="1"/>
  <c r="Q1677" i="17"/>
  <c r="AG1677" i="17" s="1"/>
  <c r="P1677" i="17"/>
  <c r="O1677" i="17"/>
  <c r="N1677" i="17"/>
  <c r="AD1677" i="17" s="1"/>
  <c r="M1677" i="17"/>
  <c r="AC1677" i="17" s="1"/>
  <c r="L1677" i="17"/>
  <c r="AB1677" i="17" s="1"/>
  <c r="K1677" i="17"/>
  <c r="J1677" i="17"/>
  <c r="Z1677" i="17" s="1"/>
  <c r="I1677" i="17"/>
  <c r="Y1677" i="17" s="1"/>
  <c r="H1677" i="17"/>
  <c r="X1677" i="17" s="1"/>
  <c r="G1677" i="17"/>
  <c r="W1677" i="17" s="1"/>
  <c r="F1677" i="17"/>
  <c r="E1677" i="17"/>
  <c r="D1677" i="17"/>
  <c r="C1677" i="17"/>
  <c r="B1677" i="17"/>
  <c r="A1677" i="17"/>
  <c r="AE1676" i="17"/>
  <c r="AD1676" i="17"/>
  <c r="Z1676" i="17"/>
  <c r="V1676" i="17"/>
  <c r="U1676" i="17"/>
  <c r="AK1676" i="17" s="1"/>
  <c r="T1676" i="17"/>
  <c r="AJ1676" i="17" s="1"/>
  <c r="S1676" i="17"/>
  <c r="AI1676" i="17" s="1"/>
  <c r="R1676" i="17"/>
  <c r="AH1676" i="17" s="1"/>
  <c r="Q1676" i="17"/>
  <c r="AG1676" i="17" s="1"/>
  <c r="P1676" i="17"/>
  <c r="AF1676" i="17" s="1"/>
  <c r="O1676" i="17"/>
  <c r="N1676" i="17"/>
  <c r="M1676" i="17"/>
  <c r="AC1676" i="17" s="1"/>
  <c r="L1676" i="17"/>
  <c r="AB1676" i="17" s="1"/>
  <c r="K1676" i="17"/>
  <c r="AA1676" i="17" s="1"/>
  <c r="J1676" i="17"/>
  <c r="I1676" i="17"/>
  <c r="Y1676" i="17" s="1"/>
  <c r="H1676" i="17"/>
  <c r="X1676" i="17" s="1"/>
  <c r="G1676" i="17"/>
  <c r="W1676" i="17" s="1"/>
  <c r="F1676" i="17"/>
  <c r="E1676" i="17"/>
  <c r="D1676" i="17"/>
  <c r="C1676" i="17"/>
  <c r="B1676" i="17"/>
  <c r="A1676" i="17"/>
  <c r="AD1675" i="17"/>
  <c r="AC1675" i="17"/>
  <c r="Y1675" i="17"/>
  <c r="X1675" i="17"/>
  <c r="V1675" i="17"/>
  <c r="U1675" i="17"/>
  <c r="AK1675" i="17" s="1"/>
  <c r="T1675" i="17"/>
  <c r="AJ1675" i="17" s="1"/>
  <c r="S1675" i="17"/>
  <c r="AI1675" i="17" s="1"/>
  <c r="R1675" i="17"/>
  <c r="AH1675" i="17" s="1"/>
  <c r="Q1675" i="17"/>
  <c r="AG1675" i="17" s="1"/>
  <c r="P1675" i="17"/>
  <c r="AF1675" i="17" s="1"/>
  <c r="O1675" i="17"/>
  <c r="AE1675" i="17" s="1"/>
  <c r="N1675" i="17"/>
  <c r="M1675" i="17"/>
  <c r="L1675" i="17"/>
  <c r="AB1675" i="17" s="1"/>
  <c r="K1675" i="17"/>
  <c r="AA1675" i="17" s="1"/>
  <c r="J1675" i="17"/>
  <c r="Z1675" i="17" s="1"/>
  <c r="I1675" i="17"/>
  <c r="H1675" i="17"/>
  <c r="G1675" i="17"/>
  <c r="W1675" i="17" s="1"/>
  <c r="F1675" i="17"/>
  <c r="E1675" i="17"/>
  <c r="D1675" i="17"/>
  <c r="C1675" i="17"/>
  <c r="B1675" i="17"/>
  <c r="A1675" i="17"/>
  <c r="AK1674" i="17"/>
  <c r="AC1674" i="17"/>
  <c r="AB1674" i="17"/>
  <c r="V1674" i="17"/>
  <c r="U1674" i="17"/>
  <c r="T1674" i="17"/>
  <c r="AJ1674" i="17" s="1"/>
  <c r="S1674" i="17"/>
  <c r="AI1674" i="17" s="1"/>
  <c r="R1674" i="17"/>
  <c r="AH1674" i="17" s="1"/>
  <c r="Q1674" i="17"/>
  <c r="AG1674" i="17" s="1"/>
  <c r="P1674" i="17"/>
  <c r="AF1674" i="17" s="1"/>
  <c r="O1674" i="17"/>
  <c r="AE1674" i="17" s="1"/>
  <c r="N1674" i="17"/>
  <c r="AD1674" i="17" s="1"/>
  <c r="M1674" i="17"/>
  <c r="L1674" i="17"/>
  <c r="K1674" i="17"/>
  <c r="AA1674" i="17" s="1"/>
  <c r="J1674" i="17"/>
  <c r="Z1674" i="17" s="1"/>
  <c r="I1674" i="17"/>
  <c r="Y1674" i="17" s="1"/>
  <c r="H1674" i="17"/>
  <c r="X1674" i="17" s="1"/>
  <c r="G1674" i="17"/>
  <c r="W1674" i="17" s="1"/>
  <c r="F1674" i="17"/>
  <c r="E1674" i="17"/>
  <c r="D1674" i="17"/>
  <c r="C1674" i="17"/>
  <c r="B1674" i="17"/>
  <c r="A1674" i="17"/>
  <c r="AJ1673" i="17"/>
  <c r="AB1673" i="17"/>
  <c r="AA1673" i="17"/>
  <c r="V1673" i="17"/>
  <c r="U1673" i="17"/>
  <c r="AK1673" i="17" s="1"/>
  <c r="T1673" i="17"/>
  <c r="S1673" i="17"/>
  <c r="AI1673" i="17" s="1"/>
  <c r="R1673" i="17"/>
  <c r="AH1673" i="17" s="1"/>
  <c r="Q1673" i="17"/>
  <c r="AG1673" i="17" s="1"/>
  <c r="P1673" i="17"/>
  <c r="AF1673" i="17" s="1"/>
  <c r="O1673" i="17"/>
  <c r="AE1673" i="17" s="1"/>
  <c r="N1673" i="17"/>
  <c r="AD1673" i="17" s="1"/>
  <c r="M1673" i="17"/>
  <c r="AC1673" i="17" s="1"/>
  <c r="L1673" i="17"/>
  <c r="K1673" i="17"/>
  <c r="J1673" i="17"/>
  <c r="Z1673" i="17" s="1"/>
  <c r="I1673" i="17"/>
  <c r="Y1673" i="17" s="1"/>
  <c r="H1673" i="17"/>
  <c r="X1673" i="17" s="1"/>
  <c r="G1673" i="17"/>
  <c r="W1673" i="17" s="1"/>
  <c r="F1673" i="17"/>
  <c r="E1673" i="17"/>
  <c r="D1673" i="17"/>
  <c r="C1673" i="17"/>
  <c r="B1673" i="17"/>
  <c r="A1673" i="17"/>
  <c r="AI1672" i="17"/>
  <c r="AH1672" i="17"/>
  <c r="Z1672" i="17"/>
  <c r="V1672" i="17"/>
  <c r="U1672" i="17"/>
  <c r="AK1672" i="17" s="1"/>
  <c r="T1672" i="17"/>
  <c r="AJ1672" i="17" s="1"/>
  <c r="S1672" i="17"/>
  <c r="R1672" i="17"/>
  <c r="Q1672" i="17"/>
  <c r="AG1672" i="17" s="1"/>
  <c r="P1672" i="17"/>
  <c r="AF1672" i="17" s="1"/>
  <c r="O1672" i="17"/>
  <c r="AE1672" i="17" s="1"/>
  <c r="N1672" i="17"/>
  <c r="AD1672" i="17" s="1"/>
  <c r="M1672" i="17"/>
  <c r="AC1672" i="17" s="1"/>
  <c r="L1672" i="17"/>
  <c r="AB1672" i="17" s="1"/>
  <c r="K1672" i="17"/>
  <c r="AA1672" i="17" s="1"/>
  <c r="J1672" i="17"/>
  <c r="I1672" i="17"/>
  <c r="Y1672" i="17" s="1"/>
  <c r="H1672" i="17"/>
  <c r="X1672" i="17" s="1"/>
  <c r="G1672" i="17"/>
  <c r="W1672" i="17" s="1"/>
  <c r="F1672" i="17"/>
  <c r="E1672" i="17"/>
  <c r="D1672" i="17"/>
  <c r="C1672" i="17"/>
  <c r="B1672" i="17"/>
  <c r="A1672" i="17"/>
  <c r="AC1671" i="17"/>
  <c r="AB1671" i="17"/>
  <c r="V1671" i="17"/>
  <c r="U1671" i="17"/>
  <c r="AK1671" i="17" s="1"/>
  <c r="T1671" i="17"/>
  <c r="AJ1671" i="17" s="1"/>
  <c r="S1671" i="17"/>
  <c r="AI1671" i="17" s="1"/>
  <c r="R1671" i="17"/>
  <c r="AH1671" i="17" s="1"/>
  <c r="Q1671" i="17"/>
  <c r="AG1671" i="17" s="1"/>
  <c r="P1671" i="17"/>
  <c r="AF1671" i="17" s="1"/>
  <c r="O1671" i="17"/>
  <c r="AE1671" i="17" s="1"/>
  <c r="N1671" i="17"/>
  <c r="AD1671" i="17" s="1"/>
  <c r="M1671" i="17"/>
  <c r="L1671" i="17"/>
  <c r="K1671" i="17"/>
  <c r="AA1671" i="17" s="1"/>
  <c r="J1671" i="17"/>
  <c r="Z1671" i="17" s="1"/>
  <c r="I1671" i="17"/>
  <c r="Y1671" i="17" s="1"/>
  <c r="H1671" i="17"/>
  <c r="X1671" i="17" s="1"/>
  <c r="G1671" i="17"/>
  <c r="W1671" i="17" s="1"/>
  <c r="F1671" i="17"/>
  <c r="E1671" i="17"/>
  <c r="D1671" i="17"/>
  <c r="C1671" i="17"/>
  <c r="B1671" i="17"/>
  <c r="A1671" i="17"/>
  <c r="AJ1670" i="17"/>
  <c r="AB1670" i="17"/>
  <c r="AA1670" i="17"/>
  <c r="Y1670" i="17"/>
  <c r="V1670" i="17"/>
  <c r="U1670" i="17"/>
  <c r="AK1670" i="17" s="1"/>
  <c r="T1670" i="17"/>
  <c r="S1670" i="17"/>
  <c r="AI1670" i="17" s="1"/>
  <c r="R1670" i="17"/>
  <c r="AH1670" i="17" s="1"/>
  <c r="Q1670" i="17"/>
  <c r="AG1670" i="17" s="1"/>
  <c r="P1670" i="17"/>
  <c r="AF1670" i="17" s="1"/>
  <c r="O1670" i="17"/>
  <c r="AE1670" i="17" s="1"/>
  <c r="N1670" i="17"/>
  <c r="AD1670" i="17" s="1"/>
  <c r="M1670" i="17"/>
  <c r="AC1670" i="17" s="1"/>
  <c r="L1670" i="17"/>
  <c r="K1670" i="17"/>
  <c r="J1670" i="17"/>
  <c r="Z1670" i="17" s="1"/>
  <c r="I1670" i="17"/>
  <c r="H1670" i="17"/>
  <c r="X1670" i="17" s="1"/>
  <c r="G1670" i="17"/>
  <c r="W1670" i="17" s="1"/>
  <c r="F1670" i="17"/>
  <c r="E1670" i="17"/>
  <c r="D1670" i="17"/>
  <c r="C1670" i="17"/>
  <c r="B1670" i="17"/>
  <c r="A1670" i="17"/>
  <c r="AI1669" i="17"/>
  <c r="AA1669" i="17"/>
  <c r="Z1669" i="17"/>
  <c r="V1669" i="17"/>
  <c r="U1669" i="17"/>
  <c r="AK1669" i="17" s="1"/>
  <c r="T1669" i="17"/>
  <c r="AJ1669" i="17" s="1"/>
  <c r="S1669" i="17"/>
  <c r="R1669" i="17"/>
  <c r="AH1669" i="17" s="1"/>
  <c r="Q1669" i="17"/>
  <c r="AG1669" i="17" s="1"/>
  <c r="P1669" i="17"/>
  <c r="AF1669" i="17" s="1"/>
  <c r="O1669" i="17"/>
  <c r="AE1669" i="17" s="1"/>
  <c r="N1669" i="17"/>
  <c r="AD1669" i="17" s="1"/>
  <c r="M1669" i="17"/>
  <c r="AC1669" i="17" s="1"/>
  <c r="L1669" i="17"/>
  <c r="AB1669" i="17" s="1"/>
  <c r="K1669" i="17"/>
  <c r="J1669" i="17"/>
  <c r="I1669" i="17"/>
  <c r="Y1669" i="17" s="1"/>
  <c r="H1669" i="17"/>
  <c r="X1669" i="17" s="1"/>
  <c r="G1669" i="17"/>
  <c r="W1669" i="17" s="1"/>
  <c r="F1669" i="17"/>
  <c r="E1669" i="17"/>
  <c r="D1669" i="17"/>
  <c r="C1669" i="17"/>
  <c r="B1669" i="17"/>
  <c r="A1669" i="17"/>
  <c r="AH1668" i="17"/>
  <c r="Z1668" i="17"/>
  <c r="Y1668" i="17"/>
  <c r="V1668" i="17"/>
  <c r="U1668" i="17"/>
  <c r="AK1668" i="17" s="1"/>
  <c r="T1668" i="17"/>
  <c r="AJ1668" i="17" s="1"/>
  <c r="S1668" i="17"/>
  <c r="AI1668" i="17" s="1"/>
  <c r="R1668" i="17"/>
  <c r="Q1668" i="17"/>
  <c r="AG1668" i="17" s="1"/>
  <c r="P1668" i="17"/>
  <c r="AF1668" i="17" s="1"/>
  <c r="O1668" i="17"/>
  <c r="AE1668" i="17" s="1"/>
  <c r="N1668" i="17"/>
  <c r="AD1668" i="17" s="1"/>
  <c r="M1668" i="17"/>
  <c r="AC1668" i="17" s="1"/>
  <c r="L1668" i="17"/>
  <c r="AB1668" i="17" s="1"/>
  <c r="K1668" i="17"/>
  <c r="AA1668" i="17" s="1"/>
  <c r="J1668" i="17"/>
  <c r="I1668" i="17"/>
  <c r="H1668" i="17"/>
  <c r="X1668" i="17" s="1"/>
  <c r="G1668" i="17"/>
  <c r="W1668" i="17" s="1"/>
  <c r="AL1668" i="17" s="1"/>
  <c r="AM1668" i="17" s="1"/>
  <c r="F1668" i="17"/>
  <c r="E1668" i="17"/>
  <c r="D1668" i="17"/>
  <c r="C1668" i="17"/>
  <c r="B1668" i="17"/>
  <c r="A1668" i="17"/>
  <c r="AG1667" i="17"/>
  <c r="AF1667" i="17"/>
  <c r="X1667" i="17"/>
  <c r="V1667" i="17"/>
  <c r="U1667" i="17"/>
  <c r="AK1667" i="17" s="1"/>
  <c r="T1667" i="17"/>
  <c r="AJ1667" i="17" s="1"/>
  <c r="S1667" i="17"/>
  <c r="AI1667" i="17" s="1"/>
  <c r="R1667" i="17"/>
  <c r="AH1667" i="17" s="1"/>
  <c r="Q1667" i="17"/>
  <c r="P1667" i="17"/>
  <c r="O1667" i="17"/>
  <c r="AE1667" i="17" s="1"/>
  <c r="N1667" i="17"/>
  <c r="AD1667" i="17" s="1"/>
  <c r="M1667" i="17"/>
  <c r="AC1667" i="17" s="1"/>
  <c r="L1667" i="17"/>
  <c r="AB1667" i="17" s="1"/>
  <c r="K1667" i="17"/>
  <c r="AA1667" i="17" s="1"/>
  <c r="J1667" i="17"/>
  <c r="Z1667" i="17" s="1"/>
  <c r="I1667" i="17"/>
  <c r="Y1667" i="17" s="1"/>
  <c r="H1667" i="17"/>
  <c r="G1667" i="17"/>
  <c r="W1667" i="17" s="1"/>
  <c r="F1667" i="17"/>
  <c r="E1667" i="17"/>
  <c r="D1667" i="17"/>
  <c r="C1667" i="17"/>
  <c r="B1667" i="17"/>
  <c r="A1667" i="17"/>
  <c r="AJ1666" i="17"/>
  <c r="AF1666" i="17"/>
  <c r="AE1666" i="17"/>
  <c r="AC1666" i="17"/>
  <c r="V1666" i="17"/>
  <c r="U1666" i="17"/>
  <c r="AK1666" i="17" s="1"/>
  <c r="T1666" i="17"/>
  <c r="S1666" i="17"/>
  <c r="AI1666" i="17" s="1"/>
  <c r="R1666" i="17"/>
  <c r="AH1666" i="17" s="1"/>
  <c r="Q1666" i="17"/>
  <c r="AG1666" i="17" s="1"/>
  <c r="P1666" i="17"/>
  <c r="O1666" i="17"/>
  <c r="N1666" i="17"/>
  <c r="AD1666" i="17" s="1"/>
  <c r="M1666" i="17"/>
  <c r="L1666" i="17"/>
  <c r="AB1666" i="17" s="1"/>
  <c r="K1666" i="17"/>
  <c r="AA1666" i="17" s="1"/>
  <c r="J1666" i="17"/>
  <c r="Z1666" i="17" s="1"/>
  <c r="I1666" i="17"/>
  <c r="Y1666" i="17" s="1"/>
  <c r="H1666" i="17"/>
  <c r="X1666" i="17" s="1"/>
  <c r="G1666" i="17"/>
  <c r="W1666" i="17" s="1"/>
  <c r="F1666" i="17"/>
  <c r="E1666" i="17"/>
  <c r="D1666" i="17"/>
  <c r="C1666" i="17"/>
  <c r="B1666" i="17"/>
  <c r="A1666" i="17"/>
  <c r="AG1665" i="17"/>
  <c r="AE1665" i="17"/>
  <c r="AD1665" i="17"/>
  <c r="V1665" i="17"/>
  <c r="U1665" i="17"/>
  <c r="AK1665" i="17" s="1"/>
  <c r="T1665" i="17"/>
  <c r="AJ1665" i="17" s="1"/>
  <c r="S1665" i="17"/>
  <c r="AI1665" i="17" s="1"/>
  <c r="R1665" i="17"/>
  <c r="AH1665" i="17" s="1"/>
  <c r="Q1665" i="17"/>
  <c r="P1665" i="17"/>
  <c r="AF1665" i="17" s="1"/>
  <c r="O1665" i="17"/>
  <c r="N1665" i="17"/>
  <c r="M1665" i="17"/>
  <c r="AC1665" i="17" s="1"/>
  <c r="L1665" i="17"/>
  <c r="AB1665" i="17" s="1"/>
  <c r="K1665" i="17"/>
  <c r="AA1665" i="17" s="1"/>
  <c r="J1665" i="17"/>
  <c r="Z1665" i="17" s="1"/>
  <c r="I1665" i="17"/>
  <c r="Y1665" i="17" s="1"/>
  <c r="H1665" i="17"/>
  <c r="X1665" i="17" s="1"/>
  <c r="G1665" i="17"/>
  <c r="W1665" i="17" s="1"/>
  <c r="F1665" i="17"/>
  <c r="E1665" i="17"/>
  <c r="D1665" i="17"/>
  <c r="C1665" i="17"/>
  <c r="B1665" i="17"/>
  <c r="A1665" i="17"/>
  <c r="AH1664" i="17"/>
  <c r="AF1664" i="17"/>
  <c r="AD1664" i="17"/>
  <c r="X1664" i="17"/>
  <c r="V1664" i="17"/>
  <c r="U1664" i="17"/>
  <c r="AK1664" i="17" s="1"/>
  <c r="T1664" i="17"/>
  <c r="AJ1664" i="17" s="1"/>
  <c r="S1664" i="17"/>
  <c r="AI1664" i="17" s="1"/>
  <c r="R1664" i="17"/>
  <c r="Q1664" i="17"/>
  <c r="AG1664" i="17" s="1"/>
  <c r="P1664" i="17"/>
  <c r="O1664" i="17"/>
  <c r="AE1664" i="17" s="1"/>
  <c r="N1664" i="17"/>
  <c r="M1664" i="17"/>
  <c r="AC1664" i="17" s="1"/>
  <c r="L1664" i="17"/>
  <c r="AB1664" i="17" s="1"/>
  <c r="K1664" i="17"/>
  <c r="AA1664" i="17" s="1"/>
  <c r="J1664" i="17"/>
  <c r="Z1664" i="17" s="1"/>
  <c r="I1664" i="17"/>
  <c r="Y1664" i="17" s="1"/>
  <c r="H1664" i="17"/>
  <c r="G1664" i="17"/>
  <c r="W1664" i="17" s="1"/>
  <c r="F1664" i="17"/>
  <c r="E1664" i="17"/>
  <c r="D1664" i="17"/>
  <c r="C1664" i="17"/>
  <c r="B1664" i="17"/>
  <c r="A1664" i="17"/>
  <c r="AJ1663" i="17"/>
  <c r="AH1663" i="17"/>
  <c r="AG1663" i="17"/>
  <c r="AE1663" i="17"/>
  <c r="Z1663" i="17"/>
  <c r="Y1663" i="17"/>
  <c r="V1663" i="17"/>
  <c r="U1663" i="17"/>
  <c r="AK1663" i="17" s="1"/>
  <c r="T1663" i="17"/>
  <c r="S1663" i="17"/>
  <c r="AI1663" i="17" s="1"/>
  <c r="R1663" i="17"/>
  <c r="Q1663" i="17"/>
  <c r="P1663" i="17"/>
  <c r="AF1663" i="17" s="1"/>
  <c r="O1663" i="17"/>
  <c r="N1663" i="17"/>
  <c r="AD1663" i="17" s="1"/>
  <c r="M1663" i="17"/>
  <c r="AC1663" i="17" s="1"/>
  <c r="L1663" i="17"/>
  <c r="AB1663" i="17" s="1"/>
  <c r="K1663" i="17"/>
  <c r="AA1663" i="17" s="1"/>
  <c r="J1663" i="17"/>
  <c r="I1663" i="17"/>
  <c r="H1663" i="17"/>
  <c r="X1663" i="17" s="1"/>
  <c r="G1663" i="17"/>
  <c r="W1663" i="17" s="1"/>
  <c r="F1663" i="17"/>
  <c r="E1663" i="17"/>
  <c r="D1663" i="17"/>
  <c r="C1663" i="17"/>
  <c r="B1663" i="17"/>
  <c r="A1663" i="17"/>
  <c r="AJ1662" i="17"/>
  <c r="AI1662" i="17"/>
  <c r="AH1662" i="17"/>
  <c r="AB1662" i="17"/>
  <c r="AA1662" i="17"/>
  <c r="Y1662" i="17"/>
  <c r="X1662" i="17"/>
  <c r="V1662" i="17"/>
  <c r="U1662" i="17"/>
  <c r="AK1662" i="17" s="1"/>
  <c r="T1662" i="17"/>
  <c r="S1662" i="17"/>
  <c r="R1662" i="17"/>
  <c r="Q1662" i="17"/>
  <c r="AG1662" i="17" s="1"/>
  <c r="P1662" i="17"/>
  <c r="AF1662" i="17" s="1"/>
  <c r="O1662" i="17"/>
  <c r="AE1662" i="17" s="1"/>
  <c r="N1662" i="17"/>
  <c r="AD1662" i="17" s="1"/>
  <c r="M1662" i="17"/>
  <c r="AC1662" i="17" s="1"/>
  <c r="L1662" i="17"/>
  <c r="K1662" i="17"/>
  <c r="J1662" i="17"/>
  <c r="Z1662" i="17" s="1"/>
  <c r="I1662" i="17"/>
  <c r="H1662" i="17"/>
  <c r="G1662" i="17"/>
  <c r="W1662" i="17" s="1"/>
  <c r="F1662" i="17"/>
  <c r="E1662" i="17"/>
  <c r="D1662" i="17"/>
  <c r="C1662" i="17"/>
  <c r="B1662" i="17"/>
  <c r="A1662" i="17"/>
  <c r="AK1661" i="17"/>
  <c r="AF1661" i="17"/>
  <c r="AE1661" i="17"/>
  <c r="V1661" i="17"/>
  <c r="U1661" i="17"/>
  <c r="T1661" i="17"/>
  <c r="AJ1661" i="17" s="1"/>
  <c r="S1661" i="17"/>
  <c r="AI1661" i="17" s="1"/>
  <c r="R1661" i="17"/>
  <c r="AH1661" i="17" s="1"/>
  <c r="Q1661" i="17"/>
  <c r="AG1661" i="17" s="1"/>
  <c r="P1661" i="17"/>
  <c r="O1661" i="17"/>
  <c r="N1661" i="17"/>
  <c r="AD1661" i="17" s="1"/>
  <c r="M1661" i="17"/>
  <c r="AC1661" i="17" s="1"/>
  <c r="L1661" i="17"/>
  <c r="AB1661" i="17" s="1"/>
  <c r="K1661" i="17"/>
  <c r="AA1661" i="17" s="1"/>
  <c r="J1661" i="17"/>
  <c r="Z1661" i="17" s="1"/>
  <c r="I1661" i="17"/>
  <c r="Y1661" i="17" s="1"/>
  <c r="H1661" i="17"/>
  <c r="X1661" i="17" s="1"/>
  <c r="G1661" i="17"/>
  <c r="W1661" i="17" s="1"/>
  <c r="F1661" i="17"/>
  <c r="E1661" i="17"/>
  <c r="D1661" i="17"/>
  <c r="C1661" i="17"/>
  <c r="B1661" i="17"/>
  <c r="A1661" i="17"/>
  <c r="AJ1660" i="17"/>
  <c r="AH1660" i="17"/>
  <c r="AG1660" i="17"/>
  <c r="AF1660" i="17"/>
  <c r="AE1660" i="17"/>
  <c r="V1660" i="17"/>
  <c r="U1660" i="17"/>
  <c r="AK1660" i="17" s="1"/>
  <c r="T1660" i="17"/>
  <c r="S1660" i="17"/>
  <c r="AI1660" i="17" s="1"/>
  <c r="R1660" i="17"/>
  <c r="Q1660" i="17"/>
  <c r="P1660" i="17"/>
  <c r="O1660" i="17"/>
  <c r="N1660" i="17"/>
  <c r="AD1660" i="17" s="1"/>
  <c r="M1660" i="17"/>
  <c r="AC1660" i="17" s="1"/>
  <c r="L1660" i="17"/>
  <c r="AB1660" i="17" s="1"/>
  <c r="K1660" i="17"/>
  <c r="AA1660" i="17" s="1"/>
  <c r="J1660" i="17"/>
  <c r="Z1660" i="17" s="1"/>
  <c r="I1660" i="17"/>
  <c r="Y1660" i="17" s="1"/>
  <c r="H1660" i="17"/>
  <c r="X1660" i="17" s="1"/>
  <c r="G1660" i="17"/>
  <c r="W1660" i="17" s="1"/>
  <c r="F1660" i="17"/>
  <c r="E1660" i="17"/>
  <c r="D1660" i="17"/>
  <c r="C1660" i="17"/>
  <c r="B1660" i="17"/>
  <c r="A1660" i="17"/>
  <c r="AK1659" i="17"/>
  <c r="AI1659" i="17"/>
  <c r="AD1659" i="17"/>
  <c r="AC1659" i="17"/>
  <c r="X1659" i="17"/>
  <c r="V1659" i="17"/>
  <c r="U1659" i="17"/>
  <c r="T1659" i="17"/>
  <c r="AJ1659" i="17" s="1"/>
  <c r="S1659" i="17"/>
  <c r="R1659" i="17"/>
  <c r="AH1659" i="17" s="1"/>
  <c r="Q1659" i="17"/>
  <c r="AG1659" i="17" s="1"/>
  <c r="P1659" i="17"/>
  <c r="AF1659" i="17" s="1"/>
  <c r="O1659" i="17"/>
  <c r="AE1659" i="17" s="1"/>
  <c r="N1659" i="17"/>
  <c r="M1659" i="17"/>
  <c r="L1659" i="17"/>
  <c r="AB1659" i="17" s="1"/>
  <c r="K1659" i="17"/>
  <c r="AA1659" i="17" s="1"/>
  <c r="J1659" i="17"/>
  <c r="Z1659" i="17" s="1"/>
  <c r="I1659" i="17"/>
  <c r="Y1659" i="17" s="1"/>
  <c r="H1659" i="17"/>
  <c r="G1659" i="17"/>
  <c r="W1659" i="17" s="1"/>
  <c r="F1659" i="17"/>
  <c r="E1659" i="17"/>
  <c r="D1659" i="17"/>
  <c r="C1659" i="17"/>
  <c r="B1659" i="17"/>
  <c r="A1659" i="17"/>
  <c r="AH1658" i="17"/>
  <c r="AF1658" i="17"/>
  <c r="AD1658" i="17"/>
  <c r="AC1658" i="17"/>
  <c r="V1658" i="17"/>
  <c r="U1658" i="17"/>
  <c r="AK1658" i="17" s="1"/>
  <c r="T1658" i="17"/>
  <c r="AJ1658" i="17" s="1"/>
  <c r="S1658" i="17"/>
  <c r="AI1658" i="17" s="1"/>
  <c r="R1658" i="17"/>
  <c r="Q1658" i="17"/>
  <c r="AG1658" i="17" s="1"/>
  <c r="P1658" i="17"/>
  <c r="O1658" i="17"/>
  <c r="AE1658" i="17" s="1"/>
  <c r="N1658" i="17"/>
  <c r="M1658" i="17"/>
  <c r="L1658" i="17"/>
  <c r="AB1658" i="17" s="1"/>
  <c r="K1658" i="17"/>
  <c r="AA1658" i="17" s="1"/>
  <c r="J1658" i="17"/>
  <c r="Z1658" i="17" s="1"/>
  <c r="I1658" i="17"/>
  <c r="Y1658" i="17" s="1"/>
  <c r="H1658" i="17"/>
  <c r="X1658" i="17" s="1"/>
  <c r="G1658" i="17"/>
  <c r="W1658" i="17" s="1"/>
  <c r="F1658" i="17"/>
  <c r="E1658" i="17"/>
  <c r="D1658" i="17"/>
  <c r="C1658" i="17"/>
  <c r="B1658" i="17"/>
  <c r="A1658" i="17"/>
  <c r="AK1657" i="17"/>
  <c r="AJ1657" i="17"/>
  <c r="AI1657" i="17"/>
  <c r="AG1657" i="17"/>
  <c r="AB1657" i="17"/>
  <c r="AA1657" i="17"/>
  <c r="V1657" i="17"/>
  <c r="U1657" i="17"/>
  <c r="T1657" i="17"/>
  <c r="S1657" i="17"/>
  <c r="R1657" i="17"/>
  <c r="AH1657" i="17" s="1"/>
  <c r="Q1657" i="17"/>
  <c r="P1657" i="17"/>
  <c r="AF1657" i="17" s="1"/>
  <c r="O1657" i="17"/>
  <c r="AE1657" i="17" s="1"/>
  <c r="N1657" i="17"/>
  <c r="AD1657" i="17" s="1"/>
  <c r="M1657" i="17"/>
  <c r="AC1657" i="17" s="1"/>
  <c r="L1657" i="17"/>
  <c r="K1657" i="17"/>
  <c r="J1657" i="17"/>
  <c r="Z1657" i="17" s="1"/>
  <c r="I1657" i="17"/>
  <c r="Y1657" i="17" s="1"/>
  <c r="H1657" i="17"/>
  <c r="X1657" i="17" s="1"/>
  <c r="G1657" i="17"/>
  <c r="W1657" i="17" s="1"/>
  <c r="F1657" i="17"/>
  <c r="E1657" i="17"/>
  <c r="D1657" i="17"/>
  <c r="C1657" i="17"/>
  <c r="B1657" i="17"/>
  <c r="A1657" i="17"/>
  <c r="AK1656" i="17"/>
  <c r="AJ1656" i="17"/>
  <c r="AD1656" i="17"/>
  <c r="AC1656" i="17"/>
  <c r="AA1656" i="17"/>
  <c r="Z1656" i="17"/>
  <c r="V1656" i="17"/>
  <c r="U1656" i="17"/>
  <c r="T1656" i="17"/>
  <c r="S1656" i="17"/>
  <c r="AI1656" i="17" s="1"/>
  <c r="R1656" i="17"/>
  <c r="AH1656" i="17" s="1"/>
  <c r="Q1656" i="17"/>
  <c r="AG1656" i="17" s="1"/>
  <c r="P1656" i="17"/>
  <c r="AF1656" i="17" s="1"/>
  <c r="O1656" i="17"/>
  <c r="AE1656" i="17" s="1"/>
  <c r="N1656" i="17"/>
  <c r="M1656" i="17"/>
  <c r="L1656" i="17"/>
  <c r="AB1656" i="17" s="1"/>
  <c r="K1656" i="17"/>
  <c r="J1656" i="17"/>
  <c r="I1656" i="17"/>
  <c r="Y1656" i="17" s="1"/>
  <c r="H1656" i="17"/>
  <c r="X1656" i="17" s="1"/>
  <c r="G1656" i="17"/>
  <c r="W1656" i="17" s="1"/>
  <c r="F1656" i="17"/>
  <c r="E1656" i="17"/>
  <c r="D1656" i="17"/>
  <c r="C1656" i="17"/>
  <c r="B1656" i="17"/>
  <c r="A1656" i="17"/>
  <c r="AH1655" i="17"/>
  <c r="AG1655" i="17"/>
  <c r="AC1655" i="17"/>
  <c r="V1655" i="17"/>
  <c r="U1655" i="17"/>
  <c r="AK1655" i="17" s="1"/>
  <c r="T1655" i="17"/>
  <c r="AJ1655" i="17" s="1"/>
  <c r="S1655" i="17"/>
  <c r="AI1655" i="17" s="1"/>
  <c r="R1655" i="17"/>
  <c r="Q1655" i="17"/>
  <c r="P1655" i="17"/>
  <c r="AF1655" i="17" s="1"/>
  <c r="O1655" i="17"/>
  <c r="AE1655" i="17" s="1"/>
  <c r="N1655" i="17"/>
  <c r="AD1655" i="17" s="1"/>
  <c r="M1655" i="17"/>
  <c r="L1655" i="17"/>
  <c r="AB1655" i="17" s="1"/>
  <c r="K1655" i="17"/>
  <c r="AA1655" i="17" s="1"/>
  <c r="J1655" i="17"/>
  <c r="Z1655" i="17" s="1"/>
  <c r="I1655" i="17"/>
  <c r="Y1655" i="17" s="1"/>
  <c r="H1655" i="17"/>
  <c r="X1655" i="17" s="1"/>
  <c r="G1655" i="17"/>
  <c r="W1655" i="17" s="1"/>
  <c r="F1655" i="17"/>
  <c r="E1655" i="17"/>
  <c r="D1655" i="17"/>
  <c r="C1655" i="17"/>
  <c r="B1655" i="17"/>
  <c r="A1655" i="17"/>
  <c r="AJ1654" i="17"/>
  <c r="AI1654" i="17"/>
  <c r="AH1654" i="17"/>
  <c r="AG1654" i="17"/>
  <c r="AF1654" i="17"/>
  <c r="Z1654" i="17"/>
  <c r="Y1654" i="17"/>
  <c r="V1654" i="17"/>
  <c r="U1654" i="17"/>
  <c r="AK1654" i="17" s="1"/>
  <c r="T1654" i="17"/>
  <c r="S1654" i="17"/>
  <c r="R1654" i="17"/>
  <c r="Q1654" i="17"/>
  <c r="P1654" i="17"/>
  <c r="O1654" i="17"/>
  <c r="AE1654" i="17" s="1"/>
  <c r="N1654" i="17"/>
  <c r="AD1654" i="17" s="1"/>
  <c r="M1654" i="17"/>
  <c r="AC1654" i="17" s="1"/>
  <c r="L1654" i="17"/>
  <c r="AB1654" i="17" s="1"/>
  <c r="K1654" i="17"/>
  <c r="AA1654" i="17" s="1"/>
  <c r="J1654" i="17"/>
  <c r="I1654" i="17"/>
  <c r="H1654" i="17"/>
  <c r="X1654" i="17" s="1"/>
  <c r="G1654" i="17"/>
  <c r="W1654" i="17" s="1"/>
  <c r="F1654" i="17"/>
  <c r="E1654" i="17"/>
  <c r="D1654" i="17"/>
  <c r="C1654" i="17"/>
  <c r="B1654" i="17"/>
  <c r="A1654" i="17"/>
  <c r="AK1653" i="17"/>
  <c r="AI1653" i="17"/>
  <c r="AH1653" i="17"/>
  <c r="AC1653" i="17"/>
  <c r="X1653" i="17"/>
  <c r="V1653" i="17"/>
  <c r="U1653" i="17"/>
  <c r="T1653" i="17"/>
  <c r="AJ1653" i="17" s="1"/>
  <c r="S1653" i="17"/>
  <c r="R1653" i="17"/>
  <c r="Q1653" i="17"/>
  <c r="AG1653" i="17" s="1"/>
  <c r="P1653" i="17"/>
  <c r="AF1653" i="17" s="1"/>
  <c r="O1653" i="17"/>
  <c r="AE1653" i="17" s="1"/>
  <c r="N1653" i="17"/>
  <c r="AD1653" i="17" s="1"/>
  <c r="M1653" i="17"/>
  <c r="L1653" i="17"/>
  <c r="AB1653" i="17" s="1"/>
  <c r="K1653" i="17"/>
  <c r="AA1653" i="17" s="1"/>
  <c r="J1653" i="17"/>
  <c r="Z1653" i="17" s="1"/>
  <c r="I1653" i="17"/>
  <c r="Y1653" i="17" s="1"/>
  <c r="H1653" i="17"/>
  <c r="G1653" i="17"/>
  <c r="W1653" i="17" s="1"/>
  <c r="F1653" i="17"/>
  <c r="E1653" i="17"/>
  <c r="D1653" i="17"/>
  <c r="C1653" i="17"/>
  <c r="B1653" i="17"/>
  <c r="A1653" i="17"/>
  <c r="AG1652" i="17"/>
  <c r="AF1652" i="17"/>
  <c r="AD1652" i="17"/>
  <c r="V1652" i="17"/>
  <c r="AL1652" i="17" s="1"/>
  <c r="AM1652" i="17" s="1"/>
  <c r="U1652" i="17"/>
  <c r="AK1652" i="17" s="1"/>
  <c r="T1652" i="17"/>
  <c r="AJ1652" i="17" s="1"/>
  <c r="S1652" i="17"/>
  <c r="AI1652" i="17" s="1"/>
  <c r="R1652" i="17"/>
  <c r="AH1652" i="17" s="1"/>
  <c r="Q1652" i="17"/>
  <c r="P1652" i="17"/>
  <c r="O1652" i="17"/>
  <c r="AE1652" i="17" s="1"/>
  <c r="N1652" i="17"/>
  <c r="M1652" i="17"/>
  <c r="AC1652" i="17" s="1"/>
  <c r="L1652" i="17"/>
  <c r="AB1652" i="17" s="1"/>
  <c r="K1652" i="17"/>
  <c r="AA1652" i="17" s="1"/>
  <c r="J1652" i="17"/>
  <c r="Z1652" i="17" s="1"/>
  <c r="I1652" i="17"/>
  <c r="Y1652" i="17" s="1"/>
  <c r="H1652" i="17"/>
  <c r="X1652" i="17" s="1"/>
  <c r="G1652" i="17"/>
  <c r="W1652" i="17" s="1"/>
  <c r="F1652" i="17"/>
  <c r="E1652" i="17"/>
  <c r="D1652" i="17"/>
  <c r="C1652" i="17"/>
  <c r="B1652" i="17"/>
  <c r="A1652" i="17"/>
  <c r="AK1651" i="17"/>
  <c r="AI1651" i="17"/>
  <c r="AG1651" i="17"/>
  <c r="AF1651" i="17"/>
  <c r="AA1651" i="17"/>
  <c r="V1651" i="17"/>
  <c r="U1651" i="17"/>
  <c r="T1651" i="17"/>
  <c r="AJ1651" i="17" s="1"/>
  <c r="S1651" i="17"/>
  <c r="R1651" i="17"/>
  <c r="AH1651" i="17" s="1"/>
  <c r="Q1651" i="17"/>
  <c r="P1651" i="17"/>
  <c r="O1651" i="17"/>
  <c r="AE1651" i="17" s="1"/>
  <c r="N1651" i="17"/>
  <c r="AD1651" i="17" s="1"/>
  <c r="M1651" i="17"/>
  <c r="AC1651" i="17" s="1"/>
  <c r="L1651" i="17"/>
  <c r="AB1651" i="17" s="1"/>
  <c r="K1651" i="17"/>
  <c r="J1651" i="17"/>
  <c r="Z1651" i="17" s="1"/>
  <c r="I1651" i="17"/>
  <c r="Y1651" i="17" s="1"/>
  <c r="H1651" i="17"/>
  <c r="X1651" i="17" s="1"/>
  <c r="G1651" i="17"/>
  <c r="W1651" i="17" s="1"/>
  <c r="F1651" i="17"/>
  <c r="E1651" i="17"/>
  <c r="D1651" i="17"/>
  <c r="C1651" i="17"/>
  <c r="B1651" i="17"/>
  <c r="A1651" i="17"/>
  <c r="AK1650" i="17"/>
  <c r="AE1650" i="17"/>
  <c r="AD1650" i="17"/>
  <c r="AB1650" i="17"/>
  <c r="Z1650" i="17"/>
  <c r="V1650" i="17"/>
  <c r="U1650" i="17"/>
  <c r="T1650" i="17"/>
  <c r="AJ1650" i="17" s="1"/>
  <c r="S1650" i="17"/>
  <c r="AI1650" i="17" s="1"/>
  <c r="R1650" i="17"/>
  <c r="AH1650" i="17" s="1"/>
  <c r="Q1650" i="17"/>
  <c r="AG1650" i="17" s="1"/>
  <c r="P1650" i="17"/>
  <c r="AF1650" i="17" s="1"/>
  <c r="O1650" i="17"/>
  <c r="N1650" i="17"/>
  <c r="M1650" i="17"/>
  <c r="AC1650" i="17" s="1"/>
  <c r="AL1650" i="17" s="1"/>
  <c r="AM1650" i="17" s="1"/>
  <c r="L1650" i="17"/>
  <c r="K1650" i="17"/>
  <c r="AA1650" i="17" s="1"/>
  <c r="J1650" i="17"/>
  <c r="I1650" i="17"/>
  <c r="Y1650" i="17" s="1"/>
  <c r="H1650" i="17"/>
  <c r="X1650" i="17" s="1"/>
  <c r="G1650" i="17"/>
  <c r="W1650" i="17" s="1"/>
  <c r="F1650" i="17"/>
  <c r="E1650" i="17"/>
  <c r="D1650" i="17"/>
  <c r="C1650" i="17"/>
  <c r="B1650" i="17"/>
  <c r="A1650" i="17"/>
  <c r="AI1649" i="17"/>
  <c r="AG1649" i="17"/>
  <c r="AE1649" i="17"/>
  <c r="AD1649" i="17"/>
  <c r="Y1649" i="17"/>
  <c r="V1649" i="17"/>
  <c r="U1649" i="17"/>
  <c r="AK1649" i="17" s="1"/>
  <c r="T1649" i="17"/>
  <c r="AJ1649" i="17" s="1"/>
  <c r="S1649" i="17"/>
  <c r="R1649" i="17"/>
  <c r="AH1649" i="17" s="1"/>
  <c r="Q1649" i="17"/>
  <c r="P1649" i="17"/>
  <c r="AF1649" i="17" s="1"/>
  <c r="O1649" i="17"/>
  <c r="N1649" i="17"/>
  <c r="M1649" i="17"/>
  <c r="AC1649" i="17" s="1"/>
  <c r="L1649" i="17"/>
  <c r="AB1649" i="17" s="1"/>
  <c r="K1649" i="17"/>
  <c r="AA1649" i="17" s="1"/>
  <c r="J1649" i="17"/>
  <c r="Z1649" i="17" s="1"/>
  <c r="I1649" i="17"/>
  <c r="H1649" i="17"/>
  <c r="X1649" i="17" s="1"/>
  <c r="G1649" i="17"/>
  <c r="W1649" i="17" s="1"/>
  <c r="F1649" i="17"/>
  <c r="E1649" i="17"/>
  <c r="D1649" i="17"/>
  <c r="C1649" i="17"/>
  <c r="B1649" i="17"/>
  <c r="A1649" i="17"/>
  <c r="AK1648" i="17"/>
  <c r="AJ1648" i="17"/>
  <c r="AI1648" i="17"/>
  <c r="AH1648" i="17"/>
  <c r="AB1648" i="17"/>
  <c r="AA1648" i="17"/>
  <c r="X1648" i="17"/>
  <c r="V1648" i="17"/>
  <c r="U1648" i="17"/>
  <c r="T1648" i="17"/>
  <c r="S1648" i="17"/>
  <c r="R1648" i="17"/>
  <c r="Q1648" i="17"/>
  <c r="AG1648" i="17" s="1"/>
  <c r="P1648" i="17"/>
  <c r="AF1648" i="17" s="1"/>
  <c r="O1648" i="17"/>
  <c r="AE1648" i="17" s="1"/>
  <c r="N1648" i="17"/>
  <c r="AD1648" i="17" s="1"/>
  <c r="M1648" i="17"/>
  <c r="AC1648" i="17" s="1"/>
  <c r="L1648" i="17"/>
  <c r="K1648" i="17"/>
  <c r="J1648" i="17"/>
  <c r="Z1648" i="17" s="1"/>
  <c r="I1648" i="17"/>
  <c r="Y1648" i="17" s="1"/>
  <c r="H1648" i="17"/>
  <c r="G1648" i="17"/>
  <c r="W1648" i="17" s="1"/>
  <c r="F1648" i="17"/>
  <c r="E1648" i="17"/>
  <c r="D1648" i="17"/>
  <c r="C1648" i="17"/>
  <c r="B1648" i="17"/>
  <c r="A1648" i="17"/>
  <c r="AK1647" i="17"/>
  <c r="AJ1647" i="17"/>
  <c r="AE1647" i="17"/>
  <c r="AC1647" i="17"/>
  <c r="AA1647" i="17"/>
  <c r="V1647" i="17"/>
  <c r="U1647" i="17"/>
  <c r="T1647" i="17"/>
  <c r="S1647" i="17"/>
  <c r="AI1647" i="17" s="1"/>
  <c r="R1647" i="17"/>
  <c r="AH1647" i="17" s="1"/>
  <c r="Q1647" i="17"/>
  <c r="AG1647" i="17" s="1"/>
  <c r="P1647" i="17"/>
  <c r="AF1647" i="17" s="1"/>
  <c r="O1647" i="17"/>
  <c r="N1647" i="17"/>
  <c r="AD1647" i="17" s="1"/>
  <c r="M1647" i="17"/>
  <c r="L1647" i="17"/>
  <c r="AB1647" i="17" s="1"/>
  <c r="K1647" i="17"/>
  <c r="J1647" i="17"/>
  <c r="Z1647" i="17" s="1"/>
  <c r="I1647" i="17"/>
  <c r="Y1647" i="17" s="1"/>
  <c r="H1647" i="17"/>
  <c r="X1647" i="17" s="1"/>
  <c r="G1647" i="17"/>
  <c r="W1647" i="17" s="1"/>
  <c r="F1647" i="17"/>
  <c r="E1647" i="17"/>
  <c r="D1647" i="17"/>
  <c r="C1647" i="17"/>
  <c r="B1647" i="17"/>
  <c r="A1647" i="17"/>
  <c r="AH1646" i="17"/>
  <c r="AG1646" i="17"/>
  <c r="AF1646" i="17"/>
  <c r="AD1646" i="17"/>
  <c r="X1646" i="17"/>
  <c r="V1646" i="17"/>
  <c r="AL1646" i="17" s="1"/>
  <c r="AM1646" i="17" s="1"/>
  <c r="U1646" i="17"/>
  <c r="AK1646" i="17" s="1"/>
  <c r="T1646" i="17"/>
  <c r="AJ1646" i="17" s="1"/>
  <c r="S1646" i="17"/>
  <c r="AI1646" i="17" s="1"/>
  <c r="R1646" i="17"/>
  <c r="Q1646" i="17"/>
  <c r="P1646" i="17"/>
  <c r="O1646" i="17"/>
  <c r="AE1646" i="17" s="1"/>
  <c r="N1646" i="17"/>
  <c r="M1646" i="17"/>
  <c r="AC1646" i="17" s="1"/>
  <c r="L1646" i="17"/>
  <c r="AB1646" i="17" s="1"/>
  <c r="K1646" i="17"/>
  <c r="AA1646" i="17" s="1"/>
  <c r="J1646" i="17"/>
  <c r="Z1646" i="17" s="1"/>
  <c r="I1646" i="17"/>
  <c r="Y1646" i="17" s="1"/>
  <c r="H1646" i="17"/>
  <c r="G1646" i="17"/>
  <c r="W1646" i="17" s="1"/>
  <c r="F1646" i="17"/>
  <c r="E1646" i="17"/>
  <c r="D1646" i="17"/>
  <c r="C1646" i="17"/>
  <c r="B1646" i="17"/>
  <c r="A1646" i="17"/>
  <c r="AK1645" i="17"/>
  <c r="AI1645" i="17"/>
  <c r="AG1645" i="17"/>
  <c r="AF1645" i="17"/>
  <c r="V1645" i="17"/>
  <c r="U1645" i="17"/>
  <c r="T1645" i="17"/>
  <c r="AJ1645" i="17" s="1"/>
  <c r="S1645" i="17"/>
  <c r="R1645" i="17"/>
  <c r="AH1645" i="17" s="1"/>
  <c r="Q1645" i="17"/>
  <c r="P1645" i="17"/>
  <c r="O1645" i="17"/>
  <c r="AE1645" i="17" s="1"/>
  <c r="N1645" i="17"/>
  <c r="AD1645" i="17" s="1"/>
  <c r="M1645" i="17"/>
  <c r="AC1645" i="17" s="1"/>
  <c r="L1645" i="17"/>
  <c r="AB1645" i="17" s="1"/>
  <c r="K1645" i="17"/>
  <c r="AA1645" i="17" s="1"/>
  <c r="J1645" i="17"/>
  <c r="Z1645" i="17" s="1"/>
  <c r="I1645" i="17"/>
  <c r="Y1645" i="17" s="1"/>
  <c r="H1645" i="17"/>
  <c r="X1645" i="17" s="1"/>
  <c r="G1645" i="17"/>
  <c r="W1645" i="17" s="1"/>
  <c r="F1645" i="17"/>
  <c r="E1645" i="17"/>
  <c r="D1645" i="17"/>
  <c r="C1645" i="17"/>
  <c r="B1645" i="17"/>
  <c r="A1645" i="17"/>
  <c r="AJ1644" i="17"/>
  <c r="AE1644" i="17"/>
  <c r="AD1644" i="17"/>
  <c r="Z1644" i="17"/>
  <c r="V1644" i="17"/>
  <c r="U1644" i="17"/>
  <c r="AK1644" i="17" s="1"/>
  <c r="T1644" i="17"/>
  <c r="S1644" i="17"/>
  <c r="AI1644" i="17" s="1"/>
  <c r="R1644" i="17"/>
  <c r="AH1644" i="17" s="1"/>
  <c r="Q1644" i="17"/>
  <c r="AG1644" i="17" s="1"/>
  <c r="P1644" i="17"/>
  <c r="AF1644" i="17" s="1"/>
  <c r="O1644" i="17"/>
  <c r="N1644" i="17"/>
  <c r="M1644" i="17"/>
  <c r="AC1644" i="17" s="1"/>
  <c r="L1644" i="17"/>
  <c r="AB1644" i="17" s="1"/>
  <c r="AL1644" i="17" s="1"/>
  <c r="AM1644" i="17" s="1"/>
  <c r="K1644" i="17"/>
  <c r="AA1644" i="17" s="1"/>
  <c r="J1644" i="17"/>
  <c r="I1644" i="17"/>
  <c r="Y1644" i="17" s="1"/>
  <c r="H1644" i="17"/>
  <c r="X1644" i="17" s="1"/>
  <c r="G1644" i="17"/>
  <c r="W1644" i="17" s="1"/>
  <c r="F1644" i="17"/>
  <c r="E1644" i="17"/>
  <c r="D1644" i="17"/>
  <c r="C1644" i="17"/>
  <c r="B1644" i="17"/>
  <c r="A1644" i="17"/>
  <c r="AI1643" i="17"/>
  <c r="AG1643" i="17"/>
  <c r="AE1643" i="17"/>
  <c r="AD1643" i="17"/>
  <c r="V1643" i="17"/>
  <c r="AL1643" i="17" s="1"/>
  <c r="AM1643" i="17" s="1"/>
  <c r="U1643" i="17"/>
  <c r="AK1643" i="17" s="1"/>
  <c r="T1643" i="17"/>
  <c r="AJ1643" i="17" s="1"/>
  <c r="S1643" i="17"/>
  <c r="R1643" i="17"/>
  <c r="AH1643" i="17" s="1"/>
  <c r="Q1643" i="17"/>
  <c r="P1643" i="17"/>
  <c r="AF1643" i="17" s="1"/>
  <c r="O1643" i="17"/>
  <c r="N1643" i="17"/>
  <c r="M1643" i="17"/>
  <c r="AC1643" i="17" s="1"/>
  <c r="L1643" i="17"/>
  <c r="AB1643" i="17" s="1"/>
  <c r="K1643" i="17"/>
  <c r="AA1643" i="17" s="1"/>
  <c r="J1643" i="17"/>
  <c r="Z1643" i="17" s="1"/>
  <c r="I1643" i="17"/>
  <c r="Y1643" i="17" s="1"/>
  <c r="H1643" i="17"/>
  <c r="X1643" i="17" s="1"/>
  <c r="G1643" i="17"/>
  <c r="W1643" i="17" s="1"/>
  <c r="F1643" i="17"/>
  <c r="E1643" i="17"/>
  <c r="D1643" i="17"/>
  <c r="C1643" i="17"/>
  <c r="B1643" i="17"/>
  <c r="A1643" i="17"/>
  <c r="AK1642" i="17"/>
  <c r="AJ1642" i="17"/>
  <c r="AH1642" i="17"/>
  <c r="AC1642" i="17"/>
  <c r="AB1642" i="17"/>
  <c r="V1642" i="17"/>
  <c r="U1642" i="17"/>
  <c r="T1642" i="17"/>
  <c r="S1642" i="17"/>
  <c r="AI1642" i="17" s="1"/>
  <c r="R1642" i="17"/>
  <c r="Q1642" i="17"/>
  <c r="AG1642" i="17" s="1"/>
  <c r="P1642" i="17"/>
  <c r="AF1642" i="17" s="1"/>
  <c r="O1642" i="17"/>
  <c r="AE1642" i="17" s="1"/>
  <c r="N1642" i="17"/>
  <c r="AD1642" i="17" s="1"/>
  <c r="M1642" i="17"/>
  <c r="L1642" i="17"/>
  <c r="K1642" i="17"/>
  <c r="AA1642" i="17" s="1"/>
  <c r="J1642" i="17"/>
  <c r="Z1642" i="17" s="1"/>
  <c r="I1642" i="17"/>
  <c r="Y1642" i="17" s="1"/>
  <c r="H1642" i="17"/>
  <c r="X1642" i="17" s="1"/>
  <c r="G1642" i="17"/>
  <c r="W1642" i="17" s="1"/>
  <c r="F1642" i="17"/>
  <c r="E1642" i="17"/>
  <c r="D1642" i="17"/>
  <c r="C1642" i="17"/>
  <c r="B1642" i="17"/>
  <c r="A1642" i="17"/>
  <c r="AG1641" i="17"/>
  <c r="AE1641" i="17"/>
  <c r="AC1641" i="17"/>
  <c r="AB1641" i="17"/>
  <c r="V1641" i="17"/>
  <c r="U1641" i="17"/>
  <c r="AK1641" i="17" s="1"/>
  <c r="T1641" i="17"/>
  <c r="AJ1641" i="17" s="1"/>
  <c r="S1641" i="17"/>
  <c r="AI1641" i="17" s="1"/>
  <c r="R1641" i="17"/>
  <c r="AH1641" i="17" s="1"/>
  <c r="Q1641" i="17"/>
  <c r="P1641" i="17"/>
  <c r="AF1641" i="17" s="1"/>
  <c r="O1641" i="17"/>
  <c r="N1641" i="17"/>
  <c r="AD1641" i="17" s="1"/>
  <c r="M1641" i="17"/>
  <c r="L1641" i="17"/>
  <c r="K1641" i="17"/>
  <c r="AA1641" i="17" s="1"/>
  <c r="J1641" i="17"/>
  <c r="Z1641" i="17" s="1"/>
  <c r="I1641" i="17"/>
  <c r="Y1641" i="17" s="1"/>
  <c r="H1641" i="17"/>
  <c r="X1641" i="17" s="1"/>
  <c r="G1641" i="17"/>
  <c r="W1641" i="17" s="1"/>
  <c r="F1641" i="17"/>
  <c r="E1641" i="17"/>
  <c r="D1641" i="17"/>
  <c r="C1641" i="17"/>
  <c r="B1641" i="17"/>
  <c r="A1641" i="17"/>
  <c r="AI1640" i="17"/>
  <c r="AH1640" i="17"/>
  <c r="AF1640" i="17"/>
  <c r="AD1640" i="17"/>
  <c r="Z1640" i="17"/>
  <c r="X1640" i="17"/>
  <c r="V1640" i="17"/>
  <c r="U1640" i="17"/>
  <c r="AK1640" i="17" s="1"/>
  <c r="T1640" i="17"/>
  <c r="AJ1640" i="17" s="1"/>
  <c r="S1640" i="17"/>
  <c r="R1640" i="17"/>
  <c r="Q1640" i="17"/>
  <c r="AG1640" i="17" s="1"/>
  <c r="P1640" i="17"/>
  <c r="O1640" i="17"/>
  <c r="AE1640" i="17" s="1"/>
  <c r="N1640" i="17"/>
  <c r="M1640" i="17"/>
  <c r="AC1640" i="17" s="1"/>
  <c r="L1640" i="17"/>
  <c r="AB1640" i="17" s="1"/>
  <c r="K1640" i="17"/>
  <c r="AA1640" i="17" s="1"/>
  <c r="J1640" i="17"/>
  <c r="I1640" i="17"/>
  <c r="Y1640" i="17" s="1"/>
  <c r="H1640" i="17"/>
  <c r="G1640" i="17"/>
  <c r="W1640" i="17" s="1"/>
  <c r="F1640" i="17"/>
  <c r="E1640" i="17"/>
  <c r="D1640" i="17"/>
  <c r="C1640" i="17"/>
  <c r="B1640" i="17"/>
  <c r="A1640" i="17"/>
  <c r="AK1639" i="17"/>
  <c r="AJ1639" i="17"/>
  <c r="AI1639" i="17"/>
  <c r="AB1639" i="17"/>
  <c r="AA1639" i="17"/>
  <c r="Y1639" i="17"/>
  <c r="V1639" i="17"/>
  <c r="U1639" i="17"/>
  <c r="T1639" i="17"/>
  <c r="S1639" i="17"/>
  <c r="R1639" i="17"/>
  <c r="AH1639" i="17" s="1"/>
  <c r="Q1639" i="17"/>
  <c r="AG1639" i="17" s="1"/>
  <c r="P1639" i="17"/>
  <c r="AF1639" i="17" s="1"/>
  <c r="O1639" i="17"/>
  <c r="AE1639" i="17" s="1"/>
  <c r="N1639" i="17"/>
  <c r="AD1639" i="17" s="1"/>
  <c r="M1639" i="17"/>
  <c r="AC1639" i="17" s="1"/>
  <c r="L1639" i="17"/>
  <c r="K1639" i="17"/>
  <c r="J1639" i="17"/>
  <c r="Z1639" i="17" s="1"/>
  <c r="I1639" i="17"/>
  <c r="H1639" i="17"/>
  <c r="X1639" i="17" s="1"/>
  <c r="G1639" i="17"/>
  <c r="W1639" i="17" s="1"/>
  <c r="F1639" i="17"/>
  <c r="E1639" i="17"/>
  <c r="D1639" i="17"/>
  <c r="C1639" i="17"/>
  <c r="B1639" i="17"/>
  <c r="A1639" i="17"/>
  <c r="AF1638" i="17"/>
  <c r="AD1638" i="17"/>
  <c r="AA1638" i="17"/>
  <c r="V1638" i="17"/>
  <c r="U1638" i="17"/>
  <c r="AK1638" i="17" s="1"/>
  <c r="T1638" i="17"/>
  <c r="AJ1638" i="17" s="1"/>
  <c r="S1638" i="17"/>
  <c r="AI1638" i="17" s="1"/>
  <c r="R1638" i="17"/>
  <c r="AH1638" i="17" s="1"/>
  <c r="Q1638" i="17"/>
  <c r="AG1638" i="17" s="1"/>
  <c r="P1638" i="17"/>
  <c r="O1638" i="17"/>
  <c r="AE1638" i="17" s="1"/>
  <c r="N1638" i="17"/>
  <c r="M1638" i="17"/>
  <c r="AC1638" i="17" s="1"/>
  <c r="L1638" i="17"/>
  <c r="AB1638" i="17" s="1"/>
  <c r="K1638" i="17"/>
  <c r="J1638" i="17"/>
  <c r="Z1638" i="17" s="1"/>
  <c r="AL1638" i="17" s="1"/>
  <c r="AM1638" i="17" s="1"/>
  <c r="I1638" i="17"/>
  <c r="Y1638" i="17" s="1"/>
  <c r="H1638" i="17"/>
  <c r="X1638" i="17" s="1"/>
  <c r="G1638" i="17"/>
  <c r="W1638" i="17" s="1"/>
  <c r="F1638" i="17"/>
  <c r="E1638" i="17"/>
  <c r="D1638" i="17"/>
  <c r="C1638" i="17"/>
  <c r="B1638" i="17"/>
  <c r="A1638" i="17"/>
  <c r="AH1637" i="17"/>
  <c r="AG1637" i="17"/>
  <c r="AE1637" i="17"/>
  <c r="AC1637" i="17"/>
  <c r="V1637" i="17"/>
  <c r="U1637" i="17"/>
  <c r="AK1637" i="17" s="1"/>
  <c r="T1637" i="17"/>
  <c r="AJ1637" i="17" s="1"/>
  <c r="S1637" i="17"/>
  <c r="AI1637" i="17" s="1"/>
  <c r="R1637" i="17"/>
  <c r="Q1637" i="17"/>
  <c r="P1637" i="17"/>
  <c r="AF1637" i="17" s="1"/>
  <c r="O1637" i="17"/>
  <c r="N1637" i="17"/>
  <c r="AD1637" i="17" s="1"/>
  <c r="M1637" i="17"/>
  <c r="L1637" i="17"/>
  <c r="AB1637" i="17" s="1"/>
  <c r="K1637" i="17"/>
  <c r="AA1637" i="17" s="1"/>
  <c r="J1637" i="17"/>
  <c r="Z1637" i="17" s="1"/>
  <c r="I1637" i="17"/>
  <c r="Y1637" i="17" s="1"/>
  <c r="H1637" i="17"/>
  <c r="X1637" i="17" s="1"/>
  <c r="G1637" i="17"/>
  <c r="W1637" i="17" s="1"/>
  <c r="F1637" i="17"/>
  <c r="E1637" i="17"/>
  <c r="D1637" i="17"/>
  <c r="C1637" i="17"/>
  <c r="B1637" i="17"/>
  <c r="A1637" i="17"/>
  <c r="AL1636" i="17"/>
  <c r="AM1636" i="17" s="1"/>
  <c r="AJ1636" i="17"/>
  <c r="AD1636" i="17"/>
  <c r="V1636" i="17"/>
  <c r="U1636" i="17"/>
  <c r="AK1636" i="17" s="1"/>
  <c r="T1636" i="17"/>
  <c r="S1636" i="17"/>
  <c r="AI1636" i="17" s="1"/>
  <c r="R1636" i="17"/>
  <c r="AH1636" i="17" s="1"/>
  <c r="Q1636" i="17"/>
  <c r="AG1636" i="17" s="1"/>
  <c r="P1636" i="17"/>
  <c r="AF1636" i="17" s="1"/>
  <c r="O1636" i="17"/>
  <c r="AE1636" i="17" s="1"/>
  <c r="N1636" i="17"/>
  <c r="M1636" i="17"/>
  <c r="AC1636" i="17" s="1"/>
  <c r="L1636" i="17"/>
  <c r="AB1636" i="17" s="1"/>
  <c r="K1636" i="17"/>
  <c r="AA1636" i="17" s="1"/>
  <c r="J1636" i="17"/>
  <c r="Z1636" i="17" s="1"/>
  <c r="I1636" i="17"/>
  <c r="Y1636" i="17" s="1"/>
  <c r="H1636" i="17"/>
  <c r="X1636" i="17" s="1"/>
  <c r="G1636" i="17"/>
  <c r="W1636" i="17" s="1"/>
  <c r="F1636" i="17"/>
  <c r="E1636" i="17"/>
  <c r="D1636" i="17"/>
  <c r="C1636" i="17"/>
  <c r="B1636" i="17"/>
  <c r="A1636" i="17"/>
  <c r="AC1635" i="17"/>
  <c r="AA1635" i="17"/>
  <c r="Z1635" i="17"/>
  <c r="V1635" i="17"/>
  <c r="U1635" i="17"/>
  <c r="AK1635" i="17" s="1"/>
  <c r="T1635" i="17"/>
  <c r="AJ1635" i="17" s="1"/>
  <c r="S1635" i="17"/>
  <c r="AI1635" i="17" s="1"/>
  <c r="R1635" i="17"/>
  <c r="AH1635" i="17" s="1"/>
  <c r="Q1635" i="17"/>
  <c r="AG1635" i="17" s="1"/>
  <c r="P1635" i="17"/>
  <c r="AF1635" i="17" s="1"/>
  <c r="O1635" i="17"/>
  <c r="AE1635" i="17" s="1"/>
  <c r="N1635" i="17"/>
  <c r="AD1635" i="17" s="1"/>
  <c r="M1635" i="17"/>
  <c r="L1635" i="17"/>
  <c r="AB1635" i="17" s="1"/>
  <c r="K1635" i="17"/>
  <c r="J1635" i="17"/>
  <c r="I1635" i="17"/>
  <c r="Y1635" i="17" s="1"/>
  <c r="H1635" i="17"/>
  <c r="X1635" i="17" s="1"/>
  <c r="G1635" i="17"/>
  <c r="W1635" i="17" s="1"/>
  <c r="F1635" i="17"/>
  <c r="E1635" i="17"/>
  <c r="D1635" i="17"/>
  <c r="C1635" i="17"/>
  <c r="B1635" i="17"/>
  <c r="A1635" i="17"/>
  <c r="AH1634" i="17"/>
  <c r="Y1634" i="17"/>
  <c r="V1634" i="17"/>
  <c r="U1634" i="17"/>
  <c r="AK1634" i="17" s="1"/>
  <c r="T1634" i="17"/>
  <c r="AJ1634" i="17" s="1"/>
  <c r="S1634" i="17"/>
  <c r="AI1634" i="17" s="1"/>
  <c r="R1634" i="17"/>
  <c r="Q1634" i="17"/>
  <c r="AG1634" i="17" s="1"/>
  <c r="P1634" i="17"/>
  <c r="AF1634" i="17" s="1"/>
  <c r="O1634" i="17"/>
  <c r="AE1634" i="17" s="1"/>
  <c r="N1634" i="17"/>
  <c r="AD1634" i="17" s="1"/>
  <c r="M1634" i="17"/>
  <c r="AC1634" i="17" s="1"/>
  <c r="L1634" i="17"/>
  <c r="AB1634" i="17" s="1"/>
  <c r="K1634" i="17"/>
  <c r="AA1634" i="17" s="1"/>
  <c r="J1634" i="17"/>
  <c r="Z1634" i="17" s="1"/>
  <c r="I1634" i="17"/>
  <c r="H1634" i="17"/>
  <c r="X1634" i="17" s="1"/>
  <c r="G1634" i="17"/>
  <c r="W1634" i="17" s="1"/>
  <c r="F1634" i="17"/>
  <c r="E1634" i="17"/>
  <c r="D1634" i="17"/>
  <c r="C1634" i="17"/>
  <c r="B1634" i="17"/>
  <c r="A1634" i="17"/>
  <c r="AG1633" i="17"/>
  <c r="AF1633" i="17"/>
  <c r="Y1633" i="17"/>
  <c r="V1633" i="17"/>
  <c r="U1633" i="17"/>
  <c r="AK1633" i="17" s="1"/>
  <c r="T1633" i="17"/>
  <c r="AJ1633" i="17" s="1"/>
  <c r="S1633" i="17"/>
  <c r="AI1633" i="17" s="1"/>
  <c r="R1633" i="17"/>
  <c r="AH1633" i="17" s="1"/>
  <c r="Q1633" i="17"/>
  <c r="P1633" i="17"/>
  <c r="O1633" i="17"/>
  <c r="AE1633" i="17" s="1"/>
  <c r="N1633" i="17"/>
  <c r="AD1633" i="17" s="1"/>
  <c r="M1633" i="17"/>
  <c r="AC1633" i="17" s="1"/>
  <c r="L1633" i="17"/>
  <c r="AB1633" i="17" s="1"/>
  <c r="K1633" i="17"/>
  <c r="AA1633" i="17" s="1"/>
  <c r="J1633" i="17"/>
  <c r="Z1633" i="17" s="1"/>
  <c r="I1633" i="17"/>
  <c r="H1633" i="17"/>
  <c r="X1633" i="17" s="1"/>
  <c r="G1633" i="17"/>
  <c r="W1633" i="17" s="1"/>
  <c r="F1633" i="17"/>
  <c r="E1633" i="17"/>
  <c r="D1633" i="17"/>
  <c r="C1633" i="17"/>
  <c r="B1633" i="17"/>
  <c r="A1633" i="17"/>
  <c r="AF1632" i="17"/>
  <c r="AE1632" i="17"/>
  <c r="AA1632" i="17"/>
  <c r="Z1632" i="17"/>
  <c r="V1632" i="17"/>
  <c r="U1632" i="17"/>
  <c r="AK1632" i="17" s="1"/>
  <c r="T1632" i="17"/>
  <c r="AJ1632" i="17" s="1"/>
  <c r="S1632" i="17"/>
  <c r="AI1632" i="17" s="1"/>
  <c r="R1632" i="17"/>
  <c r="AH1632" i="17" s="1"/>
  <c r="Q1632" i="17"/>
  <c r="AG1632" i="17" s="1"/>
  <c r="P1632" i="17"/>
  <c r="O1632" i="17"/>
  <c r="N1632" i="17"/>
  <c r="AD1632" i="17" s="1"/>
  <c r="M1632" i="17"/>
  <c r="AC1632" i="17" s="1"/>
  <c r="L1632" i="17"/>
  <c r="AB1632" i="17" s="1"/>
  <c r="K1632" i="17"/>
  <c r="J1632" i="17"/>
  <c r="I1632" i="17"/>
  <c r="Y1632" i="17" s="1"/>
  <c r="H1632" i="17"/>
  <c r="X1632" i="17" s="1"/>
  <c r="G1632" i="17"/>
  <c r="W1632" i="17" s="1"/>
  <c r="F1632" i="17"/>
  <c r="E1632" i="17"/>
  <c r="D1632" i="17"/>
  <c r="C1632" i="17"/>
  <c r="B1632" i="17"/>
  <c r="A1632" i="17"/>
  <c r="AE1631" i="17"/>
  <c r="AD1631" i="17"/>
  <c r="V1631" i="17"/>
  <c r="U1631" i="17"/>
  <c r="AK1631" i="17" s="1"/>
  <c r="T1631" i="17"/>
  <c r="AJ1631" i="17" s="1"/>
  <c r="S1631" i="17"/>
  <c r="AI1631" i="17" s="1"/>
  <c r="R1631" i="17"/>
  <c r="AH1631" i="17" s="1"/>
  <c r="Q1631" i="17"/>
  <c r="AG1631" i="17" s="1"/>
  <c r="P1631" i="17"/>
  <c r="AF1631" i="17" s="1"/>
  <c r="O1631" i="17"/>
  <c r="N1631" i="17"/>
  <c r="M1631" i="17"/>
  <c r="AC1631" i="17" s="1"/>
  <c r="L1631" i="17"/>
  <c r="AB1631" i="17" s="1"/>
  <c r="K1631" i="17"/>
  <c r="AA1631" i="17" s="1"/>
  <c r="J1631" i="17"/>
  <c r="Z1631" i="17" s="1"/>
  <c r="I1631" i="17"/>
  <c r="Y1631" i="17" s="1"/>
  <c r="H1631" i="17"/>
  <c r="X1631" i="17" s="1"/>
  <c r="G1631" i="17"/>
  <c r="W1631" i="17" s="1"/>
  <c r="F1631" i="17"/>
  <c r="E1631" i="17"/>
  <c r="D1631" i="17"/>
  <c r="C1631" i="17"/>
  <c r="B1631" i="17"/>
  <c r="A1631" i="17"/>
  <c r="AG1630" i="17"/>
  <c r="AC1630" i="17"/>
  <c r="Y1630" i="17"/>
  <c r="V1630" i="17"/>
  <c r="AL1630" i="17" s="1"/>
  <c r="AM1630" i="17" s="1"/>
  <c r="U1630" i="17"/>
  <c r="AK1630" i="17" s="1"/>
  <c r="T1630" i="17"/>
  <c r="AJ1630" i="17" s="1"/>
  <c r="S1630" i="17"/>
  <c r="AI1630" i="17" s="1"/>
  <c r="R1630" i="17"/>
  <c r="AH1630" i="17" s="1"/>
  <c r="Q1630" i="17"/>
  <c r="P1630" i="17"/>
  <c r="AF1630" i="17" s="1"/>
  <c r="O1630" i="17"/>
  <c r="AE1630" i="17" s="1"/>
  <c r="N1630" i="17"/>
  <c r="AD1630" i="17" s="1"/>
  <c r="M1630" i="17"/>
  <c r="L1630" i="17"/>
  <c r="AB1630" i="17" s="1"/>
  <c r="K1630" i="17"/>
  <c r="AA1630" i="17" s="1"/>
  <c r="J1630" i="17"/>
  <c r="Z1630" i="17" s="1"/>
  <c r="I1630" i="17"/>
  <c r="H1630" i="17"/>
  <c r="X1630" i="17" s="1"/>
  <c r="G1630" i="17"/>
  <c r="W1630" i="17" s="1"/>
  <c r="F1630" i="17"/>
  <c r="E1630" i="17"/>
  <c r="D1630" i="17"/>
  <c r="C1630" i="17"/>
  <c r="B1630" i="17"/>
  <c r="A1630" i="17"/>
  <c r="AJ1629" i="17"/>
  <c r="AB1629" i="17"/>
  <c r="V1629" i="17"/>
  <c r="U1629" i="17"/>
  <c r="AK1629" i="17" s="1"/>
  <c r="T1629" i="17"/>
  <c r="S1629" i="17"/>
  <c r="AI1629" i="17" s="1"/>
  <c r="R1629" i="17"/>
  <c r="AH1629" i="17" s="1"/>
  <c r="Q1629" i="17"/>
  <c r="AG1629" i="17" s="1"/>
  <c r="P1629" i="17"/>
  <c r="AF1629" i="17" s="1"/>
  <c r="O1629" i="17"/>
  <c r="AE1629" i="17" s="1"/>
  <c r="N1629" i="17"/>
  <c r="AD1629" i="17" s="1"/>
  <c r="M1629" i="17"/>
  <c r="AC1629" i="17" s="1"/>
  <c r="L1629" i="17"/>
  <c r="K1629" i="17"/>
  <c r="AA1629" i="17" s="1"/>
  <c r="J1629" i="17"/>
  <c r="Z1629" i="17" s="1"/>
  <c r="I1629" i="17"/>
  <c r="Y1629" i="17" s="1"/>
  <c r="H1629" i="17"/>
  <c r="X1629" i="17" s="1"/>
  <c r="G1629" i="17"/>
  <c r="W1629" i="17" s="1"/>
  <c r="F1629" i="17"/>
  <c r="E1629" i="17"/>
  <c r="D1629" i="17"/>
  <c r="C1629" i="17"/>
  <c r="B1629" i="17"/>
  <c r="A1629" i="17"/>
  <c r="AJ1628" i="17"/>
  <c r="AL1628" i="17" s="1"/>
  <c r="AM1628" i="17" s="1"/>
  <c r="AI1628" i="17"/>
  <c r="AA1628" i="17"/>
  <c r="V1628" i="17"/>
  <c r="U1628" i="17"/>
  <c r="AK1628" i="17" s="1"/>
  <c r="T1628" i="17"/>
  <c r="S1628" i="17"/>
  <c r="R1628" i="17"/>
  <c r="AH1628" i="17" s="1"/>
  <c r="Q1628" i="17"/>
  <c r="AG1628" i="17" s="1"/>
  <c r="P1628" i="17"/>
  <c r="AF1628" i="17" s="1"/>
  <c r="O1628" i="17"/>
  <c r="AE1628" i="17" s="1"/>
  <c r="N1628" i="17"/>
  <c r="AD1628" i="17" s="1"/>
  <c r="M1628" i="17"/>
  <c r="AC1628" i="17" s="1"/>
  <c r="L1628" i="17"/>
  <c r="AB1628" i="17" s="1"/>
  <c r="K1628" i="17"/>
  <c r="J1628" i="17"/>
  <c r="Z1628" i="17" s="1"/>
  <c r="I1628" i="17"/>
  <c r="Y1628" i="17" s="1"/>
  <c r="H1628" i="17"/>
  <c r="X1628" i="17" s="1"/>
  <c r="G1628" i="17"/>
  <c r="W1628" i="17" s="1"/>
  <c r="F1628" i="17"/>
  <c r="E1628" i="17"/>
  <c r="D1628" i="17"/>
  <c r="C1628" i="17"/>
  <c r="B1628" i="17"/>
  <c r="A1628" i="17"/>
  <c r="AD1627" i="17"/>
  <c r="V1627" i="17"/>
  <c r="U1627" i="17"/>
  <c r="AK1627" i="17" s="1"/>
  <c r="T1627" i="17"/>
  <c r="AJ1627" i="17" s="1"/>
  <c r="S1627" i="17"/>
  <c r="AI1627" i="17" s="1"/>
  <c r="R1627" i="17"/>
  <c r="AH1627" i="17" s="1"/>
  <c r="Q1627" i="17"/>
  <c r="AG1627" i="17" s="1"/>
  <c r="P1627" i="17"/>
  <c r="AF1627" i="17" s="1"/>
  <c r="O1627" i="17"/>
  <c r="AE1627" i="17" s="1"/>
  <c r="N1627" i="17"/>
  <c r="M1627" i="17"/>
  <c r="AC1627" i="17" s="1"/>
  <c r="L1627" i="17"/>
  <c r="AB1627" i="17" s="1"/>
  <c r="K1627" i="17"/>
  <c r="AA1627" i="17" s="1"/>
  <c r="J1627" i="17"/>
  <c r="Z1627" i="17" s="1"/>
  <c r="I1627" i="17"/>
  <c r="Y1627" i="17" s="1"/>
  <c r="H1627" i="17"/>
  <c r="X1627" i="17" s="1"/>
  <c r="G1627" i="17"/>
  <c r="W1627" i="17" s="1"/>
  <c r="F1627" i="17"/>
  <c r="E1627" i="17"/>
  <c r="D1627" i="17"/>
  <c r="C1627" i="17"/>
  <c r="B1627" i="17"/>
  <c r="A1627" i="17"/>
  <c r="AK1626" i="17"/>
  <c r="AC1626" i="17"/>
  <c r="AB1626" i="17"/>
  <c r="V1626" i="17"/>
  <c r="U1626" i="17"/>
  <c r="T1626" i="17"/>
  <c r="AJ1626" i="17" s="1"/>
  <c r="S1626" i="17"/>
  <c r="AI1626" i="17" s="1"/>
  <c r="R1626" i="17"/>
  <c r="AH1626" i="17" s="1"/>
  <c r="Q1626" i="17"/>
  <c r="AG1626" i="17" s="1"/>
  <c r="P1626" i="17"/>
  <c r="AF1626" i="17" s="1"/>
  <c r="O1626" i="17"/>
  <c r="AE1626" i="17" s="1"/>
  <c r="N1626" i="17"/>
  <c r="AD1626" i="17" s="1"/>
  <c r="M1626" i="17"/>
  <c r="L1626" i="17"/>
  <c r="K1626" i="17"/>
  <c r="AA1626" i="17" s="1"/>
  <c r="J1626" i="17"/>
  <c r="Z1626" i="17" s="1"/>
  <c r="I1626" i="17"/>
  <c r="Y1626" i="17" s="1"/>
  <c r="H1626" i="17"/>
  <c r="X1626" i="17" s="1"/>
  <c r="G1626" i="17"/>
  <c r="W1626" i="17" s="1"/>
  <c r="F1626" i="17"/>
  <c r="E1626" i="17"/>
  <c r="D1626" i="17"/>
  <c r="C1626" i="17"/>
  <c r="B1626" i="17"/>
  <c r="A1626" i="17"/>
  <c r="AF1625" i="17"/>
  <c r="AB1625" i="17"/>
  <c r="AA1625" i="17"/>
  <c r="Z1625" i="17"/>
  <c r="X1625" i="17"/>
  <c r="V1625" i="17"/>
  <c r="U1625" i="17"/>
  <c r="AK1625" i="17" s="1"/>
  <c r="T1625" i="17"/>
  <c r="AJ1625" i="17" s="1"/>
  <c r="S1625" i="17"/>
  <c r="AI1625" i="17" s="1"/>
  <c r="R1625" i="17"/>
  <c r="AH1625" i="17" s="1"/>
  <c r="Q1625" i="17"/>
  <c r="AG1625" i="17" s="1"/>
  <c r="P1625" i="17"/>
  <c r="O1625" i="17"/>
  <c r="AE1625" i="17" s="1"/>
  <c r="N1625" i="17"/>
  <c r="AD1625" i="17" s="1"/>
  <c r="M1625" i="17"/>
  <c r="AC1625" i="17" s="1"/>
  <c r="L1625" i="17"/>
  <c r="K1625" i="17"/>
  <c r="J1625" i="17"/>
  <c r="I1625" i="17"/>
  <c r="Y1625" i="17" s="1"/>
  <c r="H1625" i="17"/>
  <c r="G1625" i="17"/>
  <c r="W1625" i="17" s="1"/>
  <c r="F1625" i="17"/>
  <c r="E1625" i="17"/>
  <c r="D1625" i="17"/>
  <c r="C1625" i="17"/>
  <c r="B1625" i="17"/>
  <c r="A1625" i="17"/>
  <c r="AG1624" i="17"/>
  <c r="AE1624" i="17"/>
  <c r="V1624" i="17"/>
  <c r="U1624" i="17"/>
  <c r="AK1624" i="17" s="1"/>
  <c r="T1624" i="17"/>
  <c r="AJ1624" i="17" s="1"/>
  <c r="S1624" i="17"/>
  <c r="AI1624" i="17" s="1"/>
  <c r="R1624" i="17"/>
  <c r="AH1624" i="17" s="1"/>
  <c r="Q1624" i="17"/>
  <c r="P1624" i="17"/>
  <c r="AF1624" i="17" s="1"/>
  <c r="O1624" i="17"/>
  <c r="N1624" i="17"/>
  <c r="AD1624" i="17" s="1"/>
  <c r="M1624" i="17"/>
  <c r="AC1624" i="17" s="1"/>
  <c r="L1624" i="17"/>
  <c r="AB1624" i="17" s="1"/>
  <c r="K1624" i="17"/>
  <c r="AA1624" i="17" s="1"/>
  <c r="J1624" i="17"/>
  <c r="Z1624" i="17" s="1"/>
  <c r="I1624" i="17"/>
  <c r="Y1624" i="17" s="1"/>
  <c r="H1624" i="17"/>
  <c r="X1624" i="17" s="1"/>
  <c r="G1624" i="17"/>
  <c r="W1624" i="17" s="1"/>
  <c r="F1624" i="17"/>
  <c r="E1624" i="17"/>
  <c r="D1624" i="17"/>
  <c r="C1624" i="17"/>
  <c r="B1624" i="17"/>
  <c r="A1624" i="17"/>
  <c r="AH1623" i="17"/>
  <c r="AF1623" i="17"/>
  <c r="AE1623" i="17"/>
  <c r="AD1623" i="17"/>
  <c r="V1623" i="17"/>
  <c r="U1623" i="17"/>
  <c r="AK1623" i="17" s="1"/>
  <c r="T1623" i="17"/>
  <c r="AJ1623" i="17" s="1"/>
  <c r="S1623" i="17"/>
  <c r="AI1623" i="17" s="1"/>
  <c r="R1623" i="17"/>
  <c r="Q1623" i="17"/>
  <c r="AG1623" i="17" s="1"/>
  <c r="P1623" i="17"/>
  <c r="O1623" i="17"/>
  <c r="N1623" i="17"/>
  <c r="M1623" i="17"/>
  <c r="AC1623" i="17" s="1"/>
  <c r="L1623" i="17"/>
  <c r="AB1623" i="17" s="1"/>
  <c r="K1623" i="17"/>
  <c r="AA1623" i="17" s="1"/>
  <c r="J1623" i="17"/>
  <c r="Z1623" i="17" s="1"/>
  <c r="I1623" i="17"/>
  <c r="Y1623" i="17" s="1"/>
  <c r="H1623" i="17"/>
  <c r="X1623" i="17" s="1"/>
  <c r="G1623" i="17"/>
  <c r="W1623" i="17" s="1"/>
  <c r="F1623" i="17"/>
  <c r="E1623" i="17"/>
  <c r="D1623" i="17"/>
  <c r="C1623" i="17"/>
  <c r="B1623" i="17"/>
  <c r="A1623" i="17"/>
  <c r="AG1622" i="17"/>
  <c r="AF1622" i="17"/>
  <c r="AE1622" i="17"/>
  <c r="V1622" i="17"/>
  <c r="U1622" i="17"/>
  <c r="AK1622" i="17" s="1"/>
  <c r="T1622" i="17"/>
  <c r="AJ1622" i="17" s="1"/>
  <c r="S1622" i="17"/>
  <c r="AI1622" i="17" s="1"/>
  <c r="R1622" i="17"/>
  <c r="AH1622" i="17" s="1"/>
  <c r="Q1622" i="17"/>
  <c r="P1622" i="17"/>
  <c r="O1622" i="17"/>
  <c r="N1622" i="17"/>
  <c r="AD1622" i="17" s="1"/>
  <c r="M1622" i="17"/>
  <c r="AC1622" i="17" s="1"/>
  <c r="L1622" i="17"/>
  <c r="AB1622" i="17" s="1"/>
  <c r="K1622" i="17"/>
  <c r="AA1622" i="17" s="1"/>
  <c r="J1622" i="17"/>
  <c r="Z1622" i="17" s="1"/>
  <c r="I1622" i="17"/>
  <c r="Y1622" i="17" s="1"/>
  <c r="H1622" i="17"/>
  <c r="X1622" i="17" s="1"/>
  <c r="G1622" i="17"/>
  <c r="W1622" i="17" s="1"/>
  <c r="F1622" i="17"/>
  <c r="E1622" i="17"/>
  <c r="D1622" i="17"/>
  <c r="C1622" i="17"/>
  <c r="B1622" i="17"/>
  <c r="A1622" i="17"/>
  <c r="AJ1621" i="17"/>
  <c r="AF1621" i="17"/>
  <c r="AB1621" i="17"/>
  <c r="V1621" i="17"/>
  <c r="U1621" i="17"/>
  <c r="AK1621" i="17" s="1"/>
  <c r="T1621" i="17"/>
  <c r="S1621" i="17"/>
  <c r="AI1621" i="17" s="1"/>
  <c r="R1621" i="17"/>
  <c r="AH1621" i="17" s="1"/>
  <c r="Q1621" i="17"/>
  <c r="AG1621" i="17" s="1"/>
  <c r="P1621" i="17"/>
  <c r="O1621" i="17"/>
  <c r="AE1621" i="17" s="1"/>
  <c r="N1621" i="17"/>
  <c r="AD1621" i="17" s="1"/>
  <c r="M1621" i="17"/>
  <c r="AC1621" i="17" s="1"/>
  <c r="L1621" i="17"/>
  <c r="K1621" i="17"/>
  <c r="AA1621" i="17" s="1"/>
  <c r="J1621" i="17"/>
  <c r="Z1621" i="17" s="1"/>
  <c r="I1621" i="17"/>
  <c r="Y1621" i="17" s="1"/>
  <c r="H1621" i="17"/>
  <c r="X1621" i="17" s="1"/>
  <c r="G1621" i="17"/>
  <c r="W1621" i="17" s="1"/>
  <c r="F1621" i="17"/>
  <c r="E1621" i="17"/>
  <c r="D1621" i="17"/>
  <c r="C1621" i="17"/>
  <c r="B1621" i="17"/>
  <c r="A1621" i="17"/>
  <c r="AK1620" i="17"/>
  <c r="AJ1620" i="17"/>
  <c r="AC1620" i="17"/>
  <c r="AA1620" i="17"/>
  <c r="V1620" i="17"/>
  <c r="U1620" i="17"/>
  <c r="T1620" i="17"/>
  <c r="S1620" i="17"/>
  <c r="AI1620" i="17" s="1"/>
  <c r="R1620" i="17"/>
  <c r="AH1620" i="17" s="1"/>
  <c r="Q1620" i="17"/>
  <c r="AG1620" i="17" s="1"/>
  <c r="P1620" i="17"/>
  <c r="AF1620" i="17" s="1"/>
  <c r="O1620" i="17"/>
  <c r="AE1620" i="17" s="1"/>
  <c r="N1620" i="17"/>
  <c r="AD1620" i="17" s="1"/>
  <c r="M1620" i="17"/>
  <c r="L1620" i="17"/>
  <c r="AB1620" i="17" s="1"/>
  <c r="K1620" i="17"/>
  <c r="J1620" i="17"/>
  <c r="Z1620" i="17" s="1"/>
  <c r="I1620" i="17"/>
  <c r="Y1620" i="17" s="1"/>
  <c r="H1620" i="17"/>
  <c r="X1620" i="17" s="1"/>
  <c r="G1620" i="17"/>
  <c r="W1620" i="17" s="1"/>
  <c r="AL1620" i="17" s="1"/>
  <c r="AM1620" i="17" s="1"/>
  <c r="F1620" i="17"/>
  <c r="E1620" i="17"/>
  <c r="D1620" i="17"/>
  <c r="C1620" i="17"/>
  <c r="B1620" i="17"/>
  <c r="A1620" i="17"/>
  <c r="AK1619" i="17"/>
  <c r="AJ1619" i="17"/>
  <c r="AH1619" i="17"/>
  <c r="AC1619" i="17"/>
  <c r="AA1619" i="17"/>
  <c r="Z1619" i="17"/>
  <c r="V1619" i="17"/>
  <c r="U1619" i="17"/>
  <c r="T1619" i="17"/>
  <c r="S1619" i="17"/>
  <c r="AI1619" i="17" s="1"/>
  <c r="R1619" i="17"/>
  <c r="Q1619" i="17"/>
  <c r="AG1619" i="17" s="1"/>
  <c r="P1619" i="17"/>
  <c r="AF1619" i="17" s="1"/>
  <c r="O1619" i="17"/>
  <c r="AE1619" i="17" s="1"/>
  <c r="N1619" i="17"/>
  <c r="AD1619" i="17" s="1"/>
  <c r="M1619" i="17"/>
  <c r="L1619" i="17"/>
  <c r="AB1619" i="17" s="1"/>
  <c r="K1619" i="17"/>
  <c r="J1619" i="17"/>
  <c r="I1619" i="17"/>
  <c r="Y1619" i="17" s="1"/>
  <c r="H1619" i="17"/>
  <c r="X1619" i="17" s="1"/>
  <c r="G1619" i="17"/>
  <c r="W1619" i="17" s="1"/>
  <c r="F1619" i="17"/>
  <c r="E1619" i="17"/>
  <c r="D1619" i="17"/>
  <c r="C1619" i="17"/>
  <c r="B1619" i="17"/>
  <c r="A1619" i="17"/>
  <c r="AK1618" i="17"/>
  <c r="AJ1618" i="17"/>
  <c r="AI1618" i="17"/>
  <c r="AG1618" i="17"/>
  <c r="AC1618" i="17"/>
  <c r="AA1618" i="17"/>
  <c r="Z1618" i="17"/>
  <c r="Y1618" i="17"/>
  <c r="V1618" i="17"/>
  <c r="U1618" i="17"/>
  <c r="T1618" i="17"/>
  <c r="S1618" i="17"/>
  <c r="R1618" i="17"/>
  <c r="AH1618" i="17" s="1"/>
  <c r="Q1618" i="17"/>
  <c r="P1618" i="17"/>
  <c r="AF1618" i="17" s="1"/>
  <c r="O1618" i="17"/>
  <c r="AE1618" i="17" s="1"/>
  <c r="N1618" i="17"/>
  <c r="AD1618" i="17" s="1"/>
  <c r="M1618" i="17"/>
  <c r="L1618" i="17"/>
  <c r="AB1618" i="17" s="1"/>
  <c r="K1618" i="17"/>
  <c r="J1618" i="17"/>
  <c r="I1618" i="17"/>
  <c r="H1618" i="17"/>
  <c r="X1618" i="17" s="1"/>
  <c r="G1618" i="17"/>
  <c r="W1618" i="17" s="1"/>
  <c r="F1618" i="17"/>
  <c r="E1618" i="17"/>
  <c r="D1618" i="17"/>
  <c r="C1618" i="17"/>
  <c r="B1618" i="17"/>
  <c r="A1618" i="17"/>
  <c r="AJ1617" i="17"/>
  <c r="AI1617" i="17"/>
  <c r="AH1617" i="17"/>
  <c r="AA1617" i="17"/>
  <c r="Y1617" i="17"/>
  <c r="V1617" i="17"/>
  <c r="U1617" i="17"/>
  <c r="AK1617" i="17" s="1"/>
  <c r="T1617" i="17"/>
  <c r="S1617" i="17"/>
  <c r="R1617" i="17"/>
  <c r="Q1617" i="17"/>
  <c r="AG1617" i="17" s="1"/>
  <c r="P1617" i="17"/>
  <c r="AF1617" i="17" s="1"/>
  <c r="O1617" i="17"/>
  <c r="AE1617" i="17" s="1"/>
  <c r="N1617" i="17"/>
  <c r="AD1617" i="17" s="1"/>
  <c r="M1617" i="17"/>
  <c r="AC1617" i="17" s="1"/>
  <c r="L1617" i="17"/>
  <c r="AB1617" i="17" s="1"/>
  <c r="K1617" i="17"/>
  <c r="J1617" i="17"/>
  <c r="Z1617" i="17" s="1"/>
  <c r="I1617" i="17"/>
  <c r="H1617" i="17"/>
  <c r="X1617" i="17" s="1"/>
  <c r="G1617" i="17"/>
  <c r="W1617" i="17" s="1"/>
  <c r="F1617" i="17"/>
  <c r="E1617" i="17"/>
  <c r="D1617" i="17"/>
  <c r="C1617" i="17"/>
  <c r="B1617" i="17"/>
  <c r="A1617" i="17"/>
  <c r="AI1616" i="17"/>
  <c r="AH1616" i="17"/>
  <c r="V1616" i="17"/>
  <c r="U1616" i="17"/>
  <c r="AK1616" i="17" s="1"/>
  <c r="T1616" i="17"/>
  <c r="AJ1616" i="17" s="1"/>
  <c r="S1616" i="17"/>
  <c r="R1616" i="17"/>
  <c r="Q1616" i="17"/>
  <c r="AG1616" i="17" s="1"/>
  <c r="P1616" i="17"/>
  <c r="AF1616" i="17" s="1"/>
  <c r="O1616" i="17"/>
  <c r="AE1616" i="17" s="1"/>
  <c r="N1616" i="17"/>
  <c r="AD1616" i="17" s="1"/>
  <c r="M1616" i="17"/>
  <c r="AC1616" i="17" s="1"/>
  <c r="L1616" i="17"/>
  <c r="AB1616" i="17" s="1"/>
  <c r="K1616" i="17"/>
  <c r="AA1616" i="17" s="1"/>
  <c r="J1616" i="17"/>
  <c r="Z1616" i="17" s="1"/>
  <c r="I1616" i="17"/>
  <c r="Y1616" i="17" s="1"/>
  <c r="H1616" i="17"/>
  <c r="X1616" i="17" s="1"/>
  <c r="G1616" i="17"/>
  <c r="W1616" i="17" s="1"/>
  <c r="F1616" i="17"/>
  <c r="E1616" i="17"/>
  <c r="D1616" i="17"/>
  <c r="C1616" i="17"/>
  <c r="B1616" i="17"/>
  <c r="A1616" i="17"/>
  <c r="AL1615" i="17"/>
  <c r="AM1615" i="17" s="1"/>
  <c r="AE1615" i="17"/>
  <c r="Y1615" i="17"/>
  <c r="V1615" i="17"/>
  <c r="U1615" i="17"/>
  <c r="AK1615" i="17" s="1"/>
  <c r="T1615" i="17"/>
  <c r="AJ1615" i="17" s="1"/>
  <c r="S1615" i="17"/>
  <c r="AI1615" i="17" s="1"/>
  <c r="R1615" i="17"/>
  <c r="AH1615" i="17" s="1"/>
  <c r="Q1615" i="17"/>
  <c r="AG1615" i="17" s="1"/>
  <c r="P1615" i="17"/>
  <c r="AF1615" i="17" s="1"/>
  <c r="O1615" i="17"/>
  <c r="N1615" i="17"/>
  <c r="AD1615" i="17" s="1"/>
  <c r="M1615" i="17"/>
  <c r="AC1615" i="17" s="1"/>
  <c r="L1615" i="17"/>
  <c r="AB1615" i="17" s="1"/>
  <c r="K1615" i="17"/>
  <c r="AA1615" i="17" s="1"/>
  <c r="J1615" i="17"/>
  <c r="Z1615" i="17" s="1"/>
  <c r="I1615" i="17"/>
  <c r="H1615" i="17"/>
  <c r="X1615" i="17" s="1"/>
  <c r="G1615" i="17"/>
  <c r="W1615" i="17" s="1"/>
  <c r="F1615" i="17"/>
  <c r="E1615" i="17"/>
  <c r="D1615" i="17"/>
  <c r="C1615" i="17"/>
  <c r="B1615" i="17"/>
  <c r="A1615" i="17"/>
  <c r="AK1614" i="17"/>
  <c r="AF1614" i="17"/>
  <c r="AD1614" i="17"/>
  <c r="AC1614" i="17"/>
  <c r="Y1614" i="17"/>
  <c r="V1614" i="17"/>
  <c r="AL1614" i="17" s="1"/>
  <c r="AM1614" i="17" s="1"/>
  <c r="U1614" i="17"/>
  <c r="T1614" i="17"/>
  <c r="AJ1614" i="17" s="1"/>
  <c r="S1614" i="17"/>
  <c r="AI1614" i="17" s="1"/>
  <c r="R1614" i="17"/>
  <c r="AH1614" i="17" s="1"/>
  <c r="Q1614" i="17"/>
  <c r="AG1614" i="17" s="1"/>
  <c r="P1614" i="17"/>
  <c r="O1614" i="17"/>
  <c r="AE1614" i="17" s="1"/>
  <c r="N1614" i="17"/>
  <c r="M1614" i="17"/>
  <c r="L1614" i="17"/>
  <c r="AB1614" i="17" s="1"/>
  <c r="K1614" i="17"/>
  <c r="AA1614" i="17" s="1"/>
  <c r="J1614" i="17"/>
  <c r="Z1614" i="17" s="1"/>
  <c r="I1614" i="17"/>
  <c r="H1614" i="17"/>
  <c r="X1614" i="17" s="1"/>
  <c r="G1614" i="17"/>
  <c r="W1614" i="17" s="1"/>
  <c r="F1614" i="17"/>
  <c r="E1614" i="17"/>
  <c r="D1614" i="17"/>
  <c r="C1614" i="17"/>
  <c r="B1614" i="17"/>
  <c r="A1614" i="17"/>
  <c r="AE1613" i="17"/>
  <c r="AD1613" i="17"/>
  <c r="AC1613" i="17"/>
  <c r="V1613" i="17"/>
  <c r="U1613" i="17"/>
  <c r="AK1613" i="17" s="1"/>
  <c r="T1613" i="17"/>
  <c r="AJ1613" i="17" s="1"/>
  <c r="S1613" i="17"/>
  <c r="AI1613" i="17" s="1"/>
  <c r="R1613" i="17"/>
  <c r="AH1613" i="17" s="1"/>
  <c r="Q1613" i="17"/>
  <c r="AG1613" i="17" s="1"/>
  <c r="P1613" i="17"/>
  <c r="AF1613" i="17" s="1"/>
  <c r="O1613" i="17"/>
  <c r="N1613" i="17"/>
  <c r="M1613" i="17"/>
  <c r="L1613" i="17"/>
  <c r="AB1613" i="17" s="1"/>
  <c r="K1613" i="17"/>
  <c r="AA1613" i="17" s="1"/>
  <c r="J1613" i="17"/>
  <c r="Z1613" i="17" s="1"/>
  <c r="I1613" i="17"/>
  <c r="Y1613" i="17" s="1"/>
  <c r="H1613" i="17"/>
  <c r="X1613" i="17" s="1"/>
  <c r="G1613" i="17"/>
  <c r="W1613" i="17" s="1"/>
  <c r="AL1613" i="17" s="1"/>
  <c r="AM1613" i="17" s="1"/>
  <c r="F1613" i="17"/>
  <c r="E1613" i="17"/>
  <c r="D1613" i="17"/>
  <c r="C1613" i="17"/>
  <c r="B1613" i="17"/>
  <c r="A1613" i="17"/>
  <c r="AI1612" i="17"/>
  <c r="AE1612" i="17"/>
  <c r="AD1612" i="17"/>
  <c r="V1612" i="17"/>
  <c r="U1612" i="17"/>
  <c r="AK1612" i="17" s="1"/>
  <c r="T1612" i="17"/>
  <c r="AJ1612" i="17" s="1"/>
  <c r="S1612" i="17"/>
  <c r="R1612" i="17"/>
  <c r="AH1612" i="17" s="1"/>
  <c r="Q1612" i="17"/>
  <c r="AG1612" i="17" s="1"/>
  <c r="P1612" i="17"/>
  <c r="AF1612" i="17" s="1"/>
  <c r="O1612" i="17"/>
  <c r="N1612" i="17"/>
  <c r="M1612" i="17"/>
  <c r="AC1612" i="17" s="1"/>
  <c r="L1612" i="17"/>
  <c r="AB1612" i="17" s="1"/>
  <c r="K1612" i="17"/>
  <c r="AA1612" i="17" s="1"/>
  <c r="J1612" i="17"/>
  <c r="Z1612" i="17" s="1"/>
  <c r="I1612" i="17"/>
  <c r="Y1612" i="17" s="1"/>
  <c r="H1612" i="17"/>
  <c r="X1612" i="17" s="1"/>
  <c r="G1612" i="17"/>
  <c r="W1612" i="17" s="1"/>
  <c r="F1612" i="17"/>
  <c r="E1612" i="17"/>
  <c r="D1612" i="17"/>
  <c r="C1612" i="17"/>
  <c r="B1612" i="17"/>
  <c r="A1612" i="17"/>
  <c r="AI1611" i="17"/>
  <c r="AH1611" i="17"/>
  <c r="AD1611" i="17"/>
  <c r="Z1611" i="17"/>
  <c r="V1611" i="17"/>
  <c r="U1611" i="17"/>
  <c r="AK1611" i="17" s="1"/>
  <c r="T1611" i="17"/>
  <c r="AJ1611" i="17" s="1"/>
  <c r="S1611" i="17"/>
  <c r="R1611" i="17"/>
  <c r="Q1611" i="17"/>
  <c r="AG1611" i="17" s="1"/>
  <c r="P1611" i="17"/>
  <c r="AF1611" i="17" s="1"/>
  <c r="O1611" i="17"/>
  <c r="AE1611" i="17" s="1"/>
  <c r="N1611" i="17"/>
  <c r="M1611" i="17"/>
  <c r="AC1611" i="17" s="1"/>
  <c r="L1611" i="17"/>
  <c r="AB1611" i="17" s="1"/>
  <c r="K1611" i="17"/>
  <c r="AA1611" i="17" s="1"/>
  <c r="J1611" i="17"/>
  <c r="I1611" i="17"/>
  <c r="Y1611" i="17" s="1"/>
  <c r="H1611" i="17"/>
  <c r="X1611" i="17" s="1"/>
  <c r="G1611" i="17"/>
  <c r="W1611" i="17" s="1"/>
  <c r="F1611" i="17"/>
  <c r="E1611" i="17"/>
  <c r="D1611" i="17"/>
  <c r="C1611" i="17"/>
  <c r="B1611" i="17"/>
  <c r="A1611" i="17"/>
  <c r="AH1610" i="17"/>
  <c r="AG1610" i="17"/>
  <c r="Z1610" i="17"/>
  <c r="V1610" i="17"/>
  <c r="U1610" i="17"/>
  <c r="AK1610" i="17" s="1"/>
  <c r="T1610" i="17"/>
  <c r="AJ1610" i="17" s="1"/>
  <c r="S1610" i="17"/>
  <c r="AI1610" i="17" s="1"/>
  <c r="R1610" i="17"/>
  <c r="Q1610" i="17"/>
  <c r="P1610" i="17"/>
  <c r="AF1610" i="17" s="1"/>
  <c r="O1610" i="17"/>
  <c r="AE1610" i="17" s="1"/>
  <c r="N1610" i="17"/>
  <c r="AD1610" i="17" s="1"/>
  <c r="M1610" i="17"/>
  <c r="AC1610" i="17" s="1"/>
  <c r="L1610" i="17"/>
  <c r="AB1610" i="17" s="1"/>
  <c r="K1610" i="17"/>
  <c r="AA1610" i="17" s="1"/>
  <c r="J1610" i="17"/>
  <c r="I1610" i="17"/>
  <c r="Y1610" i="17" s="1"/>
  <c r="H1610" i="17"/>
  <c r="X1610" i="17" s="1"/>
  <c r="G1610" i="17"/>
  <c r="W1610" i="17" s="1"/>
  <c r="F1610" i="17"/>
  <c r="E1610" i="17"/>
  <c r="D1610" i="17"/>
  <c r="C1610" i="17"/>
  <c r="B1610" i="17"/>
  <c r="A1610" i="17"/>
  <c r="AH1609" i="17"/>
  <c r="AG1609" i="17"/>
  <c r="AF1609" i="17"/>
  <c r="AB1609" i="17"/>
  <c r="Z1609" i="17"/>
  <c r="X1609" i="17"/>
  <c r="V1609" i="17"/>
  <c r="U1609" i="17"/>
  <c r="AK1609" i="17" s="1"/>
  <c r="T1609" i="17"/>
  <c r="AJ1609" i="17" s="1"/>
  <c r="S1609" i="17"/>
  <c r="AI1609" i="17" s="1"/>
  <c r="R1609" i="17"/>
  <c r="Q1609" i="17"/>
  <c r="P1609" i="17"/>
  <c r="O1609" i="17"/>
  <c r="AE1609" i="17" s="1"/>
  <c r="N1609" i="17"/>
  <c r="AD1609" i="17" s="1"/>
  <c r="M1609" i="17"/>
  <c r="AC1609" i="17" s="1"/>
  <c r="L1609" i="17"/>
  <c r="K1609" i="17"/>
  <c r="AA1609" i="17" s="1"/>
  <c r="J1609" i="17"/>
  <c r="I1609" i="17"/>
  <c r="Y1609" i="17" s="1"/>
  <c r="H1609" i="17"/>
  <c r="G1609" i="17"/>
  <c r="W1609" i="17" s="1"/>
  <c r="F1609" i="17"/>
  <c r="E1609" i="17"/>
  <c r="D1609" i="17"/>
  <c r="C1609" i="17"/>
  <c r="B1609" i="17"/>
  <c r="A1609" i="17"/>
  <c r="AI1608" i="17"/>
  <c r="AG1608" i="17"/>
  <c r="AF1608" i="17"/>
  <c r="AE1608" i="17"/>
  <c r="V1608" i="17"/>
  <c r="U1608" i="17"/>
  <c r="AK1608" i="17" s="1"/>
  <c r="T1608" i="17"/>
  <c r="AJ1608" i="17" s="1"/>
  <c r="S1608" i="17"/>
  <c r="R1608" i="17"/>
  <c r="AH1608" i="17" s="1"/>
  <c r="Q1608" i="17"/>
  <c r="P1608" i="17"/>
  <c r="O1608" i="17"/>
  <c r="N1608" i="17"/>
  <c r="AD1608" i="17" s="1"/>
  <c r="M1608" i="17"/>
  <c r="AC1608" i="17" s="1"/>
  <c r="L1608" i="17"/>
  <c r="AB1608" i="17" s="1"/>
  <c r="K1608" i="17"/>
  <c r="AA1608" i="17" s="1"/>
  <c r="J1608" i="17"/>
  <c r="Z1608" i="17" s="1"/>
  <c r="I1608" i="17"/>
  <c r="Y1608" i="17" s="1"/>
  <c r="H1608" i="17"/>
  <c r="X1608" i="17" s="1"/>
  <c r="G1608" i="17"/>
  <c r="W1608" i="17" s="1"/>
  <c r="F1608" i="17"/>
  <c r="E1608" i="17"/>
  <c r="D1608" i="17"/>
  <c r="C1608" i="17"/>
  <c r="B1608" i="17"/>
  <c r="A1608" i="17"/>
  <c r="AH1607" i="17"/>
  <c r="AG1607" i="17"/>
  <c r="AF1607" i="17"/>
  <c r="V1607" i="17"/>
  <c r="U1607" i="17"/>
  <c r="AK1607" i="17" s="1"/>
  <c r="T1607" i="17"/>
  <c r="AJ1607" i="17" s="1"/>
  <c r="S1607" i="17"/>
  <c r="AI1607" i="17" s="1"/>
  <c r="R1607" i="17"/>
  <c r="Q1607" i="17"/>
  <c r="P1607" i="17"/>
  <c r="O1607" i="17"/>
  <c r="AE1607" i="17" s="1"/>
  <c r="N1607" i="17"/>
  <c r="AD1607" i="17" s="1"/>
  <c r="M1607" i="17"/>
  <c r="AC1607" i="17" s="1"/>
  <c r="L1607" i="17"/>
  <c r="AB1607" i="17" s="1"/>
  <c r="K1607" i="17"/>
  <c r="AA1607" i="17" s="1"/>
  <c r="J1607" i="17"/>
  <c r="Z1607" i="17" s="1"/>
  <c r="I1607" i="17"/>
  <c r="Y1607" i="17" s="1"/>
  <c r="H1607" i="17"/>
  <c r="X1607" i="17" s="1"/>
  <c r="G1607" i="17"/>
  <c r="W1607" i="17" s="1"/>
  <c r="F1607" i="17"/>
  <c r="E1607" i="17"/>
  <c r="D1607" i="17"/>
  <c r="C1607" i="17"/>
  <c r="B1607" i="17"/>
  <c r="A1607" i="17"/>
  <c r="AK1606" i="17"/>
  <c r="AI1606" i="17"/>
  <c r="AE1606" i="17"/>
  <c r="AC1606" i="17"/>
  <c r="AA1606" i="17"/>
  <c r="Y1606" i="17"/>
  <c r="V1606" i="17"/>
  <c r="U1606" i="17"/>
  <c r="T1606" i="17"/>
  <c r="AJ1606" i="17" s="1"/>
  <c r="S1606" i="17"/>
  <c r="R1606" i="17"/>
  <c r="AH1606" i="17" s="1"/>
  <c r="Q1606" i="17"/>
  <c r="AG1606" i="17" s="1"/>
  <c r="P1606" i="17"/>
  <c r="AF1606" i="17" s="1"/>
  <c r="O1606" i="17"/>
  <c r="N1606" i="17"/>
  <c r="AD1606" i="17" s="1"/>
  <c r="M1606" i="17"/>
  <c r="L1606" i="17"/>
  <c r="AB1606" i="17" s="1"/>
  <c r="K1606" i="17"/>
  <c r="J1606" i="17"/>
  <c r="Z1606" i="17" s="1"/>
  <c r="I1606" i="17"/>
  <c r="H1606" i="17"/>
  <c r="X1606" i="17" s="1"/>
  <c r="G1606" i="17"/>
  <c r="W1606" i="17" s="1"/>
  <c r="AL1606" i="17" s="1"/>
  <c r="AM1606" i="17" s="1"/>
  <c r="F1606" i="17"/>
  <c r="E1606" i="17"/>
  <c r="D1606" i="17"/>
  <c r="C1606" i="17"/>
  <c r="B1606" i="17"/>
  <c r="A1606" i="17"/>
  <c r="AJ1605" i="17"/>
  <c r="AH1605" i="17"/>
  <c r="AF1605" i="17"/>
  <c r="AE1605" i="17"/>
  <c r="AD1605" i="17"/>
  <c r="AB1605" i="17"/>
  <c r="Z1605" i="17"/>
  <c r="V1605" i="17"/>
  <c r="U1605" i="17"/>
  <c r="AK1605" i="17" s="1"/>
  <c r="T1605" i="17"/>
  <c r="S1605" i="17"/>
  <c r="AI1605" i="17" s="1"/>
  <c r="R1605" i="17"/>
  <c r="Q1605" i="17"/>
  <c r="AG1605" i="17" s="1"/>
  <c r="P1605" i="17"/>
  <c r="O1605" i="17"/>
  <c r="N1605" i="17"/>
  <c r="M1605" i="17"/>
  <c r="AC1605" i="17" s="1"/>
  <c r="L1605" i="17"/>
  <c r="K1605" i="17"/>
  <c r="AA1605" i="17" s="1"/>
  <c r="J1605" i="17"/>
  <c r="I1605" i="17"/>
  <c r="Y1605" i="17" s="1"/>
  <c r="H1605" i="17"/>
  <c r="X1605" i="17" s="1"/>
  <c r="G1605" i="17"/>
  <c r="W1605" i="17" s="1"/>
  <c r="F1605" i="17"/>
  <c r="E1605" i="17"/>
  <c r="D1605" i="17"/>
  <c r="C1605" i="17"/>
  <c r="B1605" i="17"/>
  <c r="A1605" i="17"/>
  <c r="AK1604" i="17"/>
  <c r="AJ1604" i="17"/>
  <c r="AG1604" i="17"/>
  <c r="AE1604" i="17"/>
  <c r="AC1604" i="17"/>
  <c r="AB1604" i="17"/>
  <c r="AA1604" i="17"/>
  <c r="Y1604" i="17"/>
  <c r="V1604" i="17"/>
  <c r="U1604" i="17"/>
  <c r="T1604" i="17"/>
  <c r="S1604" i="17"/>
  <c r="AI1604" i="17" s="1"/>
  <c r="R1604" i="17"/>
  <c r="AH1604" i="17" s="1"/>
  <c r="Q1604" i="17"/>
  <c r="P1604" i="17"/>
  <c r="AF1604" i="17" s="1"/>
  <c r="O1604" i="17"/>
  <c r="N1604" i="17"/>
  <c r="AD1604" i="17" s="1"/>
  <c r="M1604" i="17"/>
  <c r="L1604" i="17"/>
  <c r="K1604" i="17"/>
  <c r="J1604" i="17"/>
  <c r="Z1604" i="17" s="1"/>
  <c r="I1604" i="17"/>
  <c r="H1604" i="17"/>
  <c r="X1604" i="17" s="1"/>
  <c r="G1604" i="17"/>
  <c r="W1604" i="17" s="1"/>
  <c r="F1604" i="17"/>
  <c r="E1604" i="17"/>
  <c r="D1604" i="17"/>
  <c r="C1604" i="17"/>
  <c r="B1604" i="17"/>
  <c r="A1604" i="17"/>
  <c r="AK1603" i="17"/>
  <c r="AI1603" i="17"/>
  <c r="AH1603" i="17"/>
  <c r="AG1603" i="17"/>
  <c r="AC1603" i="17"/>
  <c r="AA1603" i="17"/>
  <c r="Y1603" i="17"/>
  <c r="X1603" i="17"/>
  <c r="V1603" i="17"/>
  <c r="U1603" i="17"/>
  <c r="T1603" i="17"/>
  <c r="AJ1603" i="17" s="1"/>
  <c r="S1603" i="17"/>
  <c r="R1603" i="17"/>
  <c r="Q1603" i="17"/>
  <c r="P1603" i="17"/>
  <c r="AF1603" i="17" s="1"/>
  <c r="O1603" i="17"/>
  <c r="AE1603" i="17" s="1"/>
  <c r="N1603" i="17"/>
  <c r="AD1603" i="17" s="1"/>
  <c r="M1603" i="17"/>
  <c r="L1603" i="17"/>
  <c r="AB1603" i="17" s="1"/>
  <c r="K1603" i="17"/>
  <c r="J1603" i="17"/>
  <c r="Z1603" i="17" s="1"/>
  <c r="I1603" i="17"/>
  <c r="H1603" i="17"/>
  <c r="G1603" i="17"/>
  <c r="W1603" i="17" s="1"/>
  <c r="F1603" i="17"/>
  <c r="E1603" i="17"/>
  <c r="D1603" i="17"/>
  <c r="C1603" i="17"/>
  <c r="B1603" i="17"/>
  <c r="A1603" i="17"/>
  <c r="AK1602" i="17"/>
  <c r="AH1602" i="17"/>
  <c r="AF1602" i="17"/>
  <c r="AA1602" i="17"/>
  <c r="V1602" i="17"/>
  <c r="U1602" i="17"/>
  <c r="T1602" i="17"/>
  <c r="AJ1602" i="17" s="1"/>
  <c r="S1602" i="17"/>
  <c r="AI1602" i="17" s="1"/>
  <c r="R1602" i="17"/>
  <c r="Q1602" i="17"/>
  <c r="AG1602" i="17" s="1"/>
  <c r="P1602" i="17"/>
  <c r="O1602" i="17"/>
  <c r="AE1602" i="17" s="1"/>
  <c r="N1602" i="17"/>
  <c r="AD1602" i="17" s="1"/>
  <c r="M1602" i="17"/>
  <c r="AC1602" i="17" s="1"/>
  <c r="L1602" i="17"/>
  <c r="AB1602" i="17" s="1"/>
  <c r="K1602" i="17"/>
  <c r="J1602" i="17"/>
  <c r="Z1602" i="17" s="1"/>
  <c r="I1602" i="17"/>
  <c r="Y1602" i="17" s="1"/>
  <c r="H1602" i="17"/>
  <c r="X1602" i="17" s="1"/>
  <c r="G1602" i="17"/>
  <c r="W1602" i="17" s="1"/>
  <c r="F1602" i="17"/>
  <c r="E1602" i="17"/>
  <c r="D1602" i="17"/>
  <c r="C1602" i="17"/>
  <c r="B1602" i="17"/>
  <c r="A1602" i="17"/>
  <c r="AI1601" i="17"/>
  <c r="AG1601" i="17"/>
  <c r="AE1601" i="17"/>
  <c r="Y1601" i="17"/>
  <c r="V1601" i="17"/>
  <c r="U1601" i="17"/>
  <c r="AK1601" i="17" s="1"/>
  <c r="T1601" i="17"/>
  <c r="AJ1601" i="17" s="1"/>
  <c r="S1601" i="17"/>
  <c r="R1601" i="17"/>
  <c r="AH1601" i="17" s="1"/>
  <c r="Q1601" i="17"/>
  <c r="P1601" i="17"/>
  <c r="AF1601" i="17" s="1"/>
  <c r="O1601" i="17"/>
  <c r="N1601" i="17"/>
  <c r="AD1601" i="17" s="1"/>
  <c r="M1601" i="17"/>
  <c r="AC1601" i="17" s="1"/>
  <c r="L1601" i="17"/>
  <c r="AB1601" i="17" s="1"/>
  <c r="K1601" i="17"/>
  <c r="AA1601" i="17" s="1"/>
  <c r="J1601" i="17"/>
  <c r="Z1601" i="17" s="1"/>
  <c r="I1601" i="17"/>
  <c r="H1601" i="17"/>
  <c r="X1601" i="17" s="1"/>
  <c r="G1601" i="17"/>
  <c r="W1601" i="17" s="1"/>
  <c r="F1601" i="17"/>
  <c r="E1601" i="17"/>
  <c r="D1601" i="17"/>
  <c r="C1601" i="17"/>
  <c r="B1601" i="17"/>
  <c r="A1601" i="17"/>
  <c r="AH1600" i="17"/>
  <c r="AF1600" i="17"/>
  <c r="V1600" i="17"/>
  <c r="U1600" i="17"/>
  <c r="AK1600" i="17" s="1"/>
  <c r="T1600" i="17"/>
  <c r="AJ1600" i="17" s="1"/>
  <c r="S1600" i="17"/>
  <c r="AI1600" i="17" s="1"/>
  <c r="R1600" i="17"/>
  <c r="Q1600" i="17"/>
  <c r="AG1600" i="17" s="1"/>
  <c r="P1600" i="17"/>
  <c r="O1600" i="17"/>
  <c r="AE1600" i="17" s="1"/>
  <c r="N1600" i="17"/>
  <c r="AD1600" i="17" s="1"/>
  <c r="M1600" i="17"/>
  <c r="AC1600" i="17" s="1"/>
  <c r="L1600" i="17"/>
  <c r="AB1600" i="17" s="1"/>
  <c r="K1600" i="17"/>
  <c r="AA1600" i="17" s="1"/>
  <c r="J1600" i="17"/>
  <c r="Z1600" i="17" s="1"/>
  <c r="I1600" i="17"/>
  <c r="Y1600" i="17" s="1"/>
  <c r="H1600" i="17"/>
  <c r="X1600" i="17" s="1"/>
  <c r="G1600" i="17"/>
  <c r="W1600" i="17" s="1"/>
  <c r="F1600" i="17"/>
  <c r="E1600" i="17"/>
  <c r="D1600" i="17"/>
  <c r="C1600" i="17"/>
  <c r="B1600" i="17"/>
  <c r="A1600" i="17"/>
  <c r="AK1599" i="17"/>
  <c r="AJ1599" i="17"/>
  <c r="AD1599" i="17"/>
  <c r="AC1599" i="17"/>
  <c r="V1599" i="17"/>
  <c r="U1599" i="17"/>
  <c r="T1599" i="17"/>
  <c r="S1599" i="17"/>
  <c r="AI1599" i="17" s="1"/>
  <c r="R1599" i="17"/>
  <c r="AH1599" i="17" s="1"/>
  <c r="Q1599" i="17"/>
  <c r="AG1599" i="17" s="1"/>
  <c r="P1599" i="17"/>
  <c r="AF1599" i="17" s="1"/>
  <c r="O1599" i="17"/>
  <c r="AE1599" i="17" s="1"/>
  <c r="N1599" i="17"/>
  <c r="M1599" i="17"/>
  <c r="L1599" i="17"/>
  <c r="AB1599" i="17" s="1"/>
  <c r="K1599" i="17"/>
  <c r="AA1599" i="17" s="1"/>
  <c r="J1599" i="17"/>
  <c r="Z1599" i="17" s="1"/>
  <c r="I1599" i="17"/>
  <c r="Y1599" i="17" s="1"/>
  <c r="H1599" i="17"/>
  <c r="X1599" i="17" s="1"/>
  <c r="G1599" i="17"/>
  <c r="W1599" i="17" s="1"/>
  <c r="F1599" i="17"/>
  <c r="E1599" i="17"/>
  <c r="D1599" i="17"/>
  <c r="C1599" i="17"/>
  <c r="B1599" i="17"/>
  <c r="A1599" i="17"/>
  <c r="AK1598" i="17"/>
  <c r="AB1598" i="17"/>
  <c r="AA1598" i="17"/>
  <c r="V1598" i="17"/>
  <c r="U1598" i="17"/>
  <c r="T1598" i="17"/>
  <c r="AJ1598" i="17" s="1"/>
  <c r="S1598" i="17"/>
  <c r="AI1598" i="17" s="1"/>
  <c r="R1598" i="17"/>
  <c r="AH1598" i="17" s="1"/>
  <c r="Q1598" i="17"/>
  <c r="AG1598" i="17" s="1"/>
  <c r="P1598" i="17"/>
  <c r="AF1598" i="17" s="1"/>
  <c r="O1598" i="17"/>
  <c r="AE1598" i="17" s="1"/>
  <c r="N1598" i="17"/>
  <c r="AD1598" i="17" s="1"/>
  <c r="M1598" i="17"/>
  <c r="AC1598" i="17" s="1"/>
  <c r="L1598" i="17"/>
  <c r="K1598" i="17"/>
  <c r="J1598" i="17"/>
  <c r="Z1598" i="17" s="1"/>
  <c r="I1598" i="17"/>
  <c r="Y1598" i="17" s="1"/>
  <c r="H1598" i="17"/>
  <c r="X1598" i="17" s="1"/>
  <c r="G1598" i="17"/>
  <c r="W1598" i="17" s="1"/>
  <c r="F1598" i="17"/>
  <c r="E1598" i="17"/>
  <c r="D1598" i="17"/>
  <c r="C1598" i="17"/>
  <c r="B1598" i="17"/>
  <c r="A1598" i="17"/>
  <c r="AI1597" i="17"/>
  <c r="V1597" i="17"/>
  <c r="U1597" i="17"/>
  <c r="AK1597" i="17" s="1"/>
  <c r="T1597" i="17"/>
  <c r="AJ1597" i="17" s="1"/>
  <c r="S1597" i="17"/>
  <c r="R1597" i="17"/>
  <c r="AH1597" i="17" s="1"/>
  <c r="Q1597" i="17"/>
  <c r="AG1597" i="17" s="1"/>
  <c r="P1597" i="17"/>
  <c r="AF1597" i="17" s="1"/>
  <c r="O1597" i="17"/>
  <c r="AE1597" i="17" s="1"/>
  <c r="N1597" i="17"/>
  <c r="AD1597" i="17" s="1"/>
  <c r="M1597" i="17"/>
  <c r="AC1597" i="17" s="1"/>
  <c r="L1597" i="17"/>
  <c r="AB1597" i="17" s="1"/>
  <c r="K1597" i="17"/>
  <c r="AA1597" i="17" s="1"/>
  <c r="J1597" i="17"/>
  <c r="Z1597" i="17" s="1"/>
  <c r="I1597" i="17"/>
  <c r="Y1597" i="17" s="1"/>
  <c r="H1597" i="17"/>
  <c r="X1597" i="17" s="1"/>
  <c r="G1597" i="17"/>
  <c r="W1597" i="17" s="1"/>
  <c r="F1597" i="17"/>
  <c r="E1597" i="17"/>
  <c r="D1597" i="17"/>
  <c r="C1597" i="17"/>
  <c r="B1597" i="17"/>
  <c r="A1597" i="17"/>
  <c r="AI1596" i="17"/>
  <c r="AG1596" i="17"/>
  <c r="Z1596" i="17"/>
  <c r="Y1596" i="17"/>
  <c r="V1596" i="17"/>
  <c r="U1596" i="17"/>
  <c r="AK1596" i="17" s="1"/>
  <c r="T1596" i="17"/>
  <c r="AJ1596" i="17" s="1"/>
  <c r="S1596" i="17"/>
  <c r="R1596" i="17"/>
  <c r="AH1596" i="17" s="1"/>
  <c r="Q1596" i="17"/>
  <c r="P1596" i="17"/>
  <c r="AF1596" i="17" s="1"/>
  <c r="O1596" i="17"/>
  <c r="AE1596" i="17" s="1"/>
  <c r="N1596" i="17"/>
  <c r="AD1596" i="17" s="1"/>
  <c r="M1596" i="17"/>
  <c r="AC1596" i="17" s="1"/>
  <c r="L1596" i="17"/>
  <c r="AB1596" i="17" s="1"/>
  <c r="K1596" i="17"/>
  <c r="AA1596" i="17" s="1"/>
  <c r="J1596" i="17"/>
  <c r="I1596" i="17"/>
  <c r="H1596" i="17"/>
  <c r="X1596" i="17" s="1"/>
  <c r="G1596" i="17"/>
  <c r="W1596" i="17" s="1"/>
  <c r="F1596" i="17"/>
  <c r="E1596" i="17"/>
  <c r="D1596" i="17"/>
  <c r="C1596" i="17"/>
  <c r="B1596" i="17"/>
  <c r="A1596" i="17"/>
  <c r="AG1595" i="17"/>
  <c r="AF1595" i="17"/>
  <c r="Y1595" i="17"/>
  <c r="V1595" i="17"/>
  <c r="U1595" i="17"/>
  <c r="AK1595" i="17" s="1"/>
  <c r="T1595" i="17"/>
  <c r="AJ1595" i="17" s="1"/>
  <c r="S1595" i="17"/>
  <c r="AI1595" i="17" s="1"/>
  <c r="R1595" i="17"/>
  <c r="AH1595" i="17" s="1"/>
  <c r="Q1595" i="17"/>
  <c r="P1595" i="17"/>
  <c r="O1595" i="17"/>
  <c r="AE1595" i="17" s="1"/>
  <c r="N1595" i="17"/>
  <c r="AD1595" i="17" s="1"/>
  <c r="M1595" i="17"/>
  <c r="AC1595" i="17" s="1"/>
  <c r="L1595" i="17"/>
  <c r="AB1595" i="17" s="1"/>
  <c r="K1595" i="17"/>
  <c r="AA1595" i="17" s="1"/>
  <c r="J1595" i="17"/>
  <c r="Z1595" i="17" s="1"/>
  <c r="I1595" i="17"/>
  <c r="H1595" i="17"/>
  <c r="X1595" i="17" s="1"/>
  <c r="G1595" i="17"/>
  <c r="W1595" i="17" s="1"/>
  <c r="F1595" i="17"/>
  <c r="E1595" i="17"/>
  <c r="D1595" i="17"/>
  <c r="C1595" i="17"/>
  <c r="B1595" i="17"/>
  <c r="A1595" i="17"/>
  <c r="V1594" i="17"/>
  <c r="U1594" i="17"/>
  <c r="AK1594" i="17" s="1"/>
  <c r="T1594" i="17"/>
  <c r="AJ1594" i="17" s="1"/>
  <c r="S1594" i="17"/>
  <c r="AI1594" i="17" s="1"/>
  <c r="R1594" i="17"/>
  <c r="AH1594" i="17" s="1"/>
  <c r="Q1594" i="17"/>
  <c r="AG1594" i="17" s="1"/>
  <c r="P1594" i="17"/>
  <c r="AF1594" i="17" s="1"/>
  <c r="O1594" i="17"/>
  <c r="AE1594" i="17" s="1"/>
  <c r="N1594" i="17"/>
  <c r="AD1594" i="17" s="1"/>
  <c r="M1594" i="17"/>
  <c r="AC1594" i="17" s="1"/>
  <c r="L1594" i="17"/>
  <c r="AB1594" i="17" s="1"/>
  <c r="K1594" i="17"/>
  <c r="AA1594" i="17" s="1"/>
  <c r="J1594" i="17"/>
  <c r="Z1594" i="17" s="1"/>
  <c r="I1594" i="17"/>
  <c r="Y1594" i="17" s="1"/>
  <c r="H1594" i="17"/>
  <c r="X1594" i="17" s="1"/>
  <c r="G1594" i="17"/>
  <c r="W1594" i="17" s="1"/>
  <c r="F1594" i="17"/>
  <c r="E1594" i="17"/>
  <c r="D1594" i="17"/>
  <c r="C1594" i="17"/>
  <c r="B1594" i="17"/>
  <c r="A1594" i="17"/>
  <c r="AF1593" i="17"/>
  <c r="AE1593" i="17"/>
  <c r="V1593" i="17"/>
  <c r="U1593" i="17"/>
  <c r="AK1593" i="17" s="1"/>
  <c r="T1593" i="17"/>
  <c r="AJ1593" i="17" s="1"/>
  <c r="S1593" i="17"/>
  <c r="AI1593" i="17" s="1"/>
  <c r="R1593" i="17"/>
  <c r="AH1593" i="17" s="1"/>
  <c r="Q1593" i="17"/>
  <c r="AG1593" i="17" s="1"/>
  <c r="P1593" i="17"/>
  <c r="O1593" i="17"/>
  <c r="N1593" i="17"/>
  <c r="AD1593" i="17" s="1"/>
  <c r="M1593" i="17"/>
  <c r="AC1593" i="17" s="1"/>
  <c r="AL1593" i="17" s="1"/>
  <c r="AM1593" i="17" s="1"/>
  <c r="L1593" i="17"/>
  <c r="AB1593" i="17" s="1"/>
  <c r="K1593" i="17"/>
  <c r="AA1593" i="17" s="1"/>
  <c r="J1593" i="17"/>
  <c r="Z1593" i="17" s="1"/>
  <c r="I1593" i="17"/>
  <c r="Y1593" i="17" s="1"/>
  <c r="H1593" i="17"/>
  <c r="X1593" i="17" s="1"/>
  <c r="G1593" i="17"/>
  <c r="W1593" i="17" s="1"/>
  <c r="F1593" i="17"/>
  <c r="E1593" i="17"/>
  <c r="D1593" i="17"/>
  <c r="C1593" i="17"/>
  <c r="B1593" i="17"/>
  <c r="A1593" i="17"/>
  <c r="AK1592" i="17"/>
  <c r="AE1592" i="17"/>
  <c r="AD1592" i="17"/>
  <c r="AC1592" i="17"/>
  <c r="V1592" i="17"/>
  <c r="U1592" i="17"/>
  <c r="T1592" i="17"/>
  <c r="AJ1592" i="17" s="1"/>
  <c r="S1592" i="17"/>
  <c r="AI1592" i="17" s="1"/>
  <c r="R1592" i="17"/>
  <c r="AH1592" i="17" s="1"/>
  <c r="Q1592" i="17"/>
  <c r="AG1592" i="17" s="1"/>
  <c r="P1592" i="17"/>
  <c r="AF1592" i="17" s="1"/>
  <c r="O1592" i="17"/>
  <c r="N1592" i="17"/>
  <c r="M1592" i="17"/>
  <c r="L1592" i="17"/>
  <c r="AB1592" i="17" s="1"/>
  <c r="K1592" i="17"/>
  <c r="AA1592" i="17" s="1"/>
  <c r="J1592" i="17"/>
  <c r="Z1592" i="17" s="1"/>
  <c r="I1592" i="17"/>
  <c r="Y1592" i="17" s="1"/>
  <c r="H1592" i="17"/>
  <c r="X1592" i="17" s="1"/>
  <c r="G1592" i="17"/>
  <c r="W1592" i="17" s="1"/>
  <c r="F1592" i="17"/>
  <c r="E1592" i="17"/>
  <c r="D1592" i="17"/>
  <c r="C1592" i="17"/>
  <c r="B1592" i="17"/>
  <c r="A1592" i="17"/>
  <c r="AB1591" i="17"/>
  <c r="V1591" i="17"/>
  <c r="U1591" i="17"/>
  <c r="AK1591" i="17" s="1"/>
  <c r="T1591" i="17"/>
  <c r="AJ1591" i="17" s="1"/>
  <c r="S1591" i="17"/>
  <c r="AI1591" i="17" s="1"/>
  <c r="R1591" i="17"/>
  <c r="AH1591" i="17" s="1"/>
  <c r="Q1591" i="17"/>
  <c r="AG1591" i="17" s="1"/>
  <c r="P1591" i="17"/>
  <c r="AF1591" i="17" s="1"/>
  <c r="O1591" i="17"/>
  <c r="AE1591" i="17" s="1"/>
  <c r="N1591" i="17"/>
  <c r="AD1591" i="17" s="1"/>
  <c r="M1591" i="17"/>
  <c r="AC1591" i="17" s="1"/>
  <c r="L1591" i="17"/>
  <c r="K1591" i="17"/>
  <c r="AA1591" i="17" s="1"/>
  <c r="J1591" i="17"/>
  <c r="Z1591" i="17" s="1"/>
  <c r="I1591" i="17"/>
  <c r="Y1591" i="17" s="1"/>
  <c r="H1591" i="17"/>
  <c r="X1591" i="17" s="1"/>
  <c r="G1591" i="17"/>
  <c r="W1591" i="17" s="1"/>
  <c r="F1591" i="17"/>
  <c r="E1591" i="17"/>
  <c r="D1591" i="17"/>
  <c r="C1591" i="17"/>
  <c r="B1591" i="17"/>
  <c r="A1591" i="17"/>
  <c r="AK1590" i="17"/>
  <c r="AJ1590" i="17"/>
  <c r="AI1590" i="17"/>
  <c r="AC1590" i="17"/>
  <c r="AB1590" i="17"/>
  <c r="V1590" i="17"/>
  <c r="U1590" i="17"/>
  <c r="T1590" i="17"/>
  <c r="S1590" i="17"/>
  <c r="R1590" i="17"/>
  <c r="AH1590" i="17" s="1"/>
  <c r="Q1590" i="17"/>
  <c r="AG1590" i="17" s="1"/>
  <c r="P1590" i="17"/>
  <c r="AF1590" i="17" s="1"/>
  <c r="O1590" i="17"/>
  <c r="AE1590" i="17" s="1"/>
  <c r="N1590" i="17"/>
  <c r="AD1590" i="17" s="1"/>
  <c r="M1590" i="17"/>
  <c r="L1590" i="17"/>
  <c r="K1590" i="17"/>
  <c r="AA1590" i="17" s="1"/>
  <c r="J1590" i="17"/>
  <c r="Z1590" i="17" s="1"/>
  <c r="I1590" i="17"/>
  <c r="Y1590" i="17" s="1"/>
  <c r="H1590" i="17"/>
  <c r="X1590" i="17" s="1"/>
  <c r="G1590" i="17"/>
  <c r="W1590" i="17" s="1"/>
  <c r="F1590" i="17"/>
  <c r="E1590" i="17"/>
  <c r="D1590" i="17"/>
  <c r="C1590" i="17"/>
  <c r="B1590" i="17"/>
  <c r="A1590" i="17"/>
  <c r="Z1589" i="17"/>
  <c r="V1589" i="17"/>
  <c r="U1589" i="17"/>
  <c r="AK1589" i="17" s="1"/>
  <c r="T1589" i="17"/>
  <c r="AJ1589" i="17" s="1"/>
  <c r="S1589" i="17"/>
  <c r="AI1589" i="17" s="1"/>
  <c r="R1589" i="17"/>
  <c r="AH1589" i="17" s="1"/>
  <c r="Q1589" i="17"/>
  <c r="AG1589" i="17" s="1"/>
  <c r="P1589" i="17"/>
  <c r="AF1589" i="17" s="1"/>
  <c r="O1589" i="17"/>
  <c r="AE1589" i="17" s="1"/>
  <c r="N1589" i="17"/>
  <c r="AD1589" i="17" s="1"/>
  <c r="M1589" i="17"/>
  <c r="AC1589" i="17" s="1"/>
  <c r="L1589" i="17"/>
  <c r="AB1589" i="17" s="1"/>
  <c r="K1589" i="17"/>
  <c r="AA1589" i="17" s="1"/>
  <c r="J1589" i="17"/>
  <c r="I1589" i="17"/>
  <c r="Y1589" i="17" s="1"/>
  <c r="H1589" i="17"/>
  <c r="X1589" i="17" s="1"/>
  <c r="G1589" i="17"/>
  <c r="W1589" i="17" s="1"/>
  <c r="F1589" i="17"/>
  <c r="E1589" i="17"/>
  <c r="D1589" i="17"/>
  <c r="C1589" i="17"/>
  <c r="B1589" i="17"/>
  <c r="A1589" i="17"/>
  <c r="AG1588" i="17"/>
  <c r="AA1588" i="17"/>
  <c r="V1588" i="17"/>
  <c r="U1588" i="17"/>
  <c r="AK1588" i="17" s="1"/>
  <c r="T1588" i="17"/>
  <c r="AJ1588" i="17" s="1"/>
  <c r="S1588" i="17"/>
  <c r="AI1588" i="17" s="1"/>
  <c r="R1588" i="17"/>
  <c r="AH1588" i="17" s="1"/>
  <c r="Q1588" i="17"/>
  <c r="P1588" i="17"/>
  <c r="AF1588" i="17" s="1"/>
  <c r="O1588" i="17"/>
  <c r="AE1588" i="17" s="1"/>
  <c r="N1588" i="17"/>
  <c r="AD1588" i="17" s="1"/>
  <c r="M1588" i="17"/>
  <c r="AC1588" i="17" s="1"/>
  <c r="L1588" i="17"/>
  <c r="AB1588" i="17" s="1"/>
  <c r="K1588" i="17"/>
  <c r="J1588" i="17"/>
  <c r="Z1588" i="17" s="1"/>
  <c r="I1588" i="17"/>
  <c r="Y1588" i="17" s="1"/>
  <c r="H1588" i="17"/>
  <c r="X1588" i="17" s="1"/>
  <c r="G1588" i="17"/>
  <c r="W1588" i="17" s="1"/>
  <c r="F1588" i="17"/>
  <c r="E1588" i="17"/>
  <c r="D1588" i="17"/>
  <c r="C1588" i="17"/>
  <c r="B1588" i="17"/>
  <c r="A1588" i="17"/>
  <c r="AH1587" i="17"/>
  <c r="AG1587" i="17"/>
  <c r="Y1587" i="17"/>
  <c r="X1587" i="17"/>
  <c r="V1587" i="17"/>
  <c r="U1587" i="17"/>
  <c r="AK1587" i="17" s="1"/>
  <c r="T1587" i="17"/>
  <c r="AJ1587" i="17" s="1"/>
  <c r="S1587" i="17"/>
  <c r="AI1587" i="17" s="1"/>
  <c r="R1587" i="17"/>
  <c r="Q1587" i="17"/>
  <c r="P1587" i="17"/>
  <c r="AF1587" i="17" s="1"/>
  <c r="O1587" i="17"/>
  <c r="AE1587" i="17" s="1"/>
  <c r="N1587" i="17"/>
  <c r="AD1587" i="17" s="1"/>
  <c r="M1587" i="17"/>
  <c r="AC1587" i="17" s="1"/>
  <c r="L1587" i="17"/>
  <c r="AB1587" i="17" s="1"/>
  <c r="K1587" i="17"/>
  <c r="AA1587" i="17" s="1"/>
  <c r="J1587" i="17"/>
  <c r="Z1587" i="17" s="1"/>
  <c r="I1587" i="17"/>
  <c r="H1587" i="17"/>
  <c r="G1587" i="17"/>
  <c r="W1587" i="17" s="1"/>
  <c r="F1587" i="17"/>
  <c r="E1587" i="17"/>
  <c r="D1587" i="17"/>
  <c r="C1587" i="17"/>
  <c r="B1587" i="17"/>
  <c r="A1587" i="17"/>
  <c r="AG1586" i="17"/>
  <c r="AF1586" i="17"/>
  <c r="AE1586" i="17"/>
  <c r="V1586" i="17"/>
  <c r="U1586" i="17"/>
  <c r="AK1586" i="17" s="1"/>
  <c r="T1586" i="17"/>
  <c r="AJ1586" i="17" s="1"/>
  <c r="S1586" i="17"/>
  <c r="AI1586" i="17" s="1"/>
  <c r="R1586" i="17"/>
  <c r="AH1586" i="17" s="1"/>
  <c r="Q1586" i="17"/>
  <c r="P1586" i="17"/>
  <c r="O1586" i="17"/>
  <c r="N1586" i="17"/>
  <c r="AD1586" i="17" s="1"/>
  <c r="M1586" i="17"/>
  <c r="AC1586" i="17" s="1"/>
  <c r="L1586" i="17"/>
  <c r="AB1586" i="17" s="1"/>
  <c r="K1586" i="17"/>
  <c r="AA1586" i="17" s="1"/>
  <c r="J1586" i="17"/>
  <c r="Z1586" i="17" s="1"/>
  <c r="I1586" i="17"/>
  <c r="Y1586" i="17" s="1"/>
  <c r="H1586" i="17"/>
  <c r="X1586" i="17" s="1"/>
  <c r="G1586" i="17"/>
  <c r="W1586" i="17" s="1"/>
  <c r="F1586" i="17"/>
  <c r="E1586" i="17"/>
  <c r="D1586" i="17"/>
  <c r="C1586" i="17"/>
  <c r="B1586" i="17"/>
  <c r="A1586" i="17"/>
  <c r="AD1585" i="17"/>
  <c r="V1585" i="17"/>
  <c r="U1585" i="17"/>
  <c r="AK1585" i="17" s="1"/>
  <c r="T1585" i="17"/>
  <c r="AJ1585" i="17" s="1"/>
  <c r="S1585" i="17"/>
  <c r="AI1585" i="17" s="1"/>
  <c r="R1585" i="17"/>
  <c r="AH1585" i="17" s="1"/>
  <c r="Q1585" i="17"/>
  <c r="AG1585" i="17" s="1"/>
  <c r="P1585" i="17"/>
  <c r="AF1585" i="17" s="1"/>
  <c r="O1585" i="17"/>
  <c r="AE1585" i="17" s="1"/>
  <c r="N1585" i="17"/>
  <c r="M1585" i="17"/>
  <c r="AC1585" i="17" s="1"/>
  <c r="L1585" i="17"/>
  <c r="AB1585" i="17" s="1"/>
  <c r="K1585" i="17"/>
  <c r="AA1585" i="17" s="1"/>
  <c r="J1585" i="17"/>
  <c r="Z1585" i="17" s="1"/>
  <c r="I1585" i="17"/>
  <c r="Y1585" i="17" s="1"/>
  <c r="H1585" i="17"/>
  <c r="X1585" i="17" s="1"/>
  <c r="G1585" i="17"/>
  <c r="W1585" i="17" s="1"/>
  <c r="F1585" i="17"/>
  <c r="E1585" i="17"/>
  <c r="D1585" i="17"/>
  <c r="C1585" i="17"/>
  <c r="B1585" i="17"/>
  <c r="A1585" i="17"/>
  <c r="AE1584" i="17"/>
  <c r="V1584" i="17"/>
  <c r="U1584" i="17"/>
  <c r="AK1584" i="17" s="1"/>
  <c r="T1584" i="17"/>
  <c r="AJ1584" i="17" s="1"/>
  <c r="S1584" i="17"/>
  <c r="AI1584" i="17" s="1"/>
  <c r="R1584" i="17"/>
  <c r="AH1584" i="17" s="1"/>
  <c r="Q1584" i="17"/>
  <c r="AG1584" i="17" s="1"/>
  <c r="P1584" i="17"/>
  <c r="AF1584" i="17" s="1"/>
  <c r="O1584" i="17"/>
  <c r="N1584" i="17"/>
  <c r="AD1584" i="17" s="1"/>
  <c r="M1584" i="17"/>
  <c r="AC1584" i="17" s="1"/>
  <c r="AL1584" i="17" s="1"/>
  <c r="AM1584" i="17" s="1"/>
  <c r="L1584" i="17"/>
  <c r="AB1584" i="17" s="1"/>
  <c r="K1584" i="17"/>
  <c r="AA1584" i="17" s="1"/>
  <c r="J1584" i="17"/>
  <c r="Z1584" i="17" s="1"/>
  <c r="I1584" i="17"/>
  <c r="Y1584" i="17" s="1"/>
  <c r="H1584" i="17"/>
  <c r="X1584" i="17" s="1"/>
  <c r="G1584" i="17"/>
  <c r="W1584" i="17" s="1"/>
  <c r="F1584" i="17"/>
  <c r="E1584" i="17"/>
  <c r="D1584" i="17"/>
  <c r="C1584" i="17"/>
  <c r="B1584" i="17"/>
  <c r="A1584" i="17"/>
  <c r="AK1583" i="17"/>
  <c r="AJ1583" i="17"/>
  <c r="AD1583" i="17"/>
  <c r="AC1583" i="17"/>
  <c r="AB1583" i="17"/>
  <c r="V1583" i="17"/>
  <c r="U1583" i="17"/>
  <c r="T1583" i="17"/>
  <c r="S1583" i="17"/>
  <c r="AI1583" i="17" s="1"/>
  <c r="R1583" i="17"/>
  <c r="AH1583" i="17" s="1"/>
  <c r="Q1583" i="17"/>
  <c r="AG1583" i="17" s="1"/>
  <c r="P1583" i="17"/>
  <c r="AF1583" i="17" s="1"/>
  <c r="O1583" i="17"/>
  <c r="AE1583" i="17" s="1"/>
  <c r="N1583" i="17"/>
  <c r="M1583" i="17"/>
  <c r="L1583" i="17"/>
  <c r="K1583" i="17"/>
  <c r="AA1583" i="17" s="1"/>
  <c r="J1583" i="17"/>
  <c r="Z1583" i="17" s="1"/>
  <c r="I1583" i="17"/>
  <c r="Y1583" i="17" s="1"/>
  <c r="H1583" i="17"/>
  <c r="X1583" i="17" s="1"/>
  <c r="G1583" i="17"/>
  <c r="W1583" i="17" s="1"/>
  <c r="F1583" i="17"/>
  <c r="E1583" i="17"/>
  <c r="D1583" i="17"/>
  <c r="C1583" i="17"/>
  <c r="B1583" i="17"/>
  <c r="A1583" i="17"/>
  <c r="AK1582" i="17"/>
  <c r="AI1582" i="17"/>
  <c r="V1582" i="17"/>
  <c r="U1582" i="17"/>
  <c r="T1582" i="17"/>
  <c r="AJ1582" i="17" s="1"/>
  <c r="S1582" i="17"/>
  <c r="R1582" i="17"/>
  <c r="AH1582" i="17" s="1"/>
  <c r="Q1582" i="17"/>
  <c r="AG1582" i="17" s="1"/>
  <c r="P1582" i="17"/>
  <c r="AF1582" i="17" s="1"/>
  <c r="O1582" i="17"/>
  <c r="AE1582" i="17" s="1"/>
  <c r="N1582" i="17"/>
  <c r="AD1582" i="17" s="1"/>
  <c r="M1582" i="17"/>
  <c r="AC1582" i="17" s="1"/>
  <c r="L1582" i="17"/>
  <c r="AB1582" i="17" s="1"/>
  <c r="K1582" i="17"/>
  <c r="AA1582" i="17" s="1"/>
  <c r="J1582" i="17"/>
  <c r="Z1582" i="17" s="1"/>
  <c r="I1582" i="17"/>
  <c r="Y1582" i="17" s="1"/>
  <c r="H1582" i="17"/>
  <c r="X1582" i="17" s="1"/>
  <c r="G1582" i="17"/>
  <c r="W1582" i="17" s="1"/>
  <c r="F1582" i="17"/>
  <c r="E1582" i="17"/>
  <c r="D1582" i="17"/>
  <c r="C1582" i="17"/>
  <c r="B1582" i="17"/>
  <c r="A1582" i="17"/>
  <c r="AB1581" i="17"/>
  <c r="AA1581" i="17"/>
  <c r="V1581" i="17"/>
  <c r="U1581" i="17"/>
  <c r="AK1581" i="17" s="1"/>
  <c r="T1581" i="17"/>
  <c r="AJ1581" i="17" s="1"/>
  <c r="S1581" i="17"/>
  <c r="AI1581" i="17" s="1"/>
  <c r="R1581" i="17"/>
  <c r="AH1581" i="17" s="1"/>
  <c r="Q1581" i="17"/>
  <c r="AG1581" i="17" s="1"/>
  <c r="P1581" i="17"/>
  <c r="AF1581" i="17" s="1"/>
  <c r="O1581" i="17"/>
  <c r="AE1581" i="17" s="1"/>
  <c r="N1581" i="17"/>
  <c r="AD1581" i="17" s="1"/>
  <c r="M1581" i="17"/>
  <c r="AC1581" i="17" s="1"/>
  <c r="L1581" i="17"/>
  <c r="K1581" i="17"/>
  <c r="J1581" i="17"/>
  <c r="Z1581" i="17" s="1"/>
  <c r="I1581" i="17"/>
  <c r="Y1581" i="17" s="1"/>
  <c r="H1581" i="17"/>
  <c r="X1581" i="17" s="1"/>
  <c r="G1581" i="17"/>
  <c r="W1581" i="17" s="1"/>
  <c r="F1581" i="17"/>
  <c r="E1581" i="17"/>
  <c r="D1581" i="17"/>
  <c r="C1581" i="17"/>
  <c r="B1581" i="17"/>
  <c r="A1581" i="17"/>
  <c r="AI1580" i="17"/>
  <c r="AG1580" i="17"/>
  <c r="Y1580" i="17"/>
  <c r="V1580" i="17"/>
  <c r="U1580" i="17"/>
  <c r="AK1580" i="17" s="1"/>
  <c r="T1580" i="17"/>
  <c r="AJ1580" i="17" s="1"/>
  <c r="S1580" i="17"/>
  <c r="R1580" i="17"/>
  <c r="AH1580" i="17" s="1"/>
  <c r="Q1580" i="17"/>
  <c r="P1580" i="17"/>
  <c r="AF1580" i="17" s="1"/>
  <c r="O1580" i="17"/>
  <c r="AE1580" i="17" s="1"/>
  <c r="N1580" i="17"/>
  <c r="AD1580" i="17" s="1"/>
  <c r="M1580" i="17"/>
  <c r="AC1580" i="17" s="1"/>
  <c r="L1580" i="17"/>
  <c r="AB1580" i="17" s="1"/>
  <c r="K1580" i="17"/>
  <c r="AA1580" i="17" s="1"/>
  <c r="J1580" i="17"/>
  <c r="Z1580" i="17" s="1"/>
  <c r="I1580" i="17"/>
  <c r="H1580" i="17"/>
  <c r="X1580" i="17" s="1"/>
  <c r="G1580" i="17"/>
  <c r="W1580" i="17" s="1"/>
  <c r="F1580" i="17"/>
  <c r="E1580" i="17"/>
  <c r="D1580" i="17"/>
  <c r="C1580" i="17"/>
  <c r="B1580" i="17"/>
  <c r="A1580" i="17"/>
  <c r="Z1579" i="17"/>
  <c r="V1579" i="17"/>
  <c r="U1579" i="17"/>
  <c r="AK1579" i="17" s="1"/>
  <c r="T1579" i="17"/>
  <c r="AJ1579" i="17" s="1"/>
  <c r="S1579" i="17"/>
  <c r="AI1579" i="17" s="1"/>
  <c r="R1579" i="17"/>
  <c r="AH1579" i="17" s="1"/>
  <c r="Q1579" i="17"/>
  <c r="AG1579" i="17" s="1"/>
  <c r="P1579" i="17"/>
  <c r="AF1579" i="17" s="1"/>
  <c r="O1579" i="17"/>
  <c r="AE1579" i="17" s="1"/>
  <c r="N1579" i="17"/>
  <c r="AD1579" i="17" s="1"/>
  <c r="M1579" i="17"/>
  <c r="AC1579" i="17" s="1"/>
  <c r="L1579" i="17"/>
  <c r="AB1579" i="17" s="1"/>
  <c r="K1579" i="17"/>
  <c r="AA1579" i="17" s="1"/>
  <c r="J1579" i="17"/>
  <c r="I1579" i="17"/>
  <c r="Y1579" i="17" s="1"/>
  <c r="H1579" i="17"/>
  <c r="X1579" i="17" s="1"/>
  <c r="G1579" i="17"/>
  <c r="W1579" i="17" s="1"/>
  <c r="F1579" i="17"/>
  <c r="E1579" i="17"/>
  <c r="D1579" i="17"/>
  <c r="C1579" i="17"/>
  <c r="B1579" i="17"/>
  <c r="A1579" i="17"/>
  <c r="AG1578" i="17"/>
  <c r="AF1578" i="17"/>
  <c r="V1578" i="17"/>
  <c r="U1578" i="17"/>
  <c r="AK1578" i="17" s="1"/>
  <c r="T1578" i="17"/>
  <c r="AJ1578" i="17" s="1"/>
  <c r="S1578" i="17"/>
  <c r="AI1578" i="17" s="1"/>
  <c r="R1578" i="17"/>
  <c r="AH1578" i="17" s="1"/>
  <c r="Q1578" i="17"/>
  <c r="P1578" i="17"/>
  <c r="O1578" i="17"/>
  <c r="AE1578" i="17" s="1"/>
  <c r="N1578" i="17"/>
  <c r="AD1578" i="17" s="1"/>
  <c r="M1578" i="17"/>
  <c r="AC1578" i="17" s="1"/>
  <c r="L1578" i="17"/>
  <c r="AB1578" i="17" s="1"/>
  <c r="K1578" i="17"/>
  <c r="AA1578" i="17" s="1"/>
  <c r="J1578" i="17"/>
  <c r="Z1578" i="17" s="1"/>
  <c r="I1578" i="17"/>
  <c r="Y1578" i="17" s="1"/>
  <c r="H1578" i="17"/>
  <c r="X1578" i="17" s="1"/>
  <c r="G1578" i="17"/>
  <c r="W1578" i="17" s="1"/>
  <c r="F1578" i="17"/>
  <c r="E1578" i="17"/>
  <c r="D1578" i="17"/>
  <c r="C1578" i="17"/>
  <c r="B1578" i="17"/>
  <c r="A1578" i="17"/>
  <c r="AF1577" i="17"/>
  <c r="AE1577" i="17"/>
  <c r="AD1577" i="17"/>
  <c r="V1577" i="17"/>
  <c r="U1577" i="17"/>
  <c r="AK1577" i="17" s="1"/>
  <c r="T1577" i="17"/>
  <c r="AJ1577" i="17" s="1"/>
  <c r="S1577" i="17"/>
  <c r="AI1577" i="17" s="1"/>
  <c r="R1577" i="17"/>
  <c r="AH1577" i="17" s="1"/>
  <c r="Q1577" i="17"/>
  <c r="AG1577" i="17" s="1"/>
  <c r="P1577" i="17"/>
  <c r="O1577" i="17"/>
  <c r="N1577" i="17"/>
  <c r="M1577" i="17"/>
  <c r="AC1577" i="17" s="1"/>
  <c r="L1577" i="17"/>
  <c r="AB1577" i="17" s="1"/>
  <c r="K1577" i="17"/>
  <c r="AA1577" i="17" s="1"/>
  <c r="J1577" i="17"/>
  <c r="Z1577" i="17" s="1"/>
  <c r="I1577" i="17"/>
  <c r="Y1577" i="17" s="1"/>
  <c r="H1577" i="17"/>
  <c r="X1577" i="17" s="1"/>
  <c r="G1577" i="17"/>
  <c r="W1577" i="17" s="1"/>
  <c r="F1577" i="17"/>
  <c r="E1577" i="17"/>
  <c r="D1577" i="17"/>
  <c r="C1577" i="17"/>
  <c r="B1577" i="17"/>
  <c r="A1577" i="17"/>
  <c r="AD1576" i="17"/>
  <c r="AC1576" i="17"/>
  <c r="V1576" i="17"/>
  <c r="U1576" i="17"/>
  <c r="AK1576" i="17" s="1"/>
  <c r="T1576" i="17"/>
  <c r="AJ1576" i="17" s="1"/>
  <c r="S1576" i="17"/>
  <c r="AI1576" i="17" s="1"/>
  <c r="R1576" i="17"/>
  <c r="AH1576" i="17" s="1"/>
  <c r="Q1576" i="17"/>
  <c r="AG1576" i="17" s="1"/>
  <c r="P1576" i="17"/>
  <c r="AF1576" i="17" s="1"/>
  <c r="O1576" i="17"/>
  <c r="AE1576" i="17" s="1"/>
  <c r="N1576" i="17"/>
  <c r="M1576" i="17"/>
  <c r="L1576" i="17"/>
  <c r="AB1576" i="17" s="1"/>
  <c r="K1576" i="17"/>
  <c r="AA1576" i="17" s="1"/>
  <c r="J1576" i="17"/>
  <c r="Z1576" i="17" s="1"/>
  <c r="I1576" i="17"/>
  <c r="Y1576" i="17" s="1"/>
  <c r="H1576" i="17"/>
  <c r="X1576" i="17" s="1"/>
  <c r="G1576" i="17"/>
  <c r="W1576" i="17" s="1"/>
  <c r="F1576" i="17"/>
  <c r="E1576" i="17"/>
  <c r="D1576" i="17"/>
  <c r="C1576" i="17"/>
  <c r="B1576" i="17"/>
  <c r="A1576" i="17"/>
  <c r="AK1575" i="17"/>
  <c r="AD1575" i="17"/>
  <c r="V1575" i="17"/>
  <c r="U1575" i="17"/>
  <c r="T1575" i="17"/>
  <c r="AJ1575" i="17" s="1"/>
  <c r="S1575" i="17"/>
  <c r="AI1575" i="17" s="1"/>
  <c r="R1575" i="17"/>
  <c r="AH1575" i="17" s="1"/>
  <c r="Q1575" i="17"/>
  <c r="AG1575" i="17" s="1"/>
  <c r="P1575" i="17"/>
  <c r="AF1575" i="17" s="1"/>
  <c r="O1575" i="17"/>
  <c r="AE1575" i="17" s="1"/>
  <c r="N1575" i="17"/>
  <c r="M1575" i="17"/>
  <c r="AC1575" i="17" s="1"/>
  <c r="AL1575" i="17" s="1"/>
  <c r="AM1575" i="17" s="1"/>
  <c r="L1575" i="17"/>
  <c r="AB1575" i="17" s="1"/>
  <c r="K1575" i="17"/>
  <c r="AA1575" i="17" s="1"/>
  <c r="J1575" i="17"/>
  <c r="Z1575" i="17" s="1"/>
  <c r="I1575" i="17"/>
  <c r="Y1575" i="17" s="1"/>
  <c r="H1575" i="17"/>
  <c r="X1575" i="17" s="1"/>
  <c r="G1575" i="17"/>
  <c r="W1575" i="17" s="1"/>
  <c r="F1575" i="17"/>
  <c r="E1575" i="17"/>
  <c r="D1575" i="17"/>
  <c r="C1575" i="17"/>
  <c r="B1575" i="17"/>
  <c r="A1575" i="17"/>
  <c r="AI1574" i="17"/>
  <c r="AC1574" i="17"/>
  <c r="AB1574" i="17"/>
  <c r="AA1574" i="17"/>
  <c r="V1574" i="17"/>
  <c r="U1574" i="17"/>
  <c r="AK1574" i="17" s="1"/>
  <c r="T1574" i="17"/>
  <c r="AJ1574" i="17" s="1"/>
  <c r="S1574" i="17"/>
  <c r="R1574" i="17"/>
  <c r="AH1574" i="17" s="1"/>
  <c r="Q1574" i="17"/>
  <c r="AG1574" i="17" s="1"/>
  <c r="P1574" i="17"/>
  <c r="AF1574" i="17" s="1"/>
  <c r="O1574" i="17"/>
  <c r="AE1574" i="17" s="1"/>
  <c r="N1574" i="17"/>
  <c r="AD1574" i="17" s="1"/>
  <c r="M1574" i="17"/>
  <c r="L1574" i="17"/>
  <c r="K1574" i="17"/>
  <c r="J1574" i="17"/>
  <c r="Z1574" i="17" s="1"/>
  <c r="I1574" i="17"/>
  <c r="Y1574" i="17" s="1"/>
  <c r="H1574" i="17"/>
  <c r="X1574" i="17" s="1"/>
  <c r="G1574" i="17"/>
  <c r="W1574" i="17" s="1"/>
  <c r="F1574" i="17"/>
  <c r="E1574" i="17"/>
  <c r="D1574" i="17"/>
  <c r="C1574" i="17"/>
  <c r="B1574" i="17"/>
  <c r="A1574" i="17"/>
  <c r="AJ1573" i="17"/>
  <c r="AI1573" i="17"/>
  <c r="V1573" i="17"/>
  <c r="U1573" i="17"/>
  <c r="AK1573" i="17" s="1"/>
  <c r="T1573" i="17"/>
  <c r="S1573" i="17"/>
  <c r="R1573" i="17"/>
  <c r="AH1573" i="17" s="1"/>
  <c r="Q1573" i="17"/>
  <c r="AG1573" i="17" s="1"/>
  <c r="P1573" i="17"/>
  <c r="AF1573" i="17" s="1"/>
  <c r="O1573" i="17"/>
  <c r="AE1573" i="17" s="1"/>
  <c r="N1573" i="17"/>
  <c r="AD1573" i="17" s="1"/>
  <c r="M1573" i="17"/>
  <c r="AC1573" i="17" s="1"/>
  <c r="L1573" i="17"/>
  <c r="AB1573" i="17" s="1"/>
  <c r="K1573" i="17"/>
  <c r="AA1573" i="17" s="1"/>
  <c r="J1573" i="17"/>
  <c r="Z1573" i="17" s="1"/>
  <c r="I1573" i="17"/>
  <c r="Y1573" i="17" s="1"/>
  <c r="H1573" i="17"/>
  <c r="X1573" i="17" s="1"/>
  <c r="G1573" i="17"/>
  <c r="W1573" i="17" s="1"/>
  <c r="F1573" i="17"/>
  <c r="E1573" i="17"/>
  <c r="D1573" i="17"/>
  <c r="C1573" i="17"/>
  <c r="B1573" i="17"/>
  <c r="A1573" i="17"/>
  <c r="AA1572" i="17"/>
  <c r="Z1572" i="17"/>
  <c r="Y1572" i="17"/>
  <c r="V1572" i="17"/>
  <c r="U1572" i="17"/>
  <c r="AK1572" i="17" s="1"/>
  <c r="T1572" i="17"/>
  <c r="AJ1572" i="17" s="1"/>
  <c r="S1572" i="17"/>
  <c r="AI1572" i="17" s="1"/>
  <c r="R1572" i="17"/>
  <c r="AH1572" i="17" s="1"/>
  <c r="Q1572" i="17"/>
  <c r="AG1572" i="17" s="1"/>
  <c r="P1572" i="17"/>
  <c r="AF1572" i="17" s="1"/>
  <c r="O1572" i="17"/>
  <c r="AE1572" i="17" s="1"/>
  <c r="N1572" i="17"/>
  <c r="AD1572" i="17" s="1"/>
  <c r="M1572" i="17"/>
  <c r="AC1572" i="17" s="1"/>
  <c r="L1572" i="17"/>
  <c r="AB1572" i="17" s="1"/>
  <c r="K1572" i="17"/>
  <c r="J1572" i="17"/>
  <c r="I1572" i="17"/>
  <c r="H1572" i="17"/>
  <c r="X1572" i="17" s="1"/>
  <c r="G1572" i="17"/>
  <c r="W1572" i="17" s="1"/>
  <c r="F1572" i="17"/>
  <c r="E1572" i="17"/>
  <c r="D1572" i="17"/>
  <c r="C1572" i="17"/>
  <c r="B1572" i="17"/>
  <c r="A1572" i="17"/>
  <c r="AH1571" i="17"/>
  <c r="AG1571" i="17"/>
  <c r="AF1571" i="17"/>
  <c r="Z1571" i="17"/>
  <c r="V1571" i="17"/>
  <c r="U1571" i="17"/>
  <c r="AK1571" i="17" s="1"/>
  <c r="T1571" i="17"/>
  <c r="AJ1571" i="17" s="1"/>
  <c r="S1571" i="17"/>
  <c r="AI1571" i="17" s="1"/>
  <c r="R1571" i="17"/>
  <c r="Q1571" i="17"/>
  <c r="P1571" i="17"/>
  <c r="O1571" i="17"/>
  <c r="AE1571" i="17" s="1"/>
  <c r="N1571" i="17"/>
  <c r="AD1571" i="17" s="1"/>
  <c r="M1571" i="17"/>
  <c r="AC1571" i="17" s="1"/>
  <c r="L1571" i="17"/>
  <c r="AB1571" i="17" s="1"/>
  <c r="K1571" i="17"/>
  <c r="AA1571" i="17" s="1"/>
  <c r="J1571" i="17"/>
  <c r="I1571" i="17"/>
  <c r="Y1571" i="17" s="1"/>
  <c r="H1571" i="17"/>
  <c r="X1571" i="17" s="1"/>
  <c r="G1571" i="17"/>
  <c r="W1571" i="17" s="1"/>
  <c r="F1571" i="17"/>
  <c r="E1571" i="17"/>
  <c r="D1571" i="17"/>
  <c r="C1571" i="17"/>
  <c r="B1571" i="17"/>
  <c r="A1571" i="17"/>
  <c r="AE1570" i="17"/>
  <c r="X1570" i="17"/>
  <c r="V1570" i="17"/>
  <c r="U1570" i="17"/>
  <c r="AK1570" i="17" s="1"/>
  <c r="T1570" i="17"/>
  <c r="AJ1570" i="17" s="1"/>
  <c r="S1570" i="17"/>
  <c r="AI1570" i="17" s="1"/>
  <c r="R1570" i="17"/>
  <c r="AH1570" i="17" s="1"/>
  <c r="Q1570" i="17"/>
  <c r="AG1570" i="17" s="1"/>
  <c r="P1570" i="17"/>
  <c r="AF1570" i="17" s="1"/>
  <c r="O1570" i="17"/>
  <c r="N1570" i="17"/>
  <c r="AD1570" i="17" s="1"/>
  <c r="M1570" i="17"/>
  <c r="AC1570" i="17" s="1"/>
  <c r="L1570" i="17"/>
  <c r="AB1570" i="17" s="1"/>
  <c r="K1570" i="17"/>
  <c r="AA1570" i="17" s="1"/>
  <c r="J1570" i="17"/>
  <c r="Z1570" i="17" s="1"/>
  <c r="I1570" i="17"/>
  <c r="Y1570" i="17" s="1"/>
  <c r="H1570" i="17"/>
  <c r="G1570" i="17"/>
  <c r="W1570" i="17" s="1"/>
  <c r="F1570" i="17"/>
  <c r="E1570" i="17"/>
  <c r="D1570" i="17"/>
  <c r="C1570" i="17"/>
  <c r="B1570" i="17"/>
  <c r="A1570" i="17"/>
  <c r="AF1569" i="17"/>
  <c r="V1569" i="17"/>
  <c r="U1569" i="17"/>
  <c r="AK1569" i="17" s="1"/>
  <c r="T1569" i="17"/>
  <c r="AJ1569" i="17" s="1"/>
  <c r="S1569" i="17"/>
  <c r="AI1569" i="17" s="1"/>
  <c r="R1569" i="17"/>
  <c r="AH1569" i="17" s="1"/>
  <c r="Q1569" i="17"/>
  <c r="AG1569" i="17" s="1"/>
  <c r="P1569" i="17"/>
  <c r="O1569" i="17"/>
  <c r="AE1569" i="17" s="1"/>
  <c r="N1569" i="17"/>
  <c r="AD1569" i="17" s="1"/>
  <c r="M1569" i="17"/>
  <c r="AC1569" i="17" s="1"/>
  <c r="L1569" i="17"/>
  <c r="AB1569" i="17" s="1"/>
  <c r="K1569" i="17"/>
  <c r="AA1569" i="17" s="1"/>
  <c r="J1569" i="17"/>
  <c r="Z1569" i="17" s="1"/>
  <c r="I1569" i="17"/>
  <c r="Y1569" i="17" s="1"/>
  <c r="H1569" i="17"/>
  <c r="X1569" i="17" s="1"/>
  <c r="G1569" i="17"/>
  <c r="W1569" i="17" s="1"/>
  <c r="F1569" i="17"/>
  <c r="E1569" i="17"/>
  <c r="D1569" i="17"/>
  <c r="C1569" i="17"/>
  <c r="B1569" i="17"/>
  <c r="A1569" i="17"/>
  <c r="AK1568" i="17"/>
  <c r="AE1568" i="17"/>
  <c r="AD1568" i="17"/>
  <c r="AC1568" i="17"/>
  <c r="V1568" i="17"/>
  <c r="U1568" i="17"/>
  <c r="T1568" i="17"/>
  <c r="AJ1568" i="17" s="1"/>
  <c r="S1568" i="17"/>
  <c r="AI1568" i="17" s="1"/>
  <c r="R1568" i="17"/>
  <c r="AH1568" i="17" s="1"/>
  <c r="Q1568" i="17"/>
  <c r="AG1568" i="17" s="1"/>
  <c r="P1568" i="17"/>
  <c r="AF1568" i="17" s="1"/>
  <c r="O1568" i="17"/>
  <c r="N1568" i="17"/>
  <c r="M1568" i="17"/>
  <c r="L1568" i="17"/>
  <c r="AB1568" i="17" s="1"/>
  <c r="K1568" i="17"/>
  <c r="AA1568" i="17" s="1"/>
  <c r="J1568" i="17"/>
  <c r="Z1568" i="17" s="1"/>
  <c r="I1568" i="17"/>
  <c r="Y1568" i="17" s="1"/>
  <c r="H1568" i="17"/>
  <c r="X1568" i="17" s="1"/>
  <c r="G1568" i="17"/>
  <c r="W1568" i="17" s="1"/>
  <c r="F1568" i="17"/>
  <c r="E1568" i="17"/>
  <c r="D1568" i="17"/>
  <c r="C1568" i="17"/>
  <c r="B1568" i="17"/>
  <c r="A1568" i="17"/>
  <c r="AC1567" i="17"/>
  <c r="AB1567" i="17"/>
  <c r="V1567" i="17"/>
  <c r="U1567" i="17"/>
  <c r="AK1567" i="17" s="1"/>
  <c r="T1567" i="17"/>
  <c r="AJ1567" i="17" s="1"/>
  <c r="S1567" i="17"/>
  <c r="AI1567" i="17" s="1"/>
  <c r="R1567" i="17"/>
  <c r="AH1567" i="17" s="1"/>
  <c r="Q1567" i="17"/>
  <c r="AG1567" i="17" s="1"/>
  <c r="P1567" i="17"/>
  <c r="AF1567" i="17" s="1"/>
  <c r="O1567" i="17"/>
  <c r="AE1567" i="17" s="1"/>
  <c r="N1567" i="17"/>
  <c r="AD1567" i="17" s="1"/>
  <c r="M1567" i="17"/>
  <c r="L1567" i="17"/>
  <c r="K1567" i="17"/>
  <c r="AA1567" i="17" s="1"/>
  <c r="J1567" i="17"/>
  <c r="Z1567" i="17" s="1"/>
  <c r="I1567" i="17"/>
  <c r="Y1567" i="17" s="1"/>
  <c r="H1567" i="17"/>
  <c r="X1567" i="17" s="1"/>
  <c r="G1567" i="17"/>
  <c r="W1567" i="17" s="1"/>
  <c r="F1567" i="17"/>
  <c r="E1567" i="17"/>
  <c r="D1567" i="17"/>
  <c r="C1567" i="17"/>
  <c r="B1567" i="17"/>
  <c r="A1567" i="17"/>
  <c r="AK1566" i="17"/>
  <c r="AJ1566" i="17"/>
  <c r="AI1566" i="17"/>
  <c r="AC1566" i="17"/>
  <c r="V1566" i="17"/>
  <c r="U1566" i="17"/>
  <c r="T1566" i="17"/>
  <c r="S1566" i="17"/>
  <c r="R1566" i="17"/>
  <c r="AH1566" i="17" s="1"/>
  <c r="Q1566" i="17"/>
  <c r="AG1566" i="17" s="1"/>
  <c r="P1566" i="17"/>
  <c r="AF1566" i="17" s="1"/>
  <c r="O1566" i="17"/>
  <c r="AE1566" i="17" s="1"/>
  <c r="N1566" i="17"/>
  <c r="AD1566" i="17" s="1"/>
  <c r="M1566" i="17"/>
  <c r="L1566" i="17"/>
  <c r="AB1566" i="17" s="1"/>
  <c r="K1566" i="17"/>
  <c r="AA1566" i="17" s="1"/>
  <c r="J1566" i="17"/>
  <c r="Z1566" i="17" s="1"/>
  <c r="I1566" i="17"/>
  <c r="Y1566" i="17" s="1"/>
  <c r="H1566" i="17"/>
  <c r="X1566" i="17" s="1"/>
  <c r="G1566" i="17"/>
  <c r="W1566" i="17" s="1"/>
  <c r="F1566" i="17"/>
  <c r="E1566" i="17"/>
  <c r="D1566" i="17"/>
  <c r="C1566" i="17"/>
  <c r="B1566" i="17"/>
  <c r="A1566" i="17"/>
  <c r="AA1565" i="17"/>
  <c r="Z1565" i="17"/>
  <c r="V1565" i="17"/>
  <c r="U1565" i="17"/>
  <c r="AK1565" i="17" s="1"/>
  <c r="T1565" i="17"/>
  <c r="AJ1565" i="17" s="1"/>
  <c r="S1565" i="17"/>
  <c r="AI1565" i="17" s="1"/>
  <c r="R1565" i="17"/>
  <c r="AH1565" i="17" s="1"/>
  <c r="Q1565" i="17"/>
  <c r="AG1565" i="17" s="1"/>
  <c r="P1565" i="17"/>
  <c r="AF1565" i="17" s="1"/>
  <c r="O1565" i="17"/>
  <c r="AE1565" i="17" s="1"/>
  <c r="N1565" i="17"/>
  <c r="AD1565" i="17" s="1"/>
  <c r="M1565" i="17"/>
  <c r="AC1565" i="17" s="1"/>
  <c r="L1565" i="17"/>
  <c r="AB1565" i="17" s="1"/>
  <c r="K1565" i="17"/>
  <c r="J1565" i="17"/>
  <c r="I1565" i="17"/>
  <c r="Y1565" i="17" s="1"/>
  <c r="H1565" i="17"/>
  <c r="X1565" i="17" s="1"/>
  <c r="G1565" i="17"/>
  <c r="W1565" i="17" s="1"/>
  <c r="F1565" i="17"/>
  <c r="E1565" i="17"/>
  <c r="D1565" i="17"/>
  <c r="C1565" i="17"/>
  <c r="B1565" i="17"/>
  <c r="A1565" i="17"/>
  <c r="AH1564" i="17"/>
  <c r="AG1564" i="17"/>
  <c r="V1564" i="17"/>
  <c r="U1564" i="17"/>
  <c r="AK1564" i="17" s="1"/>
  <c r="T1564" i="17"/>
  <c r="AJ1564" i="17" s="1"/>
  <c r="S1564" i="17"/>
  <c r="AI1564" i="17" s="1"/>
  <c r="R1564" i="17"/>
  <c r="Q1564" i="17"/>
  <c r="P1564" i="17"/>
  <c r="AF1564" i="17" s="1"/>
  <c r="O1564" i="17"/>
  <c r="AE1564" i="17" s="1"/>
  <c r="N1564" i="17"/>
  <c r="AD1564" i="17" s="1"/>
  <c r="M1564" i="17"/>
  <c r="AC1564" i="17" s="1"/>
  <c r="L1564" i="17"/>
  <c r="AB1564" i="17" s="1"/>
  <c r="K1564" i="17"/>
  <c r="AA1564" i="17" s="1"/>
  <c r="J1564" i="17"/>
  <c r="Z1564" i="17" s="1"/>
  <c r="I1564" i="17"/>
  <c r="Y1564" i="17" s="1"/>
  <c r="H1564" i="17"/>
  <c r="X1564" i="17" s="1"/>
  <c r="G1564" i="17"/>
  <c r="W1564" i="17" s="1"/>
  <c r="F1564" i="17"/>
  <c r="E1564" i="17"/>
  <c r="D1564" i="17"/>
  <c r="C1564" i="17"/>
  <c r="B1564" i="17"/>
  <c r="A1564" i="17"/>
  <c r="AH1563" i="17"/>
  <c r="Z1563" i="17"/>
  <c r="Y1563" i="17"/>
  <c r="X1563" i="17"/>
  <c r="V1563" i="17"/>
  <c r="U1563" i="17"/>
  <c r="AK1563" i="17" s="1"/>
  <c r="T1563" i="17"/>
  <c r="AJ1563" i="17" s="1"/>
  <c r="S1563" i="17"/>
  <c r="AI1563" i="17" s="1"/>
  <c r="R1563" i="17"/>
  <c r="Q1563" i="17"/>
  <c r="AG1563" i="17" s="1"/>
  <c r="P1563" i="17"/>
  <c r="AF1563" i="17" s="1"/>
  <c r="O1563" i="17"/>
  <c r="AE1563" i="17" s="1"/>
  <c r="N1563" i="17"/>
  <c r="AD1563" i="17" s="1"/>
  <c r="M1563" i="17"/>
  <c r="AC1563" i="17" s="1"/>
  <c r="L1563" i="17"/>
  <c r="AB1563" i="17" s="1"/>
  <c r="K1563" i="17"/>
  <c r="AA1563" i="17" s="1"/>
  <c r="J1563" i="17"/>
  <c r="I1563" i="17"/>
  <c r="H1563" i="17"/>
  <c r="G1563" i="17"/>
  <c r="W1563" i="17" s="1"/>
  <c r="F1563" i="17"/>
  <c r="E1563" i="17"/>
  <c r="D1563" i="17"/>
  <c r="C1563" i="17"/>
  <c r="B1563" i="17"/>
  <c r="A1563" i="17"/>
  <c r="AG1562" i="17"/>
  <c r="AF1562" i="17"/>
  <c r="AE1562" i="17"/>
  <c r="V1562" i="17"/>
  <c r="U1562" i="17"/>
  <c r="AK1562" i="17" s="1"/>
  <c r="T1562" i="17"/>
  <c r="AJ1562" i="17" s="1"/>
  <c r="S1562" i="17"/>
  <c r="AI1562" i="17" s="1"/>
  <c r="R1562" i="17"/>
  <c r="AH1562" i="17" s="1"/>
  <c r="Q1562" i="17"/>
  <c r="P1562" i="17"/>
  <c r="O1562" i="17"/>
  <c r="N1562" i="17"/>
  <c r="AD1562" i="17" s="1"/>
  <c r="M1562" i="17"/>
  <c r="AC1562" i="17" s="1"/>
  <c r="L1562" i="17"/>
  <c r="AB1562" i="17" s="1"/>
  <c r="K1562" i="17"/>
  <c r="AA1562" i="17" s="1"/>
  <c r="J1562" i="17"/>
  <c r="Z1562" i="17" s="1"/>
  <c r="I1562" i="17"/>
  <c r="Y1562" i="17" s="1"/>
  <c r="H1562" i="17"/>
  <c r="X1562" i="17" s="1"/>
  <c r="G1562" i="17"/>
  <c r="W1562" i="17" s="1"/>
  <c r="F1562" i="17"/>
  <c r="E1562" i="17"/>
  <c r="D1562" i="17"/>
  <c r="C1562" i="17"/>
  <c r="B1562" i="17"/>
  <c r="A1562" i="17"/>
  <c r="AE1561" i="17"/>
  <c r="AD1561" i="17"/>
  <c r="X1561" i="17"/>
  <c r="V1561" i="17"/>
  <c r="U1561" i="17"/>
  <c r="AK1561" i="17" s="1"/>
  <c r="T1561" i="17"/>
  <c r="AJ1561" i="17" s="1"/>
  <c r="S1561" i="17"/>
  <c r="AI1561" i="17" s="1"/>
  <c r="R1561" i="17"/>
  <c r="AH1561" i="17" s="1"/>
  <c r="Q1561" i="17"/>
  <c r="AG1561" i="17" s="1"/>
  <c r="P1561" i="17"/>
  <c r="AF1561" i="17" s="1"/>
  <c r="O1561" i="17"/>
  <c r="N1561" i="17"/>
  <c r="M1561" i="17"/>
  <c r="AC1561" i="17" s="1"/>
  <c r="L1561" i="17"/>
  <c r="AB1561" i="17" s="1"/>
  <c r="K1561" i="17"/>
  <c r="AA1561" i="17" s="1"/>
  <c r="J1561" i="17"/>
  <c r="Z1561" i="17" s="1"/>
  <c r="I1561" i="17"/>
  <c r="Y1561" i="17" s="1"/>
  <c r="H1561" i="17"/>
  <c r="G1561" i="17"/>
  <c r="W1561" i="17" s="1"/>
  <c r="F1561" i="17"/>
  <c r="E1561" i="17"/>
  <c r="D1561" i="17"/>
  <c r="C1561" i="17"/>
  <c r="B1561" i="17"/>
  <c r="A1561" i="17"/>
  <c r="V1560" i="17"/>
  <c r="U1560" i="17"/>
  <c r="AK1560" i="17" s="1"/>
  <c r="T1560" i="17"/>
  <c r="AJ1560" i="17" s="1"/>
  <c r="S1560" i="17"/>
  <c r="AI1560" i="17" s="1"/>
  <c r="R1560" i="17"/>
  <c r="AH1560" i="17" s="1"/>
  <c r="Q1560" i="17"/>
  <c r="AG1560" i="17" s="1"/>
  <c r="P1560" i="17"/>
  <c r="AF1560" i="17" s="1"/>
  <c r="O1560" i="17"/>
  <c r="AE1560" i="17" s="1"/>
  <c r="N1560" i="17"/>
  <c r="AD1560" i="17" s="1"/>
  <c r="M1560" i="17"/>
  <c r="AC1560" i="17" s="1"/>
  <c r="L1560" i="17"/>
  <c r="AB1560" i="17" s="1"/>
  <c r="K1560" i="17"/>
  <c r="AA1560" i="17" s="1"/>
  <c r="J1560" i="17"/>
  <c r="Z1560" i="17" s="1"/>
  <c r="I1560" i="17"/>
  <c r="Y1560" i="17" s="1"/>
  <c r="H1560" i="17"/>
  <c r="X1560" i="17" s="1"/>
  <c r="G1560" i="17"/>
  <c r="W1560" i="17" s="1"/>
  <c r="F1560" i="17"/>
  <c r="E1560" i="17"/>
  <c r="D1560" i="17"/>
  <c r="C1560" i="17"/>
  <c r="B1560" i="17"/>
  <c r="A1560" i="17"/>
  <c r="AK1559" i="17"/>
  <c r="AJ1559" i="17"/>
  <c r="AD1559" i="17"/>
  <c r="AC1559" i="17"/>
  <c r="AB1559" i="17"/>
  <c r="V1559" i="17"/>
  <c r="U1559" i="17"/>
  <c r="T1559" i="17"/>
  <c r="S1559" i="17"/>
  <c r="AI1559" i="17" s="1"/>
  <c r="R1559" i="17"/>
  <c r="AH1559" i="17" s="1"/>
  <c r="Q1559" i="17"/>
  <c r="AG1559" i="17" s="1"/>
  <c r="P1559" i="17"/>
  <c r="AF1559" i="17" s="1"/>
  <c r="O1559" i="17"/>
  <c r="AE1559" i="17" s="1"/>
  <c r="N1559" i="17"/>
  <c r="M1559" i="17"/>
  <c r="L1559" i="17"/>
  <c r="K1559" i="17"/>
  <c r="AA1559" i="17" s="1"/>
  <c r="J1559" i="17"/>
  <c r="Z1559" i="17" s="1"/>
  <c r="I1559" i="17"/>
  <c r="Y1559" i="17" s="1"/>
  <c r="H1559" i="17"/>
  <c r="X1559" i="17" s="1"/>
  <c r="G1559" i="17"/>
  <c r="W1559" i="17" s="1"/>
  <c r="F1559" i="17"/>
  <c r="E1559" i="17"/>
  <c r="D1559" i="17"/>
  <c r="C1559" i="17"/>
  <c r="B1559" i="17"/>
  <c r="A1559" i="17"/>
  <c r="AJ1558" i="17"/>
  <c r="AA1558" i="17"/>
  <c r="V1558" i="17"/>
  <c r="U1558" i="17"/>
  <c r="AK1558" i="17" s="1"/>
  <c r="T1558" i="17"/>
  <c r="S1558" i="17"/>
  <c r="AI1558" i="17" s="1"/>
  <c r="R1558" i="17"/>
  <c r="AH1558" i="17" s="1"/>
  <c r="Q1558" i="17"/>
  <c r="AG1558" i="17" s="1"/>
  <c r="P1558" i="17"/>
  <c r="AF1558" i="17" s="1"/>
  <c r="O1558" i="17"/>
  <c r="AE1558" i="17" s="1"/>
  <c r="N1558" i="17"/>
  <c r="AD1558" i="17" s="1"/>
  <c r="M1558" i="17"/>
  <c r="AC1558" i="17" s="1"/>
  <c r="L1558" i="17"/>
  <c r="AB1558" i="17" s="1"/>
  <c r="K1558" i="17"/>
  <c r="J1558" i="17"/>
  <c r="Z1558" i="17" s="1"/>
  <c r="I1558" i="17"/>
  <c r="Y1558" i="17" s="1"/>
  <c r="H1558" i="17"/>
  <c r="X1558" i="17" s="1"/>
  <c r="G1558" i="17"/>
  <c r="W1558" i="17" s="1"/>
  <c r="F1558" i="17"/>
  <c r="E1558" i="17"/>
  <c r="D1558" i="17"/>
  <c r="C1558" i="17"/>
  <c r="B1558" i="17"/>
  <c r="A1558" i="17"/>
  <c r="AH1557" i="17"/>
  <c r="AB1557" i="17"/>
  <c r="V1557" i="17"/>
  <c r="U1557" i="17"/>
  <c r="AK1557" i="17" s="1"/>
  <c r="T1557" i="17"/>
  <c r="AJ1557" i="17" s="1"/>
  <c r="S1557" i="17"/>
  <c r="AI1557" i="17" s="1"/>
  <c r="R1557" i="17"/>
  <c r="Q1557" i="17"/>
  <c r="AG1557" i="17" s="1"/>
  <c r="P1557" i="17"/>
  <c r="AF1557" i="17" s="1"/>
  <c r="O1557" i="17"/>
  <c r="AE1557" i="17" s="1"/>
  <c r="N1557" i="17"/>
  <c r="AD1557" i="17" s="1"/>
  <c r="M1557" i="17"/>
  <c r="AC1557" i="17" s="1"/>
  <c r="L1557" i="17"/>
  <c r="K1557" i="17"/>
  <c r="AA1557" i="17" s="1"/>
  <c r="J1557" i="17"/>
  <c r="Z1557" i="17" s="1"/>
  <c r="I1557" i="17"/>
  <c r="Y1557" i="17" s="1"/>
  <c r="H1557" i="17"/>
  <c r="X1557" i="17" s="1"/>
  <c r="G1557" i="17"/>
  <c r="W1557" i="17" s="1"/>
  <c r="F1557" i="17"/>
  <c r="E1557" i="17"/>
  <c r="D1557" i="17"/>
  <c r="C1557" i="17"/>
  <c r="B1557" i="17"/>
  <c r="A1557" i="17"/>
  <c r="AH1556" i="17"/>
  <c r="Z1556" i="17"/>
  <c r="Y1556" i="17"/>
  <c r="V1556" i="17"/>
  <c r="U1556" i="17"/>
  <c r="AK1556" i="17" s="1"/>
  <c r="T1556" i="17"/>
  <c r="AJ1556" i="17" s="1"/>
  <c r="S1556" i="17"/>
  <c r="AI1556" i="17" s="1"/>
  <c r="R1556" i="17"/>
  <c r="Q1556" i="17"/>
  <c r="AG1556" i="17" s="1"/>
  <c r="P1556" i="17"/>
  <c r="AF1556" i="17" s="1"/>
  <c r="O1556" i="17"/>
  <c r="AE1556" i="17" s="1"/>
  <c r="N1556" i="17"/>
  <c r="AD1556" i="17" s="1"/>
  <c r="M1556" i="17"/>
  <c r="AC1556" i="17" s="1"/>
  <c r="L1556" i="17"/>
  <c r="AB1556" i="17" s="1"/>
  <c r="K1556" i="17"/>
  <c r="AA1556" i="17" s="1"/>
  <c r="J1556" i="17"/>
  <c r="I1556" i="17"/>
  <c r="H1556" i="17"/>
  <c r="X1556" i="17" s="1"/>
  <c r="G1556" i="17"/>
  <c r="W1556" i="17" s="1"/>
  <c r="F1556" i="17"/>
  <c r="E1556" i="17"/>
  <c r="D1556" i="17"/>
  <c r="C1556" i="17"/>
  <c r="B1556" i="17"/>
  <c r="A1556" i="17"/>
  <c r="AF1555" i="17"/>
  <c r="Z1555" i="17"/>
  <c r="X1555" i="17"/>
  <c r="V1555" i="17"/>
  <c r="U1555" i="17"/>
  <c r="AK1555" i="17" s="1"/>
  <c r="T1555" i="17"/>
  <c r="AJ1555" i="17" s="1"/>
  <c r="S1555" i="17"/>
  <c r="AI1555" i="17" s="1"/>
  <c r="R1555" i="17"/>
  <c r="AH1555" i="17" s="1"/>
  <c r="Q1555" i="17"/>
  <c r="AG1555" i="17" s="1"/>
  <c r="P1555" i="17"/>
  <c r="O1555" i="17"/>
  <c r="AE1555" i="17" s="1"/>
  <c r="N1555" i="17"/>
  <c r="AD1555" i="17" s="1"/>
  <c r="M1555" i="17"/>
  <c r="AC1555" i="17" s="1"/>
  <c r="L1555" i="17"/>
  <c r="AB1555" i="17" s="1"/>
  <c r="K1555" i="17"/>
  <c r="AA1555" i="17" s="1"/>
  <c r="J1555" i="17"/>
  <c r="I1555" i="17"/>
  <c r="Y1555" i="17" s="1"/>
  <c r="H1555" i="17"/>
  <c r="G1555" i="17"/>
  <c r="W1555" i="17" s="1"/>
  <c r="F1555" i="17"/>
  <c r="E1555" i="17"/>
  <c r="D1555" i="17"/>
  <c r="C1555" i="17"/>
  <c r="B1555" i="17"/>
  <c r="A1555" i="17"/>
  <c r="AG1554" i="17"/>
  <c r="V1554" i="17"/>
  <c r="U1554" i="17"/>
  <c r="AK1554" i="17" s="1"/>
  <c r="T1554" i="17"/>
  <c r="AJ1554" i="17" s="1"/>
  <c r="S1554" i="17"/>
  <c r="AI1554" i="17" s="1"/>
  <c r="R1554" i="17"/>
  <c r="AH1554" i="17" s="1"/>
  <c r="Q1554" i="17"/>
  <c r="P1554" i="17"/>
  <c r="AF1554" i="17" s="1"/>
  <c r="O1554" i="17"/>
  <c r="AE1554" i="17" s="1"/>
  <c r="N1554" i="17"/>
  <c r="AD1554" i="17" s="1"/>
  <c r="M1554" i="17"/>
  <c r="AC1554" i="17" s="1"/>
  <c r="L1554" i="17"/>
  <c r="AB1554" i="17" s="1"/>
  <c r="K1554" i="17"/>
  <c r="AA1554" i="17" s="1"/>
  <c r="J1554" i="17"/>
  <c r="Z1554" i="17" s="1"/>
  <c r="I1554" i="17"/>
  <c r="Y1554" i="17" s="1"/>
  <c r="H1554" i="17"/>
  <c r="X1554" i="17" s="1"/>
  <c r="G1554" i="17"/>
  <c r="W1554" i="17" s="1"/>
  <c r="F1554" i="17"/>
  <c r="E1554" i="17"/>
  <c r="D1554" i="17"/>
  <c r="C1554" i="17"/>
  <c r="B1554" i="17"/>
  <c r="A1554" i="17"/>
  <c r="AJ1553" i="17"/>
  <c r="AF1553" i="17"/>
  <c r="V1553" i="17"/>
  <c r="U1553" i="17"/>
  <c r="AK1553" i="17" s="1"/>
  <c r="T1553" i="17"/>
  <c r="S1553" i="17"/>
  <c r="AI1553" i="17" s="1"/>
  <c r="R1553" i="17"/>
  <c r="AH1553" i="17" s="1"/>
  <c r="Q1553" i="17"/>
  <c r="AG1553" i="17" s="1"/>
  <c r="P1553" i="17"/>
  <c r="O1553" i="17"/>
  <c r="AE1553" i="17" s="1"/>
  <c r="N1553" i="17"/>
  <c r="AD1553" i="17" s="1"/>
  <c r="M1553" i="17"/>
  <c r="AC1553" i="17" s="1"/>
  <c r="L1553" i="17"/>
  <c r="AB1553" i="17" s="1"/>
  <c r="K1553" i="17"/>
  <c r="AA1553" i="17" s="1"/>
  <c r="J1553" i="17"/>
  <c r="Z1553" i="17" s="1"/>
  <c r="I1553" i="17"/>
  <c r="Y1553" i="17" s="1"/>
  <c r="H1553" i="17"/>
  <c r="X1553" i="17" s="1"/>
  <c r="AL1553" i="17" s="1"/>
  <c r="AM1553" i="17" s="1"/>
  <c r="G1553" i="17"/>
  <c r="W1553" i="17" s="1"/>
  <c r="F1553" i="17"/>
  <c r="E1553" i="17"/>
  <c r="D1553" i="17"/>
  <c r="C1553" i="17"/>
  <c r="B1553" i="17"/>
  <c r="A1553" i="17"/>
  <c r="AK1552" i="17"/>
  <c r="AI1552" i="17"/>
  <c r="AE1552" i="17"/>
  <c r="V1552" i="17"/>
  <c r="U1552" i="17"/>
  <c r="T1552" i="17"/>
  <c r="AJ1552" i="17" s="1"/>
  <c r="S1552" i="17"/>
  <c r="R1552" i="17"/>
  <c r="AH1552" i="17" s="1"/>
  <c r="Q1552" i="17"/>
  <c r="AG1552" i="17" s="1"/>
  <c r="P1552" i="17"/>
  <c r="AF1552" i="17" s="1"/>
  <c r="O1552" i="17"/>
  <c r="N1552" i="17"/>
  <c r="AD1552" i="17" s="1"/>
  <c r="M1552" i="17"/>
  <c r="AC1552" i="17" s="1"/>
  <c r="L1552" i="17"/>
  <c r="AB1552" i="17" s="1"/>
  <c r="K1552" i="17"/>
  <c r="AA1552" i="17" s="1"/>
  <c r="J1552" i="17"/>
  <c r="Z1552" i="17" s="1"/>
  <c r="I1552" i="17"/>
  <c r="Y1552" i="17" s="1"/>
  <c r="H1552" i="17"/>
  <c r="X1552" i="17" s="1"/>
  <c r="G1552" i="17"/>
  <c r="W1552" i="17" s="1"/>
  <c r="F1552" i="17"/>
  <c r="E1552" i="17"/>
  <c r="D1552" i="17"/>
  <c r="C1552" i="17"/>
  <c r="B1552" i="17"/>
  <c r="A1552" i="17"/>
  <c r="AD1551" i="17"/>
  <c r="AC1551" i="17"/>
  <c r="V1551" i="17"/>
  <c r="U1551" i="17"/>
  <c r="AK1551" i="17" s="1"/>
  <c r="T1551" i="17"/>
  <c r="AJ1551" i="17" s="1"/>
  <c r="S1551" i="17"/>
  <c r="AI1551" i="17" s="1"/>
  <c r="R1551" i="17"/>
  <c r="AH1551" i="17" s="1"/>
  <c r="Q1551" i="17"/>
  <c r="AG1551" i="17" s="1"/>
  <c r="P1551" i="17"/>
  <c r="AF1551" i="17" s="1"/>
  <c r="O1551" i="17"/>
  <c r="AE1551" i="17" s="1"/>
  <c r="N1551" i="17"/>
  <c r="M1551" i="17"/>
  <c r="L1551" i="17"/>
  <c r="AB1551" i="17" s="1"/>
  <c r="K1551" i="17"/>
  <c r="AA1551" i="17" s="1"/>
  <c r="J1551" i="17"/>
  <c r="Z1551" i="17" s="1"/>
  <c r="I1551" i="17"/>
  <c r="Y1551" i="17" s="1"/>
  <c r="H1551" i="17"/>
  <c r="X1551" i="17" s="1"/>
  <c r="G1551" i="17"/>
  <c r="W1551" i="17" s="1"/>
  <c r="F1551" i="17"/>
  <c r="E1551" i="17"/>
  <c r="D1551" i="17"/>
  <c r="C1551" i="17"/>
  <c r="B1551" i="17"/>
  <c r="A1551" i="17"/>
  <c r="AK1550" i="17"/>
  <c r="AC1550" i="17"/>
  <c r="AB1550" i="17"/>
  <c r="AA1550" i="17"/>
  <c r="V1550" i="17"/>
  <c r="U1550" i="17"/>
  <c r="T1550" i="17"/>
  <c r="AJ1550" i="17" s="1"/>
  <c r="S1550" i="17"/>
  <c r="AI1550" i="17" s="1"/>
  <c r="R1550" i="17"/>
  <c r="AH1550" i="17" s="1"/>
  <c r="Q1550" i="17"/>
  <c r="AG1550" i="17" s="1"/>
  <c r="P1550" i="17"/>
  <c r="AF1550" i="17" s="1"/>
  <c r="O1550" i="17"/>
  <c r="AE1550" i="17" s="1"/>
  <c r="N1550" i="17"/>
  <c r="AD1550" i="17" s="1"/>
  <c r="M1550" i="17"/>
  <c r="L1550" i="17"/>
  <c r="K1550" i="17"/>
  <c r="J1550" i="17"/>
  <c r="Z1550" i="17" s="1"/>
  <c r="I1550" i="17"/>
  <c r="Y1550" i="17" s="1"/>
  <c r="H1550" i="17"/>
  <c r="X1550" i="17" s="1"/>
  <c r="G1550" i="17"/>
  <c r="W1550" i="17" s="1"/>
  <c r="F1550" i="17"/>
  <c r="E1550" i="17"/>
  <c r="D1550" i="17"/>
  <c r="C1550" i="17"/>
  <c r="B1550" i="17"/>
  <c r="A1550" i="17"/>
  <c r="AJ1549" i="17"/>
  <c r="AI1549" i="17"/>
  <c r="AH1549" i="17"/>
  <c r="AA1549" i="17"/>
  <c r="Z1549" i="17"/>
  <c r="X1549" i="17"/>
  <c r="V1549" i="17"/>
  <c r="U1549" i="17"/>
  <c r="AK1549" i="17" s="1"/>
  <c r="T1549" i="17"/>
  <c r="S1549" i="17"/>
  <c r="R1549" i="17"/>
  <c r="Q1549" i="17"/>
  <c r="AG1549" i="17" s="1"/>
  <c r="P1549" i="17"/>
  <c r="AF1549" i="17" s="1"/>
  <c r="O1549" i="17"/>
  <c r="AE1549" i="17" s="1"/>
  <c r="N1549" i="17"/>
  <c r="AD1549" i="17" s="1"/>
  <c r="M1549" i="17"/>
  <c r="AC1549" i="17" s="1"/>
  <c r="L1549" i="17"/>
  <c r="AB1549" i="17" s="1"/>
  <c r="K1549" i="17"/>
  <c r="J1549" i="17"/>
  <c r="I1549" i="17"/>
  <c r="Y1549" i="17" s="1"/>
  <c r="H1549" i="17"/>
  <c r="G1549" i="17"/>
  <c r="W1549" i="17" s="1"/>
  <c r="F1549" i="17"/>
  <c r="E1549" i="17"/>
  <c r="D1549" i="17"/>
  <c r="C1549" i="17"/>
  <c r="B1549" i="17"/>
  <c r="A1549" i="17"/>
  <c r="AI1548" i="17"/>
  <c r="AH1548" i="17"/>
  <c r="AG1548" i="17"/>
  <c r="Y1548" i="17"/>
  <c r="V1548" i="17"/>
  <c r="U1548" i="17"/>
  <c r="AK1548" i="17" s="1"/>
  <c r="T1548" i="17"/>
  <c r="AJ1548" i="17" s="1"/>
  <c r="S1548" i="17"/>
  <c r="R1548" i="17"/>
  <c r="Q1548" i="17"/>
  <c r="P1548" i="17"/>
  <c r="AF1548" i="17" s="1"/>
  <c r="O1548" i="17"/>
  <c r="AE1548" i="17" s="1"/>
  <c r="N1548" i="17"/>
  <c r="AD1548" i="17" s="1"/>
  <c r="M1548" i="17"/>
  <c r="AC1548" i="17" s="1"/>
  <c r="L1548" i="17"/>
  <c r="AB1548" i="17" s="1"/>
  <c r="K1548" i="17"/>
  <c r="AA1548" i="17" s="1"/>
  <c r="J1548" i="17"/>
  <c r="Z1548" i="17" s="1"/>
  <c r="I1548" i="17"/>
  <c r="H1548" i="17"/>
  <c r="X1548" i="17" s="1"/>
  <c r="G1548" i="17"/>
  <c r="W1548" i="17" s="1"/>
  <c r="F1548" i="17"/>
  <c r="E1548" i="17"/>
  <c r="D1548" i="17"/>
  <c r="C1548" i="17"/>
  <c r="B1548" i="17"/>
  <c r="A1548" i="17"/>
  <c r="AH1547" i="17"/>
  <c r="AG1547" i="17"/>
  <c r="AF1547" i="17"/>
  <c r="AD1547" i="17"/>
  <c r="Z1547" i="17"/>
  <c r="V1547" i="17"/>
  <c r="AL1547" i="17" s="1"/>
  <c r="AM1547" i="17" s="1"/>
  <c r="U1547" i="17"/>
  <c r="AK1547" i="17" s="1"/>
  <c r="T1547" i="17"/>
  <c r="AJ1547" i="17" s="1"/>
  <c r="S1547" i="17"/>
  <c r="AI1547" i="17" s="1"/>
  <c r="R1547" i="17"/>
  <c r="Q1547" i="17"/>
  <c r="P1547" i="17"/>
  <c r="O1547" i="17"/>
  <c r="AE1547" i="17" s="1"/>
  <c r="N1547" i="17"/>
  <c r="M1547" i="17"/>
  <c r="AC1547" i="17" s="1"/>
  <c r="L1547" i="17"/>
  <c r="AB1547" i="17" s="1"/>
  <c r="K1547" i="17"/>
  <c r="AA1547" i="17" s="1"/>
  <c r="J1547" i="17"/>
  <c r="I1547" i="17"/>
  <c r="Y1547" i="17" s="1"/>
  <c r="H1547" i="17"/>
  <c r="X1547" i="17" s="1"/>
  <c r="G1547" i="17"/>
  <c r="W1547" i="17" s="1"/>
  <c r="F1547" i="17"/>
  <c r="E1547" i="17"/>
  <c r="D1547" i="17"/>
  <c r="C1547" i="17"/>
  <c r="B1547" i="17"/>
  <c r="A1547" i="17"/>
  <c r="AF1546" i="17"/>
  <c r="AE1546" i="17"/>
  <c r="AC1546" i="17"/>
  <c r="V1546" i="17"/>
  <c r="U1546" i="17"/>
  <c r="AK1546" i="17" s="1"/>
  <c r="T1546" i="17"/>
  <c r="AJ1546" i="17" s="1"/>
  <c r="S1546" i="17"/>
  <c r="AI1546" i="17" s="1"/>
  <c r="R1546" i="17"/>
  <c r="AH1546" i="17" s="1"/>
  <c r="Q1546" i="17"/>
  <c r="AG1546" i="17" s="1"/>
  <c r="P1546" i="17"/>
  <c r="O1546" i="17"/>
  <c r="N1546" i="17"/>
  <c r="AD1546" i="17" s="1"/>
  <c r="M1546" i="17"/>
  <c r="L1546" i="17"/>
  <c r="AB1546" i="17" s="1"/>
  <c r="K1546" i="17"/>
  <c r="AA1546" i="17" s="1"/>
  <c r="J1546" i="17"/>
  <c r="Z1546" i="17" s="1"/>
  <c r="I1546" i="17"/>
  <c r="Y1546" i="17" s="1"/>
  <c r="H1546" i="17"/>
  <c r="X1546" i="17" s="1"/>
  <c r="G1546" i="17"/>
  <c r="W1546" i="17" s="1"/>
  <c r="F1546" i="17"/>
  <c r="E1546" i="17"/>
  <c r="D1546" i="17"/>
  <c r="C1546" i="17"/>
  <c r="B1546" i="17"/>
  <c r="A1546" i="17"/>
  <c r="AE1545" i="17"/>
  <c r="AD1545" i="17"/>
  <c r="AB1545" i="17"/>
  <c r="V1545" i="17"/>
  <c r="U1545" i="17"/>
  <c r="AK1545" i="17" s="1"/>
  <c r="T1545" i="17"/>
  <c r="AJ1545" i="17" s="1"/>
  <c r="S1545" i="17"/>
  <c r="AI1545" i="17" s="1"/>
  <c r="R1545" i="17"/>
  <c r="AH1545" i="17" s="1"/>
  <c r="Q1545" i="17"/>
  <c r="AG1545" i="17" s="1"/>
  <c r="P1545" i="17"/>
  <c r="AF1545" i="17" s="1"/>
  <c r="O1545" i="17"/>
  <c r="N1545" i="17"/>
  <c r="M1545" i="17"/>
  <c r="AC1545" i="17" s="1"/>
  <c r="L1545" i="17"/>
  <c r="K1545" i="17"/>
  <c r="AA1545" i="17" s="1"/>
  <c r="J1545" i="17"/>
  <c r="Z1545" i="17" s="1"/>
  <c r="I1545" i="17"/>
  <c r="Y1545" i="17" s="1"/>
  <c r="H1545" i="17"/>
  <c r="X1545" i="17" s="1"/>
  <c r="G1545" i="17"/>
  <c r="W1545" i="17" s="1"/>
  <c r="F1545" i="17"/>
  <c r="E1545" i="17"/>
  <c r="D1545" i="17"/>
  <c r="C1545" i="17"/>
  <c r="B1545" i="17"/>
  <c r="A1545" i="17"/>
  <c r="AD1544" i="17"/>
  <c r="AC1544" i="17"/>
  <c r="AA1544" i="17"/>
  <c r="V1544" i="17"/>
  <c r="U1544" i="17"/>
  <c r="AK1544" i="17" s="1"/>
  <c r="T1544" i="17"/>
  <c r="AJ1544" i="17" s="1"/>
  <c r="S1544" i="17"/>
  <c r="AI1544" i="17" s="1"/>
  <c r="R1544" i="17"/>
  <c r="AH1544" i="17" s="1"/>
  <c r="Q1544" i="17"/>
  <c r="AG1544" i="17" s="1"/>
  <c r="P1544" i="17"/>
  <c r="AF1544" i="17" s="1"/>
  <c r="O1544" i="17"/>
  <c r="AE1544" i="17" s="1"/>
  <c r="N1544" i="17"/>
  <c r="M1544" i="17"/>
  <c r="L1544" i="17"/>
  <c r="AB1544" i="17" s="1"/>
  <c r="K1544" i="17"/>
  <c r="J1544" i="17"/>
  <c r="Z1544" i="17" s="1"/>
  <c r="I1544" i="17"/>
  <c r="Y1544" i="17" s="1"/>
  <c r="H1544" i="17"/>
  <c r="X1544" i="17" s="1"/>
  <c r="G1544" i="17"/>
  <c r="W1544" i="17" s="1"/>
  <c r="F1544" i="17"/>
  <c r="E1544" i="17"/>
  <c r="D1544" i="17"/>
  <c r="C1544" i="17"/>
  <c r="B1544" i="17"/>
  <c r="A1544" i="17"/>
  <c r="AL1543" i="17"/>
  <c r="AM1543" i="17" s="1"/>
  <c r="AH1543" i="17"/>
  <c r="AB1543" i="17"/>
  <c r="Z1543" i="17"/>
  <c r="V1543" i="17"/>
  <c r="U1543" i="17"/>
  <c r="AK1543" i="17" s="1"/>
  <c r="T1543" i="17"/>
  <c r="AJ1543" i="17" s="1"/>
  <c r="S1543" i="17"/>
  <c r="AI1543" i="17" s="1"/>
  <c r="R1543" i="17"/>
  <c r="Q1543" i="17"/>
  <c r="AG1543" i="17" s="1"/>
  <c r="P1543" i="17"/>
  <c r="AF1543" i="17" s="1"/>
  <c r="O1543" i="17"/>
  <c r="AE1543" i="17" s="1"/>
  <c r="N1543" i="17"/>
  <c r="AD1543" i="17" s="1"/>
  <c r="M1543" i="17"/>
  <c r="AC1543" i="17" s="1"/>
  <c r="L1543" i="17"/>
  <c r="K1543" i="17"/>
  <c r="AA1543" i="17" s="1"/>
  <c r="J1543" i="17"/>
  <c r="I1543" i="17"/>
  <c r="Y1543" i="17" s="1"/>
  <c r="H1543" i="17"/>
  <c r="X1543" i="17" s="1"/>
  <c r="G1543" i="17"/>
  <c r="W1543" i="17" s="1"/>
  <c r="F1543" i="17"/>
  <c r="E1543" i="17"/>
  <c r="D1543" i="17"/>
  <c r="C1543" i="17"/>
  <c r="B1543" i="17"/>
  <c r="A1543" i="17"/>
  <c r="AI1542" i="17"/>
  <c r="AG1542" i="17"/>
  <c r="Y1542" i="17"/>
  <c r="V1542" i="17"/>
  <c r="U1542" i="17"/>
  <c r="AK1542" i="17" s="1"/>
  <c r="T1542" i="17"/>
  <c r="AJ1542" i="17" s="1"/>
  <c r="S1542" i="17"/>
  <c r="R1542" i="17"/>
  <c r="AH1542" i="17" s="1"/>
  <c r="Q1542" i="17"/>
  <c r="P1542" i="17"/>
  <c r="AF1542" i="17" s="1"/>
  <c r="O1542" i="17"/>
  <c r="AE1542" i="17" s="1"/>
  <c r="N1542" i="17"/>
  <c r="AD1542" i="17" s="1"/>
  <c r="M1542" i="17"/>
  <c r="AC1542" i="17" s="1"/>
  <c r="L1542" i="17"/>
  <c r="AB1542" i="17" s="1"/>
  <c r="K1542" i="17"/>
  <c r="AA1542" i="17" s="1"/>
  <c r="J1542" i="17"/>
  <c r="Z1542" i="17" s="1"/>
  <c r="I1542" i="17"/>
  <c r="H1542" i="17"/>
  <c r="X1542" i="17" s="1"/>
  <c r="G1542" i="17"/>
  <c r="W1542" i="17" s="1"/>
  <c r="F1542" i="17"/>
  <c r="E1542" i="17"/>
  <c r="D1542" i="17"/>
  <c r="C1542" i="17"/>
  <c r="B1542" i="17"/>
  <c r="A1542" i="17"/>
  <c r="AF1541" i="17"/>
  <c r="AB1541" i="17"/>
  <c r="V1541" i="17"/>
  <c r="U1541" i="17"/>
  <c r="AK1541" i="17" s="1"/>
  <c r="T1541" i="17"/>
  <c r="AJ1541" i="17" s="1"/>
  <c r="S1541" i="17"/>
  <c r="AI1541" i="17" s="1"/>
  <c r="R1541" i="17"/>
  <c r="AH1541" i="17" s="1"/>
  <c r="Q1541" i="17"/>
  <c r="AG1541" i="17" s="1"/>
  <c r="P1541" i="17"/>
  <c r="O1541" i="17"/>
  <c r="AE1541" i="17" s="1"/>
  <c r="N1541" i="17"/>
  <c r="AD1541" i="17" s="1"/>
  <c r="M1541" i="17"/>
  <c r="AC1541" i="17" s="1"/>
  <c r="L1541" i="17"/>
  <c r="K1541" i="17"/>
  <c r="AA1541" i="17" s="1"/>
  <c r="J1541" i="17"/>
  <c r="Z1541" i="17" s="1"/>
  <c r="I1541" i="17"/>
  <c r="Y1541" i="17" s="1"/>
  <c r="H1541" i="17"/>
  <c r="X1541" i="17" s="1"/>
  <c r="G1541" i="17"/>
  <c r="W1541" i="17" s="1"/>
  <c r="F1541" i="17"/>
  <c r="E1541" i="17"/>
  <c r="D1541" i="17"/>
  <c r="C1541" i="17"/>
  <c r="B1541" i="17"/>
  <c r="A1541" i="17"/>
  <c r="AE1540" i="17"/>
  <c r="AA1540" i="17"/>
  <c r="Z1540" i="17"/>
  <c r="V1540" i="17"/>
  <c r="U1540" i="17"/>
  <c r="AK1540" i="17" s="1"/>
  <c r="T1540" i="17"/>
  <c r="AJ1540" i="17" s="1"/>
  <c r="S1540" i="17"/>
  <c r="AI1540" i="17" s="1"/>
  <c r="R1540" i="17"/>
  <c r="AH1540" i="17" s="1"/>
  <c r="Q1540" i="17"/>
  <c r="AG1540" i="17" s="1"/>
  <c r="P1540" i="17"/>
  <c r="AF1540" i="17" s="1"/>
  <c r="O1540" i="17"/>
  <c r="N1540" i="17"/>
  <c r="AD1540" i="17" s="1"/>
  <c r="M1540" i="17"/>
  <c r="AC1540" i="17" s="1"/>
  <c r="L1540" i="17"/>
  <c r="AB1540" i="17" s="1"/>
  <c r="K1540" i="17"/>
  <c r="J1540" i="17"/>
  <c r="I1540" i="17"/>
  <c r="Y1540" i="17" s="1"/>
  <c r="H1540" i="17"/>
  <c r="X1540" i="17" s="1"/>
  <c r="G1540" i="17"/>
  <c r="W1540" i="17" s="1"/>
  <c r="F1540" i="17"/>
  <c r="E1540" i="17"/>
  <c r="D1540" i="17"/>
  <c r="C1540" i="17"/>
  <c r="B1540" i="17"/>
  <c r="A1540" i="17"/>
  <c r="AH1539" i="17"/>
  <c r="Z1539" i="17"/>
  <c r="Y1539" i="17"/>
  <c r="X1539" i="17"/>
  <c r="V1539" i="17"/>
  <c r="U1539" i="17"/>
  <c r="AK1539" i="17" s="1"/>
  <c r="T1539" i="17"/>
  <c r="AJ1539" i="17" s="1"/>
  <c r="S1539" i="17"/>
  <c r="AI1539" i="17" s="1"/>
  <c r="R1539" i="17"/>
  <c r="Q1539" i="17"/>
  <c r="AG1539" i="17" s="1"/>
  <c r="P1539" i="17"/>
  <c r="AF1539" i="17" s="1"/>
  <c r="O1539" i="17"/>
  <c r="AE1539" i="17" s="1"/>
  <c r="N1539" i="17"/>
  <c r="AD1539" i="17" s="1"/>
  <c r="M1539" i="17"/>
  <c r="AC1539" i="17" s="1"/>
  <c r="L1539" i="17"/>
  <c r="AB1539" i="17" s="1"/>
  <c r="K1539" i="17"/>
  <c r="AA1539" i="17" s="1"/>
  <c r="J1539" i="17"/>
  <c r="I1539" i="17"/>
  <c r="H1539" i="17"/>
  <c r="G1539" i="17"/>
  <c r="W1539" i="17" s="1"/>
  <c r="F1539" i="17"/>
  <c r="E1539" i="17"/>
  <c r="D1539" i="17"/>
  <c r="C1539" i="17"/>
  <c r="B1539" i="17"/>
  <c r="A1539" i="17"/>
  <c r="AK1538" i="17"/>
  <c r="AA1538" i="17"/>
  <c r="V1538" i="17"/>
  <c r="U1538" i="17"/>
  <c r="T1538" i="17"/>
  <c r="AJ1538" i="17" s="1"/>
  <c r="S1538" i="17"/>
  <c r="AI1538" i="17" s="1"/>
  <c r="R1538" i="17"/>
  <c r="AH1538" i="17" s="1"/>
  <c r="Q1538" i="17"/>
  <c r="AG1538" i="17" s="1"/>
  <c r="P1538" i="17"/>
  <c r="AF1538" i="17" s="1"/>
  <c r="O1538" i="17"/>
  <c r="AE1538" i="17" s="1"/>
  <c r="N1538" i="17"/>
  <c r="AD1538" i="17" s="1"/>
  <c r="M1538" i="17"/>
  <c r="AC1538" i="17" s="1"/>
  <c r="L1538" i="17"/>
  <c r="AB1538" i="17" s="1"/>
  <c r="K1538" i="17"/>
  <c r="J1538" i="17"/>
  <c r="Z1538" i="17" s="1"/>
  <c r="I1538" i="17"/>
  <c r="Y1538" i="17" s="1"/>
  <c r="H1538" i="17"/>
  <c r="X1538" i="17" s="1"/>
  <c r="G1538" i="17"/>
  <c r="W1538" i="17" s="1"/>
  <c r="F1538" i="17"/>
  <c r="E1538" i="17"/>
  <c r="D1538" i="17"/>
  <c r="C1538" i="17"/>
  <c r="B1538" i="17"/>
  <c r="A1538" i="17"/>
  <c r="AJ1537" i="17"/>
  <c r="AB1537" i="17"/>
  <c r="Z1537" i="17"/>
  <c r="X1537" i="17"/>
  <c r="V1537" i="17"/>
  <c r="U1537" i="17"/>
  <c r="AK1537" i="17" s="1"/>
  <c r="T1537" i="17"/>
  <c r="S1537" i="17"/>
  <c r="AI1537" i="17" s="1"/>
  <c r="R1537" i="17"/>
  <c r="AH1537" i="17" s="1"/>
  <c r="Q1537" i="17"/>
  <c r="AG1537" i="17" s="1"/>
  <c r="P1537" i="17"/>
  <c r="AF1537" i="17" s="1"/>
  <c r="O1537" i="17"/>
  <c r="AE1537" i="17" s="1"/>
  <c r="N1537" i="17"/>
  <c r="AD1537" i="17" s="1"/>
  <c r="M1537" i="17"/>
  <c r="AC1537" i="17" s="1"/>
  <c r="L1537" i="17"/>
  <c r="K1537" i="17"/>
  <c r="AA1537" i="17" s="1"/>
  <c r="J1537" i="17"/>
  <c r="I1537" i="17"/>
  <c r="Y1537" i="17" s="1"/>
  <c r="H1537" i="17"/>
  <c r="G1537" i="17"/>
  <c r="W1537" i="17" s="1"/>
  <c r="F1537" i="17"/>
  <c r="E1537" i="17"/>
  <c r="D1537" i="17"/>
  <c r="C1537" i="17"/>
  <c r="B1537" i="17"/>
  <c r="A1537" i="17"/>
  <c r="AK1536" i="17"/>
  <c r="AD1536" i="17"/>
  <c r="AC1536" i="17"/>
  <c r="AA1536" i="17"/>
  <c r="V1536" i="17"/>
  <c r="U1536" i="17"/>
  <c r="T1536" i="17"/>
  <c r="AJ1536" i="17" s="1"/>
  <c r="S1536" i="17"/>
  <c r="AI1536" i="17" s="1"/>
  <c r="R1536" i="17"/>
  <c r="AH1536" i="17" s="1"/>
  <c r="Q1536" i="17"/>
  <c r="AG1536" i="17" s="1"/>
  <c r="P1536" i="17"/>
  <c r="AF1536" i="17" s="1"/>
  <c r="O1536" i="17"/>
  <c r="AE1536" i="17" s="1"/>
  <c r="N1536" i="17"/>
  <c r="M1536" i="17"/>
  <c r="L1536" i="17"/>
  <c r="AB1536" i="17" s="1"/>
  <c r="K1536" i="17"/>
  <c r="J1536" i="17"/>
  <c r="Z1536" i="17" s="1"/>
  <c r="I1536" i="17"/>
  <c r="Y1536" i="17" s="1"/>
  <c r="H1536" i="17"/>
  <c r="X1536" i="17" s="1"/>
  <c r="G1536" i="17"/>
  <c r="W1536" i="17" s="1"/>
  <c r="F1536" i="17"/>
  <c r="E1536" i="17"/>
  <c r="D1536" i="17"/>
  <c r="C1536" i="17"/>
  <c r="B1536" i="17"/>
  <c r="A1536" i="17"/>
  <c r="AK1535" i="17"/>
  <c r="AD1535" i="17"/>
  <c r="AC1535" i="17"/>
  <c r="AB1535" i="17"/>
  <c r="X1535" i="17"/>
  <c r="V1535" i="17"/>
  <c r="U1535" i="17"/>
  <c r="T1535" i="17"/>
  <c r="AJ1535" i="17" s="1"/>
  <c r="S1535" i="17"/>
  <c r="AI1535" i="17" s="1"/>
  <c r="R1535" i="17"/>
  <c r="AH1535" i="17" s="1"/>
  <c r="Q1535" i="17"/>
  <c r="AG1535" i="17" s="1"/>
  <c r="P1535" i="17"/>
  <c r="AF1535" i="17" s="1"/>
  <c r="O1535" i="17"/>
  <c r="AE1535" i="17" s="1"/>
  <c r="N1535" i="17"/>
  <c r="M1535" i="17"/>
  <c r="L1535" i="17"/>
  <c r="K1535" i="17"/>
  <c r="AA1535" i="17" s="1"/>
  <c r="J1535" i="17"/>
  <c r="Z1535" i="17" s="1"/>
  <c r="I1535" i="17"/>
  <c r="Y1535" i="17" s="1"/>
  <c r="H1535" i="17"/>
  <c r="G1535" i="17"/>
  <c r="W1535" i="17" s="1"/>
  <c r="F1535" i="17"/>
  <c r="E1535" i="17"/>
  <c r="D1535" i="17"/>
  <c r="C1535" i="17"/>
  <c r="B1535" i="17"/>
  <c r="A1535" i="17"/>
  <c r="AK1534" i="17"/>
  <c r="AE1534" i="17"/>
  <c r="AC1534" i="17"/>
  <c r="AB1534" i="17"/>
  <c r="Y1534" i="17"/>
  <c r="V1534" i="17"/>
  <c r="U1534" i="17"/>
  <c r="T1534" i="17"/>
  <c r="AJ1534" i="17" s="1"/>
  <c r="S1534" i="17"/>
  <c r="AI1534" i="17" s="1"/>
  <c r="R1534" i="17"/>
  <c r="AH1534" i="17" s="1"/>
  <c r="Q1534" i="17"/>
  <c r="AG1534" i="17" s="1"/>
  <c r="P1534" i="17"/>
  <c r="AF1534" i="17" s="1"/>
  <c r="O1534" i="17"/>
  <c r="N1534" i="17"/>
  <c r="AD1534" i="17" s="1"/>
  <c r="M1534" i="17"/>
  <c r="L1534" i="17"/>
  <c r="K1534" i="17"/>
  <c r="AA1534" i="17" s="1"/>
  <c r="J1534" i="17"/>
  <c r="Z1534" i="17" s="1"/>
  <c r="I1534" i="17"/>
  <c r="H1534" i="17"/>
  <c r="X1534" i="17" s="1"/>
  <c r="G1534" i="17"/>
  <c r="W1534" i="17" s="1"/>
  <c r="F1534" i="17"/>
  <c r="E1534" i="17"/>
  <c r="D1534" i="17"/>
  <c r="C1534" i="17"/>
  <c r="B1534" i="17"/>
  <c r="A1534" i="17"/>
  <c r="AF1533" i="17"/>
  <c r="AD1533" i="17"/>
  <c r="AB1533" i="17"/>
  <c r="V1533" i="17"/>
  <c r="U1533" i="17"/>
  <c r="AK1533" i="17" s="1"/>
  <c r="T1533" i="17"/>
  <c r="AJ1533" i="17" s="1"/>
  <c r="S1533" i="17"/>
  <c r="AI1533" i="17" s="1"/>
  <c r="R1533" i="17"/>
  <c r="AH1533" i="17" s="1"/>
  <c r="Q1533" i="17"/>
  <c r="AG1533" i="17" s="1"/>
  <c r="P1533" i="17"/>
  <c r="O1533" i="17"/>
  <c r="AE1533" i="17" s="1"/>
  <c r="N1533" i="17"/>
  <c r="M1533" i="17"/>
  <c r="AC1533" i="17" s="1"/>
  <c r="L1533" i="17"/>
  <c r="K1533" i="17"/>
  <c r="AA1533" i="17" s="1"/>
  <c r="J1533" i="17"/>
  <c r="Z1533" i="17" s="1"/>
  <c r="I1533" i="17"/>
  <c r="Y1533" i="17" s="1"/>
  <c r="H1533" i="17"/>
  <c r="X1533" i="17" s="1"/>
  <c r="AL1533" i="17" s="1"/>
  <c r="AM1533" i="17" s="1"/>
  <c r="G1533" i="17"/>
  <c r="W1533" i="17" s="1"/>
  <c r="F1533" i="17"/>
  <c r="E1533" i="17"/>
  <c r="D1533" i="17"/>
  <c r="C1533" i="17"/>
  <c r="B1533" i="17"/>
  <c r="A1533" i="17"/>
  <c r="AG1532" i="17"/>
  <c r="AE1532" i="17"/>
  <c r="AC1532" i="17"/>
  <c r="Z1532" i="17"/>
  <c r="V1532" i="17"/>
  <c r="U1532" i="17"/>
  <c r="AK1532" i="17" s="1"/>
  <c r="T1532" i="17"/>
  <c r="AJ1532" i="17" s="1"/>
  <c r="S1532" i="17"/>
  <c r="AI1532" i="17" s="1"/>
  <c r="R1532" i="17"/>
  <c r="AH1532" i="17" s="1"/>
  <c r="Q1532" i="17"/>
  <c r="P1532" i="17"/>
  <c r="AF1532" i="17" s="1"/>
  <c r="O1532" i="17"/>
  <c r="N1532" i="17"/>
  <c r="AD1532" i="17" s="1"/>
  <c r="M1532" i="17"/>
  <c r="L1532" i="17"/>
  <c r="AB1532" i="17" s="1"/>
  <c r="K1532" i="17"/>
  <c r="AA1532" i="17" s="1"/>
  <c r="J1532" i="17"/>
  <c r="I1532" i="17"/>
  <c r="Y1532" i="17" s="1"/>
  <c r="H1532" i="17"/>
  <c r="X1532" i="17" s="1"/>
  <c r="G1532" i="17"/>
  <c r="W1532" i="17" s="1"/>
  <c r="F1532" i="17"/>
  <c r="E1532" i="17"/>
  <c r="D1532" i="17"/>
  <c r="C1532" i="17"/>
  <c r="B1532" i="17"/>
  <c r="A1532" i="17"/>
  <c r="AG1531" i="17"/>
  <c r="AF1531" i="17"/>
  <c r="AD1531" i="17"/>
  <c r="Z1531" i="17"/>
  <c r="V1531" i="17"/>
  <c r="U1531" i="17"/>
  <c r="AK1531" i="17" s="1"/>
  <c r="T1531" i="17"/>
  <c r="AJ1531" i="17" s="1"/>
  <c r="S1531" i="17"/>
  <c r="AI1531" i="17" s="1"/>
  <c r="R1531" i="17"/>
  <c r="AH1531" i="17" s="1"/>
  <c r="Q1531" i="17"/>
  <c r="P1531" i="17"/>
  <c r="O1531" i="17"/>
  <c r="AE1531" i="17" s="1"/>
  <c r="N1531" i="17"/>
  <c r="M1531" i="17"/>
  <c r="AC1531" i="17" s="1"/>
  <c r="L1531" i="17"/>
  <c r="AB1531" i="17" s="1"/>
  <c r="K1531" i="17"/>
  <c r="AA1531" i="17" s="1"/>
  <c r="J1531" i="17"/>
  <c r="I1531" i="17"/>
  <c r="Y1531" i="17" s="1"/>
  <c r="H1531" i="17"/>
  <c r="X1531" i="17" s="1"/>
  <c r="G1531" i="17"/>
  <c r="W1531" i="17" s="1"/>
  <c r="F1531" i="17"/>
  <c r="E1531" i="17"/>
  <c r="D1531" i="17"/>
  <c r="C1531" i="17"/>
  <c r="B1531" i="17"/>
  <c r="A1531" i="17"/>
  <c r="AG1530" i="17"/>
  <c r="AF1530" i="17"/>
  <c r="AE1530" i="17"/>
  <c r="AA1530" i="17"/>
  <c r="V1530" i="17"/>
  <c r="U1530" i="17"/>
  <c r="AK1530" i="17" s="1"/>
  <c r="T1530" i="17"/>
  <c r="AJ1530" i="17" s="1"/>
  <c r="S1530" i="17"/>
  <c r="AI1530" i="17" s="1"/>
  <c r="R1530" i="17"/>
  <c r="AH1530" i="17" s="1"/>
  <c r="Q1530" i="17"/>
  <c r="P1530" i="17"/>
  <c r="O1530" i="17"/>
  <c r="N1530" i="17"/>
  <c r="AD1530" i="17" s="1"/>
  <c r="M1530" i="17"/>
  <c r="AC1530" i="17" s="1"/>
  <c r="L1530" i="17"/>
  <c r="AB1530" i="17" s="1"/>
  <c r="K1530" i="17"/>
  <c r="J1530" i="17"/>
  <c r="Z1530" i="17" s="1"/>
  <c r="I1530" i="17"/>
  <c r="Y1530" i="17" s="1"/>
  <c r="H1530" i="17"/>
  <c r="X1530" i="17" s="1"/>
  <c r="G1530" i="17"/>
  <c r="W1530" i="17" s="1"/>
  <c r="F1530" i="17"/>
  <c r="E1530" i="17"/>
  <c r="D1530" i="17"/>
  <c r="C1530" i="17"/>
  <c r="B1530" i="17"/>
  <c r="A1530" i="17"/>
  <c r="AJ1529" i="17"/>
  <c r="AH1529" i="17"/>
  <c r="AF1529" i="17"/>
  <c r="V1529" i="17"/>
  <c r="U1529" i="17"/>
  <c r="AK1529" i="17" s="1"/>
  <c r="T1529" i="17"/>
  <c r="S1529" i="17"/>
  <c r="AI1529" i="17" s="1"/>
  <c r="R1529" i="17"/>
  <c r="Q1529" i="17"/>
  <c r="AG1529" i="17" s="1"/>
  <c r="P1529" i="17"/>
  <c r="O1529" i="17"/>
  <c r="AE1529" i="17" s="1"/>
  <c r="N1529" i="17"/>
  <c r="AD1529" i="17" s="1"/>
  <c r="M1529" i="17"/>
  <c r="AC1529" i="17" s="1"/>
  <c r="L1529" i="17"/>
  <c r="AB1529" i="17" s="1"/>
  <c r="K1529" i="17"/>
  <c r="AA1529" i="17" s="1"/>
  <c r="J1529" i="17"/>
  <c r="Z1529" i="17" s="1"/>
  <c r="I1529" i="17"/>
  <c r="Y1529" i="17" s="1"/>
  <c r="H1529" i="17"/>
  <c r="X1529" i="17" s="1"/>
  <c r="G1529" i="17"/>
  <c r="W1529" i="17" s="1"/>
  <c r="F1529" i="17"/>
  <c r="E1529" i="17"/>
  <c r="D1529" i="17"/>
  <c r="C1529" i="17"/>
  <c r="B1529" i="17"/>
  <c r="A1529" i="17"/>
  <c r="AK1528" i="17"/>
  <c r="AI1528" i="17"/>
  <c r="AG1528" i="17"/>
  <c r="AA1528" i="17"/>
  <c r="Y1528" i="17"/>
  <c r="V1528" i="17"/>
  <c r="U1528" i="17"/>
  <c r="T1528" i="17"/>
  <c r="AJ1528" i="17" s="1"/>
  <c r="S1528" i="17"/>
  <c r="R1528" i="17"/>
  <c r="AH1528" i="17" s="1"/>
  <c r="Q1528" i="17"/>
  <c r="P1528" i="17"/>
  <c r="AF1528" i="17" s="1"/>
  <c r="O1528" i="17"/>
  <c r="AE1528" i="17" s="1"/>
  <c r="N1528" i="17"/>
  <c r="AD1528" i="17" s="1"/>
  <c r="M1528" i="17"/>
  <c r="AC1528" i="17" s="1"/>
  <c r="L1528" i="17"/>
  <c r="AB1528" i="17" s="1"/>
  <c r="K1528" i="17"/>
  <c r="J1528" i="17"/>
  <c r="Z1528" i="17" s="1"/>
  <c r="I1528" i="17"/>
  <c r="H1528" i="17"/>
  <c r="X1528" i="17" s="1"/>
  <c r="G1528" i="17"/>
  <c r="W1528" i="17" s="1"/>
  <c r="F1528" i="17"/>
  <c r="E1528" i="17"/>
  <c r="D1528" i="17"/>
  <c r="C1528" i="17"/>
  <c r="B1528" i="17"/>
  <c r="A1528" i="17"/>
  <c r="AK1527" i="17"/>
  <c r="AJ1527" i="17"/>
  <c r="AH1527" i="17"/>
  <c r="Z1527" i="17"/>
  <c r="X1527" i="17"/>
  <c r="V1527" i="17"/>
  <c r="U1527" i="17"/>
  <c r="T1527" i="17"/>
  <c r="S1527" i="17"/>
  <c r="AI1527" i="17" s="1"/>
  <c r="R1527" i="17"/>
  <c r="Q1527" i="17"/>
  <c r="AG1527" i="17" s="1"/>
  <c r="P1527" i="17"/>
  <c r="AF1527" i="17" s="1"/>
  <c r="O1527" i="17"/>
  <c r="AE1527" i="17" s="1"/>
  <c r="N1527" i="17"/>
  <c r="AD1527" i="17" s="1"/>
  <c r="M1527" i="17"/>
  <c r="AC1527" i="17" s="1"/>
  <c r="L1527" i="17"/>
  <c r="AB1527" i="17" s="1"/>
  <c r="K1527" i="17"/>
  <c r="AA1527" i="17" s="1"/>
  <c r="J1527" i="17"/>
  <c r="I1527" i="17"/>
  <c r="Y1527" i="17" s="1"/>
  <c r="H1527" i="17"/>
  <c r="G1527" i="17"/>
  <c r="W1527" i="17" s="1"/>
  <c r="F1527" i="17"/>
  <c r="E1527" i="17"/>
  <c r="D1527" i="17"/>
  <c r="C1527" i="17"/>
  <c r="B1527" i="17"/>
  <c r="A1527" i="17"/>
  <c r="AK1526" i="17"/>
  <c r="AJ1526" i="17"/>
  <c r="AI1526" i="17"/>
  <c r="AB1526" i="17"/>
  <c r="AA1526" i="17"/>
  <c r="Y1526" i="17"/>
  <c r="V1526" i="17"/>
  <c r="U1526" i="17"/>
  <c r="T1526" i="17"/>
  <c r="S1526" i="17"/>
  <c r="R1526" i="17"/>
  <c r="AH1526" i="17" s="1"/>
  <c r="Q1526" i="17"/>
  <c r="AG1526" i="17" s="1"/>
  <c r="P1526" i="17"/>
  <c r="AF1526" i="17" s="1"/>
  <c r="O1526" i="17"/>
  <c r="AE1526" i="17" s="1"/>
  <c r="N1526" i="17"/>
  <c r="AD1526" i="17" s="1"/>
  <c r="M1526" i="17"/>
  <c r="AC1526" i="17" s="1"/>
  <c r="L1526" i="17"/>
  <c r="K1526" i="17"/>
  <c r="J1526" i="17"/>
  <c r="Z1526" i="17" s="1"/>
  <c r="I1526" i="17"/>
  <c r="H1526" i="17"/>
  <c r="X1526" i="17" s="1"/>
  <c r="G1526" i="17"/>
  <c r="W1526" i="17" s="1"/>
  <c r="F1526" i="17"/>
  <c r="E1526" i="17"/>
  <c r="D1526" i="17"/>
  <c r="C1526" i="17"/>
  <c r="B1526" i="17"/>
  <c r="A1526" i="17"/>
  <c r="AJ1525" i="17"/>
  <c r="AI1525" i="17"/>
  <c r="AH1525" i="17"/>
  <c r="AB1525" i="17"/>
  <c r="AA1525" i="17"/>
  <c r="Z1525" i="17"/>
  <c r="X1525" i="17"/>
  <c r="V1525" i="17"/>
  <c r="U1525" i="17"/>
  <c r="AK1525" i="17" s="1"/>
  <c r="T1525" i="17"/>
  <c r="S1525" i="17"/>
  <c r="R1525" i="17"/>
  <c r="Q1525" i="17"/>
  <c r="AG1525" i="17" s="1"/>
  <c r="P1525" i="17"/>
  <c r="AF1525" i="17" s="1"/>
  <c r="O1525" i="17"/>
  <c r="AE1525" i="17" s="1"/>
  <c r="N1525" i="17"/>
  <c r="AD1525" i="17" s="1"/>
  <c r="M1525" i="17"/>
  <c r="AC1525" i="17" s="1"/>
  <c r="L1525" i="17"/>
  <c r="K1525" i="17"/>
  <c r="J1525" i="17"/>
  <c r="I1525" i="17"/>
  <c r="Y1525" i="17" s="1"/>
  <c r="H1525" i="17"/>
  <c r="G1525" i="17"/>
  <c r="W1525" i="17" s="1"/>
  <c r="AL1525" i="17" s="1"/>
  <c r="AM1525" i="17" s="1"/>
  <c r="F1525" i="17"/>
  <c r="E1525" i="17"/>
  <c r="D1525" i="17"/>
  <c r="C1525" i="17"/>
  <c r="B1525" i="17"/>
  <c r="A1525" i="17"/>
  <c r="AK1524" i="17"/>
  <c r="AI1524" i="17"/>
  <c r="AC1524" i="17"/>
  <c r="AA1524" i="17"/>
  <c r="Z1524" i="17"/>
  <c r="Y1524" i="17"/>
  <c r="V1524" i="17"/>
  <c r="U1524" i="17"/>
  <c r="T1524" i="17"/>
  <c r="AJ1524" i="17" s="1"/>
  <c r="S1524" i="17"/>
  <c r="R1524" i="17"/>
  <c r="AH1524" i="17" s="1"/>
  <c r="Q1524" i="17"/>
  <c r="AG1524" i="17" s="1"/>
  <c r="P1524" i="17"/>
  <c r="AF1524" i="17" s="1"/>
  <c r="O1524" i="17"/>
  <c r="AE1524" i="17" s="1"/>
  <c r="N1524" i="17"/>
  <c r="AD1524" i="17" s="1"/>
  <c r="M1524" i="17"/>
  <c r="L1524" i="17"/>
  <c r="AB1524" i="17" s="1"/>
  <c r="K1524" i="17"/>
  <c r="J1524" i="17"/>
  <c r="I1524" i="17"/>
  <c r="H1524" i="17"/>
  <c r="X1524" i="17" s="1"/>
  <c r="G1524" i="17"/>
  <c r="W1524" i="17" s="1"/>
  <c r="F1524" i="17"/>
  <c r="E1524" i="17"/>
  <c r="D1524" i="17"/>
  <c r="C1524" i="17"/>
  <c r="B1524" i="17"/>
  <c r="A1524" i="17"/>
  <c r="AJ1523" i="17"/>
  <c r="AB1523" i="17"/>
  <c r="V1523" i="17"/>
  <c r="U1523" i="17"/>
  <c r="AK1523" i="17" s="1"/>
  <c r="T1523" i="17"/>
  <c r="S1523" i="17"/>
  <c r="AI1523" i="17" s="1"/>
  <c r="R1523" i="17"/>
  <c r="AH1523" i="17" s="1"/>
  <c r="Q1523" i="17"/>
  <c r="AG1523" i="17" s="1"/>
  <c r="P1523" i="17"/>
  <c r="AF1523" i="17" s="1"/>
  <c r="O1523" i="17"/>
  <c r="AE1523" i="17" s="1"/>
  <c r="N1523" i="17"/>
  <c r="AD1523" i="17" s="1"/>
  <c r="M1523" i="17"/>
  <c r="AC1523" i="17" s="1"/>
  <c r="L1523" i="17"/>
  <c r="K1523" i="17"/>
  <c r="AA1523" i="17" s="1"/>
  <c r="J1523" i="17"/>
  <c r="Z1523" i="17" s="1"/>
  <c r="I1523" i="17"/>
  <c r="Y1523" i="17" s="1"/>
  <c r="H1523" i="17"/>
  <c r="X1523" i="17" s="1"/>
  <c r="G1523" i="17"/>
  <c r="W1523" i="17" s="1"/>
  <c r="F1523" i="17"/>
  <c r="E1523" i="17"/>
  <c r="D1523" i="17"/>
  <c r="C1523" i="17"/>
  <c r="B1523" i="17"/>
  <c r="A1523" i="17"/>
  <c r="AK1522" i="17"/>
  <c r="AC1522" i="17"/>
  <c r="AA1522" i="17"/>
  <c r="Y1522" i="17"/>
  <c r="V1522" i="17"/>
  <c r="U1522" i="17"/>
  <c r="T1522" i="17"/>
  <c r="AJ1522" i="17" s="1"/>
  <c r="S1522" i="17"/>
  <c r="AI1522" i="17" s="1"/>
  <c r="R1522" i="17"/>
  <c r="AH1522" i="17" s="1"/>
  <c r="Q1522" i="17"/>
  <c r="AG1522" i="17" s="1"/>
  <c r="P1522" i="17"/>
  <c r="AF1522" i="17" s="1"/>
  <c r="O1522" i="17"/>
  <c r="AE1522" i="17" s="1"/>
  <c r="N1522" i="17"/>
  <c r="AD1522" i="17" s="1"/>
  <c r="M1522" i="17"/>
  <c r="L1522" i="17"/>
  <c r="AB1522" i="17" s="1"/>
  <c r="K1522" i="17"/>
  <c r="J1522" i="17"/>
  <c r="Z1522" i="17" s="1"/>
  <c r="I1522" i="17"/>
  <c r="H1522" i="17"/>
  <c r="X1522" i="17" s="1"/>
  <c r="G1522" i="17"/>
  <c r="W1522" i="17" s="1"/>
  <c r="F1522" i="17"/>
  <c r="E1522" i="17"/>
  <c r="D1522" i="17"/>
  <c r="C1522" i="17"/>
  <c r="B1522" i="17"/>
  <c r="A1522" i="17"/>
  <c r="AE1521" i="17"/>
  <c r="AD1521" i="17"/>
  <c r="AB1521" i="17"/>
  <c r="V1521" i="17"/>
  <c r="U1521" i="17"/>
  <c r="AK1521" i="17" s="1"/>
  <c r="T1521" i="17"/>
  <c r="AJ1521" i="17" s="1"/>
  <c r="S1521" i="17"/>
  <c r="AI1521" i="17" s="1"/>
  <c r="R1521" i="17"/>
  <c r="AH1521" i="17" s="1"/>
  <c r="Q1521" i="17"/>
  <c r="AG1521" i="17" s="1"/>
  <c r="P1521" i="17"/>
  <c r="AF1521" i="17" s="1"/>
  <c r="O1521" i="17"/>
  <c r="N1521" i="17"/>
  <c r="M1521" i="17"/>
  <c r="AC1521" i="17" s="1"/>
  <c r="L1521" i="17"/>
  <c r="K1521" i="17"/>
  <c r="AA1521" i="17" s="1"/>
  <c r="J1521" i="17"/>
  <c r="Z1521" i="17" s="1"/>
  <c r="I1521" i="17"/>
  <c r="Y1521" i="17" s="1"/>
  <c r="H1521" i="17"/>
  <c r="X1521" i="17" s="1"/>
  <c r="G1521" i="17"/>
  <c r="W1521" i="17" s="1"/>
  <c r="F1521" i="17"/>
  <c r="E1521" i="17"/>
  <c r="D1521" i="17"/>
  <c r="C1521" i="17"/>
  <c r="B1521" i="17"/>
  <c r="A1521" i="17"/>
  <c r="AJ1520" i="17"/>
  <c r="AI1520" i="17"/>
  <c r="AH1520" i="17"/>
  <c r="AG1520" i="17"/>
  <c r="AD1520" i="17"/>
  <c r="AA1520" i="17"/>
  <c r="Z1520" i="17"/>
  <c r="Y1520" i="17"/>
  <c r="V1520" i="17"/>
  <c r="U1520" i="17"/>
  <c r="AK1520" i="17" s="1"/>
  <c r="T1520" i="17"/>
  <c r="S1520" i="17"/>
  <c r="R1520" i="17"/>
  <c r="Q1520" i="17"/>
  <c r="P1520" i="17"/>
  <c r="AF1520" i="17" s="1"/>
  <c r="O1520" i="17"/>
  <c r="AE1520" i="17" s="1"/>
  <c r="N1520" i="17"/>
  <c r="M1520" i="17"/>
  <c r="AC1520" i="17" s="1"/>
  <c r="L1520" i="17"/>
  <c r="AB1520" i="17" s="1"/>
  <c r="K1520" i="17"/>
  <c r="J1520" i="17"/>
  <c r="I1520" i="17"/>
  <c r="H1520" i="17"/>
  <c r="X1520" i="17" s="1"/>
  <c r="G1520" i="17"/>
  <c r="W1520" i="17" s="1"/>
  <c r="F1520" i="17"/>
  <c r="E1520" i="17"/>
  <c r="D1520" i="17"/>
  <c r="C1520" i="17"/>
  <c r="B1520" i="17"/>
  <c r="A1520" i="17"/>
  <c r="AF1519" i="17"/>
  <c r="AD1519" i="17"/>
  <c r="AC1519" i="17"/>
  <c r="Z1519" i="17"/>
  <c r="V1519" i="17"/>
  <c r="U1519" i="17"/>
  <c r="AK1519" i="17" s="1"/>
  <c r="T1519" i="17"/>
  <c r="AJ1519" i="17" s="1"/>
  <c r="S1519" i="17"/>
  <c r="AI1519" i="17" s="1"/>
  <c r="R1519" i="17"/>
  <c r="AH1519" i="17" s="1"/>
  <c r="Q1519" i="17"/>
  <c r="AG1519" i="17" s="1"/>
  <c r="P1519" i="17"/>
  <c r="O1519" i="17"/>
  <c r="AE1519" i="17" s="1"/>
  <c r="N1519" i="17"/>
  <c r="M1519" i="17"/>
  <c r="L1519" i="17"/>
  <c r="AB1519" i="17" s="1"/>
  <c r="K1519" i="17"/>
  <c r="AA1519" i="17" s="1"/>
  <c r="J1519" i="17"/>
  <c r="I1519" i="17"/>
  <c r="Y1519" i="17" s="1"/>
  <c r="H1519" i="17"/>
  <c r="X1519" i="17" s="1"/>
  <c r="G1519" i="17"/>
  <c r="W1519" i="17" s="1"/>
  <c r="F1519" i="17"/>
  <c r="E1519" i="17"/>
  <c r="D1519" i="17"/>
  <c r="C1519" i="17"/>
  <c r="B1519" i="17"/>
  <c r="A1519" i="17"/>
  <c r="AJ1518" i="17"/>
  <c r="AI1518" i="17"/>
  <c r="AG1518" i="17"/>
  <c r="AE1518" i="17"/>
  <c r="Y1518" i="17"/>
  <c r="X1518" i="17"/>
  <c r="V1518" i="17"/>
  <c r="U1518" i="17"/>
  <c r="AK1518" i="17" s="1"/>
  <c r="T1518" i="17"/>
  <c r="S1518" i="17"/>
  <c r="R1518" i="17"/>
  <c r="AH1518" i="17" s="1"/>
  <c r="Q1518" i="17"/>
  <c r="P1518" i="17"/>
  <c r="AF1518" i="17" s="1"/>
  <c r="O1518" i="17"/>
  <c r="N1518" i="17"/>
  <c r="AD1518" i="17" s="1"/>
  <c r="M1518" i="17"/>
  <c r="AC1518" i="17" s="1"/>
  <c r="L1518" i="17"/>
  <c r="AB1518" i="17" s="1"/>
  <c r="K1518" i="17"/>
  <c r="AA1518" i="17" s="1"/>
  <c r="J1518" i="17"/>
  <c r="Z1518" i="17" s="1"/>
  <c r="I1518" i="17"/>
  <c r="H1518" i="17"/>
  <c r="G1518" i="17"/>
  <c r="W1518" i="17" s="1"/>
  <c r="F1518" i="17"/>
  <c r="E1518" i="17"/>
  <c r="D1518" i="17"/>
  <c r="C1518" i="17"/>
  <c r="B1518" i="17"/>
  <c r="A1518" i="17"/>
  <c r="AJ1517" i="17"/>
  <c r="AG1517" i="17"/>
  <c r="AF1517" i="17"/>
  <c r="AD1517" i="17"/>
  <c r="V1517" i="17"/>
  <c r="U1517" i="17"/>
  <c r="AK1517" i="17" s="1"/>
  <c r="T1517" i="17"/>
  <c r="S1517" i="17"/>
  <c r="AI1517" i="17" s="1"/>
  <c r="R1517" i="17"/>
  <c r="AH1517" i="17" s="1"/>
  <c r="Q1517" i="17"/>
  <c r="P1517" i="17"/>
  <c r="O1517" i="17"/>
  <c r="AE1517" i="17" s="1"/>
  <c r="N1517" i="17"/>
  <c r="M1517" i="17"/>
  <c r="AC1517" i="17" s="1"/>
  <c r="L1517" i="17"/>
  <c r="AB1517" i="17" s="1"/>
  <c r="K1517" i="17"/>
  <c r="AA1517" i="17" s="1"/>
  <c r="J1517" i="17"/>
  <c r="Z1517" i="17" s="1"/>
  <c r="I1517" i="17"/>
  <c r="Y1517" i="17" s="1"/>
  <c r="H1517" i="17"/>
  <c r="X1517" i="17" s="1"/>
  <c r="G1517" i="17"/>
  <c r="W1517" i="17" s="1"/>
  <c r="F1517" i="17"/>
  <c r="E1517" i="17"/>
  <c r="D1517" i="17"/>
  <c r="C1517" i="17"/>
  <c r="B1517" i="17"/>
  <c r="A1517" i="17"/>
  <c r="AK1516" i="17"/>
  <c r="AG1516" i="17"/>
  <c r="AD1516" i="17"/>
  <c r="AC1516" i="17"/>
  <c r="V1516" i="17"/>
  <c r="U1516" i="17"/>
  <c r="T1516" i="17"/>
  <c r="AJ1516" i="17" s="1"/>
  <c r="S1516" i="17"/>
  <c r="AI1516" i="17" s="1"/>
  <c r="R1516" i="17"/>
  <c r="AH1516" i="17" s="1"/>
  <c r="Q1516" i="17"/>
  <c r="P1516" i="17"/>
  <c r="AF1516" i="17" s="1"/>
  <c r="O1516" i="17"/>
  <c r="AE1516" i="17" s="1"/>
  <c r="N1516" i="17"/>
  <c r="M1516" i="17"/>
  <c r="L1516" i="17"/>
  <c r="AB1516" i="17" s="1"/>
  <c r="K1516" i="17"/>
  <c r="AA1516" i="17" s="1"/>
  <c r="J1516" i="17"/>
  <c r="Z1516" i="17" s="1"/>
  <c r="AL1516" i="17" s="1"/>
  <c r="AM1516" i="17" s="1"/>
  <c r="I1516" i="17"/>
  <c r="Y1516" i="17" s="1"/>
  <c r="H1516" i="17"/>
  <c r="X1516" i="17" s="1"/>
  <c r="G1516" i="17"/>
  <c r="W1516" i="17" s="1"/>
  <c r="F1516" i="17"/>
  <c r="E1516" i="17"/>
  <c r="D1516" i="17"/>
  <c r="C1516" i="17"/>
  <c r="B1516" i="17"/>
  <c r="A1516" i="17"/>
  <c r="AJ1515" i="17"/>
  <c r="AH1515" i="17"/>
  <c r="AD1515" i="17"/>
  <c r="V1515" i="17"/>
  <c r="U1515" i="17"/>
  <c r="AK1515" i="17" s="1"/>
  <c r="T1515" i="17"/>
  <c r="S1515" i="17"/>
  <c r="AI1515" i="17" s="1"/>
  <c r="R1515" i="17"/>
  <c r="Q1515" i="17"/>
  <c r="AG1515" i="17" s="1"/>
  <c r="P1515" i="17"/>
  <c r="AF1515" i="17" s="1"/>
  <c r="O1515" i="17"/>
  <c r="AE1515" i="17" s="1"/>
  <c r="N1515" i="17"/>
  <c r="M1515" i="17"/>
  <c r="AC1515" i="17" s="1"/>
  <c r="L1515" i="17"/>
  <c r="AB1515" i="17" s="1"/>
  <c r="K1515" i="17"/>
  <c r="AA1515" i="17" s="1"/>
  <c r="J1515" i="17"/>
  <c r="Z1515" i="17" s="1"/>
  <c r="I1515" i="17"/>
  <c r="Y1515" i="17" s="1"/>
  <c r="H1515" i="17"/>
  <c r="X1515" i="17" s="1"/>
  <c r="G1515" i="17"/>
  <c r="W1515" i="17" s="1"/>
  <c r="F1515" i="17"/>
  <c r="E1515" i="17"/>
  <c r="D1515" i="17"/>
  <c r="C1515" i="17"/>
  <c r="B1515" i="17"/>
  <c r="A1515" i="17"/>
  <c r="AF1514" i="17"/>
  <c r="AE1514" i="17"/>
  <c r="AA1514" i="17"/>
  <c r="V1514" i="17"/>
  <c r="U1514" i="17"/>
  <c r="AK1514" i="17" s="1"/>
  <c r="T1514" i="17"/>
  <c r="AJ1514" i="17" s="1"/>
  <c r="S1514" i="17"/>
  <c r="AI1514" i="17" s="1"/>
  <c r="R1514" i="17"/>
  <c r="AH1514" i="17" s="1"/>
  <c r="Q1514" i="17"/>
  <c r="AG1514" i="17" s="1"/>
  <c r="P1514" i="17"/>
  <c r="O1514" i="17"/>
  <c r="N1514" i="17"/>
  <c r="AD1514" i="17" s="1"/>
  <c r="M1514" i="17"/>
  <c r="AC1514" i="17" s="1"/>
  <c r="L1514" i="17"/>
  <c r="AB1514" i="17" s="1"/>
  <c r="K1514" i="17"/>
  <c r="J1514" i="17"/>
  <c r="Z1514" i="17" s="1"/>
  <c r="I1514" i="17"/>
  <c r="Y1514" i="17" s="1"/>
  <c r="H1514" i="17"/>
  <c r="X1514" i="17" s="1"/>
  <c r="G1514" i="17"/>
  <c r="W1514" i="17" s="1"/>
  <c r="F1514" i="17"/>
  <c r="E1514" i="17"/>
  <c r="D1514" i="17"/>
  <c r="C1514" i="17"/>
  <c r="B1514" i="17"/>
  <c r="A1514" i="17"/>
  <c r="AI1513" i="17"/>
  <c r="AC1513" i="17"/>
  <c r="AA1513" i="17"/>
  <c r="V1513" i="17"/>
  <c r="U1513" i="17"/>
  <c r="AK1513" i="17" s="1"/>
  <c r="T1513" i="17"/>
  <c r="AJ1513" i="17" s="1"/>
  <c r="S1513" i="17"/>
  <c r="R1513" i="17"/>
  <c r="AH1513" i="17" s="1"/>
  <c r="Q1513" i="17"/>
  <c r="AG1513" i="17" s="1"/>
  <c r="P1513" i="17"/>
  <c r="AF1513" i="17" s="1"/>
  <c r="O1513" i="17"/>
  <c r="AE1513" i="17" s="1"/>
  <c r="N1513" i="17"/>
  <c r="AD1513" i="17" s="1"/>
  <c r="M1513" i="17"/>
  <c r="L1513" i="17"/>
  <c r="AB1513" i="17" s="1"/>
  <c r="K1513" i="17"/>
  <c r="J1513" i="17"/>
  <c r="Z1513" i="17" s="1"/>
  <c r="I1513" i="17"/>
  <c r="Y1513" i="17" s="1"/>
  <c r="H1513" i="17"/>
  <c r="X1513" i="17" s="1"/>
  <c r="G1513" i="17"/>
  <c r="W1513" i="17" s="1"/>
  <c r="F1513" i="17"/>
  <c r="E1513" i="17"/>
  <c r="D1513" i="17"/>
  <c r="C1513" i="17"/>
  <c r="B1513" i="17"/>
  <c r="A1513" i="17"/>
  <c r="AB1512" i="17"/>
  <c r="Z1512" i="17"/>
  <c r="V1512" i="17"/>
  <c r="U1512" i="17"/>
  <c r="AK1512" i="17" s="1"/>
  <c r="T1512" i="17"/>
  <c r="AJ1512" i="17" s="1"/>
  <c r="S1512" i="17"/>
  <c r="AI1512" i="17" s="1"/>
  <c r="R1512" i="17"/>
  <c r="AH1512" i="17" s="1"/>
  <c r="Q1512" i="17"/>
  <c r="AG1512" i="17" s="1"/>
  <c r="P1512" i="17"/>
  <c r="AF1512" i="17" s="1"/>
  <c r="O1512" i="17"/>
  <c r="AE1512" i="17" s="1"/>
  <c r="N1512" i="17"/>
  <c r="AD1512" i="17" s="1"/>
  <c r="M1512" i="17"/>
  <c r="AC1512" i="17" s="1"/>
  <c r="L1512" i="17"/>
  <c r="K1512" i="17"/>
  <c r="AA1512" i="17" s="1"/>
  <c r="J1512" i="17"/>
  <c r="I1512" i="17"/>
  <c r="Y1512" i="17" s="1"/>
  <c r="H1512" i="17"/>
  <c r="X1512" i="17" s="1"/>
  <c r="G1512" i="17"/>
  <c r="W1512" i="17" s="1"/>
  <c r="F1512" i="17"/>
  <c r="E1512" i="17"/>
  <c r="D1512" i="17"/>
  <c r="C1512" i="17"/>
  <c r="B1512" i="17"/>
  <c r="A1512" i="17"/>
  <c r="AI1511" i="17"/>
  <c r="AA1511" i="17"/>
  <c r="V1511" i="17"/>
  <c r="U1511" i="17"/>
  <c r="AK1511" i="17" s="1"/>
  <c r="T1511" i="17"/>
  <c r="AJ1511" i="17" s="1"/>
  <c r="S1511" i="17"/>
  <c r="R1511" i="17"/>
  <c r="AH1511" i="17" s="1"/>
  <c r="Q1511" i="17"/>
  <c r="AG1511" i="17" s="1"/>
  <c r="P1511" i="17"/>
  <c r="AF1511" i="17" s="1"/>
  <c r="O1511" i="17"/>
  <c r="AE1511" i="17" s="1"/>
  <c r="N1511" i="17"/>
  <c r="AD1511" i="17" s="1"/>
  <c r="M1511" i="17"/>
  <c r="AC1511" i="17" s="1"/>
  <c r="L1511" i="17"/>
  <c r="AB1511" i="17" s="1"/>
  <c r="K1511" i="17"/>
  <c r="J1511" i="17"/>
  <c r="Z1511" i="17" s="1"/>
  <c r="I1511" i="17"/>
  <c r="Y1511" i="17" s="1"/>
  <c r="H1511" i="17"/>
  <c r="X1511" i="17" s="1"/>
  <c r="G1511" i="17"/>
  <c r="W1511" i="17" s="1"/>
  <c r="F1511" i="17"/>
  <c r="E1511" i="17"/>
  <c r="D1511" i="17"/>
  <c r="C1511" i="17"/>
  <c r="B1511" i="17"/>
  <c r="A1511" i="17"/>
  <c r="AH1510" i="17"/>
  <c r="Z1510" i="17"/>
  <c r="V1510" i="17"/>
  <c r="U1510" i="17"/>
  <c r="AK1510" i="17" s="1"/>
  <c r="T1510" i="17"/>
  <c r="AJ1510" i="17" s="1"/>
  <c r="S1510" i="17"/>
  <c r="AI1510" i="17" s="1"/>
  <c r="R1510" i="17"/>
  <c r="Q1510" i="17"/>
  <c r="AG1510" i="17" s="1"/>
  <c r="P1510" i="17"/>
  <c r="AF1510" i="17" s="1"/>
  <c r="O1510" i="17"/>
  <c r="AE1510" i="17" s="1"/>
  <c r="N1510" i="17"/>
  <c r="AD1510" i="17" s="1"/>
  <c r="M1510" i="17"/>
  <c r="AC1510" i="17" s="1"/>
  <c r="L1510" i="17"/>
  <c r="AB1510" i="17" s="1"/>
  <c r="K1510" i="17"/>
  <c r="AA1510" i="17" s="1"/>
  <c r="J1510" i="17"/>
  <c r="I1510" i="17"/>
  <c r="Y1510" i="17" s="1"/>
  <c r="H1510" i="17"/>
  <c r="X1510" i="17" s="1"/>
  <c r="G1510" i="17"/>
  <c r="W1510" i="17" s="1"/>
  <c r="F1510" i="17"/>
  <c r="E1510" i="17"/>
  <c r="D1510" i="17"/>
  <c r="C1510" i="17"/>
  <c r="B1510" i="17"/>
  <c r="A1510" i="17"/>
  <c r="AG1509" i="17"/>
  <c r="AF1509" i="17"/>
  <c r="AE1509" i="17"/>
  <c r="V1509" i="17"/>
  <c r="U1509" i="17"/>
  <c r="AK1509" i="17" s="1"/>
  <c r="T1509" i="17"/>
  <c r="AJ1509" i="17" s="1"/>
  <c r="S1509" i="17"/>
  <c r="AI1509" i="17" s="1"/>
  <c r="R1509" i="17"/>
  <c r="AH1509" i="17" s="1"/>
  <c r="Q1509" i="17"/>
  <c r="P1509" i="17"/>
  <c r="O1509" i="17"/>
  <c r="N1509" i="17"/>
  <c r="AD1509" i="17" s="1"/>
  <c r="M1509" i="17"/>
  <c r="AC1509" i="17" s="1"/>
  <c r="L1509" i="17"/>
  <c r="AB1509" i="17" s="1"/>
  <c r="K1509" i="17"/>
  <c r="AA1509" i="17" s="1"/>
  <c r="J1509" i="17"/>
  <c r="Z1509" i="17" s="1"/>
  <c r="I1509" i="17"/>
  <c r="Y1509" i="17" s="1"/>
  <c r="H1509" i="17"/>
  <c r="X1509" i="17" s="1"/>
  <c r="G1509" i="17"/>
  <c r="W1509" i="17" s="1"/>
  <c r="F1509" i="17"/>
  <c r="E1509" i="17"/>
  <c r="D1509" i="17"/>
  <c r="C1509" i="17"/>
  <c r="B1509" i="17"/>
  <c r="A1509" i="17"/>
  <c r="AD1508" i="17"/>
  <c r="V1508" i="17"/>
  <c r="U1508" i="17"/>
  <c r="AK1508" i="17" s="1"/>
  <c r="T1508" i="17"/>
  <c r="AJ1508" i="17" s="1"/>
  <c r="S1508" i="17"/>
  <c r="AI1508" i="17" s="1"/>
  <c r="R1508" i="17"/>
  <c r="AH1508" i="17" s="1"/>
  <c r="Q1508" i="17"/>
  <c r="AG1508" i="17" s="1"/>
  <c r="P1508" i="17"/>
  <c r="AF1508" i="17" s="1"/>
  <c r="O1508" i="17"/>
  <c r="AE1508" i="17" s="1"/>
  <c r="N1508" i="17"/>
  <c r="M1508" i="17"/>
  <c r="AC1508" i="17" s="1"/>
  <c r="L1508" i="17"/>
  <c r="AB1508" i="17" s="1"/>
  <c r="K1508" i="17"/>
  <c r="AA1508" i="17" s="1"/>
  <c r="J1508" i="17"/>
  <c r="Z1508" i="17" s="1"/>
  <c r="I1508" i="17"/>
  <c r="Y1508" i="17" s="1"/>
  <c r="H1508" i="17"/>
  <c r="X1508" i="17" s="1"/>
  <c r="G1508" i="17"/>
  <c r="W1508" i="17" s="1"/>
  <c r="F1508" i="17"/>
  <c r="E1508" i="17"/>
  <c r="D1508" i="17"/>
  <c r="C1508" i="17"/>
  <c r="B1508" i="17"/>
  <c r="A1508" i="17"/>
  <c r="V1507" i="17"/>
  <c r="U1507" i="17"/>
  <c r="AK1507" i="17" s="1"/>
  <c r="T1507" i="17"/>
  <c r="AJ1507" i="17" s="1"/>
  <c r="S1507" i="17"/>
  <c r="AI1507" i="17" s="1"/>
  <c r="R1507" i="17"/>
  <c r="AH1507" i="17" s="1"/>
  <c r="Q1507" i="17"/>
  <c r="AG1507" i="17" s="1"/>
  <c r="P1507" i="17"/>
  <c r="AF1507" i="17" s="1"/>
  <c r="O1507" i="17"/>
  <c r="AE1507" i="17" s="1"/>
  <c r="N1507" i="17"/>
  <c r="AD1507" i="17" s="1"/>
  <c r="M1507" i="17"/>
  <c r="AC1507" i="17" s="1"/>
  <c r="L1507" i="17"/>
  <c r="AB1507" i="17" s="1"/>
  <c r="K1507" i="17"/>
  <c r="AA1507" i="17" s="1"/>
  <c r="J1507" i="17"/>
  <c r="Z1507" i="17" s="1"/>
  <c r="I1507" i="17"/>
  <c r="Y1507" i="17" s="1"/>
  <c r="H1507" i="17"/>
  <c r="X1507" i="17" s="1"/>
  <c r="G1507" i="17"/>
  <c r="W1507" i="17" s="1"/>
  <c r="AL1507" i="17" s="1"/>
  <c r="AM1507" i="17" s="1"/>
  <c r="F1507" i="17"/>
  <c r="E1507" i="17"/>
  <c r="D1507" i="17"/>
  <c r="C1507" i="17"/>
  <c r="B1507" i="17"/>
  <c r="A1507" i="17"/>
  <c r="AK1506" i="17"/>
  <c r="AD1506" i="17"/>
  <c r="AC1506" i="17"/>
  <c r="V1506" i="17"/>
  <c r="U1506" i="17"/>
  <c r="T1506" i="17"/>
  <c r="AJ1506" i="17" s="1"/>
  <c r="S1506" i="17"/>
  <c r="AI1506" i="17" s="1"/>
  <c r="R1506" i="17"/>
  <c r="AH1506" i="17" s="1"/>
  <c r="Q1506" i="17"/>
  <c r="AG1506" i="17" s="1"/>
  <c r="P1506" i="17"/>
  <c r="AF1506" i="17" s="1"/>
  <c r="O1506" i="17"/>
  <c r="AE1506" i="17" s="1"/>
  <c r="N1506" i="17"/>
  <c r="M1506" i="17"/>
  <c r="L1506" i="17"/>
  <c r="AB1506" i="17" s="1"/>
  <c r="K1506" i="17"/>
  <c r="AA1506" i="17" s="1"/>
  <c r="J1506" i="17"/>
  <c r="Z1506" i="17" s="1"/>
  <c r="I1506" i="17"/>
  <c r="Y1506" i="17" s="1"/>
  <c r="H1506" i="17"/>
  <c r="X1506" i="17" s="1"/>
  <c r="AL1506" i="17" s="1"/>
  <c r="AM1506" i="17" s="1"/>
  <c r="G1506" i="17"/>
  <c r="W1506" i="17" s="1"/>
  <c r="F1506" i="17"/>
  <c r="E1506" i="17"/>
  <c r="D1506" i="17"/>
  <c r="C1506" i="17"/>
  <c r="B1506" i="17"/>
  <c r="A1506" i="17"/>
  <c r="AK1505" i="17"/>
  <c r="AI1505" i="17"/>
  <c r="AA1505" i="17"/>
  <c r="V1505" i="17"/>
  <c r="U1505" i="17"/>
  <c r="T1505" i="17"/>
  <c r="AJ1505" i="17" s="1"/>
  <c r="S1505" i="17"/>
  <c r="R1505" i="17"/>
  <c r="AH1505" i="17" s="1"/>
  <c r="Q1505" i="17"/>
  <c r="AG1505" i="17" s="1"/>
  <c r="P1505" i="17"/>
  <c r="AF1505" i="17" s="1"/>
  <c r="O1505" i="17"/>
  <c r="AE1505" i="17" s="1"/>
  <c r="N1505" i="17"/>
  <c r="AD1505" i="17" s="1"/>
  <c r="M1505" i="17"/>
  <c r="AC1505" i="17" s="1"/>
  <c r="L1505" i="17"/>
  <c r="AB1505" i="17" s="1"/>
  <c r="K1505" i="17"/>
  <c r="J1505" i="17"/>
  <c r="Z1505" i="17" s="1"/>
  <c r="I1505" i="17"/>
  <c r="Y1505" i="17" s="1"/>
  <c r="H1505" i="17"/>
  <c r="X1505" i="17" s="1"/>
  <c r="G1505" i="17"/>
  <c r="W1505" i="17" s="1"/>
  <c r="F1505" i="17"/>
  <c r="E1505" i="17"/>
  <c r="D1505" i="17"/>
  <c r="C1505" i="17"/>
  <c r="B1505" i="17"/>
  <c r="A1505" i="17"/>
  <c r="AB1504" i="17"/>
  <c r="AA1504" i="17"/>
  <c r="V1504" i="17"/>
  <c r="U1504" i="17"/>
  <c r="AK1504" i="17" s="1"/>
  <c r="T1504" i="17"/>
  <c r="AJ1504" i="17" s="1"/>
  <c r="S1504" i="17"/>
  <c r="AI1504" i="17" s="1"/>
  <c r="R1504" i="17"/>
  <c r="AH1504" i="17" s="1"/>
  <c r="Q1504" i="17"/>
  <c r="AG1504" i="17" s="1"/>
  <c r="P1504" i="17"/>
  <c r="AF1504" i="17" s="1"/>
  <c r="O1504" i="17"/>
  <c r="AE1504" i="17" s="1"/>
  <c r="N1504" i="17"/>
  <c r="AD1504" i="17" s="1"/>
  <c r="M1504" i="17"/>
  <c r="AC1504" i="17" s="1"/>
  <c r="L1504" i="17"/>
  <c r="K1504" i="17"/>
  <c r="J1504" i="17"/>
  <c r="Z1504" i="17" s="1"/>
  <c r="I1504" i="17"/>
  <c r="Y1504" i="17" s="1"/>
  <c r="H1504" i="17"/>
  <c r="X1504" i="17" s="1"/>
  <c r="G1504" i="17"/>
  <c r="W1504" i="17" s="1"/>
  <c r="F1504" i="17"/>
  <c r="E1504" i="17"/>
  <c r="D1504" i="17"/>
  <c r="C1504" i="17"/>
  <c r="B1504" i="17"/>
  <c r="A1504" i="17"/>
  <c r="AI1503" i="17"/>
  <c r="AG1503" i="17"/>
  <c r="Z1503" i="17"/>
  <c r="Y1503" i="17"/>
  <c r="V1503" i="17"/>
  <c r="U1503" i="17"/>
  <c r="AK1503" i="17" s="1"/>
  <c r="T1503" i="17"/>
  <c r="AJ1503" i="17" s="1"/>
  <c r="S1503" i="17"/>
  <c r="R1503" i="17"/>
  <c r="AH1503" i="17" s="1"/>
  <c r="Q1503" i="17"/>
  <c r="P1503" i="17"/>
  <c r="AF1503" i="17" s="1"/>
  <c r="O1503" i="17"/>
  <c r="AE1503" i="17" s="1"/>
  <c r="N1503" i="17"/>
  <c r="AD1503" i="17" s="1"/>
  <c r="M1503" i="17"/>
  <c r="AC1503" i="17" s="1"/>
  <c r="L1503" i="17"/>
  <c r="AB1503" i="17" s="1"/>
  <c r="K1503" i="17"/>
  <c r="AA1503" i="17" s="1"/>
  <c r="J1503" i="17"/>
  <c r="I1503" i="17"/>
  <c r="H1503" i="17"/>
  <c r="X1503" i="17" s="1"/>
  <c r="G1503" i="17"/>
  <c r="W1503" i="17" s="1"/>
  <c r="F1503" i="17"/>
  <c r="E1503" i="17"/>
  <c r="D1503" i="17"/>
  <c r="C1503" i="17"/>
  <c r="B1503" i="17"/>
  <c r="A1503" i="17"/>
  <c r="AH1502" i="17"/>
  <c r="Z1502" i="17"/>
  <c r="Y1502" i="17"/>
  <c r="V1502" i="17"/>
  <c r="U1502" i="17"/>
  <c r="AK1502" i="17" s="1"/>
  <c r="T1502" i="17"/>
  <c r="AJ1502" i="17" s="1"/>
  <c r="S1502" i="17"/>
  <c r="AI1502" i="17" s="1"/>
  <c r="R1502" i="17"/>
  <c r="Q1502" i="17"/>
  <c r="AG1502" i="17" s="1"/>
  <c r="P1502" i="17"/>
  <c r="AF1502" i="17" s="1"/>
  <c r="O1502" i="17"/>
  <c r="AE1502" i="17" s="1"/>
  <c r="N1502" i="17"/>
  <c r="AD1502" i="17" s="1"/>
  <c r="M1502" i="17"/>
  <c r="AC1502" i="17" s="1"/>
  <c r="L1502" i="17"/>
  <c r="AB1502" i="17" s="1"/>
  <c r="K1502" i="17"/>
  <c r="AA1502" i="17" s="1"/>
  <c r="J1502" i="17"/>
  <c r="I1502" i="17"/>
  <c r="H1502" i="17"/>
  <c r="X1502" i="17" s="1"/>
  <c r="G1502" i="17"/>
  <c r="W1502" i="17" s="1"/>
  <c r="F1502" i="17"/>
  <c r="E1502" i="17"/>
  <c r="D1502" i="17"/>
  <c r="C1502" i="17"/>
  <c r="B1502" i="17"/>
  <c r="A1502" i="17"/>
  <c r="V1501" i="17"/>
  <c r="U1501" i="17"/>
  <c r="AK1501" i="17" s="1"/>
  <c r="T1501" i="17"/>
  <c r="AJ1501" i="17" s="1"/>
  <c r="S1501" i="17"/>
  <c r="AI1501" i="17" s="1"/>
  <c r="R1501" i="17"/>
  <c r="AH1501" i="17" s="1"/>
  <c r="Q1501" i="17"/>
  <c r="AG1501" i="17" s="1"/>
  <c r="P1501" i="17"/>
  <c r="AF1501" i="17" s="1"/>
  <c r="O1501" i="17"/>
  <c r="AE1501" i="17" s="1"/>
  <c r="N1501" i="17"/>
  <c r="AD1501" i="17" s="1"/>
  <c r="M1501" i="17"/>
  <c r="AC1501" i="17" s="1"/>
  <c r="L1501" i="17"/>
  <c r="AB1501" i="17" s="1"/>
  <c r="K1501" i="17"/>
  <c r="AA1501" i="17" s="1"/>
  <c r="J1501" i="17"/>
  <c r="Z1501" i="17" s="1"/>
  <c r="I1501" i="17"/>
  <c r="Y1501" i="17" s="1"/>
  <c r="H1501" i="17"/>
  <c r="X1501" i="17" s="1"/>
  <c r="G1501" i="17"/>
  <c r="W1501" i="17" s="1"/>
  <c r="F1501" i="17"/>
  <c r="E1501" i="17"/>
  <c r="D1501" i="17"/>
  <c r="C1501" i="17"/>
  <c r="B1501" i="17"/>
  <c r="A1501" i="17"/>
  <c r="AF1500" i="17"/>
  <c r="AE1500" i="17"/>
  <c r="V1500" i="17"/>
  <c r="U1500" i="17"/>
  <c r="AK1500" i="17" s="1"/>
  <c r="T1500" i="17"/>
  <c r="AJ1500" i="17" s="1"/>
  <c r="S1500" i="17"/>
  <c r="AI1500" i="17" s="1"/>
  <c r="R1500" i="17"/>
  <c r="AH1500" i="17" s="1"/>
  <c r="Q1500" i="17"/>
  <c r="AG1500" i="17" s="1"/>
  <c r="P1500" i="17"/>
  <c r="O1500" i="17"/>
  <c r="N1500" i="17"/>
  <c r="AD1500" i="17" s="1"/>
  <c r="M1500" i="17"/>
  <c r="AC1500" i="17" s="1"/>
  <c r="L1500" i="17"/>
  <c r="AB1500" i="17" s="1"/>
  <c r="K1500" i="17"/>
  <c r="AA1500" i="17" s="1"/>
  <c r="J1500" i="17"/>
  <c r="Z1500" i="17" s="1"/>
  <c r="I1500" i="17"/>
  <c r="Y1500" i="17" s="1"/>
  <c r="H1500" i="17"/>
  <c r="X1500" i="17" s="1"/>
  <c r="G1500" i="17"/>
  <c r="W1500" i="17" s="1"/>
  <c r="F1500" i="17"/>
  <c r="E1500" i="17"/>
  <c r="D1500" i="17"/>
  <c r="C1500" i="17"/>
  <c r="B1500" i="17"/>
  <c r="A1500" i="17"/>
  <c r="AK1499" i="17"/>
  <c r="AD1499" i="17"/>
  <c r="AC1499" i="17"/>
  <c r="V1499" i="17"/>
  <c r="AL1499" i="17" s="1"/>
  <c r="AM1499" i="17" s="1"/>
  <c r="U1499" i="17"/>
  <c r="T1499" i="17"/>
  <c r="AJ1499" i="17" s="1"/>
  <c r="S1499" i="17"/>
  <c r="AI1499" i="17" s="1"/>
  <c r="R1499" i="17"/>
  <c r="AH1499" i="17" s="1"/>
  <c r="Q1499" i="17"/>
  <c r="AG1499" i="17" s="1"/>
  <c r="P1499" i="17"/>
  <c r="AF1499" i="17" s="1"/>
  <c r="O1499" i="17"/>
  <c r="AE1499" i="17" s="1"/>
  <c r="N1499" i="17"/>
  <c r="M1499" i="17"/>
  <c r="L1499" i="17"/>
  <c r="AB1499" i="17" s="1"/>
  <c r="K1499" i="17"/>
  <c r="AA1499" i="17" s="1"/>
  <c r="J1499" i="17"/>
  <c r="Z1499" i="17" s="1"/>
  <c r="I1499" i="17"/>
  <c r="Y1499" i="17" s="1"/>
  <c r="H1499" i="17"/>
  <c r="X1499" i="17" s="1"/>
  <c r="G1499" i="17"/>
  <c r="W1499" i="17" s="1"/>
  <c r="F1499" i="17"/>
  <c r="E1499" i="17"/>
  <c r="D1499" i="17"/>
  <c r="C1499" i="17"/>
  <c r="B1499" i="17"/>
  <c r="A1499" i="17"/>
  <c r="AK1498" i="17"/>
  <c r="V1498" i="17"/>
  <c r="U1498" i="17"/>
  <c r="T1498" i="17"/>
  <c r="AJ1498" i="17" s="1"/>
  <c r="S1498" i="17"/>
  <c r="AI1498" i="17" s="1"/>
  <c r="R1498" i="17"/>
  <c r="AH1498" i="17" s="1"/>
  <c r="Q1498" i="17"/>
  <c r="AG1498" i="17" s="1"/>
  <c r="P1498" i="17"/>
  <c r="AF1498" i="17" s="1"/>
  <c r="O1498" i="17"/>
  <c r="AE1498" i="17" s="1"/>
  <c r="N1498" i="17"/>
  <c r="AD1498" i="17" s="1"/>
  <c r="M1498" i="17"/>
  <c r="AC1498" i="17" s="1"/>
  <c r="L1498" i="17"/>
  <c r="AB1498" i="17" s="1"/>
  <c r="K1498" i="17"/>
  <c r="AA1498" i="17" s="1"/>
  <c r="J1498" i="17"/>
  <c r="Z1498" i="17" s="1"/>
  <c r="I1498" i="17"/>
  <c r="Y1498" i="17" s="1"/>
  <c r="H1498" i="17"/>
  <c r="X1498" i="17" s="1"/>
  <c r="G1498" i="17"/>
  <c r="W1498" i="17" s="1"/>
  <c r="F1498" i="17"/>
  <c r="E1498" i="17"/>
  <c r="D1498" i="17"/>
  <c r="C1498" i="17"/>
  <c r="B1498" i="17"/>
  <c r="A1498" i="17"/>
  <c r="AJ1497" i="17"/>
  <c r="AI1497" i="17"/>
  <c r="AB1497" i="17"/>
  <c r="AA1497" i="17"/>
  <c r="V1497" i="17"/>
  <c r="U1497" i="17"/>
  <c r="AK1497" i="17" s="1"/>
  <c r="T1497" i="17"/>
  <c r="S1497" i="17"/>
  <c r="R1497" i="17"/>
  <c r="AH1497" i="17" s="1"/>
  <c r="Q1497" i="17"/>
  <c r="AG1497" i="17" s="1"/>
  <c r="P1497" i="17"/>
  <c r="AF1497" i="17" s="1"/>
  <c r="O1497" i="17"/>
  <c r="AE1497" i="17" s="1"/>
  <c r="N1497" i="17"/>
  <c r="AD1497" i="17" s="1"/>
  <c r="M1497" i="17"/>
  <c r="AC1497" i="17" s="1"/>
  <c r="L1497" i="17"/>
  <c r="K1497" i="17"/>
  <c r="J1497" i="17"/>
  <c r="Z1497" i="17" s="1"/>
  <c r="I1497" i="17"/>
  <c r="Y1497" i="17" s="1"/>
  <c r="H1497" i="17"/>
  <c r="X1497" i="17" s="1"/>
  <c r="G1497" i="17"/>
  <c r="W1497" i="17" s="1"/>
  <c r="F1497" i="17"/>
  <c r="E1497" i="17"/>
  <c r="D1497" i="17"/>
  <c r="C1497" i="17"/>
  <c r="B1497" i="17"/>
  <c r="A1497" i="17"/>
  <c r="AI1496" i="17"/>
  <c r="Z1496" i="17"/>
  <c r="V1496" i="17"/>
  <c r="U1496" i="17"/>
  <c r="AK1496" i="17" s="1"/>
  <c r="T1496" i="17"/>
  <c r="AJ1496" i="17" s="1"/>
  <c r="S1496" i="17"/>
  <c r="R1496" i="17"/>
  <c r="AH1496" i="17" s="1"/>
  <c r="Q1496" i="17"/>
  <c r="AG1496" i="17" s="1"/>
  <c r="P1496" i="17"/>
  <c r="AF1496" i="17" s="1"/>
  <c r="O1496" i="17"/>
  <c r="AE1496" i="17" s="1"/>
  <c r="N1496" i="17"/>
  <c r="AD1496" i="17" s="1"/>
  <c r="M1496" i="17"/>
  <c r="AC1496" i="17" s="1"/>
  <c r="L1496" i="17"/>
  <c r="AB1496" i="17" s="1"/>
  <c r="K1496" i="17"/>
  <c r="AA1496" i="17" s="1"/>
  <c r="J1496" i="17"/>
  <c r="I1496" i="17"/>
  <c r="Y1496" i="17" s="1"/>
  <c r="H1496" i="17"/>
  <c r="X1496" i="17" s="1"/>
  <c r="G1496" i="17"/>
  <c r="W1496" i="17" s="1"/>
  <c r="F1496" i="17"/>
  <c r="E1496" i="17"/>
  <c r="D1496" i="17"/>
  <c r="C1496" i="17"/>
  <c r="B1496" i="17"/>
  <c r="A1496" i="17"/>
  <c r="AG1495" i="17"/>
  <c r="Z1495" i="17"/>
  <c r="Y1495" i="17"/>
  <c r="V1495" i="17"/>
  <c r="U1495" i="17"/>
  <c r="AK1495" i="17" s="1"/>
  <c r="T1495" i="17"/>
  <c r="AJ1495" i="17" s="1"/>
  <c r="S1495" i="17"/>
  <c r="AI1495" i="17" s="1"/>
  <c r="R1495" i="17"/>
  <c r="AH1495" i="17" s="1"/>
  <c r="Q1495" i="17"/>
  <c r="P1495" i="17"/>
  <c r="AF1495" i="17" s="1"/>
  <c r="O1495" i="17"/>
  <c r="AE1495" i="17" s="1"/>
  <c r="N1495" i="17"/>
  <c r="AD1495" i="17" s="1"/>
  <c r="M1495" i="17"/>
  <c r="AC1495" i="17" s="1"/>
  <c r="L1495" i="17"/>
  <c r="AB1495" i="17" s="1"/>
  <c r="K1495" i="17"/>
  <c r="AA1495" i="17" s="1"/>
  <c r="J1495" i="17"/>
  <c r="I1495" i="17"/>
  <c r="H1495" i="17"/>
  <c r="X1495" i="17" s="1"/>
  <c r="G1495" i="17"/>
  <c r="W1495" i="17" s="1"/>
  <c r="F1495" i="17"/>
  <c r="E1495" i="17"/>
  <c r="D1495" i="17"/>
  <c r="C1495" i="17"/>
  <c r="B1495" i="17"/>
  <c r="A1495" i="17"/>
  <c r="AH1494" i="17"/>
  <c r="AG1494" i="17"/>
  <c r="AF1494" i="17"/>
  <c r="Z1494" i="17"/>
  <c r="X1494" i="17"/>
  <c r="V1494" i="17"/>
  <c r="U1494" i="17"/>
  <c r="AK1494" i="17" s="1"/>
  <c r="T1494" i="17"/>
  <c r="AJ1494" i="17" s="1"/>
  <c r="S1494" i="17"/>
  <c r="AI1494" i="17" s="1"/>
  <c r="R1494" i="17"/>
  <c r="Q1494" i="17"/>
  <c r="P1494" i="17"/>
  <c r="O1494" i="17"/>
  <c r="AE1494" i="17" s="1"/>
  <c r="N1494" i="17"/>
  <c r="AD1494" i="17" s="1"/>
  <c r="M1494" i="17"/>
  <c r="AC1494" i="17" s="1"/>
  <c r="L1494" i="17"/>
  <c r="AB1494" i="17" s="1"/>
  <c r="K1494" i="17"/>
  <c r="AA1494" i="17" s="1"/>
  <c r="J1494" i="17"/>
  <c r="I1494" i="17"/>
  <c r="Y1494" i="17" s="1"/>
  <c r="H1494" i="17"/>
  <c r="G1494" i="17"/>
  <c r="W1494" i="17" s="1"/>
  <c r="F1494" i="17"/>
  <c r="E1494" i="17"/>
  <c r="D1494" i="17"/>
  <c r="C1494" i="17"/>
  <c r="B1494" i="17"/>
  <c r="A1494" i="17"/>
  <c r="AE1493" i="17"/>
  <c r="X1493" i="17"/>
  <c r="V1493" i="17"/>
  <c r="U1493" i="17"/>
  <c r="AK1493" i="17" s="1"/>
  <c r="T1493" i="17"/>
  <c r="AJ1493" i="17" s="1"/>
  <c r="S1493" i="17"/>
  <c r="AI1493" i="17" s="1"/>
  <c r="R1493" i="17"/>
  <c r="AH1493" i="17" s="1"/>
  <c r="Q1493" i="17"/>
  <c r="AG1493" i="17" s="1"/>
  <c r="P1493" i="17"/>
  <c r="AF1493" i="17" s="1"/>
  <c r="O1493" i="17"/>
  <c r="N1493" i="17"/>
  <c r="AD1493" i="17" s="1"/>
  <c r="M1493" i="17"/>
  <c r="AC1493" i="17" s="1"/>
  <c r="L1493" i="17"/>
  <c r="AB1493" i="17" s="1"/>
  <c r="K1493" i="17"/>
  <c r="AA1493" i="17" s="1"/>
  <c r="J1493" i="17"/>
  <c r="Z1493" i="17" s="1"/>
  <c r="I1493" i="17"/>
  <c r="Y1493" i="17" s="1"/>
  <c r="H1493" i="17"/>
  <c r="G1493" i="17"/>
  <c r="W1493" i="17" s="1"/>
  <c r="F1493" i="17"/>
  <c r="E1493" i="17"/>
  <c r="D1493" i="17"/>
  <c r="C1493" i="17"/>
  <c r="B1493" i="17"/>
  <c r="A1493" i="17"/>
  <c r="V1492" i="17"/>
  <c r="U1492" i="17"/>
  <c r="AK1492" i="17" s="1"/>
  <c r="T1492" i="17"/>
  <c r="AJ1492" i="17" s="1"/>
  <c r="S1492" i="17"/>
  <c r="AI1492" i="17" s="1"/>
  <c r="R1492" i="17"/>
  <c r="AH1492" i="17" s="1"/>
  <c r="Q1492" i="17"/>
  <c r="AG1492" i="17" s="1"/>
  <c r="P1492" i="17"/>
  <c r="AF1492" i="17" s="1"/>
  <c r="O1492" i="17"/>
  <c r="AE1492" i="17" s="1"/>
  <c r="N1492" i="17"/>
  <c r="AD1492" i="17" s="1"/>
  <c r="M1492" i="17"/>
  <c r="AC1492" i="17" s="1"/>
  <c r="L1492" i="17"/>
  <c r="AB1492" i="17" s="1"/>
  <c r="K1492" i="17"/>
  <c r="AA1492" i="17" s="1"/>
  <c r="J1492" i="17"/>
  <c r="Z1492" i="17" s="1"/>
  <c r="I1492" i="17"/>
  <c r="Y1492" i="17" s="1"/>
  <c r="H1492" i="17"/>
  <c r="X1492" i="17" s="1"/>
  <c r="G1492" i="17"/>
  <c r="W1492" i="17" s="1"/>
  <c r="F1492" i="17"/>
  <c r="E1492" i="17"/>
  <c r="D1492" i="17"/>
  <c r="C1492" i="17"/>
  <c r="B1492" i="17"/>
  <c r="A1492" i="17"/>
  <c r="AK1491" i="17"/>
  <c r="AE1491" i="17"/>
  <c r="V1491" i="17"/>
  <c r="U1491" i="17"/>
  <c r="T1491" i="17"/>
  <c r="AJ1491" i="17" s="1"/>
  <c r="S1491" i="17"/>
  <c r="AI1491" i="17" s="1"/>
  <c r="R1491" i="17"/>
  <c r="AH1491" i="17" s="1"/>
  <c r="Q1491" i="17"/>
  <c r="AG1491" i="17" s="1"/>
  <c r="P1491" i="17"/>
  <c r="AF1491" i="17" s="1"/>
  <c r="O1491" i="17"/>
  <c r="N1491" i="17"/>
  <c r="AD1491" i="17" s="1"/>
  <c r="M1491" i="17"/>
  <c r="AC1491" i="17" s="1"/>
  <c r="L1491" i="17"/>
  <c r="AB1491" i="17" s="1"/>
  <c r="K1491" i="17"/>
  <c r="AA1491" i="17" s="1"/>
  <c r="J1491" i="17"/>
  <c r="Z1491" i="17" s="1"/>
  <c r="I1491" i="17"/>
  <c r="Y1491" i="17" s="1"/>
  <c r="H1491" i="17"/>
  <c r="X1491" i="17" s="1"/>
  <c r="G1491" i="17"/>
  <c r="W1491" i="17" s="1"/>
  <c r="F1491" i="17"/>
  <c r="E1491" i="17"/>
  <c r="D1491" i="17"/>
  <c r="C1491" i="17"/>
  <c r="B1491" i="17"/>
  <c r="A1491" i="17"/>
  <c r="AJ1490" i="17"/>
  <c r="AC1490" i="17"/>
  <c r="AB1490" i="17"/>
  <c r="V1490" i="17"/>
  <c r="U1490" i="17"/>
  <c r="AK1490" i="17" s="1"/>
  <c r="T1490" i="17"/>
  <c r="S1490" i="17"/>
  <c r="AI1490" i="17" s="1"/>
  <c r="R1490" i="17"/>
  <c r="AH1490" i="17" s="1"/>
  <c r="Q1490" i="17"/>
  <c r="AG1490" i="17" s="1"/>
  <c r="P1490" i="17"/>
  <c r="AF1490" i="17" s="1"/>
  <c r="O1490" i="17"/>
  <c r="AE1490" i="17" s="1"/>
  <c r="N1490" i="17"/>
  <c r="AD1490" i="17" s="1"/>
  <c r="M1490" i="17"/>
  <c r="L1490" i="17"/>
  <c r="K1490" i="17"/>
  <c r="AA1490" i="17" s="1"/>
  <c r="J1490" i="17"/>
  <c r="Z1490" i="17" s="1"/>
  <c r="I1490" i="17"/>
  <c r="Y1490" i="17" s="1"/>
  <c r="H1490" i="17"/>
  <c r="X1490" i="17" s="1"/>
  <c r="G1490" i="17"/>
  <c r="W1490" i="17" s="1"/>
  <c r="F1490" i="17"/>
  <c r="E1490" i="17"/>
  <c r="D1490" i="17"/>
  <c r="C1490" i="17"/>
  <c r="B1490" i="17"/>
  <c r="A1490" i="17"/>
  <c r="AJ1489" i="17"/>
  <c r="AI1489" i="17"/>
  <c r="AB1489" i="17"/>
  <c r="V1489" i="17"/>
  <c r="U1489" i="17"/>
  <c r="AK1489" i="17" s="1"/>
  <c r="T1489" i="17"/>
  <c r="S1489" i="17"/>
  <c r="R1489" i="17"/>
  <c r="AH1489" i="17" s="1"/>
  <c r="Q1489" i="17"/>
  <c r="AG1489" i="17" s="1"/>
  <c r="P1489" i="17"/>
  <c r="AF1489" i="17" s="1"/>
  <c r="O1489" i="17"/>
  <c r="AE1489" i="17" s="1"/>
  <c r="N1489" i="17"/>
  <c r="AD1489" i="17" s="1"/>
  <c r="M1489" i="17"/>
  <c r="AC1489" i="17" s="1"/>
  <c r="L1489" i="17"/>
  <c r="K1489" i="17"/>
  <c r="AA1489" i="17" s="1"/>
  <c r="J1489" i="17"/>
  <c r="Z1489" i="17" s="1"/>
  <c r="I1489" i="17"/>
  <c r="Y1489" i="17" s="1"/>
  <c r="H1489" i="17"/>
  <c r="X1489" i="17" s="1"/>
  <c r="G1489" i="17"/>
  <c r="W1489" i="17" s="1"/>
  <c r="F1489" i="17"/>
  <c r="E1489" i="17"/>
  <c r="D1489" i="17"/>
  <c r="C1489" i="17"/>
  <c r="B1489" i="17"/>
  <c r="A1489" i="17"/>
  <c r="AB1488" i="17"/>
  <c r="AA1488" i="17"/>
  <c r="Z1488" i="17"/>
  <c r="V1488" i="17"/>
  <c r="U1488" i="17"/>
  <c r="AK1488" i="17" s="1"/>
  <c r="T1488" i="17"/>
  <c r="AJ1488" i="17" s="1"/>
  <c r="S1488" i="17"/>
  <c r="AI1488" i="17" s="1"/>
  <c r="R1488" i="17"/>
  <c r="AH1488" i="17" s="1"/>
  <c r="Q1488" i="17"/>
  <c r="AG1488" i="17" s="1"/>
  <c r="P1488" i="17"/>
  <c r="AF1488" i="17" s="1"/>
  <c r="O1488" i="17"/>
  <c r="AE1488" i="17" s="1"/>
  <c r="N1488" i="17"/>
  <c r="AD1488" i="17" s="1"/>
  <c r="M1488" i="17"/>
  <c r="AC1488" i="17" s="1"/>
  <c r="L1488" i="17"/>
  <c r="K1488" i="17"/>
  <c r="J1488" i="17"/>
  <c r="I1488" i="17"/>
  <c r="Y1488" i="17" s="1"/>
  <c r="H1488" i="17"/>
  <c r="X1488" i="17" s="1"/>
  <c r="G1488" i="17"/>
  <c r="W1488" i="17" s="1"/>
  <c r="F1488" i="17"/>
  <c r="E1488" i="17"/>
  <c r="D1488" i="17"/>
  <c r="C1488" i="17"/>
  <c r="B1488" i="17"/>
  <c r="A1488" i="17"/>
  <c r="AG1487" i="17"/>
  <c r="V1487" i="17"/>
  <c r="U1487" i="17"/>
  <c r="AK1487" i="17" s="1"/>
  <c r="T1487" i="17"/>
  <c r="AJ1487" i="17" s="1"/>
  <c r="S1487" i="17"/>
  <c r="AI1487" i="17" s="1"/>
  <c r="R1487" i="17"/>
  <c r="AH1487" i="17" s="1"/>
  <c r="Q1487" i="17"/>
  <c r="P1487" i="17"/>
  <c r="AF1487" i="17" s="1"/>
  <c r="O1487" i="17"/>
  <c r="AE1487" i="17" s="1"/>
  <c r="N1487" i="17"/>
  <c r="AD1487" i="17" s="1"/>
  <c r="M1487" i="17"/>
  <c r="AC1487" i="17" s="1"/>
  <c r="L1487" i="17"/>
  <c r="AB1487" i="17" s="1"/>
  <c r="K1487" i="17"/>
  <c r="AA1487" i="17" s="1"/>
  <c r="J1487" i="17"/>
  <c r="Z1487" i="17" s="1"/>
  <c r="I1487" i="17"/>
  <c r="Y1487" i="17" s="1"/>
  <c r="H1487" i="17"/>
  <c r="X1487" i="17" s="1"/>
  <c r="G1487" i="17"/>
  <c r="W1487" i="17" s="1"/>
  <c r="F1487" i="17"/>
  <c r="E1487" i="17"/>
  <c r="D1487" i="17"/>
  <c r="C1487" i="17"/>
  <c r="B1487" i="17"/>
  <c r="A1487" i="17"/>
  <c r="AF1486" i="17"/>
  <c r="X1486" i="17"/>
  <c r="V1486" i="17"/>
  <c r="U1486" i="17"/>
  <c r="AK1486" i="17" s="1"/>
  <c r="T1486" i="17"/>
  <c r="AJ1486" i="17" s="1"/>
  <c r="S1486" i="17"/>
  <c r="AI1486" i="17" s="1"/>
  <c r="R1486" i="17"/>
  <c r="AH1486" i="17" s="1"/>
  <c r="Q1486" i="17"/>
  <c r="AG1486" i="17" s="1"/>
  <c r="P1486" i="17"/>
  <c r="O1486" i="17"/>
  <c r="AE1486" i="17" s="1"/>
  <c r="N1486" i="17"/>
  <c r="AD1486" i="17" s="1"/>
  <c r="M1486" i="17"/>
  <c r="AC1486" i="17" s="1"/>
  <c r="L1486" i="17"/>
  <c r="AB1486" i="17" s="1"/>
  <c r="K1486" i="17"/>
  <c r="AA1486" i="17" s="1"/>
  <c r="J1486" i="17"/>
  <c r="Z1486" i="17" s="1"/>
  <c r="I1486" i="17"/>
  <c r="Y1486" i="17" s="1"/>
  <c r="H1486" i="17"/>
  <c r="G1486" i="17"/>
  <c r="W1486" i="17" s="1"/>
  <c r="F1486" i="17"/>
  <c r="E1486" i="17"/>
  <c r="D1486" i="17"/>
  <c r="C1486" i="17"/>
  <c r="B1486" i="17"/>
  <c r="A1486" i="17"/>
  <c r="AG1485" i="17"/>
  <c r="AF1485" i="17"/>
  <c r="V1485" i="17"/>
  <c r="U1485" i="17"/>
  <c r="AK1485" i="17" s="1"/>
  <c r="T1485" i="17"/>
  <c r="AJ1485" i="17" s="1"/>
  <c r="S1485" i="17"/>
  <c r="AI1485" i="17" s="1"/>
  <c r="R1485" i="17"/>
  <c r="AH1485" i="17" s="1"/>
  <c r="Q1485" i="17"/>
  <c r="P1485" i="17"/>
  <c r="O1485" i="17"/>
  <c r="AE1485" i="17" s="1"/>
  <c r="N1485" i="17"/>
  <c r="AD1485" i="17" s="1"/>
  <c r="M1485" i="17"/>
  <c r="AC1485" i="17" s="1"/>
  <c r="L1485" i="17"/>
  <c r="AB1485" i="17" s="1"/>
  <c r="K1485" i="17"/>
  <c r="AA1485" i="17" s="1"/>
  <c r="J1485" i="17"/>
  <c r="Z1485" i="17" s="1"/>
  <c r="I1485" i="17"/>
  <c r="Y1485" i="17" s="1"/>
  <c r="H1485" i="17"/>
  <c r="X1485" i="17" s="1"/>
  <c r="G1485" i="17"/>
  <c r="W1485" i="17" s="1"/>
  <c r="F1485" i="17"/>
  <c r="E1485" i="17"/>
  <c r="D1485" i="17"/>
  <c r="C1485" i="17"/>
  <c r="B1485" i="17"/>
  <c r="A1485" i="17"/>
  <c r="AE1484" i="17"/>
  <c r="AD1484" i="17"/>
  <c r="V1484" i="17"/>
  <c r="U1484" i="17"/>
  <c r="AK1484" i="17" s="1"/>
  <c r="T1484" i="17"/>
  <c r="AJ1484" i="17" s="1"/>
  <c r="S1484" i="17"/>
  <c r="AI1484" i="17" s="1"/>
  <c r="R1484" i="17"/>
  <c r="AH1484" i="17" s="1"/>
  <c r="Q1484" i="17"/>
  <c r="AG1484" i="17" s="1"/>
  <c r="P1484" i="17"/>
  <c r="AF1484" i="17" s="1"/>
  <c r="O1484" i="17"/>
  <c r="N1484" i="17"/>
  <c r="M1484" i="17"/>
  <c r="AC1484" i="17" s="1"/>
  <c r="L1484" i="17"/>
  <c r="AB1484" i="17" s="1"/>
  <c r="K1484" i="17"/>
  <c r="AA1484" i="17" s="1"/>
  <c r="J1484" i="17"/>
  <c r="Z1484" i="17" s="1"/>
  <c r="I1484" i="17"/>
  <c r="Y1484" i="17" s="1"/>
  <c r="H1484" i="17"/>
  <c r="X1484" i="17" s="1"/>
  <c r="G1484" i="17"/>
  <c r="W1484" i="17" s="1"/>
  <c r="F1484" i="17"/>
  <c r="E1484" i="17"/>
  <c r="D1484" i="17"/>
  <c r="C1484" i="17"/>
  <c r="B1484" i="17"/>
  <c r="A1484" i="17"/>
  <c r="V1483" i="17"/>
  <c r="U1483" i="17"/>
  <c r="AK1483" i="17" s="1"/>
  <c r="T1483" i="17"/>
  <c r="AJ1483" i="17" s="1"/>
  <c r="S1483" i="17"/>
  <c r="AI1483" i="17" s="1"/>
  <c r="R1483" i="17"/>
  <c r="AH1483" i="17" s="1"/>
  <c r="Q1483" i="17"/>
  <c r="AG1483" i="17" s="1"/>
  <c r="P1483" i="17"/>
  <c r="AF1483" i="17" s="1"/>
  <c r="O1483" i="17"/>
  <c r="AE1483" i="17" s="1"/>
  <c r="N1483" i="17"/>
  <c r="AD1483" i="17" s="1"/>
  <c r="M1483" i="17"/>
  <c r="AC1483" i="17" s="1"/>
  <c r="L1483" i="17"/>
  <c r="AB1483" i="17" s="1"/>
  <c r="K1483" i="17"/>
  <c r="AA1483" i="17" s="1"/>
  <c r="J1483" i="17"/>
  <c r="Z1483" i="17" s="1"/>
  <c r="I1483" i="17"/>
  <c r="Y1483" i="17" s="1"/>
  <c r="H1483" i="17"/>
  <c r="X1483" i="17" s="1"/>
  <c r="G1483" i="17"/>
  <c r="W1483" i="17" s="1"/>
  <c r="F1483" i="17"/>
  <c r="E1483" i="17"/>
  <c r="D1483" i="17"/>
  <c r="C1483" i="17"/>
  <c r="B1483" i="17"/>
  <c r="A1483" i="17"/>
  <c r="AJ1482" i="17"/>
  <c r="AD1482" i="17"/>
  <c r="V1482" i="17"/>
  <c r="U1482" i="17"/>
  <c r="AK1482" i="17" s="1"/>
  <c r="T1482" i="17"/>
  <c r="S1482" i="17"/>
  <c r="AI1482" i="17" s="1"/>
  <c r="R1482" i="17"/>
  <c r="AH1482" i="17" s="1"/>
  <c r="Q1482" i="17"/>
  <c r="AG1482" i="17" s="1"/>
  <c r="P1482" i="17"/>
  <c r="AF1482" i="17" s="1"/>
  <c r="O1482" i="17"/>
  <c r="AE1482" i="17" s="1"/>
  <c r="N1482" i="17"/>
  <c r="M1482" i="17"/>
  <c r="AC1482" i="17" s="1"/>
  <c r="L1482" i="17"/>
  <c r="AB1482" i="17" s="1"/>
  <c r="K1482" i="17"/>
  <c r="AA1482" i="17" s="1"/>
  <c r="J1482" i="17"/>
  <c r="Z1482" i="17" s="1"/>
  <c r="I1482" i="17"/>
  <c r="Y1482" i="17" s="1"/>
  <c r="H1482" i="17"/>
  <c r="X1482" i="17" s="1"/>
  <c r="G1482" i="17"/>
  <c r="W1482" i="17" s="1"/>
  <c r="F1482" i="17"/>
  <c r="E1482" i="17"/>
  <c r="D1482" i="17"/>
  <c r="C1482" i="17"/>
  <c r="B1482" i="17"/>
  <c r="A1482" i="17"/>
  <c r="AJ1481" i="17"/>
  <c r="AB1481" i="17"/>
  <c r="V1481" i="17"/>
  <c r="U1481" i="17"/>
  <c r="AK1481" i="17" s="1"/>
  <c r="T1481" i="17"/>
  <c r="S1481" i="17"/>
  <c r="AI1481" i="17" s="1"/>
  <c r="R1481" i="17"/>
  <c r="AH1481" i="17" s="1"/>
  <c r="Q1481" i="17"/>
  <c r="AG1481" i="17" s="1"/>
  <c r="P1481" i="17"/>
  <c r="AF1481" i="17" s="1"/>
  <c r="O1481" i="17"/>
  <c r="AE1481" i="17" s="1"/>
  <c r="N1481" i="17"/>
  <c r="AD1481" i="17" s="1"/>
  <c r="M1481" i="17"/>
  <c r="AC1481" i="17" s="1"/>
  <c r="L1481" i="17"/>
  <c r="K1481" i="17"/>
  <c r="AA1481" i="17" s="1"/>
  <c r="J1481" i="17"/>
  <c r="Z1481" i="17" s="1"/>
  <c r="I1481" i="17"/>
  <c r="Y1481" i="17" s="1"/>
  <c r="H1481" i="17"/>
  <c r="X1481" i="17" s="1"/>
  <c r="G1481" i="17"/>
  <c r="W1481" i="17" s="1"/>
  <c r="F1481" i="17"/>
  <c r="E1481" i="17"/>
  <c r="D1481" i="17"/>
  <c r="C1481" i="17"/>
  <c r="B1481" i="17"/>
  <c r="A1481" i="17"/>
  <c r="AB1480" i="17"/>
  <c r="V1480" i="17"/>
  <c r="U1480" i="17"/>
  <c r="AK1480" i="17" s="1"/>
  <c r="T1480" i="17"/>
  <c r="AJ1480" i="17" s="1"/>
  <c r="S1480" i="17"/>
  <c r="AI1480" i="17" s="1"/>
  <c r="R1480" i="17"/>
  <c r="AH1480" i="17" s="1"/>
  <c r="Q1480" i="17"/>
  <c r="AG1480" i="17" s="1"/>
  <c r="P1480" i="17"/>
  <c r="AF1480" i="17" s="1"/>
  <c r="O1480" i="17"/>
  <c r="AE1480" i="17" s="1"/>
  <c r="N1480" i="17"/>
  <c r="AD1480" i="17" s="1"/>
  <c r="M1480" i="17"/>
  <c r="AC1480" i="17" s="1"/>
  <c r="L1480" i="17"/>
  <c r="K1480" i="17"/>
  <c r="AA1480" i="17" s="1"/>
  <c r="J1480" i="17"/>
  <c r="Z1480" i="17" s="1"/>
  <c r="I1480" i="17"/>
  <c r="Y1480" i="17" s="1"/>
  <c r="H1480" i="17"/>
  <c r="X1480" i="17" s="1"/>
  <c r="G1480" i="17"/>
  <c r="W1480" i="17" s="1"/>
  <c r="F1480" i="17"/>
  <c r="E1480" i="17"/>
  <c r="D1480" i="17"/>
  <c r="C1480" i="17"/>
  <c r="B1480" i="17"/>
  <c r="A1480" i="17"/>
  <c r="AH1479" i="17"/>
  <c r="AA1479" i="17"/>
  <c r="Z1479" i="17"/>
  <c r="V1479" i="17"/>
  <c r="U1479" i="17"/>
  <c r="AK1479" i="17" s="1"/>
  <c r="T1479" i="17"/>
  <c r="AJ1479" i="17" s="1"/>
  <c r="S1479" i="17"/>
  <c r="AI1479" i="17" s="1"/>
  <c r="R1479" i="17"/>
  <c r="Q1479" i="17"/>
  <c r="AG1479" i="17" s="1"/>
  <c r="P1479" i="17"/>
  <c r="AF1479" i="17" s="1"/>
  <c r="O1479" i="17"/>
  <c r="AE1479" i="17" s="1"/>
  <c r="N1479" i="17"/>
  <c r="AD1479" i="17" s="1"/>
  <c r="M1479" i="17"/>
  <c r="AC1479" i="17" s="1"/>
  <c r="L1479" i="17"/>
  <c r="AB1479" i="17" s="1"/>
  <c r="K1479" i="17"/>
  <c r="J1479" i="17"/>
  <c r="I1479" i="17"/>
  <c r="Y1479" i="17" s="1"/>
  <c r="H1479" i="17"/>
  <c r="X1479" i="17" s="1"/>
  <c r="G1479" i="17"/>
  <c r="W1479" i="17" s="1"/>
  <c r="F1479" i="17"/>
  <c r="E1479" i="17"/>
  <c r="D1479" i="17"/>
  <c r="C1479" i="17"/>
  <c r="B1479" i="17"/>
  <c r="A1479" i="17"/>
  <c r="AF1478" i="17"/>
  <c r="Z1478" i="17"/>
  <c r="X1478" i="17"/>
  <c r="V1478" i="17"/>
  <c r="U1478" i="17"/>
  <c r="AK1478" i="17" s="1"/>
  <c r="T1478" i="17"/>
  <c r="AJ1478" i="17" s="1"/>
  <c r="S1478" i="17"/>
  <c r="AI1478" i="17" s="1"/>
  <c r="R1478" i="17"/>
  <c r="AH1478" i="17" s="1"/>
  <c r="Q1478" i="17"/>
  <c r="AG1478" i="17" s="1"/>
  <c r="P1478" i="17"/>
  <c r="O1478" i="17"/>
  <c r="AE1478" i="17" s="1"/>
  <c r="N1478" i="17"/>
  <c r="AD1478" i="17" s="1"/>
  <c r="M1478" i="17"/>
  <c r="AC1478" i="17" s="1"/>
  <c r="L1478" i="17"/>
  <c r="AB1478" i="17" s="1"/>
  <c r="K1478" i="17"/>
  <c r="AA1478" i="17" s="1"/>
  <c r="J1478" i="17"/>
  <c r="I1478" i="17"/>
  <c r="Y1478" i="17" s="1"/>
  <c r="H1478" i="17"/>
  <c r="G1478" i="17"/>
  <c r="W1478" i="17" s="1"/>
  <c r="F1478" i="17"/>
  <c r="E1478" i="17"/>
  <c r="D1478" i="17"/>
  <c r="C1478" i="17"/>
  <c r="B1478" i="17"/>
  <c r="A1478" i="17"/>
  <c r="V1477" i="17"/>
  <c r="U1477" i="17"/>
  <c r="AK1477" i="17" s="1"/>
  <c r="T1477" i="17"/>
  <c r="AJ1477" i="17" s="1"/>
  <c r="S1477" i="17"/>
  <c r="AI1477" i="17" s="1"/>
  <c r="R1477" i="17"/>
  <c r="AH1477" i="17" s="1"/>
  <c r="Q1477" i="17"/>
  <c r="AG1477" i="17" s="1"/>
  <c r="P1477" i="17"/>
  <c r="AF1477" i="17" s="1"/>
  <c r="O1477" i="17"/>
  <c r="AE1477" i="17" s="1"/>
  <c r="N1477" i="17"/>
  <c r="AD1477" i="17" s="1"/>
  <c r="M1477" i="17"/>
  <c r="AC1477" i="17" s="1"/>
  <c r="L1477" i="17"/>
  <c r="AB1477" i="17" s="1"/>
  <c r="K1477" i="17"/>
  <c r="AA1477" i="17" s="1"/>
  <c r="J1477" i="17"/>
  <c r="Z1477" i="17" s="1"/>
  <c r="I1477" i="17"/>
  <c r="Y1477" i="17" s="1"/>
  <c r="H1477" i="17"/>
  <c r="X1477" i="17" s="1"/>
  <c r="G1477" i="17"/>
  <c r="W1477" i="17" s="1"/>
  <c r="F1477" i="17"/>
  <c r="E1477" i="17"/>
  <c r="D1477" i="17"/>
  <c r="C1477" i="17"/>
  <c r="B1477" i="17"/>
  <c r="A1477" i="17"/>
  <c r="AF1476" i="17"/>
  <c r="V1476" i="17"/>
  <c r="U1476" i="17"/>
  <c r="AK1476" i="17" s="1"/>
  <c r="T1476" i="17"/>
  <c r="AJ1476" i="17" s="1"/>
  <c r="S1476" i="17"/>
  <c r="AI1476" i="17" s="1"/>
  <c r="R1476" i="17"/>
  <c r="AH1476" i="17" s="1"/>
  <c r="Q1476" i="17"/>
  <c r="AG1476" i="17" s="1"/>
  <c r="P1476" i="17"/>
  <c r="O1476" i="17"/>
  <c r="AE1476" i="17" s="1"/>
  <c r="N1476" i="17"/>
  <c r="AD1476" i="17" s="1"/>
  <c r="M1476" i="17"/>
  <c r="AC1476" i="17" s="1"/>
  <c r="L1476" i="17"/>
  <c r="AB1476" i="17" s="1"/>
  <c r="K1476" i="17"/>
  <c r="AA1476" i="17" s="1"/>
  <c r="J1476" i="17"/>
  <c r="Z1476" i="17" s="1"/>
  <c r="I1476" i="17"/>
  <c r="Y1476" i="17" s="1"/>
  <c r="H1476" i="17"/>
  <c r="X1476" i="17" s="1"/>
  <c r="G1476" i="17"/>
  <c r="W1476" i="17" s="1"/>
  <c r="F1476" i="17"/>
  <c r="E1476" i="17"/>
  <c r="D1476" i="17"/>
  <c r="C1476" i="17"/>
  <c r="B1476" i="17"/>
  <c r="A1476" i="17"/>
  <c r="AK1475" i="17"/>
  <c r="AE1475" i="17"/>
  <c r="AD1475" i="17"/>
  <c r="AC1475" i="17"/>
  <c r="V1475" i="17"/>
  <c r="U1475" i="17"/>
  <c r="T1475" i="17"/>
  <c r="AJ1475" i="17" s="1"/>
  <c r="S1475" i="17"/>
  <c r="AI1475" i="17" s="1"/>
  <c r="R1475" i="17"/>
  <c r="AH1475" i="17" s="1"/>
  <c r="Q1475" i="17"/>
  <c r="AG1475" i="17" s="1"/>
  <c r="P1475" i="17"/>
  <c r="AF1475" i="17" s="1"/>
  <c r="O1475" i="17"/>
  <c r="N1475" i="17"/>
  <c r="M1475" i="17"/>
  <c r="L1475" i="17"/>
  <c r="AB1475" i="17" s="1"/>
  <c r="K1475" i="17"/>
  <c r="AA1475" i="17" s="1"/>
  <c r="J1475" i="17"/>
  <c r="Z1475" i="17" s="1"/>
  <c r="I1475" i="17"/>
  <c r="Y1475" i="17" s="1"/>
  <c r="H1475" i="17"/>
  <c r="X1475" i="17" s="1"/>
  <c r="G1475" i="17"/>
  <c r="W1475" i="17" s="1"/>
  <c r="AL1475" i="17" s="1"/>
  <c r="AM1475" i="17" s="1"/>
  <c r="F1475" i="17"/>
  <c r="E1475" i="17"/>
  <c r="D1475" i="17"/>
  <c r="C1475" i="17"/>
  <c r="B1475" i="17"/>
  <c r="A1475" i="17"/>
  <c r="V1474" i="17"/>
  <c r="U1474" i="17"/>
  <c r="AK1474" i="17" s="1"/>
  <c r="T1474" i="17"/>
  <c r="AJ1474" i="17" s="1"/>
  <c r="S1474" i="17"/>
  <c r="AI1474" i="17" s="1"/>
  <c r="R1474" i="17"/>
  <c r="AH1474" i="17" s="1"/>
  <c r="Q1474" i="17"/>
  <c r="AG1474" i="17" s="1"/>
  <c r="P1474" i="17"/>
  <c r="AF1474" i="17" s="1"/>
  <c r="O1474" i="17"/>
  <c r="AE1474" i="17" s="1"/>
  <c r="N1474" i="17"/>
  <c r="AD1474" i="17" s="1"/>
  <c r="M1474" i="17"/>
  <c r="AC1474" i="17" s="1"/>
  <c r="L1474" i="17"/>
  <c r="AB1474" i="17" s="1"/>
  <c r="AL1474" i="17" s="1"/>
  <c r="AM1474" i="17" s="1"/>
  <c r="K1474" i="17"/>
  <c r="AA1474" i="17" s="1"/>
  <c r="J1474" i="17"/>
  <c r="Z1474" i="17" s="1"/>
  <c r="I1474" i="17"/>
  <c r="Y1474" i="17" s="1"/>
  <c r="H1474" i="17"/>
  <c r="X1474" i="17" s="1"/>
  <c r="G1474" i="17"/>
  <c r="W1474" i="17" s="1"/>
  <c r="F1474" i="17"/>
  <c r="E1474" i="17"/>
  <c r="D1474" i="17"/>
  <c r="C1474" i="17"/>
  <c r="B1474" i="17"/>
  <c r="A1474" i="17"/>
  <c r="AK1473" i="17"/>
  <c r="AC1473" i="17"/>
  <c r="AB1473" i="17"/>
  <c r="V1473" i="17"/>
  <c r="U1473" i="17"/>
  <c r="T1473" i="17"/>
  <c r="AJ1473" i="17" s="1"/>
  <c r="S1473" i="17"/>
  <c r="AI1473" i="17" s="1"/>
  <c r="R1473" i="17"/>
  <c r="AH1473" i="17" s="1"/>
  <c r="Q1473" i="17"/>
  <c r="AG1473" i="17" s="1"/>
  <c r="P1473" i="17"/>
  <c r="AF1473" i="17" s="1"/>
  <c r="O1473" i="17"/>
  <c r="AE1473" i="17" s="1"/>
  <c r="N1473" i="17"/>
  <c r="AD1473" i="17" s="1"/>
  <c r="M1473" i="17"/>
  <c r="L1473" i="17"/>
  <c r="K1473" i="17"/>
  <c r="AA1473" i="17" s="1"/>
  <c r="J1473" i="17"/>
  <c r="Z1473" i="17" s="1"/>
  <c r="I1473" i="17"/>
  <c r="Y1473" i="17" s="1"/>
  <c r="H1473" i="17"/>
  <c r="X1473" i="17" s="1"/>
  <c r="G1473" i="17"/>
  <c r="W1473" i="17" s="1"/>
  <c r="F1473" i="17"/>
  <c r="E1473" i="17"/>
  <c r="D1473" i="17"/>
  <c r="C1473" i="17"/>
  <c r="B1473" i="17"/>
  <c r="A1473" i="17"/>
  <c r="AA1472" i="17"/>
  <c r="Z1472" i="17"/>
  <c r="V1472" i="17"/>
  <c r="U1472" i="17"/>
  <c r="AK1472" i="17" s="1"/>
  <c r="T1472" i="17"/>
  <c r="AJ1472" i="17" s="1"/>
  <c r="S1472" i="17"/>
  <c r="AI1472" i="17" s="1"/>
  <c r="R1472" i="17"/>
  <c r="AH1472" i="17" s="1"/>
  <c r="Q1472" i="17"/>
  <c r="AG1472" i="17" s="1"/>
  <c r="P1472" i="17"/>
  <c r="AF1472" i="17" s="1"/>
  <c r="O1472" i="17"/>
  <c r="AE1472" i="17" s="1"/>
  <c r="N1472" i="17"/>
  <c r="AD1472" i="17" s="1"/>
  <c r="M1472" i="17"/>
  <c r="AC1472" i="17" s="1"/>
  <c r="L1472" i="17"/>
  <c r="AB1472" i="17" s="1"/>
  <c r="K1472" i="17"/>
  <c r="J1472" i="17"/>
  <c r="I1472" i="17"/>
  <c r="Y1472" i="17" s="1"/>
  <c r="H1472" i="17"/>
  <c r="X1472" i="17" s="1"/>
  <c r="G1472" i="17"/>
  <c r="W1472" i="17" s="1"/>
  <c r="F1472" i="17"/>
  <c r="E1472" i="17"/>
  <c r="D1472" i="17"/>
  <c r="C1472" i="17"/>
  <c r="B1472" i="17"/>
  <c r="A1472" i="17"/>
  <c r="AH1471" i="17"/>
  <c r="AA1471" i="17"/>
  <c r="Z1471" i="17"/>
  <c r="V1471" i="17"/>
  <c r="U1471" i="17"/>
  <c r="AK1471" i="17" s="1"/>
  <c r="T1471" i="17"/>
  <c r="AJ1471" i="17" s="1"/>
  <c r="S1471" i="17"/>
  <c r="AI1471" i="17" s="1"/>
  <c r="R1471" i="17"/>
  <c r="Q1471" i="17"/>
  <c r="AG1471" i="17" s="1"/>
  <c r="P1471" i="17"/>
  <c r="AF1471" i="17" s="1"/>
  <c r="O1471" i="17"/>
  <c r="AE1471" i="17" s="1"/>
  <c r="N1471" i="17"/>
  <c r="AD1471" i="17" s="1"/>
  <c r="M1471" i="17"/>
  <c r="AC1471" i="17" s="1"/>
  <c r="L1471" i="17"/>
  <c r="AB1471" i="17" s="1"/>
  <c r="K1471" i="17"/>
  <c r="J1471" i="17"/>
  <c r="I1471" i="17"/>
  <c r="Y1471" i="17" s="1"/>
  <c r="H1471" i="17"/>
  <c r="X1471" i="17" s="1"/>
  <c r="G1471" i="17"/>
  <c r="W1471" i="17" s="1"/>
  <c r="F1471" i="17"/>
  <c r="E1471" i="17"/>
  <c r="D1471" i="17"/>
  <c r="C1471" i="17"/>
  <c r="B1471" i="17"/>
  <c r="A1471" i="17"/>
  <c r="X1470" i="17"/>
  <c r="V1470" i="17"/>
  <c r="U1470" i="17"/>
  <c r="AK1470" i="17" s="1"/>
  <c r="T1470" i="17"/>
  <c r="AJ1470" i="17" s="1"/>
  <c r="S1470" i="17"/>
  <c r="AI1470" i="17" s="1"/>
  <c r="R1470" i="17"/>
  <c r="AH1470" i="17" s="1"/>
  <c r="Q1470" i="17"/>
  <c r="AG1470" i="17" s="1"/>
  <c r="P1470" i="17"/>
  <c r="AF1470" i="17" s="1"/>
  <c r="O1470" i="17"/>
  <c r="AE1470" i="17" s="1"/>
  <c r="N1470" i="17"/>
  <c r="AD1470" i="17" s="1"/>
  <c r="M1470" i="17"/>
  <c r="AC1470" i="17" s="1"/>
  <c r="L1470" i="17"/>
  <c r="AB1470" i="17" s="1"/>
  <c r="K1470" i="17"/>
  <c r="AA1470" i="17" s="1"/>
  <c r="J1470" i="17"/>
  <c r="Z1470" i="17" s="1"/>
  <c r="I1470" i="17"/>
  <c r="Y1470" i="17" s="1"/>
  <c r="H1470" i="17"/>
  <c r="G1470" i="17"/>
  <c r="W1470" i="17" s="1"/>
  <c r="F1470" i="17"/>
  <c r="E1470" i="17"/>
  <c r="D1470" i="17"/>
  <c r="C1470" i="17"/>
  <c r="B1470" i="17"/>
  <c r="A1470" i="17"/>
  <c r="AG1469" i="17"/>
  <c r="AE1469" i="17"/>
  <c r="V1469" i="17"/>
  <c r="U1469" i="17"/>
  <c r="AK1469" i="17" s="1"/>
  <c r="T1469" i="17"/>
  <c r="AJ1469" i="17" s="1"/>
  <c r="S1469" i="17"/>
  <c r="AI1469" i="17" s="1"/>
  <c r="R1469" i="17"/>
  <c r="AH1469" i="17" s="1"/>
  <c r="Q1469" i="17"/>
  <c r="P1469" i="17"/>
  <c r="AF1469" i="17" s="1"/>
  <c r="O1469" i="17"/>
  <c r="N1469" i="17"/>
  <c r="AD1469" i="17" s="1"/>
  <c r="M1469" i="17"/>
  <c r="AC1469" i="17" s="1"/>
  <c r="L1469" i="17"/>
  <c r="AB1469" i="17" s="1"/>
  <c r="K1469" i="17"/>
  <c r="AA1469" i="17" s="1"/>
  <c r="J1469" i="17"/>
  <c r="Z1469" i="17" s="1"/>
  <c r="I1469" i="17"/>
  <c r="Y1469" i="17" s="1"/>
  <c r="H1469" i="17"/>
  <c r="X1469" i="17" s="1"/>
  <c r="G1469" i="17"/>
  <c r="W1469" i="17" s="1"/>
  <c r="F1469" i="17"/>
  <c r="E1469" i="17"/>
  <c r="D1469" i="17"/>
  <c r="C1469" i="17"/>
  <c r="B1469" i="17"/>
  <c r="A1469" i="17"/>
  <c r="AF1468" i="17"/>
  <c r="AD1468" i="17"/>
  <c r="V1468" i="17"/>
  <c r="AL1468" i="17" s="1"/>
  <c r="AM1468" i="17" s="1"/>
  <c r="U1468" i="17"/>
  <c r="AK1468" i="17" s="1"/>
  <c r="T1468" i="17"/>
  <c r="AJ1468" i="17" s="1"/>
  <c r="S1468" i="17"/>
  <c r="AI1468" i="17" s="1"/>
  <c r="R1468" i="17"/>
  <c r="AH1468" i="17" s="1"/>
  <c r="Q1468" i="17"/>
  <c r="AG1468" i="17" s="1"/>
  <c r="P1468" i="17"/>
  <c r="O1468" i="17"/>
  <c r="AE1468" i="17" s="1"/>
  <c r="N1468" i="17"/>
  <c r="M1468" i="17"/>
  <c r="AC1468" i="17" s="1"/>
  <c r="L1468" i="17"/>
  <c r="AB1468" i="17" s="1"/>
  <c r="K1468" i="17"/>
  <c r="AA1468" i="17" s="1"/>
  <c r="J1468" i="17"/>
  <c r="Z1468" i="17" s="1"/>
  <c r="I1468" i="17"/>
  <c r="Y1468" i="17" s="1"/>
  <c r="H1468" i="17"/>
  <c r="X1468" i="17" s="1"/>
  <c r="G1468" i="17"/>
  <c r="W1468" i="17" s="1"/>
  <c r="F1468" i="17"/>
  <c r="E1468" i="17"/>
  <c r="D1468" i="17"/>
  <c r="C1468" i="17"/>
  <c r="B1468" i="17"/>
  <c r="A1468" i="17"/>
  <c r="AE1467" i="17"/>
  <c r="AC1467" i="17"/>
  <c r="V1467" i="17"/>
  <c r="U1467" i="17"/>
  <c r="AK1467" i="17" s="1"/>
  <c r="T1467" i="17"/>
  <c r="AJ1467" i="17" s="1"/>
  <c r="S1467" i="17"/>
  <c r="AI1467" i="17" s="1"/>
  <c r="R1467" i="17"/>
  <c r="AH1467" i="17" s="1"/>
  <c r="Q1467" i="17"/>
  <c r="AG1467" i="17" s="1"/>
  <c r="P1467" i="17"/>
  <c r="AF1467" i="17" s="1"/>
  <c r="O1467" i="17"/>
  <c r="N1467" i="17"/>
  <c r="AD1467" i="17" s="1"/>
  <c r="M1467" i="17"/>
  <c r="L1467" i="17"/>
  <c r="AB1467" i="17" s="1"/>
  <c r="K1467" i="17"/>
  <c r="AA1467" i="17" s="1"/>
  <c r="J1467" i="17"/>
  <c r="Z1467" i="17" s="1"/>
  <c r="I1467" i="17"/>
  <c r="Y1467" i="17" s="1"/>
  <c r="H1467" i="17"/>
  <c r="X1467" i="17" s="1"/>
  <c r="G1467" i="17"/>
  <c r="W1467" i="17" s="1"/>
  <c r="F1467" i="17"/>
  <c r="E1467" i="17"/>
  <c r="D1467" i="17"/>
  <c r="C1467" i="17"/>
  <c r="B1467" i="17"/>
  <c r="A1467" i="17"/>
  <c r="AD1466" i="17"/>
  <c r="AC1466" i="17"/>
  <c r="V1466" i="17"/>
  <c r="AL1466" i="17" s="1"/>
  <c r="AM1466" i="17" s="1"/>
  <c r="U1466" i="17"/>
  <c r="AK1466" i="17" s="1"/>
  <c r="T1466" i="17"/>
  <c r="AJ1466" i="17" s="1"/>
  <c r="S1466" i="17"/>
  <c r="AI1466" i="17" s="1"/>
  <c r="R1466" i="17"/>
  <c r="AH1466" i="17" s="1"/>
  <c r="Q1466" i="17"/>
  <c r="AG1466" i="17" s="1"/>
  <c r="P1466" i="17"/>
  <c r="AF1466" i="17" s="1"/>
  <c r="O1466" i="17"/>
  <c r="AE1466" i="17" s="1"/>
  <c r="N1466" i="17"/>
  <c r="M1466" i="17"/>
  <c r="L1466" i="17"/>
  <c r="AB1466" i="17" s="1"/>
  <c r="K1466" i="17"/>
  <c r="AA1466" i="17" s="1"/>
  <c r="J1466" i="17"/>
  <c r="Z1466" i="17" s="1"/>
  <c r="I1466" i="17"/>
  <c r="Y1466" i="17" s="1"/>
  <c r="H1466" i="17"/>
  <c r="X1466" i="17" s="1"/>
  <c r="G1466" i="17"/>
  <c r="W1466" i="17" s="1"/>
  <c r="F1466" i="17"/>
  <c r="E1466" i="17"/>
  <c r="D1466" i="17"/>
  <c r="C1466" i="17"/>
  <c r="B1466" i="17"/>
  <c r="A1466" i="17"/>
  <c r="AJ1465" i="17"/>
  <c r="AG1465" i="17"/>
  <c r="AC1465" i="17"/>
  <c r="AB1465" i="17"/>
  <c r="AA1465" i="17"/>
  <c r="Y1465" i="17"/>
  <c r="V1465" i="17"/>
  <c r="U1465" i="17"/>
  <c r="AK1465" i="17" s="1"/>
  <c r="T1465" i="17"/>
  <c r="S1465" i="17"/>
  <c r="AI1465" i="17" s="1"/>
  <c r="R1465" i="17"/>
  <c r="AH1465" i="17" s="1"/>
  <c r="Q1465" i="17"/>
  <c r="P1465" i="17"/>
  <c r="AF1465" i="17" s="1"/>
  <c r="O1465" i="17"/>
  <c r="AE1465" i="17" s="1"/>
  <c r="N1465" i="17"/>
  <c r="AD1465" i="17" s="1"/>
  <c r="M1465" i="17"/>
  <c r="L1465" i="17"/>
  <c r="K1465" i="17"/>
  <c r="J1465" i="17"/>
  <c r="Z1465" i="17" s="1"/>
  <c r="I1465" i="17"/>
  <c r="H1465" i="17"/>
  <c r="X1465" i="17" s="1"/>
  <c r="G1465" i="17"/>
  <c r="W1465" i="17" s="1"/>
  <c r="F1465" i="17"/>
  <c r="E1465" i="17"/>
  <c r="D1465" i="17"/>
  <c r="C1465" i="17"/>
  <c r="B1465" i="17"/>
  <c r="A1465" i="17"/>
  <c r="AJ1464" i="17"/>
  <c r="AI1464" i="17"/>
  <c r="AH1464" i="17"/>
  <c r="AA1464" i="17"/>
  <c r="Z1464" i="17"/>
  <c r="V1464" i="17"/>
  <c r="U1464" i="17"/>
  <c r="AK1464" i="17" s="1"/>
  <c r="T1464" i="17"/>
  <c r="S1464" i="17"/>
  <c r="R1464" i="17"/>
  <c r="Q1464" i="17"/>
  <c r="AG1464" i="17" s="1"/>
  <c r="P1464" i="17"/>
  <c r="AF1464" i="17" s="1"/>
  <c r="O1464" i="17"/>
  <c r="AE1464" i="17" s="1"/>
  <c r="N1464" i="17"/>
  <c r="AD1464" i="17" s="1"/>
  <c r="M1464" i="17"/>
  <c r="AC1464" i="17" s="1"/>
  <c r="L1464" i="17"/>
  <c r="AB1464" i="17" s="1"/>
  <c r="K1464" i="17"/>
  <c r="J1464" i="17"/>
  <c r="I1464" i="17"/>
  <c r="Y1464" i="17" s="1"/>
  <c r="H1464" i="17"/>
  <c r="X1464" i="17" s="1"/>
  <c r="G1464" i="17"/>
  <c r="W1464" i="17" s="1"/>
  <c r="F1464" i="17"/>
  <c r="E1464" i="17"/>
  <c r="D1464" i="17"/>
  <c r="C1464" i="17"/>
  <c r="B1464" i="17"/>
  <c r="A1464" i="17"/>
  <c r="AI1463" i="17"/>
  <c r="AH1463" i="17"/>
  <c r="AG1463" i="17"/>
  <c r="AA1463" i="17"/>
  <c r="Y1463" i="17"/>
  <c r="V1463" i="17"/>
  <c r="U1463" i="17"/>
  <c r="AK1463" i="17" s="1"/>
  <c r="T1463" i="17"/>
  <c r="AJ1463" i="17" s="1"/>
  <c r="S1463" i="17"/>
  <c r="R1463" i="17"/>
  <c r="Q1463" i="17"/>
  <c r="P1463" i="17"/>
  <c r="AF1463" i="17" s="1"/>
  <c r="O1463" i="17"/>
  <c r="AE1463" i="17" s="1"/>
  <c r="N1463" i="17"/>
  <c r="AD1463" i="17" s="1"/>
  <c r="M1463" i="17"/>
  <c r="AC1463" i="17" s="1"/>
  <c r="L1463" i="17"/>
  <c r="AB1463" i="17" s="1"/>
  <c r="K1463" i="17"/>
  <c r="J1463" i="17"/>
  <c r="Z1463" i="17" s="1"/>
  <c r="I1463" i="17"/>
  <c r="H1463" i="17"/>
  <c r="X1463" i="17" s="1"/>
  <c r="G1463" i="17"/>
  <c r="W1463" i="17" s="1"/>
  <c r="F1463" i="17"/>
  <c r="E1463" i="17"/>
  <c r="D1463" i="17"/>
  <c r="C1463" i="17"/>
  <c r="B1463" i="17"/>
  <c r="A1463" i="17"/>
  <c r="AG1462" i="17"/>
  <c r="AF1462" i="17"/>
  <c r="AD1462" i="17"/>
  <c r="Y1462" i="17"/>
  <c r="V1462" i="17"/>
  <c r="U1462" i="17"/>
  <c r="AK1462" i="17" s="1"/>
  <c r="T1462" i="17"/>
  <c r="AJ1462" i="17" s="1"/>
  <c r="S1462" i="17"/>
  <c r="AI1462" i="17" s="1"/>
  <c r="R1462" i="17"/>
  <c r="AH1462" i="17" s="1"/>
  <c r="Q1462" i="17"/>
  <c r="P1462" i="17"/>
  <c r="O1462" i="17"/>
  <c r="AE1462" i="17" s="1"/>
  <c r="N1462" i="17"/>
  <c r="M1462" i="17"/>
  <c r="AC1462" i="17" s="1"/>
  <c r="L1462" i="17"/>
  <c r="AB1462" i="17" s="1"/>
  <c r="K1462" i="17"/>
  <c r="AA1462" i="17" s="1"/>
  <c r="J1462" i="17"/>
  <c r="Z1462" i="17" s="1"/>
  <c r="I1462" i="17"/>
  <c r="H1462" i="17"/>
  <c r="X1462" i="17" s="1"/>
  <c r="G1462" i="17"/>
  <c r="W1462" i="17" s="1"/>
  <c r="F1462" i="17"/>
  <c r="E1462" i="17"/>
  <c r="D1462" i="17"/>
  <c r="C1462" i="17"/>
  <c r="B1462" i="17"/>
  <c r="A1462" i="17"/>
  <c r="AF1461" i="17"/>
  <c r="AC1461" i="17"/>
  <c r="V1461" i="17"/>
  <c r="U1461" i="17"/>
  <c r="AK1461" i="17" s="1"/>
  <c r="T1461" i="17"/>
  <c r="AJ1461" i="17" s="1"/>
  <c r="S1461" i="17"/>
  <c r="AI1461" i="17" s="1"/>
  <c r="R1461" i="17"/>
  <c r="AH1461" i="17" s="1"/>
  <c r="Q1461" i="17"/>
  <c r="AG1461" i="17" s="1"/>
  <c r="P1461" i="17"/>
  <c r="O1461" i="17"/>
  <c r="AE1461" i="17" s="1"/>
  <c r="N1461" i="17"/>
  <c r="AD1461" i="17" s="1"/>
  <c r="M1461" i="17"/>
  <c r="L1461" i="17"/>
  <c r="AB1461" i="17" s="1"/>
  <c r="K1461" i="17"/>
  <c r="AA1461" i="17" s="1"/>
  <c r="J1461" i="17"/>
  <c r="Z1461" i="17" s="1"/>
  <c r="I1461" i="17"/>
  <c r="Y1461" i="17" s="1"/>
  <c r="H1461" i="17"/>
  <c r="X1461" i="17" s="1"/>
  <c r="G1461" i="17"/>
  <c r="W1461" i="17" s="1"/>
  <c r="F1461" i="17"/>
  <c r="E1461" i="17"/>
  <c r="D1461" i="17"/>
  <c r="C1461" i="17"/>
  <c r="B1461" i="17"/>
  <c r="A1461" i="17"/>
  <c r="AE1460" i="17"/>
  <c r="AB1460" i="17"/>
  <c r="X1460" i="17"/>
  <c r="V1460" i="17"/>
  <c r="U1460" i="17"/>
  <c r="AK1460" i="17" s="1"/>
  <c r="T1460" i="17"/>
  <c r="AJ1460" i="17" s="1"/>
  <c r="S1460" i="17"/>
  <c r="AI1460" i="17" s="1"/>
  <c r="R1460" i="17"/>
  <c r="AH1460" i="17" s="1"/>
  <c r="Q1460" i="17"/>
  <c r="AG1460" i="17" s="1"/>
  <c r="P1460" i="17"/>
  <c r="AF1460" i="17" s="1"/>
  <c r="O1460" i="17"/>
  <c r="N1460" i="17"/>
  <c r="AD1460" i="17" s="1"/>
  <c r="M1460" i="17"/>
  <c r="AC1460" i="17" s="1"/>
  <c r="L1460" i="17"/>
  <c r="K1460" i="17"/>
  <c r="AA1460" i="17" s="1"/>
  <c r="J1460" i="17"/>
  <c r="Z1460" i="17" s="1"/>
  <c r="I1460" i="17"/>
  <c r="Y1460" i="17" s="1"/>
  <c r="H1460" i="17"/>
  <c r="G1460" i="17"/>
  <c r="W1460" i="17" s="1"/>
  <c r="F1460" i="17"/>
  <c r="E1460" i="17"/>
  <c r="D1460" i="17"/>
  <c r="C1460" i="17"/>
  <c r="B1460" i="17"/>
  <c r="A1460" i="17"/>
  <c r="AD1459" i="17"/>
  <c r="AA1459" i="17"/>
  <c r="V1459" i="17"/>
  <c r="U1459" i="17"/>
  <c r="AK1459" i="17" s="1"/>
  <c r="T1459" i="17"/>
  <c r="AJ1459" i="17" s="1"/>
  <c r="S1459" i="17"/>
  <c r="AI1459" i="17" s="1"/>
  <c r="R1459" i="17"/>
  <c r="AH1459" i="17" s="1"/>
  <c r="Q1459" i="17"/>
  <c r="AG1459" i="17" s="1"/>
  <c r="P1459" i="17"/>
  <c r="AF1459" i="17" s="1"/>
  <c r="O1459" i="17"/>
  <c r="AE1459" i="17" s="1"/>
  <c r="N1459" i="17"/>
  <c r="M1459" i="17"/>
  <c r="AC1459" i="17" s="1"/>
  <c r="L1459" i="17"/>
  <c r="AB1459" i="17" s="1"/>
  <c r="K1459" i="17"/>
  <c r="J1459" i="17"/>
  <c r="Z1459" i="17" s="1"/>
  <c r="I1459" i="17"/>
  <c r="Y1459" i="17" s="1"/>
  <c r="H1459" i="17"/>
  <c r="X1459" i="17" s="1"/>
  <c r="G1459" i="17"/>
  <c r="W1459" i="17" s="1"/>
  <c r="F1459" i="17"/>
  <c r="E1459" i="17"/>
  <c r="D1459" i="17"/>
  <c r="C1459" i="17"/>
  <c r="B1459" i="17"/>
  <c r="A1459" i="17"/>
  <c r="AK1458" i="17"/>
  <c r="AH1458" i="17"/>
  <c r="AB1458" i="17"/>
  <c r="Z1458" i="17"/>
  <c r="V1458" i="17"/>
  <c r="U1458" i="17"/>
  <c r="T1458" i="17"/>
  <c r="AJ1458" i="17" s="1"/>
  <c r="S1458" i="17"/>
  <c r="AI1458" i="17" s="1"/>
  <c r="R1458" i="17"/>
  <c r="Q1458" i="17"/>
  <c r="AG1458" i="17" s="1"/>
  <c r="P1458" i="17"/>
  <c r="AF1458" i="17" s="1"/>
  <c r="O1458" i="17"/>
  <c r="AE1458" i="17" s="1"/>
  <c r="N1458" i="17"/>
  <c r="AD1458" i="17" s="1"/>
  <c r="M1458" i="17"/>
  <c r="AC1458" i="17" s="1"/>
  <c r="L1458" i="17"/>
  <c r="K1458" i="17"/>
  <c r="AA1458" i="17" s="1"/>
  <c r="J1458" i="17"/>
  <c r="I1458" i="17"/>
  <c r="Y1458" i="17" s="1"/>
  <c r="H1458" i="17"/>
  <c r="X1458" i="17" s="1"/>
  <c r="G1458" i="17"/>
  <c r="W1458" i="17" s="1"/>
  <c r="F1458" i="17"/>
  <c r="E1458" i="17"/>
  <c r="D1458" i="17"/>
  <c r="C1458" i="17"/>
  <c r="B1458" i="17"/>
  <c r="A1458" i="17"/>
  <c r="AK1457" i="17"/>
  <c r="AG1457" i="17"/>
  <c r="Y1457" i="17"/>
  <c r="V1457" i="17"/>
  <c r="U1457" i="17"/>
  <c r="T1457" i="17"/>
  <c r="AJ1457" i="17" s="1"/>
  <c r="S1457" i="17"/>
  <c r="AI1457" i="17" s="1"/>
  <c r="R1457" i="17"/>
  <c r="AH1457" i="17" s="1"/>
  <c r="Q1457" i="17"/>
  <c r="P1457" i="17"/>
  <c r="AF1457" i="17" s="1"/>
  <c r="O1457" i="17"/>
  <c r="AE1457" i="17" s="1"/>
  <c r="N1457" i="17"/>
  <c r="AD1457" i="17" s="1"/>
  <c r="M1457" i="17"/>
  <c r="AC1457" i="17" s="1"/>
  <c r="L1457" i="17"/>
  <c r="AB1457" i="17" s="1"/>
  <c r="K1457" i="17"/>
  <c r="AA1457" i="17" s="1"/>
  <c r="J1457" i="17"/>
  <c r="Z1457" i="17" s="1"/>
  <c r="I1457" i="17"/>
  <c r="H1457" i="17"/>
  <c r="X1457" i="17" s="1"/>
  <c r="G1457" i="17"/>
  <c r="W1457" i="17" s="1"/>
  <c r="F1457" i="17"/>
  <c r="E1457" i="17"/>
  <c r="D1457" i="17"/>
  <c r="C1457" i="17"/>
  <c r="B1457" i="17"/>
  <c r="A1457" i="17"/>
  <c r="AI1456" i="17"/>
  <c r="AF1456" i="17"/>
  <c r="AB1456" i="17"/>
  <c r="AA1456" i="17"/>
  <c r="X1456" i="17"/>
  <c r="V1456" i="17"/>
  <c r="U1456" i="17"/>
  <c r="AK1456" i="17" s="1"/>
  <c r="T1456" i="17"/>
  <c r="AJ1456" i="17" s="1"/>
  <c r="S1456" i="17"/>
  <c r="R1456" i="17"/>
  <c r="AH1456" i="17" s="1"/>
  <c r="Q1456" i="17"/>
  <c r="AG1456" i="17" s="1"/>
  <c r="P1456" i="17"/>
  <c r="O1456" i="17"/>
  <c r="AE1456" i="17" s="1"/>
  <c r="N1456" i="17"/>
  <c r="AD1456" i="17" s="1"/>
  <c r="M1456" i="17"/>
  <c r="AC1456" i="17" s="1"/>
  <c r="L1456" i="17"/>
  <c r="K1456" i="17"/>
  <c r="J1456" i="17"/>
  <c r="Z1456" i="17" s="1"/>
  <c r="I1456" i="17"/>
  <c r="Y1456" i="17" s="1"/>
  <c r="H1456" i="17"/>
  <c r="G1456" i="17"/>
  <c r="W1456" i="17" s="1"/>
  <c r="F1456" i="17"/>
  <c r="E1456" i="17"/>
  <c r="D1456" i="17"/>
  <c r="C1456" i="17"/>
  <c r="B1456" i="17"/>
  <c r="A1456" i="17"/>
  <c r="AE1455" i="17"/>
  <c r="Z1455" i="17"/>
  <c r="Y1455" i="17"/>
  <c r="V1455" i="17"/>
  <c r="U1455" i="17"/>
  <c r="AK1455" i="17" s="1"/>
  <c r="T1455" i="17"/>
  <c r="AJ1455" i="17" s="1"/>
  <c r="S1455" i="17"/>
  <c r="AI1455" i="17" s="1"/>
  <c r="R1455" i="17"/>
  <c r="AH1455" i="17" s="1"/>
  <c r="Q1455" i="17"/>
  <c r="AG1455" i="17" s="1"/>
  <c r="P1455" i="17"/>
  <c r="AF1455" i="17" s="1"/>
  <c r="O1455" i="17"/>
  <c r="N1455" i="17"/>
  <c r="AD1455" i="17" s="1"/>
  <c r="M1455" i="17"/>
  <c r="AC1455" i="17" s="1"/>
  <c r="L1455" i="17"/>
  <c r="AB1455" i="17" s="1"/>
  <c r="K1455" i="17"/>
  <c r="AA1455" i="17" s="1"/>
  <c r="J1455" i="17"/>
  <c r="I1455" i="17"/>
  <c r="H1455" i="17"/>
  <c r="X1455" i="17" s="1"/>
  <c r="G1455" i="17"/>
  <c r="W1455" i="17" s="1"/>
  <c r="F1455" i="17"/>
  <c r="E1455" i="17"/>
  <c r="D1455" i="17"/>
  <c r="C1455" i="17"/>
  <c r="B1455" i="17"/>
  <c r="A1455" i="17"/>
  <c r="X1454" i="17"/>
  <c r="V1454" i="17"/>
  <c r="AL1454" i="17" s="1"/>
  <c r="AM1454" i="17" s="1"/>
  <c r="U1454" i="17"/>
  <c r="AK1454" i="17" s="1"/>
  <c r="T1454" i="17"/>
  <c r="AJ1454" i="17" s="1"/>
  <c r="S1454" i="17"/>
  <c r="AI1454" i="17" s="1"/>
  <c r="R1454" i="17"/>
  <c r="AH1454" i="17" s="1"/>
  <c r="Q1454" i="17"/>
  <c r="AG1454" i="17" s="1"/>
  <c r="P1454" i="17"/>
  <c r="AF1454" i="17" s="1"/>
  <c r="O1454" i="17"/>
  <c r="AE1454" i="17" s="1"/>
  <c r="N1454" i="17"/>
  <c r="AD1454" i="17" s="1"/>
  <c r="M1454" i="17"/>
  <c r="AC1454" i="17" s="1"/>
  <c r="L1454" i="17"/>
  <c r="AB1454" i="17" s="1"/>
  <c r="K1454" i="17"/>
  <c r="AA1454" i="17" s="1"/>
  <c r="J1454" i="17"/>
  <c r="Z1454" i="17" s="1"/>
  <c r="I1454" i="17"/>
  <c r="Y1454" i="17" s="1"/>
  <c r="H1454" i="17"/>
  <c r="G1454" i="17"/>
  <c r="W1454" i="17" s="1"/>
  <c r="F1454" i="17"/>
  <c r="E1454" i="17"/>
  <c r="D1454" i="17"/>
  <c r="C1454" i="17"/>
  <c r="B1454" i="17"/>
  <c r="A1454" i="17"/>
  <c r="AG1453" i="17"/>
  <c r="V1453" i="17"/>
  <c r="U1453" i="17"/>
  <c r="AK1453" i="17" s="1"/>
  <c r="T1453" i="17"/>
  <c r="AJ1453" i="17" s="1"/>
  <c r="S1453" i="17"/>
  <c r="AI1453" i="17" s="1"/>
  <c r="R1453" i="17"/>
  <c r="AH1453" i="17" s="1"/>
  <c r="Q1453" i="17"/>
  <c r="P1453" i="17"/>
  <c r="AF1453" i="17" s="1"/>
  <c r="O1453" i="17"/>
  <c r="AE1453" i="17" s="1"/>
  <c r="N1453" i="17"/>
  <c r="AD1453" i="17" s="1"/>
  <c r="M1453" i="17"/>
  <c r="AC1453" i="17" s="1"/>
  <c r="L1453" i="17"/>
  <c r="AB1453" i="17" s="1"/>
  <c r="K1453" i="17"/>
  <c r="AA1453" i="17" s="1"/>
  <c r="J1453" i="17"/>
  <c r="Z1453" i="17" s="1"/>
  <c r="I1453" i="17"/>
  <c r="Y1453" i="17" s="1"/>
  <c r="H1453" i="17"/>
  <c r="X1453" i="17" s="1"/>
  <c r="G1453" i="17"/>
  <c r="W1453" i="17" s="1"/>
  <c r="F1453" i="17"/>
  <c r="E1453" i="17"/>
  <c r="D1453" i="17"/>
  <c r="C1453" i="17"/>
  <c r="B1453" i="17"/>
  <c r="A1453" i="17"/>
  <c r="AF1452" i="17"/>
  <c r="V1452" i="17"/>
  <c r="U1452" i="17"/>
  <c r="AK1452" i="17" s="1"/>
  <c r="T1452" i="17"/>
  <c r="AJ1452" i="17" s="1"/>
  <c r="S1452" i="17"/>
  <c r="AI1452" i="17" s="1"/>
  <c r="R1452" i="17"/>
  <c r="AH1452" i="17" s="1"/>
  <c r="Q1452" i="17"/>
  <c r="AG1452" i="17" s="1"/>
  <c r="P1452" i="17"/>
  <c r="O1452" i="17"/>
  <c r="AE1452" i="17" s="1"/>
  <c r="N1452" i="17"/>
  <c r="AD1452" i="17" s="1"/>
  <c r="M1452" i="17"/>
  <c r="AC1452" i="17" s="1"/>
  <c r="L1452" i="17"/>
  <c r="AB1452" i="17" s="1"/>
  <c r="K1452" i="17"/>
  <c r="AA1452" i="17" s="1"/>
  <c r="J1452" i="17"/>
  <c r="Z1452" i="17" s="1"/>
  <c r="I1452" i="17"/>
  <c r="Y1452" i="17" s="1"/>
  <c r="H1452" i="17"/>
  <c r="X1452" i="17" s="1"/>
  <c r="G1452" i="17"/>
  <c r="W1452" i="17" s="1"/>
  <c r="F1452" i="17"/>
  <c r="E1452" i="17"/>
  <c r="D1452" i="17"/>
  <c r="C1452" i="17"/>
  <c r="B1452" i="17"/>
  <c r="A1452" i="17"/>
  <c r="AE1451" i="17"/>
  <c r="V1451" i="17"/>
  <c r="U1451" i="17"/>
  <c r="AK1451" i="17" s="1"/>
  <c r="T1451" i="17"/>
  <c r="AJ1451" i="17" s="1"/>
  <c r="S1451" i="17"/>
  <c r="AI1451" i="17" s="1"/>
  <c r="R1451" i="17"/>
  <c r="AH1451" i="17" s="1"/>
  <c r="Q1451" i="17"/>
  <c r="AG1451" i="17" s="1"/>
  <c r="P1451" i="17"/>
  <c r="AF1451" i="17" s="1"/>
  <c r="O1451" i="17"/>
  <c r="N1451" i="17"/>
  <c r="AD1451" i="17" s="1"/>
  <c r="M1451" i="17"/>
  <c r="AC1451" i="17" s="1"/>
  <c r="L1451" i="17"/>
  <c r="AB1451" i="17" s="1"/>
  <c r="K1451" i="17"/>
  <c r="AA1451" i="17" s="1"/>
  <c r="J1451" i="17"/>
  <c r="Z1451" i="17" s="1"/>
  <c r="I1451" i="17"/>
  <c r="Y1451" i="17" s="1"/>
  <c r="H1451" i="17"/>
  <c r="X1451" i="17" s="1"/>
  <c r="G1451" i="17"/>
  <c r="W1451" i="17" s="1"/>
  <c r="F1451" i="17"/>
  <c r="E1451" i="17"/>
  <c r="D1451" i="17"/>
  <c r="C1451" i="17"/>
  <c r="B1451" i="17"/>
  <c r="A1451" i="17"/>
  <c r="AD1450" i="17"/>
  <c r="AC1450" i="17"/>
  <c r="V1450" i="17"/>
  <c r="U1450" i="17"/>
  <c r="AK1450" i="17" s="1"/>
  <c r="T1450" i="17"/>
  <c r="AJ1450" i="17" s="1"/>
  <c r="S1450" i="17"/>
  <c r="AI1450" i="17" s="1"/>
  <c r="R1450" i="17"/>
  <c r="AH1450" i="17" s="1"/>
  <c r="Q1450" i="17"/>
  <c r="AG1450" i="17" s="1"/>
  <c r="P1450" i="17"/>
  <c r="AF1450" i="17" s="1"/>
  <c r="O1450" i="17"/>
  <c r="AE1450" i="17" s="1"/>
  <c r="N1450" i="17"/>
  <c r="M1450" i="17"/>
  <c r="L1450" i="17"/>
  <c r="AB1450" i="17" s="1"/>
  <c r="K1450" i="17"/>
  <c r="AA1450" i="17" s="1"/>
  <c r="J1450" i="17"/>
  <c r="Z1450" i="17" s="1"/>
  <c r="I1450" i="17"/>
  <c r="Y1450" i="17" s="1"/>
  <c r="H1450" i="17"/>
  <c r="X1450" i="17" s="1"/>
  <c r="G1450" i="17"/>
  <c r="W1450" i="17" s="1"/>
  <c r="F1450" i="17"/>
  <c r="E1450" i="17"/>
  <c r="D1450" i="17"/>
  <c r="C1450" i="17"/>
  <c r="B1450" i="17"/>
  <c r="A1450" i="17"/>
  <c r="AJ1449" i="17"/>
  <c r="AG1449" i="17"/>
  <c r="AC1449" i="17"/>
  <c r="AB1449" i="17"/>
  <c r="AA1449" i="17"/>
  <c r="Y1449" i="17"/>
  <c r="V1449" i="17"/>
  <c r="U1449" i="17"/>
  <c r="AK1449" i="17" s="1"/>
  <c r="T1449" i="17"/>
  <c r="S1449" i="17"/>
  <c r="AI1449" i="17" s="1"/>
  <c r="R1449" i="17"/>
  <c r="AH1449" i="17" s="1"/>
  <c r="Q1449" i="17"/>
  <c r="P1449" i="17"/>
  <c r="AF1449" i="17" s="1"/>
  <c r="O1449" i="17"/>
  <c r="AE1449" i="17" s="1"/>
  <c r="N1449" i="17"/>
  <c r="AD1449" i="17" s="1"/>
  <c r="M1449" i="17"/>
  <c r="L1449" i="17"/>
  <c r="K1449" i="17"/>
  <c r="J1449" i="17"/>
  <c r="Z1449" i="17" s="1"/>
  <c r="I1449" i="17"/>
  <c r="H1449" i="17"/>
  <c r="X1449" i="17" s="1"/>
  <c r="G1449" i="17"/>
  <c r="W1449" i="17" s="1"/>
  <c r="F1449" i="17"/>
  <c r="E1449" i="17"/>
  <c r="D1449" i="17"/>
  <c r="C1449" i="17"/>
  <c r="B1449" i="17"/>
  <c r="A1449" i="17"/>
  <c r="AJ1448" i="17"/>
  <c r="AI1448" i="17"/>
  <c r="AB1448" i="17"/>
  <c r="AA1448" i="17"/>
  <c r="Z1448" i="17"/>
  <c r="V1448" i="17"/>
  <c r="U1448" i="17"/>
  <c r="AK1448" i="17" s="1"/>
  <c r="T1448" i="17"/>
  <c r="S1448" i="17"/>
  <c r="R1448" i="17"/>
  <c r="AH1448" i="17" s="1"/>
  <c r="Q1448" i="17"/>
  <c r="AG1448" i="17" s="1"/>
  <c r="P1448" i="17"/>
  <c r="AF1448" i="17" s="1"/>
  <c r="O1448" i="17"/>
  <c r="AE1448" i="17" s="1"/>
  <c r="N1448" i="17"/>
  <c r="AD1448" i="17" s="1"/>
  <c r="M1448" i="17"/>
  <c r="AC1448" i="17" s="1"/>
  <c r="L1448" i="17"/>
  <c r="K1448" i="17"/>
  <c r="J1448" i="17"/>
  <c r="I1448" i="17"/>
  <c r="Y1448" i="17" s="1"/>
  <c r="H1448" i="17"/>
  <c r="X1448" i="17" s="1"/>
  <c r="G1448" i="17"/>
  <c r="W1448" i="17" s="1"/>
  <c r="F1448" i="17"/>
  <c r="E1448" i="17"/>
  <c r="D1448" i="17"/>
  <c r="C1448" i="17"/>
  <c r="B1448" i="17"/>
  <c r="A1448" i="17"/>
  <c r="AI1447" i="17"/>
  <c r="AH1447" i="17"/>
  <c r="AG1447" i="17"/>
  <c r="AA1447" i="17"/>
  <c r="Y1447" i="17"/>
  <c r="V1447" i="17"/>
  <c r="U1447" i="17"/>
  <c r="AK1447" i="17" s="1"/>
  <c r="T1447" i="17"/>
  <c r="AJ1447" i="17" s="1"/>
  <c r="S1447" i="17"/>
  <c r="R1447" i="17"/>
  <c r="Q1447" i="17"/>
  <c r="P1447" i="17"/>
  <c r="AF1447" i="17" s="1"/>
  <c r="O1447" i="17"/>
  <c r="AE1447" i="17" s="1"/>
  <c r="N1447" i="17"/>
  <c r="AD1447" i="17" s="1"/>
  <c r="M1447" i="17"/>
  <c r="AC1447" i="17" s="1"/>
  <c r="L1447" i="17"/>
  <c r="AB1447" i="17" s="1"/>
  <c r="K1447" i="17"/>
  <c r="J1447" i="17"/>
  <c r="Z1447" i="17" s="1"/>
  <c r="I1447" i="17"/>
  <c r="H1447" i="17"/>
  <c r="X1447" i="17" s="1"/>
  <c r="G1447" i="17"/>
  <c r="W1447" i="17" s="1"/>
  <c r="F1447" i="17"/>
  <c r="E1447" i="17"/>
  <c r="D1447" i="17"/>
  <c r="C1447" i="17"/>
  <c r="B1447" i="17"/>
  <c r="A1447" i="17"/>
  <c r="AG1446" i="17"/>
  <c r="AF1446" i="17"/>
  <c r="AD1446" i="17"/>
  <c r="Y1446" i="17"/>
  <c r="V1446" i="17"/>
  <c r="AL1446" i="17" s="1"/>
  <c r="AM1446" i="17" s="1"/>
  <c r="U1446" i="17"/>
  <c r="AK1446" i="17" s="1"/>
  <c r="T1446" i="17"/>
  <c r="AJ1446" i="17" s="1"/>
  <c r="S1446" i="17"/>
  <c r="AI1446" i="17" s="1"/>
  <c r="R1446" i="17"/>
  <c r="AH1446" i="17" s="1"/>
  <c r="Q1446" i="17"/>
  <c r="P1446" i="17"/>
  <c r="O1446" i="17"/>
  <c r="AE1446" i="17" s="1"/>
  <c r="N1446" i="17"/>
  <c r="M1446" i="17"/>
  <c r="AC1446" i="17" s="1"/>
  <c r="L1446" i="17"/>
  <c r="AB1446" i="17" s="1"/>
  <c r="K1446" i="17"/>
  <c r="AA1446" i="17" s="1"/>
  <c r="J1446" i="17"/>
  <c r="Z1446" i="17" s="1"/>
  <c r="I1446" i="17"/>
  <c r="H1446" i="17"/>
  <c r="X1446" i="17" s="1"/>
  <c r="G1446" i="17"/>
  <c r="W1446" i="17" s="1"/>
  <c r="F1446" i="17"/>
  <c r="E1446" i="17"/>
  <c r="D1446" i="17"/>
  <c r="C1446" i="17"/>
  <c r="B1446" i="17"/>
  <c r="A1446" i="17"/>
  <c r="AF1445" i="17"/>
  <c r="AC1445" i="17"/>
  <c r="Y1445" i="17"/>
  <c r="V1445" i="17"/>
  <c r="U1445" i="17"/>
  <c r="AK1445" i="17" s="1"/>
  <c r="T1445" i="17"/>
  <c r="AJ1445" i="17" s="1"/>
  <c r="S1445" i="17"/>
  <c r="AI1445" i="17" s="1"/>
  <c r="R1445" i="17"/>
  <c r="AH1445" i="17" s="1"/>
  <c r="Q1445" i="17"/>
  <c r="AG1445" i="17" s="1"/>
  <c r="P1445" i="17"/>
  <c r="O1445" i="17"/>
  <c r="AE1445" i="17" s="1"/>
  <c r="N1445" i="17"/>
  <c r="AD1445" i="17" s="1"/>
  <c r="M1445" i="17"/>
  <c r="L1445" i="17"/>
  <c r="AB1445" i="17" s="1"/>
  <c r="K1445" i="17"/>
  <c r="AA1445" i="17" s="1"/>
  <c r="J1445" i="17"/>
  <c r="Z1445" i="17" s="1"/>
  <c r="I1445" i="17"/>
  <c r="H1445" i="17"/>
  <c r="X1445" i="17" s="1"/>
  <c r="G1445" i="17"/>
  <c r="W1445" i="17" s="1"/>
  <c r="F1445" i="17"/>
  <c r="E1445" i="17"/>
  <c r="D1445" i="17"/>
  <c r="C1445" i="17"/>
  <c r="B1445" i="17"/>
  <c r="A1445" i="17"/>
  <c r="AE1444" i="17"/>
  <c r="AB1444" i="17"/>
  <c r="V1444" i="17"/>
  <c r="U1444" i="17"/>
  <c r="AK1444" i="17" s="1"/>
  <c r="T1444" i="17"/>
  <c r="AJ1444" i="17" s="1"/>
  <c r="S1444" i="17"/>
  <c r="AI1444" i="17" s="1"/>
  <c r="R1444" i="17"/>
  <c r="AH1444" i="17" s="1"/>
  <c r="Q1444" i="17"/>
  <c r="AG1444" i="17" s="1"/>
  <c r="P1444" i="17"/>
  <c r="AF1444" i="17" s="1"/>
  <c r="O1444" i="17"/>
  <c r="N1444" i="17"/>
  <c r="AD1444" i="17" s="1"/>
  <c r="M1444" i="17"/>
  <c r="AC1444" i="17" s="1"/>
  <c r="L1444" i="17"/>
  <c r="K1444" i="17"/>
  <c r="AA1444" i="17" s="1"/>
  <c r="J1444" i="17"/>
  <c r="Z1444" i="17" s="1"/>
  <c r="I1444" i="17"/>
  <c r="Y1444" i="17" s="1"/>
  <c r="H1444" i="17"/>
  <c r="X1444" i="17" s="1"/>
  <c r="G1444" i="17"/>
  <c r="W1444" i="17" s="1"/>
  <c r="F1444" i="17"/>
  <c r="E1444" i="17"/>
  <c r="D1444" i="17"/>
  <c r="C1444" i="17"/>
  <c r="B1444" i="17"/>
  <c r="A1444" i="17"/>
  <c r="AD1443" i="17"/>
  <c r="AA1443" i="17"/>
  <c r="V1443" i="17"/>
  <c r="U1443" i="17"/>
  <c r="AK1443" i="17" s="1"/>
  <c r="T1443" i="17"/>
  <c r="AJ1443" i="17" s="1"/>
  <c r="S1443" i="17"/>
  <c r="AI1443" i="17" s="1"/>
  <c r="R1443" i="17"/>
  <c r="AH1443" i="17" s="1"/>
  <c r="Q1443" i="17"/>
  <c r="AG1443" i="17" s="1"/>
  <c r="P1443" i="17"/>
  <c r="AF1443" i="17" s="1"/>
  <c r="O1443" i="17"/>
  <c r="AE1443" i="17" s="1"/>
  <c r="N1443" i="17"/>
  <c r="M1443" i="17"/>
  <c r="AC1443" i="17" s="1"/>
  <c r="L1443" i="17"/>
  <c r="AB1443" i="17" s="1"/>
  <c r="K1443" i="17"/>
  <c r="J1443" i="17"/>
  <c r="Z1443" i="17" s="1"/>
  <c r="I1443" i="17"/>
  <c r="Y1443" i="17" s="1"/>
  <c r="H1443" i="17"/>
  <c r="X1443" i="17" s="1"/>
  <c r="G1443" i="17"/>
  <c r="W1443" i="17" s="1"/>
  <c r="F1443" i="17"/>
  <c r="E1443" i="17"/>
  <c r="D1443" i="17"/>
  <c r="C1443" i="17"/>
  <c r="B1443" i="17"/>
  <c r="A1443" i="17"/>
  <c r="AK1442" i="17"/>
  <c r="AH1442" i="17"/>
  <c r="AB1442" i="17"/>
  <c r="Z1442" i="17"/>
  <c r="V1442" i="17"/>
  <c r="U1442" i="17"/>
  <c r="T1442" i="17"/>
  <c r="AJ1442" i="17" s="1"/>
  <c r="S1442" i="17"/>
  <c r="AI1442" i="17" s="1"/>
  <c r="R1442" i="17"/>
  <c r="Q1442" i="17"/>
  <c r="AG1442" i="17" s="1"/>
  <c r="P1442" i="17"/>
  <c r="AF1442" i="17" s="1"/>
  <c r="O1442" i="17"/>
  <c r="AE1442" i="17" s="1"/>
  <c r="N1442" i="17"/>
  <c r="AD1442" i="17" s="1"/>
  <c r="M1442" i="17"/>
  <c r="AC1442" i="17" s="1"/>
  <c r="L1442" i="17"/>
  <c r="K1442" i="17"/>
  <c r="AA1442" i="17" s="1"/>
  <c r="J1442" i="17"/>
  <c r="I1442" i="17"/>
  <c r="Y1442" i="17" s="1"/>
  <c r="H1442" i="17"/>
  <c r="X1442" i="17" s="1"/>
  <c r="G1442" i="17"/>
  <c r="W1442" i="17" s="1"/>
  <c r="F1442" i="17"/>
  <c r="E1442" i="17"/>
  <c r="D1442" i="17"/>
  <c r="C1442" i="17"/>
  <c r="B1442" i="17"/>
  <c r="A1442" i="17"/>
  <c r="AK1441" i="17"/>
  <c r="AG1441" i="17"/>
  <c r="Y1441" i="17"/>
  <c r="V1441" i="17"/>
  <c r="U1441" i="17"/>
  <c r="T1441" i="17"/>
  <c r="AJ1441" i="17" s="1"/>
  <c r="S1441" i="17"/>
  <c r="AI1441" i="17" s="1"/>
  <c r="R1441" i="17"/>
  <c r="AH1441" i="17" s="1"/>
  <c r="Q1441" i="17"/>
  <c r="P1441" i="17"/>
  <c r="AF1441" i="17" s="1"/>
  <c r="O1441" i="17"/>
  <c r="AE1441" i="17" s="1"/>
  <c r="N1441" i="17"/>
  <c r="AD1441" i="17" s="1"/>
  <c r="M1441" i="17"/>
  <c r="AC1441" i="17" s="1"/>
  <c r="L1441" i="17"/>
  <c r="AB1441" i="17" s="1"/>
  <c r="K1441" i="17"/>
  <c r="AA1441" i="17" s="1"/>
  <c r="J1441" i="17"/>
  <c r="Z1441" i="17" s="1"/>
  <c r="I1441" i="17"/>
  <c r="H1441" i="17"/>
  <c r="X1441" i="17" s="1"/>
  <c r="G1441" i="17"/>
  <c r="W1441" i="17" s="1"/>
  <c r="F1441" i="17"/>
  <c r="E1441" i="17"/>
  <c r="D1441" i="17"/>
  <c r="C1441" i="17"/>
  <c r="B1441" i="17"/>
  <c r="A1441" i="17"/>
  <c r="AI1440" i="17"/>
  <c r="AF1440" i="17"/>
  <c r="AB1440" i="17"/>
  <c r="AA1440" i="17"/>
  <c r="X1440" i="17"/>
  <c r="V1440" i="17"/>
  <c r="U1440" i="17"/>
  <c r="AK1440" i="17" s="1"/>
  <c r="T1440" i="17"/>
  <c r="AJ1440" i="17" s="1"/>
  <c r="S1440" i="17"/>
  <c r="R1440" i="17"/>
  <c r="AH1440" i="17" s="1"/>
  <c r="Q1440" i="17"/>
  <c r="AG1440" i="17" s="1"/>
  <c r="P1440" i="17"/>
  <c r="O1440" i="17"/>
  <c r="AE1440" i="17" s="1"/>
  <c r="N1440" i="17"/>
  <c r="AD1440" i="17" s="1"/>
  <c r="M1440" i="17"/>
  <c r="AC1440" i="17" s="1"/>
  <c r="L1440" i="17"/>
  <c r="K1440" i="17"/>
  <c r="J1440" i="17"/>
  <c r="Z1440" i="17" s="1"/>
  <c r="I1440" i="17"/>
  <c r="Y1440" i="17" s="1"/>
  <c r="H1440" i="17"/>
  <c r="G1440" i="17"/>
  <c r="W1440" i="17" s="1"/>
  <c r="F1440" i="17"/>
  <c r="E1440" i="17"/>
  <c r="D1440" i="17"/>
  <c r="C1440" i="17"/>
  <c r="B1440" i="17"/>
  <c r="A1440" i="17"/>
  <c r="AE1439" i="17"/>
  <c r="Z1439" i="17"/>
  <c r="Y1439" i="17"/>
  <c r="V1439" i="17"/>
  <c r="U1439" i="17"/>
  <c r="AK1439" i="17" s="1"/>
  <c r="T1439" i="17"/>
  <c r="AJ1439" i="17" s="1"/>
  <c r="S1439" i="17"/>
  <c r="AI1439" i="17" s="1"/>
  <c r="R1439" i="17"/>
  <c r="AH1439" i="17" s="1"/>
  <c r="Q1439" i="17"/>
  <c r="AG1439" i="17" s="1"/>
  <c r="P1439" i="17"/>
  <c r="AF1439" i="17" s="1"/>
  <c r="O1439" i="17"/>
  <c r="N1439" i="17"/>
  <c r="AD1439" i="17" s="1"/>
  <c r="M1439" i="17"/>
  <c r="AC1439" i="17" s="1"/>
  <c r="L1439" i="17"/>
  <c r="AB1439" i="17" s="1"/>
  <c r="K1439" i="17"/>
  <c r="AA1439" i="17" s="1"/>
  <c r="J1439" i="17"/>
  <c r="I1439" i="17"/>
  <c r="H1439" i="17"/>
  <c r="X1439" i="17" s="1"/>
  <c r="G1439" i="17"/>
  <c r="W1439" i="17" s="1"/>
  <c r="F1439" i="17"/>
  <c r="E1439" i="17"/>
  <c r="D1439" i="17"/>
  <c r="C1439" i="17"/>
  <c r="B1439" i="17"/>
  <c r="A1439" i="17"/>
  <c r="X1438" i="17"/>
  <c r="V1438" i="17"/>
  <c r="U1438" i="17"/>
  <c r="AK1438" i="17" s="1"/>
  <c r="T1438" i="17"/>
  <c r="AJ1438" i="17" s="1"/>
  <c r="S1438" i="17"/>
  <c r="AI1438" i="17" s="1"/>
  <c r="R1438" i="17"/>
  <c r="AH1438" i="17" s="1"/>
  <c r="Q1438" i="17"/>
  <c r="AG1438" i="17" s="1"/>
  <c r="P1438" i="17"/>
  <c r="AF1438" i="17" s="1"/>
  <c r="AL1438" i="17" s="1"/>
  <c r="AM1438" i="17" s="1"/>
  <c r="O1438" i="17"/>
  <c r="AE1438" i="17" s="1"/>
  <c r="N1438" i="17"/>
  <c r="AD1438" i="17" s="1"/>
  <c r="M1438" i="17"/>
  <c r="AC1438" i="17" s="1"/>
  <c r="L1438" i="17"/>
  <c r="AB1438" i="17" s="1"/>
  <c r="K1438" i="17"/>
  <c r="AA1438" i="17" s="1"/>
  <c r="J1438" i="17"/>
  <c r="Z1438" i="17" s="1"/>
  <c r="I1438" i="17"/>
  <c r="Y1438" i="17" s="1"/>
  <c r="H1438" i="17"/>
  <c r="G1438" i="17"/>
  <c r="W1438" i="17" s="1"/>
  <c r="F1438" i="17"/>
  <c r="E1438" i="17"/>
  <c r="D1438" i="17"/>
  <c r="C1438" i="17"/>
  <c r="B1438" i="17"/>
  <c r="A1438" i="17"/>
  <c r="AG1437" i="17"/>
  <c r="V1437" i="17"/>
  <c r="U1437" i="17"/>
  <c r="AK1437" i="17" s="1"/>
  <c r="T1437" i="17"/>
  <c r="AJ1437" i="17" s="1"/>
  <c r="S1437" i="17"/>
  <c r="AI1437" i="17" s="1"/>
  <c r="R1437" i="17"/>
  <c r="AH1437" i="17" s="1"/>
  <c r="Q1437" i="17"/>
  <c r="P1437" i="17"/>
  <c r="AF1437" i="17" s="1"/>
  <c r="O1437" i="17"/>
  <c r="AE1437" i="17" s="1"/>
  <c r="N1437" i="17"/>
  <c r="AD1437" i="17" s="1"/>
  <c r="M1437" i="17"/>
  <c r="AC1437" i="17" s="1"/>
  <c r="L1437" i="17"/>
  <c r="AB1437" i="17" s="1"/>
  <c r="K1437" i="17"/>
  <c r="AA1437" i="17" s="1"/>
  <c r="J1437" i="17"/>
  <c r="Z1437" i="17" s="1"/>
  <c r="I1437" i="17"/>
  <c r="Y1437" i="17" s="1"/>
  <c r="H1437" i="17"/>
  <c r="X1437" i="17" s="1"/>
  <c r="G1437" i="17"/>
  <c r="W1437" i="17" s="1"/>
  <c r="F1437" i="17"/>
  <c r="E1437" i="17"/>
  <c r="D1437" i="17"/>
  <c r="C1437" i="17"/>
  <c r="B1437" i="17"/>
  <c r="A1437" i="17"/>
  <c r="AF1436" i="17"/>
  <c r="V1436" i="17"/>
  <c r="U1436" i="17"/>
  <c r="AK1436" i="17" s="1"/>
  <c r="T1436" i="17"/>
  <c r="AJ1436" i="17" s="1"/>
  <c r="S1436" i="17"/>
  <c r="AI1436" i="17" s="1"/>
  <c r="R1436" i="17"/>
  <c r="AH1436" i="17" s="1"/>
  <c r="Q1436" i="17"/>
  <c r="AG1436" i="17" s="1"/>
  <c r="P1436" i="17"/>
  <c r="O1436" i="17"/>
  <c r="AE1436" i="17" s="1"/>
  <c r="N1436" i="17"/>
  <c r="AD1436" i="17" s="1"/>
  <c r="M1436" i="17"/>
  <c r="AC1436" i="17" s="1"/>
  <c r="L1436" i="17"/>
  <c r="AB1436" i="17" s="1"/>
  <c r="K1436" i="17"/>
  <c r="AA1436" i="17" s="1"/>
  <c r="J1436" i="17"/>
  <c r="Z1436" i="17" s="1"/>
  <c r="I1436" i="17"/>
  <c r="Y1436" i="17" s="1"/>
  <c r="H1436" i="17"/>
  <c r="X1436" i="17" s="1"/>
  <c r="G1436" i="17"/>
  <c r="W1436" i="17" s="1"/>
  <c r="F1436" i="17"/>
  <c r="E1436" i="17"/>
  <c r="D1436" i="17"/>
  <c r="C1436" i="17"/>
  <c r="B1436" i="17"/>
  <c r="A1436" i="17"/>
  <c r="AE1435" i="17"/>
  <c r="V1435" i="17"/>
  <c r="U1435" i="17"/>
  <c r="AK1435" i="17" s="1"/>
  <c r="T1435" i="17"/>
  <c r="AJ1435" i="17" s="1"/>
  <c r="S1435" i="17"/>
  <c r="AI1435" i="17" s="1"/>
  <c r="R1435" i="17"/>
  <c r="AH1435" i="17" s="1"/>
  <c r="Q1435" i="17"/>
  <c r="AG1435" i="17" s="1"/>
  <c r="P1435" i="17"/>
  <c r="AF1435" i="17" s="1"/>
  <c r="O1435" i="17"/>
  <c r="N1435" i="17"/>
  <c r="AD1435" i="17" s="1"/>
  <c r="M1435" i="17"/>
  <c r="AC1435" i="17" s="1"/>
  <c r="L1435" i="17"/>
  <c r="AB1435" i="17" s="1"/>
  <c r="K1435" i="17"/>
  <c r="AA1435" i="17" s="1"/>
  <c r="J1435" i="17"/>
  <c r="Z1435" i="17" s="1"/>
  <c r="I1435" i="17"/>
  <c r="Y1435" i="17" s="1"/>
  <c r="H1435" i="17"/>
  <c r="X1435" i="17" s="1"/>
  <c r="G1435" i="17"/>
  <c r="W1435" i="17" s="1"/>
  <c r="F1435" i="17"/>
  <c r="E1435" i="17"/>
  <c r="D1435" i="17"/>
  <c r="C1435" i="17"/>
  <c r="B1435" i="17"/>
  <c r="A1435" i="17"/>
  <c r="AD1434" i="17"/>
  <c r="AC1434" i="17"/>
  <c r="V1434" i="17"/>
  <c r="U1434" i="17"/>
  <c r="AK1434" i="17" s="1"/>
  <c r="T1434" i="17"/>
  <c r="AJ1434" i="17" s="1"/>
  <c r="S1434" i="17"/>
  <c r="AI1434" i="17" s="1"/>
  <c r="R1434" i="17"/>
  <c r="AH1434" i="17" s="1"/>
  <c r="Q1434" i="17"/>
  <c r="AG1434" i="17" s="1"/>
  <c r="P1434" i="17"/>
  <c r="AF1434" i="17" s="1"/>
  <c r="O1434" i="17"/>
  <c r="AE1434" i="17" s="1"/>
  <c r="N1434" i="17"/>
  <c r="M1434" i="17"/>
  <c r="L1434" i="17"/>
  <c r="AB1434" i="17" s="1"/>
  <c r="K1434" i="17"/>
  <c r="AA1434" i="17" s="1"/>
  <c r="J1434" i="17"/>
  <c r="Z1434" i="17" s="1"/>
  <c r="I1434" i="17"/>
  <c r="Y1434" i="17" s="1"/>
  <c r="H1434" i="17"/>
  <c r="X1434" i="17" s="1"/>
  <c r="G1434" i="17"/>
  <c r="W1434" i="17" s="1"/>
  <c r="F1434" i="17"/>
  <c r="E1434" i="17"/>
  <c r="D1434" i="17"/>
  <c r="C1434" i="17"/>
  <c r="B1434" i="17"/>
  <c r="A1434" i="17"/>
  <c r="AJ1433" i="17"/>
  <c r="AG1433" i="17"/>
  <c r="AC1433" i="17"/>
  <c r="AB1433" i="17"/>
  <c r="AA1433" i="17"/>
  <c r="Y1433" i="17"/>
  <c r="V1433" i="17"/>
  <c r="U1433" i="17"/>
  <c r="AK1433" i="17" s="1"/>
  <c r="T1433" i="17"/>
  <c r="S1433" i="17"/>
  <c r="AI1433" i="17" s="1"/>
  <c r="R1433" i="17"/>
  <c r="AH1433" i="17" s="1"/>
  <c r="Q1433" i="17"/>
  <c r="P1433" i="17"/>
  <c r="AF1433" i="17" s="1"/>
  <c r="O1433" i="17"/>
  <c r="AE1433" i="17" s="1"/>
  <c r="N1433" i="17"/>
  <c r="AD1433" i="17" s="1"/>
  <c r="M1433" i="17"/>
  <c r="L1433" i="17"/>
  <c r="K1433" i="17"/>
  <c r="J1433" i="17"/>
  <c r="Z1433" i="17" s="1"/>
  <c r="I1433" i="17"/>
  <c r="H1433" i="17"/>
  <c r="X1433" i="17" s="1"/>
  <c r="G1433" i="17"/>
  <c r="W1433" i="17" s="1"/>
  <c r="F1433" i="17"/>
  <c r="E1433" i="17"/>
  <c r="D1433" i="17"/>
  <c r="C1433" i="17"/>
  <c r="B1433" i="17"/>
  <c r="A1433" i="17"/>
  <c r="AJ1432" i="17"/>
  <c r="AI1432" i="17"/>
  <c r="AB1432" i="17"/>
  <c r="AA1432" i="17"/>
  <c r="Z1432" i="17"/>
  <c r="V1432" i="17"/>
  <c r="U1432" i="17"/>
  <c r="AK1432" i="17" s="1"/>
  <c r="T1432" i="17"/>
  <c r="S1432" i="17"/>
  <c r="R1432" i="17"/>
  <c r="AH1432" i="17" s="1"/>
  <c r="Q1432" i="17"/>
  <c r="AG1432" i="17" s="1"/>
  <c r="P1432" i="17"/>
  <c r="AF1432" i="17" s="1"/>
  <c r="O1432" i="17"/>
  <c r="AE1432" i="17" s="1"/>
  <c r="N1432" i="17"/>
  <c r="AD1432" i="17" s="1"/>
  <c r="M1432" i="17"/>
  <c r="AC1432" i="17" s="1"/>
  <c r="L1432" i="17"/>
  <c r="K1432" i="17"/>
  <c r="J1432" i="17"/>
  <c r="I1432" i="17"/>
  <c r="Y1432" i="17" s="1"/>
  <c r="H1432" i="17"/>
  <c r="X1432" i="17" s="1"/>
  <c r="G1432" i="17"/>
  <c r="W1432" i="17" s="1"/>
  <c r="F1432" i="17"/>
  <c r="E1432" i="17"/>
  <c r="D1432" i="17"/>
  <c r="C1432" i="17"/>
  <c r="B1432" i="17"/>
  <c r="A1432" i="17"/>
  <c r="AI1431" i="17"/>
  <c r="AH1431" i="17"/>
  <c r="AG1431" i="17"/>
  <c r="AA1431" i="17"/>
  <c r="Y1431" i="17"/>
  <c r="V1431" i="17"/>
  <c r="U1431" i="17"/>
  <c r="AK1431" i="17" s="1"/>
  <c r="T1431" i="17"/>
  <c r="AJ1431" i="17" s="1"/>
  <c r="S1431" i="17"/>
  <c r="R1431" i="17"/>
  <c r="Q1431" i="17"/>
  <c r="P1431" i="17"/>
  <c r="AF1431" i="17" s="1"/>
  <c r="O1431" i="17"/>
  <c r="AE1431" i="17" s="1"/>
  <c r="N1431" i="17"/>
  <c r="AD1431" i="17" s="1"/>
  <c r="M1431" i="17"/>
  <c r="AC1431" i="17" s="1"/>
  <c r="L1431" i="17"/>
  <c r="AB1431" i="17" s="1"/>
  <c r="K1431" i="17"/>
  <c r="J1431" i="17"/>
  <c r="Z1431" i="17" s="1"/>
  <c r="I1431" i="17"/>
  <c r="H1431" i="17"/>
  <c r="X1431" i="17" s="1"/>
  <c r="G1431" i="17"/>
  <c r="W1431" i="17" s="1"/>
  <c r="F1431" i="17"/>
  <c r="E1431" i="17"/>
  <c r="D1431" i="17"/>
  <c r="C1431" i="17"/>
  <c r="B1431" i="17"/>
  <c r="A1431" i="17"/>
  <c r="AG1430" i="17"/>
  <c r="AF1430" i="17"/>
  <c r="AD1430" i="17"/>
  <c r="Y1430" i="17"/>
  <c r="V1430" i="17"/>
  <c r="U1430" i="17"/>
  <c r="AK1430" i="17" s="1"/>
  <c r="T1430" i="17"/>
  <c r="AJ1430" i="17" s="1"/>
  <c r="S1430" i="17"/>
  <c r="AI1430" i="17" s="1"/>
  <c r="R1430" i="17"/>
  <c r="AH1430" i="17" s="1"/>
  <c r="Q1430" i="17"/>
  <c r="P1430" i="17"/>
  <c r="O1430" i="17"/>
  <c r="AE1430" i="17" s="1"/>
  <c r="N1430" i="17"/>
  <c r="M1430" i="17"/>
  <c r="AC1430" i="17" s="1"/>
  <c r="L1430" i="17"/>
  <c r="AB1430" i="17" s="1"/>
  <c r="K1430" i="17"/>
  <c r="AA1430" i="17" s="1"/>
  <c r="J1430" i="17"/>
  <c r="Z1430" i="17" s="1"/>
  <c r="I1430" i="17"/>
  <c r="H1430" i="17"/>
  <c r="X1430" i="17" s="1"/>
  <c r="G1430" i="17"/>
  <c r="W1430" i="17" s="1"/>
  <c r="F1430" i="17"/>
  <c r="E1430" i="17"/>
  <c r="D1430" i="17"/>
  <c r="C1430" i="17"/>
  <c r="B1430" i="17"/>
  <c r="A1430" i="17"/>
  <c r="AF1429" i="17"/>
  <c r="AC1429" i="17"/>
  <c r="V1429" i="17"/>
  <c r="U1429" i="17"/>
  <c r="AK1429" i="17" s="1"/>
  <c r="T1429" i="17"/>
  <c r="AJ1429" i="17" s="1"/>
  <c r="S1429" i="17"/>
  <c r="AI1429" i="17" s="1"/>
  <c r="R1429" i="17"/>
  <c r="AH1429" i="17" s="1"/>
  <c r="Q1429" i="17"/>
  <c r="AG1429" i="17" s="1"/>
  <c r="P1429" i="17"/>
  <c r="O1429" i="17"/>
  <c r="AE1429" i="17" s="1"/>
  <c r="N1429" i="17"/>
  <c r="AD1429" i="17" s="1"/>
  <c r="M1429" i="17"/>
  <c r="L1429" i="17"/>
  <c r="AB1429" i="17" s="1"/>
  <c r="K1429" i="17"/>
  <c r="AA1429" i="17" s="1"/>
  <c r="J1429" i="17"/>
  <c r="Z1429" i="17" s="1"/>
  <c r="I1429" i="17"/>
  <c r="Y1429" i="17" s="1"/>
  <c r="H1429" i="17"/>
  <c r="X1429" i="17" s="1"/>
  <c r="G1429" i="17"/>
  <c r="W1429" i="17" s="1"/>
  <c r="F1429" i="17"/>
  <c r="E1429" i="17"/>
  <c r="D1429" i="17"/>
  <c r="C1429" i="17"/>
  <c r="B1429" i="17"/>
  <c r="A1429" i="17"/>
  <c r="AE1428" i="17"/>
  <c r="AB1428" i="17"/>
  <c r="V1428" i="17"/>
  <c r="U1428" i="17"/>
  <c r="AK1428" i="17" s="1"/>
  <c r="T1428" i="17"/>
  <c r="AJ1428" i="17" s="1"/>
  <c r="S1428" i="17"/>
  <c r="AI1428" i="17" s="1"/>
  <c r="R1428" i="17"/>
  <c r="AH1428" i="17" s="1"/>
  <c r="Q1428" i="17"/>
  <c r="AG1428" i="17" s="1"/>
  <c r="P1428" i="17"/>
  <c r="AF1428" i="17" s="1"/>
  <c r="O1428" i="17"/>
  <c r="N1428" i="17"/>
  <c r="AD1428" i="17" s="1"/>
  <c r="M1428" i="17"/>
  <c r="AC1428" i="17" s="1"/>
  <c r="L1428" i="17"/>
  <c r="K1428" i="17"/>
  <c r="AA1428" i="17" s="1"/>
  <c r="J1428" i="17"/>
  <c r="Z1428" i="17" s="1"/>
  <c r="I1428" i="17"/>
  <c r="Y1428" i="17" s="1"/>
  <c r="H1428" i="17"/>
  <c r="X1428" i="17" s="1"/>
  <c r="G1428" i="17"/>
  <c r="W1428" i="17" s="1"/>
  <c r="F1428" i="17"/>
  <c r="E1428" i="17"/>
  <c r="D1428" i="17"/>
  <c r="C1428" i="17"/>
  <c r="B1428" i="17"/>
  <c r="A1428" i="17"/>
  <c r="AD1427" i="17"/>
  <c r="AA1427" i="17"/>
  <c r="V1427" i="17"/>
  <c r="U1427" i="17"/>
  <c r="AK1427" i="17" s="1"/>
  <c r="T1427" i="17"/>
  <c r="AJ1427" i="17" s="1"/>
  <c r="S1427" i="17"/>
  <c r="AI1427" i="17" s="1"/>
  <c r="R1427" i="17"/>
  <c r="AH1427" i="17" s="1"/>
  <c r="Q1427" i="17"/>
  <c r="AG1427" i="17" s="1"/>
  <c r="P1427" i="17"/>
  <c r="AF1427" i="17" s="1"/>
  <c r="O1427" i="17"/>
  <c r="AE1427" i="17" s="1"/>
  <c r="N1427" i="17"/>
  <c r="M1427" i="17"/>
  <c r="AC1427" i="17" s="1"/>
  <c r="L1427" i="17"/>
  <c r="AB1427" i="17" s="1"/>
  <c r="K1427" i="17"/>
  <c r="J1427" i="17"/>
  <c r="Z1427" i="17" s="1"/>
  <c r="I1427" i="17"/>
  <c r="Y1427" i="17" s="1"/>
  <c r="H1427" i="17"/>
  <c r="X1427" i="17" s="1"/>
  <c r="G1427" i="17"/>
  <c r="W1427" i="17" s="1"/>
  <c r="F1427" i="17"/>
  <c r="E1427" i="17"/>
  <c r="D1427" i="17"/>
  <c r="C1427" i="17"/>
  <c r="B1427" i="17"/>
  <c r="A1427" i="17"/>
  <c r="AH1426" i="17"/>
  <c r="AB1426" i="17"/>
  <c r="Z1426" i="17"/>
  <c r="V1426" i="17"/>
  <c r="U1426" i="17"/>
  <c r="AK1426" i="17" s="1"/>
  <c r="T1426" i="17"/>
  <c r="AJ1426" i="17" s="1"/>
  <c r="S1426" i="17"/>
  <c r="AI1426" i="17" s="1"/>
  <c r="R1426" i="17"/>
  <c r="Q1426" i="17"/>
  <c r="AG1426" i="17" s="1"/>
  <c r="P1426" i="17"/>
  <c r="AF1426" i="17" s="1"/>
  <c r="O1426" i="17"/>
  <c r="AE1426" i="17" s="1"/>
  <c r="N1426" i="17"/>
  <c r="AD1426" i="17" s="1"/>
  <c r="M1426" i="17"/>
  <c r="AC1426" i="17" s="1"/>
  <c r="L1426" i="17"/>
  <c r="K1426" i="17"/>
  <c r="AA1426" i="17" s="1"/>
  <c r="J1426" i="17"/>
  <c r="I1426" i="17"/>
  <c r="Y1426" i="17" s="1"/>
  <c r="H1426" i="17"/>
  <c r="X1426" i="17" s="1"/>
  <c r="G1426" i="17"/>
  <c r="W1426" i="17" s="1"/>
  <c r="F1426" i="17"/>
  <c r="E1426" i="17"/>
  <c r="D1426" i="17"/>
  <c r="C1426" i="17"/>
  <c r="B1426" i="17"/>
  <c r="A1426" i="17"/>
  <c r="AG1425" i="17"/>
  <c r="Y1425" i="17"/>
  <c r="V1425" i="17"/>
  <c r="U1425" i="17"/>
  <c r="AK1425" i="17" s="1"/>
  <c r="T1425" i="17"/>
  <c r="AJ1425" i="17" s="1"/>
  <c r="S1425" i="17"/>
  <c r="AI1425" i="17" s="1"/>
  <c r="R1425" i="17"/>
  <c r="AH1425" i="17" s="1"/>
  <c r="Q1425" i="17"/>
  <c r="P1425" i="17"/>
  <c r="AF1425" i="17" s="1"/>
  <c r="O1425" i="17"/>
  <c r="AE1425" i="17" s="1"/>
  <c r="N1425" i="17"/>
  <c r="AD1425" i="17" s="1"/>
  <c r="M1425" i="17"/>
  <c r="AC1425" i="17" s="1"/>
  <c r="L1425" i="17"/>
  <c r="AB1425" i="17" s="1"/>
  <c r="K1425" i="17"/>
  <c r="AA1425" i="17" s="1"/>
  <c r="J1425" i="17"/>
  <c r="Z1425" i="17" s="1"/>
  <c r="I1425" i="17"/>
  <c r="H1425" i="17"/>
  <c r="X1425" i="17" s="1"/>
  <c r="G1425" i="17"/>
  <c r="W1425" i="17" s="1"/>
  <c r="F1425" i="17"/>
  <c r="E1425" i="17"/>
  <c r="D1425" i="17"/>
  <c r="C1425" i="17"/>
  <c r="B1425" i="17"/>
  <c r="A1425" i="17"/>
  <c r="AI1424" i="17"/>
  <c r="AF1424" i="17"/>
  <c r="AB1424" i="17"/>
  <c r="AA1424" i="17"/>
  <c r="X1424" i="17"/>
  <c r="V1424" i="17"/>
  <c r="U1424" i="17"/>
  <c r="AK1424" i="17" s="1"/>
  <c r="T1424" i="17"/>
  <c r="AJ1424" i="17" s="1"/>
  <c r="S1424" i="17"/>
  <c r="R1424" i="17"/>
  <c r="AH1424" i="17" s="1"/>
  <c r="Q1424" i="17"/>
  <c r="AG1424" i="17" s="1"/>
  <c r="P1424" i="17"/>
  <c r="O1424" i="17"/>
  <c r="AE1424" i="17" s="1"/>
  <c r="N1424" i="17"/>
  <c r="AD1424" i="17" s="1"/>
  <c r="M1424" i="17"/>
  <c r="AC1424" i="17" s="1"/>
  <c r="L1424" i="17"/>
  <c r="K1424" i="17"/>
  <c r="J1424" i="17"/>
  <c r="Z1424" i="17" s="1"/>
  <c r="I1424" i="17"/>
  <c r="Y1424" i="17" s="1"/>
  <c r="H1424" i="17"/>
  <c r="G1424" i="17"/>
  <c r="W1424" i="17" s="1"/>
  <c r="F1424" i="17"/>
  <c r="E1424" i="17"/>
  <c r="D1424" i="17"/>
  <c r="C1424" i="17"/>
  <c r="B1424" i="17"/>
  <c r="A1424" i="17"/>
  <c r="AK1423" i="17"/>
  <c r="AI1423" i="17"/>
  <c r="AG1423" i="17"/>
  <c r="AF1423" i="17"/>
  <c r="AE1423" i="17"/>
  <c r="V1423" i="17"/>
  <c r="U1423" i="17"/>
  <c r="T1423" i="17"/>
  <c r="AJ1423" i="17" s="1"/>
  <c r="S1423" i="17"/>
  <c r="R1423" i="17"/>
  <c r="AH1423" i="17" s="1"/>
  <c r="Q1423" i="17"/>
  <c r="P1423" i="17"/>
  <c r="O1423" i="17"/>
  <c r="N1423" i="17"/>
  <c r="AD1423" i="17" s="1"/>
  <c r="M1423" i="17"/>
  <c r="AC1423" i="17" s="1"/>
  <c r="L1423" i="17"/>
  <c r="AB1423" i="17" s="1"/>
  <c r="K1423" i="17"/>
  <c r="AA1423" i="17" s="1"/>
  <c r="J1423" i="17"/>
  <c r="Z1423" i="17" s="1"/>
  <c r="I1423" i="17"/>
  <c r="Y1423" i="17" s="1"/>
  <c r="H1423" i="17"/>
  <c r="X1423" i="17" s="1"/>
  <c r="G1423" i="17"/>
  <c r="W1423" i="17" s="1"/>
  <c r="F1423" i="17"/>
  <c r="E1423" i="17"/>
  <c r="D1423" i="17"/>
  <c r="C1423" i="17"/>
  <c r="B1423" i="17"/>
  <c r="A1423" i="17"/>
  <c r="AJ1422" i="17"/>
  <c r="AH1422" i="17"/>
  <c r="AF1422" i="17"/>
  <c r="AD1422" i="17"/>
  <c r="AA1422" i="17"/>
  <c r="V1422" i="17"/>
  <c r="U1422" i="17"/>
  <c r="AK1422" i="17" s="1"/>
  <c r="T1422" i="17"/>
  <c r="S1422" i="17"/>
  <c r="AI1422" i="17" s="1"/>
  <c r="R1422" i="17"/>
  <c r="Q1422" i="17"/>
  <c r="AG1422" i="17" s="1"/>
  <c r="P1422" i="17"/>
  <c r="O1422" i="17"/>
  <c r="AE1422" i="17" s="1"/>
  <c r="N1422" i="17"/>
  <c r="M1422" i="17"/>
  <c r="AC1422" i="17" s="1"/>
  <c r="L1422" i="17"/>
  <c r="AB1422" i="17" s="1"/>
  <c r="K1422" i="17"/>
  <c r="J1422" i="17"/>
  <c r="Z1422" i="17" s="1"/>
  <c r="I1422" i="17"/>
  <c r="Y1422" i="17" s="1"/>
  <c r="H1422" i="17"/>
  <c r="X1422" i="17" s="1"/>
  <c r="G1422" i="17"/>
  <c r="W1422" i="17" s="1"/>
  <c r="F1422" i="17"/>
  <c r="E1422" i="17"/>
  <c r="D1422" i="17"/>
  <c r="C1422" i="17"/>
  <c r="B1422" i="17"/>
  <c r="A1422" i="17"/>
  <c r="AK1421" i="17"/>
  <c r="AI1421" i="17"/>
  <c r="AH1421" i="17"/>
  <c r="AG1421" i="17"/>
  <c r="AE1421" i="17"/>
  <c r="AC1421" i="17"/>
  <c r="X1421" i="17"/>
  <c r="V1421" i="17"/>
  <c r="U1421" i="17"/>
  <c r="T1421" i="17"/>
  <c r="AJ1421" i="17" s="1"/>
  <c r="S1421" i="17"/>
  <c r="R1421" i="17"/>
  <c r="Q1421" i="17"/>
  <c r="P1421" i="17"/>
  <c r="AF1421" i="17" s="1"/>
  <c r="O1421" i="17"/>
  <c r="N1421" i="17"/>
  <c r="AD1421" i="17" s="1"/>
  <c r="M1421" i="17"/>
  <c r="L1421" i="17"/>
  <c r="AB1421" i="17" s="1"/>
  <c r="K1421" i="17"/>
  <c r="AA1421" i="17" s="1"/>
  <c r="J1421" i="17"/>
  <c r="Z1421" i="17" s="1"/>
  <c r="I1421" i="17"/>
  <c r="Y1421" i="17" s="1"/>
  <c r="H1421" i="17"/>
  <c r="G1421" i="17"/>
  <c r="W1421" i="17" s="1"/>
  <c r="F1421" i="17"/>
  <c r="E1421" i="17"/>
  <c r="D1421" i="17"/>
  <c r="C1421" i="17"/>
  <c r="B1421" i="17"/>
  <c r="A1421" i="17"/>
  <c r="AJ1420" i="17"/>
  <c r="AH1420" i="17"/>
  <c r="AF1420" i="17"/>
  <c r="AE1420" i="17"/>
  <c r="AD1420" i="17"/>
  <c r="AB1420" i="17"/>
  <c r="V1420" i="17"/>
  <c r="U1420" i="17"/>
  <c r="AK1420" i="17" s="1"/>
  <c r="T1420" i="17"/>
  <c r="S1420" i="17"/>
  <c r="AI1420" i="17" s="1"/>
  <c r="R1420" i="17"/>
  <c r="Q1420" i="17"/>
  <c r="AG1420" i="17" s="1"/>
  <c r="P1420" i="17"/>
  <c r="O1420" i="17"/>
  <c r="N1420" i="17"/>
  <c r="M1420" i="17"/>
  <c r="AC1420" i="17" s="1"/>
  <c r="L1420" i="17"/>
  <c r="K1420" i="17"/>
  <c r="AA1420" i="17" s="1"/>
  <c r="J1420" i="17"/>
  <c r="Z1420" i="17" s="1"/>
  <c r="I1420" i="17"/>
  <c r="Y1420" i="17" s="1"/>
  <c r="H1420" i="17"/>
  <c r="X1420" i="17" s="1"/>
  <c r="G1420" i="17"/>
  <c r="W1420" i="17" s="1"/>
  <c r="F1420" i="17"/>
  <c r="E1420" i="17"/>
  <c r="D1420" i="17"/>
  <c r="C1420" i="17"/>
  <c r="B1420" i="17"/>
  <c r="A1420" i="17"/>
  <c r="AK1419" i="17"/>
  <c r="AJ1419" i="17"/>
  <c r="AG1419" i="17"/>
  <c r="AE1419" i="17"/>
  <c r="AC1419" i="17"/>
  <c r="AB1419" i="17"/>
  <c r="AA1419" i="17"/>
  <c r="V1419" i="17"/>
  <c r="U1419" i="17"/>
  <c r="T1419" i="17"/>
  <c r="S1419" i="17"/>
  <c r="AI1419" i="17" s="1"/>
  <c r="R1419" i="17"/>
  <c r="AH1419" i="17" s="1"/>
  <c r="Q1419" i="17"/>
  <c r="P1419" i="17"/>
  <c r="AF1419" i="17" s="1"/>
  <c r="O1419" i="17"/>
  <c r="N1419" i="17"/>
  <c r="AD1419" i="17" s="1"/>
  <c r="M1419" i="17"/>
  <c r="L1419" i="17"/>
  <c r="K1419" i="17"/>
  <c r="J1419" i="17"/>
  <c r="Z1419" i="17" s="1"/>
  <c r="I1419" i="17"/>
  <c r="Y1419" i="17" s="1"/>
  <c r="H1419" i="17"/>
  <c r="X1419" i="17" s="1"/>
  <c r="G1419" i="17"/>
  <c r="W1419" i="17" s="1"/>
  <c r="F1419" i="17"/>
  <c r="E1419" i="17"/>
  <c r="D1419" i="17"/>
  <c r="C1419" i="17"/>
  <c r="B1419" i="17"/>
  <c r="A1419" i="17"/>
  <c r="AK1418" i="17"/>
  <c r="AJ1418" i="17"/>
  <c r="AH1418" i="17"/>
  <c r="AF1418" i="17"/>
  <c r="AD1418" i="17"/>
  <c r="AB1418" i="17"/>
  <c r="Z1418" i="17"/>
  <c r="V1418" i="17"/>
  <c r="U1418" i="17"/>
  <c r="T1418" i="17"/>
  <c r="S1418" i="17"/>
  <c r="AI1418" i="17" s="1"/>
  <c r="R1418" i="17"/>
  <c r="Q1418" i="17"/>
  <c r="AG1418" i="17" s="1"/>
  <c r="P1418" i="17"/>
  <c r="O1418" i="17"/>
  <c r="AE1418" i="17" s="1"/>
  <c r="N1418" i="17"/>
  <c r="M1418" i="17"/>
  <c r="AC1418" i="17" s="1"/>
  <c r="L1418" i="17"/>
  <c r="K1418" i="17"/>
  <c r="AA1418" i="17" s="1"/>
  <c r="J1418" i="17"/>
  <c r="I1418" i="17"/>
  <c r="Y1418" i="17" s="1"/>
  <c r="H1418" i="17"/>
  <c r="X1418" i="17" s="1"/>
  <c r="G1418" i="17"/>
  <c r="W1418" i="17" s="1"/>
  <c r="F1418" i="17"/>
  <c r="E1418" i="17"/>
  <c r="D1418" i="17"/>
  <c r="C1418" i="17"/>
  <c r="B1418" i="17"/>
  <c r="A1418" i="17"/>
  <c r="V1417" i="17"/>
  <c r="U1417" i="17"/>
  <c r="AK1417" i="17" s="1"/>
  <c r="T1417" i="17"/>
  <c r="AJ1417" i="17" s="1"/>
  <c r="S1417" i="17"/>
  <c r="AI1417" i="17" s="1"/>
  <c r="R1417" i="17"/>
  <c r="AH1417" i="17" s="1"/>
  <c r="Q1417" i="17"/>
  <c r="AG1417" i="17" s="1"/>
  <c r="P1417" i="17"/>
  <c r="AF1417" i="17" s="1"/>
  <c r="O1417" i="17"/>
  <c r="AE1417" i="17" s="1"/>
  <c r="N1417" i="17"/>
  <c r="AD1417" i="17" s="1"/>
  <c r="M1417" i="17"/>
  <c r="AC1417" i="17" s="1"/>
  <c r="L1417" i="17"/>
  <c r="AB1417" i="17" s="1"/>
  <c r="K1417" i="17"/>
  <c r="AA1417" i="17" s="1"/>
  <c r="J1417" i="17"/>
  <c r="Z1417" i="17" s="1"/>
  <c r="I1417" i="17"/>
  <c r="Y1417" i="17" s="1"/>
  <c r="H1417" i="17"/>
  <c r="X1417" i="17" s="1"/>
  <c r="G1417" i="17"/>
  <c r="W1417" i="17" s="1"/>
  <c r="F1417" i="17"/>
  <c r="E1417" i="17"/>
  <c r="D1417" i="17"/>
  <c r="C1417" i="17"/>
  <c r="B1417" i="17"/>
  <c r="A1417" i="17"/>
  <c r="V1416" i="17"/>
  <c r="U1416" i="17"/>
  <c r="AK1416" i="17" s="1"/>
  <c r="T1416" i="17"/>
  <c r="AJ1416" i="17" s="1"/>
  <c r="S1416" i="17"/>
  <c r="AI1416" i="17" s="1"/>
  <c r="R1416" i="17"/>
  <c r="AH1416" i="17" s="1"/>
  <c r="Q1416" i="17"/>
  <c r="AG1416" i="17" s="1"/>
  <c r="P1416" i="17"/>
  <c r="AF1416" i="17" s="1"/>
  <c r="O1416" i="17"/>
  <c r="AE1416" i="17" s="1"/>
  <c r="N1416" i="17"/>
  <c r="AD1416" i="17" s="1"/>
  <c r="M1416" i="17"/>
  <c r="AC1416" i="17" s="1"/>
  <c r="L1416" i="17"/>
  <c r="AB1416" i="17" s="1"/>
  <c r="K1416" i="17"/>
  <c r="AA1416" i="17" s="1"/>
  <c r="J1416" i="17"/>
  <c r="Z1416" i="17" s="1"/>
  <c r="I1416" i="17"/>
  <c r="Y1416" i="17" s="1"/>
  <c r="H1416" i="17"/>
  <c r="X1416" i="17" s="1"/>
  <c r="G1416" i="17"/>
  <c r="W1416" i="17" s="1"/>
  <c r="F1416" i="17"/>
  <c r="E1416" i="17"/>
  <c r="D1416" i="17"/>
  <c r="C1416" i="17"/>
  <c r="B1416" i="17"/>
  <c r="A1416" i="17"/>
  <c r="V1415" i="17"/>
  <c r="U1415" i="17"/>
  <c r="AK1415" i="17" s="1"/>
  <c r="T1415" i="17"/>
  <c r="AJ1415" i="17" s="1"/>
  <c r="S1415" i="17"/>
  <c r="AI1415" i="17" s="1"/>
  <c r="R1415" i="17"/>
  <c r="AH1415" i="17" s="1"/>
  <c r="Q1415" i="17"/>
  <c r="AG1415" i="17" s="1"/>
  <c r="P1415" i="17"/>
  <c r="AF1415" i="17" s="1"/>
  <c r="O1415" i="17"/>
  <c r="AE1415" i="17" s="1"/>
  <c r="N1415" i="17"/>
  <c r="AD1415" i="17" s="1"/>
  <c r="M1415" i="17"/>
  <c r="AC1415" i="17" s="1"/>
  <c r="L1415" i="17"/>
  <c r="AB1415" i="17" s="1"/>
  <c r="K1415" i="17"/>
  <c r="AA1415" i="17" s="1"/>
  <c r="J1415" i="17"/>
  <c r="Z1415" i="17" s="1"/>
  <c r="I1415" i="17"/>
  <c r="Y1415" i="17" s="1"/>
  <c r="H1415" i="17"/>
  <c r="X1415" i="17" s="1"/>
  <c r="G1415" i="17"/>
  <c r="W1415" i="17" s="1"/>
  <c r="F1415" i="17"/>
  <c r="E1415" i="17"/>
  <c r="D1415" i="17"/>
  <c r="C1415" i="17"/>
  <c r="B1415" i="17"/>
  <c r="A1415" i="17"/>
  <c r="AA1414" i="17"/>
  <c r="V1414" i="17"/>
  <c r="U1414" i="17"/>
  <c r="AK1414" i="17" s="1"/>
  <c r="T1414" i="17"/>
  <c r="AJ1414" i="17" s="1"/>
  <c r="S1414" i="17"/>
  <c r="AI1414" i="17" s="1"/>
  <c r="R1414" i="17"/>
  <c r="AH1414" i="17" s="1"/>
  <c r="Q1414" i="17"/>
  <c r="AG1414" i="17" s="1"/>
  <c r="P1414" i="17"/>
  <c r="AF1414" i="17" s="1"/>
  <c r="O1414" i="17"/>
  <c r="AE1414" i="17" s="1"/>
  <c r="N1414" i="17"/>
  <c r="AD1414" i="17" s="1"/>
  <c r="M1414" i="17"/>
  <c r="AC1414" i="17" s="1"/>
  <c r="L1414" i="17"/>
  <c r="AB1414" i="17" s="1"/>
  <c r="K1414" i="17"/>
  <c r="J1414" i="17"/>
  <c r="Z1414" i="17" s="1"/>
  <c r="I1414" i="17"/>
  <c r="Y1414" i="17" s="1"/>
  <c r="H1414" i="17"/>
  <c r="X1414" i="17" s="1"/>
  <c r="G1414" i="17"/>
  <c r="W1414" i="17" s="1"/>
  <c r="F1414" i="17"/>
  <c r="E1414" i="17"/>
  <c r="D1414" i="17"/>
  <c r="C1414" i="17"/>
  <c r="B1414" i="17"/>
  <c r="A1414" i="17"/>
  <c r="Z1413" i="17"/>
  <c r="V1413" i="17"/>
  <c r="U1413" i="17"/>
  <c r="AK1413" i="17" s="1"/>
  <c r="T1413" i="17"/>
  <c r="AJ1413" i="17" s="1"/>
  <c r="S1413" i="17"/>
  <c r="AI1413" i="17" s="1"/>
  <c r="R1413" i="17"/>
  <c r="AH1413" i="17" s="1"/>
  <c r="Q1413" i="17"/>
  <c r="AG1413" i="17" s="1"/>
  <c r="P1413" i="17"/>
  <c r="AF1413" i="17" s="1"/>
  <c r="O1413" i="17"/>
  <c r="AE1413" i="17" s="1"/>
  <c r="N1413" i="17"/>
  <c r="AD1413" i="17" s="1"/>
  <c r="M1413" i="17"/>
  <c r="AC1413" i="17" s="1"/>
  <c r="L1413" i="17"/>
  <c r="AB1413" i="17" s="1"/>
  <c r="K1413" i="17"/>
  <c r="AA1413" i="17" s="1"/>
  <c r="J1413" i="17"/>
  <c r="I1413" i="17"/>
  <c r="Y1413" i="17" s="1"/>
  <c r="H1413" i="17"/>
  <c r="X1413" i="17" s="1"/>
  <c r="G1413" i="17"/>
  <c r="W1413" i="17" s="1"/>
  <c r="F1413" i="17"/>
  <c r="E1413" i="17"/>
  <c r="D1413" i="17"/>
  <c r="C1413" i="17"/>
  <c r="B1413" i="17"/>
  <c r="A1413" i="17"/>
  <c r="Y1412" i="17"/>
  <c r="V1412" i="17"/>
  <c r="U1412" i="17"/>
  <c r="AK1412" i="17" s="1"/>
  <c r="T1412" i="17"/>
  <c r="AJ1412" i="17" s="1"/>
  <c r="S1412" i="17"/>
  <c r="AI1412" i="17" s="1"/>
  <c r="R1412" i="17"/>
  <c r="AH1412" i="17" s="1"/>
  <c r="Q1412" i="17"/>
  <c r="AG1412" i="17" s="1"/>
  <c r="P1412" i="17"/>
  <c r="AF1412" i="17" s="1"/>
  <c r="O1412" i="17"/>
  <c r="AE1412" i="17" s="1"/>
  <c r="N1412" i="17"/>
  <c r="AD1412" i="17" s="1"/>
  <c r="M1412" i="17"/>
  <c r="AC1412" i="17" s="1"/>
  <c r="L1412" i="17"/>
  <c r="AB1412" i="17" s="1"/>
  <c r="K1412" i="17"/>
  <c r="AA1412" i="17" s="1"/>
  <c r="J1412" i="17"/>
  <c r="Z1412" i="17" s="1"/>
  <c r="I1412" i="17"/>
  <c r="H1412" i="17"/>
  <c r="X1412" i="17" s="1"/>
  <c r="G1412" i="17"/>
  <c r="W1412" i="17" s="1"/>
  <c r="F1412" i="17"/>
  <c r="E1412" i="17"/>
  <c r="D1412" i="17"/>
  <c r="C1412" i="17"/>
  <c r="B1412" i="17"/>
  <c r="A1412" i="17"/>
  <c r="X1411" i="17"/>
  <c r="V1411" i="17"/>
  <c r="U1411" i="17"/>
  <c r="AK1411" i="17" s="1"/>
  <c r="T1411" i="17"/>
  <c r="AJ1411" i="17" s="1"/>
  <c r="S1411" i="17"/>
  <c r="AI1411" i="17" s="1"/>
  <c r="R1411" i="17"/>
  <c r="AH1411" i="17" s="1"/>
  <c r="Q1411" i="17"/>
  <c r="AG1411" i="17" s="1"/>
  <c r="P1411" i="17"/>
  <c r="AF1411" i="17" s="1"/>
  <c r="O1411" i="17"/>
  <c r="AE1411" i="17" s="1"/>
  <c r="N1411" i="17"/>
  <c r="AD1411" i="17" s="1"/>
  <c r="M1411" i="17"/>
  <c r="AC1411" i="17" s="1"/>
  <c r="L1411" i="17"/>
  <c r="AB1411" i="17" s="1"/>
  <c r="K1411" i="17"/>
  <c r="AA1411" i="17" s="1"/>
  <c r="J1411" i="17"/>
  <c r="Z1411" i="17" s="1"/>
  <c r="I1411" i="17"/>
  <c r="Y1411" i="17" s="1"/>
  <c r="H1411" i="17"/>
  <c r="G1411" i="17"/>
  <c r="W1411" i="17" s="1"/>
  <c r="F1411" i="17"/>
  <c r="E1411" i="17"/>
  <c r="D1411" i="17"/>
  <c r="C1411" i="17"/>
  <c r="B1411" i="17"/>
  <c r="A1411" i="17"/>
  <c r="V1410" i="17"/>
  <c r="U1410" i="17"/>
  <c r="AK1410" i="17" s="1"/>
  <c r="T1410" i="17"/>
  <c r="AJ1410" i="17" s="1"/>
  <c r="S1410" i="17"/>
  <c r="AI1410" i="17" s="1"/>
  <c r="R1410" i="17"/>
  <c r="AH1410" i="17" s="1"/>
  <c r="Q1410" i="17"/>
  <c r="AG1410" i="17" s="1"/>
  <c r="P1410" i="17"/>
  <c r="AF1410" i="17" s="1"/>
  <c r="O1410" i="17"/>
  <c r="AE1410" i="17" s="1"/>
  <c r="N1410" i="17"/>
  <c r="AD1410" i="17" s="1"/>
  <c r="M1410" i="17"/>
  <c r="AC1410" i="17" s="1"/>
  <c r="L1410" i="17"/>
  <c r="AB1410" i="17" s="1"/>
  <c r="K1410" i="17"/>
  <c r="AA1410" i="17" s="1"/>
  <c r="J1410" i="17"/>
  <c r="Z1410" i="17" s="1"/>
  <c r="I1410" i="17"/>
  <c r="Y1410" i="17" s="1"/>
  <c r="H1410" i="17"/>
  <c r="X1410" i="17" s="1"/>
  <c r="G1410" i="17"/>
  <c r="W1410" i="17" s="1"/>
  <c r="F1410" i="17"/>
  <c r="E1410" i="17"/>
  <c r="D1410" i="17"/>
  <c r="C1410" i="17"/>
  <c r="B1410" i="17"/>
  <c r="A1410" i="17"/>
  <c r="V1409" i="17"/>
  <c r="U1409" i="17"/>
  <c r="AK1409" i="17" s="1"/>
  <c r="T1409" i="17"/>
  <c r="AJ1409" i="17" s="1"/>
  <c r="S1409" i="17"/>
  <c r="AI1409" i="17" s="1"/>
  <c r="R1409" i="17"/>
  <c r="AH1409" i="17" s="1"/>
  <c r="Q1409" i="17"/>
  <c r="AG1409" i="17" s="1"/>
  <c r="P1409" i="17"/>
  <c r="AF1409" i="17" s="1"/>
  <c r="O1409" i="17"/>
  <c r="AE1409" i="17" s="1"/>
  <c r="N1409" i="17"/>
  <c r="AD1409" i="17" s="1"/>
  <c r="M1409" i="17"/>
  <c r="AC1409" i="17" s="1"/>
  <c r="L1409" i="17"/>
  <c r="AB1409" i="17" s="1"/>
  <c r="K1409" i="17"/>
  <c r="AA1409" i="17" s="1"/>
  <c r="J1409" i="17"/>
  <c r="Z1409" i="17" s="1"/>
  <c r="I1409" i="17"/>
  <c r="Y1409" i="17" s="1"/>
  <c r="H1409" i="17"/>
  <c r="X1409" i="17" s="1"/>
  <c r="G1409" i="17"/>
  <c r="W1409" i="17" s="1"/>
  <c r="F1409" i="17"/>
  <c r="E1409" i="17"/>
  <c r="D1409" i="17"/>
  <c r="C1409" i="17"/>
  <c r="B1409" i="17"/>
  <c r="A1409" i="17"/>
  <c r="AC1408" i="17"/>
  <c r="V1408" i="17"/>
  <c r="U1408" i="17"/>
  <c r="AK1408" i="17" s="1"/>
  <c r="T1408" i="17"/>
  <c r="AJ1408" i="17" s="1"/>
  <c r="S1408" i="17"/>
  <c r="AI1408" i="17" s="1"/>
  <c r="R1408" i="17"/>
  <c r="AH1408" i="17" s="1"/>
  <c r="Q1408" i="17"/>
  <c r="AG1408" i="17" s="1"/>
  <c r="P1408" i="17"/>
  <c r="AF1408" i="17" s="1"/>
  <c r="O1408" i="17"/>
  <c r="AE1408" i="17" s="1"/>
  <c r="N1408" i="17"/>
  <c r="AD1408" i="17" s="1"/>
  <c r="M1408" i="17"/>
  <c r="L1408" i="17"/>
  <c r="AB1408" i="17" s="1"/>
  <c r="K1408" i="17"/>
  <c r="AA1408" i="17" s="1"/>
  <c r="J1408" i="17"/>
  <c r="Z1408" i="17" s="1"/>
  <c r="I1408" i="17"/>
  <c r="Y1408" i="17" s="1"/>
  <c r="H1408" i="17"/>
  <c r="X1408" i="17" s="1"/>
  <c r="G1408" i="17"/>
  <c r="W1408" i="17" s="1"/>
  <c r="F1408" i="17"/>
  <c r="E1408" i="17"/>
  <c r="D1408" i="17"/>
  <c r="C1408" i="17"/>
  <c r="B1408" i="17"/>
  <c r="A1408" i="17"/>
  <c r="AJ1407" i="17"/>
  <c r="AB1407" i="17"/>
  <c r="V1407" i="17"/>
  <c r="U1407" i="17"/>
  <c r="AK1407" i="17" s="1"/>
  <c r="T1407" i="17"/>
  <c r="S1407" i="17"/>
  <c r="AI1407" i="17" s="1"/>
  <c r="R1407" i="17"/>
  <c r="AH1407" i="17" s="1"/>
  <c r="Q1407" i="17"/>
  <c r="AG1407" i="17" s="1"/>
  <c r="P1407" i="17"/>
  <c r="AF1407" i="17" s="1"/>
  <c r="O1407" i="17"/>
  <c r="AE1407" i="17" s="1"/>
  <c r="N1407" i="17"/>
  <c r="AD1407" i="17" s="1"/>
  <c r="M1407" i="17"/>
  <c r="AC1407" i="17" s="1"/>
  <c r="L1407" i="17"/>
  <c r="K1407" i="17"/>
  <c r="AA1407" i="17" s="1"/>
  <c r="J1407" i="17"/>
  <c r="Z1407" i="17" s="1"/>
  <c r="I1407" i="17"/>
  <c r="Y1407" i="17" s="1"/>
  <c r="H1407" i="17"/>
  <c r="X1407" i="17" s="1"/>
  <c r="G1407" i="17"/>
  <c r="W1407" i="17" s="1"/>
  <c r="F1407" i="17"/>
  <c r="E1407" i="17"/>
  <c r="D1407" i="17"/>
  <c r="C1407" i="17"/>
  <c r="B1407" i="17"/>
  <c r="A1407" i="17"/>
  <c r="AI1406" i="17"/>
  <c r="AA1406" i="17"/>
  <c r="V1406" i="17"/>
  <c r="U1406" i="17"/>
  <c r="AK1406" i="17" s="1"/>
  <c r="T1406" i="17"/>
  <c r="AJ1406" i="17" s="1"/>
  <c r="S1406" i="17"/>
  <c r="R1406" i="17"/>
  <c r="AH1406" i="17" s="1"/>
  <c r="Q1406" i="17"/>
  <c r="AG1406" i="17" s="1"/>
  <c r="P1406" i="17"/>
  <c r="AF1406" i="17" s="1"/>
  <c r="O1406" i="17"/>
  <c r="AE1406" i="17" s="1"/>
  <c r="N1406" i="17"/>
  <c r="AD1406" i="17" s="1"/>
  <c r="M1406" i="17"/>
  <c r="AC1406" i="17" s="1"/>
  <c r="L1406" i="17"/>
  <c r="AB1406" i="17" s="1"/>
  <c r="K1406" i="17"/>
  <c r="J1406" i="17"/>
  <c r="Z1406" i="17" s="1"/>
  <c r="I1406" i="17"/>
  <c r="Y1406" i="17" s="1"/>
  <c r="H1406" i="17"/>
  <c r="X1406" i="17" s="1"/>
  <c r="G1406" i="17"/>
  <c r="W1406" i="17" s="1"/>
  <c r="F1406" i="17"/>
  <c r="E1406" i="17"/>
  <c r="D1406" i="17"/>
  <c r="C1406" i="17"/>
  <c r="B1406" i="17"/>
  <c r="A1406" i="17"/>
  <c r="AH1405" i="17"/>
  <c r="Z1405" i="17"/>
  <c r="V1405" i="17"/>
  <c r="U1405" i="17"/>
  <c r="AK1405" i="17" s="1"/>
  <c r="T1405" i="17"/>
  <c r="AJ1405" i="17" s="1"/>
  <c r="S1405" i="17"/>
  <c r="AI1405" i="17" s="1"/>
  <c r="R1405" i="17"/>
  <c r="Q1405" i="17"/>
  <c r="AG1405" i="17" s="1"/>
  <c r="P1405" i="17"/>
  <c r="AF1405" i="17" s="1"/>
  <c r="O1405" i="17"/>
  <c r="AE1405" i="17" s="1"/>
  <c r="N1405" i="17"/>
  <c r="AD1405" i="17" s="1"/>
  <c r="M1405" i="17"/>
  <c r="AC1405" i="17" s="1"/>
  <c r="L1405" i="17"/>
  <c r="AB1405" i="17" s="1"/>
  <c r="K1405" i="17"/>
  <c r="AA1405" i="17" s="1"/>
  <c r="J1405" i="17"/>
  <c r="I1405" i="17"/>
  <c r="Y1405" i="17" s="1"/>
  <c r="H1405" i="17"/>
  <c r="X1405" i="17" s="1"/>
  <c r="G1405" i="17"/>
  <c r="W1405" i="17" s="1"/>
  <c r="F1405" i="17"/>
  <c r="E1405" i="17"/>
  <c r="D1405" i="17"/>
  <c r="C1405" i="17"/>
  <c r="B1405" i="17"/>
  <c r="A1405" i="17"/>
  <c r="AG1404" i="17"/>
  <c r="Y1404" i="17"/>
  <c r="V1404" i="17"/>
  <c r="U1404" i="17"/>
  <c r="AK1404" i="17" s="1"/>
  <c r="T1404" i="17"/>
  <c r="AJ1404" i="17" s="1"/>
  <c r="S1404" i="17"/>
  <c r="AI1404" i="17" s="1"/>
  <c r="R1404" i="17"/>
  <c r="AH1404" i="17" s="1"/>
  <c r="Q1404" i="17"/>
  <c r="P1404" i="17"/>
  <c r="AF1404" i="17" s="1"/>
  <c r="O1404" i="17"/>
  <c r="AE1404" i="17" s="1"/>
  <c r="N1404" i="17"/>
  <c r="AD1404" i="17" s="1"/>
  <c r="M1404" i="17"/>
  <c r="AC1404" i="17" s="1"/>
  <c r="L1404" i="17"/>
  <c r="AB1404" i="17" s="1"/>
  <c r="K1404" i="17"/>
  <c r="AA1404" i="17" s="1"/>
  <c r="J1404" i="17"/>
  <c r="Z1404" i="17" s="1"/>
  <c r="I1404" i="17"/>
  <c r="H1404" i="17"/>
  <c r="X1404" i="17" s="1"/>
  <c r="G1404" i="17"/>
  <c r="W1404" i="17" s="1"/>
  <c r="F1404" i="17"/>
  <c r="E1404" i="17"/>
  <c r="D1404" i="17"/>
  <c r="C1404" i="17"/>
  <c r="B1404" i="17"/>
  <c r="A1404" i="17"/>
  <c r="X1403" i="17"/>
  <c r="V1403" i="17"/>
  <c r="U1403" i="17"/>
  <c r="AK1403" i="17" s="1"/>
  <c r="T1403" i="17"/>
  <c r="AJ1403" i="17" s="1"/>
  <c r="S1403" i="17"/>
  <c r="AI1403" i="17" s="1"/>
  <c r="R1403" i="17"/>
  <c r="AH1403" i="17" s="1"/>
  <c r="Q1403" i="17"/>
  <c r="AG1403" i="17" s="1"/>
  <c r="P1403" i="17"/>
  <c r="AF1403" i="17" s="1"/>
  <c r="O1403" i="17"/>
  <c r="AE1403" i="17" s="1"/>
  <c r="N1403" i="17"/>
  <c r="AD1403" i="17" s="1"/>
  <c r="M1403" i="17"/>
  <c r="AC1403" i="17" s="1"/>
  <c r="L1403" i="17"/>
  <c r="AB1403" i="17" s="1"/>
  <c r="K1403" i="17"/>
  <c r="AA1403" i="17" s="1"/>
  <c r="J1403" i="17"/>
  <c r="Z1403" i="17" s="1"/>
  <c r="I1403" i="17"/>
  <c r="Y1403" i="17" s="1"/>
  <c r="H1403" i="17"/>
  <c r="G1403" i="17"/>
  <c r="W1403" i="17" s="1"/>
  <c r="F1403" i="17"/>
  <c r="E1403" i="17"/>
  <c r="D1403" i="17"/>
  <c r="C1403" i="17"/>
  <c r="B1403" i="17"/>
  <c r="A1403" i="17"/>
  <c r="AE1402" i="17"/>
  <c r="V1402" i="17"/>
  <c r="U1402" i="17"/>
  <c r="AK1402" i="17" s="1"/>
  <c r="T1402" i="17"/>
  <c r="AJ1402" i="17" s="1"/>
  <c r="S1402" i="17"/>
  <c r="AI1402" i="17" s="1"/>
  <c r="R1402" i="17"/>
  <c r="AH1402" i="17" s="1"/>
  <c r="Q1402" i="17"/>
  <c r="AG1402" i="17" s="1"/>
  <c r="P1402" i="17"/>
  <c r="AF1402" i="17" s="1"/>
  <c r="O1402" i="17"/>
  <c r="N1402" i="17"/>
  <c r="AD1402" i="17" s="1"/>
  <c r="M1402" i="17"/>
  <c r="AC1402" i="17" s="1"/>
  <c r="L1402" i="17"/>
  <c r="AB1402" i="17" s="1"/>
  <c r="K1402" i="17"/>
  <c r="AA1402" i="17" s="1"/>
  <c r="J1402" i="17"/>
  <c r="Z1402" i="17" s="1"/>
  <c r="I1402" i="17"/>
  <c r="Y1402" i="17" s="1"/>
  <c r="H1402" i="17"/>
  <c r="X1402" i="17" s="1"/>
  <c r="G1402" i="17"/>
  <c r="W1402" i="17" s="1"/>
  <c r="F1402" i="17"/>
  <c r="E1402" i="17"/>
  <c r="D1402" i="17"/>
  <c r="C1402" i="17"/>
  <c r="B1402" i="17"/>
  <c r="A1402" i="17"/>
  <c r="AD1401" i="17"/>
  <c r="V1401" i="17"/>
  <c r="U1401" i="17"/>
  <c r="AK1401" i="17" s="1"/>
  <c r="T1401" i="17"/>
  <c r="AJ1401" i="17" s="1"/>
  <c r="S1401" i="17"/>
  <c r="AI1401" i="17" s="1"/>
  <c r="R1401" i="17"/>
  <c r="AH1401" i="17" s="1"/>
  <c r="Q1401" i="17"/>
  <c r="AG1401" i="17" s="1"/>
  <c r="P1401" i="17"/>
  <c r="AF1401" i="17" s="1"/>
  <c r="O1401" i="17"/>
  <c r="AE1401" i="17" s="1"/>
  <c r="N1401" i="17"/>
  <c r="M1401" i="17"/>
  <c r="AC1401" i="17" s="1"/>
  <c r="L1401" i="17"/>
  <c r="AB1401" i="17" s="1"/>
  <c r="K1401" i="17"/>
  <c r="AA1401" i="17" s="1"/>
  <c r="J1401" i="17"/>
  <c r="Z1401" i="17" s="1"/>
  <c r="I1401" i="17"/>
  <c r="Y1401" i="17" s="1"/>
  <c r="H1401" i="17"/>
  <c r="X1401" i="17" s="1"/>
  <c r="AL1401" i="17" s="1"/>
  <c r="AM1401" i="17" s="1"/>
  <c r="G1401" i="17"/>
  <c r="W1401" i="17" s="1"/>
  <c r="F1401" i="17"/>
  <c r="E1401" i="17"/>
  <c r="D1401" i="17"/>
  <c r="C1401" i="17"/>
  <c r="B1401" i="17"/>
  <c r="A1401" i="17"/>
  <c r="AK1400" i="17"/>
  <c r="AC1400" i="17"/>
  <c r="V1400" i="17"/>
  <c r="U1400" i="17"/>
  <c r="T1400" i="17"/>
  <c r="AJ1400" i="17" s="1"/>
  <c r="S1400" i="17"/>
  <c r="AI1400" i="17" s="1"/>
  <c r="R1400" i="17"/>
  <c r="AH1400" i="17" s="1"/>
  <c r="Q1400" i="17"/>
  <c r="AG1400" i="17" s="1"/>
  <c r="P1400" i="17"/>
  <c r="AF1400" i="17" s="1"/>
  <c r="O1400" i="17"/>
  <c r="AE1400" i="17" s="1"/>
  <c r="N1400" i="17"/>
  <c r="AD1400" i="17" s="1"/>
  <c r="M1400" i="17"/>
  <c r="L1400" i="17"/>
  <c r="AB1400" i="17" s="1"/>
  <c r="K1400" i="17"/>
  <c r="AA1400" i="17" s="1"/>
  <c r="J1400" i="17"/>
  <c r="Z1400" i="17" s="1"/>
  <c r="I1400" i="17"/>
  <c r="Y1400" i="17" s="1"/>
  <c r="H1400" i="17"/>
  <c r="X1400" i="17" s="1"/>
  <c r="G1400" i="17"/>
  <c r="W1400" i="17" s="1"/>
  <c r="F1400" i="17"/>
  <c r="E1400" i="17"/>
  <c r="D1400" i="17"/>
  <c r="C1400" i="17"/>
  <c r="B1400" i="17"/>
  <c r="A1400" i="17"/>
  <c r="AJ1399" i="17"/>
  <c r="AB1399" i="17"/>
  <c r="V1399" i="17"/>
  <c r="U1399" i="17"/>
  <c r="AK1399" i="17" s="1"/>
  <c r="T1399" i="17"/>
  <c r="S1399" i="17"/>
  <c r="AI1399" i="17" s="1"/>
  <c r="R1399" i="17"/>
  <c r="AH1399" i="17" s="1"/>
  <c r="Q1399" i="17"/>
  <c r="AG1399" i="17" s="1"/>
  <c r="P1399" i="17"/>
  <c r="AF1399" i="17" s="1"/>
  <c r="O1399" i="17"/>
  <c r="AE1399" i="17" s="1"/>
  <c r="N1399" i="17"/>
  <c r="AD1399" i="17" s="1"/>
  <c r="M1399" i="17"/>
  <c r="AC1399" i="17" s="1"/>
  <c r="L1399" i="17"/>
  <c r="K1399" i="17"/>
  <c r="AA1399" i="17" s="1"/>
  <c r="J1399" i="17"/>
  <c r="Z1399" i="17" s="1"/>
  <c r="I1399" i="17"/>
  <c r="Y1399" i="17" s="1"/>
  <c r="H1399" i="17"/>
  <c r="X1399" i="17" s="1"/>
  <c r="G1399" i="17"/>
  <c r="W1399" i="17" s="1"/>
  <c r="F1399" i="17"/>
  <c r="E1399" i="17"/>
  <c r="D1399" i="17"/>
  <c r="C1399" i="17"/>
  <c r="B1399" i="17"/>
  <c r="A1399" i="17"/>
  <c r="AI1398" i="17"/>
  <c r="AA1398" i="17"/>
  <c r="V1398" i="17"/>
  <c r="U1398" i="17"/>
  <c r="AK1398" i="17" s="1"/>
  <c r="T1398" i="17"/>
  <c r="AJ1398" i="17" s="1"/>
  <c r="S1398" i="17"/>
  <c r="R1398" i="17"/>
  <c r="AH1398" i="17" s="1"/>
  <c r="Q1398" i="17"/>
  <c r="AG1398" i="17" s="1"/>
  <c r="P1398" i="17"/>
  <c r="AF1398" i="17" s="1"/>
  <c r="O1398" i="17"/>
  <c r="AE1398" i="17" s="1"/>
  <c r="N1398" i="17"/>
  <c r="AD1398" i="17" s="1"/>
  <c r="M1398" i="17"/>
  <c r="AC1398" i="17" s="1"/>
  <c r="L1398" i="17"/>
  <c r="AB1398" i="17" s="1"/>
  <c r="K1398" i="17"/>
  <c r="J1398" i="17"/>
  <c r="Z1398" i="17" s="1"/>
  <c r="I1398" i="17"/>
  <c r="Y1398" i="17" s="1"/>
  <c r="H1398" i="17"/>
  <c r="X1398" i="17" s="1"/>
  <c r="G1398" i="17"/>
  <c r="W1398" i="17" s="1"/>
  <c r="F1398" i="17"/>
  <c r="E1398" i="17"/>
  <c r="D1398" i="17"/>
  <c r="C1398" i="17"/>
  <c r="B1398" i="17"/>
  <c r="A1398" i="17"/>
  <c r="AH1397" i="17"/>
  <c r="Z1397" i="17"/>
  <c r="V1397" i="17"/>
  <c r="U1397" i="17"/>
  <c r="AK1397" i="17" s="1"/>
  <c r="T1397" i="17"/>
  <c r="AJ1397" i="17" s="1"/>
  <c r="S1397" i="17"/>
  <c r="AI1397" i="17" s="1"/>
  <c r="R1397" i="17"/>
  <c r="Q1397" i="17"/>
  <c r="AG1397" i="17" s="1"/>
  <c r="P1397" i="17"/>
  <c r="AF1397" i="17" s="1"/>
  <c r="O1397" i="17"/>
  <c r="AE1397" i="17" s="1"/>
  <c r="N1397" i="17"/>
  <c r="AD1397" i="17" s="1"/>
  <c r="M1397" i="17"/>
  <c r="AC1397" i="17" s="1"/>
  <c r="L1397" i="17"/>
  <c r="AB1397" i="17" s="1"/>
  <c r="K1397" i="17"/>
  <c r="AA1397" i="17" s="1"/>
  <c r="J1397" i="17"/>
  <c r="I1397" i="17"/>
  <c r="Y1397" i="17" s="1"/>
  <c r="H1397" i="17"/>
  <c r="X1397" i="17" s="1"/>
  <c r="G1397" i="17"/>
  <c r="W1397" i="17" s="1"/>
  <c r="F1397" i="17"/>
  <c r="E1397" i="17"/>
  <c r="D1397" i="17"/>
  <c r="C1397" i="17"/>
  <c r="B1397" i="17"/>
  <c r="A1397" i="17"/>
  <c r="AG1396" i="17"/>
  <c r="Y1396" i="17"/>
  <c r="V1396" i="17"/>
  <c r="U1396" i="17"/>
  <c r="AK1396" i="17" s="1"/>
  <c r="T1396" i="17"/>
  <c r="AJ1396" i="17" s="1"/>
  <c r="S1396" i="17"/>
  <c r="AI1396" i="17" s="1"/>
  <c r="R1396" i="17"/>
  <c r="AH1396" i="17" s="1"/>
  <c r="Q1396" i="17"/>
  <c r="P1396" i="17"/>
  <c r="AF1396" i="17" s="1"/>
  <c r="O1396" i="17"/>
  <c r="AE1396" i="17" s="1"/>
  <c r="N1396" i="17"/>
  <c r="AD1396" i="17" s="1"/>
  <c r="M1396" i="17"/>
  <c r="AC1396" i="17" s="1"/>
  <c r="L1396" i="17"/>
  <c r="AB1396" i="17" s="1"/>
  <c r="K1396" i="17"/>
  <c r="AA1396" i="17" s="1"/>
  <c r="J1396" i="17"/>
  <c r="Z1396" i="17" s="1"/>
  <c r="I1396" i="17"/>
  <c r="H1396" i="17"/>
  <c r="X1396" i="17" s="1"/>
  <c r="G1396" i="17"/>
  <c r="W1396" i="17" s="1"/>
  <c r="F1396" i="17"/>
  <c r="E1396" i="17"/>
  <c r="D1396" i="17"/>
  <c r="C1396" i="17"/>
  <c r="B1396" i="17"/>
  <c r="A1396" i="17"/>
  <c r="V1395" i="17"/>
  <c r="U1395" i="17"/>
  <c r="AK1395" i="17" s="1"/>
  <c r="T1395" i="17"/>
  <c r="AJ1395" i="17" s="1"/>
  <c r="S1395" i="17"/>
  <c r="AI1395" i="17" s="1"/>
  <c r="R1395" i="17"/>
  <c r="AH1395" i="17" s="1"/>
  <c r="Q1395" i="17"/>
  <c r="AG1395" i="17" s="1"/>
  <c r="P1395" i="17"/>
  <c r="AF1395" i="17" s="1"/>
  <c r="O1395" i="17"/>
  <c r="AE1395" i="17" s="1"/>
  <c r="N1395" i="17"/>
  <c r="AD1395" i="17" s="1"/>
  <c r="M1395" i="17"/>
  <c r="AC1395" i="17" s="1"/>
  <c r="L1395" i="17"/>
  <c r="AB1395" i="17" s="1"/>
  <c r="K1395" i="17"/>
  <c r="AA1395" i="17" s="1"/>
  <c r="J1395" i="17"/>
  <c r="Z1395" i="17" s="1"/>
  <c r="I1395" i="17"/>
  <c r="Y1395" i="17" s="1"/>
  <c r="H1395" i="17"/>
  <c r="X1395" i="17" s="1"/>
  <c r="G1395" i="17"/>
  <c r="W1395" i="17" s="1"/>
  <c r="F1395" i="17"/>
  <c r="E1395" i="17"/>
  <c r="D1395" i="17"/>
  <c r="C1395" i="17"/>
  <c r="B1395" i="17"/>
  <c r="A1395" i="17"/>
  <c r="AE1394" i="17"/>
  <c r="V1394" i="17"/>
  <c r="U1394" i="17"/>
  <c r="AK1394" i="17" s="1"/>
  <c r="T1394" i="17"/>
  <c r="AJ1394" i="17" s="1"/>
  <c r="S1394" i="17"/>
  <c r="AI1394" i="17" s="1"/>
  <c r="R1394" i="17"/>
  <c r="AH1394" i="17" s="1"/>
  <c r="Q1394" i="17"/>
  <c r="AG1394" i="17" s="1"/>
  <c r="P1394" i="17"/>
  <c r="AF1394" i="17" s="1"/>
  <c r="O1394" i="17"/>
  <c r="N1394" i="17"/>
  <c r="AD1394" i="17" s="1"/>
  <c r="M1394" i="17"/>
  <c r="AC1394" i="17" s="1"/>
  <c r="L1394" i="17"/>
  <c r="AB1394" i="17" s="1"/>
  <c r="K1394" i="17"/>
  <c r="AA1394" i="17" s="1"/>
  <c r="J1394" i="17"/>
  <c r="Z1394" i="17" s="1"/>
  <c r="I1394" i="17"/>
  <c r="Y1394" i="17" s="1"/>
  <c r="H1394" i="17"/>
  <c r="X1394" i="17" s="1"/>
  <c r="G1394" i="17"/>
  <c r="W1394" i="17" s="1"/>
  <c r="F1394" i="17"/>
  <c r="E1394" i="17"/>
  <c r="D1394" i="17"/>
  <c r="C1394" i="17"/>
  <c r="B1394" i="17"/>
  <c r="A1394" i="17"/>
  <c r="AD1393" i="17"/>
  <c r="V1393" i="17"/>
  <c r="U1393" i="17"/>
  <c r="AK1393" i="17" s="1"/>
  <c r="T1393" i="17"/>
  <c r="AJ1393" i="17" s="1"/>
  <c r="S1393" i="17"/>
  <c r="AI1393" i="17" s="1"/>
  <c r="R1393" i="17"/>
  <c r="AH1393" i="17" s="1"/>
  <c r="Q1393" i="17"/>
  <c r="AG1393" i="17" s="1"/>
  <c r="P1393" i="17"/>
  <c r="AF1393" i="17" s="1"/>
  <c r="O1393" i="17"/>
  <c r="AE1393" i="17" s="1"/>
  <c r="N1393" i="17"/>
  <c r="M1393" i="17"/>
  <c r="AC1393" i="17" s="1"/>
  <c r="L1393" i="17"/>
  <c r="AB1393" i="17" s="1"/>
  <c r="K1393" i="17"/>
  <c r="AA1393" i="17" s="1"/>
  <c r="J1393" i="17"/>
  <c r="Z1393" i="17" s="1"/>
  <c r="I1393" i="17"/>
  <c r="Y1393" i="17" s="1"/>
  <c r="H1393" i="17"/>
  <c r="X1393" i="17" s="1"/>
  <c r="AL1393" i="17" s="1"/>
  <c r="AM1393" i="17" s="1"/>
  <c r="G1393" i="17"/>
  <c r="W1393" i="17" s="1"/>
  <c r="F1393" i="17"/>
  <c r="E1393" i="17"/>
  <c r="D1393" i="17"/>
  <c r="C1393" i="17"/>
  <c r="B1393" i="17"/>
  <c r="A1393" i="17"/>
  <c r="AK1392" i="17"/>
  <c r="AC1392" i="17"/>
  <c r="V1392" i="17"/>
  <c r="U1392" i="17"/>
  <c r="T1392" i="17"/>
  <c r="AJ1392" i="17" s="1"/>
  <c r="S1392" i="17"/>
  <c r="AI1392" i="17" s="1"/>
  <c r="R1392" i="17"/>
  <c r="AH1392" i="17" s="1"/>
  <c r="Q1392" i="17"/>
  <c r="AG1392" i="17" s="1"/>
  <c r="P1392" i="17"/>
  <c r="AF1392" i="17" s="1"/>
  <c r="O1392" i="17"/>
  <c r="AE1392" i="17" s="1"/>
  <c r="N1392" i="17"/>
  <c r="AD1392" i="17" s="1"/>
  <c r="M1392" i="17"/>
  <c r="L1392" i="17"/>
  <c r="AB1392" i="17" s="1"/>
  <c r="K1392" i="17"/>
  <c r="AA1392" i="17" s="1"/>
  <c r="J1392" i="17"/>
  <c r="Z1392" i="17" s="1"/>
  <c r="I1392" i="17"/>
  <c r="Y1392" i="17" s="1"/>
  <c r="H1392" i="17"/>
  <c r="X1392" i="17" s="1"/>
  <c r="G1392" i="17"/>
  <c r="W1392" i="17" s="1"/>
  <c r="F1392" i="17"/>
  <c r="E1392" i="17"/>
  <c r="D1392" i="17"/>
  <c r="C1392" i="17"/>
  <c r="B1392" i="17"/>
  <c r="A1392" i="17"/>
  <c r="AJ1391" i="17"/>
  <c r="AB1391" i="17"/>
  <c r="V1391" i="17"/>
  <c r="U1391" i="17"/>
  <c r="AK1391" i="17" s="1"/>
  <c r="T1391" i="17"/>
  <c r="S1391" i="17"/>
  <c r="AI1391" i="17" s="1"/>
  <c r="R1391" i="17"/>
  <c r="AH1391" i="17" s="1"/>
  <c r="Q1391" i="17"/>
  <c r="AG1391" i="17" s="1"/>
  <c r="P1391" i="17"/>
  <c r="AF1391" i="17" s="1"/>
  <c r="O1391" i="17"/>
  <c r="AE1391" i="17" s="1"/>
  <c r="N1391" i="17"/>
  <c r="AD1391" i="17" s="1"/>
  <c r="M1391" i="17"/>
  <c r="AC1391" i="17" s="1"/>
  <c r="L1391" i="17"/>
  <c r="K1391" i="17"/>
  <c r="AA1391" i="17" s="1"/>
  <c r="J1391" i="17"/>
  <c r="Z1391" i="17" s="1"/>
  <c r="I1391" i="17"/>
  <c r="Y1391" i="17" s="1"/>
  <c r="H1391" i="17"/>
  <c r="X1391" i="17" s="1"/>
  <c r="G1391" i="17"/>
  <c r="W1391" i="17" s="1"/>
  <c r="F1391" i="17"/>
  <c r="E1391" i="17"/>
  <c r="D1391" i="17"/>
  <c r="C1391" i="17"/>
  <c r="B1391" i="17"/>
  <c r="A1391" i="17"/>
  <c r="AI1390" i="17"/>
  <c r="AA1390" i="17"/>
  <c r="V1390" i="17"/>
  <c r="U1390" i="17"/>
  <c r="AK1390" i="17" s="1"/>
  <c r="T1390" i="17"/>
  <c r="AJ1390" i="17" s="1"/>
  <c r="S1390" i="17"/>
  <c r="R1390" i="17"/>
  <c r="AH1390" i="17" s="1"/>
  <c r="Q1390" i="17"/>
  <c r="AG1390" i="17" s="1"/>
  <c r="P1390" i="17"/>
  <c r="AF1390" i="17" s="1"/>
  <c r="O1390" i="17"/>
  <c r="AE1390" i="17" s="1"/>
  <c r="N1390" i="17"/>
  <c r="AD1390" i="17" s="1"/>
  <c r="M1390" i="17"/>
  <c r="AC1390" i="17" s="1"/>
  <c r="L1390" i="17"/>
  <c r="AB1390" i="17" s="1"/>
  <c r="K1390" i="17"/>
  <c r="J1390" i="17"/>
  <c r="Z1390" i="17" s="1"/>
  <c r="I1390" i="17"/>
  <c r="Y1390" i="17" s="1"/>
  <c r="H1390" i="17"/>
  <c r="X1390" i="17" s="1"/>
  <c r="G1390" i="17"/>
  <c r="W1390" i="17" s="1"/>
  <c r="F1390" i="17"/>
  <c r="E1390" i="17"/>
  <c r="D1390" i="17"/>
  <c r="C1390" i="17"/>
  <c r="B1390" i="17"/>
  <c r="A1390" i="17"/>
  <c r="AH1389" i="17"/>
  <c r="Z1389" i="17"/>
  <c r="V1389" i="17"/>
  <c r="U1389" i="17"/>
  <c r="AK1389" i="17" s="1"/>
  <c r="T1389" i="17"/>
  <c r="AJ1389" i="17" s="1"/>
  <c r="S1389" i="17"/>
  <c r="AI1389" i="17" s="1"/>
  <c r="R1389" i="17"/>
  <c r="Q1389" i="17"/>
  <c r="AG1389" i="17" s="1"/>
  <c r="P1389" i="17"/>
  <c r="AF1389" i="17" s="1"/>
  <c r="O1389" i="17"/>
  <c r="AE1389" i="17" s="1"/>
  <c r="N1389" i="17"/>
  <c r="AD1389" i="17" s="1"/>
  <c r="M1389" i="17"/>
  <c r="AC1389" i="17" s="1"/>
  <c r="L1389" i="17"/>
  <c r="AB1389" i="17" s="1"/>
  <c r="K1389" i="17"/>
  <c r="AA1389" i="17" s="1"/>
  <c r="J1389" i="17"/>
  <c r="I1389" i="17"/>
  <c r="Y1389" i="17" s="1"/>
  <c r="H1389" i="17"/>
  <c r="X1389" i="17" s="1"/>
  <c r="G1389" i="17"/>
  <c r="W1389" i="17" s="1"/>
  <c r="F1389" i="17"/>
  <c r="E1389" i="17"/>
  <c r="D1389" i="17"/>
  <c r="C1389" i="17"/>
  <c r="B1389" i="17"/>
  <c r="A1389" i="17"/>
  <c r="AG1388" i="17"/>
  <c r="V1388" i="17"/>
  <c r="U1388" i="17"/>
  <c r="AK1388" i="17" s="1"/>
  <c r="T1388" i="17"/>
  <c r="AJ1388" i="17" s="1"/>
  <c r="S1388" i="17"/>
  <c r="AI1388" i="17" s="1"/>
  <c r="R1388" i="17"/>
  <c r="AH1388" i="17" s="1"/>
  <c r="Q1388" i="17"/>
  <c r="P1388" i="17"/>
  <c r="AF1388" i="17" s="1"/>
  <c r="O1388" i="17"/>
  <c r="AE1388" i="17" s="1"/>
  <c r="N1388" i="17"/>
  <c r="AD1388" i="17" s="1"/>
  <c r="M1388" i="17"/>
  <c r="AC1388" i="17" s="1"/>
  <c r="L1388" i="17"/>
  <c r="AB1388" i="17" s="1"/>
  <c r="K1388" i="17"/>
  <c r="AA1388" i="17" s="1"/>
  <c r="J1388" i="17"/>
  <c r="Z1388" i="17" s="1"/>
  <c r="I1388" i="17"/>
  <c r="Y1388" i="17" s="1"/>
  <c r="H1388" i="17"/>
  <c r="X1388" i="17" s="1"/>
  <c r="G1388" i="17"/>
  <c r="W1388" i="17" s="1"/>
  <c r="F1388" i="17"/>
  <c r="E1388" i="17"/>
  <c r="D1388" i="17"/>
  <c r="C1388" i="17"/>
  <c r="B1388" i="17"/>
  <c r="A1388" i="17"/>
  <c r="AF1387" i="17"/>
  <c r="V1387" i="17"/>
  <c r="U1387" i="17"/>
  <c r="AK1387" i="17" s="1"/>
  <c r="T1387" i="17"/>
  <c r="AJ1387" i="17" s="1"/>
  <c r="S1387" i="17"/>
  <c r="AI1387" i="17" s="1"/>
  <c r="R1387" i="17"/>
  <c r="AH1387" i="17" s="1"/>
  <c r="Q1387" i="17"/>
  <c r="AG1387" i="17" s="1"/>
  <c r="P1387" i="17"/>
  <c r="O1387" i="17"/>
  <c r="AE1387" i="17" s="1"/>
  <c r="N1387" i="17"/>
  <c r="AD1387" i="17" s="1"/>
  <c r="M1387" i="17"/>
  <c r="AC1387" i="17" s="1"/>
  <c r="L1387" i="17"/>
  <c r="AB1387" i="17" s="1"/>
  <c r="K1387" i="17"/>
  <c r="AA1387" i="17" s="1"/>
  <c r="J1387" i="17"/>
  <c r="Z1387" i="17" s="1"/>
  <c r="I1387" i="17"/>
  <c r="Y1387" i="17" s="1"/>
  <c r="H1387" i="17"/>
  <c r="X1387" i="17" s="1"/>
  <c r="G1387" i="17"/>
  <c r="W1387" i="17" s="1"/>
  <c r="F1387" i="17"/>
  <c r="E1387" i="17"/>
  <c r="D1387" i="17"/>
  <c r="C1387" i="17"/>
  <c r="B1387" i="17"/>
  <c r="A1387" i="17"/>
  <c r="AE1386" i="17"/>
  <c r="V1386" i="17"/>
  <c r="U1386" i="17"/>
  <c r="AK1386" i="17" s="1"/>
  <c r="T1386" i="17"/>
  <c r="AJ1386" i="17" s="1"/>
  <c r="S1386" i="17"/>
  <c r="AI1386" i="17" s="1"/>
  <c r="R1386" i="17"/>
  <c r="AH1386" i="17" s="1"/>
  <c r="Q1386" i="17"/>
  <c r="AG1386" i="17" s="1"/>
  <c r="P1386" i="17"/>
  <c r="AF1386" i="17" s="1"/>
  <c r="O1386" i="17"/>
  <c r="N1386" i="17"/>
  <c r="AD1386" i="17" s="1"/>
  <c r="M1386" i="17"/>
  <c r="AC1386" i="17" s="1"/>
  <c r="L1386" i="17"/>
  <c r="AB1386" i="17" s="1"/>
  <c r="K1386" i="17"/>
  <c r="AA1386" i="17" s="1"/>
  <c r="J1386" i="17"/>
  <c r="Z1386" i="17" s="1"/>
  <c r="I1386" i="17"/>
  <c r="Y1386" i="17" s="1"/>
  <c r="H1386" i="17"/>
  <c r="X1386" i="17" s="1"/>
  <c r="G1386" i="17"/>
  <c r="W1386" i="17" s="1"/>
  <c r="F1386" i="17"/>
  <c r="E1386" i="17"/>
  <c r="D1386" i="17"/>
  <c r="C1386" i="17"/>
  <c r="B1386" i="17"/>
  <c r="A1386" i="17"/>
  <c r="AD1385" i="17"/>
  <c r="V1385" i="17"/>
  <c r="U1385" i="17"/>
  <c r="AK1385" i="17" s="1"/>
  <c r="T1385" i="17"/>
  <c r="AJ1385" i="17" s="1"/>
  <c r="S1385" i="17"/>
  <c r="AI1385" i="17" s="1"/>
  <c r="R1385" i="17"/>
  <c r="AH1385" i="17" s="1"/>
  <c r="Q1385" i="17"/>
  <c r="AG1385" i="17" s="1"/>
  <c r="P1385" i="17"/>
  <c r="AF1385" i="17" s="1"/>
  <c r="O1385" i="17"/>
  <c r="AE1385" i="17" s="1"/>
  <c r="N1385" i="17"/>
  <c r="M1385" i="17"/>
  <c r="AC1385" i="17" s="1"/>
  <c r="L1385" i="17"/>
  <c r="AB1385" i="17" s="1"/>
  <c r="K1385" i="17"/>
  <c r="AA1385" i="17" s="1"/>
  <c r="J1385" i="17"/>
  <c r="Z1385" i="17" s="1"/>
  <c r="I1385" i="17"/>
  <c r="Y1385" i="17" s="1"/>
  <c r="H1385" i="17"/>
  <c r="X1385" i="17" s="1"/>
  <c r="G1385" i="17"/>
  <c r="W1385" i="17" s="1"/>
  <c r="F1385" i="17"/>
  <c r="E1385" i="17"/>
  <c r="D1385" i="17"/>
  <c r="C1385" i="17"/>
  <c r="B1385" i="17"/>
  <c r="A1385" i="17"/>
  <c r="AK1384" i="17"/>
  <c r="AC1384" i="17"/>
  <c r="V1384" i="17"/>
  <c r="U1384" i="17"/>
  <c r="T1384" i="17"/>
  <c r="AJ1384" i="17" s="1"/>
  <c r="S1384" i="17"/>
  <c r="AI1384" i="17" s="1"/>
  <c r="R1384" i="17"/>
  <c r="AH1384" i="17" s="1"/>
  <c r="Q1384" i="17"/>
  <c r="AG1384" i="17" s="1"/>
  <c r="P1384" i="17"/>
  <c r="AF1384" i="17" s="1"/>
  <c r="O1384" i="17"/>
  <c r="AE1384" i="17" s="1"/>
  <c r="N1384" i="17"/>
  <c r="AD1384" i="17" s="1"/>
  <c r="M1384" i="17"/>
  <c r="L1384" i="17"/>
  <c r="AB1384" i="17" s="1"/>
  <c r="K1384" i="17"/>
  <c r="AA1384" i="17" s="1"/>
  <c r="J1384" i="17"/>
  <c r="Z1384" i="17" s="1"/>
  <c r="I1384" i="17"/>
  <c r="Y1384" i="17" s="1"/>
  <c r="H1384" i="17"/>
  <c r="X1384" i="17" s="1"/>
  <c r="G1384" i="17"/>
  <c r="W1384" i="17" s="1"/>
  <c r="F1384" i="17"/>
  <c r="E1384" i="17"/>
  <c r="D1384" i="17"/>
  <c r="C1384" i="17"/>
  <c r="B1384" i="17"/>
  <c r="A1384" i="17"/>
  <c r="AJ1383" i="17"/>
  <c r="AB1383" i="17"/>
  <c r="V1383" i="17"/>
  <c r="U1383" i="17"/>
  <c r="AK1383" i="17" s="1"/>
  <c r="T1383" i="17"/>
  <c r="S1383" i="17"/>
  <c r="AI1383" i="17" s="1"/>
  <c r="R1383" i="17"/>
  <c r="AH1383" i="17" s="1"/>
  <c r="Q1383" i="17"/>
  <c r="AG1383" i="17" s="1"/>
  <c r="P1383" i="17"/>
  <c r="AF1383" i="17" s="1"/>
  <c r="O1383" i="17"/>
  <c r="AE1383" i="17" s="1"/>
  <c r="N1383" i="17"/>
  <c r="AD1383" i="17" s="1"/>
  <c r="M1383" i="17"/>
  <c r="AC1383" i="17" s="1"/>
  <c r="L1383" i="17"/>
  <c r="K1383" i="17"/>
  <c r="AA1383" i="17" s="1"/>
  <c r="J1383" i="17"/>
  <c r="Z1383" i="17" s="1"/>
  <c r="I1383" i="17"/>
  <c r="Y1383" i="17" s="1"/>
  <c r="H1383" i="17"/>
  <c r="X1383" i="17" s="1"/>
  <c r="G1383" i="17"/>
  <c r="W1383" i="17" s="1"/>
  <c r="F1383" i="17"/>
  <c r="E1383" i="17"/>
  <c r="D1383" i="17"/>
  <c r="C1383" i="17"/>
  <c r="B1383" i="17"/>
  <c r="A1383" i="17"/>
  <c r="AI1382" i="17"/>
  <c r="V1382" i="17"/>
  <c r="U1382" i="17"/>
  <c r="AK1382" i="17" s="1"/>
  <c r="T1382" i="17"/>
  <c r="AJ1382" i="17" s="1"/>
  <c r="S1382" i="17"/>
  <c r="R1382" i="17"/>
  <c r="AH1382" i="17" s="1"/>
  <c r="Q1382" i="17"/>
  <c r="AG1382" i="17" s="1"/>
  <c r="P1382" i="17"/>
  <c r="AF1382" i="17" s="1"/>
  <c r="O1382" i="17"/>
  <c r="AE1382" i="17" s="1"/>
  <c r="N1382" i="17"/>
  <c r="AD1382" i="17" s="1"/>
  <c r="M1382" i="17"/>
  <c r="AC1382" i="17" s="1"/>
  <c r="L1382" i="17"/>
  <c r="AB1382" i="17" s="1"/>
  <c r="K1382" i="17"/>
  <c r="AA1382" i="17" s="1"/>
  <c r="J1382" i="17"/>
  <c r="Z1382" i="17" s="1"/>
  <c r="I1382" i="17"/>
  <c r="Y1382" i="17" s="1"/>
  <c r="H1382" i="17"/>
  <c r="X1382" i="17" s="1"/>
  <c r="G1382" i="17"/>
  <c r="W1382" i="17" s="1"/>
  <c r="F1382" i="17"/>
  <c r="E1382" i="17"/>
  <c r="D1382" i="17"/>
  <c r="C1382" i="17"/>
  <c r="B1382" i="17"/>
  <c r="A1382" i="17"/>
  <c r="AH1381" i="17"/>
  <c r="V1381" i="17"/>
  <c r="U1381" i="17"/>
  <c r="AK1381" i="17" s="1"/>
  <c r="T1381" i="17"/>
  <c r="AJ1381" i="17" s="1"/>
  <c r="S1381" i="17"/>
  <c r="AI1381" i="17" s="1"/>
  <c r="R1381" i="17"/>
  <c r="Q1381" i="17"/>
  <c r="AG1381" i="17" s="1"/>
  <c r="P1381" i="17"/>
  <c r="AF1381" i="17" s="1"/>
  <c r="O1381" i="17"/>
  <c r="AE1381" i="17" s="1"/>
  <c r="N1381" i="17"/>
  <c r="AD1381" i="17" s="1"/>
  <c r="M1381" i="17"/>
  <c r="AC1381" i="17" s="1"/>
  <c r="L1381" i="17"/>
  <c r="AB1381" i="17" s="1"/>
  <c r="K1381" i="17"/>
  <c r="AA1381" i="17" s="1"/>
  <c r="J1381" i="17"/>
  <c r="Z1381" i="17" s="1"/>
  <c r="I1381" i="17"/>
  <c r="Y1381" i="17" s="1"/>
  <c r="H1381" i="17"/>
  <c r="X1381" i="17" s="1"/>
  <c r="G1381" i="17"/>
  <c r="W1381" i="17" s="1"/>
  <c r="F1381" i="17"/>
  <c r="E1381" i="17"/>
  <c r="D1381" i="17"/>
  <c r="C1381" i="17"/>
  <c r="B1381" i="17"/>
  <c r="A1381" i="17"/>
  <c r="V1380" i="17"/>
  <c r="U1380" i="17"/>
  <c r="AK1380" i="17" s="1"/>
  <c r="T1380" i="17"/>
  <c r="AJ1380" i="17" s="1"/>
  <c r="S1380" i="17"/>
  <c r="AI1380" i="17" s="1"/>
  <c r="R1380" i="17"/>
  <c r="AH1380" i="17" s="1"/>
  <c r="Q1380" i="17"/>
  <c r="AG1380" i="17" s="1"/>
  <c r="P1380" i="17"/>
  <c r="AF1380" i="17" s="1"/>
  <c r="O1380" i="17"/>
  <c r="AE1380" i="17" s="1"/>
  <c r="N1380" i="17"/>
  <c r="AD1380" i="17" s="1"/>
  <c r="M1380" i="17"/>
  <c r="AC1380" i="17" s="1"/>
  <c r="L1380" i="17"/>
  <c r="AB1380" i="17" s="1"/>
  <c r="K1380" i="17"/>
  <c r="AA1380" i="17" s="1"/>
  <c r="J1380" i="17"/>
  <c r="Z1380" i="17" s="1"/>
  <c r="I1380" i="17"/>
  <c r="Y1380" i="17" s="1"/>
  <c r="H1380" i="17"/>
  <c r="X1380" i="17" s="1"/>
  <c r="G1380" i="17"/>
  <c r="W1380" i="17" s="1"/>
  <c r="F1380" i="17"/>
  <c r="E1380" i="17"/>
  <c r="D1380" i="17"/>
  <c r="C1380" i="17"/>
  <c r="B1380" i="17"/>
  <c r="A1380" i="17"/>
  <c r="AF1379" i="17"/>
  <c r="V1379" i="17"/>
  <c r="U1379" i="17"/>
  <c r="AK1379" i="17" s="1"/>
  <c r="T1379" i="17"/>
  <c r="AJ1379" i="17" s="1"/>
  <c r="S1379" i="17"/>
  <c r="AI1379" i="17" s="1"/>
  <c r="R1379" i="17"/>
  <c r="AH1379" i="17" s="1"/>
  <c r="Q1379" i="17"/>
  <c r="AG1379" i="17" s="1"/>
  <c r="P1379" i="17"/>
  <c r="O1379" i="17"/>
  <c r="AE1379" i="17" s="1"/>
  <c r="N1379" i="17"/>
  <c r="AD1379" i="17" s="1"/>
  <c r="M1379" i="17"/>
  <c r="AC1379" i="17" s="1"/>
  <c r="L1379" i="17"/>
  <c r="AB1379" i="17" s="1"/>
  <c r="K1379" i="17"/>
  <c r="AA1379" i="17" s="1"/>
  <c r="J1379" i="17"/>
  <c r="Z1379" i="17" s="1"/>
  <c r="I1379" i="17"/>
  <c r="Y1379" i="17" s="1"/>
  <c r="H1379" i="17"/>
  <c r="X1379" i="17" s="1"/>
  <c r="G1379" i="17"/>
  <c r="W1379" i="17" s="1"/>
  <c r="F1379" i="17"/>
  <c r="E1379" i="17"/>
  <c r="D1379" i="17"/>
  <c r="C1379" i="17"/>
  <c r="B1379" i="17"/>
  <c r="A1379" i="17"/>
  <c r="AE1378" i="17"/>
  <c r="V1378" i="17"/>
  <c r="U1378" i="17"/>
  <c r="AK1378" i="17" s="1"/>
  <c r="T1378" i="17"/>
  <c r="AJ1378" i="17" s="1"/>
  <c r="S1378" i="17"/>
  <c r="AI1378" i="17" s="1"/>
  <c r="R1378" i="17"/>
  <c r="AH1378" i="17" s="1"/>
  <c r="Q1378" i="17"/>
  <c r="AG1378" i="17" s="1"/>
  <c r="P1378" i="17"/>
  <c r="AF1378" i="17" s="1"/>
  <c r="O1378" i="17"/>
  <c r="N1378" i="17"/>
  <c r="AD1378" i="17" s="1"/>
  <c r="M1378" i="17"/>
  <c r="AC1378" i="17" s="1"/>
  <c r="L1378" i="17"/>
  <c r="AB1378" i="17" s="1"/>
  <c r="K1378" i="17"/>
  <c r="AA1378" i="17" s="1"/>
  <c r="J1378" i="17"/>
  <c r="Z1378" i="17" s="1"/>
  <c r="I1378" i="17"/>
  <c r="Y1378" i="17" s="1"/>
  <c r="H1378" i="17"/>
  <c r="X1378" i="17" s="1"/>
  <c r="G1378" i="17"/>
  <c r="W1378" i="17" s="1"/>
  <c r="F1378" i="17"/>
  <c r="E1378" i="17"/>
  <c r="D1378" i="17"/>
  <c r="C1378" i="17"/>
  <c r="B1378" i="17"/>
  <c r="A1378" i="17"/>
  <c r="V1377" i="17"/>
  <c r="U1377" i="17"/>
  <c r="AK1377" i="17" s="1"/>
  <c r="T1377" i="17"/>
  <c r="AJ1377" i="17" s="1"/>
  <c r="S1377" i="17"/>
  <c r="AI1377" i="17" s="1"/>
  <c r="R1377" i="17"/>
  <c r="AH1377" i="17" s="1"/>
  <c r="Q1377" i="17"/>
  <c r="AG1377" i="17" s="1"/>
  <c r="P1377" i="17"/>
  <c r="AF1377" i="17" s="1"/>
  <c r="O1377" i="17"/>
  <c r="AE1377" i="17" s="1"/>
  <c r="N1377" i="17"/>
  <c r="AD1377" i="17" s="1"/>
  <c r="M1377" i="17"/>
  <c r="AC1377" i="17" s="1"/>
  <c r="L1377" i="17"/>
  <c r="AB1377" i="17" s="1"/>
  <c r="K1377" i="17"/>
  <c r="AA1377" i="17" s="1"/>
  <c r="J1377" i="17"/>
  <c r="Z1377" i="17" s="1"/>
  <c r="I1377" i="17"/>
  <c r="Y1377" i="17" s="1"/>
  <c r="H1377" i="17"/>
  <c r="X1377" i="17" s="1"/>
  <c r="G1377" i="17"/>
  <c r="W1377" i="17" s="1"/>
  <c r="F1377" i="17"/>
  <c r="E1377" i="17"/>
  <c r="D1377" i="17"/>
  <c r="C1377" i="17"/>
  <c r="B1377" i="17"/>
  <c r="A1377" i="17"/>
  <c r="AK1376" i="17"/>
  <c r="AC1376" i="17"/>
  <c r="V1376" i="17"/>
  <c r="U1376" i="17"/>
  <c r="T1376" i="17"/>
  <c r="AJ1376" i="17" s="1"/>
  <c r="S1376" i="17"/>
  <c r="AI1376" i="17" s="1"/>
  <c r="R1376" i="17"/>
  <c r="AH1376" i="17" s="1"/>
  <c r="Q1376" i="17"/>
  <c r="AG1376" i="17" s="1"/>
  <c r="P1376" i="17"/>
  <c r="AF1376" i="17" s="1"/>
  <c r="O1376" i="17"/>
  <c r="AE1376" i="17" s="1"/>
  <c r="N1376" i="17"/>
  <c r="AD1376" i="17" s="1"/>
  <c r="M1376" i="17"/>
  <c r="L1376" i="17"/>
  <c r="AB1376" i="17" s="1"/>
  <c r="K1376" i="17"/>
  <c r="AA1376" i="17" s="1"/>
  <c r="J1376" i="17"/>
  <c r="Z1376" i="17" s="1"/>
  <c r="I1376" i="17"/>
  <c r="Y1376" i="17" s="1"/>
  <c r="H1376" i="17"/>
  <c r="X1376" i="17" s="1"/>
  <c r="G1376" i="17"/>
  <c r="W1376" i="17" s="1"/>
  <c r="F1376" i="17"/>
  <c r="E1376" i="17"/>
  <c r="D1376" i="17"/>
  <c r="C1376" i="17"/>
  <c r="B1376" i="17"/>
  <c r="A1376" i="17"/>
  <c r="V1375" i="17"/>
  <c r="U1375" i="17"/>
  <c r="AK1375" i="17" s="1"/>
  <c r="T1375" i="17"/>
  <c r="AJ1375" i="17" s="1"/>
  <c r="S1375" i="17"/>
  <c r="AI1375" i="17" s="1"/>
  <c r="R1375" i="17"/>
  <c r="AH1375" i="17" s="1"/>
  <c r="Q1375" i="17"/>
  <c r="AG1375" i="17" s="1"/>
  <c r="P1375" i="17"/>
  <c r="AF1375" i="17" s="1"/>
  <c r="O1375" i="17"/>
  <c r="AE1375" i="17" s="1"/>
  <c r="N1375" i="17"/>
  <c r="AD1375" i="17" s="1"/>
  <c r="M1375" i="17"/>
  <c r="AC1375" i="17" s="1"/>
  <c r="L1375" i="17"/>
  <c r="AB1375" i="17" s="1"/>
  <c r="K1375" i="17"/>
  <c r="AA1375" i="17" s="1"/>
  <c r="J1375" i="17"/>
  <c r="Z1375" i="17" s="1"/>
  <c r="I1375" i="17"/>
  <c r="Y1375" i="17" s="1"/>
  <c r="H1375" i="17"/>
  <c r="X1375" i="17" s="1"/>
  <c r="G1375" i="17"/>
  <c r="W1375" i="17" s="1"/>
  <c r="F1375" i="17"/>
  <c r="E1375" i="17"/>
  <c r="D1375" i="17"/>
  <c r="C1375" i="17"/>
  <c r="B1375" i="17"/>
  <c r="A1375" i="17"/>
  <c r="AB1374" i="17"/>
  <c r="AA1374" i="17"/>
  <c r="V1374" i="17"/>
  <c r="U1374" i="17"/>
  <c r="AK1374" i="17" s="1"/>
  <c r="T1374" i="17"/>
  <c r="AJ1374" i="17" s="1"/>
  <c r="S1374" i="17"/>
  <c r="AI1374" i="17" s="1"/>
  <c r="R1374" i="17"/>
  <c r="AH1374" i="17" s="1"/>
  <c r="Q1374" i="17"/>
  <c r="AG1374" i="17" s="1"/>
  <c r="P1374" i="17"/>
  <c r="AF1374" i="17" s="1"/>
  <c r="O1374" i="17"/>
  <c r="AE1374" i="17" s="1"/>
  <c r="N1374" i="17"/>
  <c r="AD1374" i="17" s="1"/>
  <c r="M1374" i="17"/>
  <c r="AC1374" i="17" s="1"/>
  <c r="L1374" i="17"/>
  <c r="K1374" i="17"/>
  <c r="J1374" i="17"/>
  <c r="Z1374" i="17" s="1"/>
  <c r="I1374" i="17"/>
  <c r="Y1374" i="17" s="1"/>
  <c r="H1374" i="17"/>
  <c r="X1374" i="17" s="1"/>
  <c r="G1374" i="17"/>
  <c r="W1374" i="17" s="1"/>
  <c r="F1374" i="17"/>
  <c r="E1374" i="17"/>
  <c r="D1374" i="17"/>
  <c r="C1374" i="17"/>
  <c r="B1374" i="17"/>
  <c r="A1374" i="17"/>
  <c r="AI1373" i="17"/>
  <c r="AH1373" i="17"/>
  <c r="AA1373" i="17"/>
  <c r="Z1373" i="17"/>
  <c r="V1373" i="17"/>
  <c r="U1373" i="17"/>
  <c r="AK1373" i="17" s="1"/>
  <c r="T1373" i="17"/>
  <c r="AJ1373" i="17" s="1"/>
  <c r="S1373" i="17"/>
  <c r="R1373" i="17"/>
  <c r="Q1373" i="17"/>
  <c r="AG1373" i="17" s="1"/>
  <c r="P1373" i="17"/>
  <c r="AF1373" i="17" s="1"/>
  <c r="O1373" i="17"/>
  <c r="AE1373" i="17" s="1"/>
  <c r="N1373" i="17"/>
  <c r="AD1373" i="17" s="1"/>
  <c r="M1373" i="17"/>
  <c r="AC1373" i="17" s="1"/>
  <c r="L1373" i="17"/>
  <c r="AB1373" i="17" s="1"/>
  <c r="K1373" i="17"/>
  <c r="J1373" i="17"/>
  <c r="I1373" i="17"/>
  <c r="Y1373" i="17" s="1"/>
  <c r="H1373" i="17"/>
  <c r="X1373" i="17" s="1"/>
  <c r="G1373" i="17"/>
  <c r="W1373" i="17" s="1"/>
  <c r="F1373" i="17"/>
  <c r="E1373" i="17"/>
  <c r="D1373" i="17"/>
  <c r="C1373" i="17"/>
  <c r="B1373" i="17"/>
  <c r="A1373" i="17"/>
  <c r="AH1372" i="17"/>
  <c r="AG1372" i="17"/>
  <c r="V1372" i="17"/>
  <c r="U1372" i="17"/>
  <c r="AK1372" i="17" s="1"/>
  <c r="T1372" i="17"/>
  <c r="AJ1372" i="17" s="1"/>
  <c r="S1372" i="17"/>
  <c r="AI1372" i="17" s="1"/>
  <c r="R1372" i="17"/>
  <c r="Q1372" i="17"/>
  <c r="P1372" i="17"/>
  <c r="AF1372" i="17" s="1"/>
  <c r="O1372" i="17"/>
  <c r="AE1372" i="17" s="1"/>
  <c r="N1372" i="17"/>
  <c r="AD1372" i="17" s="1"/>
  <c r="M1372" i="17"/>
  <c r="AC1372" i="17" s="1"/>
  <c r="L1372" i="17"/>
  <c r="AB1372" i="17" s="1"/>
  <c r="K1372" i="17"/>
  <c r="AA1372" i="17" s="1"/>
  <c r="J1372" i="17"/>
  <c r="Z1372" i="17" s="1"/>
  <c r="I1372" i="17"/>
  <c r="Y1372" i="17" s="1"/>
  <c r="H1372" i="17"/>
  <c r="X1372" i="17" s="1"/>
  <c r="G1372" i="17"/>
  <c r="W1372" i="17" s="1"/>
  <c r="F1372" i="17"/>
  <c r="E1372" i="17"/>
  <c r="D1372" i="17"/>
  <c r="C1372" i="17"/>
  <c r="B1372" i="17"/>
  <c r="A1372" i="17"/>
  <c r="AG1371" i="17"/>
  <c r="V1371" i="17"/>
  <c r="U1371" i="17"/>
  <c r="AK1371" i="17" s="1"/>
  <c r="T1371" i="17"/>
  <c r="AJ1371" i="17" s="1"/>
  <c r="S1371" i="17"/>
  <c r="AI1371" i="17" s="1"/>
  <c r="R1371" i="17"/>
  <c r="AH1371" i="17" s="1"/>
  <c r="Q1371" i="17"/>
  <c r="P1371" i="17"/>
  <c r="AF1371" i="17" s="1"/>
  <c r="O1371" i="17"/>
  <c r="AE1371" i="17" s="1"/>
  <c r="N1371" i="17"/>
  <c r="AD1371" i="17" s="1"/>
  <c r="M1371" i="17"/>
  <c r="AC1371" i="17" s="1"/>
  <c r="L1371" i="17"/>
  <c r="AB1371" i="17" s="1"/>
  <c r="K1371" i="17"/>
  <c r="AA1371" i="17" s="1"/>
  <c r="J1371" i="17"/>
  <c r="Z1371" i="17" s="1"/>
  <c r="I1371" i="17"/>
  <c r="Y1371" i="17" s="1"/>
  <c r="H1371" i="17"/>
  <c r="X1371" i="17" s="1"/>
  <c r="G1371" i="17"/>
  <c r="W1371" i="17" s="1"/>
  <c r="F1371" i="17"/>
  <c r="E1371" i="17"/>
  <c r="D1371" i="17"/>
  <c r="C1371" i="17"/>
  <c r="B1371" i="17"/>
  <c r="A1371" i="17"/>
  <c r="V1370" i="17"/>
  <c r="U1370" i="17"/>
  <c r="AK1370" i="17" s="1"/>
  <c r="T1370" i="17"/>
  <c r="AJ1370" i="17" s="1"/>
  <c r="S1370" i="17"/>
  <c r="AI1370" i="17" s="1"/>
  <c r="R1370" i="17"/>
  <c r="AH1370" i="17" s="1"/>
  <c r="Q1370" i="17"/>
  <c r="AG1370" i="17" s="1"/>
  <c r="P1370" i="17"/>
  <c r="AF1370" i="17" s="1"/>
  <c r="O1370" i="17"/>
  <c r="AE1370" i="17" s="1"/>
  <c r="N1370" i="17"/>
  <c r="AD1370" i="17" s="1"/>
  <c r="M1370" i="17"/>
  <c r="AC1370" i="17" s="1"/>
  <c r="L1370" i="17"/>
  <c r="AB1370" i="17" s="1"/>
  <c r="K1370" i="17"/>
  <c r="AA1370" i="17" s="1"/>
  <c r="J1370" i="17"/>
  <c r="Z1370" i="17" s="1"/>
  <c r="I1370" i="17"/>
  <c r="Y1370" i="17" s="1"/>
  <c r="H1370" i="17"/>
  <c r="X1370" i="17" s="1"/>
  <c r="G1370" i="17"/>
  <c r="W1370" i="17" s="1"/>
  <c r="F1370" i="17"/>
  <c r="E1370" i="17"/>
  <c r="D1370" i="17"/>
  <c r="C1370" i="17"/>
  <c r="B1370" i="17"/>
  <c r="A1370" i="17"/>
  <c r="AE1369" i="17"/>
  <c r="AD1369" i="17"/>
  <c r="V1369" i="17"/>
  <c r="U1369" i="17"/>
  <c r="AK1369" i="17" s="1"/>
  <c r="T1369" i="17"/>
  <c r="AJ1369" i="17" s="1"/>
  <c r="S1369" i="17"/>
  <c r="AI1369" i="17" s="1"/>
  <c r="R1369" i="17"/>
  <c r="AH1369" i="17" s="1"/>
  <c r="Q1369" i="17"/>
  <c r="AG1369" i="17" s="1"/>
  <c r="P1369" i="17"/>
  <c r="AF1369" i="17" s="1"/>
  <c r="O1369" i="17"/>
  <c r="N1369" i="17"/>
  <c r="M1369" i="17"/>
  <c r="AC1369" i="17" s="1"/>
  <c r="L1369" i="17"/>
  <c r="AB1369" i="17" s="1"/>
  <c r="K1369" i="17"/>
  <c r="AA1369" i="17" s="1"/>
  <c r="J1369" i="17"/>
  <c r="Z1369" i="17" s="1"/>
  <c r="I1369" i="17"/>
  <c r="Y1369" i="17" s="1"/>
  <c r="H1369" i="17"/>
  <c r="X1369" i="17" s="1"/>
  <c r="G1369" i="17"/>
  <c r="W1369" i="17" s="1"/>
  <c r="AL1369" i="17" s="1"/>
  <c r="AM1369" i="17" s="1"/>
  <c r="F1369" i="17"/>
  <c r="E1369" i="17"/>
  <c r="D1369" i="17"/>
  <c r="C1369" i="17"/>
  <c r="B1369" i="17"/>
  <c r="A1369" i="17"/>
  <c r="V1368" i="17"/>
  <c r="U1368" i="17"/>
  <c r="AK1368" i="17" s="1"/>
  <c r="T1368" i="17"/>
  <c r="AJ1368" i="17" s="1"/>
  <c r="S1368" i="17"/>
  <c r="AI1368" i="17" s="1"/>
  <c r="R1368" i="17"/>
  <c r="AH1368" i="17" s="1"/>
  <c r="Q1368" i="17"/>
  <c r="AG1368" i="17" s="1"/>
  <c r="P1368" i="17"/>
  <c r="AF1368" i="17" s="1"/>
  <c r="O1368" i="17"/>
  <c r="AE1368" i="17" s="1"/>
  <c r="N1368" i="17"/>
  <c r="AD1368" i="17" s="1"/>
  <c r="M1368" i="17"/>
  <c r="AC1368" i="17" s="1"/>
  <c r="L1368" i="17"/>
  <c r="AB1368" i="17" s="1"/>
  <c r="K1368" i="17"/>
  <c r="AA1368" i="17" s="1"/>
  <c r="J1368" i="17"/>
  <c r="Z1368" i="17" s="1"/>
  <c r="I1368" i="17"/>
  <c r="Y1368" i="17" s="1"/>
  <c r="H1368" i="17"/>
  <c r="X1368" i="17" s="1"/>
  <c r="G1368" i="17"/>
  <c r="W1368" i="17" s="1"/>
  <c r="F1368" i="17"/>
  <c r="E1368" i="17"/>
  <c r="D1368" i="17"/>
  <c r="C1368" i="17"/>
  <c r="B1368" i="17"/>
  <c r="A1368" i="17"/>
  <c r="AB1367" i="17"/>
  <c r="V1367" i="17"/>
  <c r="U1367" i="17"/>
  <c r="AK1367" i="17" s="1"/>
  <c r="T1367" i="17"/>
  <c r="AJ1367" i="17" s="1"/>
  <c r="S1367" i="17"/>
  <c r="AI1367" i="17" s="1"/>
  <c r="R1367" i="17"/>
  <c r="AH1367" i="17" s="1"/>
  <c r="Q1367" i="17"/>
  <c r="AG1367" i="17" s="1"/>
  <c r="P1367" i="17"/>
  <c r="AF1367" i="17" s="1"/>
  <c r="O1367" i="17"/>
  <c r="AE1367" i="17" s="1"/>
  <c r="N1367" i="17"/>
  <c r="AD1367" i="17" s="1"/>
  <c r="M1367" i="17"/>
  <c r="AC1367" i="17" s="1"/>
  <c r="L1367" i="17"/>
  <c r="K1367" i="17"/>
  <c r="AA1367" i="17" s="1"/>
  <c r="J1367" i="17"/>
  <c r="Z1367" i="17" s="1"/>
  <c r="I1367" i="17"/>
  <c r="Y1367" i="17" s="1"/>
  <c r="H1367" i="17"/>
  <c r="X1367" i="17" s="1"/>
  <c r="G1367" i="17"/>
  <c r="W1367" i="17" s="1"/>
  <c r="F1367" i="17"/>
  <c r="E1367" i="17"/>
  <c r="D1367" i="17"/>
  <c r="C1367" i="17"/>
  <c r="B1367" i="17"/>
  <c r="A1367" i="17"/>
  <c r="AJ1366" i="17"/>
  <c r="AI1366" i="17"/>
  <c r="AB1366" i="17"/>
  <c r="AA1366" i="17"/>
  <c r="V1366" i="17"/>
  <c r="U1366" i="17"/>
  <c r="AK1366" i="17" s="1"/>
  <c r="T1366" i="17"/>
  <c r="S1366" i="17"/>
  <c r="R1366" i="17"/>
  <c r="AH1366" i="17" s="1"/>
  <c r="Q1366" i="17"/>
  <c r="AG1366" i="17" s="1"/>
  <c r="P1366" i="17"/>
  <c r="AF1366" i="17" s="1"/>
  <c r="O1366" i="17"/>
  <c r="AE1366" i="17" s="1"/>
  <c r="N1366" i="17"/>
  <c r="AD1366" i="17" s="1"/>
  <c r="M1366" i="17"/>
  <c r="AC1366" i="17" s="1"/>
  <c r="L1366" i="17"/>
  <c r="K1366" i="17"/>
  <c r="J1366" i="17"/>
  <c r="Z1366" i="17" s="1"/>
  <c r="I1366" i="17"/>
  <c r="Y1366" i="17" s="1"/>
  <c r="H1366" i="17"/>
  <c r="X1366" i="17" s="1"/>
  <c r="G1366" i="17"/>
  <c r="W1366" i="17" s="1"/>
  <c r="F1366" i="17"/>
  <c r="E1366" i="17"/>
  <c r="D1366" i="17"/>
  <c r="C1366" i="17"/>
  <c r="B1366" i="17"/>
  <c r="A1366" i="17"/>
  <c r="AH1365" i="17"/>
  <c r="V1365" i="17"/>
  <c r="U1365" i="17"/>
  <c r="AK1365" i="17" s="1"/>
  <c r="T1365" i="17"/>
  <c r="AJ1365" i="17" s="1"/>
  <c r="S1365" i="17"/>
  <c r="AI1365" i="17" s="1"/>
  <c r="R1365" i="17"/>
  <c r="Q1365" i="17"/>
  <c r="AG1365" i="17" s="1"/>
  <c r="P1365" i="17"/>
  <c r="AF1365" i="17" s="1"/>
  <c r="O1365" i="17"/>
  <c r="AE1365" i="17" s="1"/>
  <c r="N1365" i="17"/>
  <c r="AD1365" i="17" s="1"/>
  <c r="M1365" i="17"/>
  <c r="AC1365" i="17" s="1"/>
  <c r="L1365" i="17"/>
  <c r="AB1365" i="17" s="1"/>
  <c r="K1365" i="17"/>
  <c r="AA1365" i="17" s="1"/>
  <c r="J1365" i="17"/>
  <c r="Z1365" i="17" s="1"/>
  <c r="I1365" i="17"/>
  <c r="Y1365" i="17" s="1"/>
  <c r="H1365" i="17"/>
  <c r="X1365" i="17" s="1"/>
  <c r="G1365" i="17"/>
  <c r="W1365" i="17" s="1"/>
  <c r="F1365" i="17"/>
  <c r="E1365" i="17"/>
  <c r="D1365" i="17"/>
  <c r="C1365" i="17"/>
  <c r="B1365" i="17"/>
  <c r="A1365" i="17"/>
  <c r="V1364" i="17"/>
  <c r="U1364" i="17"/>
  <c r="AK1364" i="17" s="1"/>
  <c r="T1364" i="17"/>
  <c r="AJ1364" i="17" s="1"/>
  <c r="S1364" i="17"/>
  <c r="AI1364" i="17" s="1"/>
  <c r="R1364" i="17"/>
  <c r="AH1364" i="17" s="1"/>
  <c r="Q1364" i="17"/>
  <c r="AG1364" i="17" s="1"/>
  <c r="P1364" i="17"/>
  <c r="AF1364" i="17" s="1"/>
  <c r="O1364" i="17"/>
  <c r="AE1364" i="17" s="1"/>
  <c r="N1364" i="17"/>
  <c r="AD1364" i="17" s="1"/>
  <c r="M1364" i="17"/>
  <c r="AC1364" i="17" s="1"/>
  <c r="L1364" i="17"/>
  <c r="AB1364" i="17" s="1"/>
  <c r="K1364" i="17"/>
  <c r="AA1364" i="17" s="1"/>
  <c r="J1364" i="17"/>
  <c r="Z1364" i="17" s="1"/>
  <c r="I1364" i="17"/>
  <c r="Y1364" i="17" s="1"/>
  <c r="H1364" i="17"/>
  <c r="X1364" i="17" s="1"/>
  <c r="G1364" i="17"/>
  <c r="W1364" i="17" s="1"/>
  <c r="F1364" i="17"/>
  <c r="E1364" i="17"/>
  <c r="D1364" i="17"/>
  <c r="C1364" i="17"/>
  <c r="B1364" i="17"/>
  <c r="A1364" i="17"/>
  <c r="AG1363" i="17"/>
  <c r="Y1363" i="17"/>
  <c r="X1363" i="17"/>
  <c r="V1363" i="17"/>
  <c r="U1363" i="17"/>
  <c r="AK1363" i="17" s="1"/>
  <c r="T1363" i="17"/>
  <c r="AJ1363" i="17" s="1"/>
  <c r="S1363" i="17"/>
  <c r="AI1363" i="17" s="1"/>
  <c r="R1363" i="17"/>
  <c r="AH1363" i="17" s="1"/>
  <c r="Q1363" i="17"/>
  <c r="P1363" i="17"/>
  <c r="AF1363" i="17" s="1"/>
  <c r="O1363" i="17"/>
  <c r="AE1363" i="17" s="1"/>
  <c r="N1363" i="17"/>
  <c r="AD1363" i="17" s="1"/>
  <c r="M1363" i="17"/>
  <c r="AC1363" i="17" s="1"/>
  <c r="L1363" i="17"/>
  <c r="AB1363" i="17" s="1"/>
  <c r="K1363" i="17"/>
  <c r="AA1363" i="17" s="1"/>
  <c r="J1363" i="17"/>
  <c r="Z1363" i="17" s="1"/>
  <c r="I1363" i="17"/>
  <c r="H1363" i="17"/>
  <c r="G1363" i="17"/>
  <c r="W1363" i="17" s="1"/>
  <c r="F1363" i="17"/>
  <c r="E1363" i="17"/>
  <c r="D1363" i="17"/>
  <c r="C1363" i="17"/>
  <c r="B1363" i="17"/>
  <c r="A1363" i="17"/>
  <c r="AE1362" i="17"/>
  <c r="X1362" i="17"/>
  <c r="V1362" i="17"/>
  <c r="U1362" i="17"/>
  <c r="AK1362" i="17" s="1"/>
  <c r="T1362" i="17"/>
  <c r="AJ1362" i="17" s="1"/>
  <c r="S1362" i="17"/>
  <c r="AI1362" i="17" s="1"/>
  <c r="R1362" i="17"/>
  <c r="AH1362" i="17" s="1"/>
  <c r="Q1362" i="17"/>
  <c r="AG1362" i="17" s="1"/>
  <c r="P1362" i="17"/>
  <c r="AF1362" i="17" s="1"/>
  <c r="O1362" i="17"/>
  <c r="N1362" i="17"/>
  <c r="AD1362" i="17" s="1"/>
  <c r="M1362" i="17"/>
  <c r="AC1362" i="17" s="1"/>
  <c r="L1362" i="17"/>
  <c r="AB1362" i="17" s="1"/>
  <c r="K1362" i="17"/>
  <c r="AA1362" i="17" s="1"/>
  <c r="J1362" i="17"/>
  <c r="Z1362" i="17" s="1"/>
  <c r="I1362" i="17"/>
  <c r="Y1362" i="17" s="1"/>
  <c r="H1362" i="17"/>
  <c r="G1362" i="17"/>
  <c r="W1362" i="17" s="1"/>
  <c r="F1362" i="17"/>
  <c r="E1362" i="17"/>
  <c r="D1362" i="17"/>
  <c r="C1362" i="17"/>
  <c r="B1362" i="17"/>
  <c r="A1362" i="17"/>
  <c r="AE1361" i="17"/>
  <c r="V1361" i="17"/>
  <c r="U1361" i="17"/>
  <c r="AK1361" i="17" s="1"/>
  <c r="T1361" i="17"/>
  <c r="AJ1361" i="17" s="1"/>
  <c r="S1361" i="17"/>
  <c r="AI1361" i="17" s="1"/>
  <c r="R1361" i="17"/>
  <c r="AH1361" i="17" s="1"/>
  <c r="Q1361" i="17"/>
  <c r="AG1361" i="17" s="1"/>
  <c r="P1361" i="17"/>
  <c r="AF1361" i="17" s="1"/>
  <c r="O1361" i="17"/>
  <c r="N1361" i="17"/>
  <c r="AD1361" i="17" s="1"/>
  <c r="M1361" i="17"/>
  <c r="AC1361" i="17" s="1"/>
  <c r="L1361" i="17"/>
  <c r="AB1361" i="17" s="1"/>
  <c r="K1361" i="17"/>
  <c r="AA1361" i="17" s="1"/>
  <c r="J1361" i="17"/>
  <c r="Z1361" i="17" s="1"/>
  <c r="I1361" i="17"/>
  <c r="Y1361" i="17" s="1"/>
  <c r="H1361" i="17"/>
  <c r="X1361" i="17" s="1"/>
  <c r="G1361" i="17"/>
  <c r="W1361" i="17" s="1"/>
  <c r="F1361" i="17"/>
  <c r="E1361" i="17"/>
  <c r="D1361" i="17"/>
  <c r="C1361" i="17"/>
  <c r="B1361" i="17"/>
  <c r="A1361" i="17"/>
  <c r="V1360" i="17"/>
  <c r="U1360" i="17"/>
  <c r="AK1360" i="17" s="1"/>
  <c r="T1360" i="17"/>
  <c r="AJ1360" i="17" s="1"/>
  <c r="S1360" i="17"/>
  <c r="AI1360" i="17" s="1"/>
  <c r="R1360" i="17"/>
  <c r="AH1360" i="17" s="1"/>
  <c r="Q1360" i="17"/>
  <c r="AG1360" i="17" s="1"/>
  <c r="P1360" i="17"/>
  <c r="AF1360" i="17" s="1"/>
  <c r="O1360" i="17"/>
  <c r="AE1360" i="17" s="1"/>
  <c r="N1360" i="17"/>
  <c r="AD1360" i="17" s="1"/>
  <c r="M1360" i="17"/>
  <c r="AC1360" i="17" s="1"/>
  <c r="L1360" i="17"/>
  <c r="AB1360" i="17" s="1"/>
  <c r="K1360" i="17"/>
  <c r="AA1360" i="17" s="1"/>
  <c r="J1360" i="17"/>
  <c r="Z1360" i="17" s="1"/>
  <c r="I1360" i="17"/>
  <c r="Y1360" i="17" s="1"/>
  <c r="H1360" i="17"/>
  <c r="X1360" i="17" s="1"/>
  <c r="G1360" i="17"/>
  <c r="W1360" i="17" s="1"/>
  <c r="F1360" i="17"/>
  <c r="E1360" i="17"/>
  <c r="D1360" i="17"/>
  <c r="C1360" i="17"/>
  <c r="B1360" i="17"/>
  <c r="A1360" i="17"/>
  <c r="AK1359" i="17"/>
  <c r="AJ1359" i="17"/>
  <c r="AC1359" i="17"/>
  <c r="AB1359" i="17"/>
  <c r="V1359" i="17"/>
  <c r="U1359" i="17"/>
  <c r="T1359" i="17"/>
  <c r="S1359" i="17"/>
  <c r="AI1359" i="17" s="1"/>
  <c r="R1359" i="17"/>
  <c r="AH1359" i="17" s="1"/>
  <c r="Q1359" i="17"/>
  <c r="AG1359" i="17" s="1"/>
  <c r="P1359" i="17"/>
  <c r="AF1359" i="17" s="1"/>
  <c r="O1359" i="17"/>
  <c r="AE1359" i="17" s="1"/>
  <c r="N1359" i="17"/>
  <c r="AD1359" i="17" s="1"/>
  <c r="M1359" i="17"/>
  <c r="L1359" i="17"/>
  <c r="K1359" i="17"/>
  <c r="AA1359" i="17" s="1"/>
  <c r="J1359" i="17"/>
  <c r="Z1359" i="17" s="1"/>
  <c r="I1359" i="17"/>
  <c r="Y1359" i="17" s="1"/>
  <c r="H1359" i="17"/>
  <c r="X1359" i="17" s="1"/>
  <c r="G1359" i="17"/>
  <c r="W1359" i="17" s="1"/>
  <c r="F1359" i="17"/>
  <c r="E1359" i="17"/>
  <c r="D1359" i="17"/>
  <c r="C1359" i="17"/>
  <c r="B1359" i="17"/>
  <c r="A1359" i="17"/>
  <c r="AK1358" i="17"/>
  <c r="AJ1358" i="17"/>
  <c r="AI1358" i="17"/>
  <c r="AG1358" i="17"/>
  <c r="AA1358" i="17"/>
  <c r="Y1358" i="17"/>
  <c r="V1358" i="17"/>
  <c r="U1358" i="17"/>
  <c r="T1358" i="17"/>
  <c r="S1358" i="17"/>
  <c r="R1358" i="17"/>
  <c r="AH1358" i="17" s="1"/>
  <c r="Q1358" i="17"/>
  <c r="P1358" i="17"/>
  <c r="AF1358" i="17" s="1"/>
  <c r="O1358" i="17"/>
  <c r="AE1358" i="17" s="1"/>
  <c r="N1358" i="17"/>
  <c r="AD1358" i="17" s="1"/>
  <c r="M1358" i="17"/>
  <c r="AC1358" i="17" s="1"/>
  <c r="L1358" i="17"/>
  <c r="AB1358" i="17" s="1"/>
  <c r="K1358" i="17"/>
  <c r="J1358" i="17"/>
  <c r="Z1358" i="17" s="1"/>
  <c r="I1358" i="17"/>
  <c r="H1358" i="17"/>
  <c r="X1358" i="17" s="1"/>
  <c r="G1358" i="17"/>
  <c r="W1358" i="17" s="1"/>
  <c r="F1358" i="17"/>
  <c r="E1358" i="17"/>
  <c r="D1358" i="17"/>
  <c r="C1358" i="17"/>
  <c r="B1358" i="17"/>
  <c r="A1358" i="17"/>
  <c r="AH1357" i="17"/>
  <c r="AF1357" i="17"/>
  <c r="V1357" i="17"/>
  <c r="U1357" i="17"/>
  <c r="AK1357" i="17" s="1"/>
  <c r="T1357" i="17"/>
  <c r="AJ1357" i="17" s="1"/>
  <c r="S1357" i="17"/>
  <c r="AI1357" i="17" s="1"/>
  <c r="R1357" i="17"/>
  <c r="Q1357" i="17"/>
  <c r="AG1357" i="17" s="1"/>
  <c r="P1357" i="17"/>
  <c r="O1357" i="17"/>
  <c r="AE1357" i="17" s="1"/>
  <c r="N1357" i="17"/>
  <c r="AD1357" i="17" s="1"/>
  <c r="M1357" i="17"/>
  <c r="AC1357" i="17" s="1"/>
  <c r="L1357" i="17"/>
  <c r="AB1357" i="17" s="1"/>
  <c r="K1357" i="17"/>
  <c r="AA1357" i="17" s="1"/>
  <c r="J1357" i="17"/>
  <c r="Z1357" i="17" s="1"/>
  <c r="I1357" i="17"/>
  <c r="Y1357" i="17" s="1"/>
  <c r="H1357" i="17"/>
  <c r="X1357" i="17" s="1"/>
  <c r="G1357" i="17"/>
  <c r="W1357" i="17" s="1"/>
  <c r="F1357" i="17"/>
  <c r="E1357" i="17"/>
  <c r="D1357" i="17"/>
  <c r="C1357" i="17"/>
  <c r="B1357" i="17"/>
  <c r="A1357" i="17"/>
  <c r="AG1356" i="17"/>
  <c r="AE1356" i="17"/>
  <c r="AA1356" i="17"/>
  <c r="V1356" i="17"/>
  <c r="U1356" i="17"/>
  <c r="AK1356" i="17" s="1"/>
  <c r="T1356" i="17"/>
  <c r="AJ1356" i="17" s="1"/>
  <c r="S1356" i="17"/>
  <c r="AI1356" i="17" s="1"/>
  <c r="R1356" i="17"/>
  <c r="AH1356" i="17" s="1"/>
  <c r="Q1356" i="17"/>
  <c r="P1356" i="17"/>
  <c r="AF1356" i="17" s="1"/>
  <c r="O1356" i="17"/>
  <c r="N1356" i="17"/>
  <c r="AD1356" i="17" s="1"/>
  <c r="M1356" i="17"/>
  <c r="AC1356" i="17" s="1"/>
  <c r="L1356" i="17"/>
  <c r="AB1356" i="17" s="1"/>
  <c r="K1356" i="17"/>
  <c r="J1356" i="17"/>
  <c r="Z1356" i="17" s="1"/>
  <c r="I1356" i="17"/>
  <c r="Y1356" i="17" s="1"/>
  <c r="H1356" i="17"/>
  <c r="X1356" i="17" s="1"/>
  <c r="G1356" i="17"/>
  <c r="W1356" i="17" s="1"/>
  <c r="F1356" i="17"/>
  <c r="E1356" i="17"/>
  <c r="D1356" i="17"/>
  <c r="C1356" i="17"/>
  <c r="B1356" i="17"/>
  <c r="A1356" i="17"/>
  <c r="AD1355" i="17"/>
  <c r="Z1355" i="17"/>
  <c r="Y1355" i="17"/>
  <c r="V1355" i="17"/>
  <c r="U1355" i="17"/>
  <c r="AK1355" i="17" s="1"/>
  <c r="T1355" i="17"/>
  <c r="AJ1355" i="17" s="1"/>
  <c r="S1355" i="17"/>
  <c r="AI1355" i="17" s="1"/>
  <c r="R1355" i="17"/>
  <c r="AH1355" i="17" s="1"/>
  <c r="Q1355" i="17"/>
  <c r="AG1355" i="17" s="1"/>
  <c r="P1355" i="17"/>
  <c r="AF1355" i="17" s="1"/>
  <c r="O1355" i="17"/>
  <c r="AE1355" i="17" s="1"/>
  <c r="N1355" i="17"/>
  <c r="M1355" i="17"/>
  <c r="AC1355" i="17" s="1"/>
  <c r="L1355" i="17"/>
  <c r="AB1355" i="17" s="1"/>
  <c r="K1355" i="17"/>
  <c r="AA1355" i="17" s="1"/>
  <c r="J1355" i="17"/>
  <c r="I1355" i="17"/>
  <c r="H1355" i="17"/>
  <c r="X1355" i="17" s="1"/>
  <c r="G1355" i="17"/>
  <c r="W1355" i="17" s="1"/>
  <c r="F1355" i="17"/>
  <c r="E1355" i="17"/>
  <c r="D1355" i="17"/>
  <c r="C1355" i="17"/>
  <c r="B1355" i="17"/>
  <c r="A1355" i="17"/>
  <c r="AK1354" i="17"/>
  <c r="AC1354" i="17"/>
  <c r="Y1354" i="17"/>
  <c r="V1354" i="17"/>
  <c r="U1354" i="17"/>
  <c r="T1354" i="17"/>
  <c r="AJ1354" i="17" s="1"/>
  <c r="S1354" i="17"/>
  <c r="AI1354" i="17" s="1"/>
  <c r="R1354" i="17"/>
  <c r="AH1354" i="17" s="1"/>
  <c r="Q1354" i="17"/>
  <c r="AG1354" i="17" s="1"/>
  <c r="P1354" i="17"/>
  <c r="AF1354" i="17" s="1"/>
  <c r="O1354" i="17"/>
  <c r="AE1354" i="17" s="1"/>
  <c r="N1354" i="17"/>
  <c r="AD1354" i="17" s="1"/>
  <c r="M1354" i="17"/>
  <c r="L1354" i="17"/>
  <c r="AB1354" i="17" s="1"/>
  <c r="K1354" i="17"/>
  <c r="AA1354" i="17" s="1"/>
  <c r="J1354" i="17"/>
  <c r="Z1354" i="17" s="1"/>
  <c r="I1354" i="17"/>
  <c r="H1354" i="17"/>
  <c r="X1354" i="17" s="1"/>
  <c r="G1354" i="17"/>
  <c r="W1354" i="17" s="1"/>
  <c r="F1354" i="17"/>
  <c r="E1354" i="17"/>
  <c r="D1354" i="17"/>
  <c r="C1354" i="17"/>
  <c r="B1354" i="17"/>
  <c r="A1354" i="17"/>
  <c r="AJ1353" i="17"/>
  <c r="AB1353" i="17"/>
  <c r="V1353" i="17"/>
  <c r="U1353" i="17"/>
  <c r="AK1353" i="17" s="1"/>
  <c r="T1353" i="17"/>
  <c r="S1353" i="17"/>
  <c r="AI1353" i="17" s="1"/>
  <c r="R1353" i="17"/>
  <c r="AH1353" i="17" s="1"/>
  <c r="Q1353" i="17"/>
  <c r="AG1353" i="17" s="1"/>
  <c r="P1353" i="17"/>
  <c r="AF1353" i="17" s="1"/>
  <c r="O1353" i="17"/>
  <c r="AE1353" i="17" s="1"/>
  <c r="N1353" i="17"/>
  <c r="AD1353" i="17" s="1"/>
  <c r="M1353" i="17"/>
  <c r="AC1353" i="17" s="1"/>
  <c r="L1353" i="17"/>
  <c r="K1353" i="17"/>
  <c r="AA1353" i="17" s="1"/>
  <c r="J1353" i="17"/>
  <c r="Z1353" i="17" s="1"/>
  <c r="I1353" i="17"/>
  <c r="Y1353" i="17" s="1"/>
  <c r="H1353" i="17"/>
  <c r="X1353" i="17" s="1"/>
  <c r="G1353" i="17"/>
  <c r="W1353" i="17" s="1"/>
  <c r="AL1353" i="17" s="1"/>
  <c r="AM1353" i="17" s="1"/>
  <c r="F1353" i="17"/>
  <c r="E1353" i="17"/>
  <c r="D1353" i="17"/>
  <c r="C1353" i="17"/>
  <c r="B1353" i="17"/>
  <c r="A1353" i="17"/>
  <c r="AK1352" i="17"/>
  <c r="AI1352" i="17"/>
  <c r="AA1352" i="17"/>
  <c r="V1352" i="17"/>
  <c r="U1352" i="17"/>
  <c r="T1352" i="17"/>
  <c r="AJ1352" i="17" s="1"/>
  <c r="S1352" i="17"/>
  <c r="R1352" i="17"/>
  <c r="AH1352" i="17" s="1"/>
  <c r="Q1352" i="17"/>
  <c r="AG1352" i="17" s="1"/>
  <c r="P1352" i="17"/>
  <c r="AF1352" i="17" s="1"/>
  <c r="O1352" i="17"/>
  <c r="AE1352" i="17" s="1"/>
  <c r="N1352" i="17"/>
  <c r="AD1352" i="17" s="1"/>
  <c r="M1352" i="17"/>
  <c r="AC1352" i="17" s="1"/>
  <c r="L1352" i="17"/>
  <c r="AB1352" i="17" s="1"/>
  <c r="K1352" i="17"/>
  <c r="J1352" i="17"/>
  <c r="Z1352" i="17" s="1"/>
  <c r="I1352" i="17"/>
  <c r="Y1352" i="17" s="1"/>
  <c r="H1352" i="17"/>
  <c r="X1352" i="17" s="1"/>
  <c r="G1352" i="17"/>
  <c r="W1352" i="17" s="1"/>
  <c r="AL1352" i="17" s="1"/>
  <c r="AM1352" i="17" s="1"/>
  <c r="F1352" i="17"/>
  <c r="E1352" i="17"/>
  <c r="D1352" i="17"/>
  <c r="C1352" i="17"/>
  <c r="B1352" i="17"/>
  <c r="A1352" i="17"/>
  <c r="AJ1351" i="17"/>
  <c r="AH1351" i="17"/>
  <c r="Z1351" i="17"/>
  <c r="X1351" i="17"/>
  <c r="V1351" i="17"/>
  <c r="U1351" i="17"/>
  <c r="AK1351" i="17" s="1"/>
  <c r="T1351" i="17"/>
  <c r="S1351" i="17"/>
  <c r="AI1351" i="17" s="1"/>
  <c r="R1351" i="17"/>
  <c r="Q1351" i="17"/>
  <c r="AG1351" i="17" s="1"/>
  <c r="P1351" i="17"/>
  <c r="AF1351" i="17" s="1"/>
  <c r="O1351" i="17"/>
  <c r="AE1351" i="17" s="1"/>
  <c r="N1351" i="17"/>
  <c r="AD1351" i="17" s="1"/>
  <c r="M1351" i="17"/>
  <c r="AC1351" i="17" s="1"/>
  <c r="L1351" i="17"/>
  <c r="AB1351" i="17" s="1"/>
  <c r="K1351" i="17"/>
  <c r="AA1351" i="17" s="1"/>
  <c r="J1351" i="17"/>
  <c r="I1351" i="17"/>
  <c r="Y1351" i="17" s="1"/>
  <c r="H1351" i="17"/>
  <c r="G1351" i="17"/>
  <c r="W1351" i="17" s="1"/>
  <c r="F1351" i="17"/>
  <c r="E1351" i="17"/>
  <c r="D1351" i="17"/>
  <c r="C1351" i="17"/>
  <c r="B1351" i="17"/>
  <c r="A1351" i="17"/>
  <c r="AK1350" i="17"/>
  <c r="AJ1350" i="17"/>
  <c r="AI1350" i="17"/>
  <c r="AB1350" i="17"/>
  <c r="AA1350" i="17"/>
  <c r="V1350" i="17"/>
  <c r="U1350" i="17"/>
  <c r="T1350" i="17"/>
  <c r="S1350" i="17"/>
  <c r="R1350" i="17"/>
  <c r="AH1350" i="17" s="1"/>
  <c r="Q1350" i="17"/>
  <c r="AG1350" i="17" s="1"/>
  <c r="P1350" i="17"/>
  <c r="AF1350" i="17" s="1"/>
  <c r="O1350" i="17"/>
  <c r="AE1350" i="17" s="1"/>
  <c r="N1350" i="17"/>
  <c r="AD1350" i="17" s="1"/>
  <c r="M1350" i="17"/>
  <c r="AC1350" i="17" s="1"/>
  <c r="L1350" i="17"/>
  <c r="K1350" i="17"/>
  <c r="J1350" i="17"/>
  <c r="Z1350" i="17" s="1"/>
  <c r="I1350" i="17"/>
  <c r="Y1350" i="17" s="1"/>
  <c r="H1350" i="17"/>
  <c r="X1350" i="17" s="1"/>
  <c r="G1350" i="17"/>
  <c r="W1350" i="17" s="1"/>
  <c r="F1350" i="17"/>
  <c r="E1350" i="17"/>
  <c r="D1350" i="17"/>
  <c r="C1350" i="17"/>
  <c r="B1350" i="17"/>
  <c r="A1350" i="17"/>
  <c r="AK1349" i="17"/>
  <c r="AD1349" i="17"/>
  <c r="AC1349" i="17"/>
  <c r="AB1349" i="17"/>
  <c r="AA1349" i="17"/>
  <c r="V1349" i="17"/>
  <c r="U1349" i="17"/>
  <c r="T1349" i="17"/>
  <c r="AJ1349" i="17" s="1"/>
  <c r="S1349" i="17"/>
  <c r="AI1349" i="17" s="1"/>
  <c r="R1349" i="17"/>
  <c r="AH1349" i="17" s="1"/>
  <c r="Q1349" i="17"/>
  <c r="AG1349" i="17" s="1"/>
  <c r="P1349" i="17"/>
  <c r="AF1349" i="17" s="1"/>
  <c r="O1349" i="17"/>
  <c r="AE1349" i="17" s="1"/>
  <c r="N1349" i="17"/>
  <c r="M1349" i="17"/>
  <c r="L1349" i="17"/>
  <c r="K1349" i="17"/>
  <c r="J1349" i="17"/>
  <c r="Z1349" i="17" s="1"/>
  <c r="I1349" i="17"/>
  <c r="Y1349" i="17" s="1"/>
  <c r="H1349" i="17"/>
  <c r="X1349" i="17" s="1"/>
  <c r="AL1349" i="17" s="1"/>
  <c r="AM1349" i="17" s="1"/>
  <c r="G1349" i="17"/>
  <c r="W1349" i="17" s="1"/>
  <c r="F1349" i="17"/>
  <c r="E1349" i="17"/>
  <c r="D1349" i="17"/>
  <c r="C1349" i="17"/>
  <c r="B1349" i="17"/>
  <c r="A1349" i="17"/>
  <c r="AH1348" i="17"/>
  <c r="AG1348" i="17"/>
  <c r="AE1348" i="17"/>
  <c r="AC1348" i="17"/>
  <c r="V1348" i="17"/>
  <c r="U1348" i="17"/>
  <c r="AK1348" i="17" s="1"/>
  <c r="T1348" i="17"/>
  <c r="AJ1348" i="17" s="1"/>
  <c r="S1348" i="17"/>
  <c r="AI1348" i="17" s="1"/>
  <c r="R1348" i="17"/>
  <c r="Q1348" i="17"/>
  <c r="P1348" i="17"/>
  <c r="AF1348" i="17" s="1"/>
  <c r="O1348" i="17"/>
  <c r="N1348" i="17"/>
  <c r="AD1348" i="17" s="1"/>
  <c r="M1348" i="17"/>
  <c r="L1348" i="17"/>
  <c r="AB1348" i="17" s="1"/>
  <c r="K1348" i="17"/>
  <c r="AA1348" i="17" s="1"/>
  <c r="J1348" i="17"/>
  <c r="Z1348" i="17" s="1"/>
  <c r="I1348" i="17"/>
  <c r="Y1348" i="17" s="1"/>
  <c r="H1348" i="17"/>
  <c r="X1348" i="17" s="1"/>
  <c r="G1348" i="17"/>
  <c r="W1348" i="17" s="1"/>
  <c r="F1348" i="17"/>
  <c r="E1348" i="17"/>
  <c r="D1348" i="17"/>
  <c r="C1348" i="17"/>
  <c r="B1348" i="17"/>
  <c r="A1348" i="17"/>
  <c r="AJ1347" i="17"/>
  <c r="AI1347" i="17"/>
  <c r="AH1347" i="17"/>
  <c r="AG1347" i="17"/>
  <c r="Z1347" i="17"/>
  <c r="Y1347" i="17"/>
  <c r="X1347" i="17"/>
  <c r="V1347" i="17"/>
  <c r="U1347" i="17"/>
  <c r="AK1347" i="17" s="1"/>
  <c r="T1347" i="17"/>
  <c r="S1347" i="17"/>
  <c r="R1347" i="17"/>
  <c r="Q1347" i="17"/>
  <c r="P1347" i="17"/>
  <c r="AF1347" i="17" s="1"/>
  <c r="O1347" i="17"/>
  <c r="AE1347" i="17" s="1"/>
  <c r="N1347" i="17"/>
  <c r="AD1347" i="17" s="1"/>
  <c r="M1347" i="17"/>
  <c r="AC1347" i="17" s="1"/>
  <c r="L1347" i="17"/>
  <c r="AB1347" i="17" s="1"/>
  <c r="K1347" i="17"/>
  <c r="AA1347" i="17" s="1"/>
  <c r="J1347" i="17"/>
  <c r="I1347" i="17"/>
  <c r="H1347" i="17"/>
  <c r="G1347" i="17"/>
  <c r="W1347" i="17" s="1"/>
  <c r="F1347" i="17"/>
  <c r="E1347" i="17"/>
  <c r="D1347" i="17"/>
  <c r="C1347" i="17"/>
  <c r="B1347" i="17"/>
  <c r="A1347" i="17"/>
  <c r="AK1346" i="17"/>
  <c r="AC1346" i="17"/>
  <c r="AA1346" i="17"/>
  <c r="V1346" i="17"/>
  <c r="U1346" i="17"/>
  <c r="T1346" i="17"/>
  <c r="AJ1346" i="17" s="1"/>
  <c r="S1346" i="17"/>
  <c r="AI1346" i="17" s="1"/>
  <c r="R1346" i="17"/>
  <c r="AH1346" i="17" s="1"/>
  <c r="Q1346" i="17"/>
  <c r="AG1346" i="17" s="1"/>
  <c r="P1346" i="17"/>
  <c r="AF1346" i="17" s="1"/>
  <c r="O1346" i="17"/>
  <c r="AE1346" i="17" s="1"/>
  <c r="N1346" i="17"/>
  <c r="AD1346" i="17" s="1"/>
  <c r="M1346" i="17"/>
  <c r="L1346" i="17"/>
  <c r="AB1346" i="17" s="1"/>
  <c r="K1346" i="17"/>
  <c r="J1346" i="17"/>
  <c r="Z1346" i="17" s="1"/>
  <c r="I1346" i="17"/>
  <c r="Y1346" i="17" s="1"/>
  <c r="H1346" i="17"/>
  <c r="X1346" i="17" s="1"/>
  <c r="G1346" i="17"/>
  <c r="W1346" i="17" s="1"/>
  <c r="F1346" i="17"/>
  <c r="E1346" i="17"/>
  <c r="D1346" i="17"/>
  <c r="C1346" i="17"/>
  <c r="B1346" i="17"/>
  <c r="A1346" i="17"/>
  <c r="AG1345" i="17"/>
  <c r="AF1345" i="17"/>
  <c r="AE1345" i="17"/>
  <c r="V1345" i="17"/>
  <c r="U1345" i="17"/>
  <c r="AK1345" i="17" s="1"/>
  <c r="T1345" i="17"/>
  <c r="AJ1345" i="17" s="1"/>
  <c r="S1345" i="17"/>
  <c r="AI1345" i="17" s="1"/>
  <c r="R1345" i="17"/>
  <c r="AH1345" i="17" s="1"/>
  <c r="Q1345" i="17"/>
  <c r="P1345" i="17"/>
  <c r="O1345" i="17"/>
  <c r="N1345" i="17"/>
  <c r="AD1345" i="17" s="1"/>
  <c r="M1345" i="17"/>
  <c r="AC1345" i="17" s="1"/>
  <c r="L1345" i="17"/>
  <c r="AB1345" i="17" s="1"/>
  <c r="K1345" i="17"/>
  <c r="AA1345" i="17" s="1"/>
  <c r="J1345" i="17"/>
  <c r="Z1345" i="17" s="1"/>
  <c r="I1345" i="17"/>
  <c r="Y1345" i="17" s="1"/>
  <c r="H1345" i="17"/>
  <c r="X1345" i="17" s="1"/>
  <c r="G1345" i="17"/>
  <c r="W1345" i="17" s="1"/>
  <c r="F1345" i="17"/>
  <c r="E1345" i="17"/>
  <c r="D1345" i="17"/>
  <c r="C1345" i="17"/>
  <c r="B1345" i="17"/>
  <c r="A1345" i="17"/>
  <c r="AK1344" i="17"/>
  <c r="AI1344" i="17"/>
  <c r="AA1344" i="17"/>
  <c r="V1344" i="17"/>
  <c r="U1344" i="17"/>
  <c r="T1344" i="17"/>
  <c r="AJ1344" i="17" s="1"/>
  <c r="S1344" i="17"/>
  <c r="R1344" i="17"/>
  <c r="AH1344" i="17" s="1"/>
  <c r="Q1344" i="17"/>
  <c r="AG1344" i="17" s="1"/>
  <c r="P1344" i="17"/>
  <c r="AF1344" i="17" s="1"/>
  <c r="O1344" i="17"/>
  <c r="AE1344" i="17" s="1"/>
  <c r="N1344" i="17"/>
  <c r="AD1344" i="17" s="1"/>
  <c r="M1344" i="17"/>
  <c r="AC1344" i="17" s="1"/>
  <c r="L1344" i="17"/>
  <c r="AB1344" i="17" s="1"/>
  <c r="K1344" i="17"/>
  <c r="J1344" i="17"/>
  <c r="Z1344" i="17" s="1"/>
  <c r="I1344" i="17"/>
  <c r="Y1344" i="17" s="1"/>
  <c r="H1344" i="17"/>
  <c r="X1344" i="17" s="1"/>
  <c r="G1344" i="17"/>
  <c r="W1344" i="17" s="1"/>
  <c r="F1344" i="17"/>
  <c r="E1344" i="17"/>
  <c r="D1344" i="17"/>
  <c r="C1344" i="17"/>
  <c r="B1344" i="17"/>
  <c r="A1344" i="17"/>
  <c r="AE1343" i="17"/>
  <c r="AD1343" i="17"/>
  <c r="AC1343" i="17"/>
  <c r="V1343" i="17"/>
  <c r="U1343" i="17"/>
  <c r="AK1343" i="17" s="1"/>
  <c r="T1343" i="17"/>
  <c r="AJ1343" i="17" s="1"/>
  <c r="S1343" i="17"/>
  <c r="AI1343" i="17" s="1"/>
  <c r="R1343" i="17"/>
  <c r="AH1343" i="17" s="1"/>
  <c r="Q1343" i="17"/>
  <c r="AG1343" i="17" s="1"/>
  <c r="P1343" i="17"/>
  <c r="AF1343" i="17" s="1"/>
  <c r="O1343" i="17"/>
  <c r="N1343" i="17"/>
  <c r="M1343" i="17"/>
  <c r="L1343" i="17"/>
  <c r="AB1343" i="17" s="1"/>
  <c r="K1343" i="17"/>
  <c r="AA1343" i="17" s="1"/>
  <c r="J1343" i="17"/>
  <c r="Z1343" i="17" s="1"/>
  <c r="I1343" i="17"/>
  <c r="Y1343" i="17" s="1"/>
  <c r="H1343" i="17"/>
  <c r="X1343" i="17" s="1"/>
  <c r="G1343" i="17"/>
  <c r="W1343" i="17" s="1"/>
  <c r="F1343" i="17"/>
  <c r="E1343" i="17"/>
  <c r="D1343" i="17"/>
  <c r="C1343" i="17"/>
  <c r="B1343" i="17"/>
  <c r="A1343" i="17"/>
  <c r="AJ1342" i="17"/>
  <c r="AI1342" i="17"/>
  <c r="AG1342" i="17"/>
  <c r="AE1342" i="17"/>
  <c r="Y1342" i="17"/>
  <c r="V1342" i="17"/>
  <c r="U1342" i="17"/>
  <c r="AK1342" i="17" s="1"/>
  <c r="T1342" i="17"/>
  <c r="S1342" i="17"/>
  <c r="R1342" i="17"/>
  <c r="AH1342" i="17" s="1"/>
  <c r="Q1342" i="17"/>
  <c r="P1342" i="17"/>
  <c r="AF1342" i="17" s="1"/>
  <c r="O1342" i="17"/>
  <c r="N1342" i="17"/>
  <c r="AD1342" i="17" s="1"/>
  <c r="M1342" i="17"/>
  <c r="AC1342" i="17" s="1"/>
  <c r="L1342" i="17"/>
  <c r="AB1342" i="17" s="1"/>
  <c r="K1342" i="17"/>
  <c r="AA1342" i="17" s="1"/>
  <c r="J1342" i="17"/>
  <c r="Z1342" i="17" s="1"/>
  <c r="I1342" i="17"/>
  <c r="H1342" i="17"/>
  <c r="X1342" i="17" s="1"/>
  <c r="G1342" i="17"/>
  <c r="W1342" i="17" s="1"/>
  <c r="F1342" i="17"/>
  <c r="E1342" i="17"/>
  <c r="D1342" i="17"/>
  <c r="C1342" i="17"/>
  <c r="B1342" i="17"/>
  <c r="A1342" i="17"/>
  <c r="AK1341" i="17"/>
  <c r="AJ1341" i="17"/>
  <c r="AI1341" i="17"/>
  <c r="AB1341" i="17"/>
  <c r="AA1341" i="17"/>
  <c r="Z1341" i="17"/>
  <c r="X1341" i="17"/>
  <c r="V1341" i="17"/>
  <c r="U1341" i="17"/>
  <c r="T1341" i="17"/>
  <c r="S1341" i="17"/>
  <c r="R1341" i="17"/>
  <c r="AH1341" i="17" s="1"/>
  <c r="Q1341" i="17"/>
  <c r="AG1341" i="17" s="1"/>
  <c r="P1341" i="17"/>
  <c r="AF1341" i="17" s="1"/>
  <c r="O1341" i="17"/>
  <c r="AE1341" i="17" s="1"/>
  <c r="N1341" i="17"/>
  <c r="AD1341" i="17" s="1"/>
  <c r="M1341" i="17"/>
  <c r="AC1341" i="17" s="1"/>
  <c r="L1341" i="17"/>
  <c r="K1341" i="17"/>
  <c r="J1341" i="17"/>
  <c r="I1341" i="17"/>
  <c r="Y1341" i="17" s="1"/>
  <c r="H1341" i="17"/>
  <c r="G1341" i="17"/>
  <c r="W1341" i="17" s="1"/>
  <c r="F1341" i="17"/>
  <c r="E1341" i="17"/>
  <c r="D1341" i="17"/>
  <c r="C1341" i="17"/>
  <c r="B1341" i="17"/>
  <c r="A1341" i="17"/>
  <c r="AK1340" i="17"/>
  <c r="AE1340" i="17"/>
  <c r="AC1340" i="17"/>
  <c r="V1340" i="17"/>
  <c r="U1340" i="17"/>
  <c r="T1340" i="17"/>
  <c r="AJ1340" i="17" s="1"/>
  <c r="S1340" i="17"/>
  <c r="AI1340" i="17" s="1"/>
  <c r="R1340" i="17"/>
  <c r="AH1340" i="17" s="1"/>
  <c r="Q1340" i="17"/>
  <c r="AG1340" i="17" s="1"/>
  <c r="P1340" i="17"/>
  <c r="AF1340" i="17" s="1"/>
  <c r="O1340" i="17"/>
  <c r="N1340" i="17"/>
  <c r="AD1340" i="17" s="1"/>
  <c r="M1340" i="17"/>
  <c r="L1340" i="17"/>
  <c r="AB1340" i="17" s="1"/>
  <c r="K1340" i="17"/>
  <c r="AA1340" i="17" s="1"/>
  <c r="J1340" i="17"/>
  <c r="Z1340" i="17" s="1"/>
  <c r="I1340" i="17"/>
  <c r="Y1340" i="17" s="1"/>
  <c r="H1340" i="17"/>
  <c r="X1340" i="17" s="1"/>
  <c r="G1340" i="17"/>
  <c r="W1340" i="17" s="1"/>
  <c r="F1340" i="17"/>
  <c r="E1340" i="17"/>
  <c r="D1340" i="17"/>
  <c r="C1340" i="17"/>
  <c r="B1340" i="17"/>
  <c r="A1340" i="17"/>
  <c r="AH1339" i="17"/>
  <c r="AG1339" i="17"/>
  <c r="AF1339" i="17"/>
  <c r="X1339" i="17"/>
  <c r="V1339" i="17"/>
  <c r="U1339" i="17"/>
  <c r="AK1339" i="17" s="1"/>
  <c r="T1339" i="17"/>
  <c r="AJ1339" i="17" s="1"/>
  <c r="S1339" i="17"/>
  <c r="AI1339" i="17" s="1"/>
  <c r="R1339" i="17"/>
  <c r="Q1339" i="17"/>
  <c r="P1339" i="17"/>
  <c r="O1339" i="17"/>
  <c r="AE1339" i="17" s="1"/>
  <c r="N1339" i="17"/>
  <c r="AD1339" i="17" s="1"/>
  <c r="M1339" i="17"/>
  <c r="AC1339" i="17" s="1"/>
  <c r="L1339" i="17"/>
  <c r="AB1339" i="17" s="1"/>
  <c r="K1339" i="17"/>
  <c r="AA1339" i="17" s="1"/>
  <c r="J1339" i="17"/>
  <c r="Z1339" i="17" s="1"/>
  <c r="I1339" i="17"/>
  <c r="Y1339" i="17" s="1"/>
  <c r="H1339" i="17"/>
  <c r="G1339" i="17"/>
  <c r="W1339" i="17" s="1"/>
  <c r="F1339" i="17"/>
  <c r="E1339" i="17"/>
  <c r="D1339" i="17"/>
  <c r="C1339" i="17"/>
  <c r="B1339" i="17"/>
  <c r="A1339" i="17"/>
  <c r="AK1338" i="17"/>
  <c r="AI1338" i="17"/>
  <c r="AH1338" i="17"/>
  <c r="V1338" i="17"/>
  <c r="U1338" i="17"/>
  <c r="T1338" i="17"/>
  <c r="AJ1338" i="17" s="1"/>
  <c r="S1338" i="17"/>
  <c r="R1338" i="17"/>
  <c r="Q1338" i="17"/>
  <c r="AG1338" i="17" s="1"/>
  <c r="P1338" i="17"/>
  <c r="AF1338" i="17" s="1"/>
  <c r="O1338" i="17"/>
  <c r="AE1338" i="17" s="1"/>
  <c r="N1338" i="17"/>
  <c r="AD1338" i="17" s="1"/>
  <c r="M1338" i="17"/>
  <c r="AC1338" i="17" s="1"/>
  <c r="L1338" i="17"/>
  <c r="AB1338" i="17" s="1"/>
  <c r="K1338" i="17"/>
  <c r="AA1338" i="17" s="1"/>
  <c r="J1338" i="17"/>
  <c r="Z1338" i="17" s="1"/>
  <c r="I1338" i="17"/>
  <c r="Y1338" i="17" s="1"/>
  <c r="H1338" i="17"/>
  <c r="X1338" i="17" s="1"/>
  <c r="G1338" i="17"/>
  <c r="W1338" i="17" s="1"/>
  <c r="F1338" i="17"/>
  <c r="E1338" i="17"/>
  <c r="D1338" i="17"/>
  <c r="C1338" i="17"/>
  <c r="B1338" i="17"/>
  <c r="A1338" i="17"/>
  <c r="AE1337" i="17"/>
  <c r="AD1337" i="17"/>
  <c r="AB1337" i="17"/>
  <c r="Z1337" i="17"/>
  <c r="V1337" i="17"/>
  <c r="U1337" i="17"/>
  <c r="AK1337" i="17" s="1"/>
  <c r="T1337" i="17"/>
  <c r="AJ1337" i="17" s="1"/>
  <c r="S1337" i="17"/>
  <c r="AI1337" i="17" s="1"/>
  <c r="R1337" i="17"/>
  <c r="AH1337" i="17" s="1"/>
  <c r="Q1337" i="17"/>
  <c r="AG1337" i="17" s="1"/>
  <c r="P1337" i="17"/>
  <c r="AF1337" i="17" s="1"/>
  <c r="O1337" i="17"/>
  <c r="N1337" i="17"/>
  <c r="M1337" i="17"/>
  <c r="AC1337" i="17" s="1"/>
  <c r="L1337" i="17"/>
  <c r="K1337" i="17"/>
  <c r="AA1337" i="17" s="1"/>
  <c r="J1337" i="17"/>
  <c r="I1337" i="17"/>
  <c r="Y1337" i="17" s="1"/>
  <c r="H1337" i="17"/>
  <c r="X1337" i="17" s="1"/>
  <c r="G1337" i="17"/>
  <c r="W1337" i="17" s="1"/>
  <c r="AL1337" i="17" s="1"/>
  <c r="AM1337" i="17" s="1"/>
  <c r="F1337" i="17"/>
  <c r="E1337" i="17"/>
  <c r="D1337" i="17"/>
  <c r="C1337" i="17"/>
  <c r="B1337" i="17"/>
  <c r="A1337" i="17"/>
  <c r="AI1336" i="17"/>
  <c r="AG1336" i="17"/>
  <c r="AF1336" i="17"/>
  <c r="AE1336" i="17"/>
  <c r="V1336" i="17"/>
  <c r="U1336" i="17"/>
  <c r="AK1336" i="17" s="1"/>
  <c r="T1336" i="17"/>
  <c r="AJ1336" i="17" s="1"/>
  <c r="S1336" i="17"/>
  <c r="R1336" i="17"/>
  <c r="AH1336" i="17" s="1"/>
  <c r="Q1336" i="17"/>
  <c r="P1336" i="17"/>
  <c r="O1336" i="17"/>
  <c r="N1336" i="17"/>
  <c r="AD1336" i="17" s="1"/>
  <c r="M1336" i="17"/>
  <c r="AC1336" i="17" s="1"/>
  <c r="L1336" i="17"/>
  <c r="AB1336" i="17" s="1"/>
  <c r="K1336" i="17"/>
  <c r="AA1336" i="17" s="1"/>
  <c r="J1336" i="17"/>
  <c r="Z1336" i="17" s="1"/>
  <c r="I1336" i="17"/>
  <c r="Y1336" i="17" s="1"/>
  <c r="H1336" i="17"/>
  <c r="X1336" i="17" s="1"/>
  <c r="G1336" i="17"/>
  <c r="W1336" i="17" s="1"/>
  <c r="F1336" i="17"/>
  <c r="E1336" i="17"/>
  <c r="D1336" i="17"/>
  <c r="C1336" i="17"/>
  <c r="B1336" i="17"/>
  <c r="A1336" i="17"/>
  <c r="AL1335" i="17"/>
  <c r="AM1335" i="17" s="1"/>
  <c r="AK1335" i="17"/>
  <c r="AJ1335" i="17"/>
  <c r="AC1335" i="17"/>
  <c r="AB1335" i="17"/>
  <c r="Z1335" i="17"/>
  <c r="X1335" i="17"/>
  <c r="V1335" i="17"/>
  <c r="U1335" i="17"/>
  <c r="T1335" i="17"/>
  <c r="S1335" i="17"/>
  <c r="AI1335" i="17" s="1"/>
  <c r="R1335" i="17"/>
  <c r="AH1335" i="17" s="1"/>
  <c r="Q1335" i="17"/>
  <c r="AG1335" i="17" s="1"/>
  <c r="P1335" i="17"/>
  <c r="AF1335" i="17" s="1"/>
  <c r="O1335" i="17"/>
  <c r="AE1335" i="17" s="1"/>
  <c r="N1335" i="17"/>
  <c r="AD1335" i="17" s="1"/>
  <c r="M1335" i="17"/>
  <c r="L1335" i="17"/>
  <c r="K1335" i="17"/>
  <c r="AA1335" i="17" s="1"/>
  <c r="J1335" i="17"/>
  <c r="I1335" i="17"/>
  <c r="Y1335" i="17" s="1"/>
  <c r="H1335" i="17"/>
  <c r="G1335" i="17"/>
  <c r="W1335" i="17" s="1"/>
  <c r="F1335" i="17"/>
  <c r="E1335" i="17"/>
  <c r="D1335" i="17"/>
  <c r="C1335" i="17"/>
  <c r="B1335" i="17"/>
  <c r="A1335" i="17"/>
  <c r="AG1334" i="17"/>
  <c r="AE1334" i="17"/>
  <c r="AD1334" i="17"/>
  <c r="V1334" i="17"/>
  <c r="U1334" i="17"/>
  <c r="AK1334" i="17" s="1"/>
  <c r="T1334" i="17"/>
  <c r="AJ1334" i="17" s="1"/>
  <c r="S1334" i="17"/>
  <c r="AI1334" i="17" s="1"/>
  <c r="R1334" i="17"/>
  <c r="AH1334" i="17" s="1"/>
  <c r="Q1334" i="17"/>
  <c r="P1334" i="17"/>
  <c r="AF1334" i="17" s="1"/>
  <c r="O1334" i="17"/>
  <c r="N1334" i="17"/>
  <c r="M1334" i="17"/>
  <c r="AC1334" i="17" s="1"/>
  <c r="L1334" i="17"/>
  <c r="AB1334" i="17" s="1"/>
  <c r="K1334" i="17"/>
  <c r="AA1334" i="17" s="1"/>
  <c r="J1334" i="17"/>
  <c r="Z1334" i="17" s="1"/>
  <c r="I1334" i="17"/>
  <c r="Y1334" i="17" s="1"/>
  <c r="H1334" i="17"/>
  <c r="X1334" i="17" s="1"/>
  <c r="G1334" i="17"/>
  <c r="W1334" i="17" s="1"/>
  <c r="F1334" i="17"/>
  <c r="E1334" i="17"/>
  <c r="D1334" i="17"/>
  <c r="C1334" i="17"/>
  <c r="B1334" i="17"/>
  <c r="A1334" i="17"/>
  <c r="AJ1333" i="17"/>
  <c r="AI1333" i="17"/>
  <c r="AH1333" i="17"/>
  <c r="AF1333" i="17"/>
  <c r="Z1333" i="17"/>
  <c r="X1333" i="17"/>
  <c r="V1333" i="17"/>
  <c r="U1333" i="17"/>
  <c r="AK1333" i="17" s="1"/>
  <c r="T1333" i="17"/>
  <c r="S1333" i="17"/>
  <c r="R1333" i="17"/>
  <c r="Q1333" i="17"/>
  <c r="AG1333" i="17" s="1"/>
  <c r="P1333" i="17"/>
  <c r="O1333" i="17"/>
  <c r="AE1333" i="17" s="1"/>
  <c r="N1333" i="17"/>
  <c r="AD1333" i="17" s="1"/>
  <c r="M1333" i="17"/>
  <c r="AC1333" i="17" s="1"/>
  <c r="L1333" i="17"/>
  <c r="AB1333" i="17" s="1"/>
  <c r="K1333" i="17"/>
  <c r="AA1333" i="17" s="1"/>
  <c r="J1333" i="17"/>
  <c r="I1333" i="17"/>
  <c r="Y1333" i="17" s="1"/>
  <c r="H1333" i="17"/>
  <c r="G1333" i="17"/>
  <c r="W1333" i="17" s="1"/>
  <c r="F1333" i="17"/>
  <c r="E1333" i="17"/>
  <c r="D1333" i="17"/>
  <c r="C1333" i="17"/>
  <c r="B1333" i="17"/>
  <c r="A1333" i="17"/>
  <c r="AK1332" i="17"/>
  <c r="AJ1332" i="17"/>
  <c r="AI1332" i="17"/>
  <c r="AB1332" i="17"/>
  <c r="AA1332" i="17"/>
  <c r="V1332" i="17"/>
  <c r="U1332" i="17"/>
  <c r="T1332" i="17"/>
  <c r="S1332" i="17"/>
  <c r="R1332" i="17"/>
  <c r="AH1332" i="17" s="1"/>
  <c r="Q1332" i="17"/>
  <c r="AG1332" i="17" s="1"/>
  <c r="P1332" i="17"/>
  <c r="AF1332" i="17" s="1"/>
  <c r="O1332" i="17"/>
  <c r="AE1332" i="17" s="1"/>
  <c r="N1332" i="17"/>
  <c r="AD1332" i="17" s="1"/>
  <c r="M1332" i="17"/>
  <c r="AC1332" i="17" s="1"/>
  <c r="L1332" i="17"/>
  <c r="K1332" i="17"/>
  <c r="J1332" i="17"/>
  <c r="Z1332" i="17" s="1"/>
  <c r="I1332" i="17"/>
  <c r="Y1332" i="17" s="1"/>
  <c r="H1332" i="17"/>
  <c r="X1332" i="17" s="1"/>
  <c r="G1332" i="17"/>
  <c r="W1332" i="17" s="1"/>
  <c r="F1332" i="17"/>
  <c r="E1332" i="17"/>
  <c r="D1332" i="17"/>
  <c r="C1332" i="17"/>
  <c r="B1332" i="17"/>
  <c r="A1332" i="17"/>
  <c r="AF1331" i="17"/>
  <c r="AD1331" i="17"/>
  <c r="AA1331" i="17"/>
  <c r="V1331" i="17"/>
  <c r="U1331" i="17"/>
  <c r="AK1331" i="17" s="1"/>
  <c r="T1331" i="17"/>
  <c r="AJ1331" i="17" s="1"/>
  <c r="S1331" i="17"/>
  <c r="AI1331" i="17" s="1"/>
  <c r="R1331" i="17"/>
  <c r="AH1331" i="17" s="1"/>
  <c r="Q1331" i="17"/>
  <c r="AG1331" i="17" s="1"/>
  <c r="P1331" i="17"/>
  <c r="O1331" i="17"/>
  <c r="AE1331" i="17" s="1"/>
  <c r="N1331" i="17"/>
  <c r="M1331" i="17"/>
  <c r="AC1331" i="17" s="1"/>
  <c r="L1331" i="17"/>
  <c r="AB1331" i="17" s="1"/>
  <c r="K1331" i="17"/>
  <c r="J1331" i="17"/>
  <c r="Z1331" i="17" s="1"/>
  <c r="I1331" i="17"/>
  <c r="Y1331" i="17" s="1"/>
  <c r="H1331" i="17"/>
  <c r="X1331" i="17" s="1"/>
  <c r="G1331" i="17"/>
  <c r="W1331" i="17" s="1"/>
  <c r="F1331" i="17"/>
  <c r="E1331" i="17"/>
  <c r="D1331" i="17"/>
  <c r="C1331" i="17"/>
  <c r="B1331" i="17"/>
  <c r="A1331" i="17"/>
  <c r="AH1330" i="17"/>
  <c r="AG1330" i="17"/>
  <c r="AF1330" i="17"/>
  <c r="V1330" i="17"/>
  <c r="U1330" i="17"/>
  <c r="AK1330" i="17" s="1"/>
  <c r="T1330" i="17"/>
  <c r="AJ1330" i="17" s="1"/>
  <c r="S1330" i="17"/>
  <c r="AI1330" i="17" s="1"/>
  <c r="R1330" i="17"/>
  <c r="Q1330" i="17"/>
  <c r="P1330" i="17"/>
  <c r="O1330" i="17"/>
  <c r="AE1330" i="17" s="1"/>
  <c r="N1330" i="17"/>
  <c r="AD1330" i="17" s="1"/>
  <c r="M1330" i="17"/>
  <c r="AC1330" i="17" s="1"/>
  <c r="L1330" i="17"/>
  <c r="AB1330" i="17" s="1"/>
  <c r="K1330" i="17"/>
  <c r="AA1330" i="17" s="1"/>
  <c r="J1330" i="17"/>
  <c r="Z1330" i="17" s="1"/>
  <c r="I1330" i="17"/>
  <c r="Y1330" i="17" s="1"/>
  <c r="H1330" i="17"/>
  <c r="X1330" i="17" s="1"/>
  <c r="G1330" i="17"/>
  <c r="W1330" i="17" s="1"/>
  <c r="F1330" i="17"/>
  <c r="E1330" i="17"/>
  <c r="D1330" i="17"/>
  <c r="C1330" i="17"/>
  <c r="B1330" i="17"/>
  <c r="A1330" i="17"/>
  <c r="AJ1329" i="17"/>
  <c r="AB1329" i="17"/>
  <c r="X1329" i="17"/>
  <c r="V1329" i="17"/>
  <c r="U1329" i="17"/>
  <c r="AK1329" i="17" s="1"/>
  <c r="T1329" i="17"/>
  <c r="S1329" i="17"/>
  <c r="AI1329" i="17" s="1"/>
  <c r="R1329" i="17"/>
  <c r="AH1329" i="17" s="1"/>
  <c r="Q1329" i="17"/>
  <c r="AG1329" i="17" s="1"/>
  <c r="P1329" i="17"/>
  <c r="AF1329" i="17" s="1"/>
  <c r="O1329" i="17"/>
  <c r="AE1329" i="17" s="1"/>
  <c r="N1329" i="17"/>
  <c r="AD1329" i="17" s="1"/>
  <c r="M1329" i="17"/>
  <c r="AC1329" i="17" s="1"/>
  <c r="L1329" i="17"/>
  <c r="K1329" i="17"/>
  <c r="AA1329" i="17" s="1"/>
  <c r="J1329" i="17"/>
  <c r="Z1329" i="17" s="1"/>
  <c r="I1329" i="17"/>
  <c r="Y1329" i="17" s="1"/>
  <c r="AL1329" i="17" s="1"/>
  <c r="AM1329" i="17" s="1"/>
  <c r="H1329" i="17"/>
  <c r="G1329" i="17"/>
  <c r="W1329" i="17" s="1"/>
  <c r="F1329" i="17"/>
  <c r="E1329" i="17"/>
  <c r="D1329" i="17"/>
  <c r="C1329" i="17"/>
  <c r="B1329" i="17"/>
  <c r="A1329" i="17"/>
  <c r="AF1328" i="17"/>
  <c r="AE1328" i="17"/>
  <c r="AD1328" i="17"/>
  <c r="AC1328" i="17"/>
  <c r="V1328" i="17"/>
  <c r="U1328" i="17"/>
  <c r="AK1328" i="17" s="1"/>
  <c r="T1328" i="17"/>
  <c r="AJ1328" i="17" s="1"/>
  <c r="S1328" i="17"/>
  <c r="AI1328" i="17" s="1"/>
  <c r="R1328" i="17"/>
  <c r="AH1328" i="17" s="1"/>
  <c r="Q1328" i="17"/>
  <c r="AG1328" i="17" s="1"/>
  <c r="P1328" i="17"/>
  <c r="O1328" i="17"/>
  <c r="N1328" i="17"/>
  <c r="M1328" i="17"/>
  <c r="L1328" i="17"/>
  <c r="AB1328" i="17" s="1"/>
  <c r="K1328" i="17"/>
  <c r="AA1328" i="17" s="1"/>
  <c r="J1328" i="17"/>
  <c r="Z1328" i="17" s="1"/>
  <c r="I1328" i="17"/>
  <c r="Y1328" i="17" s="1"/>
  <c r="H1328" i="17"/>
  <c r="X1328" i="17" s="1"/>
  <c r="G1328" i="17"/>
  <c r="W1328" i="17" s="1"/>
  <c r="F1328" i="17"/>
  <c r="E1328" i="17"/>
  <c r="D1328" i="17"/>
  <c r="C1328" i="17"/>
  <c r="B1328" i="17"/>
  <c r="A1328" i="17"/>
  <c r="AK1327" i="17"/>
  <c r="AJ1327" i="17"/>
  <c r="AH1327" i="17"/>
  <c r="AF1327" i="17"/>
  <c r="Z1327" i="17"/>
  <c r="V1327" i="17"/>
  <c r="U1327" i="17"/>
  <c r="T1327" i="17"/>
  <c r="S1327" i="17"/>
  <c r="AI1327" i="17" s="1"/>
  <c r="R1327" i="17"/>
  <c r="Q1327" i="17"/>
  <c r="AG1327" i="17" s="1"/>
  <c r="P1327" i="17"/>
  <c r="O1327" i="17"/>
  <c r="AE1327" i="17" s="1"/>
  <c r="N1327" i="17"/>
  <c r="AD1327" i="17" s="1"/>
  <c r="M1327" i="17"/>
  <c r="AC1327" i="17" s="1"/>
  <c r="L1327" i="17"/>
  <c r="AB1327" i="17" s="1"/>
  <c r="K1327" i="17"/>
  <c r="AA1327" i="17" s="1"/>
  <c r="J1327" i="17"/>
  <c r="I1327" i="17"/>
  <c r="Y1327" i="17" s="1"/>
  <c r="H1327" i="17"/>
  <c r="X1327" i="17" s="1"/>
  <c r="G1327" i="17"/>
  <c r="W1327" i="17" s="1"/>
  <c r="F1327" i="17"/>
  <c r="E1327" i="17"/>
  <c r="D1327" i="17"/>
  <c r="C1327" i="17"/>
  <c r="B1327" i="17"/>
  <c r="A1327" i="17"/>
  <c r="AK1326" i="17"/>
  <c r="AD1326" i="17"/>
  <c r="AC1326" i="17"/>
  <c r="AB1326" i="17"/>
  <c r="V1326" i="17"/>
  <c r="U1326" i="17"/>
  <c r="T1326" i="17"/>
  <c r="AJ1326" i="17" s="1"/>
  <c r="S1326" i="17"/>
  <c r="AI1326" i="17" s="1"/>
  <c r="R1326" i="17"/>
  <c r="AH1326" i="17" s="1"/>
  <c r="Q1326" i="17"/>
  <c r="AG1326" i="17" s="1"/>
  <c r="P1326" i="17"/>
  <c r="AF1326" i="17" s="1"/>
  <c r="O1326" i="17"/>
  <c r="AE1326" i="17" s="1"/>
  <c r="N1326" i="17"/>
  <c r="M1326" i="17"/>
  <c r="L1326" i="17"/>
  <c r="K1326" i="17"/>
  <c r="AA1326" i="17" s="1"/>
  <c r="J1326" i="17"/>
  <c r="Z1326" i="17" s="1"/>
  <c r="I1326" i="17"/>
  <c r="Y1326" i="17" s="1"/>
  <c r="H1326" i="17"/>
  <c r="X1326" i="17" s="1"/>
  <c r="G1326" i="17"/>
  <c r="W1326" i="17" s="1"/>
  <c r="F1326" i="17"/>
  <c r="E1326" i="17"/>
  <c r="D1326" i="17"/>
  <c r="C1326" i="17"/>
  <c r="B1326" i="17"/>
  <c r="A1326" i="17"/>
  <c r="AH1325" i="17"/>
  <c r="AF1325" i="17"/>
  <c r="AD1325" i="17"/>
  <c r="V1325" i="17"/>
  <c r="U1325" i="17"/>
  <c r="AK1325" i="17" s="1"/>
  <c r="T1325" i="17"/>
  <c r="AJ1325" i="17" s="1"/>
  <c r="S1325" i="17"/>
  <c r="AI1325" i="17" s="1"/>
  <c r="R1325" i="17"/>
  <c r="Q1325" i="17"/>
  <c r="AG1325" i="17" s="1"/>
  <c r="P1325" i="17"/>
  <c r="O1325" i="17"/>
  <c r="AE1325" i="17" s="1"/>
  <c r="N1325" i="17"/>
  <c r="M1325" i="17"/>
  <c r="AC1325" i="17" s="1"/>
  <c r="L1325" i="17"/>
  <c r="AB1325" i="17" s="1"/>
  <c r="K1325" i="17"/>
  <c r="AA1325" i="17" s="1"/>
  <c r="J1325" i="17"/>
  <c r="Z1325" i="17" s="1"/>
  <c r="I1325" i="17"/>
  <c r="Y1325" i="17" s="1"/>
  <c r="H1325" i="17"/>
  <c r="X1325" i="17" s="1"/>
  <c r="G1325" i="17"/>
  <c r="W1325" i="17" s="1"/>
  <c r="F1325" i="17"/>
  <c r="E1325" i="17"/>
  <c r="D1325" i="17"/>
  <c r="C1325" i="17"/>
  <c r="B1325" i="17"/>
  <c r="A1325" i="17"/>
  <c r="AJ1324" i="17"/>
  <c r="AI1324" i="17"/>
  <c r="AH1324" i="17"/>
  <c r="AG1324" i="17"/>
  <c r="Z1324" i="17"/>
  <c r="Y1324" i="17"/>
  <c r="V1324" i="17"/>
  <c r="U1324" i="17"/>
  <c r="AK1324" i="17" s="1"/>
  <c r="T1324" i="17"/>
  <c r="S1324" i="17"/>
  <c r="R1324" i="17"/>
  <c r="Q1324" i="17"/>
  <c r="P1324" i="17"/>
  <c r="AF1324" i="17" s="1"/>
  <c r="O1324" i="17"/>
  <c r="AE1324" i="17" s="1"/>
  <c r="N1324" i="17"/>
  <c r="AD1324" i="17" s="1"/>
  <c r="M1324" i="17"/>
  <c r="AC1324" i="17" s="1"/>
  <c r="L1324" i="17"/>
  <c r="AB1324" i="17" s="1"/>
  <c r="K1324" i="17"/>
  <c r="AA1324" i="17" s="1"/>
  <c r="J1324" i="17"/>
  <c r="I1324" i="17"/>
  <c r="H1324" i="17"/>
  <c r="X1324" i="17" s="1"/>
  <c r="G1324" i="17"/>
  <c r="W1324" i="17" s="1"/>
  <c r="F1324" i="17"/>
  <c r="E1324" i="17"/>
  <c r="D1324" i="17"/>
  <c r="C1324" i="17"/>
  <c r="B1324" i="17"/>
  <c r="A1324" i="17"/>
  <c r="AL1323" i="17"/>
  <c r="AM1323" i="17" s="1"/>
  <c r="AJ1323" i="17"/>
  <c r="AI1323" i="17"/>
  <c r="AB1323" i="17"/>
  <c r="AA1323" i="17"/>
  <c r="Z1323" i="17"/>
  <c r="Y1323" i="17"/>
  <c r="V1323" i="17"/>
  <c r="U1323" i="17"/>
  <c r="AK1323" i="17" s="1"/>
  <c r="T1323" i="17"/>
  <c r="S1323" i="17"/>
  <c r="R1323" i="17"/>
  <c r="AH1323" i="17" s="1"/>
  <c r="Q1323" i="17"/>
  <c r="AG1323" i="17" s="1"/>
  <c r="P1323" i="17"/>
  <c r="AF1323" i="17" s="1"/>
  <c r="O1323" i="17"/>
  <c r="AE1323" i="17" s="1"/>
  <c r="N1323" i="17"/>
  <c r="AD1323" i="17" s="1"/>
  <c r="M1323" i="17"/>
  <c r="AC1323" i="17" s="1"/>
  <c r="L1323" i="17"/>
  <c r="K1323" i="17"/>
  <c r="J1323" i="17"/>
  <c r="I1323" i="17"/>
  <c r="H1323" i="17"/>
  <c r="X1323" i="17" s="1"/>
  <c r="G1323" i="17"/>
  <c r="W1323" i="17" s="1"/>
  <c r="F1323" i="17"/>
  <c r="E1323" i="17"/>
  <c r="D1323" i="17"/>
  <c r="C1323" i="17"/>
  <c r="B1323" i="17"/>
  <c r="A1323" i="17"/>
  <c r="AF1322" i="17"/>
  <c r="AE1322" i="17"/>
  <c r="AC1322" i="17"/>
  <c r="V1322" i="17"/>
  <c r="U1322" i="17"/>
  <c r="AK1322" i="17" s="1"/>
  <c r="T1322" i="17"/>
  <c r="AJ1322" i="17" s="1"/>
  <c r="S1322" i="17"/>
  <c r="AI1322" i="17" s="1"/>
  <c r="R1322" i="17"/>
  <c r="AH1322" i="17" s="1"/>
  <c r="Q1322" i="17"/>
  <c r="AG1322" i="17" s="1"/>
  <c r="P1322" i="17"/>
  <c r="O1322" i="17"/>
  <c r="N1322" i="17"/>
  <c r="AD1322" i="17" s="1"/>
  <c r="M1322" i="17"/>
  <c r="L1322" i="17"/>
  <c r="AB1322" i="17" s="1"/>
  <c r="K1322" i="17"/>
  <c r="AA1322" i="17" s="1"/>
  <c r="J1322" i="17"/>
  <c r="Z1322" i="17" s="1"/>
  <c r="I1322" i="17"/>
  <c r="Y1322" i="17" s="1"/>
  <c r="H1322" i="17"/>
  <c r="X1322" i="17" s="1"/>
  <c r="G1322" i="17"/>
  <c r="W1322" i="17" s="1"/>
  <c r="F1322" i="17"/>
  <c r="E1322" i="17"/>
  <c r="D1322" i="17"/>
  <c r="C1322" i="17"/>
  <c r="B1322" i="17"/>
  <c r="A1322" i="17"/>
  <c r="AJ1321" i="17"/>
  <c r="AH1321" i="17"/>
  <c r="AG1321" i="17"/>
  <c r="AF1321" i="17"/>
  <c r="V1321" i="17"/>
  <c r="U1321" i="17"/>
  <c r="AK1321" i="17" s="1"/>
  <c r="T1321" i="17"/>
  <c r="S1321" i="17"/>
  <c r="AI1321" i="17" s="1"/>
  <c r="R1321" i="17"/>
  <c r="Q1321" i="17"/>
  <c r="P1321" i="17"/>
  <c r="O1321" i="17"/>
  <c r="AE1321" i="17" s="1"/>
  <c r="N1321" i="17"/>
  <c r="AD1321" i="17" s="1"/>
  <c r="M1321" i="17"/>
  <c r="AC1321" i="17" s="1"/>
  <c r="L1321" i="17"/>
  <c r="AB1321" i="17" s="1"/>
  <c r="K1321" i="17"/>
  <c r="AA1321" i="17" s="1"/>
  <c r="J1321" i="17"/>
  <c r="Z1321" i="17" s="1"/>
  <c r="I1321" i="17"/>
  <c r="Y1321" i="17" s="1"/>
  <c r="H1321" i="17"/>
  <c r="X1321" i="17" s="1"/>
  <c r="G1321" i="17"/>
  <c r="W1321" i="17" s="1"/>
  <c r="F1321" i="17"/>
  <c r="E1321" i="17"/>
  <c r="D1321" i="17"/>
  <c r="C1321" i="17"/>
  <c r="B1321" i="17"/>
  <c r="A1321" i="17"/>
  <c r="AK1320" i="17"/>
  <c r="AD1320" i="17"/>
  <c r="AC1320" i="17"/>
  <c r="V1320" i="17"/>
  <c r="U1320" i="17"/>
  <c r="T1320" i="17"/>
  <c r="AJ1320" i="17" s="1"/>
  <c r="S1320" i="17"/>
  <c r="AI1320" i="17" s="1"/>
  <c r="R1320" i="17"/>
  <c r="AH1320" i="17" s="1"/>
  <c r="Q1320" i="17"/>
  <c r="AG1320" i="17" s="1"/>
  <c r="P1320" i="17"/>
  <c r="AF1320" i="17" s="1"/>
  <c r="O1320" i="17"/>
  <c r="AE1320" i="17" s="1"/>
  <c r="N1320" i="17"/>
  <c r="M1320" i="17"/>
  <c r="L1320" i="17"/>
  <c r="AB1320" i="17" s="1"/>
  <c r="K1320" i="17"/>
  <c r="AA1320" i="17" s="1"/>
  <c r="J1320" i="17"/>
  <c r="Z1320" i="17" s="1"/>
  <c r="I1320" i="17"/>
  <c r="Y1320" i="17" s="1"/>
  <c r="H1320" i="17"/>
  <c r="X1320" i="17" s="1"/>
  <c r="G1320" i="17"/>
  <c r="W1320" i="17" s="1"/>
  <c r="F1320" i="17"/>
  <c r="E1320" i="17"/>
  <c r="D1320" i="17"/>
  <c r="C1320" i="17"/>
  <c r="B1320" i="17"/>
  <c r="A1320" i="17"/>
  <c r="AH1319" i="17"/>
  <c r="AF1319" i="17"/>
  <c r="AE1319" i="17"/>
  <c r="V1319" i="17"/>
  <c r="U1319" i="17"/>
  <c r="AK1319" i="17" s="1"/>
  <c r="T1319" i="17"/>
  <c r="AJ1319" i="17" s="1"/>
  <c r="S1319" i="17"/>
  <c r="AI1319" i="17" s="1"/>
  <c r="R1319" i="17"/>
  <c r="Q1319" i="17"/>
  <c r="AG1319" i="17" s="1"/>
  <c r="P1319" i="17"/>
  <c r="O1319" i="17"/>
  <c r="N1319" i="17"/>
  <c r="AD1319" i="17" s="1"/>
  <c r="M1319" i="17"/>
  <c r="AC1319" i="17" s="1"/>
  <c r="L1319" i="17"/>
  <c r="AB1319" i="17" s="1"/>
  <c r="K1319" i="17"/>
  <c r="AA1319" i="17" s="1"/>
  <c r="J1319" i="17"/>
  <c r="Z1319" i="17" s="1"/>
  <c r="I1319" i="17"/>
  <c r="Y1319" i="17" s="1"/>
  <c r="H1319" i="17"/>
  <c r="X1319" i="17" s="1"/>
  <c r="G1319" i="17"/>
  <c r="W1319" i="17" s="1"/>
  <c r="F1319" i="17"/>
  <c r="E1319" i="17"/>
  <c r="D1319" i="17"/>
  <c r="C1319" i="17"/>
  <c r="B1319" i="17"/>
  <c r="A1319" i="17"/>
  <c r="AK1318" i="17"/>
  <c r="AJ1318" i="17"/>
  <c r="AI1318" i="17"/>
  <c r="AB1318" i="17"/>
  <c r="AA1318" i="17"/>
  <c r="Y1318" i="17"/>
  <c r="V1318" i="17"/>
  <c r="U1318" i="17"/>
  <c r="T1318" i="17"/>
  <c r="S1318" i="17"/>
  <c r="R1318" i="17"/>
  <c r="AH1318" i="17" s="1"/>
  <c r="Q1318" i="17"/>
  <c r="AG1318" i="17" s="1"/>
  <c r="P1318" i="17"/>
  <c r="AF1318" i="17" s="1"/>
  <c r="O1318" i="17"/>
  <c r="AE1318" i="17" s="1"/>
  <c r="N1318" i="17"/>
  <c r="AD1318" i="17" s="1"/>
  <c r="M1318" i="17"/>
  <c r="AC1318" i="17" s="1"/>
  <c r="L1318" i="17"/>
  <c r="K1318" i="17"/>
  <c r="J1318" i="17"/>
  <c r="Z1318" i="17" s="1"/>
  <c r="I1318" i="17"/>
  <c r="H1318" i="17"/>
  <c r="X1318" i="17" s="1"/>
  <c r="G1318" i="17"/>
  <c r="W1318" i="17" s="1"/>
  <c r="F1318" i="17"/>
  <c r="E1318" i="17"/>
  <c r="D1318" i="17"/>
  <c r="C1318" i="17"/>
  <c r="B1318" i="17"/>
  <c r="A1318" i="17"/>
  <c r="AK1317" i="17"/>
  <c r="AD1317" i="17"/>
  <c r="AC1317" i="17"/>
  <c r="AB1317" i="17"/>
  <c r="AA1317" i="17"/>
  <c r="V1317" i="17"/>
  <c r="U1317" i="17"/>
  <c r="T1317" i="17"/>
  <c r="AJ1317" i="17" s="1"/>
  <c r="AL1317" i="17" s="1"/>
  <c r="AM1317" i="17" s="1"/>
  <c r="S1317" i="17"/>
  <c r="AI1317" i="17" s="1"/>
  <c r="R1317" i="17"/>
  <c r="AH1317" i="17" s="1"/>
  <c r="Q1317" i="17"/>
  <c r="AG1317" i="17" s="1"/>
  <c r="P1317" i="17"/>
  <c r="AF1317" i="17" s="1"/>
  <c r="O1317" i="17"/>
  <c r="AE1317" i="17" s="1"/>
  <c r="N1317" i="17"/>
  <c r="M1317" i="17"/>
  <c r="L1317" i="17"/>
  <c r="K1317" i="17"/>
  <c r="J1317" i="17"/>
  <c r="Z1317" i="17" s="1"/>
  <c r="I1317" i="17"/>
  <c r="Y1317" i="17" s="1"/>
  <c r="H1317" i="17"/>
  <c r="X1317" i="17" s="1"/>
  <c r="G1317" i="17"/>
  <c r="W1317" i="17" s="1"/>
  <c r="F1317" i="17"/>
  <c r="E1317" i="17"/>
  <c r="D1317" i="17"/>
  <c r="C1317" i="17"/>
  <c r="B1317" i="17"/>
  <c r="A1317" i="17"/>
  <c r="AH1316" i="17"/>
  <c r="AG1316" i="17"/>
  <c r="AE1316" i="17"/>
  <c r="AC1316" i="17"/>
  <c r="V1316" i="17"/>
  <c r="U1316" i="17"/>
  <c r="AK1316" i="17" s="1"/>
  <c r="T1316" i="17"/>
  <c r="AJ1316" i="17" s="1"/>
  <c r="S1316" i="17"/>
  <c r="AI1316" i="17" s="1"/>
  <c r="R1316" i="17"/>
  <c r="Q1316" i="17"/>
  <c r="P1316" i="17"/>
  <c r="AF1316" i="17" s="1"/>
  <c r="O1316" i="17"/>
  <c r="N1316" i="17"/>
  <c r="AD1316" i="17" s="1"/>
  <c r="M1316" i="17"/>
  <c r="L1316" i="17"/>
  <c r="AB1316" i="17" s="1"/>
  <c r="K1316" i="17"/>
  <c r="AA1316" i="17" s="1"/>
  <c r="J1316" i="17"/>
  <c r="Z1316" i="17" s="1"/>
  <c r="I1316" i="17"/>
  <c r="Y1316" i="17" s="1"/>
  <c r="H1316" i="17"/>
  <c r="X1316" i="17" s="1"/>
  <c r="G1316" i="17"/>
  <c r="W1316" i="17" s="1"/>
  <c r="F1316" i="17"/>
  <c r="E1316" i="17"/>
  <c r="D1316" i="17"/>
  <c r="C1316" i="17"/>
  <c r="B1316" i="17"/>
  <c r="A1316" i="17"/>
  <c r="AJ1315" i="17"/>
  <c r="AI1315" i="17"/>
  <c r="AH1315" i="17"/>
  <c r="AG1315" i="17"/>
  <c r="Z1315" i="17"/>
  <c r="Y1315" i="17"/>
  <c r="V1315" i="17"/>
  <c r="U1315" i="17"/>
  <c r="AK1315" i="17" s="1"/>
  <c r="T1315" i="17"/>
  <c r="S1315" i="17"/>
  <c r="R1315" i="17"/>
  <c r="Q1315" i="17"/>
  <c r="P1315" i="17"/>
  <c r="AF1315" i="17" s="1"/>
  <c r="O1315" i="17"/>
  <c r="AE1315" i="17" s="1"/>
  <c r="N1315" i="17"/>
  <c r="AD1315" i="17" s="1"/>
  <c r="M1315" i="17"/>
  <c r="AC1315" i="17" s="1"/>
  <c r="L1315" i="17"/>
  <c r="AB1315" i="17" s="1"/>
  <c r="K1315" i="17"/>
  <c r="AA1315" i="17" s="1"/>
  <c r="J1315" i="17"/>
  <c r="I1315" i="17"/>
  <c r="H1315" i="17"/>
  <c r="X1315" i="17" s="1"/>
  <c r="G1315" i="17"/>
  <c r="W1315" i="17" s="1"/>
  <c r="F1315" i="17"/>
  <c r="E1315" i="17"/>
  <c r="D1315" i="17"/>
  <c r="C1315" i="17"/>
  <c r="B1315" i="17"/>
  <c r="A1315" i="17"/>
  <c r="AK1314" i="17"/>
  <c r="AC1314" i="17"/>
  <c r="AA1314" i="17"/>
  <c r="Z1314" i="17"/>
  <c r="V1314" i="17"/>
  <c r="U1314" i="17"/>
  <c r="T1314" i="17"/>
  <c r="AJ1314" i="17" s="1"/>
  <c r="S1314" i="17"/>
  <c r="AI1314" i="17" s="1"/>
  <c r="R1314" i="17"/>
  <c r="AH1314" i="17" s="1"/>
  <c r="Q1314" i="17"/>
  <c r="AG1314" i="17" s="1"/>
  <c r="P1314" i="17"/>
  <c r="AF1314" i="17" s="1"/>
  <c r="O1314" i="17"/>
  <c r="AE1314" i="17" s="1"/>
  <c r="N1314" i="17"/>
  <c r="AD1314" i="17" s="1"/>
  <c r="M1314" i="17"/>
  <c r="L1314" i="17"/>
  <c r="AB1314" i="17" s="1"/>
  <c r="K1314" i="17"/>
  <c r="J1314" i="17"/>
  <c r="I1314" i="17"/>
  <c r="Y1314" i="17" s="1"/>
  <c r="H1314" i="17"/>
  <c r="X1314" i="17" s="1"/>
  <c r="G1314" i="17"/>
  <c r="W1314" i="17" s="1"/>
  <c r="F1314" i="17"/>
  <c r="E1314" i="17"/>
  <c r="D1314" i="17"/>
  <c r="C1314" i="17"/>
  <c r="B1314" i="17"/>
  <c r="A1314" i="17"/>
  <c r="AG1313" i="17"/>
  <c r="AF1313" i="17"/>
  <c r="AE1313" i="17"/>
  <c r="V1313" i="17"/>
  <c r="U1313" i="17"/>
  <c r="AK1313" i="17" s="1"/>
  <c r="T1313" i="17"/>
  <c r="AJ1313" i="17" s="1"/>
  <c r="S1313" i="17"/>
  <c r="AI1313" i="17" s="1"/>
  <c r="R1313" i="17"/>
  <c r="AH1313" i="17" s="1"/>
  <c r="Q1313" i="17"/>
  <c r="P1313" i="17"/>
  <c r="O1313" i="17"/>
  <c r="N1313" i="17"/>
  <c r="AD1313" i="17" s="1"/>
  <c r="M1313" i="17"/>
  <c r="AC1313" i="17" s="1"/>
  <c r="L1313" i="17"/>
  <c r="AB1313" i="17" s="1"/>
  <c r="K1313" i="17"/>
  <c r="AA1313" i="17" s="1"/>
  <c r="J1313" i="17"/>
  <c r="Z1313" i="17" s="1"/>
  <c r="I1313" i="17"/>
  <c r="Y1313" i="17" s="1"/>
  <c r="H1313" i="17"/>
  <c r="X1313" i="17" s="1"/>
  <c r="G1313" i="17"/>
  <c r="W1313" i="17" s="1"/>
  <c r="F1313" i="17"/>
  <c r="E1313" i="17"/>
  <c r="D1313" i="17"/>
  <c r="C1313" i="17"/>
  <c r="B1313" i="17"/>
  <c r="A1313" i="17"/>
  <c r="AK1312" i="17"/>
  <c r="AI1312" i="17"/>
  <c r="AB1312" i="17"/>
  <c r="AA1312" i="17"/>
  <c r="X1312" i="17"/>
  <c r="V1312" i="17"/>
  <c r="U1312" i="17"/>
  <c r="T1312" i="17"/>
  <c r="AJ1312" i="17" s="1"/>
  <c r="S1312" i="17"/>
  <c r="R1312" i="17"/>
  <c r="AH1312" i="17" s="1"/>
  <c r="Q1312" i="17"/>
  <c r="AG1312" i="17" s="1"/>
  <c r="P1312" i="17"/>
  <c r="AF1312" i="17" s="1"/>
  <c r="O1312" i="17"/>
  <c r="AE1312" i="17" s="1"/>
  <c r="N1312" i="17"/>
  <c r="AD1312" i="17" s="1"/>
  <c r="M1312" i="17"/>
  <c r="AC1312" i="17" s="1"/>
  <c r="L1312" i="17"/>
  <c r="K1312" i="17"/>
  <c r="J1312" i="17"/>
  <c r="Z1312" i="17" s="1"/>
  <c r="I1312" i="17"/>
  <c r="Y1312" i="17" s="1"/>
  <c r="H1312" i="17"/>
  <c r="G1312" i="17"/>
  <c r="W1312" i="17" s="1"/>
  <c r="F1312" i="17"/>
  <c r="E1312" i="17"/>
  <c r="D1312" i="17"/>
  <c r="C1312" i="17"/>
  <c r="B1312" i="17"/>
  <c r="A1312" i="17"/>
  <c r="AG1311" i="17"/>
  <c r="AF1311" i="17"/>
  <c r="AE1311" i="17"/>
  <c r="V1311" i="17"/>
  <c r="U1311" i="17"/>
  <c r="AK1311" i="17" s="1"/>
  <c r="T1311" i="17"/>
  <c r="AJ1311" i="17" s="1"/>
  <c r="S1311" i="17"/>
  <c r="AI1311" i="17" s="1"/>
  <c r="R1311" i="17"/>
  <c r="AH1311" i="17" s="1"/>
  <c r="Q1311" i="17"/>
  <c r="P1311" i="17"/>
  <c r="O1311" i="17"/>
  <c r="N1311" i="17"/>
  <c r="AD1311" i="17" s="1"/>
  <c r="M1311" i="17"/>
  <c r="AC1311" i="17" s="1"/>
  <c r="L1311" i="17"/>
  <c r="AB1311" i="17" s="1"/>
  <c r="K1311" i="17"/>
  <c r="AA1311" i="17" s="1"/>
  <c r="J1311" i="17"/>
  <c r="Z1311" i="17" s="1"/>
  <c r="I1311" i="17"/>
  <c r="Y1311" i="17" s="1"/>
  <c r="H1311" i="17"/>
  <c r="X1311" i="17" s="1"/>
  <c r="G1311" i="17"/>
  <c r="W1311" i="17" s="1"/>
  <c r="F1311" i="17"/>
  <c r="E1311" i="17"/>
  <c r="D1311" i="17"/>
  <c r="C1311" i="17"/>
  <c r="B1311" i="17"/>
  <c r="A1311" i="17"/>
  <c r="AF1310" i="17"/>
  <c r="AD1310" i="17"/>
  <c r="V1310" i="17"/>
  <c r="U1310" i="17"/>
  <c r="AK1310" i="17" s="1"/>
  <c r="T1310" i="17"/>
  <c r="AJ1310" i="17" s="1"/>
  <c r="S1310" i="17"/>
  <c r="AI1310" i="17" s="1"/>
  <c r="R1310" i="17"/>
  <c r="AH1310" i="17" s="1"/>
  <c r="Q1310" i="17"/>
  <c r="AG1310" i="17" s="1"/>
  <c r="P1310" i="17"/>
  <c r="O1310" i="17"/>
  <c r="AE1310" i="17" s="1"/>
  <c r="N1310" i="17"/>
  <c r="M1310" i="17"/>
  <c r="AC1310" i="17" s="1"/>
  <c r="L1310" i="17"/>
  <c r="AB1310" i="17" s="1"/>
  <c r="K1310" i="17"/>
  <c r="AA1310" i="17" s="1"/>
  <c r="J1310" i="17"/>
  <c r="Z1310" i="17" s="1"/>
  <c r="I1310" i="17"/>
  <c r="Y1310" i="17" s="1"/>
  <c r="H1310" i="17"/>
  <c r="X1310" i="17" s="1"/>
  <c r="G1310" i="17"/>
  <c r="W1310" i="17" s="1"/>
  <c r="F1310" i="17"/>
  <c r="E1310" i="17"/>
  <c r="D1310" i="17"/>
  <c r="C1310" i="17"/>
  <c r="B1310" i="17"/>
  <c r="A1310" i="17"/>
  <c r="AC1309" i="17"/>
  <c r="V1309" i="17"/>
  <c r="U1309" i="17"/>
  <c r="AK1309" i="17" s="1"/>
  <c r="T1309" i="17"/>
  <c r="AJ1309" i="17" s="1"/>
  <c r="S1309" i="17"/>
  <c r="AI1309" i="17" s="1"/>
  <c r="R1309" i="17"/>
  <c r="AH1309" i="17" s="1"/>
  <c r="Q1309" i="17"/>
  <c r="AG1309" i="17" s="1"/>
  <c r="P1309" i="17"/>
  <c r="AF1309" i="17" s="1"/>
  <c r="O1309" i="17"/>
  <c r="AE1309" i="17" s="1"/>
  <c r="N1309" i="17"/>
  <c r="AD1309" i="17" s="1"/>
  <c r="M1309" i="17"/>
  <c r="L1309" i="17"/>
  <c r="AB1309" i="17" s="1"/>
  <c r="K1309" i="17"/>
  <c r="AA1309" i="17" s="1"/>
  <c r="J1309" i="17"/>
  <c r="Z1309" i="17" s="1"/>
  <c r="I1309" i="17"/>
  <c r="Y1309" i="17" s="1"/>
  <c r="H1309" i="17"/>
  <c r="X1309" i="17" s="1"/>
  <c r="G1309" i="17"/>
  <c r="W1309" i="17" s="1"/>
  <c r="F1309" i="17"/>
  <c r="E1309" i="17"/>
  <c r="D1309" i="17"/>
  <c r="C1309" i="17"/>
  <c r="B1309" i="17"/>
  <c r="A1309" i="17"/>
  <c r="AK1308" i="17"/>
  <c r="AJ1308" i="17"/>
  <c r="AD1308" i="17"/>
  <c r="AC1308" i="17"/>
  <c r="V1308" i="17"/>
  <c r="U1308" i="17"/>
  <c r="T1308" i="17"/>
  <c r="S1308" i="17"/>
  <c r="AI1308" i="17" s="1"/>
  <c r="R1308" i="17"/>
  <c r="AH1308" i="17" s="1"/>
  <c r="Q1308" i="17"/>
  <c r="AG1308" i="17" s="1"/>
  <c r="P1308" i="17"/>
  <c r="AF1308" i="17" s="1"/>
  <c r="O1308" i="17"/>
  <c r="AE1308" i="17" s="1"/>
  <c r="N1308" i="17"/>
  <c r="M1308" i="17"/>
  <c r="L1308" i="17"/>
  <c r="AB1308" i="17" s="1"/>
  <c r="K1308" i="17"/>
  <c r="AA1308" i="17" s="1"/>
  <c r="J1308" i="17"/>
  <c r="Z1308" i="17" s="1"/>
  <c r="AL1308" i="17" s="1"/>
  <c r="AM1308" i="17" s="1"/>
  <c r="I1308" i="17"/>
  <c r="Y1308" i="17" s="1"/>
  <c r="H1308" i="17"/>
  <c r="X1308" i="17" s="1"/>
  <c r="G1308" i="17"/>
  <c r="W1308" i="17" s="1"/>
  <c r="F1308" i="17"/>
  <c r="E1308" i="17"/>
  <c r="D1308" i="17"/>
  <c r="C1308" i="17"/>
  <c r="B1308" i="17"/>
  <c r="A1308" i="17"/>
  <c r="AK1307" i="17"/>
  <c r="AC1307" i="17"/>
  <c r="AB1307" i="17"/>
  <c r="AA1307" i="17"/>
  <c r="V1307" i="17"/>
  <c r="U1307" i="17"/>
  <c r="T1307" i="17"/>
  <c r="AJ1307" i="17" s="1"/>
  <c r="S1307" i="17"/>
  <c r="AI1307" i="17" s="1"/>
  <c r="R1307" i="17"/>
  <c r="AH1307" i="17" s="1"/>
  <c r="Q1307" i="17"/>
  <c r="AG1307" i="17" s="1"/>
  <c r="P1307" i="17"/>
  <c r="AF1307" i="17" s="1"/>
  <c r="O1307" i="17"/>
  <c r="AE1307" i="17" s="1"/>
  <c r="N1307" i="17"/>
  <c r="AD1307" i="17" s="1"/>
  <c r="M1307" i="17"/>
  <c r="L1307" i="17"/>
  <c r="K1307" i="17"/>
  <c r="J1307" i="17"/>
  <c r="Z1307" i="17" s="1"/>
  <c r="I1307" i="17"/>
  <c r="Y1307" i="17" s="1"/>
  <c r="H1307" i="17"/>
  <c r="X1307" i="17" s="1"/>
  <c r="G1307" i="17"/>
  <c r="W1307" i="17" s="1"/>
  <c r="F1307" i="17"/>
  <c r="E1307" i="17"/>
  <c r="D1307" i="17"/>
  <c r="C1307" i="17"/>
  <c r="B1307" i="17"/>
  <c r="A1307" i="17"/>
  <c r="AA1306" i="17"/>
  <c r="V1306" i="17"/>
  <c r="U1306" i="17"/>
  <c r="AK1306" i="17" s="1"/>
  <c r="T1306" i="17"/>
  <c r="AJ1306" i="17" s="1"/>
  <c r="S1306" i="17"/>
  <c r="AI1306" i="17" s="1"/>
  <c r="R1306" i="17"/>
  <c r="AH1306" i="17" s="1"/>
  <c r="Q1306" i="17"/>
  <c r="AG1306" i="17" s="1"/>
  <c r="P1306" i="17"/>
  <c r="AF1306" i="17" s="1"/>
  <c r="O1306" i="17"/>
  <c r="AE1306" i="17" s="1"/>
  <c r="N1306" i="17"/>
  <c r="AD1306" i="17" s="1"/>
  <c r="M1306" i="17"/>
  <c r="AC1306" i="17" s="1"/>
  <c r="L1306" i="17"/>
  <c r="AB1306" i="17" s="1"/>
  <c r="K1306" i="17"/>
  <c r="J1306" i="17"/>
  <c r="Z1306" i="17" s="1"/>
  <c r="I1306" i="17"/>
  <c r="Y1306" i="17" s="1"/>
  <c r="H1306" i="17"/>
  <c r="X1306" i="17" s="1"/>
  <c r="G1306" i="17"/>
  <c r="W1306" i="17" s="1"/>
  <c r="F1306" i="17"/>
  <c r="E1306" i="17"/>
  <c r="D1306" i="17"/>
  <c r="C1306" i="17"/>
  <c r="B1306" i="17"/>
  <c r="A1306" i="17"/>
  <c r="AI1305" i="17"/>
  <c r="AA1305" i="17"/>
  <c r="Z1305" i="17"/>
  <c r="V1305" i="17"/>
  <c r="U1305" i="17"/>
  <c r="AK1305" i="17" s="1"/>
  <c r="T1305" i="17"/>
  <c r="AJ1305" i="17" s="1"/>
  <c r="S1305" i="17"/>
  <c r="R1305" i="17"/>
  <c r="AH1305" i="17" s="1"/>
  <c r="Q1305" i="17"/>
  <c r="AG1305" i="17" s="1"/>
  <c r="P1305" i="17"/>
  <c r="AF1305" i="17" s="1"/>
  <c r="O1305" i="17"/>
  <c r="AE1305" i="17" s="1"/>
  <c r="N1305" i="17"/>
  <c r="AD1305" i="17" s="1"/>
  <c r="M1305" i="17"/>
  <c r="AC1305" i="17" s="1"/>
  <c r="L1305" i="17"/>
  <c r="AB1305" i="17" s="1"/>
  <c r="K1305" i="17"/>
  <c r="J1305" i="17"/>
  <c r="I1305" i="17"/>
  <c r="Y1305" i="17" s="1"/>
  <c r="H1305" i="17"/>
  <c r="X1305" i="17" s="1"/>
  <c r="G1305" i="17"/>
  <c r="W1305" i="17" s="1"/>
  <c r="F1305" i="17"/>
  <c r="E1305" i="17"/>
  <c r="D1305" i="17"/>
  <c r="C1305" i="17"/>
  <c r="B1305" i="17"/>
  <c r="A1305" i="17"/>
  <c r="AG1304" i="17"/>
  <c r="AF1304" i="17"/>
  <c r="Y1304" i="17"/>
  <c r="V1304" i="17"/>
  <c r="U1304" i="17"/>
  <c r="AK1304" i="17" s="1"/>
  <c r="T1304" i="17"/>
  <c r="AJ1304" i="17" s="1"/>
  <c r="S1304" i="17"/>
  <c r="AI1304" i="17" s="1"/>
  <c r="R1304" i="17"/>
  <c r="AH1304" i="17" s="1"/>
  <c r="Q1304" i="17"/>
  <c r="P1304" i="17"/>
  <c r="O1304" i="17"/>
  <c r="AE1304" i="17" s="1"/>
  <c r="N1304" i="17"/>
  <c r="AD1304" i="17" s="1"/>
  <c r="M1304" i="17"/>
  <c r="AC1304" i="17" s="1"/>
  <c r="L1304" i="17"/>
  <c r="AB1304" i="17" s="1"/>
  <c r="K1304" i="17"/>
  <c r="AA1304" i="17" s="1"/>
  <c r="J1304" i="17"/>
  <c r="Z1304" i="17" s="1"/>
  <c r="I1304" i="17"/>
  <c r="H1304" i="17"/>
  <c r="X1304" i="17" s="1"/>
  <c r="G1304" i="17"/>
  <c r="W1304" i="17" s="1"/>
  <c r="F1304" i="17"/>
  <c r="E1304" i="17"/>
  <c r="D1304" i="17"/>
  <c r="C1304" i="17"/>
  <c r="B1304" i="17"/>
  <c r="A1304" i="17"/>
  <c r="V1303" i="17"/>
  <c r="U1303" i="17"/>
  <c r="AK1303" i="17" s="1"/>
  <c r="T1303" i="17"/>
  <c r="AJ1303" i="17" s="1"/>
  <c r="S1303" i="17"/>
  <c r="AI1303" i="17" s="1"/>
  <c r="R1303" i="17"/>
  <c r="AH1303" i="17" s="1"/>
  <c r="Q1303" i="17"/>
  <c r="AG1303" i="17" s="1"/>
  <c r="P1303" i="17"/>
  <c r="AF1303" i="17" s="1"/>
  <c r="O1303" i="17"/>
  <c r="AE1303" i="17" s="1"/>
  <c r="N1303" i="17"/>
  <c r="AD1303" i="17" s="1"/>
  <c r="M1303" i="17"/>
  <c r="AC1303" i="17" s="1"/>
  <c r="L1303" i="17"/>
  <c r="AB1303" i="17" s="1"/>
  <c r="K1303" i="17"/>
  <c r="AA1303" i="17" s="1"/>
  <c r="J1303" i="17"/>
  <c r="Z1303" i="17" s="1"/>
  <c r="I1303" i="17"/>
  <c r="Y1303" i="17" s="1"/>
  <c r="H1303" i="17"/>
  <c r="X1303" i="17" s="1"/>
  <c r="G1303" i="17"/>
  <c r="W1303" i="17" s="1"/>
  <c r="F1303" i="17"/>
  <c r="E1303" i="17"/>
  <c r="D1303" i="17"/>
  <c r="C1303" i="17"/>
  <c r="B1303" i="17"/>
  <c r="A1303" i="17"/>
  <c r="AF1302" i="17"/>
  <c r="AE1302" i="17"/>
  <c r="V1302" i="17"/>
  <c r="U1302" i="17"/>
  <c r="AK1302" i="17" s="1"/>
  <c r="T1302" i="17"/>
  <c r="AJ1302" i="17" s="1"/>
  <c r="S1302" i="17"/>
  <c r="AI1302" i="17" s="1"/>
  <c r="R1302" i="17"/>
  <c r="AH1302" i="17" s="1"/>
  <c r="Q1302" i="17"/>
  <c r="AG1302" i="17" s="1"/>
  <c r="P1302" i="17"/>
  <c r="O1302" i="17"/>
  <c r="N1302" i="17"/>
  <c r="AD1302" i="17" s="1"/>
  <c r="M1302" i="17"/>
  <c r="AC1302" i="17" s="1"/>
  <c r="L1302" i="17"/>
  <c r="AB1302" i="17" s="1"/>
  <c r="K1302" i="17"/>
  <c r="AA1302" i="17" s="1"/>
  <c r="J1302" i="17"/>
  <c r="Z1302" i="17" s="1"/>
  <c r="I1302" i="17"/>
  <c r="Y1302" i="17" s="1"/>
  <c r="H1302" i="17"/>
  <c r="X1302" i="17" s="1"/>
  <c r="G1302" i="17"/>
  <c r="W1302" i="17" s="1"/>
  <c r="AL1302" i="17" s="1"/>
  <c r="AM1302" i="17" s="1"/>
  <c r="F1302" i="17"/>
  <c r="E1302" i="17"/>
  <c r="D1302" i="17"/>
  <c r="C1302" i="17"/>
  <c r="B1302" i="17"/>
  <c r="A1302" i="17"/>
  <c r="AK1301" i="17"/>
  <c r="AD1301" i="17"/>
  <c r="AC1301" i="17"/>
  <c r="V1301" i="17"/>
  <c r="U1301" i="17"/>
  <c r="T1301" i="17"/>
  <c r="AJ1301" i="17" s="1"/>
  <c r="S1301" i="17"/>
  <c r="AI1301" i="17" s="1"/>
  <c r="R1301" i="17"/>
  <c r="AH1301" i="17" s="1"/>
  <c r="Q1301" i="17"/>
  <c r="AG1301" i="17" s="1"/>
  <c r="P1301" i="17"/>
  <c r="AF1301" i="17" s="1"/>
  <c r="O1301" i="17"/>
  <c r="AE1301" i="17" s="1"/>
  <c r="N1301" i="17"/>
  <c r="M1301" i="17"/>
  <c r="L1301" i="17"/>
  <c r="AB1301" i="17" s="1"/>
  <c r="K1301" i="17"/>
  <c r="AA1301" i="17" s="1"/>
  <c r="J1301" i="17"/>
  <c r="Z1301" i="17" s="1"/>
  <c r="I1301" i="17"/>
  <c r="Y1301" i="17" s="1"/>
  <c r="H1301" i="17"/>
  <c r="X1301" i="17" s="1"/>
  <c r="G1301" i="17"/>
  <c r="W1301" i="17" s="1"/>
  <c r="F1301" i="17"/>
  <c r="E1301" i="17"/>
  <c r="D1301" i="17"/>
  <c r="C1301" i="17"/>
  <c r="B1301" i="17"/>
  <c r="A1301" i="17"/>
  <c r="AB1300" i="17"/>
  <c r="V1300" i="17"/>
  <c r="U1300" i="17"/>
  <c r="AK1300" i="17" s="1"/>
  <c r="T1300" i="17"/>
  <c r="AJ1300" i="17" s="1"/>
  <c r="S1300" i="17"/>
  <c r="AI1300" i="17" s="1"/>
  <c r="R1300" i="17"/>
  <c r="AH1300" i="17" s="1"/>
  <c r="Q1300" i="17"/>
  <c r="AG1300" i="17" s="1"/>
  <c r="P1300" i="17"/>
  <c r="AF1300" i="17" s="1"/>
  <c r="O1300" i="17"/>
  <c r="AE1300" i="17" s="1"/>
  <c r="N1300" i="17"/>
  <c r="AD1300" i="17" s="1"/>
  <c r="M1300" i="17"/>
  <c r="AC1300" i="17" s="1"/>
  <c r="L1300" i="17"/>
  <c r="K1300" i="17"/>
  <c r="AA1300" i="17" s="1"/>
  <c r="J1300" i="17"/>
  <c r="Z1300" i="17" s="1"/>
  <c r="I1300" i="17"/>
  <c r="Y1300" i="17" s="1"/>
  <c r="H1300" i="17"/>
  <c r="X1300" i="17" s="1"/>
  <c r="G1300" i="17"/>
  <c r="W1300" i="17" s="1"/>
  <c r="F1300" i="17"/>
  <c r="E1300" i="17"/>
  <c r="D1300" i="17"/>
  <c r="C1300" i="17"/>
  <c r="B1300" i="17"/>
  <c r="A1300" i="17"/>
  <c r="AK1299" i="17"/>
  <c r="AJ1299" i="17"/>
  <c r="AC1299" i="17"/>
  <c r="V1299" i="17"/>
  <c r="U1299" i="17"/>
  <c r="T1299" i="17"/>
  <c r="S1299" i="17"/>
  <c r="AI1299" i="17" s="1"/>
  <c r="R1299" i="17"/>
  <c r="AH1299" i="17" s="1"/>
  <c r="Q1299" i="17"/>
  <c r="AG1299" i="17" s="1"/>
  <c r="P1299" i="17"/>
  <c r="AF1299" i="17" s="1"/>
  <c r="O1299" i="17"/>
  <c r="AE1299" i="17" s="1"/>
  <c r="N1299" i="17"/>
  <c r="AD1299" i="17" s="1"/>
  <c r="M1299" i="17"/>
  <c r="L1299" i="17"/>
  <c r="AB1299" i="17" s="1"/>
  <c r="K1299" i="17"/>
  <c r="AA1299" i="17" s="1"/>
  <c r="J1299" i="17"/>
  <c r="Z1299" i="17" s="1"/>
  <c r="I1299" i="17"/>
  <c r="Y1299" i="17" s="1"/>
  <c r="H1299" i="17"/>
  <c r="X1299" i="17" s="1"/>
  <c r="G1299" i="17"/>
  <c r="W1299" i="17" s="1"/>
  <c r="F1299" i="17"/>
  <c r="E1299" i="17"/>
  <c r="D1299" i="17"/>
  <c r="C1299" i="17"/>
  <c r="B1299" i="17"/>
  <c r="A1299" i="17"/>
  <c r="AI1298" i="17"/>
  <c r="AA1298" i="17"/>
  <c r="Z1298" i="17"/>
  <c r="V1298" i="17"/>
  <c r="U1298" i="17"/>
  <c r="AK1298" i="17" s="1"/>
  <c r="T1298" i="17"/>
  <c r="AJ1298" i="17" s="1"/>
  <c r="S1298" i="17"/>
  <c r="R1298" i="17"/>
  <c r="AH1298" i="17" s="1"/>
  <c r="Q1298" i="17"/>
  <c r="AG1298" i="17" s="1"/>
  <c r="P1298" i="17"/>
  <c r="AF1298" i="17" s="1"/>
  <c r="O1298" i="17"/>
  <c r="AE1298" i="17" s="1"/>
  <c r="N1298" i="17"/>
  <c r="AD1298" i="17" s="1"/>
  <c r="M1298" i="17"/>
  <c r="AC1298" i="17" s="1"/>
  <c r="L1298" i="17"/>
  <c r="AB1298" i="17" s="1"/>
  <c r="K1298" i="17"/>
  <c r="J1298" i="17"/>
  <c r="I1298" i="17"/>
  <c r="Y1298" i="17" s="1"/>
  <c r="H1298" i="17"/>
  <c r="X1298" i="17" s="1"/>
  <c r="G1298" i="17"/>
  <c r="W1298" i="17" s="1"/>
  <c r="F1298" i="17"/>
  <c r="E1298" i="17"/>
  <c r="D1298" i="17"/>
  <c r="C1298" i="17"/>
  <c r="B1298" i="17"/>
  <c r="A1298" i="17"/>
  <c r="AI1297" i="17"/>
  <c r="AG1297" i="17"/>
  <c r="AF1297" i="17"/>
  <c r="AA1297" i="17"/>
  <c r="Y1297" i="17"/>
  <c r="X1297" i="17"/>
  <c r="V1297" i="17"/>
  <c r="U1297" i="17"/>
  <c r="AK1297" i="17" s="1"/>
  <c r="T1297" i="17"/>
  <c r="AJ1297" i="17" s="1"/>
  <c r="S1297" i="17"/>
  <c r="R1297" i="17"/>
  <c r="AH1297" i="17" s="1"/>
  <c r="Q1297" i="17"/>
  <c r="P1297" i="17"/>
  <c r="O1297" i="17"/>
  <c r="AE1297" i="17" s="1"/>
  <c r="N1297" i="17"/>
  <c r="AD1297" i="17" s="1"/>
  <c r="M1297" i="17"/>
  <c r="AC1297" i="17" s="1"/>
  <c r="L1297" i="17"/>
  <c r="AB1297" i="17" s="1"/>
  <c r="K1297" i="17"/>
  <c r="J1297" i="17"/>
  <c r="Z1297" i="17" s="1"/>
  <c r="I1297" i="17"/>
  <c r="H1297" i="17"/>
  <c r="G1297" i="17"/>
  <c r="W1297" i="17" s="1"/>
  <c r="F1297" i="17"/>
  <c r="E1297" i="17"/>
  <c r="D1297" i="17"/>
  <c r="C1297" i="17"/>
  <c r="B1297" i="17"/>
  <c r="A1297" i="17"/>
  <c r="AH1296" i="17"/>
  <c r="AG1296" i="17"/>
  <c r="AF1296" i="17"/>
  <c r="AE1296" i="17"/>
  <c r="V1296" i="17"/>
  <c r="U1296" i="17"/>
  <c r="AK1296" i="17" s="1"/>
  <c r="T1296" i="17"/>
  <c r="AJ1296" i="17" s="1"/>
  <c r="S1296" i="17"/>
  <c r="AI1296" i="17" s="1"/>
  <c r="R1296" i="17"/>
  <c r="Q1296" i="17"/>
  <c r="P1296" i="17"/>
  <c r="O1296" i="17"/>
  <c r="N1296" i="17"/>
  <c r="AD1296" i="17" s="1"/>
  <c r="M1296" i="17"/>
  <c r="AC1296" i="17" s="1"/>
  <c r="L1296" i="17"/>
  <c r="AB1296" i="17" s="1"/>
  <c r="K1296" i="17"/>
  <c r="AA1296" i="17" s="1"/>
  <c r="J1296" i="17"/>
  <c r="Z1296" i="17" s="1"/>
  <c r="I1296" i="17"/>
  <c r="Y1296" i="17" s="1"/>
  <c r="H1296" i="17"/>
  <c r="X1296" i="17" s="1"/>
  <c r="G1296" i="17"/>
  <c r="W1296" i="17" s="1"/>
  <c r="F1296" i="17"/>
  <c r="E1296" i="17"/>
  <c r="D1296" i="17"/>
  <c r="C1296" i="17"/>
  <c r="B1296" i="17"/>
  <c r="A1296" i="17"/>
  <c r="AG1295" i="17"/>
  <c r="AF1295" i="17"/>
  <c r="AE1295" i="17"/>
  <c r="AD1295" i="17"/>
  <c r="V1295" i="17"/>
  <c r="U1295" i="17"/>
  <c r="AK1295" i="17" s="1"/>
  <c r="T1295" i="17"/>
  <c r="AJ1295" i="17" s="1"/>
  <c r="S1295" i="17"/>
  <c r="AI1295" i="17" s="1"/>
  <c r="R1295" i="17"/>
  <c r="AH1295" i="17" s="1"/>
  <c r="Q1295" i="17"/>
  <c r="P1295" i="17"/>
  <c r="O1295" i="17"/>
  <c r="N1295" i="17"/>
  <c r="M1295" i="17"/>
  <c r="AC1295" i="17" s="1"/>
  <c r="L1295" i="17"/>
  <c r="AB1295" i="17" s="1"/>
  <c r="K1295" i="17"/>
  <c r="AA1295" i="17" s="1"/>
  <c r="J1295" i="17"/>
  <c r="Z1295" i="17" s="1"/>
  <c r="I1295" i="17"/>
  <c r="Y1295" i="17" s="1"/>
  <c r="H1295" i="17"/>
  <c r="X1295" i="17" s="1"/>
  <c r="G1295" i="17"/>
  <c r="W1295" i="17" s="1"/>
  <c r="F1295" i="17"/>
  <c r="E1295" i="17"/>
  <c r="D1295" i="17"/>
  <c r="C1295" i="17"/>
  <c r="B1295" i="17"/>
  <c r="A1295" i="17"/>
  <c r="AF1294" i="17"/>
  <c r="AE1294" i="17"/>
  <c r="AD1294" i="17"/>
  <c r="AC1294" i="17"/>
  <c r="V1294" i="17"/>
  <c r="U1294" i="17"/>
  <c r="AK1294" i="17" s="1"/>
  <c r="T1294" i="17"/>
  <c r="AJ1294" i="17" s="1"/>
  <c r="S1294" i="17"/>
  <c r="AI1294" i="17" s="1"/>
  <c r="R1294" i="17"/>
  <c r="AH1294" i="17" s="1"/>
  <c r="Q1294" i="17"/>
  <c r="AG1294" i="17" s="1"/>
  <c r="P1294" i="17"/>
  <c r="O1294" i="17"/>
  <c r="N1294" i="17"/>
  <c r="M1294" i="17"/>
  <c r="L1294" i="17"/>
  <c r="AB1294" i="17" s="1"/>
  <c r="K1294" i="17"/>
  <c r="AA1294" i="17" s="1"/>
  <c r="J1294" i="17"/>
  <c r="Z1294" i="17" s="1"/>
  <c r="I1294" i="17"/>
  <c r="Y1294" i="17" s="1"/>
  <c r="H1294" i="17"/>
  <c r="X1294" i="17" s="1"/>
  <c r="G1294" i="17"/>
  <c r="W1294" i="17" s="1"/>
  <c r="F1294" i="17"/>
  <c r="E1294" i="17"/>
  <c r="D1294" i="17"/>
  <c r="C1294" i="17"/>
  <c r="B1294" i="17"/>
  <c r="A1294" i="17"/>
  <c r="AE1293" i="17"/>
  <c r="AD1293" i="17"/>
  <c r="AC1293" i="17"/>
  <c r="AB1293" i="17"/>
  <c r="V1293" i="17"/>
  <c r="U1293" i="17"/>
  <c r="AK1293" i="17" s="1"/>
  <c r="T1293" i="17"/>
  <c r="AJ1293" i="17" s="1"/>
  <c r="S1293" i="17"/>
  <c r="AI1293" i="17" s="1"/>
  <c r="R1293" i="17"/>
  <c r="AH1293" i="17" s="1"/>
  <c r="Q1293" i="17"/>
  <c r="AG1293" i="17" s="1"/>
  <c r="P1293" i="17"/>
  <c r="AF1293" i="17" s="1"/>
  <c r="O1293" i="17"/>
  <c r="N1293" i="17"/>
  <c r="M1293" i="17"/>
  <c r="L1293" i="17"/>
  <c r="K1293" i="17"/>
  <c r="AA1293" i="17" s="1"/>
  <c r="J1293" i="17"/>
  <c r="Z1293" i="17" s="1"/>
  <c r="I1293" i="17"/>
  <c r="Y1293" i="17" s="1"/>
  <c r="H1293" i="17"/>
  <c r="X1293" i="17" s="1"/>
  <c r="G1293" i="17"/>
  <c r="W1293" i="17" s="1"/>
  <c r="F1293" i="17"/>
  <c r="E1293" i="17"/>
  <c r="D1293" i="17"/>
  <c r="C1293" i="17"/>
  <c r="B1293" i="17"/>
  <c r="A1293" i="17"/>
  <c r="AC1292" i="17"/>
  <c r="AA1292" i="17"/>
  <c r="V1292" i="17"/>
  <c r="U1292" i="17"/>
  <c r="AK1292" i="17" s="1"/>
  <c r="T1292" i="17"/>
  <c r="AJ1292" i="17" s="1"/>
  <c r="S1292" i="17"/>
  <c r="AI1292" i="17" s="1"/>
  <c r="R1292" i="17"/>
  <c r="AH1292" i="17" s="1"/>
  <c r="Q1292" i="17"/>
  <c r="AG1292" i="17" s="1"/>
  <c r="P1292" i="17"/>
  <c r="AF1292" i="17" s="1"/>
  <c r="O1292" i="17"/>
  <c r="AE1292" i="17" s="1"/>
  <c r="N1292" i="17"/>
  <c r="AD1292" i="17" s="1"/>
  <c r="M1292" i="17"/>
  <c r="L1292" i="17"/>
  <c r="AB1292" i="17" s="1"/>
  <c r="K1292" i="17"/>
  <c r="J1292" i="17"/>
  <c r="Z1292" i="17" s="1"/>
  <c r="I1292" i="17"/>
  <c r="Y1292" i="17" s="1"/>
  <c r="H1292" i="17"/>
  <c r="X1292" i="17" s="1"/>
  <c r="G1292" i="17"/>
  <c r="W1292" i="17" s="1"/>
  <c r="F1292" i="17"/>
  <c r="E1292" i="17"/>
  <c r="D1292" i="17"/>
  <c r="C1292" i="17"/>
  <c r="B1292" i="17"/>
  <c r="A1292" i="17"/>
  <c r="AK1291" i="17"/>
  <c r="AI1291" i="17"/>
  <c r="AC1291" i="17"/>
  <c r="V1291" i="17"/>
  <c r="U1291" i="17"/>
  <c r="T1291" i="17"/>
  <c r="AJ1291" i="17" s="1"/>
  <c r="S1291" i="17"/>
  <c r="R1291" i="17"/>
  <c r="AH1291" i="17" s="1"/>
  <c r="Q1291" i="17"/>
  <c r="AG1291" i="17" s="1"/>
  <c r="P1291" i="17"/>
  <c r="AF1291" i="17" s="1"/>
  <c r="O1291" i="17"/>
  <c r="AE1291" i="17" s="1"/>
  <c r="N1291" i="17"/>
  <c r="AD1291" i="17" s="1"/>
  <c r="M1291" i="17"/>
  <c r="L1291" i="17"/>
  <c r="AB1291" i="17" s="1"/>
  <c r="K1291" i="17"/>
  <c r="AA1291" i="17" s="1"/>
  <c r="J1291" i="17"/>
  <c r="Z1291" i="17" s="1"/>
  <c r="I1291" i="17"/>
  <c r="Y1291" i="17" s="1"/>
  <c r="H1291" i="17"/>
  <c r="X1291" i="17" s="1"/>
  <c r="G1291" i="17"/>
  <c r="W1291" i="17" s="1"/>
  <c r="F1291" i="17"/>
  <c r="E1291" i="17"/>
  <c r="D1291" i="17"/>
  <c r="C1291" i="17"/>
  <c r="B1291" i="17"/>
  <c r="A1291" i="17"/>
  <c r="AI1290" i="17"/>
  <c r="AG1290" i="17"/>
  <c r="AB1290" i="17"/>
  <c r="V1290" i="17"/>
  <c r="U1290" i="17"/>
  <c r="AK1290" i="17" s="1"/>
  <c r="T1290" i="17"/>
  <c r="AJ1290" i="17" s="1"/>
  <c r="S1290" i="17"/>
  <c r="R1290" i="17"/>
  <c r="AH1290" i="17" s="1"/>
  <c r="Q1290" i="17"/>
  <c r="P1290" i="17"/>
  <c r="AF1290" i="17" s="1"/>
  <c r="O1290" i="17"/>
  <c r="AE1290" i="17" s="1"/>
  <c r="N1290" i="17"/>
  <c r="AD1290" i="17" s="1"/>
  <c r="M1290" i="17"/>
  <c r="AC1290" i="17" s="1"/>
  <c r="L1290" i="17"/>
  <c r="K1290" i="17"/>
  <c r="AA1290" i="17" s="1"/>
  <c r="J1290" i="17"/>
  <c r="Z1290" i="17" s="1"/>
  <c r="I1290" i="17"/>
  <c r="Y1290" i="17" s="1"/>
  <c r="H1290" i="17"/>
  <c r="X1290" i="17" s="1"/>
  <c r="G1290" i="17"/>
  <c r="W1290" i="17" s="1"/>
  <c r="F1290" i="17"/>
  <c r="E1290" i="17"/>
  <c r="D1290" i="17"/>
  <c r="C1290" i="17"/>
  <c r="B1290" i="17"/>
  <c r="A1290" i="17"/>
  <c r="AI1289" i="17"/>
  <c r="AA1289" i="17"/>
  <c r="Y1289" i="17"/>
  <c r="V1289" i="17"/>
  <c r="U1289" i="17"/>
  <c r="AK1289" i="17" s="1"/>
  <c r="T1289" i="17"/>
  <c r="AJ1289" i="17" s="1"/>
  <c r="S1289" i="17"/>
  <c r="R1289" i="17"/>
  <c r="AH1289" i="17" s="1"/>
  <c r="Q1289" i="17"/>
  <c r="AG1289" i="17" s="1"/>
  <c r="P1289" i="17"/>
  <c r="AF1289" i="17" s="1"/>
  <c r="O1289" i="17"/>
  <c r="AE1289" i="17" s="1"/>
  <c r="N1289" i="17"/>
  <c r="AD1289" i="17" s="1"/>
  <c r="M1289" i="17"/>
  <c r="AC1289" i="17" s="1"/>
  <c r="L1289" i="17"/>
  <c r="AB1289" i="17" s="1"/>
  <c r="K1289" i="17"/>
  <c r="J1289" i="17"/>
  <c r="Z1289" i="17" s="1"/>
  <c r="I1289" i="17"/>
  <c r="H1289" i="17"/>
  <c r="X1289" i="17" s="1"/>
  <c r="G1289" i="17"/>
  <c r="W1289" i="17" s="1"/>
  <c r="F1289" i="17"/>
  <c r="E1289" i="17"/>
  <c r="D1289" i="17"/>
  <c r="C1289" i="17"/>
  <c r="B1289" i="17"/>
  <c r="A1289" i="17"/>
  <c r="V1288" i="17"/>
  <c r="U1288" i="17"/>
  <c r="AK1288" i="17" s="1"/>
  <c r="T1288" i="17"/>
  <c r="AJ1288" i="17" s="1"/>
  <c r="S1288" i="17"/>
  <c r="AI1288" i="17" s="1"/>
  <c r="R1288" i="17"/>
  <c r="AH1288" i="17" s="1"/>
  <c r="Q1288" i="17"/>
  <c r="AG1288" i="17" s="1"/>
  <c r="P1288" i="17"/>
  <c r="AF1288" i="17" s="1"/>
  <c r="O1288" i="17"/>
  <c r="AE1288" i="17" s="1"/>
  <c r="N1288" i="17"/>
  <c r="AD1288" i="17" s="1"/>
  <c r="M1288" i="17"/>
  <c r="AC1288" i="17" s="1"/>
  <c r="L1288" i="17"/>
  <c r="AB1288" i="17" s="1"/>
  <c r="K1288" i="17"/>
  <c r="AA1288" i="17" s="1"/>
  <c r="J1288" i="17"/>
  <c r="Z1288" i="17" s="1"/>
  <c r="I1288" i="17"/>
  <c r="Y1288" i="17" s="1"/>
  <c r="H1288" i="17"/>
  <c r="X1288" i="17" s="1"/>
  <c r="G1288" i="17"/>
  <c r="W1288" i="17" s="1"/>
  <c r="F1288" i="17"/>
  <c r="E1288" i="17"/>
  <c r="D1288" i="17"/>
  <c r="C1288" i="17"/>
  <c r="B1288" i="17"/>
  <c r="A1288" i="17"/>
  <c r="V1287" i="17"/>
  <c r="U1287" i="17"/>
  <c r="AK1287" i="17" s="1"/>
  <c r="T1287" i="17"/>
  <c r="AJ1287" i="17" s="1"/>
  <c r="S1287" i="17"/>
  <c r="AI1287" i="17" s="1"/>
  <c r="R1287" i="17"/>
  <c r="AH1287" i="17" s="1"/>
  <c r="Q1287" i="17"/>
  <c r="AG1287" i="17" s="1"/>
  <c r="P1287" i="17"/>
  <c r="AF1287" i="17" s="1"/>
  <c r="O1287" i="17"/>
  <c r="AE1287" i="17" s="1"/>
  <c r="N1287" i="17"/>
  <c r="AD1287" i="17" s="1"/>
  <c r="M1287" i="17"/>
  <c r="AC1287" i="17" s="1"/>
  <c r="L1287" i="17"/>
  <c r="AB1287" i="17" s="1"/>
  <c r="K1287" i="17"/>
  <c r="AA1287" i="17" s="1"/>
  <c r="J1287" i="17"/>
  <c r="Z1287" i="17" s="1"/>
  <c r="I1287" i="17"/>
  <c r="Y1287" i="17" s="1"/>
  <c r="H1287" i="17"/>
  <c r="X1287" i="17" s="1"/>
  <c r="G1287" i="17"/>
  <c r="W1287" i="17" s="1"/>
  <c r="AL1287" i="17" s="1"/>
  <c r="AM1287" i="17" s="1"/>
  <c r="F1287" i="17"/>
  <c r="E1287" i="17"/>
  <c r="D1287" i="17"/>
  <c r="C1287" i="17"/>
  <c r="B1287" i="17"/>
  <c r="A1287" i="17"/>
  <c r="AK1286" i="17"/>
  <c r="V1286" i="17"/>
  <c r="U1286" i="17"/>
  <c r="T1286" i="17"/>
  <c r="AJ1286" i="17" s="1"/>
  <c r="S1286" i="17"/>
  <c r="AI1286" i="17" s="1"/>
  <c r="R1286" i="17"/>
  <c r="AH1286" i="17" s="1"/>
  <c r="Q1286" i="17"/>
  <c r="AG1286" i="17" s="1"/>
  <c r="P1286" i="17"/>
  <c r="AF1286" i="17" s="1"/>
  <c r="O1286" i="17"/>
  <c r="AE1286" i="17" s="1"/>
  <c r="N1286" i="17"/>
  <c r="AD1286" i="17" s="1"/>
  <c r="M1286" i="17"/>
  <c r="AC1286" i="17" s="1"/>
  <c r="L1286" i="17"/>
  <c r="AB1286" i="17" s="1"/>
  <c r="K1286" i="17"/>
  <c r="AA1286" i="17" s="1"/>
  <c r="J1286" i="17"/>
  <c r="Z1286" i="17" s="1"/>
  <c r="I1286" i="17"/>
  <c r="Y1286" i="17" s="1"/>
  <c r="H1286" i="17"/>
  <c r="X1286" i="17" s="1"/>
  <c r="G1286" i="17"/>
  <c r="W1286" i="17" s="1"/>
  <c r="F1286" i="17"/>
  <c r="E1286" i="17"/>
  <c r="D1286" i="17"/>
  <c r="C1286" i="17"/>
  <c r="B1286" i="17"/>
  <c r="A1286" i="17"/>
  <c r="V1285" i="17"/>
  <c r="U1285" i="17"/>
  <c r="AK1285" i="17" s="1"/>
  <c r="T1285" i="17"/>
  <c r="AJ1285" i="17" s="1"/>
  <c r="S1285" i="17"/>
  <c r="AI1285" i="17" s="1"/>
  <c r="R1285" i="17"/>
  <c r="AH1285" i="17" s="1"/>
  <c r="Q1285" i="17"/>
  <c r="AG1285" i="17" s="1"/>
  <c r="P1285" i="17"/>
  <c r="AF1285" i="17" s="1"/>
  <c r="O1285" i="17"/>
  <c r="AE1285" i="17" s="1"/>
  <c r="N1285" i="17"/>
  <c r="AD1285" i="17" s="1"/>
  <c r="M1285" i="17"/>
  <c r="AC1285" i="17" s="1"/>
  <c r="L1285" i="17"/>
  <c r="AB1285" i="17" s="1"/>
  <c r="K1285" i="17"/>
  <c r="AA1285" i="17" s="1"/>
  <c r="J1285" i="17"/>
  <c r="Z1285" i="17" s="1"/>
  <c r="I1285" i="17"/>
  <c r="Y1285" i="17" s="1"/>
  <c r="H1285" i="17"/>
  <c r="X1285" i="17" s="1"/>
  <c r="G1285" i="17"/>
  <c r="W1285" i="17" s="1"/>
  <c r="F1285" i="17"/>
  <c r="E1285" i="17"/>
  <c r="D1285" i="17"/>
  <c r="C1285" i="17"/>
  <c r="B1285" i="17"/>
  <c r="A1285" i="17"/>
  <c r="AD1284" i="17"/>
  <c r="V1284" i="17"/>
  <c r="U1284" i="17"/>
  <c r="AK1284" i="17" s="1"/>
  <c r="T1284" i="17"/>
  <c r="AJ1284" i="17" s="1"/>
  <c r="S1284" i="17"/>
  <c r="AI1284" i="17" s="1"/>
  <c r="R1284" i="17"/>
  <c r="AH1284" i="17" s="1"/>
  <c r="Q1284" i="17"/>
  <c r="AG1284" i="17" s="1"/>
  <c r="P1284" i="17"/>
  <c r="AF1284" i="17" s="1"/>
  <c r="O1284" i="17"/>
  <c r="AE1284" i="17" s="1"/>
  <c r="N1284" i="17"/>
  <c r="M1284" i="17"/>
  <c r="AC1284" i="17" s="1"/>
  <c r="L1284" i="17"/>
  <c r="AB1284" i="17" s="1"/>
  <c r="K1284" i="17"/>
  <c r="AA1284" i="17" s="1"/>
  <c r="J1284" i="17"/>
  <c r="Z1284" i="17" s="1"/>
  <c r="I1284" i="17"/>
  <c r="Y1284" i="17" s="1"/>
  <c r="H1284" i="17"/>
  <c r="X1284" i="17" s="1"/>
  <c r="G1284" i="17"/>
  <c r="W1284" i="17" s="1"/>
  <c r="F1284" i="17"/>
  <c r="E1284" i="17"/>
  <c r="D1284" i="17"/>
  <c r="C1284" i="17"/>
  <c r="B1284" i="17"/>
  <c r="A1284" i="17"/>
  <c r="AK1283" i="17"/>
  <c r="AC1283" i="17"/>
  <c r="AB1283" i="17"/>
  <c r="AA1283" i="17"/>
  <c r="V1283" i="17"/>
  <c r="U1283" i="17"/>
  <c r="T1283" i="17"/>
  <c r="AJ1283" i="17" s="1"/>
  <c r="S1283" i="17"/>
  <c r="AI1283" i="17" s="1"/>
  <c r="R1283" i="17"/>
  <c r="AH1283" i="17" s="1"/>
  <c r="Q1283" i="17"/>
  <c r="AG1283" i="17" s="1"/>
  <c r="P1283" i="17"/>
  <c r="AF1283" i="17" s="1"/>
  <c r="O1283" i="17"/>
  <c r="AE1283" i="17" s="1"/>
  <c r="N1283" i="17"/>
  <c r="AD1283" i="17" s="1"/>
  <c r="M1283" i="17"/>
  <c r="L1283" i="17"/>
  <c r="K1283" i="17"/>
  <c r="J1283" i="17"/>
  <c r="Z1283" i="17" s="1"/>
  <c r="I1283" i="17"/>
  <c r="Y1283" i="17" s="1"/>
  <c r="H1283" i="17"/>
  <c r="X1283" i="17" s="1"/>
  <c r="G1283" i="17"/>
  <c r="W1283" i="17" s="1"/>
  <c r="F1283" i="17"/>
  <c r="E1283" i="17"/>
  <c r="D1283" i="17"/>
  <c r="C1283" i="17"/>
  <c r="B1283" i="17"/>
  <c r="A1283" i="17"/>
  <c r="AJ1282" i="17"/>
  <c r="AI1282" i="17"/>
  <c r="AH1282" i="17"/>
  <c r="AA1282" i="17"/>
  <c r="Z1282" i="17"/>
  <c r="V1282" i="17"/>
  <c r="U1282" i="17"/>
  <c r="AK1282" i="17" s="1"/>
  <c r="T1282" i="17"/>
  <c r="S1282" i="17"/>
  <c r="R1282" i="17"/>
  <c r="Q1282" i="17"/>
  <c r="AG1282" i="17" s="1"/>
  <c r="P1282" i="17"/>
  <c r="AF1282" i="17" s="1"/>
  <c r="O1282" i="17"/>
  <c r="AE1282" i="17" s="1"/>
  <c r="N1282" i="17"/>
  <c r="AD1282" i="17" s="1"/>
  <c r="M1282" i="17"/>
  <c r="AC1282" i="17" s="1"/>
  <c r="L1282" i="17"/>
  <c r="AB1282" i="17" s="1"/>
  <c r="K1282" i="17"/>
  <c r="J1282" i="17"/>
  <c r="I1282" i="17"/>
  <c r="Y1282" i="17" s="1"/>
  <c r="H1282" i="17"/>
  <c r="X1282" i="17" s="1"/>
  <c r="G1282" i="17"/>
  <c r="W1282" i="17" s="1"/>
  <c r="F1282" i="17"/>
  <c r="E1282" i="17"/>
  <c r="D1282" i="17"/>
  <c r="C1282" i="17"/>
  <c r="B1282" i="17"/>
  <c r="A1282" i="17"/>
  <c r="AI1281" i="17"/>
  <c r="AG1281" i="17"/>
  <c r="AF1281" i="17"/>
  <c r="AA1281" i="17"/>
  <c r="Y1281" i="17"/>
  <c r="X1281" i="17"/>
  <c r="V1281" i="17"/>
  <c r="U1281" i="17"/>
  <c r="AK1281" i="17" s="1"/>
  <c r="T1281" i="17"/>
  <c r="AJ1281" i="17" s="1"/>
  <c r="S1281" i="17"/>
  <c r="R1281" i="17"/>
  <c r="AH1281" i="17" s="1"/>
  <c r="Q1281" i="17"/>
  <c r="P1281" i="17"/>
  <c r="O1281" i="17"/>
  <c r="AE1281" i="17" s="1"/>
  <c r="N1281" i="17"/>
  <c r="AD1281" i="17" s="1"/>
  <c r="M1281" i="17"/>
  <c r="AC1281" i="17" s="1"/>
  <c r="L1281" i="17"/>
  <c r="AB1281" i="17" s="1"/>
  <c r="K1281" i="17"/>
  <c r="J1281" i="17"/>
  <c r="Z1281" i="17" s="1"/>
  <c r="I1281" i="17"/>
  <c r="H1281" i="17"/>
  <c r="G1281" i="17"/>
  <c r="W1281" i="17" s="1"/>
  <c r="F1281" i="17"/>
  <c r="E1281" i="17"/>
  <c r="D1281" i="17"/>
  <c r="C1281" i="17"/>
  <c r="B1281" i="17"/>
  <c r="A1281" i="17"/>
  <c r="AH1280" i="17"/>
  <c r="AG1280" i="17"/>
  <c r="AF1280" i="17"/>
  <c r="AE1280" i="17"/>
  <c r="V1280" i="17"/>
  <c r="U1280" i="17"/>
  <c r="AK1280" i="17" s="1"/>
  <c r="T1280" i="17"/>
  <c r="AJ1280" i="17" s="1"/>
  <c r="S1280" i="17"/>
  <c r="AI1280" i="17" s="1"/>
  <c r="R1280" i="17"/>
  <c r="Q1280" i="17"/>
  <c r="P1280" i="17"/>
  <c r="O1280" i="17"/>
  <c r="N1280" i="17"/>
  <c r="AD1280" i="17" s="1"/>
  <c r="M1280" i="17"/>
  <c r="AC1280" i="17" s="1"/>
  <c r="L1280" i="17"/>
  <c r="AB1280" i="17" s="1"/>
  <c r="K1280" i="17"/>
  <c r="AA1280" i="17" s="1"/>
  <c r="J1280" i="17"/>
  <c r="Z1280" i="17" s="1"/>
  <c r="I1280" i="17"/>
  <c r="Y1280" i="17" s="1"/>
  <c r="H1280" i="17"/>
  <c r="X1280" i="17" s="1"/>
  <c r="G1280" i="17"/>
  <c r="W1280" i="17" s="1"/>
  <c r="F1280" i="17"/>
  <c r="E1280" i="17"/>
  <c r="D1280" i="17"/>
  <c r="C1280" i="17"/>
  <c r="B1280" i="17"/>
  <c r="A1280" i="17"/>
  <c r="AG1279" i="17"/>
  <c r="AF1279" i="17"/>
  <c r="AE1279" i="17"/>
  <c r="AD1279" i="17"/>
  <c r="V1279" i="17"/>
  <c r="U1279" i="17"/>
  <c r="AK1279" i="17" s="1"/>
  <c r="T1279" i="17"/>
  <c r="AJ1279" i="17" s="1"/>
  <c r="S1279" i="17"/>
  <c r="AI1279" i="17" s="1"/>
  <c r="R1279" i="17"/>
  <c r="AH1279" i="17" s="1"/>
  <c r="Q1279" i="17"/>
  <c r="P1279" i="17"/>
  <c r="O1279" i="17"/>
  <c r="N1279" i="17"/>
  <c r="M1279" i="17"/>
  <c r="AC1279" i="17" s="1"/>
  <c r="L1279" i="17"/>
  <c r="AB1279" i="17" s="1"/>
  <c r="K1279" i="17"/>
  <c r="AA1279" i="17" s="1"/>
  <c r="J1279" i="17"/>
  <c r="Z1279" i="17" s="1"/>
  <c r="I1279" i="17"/>
  <c r="Y1279" i="17" s="1"/>
  <c r="H1279" i="17"/>
  <c r="X1279" i="17" s="1"/>
  <c r="G1279" i="17"/>
  <c r="W1279" i="17" s="1"/>
  <c r="F1279" i="17"/>
  <c r="E1279" i="17"/>
  <c r="D1279" i="17"/>
  <c r="C1279" i="17"/>
  <c r="B1279" i="17"/>
  <c r="A1279" i="17"/>
  <c r="AF1278" i="17"/>
  <c r="AE1278" i="17"/>
  <c r="AD1278" i="17"/>
  <c r="AC1278" i="17"/>
  <c r="V1278" i="17"/>
  <c r="U1278" i="17"/>
  <c r="AK1278" i="17" s="1"/>
  <c r="T1278" i="17"/>
  <c r="AJ1278" i="17" s="1"/>
  <c r="S1278" i="17"/>
  <c r="AI1278" i="17" s="1"/>
  <c r="R1278" i="17"/>
  <c r="AH1278" i="17" s="1"/>
  <c r="Q1278" i="17"/>
  <c r="AG1278" i="17" s="1"/>
  <c r="P1278" i="17"/>
  <c r="O1278" i="17"/>
  <c r="N1278" i="17"/>
  <c r="M1278" i="17"/>
  <c r="L1278" i="17"/>
  <c r="AB1278" i="17" s="1"/>
  <c r="K1278" i="17"/>
  <c r="AA1278" i="17" s="1"/>
  <c r="J1278" i="17"/>
  <c r="Z1278" i="17" s="1"/>
  <c r="I1278" i="17"/>
  <c r="Y1278" i="17" s="1"/>
  <c r="H1278" i="17"/>
  <c r="X1278" i="17" s="1"/>
  <c r="G1278" i="17"/>
  <c r="W1278" i="17" s="1"/>
  <c r="F1278" i="17"/>
  <c r="E1278" i="17"/>
  <c r="D1278" i="17"/>
  <c r="C1278" i="17"/>
  <c r="B1278" i="17"/>
  <c r="A1278" i="17"/>
  <c r="AE1277" i="17"/>
  <c r="AD1277" i="17"/>
  <c r="AC1277" i="17"/>
  <c r="AB1277" i="17"/>
  <c r="V1277" i="17"/>
  <c r="U1277" i="17"/>
  <c r="AK1277" i="17" s="1"/>
  <c r="T1277" i="17"/>
  <c r="AJ1277" i="17" s="1"/>
  <c r="S1277" i="17"/>
  <c r="AI1277" i="17" s="1"/>
  <c r="R1277" i="17"/>
  <c r="AH1277" i="17" s="1"/>
  <c r="Q1277" i="17"/>
  <c r="AG1277" i="17" s="1"/>
  <c r="P1277" i="17"/>
  <c r="AF1277" i="17" s="1"/>
  <c r="O1277" i="17"/>
  <c r="N1277" i="17"/>
  <c r="M1277" i="17"/>
  <c r="L1277" i="17"/>
  <c r="K1277" i="17"/>
  <c r="AA1277" i="17" s="1"/>
  <c r="J1277" i="17"/>
  <c r="Z1277" i="17" s="1"/>
  <c r="I1277" i="17"/>
  <c r="Y1277" i="17" s="1"/>
  <c r="H1277" i="17"/>
  <c r="X1277" i="17" s="1"/>
  <c r="G1277" i="17"/>
  <c r="W1277" i="17" s="1"/>
  <c r="F1277" i="17"/>
  <c r="E1277" i="17"/>
  <c r="D1277" i="17"/>
  <c r="C1277" i="17"/>
  <c r="B1277" i="17"/>
  <c r="A1277" i="17"/>
  <c r="AC1276" i="17"/>
  <c r="AB1276" i="17"/>
  <c r="AA1276" i="17"/>
  <c r="V1276" i="17"/>
  <c r="AL1276" i="17" s="1"/>
  <c r="AM1276" i="17" s="1"/>
  <c r="U1276" i="17"/>
  <c r="AK1276" i="17" s="1"/>
  <c r="T1276" i="17"/>
  <c r="AJ1276" i="17" s="1"/>
  <c r="S1276" i="17"/>
  <c r="AI1276" i="17" s="1"/>
  <c r="R1276" i="17"/>
  <c r="AH1276" i="17" s="1"/>
  <c r="Q1276" i="17"/>
  <c r="AG1276" i="17" s="1"/>
  <c r="P1276" i="17"/>
  <c r="AF1276" i="17" s="1"/>
  <c r="O1276" i="17"/>
  <c r="AE1276" i="17" s="1"/>
  <c r="N1276" i="17"/>
  <c r="AD1276" i="17" s="1"/>
  <c r="M1276" i="17"/>
  <c r="L1276" i="17"/>
  <c r="K1276" i="17"/>
  <c r="J1276" i="17"/>
  <c r="Z1276" i="17" s="1"/>
  <c r="I1276" i="17"/>
  <c r="Y1276" i="17" s="1"/>
  <c r="H1276" i="17"/>
  <c r="X1276" i="17" s="1"/>
  <c r="G1276" i="17"/>
  <c r="W1276" i="17" s="1"/>
  <c r="F1276" i="17"/>
  <c r="E1276" i="17"/>
  <c r="D1276" i="17"/>
  <c r="C1276" i="17"/>
  <c r="B1276" i="17"/>
  <c r="A1276" i="17"/>
  <c r="AK1275" i="17"/>
  <c r="AI1275" i="17"/>
  <c r="AC1275" i="17"/>
  <c r="V1275" i="17"/>
  <c r="U1275" i="17"/>
  <c r="T1275" i="17"/>
  <c r="AJ1275" i="17" s="1"/>
  <c r="S1275" i="17"/>
  <c r="R1275" i="17"/>
  <c r="AH1275" i="17" s="1"/>
  <c r="Q1275" i="17"/>
  <c r="AG1275" i="17" s="1"/>
  <c r="P1275" i="17"/>
  <c r="AF1275" i="17" s="1"/>
  <c r="O1275" i="17"/>
  <c r="AE1275" i="17" s="1"/>
  <c r="N1275" i="17"/>
  <c r="AD1275" i="17" s="1"/>
  <c r="M1275" i="17"/>
  <c r="L1275" i="17"/>
  <c r="AB1275" i="17" s="1"/>
  <c r="K1275" i="17"/>
  <c r="AA1275" i="17" s="1"/>
  <c r="J1275" i="17"/>
  <c r="Z1275" i="17" s="1"/>
  <c r="I1275" i="17"/>
  <c r="Y1275" i="17" s="1"/>
  <c r="H1275" i="17"/>
  <c r="X1275" i="17" s="1"/>
  <c r="G1275" i="17"/>
  <c r="W1275" i="17" s="1"/>
  <c r="F1275" i="17"/>
  <c r="E1275" i="17"/>
  <c r="D1275" i="17"/>
  <c r="C1275" i="17"/>
  <c r="B1275" i="17"/>
  <c r="A1275" i="17"/>
  <c r="AI1274" i="17"/>
  <c r="AG1274" i="17"/>
  <c r="AB1274" i="17"/>
  <c r="V1274" i="17"/>
  <c r="U1274" i="17"/>
  <c r="AK1274" i="17" s="1"/>
  <c r="T1274" i="17"/>
  <c r="AJ1274" i="17" s="1"/>
  <c r="S1274" i="17"/>
  <c r="R1274" i="17"/>
  <c r="AH1274" i="17" s="1"/>
  <c r="Q1274" i="17"/>
  <c r="P1274" i="17"/>
  <c r="AF1274" i="17" s="1"/>
  <c r="O1274" i="17"/>
  <c r="AE1274" i="17" s="1"/>
  <c r="N1274" i="17"/>
  <c r="AD1274" i="17" s="1"/>
  <c r="M1274" i="17"/>
  <c r="AC1274" i="17" s="1"/>
  <c r="L1274" i="17"/>
  <c r="K1274" i="17"/>
  <c r="AA1274" i="17" s="1"/>
  <c r="J1274" i="17"/>
  <c r="Z1274" i="17" s="1"/>
  <c r="I1274" i="17"/>
  <c r="Y1274" i="17" s="1"/>
  <c r="H1274" i="17"/>
  <c r="X1274" i="17" s="1"/>
  <c r="G1274" i="17"/>
  <c r="W1274" i="17" s="1"/>
  <c r="F1274" i="17"/>
  <c r="E1274" i="17"/>
  <c r="D1274" i="17"/>
  <c r="C1274" i="17"/>
  <c r="B1274" i="17"/>
  <c r="A1274" i="17"/>
  <c r="AI1273" i="17"/>
  <c r="AA1273" i="17"/>
  <c r="Y1273" i="17"/>
  <c r="V1273" i="17"/>
  <c r="U1273" i="17"/>
  <c r="AK1273" i="17" s="1"/>
  <c r="T1273" i="17"/>
  <c r="AJ1273" i="17" s="1"/>
  <c r="S1273" i="17"/>
  <c r="R1273" i="17"/>
  <c r="AH1273" i="17" s="1"/>
  <c r="Q1273" i="17"/>
  <c r="AG1273" i="17" s="1"/>
  <c r="P1273" i="17"/>
  <c r="AF1273" i="17" s="1"/>
  <c r="O1273" i="17"/>
  <c r="AE1273" i="17" s="1"/>
  <c r="N1273" i="17"/>
  <c r="AD1273" i="17" s="1"/>
  <c r="M1273" i="17"/>
  <c r="AC1273" i="17" s="1"/>
  <c r="L1273" i="17"/>
  <c r="AB1273" i="17" s="1"/>
  <c r="K1273" i="17"/>
  <c r="J1273" i="17"/>
  <c r="Z1273" i="17" s="1"/>
  <c r="I1273" i="17"/>
  <c r="H1273" i="17"/>
  <c r="X1273" i="17" s="1"/>
  <c r="G1273" i="17"/>
  <c r="W1273" i="17" s="1"/>
  <c r="F1273" i="17"/>
  <c r="E1273" i="17"/>
  <c r="D1273" i="17"/>
  <c r="C1273" i="17"/>
  <c r="B1273" i="17"/>
  <c r="A1273" i="17"/>
  <c r="V1272" i="17"/>
  <c r="U1272" i="17"/>
  <c r="AK1272" i="17" s="1"/>
  <c r="T1272" i="17"/>
  <c r="AJ1272" i="17" s="1"/>
  <c r="S1272" i="17"/>
  <c r="AI1272" i="17" s="1"/>
  <c r="R1272" i="17"/>
  <c r="AH1272" i="17" s="1"/>
  <c r="Q1272" i="17"/>
  <c r="AG1272" i="17" s="1"/>
  <c r="P1272" i="17"/>
  <c r="AF1272" i="17" s="1"/>
  <c r="O1272" i="17"/>
  <c r="AE1272" i="17" s="1"/>
  <c r="N1272" i="17"/>
  <c r="AD1272" i="17" s="1"/>
  <c r="M1272" i="17"/>
  <c r="AC1272" i="17" s="1"/>
  <c r="L1272" i="17"/>
  <c r="AB1272" i="17" s="1"/>
  <c r="K1272" i="17"/>
  <c r="AA1272" i="17" s="1"/>
  <c r="J1272" i="17"/>
  <c r="Z1272" i="17" s="1"/>
  <c r="I1272" i="17"/>
  <c r="Y1272" i="17" s="1"/>
  <c r="H1272" i="17"/>
  <c r="X1272" i="17" s="1"/>
  <c r="G1272" i="17"/>
  <c r="W1272" i="17" s="1"/>
  <c r="F1272" i="17"/>
  <c r="E1272" i="17"/>
  <c r="D1272" i="17"/>
  <c r="C1272" i="17"/>
  <c r="B1272" i="17"/>
  <c r="A1272" i="17"/>
  <c r="V1271" i="17"/>
  <c r="U1271" i="17"/>
  <c r="AK1271" i="17" s="1"/>
  <c r="T1271" i="17"/>
  <c r="AJ1271" i="17" s="1"/>
  <c r="S1271" i="17"/>
  <c r="AI1271" i="17" s="1"/>
  <c r="R1271" i="17"/>
  <c r="AH1271" i="17" s="1"/>
  <c r="Q1271" i="17"/>
  <c r="AG1271" i="17" s="1"/>
  <c r="P1271" i="17"/>
  <c r="AF1271" i="17" s="1"/>
  <c r="O1271" i="17"/>
  <c r="AE1271" i="17" s="1"/>
  <c r="N1271" i="17"/>
  <c r="AD1271" i="17" s="1"/>
  <c r="M1271" i="17"/>
  <c r="AC1271" i="17" s="1"/>
  <c r="L1271" i="17"/>
  <c r="AB1271" i="17" s="1"/>
  <c r="K1271" i="17"/>
  <c r="AA1271" i="17" s="1"/>
  <c r="J1271" i="17"/>
  <c r="Z1271" i="17" s="1"/>
  <c r="I1271" i="17"/>
  <c r="Y1271" i="17" s="1"/>
  <c r="H1271" i="17"/>
  <c r="X1271" i="17" s="1"/>
  <c r="G1271" i="17"/>
  <c r="W1271" i="17" s="1"/>
  <c r="F1271" i="17"/>
  <c r="E1271" i="17"/>
  <c r="D1271" i="17"/>
  <c r="C1271" i="17"/>
  <c r="B1271" i="17"/>
  <c r="A1271" i="17"/>
  <c r="AK1270" i="17"/>
  <c r="V1270" i="17"/>
  <c r="U1270" i="17"/>
  <c r="T1270" i="17"/>
  <c r="AJ1270" i="17" s="1"/>
  <c r="S1270" i="17"/>
  <c r="AI1270" i="17" s="1"/>
  <c r="R1270" i="17"/>
  <c r="AH1270" i="17" s="1"/>
  <c r="Q1270" i="17"/>
  <c r="AG1270" i="17" s="1"/>
  <c r="P1270" i="17"/>
  <c r="AF1270" i="17" s="1"/>
  <c r="O1270" i="17"/>
  <c r="AE1270" i="17" s="1"/>
  <c r="N1270" i="17"/>
  <c r="AD1270" i="17" s="1"/>
  <c r="M1270" i="17"/>
  <c r="AC1270" i="17" s="1"/>
  <c r="L1270" i="17"/>
  <c r="AB1270" i="17" s="1"/>
  <c r="K1270" i="17"/>
  <c r="AA1270" i="17" s="1"/>
  <c r="J1270" i="17"/>
  <c r="Z1270" i="17" s="1"/>
  <c r="I1270" i="17"/>
  <c r="Y1270" i="17" s="1"/>
  <c r="H1270" i="17"/>
  <c r="X1270" i="17" s="1"/>
  <c r="G1270" i="17"/>
  <c r="W1270" i="17" s="1"/>
  <c r="F1270" i="17"/>
  <c r="E1270" i="17"/>
  <c r="D1270" i="17"/>
  <c r="C1270" i="17"/>
  <c r="B1270" i="17"/>
  <c r="A1270" i="17"/>
  <c r="AJ1269" i="17"/>
  <c r="V1269" i="17"/>
  <c r="U1269" i="17"/>
  <c r="AK1269" i="17" s="1"/>
  <c r="T1269" i="17"/>
  <c r="S1269" i="17"/>
  <c r="AI1269" i="17" s="1"/>
  <c r="R1269" i="17"/>
  <c r="AH1269" i="17" s="1"/>
  <c r="Q1269" i="17"/>
  <c r="AG1269" i="17" s="1"/>
  <c r="P1269" i="17"/>
  <c r="AF1269" i="17" s="1"/>
  <c r="O1269" i="17"/>
  <c r="AE1269" i="17" s="1"/>
  <c r="N1269" i="17"/>
  <c r="AD1269" i="17" s="1"/>
  <c r="M1269" i="17"/>
  <c r="AC1269" i="17" s="1"/>
  <c r="L1269" i="17"/>
  <c r="AB1269" i="17" s="1"/>
  <c r="K1269" i="17"/>
  <c r="AA1269" i="17" s="1"/>
  <c r="J1269" i="17"/>
  <c r="Z1269" i="17" s="1"/>
  <c r="I1269" i="17"/>
  <c r="Y1269" i="17" s="1"/>
  <c r="H1269" i="17"/>
  <c r="X1269" i="17" s="1"/>
  <c r="G1269" i="17"/>
  <c r="W1269" i="17" s="1"/>
  <c r="F1269" i="17"/>
  <c r="E1269" i="17"/>
  <c r="D1269" i="17"/>
  <c r="C1269" i="17"/>
  <c r="B1269" i="17"/>
  <c r="A1269" i="17"/>
  <c r="AD1268" i="17"/>
  <c r="V1268" i="17"/>
  <c r="AL1268" i="17" s="1"/>
  <c r="AM1268" i="17" s="1"/>
  <c r="U1268" i="17"/>
  <c r="AK1268" i="17" s="1"/>
  <c r="T1268" i="17"/>
  <c r="AJ1268" i="17" s="1"/>
  <c r="S1268" i="17"/>
  <c r="AI1268" i="17" s="1"/>
  <c r="R1268" i="17"/>
  <c r="AH1268" i="17" s="1"/>
  <c r="Q1268" i="17"/>
  <c r="AG1268" i="17" s="1"/>
  <c r="P1268" i="17"/>
  <c r="AF1268" i="17" s="1"/>
  <c r="O1268" i="17"/>
  <c r="AE1268" i="17" s="1"/>
  <c r="N1268" i="17"/>
  <c r="M1268" i="17"/>
  <c r="AC1268" i="17" s="1"/>
  <c r="L1268" i="17"/>
  <c r="AB1268" i="17" s="1"/>
  <c r="K1268" i="17"/>
  <c r="AA1268" i="17" s="1"/>
  <c r="J1268" i="17"/>
  <c r="Z1268" i="17" s="1"/>
  <c r="I1268" i="17"/>
  <c r="Y1268" i="17" s="1"/>
  <c r="H1268" i="17"/>
  <c r="X1268" i="17" s="1"/>
  <c r="G1268" i="17"/>
  <c r="W1268" i="17" s="1"/>
  <c r="F1268" i="17"/>
  <c r="E1268" i="17"/>
  <c r="D1268" i="17"/>
  <c r="C1268" i="17"/>
  <c r="B1268" i="17"/>
  <c r="A1268" i="17"/>
  <c r="AK1267" i="17"/>
  <c r="AC1267" i="17"/>
  <c r="AB1267" i="17"/>
  <c r="AA1267" i="17"/>
  <c r="V1267" i="17"/>
  <c r="U1267" i="17"/>
  <c r="T1267" i="17"/>
  <c r="AJ1267" i="17" s="1"/>
  <c r="S1267" i="17"/>
  <c r="AI1267" i="17" s="1"/>
  <c r="R1267" i="17"/>
  <c r="AH1267" i="17" s="1"/>
  <c r="Q1267" i="17"/>
  <c r="AG1267" i="17" s="1"/>
  <c r="P1267" i="17"/>
  <c r="AF1267" i="17" s="1"/>
  <c r="O1267" i="17"/>
  <c r="AE1267" i="17" s="1"/>
  <c r="N1267" i="17"/>
  <c r="AD1267" i="17" s="1"/>
  <c r="M1267" i="17"/>
  <c r="L1267" i="17"/>
  <c r="K1267" i="17"/>
  <c r="J1267" i="17"/>
  <c r="Z1267" i="17" s="1"/>
  <c r="I1267" i="17"/>
  <c r="Y1267" i="17" s="1"/>
  <c r="H1267" i="17"/>
  <c r="X1267" i="17" s="1"/>
  <c r="G1267" i="17"/>
  <c r="W1267" i="17" s="1"/>
  <c r="F1267" i="17"/>
  <c r="E1267" i="17"/>
  <c r="D1267" i="17"/>
  <c r="C1267" i="17"/>
  <c r="B1267" i="17"/>
  <c r="A1267" i="17"/>
  <c r="AJ1266" i="17"/>
  <c r="AI1266" i="17"/>
  <c r="AH1266" i="17"/>
  <c r="AA1266" i="17"/>
  <c r="Z1266" i="17"/>
  <c r="V1266" i="17"/>
  <c r="U1266" i="17"/>
  <c r="AK1266" i="17" s="1"/>
  <c r="T1266" i="17"/>
  <c r="S1266" i="17"/>
  <c r="R1266" i="17"/>
  <c r="Q1266" i="17"/>
  <c r="AG1266" i="17" s="1"/>
  <c r="P1266" i="17"/>
  <c r="AF1266" i="17" s="1"/>
  <c r="O1266" i="17"/>
  <c r="AE1266" i="17" s="1"/>
  <c r="N1266" i="17"/>
  <c r="AD1266" i="17" s="1"/>
  <c r="M1266" i="17"/>
  <c r="AC1266" i="17" s="1"/>
  <c r="L1266" i="17"/>
  <c r="AB1266" i="17" s="1"/>
  <c r="K1266" i="17"/>
  <c r="J1266" i="17"/>
  <c r="I1266" i="17"/>
  <c r="Y1266" i="17" s="1"/>
  <c r="H1266" i="17"/>
  <c r="X1266" i="17" s="1"/>
  <c r="G1266" i="17"/>
  <c r="W1266" i="17" s="1"/>
  <c r="F1266" i="17"/>
  <c r="E1266" i="17"/>
  <c r="D1266" i="17"/>
  <c r="C1266" i="17"/>
  <c r="B1266" i="17"/>
  <c r="A1266" i="17"/>
  <c r="AI1265" i="17"/>
  <c r="AG1265" i="17"/>
  <c r="AF1265" i="17"/>
  <c r="AA1265" i="17"/>
  <c r="X1265" i="17"/>
  <c r="V1265" i="17"/>
  <c r="U1265" i="17"/>
  <c r="AK1265" i="17" s="1"/>
  <c r="T1265" i="17"/>
  <c r="AJ1265" i="17" s="1"/>
  <c r="S1265" i="17"/>
  <c r="R1265" i="17"/>
  <c r="AH1265" i="17" s="1"/>
  <c r="Q1265" i="17"/>
  <c r="P1265" i="17"/>
  <c r="O1265" i="17"/>
  <c r="AE1265" i="17" s="1"/>
  <c r="N1265" i="17"/>
  <c r="AD1265" i="17" s="1"/>
  <c r="M1265" i="17"/>
  <c r="AC1265" i="17" s="1"/>
  <c r="L1265" i="17"/>
  <c r="AB1265" i="17" s="1"/>
  <c r="K1265" i="17"/>
  <c r="J1265" i="17"/>
  <c r="Z1265" i="17" s="1"/>
  <c r="I1265" i="17"/>
  <c r="Y1265" i="17" s="1"/>
  <c r="H1265" i="17"/>
  <c r="G1265" i="17"/>
  <c r="W1265" i="17" s="1"/>
  <c r="F1265" i="17"/>
  <c r="E1265" i="17"/>
  <c r="D1265" i="17"/>
  <c r="C1265" i="17"/>
  <c r="B1265" i="17"/>
  <c r="A1265" i="17"/>
  <c r="AH1264" i="17"/>
  <c r="AG1264" i="17"/>
  <c r="AF1264" i="17"/>
  <c r="AE1264" i="17"/>
  <c r="V1264" i="17"/>
  <c r="U1264" i="17"/>
  <c r="AK1264" i="17" s="1"/>
  <c r="T1264" i="17"/>
  <c r="AJ1264" i="17" s="1"/>
  <c r="S1264" i="17"/>
  <c r="AI1264" i="17" s="1"/>
  <c r="R1264" i="17"/>
  <c r="Q1264" i="17"/>
  <c r="P1264" i="17"/>
  <c r="O1264" i="17"/>
  <c r="N1264" i="17"/>
  <c r="AD1264" i="17" s="1"/>
  <c r="M1264" i="17"/>
  <c r="AC1264" i="17" s="1"/>
  <c r="L1264" i="17"/>
  <c r="AB1264" i="17" s="1"/>
  <c r="K1264" i="17"/>
  <c r="AA1264" i="17" s="1"/>
  <c r="J1264" i="17"/>
  <c r="Z1264" i="17" s="1"/>
  <c r="I1264" i="17"/>
  <c r="Y1264" i="17" s="1"/>
  <c r="H1264" i="17"/>
  <c r="X1264" i="17" s="1"/>
  <c r="G1264" i="17"/>
  <c r="W1264" i="17" s="1"/>
  <c r="F1264" i="17"/>
  <c r="E1264" i="17"/>
  <c r="D1264" i="17"/>
  <c r="C1264" i="17"/>
  <c r="B1264" i="17"/>
  <c r="A1264" i="17"/>
  <c r="AG1263" i="17"/>
  <c r="AF1263" i="17"/>
  <c r="AE1263" i="17"/>
  <c r="AD1263" i="17"/>
  <c r="V1263" i="17"/>
  <c r="U1263" i="17"/>
  <c r="AK1263" i="17" s="1"/>
  <c r="T1263" i="17"/>
  <c r="AJ1263" i="17" s="1"/>
  <c r="S1263" i="17"/>
  <c r="AI1263" i="17" s="1"/>
  <c r="R1263" i="17"/>
  <c r="AH1263" i="17" s="1"/>
  <c r="Q1263" i="17"/>
  <c r="P1263" i="17"/>
  <c r="O1263" i="17"/>
  <c r="N1263" i="17"/>
  <c r="M1263" i="17"/>
  <c r="AC1263" i="17" s="1"/>
  <c r="L1263" i="17"/>
  <c r="AB1263" i="17" s="1"/>
  <c r="K1263" i="17"/>
  <c r="AA1263" i="17" s="1"/>
  <c r="J1263" i="17"/>
  <c r="Z1263" i="17" s="1"/>
  <c r="I1263" i="17"/>
  <c r="Y1263" i="17" s="1"/>
  <c r="H1263" i="17"/>
  <c r="X1263" i="17" s="1"/>
  <c r="G1263" i="17"/>
  <c r="W1263" i="17" s="1"/>
  <c r="F1263" i="17"/>
  <c r="E1263" i="17"/>
  <c r="D1263" i="17"/>
  <c r="C1263" i="17"/>
  <c r="B1263" i="17"/>
  <c r="A1263" i="17"/>
  <c r="AF1262" i="17"/>
  <c r="AE1262" i="17"/>
  <c r="AD1262" i="17"/>
  <c r="AC1262" i="17"/>
  <c r="V1262" i="17"/>
  <c r="U1262" i="17"/>
  <c r="AK1262" i="17" s="1"/>
  <c r="T1262" i="17"/>
  <c r="AJ1262" i="17" s="1"/>
  <c r="S1262" i="17"/>
  <c r="AI1262" i="17" s="1"/>
  <c r="R1262" i="17"/>
  <c r="AH1262" i="17" s="1"/>
  <c r="Q1262" i="17"/>
  <c r="AG1262" i="17" s="1"/>
  <c r="P1262" i="17"/>
  <c r="O1262" i="17"/>
  <c r="N1262" i="17"/>
  <c r="M1262" i="17"/>
  <c r="L1262" i="17"/>
  <c r="AB1262" i="17" s="1"/>
  <c r="K1262" i="17"/>
  <c r="AA1262" i="17" s="1"/>
  <c r="J1262" i="17"/>
  <c r="Z1262" i="17" s="1"/>
  <c r="I1262" i="17"/>
  <c r="Y1262" i="17" s="1"/>
  <c r="H1262" i="17"/>
  <c r="X1262" i="17" s="1"/>
  <c r="G1262" i="17"/>
  <c r="W1262" i="17" s="1"/>
  <c r="F1262" i="17"/>
  <c r="E1262" i="17"/>
  <c r="D1262" i="17"/>
  <c r="C1262" i="17"/>
  <c r="B1262" i="17"/>
  <c r="A1262" i="17"/>
  <c r="AE1261" i="17"/>
  <c r="AD1261" i="17"/>
  <c r="AC1261" i="17"/>
  <c r="AB1261" i="17"/>
  <c r="V1261" i="17"/>
  <c r="AL1261" i="17" s="1"/>
  <c r="AM1261" i="17" s="1"/>
  <c r="U1261" i="17"/>
  <c r="AK1261" i="17" s="1"/>
  <c r="T1261" i="17"/>
  <c r="AJ1261" i="17" s="1"/>
  <c r="S1261" i="17"/>
  <c r="AI1261" i="17" s="1"/>
  <c r="R1261" i="17"/>
  <c r="AH1261" i="17" s="1"/>
  <c r="Q1261" i="17"/>
  <c r="AG1261" i="17" s="1"/>
  <c r="P1261" i="17"/>
  <c r="AF1261" i="17" s="1"/>
  <c r="O1261" i="17"/>
  <c r="N1261" i="17"/>
  <c r="M1261" i="17"/>
  <c r="L1261" i="17"/>
  <c r="K1261" i="17"/>
  <c r="AA1261" i="17" s="1"/>
  <c r="J1261" i="17"/>
  <c r="Z1261" i="17" s="1"/>
  <c r="I1261" i="17"/>
  <c r="Y1261" i="17" s="1"/>
  <c r="H1261" i="17"/>
  <c r="X1261" i="17" s="1"/>
  <c r="G1261" i="17"/>
  <c r="W1261" i="17" s="1"/>
  <c r="F1261" i="17"/>
  <c r="E1261" i="17"/>
  <c r="D1261" i="17"/>
  <c r="C1261" i="17"/>
  <c r="B1261" i="17"/>
  <c r="A1261" i="17"/>
  <c r="AC1260" i="17"/>
  <c r="AB1260" i="17"/>
  <c r="AA1260" i="17"/>
  <c r="V1260" i="17"/>
  <c r="AL1260" i="17" s="1"/>
  <c r="AM1260" i="17" s="1"/>
  <c r="U1260" i="17"/>
  <c r="AK1260" i="17" s="1"/>
  <c r="T1260" i="17"/>
  <c r="AJ1260" i="17" s="1"/>
  <c r="S1260" i="17"/>
  <c r="AI1260" i="17" s="1"/>
  <c r="R1260" i="17"/>
  <c r="AH1260" i="17" s="1"/>
  <c r="Q1260" i="17"/>
  <c r="AG1260" i="17" s="1"/>
  <c r="P1260" i="17"/>
  <c r="AF1260" i="17" s="1"/>
  <c r="O1260" i="17"/>
  <c r="AE1260" i="17" s="1"/>
  <c r="N1260" i="17"/>
  <c r="AD1260" i="17" s="1"/>
  <c r="M1260" i="17"/>
  <c r="L1260" i="17"/>
  <c r="K1260" i="17"/>
  <c r="J1260" i="17"/>
  <c r="Z1260" i="17" s="1"/>
  <c r="I1260" i="17"/>
  <c r="Y1260" i="17" s="1"/>
  <c r="H1260" i="17"/>
  <c r="X1260" i="17" s="1"/>
  <c r="G1260" i="17"/>
  <c r="W1260" i="17" s="1"/>
  <c r="F1260" i="17"/>
  <c r="E1260" i="17"/>
  <c r="D1260" i="17"/>
  <c r="C1260" i="17"/>
  <c r="B1260" i="17"/>
  <c r="A1260" i="17"/>
  <c r="AK1259" i="17"/>
  <c r="AI1259" i="17"/>
  <c r="AC1259" i="17"/>
  <c r="V1259" i="17"/>
  <c r="U1259" i="17"/>
  <c r="T1259" i="17"/>
  <c r="AJ1259" i="17" s="1"/>
  <c r="S1259" i="17"/>
  <c r="R1259" i="17"/>
  <c r="AH1259" i="17" s="1"/>
  <c r="Q1259" i="17"/>
  <c r="AG1259" i="17" s="1"/>
  <c r="P1259" i="17"/>
  <c r="AF1259" i="17" s="1"/>
  <c r="O1259" i="17"/>
  <c r="AE1259" i="17" s="1"/>
  <c r="N1259" i="17"/>
  <c r="AD1259" i="17" s="1"/>
  <c r="M1259" i="17"/>
  <c r="L1259" i="17"/>
  <c r="AB1259" i="17" s="1"/>
  <c r="K1259" i="17"/>
  <c r="AA1259" i="17" s="1"/>
  <c r="J1259" i="17"/>
  <c r="Z1259" i="17" s="1"/>
  <c r="I1259" i="17"/>
  <c r="Y1259" i="17" s="1"/>
  <c r="H1259" i="17"/>
  <c r="X1259" i="17" s="1"/>
  <c r="G1259" i="17"/>
  <c r="W1259" i="17" s="1"/>
  <c r="F1259" i="17"/>
  <c r="E1259" i="17"/>
  <c r="D1259" i="17"/>
  <c r="C1259" i="17"/>
  <c r="B1259" i="17"/>
  <c r="A1259" i="17"/>
  <c r="AI1258" i="17"/>
  <c r="AG1258" i="17"/>
  <c r="AB1258" i="17"/>
  <c r="V1258" i="17"/>
  <c r="U1258" i="17"/>
  <c r="AK1258" i="17" s="1"/>
  <c r="T1258" i="17"/>
  <c r="AJ1258" i="17" s="1"/>
  <c r="S1258" i="17"/>
  <c r="R1258" i="17"/>
  <c r="AH1258" i="17" s="1"/>
  <c r="Q1258" i="17"/>
  <c r="P1258" i="17"/>
  <c r="AF1258" i="17" s="1"/>
  <c r="O1258" i="17"/>
  <c r="AE1258" i="17" s="1"/>
  <c r="N1258" i="17"/>
  <c r="AD1258" i="17" s="1"/>
  <c r="M1258" i="17"/>
  <c r="AC1258" i="17" s="1"/>
  <c r="L1258" i="17"/>
  <c r="K1258" i="17"/>
  <c r="AA1258" i="17" s="1"/>
  <c r="J1258" i="17"/>
  <c r="Z1258" i="17" s="1"/>
  <c r="I1258" i="17"/>
  <c r="Y1258" i="17" s="1"/>
  <c r="H1258" i="17"/>
  <c r="X1258" i="17" s="1"/>
  <c r="G1258" i="17"/>
  <c r="W1258" i="17" s="1"/>
  <c r="F1258" i="17"/>
  <c r="E1258" i="17"/>
  <c r="D1258" i="17"/>
  <c r="C1258" i="17"/>
  <c r="B1258" i="17"/>
  <c r="A1258" i="17"/>
  <c r="AI1257" i="17"/>
  <c r="AA1257" i="17"/>
  <c r="Y1257" i="17"/>
  <c r="V1257" i="17"/>
  <c r="U1257" i="17"/>
  <c r="AK1257" i="17" s="1"/>
  <c r="T1257" i="17"/>
  <c r="AJ1257" i="17" s="1"/>
  <c r="S1257" i="17"/>
  <c r="R1257" i="17"/>
  <c r="AH1257" i="17" s="1"/>
  <c r="Q1257" i="17"/>
  <c r="AG1257" i="17" s="1"/>
  <c r="P1257" i="17"/>
  <c r="AF1257" i="17" s="1"/>
  <c r="O1257" i="17"/>
  <c r="AE1257" i="17" s="1"/>
  <c r="N1257" i="17"/>
  <c r="AD1257" i="17" s="1"/>
  <c r="M1257" i="17"/>
  <c r="AC1257" i="17" s="1"/>
  <c r="L1257" i="17"/>
  <c r="AB1257" i="17" s="1"/>
  <c r="K1257" i="17"/>
  <c r="J1257" i="17"/>
  <c r="Z1257" i="17" s="1"/>
  <c r="I1257" i="17"/>
  <c r="H1257" i="17"/>
  <c r="X1257" i="17" s="1"/>
  <c r="G1257" i="17"/>
  <c r="W1257" i="17" s="1"/>
  <c r="F1257" i="17"/>
  <c r="E1257" i="17"/>
  <c r="D1257" i="17"/>
  <c r="C1257" i="17"/>
  <c r="B1257" i="17"/>
  <c r="A1257" i="17"/>
  <c r="V1256" i="17"/>
  <c r="U1256" i="17"/>
  <c r="AK1256" i="17" s="1"/>
  <c r="T1256" i="17"/>
  <c r="AJ1256" i="17" s="1"/>
  <c r="S1256" i="17"/>
  <c r="AI1256" i="17" s="1"/>
  <c r="R1256" i="17"/>
  <c r="AH1256" i="17" s="1"/>
  <c r="Q1256" i="17"/>
  <c r="AG1256" i="17" s="1"/>
  <c r="P1256" i="17"/>
  <c r="AF1256" i="17" s="1"/>
  <c r="O1256" i="17"/>
  <c r="AE1256" i="17" s="1"/>
  <c r="N1256" i="17"/>
  <c r="AD1256" i="17" s="1"/>
  <c r="M1256" i="17"/>
  <c r="AC1256" i="17" s="1"/>
  <c r="L1256" i="17"/>
  <c r="AB1256" i="17" s="1"/>
  <c r="K1256" i="17"/>
  <c r="AA1256" i="17" s="1"/>
  <c r="J1256" i="17"/>
  <c r="Z1256" i="17" s="1"/>
  <c r="I1256" i="17"/>
  <c r="Y1256" i="17" s="1"/>
  <c r="H1256" i="17"/>
  <c r="X1256" i="17" s="1"/>
  <c r="G1256" i="17"/>
  <c r="W1256" i="17" s="1"/>
  <c r="F1256" i="17"/>
  <c r="E1256" i="17"/>
  <c r="D1256" i="17"/>
  <c r="C1256" i="17"/>
  <c r="B1256" i="17"/>
  <c r="A1256" i="17"/>
  <c r="V1255" i="17"/>
  <c r="U1255" i="17"/>
  <c r="AK1255" i="17" s="1"/>
  <c r="T1255" i="17"/>
  <c r="AJ1255" i="17" s="1"/>
  <c r="S1255" i="17"/>
  <c r="AI1255" i="17" s="1"/>
  <c r="R1255" i="17"/>
  <c r="AH1255" i="17" s="1"/>
  <c r="Q1255" i="17"/>
  <c r="AG1255" i="17" s="1"/>
  <c r="P1255" i="17"/>
  <c r="AF1255" i="17" s="1"/>
  <c r="O1255" i="17"/>
  <c r="AE1255" i="17" s="1"/>
  <c r="N1255" i="17"/>
  <c r="AD1255" i="17" s="1"/>
  <c r="M1255" i="17"/>
  <c r="AC1255" i="17" s="1"/>
  <c r="L1255" i="17"/>
  <c r="AB1255" i="17" s="1"/>
  <c r="K1255" i="17"/>
  <c r="AA1255" i="17" s="1"/>
  <c r="J1255" i="17"/>
  <c r="Z1255" i="17" s="1"/>
  <c r="I1255" i="17"/>
  <c r="Y1255" i="17" s="1"/>
  <c r="H1255" i="17"/>
  <c r="X1255" i="17" s="1"/>
  <c r="G1255" i="17"/>
  <c r="W1255" i="17" s="1"/>
  <c r="AL1255" i="17" s="1"/>
  <c r="AM1255" i="17" s="1"/>
  <c r="F1255" i="17"/>
  <c r="E1255" i="17"/>
  <c r="D1255" i="17"/>
  <c r="C1255" i="17"/>
  <c r="B1255" i="17"/>
  <c r="A1255" i="17"/>
  <c r="AK1254" i="17"/>
  <c r="V1254" i="17"/>
  <c r="U1254" i="17"/>
  <c r="T1254" i="17"/>
  <c r="AJ1254" i="17" s="1"/>
  <c r="S1254" i="17"/>
  <c r="AI1254" i="17" s="1"/>
  <c r="R1254" i="17"/>
  <c r="AH1254" i="17" s="1"/>
  <c r="Q1254" i="17"/>
  <c r="AG1254" i="17" s="1"/>
  <c r="P1254" i="17"/>
  <c r="AF1254" i="17" s="1"/>
  <c r="O1254" i="17"/>
  <c r="AE1254" i="17" s="1"/>
  <c r="N1254" i="17"/>
  <c r="AD1254" i="17" s="1"/>
  <c r="M1254" i="17"/>
  <c r="AC1254" i="17" s="1"/>
  <c r="L1254" i="17"/>
  <c r="AB1254" i="17" s="1"/>
  <c r="K1254" i="17"/>
  <c r="AA1254" i="17" s="1"/>
  <c r="J1254" i="17"/>
  <c r="Z1254" i="17" s="1"/>
  <c r="I1254" i="17"/>
  <c r="Y1254" i="17" s="1"/>
  <c r="H1254" i="17"/>
  <c r="X1254" i="17" s="1"/>
  <c r="G1254" i="17"/>
  <c r="W1254" i="17" s="1"/>
  <c r="F1254" i="17"/>
  <c r="E1254" i="17"/>
  <c r="D1254" i="17"/>
  <c r="C1254" i="17"/>
  <c r="B1254" i="17"/>
  <c r="A1254" i="17"/>
  <c r="AJ1253" i="17"/>
  <c r="V1253" i="17"/>
  <c r="U1253" i="17"/>
  <c r="AK1253" i="17" s="1"/>
  <c r="T1253" i="17"/>
  <c r="S1253" i="17"/>
  <c r="AI1253" i="17" s="1"/>
  <c r="R1253" i="17"/>
  <c r="AH1253" i="17" s="1"/>
  <c r="Q1253" i="17"/>
  <c r="AG1253" i="17" s="1"/>
  <c r="P1253" i="17"/>
  <c r="AF1253" i="17" s="1"/>
  <c r="O1253" i="17"/>
  <c r="AE1253" i="17" s="1"/>
  <c r="N1253" i="17"/>
  <c r="AD1253" i="17" s="1"/>
  <c r="M1253" i="17"/>
  <c r="AC1253" i="17" s="1"/>
  <c r="L1253" i="17"/>
  <c r="AB1253" i="17" s="1"/>
  <c r="K1253" i="17"/>
  <c r="AA1253" i="17" s="1"/>
  <c r="J1253" i="17"/>
  <c r="Z1253" i="17" s="1"/>
  <c r="I1253" i="17"/>
  <c r="Y1253" i="17" s="1"/>
  <c r="H1253" i="17"/>
  <c r="X1253" i="17" s="1"/>
  <c r="G1253" i="17"/>
  <c r="W1253" i="17" s="1"/>
  <c r="F1253" i="17"/>
  <c r="E1253" i="17"/>
  <c r="D1253" i="17"/>
  <c r="C1253" i="17"/>
  <c r="B1253" i="17"/>
  <c r="A1253" i="17"/>
  <c r="AD1252" i="17"/>
  <c r="V1252" i="17"/>
  <c r="U1252" i="17"/>
  <c r="AK1252" i="17" s="1"/>
  <c r="T1252" i="17"/>
  <c r="AJ1252" i="17" s="1"/>
  <c r="S1252" i="17"/>
  <c r="AI1252" i="17" s="1"/>
  <c r="R1252" i="17"/>
  <c r="AH1252" i="17" s="1"/>
  <c r="Q1252" i="17"/>
  <c r="AG1252" i="17" s="1"/>
  <c r="P1252" i="17"/>
  <c r="AF1252" i="17" s="1"/>
  <c r="O1252" i="17"/>
  <c r="AE1252" i="17" s="1"/>
  <c r="N1252" i="17"/>
  <c r="M1252" i="17"/>
  <c r="AC1252" i="17" s="1"/>
  <c r="L1252" i="17"/>
  <c r="AB1252" i="17" s="1"/>
  <c r="K1252" i="17"/>
  <c r="AA1252" i="17" s="1"/>
  <c r="J1252" i="17"/>
  <c r="Z1252" i="17" s="1"/>
  <c r="I1252" i="17"/>
  <c r="Y1252" i="17" s="1"/>
  <c r="H1252" i="17"/>
  <c r="X1252" i="17" s="1"/>
  <c r="G1252" i="17"/>
  <c r="W1252" i="17" s="1"/>
  <c r="F1252" i="17"/>
  <c r="E1252" i="17"/>
  <c r="D1252" i="17"/>
  <c r="C1252" i="17"/>
  <c r="B1252" i="17"/>
  <c r="A1252" i="17"/>
  <c r="AK1251" i="17"/>
  <c r="AC1251" i="17"/>
  <c r="AB1251" i="17"/>
  <c r="AA1251" i="17"/>
  <c r="V1251" i="17"/>
  <c r="U1251" i="17"/>
  <c r="T1251" i="17"/>
  <c r="AJ1251" i="17" s="1"/>
  <c r="S1251" i="17"/>
  <c r="AI1251" i="17" s="1"/>
  <c r="R1251" i="17"/>
  <c r="AH1251" i="17" s="1"/>
  <c r="Q1251" i="17"/>
  <c r="AG1251" i="17" s="1"/>
  <c r="P1251" i="17"/>
  <c r="AF1251" i="17" s="1"/>
  <c r="O1251" i="17"/>
  <c r="AE1251" i="17" s="1"/>
  <c r="N1251" i="17"/>
  <c r="AD1251" i="17" s="1"/>
  <c r="M1251" i="17"/>
  <c r="L1251" i="17"/>
  <c r="K1251" i="17"/>
  <c r="J1251" i="17"/>
  <c r="Z1251" i="17" s="1"/>
  <c r="I1251" i="17"/>
  <c r="Y1251" i="17" s="1"/>
  <c r="H1251" i="17"/>
  <c r="X1251" i="17" s="1"/>
  <c r="G1251" i="17"/>
  <c r="W1251" i="17" s="1"/>
  <c r="F1251" i="17"/>
  <c r="E1251" i="17"/>
  <c r="D1251" i="17"/>
  <c r="C1251" i="17"/>
  <c r="B1251" i="17"/>
  <c r="A1251" i="17"/>
  <c r="AJ1250" i="17"/>
  <c r="AI1250" i="17"/>
  <c r="AH1250" i="17"/>
  <c r="AA1250" i="17"/>
  <c r="Z1250" i="17"/>
  <c r="V1250" i="17"/>
  <c r="U1250" i="17"/>
  <c r="AK1250" i="17" s="1"/>
  <c r="T1250" i="17"/>
  <c r="S1250" i="17"/>
  <c r="R1250" i="17"/>
  <c r="Q1250" i="17"/>
  <c r="AG1250" i="17" s="1"/>
  <c r="P1250" i="17"/>
  <c r="AF1250" i="17" s="1"/>
  <c r="O1250" i="17"/>
  <c r="AE1250" i="17" s="1"/>
  <c r="N1250" i="17"/>
  <c r="AD1250" i="17" s="1"/>
  <c r="M1250" i="17"/>
  <c r="AC1250" i="17" s="1"/>
  <c r="L1250" i="17"/>
  <c r="AB1250" i="17" s="1"/>
  <c r="K1250" i="17"/>
  <c r="J1250" i="17"/>
  <c r="I1250" i="17"/>
  <c r="Y1250" i="17" s="1"/>
  <c r="H1250" i="17"/>
  <c r="X1250" i="17" s="1"/>
  <c r="G1250" i="17"/>
  <c r="W1250" i="17" s="1"/>
  <c r="F1250" i="17"/>
  <c r="E1250" i="17"/>
  <c r="D1250" i="17"/>
  <c r="C1250" i="17"/>
  <c r="B1250" i="17"/>
  <c r="A1250" i="17"/>
  <c r="AI1249" i="17"/>
  <c r="AG1249" i="17"/>
  <c r="AF1249" i="17"/>
  <c r="AA1249" i="17"/>
  <c r="X1249" i="17"/>
  <c r="V1249" i="17"/>
  <c r="U1249" i="17"/>
  <c r="AK1249" i="17" s="1"/>
  <c r="T1249" i="17"/>
  <c r="AJ1249" i="17" s="1"/>
  <c r="S1249" i="17"/>
  <c r="R1249" i="17"/>
  <c r="AH1249" i="17" s="1"/>
  <c r="Q1249" i="17"/>
  <c r="P1249" i="17"/>
  <c r="O1249" i="17"/>
  <c r="AE1249" i="17" s="1"/>
  <c r="N1249" i="17"/>
  <c r="AD1249" i="17" s="1"/>
  <c r="M1249" i="17"/>
  <c r="AC1249" i="17" s="1"/>
  <c r="L1249" i="17"/>
  <c r="AB1249" i="17" s="1"/>
  <c r="K1249" i="17"/>
  <c r="J1249" i="17"/>
  <c r="Z1249" i="17" s="1"/>
  <c r="I1249" i="17"/>
  <c r="Y1249" i="17" s="1"/>
  <c r="H1249" i="17"/>
  <c r="G1249" i="17"/>
  <c r="W1249" i="17" s="1"/>
  <c r="F1249" i="17"/>
  <c r="E1249" i="17"/>
  <c r="D1249" i="17"/>
  <c r="C1249" i="17"/>
  <c r="B1249" i="17"/>
  <c r="A1249" i="17"/>
  <c r="AH1248" i="17"/>
  <c r="AG1248" i="17"/>
  <c r="AF1248" i="17"/>
  <c r="AE1248" i="17"/>
  <c r="V1248" i="17"/>
  <c r="U1248" i="17"/>
  <c r="AK1248" i="17" s="1"/>
  <c r="T1248" i="17"/>
  <c r="AJ1248" i="17" s="1"/>
  <c r="S1248" i="17"/>
  <c r="AI1248" i="17" s="1"/>
  <c r="R1248" i="17"/>
  <c r="Q1248" i="17"/>
  <c r="P1248" i="17"/>
  <c r="O1248" i="17"/>
  <c r="N1248" i="17"/>
  <c r="AD1248" i="17" s="1"/>
  <c r="M1248" i="17"/>
  <c r="AC1248" i="17" s="1"/>
  <c r="L1248" i="17"/>
  <c r="AB1248" i="17" s="1"/>
  <c r="K1248" i="17"/>
  <c r="AA1248" i="17" s="1"/>
  <c r="J1248" i="17"/>
  <c r="Z1248" i="17" s="1"/>
  <c r="I1248" i="17"/>
  <c r="Y1248" i="17" s="1"/>
  <c r="H1248" i="17"/>
  <c r="X1248" i="17" s="1"/>
  <c r="G1248" i="17"/>
  <c r="W1248" i="17" s="1"/>
  <c r="F1248" i="17"/>
  <c r="E1248" i="17"/>
  <c r="D1248" i="17"/>
  <c r="C1248" i="17"/>
  <c r="B1248" i="17"/>
  <c r="A1248" i="17"/>
  <c r="AG1247" i="17"/>
  <c r="AF1247" i="17"/>
  <c r="AE1247" i="17"/>
  <c r="AD1247" i="17"/>
  <c r="V1247" i="17"/>
  <c r="U1247" i="17"/>
  <c r="AK1247" i="17" s="1"/>
  <c r="T1247" i="17"/>
  <c r="AJ1247" i="17" s="1"/>
  <c r="S1247" i="17"/>
  <c r="AI1247" i="17" s="1"/>
  <c r="R1247" i="17"/>
  <c r="AH1247" i="17" s="1"/>
  <c r="Q1247" i="17"/>
  <c r="P1247" i="17"/>
  <c r="O1247" i="17"/>
  <c r="N1247" i="17"/>
  <c r="M1247" i="17"/>
  <c r="AC1247" i="17" s="1"/>
  <c r="L1247" i="17"/>
  <c r="AB1247" i="17" s="1"/>
  <c r="K1247" i="17"/>
  <c r="AA1247" i="17" s="1"/>
  <c r="J1247" i="17"/>
  <c r="Z1247" i="17" s="1"/>
  <c r="I1247" i="17"/>
  <c r="Y1247" i="17" s="1"/>
  <c r="H1247" i="17"/>
  <c r="X1247" i="17" s="1"/>
  <c r="G1247" i="17"/>
  <c r="W1247" i="17" s="1"/>
  <c r="F1247" i="17"/>
  <c r="E1247" i="17"/>
  <c r="D1247" i="17"/>
  <c r="C1247" i="17"/>
  <c r="B1247" i="17"/>
  <c r="A1247" i="17"/>
  <c r="AF1246" i="17"/>
  <c r="AE1246" i="17"/>
  <c r="AD1246" i="17"/>
  <c r="AC1246" i="17"/>
  <c r="V1246" i="17"/>
  <c r="U1246" i="17"/>
  <c r="AK1246" i="17" s="1"/>
  <c r="T1246" i="17"/>
  <c r="AJ1246" i="17" s="1"/>
  <c r="S1246" i="17"/>
  <c r="AI1246" i="17" s="1"/>
  <c r="R1246" i="17"/>
  <c r="AH1246" i="17" s="1"/>
  <c r="Q1246" i="17"/>
  <c r="AG1246" i="17" s="1"/>
  <c r="P1246" i="17"/>
  <c r="O1246" i="17"/>
  <c r="N1246" i="17"/>
  <c r="M1246" i="17"/>
  <c r="L1246" i="17"/>
  <c r="AB1246" i="17" s="1"/>
  <c r="K1246" i="17"/>
  <c r="AA1246" i="17" s="1"/>
  <c r="J1246" i="17"/>
  <c r="Z1246" i="17" s="1"/>
  <c r="I1246" i="17"/>
  <c r="Y1246" i="17" s="1"/>
  <c r="H1246" i="17"/>
  <c r="X1246" i="17" s="1"/>
  <c r="G1246" i="17"/>
  <c r="W1246" i="17" s="1"/>
  <c r="F1246" i="17"/>
  <c r="E1246" i="17"/>
  <c r="D1246" i="17"/>
  <c r="C1246" i="17"/>
  <c r="B1246" i="17"/>
  <c r="A1246" i="17"/>
  <c r="AE1245" i="17"/>
  <c r="AD1245" i="17"/>
  <c r="AC1245" i="17"/>
  <c r="AB1245" i="17"/>
  <c r="V1245" i="17"/>
  <c r="U1245" i="17"/>
  <c r="AK1245" i="17" s="1"/>
  <c r="T1245" i="17"/>
  <c r="AJ1245" i="17" s="1"/>
  <c r="S1245" i="17"/>
  <c r="AI1245" i="17" s="1"/>
  <c r="R1245" i="17"/>
  <c r="AH1245" i="17" s="1"/>
  <c r="Q1245" i="17"/>
  <c r="AG1245" i="17" s="1"/>
  <c r="P1245" i="17"/>
  <c r="AF1245" i="17" s="1"/>
  <c r="O1245" i="17"/>
  <c r="N1245" i="17"/>
  <c r="M1245" i="17"/>
  <c r="L1245" i="17"/>
  <c r="K1245" i="17"/>
  <c r="AA1245" i="17" s="1"/>
  <c r="J1245" i="17"/>
  <c r="Z1245" i="17" s="1"/>
  <c r="I1245" i="17"/>
  <c r="Y1245" i="17" s="1"/>
  <c r="H1245" i="17"/>
  <c r="X1245" i="17" s="1"/>
  <c r="G1245" i="17"/>
  <c r="W1245" i="17" s="1"/>
  <c r="F1245" i="17"/>
  <c r="E1245" i="17"/>
  <c r="D1245" i="17"/>
  <c r="C1245" i="17"/>
  <c r="B1245" i="17"/>
  <c r="A1245" i="17"/>
  <c r="AJ1244" i="17"/>
  <c r="AB1244" i="17"/>
  <c r="AA1244" i="17"/>
  <c r="V1244" i="17"/>
  <c r="U1244" i="17"/>
  <c r="AK1244" i="17" s="1"/>
  <c r="T1244" i="17"/>
  <c r="S1244" i="17"/>
  <c r="AI1244" i="17" s="1"/>
  <c r="R1244" i="17"/>
  <c r="AH1244" i="17" s="1"/>
  <c r="Q1244" i="17"/>
  <c r="AG1244" i="17" s="1"/>
  <c r="P1244" i="17"/>
  <c r="AF1244" i="17" s="1"/>
  <c r="O1244" i="17"/>
  <c r="AE1244" i="17" s="1"/>
  <c r="N1244" i="17"/>
  <c r="AD1244" i="17" s="1"/>
  <c r="M1244" i="17"/>
  <c r="AC1244" i="17" s="1"/>
  <c r="L1244" i="17"/>
  <c r="K1244" i="17"/>
  <c r="J1244" i="17"/>
  <c r="Z1244" i="17" s="1"/>
  <c r="I1244" i="17"/>
  <c r="Y1244" i="17" s="1"/>
  <c r="H1244" i="17"/>
  <c r="X1244" i="17" s="1"/>
  <c r="G1244" i="17"/>
  <c r="W1244" i="17" s="1"/>
  <c r="AL1244" i="17" s="1"/>
  <c r="AM1244" i="17" s="1"/>
  <c r="F1244" i="17"/>
  <c r="E1244" i="17"/>
  <c r="D1244" i="17"/>
  <c r="C1244" i="17"/>
  <c r="B1244" i="17"/>
  <c r="A1244" i="17"/>
  <c r="AK1243" i="17"/>
  <c r="AJ1243" i="17"/>
  <c r="AI1243" i="17"/>
  <c r="AB1243" i="17"/>
  <c r="AA1243" i="17"/>
  <c r="Z1243" i="17"/>
  <c r="V1243" i="17"/>
  <c r="U1243" i="17"/>
  <c r="T1243" i="17"/>
  <c r="S1243" i="17"/>
  <c r="R1243" i="17"/>
  <c r="AH1243" i="17" s="1"/>
  <c r="Q1243" i="17"/>
  <c r="AG1243" i="17" s="1"/>
  <c r="P1243" i="17"/>
  <c r="AF1243" i="17" s="1"/>
  <c r="O1243" i="17"/>
  <c r="AE1243" i="17" s="1"/>
  <c r="N1243" i="17"/>
  <c r="AD1243" i="17" s="1"/>
  <c r="M1243" i="17"/>
  <c r="AC1243" i="17" s="1"/>
  <c r="L1243" i="17"/>
  <c r="K1243" i="17"/>
  <c r="J1243" i="17"/>
  <c r="I1243" i="17"/>
  <c r="Y1243" i="17" s="1"/>
  <c r="H1243" i="17"/>
  <c r="X1243" i="17" s="1"/>
  <c r="G1243" i="17"/>
  <c r="W1243" i="17" s="1"/>
  <c r="AL1243" i="17" s="1"/>
  <c r="AM1243" i="17" s="1"/>
  <c r="F1243" i="17"/>
  <c r="E1243" i="17"/>
  <c r="D1243" i="17"/>
  <c r="C1243" i="17"/>
  <c r="B1243" i="17"/>
  <c r="A1243" i="17"/>
  <c r="AJ1242" i="17"/>
  <c r="AI1242" i="17"/>
  <c r="AH1242" i="17"/>
  <c r="AB1242" i="17"/>
  <c r="AA1242" i="17"/>
  <c r="Y1242" i="17"/>
  <c r="V1242" i="17"/>
  <c r="U1242" i="17"/>
  <c r="AK1242" i="17" s="1"/>
  <c r="T1242" i="17"/>
  <c r="S1242" i="17"/>
  <c r="R1242" i="17"/>
  <c r="Q1242" i="17"/>
  <c r="AG1242" i="17" s="1"/>
  <c r="P1242" i="17"/>
  <c r="AF1242" i="17" s="1"/>
  <c r="O1242" i="17"/>
  <c r="AE1242" i="17" s="1"/>
  <c r="N1242" i="17"/>
  <c r="AD1242" i="17" s="1"/>
  <c r="M1242" i="17"/>
  <c r="AC1242" i="17" s="1"/>
  <c r="L1242" i="17"/>
  <c r="K1242" i="17"/>
  <c r="J1242" i="17"/>
  <c r="Z1242" i="17" s="1"/>
  <c r="I1242" i="17"/>
  <c r="H1242" i="17"/>
  <c r="X1242" i="17" s="1"/>
  <c r="G1242" i="17"/>
  <c r="W1242" i="17" s="1"/>
  <c r="F1242" i="17"/>
  <c r="E1242" i="17"/>
  <c r="D1242" i="17"/>
  <c r="C1242" i="17"/>
  <c r="B1242" i="17"/>
  <c r="A1242" i="17"/>
  <c r="AJ1241" i="17"/>
  <c r="AI1241" i="17"/>
  <c r="AA1241" i="17"/>
  <c r="Z1241" i="17"/>
  <c r="X1241" i="17"/>
  <c r="V1241" i="17"/>
  <c r="U1241" i="17"/>
  <c r="AK1241" i="17" s="1"/>
  <c r="T1241" i="17"/>
  <c r="S1241" i="17"/>
  <c r="R1241" i="17"/>
  <c r="AH1241" i="17" s="1"/>
  <c r="Q1241" i="17"/>
  <c r="AG1241" i="17" s="1"/>
  <c r="P1241" i="17"/>
  <c r="AF1241" i="17" s="1"/>
  <c r="O1241" i="17"/>
  <c r="AE1241" i="17" s="1"/>
  <c r="N1241" i="17"/>
  <c r="AD1241" i="17" s="1"/>
  <c r="M1241" i="17"/>
  <c r="AC1241" i="17" s="1"/>
  <c r="L1241" i="17"/>
  <c r="AB1241" i="17" s="1"/>
  <c r="K1241" i="17"/>
  <c r="J1241" i="17"/>
  <c r="I1241" i="17"/>
  <c r="Y1241" i="17" s="1"/>
  <c r="H1241" i="17"/>
  <c r="G1241" i="17"/>
  <c r="W1241" i="17" s="1"/>
  <c r="F1241" i="17"/>
  <c r="E1241" i="17"/>
  <c r="D1241" i="17"/>
  <c r="C1241" i="17"/>
  <c r="B1241" i="17"/>
  <c r="A1241" i="17"/>
  <c r="AI1240" i="17"/>
  <c r="AG1240" i="17"/>
  <c r="X1240" i="17"/>
  <c r="V1240" i="17"/>
  <c r="U1240" i="17"/>
  <c r="AK1240" i="17" s="1"/>
  <c r="T1240" i="17"/>
  <c r="AJ1240" i="17" s="1"/>
  <c r="S1240" i="17"/>
  <c r="R1240" i="17"/>
  <c r="AH1240" i="17" s="1"/>
  <c r="Q1240" i="17"/>
  <c r="P1240" i="17"/>
  <c r="AF1240" i="17" s="1"/>
  <c r="O1240" i="17"/>
  <c r="AE1240" i="17" s="1"/>
  <c r="N1240" i="17"/>
  <c r="AD1240" i="17" s="1"/>
  <c r="M1240" i="17"/>
  <c r="AC1240" i="17" s="1"/>
  <c r="L1240" i="17"/>
  <c r="AB1240" i="17" s="1"/>
  <c r="K1240" i="17"/>
  <c r="AA1240" i="17" s="1"/>
  <c r="J1240" i="17"/>
  <c r="Z1240" i="17" s="1"/>
  <c r="I1240" i="17"/>
  <c r="Y1240" i="17" s="1"/>
  <c r="H1240" i="17"/>
  <c r="G1240" i="17"/>
  <c r="W1240" i="17" s="1"/>
  <c r="F1240" i="17"/>
  <c r="E1240" i="17"/>
  <c r="D1240" i="17"/>
  <c r="C1240" i="17"/>
  <c r="B1240" i="17"/>
  <c r="A1240" i="17"/>
  <c r="AH1239" i="17"/>
  <c r="AD1239" i="17"/>
  <c r="V1239" i="17"/>
  <c r="U1239" i="17"/>
  <c r="AK1239" i="17" s="1"/>
  <c r="T1239" i="17"/>
  <c r="AJ1239" i="17" s="1"/>
  <c r="S1239" i="17"/>
  <c r="AI1239" i="17" s="1"/>
  <c r="R1239" i="17"/>
  <c r="Q1239" i="17"/>
  <c r="AG1239" i="17" s="1"/>
  <c r="P1239" i="17"/>
  <c r="AF1239" i="17" s="1"/>
  <c r="O1239" i="17"/>
  <c r="AE1239" i="17" s="1"/>
  <c r="N1239" i="17"/>
  <c r="M1239" i="17"/>
  <c r="AC1239" i="17" s="1"/>
  <c r="L1239" i="17"/>
  <c r="AB1239" i="17" s="1"/>
  <c r="K1239" i="17"/>
  <c r="AA1239" i="17" s="1"/>
  <c r="J1239" i="17"/>
  <c r="Z1239" i="17" s="1"/>
  <c r="I1239" i="17"/>
  <c r="Y1239" i="17" s="1"/>
  <c r="H1239" i="17"/>
  <c r="X1239" i="17" s="1"/>
  <c r="G1239" i="17"/>
  <c r="W1239" i="17" s="1"/>
  <c r="F1239" i="17"/>
  <c r="E1239" i="17"/>
  <c r="D1239" i="17"/>
  <c r="C1239" i="17"/>
  <c r="B1239" i="17"/>
  <c r="A1239" i="17"/>
  <c r="AE1238" i="17"/>
  <c r="AD1238" i="17"/>
  <c r="AC1238" i="17"/>
  <c r="V1238" i="17"/>
  <c r="U1238" i="17"/>
  <c r="AK1238" i="17" s="1"/>
  <c r="T1238" i="17"/>
  <c r="AJ1238" i="17" s="1"/>
  <c r="S1238" i="17"/>
  <c r="AI1238" i="17" s="1"/>
  <c r="R1238" i="17"/>
  <c r="AH1238" i="17" s="1"/>
  <c r="Q1238" i="17"/>
  <c r="AG1238" i="17" s="1"/>
  <c r="P1238" i="17"/>
  <c r="AF1238" i="17" s="1"/>
  <c r="O1238" i="17"/>
  <c r="N1238" i="17"/>
  <c r="M1238" i="17"/>
  <c r="L1238" i="17"/>
  <c r="AB1238" i="17" s="1"/>
  <c r="K1238" i="17"/>
  <c r="AA1238" i="17" s="1"/>
  <c r="J1238" i="17"/>
  <c r="Z1238" i="17" s="1"/>
  <c r="I1238" i="17"/>
  <c r="Y1238" i="17" s="1"/>
  <c r="H1238" i="17"/>
  <c r="X1238" i="17" s="1"/>
  <c r="G1238" i="17"/>
  <c r="W1238" i="17" s="1"/>
  <c r="F1238" i="17"/>
  <c r="E1238" i="17"/>
  <c r="D1238" i="17"/>
  <c r="C1238" i="17"/>
  <c r="B1238" i="17"/>
  <c r="A1238" i="17"/>
  <c r="AJ1237" i="17"/>
  <c r="AF1237" i="17"/>
  <c r="AE1237" i="17"/>
  <c r="AD1237" i="17"/>
  <c r="AB1237" i="17"/>
  <c r="V1237" i="17"/>
  <c r="U1237" i="17"/>
  <c r="AK1237" i="17" s="1"/>
  <c r="T1237" i="17"/>
  <c r="S1237" i="17"/>
  <c r="AI1237" i="17" s="1"/>
  <c r="R1237" i="17"/>
  <c r="AH1237" i="17" s="1"/>
  <c r="Q1237" i="17"/>
  <c r="AG1237" i="17" s="1"/>
  <c r="P1237" i="17"/>
  <c r="O1237" i="17"/>
  <c r="N1237" i="17"/>
  <c r="M1237" i="17"/>
  <c r="AC1237" i="17" s="1"/>
  <c r="L1237" i="17"/>
  <c r="K1237" i="17"/>
  <c r="AA1237" i="17" s="1"/>
  <c r="J1237" i="17"/>
  <c r="Z1237" i="17" s="1"/>
  <c r="I1237" i="17"/>
  <c r="Y1237" i="17" s="1"/>
  <c r="H1237" i="17"/>
  <c r="X1237" i="17" s="1"/>
  <c r="G1237" i="17"/>
  <c r="W1237" i="17" s="1"/>
  <c r="F1237" i="17"/>
  <c r="E1237" i="17"/>
  <c r="D1237" i="17"/>
  <c r="C1237" i="17"/>
  <c r="B1237" i="17"/>
  <c r="A1237" i="17"/>
  <c r="AK1236" i="17"/>
  <c r="AI1236" i="17"/>
  <c r="AE1236" i="17"/>
  <c r="AC1236" i="17"/>
  <c r="V1236" i="17"/>
  <c r="U1236" i="17"/>
  <c r="T1236" i="17"/>
  <c r="AJ1236" i="17" s="1"/>
  <c r="S1236" i="17"/>
  <c r="R1236" i="17"/>
  <c r="AH1236" i="17" s="1"/>
  <c r="Q1236" i="17"/>
  <c r="AG1236" i="17" s="1"/>
  <c r="P1236" i="17"/>
  <c r="AF1236" i="17" s="1"/>
  <c r="O1236" i="17"/>
  <c r="N1236" i="17"/>
  <c r="AD1236" i="17" s="1"/>
  <c r="M1236" i="17"/>
  <c r="L1236" i="17"/>
  <c r="AB1236" i="17" s="1"/>
  <c r="K1236" i="17"/>
  <c r="AA1236" i="17" s="1"/>
  <c r="J1236" i="17"/>
  <c r="Z1236" i="17" s="1"/>
  <c r="I1236" i="17"/>
  <c r="Y1236" i="17" s="1"/>
  <c r="H1236" i="17"/>
  <c r="X1236" i="17" s="1"/>
  <c r="G1236" i="17"/>
  <c r="W1236" i="17" s="1"/>
  <c r="F1236" i="17"/>
  <c r="E1236" i="17"/>
  <c r="D1236" i="17"/>
  <c r="C1236" i="17"/>
  <c r="B1236" i="17"/>
  <c r="A1236" i="17"/>
  <c r="AK1235" i="17"/>
  <c r="AI1235" i="17"/>
  <c r="AH1235" i="17"/>
  <c r="AC1235" i="17"/>
  <c r="V1235" i="17"/>
  <c r="U1235" i="17"/>
  <c r="T1235" i="17"/>
  <c r="AJ1235" i="17" s="1"/>
  <c r="S1235" i="17"/>
  <c r="R1235" i="17"/>
  <c r="Q1235" i="17"/>
  <c r="AG1235" i="17" s="1"/>
  <c r="P1235" i="17"/>
  <c r="AF1235" i="17" s="1"/>
  <c r="O1235" i="17"/>
  <c r="AE1235" i="17" s="1"/>
  <c r="N1235" i="17"/>
  <c r="AD1235" i="17" s="1"/>
  <c r="M1235" i="17"/>
  <c r="L1235" i="17"/>
  <c r="AB1235" i="17" s="1"/>
  <c r="K1235" i="17"/>
  <c r="AA1235" i="17" s="1"/>
  <c r="J1235" i="17"/>
  <c r="Z1235" i="17" s="1"/>
  <c r="I1235" i="17"/>
  <c r="Y1235" i="17" s="1"/>
  <c r="H1235" i="17"/>
  <c r="X1235" i="17" s="1"/>
  <c r="G1235" i="17"/>
  <c r="W1235" i="17" s="1"/>
  <c r="F1235" i="17"/>
  <c r="E1235" i="17"/>
  <c r="D1235" i="17"/>
  <c r="C1235" i="17"/>
  <c r="B1235" i="17"/>
  <c r="A1235" i="17"/>
  <c r="AI1234" i="17"/>
  <c r="AG1234" i="17"/>
  <c r="Y1234" i="17"/>
  <c r="V1234" i="17"/>
  <c r="U1234" i="17"/>
  <c r="AK1234" i="17" s="1"/>
  <c r="T1234" i="17"/>
  <c r="AJ1234" i="17" s="1"/>
  <c r="S1234" i="17"/>
  <c r="R1234" i="17"/>
  <c r="AH1234" i="17" s="1"/>
  <c r="Q1234" i="17"/>
  <c r="P1234" i="17"/>
  <c r="AF1234" i="17" s="1"/>
  <c r="O1234" i="17"/>
  <c r="AE1234" i="17" s="1"/>
  <c r="N1234" i="17"/>
  <c r="AD1234" i="17" s="1"/>
  <c r="M1234" i="17"/>
  <c r="AC1234" i="17" s="1"/>
  <c r="L1234" i="17"/>
  <c r="AB1234" i="17" s="1"/>
  <c r="K1234" i="17"/>
  <c r="AA1234" i="17" s="1"/>
  <c r="J1234" i="17"/>
  <c r="Z1234" i="17" s="1"/>
  <c r="I1234" i="17"/>
  <c r="H1234" i="17"/>
  <c r="X1234" i="17" s="1"/>
  <c r="G1234" i="17"/>
  <c r="W1234" i="17" s="1"/>
  <c r="F1234" i="17"/>
  <c r="E1234" i="17"/>
  <c r="D1234" i="17"/>
  <c r="C1234" i="17"/>
  <c r="B1234" i="17"/>
  <c r="A1234" i="17"/>
  <c r="AI1233" i="17"/>
  <c r="AH1233" i="17"/>
  <c r="AG1233" i="17"/>
  <c r="AF1233" i="17"/>
  <c r="AA1233" i="17"/>
  <c r="X1233" i="17"/>
  <c r="V1233" i="17"/>
  <c r="U1233" i="17"/>
  <c r="AK1233" i="17" s="1"/>
  <c r="T1233" i="17"/>
  <c r="AJ1233" i="17" s="1"/>
  <c r="S1233" i="17"/>
  <c r="R1233" i="17"/>
  <c r="Q1233" i="17"/>
  <c r="P1233" i="17"/>
  <c r="O1233" i="17"/>
  <c r="AE1233" i="17" s="1"/>
  <c r="N1233" i="17"/>
  <c r="AD1233" i="17" s="1"/>
  <c r="M1233" i="17"/>
  <c r="AC1233" i="17" s="1"/>
  <c r="L1233" i="17"/>
  <c r="AB1233" i="17" s="1"/>
  <c r="K1233" i="17"/>
  <c r="J1233" i="17"/>
  <c r="Z1233" i="17" s="1"/>
  <c r="I1233" i="17"/>
  <c r="Y1233" i="17" s="1"/>
  <c r="H1233" i="17"/>
  <c r="G1233" i="17"/>
  <c r="W1233" i="17" s="1"/>
  <c r="F1233" i="17"/>
  <c r="E1233" i="17"/>
  <c r="D1233" i="17"/>
  <c r="C1233" i="17"/>
  <c r="B1233" i="17"/>
  <c r="A1233" i="17"/>
  <c r="AH1232" i="17"/>
  <c r="AG1232" i="17"/>
  <c r="AF1232" i="17"/>
  <c r="V1232" i="17"/>
  <c r="U1232" i="17"/>
  <c r="AK1232" i="17" s="1"/>
  <c r="T1232" i="17"/>
  <c r="AJ1232" i="17" s="1"/>
  <c r="S1232" i="17"/>
  <c r="AI1232" i="17" s="1"/>
  <c r="R1232" i="17"/>
  <c r="Q1232" i="17"/>
  <c r="P1232" i="17"/>
  <c r="O1232" i="17"/>
  <c r="AE1232" i="17" s="1"/>
  <c r="N1232" i="17"/>
  <c r="AD1232" i="17" s="1"/>
  <c r="M1232" i="17"/>
  <c r="AC1232" i="17" s="1"/>
  <c r="L1232" i="17"/>
  <c r="AB1232" i="17" s="1"/>
  <c r="K1232" i="17"/>
  <c r="AA1232" i="17" s="1"/>
  <c r="J1232" i="17"/>
  <c r="Z1232" i="17" s="1"/>
  <c r="I1232" i="17"/>
  <c r="Y1232" i="17" s="1"/>
  <c r="H1232" i="17"/>
  <c r="X1232" i="17" s="1"/>
  <c r="G1232" i="17"/>
  <c r="W1232" i="17" s="1"/>
  <c r="F1232" i="17"/>
  <c r="E1232" i="17"/>
  <c r="D1232" i="17"/>
  <c r="C1232" i="17"/>
  <c r="B1232" i="17"/>
  <c r="A1232" i="17"/>
  <c r="AH1231" i="17"/>
  <c r="AG1231" i="17"/>
  <c r="AE1231" i="17"/>
  <c r="V1231" i="17"/>
  <c r="U1231" i="17"/>
  <c r="AK1231" i="17" s="1"/>
  <c r="T1231" i="17"/>
  <c r="AJ1231" i="17" s="1"/>
  <c r="S1231" i="17"/>
  <c r="AI1231" i="17" s="1"/>
  <c r="R1231" i="17"/>
  <c r="Q1231" i="17"/>
  <c r="P1231" i="17"/>
  <c r="AF1231" i="17" s="1"/>
  <c r="O1231" i="17"/>
  <c r="N1231" i="17"/>
  <c r="AD1231" i="17" s="1"/>
  <c r="M1231" i="17"/>
  <c r="AC1231" i="17" s="1"/>
  <c r="L1231" i="17"/>
  <c r="AB1231" i="17" s="1"/>
  <c r="K1231" i="17"/>
  <c r="AA1231" i="17" s="1"/>
  <c r="J1231" i="17"/>
  <c r="Z1231" i="17" s="1"/>
  <c r="I1231" i="17"/>
  <c r="Y1231" i="17" s="1"/>
  <c r="H1231" i="17"/>
  <c r="X1231" i="17" s="1"/>
  <c r="G1231" i="17"/>
  <c r="W1231" i="17" s="1"/>
  <c r="F1231" i="17"/>
  <c r="E1231" i="17"/>
  <c r="D1231" i="17"/>
  <c r="C1231" i="17"/>
  <c r="B1231" i="17"/>
  <c r="A1231" i="17"/>
  <c r="AK1230" i="17"/>
  <c r="AF1230" i="17"/>
  <c r="V1230" i="17"/>
  <c r="U1230" i="17"/>
  <c r="T1230" i="17"/>
  <c r="AJ1230" i="17" s="1"/>
  <c r="S1230" i="17"/>
  <c r="AI1230" i="17" s="1"/>
  <c r="R1230" i="17"/>
  <c r="AH1230" i="17" s="1"/>
  <c r="Q1230" i="17"/>
  <c r="AG1230" i="17" s="1"/>
  <c r="P1230" i="17"/>
  <c r="O1230" i="17"/>
  <c r="AE1230" i="17" s="1"/>
  <c r="N1230" i="17"/>
  <c r="AD1230" i="17" s="1"/>
  <c r="M1230" i="17"/>
  <c r="AC1230" i="17" s="1"/>
  <c r="L1230" i="17"/>
  <c r="AB1230" i="17" s="1"/>
  <c r="K1230" i="17"/>
  <c r="AA1230" i="17" s="1"/>
  <c r="J1230" i="17"/>
  <c r="Z1230" i="17" s="1"/>
  <c r="I1230" i="17"/>
  <c r="Y1230" i="17" s="1"/>
  <c r="H1230" i="17"/>
  <c r="X1230" i="17" s="1"/>
  <c r="G1230" i="17"/>
  <c r="W1230" i="17" s="1"/>
  <c r="F1230" i="17"/>
  <c r="E1230" i="17"/>
  <c r="D1230" i="17"/>
  <c r="C1230" i="17"/>
  <c r="B1230" i="17"/>
  <c r="A1230" i="17"/>
  <c r="AL1229" i="17"/>
  <c r="AM1229" i="17" s="1"/>
  <c r="AK1229" i="17"/>
  <c r="AJ1229" i="17"/>
  <c r="AC1229" i="17"/>
  <c r="AB1229" i="17"/>
  <c r="V1229" i="17"/>
  <c r="U1229" i="17"/>
  <c r="T1229" i="17"/>
  <c r="S1229" i="17"/>
  <c r="AI1229" i="17" s="1"/>
  <c r="R1229" i="17"/>
  <c r="AH1229" i="17" s="1"/>
  <c r="Q1229" i="17"/>
  <c r="AG1229" i="17" s="1"/>
  <c r="P1229" i="17"/>
  <c r="AF1229" i="17" s="1"/>
  <c r="O1229" i="17"/>
  <c r="AE1229" i="17" s="1"/>
  <c r="N1229" i="17"/>
  <c r="AD1229" i="17" s="1"/>
  <c r="M1229" i="17"/>
  <c r="L1229" i="17"/>
  <c r="K1229" i="17"/>
  <c r="AA1229" i="17" s="1"/>
  <c r="J1229" i="17"/>
  <c r="Z1229" i="17" s="1"/>
  <c r="I1229" i="17"/>
  <c r="Y1229" i="17" s="1"/>
  <c r="H1229" i="17"/>
  <c r="X1229" i="17" s="1"/>
  <c r="G1229" i="17"/>
  <c r="W1229" i="17" s="1"/>
  <c r="F1229" i="17"/>
  <c r="E1229" i="17"/>
  <c r="D1229" i="17"/>
  <c r="C1229" i="17"/>
  <c r="B1229" i="17"/>
  <c r="A1229" i="17"/>
  <c r="AK1228" i="17"/>
  <c r="AD1228" i="17"/>
  <c r="AC1228" i="17"/>
  <c r="AB1228" i="17"/>
  <c r="V1228" i="17"/>
  <c r="U1228" i="17"/>
  <c r="T1228" i="17"/>
  <c r="AJ1228" i="17" s="1"/>
  <c r="S1228" i="17"/>
  <c r="AI1228" i="17" s="1"/>
  <c r="R1228" i="17"/>
  <c r="AH1228" i="17" s="1"/>
  <c r="Q1228" i="17"/>
  <c r="AG1228" i="17" s="1"/>
  <c r="P1228" i="17"/>
  <c r="AF1228" i="17" s="1"/>
  <c r="O1228" i="17"/>
  <c r="AE1228" i="17" s="1"/>
  <c r="N1228" i="17"/>
  <c r="M1228" i="17"/>
  <c r="L1228" i="17"/>
  <c r="K1228" i="17"/>
  <c r="AA1228" i="17" s="1"/>
  <c r="J1228" i="17"/>
  <c r="Z1228" i="17" s="1"/>
  <c r="I1228" i="17"/>
  <c r="Y1228" i="17" s="1"/>
  <c r="H1228" i="17"/>
  <c r="X1228" i="17" s="1"/>
  <c r="G1228" i="17"/>
  <c r="W1228" i="17" s="1"/>
  <c r="AL1228" i="17" s="1"/>
  <c r="AM1228" i="17" s="1"/>
  <c r="F1228" i="17"/>
  <c r="E1228" i="17"/>
  <c r="D1228" i="17"/>
  <c r="C1228" i="17"/>
  <c r="B1228" i="17"/>
  <c r="A1228" i="17"/>
  <c r="AK1227" i="17"/>
  <c r="AH1227" i="17"/>
  <c r="AD1227" i="17"/>
  <c r="AC1227" i="17"/>
  <c r="AB1227" i="17"/>
  <c r="Z1227" i="17"/>
  <c r="V1227" i="17"/>
  <c r="U1227" i="17"/>
  <c r="T1227" i="17"/>
  <c r="AJ1227" i="17" s="1"/>
  <c r="S1227" i="17"/>
  <c r="AI1227" i="17" s="1"/>
  <c r="R1227" i="17"/>
  <c r="Q1227" i="17"/>
  <c r="AG1227" i="17" s="1"/>
  <c r="P1227" i="17"/>
  <c r="AF1227" i="17" s="1"/>
  <c r="O1227" i="17"/>
  <c r="AE1227" i="17" s="1"/>
  <c r="N1227" i="17"/>
  <c r="M1227" i="17"/>
  <c r="L1227" i="17"/>
  <c r="K1227" i="17"/>
  <c r="AA1227" i="17" s="1"/>
  <c r="J1227" i="17"/>
  <c r="I1227" i="17"/>
  <c r="Y1227" i="17" s="1"/>
  <c r="H1227" i="17"/>
  <c r="X1227" i="17" s="1"/>
  <c r="G1227" i="17"/>
  <c r="W1227" i="17" s="1"/>
  <c r="F1227" i="17"/>
  <c r="E1227" i="17"/>
  <c r="D1227" i="17"/>
  <c r="C1227" i="17"/>
  <c r="B1227" i="17"/>
  <c r="A1227" i="17"/>
  <c r="AK1226" i="17"/>
  <c r="AJ1226" i="17"/>
  <c r="AC1226" i="17"/>
  <c r="AA1226" i="17"/>
  <c r="V1226" i="17"/>
  <c r="U1226" i="17"/>
  <c r="T1226" i="17"/>
  <c r="S1226" i="17"/>
  <c r="AI1226" i="17" s="1"/>
  <c r="R1226" i="17"/>
  <c r="AH1226" i="17" s="1"/>
  <c r="Q1226" i="17"/>
  <c r="AG1226" i="17" s="1"/>
  <c r="P1226" i="17"/>
  <c r="AF1226" i="17" s="1"/>
  <c r="O1226" i="17"/>
  <c r="AE1226" i="17" s="1"/>
  <c r="N1226" i="17"/>
  <c r="AD1226" i="17" s="1"/>
  <c r="M1226" i="17"/>
  <c r="L1226" i="17"/>
  <c r="AB1226" i="17" s="1"/>
  <c r="K1226" i="17"/>
  <c r="J1226" i="17"/>
  <c r="Z1226" i="17" s="1"/>
  <c r="I1226" i="17"/>
  <c r="Y1226" i="17" s="1"/>
  <c r="H1226" i="17"/>
  <c r="X1226" i="17" s="1"/>
  <c r="G1226" i="17"/>
  <c r="W1226" i="17" s="1"/>
  <c r="F1226" i="17"/>
  <c r="E1226" i="17"/>
  <c r="D1226" i="17"/>
  <c r="C1226" i="17"/>
  <c r="B1226" i="17"/>
  <c r="A1226" i="17"/>
  <c r="AF1225" i="17"/>
  <c r="AB1225" i="17"/>
  <c r="Z1225" i="17"/>
  <c r="X1225" i="17"/>
  <c r="V1225" i="17"/>
  <c r="U1225" i="17"/>
  <c r="AK1225" i="17" s="1"/>
  <c r="T1225" i="17"/>
  <c r="AJ1225" i="17" s="1"/>
  <c r="S1225" i="17"/>
  <c r="AI1225" i="17" s="1"/>
  <c r="R1225" i="17"/>
  <c r="AH1225" i="17" s="1"/>
  <c r="Q1225" i="17"/>
  <c r="AG1225" i="17" s="1"/>
  <c r="P1225" i="17"/>
  <c r="O1225" i="17"/>
  <c r="AE1225" i="17" s="1"/>
  <c r="N1225" i="17"/>
  <c r="AD1225" i="17" s="1"/>
  <c r="M1225" i="17"/>
  <c r="AC1225" i="17" s="1"/>
  <c r="L1225" i="17"/>
  <c r="K1225" i="17"/>
  <c r="AA1225" i="17" s="1"/>
  <c r="J1225" i="17"/>
  <c r="I1225" i="17"/>
  <c r="Y1225" i="17" s="1"/>
  <c r="H1225" i="17"/>
  <c r="G1225" i="17"/>
  <c r="W1225" i="17" s="1"/>
  <c r="F1225" i="17"/>
  <c r="E1225" i="17"/>
  <c r="D1225" i="17"/>
  <c r="C1225" i="17"/>
  <c r="B1225" i="17"/>
  <c r="A1225" i="17"/>
  <c r="AI1224" i="17"/>
  <c r="AE1224" i="17"/>
  <c r="Z1224" i="17"/>
  <c r="V1224" i="17"/>
  <c r="U1224" i="17"/>
  <c r="AK1224" i="17" s="1"/>
  <c r="T1224" i="17"/>
  <c r="AJ1224" i="17" s="1"/>
  <c r="S1224" i="17"/>
  <c r="R1224" i="17"/>
  <c r="AH1224" i="17" s="1"/>
  <c r="Q1224" i="17"/>
  <c r="AG1224" i="17" s="1"/>
  <c r="P1224" i="17"/>
  <c r="AF1224" i="17" s="1"/>
  <c r="O1224" i="17"/>
  <c r="N1224" i="17"/>
  <c r="AD1224" i="17" s="1"/>
  <c r="M1224" i="17"/>
  <c r="AC1224" i="17" s="1"/>
  <c r="L1224" i="17"/>
  <c r="AB1224" i="17" s="1"/>
  <c r="K1224" i="17"/>
  <c r="AA1224" i="17" s="1"/>
  <c r="J1224" i="17"/>
  <c r="I1224" i="17"/>
  <c r="Y1224" i="17" s="1"/>
  <c r="H1224" i="17"/>
  <c r="X1224" i="17" s="1"/>
  <c r="G1224" i="17"/>
  <c r="W1224" i="17" s="1"/>
  <c r="F1224" i="17"/>
  <c r="E1224" i="17"/>
  <c r="D1224" i="17"/>
  <c r="C1224" i="17"/>
  <c r="B1224" i="17"/>
  <c r="A1224" i="17"/>
  <c r="AF1223" i="17"/>
  <c r="AE1223" i="17"/>
  <c r="AD1223" i="17"/>
  <c r="V1223" i="17"/>
  <c r="U1223" i="17"/>
  <c r="AK1223" i="17" s="1"/>
  <c r="T1223" i="17"/>
  <c r="AJ1223" i="17" s="1"/>
  <c r="S1223" i="17"/>
  <c r="AI1223" i="17" s="1"/>
  <c r="R1223" i="17"/>
  <c r="AH1223" i="17" s="1"/>
  <c r="Q1223" i="17"/>
  <c r="AG1223" i="17" s="1"/>
  <c r="P1223" i="17"/>
  <c r="O1223" i="17"/>
  <c r="N1223" i="17"/>
  <c r="M1223" i="17"/>
  <c r="AC1223" i="17" s="1"/>
  <c r="L1223" i="17"/>
  <c r="AB1223" i="17" s="1"/>
  <c r="K1223" i="17"/>
  <c r="AA1223" i="17" s="1"/>
  <c r="J1223" i="17"/>
  <c r="Z1223" i="17" s="1"/>
  <c r="I1223" i="17"/>
  <c r="Y1223" i="17" s="1"/>
  <c r="H1223" i="17"/>
  <c r="X1223" i="17" s="1"/>
  <c r="G1223" i="17"/>
  <c r="W1223" i="17" s="1"/>
  <c r="F1223" i="17"/>
  <c r="E1223" i="17"/>
  <c r="D1223" i="17"/>
  <c r="C1223" i="17"/>
  <c r="B1223" i="17"/>
  <c r="A1223" i="17"/>
  <c r="AK1222" i="17"/>
  <c r="AG1222" i="17"/>
  <c r="AF1222" i="17"/>
  <c r="AE1222" i="17"/>
  <c r="AC1222" i="17"/>
  <c r="V1222" i="17"/>
  <c r="U1222" i="17"/>
  <c r="T1222" i="17"/>
  <c r="AJ1222" i="17" s="1"/>
  <c r="S1222" i="17"/>
  <c r="AI1222" i="17" s="1"/>
  <c r="R1222" i="17"/>
  <c r="AH1222" i="17" s="1"/>
  <c r="Q1222" i="17"/>
  <c r="P1222" i="17"/>
  <c r="O1222" i="17"/>
  <c r="N1222" i="17"/>
  <c r="AD1222" i="17" s="1"/>
  <c r="M1222" i="17"/>
  <c r="L1222" i="17"/>
  <c r="AB1222" i="17" s="1"/>
  <c r="K1222" i="17"/>
  <c r="AA1222" i="17" s="1"/>
  <c r="J1222" i="17"/>
  <c r="Z1222" i="17" s="1"/>
  <c r="I1222" i="17"/>
  <c r="Y1222" i="17" s="1"/>
  <c r="H1222" i="17"/>
  <c r="X1222" i="17" s="1"/>
  <c r="G1222" i="17"/>
  <c r="W1222" i="17" s="1"/>
  <c r="F1222" i="17"/>
  <c r="E1222" i="17"/>
  <c r="D1222" i="17"/>
  <c r="C1222" i="17"/>
  <c r="B1222" i="17"/>
  <c r="A1222" i="17"/>
  <c r="AJ1221" i="17"/>
  <c r="AF1221" i="17"/>
  <c r="AD1221" i="17"/>
  <c r="V1221" i="17"/>
  <c r="U1221" i="17"/>
  <c r="AK1221" i="17" s="1"/>
  <c r="T1221" i="17"/>
  <c r="S1221" i="17"/>
  <c r="AI1221" i="17" s="1"/>
  <c r="R1221" i="17"/>
  <c r="AH1221" i="17" s="1"/>
  <c r="Q1221" i="17"/>
  <c r="AG1221" i="17" s="1"/>
  <c r="P1221" i="17"/>
  <c r="O1221" i="17"/>
  <c r="AE1221" i="17" s="1"/>
  <c r="N1221" i="17"/>
  <c r="M1221" i="17"/>
  <c r="AC1221" i="17" s="1"/>
  <c r="L1221" i="17"/>
  <c r="AB1221" i="17" s="1"/>
  <c r="K1221" i="17"/>
  <c r="AA1221" i="17" s="1"/>
  <c r="J1221" i="17"/>
  <c r="Z1221" i="17" s="1"/>
  <c r="I1221" i="17"/>
  <c r="Y1221" i="17" s="1"/>
  <c r="H1221" i="17"/>
  <c r="X1221" i="17" s="1"/>
  <c r="G1221" i="17"/>
  <c r="W1221" i="17" s="1"/>
  <c r="F1221" i="17"/>
  <c r="E1221" i="17"/>
  <c r="D1221" i="17"/>
  <c r="C1221" i="17"/>
  <c r="B1221" i="17"/>
  <c r="A1221" i="17"/>
  <c r="AK1220" i="17"/>
  <c r="AJ1220" i="17"/>
  <c r="AI1220" i="17"/>
  <c r="AE1220" i="17"/>
  <c r="AA1220" i="17"/>
  <c r="V1220" i="17"/>
  <c r="U1220" i="17"/>
  <c r="T1220" i="17"/>
  <c r="S1220" i="17"/>
  <c r="R1220" i="17"/>
  <c r="AH1220" i="17" s="1"/>
  <c r="Q1220" i="17"/>
  <c r="AG1220" i="17" s="1"/>
  <c r="P1220" i="17"/>
  <c r="AF1220" i="17" s="1"/>
  <c r="O1220" i="17"/>
  <c r="N1220" i="17"/>
  <c r="AD1220" i="17" s="1"/>
  <c r="M1220" i="17"/>
  <c r="AC1220" i="17" s="1"/>
  <c r="L1220" i="17"/>
  <c r="AB1220" i="17" s="1"/>
  <c r="K1220" i="17"/>
  <c r="J1220" i="17"/>
  <c r="Z1220" i="17" s="1"/>
  <c r="I1220" i="17"/>
  <c r="Y1220" i="17" s="1"/>
  <c r="H1220" i="17"/>
  <c r="X1220" i="17" s="1"/>
  <c r="G1220" i="17"/>
  <c r="W1220" i="17" s="1"/>
  <c r="F1220" i="17"/>
  <c r="E1220" i="17"/>
  <c r="D1220" i="17"/>
  <c r="C1220" i="17"/>
  <c r="B1220" i="17"/>
  <c r="A1220" i="17"/>
  <c r="AK1219" i="17"/>
  <c r="AJ1219" i="17"/>
  <c r="AI1219" i="17"/>
  <c r="AH1219" i="17"/>
  <c r="AA1219" i="17"/>
  <c r="Z1219" i="17"/>
  <c r="V1219" i="17"/>
  <c r="U1219" i="17"/>
  <c r="T1219" i="17"/>
  <c r="S1219" i="17"/>
  <c r="R1219" i="17"/>
  <c r="Q1219" i="17"/>
  <c r="AG1219" i="17" s="1"/>
  <c r="P1219" i="17"/>
  <c r="AF1219" i="17" s="1"/>
  <c r="O1219" i="17"/>
  <c r="AE1219" i="17" s="1"/>
  <c r="N1219" i="17"/>
  <c r="AD1219" i="17" s="1"/>
  <c r="M1219" i="17"/>
  <c r="AC1219" i="17" s="1"/>
  <c r="L1219" i="17"/>
  <c r="AB1219" i="17" s="1"/>
  <c r="K1219" i="17"/>
  <c r="J1219" i="17"/>
  <c r="I1219" i="17"/>
  <c r="Y1219" i="17" s="1"/>
  <c r="H1219" i="17"/>
  <c r="X1219" i="17" s="1"/>
  <c r="G1219" i="17"/>
  <c r="W1219" i="17" s="1"/>
  <c r="F1219" i="17"/>
  <c r="E1219" i="17"/>
  <c r="D1219" i="17"/>
  <c r="C1219" i="17"/>
  <c r="B1219" i="17"/>
  <c r="A1219" i="17"/>
  <c r="AK1218" i="17"/>
  <c r="AI1218" i="17"/>
  <c r="AH1218" i="17"/>
  <c r="AG1218" i="17"/>
  <c r="AA1218" i="17"/>
  <c r="Z1218" i="17"/>
  <c r="V1218" i="17"/>
  <c r="U1218" i="17"/>
  <c r="T1218" i="17"/>
  <c r="AJ1218" i="17" s="1"/>
  <c r="S1218" i="17"/>
  <c r="R1218" i="17"/>
  <c r="Q1218" i="17"/>
  <c r="P1218" i="17"/>
  <c r="AF1218" i="17" s="1"/>
  <c r="O1218" i="17"/>
  <c r="AE1218" i="17" s="1"/>
  <c r="N1218" i="17"/>
  <c r="AD1218" i="17" s="1"/>
  <c r="M1218" i="17"/>
  <c r="AC1218" i="17" s="1"/>
  <c r="L1218" i="17"/>
  <c r="AB1218" i="17" s="1"/>
  <c r="K1218" i="17"/>
  <c r="J1218" i="17"/>
  <c r="I1218" i="17"/>
  <c r="Y1218" i="17" s="1"/>
  <c r="H1218" i="17"/>
  <c r="X1218" i="17" s="1"/>
  <c r="G1218" i="17"/>
  <c r="W1218" i="17" s="1"/>
  <c r="F1218" i="17"/>
  <c r="E1218" i="17"/>
  <c r="D1218" i="17"/>
  <c r="C1218" i="17"/>
  <c r="B1218" i="17"/>
  <c r="A1218" i="17"/>
  <c r="AJ1217" i="17"/>
  <c r="AI1217" i="17"/>
  <c r="AH1217" i="17"/>
  <c r="Z1217" i="17"/>
  <c r="Y1217" i="17"/>
  <c r="V1217" i="17"/>
  <c r="U1217" i="17"/>
  <c r="AK1217" i="17" s="1"/>
  <c r="T1217" i="17"/>
  <c r="S1217" i="17"/>
  <c r="R1217" i="17"/>
  <c r="Q1217" i="17"/>
  <c r="AG1217" i="17" s="1"/>
  <c r="P1217" i="17"/>
  <c r="AF1217" i="17" s="1"/>
  <c r="O1217" i="17"/>
  <c r="AE1217" i="17" s="1"/>
  <c r="N1217" i="17"/>
  <c r="AD1217" i="17" s="1"/>
  <c r="M1217" i="17"/>
  <c r="AC1217" i="17" s="1"/>
  <c r="L1217" i="17"/>
  <c r="AB1217" i="17" s="1"/>
  <c r="K1217" i="17"/>
  <c r="AA1217" i="17" s="1"/>
  <c r="J1217" i="17"/>
  <c r="I1217" i="17"/>
  <c r="H1217" i="17"/>
  <c r="X1217" i="17" s="1"/>
  <c r="G1217" i="17"/>
  <c r="W1217" i="17" s="1"/>
  <c r="F1217" i="17"/>
  <c r="E1217" i="17"/>
  <c r="D1217" i="17"/>
  <c r="C1217" i="17"/>
  <c r="B1217" i="17"/>
  <c r="A1217" i="17"/>
  <c r="AI1216" i="17"/>
  <c r="AH1216" i="17"/>
  <c r="AF1216" i="17"/>
  <c r="V1216" i="17"/>
  <c r="U1216" i="17"/>
  <c r="AK1216" i="17" s="1"/>
  <c r="T1216" i="17"/>
  <c r="AJ1216" i="17" s="1"/>
  <c r="S1216" i="17"/>
  <c r="R1216" i="17"/>
  <c r="Q1216" i="17"/>
  <c r="AG1216" i="17" s="1"/>
  <c r="P1216" i="17"/>
  <c r="O1216" i="17"/>
  <c r="AE1216" i="17" s="1"/>
  <c r="N1216" i="17"/>
  <c r="AD1216" i="17" s="1"/>
  <c r="M1216" i="17"/>
  <c r="AC1216" i="17" s="1"/>
  <c r="L1216" i="17"/>
  <c r="AB1216" i="17" s="1"/>
  <c r="K1216" i="17"/>
  <c r="AA1216" i="17" s="1"/>
  <c r="J1216" i="17"/>
  <c r="Z1216" i="17" s="1"/>
  <c r="I1216" i="17"/>
  <c r="Y1216" i="17" s="1"/>
  <c r="H1216" i="17"/>
  <c r="X1216" i="17" s="1"/>
  <c r="G1216" i="17"/>
  <c r="W1216" i="17" s="1"/>
  <c r="F1216" i="17"/>
  <c r="E1216" i="17"/>
  <c r="D1216" i="17"/>
  <c r="C1216" i="17"/>
  <c r="B1216" i="17"/>
  <c r="A1216" i="17"/>
  <c r="AG1215" i="17"/>
  <c r="X1215" i="17"/>
  <c r="V1215" i="17"/>
  <c r="U1215" i="17"/>
  <c r="AK1215" i="17" s="1"/>
  <c r="T1215" i="17"/>
  <c r="AJ1215" i="17" s="1"/>
  <c r="S1215" i="17"/>
  <c r="AI1215" i="17" s="1"/>
  <c r="R1215" i="17"/>
  <c r="AH1215" i="17" s="1"/>
  <c r="Q1215" i="17"/>
  <c r="P1215" i="17"/>
  <c r="AF1215" i="17" s="1"/>
  <c r="O1215" i="17"/>
  <c r="AE1215" i="17" s="1"/>
  <c r="N1215" i="17"/>
  <c r="AD1215" i="17" s="1"/>
  <c r="M1215" i="17"/>
  <c r="AC1215" i="17" s="1"/>
  <c r="L1215" i="17"/>
  <c r="AB1215" i="17" s="1"/>
  <c r="K1215" i="17"/>
  <c r="AA1215" i="17" s="1"/>
  <c r="J1215" i="17"/>
  <c r="Z1215" i="17" s="1"/>
  <c r="I1215" i="17"/>
  <c r="Y1215" i="17" s="1"/>
  <c r="H1215" i="17"/>
  <c r="G1215" i="17"/>
  <c r="W1215" i="17" s="1"/>
  <c r="F1215" i="17"/>
  <c r="E1215" i="17"/>
  <c r="D1215" i="17"/>
  <c r="C1215" i="17"/>
  <c r="B1215" i="17"/>
  <c r="A1215" i="17"/>
  <c r="AK1214" i="17"/>
  <c r="AD1214" i="17"/>
  <c r="AC1214" i="17"/>
  <c r="V1214" i="17"/>
  <c r="U1214" i="17"/>
  <c r="T1214" i="17"/>
  <c r="AJ1214" i="17" s="1"/>
  <c r="S1214" i="17"/>
  <c r="AI1214" i="17" s="1"/>
  <c r="R1214" i="17"/>
  <c r="AH1214" i="17" s="1"/>
  <c r="Q1214" i="17"/>
  <c r="AG1214" i="17" s="1"/>
  <c r="P1214" i="17"/>
  <c r="AF1214" i="17" s="1"/>
  <c r="O1214" i="17"/>
  <c r="AE1214" i="17" s="1"/>
  <c r="N1214" i="17"/>
  <c r="M1214" i="17"/>
  <c r="L1214" i="17"/>
  <c r="AB1214" i="17" s="1"/>
  <c r="K1214" i="17"/>
  <c r="AA1214" i="17" s="1"/>
  <c r="J1214" i="17"/>
  <c r="Z1214" i="17" s="1"/>
  <c r="I1214" i="17"/>
  <c r="Y1214" i="17" s="1"/>
  <c r="H1214" i="17"/>
  <c r="X1214" i="17" s="1"/>
  <c r="G1214" i="17"/>
  <c r="W1214" i="17" s="1"/>
  <c r="F1214" i="17"/>
  <c r="E1214" i="17"/>
  <c r="D1214" i="17"/>
  <c r="C1214" i="17"/>
  <c r="B1214" i="17"/>
  <c r="A1214" i="17"/>
  <c r="AE1213" i="17"/>
  <c r="AD1213" i="17"/>
  <c r="AC1213" i="17"/>
  <c r="V1213" i="17"/>
  <c r="U1213" i="17"/>
  <c r="AK1213" i="17" s="1"/>
  <c r="T1213" i="17"/>
  <c r="AJ1213" i="17" s="1"/>
  <c r="S1213" i="17"/>
  <c r="AI1213" i="17" s="1"/>
  <c r="R1213" i="17"/>
  <c r="AH1213" i="17" s="1"/>
  <c r="Q1213" i="17"/>
  <c r="AG1213" i="17" s="1"/>
  <c r="P1213" i="17"/>
  <c r="AF1213" i="17" s="1"/>
  <c r="O1213" i="17"/>
  <c r="N1213" i="17"/>
  <c r="M1213" i="17"/>
  <c r="L1213" i="17"/>
  <c r="AB1213" i="17" s="1"/>
  <c r="K1213" i="17"/>
  <c r="AA1213" i="17" s="1"/>
  <c r="J1213" i="17"/>
  <c r="Z1213" i="17" s="1"/>
  <c r="I1213" i="17"/>
  <c r="Y1213" i="17" s="1"/>
  <c r="H1213" i="17"/>
  <c r="X1213" i="17" s="1"/>
  <c r="G1213" i="17"/>
  <c r="W1213" i="17" s="1"/>
  <c r="F1213" i="17"/>
  <c r="E1213" i="17"/>
  <c r="D1213" i="17"/>
  <c r="C1213" i="17"/>
  <c r="B1213" i="17"/>
  <c r="A1213" i="17"/>
  <c r="AJ1212" i="17"/>
  <c r="AE1212" i="17"/>
  <c r="AD1212" i="17"/>
  <c r="AB1212" i="17"/>
  <c r="V1212" i="17"/>
  <c r="U1212" i="17"/>
  <c r="AK1212" i="17" s="1"/>
  <c r="T1212" i="17"/>
  <c r="S1212" i="17"/>
  <c r="AI1212" i="17" s="1"/>
  <c r="R1212" i="17"/>
  <c r="AH1212" i="17" s="1"/>
  <c r="Q1212" i="17"/>
  <c r="AG1212" i="17" s="1"/>
  <c r="P1212" i="17"/>
  <c r="AF1212" i="17" s="1"/>
  <c r="O1212" i="17"/>
  <c r="N1212" i="17"/>
  <c r="M1212" i="17"/>
  <c r="AC1212" i="17" s="1"/>
  <c r="L1212" i="17"/>
  <c r="K1212" i="17"/>
  <c r="AA1212" i="17" s="1"/>
  <c r="J1212" i="17"/>
  <c r="Z1212" i="17" s="1"/>
  <c r="I1212" i="17"/>
  <c r="Y1212" i="17" s="1"/>
  <c r="H1212" i="17"/>
  <c r="X1212" i="17" s="1"/>
  <c r="G1212" i="17"/>
  <c r="W1212" i="17" s="1"/>
  <c r="F1212" i="17"/>
  <c r="E1212" i="17"/>
  <c r="D1212" i="17"/>
  <c r="C1212" i="17"/>
  <c r="B1212" i="17"/>
  <c r="A1212" i="17"/>
  <c r="AJ1211" i="17"/>
  <c r="AD1211" i="17"/>
  <c r="AB1211" i="17"/>
  <c r="V1211" i="17"/>
  <c r="U1211" i="17"/>
  <c r="AK1211" i="17" s="1"/>
  <c r="T1211" i="17"/>
  <c r="S1211" i="17"/>
  <c r="AI1211" i="17" s="1"/>
  <c r="R1211" i="17"/>
  <c r="AH1211" i="17" s="1"/>
  <c r="Q1211" i="17"/>
  <c r="AG1211" i="17" s="1"/>
  <c r="P1211" i="17"/>
  <c r="AF1211" i="17" s="1"/>
  <c r="O1211" i="17"/>
  <c r="AE1211" i="17" s="1"/>
  <c r="N1211" i="17"/>
  <c r="M1211" i="17"/>
  <c r="AC1211" i="17" s="1"/>
  <c r="L1211" i="17"/>
  <c r="K1211" i="17"/>
  <c r="AA1211" i="17" s="1"/>
  <c r="J1211" i="17"/>
  <c r="Z1211" i="17" s="1"/>
  <c r="I1211" i="17"/>
  <c r="Y1211" i="17" s="1"/>
  <c r="H1211" i="17"/>
  <c r="X1211" i="17" s="1"/>
  <c r="G1211" i="17"/>
  <c r="W1211" i="17" s="1"/>
  <c r="F1211" i="17"/>
  <c r="E1211" i="17"/>
  <c r="D1211" i="17"/>
  <c r="C1211" i="17"/>
  <c r="B1211" i="17"/>
  <c r="A1211" i="17"/>
  <c r="AH1210" i="17"/>
  <c r="AC1210" i="17"/>
  <c r="V1210" i="17"/>
  <c r="U1210" i="17"/>
  <c r="AK1210" i="17" s="1"/>
  <c r="T1210" i="17"/>
  <c r="AJ1210" i="17" s="1"/>
  <c r="S1210" i="17"/>
  <c r="AI1210" i="17" s="1"/>
  <c r="R1210" i="17"/>
  <c r="Q1210" i="17"/>
  <c r="AG1210" i="17" s="1"/>
  <c r="P1210" i="17"/>
  <c r="AF1210" i="17" s="1"/>
  <c r="O1210" i="17"/>
  <c r="AE1210" i="17" s="1"/>
  <c r="N1210" i="17"/>
  <c r="AD1210" i="17" s="1"/>
  <c r="M1210" i="17"/>
  <c r="L1210" i="17"/>
  <c r="AB1210" i="17" s="1"/>
  <c r="K1210" i="17"/>
  <c r="AA1210" i="17" s="1"/>
  <c r="J1210" i="17"/>
  <c r="Z1210" i="17" s="1"/>
  <c r="I1210" i="17"/>
  <c r="Y1210" i="17" s="1"/>
  <c r="H1210" i="17"/>
  <c r="X1210" i="17" s="1"/>
  <c r="G1210" i="17"/>
  <c r="W1210" i="17" s="1"/>
  <c r="F1210" i="17"/>
  <c r="E1210" i="17"/>
  <c r="D1210" i="17"/>
  <c r="C1210" i="17"/>
  <c r="B1210" i="17"/>
  <c r="A1210" i="17"/>
  <c r="AH1209" i="17"/>
  <c r="AG1209" i="17"/>
  <c r="AF1209" i="17"/>
  <c r="AB1209" i="17"/>
  <c r="Z1209" i="17"/>
  <c r="V1209" i="17"/>
  <c r="U1209" i="17"/>
  <c r="AK1209" i="17" s="1"/>
  <c r="T1209" i="17"/>
  <c r="AJ1209" i="17" s="1"/>
  <c r="S1209" i="17"/>
  <c r="AI1209" i="17" s="1"/>
  <c r="R1209" i="17"/>
  <c r="Q1209" i="17"/>
  <c r="P1209" i="17"/>
  <c r="O1209" i="17"/>
  <c r="AE1209" i="17" s="1"/>
  <c r="N1209" i="17"/>
  <c r="AD1209" i="17" s="1"/>
  <c r="M1209" i="17"/>
  <c r="AC1209" i="17" s="1"/>
  <c r="L1209" i="17"/>
  <c r="K1209" i="17"/>
  <c r="AA1209" i="17" s="1"/>
  <c r="J1209" i="17"/>
  <c r="I1209" i="17"/>
  <c r="Y1209" i="17" s="1"/>
  <c r="H1209" i="17"/>
  <c r="X1209" i="17" s="1"/>
  <c r="G1209" i="17"/>
  <c r="W1209" i="17" s="1"/>
  <c r="F1209" i="17"/>
  <c r="E1209" i="17"/>
  <c r="D1209" i="17"/>
  <c r="C1209" i="17"/>
  <c r="B1209" i="17"/>
  <c r="A1209" i="17"/>
  <c r="AG1208" i="17"/>
  <c r="AF1208" i="17"/>
  <c r="AE1208" i="17"/>
  <c r="V1208" i="17"/>
  <c r="U1208" i="17"/>
  <c r="AK1208" i="17" s="1"/>
  <c r="T1208" i="17"/>
  <c r="AJ1208" i="17" s="1"/>
  <c r="S1208" i="17"/>
  <c r="AI1208" i="17" s="1"/>
  <c r="R1208" i="17"/>
  <c r="AH1208" i="17" s="1"/>
  <c r="Q1208" i="17"/>
  <c r="P1208" i="17"/>
  <c r="O1208" i="17"/>
  <c r="N1208" i="17"/>
  <c r="AD1208" i="17" s="1"/>
  <c r="M1208" i="17"/>
  <c r="AC1208" i="17" s="1"/>
  <c r="L1208" i="17"/>
  <c r="AB1208" i="17" s="1"/>
  <c r="K1208" i="17"/>
  <c r="AA1208" i="17" s="1"/>
  <c r="J1208" i="17"/>
  <c r="Z1208" i="17" s="1"/>
  <c r="I1208" i="17"/>
  <c r="Y1208" i="17" s="1"/>
  <c r="H1208" i="17"/>
  <c r="X1208" i="17" s="1"/>
  <c r="G1208" i="17"/>
  <c r="W1208" i="17" s="1"/>
  <c r="F1208" i="17"/>
  <c r="E1208" i="17"/>
  <c r="D1208" i="17"/>
  <c r="C1208" i="17"/>
  <c r="B1208" i="17"/>
  <c r="A1208" i="17"/>
  <c r="AI1207" i="17"/>
  <c r="AG1207" i="17"/>
  <c r="AF1207" i="17"/>
  <c r="V1207" i="17"/>
  <c r="U1207" i="17"/>
  <c r="AK1207" i="17" s="1"/>
  <c r="T1207" i="17"/>
  <c r="AJ1207" i="17" s="1"/>
  <c r="S1207" i="17"/>
  <c r="R1207" i="17"/>
  <c r="AH1207" i="17" s="1"/>
  <c r="Q1207" i="17"/>
  <c r="P1207" i="17"/>
  <c r="O1207" i="17"/>
  <c r="AE1207" i="17" s="1"/>
  <c r="N1207" i="17"/>
  <c r="AD1207" i="17" s="1"/>
  <c r="M1207" i="17"/>
  <c r="AC1207" i="17" s="1"/>
  <c r="L1207" i="17"/>
  <c r="AB1207" i="17" s="1"/>
  <c r="K1207" i="17"/>
  <c r="AA1207" i="17" s="1"/>
  <c r="J1207" i="17"/>
  <c r="Z1207" i="17" s="1"/>
  <c r="I1207" i="17"/>
  <c r="Y1207" i="17" s="1"/>
  <c r="H1207" i="17"/>
  <c r="X1207" i="17" s="1"/>
  <c r="G1207" i="17"/>
  <c r="W1207" i="17" s="1"/>
  <c r="AL1207" i="17" s="1"/>
  <c r="AM1207" i="17" s="1"/>
  <c r="F1207" i="17"/>
  <c r="E1207" i="17"/>
  <c r="D1207" i="17"/>
  <c r="C1207" i="17"/>
  <c r="B1207" i="17"/>
  <c r="A1207" i="17"/>
  <c r="AE1206" i="17"/>
  <c r="AD1206" i="17"/>
  <c r="Z1206" i="17"/>
  <c r="V1206" i="17"/>
  <c r="U1206" i="17"/>
  <c r="AK1206" i="17" s="1"/>
  <c r="T1206" i="17"/>
  <c r="AJ1206" i="17" s="1"/>
  <c r="S1206" i="17"/>
  <c r="AI1206" i="17" s="1"/>
  <c r="R1206" i="17"/>
  <c r="AH1206" i="17" s="1"/>
  <c r="Q1206" i="17"/>
  <c r="AG1206" i="17" s="1"/>
  <c r="P1206" i="17"/>
  <c r="AF1206" i="17" s="1"/>
  <c r="O1206" i="17"/>
  <c r="N1206" i="17"/>
  <c r="M1206" i="17"/>
  <c r="AC1206" i="17" s="1"/>
  <c r="L1206" i="17"/>
  <c r="AB1206" i="17" s="1"/>
  <c r="K1206" i="17"/>
  <c r="AA1206" i="17" s="1"/>
  <c r="J1206" i="17"/>
  <c r="I1206" i="17"/>
  <c r="Y1206" i="17" s="1"/>
  <c r="H1206" i="17"/>
  <c r="X1206" i="17" s="1"/>
  <c r="G1206" i="17"/>
  <c r="W1206" i="17" s="1"/>
  <c r="AL1206" i="17" s="1"/>
  <c r="AM1206" i="17" s="1"/>
  <c r="F1206" i="17"/>
  <c r="E1206" i="17"/>
  <c r="D1206" i="17"/>
  <c r="C1206" i="17"/>
  <c r="B1206" i="17"/>
  <c r="A1206" i="17"/>
  <c r="AJ1205" i="17"/>
  <c r="AG1205" i="17"/>
  <c r="AE1205" i="17"/>
  <c r="AD1205" i="17"/>
  <c r="V1205" i="17"/>
  <c r="U1205" i="17"/>
  <c r="AK1205" i="17" s="1"/>
  <c r="T1205" i="17"/>
  <c r="S1205" i="17"/>
  <c r="AI1205" i="17" s="1"/>
  <c r="R1205" i="17"/>
  <c r="AH1205" i="17" s="1"/>
  <c r="Q1205" i="17"/>
  <c r="P1205" i="17"/>
  <c r="AF1205" i="17" s="1"/>
  <c r="O1205" i="17"/>
  <c r="N1205" i="17"/>
  <c r="M1205" i="17"/>
  <c r="AC1205" i="17" s="1"/>
  <c r="L1205" i="17"/>
  <c r="AB1205" i="17" s="1"/>
  <c r="K1205" i="17"/>
  <c r="AA1205" i="17" s="1"/>
  <c r="J1205" i="17"/>
  <c r="Z1205" i="17" s="1"/>
  <c r="I1205" i="17"/>
  <c r="Y1205" i="17" s="1"/>
  <c r="H1205" i="17"/>
  <c r="X1205" i="17" s="1"/>
  <c r="G1205" i="17"/>
  <c r="W1205" i="17" s="1"/>
  <c r="F1205" i="17"/>
  <c r="E1205" i="17"/>
  <c r="D1205" i="17"/>
  <c r="C1205" i="17"/>
  <c r="B1205" i="17"/>
  <c r="A1205" i="17"/>
  <c r="AK1204" i="17"/>
  <c r="AJ1204" i="17"/>
  <c r="AC1204" i="17"/>
  <c r="AB1204" i="17"/>
  <c r="V1204" i="17"/>
  <c r="U1204" i="17"/>
  <c r="T1204" i="17"/>
  <c r="S1204" i="17"/>
  <c r="AI1204" i="17" s="1"/>
  <c r="R1204" i="17"/>
  <c r="AH1204" i="17" s="1"/>
  <c r="Q1204" i="17"/>
  <c r="AG1204" i="17" s="1"/>
  <c r="P1204" i="17"/>
  <c r="AF1204" i="17" s="1"/>
  <c r="O1204" i="17"/>
  <c r="AE1204" i="17" s="1"/>
  <c r="N1204" i="17"/>
  <c r="AD1204" i="17" s="1"/>
  <c r="M1204" i="17"/>
  <c r="L1204" i="17"/>
  <c r="K1204" i="17"/>
  <c r="AA1204" i="17" s="1"/>
  <c r="J1204" i="17"/>
  <c r="Z1204" i="17" s="1"/>
  <c r="I1204" i="17"/>
  <c r="Y1204" i="17" s="1"/>
  <c r="H1204" i="17"/>
  <c r="X1204" i="17" s="1"/>
  <c r="G1204" i="17"/>
  <c r="W1204" i="17" s="1"/>
  <c r="F1204" i="17"/>
  <c r="E1204" i="17"/>
  <c r="D1204" i="17"/>
  <c r="C1204" i="17"/>
  <c r="B1204" i="17"/>
  <c r="A1204" i="17"/>
  <c r="AH1203" i="17"/>
  <c r="AE1203" i="17"/>
  <c r="AC1203" i="17"/>
  <c r="AB1203" i="17"/>
  <c r="V1203" i="17"/>
  <c r="U1203" i="17"/>
  <c r="AK1203" i="17" s="1"/>
  <c r="T1203" i="17"/>
  <c r="AJ1203" i="17" s="1"/>
  <c r="S1203" i="17"/>
  <c r="AI1203" i="17" s="1"/>
  <c r="R1203" i="17"/>
  <c r="Q1203" i="17"/>
  <c r="AG1203" i="17" s="1"/>
  <c r="P1203" i="17"/>
  <c r="AF1203" i="17" s="1"/>
  <c r="O1203" i="17"/>
  <c r="N1203" i="17"/>
  <c r="AD1203" i="17" s="1"/>
  <c r="M1203" i="17"/>
  <c r="L1203" i="17"/>
  <c r="K1203" i="17"/>
  <c r="AA1203" i="17" s="1"/>
  <c r="J1203" i="17"/>
  <c r="Z1203" i="17" s="1"/>
  <c r="I1203" i="17"/>
  <c r="Y1203" i="17" s="1"/>
  <c r="H1203" i="17"/>
  <c r="X1203" i="17" s="1"/>
  <c r="G1203" i="17"/>
  <c r="W1203" i="17" s="1"/>
  <c r="F1203" i="17"/>
  <c r="E1203" i="17"/>
  <c r="D1203" i="17"/>
  <c r="C1203" i="17"/>
  <c r="B1203" i="17"/>
  <c r="A1203" i="17"/>
  <c r="AJ1202" i="17"/>
  <c r="AI1202" i="17"/>
  <c r="AH1202" i="17"/>
  <c r="AG1202" i="17"/>
  <c r="AD1202" i="17"/>
  <c r="Z1202" i="17"/>
  <c r="Y1202" i="17"/>
  <c r="V1202" i="17"/>
  <c r="U1202" i="17"/>
  <c r="AK1202" i="17" s="1"/>
  <c r="T1202" i="17"/>
  <c r="S1202" i="17"/>
  <c r="R1202" i="17"/>
  <c r="Q1202" i="17"/>
  <c r="P1202" i="17"/>
  <c r="AF1202" i="17" s="1"/>
  <c r="O1202" i="17"/>
  <c r="AE1202" i="17" s="1"/>
  <c r="N1202" i="17"/>
  <c r="M1202" i="17"/>
  <c r="AC1202" i="17" s="1"/>
  <c r="L1202" i="17"/>
  <c r="AB1202" i="17" s="1"/>
  <c r="K1202" i="17"/>
  <c r="AA1202" i="17" s="1"/>
  <c r="J1202" i="17"/>
  <c r="I1202" i="17"/>
  <c r="H1202" i="17"/>
  <c r="X1202" i="17" s="1"/>
  <c r="G1202" i="17"/>
  <c r="W1202" i="17" s="1"/>
  <c r="F1202" i="17"/>
  <c r="E1202" i="17"/>
  <c r="D1202" i="17"/>
  <c r="C1202" i="17"/>
  <c r="B1202" i="17"/>
  <c r="A1202" i="17"/>
  <c r="AK1201" i="17"/>
  <c r="AI1201" i="17"/>
  <c r="AH1201" i="17"/>
  <c r="AC1201" i="17"/>
  <c r="AB1201" i="17"/>
  <c r="Z1201" i="17"/>
  <c r="X1201" i="17"/>
  <c r="V1201" i="17"/>
  <c r="U1201" i="17"/>
  <c r="T1201" i="17"/>
  <c r="AJ1201" i="17" s="1"/>
  <c r="S1201" i="17"/>
  <c r="R1201" i="17"/>
  <c r="Q1201" i="17"/>
  <c r="AG1201" i="17" s="1"/>
  <c r="P1201" i="17"/>
  <c r="AF1201" i="17" s="1"/>
  <c r="O1201" i="17"/>
  <c r="AE1201" i="17" s="1"/>
  <c r="N1201" i="17"/>
  <c r="AD1201" i="17" s="1"/>
  <c r="M1201" i="17"/>
  <c r="L1201" i="17"/>
  <c r="K1201" i="17"/>
  <c r="AA1201" i="17" s="1"/>
  <c r="J1201" i="17"/>
  <c r="I1201" i="17"/>
  <c r="Y1201" i="17" s="1"/>
  <c r="H1201" i="17"/>
  <c r="G1201" i="17"/>
  <c r="W1201" i="17" s="1"/>
  <c r="AL1201" i="17" s="1"/>
  <c r="AM1201" i="17" s="1"/>
  <c r="F1201" i="17"/>
  <c r="E1201" i="17"/>
  <c r="D1201" i="17"/>
  <c r="C1201" i="17"/>
  <c r="B1201" i="17"/>
  <c r="A1201" i="17"/>
  <c r="AK1200" i="17"/>
  <c r="AH1200" i="17"/>
  <c r="AG1200" i="17"/>
  <c r="AE1200" i="17"/>
  <c r="V1200" i="17"/>
  <c r="U1200" i="17"/>
  <c r="T1200" i="17"/>
  <c r="AJ1200" i="17" s="1"/>
  <c r="S1200" i="17"/>
  <c r="AI1200" i="17" s="1"/>
  <c r="R1200" i="17"/>
  <c r="Q1200" i="17"/>
  <c r="P1200" i="17"/>
  <c r="AF1200" i="17" s="1"/>
  <c r="O1200" i="17"/>
  <c r="N1200" i="17"/>
  <c r="AD1200" i="17" s="1"/>
  <c r="M1200" i="17"/>
  <c r="AC1200" i="17" s="1"/>
  <c r="L1200" i="17"/>
  <c r="AB1200" i="17" s="1"/>
  <c r="K1200" i="17"/>
  <c r="AA1200" i="17" s="1"/>
  <c r="J1200" i="17"/>
  <c r="Z1200" i="17" s="1"/>
  <c r="I1200" i="17"/>
  <c r="Y1200" i="17" s="1"/>
  <c r="H1200" i="17"/>
  <c r="X1200" i="17" s="1"/>
  <c r="G1200" i="17"/>
  <c r="W1200" i="17" s="1"/>
  <c r="F1200" i="17"/>
  <c r="E1200" i="17"/>
  <c r="D1200" i="17"/>
  <c r="C1200" i="17"/>
  <c r="B1200" i="17"/>
  <c r="A1200" i="17"/>
  <c r="AJ1199" i="17"/>
  <c r="AH1199" i="17"/>
  <c r="AE1199" i="17"/>
  <c r="AD1199" i="17"/>
  <c r="V1199" i="17"/>
  <c r="U1199" i="17"/>
  <c r="AK1199" i="17" s="1"/>
  <c r="T1199" i="17"/>
  <c r="S1199" i="17"/>
  <c r="AI1199" i="17" s="1"/>
  <c r="R1199" i="17"/>
  <c r="Q1199" i="17"/>
  <c r="AG1199" i="17" s="1"/>
  <c r="P1199" i="17"/>
  <c r="AF1199" i="17" s="1"/>
  <c r="O1199" i="17"/>
  <c r="N1199" i="17"/>
  <c r="M1199" i="17"/>
  <c r="AC1199" i="17" s="1"/>
  <c r="L1199" i="17"/>
  <c r="AB1199" i="17" s="1"/>
  <c r="K1199" i="17"/>
  <c r="AA1199" i="17" s="1"/>
  <c r="J1199" i="17"/>
  <c r="Z1199" i="17" s="1"/>
  <c r="I1199" i="17"/>
  <c r="Y1199" i="17" s="1"/>
  <c r="H1199" i="17"/>
  <c r="X1199" i="17" s="1"/>
  <c r="G1199" i="17"/>
  <c r="W1199" i="17" s="1"/>
  <c r="F1199" i="17"/>
  <c r="E1199" i="17"/>
  <c r="D1199" i="17"/>
  <c r="C1199" i="17"/>
  <c r="B1199" i="17"/>
  <c r="A1199" i="17"/>
  <c r="AK1198" i="17"/>
  <c r="AG1198" i="17"/>
  <c r="Y1198" i="17"/>
  <c r="V1198" i="17"/>
  <c r="U1198" i="17"/>
  <c r="T1198" i="17"/>
  <c r="AJ1198" i="17" s="1"/>
  <c r="S1198" i="17"/>
  <c r="AI1198" i="17" s="1"/>
  <c r="R1198" i="17"/>
  <c r="AH1198" i="17" s="1"/>
  <c r="Q1198" i="17"/>
  <c r="P1198" i="17"/>
  <c r="AF1198" i="17" s="1"/>
  <c r="O1198" i="17"/>
  <c r="AE1198" i="17" s="1"/>
  <c r="N1198" i="17"/>
  <c r="AD1198" i="17" s="1"/>
  <c r="M1198" i="17"/>
  <c r="AC1198" i="17" s="1"/>
  <c r="L1198" i="17"/>
  <c r="AB1198" i="17" s="1"/>
  <c r="K1198" i="17"/>
  <c r="AA1198" i="17" s="1"/>
  <c r="J1198" i="17"/>
  <c r="Z1198" i="17" s="1"/>
  <c r="I1198" i="17"/>
  <c r="H1198" i="17"/>
  <c r="X1198" i="17" s="1"/>
  <c r="G1198" i="17"/>
  <c r="W1198" i="17" s="1"/>
  <c r="F1198" i="17"/>
  <c r="E1198" i="17"/>
  <c r="D1198" i="17"/>
  <c r="C1198" i="17"/>
  <c r="B1198" i="17"/>
  <c r="A1198" i="17"/>
  <c r="X1197" i="17"/>
  <c r="V1197" i="17"/>
  <c r="U1197" i="17"/>
  <c r="AK1197" i="17" s="1"/>
  <c r="T1197" i="17"/>
  <c r="AJ1197" i="17" s="1"/>
  <c r="S1197" i="17"/>
  <c r="AI1197" i="17" s="1"/>
  <c r="R1197" i="17"/>
  <c r="AH1197" i="17" s="1"/>
  <c r="Q1197" i="17"/>
  <c r="AG1197" i="17" s="1"/>
  <c r="P1197" i="17"/>
  <c r="AF1197" i="17" s="1"/>
  <c r="O1197" i="17"/>
  <c r="AE1197" i="17" s="1"/>
  <c r="N1197" i="17"/>
  <c r="AD1197" i="17" s="1"/>
  <c r="M1197" i="17"/>
  <c r="AC1197" i="17" s="1"/>
  <c r="L1197" i="17"/>
  <c r="AB1197" i="17" s="1"/>
  <c r="K1197" i="17"/>
  <c r="AA1197" i="17" s="1"/>
  <c r="J1197" i="17"/>
  <c r="Z1197" i="17" s="1"/>
  <c r="I1197" i="17"/>
  <c r="Y1197" i="17" s="1"/>
  <c r="H1197" i="17"/>
  <c r="G1197" i="17"/>
  <c r="W1197" i="17" s="1"/>
  <c r="F1197" i="17"/>
  <c r="E1197" i="17"/>
  <c r="D1197" i="17"/>
  <c r="C1197" i="17"/>
  <c r="B1197" i="17"/>
  <c r="A1197" i="17"/>
  <c r="V1196" i="17"/>
  <c r="U1196" i="17"/>
  <c r="AK1196" i="17" s="1"/>
  <c r="T1196" i="17"/>
  <c r="AJ1196" i="17" s="1"/>
  <c r="S1196" i="17"/>
  <c r="AI1196" i="17" s="1"/>
  <c r="R1196" i="17"/>
  <c r="AH1196" i="17" s="1"/>
  <c r="Q1196" i="17"/>
  <c r="AG1196" i="17" s="1"/>
  <c r="P1196" i="17"/>
  <c r="AF1196" i="17" s="1"/>
  <c r="O1196" i="17"/>
  <c r="AE1196" i="17" s="1"/>
  <c r="N1196" i="17"/>
  <c r="AD1196" i="17" s="1"/>
  <c r="M1196" i="17"/>
  <c r="AC1196" i="17" s="1"/>
  <c r="L1196" i="17"/>
  <c r="AB1196" i="17" s="1"/>
  <c r="K1196" i="17"/>
  <c r="AA1196" i="17" s="1"/>
  <c r="J1196" i="17"/>
  <c r="Z1196" i="17" s="1"/>
  <c r="I1196" i="17"/>
  <c r="Y1196" i="17" s="1"/>
  <c r="H1196" i="17"/>
  <c r="X1196" i="17" s="1"/>
  <c r="G1196" i="17"/>
  <c r="W1196" i="17" s="1"/>
  <c r="F1196" i="17"/>
  <c r="E1196" i="17"/>
  <c r="D1196" i="17"/>
  <c r="C1196" i="17"/>
  <c r="B1196" i="17"/>
  <c r="A1196" i="17"/>
  <c r="AD1195" i="17"/>
  <c r="V1195" i="17"/>
  <c r="U1195" i="17"/>
  <c r="AK1195" i="17" s="1"/>
  <c r="T1195" i="17"/>
  <c r="AJ1195" i="17" s="1"/>
  <c r="S1195" i="17"/>
  <c r="AI1195" i="17" s="1"/>
  <c r="R1195" i="17"/>
  <c r="AH1195" i="17" s="1"/>
  <c r="Q1195" i="17"/>
  <c r="AG1195" i="17" s="1"/>
  <c r="P1195" i="17"/>
  <c r="AF1195" i="17" s="1"/>
  <c r="O1195" i="17"/>
  <c r="AE1195" i="17" s="1"/>
  <c r="N1195" i="17"/>
  <c r="M1195" i="17"/>
  <c r="AC1195" i="17" s="1"/>
  <c r="L1195" i="17"/>
  <c r="AB1195" i="17" s="1"/>
  <c r="K1195" i="17"/>
  <c r="AA1195" i="17" s="1"/>
  <c r="J1195" i="17"/>
  <c r="Z1195" i="17" s="1"/>
  <c r="I1195" i="17"/>
  <c r="Y1195" i="17" s="1"/>
  <c r="H1195" i="17"/>
  <c r="X1195" i="17" s="1"/>
  <c r="G1195" i="17"/>
  <c r="W1195" i="17" s="1"/>
  <c r="F1195" i="17"/>
  <c r="E1195" i="17"/>
  <c r="D1195" i="17"/>
  <c r="C1195" i="17"/>
  <c r="B1195" i="17"/>
  <c r="A1195" i="17"/>
  <c r="AK1194" i="17"/>
  <c r="AC1194" i="17"/>
  <c r="V1194" i="17"/>
  <c r="U1194" i="17"/>
  <c r="T1194" i="17"/>
  <c r="AJ1194" i="17" s="1"/>
  <c r="S1194" i="17"/>
  <c r="AI1194" i="17" s="1"/>
  <c r="R1194" i="17"/>
  <c r="AH1194" i="17" s="1"/>
  <c r="Q1194" i="17"/>
  <c r="AG1194" i="17" s="1"/>
  <c r="P1194" i="17"/>
  <c r="AF1194" i="17" s="1"/>
  <c r="O1194" i="17"/>
  <c r="AE1194" i="17" s="1"/>
  <c r="N1194" i="17"/>
  <c r="AD1194" i="17" s="1"/>
  <c r="M1194" i="17"/>
  <c r="L1194" i="17"/>
  <c r="AB1194" i="17" s="1"/>
  <c r="K1194" i="17"/>
  <c r="AA1194" i="17" s="1"/>
  <c r="J1194" i="17"/>
  <c r="Z1194" i="17" s="1"/>
  <c r="I1194" i="17"/>
  <c r="Y1194" i="17" s="1"/>
  <c r="H1194" i="17"/>
  <c r="X1194" i="17" s="1"/>
  <c r="G1194" i="17"/>
  <c r="W1194" i="17" s="1"/>
  <c r="F1194" i="17"/>
  <c r="E1194" i="17"/>
  <c r="D1194" i="17"/>
  <c r="C1194" i="17"/>
  <c r="B1194" i="17"/>
  <c r="A1194" i="17"/>
  <c r="AB1193" i="17"/>
  <c r="V1193" i="17"/>
  <c r="U1193" i="17"/>
  <c r="AK1193" i="17" s="1"/>
  <c r="T1193" i="17"/>
  <c r="AJ1193" i="17" s="1"/>
  <c r="S1193" i="17"/>
  <c r="AI1193" i="17" s="1"/>
  <c r="R1193" i="17"/>
  <c r="AH1193" i="17" s="1"/>
  <c r="Q1193" i="17"/>
  <c r="AG1193" i="17" s="1"/>
  <c r="P1193" i="17"/>
  <c r="AF1193" i="17" s="1"/>
  <c r="O1193" i="17"/>
  <c r="AE1193" i="17" s="1"/>
  <c r="N1193" i="17"/>
  <c r="AD1193" i="17" s="1"/>
  <c r="M1193" i="17"/>
  <c r="AC1193" i="17" s="1"/>
  <c r="L1193" i="17"/>
  <c r="K1193" i="17"/>
  <c r="AA1193" i="17" s="1"/>
  <c r="J1193" i="17"/>
  <c r="Z1193" i="17" s="1"/>
  <c r="I1193" i="17"/>
  <c r="Y1193" i="17" s="1"/>
  <c r="H1193" i="17"/>
  <c r="X1193" i="17" s="1"/>
  <c r="G1193" i="17"/>
  <c r="W1193" i="17" s="1"/>
  <c r="F1193" i="17"/>
  <c r="E1193" i="17"/>
  <c r="D1193" i="17"/>
  <c r="C1193" i="17"/>
  <c r="B1193" i="17"/>
  <c r="A1193" i="17"/>
  <c r="AI1192" i="17"/>
  <c r="AA1192" i="17"/>
  <c r="V1192" i="17"/>
  <c r="U1192" i="17"/>
  <c r="AK1192" i="17" s="1"/>
  <c r="T1192" i="17"/>
  <c r="AJ1192" i="17" s="1"/>
  <c r="S1192" i="17"/>
  <c r="R1192" i="17"/>
  <c r="AH1192" i="17" s="1"/>
  <c r="Q1192" i="17"/>
  <c r="AG1192" i="17" s="1"/>
  <c r="P1192" i="17"/>
  <c r="AF1192" i="17" s="1"/>
  <c r="O1192" i="17"/>
  <c r="AE1192" i="17" s="1"/>
  <c r="N1192" i="17"/>
  <c r="AD1192" i="17" s="1"/>
  <c r="M1192" i="17"/>
  <c r="AC1192" i="17" s="1"/>
  <c r="L1192" i="17"/>
  <c r="AB1192" i="17" s="1"/>
  <c r="K1192" i="17"/>
  <c r="J1192" i="17"/>
  <c r="Z1192" i="17" s="1"/>
  <c r="I1192" i="17"/>
  <c r="Y1192" i="17" s="1"/>
  <c r="H1192" i="17"/>
  <c r="X1192" i="17" s="1"/>
  <c r="G1192" i="17"/>
  <c r="W1192" i="17" s="1"/>
  <c r="F1192" i="17"/>
  <c r="E1192" i="17"/>
  <c r="D1192" i="17"/>
  <c r="C1192" i="17"/>
  <c r="B1192" i="17"/>
  <c r="A1192" i="17"/>
  <c r="AH1191" i="17"/>
  <c r="Z1191" i="17"/>
  <c r="V1191" i="17"/>
  <c r="U1191" i="17"/>
  <c r="AK1191" i="17" s="1"/>
  <c r="T1191" i="17"/>
  <c r="AJ1191" i="17" s="1"/>
  <c r="S1191" i="17"/>
  <c r="AI1191" i="17" s="1"/>
  <c r="R1191" i="17"/>
  <c r="Q1191" i="17"/>
  <c r="AG1191" i="17" s="1"/>
  <c r="P1191" i="17"/>
  <c r="AF1191" i="17" s="1"/>
  <c r="O1191" i="17"/>
  <c r="AE1191" i="17" s="1"/>
  <c r="N1191" i="17"/>
  <c r="AD1191" i="17" s="1"/>
  <c r="M1191" i="17"/>
  <c r="AC1191" i="17" s="1"/>
  <c r="L1191" i="17"/>
  <c r="AB1191" i="17" s="1"/>
  <c r="K1191" i="17"/>
  <c r="AA1191" i="17" s="1"/>
  <c r="J1191" i="17"/>
  <c r="I1191" i="17"/>
  <c r="Y1191" i="17" s="1"/>
  <c r="H1191" i="17"/>
  <c r="X1191" i="17" s="1"/>
  <c r="G1191" i="17"/>
  <c r="W1191" i="17" s="1"/>
  <c r="F1191" i="17"/>
  <c r="E1191" i="17"/>
  <c r="D1191" i="17"/>
  <c r="C1191" i="17"/>
  <c r="B1191" i="17"/>
  <c r="A1191" i="17"/>
  <c r="AG1190" i="17"/>
  <c r="Y1190" i="17"/>
  <c r="V1190" i="17"/>
  <c r="U1190" i="17"/>
  <c r="AK1190" i="17" s="1"/>
  <c r="T1190" i="17"/>
  <c r="AJ1190" i="17" s="1"/>
  <c r="S1190" i="17"/>
  <c r="AI1190" i="17" s="1"/>
  <c r="R1190" i="17"/>
  <c r="AH1190" i="17" s="1"/>
  <c r="Q1190" i="17"/>
  <c r="P1190" i="17"/>
  <c r="AF1190" i="17" s="1"/>
  <c r="O1190" i="17"/>
  <c r="AE1190" i="17" s="1"/>
  <c r="N1190" i="17"/>
  <c r="AD1190" i="17" s="1"/>
  <c r="M1190" i="17"/>
  <c r="AC1190" i="17" s="1"/>
  <c r="L1190" i="17"/>
  <c r="AB1190" i="17" s="1"/>
  <c r="K1190" i="17"/>
  <c r="AA1190" i="17" s="1"/>
  <c r="J1190" i="17"/>
  <c r="Z1190" i="17" s="1"/>
  <c r="I1190" i="17"/>
  <c r="H1190" i="17"/>
  <c r="X1190" i="17" s="1"/>
  <c r="G1190" i="17"/>
  <c r="W1190" i="17" s="1"/>
  <c r="F1190" i="17"/>
  <c r="E1190" i="17"/>
  <c r="D1190" i="17"/>
  <c r="C1190" i="17"/>
  <c r="B1190" i="17"/>
  <c r="A1190" i="17"/>
  <c r="X1189" i="17"/>
  <c r="V1189" i="17"/>
  <c r="U1189" i="17"/>
  <c r="AK1189" i="17" s="1"/>
  <c r="T1189" i="17"/>
  <c r="AJ1189" i="17" s="1"/>
  <c r="S1189" i="17"/>
  <c r="AI1189" i="17" s="1"/>
  <c r="R1189" i="17"/>
  <c r="AH1189" i="17" s="1"/>
  <c r="Q1189" i="17"/>
  <c r="AG1189" i="17" s="1"/>
  <c r="P1189" i="17"/>
  <c r="AF1189" i="17" s="1"/>
  <c r="O1189" i="17"/>
  <c r="AE1189" i="17" s="1"/>
  <c r="N1189" i="17"/>
  <c r="AD1189" i="17" s="1"/>
  <c r="M1189" i="17"/>
  <c r="AC1189" i="17" s="1"/>
  <c r="L1189" i="17"/>
  <c r="AB1189" i="17" s="1"/>
  <c r="K1189" i="17"/>
  <c r="AA1189" i="17" s="1"/>
  <c r="J1189" i="17"/>
  <c r="Z1189" i="17" s="1"/>
  <c r="I1189" i="17"/>
  <c r="Y1189" i="17" s="1"/>
  <c r="H1189" i="17"/>
  <c r="G1189" i="17"/>
  <c r="W1189" i="17" s="1"/>
  <c r="F1189" i="17"/>
  <c r="E1189" i="17"/>
  <c r="D1189" i="17"/>
  <c r="C1189" i="17"/>
  <c r="B1189" i="17"/>
  <c r="A1189" i="17"/>
  <c r="V1188" i="17"/>
  <c r="U1188" i="17"/>
  <c r="AK1188" i="17" s="1"/>
  <c r="T1188" i="17"/>
  <c r="AJ1188" i="17" s="1"/>
  <c r="S1188" i="17"/>
  <c r="AI1188" i="17" s="1"/>
  <c r="R1188" i="17"/>
  <c r="AH1188" i="17" s="1"/>
  <c r="Q1188" i="17"/>
  <c r="AG1188" i="17" s="1"/>
  <c r="P1188" i="17"/>
  <c r="AF1188" i="17" s="1"/>
  <c r="O1188" i="17"/>
  <c r="AE1188" i="17" s="1"/>
  <c r="N1188" i="17"/>
  <c r="AD1188" i="17" s="1"/>
  <c r="M1188" i="17"/>
  <c r="AC1188" i="17" s="1"/>
  <c r="L1188" i="17"/>
  <c r="AB1188" i="17" s="1"/>
  <c r="K1188" i="17"/>
  <c r="AA1188" i="17" s="1"/>
  <c r="J1188" i="17"/>
  <c r="Z1188" i="17" s="1"/>
  <c r="I1188" i="17"/>
  <c r="Y1188" i="17" s="1"/>
  <c r="H1188" i="17"/>
  <c r="X1188" i="17" s="1"/>
  <c r="G1188" i="17"/>
  <c r="W1188" i="17" s="1"/>
  <c r="F1188" i="17"/>
  <c r="E1188" i="17"/>
  <c r="D1188" i="17"/>
  <c r="C1188" i="17"/>
  <c r="B1188" i="17"/>
  <c r="A1188" i="17"/>
  <c r="AD1187" i="17"/>
  <c r="V1187" i="17"/>
  <c r="U1187" i="17"/>
  <c r="AK1187" i="17" s="1"/>
  <c r="T1187" i="17"/>
  <c r="AJ1187" i="17" s="1"/>
  <c r="S1187" i="17"/>
  <c r="AI1187" i="17" s="1"/>
  <c r="R1187" i="17"/>
  <c r="AH1187" i="17" s="1"/>
  <c r="Q1187" i="17"/>
  <c r="AG1187" i="17" s="1"/>
  <c r="P1187" i="17"/>
  <c r="AF1187" i="17" s="1"/>
  <c r="O1187" i="17"/>
  <c r="AE1187" i="17" s="1"/>
  <c r="N1187" i="17"/>
  <c r="M1187" i="17"/>
  <c r="AC1187" i="17" s="1"/>
  <c r="L1187" i="17"/>
  <c r="AB1187" i="17" s="1"/>
  <c r="K1187" i="17"/>
  <c r="AA1187" i="17" s="1"/>
  <c r="J1187" i="17"/>
  <c r="Z1187" i="17" s="1"/>
  <c r="I1187" i="17"/>
  <c r="Y1187" i="17" s="1"/>
  <c r="H1187" i="17"/>
  <c r="X1187" i="17" s="1"/>
  <c r="G1187" i="17"/>
  <c r="W1187" i="17" s="1"/>
  <c r="AL1187" i="17" s="1"/>
  <c r="AM1187" i="17" s="1"/>
  <c r="F1187" i="17"/>
  <c r="E1187" i="17"/>
  <c r="D1187" i="17"/>
  <c r="C1187" i="17"/>
  <c r="B1187" i="17"/>
  <c r="A1187" i="17"/>
  <c r="AK1186" i="17"/>
  <c r="AC1186" i="17"/>
  <c r="V1186" i="17"/>
  <c r="U1186" i="17"/>
  <c r="T1186" i="17"/>
  <c r="AJ1186" i="17" s="1"/>
  <c r="S1186" i="17"/>
  <c r="AI1186" i="17" s="1"/>
  <c r="R1186" i="17"/>
  <c r="AH1186" i="17" s="1"/>
  <c r="Q1186" i="17"/>
  <c r="AG1186" i="17" s="1"/>
  <c r="P1186" i="17"/>
  <c r="AF1186" i="17" s="1"/>
  <c r="O1186" i="17"/>
  <c r="AE1186" i="17" s="1"/>
  <c r="N1186" i="17"/>
  <c r="AD1186" i="17" s="1"/>
  <c r="M1186" i="17"/>
  <c r="L1186" i="17"/>
  <c r="AB1186" i="17" s="1"/>
  <c r="K1186" i="17"/>
  <c r="AA1186" i="17" s="1"/>
  <c r="J1186" i="17"/>
  <c r="Z1186" i="17" s="1"/>
  <c r="I1186" i="17"/>
  <c r="Y1186" i="17" s="1"/>
  <c r="H1186" i="17"/>
  <c r="X1186" i="17" s="1"/>
  <c r="G1186" i="17"/>
  <c r="W1186" i="17" s="1"/>
  <c r="F1186" i="17"/>
  <c r="E1186" i="17"/>
  <c r="D1186" i="17"/>
  <c r="C1186" i="17"/>
  <c r="B1186" i="17"/>
  <c r="A1186" i="17"/>
  <c r="AJ1185" i="17"/>
  <c r="AH1185" i="17"/>
  <c r="AD1185" i="17"/>
  <c r="AB1185" i="17"/>
  <c r="V1185" i="17"/>
  <c r="U1185" i="17"/>
  <c r="AK1185" i="17" s="1"/>
  <c r="T1185" i="17"/>
  <c r="S1185" i="17"/>
  <c r="AI1185" i="17" s="1"/>
  <c r="R1185" i="17"/>
  <c r="Q1185" i="17"/>
  <c r="AG1185" i="17" s="1"/>
  <c r="P1185" i="17"/>
  <c r="AF1185" i="17" s="1"/>
  <c r="O1185" i="17"/>
  <c r="AE1185" i="17" s="1"/>
  <c r="N1185" i="17"/>
  <c r="M1185" i="17"/>
  <c r="AC1185" i="17" s="1"/>
  <c r="L1185" i="17"/>
  <c r="K1185" i="17"/>
  <c r="AA1185" i="17" s="1"/>
  <c r="J1185" i="17"/>
  <c r="Z1185" i="17" s="1"/>
  <c r="I1185" i="17"/>
  <c r="Y1185" i="17" s="1"/>
  <c r="H1185" i="17"/>
  <c r="X1185" i="17" s="1"/>
  <c r="G1185" i="17"/>
  <c r="W1185" i="17" s="1"/>
  <c r="F1185" i="17"/>
  <c r="E1185" i="17"/>
  <c r="D1185" i="17"/>
  <c r="C1185" i="17"/>
  <c r="B1185" i="17"/>
  <c r="A1185" i="17"/>
  <c r="AK1184" i="17"/>
  <c r="AA1184" i="17"/>
  <c r="Y1184" i="17"/>
  <c r="V1184" i="17"/>
  <c r="U1184" i="17"/>
  <c r="T1184" i="17"/>
  <c r="AJ1184" i="17" s="1"/>
  <c r="S1184" i="17"/>
  <c r="AI1184" i="17" s="1"/>
  <c r="R1184" i="17"/>
  <c r="AH1184" i="17" s="1"/>
  <c r="Q1184" i="17"/>
  <c r="AG1184" i="17" s="1"/>
  <c r="P1184" i="17"/>
  <c r="AF1184" i="17" s="1"/>
  <c r="O1184" i="17"/>
  <c r="AE1184" i="17" s="1"/>
  <c r="N1184" i="17"/>
  <c r="AD1184" i="17" s="1"/>
  <c r="M1184" i="17"/>
  <c r="AC1184" i="17" s="1"/>
  <c r="L1184" i="17"/>
  <c r="AB1184" i="17" s="1"/>
  <c r="K1184" i="17"/>
  <c r="J1184" i="17"/>
  <c r="Z1184" i="17" s="1"/>
  <c r="I1184" i="17"/>
  <c r="H1184" i="17"/>
  <c r="X1184" i="17" s="1"/>
  <c r="G1184" i="17"/>
  <c r="W1184" i="17" s="1"/>
  <c r="F1184" i="17"/>
  <c r="E1184" i="17"/>
  <c r="D1184" i="17"/>
  <c r="C1184" i="17"/>
  <c r="B1184" i="17"/>
  <c r="A1184" i="17"/>
  <c r="AF1183" i="17"/>
  <c r="V1183" i="17"/>
  <c r="U1183" i="17"/>
  <c r="AK1183" i="17" s="1"/>
  <c r="T1183" i="17"/>
  <c r="AJ1183" i="17" s="1"/>
  <c r="S1183" i="17"/>
  <c r="AI1183" i="17" s="1"/>
  <c r="R1183" i="17"/>
  <c r="AH1183" i="17" s="1"/>
  <c r="Q1183" i="17"/>
  <c r="AG1183" i="17" s="1"/>
  <c r="P1183" i="17"/>
  <c r="O1183" i="17"/>
  <c r="AE1183" i="17" s="1"/>
  <c r="N1183" i="17"/>
  <c r="AD1183" i="17" s="1"/>
  <c r="M1183" i="17"/>
  <c r="AC1183" i="17" s="1"/>
  <c r="L1183" i="17"/>
  <c r="AB1183" i="17" s="1"/>
  <c r="K1183" i="17"/>
  <c r="AA1183" i="17" s="1"/>
  <c r="J1183" i="17"/>
  <c r="Z1183" i="17" s="1"/>
  <c r="I1183" i="17"/>
  <c r="Y1183" i="17" s="1"/>
  <c r="H1183" i="17"/>
  <c r="X1183" i="17" s="1"/>
  <c r="G1183" i="17"/>
  <c r="W1183" i="17" s="1"/>
  <c r="F1183" i="17"/>
  <c r="E1183" i="17"/>
  <c r="D1183" i="17"/>
  <c r="C1183" i="17"/>
  <c r="B1183" i="17"/>
  <c r="A1183" i="17"/>
  <c r="AA1182" i="17"/>
  <c r="Y1182" i="17"/>
  <c r="V1182" i="17"/>
  <c r="U1182" i="17"/>
  <c r="AK1182" i="17" s="1"/>
  <c r="T1182" i="17"/>
  <c r="AJ1182" i="17" s="1"/>
  <c r="S1182" i="17"/>
  <c r="AI1182" i="17" s="1"/>
  <c r="R1182" i="17"/>
  <c r="AH1182" i="17" s="1"/>
  <c r="Q1182" i="17"/>
  <c r="AG1182" i="17" s="1"/>
  <c r="P1182" i="17"/>
  <c r="AF1182" i="17" s="1"/>
  <c r="O1182" i="17"/>
  <c r="AE1182" i="17" s="1"/>
  <c r="N1182" i="17"/>
  <c r="AD1182" i="17" s="1"/>
  <c r="M1182" i="17"/>
  <c r="AC1182" i="17" s="1"/>
  <c r="L1182" i="17"/>
  <c r="AB1182" i="17" s="1"/>
  <c r="K1182" i="17"/>
  <c r="J1182" i="17"/>
  <c r="Z1182" i="17" s="1"/>
  <c r="I1182" i="17"/>
  <c r="H1182" i="17"/>
  <c r="X1182" i="17" s="1"/>
  <c r="G1182" i="17"/>
  <c r="W1182" i="17" s="1"/>
  <c r="F1182" i="17"/>
  <c r="E1182" i="17"/>
  <c r="D1182" i="17"/>
  <c r="C1182" i="17"/>
  <c r="B1182" i="17"/>
  <c r="A1182" i="17"/>
  <c r="AH1181" i="17"/>
  <c r="AF1181" i="17"/>
  <c r="AD1181" i="17"/>
  <c r="X1181" i="17"/>
  <c r="V1181" i="17"/>
  <c r="U1181" i="17"/>
  <c r="AK1181" i="17" s="1"/>
  <c r="T1181" i="17"/>
  <c r="AJ1181" i="17" s="1"/>
  <c r="S1181" i="17"/>
  <c r="AI1181" i="17" s="1"/>
  <c r="R1181" i="17"/>
  <c r="Q1181" i="17"/>
  <c r="AG1181" i="17" s="1"/>
  <c r="P1181" i="17"/>
  <c r="O1181" i="17"/>
  <c r="AE1181" i="17" s="1"/>
  <c r="N1181" i="17"/>
  <c r="M1181" i="17"/>
  <c r="AC1181" i="17" s="1"/>
  <c r="L1181" i="17"/>
  <c r="AB1181" i="17" s="1"/>
  <c r="K1181" i="17"/>
  <c r="AA1181" i="17" s="1"/>
  <c r="J1181" i="17"/>
  <c r="Z1181" i="17" s="1"/>
  <c r="AL1181" i="17" s="1"/>
  <c r="AM1181" i="17" s="1"/>
  <c r="I1181" i="17"/>
  <c r="Y1181" i="17" s="1"/>
  <c r="H1181" i="17"/>
  <c r="G1181" i="17"/>
  <c r="W1181" i="17" s="1"/>
  <c r="F1181" i="17"/>
  <c r="E1181" i="17"/>
  <c r="D1181" i="17"/>
  <c r="C1181" i="17"/>
  <c r="B1181" i="17"/>
  <c r="A1181" i="17"/>
  <c r="AK1180" i="17"/>
  <c r="AE1180" i="17"/>
  <c r="AC1180" i="17"/>
  <c r="V1180" i="17"/>
  <c r="U1180" i="17"/>
  <c r="T1180" i="17"/>
  <c r="AJ1180" i="17" s="1"/>
  <c r="S1180" i="17"/>
  <c r="AI1180" i="17" s="1"/>
  <c r="R1180" i="17"/>
  <c r="AH1180" i="17" s="1"/>
  <c r="Q1180" i="17"/>
  <c r="AG1180" i="17" s="1"/>
  <c r="P1180" i="17"/>
  <c r="AF1180" i="17" s="1"/>
  <c r="O1180" i="17"/>
  <c r="N1180" i="17"/>
  <c r="AD1180" i="17" s="1"/>
  <c r="M1180" i="17"/>
  <c r="L1180" i="17"/>
  <c r="AB1180" i="17" s="1"/>
  <c r="K1180" i="17"/>
  <c r="AA1180" i="17" s="1"/>
  <c r="J1180" i="17"/>
  <c r="Z1180" i="17" s="1"/>
  <c r="I1180" i="17"/>
  <c r="Y1180" i="17" s="1"/>
  <c r="H1180" i="17"/>
  <c r="X1180" i="17" s="1"/>
  <c r="G1180" i="17"/>
  <c r="W1180" i="17" s="1"/>
  <c r="F1180" i="17"/>
  <c r="E1180" i="17"/>
  <c r="D1180" i="17"/>
  <c r="C1180" i="17"/>
  <c r="B1180" i="17"/>
  <c r="A1180" i="17"/>
  <c r="AF1179" i="17"/>
  <c r="V1179" i="17"/>
  <c r="U1179" i="17"/>
  <c r="AK1179" i="17" s="1"/>
  <c r="T1179" i="17"/>
  <c r="AJ1179" i="17" s="1"/>
  <c r="S1179" i="17"/>
  <c r="AI1179" i="17" s="1"/>
  <c r="R1179" i="17"/>
  <c r="AH1179" i="17" s="1"/>
  <c r="Q1179" i="17"/>
  <c r="AG1179" i="17" s="1"/>
  <c r="P1179" i="17"/>
  <c r="O1179" i="17"/>
  <c r="AE1179" i="17" s="1"/>
  <c r="N1179" i="17"/>
  <c r="AD1179" i="17" s="1"/>
  <c r="M1179" i="17"/>
  <c r="AC1179" i="17" s="1"/>
  <c r="L1179" i="17"/>
  <c r="AB1179" i="17" s="1"/>
  <c r="K1179" i="17"/>
  <c r="AA1179" i="17" s="1"/>
  <c r="J1179" i="17"/>
  <c r="Z1179" i="17" s="1"/>
  <c r="I1179" i="17"/>
  <c r="Y1179" i="17" s="1"/>
  <c r="H1179" i="17"/>
  <c r="X1179" i="17" s="1"/>
  <c r="AL1179" i="17" s="1"/>
  <c r="AM1179" i="17" s="1"/>
  <c r="G1179" i="17"/>
  <c r="W1179" i="17" s="1"/>
  <c r="F1179" i="17"/>
  <c r="E1179" i="17"/>
  <c r="D1179" i="17"/>
  <c r="C1179" i="17"/>
  <c r="B1179" i="17"/>
  <c r="A1179" i="17"/>
  <c r="AE1178" i="17"/>
  <c r="AC1178" i="17"/>
  <c r="V1178" i="17"/>
  <c r="U1178" i="17"/>
  <c r="AK1178" i="17" s="1"/>
  <c r="T1178" i="17"/>
  <c r="AJ1178" i="17" s="1"/>
  <c r="S1178" i="17"/>
  <c r="AI1178" i="17" s="1"/>
  <c r="R1178" i="17"/>
  <c r="AH1178" i="17" s="1"/>
  <c r="Q1178" i="17"/>
  <c r="AG1178" i="17" s="1"/>
  <c r="P1178" i="17"/>
  <c r="AF1178" i="17" s="1"/>
  <c r="O1178" i="17"/>
  <c r="N1178" i="17"/>
  <c r="AD1178" i="17" s="1"/>
  <c r="M1178" i="17"/>
  <c r="L1178" i="17"/>
  <c r="AB1178" i="17" s="1"/>
  <c r="K1178" i="17"/>
  <c r="AA1178" i="17" s="1"/>
  <c r="J1178" i="17"/>
  <c r="Z1178" i="17" s="1"/>
  <c r="I1178" i="17"/>
  <c r="Y1178" i="17" s="1"/>
  <c r="H1178" i="17"/>
  <c r="X1178" i="17" s="1"/>
  <c r="G1178" i="17"/>
  <c r="W1178" i="17" s="1"/>
  <c r="F1178" i="17"/>
  <c r="E1178" i="17"/>
  <c r="D1178" i="17"/>
  <c r="C1178" i="17"/>
  <c r="B1178" i="17"/>
  <c r="A1178" i="17"/>
  <c r="AJ1177" i="17"/>
  <c r="Z1177" i="17"/>
  <c r="V1177" i="17"/>
  <c r="U1177" i="17"/>
  <c r="AK1177" i="17" s="1"/>
  <c r="T1177" i="17"/>
  <c r="S1177" i="17"/>
  <c r="AI1177" i="17" s="1"/>
  <c r="R1177" i="17"/>
  <c r="AH1177" i="17" s="1"/>
  <c r="Q1177" i="17"/>
  <c r="AG1177" i="17" s="1"/>
  <c r="P1177" i="17"/>
  <c r="AF1177" i="17" s="1"/>
  <c r="O1177" i="17"/>
  <c r="AE1177" i="17" s="1"/>
  <c r="N1177" i="17"/>
  <c r="AD1177" i="17" s="1"/>
  <c r="M1177" i="17"/>
  <c r="AC1177" i="17" s="1"/>
  <c r="L1177" i="17"/>
  <c r="AB1177" i="17" s="1"/>
  <c r="K1177" i="17"/>
  <c r="AA1177" i="17" s="1"/>
  <c r="J1177" i="17"/>
  <c r="I1177" i="17"/>
  <c r="Y1177" i="17" s="1"/>
  <c r="H1177" i="17"/>
  <c r="X1177" i="17" s="1"/>
  <c r="G1177" i="17"/>
  <c r="W1177" i="17" s="1"/>
  <c r="F1177" i="17"/>
  <c r="E1177" i="17"/>
  <c r="D1177" i="17"/>
  <c r="C1177" i="17"/>
  <c r="B1177" i="17"/>
  <c r="A1177" i="17"/>
  <c r="AK1176" i="17"/>
  <c r="AC1176" i="17"/>
  <c r="V1176" i="17"/>
  <c r="U1176" i="17"/>
  <c r="T1176" i="17"/>
  <c r="AJ1176" i="17" s="1"/>
  <c r="S1176" i="17"/>
  <c r="AI1176" i="17" s="1"/>
  <c r="R1176" i="17"/>
  <c r="AH1176" i="17" s="1"/>
  <c r="Q1176" i="17"/>
  <c r="AG1176" i="17" s="1"/>
  <c r="P1176" i="17"/>
  <c r="AF1176" i="17" s="1"/>
  <c r="O1176" i="17"/>
  <c r="AE1176" i="17" s="1"/>
  <c r="N1176" i="17"/>
  <c r="AD1176" i="17" s="1"/>
  <c r="M1176" i="17"/>
  <c r="L1176" i="17"/>
  <c r="AB1176" i="17" s="1"/>
  <c r="K1176" i="17"/>
  <c r="AA1176" i="17" s="1"/>
  <c r="J1176" i="17"/>
  <c r="Z1176" i="17" s="1"/>
  <c r="I1176" i="17"/>
  <c r="Y1176" i="17" s="1"/>
  <c r="H1176" i="17"/>
  <c r="X1176" i="17" s="1"/>
  <c r="G1176" i="17"/>
  <c r="W1176" i="17" s="1"/>
  <c r="F1176" i="17"/>
  <c r="E1176" i="17"/>
  <c r="D1176" i="17"/>
  <c r="C1176" i="17"/>
  <c r="B1176" i="17"/>
  <c r="A1176" i="17"/>
  <c r="AH1175" i="17"/>
  <c r="Z1175" i="17"/>
  <c r="X1175" i="17"/>
  <c r="V1175" i="17"/>
  <c r="U1175" i="17"/>
  <c r="AK1175" i="17" s="1"/>
  <c r="T1175" i="17"/>
  <c r="AJ1175" i="17" s="1"/>
  <c r="S1175" i="17"/>
  <c r="AI1175" i="17" s="1"/>
  <c r="R1175" i="17"/>
  <c r="Q1175" i="17"/>
  <c r="AG1175" i="17" s="1"/>
  <c r="P1175" i="17"/>
  <c r="AF1175" i="17" s="1"/>
  <c r="O1175" i="17"/>
  <c r="AE1175" i="17" s="1"/>
  <c r="N1175" i="17"/>
  <c r="AD1175" i="17" s="1"/>
  <c r="M1175" i="17"/>
  <c r="AC1175" i="17" s="1"/>
  <c r="L1175" i="17"/>
  <c r="AB1175" i="17" s="1"/>
  <c r="K1175" i="17"/>
  <c r="AA1175" i="17" s="1"/>
  <c r="J1175" i="17"/>
  <c r="I1175" i="17"/>
  <c r="Y1175" i="17" s="1"/>
  <c r="H1175" i="17"/>
  <c r="G1175" i="17"/>
  <c r="W1175" i="17" s="1"/>
  <c r="F1175" i="17"/>
  <c r="E1175" i="17"/>
  <c r="D1175" i="17"/>
  <c r="C1175" i="17"/>
  <c r="B1175" i="17"/>
  <c r="A1175" i="17"/>
  <c r="AG1174" i="17"/>
  <c r="AE1174" i="17"/>
  <c r="Y1174" i="17"/>
  <c r="V1174" i="17"/>
  <c r="U1174" i="17"/>
  <c r="AK1174" i="17" s="1"/>
  <c r="T1174" i="17"/>
  <c r="AJ1174" i="17" s="1"/>
  <c r="S1174" i="17"/>
  <c r="AI1174" i="17" s="1"/>
  <c r="R1174" i="17"/>
  <c r="AH1174" i="17" s="1"/>
  <c r="Q1174" i="17"/>
  <c r="P1174" i="17"/>
  <c r="AF1174" i="17" s="1"/>
  <c r="O1174" i="17"/>
  <c r="N1174" i="17"/>
  <c r="AD1174" i="17" s="1"/>
  <c r="M1174" i="17"/>
  <c r="AC1174" i="17" s="1"/>
  <c r="L1174" i="17"/>
  <c r="AB1174" i="17" s="1"/>
  <c r="K1174" i="17"/>
  <c r="AA1174" i="17" s="1"/>
  <c r="J1174" i="17"/>
  <c r="Z1174" i="17" s="1"/>
  <c r="I1174" i="17"/>
  <c r="H1174" i="17"/>
  <c r="X1174" i="17" s="1"/>
  <c r="G1174" i="17"/>
  <c r="W1174" i="17" s="1"/>
  <c r="F1174" i="17"/>
  <c r="E1174" i="17"/>
  <c r="D1174" i="17"/>
  <c r="C1174" i="17"/>
  <c r="B1174" i="17"/>
  <c r="A1174" i="17"/>
  <c r="Z1173" i="17"/>
  <c r="X1173" i="17"/>
  <c r="V1173" i="17"/>
  <c r="U1173" i="17"/>
  <c r="AK1173" i="17" s="1"/>
  <c r="T1173" i="17"/>
  <c r="AJ1173" i="17" s="1"/>
  <c r="S1173" i="17"/>
  <c r="AI1173" i="17" s="1"/>
  <c r="R1173" i="17"/>
  <c r="AH1173" i="17" s="1"/>
  <c r="Q1173" i="17"/>
  <c r="AG1173" i="17" s="1"/>
  <c r="P1173" i="17"/>
  <c r="AF1173" i="17" s="1"/>
  <c r="O1173" i="17"/>
  <c r="AE1173" i="17" s="1"/>
  <c r="N1173" i="17"/>
  <c r="AD1173" i="17" s="1"/>
  <c r="M1173" i="17"/>
  <c r="AC1173" i="17" s="1"/>
  <c r="L1173" i="17"/>
  <c r="AB1173" i="17" s="1"/>
  <c r="K1173" i="17"/>
  <c r="AA1173" i="17" s="1"/>
  <c r="J1173" i="17"/>
  <c r="I1173" i="17"/>
  <c r="Y1173" i="17" s="1"/>
  <c r="H1173" i="17"/>
  <c r="G1173" i="17"/>
  <c r="W1173" i="17" s="1"/>
  <c r="F1173" i="17"/>
  <c r="E1173" i="17"/>
  <c r="D1173" i="17"/>
  <c r="C1173" i="17"/>
  <c r="B1173" i="17"/>
  <c r="A1173" i="17"/>
  <c r="AK1172" i="17"/>
  <c r="AG1172" i="17"/>
  <c r="AE1172" i="17"/>
  <c r="AC1172" i="17"/>
  <c r="V1172" i="17"/>
  <c r="U1172" i="17"/>
  <c r="T1172" i="17"/>
  <c r="AJ1172" i="17" s="1"/>
  <c r="S1172" i="17"/>
  <c r="AI1172" i="17" s="1"/>
  <c r="R1172" i="17"/>
  <c r="AH1172" i="17" s="1"/>
  <c r="Q1172" i="17"/>
  <c r="P1172" i="17"/>
  <c r="AF1172" i="17" s="1"/>
  <c r="O1172" i="17"/>
  <c r="N1172" i="17"/>
  <c r="AD1172" i="17" s="1"/>
  <c r="M1172" i="17"/>
  <c r="L1172" i="17"/>
  <c r="AB1172" i="17" s="1"/>
  <c r="K1172" i="17"/>
  <c r="AA1172" i="17" s="1"/>
  <c r="J1172" i="17"/>
  <c r="Z1172" i="17" s="1"/>
  <c r="I1172" i="17"/>
  <c r="Y1172" i="17" s="1"/>
  <c r="H1172" i="17"/>
  <c r="X1172" i="17" s="1"/>
  <c r="G1172" i="17"/>
  <c r="W1172" i="17" s="1"/>
  <c r="F1172" i="17"/>
  <c r="E1172" i="17"/>
  <c r="D1172" i="17"/>
  <c r="C1172" i="17"/>
  <c r="B1172" i="17"/>
  <c r="A1172" i="17"/>
  <c r="AJ1171" i="17"/>
  <c r="AD1171" i="17"/>
  <c r="AB1171" i="17"/>
  <c r="X1171" i="17"/>
  <c r="V1171" i="17"/>
  <c r="U1171" i="17"/>
  <c r="AK1171" i="17" s="1"/>
  <c r="T1171" i="17"/>
  <c r="S1171" i="17"/>
  <c r="AI1171" i="17" s="1"/>
  <c r="R1171" i="17"/>
  <c r="AH1171" i="17" s="1"/>
  <c r="Q1171" i="17"/>
  <c r="AG1171" i="17" s="1"/>
  <c r="P1171" i="17"/>
  <c r="AF1171" i="17" s="1"/>
  <c r="O1171" i="17"/>
  <c r="AE1171" i="17" s="1"/>
  <c r="N1171" i="17"/>
  <c r="M1171" i="17"/>
  <c r="AC1171" i="17" s="1"/>
  <c r="L1171" i="17"/>
  <c r="K1171" i="17"/>
  <c r="AA1171" i="17" s="1"/>
  <c r="J1171" i="17"/>
  <c r="Z1171" i="17" s="1"/>
  <c r="I1171" i="17"/>
  <c r="Y1171" i="17" s="1"/>
  <c r="H1171" i="17"/>
  <c r="G1171" i="17"/>
  <c r="W1171" i="17" s="1"/>
  <c r="F1171" i="17"/>
  <c r="E1171" i="17"/>
  <c r="D1171" i="17"/>
  <c r="C1171" i="17"/>
  <c r="B1171" i="17"/>
  <c r="A1171" i="17"/>
  <c r="AK1170" i="17"/>
  <c r="AE1170" i="17"/>
  <c r="V1170" i="17"/>
  <c r="U1170" i="17"/>
  <c r="T1170" i="17"/>
  <c r="AJ1170" i="17" s="1"/>
  <c r="S1170" i="17"/>
  <c r="AI1170" i="17" s="1"/>
  <c r="R1170" i="17"/>
  <c r="AH1170" i="17" s="1"/>
  <c r="Q1170" i="17"/>
  <c r="AG1170" i="17" s="1"/>
  <c r="P1170" i="17"/>
  <c r="AF1170" i="17" s="1"/>
  <c r="O1170" i="17"/>
  <c r="N1170" i="17"/>
  <c r="AD1170" i="17" s="1"/>
  <c r="M1170" i="17"/>
  <c r="AC1170" i="17" s="1"/>
  <c r="L1170" i="17"/>
  <c r="AB1170" i="17" s="1"/>
  <c r="K1170" i="17"/>
  <c r="AA1170" i="17" s="1"/>
  <c r="J1170" i="17"/>
  <c r="Z1170" i="17" s="1"/>
  <c r="I1170" i="17"/>
  <c r="Y1170" i="17" s="1"/>
  <c r="H1170" i="17"/>
  <c r="X1170" i="17" s="1"/>
  <c r="G1170" i="17"/>
  <c r="W1170" i="17" s="1"/>
  <c r="F1170" i="17"/>
  <c r="E1170" i="17"/>
  <c r="D1170" i="17"/>
  <c r="C1170" i="17"/>
  <c r="B1170" i="17"/>
  <c r="A1170" i="17"/>
  <c r="AE1169" i="17"/>
  <c r="AD1169" i="17"/>
  <c r="V1169" i="17"/>
  <c r="U1169" i="17"/>
  <c r="AK1169" i="17" s="1"/>
  <c r="T1169" i="17"/>
  <c r="AJ1169" i="17" s="1"/>
  <c r="S1169" i="17"/>
  <c r="AI1169" i="17" s="1"/>
  <c r="R1169" i="17"/>
  <c r="AH1169" i="17" s="1"/>
  <c r="Q1169" i="17"/>
  <c r="AG1169" i="17" s="1"/>
  <c r="P1169" i="17"/>
  <c r="AF1169" i="17" s="1"/>
  <c r="O1169" i="17"/>
  <c r="N1169" i="17"/>
  <c r="M1169" i="17"/>
  <c r="AC1169" i="17" s="1"/>
  <c r="L1169" i="17"/>
  <c r="AB1169" i="17" s="1"/>
  <c r="K1169" i="17"/>
  <c r="AA1169" i="17" s="1"/>
  <c r="J1169" i="17"/>
  <c r="Z1169" i="17" s="1"/>
  <c r="I1169" i="17"/>
  <c r="Y1169" i="17" s="1"/>
  <c r="H1169" i="17"/>
  <c r="X1169" i="17" s="1"/>
  <c r="G1169" i="17"/>
  <c r="W1169" i="17" s="1"/>
  <c r="F1169" i="17"/>
  <c r="E1169" i="17"/>
  <c r="D1169" i="17"/>
  <c r="C1169" i="17"/>
  <c r="B1169" i="17"/>
  <c r="A1169" i="17"/>
  <c r="AI1168" i="17"/>
  <c r="AC1168" i="17"/>
  <c r="AA1168" i="17"/>
  <c r="V1168" i="17"/>
  <c r="U1168" i="17"/>
  <c r="AK1168" i="17" s="1"/>
  <c r="T1168" i="17"/>
  <c r="AJ1168" i="17" s="1"/>
  <c r="S1168" i="17"/>
  <c r="R1168" i="17"/>
  <c r="AH1168" i="17" s="1"/>
  <c r="Q1168" i="17"/>
  <c r="AG1168" i="17" s="1"/>
  <c r="P1168" i="17"/>
  <c r="AF1168" i="17" s="1"/>
  <c r="O1168" i="17"/>
  <c r="AE1168" i="17" s="1"/>
  <c r="N1168" i="17"/>
  <c r="AD1168" i="17" s="1"/>
  <c r="M1168" i="17"/>
  <c r="L1168" i="17"/>
  <c r="AB1168" i="17" s="1"/>
  <c r="K1168" i="17"/>
  <c r="J1168" i="17"/>
  <c r="Z1168" i="17" s="1"/>
  <c r="I1168" i="17"/>
  <c r="Y1168" i="17" s="1"/>
  <c r="H1168" i="17"/>
  <c r="X1168" i="17" s="1"/>
  <c r="G1168" i="17"/>
  <c r="W1168" i="17" s="1"/>
  <c r="F1168" i="17"/>
  <c r="E1168" i="17"/>
  <c r="D1168" i="17"/>
  <c r="C1168" i="17"/>
  <c r="B1168" i="17"/>
  <c r="A1168" i="17"/>
  <c r="AK1167" i="17"/>
  <c r="AH1167" i="17"/>
  <c r="Z1167" i="17"/>
  <c r="X1167" i="17"/>
  <c r="V1167" i="17"/>
  <c r="U1167" i="17"/>
  <c r="T1167" i="17"/>
  <c r="AJ1167" i="17" s="1"/>
  <c r="S1167" i="17"/>
  <c r="AI1167" i="17" s="1"/>
  <c r="R1167" i="17"/>
  <c r="Q1167" i="17"/>
  <c r="AG1167" i="17" s="1"/>
  <c r="P1167" i="17"/>
  <c r="AF1167" i="17" s="1"/>
  <c r="O1167" i="17"/>
  <c r="AE1167" i="17" s="1"/>
  <c r="N1167" i="17"/>
  <c r="AD1167" i="17" s="1"/>
  <c r="M1167" i="17"/>
  <c r="AC1167" i="17" s="1"/>
  <c r="L1167" i="17"/>
  <c r="AB1167" i="17" s="1"/>
  <c r="K1167" i="17"/>
  <c r="AA1167" i="17" s="1"/>
  <c r="J1167" i="17"/>
  <c r="I1167" i="17"/>
  <c r="Y1167" i="17" s="1"/>
  <c r="H1167" i="17"/>
  <c r="G1167" i="17"/>
  <c r="W1167" i="17" s="1"/>
  <c r="F1167" i="17"/>
  <c r="E1167" i="17"/>
  <c r="D1167" i="17"/>
  <c r="C1167" i="17"/>
  <c r="B1167" i="17"/>
  <c r="A1167" i="17"/>
  <c r="AJ1166" i="17"/>
  <c r="AI1166" i="17"/>
  <c r="AG1166" i="17"/>
  <c r="AE1166" i="17"/>
  <c r="V1166" i="17"/>
  <c r="U1166" i="17"/>
  <c r="AK1166" i="17" s="1"/>
  <c r="T1166" i="17"/>
  <c r="S1166" i="17"/>
  <c r="R1166" i="17"/>
  <c r="AH1166" i="17" s="1"/>
  <c r="Q1166" i="17"/>
  <c r="P1166" i="17"/>
  <c r="AF1166" i="17" s="1"/>
  <c r="O1166" i="17"/>
  <c r="N1166" i="17"/>
  <c r="AD1166" i="17" s="1"/>
  <c r="M1166" i="17"/>
  <c r="AC1166" i="17" s="1"/>
  <c r="L1166" i="17"/>
  <c r="AB1166" i="17" s="1"/>
  <c r="K1166" i="17"/>
  <c r="AA1166" i="17" s="1"/>
  <c r="J1166" i="17"/>
  <c r="Z1166" i="17" s="1"/>
  <c r="I1166" i="17"/>
  <c r="Y1166" i="17" s="1"/>
  <c r="H1166" i="17"/>
  <c r="X1166" i="17" s="1"/>
  <c r="G1166" i="17"/>
  <c r="W1166" i="17" s="1"/>
  <c r="F1166" i="17"/>
  <c r="E1166" i="17"/>
  <c r="D1166" i="17"/>
  <c r="C1166" i="17"/>
  <c r="B1166" i="17"/>
  <c r="A1166" i="17"/>
  <c r="AH1165" i="17"/>
  <c r="AF1165" i="17"/>
  <c r="AD1165" i="17"/>
  <c r="X1165" i="17"/>
  <c r="V1165" i="17"/>
  <c r="U1165" i="17"/>
  <c r="AK1165" i="17" s="1"/>
  <c r="T1165" i="17"/>
  <c r="AJ1165" i="17" s="1"/>
  <c r="S1165" i="17"/>
  <c r="AI1165" i="17" s="1"/>
  <c r="R1165" i="17"/>
  <c r="Q1165" i="17"/>
  <c r="AG1165" i="17" s="1"/>
  <c r="P1165" i="17"/>
  <c r="O1165" i="17"/>
  <c r="AE1165" i="17" s="1"/>
  <c r="N1165" i="17"/>
  <c r="M1165" i="17"/>
  <c r="AC1165" i="17" s="1"/>
  <c r="L1165" i="17"/>
  <c r="AB1165" i="17" s="1"/>
  <c r="K1165" i="17"/>
  <c r="AA1165" i="17" s="1"/>
  <c r="J1165" i="17"/>
  <c r="Z1165" i="17" s="1"/>
  <c r="I1165" i="17"/>
  <c r="Y1165" i="17" s="1"/>
  <c r="H1165" i="17"/>
  <c r="G1165" i="17"/>
  <c r="W1165" i="17" s="1"/>
  <c r="F1165" i="17"/>
  <c r="E1165" i="17"/>
  <c r="D1165" i="17"/>
  <c r="C1165" i="17"/>
  <c r="B1165" i="17"/>
  <c r="A1165" i="17"/>
  <c r="AK1164" i="17"/>
  <c r="AG1164" i="17"/>
  <c r="AE1164" i="17"/>
  <c r="AC1164" i="17"/>
  <c r="Y1164" i="17"/>
  <c r="V1164" i="17"/>
  <c r="U1164" i="17"/>
  <c r="T1164" i="17"/>
  <c r="AJ1164" i="17" s="1"/>
  <c r="S1164" i="17"/>
  <c r="AI1164" i="17" s="1"/>
  <c r="R1164" i="17"/>
  <c r="AH1164" i="17" s="1"/>
  <c r="Q1164" i="17"/>
  <c r="P1164" i="17"/>
  <c r="AF1164" i="17" s="1"/>
  <c r="O1164" i="17"/>
  <c r="N1164" i="17"/>
  <c r="AD1164" i="17" s="1"/>
  <c r="M1164" i="17"/>
  <c r="L1164" i="17"/>
  <c r="AB1164" i="17" s="1"/>
  <c r="K1164" i="17"/>
  <c r="AA1164" i="17" s="1"/>
  <c r="J1164" i="17"/>
  <c r="Z1164" i="17" s="1"/>
  <c r="I1164" i="17"/>
  <c r="H1164" i="17"/>
  <c r="X1164" i="17" s="1"/>
  <c r="G1164" i="17"/>
  <c r="W1164" i="17" s="1"/>
  <c r="F1164" i="17"/>
  <c r="E1164" i="17"/>
  <c r="D1164" i="17"/>
  <c r="C1164" i="17"/>
  <c r="B1164" i="17"/>
  <c r="A1164" i="17"/>
  <c r="AB1163" i="17"/>
  <c r="V1163" i="17"/>
  <c r="U1163" i="17"/>
  <c r="AK1163" i="17" s="1"/>
  <c r="T1163" i="17"/>
  <c r="AJ1163" i="17" s="1"/>
  <c r="S1163" i="17"/>
  <c r="AI1163" i="17" s="1"/>
  <c r="R1163" i="17"/>
  <c r="AH1163" i="17" s="1"/>
  <c r="Q1163" i="17"/>
  <c r="AG1163" i="17" s="1"/>
  <c r="P1163" i="17"/>
  <c r="AF1163" i="17" s="1"/>
  <c r="O1163" i="17"/>
  <c r="AE1163" i="17" s="1"/>
  <c r="N1163" i="17"/>
  <c r="AD1163" i="17" s="1"/>
  <c r="M1163" i="17"/>
  <c r="AC1163" i="17" s="1"/>
  <c r="L1163" i="17"/>
  <c r="K1163" i="17"/>
  <c r="AA1163" i="17" s="1"/>
  <c r="J1163" i="17"/>
  <c r="Z1163" i="17" s="1"/>
  <c r="I1163" i="17"/>
  <c r="Y1163" i="17" s="1"/>
  <c r="H1163" i="17"/>
  <c r="X1163" i="17" s="1"/>
  <c r="G1163" i="17"/>
  <c r="W1163" i="17" s="1"/>
  <c r="F1163" i="17"/>
  <c r="E1163" i="17"/>
  <c r="D1163" i="17"/>
  <c r="C1163" i="17"/>
  <c r="B1163" i="17"/>
  <c r="A1163" i="17"/>
  <c r="AK1162" i="17"/>
  <c r="AD1162" i="17"/>
  <c r="AC1162" i="17"/>
  <c r="V1162" i="17"/>
  <c r="U1162" i="17"/>
  <c r="T1162" i="17"/>
  <c r="AJ1162" i="17" s="1"/>
  <c r="S1162" i="17"/>
  <c r="AI1162" i="17" s="1"/>
  <c r="R1162" i="17"/>
  <c r="AH1162" i="17" s="1"/>
  <c r="Q1162" i="17"/>
  <c r="AG1162" i="17" s="1"/>
  <c r="P1162" i="17"/>
  <c r="AF1162" i="17" s="1"/>
  <c r="O1162" i="17"/>
  <c r="AE1162" i="17" s="1"/>
  <c r="N1162" i="17"/>
  <c r="M1162" i="17"/>
  <c r="L1162" i="17"/>
  <c r="AB1162" i="17" s="1"/>
  <c r="K1162" i="17"/>
  <c r="AA1162" i="17" s="1"/>
  <c r="J1162" i="17"/>
  <c r="Z1162" i="17" s="1"/>
  <c r="I1162" i="17"/>
  <c r="Y1162" i="17" s="1"/>
  <c r="H1162" i="17"/>
  <c r="X1162" i="17" s="1"/>
  <c r="G1162" i="17"/>
  <c r="W1162" i="17" s="1"/>
  <c r="F1162" i="17"/>
  <c r="E1162" i="17"/>
  <c r="D1162" i="17"/>
  <c r="C1162" i="17"/>
  <c r="B1162" i="17"/>
  <c r="A1162" i="17"/>
  <c r="AI1161" i="17"/>
  <c r="AH1161" i="17"/>
  <c r="AF1161" i="17"/>
  <c r="AD1161" i="17"/>
  <c r="AB1161" i="17"/>
  <c r="Z1161" i="17"/>
  <c r="V1161" i="17"/>
  <c r="U1161" i="17"/>
  <c r="AK1161" i="17" s="1"/>
  <c r="T1161" i="17"/>
  <c r="AJ1161" i="17" s="1"/>
  <c r="S1161" i="17"/>
  <c r="R1161" i="17"/>
  <c r="Q1161" i="17"/>
  <c r="AG1161" i="17" s="1"/>
  <c r="P1161" i="17"/>
  <c r="O1161" i="17"/>
  <c r="AE1161" i="17" s="1"/>
  <c r="N1161" i="17"/>
  <c r="M1161" i="17"/>
  <c r="AC1161" i="17" s="1"/>
  <c r="L1161" i="17"/>
  <c r="K1161" i="17"/>
  <c r="AA1161" i="17" s="1"/>
  <c r="J1161" i="17"/>
  <c r="I1161" i="17"/>
  <c r="Y1161" i="17" s="1"/>
  <c r="H1161" i="17"/>
  <c r="X1161" i="17" s="1"/>
  <c r="G1161" i="17"/>
  <c r="W1161" i="17" s="1"/>
  <c r="F1161" i="17"/>
  <c r="E1161" i="17"/>
  <c r="D1161" i="17"/>
  <c r="C1161" i="17"/>
  <c r="B1161" i="17"/>
  <c r="A1161" i="17"/>
  <c r="AG1160" i="17"/>
  <c r="AE1160" i="17"/>
  <c r="AD1160" i="17"/>
  <c r="AC1160" i="17"/>
  <c r="AA1160" i="17"/>
  <c r="Y1160" i="17"/>
  <c r="V1160" i="17"/>
  <c r="U1160" i="17"/>
  <c r="AK1160" i="17" s="1"/>
  <c r="T1160" i="17"/>
  <c r="AJ1160" i="17" s="1"/>
  <c r="S1160" i="17"/>
  <c r="AI1160" i="17" s="1"/>
  <c r="R1160" i="17"/>
  <c r="AH1160" i="17" s="1"/>
  <c r="Q1160" i="17"/>
  <c r="P1160" i="17"/>
  <c r="AF1160" i="17" s="1"/>
  <c r="O1160" i="17"/>
  <c r="N1160" i="17"/>
  <c r="M1160" i="17"/>
  <c r="L1160" i="17"/>
  <c r="AB1160" i="17" s="1"/>
  <c r="K1160" i="17"/>
  <c r="J1160" i="17"/>
  <c r="Z1160" i="17" s="1"/>
  <c r="I1160" i="17"/>
  <c r="H1160" i="17"/>
  <c r="X1160" i="17" s="1"/>
  <c r="G1160" i="17"/>
  <c r="W1160" i="17" s="1"/>
  <c r="F1160" i="17"/>
  <c r="E1160" i="17"/>
  <c r="D1160" i="17"/>
  <c r="C1160" i="17"/>
  <c r="B1160" i="17"/>
  <c r="A1160" i="17"/>
  <c r="AK1159" i="17"/>
  <c r="AJ1159" i="17"/>
  <c r="AI1159" i="17"/>
  <c r="AH1159" i="17"/>
  <c r="AC1159" i="17"/>
  <c r="AA1159" i="17"/>
  <c r="Z1159" i="17"/>
  <c r="Y1159" i="17"/>
  <c r="V1159" i="17"/>
  <c r="U1159" i="17"/>
  <c r="T1159" i="17"/>
  <c r="S1159" i="17"/>
  <c r="R1159" i="17"/>
  <c r="Q1159" i="17"/>
  <c r="AG1159" i="17" s="1"/>
  <c r="P1159" i="17"/>
  <c r="AF1159" i="17" s="1"/>
  <c r="O1159" i="17"/>
  <c r="AE1159" i="17" s="1"/>
  <c r="N1159" i="17"/>
  <c r="AD1159" i="17" s="1"/>
  <c r="M1159" i="17"/>
  <c r="L1159" i="17"/>
  <c r="AB1159" i="17" s="1"/>
  <c r="K1159" i="17"/>
  <c r="J1159" i="17"/>
  <c r="I1159" i="17"/>
  <c r="H1159" i="17"/>
  <c r="X1159" i="17" s="1"/>
  <c r="G1159" i="17"/>
  <c r="W1159" i="17" s="1"/>
  <c r="F1159" i="17"/>
  <c r="E1159" i="17"/>
  <c r="D1159" i="17"/>
  <c r="C1159" i="17"/>
  <c r="B1159" i="17"/>
  <c r="A1159" i="17"/>
  <c r="AJ1158" i="17"/>
  <c r="AH1158" i="17"/>
  <c r="AF1158" i="17"/>
  <c r="AE1158" i="17"/>
  <c r="AC1158" i="17"/>
  <c r="V1158" i="17"/>
  <c r="U1158" i="17"/>
  <c r="AK1158" i="17" s="1"/>
  <c r="T1158" i="17"/>
  <c r="S1158" i="17"/>
  <c r="AI1158" i="17" s="1"/>
  <c r="R1158" i="17"/>
  <c r="Q1158" i="17"/>
  <c r="AG1158" i="17" s="1"/>
  <c r="P1158" i="17"/>
  <c r="O1158" i="17"/>
  <c r="N1158" i="17"/>
  <c r="AD1158" i="17" s="1"/>
  <c r="M1158" i="17"/>
  <c r="L1158" i="17"/>
  <c r="AB1158" i="17" s="1"/>
  <c r="K1158" i="17"/>
  <c r="AA1158" i="17" s="1"/>
  <c r="J1158" i="17"/>
  <c r="Z1158" i="17" s="1"/>
  <c r="I1158" i="17"/>
  <c r="Y1158" i="17" s="1"/>
  <c r="H1158" i="17"/>
  <c r="X1158" i="17" s="1"/>
  <c r="G1158" i="17"/>
  <c r="W1158" i="17" s="1"/>
  <c r="F1158" i="17"/>
  <c r="E1158" i="17"/>
  <c r="D1158" i="17"/>
  <c r="C1158" i="17"/>
  <c r="B1158" i="17"/>
  <c r="A1158" i="17"/>
  <c r="AJ1157" i="17"/>
  <c r="AG1157" i="17"/>
  <c r="AE1157" i="17"/>
  <c r="AA1157" i="17"/>
  <c r="Z1157" i="17"/>
  <c r="V1157" i="17"/>
  <c r="U1157" i="17"/>
  <c r="AK1157" i="17" s="1"/>
  <c r="T1157" i="17"/>
  <c r="S1157" i="17"/>
  <c r="AI1157" i="17" s="1"/>
  <c r="R1157" i="17"/>
  <c r="AH1157" i="17" s="1"/>
  <c r="Q1157" i="17"/>
  <c r="P1157" i="17"/>
  <c r="AF1157" i="17" s="1"/>
  <c r="O1157" i="17"/>
  <c r="N1157" i="17"/>
  <c r="AD1157" i="17" s="1"/>
  <c r="M1157" i="17"/>
  <c r="AC1157" i="17" s="1"/>
  <c r="L1157" i="17"/>
  <c r="AB1157" i="17" s="1"/>
  <c r="K1157" i="17"/>
  <c r="J1157" i="17"/>
  <c r="I1157" i="17"/>
  <c r="Y1157" i="17" s="1"/>
  <c r="H1157" i="17"/>
  <c r="X1157" i="17" s="1"/>
  <c r="G1157" i="17"/>
  <c r="W1157" i="17" s="1"/>
  <c r="AL1157" i="17" s="1"/>
  <c r="AM1157" i="17" s="1"/>
  <c r="F1157" i="17"/>
  <c r="E1157" i="17"/>
  <c r="D1157" i="17"/>
  <c r="C1157" i="17"/>
  <c r="B1157" i="17"/>
  <c r="A1157" i="17"/>
  <c r="AH1156" i="17"/>
  <c r="AG1156" i="17"/>
  <c r="AD1156" i="17"/>
  <c r="V1156" i="17"/>
  <c r="U1156" i="17"/>
  <c r="AK1156" i="17" s="1"/>
  <c r="T1156" i="17"/>
  <c r="AJ1156" i="17" s="1"/>
  <c r="S1156" i="17"/>
  <c r="AI1156" i="17" s="1"/>
  <c r="R1156" i="17"/>
  <c r="Q1156" i="17"/>
  <c r="P1156" i="17"/>
  <c r="AF1156" i="17" s="1"/>
  <c r="O1156" i="17"/>
  <c r="AE1156" i="17" s="1"/>
  <c r="N1156" i="17"/>
  <c r="M1156" i="17"/>
  <c r="AC1156" i="17" s="1"/>
  <c r="L1156" i="17"/>
  <c r="AB1156" i="17" s="1"/>
  <c r="K1156" i="17"/>
  <c r="AA1156" i="17" s="1"/>
  <c r="J1156" i="17"/>
  <c r="Z1156" i="17" s="1"/>
  <c r="I1156" i="17"/>
  <c r="Y1156" i="17" s="1"/>
  <c r="H1156" i="17"/>
  <c r="X1156" i="17" s="1"/>
  <c r="G1156" i="17"/>
  <c r="W1156" i="17" s="1"/>
  <c r="F1156" i="17"/>
  <c r="E1156" i="17"/>
  <c r="D1156" i="17"/>
  <c r="C1156" i="17"/>
  <c r="B1156" i="17"/>
  <c r="A1156" i="17"/>
  <c r="V1155" i="17"/>
  <c r="U1155" i="17"/>
  <c r="AK1155" i="17" s="1"/>
  <c r="T1155" i="17"/>
  <c r="AJ1155" i="17" s="1"/>
  <c r="S1155" i="17"/>
  <c r="AI1155" i="17" s="1"/>
  <c r="R1155" i="17"/>
  <c r="AH1155" i="17" s="1"/>
  <c r="Q1155" i="17"/>
  <c r="AG1155" i="17" s="1"/>
  <c r="P1155" i="17"/>
  <c r="AF1155" i="17" s="1"/>
  <c r="O1155" i="17"/>
  <c r="AE1155" i="17" s="1"/>
  <c r="N1155" i="17"/>
  <c r="AD1155" i="17" s="1"/>
  <c r="M1155" i="17"/>
  <c r="AC1155" i="17" s="1"/>
  <c r="L1155" i="17"/>
  <c r="AB1155" i="17" s="1"/>
  <c r="K1155" i="17"/>
  <c r="AA1155" i="17" s="1"/>
  <c r="J1155" i="17"/>
  <c r="Z1155" i="17" s="1"/>
  <c r="I1155" i="17"/>
  <c r="Y1155" i="17" s="1"/>
  <c r="H1155" i="17"/>
  <c r="X1155" i="17" s="1"/>
  <c r="G1155" i="17"/>
  <c r="W1155" i="17" s="1"/>
  <c r="F1155" i="17"/>
  <c r="E1155" i="17"/>
  <c r="D1155" i="17"/>
  <c r="C1155" i="17"/>
  <c r="B1155" i="17"/>
  <c r="A1155" i="17"/>
  <c r="AK1154" i="17"/>
  <c r="AD1154" i="17"/>
  <c r="V1154" i="17"/>
  <c r="U1154" i="17"/>
  <c r="T1154" i="17"/>
  <c r="AJ1154" i="17" s="1"/>
  <c r="S1154" i="17"/>
  <c r="AI1154" i="17" s="1"/>
  <c r="R1154" i="17"/>
  <c r="AH1154" i="17" s="1"/>
  <c r="Q1154" i="17"/>
  <c r="AG1154" i="17" s="1"/>
  <c r="P1154" i="17"/>
  <c r="AF1154" i="17" s="1"/>
  <c r="O1154" i="17"/>
  <c r="AE1154" i="17" s="1"/>
  <c r="N1154" i="17"/>
  <c r="M1154" i="17"/>
  <c r="AC1154" i="17" s="1"/>
  <c r="L1154" i="17"/>
  <c r="AB1154" i="17" s="1"/>
  <c r="K1154" i="17"/>
  <c r="AA1154" i="17" s="1"/>
  <c r="J1154" i="17"/>
  <c r="Z1154" i="17" s="1"/>
  <c r="I1154" i="17"/>
  <c r="Y1154" i="17" s="1"/>
  <c r="H1154" i="17"/>
  <c r="X1154" i="17" s="1"/>
  <c r="G1154" i="17"/>
  <c r="W1154" i="17" s="1"/>
  <c r="F1154" i="17"/>
  <c r="E1154" i="17"/>
  <c r="D1154" i="17"/>
  <c r="C1154" i="17"/>
  <c r="B1154" i="17"/>
  <c r="A1154" i="17"/>
  <c r="AK1153" i="17"/>
  <c r="AC1153" i="17"/>
  <c r="V1153" i="17"/>
  <c r="U1153" i="17"/>
  <c r="T1153" i="17"/>
  <c r="AJ1153" i="17" s="1"/>
  <c r="S1153" i="17"/>
  <c r="AI1153" i="17" s="1"/>
  <c r="R1153" i="17"/>
  <c r="AH1153" i="17" s="1"/>
  <c r="Q1153" i="17"/>
  <c r="AG1153" i="17" s="1"/>
  <c r="P1153" i="17"/>
  <c r="AF1153" i="17" s="1"/>
  <c r="O1153" i="17"/>
  <c r="AE1153" i="17" s="1"/>
  <c r="N1153" i="17"/>
  <c r="AD1153" i="17" s="1"/>
  <c r="M1153" i="17"/>
  <c r="L1153" i="17"/>
  <c r="AB1153" i="17" s="1"/>
  <c r="K1153" i="17"/>
  <c r="AA1153" i="17" s="1"/>
  <c r="J1153" i="17"/>
  <c r="Z1153" i="17" s="1"/>
  <c r="I1153" i="17"/>
  <c r="Y1153" i="17" s="1"/>
  <c r="H1153" i="17"/>
  <c r="X1153" i="17" s="1"/>
  <c r="G1153" i="17"/>
  <c r="W1153" i="17" s="1"/>
  <c r="F1153" i="17"/>
  <c r="E1153" i="17"/>
  <c r="D1153" i="17"/>
  <c r="C1153" i="17"/>
  <c r="B1153" i="17"/>
  <c r="A1153" i="17"/>
  <c r="AI1152" i="17"/>
  <c r="AA1152" i="17"/>
  <c r="V1152" i="17"/>
  <c r="U1152" i="17"/>
  <c r="AK1152" i="17" s="1"/>
  <c r="T1152" i="17"/>
  <c r="AJ1152" i="17" s="1"/>
  <c r="S1152" i="17"/>
  <c r="R1152" i="17"/>
  <c r="AH1152" i="17" s="1"/>
  <c r="Q1152" i="17"/>
  <c r="AG1152" i="17" s="1"/>
  <c r="P1152" i="17"/>
  <c r="AF1152" i="17" s="1"/>
  <c r="O1152" i="17"/>
  <c r="AE1152" i="17" s="1"/>
  <c r="N1152" i="17"/>
  <c r="AD1152" i="17" s="1"/>
  <c r="M1152" i="17"/>
  <c r="AC1152" i="17" s="1"/>
  <c r="L1152" i="17"/>
  <c r="AB1152" i="17" s="1"/>
  <c r="K1152" i="17"/>
  <c r="J1152" i="17"/>
  <c r="Z1152" i="17" s="1"/>
  <c r="I1152" i="17"/>
  <c r="Y1152" i="17" s="1"/>
  <c r="H1152" i="17"/>
  <c r="X1152" i="17" s="1"/>
  <c r="G1152" i="17"/>
  <c r="W1152" i="17" s="1"/>
  <c r="F1152" i="17"/>
  <c r="E1152" i="17"/>
  <c r="D1152" i="17"/>
  <c r="C1152" i="17"/>
  <c r="B1152" i="17"/>
  <c r="A1152" i="17"/>
  <c r="AI1151" i="17"/>
  <c r="Z1151" i="17"/>
  <c r="V1151" i="17"/>
  <c r="U1151" i="17"/>
  <c r="AK1151" i="17" s="1"/>
  <c r="T1151" i="17"/>
  <c r="AJ1151" i="17" s="1"/>
  <c r="S1151" i="17"/>
  <c r="R1151" i="17"/>
  <c r="AH1151" i="17" s="1"/>
  <c r="Q1151" i="17"/>
  <c r="AG1151" i="17" s="1"/>
  <c r="P1151" i="17"/>
  <c r="AF1151" i="17" s="1"/>
  <c r="O1151" i="17"/>
  <c r="AE1151" i="17" s="1"/>
  <c r="N1151" i="17"/>
  <c r="AD1151" i="17" s="1"/>
  <c r="M1151" i="17"/>
  <c r="AC1151" i="17" s="1"/>
  <c r="L1151" i="17"/>
  <c r="AB1151" i="17" s="1"/>
  <c r="K1151" i="17"/>
  <c r="AA1151" i="17" s="1"/>
  <c r="J1151" i="17"/>
  <c r="I1151" i="17"/>
  <c r="Y1151" i="17" s="1"/>
  <c r="H1151" i="17"/>
  <c r="X1151" i="17" s="1"/>
  <c r="G1151" i="17"/>
  <c r="W1151" i="17" s="1"/>
  <c r="F1151" i="17"/>
  <c r="E1151" i="17"/>
  <c r="D1151" i="17"/>
  <c r="C1151" i="17"/>
  <c r="B1151" i="17"/>
  <c r="A1151" i="17"/>
  <c r="AG1150" i="17"/>
  <c r="Z1150" i="17"/>
  <c r="V1150" i="17"/>
  <c r="U1150" i="17"/>
  <c r="AK1150" i="17" s="1"/>
  <c r="T1150" i="17"/>
  <c r="AJ1150" i="17" s="1"/>
  <c r="S1150" i="17"/>
  <c r="AI1150" i="17" s="1"/>
  <c r="R1150" i="17"/>
  <c r="AH1150" i="17" s="1"/>
  <c r="Q1150" i="17"/>
  <c r="P1150" i="17"/>
  <c r="AF1150" i="17" s="1"/>
  <c r="O1150" i="17"/>
  <c r="AE1150" i="17" s="1"/>
  <c r="N1150" i="17"/>
  <c r="AD1150" i="17" s="1"/>
  <c r="M1150" i="17"/>
  <c r="AC1150" i="17" s="1"/>
  <c r="L1150" i="17"/>
  <c r="AB1150" i="17" s="1"/>
  <c r="K1150" i="17"/>
  <c r="AA1150" i="17" s="1"/>
  <c r="J1150" i="17"/>
  <c r="I1150" i="17"/>
  <c r="Y1150" i="17" s="1"/>
  <c r="H1150" i="17"/>
  <c r="X1150" i="17" s="1"/>
  <c r="G1150" i="17"/>
  <c r="W1150" i="17" s="1"/>
  <c r="F1150" i="17"/>
  <c r="E1150" i="17"/>
  <c r="D1150" i="17"/>
  <c r="C1150" i="17"/>
  <c r="B1150" i="17"/>
  <c r="A1150" i="17"/>
  <c r="AG1149" i="17"/>
  <c r="Y1149" i="17"/>
  <c r="V1149" i="17"/>
  <c r="U1149" i="17"/>
  <c r="AK1149" i="17" s="1"/>
  <c r="T1149" i="17"/>
  <c r="AJ1149" i="17" s="1"/>
  <c r="S1149" i="17"/>
  <c r="AI1149" i="17" s="1"/>
  <c r="R1149" i="17"/>
  <c r="AH1149" i="17" s="1"/>
  <c r="Q1149" i="17"/>
  <c r="P1149" i="17"/>
  <c r="AF1149" i="17" s="1"/>
  <c r="O1149" i="17"/>
  <c r="AE1149" i="17" s="1"/>
  <c r="N1149" i="17"/>
  <c r="AD1149" i="17" s="1"/>
  <c r="M1149" i="17"/>
  <c r="AC1149" i="17" s="1"/>
  <c r="L1149" i="17"/>
  <c r="AB1149" i="17" s="1"/>
  <c r="K1149" i="17"/>
  <c r="AA1149" i="17" s="1"/>
  <c r="J1149" i="17"/>
  <c r="Z1149" i="17" s="1"/>
  <c r="I1149" i="17"/>
  <c r="H1149" i="17"/>
  <c r="X1149" i="17" s="1"/>
  <c r="G1149" i="17"/>
  <c r="W1149" i="17" s="1"/>
  <c r="F1149" i="17"/>
  <c r="E1149" i="17"/>
  <c r="D1149" i="17"/>
  <c r="C1149" i="17"/>
  <c r="B1149" i="17"/>
  <c r="A1149" i="17"/>
  <c r="AE1148" i="17"/>
  <c r="V1148" i="17"/>
  <c r="U1148" i="17"/>
  <c r="AK1148" i="17" s="1"/>
  <c r="T1148" i="17"/>
  <c r="AJ1148" i="17" s="1"/>
  <c r="S1148" i="17"/>
  <c r="AI1148" i="17" s="1"/>
  <c r="R1148" i="17"/>
  <c r="AH1148" i="17" s="1"/>
  <c r="Q1148" i="17"/>
  <c r="AG1148" i="17" s="1"/>
  <c r="P1148" i="17"/>
  <c r="AF1148" i="17" s="1"/>
  <c r="O1148" i="17"/>
  <c r="N1148" i="17"/>
  <c r="AD1148" i="17" s="1"/>
  <c r="M1148" i="17"/>
  <c r="AC1148" i="17" s="1"/>
  <c r="L1148" i="17"/>
  <c r="AB1148" i="17" s="1"/>
  <c r="K1148" i="17"/>
  <c r="AA1148" i="17" s="1"/>
  <c r="J1148" i="17"/>
  <c r="Z1148" i="17" s="1"/>
  <c r="I1148" i="17"/>
  <c r="Y1148" i="17" s="1"/>
  <c r="H1148" i="17"/>
  <c r="X1148" i="17" s="1"/>
  <c r="G1148" i="17"/>
  <c r="W1148" i="17" s="1"/>
  <c r="F1148" i="17"/>
  <c r="E1148" i="17"/>
  <c r="D1148" i="17"/>
  <c r="C1148" i="17"/>
  <c r="B1148" i="17"/>
  <c r="A1148" i="17"/>
  <c r="AE1147" i="17"/>
  <c r="AD1147" i="17"/>
  <c r="V1147" i="17"/>
  <c r="AL1147" i="17" s="1"/>
  <c r="AM1147" i="17" s="1"/>
  <c r="U1147" i="17"/>
  <c r="AK1147" i="17" s="1"/>
  <c r="T1147" i="17"/>
  <c r="AJ1147" i="17" s="1"/>
  <c r="S1147" i="17"/>
  <c r="AI1147" i="17" s="1"/>
  <c r="R1147" i="17"/>
  <c r="AH1147" i="17" s="1"/>
  <c r="Q1147" i="17"/>
  <c r="AG1147" i="17" s="1"/>
  <c r="P1147" i="17"/>
  <c r="AF1147" i="17" s="1"/>
  <c r="O1147" i="17"/>
  <c r="N1147" i="17"/>
  <c r="M1147" i="17"/>
  <c r="AC1147" i="17" s="1"/>
  <c r="L1147" i="17"/>
  <c r="AB1147" i="17" s="1"/>
  <c r="K1147" i="17"/>
  <c r="AA1147" i="17" s="1"/>
  <c r="J1147" i="17"/>
  <c r="Z1147" i="17" s="1"/>
  <c r="I1147" i="17"/>
  <c r="Y1147" i="17" s="1"/>
  <c r="H1147" i="17"/>
  <c r="X1147" i="17" s="1"/>
  <c r="G1147" i="17"/>
  <c r="W1147" i="17" s="1"/>
  <c r="F1147" i="17"/>
  <c r="E1147" i="17"/>
  <c r="D1147" i="17"/>
  <c r="C1147" i="17"/>
  <c r="B1147" i="17"/>
  <c r="A1147" i="17"/>
  <c r="AL1146" i="17"/>
  <c r="AM1146" i="17" s="1"/>
  <c r="AD1146" i="17"/>
  <c r="V1146" i="17"/>
  <c r="U1146" i="17"/>
  <c r="AK1146" i="17" s="1"/>
  <c r="T1146" i="17"/>
  <c r="AJ1146" i="17" s="1"/>
  <c r="S1146" i="17"/>
  <c r="AI1146" i="17" s="1"/>
  <c r="R1146" i="17"/>
  <c r="AH1146" i="17" s="1"/>
  <c r="Q1146" i="17"/>
  <c r="AG1146" i="17" s="1"/>
  <c r="P1146" i="17"/>
  <c r="AF1146" i="17" s="1"/>
  <c r="O1146" i="17"/>
  <c r="AE1146" i="17" s="1"/>
  <c r="N1146" i="17"/>
  <c r="M1146" i="17"/>
  <c r="AC1146" i="17" s="1"/>
  <c r="L1146" i="17"/>
  <c r="AB1146" i="17" s="1"/>
  <c r="K1146" i="17"/>
  <c r="AA1146" i="17" s="1"/>
  <c r="J1146" i="17"/>
  <c r="Z1146" i="17" s="1"/>
  <c r="I1146" i="17"/>
  <c r="Y1146" i="17" s="1"/>
  <c r="H1146" i="17"/>
  <c r="X1146" i="17" s="1"/>
  <c r="G1146" i="17"/>
  <c r="W1146" i="17" s="1"/>
  <c r="F1146" i="17"/>
  <c r="E1146" i="17"/>
  <c r="D1146" i="17"/>
  <c r="C1146" i="17"/>
  <c r="B1146" i="17"/>
  <c r="A1146" i="17"/>
  <c r="V1145" i="17"/>
  <c r="U1145" i="17"/>
  <c r="AK1145" i="17" s="1"/>
  <c r="T1145" i="17"/>
  <c r="AJ1145" i="17" s="1"/>
  <c r="S1145" i="17"/>
  <c r="AI1145" i="17" s="1"/>
  <c r="R1145" i="17"/>
  <c r="AH1145" i="17" s="1"/>
  <c r="Q1145" i="17"/>
  <c r="AG1145" i="17" s="1"/>
  <c r="P1145" i="17"/>
  <c r="AF1145" i="17" s="1"/>
  <c r="O1145" i="17"/>
  <c r="AE1145" i="17" s="1"/>
  <c r="N1145" i="17"/>
  <c r="AD1145" i="17" s="1"/>
  <c r="M1145" i="17"/>
  <c r="AC1145" i="17" s="1"/>
  <c r="L1145" i="17"/>
  <c r="AB1145" i="17" s="1"/>
  <c r="K1145" i="17"/>
  <c r="AA1145" i="17" s="1"/>
  <c r="J1145" i="17"/>
  <c r="Z1145" i="17" s="1"/>
  <c r="I1145" i="17"/>
  <c r="Y1145" i="17" s="1"/>
  <c r="H1145" i="17"/>
  <c r="X1145" i="17" s="1"/>
  <c r="G1145" i="17"/>
  <c r="W1145" i="17" s="1"/>
  <c r="F1145" i="17"/>
  <c r="E1145" i="17"/>
  <c r="D1145" i="17"/>
  <c r="C1145" i="17"/>
  <c r="B1145" i="17"/>
  <c r="A1145" i="17"/>
  <c r="AI1144" i="17"/>
  <c r="AA1144" i="17"/>
  <c r="V1144" i="17"/>
  <c r="U1144" i="17"/>
  <c r="AK1144" i="17" s="1"/>
  <c r="T1144" i="17"/>
  <c r="AJ1144" i="17" s="1"/>
  <c r="S1144" i="17"/>
  <c r="R1144" i="17"/>
  <c r="AH1144" i="17" s="1"/>
  <c r="Q1144" i="17"/>
  <c r="AG1144" i="17" s="1"/>
  <c r="P1144" i="17"/>
  <c r="AF1144" i="17" s="1"/>
  <c r="O1144" i="17"/>
  <c r="AE1144" i="17" s="1"/>
  <c r="N1144" i="17"/>
  <c r="AD1144" i="17" s="1"/>
  <c r="M1144" i="17"/>
  <c r="AC1144" i="17" s="1"/>
  <c r="L1144" i="17"/>
  <c r="AB1144" i="17" s="1"/>
  <c r="K1144" i="17"/>
  <c r="J1144" i="17"/>
  <c r="Z1144" i="17" s="1"/>
  <c r="I1144" i="17"/>
  <c r="Y1144" i="17" s="1"/>
  <c r="H1144" i="17"/>
  <c r="X1144" i="17" s="1"/>
  <c r="G1144" i="17"/>
  <c r="W1144" i="17" s="1"/>
  <c r="F1144" i="17"/>
  <c r="E1144" i="17"/>
  <c r="D1144" i="17"/>
  <c r="C1144" i="17"/>
  <c r="B1144" i="17"/>
  <c r="A1144" i="17"/>
  <c r="AH1143" i="17"/>
  <c r="AA1143" i="17"/>
  <c r="V1143" i="17"/>
  <c r="U1143" i="17"/>
  <c r="AK1143" i="17" s="1"/>
  <c r="T1143" i="17"/>
  <c r="AJ1143" i="17" s="1"/>
  <c r="S1143" i="17"/>
  <c r="AI1143" i="17" s="1"/>
  <c r="R1143" i="17"/>
  <c r="Q1143" i="17"/>
  <c r="AG1143" i="17" s="1"/>
  <c r="P1143" i="17"/>
  <c r="AF1143" i="17" s="1"/>
  <c r="O1143" i="17"/>
  <c r="AE1143" i="17" s="1"/>
  <c r="N1143" i="17"/>
  <c r="AD1143" i="17" s="1"/>
  <c r="M1143" i="17"/>
  <c r="AC1143" i="17" s="1"/>
  <c r="L1143" i="17"/>
  <c r="AB1143" i="17" s="1"/>
  <c r="K1143" i="17"/>
  <c r="J1143" i="17"/>
  <c r="Z1143" i="17" s="1"/>
  <c r="I1143" i="17"/>
  <c r="Y1143" i="17" s="1"/>
  <c r="H1143" i="17"/>
  <c r="X1143" i="17" s="1"/>
  <c r="G1143" i="17"/>
  <c r="W1143" i="17" s="1"/>
  <c r="F1143" i="17"/>
  <c r="E1143" i="17"/>
  <c r="D1143" i="17"/>
  <c r="C1143" i="17"/>
  <c r="B1143" i="17"/>
  <c r="A1143" i="17"/>
  <c r="V1142" i="17"/>
  <c r="U1142" i="17"/>
  <c r="AK1142" i="17" s="1"/>
  <c r="T1142" i="17"/>
  <c r="AJ1142" i="17" s="1"/>
  <c r="S1142" i="17"/>
  <c r="AI1142" i="17" s="1"/>
  <c r="R1142" i="17"/>
  <c r="AH1142" i="17" s="1"/>
  <c r="Q1142" i="17"/>
  <c r="AG1142" i="17" s="1"/>
  <c r="P1142" i="17"/>
  <c r="AF1142" i="17" s="1"/>
  <c r="O1142" i="17"/>
  <c r="AE1142" i="17" s="1"/>
  <c r="N1142" i="17"/>
  <c r="AD1142" i="17" s="1"/>
  <c r="M1142" i="17"/>
  <c r="AC1142" i="17" s="1"/>
  <c r="L1142" i="17"/>
  <c r="AB1142" i="17" s="1"/>
  <c r="K1142" i="17"/>
  <c r="AA1142" i="17" s="1"/>
  <c r="J1142" i="17"/>
  <c r="Z1142" i="17" s="1"/>
  <c r="I1142" i="17"/>
  <c r="Y1142" i="17" s="1"/>
  <c r="H1142" i="17"/>
  <c r="X1142" i="17" s="1"/>
  <c r="G1142" i="17"/>
  <c r="W1142" i="17" s="1"/>
  <c r="F1142" i="17"/>
  <c r="E1142" i="17"/>
  <c r="D1142" i="17"/>
  <c r="C1142" i="17"/>
  <c r="B1142" i="17"/>
  <c r="A1142" i="17"/>
  <c r="AG1141" i="17"/>
  <c r="Y1141" i="17"/>
  <c r="V1141" i="17"/>
  <c r="U1141" i="17"/>
  <c r="AK1141" i="17" s="1"/>
  <c r="T1141" i="17"/>
  <c r="AJ1141" i="17" s="1"/>
  <c r="S1141" i="17"/>
  <c r="AI1141" i="17" s="1"/>
  <c r="R1141" i="17"/>
  <c r="AH1141" i="17" s="1"/>
  <c r="Q1141" i="17"/>
  <c r="P1141" i="17"/>
  <c r="AF1141" i="17" s="1"/>
  <c r="O1141" i="17"/>
  <c r="AE1141" i="17" s="1"/>
  <c r="N1141" i="17"/>
  <c r="AD1141" i="17" s="1"/>
  <c r="M1141" i="17"/>
  <c r="AC1141" i="17" s="1"/>
  <c r="L1141" i="17"/>
  <c r="AB1141" i="17" s="1"/>
  <c r="K1141" i="17"/>
  <c r="AA1141" i="17" s="1"/>
  <c r="J1141" i="17"/>
  <c r="Z1141" i="17" s="1"/>
  <c r="I1141" i="17"/>
  <c r="H1141" i="17"/>
  <c r="X1141" i="17" s="1"/>
  <c r="G1141" i="17"/>
  <c r="W1141" i="17" s="1"/>
  <c r="F1141" i="17"/>
  <c r="E1141" i="17"/>
  <c r="D1141" i="17"/>
  <c r="C1141" i="17"/>
  <c r="B1141" i="17"/>
  <c r="A1141" i="17"/>
  <c r="V1140" i="17"/>
  <c r="U1140" i="17"/>
  <c r="AK1140" i="17" s="1"/>
  <c r="T1140" i="17"/>
  <c r="AJ1140" i="17" s="1"/>
  <c r="S1140" i="17"/>
  <c r="AI1140" i="17" s="1"/>
  <c r="R1140" i="17"/>
  <c r="AH1140" i="17" s="1"/>
  <c r="Q1140" i="17"/>
  <c r="AG1140" i="17" s="1"/>
  <c r="P1140" i="17"/>
  <c r="AF1140" i="17" s="1"/>
  <c r="O1140" i="17"/>
  <c r="AE1140" i="17" s="1"/>
  <c r="N1140" i="17"/>
  <c r="AD1140" i="17" s="1"/>
  <c r="M1140" i="17"/>
  <c r="AC1140" i="17" s="1"/>
  <c r="L1140" i="17"/>
  <c r="AB1140" i="17" s="1"/>
  <c r="K1140" i="17"/>
  <c r="AA1140" i="17" s="1"/>
  <c r="J1140" i="17"/>
  <c r="Z1140" i="17" s="1"/>
  <c r="I1140" i="17"/>
  <c r="Y1140" i="17" s="1"/>
  <c r="H1140" i="17"/>
  <c r="X1140" i="17" s="1"/>
  <c r="G1140" i="17"/>
  <c r="W1140" i="17" s="1"/>
  <c r="F1140" i="17"/>
  <c r="E1140" i="17"/>
  <c r="D1140" i="17"/>
  <c r="C1140" i="17"/>
  <c r="B1140" i="17"/>
  <c r="A1140" i="17"/>
  <c r="AE1139" i="17"/>
  <c r="AD1139" i="17"/>
  <c r="V1139" i="17"/>
  <c r="U1139" i="17"/>
  <c r="AK1139" i="17" s="1"/>
  <c r="T1139" i="17"/>
  <c r="AJ1139" i="17" s="1"/>
  <c r="S1139" i="17"/>
  <c r="AI1139" i="17" s="1"/>
  <c r="R1139" i="17"/>
  <c r="AH1139" i="17" s="1"/>
  <c r="Q1139" i="17"/>
  <c r="AG1139" i="17" s="1"/>
  <c r="P1139" i="17"/>
  <c r="AF1139" i="17" s="1"/>
  <c r="O1139" i="17"/>
  <c r="N1139" i="17"/>
  <c r="M1139" i="17"/>
  <c r="AC1139" i="17" s="1"/>
  <c r="L1139" i="17"/>
  <c r="AB1139" i="17" s="1"/>
  <c r="K1139" i="17"/>
  <c r="AA1139" i="17" s="1"/>
  <c r="J1139" i="17"/>
  <c r="Z1139" i="17" s="1"/>
  <c r="I1139" i="17"/>
  <c r="Y1139" i="17" s="1"/>
  <c r="H1139" i="17"/>
  <c r="X1139" i="17" s="1"/>
  <c r="G1139" i="17"/>
  <c r="W1139" i="17" s="1"/>
  <c r="AL1139" i="17" s="1"/>
  <c r="AM1139" i="17" s="1"/>
  <c r="F1139" i="17"/>
  <c r="E1139" i="17"/>
  <c r="D1139" i="17"/>
  <c r="C1139" i="17"/>
  <c r="B1139" i="17"/>
  <c r="A1139" i="17"/>
  <c r="AD1138" i="17"/>
  <c r="V1138" i="17"/>
  <c r="U1138" i="17"/>
  <c r="AK1138" i="17" s="1"/>
  <c r="T1138" i="17"/>
  <c r="AJ1138" i="17" s="1"/>
  <c r="S1138" i="17"/>
  <c r="AI1138" i="17" s="1"/>
  <c r="R1138" i="17"/>
  <c r="AH1138" i="17" s="1"/>
  <c r="Q1138" i="17"/>
  <c r="AG1138" i="17" s="1"/>
  <c r="P1138" i="17"/>
  <c r="AF1138" i="17" s="1"/>
  <c r="O1138" i="17"/>
  <c r="AE1138" i="17" s="1"/>
  <c r="N1138" i="17"/>
  <c r="M1138" i="17"/>
  <c r="AC1138" i="17" s="1"/>
  <c r="L1138" i="17"/>
  <c r="AB1138" i="17" s="1"/>
  <c r="K1138" i="17"/>
  <c r="AA1138" i="17" s="1"/>
  <c r="J1138" i="17"/>
  <c r="Z1138" i="17" s="1"/>
  <c r="I1138" i="17"/>
  <c r="Y1138" i="17" s="1"/>
  <c r="H1138" i="17"/>
  <c r="X1138" i="17" s="1"/>
  <c r="G1138" i="17"/>
  <c r="W1138" i="17" s="1"/>
  <c r="F1138" i="17"/>
  <c r="E1138" i="17"/>
  <c r="D1138" i="17"/>
  <c r="C1138" i="17"/>
  <c r="B1138" i="17"/>
  <c r="A1138" i="17"/>
  <c r="AK1137" i="17"/>
  <c r="AC1137" i="17"/>
  <c r="AB1137" i="17"/>
  <c r="V1137" i="17"/>
  <c r="U1137" i="17"/>
  <c r="T1137" i="17"/>
  <c r="AJ1137" i="17" s="1"/>
  <c r="S1137" i="17"/>
  <c r="AI1137" i="17" s="1"/>
  <c r="R1137" i="17"/>
  <c r="AH1137" i="17" s="1"/>
  <c r="Q1137" i="17"/>
  <c r="AG1137" i="17" s="1"/>
  <c r="P1137" i="17"/>
  <c r="AF1137" i="17" s="1"/>
  <c r="O1137" i="17"/>
  <c r="AE1137" i="17" s="1"/>
  <c r="N1137" i="17"/>
  <c r="AD1137" i="17" s="1"/>
  <c r="M1137" i="17"/>
  <c r="L1137" i="17"/>
  <c r="K1137" i="17"/>
  <c r="AA1137" i="17" s="1"/>
  <c r="J1137" i="17"/>
  <c r="Z1137" i="17" s="1"/>
  <c r="I1137" i="17"/>
  <c r="Y1137" i="17" s="1"/>
  <c r="H1137" i="17"/>
  <c r="X1137" i="17" s="1"/>
  <c r="G1137" i="17"/>
  <c r="W1137" i="17" s="1"/>
  <c r="F1137" i="17"/>
  <c r="E1137" i="17"/>
  <c r="D1137" i="17"/>
  <c r="C1137" i="17"/>
  <c r="B1137" i="17"/>
  <c r="A1137" i="17"/>
  <c r="AI1136" i="17"/>
  <c r="AB1136" i="17"/>
  <c r="V1136" i="17"/>
  <c r="U1136" i="17"/>
  <c r="AK1136" i="17" s="1"/>
  <c r="T1136" i="17"/>
  <c r="AJ1136" i="17" s="1"/>
  <c r="S1136" i="17"/>
  <c r="R1136" i="17"/>
  <c r="AH1136" i="17" s="1"/>
  <c r="Q1136" i="17"/>
  <c r="AG1136" i="17" s="1"/>
  <c r="P1136" i="17"/>
  <c r="AF1136" i="17" s="1"/>
  <c r="O1136" i="17"/>
  <c r="AE1136" i="17" s="1"/>
  <c r="N1136" i="17"/>
  <c r="AD1136" i="17" s="1"/>
  <c r="M1136" i="17"/>
  <c r="AC1136" i="17" s="1"/>
  <c r="L1136" i="17"/>
  <c r="K1136" i="17"/>
  <c r="AA1136" i="17" s="1"/>
  <c r="J1136" i="17"/>
  <c r="Z1136" i="17" s="1"/>
  <c r="I1136" i="17"/>
  <c r="Y1136" i="17" s="1"/>
  <c r="H1136" i="17"/>
  <c r="X1136" i="17" s="1"/>
  <c r="G1136" i="17"/>
  <c r="W1136" i="17" s="1"/>
  <c r="F1136" i="17"/>
  <c r="E1136" i="17"/>
  <c r="D1136" i="17"/>
  <c r="C1136" i="17"/>
  <c r="B1136" i="17"/>
  <c r="A1136" i="17"/>
  <c r="AI1135" i="17"/>
  <c r="V1135" i="17"/>
  <c r="U1135" i="17"/>
  <c r="AK1135" i="17" s="1"/>
  <c r="T1135" i="17"/>
  <c r="AJ1135" i="17" s="1"/>
  <c r="S1135" i="17"/>
  <c r="R1135" i="17"/>
  <c r="AH1135" i="17" s="1"/>
  <c r="Q1135" i="17"/>
  <c r="AG1135" i="17" s="1"/>
  <c r="P1135" i="17"/>
  <c r="AF1135" i="17" s="1"/>
  <c r="O1135" i="17"/>
  <c r="AE1135" i="17" s="1"/>
  <c r="N1135" i="17"/>
  <c r="AD1135" i="17" s="1"/>
  <c r="M1135" i="17"/>
  <c r="AC1135" i="17" s="1"/>
  <c r="L1135" i="17"/>
  <c r="AB1135" i="17" s="1"/>
  <c r="K1135" i="17"/>
  <c r="AA1135" i="17" s="1"/>
  <c r="J1135" i="17"/>
  <c r="Z1135" i="17" s="1"/>
  <c r="I1135" i="17"/>
  <c r="Y1135" i="17" s="1"/>
  <c r="H1135" i="17"/>
  <c r="X1135" i="17" s="1"/>
  <c r="G1135" i="17"/>
  <c r="W1135" i="17" s="1"/>
  <c r="F1135" i="17"/>
  <c r="E1135" i="17"/>
  <c r="D1135" i="17"/>
  <c r="C1135" i="17"/>
  <c r="B1135" i="17"/>
  <c r="A1135" i="17"/>
  <c r="Y1134" i="17"/>
  <c r="V1134" i="17"/>
  <c r="U1134" i="17"/>
  <c r="AK1134" i="17" s="1"/>
  <c r="T1134" i="17"/>
  <c r="AJ1134" i="17" s="1"/>
  <c r="S1134" i="17"/>
  <c r="AI1134" i="17" s="1"/>
  <c r="R1134" i="17"/>
  <c r="AH1134" i="17" s="1"/>
  <c r="Q1134" i="17"/>
  <c r="AG1134" i="17" s="1"/>
  <c r="P1134" i="17"/>
  <c r="AF1134" i="17" s="1"/>
  <c r="O1134" i="17"/>
  <c r="AE1134" i="17" s="1"/>
  <c r="N1134" i="17"/>
  <c r="AD1134" i="17" s="1"/>
  <c r="M1134" i="17"/>
  <c r="AC1134" i="17" s="1"/>
  <c r="L1134" i="17"/>
  <c r="AB1134" i="17" s="1"/>
  <c r="K1134" i="17"/>
  <c r="AA1134" i="17" s="1"/>
  <c r="J1134" i="17"/>
  <c r="Z1134" i="17" s="1"/>
  <c r="I1134" i="17"/>
  <c r="H1134" i="17"/>
  <c r="X1134" i="17" s="1"/>
  <c r="G1134" i="17"/>
  <c r="W1134" i="17" s="1"/>
  <c r="F1134" i="17"/>
  <c r="E1134" i="17"/>
  <c r="D1134" i="17"/>
  <c r="C1134" i="17"/>
  <c r="B1134" i="17"/>
  <c r="A1134" i="17"/>
  <c r="AG1133" i="17"/>
  <c r="X1133" i="17"/>
  <c r="V1133" i="17"/>
  <c r="U1133" i="17"/>
  <c r="AK1133" i="17" s="1"/>
  <c r="T1133" i="17"/>
  <c r="AJ1133" i="17" s="1"/>
  <c r="S1133" i="17"/>
  <c r="AI1133" i="17" s="1"/>
  <c r="R1133" i="17"/>
  <c r="AH1133" i="17" s="1"/>
  <c r="Q1133" i="17"/>
  <c r="P1133" i="17"/>
  <c r="AF1133" i="17" s="1"/>
  <c r="O1133" i="17"/>
  <c r="AE1133" i="17" s="1"/>
  <c r="N1133" i="17"/>
  <c r="AD1133" i="17" s="1"/>
  <c r="M1133" i="17"/>
  <c r="AC1133" i="17" s="1"/>
  <c r="L1133" i="17"/>
  <c r="AB1133" i="17" s="1"/>
  <c r="K1133" i="17"/>
  <c r="AA1133" i="17" s="1"/>
  <c r="J1133" i="17"/>
  <c r="Z1133" i="17" s="1"/>
  <c r="I1133" i="17"/>
  <c r="Y1133" i="17" s="1"/>
  <c r="H1133" i="17"/>
  <c r="G1133" i="17"/>
  <c r="W1133" i="17" s="1"/>
  <c r="F1133" i="17"/>
  <c r="E1133" i="17"/>
  <c r="D1133" i="17"/>
  <c r="C1133" i="17"/>
  <c r="B1133" i="17"/>
  <c r="A1133" i="17"/>
  <c r="AF1132" i="17"/>
  <c r="AE1132" i="17"/>
  <c r="V1132" i="17"/>
  <c r="U1132" i="17"/>
  <c r="AK1132" i="17" s="1"/>
  <c r="T1132" i="17"/>
  <c r="AJ1132" i="17" s="1"/>
  <c r="S1132" i="17"/>
  <c r="AI1132" i="17" s="1"/>
  <c r="R1132" i="17"/>
  <c r="AH1132" i="17" s="1"/>
  <c r="Q1132" i="17"/>
  <c r="AG1132" i="17" s="1"/>
  <c r="P1132" i="17"/>
  <c r="O1132" i="17"/>
  <c r="N1132" i="17"/>
  <c r="AD1132" i="17" s="1"/>
  <c r="M1132" i="17"/>
  <c r="AC1132" i="17" s="1"/>
  <c r="L1132" i="17"/>
  <c r="AB1132" i="17" s="1"/>
  <c r="K1132" i="17"/>
  <c r="AA1132" i="17" s="1"/>
  <c r="J1132" i="17"/>
  <c r="Z1132" i="17" s="1"/>
  <c r="I1132" i="17"/>
  <c r="Y1132" i="17" s="1"/>
  <c r="H1132" i="17"/>
  <c r="X1132" i="17" s="1"/>
  <c r="G1132" i="17"/>
  <c r="W1132" i="17" s="1"/>
  <c r="F1132" i="17"/>
  <c r="E1132" i="17"/>
  <c r="D1132" i="17"/>
  <c r="C1132" i="17"/>
  <c r="B1132" i="17"/>
  <c r="A1132" i="17"/>
  <c r="AD1131" i="17"/>
  <c r="V1131" i="17"/>
  <c r="U1131" i="17"/>
  <c r="AK1131" i="17" s="1"/>
  <c r="T1131" i="17"/>
  <c r="AJ1131" i="17" s="1"/>
  <c r="S1131" i="17"/>
  <c r="AI1131" i="17" s="1"/>
  <c r="R1131" i="17"/>
  <c r="AH1131" i="17" s="1"/>
  <c r="Q1131" i="17"/>
  <c r="AG1131" i="17" s="1"/>
  <c r="P1131" i="17"/>
  <c r="AF1131" i="17" s="1"/>
  <c r="O1131" i="17"/>
  <c r="AE1131" i="17" s="1"/>
  <c r="N1131" i="17"/>
  <c r="M1131" i="17"/>
  <c r="AC1131" i="17" s="1"/>
  <c r="L1131" i="17"/>
  <c r="AB1131" i="17" s="1"/>
  <c r="K1131" i="17"/>
  <c r="AA1131" i="17" s="1"/>
  <c r="J1131" i="17"/>
  <c r="Z1131" i="17" s="1"/>
  <c r="I1131" i="17"/>
  <c r="Y1131" i="17" s="1"/>
  <c r="H1131" i="17"/>
  <c r="X1131" i="17" s="1"/>
  <c r="G1131" i="17"/>
  <c r="W1131" i="17" s="1"/>
  <c r="F1131" i="17"/>
  <c r="E1131" i="17"/>
  <c r="D1131" i="17"/>
  <c r="C1131" i="17"/>
  <c r="B1131" i="17"/>
  <c r="A1131" i="17"/>
  <c r="AK1130" i="17"/>
  <c r="AC1130" i="17"/>
  <c r="V1130" i="17"/>
  <c r="U1130" i="17"/>
  <c r="T1130" i="17"/>
  <c r="AJ1130" i="17" s="1"/>
  <c r="S1130" i="17"/>
  <c r="AI1130" i="17" s="1"/>
  <c r="R1130" i="17"/>
  <c r="AH1130" i="17" s="1"/>
  <c r="Q1130" i="17"/>
  <c r="AG1130" i="17" s="1"/>
  <c r="P1130" i="17"/>
  <c r="AF1130" i="17" s="1"/>
  <c r="O1130" i="17"/>
  <c r="AE1130" i="17" s="1"/>
  <c r="N1130" i="17"/>
  <c r="AD1130" i="17" s="1"/>
  <c r="M1130" i="17"/>
  <c r="L1130" i="17"/>
  <c r="AB1130" i="17" s="1"/>
  <c r="K1130" i="17"/>
  <c r="AA1130" i="17" s="1"/>
  <c r="J1130" i="17"/>
  <c r="Z1130" i="17" s="1"/>
  <c r="I1130" i="17"/>
  <c r="Y1130" i="17" s="1"/>
  <c r="H1130" i="17"/>
  <c r="X1130" i="17" s="1"/>
  <c r="G1130" i="17"/>
  <c r="W1130" i="17" s="1"/>
  <c r="F1130" i="17"/>
  <c r="E1130" i="17"/>
  <c r="D1130" i="17"/>
  <c r="C1130" i="17"/>
  <c r="B1130" i="17"/>
  <c r="A1130" i="17"/>
  <c r="AK1129" i="17"/>
  <c r="AJ1129" i="17"/>
  <c r="AC1129" i="17"/>
  <c r="V1129" i="17"/>
  <c r="U1129" i="17"/>
  <c r="T1129" i="17"/>
  <c r="S1129" i="17"/>
  <c r="AI1129" i="17" s="1"/>
  <c r="R1129" i="17"/>
  <c r="AH1129" i="17" s="1"/>
  <c r="Q1129" i="17"/>
  <c r="AG1129" i="17" s="1"/>
  <c r="P1129" i="17"/>
  <c r="AF1129" i="17" s="1"/>
  <c r="O1129" i="17"/>
  <c r="AE1129" i="17" s="1"/>
  <c r="N1129" i="17"/>
  <c r="AD1129" i="17" s="1"/>
  <c r="M1129" i="17"/>
  <c r="L1129" i="17"/>
  <c r="AB1129" i="17" s="1"/>
  <c r="K1129" i="17"/>
  <c r="AA1129" i="17" s="1"/>
  <c r="J1129" i="17"/>
  <c r="Z1129" i="17" s="1"/>
  <c r="I1129" i="17"/>
  <c r="Y1129" i="17" s="1"/>
  <c r="H1129" i="17"/>
  <c r="X1129" i="17" s="1"/>
  <c r="G1129" i="17"/>
  <c r="W1129" i="17" s="1"/>
  <c r="F1129" i="17"/>
  <c r="E1129" i="17"/>
  <c r="D1129" i="17"/>
  <c r="C1129" i="17"/>
  <c r="B1129" i="17"/>
  <c r="A1129" i="17"/>
  <c r="AJ1128" i="17"/>
  <c r="AB1128" i="17"/>
  <c r="V1128" i="17"/>
  <c r="U1128" i="17"/>
  <c r="AK1128" i="17" s="1"/>
  <c r="T1128" i="17"/>
  <c r="S1128" i="17"/>
  <c r="AI1128" i="17" s="1"/>
  <c r="R1128" i="17"/>
  <c r="AH1128" i="17" s="1"/>
  <c r="Q1128" i="17"/>
  <c r="AG1128" i="17" s="1"/>
  <c r="P1128" i="17"/>
  <c r="AF1128" i="17" s="1"/>
  <c r="O1128" i="17"/>
  <c r="AE1128" i="17" s="1"/>
  <c r="N1128" i="17"/>
  <c r="AD1128" i="17" s="1"/>
  <c r="M1128" i="17"/>
  <c r="AC1128" i="17" s="1"/>
  <c r="L1128" i="17"/>
  <c r="K1128" i="17"/>
  <c r="AA1128" i="17" s="1"/>
  <c r="J1128" i="17"/>
  <c r="Z1128" i="17" s="1"/>
  <c r="I1128" i="17"/>
  <c r="Y1128" i="17" s="1"/>
  <c r="H1128" i="17"/>
  <c r="X1128" i="17" s="1"/>
  <c r="G1128" i="17"/>
  <c r="W1128" i="17" s="1"/>
  <c r="F1128" i="17"/>
  <c r="E1128" i="17"/>
  <c r="D1128" i="17"/>
  <c r="C1128" i="17"/>
  <c r="B1128" i="17"/>
  <c r="A1128" i="17"/>
  <c r="AI1127" i="17"/>
  <c r="AA1127" i="17"/>
  <c r="V1127" i="17"/>
  <c r="U1127" i="17"/>
  <c r="AK1127" i="17" s="1"/>
  <c r="T1127" i="17"/>
  <c r="AJ1127" i="17" s="1"/>
  <c r="S1127" i="17"/>
  <c r="R1127" i="17"/>
  <c r="AH1127" i="17" s="1"/>
  <c r="Q1127" i="17"/>
  <c r="AG1127" i="17" s="1"/>
  <c r="P1127" i="17"/>
  <c r="AF1127" i="17" s="1"/>
  <c r="O1127" i="17"/>
  <c r="AE1127" i="17" s="1"/>
  <c r="N1127" i="17"/>
  <c r="AD1127" i="17" s="1"/>
  <c r="M1127" i="17"/>
  <c r="AC1127" i="17" s="1"/>
  <c r="L1127" i="17"/>
  <c r="AB1127" i="17" s="1"/>
  <c r="K1127" i="17"/>
  <c r="J1127" i="17"/>
  <c r="Z1127" i="17" s="1"/>
  <c r="I1127" i="17"/>
  <c r="Y1127" i="17" s="1"/>
  <c r="H1127" i="17"/>
  <c r="X1127" i="17" s="1"/>
  <c r="G1127" i="17"/>
  <c r="W1127" i="17" s="1"/>
  <c r="F1127" i="17"/>
  <c r="E1127" i="17"/>
  <c r="D1127" i="17"/>
  <c r="C1127" i="17"/>
  <c r="B1127" i="17"/>
  <c r="A1127" i="17"/>
  <c r="Y1126" i="17"/>
  <c r="V1126" i="17"/>
  <c r="U1126" i="17"/>
  <c r="AK1126" i="17" s="1"/>
  <c r="T1126" i="17"/>
  <c r="AJ1126" i="17" s="1"/>
  <c r="S1126" i="17"/>
  <c r="AI1126" i="17" s="1"/>
  <c r="R1126" i="17"/>
  <c r="AH1126" i="17" s="1"/>
  <c r="Q1126" i="17"/>
  <c r="AG1126" i="17" s="1"/>
  <c r="P1126" i="17"/>
  <c r="AF1126" i="17" s="1"/>
  <c r="O1126" i="17"/>
  <c r="AE1126" i="17" s="1"/>
  <c r="N1126" i="17"/>
  <c r="AD1126" i="17" s="1"/>
  <c r="M1126" i="17"/>
  <c r="AC1126" i="17" s="1"/>
  <c r="L1126" i="17"/>
  <c r="AB1126" i="17" s="1"/>
  <c r="K1126" i="17"/>
  <c r="AA1126" i="17" s="1"/>
  <c r="J1126" i="17"/>
  <c r="Z1126" i="17" s="1"/>
  <c r="I1126" i="17"/>
  <c r="H1126" i="17"/>
  <c r="X1126" i="17" s="1"/>
  <c r="G1126" i="17"/>
  <c r="W1126" i="17" s="1"/>
  <c r="F1126" i="17"/>
  <c r="E1126" i="17"/>
  <c r="D1126" i="17"/>
  <c r="C1126" i="17"/>
  <c r="B1126" i="17"/>
  <c r="A1126" i="17"/>
  <c r="V1125" i="17"/>
  <c r="U1125" i="17"/>
  <c r="AK1125" i="17" s="1"/>
  <c r="T1125" i="17"/>
  <c r="AJ1125" i="17" s="1"/>
  <c r="S1125" i="17"/>
  <c r="AI1125" i="17" s="1"/>
  <c r="R1125" i="17"/>
  <c r="AH1125" i="17" s="1"/>
  <c r="Q1125" i="17"/>
  <c r="AG1125" i="17" s="1"/>
  <c r="P1125" i="17"/>
  <c r="AF1125" i="17" s="1"/>
  <c r="O1125" i="17"/>
  <c r="AE1125" i="17" s="1"/>
  <c r="N1125" i="17"/>
  <c r="AD1125" i="17" s="1"/>
  <c r="M1125" i="17"/>
  <c r="AC1125" i="17" s="1"/>
  <c r="L1125" i="17"/>
  <c r="AB1125" i="17" s="1"/>
  <c r="K1125" i="17"/>
  <c r="AA1125" i="17" s="1"/>
  <c r="J1125" i="17"/>
  <c r="Z1125" i="17" s="1"/>
  <c r="I1125" i="17"/>
  <c r="Y1125" i="17" s="1"/>
  <c r="H1125" i="17"/>
  <c r="X1125" i="17" s="1"/>
  <c r="G1125" i="17"/>
  <c r="W1125" i="17" s="1"/>
  <c r="F1125" i="17"/>
  <c r="E1125" i="17"/>
  <c r="D1125" i="17"/>
  <c r="C1125" i="17"/>
  <c r="B1125" i="17"/>
  <c r="A1125" i="17"/>
  <c r="AF1124" i="17"/>
  <c r="AE1124" i="17"/>
  <c r="V1124" i="17"/>
  <c r="U1124" i="17"/>
  <c r="AK1124" i="17" s="1"/>
  <c r="T1124" i="17"/>
  <c r="AJ1124" i="17" s="1"/>
  <c r="S1124" i="17"/>
  <c r="AI1124" i="17" s="1"/>
  <c r="R1124" i="17"/>
  <c r="AH1124" i="17" s="1"/>
  <c r="Q1124" i="17"/>
  <c r="AG1124" i="17" s="1"/>
  <c r="P1124" i="17"/>
  <c r="O1124" i="17"/>
  <c r="N1124" i="17"/>
  <c r="AD1124" i="17" s="1"/>
  <c r="M1124" i="17"/>
  <c r="AC1124" i="17" s="1"/>
  <c r="L1124" i="17"/>
  <c r="AB1124" i="17" s="1"/>
  <c r="K1124" i="17"/>
  <c r="AA1124" i="17" s="1"/>
  <c r="J1124" i="17"/>
  <c r="Z1124" i="17" s="1"/>
  <c r="I1124" i="17"/>
  <c r="Y1124" i="17" s="1"/>
  <c r="H1124" i="17"/>
  <c r="X1124" i="17" s="1"/>
  <c r="G1124" i="17"/>
  <c r="W1124" i="17" s="1"/>
  <c r="F1124" i="17"/>
  <c r="E1124" i="17"/>
  <c r="D1124" i="17"/>
  <c r="C1124" i="17"/>
  <c r="B1124" i="17"/>
  <c r="A1124" i="17"/>
  <c r="V1123" i="17"/>
  <c r="U1123" i="17"/>
  <c r="AK1123" i="17" s="1"/>
  <c r="T1123" i="17"/>
  <c r="AJ1123" i="17" s="1"/>
  <c r="S1123" i="17"/>
  <c r="AI1123" i="17" s="1"/>
  <c r="R1123" i="17"/>
  <c r="AH1123" i="17" s="1"/>
  <c r="Q1123" i="17"/>
  <c r="AG1123" i="17" s="1"/>
  <c r="P1123" i="17"/>
  <c r="AF1123" i="17" s="1"/>
  <c r="O1123" i="17"/>
  <c r="AE1123" i="17" s="1"/>
  <c r="N1123" i="17"/>
  <c r="AD1123" i="17" s="1"/>
  <c r="M1123" i="17"/>
  <c r="AC1123" i="17" s="1"/>
  <c r="L1123" i="17"/>
  <c r="AB1123" i="17" s="1"/>
  <c r="K1123" i="17"/>
  <c r="AA1123" i="17" s="1"/>
  <c r="J1123" i="17"/>
  <c r="Z1123" i="17" s="1"/>
  <c r="I1123" i="17"/>
  <c r="Y1123" i="17" s="1"/>
  <c r="H1123" i="17"/>
  <c r="X1123" i="17" s="1"/>
  <c r="G1123" i="17"/>
  <c r="W1123" i="17" s="1"/>
  <c r="F1123" i="17"/>
  <c r="E1123" i="17"/>
  <c r="D1123" i="17"/>
  <c r="C1123" i="17"/>
  <c r="B1123" i="17"/>
  <c r="A1123" i="17"/>
  <c r="AK1122" i="17"/>
  <c r="AD1122" i="17"/>
  <c r="AC1122" i="17"/>
  <c r="V1122" i="17"/>
  <c r="AL1122" i="17" s="1"/>
  <c r="AM1122" i="17" s="1"/>
  <c r="U1122" i="17"/>
  <c r="T1122" i="17"/>
  <c r="AJ1122" i="17" s="1"/>
  <c r="S1122" i="17"/>
  <c r="AI1122" i="17" s="1"/>
  <c r="R1122" i="17"/>
  <c r="AH1122" i="17" s="1"/>
  <c r="Q1122" i="17"/>
  <c r="AG1122" i="17" s="1"/>
  <c r="P1122" i="17"/>
  <c r="AF1122" i="17" s="1"/>
  <c r="O1122" i="17"/>
  <c r="AE1122" i="17" s="1"/>
  <c r="N1122" i="17"/>
  <c r="M1122" i="17"/>
  <c r="L1122" i="17"/>
  <c r="AB1122" i="17" s="1"/>
  <c r="K1122" i="17"/>
  <c r="AA1122" i="17" s="1"/>
  <c r="J1122" i="17"/>
  <c r="Z1122" i="17" s="1"/>
  <c r="I1122" i="17"/>
  <c r="Y1122" i="17" s="1"/>
  <c r="H1122" i="17"/>
  <c r="X1122" i="17" s="1"/>
  <c r="G1122" i="17"/>
  <c r="W1122" i="17" s="1"/>
  <c r="F1122" i="17"/>
  <c r="E1122" i="17"/>
  <c r="D1122" i="17"/>
  <c r="C1122" i="17"/>
  <c r="B1122" i="17"/>
  <c r="A1122" i="17"/>
  <c r="AK1121" i="17"/>
  <c r="AC1121" i="17"/>
  <c r="V1121" i="17"/>
  <c r="U1121" i="17"/>
  <c r="T1121" i="17"/>
  <c r="AJ1121" i="17" s="1"/>
  <c r="S1121" i="17"/>
  <c r="AI1121" i="17" s="1"/>
  <c r="R1121" i="17"/>
  <c r="AH1121" i="17" s="1"/>
  <c r="Q1121" i="17"/>
  <c r="AG1121" i="17" s="1"/>
  <c r="P1121" i="17"/>
  <c r="AF1121" i="17" s="1"/>
  <c r="O1121" i="17"/>
  <c r="AE1121" i="17" s="1"/>
  <c r="N1121" i="17"/>
  <c r="AD1121" i="17" s="1"/>
  <c r="M1121" i="17"/>
  <c r="L1121" i="17"/>
  <c r="AB1121" i="17" s="1"/>
  <c r="K1121" i="17"/>
  <c r="AA1121" i="17" s="1"/>
  <c r="J1121" i="17"/>
  <c r="Z1121" i="17" s="1"/>
  <c r="I1121" i="17"/>
  <c r="Y1121" i="17" s="1"/>
  <c r="H1121" i="17"/>
  <c r="X1121" i="17" s="1"/>
  <c r="G1121" i="17"/>
  <c r="W1121" i="17" s="1"/>
  <c r="F1121" i="17"/>
  <c r="E1121" i="17"/>
  <c r="D1121" i="17"/>
  <c r="C1121" i="17"/>
  <c r="B1121" i="17"/>
  <c r="A1121" i="17"/>
  <c r="V1120" i="17"/>
  <c r="U1120" i="17"/>
  <c r="AK1120" i="17" s="1"/>
  <c r="T1120" i="17"/>
  <c r="AJ1120" i="17" s="1"/>
  <c r="S1120" i="17"/>
  <c r="AI1120" i="17" s="1"/>
  <c r="R1120" i="17"/>
  <c r="AH1120" i="17" s="1"/>
  <c r="Q1120" i="17"/>
  <c r="AG1120" i="17" s="1"/>
  <c r="P1120" i="17"/>
  <c r="AF1120" i="17" s="1"/>
  <c r="O1120" i="17"/>
  <c r="AE1120" i="17" s="1"/>
  <c r="N1120" i="17"/>
  <c r="AD1120" i="17" s="1"/>
  <c r="M1120" i="17"/>
  <c r="AC1120" i="17" s="1"/>
  <c r="L1120" i="17"/>
  <c r="AB1120" i="17" s="1"/>
  <c r="K1120" i="17"/>
  <c r="AA1120" i="17" s="1"/>
  <c r="J1120" i="17"/>
  <c r="Z1120" i="17" s="1"/>
  <c r="I1120" i="17"/>
  <c r="Y1120" i="17" s="1"/>
  <c r="H1120" i="17"/>
  <c r="X1120" i="17" s="1"/>
  <c r="G1120" i="17"/>
  <c r="W1120" i="17" s="1"/>
  <c r="F1120" i="17"/>
  <c r="E1120" i="17"/>
  <c r="D1120" i="17"/>
  <c r="C1120" i="17"/>
  <c r="B1120" i="17"/>
  <c r="A1120" i="17"/>
  <c r="AI1119" i="17"/>
  <c r="AA1119" i="17"/>
  <c r="Z1119" i="17"/>
  <c r="V1119" i="17"/>
  <c r="U1119" i="17"/>
  <c r="AK1119" i="17" s="1"/>
  <c r="T1119" i="17"/>
  <c r="AJ1119" i="17" s="1"/>
  <c r="S1119" i="17"/>
  <c r="R1119" i="17"/>
  <c r="AH1119" i="17" s="1"/>
  <c r="Q1119" i="17"/>
  <c r="AG1119" i="17" s="1"/>
  <c r="P1119" i="17"/>
  <c r="AF1119" i="17" s="1"/>
  <c r="O1119" i="17"/>
  <c r="AE1119" i="17" s="1"/>
  <c r="N1119" i="17"/>
  <c r="AD1119" i="17" s="1"/>
  <c r="M1119" i="17"/>
  <c r="AC1119" i="17" s="1"/>
  <c r="L1119" i="17"/>
  <c r="AB1119" i="17" s="1"/>
  <c r="K1119" i="17"/>
  <c r="J1119" i="17"/>
  <c r="I1119" i="17"/>
  <c r="Y1119" i="17" s="1"/>
  <c r="H1119" i="17"/>
  <c r="X1119" i="17" s="1"/>
  <c r="G1119" i="17"/>
  <c r="W1119" i="17" s="1"/>
  <c r="F1119" i="17"/>
  <c r="E1119" i="17"/>
  <c r="D1119" i="17"/>
  <c r="C1119" i="17"/>
  <c r="B1119" i="17"/>
  <c r="A1119" i="17"/>
  <c r="Z1118" i="17"/>
  <c r="V1118" i="17"/>
  <c r="U1118" i="17"/>
  <c r="AK1118" i="17" s="1"/>
  <c r="T1118" i="17"/>
  <c r="AJ1118" i="17" s="1"/>
  <c r="S1118" i="17"/>
  <c r="AI1118" i="17" s="1"/>
  <c r="R1118" i="17"/>
  <c r="AH1118" i="17" s="1"/>
  <c r="Q1118" i="17"/>
  <c r="AG1118" i="17" s="1"/>
  <c r="P1118" i="17"/>
  <c r="AF1118" i="17" s="1"/>
  <c r="O1118" i="17"/>
  <c r="AE1118" i="17" s="1"/>
  <c r="N1118" i="17"/>
  <c r="AD1118" i="17" s="1"/>
  <c r="M1118" i="17"/>
  <c r="AC1118" i="17" s="1"/>
  <c r="L1118" i="17"/>
  <c r="AB1118" i="17" s="1"/>
  <c r="K1118" i="17"/>
  <c r="AA1118" i="17" s="1"/>
  <c r="J1118" i="17"/>
  <c r="I1118" i="17"/>
  <c r="Y1118" i="17" s="1"/>
  <c r="H1118" i="17"/>
  <c r="X1118" i="17" s="1"/>
  <c r="G1118" i="17"/>
  <c r="W1118" i="17" s="1"/>
  <c r="F1118" i="17"/>
  <c r="E1118" i="17"/>
  <c r="D1118" i="17"/>
  <c r="C1118" i="17"/>
  <c r="B1118" i="17"/>
  <c r="A1118" i="17"/>
  <c r="AG1117" i="17"/>
  <c r="Y1117" i="17"/>
  <c r="V1117" i="17"/>
  <c r="U1117" i="17"/>
  <c r="AK1117" i="17" s="1"/>
  <c r="T1117" i="17"/>
  <c r="AJ1117" i="17" s="1"/>
  <c r="S1117" i="17"/>
  <c r="AI1117" i="17" s="1"/>
  <c r="R1117" i="17"/>
  <c r="AH1117" i="17" s="1"/>
  <c r="Q1117" i="17"/>
  <c r="P1117" i="17"/>
  <c r="AF1117" i="17" s="1"/>
  <c r="O1117" i="17"/>
  <c r="AE1117" i="17" s="1"/>
  <c r="N1117" i="17"/>
  <c r="AD1117" i="17" s="1"/>
  <c r="M1117" i="17"/>
  <c r="AC1117" i="17" s="1"/>
  <c r="L1117" i="17"/>
  <c r="AB1117" i="17" s="1"/>
  <c r="K1117" i="17"/>
  <c r="AA1117" i="17" s="1"/>
  <c r="J1117" i="17"/>
  <c r="Z1117" i="17" s="1"/>
  <c r="I1117" i="17"/>
  <c r="H1117" i="17"/>
  <c r="X1117" i="17" s="1"/>
  <c r="G1117" i="17"/>
  <c r="W1117" i="17" s="1"/>
  <c r="F1117" i="17"/>
  <c r="E1117" i="17"/>
  <c r="D1117" i="17"/>
  <c r="C1117" i="17"/>
  <c r="B1117" i="17"/>
  <c r="A1117" i="17"/>
  <c r="AE1116" i="17"/>
  <c r="V1116" i="17"/>
  <c r="U1116" i="17"/>
  <c r="AK1116" i="17" s="1"/>
  <c r="T1116" i="17"/>
  <c r="AJ1116" i="17" s="1"/>
  <c r="S1116" i="17"/>
  <c r="AI1116" i="17" s="1"/>
  <c r="R1116" i="17"/>
  <c r="AH1116" i="17" s="1"/>
  <c r="Q1116" i="17"/>
  <c r="AG1116" i="17" s="1"/>
  <c r="P1116" i="17"/>
  <c r="AF1116" i="17" s="1"/>
  <c r="O1116" i="17"/>
  <c r="N1116" i="17"/>
  <c r="AD1116" i="17" s="1"/>
  <c r="M1116" i="17"/>
  <c r="AC1116" i="17" s="1"/>
  <c r="L1116" i="17"/>
  <c r="AB1116" i="17" s="1"/>
  <c r="K1116" i="17"/>
  <c r="AA1116" i="17" s="1"/>
  <c r="J1116" i="17"/>
  <c r="Z1116" i="17" s="1"/>
  <c r="I1116" i="17"/>
  <c r="Y1116" i="17" s="1"/>
  <c r="H1116" i="17"/>
  <c r="X1116" i="17" s="1"/>
  <c r="G1116" i="17"/>
  <c r="W1116" i="17" s="1"/>
  <c r="F1116" i="17"/>
  <c r="E1116" i="17"/>
  <c r="D1116" i="17"/>
  <c r="C1116" i="17"/>
  <c r="B1116" i="17"/>
  <c r="A1116" i="17"/>
  <c r="AE1115" i="17"/>
  <c r="AD1115" i="17"/>
  <c r="V1115" i="17"/>
  <c r="U1115" i="17"/>
  <c r="AK1115" i="17" s="1"/>
  <c r="T1115" i="17"/>
  <c r="AJ1115" i="17" s="1"/>
  <c r="S1115" i="17"/>
  <c r="AI1115" i="17" s="1"/>
  <c r="R1115" i="17"/>
  <c r="AH1115" i="17" s="1"/>
  <c r="Q1115" i="17"/>
  <c r="AG1115" i="17" s="1"/>
  <c r="P1115" i="17"/>
  <c r="AF1115" i="17" s="1"/>
  <c r="O1115" i="17"/>
  <c r="N1115" i="17"/>
  <c r="M1115" i="17"/>
  <c r="AC1115" i="17" s="1"/>
  <c r="L1115" i="17"/>
  <c r="AB1115" i="17" s="1"/>
  <c r="K1115" i="17"/>
  <c r="AA1115" i="17" s="1"/>
  <c r="J1115" i="17"/>
  <c r="Z1115" i="17" s="1"/>
  <c r="I1115" i="17"/>
  <c r="Y1115" i="17" s="1"/>
  <c r="H1115" i="17"/>
  <c r="X1115" i="17" s="1"/>
  <c r="G1115" i="17"/>
  <c r="W1115" i="17" s="1"/>
  <c r="F1115" i="17"/>
  <c r="E1115" i="17"/>
  <c r="D1115" i="17"/>
  <c r="C1115" i="17"/>
  <c r="B1115" i="17"/>
  <c r="A1115" i="17"/>
  <c r="AD1114" i="17"/>
  <c r="V1114" i="17"/>
  <c r="U1114" i="17"/>
  <c r="AK1114" i="17" s="1"/>
  <c r="T1114" i="17"/>
  <c r="AJ1114" i="17" s="1"/>
  <c r="S1114" i="17"/>
  <c r="AI1114" i="17" s="1"/>
  <c r="R1114" i="17"/>
  <c r="AH1114" i="17" s="1"/>
  <c r="Q1114" i="17"/>
  <c r="AG1114" i="17" s="1"/>
  <c r="P1114" i="17"/>
  <c r="AF1114" i="17" s="1"/>
  <c r="O1114" i="17"/>
  <c r="AE1114" i="17" s="1"/>
  <c r="N1114" i="17"/>
  <c r="M1114" i="17"/>
  <c r="AC1114" i="17" s="1"/>
  <c r="L1114" i="17"/>
  <c r="AB1114" i="17" s="1"/>
  <c r="K1114" i="17"/>
  <c r="AA1114" i="17" s="1"/>
  <c r="J1114" i="17"/>
  <c r="Z1114" i="17" s="1"/>
  <c r="AL1114" i="17" s="1"/>
  <c r="AM1114" i="17" s="1"/>
  <c r="I1114" i="17"/>
  <c r="Y1114" i="17" s="1"/>
  <c r="H1114" i="17"/>
  <c r="X1114" i="17" s="1"/>
  <c r="G1114" i="17"/>
  <c r="W1114" i="17" s="1"/>
  <c r="F1114" i="17"/>
  <c r="E1114" i="17"/>
  <c r="D1114" i="17"/>
  <c r="C1114" i="17"/>
  <c r="B1114" i="17"/>
  <c r="A1114" i="17"/>
  <c r="V1113" i="17"/>
  <c r="U1113" i="17"/>
  <c r="AK1113" i="17" s="1"/>
  <c r="T1113" i="17"/>
  <c r="AJ1113" i="17" s="1"/>
  <c r="S1113" i="17"/>
  <c r="AI1113" i="17" s="1"/>
  <c r="R1113" i="17"/>
  <c r="AH1113" i="17" s="1"/>
  <c r="Q1113" i="17"/>
  <c r="AG1113" i="17" s="1"/>
  <c r="P1113" i="17"/>
  <c r="AF1113" i="17" s="1"/>
  <c r="O1113" i="17"/>
  <c r="AE1113" i="17" s="1"/>
  <c r="N1113" i="17"/>
  <c r="AD1113" i="17" s="1"/>
  <c r="M1113" i="17"/>
  <c r="AC1113" i="17" s="1"/>
  <c r="L1113" i="17"/>
  <c r="AB1113" i="17" s="1"/>
  <c r="K1113" i="17"/>
  <c r="AA1113" i="17" s="1"/>
  <c r="J1113" i="17"/>
  <c r="Z1113" i="17" s="1"/>
  <c r="I1113" i="17"/>
  <c r="Y1113" i="17" s="1"/>
  <c r="H1113" i="17"/>
  <c r="X1113" i="17" s="1"/>
  <c r="G1113" i="17"/>
  <c r="W1113" i="17" s="1"/>
  <c r="F1113" i="17"/>
  <c r="E1113" i="17"/>
  <c r="D1113" i="17"/>
  <c r="C1113" i="17"/>
  <c r="B1113" i="17"/>
  <c r="A1113" i="17"/>
  <c r="AI1112" i="17"/>
  <c r="AA1112" i="17"/>
  <c r="V1112" i="17"/>
  <c r="U1112" i="17"/>
  <c r="AK1112" i="17" s="1"/>
  <c r="T1112" i="17"/>
  <c r="AJ1112" i="17" s="1"/>
  <c r="S1112" i="17"/>
  <c r="R1112" i="17"/>
  <c r="AH1112" i="17" s="1"/>
  <c r="Q1112" i="17"/>
  <c r="AG1112" i="17" s="1"/>
  <c r="P1112" i="17"/>
  <c r="AF1112" i="17" s="1"/>
  <c r="O1112" i="17"/>
  <c r="AE1112" i="17" s="1"/>
  <c r="N1112" i="17"/>
  <c r="AD1112" i="17" s="1"/>
  <c r="M1112" i="17"/>
  <c r="AC1112" i="17" s="1"/>
  <c r="L1112" i="17"/>
  <c r="AB1112" i="17" s="1"/>
  <c r="K1112" i="17"/>
  <c r="J1112" i="17"/>
  <c r="Z1112" i="17" s="1"/>
  <c r="I1112" i="17"/>
  <c r="Y1112" i="17" s="1"/>
  <c r="H1112" i="17"/>
  <c r="X1112" i="17" s="1"/>
  <c r="G1112" i="17"/>
  <c r="W1112" i="17" s="1"/>
  <c r="F1112" i="17"/>
  <c r="E1112" i="17"/>
  <c r="D1112" i="17"/>
  <c r="C1112" i="17"/>
  <c r="B1112" i="17"/>
  <c r="A1112" i="17"/>
  <c r="AI1111" i="17"/>
  <c r="AH1111" i="17"/>
  <c r="AA1111" i="17"/>
  <c r="V1111" i="17"/>
  <c r="U1111" i="17"/>
  <c r="AK1111" i="17" s="1"/>
  <c r="T1111" i="17"/>
  <c r="AJ1111" i="17" s="1"/>
  <c r="S1111" i="17"/>
  <c r="R1111" i="17"/>
  <c r="Q1111" i="17"/>
  <c r="AG1111" i="17" s="1"/>
  <c r="P1111" i="17"/>
  <c r="AF1111" i="17" s="1"/>
  <c r="O1111" i="17"/>
  <c r="AE1111" i="17" s="1"/>
  <c r="N1111" i="17"/>
  <c r="AD1111" i="17" s="1"/>
  <c r="M1111" i="17"/>
  <c r="AC1111" i="17" s="1"/>
  <c r="L1111" i="17"/>
  <c r="AB1111" i="17" s="1"/>
  <c r="K1111" i="17"/>
  <c r="J1111" i="17"/>
  <c r="Z1111" i="17" s="1"/>
  <c r="I1111" i="17"/>
  <c r="Y1111" i="17" s="1"/>
  <c r="H1111" i="17"/>
  <c r="X1111" i="17" s="1"/>
  <c r="G1111" i="17"/>
  <c r="W1111" i="17" s="1"/>
  <c r="F1111" i="17"/>
  <c r="E1111" i="17"/>
  <c r="D1111" i="17"/>
  <c r="C1111" i="17"/>
  <c r="B1111" i="17"/>
  <c r="A1111" i="17"/>
  <c r="AH1110" i="17"/>
  <c r="V1110" i="17"/>
  <c r="U1110" i="17"/>
  <c r="AK1110" i="17" s="1"/>
  <c r="T1110" i="17"/>
  <c r="AJ1110" i="17" s="1"/>
  <c r="S1110" i="17"/>
  <c r="AI1110" i="17" s="1"/>
  <c r="R1110" i="17"/>
  <c r="Q1110" i="17"/>
  <c r="AG1110" i="17" s="1"/>
  <c r="P1110" i="17"/>
  <c r="AF1110" i="17" s="1"/>
  <c r="O1110" i="17"/>
  <c r="AE1110" i="17" s="1"/>
  <c r="N1110" i="17"/>
  <c r="AD1110" i="17" s="1"/>
  <c r="M1110" i="17"/>
  <c r="AC1110" i="17" s="1"/>
  <c r="L1110" i="17"/>
  <c r="AB1110" i="17" s="1"/>
  <c r="K1110" i="17"/>
  <c r="AA1110" i="17" s="1"/>
  <c r="J1110" i="17"/>
  <c r="Z1110" i="17" s="1"/>
  <c r="I1110" i="17"/>
  <c r="Y1110" i="17" s="1"/>
  <c r="H1110" i="17"/>
  <c r="X1110" i="17" s="1"/>
  <c r="G1110" i="17"/>
  <c r="W1110" i="17" s="1"/>
  <c r="F1110" i="17"/>
  <c r="E1110" i="17"/>
  <c r="D1110" i="17"/>
  <c r="C1110" i="17"/>
  <c r="B1110" i="17"/>
  <c r="A1110" i="17"/>
  <c r="AG1109" i="17"/>
  <c r="Y1109" i="17"/>
  <c r="V1109" i="17"/>
  <c r="U1109" i="17"/>
  <c r="AK1109" i="17" s="1"/>
  <c r="T1109" i="17"/>
  <c r="AJ1109" i="17" s="1"/>
  <c r="S1109" i="17"/>
  <c r="AI1109" i="17" s="1"/>
  <c r="R1109" i="17"/>
  <c r="AH1109" i="17" s="1"/>
  <c r="Q1109" i="17"/>
  <c r="P1109" i="17"/>
  <c r="AF1109" i="17" s="1"/>
  <c r="O1109" i="17"/>
  <c r="AE1109" i="17" s="1"/>
  <c r="N1109" i="17"/>
  <c r="AD1109" i="17" s="1"/>
  <c r="M1109" i="17"/>
  <c r="AC1109" i="17" s="1"/>
  <c r="L1109" i="17"/>
  <c r="AB1109" i="17" s="1"/>
  <c r="K1109" i="17"/>
  <c r="AA1109" i="17" s="1"/>
  <c r="J1109" i="17"/>
  <c r="Z1109" i="17" s="1"/>
  <c r="I1109" i="17"/>
  <c r="H1109" i="17"/>
  <c r="X1109" i="17" s="1"/>
  <c r="G1109" i="17"/>
  <c r="W1109" i="17" s="1"/>
  <c r="F1109" i="17"/>
  <c r="E1109" i="17"/>
  <c r="D1109" i="17"/>
  <c r="C1109" i="17"/>
  <c r="B1109" i="17"/>
  <c r="A1109" i="17"/>
  <c r="X1108" i="17"/>
  <c r="V1108" i="17"/>
  <c r="U1108" i="17"/>
  <c r="AK1108" i="17" s="1"/>
  <c r="T1108" i="17"/>
  <c r="AJ1108" i="17" s="1"/>
  <c r="S1108" i="17"/>
  <c r="AI1108" i="17" s="1"/>
  <c r="R1108" i="17"/>
  <c r="AH1108" i="17" s="1"/>
  <c r="Q1108" i="17"/>
  <c r="AG1108" i="17" s="1"/>
  <c r="P1108" i="17"/>
  <c r="AF1108" i="17" s="1"/>
  <c r="O1108" i="17"/>
  <c r="AE1108" i="17" s="1"/>
  <c r="N1108" i="17"/>
  <c r="AD1108" i="17" s="1"/>
  <c r="M1108" i="17"/>
  <c r="AC1108" i="17" s="1"/>
  <c r="L1108" i="17"/>
  <c r="AB1108" i="17" s="1"/>
  <c r="K1108" i="17"/>
  <c r="AA1108" i="17" s="1"/>
  <c r="J1108" i="17"/>
  <c r="Z1108" i="17" s="1"/>
  <c r="I1108" i="17"/>
  <c r="Y1108" i="17" s="1"/>
  <c r="H1108" i="17"/>
  <c r="G1108" i="17"/>
  <c r="W1108" i="17" s="1"/>
  <c r="F1108" i="17"/>
  <c r="E1108" i="17"/>
  <c r="D1108" i="17"/>
  <c r="C1108" i="17"/>
  <c r="B1108" i="17"/>
  <c r="A1108" i="17"/>
  <c r="AM1107" i="17"/>
  <c r="AL1107" i="17"/>
  <c r="AD1107" i="17"/>
  <c r="V1107" i="17"/>
  <c r="U1107" i="17"/>
  <c r="AK1107" i="17" s="1"/>
  <c r="T1107" i="17"/>
  <c r="AJ1107" i="17" s="1"/>
  <c r="S1107" i="17"/>
  <c r="AI1107" i="17" s="1"/>
  <c r="R1107" i="17"/>
  <c r="AH1107" i="17" s="1"/>
  <c r="Q1107" i="17"/>
  <c r="AG1107" i="17" s="1"/>
  <c r="P1107" i="17"/>
  <c r="AF1107" i="17" s="1"/>
  <c r="O1107" i="17"/>
  <c r="AE1107" i="17" s="1"/>
  <c r="N1107" i="17"/>
  <c r="M1107" i="17"/>
  <c r="AC1107" i="17" s="1"/>
  <c r="L1107" i="17"/>
  <c r="AB1107" i="17" s="1"/>
  <c r="K1107" i="17"/>
  <c r="AA1107" i="17" s="1"/>
  <c r="J1107" i="17"/>
  <c r="Z1107" i="17" s="1"/>
  <c r="I1107" i="17"/>
  <c r="Y1107" i="17" s="1"/>
  <c r="H1107" i="17"/>
  <c r="X1107" i="17" s="1"/>
  <c r="G1107" i="17"/>
  <c r="W1107" i="17" s="1"/>
  <c r="F1107" i="17"/>
  <c r="E1107" i="17"/>
  <c r="D1107" i="17"/>
  <c r="C1107" i="17"/>
  <c r="B1107" i="17"/>
  <c r="A1107" i="17"/>
  <c r="AD1106" i="17"/>
  <c r="V1106" i="17"/>
  <c r="U1106" i="17"/>
  <c r="AK1106" i="17" s="1"/>
  <c r="T1106" i="17"/>
  <c r="AJ1106" i="17" s="1"/>
  <c r="S1106" i="17"/>
  <c r="AI1106" i="17" s="1"/>
  <c r="R1106" i="17"/>
  <c r="AH1106" i="17" s="1"/>
  <c r="Q1106" i="17"/>
  <c r="AG1106" i="17" s="1"/>
  <c r="P1106" i="17"/>
  <c r="AF1106" i="17" s="1"/>
  <c r="O1106" i="17"/>
  <c r="AE1106" i="17" s="1"/>
  <c r="N1106" i="17"/>
  <c r="M1106" i="17"/>
  <c r="AC1106" i="17" s="1"/>
  <c r="L1106" i="17"/>
  <c r="AB1106" i="17" s="1"/>
  <c r="K1106" i="17"/>
  <c r="AA1106" i="17" s="1"/>
  <c r="J1106" i="17"/>
  <c r="Z1106" i="17" s="1"/>
  <c r="AL1106" i="17" s="1"/>
  <c r="AM1106" i="17" s="1"/>
  <c r="I1106" i="17"/>
  <c r="Y1106" i="17" s="1"/>
  <c r="H1106" i="17"/>
  <c r="X1106" i="17" s="1"/>
  <c r="G1106" i="17"/>
  <c r="W1106" i="17" s="1"/>
  <c r="F1106" i="17"/>
  <c r="E1106" i="17"/>
  <c r="D1106" i="17"/>
  <c r="C1106" i="17"/>
  <c r="B1106" i="17"/>
  <c r="A1106" i="17"/>
  <c r="AK1105" i="17"/>
  <c r="AC1105" i="17"/>
  <c r="AB1105" i="17"/>
  <c r="V1105" i="17"/>
  <c r="U1105" i="17"/>
  <c r="T1105" i="17"/>
  <c r="AJ1105" i="17" s="1"/>
  <c r="S1105" i="17"/>
  <c r="AI1105" i="17" s="1"/>
  <c r="R1105" i="17"/>
  <c r="AH1105" i="17" s="1"/>
  <c r="Q1105" i="17"/>
  <c r="AG1105" i="17" s="1"/>
  <c r="P1105" i="17"/>
  <c r="AF1105" i="17" s="1"/>
  <c r="O1105" i="17"/>
  <c r="AE1105" i="17" s="1"/>
  <c r="N1105" i="17"/>
  <c r="AD1105" i="17" s="1"/>
  <c r="M1105" i="17"/>
  <c r="L1105" i="17"/>
  <c r="K1105" i="17"/>
  <c r="AA1105" i="17" s="1"/>
  <c r="J1105" i="17"/>
  <c r="Z1105" i="17" s="1"/>
  <c r="I1105" i="17"/>
  <c r="Y1105" i="17" s="1"/>
  <c r="H1105" i="17"/>
  <c r="X1105" i="17" s="1"/>
  <c r="G1105" i="17"/>
  <c r="W1105" i="17" s="1"/>
  <c r="F1105" i="17"/>
  <c r="E1105" i="17"/>
  <c r="D1105" i="17"/>
  <c r="C1105" i="17"/>
  <c r="B1105" i="17"/>
  <c r="A1105" i="17"/>
  <c r="AI1104" i="17"/>
  <c r="AB1104" i="17"/>
  <c r="AA1104" i="17"/>
  <c r="V1104" i="17"/>
  <c r="U1104" i="17"/>
  <c r="AK1104" i="17" s="1"/>
  <c r="T1104" i="17"/>
  <c r="AJ1104" i="17" s="1"/>
  <c r="S1104" i="17"/>
  <c r="R1104" i="17"/>
  <c r="AH1104" i="17" s="1"/>
  <c r="Q1104" i="17"/>
  <c r="AG1104" i="17" s="1"/>
  <c r="P1104" i="17"/>
  <c r="AF1104" i="17" s="1"/>
  <c r="O1104" i="17"/>
  <c r="AE1104" i="17" s="1"/>
  <c r="N1104" i="17"/>
  <c r="AD1104" i="17" s="1"/>
  <c r="M1104" i="17"/>
  <c r="AC1104" i="17" s="1"/>
  <c r="L1104" i="17"/>
  <c r="K1104" i="17"/>
  <c r="J1104" i="17"/>
  <c r="Z1104" i="17" s="1"/>
  <c r="I1104" i="17"/>
  <c r="Y1104" i="17" s="1"/>
  <c r="H1104" i="17"/>
  <c r="X1104" i="17" s="1"/>
  <c r="G1104" i="17"/>
  <c r="W1104" i="17" s="1"/>
  <c r="F1104" i="17"/>
  <c r="E1104" i="17"/>
  <c r="D1104" i="17"/>
  <c r="C1104" i="17"/>
  <c r="B1104" i="17"/>
  <c r="A1104" i="17"/>
  <c r="V1103" i="17"/>
  <c r="U1103" i="17"/>
  <c r="AK1103" i="17" s="1"/>
  <c r="T1103" i="17"/>
  <c r="AJ1103" i="17" s="1"/>
  <c r="S1103" i="17"/>
  <c r="AI1103" i="17" s="1"/>
  <c r="R1103" i="17"/>
  <c r="AH1103" i="17" s="1"/>
  <c r="Q1103" i="17"/>
  <c r="AG1103" i="17" s="1"/>
  <c r="P1103" i="17"/>
  <c r="AF1103" i="17" s="1"/>
  <c r="O1103" i="17"/>
  <c r="AE1103" i="17" s="1"/>
  <c r="N1103" i="17"/>
  <c r="AD1103" i="17" s="1"/>
  <c r="M1103" i="17"/>
  <c r="AC1103" i="17" s="1"/>
  <c r="L1103" i="17"/>
  <c r="AB1103" i="17" s="1"/>
  <c r="K1103" i="17"/>
  <c r="AA1103" i="17" s="1"/>
  <c r="J1103" i="17"/>
  <c r="Z1103" i="17" s="1"/>
  <c r="I1103" i="17"/>
  <c r="Y1103" i="17" s="1"/>
  <c r="H1103" i="17"/>
  <c r="X1103" i="17" s="1"/>
  <c r="G1103" i="17"/>
  <c r="W1103" i="17" s="1"/>
  <c r="F1103" i="17"/>
  <c r="E1103" i="17"/>
  <c r="D1103" i="17"/>
  <c r="C1103" i="17"/>
  <c r="B1103" i="17"/>
  <c r="A1103" i="17"/>
  <c r="V1102" i="17"/>
  <c r="U1102" i="17"/>
  <c r="AK1102" i="17" s="1"/>
  <c r="T1102" i="17"/>
  <c r="AJ1102" i="17" s="1"/>
  <c r="S1102" i="17"/>
  <c r="AI1102" i="17" s="1"/>
  <c r="R1102" i="17"/>
  <c r="AH1102" i="17" s="1"/>
  <c r="Q1102" i="17"/>
  <c r="AG1102" i="17" s="1"/>
  <c r="P1102" i="17"/>
  <c r="AF1102" i="17" s="1"/>
  <c r="O1102" i="17"/>
  <c r="AE1102" i="17" s="1"/>
  <c r="N1102" i="17"/>
  <c r="AD1102" i="17" s="1"/>
  <c r="M1102" i="17"/>
  <c r="AC1102" i="17" s="1"/>
  <c r="L1102" i="17"/>
  <c r="AB1102" i="17" s="1"/>
  <c r="K1102" i="17"/>
  <c r="AA1102" i="17" s="1"/>
  <c r="J1102" i="17"/>
  <c r="Z1102" i="17" s="1"/>
  <c r="I1102" i="17"/>
  <c r="Y1102" i="17" s="1"/>
  <c r="H1102" i="17"/>
  <c r="X1102" i="17" s="1"/>
  <c r="G1102" i="17"/>
  <c r="W1102" i="17" s="1"/>
  <c r="F1102" i="17"/>
  <c r="E1102" i="17"/>
  <c r="D1102" i="17"/>
  <c r="C1102" i="17"/>
  <c r="B1102" i="17"/>
  <c r="A1102" i="17"/>
  <c r="AG1101" i="17"/>
  <c r="Y1101" i="17"/>
  <c r="X1101" i="17"/>
  <c r="V1101" i="17"/>
  <c r="U1101" i="17"/>
  <c r="AK1101" i="17" s="1"/>
  <c r="T1101" i="17"/>
  <c r="AJ1101" i="17" s="1"/>
  <c r="S1101" i="17"/>
  <c r="AI1101" i="17" s="1"/>
  <c r="R1101" i="17"/>
  <c r="AH1101" i="17" s="1"/>
  <c r="Q1101" i="17"/>
  <c r="P1101" i="17"/>
  <c r="AF1101" i="17" s="1"/>
  <c r="O1101" i="17"/>
  <c r="AE1101" i="17" s="1"/>
  <c r="N1101" i="17"/>
  <c r="AD1101" i="17" s="1"/>
  <c r="M1101" i="17"/>
  <c r="AC1101" i="17" s="1"/>
  <c r="L1101" i="17"/>
  <c r="AB1101" i="17" s="1"/>
  <c r="K1101" i="17"/>
  <c r="AA1101" i="17" s="1"/>
  <c r="J1101" i="17"/>
  <c r="Z1101" i="17" s="1"/>
  <c r="I1101" i="17"/>
  <c r="H1101" i="17"/>
  <c r="G1101" i="17"/>
  <c r="W1101" i="17" s="1"/>
  <c r="F1101" i="17"/>
  <c r="E1101" i="17"/>
  <c r="D1101" i="17"/>
  <c r="C1101" i="17"/>
  <c r="B1101" i="17"/>
  <c r="A1101" i="17"/>
  <c r="AF1100" i="17"/>
  <c r="AE1100" i="17"/>
  <c r="V1100" i="17"/>
  <c r="U1100" i="17"/>
  <c r="AK1100" i="17" s="1"/>
  <c r="T1100" i="17"/>
  <c r="AJ1100" i="17" s="1"/>
  <c r="S1100" i="17"/>
  <c r="AI1100" i="17" s="1"/>
  <c r="R1100" i="17"/>
  <c r="AH1100" i="17" s="1"/>
  <c r="Q1100" i="17"/>
  <c r="AG1100" i="17" s="1"/>
  <c r="P1100" i="17"/>
  <c r="O1100" i="17"/>
  <c r="N1100" i="17"/>
  <c r="AD1100" i="17" s="1"/>
  <c r="M1100" i="17"/>
  <c r="AC1100" i="17" s="1"/>
  <c r="L1100" i="17"/>
  <c r="AB1100" i="17" s="1"/>
  <c r="K1100" i="17"/>
  <c r="AA1100" i="17" s="1"/>
  <c r="J1100" i="17"/>
  <c r="Z1100" i="17" s="1"/>
  <c r="I1100" i="17"/>
  <c r="Y1100" i="17" s="1"/>
  <c r="H1100" i="17"/>
  <c r="X1100" i="17" s="1"/>
  <c r="G1100" i="17"/>
  <c r="W1100" i="17" s="1"/>
  <c r="F1100" i="17"/>
  <c r="E1100" i="17"/>
  <c r="D1100" i="17"/>
  <c r="C1100" i="17"/>
  <c r="B1100" i="17"/>
  <c r="A1100" i="17"/>
  <c r="AD1099" i="17"/>
  <c r="V1099" i="17"/>
  <c r="U1099" i="17"/>
  <c r="AK1099" i="17" s="1"/>
  <c r="T1099" i="17"/>
  <c r="AJ1099" i="17" s="1"/>
  <c r="S1099" i="17"/>
  <c r="AI1099" i="17" s="1"/>
  <c r="R1099" i="17"/>
  <c r="AH1099" i="17" s="1"/>
  <c r="Q1099" i="17"/>
  <c r="AG1099" i="17" s="1"/>
  <c r="P1099" i="17"/>
  <c r="AF1099" i="17" s="1"/>
  <c r="O1099" i="17"/>
  <c r="AE1099" i="17" s="1"/>
  <c r="N1099" i="17"/>
  <c r="M1099" i="17"/>
  <c r="AC1099" i="17" s="1"/>
  <c r="L1099" i="17"/>
  <c r="AB1099" i="17" s="1"/>
  <c r="K1099" i="17"/>
  <c r="AA1099" i="17" s="1"/>
  <c r="J1099" i="17"/>
  <c r="Z1099" i="17" s="1"/>
  <c r="I1099" i="17"/>
  <c r="Y1099" i="17" s="1"/>
  <c r="H1099" i="17"/>
  <c r="X1099" i="17" s="1"/>
  <c r="G1099" i="17"/>
  <c r="W1099" i="17" s="1"/>
  <c r="AL1099" i="17" s="1"/>
  <c r="AM1099" i="17" s="1"/>
  <c r="F1099" i="17"/>
  <c r="E1099" i="17"/>
  <c r="D1099" i="17"/>
  <c r="C1099" i="17"/>
  <c r="B1099" i="17"/>
  <c r="A1099" i="17"/>
  <c r="AC1098" i="17"/>
  <c r="V1098" i="17"/>
  <c r="U1098" i="17"/>
  <c r="AK1098" i="17" s="1"/>
  <c r="T1098" i="17"/>
  <c r="AJ1098" i="17" s="1"/>
  <c r="S1098" i="17"/>
  <c r="AI1098" i="17" s="1"/>
  <c r="R1098" i="17"/>
  <c r="AH1098" i="17" s="1"/>
  <c r="Q1098" i="17"/>
  <c r="AG1098" i="17" s="1"/>
  <c r="P1098" i="17"/>
  <c r="AF1098" i="17" s="1"/>
  <c r="O1098" i="17"/>
  <c r="AE1098" i="17" s="1"/>
  <c r="N1098" i="17"/>
  <c r="AD1098" i="17" s="1"/>
  <c r="M1098" i="17"/>
  <c r="L1098" i="17"/>
  <c r="AB1098" i="17" s="1"/>
  <c r="K1098" i="17"/>
  <c r="AA1098" i="17" s="1"/>
  <c r="J1098" i="17"/>
  <c r="Z1098" i="17" s="1"/>
  <c r="I1098" i="17"/>
  <c r="Y1098" i="17" s="1"/>
  <c r="H1098" i="17"/>
  <c r="X1098" i="17" s="1"/>
  <c r="G1098" i="17"/>
  <c r="W1098" i="17" s="1"/>
  <c r="F1098" i="17"/>
  <c r="E1098" i="17"/>
  <c r="D1098" i="17"/>
  <c r="C1098" i="17"/>
  <c r="B1098" i="17"/>
  <c r="A1098" i="17"/>
  <c r="AK1097" i="17"/>
  <c r="AJ1097" i="17"/>
  <c r="AC1097" i="17"/>
  <c r="V1097" i="17"/>
  <c r="U1097" i="17"/>
  <c r="T1097" i="17"/>
  <c r="S1097" i="17"/>
  <c r="AI1097" i="17" s="1"/>
  <c r="R1097" i="17"/>
  <c r="AH1097" i="17" s="1"/>
  <c r="Q1097" i="17"/>
  <c r="AG1097" i="17" s="1"/>
  <c r="P1097" i="17"/>
  <c r="AF1097" i="17" s="1"/>
  <c r="O1097" i="17"/>
  <c r="AE1097" i="17" s="1"/>
  <c r="N1097" i="17"/>
  <c r="AD1097" i="17" s="1"/>
  <c r="M1097" i="17"/>
  <c r="L1097" i="17"/>
  <c r="AB1097" i="17" s="1"/>
  <c r="K1097" i="17"/>
  <c r="AA1097" i="17" s="1"/>
  <c r="J1097" i="17"/>
  <c r="Z1097" i="17" s="1"/>
  <c r="I1097" i="17"/>
  <c r="Y1097" i="17" s="1"/>
  <c r="H1097" i="17"/>
  <c r="X1097" i="17" s="1"/>
  <c r="G1097" i="17"/>
  <c r="W1097" i="17" s="1"/>
  <c r="F1097" i="17"/>
  <c r="E1097" i="17"/>
  <c r="D1097" i="17"/>
  <c r="C1097" i="17"/>
  <c r="B1097" i="17"/>
  <c r="A1097" i="17"/>
  <c r="AJ1096" i="17"/>
  <c r="AB1096" i="17"/>
  <c r="V1096" i="17"/>
  <c r="U1096" i="17"/>
  <c r="AK1096" i="17" s="1"/>
  <c r="T1096" i="17"/>
  <c r="S1096" i="17"/>
  <c r="AI1096" i="17" s="1"/>
  <c r="R1096" i="17"/>
  <c r="AH1096" i="17" s="1"/>
  <c r="Q1096" i="17"/>
  <c r="AG1096" i="17" s="1"/>
  <c r="P1096" i="17"/>
  <c r="AF1096" i="17" s="1"/>
  <c r="O1096" i="17"/>
  <c r="AE1096" i="17" s="1"/>
  <c r="N1096" i="17"/>
  <c r="AD1096" i="17" s="1"/>
  <c r="M1096" i="17"/>
  <c r="AC1096" i="17" s="1"/>
  <c r="L1096" i="17"/>
  <c r="K1096" i="17"/>
  <c r="AA1096" i="17" s="1"/>
  <c r="J1096" i="17"/>
  <c r="Z1096" i="17" s="1"/>
  <c r="I1096" i="17"/>
  <c r="Y1096" i="17" s="1"/>
  <c r="H1096" i="17"/>
  <c r="X1096" i="17" s="1"/>
  <c r="G1096" i="17"/>
  <c r="W1096" i="17" s="1"/>
  <c r="F1096" i="17"/>
  <c r="E1096" i="17"/>
  <c r="D1096" i="17"/>
  <c r="C1096" i="17"/>
  <c r="B1096" i="17"/>
  <c r="A1096" i="17"/>
  <c r="AI1095" i="17"/>
  <c r="AA1095" i="17"/>
  <c r="V1095" i="17"/>
  <c r="U1095" i="17"/>
  <c r="AK1095" i="17" s="1"/>
  <c r="T1095" i="17"/>
  <c r="AJ1095" i="17" s="1"/>
  <c r="S1095" i="17"/>
  <c r="R1095" i="17"/>
  <c r="AH1095" i="17" s="1"/>
  <c r="Q1095" i="17"/>
  <c r="AG1095" i="17" s="1"/>
  <c r="P1095" i="17"/>
  <c r="AF1095" i="17" s="1"/>
  <c r="O1095" i="17"/>
  <c r="AE1095" i="17" s="1"/>
  <c r="N1095" i="17"/>
  <c r="AD1095" i="17" s="1"/>
  <c r="M1095" i="17"/>
  <c r="AC1095" i="17" s="1"/>
  <c r="L1095" i="17"/>
  <c r="AB1095" i="17" s="1"/>
  <c r="K1095" i="17"/>
  <c r="J1095" i="17"/>
  <c r="Z1095" i="17" s="1"/>
  <c r="I1095" i="17"/>
  <c r="Y1095" i="17" s="1"/>
  <c r="H1095" i="17"/>
  <c r="X1095" i="17" s="1"/>
  <c r="G1095" i="17"/>
  <c r="W1095" i="17" s="1"/>
  <c r="F1095" i="17"/>
  <c r="E1095" i="17"/>
  <c r="D1095" i="17"/>
  <c r="C1095" i="17"/>
  <c r="B1095" i="17"/>
  <c r="A1095" i="17"/>
  <c r="Y1094" i="17"/>
  <c r="V1094" i="17"/>
  <c r="U1094" i="17"/>
  <c r="AK1094" i="17" s="1"/>
  <c r="T1094" i="17"/>
  <c r="AJ1094" i="17" s="1"/>
  <c r="S1094" i="17"/>
  <c r="AI1094" i="17" s="1"/>
  <c r="R1094" i="17"/>
  <c r="AH1094" i="17" s="1"/>
  <c r="Q1094" i="17"/>
  <c r="AG1094" i="17" s="1"/>
  <c r="P1094" i="17"/>
  <c r="AF1094" i="17" s="1"/>
  <c r="O1094" i="17"/>
  <c r="AE1094" i="17" s="1"/>
  <c r="N1094" i="17"/>
  <c r="AD1094" i="17" s="1"/>
  <c r="M1094" i="17"/>
  <c r="AC1094" i="17" s="1"/>
  <c r="L1094" i="17"/>
  <c r="AB1094" i="17" s="1"/>
  <c r="K1094" i="17"/>
  <c r="AA1094" i="17" s="1"/>
  <c r="J1094" i="17"/>
  <c r="Z1094" i="17" s="1"/>
  <c r="I1094" i="17"/>
  <c r="H1094" i="17"/>
  <c r="X1094" i="17" s="1"/>
  <c r="G1094" i="17"/>
  <c r="W1094" i="17" s="1"/>
  <c r="F1094" i="17"/>
  <c r="E1094" i="17"/>
  <c r="D1094" i="17"/>
  <c r="C1094" i="17"/>
  <c r="B1094" i="17"/>
  <c r="A1094" i="17"/>
  <c r="Y1093" i="17"/>
  <c r="V1093" i="17"/>
  <c r="U1093" i="17"/>
  <c r="AK1093" i="17" s="1"/>
  <c r="T1093" i="17"/>
  <c r="AJ1093" i="17" s="1"/>
  <c r="S1093" i="17"/>
  <c r="AI1093" i="17" s="1"/>
  <c r="R1093" i="17"/>
  <c r="AH1093" i="17" s="1"/>
  <c r="Q1093" i="17"/>
  <c r="AG1093" i="17" s="1"/>
  <c r="P1093" i="17"/>
  <c r="AF1093" i="17" s="1"/>
  <c r="O1093" i="17"/>
  <c r="AE1093" i="17" s="1"/>
  <c r="N1093" i="17"/>
  <c r="AD1093" i="17" s="1"/>
  <c r="M1093" i="17"/>
  <c r="AC1093" i="17" s="1"/>
  <c r="L1093" i="17"/>
  <c r="AB1093" i="17" s="1"/>
  <c r="K1093" i="17"/>
  <c r="AA1093" i="17" s="1"/>
  <c r="J1093" i="17"/>
  <c r="Z1093" i="17" s="1"/>
  <c r="I1093" i="17"/>
  <c r="H1093" i="17"/>
  <c r="X1093" i="17" s="1"/>
  <c r="G1093" i="17"/>
  <c r="W1093" i="17" s="1"/>
  <c r="F1093" i="17"/>
  <c r="E1093" i="17"/>
  <c r="D1093" i="17"/>
  <c r="C1093" i="17"/>
  <c r="B1093" i="17"/>
  <c r="A1093" i="17"/>
  <c r="AE1092" i="17"/>
  <c r="V1092" i="17"/>
  <c r="U1092" i="17"/>
  <c r="AK1092" i="17" s="1"/>
  <c r="T1092" i="17"/>
  <c r="AJ1092" i="17" s="1"/>
  <c r="S1092" i="17"/>
  <c r="AI1092" i="17" s="1"/>
  <c r="R1092" i="17"/>
  <c r="AH1092" i="17" s="1"/>
  <c r="Q1092" i="17"/>
  <c r="AG1092" i="17" s="1"/>
  <c r="P1092" i="17"/>
  <c r="AF1092" i="17" s="1"/>
  <c r="O1092" i="17"/>
  <c r="N1092" i="17"/>
  <c r="AD1092" i="17" s="1"/>
  <c r="M1092" i="17"/>
  <c r="AC1092" i="17" s="1"/>
  <c r="L1092" i="17"/>
  <c r="AB1092" i="17" s="1"/>
  <c r="K1092" i="17"/>
  <c r="AA1092" i="17" s="1"/>
  <c r="J1092" i="17"/>
  <c r="Z1092" i="17" s="1"/>
  <c r="I1092" i="17"/>
  <c r="Y1092" i="17" s="1"/>
  <c r="H1092" i="17"/>
  <c r="X1092" i="17" s="1"/>
  <c r="G1092" i="17"/>
  <c r="W1092" i="17" s="1"/>
  <c r="F1092" i="17"/>
  <c r="E1092" i="17"/>
  <c r="D1092" i="17"/>
  <c r="C1092" i="17"/>
  <c r="B1092" i="17"/>
  <c r="A1092" i="17"/>
  <c r="V1091" i="17"/>
  <c r="U1091" i="17"/>
  <c r="AK1091" i="17" s="1"/>
  <c r="T1091" i="17"/>
  <c r="AJ1091" i="17" s="1"/>
  <c r="S1091" i="17"/>
  <c r="AI1091" i="17" s="1"/>
  <c r="R1091" i="17"/>
  <c r="AH1091" i="17" s="1"/>
  <c r="Q1091" i="17"/>
  <c r="AG1091" i="17" s="1"/>
  <c r="P1091" i="17"/>
  <c r="AF1091" i="17" s="1"/>
  <c r="O1091" i="17"/>
  <c r="AE1091" i="17" s="1"/>
  <c r="N1091" i="17"/>
  <c r="AD1091" i="17" s="1"/>
  <c r="M1091" i="17"/>
  <c r="AC1091" i="17" s="1"/>
  <c r="L1091" i="17"/>
  <c r="AB1091" i="17" s="1"/>
  <c r="K1091" i="17"/>
  <c r="AA1091" i="17" s="1"/>
  <c r="J1091" i="17"/>
  <c r="Z1091" i="17" s="1"/>
  <c r="I1091" i="17"/>
  <c r="Y1091" i="17" s="1"/>
  <c r="H1091" i="17"/>
  <c r="X1091" i="17" s="1"/>
  <c r="G1091" i="17"/>
  <c r="W1091" i="17" s="1"/>
  <c r="F1091" i="17"/>
  <c r="E1091" i="17"/>
  <c r="D1091" i="17"/>
  <c r="C1091" i="17"/>
  <c r="B1091" i="17"/>
  <c r="A1091" i="17"/>
  <c r="AK1090" i="17"/>
  <c r="AD1090" i="17"/>
  <c r="V1090" i="17"/>
  <c r="U1090" i="17"/>
  <c r="T1090" i="17"/>
  <c r="AJ1090" i="17" s="1"/>
  <c r="S1090" i="17"/>
  <c r="AI1090" i="17" s="1"/>
  <c r="R1090" i="17"/>
  <c r="AH1090" i="17" s="1"/>
  <c r="Q1090" i="17"/>
  <c r="AG1090" i="17" s="1"/>
  <c r="P1090" i="17"/>
  <c r="AF1090" i="17" s="1"/>
  <c r="O1090" i="17"/>
  <c r="AE1090" i="17" s="1"/>
  <c r="N1090" i="17"/>
  <c r="M1090" i="17"/>
  <c r="AC1090" i="17" s="1"/>
  <c r="L1090" i="17"/>
  <c r="AB1090" i="17" s="1"/>
  <c r="K1090" i="17"/>
  <c r="AA1090" i="17" s="1"/>
  <c r="J1090" i="17"/>
  <c r="Z1090" i="17" s="1"/>
  <c r="I1090" i="17"/>
  <c r="Y1090" i="17" s="1"/>
  <c r="H1090" i="17"/>
  <c r="X1090" i="17" s="1"/>
  <c r="G1090" i="17"/>
  <c r="W1090" i="17" s="1"/>
  <c r="F1090" i="17"/>
  <c r="E1090" i="17"/>
  <c r="D1090" i="17"/>
  <c r="C1090" i="17"/>
  <c r="B1090" i="17"/>
  <c r="A1090" i="17"/>
  <c r="AK1089" i="17"/>
  <c r="AC1089" i="17"/>
  <c r="V1089" i="17"/>
  <c r="U1089" i="17"/>
  <c r="T1089" i="17"/>
  <c r="AJ1089" i="17" s="1"/>
  <c r="S1089" i="17"/>
  <c r="AI1089" i="17" s="1"/>
  <c r="R1089" i="17"/>
  <c r="AH1089" i="17" s="1"/>
  <c r="Q1089" i="17"/>
  <c r="AG1089" i="17" s="1"/>
  <c r="P1089" i="17"/>
  <c r="AF1089" i="17" s="1"/>
  <c r="O1089" i="17"/>
  <c r="AE1089" i="17" s="1"/>
  <c r="N1089" i="17"/>
  <c r="AD1089" i="17" s="1"/>
  <c r="M1089" i="17"/>
  <c r="L1089" i="17"/>
  <c r="AB1089" i="17" s="1"/>
  <c r="K1089" i="17"/>
  <c r="AA1089" i="17" s="1"/>
  <c r="J1089" i="17"/>
  <c r="Z1089" i="17" s="1"/>
  <c r="I1089" i="17"/>
  <c r="Y1089" i="17" s="1"/>
  <c r="H1089" i="17"/>
  <c r="X1089" i="17" s="1"/>
  <c r="G1089" i="17"/>
  <c r="W1089" i="17" s="1"/>
  <c r="F1089" i="17"/>
  <c r="E1089" i="17"/>
  <c r="D1089" i="17"/>
  <c r="C1089" i="17"/>
  <c r="B1089" i="17"/>
  <c r="A1089" i="17"/>
  <c r="AI1088" i="17"/>
  <c r="V1088" i="17"/>
  <c r="U1088" i="17"/>
  <c r="AK1088" i="17" s="1"/>
  <c r="T1088" i="17"/>
  <c r="AJ1088" i="17" s="1"/>
  <c r="S1088" i="17"/>
  <c r="R1088" i="17"/>
  <c r="AH1088" i="17" s="1"/>
  <c r="Q1088" i="17"/>
  <c r="AG1088" i="17" s="1"/>
  <c r="P1088" i="17"/>
  <c r="AF1088" i="17" s="1"/>
  <c r="O1088" i="17"/>
  <c r="AE1088" i="17" s="1"/>
  <c r="N1088" i="17"/>
  <c r="AD1088" i="17" s="1"/>
  <c r="M1088" i="17"/>
  <c r="AC1088" i="17" s="1"/>
  <c r="L1088" i="17"/>
  <c r="AB1088" i="17" s="1"/>
  <c r="K1088" i="17"/>
  <c r="AA1088" i="17" s="1"/>
  <c r="J1088" i="17"/>
  <c r="Z1088" i="17" s="1"/>
  <c r="I1088" i="17"/>
  <c r="Y1088" i="17" s="1"/>
  <c r="H1088" i="17"/>
  <c r="X1088" i="17" s="1"/>
  <c r="G1088" i="17"/>
  <c r="W1088" i="17" s="1"/>
  <c r="F1088" i="17"/>
  <c r="E1088" i="17"/>
  <c r="D1088" i="17"/>
  <c r="C1088" i="17"/>
  <c r="B1088" i="17"/>
  <c r="A1088" i="17"/>
  <c r="AI1087" i="17"/>
  <c r="AA1087" i="17"/>
  <c r="Z1087" i="17"/>
  <c r="V1087" i="17"/>
  <c r="U1087" i="17"/>
  <c r="AK1087" i="17" s="1"/>
  <c r="T1087" i="17"/>
  <c r="AJ1087" i="17" s="1"/>
  <c r="S1087" i="17"/>
  <c r="R1087" i="17"/>
  <c r="AH1087" i="17" s="1"/>
  <c r="Q1087" i="17"/>
  <c r="AG1087" i="17" s="1"/>
  <c r="P1087" i="17"/>
  <c r="AF1087" i="17" s="1"/>
  <c r="O1087" i="17"/>
  <c r="AE1087" i="17" s="1"/>
  <c r="N1087" i="17"/>
  <c r="AD1087" i="17" s="1"/>
  <c r="M1087" i="17"/>
  <c r="AC1087" i="17" s="1"/>
  <c r="L1087" i="17"/>
  <c r="AB1087" i="17" s="1"/>
  <c r="K1087" i="17"/>
  <c r="J1087" i="17"/>
  <c r="I1087" i="17"/>
  <c r="Y1087" i="17" s="1"/>
  <c r="H1087" i="17"/>
  <c r="X1087" i="17" s="1"/>
  <c r="G1087" i="17"/>
  <c r="W1087" i="17" s="1"/>
  <c r="F1087" i="17"/>
  <c r="E1087" i="17"/>
  <c r="D1087" i="17"/>
  <c r="C1087" i="17"/>
  <c r="B1087" i="17"/>
  <c r="A1087" i="17"/>
  <c r="AG1086" i="17"/>
  <c r="Z1086" i="17"/>
  <c r="V1086" i="17"/>
  <c r="U1086" i="17"/>
  <c r="AK1086" i="17" s="1"/>
  <c r="T1086" i="17"/>
  <c r="AJ1086" i="17" s="1"/>
  <c r="S1086" i="17"/>
  <c r="AI1086" i="17" s="1"/>
  <c r="R1086" i="17"/>
  <c r="AH1086" i="17" s="1"/>
  <c r="Q1086" i="17"/>
  <c r="P1086" i="17"/>
  <c r="AF1086" i="17" s="1"/>
  <c r="O1086" i="17"/>
  <c r="AE1086" i="17" s="1"/>
  <c r="N1086" i="17"/>
  <c r="AD1086" i="17" s="1"/>
  <c r="M1086" i="17"/>
  <c r="AC1086" i="17" s="1"/>
  <c r="L1086" i="17"/>
  <c r="AB1086" i="17" s="1"/>
  <c r="K1086" i="17"/>
  <c r="AA1086" i="17" s="1"/>
  <c r="J1086" i="17"/>
  <c r="I1086" i="17"/>
  <c r="Y1086" i="17" s="1"/>
  <c r="H1086" i="17"/>
  <c r="X1086" i="17" s="1"/>
  <c r="G1086" i="17"/>
  <c r="W1086" i="17" s="1"/>
  <c r="F1086" i="17"/>
  <c r="E1086" i="17"/>
  <c r="D1086" i="17"/>
  <c r="C1086" i="17"/>
  <c r="B1086" i="17"/>
  <c r="A1086" i="17"/>
  <c r="AG1085" i="17"/>
  <c r="Y1085" i="17"/>
  <c r="V1085" i="17"/>
  <c r="U1085" i="17"/>
  <c r="AK1085" i="17" s="1"/>
  <c r="T1085" i="17"/>
  <c r="AJ1085" i="17" s="1"/>
  <c r="S1085" i="17"/>
  <c r="AI1085" i="17" s="1"/>
  <c r="R1085" i="17"/>
  <c r="AH1085" i="17" s="1"/>
  <c r="Q1085" i="17"/>
  <c r="P1085" i="17"/>
  <c r="AF1085" i="17" s="1"/>
  <c r="O1085" i="17"/>
  <c r="AE1085" i="17" s="1"/>
  <c r="N1085" i="17"/>
  <c r="AD1085" i="17" s="1"/>
  <c r="M1085" i="17"/>
  <c r="AC1085" i="17" s="1"/>
  <c r="L1085" i="17"/>
  <c r="AB1085" i="17" s="1"/>
  <c r="K1085" i="17"/>
  <c r="AA1085" i="17" s="1"/>
  <c r="J1085" i="17"/>
  <c r="Z1085" i="17" s="1"/>
  <c r="I1085" i="17"/>
  <c r="H1085" i="17"/>
  <c r="X1085" i="17" s="1"/>
  <c r="G1085" i="17"/>
  <c r="W1085" i="17" s="1"/>
  <c r="F1085" i="17"/>
  <c r="E1085" i="17"/>
  <c r="D1085" i="17"/>
  <c r="C1085" i="17"/>
  <c r="B1085" i="17"/>
  <c r="A1085" i="17"/>
  <c r="AF1084" i="17"/>
  <c r="AE1084" i="17"/>
  <c r="V1084" i="17"/>
  <c r="U1084" i="17"/>
  <c r="AK1084" i="17" s="1"/>
  <c r="T1084" i="17"/>
  <c r="AJ1084" i="17" s="1"/>
  <c r="S1084" i="17"/>
  <c r="AI1084" i="17" s="1"/>
  <c r="R1084" i="17"/>
  <c r="AH1084" i="17" s="1"/>
  <c r="Q1084" i="17"/>
  <c r="AG1084" i="17" s="1"/>
  <c r="P1084" i="17"/>
  <c r="O1084" i="17"/>
  <c r="N1084" i="17"/>
  <c r="AD1084" i="17" s="1"/>
  <c r="M1084" i="17"/>
  <c r="AC1084" i="17" s="1"/>
  <c r="L1084" i="17"/>
  <c r="AB1084" i="17" s="1"/>
  <c r="K1084" i="17"/>
  <c r="AA1084" i="17" s="1"/>
  <c r="J1084" i="17"/>
  <c r="Z1084" i="17" s="1"/>
  <c r="I1084" i="17"/>
  <c r="Y1084" i="17" s="1"/>
  <c r="H1084" i="17"/>
  <c r="X1084" i="17" s="1"/>
  <c r="G1084" i="17"/>
  <c r="W1084" i="17" s="1"/>
  <c r="F1084" i="17"/>
  <c r="E1084" i="17"/>
  <c r="D1084" i="17"/>
  <c r="C1084" i="17"/>
  <c r="B1084" i="17"/>
  <c r="A1084" i="17"/>
  <c r="AE1083" i="17"/>
  <c r="AD1083" i="17"/>
  <c r="V1083" i="17"/>
  <c r="AL1083" i="17" s="1"/>
  <c r="AM1083" i="17" s="1"/>
  <c r="U1083" i="17"/>
  <c r="AK1083" i="17" s="1"/>
  <c r="T1083" i="17"/>
  <c r="AJ1083" i="17" s="1"/>
  <c r="S1083" i="17"/>
  <c r="AI1083" i="17" s="1"/>
  <c r="R1083" i="17"/>
  <c r="AH1083" i="17" s="1"/>
  <c r="Q1083" i="17"/>
  <c r="AG1083" i="17" s="1"/>
  <c r="P1083" i="17"/>
  <c r="AF1083" i="17" s="1"/>
  <c r="O1083" i="17"/>
  <c r="N1083" i="17"/>
  <c r="M1083" i="17"/>
  <c r="AC1083" i="17" s="1"/>
  <c r="L1083" i="17"/>
  <c r="AB1083" i="17" s="1"/>
  <c r="K1083" i="17"/>
  <c r="AA1083" i="17" s="1"/>
  <c r="J1083" i="17"/>
  <c r="Z1083" i="17" s="1"/>
  <c r="I1083" i="17"/>
  <c r="Y1083" i="17" s="1"/>
  <c r="H1083" i="17"/>
  <c r="X1083" i="17" s="1"/>
  <c r="G1083" i="17"/>
  <c r="W1083" i="17" s="1"/>
  <c r="F1083" i="17"/>
  <c r="E1083" i="17"/>
  <c r="D1083" i="17"/>
  <c r="C1083" i="17"/>
  <c r="B1083" i="17"/>
  <c r="A1083" i="17"/>
  <c r="AK1082" i="17"/>
  <c r="AD1082" i="17"/>
  <c r="AC1082" i="17"/>
  <c r="V1082" i="17"/>
  <c r="U1082" i="17"/>
  <c r="T1082" i="17"/>
  <c r="AJ1082" i="17" s="1"/>
  <c r="S1082" i="17"/>
  <c r="AI1082" i="17" s="1"/>
  <c r="R1082" i="17"/>
  <c r="AH1082" i="17" s="1"/>
  <c r="Q1082" i="17"/>
  <c r="AG1082" i="17" s="1"/>
  <c r="P1082" i="17"/>
  <c r="AF1082" i="17" s="1"/>
  <c r="O1082" i="17"/>
  <c r="AE1082" i="17" s="1"/>
  <c r="N1082" i="17"/>
  <c r="M1082" i="17"/>
  <c r="L1082" i="17"/>
  <c r="AB1082" i="17" s="1"/>
  <c r="K1082" i="17"/>
  <c r="AA1082" i="17" s="1"/>
  <c r="J1082" i="17"/>
  <c r="Z1082" i="17" s="1"/>
  <c r="AL1082" i="17" s="1"/>
  <c r="AM1082" i="17" s="1"/>
  <c r="I1082" i="17"/>
  <c r="Y1082" i="17" s="1"/>
  <c r="H1082" i="17"/>
  <c r="X1082" i="17" s="1"/>
  <c r="G1082" i="17"/>
  <c r="W1082" i="17" s="1"/>
  <c r="F1082" i="17"/>
  <c r="E1082" i="17"/>
  <c r="D1082" i="17"/>
  <c r="C1082" i="17"/>
  <c r="B1082" i="17"/>
  <c r="A1082" i="17"/>
  <c r="V1081" i="17"/>
  <c r="U1081" i="17"/>
  <c r="AK1081" i="17" s="1"/>
  <c r="T1081" i="17"/>
  <c r="AJ1081" i="17" s="1"/>
  <c r="S1081" i="17"/>
  <c r="AI1081" i="17" s="1"/>
  <c r="R1081" i="17"/>
  <c r="AH1081" i="17" s="1"/>
  <c r="Q1081" i="17"/>
  <c r="AG1081" i="17" s="1"/>
  <c r="P1081" i="17"/>
  <c r="AF1081" i="17" s="1"/>
  <c r="O1081" i="17"/>
  <c r="AE1081" i="17" s="1"/>
  <c r="N1081" i="17"/>
  <c r="AD1081" i="17" s="1"/>
  <c r="M1081" i="17"/>
  <c r="AC1081" i="17" s="1"/>
  <c r="L1081" i="17"/>
  <c r="AB1081" i="17" s="1"/>
  <c r="K1081" i="17"/>
  <c r="AA1081" i="17" s="1"/>
  <c r="J1081" i="17"/>
  <c r="Z1081" i="17" s="1"/>
  <c r="I1081" i="17"/>
  <c r="Y1081" i="17" s="1"/>
  <c r="H1081" i="17"/>
  <c r="X1081" i="17" s="1"/>
  <c r="G1081" i="17"/>
  <c r="W1081" i="17" s="1"/>
  <c r="F1081" i="17"/>
  <c r="E1081" i="17"/>
  <c r="D1081" i="17"/>
  <c r="C1081" i="17"/>
  <c r="B1081" i="17"/>
  <c r="A1081" i="17"/>
  <c r="AA1080" i="17"/>
  <c r="V1080" i="17"/>
  <c r="U1080" i="17"/>
  <c r="AK1080" i="17" s="1"/>
  <c r="T1080" i="17"/>
  <c r="AJ1080" i="17" s="1"/>
  <c r="S1080" i="17"/>
  <c r="AI1080" i="17" s="1"/>
  <c r="R1080" i="17"/>
  <c r="AH1080" i="17" s="1"/>
  <c r="Q1080" i="17"/>
  <c r="AG1080" i="17" s="1"/>
  <c r="P1080" i="17"/>
  <c r="AF1080" i="17" s="1"/>
  <c r="O1080" i="17"/>
  <c r="AE1080" i="17" s="1"/>
  <c r="N1080" i="17"/>
  <c r="AD1080" i="17" s="1"/>
  <c r="M1080" i="17"/>
  <c r="AC1080" i="17" s="1"/>
  <c r="L1080" i="17"/>
  <c r="AB1080" i="17" s="1"/>
  <c r="K1080" i="17"/>
  <c r="J1080" i="17"/>
  <c r="Z1080" i="17" s="1"/>
  <c r="I1080" i="17"/>
  <c r="Y1080" i="17" s="1"/>
  <c r="H1080" i="17"/>
  <c r="X1080" i="17" s="1"/>
  <c r="G1080" i="17"/>
  <c r="W1080" i="17" s="1"/>
  <c r="F1080" i="17"/>
  <c r="E1080" i="17"/>
  <c r="D1080" i="17"/>
  <c r="C1080" i="17"/>
  <c r="B1080" i="17"/>
  <c r="A1080" i="17"/>
  <c r="AI1079" i="17"/>
  <c r="AH1079" i="17"/>
  <c r="AA1079" i="17"/>
  <c r="V1079" i="17"/>
  <c r="U1079" i="17"/>
  <c r="AK1079" i="17" s="1"/>
  <c r="T1079" i="17"/>
  <c r="AJ1079" i="17" s="1"/>
  <c r="S1079" i="17"/>
  <c r="R1079" i="17"/>
  <c r="Q1079" i="17"/>
  <c r="AG1079" i="17" s="1"/>
  <c r="P1079" i="17"/>
  <c r="AF1079" i="17" s="1"/>
  <c r="O1079" i="17"/>
  <c r="AE1079" i="17" s="1"/>
  <c r="N1079" i="17"/>
  <c r="AD1079" i="17" s="1"/>
  <c r="M1079" i="17"/>
  <c r="AC1079" i="17" s="1"/>
  <c r="L1079" i="17"/>
  <c r="AB1079" i="17" s="1"/>
  <c r="K1079" i="17"/>
  <c r="J1079" i="17"/>
  <c r="Z1079" i="17" s="1"/>
  <c r="I1079" i="17"/>
  <c r="Y1079" i="17" s="1"/>
  <c r="H1079" i="17"/>
  <c r="X1079" i="17" s="1"/>
  <c r="G1079" i="17"/>
  <c r="W1079" i="17" s="1"/>
  <c r="F1079" i="17"/>
  <c r="E1079" i="17"/>
  <c r="D1079" i="17"/>
  <c r="C1079" i="17"/>
  <c r="B1079" i="17"/>
  <c r="A1079" i="17"/>
  <c r="Y1078" i="17"/>
  <c r="V1078" i="17"/>
  <c r="U1078" i="17"/>
  <c r="AK1078" i="17" s="1"/>
  <c r="T1078" i="17"/>
  <c r="AJ1078" i="17" s="1"/>
  <c r="S1078" i="17"/>
  <c r="AI1078" i="17" s="1"/>
  <c r="R1078" i="17"/>
  <c r="AH1078" i="17" s="1"/>
  <c r="Q1078" i="17"/>
  <c r="AG1078" i="17" s="1"/>
  <c r="P1078" i="17"/>
  <c r="AF1078" i="17" s="1"/>
  <c r="O1078" i="17"/>
  <c r="AE1078" i="17" s="1"/>
  <c r="N1078" i="17"/>
  <c r="AD1078" i="17" s="1"/>
  <c r="M1078" i="17"/>
  <c r="AC1078" i="17" s="1"/>
  <c r="L1078" i="17"/>
  <c r="AB1078" i="17" s="1"/>
  <c r="K1078" i="17"/>
  <c r="AA1078" i="17" s="1"/>
  <c r="J1078" i="17"/>
  <c r="Z1078" i="17" s="1"/>
  <c r="I1078" i="17"/>
  <c r="H1078" i="17"/>
  <c r="X1078" i="17" s="1"/>
  <c r="G1078" i="17"/>
  <c r="W1078" i="17" s="1"/>
  <c r="F1078" i="17"/>
  <c r="E1078" i="17"/>
  <c r="D1078" i="17"/>
  <c r="C1078" i="17"/>
  <c r="B1078" i="17"/>
  <c r="A1078" i="17"/>
  <c r="AG1077" i="17"/>
  <c r="Y1077" i="17"/>
  <c r="V1077" i="17"/>
  <c r="U1077" i="17"/>
  <c r="AK1077" i="17" s="1"/>
  <c r="T1077" i="17"/>
  <c r="AJ1077" i="17" s="1"/>
  <c r="S1077" i="17"/>
  <c r="AI1077" i="17" s="1"/>
  <c r="R1077" i="17"/>
  <c r="AH1077" i="17" s="1"/>
  <c r="Q1077" i="17"/>
  <c r="P1077" i="17"/>
  <c r="AF1077" i="17" s="1"/>
  <c r="O1077" i="17"/>
  <c r="AE1077" i="17" s="1"/>
  <c r="N1077" i="17"/>
  <c r="AD1077" i="17" s="1"/>
  <c r="M1077" i="17"/>
  <c r="AC1077" i="17" s="1"/>
  <c r="L1077" i="17"/>
  <c r="AB1077" i="17" s="1"/>
  <c r="K1077" i="17"/>
  <c r="AA1077" i="17" s="1"/>
  <c r="J1077" i="17"/>
  <c r="Z1077" i="17" s="1"/>
  <c r="I1077" i="17"/>
  <c r="H1077" i="17"/>
  <c r="X1077" i="17" s="1"/>
  <c r="G1077" i="17"/>
  <c r="W1077" i="17" s="1"/>
  <c r="F1077" i="17"/>
  <c r="E1077" i="17"/>
  <c r="D1077" i="17"/>
  <c r="C1077" i="17"/>
  <c r="B1077" i="17"/>
  <c r="A1077" i="17"/>
  <c r="V1076" i="17"/>
  <c r="U1076" i="17"/>
  <c r="AK1076" i="17" s="1"/>
  <c r="T1076" i="17"/>
  <c r="AJ1076" i="17" s="1"/>
  <c r="S1076" i="17"/>
  <c r="AI1076" i="17" s="1"/>
  <c r="R1076" i="17"/>
  <c r="AH1076" i="17" s="1"/>
  <c r="Q1076" i="17"/>
  <c r="AG1076" i="17" s="1"/>
  <c r="P1076" i="17"/>
  <c r="AF1076" i="17" s="1"/>
  <c r="O1076" i="17"/>
  <c r="AE1076" i="17" s="1"/>
  <c r="N1076" i="17"/>
  <c r="AD1076" i="17" s="1"/>
  <c r="M1076" i="17"/>
  <c r="AC1076" i="17" s="1"/>
  <c r="L1076" i="17"/>
  <c r="AB1076" i="17" s="1"/>
  <c r="K1076" i="17"/>
  <c r="AA1076" i="17" s="1"/>
  <c r="J1076" i="17"/>
  <c r="Z1076" i="17" s="1"/>
  <c r="I1076" i="17"/>
  <c r="Y1076" i="17" s="1"/>
  <c r="H1076" i="17"/>
  <c r="X1076" i="17" s="1"/>
  <c r="G1076" i="17"/>
  <c r="W1076" i="17" s="1"/>
  <c r="F1076" i="17"/>
  <c r="E1076" i="17"/>
  <c r="D1076" i="17"/>
  <c r="C1076" i="17"/>
  <c r="B1076" i="17"/>
  <c r="A1076" i="17"/>
  <c r="AD1075" i="17"/>
  <c r="V1075" i="17"/>
  <c r="U1075" i="17"/>
  <c r="AK1075" i="17" s="1"/>
  <c r="T1075" i="17"/>
  <c r="AJ1075" i="17" s="1"/>
  <c r="S1075" i="17"/>
  <c r="AI1075" i="17" s="1"/>
  <c r="R1075" i="17"/>
  <c r="AH1075" i="17" s="1"/>
  <c r="Q1075" i="17"/>
  <c r="AG1075" i="17" s="1"/>
  <c r="P1075" i="17"/>
  <c r="AF1075" i="17" s="1"/>
  <c r="O1075" i="17"/>
  <c r="AE1075" i="17" s="1"/>
  <c r="N1075" i="17"/>
  <c r="M1075" i="17"/>
  <c r="AC1075" i="17" s="1"/>
  <c r="L1075" i="17"/>
  <c r="AB1075" i="17" s="1"/>
  <c r="K1075" i="17"/>
  <c r="AA1075" i="17" s="1"/>
  <c r="J1075" i="17"/>
  <c r="Z1075" i="17" s="1"/>
  <c r="I1075" i="17"/>
  <c r="Y1075" i="17" s="1"/>
  <c r="H1075" i="17"/>
  <c r="X1075" i="17" s="1"/>
  <c r="G1075" i="17"/>
  <c r="W1075" i="17" s="1"/>
  <c r="AL1075" i="17" s="1"/>
  <c r="AM1075" i="17" s="1"/>
  <c r="F1075" i="17"/>
  <c r="E1075" i="17"/>
  <c r="D1075" i="17"/>
  <c r="C1075" i="17"/>
  <c r="B1075" i="17"/>
  <c r="A1075" i="17"/>
  <c r="V1074" i="17"/>
  <c r="U1074" i="17"/>
  <c r="AK1074" i="17" s="1"/>
  <c r="T1074" i="17"/>
  <c r="AJ1074" i="17" s="1"/>
  <c r="S1074" i="17"/>
  <c r="AI1074" i="17" s="1"/>
  <c r="R1074" i="17"/>
  <c r="AH1074" i="17" s="1"/>
  <c r="Q1074" i="17"/>
  <c r="AG1074" i="17" s="1"/>
  <c r="P1074" i="17"/>
  <c r="AF1074" i="17" s="1"/>
  <c r="O1074" i="17"/>
  <c r="AE1074" i="17" s="1"/>
  <c r="N1074" i="17"/>
  <c r="AD1074" i="17" s="1"/>
  <c r="M1074" i="17"/>
  <c r="AC1074" i="17" s="1"/>
  <c r="L1074" i="17"/>
  <c r="AB1074" i="17" s="1"/>
  <c r="K1074" i="17"/>
  <c r="AA1074" i="17" s="1"/>
  <c r="J1074" i="17"/>
  <c r="Z1074" i="17" s="1"/>
  <c r="I1074" i="17"/>
  <c r="Y1074" i="17" s="1"/>
  <c r="H1074" i="17"/>
  <c r="X1074" i="17" s="1"/>
  <c r="G1074" i="17"/>
  <c r="W1074" i="17" s="1"/>
  <c r="F1074" i="17"/>
  <c r="E1074" i="17"/>
  <c r="D1074" i="17"/>
  <c r="C1074" i="17"/>
  <c r="B1074" i="17"/>
  <c r="A1074" i="17"/>
  <c r="AK1073" i="17"/>
  <c r="AC1073" i="17"/>
  <c r="AB1073" i="17"/>
  <c r="V1073" i="17"/>
  <c r="U1073" i="17"/>
  <c r="T1073" i="17"/>
  <c r="AJ1073" i="17" s="1"/>
  <c r="S1073" i="17"/>
  <c r="AI1073" i="17" s="1"/>
  <c r="R1073" i="17"/>
  <c r="AH1073" i="17" s="1"/>
  <c r="Q1073" i="17"/>
  <c r="AG1073" i="17" s="1"/>
  <c r="P1073" i="17"/>
  <c r="AF1073" i="17" s="1"/>
  <c r="O1073" i="17"/>
  <c r="AE1073" i="17" s="1"/>
  <c r="N1073" i="17"/>
  <c r="AD1073" i="17" s="1"/>
  <c r="M1073" i="17"/>
  <c r="L1073" i="17"/>
  <c r="K1073" i="17"/>
  <c r="AA1073" i="17" s="1"/>
  <c r="J1073" i="17"/>
  <c r="Z1073" i="17" s="1"/>
  <c r="I1073" i="17"/>
  <c r="Y1073" i="17" s="1"/>
  <c r="H1073" i="17"/>
  <c r="X1073" i="17" s="1"/>
  <c r="G1073" i="17"/>
  <c r="W1073" i="17" s="1"/>
  <c r="F1073" i="17"/>
  <c r="E1073" i="17"/>
  <c r="D1073" i="17"/>
  <c r="C1073" i="17"/>
  <c r="B1073" i="17"/>
  <c r="A1073" i="17"/>
  <c r="AJ1072" i="17"/>
  <c r="AI1072" i="17"/>
  <c r="AB1072" i="17"/>
  <c r="V1072" i="17"/>
  <c r="U1072" i="17"/>
  <c r="AK1072" i="17" s="1"/>
  <c r="T1072" i="17"/>
  <c r="S1072" i="17"/>
  <c r="R1072" i="17"/>
  <c r="AH1072" i="17" s="1"/>
  <c r="Q1072" i="17"/>
  <c r="AG1072" i="17" s="1"/>
  <c r="P1072" i="17"/>
  <c r="AF1072" i="17" s="1"/>
  <c r="O1072" i="17"/>
  <c r="AE1072" i="17" s="1"/>
  <c r="N1072" i="17"/>
  <c r="AD1072" i="17" s="1"/>
  <c r="M1072" i="17"/>
  <c r="AC1072" i="17" s="1"/>
  <c r="L1072" i="17"/>
  <c r="K1072" i="17"/>
  <c r="AA1072" i="17" s="1"/>
  <c r="J1072" i="17"/>
  <c r="Z1072" i="17" s="1"/>
  <c r="I1072" i="17"/>
  <c r="Y1072" i="17" s="1"/>
  <c r="H1072" i="17"/>
  <c r="X1072" i="17" s="1"/>
  <c r="G1072" i="17"/>
  <c r="W1072" i="17" s="1"/>
  <c r="F1072" i="17"/>
  <c r="E1072" i="17"/>
  <c r="D1072" i="17"/>
  <c r="C1072" i="17"/>
  <c r="B1072" i="17"/>
  <c r="A1072" i="17"/>
  <c r="AI1071" i="17"/>
  <c r="V1071" i="17"/>
  <c r="U1071" i="17"/>
  <c r="AK1071" i="17" s="1"/>
  <c r="T1071" i="17"/>
  <c r="AJ1071" i="17" s="1"/>
  <c r="S1071" i="17"/>
  <c r="R1071" i="17"/>
  <c r="AH1071" i="17" s="1"/>
  <c r="Q1071" i="17"/>
  <c r="AG1071" i="17" s="1"/>
  <c r="P1071" i="17"/>
  <c r="AF1071" i="17" s="1"/>
  <c r="O1071" i="17"/>
  <c r="AE1071" i="17" s="1"/>
  <c r="N1071" i="17"/>
  <c r="AD1071" i="17" s="1"/>
  <c r="M1071" i="17"/>
  <c r="AC1071" i="17" s="1"/>
  <c r="L1071" i="17"/>
  <c r="AB1071" i="17" s="1"/>
  <c r="K1071" i="17"/>
  <c r="AA1071" i="17" s="1"/>
  <c r="J1071" i="17"/>
  <c r="Z1071" i="17" s="1"/>
  <c r="I1071" i="17"/>
  <c r="Y1071" i="17" s="1"/>
  <c r="H1071" i="17"/>
  <c r="X1071" i="17" s="1"/>
  <c r="G1071" i="17"/>
  <c r="W1071" i="17" s="1"/>
  <c r="F1071" i="17"/>
  <c r="E1071" i="17"/>
  <c r="D1071" i="17"/>
  <c r="C1071" i="17"/>
  <c r="B1071" i="17"/>
  <c r="A1071" i="17"/>
  <c r="V1070" i="17"/>
  <c r="U1070" i="17"/>
  <c r="AK1070" i="17" s="1"/>
  <c r="T1070" i="17"/>
  <c r="AJ1070" i="17" s="1"/>
  <c r="S1070" i="17"/>
  <c r="AI1070" i="17" s="1"/>
  <c r="R1070" i="17"/>
  <c r="AH1070" i="17" s="1"/>
  <c r="Q1070" i="17"/>
  <c r="AG1070" i="17" s="1"/>
  <c r="P1070" i="17"/>
  <c r="AF1070" i="17" s="1"/>
  <c r="O1070" i="17"/>
  <c r="AE1070" i="17" s="1"/>
  <c r="N1070" i="17"/>
  <c r="AD1070" i="17" s="1"/>
  <c r="M1070" i="17"/>
  <c r="AC1070" i="17" s="1"/>
  <c r="L1070" i="17"/>
  <c r="AB1070" i="17" s="1"/>
  <c r="K1070" i="17"/>
  <c r="AA1070" i="17" s="1"/>
  <c r="J1070" i="17"/>
  <c r="Z1070" i="17" s="1"/>
  <c r="I1070" i="17"/>
  <c r="Y1070" i="17" s="1"/>
  <c r="H1070" i="17"/>
  <c r="X1070" i="17" s="1"/>
  <c r="G1070" i="17"/>
  <c r="W1070" i="17" s="1"/>
  <c r="F1070" i="17"/>
  <c r="E1070" i="17"/>
  <c r="D1070" i="17"/>
  <c r="C1070" i="17"/>
  <c r="B1070" i="17"/>
  <c r="A1070" i="17"/>
  <c r="AG1069" i="17"/>
  <c r="Y1069" i="17"/>
  <c r="X1069" i="17"/>
  <c r="V1069" i="17"/>
  <c r="U1069" i="17"/>
  <c r="AK1069" i="17" s="1"/>
  <c r="T1069" i="17"/>
  <c r="AJ1069" i="17" s="1"/>
  <c r="S1069" i="17"/>
  <c r="AI1069" i="17" s="1"/>
  <c r="R1069" i="17"/>
  <c r="AH1069" i="17" s="1"/>
  <c r="Q1069" i="17"/>
  <c r="P1069" i="17"/>
  <c r="AF1069" i="17" s="1"/>
  <c r="O1069" i="17"/>
  <c r="AE1069" i="17" s="1"/>
  <c r="N1069" i="17"/>
  <c r="AD1069" i="17" s="1"/>
  <c r="M1069" i="17"/>
  <c r="AC1069" i="17" s="1"/>
  <c r="L1069" i="17"/>
  <c r="AB1069" i="17" s="1"/>
  <c r="K1069" i="17"/>
  <c r="AA1069" i="17" s="1"/>
  <c r="J1069" i="17"/>
  <c r="Z1069" i="17" s="1"/>
  <c r="I1069" i="17"/>
  <c r="H1069" i="17"/>
  <c r="G1069" i="17"/>
  <c r="W1069" i="17" s="1"/>
  <c r="F1069" i="17"/>
  <c r="E1069" i="17"/>
  <c r="D1069" i="17"/>
  <c r="C1069" i="17"/>
  <c r="B1069" i="17"/>
  <c r="A1069" i="17"/>
  <c r="AF1068" i="17"/>
  <c r="AE1068" i="17"/>
  <c r="V1068" i="17"/>
  <c r="U1068" i="17"/>
  <c r="AK1068" i="17" s="1"/>
  <c r="T1068" i="17"/>
  <c r="AJ1068" i="17" s="1"/>
  <c r="S1068" i="17"/>
  <c r="AI1068" i="17" s="1"/>
  <c r="R1068" i="17"/>
  <c r="AH1068" i="17" s="1"/>
  <c r="Q1068" i="17"/>
  <c r="AG1068" i="17" s="1"/>
  <c r="P1068" i="17"/>
  <c r="O1068" i="17"/>
  <c r="N1068" i="17"/>
  <c r="AD1068" i="17" s="1"/>
  <c r="M1068" i="17"/>
  <c r="AC1068" i="17" s="1"/>
  <c r="L1068" i="17"/>
  <c r="AB1068" i="17" s="1"/>
  <c r="K1068" i="17"/>
  <c r="AA1068" i="17" s="1"/>
  <c r="J1068" i="17"/>
  <c r="Z1068" i="17" s="1"/>
  <c r="I1068" i="17"/>
  <c r="Y1068" i="17" s="1"/>
  <c r="H1068" i="17"/>
  <c r="X1068" i="17" s="1"/>
  <c r="G1068" i="17"/>
  <c r="W1068" i="17" s="1"/>
  <c r="F1068" i="17"/>
  <c r="E1068" i="17"/>
  <c r="D1068" i="17"/>
  <c r="C1068" i="17"/>
  <c r="B1068" i="17"/>
  <c r="A1068" i="17"/>
  <c r="AE1067" i="17"/>
  <c r="V1067" i="17"/>
  <c r="U1067" i="17"/>
  <c r="AK1067" i="17" s="1"/>
  <c r="T1067" i="17"/>
  <c r="AJ1067" i="17" s="1"/>
  <c r="S1067" i="17"/>
  <c r="AI1067" i="17" s="1"/>
  <c r="R1067" i="17"/>
  <c r="AH1067" i="17" s="1"/>
  <c r="Q1067" i="17"/>
  <c r="AG1067" i="17" s="1"/>
  <c r="P1067" i="17"/>
  <c r="AF1067" i="17" s="1"/>
  <c r="O1067" i="17"/>
  <c r="N1067" i="17"/>
  <c r="AD1067" i="17" s="1"/>
  <c r="M1067" i="17"/>
  <c r="AC1067" i="17" s="1"/>
  <c r="L1067" i="17"/>
  <c r="AB1067" i="17" s="1"/>
  <c r="K1067" i="17"/>
  <c r="AA1067" i="17" s="1"/>
  <c r="J1067" i="17"/>
  <c r="Z1067" i="17" s="1"/>
  <c r="I1067" i="17"/>
  <c r="Y1067" i="17" s="1"/>
  <c r="H1067" i="17"/>
  <c r="X1067" i="17" s="1"/>
  <c r="G1067" i="17"/>
  <c r="W1067" i="17" s="1"/>
  <c r="F1067" i="17"/>
  <c r="E1067" i="17"/>
  <c r="D1067" i="17"/>
  <c r="C1067" i="17"/>
  <c r="B1067" i="17"/>
  <c r="A1067" i="17"/>
  <c r="AC1066" i="17"/>
  <c r="V1066" i="17"/>
  <c r="U1066" i="17"/>
  <c r="AK1066" i="17" s="1"/>
  <c r="T1066" i="17"/>
  <c r="AJ1066" i="17" s="1"/>
  <c r="S1066" i="17"/>
  <c r="AI1066" i="17" s="1"/>
  <c r="R1066" i="17"/>
  <c r="AH1066" i="17" s="1"/>
  <c r="Q1066" i="17"/>
  <c r="AG1066" i="17" s="1"/>
  <c r="P1066" i="17"/>
  <c r="AF1066" i="17" s="1"/>
  <c r="O1066" i="17"/>
  <c r="AE1066" i="17" s="1"/>
  <c r="N1066" i="17"/>
  <c r="AD1066" i="17" s="1"/>
  <c r="M1066" i="17"/>
  <c r="L1066" i="17"/>
  <c r="AB1066" i="17" s="1"/>
  <c r="K1066" i="17"/>
  <c r="AA1066" i="17" s="1"/>
  <c r="J1066" i="17"/>
  <c r="Z1066" i="17" s="1"/>
  <c r="I1066" i="17"/>
  <c r="Y1066" i="17" s="1"/>
  <c r="H1066" i="17"/>
  <c r="X1066" i="17" s="1"/>
  <c r="G1066" i="17"/>
  <c r="W1066" i="17" s="1"/>
  <c r="F1066" i="17"/>
  <c r="E1066" i="17"/>
  <c r="D1066" i="17"/>
  <c r="C1066" i="17"/>
  <c r="B1066" i="17"/>
  <c r="A1066" i="17"/>
  <c r="AJ1065" i="17"/>
  <c r="AC1065" i="17"/>
  <c r="V1065" i="17"/>
  <c r="U1065" i="17"/>
  <c r="AK1065" i="17" s="1"/>
  <c r="T1065" i="17"/>
  <c r="S1065" i="17"/>
  <c r="AI1065" i="17" s="1"/>
  <c r="R1065" i="17"/>
  <c r="AH1065" i="17" s="1"/>
  <c r="Q1065" i="17"/>
  <c r="AG1065" i="17" s="1"/>
  <c r="P1065" i="17"/>
  <c r="AF1065" i="17" s="1"/>
  <c r="O1065" i="17"/>
  <c r="AE1065" i="17" s="1"/>
  <c r="N1065" i="17"/>
  <c r="AD1065" i="17" s="1"/>
  <c r="M1065" i="17"/>
  <c r="L1065" i="17"/>
  <c r="AB1065" i="17" s="1"/>
  <c r="K1065" i="17"/>
  <c r="AA1065" i="17" s="1"/>
  <c r="J1065" i="17"/>
  <c r="Z1065" i="17" s="1"/>
  <c r="I1065" i="17"/>
  <c r="Y1065" i="17" s="1"/>
  <c r="H1065" i="17"/>
  <c r="X1065" i="17" s="1"/>
  <c r="G1065" i="17"/>
  <c r="W1065" i="17" s="1"/>
  <c r="F1065" i="17"/>
  <c r="E1065" i="17"/>
  <c r="D1065" i="17"/>
  <c r="C1065" i="17"/>
  <c r="B1065" i="17"/>
  <c r="A1065" i="17"/>
  <c r="AJ1064" i="17"/>
  <c r="AB1064" i="17"/>
  <c r="V1064" i="17"/>
  <c r="U1064" i="17"/>
  <c r="AK1064" i="17" s="1"/>
  <c r="T1064" i="17"/>
  <c r="S1064" i="17"/>
  <c r="AI1064" i="17" s="1"/>
  <c r="R1064" i="17"/>
  <c r="AH1064" i="17" s="1"/>
  <c r="Q1064" i="17"/>
  <c r="AG1064" i="17" s="1"/>
  <c r="P1064" i="17"/>
  <c r="AF1064" i="17" s="1"/>
  <c r="O1064" i="17"/>
  <c r="AE1064" i="17" s="1"/>
  <c r="N1064" i="17"/>
  <c r="AD1064" i="17" s="1"/>
  <c r="M1064" i="17"/>
  <c r="AC1064" i="17" s="1"/>
  <c r="L1064" i="17"/>
  <c r="K1064" i="17"/>
  <c r="AA1064" i="17" s="1"/>
  <c r="J1064" i="17"/>
  <c r="Z1064" i="17" s="1"/>
  <c r="I1064" i="17"/>
  <c r="Y1064" i="17" s="1"/>
  <c r="H1064" i="17"/>
  <c r="X1064" i="17" s="1"/>
  <c r="G1064" i="17"/>
  <c r="W1064" i="17" s="1"/>
  <c r="F1064" i="17"/>
  <c r="E1064" i="17"/>
  <c r="D1064" i="17"/>
  <c r="C1064" i="17"/>
  <c r="B1064" i="17"/>
  <c r="A1064" i="17"/>
  <c r="AI1063" i="17"/>
  <c r="AH1063" i="17"/>
  <c r="AA1063" i="17"/>
  <c r="V1063" i="17"/>
  <c r="U1063" i="17"/>
  <c r="AK1063" i="17" s="1"/>
  <c r="T1063" i="17"/>
  <c r="AJ1063" i="17" s="1"/>
  <c r="S1063" i="17"/>
  <c r="R1063" i="17"/>
  <c r="Q1063" i="17"/>
  <c r="AG1063" i="17" s="1"/>
  <c r="P1063" i="17"/>
  <c r="AF1063" i="17" s="1"/>
  <c r="O1063" i="17"/>
  <c r="AE1063" i="17" s="1"/>
  <c r="N1063" i="17"/>
  <c r="AD1063" i="17" s="1"/>
  <c r="M1063" i="17"/>
  <c r="AC1063" i="17" s="1"/>
  <c r="L1063" i="17"/>
  <c r="AB1063" i="17" s="1"/>
  <c r="K1063" i="17"/>
  <c r="J1063" i="17"/>
  <c r="Z1063" i="17" s="1"/>
  <c r="I1063" i="17"/>
  <c r="Y1063" i="17" s="1"/>
  <c r="H1063" i="17"/>
  <c r="X1063" i="17" s="1"/>
  <c r="G1063" i="17"/>
  <c r="W1063" i="17" s="1"/>
  <c r="F1063" i="17"/>
  <c r="E1063" i="17"/>
  <c r="D1063" i="17"/>
  <c r="C1063" i="17"/>
  <c r="B1063" i="17"/>
  <c r="A1063" i="17"/>
  <c r="Y1062" i="17"/>
  <c r="V1062" i="17"/>
  <c r="U1062" i="17"/>
  <c r="AK1062" i="17" s="1"/>
  <c r="T1062" i="17"/>
  <c r="AJ1062" i="17" s="1"/>
  <c r="S1062" i="17"/>
  <c r="AI1062" i="17" s="1"/>
  <c r="R1062" i="17"/>
  <c r="AH1062" i="17" s="1"/>
  <c r="Q1062" i="17"/>
  <c r="AG1062" i="17" s="1"/>
  <c r="P1062" i="17"/>
  <c r="AF1062" i="17" s="1"/>
  <c r="O1062" i="17"/>
  <c r="AE1062" i="17" s="1"/>
  <c r="N1062" i="17"/>
  <c r="AD1062" i="17" s="1"/>
  <c r="M1062" i="17"/>
  <c r="AC1062" i="17" s="1"/>
  <c r="L1062" i="17"/>
  <c r="AB1062" i="17" s="1"/>
  <c r="K1062" i="17"/>
  <c r="AA1062" i="17" s="1"/>
  <c r="J1062" i="17"/>
  <c r="Z1062" i="17" s="1"/>
  <c r="I1062" i="17"/>
  <c r="H1062" i="17"/>
  <c r="X1062" i="17" s="1"/>
  <c r="G1062" i="17"/>
  <c r="W1062" i="17" s="1"/>
  <c r="F1062" i="17"/>
  <c r="E1062" i="17"/>
  <c r="D1062" i="17"/>
  <c r="C1062" i="17"/>
  <c r="B1062" i="17"/>
  <c r="A1062" i="17"/>
  <c r="V1061" i="17"/>
  <c r="U1061" i="17"/>
  <c r="AK1061" i="17" s="1"/>
  <c r="T1061" i="17"/>
  <c r="AJ1061" i="17" s="1"/>
  <c r="S1061" i="17"/>
  <c r="AI1061" i="17" s="1"/>
  <c r="R1061" i="17"/>
  <c r="AH1061" i="17" s="1"/>
  <c r="Q1061" i="17"/>
  <c r="AG1061" i="17" s="1"/>
  <c r="P1061" i="17"/>
  <c r="AF1061" i="17" s="1"/>
  <c r="O1061" i="17"/>
  <c r="AE1061" i="17" s="1"/>
  <c r="N1061" i="17"/>
  <c r="AD1061" i="17" s="1"/>
  <c r="M1061" i="17"/>
  <c r="AC1061" i="17" s="1"/>
  <c r="L1061" i="17"/>
  <c r="AB1061" i="17" s="1"/>
  <c r="K1061" i="17"/>
  <c r="AA1061" i="17" s="1"/>
  <c r="J1061" i="17"/>
  <c r="Z1061" i="17" s="1"/>
  <c r="I1061" i="17"/>
  <c r="Y1061" i="17" s="1"/>
  <c r="H1061" i="17"/>
  <c r="X1061" i="17" s="1"/>
  <c r="G1061" i="17"/>
  <c r="W1061" i="17" s="1"/>
  <c r="F1061" i="17"/>
  <c r="E1061" i="17"/>
  <c r="D1061" i="17"/>
  <c r="C1061" i="17"/>
  <c r="B1061" i="17"/>
  <c r="A1061" i="17"/>
  <c r="AE1060" i="17"/>
  <c r="V1060" i="17"/>
  <c r="U1060" i="17"/>
  <c r="AK1060" i="17" s="1"/>
  <c r="T1060" i="17"/>
  <c r="AJ1060" i="17" s="1"/>
  <c r="S1060" i="17"/>
  <c r="AI1060" i="17" s="1"/>
  <c r="R1060" i="17"/>
  <c r="AH1060" i="17" s="1"/>
  <c r="Q1060" i="17"/>
  <c r="AG1060" i="17" s="1"/>
  <c r="P1060" i="17"/>
  <c r="AF1060" i="17" s="1"/>
  <c r="O1060" i="17"/>
  <c r="N1060" i="17"/>
  <c r="AD1060" i="17" s="1"/>
  <c r="M1060" i="17"/>
  <c r="AC1060" i="17" s="1"/>
  <c r="L1060" i="17"/>
  <c r="AB1060" i="17" s="1"/>
  <c r="K1060" i="17"/>
  <c r="AA1060" i="17" s="1"/>
  <c r="J1060" i="17"/>
  <c r="Z1060" i="17" s="1"/>
  <c r="I1060" i="17"/>
  <c r="Y1060" i="17" s="1"/>
  <c r="H1060" i="17"/>
  <c r="X1060" i="17" s="1"/>
  <c r="G1060" i="17"/>
  <c r="W1060" i="17" s="1"/>
  <c r="F1060" i="17"/>
  <c r="E1060" i="17"/>
  <c r="D1060" i="17"/>
  <c r="C1060" i="17"/>
  <c r="B1060" i="17"/>
  <c r="A1060" i="17"/>
  <c r="V1059" i="17"/>
  <c r="U1059" i="17"/>
  <c r="AK1059" i="17" s="1"/>
  <c r="T1059" i="17"/>
  <c r="AJ1059" i="17" s="1"/>
  <c r="S1059" i="17"/>
  <c r="AI1059" i="17" s="1"/>
  <c r="R1059" i="17"/>
  <c r="AH1059" i="17" s="1"/>
  <c r="Q1059" i="17"/>
  <c r="AG1059" i="17" s="1"/>
  <c r="P1059" i="17"/>
  <c r="AF1059" i="17" s="1"/>
  <c r="O1059" i="17"/>
  <c r="AE1059" i="17" s="1"/>
  <c r="N1059" i="17"/>
  <c r="AD1059" i="17" s="1"/>
  <c r="M1059" i="17"/>
  <c r="AC1059" i="17" s="1"/>
  <c r="L1059" i="17"/>
  <c r="AB1059" i="17" s="1"/>
  <c r="K1059" i="17"/>
  <c r="AA1059" i="17" s="1"/>
  <c r="J1059" i="17"/>
  <c r="Z1059" i="17" s="1"/>
  <c r="I1059" i="17"/>
  <c r="Y1059" i="17" s="1"/>
  <c r="H1059" i="17"/>
  <c r="X1059" i="17" s="1"/>
  <c r="G1059" i="17"/>
  <c r="W1059" i="17" s="1"/>
  <c r="F1059" i="17"/>
  <c r="E1059" i="17"/>
  <c r="D1059" i="17"/>
  <c r="C1059" i="17"/>
  <c r="B1059" i="17"/>
  <c r="A1059" i="17"/>
  <c r="AK1058" i="17"/>
  <c r="AD1058" i="17"/>
  <c r="V1058" i="17"/>
  <c r="U1058" i="17"/>
  <c r="T1058" i="17"/>
  <c r="AJ1058" i="17" s="1"/>
  <c r="S1058" i="17"/>
  <c r="AI1058" i="17" s="1"/>
  <c r="R1058" i="17"/>
  <c r="AH1058" i="17" s="1"/>
  <c r="Q1058" i="17"/>
  <c r="AG1058" i="17" s="1"/>
  <c r="P1058" i="17"/>
  <c r="AF1058" i="17" s="1"/>
  <c r="O1058" i="17"/>
  <c r="AE1058" i="17" s="1"/>
  <c r="N1058" i="17"/>
  <c r="M1058" i="17"/>
  <c r="AC1058" i="17" s="1"/>
  <c r="L1058" i="17"/>
  <c r="AB1058" i="17" s="1"/>
  <c r="K1058" i="17"/>
  <c r="AA1058" i="17" s="1"/>
  <c r="J1058" i="17"/>
  <c r="Z1058" i="17" s="1"/>
  <c r="I1058" i="17"/>
  <c r="Y1058" i="17" s="1"/>
  <c r="H1058" i="17"/>
  <c r="X1058" i="17" s="1"/>
  <c r="G1058" i="17"/>
  <c r="W1058" i="17" s="1"/>
  <c r="F1058" i="17"/>
  <c r="E1058" i="17"/>
  <c r="D1058" i="17"/>
  <c r="C1058" i="17"/>
  <c r="B1058" i="17"/>
  <c r="A1058" i="17"/>
  <c r="AK1057" i="17"/>
  <c r="AC1057" i="17"/>
  <c r="AB1057" i="17"/>
  <c r="V1057" i="17"/>
  <c r="U1057" i="17"/>
  <c r="T1057" i="17"/>
  <c r="AJ1057" i="17" s="1"/>
  <c r="S1057" i="17"/>
  <c r="AI1057" i="17" s="1"/>
  <c r="R1057" i="17"/>
  <c r="AH1057" i="17" s="1"/>
  <c r="Q1057" i="17"/>
  <c r="AG1057" i="17" s="1"/>
  <c r="P1057" i="17"/>
  <c r="AF1057" i="17" s="1"/>
  <c r="O1057" i="17"/>
  <c r="AE1057" i="17" s="1"/>
  <c r="N1057" i="17"/>
  <c r="AD1057" i="17" s="1"/>
  <c r="M1057" i="17"/>
  <c r="L1057" i="17"/>
  <c r="K1057" i="17"/>
  <c r="AA1057" i="17" s="1"/>
  <c r="J1057" i="17"/>
  <c r="Z1057" i="17" s="1"/>
  <c r="I1057" i="17"/>
  <c r="Y1057" i="17" s="1"/>
  <c r="H1057" i="17"/>
  <c r="X1057" i="17" s="1"/>
  <c r="G1057" i="17"/>
  <c r="W1057" i="17" s="1"/>
  <c r="F1057" i="17"/>
  <c r="E1057" i="17"/>
  <c r="D1057" i="17"/>
  <c r="C1057" i="17"/>
  <c r="B1057" i="17"/>
  <c r="A1057" i="17"/>
  <c r="AI1056" i="17"/>
  <c r="AA1056" i="17"/>
  <c r="V1056" i="17"/>
  <c r="U1056" i="17"/>
  <c r="AK1056" i="17" s="1"/>
  <c r="T1056" i="17"/>
  <c r="AJ1056" i="17" s="1"/>
  <c r="S1056" i="17"/>
  <c r="R1056" i="17"/>
  <c r="AH1056" i="17" s="1"/>
  <c r="Q1056" i="17"/>
  <c r="AG1056" i="17" s="1"/>
  <c r="P1056" i="17"/>
  <c r="AF1056" i="17" s="1"/>
  <c r="O1056" i="17"/>
  <c r="AE1056" i="17" s="1"/>
  <c r="N1056" i="17"/>
  <c r="AD1056" i="17" s="1"/>
  <c r="M1056" i="17"/>
  <c r="AC1056" i="17" s="1"/>
  <c r="L1056" i="17"/>
  <c r="AB1056" i="17" s="1"/>
  <c r="K1056" i="17"/>
  <c r="J1056" i="17"/>
  <c r="Z1056" i="17" s="1"/>
  <c r="I1056" i="17"/>
  <c r="Y1056" i="17" s="1"/>
  <c r="H1056" i="17"/>
  <c r="X1056" i="17" s="1"/>
  <c r="G1056" i="17"/>
  <c r="W1056" i="17" s="1"/>
  <c r="F1056" i="17"/>
  <c r="E1056" i="17"/>
  <c r="D1056" i="17"/>
  <c r="C1056" i="17"/>
  <c r="B1056" i="17"/>
  <c r="A1056" i="17"/>
  <c r="Z1055" i="17"/>
  <c r="V1055" i="17"/>
  <c r="U1055" i="17"/>
  <c r="AK1055" i="17" s="1"/>
  <c r="T1055" i="17"/>
  <c r="AJ1055" i="17" s="1"/>
  <c r="S1055" i="17"/>
  <c r="AI1055" i="17" s="1"/>
  <c r="R1055" i="17"/>
  <c r="AH1055" i="17" s="1"/>
  <c r="Q1055" i="17"/>
  <c r="AG1055" i="17" s="1"/>
  <c r="P1055" i="17"/>
  <c r="AF1055" i="17" s="1"/>
  <c r="O1055" i="17"/>
  <c r="AE1055" i="17" s="1"/>
  <c r="N1055" i="17"/>
  <c r="AD1055" i="17" s="1"/>
  <c r="M1055" i="17"/>
  <c r="AC1055" i="17" s="1"/>
  <c r="L1055" i="17"/>
  <c r="AB1055" i="17" s="1"/>
  <c r="K1055" i="17"/>
  <c r="AA1055" i="17" s="1"/>
  <c r="J1055" i="17"/>
  <c r="I1055" i="17"/>
  <c r="Y1055" i="17" s="1"/>
  <c r="H1055" i="17"/>
  <c r="X1055" i="17" s="1"/>
  <c r="G1055" i="17"/>
  <c r="W1055" i="17" s="1"/>
  <c r="F1055" i="17"/>
  <c r="E1055" i="17"/>
  <c r="D1055" i="17"/>
  <c r="C1055" i="17"/>
  <c r="B1055" i="17"/>
  <c r="A1055" i="17"/>
  <c r="AG1054" i="17"/>
  <c r="Z1054" i="17"/>
  <c r="V1054" i="17"/>
  <c r="U1054" i="17"/>
  <c r="AK1054" i="17" s="1"/>
  <c r="T1054" i="17"/>
  <c r="AJ1054" i="17" s="1"/>
  <c r="S1054" i="17"/>
  <c r="AI1054" i="17" s="1"/>
  <c r="R1054" i="17"/>
  <c r="AH1054" i="17" s="1"/>
  <c r="Q1054" i="17"/>
  <c r="P1054" i="17"/>
  <c r="AF1054" i="17" s="1"/>
  <c r="O1054" i="17"/>
  <c r="AE1054" i="17" s="1"/>
  <c r="N1054" i="17"/>
  <c r="AD1054" i="17" s="1"/>
  <c r="M1054" i="17"/>
  <c r="AC1054" i="17" s="1"/>
  <c r="L1054" i="17"/>
  <c r="AB1054" i="17" s="1"/>
  <c r="K1054" i="17"/>
  <c r="AA1054" i="17" s="1"/>
  <c r="J1054" i="17"/>
  <c r="I1054" i="17"/>
  <c r="Y1054" i="17" s="1"/>
  <c r="H1054" i="17"/>
  <c r="X1054" i="17" s="1"/>
  <c r="G1054" i="17"/>
  <c r="W1054" i="17" s="1"/>
  <c r="F1054" i="17"/>
  <c r="E1054" i="17"/>
  <c r="D1054" i="17"/>
  <c r="C1054" i="17"/>
  <c r="B1054" i="17"/>
  <c r="A1054" i="17"/>
  <c r="AG1053" i="17"/>
  <c r="Y1053" i="17"/>
  <c r="X1053" i="17"/>
  <c r="V1053" i="17"/>
  <c r="U1053" i="17"/>
  <c r="AK1053" i="17" s="1"/>
  <c r="T1053" i="17"/>
  <c r="AJ1053" i="17" s="1"/>
  <c r="S1053" i="17"/>
  <c r="AI1053" i="17" s="1"/>
  <c r="R1053" i="17"/>
  <c r="AH1053" i="17" s="1"/>
  <c r="Q1053" i="17"/>
  <c r="P1053" i="17"/>
  <c r="AF1053" i="17" s="1"/>
  <c r="O1053" i="17"/>
  <c r="AE1053" i="17" s="1"/>
  <c r="N1053" i="17"/>
  <c r="AD1053" i="17" s="1"/>
  <c r="M1053" i="17"/>
  <c r="AC1053" i="17" s="1"/>
  <c r="L1053" i="17"/>
  <c r="AB1053" i="17" s="1"/>
  <c r="K1053" i="17"/>
  <c r="AA1053" i="17" s="1"/>
  <c r="J1053" i="17"/>
  <c r="Z1053" i="17" s="1"/>
  <c r="I1053" i="17"/>
  <c r="H1053" i="17"/>
  <c r="G1053" i="17"/>
  <c r="W1053" i="17" s="1"/>
  <c r="F1053" i="17"/>
  <c r="E1053" i="17"/>
  <c r="D1053" i="17"/>
  <c r="C1053" i="17"/>
  <c r="B1053" i="17"/>
  <c r="A1053" i="17"/>
  <c r="AF1052" i="17"/>
  <c r="V1052" i="17"/>
  <c r="U1052" i="17"/>
  <c r="AK1052" i="17" s="1"/>
  <c r="T1052" i="17"/>
  <c r="AJ1052" i="17" s="1"/>
  <c r="S1052" i="17"/>
  <c r="AI1052" i="17" s="1"/>
  <c r="R1052" i="17"/>
  <c r="AH1052" i="17" s="1"/>
  <c r="Q1052" i="17"/>
  <c r="AG1052" i="17" s="1"/>
  <c r="P1052" i="17"/>
  <c r="O1052" i="17"/>
  <c r="AE1052" i="17" s="1"/>
  <c r="N1052" i="17"/>
  <c r="AD1052" i="17" s="1"/>
  <c r="M1052" i="17"/>
  <c r="AC1052" i="17" s="1"/>
  <c r="L1052" i="17"/>
  <c r="AB1052" i="17" s="1"/>
  <c r="K1052" i="17"/>
  <c r="AA1052" i="17" s="1"/>
  <c r="J1052" i="17"/>
  <c r="Z1052" i="17" s="1"/>
  <c r="I1052" i="17"/>
  <c r="Y1052" i="17" s="1"/>
  <c r="H1052" i="17"/>
  <c r="X1052" i="17" s="1"/>
  <c r="G1052" i="17"/>
  <c r="W1052" i="17" s="1"/>
  <c r="F1052" i="17"/>
  <c r="E1052" i="17"/>
  <c r="D1052" i="17"/>
  <c r="C1052" i="17"/>
  <c r="B1052" i="17"/>
  <c r="A1052" i="17"/>
  <c r="AE1051" i="17"/>
  <c r="AD1051" i="17"/>
  <c r="V1051" i="17"/>
  <c r="U1051" i="17"/>
  <c r="AK1051" i="17" s="1"/>
  <c r="T1051" i="17"/>
  <c r="AJ1051" i="17" s="1"/>
  <c r="S1051" i="17"/>
  <c r="AI1051" i="17" s="1"/>
  <c r="R1051" i="17"/>
  <c r="AH1051" i="17" s="1"/>
  <c r="Q1051" i="17"/>
  <c r="AG1051" i="17" s="1"/>
  <c r="P1051" i="17"/>
  <c r="AF1051" i="17" s="1"/>
  <c r="O1051" i="17"/>
  <c r="N1051" i="17"/>
  <c r="M1051" i="17"/>
  <c r="AC1051" i="17" s="1"/>
  <c r="L1051" i="17"/>
  <c r="AB1051" i="17" s="1"/>
  <c r="K1051" i="17"/>
  <c r="AA1051" i="17" s="1"/>
  <c r="J1051" i="17"/>
  <c r="Z1051" i="17" s="1"/>
  <c r="I1051" i="17"/>
  <c r="Y1051" i="17" s="1"/>
  <c r="H1051" i="17"/>
  <c r="X1051" i="17" s="1"/>
  <c r="G1051" i="17"/>
  <c r="W1051" i="17" s="1"/>
  <c r="F1051" i="17"/>
  <c r="E1051" i="17"/>
  <c r="D1051" i="17"/>
  <c r="C1051" i="17"/>
  <c r="B1051" i="17"/>
  <c r="A1051" i="17"/>
  <c r="AL1050" i="17"/>
  <c r="AM1050" i="17" s="1"/>
  <c r="AD1050" i="17"/>
  <c r="AC1050" i="17"/>
  <c r="V1050" i="17"/>
  <c r="U1050" i="17"/>
  <c r="AK1050" i="17" s="1"/>
  <c r="T1050" i="17"/>
  <c r="AJ1050" i="17" s="1"/>
  <c r="S1050" i="17"/>
  <c r="AI1050" i="17" s="1"/>
  <c r="R1050" i="17"/>
  <c r="AH1050" i="17" s="1"/>
  <c r="Q1050" i="17"/>
  <c r="AG1050" i="17" s="1"/>
  <c r="P1050" i="17"/>
  <c r="AF1050" i="17" s="1"/>
  <c r="O1050" i="17"/>
  <c r="AE1050" i="17" s="1"/>
  <c r="N1050" i="17"/>
  <c r="M1050" i="17"/>
  <c r="L1050" i="17"/>
  <c r="AB1050" i="17" s="1"/>
  <c r="K1050" i="17"/>
  <c r="AA1050" i="17" s="1"/>
  <c r="J1050" i="17"/>
  <c r="Z1050" i="17" s="1"/>
  <c r="I1050" i="17"/>
  <c r="Y1050" i="17" s="1"/>
  <c r="H1050" i="17"/>
  <c r="X1050" i="17" s="1"/>
  <c r="G1050" i="17"/>
  <c r="W1050" i="17" s="1"/>
  <c r="F1050" i="17"/>
  <c r="E1050" i="17"/>
  <c r="D1050" i="17"/>
  <c r="C1050" i="17"/>
  <c r="B1050" i="17"/>
  <c r="A1050" i="17"/>
  <c r="V1049" i="17"/>
  <c r="U1049" i="17"/>
  <c r="AK1049" i="17" s="1"/>
  <c r="T1049" i="17"/>
  <c r="AJ1049" i="17" s="1"/>
  <c r="S1049" i="17"/>
  <c r="AI1049" i="17" s="1"/>
  <c r="R1049" i="17"/>
  <c r="AH1049" i="17" s="1"/>
  <c r="Q1049" i="17"/>
  <c r="AG1049" i="17" s="1"/>
  <c r="P1049" i="17"/>
  <c r="AF1049" i="17" s="1"/>
  <c r="O1049" i="17"/>
  <c r="AE1049" i="17" s="1"/>
  <c r="N1049" i="17"/>
  <c r="AD1049" i="17" s="1"/>
  <c r="M1049" i="17"/>
  <c r="AC1049" i="17" s="1"/>
  <c r="L1049" i="17"/>
  <c r="AB1049" i="17" s="1"/>
  <c r="K1049" i="17"/>
  <c r="AA1049" i="17" s="1"/>
  <c r="J1049" i="17"/>
  <c r="Z1049" i="17" s="1"/>
  <c r="I1049" i="17"/>
  <c r="Y1049" i="17" s="1"/>
  <c r="H1049" i="17"/>
  <c r="X1049" i="17" s="1"/>
  <c r="G1049" i="17"/>
  <c r="W1049" i="17" s="1"/>
  <c r="F1049" i="17"/>
  <c r="E1049" i="17"/>
  <c r="D1049" i="17"/>
  <c r="C1049" i="17"/>
  <c r="B1049" i="17"/>
  <c r="A1049" i="17"/>
  <c r="AA1048" i="17"/>
  <c r="V1048" i="17"/>
  <c r="U1048" i="17"/>
  <c r="AK1048" i="17" s="1"/>
  <c r="T1048" i="17"/>
  <c r="AJ1048" i="17" s="1"/>
  <c r="S1048" i="17"/>
  <c r="AI1048" i="17" s="1"/>
  <c r="R1048" i="17"/>
  <c r="AH1048" i="17" s="1"/>
  <c r="Q1048" i="17"/>
  <c r="AG1048" i="17" s="1"/>
  <c r="P1048" i="17"/>
  <c r="AF1048" i="17" s="1"/>
  <c r="O1048" i="17"/>
  <c r="AE1048" i="17" s="1"/>
  <c r="N1048" i="17"/>
  <c r="AD1048" i="17" s="1"/>
  <c r="M1048" i="17"/>
  <c r="AC1048" i="17" s="1"/>
  <c r="L1048" i="17"/>
  <c r="AB1048" i="17" s="1"/>
  <c r="K1048" i="17"/>
  <c r="J1048" i="17"/>
  <c r="Z1048" i="17" s="1"/>
  <c r="I1048" i="17"/>
  <c r="Y1048" i="17" s="1"/>
  <c r="H1048" i="17"/>
  <c r="X1048" i="17" s="1"/>
  <c r="G1048" i="17"/>
  <c r="W1048" i="17" s="1"/>
  <c r="F1048" i="17"/>
  <c r="E1048" i="17"/>
  <c r="D1048" i="17"/>
  <c r="C1048" i="17"/>
  <c r="B1048" i="17"/>
  <c r="A1048" i="17"/>
  <c r="AI1047" i="17"/>
  <c r="AH1047" i="17"/>
  <c r="AA1047" i="17"/>
  <c r="V1047" i="17"/>
  <c r="U1047" i="17"/>
  <c r="AK1047" i="17" s="1"/>
  <c r="T1047" i="17"/>
  <c r="AJ1047" i="17" s="1"/>
  <c r="S1047" i="17"/>
  <c r="R1047" i="17"/>
  <c r="Q1047" i="17"/>
  <c r="AG1047" i="17" s="1"/>
  <c r="P1047" i="17"/>
  <c r="AF1047" i="17" s="1"/>
  <c r="O1047" i="17"/>
  <c r="AE1047" i="17" s="1"/>
  <c r="N1047" i="17"/>
  <c r="AD1047" i="17" s="1"/>
  <c r="M1047" i="17"/>
  <c r="AC1047" i="17" s="1"/>
  <c r="L1047" i="17"/>
  <c r="AB1047" i="17" s="1"/>
  <c r="K1047" i="17"/>
  <c r="J1047" i="17"/>
  <c r="Z1047" i="17" s="1"/>
  <c r="I1047" i="17"/>
  <c r="Y1047" i="17" s="1"/>
  <c r="H1047" i="17"/>
  <c r="X1047" i="17" s="1"/>
  <c r="G1047" i="17"/>
  <c r="W1047" i="17" s="1"/>
  <c r="F1047" i="17"/>
  <c r="E1047" i="17"/>
  <c r="D1047" i="17"/>
  <c r="C1047" i="17"/>
  <c r="B1047" i="17"/>
  <c r="A1047" i="17"/>
  <c r="AH1046" i="17"/>
  <c r="Y1046" i="17"/>
  <c r="V1046" i="17"/>
  <c r="U1046" i="17"/>
  <c r="AK1046" i="17" s="1"/>
  <c r="T1046" i="17"/>
  <c r="AJ1046" i="17" s="1"/>
  <c r="S1046" i="17"/>
  <c r="AI1046" i="17" s="1"/>
  <c r="R1046" i="17"/>
  <c r="Q1046" i="17"/>
  <c r="AG1046" i="17" s="1"/>
  <c r="P1046" i="17"/>
  <c r="AF1046" i="17" s="1"/>
  <c r="O1046" i="17"/>
  <c r="AE1046" i="17" s="1"/>
  <c r="N1046" i="17"/>
  <c r="AD1046" i="17" s="1"/>
  <c r="M1046" i="17"/>
  <c r="AC1046" i="17" s="1"/>
  <c r="L1046" i="17"/>
  <c r="AB1046" i="17" s="1"/>
  <c r="K1046" i="17"/>
  <c r="AA1046" i="17" s="1"/>
  <c r="J1046" i="17"/>
  <c r="Z1046" i="17" s="1"/>
  <c r="I1046" i="17"/>
  <c r="H1046" i="17"/>
  <c r="X1046" i="17" s="1"/>
  <c r="G1046" i="17"/>
  <c r="W1046" i="17" s="1"/>
  <c r="F1046" i="17"/>
  <c r="E1046" i="17"/>
  <c r="D1046" i="17"/>
  <c r="C1046" i="17"/>
  <c r="B1046" i="17"/>
  <c r="A1046" i="17"/>
  <c r="AG1045" i="17"/>
  <c r="AF1045" i="17"/>
  <c r="V1045" i="17"/>
  <c r="U1045" i="17"/>
  <c r="AK1045" i="17" s="1"/>
  <c r="T1045" i="17"/>
  <c r="AJ1045" i="17" s="1"/>
  <c r="S1045" i="17"/>
  <c r="AI1045" i="17" s="1"/>
  <c r="R1045" i="17"/>
  <c r="AH1045" i="17" s="1"/>
  <c r="Q1045" i="17"/>
  <c r="P1045" i="17"/>
  <c r="O1045" i="17"/>
  <c r="AE1045" i="17" s="1"/>
  <c r="N1045" i="17"/>
  <c r="AD1045" i="17" s="1"/>
  <c r="M1045" i="17"/>
  <c r="AC1045" i="17" s="1"/>
  <c r="L1045" i="17"/>
  <c r="AB1045" i="17" s="1"/>
  <c r="K1045" i="17"/>
  <c r="AA1045" i="17" s="1"/>
  <c r="J1045" i="17"/>
  <c r="Z1045" i="17" s="1"/>
  <c r="I1045" i="17"/>
  <c r="Y1045" i="17" s="1"/>
  <c r="H1045" i="17"/>
  <c r="X1045" i="17" s="1"/>
  <c r="G1045" i="17"/>
  <c r="W1045" i="17" s="1"/>
  <c r="F1045" i="17"/>
  <c r="E1045" i="17"/>
  <c r="D1045" i="17"/>
  <c r="C1045" i="17"/>
  <c r="B1045" i="17"/>
  <c r="A1045" i="17"/>
  <c r="V1044" i="17"/>
  <c r="U1044" i="17"/>
  <c r="AK1044" i="17" s="1"/>
  <c r="T1044" i="17"/>
  <c r="AJ1044" i="17" s="1"/>
  <c r="S1044" i="17"/>
  <c r="AI1044" i="17" s="1"/>
  <c r="R1044" i="17"/>
  <c r="AH1044" i="17" s="1"/>
  <c r="Q1044" i="17"/>
  <c r="AG1044" i="17" s="1"/>
  <c r="P1044" i="17"/>
  <c r="AF1044" i="17" s="1"/>
  <c r="O1044" i="17"/>
  <c r="AE1044" i="17" s="1"/>
  <c r="N1044" i="17"/>
  <c r="AD1044" i="17" s="1"/>
  <c r="M1044" i="17"/>
  <c r="AC1044" i="17" s="1"/>
  <c r="L1044" i="17"/>
  <c r="AB1044" i="17" s="1"/>
  <c r="K1044" i="17"/>
  <c r="AA1044" i="17" s="1"/>
  <c r="J1044" i="17"/>
  <c r="Z1044" i="17" s="1"/>
  <c r="I1044" i="17"/>
  <c r="Y1044" i="17" s="1"/>
  <c r="H1044" i="17"/>
  <c r="X1044" i="17" s="1"/>
  <c r="G1044" i="17"/>
  <c r="W1044" i="17" s="1"/>
  <c r="F1044" i="17"/>
  <c r="E1044" i="17"/>
  <c r="D1044" i="17"/>
  <c r="C1044" i="17"/>
  <c r="B1044" i="17"/>
  <c r="A1044" i="17"/>
  <c r="AL1043" i="17"/>
  <c r="AM1043" i="17" s="1"/>
  <c r="AD1043" i="17"/>
  <c r="V1043" i="17"/>
  <c r="U1043" i="17"/>
  <c r="AK1043" i="17" s="1"/>
  <c r="T1043" i="17"/>
  <c r="AJ1043" i="17" s="1"/>
  <c r="S1043" i="17"/>
  <c r="AI1043" i="17" s="1"/>
  <c r="R1043" i="17"/>
  <c r="AH1043" i="17" s="1"/>
  <c r="Q1043" i="17"/>
  <c r="AG1043" i="17" s="1"/>
  <c r="P1043" i="17"/>
  <c r="AF1043" i="17" s="1"/>
  <c r="O1043" i="17"/>
  <c r="AE1043" i="17" s="1"/>
  <c r="N1043" i="17"/>
  <c r="M1043" i="17"/>
  <c r="AC1043" i="17" s="1"/>
  <c r="L1043" i="17"/>
  <c r="AB1043" i="17" s="1"/>
  <c r="K1043" i="17"/>
  <c r="AA1043" i="17" s="1"/>
  <c r="J1043" i="17"/>
  <c r="Z1043" i="17" s="1"/>
  <c r="I1043" i="17"/>
  <c r="Y1043" i="17" s="1"/>
  <c r="H1043" i="17"/>
  <c r="X1043" i="17" s="1"/>
  <c r="G1043" i="17"/>
  <c r="W1043" i="17" s="1"/>
  <c r="F1043" i="17"/>
  <c r="E1043" i="17"/>
  <c r="D1043" i="17"/>
  <c r="C1043" i="17"/>
  <c r="B1043" i="17"/>
  <c r="A1043" i="17"/>
  <c r="V1042" i="17"/>
  <c r="U1042" i="17"/>
  <c r="AK1042" i="17" s="1"/>
  <c r="T1042" i="17"/>
  <c r="AJ1042" i="17" s="1"/>
  <c r="S1042" i="17"/>
  <c r="AI1042" i="17" s="1"/>
  <c r="R1042" i="17"/>
  <c r="AH1042" i="17" s="1"/>
  <c r="Q1042" i="17"/>
  <c r="AG1042" i="17" s="1"/>
  <c r="P1042" i="17"/>
  <c r="AF1042" i="17" s="1"/>
  <c r="O1042" i="17"/>
  <c r="AE1042" i="17" s="1"/>
  <c r="N1042" i="17"/>
  <c r="AD1042" i="17" s="1"/>
  <c r="M1042" i="17"/>
  <c r="AC1042" i="17" s="1"/>
  <c r="L1042" i="17"/>
  <c r="AB1042" i="17" s="1"/>
  <c r="K1042" i="17"/>
  <c r="AA1042" i="17" s="1"/>
  <c r="J1042" i="17"/>
  <c r="Z1042" i="17" s="1"/>
  <c r="I1042" i="17"/>
  <c r="Y1042" i="17" s="1"/>
  <c r="H1042" i="17"/>
  <c r="X1042" i="17" s="1"/>
  <c r="G1042" i="17"/>
  <c r="W1042" i="17" s="1"/>
  <c r="F1042" i="17"/>
  <c r="E1042" i="17"/>
  <c r="D1042" i="17"/>
  <c r="C1042" i="17"/>
  <c r="B1042" i="17"/>
  <c r="A1042" i="17"/>
  <c r="AK1041" i="17"/>
  <c r="AC1041" i="17"/>
  <c r="AB1041" i="17"/>
  <c r="V1041" i="17"/>
  <c r="U1041" i="17"/>
  <c r="T1041" i="17"/>
  <c r="AJ1041" i="17" s="1"/>
  <c r="S1041" i="17"/>
  <c r="AI1041" i="17" s="1"/>
  <c r="R1041" i="17"/>
  <c r="AH1041" i="17" s="1"/>
  <c r="Q1041" i="17"/>
  <c r="AG1041" i="17" s="1"/>
  <c r="P1041" i="17"/>
  <c r="AF1041" i="17" s="1"/>
  <c r="O1041" i="17"/>
  <c r="AE1041" i="17" s="1"/>
  <c r="N1041" i="17"/>
  <c r="AD1041" i="17" s="1"/>
  <c r="M1041" i="17"/>
  <c r="L1041" i="17"/>
  <c r="K1041" i="17"/>
  <c r="AA1041" i="17" s="1"/>
  <c r="J1041" i="17"/>
  <c r="Z1041" i="17" s="1"/>
  <c r="I1041" i="17"/>
  <c r="Y1041" i="17" s="1"/>
  <c r="H1041" i="17"/>
  <c r="X1041" i="17" s="1"/>
  <c r="G1041" i="17"/>
  <c r="W1041" i="17" s="1"/>
  <c r="F1041" i="17"/>
  <c r="E1041" i="17"/>
  <c r="D1041" i="17"/>
  <c r="C1041" i="17"/>
  <c r="B1041" i="17"/>
  <c r="A1041" i="17"/>
  <c r="AJ1040" i="17"/>
  <c r="AI1040" i="17"/>
  <c r="AB1040" i="17"/>
  <c r="V1040" i="17"/>
  <c r="U1040" i="17"/>
  <c r="AK1040" i="17" s="1"/>
  <c r="T1040" i="17"/>
  <c r="S1040" i="17"/>
  <c r="R1040" i="17"/>
  <c r="AH1040" i="17" s="1"/>
  <c r="Q1040" i="17"/>
  <c r="AG1040" i="17" s="1"/>
  <c r="P1040" i="17"/>
  <c r="AF1040" i="17" s="1"/>
  <c r="O1040" i="17"/>
  <c r="AE1040" i="17" s="1"/>
  <c r="N1040" i="17"/>
  <c r="AD1040" i="17" s="1"/>
  <c r="M1040" i="17"/>
  <c r="AC1040" i="17" s="1"/>
  <c r="L1040" i="17"/>
  <c r="K1040" i="17"/>
  <c r="AA1040" i="17" s="1"/>
  <c r="J1040" i="17"/>
  <c r="Z1040" i="17" s="1"/>
  <c r="I1040" i="17"/>
  <c r="Y1040" i="17" s="1"/>
  <c r="H1040" i="17"/>
  <c r="X1040" i="17" s="1"/>
  <c r="G1040" i="17"/>
  <c r="W1040" i="17" s="1"/>
  <c r="F1040" i="17"/>
  <c r="E1040" i="17"/>
  <c r="D1040" i="17"/>
  <c r="C1040" i="17"/>
  <c r="B1040" i="17"/>
  <c r="A1040" i="17"/>
  <c r="AI1039" i="17"/>
  <c r="V1039" i="17"/>
  <c r="U1039" i="17"/>
  <c r="AK1039" i="17" s="1"/>
  <c r="T1039" i="17"/>
  <c r="AJ1039" i="17" s="1"/>
  <c r="S1039" i="17"/>
  <c r="R1039" i="17"/>
  <c r="AH1039" i="17" s="1"/>
  <c r="Q1039" i="17"/>
  <c r="AG1039" i="17" s="1"/>
  <c r="P1039" i="17"/>
  <c r="AF1039" i="17" s="1"/>
  <c r="O1039" i="17"/>
  <c r="AE1039" i="17" s="1"/>
  <c r="N1039" i="17"/>
  <c r="AD1039" i="17" s="1"/>
  <c r="M1039" i="17"/>
  <c r="AC1039" i="17" s="1"/>
  <c r="L1039" i="17"/>
  <c r="AB1039" i="17" s="1"/>
  <c r="K1039" i="17"/>
  <c r="AA1039" i="17" s="1"/>
  <c r="J1039" i="17"/>
  <c r="Z1039" i="17" s="1"/>
  <c r="I1039" i="17"/>
  <c r="Y1039" i="17" s="1"/>
  <c r="H1039" i="17"/>
  <c r="X1039" i="17" s="1"/>
  <c r="G1039" i="17"/>
  <c r="W1039" i="17" s="1"/>
  <c r="F1039" i="17"/>
  <c r="E1039" i="17"/>
  <c r="D1039" i="17"/>
  <c r="C1039" i="17"/>
  <c r="B1039" i="17"/>
  <c r="A1039" i="17"/>
  <c r="V1038" i="17"/>
  <c r="U1038" i="17"/>
  <c r="AK1038" i="17" s="1"/>
  <c r="T1038" i="17"/>
  <c r="AJ1038" i="17" s="1"/>
  <c r="S1038" i="17"/>
  <c r="AI1038" i="17" s="1"/>
  <c r="R1038" i="17"/>
  <c r="AH1038" i="17" s="1"/>
  <c r="Q1038" i="17"/>
  <c r="AG1038" i="17" s="1"/>
  <c r="P1038" i="17"/>
  <c r="AF1038" i="17" s="1"/>
  <c r="O1038" i="17"/>
  <c r="AE1038" i="17" s="1"/>
  <c r="N1038" i="17"/>
  <c r="AD1038" i="17" s="1"/>
  <c r="M1038" i="17"/>
  <c r="AC1038" i="17" s="1"/>
  <c r="L1038" i="17"/>
  <c r="AB1038" i="17" s="1"/>
  <c r="K1038" i="17"/>
  <c r="AA1038" i="17" s="1"/>
  <c r="J1038" i="17"/>
  <c r="Z1038" i="17" s="1"/>
  <c r="I1038" i="17"/>
  <c r="Y1038" i="17" s="1"/>
  <c r="H1038" i="17"/>
  <c r="X1038" i="17" s="1"/>
  <c r="G1038" i="17"/>
  <c r="W1038" i="17" s="1"/>
  <c r="F1038" i="17"/>
  <c r="E1038" i="17"/>
  <c r="D1038" i="17"/>
  <c r="C1038" i="17"/>
  <c r="B1038" i="17"/>
  <c r="A1038" i="17"/>
  <c r="AG1037" i="17"/>
  <c r="Y1037" i="17"/>
  <c r="X1037" i="17"/>
  <c r="V1037" i="17"/>
  <c r="U1037" i="17"/>
  <c r="AK1037" i="17" s="1"/>
  <c r="T1037" i="17"/>
  <c r="AJ1037" i="17" s="1"/>
  <c r="S1037" i="17"/>
  <c r="AI1037" i="17" s="1"/>
  <c r="R1037" i="17"/>
  <c r="AH1037" i="17" s="1"/>
  <c r="Q1037" i="17"/>
  <c r="P1037" i="17"/>
  <c r="AF1037" i="17" s="1"/>
  <c r="O1037" i="17"/>
  <c r="AE1037" i="17" s="1"/>
  <c r="N1037" i="17"/>
  <c r="AD1037" i="17" s="1"/>
  <c r="M1037" i="17"/>
  <c r="AC1037" i="17" s="1"/>
  <c r="L1037" i="17"/>
  <c r="AB1037" i="17" s="1"/>
  <c r="K1037" i="17"/>
  <c r="AA1037" i="17" s="1"/>
  <c r="J1037" i="17"/>
  <c r="Z1037" i="17" s="1"/>
  <c r="I1037" i="17"/>
  <c r="H1037" i="17"/>
  <c r="G1037" i="17"/>
  <c r="W1037" i="17" s="1"/>
  <c r="F1037" i="17"/>
  <c r="E1037" i="17"/>
  <c r="D1037" i="17"/>
  <c r="C1037" i="17"/>
  <c r="B1037" i="17"/>
  <c r="A1037" i="17"/>
  <c r="AF1036" i="17"/>
  <c r="AE1036" i="17"/>
  <c r="V1036" i="17"/>
  <c r="U1036" i="17"/>
  <c r="AK1036" i="17" s="1"/>
  <c r="T1036" i="17"/>
  <c r="AJ1036" i="17" s="1"/>
  <c r="S1036" i="17"/>
  <c r="AI1036" i="17" s="1"/>
  <c r="R1036" i="17"/>
  <c r="AH1036" i="17" s="1"/>
  <c r="Q1036" i="17"/>
  <c r="AG1036" i="17" s="1"/>
  <c r="P1036" i="17"/>
  <c r="O1036" i="17"/>
  <c r="N1036" i="17"/>
  <c r="AD1036" i="17" s="1"/>
  <c r="M1036" i="17"/>
  <c r="AC1036" i="17" s="1"/>
  <c r="L1036" i="17"/>
  <c r="AB1036" i="17" s="1"/>
  <c r="K1036" i="17"/>
  <c r="AA1036" i="17" s="1"/>
  <c r="J1036" i="17"/>
  <c r="Z1036" i="17" s="1"/>
  <c r="I1036" i="17"/>
  <c r="Y1036" i="17" s="1"/>
  <c r="H1036" i="17"/>
  <c r="X1036" i="17" s="1"/>
  <c r="G1036" i="17"/>
  <c r="W1036" i="17" s="1"/>
  <c r="F1036" i="17"/>
  <c r="E1036" i="17"/>
  <c r="D1036" i="17"/>
  <c r="C1036" i="17"/>
  <c r="B1036" i="17"/>
  <c r="A1036" i="17"/>
  <c r="AE1035" i="17"/>
  <c r="V1035" i="17"/>
  <c r="U1035" i="17"/>
  <c r="AK1035" i="17" s="1"/>
  <c r="T1035" i="17"/>
  <c r="AJ1035" i="17" s="1"/>
  <c r="S1035" i="17"/>
  <c r="AI1035" i="17" s="1"/>
  <c r="R1035" i="17"/>
  <c r="AH1035" i="17" s="1"/>
  <c r="Q1035" i="17"/>
  <c r="AG1035" i="17" s="1"/>
  <c r="P1035" i="17"/>
  <c r="AF1035" i="17" s="1"/>
  <c r="O1035" i="17"/>
  <c r="N1035" i="17"/>
  <c r="AD1035" i="17" s="1"/>
  <c r="M1035" i="17"/>
  <c r="AC1035" i="17" s="1"/>
  <c r="L1035" i="17"/>
  <c r="AB1035" i="17" s="1"/>
  <c r="K1035" i="17"/>
  <c r="AA1035" i="17" s="1"/>
  <c r="J1035" i="17"/>
  <c r="Z1035" i="17" s="1"/>
  <c r="I1035" i="17"/>
  <c r="Y1035" i="17" s="1"/>
  <c r="H1035" i="17"/>
  <c r="X1035" i="17" s="1"/>
  <c r="G1035" i="17"/>
  <c r="W1035" i="17" s="1"/>
  <c r="F1035" i="17"/>
  <c r="E1035" i="17"/>
  <c r="D1035" i="17"/>
  <c r="C1035" i="17"/>
  <c r="B1035" i="17"/>
  <c r="A1035" i="17"/>
  <c r="AC1034" i="17"/>
  <c r="V1034" i="17"/>
  <c r="U1034" i="17"/>
  <c r="AK1034" i="17" s="1"/>
  <c r="T1034" i="17"/>
  <c r="AJ1034" i="17" s="1"/>
  <c r="S1034" i="17"/>
  <c r="AI1034" i="17" s="1"/>
  <c r="R1034" i="17"/>
  <c r="AH1034" i="17" s="1"/>
  <c r="Q1034" i="17"/>
  <c r="AG1034" i="17" s="1"/>
  <c r="P1034" i="17"/>
  <c r="AF1034" i="17" s="1"/>
  <c r="O1034" i="17"/>
  <c r="AE1034" i="17" s="1"/>
  <c r="N1034" i="17"/>
  <c r="AD1034" i="17" s="1"/>
  <c r="M1034" i="17"/>
  <c r="L1034" i="17"/>
  <c r="AB1034" i="17" s="1"/>
  <c r="K1034" i="17"/>
  <c r="AA1034" i="17" s="1"/>
  <c r="J1034" i="17"/>
  <c r="Z1034" i="17" s="1"/>
  <c r="I1034" i="17"/>
  <c r="Y1034" i="17" s="1"/>
  <c r="H1034" i="17"/>
  <c r="X1034" i="17" s="1"/>
  <c r="G1034" i="17"/>
  <c r="W1034" i="17" s="1"/>
  <c r="F1034" i="17"/>
  <c r="E1034" i="17"/>
  <c r="D1034" i="17"/>
  <c r="C1034" i="17"/>
  <c r="B1034" i="17"/>
  <c r="A1034" i="17"/>
  <c r="AJ1033" i="17"/>
  <c r="AC1033" i="17"/>
  <c r="V1033" i="17"/>
  <c r="U1033" i="17"/>
  <c r="AK1033" i="17" s="1"/>
  <c r="T1033" i="17"/>
  <c r="S1033" i="17"/>
  <c r="AI1033" i="17" s="1"/>
  <c r="R1033" i="17"/>
  <c r="AH1033" i="17" s="1"/>
  <c r="Q1033" i="17"/>
  <c r="AG1033" i="17" s="1"/>
  <c r="P1033" i="17"/>
  <c r="AF1033" i="17" s="1"/>
  <c r="O1033" i="17"/>
  <c r="AE1033" i="17" s="1"/>
  <c r="N1033" i="17"/>
  <c r="AD1033" i="17" s="1"/>
  <c r="M1033" i="17"/>
  <c r="L1033" i="17"/>
  <c r="AB1033" i="17" s="1"/>
  <c r="K1033" i="17"/>
  <c r="AA1033" i="17" s="1"/>
  <c r="J1033" i="17"/>
  <c r="Z1033" i="17" s="1"/>
  <c r="I1033" i="17"/>
  <c r="Y1033" i="17" s="1"/>
  <c r="H1033" i="17"/>
  <c r="X1033" i="17" s="1"/>
  <c r="G1033" i="17"/>
  <c r="W1033" i="17" s="1"/>
  <c r="F1033" i="17"/>
  <c r="E1033" i="17"/>
  <c r="D1033" i="17"/>
  <c r="C1033" i="17"/>
  <c r="B1033" i="17"/>
  <c r="A1033" i="17"/>
  <c r="AJ1032" i="17"/>
  <c r="AB1032" i="17"/>
  <c r="V1032" i="17"/>
  <c r="U1032" i="17"/>
  <c r="AK1032" i="17" s="1"/>
  <c r="T1032" i="17"/>
  <c r="S1032" i="17"/>
  <c r="AI1032" i="17" s="1"/>
  <c r="R1032" i="17"/>
  <c r="AH1032" i="17" s="1"/>
  <c r="Q1032" i="17"/>
  <c r="AG1032" i="17" s="1"/>
  <c r="P1032" i="17"/>
  <c r="AF1032" i="17" s="1"/>
  <c r="O1032" i="17"/>
  <c r="AE1032" i="17" s="1"/>
  <c r="N1032" i="17"/>
  <c r="AD1032" i="17" s="1"/>
  <c r="M1032" i="17"/>
  <c r="AC1032" i="17" s="1"/>
  <c r="L1032" i="17"/>
  <c r="K1032" i="17"/>
  <c r="AA1032" i="17" s="1"/>
  <c r="J1032" i="17"/>
  <c r="Z1032" i="17" s="1"/>
  <c r="I1032" i="17"/>
  <c r="Y1032" i="17" s="1"/>
  <c r="H1032" i="17"/>
  <c r="X1032" i="17" s="1"/>
  <c r="G1032" i="17"/>
  <c r="W1032" i="17" s="1"/>
  <c r="F1032" i="17"/>
  <c r="E1032" i="17"/>
  <c r="D1032" i="17"/>
  <c r="C1032" i="17"/>
  <c r="B1032" i="17"/>
  <c r="A1032" i="17"/>
  <c r="AI1031" i="17"/>
  <c r="AA1031" i="17"/>
  <c r="V1031" i="17"/>
  <c r="U1031" i="17"/>
  <c r="AK1031" i="17" s="1"/>
  <c r="T1031" i="17"/>
  <c r="AJ1031" i="17" s="1"/>
  <c r="S1031" i="17"/>
  <c r="R1031" i="17"/>
  <c r="AH1031" i="17" s="1"/>
  <c r="Q1031" i="17"/>
  <c r="AG1031" i="17" s="1"/>
  <c r="P1031" i="17"/>
  <c r="AF1031" i="17" s="1"/>
  <c r="O1031" i="17"/>
  <c r="AE1031" i="17" s="1"/>
  <c r="N1031" i="17"/>
  <c r="AD1031" i="17" s="1"/>
  <c r="M1031" i="17"/>
  <c r="AC1031" i="17" s="1"/>
  <c r="L1031" i="17"/>
  <c r="AB1031" i="17" s="1"/>
  <c r="K1031" i="17"/>
  <c r="J1031" i="17"/>
  <c r="Z1031" i="17" s="1"/>
  <c r="I1031" i="17"/>
  <c r="Y1031" i="17" s="1"/>
  <c r="H1031" i="17"/>
  <c r="X1031" i="17" s="1"/>
  <c r="G1031" i="17"/>
  <c r="W1031" i="17" s="1"/>
  <c r="F1031" i="17"/>
  <c r="E1031" i="17"/>
  <c r="D1031" i="17"/>
  <c r="C1031" i="17"/>
  <c r="B1031" i="17"/>
  <c r="A1031" i="17"/>
  <c r="Z1030" i="17"/>
  <c r="Y1030" i="17"/>
  <c r="V1030" i="17"/>
  <c r="U1030" i="17"/>
  <c r="AK1030" i="17" s="1"/>
  <c r="T1030" i="17"/>
  <c r="AJ1030" i="17" s="1"/>
  <c r="S1030" i="17"/>
  <c r="AI1030" i="17" s="1"/>
  <c r="R1030" i="17"/>
  <c r="AH1030" i="17" s="1"/>
  <c r="Q1030" i="17"/>
  <c r="AG1030" i="17" s="1"/>
  <c r="P1030" i="17"/>
  <c r="AF1030" i="17" s="1"/>
  <c r="O1030" i="17"/>
  <c r="AE1030" i="17" s="1"/>
  <c r="N1030" i="17"/>
  <c r="AD1030" i="17" s="1"/>
  <c r="M1030" i="17"/>
  <c r="AC1030" i="17" s="1"/>
  <c r="L1030" i="17"/>
  <c r="AB1030" i="17" s="1"/>
  <c r="K1030" i="17"/>
  <c r="AA1030" i="17" s="1"/>
  <c r="J1030" i="17"/>
  <c r="I1030" i="17"/>
  <c r="H1030" i="17"/>
  <c r="X1030" i="17" s="1"/>
  <c r="G1030" i="17"/>
  <c r="W1030" i="17" s="1"/>
  <c r="F1030" i="17"/>
  <c r="E1030" i="17"/>
  <c r="D1030" i="17"/>
  <c r="C1030" i="17"/>
  <c r="B1030" i="17"/>
  <c r="A1030" i="17"/>
  <c r="Y1029" i="17"/>
  <c r="V1029" i="17"/>
  <c r="U1029" i="17"/>
  <c r="AK1029" i="17" s="1"/>
  <c r="T1029" i="17"/>
  <c r="AJ1029" i="17" s="1"/>
  <c r="S1029" i="17"/>
  <c r="AI1029" i="17" s="1"/>
  <c r="R1029" i="17"/>
  <c r="AH1029" i="17" s="1"/>
  <c r="Q1029" i="17"/>
  <c r="AG1029" i="17" s="1"/>
  <c r="P1029" i="17"/>
  <c r="AF1029" i="17" s="1"/>
  <c r="O1029" i="17"/>
  <c r="AE1029" i="17" s="1"/>
  <c r="N1029" i="17"/>
  <c r="AD1029" i="17" s="1"/>
  <c r="M1029" i="17"/>
  <c r="AC1029" i="17" s="1"/>
  <c r="L1029" i="17"/>
  <c r="AB1029" i="17" s="1"/>
  <c r="K1029" i="17"/>
  <c r="AA1029" i="17" s="1"/>
  <c r="J1029" i="17"/>
  <c r="Z1029" i="17" s="1"/>
  <c r="I1029" i="17"/>
  <c r="H1029" i="17"/>
  <c r="X1029" i="17" s="1"/>
  <c r="G1029" i="17"/>
  <c r="W1029" i="17" s="1"/>
  <c r="F1029" i="17"/>
  <c r="E1029" i="17"/>
  <c r="D1029" i="17"/>
  <c r="C1029" i="17"/>
  <c r="B1029" i="17"/>
  <c r="A1029" i="17"/>
  <c r="AE1028" i="17"/>
  <c r="V1028" i="17"/>
  <c r="U1028" i="17"/>
  <c r="AK1028" i="17" s="1"/>
  <c r="T1028" i="17"/>
  <c r="AJ1028" i="17" s="1"/>
  <c r="S1028" i="17"/>
  <c r="AI1028" i="17" s="1"/>
  <c r="R1028" i="17"/>
  <c r="AH1028" i="17" s="1"/>
  <c r="Q1028" i="17"/>
  <c r="AG1028" i="17" s="1"/>
  <c r="P1028" i="17"/>
  <c r="AF1028" i="17" s="1"/>
  <c r="O1028" i="17"/>
  <c r="N1028" i="17"/>
  <c r="AD1028" i="17" s="1"/>
  <c r="M1028" i="17"/>
  <c r="AC1028" i="17" s="1"/>
  <c r="L1028" i="17"/>
  <c r="AB1028" i="17" s="1"/>
  <c r="K1028" i="17"/>
  <c r="AA1028" i="17" s="1"/>
  <c r="J1028" i="17"/>
  <c r="Z1028" i="17" s="1"/>
  <c r="I1028" i="17"/>
  <c r="Y1028" i="17" s="1"/>
  <c r="H1028" i="17"/>
  <c r="X1028" i="17" s="1"/>
  <c r="G1028" i="17"/>
  <c r="W1028" i="17" s="1"/>
  <c r="F1028" i="17"/>
  <c r="E1028" i="17"/>
  <c r="D1028" i="17"/>
  <c r="C1028" i="17"/>
  <c r="B1028" i="17"/>
  <c r="A1028" i="17"/>
  <c r="V1027" i="17"/>
  <c r="U1027" i="17"/>
  <c r="AK1027" i="17" s="1"/>
  <c r="T1027" i="17"/>
  <c r="AJ1027" i="17" s="1"/>
  <c r="S1027" i="17"/>
  <c r="AI1027" i="17" s="1"/>
  <c r="R1027" i="17"/>
  <c r="AH1027" i="17" s="1"/>
  <c r="Q1027" i="17"/>
  <c r="AG1027" i="17" s="1"/>
  <c r="P1027" i="17"/>
  <c r="AF1027" i="17" s="1"/>
  <c r="O1027" i="17"/>
  <c r="AE1027" i="17" s="1"/>
  <c r="N1027" i="17"/>
  <c r="AD1027" i="17" s="1"/>
  <c r="M1027" i="17"/>
  <c r="AC1027" i="17" s="1"/>
  <c r="L1027" i="17"/>
  <c r="AB1027" i="17" s="1"/>
  <c r="K1027" i="17"/>
  <c r="AA1027" i="17" s="1"/>
  <c r="J1027" i="17"/>
  <c r="Z1027" i="17" s="1"/>
  <c r="I1027" i="17"/>
  <c r="Y1027" i="17" s="1"/>
  <c r="H1027" i="17"/>
  <c r="X1027" i="17" s="1"/>
  <c r="G1027" i="17"/>
  <c r="W1027" i="17" s="1"/>
  <c r="F1027" i="17"/>
  <c r="E1027" i="17"/>
  <c r="D1027" i="17"/>
  <c r="C1027" i="17"/>
  <c r="B1027" i="17"/>
  <c r="A1027" i="17"/>
  <c r="AK1026" i="17"/>
  <c r="AD1026" i="17"/>
  <c r="V1026" i="17"/>
  <c r="U1026" i="17"/>
  <c r="T1026" i="17"/>
  <c r="AJ1026" i="17" s="1"/>
  <c r="S1026" i="17"/>
  <c r="AI1026" i="17" s="1"/>
  <c r="R1026" i="17"/>
  <c r="AH1026" i="17" s="1"/>
  <c r="Q1026" i="17"/>
  <c r="AG1026" i="17" s="1"/>
  <c r="P1026" i="17"/>
  <c r="AF1026" i="17" s="1"/>
  <c r="O1026" i="17"/>
  <c r="AE1026" i="17" s="1"/>
  <c r="N1026" i="17"/>
  <c r="M1026" i="17"/>
  <c r="AC1026" i="17" s="1"/>
  <c r="L1026" i="17"/>
  <c r="AB1026" i="17" s="1"/>
  <c r="K1026" i="17"/>
  <c r="AA1026" i="17" s="1"/>
  <c r="J1026" i="17"/>
  <c r="Z1026" i="17" s="1"/>
  <c r="I1026" i="17"/>
  <c r="Y1026" i="17" s="1"/>
  <c r="H1026" i="17"/>
  <c r="X1026" i="17" s="1"/>
  <c r="G1026" i="17"/>
  <c r="W1026" i="17" s="1"/>
  <c r="F1026" i="17"/>
  <c r="E1026" i="17"/>
  <c r="D1026" i="17"/>
  <c r="C1026" i="17"/>
  <c r="B1026" i="17"/>
  <c r="A1026" i="17"/>
  <c r="AK1025" i="17"/>
  <c r="AC1025" i="17"/>
  <c r="AB1025" i="17"/>
  <c r="V1025" i="17"/>
  <c r="U1025" i="17"/>
  <c r="T1025" i="17"/>
  <c r="AJ1025" i="17" s="1"/>
  <c r="S1025" i="17"/>
  <c r="AI1025" i="17" s="1"/>
  <c r="R1025" i="17"/>
  <c r="AH1025" i="17" s="1"/>
  <c r="Q1025" i="17"/>
  <c r="AG1025" i="17" s="1"/>
  <c r="P1025" i="17"/>
  <c r="AF1025" i="17" s="1"/>
  <c r="O1025" i="17"/>
  <c r="AE1025" i="17" s="1"/>
  <c r="N1025" i="17"/>
  <c r="AD1025" i="17" s="1"/>
  <c r="M1025" i="17"/>
  <c r="L1025" i="17"/>
  <c r="K1025" i="17"/>
  <c r="AA1025" i="17" s="1"/>
  <c r="J1025" i="17"/>
  <c r="Z1025" i="17" s="1"/>
  <c r="I1025" i="17"/>
  <c r="Y1025" i="17" s="1"/>
  <c r="H1025" i="17"/>
  <c r="X1025" i="17" s="1"/>
  <c r="G1025" i="17"/>
  <c r="W1025" i="17" s="1"/>
  <c r="F1025" i="17"/>
  <c r="E1025" i="17"/>
  <c r="D1025" i="17"/>
  <c r="C1025" i="17"/>
  <c r="B1025" i="17"/>
  <c r="A1025" i="17"/>
  <c r="AI1024" i="17"/>
  <c r="V1024" i="17"/>
  <c r="U1024" i="17"/>
  <c r="AK1024" i="17" s="1"/>
  <c r="T1024" i="17"/>
  <c r="AJ1024" i="17" s="1"/>
  <c r="S1024" i="17"/>
  <c r="R1024" i="17"/>
  <c r="AH1024" i="17" s="1"/>
  <c r="Q1024" i="17"/>
  <c r="AG1024" i="17" s="1"/>
  <c r="P1024" i="17"/>
  <c r="AF1024" i="17" s="1"/>
  <c r="O1024" i="17"/>
  <c r="AE1024" i="17" s="1"/>
  <c r="N1024" i="17"/>
  <c r="AD1024" i="17" s="1"/>
  <c r="M1024" i="17"/>
  <c r="AC1024" i="17" s="1"/>
  <c r="L1024" i="17"/>
  <c r="AB1024" i="17" s="1"/>
  <c r="K1024" i="17"/>
  <c r="AA1024" i="17" s="1"/>
  <c r="J1024" i="17"/>
  <c r="Z1024" i="17" s="1"/>
  <c r="I1024" i="17"/>
  <c r="Y1024" i="17" s="1"/>
  <c r="H1024" i="17"/>
  <c r="X1024" i="17" s="1"/>
  <c r="G1024" i="17"/>
  <c r="W1024" i="17" s="1"/>
  <c r="F1024" i="17"/>
  <c r="E1024" i="17"/>
  <c r="D1024" i="17"/>
  <c r="C1024" i="17"/>
  <c r="B1024" i="17"/>
  <c r="A1024" i="17"/>
  <c r="Z1023" i="17"/>
  <c r="V1023" i="17"/>
  <c r="U1023" i="17"/>
  <c r="AK1023" i="17" s="1"/>
  <c r="T1023" i="17"/>
  <c r="AJ1023" i="17" s="1"/>
  <c r="S1023" i="17"/>
  <c r="AI1023" i="17" s="1"/>
  <c r="R1023" i="17"/>
  <c r="AH1023" i="17" s="1"/>
  <c r="Q1023" i="17"/>
  <c r="AG1023" i="17" s="1"/>
  <c r="P1023" i="17"/>
  <c r="AF1023" i="17" s="1"/>
  <c r="O1023" i="17"/>
  <c r="AE1023" i="17" s="1"/>
  <c r="N1023" i="17"/>
  <c r="AD1023" i="17" s="1"/>
  <c r="M1023" i="17"/>
  <c r="AC1023" i="17" s="1"/>
  <c r="L1023" i="17"/>
  <c r="AB1023" i="17" s="1"/>
  <c r="K1023" i="17"/>
  <c r="AA1023" i="17" s="1"/>
  <c r="J1023" i="17"/>
  <c r="I1023" i="17"/>
  <c r="Y1023" i="17" s="1"/>
  <c r="H1023" i="17"/>
  <c r="X1023" i="17" s="1"/>
  <c r="G1023" i="17"/>
  <c r="W1023" i="17" s="1"/>
  <c r="F1023" i="17"/>
  <c r="E1023" i="17"/>
  <c r="D1023" i="17"/>
  <c r="C1023" i="17"/>
  <c r="B1023" i="17"/>
  <c r="A1023" i="17"/>
  <c r="AG1022" i="17"/>
  <c r="Z1022" i="17"/>
  <c r="V1022" i="17"/>
  <c r="U1022" i="17"/>
  <c r="AK1022" i="17" s="1"/>
  <c r="T1022" i="17"/>
  <c r="AJ1022" i="17" s="1"/>
  <c r="S1022" i="17"/>
  <c r="AI1022" i="17" s="1"/>
  <c r="R1022" i="17"/>
  <c r="AH1022" i="17" s="1"/>
  <c r="Q1022" i="17"/>
  <c r="P1022" i="17"/>
  <c r="AF1022" i="17" s="1"/>
  <c r="O1022" i="17"/>
  <c r="AE1022" i="17" s="1"/>
  <c r="N1022" i="17"/>
  <c r="AD1022" i="17" s="1"/>
  <c r="M1022" i="17"/>
  <c r="AC1022" i="17" s="1"/>
  <c r="L1022" i="17"/>
  <c r="AB1022" i="17" s="1"/>
  <c r="K1022" i="17"/>
  <c r="AA1022" i="17" s="1"/>
  <c r="J1022" i="17"/>
  <c r="I1022" i="17"/>
  <c r="Y1022" i="17" s="1"/>
  <c r="H1022" i="17"/>
  <c r="X1022" i="17" s="1"/>
  <c r="G1022" i="17"/>
  <c r="W1022" i="17" s="1"/>
  <c r="F1022" i="17"/>
  <c r="E1022" i="17"/>
  <c r="D1022" i="17"/>
  <c r="C1022" i="17"/>
  <c r="B1022" i="17"/>
  <c r="A1022" i="17"/>
  <c r="AG1021" i="17"/>
  <c r="Y1021" i="17"/>
  <c r="V1021" i="17"/>
  <c r="U1021" i="17"/>
  <c r="AK1021" i="17" s="1"/>
  <c r="T1021" i="17"/>
  <c r="AJ1021" i="17" s="1"/>
  <c r="S1021" i="17"/>
  <c r="AI1021" i="17" s="1"/>
  <c r="R1021" i="17"/>
  <c r="AH1021" i="17" s="1"/>
  <c r="Q1021" i="17"/>
  <c r="P1021" i="17"/>
  <c r="AF1021" i="17" s="1"/>
  <c r="O1021" i="17"/>
  <c r="AE1021" i="17" s="1"/>
  <c r="N1021" i="17"/>
  <c r="AD1021" i="17" s="1"/>
  <c r="M1021" i="17"/>
  <c r="AC1021" i="17" s="1"/>
  <c r="L1021" i="17"/>
  <c r="AB1021" i="17" s="1"/>
  <c r="K1021" i="17"/>
  <c r="AA1021" i="17" s="1"/>
  <c r="J1021" i="17"/>
  <c r="Z1021" i="17" s="1"/>
  <c r="I1021" i="17"/>
  <c r="H1021" i="17"/>
  <c r="X1021" i="17" s="1"/>
  <c r="G1021" i="17"/>
  <c r="W1021" i="17" s="1"/>
  <c r="F1021" i="17"/>
  <c r="E1021" i="17"/>
  <c r="D1021" i="17"/>
  <c r="C1021" i="17"/>
  <c r="B1021" i="17"/>
  <c r="A1021" i="17"/>
  <c r="AF1020" i="17"/>
  <c r="V1020" i="17"/>
  <c r="U1020" i="17"/>
  <c r="AK1020" i="17" s="1"/>
  <c r="T1020" i="17"/>
  <c r="AJ1020" i="17" s="1"/>
  <c r="S1020" i="17"/>
  <c r="AI1020" i="17" s="1"/>
  <c r="R1020" i="17"/>
  <c r="AH1020" i="17" s="1"/>
  <c r="Q1020" i="17"/>
  <c r="AG1020" i="17" s="1"/>
  <c r="P1020" i="17"/>
  <c r="O1020" i="17"/>
  <c r="AE1020" i="17" s="1"/>
  <c r="N1020" i="17"/>
  <c r="AD1020" i="17" s="1"/>
  <c r="M1020" i="17"/>
  <c r="AC1020" i="17" s="1"/>
  <c r="L1020" i="17"/>
  <c r="AB1020" i="17" s="1"/>
  <c r="K1020" i="17"/>
  <c r="AA1020" i="17" s="1"/>
  <c r="J1020" i="17"/>
  <c r="Z1020" i="17" s="1"/>
  <c r="I1020" i="17"/>
  <c r="Y1020" i="17" s="1"/>
  <c r="H1020" i="17"/>
  <c r="X1020" i="17" s="1"/>
  <c r="G1020" i="17"/>
  <c r="W1020" i="17" s="1"/>
  <c r="F1020" i="17"/>
  <c r="E1020" i="17"/>
  <c r="D1020" i="17"/>
  <c r="C1020" i="17"/>
  <c r="B1020" i="17"/>
  <c r="A1020" i="17"/>
  <c r="AE1019" i="17"/>
  <c r="AD1019" i="17"/>
  <c r="V1019" i="17"/>
  <c r="U1019" i="17"/>
  <c r="AK1019" i="17" s="1"/>
  <c r="T1019" i="17"/>
  <c r="AJ1019" i="17" s="1"/>
  <c r="S1019" i="17"/>
  <c r="AI1019" i="17" s="1"/>
  <c r="R1019" i="17"/>
  <c r="AH1019" i="17" s="1"/>
  <c r="Q1019" i="17"/>
  <c r="AG1019" i="17" s="1"/>
  <c r="P1019" i="17"/>
  <c r="AF1019" i="17" s="1"/>
  <c r="O1019" i="17"/>
  <c r="N1019" i="17"/>
  <c r="M1019" i="17"/>
  <c r="AC1019" i="17" s="1"/>
  <c r="L1019" i="17"/>
  <c r="AB1019" i="17" s="1"/>
  <c r="K1019" i="17"/>
  <c r="AA1019" i="17" s="1"/>
  <c r="J1019" i="17"/>
  <c r="Z1019" i="17" s="1"/>
  <c r="I1019" i="17"/>
  <c r="Y1019" i="17" s="1"/>
  <c r="H1019" i="17"/>
  <c r="X1019" i="17" s="1"/>
  <c r="G1019" i="17"/>
  <c r="W1019" i="17" s="1"/>
  <c r="F1019" i="17"/>
  <c r="E1019" i="17"/>
  <c r="D1019" i="17"/>
  <c r="C1019" i="17"/>
  <c r="B1019" i="17"/>
  <c r="A1019" i="17"/>
  <c r="AD1018" i="17"/>
  <c r="AC1018" i="17"/>
  <c r="V1018" i="17"/>
  <c r="U1018" i="17"/>
  <c r="AK1018" i="17" s="1"/>
  <c r="T1018" i="17"/>
  <c r="AJ1018" i="17" s="1"/>
  <c r="S1018" i="17"/>
  <c r="AI1018" i="17" s="1"/>
  <c r="R1018" i="17"/>
  <c r="AH1018" i="17" s="1"/>
  <c r="Q1018" i="17"/>
  <c r="AG1018" i="17" s="1"/>
  <c r="P1018" i="17"/>
  <c r="AF1018" i="17" s="1"/>
  <c r="O1018" i="17"/>
  <c r="AE1018" i="17" s="1"/>
  <c r="N1018" i="17"/>
  <c r="M1018" i="17"/>
  <c r="L1018" i="17"/>
  <c r="AB1018" i="17" s="1"/>
  <c r="K1018" i="17"/>
  <c r="AA1018" i="17" s="1"/>
  <c r="J1018" i="17"/>
  <c r="Z1018" i="17" s="1"/>
  <c r="AL1018" i="17" s="1"/>
  <c r="AM1018" i="17" s="1"/>
  <c r="I1018" i="17"/>
  <c r="Y1018" i="17" s="1"/>
  <c r="H1018" i="17"/>
  <c r="X1018" i="17" s="1"/>
  <c r="G1018" i="17"/>
  <c r="W1018" i="17" s="1"/>
  <c r="F1018" i="17"/>
  <c r="E1018" i="17"/>
  <c r="D1018" i="17"/>
  <c r="C1018" i="17"/>
  <c r="B1018" i="17"/>
  <c r="A1018" i="17"/>
  <c r="V1017" i="17"/>
  <c r="U1017" i="17"/>
  <c r="AK1017" i="17" s="1"/>
  <c r="T1017" i="17"/>
  <c r="AJ1017" i="17" s="1"/>
  <c r="S1017" i="17"/>
  <c r="AI1017" i="17" s="1"/>
  <c r="R1017" i="17"/>
  <c r="AH1017" i="17" s="1"/>
  <c r="Q1017" i="17"/>
  <c r="AG1017" i="17" s="1"/>
  <c r="P1017" i="17"/>
  <c r="AF1017" i="17" s="1"/>
  <c r="O1017" i="17"/>
  <c r="AE1017" i="17" s="1"/>
  <c r="N1017" i="17"/>
  <c r="AD1017" i="17" s="1"/>
  <c r="M1017" i="17"/>
  <c r="AC1017" i="17" s="1"/>
  <c r="L1017" i="17"/>
  <c r="AB1017" i="17" s="1"/>
  <c r="K1017" i="17"/>
  <c r="AA1017" i="17" s="1"/>
  <c r="J1017" i="17"/>
  <c r="Z1017" i="17" s="1"/>
  <c r="I1017" i="17"/>
  <c r="Y1017" i="17" s="1"/>
  <c r="H1017" i="17"/>
  <c r="X1017" i="17" s="1"/>
  <c r="G1017" i="17"/>
  <c r="W1017" i="17" s="1"/>
  <c r="F1017" i="17"/>
  <c r="E1017" i="17"/>
  <c r="D1017" i="17"/>
  <c r="C1017" i="17"/>
  <c r="B1017" i="17"/>
  <c r="A1017" i="17"/>
  <c r="AA1016" i="17"/>
  <c r="V1016" i="17"/>
  <c r="U1016" i="17"/>
  <c r="AK1016" i="17" s="1"/>
  <c r="T1016" i="17"/>
  <c r="AJ1016" i="17" s="1"/>
  <c r="S1016" i="17"/>
  <c r="AI1016" i="17" s="1"/>
  <c r="R1016" i="17"/>
  <c r="AH1016" i="17" s="1"/>
  <c r="Q1016" i="17"/>
  <c r="AG1016" i="17" s="1"/>
  <c r="P1016" i="17"/>
  <c r="AF1016" i="17" s="1"/>
  <c r="O1016" i="17"/>
  <c r="AE1016" i="17" s="1"/>
  <c r="N1016" i="17"/>
  <c r="AD1016" i="17" s="1"/>
  <c r="M1016" i="17"/>
  <c r="AC1016" i="17" s="1"/>
  <c r="L1016" i="17"/>
  <c r="AB1016" i="17" s="1"/>
  <c r="K1016" i="17"/>
  <c r="J1016" i="17"/>
  <c r="Z1016" i="17" s="1"/>
  <c r="I1016" i="17"/>
  <c r="Y1016" i="17" s="1"/>
  <c r="H1016" i="17"/>
  <c r="X1016" i="17" s="1"/>
  <c r="G1016" i="17"/>
  <c r="W1016" i="17" s="1"/>
  <c r="F1016" i="17"/>
  <c r="E1016" i="17"/>
  <c r="D1016" i="17"/>
  <c r="C1016" i="17"/>
  <c r="B1016" i="17"/>
  <c r="A1016" i="17"/>
  <c r="AH1015" i="17"/>
  <c r="AB1015" i="17"/>
  <c r="V1015" i="17"/>
  <c r="U1015" i="17"/>
  <c r="AK1015" i="17" s="1"/>
  <c r="T1015" i="17"/>
  <c r="AJ1015" i="17" s="1"/>
  <c r="S1015" i="17"/>
  <c r="AI1015" i="17" s="1"/>
  <c r="R1015" i="17"/>
  <c r="Q1015" i="17"/>
  <c r="AG1015" i="17" s="1"/>
  <c r="P1015" i="17"/>
  <c r="AF1015" i="17" s="1"/>
  <c r="O1015" i="17"/>
  <c r="AE1015" i="17" s="1"/>
  <c r="N1015" i="17"/>
  <c r="AD1015" i="17" s="1"/>
  <c r="M1015" i="17"/>
  <c r="AC1015" i="17" s="1"/>
  <c r="L1015" i="17"/>
  <c r="K1015" i="17"/>
  <c r="AA1015" i="17" s="1"/>
  <c r="J1015" i="17"/>
  <c r="Z1015" i="17" s="1"/>
  <c r="I1015" i="17"/>
  <c r="Y1015" i="17" s="1"/>
  <c r="H1015" i="17"/>
  <c r="X1015" i="17" s="1"/>
  <c r="G1015" i="17"/>
  <c r="W1015" i="17" s="1"/>
  <c r="F1015" i="17"/>
  <c r="E1015" i="17"/>
  <c r="D1015" i="17"/>
  <c r="C1015" i="17"/>
  <c r="B1015" i="17"/>
  <c r="A1015" i="17"/>
  <c r="AI1014" i="17"/>
  <c r="AH1014" i="17"/>
  <c r="AA1014" i="17"/>
  <c r="Z1014" i="17"/>
  <c r="V1014" i="17"/>
  <c r="U1014" i="17"/>
  <c r="AK1014" i="17" s="1"/>
  <c r="T1014" i="17"/>
  <c r="AJ1014" i="17" s="1"/>
  <c r="S1014" i="17"/>
  <c r="R1014" i="17"/>
  <c r="Q1014" i="17"/>
  <c r="AG1014" i="17" s="1"/>
  <c r="P1014" i="17"/>
  <c r="AF1014" i="17" s="1"/>
  <c r="O1014" i="17"/>
  <c r="AE1014" i="17" s="1"/>
  <c r="N1014" i="17"/>
  <c r="AD1014" i="17" s="1"/>
  <c r="M1014" i="17"/>
  <c r="AC1014" i="17" s="1"/>
  <c r="L1014" i="17"/>
  <c r="AB1014" i="17" s="1"/>
  <c r="K1014" i="17"/>
  <c r="J1014" i="17"/>
  <c r="I1014" i="17"/>
  <c r="Y1014" i="17" s="1"/>
  <c r="H1014" i="17"/>
  <c r="X1014" i="17" s="1"/>
  <c r="G1014" i="17"/>
  <c r="W1014" i="17" s="1"/>
  <c r="F1014" i="17"/>
  <c r="E1014" i="17"/>
  <c r="D1014" i="17"/>
  <c r="C1014" i="17"/>
  <c r="B1014" i="17"/>
  <c r="A1014" i="17"/>
  <c r="V1013" i="17"/>
  <c r="U1013" i="17"/>
  <c r="AK1013" i="17" s="1"/>
  <c r="T1013" i="17"/>
  <c r="AJ1013" i="17" s="1"/>
  <c r="S1013" i="17"/>
  <c r="AI1013" i="17" s="1"/>
  <c r="R1013" i="17"/>
  <c r="AH1013" i="17" s="1"/>
  <c r="Q1013" i="17"/>
  <c r="AG1013" i="17" s="1"/>
  <c r="P1013" i="17"/>
  <c r="AF1013" i="17" s="1"/>
  <c r="O1013" i="17"/>
  <c r="AE1013" i="17" s="1"/>
  <c r="N1013" i="17"/>
  <c r="AD1013" i="17" s="1"/>
  <c r="M1013" i="17"/>
  <c r="AC1013" i="17" s="1"/>
  <c r="L1013" i="17"/>
  <c r="AB1013" i="17" s="1"/>
  <c r="K1013" i="17"/>
  <c r="AA1013" i="17" s="1"/>
  <c r="J1013" i="17"/>
  <c r="Z1013" i="17" s="1"/>
  <c r="I1013" i="17"/>
  <c r="Y1013" i="17" s="1"/>
  <c r="H1013" i="17"/>
  <c r="X1013" i="17" s="1"/>
  <c r="G1013" i="17"/>
  <c r="W1013" i="17" s="1"/>
  <c r="F1013" i="17"/>
  <c r="E1013" i="17"/>
  <c r="D1013" i="17"/>
  <c r="C1013" i="17"/>
  <c r="B1013" i="17"/>
  <c r="A1013" i="17"/>
  <c r="AE1012" i="17"/>
  <c r="AD1012" i="17"/>
  <c r="V1012" i="17"/>
  <c r="AL1012" i="17" s="1"/>
  <c r="AM1012" i="17" s="1"/>
  <c r="U1012" i="17"/>
  <c r="AK1012" i="17" s="1"/>
  <c r="T1012" i="17"/>
  <c r="AJ1012" i="17" s="1"/>
  <c r="S1012" i="17"/>
  <c r="AI1012" i="17" s="1"/>
  <c r="R1012" i="17"/>
  <c r="AH1012" i="17" s="1"/>
  <c r="Q1012" i="17"/>
  <c r="AG1012" i="17" s="1"/>
  <c r="P1012" i="17"/>
  <c r="AF1012" i="17" s="1"/>
  <c r="O1012" i="17"/>
  <c r="N1012" i="17"/>
  <c r="M1012" i="17"/>
  <c r="AC1012" i="17" s="1"/>
  <c r="L1012" i="17"/>
  <c r="AB1012" i="17" s="1"/>
  <c r="K1012" i="17"/>
  <c r="AA1012" i="17" s="1"/>
  <c r="J1012" i="17"/>
  <c r="Z1012" i="17" s="1"/>
  <c r="I1012" i="17"/>
  <c r="Y1012" i="17" s="1"/>
  <c r="H1012" i="17"/>
  <c r="X1012" i="17" s="1"/>
  <c r="G1012" i="17"/>
  <c r="W1012" i="17" s="1"/>
  <c r="F1012" i="17"/>
  <c r="E1012" i="17"/>
  <c r="D1012" i="17"/>
  <c r="C1012" i="17"/>
  <c r="B1012" i="17"/>
  <c r="A1012" i="17"/>
  <c r="AD1011" i="17"/>
  <c r="V1011" i="17"/>
  <c r="U1011" i="17"/>
  <c r="AK1011" i="17" s="1"/>
  <c r="T1011" i="17"/>
  <c r="AJ1011" i="17" s="1"/>
  <c r="S1011" i="17"/>
  <c r="AI1011" i="17" s="1"/>
  <c r="R1011" i="17"/>
  <c r="AH1011" i="17" s="1"/>
  <c r="Q1011" i="17"/>
  <c r="AG1011" i="17" s="1"/>
  <c r="P1011" i="17"/>
  <c r="AF1011" i="17" s="1"/>
  <c r="O1011" i="17"/>
  <c r="AE1011" i="17" s="1"/>
  <c r="N1011" i="17"/>
  <c r="M1011" i="17"/>
  <c r="AC1011" i="17" s="1"/>
  <c r="L1011" i="17"/>
  <c r="AB1011" i="17" s="1"/>
  <c r="K1011" i="17"/>
  <c r="AA1011" i="17" s="1"/>
  <c r="J1011" i="17"/>
  <c r="Z1011" i="17" s="1"/>
  <c r="AL1011" i="17" s="1"/>
  <c r="AM1011" i="17" s="1"/>
  <c r="I1011" i="17"/>
  <c r="Y1011" i="17" s="1"/>
  <c r="H1011" i="17"/>
  <c r="X1011" i="17" s="1"/>
  <c r="G1011" i="17"/>
  <c r="W1011" i="17" s="1"/>
  <c r="F1011" i="17"/>
  <c r="E1011" i="17"/>
  <c r="D1011" i="17"/>
  <c r="C1011" i="17"/>
  <c r="B1011" i="17"/>
  <c r="A1011" i="17"/>
  <c r="V1010" i="17"/>
  <c r="U1010" i="17"/>
  <c r="AK1010" i="17" s="1"/>
  <c r="T1010" i="17"/>
  <c r="AJ1010" i="17" s="1"/>
  <c r="S1010" i="17"/>
  <c r="AI1010" i="17" s="1"/>
  <c r="R1010" i="17"/>
  <c r="AH1010" i="17" s="1"/>
  <c r="Q1010" i="17"/>
  <c r="AG1010" i="17" s="1"/>
  <c r="P1010" i="17"/>
  <c r="AF1010" i="17" s="1"/>
  <c r="O1010" i="17"/>
  <c r="AE1010" i="17" s="1"/>
  <c r="N1010" i="17"/>
  <c r="AD1010" i="17" s="1"/>
  <c r="M1010" i="17"/>
  <c r="AC1010" i="17" s="1"/>
  <c r="L1010" i="17"/>
  <c r="AB1010" i="17" s="1"/>
  <c r="K1010" i="17"/>
  <c r="AA1010" i="17" s="1"/>
  <c r="J1010" i="17"/>
  <c r="Z1010" i="17" s="1"/>
  <c r="I1010" i="17"/>
  <c r="Y1010" i="17" s="1"/>
  <c r="H1010" i="17"/>
  <c r="X1010" i="17" s="1"/>
  <c r="G1010" i="17"/>
  <c r="W1010" i="17" s="1"/>
  <c r="F1010" i="17"/>
  <c r="E1010" i="17"/>
  <c r="D1010" i="17"/>
  <c r="C1010" i="17"/>
  <c r="B1010" i="17"/>
  <c r="A1010" i="17"/>
  <c r="AI1009" i="17"/>
  <c r="AA1009" i="17"/>
  <c r="V1009" i="17"/>
  <c r="U1009" i="17"/>
  <c r="AK1009" i="17" s="1"/>
  <c r="T1009" i="17"/>
  <c r="AJ1009" i="17" s="1"/>
  <c r="S1009" i="17"/>
  <c r="R1009" i="17"/>
  <c r="AH1009" i="17" s="1"/>
  <c r="Q1009" i="17"/>
  <c r="AG1009" i="17" s="1"/>
  <c r="P1009" i="17"/>
  <c r="AF1009" i="17" s="1"/>
  <c r="O1009" i="17"/>
  <c r="AE1009" i="17" s="1"/>
  <c r="N1009" i="17"/>
  <c r="AD1009" i="17" s="1"/>
  <c r="M1009" i="17"/>
  <c r="AC1009" i="17" s="1"/>
  <c r="L1009" i="17"/>
  <c r="AB1009" i="17" s="1"/>
  <c r="K1009" i="17"/>
  <c r="J1009" i="17"/>
  <c r="Z1009" i="17" s="1"/>
  <c r="I1009" i="17"/>
  <c r="Y1009" i="17" s="1"/>
  <c r="H1009" i="17"/>
  <c r="X1009" i="17" s="1"/>
  <c r="G1009" i="17"/>
  <c r="W1009" i="17" s="1"/>
  <c r="F1009" i="17"/>
  <c r="E1009" i="17"/>
  <c r="D1009" i="17"/>
  <c r="C1009" i="17"/>
  <c r="B1009" i="17"/>
  <c r="A1009" i="17"/>
  <c r="AI1008" i="17"/>
  <c r="AH1008" i="17"/>
  <c r="AA1008" i="17"/>
  <c r="V1008" i="17"/>
  <c r="U1008" i="17"/>
  <c r="AK1008" i="17" s="1"/>
  <c r="T1008" i="17"/>
  <c r="AJ1008" i="17" s="1"/>
  <c r="S1008" i="17"/>
  <c r="R1008" i="17"/>
  <c r="Q1008" i="17"/>
  <c r="AG1008" i="17" s="1"/>
  <c r="P1008" i="17"/>
  <c r="AF1008" i="17" s="1"/>
  <c r="O1008" i="17"/>
  <c r="AE1008" i="17" s="1"/>
  <c r="N1008" i="17"/>
  <c r="AD1008" i="17" s="1"/>
  <c r="M1008" i="17"/>
  <c r="AC1008" i="17" s="1"/>
  <c r="L1008" i="17"/>
  <c r="AB1008" i="17" s="1"/>
  <c r="K1008" i="17"/>
  <c r="J1008" i="17"/>
  <c r="Z1008" i="17" s="1"/>
  <c r="I1008" i="17"/>
  <c r="Y1008" i="17" s="1"/>
  <c r="H1008" i="17"/>
  <c r="X1008" i="17" s="1"/>
  <c r="G1008" i="17"/>
  <c r="W1008" i="17" s="1"/>
  <c r="F1008" i="17"/>
  <c r="E1008" i="17"/>
  <c r="D1008" i="17"/>
  <c r="C1008" i="17"/>
  <c r="B1008" i="17"/>
  <c r="A1008" i="17"/>
  <c r="AH1007" i="17"/>
  <c r="V1007" i="17"/>
  <c r="U1007" i="17"/>
  <c r="AK1007" i="17" s="1"/>
  <c r="T1007" i="17"/>
  <c r="AJ1007" i="17" s="1"/>
  <c r="S1007" i="17"/>
  <c r="AI1007" i="17" s="1"/>
  <c r="R1007" i="17"/>
  <c r="Q1007" i="17"/>
  <c r="AG1007" i="17" s="1"/>
  <c r="P1007" i="17"/>
  <c r="AF1007" i="17" s="1"/>
  <c r="O1007" i="17"/>
  <c r="AE1007" i="17" s="1"/>
  <c r="N1007" i="17"/>
  <c r="AD1007" i="17" s="1"/>
  <c r="M1007" i="17"/>
  <c r="AC1007" i="17" s="1"/>
  <c r="L1007" i="17"/>
  <c r="AB1007" i="17" s="1"/>
  <c r="K1007" i="17"/>
  <c r="AA1007" i="17" s="1"/>
  <c r="J1007" i="17"/>
  <c r="Z1007" i="17" s="1"/>
  <c r="I1007" i="17"/>
  <c r="Y1007" i="17" s="1"/>
  <c r="H1007" i="17"/>
  <c r="X1007" i="17" s="1"/>
  <c r="G1007" i="17"/>
  <c r="W1007" i="17" s="1"/>
  <c r="F1007" i="17"/>
  <c r="E1007" i="17"/>
  <c r="D1007" i="17"/>
  <c r="C1007" i="17"/>
  <c r="B1007" i="17"/>
  <c r="A1007" i="17"/>
  <c r="AG1006" i="17"/>
  <c r="X1006" i="17"/>
  <c r="V1006" i="17"/>
  <c r="U1006" i="17"/>
  <c r="AK1006" i="17" s="1"/>
  <c r="T1006" i="17"/>
  <c r="AJ1006" i="17" s="1"/>
  <c r="S1006" i="17"/>
  <c r="AI1006" i="17" s="1"/>
  <c r="R1006" i="17"/>
  <c r="AH1006" i="17" s="1"/>
  <c r="Q1006" i="17"/>
  <c r="P1006" i="17"/>
  <c r="AF1006" i="17" s="1"/>
  <c r="O1006" i="17"/>
  <c r="AE1006" i="17" s="1"/>
  <c r="N1006" i="17"/>
  <c r="AD1006" i="17" s="1"/>
  <c r="M1006" i="17"/>
  <c r="AC1006" i="17" s="1"/>
  <c r="L1006" i="17"/>
  <c r="AB1006" i="17" s="1"/>
  <c r="K1006" i="17"/>
  <c r="AA1006" i="17" s="1"/>
  <c r="J1006" i="17"/>
  <c r="Z1006" i="17" s="1"/>
  <c r="I1006" i="17"/>
  <c r="Y1006" i="17" s="1"/>
  <c r="H1006" i="17"/>
  <c r="G1006" i="17"/>
  <c r="W1006" i="17" s="1"/>
  <c r="F1006" i="17"/>
  <c r="E1006" i="17"/>
  <c r="D1006" i="17"/>
  <c r="C1006" i="17"/>
  <c r="B1006" i="17"/>
  <c r="A1006" i="17"/>
  <c r="V1005" i="17"/>
  <c r="U1005" i="17"/>
  <c r="AK1005" i="17" s="1"/>
  <c r="T1005" i="17"/>
  <c r="AJ1005" i="17" s="1"/>
  <c r="S1005" i="17"/>
  <c r="AI1005" i="17" s="1"/>
  <c r="R1005" i="17"/>
  <c r="AH1005" i="17" s="1"/>
  <c r="Q1005" i="17"/>
  <c r="AG1005" i="17" s="1"/>
  <c r="P1005" i="17"/>
  <c r="AF1005" i="17" s="1"/>
  <c r="O1005" i="17"/>
  <c r="AE1005" i="17" s="1"/>
  <c r="N1005" i="17"/>
  <c r="AD1005" i="17" s="1"/>
  <c r="M1005" i="17"/>
  <c r="AC1005" i="17" s="1"/>
  <c r="L1005" i="17"/>
  <c r="AB1005" i="17" s="1"/>
  <c r="K1005" i="17"/>
  <c r="AA1005" i="17" s="1"/>
  <c r="J1005" i="17"/>
  <c r="Z1005" i="17" s="1"/>
  <c r="I1005" i="17"/>
  <c r="Y1005" i="17" s="1"/>
  <c r="H1005" i="17"/>
  <c r="X1005" i="17" s="1"/>
  <c r="G1005" i="17"/>
  <c r="W1005" i="17" s="1"/>
  <c r="F1005" i="17"/>
  <c r="E1005" i="17"/>
  <c r="D1005" i="17"/>
  <c r="C1005" i="17"/>
  <c r="B1005" i="17"/>
  <c r="A1005" i="17"/>
  <c r="AL1004" i="17"/>
  <c r="AM1004" i="17" s="1"/>
  <c r="AE1004" i="17"/>
  <c r="AD1004" i="17"/>
  <c r="V1004" i="17"/>
  <c r="U1004" i="17"/>
  <c r="AK1004" i="17" s="1"/>
  <c r="T1004" i="17"/>
  <c r="AJ1004" i="17" s="1"/>
  <c r="S1004" i="17"/>
  <c r="AI1004" i="17" s="1"/>
  <c r="R1004" i="17"/>
  <c r="AH1004" i="17" s="1"/>
  <c r="Q1004" i="17"/>
  <c r="AG1004" i="17" s="1"/>
  <c r="P1004" i="17"/>
  <c r="AF1004" i="17" s="1"/>
  <c r="O1004" i="17"/>
  <c r="N1004" i="17"/>
  <c r="M1004" i="17"/>
  <c r="AC1004" i="17" s="1"/>
  <c r="L1004" i="17"/>
  <c r="AB1004" i="17" s="1"/>
  <c r="K1004" i="17"/>
  <c r="AA1004" i="17" s="1"/>
  <c r="J1004" i="17"/>
  <c r="Z1004" i="17" s="1"/>
  <c r="I1004" i="17"/>
  <c r="Y1004" i="17" s="1"/>
  <c r="H1004" i="17"/>
  <c r="X1004" i="17" s="1"/>
  <c r="G1004" i="17"/>
  <c r="W1004" i="17" s="1"/>
  <c r="F1004" i="17"/>
  <c r="E1004" i="17"/>
  <c r="D1004" i="17"/>
  <c r="C1004" i="17"/>
  <c r="B1004" i="17"/>
  <c r="A1004" i="17"/>
  <c r="V1003" i="17"/>
  <c r="U1003" i="17"/>
  <c r="AK1003" i="17" s="1"/>
  <c r="T1003" i="17"/>
  <c r="AJ1003" i="17" s="1"/>
  <c r="S1003" i="17"/>
  <c r="AI1003" i="17" s="1"/>
  <c r="R1003" i="17"/>
  <c r="AH1003" i="17" s="1"/>
  <c r="Q1003" i="17"/>
  <c r="AG1003" i="17" s="1"/>
  <c r="P1003" i="17"/>
  <c r="AF1003" i="17" s="1"/>
  <c r="O1003" i="17"/>
  <c r="AE1003" i="17" s="1"/>
  <c r="N1003" i="17"/>
  <c r="AD1003" i="17" s="1"/>
  <c r="M1003" i="17"/>
  <c r="AC1003" i="17" s="1"/>
  <c r="L1003" i="17"/>
  <c r="AB1003" i="17" s="1"/>
  <c r="K1003" i="17"/>
  <c r="AA1003" i="17" s="1"/>
  <c r="J1003" i="17"/>
  <c r="Z1003" i="17" s="1"/>
  <c r="I1003" i="17"/>
  <c r="Y1003" i="17" s="1"/>
  <c r="H1003" i="17"/>
  <c r="X1003" i="17" s="1"/>
  <c r="G1003" i="17"/>
  <c r="W1003" i="17" s="1"/>
  <c r="F1003" i="17"/>
  <c r="E1003" i="17"/>
  <c r="D1003" i="17"/>
  <c r="C1003" i="17"/>
  <c r="B1003" i="17"/>
  <c r="A1003" i="17"/>
  <c r="AC1002" i="17"/>
  <c r="AB1002" i="17"/>
  <c r="V1002" i="17"/>
  <c r="U1002" i="17"/>
  <c r="AK1002" i="17" s="1"/>
  <c r="T1002" i="17"/>
  <c r="AJ1002" i="17" s="1"/>
  <c r="S1002" i="17"/>
  <c r="AI1002" i="17" s="1"/>
  <c r="R1002" i="17"/>
  <c r="AH1002" i="17" s="1"/>
  <c r="Q1002" i="17"/>
  <c r="AG1002" i="17" s="1"/>
  <c r="P1002" i="17"/>
  <c r="AF1002" i="17" s="1"/>
  <c r="O1002" i="17"/>
  <c r="AE1002" i="17" s="1"/>
  <c r="N1002" i="17"/>
  <c r="AD1002" i="17" s="1"/>
  <c r="M1002" i="17"/>
  <c r="L1002" i="17"/>
  <c r="K1002" i="17"/>
  <c r="AA1002" i="17" s="1"/>
  <c r="J1002" i="17"/>
  <c r="Z1002" i="17" s="1"/>
  <c r="I1002" i="17"/>
  <c r="Y1002" i="17" s="1"/>
  <c r="H1002" i="17"/>
  <c r="X1002" i="17" s="1"/>
  <c r="G1002" i="17"/>
  <c r="W1002" i="17" s="1"/>
  <c r="F1002" i="17"/>
  <c r="E1002" i="17"/>
  <c r="D1002" i="17"/>
  <c r="C1002" i="17"/>
  <c r="B1002" i="17"/>
  <c r="A1002" i="17"/>
  <c r="AJ1001" i="17"/>
  <c r="AI1001" i="17"/>
  <c r="AB1001" i="17"/>
  <c r="V1001" i="17"/>
  <c r="U1001" i="17"/>
  <c r="AK1001" i="17" s="1"/>
  <c r="T1001" i="17"/>
  <c r="S1001" i="17"/>
  <c r="R1001" i="17"/>
  <c r="AH1001" i="17" s="1"/>
  <c r="Q1001" i="17"/>
  <c r="AG1001" i="17" s="1"/>
  <c r="P1001" i="17"/>
  <c r="AF1001" i="17" s="1"/>
  <c r="O1001" i="17"/>
  <c r="AE1001" i="17" s="1"/>
  <c r="N1001" i="17"/>
  <c r="AD1001" i="17" s="1"/>
  <c r="M1001" i="17"/>
  <c r="AC1001" i="17" s="1"/>
  <c r="L1001" i="17"/>
  <c r="K1001" i="17"/>
  <c r="AA1001" i="17" s="1"/>
  <c r="J1001" i="17"/>
  <c r="Z1001" i="17" s="1"/>
  <c r="I1001" i="17"/>
  <c r="Y1001" i="17" s="1"/>
  <c r="H1001" i="17"/>
  <c r="X1001" i="17" s="1"/>
  <c r="G1001" i="17"/>
  <c r="W1001" i="17" s="1"/>
  <c r="F1001" i="17"/>
  <c r="E1001" i="17"/>
  <c r="D1001" i="17"/>
  <c r="C1001" i="17"/>
  <c r="B1001" i="17"/>
  <c r="A1001" i="17"/>
  <c r="V1000" i="17"/>
  <c r="U1000" i="17"/>
  <c r="AK1000" i="17" s="1"/>
  <c r="T1000" i="17"/>
  <c r="AJ1000" i="17" s="1"/>
  <c r="S1000" i="17"/>
  <c r="AI1000" i="17" s="1"/>
  <c r="R1000" i="17"/>
  <c r="AH1000" i="17" s="1"/>
  <c r="Q1000" i="17"/>
  <c r="AG1000" i="17" s="1"/>
  <c r="P1000" i="17"/>
  <c r="AF1000" i="17" s="1"/>
  <c r="O1000" i="17"/>
  <c r="AE1000" i="17" s="1"/>
  <c r="N1000" i="17"/>
  <c r="AD1000" i="17" s="1"/>
  <c r="M1000" i="17"/>
  <c r="AC1000" i="17" s="1"/>
  <c r="L1000" i="17"/>
  <c r="AB1000" i="17" s="1"/>
  <c r="K1000" i="17"/>
  <c r="AA1000" i="17" s="1"/>
  <c r="J1000" i="17"/>
  <c r="Z1000" i="17" s="1"/>
  <c r="I1000" i="17"/>
  <c r="Y1000" i="17" s="1"/>
  <c r="H1000" i="17"/>
  <c r="X1000" i="17" s="1"/>
  <c r="G1000" i="17"/>
  <c r="W1000" i="17" s="1"/>
  <c r="F1000" i="17"/>
  <c r="E1000" i="17"/>
  <c r="D1000" i="17"/>
  <c r="C1000" i="17"/>
  <c r="B1000" i="17"/>
  <c r="A1000" i="17"/>
  <c r="Y999" i="17"/>
  <c r="V999" i="17"/>
  <c r="U999" i="17"/>
  <c r="AK999" i="17" s="1"/>
  <c r="T999" i="17"/>
  <c r="AJ999" i="17" s="1"/>
  <c r="S999" i="17"/>
  <c r="AI999" i="17" s="1"/>
  <c r="R999" i="17"/>
  <c r="AH999" i="17" s="1"/>
  <c r="Q999" i="17"/>
  <c r="AG999" i="17" s="1"/>
  <c r="P999" i="17"/>
  <c r="AF999" i="17" s="1"/>
  <c r="O999" i="17"/>
  <c r="AE999" i="17" s="1"/>
  <c r="N999" i="17"/>
  <c r="AD999" i="17" s="1"/>
  <c r="M999" i="17"/>
  <c r="AC999" i="17" s="1"/>
  <c r="L999" i="17"/>
  <c r="AB999" i="17" s="1"/>
  <c r="K999" i="17"/>
  <c r="AA999" i="17" s="1"/>
  <c r="J999" i="17"/>
  <c r="Z999" i="17" s="1"/>
  <c r="I999" i="17"/>
  <c r="H999" i="17"/>
  <c r="X999" i="17" s="1"/>
  <c r="G999" i="17"/>
  <c r="W999" i="17" s="1"/>
  <c r="F999" i="17"/>
  <c r="E999" i="17"/>
  <c r="D999" i="17"/>
  <c r="C999" i="17"/>
  <c r="B999" i="17"/>
  <c r="A999" i="17"/>
  <c r="Y998" i="17"/>
  <c r="X998" i="17"/>
  <c r="V998" i="17"/>
  <c r="U998" i="17"/>
  <c r="AK998" i="17" s="1"/>
  <c r="T998" i="17"/>
  <c r="AJ998" i="17" s="1"/>
  <c r="S998" i="17"/>
  <c r="AI998" i="17" s="1"/>
  <c r="R998" i="17"/>
  <c r="AH998" i="17" s="1"/>
  <c r="Q998" i="17"/>
  <c r="AG998" i="17" s="1"/>
  <c r="P998" i="17"/>
  <c r="AF998" i="17" s="1"/>
  <c r="O998" i="17"/>
  <c r="AE998" i="17" s="1"/>
  <c r="N998" i="17"/>
  <c r="AD998" i="17" s="1"/>
  <c r="M998" i="17"/>
  <c r="AC998" i="17" s="1"/>
  <c r="L998" i="17"/>
  <c r="AB998" i="17" s="1"/>
  <c r="K998" i="17"/>
  <c r="AA998" i="17" s="1"/>
  <c r="J998" i="17"/>
  <c r="Z998" i="17" s="1"/>
  <c r="I998" i="17"/>
  <c r="H998" i="17"/>
  <c r="G998" i="17"/>
  <c r="W998" i="17" s="1"/>
  <c r="F998" i="17"/>
  <c r="E998" i="17"/>
  <c r="D998" i="17"/>
  <c r="C998" i="17"/>
  <c r="B998" i="17"/>
  <c r="A998" i="17"/>
  <c r="AF997" i="17"/>
  <c r="AE997" i="17"/>
  <c r="V997" i="17"/>
  <c r="U997" i="17"/>
  <c r="AK997" i="17" s="1"/>
  <c r="T997" i="17"/>
  <c r="AJ997" i="17" s="1"/>
  <c r="S997" i="17"/>
  <c r="AI997" i="17" s="1"/>
  <c r="R997" i="17"/>
  <c r="AH997" i="17" s="1"/>
  <c r="Q997" i="17"/>
  <c r="AG997" i="17" s="1"/>
  <c r="P997" i="17"/>
  <c r="O997" i="17"/>
  <c r="N997" i="17"/>
  <c r="AD997" i="17" s="1"/>
  <c r="M997" i="17"/>
  <c r="AC997" i="17" s="1"/>
  <c r="L997" i="17"/>
  <c r="AB997" i="17" s="1"/>
  <c r="K997" i="17"/>
  <c r="AA997" i="17" s="1"/>
  <c r="J997" i="17"/>
  <c r="Z997" i="17" s="1"/>
  <c r="I997" i="17"/>
  <c r="Y997" i="17" s="1"/>
  <c r="H997" i="17"/>
  <c r="X997" i="17" s="1"/>
  <c r="G997" i="17"/>
  <c r="W997" i="17" s="1"/>
  <c r="F997" i="17"/>
  <c r="E997" i="17"/>
  <c r="D997" i="17"/>
  <c r="C997" i="17"/>
  <c r="B997" i="17"/>
  <c r="A997" i="17"/>
  <c r="V996" i="17"/>
  <c r="U996" i="17"/>
  <c r="AK996" i="17" s="1"/>
  <c r="T996" i="17"/>
  <c r="AJ996" i="17" s="1"/>
  <c r="S996" i="17"/>
  <c r="AI996" i="17" s="1"/>
  <c r="R996" i="17"/>
  <c r="AH996" i="17" s="1"/>
  <c r="Q996" i="17"/>
  <c r="AG996" i="17" s="1"/>
  <c r="P996" i="17"/>
  <c r="AF996" i="17" s="1"/>
  <c r="O996" i="17"/>
  <c r="AE996" i="17" s="1"/>
  <c r="N996" i="17"/>
  <c r="AD996" i="17" s="1"/>
  <c r="M996" i="17"/>
  <c r="AC996" i="17" s="1"/>
  <c r="L996" i="17"/>
  <c r="AB996" i="17" s="1"/>
  <c r="K996" i="17"/>
  <c r="AA996" i="17" s="1"/>
  <c r="J996" i="17"/>
  <c r="Z996" i="17" s="1"/>
  <c r="I996" i="17"/>
  <c r="Y996" i="17" s="1"/>
  <c r="H996" i="17"/>
  <c r="X996" i="17" s="1"/>
  <c r="G996" i="17"/>
  <c r="W996" i="17" s="1"/>
  <c r="F996" i="17"/>
  <c r="E996" i="17"/>
  <c r="D996" i="17"/>
  <c r="C996" i="17"/>
  <c r="B996" i="17"/>
  <c r="A996" i="17"/>
  <c r="AK995" i="17"/>
  <c r="AC995" i="17"/>
  <c r="V995" i="17"/>
  <c r="U995" i="17"/>
  <c r="T995" i="17"/>
  <c r="AJ995" i="17" s="1"/>
  <c r="S995" i="17"/>
  <c r="AI995" i="17" s="1"/>
  <c r="R995" i="17"/>
  <c r="AH995" i="17" s="1"/>
  <c r="Q995" i="17"/>
  <c r="AG995" i="17" s="1"/>
  <c r="P995" i="17"/>
  <c r="AF995" i="17" s="1"/>
  <c r="O995" i="17"/>
  <c r="AE995" i="17" s="1"/>
  <c r="N995" i="17"/>
  <c r="AD995" i="17" s="1"/>
  <c r="M995" i="17"/>
  <c r="L995" i="17"/>
  <c r="AB995" i="17" s="1"/>
  <c r="K995" i="17"/>
  <c r="AA995" i="17" s="1"/>
  <c r="J995" i="17"/>
  <c r="Z995" i="17" s="1"/>
  <c r="I995" i="17"/>
  <c r="Y995" i="17" s="1"/>
  <c r="H995" i="17"/>
  <c r="X995" i="17" s="1"/>
  <c r="G995" i="17"/>
  <c r="W995" i="17" s="1"/>
  <c r="F995" i="17"/>
  <c r="E995" i="17"/>
  <c r="D995" i="17"/>
  <c r="C995" i="17"/>
  <c r="B995" i="17"/>
  <c r="A995" i="17"/>
  <c r="AK994" i="17"/>
  <c r="AJ994" i="17"/>
  <c r="AC994" i="17"/>
  <c r="AB994" i="17"/>
  <c r="V994" i="17"/>
  <c r="U994" i="17"/>
  <c r="T994" i="17"/>
  <c r="S994" i="17"/>
  <c r="AI994" i="17" s="1"/>
  <c r="R994" i="17"/>
  <c r="AH994" i="17" s="1"/>
  <c r="Q994" i="17"/>
  <c r="AG994" i="17" s="1"/>
  <c r="P994" i="17"/>
  <c r="AF994" i="17" s="1"/>
  <c r="O994" i="17"/>
  <c r="AE994" i="17" s="1"/>
  <c r="N994" i="17"/>
  <c r="AD994" i="17" s="1"/>
  <c r="M994" i="17"/>
  <c r="L994" i="17"/>
  <c r="K994" i="17"/>
  <c r="AA994" i="17" s="1"/>
  <c r="J994" i="17"/>
  <c r="Z994" i="17" s="1"/>
  <c r="I994" i="17"/>
  <c r="Y994" i="17" s="1"/>
  <c r="H994" i="17"/>
  <c r="X994" i="17" s="1"/>
  <c r="G994" i="17"/>
  <c r="W994" i="17" s="1"/>
  <c r="F994" i="17"/>
  <c r="E994" i="17"/>
  <c r="D994" i="17"/>
  <c r="C994" i="17"/>
  <c r="B994" i="17"/>
  <c r="A994" i="17"/>
  <c r="AJ993" i="17"/>
  <c r="AB993" i="17"/>
  <c r="V993" i="17"/>
  <c r="U993" i="17"/>
  <c r="AK993" i="17" s="1"/>
  <c r="T993" i="17"/>
  <c r="S993" i="17"/>
  <c r="AI993" i="17" s="1"/>
  <c r="R993" i="17"/>
  <c r="AH993" i="17" s="1"/>
  <c r="Q993" i="17"/>
  <c r="AG993" i="17" s="1"/>
  <c r="P993" i="17"/>
  <c r="AF993" i="17" s="1"/>
  <c r="O993" i="17"/>
  <c r="AE993" i="17" s="1"/>
  <c r="N993" i="17"/>
  <c r="AD993" i="17" s="1"/>
  <c r="M993" i="17"/>
  <c r="AC993" i="17" s="1"/>
  <c r="L993" i="17"/>
  <c r="K993" i="17"/>
  <c r="AA993" i="17" s="1"/>
  <c r="J993" i="17"/>
  <c r="Z993" i="17" s="1"/>
  <c r="I993" i="17"/>
  <c r="Y993" i="17" s="1"/>
  <c r="H993" i="17"/>
  <c r="X993" i="17" s="1"/>
  <c r="G993" i="17"/>
  <c r="W993" i="17" s="1"/>
  <c r="F993" i="17"/>
  <c r="E993" i="17"/>
  <c r="D993" i="17"/>
  <c r="C993" i="17"/>
  <c r="B993" i="17"/>
  <c r="A993" i="17"/>
  <c r="AI992" i="17"/>
  <c r="V992" i="17"/>
  <c r="U992" i="17"/>
  <c r="AK992" i="17" s="1"/>
  <c r="T992" i="17"/>
  <c r="AJ992" i="17" s="1"/>
  <c r="S992" i="17"/>
  <c r="R992" i="17"/>
  <c r="AH992" i="17" s="1"/>
  <c r="Q992" i="17"/>
  <c r="AG992" i="17" s="1"/>
  <c r="P992" i="17"/>
  <c r="AF992" i="17" s="1"/>
  <c r="O992" i="17"/>
  <c r="AE992" i="17" s="1"/>
  <c r="N992" i="17"/>
  <c r="AD992" i="17" s="1"/>
  <c r="M992" i="17"/>
  <c r="AC992" i="17" s="1"/>
  <c r="L992" i="17"/>
  <c r="AB992" i="17" s="1"/>
  <c r="K992" i="17"/>
  <c r="AA992" i="17" s="1"/>
  <c r="J992" i="17"/>
  <c r="Z992" i="17" s="1"/>
  <c r="I992" i="17"/>
  <c r="Y992" i="17" s="1"/>
  <c r="H992" i="17"/>
  <c r="X992" i="17" s="1"/>
  <c r="G992" i="17"/>
  <c r="W992" i="17" s="1"/>
  <c r="F992" i="17"/>
  <c r="E992" i="17"/>
  <c r="D992" i="17"/>
  <c r="C992" i="17"/>
  <c r="B992" i="17"/>
  <c r="A992" i="17"/>
  <c r="Z991" i="17"/>
  <c r="Y991" i="17"/>
  <c r="V991" i="17"/>
  <c r="U991" i="17"/>
  <c r="AK991" i="17" s="1"/>
  <c r="T991" i="17"/>
  <c r="AJ991" i="17" s="1"/>
  <c r="S991" i="17"/>
  <c r="AI991" i="17" s="1"/>
  <c r="R991" i="17"/>
  <c r="AH991" i="17" s="1"/>
  <c r="Q991" i="17"/>
  <c r="AG991" i="17" s="1"/>
  <c r="P991" i="17"/>
  <c r="AF991" i="17" s="1"/>
  <c r="O991" i="17"/>
  <c r="AE991" i="17" s="1"/>
  <c r="N991" i="17"/>
  <c r="AD991" i="17" s="1"/>
  <c r="M991" i="17"/>
  <c r="AC991" i="17" s="1"/>
  <c r="L991" i="17"/>
  <c r="AB991" i="17" s="1"/>
  <c r="K991" i="17"/>
  <c r="AA991" i="17" s="1"/>
  <c r="J991" i="17"/>
  <c r="I991" i="17"/>
  <c r="H991" i="17"/>
  <c r="X991" i="17" s="1"/>
  <c r="G991" i="17"/>
  <c r="W991" i="17" s="1"/>
  <c r="F991" i="17"/>
  <c r="E991" i="17"/>
  <c r="D991" i="17"/>
  <c r="C991" i="17"/>
  <c r="B991" i="17"/>
  <c r="A991" i="17"/>
  <c r="V990" i="17"/>
  <c r="U990" i="17"/>
  <c r="AK990" i="17" s="1"/>
  <c r="T990" i="17"/>
  <c r="AJ990" i="17" s="1"/>
  <c r="S990" i="17"/>
  <c r="AI990" i="17" s="1"/>
  <c r="R990" i="17"/>
  <c r="AH990" i="17" s="1"/>
  <c r="Q990" i="17"/>
  <c r="AG990" i="17" s="1"/>
  <c r="P990" i="17"/>
  <c r="AF990" i="17" s="1"/>
  <c r="O990" i="17"/>
  <c r="AE990" i="17" s="1"/>
  <c r="N990" i="17"/>
  <c r="AD990" i="17" s="1"/>
  <c r="M990" i="17"/>
  <c r="AC990" i="17" s="1"/>
  <c r="L990" i="17"/>
  <c r="AB990" i="17" s="1"/>
  <c r="K990" i="17"/>
  <c r="AA990" i="17" s="1"/>
  <c r="J990" i="17"/>
  <c r="Z990" i="17" s="1"/>
  <c r="I990" i="17"/>
  <c r="Y990" i="17" s="1"/>
  <c r="H990" i="17"/>
  <c r="X990" i="17" s="1"/>
  <c r="G990" i="17"/>
  <c r="W990" i="17" s="1"/>
  <c r="F990" i="17"/>
  <c r="E990" i="17"/>
  <c r="D990" i="17"/>
  <c r="C990" i="17"/>
  <c r="B990" i="17"/>
  <c r="A990" i="17"/>
  <c r="AF989" i="17"/>
  <c r="AE989" i="17"/>
  <c r="V989" i="17"/>
  <c r="U989" i="17"/>
  <c r="AK989" i="17" s="1"/>
  <c r="T989" i="17"/>
  <c r="AJ989" i="17" s="1"/>
  <c r="S989" i="17"/>
  <c r="AI989" i="17" s="1"/>
  <c r="R989" i="17"/>
  <c r="AH989" i="17" s="1"/>
  <c r="Q989" i="17"/>
  <c r="AG989" i="17" s="1"/>
  <c r="P989" i="17"/>
  <c r="O989" i="17"/>
  <c r="N989" i="17"/>
  <c r="AD989" i="17" s="1"/>
  <c r="M989" i="17"/>
  <c r="AC989" i="17" s="1"/>
  <c r="L989" i="17"/>
  <c r="AB989" i="17" s="1"/>
  <c r="K989" i="17"/>
  <c r="AA989" i="17" s="1"/>
  <c r="J989" i="17"/>
  <c r="Z989" i="17" s="1"/>
  <c r="I989" i="17"/>
  <c r="Y989" i="17" s="1"/>
  <c r="H989" i="17"/>
  <c r="X989" i="17" s="1"/>
  <c r="G989" i="17"/>
  <c r="W989" i="17" s="1"/>
  <c r="F989" i="17"/>
  <c r="E989" i="17"/>
  <c r="D989" i="17"/>
  <c r="C989" i="17"/>
  <c r="B989" i="17"/>
  <c r="A989" i="17"/>
  <c r="V988" i="17"/>
  <c r="U988" i="17"/>
  <c r="AK988" i="17" s="1"/>
  <c r="T988" i="17"/>
  <c r="AJ988" i="17" s="1"/>
  <c r="S988" i="17"/>
  <c r="AI988" i="17" s="1"/>
  <c r="R988" i="17"/>
  <c r="AH988" i="17" s="1"/>
  <c r="Q988" i="17"/>
  <c r="AG988" i="17" s="1"/>
  <c r="P988" i="17"/>
  <c r="AF988" i="17" s="1"/>
  <c r="O988" i="17"/>
  <c r="AE988" i="17" s="1"/>
  <c r="N988" i="17"/>
  <c r="AD988" i="17" s="1"/>
  <c r="M988" i="17"/>
  <c r="AC988" i="17" s="1"/>
  <c r="L988" i="17"/>
  <c r="AB988" i="17" s="1"/>
  <c r="K988" i="17"/>
  <c r="AA988" i="17" s="1"/>
  <c r="J988" i="17"/>
  <c r="Z988" i="17" s="1"/>
  <c r="I988" i="17"/>
  <c r="Y988" i="17" s="1"/>
  <c r="H988" i="17"/>
  <c r="X988" i="17" s="1"/>
  <c r="G988" i="17"/>
  <c r="W988" i="17" s="1"/>
  <c r="F988" i="17"/>
  <c r="E988" i="17"/>
  <c r="D988" i="17"/>
  <c r="C988" i="17"/>
  <c r="B988" i="17"/>
  <c r="A988" i="17"/>
  <c r="AK987" i="17"/>
  <c r="AD987" i="17"/>
  <c r="AC987" i="17"/>
  <c r="V987" i="17"/>
  <c r="AL987" i="17" s="1"/>
  <c r="AM987" i="17" s="1"/>
  <c r="U987" i="17"/>
  <c r="T987" i="17"/>
  <c r="AJ987" i="17" s="1"/>
  <c r="S987" i="17"/>
  <c r="AI987" i="17" s="1"/>
  <c r="R987" i="17"/>
  <c r="AH987" i="17" s="1"/>
  <c r="Q987" i="17"/>
  <c r="AG987" i="17" s="1"/>
  <c r="P987" i="17"/>
  <c r="AF987" i="17" s="1"/>
  <c r="O987" i="17"/>
  <c r="AE987" i="17" s="1"/>
  <c r="N987" i="17"/>
  <c r="M987" i="17"/>
  <c r="L987" i="17"/>
  <c r="AB987" i="17" s="1"/>
  <c r="K987" i="17"/>
  <c r="AA987" i="17" s="1"/>
  <c r="J987" i="17"/>
  <c r="Z987" i="17" s="1"/>
  <c r="I987" i="17"/>
  <c r="Y987" i="17" s="1"/>
  <c r="H987" i="17"/>
  <c r="X987" i="17" s="1"/>
  <c r="G987" i="17"/>
  <c r="W987" i="17" s="1"/>
  <c r="F987" i="17"/>
  <c r="E987" i="17"/>
  <c r="D987" i="17"/>
  <c r="C987" i="17"/>
  <c r="B987" i="17"/>
  <c r="A987" i="17"/>
  <c r="AK986" i="17"/>
  <c r="AC986" i="17"/>
  <c r="V986" i="17"/>
  <c r="U986" i="17"/>
  <c r="T986" i="17"/>
  <c r="AJ986" i="17" s="1"/>
  <c r="S986" i="17"/>
  <c r="AI986" i="17" s="1"/>
  <c r="R986" i="17"/>
  <c r="AH986" i="17" s="1"/>
  <c r="Q986" i="17"/>
  <c r="AG986" i="17" s="1"/>
  <c r="P986" i="17"/>
  <c r="AF986" i="17" s="1"/>
  <c r="O986" i="17"/>
  <c r="AE986" i="17" s="1"/>
  <c r="N986" i="17"/>
  <c r="AD986" i="17" s="1"/>
  <c r="M986" i="17"/>
  <c r="L986" i="17"/>
  <c r="AB986" i="17" s="1"/>
  <c r="K986" i="17"/>
  <c r="AA986" i="17" s="1"/>
  <c r="J986" i="17"/>
  <c r="Z986" i="17" s="1"/>
  <c r="I986" i="17"/>
  <c r="Y986" i="17" s="1"/>
  <c r="H986" i="17"/>
  <c r="X986" i="17" s="1"/>
  <c r="G986" i="17"/>
  <c r="W986" i="17" s="1"/>
  <c r="F986" i="17"/>
  <c r="E986" i="17"/>
  <c r="D986" i="17"/>
  <c r="C986" i="17"/>
  <c r="B986" i="17"/>
  <c r="A986" i="17"/>
  <c r="AA985" i="17"/>
  <c r="V985" i="17"/>
  <c r="U985" i="17"/>
  <c r="AK985" i="17" s="1"/>
  <c r="T985" i="17"/>
  <c r="AJ985" i="17" s="1"/>
  <c r="S985" i="17"/>
  <c r="AI985" i="17" s="1"/>
  <c r="R985" i="17"/>
  <c r="AH985" i="17" s="1"/>
  <c r="Q985" i="17"/>
  <c r="AG985" i="17" s="1"/>
  <c r="P985" i="17"/>
  <c r="AF985" i="17" s="1"/>
  <c r="O985" i="17"/>
  <c r="AE985" i="17" s="1"/>
  <c r="N985" i="17"/>
  <c r="AD985" i="17" s="1"/>
  <c r="M985" i="17"/>
  <c r="AC985" i="17" s="1"/>
  <c r="L985" i="17"/>
  <c r="AB985" i="17" s="1"/>
  <c r="K985" i="17"/>
  <c r="J985" i="17"/>
  <c r="Z985" i="17" s="1"/>
  <c r="I985" i="17"/>
  <c r="Y985" i="17" s="1"/>
  <c r="H985" i="17"/>
  <c r="X985" i="17" s="1"/>
  <c r="G985" i="17"/>
  <c r="W985" i="17" s="1"/>
  <c r="F985" i="17"/>
  <c r="E985" i="17"/>
  <c r="D985" i="17"/>
  <c r="C985" i="17"/>
  <c r="B985" i="17"/>
  <c r="A985" i="17"/>
  <c r="AH984" i="17"/>
  <c r="AA984" i="17"/>
  <c r="Z984" i="17"/>
  <c r="V984" i="17"/>
  <c r="U984" i="17"/>
  <c r="AK984" i="17" s="1"/>
  <c r="T984" i="17"/>
  <c r="AJ984" i="17" s="1"/>
  <c r="S984" i="17"/>
  <c r="AI984" i="17" s="1"/>
  <c r="R984" i="17"/>
  <c r="Q984" i="17"/>
  <c r="AG984" i="17" s="1"/>
  <c r="P984" i="17"/>
  <c r="AF984" i="17" s="1"/>
  <c r="O984" i="17"/>
  <c r="AE984" i="17" s="1"/>
  <c r="N984" i="17"/>
  <c r="AD984" i="17" s="1"/>
  <c r="M984" i="17"/>
  <c r="AC984" i="17" s="1"/>
  <c r="L984" i="17"/>
  <c r="AB984" i="17" s="1"/>
  <c r="K984" i="17"/>
  <c r="J984" i="17"/>
  <c r="I984" i="17"/>
  <c r="Y984" i="17" s="1"/>
  <c r="H984" i="17"/>
  <c r="X984" i="17" s="1"/>
  <c r="G984" i="17"/>
  <c r="W984" i="17" s="1"/>
  <c r="F984" i="17"/>
  <c r="E984" i="17"/>
  <c r="D984" i="17"/>
  <c r="C984" i="17"/>
  <c r="B984" i="17"/>
  <c r="A984" i="17"/>
  <c r="AG983" i="17"/>
  <c r="Z983" i="17"/>
  <c r="V983" i="17"/>
  <c r="U983" i="17"/>
  <c r="AK983" i="17" s="1"/>
  <c r="T983" i="17"/>
  <c r="AJ983" i="17" s="1"/>
  <c r="S983" i="17"/>
  <c r="AI983" i="17" s="1"/>
  <c r="R983" i="17"/>
  <c r="AH983" i="17" s="1"/>
  <c r="Q983" i="17"/>
  <c r="P983" i="17"/>
  <c r="AF983" i="17" s="1"/>
  <c r="O983" i="17"/>
  <c r="AE983" i="17" s="1"/>
  <c r="N983" i="17"/>
  <c r="AD983" i="17" s="1"/>
  <c r="M983" i="17"/>
  <c r="AC983" i="17" s="1"/>
  <c r="L983" i="17"/>
  <c r="AB983" i="17" s="1"/>
  <c r="K983" i="17"/>
  <c r="AA983" i="17" s="1"/>
  <c r="J983" i="17"/>
  <c r="I983" i="17"/>
  <c r="Y983" i="17" s="1"/>
  <c r="H983" i="17"/>
  <c r="X983" i="17" s="1"/>
  <c r="G983" i="17"/>
  <c r="W983" i="17" s="1"/>
  <c r="F983" i="17"/>
  <c r="E983" i="17"/>
  <c r="D983" i="17"/>
  <c r="C983" i="17"/>
  <c r="B983" i="17"/>
  <c r="A983" i="17"/>
  <c r="AG982" i="17"/>
  <c r="Y982" i="17"/>
  <c r="V982" i="17"/>
  <c r="U982" i="17"/>
  <c r="AK982" i="17" s="1"/>
  <c r="T982" i="17"/>
  <c r="AJ982" i="17" s="1"/>
  <c r="S982" i="17"/>
  <c r="AI982" i="17" s="1"/>
  <c r="R982" i="17"/>
  <c r="AH982" i="17" s="1"/>
  <c r="Q982" i="17"/>
  <c r="P982" i="17"/>
  <c r="AF982" i="17" s="1"/>
  <c r="O982" i="17"/>
  <c r="AE982" i="17" s="1"/>
  <c r="N982" i="17"/>
  <c r="AD982" i="17" s="1"/>
  <c r="M982" i="17"/>
  <c r="AC982" i="17" s="1"/>
  <c r="L982" i="17"/>
  <c r="AB982" i="17" s="1"/>
  <c r="K982" i="17"/>
  <c r="AA982" i="17" s="1"/>
  <c r="J982" i="17"/>
  <c r="Z982" i="17" s="1"/>
  <c r="I982" i="17"/>
  <c r="H982" i="17"/>
  <c r="X982" i="17" s="1"/>
  <c r="G982" i="17"/>
  <c r="W982" i="17" s="1"/>
  <c r="F982" i="17"/>
  <c r="E982" i="17"/>
  <c r="D982" i="17"/>
  <c r="C982" i="17"/>
  <c r="B982" i="17"/>
  <c r="A982" i="17"/>
  <c r="V981" i="17"/>
  <c r="U981" i="17"/>
  <c r="AK981" i="17" s="1"/>
  <c r="T981" i="17"/>
  <c r="AJ981" i="17" s="1"/>
  <c r="S981" i="17"/>
  <c r="AI981" i="17" s="1"/>
  <c r="R981" i="17"/>
  <c r="AH981" i="17" s="1"/>
  <c r="Q981" i="17"/>
  <c r="AG981" i="17" s="1"/>
  <c r="P981" i="17"/>
  <c r="AF981" i="17" s="1"/>
  <c r="O981" i="17"/>
  <c r="AE981" i="17" s="1"/>
  <c r="N981" i="17"/>
  <c r="AD981" i="17" s="1"/>
  <c r="M981" i="17"/>
  <c r="AC981" i="17" s="1"/>
  <c r="L981" i="17"/>
  <c r="AB981" i="17" s="1"/>
  <c r="K981" i="17"/>
  <c r="AA981" i="17" s="1"/>
  <c r="J981" i="17"/>
  <c r="Z981" i="17" s="1"/>
  <c r="I981" i="17"/>
  <c r="Y981" i="17" s="1"/>
  <c r="H981" i="17"/>
  <c r="X981" i="17" s="1"/>
  <c r="G981" i="17"/>
  <c r="W981" i="17" s="1"/>
  <c r="F981" i="17"/>
  <c r="E981" i="17"/>
  <c r="D981" i="17"/>
  <c r="C981" i="17"/>
  <c r="B981" i="17"/>
  <c r="A981" i="17"/>
  <c r="AE980" i="17"/>
  <c r="AD980" i="17"/>
  <c r="V980" i="17"/>
  <c r="U980" i="17"/>
  <c r="AK980" i="17" s="1"/>
  <c r="T980" i="17"/>
  <c r="AJ980" i="17" s="1"/>
  <c r="S980" i="17"/>
  <c r="AI980" i="17" s="1"/>
  <c r="R980" i="17"/>
  <c r="AH980" i="17" s="1"/>
  <c r="Q980" i="17"/>
  <c r="AG980" i="17" s="1"/>
  <c r="P980" i="17"/>
  <c r="AF980" i="17" s="1"/>
  <c r="O980" i="17"/>
  <c r="N980" i="17"/>
  <c r="M980" i="17"/>
  <c r="AC980" i="17" s="1"/>
  <c r="L980" i="17"/>
  <c r="AB980" i="17" s="1"/>
  <c r="K980" i="17"/>
  <c r="AA980" i="17" s="1"/>
  <c r="J980" i="17"/>
  <c r="Z980" i="17" s="1"/>
  <c r="I980" i="17"/>
  <c r="Y980" i="17" s="1"/>
  <c r="H980" i="17"/>
  <c r="X980" i="17" s="1"/>
  <c r="G980" i="17"/>
  <c r="W980" i="17" s="1"/>
  <c r="F980" i="17"/>
  <c r="E980" i="17"/>
  <c r="D980" i="17"/>
  <c r="C980" i="17"/>
  <c r="B980" i="17"/>
  <c r="A980" i="17"/>
  <c r="AL979" i="17"/>
  <c r="AM979" i="17" s="1"/>
  <c r="AD979" i="17"/>
  <c r="V979" i="17"/>
  <c r="U979" i="17"/>
  <c r="AK979" i="17" s="1"/>
  <c r="T979" i="17"/>
  <c r="AJ979" i="17" s="1"/>
  <c r="S979" i="17"/>
  <c r="AI979" i="17" s="1"/>
  <c r="R979" i="17"/>
  <c r="AH979" i="17" s="1"/>
  <c r="Q979" i="17"/>
  <c r="AG979" i="17" s="1"/>
  <c r="P979" i="17"/>
  <c r="AF979" i="17" s="1"/>
  <c r="O979" i="17"/>
  <c r="AE979" i="17" s="1"/>
  <c r="N979" i="17"/>
  <c r="M979" i="17"/>
  <c r="AC979" i="17" s="1"/>
  <c r="L979" i="17"/>
  <c r="AB979" i="17" s="1"/>
  <c r="K979" i="17"/>
  <c r="AA979" i="17" s="1"/>
  <c r="J979" i="17"/>
  <c r="Z979" i="17" s="1"/>
  <c r="I979" i="17"/>
  <c r="Y979" i="17" s="1"/>
  <c r="H979" i="17"/>
  <c r="X979" i="17" s="1"/>
  <c r="G979" i="17"/>
  <c r="W979" i="17" s="1"/>
  <c r="F979" i="17"/>
  <c r="E979" i="17"/>
  <c r="D979" i="17"/>
  <c r="C979" i="17"/>
  <c r="B979" i="17"/>
  <c r="A979" i="17"/>
  <c r="V978" i="17"/>
  <c r="U978" i="17"/>
  <c r="AK978" i="17" s="1"/>
  <c r="T978" i="17"/>
  <c r="AJ978" i="17" s="1"/>
  <c r="S978" i="17"/>
  <c r="AI978" i="17" s="1"/>
  <c r="R978" i="17"/>
  <c r="AH978" i="17" s="1"/>
  <c r="Q978" i="17"/>
  <c r="AG978" i="17" s="1"/>
  <c r="P978" i="17"/>
  <c r="AF978" i="17" s="1"/>
  <c r="O978" i="17"/>
  <c r="AE978" i="17" s="1"/>
  <c r="N978" i="17"/>
  <c r="AD978" i="17" s="1"/>
  <c r="M978" i="17"/>
  <c r="AC978" i="17" s="1"/>
  <c r="L978" i="17"/>
  <c r="AB978" i="17" s="1"/>
  <c r="K978" i="17"/>
  <c r="AA978" i="17" s="1"/>
  <c r="J978" i="17"/>
  <c r="Z978" i="17" s="1"/>
  <c r="I978" i="17"/>
  <c r="Y978" i="17" s="1"/>
  <c r="H978" i="17"/>
  <c r="X978" i="17" s="1"/>
  <c r="G978" i="17"/>
  <c r="W978" i="17" s="1"/>
  <c r="F978" i="17"/>
  <c r="E978" i="17"/>
  <c r="D978" i="17"/>
  <c r="C978" i="17"/>
  <c r="B978" i="17"/>
  <c r="A978" i="17"/>
  <c r="AI977" i="17"/>
  <c r="AA977" i="17"/>
  <c r="V977" i="17"/>
  <c r="U977" i="17"/>
  <c r="AK977" i="17" s="1"/>
  <c r="T977" i="17"/>
  <c r="AJ977" i="17" s="1"/>
  <c r="S977" i="17"/>
  <c r="R977" i="17"/>
  <c r="AH977" i="17" s="1"/>
  <c r="Q977" i="17"/>
  <c r="AG977" i="17" s="1"/>
  <c r="P977" i="17"/>
  <c r="AF977" i="17" s="1"/>
  <c r="O977" i="17"/>
  <c r="AE977" i="17" s="1"/>
  <c r="N977" i="17"/>
  <c r="AD977" i="17" s="1"/>
  <c r="M977" i="17"/>
  <c r="AC977" i="17" s="1"/>
  <c r="L977" i="17"/>
  <c r="AB977" i="17" s="1"/>
  <c r="K977" i="17"/>
  <c r="J977" i="17"/>
  <c r="Z977" i="17" s="1"/>
  <c r="I977" i="17"/>
  <c r="Y977" i="17" s="1"/>
  <c r="H977" i="17"/>
  <c r="X977" i="17" s="1"/>
  <c r="G977" i="17"/>
  <c r="W977" i="17" s="1"/>
  <c r="F977" i="17"/>
  <c r="E977" i="17"/>
  <c r="D977" i="17"/>
  <c r="C977" i="17"/>
  <c r="B977" i="17"/>
  <c r="A977" i="17"/>
  <c r="AI976" i="17"/>
  <c r="AH976" i="17"/>
  <c r="AA976" i="17"/>
  <c r="V976" i="17"/>
  <c r="U976" i="17"/>
  <c r="AK976" i="17" s="1"/>
  <c r="T976" i="17"/>
  <c r="AJ976" i="17" s="1"/>
  <c r="S976" i="17"/>
  <c r="R976" i="17"/>
  <c r="Q976" i="17"/>
  <c r="AG976" i="17" s="1"/>
  <c r="P976" i="17"/>
  <c r="AF976" i="17" s="1"/>
  <c r="O976" i="17"/>
  <c r="AE976" i="17" s="1"/>
  <c r="N976" i="17"/>
  <c r="AD976" i="17" s="1"/>
  <c r="M976" i="17"/>
  <c r="AC976" i="17" s="1"/>
  <c r="L976" i="17"/>
  <c r="AB976" i="17" s="1"/>
  <c r="K976" i="17"/>
  <c r="J976" i="17"/>
  <c r="Z976" i="17" s="1"/>
  <c r="I976" i="17"/>
  <c r="Y976" i="17" s="1"/>
  <c r="H976" i="17"/>
  <c r="X976" i="17" s="1"/>
  <c r="G976" i="17"/>
  <c r="W976" i="17" s="1"/>
  <c r="F976" i="17"/>
  <c r="E976" i="17"/>
  <c r="D976" i="17"/>
  <c r="C976" i="17"/>
  <c r="B976" i="17"/>
  <c r="A976" i="17"/>
  <c r="V975" i="17"/>
  <c r="U975" i="17"/>
  <c r="AK975" i="17" s="1"/>
  <c r="T975" i="17"/>
  <c r="AJ975" i="17" s="1"/>
  <c r="S975" i="17"/>
  <c r="AI975" i="17" s="1"/>
  <c r="R975" i="17"/>
  <c r="AH975" i="17" s="1"/>
  <c r="Q975" i="17"/>
  <c r="AG975" i="17" s="1"/>
  <c r="P975" i="17"/>
  <c r="AF975" i="17" s="1"/>
  <c r="O975" i="17"/>
  <c r="AE975" i="17" s="1"/>
  <c r="N975" i="17"/>
  <c r="AD975" i="17" s="1"/>
  <c r="M975" i="17"/>
  <c r="AC975" i="17" s="1"/>
  <c r="L975" i="17"/>
  <c r="AB975" i="17" s="1"/>
  <c r="K975" i="17"/>
  <c r="AA975" i="17" s="1"/>
  <c r="J975" i="17"/>
  <c r="Z975" i="17" s="1"/>
  <c r="I975" i="17"/>
  <c r="Y975" i="17" s="1"/>
  <c r="H975" i="17"/>
  <c r="X975" i="17" s="1"/>
  <c r="G975" i="17"/>
  <c r="W975" i="17" s="1"/>
  <c r="F975" i="17"/>
  <c r="E975" i="17"/>
  <c r="D975" i="17"/>
  <c r="C975" i="17"/>
  <c r="B975" i="17"/>
  <c r="A975" i="17"/>
  <c r="AG974" i="17"/>
  <c r="X974" i="17"/>
  <c r="V974" i="17"/>
  <c r="U974" i="17"/>
  <c r="AK974" i="17" s="1"/>
  <c r="T974" i="17"/>
  <c r="AJ974" i="17" s="1"/>
  <c r="S974" i="17"/>
  <c r="AI974" i="17" s="1"/>
  <c r="R974" i="17"/>
  <c r="AH974" i="17" s="1"/>
  <c r="Q974" i="17"/>
  <c r="P974" i="17"/>
  <c r="AF974" i="17" s="1"/>
  <c r="O974" i="17"/>
  <c r="AE974" i="17" s="1"/>
  <c r="N974" i="17"/>
  <c r="AD974" i="17" s="1"/>
  <c r="M974" i="17"/>
  <c r="AC974" i="17" s="1"/>
  <c r="L974" i="17"/>
  <c r="AB974" i="17" s="1"/>
  <c r="K974" i="17"/>
  <c r="AA974" i="17" s="1"/>
  <c r="J974" i="17"/>
  <c r="Z974" i="17" s="1"/>
  <c r="I974" i="17"/>
  <c r="Y974" i="17" s="1"/>
  <c r="H974" i="17"/>
  <c r="G974" i="17"/>
  <c r="W974" i="17" s="1"/>
  <c r="F974" i="17"/>
  <c r="E974" i="17"/>
  <c r="D974" i="17"/>
  <c r="C974" i="17"/>
  <c r="B974" i="17"/>
  <c r="A974" i="17"/>
  <c r="V973" i="17"/>
  <c r="U973" i="17"/>
  <c r="AK973" i="17" s="1"/>
  <c r="T973" i="17"/>
  <c r="AJ973" i="17" s="1"/>
  <c r="S973" i="17"/>
  <c r="AI973" i="17" s="1"/>
  <c r="R973" i="17"/>
  <c r="AH973" i="17" s="1"/>
  <c r="Q973" i="17"/>
  <c r="AG973" i="17" s="1"/>
  <c r="P973" i="17"/>
  <c r="AF973" i="17" s="1"/>
  <c r="O973" i="17"/>
  <c r="AE973" i="17" s="1"/>
  <c r="N973" i="17"/>
  <c r="AD973" i="17" s="1"/>
  <c r="M973" i="17"/>
  <c r="AC973" i="17" s="1"/>
  <c r="L973" i="17"/>
  <c r="AB973" i="17" s="1"/>
  <c r="K973" i="17"/>
  <c r="AA973" i="17" s="1"/>
  <c r="J973" i="17"/>
  <c r="Z973" i="17" s="1"/>
  <c r="I973" i="17"/>
  <c r="Y973" i="17" s="1"/>
  <c r="H973" i="17"/>
  <c r="X973" i="17" s="1"/>
  <c r="G973" i="17"/>
  <c r="W973" i="17" s="1"/>
  <c r="F973" i="17"/>
  <c r="E973" i="17"/>
  <c r="D973" i="17"/>
  <c r="C973" i="17"/>
  <c r="B973" i="17"/>
  <c r="A973" i="17"/>
  <c r="AL972" i="17"/>
  <c r="AM972" i="17" s="1"/>
  <c r="AE972" i="17"/>
  <c r="AD972" i="17"/>
  <c r="V972" i="17"/>
  <c r="U972" i="17"/>
  <c r="AK972" i="17" s="1"/>
  <c r="T972" i="17"/>
  <c r="AJ972" i="17" s="1"/>
  <c r="S972" i="17"/>
  <c r="AI972" i="17" s="1"/>
  <c r="R972" i="17"/>
  <c r="AH972" i="17" s="1"/>
  <c r="Q972" i="17"/>
  <c r="AG972" i="17" s="1"/>
  <c r="P972" i="17"/>
  <c r="AF972" i="17" s="1"/>
  <c r="O972" i="17"/>
  <c r="N972" i="17"/>
  <c r="M972" i="17"/>
  <c r="AC972" i="17" s="1"/>
  <c r="L972" i="17"/>
  <c r="AB972" i="17" s="1"/>
  <c r="K972" i="17"/>
  <c r="AA972" i="17" s="1"/>
  <c r="J972" i="17"/>
  <c r="Z972" i="17" s="1"/>
  <c r="I972" i="17"/>
  <c r="Y972" i="17" s="1"/>
  <c r="H972" i="17"/>
  <c r="X972" i="17" s="1"/>
  <c r="G972" i="17"/>
  <c r="W972" i="17" s="1"/>
  <c r="F972" i="17"/>
  <c r="E972" i="17"/>
  <c r="D972" i="17"/>
  <c r="C972" i="17"/>
  <c r="B972" i="17"/>
  <c r="A972" i="17"/>
  <c r="V971" i="17"/>
  <c r="U971" i="17"/>
  <c r="AK971" i="17" s="1"/>
  <c r="T971" i="17"/>
  <c r="AJ971" i="17" s="1"/>
  <c r="S971" i="17"/>
  <c r="AI971" i="17" s="1"/>
  <c r="R971" i="17"/>
  <c r="AH971" i="17" s="1"/>
  <c r="Q971" i="17"/>
  <c r="AG971" i="17" s="1"/>
  <c r="P971" i="17"/>
  <c r="AF971" i="17" s="1"/>
  <c r="O971" i="17"/>
  <c r="AE971" i="17" s="1"/>
  <c r="N971" i="17"/>
  <c r="AD971" i="17" s="1"/>
  <c r="M971" i="17"/>
  <c r="AC971" i="17" s="1"/>
  <c r="L971" i="17"/>
  <c r="AB971" i="17" s="1"/>
  <c r="K971" i="17"/>
  <c r="AA971" i="17" s="1"/>
  <c r="J971" i="17"/>
  <c r="Z971" i="17" s="1"/>
  <c r="I971" i="17"/>
  <c r="Y971" i="17" s="1"/>
  <c r="H971" i="17"/>
  <c r="X971" i="17" s="1"/>
  <c r="G971" i="17"/>
  <c r="W971" i="17" s="1"/>
  <c r="F971" i="17"/>
  <c r="E971" i="17"/>
  <c r="D971" i="17"/>
  <c r="C971" i="17"/>
  <c r="B971" i="17"/>
  <c r="A971" i="17"/>
  <c r="AC970" i="17"/>
  <c r="AB970" i="17"/>
  <c r="V970" i="17"/>
  <c r="U970" i="17"/>
  <c r="AK970" i="17" s="1"/>
  <c r="T970" i="17"/>
  <c r="AJ970" i="17" s="1"/>
  <c r="S970" i="17"/>
  <c r="AI970" i="17" s="1"/>
  <c r="R970" i="17"/>
  <c r="AH970" i="17" s="1"/>
  <c r="Q970" i="17"/>
  <c r="AG970" i="17" s="1"/>
  <c r="P970" i="17"/>
  <c r="AF970" i="17" s="1"/>
  <c r="O970" i="17"/>
  <c r="AE970" i="17" s="1"/>
  <c r="N970" i="17"/>
  <c r="AD970" i="17" s="1"/>
  <c r="M970" i="17"/>
  <c r="L970" i="17"/>
  <c r="K970" i="17"/>
  <c r="AA970" i="17" s="1"/>
  <c r="J970" i="17"/>
  <c r="Z970" i="17" s="1"/>
  <c r="I970" i="17"/>
  <c r="Y970" i="17" s="1"/>
  <c r="H970" i="17"/>
  <c r="X970" i="17" s="1"/>
  <c r="G970" i="17"/>
  <c r="W970" i="17" s="1"/>
  <c r="F970" i="17"/>
  <c r="E970" i="17"/>
  <c r="D970" i="17"/>
  <c r="C970" i="17"/>
  <c r="B970" i="17"/>
  <c r="A970" i="17"/>
  <c r="AJ969" i="17"/>
  <c r="AI969" i="17"/>
  <c r="AB969" i="17"/>
  <c r="V969" i="17"/>
  <c r="U969" i="17"/>
  <c r="AK969" i="17" s="1"/>
  <c r="T969" i="17"/>
  <c r="S969" i="17"/>
  <c r="R969" i="17"/>
  <c r="AH969" i="17" s="1"/>
  <c r="Q969" i="17"/>
  <c r="AG969" i="17" s="1"/>
  <c r="P969" i="17"/>
  <c r="AF969" i="17" s="1"/>
  <c r="O969" i="17"/>
  <c r="AE969" i="17" s="1"/>
  <c r="N969" i="17"/>
  <c r="AD969" i="17" s="1"/>
  <c r="M969" i="17"/>
  <c r="AC969" i="17" s="1"/>
  <c r="L969" i="17"/>
  <c r="K969" i="17"/>
  <c r="AA969" i="17" s="1"/>
  <c r="J969" i="17"/>
  <c r="Z969" i="17" s="1"/>
  <c r="I969" i="17"/>
  <c r="Y969" i="17" s="1"/>
  <c r="H969" i="17"/>
  <c r="X969" i="17" s="1"/>
  <c r="G969" i="17"/>
  <c r="W969" i="17" s="1"/>
  <c r="F969" i="17"/>
  <c r="E969" i="17"/>
  <c r="D969" i="17"/>
  <c r="C969" i="17"/>
  <c r="B969" i="17"/>
  <c r="A969" i="17"/>
  <c r="AI968" i="17"/>
  <c r="V968" i="17"/>
  <c r="U968" i="17"/>
  <c r="AK968" i="17" s="1"/>
  <c r="T968" i="17"/>
  <c r="AJ968" i="17" s="1"/>
  <c r="S968" i="17"/>
  <c r="R968" i="17"/>
  <c r="AH968" i="17" s="1"/>
  <c r="Q968" i="17"/>
  <c r="AG968" i="17" s="1"/>
  <c r="P968" i="17"/>
  <c r="AF968" i="17" s="1"/>
  <c r="O968" i="17"/>
  <c r="AE968" i="17" s="1"/>
  <c r="N968" i="17"/>
  <c r="AD968" i="17" s="1"/>
  <c r="M968" i="17"/>
  <c r="AC968" i="17" s="1"/>
  <c r="L968" i="17"/>
  <c r="AB968" i="17" s="1"/>
  <c r="K968" i="17"/>
  <c r="AA968" i="17" s="1"/>
  <c r="J968" i="17"/>
  <c r="Z968" i="17" s="1"/>
  <c r="I968" i="17"/>
  <c r="Y968" i="17" s="1"/>
  <c r="H968" i="17"/>
  <c r="X968" i="17" s="1"/>
  <c r="G968" i="17"/>
  <c r="W968" i="17" s="1"/>
  <c r="F968" i="17"/>
  <c r="E968" i="17"/>
  <c r="D968" i="17"/>
  <c r="C968" i="17"/>
  <c r="B968" i="17"/>
  <c r="A968" i="17"/>
  <c r="Y967" i="17"/>
  <c r="V967" i="17"/>
  <c r="U967" i="17"/>
  <c r="AK967" i="17" s="1"/>
  <c r="T967" i="17"/>
  <c r="AJ967" i="17" s="1"/>
  <c r="S967" i="17"/>
  <c r="AI967" i="17" s="1"/>
  <c r="R967" i="17"/>
  <c r="AH967" i="17" s="1"/>
  <c r="Q967" i="17"/>
  <c r="AG967" i="17" s="1"/>
  <c r="P967" i="17"/>
  <c r="AF967" i="17" s="1"/>
  <c r="O967" i="17"/>
  <c r="AE967" i="17" s="1"/>
  <c r="N967" i="17"/>
  <c r="AD967" i="17" s="1"/>
  <c r="M967" i="17"/>
  <c r="AC967" i="17" s="1"/>
  <c r="L967" i="17"/>
  <c r="AB967" i="17" s="1"/>
  <c r="K967" i="17"/>
  <c r="AA967" i="17" s="1"/>
  <c r="J967" i="17"/>
  <c r="Z967" i="17" s="1"/>
  <c r="I967" i="17"/>
  <c r="H967" i="17"/>
  <c r="X967" i="17" s="1"/>
  <c r="G967" i="17"/>
  <c r="W967" i="17" s="1"/>
  <c r="F967" i="17"/>
  <c r="E967" i="17"/>
  <c r="D967" i="17"/>
  <c r="C967" i="17"/>
  <c r="B967" i="17"/>
  <c r="A967" i="17"/>
  <c r="Y966" i="17"/>
  <c r="X966" i="17"/>
  <c r="V966" i="17"/>
  <c r="U966" i="17"/>
  <c r="AK966" i="17" s="1"/>
  <c r="T966" i="17"/>
  <c r="AJ966" i="17" s="1"/>
  <c r="S966" i="17"/>
  <c r="AI966" i="17" s="1"/>
  <c r="R966" i="17"/>
  <c r="AH966" i="17" s="1"/>
  <c r="Q966" i="17"/>
  <c r="AG966" i="17" s="1"/>
  <c r="P966" i="17"/>
  <c r="AF966" i="17" s="1"/>
  <c r="O966" i="17"/>
  <c r="AE966" i="17" s="1"/>
  <c r="N966" i="17"/>
  <c r="AD966" i="17" s="1"/>
  <c r="M966" i="17"/>
  <c r="AC966" i="17" s="1"/>
  <c r="L966" i="17"/>
  <c r="AB966" i="17" s="1"/>
  <c r="K966" i="17"/>
  <c r="AA966" i="17" s="1"/>
  <c r="J966" i="17"/>
  <c r="Z966" i="17" s="1"/>
  <c r="I966" i="17"/>
  <c r="H966" i="17"/>
  <c r="G966" i="17"/>
  <c r="W966" i="17" s="1"/>
  <c r="F966" i="17"/>
  <c r="E966" i="17"/>
  <c r="D966" i="17"/>
  <c r="C966" i="17"/>
  <c r="B966" i="17"/>
  <c r="A966" i="17"/>
  <c r="AF965" i="17"/>
  <c r="AE965" i="17"/>
  <c r="V965" i="17"/>
  <c r="U965" i="17"/>
  <c r="AK965" i="17" s="1"/>
  <c r="T965" i="17"/>
  <c r="AJ965" i="17" s="1"/>
  <c r="S965" i="17"/>
  <c r="AI965" i="17" s="1"/>
  <c r="R965" i="17"/>
  <c r="AH965" i="17" s="1"/>
  <c r="Q965" i="17"/>
  <c r="AG965" i="17" s="1"/>
  <c r="P965" i="17"/>
  <c r="O965" i="17"/>
  <c r="N965" i="17"/>
  <c r="AD965" i="17" s="1"/>
  <c r="M965" i="17"/>
  <c r="AC965" i="17" s="1"/>
  <c r="L965" i="17"/>
  <c r="AB965" i="17" s="1"/>
  <c r="K965" i="17"/>
  <c r="AA965" i="17" s="1"/>
  <c r="J965" i="17"/>
  <c r="Z965" i="17" s="1"/>
  <c r="I965" i="17"/>
  <c r="Y965" i="17" s="1"/>
  <c r="H965" i="17"/>
  <c r="X965" i="17" s="1"/>
  <c r="G965" i="17"/>
  <c r="W965" i="17" s="1"/>
  <c r="F965" i="17"/>
  <c r="E965" i="17"/>
  <c r="D965" i="17"/>
  <c r="C965" i="17"/>
  <c r="B965" i="17"/>
  <c r="A965" i="17"/>
  <c r="V964" i="17"/>
  <c r="U964" i="17"/>
  <c r="AK964" i="17" s="1"/>
  <c r="T964" i="17"/>
  <c r="AJ964" i="17" s="1"/>
  <c r="S964" i="17"/>
  <c r="AI964" i="17" s="1"/>
  <c r="R964" i="17"/>
  <c r="AH964" i="17" s="1"/>
  <c r="Q964" i="17"/>
  <c r="AG964" i="17" s="1"/>
  <c r="P964" i="17"/>
  <c r="AF964" i="17" s="1"/>
  <c r="O964" i="17"/>
  <c r="AE964" i="17" s="1"/>
  <c r="N964" i="17"/>
  <c r="AD964" i="17" s="1"/>
  <c r="M964" i="17"/>
  <c r="AC964" i="17" s="1"/>
  <c r="L964" i="17"/>
  <c r="AB964" i="17" s="1"/>
  <c r="K964" i="17"/>
  <c r="AA964" i="17" s="1"/>
  <c r="J964" i="17"/>
  <c r="Z964" i="17" s="1"/>
  <c r="I964" i="17"/>
  <c r="Y964" i="17" s="1"/>
  <c r="H964" i="17"/>
  <c r="X964" i="17" s="1"/>
  <c r="G964" i="17"/>
  <c r="W964" i="17" s="1"/>
  <c r="F964" i="17"/>
  <c r="E964" i="17"/>
  <c r="D964" i="17"/>
  <c r="C964" i="17"/>
  <c r="B964" i="17"/>
  <c r="A964" i="17"/>
  <c r="AK963" i="17"/>
  <c r="AC963" i="17"/>
  <c r="V963" i="17"/>
  <c r="U963" i="17"/>
  <c r="T963" i="17"/>
  <c r="AJ963" i="17" s="1"/>
  <c r="S963" i="17"/>
  <c r="AI963" i="17" s="1"/>
  <c r="R963" i="17"/>
  <c r="AH963" i="17" s="1"/>
  <c r="Q963" i="17"/>
  <c r="AG963" i="17" s="1"/>
  <c r="P963" i="17"/>
  <c r="AF963" i="17" s="1"/>
  <c r="O963" i="17"/>
  <c r="AE963" i="17" s="1"/>
  <c r="N963" i="17"/>
  <c r="AD963" i="17" s="1"/>
  <c r="M963" i="17"/>
  <c r="L963" i="17"/>
  <c r="AB963" i="17" s="1"/>
  <c r="K963" i="17"/>
  <c r="AA963" i="17" s="1"/>
  <c r="J963" i="17"/>
  <c r="Z963" i="17" s="1"/>
  <c r="I963" i="17"/>
  <c r="Y963" i="17" s="1"/>
  <c r="H963" i="17"/>
  <c r="X963" i="17" s="1"/>
  <c r="G963" i="17"/>
  <c r="W963" i="17" s="1"/>
  <c r="F963" i="17"/>
  <c r="E963" i="17"/>
  <c r="D963" i="17"/>
  <c r="C963" i="17"/>
  <c r="B963" i="17"/>
  <c r="A963" i="17"/>
  <c r="AK962" i="17"/>
  <c r="AJ962" i="17"/>
  <c r="AC962" i="17"/>
  <c r="AB962" i="17"/>
  <c r="V962" i="17"/>
  <c r="U962" i="17"/>
  <c r="T962" i="17"/>
  <c r="S962" i="17"/>
  <c r="AI962" i="17" s="1"/>
  <c r="R962" i="17"/>
  <c r="AH962" i="17" s="1"/>
  <c r="Q962" i="17"/>
  <c r="AG962" i="17" s="1"/>
  <c r="P962" i="17"/>
  <c r="AF962" i="17" s="1"/>
  <c r="O962" i="17"/>
  <c r="AE962" i="17" s="1"/>
  <c r="N962" i="17"/>
  <c r="AD962" i="17" s="1"/>
  <c r="M962" i="17"/>
  <c r="L962" i="17"/>
  <c r="K962" i="17"/>
  <c r="AA962" i="17" s="1"/>
  <c r="J962" i="17"/>
  <c r="Z962" i="17" s="1"/>
  <c r="I962" i="17"/>
  <c r="Y962" i="17" s="1"/>
  <c r="H962" i="17"/>
  <c r="X962" i="17" s="1"/>
  <c r="G962" i="17"/>
  <c r="W962" i="17" s="1"/>
  <c r="F962" i="17"/>
  <c r="E962" i="17"/>
  <c r="D962" i="17"/>
  <c r="C962" i="17"/>
  <c r="B962" i="17"/>
  <c r="A962" i="17"/>
  <c r="AJ961" i="17"/>
  <c r="V961" i="17"/>
  <c r="U961" i="17"/>
  <c r="AK961" i="17" s="1"/>
  <c r="T961" i="17"/>
  <c r="S961" i="17"/>
  <c r="AI961" i="17" s="1"/>
  <c r="R961" i="17"/>
  <c r="AH961" i="17" s="1"/>
  <c r="Q961" i="17"/>
  <c r="AG961" i="17" s="1"/>
  <c r="P961" i="17"/>
  <c r="AF961" i="17" s="1"/>
  <c r="O961" i="17"/>
  <c r="AE961" i="17" s="1"/>
  <c r="N961" i="17"/>
  <c r="AD961" i="17" s="1"/>
  <c r="M961" i="17"/>
  <c r="AC961" i="17" s="1"/>
  <c r="L961" i="17"/>
  <c r="AB961" i="17" s="1"/>
  <c r="K961" i="17"/>
  <c r="AA961" i="17" s="1"/>
  <c r="J961" i="17"/>
  <c r="Z961" i="17" s="1"/>
  <c r="I961" i="17"/>
  <c r="Y961" i="17" s="1"/>
  <c r="H961" i="17"/>
  <c r="X961" i="17" s="1"/>
  <c r="G961" i="17"/>
  <c r="W961" i="17" s="1"/>
  <c r="F961" i="17"/>
  <c r="E961" i="17"/>
  <c r="D961" i="17"/>
  <c r="C961" i="17"/>
  <c r="B961" i="17"/>
  <c r="A961" i="17"/>
  <c r="AI960" i="17"/>
  <c r="V960" i="17"/>
  <c r="U960" i="17"/>
  <c r="AK960" i="17" s="1"/>
  <c r="T960" i="17"/>
  <c r="AJ960" i="17" s="1"/>
  <c r="S960" i="17"/>
  <c r="R960" i="17"/>
  <c r="AH960" i="17" s="1"/>
  <c r="Q960" i="17"/>
  <c r="AG960" i="17" s="1"/>
  <c r="P960" i="17"/>
  <c r="AF960" i="17" s="1"/>
  <c r="O960" i="17"/>
  <c r="AE960" i="17" s="1"/>
  <c r="N960" i="17"/>
  <c r="AD960" i="17" s="1"/>
  <c r="M960" i="17"/>
  <c r="AC960" i="17" s="1"/>
  <c r="L960" i="17"/>
  <c r="AB960" i="17" s="1"/>
  <c r="K960" i="17"/>
  <c r="AA960" i="17" s="1"/>
  <c r="J960" i="17"/>
  <c r="Z960" i="17" s="1"/>
  <c r="I960" i="17"/>
  <c r="Y960" i="17" s="1"/>
  <c r="H960" i="17"/>
  <c r="X960" i="17" s="1"/>
  <c r="G960" i="17"/>
  <c r="W960" i="17" s="1"/>
  <c r="F960" i="17"/>
  <c r="E960" i="17"/>
  <c r="D960" i="17"/>
  <c r="C960" i="17"/>
  <c r="B960" i="17"/>
  <c r="A960" i="17"/>
  <c r="Z959" i="17"/>
  <c r="Y959" i="17"/>
  <c r="V959" i="17"/>
  <c r="U959" i="17"/>
  <c r="AK959" i="17" s="1"/>
  <c r="T959" i="17"/>
  <c r="AJ959" i="17" s="1"/>
  <c r="S959" i="17"/>
  <c r="AI959" i="17" s="1"/>
  <c r="R959" i="17"/>
  <c r="AH959" i="17" s="1"/>
  <c r="Q959" i="17"/>
  <c r="AG959" i="17" s="1"/>
  <c r="P959" i="17"/>
  <c r="AF959" i="17" s="1"/>
  <c r="O959" i="17"/>
  <c r="AE959" i="17" s="1"/>
  <c r="N959" i="17"/>
  <c r="AD959" i="17" s="1"/>
  <c r="M959" i="17"/>
  <c r="AC959" i="17" s="1"/>
  <c r="L959" i="17"/>
  <c r="AB959" i="17" s="1"/>
  <c r="K959" i="17"/>
  <c r="AA959" i="17" s="1"/>
  <c r="J959" i="17"/>
  <c r="I959" i="17"/>
  <c r="H959" i="17"/>
  <c r="X959" i="17" s="1"/>
  <c r="G959" i="17"/>
  <c r="W959" i="17" s="1"/>
  <c r="F959" i="17"/>
  <c r="E959" i="17"/>
  <c r="D959" i="17"/>
  <c r="C959" i="17"/>
  <c r="B959" i="17"/>
  <c r="A959" i="17"/>
  <c r="Y958" i="17"/>
  <c r="V958" i="17"/>
  <c r="U958" i="17"/>
  <c r="AK958" i="17" s="1"/>
  <c r="T958" i="17"/>
  <c r="AJ958" i="17" s="1"/>
  <c r="S958" i="17"/>
  <c r="AI958" i="17" s="1"/>
  <c r="R958" i="17"/>
  <c r="AH958" i="17" s="1"/>
  <c r="Q958" i="17"/>
  <c r="AG958" i="17" s="1"/>
  <c r="P958" i="17"/>
  <c r="AF958" i="17" s="1"/>
  <c r="O958" i="17"/>
  <c r="AE958" i="17" s="1"/>
  <c r="N958" i="17"/>
  <c r="AD958" i="17" s="1"/>
  <c r="M958" i="17"/>
  <c r="AC958" i="17" s="1"/>
  <c r="L958" i="17"/>
  <c r="AB958" i="17" s="1"/>
  <c r="K958" i="17"/>
  <c r="AA958" i="17" s="1"/>
  <c r="J958" i="17"/>
  <c r="Z958" i="17" s="1"/>
  <c r="I958" i="17"/>
  <c r="H958" i="17"/>
  <c r="X958" i="17" s="1"/>
  <c r="G958" i="17"/>
  <c r="W958" i="17" s="1"/>
  <c r="F958" i="17"/>
  <c r="E958" i="17"/>
  <c r="D958" i="17"/>
  <c r="C958" i="17"/>
  <c r="B958" i="17"/>
  <c r="A958" i="17"/>
  <c r="AF957" i="17"/>
  <c r="AE957" i="17"/>
  <c r="V957" i="17"/>
  <c r="U957" i="17"/>
  <c r="AK957" i="17" s="1"/>
  <c r="T957" i="17"/>
  <c r="AJ957" i="17" s="1"/>
  <c r="S957" i="17"/>
  <c r="AI957" i="17" s="1"/>
  <c r="R957" i="17"/>
  <c r="AH957" i="17" s="1"/>
  <c r="Q957" i="17"/>
  <c r="AG957" i="17" s="1"/>
  <c r="P957" i="17"/>
  <c r="O957" i="17"/>
  <c r="N957" i="17"/>
  <c r="AD957" i="17" s="1"/>
  <c r="M957" i="17"/>
  <c r="AC957" i="17" s="1"/>
  <c r="L957" i="17"/>
  <c r="AB957" i="17" s="1"/>
  <c r="K957" i="17"/>
  <c r="AA957" i="17" s="1"/>
  <c r="J957" i="17"/>
  <c r="Z957" i="17" s="1"/>
  <c r="I957" i="17"/>
  <c r="Y957" i="17" s="1"/>
  <c r="H957" i="17"/>
  <c r="X957" i="17" s="1"/>
  <c r="G957" i="17"/>
  <c r="W957" i="17" s="1"/>
  <c r="F957" i="17"/>
  <c r="E957" i="17"/>
  <c r="D957" i="17"/>
  <c r="C957" i="17"/>
  <c r="B957" i="17"/>
  <c r="A957" i="17"/>
  <c r="V956" i="17"/>
  <c r="U956" i="17"/>
  <c r="AK956" i="17" s="1"/>
  <c r="T956" i="17"/>
  <c r="AJ956" i="17" s="1"/>
  <c r="S956" i="17"/>
  <c r="AI956" i="17" s="1"/>
  <c r="R956" i="17"/>
  <c r="AH956" i="17" s="1"/>
  <c r="Q956" i="17"/>
  <c r="AG956" i="17" s="1"/>
  <c r="P956" i="17"/>
  <c r="AF956" i="17" s="1"/>
  <c r="O956" i="17"/>
  <c r="AE956" i="17" s="1"/>
  <c r="N956" i="17"/>
  <c r="AD956" i="17" s="1"/>
  <c r="M956" i="17"/>
  <c r="AC956" i="17" s="1"/>
  <c r="L956" i="17"/>
  <c r="AB956" i="17" s="1"/>
  <c r="K956" i="17"/>
  <c r="AA956" i="17" s="1"/>
  <c r="J956" i="17"/>
  <c r="Z956" i="17" s="1"/>
  <c r="I956" i="17"/>
  <c r="Y956" i="17" s="1"/>
  <c r="H956" i="17"/>
  <c r="X956" i="17" s="1"/>
  <c r="G956" i="17"/>
  <c r="W956" i="17" s="1"/>
  <c r="F956" i="17"/>
  <c r="E956" i="17"/>
  <c r="D956" i="17"/>
  <c r="C956" i="17"/>
  <c r="B956" i="17"/>
  <c r="A956" i="17"/>
  <c r="AK955" i="17"/>
  <c r="AD955" i="17"/>
  <c r="AC955" i="17"/>
  <c r="V955" i="17"/>
  <c r="U955" i="17"/>
  <c r="T955" i="17"/>
  <c r="AJ955" i="17" s="1"/>
  <c r="S955" i="17"/>
  <c r="AI955" i="17" s="1"/>
  <c r="R955" i="17"/>
  <c r="AH955" i="17" s="1"/>
  <c r="Q955" i="17"/>
  <c r="AG955" i="17" s="1"/>
  <c r="P955" i="17"/>
  <c r="AF955" i="17" s="1"/>
  <c r="O955" i="17"/>
  <c r="AE955" i="17" s="1"/>
  <c r="N955" i="17"/>
  <c r="M955" i="17"/>
  <c r="L955" i="17"/>
  <c r="AB955" i="17" s="1"/>
  <c r="K955" i="17"/>
  <c r="AA955" i="17" s="1"/>
  <c r="J955" i="17"/>
  <c r="Z955" i="17" s="1"/>
  <c r="I955" i="17"/>
  <c r="Y955" i="17" s="1"/>
  <c r="H955" i="17"/>
  <c r="X955" i="17" s="1"/>
  <c r="G955" i="17"/>
  <c r="W955" i="17" s="1"/>
  <c r="F955" i="17"/>
  <c r="E955" i="17"/>
  <c r="D955" i="17"/>
  <c r="C955" i="17"/>
  <c r="B955" i="17"/>
  <c r="A955" i="17"/>
  <c r="AK954" i="17"/>
  <c r="AC954" i="17"/>
  <c r="V954" i="17"/>
  <c r="U954" i="17"/>
  <c r="T954" i="17"/>
  <c r="AJ954" i="17" s="1"/>
  <c r="S954" i="17"/>
  <c r="AI954" i="17" s="1"/>
  <c r="R954" i="17"/>
  <c r="AH954" i="17" s="1"/>
  <c r="Q954" i="17"/>
  <c r="AG954" i="17" s="1"/>
  <c r="P954" i="17"/>
  <c r="AF954" i="17" s="1"/>
  <c r="O954" i="17"/>
  <c r="AE954" i="17" s="1"/>
  <c r="N954" i="17"/>
  <c r="AD954" i="17" s="1"/>
  <c r="M954" i="17"/>
  <c r="L954" i="17"/>
  <c r="AB954" i="17" s="1"/>
  <c r="K954" i="17"/>
  <c r="AA954" i="17" s="1"/>
  <c r="J954" i="17"/>
  <c r="Z954" i="17" s="1"/>
  <c r="I954" i="17"/>
  <c r="Y954" i="17" s="1"/>
  <c r="H954" i="17"/>
  <c r="X954" i="17" s="1"/>
  <c r="G954" i="17"/>
  <c r="W954" i="17" s="1"/>
  <c r="F954" i="17"/>
  <c r="E954" i="17"/>
  <c r="D954" i="17"/>
  <c r="C954" i="17"/>
  <c r="B954" i="17"/>
  <c r="A954" i="17"/>
  <c r="AA953" i="17"/>
  <c r="V953" i="17"/>
  <c r="U953" i="17"/>
  <c r="AK953" i="17" s="1"/>
  <c r="T953" i="17"/>
  <c r="AJ953" i="17" s="1"/>
  <c r="S953" i="17"/>
  <c r="AI953" i="17" s="1"/>
  <c r="R953" i="17"/>
  <c r="AH953" i="17" s="1"/>
  <c r="Q953" i="17"/>
  <c r="AG953" i="17" s="1"/>
  <c r="P953" i="17"/>
  <c r="AF953" i="17" s="1"/>
  <c r="O953" i="17"/>
  <c r="AE953" i="17" s="1"/>
  <c r="N953" i="17"/>
  <c r="AD953" i="17" s="1"/>
  <c r="M953" i="17"/>
  <c r="AC953" i="17" s="1"/>
  <c r="L953" i="17"/>
  <c r="AB953" i="17" s="1"/>
  <c r="K953" i="17"/>
  <c r="J953" i="17"/>
  <c r="Z953" i="17" s="1"/>
  <c r="I953" i="17"/>
  <c r="Y953" i="17" s="1"/>
  <c r="H953" i="17"/>
  <c r="X953" i="17" s="1"/>
  <c r="G953" i="17"/>
  <c r="W953" i="17" s="1"/>
  <c r="F953" i="17"/>
  <c r="E953" i="17"/>
  <c r="D953" i="17"/>
  <c r="C953" i="17"/>
  <c r="B953" i="17"/>
  <c r="A953" i="17"/>
  <c r="AH952" i="17"/>
  <c r="AA952" i="17"/>
  <c r="Z952" i="17"/>
  <c r="V952" i="17"/>
  <c r="U952" i="17"/>
  <c r="AK952" i="17" s="1"/>
  <c r="T952" i="17"/>
  <c r="AJ952" i="17" s="1"/>
  <c r="S952" i="17"/>
  <c r="AI952" i="17" s="1"/>
  <c r="R952" i="17"/>
  <c r="Q952" i="17"/>
  <c r="AG952" i="17" s="1"/>
  <c r="P952" i="17"/>
  <c r="AF952" i="17" s="1"/>
  <c r="O952" i="17"/>
  <c r="AE952" i="17" s="1"/>
  <c r="N952" i="17"/>
  <c r="AD952" i="17" s="1"/>
  <c r="M952" i="17"/>
  <c r="AC952" i="17" s="1"/>
  <c r="L952" i="17"/>
  <c r="AB952" i="17" s="1"/>
  <c r="K952" i="17"/>
  <c r="J952" i="17"/>
  <c r="I952" i="17"/>
  <c r="Y952" i="17" s="1"/>
  <c r="H952" i="17"/>
  <c r="X952" i="17" s="1"/>
  <c r="G952" i="17"/>
  <c r="W952" i="17" s="1"/>
  <c r="F952" i="17"/>
  <c r="E952" i="17"/>
  <c r="D952" i="17"/>
  <c r="C952" i="17"/>
  <c r="B952" i="17"/>
  <c r="A952" i="17"/>
  <c r="AG951" i="17"/>
  <c r="Z951" i="17"/>
  <c r="V951" i="17"/>
  <c r="U951" i="17"/>
  <c r="AK951" i="17" s="1"/>
  <c r="T951" i="17"/>
  <c r="AJ951" i="17" s="1"/>
  <c r="S951" i="17"/>
  <c r="AI951" i="17" s="1"/>
  <c r="R951" i="17"/>
  <c r="AH951" i="17" s="1"/>
  <c r="Q951" i="17"/>
  <c r="P951" i="17"/>
  <c r="AF951" i="17" s="1"/>
  <c r="O951" i="17"/>
  <c r="AE951" i="17" s="1"/>
  <c r="N951" i="17"/>
  <c r="AD951" i="17" s="1"/>
  <c r="M951" i="17"/>
  <c r="AC951" i="17" s="1"/>
  <c r="L951" i="17"/>
  <c r="AB951" i="17" s="1"/>
  <c r="K951" i="17"/>
  <c r="AA951" i="17" s="1"/>
  <c r="J951" i="17"/>
  <c r="I951" i="17"/>
  <c r="Y951" i="17" s="1"/>
  <c r="H951" i="17"/>
  <c r="X951" i="17" s="1"/>
  <c r="G951" i="17"/>
  <c r="W951" i="17" s="1"/>
  <c r="F951" i="17"/>
  <c r="E951" i="17"/>
  <c r="D951" i="17"/>
  <c r="C951" i="17"/>
  <c r="B951" i="17"/>
  <c r="A951" i="17"/>
  <c r="AG950" i="17"/>
  <c r="Y950" i="17"/>
  <c r="V950" i="17"/>
  <c r="U950" i="17"/>
  <c r="AK950" i="17" s="1"/>
  <c r="T950" i="17"/>
  <c r="AJ950" i="17" s="1"/>
  <c r="S950" i="17"/>
  <c r="AI950" i="17" s="1"/>
  <c r="R950" i="17"/>
  <c r="AH950" i="17" s="1"/>
  <c r="Q950" i="17"/>
  <c r="P950" i="17"/>
  <c r="AF950" i="17" s="1"/>
  <c r="O950" i="17"/>
  <c r="AE950" i="17" s="1"/>
  <c r="N950" i="17"/>
  <c r="AD950" i="17" s="1"/>
  <c r="M950" i="17"/>
  <c r="AC950" i="17" s="1"/>
  <c r="L950" i="17"/>
  <c r="AB950" i="17" s="1"/>
  <c r="K950" i="17"/>
  <c r="AA950" i="17" s="1"/>
  <c r="J950" i="17"/>
  <c r="Z950" i="17" s="1"/>
  <c r="I950" i="17"/>
  <c r="H950" i="17"/>
  <c r="X950" i="17" s="1"/>
  <c r="G950" i="17"/>
  <c r="W950" i="17" s="1"/>
  <c r="F950" i="17"/>
  <c r="E950" i="17"/>
  <c r="D950" i="17"/>
  <c r="C950" i="17"/>
  <c r="B950" i="17"/>
  <c r="A950" i="17"/>
  <c r="V949" i="17"/>
  <c r="U949" i="17"/>
  <c r="AK949" i="17" s="1"/>
  <c r="T949" i="17"/>
  <c r="AJ949" i="17" s="1"/>
  <c r="S949" i="17"/>
  <c r="AI949" i="17" s="1"/>
  <c r="R949" i="17"/>
  <c r="AH949" i="17" s="1"/>
  <c r="Q949" i="17"/>
  <c r="AG949" i="17" s="1"/>
  <c r="P949" i="17"/>
  <c r="AF949" i="17" s="1"/>
  <c r="O949" i="17"/>
  <c r="AE949" i="17" s="1"/>
  <c r="N949" i="17"/>
  <c r="AD949" i="17" s="1"/>
  <c r="M949" i="17"/>
  <c r="AC949" i="17" s="1"/>
  <c r="L949" i="17"/>
  <c r="AB949" i="17" s="1"/>
  <c r="K949" i="17"/>
  <c r="AA949" i="17" s="1"/>
  <c r="J949" i="17"/>
  <c r="Z949" i="17" s="1"/>
  <c r="I949" i="17"/>
  <c r="Y949" i="17" s="1"/>
  <c r="H949" i="17"/>
  <c r="X949" i="17" s="1"/>
  <c r="G949" i="17"/>
  <c r="W949" i="17" s="1"/>
  <c r="F949" i="17"/>
  <c r="E949" i="17"/>
  <c r="D949" i="17"/>
  <c r="C949" i="17"/>
  <c r="B949" i="17"/>
  <c r="A949" i="17"/>
  <c r="AE948" i="17"/>
  <c r="AD948" i="17"/>
  <c r="V948" i="17"/>
  <c r="AL948" i="17" s="1"/>
  <c r="AM948" i="17" s="1"/>
  <c r="U948" i="17"/>
  <c r="AK948" i="17" s="1"/>
  <c r="T948" i="17"/>
  <c r="AJ948" i="17" s="1"/>
  <c r="S948" i="17"/>
  <c r="AI948" i="17" s="1"/>
  <c r="R948" i="17"/>
  <c r="AH948" i="17" s="1"/>
  <c r="Q948" i="17"/>
  <c r="AG948" i="17" s="1"/>
  <c r="P948" i="17"/>
  <c r="AF948" i="17" s="1"/>
  <c r="O948" i="17"/>
  <c r="N948" i="17"/>
  <c r="M948" i="17"/>
  <c r="AC948" i="17" s="1"/>
  <c r="L948" i="17"/>
  <c r="AB948" i="17" s="1"/>
  <c r="K948" i="17"/>
  <c r="AA948" i="17" s="1"/>
  <c r="J948" i="17"/>
  <c r="Z948" i="17" s="1"/>
  <c r="I948" i="17"/>
  <c r="Y948" i="17" s="1"/>
  <c r="H948" i="17"/>
  <c r="X948" i="17" s="1"/>
  <c r="G948" i="17"/>
  <c r="W948" i="17" s="1"/>
  <c r="F948" i="17"/>
  <c r="E948" i="17"/>
  <c r="D948" i="17"/>
  <c r="C948" i="17"/>
  <c r="B948" i="17"/>
  <c r="A948" i="17"/>
  <c r="AD947" i="17"/>
  <c r="V947" i="17"/>
  <c r="U947" i="17"/>
  <c r="AK947" i="17" s="1"/>
  <c r="T947" i="17"/>
  <c r="AJ947" i="17" s="1"/>
  <c r="S947" i="17"/>
  <c r="AI947" i="17" s="1"/>
  <c r="R947" i="17"/>
  <c r="AH947" i="17" s="1"/>
  <c r="Q947" i="17"/>
  <c r="AG947" i="17" s="1"/>
  <c r="P947" i="17"/>
  <c r="AF947" i="17" s="1"/>
  <c r="O947" i="17"/>
  <c r="AE947" i="17" s="1"/>
  <c r="N947" i="17"/>
  <c r="M947" i="17"/>
  <c r="AC947" i="17" s="1"/>
  <c r="L947" i="17"/>
  <c r="AB947" i="17" s="1"/>
  <c r="K947" i="17"/>
  <c r="AA947" i="17" s="1"/>
  <c r="J947" i="17"/>
  <c r="Z947" i="17" s="1"/>
  <c r="I947" i="17"/>
  <c r="Y947" i="17" s="1"/>
  <c r="H947" i="17"/>
  <c r="X947" i="17" s="1"/>
  <c r="G947" i="17"/>
  <c r="W947" i="17" s="1"/>
  <c r="F947" i="17"/>
  <c r="E947" i="17"/>
  <c r="D947" i="17"/>
  <c r="C947" i="17"/>
  <c r="B947" i="17"/>
  <c r="A947" i="17"/>
  <c r="V946" i="17"/>
  <c r="U946" i="17"/>
  <c r="AK946" i="17" s="1"/>
  <c r="T946" i="17"/>
  <c r="AJ946" i="17" s="1"/>
  <c r="S946" i="17"/>
  <c r="AI946" i="17" s="1"/>
  <c r="R946" i="17"/>
  <c r="AH946" i="17" s="1"/>
  <c r="Q946" i="17"/>
  <c r="AG946" i="17" s="1"/>
  <c r="P946" i="17"/>
  <c r="AF946" i="17" s="1"/>
  <c r="O946" i="17"/>
  <c r="AE946" i="17" s="1"/>
  <c r="N946" i="17"/>
  <c r="AD946" i="17" s="1"/>
  <c r="M946" i="17"/>
  <c r="AC946" i="17" s="1"/>
  <c r="L946" i="17"/>
  <c r="AB946" i="17" s="1"/>
  <c r="K946" i="17"/>
  <c r="AA946" i="17" s="1"/>
  <c r="J946" i="17"/>
  <c r="Z946" i="17" s="1"/>
  <c r="I946" i="17"/>
  <c r="Y946" i="17" s="1"/>
  <c r="H946" i="17"/>
  <c r="X946" i="17" s="1"/>
  <c r="G946" i="17"/>
  <c r="W946" i="17" s="1"/>
  <c r="F946" i="17"/>
  <c r="E946" i="17"/>
  <c r="D946" i="17"/>
  <c r="C946" i="17"/>
  <c r="B946" i="17"/>
  <c r="A946" i="17"/>
  <c r="AI945" i="17"/>
  <c r="AA945" i="17"/>
  <c r="V945" i="17"/>
  <c r="U945" i="17"/>
  <c r="AK945" i="17" s="1"/>
  <c r="T945" i="17"/>
  <c r="AJ945" i="17" s="1"/>
  <c r="S945" i="17"/>
  <c r="R945" i="17"/>
  <c r="AH945" i="17" s="1"/>
  <c r="Q945" i="17"/>
  <c r="AG945" i="17" s="1"/>
  <c r="P945" i="17"/>
  <c r="AF945" i="17" s="1"/>
  <c r="O945" i="17"/>
  <c r="AE945" i="17" s="1"/>
  <c r="N945" i="17"/>
  <c r="AD945" i="17" s="1"/>
  <c r="M945" i="17"/>
  <c r="AC945" i="17" s="1"/>
  <c r="L945" i="17"/>
  <c r="AB945" i="17" s="1"/>
  <c r="K945" i="17"/>
  <c r="J945" i="17"/>
  <c r="Z945" i="17" s="1"/>
  <c r="I945" i="17"/>
  <c r="Y945" i="17" s="1"/>
  <c r="H945" i="17"/>
  <c r="X945" i="17" s="1"/>
  <c r="G945" i="17"/>
  <c r="W945" i="17" s="1"/>
  <c r="F945" i="17"/>
  <c r="E945" i="17"/>
  <c r="D945" i="17"/>
  <c r="C945" i="17"/>
  <c r="B945" i="17"/>
  <c r="A945" i="17"/>
  <c r="AI944" i="17"/>
  <c r="AH944" i="17"/>
  <c r="AA944" i="17"/>
  <c r="V944" i="17"/>
  <c r="U944" i="17"/>
  <c r="AK944" i="17" s="1"/>
  <c r="T944" i="17"/>
  <c r="AJ944" i="17" s="1"/>
  <c r="S944" i="17"/>
  <c r="R944" i="17"/>
  <c r="Q944" i="17"/>
  <c r="AG944" i="17" s="1"/>
  <c r="P944" i="17"/>
  <c r="AF944" i="17" s="1"/>
  <c r="O944" i="17"/>
  <c r="AE944" i="17" s="1"/>
  <c r="N944" i="17"/>
  <c r="AD944" i="17" s="1"/>
  <c r="M944" i="17"/>
  <c r="AC944" i="17" s="1"/>
  <c r="L944" i="17"/>
  <c r="AB944" i="17" s="1"/>
  <c r="K944" i="17"/>
  <c r="J944" i="17"/>
  <c r="Z944" i="17" s="1"/>
  <c r="I944" i="17"/>
  <c r="Y944" i="17" s="1"/>
  <c r="H944" i="17"/>
  <c r="X944" i="17" s="1"/>
  <c r="G944" i="17"/>
  <c r="W944" i="17" s="1"/>
  <c r="F944" i="17"/>
  <c r="E944" i="17"/>
  <c r="D944" i="17"/>
  <c r="C944" i="17"/>
  <c r="B944" i="17"/>
  <c r="A944" i="17"/>
  <c r="AH943" i="17"/>
  <c r="V943" i="17"/>
  <c r="U943" i="17"/>
  <c r="AK943" i="17" s="1"/>
  <c r="T943" i="17"/>
  <c r="AJ943" i="17" s="1"/>
  <c r="S943" i="17"/>
  <c r="AI943" i="17" s="1"/>
  <c r="R943" i="17"/>
  <c r="Q943" i="17"/>
  <c r="AG943" i="17" s="1"/>
  <c r="P943" i="17"/>
  <c r="AF943" i="17" s="1"/>
  <c r="O943" i="17"/>
  <c r="AE943" i="17" s="1"/>
  <c r="N943" i="17"/>
  <c r="AD943" i="17" s="1"/>
  <c r="M943" i="17"/>
  <c r="AC943" i="17" s="1"/>
  <c r="L943" i="17"/>
  <c r="AB943" i="17" s="1"/>
  <c r="K943" i="17"/>
  <c r="AA943" i="17" s="1"/>
  <c r="J943" i="17"/>
  <c r="Z943" i="17" s="1"/>
  <c r="I943" i="17"/>
  <c r="Y943" i="17" s="1"/>
  <c r="H943" i="17"/>
  <c r="X943" i="17" s="1"/>
  <c r="G943" i="17"/>
  <c r="W943" i="17" s="1"/>
  <c r="F943" i="17"/>
  <c r="E943" i="17"/>
  <c r="D943" i="17"/>
  <c r="C943" i="17"/>
  <c r="B943" i="17"/>
  <c r="A943" i="17"/>
  <c r="AG942" i="17"/>
  <c r="X942" i="17"/>
  <c r="V942" i="17"/>
  <c r="U942" i="17"/>
  <c r="AK942" i="17" s="1"/>
  <c r="T942" i="17"/>
  <c r="AJ942" i="17" s="1"/>
  <c r="S942" i="17"/>
  <c r="AI942" i="17" s="1"/>
  <c r="R942" i="17"/>
  <c r="AH942" i="17" s="1"/>
  <c r="Q942" i="17"/>
  <c r="P942" i="17"/>
  <c r="AF942" i="17" s="1"/>
  <c r="O942" i="17"/>
  <c r="AE942" i="17" s="1"/>
  <c r="N942" i="17"/>
  <c r="AD942" i="17" s="1"/>
  <c r="M942" i="17"/>
  <c r="AC942" i="17" s="1"/>
  <c r="L942" i="17"/>
  <c r="AB942" i="17" s="1"/>
  <c r="K942" i="17"/>
  <c r="AA942" i="17" s="1"/>
  <c r="J942" i="17"/>
  <c r="Z942" i="17" s="1"/>
  <c r="I942" i="17"/>
  <c r="Y942" i="17" s="1"/>
  <c r="H942" i="17"/>
  <c r="G942" i="17"/>
  <c r="W942" i="17" s="1"/>
  <c r="F942" i="17"/>
  <c r="E942" i="17"/>
  <c r="D942" i="17"/>
  <c r="C942" i="17"/>
  <c r="B942" i="17"/>
  <c r="A942" i="17"/>
  <c r="X941" i="17"/>
  <c r="V941" i="17"/>
  <c r="U941" i="17"/>
  <c r="AK941" i="17" s="1"/>
  <c r="T941" i="17"/>
  <c r="AJ941" i="17" s="1"/>
  <c r="S941" i="17"/>
  <c r="AI941" i="17" s="1"/>
  <c r="R941" i="17"/>
  <c r="AH941" i="17" s="1"/>
  <c r="Q941" i="17"/>
  <c r="AG941" i="17" s="1"/>
  <c r="P941" i="17"/>
  <c r="AF941" i="17" s="1"/>
  <c r="O941" i="17"/>
  <c r="AE941" i="17" s="1"/>
  <c r="N941" i="17"/>
  <c r="AD941" i="17" s="1"/>
  <c r="M941" i="17"/>
  <c r="AC941" i="17" s="1"/>
  <c r="L941" i="17"/>
  <c r="AB941" i="17" s="1"/>
  <c r="K941" i="17"/>
  <c r="AA941" i="17" s="1"/>
  <c r="J941" i="17"/>
  <c r="Z941" i="17" s="1"/>
  <c r="I941" i="17"/>
  <c r="Y941" i="17" s="1"/>
  <c r="H941" i="17"/>
  <c r="G941" i="17"/>
  <c r="W941" i="17" s="1"/>
  <c r="F941" i="17"/>
  <c r="E941" i="17"/>
  <c r="D941" i="17"/>
  <c r="C941" i="17"/>
  <c r="B941" i="17"/>
  <c r="A941" i="17"/>
  <c r="AE940" i="17"/>
  <c r="AD940" i="17"/>
  <c r="V940" i="17"/>
  <c r="U940" i="17"/>
  <c r="AK940" i="17" s="1"/>
  <c r="T940" i="17"/>
  <c r="AJ940" i="17" s="1"/>
  <c r="S940" i="17"/>
  <c r="AI940" i="17" s="1"/>
  <c r="R940" i="17"/>
  <c r="AH940" i="17" s="1"/>
  <c r="Q940" i="17"/>
  <c r="AG940" i="17" s="1"/>
  <c r="P940" i="17"/>
  <c r="AF940" i="17" s="1"/>
  <c r="O940" i="17"/>
  <c r="N940" i="17"/>
  <c r="M940" i="17"/>
  <c r="AC940" i="17" s="1"/>
  <c r="L940" i="17"/>
  <c r="AB940" i="17" s="1"/>
  <c r="K940" i="17"/>
  <c r="AA940" i="17" s="1"/>
  <c r="J940" i="17"/>
  <c r="Z940" i="17" s="1"/>
  <c r="AL940" i="17" s="1"/>
  <c r="AM940" i="17" s="1"/>
  <c r="I940" i="17"/>
  <c r="Y940" i="17" s="1"/>
  <c r="H940" i="17"/>
  <c r="X940" i="17" s="1"/>
  <c r="G940" i="17"/>
  <c r="W940" i="17" s="1"/>
  <c r="F940" i="17"/>
  <c r="E940" i="17"/>
  <c r="D940" i="17"/>
  <c r="C940" i="17"/>
  <c r="B940" i="17"/>
  <c r="A940" i="17"/>
  <c r="V939" i="17"/>
  <c r="U939" i="17"/>
  <c r="AK939" i="17" s="1"/>
  <c r="T939" i="17"/>
  <c r="AJ939" i="17" s="1"/>
  <c r="S939" i="17"/>
  <c r="AI939" i="17" s="1"/>
  <c r="R939" i="17"/>
  <c r="AH939" i="17" s="1"/>
  <c r="Q939" i="17"/>
  <c r="AG939" i="17" s="1"/>
  <c r="P939" i="17"/>
  <c r="AF939" i="17" s="1"/>
  <c r="O939" i="17"/>
  <c r="AE939" i="17" s="1"/>
  <c r="N939" i="17"/>
  <c r="AD939" i="17" s="1"/>
  <c r="M939" i="17"/>
  <c r="AC939" i="17" s="1"/>
  <c r="L939" i="17"/>
  <c r="AB939" i="17" s="1"/>
  <c r="K939" i="17"/>
  <c r="AA939" i="17" s="1"/>
  <c r="J939" i="17"/>
  <c r="Z939" i="17" s="1"/>
  <c r="I939" i="17"/>
  <c r="Y939" i="17" s="1"/>
  <c r="H939" i="17"/>
  <c r="X939" i="17" s="1"/>
  <c r="G939" i="17"/>
  <c r="W939" i="17" s="1"/>
  <c r="F939" i="17"/>
  <c r="E939" i="17"/>
  <c r="D939" i="17"/>
  <c r="C939" i="17"/>
  <c r="B939" i="17"/>
  <c r="A939" i="17"/>
  <c r="AC938" i="17"/>
  <c r="AB938" i="17"/>
  <c r="V938" i="17"/>
  <c r="U938" i="17"/>
  <c r="AK938" i="17" s="1"/>
  <c r="T938" i="17"/>
  <c r="AJ938" i="17" s="1"/>
  <c r="S938" i="17"/>
  <c r="AI938" i="17" s="1"/>
  <c r="R938" i="17"/>
  <c r="AH938" i="17" s="1"/>
  <c r="Q938" i="17"/>
  <c r="AG938" i="17" s="1"/>
  <c r="P938" i="17"/>
  <c r="AF938" i="17" s="1"/>
  <c r="O938" i="17"/>
  <c r="AE938" i="17" s="1"/>
  <c r="N938" i="17"/>
  <c r="AD938" i="17" s="1"/>
  <c r="M938" i="17"/>
  <c r="L938" i="17"/>
  <c r="K938" i="17"/>
  <c r="AA938" i="17" s="1"/>
  <c r="J938" i="17"/>
  <c r="Z938" i="17" s="1"/>
  <c r="I938" i="17"/>
  <c r="Y938" i="17" s="1"/>
  <c r="H938" i="17"/>
  <c r="X938" i="17" s="1"/>
  <c r="G938" i="17"/>
  <c r="W938" i="17" s="1"/>
  <c r="F938" i="17"/>
  <c r="E938" i="17"/>
  <c r="D938" i="17"/>
  <c r="C938" i="17"/>
  <c r="B938" i="17"/>
  <c r="A938" i="17"/>
  <c r="AJ937" i="17"/>
  <c r="AI937" i="17"/>
  <c r="AB937" i="17"/>
  <c r="V937" i="17"/>
  <c r="U937" i="17"/>
  <c r="AK937" i="17" s="1"/>
  <c r="T937" i="17"/>
  <c r="S937" i="17"/>
  <c r="R937" i="17"/>
  <c r="AH937" i="17" s="1"/>
  <c r="Q937" i="17"/>
  <c r="AG937" i="17" s="1"/>
  <c r="P937" i="17"/>
  <c r="AF937" i="17" s="1"/>
  <c r="O937" i="17"/>
  <c r="AE937" i="17" s="1"/>
  <c r="N937" i="17"/>
  <c r="AD937" i="17" s="1"/>
  <c r="M937" i="17"/>
  <c r="AC937" i="17" s="1"/>
  <c r="L937" i="17"/>
  <c r="K937" i="17"/>
  <c r="AA937" i="17" s="1"/>
  <c r="J937" i="17"/>
  <c r="Z937" i="17" s="1"/>
  <c r="I937" i="17"/>
  <c r="Y937" i="17" s="1"/>
  <c r="H937" i="17"/>
  <c r="X937" i="17" s="1"/>
  <c r="G937" i="17"/>
  <c r="W937" i="17" s="1"/>
  <c r="F937" i="17"/>
  <c r="E937" i="17"/>
  <c r="D937" i="17"/>
  <c r="C937" i="17"/>
  <c r="B937" i="17"/>
  <c r="A937" i="17"/>
  <c r="AI936" i="17"/>
  <c r="V936" i="17"/>
  <c r="U936" i="17"/>
  <c r="AK936" i="17" s="1"/>
  <c r="T936" i="17"/>
  <c r="AJ936" i="17" s="1"/>
  <c r="S936" i="17"/>
  <c r="R936" i="17"/>
  <c r="AH936" i="17" s="1"/>
  <c r="Q936" i="17"/>
  <c r="AG936" i="17" s="1"/>
  <c r="P936" i="17"/>
  <c r="AF936" i="17" s="1"/>
  <c r="O936" i="17"/>
  <c r="AE936" i="17" s="1"/>
  <c r="N936" i="17"/>
  <c r="AD936" i="17" s="1"/>
  <c r="M936" i="17"/>
  <c r="AC936" i="17" s="1"/>
  <c r="L936" i="17"/>
  <c r="AB936" i="17" s="1"/>
  <c r="K936" i="17"/>
  <c r="AA936" i="17" s="1"/>
  <c r="J936" i="17"/>
  <c r="Z936" i="17" s="1"/>
  <c r="I936" i="17"/>
  <c r="Y936" i="17" s="1"/>
  <c r="H936" i="17"/>
  <c r="X936" i="17" s="1"/>
  <c r="G936" i="17"/>
  <c r="W936" i="17" s="1"/>
  <c r="F936" i="17"/>
  <c r="E936" i="17"/>
  <c r="D936" i="17"/>
  <c r="C936" i="17"/>
  <c r="B936" i="17"/>
  <c r="A936" i="17"/>
  <c r="Y935" i="17"/>
  <c r="V935" i="17"/>
  <c r="U935" i="17"/>
  <c r="AK935" i="17" s="1"/>
  <c r="T935" i="17"/>
  <c r="AJ935" i="17" s="1"/>
  <c r="S935" i="17"/>
  <c r="AI935" i="17" s="1"/>
  <c r="R935" i="17"/>
  <c r="AH935" i="17" s="1"/>
  <c r="Q935" i="17"/>
  <c r="AG935" i="17" s="1"/>
  <c r="P935" i="17"/>
  <c r="AF935" i="17" s="1"/>
  <c r="O935" i="17"/>
  <c r="AE935" i="17" s="1"/>
  <c r="N935" i="17"/>
  <c r="AD935" i="17" s="1"/>
  <c r="M935" i="17"/>
  <c r="AC935" i="17" s="1"/>
  <c r="L935" i="17"/>
  <c r="AB935" i="17" s="1"/>
  <c r="K935" i="17"/>
  <c r="AA935" i="17" s="1"/>
  <c r="J935" i="17"/>
  <c r="Z935" i="17" s="1"/>
  <c r="I935" i="17"/>
  <c r="H935" i="17"/>
  <c r="X935" i="17" s="1"/>
  <c r="G935" i="17"/>
  <c r="W935" i="17" s="1"/>
  <c r="F935" i="17"/>
  <c r="E935" i="17"/>
  <c r="D935" i="17"/>
  <c r="C935" i="17"/>
  <c r="B935" i="17"/>
  <c r="A935" i="17"/>
  <c r="AG934" i="17"/>
  <c r="Y934" i="17"/>
  <c r="X934" i="17"/>
  <c r="V934" i="17"/>
  <c r="U934" i="17"/>
  <c r="AK934" i="17" s="1"/>
  <c r="T934" i="17"/>
  <c r="AJ934" i="17" s="1"/>
  <c r="S934" i="17"/>
  <c r="AI934" i="17" s="1"/>
  <c r="R934" i="17"/>
  <c r="AH934" i="17" s="1"/>
  <c r="Q934" i="17"/>
  <c r="P934" i="17"/>
  <c r="AF934" i="17" s="1"/>
  <c r="O934" i="17"/>
  <c r="AE934" i="17" s="1"/>
  <c r="N934" i="17"/>
  <c r="AD934" i="17" s="1"/>
  <c r="M934" i="17"/>
  <c r="AC934" i="17" s="1"/>
  <c r="L934" i="17"/>
  <c r="AB934" i="17" s="1"/>
  <c r="K934" i="17"/>
  <c r="AA934" i="17" s="1"/>
  <c r="J934" i="17"/>
  <c r="Z934" i="17" s="1"/>
  <c r="I934" i="17"/>
  <c r="H934" i="17"/>
  <c r="G934" i="17"/>
  <c r="W934" i="17" s="1"/>
  <c r="F934" i="17"/>
  <c r="E934" i="17"/>
  <c r="D934" i="17"/>
  <c r="C934" i="17"/>
  <c r="B934" i="17"/>
  <c r="A934" i="17"/>
  <c r="AF933" i="17"/>
  <c r="AE933" i="17"/>
  <c r="V933" i="17"/>
  <c r="U933" i="17"/>
  <c r="AK933" i="17" s="1"/>
  <c r="T933" i="17"/>
  <c r="AJ933" i="17" s="1"/>
  <c r="S933" i="17"/>
  <c r="AI933" i="17" s="1"/>
  <c r="R933" i="17"/>
  <c r="AH933" i="17" s="1"/>
  <c r="Q933" i="17"/>
  <c r="AG933" i="17" s="1"/>
  <c r="P933" i="17"/>
  <c r="O933" i="17"/>
  <c r="N933" i="17"/>
  <c r="AD933" i="17" s="1"/>
  <c r="M933" i="17"/>
  <c r="AC933" i="17" s="1"/>
  <c r="L933" i="17"/>
  <c r="AB933" i="17" s="1"/>
  <c r="K933" i="17"/>
  <c r="AA933" i="17" s="1"/>
  <c r="J933" i="17"/>
  <c r="Z933" i="17" s="1"/>
  <c r="I933" i="17"/>
  <c r="Y933" i="17" s="1"/>
  <c r="H933" i="17"/>
  <c r="X933" i="17" s="1"/>
  <c r="G933" i="17"/>
  <c r="W933" i="17" s="1"/>
  <c r="F933" i="17"/>
  <c r="E933" i="17"/>
  <c r="D933" i="17"/>
  <c r="C933" i="17"/>
  <c r="B933" i="17"/>
  <c r="A933" i="17"/>
  <c r="V932" i="17"/>
  <c r="U932" i="17"/>
  <c r="AK932" i="17" s="1"/>
  <c r="T932" i="17"/>
  <c r="AJ932" i="17" s="1"/>
  <c r="S932" i="17"/>
  <c r="AI932" i="17" s="1"/>
  <c r="R932" i="17"/>
  <c r="AH932" i="17" s="1"/>
  <c r="Q932" i="17"/>
  <c r="AG932" i="17" s="1"/>
  <c r="P932" i="17"/>
  <c r="AF932" i="17" s="1"/>
  <c r="O932" i="17"/>
  <c r="AE932" i="17" s="1"/>
  <c r="N932" i="17"/>
  <c r="AD932" i="17" s="1"/>
  <c r="M932" i="17"/>
  <c r="AC932" i="17" s="1"/>
  <c r="L932" i="17"/>
  <c r="AB932" i="17" s="1"/>
  <c r="K932" i="17"/>
  <c r="AA932" i="17" s="1"/>
  <c r="J932" i="17"/>
  <c r="Z932" i="17" s="1"/>
  <c r="I932" i="17"/>
  <c r="Y932" i="17" s="1"/>
  <c r="H932" i="17"/>
  <c r="X932" i="17" s="1"/>
  <c r="G932" i="17"/>
  <c r="W932" i="17" s="1"/>
  <c r="F932" i="17"/>
  <c r="E932" i="17"/>
  <c r="D932" i="17"/>
  <c r="C932" i="17"/>
  <c r="B932" i="17"/>
  <c r="A932" i="17"/>
  <c r="AK931" i="17"/>
  <c r="AC931" i="17"/>
  <c r="V931" i="17"/>
  <c r="U931" i="17"/>
  <c r="T931" i="17"/>
  <c r="AJ931" i="17" s="1"/>
  <c r="S931" i="17"/>
  <c r="AI931" i="17" s="1"/>
  <c r="R931" i="17"/>
  <c r="AH931" i="17" s="1"/>
  <c r="Q931" i="17"/>
  <c r="AG931" i="17" s="1"/>
  <c r="P931" i="17"/>
  <c r="AF931" i="17" s="1"/>
  <c r="O931" i="17"/>
  <c r="AE931" i="17" s="1"/>
  <c r="N931" i="17"/>
  <c r="AD931" i="17" s="1"/>
  <c r="M931" i="17"/>
  <c r="L931" i="17"/>
  <c r="AB931" i="17" s="1"/>
  <c r="K931" i="17"/>
  <c r="AA931" i="17" s="1"/>
  <c r="J931" i="17"/>
  <c r="Z931" i="17" s="1"/>
  <c r="I931" i="17"/>
  <c r="Y931" i="17" s="1"/>
  <c r="H931" i="17"/>
  <c r="X931" i="17" s="1"/>
  <c r="G931" i="17"/>
  <c r="W931" i="17" s="1"/>
  <c r="F931" i="17"/>
  <c r="E931" i="17"/>
  <c r="D931" i="17"/>
  <c r="C931" i="17"/>
  <c r="B931" i="17"/>
  <c r="A931" i="17"/>
  <c r="AK930" i="17"/>
  <c r="AJ930" i="17"/>
  <c r="AC930" i="17"/>
  <c r="V930" i="17"/>
  <c r="U930" i="17"/>
  <c r="T930" i="17"/>
  <c r="S930" i="17"/>
  <c r="AI930" i="17" s="1"/>
  <c r="R930" i="17"/>
  <c r="AH930" i="17" s="1"/>
  <c r="Q930" i="17"/>
  <c r="AG930" i="17" s="1"/>
  <c r="P930" i="17"/>
  <c r="AF930" i="17" s="1"/>
  <c r="O930" i="17"/>
  <c r="AE930" i="17" s="1"/>
  <c r="N930" i="17"/>
  <c r="AD930" i="17" s="1"/>
  <c r="M930" i="17"/>
  <c r="L930" i="17"/>
  <c r="AB930" i="17" s="1"/>
  <c r="K930" i="17"/>
  <c r="AA930" i="17" s="1"/>
  <c r="J930" i="17"/>
  <c r="Z930" i="17" s="1"/>
  <c r="I930" i="17"/>
  <c r="Y930" i="17" s="1"/>
  <c r="H930" i="17"/>
  <c r="X930" i="17" s="1"/>
  <c r="G930" i="17"/>
  <c r="W930" i="17" s="1"/>
  <c r="F930" i="17"/>
  <c r="E930" i="17"/>
  <c r="D930" i="17"/>
  <c r="C930" i="17"/>
  <c r="B930" i="17"/>
  <c r="A930" i="17"/>
  <c r="AJ929" i="17"/>
  <c r="V929" i="17"/>
  <c r="U929" i="17"/>
  <c r="AK929" i="17" s="1"/>
  <c r="T929" i="17"/>
  <c r="S929" i="17"/>
  <c r="AI929" i="17" s="1"/>
  <c r="R929" i="17"/>
  <c r="AH929" i="17" s="1"/>
  <c r="Q929" i="17"/>
  <c r="AG929" i="17" s="1"/>
  <c r="P929" i="17"/>
  <c r="AF929" i="17" s="1"/>
  <c r="O929" i="17"/>
  <c r="AE929" i="17" s="1"/>
  <c r="N929" i="17"/>
  <c r="AD929" i="17" s="1"/>
  <c r="M929" i="17"/>
  <c r="AC929" i="17" s="1"/>
  <c r="L929" i="17"/>
  <c r="AB929" i="17" s="1"/>
  <c r="K929" i="17"/>
  <c r="AA929" i="17" s="1"/>
  <c r="J929" i="17"/>
  <c r="Z929" i="17" s="1"/>
  <c r="I929" i="17"/>
  <c r="Y929" i="17" s="1"/>
  <c r="H929" i="17"/>
  <c r="X929" i="17" s="1"/>
  <c r="G929" i="17"/>
  <c r="W929" i="17" s="1"/>
  <c r="F929" i="17"/>
  <c r="E929" i="17"/>
  <c r="D929" i="17"/>
  <c r="C929" i="17"/>
  <c r="B929" i="17"/>
  <c r="A929" i="17"/>
  <c r="AI928" i="17"/>
  <c r="AA928" i="17"/>
  <c r="V928" i="17"/>
  <c r="U928" i="17"/>
  <c r="AK928" i="17" s="1"/>
  <c r="T928" i="17"/>
  <c r="AJ928" i="17" s="1"/>
  <c r="S928" i="17"/>
  <c r="R928" i="17"/>
  <c r="AH928" i="17" s="1"/>
  <c r="Q928" i="17"/>
  <c r="AG928" i="17" s="1"/>
  <c r="P928" i="17"/>
  <c r="AF928" i="17" s="1"/>
  <c r="O928" i="17"/>
  <c r="AE928" i="17" s="1"/>
  <c r="N928" i="17"/>
  <c r="AD928" i="17" s="1"/>
  <c r="M928" i="17"/>
  <c r="AC928" i="17" s="1"/>
  <c r="L928" i="17"/>
  <c r="AB928" i="17" s="1"/>
  <c r="K928" i="17"/>
  <c r="J928" i="17"/>
  <c r="Z928" i="17" s="1"/>
  <c r="I928" i="17"/>
  <c r="Y928" i="17" s="1"/>
  <c r="H928" i="17"/>
  <c r="X928" i="17" s="1"/>
  <c r="G928" i="17"/>
  <c r="W928" i="17" s="1"/>
  <c r="F928" i="17"/>
  <c r="E928" i="17"/>
  <c r="D928" i="17"/>
  <c r="C928" i="17"/>
  <c r="B928" i="17"/>
  <c r="A928" i="17"/>
  <c r="Z927" i="17"/>
  <c r="Y927" i="17"/>
  <c r="V927" i="17"/>
  <c r="U927" i="17"/>
  <c r="AK927" i="17" s="1"/>
  <c r="T927" i="17"/>
  <c r="AJ927" i="17" s="1"/>
  <c r="S927" i="17"/>
  <c r="AI927" i="17" s="1"/>
  <c r="R927" i="17"/>
  <c r="AH927" i="17" s="1"/>
  <c r="Q927" i="17"/>
  <c r="AG927" i="17" s="1"/>
  <c r="P927" i="17"/>
  <c r="AF927" i="17" s="1"/>
  <c r="O927" i="17"/>
  <c r="AE927" i="17" s="1"/>
  <c r="N927" i="17"/>
  <c r="AD927" i="17" s="1"/>
  <c r="M927" i="17"/>
  <c r="AC927" i="17" s="1"/>
  <c r="L927" i="17"/>
  <c r="AB927" i="17" s="1"/>
  <c r="K927" i="17"/>
  <c r="AA927" i="17" s="1"/>
  <c r="J927" i="17"/>
  <c r="I927" i="17"/>
  <c r="H927" i="17"/>
  <c r="X927" i="17" s="1"/>
  <c r="G927" i="17"/>
  <c r="W927" i="17" s="1"/>
  <c r="F927" i="17"/>
  <c r="E927" i="17"/>
  <c r="D927" i="17"/>
  <c r="C927" i="17"/>
  <c r="B927" i="17"/>
  <c r="A927" i="17"/>
  <c r="Y926" i="17"/>
  <c r="V926" i="17"/>
  <c r="U926" i="17"/>
  <c r="AK926" i="17" s="1"/>
  <c r="T926" i="17"/>
  <c r="AJ926" i="17" s="1"/>
  <c r="S926" i="17"/>
  <c r="AI926" i="17" s="1"/>
  <c r="R926" i="17"/>
  <c r="AH926" i="17" s="1"/>
  <c r="Q926" i="17"/>
  <c r="AG926" i="17" s="1"/>
  <c r="P926" i="17"/>
  <c r="AF926" i="17" s="1"/>
  <c r="O926" i="17"/>
  <c r="AE926" i="17" s="1"/>
  <c r="N926" i="17"/>
  <c r="AD926" i="17" s="1"/>
  <c r="M926" i="17"/>
  <c r="AC926" i="17" s="1"/>
  <c r="L926" i="17"/>
  <c r="AB926" i="17" s="1"/>
  <c r="K926" i="17"/>
  <c r="AA926" i="17" s="1"/>
  <c r="J926" i="17"/>
  <c r="Z926" i="17" s="1"/>
  <c r="I926" i="17"/>
  <c r="H926" i="17"/>
  <c r="X926" i="17" s="1"/>
  <c r="G926" i="17"/>
  <c r="W926" i="17" s="1"/>
  <c r="F926" i="17"/>
  <c r="E926" i="17"/>
  <c r="D926" i="17"/>
  <c r="C926" i="17"/>
  <c r="B926" i="17"/>
  <c r="A926" i="17"/>
  <c r="AF925" i="17"/>
  <c r="AE925" i="17"/>
  <c r="V925" i="17"/>
  <c r="U925" i="17"/>
  <c r="AK925" i="17" s="1"/>
  <c r="T925" i="17"/>
  <c r="AJ925" i="17" s="1"/>
  <c r="S925" i="17"/>
  <c r="AI925" i="17" s="1"/>
  <c r="R925" i="17"/>
  <c r="AH925" i="17" s="1"/>
  <c r="Q925" i="17"/>
  <c r="AG925" i="17" s="1"/>
  <c r="P925" i="17"/>
  <c r="O925" i="17"/>
  <c r="N925" i="17"/>
  <c r="AD925" i="17" s="1"/>
  <c r="M925" i="17"/>
  <c r="AC925" i="17" s="1"/>
  <c r="L925" i="17"/>
  <c r="AB925" i="17" s="1"/>
  <c r="K925" i="17"/>
  <c r="AA925" i="17" s="1"/>
  <c r="J925" i="17"/>
  <c r="Z925" i="17" s="1"/>
  <c r="I925" i="17"/>
  <c r="Y925" i="17" s="1"/>
  <c r="H925" i="17"/>
  <c r="X925" i="17" s="1"/>
  <c r="G925" i="17"/>
  <c r="W925" i="17" s="1"/>
  <c r="F925" i="17"/>
  <c r="E925" i="17"/>
  <c r="D925" i="17"/>
  <c r="C925" i="17"/>
  <c r="B925" i="17"/>
  <c r="A925" i="17"/>
  <c r="V924" i="17"/>
  <c r="U924" i="17"/>
  <c r="AK924" i="17" s="1"/>
  <c r="T924" i="17"/>
  <c r="AJ924" i="17" s="1"/>
  <c r="S924" i="17"/>
  <c r="AI924" i="17" s="1"/>
  <c r="R924" i="17"/>
  <c r="AH924" i="17" s="1"/>
  <c r="Q924" i="17"/>
  <c r="AG924" i="17" s="1"/>
  <c r="P924" i="17"/>
  <c r="AF924" i="17" s="1"/>
  <c r="O924" i="17"/>
  <c r="AE924" i="17" s="1"/>
  <c r="N924" i="17"/>
  <c r="AD924" i="17" s="1"/>
  <c r="M924" i="17"/>
  <c r="AC924" i="17" s="1"/>
  <c r="L924" i="17"/>
  <c r="AB924" i="17" s="1"/>
  <c r="K924" i="17"/>
  <c r="AA924" i="17" s="1"/>
  <c r="J924" i="17"/>
  <c r="Z924" i="17" s="1"/>
  <c r="I924" i="17"/>
  <c r="Y924" i="17" s="1"/>
  <c r="H924" i="17"/>
  <c r="X924" i="17" s="1"/>
  <c r="G924" i="17"/>
  <c r="W924" i="17" s="1"/>
  <c r="F924" i="17"/>
  <c r="E924" i="17"/>
  <c r="D924" i="17"/>
  <c r="C924" i="17"/>
  <c r="B924" i="17"/>
  <c r="A924" i="17"/>
  <c r="AK923" i="17"/>
  <c r="AD923" i="17"/>
  <c r="AC923" i="17"/>
  <c r="V923" i="17"/>
  <c r="U923" i="17"/>
  <c r="T923" i="17"/>
  <c r="AJ923" i="17" s="1"/>
  <c r="S923" i="17"/>
  <c r="AI923" i="17" s="1"/>
  <c r="R923" i="17"/>
  <c r="AH923" i="17" s="1"/>
  <c r="Q923" i="17"/>
  <c r="AG923" i="17" s="1"/>
  <c r="P923" i="17"/>
  <c r="AF923" i="17" s="1"/>
  <c r="O923" i="17"/>
  <c r="AE923" i="17" s="1"/>
  <c r="N923" i="17"/>
  <c r="M923" i="17"/>
  <c r="L923" i="17"/>
  <c r="AB923" i="17" s="1"/>
  <c r="K923" i="17"/>
  <c r="AA923" i="17" s="1"/>
  <c r="J923" i="17"/>
  <c r="Z923" i="17" s="1"/>
  <c r="I923" i="17"/>
  <c r="Y923" i="17" s="1"/>
  <c r="H923" i="17"/>
  <c r="X923" i="17" s="1"/>
  <c r="G923" i="17"/>
  <c r="W923" i="17" s="1"/>
  <c r="F923" i="17"/>
  <c r="E923" i="17"/>
  <c r="D923" i="17"/>
  <c r="C923" i="17"/>
  <c r="B923" i="17"/>
  <c r="A923" i="17"/>
  <c r="AK922" i="17"/>
  <c r="AC922" i="17"/>
  <c r="V922" i="17"/>
  <c r="U922" i="17"/>
  <c r="T922" i="17"/>
  <c r="AJ922" i="17" s="1"/>
  <c r="S922" i="17"/>
  <c r="AI922" i="17" s="1"/>
  <c r="R922" i="17"/>
  <c r="AH922" i="17" s="1"/>
  <c r="Q922" i="17"/>
  <c r="AG922" i="17" s="1"/>
  <c r="P922" i="17"/>
  <c r="AF922" i="17" s="1"/>
  <c r="O922" i="17"/>
  <c r="AE922" i="17" s="1"/>
  <c r="N922" i="17"/>
  <c r="AD922" i="17" s="1"/>
  <c r="M922" i="17"/>
  <c r="L922" i="17"/>
  <c r="AB922" i="17" s="1"/>
  <c r="K922" i="17"/>
  <c r="AA922" i="17" s="1"/>
  <c r="J922" i="17"/>
  <c r="Z922" i="17" s="1"/>
  <c r="I922" i="17"/>
  <c r="Y922" i="17" s="1"/>
  <c r="H922" i="17"/>
  <c r="X922" i="17" s="1"/>
  <c r="G922" i="17"/>
  <c r="W922" i="17" s="1"/>
  <c r="F922" i="17"/>
  <c r="E922" i="17"/>
  <c r="D922" i="17"/>
  <c r="C922" i="17"/>
  <c r="B922" i="17"/>
  <c r="A922" i="17"/>
  <c r="AA921" i="17"/>
  <c r="V921" i="17"/>
  <c r="U921" i="17"/>
  <c r="AK921" i="17" s="1"/>
  <c r="T921" i="17"/>
  <c r="AJ921" i="17" s="1"/>
  <c r="S921" i="17"/>
  <c r="AI921" i="17" s="1"/>
  <c r="R921" i="17"/>
  <c r="AH921" i="17" s="1"/>
  <c r="Q921" i="17"/>
  <c r="AG921" i="17" s="1"/>
  <c r="P921" i="17"/>
  <c r="AF921" i="17" s="1"/>
  <c r="O921" i="17"/>
  <c r="AE921" i="17" s="1"/>
  <c r="N921" i="17"/>
  <c r="AD921" i="17" s="1"/>
  <c r="M921" i="17"/>
  <c r="AC921" i="17" s="1"/>
  <c r="L921" i="17"/>
  <c r="AB921" i="17" s="1"/>
  <c r="K921" i="17"/>
  <c r="J921" i="17"/>
  <c r="Z921" i="17" s="1"/>
  <c r="I921" i="17"/>
  <c r="Y921" i="17" s="1"/>
  <c r="H921" i="17"/>
  <c r="X921" i="17" s="1"/>
  <c r="G921" i="17"/>
  <c r="W921" i="17" s="1"/>
  <c r="F921" i="17"/>
  <c r="E921" i="17"/>
  <c r="D921" i="17"/>
  <c r="C921" i="17"/>
  <c r="B921" i="17"/>
  <c r="A921" i="17"/>
  <c r="AI920" i="17"/>
  <c r="AA920" i="17"/>
  <c r="Z920" i="17"/>
  <c r="V920" i="17"/>
  <c r="U920" i="17"/>
  <c r="AK920" i="17" s="1"/>
  <c r="T920" i="17"/>
  <c r="AJ920" i="17" s="1"/>
  <c r="S920" i="17"/>
  <c r="R920" i="17"/>
  <c r="AH920" i="17" s="1"/>
  <c r="Q920" i="17"/>
  <c r="AG920" i="17" s="1"/>
  <c r="P920" i="17"/>
  <c r="AF920" i="17" s="1"/>
  <c r="O920" i="17"/>
  <c r="AE920" i="17" s="1"/>
  <c r="N920" i="17"/>
  <c r="AD920" i="17" s="1"/>
  <c r="M920" i="17"/>
  <c r="AC920" i="17" s="1"/>
  <c r="L920" i="17"/>
  <c r="AB920" i="17" s="1"/>
  <c r="K920" i="17"/>
  <c r="J920" i="17"/>
  <c r="I920" i="17"/>
  <c r="Y920" i="17" s="1"/>
  <c r="H920" i="17"/>
  <c r="X920" i="17" s="1"/>
  <c r="G920" i="17"/>
  <c r="W920" i="17" s="1"/>
  <c r="F920" i="17"/>
  <c r="E920" i="17"/>
  <c r="D920" i="17"/>
  <c r="C920" i="17"/>
  <c r="B920" i="17"/>
  <c r="A920" i="17"/>
  <c r="AG919" i="17"/>
  <c r="Z919" i="17"/>
  <c r="V919" i="17"/>
  <c r="U919" i="17"/>
  <c r="AK919" i="17" s="1"/>
  <c r="T919" i="17"/>
  <c r="AJ919" i="17" s="1"/>
  <c r="S919" i="17"/>
  <c r="AI919" i="17" s="1"/>
  <c r="R919" i="17"/>
  <c r="AH919" i="17" s="1"/>
  <c r="Q919" i="17"/>
  <c r="P919" i="17"/>
  <c r="AF919" i="17" s="1"/>
  <c r="O919" i="17"/>
  <c r="AE919" i="17" s="1"/>
  <c r="N919" i="17"/>
  <c r="AD919" i="17" s="1"/>
  <c r="M919" i="17"/>
  <c r="AC919" i="17" s="1"/>
  <c r="L919" i="17"/>
  <c r="AB919" i="17" s="1"/>
  <c r="K919" i="17"/>
  <c r="AA919" i="17" s="1"/>
  <c r="J919" i="17"/>
  <c r="I919" i="17"/>
  <c r="Y919" i="17" s="1"/>
  <c r="H919" i="17"/>
  <c r="X919" i="17" s="1"/>
  <c r="G919" i="17"/>
  <c r="W919" i="17" s="1"/>
  <c r="F919" i="17"/>
  <c r="E919" i="17"/>
  <c r="D919" i="17"/>
  <c r="C919" i="17"/>
  <c r="B919" i="17"/>
  <c r="A919" i="17"/>
  <c r="AG918" i="17"/>
  <c r="Y918" i="17"/>
  <c r="V918" i="17"/>
  <c r="U918" i="17"/>
  <c r="AK918" i="17" s="1"/>
  <c r="T918" i="17"/>
  <c r="AJ918" i="17" s="1"/>
  <c r="S918" i="17"/>
  <c r="AI918" i="17" s="1"/>
  <c r="R918" i="17"/>
  <c r="AH918" i="17" s="1"/>
  <c r="Q918" i="17"/>
  <c r="P918" i="17"/>
  <c r="AF918" i="17" s="1"/>
  <c r="O918" i="17"/>
  <c r="AE918" i="17" s="1"/>
  <c r="N918" i="17"/>
  <c r="AD918" i="17" s="1"/>
  <c r="M918" i="17"/>
  <c r="AC918" i="17" s="1"/>
  <c r="L918" i="17"/>
  <c r="AB918" i="17" s="1"/>
  <c r="K918" i="17"/>
  <c r="AA918" i="17" s="1"/>
  <c r="J918" i="17"/>
  <c r="Z918" i="17" s="1"/>
  <c r="I918" i="17"/>
  <c r="H918" i="17"/>
  <c r="X918" i="17" s="1"/>
  <c r="G918" i="17"/>
  <c r="W918" i="17" s="1"/>
  <c r="F918" i="17"/>
  <c r="E918" i="17"/>
  <c r="D918" i="17"/>
  <c r="C918" i="17"/>
  <c r="B918" i="17"/>
  <c r="A918" i="17"/>
  <c r="V917" i="17"/>
  <c r="U917" i="17"/>
  <c r="AK917" i="17" s="1"/>
  <c r="T917" i="17"/>
  <c r="AJ917" i="17" s="1"/>
  <c r="S917" i="17"/>
  <c r="AI917" i="17" s="1"/>
  <c r="R917" i="17"/>
  <c r="AH917" i="17" s="1"/>
  <c r="Q917" i="17"/>
  <c r="AG917" i="17" s="1"/>
  <c r="P917" i="17"/>
  <c r="AF917" i="17" s="1"/>
  <c r="O917" i="17"/>
  <c r="AE917" i="17" s="1"/>
  <c r="N917" i="17"/>
  <c r="AD917" i="17" s="1"/>
  <c r="M917" i="17"/>
  <c r="AC917" i="17" s="1"/>
  <c r="L917" i="17"/>
  <c r="AB917" i="17" s="1"/>
  <c r="K917" i="17"/>
  <c r="AA917" i="17" s="1"/>
  <c r="J917" i="17"/>
  <c r="Z917" i="17" s="1"/>
  <c r="I917" i="17"/>
  <c r="Y917" i="17" s="1"/>
  <c r="H917" i="17"/>
  <c r="X917" i="17" s="1"/>
  <c r="G917" i="17"/>
  <c r="W917" i="17" s="1"/>
  <c r="F917" i="17"/>
  <c r="E917" i="17"/>
  <c r="D917" i="17"/>
  <c r="C917" i="17"/>
  <c r="B917" i="17"/>
  <c r="A917" i="17"/>
  <c r="AE916" i="17"/>
  <c r="AD916" i="17"/>
  <c r="V916" i="17"/>
  <c r="U916" i="17"/>
  <c r="AK916" i="17" s="1"/>
  <c r="T916" i="17"/>
  <c r="AJ916" i="17" s="1"/>
  <c r="S916" i="17"/>
  <c r="AI916" i="17" s="1"/>
  <c r="R916" i="17"/>
  <c r="AH916" i="17" s="1"/>
  <c r="Q916" i="17"/>
  <c r="AG916" i="17" s="1"/>
  <c r="P916" i="17"/>
  <c r="AF916" i="17" s="1"/>
  <c r="O916" i="17"/>
  <c r="N916" i="17"/>
  <c r="M916" i="17"/>
  <c r="AC916" i="17" s="1"/>
  <c r="L916" i="17"/>
  <c r="AB916" i="17" s="1"/>
  <c r="K916" i="17"/>
  <c r="AA916" i="17" s="1"/>
  <c r="J916" i="17"/>
  <c r="Z916" i="17" s="1"/>
  <c r="I916" i="17"/>
  <c r="Y916" i="17" s="1"/>
  <c r="H916" i="17"/>
  <c r="X916" i="17" s="1"/>
  <c r="G916" i="17"/>
  <c r="W916" i="17" s="1"/>
  <c r="F916" i="17"/>
  <c r="E916" i="17"/>
  <c r="D916" i="17"/>
  <c r="C916" i="17"/>
  <c r="B916" i="17"/>
  <c r="A916" i="17"/>
  <c r="AD915" i="17"/>
  <c r="V915" i="17"/>
  <c r="U915" i="17"/>
  <c r="AK915" i="17" s="1"/>
  <c r="T915" i="17"/>
  <c r="AJ915" i="17" s="1"/>
  <c r="S915" i="17"/>
  <c r="AI915" i="17" s="1"/>
  <c r="R915" i="17"/>
  <c r="AH915" i="17" s="1"/>
  <c r="Q915" i="17"/>
  <c r="AG915" i="17" s="1"/>
  <c r="P915" i="17"/>
  <c r="AF915" i="17" s="1"/>
  <c r="O915" i="17"/>
  <c r="AE915" i="17" s="1"/>
  <c r="N915" i="17"/>
  <c r="M915" i="17"/>
  <c r="AC915" i="17" s="1"/>
  <c r="L915" i="17"/>
  <c r="AB915" i="17" s="1"/>
  <c r="K915" i="17"/>
  <c r="AA915" i="17" s="1"/>
  <c r="J915" i="17"/>
  <c r="Z915" i="17" s="1"/>
  <c r="AL915" i="17" s="1"/>
  <c r="AM915" i="17" s="1"/>
  <c r="I915" i="17"/>
  <c r="Y915" i="17" s="1"/>
  <c r="H915" i="17"/>
  <c r="X915" i="17" s="1"/>
  <c r="G915" i="17"/>
  <c r="W915" i="17" s="1"/>
  <c r="F915" i="17"/>
  <c r="E915" i="17"/>
  <c r="D915" i="17"/>
  <c r="C915" i="17"/>
  <c r="B915" i="17"/>
  <c r="A915" i="17"/>
  <c r="V914" i="17"/>
  <c r="U914" i="17"/>
  <c r="AK914" i="17" s="1"/>
  <c r="T914" i="17"/>
  <c r="AJ914" i="17" s="1"/>
  <c r="S914" i="17"/>
  <c r="AI914" i="17" s="1"/>
  <c r="R914" i="17"/>
  <c r="AH914" i="17" s="1"/>
  <c r="Q914" i="17"/>
  <c r="AG914" i="17" s="1"/>
  <c r="P914" i="17"/>
  <c r="AF914" i="17" s="1"/>
  <c r="O914" i="17"/>
  <c r="AE914" i="17" s="1"/>
  <c r="N914" i="17"/>
  <c r="AD914" i="17" s="1"/>
  <c r="M914" i="17"/>
  <c r="AC914" i="17" s="1"/>
  <c r="L914" i="17"/>
  <c r="AB914" i="17" s="1"/>
  <c r="K914" i="17"/>
  <c r="AA914" i="17" s="1"/>
  <c r="J914" i="17"/>
  <c r="Z914" i="17" s="1"/>
  <c r="I914" i="17"/>
  <c r="Y914" i="17" s="1"/>
  <c r="H914" i="17"/>
  <c r="X914" i="17" s="1"/>
  <c r="G914" i="17"/>
  <c r="W914" i="17" s="1"/>
  <c r="F914" i="17"/>
  <c r="E914" i="17"/>
  <c r="D914" i="17"/>
  <c r="C914" i="17"/>
  <c r="B914" i="17"/>
  <c r="A914" i="17"/>
  <c r="AI913" i="17"/>
  <c r="AB913" i="17"/>
  <c r="AA913" i="17"/>
  <c r="V913" i="17"/>
  <c r="U913" i="17"/>
  <c r="AK913" i="17" s="1"/>
  <c r="T913" i="17"/>
  <c r="AJ913" i="17" s="1"/>
  <c r="S913" i="17"/>
  <c r="R913" i="17"/>
  <c r="AH913" i="17" s="1"/>
  <c r="Q913" i="17"/>
  <c r="AG913" i="17" s="1"/>
  <c r="P913" i="17"/>
  <c r="AF913" i="17" s="1"/>
  <c r="O913" i="17"/>
  <c r="AE913" i="17" s="1"/>
  <c r="N913" i="17"/>
  <c r="AD913" i="17" s="1"/>
  <c r="M913" i="17"/>
  <c r="AC913" i="17" s="1"/>
  <c r="L913" i="17"/>
  <c r="K913" i="17"/>
  <c r="J913" i="17"/>
  <c r="Z913" i="17" s="1"/>
  <c r="I913" i="17"/>
  <c r="Y913" i="17" s="1"/>
  <c r="H913" i="17"/>
  <c r="X913" i="17" s="1"/>
  <c r="G913" i="17"/>
  <c r="W913" i="17" s="1"/>
  <c r="F913" i="17"/>
  <c r="E913" i="17"/>
  <c r="D913" i="17"/>
  <c r="C913" i="17"/>
  <c r="B913" i="17"/>
  <c r="A913" i="17"/>
  <c r="AI912" i="17"/>
  <c r="AH912" i="17"/>
  <c r="AA912" i="17"/>
  <c r="V912" i="17"/>
  <c r="U912" i="17"/>
  <c r="AK912" i="17" s="1"/>
  <c r="T912" i="17"/>
  <c r="AJ912" i="17" s="1"/>
  <c r="S912" i="17"/>
  <c r="R912" i="17"/>
  <c r="Q912" i="17"/>
  <c r="AG912" i="17" s="1"/>
  <c r="P912" i="17"/>
  <c r="AF912" i="17" s="1"/>
  <c r="O912" i="17"/>
  <c r="AE912" i="17" s="1"/>
  <c r="N912" i="17"/>
  <c r="AD912" i="17" s="1"/>
  <c r="M912" i="17"/>
  <c r="AC912" i="17" s="1"/>
  <c r="L912" i="17"/>
  <c r="AB912" i="17" s="1"/>
  <c r="K912" i="17"/>
  <c r="J912" i="17"/>
  <c r="Z912" i="17" s="1"/>
  <c r="I912" i="17"/>
  <c r="Y912" i="17" s="1"/>
  <c r="H912" i="17"/>
  <c r="X912" i="17" s="1"/>
  <c r="G912" i="17"/>
  <c r="W912" i="17" s="1"/>
  <c r="F912" i="17"/>
  <c r="E912" i="17"/>
  <c r="D912" i="17"/>
  <c r="C912" i="17"/>
  <c r="B912" i="17"/>
  <c r="A912" i="17"/>
  <c r="V911" i="17"/>
  <c r="U911" i="17"/>
  <c r="AK911" i="17" s="1"/>
  <c r="T911" i="17"/>
  <c r="AJ911" i="17" s="1"/>
  <c r="S911" i="17"/>
  <c r="AI911" i="17" s="1"/>
  <c r="R911" i="17"/>
  <c r="AH911" i="17" s="1"/>
  <c r="Q911" i="17"/>
  <c r="AG911" i="17" s="1"/>
  <c r="P911" i="17"/>
  <c r="AF911" i="17" s="1"/>
  <c r="O911" i="17"/>
  <c r="AE911" i="17" s="1"/>
  <c r="N911" i="17"/>
  <c r="AD911" i="17" s="1"/>
  <c r="M911" i="17"/>
  <c r="AC911" i="17" s="1"/>
  <c r="L911" i="17"/>
  <c r="AB911" i="17" s="1"/>
  <c r="K911" i="17"/>
  <c r="AA911" i="17" s="1"/>
  <c r="J911" i="17"/>
  <c r="Z911" i="17" s="1"/>
  <c r="I911" i="17"/>
  <c r="Y911" i="17" s="1"/>
  <c r="H911" i="17"/>
  <c r="X911" i="17" s="1"/>
  <c r="G911" i="17"/>
  <c r="W911" i="17" s="1"/>
  <c r="F911" i="17"/>
  <c r="E911" i="17"/>
  <c r="D911" i="17"/>
  <c r="C911" i="17"/>
  <c r="B911" i="17"/>
  <c r="A911" i="17"/>
  <c r="AH910" i="17"/>
  <c r="Z910" i="17"/>
  <c r="Y910" i="17"/>
  <c r="X910" i="17"/>
  <c r="V910" i="17"/>
  <c r="U910" i="17"/>
  <c r="AK910" i="17" s="1"/>
  <c r="T910" i="17"/>
  <c r="AJ910" i="17" s="1"/>
  <c r="S910" i="17"/>
  <c r="AI910" i="17" s="1"/>
  <c r="R910" i="17"/>
  <c r="Q910" i="17"/>
  <c r="AG910" i="17" s="1"/>
  <c r="P910" i="17"/>
  <c r="AF910" i="17" s="1"/>
  <c r="O910" i="17"/>
  <c r="AE910" i="17" s="1"/>
  <c r="N910" i="17"/>
  <c r="AD910" i="17" s="1"/>
  <c r="M910" i="17"/>
  <c r="AC910" i="17" s="1"/>
  <c r="L910" i="17"/>
  <c r="AB910" i="17" s="1"/>
  <c r="K910" i="17"/>
  <c r="AA910" i="17" s="1"/>
  <c r="J910" i="17"/>
  <c r="I910" i="17"/>
  <c r="H910" i="17"/>
  <c r="G910" i="17"/>
  <c r="W910" i="17" s="1"/>
  <c r="F910" i="17"/>
  <c r="E910" i="17"/>
  <c r="D910" i="17"/>
  <c r="C910" i="17"/>
  <c r="B910" i="17"/>
  <c r="A910" i="17"/>
  <c r="AG909" i="17"/>
  <c r="AF909" i="17"/>
  <c r="V909" i="17"/>
  <c r="U909" i="17"/>
  <c r="AK909" i="17" s="1"/>
  <c r="T909" i="17"/>
  <c r="AJ909" i="17" s="1"/>
  <c r="S909" i="17"/>
  <c r="AI909" i="17" s="1"/>
  <c r="R909" i="17"/>
  <c r="AH909" i="17" s="1"/>
  <c r="Q909" i="17"/>
  <c r="P909" i="17"/>
  <c r="O909" i="17"/>
  <c r="AE909" i="17" s="1"/>
  <c r="N909" i="17"/>
  <c r="AD909" i="17" s="1"/>
  <c r="M909" i="17"/>
  <c r="AC909" i="17" s="1"/>
  <c r="L909" i="17"/>
  <c r="AB909" i="17" s="1"/>
  <c r="K909" i="17"/>
  <c r="AA909" i="17" s="1"/>
  <c r="J909" i="17"/>
  <c r="Z909" i="17" s="1"/>
  <c r="I909" i="17"/>
  <c r="Y909" i="17" s="1"/>
  <c r="H909" i="17"/>
  <c r="X909" i="17" s="1"/>
  <c r="G909" i="17"/>
  <c r="W909" i="17" s="1"/>
  <c r="F909" i="17"/>
  <c r="E909" i="17"/>
  <c r="D909" i="17"/>
  <c r="C909" i="17"/>
  <c r="B909" i="17"/>
  <c r="A909" i="17"/>
  <c r="AG908" i="17"/>
  <c r="AF908" i="17"/>
  <c r="AE908" i="17"/>
  <c r="AD908" i="17"/>
  <c r="V908" i="17"/>
  <c r="U908" i="17"/>
  <c r="AK908" i="17" s="1"/>
  <c r="T908" i="17"/>
  <c r="AJ908" i="17" s="1"/>
  <c r="S908" i="17"/>
  <c r="AI908" i="17" s="1"/>
  <c r="R908" i="17"/>
  <c r="AH908" i="17" s="1"/>
  <c r="Q908" i="17"/>
  <c r="P908" i="17"/>
  <c r="O908" i="17"/>
  <c r="N908" i="17"/>
  <c r="M908" i="17"/>
  <c r="AC908" i="17" s="1"/>
  <c r="L908" i="17"/>
  <c r="AB908" i="17" s="1"/>
  <c r="K908" i="17"/>
  <c r="AA908" i="17" s="1"/>
  <c r="J908" i="17"/>
  <c r="Z908" i="17" s="1"/>
  <c r="I908" i="17"/>
  <c r="Y908" i="17" s="1"/>
  <c r="H908" i="17"/>
  <c r="X908" i="17" s="1"/>
  <c r="G908" i="17"/>
  <c r="W908" i="17" s="1"/>
  <c r="F908" i="17"/>
  <c r="E908" i="17"/>
  <c r="D908" i="17"/>
  <c r="C908" i="17"/>
  <c r="B908" i="17"/>
  <c r="A908" i="17"/>
  <c r="AF907" i="17"/>
  <c r="AE907" i="17"/>
  <c r="AD907" i="17"/>
  <c r="AC907" i="17"/>
  <c r="V907" i="17"/>
  <c r="AL907" i="17" s="1"/>
  <c r="AM907" i="17" s="1"/>
  <c r="U907" i="17"/>
  <c r="AK907" i="17" s="1"/>
  <c r="T907" i="17"/>
  <c r="AJ907" i="17" s="1"/>
  <c r="S907" i="17"/>
  <c r="AI907" i="17" s="1"/>
  <c r="R907" i="17"/>
  <c r="AH907" i="17" s="1"/>
  <c r="Q907" i="17"/>
  <c r="AG907" i="17" s="1"/>
  <c r="P907" i="17"/>
  <c r="O907" i="17"/>
  <c r="N907" i="17"/>
  <c r="M907" i="17"/>
  <c r="L907" i="17"/>
  <c r="AB907" i="17" s="1"/>
  <c r="K907" i="17"/>
  <c r="AA907" i="17" s="1"/>
  <c r="J907" i="17"/>
  <c r="Z907" i="17" s="1"/>
  <c r="I907" i="17"/>
  <c r="Y907" i="17" s="1"/>
  <c r="H907" i="17"/>
  <c r="X907" i="17" s="1"/>
  <c r="G907" i="17"/>
  <c r="W907" i="17" s="1"/>
  <c r="F907" i="17"/>
  <c r="E907" i="17"/>
  <c r="D907" i="17"/>
  <c r="C907" i="17"/>
  <c r="B907" i="17"/>
  <c r="A907" i="17"/>
  <c r="AE906" i="17"/>
  <c r="AD906" i="17"/>
  <c r="AC906" i="17"/>
  <c r="V906" i="17"/>
  <c r="U906" i="17"/>
  <c r="AK906" i="17" s="1"/>
  <c r="T906" i="17"/>
  <c r="AJ906" i="17" s="1"/>
  <c r="S906" i="17"/>
  <c r="AI906" i="17" s="1"/>
  <c r="R906" i="17"/>
  <c r="AH906" i="17" s="1"/>
  <c r="Q906" i="17"/>
  <c r="AG906" i="17" s="1"/>
  <c r="P906" i="17"/>
  <c r="AF906" i="17" s="1"/>
  <c r="O906" i="17"/>
  <c r="N906" i="17"/>
  <c r="M906" i="17"/>
  <c r="L906" i="17"/>
  <c r="AB906" i="17" s="1"/>
  <c r="K906" i="17"/>
  <c r="AA906" i="17" s="1"/>
  <c r="J906" i="17"/>
  <c r="Z906" i="17" s="1"/>
  <c r="I906" i="17"/>
  <c r="Y906" i="17" s="1"/>
  <c r="H906" i="17"/>
  <c r="X906" i="17" s="1"/>
  <c r="G906" i="17"/>
  <c r="W906" i="17" s="1"/>
  <c r="F906" i="17"/>
  <c r="E906" i="17"/>
  <c r="D906" i="17"/>
  <c r="C906" i="17"/>
  <c r="B906" i="17"/>
  <c r="A906" i="17"/>
  <c r="AG905" i="17"/>
  <c r="AD905" i="17"/>
  <c r="AC905" i="17"/>
  <c r="V905" i="17"/>
  <c r="U905" i="17"/>
  <c r="AK905" i="17" s="1"/>
  <c r="T905" i="17"/>
  <c r="AJ905" i="17" s="1"/>
  <c r="S905" i="17"/>
  <c r="AI905" i="17" s="1"/>
  <c r="R905" i="17"/>
  <c r="AH905" i="17" s="1"/>
  <c r="Q905" i="17"/>
  <c r="P905" i="17"/>
  <c r="AF905" i="17" s="1"/>
  <c r="O905" i="17"/>
  <c r="AE905" i="17" s="1"/>
  <c r="N905" i="17"/>
  <c r="M905" i="17"/>
  <c r="L905" i="17"/>
  <c r="AB905" i="17" s="1"/>
  <c r="K905" i="17"/>
  <c r="AA905" i="17" s="1"/>
  <c r="J905" i="17"/>
  <c r="Z905" i="17" s="1"/>
  <c r="I905" i="17"/>
  <c r="Y905" i="17" s="1"/>
  <c r="H905" i="17"/>
  <c r="X905" i="17" s="1"/>
  <c r="G905" i="17"/>
  <c r="W905" i="17" s="1"/>
  <c r="F905" i="17"/>
  <c r="E905" i="17"/>
  <c r="D905" i="17"/>
  <c r="C905" i="17"/>
  <c r="B905" i="17"/>
  <c r="A905" i="17"/>
  <c r="AF904" i="17"/>
  <c r="AC904" i="17"/>
  <c r="AB904" i="17"/>
  <c r="V904" i="17"/>
  <c r="U904" i="17"/>
  <c r="AK904" i="17" s="1"/>
  <c r="T904" i="17"/>
  <c r="AJ904" i="17" s="1"/>
  <c r="S904" i="17"/>
  <c r="AI904" i="17" s="1"/>
  <c r="R904" i="17"/>
  <c r="AH904" i="17" s="1"/>
  <c r="Q904" i="17"/>
  <c r="AG904" i="17" s="1"/>
  <c r="P904" i="17"/>
  <c r="O904" i="17"/>
  <c r="AE904" i="17" s="1"/>
  <c r="N904" i="17"/>
  <c r="AD904" i="17" s="1"/>
  <c r="M904" i="17"/>
  <c r="L904" i="17"/>
  <c r="K904" i="17"/>
  <c r="AA904" i="17" s="1"/>
  <c r="J904" i="17"/>
  <c r="Z904" i="17" s="1"/>
  <c r="I904" i="17"/>
  <c r="Y904" i="17" s="1"/>
  <c r="H904" i="17"/>
  <c r="X904" i="17" s="1"/>
  <c r="G904" i="17"/>
  <c r="W904" i="17" s="1"/>
  <c r="F904" i="17"/>
  <c r="E904" i="17"/>
  <c r="D904" i="17"/>
  <c r="C904" i="17"/>
  <c r="B904" i="17"/>
  <c r="A904" i="17"/>
  <c r="AH903" i="17"/>
  <c r="AG903" i="17"/>
  <c r="AE903" i="17"/>
  <c r="Z903" i="17"/>
  <c r="V903" i="17"/>
  <c r="U903" i="17"/>
  <c r="AK903" i="17" s="1"/>
  <c r="T903" i="17"/>
  <c r="AJ903" i="17" s="1"/>
  <c r="S903" i="17"/>
  <c r="AI903" i="17" s="1"/>
  <c r="R903" i="17"/>
  <c r="Q903" i="17"/>
  <c r="P903" i="17"/>
  <c r="AF903" i="17" s="1"/>
  <c r="O903" i="17"/>
  <c r="N903" i="17"/>
  <c r="AD903" i="17" s="1"/>
  <c r="M903" i="17"/>
  <c r="AC903" i="17" s="1"/>
  <c r="L903" i="17"/>
  <c r="AB903" i="17" s="1"/>
  <c r="K903" i="17"/>
  <c r="AA903" i="17" s="1"/>
  <c r="J903" i="17"/>
  <c r="I903" i="17"/>
  <c r="Y903" i="17" s="1"/>
  <c r="H903" i="17"/>
  <c r="X903" i="17" s="1"/>
  <c r="G903" i="17"/>
  <c r="W903" i="17" s="1"/>
  <c r="F903" i="17"/>
  <c r="E903" i="17"/>
  <c r="D903" i="17"/>
  <c r="C903" i="17"/>
  <c r="B903" i="17"/>
  <c r="A903" i="17"/>
  <c r="AH902" i="17"/>
  <c r="AG902" i="17"/>
  <c r="AF902" i="17"/>
  <c r="AD902" i="17"/>
  <c r="Z902" i="17"/>
  <c r="X902" i="17"/>
  <c r="V902" i="17"/>
  <c r="U902" i="17"/>
  <c r="AK902" i="17" s="1"/>
  <c r="T902" i="17"/>
  <c r="AJ902" i="17" s="1"/>
  <c r="S902" i="17"/>
  <c r="AI902" i="17" s="1"/>
  <c r="R902" i="17"/>
  <c r="Q902" i="17"/>
  <c r="P902" i="17"/>
  <c r="O902" i="17"/>
  <c r="AE902" i="17" s="1"/>
  <c r="N902" i="17"/>
  <c r="M902" i="17"/>
  <c r="AC902" i="17" s="1"/>
  <c r="L902" i="17"/>
  <c r="AB902" i="17" s="1"/>
  <c r="K902" i="17"/>
  <c r="AA902" i="17" s="1"/>
  <c r="J902" i="17"/>
  <c r="I902" i="17"/>
  <c r="Y902" i="17" s="1"/>
  <c r="H902" i="17"/>
  <c r="G902" i="17"/>
  <c r="W902" i="17" s="1"/>
  <c r="F902" i="17"/>
  <c r="E902" i="17"/>
  <c r="D902" i="17"/>
  <c r="C902" i="17"/>
  <c r="B902" i="17"/>
  <c r="A902" i="17"/>
  <c r="AH901" i="17"/>
  <c r="AG901" i="17"/>
  <c r="AF901" i="17"/>
  <c r="AE901" i="17"/>
  <c r="V901" i="17"/>
  <c r="U901" i="17"/>
  <c r="AK901" i="17" s="1"/>
  <c r="T901" i="17"/>
  <c r="AJ901" i="17" s="1"/>
  <c r="S901" i="17"/>
  <c r="AI901" i="17" s="1"/>
  <c r="R901" i="17"/>
  <c r="Q901" i="17"/>
  <c r="P901" i="17"/>
  <c r="O901" i="17"/>
  <c r="N901" i="17"/>
  <c r="AD901" i="17" s="1"/>
  <c r="M901" i="17"/>
  <c r="AC901" i="17" s="1"/>
  <c r="L901" i="17"/>
  <c r="AB901" i="17" s="1"/>
  <c r="K901" i="17"/>
  <c r="AA901" i="17" s="1"/>
  <c r="J901" i="17"/>
  <c r="Z901" i="17" s="1"/>
  <c r="I901" i="17"/>
  <c r="Y901" i="17" s="1"/>
  <c r="H901" i="17"/>
  <c r="X901" i="17" s="1"/>
  <c r="G901" i="17"/>
  <c r="W901" i="17" s="1"/>
  <c r="F901" i="17"/>
  <c r="E901" i="17"/>
  <c r="D901" i="17"/>
  <c r="C901" i="17"/>
  <c r="B901" i="17"/>
  <c r="A901" i="17"/>
  <c r="AJ900" i="17"/>
  <c r="AG900" i="17"/>
  <c r="AF900" i="17"/>
  <c r="V900" i="17"/>
  <c r="U900" i="17"/>
  <c r="AK900" i="17" s="1"/>
  <c r="T900" i="17"/>
  <c r="S900" i="17"/>
  <c r="AI900" i="17" s="1"/>
  <c r="R900" i="17"/>
  <c r="AH900" i="17" s="1"/>
  <c r="Q900" i="17"/>
  <c r="P900" i="17"/>
  <c r="O900" i="17"/>
  <c r="AE900" i="17" s="1"/>
  <c r="N900" i="17"/>
  <c r="AD900" i="17" s="1"/>
  <c r="M900" i="17"/>
  <c r="AC900" i="17" s="1"/>
  <c r="L900" i="17"/>
  <c r="AB900" i="17" s="1"/>
  <c r="K900" i="17"/>
  <c r="AA900" i="17" s="1"/>
  <c r="J900" i="17"/>
  <c r="Z900" i="17" s="1"/>
  <c r="I900" i="17"/>
  <c r="Y900" i="17" s="1"/>
  <c r="H900" i="17"/>
  <c r="X900" i="17" s="1"/>
  <c r="G900" i="17"/>
  <c r="W900" i="17" s="1"/>
  <c r="F900" i="17"/>
  <c r="E900" i="17"/>
  <c r="D900" i="17"/>
  <c r="C900" i="17"/>
  <c r="B900" i="17"/>
  <c r="A900" i="17"/>
  <c r="AK899" i="17"/>
  <c r="AI899" i="17"/>
  <c r="AC899" i="17"/>
  <c r="AA899" i="17"/>
  <c r="V899" i="17"/>
  <c r="U899" i="17"/>
  <c r="T899" i="17"/>
  <c r="AJ899" i="17" s="1"/>
  <c r="S899" i="17"/>
  <c r="R899" i="17"/>
  <c r="AH899" i="17" s="1"/>
  <c r="Q899" i="17"/>
  <c r="AG899" i="17" s="1"/>
  <c r="P899" i="17"/>
  <c r="AF899" i="17" s="1"/>
  <c r="O899" i="17"/>
  <c r="AE899" i="17" s="1"/>
  <c r="N899" i="17"/>
  <c r="AD899" i="17" s="1"/>
  <c r="M899" i="17"/>
  <c r="L899" i="17"/>
  <c r="AB899" i="17" s="1"/>
  <c r="K899" i="17"/>
  <c r="J899" i="17"/>
  <c r="Z899" i="17" s="1"/>
  <c r="I899" i="17"/>
  <c r="Y899" i="17" s="1"/>
  <c r="H899" i="17"/>
  <c r="X899" i="17" s="1"/>
  <c r="G899" i="17"/>
  <c r="W899" i="17" s="1"/>
  <c r="F899" i="17"/>
  <c r="E899" i="17"/>
  <c r="D899" i="17"/>
  <c r="C899" i="17"/>
  <c r="B899" i="17"/>
  <c r="A899" i="17"/>
  <c r="AK898" i="17"/>
  <c r="AD898" i="17"/>
  <c r="AC898" i="17"/>
  <c r="AB898" i="17"/>
  <c r="Z898" i="17"/>
  <c r="V898" i="17"/>
  <c r="U898" i="17"/>
  <c r="T898" i="17"/>
  <c r="AJ898" i="17" s="1"/>
  <c r="S898" i="17"/>
  <c r="AI898" i="17" s="1"/>
  <c r="R898" i="17"/>
  <c r="AH898" i="17" s="1"/>
  <c r="Q898" i="17"/>
  <c r="AG898" i="17" s="1"/>
  <c r="P898" i="17"/>
  <c r="AF898" i="17" s="1"/>
  <c r="O898" i="17"/>
  <c r="AE898" i="17" s="1"/>
  <c r="N898" i="17"/>
  <c r="M898" i="17"/>
  <c r="L898" i="17"/>
  <c r="K898" i="17"/>
  <c r="AA898" i="17" s="1"/>
  <c r="J898" i="17"/>
  <c r="I898" i="17"/>
  <c r="Y898" i="17" s="1"/>
  <c r="H898" i="17"/>
  <c r="X898" i="17" s="1"/>
  <c r="G898" i="17"/>
  <c r="W898" i="17" s="1"/>
  <c r="AL898" i="17" s="1"/>
  <c r="AM898" i="17" s="1"/>
  <c r="F898" i="17"/>
  <c r="E898" i="17"/>
  <c r="D898" i="17"/>
  <c r="C898" i="17"/>
  <c r="B898" i="17"/>
  <c r="A898" i="17"/>
  <c r="AK897" i="17"/>
  <c r="AJ897" i="17"/>
  <c r="AI897" i="17"/>
  <c r="AD897" i="17"/>
  <c r="AC897" i="17"/>
  <c r="AB897" i="17"/>
  <c r="AA897" i="17"/>
  <c r="Y897" i="17"/>
  <c r="V897" i="17"/>
  <c r="U897" i="17"/>
  <c r="T897" i="17"/>
  <c r="S897" i="17"/>
  <c r="R897" i="17"/>
  <c r="AH897" i="17" s="1"/>
  <c r="Q897" i="17"/>
  <c r="AG897" i="17" s="1"/>
  <c r="P897" i="17"/>
  <c r="AF897" i="17" s="1"/>
  <c r="O897" i="17"/>
  <c r="AE897" i="17" s="1"/>
  <c r="N897" i="17"/>
  <c r="M897" i="17"/>
  <c r="L897" i="17"/>
  <c r="K897" i="17"/>
  <c r="J897" i="17"/>
  <c r="Z897" i="17" s="1"/>
  <c r="I897" i="17"/>
  <c r="H897" i="17"/>
  <c r="X897" i="17" s="1"/>
  <c r="G897" i="17"/>
  <c r="W897" i="17" s="1"/>
  <c r="AL897" i="17" s="1"/>
  <c r="AM897" i="17" s="1"/>
  <c r="F897" i="17"/>
  <c r="E897" i="17"/>
  <c r="D897" i="17"/>
  <c r="C897" i="17"/>
  <c r="B897" i="17"/>
  <c r="A897" i="17"/>
  <c r="AK896" i="17"/>
  <c r="AJ896" i="17"/>
  <c r="AB896" i="17"/>
  <c r="AA896" i="17"/>
  <c r="Z896" i="17"/>
  <c r="V896" i="17"/>
  <c r="U896" i="17"/>
  <c r="T896" i="17"/>
  <c r="S896" i="17"/>
  <c r="AI896" i="17" s="1"/>
  <c r="R896" i="17"/>
  <c r="AH896" i="17" s="1"/>
  <c r="Q896" i="17"/>
  <c r="AG896" i="17" s="1"/>
  <c r="P896" i="17"/>
  <c r="AF896" i="17" s="1"/>
  <c r="O896" i="17"/>
  <c r="AE896" i="17" s="1"/>
  <c r="N896" i="17"/>
  <c r="AD896" i="17" s="1"/>
  <c r="M896" i="17"/>
  <c r="AC896" i="17" s="1"/>
  <c r="L896" i="17"/>
  <c r="K896" i="17"/>
  <c r="J896" i="17"/>
  <c r="I896" i="17"/>
  <c r="Y896" i="17" s="1"/>
  <c r="H896" i="17"/>
  <c r="X896" i="17" s="1"/>
  <c r="G896" i="17"/>
  <c r="W896" i="17" s="1"/>
  <c r="F896" i="17"/>
  <c r="E896" i="17"/>
  <c r="D896" i="17"/>
  <c r="C896" i="17"/>
  <c r="B896" i="17"/>
  <c r="A896" i="17"/>
  <c r="AJ895" i="17"/>
  <c r="AE895" i="17"/>
  <c r="AB895" i="17"/>
  <c r="AA895" i="17"/>
  <c r="Z895" i="17"/>
  <c r="Y895" i="17"/>
  <c r="V895" i="17"/>
  <c r="U895" i="17"/>
  <c r="AK895" i="17" s="1"/>
  <c r="T895" i="17"/>
  <c r="S895" i="17"/>
  <c r="AI895" i="17" s="1"/>
  <c r="R895" i="17"/>
  <c r="AH895" i="17" s="1"/>
  <c r="Q895" i="17"/>
  <c r="AG895" i="17" s="1"/>
  <c r="P895" i="17"/>
  <c r="AF895" i="17" s="1"/>
  <c r="O895" i="17"/>
  <c r="N895" i="17"/>
  <c r="AD895" i="17" s="1"/>
  <c r="M895" i="17"/>
  <c r="AC895" i="17" s="1"/>
  <c r="L895" i="17"/>
  <c r="K895" i="17"/>
  <c r="J895" i="17"/>
  <c r="I895" i="17"/>
  <c r="H895" i="17"/>
  <c r="X895" i="17" s="1"/>
  <c r="G895" i="17"/>
  <c r="W895" i="17" s="1"/>
  <c r="F895" i="17"/>
  <c r="E895" i="17"/>
  <c r="D895" i="17"/>
  <c r="C895" i="17"/>
  <c r="B895" i="17"/>
  <c r="A895" i="17"/>
  <c r="AD894" i="17"/>
  <c r="AA894" i="17"/>
  <c r="Z894" i="17"/>
  <c r="V894" i="17"/>
  <c r="U894" i="17"/>
  <c r="AK894" i="17" s="1"/>
  <c r="T894" i="17"/>
  <c r="AJ894" i="17" s="1"/>
  <c r="S894" i="17"/>
  <c r="AI894" i="17" s="1"/>
  <c r="R894" i="17"/>
  <c r="AH894" i="17" s="1"/>
  <c r="Q894" i="17"/>
  <c r="AG894" i="17" s="1"/>
  <c r="P894" i="17"/>
  <c r="AF894" i="17" s="1"/>
  <c r="O894" i="17"/>
  <c r="AE894" i="17" s="1"/>
  <c r="N894" i="17"/>
  <c r="M894" i="17"/>
  <c r="AC894" i="17" s="1"/>
  <c r="L894" i="17"/>
  <c r="AB894" i="17" s="1"/>
  <c r="K894" i="17"/>
  <c r="J894" i="17"/>
  <c r="I894" i="17"/>
  <c r="Y894" i="17" s="1"/>
  <c r="AL894" i="17" s="1"/>
  <c r="AM894" i="17" s="1"/>
  <c r="H894" i="17"/>
  <c r="X894" i="17" s="1"/>
  <c r="G894" i="17"/>
  <c r="W894" i="17" s="1"/>
  <c r="F894" i="17"/>
  <c r="E894" i="17"/>
  <c r="D894" i="17"/>
  <c r="C894" i="17"/>
  <c r="B894" i="17"/>
  <c r="A894" i="17"/>
  <c r="AF893" i="17"/>
  <c r="AE893" i="17"/>
  <c r="AC893" i="17"/>
  <c r="Y893" i="17"/>
  <c r="V893" i="17"/>
  <c r="U893" i="17"/>
  <c r="AK893" i="17" s="1"/>
  <c r="T893" i="17"/>
  <c r="AJ893" i="17" s="1"/>
  <c r="S893" i="17"/>
  <c r="AI893" i="17" s="1"/>
  <c r="R893" i="17"/>
  <c r="AH893" i="17" s="1"/>
  <c r="Q893" i="17"/>
  <c r="AG893" i="17" s="1"/>
  <c r="P893" i="17"/>
  <c r="O893" i="17"/>
  <c r="N893" i="17"/>
  <c r="AD893" i="17" s="1"/>
  <c r="M893" i="17"/>
  <c r="L893" i="17"/>
  <c r="AB893" i="17" s="1"/>
  <c r="K893" i="17"/>
  <c r="AA893" i="17" s="1"/>
  <c r="J893" i="17"/>
  <c r="Z893" i="17" s="1"/>
  <c r="I893" i="17"/>
  <c r="H893" i="17"/>
  <c r="X893" i="17" s="1"/>
  <c r="G893" i="17"/>
  <c r="W893" i="17" s="1"/>
  <c r="F893" i="17"/>
  <c r="E893" i="17"/>
  <c r="D893" i="17"/>
  <c r="C893" i="17"/>
  <c r="B893" i="17"/>
  <c r="A893" i="17"/>
  <c r="AI892" i="17"/>
  <c r="AH892" i="17"/>
  <c r="AG892" i="17"/>
  <c r="AF892" i="17"/>
  <c r="AE892" i="17"/>
  <c r="V892" i="17"/>
  <c r="U892" i="17"/>
  <c r="AK892" i="17" s="1"/>
  <c r="T892" i="17"/>
  <c r="AJ892" i="17" s="1"/>
  <c r="S892" i="17"/>
  <c r="R892" i="17"/>
  <c r="Q892" i="17"/>
  <c r="P892" i="17"/>
  <c r="O892" i="17"/>
  <c r="N892" i="17"/>
  <c r="AD892" i="17" s="1"/>
  <c r="M892" i="17"/>
  <c r="AC892" i="17" s="1"/>
  <c r="L892" i="17"/>
  <c r="AB892" i="17" s="1"/>
  <c r="K892" i="17"/>
  <c r="AA892" i="17" s="1"/>
  <c r="J892" i="17"/>
  <c r="Z892" i="17" s="1"/>
  <c r="I892" i="17"/>
  <c r="Y892" i="17" s="1"/>
  <c r="H892" i="17"/>
  <c r="X892" i="17" s="1"/>
  <c r="G892" i="17"/>
  <c r="W892" i="17" s="1"/>
  <c r="F892" i="17"/>
  <c r="E892" i="17"/>
  <c r="D892" i="17"/>
  <c r="C892" i="17"/>
  <c r="B892" i="17"/>
  <c r="A892" i="17"/>
  <c r="AK891" i="17"/>
  <c r="AH891" i="17"/>
  <c r="AF891" i="17"/>
  <c r="AE891" i="17"/>
  <c r="AD891" i="17"/>
  <c r="AC891" i="17"/>
  <c r="AA891" i="17"/>
  <c r="V891" i="17"/>
  <c r="U891" i="17"/>
  <c r="T891" i="17"/>
  <c r="AJ891" i="17" s="1"/>
  <c r="S891" i="17"/>
  <c r="AI891" i="17" s="1"/>
  <c r="R891" i="17"/>
  <c r="Q891" i="17"/>
  <c r="AG891" i="17" s="1"/>
  <c r="P891" i="17"/>
  <c r="O891" i="17"/>
  <c r="N891" i="17"/>
  <c r="M891" i="17"/>
  <c r="L891" i="17"/>
  <c r="AB891" i="17" s="1"/>
  <c r="K891" i="17"/>
  <c r="J891" i="17"/>
  <c r="Z891" i="17" s="1"/>
  <c r="I891" i="17"/>
  <c r="Y891" i="17" s="1"/>
  <c r="H891" i="17"/>
  <c r="X891" i="17" s="1"/>
  <c r="G891" i="17"/>
  <c r="W891" i="17" s="1"/>
  <c r="F891" i="17"/>
  <c r="E891" i="17"/>
  <c r="D891" i="17"/>
  <c r="C891" i="17"/>
  <c r="B891" i="17"/>
  <c r="A891" i="17"/>
  <c r="AK890" i="17"/>
  <c r="AJ890" i="17"/>
  <c r="AH890" i="17"/>
  <c r="AG890" i="17"/>
  <c r="AE890" i="17"/>
  <c r="AC890" i="17"/>
  <c r="AB890" i="17"/>
  <c r="Y890" i="17"/>
  <c r="X890" i="17"/>
  <c r="V890" i="17"/>
  <c r="U890" i="17"/>
  <c r="T890" i="17"/>
  <c r="S890" i="17"/>
  <c r="AI890" i="17" s="1"/>
  <c r="R890" i="17"/>
  <c r="Q890" i="17"/>
  <c r="P890" i="17"/>
  <c r="AF890" i="17" s="1"/>
  <c r="O890" i="17"/>
  <c r="N890" i="17"/>
  <c r="AD890" i="17" s="1"/>
  <c r="M890" i="17"/>
  <c r="L890" i="17"/>
  <c r="K890" i="17"/>
  <c r="AA890" i="17" s="1"/>
  <c r="J890" i="17"/>
  <c r="Z890" i="17" s="1"/>
  <c r="I890" i="17"/>
  <c r="H890" i="17"/>
  <c r="G890" i="17"/>
  <c r="W890" i="17" s="1"/>
  <c r="F890" i="17"/>
  <c r="E890" i="17"/>
  <c r="D890" i="17"/>
  <c r="C890" i="17"/>
  <c r="B890" i="17"/>
  <c r="A890" i="17"/>
  <c r="AG889" i="17"/>
  <c r="AF889" i="17"/>
  <c r="AE889" i="17"/>
  <c r="AD889" i="17"/>
  <c r="AB889" i="17"/>
  <c r="V889" i="17"/>
  <c r="U889" i="17"/>
  <c r="AK889" i="17" s="1"/>
  <c r="T889" i="17"/>
  <c r="AJ889" i="17" s="1"/>
  <c r="S889" i="17"/>
  <c r="AI889" i="17" s="1"/>
  <c r="R889" i="17"/>
  <c r="AH889" i="17" s="1"/>
  <c r="Q889" i="17"/>
  <c r="P889" i="17"/>
  <c r="O889" i="17"/>
  <c r="N889" i="17"/>
  <c r="M889" i="17"/>
  <c r="AC889" i="17" s="1"/>
  <c r="L889" i="17"/>
  <c r="K889" i="17"/>
  <c r="AA889" i="17" s="1"/>
  <c r="J889" i="17"/>
  <c r="Z889" i="17" s="1"/>
  <c r="I889" i="17"/>
  <c r="Y889" i="17" s="1"/>
  <c r="H889" i="17"/>
  <c r="X889" i="17" s="1"/>
  <c r="G889" i="17"/>
  <c r="W889" i="17" s="1"/>
  <c r="F889" i="17"/>
  <c r="E889" i="17"/>
  <c r="D889" i="17"/>
  <c r="C889" i="17"/>
  <c r="B889" i="17"/>
  <c r="A889" i="17"/>
  <c r="AK888" i="17"/>
  <c r="AJ888" i="17"/>
  <c r="AH888" i="17"/>
  <c r="AA888" i="17"/>
  <c r="V888" i="17"/>
  <c r="U888" i="17"/>
  <c r="T888" i="17"/>
  <c r="S888" i="17"/>
  <c r="AI888" i="17" s="1"/>
  <c r="R888" i="17"/>
  <c r="Q888" i="17"/>
  <c r="AG888" i="17" s="1"/>
  <c r="P888" i="17"/>
  <c r="AF888" i="17" s="1"/>
  <c r="O888" i="17"/>
  <c r="AE888" i="17" s="1"/>
  <c r="N888" i="17"/>
  <c r="AD888" i="17" s="1"/>
  <c r="M888" i="17"/>
  <c r="AC888" i="17" s="1"/>
  <c r="L888" i="17"/>
  <c r="AB888" i="17" s="1"/>
  <c r="K888" i="17"/>
  <c r="J888" i="17"/>
  <c r="Z888" i="17" s="1"/>
  <c r="I888" i="17"/>
  <c r="Y888" i="17" s="1"/>
  <c r="H888" i="17"/>
  <c r="X888" i="17" s="1"/>
  <c r="G888" i="17"/>
  <c r="W888" i="17" s="1"/>
  <c r="F888" i="17"/>
  <c r="E888" i="17"/>
  <c r="D888" i="17"/>
  <c r="C888" i="17"/>
  <c r="B888" i="17"/>
  <c r="A888" i="17"/>
  <c r="AI887" i="17"/>
  <c r="AH887" i="17"/>
  <c r="AA887" i="17"/>
  <c r="Z887" i="17"/>
  <c r="V887" i="17"/>
  <c r="U887" i="17"/>
  <c r="AK887" i="17" s="1"/>
  <c r="T887" i="17"/>
  <c r="AJ887" i="17" s="1"/>
  <c r="S887" i="17"/>
  <c r="R887" i="17"/>
  <c r="Q887" i="17"/>
  <c r="AG887" i="17" s="1"/>
  <c r="P887" i="17"/>
  <c r="AF887" i="17" s="1"/>
  <c r="O887" i="17"/>
  <c r="AE887" i="17" s="1"/>
  <c r="N887" i="17"/>
  <c r="AD887" i="17" s="1"/>
  <c r="M887" i="17"/>
  <c r="AC887" i="17" s="1"/>
  <c r="L887" i="17"/>
  <c r="AB887" i="17" s="1"/>
  <c r="K887" i="17"/>
  <c r="J887" i="17"/>
  <c r="I887" i="17"/>
  <c r="Y887" i="17" s="1"/>
  <c r="H887" i="17"/>
  <c r="X887" i="17" s="1"/>
  <c r="G887" i="17"/>
  <c r="W887" i="17" s="1"/>
  <c r="F887" i="17"/>
  <c r="E887" i="17"/>
  <c r="D887" i="17"/>
  <c r="C887" i="17"/>
  <c r="B887" i="17"/>
  <c r="A887" i="17"/>
  <c r="V886" i="17"/>
  <c r="U886" i="17"/>
  <c r="AK886" i="17" s="1"/>
  <c r="T886" i="17"/>
  <c r="AJ886" i="17" s="1"/>
  <c r="S886" i="17"/>
  <c r="AI886" i="17" s="1"/>
  <c r="R886" i="17"/>
  <c r="AH886" i="17" s="1"/>
  <c r="Q886" i="17"/>
  <c r="AG886" i="17" s="1"/>
  <c r="P886" i="17"/>
  <c r="AF886" i="17" s="1"/>
  <c r="O886" i="17"/>
  <c r="AE886" i="17" s="1"/>
  <c r="N886" i="17"/>
  <c r="AD886" i="17" s="1"/>
  <c r="M886" i="17"/>
  <c r="AC886" i="17" s="1"/>
  <c r="L886" i="17"/>
  <c r="AB886" i="17" s="1"/>
  <c r="K886" i="17"/>
  <c r="AA886" i="17" s="1"/>
  <c r="J886" i="17"/>
  <c r="Z886" i="17" s="1"/>
  <c r="I886" i="17"/>
  <c r="Y886" i="17" s="1"/>
  <c r="H886" i="17"/>
  <c r="X886" i="17" s="1"/>
  <c r="G886" i="17"/>
  <c r="W886" i="17" s="1"/>
  <c r="F886" i="17"/>
  <c r="E886" i="17"/>
  <c r="D886" i="17"/>
  <c r="C886" i="17"/>
  <c r="B886" i="17"/>
  <c r="A886" i="17"/>
  <c r="AG885" i="17"/>
  <c r="Y885" i="17"/>
  <c r="V885" i="17"/>
  <c r="U885" i="17"/>
  <c r="AK885" i="17" s="1"/>
  <c r="T885" i="17"/>
  <c r="AJ885" i="17" s="1"/>
  <c r="S885" i="17"/>
  <c r="AI885" i="17" s="1"/>
  <c r="R885" i="17"/>
  <c r="AH885" i="17" s="1"/>
  <c r="Q885" i="17"/>
  <c r="P885" i="17"/>
  <c r="AF885" i="17" s="1"/>
  <c r="O885" i="17"/>
  <c r="AE885" i="17" s="1"/>
  <c r="N885" i="17"/>
  <c r="AD885" i="17" s="1"/>
  <c r="M885" i="17"/>
  <c r="AC885" i="17" s="1"/>
  <c r="L885" i="17"/>
  <c r="AB885" i="17" s="1"/>
  <c r="K885" i="17"/>
  <c r="AA885" i="17" s="1"/>
  <c r="J885" i="17"/>
  <c r="Z885" i="17" s="1"/>
  <c r="I885" i="17"/>
  <c r="H885" i="17"/>
  <c r="X885" i="17" s="1"/>
  <c r="G885" i="17"/>
  <c r="W885" i="17" s="1"/>
  <c r="F885" i="17"/>
  <c r="E885" i="17"/>
  <c r="D885" i="17"/>
  <c r="C885" i="17"/>
  <c r="B885" i="17"/>
  <c r="A885" i="17"/>
  <c r="V884" i="17"/>
  <c r="U884" i="17"/>
  <c r="AK884" i="17" s="1"/>
  <c r="T884" i="17"/>
  <c r="AJ884" i="17" s="1"/>
  <c r="S884" i="17"/>
  <c r="AI884" i="17" s="1"/>
  <c r="R884" i="17"/>
  <c r="AH884" i="17" s="1"/>
  <c r="Q884" i="17"/>
  <c r="AG884" i="17" s="1"/>
  <c r="P884" i="17"/>
  <c r="AF884" i="17" s="1"/>
  <c r="O884" i="17"/>
  <c r="AE884" i="17" s="1"/>
  <c r="N884" i="17"/>
  <c r="AD884" i="17" s="1"/>
  <c r="M884" i="17"/>
  <c r="AC884" i="17" s="1"/>
  <c r="L884" i="17"/>
  <c r="AB884" i="17" s="1"/>
  <c r="K884" i="17"/>
  <c r="AA884" i="17" s="1"/>
  <c r="J884" i="17"/>
  <c r="Z884" i="17" s="1"/>
  <c r="I884" i="17"/>
  <c r="Y884" i="17" s="1"/>
  <c r="H884" i="17"/>
  <c r="X884" i="17" s="1"/>
  <c r="G884" i="17"/>
  <c r="W884" i="17" s="1"/>
  <c r="F884" i="17"/>
  <c r="E884" i="17"/>
  <c r="D884" i="17"/>
  <c r="C884" i="17"/>
  <c r="B884" i="17"/>
  <c r="A884" i="17"/>
  <c r="AL883" i="17"/>
  <c r="AM883" i="17" s="1"/>
  <c r="AE883" i="17"/>
  <c r="V883" i="17"/>
  <c r="U883" i="17"/>
  <c r="AK883" i="17" s="1"/>
  <c r="T883" i="17"/>
  <c r="AJ883" i="17" s="1"/>
  <c r="S883" i="17"/>
  <c r="AI883" i="17" s="1"/>
  <c r="R883" i="17"/>
  <c r="AH883" i="17" s="1"/>
  <c r="Q883" i="17"/>
  <c r="AG883" i="17" s="1"/>
  <c r="P883" i="17"/>
  <c r="AF883" i="17" s="1"/>
  <c r="O883" i="17"/>
  <c r="N883" i="17"/>
  <c r="AD883" i="17" s="1"/>
  <c r="M883" i="17"/>
  <c r="AC883" i="17" s="1"/>
  <c r="L883" i="17"/>
  <c r="AB883" i="17" s="1"/>
  <c r="K883" i="17"/>
  <c r="AA883" i="17" s="1"/>
  <c r="J883" i="17"/>
  <c r="Z883" i="17" s="1"/>
  <c r="I883" i="17"/>
  <c r="Y883" i="17" s="1"/>
  <c r="H883" i="17"/>
  <c r="X883" i="17" s="1"/>
  <c r="G883" i="17"/>
  <c r="W883" i="17" s="1"/>
  <c r="F883" i="17"/>
  <c r="E883" i="17"/>
  <c r="D883" i="17"/>
  <c r="C883" i="17"/>
  <c r="B883" i="17"/>
  <c r="A883" i="17"/>
  <c r="AD882" i="17"/>
  <c r="V882" i="17"/>
  <c r="U882" i="17"/>
  <c r="AK882" i="17" s="1"/>
  <c r="T882" i="17"/>
  <c r="AJ882" i="17" s="1"/>
  <c r="S882" i="17"/>
  <c r="AI882" i="17" s="1"/>
  <c r="R882" i="17"/>
  <c r="AH882" i="17" s="1"/>
  <c r="Q882" i="17"/>
  <c r="AG882" i="17" s="1"/>
  <c r="P882" i="17"/>
  <c r="AF882" i="17" s="1"/>
  <c r="O882" i="17"/>
  <c r="AE882" i="17" s="1"/>
  <c r="N882" i="17"/>
  <c r="M882" i="17"/>
  <c r="AC882" i="17" s="1"/>
  <c r="L882" i="17"/>
  <c r="AB882" i="17" s="1"/>
  <c r="K882" i="17"/>
  <c r="AA882" i="17" s="1"/>
  <c r="J882" i="17"/>
  <c r="Z882" i="17" s="1"/>
  <c r="I882" i="17"/>
  <c r="Y882" i="17" s="1"/>
  <c r="H882" i="17"/>
  <c r="X882" i="17" s="1"/>
  <c r="G882" i="17"/>
  <c r="W882" i="17" s="1"/>
  <c r="F882" i="17"/>
  <c r="E882" i="17"/>
  <c r="D882" i="17"/>
  <c r="C882" i="17"/>
  <c r="B882" i="17"/>
  <c r="A882" i="17"/>
  <c r="AK881" i="17"/>
  <c r="AB881" i="17"/>
  <c r="V881" i="17"/>
  <c r="U881" i="17"/>
  <c r="T881" i="17"/>
  <c r="AJ881" i="17" s="1"/>
  <c r="S881" i="17"/>
  <c r="AI881" i="17" s="1"/>
  <c r="R881" i="17"/>
  <c r="AH881" i="17" s="1"/>
  <c r="Q881" i="17"/>
  <c r="AG881" i="17" s="1"/>
  <c r="P881" i="17"/>
  <c r="AF881" i="17" s="1"/>
  <c r="O881" i="17"/>
  <c r="AE881" i="17" s="1"/>
  <c r="N881" i="17"/>
  <c r="AD881" i="17" s="1"/>
  <c r="M881" i="17"/>
  <c r="AC881" i="17" s="1"/>
  <c r="L881" i="17"/>
  <c r="K881" i="17"/>
  <c r="AA881" i="17" s="1"/>
  <c r="J881" i="17"/>
  <c r="Z881" i="17" s="1"/>
  <c r="I881" i="17"/>
  <c r="Y881" i="17" s="1"/>
  <c r="H881" i="17"/>
  <c r="X881" i="17" s="1"/>
  <c r="G881" i="17"/>
  <c r="W881" i="17" s="1"/>
  <c r="F881" i="17"/>
  <c r="E881" i="17"/>
  <c r="D881" i="17"/>
  <c r="C881" i="17"/>
  <c r="B881" i="17"/>
  <c r="A881" i="17"/>
  <c r="AI880" i="17"/>
  <c r="AB880" i="17"/>
  <c r="AA880" i="17"/>
  <c r="V880" i="17"/>
  <c r="U880" i="17"/>
  <c r="AK880" i="17" s="1"/>
  <c r="T880" i="17"/>
  <c r="AJ880" i="17" s="1"/>
  <c r="S880" i="17"/>
  <c r="R880" i="17"/>
  <c r="AH880" i="17" s="1"/>
  <c r="Q880" i="17"/>
  <c r="AG880" i="17" s="1"/>
  <c r="P880" i="17"/>
  <c r="AF880" i="17" s="1"/>
  <c r="O880" i="17"/>
  <c r="AE880" i="17" s="1"/>
  <c r="N880" i="17"/>
  <c r="AD880" i="17" s="1"/>
  <c r="M880" i="17"/>
  <c r="AC880" i="17" s="1"/>
  <c r="L880" i="17"/>
  <c r="K880" i="17"/>
  <c r="J880" i="17"/>
  <c r="Z880" i="17" s="1"/>
  <c r="I880" i="17"/>
  <c r="Y880" i="17" s="1"/>
  <c r="H880" i="17"/>
  <c r="X880" i="17" s="1"/>
  <c r="G880" i="17"/>
  <c r="W880" i="17" s="1"/>
  <c r="F880" i="17"/>
  <c r="E880" i="17"/>
  <c r="D880" i="17"/>
  <c r="C880" i="17"/>
  <c r="B880" i="17"/>
  <c r="A880" i="17"/>
  <c r="AI879" i="17"/>
  <c r="V879" i="17"/>
  <c r="U879" i="17"/>
  <c r="AK879" i="17" s="1"/>
  <c r="T879" i="17"/>
  <c r="AJ879" i="17" s="1"/>
  <c r="S879" i="17"/>
  <c r="R879" i="17"/>
  <c r="AH879" i="17" s="1"/>
  <c r="Q879" i="17"/>
  <c r="AG879" i="17" s="1"/>
  <c r="P879" i="17"/>
  <c r="AF879" i="17" s="1"/>
  <c r="O879" i="17"/>
  <c r="AE879" i="17" s="1"/>
  <c r="N879" i="17"/>
  <c r="AD879" i="17" s="1"/>
  <c r="M879" i="17"/>
  <c r="AC879" i="17" s="1"/>
  <c r="L879" i="17"/>
  <c r="AB879" i="17" s="1"/>
  <c r="K879" i="17"/>
  <c r="AA879" i="17" s="1"/>
  <c r="J879" i="17"/>
  <c r="Z879" i="17" s="1"/>
  <c r="I879" i="17"/>
  <c r="Y879" i="17" s="1"/>
  <c r="H879" i="17"/>
  <c r="X879" i="17" s="1"/>
  <c r="G879" i="17"/>
  <c r="W879" i="17" s="1"/>
  <c r="F879" i="17"/>
  <c r="E879" i="17"/>
  <c r="D879" i="17"/>
  <c r="C879" i="17"/>
  <c r="B879" i="17"/>
  <c r="A879" i="17"/>
  <c r="Z878" i="17"/>
  <c r="V878" i="17"/>
  <c r="U878" i="17"/>
  <c r="AK878" i="17" s="1"/>
  <c r="T878" i="17"/>
  <c r="AJ878" i="17" s="1"/>
  <c r="S878" i="17"/>
  <c r="AI878" i="17" s="1"/>
  <c r="R878" i="17"/>
  <c r="AH878" i="17" s="1"/>
  <c r="Q878" i="17"/>
  <c r="AG878" i="17" s="1"/>
  <c r="P878" i="17"/>
  <c r="AF878" i="17" s="1"/>
  <c r="O878" i="17"/>
  <c r="AE878" i="17" s="1"/>
  <c r="N878" i="17"/>
  <c r="AD878" i="17" s="1"/>
  <c r="M878" i="17"/>
  <c r="AC878" i="17" s="1"/>
  <c r="L878" i="17"/>
  <c r="AB878" i="17" s="1"/>
  <c r="K878" i="17"/>
  <c r="AA878" i="17" s="1"/>
  <c r="J878" i="17"/>
  <c r="I878" i="17"/>
  <c r="Y878" i="17" s="1"/>
  <c r="H878" i="17"/>
  <c r="X878" i="17" s="1"/>
  <c r="G878" i="17"/>
  <c r="W878" i="17" s="1"/>
  <c r="F878" i="17"/>
  <c r="E878" i="17"/>
  <c r="D878" i="17"/>
  <c r="C878" i="17"/>
  <c r="B878" i="17"/>
  <c r="A878" i="17"/>
  <c r="AG877" i="17"/>
  <c r="X877" i="17"/>
  <c r="V877" i="17"/>
  <c r="U877" i="17"/>
  <c r="AK877" i="17" s="1"/>
  <c r="T877" i="17"/>
  <c r="AJ877" i="17" s="1"/>
  <c r="S877" i="17"/>
  <c r="AI877" i="17" s="1"/>
  <c r="R877" i="17"/>
  <c r="AH877" i="17" s="1"/>
  <c r="Q877" i="17"/>
  <c r="P877" i="17"/>
  <c r="AF877" i="17" s="1"/>
  <c r="O877" i="17"/>
  <c r="AE877" i="17" s="1"/>
  <c r="N877" i="17"/>
  <c r="AD877" i="17" s="1"/>
  <c r="M877" i="17"/>
  <c r="AC877" i="17" s="1"/>
  <c r="L877" i="17"/>
  <c r="AB877" i="17" s="1"/>
  <c r="K877" i="17"/>
  <c r="AA877" i="17" s="1"/>
  <c r="J877" i="17"/>
  <c r="Z877" i="17" s="1"/>
  <c r="I877" i="17"/>
  <c r="Y877" i="17" s="1"/>
  <c r="H877" i="17"/>
  <c r="G877" i="17"/>
  <c r="W877" i="17" s="1"/>
  <c r="F877" i="17"/>
  <c r="E877" i="17"/>
  <c r="D877" i="17"/>
  <c r="C877" i="17"/>
  <c r="B877" i="17"/>
  <c r="A877" i="17"/>
  <c r="AF876" i="17"/>
  <c r="AE876" i="17"/>
  <c r="V876" i="17"/>
  <c r="U876" i="17"/>
  <c r="AK876" i="17" s="1"/>
  <c r="T876" i="17"/>
  <c r="AJ876" i="17" s="1"/>
  <c r="S876" i="17"/>
  <c r="AI876" i="17" s="1"/>
  <c r="R876" i="17"/>
  <c r="AH876" i="17" s="1"/>
  <c r="Q876" i="17"/>
  <c r="AG876" i="17" s="1"/>
  <c r="P876" i="17"/>
  <c r="O876" i="17"/>
  <c r="N876" i="17"/>
  <c r="AD876" i="17" s="1"/>
  <c r="M876" i="17"/>
  <c r="AC876" i="17" s="1"/>
  <c r="L876" i="17"/>
  <c r="AB876" i="17" s="1"/>
  <c r="K876" i="17"/>
  <c r="AA876" i="17" s="1"/>
  <c r="J876" i="17"/>
  <c r="Z876" i="17" s="1"/>
  <c r="I876" i="17"/>
  <c r="Y876" i="17" s="1"/>
  <c r="H876" i="17"/>
  <c r="X876" i="17" s="1"/>
  <c r="G876" i="17"/>
  <c r="W876" i="17" s="1"/>
  <c r="F876" i="17"/>
  <c r="E876" i="17"/>
  <c r="D876" i="17"/>
  <c r="C876" i="17"/>
  <c r="B876" i="17"/>
  <c r="A876" i="17"/>
  <c r="AE875" i="17"/>
  <c r="AD875" i="17"/>
  <c r="V875" i="17"/>
  <c r="U875" i="17"/>
  <c r="AK875" i="17" s="1"/>
  <c r="T875" i="17"/>
  <c r="AJ875" i="17" s="1"/>
  <c r="S875" i="17"/>
  <c r="AI875" i="17" s="1"/>
  <c r="R875" i="17"/>
  <c r="AH875" i="17" s="1"/>
  <c r="Q875" i="17"/>
  <c r="AG875" i="17" s="1"/>
  <c r="P875" i="17"/>
  <c r="AF875" i="17" s="1"/>
  <c r="O875" i="17"/>
  <c r="N875" i="17"/>
  <c r="M875" i="17"/>
  <c r="AC875" i="17" s="1"/>
  <c r="L875" i="17"/>
  <c r="AB875" i="17" s="1"/>
  <c r="K875" i="17"/>
  <c r="AA875" i="17" s="1"/>
  <c r="J875" i="17"/>
  <c r="Z875" i="17" s="1"/>
  <c r="I875" i="17"/>
  <c r="Y875" i="17" s="1"/>
  <c r="H875" i="17"/>
  <c r="X875" i="17" s="1"/>
  <c r="G875" i="17"/>
  <c r="W875" i="17" s="1"/>
  <c r="F875" i="17"/>
  <c r="E875" i="17"/>
  <c r="D875" i="17"/>
  <c r="C875" i="17"/>
  <c r="B875" i="17"/>
  <c r="A875" i="17"/>
  <c r="AC874" i="17"/>
  <c r="V874" i="17"/>
  <c r="U874" i="17"/>
  <c r="AK874" i="17" s="1"/>
  <c r="T874" i="17"/>
  <c r="AJ874" i="17" s="1"/>
  <c r="S874" i="17"/>
  <c r="AI874" i="17" s="1"/>
  <c r="R874" i="17"/>
  <c r="AH874" i="17" s="1"/>
  <c r="Q874" i="17"/>
  <c r="AG874" i="17" s="1"/>
  <c r="P874" i="17"/>
  <c r="AF874" i="17" s="1"/>
  <c r="O874" i="17"/>
  <c r="AE874" i="17" s="1"/>
  <c r="N874" i="17"/>
  <c r="AD874" i="17" s="1"/>
  <c r="M874" i="17"/>
  <c r="L874" i="17"/>
  <c r="AB874" i="17" s="1"/>
  <c r="K874" i="17"/>
  <c r="AA874" i="17" s="1"/>
  <c r="J874" i="17"/>
  <c r="Z874" i="17" s="1"/>
  <c r="I874" i="17"/>
  <c r="Y874" i="17" s="1"/>
  <c r="H874" i="17"/>
  <c r="X874" i="17" s="1"/>
  <c r="G874" i="17"/>
  <c r="W874" i="17" s="1"/>
  <c r="F874" i="17"/>
  <c r="E874" i="17"/>
  <c r="D874" i="17"/>
  <c r="C874" i="17"/>
  <c r="B874" i="17"/>
  <c r="A874" i="17"/>
  <c r="AC873" i="17"/>
  <c r="V873" i="17"/>
  <c r="U873" i="17"/>
  <c r="AK873" i="17" s="1"/>
  <c r="T873" i="17"/>
  <c r="AJ873" i="17" s="1"/>
  <c r="S873" i="17"/>
  <c r="AI873" i="17" s="1"/>
  <c r="R873" i="17"/>
  <c r="AH873" i="17" s="1"/>
  <c r="Q873" i="17"/>
  <c r="AG873" i="17" s="1"/>
  <c r="P873" i="17"/>
  <c r="AF873" i="17" s="1"/>
  <c r="O873" i="17"/>
  <c r="AE873" i="17" s="1"/>
  <c r="N873" i="17"/>
  <c r="AD873" i="17" s="1"/>
  <c r="M873" i="17"/>
  <c r="L873" i="17"/>
  <c r="AB873" i="17" s="1"/>
  <c r="K873" i="17"/>
  <c r="AA873" i="17" s="1"/>
  <c r="J873" i="17"/>
  <c r="Z873" i="17" s="1"/>
  <c r="I873" i="17"/>
  <c r="Y873" i="17" s="1"/>
  <c r="H873" i="17"/>
  <c r="X873" i="17" s="1"/>
  <c r="G873" i="17"/>
  <c r="W873" i="17" s="1"/>
  <c r="F873" i="17"/>
  <c r="E873" i="17"/>
  <c r="D873" i="17"/>
  <c r="C873" i="17"/>
  <c r="B873" i="17"/>
  <c r="A873" i="17"/>
  <c r="AJ872" i="17"/>
  <c r="AB872" i="17"/>
  <c r="V872" i="17"/>
  <c r="U872" i="17"/>
  <c r="AK872" i="17" s="1"/>
  <c r="T872" i="17"/>
  <c r="S872" i="17"/>
  <c r="AI872" i="17" s="1"/>
  <c r="R872" i="17"/>
  <c r="AH872" i="17" s="1"/>
  <c r="Q872" i="17"/>
  <c r="AG872" i="17" s="1"/>
  <c r="P872" i="17"/>
  <c r="AF872" i="17" s="1"/>
  <c r="O872" i="17"/>
  <c r="AE872" i="17" s="1"/>
  <c r="N872" i="17"/>
  <c r="AD872" i="17" s="1"/>
  <c r="M872" i="17"/>
  <c r="AC872" i="17" s="1"/>
  <c r="L872" i="17"/>
  <c r="K872" i="17"/>
  <c r="AA872" i="17" s="1"/>
  <c r="J872" i="17"/>
  <c r="Z872" i="17" s="1"/>
  <c r="I872" i="17"/>
  <c r="Y872" i="17" s="1"/>
  <c r="H872" i="17"/>
  <c r="X872" i="17" s="1"/>
  <c r="G872" i="17"/>
  <c r="W872" i="17" s="1"/>
  <c r="F872" i="17"/>
  <c r="E872" i="17"/>
  <c r="D872" i="17"/>
  <c r="C872" i="17"/>
  <c r="B872" i="17"/>
  <c r="A872" i="17"/>
  <c r="AA871" i="17"/>
  <c r="V871" i="17"/>
  <c r="U871" i="17"/>
  <c r="AK871" i="17" s="1"/>
  <c r="T871" i="17"/>
  <c r="AJ871" i="17" s="1"/>
  <c r="S871" i="17"/>
  <c r="AI871" i="17" s="1"/>
  <c r="R871" i="17"/>
  <c r="AH871" i="17" s="1"/>
  <c r="Q871" i="17"/>
  <c r="AG871" i="17" s="1"/>
  <c r="P871" i="17"/>
  <c r="AF871" i="17" s="1"/>
  <c r="O871" i="17"/>
  <c r="AE871" i="17" s="1"/>
  <c r="N871" i="17"/>
  <c r="AD871" i="17" s="1"/>
  <c r="M871" i="17"/>
  <c r="AC871" i="17" s="1"/>
  <c r="L871" i="17"/>
  <c r="AB871" i="17" s="1"/>
  <c r="K871" i="17"/>
  <c r="J871" i="17"/>
  <c r="Z871" i="17" s="1"/>
  <c r="I871" i="17"/>
  <c r="Y871" i="17" s="1"/>
  <c r="H871" i="17"/>
  <c r="X871" i="17" s="1"/>
  <c r="G871" i="17"/>
  <c r="W871" i="17" s="1"/>
  <c r="F871" i="17"/>
  <c r="E871" i="17"/>
  <c r="D871" i="17"/>
  <c r="C871" i="17"/>
  <c r="B871" i="17"/>
  <c r="A871" i="17"/>
  <c r="AH870" i="17"/>
  <c r="Y870" i="17"/>
  <c r="V870" i="17"/>
  <c r="U870" i="17"/>
  <c r="AK870" i="17" s="1"/>
  <c r="T870" i="17"/>
  <c r="AJ870" i="17" s="1"/>
  <c r="S870" i="17"/>
  <c r="AI870" i="17" s="1"/>
  <c r="R870" i="17"/>
  <c r="Q870" i="17"/>
  <c r="AG870" i="17" s="1"/>
  <c r="P870" i="17"/>
  <c r="AF870" i="17" s="1"/>
  <c r="O870" i="17"/>
  <c r="AE870" i="17" s="1"/>
  <c r="N870" i="17"/>
  <c r="AD870" i="17" s="1"/>
  <c r="M870" i="17"/>
  <c r="AC870" i="17" s="1"/>
  <c r="L870" i="17"/>
  <c r="AB870" i="17" s="1"/>
  <c r="K870" i="17"/>
  <c r="AA870" i="17" s="1"/>
  <c r="J870" i="17"/>
  <c r="Z870" i="17" s="1"/>
  <c r="I870" i="17"/>
  <c r="H870" i="17"/>
  <c r="X870" i="17" s="1"/>
  <c r="G870" i="17"/>
  <c r="W870" i="17" s="1"/>
  <c r="F870" i="17"/>
  <c r="E870" i="17"/>
  <c r="D870" i="17"/>
  <c r="C870" i="17"/>
  <c r="B870" i="17"/>
  <c r="A870" i="17"/>
  <c r="AF869" i="17"/>
  <c r="V869" i="17"/>
  <c r="U869" i="17"/>
  <c r="AK869" i="17" s="1"/>
  <c r="T869" i="17"/>
  <c r="AJ869" i="17" s="1"/>
  <c r="S869" i="17"/>
  <c r="AI869" i="17" s="1"/>
  <c r="R869" i="17"/>
  <c r="AH869" i="17" s="1"/>
  <c r="Q869" i="17"/>
  <c r="AG869" i="17" s="1"/>
  <c r="P869" i="17"/>
  <c r="O869" i="17"/>
  <c r="AE869" i="17" s="1"/>
  <c r="N869" i="17"/>
  <c r="AD869" i="17" s="1"/>
  <c r="M869" i="17"/>
  <c r="AC869" i="17" s="1"/>
  <c r="L869" i="17"/>
  <c r="AB869" i="17" s="1"/>
  <c r="K869" i="17"/>
  <c r="AA869" i="17" s="1"/>
  <c r="J869" i="17"/>
  <c r="Z869" i="17" s="1"/>
  <c r="I869" i="17"/>
  <c r="Y869" i="17" s="1"/>
  <c r="H869" i="17"/>
  <c r="X869" i="17" s="1"/>
  <c r="G869" i="17"/>
  <c r="W869" i="17" s="1"/>
  <c r="F869" i="17"/>
  <c r="E869" i="17"/>
  <c r="D869" i="17"/>
  <c r="C869" i="17"/>
  <c r="B869" i="17"/>
  <c r="A869" i="17"/>
  <c r="AF868" i="17"/>
  <c r="V868" i="17"/>
  <c r="U868" i="17"/>
  <c r="AK868" i="17" s="1"/>
  <c r="T868" i="17"/>
  <c r="AJ868" i="17" s="1"/>
  <c r="S868" i="17"/>
  <c r="AI868" i="17" s="1"/>
  <c r="R868" i="17"/>
  <c r="AH868" i="17" s="1"/>
  <c r="Q868" i="17"/>
  <c r="AG868" i="17" s="1"/>
  <c r="P868" i="17"/>
  <c r="O868" i="17"/>
  <c r="AE868" i="17" s="1"/>
  <c r="N868" i="17"/>
  <c r="AD868" i="17" s="1"/>
  <c r="M868" i="17"/>
  <c r="AC868" i="17" s="1"/>
  <c r="L868" i="17"/>
  <c r="AB868" i="17" s="1"/>
  <c r="K868" i="17"/>
  <c r="AA868" i="17" s="1"/>
  <c r="J868" i="17"/>
  <c r="Z868" i="17" s="1"/>
  <c r="I868" i="17"/>
  <c r="Y868" i="17" s="1"/>
  <c r="H868" i="17"/>
  <c r="X868" i="17" s="1"/>
  <c r="G868" i="17"/>
  <c r="W868" i="17" s="1"/>
  <c r="F868" i="17"/>
  <c r="E868" i="17"/>
  <c r="D868" i="17"/>
  <c r="C868" i="17"/>
  <c r="B868" i="17"/>
  <c r="A868" i="17"/>
  <c r="V867" i="17"/>
  <c r="U867" i="17"/>
  <c r="AK867" i="17" s="1"/>
  <c r="T867" i="17"/>
  <c r="AJ867" i="17" s="1"/>
  <c r="S867" i="17"/>
  <c r="AI867" i="17" s="1"/>
  <c r="R867" i="17"/>
  <c r="AH867" i="17" s="1"/>
  <c r="Q867" i="17"/>
  <c r="AG867" i="17" s="1"/>
  <c r="P867" i="17"/>
  <c r="AF867" i="17" s="1"/>
  <c r="O867" i="17"/>
  <c r="AE867" i="17" s="1"/>
  <c r="N867" i="17"/>
  <c r="AD867" i="17" s="1"/>
  <c r="M867" i="17"/>
  <c r="AC867" i="17" s="1"/>
  <c r="L867" i="17"/>
  <c r="AB867" i="17" s="1"/>
  <c r="K867" i="17"/>
  <c r="AA867" i="17" s="1"/>
  <c r="J867" i="17"/>
  <c r="Z867" i="17" s="1"/>
  <c r="I867" i="17"/>
  <c r="Y867" i="17" s="1"/>
  <c r="H867" i="17"/>
  <c r="X867" i="17" s="1"/>
  <c r="G867" i="17"/>
  <c r="W867" i="17" s="1"/>
  <c r="F867" i="17"/>
  <c r="E867" i="17"/>
  <c r="D867" i="17"/>
  <c r="C867" i="17"/>
  <c r="B867" i="17"/>
  <c r="A867" i="17"/>
  <c r="AK866" i="17"/>
  <c r="AD866" i="17"/>
  <c r="AC866" i="17"/>
  <c r="V866" i="17"/>
  <c r="AL866" i="17" s="1"/>
  <c r="AM866" i="17" s="1"/>
  <c r="U866" i="17"/>
  <c r="T866" i="17"/>
  <c r="AJ866" i="17" s="1"/>
  <c r="S866" i="17"/>
  <c r="AI866" i="17" s="1"/>
  <c r="R866" i="17"/>
  <c r="AH866" i="17" s="1"/>
  <c r="Q866" i="17"/>
  <c r="AG866" i="17" s="1"/>
  <c r="P866" i="17"/>
  <c r="AF866" i="17" s="1"/>
  <c r="O866" i="17"/>
  <c r="AE866" i="17" s="1"/>
  <c r="N866" i="17"/>
  <c r="M866" i="17"/>
  <c r="L866" i="17"/>
  <c r="AB866" i="17" s="1"/>
  <c r="K866" i="17"/>
  <c r="AA866" i="17" s="1"/>
  <c r="J866" i="17"/>
  <c r="Z866" i="17" s="1"/>
  <c r="I866" i="17"/>
  <c r="Y866" i="17" s="1"/>
  <c r="H866" i="17"/>
  <c r="X866" i="17" s="1"/>
  <c r="G866" i="17"/>
  <c r="W866" i="17" s="1"/>
  <c r="F866" i="17"/>
  <c r="E866" i="17"/>
  <c r="D866" i="17"/>
  <c r="C866" i="17"/>
  <c r="B866" i="17"/>
  <c r="A866" i="17"/>
  <c r="AK865" i="17"/>
  <c r="AJ865" i="17"/>
  <c r="AC865" i="17"/>
  <c r="AB865" i="17"/>
  <c r="V865" i="17"/>
  <c r="U865" i="17"/>
  <c r="T865" i="17"/>
  <c r="S865" i="17"/>
  <c r="AI865" i="17" s="1"/>
  <c r="R865" i="17"/>
  <c r="AH865" i="17" s="1"/>
  <c r="Q865" i="17"/>
  <c r="AG865" i="17" s="1"/>
  <c r="P865" i="17"/>
  <c r="AF865" i="17" s="1"/>
  <c r="O865" i="17"/>
  <c r="AE865" i="17" s="1"/>
  <c r="N865" i="17"/>
  <c r="AD865" i="17" s="1"/>
  <c r="M865" i="17"/>
  <c r="L865" i="17"/>
  <c r="K865" i="17"/>
  <c r="AA865" i="17" s="1"/>
  <c r="J865" i="17"/>
  <c r="Z865" i="17" s="1"/>
  <c r="I865" i="17"/>
  <c r="Y865" i="17" s="1"/>
  <c r="H865" i="17"/>
  <c r="X865" i="17" s="1"/>
  <c r="G865" i="17"/>
  <c r="W865" i="17" s="1"/>
  <c r="F865" i="17"/>
  <c r="E865" i="17"/>
  <c r="D865" i="17"/>
  <c r="C865" i="17"/>
  <c r="B865" i="17"/>
  <c r="A865" i="17"/>
  <c r="AB864" i="17"/>
  <c r="V864" i="17"/>
  <c r="U864" i="17"/>
  <c r="AK864" i="17" s="1"/>
  <c r="T864" i="17"/>
  <c r="AJ864" i="17" s="1"/>
  <c r="S864" i="17"/>
  <c r="AI864" i="17" s="1"/>
  <c r="R864" i="17"/>
  <c r="AH864" i="17" s="1"/>
  <c r="Q864" i="17"/>
  <c r="AG864" i="17" s="1"/>
  <c r="P864" i="17"/>
  <c r="AF864" i="17" s="1"/>
  <c r="O864" i="17"/>
  <c r="AE864" i="17" s="1"/>
  <c r="N864" i="17"/>
  <c r="AD864" i="17" s="1"/>
  <c r="M864" i="17"/>
  <c r="AC864" i="17" s="1"/>
  <c r="L864" i="17"/>
  <c r="K864" i="17"/>
  <c r="AA864" i="17" s="1"/>
  <c r="J864" i="17"/>
  <c r="Z864" i="17" s="1"/>
  <c r="I864" i="17"/>
  <c r="Y864" i="17" s="1"/>
  <c r="H864" i="17"/>
  <c r="X864" i="17" s="1"/>
  <c r="G864" i="17"/>
  <c r="W864" i="17" s="1"/>
  <c r="F864" i="17"/>
  <c r="E864" i="17"/>
  <c r="D864" i="17"/>
  <c r="C864" i="17"/>
  <c r="B864" i="17"/>
  <c r="A864" i="17"/>
  <c r="AI863" i="17"/>
  <c r="Z863" i="17"/>
  <c r="V863" i="17"/>
  <c r="U863" i="17"/>
  <c r="AK863" i="17" s="1"/>
  <c r="T863" i="17"/>
  <c r="AJ863" i="17" s="1"/>
  <c r="S863" i="17"/>
  <c r="R863" i="17"/>
  <c r="AH863" i="17" s="1"/>
  <c r="Q863" i="17"/>
  <c r="AG863" i="17" s="1"/>
  <c r="P863" i="17"/>
  <c r="AF863" i="17" s="1"/>
  <c r="O863" i="17"/>
  <c r="AE863" i="17" s="1"/>
  <c r="N863" i="17"/>
  <c r="AD863" i="17" s="1"/>
  <c r="M863" i="17"/>
  <c r="AC863" i="17" s="1"/>
  <c r="L863" i="17"/>
  <c r="AB863" i="17" s="1"/>
  <c r="K863" i="17"/>
  <c r="AA863" i="17" s="1"/>
  <c r="J863" i="17"/>
  <c r="I863" i="17"/>
  <c r="Y863" i="17" s="1"/>
  <c r="H863" i="17"/>
  <c r="X863" i="17" s="1"/>
  <c r="G863" i="17"/>
  <c r="W863" i="17" s="1"/>
  <c r="F863" i="17"/>
  <c r="E863" i="17"/>
  <c r="D863" i="17"/>
  <c r="C863" i="17"/>
  <c r="B863" i="17"/>
  <c r="A863" i="17"/>
  <c r="AG862" i="17"/>
  <c r="Z862" i="17"/>
  <c r="V862" i="17"/>
  <c r="U862" i="17"/>
  <c r="AK862" i="17" s="1"/>
  <c r="T862" i="17"/>
  <c r="AJ862" i="17" s="1"/>
  <c r="S862" i="17"/>
  <c r="AI862" i="17" s="1"/>
  <c r="R862" i="17"/>
  <c r="AH862" i="17" s="1"/>
  <c r="Q862" i="17"/>
  <c r="P862" i="17"/>
  <c r="AF862" i="17" s="1"/>
  <c r="O862" i="17"/>
  <c r="AE862" i="17" s="1"/>
  <c r="N862" i="17"/>
  <c r="AD862" i="17" s="1"/>
  <c r="M862" i="17"/>
  <c r="AC862" i="17" s="1"/>
  <c r="L862" i="17"/>
  <c r="AB862" i="17" s="1"/>
  <c r="K862" i="17"/>
  <c r="AA862" i="17" s="1"/>
  <c r="J862" i="17"/>
  <c r="I862" i="17"/>
  <c r="Y862" i="17" s="1"/>
  <c r="H862" i="17"/>
  <c r="X862" i="17" s="1"/>
  <c r="G862" i="17"/>
  <c r="W862" i="17" s="1"/>
  <c r="F862" i="17"/>
  <c r="E862" i="17"/>
  <c r="D862" i="17"/>
  <c r="C862" i="17"/>
  <c r="B862" i="17"/>
  <c r="A862" i="17"/>
  <c r="AG861" i="17"/>
  <c r="AF861" i="17"/>
  <c r="V861" i="17"/>
  <c r="U861" i="17"/>
  <c r="AK861" i="17" s="1"/>
  <c r="T861" i="17"/>
  <c r="AJ861" i="17" s="1"/>
  <c r="S861" i="17"/>
  <c r="AI861" i="17" s="1"/>
  <c r="R861" i="17"/>
  <c r="AH861" i="17" s="1"/>
  <c r="Q861" i="17"/>
  <c r="P861" i="17"/>
  <c r="O861" i="17"/>
  <c r="AE861" i="17" s="1"/>
  <c r="N861" i="17"/>
  <c r="AD861" i="17" s="1"/>
  <c r="M861" i="17"/>
  <c r="AC861" i="17" s="1"/>
  <c r="L861" i="17"/>
  <c r="AB861" i="17" s="1"/>
  <c r="K861" i="17"/>
  <c r="AA861" i="17" s="1"/>
  <c r="J861" i="17"/>
  <c r="Z861" i="17" s="1"/>
  <c r="I861" i="17"/>
  <c r="Y861" i="17" s="1"/>
  <c r="H861" i="17"/>
  <c r="X861" i="17" s="1"/>
  <c r="G861" i="17"/>
  <c r="W861" i="17" s="1"/>
  <c r="F861" i="17"/>
  <c r="E861" i="17"/>
  <c r="D861" i="17"/>
  <c r="C861" i="17"/>
  <c r="B861" i="17"/>
  <c r="A861" i="17"/>
  <c r="AF860" i="17"/>
  <c r="AE860" i="17"/>
  <c r="V860" i="17"/>
  <c r="U860" i="17"/>
  <c r="AK860" i="17" s="1"/>
  <c r="T860" i="17"/>
  <c r="AJ860" i="17" s="1"/>
  <c r="S860" i="17"/>
  <c r="AI860" i="17" s="1"/>
  <c r="R860" i="17"/>
  <c r="AH860" i="17" s="1"/>
  <c r="Q860" i="17"/>
  <c r="AG860" i="17" s="1"/>
  <c r="P860" i="17"/>
  <c r="O860" i="17"/>
  <c r="N860" i="17"/>
  <c r="AD860" i="17" s="1"/>
  <c r="M860" i="17"/>
  <c r="AC860" i="17" s="1"/>
  <c r="L860" i="17"/>
  <c r="AB860" i="17" s="1"/>
  <c r="K860" i="17"/>
  <c r="AA860" i="17" s="1"/>
  <c r="J860" i="17"/>
  <c r="Z860" i="17" s="1"/>
  <c r="I860" i="17"/>
  <c r="Y860" i="17" s="1"/>
  <c r="H860" i="17"/>
  <c r="X860" i="17" s="1"/>
  <c r="G860" i="17"/>
  <c r="W860" i="17" s="1"/>
  <c r="F860" i="17"/>
  <c r="E860" i="17"/>
  <c r="D860" i="17"/>
  <c r="C860" i="17"/>
  <c r="B860" i="17"/>
  <c r="A860" i="17"/>
  <c r="AE859" i="17"/>
  <c r="AD859" i="17"/>
  <c r="V859" i="17"/>
  <c r="U859" i="17"/>
  <c r="AK859" i="17" s="1"/>
  <c r="T859" i="17"/>
  <c r="AJ859" i="17" s="1"/>
  <c r="S859" i="17"/>
  <c r="AI859" i="17" s="1"/>
  <c r="R859" i="17"/>
  <c r="AH859" i="17" s="1"/>
  <c r="Q859" i="17"/>
  <c r="AG859" i="17" s="1"/>
  <c r="P859" i="17"/>
  <c r="AF859" i="17" s="1"/>
  <c r="O859" i="17"/>
  <c r="N859" i="17"/>
  <c r="M859" i="17"/>
  <c r="AC859" i="17" s="1"/>
  <c r="L859" i="17"/>
  <c r="AB859" i="17" s="1"/>
  <c r="K859" i="17"/>
  <c r="AA859" i="17" s="1"/>
  <c r="J859" i="17"/>
  <c r="Z859" i="17" s="1"/>
  <c r="I859" i="17"/>
  <c r="Y859" i="17" s="1"/>
  <c r="H859" i="17"/>
  <c r="X859" i="17" s="1"/>
  <c r="G859" i="17"/>
  <c r="W859" i="17" s="1"/>
  <c r="F859" i="17"/>
  <c r="E859" i="17"/>
  <c r="D859" i="17"/>
  <c r="C859" i="17"/>
  <c r="B859" i="17"/>
  <c r="A859" i="17"/>
  <c r="AL858" i="17"/>
  <c r="AM858" i="17" s="1"/>
  <c r="AK858" i="17"/>
  <c r="AC858" i="17"/>
  <c r="V858" i="17"/>
  <c r="U858" i="17"/>
  <c r="T858" i="17"/>
  <c r="AJ858" i="17" s="1"/>
  <c r="S858" i="17"/>
  <c r="AI858" i="17" s="1"/>
  <c r="R858" i="17"/>
  <c r="AH858" i="17" s="1"/>
  <c r="Q858" i="17"/>
  <c r="AG858" i="17" s="1"/>
  <c r="P858" i="17"/>
  <c r="AF858" i="17" s="1"/>
  <c r="O858" i="17"/>
  <c r="AE858" i="17" s="1"/>
  <c r="N858" i="17"/>
  <c r="AD858" i="17" s="1"/>
  <c r="M858" i="17"/>
  <c r="L858" i="17"/>
  <c r="AB858" i="17" s="1"/>
  <c r="K858" i="17"/>
  <c r="AA858" i="17" s="1"/>
  <c r="J858" i="17"/>
  <c r="Z858" i="17" s="1"/>
  <c r="I858" i="17"/>
  <c r="Y858" i="17" s="1"/>
  <c r="H858" i="17"/>
  <c r="X858" i="17" s="1"/>
  <c r="G858" i="17"/>
  <c r="W858" i="17" s="1"/>
  <c r="F858" i="17"/>
  <c r="E858" i="17"/>
  <c r="D858" i="17"/>
  <c r="C858" i="17"/>
  <c r="B858" i="17"/>
  <c r="A858" i="17"/>
  <c r="AC857" i="17"/>
  <c r="V857" i="17"/>
  <c r="U857" i="17"/>
  <c r="AK857" i="17" s="1"/>
  <c r="T857" i="17"/>
  <c r="AJ857" i="17" s="1"/>
  <c r="S857" i="17"/>
  <c r="AI857" i="17" s="1"/>
  <c r="R857" i="17"/>
  <c r="AH857" i="17" s="1"/>
  <c r="Q857" i="17"/>
  <c r="AG857" i="17" s="1"/>
  <c r="P857" i="17"/>
  <c r="AF857" i="17" s="1"/>
  <c r="O857" i="17"/>
  <c r="AE857" i="17" s="1"/>
  <c r="N857" i="17"/>
  <c r="AD857" i="17" s="1"/>
  <c r="M857" i="17"/>
  <c r="L857" i="17"/>
  <c r="AB857" i="17" s="1"/>
  <c r="K857" i="17"/>
  <c r="AA857" i="17" s="1"/>
  <c r="J857" i="17"/>
  <c r="Z857" i="17" s="1"/>
  <c r="I857" i="17"/>
  <c r="Y857" i="17" s="1"/>
  <c r="H857" i="17"/>
  <c r="X857" i="17" s="1"/>
  <c r="G857" i="17"/>
  <c r="W857" i="17" s="1"/>
  <c r="F857" i="17"/>
  <c r="E857" i="17"/>
  <c r="D857" i="17"/>
  <c r="C857" i="17"/>
  <c r="B857" i="17"/>
  <c r="A857" i="17"/>
  <c r="AJ856" i="17"/>
  <c r="AA856" i="17"/>
  <c r="V856" i="17"/>
  <c r="U856" i="17"/>
  <c r="AK856" i="17" s="1"/>
  <c r="T856" i="17"/>
  <c r="S856" i="17"/>
  <c r="AI856" i="17" s="1"/>
  <c r="R856" i="17"/>
  <c r="AH856" i="17" s="1"/>
  <c r="Q856" i="17"/>
  <c r="AG856" i="17" s="1"/>
  <c r="P856" i="17"/>
  <c r="AF856" i="17" s="1"/>
  <c r="O856" i="17"/>
  <c r="AE856" i="17" s="1"/>
  <c r="N856" i="17"/>
  <c r="AD856" i="17" s="1"/>
  <c r="M856" i="17"/>
  <c r="AC856" i="17" s="1"/>
  <c r="L856" i="17"/>
  <c r="AB856" i="17" s="1"/>
  <c r="K856" i="17"/>
  <c r="J856" i="17"/>
  <c r="Z856" i="17" s="1"/>
  <c r="I856" i="17"/>
  <c r="Y856" i="17" s="1"/>
  <c r="H856" i="17"/>
  <c r="X856" i="17" s="1"/>
  <c r="G856" i="17"/>
  <c r="W856" i="17" s="1"/>
  <c r="F856" i="17"/>
  <c r="E856" i="17"/>
  <c r="D856" i="17"/>
  <c r="C856" i="17"/>
  <c r="B856" i="17"/>
  <c r="A856" i="17"/>
  <c r="AI855" i="17"/>
  <c r="AH855" i="17"/>
  <c r="AA855" i="17"/>
  <c r="Z855" i="17"/>
  <c r="V855" i="17"/>
  <c r="U855" i="17"/>
  <c r="AK855" i="17" s="1"/>
  <c r="T855" i="17"/>
  <c r="AJ855" i="17" s="1"/>
  <c r="S855" i="17"/>
  <c r="R855" i="17"/>
  <c r="Q855" i="17"/>
  <c r="AG855" i="17" s="1"/>
  <c r="P855" i="17"/>
  <c r="AF855" i="17" s="1"/>
  <c r="O855" i="17"/>
  <c r="AE855" i="17" s="1"/>
  <c r="N855" i="17"/>
  <c r="AD855" i="17" s="1"/>
  <c r="M855" i="17"/>
  <c r="AC855" i="17" s="1"/>
  <c r="L855" i="17"/>
  <c r="AB855" i="17" s="1"/>
  <c r="K855" i="17"/>
  <c r="J855" i="17"/>
  <c r="I855" i="17"/>
  <c r="Y855" i="17" s="1"/>
  <c r="H855" i="17"/>
  <c r="X855" i="17" s="1"/>
  <c r="G855" i="17"/>
  <c r="W855" i="17" s="1"/>
  <c r="F855" i="17"/>
  <c r="E855" i="17"/>
  <c r="D855" i="17"/>
  <c r="C855" i="17"/>
  <c r="B855" i="17"/>
  <c r="A855" i="17"/>
  <c r="AH854" i="17"/>
  <c r="V854" i="17"/>
  <c r="U854" i="17"/>
  <c r="AK854" i="17" s="1"/>
  <c r="T854" i="17"/>
  <c r="AJ854" i="17" s="1"/>
  <c r="S854" i="17"/>
  <c r="AI854" i="17" s="1"/>
  <c r="R854" i="17"/>
  <c r="Q854" i="17"/>
  <c r="AG854" i="17" s="1"/>
  <c r="P854" i="17"/>
  <c r="AF854" i="17" s="1"/>
  <c r="O854" i="17"/>
  <c r="AE854" i="17" s="1"/>
  <c r="N854" i="17"/>
  <c r="AD854" i="17" s="1"/>
  <c r="M854" i="17"/>
  <c r="AC854" i="17" s="1"/>
  <c r="L854" i="17"/>
  <c r="AB854" i="17" s="1"/>
  <c r="K854" i="17"/>
  <c r="AA854" i="17" s="1"/>
  <c r="J854" i="17"/>
  <c r="Z854" i="17" s="1"/>
  <c r="I854" i="17"/>
  <c r="Y854" i="17" s="1"/>
  <c r="H854" i="17"/>
  <c r="X854" i="17" s="1"/>
  <c r="G854" i="17"/>
  <c r="W854" i="17" s="1"/>
  <c r="F854" i="17"/>
  <c r="E854" i="17"/>
  <c r="D854" i="17"/>
  <c r="C854" i="17"/>
  <c r="B854" i="17"/>
  <c r="A854" i="17"/>
  <c r="AG853" i="17"/>
  <c r="Y853" i="17"/>
  <c r="V853" i="17"/>
  <c r="U853" i="17"/>
  <c r="AK853" i="17" s="1"/>
  <c r="T853" i="17"/>
  <c r="AJ853" i="17" s="1"/>
  <c r="S853" i="17"/>
  <c r="AI853" i="17" s="1"/>
  <c r="R853" i="17"/>
  <c r="AH853" i="17" s="1"/>
  <c r="Q853" i="17"/>
  <c r="P853" i="17"/>
  <c r="AF853" i="17" s="1"/>
  <c r="O853" i="17"/>
  <c r="AE853" i="17" s="1"/>
  <c r="N853" i="17"/>
  <c r="AD853" i="17" s="1"/>
  <c r="M853" i="17"/>
  <c r="AC853" i="17" s="1"/>
  <c r="L853" i="17"/>
  <c r="AB853" i="17" s="1"/>
  <c r="K853" i="17"/>
  <c r="AA853" i="17" s="1"/>
  <c r="J853" i="17"/>
  <c r="Z853" i="17" s="1"/>
  <c r="I853" i="17"/>
  <c r="H853" i="17"/>
  <c r="X853" i="17" s="1"/>
  <c r="G853" i="17"/>
  <c r="W853" i="17" s="1"/>
  <c r="F853" i="17"/>
  <c r="E853" i="17"/>
  <c r="D853" i="17"/>
  <c r="C853" i="17"/>
  <c r="B853" i="17"/>
  <c r="A853" i="17"/>
  <c r="V852" i="17"/>
  <c r="U852" i="17"/>
  <c r="AK852" i="17" s="1"/>
  <c r="T852" i="17"/>
  <c r="AJ852" i="17" s="1"/>
  <c r="S852" i="17"/>
  <c r="AI852" i="17" s="1"/>
  <c r="R852" i="17"/>
  <c r="AH852" i="17" s="1"/>
  <c r="Q852" i="17"/>
  <c r="AG852" i="17" s="1"/>
  <c r="P852" i="17"/>
  <c r="AF852" i="17" s="1"/>
  <c r="O852" i="17"/>
  <c r="AE852" i="17" s="1"/>
  <c r="N852" i="17"/>
  <c r="AD852" i="17" s="1"/>
  <c r="M852" i="17"/>
  <c r="AC852" i="17" s="1"/>
  <c r="L852" i="17"/>
  <c r="AB852" i="17" s="1"/>
  <c r="K852" i="17"/>
  <c r="AA852" i="17" s="1"/>
  <c r="J852" i="17"/>
  <c r="Z852" i="17" s="1"/>
  <c r="I852" i="17"/>
  <c r="Y852" i="17" s="1"/>
  <c r="H852" i="17"/>
  <c r="X852" i="17" s="1"/>
  <c r="G852" i="17"/>
  <c r="W852" i="17" s="1"/>
  <c r="F852" i="17"/>
  <c r="E852" i="17"/>
  <c r="D852" i="17"/>
  <c r="C852" i="17"/>
  <c r="B852" i="17"/>
  <c r="A852" i="17"/>
  <c r="AE851" i="17"/>
  <c r="V851" i="17"/>
  <c r="U851" i="17"/>
  <c r="AK851" i="17" s="1"/>
  <c r="T851" i="17"/>
  <c r="AJ851" i="17" s="1"/>
  <c r="S851" i="17"/>
  <c r="AI851" i="17" s="1"/>
  <c r="R851" i="17"/>
  <c r="AH851" i="17" s="1"/>
  <c r="Q851" i="17"/>
  <c r="AG851" i="17" s="1"/>
  <c r="P851" i="17"/>
  <c r="AF851" i="17" s="1"/>
  <c r="O851" i="17"/>
  <c r="N851" i="17"/>
  <c r="AD851" i="17" s="1"/>
  <c r="M851" i="17"/>
  <c r="AC851" i="17" s="1"/>
  <c r="L851" i="17"/>
  <c r="AB851" i="17" s="1"/>
  <c r="K851" i="17"/>
  <c r="AA851" i="17" s="1"/>
  <c r="J851" i="17"/>
  <c r="Z851" i="17" s="1"/>
  <c r="I851" i="17"/>
  <c r="Y851" i="17" s="1"/>
  <c r="H851" i="17"/>
  <c r="X851" i="17" s="1"/>
  <c r="G851" i="17"/>
  <c r="W851" i="17" s="1"/>
  <c r="F851" i="17"/>
  <c r="E851" i="17"/>
  <c r="D851" i="17"/>
  <c r="C851" i="17"/>
  <c r="B851" i="17"/>
  <c r="A851" i="17"/>
  <c r="AD850" i="17"/>
  <c r="V850" i="17"/>
  <c r="U850" i="17"/>
  <c r="AK850" i="17" s="1"/>
  <c r="T850" i="17"/>
  <c r="AJ850" i="17" s="1"/>
  <c r="S850" i="17"/>
  <c r="AI850" i="17" s="1"/>
  <c r="R850" i="17"/>
  <c r="AH850" i="17" s="1"/>
  <c r="Q850" i="17"/>
  <c r="AG850" i="17" s="1"/>
  <c r="P850" i="17"/>
  <c r="AF850" i="17" s="1"/>
  <c r="O850" i="17"/>
  <c r="AE850" i="17" s="1"/>
  <c r="N850" i="17"/>
  <c r="M850" i="17"/>
  <c r="AC850" i="17" s="1"/>
  <c r="L850" i="17"/>
  <c r="AB850" i="17" s="1"/>
  <c r="K850" i="17"/>
  <c r="AA850" i="17" s="1"/>
  <c r="J850" i="17"/>
  <c r="Z850" i="17" s="1"/>
  <c r="I850" i="17"/>
  <c r="Y850" i="17" s="1"/>
  <c r="H850" i="17"/>
  <c r="X850" i="17" s="1"/>
  <c r="G850" i="17"/>
  <c r="W850" i="17" s="1"/>
  <c r="F850" i="17"/>
  <c r="E850" i="17"/>
  <c r="D850" i="17"/>
  <c r="C850" i="17"/>
  <c r="B850" i="17"/>
  <c r="A850" i="17"/>
  <c r="AK849" i="17"/>
  <c r="AB849" i="17"/>
  <c r="V849" i="17"/>
  <c r="U849" i="17"/>
  <c r="T849" i="17"/>
  <c r="AJ849" i="17" s="1"/>
  <c r="S849" i="17"/>
  <c r="AI849" i="17" s="1"/>
  <c r="R849" i="17"/>
  <c r="AH849" i="17" s="1"/>
  <c r="Q849" i="17"/>
  <c r="AG849" i="17" s="1"/>
  <c r="P849" i="17"/>
  <c r="AF849" i="17" s="1"/>
  <c r="O849" i="17"/>
  <c r="AE849" i="17" s="1"/>
  <c r="N849" i="17"/>
  <c r="AD849" i="17" s="1"/>
  <c r="M849" i="17"/>
  <c r="AC849" i="17" s="1"/>
  <c r="L849" i="17"/>
  <c r="K849" i="17"/>
  <c r="AA849" i="17" s="1"/>
  <c r="J849" i="17"/>
  <c r="Z849" i="17" s="1"/>
  <c r="I849" i="17"/>
  <c r="Y849" i="17" s="1"/>
  <c r="H849" i="17"/>
  <c r="X849" i="17" s="1"/>
  <c r="G849" i="17"/>
  <c r="W849" i="17" s="1"/>
  <c r="F849" i="17"/>
  <c r="E849" i="17"/>
  <c r="D849" i="17"/>
  <c r="C849" i="17"/>
  <c r="B849" i="17"/>
  <c r="A849" i="17"/>
  <c r="AI848" i="17"/>
  <c r="AA848" i="17"/>
  <c r="V848" i="17"/>
  <c r="U848" i="17"/>
  <c r="AK848" i="17" s="1"/>
  <c r="T848" i="17"/>
  <c r="AJ848" i="17" s="1"/>
  <c r="S848" i="17"/>
  <c r="R848" i="17"/>
  <c r="AH848" i="17" s="1"/>
  <c r="Q848" i="17"/>
  <c r="AG848" i="17" s="1"/>
  <c r="P848" i="17"/>
  <c r="AF848" i="17" s="1"/>
  <c r="O848" i="17"/>
  <c r="AE848" i="17" s="1"/>
  <c r="N848" i="17"/>
  <c r="AD848" i="17" s="1"/>
  <c r="M848" i="17"/>
  <c r="AC848" i="17" s="1"/>
  <c r="L848" i="17"/>
  <c r="AB848" i="17" s="1"/>
  <c r="K848" i="17"/>
  <c r="J848" i="17"/>
  <c r="Z848" i="17" s="1"/>
  <c r="I848" i="17"/>
  <c r="Y848" i="17" s="1"/>
  <c r="H848" i="17"/>
  <c r="X848" i="17" s="1"/>
  <c r="G848" i="17"/>
  <c r="W848" i="17" s="1"/>
  <c r="F848" i="17"/>
  <c r="E848" i="17"/>
  <c r="D848" i="17"/>
  <c r="C848" i="17"/>
  <c r="B848" i="17"/>
  <c r="A848" i="17"/>
  <c r="V847" i="17"/>
  <c r="U847" i="17"/>
  <c r="AK847" i="17" s="1"/>
  <c r="T847" i="17"/>
  <c r="AJ847" i="17" s="1"/>
  <c r="S847" i="17"/>
  <c r="AI847" i="17" s="1"/>
  <c r="R847" i="17"/>
  <c r="AH847" i="17" s="1"/>
  <c r="Q847" i="17"/>
  <c r="AG847" i="17" s="1"/>
  <c r="P847" i="17"/>
  <c r="AF847" i="17" s="1"/>
  <c r="O847" i="17"/>
  <c r="AE847" i="17" s="1"/>
  <c r="N847" i="17"/>
  <c r="AD847" i="17" s="1"/>
  <c r="M847" i="17"/>
  <c r="AC847" i="17" s="1"/>
  <c r="L847" i="17"/>
  <c r="AB847" i="17" s="1"/>
  <c r="K847" i="17"/>
  <c r="AA847" i="17" s="1"/>
  <c r="J847" i="17"/>
  <c r="Z847" i="17" s="1"/>
  <c r="I847" i="17"/>
  <c r="Y847" i="17" s="1"/>
  <c r="H847" i="17"/>
  <c r="X847" i="17" s="1"/>
  <c r="G847" i="17"/>
  <c r="W847" i="17" s="1"/>
  <c r="F847" i="17"/>
  <c r="E847" i="17"/>
  <c r="D847" i="17"/>
  <c r="C847" i="17"/>
  <c r="B847" i="17"/>
  <c r="A847" i="17"/>
  <c r="Z846" i="17"/>
  <c r="V846" i="17"/>
  <c r="U846" i="17"/>
  <c r="AK846" i="17" s="1"/>
  <c r="T846" i="17"/>
  <c r="AJ846" i="17" s="1"/>
  <c r="S846" i="17"/>
  <c r="AI846" i="17" s="1"/>
  <c r="R846" i="17"/>
  <c r="AH846" i="17" s="1"/>
  <c r="Q846" i="17"/>
  <c r="AG846" i="17" s="1"/>
  <c r="P846" i="17"/>
  <c r="AF846" i="17" s="1"/>
  <c r="O846" i="17"/>
  <c r="AE846" i="17" s="1"/>
  <c r="N846" i="17"/>
  <c r="AD846" i="17" s="1"/>
  <c r="M846" i="17"/>
  <c r="AC846" i="17" s="1"/>
  <c r="L846" i="17"/>
  <c r="AB846" i="17" s="1"/>
  <c r="K846" i="17"/>
  <c r="AA846" i="17" s="1"/>
  <c r="J846" i="17"/>
  <c r="I846" i="17"/>
  <c r="Y846" i="17" s="1"/>
  <c r="H846" i="17"/>
  <c r="X846" i="17" s="1"/>
  <c r="G846" i="17"/>
  <c r="W846" i="17" s="1"/>
  <c r="F846" i="17"/>
  <c r="E846" i="17"/>
  <c r="D846" i="17"/>
  <c r="C846" i="17"/>
  <c r="B846" i="17"/>
  <c r="A846" i="17"/>
  <c r="AG845" i="17"/>
  <c r="X845" i="17"/>
  <c r="V845" i="17"/>
  <c r="U845" i="17"/>
  <c r="AK845" i="17" s="1"/>
  <c r="T845" i="17"/>
  <c r="AJ845" i="17" s="1"/>
  <c r="S845" i="17"/>
  <c r="AI845" i="17" s="1"/>
  <c r="R845" i="17"/>
  <c r="AH845" i="17" s="1"/>
  <c r="Q845" i="17"/>
  <c r="P845" i="17"/>
  <c r="AF845" i="17" s="1"/>
  <c r="O845" i="17"/>
  <c r="AE845" i="17" s="1"/>
  <c r="N845" i="17"/>
  <c r="AD845" i="17" s="1"/>
  <c r="M845" i="17"/>
  <c r="AC845" i="17" s="1"/>
  <c r="L845" i="17"/>
  <c r="AB845" i="17" s="1"/>
  <c r="K845" i="17"/>
  <c r="AA845" i="17" s="1"/>
  <c r="J845" i="17"/>
  <c r="Z845" i="17" s="1"/>
  <c r="I845" i="17"/>
  <c r="Y845" i="17" s="1"/>
  <c r="H845" i="17"/>
  <c r="G845" i="17"/>
  <c r="W845" i="17" s="1"/>
  <c r="F845" i="17"/>
  <c r="E845" i="17"/>
  <c r="D845" i="17"/>
  <c r="C845" i="17"/>
  <c r="B845" i="17"/>
  <c r="A845" i="17"/>
  <c r="AF844" i="17"/>
  <c r="AE844" i="17"/>
  <c r="V844" i="17"/>
  <c r="U844" i="17"/>
  <c r="AK844" i="17" s="1"/>
  <c r="T844" i="17"/>
  <c r="AJ844" i="17" s="1"/>
  <c r="S844" i="17"/>
  <c r="AI844" i="17" s="1"/>
  <c r="R844" i="17"/>
  <c r="AH844" i="17" s="1"/>
  <c r="Q844" i="17"/>
  <c r="AG844" i="17" s="1"/>
  <c r="P844" i="17"/>
  <c r="O844" i="17"/>
  <c r="N844" i="17"/>
  <c r="AD844" i="17" s="1"/>
  <c r="M844" i="17"/>
  <c r="AC844" i="17" s="1"/>
  <c r="L844" i="17"/>
  <c r="AB844" i="17" s="1"/>
  <c r="K844" i="17"/>
  <c r="AA844" i="17" s="1"/>
  <c r="J844" i="17"/>
  <c r="Z844" i="17" s="1"/>
  <c r="I844" i="17"/>
  <c r="Y844" i="17" s="1"/>
  <c r="H844" i="17"/>
  <c r="X844" i="17" s="1"/>
  <c r="G844" i="17"/>
  <c r="W844" i="17" s="1"/>
  <c r="F844" i="17"/>
  <c r="E844" i="17"/>
  <c r="D844" i="17"/>
  <c r="C844" i="17"/>
  <c r="B844" i="17"/>
  <c r="A844" i="17"/>
  <c r="AE843" i="17"/>
  <c r="AD843" i="17"/>
  <c r="V843" i="17"/>
  <c r="U843" i="17"/>
  <c r="AK843" i="17" s="1"/>
  <c r="T843" i="17"/>
  <c r="AJ843" i="17" s="1"/>
  <c r="S843" i="17"/>
  <c r="AI843" i="17" s="1"/>
  <c r="R843" i="17"/>
  <c r="AH843" i="17" s="1"/>
  <c r="Q843" i="17"/>
  <c r="AG843" i="17" s="1"/>
  <c r="P843" i="17"/>
  <c r="AF843" i="17" s="1"/>
  <c r="O843" i="17"/>
  <c r="N843" i="17"/>
  <c r="M843" i="17"/>
  <c r="AC843" i="17" s="1"/>
  <c r="L843" i="17"/>
  <c r="AB843" i="17" s="1"/>
  <c r="K843" i="17"/>
  <c r="AA843" i="17" s="1"/>
  <c r="J843" i="17"/>
  <c r="Z843" i="17" s="1"/>
  <c r="I843" i="17"/>
  <c r="Y843" i="17" s="1"/>
  <c r="H843" i="17"/>
  <c r="X843" i="17" s="1"/>
  <c r="G843" i="17"/>
  <c r="W843" i="17" s="1"/>
  <c r="F843" i="17"/>
  <c r="E843" i="17"/>
  <c r="D843" i="17"/>
  <c r="C843" i="17"/>
  <c r="B843" i="17"/>
  <c r="A843" i="17"/>
  <c r="AL842" i="17"/>
  <c r="AM842" i="17" s="1"/>
  <c r="AC842" i="17"/>
  <c r="V842" i="17"/>
  <c r="U842" i="17"/>
  <c r="AK842" i="17" s="1"/>
  <c r="T842" i="17"/>
  <c r="AJ842" i="17" s="1"/>
  <c r="S842" i="17"/>
  <c r="AI842" i="17" s="1"/>
  <c r="R842" i="17"/>
  <c r="AH842" i="17" s="1"/>
  <c r="Q842" i="17"/>
  <c r="AG842" i="17" s="1"/>
  <c r="P842" i="17"/>
  <c r="AF842" i="17" s="1"/>
  <c r="O842" i="17"/>
  <c r="AE842" i="17" s="1"/>
  <c r="N842" i="17"/>
  <c r="AD842" i="17" s="1"/>
  <c r="M842" i="17"/>
  <c r="L842" i="17"/>
  <c r="AB842" i="17" s="1"/>
  <c r="K842" i="17"/>
  <c r="AA842" i="17" s="1"/>
  <c r="J842" i="17"/>
  <c r="Z842" i="17" s="1"/>
  <c r="I842" i="17"/>
  <c r="Y842" i="17" s="1"/>
  <c r="H842" i="17"/>
  <c r="X842" i="17" s="1"/>
  <c r="G842" i="17"/>
  <c r="W842" i="17" s="1"/>
  <c r="F842" i="17"/>
  <c r="E842" i="17"/>
  <c r="D842" i="17"/>
  <c r="C842" i="17"/>
  <c r="B842" i="17"/>
  <c r="A842" i="17"/>
  <c r="AJ841" i="17"/>
  <c r="AC841" i="17"/>
  <c r="V841" i="17"/>
  <c r="U841" i="17"/>
  <c r="AK841" i="17" s="1"/>
  <c r="T841" i="17"/>
  <c r="S841" i="17"/>
  <c r="AI841" i="17" s="1"/>
  <c r="R841" i="17"/>
  <c r="AH841" i="17" s="1"/>
  <c r="Q841" i="17"/>
  <c r="AG841" i="17" s="1"/>
  <c r="P841" i="17"/>
  <c r="AF841" i="17" s="1"/>
  <c r="O841" i="17"/>
  <c r="AE841" i="17" s="1"/>
  <c r="N841" i="17"/>
  <c r="AD841" i="17" s="1"/>
  <c r="M841" i="17"/>
  <c r="L841" i="17"/>
  <c r="AB841" i="17" s="1"/>
  <c r="K841" i="17"/>
  <c r="AA841" i="17" s="1"/>
  <c r="J841" i="17"/>
  <c r="Z841" i="17" s="1"/>
  <c r="I841" i="17"/>
  <c r="Y841" i="17" s="1"/>
  <c r="H841" i="17"/>
  <c r="X841" i="17" s="1"/>
  <c r="G841" i="17"/>
  <c r="W841" i="17" s="1"/>
  <c r="F841" i="17"/>
  <c r="E841" i="17"/>
  <c r="D841" i="17"/>
  <c r="C841" i="17"/>
  <c r="B841" i="17"/>
  <c r="A841" i="17"/>
  <c r="AJ840" i="17"/>
  <c r="AB840" i="17"/>
  <c r="V840" i="17"/>
  <c r="U840" i="17"/>
  <c r="AK840" i="17" s="1"/>
  <c r="T840" i="17"/>
  <c r="S840" i="17"/>
  <c r="AI840" i="17" s="1"/>
  <c r="R840" i="17"/>
  <c r="AH840" i="17" s="1"/>
  <c r="Q840" i="17"/>
  <c r="AG840" i="17" s="1"/>
  <c r="P840" i="17"/>
  <c r="AF840" i="17" s="1"/>
  <c r="O840" i="17"/>
  <c r="AE840" i="17" s="1"/>
  <c r="N840" i="17"/>
  <c r="AD840" i="17" s="1"/>
  <c r="M840" i="17"/>
  <c r="AC840" i="17" s="1"/>
  <c r="L840" i="17"/>
  <c r="K840" i="17"/>
  <c r="AA840" i="17" s="1"/>
  <c r="J840" i="17"/>
  <c r="Z840" i="17" s="1"/>
  <c r="I840" i="17"/>
  <c r="Y840" i="17" s="1"/>
  <c r="H840" i="17"/>
  <c r="X840" i="17" s="1"/>
  <c r="G840" i="17"/>
  <c r="W840" i="17" s="1"/>
  <c r="F840" i="17"/>
  <c r="E840" i="17"/>
  <c r="D840" i="17"/>
  <c r="C840" i="17"/>
  <c r="B840" i="17"/>
  <c r="A840" i="17"/>
  <c r="AA839" i="17"/>
  <c r="V839" i="17"/>
  <c r="U839" i="17"/>
  <c r="AK839" i="17" s="1"/>
  <c r="T839" i="17"/>
  <c r="AJ839" i="17" s="1"/>
  <c r="S839" i="17"/>
  <c r="AI839" i="17" s="1"/>
  <c r="R839" i="17"/>
  <c r="AH839" i="17" s="1"/>
  <c r="Q839" i="17"/>
  <c r="AG839" i="17" s="1"/>
  <c r="P839" i="17"/>
  <c r="AF839" i="17" s="1"/>
  <c r="O839" i="17"/>
  <c r="AE839" i="17" s="1"/>
  <c r="N839" i="17"/>
  <c r="AD839" i="17" s="1"/>
  <c r="M839" i="17"/>
  <c r="AC839" i="17" s="1"/>
  <c r="L839" i="17"/>
  <c r="AB839" i="17" s="1"/>
  <c r="K839" i="17"/>
  <c r="J839" i="17"/>
  <c r="Z839" i="17" s="1"/>
  <c r="I839" i="17"/>
  <c r="Y839" i="17" s="1"/>
  <c r="H839" i="17"/>
  <c r="X839" i="17" s="1"/>
  <c r="G839" i="17"/>
  <c r="W839" i="17" s="1"/>
  <c r="F839" i="17"/>
  <c r="E839" i="17"/>
  <c r="D839" i="17"/>
  <c r="C839" i="17"/>
  <c r="B839" i="17"/>
  <c r="A839" i="17"/>
  <c r="AH838" i="17"/>
  <c r="Y838" i="17"/>
  <c r="V838" i="17"/>
  <c r="U838" i="17"/>
  <c r="AK838" i="17" s="1"/>
  <c r="T838" i="17"/>
  <c r="AJ838" i="17" s="1"/>
  <c r="S838" i="17"/>
  <c r="AI838" i="17" s="1"/>
  <c r="R838" i="17"/>
  <c r="Q838" i="17"/>
  <c r="AG838" i="17" s="1"/>
  <c r="P838" i="17"/>
  <c r="AF838" i="17" s="1"/>
  <c r="O838" i="17"/>
  <c r="AE838" i="17" s="1"/>
  <c r="N838" i="17"/>
  <c r="AD838" i="17" s="1"/>
  <c r="M838" i="17"/>
  <c r="AC838" i="17" s="1"/>
  <c r="L838" i="17"/>
  <c r="AB838" i="17" s="1"/>
  <c r="K838" i="17"/>
  <c r="AA838" i="17" s="1"/>
  <c r="J838" i="17"/>
  <c r="Z838" i="17" s="1"/>
  <c r="I838" i="17"/>
  <c r="H838" i="17"/>
  <c r="X838" i="17" s="1"/>
  <c r="G838" i="17"/>
  <c r="W838" i="17" s="1"/>
  <c r="F838" i="17"/>
  <c r="E838" i="17"/>
  <c r="D838" i="17"/>
  <c r="C838" i="17"/>
  <c r="B838" i="17"/>
  <c r="A838" i="17"/>
  <c r="Y837" i="17"/>
  <c r="V837" i="17"/>
  <c r="U837" i="17"/>
  <c r="AK837" i="17" s="1"/>
  <c r="T837" i="17"/>
  <c r="AJ837" i="17" s="1"/>
  <c r="S837" i="17"/>
  <c r="AI837" i="17" s="1"/>
  <c r="R837" i="17"/>
  <c r="AH837" i="17" s="1"/>
  <c r="Q837" i="17"/>
  <c r="AG837" i="17" s="1"/>
  <c r="P837" i="17"/>
  <c r="AF837" i="17" s="1"/>
  <c r="O837" i="17"/>
  <c r="AE837" i="17" s="1"/>
  <c r="N837" i="17"/>
  <c r="AD837" i="17" s="1"/>
  <c r="M837" i="17"/>
  <c r="AC837" i="17" s="1"/>
  <c r="L837" i="17"/>
  <c r="AB837" i="17" s="1"/>
  <c r="K837" i="17"/>
  <c r="AA837" i="17" s="1"/>
  <c r="J837" i="17"/>
  <c r="Z837" i="17" s="1"/>
  <c r="I837" i="17"/>
  <c r="H837" i="17"/>
  <c r="X837" i="17" s="1"/>
  <c r="G837" i="17"/>
  <c r="W837" i="17" s="1"/>
  <c r="F837" i="17"/>
  <c r="E837" i="17"/>
  <c r="D837" i="17"/>
  <c r="C837" i="17"/>
  <c r="B837" i="17"/>
  <c r="A837" i="17"/>
  <c r="AF836" i="17"/>
  <c r="V836" i="17"/>
  <c r="U836" i="17"/>
  <c r="AK836" i="17" s="1"/>
  <c r="T836" i="17"/>
  <c r="AJ836" i="17" s="1"/>
  <c r="S836" i="17"/>
  <c r="AI836" i="17" s="1"/>
  <c r="R836" i="17"/>
  <c r="AH836" i="17" s="1"/>
  <c r="Q836" i="17"/>
  <c r="AG836" i="17" s="1"/>
  <c r="P836" i="17"/>
  <c r="O836" i="17"/>
  <c r="AE836" i="17" s="1"/>
  <c r="N836" i="17"/>
  <c r="AD836" i="17" s="1"/>
  <c r="M836" i="17"/>
  <c r="AC836" i="17" s="1"/>
  <c r="L836" i="17"/>
  <c r="AB836" i="17" s="1"/>
  <c r="K836" i="17"/>
  <c r="AA836" i="17" s="1"/>
  <c r="J836" i="17"/>
  <c r="Z836" i="17" s="1"/>
  <c r="I836" i="17"/>
  <c r="Y836" i="17" s="1"/>
  <c r="H836" i="17"/>
  <c r="X836" i="17" s="1"/>
  <c r="G836" i="17"/>
  <c r="W836" i="17" s="1"/>
  <c r="F836" i="17"/>
  <c r="E836" i="17"/>
  <c r="D836" i="17"/>
  <c r="C836" i="17"/>
  <c r="B836" i="17"/>
  <c r="A836" i="17"/>
  <c r="V835" i="17"/>
  <c r="U835" i="17"/>
  <c r="AK835" i="17" s="1"/>
  <c r="T835" i="17"/>
  <c r="AJ835" i="17" s="1"/>
  <c r="S835" i="17"/>
  <c r="AI835" i="17" s="1"/>
  <c r="R835" i="17"/>
  <c r="AH835" i="17" s="1"/>
  <c r="Q835" i="17"/>
  <c r="AG835" i="17" s="1"/>
  <c r="P835" i="17"/>
  <c r="AF835" i="17" s="1"/>
  <c r="O835" i="17"/>
  <c r="AE835" i="17" s="1"/>
  <c r="N835" i="17"/>
  <c r="AD835" i="17" s="1"/>
  <c r="M835" i="17"/>
  <c r="AC835" i="17" s="1"/>
  <c r="L835" i="17"/>
  <c r="AB835" i="17" s="1"/>
  <c r="K835" i="17"/>
  <c r="AA835" i="17" s="1"/>
  <c r="J835" i="17"/>
  <c r="Z835" i="17" s="1"/>
  <c r="I835" i="17"/>
  <c r="Y835" i="17" s="1"/>
  <c r="H835" i="17"/>
  <c r="X835" i="17" s="1"/>
  <c r="G835" i="17"/>
  <c r="W835" i="17" s="1"/>
  <c r="AL835" i="17" s="1"/>
  <c r="AM835" i="17" s="1"/>
  <c r="F835" i="17"/>
  <c r="E835" i="17"/>
  <c r="D835" i="17"/>
  <c r="C835" i="17"/>
  <c r="B835" i="17"/>
  <c r="A835" i="17"/>
  <c r="AK834" i="17"/>
  <c r="AD834" i="17"/>
  <c r="AC834" i="17"/>
  <c r="V834" i="17"/>
  <c r="U834" i="17"/>
  <c r="T834" i="17"/>
  <c r="AJ834" i="17" s="1"/>
  <c r="S834" i="17"/>
  <c r="AI834" i="17" s="1"/>
  <c r="R834" i="17"/>
  <c r="AH834" i="17" s="1"/>
  <c r="Q834" i="17"/>
  <c r="AG834" i="17" s="1"/>
  <c r="P834" i="17"/>
  <c r="AF834" i="17" s="1"/>
  <c r="O834" i="17"/>
  <c r="AE834" i="17" s="1"/>
  <c r="N834" i="17"/>
  <c r="M834" i="17"/>
  <c r="L834" i="17"/>
  <c r="AB834" i="17" s="1"/>
  <c r="K834" i="17"/>
  <c r="AA834" i="17" s="1"/>
  <c r="J834" i="17"/>
  <c r="Z834" i="17" s="1"/>
  <c r="I834" i="17"/>
  <c r="Y834" i="17" s="1"/>
  <c r="H834" i="17"/>
  <c r="X834" i="17" s="1"/>
  <c r="G834" i="17"/>
  <c r="W834" i="17" s="1"/>
  <c r="F834" i="17"/>
  <c r="E834" i="17"/>
  <c r="D834" i="17"/>
  <c r="C834" i="17"/>
  <c r="B834" i="17"/>
  <c r="A834" i="17"/>
  <c r="AK833" i="17"/>
  <c r="AJ833" i="17"/>
  <c r="AC833" i="17"/>
  <c r="AB833" i="17"/>
  <c r="V833" i="17"/>
  <c r="U833" i="17"/>
  <c r="T833" i="17"/>
  <c r="S833" i="17"/>
  <c r="AI833" i="17" s="1"/>
  <c r="R833" i="17"/>
  <c r="AH833" i="17" s="1"/>
  <c r="Q833" i="17"/>
  <c r="AG833" i="17" s="1"/>
  <c r="P833" i="17"/>
  <c r="AF833" i="17" s="1"/>
  <c r="O833" i="17"/>
  <c r="AE833" i="17" s="1"/>
  <c r="N833" i="17"/>
  <c r="AD833" i="17" s="1"/>
  <c r="M833" i="17"/>
  <c r="L833" i="17"/>
  <c r="K833" i="17"/>
  <c r="AA833" i="17" s="1"/>
  <c r="J833" i="17"/>
  <c r="Z833" i="17" s="1"/>
  <c r="I833" i="17"/>
  <c r="Y833" i="17" s="1"/>
  <c r="H833" i="17"/>
  <c r="X833" i="17" s="1"/>
  <c r="G833" i="17"/>
  <c r="W833" i="17" s="1"/>
  <c r="F833" i="17"/>
  <c r="E833" i="17"/>
  <c r="D833" i="17"/>
  <c r="C833" i="17"/>
  <c r="B833" i="17"/>
  <c r="A833" i="17"/>
  <c r="V832" i="17"/>
  <c r="U832" i="17"/>
  <c r="AK832" i="17" s="1"/>
  <c r="T832" i="17"/>
  <c r="AJ832" i="17" s="1"/>
  <c r="S832" i="17"/>
  <c r="AI832" i="17" s="1"/>
  <c r="R832" i="17"/>
  <c r="AH832" i="17" s="1"/>
  <c r="Q832" i="17"/>
  <c r="AG832" i="17" s="1"/>
  <c r="P832" i="17"/>
  <c r="AF832" i="17" s="1"/>
  <c r="O832" i="17"/>
  <c r="AE832" i="17" s="1"/>
  <c r="N832" i="17"/>
  <c r="AD832" i="17" s="1"/>
  <c r="M832" i="17"/>
  <c r="AC832" i="17" s="1"/>
  <c r="L832" i="17"/>
  <c r="AB832" i="17" s="1"/>
  <c r="K832" i="17"/>
  <c r="AA832" i="17" s="1"/>
  <c r="J832" i="17"/>
  <c r="Z832" i="17" s="1"/>
  <c r="I832" i="17"/>
  <c r="Y832" i="17" s="1"/>
  <c r="H832" i="17"/>
  <c r="X832" i="17" s="1"/>
  <c r="G832" i="17"/>
  <c r="W832" i="17" s="1"/>
  <c r="F832" i="17"/>
  <c r="E832" i="17"/>
  <c r="D832" i="17"/>
  <c r="C832" i="17"/>
  <c r="B832" i="17"/>
  <c r="A832" i="17"/>
  <c r="AI831" i="17"/>
  <c r="V831" i="17"/>
  <c r="U831" i="17"/>
  <c r="AK831" i="17" s="1"/>
  <c r="T831" i="17"/>
  <c r="AJ831" i="17" s="1"/>
  <c r="S831" i="17"/>
  <c r="R831" i="17"/>
  <c r="AH831" i="17" s="1"/>
  <c r="Q831" i="17"/>
  <c r="AG831" i="17" s="1"/>
  <c r="P831" i="17"/>
  <c r="AF831" i="17" s="1"/>
  <c r="O831" i="17"/>
  <c r="AE831" i="17" s="1"/>
  <c r="N831" i="17"/>
  <c r="AD831" i="17" s="1"/>
  <c r="M831" i="17"/>
  <c r="AC831" i="17" s="1"/>
  <c r="L831" i="17"/>
  <c r="AB831" i="17" s="1"/>
  <c r="K831" i="17"/>
  <c r="AA831" i="17" s="1"/>
  <c r="J831" i="17"/>
  <c r="Z831" i="17" s="1"/>
  <c r="I831" i="17"/>
  <c r="Y831" i="17" s="1"/>
  <c r="H831" i="17"/>
  <c r="X831" i="17" s="1"/>
  <c r="G831" i="17"/>
  <c r="W831" i="17" s="1"/>
  <c r="F831" i="17"/>
  <c r="E831" i="17"/>
  <c r="D831" i="17"/>
  <c r="C831" i="17"/>
  <c r="B831" i="17"/>
  <c r="A831" i="17"/>
  <c r="Z830" i="17"/>
  <c r="V830" i="17"/>
  <c r="U830" i="17"/>
  <c r="AK830" i="17" s="1"/>
  <c r="T830" i="17"/>
  <c r="AJ830" i="17" s="1"/>
  <c r="S830" i="17"/>
  <c r="AI830" i="17" s="1"/>
  <c r="R830" i="17"/>
  <c r="AH830" i="17" s="1"/>
  <c r="Q830" i="17"/>
  <c r="AG830" i="17" s="1"/>
  <c r="P830" i="17"/>
  <c r="AF830" i="17" s="1"/>
  <c r="O830" i="17"/>
  <c r="AE830" i="17" s="1"/>
  <c r="N830" i="17"/>
  <c r="AD830" i="17" s="1"/>
  <c r="M830" i="17"/>
  <c r="AC830" i="17" s="1"/>
  <c r="L830" i="17"/>
  <c r="AB830" i="17" s="1"/>
  <c r="K830" i="17"/>
  <c r="AA830" i="17" s="1"/>
  <c r="J830" i="17"/>
  <c r="I830" i="17"/>
  <c r="Y830" i="17" s="1"/>
  <c r="H830" i="17"/>
  <c r="X830" i="17" s="1"/>
  <c r="G830" i="17"/>
  <c r="W830" i="17" s="1"/>
  <c r="F830" i="17"/>
  <c r="E830" i="17"/>
  <c r="D830" i="17"/>
  <c r="C830" i="17"/>
  <c r="B830" i="17"/>
  <c r="A830" i="17"/>
  <c r="AG829" i="17"/>
  <c r="AF829" i="17"/>
  <c r="V829" i="17"/>
  <c r="U829" i="17"/>
  <c r="AK829" i="17" s="1"/>
  <c r="T829" i="17"/>
  <c r="AJ829" i="17" s="1"/>
  <c r="S829" i="17"/>
  <c r="AI829" i="17" s="1"/>
  <c r="R829" i="17"/>
  <c r="AH829" i="17" s="1"/>
  <c r="Q829" i="17"/>
  <c r="P829" i="17"/>
  <c r="O829" i="17"/>
  <c r="AE829" i="17" s="1"/>
  <c r="N829" i="17"/>
  <c r="AD829" i="17" s="1"/>
  <c r="M829" i="17"/>
  <c r="AC829" i="17" s="1"/>
  <c r="L829" i="17"/>
  <c r="AB829" i="17" s="1"/>
  <c r="K829" i="17"/>
  <c r="AA829" i="17" s="1"/>
  <c r="J829" i="17"/>
  <c r="Z829" i="17" s="1"/>
  <c r="I829" i="17"/>
  <c r="Y829" i="17" s="1"/>
  <c r="H829" i="17"/>
  <c r="X829" i="17" s="1"/>
  <c r="G829" i="17"/>
  <c r="W829" i="17" s="1"/>
  <c r="F829" i="17"/>
  <c r="E829" i="17"/>
  <c r="D829" i="17"/>
  <c r="C829" i="17"/>
  <c r="B829" i="17"/>
  <c r="A829" i="17"/>
  <c r="AF828" i="17"/>
  <c r="AE828" i="17"/>
  <c r="V828" i="17"/>
  <c r="U828" i="17"/>
  <c r="AK828" i="17" s="1"/>
  <c r="T828" i="17"/>
  <c r="AJ828" i="17" s="1"/>
  <c r="S828" i="17"/>
  <c r="AI828" i="17" s="1"/>
  <c r="R828" i="17"/>
  <c r="AH828" i="17" s="1"/>
  <c r="Q828" i="17"/>
  <c r="AG828" i="17" s="1"/>
  <c r="P828" i="17"/>
  <c r="O828" i="17"/>
  <c r="N828" i="17"/>
  <c r="AD828" i="17" s="1"/>
  <c r="M828" i="17"/>
  <c r="AC828" i="17" s="1"/>
  <c r="L828" i="17"/>
  <c r="AB828" i="17" s="1"/>
  <c r="K828" i="17"/>
  <c r="AA828" i="17" s="1"/>
  <c r="J828" i="17"/>
  <c r="Z828" i="17" s="1"/>
  <c r="I828" i="17"/>
  <c r="Y828" i="17" s="1"/>
  <c r="H828" i="17"/>
  <c r="X828" i="17" s="1"/>
  <c r="G828" i="17"/>
  <c r="W828" i="17" s="1"/>
  <c r="F828" i="17"/>
  <c r="E828" i="17"/>
  <c r="D828" i="17"/>
  <c r="C828" i="17"/>
  <c r="B828" i="17"/>
  <c r="A828" i="17"/>
  <c r="AE827" i="17"/>
  <c r="AD827" i="17"/>
  <c r="V827" i="17"/>
  <c r="AL827" i="17" s="1"/>
  <c r="AM827" i="17" s="1"/>
  <c r="U827" i="17"/>
  <c r="AK827" i="17" s="1"/>
  <c r="T827" i="17"/>
  <c r="AJ827" i="17" s="1"/>
  <c r="S827" i="17"/>
  <c r="AI827" i="17" s="1"/>
  <c r="R827" i="17"/>
  <c r="AH827" i="17" s="1"/>
  <c r="Q827" i="17"/>
  <c r="AG827" i="17" s="1"/>
  <c r="P827" i="17"/>
  <c r="AF827" i="17" s="1"/>
  <c r="O827" i="17"/>
  <c r="N827" i="17"/>
  <c r="M827" i="17"/>
  <c r="AC827" i="17" s="1"/>
  <c r="L827" i="17"/>
  <c r="AB827" i="17" s="1"/>
  <c r="K827" i="17"/>
  <c r="AA827" i="17" s="1"/>
  <c r="J827" i="17"/>
  <c r="Z827" i="17" s="1"/>
  <c r="I827" i="17"/>
  <c r="Y827" i="17" s="1"/>
  <c r="H827" i="17"/>
  <c r="X827" i="17" s="1"/>
  <c r="G827" i="17"/>
  <c r="W827" i="17" s="1"/>
  <c r="F827" i="17"/>
  <c r="E827" i="17"/>
  <c r="D827" i="17"/>
  <c r="C827" i="17"/>
  <c r="B827" i="17"/>
  <c r="A827" i="17"/>
  <c r="AK826" i="17"/>
  <c r="AC826" i="17"/>
  <c r="V826" i="17"/>
  <c r="AL826" i="17" s="1"/>
  <c r="AM826" i="17" s="1"/>
  <c r="U826" i="17"/>
  <c r="T826" i="17"/>
  <c r="AJ826" i="17" s="1"/>
  <c r="S826" i="17"/>
  <c r="AI826" i="17" s="1"/>
  <c r="R826" i="17"/>
  <c r="AH826" i="17" s="1"/>
  <c r="Q826" i="17"/>
  <c r="AG826" i="17" s="1"/>
  <c r="P826" i="17"/>
  <c r="AF826" i="17" s="1"/>
  <c r="O826" i="17"/>
  <c r="AE826" i="17" s="1"/>
  <c r="N826" i="17"/>
  <c r="AD826" i="17" s="1"/>
  <c r="M826" i="17"/>
  <c r="L826" i="17"/>
  <c r="AB826" i="17" s="1"/>
  <c r="K826" i="17"/>
  <c r="AA826" i="17" s="1"/>
  <c r="J826" i="17"/>
  <c r="Z826" i="17" s="1"/>
  <c r="I826" i="17"/>
  <c r="Y826" i="17" s="1"/>
  <c r="H826" i="17"/>
  <c r="X826" i="17" s="1"/>
  <c r="G826" i="17"/>
  <c r="W826" i="17" s="1"/>
  <c r="F826" i="17"/>
  <c r="E826" i="17"/>
  <c r="D826" i="17"/>
  <c r="C826" i="17"/>
  <c r="B826" i="17"/>
  <c r="A826" i="17"/>
  <c r="V825" i="17"/>
  <c r="U825" i="17"/>
  <c r="AK825" i="17" s="1"/>
  <c r="T825" i="17"/>
  <c r="AJ825" i="17" s="1"/>
  <c r="S825" i="17"/>
  <c r="AI825" i="17" s="1"/>
  <c r="R825" i="17"/>
  <c r="AH825" i="17" s="1"/>
  <c r="Q825" i="17"/>
  <c r="AG825" i="17" s="1"/>
  <c r="P825" i="17"/>
  <c r="AF825" i="17" s="1"/>
  <c r="O825" i="17"/>
  <c r="AE825" i="17" s="1"/>
  <c r="N825" i="17"/>
  <c r="AD825" i="17" s="1"/>
  <c r="M825" i="17"/>
  <c r="AC825" i="17" s="1"/>
  <c r="L825" i="17"/>
  <c r="AB825" i="17" s="1"/>
  <c r="K825" i="17"/>
  <c r="AA825" i="17" s="1"/>
  <c r="J825" i="17"/>
  <c r="Z825" i="17" s="1"/>
  <c r="I825" i="17"/>
  <c r="Y825" i="17" s="1"/>
  <c r="H825" i="17"/>
  <c r="X825" i="17" s="1"/>
  <c r="G825" i="17"/>
  <c r="W825" i="17" s="1"/>
  <c r="F825" i="17"/>
  <c r="E825" i="17"/>
  <c r="D825" i="17"/>
  <c r="C825" i="17"/>
  <c r="B825" i="17"/>
  <c r="A825" i="17"/>
  <c r="AJ824" i="17"/>
  <c r="AA824" i="17"/>
  <c r="V824" i="17"/>
  <c r="U824" i="17"/>
  <c r="AK824" i="17" s="1"/>
  <c r="T824" i="17"/>
  <c r="S824" i="17"/>
  <c r="AI824" i="17" s="1"/>
  <c r="R824" i="17"/>
  <c r="AH824" i="17" s="1"/>
  <c r="Q824" i="17"/>
  <c r="AG824" i="17" s="1"/>
  <c r="P824" i="17"/>
  <c r="AF824" i="17" s="1"/>
  <c r="O824" i="17"/>
  <c r="AE824" i="17" s="1"/>
  <c r="N824" i="17"/>
  <c r="AD824" i="17" s="1"/>
  <c r="M824" i="17"/>
  <c r="AC824" i="17" s="1"/>
  <c r="L824" i="17"/>
  <c r="AB824" i="17" s="1"/>
  <c r="K824" i="17"/>
  <c r="J824" i="17"/>
  <c r="Z824" i="17" s="1"/>
  <c r="I824" i="17"/>
  <c r="Y824" i="17" s="1"/>
  <c r="H824" i="17"/>
  <c r="X824" i="17" s="1"/>
  <c r="G824" i="17"/>
  <c r="W824" i="17" s="1"/>
  <c r="F824" i="17"/>
  <c r="E824" i="17"/>
  <c r="D824" i="17"/>
  <c r="C824" i="17"/>
  <c r="B824" i="17"/>
  <c r="A824" i="17"/>
  <c r="AH823" i="17"/>
  <c r="AA823" i="17"/>
  <c r="Z823" i="17"/>
  <c r="V823" i="17"/>
  <c r="U823" i="17"/>
  <c r="AK823" i="17" s="1"/>
  <c r="T823" i="17"/>
  <c r="AJ823" i="17" s="1"/>
  <c r="S823" i="17"/>
  <c r="AI823" i="17" s="1"/>
  <c r="R823" i="17"/>
  <c r="Q823" i="17"/>
  <c r="AG823" i="17" s="1"/>
  <c r="P823" i="17"/>
  <c r="AF823" i="17" s="1"/>
  <c r="O823" i="17"/>
  <c r="AE823" i="17" s="1"/>
  <c r="N823" i="17"/>
  <c r="AD823" i="17" s="1"/>
  <c r="M823" i="17"/>
  <c r="AC823" i="17" s="1"/>
  <c r="L823" i="17"/>
  <c r="AB823" i="17" s="1"/>
  <c r="K823" i="17"/>
  <c r="J823" i="17"/>
  <c r="I823" i="17"/>
  <c r="Y823" i="17" s="1"/>
  <c r="H823" i="17"/>
  <c r="X823" i="17" s="1"/>
  <c r="G823" i="17"/>
  <c r="W823" i="17" s="1"/>
  <c r="F823" i="17"/>
  <c r="E823" i="17"/>
  <c r="D823" i="17"/>
  <c r="C823" i="17"/>
  <c r="B823" i="17"/>
  <c r="A823" i="17"/>
  <c r="V822" i="17"/>
  <c r="U822" i="17"/>
  <c r="AK822" i="17" s="1"/>
  <c r="T822" i="17"/>
  <c r="AJ822" i="17" s="1"/>
  <c r="S822" i="17"/>
  <c r="AI822" i="17" s="1"/>
  <c r="R822" i="17"/>
  <c r="AH822" i="17" s="1"/>
  <c r="Q822" i="17"/>
  <c r="AG822" i="17" s="1"/>
  <c r="P822" i="17"/>
  <c r="AF822" i="17" s="1"/>
  <c r="O822" i="17"/>
  <c r="AE822" i="17" s="1"/>
  <c r="N822" i="17"/>
  <c r="AD822" i="17" s="1"/>
  <c r="M822" i="17"/>
  <c r="AC822" i="17" s="1"/>
  <c r="L822" i="17"/>
  <c r="AB822" i="17" s="1"/>
  <c r="K822" i="17"/>
  <c r="AA822" i="17" s="1"/>
  <c r="J822" i="17"/>
  <c r="Z822" i="17" s="1"/>
  <c r="I822" i="17"/>
  <c r="Y822" i="17" s="1"/>
  <c r="H822" i="17"/>
  <c r="X822" i="17" s="1"/>
  <c r="G822" i="17"/>
  <c r="W822" i="17" s="1"/>
  <c r="F822" i="17"/>
  <c r="E822" i="17"/>
  <c r="D822" i="17"/>
  <c r="C822" i="17"/>
  <c r="B822" i="17"/>
  <c r="A822" i="17"/>
  <c r="AG821" i="17"/>
  <c r="Y821" i="17"/>
  <c r="V821" i="17"/>
  <c r="U821" i="17"/>
  <c r="AK821" i="17" s="1"/>
  <c r="T821" i="17"/>
  <c r="AJ821" i="17" s="1"/>
  <c r="S821" i="17"/>
  <c r="AI821" i="17" s="1"/>
  <c r="R821" i="17"/>
  <c r="AH821" i="17" s="1"/>
  <c r="Q821" i="17"/>
  <c r="P821" i="17"/>
  <c r="AF821" i="17" s="1"/>
  <c r="O821" i="17"/>
  <c r="AE821" i="17" s="1"/>
  <c r="N821" i="17"/>
  <c r="AD821" i="17" s="1"/>
  <c r="M821" i="17"/>
  <c r="AC821" i="17" s="1"/>
  <c r="L821" i="17"/>
  <c r="AB821" i="17" s="1"/>
  <c r="K821" i="17"/>
  <c r="AA821" i="17" s="1"/>
  <c r="J821" i="17"/>
  <c r="Z821" i="17" s="1"/>
  <c r="I821" i="17"/>
  <c r="H821" i="17"/>
  <c r="X821" i="17" s="1"/>
  <c r="G821" i="17"/>
  <c r="W821" i="17" s="1"/>
  <c r="F821" i="17"/>
  <c r="E821" i="17"/>
  <c r="D821" i="17"/>
  <c r="C821" i="17"/>
  <c r="B821" i="17"/>
  <c r="A821" i="17"/>
  <c r="V820" i="17"/>
  <c r="U820" i="17"/>
  <c r="AK820" i="17" s="1"/>
  <c r="T820" i="17"/>
  <c r="AJ820" i="17" s="1"/>
  <c r="S820" i="17"/>
  <c r="AI820" i="17" s="1"/>
  <c r="R820" i="17"/>
  <c r="AH820" i="17" s="1"/>
  <c r="Q820" i="17"/>
  <c r="AG820" i="17" s="1"/>
  <c r="P820" i="17"/>
  <c r="AF820" i="17" s="1"/>
  <c r="O820" i="17"/>
  <c r="AE820" i="17" s="1"/>
  <c r="N820" i="17"/>
  <c r="AD820" i="17" s="1"/>
  <c r="M820" i="17"/>
  <c r="AC820" i="17" s="1"/>
  <c r="L820" i="17"/>
  <c r="AB820" i="17" s="1"/>
  <c r="K820" i="17"/>
  <c r="AA820" i="17" s="1"/>
  <c r="J820" i="17"/>
  <c r="Z820" i="17" s="1"/>
  <c r="I820" i="17"/>
  <c r="Y820" i="17" s="1"/>
  <c r="H820" i="17"/>
  <c r="X820" i="17" s="1"/>
  <c r="G820" i="17"/>
  <c r="W820" i="17" s="1"/>
  <c r="F820" i="17"/>
  <c r="E820" i="17"/>
  <c r="D820" i="17"/>
  <c r="C820" i="17"/>
  <c r="B820" i="17"/>
  <c r="A820" i="17"/>
  <c r="AL819" i="17"/>
  <c r="AM819" i="17" s="1"/>
  <c r="AE819" i="17"/>
  <c r="V819" i="17"/>
  <c r="U819" i="17"/>
  <c r="AK819" i="17" s="1"/>
  <c r="T819" i="17"/>
  <c r="AJ819" i="17" s="1"/>
  <c r="S819" i="17"/>
  <c r="AI819" i="17" s="1"/>
  <c r="R819" i="17"/>
  <c r="AH819" i="17" s="1"/>
  <c r="Q819" i="17"/>
  <c r="AG819" i="17" s="1"/>
  <c r="P819" i="17"/>
  <c r="AF819" i="17" s="1"/>
  <c r="O819" i="17"/>
  <c r="N819" i="17"/>
  <c r="AD819" i="17" s="1"/>
  <c r="M819" i="17"/>
  <c r="AC819" i="17" s="1"/>
  <c r="L819" i="17"/>
  <c r="AB819" i="17" s="1"/>
  <c r="K819" i="17"/>
  <c r="AA819" i="17" s="1"/>
  <c r="J819" i="17"/>
  <c r="Z819" i="17" s="1"/>
  <c r="I819" i="17"/>
  <c r="Y819" i="17" s="1"/>
  <c r="H819" i="17"/>
  <c r="X819" i="17" s="1"/>
  <c r="G819" i="17"/>
  <c r="W819" i="17" s="1"/>
  <c r="F819" i="17"/>
  <c r="E819" i="17"/>
  <c r="D819" i="17"/>
  <c r="C819" i="17"/>
  <c r="B819" i="17"/>
  <c r="A819" i="17"/>
  <c r="AD818" i="17"/>
  <c r="V818" i="17"/>
  <c r="U818" i="17"/>
  <c r="AK818" i="17" s="1"/>
  <c r="T818" i="17"/>
  <c r="AJ818" i="17" s="1"/>
  <c r="S818" i="17"/>
  <c r="AI818" i="17" s="1"/>
  <c r="R818" i="17"/>
  <c r="AH818" i="17" s="1"/>
  <c r="Q818" i="17"/>
  <c r="AG818" i="17" s="1"/>
  <c r="P818" i="17"/>
  <c r="AF818" i="17" s="1"/>
  <c r="O818" i="17"/>
  <c r="AE818" i="17" s="1"/>
  <c r="N818" i="17"/>
  <c r="M818" i="17"/>
  <c r="AC818" i="17" s="1"/>
  <c r="L818" i="17"/>
  <c r="AB818" i="17" s="1"/>
  <c r="K818" i="17"/>
  <c r="AA818" i="17" s="1"/>
  <c r="J818" i="17"/>
  <c r="Z818" i="17" s="1"/>
  <c r="I818" i="17"/>
  <c r="Y818" i="17" s="1"/>
  <c r="H818" i="17"/>
  <c r="X818" i="17" s="1"/>
  <c r="G818" i="17"/>
  <c r="W818" i="17" s="1"/>
  <c r="F818" i="17"/>
  <c r="E818" i="17"/>
  <c r="D818" i="17"/>
  <c r="C818" i="17"/>
  <c r="B818" i="17"/>
  <c r="A818" i="17"/>
  <c r="AK817" i="17"/>
  <c r="AB817" i="17"/>
  <c r="V817" i="17"/>
  <c r="U817" i="17"/>
  <c r="T817" i="17"/>
  <c r="AJ817" i="17" s="1"/>
  <c r="S817" i="17"/>
  <c r="AI817" i="17" s="1"/>
  <c r="R817" i="17"/>
  <c r="AH817" i="17" s="1"/>
  <c r="Q817" i="17"/>
  <c r="AG817" i="17" s="1"/>
  <c r="P817" i="17"/>
  <c r="AF817" i="17" s="1"/>
  <c r="O817" i="17"/>
  <c r="AE817" i="17" s="1"/>
  <c r="N817" i="17"/>
  <c r="AD817" i="17" s="1"/>
  <c r="M817" i="17"/>
  <c r="AC817" i="17" s="1"/>
  <c r="L817" i="17"/>
  <c r="K817" i="17"/>
  <c r="AA817" i="17" s="1"/>
  <c r="J817" i="17"/>
  <c r="Z817" i="17" s="1"/>
  <c r="I817" i="17"/>
  <c r="Y817" i="17" s="1"/>
  <c r="H817" i="17"/>
  <c r="X817" i="17" s="1"/>
  <c r="G817" i="17"/>
  <c r="W817" i="17" s="1"/>
  <c r="F817" i="17"/>
  <c r="E817" i="17"/>
  <c r="D817" i="17"/>
  <c r="C817" i="17"/>
  <c r="B817" i="17"/>
  <c r="A817" i="17"/>
  <c r="AI816" i="17"/>
  <c r="AA816" i="17"/>
  <c r="V816" i="17"/>
  <c r="U816" i="17"/>
  <c r="AK816" i="17" s="1"/>
  <c r="T816" i="17"/>
  <c r="AJ816" i="17" s="1"/>
  <c r="S816" i="17"/>
  <c r="R816" i="17"/>
  <c r="AH816" i="17" s="1"/>
  <c r="Q816" i="17"/>
  <c r="AG816" i="17" s="1"/>
  <c r="P816" i="17"/>
  <c r="AF816" i="17" s="1"/>
  <c r="O816" i="17"/>
  <c r="AE816" i="17" s="1"/>
  <c r="N816" i="17"/>
  <c r="AD816" i="17" s="1"/>
  <c r="M816" i="17"/>
  <c r="AC816" i="17" s="1"/>
  <c r="L816" i="17"/>
  <c r="AB816" i="17" s="1"/>
  <c r="K816" i="17"/>
  <c r="J816" i="17"/>
  <c r="Z816" i="17" s="1"/>
  <c r="I816" i="17"/>
  <c r="Y816" i="17" s="1"/>
  <c r="H816" i="17"/>
  <c r="X816" i="17" s="1"/>
  <c r="G816" i="17"/>
  <c r="W816" i="17" s="1"/>
  <c r="F816" i="17"/>
  <c r="E816" i="17"/>
  <c r="D816" i="17"/>
  <c r="C816" i="17"/>
  <c r="B816" i="17"/>
  <c r="A816" i="17"/>
  <c r="V815" i="17"/>
  <c r="U815" i="17"/>
  <c r="AK815" i="17" s="1"/>
  <c r="T815" i="17"/>
  <c r="AJ815" i="17" s="1"/>
  <c r="S815" i="17"/>
  <c r="AI815" i="17" s="1"/>
  <c r="R815" i="17"/>
  <c r="AH815" i="17" s="1"/>
  <c r="Q815" i="17"/>
  <c r="AG815" i="17" s="1"/>
  <c r="P815" i="17"/>
  <c r="AF815" i="17" s="1"/>
  <c r="O815" i="17"/>
  <c r="AE815" i="17" s="1"/>
  <c r="N815" i="17"/>
  <c r="AD815" i="17" s="1"/>
  <c r="M815" i="17"/>
  <c r="AC815" i="17" s="1"/>
  <c r="L815" i="17"/>
  <c r="AB815" i="17" s="1"/>
  <c r="K815" i="17"/>
  <c r="AA815" i="17" s="1"/>
  <c r="J815" i="17"/>
  <c r="Z815" i="17" s="1"/>
  <c r="I815" i="17"/>
  <c r="Y815" i="17" s="1"/>
  <c r="H815" i="17"/>
  <c r="X815" i="17" s="1"/>
  <c r="G815" i="17"/>
  <c r="W815" i="17" s="1"/>
  <c r="F815" i="17"/>
  <c r="E815" i="17"/>
  <c r="D815" i="17"/>
  <c r="C815" i="17"/>
  <c r="B815" i="17"/>
  <c r="A815" i="17"/>
  <c r="Z814" i="17"/>
  <c r="V814" i="17"/>
  <c r="U814" i="17"/>
  <c r="AK814" i="17" s="1"/>
  <c r="T814" i="17"/>
  <c r="AJ814" i="17" s="1"/>
  <c r="S814" i="17"/>
  <c r="AI814" i="17" s="1"/>
  <c r="R814" i="17"/>
  <c r="AH814" i="17" s="1"/>
  <c r="Q814" i="17"/>
  <c r="AG814" i="17" s="1"/>
  <c r="P814" i="17"/>
  <c r="AF814" i="17" s="1"/>
  <c r="O814" i="17"/>
  <c r="AE814" i="17" s="1"/>
  <c r="N814" i="17"/>
  <c r="AD814" i="17" s="1"/>
  <c r="M814" i="17"/>
  <c r="AC814" i="17" s="1"/>
  <c r="L814" i="17"/>
  <c r="AB814" i="17" s="1"/>
  <c r="K814" i="17"/>
  <c r="AA814" i="17" s="1"/>
  <c r="J814" i="17"/>
  <c r="I814" i="17"/>
  <c r="Y814" i="17" s="1"/>
  <c r="H814" i="17"/>
  <c r="X814" i="17" s="1"/>
  <c r="G814" i="17"/>
  <c r="W814" i="17" s="1"/>
  <c r="F814" i="17"/>
  <c r="E814" i="17"/>
  <c r="D814" i="17"/>
  <c r="C814" i="17"/>
  <c r="B814" i="17"/>
  <c r="A814" i="17"/>
  <c r="AG813" i="17"/>
  <c r="X813" i="17"/>
  <c r="V813" i="17"/>
  <c r="U813" i="17"/>
  <c r="AK813" i="17" s="1"/>
  <c r="T813" i="17"/>
  <c r="AJ813" i="17" s="1"/>
  <c r="S813" i="17"/>
  <c r="AI813" i="17" s="1"/>
  <c r="R813" i="17"/>
  <c r="AH813" i="17" s="1"/>
  <c r="Q813" i="17"/>
  <c r="P813" i="17"/>
  <c r="AF813" i="17" s="1"/>
  <c r="O813" i="17"/>
  <c r="AE813" i="17" s="1"/>
  <c r="N813" i="17"/>
  <c r="AD813" i="17" s="1"/>
  <c r="M813" i="17"/>
  <c r="AC813" i="17" s="1"/>
  <c r="L813" i="17"/>
  <c r="AB813" i="17" s="1"/>
  <c r="K813" i="17"/>
  <c r="AA813" i="17" s="1"/>
  <c r="J813" i="17"/>
  <c r="Z813" i="17" s="1"/>
  <c r="I813" i="17"/>
  <c r="Y813" i="17" s="1"/>
  <c r="H813" i="17"/>
  <c r="G813" i="17"/>
  <c r="W813" i="17" s="1"/>
  <c r="F813" i="17"/>
  <c r="E813" i="17"/>
  <c r="D813" i="17"/>
  <c r="C813" i="17"/>
  <c r="B813" i="17"/>
  <c r="A813" i="17"/>
  <c r="AF812" i="17"/>
  <c r="AE812" i="17"/>
  <c r="V812" i="17"/>
  <c r="U812" i="17"/>
  <c r="AK812" i="17" s="1"/>
  <c r="T812" i="17"/>
  <c r="AJ812" i="17" s="1"/>
  <c r="S812" i="17"/>
  <c r="AI812" i="17" s="1"/>
  <c r="R812" i="17"/>
  <c r="AH812" i="17" s="1"/>
  <c r="Q812" i="17"/>
  <c r="AG812" i="17" s="1"/>
  <c r="P812" i="17"/>
  <c r="O812" i="17"/>
  <c r="N812" i="17"/>
  <c r="AD812" i="17" s="1"/>
  <c r="M812" i="17"/>
  <c r="AC812" i="17" s="1"/>
  <c r="L812" i="17"/>
  <c r="AB812" i="17" s="1"/>
  <c r="K812" i="17"/>
  <c r="AA812" i="17" s="1"/>
  <c r="J812" i="17"/>
  <c r="Z812" i="17" s="1"/>
  <c r="I812" i="17"/>
  <c r="Y812" i="17" s="1"/>
  <c r="H812" i="17"/>
  <c r="X812" i="17" s="1"/>
  <c r="G812" i="17"/>
  <c r="W812" i="17" s="1"/>
  <c r="F812" i="17"/>
  <c r="E812" i="17"/>
  <c r="D812" i="17"/>
  <c r="C812" i="17"/>
  <c r="B812" i="17"/>
  <c r="A812" i="17"/>
  <c r="AE811" i="17"/>
  <c r="AD811" i="17"/>
  <c r="V811" i="17"/>
  <c r="U811" i="17"/>
  <c r="AK811" i="17" s="1"/>
  <c r="T811" i="17"/>
  <c r="AJ811" i="17" s="1"/>
  <c r="S811" i="17"/>
  <c r="AI811" i="17" s="1"/>
  <c r="R811" i="17"/>
  <c r="AH811" i="17" s="1"/>
  <c r="Q811" i="17"/>
  <c r="AG811" i="17" s="1"/>
  <c r="P811" i="17"/>
  <c r="AF811" i="17" s="1"/>
  <c r="O811" i="17"/>
  <c r="N811" i="17"/>
  <c r="M811" i="17"/>
  <c r="AC811" i="17" s="1"/>
  <c r="L811" i="17"/>
  <c r="AB811" i="17" s="1"/>
  <c r="K811" i="17"/>
  <c r="AA811" i="17" s="1"/>
  <c r="J811" i="17"/>
  <c r="Z811" i="17" s="1"/>
  <c r="I811" i="17"/>
  <c r="Y811" i="17" s="1"/>
  <c r="H811" i="17"/>
  <c r="X811" i="17" s="1"/>
  <c r="G811" i="17"/>
  <c r="W811" i="17" s="1"/>
  <c r="F811" i="17"/>
  <c r="E811" i="17"/>
  <c r="D811" i="17"/>
  <c r="C811" i="17"/>
  <c r="B811" i="17"/>
  <c r="A811" i="17"/>
  <c r="AC810" i="17"/>
  <c r="V810" i="17"/>
  <c r="U810" i="17"/>
  <c r="AK810" i="17" s="1"/>
  <c r="T810" i="17"/>
  <c r="AJ810" i="17" s="1"/>
  <c r="S810" i="17"/>
  <c r="AI810" i="17" s="1"/>
  <c r="R810" i="17"/>
  <c r="AH810" i="17" s="1"/>
  <c r="Q810" i="17"/>
  <c r="AG810" i="17" s="1"/>
  <c r="P810" i="17"/>
  <c r="AF810" i="17" s="1"/>
  <c r="O810" i="17"/>
  <c r="AE810" i="17" s="1"/>
  <c r="N810" i="17"/>
  <c r="AD810" i="17" s="1"/>
  <c r="M810" i="17"/>
  <c r="L810" i="17"/>
  <c r="AB810" i="17" s="1"/>
  <c r="K810" i="17"/>
  <c r="AA810" i="17" s="1"/>
  <c r="J810" i="17"/>
  <c r="Z810" i="17" s="1"/>
  <c r="I810" i="17"/>
  <c r="Y810" i="17" s="1"/>
  <c r="H810" i="17"/>
  <c r="X810" i="17" s="1"/>
  <c r="G810" i="17"/>
  <c r="W810" i="17" s="1"/>
  <c r="F810" i="17"/>
  <c r="E810" i="17"/>
  <c r="D810" i="17"/>
  <c r="C810" i="17"/>
  <c r="B810" i="17"/>
  <c r="A810" i="17"/>
  <c r="AC809" i="17"/>
  <c r="V809" i="17"/>
  <c r="U809" i="17"/>
  <c r="AK809" i="17" s="1"/>
  <c r="T809" i="17"/>
  <c r="AJ809" i="17" s="1"/>
  <c r="S809" i="17"/>
  <c r="AI809" i="17" s="1"/>
  <c r="R809" i="17"/>
  <c r="AH809" i="17" s="1"/>
  <c r="Q809" i="17"/>
  <c r="AG809" i="17" s="1"/>
  <c r="P809" i="17"/>
  <c r="AF809" i="17" s="1"/>
  <c r="O809" i="17"/>
  <c r="AE809" i="17" s="1"/>
  <c r="N809" i="17"/>
  <c r="AD809" i="17" s="1"/>
  <c r="M809" i="17"/>
  <c r="L809" i="17"/>
  <c r="AB809" i="17" s="1"/>
  <c r="K809" i="17"/>
  <c r="AA809" i="17" s="1"/>
  <c r="J809" i="17"/>
  <c r="Z809" i="17" s="1"/>
  <c r="I809" i="17"/>
  <c r="Y809" i="17" s="1"/>
  <c r="H809" i="17"/>
  <c r="X809" i="17" s="1"/>
  <c r="G809" i="17"/>
  <c r="W809" i="17" s="1"/>
  <c r="F809" i="17"/>
  <c r="E809" i="17"/>
  <c r="D809" i="17"/>
  <c r="C809" i="17"/>
  <c r="B809" i="17"/>
  <c r="A809" i="17"/>
  <c r="AJ808" i="17"/>
  <c r="AB808" i="17"/>
  <c r="V808" i="17"/>
  <c r="U808" i="17"/>
  <c r="AK808" i="17" s="1"/>
  <c r="T808" i="17"/>
  <c r="S808" i="17"/>
  <c r="AI808" i="17" s="1"/>
  <c r="R808" i="17"/>
  <c r="AH808" i="17" s="1"/>
  <c r="Q808" i="17"/>
  <c r="AG808" i="17" s="1"/>
  <c r="P808" i="17"/>
  <c r="AF808" i="17" s="1"/>
  <c r="O808" i="17"/>
  <c r="AE808" i="17" s="1"/>
  <c r="N808" i="17"/>
  <c r="AD808" i="17" s="1"/>
  <c r="M808" i="17"/>
  <c r="AC808" i="17" s="1"/>
  <c r="L808" i="17"/>
  <c r="K808" i="17"/>
  <c r="AA808" i="17" s="1"/>
  <c r="J808" i="17"/>
  <c r="Z808" i="17" s="1"/>
  <c r="I808" i="17"/>
  <c r="Y808" i="17" s="1"/>
  <c r="H808" i="17"/>
  <c r="X808" i="17" s="1"/>
  <c r="G808" i="17"/>
  <c r="W808" i="17" s="1"/>
  <c r="F808" i="17"/>
  <c r="E808" i="17"/>
  <c r="D808" i="17"/>
  <c r="C808" i="17"/>
  <c r="B808" i="17"/>
  <c r="A808" i="17"/>
  <c r="AA807" i="17"/>
  <c r="V807" i="17"/>
  <c r="U807" i="17"/>
  <c r="AK807" i="17" s="1"/>
  <c r="T807" i="17"/>
  <c r="AJ807" i="17" s="1"/>
  <c r="S807" i="17"/>
  <c r="AI807" i="17" s="1"/>
  <c r="R807" i="17"/>
  <c r="AH807" i="17" s="1"/>
  <c r="Q807" i="17"/>
  <c r="AG807" i="17" s="1"/>
  <c r="P807" i="17"/>
  <c r="AF807" i="17" s="1"/>
  <c r="O807" i="17"/>
  <c r="AE807" i="17" s="1"/>
  <c r="N807" i="17"/>
  <c r="AD807" i="17" s="1"/>
  <c r="M807" i="17"/>
  <c r="AC807" i="17" s="1"/>
  <c r="L807" i="17"/>
  <c r="AB807" i="17" s="1"/>
  <c r="K807" i="17"/>
  <c r="J807" i="17"/>
  <c r="Z807" i="17" s="1"/>
  <c r="I807" i="17"/>
  <c r="Y807" i="17" s="1"/>
  <c r="H807" i="17"/>
  <c r="X807" i="17" s="1"/>
  <c r="G807" i="17"/>
  <c r="W807" i="17" s="1"/>
  <c r="F807" i="17"/>
  <c r="E807" i="17"/>
  <c r="D807" i="17"/>
  <c r="C807" i="17"/>
  <c r="B807" i="17"/>
  <c r="A807" i="17"/>
  <c r="Y806" i="17"/>
  <c r="V806" i="17"/>
  <c r="U806" i="17"/>
  <c r="AK806" i="17" s="1"/>
  <c r="T806" i="17"/>
  <c r="AJ806" i="17" s="1"/>
  <c r="S806" i="17"/>
  <c r="AI806" i="17" s="1"/>
  <c r="R806" i="17"/>
  <c r="AH806" i="17" s="1"/>
  <c r="Q806" i="17"/>
  <c r="AG806" i="17" s="1"/>
  <c r="P806" i="17"/>
  <c r="AF806" i="17" s="1"/>
  <c r="O806" i="17"/>
  <c r="AE806" i="17" s="1"/>
  <c r="N806" i="17"/>
  <c r="AD806" i="17" s="1"/>
  <c r="M806" i="17"/>
  <c r="AC806" i="17" s="1"/>
  <c r="L806" i="17"/>
  <c r="AB806" i="17" s="1"/>
  <c r="K806" i="17"/>
  <c r="AA806" i="17" s="1"/>
  <c r="J806" i="17"/>
  <c r="Z806" i="17" s="1"/>
  <c r="I806" i="17"/>
  <c r="H806" i="17"/>
  <c r="X806" i="17" s="1"/>
  <c r="G806" i="17"/>
  <c r="W806" i="17" s="1"/>
  <c r="F806" i="17"/>
  <c r="E806" i="17"/>
  <c r="D806" i="17"/>
  <c r="C806" i="17"/>
  <c r="B806" i="17"/>
  <c r="A806" i="17"/>
  <c r="V805" i="17"/>
  <c r="U805" i="17"/>
  <c r="AK805" i="17" s="1"/>
  <c r="T805" i="17"/>
  <c r="AJ805" i="17" s="1"/>
  <c r="S805" i="17"/>
  <c r="AI805" i="17" s="1"/>
  <c r="R805" i="17"/>
  <c r="AH805" i="17" s="1"/>
  <c r="Q805" i="17"/>
  <c r="AG805" i="17" s="1"/>
  <c r="P805" i="17"/>
  <c r="AF805" i="17" s="1"/>
  <c r="O805" i="17"/>
  <c r="AE805" i="17" s="1"/>
  <c r="N805" i="17"/>
  <c r="AD805" i="17" s="1"/>
  <c r="M805" i="17"/>
  <c r="AC805" i="17" s="1"/>
  <c r="L805" i="17"/>
  <c r="AB805" i="17" s="1"/>
  <c r="K805" i="17"/>
  <c r="AA805" i="17" s="1"/>
  <c r="J805" i="17"/>
  <c r="Z805" i="17" s="1"/>
  <c r="I805" i="17"/>
  <c r="Y805" i="17" s="1"/>
  <c r="H805" i="17"/>
  <c r="X805" i="17" s="1"/>
  <c r="G805" i="17"/>
  <c r="W805" i="17" s="1"/>
  <c r="F805" i="17"/>
  <c r="E805" i="17"/>
  <c r="D805" i="17"/>
  <c r="C805" i="17"/>
  <c r="B805" i="17"/>
  <c r="A805" i="17"/>
  <c r="AF804" i="17"/>
  <c r="V804" i="17"/>
  <c r="U804" i="17"/>
  <c r="AK804" i="17" s="1"/>
  <c r="T804" i="17"/>
  <c r="AJ804" i="17" s="1"/>
  <c r="S804" i="17"/>
  <c r="AI804" i="17" s="1"/>
  <c r="R804" i="17"/>
  <c r="AH804" i="17" s="1"/>
  <c r="Q804" i="17"/>
  <c r="AG804" i="17" s="1"/>
  <c r="P804" i="17"/>
  <c r="O804" i="17"/>
  <c r="AE804" i="17" s="1"/>
  <c r="N804" i="17"/>
  <c r="AD804" i="17" s="1"/>
  <c r="M804" i="17"/>
  <c r="AC804" i="17" s="1"/>
  <c r="L804" i="17"/>
  <c r="AB804" i="17" s="1"/>
  <c r="K804" i="17"/>
  <c r="AA804" i="17" s="1"/>
  <c r="J804" i="17"/>
  <c r="Z804" i="17" s="1"/>
  <c r="I804" i="17"/>
  <c r="Y804" i="17" s="1"/>
  <c r="H804" i="17"/>
  <c r="X804" i="17" s="1"/>
  <c r="G804" i="17"/>
  <c r="W804" i="17" s="1"/>
  <c r="F804" i="17"/>
  <c r="E804" i="17"/>
  <c r="D804" i="17"/>
  <c r="C804" i="17"/>
  <c r="B804" i="17"/>
  <c r="A804" i="17"/>
  <c r="V803" i="17"/>
  <c r="U803" i="17"/>
  <c r="AK803" i="17" s="1"/>
  <c r="T803" i="17"/>
  <c r="AJ803" i="17" s="1"/>
  <c r="S803" i="17"/>
  <c r="AI803" i="17" s="1"/>
  <c r="R803" i="17"/>
  <c r="AH803" i="17" s="1"/>
  <c r="Q803" i="17"/>
  <c r="AG803" i="17" s="1"/>
  <c r="P803" i="17"/>
  <c r="AF803" i="17" s="1"/>
  <c r="O803" i="17"/>
  <c r="AE803" i="17" s="1"/>
  <c r="N803" i="17"/>
  <c r="AD803" i="17" s="1"/>
  <c r="M803" i="17"/>
  <c r="AC803" i="17" s="1"/>
  <c r="L803" i="17"/>
  <c r="AB803" i="17" s="1"/>
  <c r="K803" i="17"/>
  <c r="AA803" i="17" s="1"/>
  <c r="J803" i="17"/>
  <c r="Z803" i="17" s="1"/>
  <c r="I803" i="17"/>
  <c r="Y803" i="17" s="1"/>
  <c r="H803" i="17"/>
  <c r="X803" i="17" s="1"/>
  <c r="G803" i="17"/>
  <c r="W803" i="17" s="1"/>
  <c r="F803" i="17"/>
  <c r="E803" i="17"/>
  <c r="D803" i="17"/>
  <c r="C803" i="17"/>
  <c r="B803" i="17"/>
  <c r="A803" i="17"/>
  <c r="AK802" i="17"/>
  <c r="AD802" i="17"/>
  <c r="AC802" i="17"/>
  <c r="V802" i="17"/>
  <c r="U802" i="17"/>
  <c r="T802" i="17"/>
  <c r="AJ802" i="17" s="1"/>
  <c r="S802" i="17"/>
  <c r="AI802" i="17" s="1"/>
  <c r="R802" i="17"/>
  <c r="AH802" i="17" s="1"/>
  <c r="Q802" i="17"/>
  <c r="AG802" i="17" s="1"/>
  <c r="P802" i="17"/>
  <c r="AF802" i="17" s="1"/>
  <c r="O802" i="17"/>
  <c r="AE802" i="17" s="1"/>
  <c r="N802" i="17"/>
  <c r="M802" i="17"/>
  <c r="L802" i="17"/>
  <c r="AB802" i="17" s="1"/>
  <c r="K802" i="17"/>
  <c r="AA802" i="17" s="1"/>
  <c r="J802" i="17"/>
  <c r="Z802" i="17" s="1"/>
  <c r="I802" i="17"/>
  <c r="Y802" i="17" s="1"/>
  <c r="H802" i="17"/>
  <c r="X802" i="17" s="1"/>
  <c r="G802" i="17"/>
  <c r="W802" i="17" s="1"/>
  <c r="F802" i="17"/>
  <c r="E802" i="17"/>
  <c r="D802" i="17"/>
  <c r="C802" i="17"/>
  <c r="B802" i="17"/>
  <c r="A802" i="17"/>
  <c r="AK801" i="17"/>
  <c r="AJ801" i="17"/>
  <c r="AC801" i="17"/>
  <c r="AB801" i="17"/>
  <c r="V801" i="17"/>
  <c r="U801" i="17"/>
  <c r="T801" i="17"/>
  <c r="S801" i="17"/>
  <c r="AI801" i="17" s="1"/>
  <c r="R801" i="17"/>
  <c r="AH801" i="17" s="1"/>
  <c r="Q801" i="17"/>
  <c r="AG801" i="17" s="1"/>
  <c r="P801" i="17"/>
  <c r="AF801" i="17" s="1"/>
  <c r="O801" i="17"/>
  <c r="AE801" i="17" s="1"/>
  <c r="N801" i="17"/>
  <c r="AD801" i="17" s="1"/>
  <c r="M801" i="17"/>
  <c r="L801" i="17"/>
  <c r="K801" i="17"/>
  <c r="AA801" i="17" s="1"/>
  <c r="J801" i="17"/>
  <c r="Z801" i="17" s="1"/>
  <c r="I801" i="17"/>
  <c r="Y801" i="17" s="1"/>
  <c r="H801" i="17"/>
  <c r="X801" i="17" s="1"/>
  <c r="G801" i="17"/>
  <c r="W801" i="17" s="1"/>
  <c r="F801" i="17"/>
  <c r="E801" i="17"/>
  <c r="D801" i="17"/>
  <c r="C801" i="17"/>
  <c r="B801" i="17"/>
  <c r="A801" i="17"/>
  <c r="V800" i="17"/>
  <c r="U800" i="17"/>
  <c r="AK800" i="17" s="1"/>
  <c r="T800" i="17"/>
  <c r="AJ800" i="17" s="1"/>
  <c r="S800" i="17"/>
  <c r="AI800" i="17" s="1"/>
  <c r="R800" i="17"/>
  <c r="AH800" i="17" s="1"/>
  <c r="Q800" i="17"/>
  <c r="AG800" i="17" s="1"/>
  <c r="P800" i="17"/>
  <c r="AF800" i="17" s="1"/>
  <c r="O800" i="17"/>
  <c r="AE800" i="17" s="1"/>
  <c r="N800" i="17"/>
  <c r="AD800" i="17" s="1"/>
  <c r="M800" i="17"/>
  <c r="AC800" i="17" s="1"/>
  <c r="L800" i="17"/>
  <c r="AB800" i="17" s="1"/>
  <c r="K800" i="17"/>
  <c r="AA800" i="17" s="1"/>
  <c r="J800" i="17"/>
  <c r="Z800" i="17" s="1"/>
  <c r="I800" i="17"/>
  <c r="Y800" i="17" s="1"/>
  <c r="H800" i="17"/>
  <c r="X800" i="17" s="1"/>
  <c r="G800" i="17"/>
  <c r="W800" i="17" s="1"/>
  <c r="F800" i="17"/>
  <c r="E800" i="17"/>
  <c r="D800" i="17"/>
  <c r="C800" i="17"/>
  <c r="B800" i="17"/>
  <c r="A800" i="17"/>
  <c r="AI799" i="17"/>
  <c r="V799" i="17"/>
  <c r="U799" i="17"/>
  <c r="AK799" i="17" s="1"/>
  <c r="T799" i="17"/>
  <c r="AJ799" i="17" s="1"/>
  <c r="S799" i="17"/>
  <c r="R799" i="17"/>
  <c r="AH799" i="17" s="1"/>
  <c r="Q799" i="17"/>
  <c r="AG799" i="17" s="1"/>
  <c r="P799" i="17"/>
  <c r="AF799" i="17" s="1"/>
  <c r="O799" i="17"/>
  <c r="AE799" i="17" s="1"/>
  <c r="N799" i="17"/>
  <c r="AD799" i="17" s="1"/>
  <c r="M799" i="17"/>
  <c r="AC799" i="17" s="1"/>
  <c r="L799" i="17"/>
  <c r="AB799" i="17" s="1"/>
  <c r="K799" i="17"/>
  <c r="AA799" i="17" s="1"/>
  <c r="J799" i="17"/>
  <c r="Z799" i="17" s="1"/>
  <c r="I799" i="17"/>
  <c r="Y799" i="17" s="1"/>
  <c r="H799" i="17"/>
  <c r="X799" i="17" s="1"/>
  <c r="G799" i="17"/>
  <c r="W799" i="17" s="1"/>
  <c r="F799" i="17"/>
  <c r="E799" i="17"/>
  <c r="D799" i="17"/>
  <c r="C799" i="17"/>
  <c r="B799" i="17"/>
  <c r="A799" i="17"/>
  <c r="AG798" i="17"/>
  <c r="Z798" i="17"/>
  <c r="V798" i="17"/>
  <c r="U798" i="17"/>
  <c r="AK798" i="17" s="1"/>
  <c r="T798" i="17"/>
  <c r="AJ798" i="17" s="1"/>
  <c r="S798" i="17"/>
  <c r="AI798" i="17" s="1"/>
  <c r="R798" i="17"/>
  <c r="AH798" i="17" s="1"/>
  <c r="Q798" i="17"/>
  <c r="P798" i="17"/>
  <c r="AF798" i="17" s="1"/>
  <c r="O798" i="17"/>
  <c r="AE798" i="17" s="1"/>
  <c r="N798" i="17"/>
  <c r="AD798" i="17" s="1"/>
  <c r="M798" i="17"/>
  <c r="AC798" i="17" s="1"/>
  <c r="L798" i="17"/>
  <c r="AB798" i="17" s="1"/>
  <c r="K798" i="17"/>
  <c r="AA798" i="17" s="1"/>
  <c r="J798" i="17"/>
  <c r="I798" i="17"/>
  <c r="Y798" i="17" s="1"/>
  <c r="H798" i="17"/>
  <c r="X798" i="17" s="1"/>
  <c r="G798" i="17"/>
  <c r="W798" i="17" s="1"/>
  <c r="F798" i="17"/>
  <c r="E798" i="17"/>
  <c r="D798" i="17"/>
  <c r="C798" i="17"/>
  <c r="B798" i="17"/>
  <c r="A798" i="17"/>
  <c r="AG797" i="17"/>
  <c r="AF797" i="17"/>
  <c r="V797" i="17"/>
  <c r="U797" i="17"/>
  <c r="AK797" i="17" s="1"/>
  <c r="T797" i="17"/>
  <c r="AJ797" i="17" s="1"/>
  <c r="S797" i="17"/>
  <c r="AI797" i="17" s="1"/>
  <c r="R797" i="17"/>
  <c r="AH797" i="17" s="1"/>
  <c r="Q797" i="17"/>
  <c r="P797" i="17"/>
  <c r="O797" i="17"/>
  <c r="AE797" i="17" s="1"/>
  <c r="N797" i="17"/>
  <c r="AD797" i="17" s="1"/>
  <c r="M797" i="17"/>
  <c r="AC797" i="17" s="1"/>
  <c r="L797" i="17"/>
  <c r="AB797" i="17" s="1"/>
  <c r="K797" i="17"/>
  <c r="AA797" i="17" s="1"/>
  <c r="J797" i="17"/>
  <c r="Z797" i="17" s="1"/>
  <c r="I797" i="17"/>
  <c r="Y797" i="17" s="1"/>
  <c r="H797" i="17"/>
  <c r="X797" i="17" s="1"/>
  <c r="G797" i="17"/>
  <c r="W797" i="17" s="1"/>
  <c r="F797" i="17"/>
  <c r="E797" i="17"/>
  <c r="D797" i="17"/>
  <c r="C797" i="17"/>
  <c r="B797" i="17"/>
  <c r="A797" i="17"/>
  <c r="AF796" i="17"/>
  <c r="AE796" i="17"/>
  <c r="V796" i="17"/>
  <c r="U796" i="17"/>
  <c r="AK796" i="17" s="1"/>
  <c r="T796" i="17"/>
  <c r="AJ796" i="17" s="1"/>
  <c r="S796" i="17"/>
  <c r="AI796" i="17" s="1"/>
  <c r="R796" i="17"/>
  <c r="AH796" i="17" s="1"/>
  <c r="Q796" i="17"/>
  <c r="AG796" i="17" s="1"/>
  <c r="P796" i="17"/>
  <c r="O796" i="17"/>
  <c r="N796" i="17"/>
  <c r="AD796" i="17" s="1"/>
  <c r="M796" i="17"/>
  <c r="AC796" i="17" s="1"/>
  <c r="L796" i="17"/>
  <c r="AB796" i="17" s="1"/>
  <c r="K796" i="17"/>
  <c r="AA796" i="17" s="1"/>
  <c r="J796" i="17"/>
  <c r="Z796" i="17" s="1"/>
  <c r="I796" i="17"/>
  <c r="Y796" i="17" s="1"/>
  <c r="H796" i="17"/>
  <c r="X796" i="17" s="1"/>
  <c r="G796" i="17"/>
  <c r="W796" i="17" s="1"/>
  <c r="F796" i="17"/>
  <c r="E796" i="17"/>
  <c r="D796" i="17"/>
  <c r="C796" i="17"/>
  <c r="B796" i="17"/>
  <c r="A796" i="17"/>
  <c r="AE795" i="17"/>
  <c r="AD795" i="17"/>
  <c r="V795" i="17"/>
  <c r="U795" i="17"/>
  <c r="AK795" i="17" s="1"/>
  <c r="T795" i="17"/>
  <c r="AJ795" i="17" s="1"/>
  <c r="S795" i="17"/>
  <c r="AI795" i="17" s="1"/>
  <c r="R795" i="17"/>
  <c r="AH795" i="17" s="1"/>
  <c r="Q795" i="17"/>
  <c r="AG795" i="17" s="1"/>
  <c r="P795" i="17"/>
  <c r="AF795" i="17" s="1"/>
  <c r="O795" i="17"/>
  <c r="N795" i="17"/>
  <c r="M795" i="17"/>
  <c r="AC795" i="17" s="1"/>
  <c r="L795" i="17"/>
  <c r="AB795" i="17" s="1"/>
  <c r="K795" i="17"/>
  <c r="AA795" i="17" s="1"/>
  <c r="J795" i="17"/>
  <c r="Z795" i="17" s="1"/>
  <c r="I795" i="17"/>
  <c r="Y795" i="17" s="1"/>
  <c r="H795" i="17"/>
  <c r="X795" i="17" s="1"/>
  <c r="G795" i="17"/>
  <c r="W795" i="17" s="1"/>
  <c r="F795" i="17"/>
  <c r="E795" i="17"/>
  <c r="D795" i="17"/>
  <c r="C795" i="17"/>
  <c r="B795" i="17"/>
  <c r="A795" i="17"/>
  <c r="AK794" i="17"/>
  <c r="AC794" i="17"/>
  <c r="V794" i="17"/>
  <c r="AL794" i="17" s="1"/>
  <c r="AM794" i="17" s="1"/>
  <c r="U794" i="17"/>
  <c r="T794" i="17"/>
  <c r="AJ794" i="17" s="1"/>
  <c r="S794" i="17"/>
  <c r="AI794" i="17" s="1"/>
  <c r="R794" i="17"/>
  <c r="AH794" i="17" s="1"/>
  <c r="Q794" i="17"/>
  <c r="AG794" i="17" s="1"/>
  <c r="P794" i="17"/>
  <c r="AF794" i="17" s="1"/>
  <c r="O794" i="17"/>
  <c r="AE794" i="17" s="1"/>
  <c r="N794" i="17"/>
  <c r="AD794" i="17" s="1"/>
  <c r="M794" i="17"/>
  <c r="L794" i="17"/>
  <c r="AB794" i="17" s="1"/>
  <c r="K794" i="17"/>
  <c r="AA794" i="17" s="1"/>
  <c r="J794" i="17"/>
  <c r="Z794" i="17" s="1"/>
  <c r="I794" i="17"/>
  <c r="Y794" i="17" s="1"/>
  <c r="H794" i="17"/>
  <c r="X794" i="17" s="1"/>
  <c r="G794" i="17"/>
  <c r="W794" i="17" s="1"/>
  <c r="F794" i="17"/>
  <c r="E794" i="17"/>
  <c r="D794" i="17"/>
  <c r="C794" i="17"/>
  <c r="B794" i="17"/>
  <c r="A794" i="17"/>
  <c r="V793" i="17"/>
  <c r="U793" i="17"/>
  <c r="AK793" i="17" s="1"/>
  <c r="T793" i="17"/>
  <c r="AJ793" i="17" s="1"/>
  <c r="S793" i="17"/>
  <c r="AI793" i="17" s="1"/>
  <c r="R793" i="17"/>
  <c r="AH793" i="17" s="1"/>
  <c r="Q793" i="17"/>
  <c r="AG793" i="17" s="1"/>
  <c r="P793" i="17"/>
  <c r="AF793" i="17" s="1"/>
  <c r="O793" i="17"/>
  <c r="AE793" i="17" s="1"/>
  <c r="N793" i="17"/>
  <c r="AD793" i="17" s="1"/>
  <c r="M793" i="17"/>
  <c r="AC793" i="17" s="1"/>
  <c r="L793" i="17"/>
  <c r="AB793" i="17" s="1"/>
  <c r="K793" i="17"/>
  <c r="AA793" i="17" s="1"/>
  <c r="J793" i="17"/>
  <c r="Z793" i="17" s="1"/>
  <c r="I793" i="17"/>
  <c r="Y793" i="17" s="1"/>
  <c r="H793" i="17"/>
  <c r="X793" i="17" s="1"/>
  <c r="G793" i="17"/>
  <c r="W793" i="17" s="1"/>
  <c r="F793" i="17"/>
  <c r="E793" i="17"/>
  <c r="D793" i="17"/>
  <c r="C793" i="17"/>
  <c r="B793" i="17"/>
  <c r="A793" i="17"/>
  <c r="AJ792" i="17"/>
  <c r="AA792" i="17"/>
  <c r="V792" i="17"/>
  <c r="U792" i="17"/>
  <c r="AK792" i="17" s="1"/>
  <c r="T792" i="17"/>
  <c r="S792" i="17"/>
  <c r="AI792" i="17" s="1"/>
  <c r="R792" i="17"/>
  <c r="AH792" i="17" s="1"/>
  <c r="Q792" i="17"/>
  <c r="AG792" i="17" s="1"/>
  <c r="P792" i="17"/>
  <c r="AF792" i="17" s="1"/>
  <c r="O792" i="17"/>
  <c r="AE792" i="17" s="1"/>
  <c r="N792" i="17"/>
  <c r="AD792" i="17" s="1"/>
  <c r="M792" i="17"/>
  <c r="AC792" i="17" s="1"/>
  <c r="L792" i="17"/>
  <c r="AB792" i="17" s="1"/>
  <c r="K792" i="17"/>
  <c r="J792" i="17"/>
  <c r="Z792" i="17" s="1"/>
  <c r="I792" i="17"/>
  <c r="Y792" i="17" s="1"/>
  <c r="H792" i="17"/>
  <c r="X792" i="17" s="1"/>
  <c r="G792" i="17"/>
  <c r="W792" i="17" s="1"/>
  <c r="F792" i="17"/>
  <c r="E792" i="17"/>
  <c r="D792" i="17"/>
  <c r="C792" i="17"/>
  <c r="B792" i="17"/>
  <c r="A792" i="17"/>
  <c r="AH791" i="17"/>
  <c r="AA791" i="17"/>
  <c r="Z791" i="17"/>
  <c r="V791" i="17"/>
  <c r="U791" i="17"/>
  <c r="AK791" i="17" s="1"/>
  <c r="T791" i="17"/>
  <c r="AJ791" i="17" s="1"/>
  <c r="S791" i="17"/>
  <c r="AI791" i="17" s="1"/>
  <c r="R791" i="17"/>
  <c r="Q791" i="17"/>
  <c r="AG791" i="17" s="1"/>
  <c r="P791" i="17"/>
  <c r="AF791" i="17" s="1"/>
  <c r="O791" i="17"/>
  <c r="AE791" i="17" s="1"/>
  <c r="N791" i="17"/>
  <c r="AD791" i="17" s="1"/>
  <c r="M791" i="17"/>
  <c r="AC791" i="17" s="1"/>
  <c r="L791" i="17"/>
  <c r="AB791" i="17" s="1"/>
  <c r="K791" i="17"/>
  <c r="J791" i="17"/>
  <c r="I791" i="17"/>
  <c r="Y791" i="17" s="1"/>
  <c r="H791" i="17"/>
  <c r="X791" i="17" s="1"/>
  <c r="G791" i="17"/>
  <c r="W791" i="17" s="1"/>
  <c r="F791" i="17"/>
  <c r="E791" i="17"/>
  <c r="D791" i="17"/>
  <c r="C791" i="17"/>
  <c r="B791" i="17"/>
  <c r="A791" i="17"/>
  <c r="V790" i="17"/>
  <c r="U790" i="17"/>
  <c r="AK790" i="17" s="1"/>
  <c r="T790" i="17"/>
  <c r="AJ790" i="17" s="1"/>
  <c r="S790" i="17"/>
  <c r="AI790" i="17" s="1"/>
  <c r="R790" i="17"/>
  <c r="AH790" i="17" s="1"/>
  <c r="Q790" i="17"/>
  <c r="AG790" i="17" s="1"/>
  <c r="P790" i="17"/>
  <c r="AF790" i="17" s="1"/>
  <c r="O790" i="17"/>
  <c r="AE790" i="17" s="1"/>
  <c r="N790" i="17"/>
  <c r="AD790" i="17" s="1"/>
  <c r="M790" i="17"/>
  <c r="AC790" i="17" s="1"/>
  <c r="L790" i="17"/>
  <c r="AB790" i="17" s="1"/>
  <c r="K790" i="17"/>
  <c r="AA790" i="17" s="1"/>
  <c r="J790" i="17"/>
  <c r="Z790" i="17" s="1"/>
  <c r="I790" i="17"/>
  <c r="Y790" i="17" s="1"/>
  <c r="H790" i="17"/>
  <c r="X790" i="17" s="1"/>
  <c r="G790" i="17"/>
  <c r="W790" i="17" s="1"/>
  <c r="F790" i="17"/>
  <c r="E790" i="17"/>
  <c r="D790" i="17"/>
  <c r="C790" i="17"/>
  <c r="B790" i="17"/>
  <c r="A790" i="17"/>
  <c r="AG789" i="17"/>
  <c r="Y789" i="17"/>
  <c r="V789" i="17"/>
  <c r="U789" i="17"/>
  <c r="AK789" i="17" s="1"/>
  <c r="T789" i="17"/>
  <c r="AJ789" i="17" s="1"/>
  <c r="S789" i="17"/>
  <c r="AI789" i="17" s="1"/>
  <c r="R789" i="17"/>
  <c r="AH789" i="17" s="1"/>
  <c r="Q789" i="17"/>
  <c r="P789" i="17"/>
  <c r="AF789" i="17" s="1"/>
  <c r="O789" i="17"/>
  <c r="AE789" i="17" s="1"/>
  <c r="N789" i="17"/>
  <c r="AD789" i="17" s="1"/>
  <c r="M789" i="17"/>
  <c r="AC789" i="17" s="1"/>
  <c r="L789" i="17"/>
  <c r="AB789" i="17" s="1"/>
  <c r="K789" i="17"/>
  <c r="AA789" i="17" s="1"/>
  <c r="J789" i="17"/>
  <c r="Z789" i="17" s="1"/>
  <c r="I789" i="17"/>
  <c r="H789" i="17"/>
  <c r="X789" i="17" s="1"/>
  <c r="G789" i="17"/>
  <c r="W789" i="17" s="1"/>
  <c r="F789" i="17"/>
  <c r="E789" i="17"/>
  <c r="D789" i="17"/>
  <c r="C789" i="17"/>
  <c r="B789" i="17"/>
  <c r="A789" i="17"/>
  <c r="V788" i="17"/>
  <c r="U788" i="17"/>
  <c r="AK788" i="17" s="1"/>
  <c r="T788" i="17"/>
  <c r="AJ788" i="17" s="1"/>
  <c r="S788" i="17"/>
  <c r="AI788" i="17" s="1"/>
  <c r="R788" i="17"/>
  <c r="AH788" i="17" s="1"/>
  <c r="Q788" i="17"/>
  <c r="AG788" i="17" s="1"/>
  <c r="P788" i="17"/>
  <c r="AF788" i="17" s="1"/>
  <c r="O788" i="17"/>
  <c r="AE788" i="17" s="1"/>
  <c r="N788" i="17"/>
  <c r="AD788" i="17" s="1"/>
  <c r="M788" i="17"/>
  <c r="AC788" i="17" s="1"/>
  <c r="L788" i="17"/>
  <c r="AB788" i="17" s="1"/>
  <c r="K788" i="17"/>
  <c r="AA788" i="17" s="1"/>
  <c r="J788" i="17"/>
  <c r="Z788" i="17" s="1"/>
  <c r="I788" i="17"/>
  <c r="Y788" i="17" s="1"/>
  <c r="H788" i="17"/>
  <c r="X788" i="17" s="1"/>
  <c r="G788" i="17"/>
  <c r="W788" i="17" s="1"/>
  <c r="F788" i="17"/>
  <c r="E788" i="17"/>
  <c r="D788" i="17"/>
  <c r="C788" i="17"/>
  <c r="B788" i="17"/>
  <c r="A788" i="17"/>
  <c r="AE787" i="17"/>
  <c r="V787" i="17"/>
  <c r="U787" i="17"/>
  <c r="AK787" i="17" s="1"/>
  <c r="T787" i="17"/>
  <c r="AJ787" i="17" s="1"/>
  <c r="S787" i="17"/>
  <c r="AI787" i="17" s="1"/>
  <c r="R787" i="17"/>
  <c r="AH787" i="17" s="1"/>
  <c r="Q787" i="17"/>
  <c r="AG787" i="17" s="1"/>
  <c r="P787" i="17"/>
  <c r="AF787" i="17" s="1"/>
  <c r="O787" i="17"/>
  <c r="N787" i="17"/>
  <c r="AD787" i="17" s="1"/>
  <c r="M787" i="17"/>
  <c r="AC787" i="17" s="1"/>
  <c r="L787" i="17"/>
  <c r="AB787" i="17" s="1"/>
  <c r="K787" i="17"/>
  <c r="AA787" i="17" s="1"/>
  <c r="J787" i="17"/>
  <c r="Z787" i="17" s="1"/>
  <c r="I787" i="17"/>
  <c r="Y787" i="17" s="1"/>
  <c r="H787" i="17"/>
  <c r="X787" i="17" s="1"/>
  <c r="G787" i="17"/>
  <c r="W787" i="17" s="1"/>
  <c r="F787" i="17"/>
  <c r="E787" i="17"/>
  <c r="D787" i="17"/>
  <c r="C787" i="17"/>
  <c r="B787" i="17"/>
  <c r="A787" i="17"/>
  <c r="AD786" i="17"/>
  <c r="V786" i="17"/>
  <c r="U786" i="17"/>
  <c r="AK786" i="17" s="1"/>
  <c r="T786" i="17"/>
  <c r="AJ786" i="17" s="1"/>
  <c r="S786" i="17"/>
  <c r="AI786" i="17" s="1"/>
  <c r="R786" i="17"/>
  <c r="AH786" i="17" s="1"/>
  <c r="Q786" i="17"/>
  <c r="AG786" i="17" s="1"/>
  <c r="P786" i="17"/>
  <c r="AF786" i="17" s="1"/>
  <c r="O786" i="17"/>
  <c r="AE786" i="17" s="1"/>
  <c r="N786" i="17"/>
  <c r="M786" i="17"/>
  <c r="AC786" i="17" s="1"/>
  <c r="L786" i="17"/>
  <c r="AB786" i="17" s="1"/>
  <c r="K786" i="17"/>
  <c r="AA786" i="17" s="1"/>
  <c r="J786" i="17"/>
  <c r="Z786" i="17" s="1"/>
  <c r="I786" i="17"/>
  <c r="Y786" i="17" s="1"/>
  <c r="H786" i="17"/>
  <c r="X786" i="17" s="1"/>
  <c r="G786" i="17"/>
  <c r="W786" i="17" s="1"/>
  <c r="F786" i="17"/>
  <c r="E786" i="17"/>
  <c r="D786" i="17"/>
  <c r="C786" i="17"/>
  <c r="B786" i="17"/>
  <c r="A786" i="17"/>
  <c r="AK785" i="17"/>
  <c r="AB785" i="17"/>
  <c r="V785" i="17"/>
  <c r="U785" i="17"/>
  <c r="T785" i="17"/>
  <c r="AJ785" i="17" s="1"/>
  <c r="S785" i="17"/>
  <c r="AI785" i="17" s="1"/>
  <c r="R785" i="17"/>
  <c r="AH785" i="17" s="1"/>
  <c r="Q785" i="17"/>
  <c r="AG785" i="17" s="1"/>
  <c r="P785" i="17"/>
  <c r="AF785" i="17" s="1"/>
  <c r="O785" i="17"/>
  <c r="AE785" i="17" s="1"/>
  <c r="N785" i="17"/>
  <c r="AD785" i="17" s="1"/>
  <c r="M785" i="17"/>
  <c r="AC785" i="17" s="1"/>
  <c r="L785" i="17"/>
  <c r="K785" i="17"/>
  <c r="AA785" i="17" s="1"/>
  <c r="J785" i="17"/>
  <c r="Z785" i="17" s="1"/>
  <c r="I785" i="17"/>
  <c r="Y785" i="17" s="1"/>
  <c r="H785" i="17"/>
  <c r="X785" i="17" s="1"/>
  <c r="G785" i="17"/>
  <c r="W785" i="17" s="1"/>
  <c r="F785" i="17"/>
  <c r="E785" i="17"/>
  <c r="D785" i="17"/>
  <c r="C785" i="17"/>
  <c r="B785" i="17"/>
  <c r="A785" i="17"/>
  <c r="AI784" i="17"/>
  <c r="AB784" i="17"/>
  <c r="AA784" i="17"/>
  <c r="V784" i="17"/>
  <c r="U784" i="17"/>
  <c r="AK784" i="17" s="1"/>
  <c r="T784" i="17"/>
  <c r="AJ784" i="17" s="1"/>
  <c r="S784" i="17"/>
  <c r="R784" i="17"/>
  <c r="AH784" i="17" s="1"/>
  <c r="Q784" i="17"/>
  <c r="AG784" i="17" s="1"/>
  <c r="P784" i="17"/>
  <c r="AF784" i="17" s="1"/>
  <c r="O784" i="17"/>
  <c r="AE784" i="17" s="1"/>
  <c r="N784" i="17"/>
  <c r="AD784" i="17" s="1"/>
  <c r="M784" i="17"/>
  <c r="AC784" i="17" s="1"/>
  <c r="L784" i="17"/>
  <c r="K784" i="17"/>
  <c r="J784" i="17"/>
  <c r="Z784" i="17" s="1"/>
  <c r="I784" i="17"/>
  <c r="Y784" i="17" s="1"/>
  <c r="H784" i="17"/>
  <c r="X784" i="17" s="1"/>
  <c r="G784" i="17"/>
  <c r="W784" i="17" s="1"/>
  <c r="F784" i="17"/>
  <c r="E784" i="17"/>
  <c r="D784" i="17"/>
  <c r="C784" i="17"/>
  <c r="B784" i="17"/>
  <c r="A784" i="17"/>
  <c r="AI783" i="17"/>
  <c r="V783" i="17"/>
  <c r="U783" i="17"/>
  <c r="AK783" i="17" s="1"/>
  <c r="T783" i="17"/>
  <c r="AJ783" i="17" s="1"/>
  <c r="S783" i="17"/>
  <c r="R783" i="17"/>
  <c r="AH783" i="17" s="1"/>
  <c r="Q783" i="17"/>
  <c r="AG783" i="17" s="1"/>
  <c r="P783" i="17"/>
  <c r="AF783" i="17" s="1"/>
  <c r="O783" i="17"/>
  <c r="AE783" i="17" s="1"/>
  <c r="N783" i="17"/>
  <c r="AD783" i="17" s="1"/>
  <c r="M783" i="17"/>
  <c r="AC783" i="17" s="1"/>
  <c r="L783" i="17"/>
  <c r="AB783" i="17" s="1"/>
  <c r="K783" i="17"/>
  <c r="AA783" i="17" s="1"/>
  <c r="J783" i="17"/>
  <c r="Z783" i="17" s="1"/>
  <c r="I783" i="17"/>
  <c r="Y783" i="17" s="1"/>
  <c r="H783" i="17"/>
  <c r="X783" i="17" s="1"/>
  <c r="G783" i="17"/>
  <c r="W783" i="17" s="1"/>
  <c r="F783" i="17"/>
  <c r="E783" i="17"/>
  <c r="D783" i="17"/>
  <c r="C783" i="17"/>
  <c r="B783" i="17"/>
  <c r="A783" i="17"/>
  <c r="Z782" i="17"/>
  <c r="V782" i="17"/>
  <c r="U782" i="17"/>
  <c r="AK782" i="17" s="1"/>
  <c r="T782" i="17"/>
  <c r="AJ782" i="17" s="1"/>
  <c r="S782" i="17"/>
  <c r="AI782" i="17" s="1"/>
  <c r="R782" i="17"/>
  <c r="AH782" i="17" s="1"/>
  <c r="Q782" i="17"/>
  <c r="AG782" i="17" s="1"/>
  <c r="P782" i="17"/>
  <c r="AF782" i="17" s="1"/>
  <c r="O782" i="17"/>
  <c r="AE782" i="17" s="1"/>
  <c r="N782" i="17"/>
  <c r="AD782" i="17" s="1"/>
  <c r="M782" i="17"/>
  <c r="AC782" i="17" s="1"/>
  <c r="L782" i="17"/>
  <c r="AB782" i="17" s="1"/>
  <c r="K782" i="17"/>
  <c r="AA782" i="17" s="1"/>
  <c r="J782" i="17"/>
  <c r="I782" i="17"/>
  <c r="Y782" i="17" s="1"/>
  <c r="H782" i="17"/>
  <c r="X782" i="17" s="1"/>
  <c r="G782" i="17"/>
  <c r="W782" i="17" s="1"/>
  <c r="F782" i="17"/>
  <c r="E782" i="17"/>
  <c r="D782" i="17"/>
  <c r="C782" i="17"/>
  <c r="B782" i="17"/>
  <c r="A782" i="17"/>
  <c r="AG781" i="17"/>
  <c r="X781" i="17"/>
  <c r="V781" i="17"/>
  <c r="U781" i="17"/>
  <c r="AK781" i="17" s="1"/>
  <c r="T781" i="17"/>
  <c r="AJ781" i="17" s="1"/>
  <c r="S781" i="17"/>
  <c r="AI781" i="17" s="1"/>
  <c r="R781" i="17"/>
  <c r="AH781" i="17" s="1"/>
  <c r="Q781" i="17"/>
  <c r="P781" i="17"/>
  <c r="AF781" i="17" s="1"/>
  <c r="O781" i="17"/>
  <c r="AE781" i="17" s="1"/>
  <c r="N781" i="17"/>
  <c r="AD781" i="17" s="1"/>
  <c r="M781" i="17"/>
  <c r="AC781" i="17" s="1"/>
  <c r="L781" i="17"/>
  <c r="AB781" i="17" s="1"/>
  <c r="K781" i="17"/>
  <c r="AA781" i="17" s="1"/>
  <c r="J781" i="17"/>
  <c r="Z781" i="17" s="1"/>
  <c r="I781" i="17"/>
  <c r="Y781" i="17" s="1"/>
  <c r="H781" i="17"/>
  <c r="G781" i="17"/>
  <c r="W781" i="17" s="1"/>
  <c r="F781" i="17"/>
  <c r="E781" i="17"/>
  <c r="D781" i="17"/>
  <c r="C781" i="17"/>
  <c r="B781" i="17"/>
  <c r="A781" i="17"/>
  <c r="AF780" i="17"/>
  <c r="AE780" i="17"/>
  <c r="V780" i="17"/>
  <c r="U780" i="17"/>
  <c r="AK780" i="17" s="1"/>
  <c r="T780" i="17"/>
  <c r="AJ780" i="17" s="1"/>
  <c r="S780" i="17"/>
  <c r="AI780" i="17" s="1"/>
  <c r="R780" i="17"/>
  <c r="AH780" i="17" s="1"/>
  <c r="Q780" i="17"/>
  <c r="AG780" i="17" s="1"/>
  <c r="P780" i="17"/>
  <c r="O780" i="17"/>
  <c r="N780" i="17"/>
  <c r="AD780" i="17" s="1"/>
  <c r="M780" i="17"/>
  <c r="AC780" i="17" s="1"/>
  <c r="L780" i="17"/>
  <c r="AB780" i="17" s="1"/>
  <c r="K780" i="17"/>
  <c r="AA780" i="17" s="1"/>
  <c r="J780" i="17"/>
  <c r="Z780" i="17" s="1"/>
  <c r="I780" i="17"/>
  <c r="Y780" i="17" s="1"/>
  <c r="H780" i="17"/>
  <c r="X780" i="17" s="1"/>
  <c r="G780" i="17"/>
  <c r="W780" i="17" s="1"/>
  <c r="F780" i="17"/>
  <c r="E780" i="17"/>
  <c r="D780" i="17"/>
  <c r="C780" i="17"/>
  <c r="B780" i="17"/>
  <c r="A780" i="17"/>
  <c r="AE779" i="17"/>
  <c r="AD779" i="17"/>
  <c r="V779" i="17"/>
  <c r="U779" i="17"/>
  <c r="AK779" i="17" s="1"/>
  <c r="T779" i="17"/>
  <c r="AJ779" i="17" s="1"/>
  <c r="S779" i="17"/>
  <c r="AI779" i="17" s="1"/>
  <c r="R779" i="17"/>
  <c r="AH779" i="17" s="1"/>
  <c r="Q779" i="17"/>
  <c r="AG779" i="17" s="1"/>
  <c r="P779" i="17"/>
  <c r="AF779" i="17" s="1"/>
  <c r="O779" i="17"/>
  <c r="N779" i="17"/>
  <c r="M779" i="17"/>
  <c r="AC779" i="17" s="1"/>
  <c r="L779" i="17"/>
  <c r="AB779" i="17" s="1"/>
  <c r="K779" i="17"/>
  <c r="AA779" i="17" s="1"/>
  <c r="J779" i="17"/>
  <c r="Z779" i="17" s="1"/>
  <c r="I779" i="17"/>
  <c r="Y779" i="17" s="1"/>
  <c r="H779" i="17"/>
  <c r="X779" i="17" s="1"/>
  <c r="G779" i="17"/>
  <c r="W779" i="17" s="1"/>
  <c r="F779" i="17"/>
  <c r="E779" i="17"/>
  <c r="D779" i="17"/>
  <c r="C779" i="17"/>
  <c r="B779" i="17"/>
  <c r="A779" i="17"/>
  <c r="AC778" i="17"/>
  <c r="V778" i="17"/>
  <c r="U778" i="17"/>
  <c r="AK778" i="17" s="1"/>
  <c r="AL778" i="17" s="1"/>
  <c r="AM778" i="17" s="1"/>
  <c r="T778" i="17"/>
  <c r="AJ778" i="17" s="1"/>
  <c r="S778" i="17"/>
  <c r="AI778" i="17" s="1"/>
  <c r="R778" i="17"/>
  <c r="AH778" i="17" s="1"/>
  <c r="Q778" i="17"/>
  <c r="AG778" i="17" s="1"/>
  <c r="P778" i="17"/>
  <c r="AF778" i="17" s="1"/>
  <c r="O778" i="17"/>
  <c r="AE778" i="17" s="1"/>
  <c r="N778" i="17"/>
  <c r="AD778" i="17" s="1"/>
  <c r="M778" i="17"/>
  <c r="L778" i="17"/>
  <c r="AB778" i="17" s="1"/>
  <c r="K778" i="17"/>
  <c r="AA778" i="17" s="1"/>
  <c r="J778" i="17"/>
  <c r="Z778" i="17" s="1"/>
  <c r="I778" i="17"/>
  <c r="Y778" i="17" s="1"/>
  <c r="H778" i="17"/>
  <c r="X778" i="17" s="1"/>
  <c r="G778" i="17"/>
  <c r="W778" i="17" s="1"/>
  <c r="F778" i="17"/>
  <c r="E778" i="17"/>
  <c r="D778" i="17"/>
  <c r="C778" i="17"/>
  <c r="B778" i="17"/>
  <c r="A778" i="17"/>
  <c r="AJ777" i="17"/>
  <c r="AC777" i="17"/>
  <c r="V777" i="17"/>
  <c r="U777" i="17"/>
  <c r="AK777" i="17" s="1"/>
  <c r="T777" i="17"/>
  <c r="S777" i="17"/>
  <c r="AI777" i="17" s="1"/>
  <c r="R777" i="17"/>
  <c r="AH777" i="17" s="1"/>
  <c r="Q777" i="17"/>
  <c r="AG777" i="17" s="1"/>
  <c r="P777" i="17"/>
  <c r="AF777" i="17" s="1"/>
  <c r="O777" i="17"/>
  <c r="AE777" i="17" s="1"/>
  <c r="N777" i="17"/>
  <c r="AD777" i="17" s="1"/>
  <c r="M777" i="17"/>
  <c r="L777" i="17"/>
  <c r="AB777" i="17" s="1"/>
  <c r="K777" i="17"/>
  <c r="AA777" i="17" s="1"/>
  <c r="J777" i="17"/>
  <c r="Z777" i="17" s="1"/>
  <c r="I777" i="17"/>
  <c r="Y777" i="17" s="1"/>
  <c r="H777" i="17"/>
  <c r="X777" i="17" s="1"/>
  <c r="G777" i="17"/>
  <c r="W777" i="17" s="1"/>
  <c r="F777" i="17"/>
  <c r="E777" i="17"/>
  <c r="D777" i="17"/>
  <c r="C777" i="17"/>
  <c r="B777" i="17"/>
  <c r="A777" i="17"/>
  <c r="AJ776" i="17"/>
  <c r="AB776" i="17"/>
  <c r="V776" i="17"/>
  <c r="U776" i="17"/>
  <c r="AK776" i="17" s="1"/>
  <c r="T776" i="17"/>
  <c r="S776" i="17"/>
  <c r="AI776" i="17" s="1"/>
  <c r="R776" i="17"/>
  <c r="AH776" i="17" s="1"/>
  <c r="Q776" i="17"/>
  <c r="AG776" i="17" s="1"/>
  <c r="P776" i="17"/>
  <c r="AF776" i="17" s="1"/>
  <c r="O776" i="17"/>
  <c r="AE776" i="17" s="1"/>
  <c r="N776" i="17"/>
  <c r="AD776" i="17" s="1"/>
  <c r="M776" i="17"/>
  <c r="AC776" i="17" s="1"/>
  <c r="L776" i="17"/>
  <c r="K776" i="17"/>
  <c r="AA776" i="17" s="1"/>
  <c r="J776" i="17"/>
  <c r="Z776" i="17" s="1"/>
  <c r="I776" i="17"/>
  <c r="Y776" i="17" s="1"/>
  <c r="H776" i="17"/>
  <c r="X776" i="17" s="1"/>
  <c r="G776" i="17"/>
  <c r="W776" i="17" s="1"/>
  <c r="F776" i="17"/>
  <c r="E776" i="17"/>
  <c r="D776" i="17"/>
  <c r="C776" i="17"/>
  <c r="B776" i="17"/>
  <c r="A776" i="17"/>
  <c r="AA775" i="17"/>
  <c r="V775" i="17"/>
  <c r="U775" i="17"/>
  <c r="AK775" i="17" s="1"/>
  <c r="T775" i="17"/>
  <c r="AJ775" i="17" s="1"/>
  <c r="S775" i="17"/>
  <c r="AI775" i="17" s="1"/>
  <c r="R775" i="17"/>
  <c r="AH775" i="17" s="1"/>
  <c r="Q775" i="17"/>
  <c r="AG775" i="17" s="1"/>
  <c r="P775" i="17"/>
  <c r="AF775" i="17" s="1"/>
  <c r="O775" i="17"/>
  <c r="AE775" i="17" s="1"/>
  <c r="N775" i="17"/>
  <c r="AD775" i="17" s="1"/>
  <c r="M775" i="17"/>
  <c r="AC775" i="17" s="1"/>
  <c r="L775" i="17"/>
  <c r="AB775" i="17" s="1"/>
  <c r="K775" i="17"/>
  <c r="J775" i="17"/>
  <c r="Z775" i="17" s="1"/>
  <c r="I775" i="17"/>
  <c r="Y775" i="17" s="1"/>
  <c r="H775" i="17"/>
  <c r="X775" i="17" s="1"/>
  <c r="G775" i="17"/>
  <c r="W775" i="17" s="1"/>
  <c r="F775" i="17"/>
  <c r="E775" i="17"/>
  <c r="D775" i="17"/>
  <c r="C775" i="17"/>
  <c r="B775" i="17"/>
  <c r="A775" i="17"/>
  <c r="Y774" i="17"/>
  <c r="V774" i="17"/>
  <c r="U774" i="17"/>
  <c r="AK774" i="17" s="1"/>
  <c r="T774" i="17"/>
  <c r="AJ774" i="17" s="1"/>
  <c r="S774" i="17"/>
  <c r="AI774" i="17" s="1"/>
  <c r="R774" i="17"/>
  <c r="AH774" i="17" s="1"/>
  <c r="Q774" i="17"/>
  <c r="AG774" i="17" s="1"/>
  <c r="P774" i="17"/>
  <c r="AF774" i="17" s="1"/>
  <c r="O774" i="17"/>
  <c r="AE774" i="17" s="1"/>
  <c r="N774" i="17"/>
  <c r="AD774" i="17" s="1"/>
  <c r="M774" i="17"/>
  <c r="AC774" i="17" s="1"/>
  <c r="L774" i="17"/>
  <c r="AB774" i="17" s="1"/>
  <c r="K774" i="17"/>
  <c r="AA774" i="17" s="1"/>
  <c r="J774" i="17"/>
  <c r="Z774" i="17" s="1"/>
  <c r="I774" i="17"/>
  <c r="H774" i="17"/>
  <c r="X774" i="17" s="1"/>
  <c r="G774" i="17"/>
  <c r="W774" i="17" s="1"/>
  <c r="F774" i="17"/>
  <c r="E774" i="17"/>
  <c r="D774" i="17"/>
  <c r="C774" i="17"/>
  <c r="B774" i="17"/>
  <c r="A774" i="17"/>
  <c r="Y773" i="17"/>
  <c r="V773" i="17"/>
  <c r="U773" i="17"/>
  <c r="AK773" i="17" s="1"/>
  <c r="T773" i="17"/>
  <c r="AJ773" i="17" s="1"/>
  <c r="S773" i="17"/>
  <c r="AI773" i="17" s="1"/>
  <c r="R773" i="17"/>
  <c r="AH773" i="17" s="1"/>
  <c r="Q773" i="17"/>
  <c r="AG773" i="17" s="1"/>
  <c r="P773" i="17"/>
  <c r="AF773" i="17" s="1"/>
  <c r="O773" i="17"/>
  <c r="AE773" i="17" s="1"/>
  <c r="N773" i="17"/>
  <c r="AD773" i="17" s="1"/>
  <c r="M773" i="17"/>
  <c r="AC773" i="17" s="1"/>
  <c r="L773" i="17"/>
  <c r="AB773" i="17" s="1"/>
  <c r="K773" i="17"/>
  <c r="AA773" i="17" s="1"/>
  <c r="J773" i="17"/>
  <c r="Z773" i="17" s="1"/>
  <c r="I773" i="17"/>
  <c r="H773" i="17"/>
  <c r="X773" i="17" s="1"/>
  <c r="G773" i="17"/>
  <c r="W773" i="17" s="1"/>
  <c r="F773" i="17"/>
  <c r="E773" i="17"/>
  <c r="D773" i="17"/>
  <c r="C773" i="17"/>
  <c r="B773" i="17"/>
  <c r="A773" i="17"/>
  <c r="AF772" i="17"/>
  <c r="V772" i="17"/>
  <c r="U772" i="17"/>
  <c r="AK772" i="17" s="1"/>
  <c r="T772" i="17"/>
  <c r="AJ772" i="17" s="1"/>
  <c r="S772" i="17"/>
  <c r="AI772" i="17" s="1"/>
  <c r="R772" i="17"/>
  <c r="AH772" i="17" s="1"/>
  <c r="Q772" i="17"/>
  <c r="AG772" i="17" s="1"/>
  <c r="P772" i="17"/>
  <c r="O772" i="17"/>
  <c r="AE772" i="17" s="1"/>
  <c r="N772" i="17"/>
  <c r="AD772" i="17" s="1"/>
  <c r="M772" i="17"/>
  <c r="AC772" i="17" s="1"/>
  <c r="L772" i="17"/>
  <c r="AB772" i="17" s="1"/>
  <c r="K772" i="17"/>
  <c r="AA772" i="17" s="1"/>
  <c r="J772" i="17"/>
  <c r="Z772" i="17" s="1"/>
  <c r="I772" i="17"/>
  <c r="Y772" i="17" s="1"/>
  <c r="H772" i="17"/>
  <c r="X772" i="17" s="1"/>
  <c r="G772" i="17"/>
  <c r="W772" i="17" s="1"/>
  <c r="F772" i="17"/>
  <c r="E772" i="17"/>
  <c r="D772" i="17"/>
  <c r="C772" i="17"/>
  <c r="B772" i="17"/>
  <c r="A772" i="17"/>
  <c r="V771" i="17"/>
  <c r="U771" i="17"/>
  <c r="AK771" i="17" s="1"/>
  <c r="T771" i="17"/>
  <c r="AJ771" i="17" s="1"/>
  <c r="S771" i="17"/>
  <c r="AI771" i="17" s="1"/>
  <c r="R771" i="17"/>
  <c r="AH771" i="17" s="1"/>
  <c r="Q771" i="17"/>
  <c r="AG771" i="17" s="1"/>
  <c r="P771" i="17"/>
  <c r="AF771" i="17" s="1"/>
  <c r="O771" i="17"/>
  <c r="AE771" i="17" s="1"/>
  <c r="N771" i="17"/>
  <c r="AD771" i="17" s="1"/>
  <c r="M771" i="17"/>
  <c r="AC771" i="17" s="1"/>
  <c r="L771" i="17"/>
  <c r="AB771" i="17" s="1"/>
  <c r="K771" i="17"/>
  <c r="AA771" i="17" s="1"/>
  <c r="J771" i="17"/>
  <c r="Z771" i="17" s="1"/>
  <c r="I771" i="17"/>
  <c r="Y771" i="17" s="1"/>
  <c r="H771" i="17"/>
  <c r="X771" i="17" s="1"/>
  <c r="G771" i="17"/>
  <c r="W771" i="17" s="1"/>
  <c r="AL771" i="17" s="1"/>
  <c r="AM771" i="17" s="1"/>
  <c r="F771" i="17"/>
  <c r="E771" i="17"/>
  <c r="D771" i="17"/>
  <c r="C771" i="17"/>
  <c r="B771" i="17"/>
  <c r="A771" i="17"/>
  <c r="AK770" i="17"/>
  <c r="AD770" i="17"/>
  <c r="AC770" i="17"/>
  <c r="V770" i="17"/>
  <c r="U770" i="17"/>
  <c r="T770" i="17"/>
  <c r="AJ770" i="17" s="1"/>
  <c r="S770" i="17"/>
  <c r="AI770" i="17" s="1"/>
  <c r="R770" i="17"/>
  <c r="AH770" i="17" s="1"/>
  <c r="Q770" i="17"/>
  <c r="AG770" i="17" s="1"/>
  <c r="P770" i="17"/>
  <c r="AF770" i="17" s="1"/>
  <c r="O770" i="17"/>
  <c r="AE770" i="17" s="1"/>
  <c r="N770" i="17"/>
  <c r="M770" i="17"/>
  <c r="L770" i="17"/>
  <c r="AB770" i="17" s="1"/>
  <c r="K770" i="17"/>
  <c r="AA770" i="17" s="1"/>
  <c r="J770" i="17"/>
  <c r="Z770" i="17" s="1"/>
  <c r="I770" i="17"/>
  <c r="Y770" i="17" s="1"/>
  <c r="H770" i="17"/>
  <c r="X770" i="17" s="1"/>
  <c r="G770" i="17"/>
  <c r="W770" i="17" s="1"/>
  <c r="F770" i="17"/>
  <c r="E770" i="17"/>
  <c r="D770" i="17"/>
  <c r="C770" i="17"/>
  <c r="B770" i="17"/>
  <c r="A770" i="17"/>
  <c r="AK769" i="17"/>
  <c r="AC769" i="17"/>
  <c r="Y769" i="17"/>
  <c r="V769" i="17"/>
  <c r="U769" i="17"/>
  <c r="T769" i="17"/>
  <c r="AJ769" i="17" s="1"/>
  <c r="S769" i="17"/>
  <c r="AI769" i="17" s="1"/>
  <c r="R769" i="17"/>
  <c r="AH769" i="17" s="1"/>
  <c r="Q769" i="17"/>
  <c r="AG769" i="17" s="1"/>
  <c r="P769" i="17"/>
  <c r="AF769" i="17" s="1"/>
  <c r="O769" i="17"/>
  <c r="AE769" i="17" s="1"/>
  <c r="N769" i="17"/>
  <c r="AD769" i="17" s="1"/>
  <c r="M769" i="17"/>
  <c r="L769" i="17"/>
  <c r="AB769" i="17" s="1"/>
  <c r="K769" i="17"/>
  <c r="AA769" i="17" s="1"/>
  <c r="J769" i="17"/>
  <c r="Z769" i="17" s="1"/>
  <c r="I769" i="17"/>
  <c r="H769" i="17"/>
  <c r="X769" i="17" s="1"/>
  <c r="G769" i="17"/>
  <c r="W769" i="17" s="1"/>
  <c r="F769" i="17"/>
  <c r="E769" i="17"/>
  <c r="D769" i="17"/>
  <c r="C769" i="17"/>
  <c r="B769" i="17"/>
  <c r="A769" i="17"/>
  <c r="AJ768" i="17"/>
  <c r="AI768" i="17"/>
  <c r="AB768" i="17"/>
  <c r="AA768" i="17"/>
  <c r="V768" i="17"/>
  <c r="U768" i="17"/>
  <c r="AK768" i="17" s="1"/>
  <c r="T768" i="17"/>
  <c r="S768" i="17"/>
  <c r="R768" i="17"/>
  <c r="AH768" i="17" s="1"/>
  <c r="Q768" i="17"/>
  <c r="AG768" i="17" s="1"/>
  <c r="P768" i="17"/>
  <c r="AF768" i="17" s="1"/>
  <c r="O768" i="17"/>
  <c r="AE768" i="17" s="1"/>
  <c r="N768" i="17"/>
  <c r="AD768" i="17" s="1"/>
  <c r="M768" i="17"/>
  <c r="AC768" i="17" s="1"/>
  <c r="L768" i="17"/>
  <c r="K768" i="17"/>
  <c r="J768" i="17"/>
  <c r="Z768" i="17" s="1"/>
  <c r="I768" i="17"/>
  <c r="Y768" i="17" s="1"/>
  <c r="H768" i="17"/>
  <c r="X768" i="17" s="1"/>
  <c r="G768" i="17"/>
  <c r="W768" i="17" s="1"/>
  <c r="F768" i="17"/>
  <c r="E768" i="17"/>
  <c r="D768" i="17"/>
  <c r="C768" i="17"/>
  <c r="B768" i="17"/>
  <c r="A768" i="17"/>
  <c r="AH767" i="17"/>
  <c r="AE767" i="17"/>
  <c r="V767" i="17"/>
  <c r="U767" i="17"/>
  <c r="AK767" i="17" s="1"/>
  <c r="T767" i="17"/>
  <c r="AJ767" i="17" s="1"/>
  <c r="S767" i="17"/>
  <c r="AI767" i="17" s="1"/>
  <c r="R767" i="17"/>
  <c r="Q767" i="17"/>
  <c r="AG767" i="17" s="1"/>
  <c r="P767" i="17"/>
  <c r="AF767" i="17" s="1"/>
  <c r="O767" i="17"/>
  <c r="N767" i="17"/>
  <c r="AD767" i="17" s="1"/>
  <c r="M767" i="17"/>
  <c r="AC767" i="17" s="1"/>
  <c r="L767" i="17"/>
  <c r="AB767" i="17" s="1"/>
  <c r="K767" i="17"/>
  <c r="AA767" i="17" s="1"/>
  <c r="J767" i="17"/>
  <c r="Z767" i="17" s="1"/>
  <c r="I767" i="17"/>
  <c r="Y767" i="17" s="1"/>
  <c r="H767" i="17"/>
  <c r="X767" i="17" s="1"/>
  <c r="G767" i="17"/>
  <c r="W767" i="17" s="1"/>
  <c r="F767" i="17"/>
  <c r="E767" i="17"/>
  <c r="D767" i="17"/>
  <c r="C767" i="17"/>
  <c r="B767" i="17"/>
  <c r="A767" i="17"/>
  <c r="AJ766" i="17"/>
  <c r="AH766" i="17"/>
  <c r="AD766" i="17"/>
  <c r="AB766" i="17"/>
  <c r="Z766" i="17"/>
  <c r="Y766" i="17"/>
  <c r="V766" i="17"/>
  <c r="U766" i="17"/>
  <c r="AK766" i="17" s="1"/>
  <c r="T766" i="17"/>
  <c r="S766" i="17"/>
  <c r="AI766" i="17" s="1"/>
  <c r="R766" i="17"/>
  <c r="Q766" i="17"/>
  <c r="AG766" i="17" s="1"/>
  <c r="P766" i="17"/>
  <c r="AF766" i="17" s="1"/>
  <c r="O766" i="17"/>
  <c r="AE766" i="17" s="1"/>
  <c r="N766" i="17"/>
  <c r="M766" i="17"/>
  <c r="AC766" i="17" s="1"/>
  <c r="L766" i="17"/>
  <c r="K766" i="17"/>
  <c r="AA766" i="17" s="1"/>
  <c r="J766" i="17"/>
  <c r="I766" i="17"/>
  <c r="H766" i="17"/>
  <c r="X766" i="17" s="1"/>
  <c r="G766" i="17"/>
  <c r="W766" i="17" s="1"/>
  <c r="F766" i="17"/>
  <c r="E766" i="17"/>
  <c r="D766" i="17"/>
  <c r="C766" i="17"/>
  <c r="B766" i="17"/>
  <c r="A766" i="17"/>
  <c r="AJ765" i="17"/>
  <c r="AG765" i="17"/>
  <c r="AF765" i="17"/>
  <c r="X765" i="17"/>
  <c r="V765" i="17"/>
  <c r="U765" i="17"/>
  <c r="AK765" i="17" s="1"/>
  <c r="T765" i="17"/>
  <c r="S765" i="17"/>
  <c r="AI765" i="17" s="1"/>
  <c r="R765" i="17"/>
  <c r="AH765" i="17" s="1"/>
  <c r="Q765" i="17"/>
  <c r="P765" i="17"/>
  <c r="O765" i="17"/>
  <c r="AE765" i="17" s="1"/>
  <c r="N765" i="17"/>
  <c r="AD765" i="17" s="1"/>
  <c r="M765" i="17"/>
  <c r="AC765" i="17" s="1"/>
  <c r="L765" i="17"/>
  <c r="AB765" i="17" s="1"/>
  <c r="K765" i="17"/>
  <c r="AA765" i="17" s="1"/>
  <c r="J765" i="17"/>
  <c r="Z765" i="17" s="1"/>
  <c r="I765" i="17"/>
  <c r="Y765" i="17" s="1"/>
  <c r="H765" i="17"/>
  <c r="G765" i="17"/>
  <c r="W765" i="17" s="1"/>
  <c r="F765" i="17"/>
  <c r="E765" i="17"/>
  <c r="D765" i="17"/>
  <c r="C765" i="17"/>
  <c r="B765" i="17"/>
  <c r="A765" i="17"/>
  <c r="AI764" i="17"/>
  <c r="AA764" i="17"/>
  <c r="X764" i="17"/>
  <c r="V764" i="17"/>
  <c r="U764" i="17"/>
  <c r="AK764" i="17" s="1"/>
  <c r="T764" i="17"/>
  <c r="AJ764" i="17" s="1"/>
  <c r="S764" i="17"/>
  <c r="R764" i="17"/>
  <c r="AH764" i="17" s="1"/>
  <c r="Q764" i="17"/>
  <c r="AG764" i="17" s="1"/>
  <c r="P764" i="17"/>
  <c r="AF764" i="17" s="1"/>
  <c r="O764" i="17"/>
  <c r="AE764" i="17" s="1"/>
  <c r="N764" i="17"/>
  <c r="AD764" i="17" s="1"/>
  <c r="M764" i="17"/>
  <c r="AC764" i="17" s="1"/>
  <c r="L764" i="17"/>
  <c r="AB764" i="17" s="1"/>
  <c r="K764" i="17"/>
  <c r="J764" i="17"/>
  <c r="Z764" i="17" s="1"/>
  <c r="I764" i="17"/>
  <c r="Y764" i="17" s="1"/>
  <c r="H764" i="17"/>
  <c r="G764" i="17"/>
  <c r="W764" i="17" s="1"/>
  <c r="F764" i="17"/>
  <c r="E764" i="17"/>
  <c r="D764" i="17"/>
  <c r="C764" i="17"/>
  <c r="B764" i="17"/>
  <c r="A764" i="17"/>
  <c r="AH763" i="17"/>
  <c r="Z763" i="17"/>
  <c r="V763" i="17"/>
  <c r="U763" i="17"/>
  <c r="AK763" i="17" s="1"/>
  <c r="T763" i="17"/>
  <c r="AJ763" i="17" s="1"/>
  <c r="S763" i="17"/>
  <c r="AI763" i="17" s="1"/>
  <c r="R763" i="17"/>
  <c r="Q763" i="17"/>
  <c r="AG763" i="17" s="1"/>
  <c r="P763" i="17"/>
  <c r="AF763" i="17" s="1"/>
  <c r="O763" i="17"/>
  <c r="AE763" i="17" s="1"/>
  <c r="N763" i="17"/>
  <c r="AD763" i="17" s="1"/>
  <c r="M763" i="17"/>
  <c r="AC763" i="17" s="1"/>
  <c r="L763" i="17"/>
  <c r="AB763" i="17" s="1"/>
  <c r="K763" i="17"/>
  <c r="AA763" i="17" s="1"/>
  <c r="J763" i="17"/>
  <c r="I763" i="17"/>
  <c r="Y763" i="17" s="1"/>
  <c r="H763" i="17"/>
  <c r="X763" i="17" s="1"/>
  <c r="G763" i="17"/>
  <c r="W763" i="17" s="1"/>
  <c r="F763" i="17"/>
  <c r="E763" i="17"/>
  <c r="D763" i="17"/>
  <c r="C763" i="17"/>
  <c r="B763" i="17"/>
  <c r="A763" i="17"/>
  <c r="AD762" i="17"/>
  <c r="V762" i="17"/>
  <c r="U762" i="17"/>
  <c r="AK762" i="17" s="1"/>
  <c r="T762" i="17"/>
  <c r="AJ762" i="17" s="1"/>
  <c r="S762" i="17"/>
  <c r="AI762" i="17" s="1"/>
  <c r="R762" i="17"/>
  <c r="AH762" i="17" s="1"/>
  <c r="Q762" i="17"/>
  <c r="AG762" i="17" s="1"/>
  <c r="P762" i="17"/>
  <c r="AF762" i="17" s="1"/>
  <c r="O762" i="17"/>
  <c r="AE762" i="17" s="1"/>
  <c r="N762" i="17"/>
  <c r="M762" i="17"/>
  <c r="AC762" i="17" s="1"/>
  <c r="L762" i="17"/>
  <c r="AB762" i="17" s="1"/>
  <c r="K762" i="17"/>
  <c r="AA762" i="17" s="1"/>
  <c r="J762" i="17"/>
  <c r="Z762" i="17" s="1"/>
  <c r="I762" i="17"/>
  <c r="Y762" i="17" s="1"/>
  <c r="H762" i="17"/>
  <c r="X762" i="17" s="1"/>
  <c r="G762" i="17"/>
  <c r="W762" i="17" s="1"/>
  <c r="F762" i="17"/>
  <c r="E762" i="17"/>
  <c r="D762" i="17"/>
  <c r="C762" i="17"/>
  <c r="B762" i="17"/>
  <c r="A762" i="17"/>
  <c r="V761" i="17"/>
  <c r="U761" i="17"/>
  <c r="AK761" i="17" s="1"/>
  <c r="T761" i="17"/>
  <c r="AJ761" i="17" s="1"/>
  <c r="S761" i="17"/>
  <c r="AI761" i="17" s="1"/>
  <c r="R761" i="17"/>
  <c r="AH761" i="17" s="1"/>
  <c r="Q761" i="17"/>
  <c r="AG761" i="17" s="1"/>
  <c r="P761" i="17"/>
  <c r="AF761" i="17" s="1"/>
  <c r="O761" i="17"/>
  <c r="AE761" i="17" s="1"/>
  <c r="N761" i="17"/>
  <c r="AD761" i="17" s="1"/>
  <c r="M761" i="17"/>
  <c r="AC761" i="17" s="1"/>
  <c r="L761" i="17"/>
  <c r="AB761" i="17" s="1"/>
  <c r="K761" i="17"/>
  <c r="AA761" i="17" s="1"/>
  <c r="J761" i="17"/>
  <c r="Z761" i="17" s="1"/>
  <c r="I761" i="17"/>
  <c r="Y761" i="17" s="1"/>
  <c r="H761" i="17"/>
  <c r="X761" i="17" s="1"/>
  <c r="G761" i="17"/>
  <c r="W761" i="17" s="1"/>
  <c r="F761" i="17"/>
  <c r="E761" i="17"/>
  <c r="D761" i="17"/>
  <c r="C761" i="17"/>
  <c r="B761" i="17"/>
  <c r="A761" i="17"/>
  <c r="AI760" i="17"/>
  <c r="AE760" i="17"/>
  <c r="AB760" i="17"/>
  <c r="V760" i="17"/>
  <c r="U760" i="17"/>
  <c r="AK760" i="17" s="1"/>
  <c r="T760" i="17"/>
  <c r="AJ760" i="17" s="1"/>
  <c r="S760" i="17"/>
  <c r="R760" i="17"/>
  <c r="AH760" i="17" s="1"/>
  <c r="Q760" i="17"/>
  <c r="AG760" i="17" s="1"/>
  <c r="P760" i="17"/>
  <c r="AF760" i="17" s="1"/>
  <c r="O760" i="17"/>
  <c r="N760" i="17"/>
  <c r="AD760" i="17" s="1"/>
  <c r="M760" i="17"/>
  <c r="AC760" i="17" s="1"/>
  <c r="L760" i="17"/>
  <c r="K760" i="17"/>
  <c r="AA760" i="17" s="1"/>
  <c r="J760" i="17"/>
  <c r="Z760" i="17" s="1"/>
  <c r="I760" i="17"/>
  <c r="Y760" i="17" s="1"/>
  <c r="H760" i="17"/>
  <c r="X760" i="17" s="1"/>
  <c r="G760" i="17"/>
  <c r="W760" i="17" s="1"/>
  <c r="F760" i="17"/>
  <c r="E760" i="17"/>
  <c r="D760" i="17"/>
  <c r="C760" i="17"/>
  <c r="B760" i="17"/>
  <c r="A760" i="17"/>
  <c r="AA759" i="17"/>
  <c r="Z759" i="17"/>
  <c r="V759" i="17"/>
  <c r="U759" i="17"/>
  <c r="AK759" i="17" s="1"/>
  <c r="T759" i="17"/>
  <c r="AJ759" i="17" s="1"/>
  <c r="S759" i="17"/>
  <c r="AI759" i="17" s="1"/>
  <c r="R759" i="17"/>
  <c r="AH759" i="17" s="1"/>
  <c r="Q759" i="17"/>
  <c r="AG759" i="17" s="1"/>
  <c r="P759" i="17"/>
  <c r="AF759" i="17" s="1"/>
  <c r="O759" i="17"/>
  <c r="AE759" i="17" s="1"/>
  <c r="N759" i="17"/>
  <c r="AD759" i="17" s="1"/>
  <c r="M759" i="17"/>
  <c r="AC759" i="17" s="1"/>
  <c r="L759" i="17"/>
  <c r="AB759" i="17" s="1"/>
  <c r="K759" i="17"/>
  <c r="J759" i="17"/>
  <c r="I759" i="17"/>
  <c r="Y759" i="17" s="1"/>
  <c r="H759" i="17"/>
  <c r="X759" i="17" s="1"/>
  <c r="G759" i="17"/>
  <c r="W759" i="17" s="1"/>
  <c r="F759" i="17"/>
  <c r="E759" i="17"/>
  <c r="D759" i="17"/>
  <c r="C759" i="17"/>
  <c r="B759" i="17"/>
  <c r="A759" i="17"/>
  <c r="AG758" i="17"/>
  <c r="AC758" i="17"/>
  <c r="V758" i="17"/>
  <c r="U758" i="17"/>
  <c r="AK758" i="17" s="1"/>
  <c r="T758" i="17"/>
  <c r="AJ758" i="17" s="1"/>
  <c r="S758" i="17"/>
  <c r="AI758" i="17" s="1"/>
  <c r="R758" i="17"/>
  <c r="AH758" i="17" s="1"/>
  <c r="Q758" i="17"/>
  <c r="P758" i="17"/>
  <c r="AF758" i="17" s="1"/>
  <c r="O758" i="17"/>
  <c r="AE758" i="17" s="1"/>
  <c r="N758" i="17"/>
  <c r="AD758" i="17" s="1"/>
  <c r="M758" i="17"/>
  <c r="L758" i="17"/>
  <c r="AB758" i="17" s="1"/>
  <c r="K758" i="17"/>
  <c r="AA758" i="17" s="1"/>
  <c r="J758" i="17"/>
  <c r="Z758" i="17" s="1"/>
  <c r="I758" i="17"/>
  <c r="Y758" i="17" s="1"/>
  <c r="H758" i="17"/>
  <c r="X758" i="17" s="1"/>
  <c r="G758" i="17"/>
  <c r="W758" i="17" s="1"/>
  <c r="F758" i="17"/>
  <c r="E758" i="17"/>
  <c r="D758" i="17"/>
  <c r="C758" i="17"/>
  <c r="B758" i="17"/>
  <c r="A758" i="17"/>
  <c r="AF757" i="17"/>
  <c r="AB757" i="17"/>
  <c r="X757" i="17"/>
  <c r="V757" i="17"/>
  <c r="U757" i="17"/>
  <c r="AK757" i="17" s="1"/>
  <c r="T757" i="17"/>
  <c r="AJ757" i="17" s="1"/>
  <c r="S757" i="17"/>
  <c r="AI757" i="17" s="1"/>
  <c r="R757" i="17"/>
  <c r="AH757" i="17" s="1"/>
  <c r="Q757" i="17"/>
  <c r="AG757" i="17" s="1"/>
  <c r="P757" i="17"/>
  <c r="O757" i="17"/>
  <c r="AE757" i="17" s="1"/>
  <c r="N757" i="17"/>
  <c r="AD757" i="17" s="1"/>
  <c r="M757" i="17"/>
  <c r="AC757" i="17" s="1"/>
  <c r="L757" i="17"/>
  <c r="K757" i="17"/>
  <c r="AA757" i="17" s="1"/>
  <c r="J757" i="17"/>
  <c r="Z757" i="17" s="1"/>
  <c r="I757" i="17"/>
  <c r="Y757" i="17" s="1"/>
  <c r="H757" i="17"/>
  <c r="G757" i="17"/>
  <c r="W757" i="17" s="1"/>
  <c r="F757" i="17"/>
  <c r="E757" i="17"/>
  <c r="D757" i="17"/>
  <c r="C757" i="17"/>
  <c r="B757" i="17"/>
  <c r="A757" i="17"/>
  <c r="AI756" i="17"/>
  <c r="AF756" i="17"/>
  <c r="V756" i="17"/>
  <c r="U756" i="17"/>
  <c r="AK756" i="17" s="1"/>
  <c r="T756" i="17"/>
  <c r="AJ756" i="17" s="1"/>
  <c r="S756" i="17"/>
  <c r="R756" i="17"/>
  <c r="AH756" i="17" s="1"/>
  <c r="Q756" i="17"/>
  <c r="AG756" i="17" s="1"/>
  <c r="P756" i="17"/>
  <c r="O756" i="17"/>
  <c r="AE756" i="17" s="1"/>
  <c r="N756" i="17"/>
  <c r="AD756" i="17" s="1"/>
  <c r="M756" i="17"/>
  <c r="AC756" i="17" s="1"/>
  <c r="L756" i="17"/>
  <c r="AB756" i="17" s="1"/>
  <c r="K756" i="17"/>
  <c r="AA756" i="17" s="1"/>
  <c r="J756" i="17"/>
  <c r="Z756" i="17" s="1"/>
  <c r="I756" i="17"/>
  <c r="Y756" i="17" s="1"/>
  <c r="H756" i="17"/>
  <c r="X756" i="17" s="1"/>
  <c r="G756" i="17"/>
  <c r="W756" i="17" s="1"/>
  <c r="F756" i="17"/>
  <c r="E756" i="17"/>
  <c r="D756" i="17"/>
  <c r="C756" i="17"/>
  <c r="B756" i="17"/>
  <c r="A756" i="17"/>
  <c r="AD755" i="17"/>
  <c r="Z755" i="17"/>
  <c r="V755" i="17"/>
  <c r="U755" i="17"/>
  <c r="AK755" i="17" s="1"/>
  <c r="T755" i="17"/>
  <c r="AJ755" i="17" s="1"/>
  <c r="S755" i="17"/>
  <c r="AI755" i="17" s="1"/>
  <c r="R755" i="17"/>
  <c r="AH755" i="17" s="1"/>
  <c r="Q755" i="17"/>
  <c r="AG755" i="17" s="1"/>
  <c r="P755" i="17"/>
  <c r="AF755" i="17" s="1"/>
  <c r="O755" i="17"/>
  <c r="AE755" i="17" s="1"/>
  <c r="N755" i="17"/>
  <c r="M755" i="17"/>
  <c r="AC755" i="17" s="1"/>
  <c r="L755" i="17"/>
  <c r="AB755" i="17" s="1"/>
  <c r="K755" i="17"/>
  <c r="AA755" i="17" s="1"/>
  <c r="J755" i="17"/>
  <c r="I755" i="17"/>
  <c r="Y755" i="17" s="1"/>
  <c r="AL755" i="17" s="1"/>
  <c r="AM755" i="17" s="1"/>
  <c r="H755" i="17"/>
  <c r="X755" i="17" s="1"/>
  <c r="G755" i="17"/>
  <c r="W755" i="17" s="1"/>
  <c r="F755" i="17"/>
  <c r="E755" i="17"/>
  <c r="D755" i="17"/>
  <c r="C755" i="17"/>
  <c r="B755" i="17"/>
  <c r="A755" i="17"/>
  <c r="AG754" i="17"/>
  <c r="AC754" i="17"/>
  <c r="Y754" i="17"/>
  <c r="V754" i="17"/>
  <c r="U754" i="17"/>
  <c r="AK754" i="17" s="1"/>
  <c r="T754" i="17"/>
  <c r="AJ754" i="17" s="1"/>
  <c r="S754" i="17"/>
  <c r="AI754" i="17" s="1"/>
  <c r="R754" i="17"/>
  <c r="AH754" i="17" s="1"/>
  <c r="Q754" i="17"/>
  <c r="P754" i="17"/>
  <c r="AF754" i="17" s="1"/>
  <c r="O754" i="17"/>
  <c r="AE754" i="17" s="1"/>
  <c r="N754" i="17"/>
  <c r="AD754" i="17" s="1"/>
  <c r="M754" i="17"/>
  <c r="L754" i="17"/>
  <c r="AB754" i="17" s="1"/>
  <c r="K754" i="17"/>
  <c r="AA754" i="17" s="1"/>
  <c r="J754" i="17"/>
  <c r="Z754" i="17" s="1"/>
  <c r="I754" i="17"/>
  <c r="H754" i="17"/>
  <c r="X754" i="17" s="1"/>
  <c r="AL754" i="17" s="1"/>
  <c r="AM754" i="17" s="1"/>
  <c r="G754" i="17"/>
  <c r="W754" i="17" s="1"/>
  <c r="F754" i="17"/>
  <c r="E754" i="17"/>
  <c r="D754" i="17"/>
  <c r="C754" i="17"/>
  <c r="B754" i="17"/>
  <c r="A754" i="17"/>
  <c r="AK753" i="17"/>
  <c r="AC753" i="17"/>
  <c r="V753" i="17"/>
  <c r="U753" i="17"/>
  <c r="T753" i="17"/>
  <c r="AJ753" i="17" s="1"/>
  <c r="S753" i="17"/>
  <c r="AI753" i="17" s="1"/>
  <c r="R753" i="17"/>
  <c r="AH753" i="17" s="1"/>
  <c r="Q753" i="17"/>
  <c r="AG753" i="17" s="1"/>
  <c r="P753" i="17"/>
  <c r="AF753" i="17" s="1"/>
  <c r="O753" i="17"/>
  <c r="AE753" i="17" s="1"/>
  <c r="N753" i="17"/>
  <c r="AD753" i="17" s="1"/>
  <c r="M753" i="17"/>
  <c r="L753" i="17"/>
  <c r="AB753" i="17" s="1"/>
  <c r="K753" i="17"/>
  <c r="AA753" i="17" s="1"/>
  <c r="J753" i="17"/>
  <c r="Z753" i="17" s="1"/>
  <c r="I753" i="17"/>
  <c r="Y753" i="17" s="1"/>
  <c r="H753" i="17"/>
  <c r="X753" i="17" s="1"/>
  <c r="G753" i="17"/>
  <c r="W753" i="17" s="1"/>
  <c r="F753" i="17"/>
  <c r="E753" i="17"/>
  <c r="D753" i="17"/>
  <c r="C753" i="17"/>
  <c r="B753" i="17"/>
  <c r="A753" i="17"/>
  <c r="AB752" i="17"/>
  <c r="AA752" i="17"/>
  <c r="V752" i="17"/>
  <c r="U752" i="17"/>
  <c r="AK752" i="17" s="1"/>
  <c r="T752" i="17"/>
  <c r="AJ752" i="17" s="1"/>
  <c r="S752" i="17"/>
  <c r="AI752" i="17" s="1"/>
  <c r="R752" i="17"/>
  <c r="AH752" i="17" s="1"/>
  <c r="Q752" i="17"/>
  <c r="AG752" i="17" s="1"/>
  <c r="P752" i="17"/>
  <c r="AF752" i="17" s="1"/>
  <c r="O752" i="17"/>
  <c r="AE752" i="17" s="1"/>
  <c r="N752" i="17"/>
  <c r="AD752" i="17" s="1"/>
  <c r="M752" i="17"/>
  <c r="AC752" i="17" s="1"/>
  <c r="L752" i="17"/>
  <c r="K752" i="17"/>
  <c r="J752" i="17"/>
  <c r="Z752" i="17" s="1"/>
  <c r="I752" i="17"/>
  <c r="Y752" i="17" s="1"/>
  <c r="H752" i="17"/>
  <c r="X752" i="17" s="1"/>
  <c r="G752" i="17"/>
  <c r="W752" i="17" s="1"/>
  <c r="F752" i="17"/>
  <c r="E752" i="17"/>
  <c r="D752" i="17"/>
  <c r="C752" i="17"/>
  <c r="B752" i="17"/>
  <c r="A752" i="17"/>
  <c r="AD751" i="17"/>
  <c r="AA751" i="17"/>
  <c r="V751" i="17"/>
  <c r="U751" i="17"/>
  <c r="AK751" i="17" s="1"/>
  <c r="T751" i="17"/>
  <c r="AJ751" i="17" s="1"/>
  <c r="S751" i="17"/>
  <c r="AI751" i="17" s="1"/>
  <c r="R751" i="17"/>
  <c r="AH751" i="17" s="1"/>
  <c r="Q751" i="17"/>
  <c r="AG751" i="17" s="1"/>
  <c r="P751" i="17"/>
  <c r="AF751" i="17" s="1"/>
  <c r="O751" i="17"/>
  <c r="AE751" i="17" s="1"/>
  <c r="N751" i="17"/>
  <c r="M751" i="17"/>
  <c r="AC751" i="17" s="1"/>
  <c r="L751" i="17"/>
  <c r="AB751" i="17" s="1"/>
  <c r="K751" i="17"/>
  <c r="J751" i="17"/>
  <c r="Z751" i="17" s="1"/>
  <c r="I751" i="17"/>
  <c r="Y751" i="17" s="1"/>
  <c r="H751" i="17"/>
  <c r="X751" i="17" s="1"/>
  <c r="AL751" i="17" s="1"/>
  <c r="AM751" i="17" s="1"/>
  <c r="G751" i="17"/>
  <c r="W751" i="17" s="1"/>
  <c r="F751" i="17"/>
  <c r="E751" i="17"/>
  <c r="D751" i="17"/>
  <c r="C751" i="17"/>
  <c r="B751" i="17"/>
  <c r="A751" i="17"/>
  <c r="AC750" i="17"/>
  <c r="Z750" i="17"/>
  <c r="V750" i="17"/>
  <c r="U750" i="17"/>
  <c r="AK750" i="17" s="1"/>
  <c r="T750" i="17"/>
  <c r="AJ750" i="17" s="1"/>
  <c r="S750" i="17"/>
  <c r="AI750" i="17" s="1"/>
  <c r="R750" i="17"/>
  <c r="AH750" i="17" s="1"/>
  <c r="Q750" i="17"/>
  <c r="AG750" i="17" s="1"/>
  <c r="P750" i="17"/>
  <c r="AF750" i="17" s="1"/>
  <c r="O750" i="17"/>
  <c r="AE750" i="17" s="1"/>
  <c r="N750" i="17"/>
  <c r="AD750" i="17" s="1"/>
  <c r="M750" i="17"/>
  <c r="L750" i="17"/>
  <c r="AB750" i="17" s="1"/>
  <c r="K750" i="17"/>
  <c r="AA750" i="17" s="1"/>
  <c r="J750" i="17"/>
  <c r="I750" i="17"/>
  <c r="Y750" i="17" s="1"/>
  <c r="H750" i="17"/>
  <c r="X750" i="17" s="1"/>
  <c r="G750" i="17"/>
  <c r="W750" i="17" s="1"/>
  <c r="F750" i="17"/>
  <c r="E750" i="17"/>
  <c r="D750" i="17"/>
  <c r="C750" i="17"/>
  <c r="B750" i="17"/>
  <c r="A750" i="17"/>
  <c r="AF749" i="17"/>
  <c r="AB749" i="17"/>
  <c r="V749" i="17"/>
  <c r="U749" i="17"/>
  <c r="AK749" i="17" s="1"/>
  <c r="T749" i="17"/>
  <c r="AJ749" i="17" s="1"/>
  <c r="S749" i="17"/>
  <c r="AI749" i="17" s="1"/>
  <c r="R749" i="17"/>
  <c r="AH749" i="17" s="1"/>
  <c r="Q749" i="17"/>
  <c r="AG749" i="17" s="1"/>
  <c r="P749" i="17"/>
  <c r="O749" i="17"/>
  <c r="AE749" i="17" s="1"/>
  <c r="N749" i="17"/>
  <c r="AD749" i="17" s="1"/>
  <c r="M749" i="17"/>
  <c r="AC749" i="17" s="1"/>
  <c r="L749" i="17"/>
  <c r="K749" i="17"/>
  <c r="AA749" i="17" s="1"/>
  <c r="J749" i="17"/>
  <c r="Z749" i="17" s="1"/>
  <c r="I749" i="17"/>
  <c r="Y749" i="17" s="1"/>
  <c r="H749" i="17"/>
  <c r="X749" i="17" s="1"/>
  <c r="G749" i="17"/>
  <c r="W749" i="17" s="1"/>
  <c r="F749" i="17"/>
  <c r="E749" i="17"/>
  <c r="D749" i="17"/>
  <c r="C749" i="17"/>
  <c r="B749" i="17"/>
  <c r="A749" i="17"/>
  <c r="AE748" i="17"/>
  <c r="AA748" i="17"/>
  <c r="V748" i="17"/>
  <c r="U748" i="17"/>
  <c r="AK748" i="17" s="1"/>
  <c r="T748" i="17"/>
  <c r="AJ748" i="17" s="1"/>
  <c r="S748" i="17"/>
  <c r="AI748" i="17" s="1"/>
  <c r="R748" i="17"/>
  <c r="AH748" i="17" s="1"/>
  <c r="Q748" i="17"/>
  <c r="AG748" i="17" s="1"/>
  <c r="P748" i="17"/>
  <c r="AF748" i="17" s="1"/>
  <c r="O748" i="17"/>
  <c r="N748" i="17"/>
  <c r="AD748" i="17" s="1"/>
  <c r="M748" i="17"/>
  <c r="AC748" i="17" s="1"/>
  <c r="L748" i="17"/>
  <c r="AB748" i="17" s="1"/>
  <c r="K748" i="17"/>
  <c r="J748" i="17"/>
  <c r="Z748" i="17" s="1"/>
  <c r="I748" i="17"/>
  <c r="Y748" i="17" s="1"/>
  <c r="H748" i="17"/>
  <c r="X748" i="17" s="1"/>
  <c r="G748" i="17"/>
  <c r="W748" i="17" s="1"/>
  <c r="F748" i="17"/>
  <c r="E748" i="17"/>
  <c r="D748" i="17"/>
  <c r="C748" i="17"/>
  <c r="B748" i="17"/>
  <c r="A748" i="17"/>
  <c r="AL747" i="17"/>
  <c r="AM747" i="17" s="1"/>
  <c r="AH747" i="17"/>
  <c r="V747" i="17"/>
  <c r="U747" i="17"/>
  <c r="AK747" i="17" s="1"/>
  <c r="T747" i="17"/>
  <c r="AJ747" i="17" s="1"/>
  <c r="S747" i="17"/>
  <c r="AI747" i="17" s="1"/>
  <c r="R747" i="17"/>
  <c r="Q747" i="17"/>
  <c r="AG747" i="17" s="1"/>
  <c r="P747" i="17"/>
  <c r="AF747" i="17" s="1"/>
  <c r="O747" i="17"/>
  <c r="AE747" i="17" s="1"/>
  <c r="N747" i="17"/>
  <c r="AD747" i="17" s="1"/>
  <c r="M747" i="17"/>
  <c r="AC747" i="17" s="1"/>
  <c r="L747" i="17"/>
  <c r="AB747" i="17" s="1"/>
  <c r="K747" i="17"/>
  <c r="AA747" i="17" s="1"/>
  <c r="J747" i="17"/>
  <c r="Z747" i="17" s="1"/>
  <c r="I747" i="17"/>
  <c r="Y747" i="17" s="1"/>
  <c r="H747" i="17"/>
  <c r="X747" i="17" s="1"/>
  <c r="G747" i="17"/>
  <c r="W747" i="17" s="1"/>
  <c r="F747" i="17"/>
  <c r="E747" i="17"/>
  <c r="D747" i="17"/>
  <c r="C747" i="17"/>
  <c r="B747" i="17"/>
  <c r="A747" i="17"/>
  <c r="AK746" i="17"/>
  <c r="AG746" i="17"/>
  <c r="AC746" i="17"/>
  <c r="Y746" i="17"/>
  <c r="V746" i="17"/>
  <c r="U746" i="17"/>
  <c r="T746" i="17"/>
  <c r="AJ746" i="17" s="1"/>
  <c r="S746" i="17"/>
  <c r="AI746" i="17" s="1"/>
  <c r="R746" i="17"/>
  <c r="AH746" i="17" s="1"/>
  <c r="Q746" i="17"/>
  <c r="P746" i="17"/>
  <c r="AF746" i="17" s="1"/>
  <c r="O746" i="17"/>
  <c r="AE746" i="17" s="1"/>
  <c r="N746" i="17"/>
  <c r="AD746" i="17" s="1"/>
  <c r="M746" i="17"/>
  <c r="L746" i="17"/>
  <c r="AB746" i="17" s="1"/>
  <c r="K746" i="17"/>
  <c r="AA746" i="17" s="1"/>
  <c r="J746" i="17"/>
  <c r="Z746" i="17" s="1"/>
  <c r="I746" i="17"/>
  <c r="H746" i="17"/>
  <c r="X746" i="17" s="1"/>
  <c r="G746" i="17"/>
  <c r="W746" i="17" s="1"/>
  <c r="F746" i="17"/>
  <c r="E746" i="17"/>
  <c r="D746" i="17"/>
  <c r="C746" i="17"/>
  <c r="B746" i="17"/>
  <c r="A746" i="17"/>
  <c r="AK745" i="17"/>
  <c r="AJ745" i="17"/>
  <c r="AF745" i="17"/>
  <c r="X745" i="17"/>
  <c r="V745" i="17"/>
  <c r="U745" i="17"/>
  <c r="T745" i="17"/>
  <c r="S745" i="17"/>
  <c r="AI745" i="17" s="1"/>
  <c r="R745" i="17"/>
  <c r="AH745" i="17" s="1"/>
  <c r="Q745" i="17"/>
  <c r="AG745" i="17" s="1"/>
  <c r="P745" i="17"/>
  <c r="O745" i="17"/>
  <c r="AE745" i="17" s="1"/>
  <c r="N745" i="17"/>
  <c r="AD745" i="17" s="1"/>
  <c r="M745" i="17"/>
  <c r="AC745" i="17" s="1"/>
  <c r="L745" i="17"/>
  <c r="AB745" i="17" s="1"/>
  <c r="K745" i="17"/>
  <c r="AA745" i="17" s="1"/>
  <c r="J745" i="17"/>
  <c r="Z745" i="17" s="1"/>
  <c r="I745" i="17"/>
  <c r="Y745" i="17" s="1"/>
  <c r="H745" i="17"/>
  <c r="G745" i="17"/>
  <c r="W745" i="17" s="1"/>
  <c r="F745" i="17"/>
  <c r="E745" i="17"/>
  <c r="D745" i="17"/>
  <c r="C745" i="17"/>
  <c r="B745" i="17"/>
  <c r="A745" i="17"/>
  <c r="AJ744" i="17"/>
  <c r="AB744" i="17"/>
  <c r="AA744" i="17"/>
  <c r="V744" i="17"/>
  <c r="U744" i="17"/>
  <c r="AK744" i="17" s="1"/>
  <c r="T744" i="17"/>
  <c r="S744" i="17"/>
  <c r="AI744" i="17" s="1"/>
  <c r="R744" i="17"/>
  <c r="AH744" i="17" s="1"/>
  <c r="Q744" i="17"/>
  <c r="AG744" i="17" s="1"/>
  <c r="P744" i="17"/>
  <c r="AF744" i="17" s="1"/>
  <c r="O744" i="17"/>
  <c r="AE744" i="17" s="1"/>
  <c r="N744" i="17"/>
  <c r="AD744" i="17" s="1"/>
  <c r="M744" i="17"/>
  <c r="AC744" i="17" s="1"/>
  <c r="L744" i="17"/>
  <c r="K744" i="17"/>
  <c r="J744" i="17"/>
  <c r="Z744" i="17" s="1"/>
  <c r="I744" i="17"/>
  <c r="Y744" i="17" s="1"/>
  <c r="H744" i="17"/>
  <c r="X744" i="17" s="1"/>
  <c r="G744" i="17"/>
  <c r="W744" i="17" s="1"/>
  <c r="F744" i="17"/>
  <c r="E744" i="17"/>
  <c r="D744" i="17"/>
  <c r="C744" i="17"/>
  <c r="B744" i="17"/>
  <c r="A744" i="17"/>
  <c r="AA743" i="17"/>
  <c r="Z743" i="17"/>
  <c r="V743" i="17"/>
  <c r="U743" i="17"/>
  <c r="AK743" i="17" s="1"/>
  <c r="T743" i="17"/>
  <c r="AJ743" i="17" s="1"/>
  <c r="S743" i="17"/>
  <c r="AI743" i="17" s="1"/>
  <c r="R743" i="17"/>
  <c r="AH743" i="17" s="1"/>
  <c r="Q743" i="17"/>
  <c r="AG743" i="17" s="1"/>
  <c r="P743" i="17"/>
  <c r="AF743" i="17" s="1"/>
  <c r="O743" i="17"/>
  <c r="AE743" i="17" s="1"/>
  <c r="N743" i="17"/>
  <c r="AD743" i="17" s="1"/>
  <c r="M743" i="17"/>
  <c r="AC743" i="17" s="1"/>
  <c r="L743" i="17"/>
  <c r="AB743" i="17" s="1"/>
  <c r="K743" i="17"/>
  <c r="J743" i="17"/>
  <c r="I743" i="17"/>
  <c r="Y743" i="17" s="1"/>
  <c r="H743" i="17"/>
  <c r="X743" i="17" s="1"/>
  <c r="G743" i="17"/>
  <c r="W743" i="17" s="1"/>
  <c r="F743" i="17"/>
  <c r="E743" i="17"/>
  <c r="D743" i="17"/>
  <c r="C743" i="17"/>
  <c r="B743" i="17"/>
  <c r="A743" i="17"/>
  <c r="AK742" i="17"/>
  <c r="AH742" i="17"/>
  <c r="AC742" i="17"/>
  <c r="Z742" i="17"/>
  <c r="V742" i="17"/>
  <c r="U742" i="17"/>
  <c r="T742" i="17"/>
  <c r="AJ742" i="17" s="1"/>
  <c r="S742" i="17"/>
  <c r="AI742" i="17" s="1"/>
  <c r="R742" i="17"/>
  <c r="Q742" i="17"/>
  <c r="AG742" i="17" s="1"/>
  <c r="P742" i="17"/>
  <c r="AF742" i="17" s="1"/>
  <c r="O742" i="17"/>
  <c r="AE742" i="17" s="1"/>
  <c r="N742" i="17"/>
  <c r="AD742" i="17" s="1"/>
  <c r="M742" i="17"/>
  <c r="L742" i="17"/>
  <c r="AB742" i="17" s="1"/>
  <c r="K742" i="17"/>
  <c r="AA742" i="17" s="1"/>
  <c r="J742" i="17"/>
  <c r="I742" i="17"/>
  <c r="Y742" i="17" s="1"/>
  <c r="H742" i="17"/>
  <c r="X742" i="17" s="1"/>
  <c r="G742" i="17"/>
  <c r="W742" i="17" s="1"/>
  <c r="F742" i="17"/>
  <c r="E742" i="17"/>
  <c r="D742" i="17"/>
  <c r="C742" i="17"/>
  <c r="B742" i="17"/>
  <c r="A742" i="17"/>
  <c r="AJ741" i="17"/>
  <c r="AG741" i="17"/>
  <c r="Y741" i="17"/>
  <c r="V741" i="17"/>
  <c r="U741" i="17"/>
  <c r="AK741" i="17" s="1"/>
  <c r="T741" i="17"/>
  <c r="S741" i="17"/>
  <c r="AI741" i="17" s="1"/>
  <c r="R741" i="17"/>
  <c r="AH741" i="17" s="1"/>
  <c r="Q741" i="17"/>
  <c r="P741" i="17"/>
  <c r="AF741" i="17" s="1"/>
  <c r="O741" i="17"/>
  <c r="AE741" i="17" s="1"/>
  <c r="N741" i="17"/>
  <c r="AD741" i="17" s="1"/>
  <c r="M741" i="17"/>
  <c r="AC741" i="17" s="1"/>
  <c r="L741" i="17"/>
  <c r="AB741" i="17" s="1"/>
  <c r="K741" i="17"/>
  <c r="AA741" i="17" s="1"/>
  <c r="J741" i="17"/>
  <c r="Z741" i="17" s="1"/>
  <c r="I741" i="17"/>
  <c r="H741" i="17"/>
  <c r="X741" i="17" s="1"/>
  <c r="G741" i="17"/>
  <c r="W741" i="17" s="1"/>
  <c r="F741" i="17"/>
  <c r="E741" i="17"/>
  <c r="D741" i="17"/>
  <c r="C741" i="17"/>
  <c r="B741" i="17"/>
  <c r="A741" i="17"/>
  <c r="AI740" i="17"/>
  <c r="AE740" i="17"/>
  <c r="AA740" i="17"/>
  <c r="V740" i="17"/>
  <c r="U740" i="17"/>
  <c r="AK740" i="17" s="1"/>
  <c r="T740" i="17"/>
  <c r="AJ740" i="17" s="1"/>
  <c r="S740" i="17"/>
  <c r="R740" i="17"/>
  <c r="AH740" i="17" s="1"/>
  <c r="Q740" i="17"/>
  <c r="AG740" i="17" s="1"/>
  <c r="P740" i="17"/>
  <c r="AF740" i="17" s="1"/>
  <c r="O740" i="17"/>
  <c r="N740" i="17"/>
  <c r="AD740" i="17" s="1"/>
  <c r="M740" i="17"/>
  <c r="AC740" i="17" s="1"/>
  <c r="L740" i="17"/>
  <c r="AB740" i="17" s="1"/>
  <c r="K740" i="17"/>
  <c r="J740" i="17"/>
  <c r="Z740" i="17" s="1"/>
  <c r="I740" i="17"/>
  <c r="Y740" i="17" s="1"/>
  <c r="H740" i="17"/>
  <c r="X740" i="17" s="1"/>
  <c r="G740" i="17"/>
  <c r="W740" i="17" s="1"/>
  <c r="F740" i="17"/>
  <c r="E740" i="17"/>
  <c r="D740" i="17"/>
  <c r="C740" i="17"/>
  <c r="B740" i="17"/>
  <c r="A740" i="17"/>
  <c r="AE739" i="17"/>
  <c r="V739" i="17"/>
  <c r="U739" i="17"/>
  <c r="AK739" i="17" s="1"/>
  <c r="T739" i="17"/>
  <c r="AJ739" i="17" s="1"/>
  <c r="S739" i="17"/>
  <c r="AI739" i="17" s="1"/>
  <c r="R739" i="17"/>
  <c r="AH739" i="17" s="1"/>
  <c r="Q739" i="17"/>
  <c r="AG739" i="17" s="1"/>
  <c r="P739" i="17"/>
  <c r="AF739" i="17" s="1"/>
  <c r="O739" i="17"/>
  <c r="N739" i="17"/>
  <c r="AD739" i="17" s="1"/>
  <c r="M739" i="17"/>
  <c r="AC739" i="17" s="1"/>
  <c r="L739" i="17"/>
  <c r="AB739" i="17" s="1"/>
  <c r="K739" i="17"/>
  <c r="AA739" i="17" s="1"/>
  <c r="J739" i="17"/>
  <c r="Z739" i="17" s="1"/>
  <c r="I739" i="17"/>
  <c r="Y739" i="17" s="1"/>
  <c r="H739" i="17"/>
  <c r="X739" i="17" s="1"/>
  <c r="G739" i="17"/>
  <c r="W739" i="17" s="1"/>
  <c r="F739" i="17"/>
  <c r="E739" i="17"/>
  <c r="D739" i="17"/>
  <c r="C739" i="17"/>
  <c r="B739" i="17"/>
  <c r="A739" i="17"/>
  <c r="AK738" i="17"/>
  <c r="AG738" i="17"/>
  <c r="V738" i="17"/>
  <c r="U738" i="17"/>
  <c r="T738" i="17"/>
  <c r="AJ738" i="17" s="1"/>
  <c r="S738" i="17"/>
  <c r="AI738" i="17" s="1"/>
  <c r="R738" i="17"/>
  <c r="AH738" i="17" s="1"/>
  <c r="Q738" i="17"/>
  <c r="P738" i="17"/>
  <c r="AF738" i="17" s="1"/>
  <c r="O738" i="17"/>
  <c r="AE738" i="17" s="1"/>
  <c r="N738" i="17"/>
  <c r="AD738" i="17" s="1"/>
  <c r="M738" i="17"/>
  <c r="AC738" i="17" s="1"/>
  <c r="L738" i="17"/>
  <c r="AB738" i="17" s="1"/>
  <c r="K738" i="17"/>
  <c r="AA738" i="17" s="1"/>
  <c r="J738" i="17"/>
  <c r="Z738" i="17" s="1"/>
  <c r="I738" i="17"/>
  <c r="Y738" i="17" s="1"/>
  <c r="H738" i="17"/>
  <c r="X738" i="17" s="1"/>
  <c r="G738" i="17"/>
  <c r="W738" i="17" s="1"/>
  <c r="F738" i="17"/>
  <c r="E738" i="17"/>
  <c r="D738" i="17"/>
  <c r="C738" i="17"/>
  <c r="B738" i="17"/>
  <c r="A738" i="17"/>
  <c r="AF737" i="17"/>
  <c r="AB737" i="17"/>
  <c r="X737" i="17"/>
  <c r="V737" i="17"/>
  <c r="U737" i="17"/>
  <c r="AK737" i="17" s="1"/>
  <c r="T737" i="17"/>
  <c r="AJ737" i="17" s="1"/>
  <c r="S737" i="17"/>
  <c r="AI737" i="17" s="1"/>
  <c r="R737" i="17"/>
  <c r="AH737" i="17" s="1"/>
  <c r="Q737" i="17"/>
  <c r="AG737" i="17" s="1"/>
  <c r="P737" i="17"/>
  <c r="O737" i="17"/>
  <c r="AE737" i="17" s="1"/>
  <c r="N737" i="17"/>
  <c r="AD737" i="17" s="1"/>
  <c r="M737" i="17"/>
  <c r="AC737" i="17" s="1"/>
  <c r="L737" i="17"/>
  <c r="K737" i="17"/>
  <c r="AA737" i="17" s="1"/>
  <c r="J737" i="17"/>
  <c r="Z737" i="17" s="1"/>
  <c r="I737" i="17"/>
  <c r="Y737" i="17" s="1"/>
  <c r="H737" i="17"/>
  <c r="G737" i="17"/>
  <c r="W737" i="17" s="1"/>
  <c r="F737" i="17"/>
  <c r="E737" i="17"/>
  <c r="D737" i="17"/>
  <c r="C737" i="17"/>
  <c r="B737" i="17"/>
  <c r="A737" i="17"/>
  <c r="AJ736" i="17"/>
  <c r="AI736" i="17"/>
  <c r="V736" i="17"/>
  <c r="U736" i="17"/>
  <c r="AK736" i="17" s="1"/>
  <c r="T736" i="17"/>
  <c r="S736" i="17"/>
  <c r="R736" i="17"/>
  <c r="AH736" i="17" s="1"/>
  <c r="Q736" i="17"/>
  <c r="AG736" i="17" s="1"/>
  <c r="P736" i="17"/>
  <c r="AF736" i="17" s="1"/>
  <c r="O736" i="17"/>
  <c r="AE736" i="17" s="1"/>
  <c r="N736" i="17"/>
  <c r="AD736" i="17" s="1"/>
  <c r="M736" i="17"/>
  <c r="AC736" i="17" s="1"/>
  <c r="L736" i="17"/>
  <c r="AB736" i="17" s="1"/>
  <c r="K736" i="17"/>
  <c r="AA736" i="17" s="1"/>
  <c r="J736" i="17"/>
  <c r="Z736" i="17" s="1"/>
  <c r="I736" i="17"/>
  <c r="Y736" i="17" s="1"/>
  <c r="H736" i="17"/>
  <c r="X736" i="17" s="1"/>
  <c r="G736" i="17"/>
  <c r="W736" i="17" s="1"/>
  <c r="F736" i="17"/>
  <c r="E736" i="17"/>
  <c r="D736" i="17"/>
  <c r="C736" i="17"/>
  <c r="B736" i="17"/>
  <c r="A736" i="17"/>
  <c r="Z735" i="17"/>
  <c r="V735" i="17"/>
  <c r="U735" i="17"/>
  <c r="AK735" i="17" s="1"/>
  <c r="T735" i="17"/>
  <c r="AJ735" i="17" s="1"/>
  <c r="S735" i="17"/>
  <c r="AI735" i="17" s="1"/>
  <c r="R735" i="17"/>
  <c r="AH735" i="17" s="1"/>
  <c r="Q735" i="17"/>
  <c r="AG735" i="17" s="1"/>
  <c r="P735" i="17"/>
  <c r="AF735" i="17" s="1"/>
  <c r="O735" i="17"/>
  <c r="AE735" i="17" s="1"/>
  <c r="N735" i="17"/>
  <c r="AD735" i="17" s="1"/>
  <c r="M735" i="17"/>
  <c r="AC735" i="17" s="1"/>
  <c r="L735" i="17"/>
  <c r="AB735" i="17" s="1"/>
  <c r="K735" i="17"/>
  <c r="AA735" i="17" s="1"/>
  <c r="J735" i="17"/>
  <c r="I735" i="17"/>
  <c r="Y735" i="17" s="1"/>
  <c r="H735" i="17"/>
  <c r="X735" i="17" s="1"/>
  <c r="G735" i="17"/>
  <c r="W735" i="17" s="1"/>
  <c r="F735" i="17"/>
  <c r="E735" i="17"/>
  <c r="D735" i="17"/>
  <c r="C735" i="17"/>
  <c r="B735" i="17"/>
  <c r="A735" i="17"/>
  <c r="AK734" i="17"/>
  <c r="AH734" i="17"/>
  <c r="AG734" i="17"/>
  <c r="Y734" i="17"/>
  <c r="V734" i="17"/>
  <c r="U734" i="17"/>
  <c r="T734" i="17"/>
  <c r="AJ734" i="17" s="1"/>
  <c r="S734" i="17"/>
  <c r="AI734" i="17" s="1"/>
  <c r="R734" i="17"/>
  <c r="Q734" i="17"/>
  <c r="P734" i="17"/>
  <c r="AF734" i="17" s="1"/>
  <c r="O734" i="17"/>
  <c r="AE734" i="17" s="1"/>
  <c r="N734" i="17"/>
  <c r="AD734" i="17" s="1"/>
  <c r="M734" i="17"/>
  <c r="AC734" i="17" s="1"/>
  <c r="L734" i="17"/>
  <c r="AB734" i="17" s="1"/>
  <c r="K734" i="17"/>
  <c r="AA734" i="17" s="1"/>
  <c r="J734" i="17"/>
  <c r="Z734" i="17" s="1"/>
  <c r="I734" i="17"/>
  <c r="H734" i="17"/>
  <c r="X734" i="17" s="1"/>
  <c r="G734" i="17"/>
  <c r="W734" i="17" s="1"/>
  <c r="F734" i="17"/>
  <c r="E734" i="17"/>
  <c r="D734" i="17"/>
  <c r="C734" i="17"/>
  <c r="B734" i="17"/>
  <c r="A734" i="17"/>
  <c r="AG733" i="17"/>
  <c r="AB733" i="17"/>
  <c r="Y733" i="17"/>
  <c r="X733" i="17"/>
  <c r="V733" i="17"/>
  <c r="U733" i="17"/>
  <c r="AK733" i="17" s="1"/>
  <c r="T733" i="17"/>
  <c r="AJ733" i="17" s="1"/>
  <c r="S733" i="17"/>
  <c r="AI733" i="17" s="1"/>
  <c r="R733" i="17"/>
  <c r="AH733" i="17" s="1"/>
  <c r="Q733" i="17"/>
  <c r="P733" i="17"/>
  <c r="AF733" i="17" s="1"/>
  <c r="O733" i="17"/>
  <c r="AE733" i="17" s="1"/>
  <c r="N733" i="17"/>
  <c r="AD733" i="17" s="1"/>
  <c r="M733" i="17"/>
  <c r="AC733" i="17" s="1"/>
  <c r="L733" i="17"/>
  <c r="K733" i="17"/>
  <c r="AA733" i="17" s="1"/>
  <c r="J733" i="17"/>
  <c r="Z733" i="17" s="1"/>
  <c r="I733" i="17"/>
  <c r="H733" i="17"/>
  <c r="G733" i="17"/>
  <c r="W733" i="17" s="1"/>
  <c r="F733" i="17"/>
  <c r="E733" i="17"/>
  <c r="D733" i="17"/>
  <c r="C733" i="17"/>
  <c r="B733" i="17"/>
  <c r="A733" i="17"/>
  <c r="AI732" i="17"/>
  <c r="V732" i="17"/>
  <c r="U732" i="17"/>
  <c r="AK732" i="17" s="1"/>
  <c r="T732" i="17"/>
  <c r="AJ732" i="17" s="1"/>
  <c r="S732" i="17"/>
  <c r="R732" i="17"/>
  <c r="AH732" i="17" s="1"/>
  <c r="Q732" i="17"/>
  <c r="AG732" i="17" s="1"/>
  <c r="P732" i="17"/>
  <c r="AF732" i="17" s="1"/>
  <c r="O732" i="17"/>
  <c r="AE732" i="17" s="1"/>
  <c r="N732" i="17"/>
  <c r="AD732" i="17" s="1"/>
  <c r="M732" i="17"/>
  <c r="AC732" i="17" s="1"/>
  <c r="L732" i="17"/>
  <c r="AB732" i="17" s="1"/>
  <c r="K732" i="17"/>
  <c r="AA732" i="17" s="1"/>
  <c r="J732" i="17"/>
  <c r="Z732" i="17" s="1"/>
  <c r="I732" i="17"/>
  <c r="Y732" i="17" s="1"/>
  <c r="H732" i="17"/>
  <c r="X732" i="17" s="1"/>
  <c r="G732" i="17"/>
  <c r="W732" i="17" s="1"/>
  <c r="F732" i="17"/>
  <c r="E732" i="17"/>
  <c r="D732" i="17"/>
  <c r="C732" i="17"/>
  <c r="B732" i="17"/>
  <c r="A732" i="17"/>
  <c r="AE731" i="17"/>
  <c r="AD731" i="17"/>
  <c r="V731" i="17"/>
  <c r="U731" i="17"/>
  <c r="AK731" i="17" s="1"/>
  <c r="T731" i="17"/>
  <c r="AJ731" i="17" s="1"/>
  <c r="S731" i="17"/>
  <c r="AI731" i="17" s="1"/>
  <c r="R731" i="17"/>
  <c r="AH731" i="17" s="1"/>
  <c r="Q731" i="17"/>
  <c r="AG731" i="17" s="1"/>
  <c r="P731" i="17"/>
  <c r="AF731" i="17" s="1"/>
  <c r="O731" i="17"/>
  <c r="N731" i="17"/>
  <c r="M731" i="17"/>
  <c r="AC731" i="17" s="1"/>
  <c r="L731" i="17"/>
  <c r="AB731" i="17" s="1"/>
  <c r="K731" i="17"/>
  <c r="AA731" i="17" s="1"/>
  <c r="J731" i="17"/>
  <c r="Z731" i="17" s="1"/>
  <c r="I731" i="17"/>
  <c r="Y731" i="17" s="1"/>
  <c r="H731" i="17"/>
  <c r="X731" i="17" s="1"/>
  <c r="G731" i="17"/>
  <c r="W731" i="17" s="1"/>
  <c r="F731" i="17"/>
  <c r="E731" i="17"/>
  <c r="D731" i="17"/>
  <c r="C731" i="17"/>
  <c r="B731" i="17"/>
  <c r="A731" i="17"/>
  <c r="AD730" i="17"/>
  <c r="V730" i="17"/>
  <c r="U730" i="17"/>
  <c r="AK730" i="17" s="1"/>
  <c r="T730" i="17"/>
  <c r="AJ730" i="17" s="1"/>
  <c r="S730" i="17"/>
  <c r="AI730" i="17" s="1"/>
  <c r="R730" i="17"/>
  <c r="AH730" i="17" s="1"/>
  <c r="Q730" i="17"/>
  <c r="AG730" i="17" s="1"/>
  <c r="P730" i="17"/>
  <c r="AF730" i="17" s="1"/>
  <c r="O730" i="17"/>
  <c r="AE730" i="17" s="1"/>
  <c r="N730" i="17"/>
  <c r="M730" i="17"/>
  <c r="AC730" i="17" s="1"/>
  <c r="L730" i="17"/>
  <c r="AB730" i="17" s="1"/>
  <c r="K730" i="17"/>
  <c r="AA730" i="17" s="1"/>
  <c r="J730" i="17"/>
  <c r="Z730" i="17" s="1"/>
  <c r="I730" i="17"/>
  <c r="Y730" i="17" s="1"/>
  <c r="H730" i="17"/>
  <c r="X730" i="17" s="1"/>
  <c r="G730" i="17"/>
  <c r="W730" i="17" s="1"/>
  <c r="F730" i="17"/>
  <c r="E730" i="17"/>
  <c r="D730" i="17"/>
  <c r="C730" i="17"/>
  <c r="B730" i="17"/>
  <c r="A730" i="17"/>
  <c r="AF729" i="17"/>
  <c r="AB729" i="17"/>
  <c r="V729" i="17"/>
  <c r="U729" i="17"/>
  <c r="AK729" i="17" s="1"/>
  <c r="T729" i="17"/>
  <c r="AJ729" i="17" s="1"/>
  <c r="S729" i="17"/>
  <c r="AI729" i="17" s="1"/>
  <c r="R729" i="17"/>
  <c r="AH729" i="17" s="1"/>
  <c r="Q729" i="17"/>
  <c r="AG729" i="17" s="1"/>
  <c r="P729" i="17"/>
  <c r="O729" i="17"/>
  <c r="AE729" i="17" s="1"/>
  <c r="N729" i="17"/>
  <c r="AD729" i="17" s="1"/>
  <c r="M729" i="17"/>
  <c r="AC729" i="17" s="1"/>
  <c r="L729" i="17"/>
  <c r="K729" i="17"/>
  <c r="AA729" i="17" s="1"/>
  <c r="J729" i="17"/>
  <c r="Z729" i="17" s="1"/>
  <c r="I729" i="17"/>
  <c r="Y729" i="17" s="1"/>
  <c r="H729" i="17"/>
  <c r="X729" i="17" s="1"/>
  <c r="G729" i="17"/>
  <c r="W729" i="17" s="1"/>
  <c r="F729" i="17"/>
  <c r="E729" i="17"/>
  <c r="D729" i="17"/>
  <c r="C729" i="17"/>
  <c r="B729" i="17"/>
  <c r="A729" i="17"/>
  <c r="AB728" i="17"/>
  <c r="AA728" i="17"/>
  <c r="V728" i="17"/>
  <c r="U728" i="17"/>
  <c r="AK728" i="17" s="1"/>
  <c r="T728" i="17"/>
  <c r="AJ728" i="17" s="1"/>
  <c r="S728" i="17"/>
  <c r="AI728" i="17" s="1"/>
  <c r="R728" i="17"/>
  <c r="AH728" i="17" s="1"/>
  <c r="Q728" i="17"/>
  <c r="AG728" i="17" s="1"/>
  <c r="P728" i="17"/>
  <c r="AF728" i="17" s="1"/>
  <c r="O728" i="17"/>
  <c r="AE728" i="17" s="1"/>
  <c r="N728" i="17"/>
  <c r="AD728" i="17" s="1"/>
  <c r="M728" i="17"/>
  <c r="AC728" i="17" s="1"/>
  <c r="L728" i="17"/>
  <c r="K728" i="17"/>
  <c r="J728" i="17"/>
  <c r="Z728" i="17" s="1"/>
  <c r="I728" i="17"/>
  <c r="Y728" i="17" s="1"/>
  <c r="H728" i="17"/>
  <c r="X728" i="17" s="1"/>
  <c r="G728" i="17"/>
  <c r="W728" i="17" s="1"/>
  <c r="F728" i="17"/>
  <c r="E728" i="17"/>
  <c r="D728" i="17"/>
  <c r="C728" i="17"/>
  <c r="B728" i="17"/>
  <c r="A728" i="17"/>
  <c r="AH727" i="17"/>
  <c r="V727" i="17"/>
  <c r="U727" i="17"/>
  <c r="AK727" i="17" s="1"/>
  <c r="T727" i="17"/>
  <c r="AJ727" i="17" s="1"/>
  <c r="S727" i="17"/>
  <c r="AI727" i="17" s="1"/>
  <c r="R727" i="17"/>
  <c r="Q727" i="17"/>
  <c r="AG727" i="17" s="1"/>
  <c r="P727" i="17"/>
  <c r="AF727" i="17" s="1"/>
  <c r="O727" i="17"/>
  <c r="AE727" i="17" s="1"/>
  <c r="N727" i="17"/>
  <c r="AD727" i="17" s="1"/>
  <c r="M727" i="17"/>
  <c r="AC727" i="17" s="1"/>
  <c r="L727" i="17"/>
  <c r="AB727" i="17" s="1"/>
  <c r="K727" i="17"/>
  <c r="AA727" i="17" s="1"/>
  <c r="J727" i="17"/>
  <c r="Z727" i="17" s="1"/>
  <c r="I727" i="17"/>
  <c r="Y727" i="17" s="1"/>
  <c r="H727" i="17"/>
  <c r="X727" i="17" s="1"/>
  <c r="G727" i="17"/>
  <c r="W727" i="17" s="1"/>
  <c r="F727" i="17"/>
  <c r="E727" i="17"/>
  <c r="D727" i="17"/>
  <c r="C727" i="17"/>
  <c r="B727" i="17"/>
  <c r="A727" i="17"/>
  <c r="AG726" i="17"/>
  <c r="Y726" i="17"/>
  <c r="V726" i="17"/>
  <c r="U726" i="17"/>
  <c r="AK726" i="17" s="1"/>
  <c r="T726" i="17"/>
  <c r="AJ726" i="17" s="1"/>
  <c r="S726" i="17"/>
  <c r="AI726" i="17" s="1"/>
  <c r="R726" i="17"/>
  <c r="AH726" i="17" s="1"/>
  <c r="Q726" i="17"/>
  <c r="P726" i="17"/>
  <c r="AF726" i="17" s="1"/>
  <c r="O726" i="17"/>
  <c r="AE726" i="17" s="1"/>
  <c r="N726" i="17"/>
  <c r="AD726" i="17" s="1"/>
  <c r="M726" i="17"/>
  <c r="AC726" i="17" s="1"/>
  <c r="L726" i="17"/>
  <c r="AB726" i="17" s="1"/>
  <c r="K726" i="17"/>
  <c r="AA726" i="17" s="1"/>
  <c r="J726" i="17"/>
  <c r="Z726" i="17" s="1"/>
  <c r="I726" i="17"/>
  <c r="H726" i="17"/>
  <c r="X726" i="17" s="1"/>
  <c r="G726" i="17"/>
  <c r="W726" i="17" s="1"/>
  <c r="F726" i="17"/>
  <c r="E726" i="17"/>
  <c r="D726" i="17"/>
  <c r="C726" i="17"/>
  <c r="B726" i="17"/>
  <c r="A726" i="17"/>
  <c r="AG725" i="17"/>
  <c r="AF725" i="17"/>
  <c r="AB725" i="17"/>
  <c r="V725" i="17"/>
  <c r="U725" i="17"/>
  <c r="AK725" i="17" s="1"/>
  <c r="T725" i="17"/>
  <c r="AJ725" i="17" s="1"/>
  <c r="S725" i="17"/>
  <c r="AI725" i="17" s="1"/>
  <c r="R725" i="17"/>
  <c r="AH725" i="17" s="1"/>
  <c r="Q725" i="17"/>
  <c r="P725" i="17"/>
  <c r="O725" i="17"/>
  <c r="AE725" i="17" s="1"/>
  <c r="N725" i="17"/>
  <c r="AD725" i="17" s="1"/>
  <c r="M725" i="17"/>
  <c r="AC725" i="17" s="1"/>
  <c r="L725" i="17"/>
  <c r="K725" i="17"/>
  <c r="AA725" i="17" s="1"/>
  <c r="J725" i="17"/>
  <c r="Z725" i="17" s="1"/>
  <c r="I725" i="17"/>
  <c r="Y725" i="17" s="1"/>
  <c r="H725" i="17"/>
  <c r="X725" i="17" s="1"/>
  <c r="G725" i="17"/>
  <c r="W725" i="17" s="1"/>
  <c r="F725" i="17"/>
  <c r="E725" i="17"/>
  <c r="D725" i="17"/>
  <c r="C725" i="17"/>
  <c r="B725" i="17"/>
  <c r="A725" i="17"/>
  <c r="AF724" i="17"/>
  <c r="V724" i="17"/>
  <c r="U724" i="17"/>
  <c r="AK724" i="17" s="1"/>
  <c r="T724" i="17"/>
  <c r="AJ724" i="17" s="1"/>
  <c r="S724" i="17"/>
  <c r="AI724" i="17" s="1"/>
  <c r="R724" i="17"/>
  <c r="AH724" i="17" s="1"/>
  <c r="Q724" i="17"/>
  <c r="AG724" i="17" s="1"/>
  <c r="P724" i="17"/>
  <c r="O724" i="17"/>
  <c r="AE724" i="17" s="1"/>
  <c r="N724" i="17"/>
  <c r="AD724" i="17" s="1"/>
  <c r="M724" i="17"/>
  <c r="AC724" i="17" s="1"/>
  <c r="L724" i="17"/>
  <c r="AB724" i="17" s="1"/>
  <c r="K724" i="17"/>
  <c r="AA724" i="17" s="1"/>
  <c r="J724" i="17"/>
  <c r="Z724" i="17" s="1"/>
  <c r="I724" i="17"/>
  <c r="Y724" i="17" s="1"/>
  <c r="H724" i="17"/>
  <c r="X724" i="17" s="1"/>
  <c r="G724" i="17"/>
  <c r="W724" i="17" s="1"/>
  <c r="F724" i="17"/>
  <c r="E724" i="17"/>
  <c r="D724" i="17"/>
  <c r="C724" i="17"/>
  <c r="B724" i="17"/>
  <c r="A724" i="17"/>
  <c r="AH723" i="17"/>
  <c r="Z723" i="17"/>
  <c r="V723" i="17"/>
  <c r="U723" i="17"/>
  <c r="AK723" i="17" s="1"/>
  <c r="T723" i="17"/>
  <c r="AJ723" i="17" s="1"/>
  <c r="S723" i="17"/>
  <c r="AI723" i="17" s="1"/>
  <c r="R723" i="17"/>
  <c r="Q723" i="17"/>
  <c r="AG723" i="17" s="1"/>
  <c r="P723" i="17"/>
  <c r="AF723" i="17" s="1"/>
  <c r="O723" i="17"/>
  <c r="AE723" i="17" s="1"/>
  <c r="N723" i="17"/>
  <c r="AD723" i="17" s="1"/>
  <c r="M723" i="17"/>
  <c r="AC723" i="17" s="1"/>
  <c r="L723" i="17"/>
  <c r="AB723" i="17" s="1"/>
  <c r="K723" i="17"/>
  <c r="AA723" i="17" s="1"/>
  <c r="J723" i="17"/>
  <c r="I723" i="17"/>
  <c r="Y723" i="17" s="1"/>
  <c r="H723" i="17"/>
  <c r="X723" i="17" s="1"/>
  <c r="G723" i="17"/>
  <c r="W723" i="17" s="1"/>
  <c r="AL723" i="17" s="1"/>
  <c r="AM723" i="17" s="1"/>
  <c r="F723" i="17"/>
  <c r="E723" i="17"/>
  <c r="D723" i="17"/>
  <c r="C723" i="17"/>
  <c r="B723" i="17"/>
  <c r="A723" i="17"/>
  <c r="AK722" i="17"/>
  <c r="AD722" i="17"/>
  <c r="AC722" i="17"/>
  <c r="V722" i="17"/>
  <c r="U722" i="17"/>
  <c r="T722" i="17"/>
  <c r="AJ722" i="17" s="1"/>
  <c r="S722" i="17"/>
  <c r="AI722" i="17" s="1"/>
  <c r="R722" i="17"/>
  <c r="AH722" i="17" s="1"/>
  <c r="Q722" i="17"/>
  <c r="AG722" i="17" s="1"/>
  <c r="P722" i="17"/>
  <c r="AF722" i="17" s="1"/>
  <c r="O722" i="17"/>
  <c r="AE722" i="17" s="1"/>
  <c r="N722" i="17"/>
  <c r="M722" i="17"/>
  <c r="L722" i="17"/>
  <c r="AB722" i="17" s="1"/>
  <c r="K722" i="17"/>
  <c r="AA722" i="17" s="1"/>
  <c r="J722" i="17"/>
  <c r="Z722" i="17" s="1"/>
  <c r="I722" i="17"/>
  <c r="Y722" i="17" s="1"/>
  <c r="H722" i="17"/>
  <c r="X722" i="17" s="1"/>
  <c r="AL722" i="17" s="1"/>
  <c r="AM722" i="17" s="1"/>
  <c r="G722" i="17"/>
  <c r="W722" i="17" s="1"/>
  <c r="F722" i="17"/>
  <c r="E722" i="17"/>
  <c r="D722" i="17"/>
  <c r="C722" i="17"/>
  <c r="B722" i="17"/>
  <c r="A722" i="17"/>
  <c r="V721" i="17"/>
  <c r="U721" i="17"/>
  <c r="AK721" i="17" s="1"/>
  <c r="T721" i="17"/>
  <c r="AJ721" i="17" s="1"/>
  <c r="S721" i="17"/>
  <c r="AI721" i="17" s="1"/>
  <c r="R721" i="17"/>
  <c r="AH721" i="17" s="1"/>
  <c r="Q721" i="17"/>
  <c r="AG721" i="17" s="1"/>
  <c r="P721" i="17"/>
  <c r="AF721" i="17" s="1"/>
  <c r="O721" i="17"/>
  <c r="AE721" i="17" s="1"/>
  <c r="N721" i="17"/>
  <c r="AD721" i="17" s="1"/>
  <c r="M721" i="17"/>
  <c r="AC721" i="17" s="1"/>
  <c r="L721" i="17"/>
  <c r="AB721" i="17" s="1"/>
  <c r="K721" i="17"/>
  <c r="AA721" i="17" s="1"/>
  <c r="J721" i="17"/>
  <c r="Z721" i="17" s="1"/>
  <c r="I721" i="17"/>
  <c r="Y721" i="17" s="1"/>
  <c r="H721" i="17"/>
  <c r="X721" i="17" s="1"/>
  <c r="G721" i="17"/>
  <c r="W721" i="17" s="1"/>
  <c r="F721" i="17"/>
  <c r="E721" i="17"/>
  <c r="D721" i="17"/>
  <c r="C721" i="17"/>
  <c r="B721" i="17"/>
  <c r="A721" i="17"/>
  <c r="AE720" i="17"/>
  <c r="AB720" i="17"/>
  <c r="AA720" i="17"/>
  <c r="V720" i="17"/>
  <c r="U720" i="17"/>
  <c r="AK720" i="17" s="1"/>
  <c r="T720" i="17"/>
  <c r="AJ720" i="17" s="1"/>
  <c r="S720" i="17"/>
  <c r="AI720" i="17" s="1"/>
  <c r="R720" i="17"/>
  <c r="AH720" i="17" s="1"/>
  <c r="Q720" i="17"/>
  <c r="AG720" i="17" s="1"/>
  <c r="P720" i="17"/>
  <c r="AF720" i="17" s="1"/>
  <c r="O720" i="17"/>
  <c r="N720" i="17"/>
  <c r="AD720" i="17" s="1"/>
  <c r="M720" i="17"/>
  <c r="AC720" i="17" s="1"/>
  <c r="L720" i="17"/>
  <c r="K720" i="17"/>
  <c r="J720" i="17"/>
  <c r="Z720" i="17" s="1"/>
  <c r="I720" i="17"/>
  <c r="Y720" i="17" s="1"/>
  <c r="H720" i="17"/>
  <c r="X720" i="17" s="1"/>
  <c r="G720" i="17"/>
  <c r="W720" i="17" s="1"/>
  <c r="F720" i="17"/>
  <c r="E720" i="17"/>
  <c r="D720" i="17"/>
  <c r="C720" i="17"/>
  <c r="B720" i="17"/>
  <c r="A720" i="17"/>
  <c r="AD719" i="17"/>
  <c r="AA719" i="17"/>
  <c r="Z719" i="17"/>
  <c r="V719" i="17"/>
  <c r="U719" i="17"/>
  <c r="AK719" i="17" s="1"/>
  <c r="T719" i="17"/>
  <c r="AJ719" i="17" s="1"/>
  <c r="S719" i="17"/>
  <c r="AI719" i="17" s="1"/>
  <c r="R719" i="17"/>
  <c r="AH719" i="17" s="1"/>
  <c r="Q719" i="17"/>
  <c r="AG719" i="17" s="1"/>
  <c r="P719" i="17"/>
  <c r="AF719" i="17" s="1"/>
  <c r="O719" i="17"/>
  <c r="AE719" i="17" s="1"/>
  <c r="N719" i="17"/>
  <c r="M719" i="17"/>
  <c r="AC719" i="17" s="1"/>
  <c r="L719" i="17"/>
  <c r="AB719" i="17" s="1"/>
  <c r="K719" i="17"/>
  <c r="J719" i="17"/>
  <c r="I719" i="17"/>
  <c r="Y719" i="17" s="1"/>
  <c r="H719" i="17"/>
  <c r="X719" i="17" s="1"/>
  <c r="G719" i="17"/>
  <c r="W719" i="17" s="1"/>
  <c r="F719" i="17"/>
  <c r="E719" i="17"/>
  <c r="D719" i="17"/>
  <c r="C719" i="17"/>
  <c r="B719" i="17"/>
  <c r="A719" i="17"/>
  <c r="AG718" i="17"/>
  <c r="AC718" i="17"/>
  <c r="V718" i="17"/>
  <c r="U718" i="17"/>
  <c r="AK718" i="17" s="1"/>
  <c r="T718" i="17"/>
  <c r="AJ718" i="17" s="1"/>
  <c r="S718" i="17"/>
  <c r="AI718" i="17" s="1"/>
  <c r="R718" i="17"/>
  <c r="AH718" i="17" s="1"/>
  <c r="Q718" i="17"/>
  <c r="P718" i="17"/>
  <c r="AF718" i="17" s="1"/>
  <c r="O718" i="17"/>
  <c r="AE718" i="17" s="1"/>
  <c r="N718" i="17"/>
  <c r="AD718" i="17" s="1"/>
  <c r="M718" i="17"/>
  <c r="L718" i="17"/>
  <c r="AB718" i="17" s="1"/>
  <c r="K718" i="17"/>
  <c r="AA718" i="17" s="1"/>
  <c r="J718" i="17"/>
  <c r="Z718" i="17" s="1"/>
  <c r="I718" i="17"/>
  <c r="Y718" i="17" s="1"/>
  <c r="H718" i="17"/>
  <c r="X718" i="17" s="1"/>
  <c r="G718" i="17"/>
  <c r="W718" i="17" s="1"/>
  <c r="F718" i="17"/>
  <c r="E718" i="17"/>
  <c r="D718" i="17"/>
  <c r="C718" i="17"/>
  <c r="B718" i="17"/>
  <c r="A718" i="17"/>
  <c r="AB717" i="17"/>
  <c r="V717" i="17"/>
  <c r="U717" i="17"/>
  <c r="AK717" i="17" s="1"/>
  <c r="T717" i="17"/>
  <c r="AJ717" i="17" s="1"/>
  <c r="S717" i="17"/>
  <c r="AI717" i="17" s="1"/>
  <c r="R717" i="17"/>
  <c r="AH717" i="17" s="1"/>
  <c r="Q717" i="17"/>
  <c r="AG717" i="17" s="1"/>
  <c r="P717" i="17"/>
  <c r="AF717" i="17" s="1"/>
  <c r="O717" i="17"/>
  <c r="AE717" i="17" s="1"/>
  <c r="N717" i="17"/>
  <c r="AD717" i="17" s="1"/>
  <c r="M717" i="17"/>
  <c r="AC717" i="17" s="1"/>
  <c r="L717" i="17"/>
  <c r="K717" i="17"/>
  <c r="AA717" i="17" s="1"/>
  <c r="J717" i="17"/>
  <c r="Z717" i="17" s="1"/>
  <c r="I717" i="17"/>
  <c r="Y717" i="17" s="1"/>
  <c r="H717" i="17"/>
  <c r="X717" i="17" s="1"/>
  <c r="G717" i="17"/>
  <c r="W717" i="17" s="1"/>
  <c r="F717" i="17"/>
  <c r="E717" i="17"/>
  <c r="D717" i="17"/>
  <c r="C717" i="17"/>
  <c r="B717" i="17"/>
  <c r="A717" i="17"/>
  <c r="AF716" i="17"/>
  <c r="AE716" i="17"/>
  <c r="V716" i="17"/>
  <c r="U716" i="17"/>
  <c r="AK716" i="17" s="1"/>
  <c r="T716" i="17"/>
  <c r="AJ716" i="17" s="1"/>
  <c r="S716" i="17"/>
  <c r="AI716" i="17" s="1"/>
  <c r="R716" i="17"/>
  <c r="AH716" i="17" s="1"/>
  <c r="Q716" i="17"/>
  <c r="AG716" i="17" s="1"/>
  <c r="P716" i="17"/>
  <c r="O716" i="17"/>
  <c r="N716" i="17"/>
  <c r="AD716" i="17" s="1"/>
  <c r="M716" i="17"/>
  <c r="AC716" i="17" s="1"/>
  <c r="L716" i="17"/>
  <c r="AB716" i="17" s="1"/>
  <c r="K716" i="17"/>
  <c r="AA716" i="17" s="1"/>
  <c r="J716" i="17"/>
  <c r="Z716" i="17" s="1"/>
  <c r="I716" i="17"/>
  <c r="Y716" i="17" s="1"/>
  <c r="H716" i="17"/>
  <c r="X716" i="17" s="1"/>
  <c r="G716" i="17"/>
  <c r="W716" i="17" s="1"/>
  <c r="F716" i="17"/>
  <c r="E716" i="17"/>
  <c r="D716" i="17"/>
  <c r="C716" i="17"/>
  <c r="B716" i="17"/>
  <c r="A716" i="17"/>
  <c r="AH715" i="17"/>
  <c r="Z715" i="17"/>
  <c r="V715" i="17"/>
  <c r="U715" i="17"/>
  <c r="AK715" i="17" s="1"/>
  <c r="T715" i="17"/>
  <c r="AJ715" i="17" s="1"/>
  <c r="S715" i="17"/>
  <c r="AI715" i="17" s="1"/>
  <c r="R715" i="17"/>
  <c r="Q715" i="17"/>
  <c r="AG715" i="17" s="1"/>
  <c r="P715" i="17"/>
  <c r="AF715" i="17" s="1"/>
  <c r="O715" i="17"/>
  <c r="AE715" i="17" s="1"/>
  <c r="N715" i="17"/>
  <c r="AD715" i="17" s="1"/>
  <c r="M715" i="17"/>
  <c r="AC715" i="17" s="1"/>
  <c r="L715" i="17"/>
  <c r="AB715" i="17" s="1"/>
  <c r="K715" i="17"/>
  <c r="AA715" i="17" s="1"/>
  <c r="J715" i="17"/>
  <c r="I715" i="17"/>
  <c r="Y715" i="17" s="1"/>
  <c r="H715" i="17"/>
  <c r="X715" i="17" s="1"/>
  <c r="G715" i="17"/>
  <c r="W715" i="17" s="1"/>
  <c r="F715" i="17"/>
  <c r="E715" i="17"/>
  <c r="D715" i="17"/>
  <c r="C715" i="17"/>
  <c r="B715" i="17"/>
  <c r="A715" i="17"/>
  <c r="AL714" i="17"/>
  <c r="AM714" i="17" s="1"/>
  <c r="AK714" i="17"/>
  <c r="AG714" i="17"/>
  <c r="Y714" i="17"/>
  <c r="V714" i="17"/>
  <c r="U714" i="17"/>
  <c r="T714" i="17"/>
  <c r="AJ714" i="17" s="1"/>
  <c r="S714" i="17"/>
  <c r="AI714" i="17" s="1"/>
  <c r="R714" i="17"/>
  <c r="AH714" i="17" s="1"/>
  <c r="Q714" i="17"/>
  <c r="P714" i="17"/>
  <c r="AF714" i="17" s="1"/>
  <c r="O714" i="17"/>
  <c r="AE714" i="17" s="1"/>
  <c r="N714" i="17"/>
  <c r="AD714" i="17" s="1"/>
  <c r="M714" i="17"/>
  <c r="AC714" i="17" s="1"/>
  <c r="L714" i="17"/>
  <c r="AB714" i="17" s="1"/>
  <c r="K714" i="17"/>
  <c r="AA714" i="17" s="1"/>
  <c r="J714" i="17"/>
  <c r="Z714" i="17" s="1"/>
  <c r="I714" i="17"/>
  <c r="H714" i="17"/>
  <c r="X714" i="17" s="1"/>
  <c r="G714" i="17"/>
  <c r="W714" i="17" s="1"/>
  <c r="F714" i="17"/>
  <c r="E714" i="17"/>
  <c r="D714" i="17"/>
  <c r="C714" i="17"/>
  <c r="B714" i="17"/>
  <c r="A714" i="17"/>
  <c r="AJ713" i="17"/>
  <c r="AC713" i="17"/>
  <c r="AB713" i="17"/>
  <c r="V713" i="17"/>
  <c r="U713" i="17"/>
  <c r="AK713" i="17" s="1"/>
  <c r="T713" i="17"/>
  <c r="S713" i="17"/>
  <c r="AI713" i="17" s="1"/>
  <c r="R713" i="17"/>
  <c r="AH713" i="17" s="1"/>
  <c r="Q713" i="17"/>
  <c r="AG713" i="17" s="1"/>
  <c r="P713" i="17"/>
  <c r="AF713" i="17" s="1"/>
  <c r="O713" i="17"/>
  <c r="AE713" i="17" s="1"/>
  <c r="N713" i="17"/>
  <c r="AD713" i="17" s="1"/>
  <c r="M713" i="17"/>
  <c r="L713" i="17"/>
  <c r="K713" i="17"/>
  <c r="AA713" i="17" s="1"/>
  <c r="J713" i="17"/>
  <c r="Z713" i="17" s="1"/>
  <c r="I713" i="17"/>
  <c r="Y713" i="17" s="1"/>
  <c r="H713" i="17"/>
  <c r="X713" i="17" s="1"/>
  <c r="G713" i="17"/>
  <c r="W713" i="17" s="1"/>
  <c r="F713" i="17"/>
  <c r="E713" i="17"/>
  <c r="D713" i="17"/>
  <c r="C713" i="17"/>
  <c r="B713" i="17"/>
  <c r="A713" i="17"/>
  <c r="AJ712" i="17"/>
  <c r="AA712" i="17"/>
  <c r="V712" i="17"/>
  <c r="U712" i="17"/>
  <c r="AK712" i="17" s="1"/>
  <c r="T712" i="17"/>
  <c r="S712" i="17"/>
  <c r="AI712" i="17" s="1"/>
  <c r="R712" i="17"/>
  <c r="AH712" i="17" s="1"/>
  <c r="Q712" i="17"/>
  <c r="AG712" i="17" s="1"/>
  <c r="P712" i="17"/>
  <c r="AF712" i="17" s="1"/>
  <c r="O712" i="17"/>
  <c r="AE712" i="17" s="1"/>
  <c r="N712" i="17"/>
  <c r="AD712" i="17" s="1"/>
  <c r="M712" i="17"/>
  <c r="AC712" i="17" s="1"/>
  <c r="L712" i="17"/>
  <c r="AB712" i="17" s="1"/>
  <c r="K712" i="17"/>
  <c r="J712" i="17"/>
  <c r="Z712" i="17" s="1"/>
  <c r="I712" i="17"/>
  <c r="Y712" i="17" s="1"/>
  <c r="H712" i="17"/>
  <c r="X712" i="17" s="1"/>
  <c r="G712" i="17"/>
  <c r="W712" i="17" s="1"/>
  <c r="F712" i="17"/>
  <c r="E712" i="17"/>
  <c r="D712" i="17"/>
  <c r="C712" i="17"/>
  <c r="B712" i="17"/>
  <c r="A712" i="17"/>
  <c r="AD711" i="17"/>
  <c r="AA711" i="17"/>
  <c r="Z711" i="17"/>
  <c r="V711" i="17"/>
  <c r="U711" i="17"/>
  <c r="AK711" i="17" s="1"/>
  <c r="T711" i="17"/>
  <c r="AJ711" i="17" s="1"/>
  <c r="S711" i="17"/>
  <c r="AI711" i="17" s="1"/>
  <c r="R711" i="17"/>
  <c r="AH711" i="17" s="1"/>
  <c r="Q711" i="17"/>
  <c r="AG711" i="17" s="1"/>
  <c r="P711" i="17"/>
  <c r="AF711" i="17" s="1"/>
  <c r="O711" i="17"/>
  <c r="AE711" i="17" s="1"/>
  <c r="N711" i="17"/>
  <c r="M711" i="17"/>
  <c r="AC711" i="17" s="1"/>
  <c r="L711" i="17"/>
  <c r="AB711" i="17" s="1"/>
  <c r="K711" i="17"/>
  <c r="J711" i="17"/>
  <c r="I711" i="17"/>
  <c r="Y711" i="17" s="1"/>
  <c r="H711" i="17"/>
  <c r="X711" i="17" s="1"/>
  <c r="G711" i="17"/>
  <c r="W711" i="17" s="1"/>
  <c r="F711" i="17"/>
  <c r="E711" i="17"/>
  <c r="D711" i="17"/>
  <c r="C711" i="17"/>
  <c r="B711" i="17"/>
  <c r="A711" i="17"/>
  <c r="AK710" i="17"/>
  <c r="AH710" i="17"/>
  <c r="AG710" i="17"/>
  <c r="Z710" i="17"/>
  <c r="Y710" i="17"/>
  <c r="V710" i="17"/>
  <c r="U710" i="17"/>
  <c r="T710" i="17"/>
  <c r="AJ710" i="17" s="1"/>
  <c r="S710" i="17"/>
  <c r="AI710" i="17" s="1"/>
  <c r="R710" i="17"/>
  <c r="Q710" i="17"/>
  <c r="P710" i="17"/>
  <c r="AF710" i="17" s="1"/>
  <c r="O710" i="17"/>
  <c r="AE710" i="17" s="1"/>
  <c r="N710" i="17"/>
  <c r="AD710" i="17" s="1"/>
  <c r="M710" i="17"/>
  <c r="AC710" i="17" s="1"/>
  <c r="L710" i="17"/>
  <c r="AB710" i="17" s="1"/>
  <c r="K710" i="17"/>
  <c r="AA710" i="17" s="1"/>
  <c r="J710" i="17"/>
  <c r="I710" i="17"/>
  <c r="H710" i="17"/>
  <c r="X710" i="17" s="1"/>
  <c r="G710" i="17"/>
  <c r="W710" i="17" s="1"/>
  <c r="F710" i="17"/>
  <c r="E710" i="17"/>
  <c r="D710" i="17"/>
  <c r="C710" i="17"/>
  <c r="B710" i="17"/>
  <c r="A710" i="17"/>
  <c r="Y709" i="17"/>
  <c r="V709" i="17"/>
  <c r="U709" i="17"/>
  <c r="AK709" i="17" s="1"/>
  <c r="T709" i="17"/>
  <c r="AJ709" i="17" s="1"/>
  <c r="S709" i="17"/>
  <c r="AI709" i="17" s="1"/>
  <c r="R709" i="17"/>
  <c r="AH709" i="17" s="1"/>
  <c r="Q709" i="17"/>
  <c r="AG709" i="17" s="1"/>
  <c r="P709" i="17"/>
  <c r="AF709" i="17" s="1"/>
  <c r="O709" i="17"/>
  <c r="AE709" i="17" s="1"/>
  <c r="N709" i="17"/>
  <c r="AD709" i="17" s="1"/>
  <c r="M709" i="17"/>
  <c r="AC709" i="17" s="1"/>
  <c r="L709" i="17"/>
  <c r="AB709" i="17" s="1"/>
  <c r="K709" i="17"/>
  <c r="AA709" i="17" s="1"/>
  <c r="J709" i="17"/>
  <c r="Z709" i="17" s="1"/>
  <c r="I709" i="17"/>
  <c r="H709" i="17"/>
  <c r="X709" i="17" s="1"/>
  <c r="G709" i="17"/>
  <c r="W709" i="17" s="1"/>
  <c r="F709" i="17"/>
  <c r="E709" i="17"/>
  <c r="D709" i="17"/>
  <c r="C709" i="17"/>
  <c r="B709" i="17"/>
  <c r="A709" i="17"/>
  <c r="AI708" i="17"/>
  <c r="AA708" i="17"/>
  <c r="V708" i="17"/>
  <c r="U708" i="17"/>
  <c r="AK708" i="17" s="1"/>
  <c r="T708" i="17"/>
  <c r="AJ708" i="17" s="1"/>
  <c r="S708" i="17"/>
  <c r="R708" i="17"/>
  <c r="AH708" i="17" s="1"/>
  <c r="Q708" i="17"/>
  <c r="AG708" i="17" s="1"/>
  <c r="P708" i="17"/>
  <c r="AF708" i="17" s="1"/>
  <c r="O708" i="17"/>
  <c r="AE708" i="17" s="1"/>
  <c r="N708" i="17"/>
  <c r="AD708" i="17" s="1"/>
  <c r="M708" i="17"/>
  <c r="AC708" i="17" s="1"/>
  <c r="L708" i="17"/>
  <c r="AB708" i="17" s="1"/>
  <c r="K708" i="17"/>
  <c r="J708" i="17"/>
  <c r="Z708" i="17" s="1"/>
  <c r="I708" i="17"/>
  <c r="Y708" i="17" s="1"/>
  <c r="H708" i="17"/>
  <c r="X708" i="17" s="1"/>
  <c r="G708" i="17"/>
  <c r="W708" i="17" s="1"/>
  <c r="F708" i="17"/>
  <c r="E708" i="17"/>
  <c r="D708" i="17"/>
  <c r="C708" i="17"/>
  <c r="B708" i="17"/>
  <c r="A708" i="17"/>
  <c r="AH707" i="17"/>
  <c r="AE707" i="17"/>
  <c r="V707" i="17"/>
  <c r="U707" i="17"/>
  <c r="AK707" i="17" s="1"/>
  <c r="T707" i="17"/>
  <c r="AJ707" i="17" s="1"/>
  <c r="S707" i="17"/>
  <c r="AI707" i="17" s="1"/>
  <c r="R707" i="17"/>
  <c r="Q707" i="17"/>
  <c r="AG707" i="17" s="1"/>
  <c r="P707" i="17"/>
  <c r="AF707" i="17" s="1"/>
  <c r="O707" i="17"/>
  <c r="N707" i="17"/>
  <c r="AD707" i="17" s="1"/>
  <c r="M707" i="17"/>
  <c r="AC707" i="17" s="1"/>
  <c r="L707" i="17"/>
  <c r="AB707" i="17" s="1"/>
  <c r="K707" i="17"/>
  <c r="AA707" i="17" s="1"/>
  <c r="J707" i="17"/>
  <c r="Z707" i="17" s="1"/>
  <c r="I707" i="17"/>
  <c r="Y707" i="17" s="1"/>
  <c r="H707" i="17"/>
  <c r="X707" i="17" s="1"/>
  <c r="G707" i="17"/>
  <c r="W707" i="17" s="1"/>
  <c r="F707" i="17"/>
  <c r="E707" i="17"/>
  <c r="D707" i="17"/>
  <c r="C707" i="17"/>
  <c r="B707" i="17"/>
  <c r="A707" i="17"/>
  <c r="AG706" i="17"/>
  <c r="Y706" i="17"/>
  <c r="V706" i="17"/>
  <c r="U706" i="17"/>
  <c r="AK706" i="17" s="1"/>
  <c r="T706" i="17"/>
  <c r="AJ706" i="17" s="1"/>
  <c r="S706" i="17"/>
  <c r="AI706" i="17" s="1"/>
  <c r="R706" i="17"/>
  <c r="AH706" i="17" s="1"/>
  <c r="Q706" i="17"/>
  <c r="P706" i="17"/>
  <c r="AF706" i="17" s="1"/>
  <c r="O706" i="17"/>
  <c r="AE706" i="17" s="1"/>
  <c r="N706" i="17"/>
  <c r="AD706" i="17" s="1"/>
  <c r="M706" i="17"/>
  <c r="AC706" i="17" s="1"/>
  <c r="L706" i="17"/>
  <c r="AB706" i="17" s="1"/>
  <c r="K706" i="17"/>
  <c r="AA706" i="17" s="1"/>
  <c r="J706" i="17"/>
  <c r="Z706" i="17" s="1"/>
  <c r="I706" i="17"/>
  <c r="H706" i="17"/>
  <c r="X706" i="17" s="1"/>
  <c r="G706" i="17"/>
  <c r="W706" i="17" s="1"/>
  <c r="F706" i="17"/>
  <c r="E706" i="17"/>
  <c r="D706" i="17"/>
  <c r="C706" i="17"/>
  <c r="B706" i="17"/>
  <c r="A706" i="17"/>
  <c r="AJ705" i="17"/>
  <c r="AF705" i="17"/>
  <c r="AC705" i="17"/>
  <c r="V705" i="17"/>
  <c r="U705" i="17"/>
  <c r="AK705" i="17" s="1"/>
  <c r="T705" i="17"/>
  <c r="S705" i="17"/>
  <c r="AI705" i="17" s="1"/>
  <c r="R705" i="17"/>
  <c r="AH705" i="17" s="1"/>
  <c r="Q705" i="17"/>
  <c r="AG705" i="17" s="1"/>
  <c r="P705" i="17"/>
  <c r="O705" i="17"/>
  <c r="AE705" i="17" s="1"/>
  <c r="N705" i="17"/>
  <c r="AD705" i="17" s="1"/>
  <c r="M705" i="17"/>
  <c r="L705" i="17"/>
  <c r="AB705" i="17" s="1"/>
  <c r="K705" i="17"/>
  <c r="AA705" i="17" s="1"/>
  <c r="J705" i="17"/>
  <c r="Z705" i="17" s="1"/>
  <c r="I705" i="17"/>
  <c r="Y705" i="17" s="1"/>
  <c r="H705" i="17"/>
  <c r="X705" i="17" s="1"/>
  <c r="G705" i="17"/>
  <c r="W705" i="17" s="1"/>
  <c r="F705" i="17"/>
  <c r="E705" i="17"/>
  <c r="D705" i="17"/>
  <c r="C705" i="17"/>
  <c r="B705" i="17"/>
  <c r="A705" i="17"/>
  <c r="AB704" i="17"/>
  <c r="AA704" i="17"/>
  <c r="V704" i="17"/>
  <c r="U704" i="17"/>
  <c r="AK704" i="17" s="1"/>
  <c r="T704" i="17"/>
  <c r="AJ704" i="17" s="1"/>
  <c r="S704" i="17"/>
  <c r="AI704" i="17" s="1"/>
  <c r="R704" i="17"/>
  <c r="AH704" i="17" s="1"/>
  <c r="Q704" i="17"/>
  <c r="AG704" i="17" s="1"/>
  <c r="P704" i="17"/>
  <c r="AF704" i="17" s="1"/>
  <c r="O704" i="17"/>
  <c r="AE704" i="17" s="1"/>
  <c r="N704" i="17"/>
  <c r="AD704" i="17" s="1"/>
  <c r="M704" i="17"/>
  <c r="AC704" i="17" s="1"/>
  <c r="L704" i="17"/>
  <c r="K704" i="17"/>
  <c r="J704" i="17"/>
  <c r="Z704" i="17" s="1"/>
  <c r="I704" i="17"/>
  <c r="Y704" i="17" s="1"/>
  <c r="H704" i="17"/>
  <c r="X704" i="17" s="1"/>
  <c r="G704" i="17"/>
  <c r="W704" i="17" s="1"/>
  <c r="F704" i="17"/>
  <c r="E704" i="17"/>
  <c r="D704" i="17"/>
  <c r="C704" i="17"/>
  <c r="B704" i="17"/>
  <c r="A704" i="17"/>
  <c r="AI703" i="17"/>
  <c r="AL703" i="17" s="1"/>
  <c r="AM703" i="17" s="1"/>
  <c r="Z703" i="17"/>
  <c r="V703" i="17"/>
  <c r="U703" i="17"/>
  <c r="AK703" i="17" s="1"/>
  <c r="T703" i="17"/>
  <c r="AJ703" i="17" s="1"/>
  <c r="S703" i="17"/>
  <c r="R703" i="17"/>
  <c r="AH703" i="17" s="1"/>
  <c r="Q703" i="17"/>
  <c r="AG703" i="17" s="1"/>
  <c r="P703" i="17"/>
  <c r="AF703" i="17" s="1"/>
  <c r="O703" i="17"/>
  <c r="AE703" i="17" s="1"/>
  <c r="N703" i="17"/>
  <c r="AD703" i="17" s="1"/>
  <c r="M703" i="17"/>
  <c r="AC703" i="17" s="1"/>
  <c r="L703" i="17"/>
  <c r="AB703" i="17" s="1"/>
  <c r="K703" i="17"/>
  <c r="AA703" i="17" s="1"/>
  <c r="J703" i="17"/>
  <c r="I703" i="17"/>
  <c r="Y703" i="17" s="1"/>
  <c r="H703" i="17"/>
  <c r="X703" i="17" s="1"/>
  <c r="G703" i="17"/>
  <c r="W703" i="17" s="1"/>
  <c r="F703" i="17"/>
  <c r="E703" i="17"/>
  <c r="D703" i="17"/>
  <c r="C703" i="17"/>
  <c r="B703" i="17"/>
  <c r="A703" i="17"/>
  <c r="AH702" i="17"/>
  <c r="AG702" i="17"/>
  <c r="AC702" i="17"/>
  <c r="Z702" i="17"/>
  <c r="Y702" i="17"/>
  <c r="V702" i="17"/>
  <c r="U702" i="17"/>
  <c r="AK702" i="17" s="1"/>
  <c r="T702" i="17"/>
  <c r="AJ702" i="17" s="1"/>
  <c r="S702" i="17"/>
  <c r="AI702" i="17" s="1"/>
  <c r="R702" i="17"/>
  <c r="Q702" i="17"/>
  <c r="P702" i="17"/>
  <c r="AF702" i="17" s="1"/>
  <c r="O702" i="17"/>
  <c r="AE702" i="17" s="1"/>
  <c r="N702" i="17"/>
  <c r="AD702" i="17" s="1"/>
  <c r="M702" i="17"/>
  <c r="L702" i="17"/>
  <c r="AB702" i="17" s="1"/>
  <c r="K702" i="17"/>
  <c r="AA702" i="17" s="1"/>
  <c r="J702" i="17"/>
  <c r="I702" i="17"/>
  <c r="H702" i="17"/>
  <c r="X702" i="17" s="1"/>
  <c r="G702" i="17"/>
  <c r="W702" i="17" s="1"/>
  <c r="F702" i="17"/>
  <c r="E702" i="17"/>
  <c r="D702" i="17"/>
  <c r="C702" i="17"/>
  <c r="B702" i="17"/>
  <c r="A702" i="17"/>
  <c r="AG701" i="17"/>
  <c r="AF701" i="17"/>
  <c r="X701" i="17"/>
  <c r="V701" i="17"/>
  <c r="U701" i="17"/>
  <c r="AK701" i="17" s="1"/>
  <c r="T701" i="17"/>
  <c r="AJ701" i="17" s="1"/>
  <c r="S701" i="17"/>
  <c r="AI701" i="17" s="1"/>
  <c r="R701" i="17"/>
  <c r="AH701" i="17" s="1"/>
  <c r="Q701" i="17"/>
  <c r="P701" i="17"/>
  <c r="O701" i="17"/>
  <c r="AE701" i="17" s="1"/>
  <c r="N701" i="17"/>
  <c r="AD701" i="17" s="1"/>
  <c r="M701" i="17"/>
  <c r="AC701" i="17" s="1"/>
  <c r="L701" i="17"/>
  <c r="AB701" i="17" s="1"/>
  <c r="K701" i="17"/>
  <c r="AA701" i="17" s="1"/>
  <c r="J701" i="17"/>
  <c r="Z701" i="17" s="1"/>
  <c r="I701" i="17"/>
  <c r="Y701" i="17" s="1"/>
  <c r="H701" i="17"/>
  <c r="G701" i="17"/>
  <c r="W701" i="17" s="1"/>
  <c r="F701" i="17"/>
  <c r="E701" i="17"/>
  <c r="D701" i="17"/>
  <c r="C701" i="17"/>
  <c r="B701" i="17"/>
  <c r="A701" i="17"/>
  <c r="AI700" i="17"/>
  <c r="AA700" i="17"/>
  <c r="X700" i="17"/>
  <c r="V700" i="17"/>
  <c r="U700" i="17"/>
  <c r="AK700" i="17" s="1"/>
  <c r="T700" i="17"/>
  <c r="AJ700" i="17" s="1"/>
  <c r="S700" i="17"/>
  <c r="R700" i="17"/>
  <c r="AH700" i="17" s="1"/>
  <c r="Q700" i="17"/>
  <c r="AG700" i="17" s="1"/>
  <c r="P700" i="17"/>
  <c r="AF700" i="17" s="1"/>
  <c r="O700" i="17"/>
  <c r="AE700" i="17" s="1"/>
  <c r="N700" i="17"/>
  <c r="AD700" i="17" s="1"/>
  <c r="M700" i="17"/>
  <c r="AC700" i="17" s="1"/>
  <c r="L700" i="17"/>
  <c r="AB700" i="17" s="1"/>
  <c r="K700" i="17"/>
  <c r="J700" i="17"/>
  <c r="Z700" i="17" s="1"/>
  <c r="I700" i="17"/>
  <c r="Y700" i="17" s="1"/>
  <c r="H700" i="17"/>
  <c r="G700" i="17"/>
  <c r="W700" i="17" s="1"/>
  <c r="F700" i="17"/>
  <c r="E700" i="17"/>
  <c r="D700" i="17"/>
  <c r="C700" i="17"/>
  <c r="B700" i="17"/>
  <c r="A700" i="17"/>
  <c r="AD699" i="17"/>
  <c r="Z699" i="17"/>
  <c r="V699" i="17"/>
  <c r="U699" i="17"/>
  <c r="AK699" i="17" s="1"/>
  <c r="T699" i="17"/>
  <c r="AJ699" i="17" s="1"/>
  <c r="S699" i="17"/>
  <c r="AI699" i="17" s="1"/>
  <c r="R699" i="17"/>
  <c r="AH699" i="17" s="1"/>
  <c r="Q699" i="17"/>
  <c r="AG699" i="17" s="1"/>
  <c r="P699" i="17"/>
  <c r="AF699" i="17" s="1"/>
  <c r="O699" i="17"/>
  <c r="AE699" i="17" s="1"/>
  <c r="N699" i="17"/>
  <c r="M699" i="17"/>
  <c r="AC699" i="17" s="1"/>
  <c r="L699" i="17"/>
  <c r="AB699" i="17" s="1"/>
  <c r="K699" i="17"/>
  <c r="AA699" i="17" s="1"/>
  <c r="J699" i="17"/>
  <c r="I699" i="17"/>
  <c r="Y699" i="17" s="1"/>
  <c r="H699" i="17"/>
  <c r="X699" i="17" s="1"/>
  <c r="G699" i="17"/>
  <c r="W699" i="17" s="1"/>
  <c r="F699" i="17"/>
  <c r="E699" i="17"/>
  <c r="D699" i="17"/>
  <c r="C699" i="17"/>
  <c r="B699" i="17"/>
  <c r="A699" i="17"/>
  <c r="AG698" i="17"/>
  <c r="AD698" i="17"/>
  <c r="V698" i="17"/>
  <c r="U698" i="17"/>
  <c r="AK698" i="17" s="1"/>
  <c r="T698" i="17"/>
  <c r="AJ698" i="17" s="1"/>
  <c r="S698" i="17"/>
  <c r="AI698" i="17" s="1"/>
  <c r="R698" i="17"/>
  <c r="AH698" i="17" s="1"/>
  <c r="Q698" i="17"/>
  <c r="P698" i="17"/>
  <c r="AF698" i="17" s="1"/>
  <c r="O698" i="17"/>
  <c r="AE698" i="17" s="1"/>
  <c r="N698" i="17"/>
  <c r="M698" i="17"/>
  <c r="AC698" i="17" s="1"/>
  <c r="L698" i="17"/>
  <c r="AB698" i="17" s="1"/>
  <c r="K698" i="17"/>
  <c r="AA698" i="17" s="1"/>
  <c r="J698" i="17"/>
  <c r="Z698" i="17" s="1"/>
  <c r="I698" i="17"/>
  <c r="Y698" i="17" s="1"/>
  <c r="H698" i="17"/>
  <c r="X698" i="17" s="1"/>
  <c r="G698" i="17"/>
  <c r="W698" i="17" s="1"/>
  <c r="F698" i="17"/>
  <c r="E698" i="17"/>
  <c r="D698" i="17"/>
  <c r="C698" i="17"/>
  <c r="B698" i="17"/>
  <c r="A698" i="17"/>
  <c r="AC697" i="17"/>
  <c r="V697" i="17"/>
  <c r="U697" i="17"/>
  <c r="AK697" i="17" s="1"/>
  <c r="T697" i="17"/>
  <c r="AJ697" i="17" s="1"/>
  <c r="S697" i="17"/>
  <c r="AI697" i="17" s="1"/>
  <c r="R697" i="17"/>
  <c r="AH697" i="17" s="1"/>
  <c r="Q697" i="17"/>
  <c r="AG697" i="17" s="1"/>
  <c r="P697" i="17"/>
  <c r="AF697" i="17" s="1"/>
  <c r="O697" i="17"/>
  <c r="AE697" i="17" s="1"/>
  <c r="N697" i="17"/>
  <c r="AD697" i="17" s="1"/>
  <c r="M697" i="17"/>
  <c r="L697" i="17"/>
  <c r="AB697" i="17" s="1"/>
  <c r="K697" i="17"/>
  <c r="AA697" i="17" s="1"/>
  <c r="J697" i="17"/>
  <c r="Z697" i="17" s="1"/>
  <c r="I697" i="17"/>
  <c r="Y697" i="17" s="1"/>
  <c r="H697" i="17"/>
  <c r="X697" i="17" s="1"/>
  <c r="G697" i="17"/>
  <c r="W697" i="17" s="1"/>
  <c r="F697" i="17"/>
  <c r="E697" i="17"/>
  <c r="D697" i="17"/>
  <c r="C697" i="17"/>
  <c r="B697" i="17"/>
  <c r="A697" i="17"/>
  <c r="AE696" i="17"/>
  <c r="AB696" i="17"/>
  <c r="V696" i="17"/>
  <c r="U696" i="17"/>
  <c r="AK696" i="17" s="1"/>
  <c r="T696" i="17"/>
  <c r="AJ696" i="17" s="1"/>
  <c r="S696" i="17"/>
  <c r="AI696" i="17" s="1"/>
  <c r="R696" i="17"/>
  <c r="AH696" i="17" s="1"/>
  <c r="Q696" i="17"/>
  <c r="AG696" i="17" s="1"/>
  <c r="P696" i="17"/>
  <c r="AF696" i="17" s="1"/>
  <c r="O696" i="17"/>
  <c r="N696" i="17"/>
  <c r="AD696" i="17" s="1"/>
  <c r="M696" i="17"/>
  <c r="AC696" i="17" s="1"/>
  <c r="L696" i="17"/>
  <c r="K696" i="17"/>
  <c r="AA696" i="17" s="1"/>
  <c r="J696" i="17"/>
  <c r="Z696" i="17" s="1"/>
  <c r="I696" i="17"/>
  <c r="Y696" i="17" s="1"/>
  <c r="H696" i="17"/>
  <c r="X696" i="17" s="1"/>
  <c r="G696" i="17"/>
  <c r="W696" i="17" s="1"/>
  <c r="F696" i="17"/>
  <c r="E696" i="17"/>
  <c r="D696" i="17"/>
  <c r="C696" i="17"/>
  <c r="B696" i="17"/>
  <c r="A696" i="17"/>
  <c r="AH695" i="17"/>
  <c r="AA695" i="17"/>
  <c r="V695" i="17"/>
  <c r="U695" i="17"/>
  <c r="AK695" i="17" s="1"/>
  <c r="T695" i="17"/>
  <c r="AJ695" i="17" s="1"/>
  <c r="S695" i="17"/>
  <c r="AI695" i="17" s="1"/>
  <c r="R695" i="17"/>
  <c r="Q695" i="17"/>
  <c r="AG695" i="17" s="1"/>
  <c r="P695" i="17"/>
  <c r="AF695" i="17" s="1"/>
  <c r="O695" i="17"/>
  <c r="AE695" i="17" s="1"/>
  <c r="N695" i="17"/>
  <c r="AD695" i="17" s="1"/>
  <c r="M695" i="17"/>
  <c r="AC695" i="17" s="1"/>
  <c r="L695" i="17"/>
  <c r="AB695" i="17" s="1"/>
  <c r="K695" i="17"/>
  <c r="J695" i="17"/>
  <c r="Z695" i="17" s="1"/>
  <c r="I695" i="17"/>
  <c r="Y695" i="17" s="1"/>
  <c r="H695" i="17"/>
  <c r="X695" i="17" s="1"/>
  <c r="G695" i="17"/>
  <c r="W695" i="17" s="1"/>
  <c r="F695" i="17"/>
  <c r="E695" i="17"/>
  <c r="D695" i="17"/>
  <c r="C695" i="17"/>
  <c r="B695" i="17"/>
  <c r="A695" i="17"/>
  <c r="AG694" i="17"/>
  <c r="AC694" i="17"/>
  <c r="V694" i="17"/>
  <c r="U694" i="17"/>
  <c r="AK694" i="17" s="1"/>
  <c r="T694" i="17"/>
  <c r="AJ694" i="17" s="1"/>
  <c r="S694" i="17"/>
  <c r="AI694" i="17" s="1"/>
  <c r="R694" i="17"/>
  <c r="AH694" i="17" s="1"/>
  <c r="Q694" i="17"/>
  <c r="P694" i="17"/>
  <c r="AF694" i="17" s="1"/>
  <c r="O694" i="17"/>
  <c r="AE694" i="17" s="1"/>
  <c r="N694" i="17"/>
  <c r="AD694" i="17" s="1"/>
  <c r="M694" i="17"/>
  <c r="L694" i="17"/>
  <c r="AB694" i="17" s="1"/>
  <c r="K694" i="17"/>
  <c r="AA694" i="17" s="1"/>
  <c r="J694" i="17"/>
  <c r="Z694" i="17" s="1"/>
  <c r="I694" i="17"/>
  <c r="Y694" i="17" s="1"/>
  <c r="H694" i="17"/>
  <c r="X694" i="17" s="1"/>
  <c r="G694" i="17"/>
  <c r="W694" i="17" s="1"/>
  <c r="F694" i="17"/>
  <c r="E694" i="17"/>
  <c r="D694" i="17"/>
  <c r="C694" i="17"/>
  <c r="B694" i="17"/>
  <c r="A694" i="17"/>
  <c r="AF693" i="17"/>
  <c r="AB693" i="17"/>
  <c r="X693" i="17"/>
  <c r="V693" i="17"/>
  <c r="U693" i="17"/>
  <c r="AK693" i="17" s="1"/>
  <c r="T693" i="17"/>
  <c r="AJ693" i="17" s="1"/>
  <c r="S693" i="17"/>
  <c r="AI693" i="17" s="1"/>
  <c r="R693" i="17"/>
  <c r="AH693" i="17" s="1"/>
  <c r="Q693" i="17"/>
  <c r="AG693" i="17" s="1"/>
  <c r="P693" i="17"/>
  <c r="O693" i="17"/>
  <c r="AE693" i="17" s="1"/>
  <c r="N693" i="17"/>
  <c r="AD693" i="17" s="1"/>
  <c r="M693" i="17"/>
  <c r="AC693" i="17" s="1"/>
  <c r="L693" i="17"/>
  <c r="K693" i="17"/>
  <c r="AA693" i="17" s="1"/>
  <c r="J693" i="17"/>
  <c r="Z693" i="17" s="1"/>
  <c r="I693" i="17"/>
  <c r="Y693" i="17" s="1"/>
  <c r="H693" i="17"/>
  <c r="G693" i="17"/>
  <c r="W693" i="17" s="1"/>
  <c r="F693" i="17"/>
  <c r="E693" i="17"/>
  <c r="D693" i="17"/>
  <c r="C693" i="17"/>
  <c r="B693" i="17"/>
  <c r="A693" i="17"/>
  <c r="AF692" i="17"/>
  <c r="V692" i="17"/>
  <c r="U692" i="17"/>
  <c r="AK692" i="17" s="1"/>
  <c r="T692" i="17"/>
  <c r="AJ692" i="17" s="1"/>
  <c r="S692" i="17"/>
  <c r="AI692" i="17" s="1"/>
  <c r="R692" i="17"/>
  <c r="AH692" i="17" s="1"/>
  <c r="Q692" i="17"/>
  <c r="AG692" i="17" s="1"/>
  <c r="P692" i="17"/>
  <c r="O692" i="17"/>
  <c r="AE692" i="17" s="1"/>
  <c r="N692" i="17"/>
  <c r="AD692" i="17" s="1"/>
  <c r="M692" i="17"/>
  <c r="AC692" i="17" s="1"/>
  <c r="L692" i="17"/>
  <c r="AB692" i="17" s="1"/>
  <c r="K692" i="17"/>
  <c r="AA692" i="17" s="1"/>
  <c r="J692" i="17"/>
  <c r="Z692" i="17" s="1"/>
  <c r="I692" i="17"/>
  <c r="Y692" i="17" s="1"/>
  <c r="H692" i="17"/>
  <c r="X692" i="17" s="1"/>
  <c r="G692" i="17"/>
  <c r="W692" i="17" s="1"/>
  <c r="F692" i="17"/>
  <c r="E692" i="17"/>
  <c r="D692" i="17"/>
  <c r="C692" i="17"/>
  <c r="B692" i="17"/>
  <c r="A692" i="17"/>
  <c r="AH691" i="17"/>
  <c r="AD691" i="17"/>
  <c r="Z691" i="17"/>
  <c r="V691" i="17"/>
  <c r="U691" i="17"/>
  <c r="AK691" i="17" s="1"/>
  <c r="T691" i="17"/>
  <c r="AJ691" i="17" s="1"/>
  <c r="S691" i="17"/>
  <c r="AI691" i="17" s="1"/>
  <c r="R691" i="17"/>
  <c r="Q691" i="17"/>
  <c r="AG691" i="17" s="1"/>
  <c r="P691" i="17"/>
  <c r="AF691" i="17" s="1"/>
  <c r="O691" i="17"/>
  <c r="AE691" i="17" s="1"/>
  <c r="N691" i="17"/>
  <c r="M691" i="17"/>
  <c r="AC691" i="17" s="1"/>
  <c r="L691" i="17"/>
  <c r="AB691" i="17" s="1"/>
  <c r="K691" i="17"/>
  <c r="AA691" i="17" s="1"/>
  <c r="J691" i="17"/>
  <c r="I691" i="17"/>
  <c r="Y691" i="17" s="1"/>
  <c r="H691" i="17"/>
  <c r="X691" i="17" s="1"/>
  <c r="G691" i="17"/>
  <c r="W691" i="17" s="1"/>
  <c r="AL691" i="17" s="1"/>
  <c r="AM691" i="17" s="1"/>
  <c r="F691" i="17"/>
  <c r="E691" i="17"/>
  <c r="D691" i="17"/>
  <c r="C691" i="17"/>
  <c r="B691" i="17"/>
  <c r="A691" i="17"/>
  <c r="AC690" i="17"/>
  <c r="Y690" i="17"/>
  <c r="V690" i="17"/>
  <c r="U690" i="17"/>
  <c r="AK690" i="17" s="1"/>
  <c r="T690" i="17"/>
  <c r="AJ690" i="17" s="1"/>
  <c r="S690" i="17"/>
  <c r="AI690" i="17" s="1"/>
  <c r="R690" i="17"/>
  <c r="AH690" i="17" s="1"/>
  <c r="Q690" i="17"/>
  <c r="AG690" i="17" s="1"/>
  <c r="P690" i="17"/>
  <c r="AF690" i="17" s="1"/>
  <c r="O690" i="17"/>
  <c r="AE690" i="17" s="1"/>
  <c r="N690" i="17"/>
  <c r="AD690" i="17" s="1"/>
  <c r="M690" i="17"/>
  <c r="L690" i="17"/>
  <c r="AB690" i="17" s="1"/>
  <c r="K690" i="17"/>
  <c r="AA690" i="17" s="1"/>
  <c r="J690" i="17"/>
  <c r="Z690" i="17" s="1"/>
  <c r="I690" i="17"/>
  <c r="H690" i="17"/>
  <c r="X690" i="17" s="1"/>
  <c r="G690" i="17"/>
  <c r="W690" i="17" s="1"/>
  <c r="F690" i="17"/>
  <c r="E690" i="17"/>
  <c r="D690" i="17"/>
  <c r="C690" i="17"/>
  <c r="B690" i="17"/>
  <c r="A690" i="17"/>
  <c r="AK689" i="17"/>
  <c r="AC689" i="17"/>
  <c r="AB689" i="17"/>
  <c r="V689" i="17"/>
  <c r="U689" i="17"/>
  <c r="T689" i="17"/>
  <c r="AJ689" i="17" s="1"/>
  <c r="S689" i="17"/>
  <c r="AI689" i="17" s="1"/>
  <c r="R689" i="17"/>
  <c r="AH689" i="17" s="1"/>
  <c r="Q689" i="17"/>
  <c r="AG689" i="17" s="1"/>
  <c r="P689" i="17"/>
  <c r="AF689" i="17" s="1"/>
  <c r="O689" i="17"/>
  <c r="AE689" i="17" s="1"/>
  <c r="N689" i="17"/>
  <c r="AD689" i="17" s="1"/>
  <c r="M689" i="17"/>
  <c r="L689" i="17"/>
  <c r="K689" i="17"/>
  <c r="AA689" i="17" s="1"/>
  <c r="J689" i="17"/>
  <c r="Z689" i="17" s="1"/>
  <c r="I689" i="17"/>
  <c r="Y689" i="17" s="1"/>
  <c r="H689" i="17"/>
  <c r="X689" i="17" s="1"/>
  <c r="G689" i="17"/>
  <c r="W689" i="17" s="1"/>
  <c r="F689" i="17"/>
  <c r="E689" i="17"/>
  <c r="D689" i="17"/>
  <c r="C689" i="17"/>
  <c r="B689" i="17"/>
  <c r="A689" i="17"/>
  <c r="AB688" i="17"/>
  <c r="AA688" i="17"/>
  <c r="V688" i="17"/>
  <c r="U688" i="17"/>
  <c r="AK688" i="17" s="1"/>
  <c r="T688" i="17"/>
  <c r="AJ688" i="17" s="1"/>
  <c r="S688" i="17"/>
  <c r="AI688" i="17" s="1"/>
  <c r="R688" i="17"/>
  <c r="AH688" i="17" s="1"/>
  <c r="Q688" i="17"/>
  <c r="AG688" i="17" s="1"/>
  <c r="P688" i="17"/>
  <c r="AF688" i="17" s="1"/>
  <c r="O688" i="17"/>
  <c r="AE688" i="17" s="1"/>
  <c r="N688" i="17"/>
  <c r="AD688" i="17" s="1"/>
  <c r="M688" i="17"/>
  <c r="AC688" i="17" s="1"/>
  <c r="L688" i="17"/>
  <c r="K688" i="17"/>
  <c r="J688" i="17"/>
  <c r="Z688" i="17" s="1"/>
  <c r="I688" i="17"/>
  <c r="Y688" i="17" s="1"/>
  <c r="H688" i="17"/>
  <c r="X688" i="17" s="1"/>
  <c r="G688" i="17"/>
  <c r="W688" i="17" s="1"/>
  <c r="F688" i="17"/>
  <c r="E688" i="17"/>
  <c r="D688" i="17"/>
  <c r="C688" i="17"/>
  <c r="B688" i="17"/>
  <c r="A688" i="17"/>
  <c r="AD687" i="17"/>
  <c r="AA687" i="17"/>
  <c r="V687" i="17"/>
  <c r="U687" i="17"/>
  <c r="AK687" i="17" s="1"/>
  <c r="T687" i="17"/>
  <c r="AJ687" i="17" s="1"/>
  <c r="S687" i="17"/>
  <c r="AI687" i="17" s="1"/>
  <c r="R687" i="17"/>
  <c r="AH687" i="17" s="1"/>
  <c r="Q687" i="17"/>
  <c r="AG687" i="17" s="1"/>
  <c r="P687" i="17"/>
  <c r="AF687" i="17" s="1"/>
  <c r="O687" i="17"/>
  <c r="AE687" i="17" s="1"/>
  <c r="N687" i="17"/>
  <c r="M687" i="17"/>
  <c r="AC687" i="17" s="1"/>
  <c r="L687" i="17"/>
  <c r="AB687" i="17" s="1"/>
  <c r="K687" i="17"/>
  <c r="J687" i="17"/>
  <c r="Z687" i="17" s="1"/>
  <c r="I687" i="17"/>
  <c r="Y687" i="17" s="1"/>
  <c r="H687" i="17"/>
  <c r="X687" i="17" s="1"/>
  <c r="G687" i="17"/>
  <c r="W687" i="17" s="1"/>
  <c r="F687" i="17"/>
  <c r="E687" i="17"/>
  <c r="D687" i="17"/>
  <c r="C687" i="17"/>
  <c r="B687" i="17"/>
  <c r="A687" i="17"/>
  <c r="Z686" i="17"/>
  <c r="V686" i="17"/>
  <c r="U686" i="17"/>
  <c r="AK686" i="17" s="1"/>
  <c r="T686" i="17"/>
  <c r="AJ686" i="17" s="1"/>
  <c r="S686" i="17"/>
  <c r="AI686" i="17" s="1"/>
  <c r="R686" i="17"/>
  <c r="AH686" i="17" s="1"/>
  <c r="Q686" i="17"/>
  <c r="AG686" i="17" s="1"/>
  <c r="P686" i="17"/>
  <c r="AF686" i="17" s="1"/>
  <c r="O686" i="17"/>
  <c r="AE686" i="17" s="1"/>
  <c r="N686" i="17"/>
  <c r="AD686" i="17" s="1"/>
  <c r="M686" i="17"/>
  <c r="AC686" i="17" s="1"/>
  <c r="L686" i="17"/>
  <c r="AB686" i="17" s="1"/>
  <c r="K686" i="17"/>
  <c r="AA686" i="17" s="1"/>
  <c r="J686" i="17"/>
  <c r="I686" i="17"/>
  <c r="Y686" i="17" s="1"/>
  <c r="H686" i="17"/>
  <c r="X686" i="17" s="1"/>
  <c r="G686" i="17"/>
  <c r="W686" i="17" s="1"/>
  <c r="F686" i="17"/>
  <c r="E686" i="17"/>
  <c r="D686" i="17"/>
  <c r="C686" i="17"/>
  <c r="B686" i="17"/>
  <c r="A686" i="17"/>
  <c r="AF685" i="17"/>
  <c r="AB685" i="17"/>
  <c r="V685" i="17"/>
  <c r="U685" i="17"/>
  <c r="AK685" i="17" s="1"/>
  <c r="T685" i="17"/>
  <c r="AJ685" i="17" s="1"/>
  <c r="S685" i="17"/>
  <c r="AI685" i="17" s="1"/>
  <c r="R685" i="17"/>
  <c r="AH685" i="17" s="1"/>
  <c r="Q685" i="17"/>
  <c r="AG685" i="17" s="1"/>
  <c r="P685" i="17"/>
  <c r="O685" i="17"/>
  <c r="AE685" i="17" s="1"/>
  <c r="N685" i="17"/>
  <c r="AD685" i="17" s="1"/>
  <c r="M685" i="17"/>
  <c r="AC685" i="17" s="1"/>
  <c r="L685" i="17"/>
  <c r="K685" i="17"/>
  <c r="AA685" i="17" s="1"/>
  <c r="J685" i="17"/>
  <c r="Z685" i="17" s="1"/>
  <c r="I685" i="17"/>
  <c r="Y685" i="17" s="1"/>
  <c r="H685" i="17"/>
  <c r="X685" i="17" s="1"/>
  <c r="G685" i="17"/>
  <c r="W685" i="17" s="1"/>
  <c r="F685" i="17"/>
  <c r="E685" i="17"/>
  <c r="D685" i="17"/>
  <c r="C685" i="17"/>
  <c r="B685" i="17"/>
  <c r="A685" i="17"/>
  <c r="AE684" i="17"/>
  <c r="AA684" i="17"/>
  <c r="V684" i="17"/>
  <c r="U684" i="17"/>
  <c r="AK684" i="17" s="1"/>
  <c r="T684" i="17"/>
  <c r="AJ684" i="17" s="1"/>
  <c r="S684" i="17"/>
  <c r="AI684" i="17" s="1"/>
  <c r="R684" i="17"/>
  <c r="AH684" i="17" s="1"/>
  <c r="Q684" i="17"/>
  <c r="AG684" i="17" s="1"/>
  <c r="P684" i="17"/>
  <c r="AF684" i="17" s="1"/>
  <c r="O684" i="17"/>
  <c r="N684" i="17"/>
  <c r="AD684" i="17" s="1"/>
  <c r="M684" i="17"/>
  <c r="AC684" i="17" s="1"/>
  <c r="L684" i="17"/>
  <c r="AB684" i="17" s="1"/>
  <c r="K684" i="17"/>
  <c r="J684" i="17"/>
  <c r="Z684" i="17" s="1"/>
  <c r="I684" i="17"/>
  <c r="Y684" i="17" s="1"/>
  <c r="H684" i="17"/>
  <c r="X684" i="17" s="1"/>
  <c r="G684" i="17"/>
  <c r="W684" i="17" s="1"/>
  <c r="F684" i="17"/>
  <c r="E684" i="17"/>
  <c r="D684" i="17"/>
  <c r="C684" i="17"/>
  <c r="B684" i="17"/>
  <c r="A684" i="17"/>
  <c r="AH683" i="17"/>
  <c r="V683" i="17"/>
  <c r="U683" i="17"/>
  <c r="AK683" i="17" s="1"/>
  <c r="T683" i="17"/>
  <c r="AJ683" i="17" s="1"/>
  <c r="S683" i="17"/>
  <c r="AI683" i="17" s="1"/>
  <c r="R683" i="17"/>
  <c r="Q683" i="17"/>
  <c r="AG683" i="17" s="1"/>
  <c r="P683" i="17"/>
  <c r="AF683" i="17" s="1"/>
  <c r="O683" i="17"/>
  <c r="AE683" i="17" s="1"/>
  <c r="N683" i="17"/>
  <c r="AD683" i="17" s="1"/>
  <c r="M683" i="17"/>
  <c r="AC683" i="17" s="1"/>
  <c r="L683" i="17"/>
  <c r="AB683" i="17" s="1"/>
  <c r="K683" i="17"/>
  <c r="AA683" i="17" s="1"/>
  <c r="J683" i="17"/>
  <c r="Z683" i="17" s="1"/>
  <c r="I683" i="17"/>
  <c r="Y683" i="17" s="1"/>
  <c r="H683" i="17"/>
  <c r="X683" i="17" s="1"/>
  <c r="G683" i="17"/>
  <c r="W683" i="17" s="1"/>
  <c r="AL683" i="17" s="1"/>
  <c r="AM683" i="17" s="1"/>
  <c r="F683" i="17"/>
  <c r="E683" i="17"/>
  <c r="D683" i="17"/>
  <c r="C683" i="17"/>
  <c r="B683" i="17"/>
  <c r="A683" i="17"/>
  <c r="AK682" i="17"/>
  <c r="AG682" i="17"/>
  <c r="AC682" i="17"/>
  <c r="Y682" i="17"/>
  <c r="V682" i="17"/>
  <c r="U682" i="17"/>
  <c r="T682" i="17"/>
  <c r="AJ682" i="17" s="1"/>
  <c r="S682" i="17"/>
  <c r="AI682" i="17" s="1"/>
  <c r="R682" i="17"/>
  <c r="AH682" i="17" s="1"/>
  <c r="Q682" i="17"/>
  <c r="P682" i="17"/>
  <c r="AF682" i="17" s="1"/>
  <c r="O682" i="17"/>
  <c r="AE682" i="17" s="1"/>
  <c r="N682" i="17"/>
  <c r="AD682" i="17" s="1"/>
  <c r="M682" i="17"/>
  <c r="L682" i="17"/>
  <c r="AB682" i="17" s="1"/>
  <c r="K682" i="17"/>
  <c r="AA682" i="17" s="1"/>
  <c r="J682" i="17"/>
  <c r="Z682" i="17" s="1"/>
  <c r="I682" i="17"/>
  <c r="H682" i="17"/>
  <c r="X682" i="17" s="1"/>
  <c r="G682" i="17"/>
  <c r="W682" i="17" s="1"/>
  <c r="F682" i="17"/>
  <c r="E682" i="17"/>
  <c r="D682" i="17"/>
  <c r="C682" i="17"/>
  <c r="B682" i="17"/>
  <c r="A682" i="17"/>
  <c r="AK681" i="17"/>
  <c r="AJ681" i="17"/>
  <c r="AF681" i="17"/>
  <c r="X681" i="17"/>
  <c r="V681" i="17"/>
  <c r="U681" i="17"/>
  <c r="T681" i="17"/>
  <c r="S681" i="17"/>
  <c r="AI681" i="17" s="1"/>
  <c r="R681" i="17"/>
  <c r="AH681" i="17" s="1"/>
  <c r="Q681" i="17"/>
  <c r="AG681" i="17" s="1"/>
  <c r="P681" i="17"/>
  <c r="O681" i="17"/>
  <c r="AE681" i="17" s="1"/>
  <c r="N681" i="17"/>
  <c r="AD681" i="17" s="1"/>
  <c r="M681" i="17"/>
  <c r="AC681" i="17" s="1"/>
  <c r="L681" i="17"/>
  <c r="AB681" i="17" s="1"/>
  <c r="K681" i="17"/>
  <c r="AA681" i="17" s="1"/>
  <c r="J681" i="17"/>
  <c r="Z681" i="17" s="1"/>
  <c r="I681" i="17"/>
  <c r="Y681" i="17" s="1"/>
  <c r="H681" i="17"/>
  <c r="G681" i="17"/>
  <c r="W681" i="17" s="1"/>
  <c r="F681" i="17"/>
  <c r="E681" i="17"/>
  <c r="D681" i="17"/>
  <c r="C681" i="17"/>
  <c r="B681" i="17"/>
  <c r="A681" i="17"/>
  <c r="AJ680" i="17"/>
  <c r="AB680" i="17"/>
  <c r="AA680" i="17"/>
  <c r="V680" i="17"/>
  <c r="U680" i="17"/>
  <c r="AK680" i="17" s="1"/>
  <c r="T680" i="17"/>
  <c r="S680" i="17"/>
  <c r="AI680" i="17" s="1"/>
  <c r="R680" i="17"/>
  <c r="AH680" i="17" s="1"/>
  <c r="Q680" i="17"/>
  <c r="AG680" i="17" s="1"/>
  <c r="P680" i="17"/>
  <c r="AF680" i="17" s="1"/>
  <c r="O680" i="17"/>
  <c r="AE680" i="17" s="1"/>
  <c r="N680" i="17"/>
  <c r="AD680" i="17" s="1"/>
  <c r="M680" i="17"/>
  <c r="AC680" i="17" s="1"/>
  <c r="L680" i="17"/>
  <c r="K680" i="17"/>
  <c r="J680" i="17"/>
  <c r="Z680" i="17" s="1"/>
  <c r="I680" i="17"/>
  <c r="Y680" i="17" s="1"/>
  <c r="H680" i="17"/>
  <c r="X680" i="17" s="1"/>
  <c r="G680" i="17"/>
  <c r="W680" i="17" s="1"/>
  <c r="F680" i="17"/>
  <c r="E680" i="17"/>
  <c r="D680" i="17"/>
  <c r="C680" i="17"/>
  <c r="B680" i="17"/>
  <c r="A680" i="17"/>
  <c r="AL679" i="17"/>
  <c r="AM679" i="17" s="1"/>
  <c r="AA679" i="17"/>
  <c r="Z679" i="17"/>
  <c r="V679" i="17"/>
  <c r="U679" i="17"/>
  <c r="AK679" i="17" s="1"/>
  <c r="T679" i="17"/>
  <c r="AJ679" i="17" s="1"/>
  <c r="S679" i="17"/>
  <c r="AI679" i="17" s="1"/>
  <c r="R679" i="17"/>
  <c r="AH679" i="17" s="1"/>
  <c r="Q679" i="17"/>
  <c r="AG679" i="17" s="1"/>
  <c r="P679" i="17"/>
  <c r="AF679" i="17" s="1"/>
  <c r="O679" i="17"/>
  <c r="AE679" i="17" s="1"/>
  <c r="N679" i="17"/>
  <c r="AD679" i="17" s="1"/>
  <c r="M679" i="17"/>
  <c r="AC679" i="17" s="1"/>
  <c r="L679" i="17"/>
  <c r="AB679" i="17" s="1"/>
  <c r="K679" i="17"/>
  <c r="J679" i="17"/>
  <c r="I679" i="17"/>
  <c r="Y679" i="17" s="1"/>
  <c r="H679" i="17"/>
  <c r="X679" i="17" s="1"/>
  <c r="G679" i="17"/>
  <c r="W679" i="17" s="1"/>
  <c r="F679" i="17"/>
  <c r="E679" i="17"/>
  <c r="D679" i="17"/>
  <c r="C679" i="17"/>
  <c r="B679" i="17"/>
  <c r="A679" i="17"/>
  <c r="AK678" i="17"/>
  <c r="AH678" i="17"/>
  <c r="AC678" i="17"/>
  <c r="Z678" i="17"/>
  <c r="V678" i="17"/>
  <c r="U678" i="17"/>
  <c r="T678" i="17"/>
  <c r="AJ678" i="17" s="1"/>
  <c r="S678" i="17"/>
  <c r="AI678" i="17" s="1"/>
  <c r="R678" i="17"/>
  <c r="Q678" i="17"/>
  <c r="AG678" i="17" s="1"/>
  <c r="P678" i="17"/>
  <c r="AF678" i="17" s="1"/>
  <c r="O678" i="17"/>
  <c r="AE678" i="17" s="1"/>
  <c r="N678" i="17"/>
  <c r="AD678" i="17" s="1"/>
  <c r="M678" i="17"/>
  <c r="L678" i="17"/>
  <c r="AB678" i="17" s="1"/>
  <c r="K678" i="17"/>
  <c r="AA678" i="17" s="1"/>
  <c r="J678" i="17"/>
  <c r="I678" i="17"/>
  <c r="Y678" i="17" s="1"/>
  <c r="H678" i="17"/>
  <c r="X678" i="17" s="1"/>
  <c r="G678" i="17"/>
  <c r="W678" i="17" s="1"/>
  <c r="F678" i="17"/>
  <c r="E678" i="17"/>
  <c r="D678" i="17"/>
  <c r="C678" i="17"/>
  <c r="B678" i="17"/>
  <c r="A678" i="17"/>
  <c r="AG677" i="17"/>
  <c r="Y677" i="17"/>
  <c r="V677" i="17"/>
  <c r="U677" i="17"/>
  <c r="AK677" i="17" s="1"/>
  <c r="T677" i="17"/>
  <c r="AJ677" i="17" s="1"/>
  <c r="S677" i="17"/>
  <c r="AI677" i="17" s="1"/>
  <c r="R677" i="17"/>
  <c r="AH677" i="17" s="1"/>
  <c r="Q677" i="17"/>
  <c r="P677" i="17"/>
  <c r="AF677" i="17" s="1"/>
  <c r="O677" i="17"/>
  <c r="AE677" i="17" s="1"/>
  <c r="N677" i="17"/>
  <c r="AD677" i="17" s="1"/>
  <c r="M677" i="17"/>
  <c r="AC677" i="17" s="1"/>
  <c r="L677" i="17"/>
  <c r="AB677" i="17" s="1"/>
  <c r="K677" i="17"/>
  <c r="AA677" i="17" s="1"/>
  <c r="J677" i="17"/>
  <c r="Z677" i="17" s="1"/>
  <c r="I677" i="17"/>
  <c r="H677" i="17"/>
  <c r="X677" i="17" s="1"/>
  <c r="G677" i="17"/>
  <c r="W677" i="17" s="1"/>
  <c r="F677" i="17"/>
  <c r="E677" i="17"/>
  <c r="D677" i="17"/>
  <c r="C677" i="17"/>
  <c r="B677" i="17"/>
  <c r="A677" i="17"/>
  <c r="AI676" i="17"/>
  <c r="AE676" i="17"/>
  <c r="AA676" i="17"/>
  <c r="V676" i="17"/>
  <c r="U676" i="17"/>
  <c r="AK676" i="17" s="1"/>
  <c r="T676" i="17"/>
  <c r="AJ676" i="17" s="1"/>
  <c r="S676" i="17"/>
  <c r="R676" i="17"/>
  <c r="AH676" i="17" s="1"/>
  <c r="Q676" i="17"/>
  <c r="AG676" i="17" s="1"/>
  <c r="P676" i="17"/>
  <c r="AF676" i="17" s="1"/>
  <c r="O676" i="17"/>
  <c r="N676" i="17"/>
  <c r="AD676" i="17" s="1"/>
  <c r="M676" i="17"/>
  <c r="AC676" i="17" s="1"/>
  <c r="L676" i="17"/>
  <c r="AB676" i="17" s="1"/>
  <c r="K676" i="17"/>
  <c r="J676" i="17"/>
  <c r="Z676" i="17" s="1"/>
  <c r="I676" i="17"/>
  <c r="Y676" i="17" s="1"/>
  <c r="H676" i="17"/>
  <c r="X676" i="17" s="1"/>
  <c r="G676" i="17"/>
  <c r="W676" i="17" s="1"/>
  <c r="F676" i="17"/>
  <c r="E676" i="17"/>
  <c r="D676" i="17"/>
  <c r="C676" i="17"/>
  <c r="B676" i="17"/>
  <c r="A676" i="17"/>
  <c r="V675" i="17"/>
  <c r="U675" i="17"/>
  <c r="AK675" i="17" s="1"/>
  <c r="T675" i="17"/>
  <c r="AJ675" i="17" s="1"/>
  <c r="S675" i="17"/>
  <c r="AI675" i="17" s="1"/>
  <c r="R675" i="17"/>
  <c r="AH675" i="17" s="1"/>
  <c r="Q675" i="17"/>
  <c r="AG675" i="17" s="1"/>
  <c r="P675" i="17"/>
  <c r="AF675" i="17" s="1"/>
  <c r="O675" i="17"/>
  <c r="AE675" i="17" s="1"/>
  <c r="N675" i="17"/>
  <c r="AD675" i="17" s="1"/>
  <c r="M675" i="17"/>
  <c r="AC675" i="17" s="1"/>
  <c r="L675" i="17"/>
  <c r="AB675" i="17" s="1"/>
  <c r="K675" i="17"/>
  <c r="AA675" i="17" s="1"/>
  <c r="J675" i="17"/>
  <c r="Z675" i="17" s="1"/>
  <c r="I675" i="17"/>
  <c r="Y675" i="17" s="1"/>
  <c r="H675" i="17"/>
  <c r="X675" i="17" s="1"/>
  <c r="G675" i="17"/>
  <c r="W675" i="17" s="1"/>
  <c r="F675" i="17"/>
  <c r="E675" i="17"/>
  <c r="D675" i="17"/>
  <c r="C675" i="17"/>
  <c r="B675" i="17"/>
  <c r="A675" i="17"/>
  <c r="AK674" i="17"/>
  <c r="AG674" i="17"/>
  <c r="V674" i="17"/>
  <c r="U674" i="17"/>
  <c r="T674" i="17"/>
  <c r="AJ674" i="17" s="1"/>
  <c r="S674" i="17"/>
  <c r="AI674" i="17" s="1"/>
  <c r="R674" i="17"/>
  <c r="AH674" i="17" s="1"/>
  <c r="Q674" i="17"/>
  <c r="P674" i="17"/>
  <c r="AF674" i="17" s="1"/>
  <c r="O674" i="17"/>
  <c r="AE674" i="17" s="1"/>
  <c r="N674" i="17"/>
  <c r="AD674" i="17" s="1"/>
  <c r="M674" i="17"/>
  <c r="AC674" i="17" s="1"/>
  <c r="L674" i="17"/>
  <c r="AB674" i="17" s="1"/>
  <c r="K674" i="17"/>
  <c r="AA674" i="17" s="1"/>
  <c r="J674" i="17"/>
  <c r="Z674" i="17" s="1"/>
  <c r="I674" i="17"/>
  <c r="Y674" i="17" s="1"/>
  <c r="H674" i="17"/>
  <c r="X674" i="17" s="1"/>
  <c r="G674" i="17"/>
  <c r="W674" i="17" s="1"/>
  <c r="F674" i="17"/>
  <c r="E674" i="17"/>
  <c r="D674" i="17"/>
  <c r="C674" i="17"/>
  <c r="B674" i="17"/>
  <c r="A674" i="17"/>
  <c r="AF673" i="17"/>
  <c r="AB673" i="17"/>
  <c r="X673" i="17"/>
  <c r="V673" i="17"/>
  <c r="U673" i="17"/>
  <c r="AK673" i="17" s="1"/>
  <c r="T673" i="17"/>
  <c r="AJ673" i="17" s="1"/>
  <c r="S673" i="17"/>
  <c r="AI673" i="17" s="1"/>
  <c r="R673" i="17"/>
  <c r="AH673" i="17" s="1"/>
  <c r="Q673" i="17"/>
  <c r="AG673" i="17" s="1"/>
  <c r="P673" i="17"/>
  <c r="O673" i="17"/>
  <c r="AE673" i="17" s="1"/>
  <c r="N673" i="17"/>
  <c r="AD673" i="17" s="1"/>
  <c r="M673" i="17"/>
  <c r="AC673" i="17" s="1"/>
  <c r="L673" i="17"/>
  <c r="K673" i="17"/>
  <c r="AA673" i="17" s="1"/>
  <c r="J673" i="17"/>
  <c r="Z673" i="17" s="1"/>
  <c r="I673" i="17"/>
  <c r="Y673" i="17" s="1"/>
  <c r="H673" i="17"/>
  <c r="G673" i="17"/>
  <c r="W673" i="17" s="1"/>
  <c r="F673" i="17"/>
  <c r="E673" i="17"/>
  <c r="D673" i="17"/>
  <c r="C673" i="17"/>
  <c r="B673" i="17"/>
  <c r="A673" i="17"/>
  <c r="AI672" i="17"/>
  <c r="V672" i="17"/>
  <c r="U672" i="17"/>
  <c r="AK672" i="17" s="1"/>
  <c r="T672" i="17"/>
  <c r="AJ672" i="17" s="1"/>
  <c r="S672" i="17"/>
  <c r="R672" i="17"/>
  <c r="AH672" i="17" s="1"/>
  <c r="Q672" i="17"/>
  <c r="AG672" i="17" s="1"/>
  <c r="P672" i="17"/>
  <c r="AF672" i="17" s="1"/>
  <c r="O672" i="17"/>
  <c r="AE672" i="17" s="1"/>
  <c r="N672" i="17"/>
  <c r="AD672" i="17" s="1"/>
  <c r="M672" i="17"/>
  <c r="AC672" i="17" s="1"/>
  <c r="L672" i="17"/>
  <c r="AB672" i="17" s="1"/>
  <c r="K672" i="17"/>
  <c r="AA672" i="17" s="1"/>
  <c r="J672" i="17"/>
  <c r="Z672" i="17" s="1"/>
  <c r="I672" i="17"/>
  <c r="Y672" i="17" s="1"/>
  <c r="H672" i="17"/>
  <c r="X672" i="17" s="1"/>
  <c r="G672" i="17"/>
  <c r="W672" i="17" s="1"/>
  <c r="F672" i="17"/>
  <c r="E672" i="17"/>
  <c r="D672" i="17"/>
  <c r="C672" i="17"/>
  <c r="B672" i="17"/>
  <c r="A672" i="17"/>
  <c r="AI671" i="17"/>
  <c r="AA671" i="17"/>
  <c r="Z671" i="17"/>
  <c r="V671" i="17"/>
  <c r="U671" i="17"/>
  <c r="AK671" i="17" s="1"/>
  <c r="T671" i="17"/>
  <c r="AJ671" i="17" s="1"/>
  <c r="S671" i="17"/>
  <c r="R671" i="17"/>
  <c r="AH671" i="17" s="1"/>
  <c r="Q671" i="17"/>
  <c r="AG671" i="17" s="1"/>
  <c r="P671" i="17"/>
  <c r="AF671" i="17" s="1"/>
  <c r="O671" i="17"/>
  <c r="AE671" i="17" s="1"/>
  <c r="N671" i="17"/>
  <c r="AD671" i="17" s="1"/>
  <c r="M671" i="17"/>
  <c r="AC671" i="17" s="1"/>
  <c r="L671" i="17"/>
  <c r="AB671" i="17" s="1"/>
  <c r="K671" i="17"/>
  <c r="J671" i="17"/>
  <c r="I671" i="17"/>
  <c r="Y671" i="17" s="1"/>
  <c r="H671" i="17"/>
  <c r="X671" i="17" s="1"/>
  <c r="G671" i="17"/>
  <c r="W671" i="17" s="1"/>
  <c r="F671" i="17"/>
  <c r="E671" i="17"/>
  <c r="D671" i="17"/>
  <c r="C671" i="17"/>
  <c r="B671" i="17"/>
  <c r="A671" i="17"/>
  <c r="AK670" i="17"/>
  <c r="AH670" i="17"/>
  <c r="AG670" i="17"/>
  <c r="Y670" i="17"/>
  <c r="V670" i="17"/>
  <c r="U670" i="17"/>
  <c r="T670" i="17"/>
  <c r="AJ670" i="17" s="1"/>
  <c r="S670" i="17"/>
  <c r="AI670" i="17" s="1"/>
  <c r="R670" i="17"/>
  <c r="Q670" i="17"/>
  <c r="P670" i="17"/>
  <c r="AF670" i="17" s="1"/>
  <c r="O670" i="17"/>
  <c r="AE670" i="17" s="1"/>
  <c r="N670" i="17"/>
  <c r="AD670" i="17" s="1"/>
  <c r="M670" i="17"/>
  <c r="AC670" i="17" s="1"/>
  <c r="L670" i="17"/>
  <c r="AB670" i="17" s="1"/>
  <c r="K670" i="17"/>
  <c r="AA670" i="17" s="1"/>
  <c r="J670" i="17"/>
  <c r="Z670" i="17" s="1"/>
  <c r="I670" i="17"/>
  <c r="H670" i="17"/>
  <c r="X670" i="17" s="1"/>
  <c r="G670" i="17"/>
  <c r="W670" i="17" s="1"/>
  <c r="F670" i="17"/>
  <c r="E670" i="17"/>
  <c r="D670" i="17"/>
  <c r="C670" i="17"/>
  <c r="B670" i="17"/>
  <c r="A670" i="17"/>
  <c r="AG669" i="17"/>
  <c r="AB669" i="17"/>
  <c r="Y669" i="17"/>
  <c r="V669" i="17"/>
  <c r="U669" i="17"/>
  <c r="AK669" i="17" s="1"/>
  <c r="T669" i="17"/>
  <c r="AJ669" i="17" s="1"/>
  <c r="S669" i="17"/>
  <c r="AI669" i="17" s="1"/>
  <c r="R669" i="17"/>
  <c r="AH669" i="17" s="1"/>
  <c r="Q669" i="17"/>
  <c r="P669" i="17"/>
  <c r="AF669" i="17" s="1"/>
  <c r="O669" i="17"/>
  <c r="AE669" i="17" s="1"/>
  <c r="N669" i="17"/>
  <c r="AD669" i="17" s="1"/>
  <c r="M669" i="17"/>
  <c r="AC669" i="17" s="1"/>
  <c r="L669" i="17"/>
  <c r="K669" i="17"/>
  <c r="AA669" i="17" s="1"/>
  <c r="J669" i="17"/>
  <c r="Z669" i="17" s="1"/>
  <c r="I669" i="17"/>
  <c r="H669" i="17"/>
  <c r="X669" i="17" s="1"/>
  <c r="G669" i="17"/>
  <c r="W669" i="17" s="1"/>
  <c r="F669" i="17"/>
  <c r="E669" i="17"/>
  <c r="D669" i="17"/>
  <c r="C669" i="17"/>
  <c r="B669" i="17"/>
  <c r="A669" i="17"/>
  <c r="AI668" i="17"/>
  <c r="X668" i="17"/>
  <c r="V668" i="17"/>
  <c r="U668" i="17"/>
  <c r="AK668" i="17" s="1"/>
  <c r="T668" i="17"/>
  <c r="AJ668" i="17" s="1"/>
  <c r="S668" i="17"/>
  <c r="R668" i="17"/>
  <c r="AH668" i="17" s="1"/>
  <c r="Q668" i="17"/>
  <c r="AG668" i="17" s="1"/>
  <c r="P668" i="17"/>
  <c r="AF668" i="17" s="1"/>
  <c r="O668" i="17"/>
  <c r="AE668" i="17" s="1"/>
  <c r="N668" i="17"/>
  <c r="AD668" i="17" s="1"/>
  <c r="M668" i="17"/>
  <c r="AC668" i="17" s="1"/>
  <c r="L668" i="17"/>
  <c r="AB668" i="17" s="1"/>
  <c r="K668" i="17"/>
  <c r="AA668" i="17" s="1"/>
  <c r="J668" i="17"/>
  <c r="Z668" i="17" s="1"/>
  <c r="I668" i="17"/>
  <c r="Y668" i="17" s="1"/>
  <c r="H668" i="17"/>
  <c r="G668" i="17"/>
  <c r="W668" i="17" s="1"/>
  <c r="F668" i="17"/>
  <c r="E668" i="17"/>
  <c r="D668" i="17"/>
  <c r="C668" i="17"/>
  <c r="B668" i="17"/>
  <c r="A668" i="17"/>
  <c r="AE667" i="17"/>
  <c r="AD667" i="17"/>
  <c r="V667" i="17"/>
  <c r="U667" i="17"/>
  <c r="AK667" i="17" s="1"/>
  <c r="T667" i="17"/>
  <c r="AJ667" i="17" s="1"/>
  <c r="S667" i="17"/>
  <c r="AI667" i="17" s="1"/>
  <c r="R667" i="17"/>
  <c r="AH667" i="17" s="1"/>
  <c r="Q667" i="17"/>
  <c r="AG667" i="17" s="1"/>
  <c r="P667" i="17"/>
  <c r="AF667" i="17" s="1"/>
  <c r="O667" i="17"/>
  <c r="N667" i="17"/>
  <c r="M667" i="17"/>
  <c r="AC667" i="17" s="1"/>
  <c r="L667" i="17"/>
  <c r="AB667" i="17" s="1"/>
  <c r="K667" i="17"/>
  <c r="AA667" i="17" s="1"/>
  <c r="J667" i="17"/>
  <c r="Z667" i="17" s="1"/>
  <c r="I667" i="17"/>
  <c r="Y667" i="17" s="1"/>
  <c r="H667" i="17"/>
  <c r="X667" i="17" s="1"/>
  <c r="G667" i="17"/>
  <c r="W667" i="17" s="1"/>
  <c r="AL667" i="17" s="1"/>
  <c r="AM667" i="17" s="1"/>
  <c r="F667" i="17"/>
  <c r="E667" i="17"/>
  <c r="D667" i="17"/>
  <c r="C667" i="17"/>
  <c r="B667" i="17"/>
  <c r="A667" i="17"/>
  <c r="V666" i="17"/>
  <c r="U666" i="17"/>
  <c r="AK666" i="17" s="1"/>
  <c r="T666" i="17"/>
  <c r="AJ666" i="17" s="1"/>
  <c r="S666" i="17"/>
  <c r="AI666" i="17" s="1"/>
  <c r="R666" i="17"/>
  <c r="AH666" i="17" s="1"/>
  <c r="Q666" i="17"/>
  <c r="AG666" i="17" s="1"/>
  <c r="P666" i="17"/>
  <c r="AF666" i="17" s="1"/>
  <c r="O666" i="17"/>
  <c r="AE666" i="17" s="1"/>
  <c r="N666" i="17"/>
  <c r="AD666" i="17" s="1"/>
  <c r="M666" i="17"/>
  <c r="AC666" i="17" s="1"/>
  <c r="L666" i="17"/>
  <c r="AB666" i="17" s="1"/>
  <c r="K666" i="17"/>
  <c r="AA666" i="17" s="1"/>
  <c r="J666" i="17"/>
  <c r="Z666" i="17" s="1"/>
  <c r="I666" i="17"/>
  <c r="Y666" i="17" s="1"/>
  <c r="H666" i="17"/>
  <c r="X666" i="17" s="1"/>
  <c r="G666" i="17"/>
  <c r="W666" i="17" s="1"/>
  <c r="F666" i="17"/>
  <c r="E666" i="17"/>
  <c r="D666" i="17"/>
  <c r="C666" i="17"/>
  <c r="B666" i="17"/>
  <c r="A666" i="17"/>
  <c r="AF665" i="17"/>
  <c r="AC665" i="17"/>
  <c r="AB665" i="17"/>
  <c r="V665" i="17"/>
  <c r="U665" i="17"/>
  <c r="AK665" i="17" s="1"/>
  <c r="T665" i="17"/>
  <c r="AJ665" i="17" s="1"/>
  <c r="S665" i="17"/>
  <c r="AI665" i="17" s="1"/>
  <c r="R665" i="17"/>
  <c r="AH665" i="17" s="1"/>
  <c r="Q665" i="17"/>
  <c r="AG665" i="17" s="1"/>
  <c r="P665" i="17"/>
  <c r="O665" i="17"/>
  <c r="AE665" i="17" s="1"/>
  <c r="N665" i="17"/>
  <c r="AD665" i="17" s="1"/>
  <c r="M665" i="17"/>
  <c r="L665" i="17"/>
  <c r="K665" i="17"/>
  <c r="AA665" i="17" s="1"/>
  <c r="J665" i="17"/>
  <c r="Z665" i="17" s="1"/>
  <c r="I665" i="17"/>
  <c r="Y665" i="17" s="1"/>
  <c r="H665" i="17"/>
  <c r="X665" i="17" s="1"/>
  <c r="G665" i="17"/>
  <c r="W665" i="17" s="1"/>
  <c r="F665" i="17"/>
  <c r="E665" i="17"/>
  <c r="D665" i="17"/>
  <c r="C665" i="17"/>
  <c r="B665" i="17"/>
  <c r="A665" i="17"/>
  <c r="AE664" i="17"/>
  <c r="AB664" i="17"/>
  <c r="AA664" i="17"/>
  <c r="V664" i="17"/>
  <c r="U664" i="17"/>
  <c r="AK664" i="17" s="1"/>
  <c r="T664" i="17"/>
  <c r="AJ664" i="17" s="1"/>
  <c r="S664" i="17"/>
  <c r="AI664" i="17" s="1"/>
  <c r="R664" i="17"/>
  <c r="AH664" i="17" s="1"/>
  <c r="Q664" i="17"/>
  <c r="AG664" i="17" s="1"/>
  <c r="P664" i="17"/>
  <c r="AF664" i="17" s="1"/>
  <c r="O664" i="17"/>
  <c r="N664" i="17"/>
  <c r="AD664" i="17" s="1"/>
  <c r="M664" i="17"/>
  <c r="AC664" i="17" s="1"/>
  <c r="L664" i="17"/>
  <c r="K664" i="17"/>
  <c r="J664" i="17"/>
  <c r="Z664" i="17" s="1"/>
  <c r="I664" i="17"/>
  <c r="Y664" i="17" s="1"/>
  <c r="H664" i="17"/>
  <c r="X664" i="17" s="1"/>
  <c r="G664" i="17"/>
  <c r="W664" i="17" s="1"/>
  <c r="F664" i="17"/>
  <c r="E664" i="17"/>
  <c r="D664" i="17"/>
  <c r="C664" i="17"/>
  <c r="B664" i="17"/>
  <c r="A664" i="17"/>
  <c r="AI663" i="17"/>
  <c r="V663" i="17"/>
  <c r="U663" i="17"/>
  <c r="AK663" i="17" s="1"/>
  <c r="T663" i="17"/>
  <c r="AJ663" i="17" s="1"/>
  <c r="S663" i="17"/>
  <c r="R663" i="17"/>
  <c r="AH663" i="17" s="1"/>
  <c r="Q663" i="17"/>
  <c r="AG663" i="17" s="1"/>
  <c r="P663" i="17"/>
  <c r="AF663" i="17" s="1"/>
  <c r="O663" i="17"/>
  <c r="AE663" i="17" s="1"/>
  <c r="N663" i="17"/>
  <c r="AD663" i="17" s="1"/>
  <c r="M663" i="17"/>
  <c r="AC663" i="17" s="1"/>
  <c r="L663" i="17"/>
  <c r="AB663" i="17" s="1"/>
  <c r="K663" i="17"/>
  <c r="AA663" i="17" s="1"/>
  <c r="J663" i="17"/>
  <c r="Z663" i="17" s="1"/>
  <c r="I663" i="17"/>
  <c r="Y663" i="17" s="1"/>
  <c r="H663" i="17"/>
  <c r="X663" i="17" s="1"/>
  <c r="G663" i="17"/>
  <c r="W663" i="17" s="1"/>
  <c r="F663" i="17"/>
  <c r="E663" i="17"/>
  <c r="D663" i="17"/>
  <c r="C663" i="17"/>
  <c r="B663" i="17"/>
  <c r="A663" i="17"/>
  <c r="AG662" i="17"/>
  <c r="Y662" i="17"/>
  <c r="V662" i="17"/>
  <c r="U662" i="17"/>
  <c r="AK662" i="17" s="1"/>
  <c r="T662" i="17"/>
  <c r="AJ662" i="17" s="1"/>
  <c r="S662" i="17"/>
  <c r="AI662" i="17" s="1"/>
  <c r="R662" i="17"/>
  <c r="AH662" i="17" s="1"/>
  <c r="Q662" i="17"/>
  <c r="P662" i="17"/>
  <c r="AF662" i="17" s="1"/>
  <c r="O662" i="17"/>
  <c r="AE662" i="17" s="1"/>
  <c r="N662" i="17"/>
  <c r="AD662" i="17" s="1"/>
  <c r="M662" i="17"/>
  <c r="AC662" i="17" s="1"/>
  <c r="L662" i="17"/>
  <c r="AB662" i="17" s="1"/>
  <c r="K662" i="17"/>
  <c r="AA662" i="17" s="1"/>
  <c r="J662" i="17"/>
  <c r="Z662" i="17" s="1"/>
  <c r="I662" i="17"/>
  <c r="H662" i="17"/>
  <c r="X662" i="17" s="1"/>
  <c r="G662" i="17"/>
  <c r="W662" i="17" s="1"/>
  <c r="F662" i="17"/>
  <c r="E662" i="17"/>
  <c r="D662" i="17"/>
  <c r="C662" i="17"/>
  <c r="B662" i="17"/>
  <c r="A662" i="17"/>
  <c r="AG661" i="17"/>
  <c r="AF661" i="17"/>
  <c r="AB661" i="17"/>
  <c r="V661" i="17"/>
  <c r="U661" i="17"/>
  <c r="AK661" i="17" s="1"/>
  <c r="T661" i="17"/>
  <c r="AJ661" i="17" s="1"/>
  <c r="S661" i="17"/>
  <c r="AI661" i="17" s="1"/>
  <c r="R661" i="17"/>
  <c r="AH661" i="17" s="1"/>
  <c r="Q661" i="17"/>
  <c r="P661" i="17"/>
  <c r="O661" i="17"/>
  <c r="AE661" i="17" s="1"/>
  <c r="N661" i="17"/>
  <c r="AD661" i="17" s="1"/>
  <c r="M661" i="17"/>
  <c r="AC661" i="17" s="1"/>
  <c r="L661" i="17"/>
  <c r="K661" i="17"/>
  <c r="AA661" i="17" s="1"/>
  <c r="J661" i="17"/>
  <c r="Z661" i="17" s="1"/>
  <c r="I661" i="17"/>
  <c r="Y661" i="17" s="1"/>
  <c r="H661" i="17"/>
  <c r="X661" i="17" s="1"/>
  <c r="G661" i="17"/>
  <c r="W661" i="17" s="1"/>
  <c r="F661" i="17"/>
  <c r="E661" i="17"/>
  <c r="D661" i="17"/>
  <c r="C661" i="17"/>
  <c r="B661" i="17"/>
  <c r="A661" i="17"/>
  <c r="AF660" i="17"/>
  <c r="V660" i="17"/>
  <c r="U660" i="17"/>
  <c r="AK660" i="17" s="1"/>
  <c r="T660" i="17"/>
  <c r="AJ660" i="17" s="1"/>
  <c r="S660" i="17"/>
  <c r="AI660" i="17" s="1"/>
  <c r="R660" i="17"/>
  <c r="AH660" i="17" s="1"/>
  <c r="Q660" i="17"/>
  <c r="AG660" i="17" s="1"/>
  <c r="P660" i="17"/>
  <c r="O660" i="17"/>
  <c r="AE660" i="17" s="1"/>
  <c r="N660" i="17"/>
  <c r="AD660" i="17" s="1"/>
  <c r="M660" i="17"/>
  <c r="AC660" i="17" s="1"/>
  <c r="L660" i="17"/>
  <c r="AB660" i="17" s="1"/>
  <c r="K660" i="17"/>
  <c r="AA660" i="17" s="1"/>
  <c r="J660" i="17"/>
  <c r="Z660" i="17" s="1"/>
  <c r="I660" i="17"/>
  <c r="Y660" i="17" s="1"/>
  <c r="H660" i="17"/>
  <c r="X660" i="17" s="1"/>
  <c r="G660" i="17"/>
  <c r="W660" i="17" s="1"/>
  <c r="F660" i="17"/>
  <c r="E660" i="17"/>
  <c r="D660" i="17"/>
  <c r="C660" i="17"/>
  <c r="B660" i="17"/>
  <c r="A660" i="17"/>
  <c r="AL659" i="17"/>
  <c r="AM659" i="17" s="1"/>
  <c r="AH659" i="17"/>
  <c r="Z659" i="17"/>
  <c r="V659" i="17"/>
  <c r="U659" i="17"/>
  <c r="AK659" i="17" s="1"/>
  <c r="T659" i="17"/>
  <c r="AJ659" i="17" s="1"/>
  <c r="S659" i="17"/>
  <c r="AI659" i="17" s="1"/>
  <c r="R659" i="17"/>
  <c r="Q659" i="17"/>
  <c r="AG659" i="17" s="1"/>
  <c r="P659" i="17"/>
  <c r="AF659" i="17" s="1"/>
  <c r="O659" i="17"/>
  <c r="AE659" i="17" s="1"/>
  <c r="N659" i="17"/>
  <c r="AD659" i="17" s="1"/>
  <c r="M659" i="17"/>
  <c r="AC659" i="17" s="1"/>
  <c r="L659" i="17"/>
  <c r="AB659" i="17" s="1"/>
  <c r="K659" i="17"/>
  <c r="AA659" i="17" s="1"/>
  <c r="J659" i="17"/>
  <c r="I659" i="17"/>
  <c r="Y659" i="17" s="1"/>
  <c r="H659" i="17"/>
  <c r="X659" i="17" s="1"/>
  <c r="G659" i="17"/>
  <c r="W659" i="17" s="1"/>
  <c r="F659" i="17"/>
  <c r="E659" i="17"/>
  <c r="D659" i="17"/>
  <c r="C659" i="17"/>
  <c r="B659" i="17"/>
  <c r="A659" i="17"/>
  <c r="AK658" i="17"/>
  <c r="AD658" i="17"/>
  <c r="AC658" i="17"/>
  <c r="V658" i="17"/>
  <c r="U658" i="17"/>
  <c r="T658" i="17"/>
  <c r="AJ658" i="17" s="1"/>
  <c r="S658" i="17"/>
  <c r="AI658" i="17" s="1"/>
  <c r="R658" i="17"/>
  <c r="AH658" i="17" s="1"/>
  <c r="Q658" i="17"/>
  <c r="AG658" i="17" s="1"/>
  <c r="P658" i="17"/>
  <c r="AF658" i="17" s="1"/>
  <c r="O658" i="17"/>
  <c r="AE658" i="17" s="1"/>
  <c r="N658" i="17"/>
  <c r="M658" i="17"/>
  <c r="L658" i="17"/>
  <c r="AB658" i="17" s="1"/>
  <c r="K658" i="17"/>
  <c r="AA658" i="17" s="1"/>
  <c r="J658" i="17"/>
  <c r="Z658" i="17" s="1"/>
  <c r="I658" i="17"/>
  <c r="Y658" i="17" s="1"/>
  <c r="H658" i="17"/>
  <c r="X658" i="17" s="1"/>
  <c r="G658" i="17"/>
  <c r="W658" i="17" s="1"/>
  <c r="F658" i="17"/>
  <c r="E658" i="17"/>
  <c r="D658" i="17"/>
  <c r="C658" i="17"/>
  <c r="B658" i="17"/>
  <c r="A658" i="17"/>
  <c r="AK657" i="17"/>
  <c r="AB657" i="17"/>
  <c r="V657" i="17"/>
  <c r="U657" i="17"/>
  <c r="T657" i="17"/>
  <c r="AJ657" i="17" s="1"/>
  <c r="S657" i="17"/>
  <c r="AI657" i="17" s="1"/>
  <c r="R657" i="17"/>
  <c r="AH657" i="17" s="1"/>
  <c r="Q657" i="17"/>
  <c r="AG657" i="17" s="1"/>
  <c r="P657" i="17"/>
  <c r="AF657" i="17" s="1"/>
  <c r="O657" i="17"/>
  <c r="AE657" i="17" s="1"/>
  <c r="N657" i="17"/>
  <c r="AD657" i="17" s="1"/>
  <c r="M657" i="17"/>
  <c r="AC657" i="17" s="1"/>
  <c r="L657" i="17"/>
  <c r="K657" i="17"/>
  <c r="AA657" i="17" s="1"/>
  <c r="J657" i="17"/>
  <c r="Z657" i="17" s="1"/>
  <c r="I657" i="17"/>
  <c r="Y657" i="17" s="1"/>
  <c r="H657" i="17"/>
  <c r="X657" i="17" s="1"/>
  <c r="G657" i="17"/>
  <c r="W657" i="17" s="1"/>
  <c r="F657" i="17"/>
  <c r="E657" i="17"/>
  <c r="D657" i="17"/>
  <c r="C657" i="17"/>
  <c r="B657" i="17"/>
  <c r="A657" i="17"/>
  <c r="AE656" i="17"/>
  <c r="AB656" i="17"/>
  <c r="AA656" i="17"/>
  <c r="V656" i="17"/>
  <c r="U656" i="17"/>
  <c r="AK656" i="17" s="1"/>
  <c r="T656" i="17"/>
  <c r="AJ656" i="17" s="1"/>
  <c r="S656" i="17"/>
  <c r="AI656" i="17" s="1"/>
  <c r="R656" i="17"/>
  <c r="AH656" i="17" s="1"/>
  <c r="Q656" i="17"/>
  <c r="AG656" i="17" s="1"/>
  <c r="P656" i="17"/>
  <c r="AF656" i="17" s="1"/>
  <c r="O656" i="17"/>
  <c r="N656" i="17"/>
  <c r="AD656" i="17" s="1"/>
  <c r="M656" i="17"/>
  <c r="AC656" i="17" s="1"/>
  <c r="L656" i="17"/>
  <c r="K656" i="17"/>
  <c r="J656" i="17"/>
  <c r="Z656" i="17" s="1"/>
  <c r="I656" i="17"/>
  <c r="Y656" i="17" s="1"/>
  <c r="H656" i="17"/>
  <c r="X656" i="17" s="1"/>
  <c r="G656" i="17"/>
  <c r="W656" i="17" s="1"/>
  <c r="F656" i="17"/>
  <c r="E656" i="17"/>
  <c r="D656" i="17"/>
  <c r="C656" i="17"/>
  <c r="B656" i="17"/>
  <c r="A656" i="17"/>
  <c r="AA655" i="17"/>
  <c r="Z655" i="17"/>
  <c r="V655" i="17"/>
  <c r="U655" i="17"/>
  <c r="AK655" i="17" s="1"/>
  <c r="T655" i="17"/>
  <c r="AJ655" i="17" s="1"/>
  <c r="S655" i="17"/>
  <c r="AI655" i="17" s="1"/>
  <c r="R655" i="17"/>
  <c r="AH655" i="17" s="1"/>
  <c r="Q655" i="17"/>
  <c r="AG655" i="17" s="1"/>
  <c r="P655" i="17"/>
  <c r="AF655" i="17" s="1"/>
  <c r="O655" i="17"/>
  <c r="AE655" i="17" s="1"/>
  <c r="N655" i="17"/>
  <c r="AD655" i="17" s="1"/>
  <c r="M655" i="17"/>
  <c r="AC655" i="17" s="1"/>
  <c r="L655" i="17"/>
  <c r="AB655" i="17" s="1"/>
  <c r="K655" i="17"/>
  <c r="J655" i="17"/>
  <c r="I655" i="17"/>
  <c r="Y655" i="17" s="1"/>
  <c r="H655" i="17"/>
  <c r="X655" i="17" s="1"/>
  <c r="G655" i="17"/>
  <c r="W655" i="17" s="1"/>
  <c r="F655" i="17"/>
  <c r="E655" i="17"/>
  <c r="D655" i="17"/>
  <c r="C655" i="17"/>
  <c r="B655" i="17"/>
  <c r="A655" i="17"/>
  <c r="V654" i="17"/>
  <c r="U654" i="17"/>
  <c r="AK654" i="17" s="1"/>
  <c r="T654" i="17"/>
  <c r="AJ654" i="17" s="1"/>
  <c r="S654" i="17"/>
  <c r="AI654" i="17" s="1"/>
  <c r="R654" i="17"/>
  <c r="AH654" i="17" s="1"/>
  <c r="Q654" i="17"/>
  <c r="AG654" i="17" s="1"/>
  <c r="P654" i="17"/>
  <c r="AF654" i="17" s="1"/>
  <c r="O654" i="17"/>
  <c r="AE654" i="17" s="1"/>
  <c r="N654" i="17"/>
  <c r="AD654" i="17" s="1"/>
  <c r="M654" i="17"/>
  <c r="AC654" i="17" s="1"/>
  <c r="L654" i="17"/>
  <c r="AB654" i="17" s="1"/>
  <c r="K654" i="17"/>
  <c r="AA654" i="17" s="1"/>
  <c r="J654" i="17"/>
  <c r="Z654" i="17" s="1"/>
  <c r="I654" i="17"/>
  <c r="Y654" i="17" s="1"/>
  <c r="H654" i="17"/>
  <c r="X654" i="17" s="1"/>
  <c r="G654" i="17"/>
  <c r="W654" i="17" s="1"/>
  <c r="F654" i="17"/>
  <c r="E654" i="17"/>
  <c r="D654" i="17"/>
  <c r="C654" i="17"/>
  <c r="B654" i="17"/>
  <c r="A654" i="17"/>
  <c r="AB653" i="17"/>
  <c r="V653" i="17"/>
  <c r="U653" i="17"/>
  <c r="AK653" i="17" s="1"/>
  <c r="T653" i="17"/>
  <c r="AJ653" i="17" s="1"/>
  <c r="S653" i="17"/>
  <c r="AI653" i="17" s="1"/>
  <c r="R653" i="17"/>
  <c r="AH653" i="17" s="1"/>
  <c r="Q653" i="17"/>
  <c r="AG653" i="17" s="1"/>
  <c r="P653" i="17"/>
  <c r="AF653" i="17" s="1"/>
  <c r="O653" i="17"/>
  <c r="AE653" i="17" s="1"/>
  <c r="N653" i="17"/>
  <c r="AD653" i="17" s="1"/>
  <c r="M653" i="17"/>
  <c r="AC653" i="17" s="1"/>
  <c r="L653" i="17"/>
  <c r="K653" i="17"/>
  <c r="AA653" i="17" s="1"/>
  <c r="J653" i="17"/>
  <c r="Z653" i="17" s="1"/>
  <c r="I653" i="17"/>
  <c r="Y653" i="17" s="1"/>
  <c r="H653" i="17"/>
  <c r="X653" i="17" s="1"/>
  <c r="G653" i="17"/>
  <c r="W653" i="17" s="1"/>
  <c r="F653" i="17"/>
  <c r="E653" i="17"/>
  <c r="D653" i="17"/>
  <c r="C653" i="17"/>
  <c r="B653" i="17"/>
  <c r="A653" i="17"/>
  <c r="AH652" i="17"/>
  <c r="AE652" i="17"/>
  <c r="X652" i="17"/>
  <c r="V652" i="17"/>
  <c r="U652" i="17"/>
  <c r="AK652" i="17" s="1"/>
  <c r="T652" i="17"/>
  <c r="AJ652" i="17" s="1"/>
  <c r="S652" i="17"/>
  <c r="AI652" i="17" s="1"/>
  <c r="R652" i="17"/>
  <c r="Q652" i="17"/>
  <c r="AG652" i="17" s="1"/>
  <c r="P652" i="17"/>
  <c r="AF652" i="17" s="1"/>
  <c r="O652" i="17"/>
  <c r="N652" i="17"/>
  <c r="AD652" i="17" s="1"/>
  <c r="M652" i="17"/>
  <c r="AC652" i="17" s="1"/>
  <c r="L652" i="17"/>
  <c r="AB652" i="17" s="1"/>
  <c r="K652" i="17"/>
  <c r="AA652" i="17" s="1"/>
  <c r="J652" i="17"/>
  <c r="Z652" i="17" s="1"/>
  <c r="I652" i="17"/>
  <c r="Y652" i="17" s="1"/>
  <c r="H652" i="17"/>
  <c r="G652" i="17"/>
  <c r="W652" i="17" s="1"/>
  <c r="F652" i="17"/>
  <c r="E652" i="17"/>
  <c r="D652" i="17"/>
  <c r="C652" i="17"/>
  <c r="B652" i="17"/>
  <c r="A652" i="17"/>
  <c r="AG651" i="17"/>
  <c r="AD651" i="17"/>
  <c r="V651" i="17"/>
  <c r="U651" i="17"/>
  <c r="AK651" i="17" s="1"/>
  <c r="T651" i="17"/>
  <c r="AJ651" i="17" s="1"/>
  <c r="S651" i="17"/>
  <c r="AI651" i="17" s="1"/>
  <c r="R651" i="17"/>
  <c r="AH651" i="17" s="1"/>
  <c r="Q651" i="17"/>
  <c r="P651" i="17"/>
  <c r="AF651" i="17" s="1"/>
  <c r="O651" i="17"/>
  <c r="AE651" i="17" s="1"/>
  <c r="N651" i="17"/>
  <c r="M651" i="17"/>
  <c r="AC651" i="17" s="1"/>
  <c r="L651" i="17"/>
  <c r="AB651" i="17" s="1"/>
  <c r="K651" i="17"/>
  <c r="AA651" i="17" s="1"/>
  <c r="J651" i="17"/>
  <c r="Z651" i="17" s="1"/>
  <c r="I651" i="17"/>
  <c r="Y651" i="17" s="1"/>
  <c r="H651" i="17"/>
  <c r="X651" i="17" s="1"/>
  <c r="G651" i="17"/>
  <c r="W651" i="17" s="1"/>
  <c r="F651" i="17"/>
  <c r="E651" i="17"/>
  <c r="D651" i="17"/>
  <c r="C651" i="17"/>
  <c r="B651" i="17"/>
  <c r="A651" i="17"/>
  <c r="AJ650" i="17"/>
  <c r="AG650" i="17"/>
  <c r="AF650" i="17"/>
  <c r="AB650" i="17"/>
  <c r="V650" i="17"/>
  <c r="U650" i="17"/>
  <c r="AK650" i="17" s="1"/>
  <c r="T650" i="17"/>
  <c r="S650" i="17"/>
  <c r="AI650" i="17" s="1"/>
  <c r="R650" i="17"/>
  <c r="AH650" i="17" s="1"/>
  <c r="Q650" i="17"/>
  <c r="P650" i="17"/>
  <c r="O650" i="17"/>
  <c r="AE650" i="17" s="1"/>
  <c r="N650" i="17"/>
  <c r="AD650" i="17" s="1"/>
  <c r="M650" i="17"/>
  <c r="AC650" i="17" s="1"/>
  <c r="L650" i="17"/>
  <c r="K650" i="17"/>
  <c r="AA650" i="17" s="1"/>
  <c r="J650" i="17"/>
  <c r="Z650" i="17" s="1"/>
  <c r="I650" i="17"/>
  <c r="Y650" i="17" s="1"/>
  <c r="H650" i="17"/>
  <c r="X650" i="17" s="1"/>
  <c r="G650" i="17"/>
  <c r="W650" i="17" s="1"/>
  <c r="AL650" i="17" s="1"/>
  <c r="AM650" i="17" s="1"/>
  <c r="F650" i="17"/>
  <c r="E650" i="17"/>
  <c r="D650" i="17"/>
  <c r="C650" i="17"/>
  <c r="B650" i="17"/>
  <c r="A650" i="17"/>
  <c r="AH649" i="17"/>
  <c r="AD649" i="17"/>
  <c r="Z649" i="17"/>
  <c r="V649" i="17"/>
  <c r="U649" i="17"/>
  <c r="AK649" i="17" s="1"/>
  <c r="T649" i="17"/>
  <c r="AJ649" i="17" s="1"/>
  <c r="S649" i="17"/>
  <c r="AI649" i="17" s="1"/>
  <c r="R649" i="17"/>
  <c r="Q649" i="17"/>
  <c r="AG649" i="17" s="1"/>
  <c r="P649" i="17"/>
  <c r="AF649" i="17" s="1"/>
  <c r="O649" i="17"/>
  <c r="AE649" i="17" s="1"/>
  <c r="N649" i="17"/>
  <c r="M649" i="17"/>
  <c r="AC649" i="17" s="1"/>
  <c r="L649" i="17"/>
  <c r="AB649" i="17" s="1"/>
  <c r="K649" i="17"/>
  <c r="AA649" i="17" s="1"/>
  <c r="J649" i="17"/>
  <c r="I649" i="17"/>
  <c r="Y649" i="17" s="1"/>
  <c r="H649" i="17"/>
  <c r="X649" i="17" s="1"/>
  <c r="G649" i="17"/>
  <c r="W649" i="17" s="1"/>
  <c r="F649" i="17"/>
  <c r="E649" i="17"/>
  <c r="D649" i="17"/>
  <c r="C649" i="17"/>
  <c r="B649" i="17"/>
  <c r="A649" i="17"/>
  <c r="AC648" i="17"/>
  <c r="Y648" i="17"/>
  <c r="V648" i="17"/>
  <c r="U648" i="17"/>
  <c r="AK648" i="17" s="1"/>
  <c r="T648" i="17"/>
  <c r="AJ648" i="17" s="1"/>
  <c r="S648" i="17"/>
  <c r="AI648" i="17" s="1"/>
  <c r="R648" i="17"/>
  <c r="AH648" i="17" s="1"/>
  <c r="Q648" i="17"/>
  <c r="AG648" i="17" s="1"/>
  <c r="AL648" i="17" s="1"/>
  <c r="AM648" i="17" s="1"/>
  <c r="P648" i="17"/>
  <c r="AF648" i="17" s="1"/>
  <c r="O648" i="17"/>
  <c r="AE648" i="17" s="1"/>
  <c r="N648" i="17"/>
  <c r="AD648" i="17" s="1"/>
  <c r="M648" i="17"/>
  <c r="L648" i="17"/>
  <c r="AB648" i="17" s="1"/>
  <c r="K648" i="17"/>
  <c r="AA648" i="17" s="1"/>
  <c r="J648" i="17"/>
  <c r="Z648" i="17" s="1"/>
  <c r="I648" i="17"/>
  <c r="H648" i="17"/>
  <c r="X648" i="17" s="1"/>
  <c r="G648" i="17"/>
  <c r="W648" i="17" s="1"/>
  <c r="F648" i="17"/>
  <c r="E648" i="17"/>
  <c r="D648" i="17"/>
  <c r="C648" i="17"/>
  <c r="B648" i="17"/>
  <c r="A648" i="17"/>
  <c r="AK647" i="17"/>
  <c r="AC647" i="17"/>
  <c r="V647" i="17"/>
  <c r="U647" i="17"/>
  <c r="T647" i="17"/>
  <c r="AJ647" i="17" s="1"/>
  <c r="S647" i="17"/>
  <c r="AI647" i="17" s="1"/>
  <c r="R647" i="17"/>
  <c r="AH647" i="17" s="1"/>
  <c r="Q647" i="17"/>
  <c r="AG647" i="17" s="1"/>
  <c r="P647" i="17"/>
  <c r="AF647" i="17" s="1"/>
  <c r="O647" i="17"/>
  <c r="AE647" i="17" s="1"/>
  <c r="N647" i="17"/>
  <c r="AD647" i="17" s="1"/>
  <c r="M647" i="17"/>
  <c r="L647" i="17"/>
  <c r="AB647" i="17" s="1"/>
  <c r="K647" i="17"/>
  <c r="AA647" i="17" s="1"/>
  <c r="J647" i="17"/>
  <c r="Z647" i="17" s="1"/>
  <c r="I647" i="17"/>
  <c r="Y647" i="17" s="1"/>
  <c r="H647" i="17"/>
  <c r="X647" i="17" s="1"/>
  <c r="G647" i="17"/>
  <c r="W647" i="17" s="1"/>
  <c r="F647" i="17"/>
  <c r="E647" i="17"/>
  <c r="D647" i="17"/>
  <c r="C647" i="17"/>
  <c r="B647" i="17"/>
  <c r="A647" i="17"/>
  <c r="AB646" i="17"/>
  <c r="AA646" i="17"/>
  <c r="V646" i="17"/>
  <c r="U646" i="17"/>
  <c r="AK646" i="17" s="1"/>
  <c r="T646" i="17"/>
  <c r="AJ646" i="17" s="1"/>
  <c r="S646" i="17"/>
  <c r="AI646" i="17" s="1"/>
  <c r="R646" i="17"/>
  <c r="AH646" i="17" s="1"/>
  <c r="Q646" i="17"/>
  <c r="AG646" i="17" s="1"/>
  <c r="P646" i="17"/>
  <c r="AF646" i="17" s="1"/>
  <c r="O646" i="17"/>
  <c r="AE646" i="17" s="1"/>
  <c r="N646" i="17"/>
  <c r="AD646" i="17" s="1"/>
  <c r="M646" i="17"/>
  <c r="AC646" i="17" s="1"/>
  <c r="L646" i="17"/>
  <c r="K646" i="17"/>
  <c r="J646" i="17"/>
  <c r="Z646" i="17" s="1"/>
  <c r="I646" i="17"/>
  <c r="Y646" i="17" s="1"/>
  <c r="H646" i="17"/>
  <c r="X646" i="17" s="1"/>
  <c r="G646" i="17"/>
  <c r="W646" i="17" s="1"/>
  <c r="F646" i="17"/>
  <c r="E646" i="17"/>
  <c r="D646" i="17"/>
  <c r="C646" i="17"/>
  <c r="B646" i="17"/>
  <c r="A646" i="17"/>
  <c r="AH645" i="17"/>
  <c r="AD645" i="17"/>
  <c r="AA645" i="17"/>
  <c r="V645" i="17"/>
  <c r="U645" i="17"/>
  <c r="AK645" i="17" s="1"/>
  <c r="T645" i="17"/>
  <c r="AJ645" i="17" s="1"/>
  <c r="S645" i="17"/>
  <c r="AI645" i="17" s="1"/>
  <c r="R645" i="17"/>
  <c r="Q645" i="17"/>
  <c r="AG645" i="17" s="1"/>
  <c r="P645" i="17"/>
  <c r="AF645" i="17" s="1"/>
  <c r="O645" i="17"/>
  <c r="AE645" i="17" s="1"/>
  <c r="N645" i="17"/>
  <c r="M645" i="17"/>
  <c r="AC645" i="17" s="1"/>
  <c r="L645" i="17"/>
  <c r="AB645" i="17" s="1"/>
  <c r="K645" i="17"/>
  <c r="J645" i="17"/>
  <c r="Z645" i="17" s="1"/>
  <c r="I645" i="17"/>
  <c r="Y645" i="17" s="1"/>
  <c r="H645" i="17"/>
  <c r="X645" i="17" s="1"/>
  <c r="G645" i="17"/>
  <c r="W645" i="17" s="1"/>
  <c r="F645" i="17"/>
  <c r="E645" i="17"/>
  <c r="D645" i="17"/>
  <c r="C645" i="17"/>
  <c r="B645" i="17"/>
  <c r="A645" i="17"/>
  <c r="Z644" i="17"/>
  <c r="V644" i="17"/>
  <c r="U644" i="17"/>
  <c r="AK644" i="17" s="1"/>
  <c r="T644" i="17"/>
  <c r="AJ644" i="17" s="1"/>
  <c r="S644" i="17"/>
  <c r="AI644" i="17" s="1"/>
  <c r="R644" i="17"/>
  <c r="AH644" i="17" s="1"/>
  <c r="Q644" i="17"/>
  <c r="AG644" i="17" s="1"/>
  <c r="P644" i="17"/>
  <c r="AF644" i="17" s="1"/>
  <c r="O644" i="17"/>
  <c r="AE644" i="17" s="1"/>
  <c r="N644" i="17"/>
  <c r="AD644" i="17" s="1"/>
  <c r="M644" i="17"/>
  <c r="AC644" i="17" s="1"/>
  <c r="L644" i="17"/>
  <c r="AB644" i="17" s="1"/>
  <c r="K644" i="17"/>
  <c r="AA644" i="17" s="1"/>
  <c r="J644" i="17"/>
  <c r="I644" i="17"/>
  <c r="Y644" i="17" s="1"/>
  <c r="H644" i="17"/>
  <c r="X644" i="17" s="1"/>
  <c r="G644" i="17"/>
  <c r="W644" i="17" s="1"/>
  <c r="F644" i="17"/>
  <c r="E644" i="17"/>
  <c r="D644" i="17"/>
  <c r="C644" i="17"/>
  <c r="B644" i="17"/>
  <c r="A644" i="17"/>
  <c r="AF643" i="17"/>
  <c r="AB643" i="17"/>
  <c r="V643" i="17"/>
  <c r="U643" i="17"/>
  <c r="AK643" i="17" s="1"/>
  <c r="T643" i="17"/>
  <c r="AJ643" i="17" s="1"/>
  <c r="S643" i="17"/>
  <c r="AI643" i="17" s="1"/>
  <c r="R643" i="17"/>
  <c r="AH643" i="17" s="1"/>
  <c r="Q643" i="17"/>
  <c r="AG643" i="17" s="1"/>
  <c r="P643" i="17"/>
  <c r="O643" i="17"/>
  <c r="AE643" i="17" s="1"/>
  <c r="N643" i="17"/>
  <c r="AD643" i="17" s="1"/>
  <c r="M643" i="17"/>
  <c r="AC643" i="17" s="1"/>
  <c r="L643" i="17"/>
  <c r="K643" i="17"/>
  <c r="AA643" i="17" s="1"/>
  <c r="J643" i="17"/>
  <c r="Z643" i="17" s="1"/>
  <c r="I643" i="17"/>
  <c r="Y643" i="17" s="1"/>
  <c r="H643" i="17"/>
  <c r="X643" i="17" s="1"/>
  <c r="G643" i="17"/>
  <c r="W643" i="17" s="1"/>
  <c r="F643" i="17"/>
  <c r="E643" i="17"/>
  <c r="D643" i="17"/>
  <c r="C643" i="17"/>
  <c r="B643" i="17"/>
  <c r="A643" i="17"/>
  <c r="AA642" i="17"/>
  <c r="V642" i="17"/>
  <c r="U642" i="17"/>
  <c r="AK642" i="17" s="1"/>
  <c r="T642" i="17"/>
  <c r="AJ642" i="17" s="1"/>
  <c r="S642" i="17"/>
  <c r="AI642" i="17" s="1"/>
  <c r="R642" i="17"/>
  <c r="AH642" i="17" s="1"/>
  <c r="Q642" i="17"/>
  <c r="AG642" i="17" s="1"/>
  <c r="P642" i="17"/>
  <c r="AF642" i="17" s="1"/>
  <c r="O642" i="17"/>
  <c r="AE642" i="17" s="1"/>
  <c r="N642" i="17"/>
  <c r="AD642" i="17" s="1"/>
  <c r="M642" i="17"/>
  <c r="AC642" i="17" s="1"/>
  <c r="L642" i="17"/>
  <c r="AB642" i="17" s="1"/>
  <c r="K642" i="17"/>
  <c r="J642" i="17"/>
  <c r="Z642" i="17" s="1"/>
  <c r="I642" i="17"/>
  <c r="Y642" i="17" s="1"/>
  <c r="H642" i="17"/>
  <c r="X642" i="17" s="1"/>
  <c r="G642" i="17"/>
  <c r="W642" i="17" s="1"/>
  <c r="F642" i="17"/>
  <c r="E642" i="17"/>
  <c r="D642" i="17"/>
  <c r="C642" i="17"/>
  <c r="B642" i="17"/>
  <c r="A642" i="17"/>
  <c r="AH641" i="17"/>
  <c r="V641" i="17"/>
  <c r="U641" i="17"/>
  <c r="AK641" i="17" s="1"/>
  <c r="T641" i="17"/>
  <c r="AJ641" i="17" s="1"/>
  <c r="S641" i="17"/>
  <c r="AI641" i="17" s="1"/>
  <c r="R641" i="17"/>
  <c r="Q641" i="17"/>
  <c r="AG641" i="17" s="1"/>
  <c r="P641" i="17"/>
  <c r="AF641" i="17" s="1"/>
  <c r="O641" i="17"/>
  <c r="AE641" i="17" s="1"/>
  <c r="N641" i="17"/>
  <c r="AD641" i="17" s="1"/>
  <c r="M641" i="17"/>
  <c r="AC641" i="17" s="1"/>
  <c r="L641" i="17"/>
  <c r="AB641" i="17" s="1"/>
  <c r="K641" i="17"/>
  <c r="AA641" i="17" s="1"/>
  <c r="J641" i="17"/>
  <c r="Z641" i="17" s="1"/>
  <c r="I641" i="17"/>
  <c r="Y641" i="17" s="1"/>
  <c r="H641" i="17"/>
  <c r="X641" i="17" s="1"/>
  <c r="G641" i="17"/>
  <c r="W641" i="17" s="1"/>
  <c r="AL641" i="17" s="1"/>
  <c r="AM641" i="17" s="1"/>
  <c r="F641" i="17"/>
  <c r="E641" i="17"/>
  <c r="D641" i="17"/>
  <c r="C641" i="17"/>
  <c r="B641" i="17"/>
  <c r="A641" i="17"/>
  <c r="AK640" i="17"/>
  <c r="AC640" i="17"/>
  <c r="Y640" i="17"/>
  <c r="V640" i="17"/>
  <c r="U640" i="17"/>
  <c r="T640" i="17"/>
  <c r="AJ640" i="17" s="1"/>
  <c r="S640" i="17"/>
  <c r="AI640" i="17" s="1"/>
  <c r="R640" i="17"/>
  <c r="AH640" i="17" s="1"/>
  <c r="Q640" i="17"/>
  <c r="AG640" i="17" s="1"/>
  <c r="P640" i="17"/>
  <c r="AF640" i="17" s="1"/>
  <c r="O640" i="17"/>
  <c r="AE640" i="17" s="1"/>
  <c r="N640" i="17"/>
  <c r="AD640" i="17" s="1"/>
  <c r="M640" i="17"/>
  <c r="L640" i="17"/>
  <c r="AB640" i="17" s="1"/>
  <c r="K640" i="17"/>
  <c r="AA640" i="17" s="1"/>
  <c r="J640" i="17"/>
  <c r="Z640" i="17" s="1"/>
  <c r="I640" i="17"/>
  <c r="H640" i="17"/>
  <c r="X640" i="17" s="1"/>
  <c r="G640" i="17"/>
  <c r="W640" i="17" s="1"/>
  <c r="F640" i="17"/>
  <c r="E640" i="17"/>
  <c r="D640" i="17"/>
  <c r="C640" i="17"/>
  <c r="B640" i="17"/>
  <c r="A640" i="17"/>
  <c r="AK639" i="17"/>
  <c r="AJ639" i="17"/>
  <c r="AF639" i="17"/>
  <c r="X639" i="17"/>
  <c r="V639" i="17"/>
  <c r="U639" i="17"/>
  <c r="T639" i="17"/>
  <c r="S639" i="17"/>
  <c r="AI639" i="17" s="1"/>
  <c r="R639" i="17"/>
  <c r="AH639" i="17" s="1"/>
  <c r="Q639" i="17"/>
  <c r="AG639" i="17" s="1"/>
  <c r="P639" i="17"/>
  <c r="O639" i="17"/>
  <c r="AE639" i="17" s="1"/>
  <c r="N639" i="17"/>
  <c r="AD639" i="17" s="1"/>
  <c r="M639" i="17"/>
  <c r="AC639" i="17" s="1"/>
  <c r="L639" i="17"/>
  <c r="AB639" i="17" s="1"/>
  <c r="K639" i="17"/>
  <c r="AA639" i="17" s="1"/>
  <c r="J639" i="17"/>
  <c r="Z639" i="17" s="1"/>
  <c r="I639" i="17"/>
  <c r="Y639" i="17" s="1"/>
  <c r="H639" i="17"/>
  <c r="G639" i="17"/>
  <c r="W639" i="17" s="1"/>
  <c r="F639" i="17"/>
  <c r="E639" i="17"/>
  <c r="D639" i="17"/>
  <c r="C639" i="17"/>
  <c r="B639" i="17"/>
  <c r="A639" i="17"/>
  <c r="AJ638" i="17"/>
  <c r="AA638" i="17"/>
  <c r="V638" i="17"/>
  <c r="U638" i="17"/>
  <c r="AK638" i="17" s="1"/>
  <c r="T638" i="17"/>
  <c r="S638" i="17"/>
  <c r="AI638" i="17" s="1"/>
  <c r="R638" i="17"/>
  <c r="AH638" i="17" s="1"/>
  <c r="Q638" i="17"/>
  <c r="AG638" i="17" s="1"/>
  <c r="P638" i="17"/>
  <c r="AF638" i="17" s="1"/>
  <c r="O638" i="17"/>
  <c r="AE638" i="17" s="1"/>
  <c r="N638" i="17"/>
  <c r="AD638" i="17" s="1"/>
  <c r="M638" i="17"/>
  <c r="AC638" i="17" s="1"/>
  <c r="L638" i="17"/>
  <c r="AB638" i="17" s="1"/>
  <c r="K638" i="17"/>
  <c r="J638" i="17"/>
  <c r="Z638" i="17" s="1"/>
  <c r="I638" i="17"/>
  <c r="Y638" i="17" s="1"/>
  <c r="H638" i="17"/>
  <c r="X638" i="17" s="1"/>
  <c r="G638" i="17"/>
  <c r="W638" i="17" s="1"/>
  <c r="F638" i="17"/>
  <c r="E638" i="17"/>
  <c r="D638" i="17"/>
  <c r="C638" i="17"/>
  <c r="B638" i="17"/>
  <c r="A638" i="17"/>
  <c r="AA637" i="17"/>
  <c r="Z637" i="17"/>
  <c r="V637" i="17"/>
  <c r="U637" i="17"/>
  <c r="AK637" i="17" s="1"/>
  <c r="T637" i="17"/>
  <c r="AJ637" i="17" s="1"/>
  <c r="S637" i="17"/>
  <c r="AI637" i="17" s="1"/>
  <c r="R637" i="17"/>
  <c r="AH637" i="17" s="1"/>
  <c r="Q637" i="17"/>
  <c r="AG637" i="17" s="1"/>
  <c r="P637" i="17"/>
  <c r="AF637" i="17" s="1"/>
  <c r="O637" i="17"/>
  <c r="AE637" i="17" s="1"/>
  <c r="N637" i="17"/>
  <c r="AD637" i="17" s="1"/>
  <c r="M637" i="17"/>
  <c r="AC637" i="17" s="1"/>
  <c r="L637" i="17"/>
  <c r="AB637" i="17" s="1"/>
  <c r="K637" i="17"/>
  <c r="J637" i="17"/>
  <c r="I637" i="17"/>
  <c r="Y637" i="17" s="1"/>
  <c r="H637" i="17"/>
  <c r="X637" i="17" s="1"/>
  <c r="G637" i="17"/>
  <c r="W637" i="17" s="1"/>
  <c r="F637" i="17"/>
  <c r="E637" i="17"/>
  <c r="D637" i="17"/>
  <c r="C637" i="17"/>
  <c r="B637" i="17"/>
  <c r="A637" i="17"/>
  <c r="AK636" i="17"/>
  <c r="AC636" i="17"/>
  <c r="Z636" i="17"/>
  <c r="V636" i="17"/>
  <c r="U636" i="17"/>
  <c r="T636" i="17"/>
  <c r="AJ636" i="17" s="1"/>
  <c r="S636" i="17"/>
  <c r="AI636" i="17" s="1"/>
  <c r="R636" i="17"/>
  <c r="AH636" i="17" s="1"/>
  <c r="Q636" i="17"/>
  <c r="AG636" i="17" s="1"/>
  <c r="P636" i="17"/>
  <c r="AF636" i="17" s="1"/>
  <c r="O636" i="17"/>
  <c r="AE636" i="17" s="1"/>
  <c r="N636" i="17"/>
  <c r="AD636" i="17" s="1"/>
  <c r="M636" i="17"/>
  <c r="L636" i="17"/>
  <c r="AB636" i="17" s="1"/>
  <c r="K636" i="17"/>
  <c r="AA636" i="17" s="1"/>
  <c r="J636" i="17"/>
  <c r="I636" i="17"/>
  <c r="Y636" i="17" s="1"/>
  <c r="H636" i="17"/>
  <c r="X636" i="17" s="1"/>
  <c r="G636" i="17"/>
  <c r="W636" i="17" s="1"/>
  <c r="F636" i="17"/>
  <c r="E636" i="17"/>
  <c r="D636" i="17"/>
  <c r="C636" i="17"/>
  <c r="B636" i="17"/>
  <c r="A636" i="17"/>
  <c r="AG635" i="17"/>
  <c r="Y635" i="17"/>
  <c r="V635" i="17"/>
  <c r="U635" i="17"/>
  <c r="AK635" i="17" s="1"/>
  <c r="T635" i="17"/>
  <c r="AJ635" i="17" s="1"/>
  <c r="S635" i="17"/>
  <c r="AI635" i="17" s="1"/>
  <c r="R635" i="17"/>
  <c r="AH635" i="17" s="1"/>
  <c r="Q635" i="17"/>
  <c r="P635" i="17"/>
  <c r="AF635" i="17" s="1"/>
  <c r="O635" i="17"/>
  <c r="AE635" i="17" s="1"/>
  <c r="N635" i="17"/>
  <c r="AD635" i="17" s="1"/>
  <c r="M635" i="17"/>
  <c r="AC635" i="17" s="1"/>
  <c r="L635" i="17"/>
  <c r="AB635" i="17" s="1"/>
  <c r="K635" i="17"/>
  <c r="AA635" i="17" s="1"/>
  <c r="J635" i="17"/>
  <c r="Z635" i="17" s="1"/>
  <c r="I635" i="17"/>
  <c r="H635" i="17"/>
  <c r="X635" i="17" s="1"/>
  <c r="G635" i="17"/>
  <c r="W635" i="17" s="1"/>
  <c r="F635" i="17"/>
  <c r="E635" i="17"/>
  <c r="D635" i="17"/>
  <c r="C635" i="17"/>
  <c r="B635" i="17"/>
  <c r="A635" i="17"/>
  <c r="AE634" i="17"/>
  <c r="AA634" i="17"/>
  <c r="V634" i="17"/>
  <c r="U634" i="17"/>
  <c r="AK634" i="17" s="1"/>
  <c r="T634" i="17"/>
  <c r="AJ634" i="17" s="1"/>
  <c r="S634" i="17"/>
  <c r="AI634" i="17" s="1"/>
  <c r="R634" i="17"/>
  <c r="AH634" i="17" s="1"/>
  <c r="Q634" i="17"/>
  <c r="AG634" i="17" s="1"/>
  <c r="P634" i="17"/>
  <c r="AF634" i="17" s="1"/>
  <c r="O634" i="17"/>
  <c r="N634" i="17"/>
  <c r="AD634" i="17" s="1"/>
  <c r="M634" i="17"/>
  <c r="AC634" i="17" s="1"/>
  <c r="L634" i="17"/>
  <c r="AB634" i="17" s="1"/>
  <c r="K634" i="17"/>
  <c r="J634" i="17"/>
  <c r="Z634" i="17" s="1"/>
  <c r="I634" i="17"/>
  <c r="Y634" i="17" s="1"/>
  <c r="H634" i="17"/>
  <c r="X634" i="17" s="1"/>
  <c r="G634" i="17"/>
  <c r="W634" i="17" s="1"/>
  <c r="F634" i="17"/>
  <c r="E634" i="17"/>
  <c r="D634" i="17"/>
  <c r="C634" i="17"/>
  <c r="B634" i="17"/>
  <c r="A634" i="17"/>
  <c r="V633" i="17"/>
  <c r="U633" i="17"/>
  <c r="AK633" i="17" s="1"/>
  <c r="T633" i="17"/>
  <c r="AJ633" i="17" s="1"/>
  <c r="S633" i="17"/>
  <c r="AI633" i="17" s="1"/>
  <c r="R633" i="17"/>
  <c r="AH633" i="17" s="1"/>
  <c r="Q633" i="17"/>
  <c r="AG633" i="17" s="1"/>
  <c r="P633" i="17"/>
  <c r="AF633" i="17" s="1"/>
  <c r="O633" i="17"/>
  <c r="AE633" i="17" s="1"/>
  <c r="N633" i="17"/>
  <c r="AD633" i="17" s="1"/>
  <c r="M633" i="17"/>
  <c r="AC633" i="17" s="1"/>
  <c r="L633" i="17"/>
  <c r="AB633" i="17" s="1"/>
  <c r="K633" i="17"/>
  <c r="AA633" i="17" s="1"/>
  <c r="J633" i="17"/>
  <c r="Z633" i="17" s="1"/>
  <c r="I633" i="17"/>
  <c r="Y633" i="17" s="1"/>
  <c r="H633" i="17"/>
  <c r="X633" i="17" s="1"/>
  <c r="G633" i="17"/>
  <c r="W633" i="17" s="1"/>
  <c r="F633" i="17"/>
  <c r="E633" i="17"/>
  <c r="D633" i="17"/>
  <c r="C633" i="17"/>
  <c r="B633" i="17"/>
  <c r="A633" i="17"/>
  <c r="AK632" i="17"/>
  <c r="AG632" i="17"/>
  <c r="V632" i="17"/>
  <c r="U632" i="17"/>
  <c r="T632" i="17"/>
  <c r="AJ632" i="17" s="1"/>
  <c r="S632" i="17"/>
  <c r="AI632" i="17" s="1"/>
  <c r="R632" i="17"/>
  <c r="AH632" i="17" s="1"/>
  <c r="Q632" i="17"/>
  <c r="P632" i="17"/>
  <c r="AF632" i="17" s="1"/>
  <c r="O632" i="17"/>
  <c r="AE632" i="17" s="1"/>
  <c r="N632" i="17"/>
  <c r="AD632" i="17" s="1"/>
  <c r="M632" i="17"/>
  <c r="AC632" i="17" s="1"/>
  <c r="L632" i="17"/>
  <c r="AB632" i="17" s="1"/>
  <c r="K632" i="17"/>
  <c r="AA632" i="17" s="1"/>
  <c r="J632" i="17"/>
  <c r="Z632" i="17" s="1"/>
  <c r="I632" i="17"/>
  <c r="Y632" i="17" s="1"/>
  <c r="H632" i="17"/>
  <c r="X632" i="17" s="1"/>
  <c r="G632" i="17"/>
  <c r="W632" i="17" s="1"/>
  <c r="F632" i="17"/>
  <c r="E632" i="17"/>
  <c r="D632" i="17"/>
  <c r="C632" i="17"/>
  <c r="B632" i="17"/>
  <c r="A632" i="17"/>
  <c r="AF631" i="17"/>
  <c r="AB631" i="17"/>
  <c r="X631" i="17"/>
  <c r="V631" i="17"/>
  <c r="U631" i="17"/>
  <c r="AK631" i="17" s="1"/>
  <c r="T631" i="17"/>
  <c r="AJ631" i="17" s="1"/>
  <c r="S631" i="17"/>
  <c r="AI631" i="17" s="1"/>
  <c r="R631" i="17"/>
  <c r="AH631" i="17" s="1"/>
  <c r="Q631" i="17"/>
  <c r="AG631" i="17" s="1"/>
  <c r="P631" i="17"/>
  <c r="O631" i="17"/>
  <c r="AE631" i="17" s="1"/>
  <c r="N631" i="17"/>
  <c r="AD631" i="17" s="1"/>
  <c r="M631" i="17"/>
  <c r="AC631" i="17" s="1"/>
  <c r="L631" i="17"/>
  <c r="K631" i="17"/>
  <c r="AA631" i="17" s="1"/>
  <c r="J631" i="17"/>
  <c r="Z631" i="17" s="1"/>
  <c r="I631" i="17"/>
  <c r="Y631" i="17" s="1"/>
  <c r="H631" i="17"/>
  <c r="G631" i="17"/>
  <c r="W631" i="17" s="1"/>
  <c r="F631" i="17"/>
  <c r="E631" i="17"/>
  <c r="D631" i="17"/>
  <c r="C631" i="17"/>
  <c r="B631" i="17"/>
  <c r="A631" i="17"/>
  <c r="AJ630" i="17"/>
  <c r="AI630" i="17"/>
  <c r="V630" i="17"/>
  <c r="U630" i="17"/>
  <c r="AK630" i="17" s="1"/>
  <c r="T630" i="17"/>
  <c r="S630" i="17"/>
  <c r="R630" i="17"/>
  <c r="AH630" i="17" s="1"/>
  <c r="Q630" i="17"/>
  <c r="AG630" i="17" s="1"/>
  <c r="P630" i="17"/>
  <c r="AF630" i="17" s="1"/>
  <c r="O630" i="17"/>
  <c r="AE630" i="17" s="1"/>
  <c r="N630" i="17"/>
  <c r="AD630" i="17" s="1"/>
  <c r="M630" i="17"/>
  <c r="AC630" i="17" s="1"/>
  <c r="L630" i="17"/>
  <c r="AB630" i="17" s="1"/>
  <c r="K630" i="17"/>
  <c r="AA630" i="17" s="1"/>
  <c r="J630" i="17"/>
  <c r="Z630" i="17" s="1"/>
  <c r="I630" i="17"/>
  <c r="Y630" i="17" s="1"/>
  <c r="H630" i="17"/>
  <c r="X630" i="17" s="1"/>
  <c r="G630" i="17"/>
  <c r="W630" i="17" s="1"/>
  <c r="F630" i="17"/>
  <c r="E630" i="17"/>
  <c r="D630" i="17"/>
  <c r="C630" i="17"/>
  <c r="B630" i="17"/>
  <c r="A630" i="17"/>
  <c r="AI629" i="17"/>
  <c r="AA629" i="17"/>
  <c r="Z629" i="17"/>
  <c r="V629" i="17"/>
  <c r="U629" i="17"/>
  <c r="AK629" i="17" s="1"/>
  <c r="T629" i="17"/>
  <c r="AJ629" i="17" s="1"/>
  <c r="S629" i="17"/>
  <c r="R629" i="17"/>
  <c r="AH629" i="17" s="1"/>
  <c r="Q629" i="17"/>
  <c r="AG629" i="17" s="1"/>
  <c r="P629" i="17"/>
  <c r="AF629" i="17" s="1"/>
  <c r="O629" i="17"/>
  <c r="AE629" i="17" s="1"/>
  <c r="N629" i="17"/>
  <c r="AD629" i="17" s="1"/>
  <c r="M629" i="17"/>
  <c r="AC629" i="17" s="1"/>
  <c r="L629" i="17"/>
  <c r="AB629" i="17" s="1"/>
  <c r="K629" i="17"/>
  <c r="J629" i="17"/>
  <c r="I629" i="17"/>
  <c r="Y629" i="17" s="1"/>
  <c r="H629" i="17"/>
  <c r="X629" i="17" s="1"/>
  <c r="G629" i="17"/>
  <c r="W629" i="17" s="1"/>
  <c r="F629" i="17"/>
  <c r="E629" i="17"/>
  <c r="D629" i="17"/>
  <c r="C629" i="17"/>
  <c r="B629" i="17"/>
  <c r="A629" i="17"/>
  <c r="AK628" i="17"/>
  <c r="AH628" i="17"/>
  <c r="AG628" i="17"/>
  <c r="Y628" i="17"/>
  <c r="V628" i="17"/>
  <c r="U628" i="17"/>
  <c r="T628" i="17"/>
  <c r="AJ628" i="17" s="1"/>
  <c r="S628" i="17"/>
  <c r="AI628" i="17" s="1"/>
  <c r="R628" i="17"/>
  <c r="Q628" i="17"/>
  <c r="P628" i="17"/>
  <c r="AF628" i="17" s="1"/>
  <c r="O628" i="17"/>
  <c r="AE628" i="17" s="1"/>
  <c r="N628" i="17"/>
  <c r="AD628" i="17" s="1"/>
  <c r="M628" i="17"/>
  <c r="AC628" i="17" s="1"/>
  <c r="L628" i="17"/>
  <c r="AB628" i="17" s="1"/>
  <c r="K628" i="17"/>
  <c r="AA628" i="17" s="1"/>
  <c r="J628" i="17"/>
  <c r="Z628" i="17" s="1"/>
  <c r="I628" i="17"/>
  <c r="H628" i="17"/>
  <c r="X628" i="17" s="1"/>
  <c r="G628" i="17"/>
  <c r="W628" i="17" s="1"/>
  <c r="F628" i="17"/>
  <c r="E628" i="17"/>
  <c r="D628" i="17"/>
  <c r="C628" i="17"/>
  <c r="B628" i="17"/>
  <c r="A628" i="17"/>
  <c r="AG627" i="17"/>
  <c r="AB627" i="17"/>
  <c r="Y627" i="17"/>
  <c r="X627" i="17"/>
  <c r="V627" i="17"/>
  <c r="U627" i="17"/>
  <c r="AK627" i="17" s="1"/>
  <c r="T627" i="17"/>
  <c r="AJ627" i="17" s="1"/>
  <c r="S627" i="17"/>
  <c r="AI627" i="17" s="1"/>
  <c r="R627" i="17"/>
  <c r="AH627" i="17" s="1"/>
  <c r="Q627" i="17"/>
  <c r="P627" i="17"/>
  <c r="AF627" i="17" s="1"/>
  <c r="O627" i="17"/>
  <c r="AE627" i="17" s="1"/>
  <c r="N627" i="17"/>
  <c r="AD627" i="17" s="1"/>
  <c r="M627" i="17"/>
  <c r="AC627" i="17" s="1"/>
  <c r="L627" i="17"/>
  <c r="K627" i="17"/>
  <c r="AA627" i="17" s="1"/>
  <c r="J627" i="17"/>
  <c r="Z627" i="17" s="1"/>
  <c r="I627" i="17"/>
  <c r="H627" i="17"/>
  <c r="G627" i="17"/>
  <c r="W627" i="17" s="1"/>
  <c r="F627" i="17"/>
  <c r="E627" i="17"/>
  <c r="D627" i="17"/>
  <c r="C627" i="17"/>
  <c r="B627" i="17"/>
  <c r="A627" i="17"/>
  <c r="AI626" i="17"/>
  <c r="X626" i="17"/>
  <c r="V626" i="17"/>
  <c r="U626" i="17"/>
  <c r="AK626" i="17" s="1"/>
  <c r="T626" i="17"/>
  <c r="AJ626" i="17" s="1"/>
  <c r="S626" i="17"/>
  <c r="R626" i="17"/>
  <c r="AH626" i="17" s="1"/>
  <c r="Q626" i="17"/>
  <c r="AG626" i="17" s="1"/>
  <c r="P626" i="17"/>
  <c r="AF626" i="17" s="1"/>
  <c r="O626" i="17"/>
  <c r="AE626" i="17" s="1"/>
  <c r="N626" i="17"/>
  <c r="AD626" i="17" s="1"/>
  <c r="M626" i="17"/>
  <c r="AC626" i="17" s="1"/>
  <c r="L626" i="17"/>
  <c r="AB626" i="17" s="1"/>
  <c r="K626" i="17"/>
  <c r="AA626" i="17" s="1"/>
  <c r="J626" i="17"/>
  <c r="Z626" i="17" s="1"/>
  <c r="I626" i="17"/>
  <c r="Y626" i="17" s="1"/>
  <c r="H626" i="17"/>
  <c r="G626" i="17"/>
  <c r="W626" i="17" s="1"/>
  <c r="F626" i="17"/>
  <c r="E626" i="17"/>
  <c r="D626" i="17"/>
  <c r="C626" i="17"/>
  <c r="B626" i="17"/>
  <c r="A626" i="17"/>
  <c r="AE625" i="17"/>
  <c r="AD625" i="17"/>
  <c r="V625" i="17"/>
  <c r="U625" i="17"/>
  <c r="AK625" i="17" s="1"/>
  <c r="T625" i="17"/>
  <c r="AJ625" i="17" s="1"/>
  <c r="S625" i="17"/>
  <c r="AI625" i="17" s="1"/>
  <c r="R625" i="17"/>
  <c r="AH625" i="17" s="1"/>
  <c r="Q625" i="17"/>
  <c r="AG625" i="17" s="1"/>
  <c r="P625" i="17"/>
  <c r="AF625" i="17" s="1"/>
  <c r="O625" i="17"/>
  <c r="N625" i="17"/>
  <c r="M625" i="17"/>
  <c r="AC625" i="17" s="1"/>
  <c r="L625" i="17"/>
  <c r="AB625" i="17" s="1"/>
  <c r="K625" i="17"/>
  <c r="AA625" i="17" s="1"/>
  <c r="J625" i="17"/>
  <c r="Z625" i="17" s="1"/>
  <c r="I625" i="17"/>
  <c r="Y625" i="17" s="1"/>
  <c r="H625" i="17"/>
  <c r="X625" i="17" s="1"/>
  <c r="G625" i="17"/>
  <c r="W625" i="17" s="1"/>
  <c r="AL625" i="17" s="1"/>
  <c r="AM625" i="17" s="1"/>
  <c r="F625" i="17"/>
  <c r="E625" i="17"/>
  <c r="D625" i="17"/>
  <c r="C625" i="17"/>
  <c r="B625" i="17"/>
  <c r="A625" i="17"/>
  <c r="V624" i="17"/>
  <c r="U624" i="17"/>
  <c r="AK624" i="17" s="1"/>
  <c r="T624" i="17"/>
  <c r="AJ624" i="17" s="1"/>
  <c r="S624" i="17"/>
  <c r="AI624" i="17" s="1"/>
  <c r="R624" i="17"/>
  <c r="AH624" i="17" s="1"/>
  <c r="Q624" i="17"/>
  <c r="AG624" i="17" s="1"/>
  <c r="P624" i="17"/>
  <c r="AF624" i="17" s="1"/>
  <c r="O624" i="17"/>
  <c r="AE624" i="17" s="1"/>
  <c r="N624" i="17"/>
  <c r="AD624" i="17" s="1"/>
  <c r="M624" i="17"/>
  <c r="AC624" i="17" s="1"/>
  <c r="L624" i="17"/>
  <c r="AB624" i="17" s="1"/>
  <c r="K624" i="17"/>
  <c r="AA624" i="17" s="1"/>
  <c r="J624" i="17"/>
  <c r="Z624" i="17" s="1"/>
  <c r="I624" i="17"/>
  <c r="Y624" i="17" s="1"/>
  <c r="H624" i="17"/>
  <c r="X624" i="17" s="1"/>
  <c r="G624" i="17"/>
  <c r="W624" i="17" s="1"/>
  <c r="F624" i="17"/>
  <c r="E624" i="17"/>
  <c r="D624" i="17"/>
  <c r="C624" i="17"/>
  <c r="B624" i="17"/>
  <c r="A624" i="17"/>
  <c r="AF623" i="17"/>
  <c r="AC623" i="17"/>
  <c r="AB623" i="17"/>
  <c r="V623" i="17"/>
  <c r="U623" i="17"/>
  <c r="AK623" i="17" s="1"/>
  <c r="T623" i="17"/>
  <c r="AJ623" i="17" s="1"/>
  <c r="S623" i="17"/>
  <c r="AI623" i="17" s="1"/>
  <c r="R623" i="17"/>
  <c r="AH623" i="17" s="1"/>
  <c r="Q623" i="17"/>
  <c r="AG623" i="17" s="1"/>
  <c r="P623" i="17"/>
  <c r="O623" i="17"/>
  <c r="AE623" i="17" s="1"/>
  <c r="N623" i="17"/>
  <c r="AD623" i="17" s="1"/>
  <c r="M623" i="17"/>
  <c r="L623" i="17"/>
  <c r="K623" i="17"/>
  <c r="AA623" i="17" s="1"/>
  <c r="J623" i="17"/>
  <c r="Z623" i="17" s="1"/>
  <c r="I623" i="17"/>
  <c r="Y623" i="17" s="1"/>
  <c r="H623" i="17"/>
  <c r="X623" i="17" s="1"/>
  <c r="G623" i="17"/>
  <c r="W623" i="17" s="1"/>
  <c r="F623" i="17"/>
  <c r="E623" i="17"/>
  <c r="D623" i="17"/>
  <c r="C623" i="17"/>
  <c r="B623" i="17"/>
  <c r="A623" i="17"/>
  <c r="AE622" i="17"/>
  <c r="AB622" i="17"/>
  <c r="AA622" i="17"/>
  <c r="V622" i="17"/>
  <c r="U622" i="17"/>
  <c r="AK622" i="17" s="1"/>
  <c r="T622" i="17"/>
  <c r="AJ622" i="17" s="1"/>
  <c r="S622" i="17"/>
  <c r="AI622" i="17" s="1"/>
  <c r="R622" i="17"/>
  <c r="AH622" i="17" s="1"/>
  <c r="Q622" i="17"/>
  <c r="AG622" i="17" s="1"/>
  <c r="P622" i="17"/>
  <c r="AF622" i="17" s="1"/>
  <c r="O622" i="17"/>
  <c r="N622" i="17"/>
  <c r="AD622" i="17" s="1"/>
  <c r="M622" i="17"/>
  <c r="AC622" i="17" s="1"/>
  <c r="L622" i="17"/>
  <c r="K622" i="17"/>
  <c r="J622" i="17"/>
  <c r="Z622" i="17" s="1"/>
  <c r="I622" i="17"/>
  <c r="Y622" i="17" s="1"/>
  <c r="H622" i="17"/>
  <c r="X622" i="17" s="1"/>
  <c r="G622" i="17"/>
  <c r="W622" i="17" s="1"/>
  <c r="F622" i="17"/>
  <c r="E622" i="17"/>
  <c r="D622" i="17"/>
  <c r="C622" i="17"/>
  <c r="B622" i="17"/>
  <c r="A622" i="17"/>
  <c r="AI621" i="17"/>
  <c r="V621" i="17"/>
  <c r="U621" i="17"/>
  <c r="AK621" i="17" s="1"/>
  <c r="T621" i="17"/>
  <c r="AJ621" i="17" s="1"/>
  <c r="S621" i="17"/>
  <c r="R621" i="17"/>
  <c r="AH621" i="17" s="1"/>
  <c r="Q621" i="17"/>
  <c r="AG621" i="17" s="1"/>
  <c r="P621" i="17"/>
  <c r="AF621" i="17" s="1"/>
  <c r="O621" i="17"/>
  <c r="AE621" i="17" s="1"/>
  <c r="N621" i="17"/>
  <c r="AD621" i="17" s="1"/>
  <c r="M621" i="17"/>
  <c r="AC621" i="17" s="1"/>
  <c r="L621" i="17"/>
  <c r="AB621" i="17" s="1"/>
  <c r="K621" i="17"/>
  <c r="AA621" i="17" s="1"/>
  <c r="J621" i="17"/>
  <c r="Z621" i="17" s="1"/>
  <c r="I621" i="17"/>
  <c r="Y621" i="17" s="1"/>
  <c r="H621" i="17"/>
  <c r="X621" i="17" s="1"/>
  <c r="G621" i="17"/>
  <c r="W621" i="17" s="1"/>
  <c r="F621" i="17"/>
  <c r="E621" i="17"/>
  <c r="D621" i="17"/>
  <c r="C621" i="17"/>
  <c r="B621" i="17"/>
  <c r="A621" i="17"/>
  <c r="AG620" i="17"/>
  <c r="Y620" i="17"/>
  <c r="V620" i="17"/>
  <c r="U620" i="17"/>
  <c r="AK620" i="17" s="1"/>
  <c r="T620" i="17"/>
  <c r="AJ620" i="17" s="1"/>
  <c r="S620" i="17"/>
  <c r="AI620" i="17" s="1"/>
  <c r="R620" i="17"/>
  <c r="AH620" i="17" s="1"/>
  <c r="Q620" i="17"/>
  <c r="P620" i="17"/>
  <c r="AF620" i="17" s="1"/>
  <c r="O620" i="17"/>
  <c r="AE620" i="17" s="1"/>
  <c r="N620" i="17"/>
  <c r="AD620" i="17" s="1"/>
  <c r="M620" i="17"/>
  <c r="AC620" i="17" s="1"/>
  <c r="L620" i="17"/>
  <c r="AB620" i="17" s="1"/>
  <c r="K620" i="17"/>
  <c r="AA620" i="17" s="1"/>
  <c r="J620" i="17"/>
  <c r="Z620" i="17" s="1"/>
  <c r="I620" i="17"/>
  <c r="H620" i="17"/>
  <c r="X620" i="17" s="1"/>
  <c r="G620" i="17"/>
  <c r="W620" i="17" s="1"/>
  <c r="F620" i="17"/>
  <c r="E620" i="17"/>
  <c r="D620" i="17"/>
  <c r="C620" i="17"/>
  <c r="B620" i="17"/>
  <c r="A620" i="17"/>
  <c r="AG619" i="17"/>
  <c r="AF619" i="17"/>
  <c r="AB619" i="17"/>
  <c r="V619" i="17"/>
  <c r="U619" i="17"/>
  <c r="AK619" i="17" s="1"/>
  <c r="T619" i="17"/>
  <c r="AJ619" i="17" s="1"/>
  <c r="S619" i="17"/>
  <c r="AI619" i="17" s="1"/>
  <c r="R619" i="17"/>
  <c r="AH619" i="17" s="1"/>
  <c r="Q619" i="17"/>
  <c r="P619" i="17"/>
  <c r="O619" i="17"/>
  <c r="AE619" i="17" s="1"/>
  <c r="N619" i="17"/>
  <c r="AD619" i="17" s="1"/>
  <c r="M619" i="17"/>
  <c r="AC619" i="17" s="1"/>
  <c r="L619" i="17"/>
  <c r="K619" i="17"/>
  <c r="AA619" i="17" s="1"/>
  <c r="J619" i="17"/>
  <c r="Z619" i="17" s="1"/>
  <c r="I619" i="17"/>
  <c r="Y619" i="17" s="1"/>
  <c r="H619" i="17"/>
  <c r="X619" i="17" s="1"/>
  <c r="G619" i="17"/>
  <c r="W619" i="17" s="1"/>
  <c r="F619" i="17"/>
  <c r="E619" i="17"/>
  <c r="D619" i="17"/>
  <c r="C619" i="17"/>
  <c r="B619" i="17"/>
  <c r="A619" i="17"/>
  <c r="V618" i="17"/>
  <c r="U618" i="17"/>
  <c r="AK618" i="17" s="1"/>
  <c r="T618" i="17"/>
  <c r="AJ618" i="17" s="1"/>
  <c r="S618" i="17"/>
  <c r="AI618" i="17" s="1"/>
  <c r="R618" i="17"/>
  <c r="AH618" i="17" s="1"/>
  <c r="Q618" i="17"/>
  <c r="AG618" i="17" s="1"/>
  <c r="P618" i="17"/>
  <c r="AF618" i="17" s="1"/>
  <c r="O618" i="17"/>
  <c r="AE618" i="17" s="1"/>
  <c r="N618" i="17"/>
  <c r="AD618" i="17" s="1"/>
  <c r="M618" i="17"/>
  <c r="AC618" i="17" s="1"/>
  <c r="L618" i="17"/>
  <c r="AB618" i="17" s="1"/>
  <c r="K618" i="17"/>
  <c r="AA618" i="17" s="1"/>
  <c r="J618" i="17"/>
  <c r="Z618" i="17" s="1"/>
  <c r="I618" i="17"/>
  <c r="Y618" i="17" s="1"/>
  <c r="H618" i="17"/>
  <c r="X618" i="17" s="1"/>
  <c r="G618" i="17"/>
  <c r="W618" i="17" s="1"/>
  <c r="F618" i="17"/>
  <c r="E618" i="17"/>
  <c r="D618" i="17"/>
  <c r="C618" i="17"/>
  <c r="B618" i="17"/>
  <c r="A618" i="17"/>
  <c r="AH617" i="17"/>
  <c r="Z617" i="17"/>
  <c r="V617" i="17"/>
  <c r="U617" i="17"/>
  <c r="AK617" i="17" s="1"/>
  <c r="T617" i="17"/>
  <c r="AJ617" i="17" s="1"/>
  <c r="S617" i="17"/>
  <c r="AI617" i="17" s="1"/>
  <c r="R617" i="17"/>
  <c r="Q617" i="17"/>
  <c r="AG617" i="17" s="1"/>
  <c r="P617" i="17"/>
  <c r="AF617" i="17" s="1"/>
  <c r="O617" i="17"/>
  <c r="AE617" i="17" s="1"/>
  <c r="N617" i="17"/>
  <c r="AD617" i="17" s="1"/>
  <c r="M617" i="17"/>
  <c r="AC617" i="17" s="1"/>
  <c r="L617" i="17"/>
  <c r="AB617" i="17" s="1"/>
  <c r="K617" i="17"/>
  <c r="AA617" i="17" s="1"/>
  <c r="J617" i="17"/>
  <c r="I617" i="17"/>
  <c r="Y617" i="17" s="1"/>
  <c r="H617" i="17"/>
  <c r="X617" i="17" s="1"/>
  <c r="G617" i="17"/>
  <c r="W617" i="17" s="1"/>
  <c r="F617" i="17"/>
  <c r="E617" i="17"/>
  <c r="D617" i="17"/>
  <c r="C617" i="17"/>
  <c r="B617" i="17"/>
  <c r="A617" i="17"/>
  <c r="AK616" i="17"/>
  <c r="AD616" i="17"/>
  <c r="AC616" i="17"/>
  <c r="V616" i="17"/>
  <c r="U616" i="17"/>
  <c r="T616" i="17"/>
  <c r="AJ616" i="17" s="1"/>
  <c r="S616" i="17"/>
  <c r="AI616" i="17" s="1"/>
  <c r="R616" i="17"/>
  <c r="AH616" i="17" s="1"/>
  <c r="Q616" i="17"/>
  <c r="AG616" i="17" s="1"/>
  <c r="P616" i="17"/>
  <c r="AF616" i="17" s="1"/>
  <c r="O616" i="17"/>
  <c r="AE616" i="17" s="1"/>
  <c r="N616" i="17"/>
  <c r="M616" i="17"/>
  <c r="L616" i="17"/>
  <c r="AB616" i="17" s="1"/>
  <c r="K616" i="17"/>
  <c r="AA616" i="17" s="1"/>
  <c r="J616" i="17"/>
  <c r="Z616" i="17" s="1"/>
  <c r="I616" i="17"/>
  <c r="Y616" i="17" s="1"/>
  <c r="H616" i="17"/>
  <c r="X616" i="17" s="1"/>
  <c r="G616" i="17"/>
  <c r="W616" i="17" s="1"/>
  <c r="F616" i="17"/>
  <c r="E616" i="17"/>
  <c r="D616" i="17"/>
  <c r="C616" i="17"/>
  <c r="B616" i="17"/>
  <c r="A616" i="17"/>
  <c r="AK615" i="17"/>
  <c r="AB615" i="17"/>
  <c r="V615" i="17"/>
  <c r="U615" i="17"/>
  <c r="T615" i="17"/>
  <c r="AJ615" i="17" s="1"/>
  <c r="S615" i="17"/>
  <c r="AI615" i="17" s="1"/>
  <c r="R615" i="17"/>
  <c r="AH615" i="17" s="1"/>
  <c r="Q615" i="17"/>
  <c r="AG615" i="17" s="1"/>
  <c r="P615" i="17"/>
  <c r="AF615" i="17" s="1"/>
  <c r="O615" i="17"/>
  <c r="AE615" i="17" s="1"/>
  <c r="N615" i="17"/>
  <c r="AD615" i="17" s="1"/>
  <c r="M615" i="17"/>
  <c r="AC615" i="17" s="1"/>
  <c r="L615" i="17"/>
  <c r="K615" i="17"/>
  <c r="AA615" i="17" s="1"/>
  <c r="J615" i="17"/>
  <c r="Z615" i="17" s="1"/>
  <c r="I615" i="17"/>
  <c r="Y615" i="17" s="1"/>
  <c r="H615" i="17"/>
  <c r="X615" i="17" s="1"/>
  <c r="G615" i="17"/>
  <c r="W615" i="17" s="1"/>
  <c r="F615" i="17"/>
  <c r="E615" i="17"/>
  <c r="D615" i="17"/>
  <c r="C615" i="17"/>
  <c r="B615" i="17"/>
  <c r="A615" i="17"/>
  <c r="AE614" i="17"/>
  <c r="AB614" i="17"/>
  <c r="AA614" i="17"/>
  <c r="V614" i="17"/>
  <c r="U614" i="17"/>
  <c r="AK614" i="17" s="1"/>
  <c r="T614" i="17"/>
  <c r="AJ614" i="17" s="1"/>
  <c r="S614" i="17"/>
  <c r="AI614" i="17" s="1"/>
  <c r="R614" i="17"/>
  <c r="AH614" i="17" s="1"/>
  <c r="Q614" i="17"/>
  <c r="AG614" i="17" s="1"/>
  <c r="P614" i="17"/>
  <c r="AF614" i="17" s="1"/>
  <c r="O614" i="17"/>
  <c r="N614" i="17"/>
  <c r="AD614" i="17" s="1"/>
  <c r="M614" i="17"/>
  <c r="AC614" i="17" s="1"/>
  <c r="L614" i="17"/>
  <c r="K614" i="17"/>
  <c r="J614" i="17"/>
  <c r="Z614" i="17" s="1"/>
  <c r="I614" i="17"/>
  <c r="Y614" i="17" s="1"/>
  <c r="H614" i="17"/>
  <c r="X614" i="17" s="1"/>
  <c r="G614" i="17"/>
  <c r="W614" i="17" s="1"/>
  <c r="F614" i="17"/>
  <c r="E614" i="17"/>
  <c r="D614" i="17"/>
  <c r="C614" i="17"/>
  <c r="B614" i="17"/>
  <c r="A614" i="17"/>
  <c r="AD613" i="17"/>
  <c r="AA613" i="17"/>
  <c r="Z613" i="17"/>
  <c r="V613" i="17"/>
  <c r="U613" i="17"/>
  <c r="AK613" i="17" s="1"/>
  <c r="T613" i="17"/>
  <c r="AJ613" i="17" s="1"/>
  <c r="S613" i="17"/>
  <c r="AI613" i="17" s="1"/>
  <c r="R613" i="17"/>
  <c r="AH613" i="17" s="1"/>
  <c r="Q613" i="17"/>
  <c r="AG613" i="17" s="1"/>
  <c r="P613" i="17"/>
  <c r="AF613" i="17" s="1"/>
  <c r="O613" i="17"/>
  <c r="AE613" i="17" s="1"/>
  <c r="N613" i="17"/>
  <c r="M613" i="17"/>
  <c r="AC613" i="17" s="1"/>
  <c r="L613" i="17"/>
  <c r="AB613" i="17" s="1"/>
  <c r="K613" i="17"/>
  <c r="J613" i="17"/>
  <c r="I613" i="17"/>
  <c r="Y613" i="17" s="1"/>
  <c r="H613" i="17"/>
  <c r="X613" i="17" s="1"/>
  <c r="G613" i="17"/>
  <c r="W613" i="17" s="1"/>
  <c r="F613" i="17"/>
  <c r="E613" i="17"/>
  <c r="D613" i="17"/>
  <c r="C613" i="17"/>
  <c r="B613" i="17"/>
  <c r="A613" i="17"/>
  <c r="V612" i="17"/>
  <c r="U612" i="17"/>
  <c r="AK612" i="17" s="1"/>
  <c r="T612" i="17"/>
  <c r="AJ612" i="17" s="1"/>
  <c r="S612" i="17"/>
  <c r="AI612" i="17" s="1"/>
  <c r="R612" i="17"/>
  <c r="AH612" i="17" s="1"/>
  <c r="Q612" i="17"/>
  <c r="AG612" i="17" s="1"/>
  <c r="P612" i="17"/>
  <c r="AF612" i="17" s="1"/>
  <c r="O612" i="17"/>
  <c r="AE612" i="17" s="1"/>
  <c r="N612" i="17"/>
  <c r="AD612" i="17" s="1"/>
  <c r="M612" i="17"/>
  <c r="AC612" i="17" s="1"/>
  <c r="L612" i="17"/>
  <c r="AB612" i="17" s="1"/>
  <c r="K612" i="17"/>
  <c r="AA612" i="17" s="1"/>
  <c r="J612" i="17"/>
  <c r="Z612" i="17" s="1"/>
  <c r="I612" i="17"/>
  <c r="Y612" i="17" s="1"/>
  <c r="H612" i="17"/>
  <c r="X612" i="17" s="1"/>
  <c r="G612" i="17"/>
  <c r="W612" i="17" s="1"/>
  <c r="F612" i="17"/>
  <c r="E612" i="17"/>
  <c r="D612" i="17"/>
  <c r="C612" i="17"/>
  <c r="B612" i="17"/>
  <c r="A612" i="17"/>
  <c r="AB611" i="17"/>
  <c r="V611" i="17"/>
  <c r="U611" i="17"/>
  <c r="AK611" i="17" s="1"/>
  <c r="T611" i="17"/>
  <c r="AJ611" i="17" s="1"/>
  <c r="S611" i="17"/>
  <c r="AI611" i="17" s="1"/>
  <c r="R611" i="17"/>
  <c r="AH611" i="17" s="1"/>
  <c r="Q611" i="17"/>
  <c r="AG611" i="17" s="1"/>
  <c r="P611" i="17"/>
  <c r="AF611" i="17" s="1"/>
  <c r="O611" i="17"/>
  <c r="AE611" i="17" s="1"/>
  <c r="N611" i="17"/>
  <c r="AD611" i="17" s="1"/>
  <c r="M611" i="17"/>
  <c r="AC611" i="17" s="1"/>
  <c r="L611" i="17"/>
  <c r="K611" i="17"/>
  <c r="AA611" i="17" s="1"/>
  <c r="J611" i="17"/>
  <c r="Z611" i="17" s="1"/>
  <c r="I611" i="17"/>
  <c r="Y611" i="17" s="1"/>
  <c r="H611" i="17"/>
  <c r="X611" i="17" s="1"/>
  <c r="G611" i="17"/>
  <c r="W611" i="17" s="1"/>
  <c r="F611" i="17"/>
  <c r="E611" i="17"/>
  <c r="D611" i="17"/>
  <c r="C611" i="17"/>
  <c r="B611" i="17"/>
  <c r="A611" i="17"/>
  <c r="AF610" i="17"/>
  <c r="AE610" i="17"/>
  <c r="V610" i="17"/>
  <c r="U610" i="17"/>
  <c r="AK610" i="17" s="1"/>
  <c r="T610" i="17"/>
  <c r="AJ610" i="17" s="1"/>
  <c r="S610" i="17"/>
  <c r="AI610" i="17" s="1"/>
  <c r="R610" i="17"/>
  <c r="AH610" i="17" s="1"/>
  <c r="Q610" i="17"/>
  <c r="AG610" i="17" s="1"/>
  <c r="P610" i="17"/>
  <c r="O610" i="17"/>
  <c r="N610" i="17"/>
  <c r="AD610" i="17" s="1"/>
  <c r="M610" i="17"/>
  <c r="AC610" i="17" s="1"/>
  <c r="L610" i="17"/>
  <c r="AB610" i="17" s="1"/>
  <c r="K610" i="17"/>
  <c r="AA610" i="17" s="1"/>
  <c r="J610" i="17"/>
  <c r="Z610" i="17" s="1"/>
  <c r="I610" i="17"/>
  <c r="Y610" i="17" s="1"/>
  <c r="H610" i="17"/>
  <c r="X610" i="17" s="1"/>
  <c r="G610" i="17"/>
  <c r="W610" i="17" s="1"/>
  <c r="F610" i="17"/>
  <c r="E610" i="17"/>
  <c r="D610" i="17"/>
  <c r="C610" i="17"/>
  <c r="B610" i="17"/>
  <c r="A610" i="17"/>
  <c r="AH609" i="17"/>
  <c r="Z609" i="17"/>
  <c r="V609" i="17"/>
  <c r="U609" i="17"/>
  <c r="AK609" i="17" s="1"/>
  <c r="T609" i="17"/>
  <c r="AJ609" i="17" s="1"/>
  <c r="S609" i="17"/>
  <c r="AI609" i="17" s="1"/>
  <c r="R609" i="17"/>
  <c r="Q609" i="17"/>
  <c r="AG609" i="17" s="1"/>
  <c r="P609" i="17"/>
  <c r="AF609" i="17" s="1"/>
  <c r="O609" i="17"/>
  <c r="AE609" i="17" s="1"/>
  <c r="N609" i="17"/>
  <c r="AD609" i="17" s="1"/>
  <c r="M609" i="17"/>
  <c r="AC609" i="17" s="1"/>
  <c r="L609" i="17"/>
  <c r="AB609" i="17" s="1"/>
  <c r="K609" i="17"/>
  <c r="AA609" i="17" s="1"/>
  <c r="J609" i="17"/>
  <c r="I609" i="17"/>
  <c r="Y609" i="17" s="1"/>
  <c r="H609" i="17"/>
  <c r="X609" i="17" s="1"/>
  <c r="G609" i="17"/>
  <c r="W609" i="17" s="1"/>
  <c r="F609" i="17"/>
  <c r="E609" i="17"/>
  <c r="D609" i="17"/>
  <c r="C609" i="17"/>
  <c r="B609" i="17"/>
  <c r="A609" i="17"/>
  <c r="AK608" i="17"/>
  <c r="AG608" i="17"/>
  <c r="Y608" i="17"/>
  <c r="V608" i="17"/>
  <c r="U608" i="17"/>
  <c r="T608" i="17"/>
  <c r="AJ608" i="17" s="1"/>
  <c r="S608" i="17"/>
  <c r="AI608" i="17" s="1"/>
  <c r="R608" i="17"/>
  <c r="AH608" i="17" s="1"/>
  <c r="Q608" i="17"/>
  <c r="P608" i="17"/>
  <c r="AF608" i="17" s="1"/>
  <c r="O608" i="17"/>
  <c r="AE608" i="17" s="1"/>
  <c r="N608" i="17"/>
  <c r="AD608" i="17" s="1"/>
  <c r="M608" i="17"/>
  <c r="AC608" i="17" s="1"/>
  <c r="L608" i="17"/>
  <c r="AB608" i="17" s="1"/>
  <c r="K608" i="17"/>
  <c r="AA608" i="17" s="1"/>
  <c r="J608" i="17"/>
  <c r="Z608" i="17" s="1"/>
  <c r="I608" i="17"/>
  <c r="H608" i="17"/>
  <c r="X608" i="17" s="1"/>
  <c r="G608" i="17"/>
  <c r="W608" i="17" s="1"/>
  <c r="F608" i="17"/>
  <c r="E608" i="17"/>
  <c r="D608" i="17"/>
  <c r="C608" i="17"/>
  <c r="B608" i="17"/>
  <c r="A608" i="17"/>
  <c r="AJ607" i="17"/>
  <c r="AC607" i="17"/>
  <c r="AB607" i="17"/>
  <c r="X607" i="17"/>
  <c r="V607" i="17"/>
  <c r="U607" i="17"/>
  <c r="AK607" i="17" s="1"/>
  <c r="T607" i="17"/>
  <c r="S607" i="17"/>
  <c r="AI607" i="17" s="1"/>
  <c r="R607" i="17"/>
  <c r="AH607" i="17" s="1"/>
  <c r="Q607" i="17"/>
  <c r="AG607" i="17" s="1"/>
  <c r="P607" i="17"/>
  <c r="AF607" i="17" s="1"/>
  <c r="O607" i="17"/>
  <c r="AE607" i="17" s="1"/>
  <c r="N607" i="17"/>
  <c r="AD607" i="17" s="1"/>
  <c r="M607" i="17"/>
  <c r="L607" i="17"/>
  <c r="K607" i="17"/>
  <c r="AA607" i="17" s="1"/>
  <c r="J607" i="17"/>
  <c r="Z607" i="17" s="1"/>
  <c r="I607" i="17"/>
  <c r="Y607" i="17" s="1"/>
  <c r="H607" i="17"/>
  <c r="G607" i="17"/>
  <c r="W607" i="17" s="1"/>
  <c r="F607" i="17"/>
  <c r="E607" i="17"/>
  <c r="D607" i="17"/>
  <c r="C607" i="17"/>
  <c r="B607" i="17"/>
  <c r="A607" i="17"/>
  <c r="AJ606" i="17"/>
  <c r="AA606" i="17"/>
  <c r="V606" i="17"/>
  <c r="U606" i="17"/>
  <c r="AK606" i="17" s="1"/>
  <c r="T606" i="17"/>
  <c r="S606" i="17"/>
  <c r="AI606" i="17" s="1"/>
  <c r="R606" i="17"/>
  <c r="AH606" i="17" s="1"/>
  <c r="Q606" i="17"/>
  <c r="AG606" i="17" s="1"/>
  <c r="P606" i="17"/>
  <c r="AF606" i="17" s="1"/>
  <c r="O606" i="17"/>
  <c r="AE606" i="17" s="1"/>
  <c r="N606" i="17"/>
  <c r="AD606" i="17" s="1"/>
  <c r="M606" i="17"/>
  <c r="AC606" i="17" s="1"/>
  <c r="L606" i="17"/>
  <c r="AB606" i="17" s="1"/>
  <c r="K606" i="17"/>
  <c r="J606" i="17"/>
  <c r="Z606" i="17" s="1"/>
  <c r="I606" i="17"/>
  <c r="Y606" i="17" s="1"/>
  <c r="H606" i="17"/>
  <c r="X606" i="17" s="1"/>
  <c r="G606" i="17"/>
  <c r="W606" i="17" s="1"/>
  <c r="F606" i="17"/>
  <c r="E606" i="17"/>
  <c r="D606" i="17"/>
  <c r="C606" i="17"/>
  <c r="B606" i="17"/>
  <c r="A606" i="17"/>
  <c r="AD605" i="17"/>
  <c r="AA605" i="17"/>
  <c r="Z605" i="17"/>
  <c r="V605" i="17"/>
  <c r="U605" i="17"/>
  <c r="AK605" i="17" s="1"/>
  <c r="T605" i="17"/>
  <c r="AJ605" i="17" s="1"/>
  <c r="S605" i="17"/>
  <c r="AI605" i="17" s="1"/>
  <c r="R605" i="17"/>
  <c r="AH605" i="17" s="1"/>
  <c r="Q605" i="17"/>
  <c r="AG605" i="17" s="1"/>
  <c r="P605" i="17"/>
  <c r="AF605" i="17" s="1"/>
  <c r="O605" i="17"/>
  <c r="AE605" i="17" s="1"/>
  <c r="N605" i="17"/>
  <c r="M605" i="17"/>
  <c r="AC605" i="17" s="1"/>
  <c r="L605" i="17"/>
  <c r="AB605" i="17" s="1"/>
  <c r="K605" i="17"/>
  <c r="J605" i="17"/>
  <c r="I605" i="17"/>
  <c r="Y605" i="17" s="1"/>
  <c r="H605" i="17"/>
  <c r="X605" i="17" s="1"/>
  <c r="G605" i="17"/>
  <c r="W605" i="17" s="1"/>
  <c r="F605" i="17"/>
  <c r="E605" i="17"/>
  <c r="D605" i="17"/>
  <c r="C605" i="17"/>
  <c r="B605" i="17"/>
  <c r="A605" i="17"/>
  <c r="AK604" i="17"/>
  <c r="AH604" i="17"/>
  <c r="AG604" i="17"/>
  <c r="Z604" i="17"/>
  <c r="Y604" i="17"/>
  <c r="V604" i="17"/>
  <c r="U604" i="17"/>
  <c r="T604" i="17"/>
  <c r="AJ604" i="17" s="1"/>
  <c r="S604" i="17"/>
  <c r="AI604" i="17" s="1"/>
  <c r="R604" i="17"/>
  <c r="Q604" i="17"/>
  <c r="P604" i="17"/>
  <c r="AF604" i="17" s="1"/>
  <c r="O604" i="17"/>
  <c r="AE604" i="17" s="1"/>
  <c r="N604" i="17"/>
  <c r="AD604" i="17" s="1"/>
  <c r="M604" i="17"/>
  <c r="AC604" i="17" s="1"/>
  <c r="L604" i="17"/>
  <c r="AB604" i="17" s="1"/>
  <c r="K604" i="17"/>
  <c r="AA604" i="17" s="1"/>
  <c r="J604" i="17"/>
  <c r="I604" i="17"/>
  <c r="H604" i="17"/>
  <c r="X604" i="17" s="1"/>
  <c r="G604" i="17"/>
  <c r="W604" i="17" s="1"/>
  <c r="F604" i="17"/>
  <c r="E604" i="17"/>
  <c r="D604" i="17"/>
  <c r="C604" i="17"/>
  <c r="B604" i="17"/>
  <c r="A604" i="17"/>
  <c r="Y603" i="17"/>
  <c r="V603" i="17"/>
  <c r="U603" i="17"/>
  <c r="AK603" i="17" s="1"/>
  <c r="T603" i="17"/>
  <c r="AJ603" i="17" s="1"/>
  <c r="S603" i="17"/>
  <c r="AI603" i="17" s="1"/>
  <c r="R603" i="17"/>
  <c r="AH603" i="17" s="1"/>
  <c r="Q603" i="17"/>
  <c r="AG603" i="17" s="1"/>
  <c r="P603" i="17"/>
  <c r="AF603" i="17" s="1"/>
  <c r="O603" i="17"/>
  <c r="AE603" i="17" s="1"/>
  <c r="N603" i="17"/>
  <c r="AD603" i="17" s="1"/>
  <c r="M603" i="17"/>
  <c r="AC603" i="17" s="1"/>
  <c r="L603" i="17"/>
  <c r="AB603" i="17" s="1"/>
  <c r="K603" i="17"/>
  <c r="AA603" i="17" s="1"/>
  <c r="J603" i="17"/>
  <c r="Z603" i="17" s="1"/>
  <c r="I603" i="17"/>
  <c r="H603" i="17"/>
  <c r="X603" i="17" s="1"/>
  <c r="G603" i="17"/>
  <c r="W603" i="17" s="1"/>
  <c r="F603" i="17"/>
  <c r="E603" i="17"/>
  <c r="D603" i="17"/>
  <c r="C603" i="17"/>
  <c r="B603" i="17"/>
  <c r="A603" i="17"/>
  <c r="AI602" i="17"/>
  <c r="AF602" i="17"/>
  <c r="AA602" i="17"/>
  <c r="V602" i="17"/>
  <c r="U602" i="17"/>
  <c r="AK602" i="17" s="1"/>
  <c r="T602" i="17"/>
  <c r="AJ602" i="17" s="1"/>
  <c r="S602" i="17"/>
  <c r="R602" i="17"/>
  <c r="AH602" i="17" s="1"/>
  <c r="Q602" i="17"/>
  <c r="AG602" i="17" s="1"/>
  <c r="P602" i="17"/>
  <c r="O602" i="17"/>
  <c r="AE602" i="17" s="1"/>
  <c r="N602" i="17"/>
  <c r="AD602" i="17" s="1"/>
  <c r="M602" i="17"/>
  <c r="AC602" i="17" s="1"/>
  <c r="L602" i="17"/>
  <c r="AB602" i="17" s="1"/>
  <c r="K602" i="17"/>
  <c r="J602" i="17"/>
  <c r="Z602" i="17" s="1"/>
  <c r="I602" i="17"/>
  <c r="Y602" i="17" s="1"/>
  <c r="H602" i="17"/>
  <c r="X602" i="17" s="1"/>
  <c r="G602" i="17"/>
  <c r="W602" i="17" s="1"/>
  <c r="F602" i="17"/>
  <c r="E602" i="17"/>
  <c r="D602" i="17"/>
  <c r="C602" i="17"/>
  <c r="B602" i="17"/>
  <c r="A602" i="17"/>
  <c r="AH601" i="17"/>
  <c r="AE601" i="17"/>
  <c r="V601" i="17"/>
  <c r="U601" i="17"/>
  <c r="AK601" i="17" s="1"/>
  <c r="T601" i="17"/>
  <c r="AJ601" i="17" s="1"/>
  <c r="S601" i="17"/>
  <c r="AI601" i="17" s="1"/>
  <c r="R601" i="17"/>
  <c r="Q601" i="17"/>
  <c r="AG601" i="17" s="1"/>
  <c r="P601" i="17"/>
  <c r="AF601" i="17" s="1"/>
  <c r="O601" i="17"/>
  <c r="N601" i="17"/>
  <c r="AD601" i="17" s="1"/>
  <c r="M601" i="17"/>
  <c r="AC601" i="17" s="1"/>
  <c r="L601" i="17"/>
  <c r="AB601" i="17" s="1"/>
  <c r="K601" i="17"/>
  <c r="AA601" i="17" s="1"/>
  <c r="J601" i="17"/>
  <c r="Z601" i="17" s="1"/>
  <c r="I601" i="17"/>
  <c r="Y601" i="17" s="1"/>
  <c r="H601" i="17"/>
  <c r="X601" i="17" s="1"/>
  <c r="G601" i="17"/>
  <c r="W601" i="17" s="1"/>
  <c r="F601" i="17"/>
  <c r="E601" i="17"/>
  <c r="D601" i="17"/>
  <c r="C601" i="17"/>
  <c r="B601" i="17"/>
  <c r="A601" i="17"/>
  <c r="AG600" i="17"/>
  <c r="Y600" i="17"/>
  <c r="V600" i="17"/>
  <c r="U600" i="17"/>
  <c r="AK600" i="17" s="1"/>
  <c r="T600" i="17"/>
  <c r="AJ600" i="17" s="1"/>
  <c r="S600" i="17"/>
  <c r="AI600" i="17" s="1"/>
  <c r="R600" i="17"/>
  <c r="AH600" i="17" s="1"/>
  <c r="Q600" i="17"/>
  <c r="P600" i="17"/>
  <c r="AF600" i="17" s="1"/>
  <c r="O600" i="17"/>
  <c r="AE600" i="17" s="1"/>
  <c r="N600" i="17"/>
  <c r="AD600" i="17" s="1"/>
  <c r="M600" i="17"/>
  <c r="AC600" i="17" s="1"/>
  <c r="L600" i="17"/>
  <c r="AB600" i="17" s="1"/>
  <c r="K600" i="17"/>
  <c r="AA600" i="17" s="1"/>
  <c r="J600" i="17"/>
  <c r="Z600" i="17" s="1"/>
  <c r="I600" i="17"/>
  <c r="H600" i="17"/>
  <c r="X600" i="17" s="1"/>
  <c r="G600" i="17"/>
  <c r="W600" i="17" s="1"/>
  <c r="F600" i="17"/>
  <c r="E600" i="17"/>
  <c r="D600" i="17"/>
  <c r="C600" i="17"/>
  <c r="B600" i="17"/>
  <c r="A600" i="17"/>
  <c r="AJ599" i="17"/>
  <c r="AF599" i="17"/>
  <c r="AC599" i="17"/>
  <c r="V599" i="17"/>
  <c r="U599" i="17"/>
  <c r="AK599" i="17" s="1"/>
  <c r="T599" i="17"/>
  <c r="S599" i="17"/>
  <c r="AI599" i="17" s="1"/>
  <c r="R599" i="17"/>
  <c r="AH599" i="17" s="1"/>
  <c r="Q599" i="17"/>
  <c r="AG599" i="17" s="1"/>
  <c r="P599" i="17"/>
  <c r="O599" i="17"/>
  <c r="AE599" i="17" s="1"/>
  <c r="N599" i="17"/>
  <c r="AD599" i="17" s="1"/>
  <c r="M599" i="17"/>
  <c r="L599" i="17"/>
  <c r="AB599" i="17" s="1"/>
  <c r="K599" i="17"/>
  <c r="AA599" i="17" s="1"/>
  <c r="J599" i="17"/>
  <c r="Z599" i="17" s="1"/>
  <c r="I599" i="17"/>
  <c r="Y599" i="17" s="1"/>
  <c r="H599" i="17"/>
  <c r="X599" i="17" s="1"/>
  <c r="G599" i="17"/>
  <c r="W599" i="17" s="1"/>
  <c r="F599" i="17"/>
  <c r="E599" i="17"/>
  <c r="D599" i="17"/>
  <c r="C599" i="17"/>
  <c r="B599" i="17"/>
  <c r="A599" i="17"/>
  <c r="AI598" i="17"/>
  <c r="AB598" i="17"/>
  <c r="V598" i="17"/>
  <c r="U598" i="17"/>
  <c r="AK598" i="17" s="1"/>
  <c r="T598" i="17"/>
  <c r="AJ598" i="17" s="1"/>
  <c r="S598" i="17"/>
  <c r="R598" i="17"/>
  <c r="AH598" i="17" s="1"/>
  <c r="Q598" i="17"/>
  <c r="AG598" i="17" s="1"/>
  <c r="P598" i="17"/>
  <c r="AF598" i="17" s="1"/>
  <c r="O598" i="17"/>
  <c r="AE598" i="17" s="1"/>
  <c r="N598" i="17"/>
  <c r="AD598" i="17" s="1"/>
  <c r="M598" i="17"/>
  <c r="AC598" i="17" s="1"/>
  <c r="L598" i="17"/>
  <c r="K598" i="17"/>
  <c r="AA598" i="17" s="1"/>
  <c r="J598" i="17"/>
  <c r="Z598" i="17" s="1"/>
  <c r="I598" i="17"/>
  <c r="Y598" i="17" s="1"/>
  <c r="H598" i="17"/>
  <c r="X598" i="17" s="1"/>
  <c r="G598" i="17"/>
  <c r="W598" i="17" s="1"/>
  <c r="F598" i="17"/>
  <c r="E598" i="17"/>
  <c r="D598" i="17"/>
  <c r="C598" i="17"/>
  <c r="B598" i="17"/>
  <c r="A598" i="17"/>
  <c r="Z597" i="17"/>
  <c r="V597" i="17"/>
  <c r="U597" i="17"/>
  <c r="AK597" i="17" s="1"/>
  <c r="T597" i="17"/>
  <c r="AJ597" i="17" s="1"/>
  <c r="S597" i="17"/>
  <c r="AI597" i="17" s="1"/>
  <c r="R597" i="17"/>
  <c r="AH597" i="17" s="1"/>
  <c r="Q597" i="17"/>
  <c r="AG597" i="17" s="1"/>
  <c r="P597" i="17"/>
  <c r="AF597" i="17" s="1"/>
  <c r="O597" i="17"/>
  <c r="AE597" i="17" s="1"/>
  <c r="N597" i="17"/>
  <c r="AD597" i="17" s="1"/>
  <c r="M597" i="17"/>
  <c r="AC597" i="17" s="1"/>
  <c r="L597" i="17"/>
  <c r="AB597" i="17" s="1"/>
  <c r="K597" i="17"/>
  <c r="AA597" i="17" s="1"/>
  <c r="J597" i="17"/>
  <c r="I597" i="17"/>
  <c r="Y597" i="17" s="1"/>
  <c r="H597" i="17"/>
  <c r="X597" i="17" s="1"/>
  <c r="G597" i="17"/>
  <c r="W597" i="17" s="1"/>
  <c r="F597" i="17"/>
  <c r="E597" i="17"/>
  <c r="D597" i="17"/>
  <c r="C597" i="17"/>
  <c r="B597" i="17"/>
  <c r="A597" i="17"/>
  <c r="AH596" i="17"/>
  <c r="Z596" i="17"/>
  <c r="Y596" i="17"/>
  <c r="V596" i="17"/>
  <c r="U596" i="17"/>
  <c r="AK596" i="17" s="1"/>
  <c r="T596" i="17"/>
  <c r="AJ596" i="17" s="1"/>
  <c r="S596" i="17"/>
  <c r="AI596" i="17" s="1"/>
  <c r="R596" i="17"/>
  <c r="Q596" i="17"/>
  <c r="AG596" i="17" s="1"/>
  <c r="P596" i="17"/>
  <c r="AF596" i="17" s="1"/>
  <c r="O596" i="17"/>
  <c r="AE596" i="17" s="1"/>
  <c r="N596" i="17"/>
  <c r="AD596" i="17" s="1"/>
  <c r="M596" i="17"/>
  <c r="AC596" i="17" s="1"/>
  <c r="L596" i="17"/>
  <c r="AB596" i="17" s="1"/>
  <c r="K596" i="17"/>
  <c r="AA596" i="17" s="1"/>
  <c r="J596" i="17"/>
  <c r="I596" i="17"/>
  <c r="H596" i="17"/>
  <c r="X596" i="17" s="1"/>
  <c r="G596" i="17"/>
  <c r="W596" i="17" s="1"/>
  <c r="F596" i="17"/>
  <c r="E596" i="17"/>
  <c r="D596" i="17"/>
  <c r="C596" i="17"/>
  <c r="B596" i="17"/>
  <c r="A596" i="17"/>
  <c r="AG595" i="17"/>
  <c r="AF595" i="17"/>
  <c r="X595" i="17"/>
  <c r="V595" i="17"/>
  <c r="U595" i="17"/>
  <c r="AK595" i="17" s="1"/>
  <c r="T595" i="17"/>
  <c r="AJ595" i="17" s="1"/>
  <c r="S595" i="17"/>
  <c r="AI595" i="17" s="1"/>
  <c r="R595" i="17"/>
  <c r="AH595" i="17" s="1"/>
  <c r="Q595" i="17"/>
  <c r="P595" i="17"/>
  <c r="O595" i="17"/>
  <c r="AE595" i="17" s="1"/>
  <c r="N595" i="17"/>
  <c r="AD595" i="17" s="1"/>
  <c r="M595" i="17"/>
  <c r="AC595" i="17" s="1"/>
  <c r="L595" i="17"/>
  <c r="AB595" i="17" s="1"/>
  <c r="K595" i="17"/>
  <c r="AA595" i="17" s="1"/>
  <c r="J595" i="17"/>
  <c r="Z595" i="17" s="1"/>
  <c r="I595" i="17"/>
  <c r="Y595" i="17" s="1"/>
  <c r="H595" i="17"/>
  <c r="G595" i="17"/>
  <c r="W595" i="17" s="1"/>
  <c r="F595" i="17"/>
  <c r="E595" i="17"/>
  <c r="D595" i="17"/>
  <c r="C595" i="17"/>
  <c r="B595" i="17"/>
  <c r="A595" i="17"/>
  <c r="AI594" i="17"/>
  <c r="AA594" i="17"/>
  <c r="X594" i="17"/>
  <c r="V594" i="17"/>
  <c r="U594" i="17"/>
  <c r="AK594" i="17" s="1"/>
  <c r="T594" i="17"/>
  <c r="AJ594" i="17" s="1"/>
  <c r="S594" i="17"/>
  <c r="R594" i="17"/>
  <c r="AH594" i="17" s="1"/>
  <c r="Q594" i="17"/>
  <c r="AG594" i="17" s="1"/>
  <c r="P594" i="17"/>
  <c r="AF594" i="17" s="1"/>
  <c r="O594" i="17"/>
  <c r="AE594" i="17" s="1"/>
  <c r="N594" i="17"/>
  <c r="AD594" i="17" s="1"/>
  <c r="M594" i="17"/>
  <c r="AC594" i="17" s="1"/>
  <c r="L594" i="17"/>
  <c r="AB594" i="17" s="1"/>
  <c r="K594" i="17"/>
  <c r="J594" i="17"/>
  <c r="Z594" i="17" s="1"/>
  <c r="I594" i="17"/>
  <c r="Y594" i="17" s="1"/>
  <c r="H594" i="17"/>
  <c r="G594" i="17"/>
  <c r="W594" i="17" s="1"/>
  <c r="F594" i="17"/>
  <c r="E594" i="17"/>
  <c r="D594" i="17"/>
  <c r="C594" i="17"/>
  <c r="B594" i="17"/>
  <c r="A594" i="17"/>
  <c r="AH593" i="17"/>
  <c r="AD593" i="17"/>
  <c r="Z593" i="17"/>
  <c r="V593" i="17"/>
  <c r="U593" i="17"/>
  <c r="AK593" i="17" s="1"/>
  <c r="T593" i="17"/>
  <c r="AJ593" i="17" s="1"/>
  <c r="S593" i="17"/>
  <c r="AI593" i="17" s="1"/>
  <c r="R593" i="17"/>
  <c r="Q593" i="17"/>
  <c r="AG593" i="17" s="1"/>
  <c r="P593" i="17"/>
  <c r="AF593" i="17" s="1"/>
  <c r="O593" i="17"/>
  <c r="AE593" i="17" s="1"/>
  <c r="N593" i="17"/>
  <c r="M593" i="17"/>
  <c r="AC593" i="17" s="1"/>
  <c r="L593" i="17"/>
  <c r="AB593" i="17" s="1"/>
  <c r="K593" i="17"/>
  <c r="AA593" i="17" s="1"/>
  <c r="J593" i="17"/>
  <c r="I593" i="17"/>
  <c r="Y593" i="17" s="1"/>
  <c r="H593" i="17"/>
  <c r="X593" i="17" s="1"/>
  <c r="G593" i="17"/>
  <c r="W593" i="17" s="1"/>
  <c r="F593" i="17"/>
  <c r="E593" i="17"/>
  <c r="D593" i="17"/>
  <c r="C593" i="17"/>
  <c r="B593" i="17"/>
  <c r="A593" i="17"/>
  <c r="AD592" i="17"/>
  <c r="V592" i="17"/>
  <c r="U592" i="17"/>
  <c r="AK592" i="17" s="1"/>
  <c r="T592" i="17"/>
  <c r="AJ592" i="17" s="1"/>
  <c r="S592" i="17"/>
  <c r="AI592" i="17" s="1"/>
  <c r="R592" i="17"/>
  <c r="AH592" i="17" s="1"/>
  <c r="Q592" i="17"/>
  <c r="AG592" i="17" s="1"/>
  <c r="P592" i="17"/>
  <c r="AF592" i="17" s="1"/>
  <c r="O592" i="17"/>
  <c r="AE592" i="17" s="1"/>
  <c r="N592" i="17"/>
  <c r="M592" i="17"/>
  <c r="AC592" i="17" s="1"/>
  <c r="L592" i="17"/>
  <c r="AB592" i="17" s="1"/>
  <c r="K592" i="17"/>
  <c r="AA592" i="17" s="1"/>
  <c r="J592" i="17"/>
  <c r="Z592" i="17" s="1"/>
  <c r="I592" i="17"/>
  <c r="Y592" i="17" s="1"/>
  <c r="H592" i="17"/>
  <c r="X592" i="17" s="1"/>
  <c r="G592" i="17"/>
  <c r="W592" i="17" s="1"/>
  <c r="F592" i="17"/>
  <c r="E592" i="17"/>
  <c r="D592" i="17"/>
  <c r="C592" i="17"/>
  <c r="B592" i="17"/>
  <c r="A592" i="17"/>
  <c r="AC591" i="17"/>
  <c r="V591" i="17"/>
  <c r="U591" i="17"/>
  <c r="AK591" i="17" s="1"/>
  <c r="T591" i="17"/>
  <c r="AJ591" i="17" s="1"/>
  <c r="S591" i="17"/>
  <c r="AI591" i="17" s="1"/>
  <c r="R591" i="17"/>
  <c r="AH591" i="17" s="1"/>
  <c r="Q591" i="17"/>
  <c r="AG591" i="17" s="1"/>
  <c r="P591" i="17"/>
  <c r="AF591" i="17" s="1"/>
  <c r="O591" i="17"/>
  <c r="AE591" i="17" s="1"/>
  <c r="N591" i="17"/>
  <c r="AD591" i="17" s="1"/>
  <c r="M591" i="17"/>
  <c r="L591" i="17"/>
  <c r="AB591" i="17" s="1"/>
  <c r="K591" i="17"/>
  <c r="AA591" i="17" s="1"/>
  <c r="J591" i="17"/>
  <c r="Z591" i="17" s="1"/>
  <c r="I591" i="17"/>
  <c r="Y591" i="17" s="1"/>
  <c r="H591" i="17"/>
  <c r="X591" i="17" s="1"/>
  <c r="G591" i="17"/>
  <c r="W591" i="17" s="1"/>
  <c r="F591" i="17"/>
  <c r="E591" i="17"/>
  <c r="D591" i="17"/>
  <c r="C591" i="17"/>
  <c r="B591" i="17"/>
  <c r="A591" i="17"/>
  <c r="AI590" i="17"/>
  <c r="AE590" i="17"/>
  <c r="AB590" i="17"/>
  <c r="V590" i="17"/>
  <c r="U590" i="17"/>
  <c r="AK590" i="17" s="1"/>
  <c r="T590" i="17"/>
  <c r="AJ590" i="17" s="1"/>
  <c r="S590" i="17"/>
  <c r="R590" i="17"/>
  <c r="AH590" i="17" s="1"/>
  <c r="Q590" i="17"/>
  <c r="AG590" i="17" s="1"/>
  <c r="P590" i="17"/>
  <c r="AF590" i="17" s="1"/>
  <c r="O590" i="17"/>
  <c r="N590" i="17"/>
  <c r="AD590" i="17" s="1"/>
  <c r="M590" i="17"/>
  <c r="AC590" i="17" s="1"/>
  <c r="L590" i="17"/>
  <c r="K590" i="17"/>
  <c r="AA590" i="17" s="1"/>
  <c r="J590" i="17"/>
  <c r="Z590" i="17" s="1"/>
  <c r="I590" i="17"/>
  <c r="Y590" i="17" s="1"/>
  <c r="H590" i="17"/>
  <c r="X590" i="17" s="1"/>
  <c r="G590" i="17"/>
  <c r="W590" i="17" s="1"/>
  <c r="F590" i="17"/>
  <c r="E590" i="17"/>
  <c r="D590" i="17"/>
  <c r="C590" i="17"/>
  <c r="B590" i="17"/>
  <c r="A590" i="17"/>
  <c r="AA589" i="17"/>
  <c r="V589" i="17"/>
  <c r="U589" i="17"/>
  <c r="AK589" i="17" s="1"/>
  <c r="T589" i="17"/>
  <c r="AJ589" i="17" s="1"/>
  <c r="S589" i="17"/>
  <c r="AI589" i="17" s="1"/>
  <c r="R589" i="17"/>
  <c r="AH589" i="17" s="1"/>
  <c r="Q589" i="17"/>
  <c r="AG589" i="17" s="1"/>
  <c r="P589" i="17"/>
  <c r="AF589" i="17" s="1"/>
  <c r="O589" i="17"/>
  <c r="AE589" i="17" s="1"/>
  <c r="N589" i="17"/>
  <c r="AD589" i="17" s="1"/>
  <c r="M589" i="17"/>
  <c r="AC589" i="17" s="1"/>
  <c r="L589" i="17"/>
  <c r="AB589" i="17" s="1"/>
  <c r="K589" i="17"/>
  <c r="J589" i="17"/>
  <c r="Z589" i="17" s="1"/>
  <c r="I589" i="17"/>
  <c r="Y589" i="17" s="1"/>
  <c r="H589" i="17"/>
  <c r="X589" i="17" s="1"/>
  <c r="G589" i="17"/>
  <c r="W589" i="17" s="1"/>
  <c r="F589" i="17"/>
  <c r="E589" i="17"/>
  <c r="D589" i="17"/>
  <c r="C589" i="17"/>
  <c r="B589" i="17"/>
  <c r="A589" i="17"/>
  <c r="AG588" i="17"/>
  <c r="AC588" i="17"/>
  <c r="V588" i="17"/>
  <c r="U588" i="17"/>
  <c r="AK588" i="17" s="1"/>
  <c r="T588" i="17"/>
  <c r="AJ588" i="17" s="1"/>
  <c r="S588" i="17"/>
  <c r="AI588" i="17" s="1"/>
  <c r="R588" i="17"/>
  <c r="AH588" i="17" s="1"/>
  <c r="Q588" i="17"/>
  <c r="P588" i="17"/>
  <c r="AF588" i="17" s="1"/>
  <c r="O588" i="17"/>
  <c r="AE588" i="17" s="1"/>
  <c r="N588" i="17"/>
  <c r="AD588" i="17" s="1"/>
  <c r="M588" i="17"/>
  <c r="L588" i="17"/>
  <c r="AB588" i="17" s="1"/>
  <c r="K588" i="17"/>
  <c r="AA588" i="17" s="1"/>
  <c r="J588" i="17"/>
  <c r="Z588" i="17" s="1"/>
  <c r="I588" i="17"/>
  <c r="Y588" i="17" s="1"/>
  <c r="H588" i="17"/>
  <c r="X588" i="17" s="1"/>
  <c r="G588" i="17"/>
  <c r="W588" i="17" s="1"/>
  <c r="F588" i="17"/>
  <c r="E588" i="17"/>
  <c r="D588" i="17"/>
  <c r="C588" i="17"/>
  <c r="B588" i="17"/>
  <c r="A588" i="17"/>
  <c r="AF587" i="17"/>
  <c r="AB587" i="17"/>
  <c r="X587" i="17"/>
  <c r="V587" i="17"/>
  <c r="U587" i="17"/>
  <c r="AK587" i="17" s="1"/>
  <c r="T587" i="17"/>
  <c r="AJ587" i="17" s="1"/>
  <c r="S587" i="17"/>
  <c r="AI587" i="17" s="1"/>
  <c r="R587" i="17"/>
  <c r="AH587" i="17" s="1"/>
  <c r="Q587" i="17"/>
  <c r="AG587" i="17" s="1"/>
  <c r="P587" i="17"/>
  <c r="O587" i="17"/>
  <c r="AE587" i="17" s="1"/>
  <c r="N587" i="17"/>
  <c r="AD587" i="17" s="1"/>
  <c r="M587" i="17"/>
  <c r="AC587" i="17" s="1"/>
  <c r="L587" i="17"/>
  <c r="K587" i="17"/>
  <c r="AA587" i="17" s="1"/>
  <c r="J587" i="17"/>
  <c r="Z587" i="17" s="1"/>
  <c r="I587" i="17"/>
  <c r="Y587" i="17" s="1"/>
  <c r="H587" i="17"/>
  <c r="G587" i="17"/>
  <c r="W587" i="17" s="1"/>
  <c r="F587" i="17"/>
  <c r="E587" i="17"/>
  <c r="D587" i="17"/>
  <c r="C587" i="17"/>
  <c r="B587" i="17"/>
  <c r="A587" i="17"/>
  <c r="AI586" i="17"/>
  <c r="AF586" i="17"/>
  <c r="V586" i="17"/>
  <c r="U586" i="17"/>
  <c r="AK586" i="17" s="1"/>
  <c r="T586" i="17"/>
  <c r="AJ586" i="17" s="1"/>
  <c r="S586" i="17"/>
  <c r="R586" i="17"/>
  <c r="AH586" i="17" s="1"/>
  <c r="Q586" i="17"/>
  <c r="AG586" i="17" s="1"/>
  <c r="P586" i="17"/>
  <c r="O586" i="17"/>
  <c r="AE586" i="17" s="1"/>
  <c r="N586" i="17"/>
  <c r="AD586" i="17" s="1"/>
  <c r="M586" i="17"/>
  <c r="AC586" i="17" s="1"/>
  <c r="L586" i="17"/>
  <c r="AB586" i="17" s="1"/>
  <c r="K586" i="17"/>
  <c r="AA586" i="17" s="1"/>
  <c r="J586" i="17"/>
  <c r="Z586" i="17" s="1"/>
  <c r="I586" i="17"/>
  <c r="Y586" i="17" s="1"/>
  <c r="H586" i="17"/>
  <c r="X586" i="17" s="1"/>
  <c r="G586" i="17"/>
  <c r="W586" i="17" s="1"/>
  <c r="F586" i="17"/>
  <c r="E586" i="17"/>
  <c r="D586" i="17"/>
  <c r="C586" i="17"/>
  <c r="B586" i="17"/>
  <c r="A586" i="17"/>
  <c r="AH585" i="17"/>
  <c r="AD585" i="17"/>
  <c r="Z585" i="17"/>
  <c r="V585" i="17"/>
  <c r="U585" i="17"/>
  <c r="AK585" i="17" s="1"/>
  <c r="T585" i="17"/>
  <c r="AJ585" i="17" s="1"/>
  <c r="S585" i="17"/>
  <c r="AI585" i="17" s="1"/>
  <c r="R585" i="17"/>
  <c r="Q585" i="17"/>
  <c r="AG585" i="17" s="1"/>
  <c r="P585" i="17"/>
  <c r="AF585" i="17" s="1"/>
  <c r="O585" i="17"/>
  <c r="AE585" i="17" s="1"/>
  <c r="N585" i="17"/>
  <c r="M585" i="17"/>
  <c r="AC585" i="17" s="1"/>
  <c r="L585" i="17"/>
  <c r="AB585" i="17" s="1"/>
  <c r="K585" i="17"/>
  <c r="AA585" i="17" s="1"/>
  <c r="J585" i="17"/>
  <c r="I585" i="17"/>
  <c r="Y585" i="17" s="1"/>
  <c r="H585" i="17"/>
  <c r="X585" i="17" s="1"/>
  <c r="G585" i="17"/>
  <c r="W585" i="17" s="1"/>
  <c r="AL585" i="17" s="1"/>
  <c r="AM585" i="17" s="1"/>
  <c r="F585" i="17"/>
  <c r="E585" i="17"/>
  <c r="D585" i="17"/>
  <c r="C585" i="17"/>
  <c r="B585" i="17"/>
  <c r="A585" i="17"/>
  <c r="AG584" i="17"/>
  <c r="AC584" i="17"/>
  <c r="Y584" i="17"/>
  <c r="V584" i="17"/>
  <c r="U584" i="17"/>
  <c r="AK584" i="17" s="1"/>
  <c r="T584" i="17"/>
  <c r="AJ584" i="17" s="1"/>
  <c r="S584" i="17"/>
  <c r="AI584" i="17" s="1"/>
  <c r="R584" i="17"/>
  <c r="AH584" i="17" s="1"/>
  <c r="Q584" i="17"/>
  <c r="P584" i="17"/>
  <c r="AF584" i="17" s="1"/>
  <c r="O584" i="17"/>
  <c r="AE584" i="17" s="1"/>
  <c r="N584" i="17"/>
  <c r="AD584" i="17" s="1"/>
  <c r="M584" i="17"/>
  <c r="L584" i="17"/>
  <c r="AB584" i="17" s="1"/>
  <c r="K584" i="17"/>
  <c r="AA584" i="17" s="1"/>
  <c r="J584" i="17"/>
  <c r="Z584" i="17" s="1"/>
  <c r="I584" i="17"/>
  <c r="H584" i="17"/>
  <c r="X584" i="17" s="1"/>
  <c r="AL584" i="17" s="1"/>
  <c r="AM584" i="17" s="1"/>
  <c r="G584" i="17"/>
  <c r="W584" i="17" s="1"/>
  <c r="F584" i="17"/>
  <c r="E584" i="17"/>
  <c r="D584" i="17"/>
  <c r="C584" i="17"/>
  <c r="B584" i="17"/>
  <c r="A584" i="17"/>
  <c r="AK583" i="17"/>
  <c r="AC583" i="17"/>
  <c r="AB583" i="17"/>
  <c r="V583" i="17"/>
  <c r="U583" i="17"/>
  <c r="T583" i="17"/>
  <c r="AJ583" i="17" s="1"/>
  <c r="S583" i="17"/>
  <c r="AI583" i="17" s="1"/>
  <c r="R583" i="17"/>
  <c r="AH583" i="17" s="1"/>
  <c r="Q583" i="17"/>
  <c r="AG583" i="17" s="1"/>
  <c r="P583" i="17"/>
  <c r="AF583" i="17" s="1"/>
  <c r="O583" i="17"/>
  <c r="AE583" i="17" s="1"/>
  <c r="N583" i="17"/>
  <c r="AD583" i="17" s="1"/>
  <c r="M583" i="17"/>
  <c r="L583" i="17"/>
  <c r="K583" i="17"/>
  <c r="AA583" i="17" s="1"/>
  <c r="J583" i="17"/>
  <c r="Z583" i="17" s="1"/>
  <c r="I583" i="17"/>
  <c r="Y583" i="17" s="1"/>
  <c r="H583" i="17"/>
  <c r="X583" i="17" s="1"/>
  <c r="G583" i="17"/>
  <c r="W583" i="17" s="1"/>
  <c r="F583" i="17"/>
  <c r="E583" i="17"/>
  <c r="D583" i="17"/>
  <c r="C583" i="17"/>
  <c r="B583" i="17"/>
  <c r="A583" i="17"/>
  <c r="AB582" i="17"/>
  <c r="AA582" i="17"/>
  <c r="V582" i="17"/>
  <c r="U582" i="17"/>
  <c r="AK582" i="17" s="1"/>
  <c r="T582" i="17"/>
  <c r="AJ582" i="17" s="1"/>
  <c r="S582" i="17"/>
  <c r="AI582" i="17" s="1"/>
  <c r="R582" i="17"/>
  <c r="AH582" i="17" s="1"/>
  <c r="Q582" i="17"/>
  <c r="AG582" i="17" s="1"/>
  <c r="P582" i="17"/>
  <c r="AF582" i="17" s="1"/>
  <c r="O582" i="17"/>
  <c r="AE582" i="17" s="1"/>
  <c r="N582" i="17"/>
  <c r="AD582" i="17" s="1"/>
  <c r="M582" i="17"/>
  <c r="AC582" i="17" s="1"/>
  <c r="L582" i="17"/>
  <c r="K582" i="17"/>
  <c r="J582" i="17"/>
  <c r="Z582" i="17" s="1"/>
  <c r="I582" i="17"/>
  <c r="Y582" i="17" s="1"/>
  <c r="H582" i="17"/>
  <c r="X582" i="17" s="1"/>
  <c r="G582" i="17"/>
  <c r="W582" i="17" s="1"/>
  <c r="F582" i="17"/>
  <c r="E582" i="17"/>
  <c r="D582" i="17"/>
  <c r="C582" i="17"/>
  <c r="B582" i="17"/>
  <c r="A582" i="17"/>
  <c r="AD581" i="17"/>
  <c r="V581" i="17"/>
  <c r="U581" i="17"/>
  <c r="AK581" i="17" s="1"/>
  <c r="T581" i="17"/>
  <c r="AJ581" i="17" s="1"/>
  <c r="S581" i="17"/>
  <c r="AI581" i="17" s="1"/>
  <c r="R581" i="17"/>
  <c r="AH581" i="17" s="1"/>
  <c r="Q581" i="17"/>
  <c r="AG581" i="17" s="1"/>
  <c r="P581" i="17"/>
  <c r="AF581" i="17" s="1"/>
  <c r="O581" i="17"/>
  <c r="AE581" i="17" s="1"/>
  <c r="N581" i="17"/>
  <c r="M581" i="17"/>
  <c r="AC581" i="17" s="1"/>
  <c r="L581" i="17"/>
  <c r="AB581" i="17" s="1"/>
  <c r="K581" i="17"/>
  <c r="AA581" i="17" s="1"/>
  <c r="J581" i="17"/>
  <c r="Z581" i="17" s="1"/>
  <c r="I581" i="17"/>
  <c r="Y581" i="17" s="1"/>
  <c r="H581" i="17"/>
  <c r="X581" i="17" s="1"/>
  <c r="G581" i="17"/>
  <c r="W581" i="17" s="1"/>
  <c r="F581" i="17"/>
  <c r="E581" i="17"/>
  <c r="D581" i="17"/>
  <c r="C581" i="17"/>
  <c r="B581" i="17"/>
  <c r="A581" i="17"/>
  <c r="AH580" i="17"/>
  <c r="Z580" i="17"/>
  <c r="V580" i="17"/>
  <c r="U580" i="17"/>
  <c r="AK580" i="17" s="1"/>
  <c r="T580" i="17"/>
  <c r="AJ580" i="17" s="1"/>
  <c r="S580" i="17"/>
  <c r="AI580" i="17" s="1"/>
  <c r="R580" i="17"/>
  <c r="Q580" i="17"/>
  <c r="AG580" i="17" s="1"/>
  <c r="P580" i="17"/>
  <c r="AF580" i="17" s="1"/>
  <c r="O580" i="17"/>
  <c r="AE580" i="17" s="1"/>
  <c r="N580" i="17"/>
  <c r="AD580" i="17" s="1"/>
  <c r="M580" i="17"/>
  <c r="AC580" i="17" s="1"/>
  <c r="L580" i="17"/>
  <c r="AB580" i="17" s="1"/>
  <c r="K580" i="17"/>
  <c r="AA580" i="17" s="1"/>
  <c r="J580" i="17"/>
  <c r="I580" i="17"/>
  <c r="Y580" i="17" s="1"/>
  <c r="H580" i="17"/>
  <c r="X580" i="17" s="1"/>
  <c r="G580" i="17"/>
  <c r="W580" i="17" s="1"/>
  <c r="F580" i="17"/>
  <c r="E580" i="17"/>
  <c r="D580" i="17"/>
  <c r="C580" i="17"/>
  <c r="B580" i="17"/>
  <c r="A580" i="17"/>
  <c r="AF579" i="17"/>
  <c r="AB579" i="17"/>
  <c r="V579" i="17"/>
  <c r="U579" i="17"/>
  <c r="AK579" i="17" s="1"/>
  <c r="T579" i="17"/>
  <c r="AJ579" i="17" s="1"/>
  <c r="S579" i="17"/>
  <c r="AI579" i="17" s="1"/>
  <c r="R579" i="17"/>
  <c r="AH579" i="17" s="1"/>
  <c r="Q579" i="17"/>
  <c r="AG579" i="17" s="1"/>
  <c r="P579" i="17"/>
  <c r="O579" i="17"/>
  <c r="AE579" i="17" s="1"/>
  <c r="N579" i="17"/>
  <c r="AD579" i="17" s="1"/>
  <c r="M579" i="17"/>
  <c r="AC579" i="17" s="1"/>
  <c r="L579" i="17"/>
  <c r="K579" i="17"/>
  <c r="AA579" i="17" s="1"/>
  <c r="J579" i="17"/>
  <c r="Z579" i="17" s="1"/>
  <c r="I579" i="17"/>
  <c r="Y579" i="17" s="1"/>
  <c r="H579" i="17"/>
  <c r="X579" i="17" s="1"/>
  <c r="G579" i="17"/>
  <c r="W579" i="17" s="1"/>
  <c r="F579" i="17"/>
  <c r="E579" i="17"/>
  <c r="D579" i="17"/>
  <c r="C579" i="17"/>
  <c r="B579" i="17"/>
  <c r="A579" i="17"/>
  <c r="AI578" i="17"/>
  <c r="AA578" i="17"/>
  <c r="V578" i="17"/>
  <c r="U578" i="17"/>
  <c r="AK578" i="17" s="1"/>
  <c r="T578" i="17"/>
  <c r="AJ578" i="17" s="1"/>
  <c r="S578" i="17"/>
  <c r="R578" i="17"/>
  <c r="AH578" i="17" s="1"/>
  <c r="Q578" i="17"/>
  <c r="AG578" i="17" s="1"/>
  <c r="P578" i="17"/>
  <c r="AF578" i="17" s="1"/>
  <c r="O578" i="17"/>
  <c r="AE578" i="17" s="1"/>
  <c r="N578" i="17"/>
  <c r="AD578" i="17" s="1"/>
  <c r="M578" i="17"/>
  <c r="AC578" i="17" s="1"/>
  <c r="L578" i="17"/>
  <c r="AB578" i="17" s="1"/>
  <c r="K578" i="17"/>
  <c r="J578" i="17"/>
  <c r="Z578" i="17" s="1"/>
  <c r="I578" i="17"/>
  <c r="Y578" i="17" s="1"/>
  <c r="H578" i="17"/>
  <c r="X578" i="17" s="1"/>
  <c r="G578" i="17"/>
  <c r="W578" i="17" s="1"/>
  <c r="F578" i="17"/>
  <c r="E578" i="17"/>
  <c r="D578" i="17"/>
  <c r="C578" i="17"/>
  <c r="B578" i="17"/>
  <c r="A578" i="17"/>
  <c r="AH577" i="17"/>
  <c r="V577" i="17"/>
  <c r="U577" i="17"/>
  <c r="AK577" i="17" s="1"/>
  <c r="T577" i="17"/>
  <c r="AJ577" i="17" s="1"/>
  <c r="S577" i="17"/>
  <c r="AI577" i="17" s="1"/>
  <c r="R577" i="17"/>
  <c r="Q577" i="17"/>
  <c r="AG577" i="17" s="1"/>
  <c r="P577" i="17"/>
  <c r="AF577" i="17" s="1"/>
  <c r="O577" i="17"/>
  <c r="AE577" i="17" s="1"/>
  <c r="N577" i="17"/>
  <c r="AD577" i="17" s="1"/>
  <c r="M577" i="17"/>
  <c r="AC577" i="17" s="1"/>
  <c r="L577" i="17"/>
  <c r="AB577" i="17" s="1"/>
  <c r="K577" i="17"/>
  <c r="AA577" i="17" s="1"/>
  <c r="J577" i="17"/>
  <c r="Z577" i="17" s="1"/>
  <c r="I577" i="17"/>
  <c r="Y577" i="17" s="1"/>
  <c r="H577" i="17"/>
  <c r="X577" i="17" s="1"/>
  <c r="G577" i="17"/>
  <c r="W577" i="17" s="1"/>
  <c r="AL577" i="17" s="1"/>
  <c r="AM577" i="17" s="1"/>
  <c r="F577" i="17"/>
  <c r="E577" i="17"/>
  <c r="D577" i="17"/>
  <c r="C577" i="17"/>
  <c r="B577" i="17"/>
  <c r="A577" i="17"/>
  <c r="AK576" i="17"/>
  <c r="AG576" i="17"/>
  <c r="AC576" i="17"/>
  <c r="Y576" i="17"/>
  <c r="V576" i="17"/>
  <c r="U576" i="17"/>
  <c r="T576" i="17"/>
  <c r="AJ576" i="17" s="1"/>
  <c r="S576" i="17"/>
  <c r="AI576" i="17" s="1"/>
  <c r="R576" i="17"/>
  <c r="AH576" i="17" s="1"/>
  <c r="Q576" i="17"/>
  <c r="P576" i="17"/>
  <c r="AF576" i="17" s="1"/>
  <c r="O576" i="17"/>
  <c r="AE576" i="17" s="1"/>
  <c r="N576" i="17"/>
  <c r="AD576" i="17" s="1"/>
  <c r="M576" i="17"/>
  <c r="L576" i="17"/>
  <c r="AB576" i="17" s="1"/>
  <c r="K576" i="17"/>
  <c r="AA576" i="17" s="1"/>
  <c r="J576" i="17"/>
  <c r="Z576" i="17" s="1"/>
  <c r="I576" i="17"/>
  <c r="H576" i="17"/>
  <c r="X576" i="17" s="1"/>
  <c r="G576" i="17"/>
  <c r="W576" i="17" s="1"/>
  <c r="F576" i="17"/>
  <c r="E576" i="17"/>
  <c r="D576" i="17"/>
  <c r="C576" i="17"/>
  <c r="B576" i="17"/>
  <c r="A576" i="17"/>
  <c r="AK575" i="17"/>
  <c r="AF575" i="17"/>
  <c r="X575" i="17"/>
  <c r="V575" i="17"/>
  <c r="U575" i="17"/>
  <c r="T575" i="17"/>
  <c r="AJ575" i="17" s="1"/>
  <c r="S575" i="17"/>
  <c r="AI575" i="17" s="1"/>
  <c r="R575" i="17"/>
  <c r="AH575" i="17" s="1"/>
  <c r="Q575" i="17"/>
  <c r="AG575" i="17" s="1"/>
  <c r="P575" i="17"/>
  <c r="O575" i="17"/>
  <c r="AE575" i="17" s="1"/>
  <c r="N575" i="17"/>
  <c r="AD575" i="17" s="1"/>
  <c r="M575" i="17"/>
  <c r="AC575" i="17" s="1"/>
  <c r="L575" i="17"/>
  <c r="AB575" i="17" s="1"/>
  <c r="K575" i="17"/>
  <c r="AA575" i="17" s="1"/>
  <c r="J575" i="17"/>
  <c r="Z575" i="17" s="1"/>
  <c r="I575" i="17"/>
  <c r="Y575" i="17" s="1"/>
  <c r="H575" i="17"/>
  <c r="G575" i="17"/>
  <c r="W575" i="17" s="1"/>
  <c r="F575" i="17"/>
  <c r="E575" i="17"/>
  <c r="D575" i="17"/>
  <c r="C575" i="17"/>
  <c r="B575" i="17"/>
  <c r="A575" i="17"/>
  <c r="AA574" i="17"/>
  <c r="V574" i="17"/>
  <c r="U574" i="17"/>
  <c r="AK574" i="17" s="1"/>
  <c r="T574" i="17"/>
  <c r="AJ574" i="17" s="1"/>
  <c r="S574" i="17"/>
  <c r="AI574" i="17" s="1"/>
  <c r="R574" i="17"/>
  <c r="AH574" i="17" s="1"/>
  <c r="Q574" i="17"/>
  <c r="AG574" i="17" s="1"/>
  <c r="P574" i="17"/>
  <c r="AF574" i="17" s="1"/>
  <c r="O574" i="17"/>
  <c r="AE574" i="17" s="1"/>
  <c r="N574" i="17"/>
  <c r="AD574" i="17" s="1"/>
  <c r="M574" i="17"/>
  <c r="AC574" i="17" s="1"/>
  <c r="L574" i="17"/>
  <c r="AB574" i="17" s="1"/>
  <c r="K574" i="17"/>
  <c r="J574" i="17"/>
  <c r="Z574" i="17" s="1"/>
  <c r="I574" i="17"/>
  <c r="Y574" i="17" s="1"/>
  <c r="H574" i="17"/>
  <c r="X574" i="17" s="1"/>
  <c r="G574" i="17"/>
  <c r="W574" i="17" s="1"/>
  <c r="F574" i="17"/>
  <c r="E574" i="17"/>
  <c r="D574" i="17"/>
  <c r="C574" i="17"/>
  <c r="B574" i="17"/>
  <c r="A574" i="17"/>
  <c r="AA573" i="17"/>
  <c r="Z573" i="17"/>
  <c r="V573" i="17"/>
  <c r="U573" i="17"/>
  <c r="AK573" i="17" s="1"/>
  <c r="T573" i="17"/>
  <c r="AJ573" i="17" s="1"/>
  <c r="S573" i="17"/>
  <c r="AI573" i="17" s="1"/>
  <c r="R573" i="17"/>
  <c r="AH573" i="17" s="1"/>
  <c r="Q573" i="17"/>
  <c r="AG573" i="17" s="1"/>
  <c r="P573" i="17"/>
  <c r="AF573" i="17" s="1"/>
  <c r="O573" i="17"/>
  <c r="AE573" i="17" s="1"/>
  <c r="N573" i="17"/>
  <c r="AD573" i="17" s="1"/>
  <c r="M573" i="17"/>
  <c r="AC573" i="17" s="1"/>
  <c r="L573" i="17"/>
  <c r="AB573" i="17" s="1"/>
  <c r="K573" i="17"/>
  <c r="J573" i="17"/>
  <c r="I573" i="17"/>
  <c r="Y573" i="17" s="1"/>
  <c r="H573" i="17"/>
  <c r="X573" i="17" s="1"/>
  <c r="G573" i="17"/>
  <c r="W573" i="17" s="1"/>
  <c r="F573" i="17"/>
  <c r="E573" i="17"/>
  <c r="D573" i="17"/>
  <c r="C573" i="17"/>
  <c r="B573" i="17"/>
  <c r="A573" i="17"/>
  <c r="AK572" i="17"/>
  <c r="AC572" i="17"/>
  <c r="Z572" i="17"/>
  <c r="V572" i="17"/>
  <c r="U572" i="17"/>
  <c r="T572" i="17"/>
  <c r="AJ572" i="17" s="1"/>
  <c r="S572" i="17"/>
  <c r="AI572" i="17" s="1"/>
  <c r="R572" i="17"/>
  <c r="AH572" i="17" s="1"/>
  <c r="Q572" i="17"/>
  <c r="AG572" i="17" s="1"/>
  <c r="P572" i="17"/>
  <c r="AF572" i="17" s="1"/>
  <c r="O572" i="17"/>
  <c r="AE572" i="17" s="1"/>
  <c r="N572" i="17"/>
  <c r="AD572" i="17" s="1"/>
  <c r="M572" i="17"/>
  <c r="L572" i="17"/>
  <c r="AB572" i="17" s="1"/>
  <c r="K572" i="17"/>
  <c r="AA572" i="17" s="1"/>
  <c r="J572" i="17"/>
  <c r="I572" i="17"/>
  <c r="Y572" i="17" s="1"/>
  <c r="H572" i="17"/>
  <c r="X572" i="17" s="1"/>
  <c r="G572" i="17"/>
  <c r="W572" i="17" s="1"/>
  <c r="F572" i="17"/>
  <c r="E572" i="17"/>
  <c r="D572" i="17"/>
  <c r="C572" i="17"/>
  <c r="B572" i="17"/>
  <c r="A572" i="17"/>
  <c r="AG571" i="17"/>
  <c r="Y571" i="17"/>
  <c r="V571" i="17"/>
  <c r="U571" i="17"/>
  <c r="AK571" i="17" s="1"/>
  <c r="T571" i="17"/>
  <c r="AJ571" i="17" s="1"/>
  <c r="S571" i="17"/>
  <c r="AI571" i="17" s="1"/>
  <c r="R571" i="17"/>
  <c r="AH571" i="17" s="1"/>
  <c r="Q571" i="17"/>
  <c r="P571" i="17"/>
  <c r="AF571" i="17" s="1"/>
  <c r="O571" i="17"/>
  <c r="AE571" i="17" s="1"/>
  <c r="N571" i="17"/>
  <c r="AD571" i="17" s="1"/>
  <c r="M571" i="17"/>
  <c r="AC571" i="17" s="1"/>
  <c r="L571" i="17"/>
  <c r="AB571" i="17" s="1"/>
  <c r="K571" i="17"/>
  <c r="AA571" i="17" s="1"/>
  <c r="J571" i="17"/>
  <c r="Z571" i="17" s="1"/>
  <c r="I571" i="17"/>
  <c r="H571" i="17"/>
  <c r="X571" i="17" s="1"/>
  <c r="G571" i="17"/>
  <c r="W571" i="17" s="1"/>
  <c r="F571" i="17"/>
  <c r="E571" i="17"/>
  <c r="D571" i="17"/>
  <c r="C571" i="17"/>
  <c r="B571" i="17"/>
  <c r="A571" i="17"/>
  <c r="AF570" i="17"/>
  <c r="AE570" i="17"/>
  <c r="AA570" i="17"/>
  <c r="V570" i="17"/>
  <c r="U570" i="17"/>
  <c r="AK570" i="17" s="1"/>
  <c r="T570" i="17"/>
  <c r="AJ570" i="17" s="1"/>
  <c r="S570" i="17"/>
  <c r="AI570" i="17" s="1"/>
  <c r="R570" i="17"/>
  <c r="AH570" i="17" s="1"/>
  <c r="Q570" i="17"/>
  <c r="AG570" i="17" s="1"/>
  <c r="P570" i="17"/>
  <c r="O570" i="17"/>
  <c r="N570" i="17"/>
  <c r="AD570" i="17" s="1"/>
  <c r="M570" i="17"/>
  <c r="AC570" i="17" s="1"/>
  <c r="L570" i="17"/>
  <c r="AB570" i="17" s="1"/>
  <c r="K570" i="17"/>
  <c r="J570" i="17"/>
  <c r="Z570" i="17" s="1"/>
  <c r="I570" i="17"/>
  <c r="Y570" i="17" s="1"/>
  <c r="H570" i="17"/>
  <c r="X570" i="17" s="1"/>
  <c r="G570" i="17"/>
  <c r="W570" i="17" s="1"/>
  <c r="F570" i="17"/>
  <c r="E570" i="17"/>
  <c r="D570" i="17"/>
  <c r="C570" i="17"/>
  <c r="B570" i="17"/>
  <c r="A570" i="17"/>
  <c r="AE569" i="17"/>
  <c r="V569" i="17"/>
  <c r="U569" i="17"/>
  <c r="AK569" i="17" s="1"/>
  <c r="T569" i="17"/>
  <c r="AJ569" i="17" s="1"/>
  <c r="S569" i="17"/>
  <c r="AI569" i="17" s="1"/>
  <c r="R569" i="17"/>
  <c r="AH569" i="17" s="1"/>
  <c r="Q569" i="17"/>
  <c r="AG569" i="17" s="1"/>
  <c r="P569" i="17"/>
  <c r="AF569" i="17" s="1"/>
  <c r="O569" i="17"/>
  <c r="N569" i="17"/>
  <c r="AD569" i="17" s="1"/>
  <c r="M569" i="17"/>
  <c r="AC569" i="17" s="1"/>
  <c r="L569" i="17"/>
  <c r="AB569" i="17" s="1"/>
  <c r="K569" i="17"/>
  <c r="AA569" i="17" s="1"/>
  <c r="J569" i="17"/>
  <c r="Z569" i="17" s="1"/>
  <c r="I569" i="17"/>
  <c r="Y569" i="17" s="1"/>
  <c r="H569" i="17"/>
  <c r="X569" i="17" s="1"/>
  <c r="G569" i="17"/>
  <c r="W569" i="17" s="1"/>
  <c r="F569" i="17"/>
  <c r="E569" i="17"/>
  <c r="D569" i="17"/>
  <c r="C569" i="17"/>
  <c r="B569" i="17"/>
  <c r="A569" i="17"/>
  <c r="AK568" i="17"/>
  <c r="AG568" i="17"/>
  <c r="V568" i="17"/>
  <c r="U568" i="17"/>
  <c r="T568" i="17"/>
  <c r="AJ568" i="17" s="1"/>
  <c r="S568" i="17"/>
  <c r="AI568" i="17" s="1"/>
  <c r="R568" i="17"/>
  <c r="AH568" i="17" s="1"/>
  <c r="Q568" i="17"/>
  <c r="P568" i="17"/>
  <c r="AF568" i="17" s="1"/>
  <c r="O568" i="17"/>
  <c r="AE568" i="17" s="1"/>
  <c r="N568" i="17"/>
  <c r="AD568" i="17" s="1"/>
  <c r="M568" i="17"/>
  <c r="AC568" i="17" s="1"/>
  <c r="L568" i="17"/>
  <c r="AB568" i="17" s="1"/>
  <c r="K568" i="17"/>
  <c r="AA568" i="17" s="1"/>
  <c r="J568" i="17"/>
  <c r="Z568" i="17" s="1"/>
  <c r="I568" i="17"/>
  <c r="Y568" i="17" s="1"/>
  <c r="H568" i="17"/>
  <c r="X568" i="17" s="1"/>
  <c r="G568" i="17"/>
  <c r="W568" i="17" s="1"/>
  <c r="F568" i="17"/>
  <c r="E568" i="17"/>
  <c r="D568" i="17"/>
  <c r="C568" i="17"/>
  <c r="B568" i="17"/>
  <c r="A568" i="17"/>
  <c r="AF567" i="17"/>
  <c r="AB567" i="17"/>
  <c r="X567" i="17"/>
  <c r="V567" i="17"/>
  <c r="U567" i="17"/>
  <c r="AK567" i="17" s="1"/>
  <c r="T567" i="17"/>
  <c r="AJ567" i="17" s="1"/>
  <c r="S567" i="17"/>
  <c r="AI567" i="17" s="1"/>
  <c r="R567" i="17"/>
  <c r="AH567" i="17" s="1"/>
  <c r="Q567" i="17"/>
  <c r="AG567" i="17" s="1"/>
  <c r="P567" i="17"/>
  <c r="O567" i="17"/>
  <c r="AE567" i="17" s="1"/>
  <c r="N567" i="17"/>
  <c r="AD567" i="17" s="1"/>
  <c r="M567" i="17"/>
  <c r="AC567" i="17" s="1"/>
  <c r="L567" i="17"/>
  <c r="K567" i="17"/>
  <c r="AA567" i="17" s="1"/>
  <c r="J567" i="17"/>
  <c r="Z567" i="17" s="1"/>
  <c r="I567" i="17"/>
  <c r="Y567" i="17" s="1"/>
  <c r="H567" i="17"/>
  <c r="G567" i="17"/>
  <c r="W567" i="17" s="1"/>
  <c r="F567" i="17"/>
  <c r="E567" i="17"/>
  <c r="D567" i="17"/>
  <c r="C567" i="17"/>
  <c r="B567" i="17"/>
  <c r="A567" i="17"/>
  <c r="V566" i="17"/>
  <c r="U566" i="17"/>
  <c r="AK566" i="17" s="1"/>
  <c r="T566" i="17"/>
  <c r="AJ566" i="17" s="1"/>
  <c r="S566" i="17"/>
  <c r="AI566" i="17" s="1"/>
  <c r="R566" i="17"/>
  <c r="AH566" i="17" s="1"/>
  <c r="Q566" i="17"/>
  <c r="AG566" i="17" s="1"/>
  <c r="P566" i="17"/>
  <c r="AF566" i="17" s="1"/>
  <c r="O566" i="17"/>
  <c r="AE566" i="17" s="1"/>
  <c r="N566" i="17"/>
  <c r="AD566" i="17" s="1"/>
  <c r="M566" i="17"/>
  <c r="AC566" i="17" s="1"/>
  <c r="L566" i="17"/>
  <c r="AB566" i="17" s="1"/>
  <c r="K566" i="17"/>
  <c r="AA566" i="17" s="1"/>
  <c r="J566" i="17"/>
  <c r="Z566" i="17" s="1"/>
  <c r="I566" i="17"/>
  <c r="Y566" i="17" s="1"/>
  <c r="H566" i="17"/>
  <c r="X566" i="17" s="1"/>
  <c r="G566" i="17"/>
  <c r="W566" i="17" s="1"/>
  <c r="F566" i="17"/>
  <c r="E566" i="17"/>
  <c r="D566" i="17"/>
  <c r="C566" i="17"/>
  <c r="B566" i="17"/>
  <c r="A566" i="17"/>
  <c r="AI565" i="17"/>
  <c r="AD565" i="17"/>
  <c r="AA565" i="17"/>
  <c r="Z565" i="17"/>
  <c r="V565" i="17"/>
  <c r="AL565" i="17" s="1"/>
  <c r="AM565" i="17" s="1"/>
  <c r="U565" i="17"/>
  <c r="AK565" i="17" s="1"/>
  <c r="T565" i="17"/>
  <c r="AJ565" i="17" s="1"/>
  <c r="S565" i="17"/>
  <c r="R565" i="17"/>
  <c r="AH565" i="17" s="1"/>
  <c r="Q565" i="17"/>
  <c r="AG565" i="17" s="1"/>
  <c r="P565" i="17"/>
  <c r="AF565" i="17" s="1"/>
  <c r="O565" i="17"/>
  <c r="AE565" i="17" s="1"/>
  <c r="N565" i="17"/>
  <c r="M565" i="17"/>
  <c r="AC565" i="17" s="1"/>
  <c r="L565" i="17"/>
  <c r="AB565" i="17" s="1"/>
  <c r="K565" i="17"/>
  <c r="J565" i="17"/>
  <c r="I565" i="17"/>
  <c r="Y565" i="17" s="1"/>
  <c r="H565" i="17"/>
  <c r="X565" i="17" s="1"/>
  <c r="G565" i="17"/>
  <c r="W565" i="17" s="1"/>
  <c r="F565" i="17"/>
  <c r="E565" i="17"/>
  <c r="D565" i="17"/>
  <c r="C565" i="17"/>
  <c r="B565" i="17"/>
  <c r="A565" i="17"/>
  <c r="AK564" i="17"/>
  <c r="AH564" i="17"/>
  <c r="AG564" i="17"/>
  <c r="Y564" i="17"/>
  <c r="V564" i="17"/>
  <c r="U564" i="17"/>
  <c r="T564" i="17"/>
  <c r="AJ564" i="17" s="1"/>
  <c r="S564" i="17"/>
  <c r="AI564" i="17" s="1"/>
  <c r="R564" i="17"/>
  <c r="Q564" i="17"/>
  <c r="P564" i="17"/>
  <c r="AF564" i="17" s="1"/>
  <c r="O564" i="17"/>
  <c r="AE564" i="17" s="1"/>
  <c r="N564" i="17"/>
  <c r="AD564" i="17" s="1"/>
  <c r="M564" i="17"/>
  <c r="AC564" i="17" s="1"/>
  <c r="L564" i="17"/>
  <c r="AB564" i="17" s="1"/>
  <c r="K564" i="17"/>
  <c r="AA564" i="17" s="1"/>
  <c r="J564" i="17"/>
  <c r="Z564" i="17" s="1"/>
  <c r="I564" i="17"/>
  <c r="H564" i="17"/>
  <c r="X564" i="17" s="1"/>
  <c r="G564" i="17"/>
  <c r="W564" i="17" s="1"/>
  <c r="F564" i="17"/>
  <c r="E564" i="17"/>
  <c r="D564" i="17"/>
  <c r="C564" i="17"/>
  <c r="B564" i="17"/>
  <c r="A564" i="17"/>
  <c r="AG563" i="17"/>
  <c r="AB563" i="17"/>
  <c r="Y563" i="17"/>
  <c r="V563" i="17"/>
  <c r="U563" i="17"/>
  <c r="AK563" i="17" s="1"/>
  <c r="T563" i="17"/>
  <c r="AJ563" i="17" s="1"/>
  <c r="S563" i="17"/>
  <c r="AI563" i="17" s="1"/>
  <c r="R563" i="17"/>
  <c r="AH563" i="17" s="1"/>
  <c r="Q563" i="17"/>
  <c r="P563" i="17"/>
  <c r="AF563" i="17" s="1"/>
  <c r="O563" i="17"/>
  <c r="AE563" i="17" s="1"/>
  <c r="N563" i="17"/>
  <c r="AD563" i="17" s="1"/>
  <c r="M563" i="17"/>
  <c r="AC563" i="17" s="1"/>
  <c r="L563" i="17"/>
  <c r="K563" i="17"/>
  <c r="AA563" i="17" s="1"/>
  <c r="J563" i="17"/>
  <c r="Z563" i="17" s="1"/>
  <c r="I563" i="17"/>
  <c r="H563" i="17"/>
  <c r="X563" i="17" s="1"/>
  <c r="G563" i="17"/>
  <c r="W563" i="17" s="1"/>
  <c r="F563" i="17"/>
  <c r="E563" i="17"/>
  <c r="D563" i="17"/>
  <c r="C563" i="17"/>
  <c r="B563" i="17"/>
  <c r="A563" i="17"/>
  <c r="AI562" i="17"/>
  <c r="X562" i="17"/>
  <c r="V562" i="17"/>
  <c r="U562" i="17"/>
  <c r="AK562" i="17" s="1"/>
  <c r="T562" i="17"/>
  <c r="AJ562" i="17" s="1"/>
  <c r="S562" i="17"/>
  <c r="R562" i="17"/>
  <c r="AH562" i="17" s="1"/>
  <c r="Q562" i="17"/>
  <c r="AG562" i="17" s="1"/>
  <c r="P562" i="17"/>
  <c r="AF562" i="17" s="1"/>
  <c r="O562" i="17"/>
  <c r="AE562" i="17" s="1"/>
  <c r="N562" i="17"/>
  <c r="AD562" i="17" s="1"/>
  <c r="M562" i="17"/>
  <c r="AC562" i="17" s="1"/>
  <c r="L562" i="17"/>
  <c r="AB562" i="17" s="1"/>
  <c r="K562" i="17"/>
  <c r="AA562" i="17" s="1"/>
  <c r="J562" i="17"/>
  <c r="Z562" i="17" s="1"/>
  <c r="I562" i="17"/>
  <c r="Y562" i="17" s="1"/>
  <c r="H562" i="17"/>
  <c r="G562" i="17"/>
  <c r="W562" i="17" s="1"/>
  <c r="F562" i="17"/>
  <c r="E562" i="17"/>
  <c r="D562" i="17"/>
  <c r="C562" i="17"/>
  <c r="B562" i="17"/>
  <c r="A562" i="17"/>
  <c r="AE561" i="17"/>
  <c r="AD561" i="17"/>
  <c r="V561" i="17"/>
  <c r="U561" i="17"/>
  <c r="AK561" i="17" s="1"/>
  <c r="T561" i="17"/>
  <c r="AJ561" i="17" s="1"/>
  <c r="S561" i="17"/>
  <c r="AI561" i="17" s="1"/>
  <c r="R561" i="17"/>
  <c r="AH561" i="17" s="1"/>
  <c r="Q561" i="17"/>
  <c r="AG561" i="17" s="1"/>
  <c r="P561" i="17"/>
  <c r="AF561" i="17" s="1"/>
  <c r="O561" i="17"/>
  <c r="N561" i="17"/>
  <c r="M561" i="17"/>
  <c r="AC561" i="17" s="1"/>
  <c r="L561" i="17"/>
  <c r="AB561" i="17" s="1"/>
  <c r="K561" i="17"/>
  <c r="AA561" i="17" s="1"/>
  <c r="J561" i="17"/>
  <c r="Z561" i="17" s="1"/>
  <c r="I561" i="17"/>
  <c r="Y561" i="17" s="1"/>
  <c r="H561" i="17"/>
  <c r="X561" i="17" s="1"/>
  <c r="G561" i="17"/>
  <c r="W561" i="17" s="1"/>
  <c r="F561" i="17"/>
  <c r="E561" i="17"/>
  <c r="D561" i="17"/>
  <c r="C561" i="17"/>
  <c r="B561" i="17"/>
  <c r="A561" i="17"/>
  <c r="AD560" i="17"/>
  <c r="V560" i="17"/>
  <c r="U560" i="17"/>
  <c r="AK560" i="17" s="1"/>
  <c r="T560" i="17"/>
  <c r="AJ560" i="17" s="1"/>
  <c r="S560" i="17"/>
  <c r="AI560" i="17" s="1"/>
  <c r="R560" i="17"/>
  <c r="AH560" i="17" s="1"/>
  <c r="Q560" i="17"/>
  <c r="AG560" i="17" s="1"/>
  <c r="P560" i="17"/>
  <c r="AF560" i="17" s="1"/>
  <c r="O560" i="17"/>
  <c r="AE560" i="17" s="1"/>
  <c r="N560" i="17"/>
  <c r="M560" i="17"/>
  <c r="AC560" i="17" s="1"/>
  <c r="L560" i="17"/>
  <c r="AB560" i="17" s="1"/>
  <c r="K560" i="17"/>
  <c r="AA560" i="17" s="1"/>
  <c r="J560" i="17"/>
  <c r="Z560" i="17" s="1"/>
  <c r="I560" i="17"/>
  <c r="Y560" i="17" s="1"/>
  <c r="H560" i="17"/>
  <c r="X560" i="17" s="1"/>
  <c r="G560" i="17"/>
  <c r="W560" i="17" s="1"/>
  <c r="F560" i="17"/>
  <c r="E560" i="17"/>
  <c r="D560" i="17"/>
  <c r="C560" i="17"/>
  <c r="B560" i="17"/>
  <c r="A560" i="17"/>
  <c r="AJ559" i="17"/>
  <c r="AF559" i="17"/>
  <c r="V559" i="17"/>
  <c r="U559" i="17"/>
  <c r="AK559" i="17" s="1"/>
  <c r="T559" i="17"/>
  <c r="S559" i="17"/>
  <c r="AI559" i="17" s="1"/>
  <c r="R559" i="17"/>
  <c r="AH559" i="17" s="1"/>
  <c r="Q559" i="17"/>
  <c r="AG559" i="17" s="1"/>
  <c r="P559" i="17"/>
  <c r="O559" i="17"/>
  <c r="AE559" i="17" s="1"/>
  <c r="N559" i="17"/>
  <c r="AD559" i="17" s="1"/>
  <c r="M559" i="17"/>
  <c r="AC559" i="17" s="1"/>
  <c r="L559" i="17"/>
  <c r="AB559" i="17" s="1"/>
  <c r="K559" i="17"/>
  <c r="AA559" i="17" s="1"/>
  <c r="J559" i="17"/>
  <c r="Z559" i="17" s="1"/>
  <c r="I559" i="17"/>
  <c r="Y559" i="17" s="1"/>
  <c r="H559" i="17"/>
  <c r="X559" i="17" s="1"/>
  <c r="G559" i="17"/>
  <c r="W559" i="17" s="1"/>
  <c r="F559" i="17"/>
  <c r="E559" i="17"/>
  <c r="D559" i="17"/>
  <c r="C559" i="17"/>
  <c r="B559" i="17"/>
  <c r="A559" i="17"/>
  <c r="AE558" i="17"/>
  <c r="AB558" i="17"/>
  <c r="AA558" i="17"/>
  <c r="V558" i="17"/>
  <c r="U558" i="17"/>
  <c r="AK558" i="17" s="1"/>
  <c r="T558" i="17"/>
  <c r="AJ558" i="17" s="1"/>
  <c r="S558" i="17"/>
  <c r="AI558" i="17" s="1"/>
  <c r="R558" i="17"/>
  <c r="AH558" i="17" s="1"/>
  <c r="Q558" i="17"/>
  <c r="AG558" i="17" s="1"/>
  <c r="P558" i="17"/>
  <c r="AF558" i="17" s="1"/>
  <c r="O558" i="17"/>
  <c r="N558" i="17"/>
  <c r="AD558" i="17" s="1"/>
  <c r="M558" i="17"/>
  <c r="AC558" i="17" s="1"/>
  <c r="L558" i="17"/>
  <c r="K558" i="17"/>
  <c r="J558" i="17"/>
  <c r="Z558" i="17" s="1"/>
  <c r="I558" i="17"/>
  <c r="Y558" i="17" s="1"/>
  <c r="H558" i="17"/>
  <c r="X558" i="17" s="1"/>
  <c r="G558" i="17"/>
  <c r="W558" i="17" s="1"/>
  <c r="F558" i="17"/>
  <c r="E558" i="17"/>
  <c r="D558" i="17"/>
  <c r="C558" i="17"/>
  <c r="B558" i="17"/>
  <c r="A558" i="17"/>
  <c r="AI557" i="17"/>
  <c r="V557" i="17"/>
  <c r="U557" i="17"/>
  <c r="AK557" i="17" s="1"/>
  <c r="T557" i="17"/>
  <c r="AJ557" i="17" s="1"/>
  <c r="S557" i="17"/>
  <c r="R557" i="17"/>
  <c r="AH557" i="17" s="1"/>
  <c r="Q557" i="17"/>
  <c r="AG557" i="17" s="1"/>
  <c r="P557" i="17"/>
  <c r="AF557" i="17" s="1"/>
  <c r="O557" i="17"/>
  <c r="AE557" i="17" s="1"/>
  <c r="N557" i="17"/>
  <c r="AD557" i="17" s="1"/>
  <c r="M557" i="17"/>
  <c r="AC557" i="17" s="1"/>
  <c r="L557" i="17"/>
  <c r="AB557" i="17" s="1"/>
  <c r="K557" i="17"/>
  <c r="AA557" i="17" s="1"/>
  <c r="J557" i="17"/>
  <c r="Z557" i="17" s="1"/>
  <c r="I557" i="17"/>
  <c r="Y557" i="17" s="1"/>
  <c r="H557" i="17"/>
  <c r="X557" i="17" s="1"/>
  <c r="G557" i="17"/>
  <c r="W557" i="17" s="1"/>
  <c r="F557" i="17"/>
  <c r="E557" i="17"/>
  <c r="D557" i="17"/>
  <c r="C557" i="17"/>
  <c r="B557" i="17"/>
  <c r="A557" i="17"/>
  <c r="AG556" i="17"/>
  <c r="Y556" i="17"/>
  <c r="V556" i="17"/>
  <c r="U556" i="17"/>
  <c r="AK556" i="17" s="1"/>
  <c r="T556" i="17"/>
  <c r="AJ556" i="17" s="1"/>
  <c r="S556" i="17"/>
  <c r="AI556" i="17" s="1"/>
  <c r="R556" i="17"/>
  <c r="AH556" i="17" s="1"/>
  <c r="Q556" i="17"/>
  <c r="P556" i="17"/>
  <c r="AF556" i="17" s="1"/>
  <c r="O556" i="17"/>
  <c r="AE556" i="17" s="1"/>
  <c r="N556" i="17"/>
  <c r="AD556" i="17" s="1"/>
  <c r="M556" i="17"/>
  <c r="AC556" i="17" s="1"/>
  <c r="L556" i="17"/>
  <c r="AB556" i="17" s="1"/>
  <c r="K556" i="17"/>
  <c r="AA556" i="17" s="1"/>
  <c r="J556" i="17"/>
  <c r="Z556" i="17" s="1"/>
  <c r="I556" i="17"/>
  <c r="H556" i="17"/>
  <c r="X556" i="17" s="1"/>
  <c r="G556" i="17"/>
  <c r="W556" i="17" s="1"/>
  <c r="F556" i="17"/>
  <c r="E556" i="17"/>
  <c r="D556" i="17"/>
  <c r="C556" i="17"/>
  <c r="B556" i="17"/>
  <c r="A556" i="17"/>
  <c r="AG555" i="17"/>
  <c r="AF555" i="17"/>
  <c r="V555" i="17"/>
  <c r="U555" i="17"/>
  <c r="AK555" i="17" s="1"/>
  <c r="T555" i="17"/>
  <c r="AJ555" i="17" s="1"/>
  <c r="S555" i="17"/>
  <c r="AI555" i="17" s="1"/>
  <c r="R555" i="17"/>
  <c r="AH555" i="17" s="1"/>
  <c r="Q555" i="17"/>
  <c r="P555" i="17"/>
  <c r="O555" i="17"/>
  <c r="AE555" i="17" s="1"/>
  <c r="N555" i="17"/>
  <c r="AD555" i="17" s="1"/>
  <c r="M555" i="17"/>
  <c r="AC555" i="17" s="1"/>
  <c r="L555" i="17"/>
  <c r="AB555" i="17" s="1"/>
  <c r="K555" i="17"/>
  <c r="AA555" i="17" s="1"/>
  <c r="J555" i="17"/>
  <c r="Z555" i="17" s="1"/>
  <c r="I555" i="17"/>
  <c r="Y555" i="17" s="1"/>
  <c r="H555" i="17"/>
  <c r="X555" i="17" s="1"/>
  <c r="G555" i="17"/>
  <c r="W555" i="17" s="1"/>
  <c r="F555" i="17"/>
  <c r="E555" i="17"/>
  <c r="D555" i="17"/>
  <c r="C555" i="17"/>
  <c r="B555" i="17"/>
  <c r="A555" i="17"/>
  <c r="V554" i="17"/>
  <c r="U554" i="17"/>
  <c r="AK554" i="17" s="1"/>
  <c r="T554" i="17"/>
  <c r="AJ554" i="17" s="1"/>
  <c r="S554" i="17"/>
  <c r="AI554" i="17" s="1"/>
  <c r="R554" i="17"/>
  <c r="AH554" i="17" s="1"/>
  <c r="Q554" i="17"/>
  <c r="AG554" i="17" s="1"/>
  <c r="P554" i="17"/>
  <c r="AF554" i="17" s="1"/>
  <c r="O554" i="17"/>
  <c r="AE554" i="17" s="1"/>
  <c r="N554" i="17"/>
  <c r="AD554" i="17" s="1"/>
  <c r="M554" i="17"/>
  <c r="AC554" i="17" s="1"/>
  <c r="L554" i="17"/>
  <c r="AB554" i="17" s="1"/>
  <c r="K554" i="17"/>
  <c r="AA554" i="17" s="1"/>
  <c r="J554" i="17"/>
  <c r="Z554" i="17" s="1"/>
  <c r="I554" i="17"/>
  <c r="Y554" i="17" s="1"/>
  <c r="H554" i="17"/>
  <c r="X554" i="17" s="1"/>
  <c r="G554" i="17"/>
  <c r="W554" i="17" s="1"/>
  <c r="F554" i="17"/>
  <c r="E554" i="17"/>
  <c r="D554" i="17"/>
  <c r="C554" i="17"/>
  <c r="B554" i="17"/>
  <c r="A554" i="17"/>
  <c r="AH553" i="17"/>
  <c r="Z553" i="17"/>
  <c r="V553" i="17"/>
  <c r="U553" i="17"/>
  <c r="AK553" i="17" s="1"/>
  <c r="T553" i="17"/>
  <c r="AJ553" i="17" s="1"/>
  <c r="S553" i="17"/>
  <c r="AI553" i="17" s="1"/>
  <c r="R553" i="17"/>
  <c r="Q553" i="17"/>
  <c r="AG553" i="17" s="1"/>
  <c r="P553" i="17"/>
  <c r="AF553" i="17" s="1"/>
  <c r="O553" i="17"/>
  <c r="AE553" i="17" s="1"/>
  <c r="N553" i="17"/>
  <c r="AD553" i="17" s="1"/>
  <c r="M553" i="17"/>
  <c r="AC553" i="17" s="1"/>
  <c r="L553" i="17"/>
  <c r="AB553" i="17" s="1"/>
  <c r="K553" i="17"/>
  <c r="AA553" i="17" s="1"/>
  <c r="J553" i="17"/>
  <c r="I553" i="17"/>
  <c r="Y553" i="17" s="1"/>
  <c r="H553" i="17"/>
  <c r="X553" i="17" s="1"/>
  <c r="G553" i="17"/>
  <c r="W553" i="17" s="1"/>
  <c r="AL553" i="17" s="1"/>
  <c r="AM553" i="17" s="1"/>
  <c r="F553" i="17"/>
  <c r="E553" i="17"/>
  <c r="D553" i="17"/>
  <c r="C553" i="17"/>
  <c r="B553" i="17"/>
  <c r="A553" i="17"/>
  <c r="AK552" i="17"/>
  <c r="AD552" i="17"/>
  <c r="AC552" i="17"/>
  <c r="V552" i="17"/>
  <c r="U552" i="17"/>
  <c r="T552" i="17"/>
  <c r="AJ552" i="17" s="1"/>
  <c r="S552" i="17"/>
  <c r="AI552" i="17" s="1"/>
  <c r="R552" i="17"/>
  <c r="AH552" i="17" s="1"/>
  <c r="Q552" i="17"/>
  <c r="AG552" i="17" s="1"/>
  <c r="P552" i="17"/>
  <c r="AF552" i="17" s="1"/>
  <c r="O552" i="17"/>
  <c r="AE552" i="17" s="1"/>
  <c r="N552" i="17"/>
  <c r="M552" i="17"/>
  <c r="L552" i="17"/>
  <c r="AB552" i="17" s="1"/>
  <c r="K552" i="17"/>
  <c r="AA552" i="17" s="1"/>
  <c r="J552" i="17"/>
  <c r="Z552" i="17" s="1"/>
  <c r="I552" i="17"/>
  <c r="Y552" i="17" s="1"/>
  <c r="AL552" i="17" s="1"/>
  <c r="AM552" i="17" s="1"/>
  <c r="H552" i="17"/>
  <c r="X552" i="17" s="1"/>
  <c r="G552" i="17"/>
  <c r="W552" i="17" s="1"/>
  <c r="F552" i="17"/>
  <c r="E552" i="17"/>
  <c r="D552" i="17"/>
  <c r="C552" i="17"/>
  <c r="B552" i="17"/>
  <c r="A552" i="17"/>
  <c r="AB551" i="17"/>
  <c r="V551" i="17"/>
  <c r="U551" i="17"/>
  <c r="AK551" i="17" s="1"/>
  <c r="T551" i="17"/>
  <c r="AJ551" i="17" s="1"/>
  <c r="S551" i="17"/>
  <c r="AI551" i="17" s="1"/>
  <c r="R551" i="17"/>
  <c r="AH551" i="17" s="1"/>
  <c r="Q551" i="17"/>
  <c r="AG551" i="17" s="1"/>
  <c r="P551" i="17"/>
  <c r="AF551" i="17" s="1"/>
  <c r="O551" i="17"/>
  <c r="AE551" i="17" s="1"/>
  <c r="N551" i="17"/>
  <c r="AD551" i="17" s="1"/>
  <c r="M551" i="17"/>
  <c r="AC551" i="17" s="1"/>
  <c r="L551" i="17"/>
  <c r="K551" i="17"/>
  <c r="AA551" i="17" s="1"/>
  <c r="J551" i="17"/>
  <c r="Z551" i="17" s="1"/>
  <c r="I551" i="17"/>
  <c r="Y551" i="17" s="1"/>
  <c r="H551" i="17"/>
  <c r="X551" i="17" s="1"/>
  <c r="G551" i="17"/>
  <c r="W551" i="17" s="1"/>
  <c r="F551" i="17"/>
  <c r="E551" i="17"/>
  <c r="D551" i="17"/>
  <c r="C551" i="17"/>
  <c r="B551" i="17"/>
  <c r="A551" i="17"/>
  <c r="AE550" i="17"/>
  <c r="AB550" i="17"/>
  <c r="V550" i="17"/>
  <c r="U550" i="17"/>
  <c r="AK550" i="17" s="1"/>
  <c r="T550" i="17"/>
  <c r="AJ550" i="17" s="1"/>
  <c r="S550" i="17"/>
  <c r="AI550" i="17" s="1"/>
  <c r="R550" i="17"/>
  <c r="AH550" i="17" s="1"/>
  <c r="Q550" i="17"/>
  <c r="AG550" i="17" s="1"/>
  <c r="P550" i="17"/>
  <c r="AF550" i="17" s="1"/>
  <c r="O550" i="17"/>
  <c r="N550" i="17"/>
  <c r="AD550" i="17" s="1"/>
  <c r="M550" i="17"/>
  <c r="AC550" i="17" s="1"/>
  <c r="L550" i="17"/>
  <c r="K550" i="17"/>
  <c r="AA550" i="17" s="1"/>
  <c r="J550" i="17"/>
  <c r="Z550" i="17" s="1"/>
  <c r="I550" i="17"/>
  <c r="Y550" i="17" s="1"/>
  <c r="H550" i="17"/>
  <c r="X550" i="17" s="1"/>
  <c r="G550" i="17"/>
  <c r="W550" i="17" s="1"/>
  <c r="F550" i="17"/>
  <c r="E550" i="17"/>
  <c r="D550" i="17"/>
  <c r="C550" i="17"/>
  <c r="B550" i="17"/>
  <c r="A550" i="17"/>
  <c r="AD549" i="17"/>
  <c r="AA549" i="17"/>
  <c r="Z549" i="17"/>
  <c r="V549" i="17"/>
  <c r="U549" i="17"/>
  <c r="AK549" i="17" s="1"/>
  <c r="T549" i="17"/>
  <c r="AJ549" i="17" s="1"/>
  <c r="S549" i="17"/>
  <c r="AI549" i="17" s="1"/>
  <c r="R549" i="17"/>
  <c r="AH549" i="17" s="1"/>
  <c r="Q549" i="17"/>
  <c r="AG549" i="17" s="1"/>
  <c r="P549" i="17"/>
  <c r="AF549" i="17" s="1"/>
  <c r="O549" i="17"/>
  <c r="AE549" i="17" s="1"/>
  <c r="N549" i="17"/>
  <c r="M549" i="17"/>
  <c r="AC549" i="17" s="1"/>
  <c r="L549" i="17"/>
  <c r="AB549" i="17" s="1"/>
  <c r="K549" i="17"/>
  <c r="J549" i="17"/>
  <c r="I549" i="17"/>
  <c r="Y549" i="17" s="1"/>
  <c r="H549" i="17"/>
  <c r="X549" i="17" s="1"/>
  <c r="G549" i="17"/>
  <c r="W549" i="17" s="1"/>
  <c r="F549" i="17"/>
  <c r="E549" i="17"/>
  <c r="D549" i="17"/>
  <c r="C549" i="17"/>
  <c r="B549" i="17"/>
  <c r="A549" i="17"/>
  <c r="V548" i="17"/>
  <c r="U548" i="17"/>
  <c r="AK548" i="17" s="1"/>
  <c r="T548" i="17"/>
  <c r="AJ548" i="17" s="1"/>
  <c r="S548" i="17"/>
  <c r="AI548" i="17" s="1"/>
  <c r="R548" i="17"/>
  <c r="AH548" i="17" s="1"/>
  <c r="Q548" i="17"/>
  <c r="AG548" i="17" s="1"/>
  <c r="P548" i="17"/>
  <c r="AF548" i="17" s="1"/>
  <c r="O548" i="17"/>
  <c r="AE548" i="17" s="1"/>
  <c r="N548" i="17"/>
  <c r="AD548" i="17" s="1"/>
  <c r="M548" i="17"/>
  <c r="AC548" i="17" s="1"/>
  <c r="L548" i="17"/>
  <c r="AB548" i="17" s="1"/>
  <c r="K548" i="17"/>
  <c r="AA548" i="17" s="1"/>
  <c r="J548" i="17"/>
  <c r="Z548" i="17" s="1"/>
  <c r="I548" i="17"/>
  <c r="Y548" i="17" s="1"/>
  <c r="H548" i="17"/>
  <c r="X548" i="17" s="1"/>
  <c r="G548" i="17"/>
  <c r="W548" i="17" s="1"/>
  <c r="F548" i="17"/>
  <c r="E548" i="17"/>
  <c r="D548" i="17"/>
  <c r="C548" i="17"/>
  <c r="B548" i="17"/>
  <c r="A548" i="17"/>
  <c r="AB547" i="17"/>
  <c r="X547" i="17"/>
  <c r="V547" i="17"/>
  <c r="U547" i="17"/>
  <c r="AK547" i="17" s="1"/>
  <c r="T547" i="17"/>
  <c r="AJ547" i="17" s="1"/>
  <c r="S547" i="17"/>
  <c r="AI547" i="17" s="1"/>
  <c r="R547" i="17"/>
  <c r="AH547" i="17" s="1"/>
  <c r="Q547" i="17"/>
  <c r="AG547" i="17" s="1"/>
  <c r="P547" i="17"/>
  <c r="AF547" i="17" s="1"/>
  <c r="O547" i="17"/>
  <c r="AE547" i="17" s="1"/>
  <c r="N547" i="17"/>
  <c r="AD547" i="17" s="1"/>
  <c r="M547" i="17"/>
  <c r="AC547" i="17" s="1"/>
  <c r="L547" i="17"/>
  <c r="K547" i="17"/>
  <c r="AA547" i="17" s="1"/>
  <c r="J547" i="17"/>
  <c r="Z547" i="17" s="1"/>
  <c r="I547" i="17"/>
  <c r="Y547" i="17" s="1"/>
  <c r="H547" i="17"/>
  <c r="G547" i="17"/>
  <c r="W547" i="17" s="1"/>
  <c r="F547" i="17"/>
  <c r="E547" i="17"/>
  <c r="D547" i="17"/>
  <c r="C547" i="17"/>
  <c r="B547" i="17"/>
  <c r="A547" i="17"/>
  <c r="AF546" i="17"/>
  <c r="AE546" i="17"/>
  <c r="V546" i="17"/>
  <c r="U546" i="17"/>
  <c r="AK546" i="17" s="1"/>
  <c r="T546" i="17"/>
  <c r="AJ546" i="17" s="1"/>
  <c r="S546" i="17"/>
  <c r="AI546" i="17" s="1"/>
  <c r="R546" i="17"/>
  <c r="AH546" i="17" s="1"/>
  <c r="Q546" i="17"/>
  <c r="AG546" i="17" s="1"/>
  <c r="P546" i="17"/>
  <c r="O546" i="17"/>
  <c r="N546" i="17"/>
  <c r="AD546" i="17" s="1"/>
  <c r="M546" i="17"/>
  <c r="AC546" i="17" s="1"/>
  <c r="L546" i="17"/>
  <c r="AB546" i="17" s="1"/>
  <c r="K546" i="17"/>
  <c r="AA546" i="17" s="1"/>
  <c r="J546" i="17"/>
  <c r="Z546" i="17" s="1"/>
  <c r="I546" i="17"/>
  <c r="Y546" i="17" s="1"/>
  <c r="H546" i="17"/>
  <c r="X546" i="17" s="1"/>
  <c r="G546" i="17"/>
  <c r="W546" i="17" s="1"/>
  <c r="F546" i="17"/>
  <c r="E546" i="17"/>
  <c r="D546" i="17"/>
  <c r="C546" i="17"/>
  <c r="B546" i="17"/>
  <c r="A546" i="17"/>
  <c r="AH545" i="17"/>
  <c r="AD545" i="17"/>
  <c r="Z545" i="17"/>
  <c r="V545" i="17"/>
  <c r="U545" i="17"/>
  <c r="AK545" i="17" s="1"/>
  <c r="T545" i="17"/>
  <c r="AJ545" i="17" s="1"/>
  <c r="S545" i="17"/>
  <c r="AI545" i="17" s="1"/>
  <c r="R545" i="17"/>
  <c r="Q545" i="17"/>
  <c r="AG545" i="17" s="1"/>
  <c r="P545" i="17"/>
  <c r="AF545" i="17" s="1"/>
  <c r="O545" i="17"/>
  <c r="AE545" i="17" s="1"/>
  <c r="N545" i="17"/>
  <c r="M545" i="17"/>
  <c r="AC545" i="17" s="1"/>
  <c r="L545" i="17"/>
  <c r="AB545" i="17" s="1"/>
  <c r="K545" i="17"/>
  <c r="AA545" i="17" s="1"/>
  <c r="J545" i="17"/>
  <c r="I545" i="17"/>
  <c r="Y545" i="17" s="1"/>
  <c r="H545" i="17"/>
  <c r="X545" i="17" s="1"/>
  <c r="G545" i="17"/>
  <c r="W545" i="17" s="1"/>
  <c r="F545" i="17"/>
  <c r="E545" i="17"/>
  <c r="D545" i="17"/>
  <c r="C545" i="17"/>
  <c r="B545" i="17"/>
  <c r="A545" i="17"/>
  <c r="AK544" i="17"/>
  <c r="AG544" i="17"/>
  <c r="Y544" i="17"/>
  <c r="V544" i="17"/>
  <c r="U544" i="17"/>
  <c r="T544" i="17"/>
  <c r="AJ544" i="17" s="1"/>
  <c r="S544" i="17"/>
  <c r="AI544" i="17" s="1"/>
  <c r="R544" i="17"/>
  <c r="AH544" i="17" s="1"/>
  <c r="Q544" i="17"/>
  <c r="P544" i="17"/>
  <c r="AF544" i="17" s="1"/>
  <c r="O544" i="17"/>
  <c r="AE544" i="17" s="1"/>
  <c r="N544" i="17"/>
  <c r="AD544" i="17" s="1"/>
  <c r="M544" i="17"/>
  <c r="AC544" i="17" s="1"/>
  <c r="L544" i="17"/>
  <c r="AB544" i="17" s="1"/>
  <c r="K544" i="17"/>
  <c r="AA544" i="17" s="1"/>
  <c r="J544" i="17"/>
  <c r="Z544" i="17" s="1"/>
  <c r="I544" i="17"/>
  <c r="H544" i="17"/>
  <c r="X544" i="17" s="1"/>
  <c r="G544" i="17"/>
  <c r="W544" i="17" s="1"/>
  <c r="AL544" i="17" s="1"/>
  <c r="AM544" i="17" s="1"/>
  <c r="F544" i="17"/>
  <c r="E544" i="17"/>
  <c r="D544" i="17"/>
  <c r="C544" i="17"/>
  <c r="B544" i="17"/>
  <c r="A544" i="17"/>
  <c r="AJ543" i="17"/>
  <c r="AC543" i="17"/>
  <c r="AB543" i="17"/>
  <c r="V543" i="17"/>
  <c r="U543" i="17"/>
  <c r="AK543" i="17" s="1"/>
  <c r="T543" i="17"/>
  <c r="S543" i="17"/>
  <c r="AI543" i="17" s="1"/>
  <c r="R543" i="17"/>
  <c r="AH543" i="17" s="1"/>
  <c r="Q543" i="17"/>
  <c r="AG543" i="17" s="1"/>
  <c r="P543" i="17"/>
  <c r="AF543" i="17" s="1"/>
  <c r="O543" i="17"/>
  <c r="AE543" i="17" s="1"/>
  <c r="N543" i="17"/>
  <c r="AD543" i="17" s="1"/>
  <c r="M543" i="17"/>
  <c r="L543" i="17"/>
  <c r="K543" i="17"/>
  <c r="AA543" i="17" s="1"/>
  <c r="J543" i="17"/>
  <c r="Z543" i="17" s="1"/>
  <c r="I543" i="17"/>
  <c r="Y543" i="17" s="1"/>
  <c r="H543" i="17"/>
  <c r="X543" i="17" s="1"/>
  <c r="G543" i="17"/>
  <c r="W543" i="17" s="1"/>
  <c r="F543" i="17"/>
  <c r="E543" i="17"/>
  <c r="D543" i="17"/>
  <c r="C543" i="17"/>
  <c r="B543" i="17"/>
  <c r="A543" i="17"/>
  <c r="AA542" i="17"/>
  <c r="V542" i="17"/>
  <c r="U542" i="17"/>
  <c r="AK542" i="17" s="1"/>
  <c r="T542" i="17"/>
  <c r="AJ542" i="17" s="1"/>
  <c r="S542" i="17"/>
  <c r="AI542" i="17" s="1"/>
  <c r="R542" i="17"/>
  <c r="AH542" i="17" s="1"/>
  <c r="Q542" i="17"/>
  <c r="AG542" i="17" s="1"/>
  <c r="P542" i="17"/>
  <c r="AF542" i="17" s="1"/>
  <c r="O542" i="17"/>
  <c r="AE542" i="17" s="1"/>
  <c r="N542" i="17"/>
  <c r="AD542" i="17" s="1"/>
  <c r="M542" i="17"/>
  <c r="AC542" i="17" s="1"/>
  <c r="L542" i="17"/>
  <c r="AB542" i="17" s="1"/>
  <c r="K542" i="17"/>
  <c r="J542" i="17"/>
  <c r="Z542" i="17" s="1"/>
  <c r="I542" i="17"/>
  <c r="Y542" i="17" s="1"/>
  <c r="H542" i="17"/>
  <c r="X542" i="17" s="1"/>
  <c r="G542" i="17"/>
  <c r="W542" i="17" s="1"/>
  <c r="F542" i="17"/>
  <c r="E542" i="17"/>
  <c r="D542" i="17"/>
  <c r="C542" i="17"/>
  <c r="B542" i="17"/>
  <c r="A542" i="17"/>
  <c r="AD541" i="17"/>
  <c r="AA541" i="17"/>
  <c r="V541" i="17"/>
  <c r="U541" i="17"/>
  <c r="AK541" i="17" s="1"/>
  <c r="T541" i="17"/>
  <c r="AJ541" i="17" s="1"/>
  <c r="S541" i="17"/>
  <c r="AI541" i="17" s="1"/>
  <c r="R541" i="17"/>
  <c r="AH541" i="17" s="1"/>
  <c r="Q541" i="17"/>
  <c r="AG541" i="17" s="1"/>
  <c r="P541" i="17"/>
  <c r="AF541" i="17" s="1"/>
  <c r="O541" i="17"/>
  <c r="AE541" i="17" s="1"/>
  <c r="N541" i="17"/>
  <c r="M541" i="17"/>
  <c r="AC541" i="17" s="1"/>
  <c r="L541" i="17"/>
  <c r="AB541" i="17" s="1"/>
  <c r="K541" i="17"/>
  <c r="J541" i="17"/>
  <c r="Z541" i="17" s="1"/>
  <c r="I541" i="17"/>
  <c r="Y541" i="17" s="1"/>
  <c r="H541" i="17"/>
  <c r="X541" i="17" s="1"/>
  <c r="G541" i="17"/>
  <c r="W541" i="17" s="1"/>
  <c r="F541" i="17"/>
  <c r="E541" i="17"/>
  <c r="D541" i="17"/>
  <c r="C541" i="17"/>
  <c r="B541" i="17"/>
  <c r="A541" i="17"/>
  <c r="AH540" i="17"/>
  <c r="AG540" i="17"/>
  <c r="Z540" i="17"/>
  <c r="Y540" i="17"/>
  <c r="V540" i="17"/>
  <c r="U540" i="17"/>
  <c r="AK540" i="17" s="1"/>
  <c r="T540" i="17"/>
  <c r="AJ540" i="17" s="1"/>
  <c r="S540" i="17"/>
  <c r="AI540" i="17" s="1"/>
  <c r="R540" i="17"/>
  <c r="Q540" i="17"/>
  <c r="P540" i="17"/>
  <c r="AF540" i="17" s="1"/>
  <c r="O540" i="17"/>
  <c r="AE540" i="17" s="1"/>
  <c r="N540" i="17"/>
  <c r="AD540" i="17" s="1"/>
  <c r="M540" i="17"/>
  <c r="AC540" i="17" s="1"/>
  <c r="L540" i="17"/>
  <c r="AB540" i="17" s="1"/>
  <c r="K540" i="17"/>
  <c r="AA540" i="17" s="1"/>
  <c r="J540" i="17"/>
  <c r="I540" i="17"/>
  <c r="H540" i="17"/>
  <c r="X540" i="17" s="1"/>
  <c r="G540" i="17"/>
  <c r="W540" i="17" s="1"/>
  <c r="F540" i="17"/>
  <c r="E540" i="17"/>
  <c r="D540" i="17"/>
  <c r="C540" i="17"/>
  <c r="B540" i="17"/>
  <c r="A540" i="17"/>
  <c r="AJ539" i="17"/>
  <c r="AB539" i="17"/>
  <c r="Y539" i="17"/>
  <c r="V539" i="17"/>
  <c r="U539" i="17"/>
  <c r="AK539" i="17" s="1"/>
  <c r="T539" i="17"/>
  <c r="S539" i="17"/>
  <c r="AI539" i="17" s="1"/>
  <c r="R539" i="17"/>
  <c r="AH539" i="17" s="1"/>
  <c r="Q539" i="17"/>
  <c r="AG539" i="17" s="1"/>
  <c r="P539" i="17"/>
  <c r="AF539" i="17" s="1"/>
  <c r="O539" i="17"/>
  <c r="AE539" i="17" s="1"/>
  <c r="N539" i="17"/>
  <c r="AD539" i="17" s="1"/>
  <c r="M539" i="17"/>
  <c r="AC539" i="17" s="1"/>
  <c r="L539" i="17"/>
  <c r="K539" i="17"/>
  <c r="AA539" i="17" s="1"/>
  <c r="J539" i="17"/>
  <c r="Z539" i="17" s="1"/>
  <c r="I539" i="17"/>
  <c r="H539" i="17"/>
  <c r="X539" i="17" s="1"/>
  <c r="G539" i="17"/>
  <c r="W539" i="17" s="1"/>
  <c r="F539" i="17"/>
  <c r="E539" i="17"/>
  <c r="D539" i="17"/>
  <c r="C539" i="17"/>
  <c r="B539" i="17"/>
  <c r="A539" i="17"/>
  <c r="AI538" i="17"/>
  <c r="AA538" i="17"/>
  <c r="V538" i="17"/>
  <c r="U538" i="17"/>
  <c r="AK538" i="17" s="1"/>
  <c r="T538" i="17"/>
  <c r="AJ538" i="17" s="1"/>
  <c r="S538" i="17"/>
  <c r="R538" i="17"/>
  <c r="AH538" i="17" s="1"/>
  <c r="Q538" i="17"/>
  <c r="AG538" i="17" s="1"/>
  <c r="P538" i="17"/>
  <c r="AF538" i="17" s="1"/>
  <c r="O538" i="17"/>
  <c r="AE538" i="17" s="1"/>
  <c r="N538" i="17"/>
  <c r="AD538" i="17" s="1"/>
  <c r="M538" i="17"/>
  <c r="AC538" i="17" s="1"/>
  <c r="L538" i="17"/>
  <c r="AB538" i="17" s="1"/>
  <c r="K538" i="17"/>
  <c r="J538" i="17"/>
  <c r="Z538" i="17" s="1"/>
  <c r="I538" i="17"/>
  <c r="Y538" i="17" s="1"/>
  <c r="H538" i="17"/>
  <c r="X538" i="17" s="1"/>
  <c r="G538" i="17"/>
  <c r="W538" i="17" s="1"/>
  <c r="F538" i="17"/>
  <c r="E538" i="17"/>
  <c r="D538" i="17"/>
  <c r="C538" i="17"/>
  <c r="B538" i="17"/>
  <c r="A538" i="17"/>
  <c r="AH537" i="17"/>
  <c r="AE537" i="17"/>
  <c r="V537" i="17"/>
  <c r="U537" i="17"/>
  <c r="AK537" i="17" s="1"/>
  <c r="T537" i="17"/>
  <c r="AJ537" i="17" s="1"/>
  <c r="S537" i="17"/>
  <c r="AI537" i="17" s="1"/>
  <c r="R537" i="17"/>
  <c r="Q537" i="17"/>
  <c r="AG537" i="17" s="1"/>
  <c r="P537" i="17"/>
  <c r="AF537" i="17" s="1"/>
  <c r="O537" i="17"/>
  <c r="N537" i="17"/>
  <c r="AD537" i="17" s="1"/>
  <c r="M537" i="17"/>
  <c r="AC537" i="17" s="1"/>
  <c r="L537" i="17"/>
  <c r="AB537" i="17" s="1"/>
  <c r="K537" i="17"/>
  <c r="AA537" i="17" s="1"/>
  <c r="J537" i="17"/>
  <c r="Z537" i="17" s="1"/>
  <c r="I537" i="17"/>
  <c r="Y537" i="17" s="1"/>
  <c r="H537" i="17"/>
  <c r="X537" i="17" s="1"/>
  <c r="G537" i="17"/>
  <c r="W537" i="17" s="1"/>
  <c r="F537" i="17"/>
  <c r="E537" i="17"/>
  <c r="D537" i="17"/>
  <c r="C537" i="17"/>
  <c r="B537" i="17"/>
  <c r="A537" i="17"/>
  <c r="AG536" i="17"/>
  <c r="AC536" i="17"/>
  <c r="Y536" i="17"/>
  <c r="V536" i="17"/>
  <c r="U536" i="17"/>
  <c r="AK536" i="17" s="1"/>
  <c r="T536" i="17"/>
  <c r="AJ536" i="17" s="1"/>
  <c r="S536" i="17"/>
  <c r="AI536" i="17" s="1"/>
  <c r="R536" i="17"/>
  <c r="AH536" i="17" s="1"/>
  <c r="Q536" i="17"/>
  <c r="P536" i="17"/>
  <c r="AF536" i="17" s="1"/>
  <c r="O536" i="17"/>
  <c r="AE536" i="17" s="1"/>
  <c r="N536" i="17"/>
  <c r="AD536" i="17" s="1"/>
  <c r="M536" i="17"/>
  <c r="L536" i="17"/>
  <c r="AB536" i="17" s="1"/>
  <c r="K536" i="17"/>
  <c r="AA536" i="17" s="1"/>
  <c r="J536" i="17"/>
  <c r="Z536" i="17" s="1"/>
  <c r="I536" i="17"/>
  <c r="H536" i="17"/>
  <c r="X536" i="17" s="1"/>
  <c r="G536" i="17"/>
  <c r="W536" i="17" s="1"/>
  <c r="F536" i="17"/>
  <c r="E536" i="17"/>
  <c r="D536" i="17"/>
  <c r="C536" i="17"/>
  <c r="B536" i="17"/>
  <c r="A536" i="17"/>
  <c r="AK535" i="17"/>
  <c r="AJ535" i="17"/>
  <c r="AF535" i="17"/>
  <c r="V535" i="17"/>
  <c r="U535" i="17"/>
  <c r="T535" i="17"/>
  <c r="S535" i="17"/>
  <c r="AI535" i="17" s="1"/>
  <c r="R535" i="17"/>
  <c r="AH535" i="17" s="1"/>
  <c r="Q535" i="17"/>
  <c r="AG535" i="17" s="1"/>
  <c r="P535" i="17"/>
  <c r="O535" i="17"/>
  <c r="AE535" i="17" s="1"/>
  <c r="N535" i="17"/>
  <c r="AD535" i="17" s="1"/>
  <c r="M535" i="17"/>
  <c r="AC535" i="17" s="1"/>
  <c r="L535" i="17"/>
  <c r="AB535" i="17" s="1"/>
  <c r="K535" i="17"/>
  <c r="AA535" i="17" s="1"/>
  <c r="J535" i="17"/>
  <c r="Z535" i="17" s="1"/>
  <c r="I535" i="17"/>
  <c r="Y535" i="17" s="1"/>
  <c r="H535" i="17"/>
  <c r="X535" i="17" s="1"/>
  <c r="G535" i="17"/>
  <c r="W535" i="17" s="1"/>
  <c r="F535" i="17"/>
  <c r="E535" i="17"/>
  <c r="D535" i="17"/>
  <c r="C535" i="17"/>
  <c r="B535" i="17"/>
  <c r="A535" i="17"/>
  <c r="AB534" i="17"/>
  <c r="V534" i="17"/>
  <c r="U534" i="17"/>
  <c r="AK534" i="17" s="1"/>
  <c r="T534" i="17"/>
  <c r="AJ534" i="17" s="1"/>
  <c r="S534" i="17"/>
  <c r="AI534" i="17" s="1"/>
  <c r="R534" i="17"/>
  <c r="AH534" i="17" s="1"/>
  <c r="Q534" i="17"/>
  <c r="AG534" i="17" s="1"/>
  <c r="P534" i="17"/>
  <c r="AF534" i="17" s="1"/>
  <c r="O534" i="17"/>
  <c r="AE534" i="17" s="1"/>
  <c r="N534" i="17"/>
  <c r="AD534" i="17" s="1"/>
  <c r="M534" i="17"/>
  <c r="AC534" i="17" s="1"/>
  <c r="L534" i="17"/>
  <c r="K534" i="17"/>
  <c r="AA534" i="17" s="1"/>
  <c r="J534" i="17"/>
  <c r="Z534" i="17" s="1"/>
  <c r="I534" i="17"/>
  <c r="Y534" i="17" s="1"/>
  <c r="H534" i="17"/>
  <c r="X534" i="17" s="1"/>
  <c r="G534" i="17"/>
  <c r="W534" i="17" s="1"/>
  <c r="F534" i="17"/>
  <c r="E534" i="17"/>
  <c r="D534" i="17"/>
  <c r="C534" i="17"/>
  <c r="B534" i="17"/>
  <c r="A534" i="17"/>
  <c r="Z533" i="17"/>
  <c r="V533" i="17"/>
  <c r="U533" i="17"/>
  <c r="AK533" i="17" s="1"/>
  <c r="T533" i="17"/>
  <c r="AJ533" i="17" s="1"/>
  <c r="S533" i="17"/>
  <c r="AI533" i="17" s="1"/>
  <c r="R533" i="17"/>
  <c r="AH533" i="17" s="1"/>
  <c r="Q533" i="17"/>
  <c r="AG533" i="17" s="1"/>
  <c r="P533" i="17"/>
  <c r="AF533" i="17" s="1"/>
  <c r="O533" i="17"/>
  <c r="AE533" i="17" s="1"/>
  <c r="N533" i="17"/>
  <c r="AD533" i="17" s="1"/>
  <c r="M533" i="17"/>
  <c r="AC533" i="17" s="1"/>
  <c r="L533" i="17"/>
  <c r="AB533" i="17" s="1"/>
  <c r="K533" i="17"/>
  <c r="AA533" i="17" s="1"/>
  <c r="J533" i="17"/>
  <c r="I533" i="17"/>
  <c r="Y533" i="17" s="1"/>
  <c r="H533" i="17"/>
  <c r="X533" i="17" s="1"/>
  <c r="G533" i="17"/>
  <c r="W533" i="17" s="1"/>
  <c r="AL533" i="17" s="1"/>
  <c r="AM533" i="17" s="1"/>
  <c r="F533" i="17"/>
  <c r="E533" i="17"/>
  <c r="D533" i="17"/>
  <c r="C533" i="17"/>
  <c r="B533" i="17"/>
  <c r="A533" i="17"/>
  <c r="AH532" i="17"/>
  <c r="AC532" i="17"/>
  <c r="Z532" i="17"/>
  <c r="Y532" i="17"/>
  <c r="V532" i="17"/>
  <c r="U532" i="17"/>
  <c r="AK532" i="17" s="1"/>
  <c r="T532" i="17"/>
  <c r="AJ532" i="17" s="1"/>
  <c r="S532" i="17"/>
  <c r="AI532" i="17" s="1"/>
  <c r="R532" i="17"/>
  <c r="Q532" i="17"/>
  <c r="AG532" i="17" s="1"/>
  <c r="P532" i="17"/>
  <c r="AF532" i="17" s="1"/>
  <c r="O532" i="17"/>
  <c r="AE532" i="17" s="1"/>
  <c r="N532" i="17"/>
  <c r="AD532" i="17" s="1"/>
  <c r="M532" i="17"/>
  <c r="L532" i="17"/>
  <c r="AB532" i="17" s="1"/>
  <c r="K532" i="17"/>
  <c r="AA532" i="17" s="1"/>
  <c r="J532" i="17"/>
  <c r="I532" i="17"/>
  <c r="H532" i="17"/>
  <c r="X532" i="17" s="1"/>
  <c r="G532" i="17"/>
  <c r="W532" i="17" s="1"/>
  <c r="F532" i="17"/>
  <c r="E532" i="17"/>
  <c r="D532" i="17"/>
  <c r="C532" i="17"/>
  <c r="B532" i="17"/>
  <c r="A532" i="17"/>
  <c r="AJ531" i="17"/>
  <c r="AG531" i="17"/>
  <c r="AF531" i="17"/>
  <c r="X531" i="17"/>
  <c r="V531" i="17"/>
  <c r="U531" i="17"/>
  <c r="AK531" i="17" s="1"/>
  <c r="T531" i="17"/>
  <c r="S531" i="17"/>
  <c r="AI531" i="17" s="1"/>
  <c r="R531" i="17"/>
  <c r="AH531" i="17" s="1"/>
  <c r="Q531" i="17"/>
  <c r="P531" i="17"/>
  <c r="O531" i="17"/>
  <c r="AE531" i="17" s="1"/>
  <c r="N531" i="17"/>
  <c r="AD531" i="17" s="1"/>
  <c r="M531" i="17"/>
  <c r="AC531" i="17" s="1"/>
  <c r="L531" i="17"/>
  <c r="AB531" i="17" s="1"/>
  <c r="K531" i="17"/>
  <c r="AA531" i="17" s="1"/>
  <c r="J531" i="17"/>
  <c r="Z531" i="17" s="1"/>
  <c r="I531" i="17"/>
  <c r="Y531" i="17" s="1"/>
  <c r="H531" i="17"/>
  <c r="G531" i="17"/>
  <c r="W531" i="17" s="1"/>
  <c r="F531" i="17"/>
  <c r="E531" i="17"/>
  <c r="D531" i="17"/>
  <c r="C531" i="17"/>
  <c r="B531" i="17"/>
  <c r="A531" i="17"/>
  <c r="AI530" i="17"/>
  <c r="AE530" i="17"/>
  <c r="AA530" i="17"/>
  <c r="X530" i="17"/>
  <c r="V530" i="17"/>
  <c r="U530" i="17"/>
  <c r="AK530" i="17" s="1"/>
  <c r="T530" i="17"/>
  <c r="AJ530" i="17" s="1"/>
  <c r="S530" i="17"/>
  <c r="R530" i="17"/>
  <c r="AH530" i="17" s="1"/>
  <c r="Q530" i="17"/>
  <c r="AG530" i="17" s="1"/>
  <c r="P530" i="17"/>
  <c r="AF530" i="17" s="1"/>
  <c r="O530" i="17"/>
  <c r="N530" i="17"/>
  <c r="AD530" i="17" s="1"/>
  <c r="M530" i="17"/>
  <c r="AC530" i="17" s="1"/>
  <c r="L530" i="17"/>
  <c r="AB530" i="17" s="1"/>
  <c r="K530" i="17"/>
  <c r="J530" i="17"/>
  <c r="Z530" i="17" s="1"/>
  <c r="I530" i="17"/>
  <c r="Y530" i="17" s="1"/>
  <c r="H530" i="17"/>
  <c r="G530" i="17"/>
  <c r="W530" i="17" s="1"/>
  <c r="F530" i="17"/>
  <c r="E530" i="17"/>
  <c r="D530" i="17"/>
  <c r="C530" i="17"/>
  <c r="B530" i="17"/>
  <c r="A530" i="17"/>
  <c r="AH529" i="17"/>
  <c r="Z529" i="17"/>
  <c r="V529" i="17"/>
  <c r="U529" i="17"/>
  <c r="AK529" i="17" s="1"/>
  <c r="T529" i="17"/>
  <c r="AJ529" i="17" s="1"/>
  <c r="S529" i="17"/>
  <c r="AI529" i="17" s="1"/>
  <c r="R529" i="17"/>
  <c r="Q529" i="17"/>
  <c r="AG529" i="17" s="1"/>
  <c r="P529" i="17"/>
  <c r="AF529" i="17" s="1"/>
  <c r="O529" i="17"/>
  <c r="AE529" i="17" s="1"/>
  <c r="N529" i="17"/>
  <c r="AD529" i="17" s="1"/>
  <c r="M529" i="17"/>
  <c r="AC529" i="17" s="1"/>
  <c r="L529" i="17"/>
  <c r="AB529" i="17" s="1"/>
  <c r="K529" i="17"/>
  <c r="AA529" i="17" s="1"/>
  <c r="J529" i="17"/>
  <c r="I529" i="17"/>
  <c r="Y529" i="17" s="1"/>
  <c r="H529" i="17"/>
  <c r="X529" i="17" s="1"/>
  <c r="G529" i="17"/>
  <c r="W529" i="17" s="1"/>
  <c r="F529" i="17"/>
  <c r="E529" i="17"/>
  <c r="D529" i="17"/>
  <c r="C529" i="17"/>
  <c r="B529" i="17"/>
  <c r="A529" i="17"/>
  <c r="AG528" i="17"/>
  <c r="AD528" i="17"/>
  <c r="V528" i="17"/>
  <c r="U528" i="17"/>
  <c r="AK528" i="17" s="1"/>
  <c r="T528" i="17"/>
  <c r="AJ528" i="17" s="1"/>
  <c r="S528" i="17"/>
  <c r="AI528" i="17" s="1"/>
  <c r="R528" i="17"/>
  <c r="AH528" i="17" s="1"/>
  <c r="Q528" i="17"/>
  <c r="P528" i="17"/>
  <c r="AF528" i="17" s="1"/>
  <c r="O528" i="17"/>
  <c r="AE528" i="17" s="1"/>
  <c r="N528" i="17"/>
  <c r="M528" i="17"/>
  <c r="AC528" i="17" s="1"/>
  <c r="L528" i="17"/>
  <c r="AB528" i="17" s="1"/>
  <c r="K528" i="17"/>
  <c r="AA528" i="17" s="1"/>
  <c r="J528" i="17"/>
  <c r="Z528" i="17" s="1"/>
  <c r="I528" i="17"/>
  <c r="Y528" i="17" s="1"/>
  <c r="H528" i="17"/>
  <c r="X528" i="17" s="1"/>
  <c r="G528" i="17"/>
  <c r="W528" i="17" s="1"/>
  <c r="F528" i="17"/>
  <c r="E528" i="17"/>
  <c r="D528" i="17"/>
  <c r="C528" i="17"/>
  <c r="B528" i="17"/>
  <c r="A528" i="17"/>
  <c r="AB527" i="17"/>
  <c r="X527" i="17"/>
  <c r="V527" i="17"/>
  <c r="U527" i="17"/>
  <c r="AK527" i="17" s="1"/>
  <c r="T527" i="17"/>
  <c r="AJ527" i="17" s="1"/>
  <c r="S527" i="17"/>
  <c r="AI527" i="17" s="1"/>
  <c r="R527" i="17"/>
  <c r="AH527" i="17" s="1"/>
  <c r="Q527" i="17"/>
  <c r="AG527" i="17" s="1"/>
  <c r="P527" i="17"/>
  <c r="AF527" i="17" s="1"/>
  <c r="O527" i="17"/>
  <c r="AE527" i="17" s="1"/>
  <c r="N527" i="17"/>
  <c r="AD527" i="17" s="1"/>
  <c r="M527" i="17"/>
  <c r="AC527" i="17" s="1"/>
  <c r="L527" i="17"/>
  <c r="K527" i="17"/>
  <c r="AA527" i="17" s="1"/>
  <c r="J527" i="17"/>
  <c r="Z527" i="17" s="1"/>
  <c r="I527" i="17"/>
  <c r="Y527" i="17" s="1"/>
  <c r="H527" i="17"/>
  <c r="G527" i="17"/>
  <c r="W527" i="17" s="1"/>
  <c r="F527" i="17"/>
  <c r="E527" i="17"/>
  <c r="D527" i="17"/>
  <c r="C527" i="17"/>
  <c r="B527" i="17"/>
  <c r="A527" i="17"/>
  <c r="AI526" i="17"/>
  <c r="AE526" i="17"/>
  <c r="V526" i="17"/>
  <c r="U526" i="17"/>
  <c r="AK526" i="17" s="1"/>
  <c r="T526" i="17"/>
  <c r="AJ526" i="17" s="1"/>
  <c r="S526" i="17"/>
  <c r="R526" i="17"/>
  <c r="AH526" i="17" s="1"/>
  <c r="Q526" i="17"/>
  <c r="AG526" i="17" s="1"/>
  <c r="P526" i="17"/>
  <c r="AF526" i="17" s="1"/>
  <c r="O526" i="17"/>
  <c r="N526" i="17"/>
  <c r="AD526" i="17" s="1"/>
  <c r="M526" i="17"/>
  <c r="AC526" i="17" s="1"/>
  <c r="L526" i="17"/>
  <c r="AB526" i="17" s="1"/>
  <c r="K526" i="17"/>
  <c r="AA526" i="17" s="1"/>
  <c r="J526" i="17"/>
  <c r="Z526" i="17" s="1"/>
  <c r="I526" i="17"/>
  <c r="Y526" i="17" s="1"/>
  <c r="H526" i="17"/>
  <c r="X526" i="17" s="1"/>
  <c r="G526" i="17"/>
  <c r="W526" i="17" s="1"/>
  <c r="F526" i="17"/>
  <c r="E526" i="17"/>
  <c r="D526" i="17"/>
  <c r="C526" i="17"/>
  <c r="B526" i="17"/>
  <c r="A526" i="17"/>
  <c r="AH525" i="17"/>
  <c r="AA525" i="17"/>
  <c r="Z525" i="17"/>
  <c r="V525" i="17"/>
  <c r="U525" i="17"/>
  <c r="AK525" i="17" s="1"/>
  <c r="T525" i="17"/>
  <c r="AJ525" i="17" s="1"/>
  <c r="S525" i="17"/>
  <c r="AI525" i="17" s="1"/>
  <c r="R525" i="17"/>
  <c r="Q525" i="17"/>
  <c r="AG525" i="17" s="1"/>
  <c r="P525" i="17"/>
  <c r="AF525" i="17" s="1"/>
  <c r="O525" i="17"/>
  <c r="AE525" i="17" s="1"/>
  <c r="N525" i="17"/>
  <c r="AD525" i="17" s="1"/>
  <c r="M525" i="17"/>
  <c r="AC525" i="17" s="1"/>
  <c r="L525" i="17"/>
  <c r="AB525" i="17" s="1"/>
  <c r="K525" i="17"/>
  <c r="J525" i="17"/>
  <c r="I525" i="17"/>
  <c r="Y525" i="17" s="1"/>
  <c r="H525" i="17"/>
  <c r="X525" i="17" s="1"/>
  <c r="G525" i="17"/>
  <c r="W525" i="17" s="1"/>
  <c r="F525" i="17"/>
  <c r="E525" i="17"/>
  <c r="D525" i="17"/>
  <c r="C525" i="17"/>
  <c r="B525" i="17"/>
  <c r="A525" i="17"/>
  <c r="AK524" i="17"/>
  <c r="AH524" i="17"/>
  <c r="AG524" i="17"/>
  <c r="V524" i="17"/>
  <c r="U524" i="17"/>
  <c r="T524" i="17"/>
  <c r="AJ524" i="17" s="1"/>
  <c r="S524" i="17"/>
  <c r="AI524" i="17" s="1"/>
  <c r="R524" i="17"/>
  <c r="Q524" i="17"/>
  <c r="P524" i="17"/>
  <c r="AF524" i="17" s="1"/>
  <c r="O524" i="17"/>
  <c r="AE524" i="17" s="1"/>
  <c r="N524" i="17"/>
  <c r="AD524" i="17" s="1"/>
  <c r="M524" i="17"/>
  <c r="AC524" i="17" s="1"/>
  <c r="L524" i="17"/>
  <c r="AB524" i="17" s="1"/>
  <c r="K524" i="17"/>
  <c r="AA524" i="17" s="1"/>
  <c r="J524" i="17"/>
  <c r="Z524" i="17" s="1"/>
  <c r="I524" i="17"/>
  <c r="Y524" i="17" s="1"/>
  <c r="H524" i="17"/>
  <c r="X524" i="17" s="1"/>
  <c r="G524" i="17"/>
  <c r="W524" i="17" s="1"/>
  <c r="F524" i="17"/>
  <c r="E524" i="17"/>
  <c r="D524" i="17"/>
  <c r="C524" i="17"/>
  <c r="B524" i="17"/>
  <c r="A524" i="17"/>
  <c r="AF523" i="17"/>
  <c r="AB523" i="17"/>
  <c r="Y523" i="17"/>
  <c r="X523" i="17"/>
  <c r="V523" i="17"/>
  <c r="U523" i="17"/>
  <c r="AK523" i="17" s="1"/>
  <c r="T523" i="17"/>
  <c r="AJ523" i="17" s="1"/>
  <c r="S523" i="17"/>
  <c r="AI523" i="17" s="1"/>
  <c r="R523" i="17"/>
  <c r="AH523" i="17" s="1"/>
  <c r="Q523" i="17"/>
  <c r="AG523" i="17" s="1"/>
  <c r="P523" i="17"/>
  <c r="O523" i="17"/>
  <c r="AE523" i="17" s="1"/>
  <c r="N523" i="17"/>
  <c r="AD523" i="17" s="1"/>
  <c r="M523" i="17"/>
  <c r="AC523" i="17" s="1"/>
  <c r="L523" i="17"/>
  <c r="K523" i="17"/>
  <c r="AA523" i="17" s="1"/>
  <c r="J523" i="17"/>
  <c r="Z523" i="17" s="1"/>
  <c r="I523" i="17"/>
  <c r="H523" i="17"/>
  <c r="G523" i="17"/>
  <c r="W523" i="17" s="1"/>
  <c r="F523" i="17"/>
  <c r="E523" i="17"/>
  <c r="D523" i="17"/>
  <c r="C523" i="17"/>
  <c r="B523" i="17"/>
  <c r="A523" i="17"/>
  <c r="AF522" i="17"/>
  <c r="V522" i="17"/>
  <c r="U522" i="17"/>
  <c r="AK522" i="17" s="1"/>
  <c r="T522" i="17"/>
  <c r="AJ522" i="17" s="1"/>
  <c r="S522" i="17"/>
  <c r="AI522" i="17" s="1"/>
  <c r="R522" i="17"/>
  <c r="AH522" i="17" s="1"/>
  <c r="Q522" i="17"/>
  <c r="AG522" i="17" s="1"/>
  <c r="P522" i="17"/>
  <c r="O522" i="17"/>
  <c r="AE522" i="17" s="1"/>
  <c r="N522" i="17"/>
  <c r="AD522" i="17" s="1"/>
  <c r="M522" i="17"/>
  <c r="AC522" i="17" s="1"/>
  <c r="L522" i="17"/>
  <c r="AB522" i="17" s="1"/>
  <c r="K522" i="17"/>
  <c r="AA522" i="17" s="1"/>
  <c r="J522" i="17"/>
  <c r="Z522" i="17" s="1"/>
  <c r="I522" i="17"/>
  <c r="Y522" i="17" s="1"/>
  <c r="H522" i="17"/>
  <c r="X522" i="17" s="1"/>
  <c r="G522" i="17"/>
  <c r="W522" i="17" s="1"/>
  <c r="F522" i="17"/>
  <c r="E522" i="17"/>
  <c r="D522" i="17"/>
  <c r="C522" i="17"/>
  <c r="B522" i="17"/>
  <c r="A522" i="17"/>
  <c r="AE521" i="17"/>
  <c r="AD521" i="17"/>
  <c r="Z521" i="17"/>
  <c r="V521" i="17"/>
  <c r="U521" i="17"/>
  <c r="AK521" i="17" s="1"/>
  <c r="T521" i="17"/>
  <c r="AJ521" i="17" s="1"/>
  <c r="S521" i="17"/>
  <c r="AI521" i="17" s="1"/>
  <c r="R521" i="17"/>
  <c r="AH521" i="17" s="1"/>
  <c r="Q521" i="17"/>
  <c r="AG521" i="17" s="1"/>
  <c r="P521" i="17"/>
  <c r="AF521" i="17" s="1"/>
  <c r="O521" i="17"/>
  <c r="N521" i="17"/>
  <c r="M521" i="17"/>
  <c r="AC521" i="17" s="1"/>
  <c r="L521" i="17"/>
  <c r="AB521" i="17" s="1"/>
  <c r="K521" i="17"/>
  <c r="AA521" i="17" s="1"/>
  <c r="J521" i="17"/>
  <c r="I521" i="17"/>
  <c r="Y521" i="17" s="1"/>
  <c r="H521" i="17"/>
  <c r="X521" i="17" s="1"/>
  <c r="G521" i="17"/>
  <c r="W521" i="17" s="1"/>
  <c r="AL521" i="17" s="1"/>
  <c r="AM521" i="17" s="1"/>
  <c r="F521" i="17"/>
  <c r="E521" i="17"/>
  <c r="D521" i="17"/>
  <c r="C521" i="17"/>
  <c r="B521" i="17"/>
  <c r="A521" i="17"/>
  <c r="AG520" i="17"/>
  <c r="AC520" i="17"/>
  <c r="Y520" i="17"/>
  <c r="V520" i="17"/>
  <c r="U520" i="17"/>
  <c r="AK520" i="17" s="1"/>
  <c r="T520" i="17"/>
  <c r="AJ520" i="17" s="1"/>
  <c r="S520" i="17"/>
  <c r="AI520" i="17" s="1"/>
  <c r="R520" i="17"/>
  <c r="AH520" i="17" s="1"/>
  <c r="Q520" i="17"/>
  <c r="P520" i="17"/>
  <c r="AF520" i="17" s="1"/>
  <c r="O520" i="17"/>
  <c r="AE520" i="17" s="1"/>
  <c r="N520" i="17"/>
  <c r="AD520" i="17" s="1"/>
  <c r="M520" i="17"/>
  <c r="L520" i="17"/>
  <c r="AB520" i="17" s="1"/>
  <c r="K520" i="17"/>
  <c r="AA520" i="17" s="1"/>
  <c r="J520" i="17"/>
  <c r="Z520" i="17" s="1"/>
  <c r="I520" i="17"/>
  <c r="H520" i="17"/>
  <c r="X520" i="17" s="1"/>
  <c r="AL520" i="17" s="1"/>
  <c r="AM520" i="17" s="1"/>
  <c r="G520" i="17"/>
  <c r="W520" i="17" s="1"/>
  <c r="F520" i="17"/>
  <c r="E520" i="17"/>
  <c r="D520" i="17"/>
  <c r="C520" i="17"/>
  <c r="B520" i="17"/>
  <c r="A520" i="17"/>
  <c r="AK519" i="17"/>
  <c r="AC519" i="17"/>
  <c r="AB519" i="17"/>
  <c r="V519" i="17"/>
  <c r="U519" i="17"/>
  <c r="T519" i="17"/>
  <c r="AJ519" i="17" s="1"/>
  <c r="S519" i="17"/>
  <c r="AI519" i="17" s="1"/>
  <c r="R519" i="17"/>
  <c r="AH519" i="17" s="1"/>
  <c r="Q519" i="17"/>
  <c r="AG519" i="17" s="1"/>
  <c r="P519" i="17"/>
  <c r="AF519" i="17" s="1"/>
  <c r="O519" i="17"/>
  <c r="AE519" i="17" s="1"/>
  <c r="N519" i="17"/>
  <c r="AD519" i="17" s="1"/>
  <c r="M519" i="17"/>
  <c r="L519" i="17"/>
  <c r="K519" i="17"/>
  <c r="AA519" i="17" s="1"/>
  <c r="J519" i="17"/>
  <c r="Z519" i="17" s="1"/>
  <c r="I519" i="17"/>
  <c r="Y519" i="17" s="1"/>
  <c r="H519" i="17"/>
  <c r="X519" i="17" s="1"/>
  <c r="G519" i="17"/>
  <c r="W519" i="17" s="1"/>
  <c r="F519" i="17"/>
  <c r="E519" i="17"/>
  <c r="D519" i="17"/>
  <c r="C519" i="17"/>
  <c r="B519" i="17"/>
  <c r="A519" i="17"/>
  <c r="AB518" i="17"/>
  <c r="AA518" i="17"/>
  <c r="V518" i="17"/>
  <c r="U518" i="17"/>
  <c r="AK518" i="17" s="1"/>
  <c r="T518" i="17"/>
  <c r="AJ518" i="17" s="1"/>
  <c r="S518" i="17"/>
  <c r="AI518" i="17" s="1"/>
  <c r="R518" i="17"/>
  <c r="AH518" i="17" s="1"/>
  <c r="Q518" i="17"/>
  <c r="AG518" i="17" s="1"/>
  <c r="P518" i="17"/>
  <c r="AF518" i="17" s="1"/>
  <c r="O518" i="17"/>
  <c r="AE518" i="17" s="1"/>
  <c r="N518" i="17"/>
  <c r="AD518" i="17" s="1"/>
  <c r="M518" i="17"/>
  <c r="AC518" i="17" s="1"/>
  <c r="L518" i="17"/>
  <c r="K518" i="17"/>
  <c r="J518" i="17"/>
  <c r="Z518" i="17" s="1"/>
  <c r="I518" i="17"/>
  <c r="Y518" i="17" s="1"/>
  <c r="H518" i="17"/>
  <c r="X518" i="17" s="1"/>
  <c r="G518" i="17"/>
  <c r="W518" i="17" s="1"/>
  <c r="F518" i="17"/>
  <c r="E518" i="17"/>
  <c r="D518" i="17"/>
  <c r="C518" i="17"/>
  <c r="B518" i="17"/>
  <c r="A518" i="17"/>
  <c r="AD517" i="17"/>
  <c r="V517" i="17"/>
  <c r="U517" i="17"/>
  <c r="AK517" i="17" s="1"/>
  <c r="T517" i="17"/>
  <c r="AJ517" i="17" s="1"/>
  <c r="S517" i="17"/>
  <c r="AI517" i="17" s="1"/>
  <c r="R517" i="17"/>
  <c r="AH517" i="17" s="1"/>
  <c r="Q517" i="17"/>
  <c r="AG517" i="17" s="1"/>
  <c r="P517" i="17"/>
  <c r="AF517" i="17" s="1"/>
  <c r="O517" i="17"/>
  <c r="AE517" i="17" s="1"/>
  <c r="N517" i="17"/>
  <c r="M517" i="17"/>
  <c r="AC517" i="17" s="1"/>
  <c r="L517" i="17"/>
  <c r="AB517" i="17" s="1"/>
  <c r="K517" i="17"/>
  <c r="AA517" i="17" s="1"/>
  <c r="J517" i="17"/>
  <c r="Z517" i="17" s="1"/>
  <c r="I517" i="17"/>
  <c r="Y517" i="17" s="1"/>
  <c r="AL517" i="17" s="1"/>
  <c r="AM517" i="17" s="1"/>
  <c r="H517" i="17"/>
  <c r="X517" i="17" s="1"/>
  <c r="G517" i="17"/>
  <c r="W517" i="17" s="1"/>
  <c r="F517" i="17"/>
  <c r="E517" i="17"/>
  <c r="D517" i="17"/>
  <c r="C517" i="17"/>
  <c r="B517" i="17"/>
  <c r="A517" i="17"/>
  <c r="AC516" i="17"/>
  <c r="Z516" i="17"/>
  <c r="V516" i="17"/>
  <c r="U516" i="17"/>
  <c r="AK516" i="17" s="1"/>
  <c r="T516" i="17"/>
  <c r="AJ516" i="17" s="1"/>
  <c r="S516" i="17"/>
  <c r="AI516" i="17" s="1"/>
  <c r="R516" i="17"/>
  <c r="AH516" i="17" s="1"/>
  <c r="Q516" i="17"/>
  <c r="AG516" i="17" s="1"/>
  <c r="P516" i="17"/>
  <c r="AF516" i="17" s="1"/>
  <c r="O516" i="17"/>
  <c r="AE516" i="17" s="1"/>
  <c r="N516" i="17"/>
  <c r="AD516" i="17" s="1"/>
  <c r="M516" i="17"/>
  <c r="L516" i="17"/>
  <c r="AB516" i="17" s="1"/>
  <c r="K516" i="17"/>
  <c r="AA516" i="17" s="1"/>
  <c r="J516" i="17"/>
  <c r="I516" i="17"/>
  <c r="Y516" i="17" s="1"/>
  <c r="H516" i="17"/>
  <c r="X516" i="17" s="1"/>
  <c r="G516" i="17"/>
  <c r="W516" i="17" s="1"/>
  <c r="F516" i="17"/>
  <c r="E516" i="17"/>
  <c r="D516" i="17"/>
  <c r="C516" i="17"/>
  <c r="B516" i="17"/>
  <c r="A516" i="17"/>
  <c r="AF515" i="17"/>
  <c r="AB515" i="17"/>
  <c r="V515" i="17"/>
  <c r="U515" i="17"/>
  <c r="AK515" i="17" s="1"/>
  <c r="T515" i="17"/>
  <c r="AJ515" i="17" s="1"/>
  <c r="S515" i="17"/>
  <c r="AI515" i="17" s="1"/>
  <c r="R515" i="17"/>
  <c r="AH515" i="17" s="1"/>
  <c r="Q515" i="17"/>
  <c r="AG515" i="17" s="1"/>
  <c r="P515" i="17"/>
  <c r="O515" i="17"/>
  <c r="AE515" i="17" s="1"/>
  <c r="N515" i="17"/>
  <c r="AD515" i="17" s="1"/>
  <c r="M515" i="17"/>
  <c r="AC515" i="17" s="1"/>
  <c r="L515" i="17"/>
  <c r="K515" i="17"/>
  <c r="AA515" i="17" s="1"/>
  <c r="J515" i="17"/>
  <c r="Z515" i="17" s="1"/>
  <c r="I515" i="17"/>
  <c r="Y515" i="17" s="1"/>
  <c r="H515" i="17"/>
  <c r="X515" i="17" s="1"/>
  <c r="G515" i="17"/>
  <c r="W515" i="17" s="1"/>
  <c r="F515" i="17"/>
  <c r="E515" i="17"/>
  <c r="D515" i="17"/>
  <c r="C515" i="17"/>
  <c r="B515" i="17"/>
  <c r="A515" i="17"/>
  <c r="AE514" i="17"/>
  <c r="AA514" i="17"/>
  <c r="V514" i="17"/>
  <c r="U514" i="17"/>
  <c r="AK514" i="17" s="1"/>
  <c r="T514" i="17"/>
  <c r="AJ514" i="17" s="1"/>
  <c r="S514" i="17"/>
  <c r="AI514" i="17" s="1"/>
  <c r="R514" i="17"/>
  <c r="AH514" i="17" s="1"/>
  <c r="Q514" i="17"/>
  <c r="AG514" i="17" s="1"/>
  <c r="P514" i="17"/>
  <c r="AF514" i="17" s="1"/>
  <c r="O514" i="17"/>
  <c r="N514" i="17"/>
  <c r="AD514" i="17" s="1"/>
  <c r="M514" i="17"/>
  <c r="AC514" i="17" s="1"/>
  <c r="L514" i="17"/>
  <c r="AB514" i="17" s="1"/>
  <c r="K514" i="17"/>
  <c r="J514" i="17"/>
  <c r="Z514" i="17" s="1"/>
  <c r="I514" i="17"/>
  <c r="Y514" i="17" s="1"/>
  <c r="H514" i="17"/>
  <c r="X514" i="17" s="1"/>
  <c r="G514" i="17"/>
  <c r="W514" i="17" s="1"/>
  <c r="F514" i="17"/>
  <c r="E514" i="17"/>
  <c r="D514" i="17"/>
  <c r="C514" i="17"/>
  <c r="B514" i="17"/>
  <c r="A514" i="17"/>
  <c r="AH513" i="17"/>
  <c r="V513" i="17"/>
  <c r="U513" i="17"/>
  <c r="AK513" i="17" s="1"/>
  <c r="T513" i="17"/>
  <c r="AJ513" i="17" s="1"/>
  <c r="S513" i="17"/>
  <c r="AI513" i="17" s="1"/>
  <c r="R513" i="17"/>
  <c r="Q513" i="17"/>
  <c r="AG513" i="17" s="1"/>
  <c r="P513" i="17"/>
  <c r="AF513" i="17" s="1"/>
  <c r="O513" i="17"/>
  <c r="AE513" i="17" s="1"/>
  <c r="N513" i="17"/>
  <c r="AD513" i="17" s="1"/>
  <c r="M513" i="17"/>
  <c r="AC513" i="17" s="1"/>
  <c r="L513" i="17"/>
  <c r="AB513" i="17" s="1"/>
  <c r="K513" i="17"/>
  <c r="AA513" i="17" s="1"/>
  <c r="J513" i="17"/>
  <c r="Z513" i="17" s="1"/>
  <c r="I513" i="17"/>
  <c r="Y513" i="17" s="1"/>
  <c r="H513" i="17"/>
  <c r="X513" i="17" s="1"/>
  <c r="G513" i="17"/>
  <c r="W513" i="17" s="1"/>
  <c r="AL513" i="17" s="1"/>
  <c r="AM513" i="17" s="1"/>
  <c r="F513" i="17"/>
  <c r="E513" i="17"/>
  <c r="D513" i="17"/>
  <c r="C513" i="17"/>
  <c r="B513" i="17"/>
  <c r="A513" i="17"/>
  <c r="AK512" i="17"/>
  <c r="AD512" i="17"/>
  <c r="AC512" i="17"/>
  <c r="Y512" i="17"/>
  <c r="V512" i="17"/>
  <c r="AL512" i="17" s="1"/>
  <c r="AM512" i="17" s="1"/>
  <c r="U512" i="17"/>
  <c r="T512" i="17"/>
  <c r="AJ512" i="17" s="1"/>
  <c r="S512" i="17"/>
  <c r="AI512" i="17" s="1"/>
  <c r="R512" i="17"/>
  <c r="AH512" i="17" s="1"/>
  <c r="Q512" i="17"/>
  <c r="AG512" i="17" s="1"/>
  <c r="P512" i="17"/>
  <c r="AF512" i="17" s="1"/>
  <c r="O512" i="17"/>
  <c r="AE512" i="17" s="1"/>
  <c r="N512" i="17"/>
  <c r="M512" i="17"/>
  <c r="L512" i="17"/>
  <c r="AB512" i="17" s="1"/>
  <c r="K512" i="17"/>
  <c r="AA512" i="17" s="1"/>
  <c r="J512" i="17"/>
  <c r="Z512" i="17" s="1"/>
  <c r="I512" i="17"/>
  <c r="H512" i="17"/>
  <c r="X512" i="17" s="1"/>
  <c r="G512" i="17"/>
  <c r="W512" i="17" s="1"/>
  <c r="F512" i="17"/>
  <c r="E512" i="17"/>
  <c r="D512" i="17"/>
  <c r="C512" i="17"/>
  <c r="B512" i="17"/>
  <c r="A512" i="17"/>
  <c r="AK511" i="17"/>
  <c r="AJ511" i="17"/>
  <c r="AF511" i="17"/>
  <c r="X511" i="17"/>
  <c r="V511" i="17"/>
  <c r="U511" i="17"/>
  <c r="T511" i="17"/>
  <c r="S511" i="17"/>
  <c r="AI511" i="17" s="1"/>
  <c r="R511" i="17"/>
  <c r="AH511" i="17" s="1"/>
  <c r="Q511" i="17"/>
  <c r="AG511" i="17" s="1"/>
  <c r="P511" i="17"/>
  <c r="O511" i="17"/>
  <c r="AE511" i="17" s="1"/>
  <c r="N511" i="17"/>
  <c r="AD511" i="17" s="1"/>
  <c r="M511" i="17"/>
  <c r="AC511" i="17" s="1"/>
  <c r="L511" i="17"/>
  <c r="AB511" i="17" s="1"/>
  <c r="K511" i="17"/>
  <c r="AA511" i="17" s="1"/>
  <c r="J511" i="17"/>
  <c r="Z511" i="17" s="1"/>
  <c r="I511" i="17"/>
  <c r="Y511" i="17" s="1"/>
  <c r="H511" i="17"/>
  <c r="G511" i="17"/>
  <c r="W511" i="17" s="1"/>
  <c r="F511" i="17"/>
  <c r="E511" i="17"/>
  <c r="D511" i="17"/>
  <c r="C511" i="17"/>
  <c r="B511" i="17"/>
  <c r="A511" i="17"/>
  <c r="AJ510" i="17"/>
  <c r="AE510" i="17"/>
  <c r="AB510" i="17"/>
  <c r="AA510" i="17"/>
  <c r="V510" i="17"/>
  <c r="U510" i="17"/>
  <c r="AK510" i="17" s="1"/>
  <c r="T510" i="17"/>
  <c r="S510" i="17"/>
  <c r="AI510" i="17" s="1"/>
  <c r="R510" i="17"/>
  <c r="AH510" i="17" s="1"/>
  <c r="Q510" i="17"/>
  <c r="AG510" i="17" s="1"/>
  <c r="P510" i="17"/>
  <c r="AF510" i="17" s="1"/>
  <c r="O510" i="17"/>
  <c r="N510" i="17"/>
  <c r="AD510" i="17" s="1"/>
  <c r="M510" i="17"/>
  <c r="AC510" i="17" s="1"/>
  <c r="L510" i="17"/>
  <c r="K510" i="17"/>
  <c r="J510" i="17"/>
  <c r="Z510" i="17" s="1"/>
  <c r="I510" i="17"/>
  <c r="Y510" i="17" s="1"/>
  <c r="H510" i="17"/>
  <c r="X510" i="17" s="1"/>
  <c r="G510" i="17"/>
  <c r="W510" i="17" s="1"/>
  <c r="F510" i="17"/>
  <c r="E510" i="17"/>
  <c r="D510" i="17"/>
  <c r="C510" i="17"/>
  <c r="B510" i="17"/>
  <c r="A510" i="17"/>
  <c r="AA509" i="17"/>
  <c r="Z509" i="17"/>
  <c r="V509" i="17"/>
  <c r="U509" i="17"/>
  <c r="AK509" i="17" s="1"/>
  <c r="T509" i="17"/>
  <c r="AJ509" i="17" s="1"/>
  <c r="S509" i="17"/>
  <c r="AI509" i="17" s="1"/>
  <c r="R509" i="17"/>
  <c r="AH509" i="17" s="1"/>
  <c r="Q509" i="17"/>
  <c r="AG509" i="17" s="1"/>
  <c r="P509" i="17"/>
  <c r="AF509" i="17" s="1"/>
  <c r="O509" i="17"/>
  <c r="AE509" i="17" s="1"/>
  <c r="N509" i="17"/>
  <c r="AD509" i="17" s="1"/>
  <c r="M509" i="17"/>
  <c r="AC509" i="17" s="1"/>
  <c r="L509" i="17"/>
  <c r="AB509" i="17" s="1"/>
  <c r="K509" i="17"/>
  <c r="J509" i="17"/>
  <c r="I509" i="17"/>
  <c r="Y509" i="17" s="1"/>
  <c r="H509" i="17"/>
  <c r="X509" i="17" s="1"/>
  <c r="G509" i="17"/>
  <c r="W509" i="17" s="1"/>
  <c r="F509" i="17"/>
  <c r="E509" i="17"/>
  <c r="D509" i="17"/>
  <c r="C509" i="17"/>
  <c r="B509" i="17"/>
  <c r="A509" i="17"/>
  <c r="AK508" i="17"/>
  <c r="AC508" i="17"/>
  <c r="Z508" i="17"/>
  <c r="V508" i="17"/>
  <c r="U508" i="17"/>
  <c r="T508" i="17"/>
  <c r="AJ508" i="17" s="1"/>
  <c r="S508" i="17"/>
  <c r="AI508" i="17" s="1"/>
  <c r="R508" i="17"/>
  <c r="AH508" i="17" s="1"/>
  <c r="Q508" i="17"/>
  <c r="AG508" i="17" s="1"/>
  <c r="P508" i="17"/>
  <c r="AF508" i="17" s="1"/>
  <c r="O508" i="17"/>
  <c r="AE508" i="17" s="1"/>
  <c r="N508" i="17"/>
  <c r="AD508" i="17" s="1"/>
  <c r="M508" i="17"/>
  <c r="L508" i="17"/>
  <c r="AB508" i="17" s="1"/>
  <c r="K508" i="17"/>
  <c r="AA508" i="17" s="1"/>
  <c r="J508" i="17"/>
  <c r="I508" i="17"/>
  <c r="Y508" i="17" s="1"/>
  <c r="H508" i="17"/>
  <c r="X508" i="17" s="1"/>
  <c r="G508" i="17"/>
  <c r="W508" i="17" s="1"/>
  <c r="F508" i="17"/>
  <c r="E508" i="17"/>
  <c r="D508" i="17"/>
  <c r="C508" i="17"/>
  <c r="B508" i="17"/>
  <c r="A508" i="17"/>
  <c r="AG507" i="17"/>
  <c r="Y507" i="17"/>
  <c r="V507" i="17"/>
  <c r="U507" i="17"/>
  <c r="AK507" i="17" s="1"/>
  <c r="T507" i="17"/>
  <c r="AJ507" i="17" s="1"/>
  <c r="S507" i="17"/>
  <c r="AI507" i="17" s="1"/>
  <c r="R507" i="17"/>
  <c r="AH507" i="17" s="1"/>
  <c r="Q507" i="17"/>
  <c r="P507" i="17"/>
  <c r="AF507" i="17" s="1"/>
  <c r="O507" i="17"/>
  <c r="AE507" i="17" s="1"/>
  <c r="N507" i="17"/>
  <c r="AD507" i="17" s="1"/>
  <c r="M507" i="17"/>
  <c r="AC507" i="17" s="1"/>
  <c r="L507" i="17"/>
  <c r="AB507" i="17" s="1"/>
  <c r="K507" i="17"/>
  <c r="AA507" i="17" s="1"/>
  <c r="J507" i="17"/>
  <c r="Z507" i="17" s="1"/>
  <c r="I507" i="17"/>
  <c r="H507" i="17"/>
  <c r="X507" i="17" s="1"/>
  <c r="G507" i="17"/>
  <c r="W507" i="17" s="1"/>
  <c r="F507" i="17"/>
  <c r="E507" i="17"/>
  <c r="D507" i="17"/>
  <c r="C507" i="17"/>
  <c r="B507" i="17"/>
  <c r="A507" i="17"/>
  <c r="AF506" i="17"/>
  <c r="AE506" i="17"/>
  <c r="AA506" i="17"/>
  <c r="V506" i="17"/>
  <c r="U506" i="17"/>
  <c r="AK506" i="17" s="1"/>
  <c r="T506" i="17"/>
  <c r="AJ506" i="17" s="1"/>
  <c r="S506" i="17"/>
  <c r="AI506" i="17" s="1"/>
  <c r="R506" i="17"/>
  <c r="AH506" i="17" s="1"/>
  <c r="Q506" i="17"/>
  <c r="AG506" i="17" s="1"/>
  <c r="P506" i="17"/>
  <c r="O506" i="17"/>
  <c r="N506" i="17"/>
  <c r="AD506" i="17" s="1"/>
  <c r="M506" i="17"/>
  <c r="AC506" i="17" s="1"/>
  <c r="L506" i="17"/>
  <c r="AB506" i="17" s="1"/>
  <c r="K506" i="17"/>
  <c r="J506" i="17"/>
  <c r="Z506" i="17" s="1"/>
  <c r="I506" i="17"/>
  <c r="Y506" i="17" s="1"/>
  <c r="H506" i="17"/>
  <c r="X506" i="17" s="1"/>
  <c r="G506" i="17"/>
  <c r="W506" i="17" s="1"/>
  <c r="F506" i="17"/>
  <c r="E506" i="17"/>
  <c r="D506" i="17"/>
  <c r="C506" i="17"/>
  <c r="B506" i="17"/>
  <c r="A506" i="17"/>
  <c r="V505" i="17"/>
  <c r="U505" i="17"/>
  <c r="AK505" i="17" s="1"/>
  <c r="T505" i="17"/>
  <c r="AJ505" i="17" s="1"/>
  <c r="S505" i="17"/>
  <c r="AI505" i="17" s="1"/>
  <c r="R505" i="17"/>
  <c r="AH505" i="17" s="1"/>
  <c r="Q505" i="17"/>
  <c r="AG505" i="17" s="1"/>
  <c r="P505" i="17"/>
  <c r="AF505" i="17" s="1"/>
  <c r="O505" i="17"/>
  <c r="AE505" i="17" s="1"/>
  <c r="N505" i="17"/>
  <c r="AD505" i="17" s="1"/>
  <c r="M505" i="17"/>
  <c r="AC505" i="17" s="1"/>
  <c r="L505" i="17"/>
  <c r="AB505" i="17" s="1"/>
  <c r="K505" i="17"/>
  <c r="AA505" i="17" s="1"/>
  <c r="J505" i="17"/>
  <c r="Z505" i="17" s="1"/>
  <c r="I505" i="17"/>
  <c r="Y505" i="17" s="1"/>
  <c r="H505" i="17"/>
  <c r="X505" i="17" s="1"/>
  <c r="G505" i="17"/>
  <c r="W505" i="17" s="1"/>
  <c r="F505" i="17"/>
  <c r="E505" i="17"/>
  <c r="D505" i="17"/>
  <c r="C505" i="17"/>
  <c r="B505" i="17"/>
  <c r="A505" i="17"/>
  <c r="AK504" i="17"/>
  <c r="AG504" i="17"/>
  <c r="V504" i="17"/>
  <c r="U504" i="17"/>
  <c r="T504" i="17"/>
  <c r="AJ504" i="17" s="1"/>
  <c r="S504" i="17"/>
  <c r="AI504" i="17" s="1"/>
  <c r="R504" i="17"/>
  <c r="AH504" i="17" s="1"/>
  <c r="Q504" i="17"/>
  <c r="P504" i="17"/>
  <c r="AF504" i="17" s="1"/>
  <c r="O504" i="17"/>
  <c r="AE504" i="17" s="1"/>
  <c r="N504" i="17"/>
  <c r="AD504" i="17" s="1"/>
  <c r="M504" i="17"/>
  <c r="AC504" i="17" s="1"/>
  <c r="L504" i="17"/>
  <c r="AB504" i="17" s="1"/>
  <c r="K504" i="17"/>
  <c r="AA504" i="17" s="1"/>
  <c r="J504" i="17"/>
  <c r="Z504" i="17" s="1"/>
  <c r="I504" i="17"/>
  <c r="Y504" i="17" s="1"/>
  <c r="H504" i="17"/>
  <c r="X504" i="17" s="1"/>
  <c r="G504" i="17"/>
  <c r="W504" i="17" s="1"/>
  <c r="F504" i="17"/>
  <c r="E504" i="17"/>
  <c r="D504" i="17"/>
  <c r="C504" i="17"/>
  <c r="B504" i="17"/>
  <c r="A504" i="17"/>
  <c r="AF503" i="17"/>
  <c r="AC503" i="17"/>
  <c r="AB503" i="17"/>
  <c r="X503" i="17"/>
  <c r="V503" i="17"/>
  <c r="U503" i="17"/>
  <c r="AK503" i="17" s="1"/>
  <c r="T503" i="17"/>
  <c r="AJ503" i="17" s="1"/>
  <c r="S503" i="17"/>
  <c r="AI503" i="17" s="1"/>
  <c r="R503" i="17"/>
  <c r="AH503" i="17" s="1"/>
  <c r="Q503" i="17"/>
  <c r="AG503" i="17" s="1"/>
  <c r="P503" i="17"/>
  <c r="O503" i="17"/>
  <c r="AE503" i="17" s="1"/>
  <c r="N503" i="17"/>
  <c r="AD503" i="17" s="1"/>
  <c r="M503" i="17"/>
  <c r="L503" i="17"/>
  <c r="K503" i="17"/>
  <c r="AA503" i="17" s="1"/>
  <c r="J503" i="17"/>
  <c r="Z503" i="17" s="1"/>
  <c r="I503" i="17"/>
  <c r="Y503" i="17" s="1"/>
  <c r="H503" i="17"/>
  <c r="G503" i="17"/>
  <c r="W503" i="17" s="1"/>
  <c r="F503" i="17"/>
  <c r="E503" i="17"/>
  <c r="D503" i="17"/>
  <c r="C503" i="17"/>
  <c r="B503" i="17"/>
  <c r="A503" i="17"/>
  <c r="AJ502" i="17"/>
  <c r="V502" i="17"/>
  <c r="U502" i="17"/>
  <c r="AK502" i="17" s="1"/>
  <c r="T502" i="17"/>
  <c r="S502" i="17"/>
  <c r="AI502" i="17" s="1"/>
  <c r="R502" i="17"/>
  <c r="AH502" i="17" s="1"/>
  <c r="Q502" i="17"/>
  <c r="AG502" i="17" s="1"/>
  <c r="P502" i="17"/>
  <c r="AF502" i="17" s="1"/>
  <c r="O502" i="17"/>
  <c r="AE502" i="17" s="1"/>
  <c r="N502" i="17"/>
  <c r="AD502" i="17" s="1"/>
  <c r="M502" i="17"/>
  <c r="AC502" i="17" s="1"/>
  <c r="L502" i="17"/>
  <c r="AB502" i="17" s="1"/>
  <c r="K502" i="17"/>
  <c r="AA502" i="17" s="1"/>
  <c r="J502" i="17"/>
  <c r="Z502" i="17" s="1"/>
  <c r="I502" i="17"/>
  <c r="Y502" i="17" s="1"/>
  <c r="H502" i="17"/>
  <c r="X502" i="17" s="1"/>
  <c r="G502" i="17"/>
  <c r="W502" i="17" s="1"/>
  <c r="F502" i="17"/>
  <c r="E502" i="17"/>
  <c r="D502" i="17"/>
  <c r="C502" i="17"/>
  <c r="B502" i="17"/>
  <c r="A502" i="17"/>
  <c r="AD501" i="17"/>
  <c r="Z501" i="17"/>
  <c r="V501" i="17"/>
  <c r="U501" i="17"/>
  <c r="AK501" i="17" s="1"/>
  <c r="T501" i="17"/>
  <c r="AJ501" i="17" s="1"/>
  <c r="S501" i="17"/>
  <c r="AI501" i="17" s="1"/>
  <c r="R501" i="17"/>
  <c r="AH501" i="17" s="1"/>
  <c r="Q501" i="17"/>
  <c r="AG501" i="17" s="1"/>
  <c r="P501" i="17"/>
  <c r="AF501" i="17" s="1"/>
  <c r="O501" i="17"/>
  <c r="AE501" i="17" s="1"/>
  <c r="N501" i="17"/>
  <c r="M501" i="17"/>
  <c r="AC501" i="17" s="1"/>
  <c r="L501" i="17"/>
  <c r="AB501" i="17" s="1"/>
  <c r="K501" i="17"/>
  <c r="AA501" i="17" s="1"/>
  <c r="J501" i="17"/>
  <c r="I501" i="17"/>
  <c r="Y501" i="17" s="1"/>
  <c r="H501" i="17"/>
  <c r="X501" i="17" s="1"/>
  <c r="G501" i="17"/>
  <c r="W501" i="17" s="1"/>
  <c r="F501" i="17"/>
  <c r="E501" i="17"/>
  <c r="D501" i="17"/>
  <c r="C501" i="17"/>
  <c r="B501" i="17"/>
  <c r="A501" i="17"/>
  <c r="AK500" i="17"/>
  <c r="AH500" i="17"/>
  <c r="AG500" i="17"/>
  <c r="Y500" i="17"/>
  <c r="V500" i="17"/>
  <c r="U500" i="17"/>
  <c r="T500" i="17"/>
  <c r="AJ500" i="17" s="1"/>
  <c r="S500" i="17"/>
  <c r="AI500" i="17" s="1"/>
  <c r="R500" i="17"/>
  <c r="Q500" i="17"/>
  <c r="P500" i="17"/>
  <c r="AF500" i="17" s="1"/>
  <c r="O500" i="17"/>
  <c r="AE500" i="17" s="1"/>
  <c r="N500" i="17"/>
  <c r="AD500" i="17" s="1"/>
  <c r="M500" i="17"/>
  <c r="AC500" i="17" s="1"/>
  <c r="L500" i="17"/>
  <c r="AB500" i="17" s="1"/>
  <c r="K500" i="17"/>
  <c r="AA500" i="17" s="1"/>
  <c r="J500" i="17"/>
  <c r="Z500" i="17" s="1"/>
  <c r="I500" i="17"/>
  <c r="H500" i="17"/>
  <c r="X500" i="17" s="1"/>
  <c r="G500" i="17"/>
  <c r="W500" i="17" s="1"/>
  <c r="F500" i="17"/>
  <c r="E500" i="17"/>
  <c r="D500" i="17"/>
  <c r="C500" i="17"/>
  <c r="B500" i="17"/>
  <c r="A500" i="17"/>
  <c r="AG499" i="17"/>
  <c r="AB499" i="17"/>
  <c r="Y499" i="17"/>
  <c r="X499" i="17"/>
  <c r="V499" i="17"/>
  <c r="U499" i="17"/>
  <c r="AK499" i="17" s="1"/>
  <c r="T499" i="17"/>
  <c r="AJ499" i="17" s="1"/>
  <c r="S499" i="17"/>
  <c r="AI499" i="17" s="1"/>
  <c r="R499" i="17"/>
  <c r="AH499" i="17" s="1"/>
  <c r="Q499" i="17"/>
  <c r="P499" i="17"/>
  <c r="AF499" i="17" s="1"/>
  <c r="O499" i="17"/>
  <c r="AE499" i="17" s="1"/>
  <c r="N499" i="17"/>
  <c r="AD499" i="17" s="1"/>
  <c r="M499" i="17"/>
  <c r="AC499" i="17" s="1"/>
  <c r="L499" i="17"/>
  <c r="K499" i="17"/>
  <c r="AA499" i="17" s="1"/>
  <c r="J499" i="17"/>
  <c r="Z499" i="17" s="1"/>
  <c r="I499" i="17"/>
  <c r="H499" i="17"/>
  <c r="G499" i="17"/>
  <c r="W499" i="17" s="1"/>
  <c r="F499" i="17"/>
  <c r="E499" i="17"/>
  <c r="D499" i="17"/>
  <c r="C499" i="17"/>
  <c r="B499" i="17"/>
  <c r="A499" i="17"/>
  <c r="AI498" i="17"/>
  <c r="V498" i="17"/>
  <c r="U498" i="17"/>
  <c r="AK498" i="17" s="1"/>
  <c r="T498" i="17"/>
  <c r="AJ498" i="17" s="1"/>
  <c r="S498" i="17"/>
  <c r="R498" i="17"/>
  <c r="AH498" i="17" s="1"/>
  <c r="Q498" i="17"/>
  <c r="AG498" i="17" s="1"/>
  <c r="P498" i="17"/>
  <c r="AF498" i="17" s="1"/>
  <c r="O498" i="17"/>
  <c r="AE498" i="17" s="1"/>
  <c r="N498" i="17"/>
  <c r="AD498" i="17" s="1"/>
  <c r="M498" i="17"/>
  <c r="AC498" i="17" s="1"/>
  <c r="L498" i="17"/>
  <c r="AB498" i="17" s="1"/>
  <c r="K498" i="17"/>
  <c r="AA498" i="17" s="1"/>
  <c r="J498" i="17"/>
  <c r="Z498" i="17" s="1"/>
  <c r="I498" i="17"/>
  <c r="Y498" i="17" s="1"/>
  <c r="H498" i="17"/>
  <c r="X498" i="17" s="1"/>
  <c r="G498" i="17"/>
  <c r="W498" i="17" s="1"/>
  <c r="F498" i="17"/>
  <c r="E498" i="17"/>
  <c r="D498" i="17"/>
  <c r="C498" i="17"/>
  <c r="B498" i="17"/>
  <c r="A498" i="17"/>
  <c r="AE497" i="17"/>
  <c r="AD497" i="17"/>
  <c r="V497" i="17"/>
  <c r="U497" i="17"/>
  <c r="AK497" i="17" s="1"/>
  <c r="T497" i="17"/>
  <c r="AJ497" i="17" s="1"/>
  <c r="S497" i="17"/>
  <c r="AI497" i="17" s="1"/>
  <c r="R497" i="17"/>
  <c r="AH497" i="17" s="1"/>
  <c r="Q497" i="17"/>
  <c r="AG497" i="17" s="1"/>
  <c r="P497" i="17"/>
  <c r="AF497" i="17" s="1"/>
  <c r="O497" i="17"/>
  <c r="N497" i="17"/>
  <c r="M497" i="17"/>
  <c r="AC497" i="17" s="1"/>
  <c r="L497" i="17"/>
  <c r="AB497" i="17" s="1"/>
  <c r="K497" i="17"/>
  <c r="AA497" i="17" s="1"/>
  <c r="J497" i="17"/>
  <c r="Z497" i="17" s="1"/>
  <c r="I497" i="17"/>
  <c r="Y497" i="17" s="1"/>
  <c r="H497" i="17"/>
  <c r="X497" i="17" s="1"/>
  <c r="G497" i="17"/>
  <c r="W497" i="17" s="1"/>
  <c r="F497" i="17"/>
  <c r="E497" i="17"/>
  <c r="D497" i="17"/>
  <c r="C497" i="17"/>
  <c r="B497" i="17"/>
  <c r="A497" i="17"/>
  <c r="AD496" i="17"/>
  <c r="V496" i="17"/>
  <c r="U496" i="17"/>
  <c r="AK496" i="17" s="1"/>
  <c r="T496" i="17"/>
  <c r="AJ496" i="17" s="1"/>
  <c r="S496" i="17"/>
  <c r="AI496" i="17" s="1"/>
  <c r="R496" i="17"/>
  <c r="AH496" i="17" s="1"/>
  <c r="Q496" i="17"/>
  <c r="AG496" i="17" s="1"/>
  <c r="P496" i="17"/>
  <c r="AF496" i="17" s="1"/>
  <c r="O496" i="17"/>
  <c r="AE496" i="17" s="1"/>
  <c r="N496" i="17"/>
  <c r="M496" i="17"/>
  <c r="AC496" i="17" s="1"/>
  <c r="L496" i="17"/>
  <c r="AB496" i="17" s="1"/>
  <c r="K496" i="17"/>
  <c r="AA496" i="17" s="1"/>
  <c r="J496" i="17"/>
  <c r="Z496" i="17" s="1"/>
  <c r="I496" i="17"/>
  <c r="Y496" i="17" s="1"/>
  <c r="H496" i="17"/>
  <c r="X496" i="17" s="1"/>
  <c r="G496" i="17"/>
  <c r="W496" i="17" s="1"/>
  <c r="F496" i="17"/>
  <c r="E496" i="17"/>
  <c r="D496" i="17"/>
  <c r="C496" i="17"/>
  <c r="B496" i="17"/>
  <c r="A496" i="17"/>
  <c r="AJ495" i="17"/>
  <c r="AF495" i="17"/>
  <c r="V495" i="17"/>
  <c r="U495" i="17"/>
  <c r="AK495" i="17" s="1"/>
  <c r="T495" i="17"/>
  <c r="S495" i="17"/>
  <c r="AI495" i="17" s="1"/>
  <c r="R495" i="17"/>
  <c r="AH495" i="17" s="1"/>
  <c r="Q495" i="17"/>
  <c r="AG495" i="17" s="1"/>
  <c r="P495" i="17"/>
  <c r="O495" i="17"/>
  <c r="AE495" i="17" s="1"/>
  <c r="N495" i="17"/>
  <c r="AD495" i="17" s="1"/>
  <c r="M495" i="17"/>
  <c r="AC495" i="17" s="1"/>
  <c r="L495" i="17"/>
  <c r="AB495" i="17" s="1"/>
  <c r="K495" i="17"/>
  <c r="AA495" i="17" s="1"/>
  <c r="J495" i="17"/>
  <c r="Z495" i="17" s="1"/>
  <c r="I495" i="17"/>
  <c r="Y495" i="17" s="1"/>
  <c r="H495" i="17"/>
  <c r="X495" i="17" s="1"/>
  <c r="G495" i="17"/>
  <c r="W495" i="17" s="1"/>
  <c r="F495" i="17"/>
  <c r="E495" i="17"/>
  <c r="D495" i="17"/>
  <c r="C495" i="17"/>
  <c r="B495" i="17"/>
  <c r="A495" i="17"/>
  <c r="AB494" i="17"/>
  <c r="AA494" i="17"/>
  <c r="V494" i="17"/>
  <c r="U494" i="17"/>
  <c r="AK494" i="17" s="1"/>
  <c r="T494" i="17"/>
  <c r="AJ494" i="17" s="1"/>
  <c r="S494" i="17"/>
  <c r="AI494" i="17" s="1"/>
  <c r="R494" i="17"/>
  <c r="AH494" i="17" s="1"/>
  <c r="Q494" i="17"/>
  <c r="AG494" i="17" s="1"/>
  <c r="P494" i="17"/>
  <c r="AF494" i="17" s="1"/>
  <c r="O494" i="17"/>
  <c r="AE494" i="17" s="1"/>
  <c r="N494" i="17"/>
  <c r="AD494" i="17" s="1"/>
  <c r="M494" i="17"/>
  <c r="AC494" i="17" s="1"/>
  <c r="L494" i="17"/>
  <c r="K494" i="17"/>
  <c r="J494" i="17"/>
  <c r="Z494" i="17" s="1"/>
  <c r="I494" i="17"/>
  <c r="Y494" i="17" s="1"/>
  <c r="H494" i="17"/>
  <c r="X494" i="17" s="1"/>
  <c r="G494" i="17"/>
  <c r="W494" i="17" s="1"/>
  <c r="F494" i="17"/>
  <c r="E494" i="17"/>
  <c r="D494" i="17"/>
  <c r="C494" i="17"/>
  <c r="B494" i="17"/>
  <c r="A494" i="17"/>
  <c r="AH493" i="17"/>
  <c r="V493" i="17"/>
  <c r="U493" i="17"/>
  <c r="AK493" i="17" s="1"/>
  <c r="T493" i="17"/>
  <c r="AJ493" i="17" s="1"/>
  <c r="S493" i="17"/>
  <c r="AI493" i="17" s="1"/>
  <c r="R493" i="17"/>
  <c r="Q493" i="17"/>
  <c r="AG493" i="17" s="1"/>
  <c r="P493" i="17"/>
  <c r="AF493" i="17" s="1"/>
  <c r="O493" i="17"/>
  <c r="AE493" i="17" s="1"/>
  <c r="N493" i="17"/>
  <c r="AD493" i="17" s="1"/>
  <c r="M493" i="17"/>
  <c r="AC493" i="17" s="1"/>
  <c r="L493" i="17"/>
  <c r="AB493" i="17" s="1"/>
  <c r="K493" i="17"/>
  <c r="AA493" i="17" s="1"/>
  <c r="J493" i="17"/>
  <c r="Z493" i="17" s="1"/>
  <c r="I493" i="17"/>
  <c r="Y493" i="17" s="1"/>
  <c r="H493" i="17"/>
  <c r="X493" i="17" s="1"/>
  <c r="G493" i="17"/>
  <c r="W493" i="17" s="1"/>
  <c r="F493" i="17"/>
  <c r="E493" i="17"/>
  <c r="D493" i="17"/>
  <c r="C493" i="17"/>
  <c r="B493" i="17"/>
  <c r="A493" i="17"/>
  <c r="AG492" i="17"/>
  <c r="AC492" i="17"/>
  <c r="Y492" i="17"/>
  <c r="V492" i="17"/>
  <c r="U492" i="17"/>
  <c r="AK492" i="17" s="1"/>
  <c r="T492" i="17"/>
  <c r="AJ492" i="17" s="1"/>
  <c r="S492" i="17"/>
  <c r="AI492" i="17" s="1"/>
  <c r="R492" i="17"/>
  <c r="AH492" i="17" s="1"/>
  <c r="Q492" i="17"/>
  <c r="P492" i="17"/>
  <c r="AF492" i="17" s="1"/>
  <c r="O492" i="17"/>
  <c r="AE492" i="17" s="1"/>
  <c r="N492" i="17"/>
  <c r="AD492" i="17" s="1"/>
  <c r="M492" i="17"/>
  <c r="L492" i="17"/>
  <c r="AB492" i="17" s="1"/>
  <c r="K492" i="17"/>
  <c r="AA492" i="17" s="1"/>
  <c r="J492" i="17"/>
  <c r="Z492" i="17" s="1"/>
  <c r="I492" i="17"/>
  <c r="H492" i="17"/>
  <c r="X492" i="17" s="1"/>
  <c r="G492" i="17"/>
  <c r="W492" i="17" s="1"/>
  <c r="F492" i="17"/>
  <c r="E492" i="17"/>
  <c r="D492" i="17"/>
  <c r="C492" i="17"/>
  <c r="B492" i="17"/>
  <c r="A492" i="17"/>
  <c r="AG491" i="17"/>
  <c r="AF491" i="17"/>
  <c r="V491" i="17"/>
  <c r="U491" i="17"/>
  <c r="AK491" i="17" s="1"/>
  <c r="T491" i="17"/>
  <c r="AJ491" i="17" s="1"/>
  <c r="S491" i="17"/>
  <c r="AI491" i="17" s="1"/>
  <c r="R491" i="17"/>
  <c r="AH491" i="17" s="1"/>
  <c r="Q491" i="17"/>
  <c r="P491" i="17"/>
  <c r="O491" i="17"/>
  <c r="AE491" i="17" s="1"/>
  <c r="N491" i="17"/>
  <c r="AD491" i="17" s="1"/>
  <c r="M491" i="17"/>
  <c r="AC491" i="17" s="1"/>
  <c r="L491" i="17"/>
  <c r="AB491" i="17" s="1"/>
  <c r="K491" i="17"/>
  <c r="AA491" i="17" s="1"/>
  <c r="J491" i="17"/>
  <c r="Z491" i="17" s="1"/>
  <c r="I491" i="17"/>
  <c r="Y491" i="17" s="1"/>
  <c r="H491" i="17"/>
  <c r="X491" i="17" s="1"/>
  <c r="G491" i="17"/>
  <c r="W491" i="17" s="1"/>
  <c r="F491" i="17"/>
  <c r="E491" i="17"/>
  <c r="D491" i="17"/>
  <c r="C491" i="17"/>
  <c r="B491" i="17"/>
  <c r="A491" i="17"/>
  <c r="AF490" i="17"/>
  <c r="V490" i="17"/>
  <c r="U490" i="17"/>
  <c r="AK490" i="17" s="1"/>
  <c r="T490" i="17"/>
  <c r="AJ490" i="17" s="1"/>
  <c r="S490" i="17"/>
  <c r="AI490" i="17" s="1"/>
  <c r="R490" i="17"/>
  <c r="AH490" i="17" s="1"/>
  <c r="Q490" i="17"/>
  <c r="AG490" i="17" s="1"/>
  <c r="P490" i="17"/>
  <c r="O490" i="17"/>
  <c r="AE490" i="17" s="1"/>
  <c r="N490" i="17"/>
  <c r="AD490" i="17" s="1"/>
  <c r="M490" i="17"/>
  <c r="AC490" i="17" s="1"/>
  <c r="L490" i="17"/>
  <c r="AB490" i="17" s="1"/>
  <c r="K490" i="17"/>
  <c r="AA490" i="17" s="1"/>
  <c r="J490" i="17"/>
  <c r="Z490" i="17" s="1"/>
  <c r="I490" i="17"/>
  <c r="Y490" i="17" s="1"/>
  <c r="H490" i="17"/>
  <c r="X490" i="17" s="1"/>
  <c r="G490" i="17"/>
  <c r="W490" i="17" s="1"/>
  <c r="F490" i="17"/>
  <c r="E490" i="17"/>
  <c r="D490" i="17"/>
  <c r="C490" i="17"/>
  <c r="B490" i="17"/>
  <c r="A490" i="17"/>
  <c r="AH489" i="17"/>
  <c r="Z489" i="17"/>
  <c r="V489" i="17"/>
  <c r="U489" i="17"/>
  <c r="AK489" i="17" s="1"/>
  <c r="T489" i="17"/>
  <c r="AJ489" i="17" s="1"/>
  <c r="S489" i="17"/>
  <c r="AI489" i="17" s="1"/>
  <c r="R489" i="17"/>
  <c r="Q489" i="17"/>
  <c r="AG489" i="17" s="1"/>
  <c r="P489" i="17"/>
  <c r="AF489" i="17" s="1"/>
  <c r="O489" i="17"/>
  <c r="AE489" i="17" s="1"/>
  <c r="N489" i="17"/>
  <c r="AD489" i="17" s="1"/>
  <c r="M489" i="17"/>
  <c r="AC489" i="17" s="1"/>
  <c r="L489" i="17"/>
  <c r="AB489" i="17" s="1"/>
  <c r="K489" i="17"/>
  <c r="AA489" i="17" s="1"/>
  <c r="J489" i="17"/>
  <c r="I489" i="17"/>
  <c r="Y489" i="17" s="1"/>
  <c r="H489" i="17"/>
  <c r="X489" i="17" s="1"/>
  <c r="G489" i="17"/>
  <c r="W489" i="17" s="1"/>
  <c r="F489" i="17"/>
  <c r="E489" i="17"/>
  <c r="D489" i="17"/>
  <c r="C489" i="17"/>
  <c r="B489" i="17"/>
  <c r="A489" i="17"/>
  <c r="AL488" i="17"/>
  <c r="AM488" i="17" s="1"/>
  <c r="AK488" i="17"/>
  <c r="AD488" i="17"/>
  <c r="AC488" i="17"/>
  <c r="V488" i="17"/>
  <c r="U488" i="17"/>
  <c r="T488" i="17"/>
  <c r="AJ488" i="17" s="1"/>
  <c r="S488" i="17"/>
  <c r="AI488" i="17" s="1"/>
  <c r="R488" i="17"/>
  <c r="AH488" i="17" s="1"/>
  <c r="Q488" i="17"/>
  <c r="AG488" i="17" s="1"/>
  <c r="P488" i="17"/>
  <c r="AF488" i="17" s="1"/>
  <c r="O488" i="17"/>
  <c r="AE488" i="17" s="1"/>
  <c r="N488" i="17"/>
  <c r="M488" i="17"/>
  <c r="L488" i="17"/>
  <c r="AB488" i="17" s="1"/>
  <c r="K488" i="17"/>
  <c r="AA488" i="17" s="1"/>
  <c r="J488" i="17"/>
  <c r="Z488" i="17" s="1"/>
  <c r="I488" i="17"/>
  <c r="Y488" i="17" s="1"/>
  <c r="H488" i="17"/>
  <c r="X488" i="17" s="1"/>
  <c r="G488" i="17"/>
  <c r="W488" i="17" s="1"/>
  <c r="F488" i="17"/>
  <c r="E488" i="17"/>
  <c r="D488" i="17"/>
  <c r="C488" i="17"/>
  <c r="B488" i="17"/>
  <c r="A488" i="17"/>
  <c r="AK487" i="17"/>
  <c r="AB487" i="17"/>
  <c r="V487" i="17"/>
  <c r="U487" i="17"/>
  <c r="T487" i="17"/>
  <c r="AJ487" i="17" s="1"/>
  <c r="S487" i="17"/>
  <c r="AI487" i="17" s="1"/>
  <c r="R487" i="17"/>
  <c r="AH487" i="17" s="1"/>
  <c r="Q487" i="17"/>
  <c r="AG487" i="17" s="1"/>
  <c r="P487" i="17"/>
  <c r="AF487" i="17" s="1"/>
  <c r="O487" i="17"/>
  <c r="AE487" i="17" s="1"/>
  <c r="N487" i="17"/>
  <c r="AD487" i="17" s="1"/>
  <c r="M487" i="17"/>
  <c r="AC487" i="17" s="1"/>
  <c r="L487" i="17"/>
  <c r="K487" i="17"/>
  <c r="AA487" i="17" s="1"/>
  <c r="J487" i="17"/>
  <c r="Z487" i="17" s="1"/>
  <c r="I487" i="17"/>
  <c r="Y487" i="17" s="1"/>
  <c r="H487" i="17"/>
  <c r="X487" i="17" s="1"/>
  <c r="G487" i="17"/>
  <c r="W487" i="17" s="1"/>
  <c r="F487" i="17"/>
  <c r="E487" i="17"/>
  <c r="D487" i="17"/>
  <c r="C487" i="17"/>
  <c r="B487" i="17"/>
  <c r="A487" i="17"/>
  <c r="AE486" i="17"/>
  <c r="AB486" i="17"/>
  <c r="V486" i="17"/>
  <c r="U486" i="17"/>
  <c r="AK486" i="17" s="1"/>
  <c r="T486" i="17"/>
  <c r="AJ486" i="17" s="1"/>
  <c r="S486" i="17"/>
  <c r="AI486" i="17" s="1"/>
  <c r="R486" i="17"/>
  <c r="AH486" i="17" s="1"/>
  <c r="Q486" i="17"/>
  <c r="AG486" i="17" s="1"/>
  <c r="P486" i="17"/>
  <c r="AF486" i="17" s="1"/>
  <c r="O486" i="17"/>
  <c r="N486" i="17"/>
  <c r="AD486" i="17" s="1"/>
  <c r="M486" i="17"/>
  <c r="AC486" i="17" s="1"/>
  <c r="L486" i="17"/>
  <c r="K486" i="17"/>
  <c r="AA486" i="17" s="1"/>
  <c r="J486" i="17"/>
  <c r="Z486" i="17" s="1"/>
  <c r="I486" i="17"/>
  <c r="Y486" i="17" s="1"/>
  <c r="H486" i="17"/>
  <c r="X486" i="17" s="1"/>
  <c r="G486" i="17"/>
  <c r="W486" i="17" s="1"/>
  <c r="F486" i="17"/>
  <c r="E486" i="17"/>
  <c r="D486" i="17"/>
  <c r="C486" i="17"/>
  <c r="B486" i="17"/>
  <c r="A486" i="17"/>
  <c r="AD485" i="17"/>
  <c r="AA485" i="17"/>
  <c r="Z485" i="17"/>
  <c r="V485" i="17"/>
  <c r="U485" i="17"/>
  <c r="AK485" i="17" s="1"/>
  <c r="T485" i="17"/>
  <c r="AJ485" i="17" s="1"/>
  <c r="S485" i="17"/>
  <c r="AI485" i="17" s="1"/>
  <c r="R485" i="17"/>
  <c r="AH485" i="17" s="1"/>
  <c r="Q485" i="17"/>
  <c r="AG485" i="17" s="1"/>
  <c r="P485" i="17"/>
  <c r="AF485" i="17" s="1"/>
  <c r="O485" i="17"/>
  <c r="AE485" i="17" s="1"/>
  <c r="N485" i="17"/>
  <c r="M485" i="17"/>
  <c r="AC485" i="17" s="1"/>
  <c r="L485" i="17"/>
  <c r="AB485" i="17" s="1"/>
  <c r="K485" i="17"/>
  <c r="J485" i="17"/>
  <c r="I485" i="17"/>
  <c r="Y485" i="17" s="1"/>
  <c r="H485" i="17"/>
  <c r="X485" i="17" s="1"/>
  <c r="G485" i="17"/>
  <c r="W485" i="17" s="1"/>
  <c r="F485" i="17"/>
  <c r="E485" i="17"/>
  <c r="D485" i="17"/>
  <c r="C485" i="17"/>
  <c r="B485" i="17"/>
  <c r="A485" i="17"/>
  <c r="V484" i="17"/>
  <c r="U484" i="17"/>
  <c r="AK484" i="17" s="1"/>
  <c r="T484" i="17"/>
  <c r="AJ484" i="17" s="1"/>
  <c r="S484" i="17"/>
  <c r="AI484" i="17" s="1"/>
  <c r="R484" i="17"/>
  <c r="AH484" i="17" s="1"/>
  <c r="Q484" i="17"/>
  <c r="AG484" i="17" s="1"/>
  <c r="P484" i="17"/>
  <c r="AF484" i="17" s="1"/>
  <c r="O484" i="17"/>
  <c r="AE484" i="17" s="1"/>
  <c r="N484" i="17"/>
  <c r="AD484" i="17" s="1"/>
  <c r="M484" i="17"/>
  <c r="AC484" i="17" s="1"/>
  <c r="L484" i="17"/>
  <c r="AB484" i="17" s="1"/>
  <c r="K484" i="17"/>
  <c r="AA484" i="17" s="1"/>
  <c r="J484" i="17"/>
  <c r="Z484" i="17" s="1"/>
  <c r="I484" i="17"/>
  <c r="Y484" i="17" s="1"/>
  <c r="H484" i="17"/>
  <c r="X484" i="17" s="1"/>
  <c r="G484" i="17"/>
  <c r="W484" i="17" s="1"/>
  <c r="F484" i="17"/>
  <c r="E484" i="17"/>
  <c r="D484" i="17"/>
  <c r="C484" i="17"/>
  <c r="B484" i="17"/>
  <c r="A484" i="17"/>
  <c r="AB483" i="17"/>
  <c r="X483" i="17"/>
  <c r="V483" i="17"/>
  <c r="U483" i="17"/>
  <c r="AK483" i="17" s="1"/>
  <c r="T483" i="17"/>
  <c r="AJ483" i="17" s="1"/>
  <c r="S483" i="17"/>
  <c r="AI483" i="17" s="1"/>
  <c r="R483" i="17"/>
  <c r="AH483" i="17" s="1"/>
  <c r="Q483" i="17"/>
  <c r="AG483" i="17" s="1"/>
  <c r="P483" i="17"/>
  <c r="AF483" i="17" s="1"/>
  <c r="O483" i="17"/>
  <c r="AE483" i="17" s="1"/>
  <c r="N483" i="17"/>
  <c r="AD483" i="17" s="1"/>
  <c r="M483" i="17"/>
  <c r="AC483" i="17" s="1"/>
  <c r="L483" i="17"/>
  <c r="K483" i="17"/>
  <c r="AA483" i="17" s="1"/>
  <c r="J483" i="17"/>
  <c r="Z483" i="17" s="1"/>
  <c r="I483" i="17"/>
  <c r="Y483" i="17" s="1"/>
  <c r="H483" i="17"/>
  <c r="G483" i="17"/>
  <c r="W483" i="17" s="1"/>
  <c r="F483" i="17"/>
  <c r="E483" i="17"/>
  <c r="D483" i="17"/>
  <c r="C483" i="17"/>
  <c r="B483" i="17"/>
  <c r="A483" i="17"/>
  <c r="AF482" i="17"/>
  <c r="AE482" i="17"/>
  <c r="V482" i="17"/>
  <c r="U482" i="17"/>
  <c r="AK482" i="17" s="1"/>
  <c r="T482" i="17"/>
  <c r="AJ482" i="17" s="1"/>
  <c r="S482" i="17"/>
  <c r="AI482" i="17" s="1"/>
  <c r="R482" i="17"/>
  <c r="AH482" i="17" s="1"/>
  <c r="Q482" i="17"/>
  <c r="AG482" i="17" s="1"/>
  <c r="P482" i="17"/>
  <c r="O482" i="17"/>
  <c r="N482" i="17"/>
  <c r="AD482" i="17" s="1"/>
  <c r="M482" i="17"/>
  <c r="AC482" i="17" s="1"/>
  <c r="L482" i="17"/>
  <c r="AB482" i="17" s="1"/>
  <c r="K482" i="17"/>
  <c r="AA482" i="17" s="1"/>
  <c r="J482" i="17"/>
  <c r="Z482" i="17" s="1"/>
  <c r="I482" i="17"/>
  <c r="Y482" i="17" s="1"/>
  <c r="H482" i="17"/>
  <c r="X482" i="17" s="1"/>
  <c r="G482" i="17"/>
  <c r="W482" i="17" s="1"/>
  <c r="F482" i="17"/>
  <c r="E482" i="17"/>
  <c r="D482" i="17"/>
  <c r="C482" i="17"/>
  <c r="B482" i="17"/>
  <c r="A482" i="17"/>
  <c r="AH481" i="17"/>
  <c r="AD481" i="17"/>
  <c r="Z481" i="17"/>
  <c r="V481" i="17"/>
  <c r="U481" i="17"/>
  <c r="AK481" i="17" s="1"/>
  <c r="T481" i="17"/>
  <c r="AJ481" i="17" s="1"/>
  <c r="S481" i="17"/>
  <c r="AI481" i="17" s="1"/>
  <c r="R481" i="17"/>
  <c r="Q481" i="17"/>
  <c r="AG481" i="17" s="1"/>
  <c r="P481" i="17"/>
  <c r="AF481" i="17" s="1"/>
  <c r="O481" i="17"/>
  <c r="AE481" i="17" s="1"/>
  <c r="N481" i="17"/>
  <c r="M481" i="17"/>
  <c r="AC481" i="17" s="1"/>
  <c r="L481" i="17"/>
  <c r="AB481" i="17" s="1"/>
  <c r="K481" i="17"/>
  <c r="AA481" i="17" s="1"/>
  <c r="J481" i="17"/>
  <c r="I481" i="17"/>
  <c r="Y481" i="17" s="1"/>
  <c r="H481" i="17"/>
  <c r="X481" i="17" s="1"/>
  <c r="G481" i="17"/>
  <c r="W481" i="17" s="1"/>
  <c r="F481" i="17"/>
  <c r="E481" i="17"/>
  <c r="D481" i="17"/>
  <c r="C481" i="17"/>
  <c r="B481" i="17"/>
  <c r="A481" i="17"/>
  <c r="AK480" i="17"/>
  <c r="AG480" i="17"/>
  <c r="Y480" i="17"/>
  <c r="V480" i="17"/>
  <c r="U480" i="17"/>
  <c r="T480" i="17"/>
  <c r="AJ480" i="17" s="1"/>
  <c r="S480" i="17"/>
  <c r="AI480" i="17" s="1"/>
  <c r="R480" i="17"/>
  <c r="AH480" i="17" s="1"/>
  <c r="Q480" i="17"/>
  <c r="P480" i="17"/>
  <c r="AF480" i="17" s="1"/>
  <c r="O480" i="17"/>
  <c r="AE480" i="17" s="1"/>
  <c r="N480" i="17"/>
  <c r="AD480" i="17" s="1"/>
  <c r="M480" i="17"/>
  <c r="AC480" i="17" s="1"/>
  <c r="L480" i="17"/>
  <c r="AB480" i="17" s="1"/>
  <c r="K480" i="17"/>
  <c r="AA480" i="17" s="1"/>
  <c r="J480" i="17"/>
  <c r="Z480" i="17" s="1"/>
  <c r="I480" i="17"/>
  <c r="H480" i="17"/>
  <c r="X480" i="17" s="1"/>
  <c r="G480" i="17"/>
  <c r="W480" i="17" s="1"/>
  <c r="AL480" i="17" s="1"/>
  <c r="AM480" i="17" s="1"/>
  <c r="F480" i="17"/>
  <c r="E480" i="17"/>
  <c r="D480" i="17"/>
  <c r="C480" i="17"/>
  <c r="B480" i="17"/>
  <c r="A480" i="17"/>
  <c r="AJ479" i="17"/>
  <c r="AC479" i="17"/>
  <c r="AB479" i="17"/>
  <c r="V479" i="17"/>
  <c r="U479" i="17"/>
  <c r="AK479" i="17" s="1"/>
  <c r="T479" i="17"/>
  <c r="S479" i="17"/>
  <c r="AI479" i="17" s="1"/>
  <c r="R479" i="17"/>
  <c r="AH479" i="17" s="1"/>
  <c r="Q479" i="17"/>
  <c r="AG479" i="17" s="1"/>
  <c r="P479" i="17"/>
  <c r="AF479" i="17" s="1"/>
  <c r="O479" i="17"/>
  <c r="AE479" i="17" s="1"/>
  <c r="N479" i="17"/>
  <c r="AD479" i="17" s="1"/>
  <c r="M479" i="17"/>
  <c r="L479" i="17"/>
  <c r="K479" i="17"/>
  <c r="AA479" i="17" s="1"/>
  <c r="J479" i="17"/>
  <c r="Z479" i="17" s="1"/>
  <c r="I479" i="17"/>
  <c r="Y479" i="17" s="1"/>
  <c r="H479" i="17"/>
  <c r="X479" i="17" s="1"/>
  <c r="G479" i="17"/>
  <c r="W479" i="17" s="1"/>
  <c r="F479" i="17"/>
  <c r="E479" i="17"/>
  <c r="D479" i="17"/>
  <c r="C479" i="17"/>
  <c r="B479" i="17"/>
  <c r="A479" i="17"/>
  <c r="AA478" i="17"/>
  <c r="V478" i="17"/>
  <c r="U478" i="17"/>
  <c r="AK478" i="17" s="1"/>
  <c r="T478" i="17"/>
  <c r="AJ478" i="17" s="1"/>
  <c r="S478" i="17"/>
  <c r="AI478" i="17" s="1"/>
  <c r="R478" i="17"/>
  <c r="AH478" i="17" s="1"/>
  <c r="Q478" i="17"/>
  <c r="AG478" i="17" s="1"/>
  <c r="P478" i="17"/>
  <c r="AF478" i="17" s="1"/>
  <c r="O478" i="17"/>
  <c r="AE478" i="17" s="1"/>
  <c r="N478" i="17"/>
  <c r="AD478" i="17" s="1"/>
  <c r="M478" i="17"/>
  <c r="AC478" i="17" s="1"/>
  <c r="L478" i="17"/>
  <c r="AB478" i="17" s="1"/>
  <c r="K478" i="17"/>
  <c r="J478" i="17"/>
  <c r="Z478" i="17" s="1"/>
  <c r="I478" i="17"/>
  <c r="Y478" i="17" s="1"/>
  <c r="H478" i="17"/>
  <c r="X478" i="17" s="1"/>
  <c r="G478" i="17"/>
  <c r="W478" i="17" s="1"/>
  <c r="F478" i="17"/>
  <c r="E478" i="17"/>
  <c r="D478" i="17"/>
  <c r="C478" i="17"/>
  <c r="B478" i="17"/>
  <c r="A478" i="17"/>
  <c r="AD477" i="17"/>
  <c r="AA477" i="17"/>
  <c r="V477" i="17"/>
  <c r="U477" i="17"/>
  <c r="AK477" i="17" s="1"/>
  <c r="T477" i="17"/>
  <c r="AJ477" i="17" s="1"/>
  <c r="S477" i="17"/>
  <c r="AI477" i="17" s="1"/>
  <c r="R477" i="17"/>
  <c r="AH477" i="17" s="1"/>
  <c r="Q477" i="17"/>
  <c r="AG477" i="17" s="1"/>
  <c r="P477" i="17"/>
  <c r="AF477" i="17" s="1"/>
  <c r="O477" i="17"/>
  <c r="AE477" i="17" s="1"/>
  <c r="N477" i="17"/>
  <c r="M477" i="17"/>
  <c r="AC477" i="17" s="1"/>
  <c r="L477" i="17"/>
  <c r="AB477" i="17" s="1"/>
  <c r="K477" i="17"/>
  <c r="J477" i="17"/>
  <c r="Z477" i="17" s="1"/>
  <c r="I477" i="17"/>
  <c r="Y477" i="17" s="1"/>
  <c r="H477" i="17"/>
  <c r="X477" i="17" s="1"/>
  <c r="G477" i="17"/>
  <c r="W477" i="17" s="1"/>
  <c r="F477" i="17"/>
  <c r="E477" i="17"/>
  <c r="D477" i="17"/>
  <c r="C477" i="17"/>
  <c r="B477" i="17"/>
  <c r="A477" i="17"/>
  <c r="AH476" i="17"/>
  <c r="Z476" i="17"/>
  <c r="Y476" i="17"/>
  <c r="V476" i="17"/>
  <c r="U476" i="17"/>
  <c r="AK476" i="17" s="1"/>
  <c r="T476" i="17"/>
  <c r="AJ476" i="17" s="1"/>
  <c r="S476" i="17"/>
  <c r="AI476" i="17" s="1"/>
  <c r="R476" i="17"/>
  <c r="Q476" i="17"/>
  <c r="AG476" i="17" s="1"/>
  <c r="P476" i="17"/>
  <c r="AF476" i="17" s="1"/>
  <c r="O476" i="17"/>
  <c r="AE476" i="17" s="1"/>
  <c r="N476" i="17"/>
  <c r="AD476" i="17" s="1"/>
  <c r="M476" i="17"/>
  <c r="AC476" i="17" s="1"/>
  <c r="L476" i="17"/>
  <c r="AB476" i="17" s="1"/>
  <c r="K476" i="17"/>
  <c r="AA476" i="17" s="1"/>
  <c r="J476" i="17"/>
  <c r="I476" i="17"/>
  <c r="H476" i="17"/>
  <c r="X476" i="17" s="1"/>
  <c r="G476" i="17"/>
  <c r="W476" i="17" s="1"/>
  <c r="F476" i="17"/>
  <c r="E476" i="17"/>
  <c r="D476" i="17"/>
  <c r="C476" i="17"/>
  <c r="B476" i="17"/>
  <c r="A476" i="17"/>
  <c r="AB475" i="17"/>
  <c r="Y475" i="17"/>
  <c r="V475" i="17"/>
  <c r="U475" i="17"/>
  <c r="AK475" i="17" s="1"/>
  <c r="T475" i="17"/>
  <c r="AJ475" i="17" s="1"/>
  <c r="S475" i="17"/>
  <c r="AI475" i="17" s="1"/>
  <c r="R475" i="17"/>
  <c r="AH475" i="17" s="1"/>
  <c r="Q475" i="17"/>
  <c r="AG475" i="17" s="1"/>
  <c r="P475" i="17"/>
  <c r="AF475" i="17" s="1"/>
  <c r="O475" i="17"/>
  <c r="AE475" i="17" s="1"/>
  <c r="N475" i="17"/>
  <c r="AD475" i="17" s="1"/>
  <c r="M475" i="17"/>
  <c r="AC475" i="17" s="1"/>
  <c r="L475" i="17"/>
  <c r="K475" i="17"/>
  <c r="AA475" i="17" s="1"/>
  <c r="J475" i="17"/>
  <c r="Z475" i="17" s="1"/>
  <c r="I475" i="17"/>
  <c r="H475" i="17"/>
  <c r="X475" i="17" s="1"/>
  <c r="G475" i="17"/>
  <c r="W475" i="17" s="1"/>
  <c r="F475" i="17"/>
  <c r="E475" i="17"/>
  <c r="D475" i="17"/>
  <c r="C475" i="17"/>
  <c r="B475" i="17"/>
  <c r="A475" i="17"/>
  <c r="AI474" i="17"/>
  <c r="AA474" i="17"/>
  <c r="V474" i="17"/>
  <c r="U474" i="17"/>
  <c r="AK474" i="17" s="1"/>
  <c r="T474" i="17"/>
  <c r="AJ474" i="17" s="1"/>
  <c r="S474" i="17"/>
  <c r="R474" i="17"/>
  <c r="AH474" i="17" s="1"/>
  <c r="Q474" i="17"/>
  <c r="AG474" i="17" s="1"/>
  <c r="P474" i="17"/>
  <c r="AF474" i="17" s="1"/>
  <c r="O474" i="17"/>
  <c r="AE474" i="17" s="1"/>
  <c r="N474" i="17"/>
  <c r="AD474" i="17" s="1"/>
  <c r="M474" i="17"/>
  <c r="AC474" i="17" s="1"/>
  <c r="L474" i="17"/>
  <c r="AB474" i="17" s="1"/>
  <c r="K474" i="17"/>
  <c r="J474" i="17"/>
  <c r="Z474" i="17" s="1"/>
  <c r="I474" i="17"/>
  <c r="Y474" i="17" s="1"/>
  <c r="H474" i="17"/>
  <c r="X474" i="17" s="1"/>
  <c r="G474" i="17"/>
  <c r="W474" i="17" s="1"/>
  <c r="F474" i="17"/>
  <c r="E474" i="17"/>
  <c r="D474" i="17"/>
  <c r="C474" i="17"/>
  <c r="B474" i="17"/>
  <c r="A474" i="17"/>
  <c r="AH473" i="17"/>
  <c r="AE473" i="17"/>
  <c r="V473" i="17"/>
  <c r="U473" i="17"/>
  <c r="AK473" i="17" s="1"/>
  <c r="T473" i="17"/>
  <c r="AJ473" i="17" s="1"/>
  <c r="S473" i="17"/>
  <c r="AI473" i="17" s="1"/>
  <c r="R473" i="17"/>
  <c r="Q473" i="17"/>
  <c r="AG473" i="17" s="1"/>
  <c r="P473" i="17"/>
  <c r="AF473" i="17" s="1"/>
  <c r="O473" i="17"/>
  <c r="N473" i="17"/>
  <c r="AD473" i="17" s="1"/>
  <c r="M473" i="17"/>
  <c r="AC473" i="17" s="1"/>
  <c r="L473" i="17"/>
  <c r="AB473" i="17" s="1"/>
  <c r="K473" i="17"/>
  <c r="AA473" i="17" s="1"/>
  <c r="J473" i="17"/>
  <c r="Z473" i="17" s="1"/>
  <c r="I473" i="17"/>
  <c r="Y473" i="17" s="1"/>
  <c r="H473" i="17"/>
  <c r="X473" i="17" s="1"/>
  <c r="G473" i="17"/>
  <c r="W473" i="17" s="1"/>
  <c r="F473" i="17"/>
  <c r="E473" i="17"/>
  <c r="D473" i="17"/>
  <c r="C473" i="17"/>
  <c r="B473" i="17"/>
  <c r="A473" i="17"/>
  <c r="AG472" i="17"/>
  <c r="AC472" i="17"/>
  <c r="Y472" i="17"/>
  <c r="V472" i="17"/>
  <c r="U472" i="17"/>
  <c r="AK472" i="17" s="1"/>
  <c r="T472" i="17"/>
  <c r="AJ472" i="17" s="1"/>
  <c r="S472" i="17"/>
  <c r="AI472" i="17" s="1"/>
  <c r="R472" i="17"/>
  <c r="AH472" i="17" s="1"/>
  <c r="Q472" i="17"/>
  <c r="P472" i="17"/>
  <c r="AF472" i="17" s="1"/>
  <c r="O472" i="17"/>
  <c r="AE472" i="17" s="1"/>
  <c r="N472" i="17"/>
  <c r="AD472" i="17" s="1"/>
  <c r="M472" i="17"/>
  <c r="L472" i="17"/>
  <c r="AB472" i="17" s="1"/>
  <c r="K472" i="17"/>
  <c r="AA472" i="17" s="1"/>
  <c r="J472" i="17"/>
  <c r="Z472" i="17" s="1"/>
  <c r="I472" i="17"/>
  <c r="H472" i="17"/>
  <c r="X472" i="17" s="1"/>
  <c r="G472" i="17"/>
  <c r="W472" i="17" s="1"/>
  <c r="F472" i="17"/>
  <c r="E472" i="17"/>
  <c r="D472" i="17"/>
  <c r="C472" i="17"/>
  <c r="B472" i="17"/>
  <c r="A472" i="17"/>
  <c r="AK471" i="17"/>
  <c r="AJ471" i="17"/>
  <c r="AF471" i="17"/>
  <c r="V471" i="17"/>
  <c r="U471" i="17"/>
  <c r="T471" i="17"/>
  <c r="S471" i="17"/>
  <c r="AI471" i="17" s="1"/>
  <c r="R471" i="17"/>
  <c r="AH471" i="17" s="1"/>
  <c r="Q471" i="17"/>
  <c r="AG471" i="17" s="1"/>
  <c r="P471" i="17"/>
  <c r="O471" i="17"/>
  <c r="AE471" i="17" s="1"/>
  <c r="N471" i="17"/>
  <c r="AD471" i="17" s="1"/>
  <c r="M471" i="17"/>
  <c r="AC471" i="17" s="1"/>
  <c r="L471" i="17"/>
  <c r="AB471" i="17" s="1"/>
  <c r="K471" i="17"/>
  <c r="AA471" i="17" s="1"/>
  <c r="J471" i="17"/>
  <c r="Z471" i="17" s="1"/>
  <c r="I471" i="17"/>
  <c r="Y471" i="17" s="1"/>
  <c r="H471" i="17"/>
  <c r="X471" i="17" s="1"/>
  <c r="G471" i="17"/>
  <c r="W471" i="17" s="1"/>
  <c r="F471" i="17"/>
  <c r="E471" i="17"/>
  <c r="D471" i="17"/>
  <c r="C471" i="17"/>
  <c r="B471" i="17"/>
  <c r="A471" i="17"/>
  <c r="AB470" i="17"/>
  <c r="V470" i="17"/>
  <c r="U470" i="17"/>
  <c r="AK470" i="17" s="1"/>
  <c r="T470" i="17"/>
  <c r="AJ470" i="17" s="1"/>
  <c r="S470" i="17"/>
  <c r="AI470" i="17" s="1"/>
  <c r="R470" i="17"/>
  <c r="AH470" i="17" s="1"/>
  <c r="Q470" i="17"/>
  <c r="AG470" i="17" s="1"/>
  <c r="P470" i="17"/>
  <c r="AF470" i="17" s="1"/>
  <c r="O470" i="17"/>
  <c r="AE470" i="17" s="1"/>
  <c r="N470" i="17"/>
  <c r="AD470" i="17" s="1"/>
  <c r="M470" i="17"/>
  <c r="AC470" i="17" s="1"/>
  <c r="L470" i="17"/>
  <c r="K470" i="17"/>
  <c r="AA470" i="17" s="1"/>
  <c r="J470" i="17"/>
  <c r="Z470" i="17" s="1"/>
  <c r="I470" i="17"/>
  <c r="Y470" i="17" s="1"/>
  <c r="H470" i="17"/>
  <c r="X470" i="17" s="1"/>
  <c r="G470" i="17"/>
  <c r="W470" i="17" s="1"/>
  <c r="F470" i="17"/>
  <c r="E470" i="17"/>
  <c r="D470" i="17"/>
  <c r="C470" i="17"/>
  <c r="B470" i="17"/>
  <c r="A470" i="17"/>
  <c r="Z469" i="17"/>
  <c r="V469" i="17"/>
  <c r="U469" i="17"/>
  <c r="AK469" i="17" s="1"/>
  <c r="T469" i="17"/>
  <c r="AJ469" i="17" s="1"/>
  <c r="S469" i="17"/>
  <c r="AI469" i="17" s="1"/>
  <c r="R469" i="17"/>
  <c r="AH469" i="17" s="1"/>
  <c r="Q469" i="17"/>
  <c r="AG469" i="17" s="1"/>
  <c r="P469" i="17"/>
  <c r="AF469" i="17" s="1"/>
  <c r="O469" i="17"/>
  <c r="AE469" i="17" s="1"/>
  <c r="N469" i="17"/>
  <c r="AD469" i="17" s="1"/>
  <c r="M469" i="17"/>
  <c r="AC469" i="17" s="1"/>
  <c r="L469" i="17"/>
  <c r="AB469" i="17" s="1"/>
  <c r="K469" i="17"/>
  <c r="AA469" i="17" s="1"/>
  <c r="J469" i="17"/>
  <c r="I469" i="17"/>
  <c r="Y469" i="17" s="1"/>
  <c r="H469" i="17"/>
  <c r="X469" i="17" s="1"/>
  <c r="G469" i="17"/>
  <c r="W469" i="17" s="1"/>
  <c r="F469" i="17"/>
  <c r="E469" i="17"/>
  <c r="D469" i="17"/>
  <c r="C469" i="17"/>
  <c r="B469" i="17"/>
  <c r="A469" i="17"/>
  <c r="AH468" i="17"/>
  <c r="AC468" i="17"/>
  <c r="Z468" i="17"/>
  <c r="Y468" i="17"/>
  <c r="V468" i="17"/>
  <c r="U468" i="17"/>
  <c r="AK468" i="17" s="1"/>
  <c r="T468" i="17"/>
  <c r="AJ468" i="17" s="1"/>
  <c r="S468" i="17"/>
  <c r="AI468" i="17" s="1"/>
  <c r="R468" i="17"/>
  <c r="Q468" i="17"/>
  <c r="AG468" i="17" s="1"/>
  <c r="P468" i="17"/>
  <c r="AF468" i="17" s="1"/>
  <c r="O468" i="17"/>
  <c r="AE468" i="17" s="1"/>
  <c r="N468" i="17"/>
  <c r="AD468" i="17" s="1"/>
  <c r="M468" i="17"/>
  <c r="L468" i="17"/>
  <c r="AB468" i="17" s="1"/>
  <c r="K468" i="17"/>
  <c r="AA468" i="17" s="1"/>
  <c r="J468" i="17"/>
  <c r="I468" i="17"/>
  <c r="H468" i="17"/>
  <c r="X468" i="17" s="1"/>
  <c r="G468" i="17"/>
  <c r="W468" i="17" s="1"/>
  <c r="F468" i="17"/>
  <c r="E468" i="17"/>
  <c r="D468" i="17"/>
  <c r="C468" i="17"/>
  <c r="B468" i="17"/>
  <c r="A468" i="17"/>
  <c r="AJ467" i="17"/>
  <c r="AG467" i="17"/>
  <c r="AF467" i="17"/>
  <c r="X467" i="17"/>
  <c r="V467" i="17"/>
  <c r="U467" i="17"/>
  <c r="AK467" i="17" s="1"/>
  <c r="T467" i="17"/>
  <c r="S467" i="17"/>
  <c r="AI467" i="17" s="1"/>
  <c r="R467" i="17"/>
  <c r="AH467" i="17" s="1"/>
  <c r="Q467" i="17"/>
  <c r="P467" i="17"/>
  <c r="O467" i="17"/>
  <c r="AE467" i="17" s="1"/>
  <c r="N467" i="17"/>
  <c r="AD467" i="17" s="1"/>
  <c r="M467" i="17"/>
  <c r="AC467" i="17" s="1"/>
  <c r="L467" i="17"/>
  <c r="AB467" i="17" s="1"/>
  <c r="K467" i="17"/>
  <c r="AA467" i="17" s="1"/>
  <c r="J467" i="17"/>
  <c r="Z467" i="17" s="1"/>
  <c r="I467" i="17"/>
  <c r="Y467" i="17" s="1"/>
  <c r="H467" i="17"/>
  <c r="G467" i="17"/>
  <c r="W467" i="17" s="1"/>
  <c r="F467" i="17"/>
  <c r="E467" i="17"/>
  <c r="D467" i="17"/>
  <c r="C467" i="17"/>
  <c r="B467" i="17"/>
  <c r="A467" i="17"/>
  <c r="AI466" i="17"/>
  <c r="AE466" i="17"/>
  <c r="AA466" i="17"/>
  <c r="V466" i="17"/>
  <c r="U466" i="17"/>
  <c r="AK466" i="17" s="1"/>
  <c r="T466" i="17"/>
  <c r="AJ466" i="17" s="1"/>
  <c r="S466" i="17"/>
  <c r="R466" i="17"/>
  <c r="AH466" i="17" s="1"/>
  <c r="Q466" i="17"/>
  <c r="AG466" i="17" s="1"/>
  <c r="P466" i="17"/>
  <c r="AF466" i="17" s="1"/>
  <c r="O466" i="17"/>
  <c r="N466" i="17"/>
  <c r="AD466" i="17" s="1"/>
  <c r="M466" i="17"/>
  <c r="AC466" i="17" s="1"/>
  <c r="L466" i="17"/>
  <c r="AB466" i="17" s="1"/>
  <c r="K466" i="17"/>
  <c r="J466" i="17"/>
  <c r="Z466" i="17" s="1"/>
  <c r="I466" i="17"/>
  <c r="Y466" i="17" s="1"/>
  <c r="H466" i="17"/>
  <c r="X466" i="17" s="1"/>
  <c r="G466" i="17"/>
  <c r="W466" i="17" s="1"/>
  <c r="F466" i="17"/>
  <c r="E466" i="17"/>
  <c r="D466" i="17"/>
  <c r="C466" i="17"/>
  <c r="B466" i="17"/>
  <c r="A466" i="17"/>
  <c r="Z465" i="17"/>
  <c r="V465" i="17"/>
  <c r="U465" i="17"/>
  <c r="AK465" i="17" s="1"/>
  <c r="T465" i="17"/>
  <c r="AJ465" i="17" s="1"/>
  <c r="S465" i="17"/>
  <c r="AI465" i="17" s="1"/>
  <c r="R465" i="17"/>
  <c r="AH465" i="17" s="1"/>
  <c r="Q465" i="17"/>
  <c r="AG465" i="17" s="1"/>
  <c r="P465" i="17"/>
  <c r="AF465" i="17" s="1"/>
  <c r="O465" i="17"/>
  <c r="AE465" i="17" s="1"/>
  <c r="N465" i="17"/>
  <c r="AD465" i="17" s="1"/>
  <c r="M465" i="17"/>
  <c r="AC465" i="17" s="1"/>
  <c r="L465" i="17"/>
  <c r="AB465" i="17" s="1"/>
  <c r="K465" i="17"/>
  <c r="AA465" i="17" s="1"/>
  <c r="J465" i="17"/>
  <c r="I465" i="17"/>
  <c r="Y465" i="17" s="1"/>
  <c r="H465" i="17"/>
  <c r="X465" i="17" s="1"/>
  <c r="G465" i="17"/>
  <c r="W465" i="17" s="1"/>
  <c r="F465" i="17"/>
  <c r="E465" i="17"/>
  <c r="D465" i="17"/>
  <c r="C465" i="17"/>
  <c r="B465" i="17"/>
  <c r="A465" i="17"/>
  <c r="AD464" i="17"/>
  <c r="V464" i="17"/>
  <c r="U464" i="17"/>
  <c r="AK464" i="17" s="1"/>
  <c r="T464" i="17"/>
  <c r="AJ464" i="17" s="1"/>
  <c r="S464" i="17"/>
  <c r="AI464" i="17" s="1"/>
  <c r="R464" i="17"/>
  <c r="AH464" i="17" s="1"/>
  <c r="Q464" i="17"/>
  <c r="AG464" i="17" s="1"/>
  <c r="P464" i="17"/>
  <c r="AF464" i="17" s="1"/>
  <c r="O464" i="17"/>
  <c r="AE464" i="17" s="1"/>
  <c r="N464" i="17"/>
  <c r="M464" i="17"/>
  <c r="AC464" i="17" s="1"/>
  <c r="L464" i="17"/>
  <c r="AB464" i="17" s="1"/>
  <c r="K464" i="17"/>
  <c r="AA464" i="17" s="1"/>
  <c r="J464" i="17"/>
  <c r="Z464" i="17" s="1"/>
  <c r="I464" i="17"/>
  <c r="Y464" i="17" s="1"/>
  <c r="H464" i="17"/>
  <c r="X464" i="17" s="1"/>
  <c r="G464" i="17"/>
  <c r="W464" i="17" s="1"/>
  <c r="F464" i="17"/>
  <c r="E464" i="17"/>
  <c r="D464" i="17"/>
  <c r="C464" i="17"/>
  <c r="B464" i="17"/>
  <c r="A464" i="17"/>
  <c r="AB463" i="17"/>
  <c r="X463" i="17"/>
  <c r="V463" i="17"/>
  <c r="U463" i="17"/>
  <c r="AK463" i="17" s="1"/>
  <c r="T463" i="17"/>
  <c r="AJ463" i="17" s="1"/>
  <c r="S463" i="17"/>
  <c r="AI463" i="17" s="1"/>
  <c r="R463" i="17"/>
  <c r="AH463" i="17" s="1"/>
  <c r="Q463" i="17"/>
  <c r="AG463" i="17" s="1"/>
  <c r="P463" i="17"/>
  <c r="AF463" i="17" s="1"/>
  <c r="O463" i="17"/>
  <c r="AE463" i="17" s="1"/>
  <c r="N463" i="17"/>
  <c r="AD463" i="17" s="1"/>
  <c r="M463" i="17"/>
  <c r="AC463" i="17" s="1"/>
  <c r="L463" i="17"/>
  <c r="K463" i="17"/>
  <c r="AA463" i="17" s="1"/>
  <c r="J463" i="17"/>
  <c r="Z463" i="17" s="1"/>
  <c r="I463" i="17"/>
  <c r="Y463" i="17" s="1"/>
  <c r="H463" i="17"/>
  <c r="G463" i="17"/>
  <c r="W463" i="17" s="1"/>
  <c r="F463" i="17"/>
  <c r="E463" i="17"/>
  <c r="D463" i="17"/>
  <c r="C463" i="17"/>
  <c r="B463" i="17"/>
  <c r="A463" i="17"/>
  <c r="AE462" i="17"/>
  <c r="V462" i="17"/>
  <c r="U462" i="17"/>
  <c r="AK462" i="17" s="1"/>
  <c r="T462" i="17"/>
  <c r="AJ462" i="17" s="1"/>
  <c r="S462" i="17"/>
  <c r="AI462" i="17" s="1"/>
  <c r="R462" i="17"/>
  <c r="AH462" i="17" s="1"/>
  <c r="Q462" i="17"/>
  <c r="AG462" i="17" s="1"/>
  <c r="P462" i="17"/>
  <c r="AF462" i="17" s="1"/>
  <c r="O462" i="17"/>
  <c r="N462" i="17"/>
  <c r="AD462" i="17" s="1"/>
  <c r="M462" i="17"/>
  <c r="AC462" i="17" s="1"/>
  <c r="L462" i="17"/>
  <c r="AB462" i="17" s="1"/>
  <c r="K462" i="17"/>
  <c r="AA462" i="17" s="1"/>
  <c r="J462" i="17"/>
  <c r="Z462" i="17" s="1"/>
  <c r="I462" i="17"/>
  <c r="Y462" i="17" s="1"/>
  <c r="H462" i="17"/>
  <c r="X462" i="17" s="1"/>
  <c r="G462" i="17"/>
  <c r="W462" i="17" s="1"/>
  <c r="F462" i="17"/>
  <c r="E462" i="17"/>
  <c r="D462" i="17"/>
  <c r="C462" i="17"/>
  <c r="B462" i="17"/>
  <c r="A462" i="17"/>
  <c r="AH461" i="17"/>
  <c r="AA461" i="17"/>
  <c r="Z461" i="17"/>
  <c r="V461" i="17"/>
  <c r="U461" i="17"/>
  <c r="AK461" i="17" s="1"/>
  <c r="T461" i="17"/>
  <c r="AJ461" i="17" s="1"/>
  <c r="S461" i="17"/>
  <c r="AI461" i="17" s="1"/>
  <c r="R461" i="17"/>
  <c r="Q461" i="17"/>
  <c r="AG461" i="17" s="1"/>
  <c r="P461" i="17"/>
  <c r="AF461" i="17" s="1"/>
  <c r="O461" i="17"/>
  <c r="AE461" i="17" s="1"/>
  <c r="N461" i="17"/>
  <c r="AD461" i="17" s="1"/>
  <c r="M461" i="17"/>
  <c r="AC461" i="17" s="1"/>
  <c r="L461" i="17"/>
  <c r="AB461" i="17" s="1"/>
  <c r="K461" i="17"/>
  <c r="J461" i="17"/>
  <c r="I461" i="17"/>
  <c r="Y461" i="17" s="1"/>
  <c r="H461" i="17"/>
  <c r="X461" i="17" s="1"/>
  <c r="G461" i="17"/>
  <c r="W461" i="17" s="1"/>
  <c r="F461" i="17"/>
  <c r="E461" i="17"/>
  <c r="D461" i="17"/>
  <c r="C461" i="17"/>
  <c r="B461" i="17"/>
  <c r="A461" i="17"/>
  <c r="AK460" i="17"/>
  <c r="AH460" i="17"/>
  <c r="AG460" i="17"/>
  <c r="V460" i="17"/>
  <c r="U460" i="17"/>
  <c r="T460" i="17"/>
  <c r="AJ460" i="17" s="1"/>
  <c r="S460" i="17"/>
  <c r="AI460" i="17" s="1"/>
  <c r="R460" i="17"/>
  <c r="Q460" i="17"/>
  <c r="P460" i="17"/>
  <c r="AF460" i="17" s="1"/>
  <c r="O460" i="17"/>
  <c r="AE460" i="17" s="1"/>
  <c r="N460" i="17"/>
  <c r="AD460" i="17" s="1"/>
  <c r="M460" i="17"/>
  <c r="AC460" i="17" s="1"/>
  <c r="L460" i="17"/>
  <c r="AB460" i="17" s="1"/>
  <c r="K460" i="17"/>
  <c r="AA460" i="17" s="1"/>
  <c r="J460" i="17"/>
  <c r="Z460" i="17" s="1"/>
  <c r="I460" i="17"/>
  <c r="Y460" i="17" s="1"/>
  <c r="H460" i="17"/>
  <c r="X460" i="17" s="1"/>
  <c r="G460" i="17"/>
  <c r="W460" i="17" s="1"/>
  <c r="F460" i="17"/>
  <c r="E460" i="17"/>
  <c r="D460" i="17"/>
  <c r="C460" i="17"/>
  <c r="B460" i="17"/>
  <c r="A460" i="17"/>
  <c r="AF459" i="17"/>
  <c r="AB459" i="17"/>
  <c r="Y459" i="17"/>
  <c r="X459" i="17"/>
  <c r="V459" i="17"/>
  <c r="U459" i="17"/>
  <c r="AK459" i="17" s="1"/>
  <c r="T459" i="17"/>
  <c r="AJ459" i="17" s="1"/>
  <c r="S459" i="17"/>
  <c r="AI459" i="17" s="1"/>
  <c r="R459" i="17"/>
  <c r="AH459" i="17" s="1"/>
  <c r="Q459" i="17"/>
  <c r="AG459" i="17" s="1"/>
  <c r="P459" i="17"/>
  <c r="O459" i="17"/>
  <c r="AE459" i="17" s="1"/>
  <c r="N459" i="17"/>
  <c r="AD459" i="17" s="1"/>
  <c r="M459" i="17"/>
  <c r="AC459" i="17" s="1"/>
  <c r="L459" i="17"/>
  <c r="K459" i="17"/>
  <c r="AA459" i="17" s="1"/>
  <c r="J459" i="17"/>
  <c r="Z459" i="17" s="1"/>
  <c r="I459" i="17"/>
  <c r="H459" i="17"/>
  <c r="G459" i="17"/>
  <c r="W459" i="17" s="1"/>
  <c r="F459" i="17"/>
  <c r="E459" i="17"/>
  <c r="D459" i="17"/>
  <c r="C459" i="17"/>
  <c r="B459" i="17"/>
  <c r="A459" i="17"/>
  <c r="AI458" i="17"/>
  <c r="AF458" i="17"/>
  <c r="V458" i="17"/>
  <c r="U458" i="17"/>
  <c r="AK458" i="17" s="1"/>
  <c r="T458" i="17"/>
  <c r="AJ458" i="17" s="1"/>
  <c r="S458" i="17"/>
  <c r="R458" i="17"/>
  <c r="AH458" i="17" s="1"/>
  <c r="Q458" i="17"/>
  <c r="AG458" i="17" s="1"/>
  <c r="P458" i="17"/>
  <c r="O458" i="17"/>
  <c r="AE458" i="17" s="1"/>
  <c r="N458" i="17"/>
  <c r="AD458" i="17" s="1"/>
  <c r="M458" i="17"/>
  <c r="AC458" i="17" s="1"/>
  <c r="L458" i="17"/>
  <c r="AB458" i="17" s="1"/>
  <c r="K458" i="17"/>
  <c r="AA458" i="17" s="1"/>
  <c r="J458" i="17"/>
  <c r="Z458" i="17" s="1"/>
  <c r="I458" i="17"/>
  <c r="Y458" i="17" s="1"/>
  <c r="H458" i="17"/>
  <c r="X458" i="17" s="1"/>
  <c r="G458" i="17"/>
  <c r="W458" i="17" s="1"/>
  <c r="F458" i="17"/>
  <c r="E458" i="17"/>
  <c r="D458" i="17"/>
  <c r="C458" i="17"/>
  <c r="B458" i="17"/>
  <c r="A458" i="17"/>
  <c r="AE457" i="17"/>
  <c r="AD457" i="17"/>
  <c r="Z457" i="17"/>
  <c r="V457" i="17"/>
  <c r="U457" i="17"/>
  <c r="AK457" i="17" s="1"/>
  <c r="T457" i="17"/>
  <c r="AJ457" i="17" s="1"/>
  <c r="S457" i="17"/>
  <c r="AI457" i="17" s="1"/>
  <c r="R457" i="17"/>
  <c r="AH457" i="17" s="1"/>
  <c r="Q457" i="17"/>
  <c r="AG457" i="17" s="1"/>
  <c r="P457" i="17"/>
  <c r="AF457" i="17" s="1"/>
  <c r="O457" i="17"/>
  <c r="N457" i="17"/>
  <c r="M457" i="17"/>
  <c r="AC457" i="17" s="1"/>
  <c r="L457" i="17"/>
  <c r="AB457" i="17" s="1"/>
  <c r="AL457" i="17" s="1"/>
  <c r="AM457" i="17" s="1"/>
  <c r="K457" i="17"/>
  <c r="AA457" i="17" s="1"/>
  <c r="J457" i="17"/>
  <c r="I457" i="17"/>
  <c r="Y457" i="17" s="1"/>
  <c r="H457" i="17"/>
  <c r="X457" i="17" s="1"/>
  <c r="G457" i="17"/>
  <c r="W457" i="17" s="1"/>
  <c r="F457" i="17"/>
  <c r="E457" i="17"/>
  <c r="D457" i="17"/>
  <c r="C457" i="17"/>
  <c r="B457" i="17"/>
  <c r="A457" i="17"/>
  <c r="Y456" i="17"/>
  <c r="V456" i="17"/>
  <c r="U456" i="17"/>
  <c r="AK456" i="17" s="1"/>
  <c r="T456" i="17"/>
  <c r="AJ456" i="17" s="1"/>
  <c r="S456" i="17"/>
  <c r="AI456" i="17" s="1"/>
  <c r="R456" i="17"/>
  <c r="AH456" i="17" s="1"/>
  <c r="Q456" i="17"/>
  <c r="AG456" i="17" s="1"/>
  <c r="P456" i="17"/>
  <c r="AF456" i="17" s="1"/>
  <c r="O456" i="17"/>
  <c r="AE456" i="17" s="1"/>
  <c r="N456" i="17"/>
  <c r="AD456" i="17" s="1"/>
  <c r="M456" i="17"/>
  <c r="AC456" i="17" s="1"/>
  <c r="L456" i="17"/>
  <c r="AB456" i="17" s="1"/>
  <c r="K456" i="17"/>
  <c r="AA456" i="17" s="1"/>
  <c r="J456" i="17"/>
  <c r="Z456" i="17" s="1"/>
  <c r="I456" i="17"/>
  <c r="H456" i="17"/>
  <c r="X456" i="17" s="1"/>
  <c r="G456" i="17"/>
  <c r="W456" i="17" s="1"/>
  <c r="F456" i="17"/>
  <c r="E456" i="17"/>
  <c r="D456" i="17"/>
  <c r="C456" i="17"/>
  <c r="B456" i="17"/>
  <c r="A456" i="17"/>
  <c r="AK455" i="17"/>
  <c r="AC455" i="17"/>
  <c r="AB455" i="17"/>
  <c r="V455" i="17"/>
  <c r="U455" i="17"/>
  <c r="T455" i="17"/>
  <c r="AJ455" i="17" s="1"/>
  <c r="S455" i="17"/>
  <c r="AI455" i="17" s="1"/>
  <c r="R455" i="17"/>
  <c r="AH455" i="17" s="1"/>
  <c r="Q455" i="17"/>
  <c r="AG455" i="17" s="1"/>
  <c r="P455" i="17"/>
  <c r="AF455" i="17" s="1"/>
  <c r="O455" i="17"/>
  <c r="AE455" i="17" s="1"/>
  <c r="N455" i="17"/>
  <c r="AD455" i="17" s="1"/>
  <c r="M455" i="17"/>
  <c r="L455" i="17"/>
  <c r="K455" i="17"/>
  <c r="AA455" i="17" s="1"/>
  <c r="J455" i="17"/>
  <c r="Z455" i="17" s="1"/>
  <c r="I455" i="17"/>
  <c r="Y455" i="17" s="1"/>
  <c r="H455" i="17"/>
  <c r="X455" i="17" s="1"/>
  <c r="G455" i="17"/>
  <c r="W455" i="17" s="1"/>
  <c r="F455" i="17"/>
  <c r="E455" i="17"/>
  <c r="D455" i="17"/>
  <c r="C455" i="17"/>
  <c r="B455" i="17"/>
  <c r="A455" i="17"/>
  <c r="AB454" i="17"/>
  <c r="AA454" i="17"/>
  <c r="V454" i="17"/>
  <c r="U454" i="17"/>
  <c r="AK454" i="17" s="1"/>
  <c r="T454" i="17"/>
  <c r="AJ454" i="17" s="1"/>
  <c r="S454" i="17"/>
  <c r="AI454" i="17" s="1"/>
  <c r="R454" i="17"/>
  <c r="AH454" i="17" s="1"/>
  <c r="Q454" i="17"/>
  <c r="AG454" i="17" s="1"/>
  <c r="P454" i="17"/>
  <c r="AF454" i="17" s="1"/>
  <c r="O454" i="17"/>
  <c r="AE454" i="17" s="1"/>
  <c r="N454" i="17"/>
  <c r="AD454" i="17" s="1"/>
  <c r="M454" i="17"/>
  <c r="AC454" i="17" s="1"/>
  <c r="L454" i="17"/>
  <c r="K454" i="17"/>
  <c r="J454" i="17"/>
  <c r="Z454" i="17" s="1"/>
  <c r="I454" i="17"/>
  <c r="Y454" i="17" s="1"/>
  <c r="H454" i="17"/>
  <c r="X454" i="17" s="1"/>
  <c r="G454" i="17"/>
  <c r="W454" i="17" s="1"/>
  <c r="F454" i="17"/>
  <c r="E454" i="17"/>
  <c r="D454" i="17"/>
  <c r="C454" i="17"/>
  <c r="B454" i="17"/>
  <c r="A454" i="17"/>
  <c r="AH453" i="17"/>
  <c r="AD453" i="17"/>
  <c r="V453" i="17"/>
  <c r="U453" i="17"/>
  <c r="AK453" i="17" s="1"/>
  <c r="T453" i="17"/>
  <c r="AJ453" i="17" s="1"/>
  <c r="S453" i="17"/>
  <c r="AI453" i="17" s="1"/>
  <c r="R453" i="17"/>
  <c r="Q453" i="17"/>
  <c r="AG453" i="17" s="1"/>
  <c r="P453" i="17"/>
  <c r="AF453" i="17" s="1"/>
  <c r="O453" i="17"/>
  <c r="AE453" i="17" s="1"/>
  <c r="N453" i="17"/>
  <c r="M453" i="17"/>
  <c r="AC453" i="17" s="1"/>
  <c r="L453" i="17"/>
  <c r="AB453" i="17" s="1"/>
  <c r="K453" i="17"/>
  <c r="AA453" i="17" s="1"/>
  <c r="J453" i="17"/>
  <c r="Z453" i="17" s="1"/>
  <c r="I453" i="17"/>
  <c r="Y453" i="17" s="1"/>
  <c r="H453" i="17"/>
  <c r="X453" i="17" s="1"/>
  <c r="G453" i="17"/>
  <c r="W453" i="17" s="1"/>
  <c r="F453" i="17"/>
  <c r="E453" i="17"/>
  <c r="D453" i="17"/>
  <c r="C453" i="17"/>
  <c r="B453" i="17"/>
  <c r="A453" i="17"/>
  <c r="AC452" i="17"/>
  <c r="Z452" i="17"/>
  <c r="V452" i="17"/>
  <c r="U452" i="17"/>
  <c r="AK452" i="17" s="1"/>
  <c r="T452" i="17"/>
  <c r="AJ452" i="17" s="1"/>
  <c r="S452" i="17"/>
  <c r="AI452" i="17" s="1"/>
  <c r="R452" i="17"/>
  <c r="AH452" i="17" s="1"/>
  <c r="Q452" i="17"/>
  <c r="AG452" i="17" s="1"/>
  <c r="P452" i="17"/>
  <c r="AF452" i="17" s="1"/>
  <c r="O452" i="17"/>
  <c r="AE452" i="17" s="1"/>
  <c r="N452" i="17"/>
  <c r="AD452" i="17" s="1"/>
  <c r="M452" i="17"/>
  <c r="L452" i="17"/>
  <c r="AB452" i="17" s="1"/>
  <c r="K452" i="17"/>
  <c r="AA452" i="17" s="1"/>
  <c r="J452" i="17"/>
  <c r="I452" i="17"/>
  <c r="Y452" i="17" s="1"/>
  <c r="H452" i="17"/>
  <c r="X452" i="17" s="1"/>
  <c r="G452" i="17"/>
  <c r="W452" i="17" s="1"/>
  <c r="F452" i="17"/>
  <c r="E452" i="17"/>
  <c r="D452" i="17"/>
  <c r="C452" i="17"/>
  <c r="B452" i="17"/>
  <c r="A452" i="17"/>
  <c r="AF451" i="17"/>
  <c r="AB451" i="17"/>
  <c r="V451" i="17"/>
  <c r="U451" i="17"/>
  <c r="AK451" i="17" s="1"/>
  <c r="T451" i="17"/>
  <c r="AJ451" i="17" s="1"/>
  <c r="S451" i="17"/>
  <c r="AI451" i="17" s="1"/>
  <c r="R451" i="17"/>
  <c r="AH451" i="17" s="1"/>
  <c r="Q451" i="17"/>
  <c r="AG451" i="17" s="1"/>
  <c r="P451" i="17"/>
  <c r="O451" i="17"/>
  <c r="AE451" i="17" s="1"/>
  <c r="N451" i="17"/>
  <c r="AD451" i="17" s="1"/>
  <c r="M451" i="17"/>
  <c r="AC451" i="17" s="1"/>
  <c r="L451" i="17"/>
  <c r="K451" i="17"/>
  <c r="AA451" i="17" s="1"/>
  <c r="J451" i="17"/>
  <c r="Z451" i="17" s="1"/>
  <c r="I451" i="17"/>
  <c r="Y451" i="17" s="1"/>
  <c r="H451" i="17"/>
  <c r="X451" i="17" s="1"/>
  <c r="G451" i="17"/>
  <c r="W451" i="17" s="1"/>
  <c r="F451" i="17"/>
  <c r="E451" i="17"/>
  <c r="D451" i="17"/>
  <c r="C451" i="17"/>
  <c r="B451" i="17"/>
  <c r="A451" i="17"/>
  <c r="AA450" i="17"/>
  <c r="V450" i="17"/>
  <c r="U450" i="17"/>
  <c r="AK450" i="17" s="1"/>
  <c r="T450" i="17"/>
  <c r="AJ450" i="17" s="1"/>
  <c r="S450" i="17"/>
  <c r="AI450" i="17" s="1"/>
  <c r="R450" i="17"/>
  <c r="AH450" i="17" s="1"/>
  <c r="Q450" i="17"/>
  <c r="AG450" i="17" s="1"/>
  <c r="P450" i="17"/>
  <c r="AF450" i="17" s="1"/>
  <c r="O450" i="17"/>
  <c r="AE450" i="17" s="1"/>
  <c r="N450" i="17"/>
  <c r="AD450" i="17" s="1"/>
  <c r="M450" i="17"/>
  <c r="AC450" i="17" s="1"/>
  <c r="L450" i="17"/>
  <c r="AB450" i="17" s="1"/>
  <c r="K450" i="17"/>
  <c r="J450" i="17"/>
  <c r="Z450" i="17" s="1"/>
  <c r="I450" i="17"/>
  <c r="Y450" i="17" s="1"/>
  <c r="H450" i="17"/>
  <c r="X450" i="17" s="1"/>
  <c r="G450" i="17"/>
  <c r="W450" i="17" s="1"/>
  <c r="F450" i="17"/>
  <c r="E450" i="17"/>
  <c r="D450" i="17"/>
  <c r="C450" i="17"/>
  <c r="B450" i="17"/>
  <c r="A450" i="17"/>
  <c r="AL449" i="17"/>
  <c r="AM449" i="17" s="1"/>
  <c r="AH449" i="17"/>
  <c r="V449" i="17"/>
  <c r="U449" i="17"/>
  <c r="AK449" i="17" s="1"/>
  <c r="T449" i="17"/>
  <c r="AJ449" i="17" s="1"/>
  <c r="S449" i="17"/>
  <c r="AI449" i="17" s="1"/>
  <c r="R449" i="17"/>
  <c r="Q449" i="17"/>
  <c r="AG449" i="17" s="1"/>
  <c r="P449" i="17"/>
  <c r="AF449" i="17" s="1"/>
  <c r="O449" i="17"/>
  <c r="AE449" i="17" s="1"/>
  <c r="N449" i="17"/>
  <c r="AD449" i="17" s="1"/>
  <c r="M449" i="17"/>
  <c r="AC449" i="17" s="1"/>
  <c r="L449" i="17"/>
  <c r="AB449" i="17" s="1"/>
  <c r="K449" i="17"/>
  <c r="AA449" i="17" s="1"/>
  <c r="J449" i="17"/>
  <c r="Z449" i="17" s="1"/>
  <c r="I449" i="17"/>
  <c r="Y449" i="17" s="1"/>
  <c r="H449" i="17"/>
  <c r="X449" i="17" s="1"/>
  <c r="G449" i="17"/>
  <c r="W449" i="17" s="1"/>
  <c r="F449" i="17"/>
  <c r="E449" i="17"/>
  <c r="D449" i="17"/>
  <c r="C449" i="17"/>
  <c r="B449" i="17"/>
  <c r="A449" i="17"/>
  <c r="AK448" i="17"/>
  <c r="AD448" i="17"/>
  <c r="AC448" i="17"/>
  <c r="Y448" i="17"/>
  <c r="V448" i="17"/>
  <c r="U448" i="17"/>
  <c r="T448" i="17"/>
  <c r="AJ448" i="17" s="1"/>
  <c r="S448" i="17"/>
  <c r="AI448" i="17" s="1"/>
  <c r="R448" i="17"/>
  <c r="AH448" i="17" s="1"/>
  <c r="Q448" i="17"/>
  <c r="AG448" i="17" s="1"/>
  <c r="P448" i="17"/>
  <c r="AF448" i="17" s="1"/>
  <c r="O448" i="17"/>
  <c r="AE448" i="17" s="1"/>
  <c r="N448" i="17"/>
  <c r="M448" i="17"/>
  <c r="L448" i="17"/>
  <c r="AB448" i="17" s="1"/>
  <c r="K448" i="17"/>
  <c r="AA448" i="17" s="1"/>
  <c r="J448" i="17"/>
  <c r="Z448" i="17" s="1"/>
  <c r="I448" i="17"/>
  <c r="H448" i="17"/>
  <c r="X448" i="17" s="1"/>
  <c r="G448" i="17"/>
  <c r="W448" i="17" s="1"/>
  <c r="F448" i="17"/>
  <c r="E448" i="17"/>
  <c r="D448" i="17"/>
  <c r="C448" i="17"/>
  <c r="B448" i="17"/>
  <c r="A448" i="17"/>
  <c r="AK447" i="17"/>
  <c r="X447" i="17"/>
  <c r="V447" i="17"/>
  <c r="U447" i="17"/>
  <c r="T447" i="17"/>
  <c r="AJ447" i="17" s="1"/>
  <c r="S447" i="17"/>
  <c r="AI447" i="17" s="1"/>
  <c r="R447" i="17"/>
  <c r="AH447" i="17" s="1"/>
  <c r="Q447" i="17"/>
  <c r="AG447" i="17" s="1"/>
  <c r="P447" i="17"/>
  <c r="AF447" i="17" s="1"/>
  <c r="O447" i="17"/>
  <c r="AE447" i="17" s="1"/>
  <c r="N447" i="17"/>
  <c r="AD447" i="17" s="1"/>
  <c r="M447" i="17"/>
  <c r="AC447" i="17" s="1"/>
  <c r="L447" i="17"/>
  <c r="AB447" i="17" s="1"/>
  <c r="K447" i="17"/>
  <c r="AA447" i="17" s="1"/>
  <c r="J447" i="17"/>
  <c r="Z447" i="17" s="1"/>
  <c r="I447" i="17"/>
  <c r="Y447" i="17" s="1"/>
  <c r="H447" i="17"/>
  <c r="G447" i="17"/>
  <c r="W447" i="17" s="1"/>
  <c r="F447" i="17"/>
  <c r="E447" i="17"/>
  <c r="D447" i="17"/>
  <c r="C447" i="17"/>
  <c r="B447" i="17"/>
  <c r="A447" i="17"/>
  <c r="AE446" i="17"/>
  <c r="AA446" i="17"/>
  <c r="V446" i="17"/>
  <c r="U446" i="17"/>
  <c r="AK446" i="17" s="1"/>
  <c r="T446" i="17"/>
  <c r="AJ446" i="17" s="1"/>
  <c r="S446" i="17"/>
  <c r="AI446" i="17" s="1"/>
  <c r="R446" i="17"/>
  <c r="AH446" i="17" s="1"/>
  <c r="Q446" i="17"/>
  <c r="AG446" i="17" s="1"/>
  <c r="P446" i="17"/>
  <c r="AF446" i="17" s="1"/>
  <c r="O446" i="17"/>
  <c r="N446" i="17"/>
  <c r="AD446" i="17" s="1"/>
  <c r="M446" i="17"/>
  <c r="AC446" i="17" s="1"/>
  <c r="L446" i="17"/>
  <c r="AB446" i="17" s="1"/>
  <c r="K446" i="17"/>
  <c r="J446" i="17"/>
  <c r="Z446" i="17" s="1"/>
  <c r="I446" i="17"/>
  <c r="Y446" i="17" s="1"/>
  <c r="H446" i="17"/>
  <c r="X446" i="17" s="1"/>
  <c r="G446" i="17"/>
  <c r="W446" i="17" s="1"/>
  <c r="F446" i="17"/>
  <c r="E446" i="17"/>
  <c r="D446" i="17"/>
  <c r="C446" i="17"/>
  <c r="B446" i="17"/>
  <c r="A446" i="17"/>
  <c r="AA445" i="17"/>
  <c r="Z445" i="17"/>
  <c r="V445" i="17"/>
  <c r="U445" i="17"/>
  <c r="AK445" i="17" s="1"/>
  <c r="T445" i="17"/>
  <c r="AJ445" i="17" s="1"/>
  <c r="S445" i="17"/>
  <c r="AI445" i="17" s="1"/>
  <c r="R445" i="17"/>
  <c r="AH445" i="17" s="1"/>
  <c r="Q445" i="17"/>
  <c r="AG445" i="17" s="1"/>
  <c r="P445" i="17"/>
  <c r="AF445" i="17" s="1"/>
  <c r="O445" i="17"/>
  <c r="AE445" i="17" s="1"/>
  <c r="N445" i="17"/>
  <c r="AD445" i="17" s="1"/>
  <c r="M445" i="17"/>
  <c r="AC445" i="17" s="1"/>
  <c r="L445" i="17"/>
  <c r="AB445" i="17" s="1"/>
  <c r="K445" i="17"/>
  <c r="J445" i="17"/>
  <c r="I445" i="17"/>
  <c r="Y445" i="17" s="1"/>
  <c r="H445" i="17"/>
  <c r="X445" i="17" s="1"/>
  <c r="AL445" i="17" s="1"/>
  <c r="AM445" i="17" s="1"/>
  <c r="G445" i="17"/>
  <c r="W445" i="17" s="1"/>
  <c r="F445" i="17"/>
  <c r="E445" i="17"/>
  <c r="D445" i="17"/>
  <c r="C445" i="17"/>
  <c r="B445" i="17"/>
  <c r="A445" i="17"/>
  <c r="AK444" i="17"/>
  <c r="AC444" i="17"/>
  <c r="Z444" i="17"/>
  <c r="V444" i="17"/>
  <c r="U444" i="17"/>
  <c r="T444" i="17"/>
  <c r="AJ444" i="17" s="1"/>
  <c r="S444" i="17"/>
  <c r="AI444" i="17" s="1"/>
  <c r="R444" i="17"/>
  <c r="AH444" i="17" s="1"/>
  <c r="Q444" i="17"/>
  <c r="AG444" i="17" s="1"/>
  <c r="P444" i="17"/>
  <c r="AF444" i="17" s="1"/>
  <c r="O444" i="17"/>
  <c r="AE444" i="17" s="1"/>
  <c r="N444" i="17"/>
  <c r="AD444" i="17" s="1"/>
  <c r="M444" i="17"/>
  <c r="L444" i="17"/>
  <c r="AB444" i="17" s="1"/>
  <c r="K444" i="17"/>
  <c r="AA444" i="17" s="1"/>
  <c r="J444" i="17"/>
  <c r="I444" i="17"/>
  <c r="Y444" i="17" s="1"/>
  <c r="H444" i="17"/>
  <c r="X444" i="17" s="1"/>
  <c r="G444" i="17"/>
  <c r="W444" i="17" s="1"/>
  <c r="F444" i="17"/>
  <c r="E444" i="17"/>
  <c r="D444" i="17"/>
  <c r="C444" i="17"/>
  <c r="B444" i="17"/>
  <c r="A444" i="17"/>
  <c r="AJ443" i="17"/>
  <c r="Y443" i="17"/>
  <c r="V443" i="17"/>
  <c r="U443" i="17"/>
  <c r="AK443" i="17" s="1"/>
  <c r="T443" i="17"/>
  <c r="S443" i="17"/>
  <c r="AI443" i="17" s="1"/>
  <c r="R443" i="17"/>
  <c r="AH443" i="17" s="1"/>
  <c r="Q443" i="17"/>
  <c r="AG443" i="17" s="1"/>
  <c r="P443" i="17"/>
  <c r="AF443" i="17" s="1"/>
  <c r="O443" i="17"/>
  <c r="AE443" i="17" s="1"/>
  <c r="N443" i="17"/>
  <c r="AD443" i="17" s="1"/>
  <c r="M443" i="17"/>
  <c r="AC443" i="17" s="1"/>
  <c r="L443" i="17"/>
  <c r="AB443" i="17" s="1"/>
  <c r="K443" i="17"/>
  <c r="AA443" i="17" s="1"/>
  <c r="J443" i="17"/>
  <c r="Z443" i="17" s="1"/>
  <c r="I443" i="17"/>
  <c r="H443" i="17"/>
  <c r="X443" i="17" s="1"/>
  <c r="G443" i="17"/>
  <c r="W443" i="17" s="1"/>
  <c r="F443" i="17"/>
  <c r="E443" i="17"/>
  <c r="D443" i="17"/>
  <c r="C443" i="17"/>
  <c r="B443" i="17"/>
  <c r="A443" i="17"/>
  <c r="AF442" i="17"/>
  <c r="AE442" i="17"/>
  <c r="AA442" i="17"/>
  <c r="V442" i="17"/>
  <c r="U442" i="17"/>
  <c r="AK442" i="17" s="1"/>
  <c r="T442" i="17"/>
  <c r="AJ442" i="17" s="1"/>
  <c r="S442" i="17"/>
  <c r="AI442" i="17" s="1"/>
  <c r="R442" i="17"/>
  <c r="AH442" i="17" s="1"/>
  <c r="Q442" i="17"/>
  <c r="AG442" i="17" s="1"/>
  <c r="P442" i="17"/>
  <c r="O442" i="17"/>
  <c r="N442" i="17"/>
  <c r="AD442" i="17" s="1"/>
  <c r="M442" i="17"/>
  <c r="AC442" i="17" s="1"/>
  <c r="L442" i="17"/>
  <c r="AB442" i="17" s="1"/>
  <c r="K442" i="17"/>
  <c r="J442" i="17"/>
  <c r="Z442" i="17" s="1"/>
  <c r="I442" i="17"/>
  <c r="Y442" i="17" s="1"/>
  <c r="H442" i="17"/>
  <c r="X442" i="17" s="1"/>
  <c r="G442" i="17"/>
  <c r="W442" i="17" s="1"/>
  <c r="F442" i="17"/>
  <c r="E442" i="17"/>
  <c r="D442" i="17"/>
  <c r="C442" i="17"/>
  <c r="B442" i="17"/>
  <c r="A442" i="17"/>
  <c r="AE441" i="17"/>
  <c r="V441" i="17"/>
  <c r="U441" i="17"/>
  <c r="AK441" i="17" s="1"/>
  <c r="T441" i="17"/>
  <c r="AJ441" i="17" s="1"/>
  <c r="S441" i="17"/>
  <c r="AI441" i="17" s="1"/>
  <c r="R441" i="17"/>
  <c r="AH441" i="17" s="1"/>
  <c r="Q441" i="17"/>
  <c r="AG441" i="17" s="1"/>
  <c r="P441" i="17"/>
  <c r="AF441" i="17" s="1"/>
  <c r="O441" i="17"/>
  <c r="N441" i="17"/>
  <c r="AD441" i="17" s="1"/>
  <c r="M441" i="17"/>
  <c r="AC441" i="17" s="1"/>
  <c r="L441" i="17"/>
  <c r="AB441" i="17" s="1"/>
  <c r="K441" i="17"/>
  <c r="AA441" i="17" s="1"/>
  <c r="J441" i="17"/>
  <c r="Z441" i="17" s="1"/>
  <c r="I441" i="17"/>
  <c r="Y441" i="17" s="1"/>
  <c r="H441" i="17"/>
  <c r="X441" i="17" s="1"/>
  <c r="G441" i="17"/>
  <c r="W441" i="17" s="1"/>
  <c r="F441" i="17"/>
  <c r="E441" i="17"/>
  <c r="D441" i="17"/>
  <c r="C441" i="17"/>
  <c r="B441" i="17"/>
  <c r="A441" i="17"/>
  <c r="AK440" i="17"/>
  <c r="AG440" i="17"/>
  <c r="V440" i="17"/>
  <c r="U440" i="17"/>
  <c r="T440" i="17"/>
  <c r="AJ440" i="17" s="1"/>
  <c r="S440" i="17"/>
  <c r="AI440" i="17" s="1"/>
  <c r="R440" i="17"/>
  <c r="AH440" i="17" s="1"/>
  <c r="Q440" i="17"/>
  <c r="P440" i="17"/>
  <c r="AF440" i="17" s="1"/>
  <c r="O440" i="17"/>
  <c r="AE440" i="17" s="1"/>
  <c r="N440" i="17"/>
  <c r="AD440" i="17" s="1"/>
  <c r="M440" i="17"/>
  <c r="AC440" i="17" s="1"/>
  <c r="L440" i="17"/>
  <c r="AB440" i="17" s="1"/>
  <c r="K440" i="17"/>
  <c r="AA440" i="17" s="1"/>
  <c r="J440" i="17"/>
  <c r="Z440" i="17" s="1"/>
  <c r="I440" i="17"/>
  <c r="Y440" i="17" s="1"/>
  <c r="H440" i="17"/>
  <c r="X440" i="17" s="1"/>
  <c r="G440" i="17"/>
  <c r="W440" i="17" s="1"/>
  <c r="F440" i="17"/>
  <c r="E440" i="17"/>
  <c r="D440" i="17"/>
  <c r="C440" i="17"/>
  <c r="B440" i="17"/>
  <c r="A440" i="17"/>
  <c r="AF439" i="17"/>
  <c r="AC439" i="17"/>
  <c r="AB439" i="17"/>
  <c r="X439" i="17"/>
  <c r="V439" i="17"/>
  <c r="U439" i="17"/>
  <c r="AK439" i="17" s="1"/>
  <c r="T439" i="17"/>
  <c r="AJ439" i="17" s="1"/>
  <c r="S439" i="17"/>
  <c r="AI439" i="17" s="1"/>
  <c r="R439" i="17"/>
  <c r="AH439" i="17" s="1"/>
  <c r="Q439" i="17"/>
  <c r="AG439" i="17" s="1"/>
  <c r="P439" i="17"/>
  <c r="O439" i="17"/>
  <c r="AE439" i="17" s="1"/>
  <c r="N439" i="17"/>
  <c r="AD439" i="17" s="1"/>
  <c r="M439" i="17"/>
  <c r="L439" i="17"/>
  <c r="K439" i="17"/>
  <c r="AA439" i="17" s="1"/>
  <c r="J439" i="17"/>
  <c r="Z439" i="17" s="1"/>
  <c r="I439" i="17"/>
  <c r="Y439" i="17" s="1"/>
  <c r="H439" i="17"/>
  <c r="G439" i="17"/>
  <c r="W439" i="17" s="1"/>
  <c r="F439" i="17"/>
  <c r="E439" i="17"/>
  <c r="D439" i="17"/>
  <c r="C439" i="17"/>
  <c r="B439" i="17"/>
  <c r="A439" i="17"/>
  <c r="V438" i="17"/>
  <c r="U438" i="17"/>
  <c r="AK438" i="17" s="1"/>
  <c r="T438" i="17"/>
  <c r="AJ438" i="17" s="1"/>
  <c r="S438" i="17"/>
  <c r="AI438" i="17" s="1"/>
  <c r="R438" i="17"/>
  <c r="AH438" i="17" s="1"/>
  <c r="Q438" i="17"/>
  <c r="AG438" i="17" s="1"/>
  <c r="P438" i="17"/>
  <c r="AF438" i="17" s="1"/>
  <c r="O438" i="17"/>
  <c r="AE438" i="17" s="1"/>
  <c r="N438" i="17"/>
  <c r="AD438" i="17" s="1"/>
  <c r="M438" i="17"/>
  <c r="AC438" i="17" s="1"/>
  <c r="L438" i="17"/>
  <c r="AB438" i="17" s="1"/>
  <c r="K438" i="17"/>
  <c r="AA438" i="17" s="1"/>
  <c r="J438" i="17"/>
  <c r="Z438" i="17" s="1"/>
  <c r="I438" i="17"/>
  <c r="Y438" i="17" s="1"/>
  <c r="H438" i="17"/>
  <c r="X438" i="17" s="1"/>
  <c r="G438" i="17"/>
  <c r="W438" i="17" s="1"/>
  <c r="F438" i="17"/>
  <c r="E438" i="17"/>
  <c r="D438" i="17"/>
  <c r="C438" i="17"/>
  <c r="B438" i="17"/>
  <c r="A438" i="17"/>
  <c r="AI437" i="17"/>
  <c r="AD437" i="17"/>
  <c r="AA437" i="17"/>
  <c r="Z437" i="17"/>
  <c r="V437" i="17"/>
  <c r="U437" i="17"/>
  <c r="AK437" i="17" s="1"/>
  <c r="T437" i="17"/>
  <c r="AJ437" i="17" s="1"/>
  <c r="S437" i="17"/>
  <c r="R437" i="17"/>
  <c r="AH437" i="17" s="1"/>
  <c r="Q437" i="17"/>
  <c r="AG437" i="17" s="1"/>
  <c r="P437" i="17"/>
  <c r="AF437" i="17" s="1"/>
  <c r="O437" i="17"/>
  <c r="AE437" i="17" s="1"/>
  <c r="N437" i="17"/>
  <c r="M437" i="17"/>
  <c r="AC437" i="17" s="1"/>
  <c r="L437" i="17"/>
  <c r="AB437" i="17" s="1"/>
  <c r="K437" i="17"/>
  <c r="J437" i="17"/>
  <c r="I437" i="17"/>
  <c r="Y437" i="17" s="1"/>
  <c r="H437" i="17"/>
  <c r="X437" i="17" s="1"/>
  <c r="G437" i="17"/>
  <c r="W437" i="17" s="1"/>
  <c r="F437" i="17"/>
  <c r="E437" i="17"/>
  <c r="D437" i="17"/>
  <c r="C437" i="17"/>
  <c r="B437" i="17"/>
  <c r="A437" i="17"/>
  <c r="AK436" i="17"/>
  <c r="AH436" i="17"/>
  <c r="AG436" i="17"/>
  <c r="Y436" i="17"/>
  <c r="V436" i="17"/>
  <c r="U436" i="17"/>
  <c r="T436" i="17"/>
  <c r="AJ436" i="17" s="1"/>
  <c r="S436" i="17"/>
  <c r="AI436" i="17" s="1"/>
  <c r="R436" i="17"/>
  <c r="Q436" i="17"/>
  <c r="P436" i="17"/>
  <c r="AF436" i="17" s="1"/>
  <c r="O436" i="17"/>
  <c r="AE436" i="17" s="1"/>
  <c r="N436" i="17"/>
  <c r="AD436" i="17" s="1"/>
  <c r="M436" i="17"/>
  <c r="AC436" i="17" s="1"/>
  <c r="L436" i="17"/>
  <c r="AB436" i="17" s="1"/>
  <c r="K436" i="17"/>
  <c r="AA436" i="17" s="1"/>
  <c r="J436" i="17"/>
  <c r="Z436" i="17" s="1"/>
  <c r="I436" i="17"/>
  <c r="H436" i="17"/>
  <c r="X436" i="17" s="1"/>
  <c r="G436" i="17"/>
  <c r="W436" i="17" s="1"/>
  <c r="F436" i="17"/>
  <c r="E436" i="17"/>
  <c r="D436" i="17"/>
  <c r="C436" i="17"/>
  <c r="B436" i="17"/>
  <c r="A436" i="17"/>
  <c r="AG435" i="17"/>
  <c r="AB435" i="17"/>
  <c r="Y435" i="17"/>
  <c r="V435" i="17"/>
  <c r="U435" i="17"/>
  <c r="AK435" i="17" s="1"/>
  <c r="T435" i="17"/>
  <c r="AJ435" i="17" s="1"/>
  <c r="S435" i="17"/>
  <c r="AI435" i="17" s="1"/>
  <c r="R435" i="17"/>
  <c r="AH435" i="17" s="1"/>
  <c r="Q435" i="17"/>
  <c r="P435" i="17"/>
  <c r="AF435" i="17" s="1"/>
  <c r="O435" i="17"/>
  <c r="AE435" i="17" s="1"/>
  <c r="N435" i="17"/>
  <c r="AD435" i="17" s="1"/>
  <c r="M435" i="17"/>
  <c r="AC435" i="17" s="1"/>
  <c r="L435" i="17"/>
  <c r="K435" i="17"/>
  <c r="AA435" i="17" s="1"/>
  <c r="J435" i="17"/>
  <c r="Z435" i="17" s="1"/>
  <c r="I435" i="17"/>
  <c r="H435" i="17"/>
  <c r="X435" i="17" s="1"/>
  <c r="G435" i="17"/>
  <c r="W435" i="17" s="1"/>
  <c r="F435" i="17"/>
  <c r="E435" i="17"/>
  <c r="D435" i="17"/>
  <c r="C435" i="17"/>
  <c r="B435" i="17"/>
  <c r="A435" i="17"/>
  <c r="AI434" i="17"/>
  <c r="X434" i="17"/>
  <c r="V434" i="17"/>
  <c r="U434" i="17"/>
  <c r="AK434" i="17" s="1"/>
  <c r="T434" i="17"/>
  <c r="AJ434" i="17" s="1"/>
  <c r="S434" i="17"/>
  <c r="R434" i="17"/>
  <c r="AH434" i="17" s="1"/>
  <c r="Q434" i="17"/>
  <c r="AG434" i="17" s="1"/>
  <c r="P434" i="17"/>
  <c r="AF434" i="17" s="1"/>
  <c r="O434" i="17"/>
  <c r="AE434" i="17" s="1"/>
  <c r="N434" i="17"/>
  <c r="AD434" i="17" s="1"/>
  <c r="M434" i="17"/>
  <c r="AC434" i="17" s="1"/>
  <c r="L434" i="17"/>
  <c r="AB434" i="17" s="1"/>
  <c r="K434" i="17"/>
  <c r="AA434" i="17" s="1"/>
  <c r="J434" i="17"/>
  <c r="Z434" i="17" s="1"/>
  <c r="I434" i="17"/>
  <c r="Y434" i="17" s="1"/>
  <c r="H434" i="17"/>
  <c r="G434" i="17"/>
  <c r="W434" i="17" s="1"/>
  <c r="F434" i="17"/>
  <c r="E434" i="17"/>
  <c r="D434" i="17"/>
  <c r="C434" i="17"/>
  <c r="B434" i="17"/>
  <c r="A434" i="17"/>
  <c r="AE433" i="17"/>
  <c r="AD433" i="17"/>
  <c r="V433" i="17"/>
  <c r="U433" i="17"/>
  <c r="AK433" i="17" s="1"/>
  <c r="T433" i="17"/>
  <c r="AJ433" i="17" s="1"/>
  <c r="S433" i="17"/>
  <c r="AI433" i="17" s="1"/>
  <c r="R433" i="17"/>
  <c r="AH433" i="17" s="1"/>
  <c r="Q433" i="17"/>
  <c r="AG433" i="17" s="1"/>
  <c r="P433" i="17"/>
  <c r="AF433" i="17" s="1"/>
  <c r="O433" i="17"/>
  <c r="N433" i="17"/>
  <c r="M433" i="17"/>
  <c r="AC433" i="17" s="1"/>
  <c r="L433" i="17"/>
  <c r="AB433" i="17" s="1"/>
  <c r="K433" i="17"/>
  <c r="AA433" i="17" s="1"/>
  <c r="J433" i="17"/>
  <c r="Z433" i="17" s="1"/>
  <c r="I433" i="17"/>
  <c r="Y433" i="17" s="1"/>
  <c r="H433" i="17"/>
  <c r="X433" i="17" s="1"/>
  <c r="G433" i="17"/>
  <c r="W433" i="17" s="1"/>
  <c r="F433" i="17"/>
  <c r="E433" i="17"/>
  <c r="D433" i="17"/>
  <c r="C433" i="17"/>
  <c r="B433" i="17"/>
  <c r="A433" i="17"/>
  <c r="AD432" i="17"/>
  <c r="V432" i="17"/>
  <c r="U432" i="17"/>
  <c r="AK432" i="17" s="1"/>
  <c r="T432" i="17"/>
  <c r="AJ432" i="17" s="1"/>
  <c r="S432" i="17"/>
  <c r="AI432" i="17" s="1"/>
  <c r="R432" i="17"/>
  <c r="AH432" i="17" s="1"/>
  <c r="Q432" i="17"/>
  <c r="AG432" i="17" s="1"/>
  <c r="P432" i="17"/>
  <c r="AF432" i="17" s="1"/>
  <c r="O432" i="17"/>
  <c r="AE432" i="17" s="1"/>
  <c r="N432" i="17"/>
  <c r="M432" i="17"/>
  <c r="AC432" i="17" s="1"/>
  <c r="L432" i="17"/>
  <c r="AB432" i="17" s="1"/>
  <c r="K432" i="17"/>
  <c r="AA432" i="17" s="1"/>
  <c r="J432" i="17"/>
  <c r="Z432" i="17" s="1"/>
  <c r="I432" i="17"/>
  <c r="Y432" i="17" s="1"/>
  <c r="H432" i="17"/>
  <c r="X432" i="17" s="1"/>
  <c r="G432" i="17"/>
  <c r="W432" i="17" s="1"/>
  <c r="F432" i="17"/>
  <c r="E432" i="17"/>
  <c r="D432" i="17"/>
  <c r="C432" i="17"/>
  <c r="B432" i="17"/>
  <c r="A432" i="17"/>
  <c r="AF431" i="17"/>
  <c r="AC431" i="17"/>
  <c r="V431" i="17"/>
  <c r="U431" i="17"/>
  <c r="AK431" i="17" s="1"/>
  <c r="T431" i="17"/>
  <c r="AJ431" i="17" s="1"/>
  <c r="S431" i="17"/>
  <c r="AI431" i="17" s="1"/>
  <c r="R431" i="17"/>
  <c r="AH431" i="17" s="1"/>
  <c r="Q431" i="17"/>
  <c r="AG431" i="17" s="1"/>
  <c r="P431" i="17"/>
  <c r="O431" i="17"/>
  <c r="AE431" i="17" s="1"/>
  <c r="N431" i="17"/>
  <c r="AD431" i="17" s="1"/>
  <c r="M431" i="17"/>
  <c r="L431" i="17"/>
  <c r="AB431" i="17" s="1"/>
  <c r="K431" i="17"/>
  <c r="AA431" i="17" s="1"/>
  <c r="J431" i="17"/>
  <c r="Z431" i="17" s="1"/>
  <c r="I431" i="17"/>
  <c r="Y431" i="17" s="1"/>
  <c r="H431" i="17"/>
  <c r="X431" i="17" s="1"/>
  <c r="G431" i="17"/>
  <c r="W431" i="17" s="1"/>
  <c r="F431" i="17"/>
  <c r="E431" i="17"/>
  <c r="D431" i="17"/>
  <c r="C431" i="17"/>
  <c r="B431" i="17"/>
  <c r="A431" i="17"/>
  <c r="AI430" i="17"/>
  <c r="AE430" i="17"/>
  <c r="AB430" i="17"/>
  <c r="AA430" i="17"/>
  <c r="V430" i="17"/>
  <c r="U430" i="17"/>
  <c r="AK430" i="17" s="1"/>
  <c r="T430" i="17"/>
  <c r="AJ430" i="17" s="1"/>
  <c r="S430" i="17"/>
  <c r="R430" i="17"/>
  <c r="AH430" i="17" s="1"/>
  <c r="Q430" i="17"/>
  <c r="AG430" i="17" s="1"/>
  <c r="P430" i="17"/>
  <c r="AF430" i="17" s="1"/>
  <c r="O430" i="17"/>
  <c r="N430" i="17"/>
  <c r="AD430" i="17" s="1"/>
  <c r="M430" i="17"/>
  <c r="AC430" i="17" s="1"/>
  <c r="L430" i="17"/>
  <c r="K430" i="17"/>
  <c r="J430" i="17"/>
  <c r="Z430" i="17" s="1"/>
  <c r="I430" i="17"/>
  <c r="Y430" i="17" s="1"/>
  <c r="H430" i="17"/>
  <c r="X430" i="17" s="1"/>
  <c r="G430" i="17"/>
  <c r="W430" i="17" s="1"/>
  <c r="F430" i="17"/>
  <c r="E430" i="17"/>
  <c r="D430" i="17"/>
  <c r="C430" i="17"/>
  <c r="B430" i="17"/>
  <c r="A430" i="17"/>
  <c r="AH429" i="17"/>
  <c r="AG429" i="17"/>
  <c r="AD429" i="17"/>
  <c r="Z429" i="17"/>
  <c r="Y429" i="17"/>
  <c r="V429" i="17"/>
  <c r="U429" i="17"/>
  <c r="AK429" i="17" s="1"/>
  <c r="T429" i="17"/>
  <c r="AJ429" i="17" s="1"/>
  <c r="S429" i="17"/>
  <c r="AI429" i="17" s="1"/>
  <c r="R429" i="17"/>
  <c r="Q429" i="17"/>
  <c r="P429" i="17"/>
  <c r="AF429" i="17" s="1"/>
  <c r="O429" i="17"/>
  <c r="AE429" i="17" s="1"/>
  <c r="N429" i="17"/>
  <c r="M429" i="17"/>
  <c r="AC429" i="17" s="1"/>
  <c r="L429" i="17"/>
  <c r="AB429" i="17" s="1"/>
  <c r="K429" i="17"/>
  <c r="AA429" i="17" s="1"/>
  <c r="J429" i="17"/>
  <c r="I429" i="17"/>
  <c r="H429" i="17"/>
  <c r="X429" i="17" s="1"/>
  <c r="G429" i="17"/>
  <c r="W429" i="17" s="1"/>
  <c r="F429" i="17"/>
  <c r="E429" i="17"/>
  <c r="D429" i="17"/>
  <c r="C429" i="17"/>
  <c r="B429" i="17"/>
  <c r="A429" i="17"/>
  <c r="AK428" i="17"/>
  <c r="AH428" i="17"/>
  <c r="Z428" i="17"/>
  <c r="X428" i="17"/>
  <c r="V428" i="17"/>
  <c r="U428" i="17"/>
  <c r="T428" i="17"/>
  <c r="AJ428" i="17" s="1"/>
  <c r="S428" i="17"/>
  <c r="AI428" i="17" s="1"/>
  <c r="R428" i="17"/>
  <c r="Q428" i="17"/>
  <c r="AG428" i="17" s="1"/>
  <c r="P428" i="17"/>
  <c r="AF428" i="17" s="1"/>
  <c r="O428" i="17"/>
  <c r="AE428" i="17" s="1"/>
  <c r="N428" i="17"/>
  <c r="AD428" i="17" s="1"/>
  <c r="M428" i="17"/>
  <c r="AC428" i="17" s="1"/>
  <c r="L428" i="17"/>
  <c r="AB428" i="17" s="1"/>
  <c r="K428" i="17"/>
  <c r="AA428" i="17" s="1"/>
  <c r="J428" i="17"/>
  <c r="I428" i="17"/>
  <c r="Y428" i="17" s="1"/>
  <c r="H428" i="17"/>
  <c r="G428" i="17"/>
  <c r="W428" i="17" s="1"/>
  <c r="F428" i="17"/>
  <c r="E428" i="17"/>
  <c r="D428" i="17"/>
  <c r="C428" i="17"/>
  <c r="B428" i="17"/>
  <c r="A428" i="17"/>
  <c r="AG427" i="17"/>
  <c r="V427" i="17"/>
  <c r="U427" i="17"/>
  <c r="AK427" i="17" s="1"/>
  <c r="T427" i="17"/>
  <c r="AJ427" i="17" s="1"/>
  <c r="S427" i="17"/>
  <c r="AI427" i="17" s="1"/>
  <c r="R427" i="17"/>
  <c r="AH427" i="17" s="1"/>
  <c r="Q427" i="17"/>
  <c r="P427" i="17"/>
  <c r="AF427" i="17" s="1"/>
  <c r="O427" i="17"/>
  <c r="AE427" i="17" s="1"/>
  <c r="N427" i="17"/>
  <c r="AD427" i="17" s="1"/>
  <c r="M427" i="17"/>
  <c r="AC427" i="17" s="1"/>
  <c r="L427" i="17"/>
  <c r="AB427" i="17" s="1"/>
  <c r="K427" i="17"/>
  <c r="AA427" i="17" s="1"/>
  <c r="J427" i="17"/>
  <c r="Z427" i="17" s="1"/>
  <c r="I427" i="17"/>
  <c r="Y427" i="17" s="1"/>
  <c r="H427" i="17"/>
  <c r="X427" i="17" s="1"/>
  <c r="G427" i="17"/>
  <c r="W427" i="17" s="1"/>
  <c r="F427" i="17"/>
  <c r="E427" i="17"/>
  <c r="D427" i="17"/>
  <c r="C427" i="17"/>
  <c r="B427" i="17"/>
  <c r="A427" i="17"/>
  <c r="AF426" i="17"/>
  <c r="V426" i="17"/>
  <c r="U426" i="17"/>
  <c r="AK426" i="17" s="1"/>
  <c r="T426" i="17"/>
  <c r="AJ426" i="17" s="1"/>
  <c r="S426" i="17"/>
  <c r="AI426" i="17" s="1"/>
  <c r="R426" i="17"/>
  <c r="AH426" i="17" s="1"/>
  <c r="Q426" i="17"/>
  <c r="AG426" i="17" s="1"/>
  <c r="P426" i="17"/>
  <c r="O426" i="17"/>
  <c r="AE426" i="17" s="1"/>
  <c r="N426" i="17"/>
  <c r="AD426" i="17" s="1"/>
  <c r="M426" i="17"/>
  <c r="AC426" i="17" s="1"/>
  <c r="L426" i="17"/>
  <c r="AB426" i="17" s="1"/>
  <c r="K426" i="17"/>
  <c r="AA426" i="17" s="1"/>
  <c r="J426" i="17"/>
  <c r="Z426" i="17" s="1"/>
  <c r="I426" i="17"/>
  <c r="Y426" i="17" s="1"/>
  <c r="H426" i="17"/>
  <c r="X426" i="17" s="1"/>
  <c r="G426" i="17"/>
  <c r="W426" i="17" s="1"/>
  <c r="F426" i="17"/>
  <c r="E426" i="17"/>
  <c r="D426" i="17"/>
  <c r="C426" i="17"/>
  <c r="B426" i="17"/>
  <c r="A426" i="17"/>
  <c r="AE425" i="17"/>
  <c r="V425" i="17"/>
  <c r="U425" i="17"/>
  <c r="AK425" i="17" s="1"/>
  <c r="T425" i="17"/>
  <c r="AJ425" i="17" s="1"/>
  <c r="S425" i="17"/>
  <c r="AI425" i="17" s="1"/>
  <c r="R425" i="17"/>
  <c r="AH425" i="17" s="1"/>
  <c r="Q425" i="17"/>
  <c r="AG425" i="17" s="1"/>
  <c r="P425" i="17"/>
  <c r="AF425" i="17" s="1"/>
  <c r="O425" i="17"/>
  <c r="N425" i="17"/>
  <c r="AD425" i="17" s="1"/>
  <c r="M425" i="17"/>
  <c r="AC425" i="17" s="1"/>
  <c r="L425" i="17"/>
  <c r="AB425" i="17" s="1"/>
  <c r="K425" i="17"/>
  <c r="AA425" i="17" s="1"/>
  <c r="J425" i="17"/>
  <c r="Z425" i="17" s="1"/>
  <c r="I425" i="17"/>
  <c r="Y425" i="17" s="1"/>
  <c r="H425" i="17"/>
  <c r="X425" i="17" s="1"/>
  <c r="G425" i="17"/>
  <c r="W425" i="17" s="1"/>
  <c r="F425" i="17"/>
  <c r="E425" i="17"/>
  <c r="D425" i="17"/>
  <c r="C425" i="17"/>
  <c r="B425" i="17"/>
  <c r="A425" i="17"/>
  <c r="AJ424" i="17"/>
  <c r="AD424" i="17"/>
  <c r="AC424" i="17"/>
  <c r="AB424" i="17"/>
  <c r="V424" i="17"/>
  <c r="U424" i="17"/>
  <c r="AK424" i="17" s="1"/>
  <c r="T424" i="17"/>
  <c r="S424" i="17"/>
  <c r="AI424" i="17" s="1"/>
  <c r="R424" i="17"/>
  <c r="AH424" i="17" s="1"/>
  <c r="Q424" i="17"/>
  <c r="AG424" i="17" s="1"/>
  <c r="P424" i="17"/>
  <c r="AF424" i="17" s="1"/>
  <c r="O424" i="17"/>
  <c r="AE424" i="17" s="1"/>
  <c r="N424" i="17"/>
  <c r="M424" i="17"/>
  <c r="L424" i="17"/>
  <c r="K424" i="17"/>
  <c r="AA424" i="17" s="1"/>
  <c r="J424" i="17"/>
  <c r="Z424" i="17" s="1"/>
  <c r="I424" i="17"/>
  <c r="Y424" i="17" s="1"/>
  <c r="H424" i="17"/>
  <c r="X424" i="17" s="1"/>
  <c r="G424" i="17"/>
  <c r="W424" i="17" s="1"/>
  <c r="F424" i="17"/>
  <c r="E424" i="17"/>
  <c r="D424" i="17"/>
  <c r="C424" i="17"/>
  <c r="B424" i="17"/>
  <c r="A424" i="17"/>
  <c r="AK423" i="17"/>
  <c r="AJ423" i="17"/>
  <c r="AC423" i="17"/>
  <c r="AB423" i="17"/>
  <c r="AA423" i="17"/>
  <c r="X423" i="17"/>
  <c r="V423" i="17"/>
  <c r="U423" i="17"/>
  <c r="T423" i="17"/>
  <c r="S423" i="17"/>
  <c r="AI423" i="17" s="1"/>
  <c r="R423" i="17"/>
  <c r="AH423" i="17" s="1"/>
  <c r="Q423" i="17"/>
  <c r="AG423" i="17" s="1"/>
  <c r="P423" i="17"/>
  <c r="AF423" i="17" s="1"/>
  <c r="O423" i="17"/>
  <c r="AE423" i="17" s="1"/>
  <c r="N423" i="17"/>
  <c r="AD423" i="17" s="1"/>
  <c r="M423" i="17"/>
  <c r="L423" i="17"/>
  <c r="K423" i="17"/>
  <c r="J423" i="17"/>
  <c r="Z423" i="17" s="1"/>
  <c r="I423" i="17"/>
  <c r="Y423" i="17" s="1"/>
  <c r="H423" i="17"/>
  <c r="G423" i="17"/>
  <c r="W423" i="17" s="1"/>
  <c r="F423" i="17"/>
  <c r="E423" i="17"/>
  <c r="D423" i="17"/>
  <c r="C423" i="17"/>
  <c r="B423" i="17"/>
  <c r="A423" i="17"/>
  <c r="AJ422" i="17"/>
  <c r="AI422" i="17"/>
  <c r="AB422" i="17"/>
  <c r="AA422" i="17"/>
  <c r="V422" i="17"/>
  <c r="U422" i="17"/>
  <c r="AK422" i="17" s="1"/>
  <c r="T422" i="17"/>
  <c r="S422" i="17"/>
  <c r="R422" i="17"/>
  <c r="AH422" i="17" s="1"/>
  <c r="Q422" i="17"/>
  <c r="AG422" i="17" s="1"/>
  <c r="P422" i="17"/>
  <c r="AF422" i="17" s="1"/>
  <c r="O422" i="17"/>
  <c r="AE422" i="17" s="1"/>
  <c r="N422" i="17"/>
  <c r="AD422" i="17" s="1"/>
  <c r="M422" i="17"/>
  <c r="AC422" i="17" s="1"/>
  <c r="L422" i="17"/>
  <c r="K422" i="17"/>
  <c r="J422" i="17"/>
  <c r="Z422" i="17" s="1"/>
  <c r="I422" i="17"/>
  <c r="Y422" i="17" s="1"/>
  <c r="H422" i="17"/>
  <c r="X422" i="17" s="1"/>
  <c r="G422" i="17"/>
  <c r="W422" i="17" s="1"/>
  <c r="F422" i="17"/>
  <c r="E422" i="17"/>
  <c r="D422" i="17"/>
  <c r="C422" i="17"/>
  <c r="B422" i="17"/>
  <c r="A422" i="17"/>
  <c r="AH421" i="17"/>
  <c r="AG421" i="17"/>
  <c r="Z421" i="17"/>
  <c r="Y421" i="17"/>
  <c r="V421" i="17"/>
  <c r="U421" i="17"/>
  <c r="AK421" i="17" s="1"/>
  <c r="T421" i="17"/>
  <c r="AJ421" i="17" s="1"/>
  <c r="S421" i="17"/>
  <c r="AI421" i="17" s="1"/>
  <c r="R421" i="17"/>
  <c r="Q421" i="17"/>
  <c r="P421" i="17"/>
  <c r="AF421" i="17" s="1"/>
  <c r="O421" i="17"/>
  <c r="AE421" i="17" s="1"/>
  <c r="N421" i="17"/>
  <c r="AD421" i="17" s="1"/>
  <c r="M421" i="17"/>
  <c r="AC421" i="17" s="1"/>
  <c r="L421" i="17"/>
  <c r="AB421" i="17" s="1"/>
  <c r="K421" i="17"/>
  <c r="AA421" i="17" s="1"/>
  <c r="J421" i="17"/>
  <c r="I421" i="17"/>
  <c r="H421" i="17"/>
  <c r="X421" i="17" s="1"/>
  <c r="G421" i="17"/>
  <c r="W421" i="17" s="1"/>
  <c r="F421" i="17"/>
  <c r="E421" i="17"/>
  <c r="D421" i="17"/>
  <c r="C421" i="17"/>
  <c r="B421" i="17"/>
  <c r="A421" i="17"/>
  <c r="AF420" i="17"/>
  <c r="V420" i="17"/>
  <c r="U420" i="17"/>
  <c r="AK420" i="17" s="1"/>
  <c r="T420" i="17"/>
  <c r="AJ420" i="17" s="1"/>
  <c r="S420" i="17"/>
  <c r="AI420" i="17" s="1"/>
  <c r="R420" i="17"/>
  <c r="AH420" i="17" s="1"/>
  <c r="Q420" i="17"/>
  <c r="AG420" i="17" s="1"/>
  <c r="P420" i="17"/>
  <c r="O420" i="17"/>
  <c r="AE420" i="17" s="1"/>
  <c r="N420" i="17"/>
  <c r="AD420" i="17" s="1"/>
  <c r="M420" i="17"/>
  <c r="AC420" i="17" s="1"/>
  <c r="L420" i="17"/>
  <c r="AB420" i="17" s="1"/>
  <c r="K420" i="17"/>
  <c r="AA420" i="17" s="1"/>
  <c r="J420" i="17"/>
  <c r="Z420" i="17" s="1"/>
  <c r="I420" i="17"/>
  <c r="Y420" i="17" s="1"/>
  <c r="H420" i="17"/>
  <c r="X420" i="17" s="1"/>
  <c r="G420" i="17"/>
  <c r="W420" i="17" s="1"/>
  <c r="F420" i="17"/>
  <c r="E420" i="17"/>
  <c r="D420" i="17"/>
  <c r="C420" i="17"/>
  <c r="B420" i="17"/>
  <c r="A420" i="17"/>
  <c r="AE419" i="17"/>
  <c r="Y419" i="17"/>
  <c r="V419" i="17"/>
  <c r="U419" i="17"/>
  <c r="AK419" i="17" s="1"/>
  <c r="T419" i="17"/>
  <c r="AJ419" i="17" s="1"/>
  <c r="S419" i="17"/>
  <c r="AI419" i="17" s="1"/>
  <c r="R419" i="17"/>
  <c r="AH419" i="17" s="1"/>
  <c r="Q419" i="17"/>
  <c r="AG419" i="17" s="1"/>
  <c r="P419" i="17"/>
  <c r="AF419" i="17" s="1"/>
  <c r="O419" i="17"/>
  <c r="N419" i="17"/>
  <c r="AD419" i="17" s="1"/>
  <c r="M419" i="17"/>
  <c r="AC419" i="17" s="1"/>
  <c r="L419" i="17"/>
  <c r="AB419" i="17" s="1"/>
  <c r="K419" i="17"/>
  <c r="AA419" i="17" s="1"/>
  <c r="J419" i="17"/>
  <c r="Z419" i="17" s="1"/>
  <c r="I419" i="17"/>
  <c r="H419" i="17"/>
  <c r="X419" i="17" s="1"/>
  <c r="G419" i="17"/>
  <c r="W419" i="17" s="1"/>
  <c r="F419" i="17"/>
  <c r="E419" i="17"/>
  <c r="D419" i="17"/>
  <c r="C419" i="17"/>
  <c r="B419" i="17"/>
  <c r="A419" i="17"/>
  <c r="AD418" i="17"/>
  <c r="V418" i="17"/>
  <c r="U418" i="17"/>
  <c r="AK418" i="17" s="1"/>
  <c r="T418" i="17"/>
  <c r="AJ418" i="17" s="1"/>
  <c r="S418" i="17"/>
  <c r="AI418" i="17" s="1"/>
  <c r="R418" i="17"/>
  <c r="AH418" i="17" s="1"/>
  <c r="Q418" i="17"/>
  <c r="AG418" i="17" s="1"/>
  <c r="P418" i="17"/>
  <c r="AF418" i="17" s="1"/>
  <c r="O418" i="17"/>
  <c r="AE418" i="17" s="1"/>
  <c r="N418" i="17"/>
  <c r="M418" i="17"/>
  <c r="AC418" i="17" s="1"/>
  <c r="L418" i="17"/>
  <c r="AB418" i="17" s="1"/>
  <c r="K418" i="17"/>
  <c r="AA418" i="17" s="1"/>
  <c r="J418" i="17"/>
  <c r="Z418" i="17" s="1"/>
  <c r="I418" i="17"/>
  <c r="Y418" i="17" s="1"/>
  <c r="H418" i="17"/>
  <c r="X418" i="17" s="1"/>
  <c r="G418" i="17"/>
  <c r="W418" i="17" s="1"/>
  <c r="F418" i="17"/>
  <c r="E418" i="17"/>
  <c r="D418" i="17"/>
  <c r="C418" i="17"/>
  <c r="B418" i="17"/>
  <c r="A418" i="17"/>
  <c r="AC417" i="17"/>
  <c r="V417" i="17"/>
  <c r="U417" i="17"/>
  <c r="AK417" i="17" s="1"/>
  <c r="T417" i="17"/>
  <c r="AJ417" i="17" s="1"/>
  <c r="S417" i="17"/>
  <c r="AI417" i="17" s="1"/>
  <c r="R417" i="17"/>
  <c r="AH417" i="17" s="1"/>
  <c r="Q417" i="17"/>
  <c r="AG417" i="17" s="1"/>
  <c r="P417" i="17"/>
  <c r="AF417" i="17" s="1"/>
  <c r="O417" i="17"/>
  <c r="AE417" i="17" s="1"/>
  <c r="N417" i="17"/>
  <c r="AD417" i="17" s="1"/>
  <c r="M417" i="17"/>
  <c r="L417" i="17"/>
  <c r="AB417" i="17" s="1"/>
  <c r="K417" i="17"/>
  <c r="AA417" i="17" s="1"/>
  <c r="J417" i="17"/>
  <c r="Z417" i="17" s="1"/>
  <c r="I417" i="17"/>
  <c r="Y417" i="17" s="1"/>
  <c r="H417" i="17"/>
  <c r="X417" i="17" s="1"/>
  <c r="G417" i="17"/>
  <c r="W417" i="17" s="1"/>
  <c r="F417" i="17"/>
  <c r="E417" i="17"/>
  <c r="D417" i="17"/>
  <c r="C417" i="17"/>
  <c r="B417" i="17"/>
  <c r="A417" i="17"/>
  <c r="Y416" i="17"/>
  <c r="V416" i="17"/>
  <c r="U416" i="17"/>
  <c r="AK416" i="17" s="1"/>
  <c r="T416" i="17"/>
  <c r="AJ416" i="17" s="1"/>
  <c r="S416" i="17"/>
  <c r="AI416" i="17" s="1"/>
  <c r="R416" i="17"/>
  <c r="AH416" i="17" s="1"/>
  <c r="Q416" i="17"/>
  <c r="AG416" i="17" s="1"/>
  <c r="P416" i="17"/>
  <c r="AF416" i="17" s="1"/>
  <c r="O416" i="17"/>
  <c r="AE416" i="17" s="1"/>
  <c r="N416" i="17"/>
  <c r="AD416" i="17" s="1"/>
  <c r="M416" i="17"/>
  <c r="AC416" i="17" s="1"/>
  <c r="L416" i="17"/>
  <c r="AB416" i="17" s="1"/>
  <c r="K416" i="17"/>
  <c r="AA416" i="17" s="1"/>
  <c r="J416" i="17"/>
  <c r="Z416" i="17" s="1"/>
  <c r="I416" i="17"/>
  <c r="H416" i="17"/>
  <c r="X416" i="17" s="1"/>
  <c r="G416" i="17"/>
  <c r="W416" i="17" s="1"/>
  <c r="F416" i="17"/>
  <c r="E416" i="17"/>
  <c r="D416" i="17"/>
  <c r="C416" i="17"/>
  <c r="B416" i="17"/>
  <c r="A416" i="17"/>
  <c r="AK415" i="17"/>
  <c r="AJ415" i="17"/>
  <c r="AF415" i="17"/>
  <c r="AC415" i="17"/>
  <c r="X415" i="17"/>
  <c r="V415" i="17"/>
  <c r="U415" i="17"/>
  <c r="T415" i="17"/>
  <c r="S415" i="17"/>
  <c r="AI415" i="17" s="1"/>
  <c r="R415" i="17"/>
  <c r="AH415" i="17" s="1"/>
  <c r="Q415" i="17"/>
  <c r="AG415" i="17" s="1"/>
  <c r="P415" i="17"/>
  <c r="O415" i="17"/>
  <c r="AE415" i="17" s="1"/>
  <c r="N415" i="17"/>
  <c r="AD415" i="17" s="1"/>
  <c r="M415" i="17"/>
  <c r="L415" i="17"/>
  <c r="AB415" i="17" s="1"/>
  <c r="K415" i="17"/>
  <c r="AA415" i="17" s="1"/>
  <c r="J415" i="17"/>
  <c r="Z415" i="17" s="1"/>
  <c r="I415" i="17"/>
  <c r="Y415" i="17" s="1"/>
  <c r="H415" i="17"/>
  <c r="G415" i="17"/>
  <c r="W415" i="17" s="1"/>
  <c r="F415" i="17"/>
  <c r="E415" i="17"/>
  <c r="D415" i="17"/>
  <c r="C415" i="17"/>
  <c r="B415" i="17"/>
  <c r="A415" i="17"/>
  <c r="AI414" i="17"/>
  <c r="AE414" i="17"/>
  <c r="AB414" i="17"/>
  <c r="AA414" i="17"/>
  <c r="V414" i="17"/>
  <c r="U414" i="17"/>
  <c r="AK414" i="17" s="1"/>
  <c r="T414" i="17"/>
  <c r="AJ414" i="17" s="1"/>
  <c r="S414" i="17"/>
  <c r="R414" i="17"/>
  <c r="AH414" i="17" s="1"/>
  <c r="Q414" i="17"/>
  <c r="AG414" i="17" s="1"/>
  <c r="P414" i="17"/>
  <c r="AF414" i="17" s="1"/>
  <c r="O414" i="17"/>
  <c r="N414" i="17"/>
  <c r="AD414" i="17" s="1"/>
  <c r="M414" i="17"/>
  <c r="AC414" i="17" s="1"/>
  <c r="L414" i="17"/>
  <c r="K414" i="17"/>
  <c r="J414" i="17"/>
  <c r="Z414" i="17" s="1"/>
  <c r="I414" i="17"/>
  <c r="Y414" i="17" s="1"/>
  <c r="H414" i="17"/>
  <c r="X414" i="17" s="1"/>
  <c r="G414" i="17"/>
  <c r="W414" i="17" s="1"/>
  <c r="F414" i="17"/>
  <c r="E414" i="17"/>
  <c r="D414" i="17"/>
  <c r="C414" i="17"/>
  <c r="B414" i="17"/>
  <c r="A414" i="17"/>
  <c r="AG413" i="17"/>
  <c r="AD413" i="17"/>
  <c r="Z413" i="17"/>
  <c r="Y413" i="17"/>
  <c r="V413" i="17"/>
  <c r="U413" i="17"/>
  <c r="AK413" i="17" s="1"/>
  <c r="T413" i="17"/>
  <c r="AJ413" i="17" s="1"/>
  <c r="S413" i="17"/>
  <c r="AI413" i="17" s="1"/>
  <c r="R413" i="17"/>
  <c r="AH413" i="17" s="1"/>
  <c r="Q413" i="17"/>
  <c r="P413" i="17"/>
  <c r="AF413" i="17" s="1"/>
  <c r="O413" i="17"/>
  <c r="AE413" i="17" s="1"/>
  <c r="N413" i="17"/>
  <c r="M413" i="17"/>
  <c r="AC413" i="17" s="1"/>
  <c r="L413" i="17"/>
  <c r="AB413" i="17" s="1"/>
  <c r="K413" i="17"/>
  <c r="AA413" i="17" s="1"/>
  <c r="J413" i="17"/>
  <c r="I413" i="17"/>
  <c r="H413" i="17"/>
  <c r="X413" i="17" s="1"/>
  <c r="G413" i="17"/>
  <c r="W413" i="17" s="1"/>
  <c r="F413" i="17"/>
  <c r="E413" i="17"/>
  <c r="D413" i="17"/>
  <c r="C413" i="17"/>
  <c r="B413" i="17"/>
  <c r="A413" i="17"/>
  <c r="AH412" i="17"/>
  <c r="Z412" i="17"/>
  <c r="V412" i="17"/>
  <c r="U412" i="17"/>
  <c r="AK412" i="17" s="1"/>
  <c r="T412" i="17"/>
  <c r="AJ412" i="17" s="1"/>
  <c r="S412" i="17"/>
  <c r="AI412" i="17" s="1"/>
  <c r="R412" i="17"/>
  <c r="Q412" i="17"/>
  <c r="AG412" i="17" s="1"/>
  <c r="P412" i="17"/>
  <c r="AF412" i="17" s="1"/>
  <c r="O412" i="17"/>
  <c r="AE412" i="17" s="1"/>
  <c r="N412" i="17"/>
  <c r="AD412" i="17" s="1"/>
  <c r="M412" i="17"/>
  <c r="AC412" i="17" s="1"/>
  <c r="L412" i="17"/>
  <c r="AB412" i="17" s="1"/>
  <c r="K412" i="17"/>
  <c r="AA412" i="17" s="1"/>
  <c r="J412" i="17"/>
  <c r="I412" i="17"/>
  <c r="Y412" i="17" s="1"/>
  <c r="H412" i="17"/>
  <c r="X412" i="17" s="1"/>
  <c r="G412" i="17"/>
  <c r="W412" i="17" s="1"/>
  <c r="F412" i="17"/>
  <c r="E412" i="17"/>
  <c r="D412" i="17"/>
  <c r="C412" i="17"/>
  <c r="B412" i="17"/>
  <c r="A412" i="17"/>
  <c r="AG411" i="17"/>
  <c r="X411" i="17"/>
  <c r="V411" i="17"/>
  <c r="U411" i="17"/>
  <c r="AK411" i="17" s="1"/>
  <c r="T411" i="17"/>
  <c r="AJ411" i="17" s="1"/>
  <c r="S411" i="17"/>
  <c r="AI411" i="17" s="1"/>
  <c r="R411" i="17"/>
  <c r="AH411" i="17" s="1"/>
  <c r="Q411" i="17"/>
  <c r="P411" i="17"/>
  <c r="AF411" i="17" s="1"/>
  <c r="O411" i="17"/>
  <c r="AE411" i="17" s="1"/>
  <c r="N411" i="17"/>
  <c r="AD411" i="17" s="1"/>
  <c r="M411" i="17"/>
  <c r="AC411" i="17" s="1"/>
  <c r="L411" i="17"/>
  <c r="AB411" i="17" s="1"/>
  <c r="K411" i="17"/>
  <c r="AA411" i="17" s="1"/>
  <c r="J411" i="17"/>
  <c r="Z411" i="17" s="1"/>
  <c r="I411" i="17"/>
  <c r="Y411" i="17" s="1"/>
  <c r="H411" i="17"/>
  <c r="G411" i="17"/>
  <c r="W411" i="17" s="1"/>
  <c r="F411" i="17"/>
  <c r="E411" i="17"/>
  <c r="D411" i="17"/>
  <c r="C411" i="17"/>
  <c r="B411" i="17"/>
  <c r="A411" i="17"/>
  <c r="AF410" i="17"/>
  <c r="AE410" i="17"/>
  <c r="V410" i="17"/>
  <c r="U410" i="17"/>
  <c r="AK410" i="17" s="1"/>
  <c r="T410" i="17"/>
  <c r="AJ410" i="17" s="1"/>
  <c r="S410" i="17"/>
  <c r="AI410" i="17" s="1"/>
  <c r="R410" i="17"/>
  <c r="AH410" i="17" s="1"/>
  <c r="Q410" i="17"/>
  <c r="AG410" i="17" s="1"/>
  <c r="P410" i="17"/>
  <c r="O410" i="17"/>
  <c r="N410" i="17"/>
  <c r="AD410" i="17" s="1"/>
  <c r="M410" i="17"/>
  <c r="AC410" i="17" s="1"/>
  <c r="L410" i="17"/>
  <c r="AB410" i="17" s="1"/>
  <c r="K410" i="17"/>
  <c r="AA410" i="17" s="1"/>
  <c r="J410" i="17"/>
  <c r="Z410" i="17" s="1"/>
  <c r="I410" i="17"/>
  <c r="Y410" i="17" s="1"/>
  <c r="H410" i="17"/>
  <c r="X410" i="17" s="1"/>
  <c r="G410" i="17"/>
  <c r="W410" i="17" s="1"/>
  <c r="F410" i="17"/>
  <c r="E410" i="17"/>
  <c r="D410" i="17"/>
  <c r="C410" i="17"/>
  <c r="B410" i="17"/>
  <c r="A410" i="17"/>
  <c r="AL409" i="17"/>
  <c r="AM409" i="17" s="1"/>
  <c r="AE409" i="17"/>
  <c r="AD409" i="17"/>
  <c r="V409" i="17"/>
  <c r="U409" i="17"/>
  <c r="AK409" i="17" s="1"/>
  <c r="T409" i="17"/>
  <c r="AJ409" i="17" s="1"/>
  <c r="S409" i="17"/>
  <c r="AI409" i="17" s="1"/>
  <c r="R409" i="17"/>
  <c r="AH409" i="17" s="1"/>
  <c r="Q409" i="17"/>
  <c r="AG409" i="17" s="1"/>
  <c r="P409" i="17"/>
  <c r="AF409" i="17" s="1"/>
  <c r="O409" i="17"/>
  <c r="N409" i="17"/>
  <c r="M409" i="17"/>
  <c r="AC409" i="17" s="1"/>
  <c r="L409" i="17"/>
  <c r="AB409" i="17" s="1"/>
  <c r="K409" i="17"/>
  <c r="AA409" i="17" s="1"/>
  <c r="J409" i="17"/>
  <c r="Z409" i="17" s="1"/>
  <c r="I409" i="17"/>
  <c r="Y409" i="17" s="1"/>
  <c r="H409" i="17"/>
  <c r="X409" i="17" s="1"/>
  <c r="G409" i="17"/>
  <c r="W409" i="17" s="1"/>
  <c r="F409" i="17"/>
  <c r="E409" i="17"/>
  <c r="D409" i="17"/>
  <c r="C409" i="17"/>
  <c r="B409" i="17"/>
  <c r="A409" i="17"/>
  <c r="AJ408" i="17"/>
  <c r="AD408" i="17"/>
  <c r="AC408" i="17"/>
  <c r="V408" i="17"/>
  <c r="U408" i="17"/>
  <c r="AK408" i="17" s="1"/>
  <c r="T408" i="17"/>
  <c r="S408" i="17"/>
  <c r="AI408" i="17" s="1"/>
  <c r="R408" i="17"/>
  <c r="AH408" i="17" s="1"/>
  <c r="Q408" i="17"/>
  <c r="AG408" i="17" s="1"/>
  <c r="P408" i="17"/>
  <c r="AF408" i="17" s="1"/>
  <c r="O408" i="17"/>
  <c r="AE408" i="17" s="1"/>
  <c r="N408" i="17"/>
  <c r="M408" i="17"/>
  <c r="L408" i="17"/>
  <c r="AB408" i="17" s="1"/>
  <c r="K408" i="17"/>
  <c r="AA408" i="17" s="1"/>
  <c r="J408" i="17"/>
  <c r="Z408" i="17" s="1"/>
  <c r="I408" i="17"/>
  <c r="Y408" i="17" s="1"/>
  <c r="H408" i="17"/>
  <c r="X408" i="17" s="1"/>
  <c r="G408" i="17"/>
  <c r="W408" i="17" s="1"/>
  <c r="F408" i="17"/>
  <c r="E408" i="17"/>
  <c r="D408" i="17"/>
  <c r="C408" i="17"/>
  <c r="B408" i="17"/>
  <c r="A408" i="17"/>
  <c r="AK407" i="17"/>
  <c r="AC407" i="17"/>
  <c r="AB407" i="17"/>
  <c r="AA407" i="17"/>
  <c r="X407" i="17"/>
  <c r="V407" i="17"/>
  <c r="U407" i="17"/>
  <c r="T407" i="17"/>
  <c r="AJ407" i="17" s="1"/>
  <c r="S407" i="17"/>
  <c r="AI407" i="17" s="1"/>
  <c r="R407" i="17"/>
  <c r="AH407" i="17" s="1"/>
  <c r="Q407" i="17"/>
  <c r="AG407" i="17" s="1"/>
  <c r="P407" i="17"/>
  <c r="AF407" i="17" s="1"/>
  <c r="O407" i="17"/>
  <c r="AE407" i="17" s="1"/>
  <c r="N407" i="17"/>
  <c r="AD407" i="17" s="1"/>
  <c r="M407" i="17"/>
  <c r="L407" i="17"/>
  <c r="K407" i="17"/>
  <c r="J407" i="17"/>
  <c r="Z407" i="17" s="1"/>
  <c r="I407" i="17"/>
  <c r="Y407" i="17" s="1"/>
  <c r="H407" i="17"/>
  <c r="G407" i="17"/>
  <c r="W407" i="17" s="1"/>
  <c r="F407" i="17"/>
  <c r="E407" i="17"/>
  <c r="D407" i="17"/>
  <c r="C407" i="17"/>
  <c r="B407" i="17"/>
  <c r="A407" i="17"/>
  <c r="AJ406" i="17"/>
  <c r="AI406" i="17"/>
  <c r="AB406" i="17"/>
  <c r="AA406" i="17"/>
  <c r="Z406" i="17"/>
  <c r="V406" i="17"/>
  <c r="U406" i="17"/>
  <c r="AK406" i="17" s="1"/>
  <c r="T406" i="17"/>
  <c r="S406" i="17"/>
  <c r="R406" i="17"/>
  <c r="AH406" i="17" s="1"/>
  <c r="Q406" i="17"/>
  <c r="AG406" i="17" s="1"/>
  <c r="P406" i="17"/>
  <c r="AF406" i="17" s="1"/>
  <c r="O406" i="17"/>
  <c r="AE406" i="17" s="1"/>
  <c r="N406" i="17"/>
  <c r="AD406" i="17" s="1"/>
  <c r="M406" i="17"/>
  <c r="AC406" i="17" s="1"/>
  <c r="L406" i="17"/>
  <c r="K406" i="17"/>
  <c r="J406" i="17"/>
  <c r="I406" i="17"/>
  <c r="Y406" i="17" s="1"/>
  <c r="H406" i="17"/>
  <c r="X406" i="17" s="1"/>
  <c r="G406" i="17"/>
  <c r="W406" i="17" s="1"/>
  <c r="F406" i="17"/>
  <c r="E406" i="17"/>
  <c r="D406" i="17"/>
  <c r="C406" i="17"/>
  <c r="B406" i="17"/>
  <c r="A406" i="17"/>
  <c r="AJ405" i="17"/>
  <c r="AI405" i="17"/>
  <c r="AH405" i="17"/>
  <c r="AB405" i="17"/>
  <c r="AA405" i="17"/>
  <c r="Z405" i="17"/>
  <c r="V405" i="17"/>
  <c r="U405" i="17"/>
  <c r="AK405" i="17" s="1"/>
  <c r="T405" i="17"/>
  <c r="S405" i="17"/>
  <c r="R405" i="17"/>
  <c r="Q405" i="17"/>
  <c r="AG405" i="17" s="1"/>
  <c r="P405" i="17"/>
  <c r="AF405" i="17" s="1"/>
  <c r="O405" i="17"/>
  <c r="AE405" i="17" s="1"/>
  <c r="N405" i="17"/>
  <c r="AD405" i="17" s="1"/>
  <c r="M405" i="17"/>
  <c r="AC405" i="17" s="1"/>
  <c r="L405" i="17"/>
  <c r="K405" i="17"/>
  <c r="J405" i="17"/>
  <c r="I405" i="17"/>
  <c r="Y405" i="17" s="1"/>
  <c r="H405" i="17"/>
  <c r="X405" i="17" s="1"/>
  <c r="G405" i="17"/>
  <c r="W405" i="17" s="1"/>
  <c r="F405" i="17"/>
  <c r="E405" i="17"/>
  <c r="D405" i="17"/>
  <c r="C405" i="17"/>
  <c r="B405" i="17"/>
  <c r="A405" i="17"/>
  <c r="AI404" i="17"/>
  <c r="AH404" i="17"/>
  <c r="AA404" i="17"/>
  <c r="Z404" i="17"/>
  <c r="V404" i="17"/>
  <c r="U404" i="17"/>
  <c r="AK404" i="17" s="1"/>
  <c r="T404" i="17"/>
  <c r="AJ404" i="17" s="1"/>
  <c r="S404" i="17"/>
  <c r="R404" i="17"/>
  <c r="Q404" i="17"/>
  <c r="AG404" i="17" s="1"/>
  <c r="P404" i="17"/>
  <c r="AF404" i="17" s="1"/>
  <c r="O404" i="17"/>
  <c r="AE404" i="17" s="1"/>
  <c r="N404" i="17"/>
  <c r="AD404" i="17" s="1"/>
  <c r="M404" i="17"/>
  <c r="AC404" i="17" s="1"/>
  <c r="L404" i="17"/>
  <c r="AB404" i="17" s="1"/>
  <c r="K404" i="17"/>
  <c r="J404" i="17"/>
  <c r="I404" i="17"/>
  <c r="Y404" i="17" s="1"/>
  <c r="H404" i="17"/>
  <c r="X404" i="17" s="1"/>
  <c r="G404" i="17"/>
  <c r="W404" i="17" s="1"/>
  <c r="F404" i="17"/>
  <c r="E404" i="17"/>
  <c r="D404" i="17"/>
  <c r="C404" i="17"/>
  <c r="B404" i="17"/>
  <c r="A404" i="17"/>
  <c r="AJ403" i="17"/>
  <c r="AH403" i="17"/>
  <c r="AG403" i="17"/>
  <c r="AB403" i="17"/>
  <c r="V403" i="17"/>
  <c r="U403" i="17"/>
  <c r="AK403" i="17" s="1"/>
  <c r="T403" i="17"/>
  <c r="S403" i="17"/>
  <c r="AI403" i="17" s="1"/>
  <c r="R403" i="17"/>
  <c r="Q403" i="17"/>
  <c r="P403" i="17"/>
  <c r="AF403" i="17" s="1"/>
  <c r="O403" i="17"/>
  <c r="AE403" i="17" s="1"/>
  <c r="N403" i="17"/>
  <c r="AD403" i="17" s="1"/>
  <c r="M403" i="17"/>
  <c r="AC403" i="17" s="1"/>
  <c r="L403" i="17"/>
  <c r="K403" i="17"/>
  <c r="AA403" i="17" s="1"/>
  <c r="J403" i="17"/>
  <c r="Z403" i="17" s="1"/>
  <c r="I403" i="17"/>
  <c r="Y403" i="17" s="1"/>
  <c r="H403" i="17"/>
  <c r="X403" i="17" s="1"/>
  <c r="G403" i="17"/>
  <c r="W403" i="17" s="1"/>
  <c r="F403" i="17"/>
  <c r="E403" i="17"/>
  <c r="D403" i="17"/>
  <c r="C403" i="17"/>
  <c r="B403" i="17"/>
  <c r="A403" i="17"/>
  <c r="AI402" i="17"/>
  <c r="AD402" i="17"/>
  <c r="V402" i="17"/>
  <c r="U402" i="17"/>
  <c r="AK402" i="17" s="1"/>
  <c r="T402" i="17"/>
  <c r="AJ402" i="17" s="1"/>
  <c r="S402" i="17"/>
  <c r="R402" i="17"/>
  <c r="AH402" i="17" s="1"/>
  <c r="Q402" i="17"/>
  <c r="AG402" i="17" s="1"/>
  <c r="P402" i="17"/>
  <c r="AF402" i="17" s="1"/>
  <c r="O402" i="17"/>
  <c r="AE402" i="17" s="1"/>
  <c r="N402" i="17"/>
  <c r="M402" i="17"/>
  <c r="AC402" i="17" s="1"/>
  <c r="L402" i="17"/>
  <c r="AB402" i="17" s="1"/>
  <c r="K402" i="17"/>
  <c r="AA402" i="17" s="1"/>
  <c r="J402" i="17"/>
  <c r="Z402" i="17" s="1"/>
  <c r="I402" i="17"/>
  <c r="Y402" i="17" s="1"/>
  <c r="H402" i="17"/>
  <c r="X402" i="17" s="1"/>
  <c r="G402" i="17"/>
  <c r="W402" i="17" s="1"/>
  <c r="AL402" i="17" s="1"/>
  <c r="AM402" i="17" s="1"/>
  <c r="F402" i="17"/>
  <c r="E402" i="17"/>
  <c r="D402" i="17"/>
  <c r="C402" i="17"/>
  <c r="B402" i="17"/>
  <c r="A402" i="17"/>
  <c r="AE401" i="17"/>
  <c r="AD401" i="17"/>
  <c r="AC401" i="17"/>
  <c r="Z401" i="17"/>
  <c r="X401" i="17"/>
  <c r="V401" i="17"/>
  <c r="U401" i="17"/>
  <c r="AK401" i="17" s="1"/>
  <c r="T401" i="17"/>
  <c r="AJ401" i="17" s="1"/>
  <c r="S401" i="17"/>
  <c r="AI401" i="17" s="1"/>
  <c r="R401" i="17"/>
  <c r="AH401" i="17" s="1"/>
  <c r="Q401" i="17"/>
  <c r="AG401" i="17" s="1"/>
  <c r="P401" i="17"/>
  <c r="AF401" i="17" s="1"/>
  <c r="O401" i="17"/>
  <c r="N401" i="17"/>
  <c r="M401" i="17"/>
  <c r="L401" i="17"/>
  <c r="AB401" i="17" s="1"/>
  <c r="AL401" i="17" s="1"/>
  <c r="AM401" i="17" s="1"/>
  <c r="K401" i="17"/>
  <c r="AA401" i="17" s="1"/>
  <c r="J401" i="17"/>
  <c r="I401" i="17"/>
  <c r="Y401" i="17" s="1"/>
  <c r="H401" i="17"/>
  <c r="G401" i="17"/>
  <c r="W401" i="17" s="1"/>
  <c r="F401" i="17"/>
  <c r="E401" i="17"/>
  <c r="D401" i="17"/>
  <c r="C401" i="17"/>
  <c r="B401" i="17"/>
  <c r="A401" i="17"/>
  <c r="AE400" i="17"/>
  <c r="AD400" i="17"/>
  <c r="AC400" i="17"/>
  <c r="AB400" i="17"/>
  <c r="V400" i="17"/>
  <c r="U400" i="17"/>
  <c r="AK400" i="17" s="1"/>
  <c r="T400" i="17"/>
  <c r="AJ400" i="17" s="1"/>
  <c r="S400" i="17"/>
  <c r="AI400" i="17" s="1"/>
  <c r="R400" i="17"/>
  <c r="AH400" i="17" s="1"/>
  <c r="Q400" i="17"/>
  <c r="AG400" i="17" s="1"/>
  <c r="P400" i="17"/>
  <c r="AF400" i="17" s="1"/>
  <c r="O400" i="17"/>
  <c r="N400" i="17"/>
  <c r="M400" i="17"/>
  <c r="L400" i="17"/>
  <c r="K400" i="17"/>
  <c r="AA400" i="17" s="1"/>
  <c r="J400" i="17"/>
  <c r="Z400" i="17" s="1"/>
  <c r="I400" i="17"/>
  <c r="Y400" i="17" s="1"/>
  <c r="H400" i="17"/>
  <c r="X400" i="17" s="1"/>
  <c r="G400" i="17"/>
  <c r="W400" i="17" s="1"/>
  <c r="F400" i="17"/>
  <c r="E400" i="17"/>
  <c r="D400" i="17"/>
  <c r="C400" i="17"/>
  <c r="B400" i="17"/>
  <c r="A400" i="17"/>
  <c r="AI399" i="17"/>
  <c r="AF399" i="17"/>
  <c r="AD399" i="17"/>
  <c r="AC399" i="17"/>
  <c r="AB399" i="17"/>
  <c r="V399" i="17"/>
  <c r="U399" i="17"/>
  <c r="AK399" i="17" s="1"/>
  <c r="T399" i="17"/>
  <c r="AJ399" i="17" s="1"/>
  <c r="S399" i="17"/>
  <c r="R399" i="17"/>
  <c r="AH399" i="17" s="1"/>
  <c r="Q399" i="17"/>
  <c r="AG399" i="17" s="1"/>
  <c r="P399" i="17"/>
  <c r="O399" i="17"/>
  <c r="AE399" i="17" s="1"/>
  <c r="N399" i="17"/>
  <c r="M399" i="17"/>
  <c r="L399" i="17"/>
  <c r="K399" i="17"/>
  <c r="AA399" i="17" s="1"/>
  <c r="J399" i="17"/>
  <c r="Z399" i="17" s="1"/>
  <c r="I399" i="17"/>
  <c r="Y399" i="17" s="1"/>
  <c r="H399" i="17"/>
  <c r="X399" i="17" s="1"/>
  <c r="G399" i="17"/>
  <c r="W399" i="17" s="1"/>
  <c r="F399" i="17"/>
  <c r="E399" i="17"/>
  <c r="D399" i="17"/>
  <c r="C399" i="17"/>
  <c r="B399" i="17"/>
  <c r="A399" i="17"/>
  <c r="AI398" i="17"/>
  <c r="AE398" i="17"/>
  <c r="AC398" i="17"/>
  <c r="AB398" i="17"/>
  <c r="V398" i="17"/>
  <c r="U398" i="17"/>
  <c r="AK398" i="17" s="1"/>
  <c r="T398" i="17"/>
  <c r="AJ398" i="17" s="1"/>
  <c r="S398" i="17"/>
  <c r="R398" i="17"/>
  <c r="AH398" i="17" s="1"/>
  <c r="Q398" i="17"/>
  <c r="AG398" i="17" s="1"/>
  <c r="P398" i="17"/>
  <c r="AF398" i="17" s="1"/>
  <c r="O398" i="17"/>
  <c r="N398" i="17"/>
  <c r="AD398" i="17" s="1"/>
  <c r="M398" i="17"/>
  <c r="L398" i="17"/>
  <c r="K398" i="17"/>
  <c r="AA398" i="17" s="1"/>
  <c r="J398" i="17"/>
  <c r="Z398" i="17" s="1"/>
  <c r="I398" i="17"/>
  <c r="Y398" i="17" s="1"/>
  <c r="H398" i="17"/>
  <c r="X398" i="17" s="1"/>
  <c r="G398" i="17"/>
  <c r="W398" i="17" s="1"/>
  <c r="F398" i="17"/>
  <c r="E398" i="17"/>
  <c r="D398" i="17"/>
  <c r="C398" i="17"/>
  <c r="B398" i="17"/>
  <c r="A398" i="17"/>
  <c r="AG397" i="17"/>
  <c r="AD397" i="17"/>
  <c r="AB397" i="17"/>
  <c r="Y397" i="17"/>
  <c r="V397" i="17"/>
  <c r="U397" i="17"/>
  <c r="AK397" i="17" s="1"/>
  <c r="T397" i="17"/>
  <c r="AJ397" i="17" s="1"/>
  <c r="S397" i="17"/>
  <c r="AI397" i="17" s="1"/>
  <c r="R397" i="17"/>
  <c r="AH397" i="17" s="1"/>
  <c r="Q397" i="17"/>
  <c r="P397" i="17"/>
  <c r="AF397" i="17" s="1"/>
  <c r="O397" i="17"/>
  <c r="AE397" i="17" s="1"/>
  <c r="N397" i="17"/>
  <c r="M397" i="17"/>
  <c r="AC397" i="17" s="1"/>
  <c r="L397" i="17"/>
  <c r="K397" i="17"/>
  <c r="AA397" i="17" s="1"/>
  <c r="J397" i="17"/>
  <c r="Z397" i="17" s="1"/>
  <c r="I397" i="17"/>
  <c r="H397" i="17"/>
  <c r="X397" i="17" s="1"/>
  <c r="G397" i="17"/>
  <c r="W397" i="17" s="1"/>
  <c r="F397" i="17"/>
  <c r="E397" i="17"/>
  <c r="D397" i="17"/>
  <c r="C397" i="17"/>
  <c r="B397" i="17"/>
  <c r="A397" i="17"/>
  <c r="AH396" i="17"/>
  <c r="AG396" i="17"/>
  <c r="AF396" i="17"/>
  <c r="AC396" i="17"/>
  <c r="X396" i="17"/>
  <c r="V396" i="17"/>
  <c r="U396" i="17"/>
  <c r="AK396" i="17" s="1"/>
  <c r="T396" i="17"/>
  <c r="AJ396" i="17" s="1"/>
  <c r="S396" i="17"/>
  <c r="AI396" i="17" s="1"/>
  <c r="R396" i="17"/>
  <c r="Q396" i="17"/>
  <c r="P396" i="17"/>
  <c r="O396" i="17"/>
  <c r="AE396" i="17" s="1"/>
  <c r="N396" i="17"/>
  <c r="AD396" i="17" s="1"/>
  <c r="M396" i="17"/>
  <c r="L396" i="17"/>
  <c r="AB396" i="17" s="1"/>
  <c r="K396" i="17"/>
  <c r="AA396" i="17" s="1"/>
  <c r="J396" i="17"/>
  <c r="Z396" i="17" s="1"/>
  <c r="I396" i="17"/>
  <c r="Y396" i="17" s="1"/>
  <c r="H396" i="17"/>
  <c r="G396" i="17"/>
  <c r="W396" i="17" s="1"/>
  <c r="F396" i="17"/>
  <c r="E396" i="17"/>
  <c r="D396" i="17"/>
  <c r="C396" i="17"/>
  <c r="B396" i="17"/>
  <c r="A396" i="17"/>
  <c r="AH395" i="17"/>
  <c r="AG395" i="17"/>
  <c r="AF395" i="17"/>
  <c r="AB395" i="17"/>
  <c r="V395" i="17"/>
  <c r="U395" i="17"/>
  <c r="AK395" i="17" s="1"/>
  <c r="T395" i="17"/>
  <c r="AJ395" i="17" s="1"/>
  <c r="S395" i="17"/>
  <c r="AI395" i="17" s="1"/>
  <c r="R395" i="17"/>
  <c r="Q395" i="17"/>
  <c r="P395" i="17"/>
  <c r="O395" i="17"/>
  <c r="AE395" i="17" s="1"/>
  <c r="N395" i="17"/>
  <c r="AD395" i="17" s="1"/>
  <c r="M395" i="17"/>
  <c r="AC395" i="17" s="1"/>
  <c r="L395" i="17"/>
  <c r="K395" i="17"/>
  <c r="AA395" i="17" s="1"/>
  <c r="J395" i="17"/>
  <c r="Z395" i="17" s="1"/>
  <c r="I395" i="17"/>
  <c r="Y395" i="17" s="1"/>
  <c r="H395" i="17"/>
  <c r="X395" i="17" s="1"/>
  <c r="G395" i="17"/>
  <c r="W395" i="17" s="1"/>
  <c r="F395" i="17"/>
  <c r="E395" i="17"/>
  <c r="D395" i="17"/>
  <c r="C395" i="17"/>
  <c r="B395" i="17"/>
  <c r="A395" i="17"/>
  <c r="AI394" i="17"/>
  <c r="AG394" i="17"/>
  <c r="AF394" i="17"/>
  <c r="AE394" i="17"/>
  <c r="X394" i="17"/>
  <c r="V394" i="17"/>
  <c r="U394" i="17"/>
  <c r="AK394" i="17" s="1"/>
  <c r="T394" i="17"/>
  <c r="AJ394" i="17" s="1"/>
  <c r="S394" i="17"/>
  <c r="R394" i="17"/>
  <c r="AH394" i="17" s="1"/>
  <c r="Q394" i="17"/>
  <c r="P394" i="17"/>
  <c r="O394" i="17"/>
  <c r="N394" i="17"/>
  <c r="AD394" i="17" s="1"/>
  <c r="M394" i="17"/>
  <c r="AC394" i="17" s="1"/>
  <c r="L394" i="17"/>
  <c r="AB394" i="17" s="1"/>
  <c r="K394" i="17"/>
  <c r="AA394" i="17" s="1"/>
  <c r="AL394" i="17" s="1"/>
  <c r="AM394" i="17" s="1"/>
  <c r="J394" i="17"/>
  <c r="Z394" i="17" s="1"/>
  <c r="I394" i="17"/>
  <c r="Y394" i="17" s="1"/>
  <c r="H394" i="17"/>
  <c r="G394" i="17"/>
  <c r="W394" i="17" s="1"/>
  <c r="F394" i="17"/>
  <c r="E394" i="17"/>
  <c r="D394" i="17"/>
  <c r="C394" i="17"/>
  <c r="B394" i="17"/>
  <c r="A394" i="17"/>
  <c r="AH393" i="17"/>
  <c r="AF393" i="17"/>
  <c r="Z393" i="17"/>
  <c r="V393" i="17"/>
  <c r="U393" i="17"/>
  <c r="AK393" i="17" s="1"/>
  <c r="T393" i="17"/>
  <c r="AJ393" i="17" s="1"/>
  <c r="S393" i="17"/>
  <c r="AI393" i="17" s="1"/>
  <c r="R393" i="17"/>
  <c r="Q393" i="17"/>
  <c r="AG393" i="17" s="1"/>
  <c r="P393" i="17"/>
  <c r="O393" i="17"/>
  <c r="AE393" i="17" s="1"/>
  <c r="N393" i="17"/>
  <c r="AD393" i="17" s="1"/>
  <c r="M393" i="17"/>
  <c r="AC393" i="17" s="1"/>
  <c r="L393" i="17"/>
  <c r="AB393" i="17" s="1"/>
  <c r="K393" i="17"/>
  <c r="AA393" i="17" s="1"/>
  <c r="J393" i="17"/>
  <c r="I393" i="17"/>
  <c r="Y393" i="17" s="1"/>
  <c r="H393" i="17"/>
  <c r="X393" i="17" s="1"/>
  <c r="G393" i="17"/>
  <c r="W393" i="17" s="1"/>
  <c r="F393" i="17"/>
  <c r="E393" i="17"/>
  <c r="D393" i="17"/>
  <c r="C393" i="17"/>
  <c r="B393" i="17"/>
  <c r="A393" i="17"/>
  <c r="AK392" i="17"/>
  <c r="AJ392" i="17"/>
  <c r="AC392" i="17"/>
  <c r="AB392" i="17"/>
  <c r="V392" i="17"/>
  <c r="U392" i="17"/>
  <c r="T392" i="17"/>
  <c r="S392" i="17"/>
  <c r="AI392" i="17" s="1"/>
  <c r="R392" i="17"/>
  <c r="AH392" i="17" s="1"/>
  <c r="Q392" i="17"/>
  <c r="AG392" i="17" s="1"/>
  <c r="P392" i="17"/>
  <c r="AF392" i="17" s="1"/>
  <c r="O392" i="17"/>
  <c r="AE392" i="17" s="1"/>
  <c r="N392" i="17"/>
  <c r="AD392" i="17" s="1"/>
  <c r="M392" i="17"/>
  <c r="L392" i="17"/>
  <c r="K392" i="17"/>
  <c r="AA392" i="17" s="1"/>
  <c r="J392" i="17"/>
  <c r="Z392" i="17" s="1"/>
  <c r="I392" i="17"/>
  <c r="Y392" i="17" s="1"/>
  <c r="H392" i="17"/>
  <c r="X392" i="17" s="1"/>
  <c r="G392" i="17"/>
  <c r="W392" i="17" s="1"/>
  <c r="F392" i="17"/>
  <c r="E392" i="17"/>
  <c r="D392" i="17"/>
  <c r="C392" i="17"/>
  <c r="B392" i="17"/>
  <c r="A392" i="17"/>
  <c r="AK391" i="17"/>
  <c r="AJ391" i="17"/>
  <c r="AC391" i="17"/>
  <c r="AB391" i="17"/>
  <c r="AA391" i="17"/>
  <c r="X391" i="17"/>
  <c r="V391" i="17"/>
  <c r="U391" i="17"/>
  <c r="T391" i="17"/>
  <c r="S391" i="17"/>
  <c r="AI391" i="17" s="1"/>
  <c r="R391" i="17"/>
  <c r="AH391" i="17" s="1"/>
  <c r="Q391" i="17"/>
  <c r="AG391" i="17" s="1"/>
  <c r="P391" i="17"/>
  <c r="AF391" i="17" s="1"/>
  <c r="O391" i="17"/>
  <c r="AE391" i="17" s="1"/>
  <c r="N391" i="17"/>
  <c r="AD391" i="17" s="1"/>
  <c r="M391" i="17"/>
  <c r="L391" i="17"/>
  <c r="K391" i="17"/>
  <c r="J391" i="17"/>
  <c r="Z391" i="17" s="1"/>
  <c r="I391" i="17"/>
  <c r="Y391" i="17" s="1"/>
  <c r="H391" i="17"/>
  <c r="G391" i="17"/>
  <c r="W391" i="17" s="1"/>
  <c r="F391" i="17"/>
  <c r="E391" i="17"/>
  <c r="D391" i="17"/>
  <c r="C391" i="17"/>
  <c r="B391" i="17"/>
  <c r="A391" i="17"/>
  <c r="AK390" i="17"/>
  <c r="AJ390" i="17"/>
  <c r="AC390" i="17"/>
  <c r="AB390" i="17"/>
  <c r="Z390" i="17"/>
  <c r="V390" i="17"/>
  <c r="U390" i="17"/>
  <c r="T390" i="17"/>
  <c r="S390" i="17"/>
  <c r="AI390" i="17" s="1"/>
  <c r="R390" i="17"/>
  <c r="AH390" i="17" s="1"/>
  <c r="Q390" i="17"/>
  <c r="AG390" i="17" s="1"/>
  <c r="P390" i="17"/>
  <c r="AF390" i="17" s="1"/>
  <c r="O390" i="17"/>
  <c r="AE390" i="17" s="1"/>
  <c r="N390" i="17"/>
  <c r="AD390" i="17" s="1"/>
  <c r="M390" i="17"/>
  <c r="L390" i="17"/>
  <c r="K390" i="17"/>
  <c r="AA390" i="17" s="1"/>
  <c r="J390" i="17"/>
  <c r="I390" i="17"/>
  <c r="Y390" i="17" s="1"/>
  <c r="H390" i="17"/>
  <c r="X390" i="17" s="1"/>
  <c r="G390" i="17"/>
  <c r="W390" i="17" s="1"/>
  <c r="F390" i="17"/>
  <c r="E390" i="17"/>
  <c r="D390" i="17"/>
  <c r="C390" i="17"/>
  <c r="B390" i="17"/>
  <c r="A390" i="17"/>
  <c r="AJ389" i="17"/>
  <c r="AE389" i="17"/>
  <c r="AD389" i="17"/>
  <c r="AA389" i="17"/>
  <c r="V389" i="17"/>
  <c r="U389" i="17"/>
  <c r="AK389" i="17" s="1"/>
  <c r="T389" i="17"/>
  <c r="S389" i="17"/>
  <c r="AI389" i="17" s="1"/>
  <c r="R389" i="17"/>
  <c r="AH389" i="17" s="1"/>
  <c r="Q389" i="17"/>
  <c r="AG389" i="17" s="1"/>
  <c r="P389" i="17"/>
  <c r="AF389" i="17" s="1"/>
  <c r="O389" i="17"/>
  <c r="N389" i="17"/>
  <c r="M389" i="17"/>
  <c r="AC389" i="17" s="1"/>
  <c r="L389" i="17"/>
  <c r="AB389" i="17" s="1"/>
  <c r="K389" i="17"/>
  <c r="J389" i="17"/>
  <c r="Z389" i="17" s="1"/>
  <c r="AL389" i="17" s="1"/>
  <c r="AM389" i="17" s="1"/>
  <c r="I389" i="17"/>
  <c r="Y389" i="17" s="1"/>
  <c r="H389" i="17"/>
  <c r="X389" i="17" s="1"/>
  <c r="G389" i="17"/>
  <c r="W389" i="17" s="1"/>
  <c r="F389" i="17"/>
  <c r="E389" i="17"/>
  <c r="D389" i="17"/>
  <c r="C389" i="17"/>
  <c r="B389" i="17"/>
  <c r="A389" i="17"/>
  <c r="AB388" i="17"/>
  <c r="Y388" i="17"/>
  <c r="V388" i="17"/>
  <c r="U388" i="17"/>
  <c r="AK388" i="17" s="1"/>
  <c r="T388" i="17"/>
  <c r="AJ388" i="17" s="1"/>
  <c r="S388" i="17"/>
  <c r="AI388" i="17" s="1"/>
  <c r="R388" i="17"/>
  <c r="AH388" i="17" s="1"/>
  <c r="Q388" i="17"/>
  <c r="AG388" i="17" s="1"/>
  <c r="P388" i="17"/>
  <c r="AF388" i="17" s="1"/>
  <c r="O388" i="17"/>
  <c r="AE388" i="17" s="1"/>
  <c r="N388" i="17"/>
  <c r="AD388" i="17" s="1"/>
  <c r="M388" i="17"/>
  <c r="AC388" i="17" s="1"/>
  <c r="L388" i="17"/>
  <c r="K388" i="17"/>
  <c r="AA388" i="17" s="1"/>
  <c r="J388" i="17"/>
  <c r="Z388" i="17" s="1"/>
  <c r="I388" i="17"/>
  <c r="H388" i="17"/>
  <c r="X388" i="17" s="1"/>
  <c r="G388" i="17"/>
  <c r="W388" i="17" s="1"/>
  <c r="F388" i="17"/>
  <c r="E388" i="17"/>
  <c r="D388" i="17"/>
  <c r="C388" i="17"/>
  <c r="B388" i="17"/>
  <c r="A388" i="17"/>
  <c r="AF387" i="17"/>
  <c r="V387" i="17"/>
  <c r="U387" i="17"/>
  <c r="AK387" i="17" s="1"/>
  <c r="T387" i="17"/>
  <c r="AJ387" i="17" s="1"/>
  <c r="S387" i="17"/>
  <c r="AI387" i="17" s="1"/>
  <c r="R387" i="17"/>
  <c r="AH387" i="17" s="1"/>
  <c r="Q387" i="17"/>
  <c r="AG387" i="17" s="1"/>
  <c r="P387" i="17"/>
  <c r="O387" i="17"/>
  <c r="AE387" i="17" s="1"/>
  <c r="N387" i="17"/>
  <c r="AD387" i="17" s="1"/>
  <c r="M387" i="17"/>
  <c r="AC387" i="17" s="1"/>
  <c r="L387" i="17"/>
  <c r="AB387" i="17" s="1"/>
  <c r="K387" i="17"/>
  <c r="AA387" i="17" s="1"/>
  <c r="J387" i="17"/>
  <c r="Z387" i="17" s="1"/>
  <c r="I387" i="17"/>
  <c r="Y387" i="17" s="1"/>
  <c r="H387" i="17"/>
  <c r="X387" i="17" s="1"/>
  <c r="G387" i="17"/>
  <c r="W387" i="17" s="1"/>
  <c r="F387" i="17"/>
  <c r="E387" i="17"/>
  <c r="D387" i="17"/>
  <c r="C387" i="17"/>
  <c r="B387" i="17"/>
  <c r="A387" i="17"/>
  <c r="AE386" i="17"/>
  <c r="V386" i="17"/>
  <c r="U386" i="17"/>
  <c r="AK386" i="17" s="1"/>
  <c r="T386" i="17"/>
  <c r="AJ386" i="17" s="1"/>
  <c r="S386" i="17"/>
  <c r="AI386" i="17" s="1"/>
  <c r="R386" i="17"/>
  <c r="AH386" i="17" s="1"/>
  <c r="Q386" i="17"/>
  <c r="AG386" i="17" s="1"/>
  <c r="P386" i="17"/>
  <c r="AF386" i="17" s="1"/>
  <c r="O386" i="17"/>
  <c r="N386" i="17"/>
  <c r="AD386" i="17" s="1"/>
  <c r="M386" i="17"/>
  <c r="AC386" i="17" s="1"/>
  <c r="L386" i="17"/>
  <c r="AB386" i="17" s="1"/>
  <c r="K386" i="17"/>
  <c r="AA386" i="17" s="1"/>
  <c r="J386" i="17"/>
  <c r="Z386" i="17" s="1"/>
  <c r="I386" i="17"/>
  <c r="Y386" i="17" s="1"/>
  <c r="H386" i="17"/>
  <c r="X386" i="17" s="1"/>
  <c r="G386" i="17"/>
  <c r="W386" i="17" s="1"/>
  <c r="F386" i="17"/>
  <c r="E386" i="17"/>
  <c r="D386" i="17"/>
  <c r="C386" i="17"/>
  <c r="B386" i="17"/>
  <c r="A386" i="17"/>
  <c r="AC385" i="17"/>
  <c r="Y385" i="17"/>
  <c r="V385" i="17"/>
  <c r="U385" i="17"/>
  <c r="AK385" i="17" s="1"/>
  <c r="T385" i="17"/>
  <c r="AJ385" i="17" s="1"/>
  <c r="S385" i="17"/>
  <c r="AI385" i="17" s="1"/>
  <c r="R385" i="17"/>
  <c r="AH385" i="17" s="1"/>
  <c r="Q385" i="17"/>
  <c r="AG385" i="17" s="1"/>
  <c r="P385" i="17"/>
  <c r="AF385" i="17" s="1"/>
  <c r="O385" i="17"/>
  <c r="AE385" i="17" s="1"/>
  <c r="N385" i="17"/>
  <c r="AD385" i="17" s="1"/>
  <c r="M385" i="17"/>
  <c r="L385" i="17"/>
  <c r="AB385" i="17" s="1"/>
  <c r="K385" i="17"/>
  <c r="AA385" i="17" s="1"/>
  <c r="J385" i="17"/>
  <c r="Z385" i="17" s="1"/>
  <c r="I385" i="17"/>
  <c r="H385" i="17"/>
  <c r="X385" i="17" s="1"/>
  <c r="G385" i="17"/>
  <c r="W385" i="17" s="1"/>
  <c r="F385" i="17"/>
  <c r="E385" i="17"/>
  <c r="D385" i="17"/>
  <c r="C385" i="17"/>
  <c r="B385" i="17"/>
  <c r="A385" i="17"/>
  <c r="AK384" i="17"/>
  <c r="AJ384" i="17"/>
  <c r="AF384" i="17"/>
  <c r="V384" i="17"/>
  <c r="U384" i="17"/>
  <c r="T384" i="17"/>
  <c r="S384" i="17"/>
  <c r="AI384" i="17" s="1"/>
  <c r="R384" i="17"/>
  <c r="AH384" i="17" s="1"/>
  <c r="Q384" i="17"/>
  <c r="AG384" i="17" s="1"/>
  <c r="P384" i="17"/>
  <c r="O384" i="17"/>
  <c r="AE384" i="17" s="1"/>
  <c r="N384" i="17"/>
  <c r="AD384" i="17" s="1"/>
  <c r="M384" i="17"/>
  <c r="AC384" i="17" s="1"/>
  <c r="L384" i="17"/>
  <c r="AB384" i="17" s="1"/>
  <c r="K384" i="17"/>
  <c r="AA384" i="17" s="1"/>
  <c r="J384" i="17"/>
  <c r="Z384" i="17" s="1"/>
  <c r="I384" i="17"/>
  <c r="Y384" i="17" s="1"/>
  <c r="H384" i="17"/>
  <c r="X384" i="17" s="1"/>
  <c r="G384" i="17"/>
  <c r="W384" i="17" s="1"/>
  <c r="F384" i="17"/>
  <c r="E384" i="17"/>
  <c r="D384" i="17"/>
  <c r="C384" i="17"/>
  <c r="B384" i="17"/>
  <c r="A384" i="17"/>
  <c r="AB383" i="17"/>
  <c r="AA383" i="17"/>
  <c r="V383" i="17"/>
  <c r="U383" i="17"/>
  <c r="AK383" i="17" s="1"/>
  <c r="T383" i="17"/>
  <c r="AJ383" i="17" s="1"/>
  <c r="S383" i="17"/>
  <c r="AI383" i="17" s="1"/>
  <c r="R383" i="17"/>
  <c r="AH383" i="17" s="1"/>
  <c r="Q383" i="17"/>
  <c r="AG383" i="17" s="1"/>
  <c r="P383" i="17"/>
  <c r="AF383" i="17" s="1"/>
  <c r="O383" i="17"/>
  <c r="AE383" i="17" s="1"/>
  <c r="N383" i="17"/>
  <c r="AD383" i="17" s="1"/>
  <c r="M383" i="17"/>
  <c r="AC383" i="17" s="1"/>
  <c r="L383" i="17"/>
  <c r="K383" i="17"/>
  <c r="J383" i="17"/>
  <c r="Z383" i="17" s="1"/>
  <c r="I383" i="17"/>
  <c r="Y383" i="17" s="1"/>
  <c r="H383" i="17"/>
  <c r="X383" i="17" s="1"/>
  <c r="G383" i="17"/>
  <c r="W383" i="17" s="1"/>
  <c r="F383" i="17"/>
  <c r="E383" i="17"/>
  <c r="D383" i="17"/>
  <c r="C383" i="17"/>
  <c r="B383" i="17"/>
  <c r="A383" i="17"/>
  <c r="AD382" i="17"/>
  <c r="Z382" i="17"/>
  <c r="V382" i="17"/>
  <c r="U382" i="17"/>
  <c r="AK382" i="17" s="1"/>
  <c r="T382" i="17"/>
  <c r="AJ382" i="17" s="1"/>
  <c r="S382" i="17"/>
  <c r="AI382" i="17" s="1"/>
  <c r="R382" i="17"/>
  <c r="AH382" i="17" s="1"/>
  <c r="Q382" i="17"/>
  <c r="AG382" i="17" s="1"/>
  <c r="P382" i="17"/>
  <c r="AF382" i="17" s="1"/>
  <c r="O382" i="17"/>
  <c r="AE382" i="17" s="1"/>
  <c r="N382" i="17"/>
  <c r="M382" i="17"/>
  <c r="AC382" i="17" s="1"/>
  <c r="L382" i="17"/>
  <c r="AB382" i="17" s="1"/>
  <c r="K382" i="17"/>
  <c r="AA382" i="17" s="1"/>
  <c r="J382" i="17"/>
  <c r="I382" i="17"/>
  <c r="Y382" i="17" s="1"/>
  <c r="H382" i="17"/>
  <c r="X382" i="17" s="1"/>
  <c r="G382" i="17"/>
  <c r="W382" i="17" s="1"/>
  <c r="F382" i="17"/>
  <c r="E382" i="17"/>
  <c r="D382" i="17"/>
  <c r="C382" i="17"/>
  <c r="B382" i="17"/>
  <c r="A382" i="17"/>
  <c r="AH381" i="17"/>
  <c r="AC381" i="17"/>
  <c r="Z381" i="17"/>
  <c r="Y381" i="17"/>
  <c r="V381" i="17"/>
  <c r="U381" i="17"/>
  <c r="AK381" i="17" s="1"/>
  <c r="T381" i="17"/>
  <c r="AJ381" i="17" s="1"/>
  <c r="S381" i="17"/>
  <c r="AI381" i="17" s="1"/>
  <c r="R381" i="17"/>
  <c r="Q381" i="17"/>
  <c r="AG381" i="17" s="1"/>
  <c r="P381" i="17"/>
  <c r="AF381" i="17" s="1"/>
  <c r="O381" i="17"/>
  <c r="AE381" i="17" s="1"/>
  <c r="N381" i="17"/>
  <c r="AD381" i="17" s="1"/>
  <c r="M381" i="17"/>
  <c r="L381" i="17"/>
  <c r="AB381" i="17" s="1"/>
  <c r="K381" i="17"/>
  <c r="AA381" i="17" s="1"/>
  <c r="J381" i="17"/>
  <c r="I381" i="17"/>
  <c r="H381" i="17"/>
  <c r="X381" i="17" s="1"/>
  <c r="G381" i="17"/>
  <c r="W381" i="17" s="1"/>
  <c r="F381" i="17"/>
  <c r="E381" i="17"/>
  <c r="D381" i="17"/>
  <c r="C381" i="17"/>
  <c r="B381" i="17"/>
  <c r="A381" i="17"/>
  <c r="AJ380" i="17"/>
  <c r="AG380" i="17"/>
  <c r="X380" i="17"/>
  <c r="V380" i="17"/>
  <c r="U380" i="17"/>
  <c r="AK380" i="17" s="1"/>
  <c r="T380" i="17"/>
  <c r="S380" i="17"/>
  <c r="AI380" i="17" s="1"/>
  <c r="R380" i="17"/>
  <c r="AH380" i="17" s="1"/>
  <c r="Q380" i="17"/>
  <c r="P380" i="17"/>
  <c r="AF380" i="17" s="1"/>
  <c r="O380" i="17"/>
  <c r="AE380" i="17" s="1"/>
  <c r="N380" i="17"/>
  <c r="AD380" i="17" s="1"/>
  <c r="M380" i="17"/>
  <c r="AC380" i="17" s="1"/>
  <c r="L380" i="17"/>
  <c r="AB380" i="17" s="1"/>
  <c r="K380" i="17"/>
  <c r="AA380" i="17" s="1"/>
  <c r="J380" i="17"/>
  <c r="Z380" i="17" s="1"/>
  <c r="I380" i="17"/>
  <c r="Y380" i="17" s="1"/>
  <c r="H380" i="17"/>
  <c r="G380" i="17"/>
  <c r="W380" i="17" s="1"/>
  <c r="F380" i="17"/>
  <c r="E380" i="17"/>
  <c r="D380" i="17"/>
  <c r="C380" i="17"/>
  <c r="B380" i="17"/>
  <c r="A380" i="17"/>
  <c r="AI379" i="17"/>
  <c r="AE379" i="17"/>
  <c r="AA379" i="17"/>
  <c r="X379" i="17"/>
  <c r="V379" i="17"/>
  <c r="U379" i="17"/>
  <c r="AK379" i="17" s="1"/>
  <c r="T379" i="17"/>
  <c r="AJ379" i="17" s="1"/>
  <c r="S379" i="17"/>
  <c r="R379" i="17"/>
  <c r="AH379" i="17" s="1"/>
  <c r="Q379" i="17"/>
  <c r="AG379" i="17" s="1"/>
  <c r="P379" i="17"/>
  <c r="AF379" i="17" s="1"/>
  <c r="O379" i="17"/>
  <c r="N379" i="17"/>
  <c r="AD379" i="17" s="1"/>
  <c r="M379" i="17"/>
  <c r="AC379" i="17" s="1"/>
  <c r="L379" i="17"/>
  <c r="AB379" i="17" s="1"/>
  <c r="K379" i="17"/>
  <c r="J379" i="17"/>
  <c r="Z379" i="17" s="1"/>
  <c r="I379" i="17"/>
  <c r="Y379" i="17" s="1"/>
  <c r="H379" i="17"/>
  <c r="G379" i="17"/>
  <c r="W379" i="17" s="1"/>
  <c r="F379" i="17"/>
  <c r="E379" i="17"/>
  <c r="D379" i="17"/>
  <c r="C379" i="17"/>
  <c r="B379" i="17"/>
  <c r="A379" i="17"/>
  <c r="AH378" i="17"/>
  <c r="Z378" i="17"/>
  <c r="V378" i="17"/>
  <c r="U378" i="17"/>
  <c r="AK378" i="17" s="1"/>
  <c r="T378" i="17"/>
  <c r="AJ378" i="17" s="1"/>
  <c r="S378" i="17"/>
  <c r="AI378" i="17" s="1"/>
  <c r="R378" i="17"/>
  <c r="Q378" i="17"/>
  <c r="AG378" i="17" s="1"/>
  <c r="P378" i="17"/>
  <c r="AF378" i="17" s="1"/>
  <c r="O378" i="17"/>
  <c r="AE378" i="17" s="1"/>
  <c r="N378" i="17"/>
  <c r="AD378" i="17" s="1"/>
  <c r="M378" i="17"/>
  <c r="AC378" i="17" s="1"/>
  <c r="L378" i="17"/>
  <c r="AB378" i="17" s="1"/>
  <c r="K378" i="17"/>
  <c r="AA378" i="17" s="1"/>
  <c r="J378" i="17"/>
  <c r="I378" i="17"/>
  <c r="Y378" i="17" s="1"/>
  <c r="H378" i="17"/>
  <c r="X378" i="17" s="1"/>
  <c r="G378" i="17"/>
  <c r="W378" i="17" s="1"/>
  <c r="F378" i="17"/>
  <c r="E378" i="17"/>
  <c r="D378" i="17"/>
  <c r="C378" i="17"/>
  <c r="B378" i="17"/>
  <c r="A378" i="17"/>
  <c r="AK377" i="17"/>
  <c r="AD377" i="17"/>
  <c r="V377" i="17"/>
  <c r="U377" i="17"/>
  <c r="T377" i="17"/>
  <c r="AJ377" i="17" s="1"/>
  <c r="S377" i="17"/>
  <c r="AI377" i="17" s="1"/>
  <c r="R377" i="17"/>
  <c r="AH377" i="17" s="1"/>
  <c r="Q377" i="17"/>
  <c r="AG377" i="17" s="1"/>
  <c r="P377" i="17"/>
  <c r="AF377" i="17" s="1"/>
  <c r="O377" i="17"/>
  <c r="AE377" i="17" s="1"/>
  <c r="N377" i="17"/>
  <c r="M377" i="17"/>
  <c r="AC377" i="17" s="1"/>
  <c r="L377" i="17"/>
  <c r="AB377" i="17" s="1"/>
  <c r="K377" i="17"/>
  <c r="AA377" i="17" s="1"/>
  <c r="J377" i="17"/>
  <c r="Z377" i="17" s="1"/>
  <c r="I377" i="17"/>
  <c r="Y377" i="17" s="1"/>
  <c r="H377" i="17"/>
  <c r="X377" i="17" s="1"/>
  <c r="G377" i="17"/>
  <c r="W377" i="17" s="1"/>
  <c r="F377" i="17"/>
  <c r="E377" i="17"/>
  <c r="D377" i="17"/>
  <c r="C377" i="17"/>
  <c r="B377" i="17"/>
  <c r="A377" i="17"/>
  <c r="AJ376" i="17"/>
  <c r="AB376" i="17"/>
  <c r="X376" i="17"/>
  <c r="V376" i="17"/>
  <c r="U376" i="17"/>
  <c r="AK376" i="17" s="1"/>
  <c r="T376" i="17"/>
  <c r="S376" i="17"/>
  <c r="AI376" i="17" s="1"/>
  <c r="R376" i="17"/>
  <c r="AH376" i="17" s="1"/>
  <c r="Q376" i="17"/>
  <c r="AG376" i="17" s="1"/>
  <c r="P376" i="17"/>
  <c r="AF376" i="17" s="1"/>
  <c r="O376" i="17"/>
  <c r="AE376" i="17" s="1"/>
  <c r="N376" i="17"/>
  <c r="AD376" i="17" s="1"/>
  <c r="M376" i="17"/>
  <c r="AC376" i="17" s="1"/>
  <c r="L376" i="17"/>
  <c r="K376" i="17"/>
  <c r="AA376" i="17" s="1"/>
  <c r="J376" i="17"/>
  <c r="Z376" i="17" s="1"/>
  <c r="I376" i="17"/>
  <c r="Y376" i="17" s="1"/>
  <c r="H376" i="17"/>
  <c r="G376" i="17"/>
  <c r="W376" i="17" s="1"/>
  <c r="F376" i="17"/>
  <c r="E376" i="17"/>
  <c r="D376" i="17"/>
  <c r="C376" i="17"/>
  <c r="B376" i="17"/>
  <c r="A376" i="17"/>
  <c r="AE375" i="17"/>
  <c r="V375" i="17"/>
  <c r="U375" i="17"/>
  <c r="AK375" i="17" s="1"/>
  <c r="T375" i="17"/>
  <c r="AJ375" i="17" s="1"/>
  <c r="S375" i="17"/>
  <c r="AI375" i="17" s="1"/>
  <c r="R375" i="17"/>
  <c r="AH375" i="17" s="1"/>
  <c r="Q375" i="17"/>
  <c r="AG375" i="17" s="1"/>
  <c r="P375" i="17"/>
  <c r="AF375" i="17" s="1"/>
  <c r="O375" i="17"/>
  <c r="N375" i="17"/>
  <c r="AD375" i="17" s="1"/>
  <c r="M375" i="17"/>
  <c r="AC375" i="17" s="1"/>
  <c r="L375" i="17"/>
  <c r="AB375" i="17" s="1"/>
  <c r="K375" i="17"/>
  <c r="AA375" i="17" s="1"/>
  <c r="J375" i="17"/>
  <c r="Z375" i="17" s="1"/>
  <c r="I375" i="17"/>
  <c r="Y375" i="17" s="1"/>
  <c r="H375" i="17"/>
  <c r="X375" i="17" s="1"/>
  <c r="G375" i="17"/>
  <c r="W375" i="17" s="1"/>
  <c r="F375" i="17"/>
  <c r="E375" i="17"/>
  <c r="D375" i="17"/>
  <c r="C375" i="17"/>
  <c r="B375" i="17"/>
  <c r="A375" i="17"/>
  <c r="AA374" i="17"/>
  <c r="Z374" i="17"/>
  <c r="V374" i="17"/>
  <c r="U374" i="17"/>
  <c r="AK374" i="17" s="1"/>
  <c r="T374" i="17"/>
  <c r="AJ374" i="17" s="1"/>
  <c r="S374" i="17"/>
  <c r="AI374" i="17" s="1"/>
  <c r="R374" i="17"/>
  <c r="AH374" i="17" s="1"/>
  <c r="Q374" i="17"/>
  <c r="AG374" i="17" s="1"/>
  <c r="P374" i="17"/>
  <c r="AF374" i="17" s="1"/>
  <c r="O374" i="17"/>
  <c r="AE374" i="17" s="1"/>
  <c r="N374" i="17"/>
  <c r="AD374" i="17" s="1"/>
  <c r="M374" i="17"/>
  <c r="AC374" i="17" s="1"/>
  <c r="L374" i="17"/>
  <c r="AB374" i="17" s="1"/>
  <c r="K374" i="17"/>
  <c r="J374" i="17"/>
  <c r="I374" i="17"/>
  <c r="Y374" i="17" s="1"/>
  <c r="H374" i="17"/>
  <c r="X374" i="17" s="1"/>
  <c r="G374" i="17"/>
  <c r="W374" i="17" s="1"/>
  <c r="F374" i="17"/>
  <c r="E374" i="17"/>
  <c r="D374" i="17"/>
  <c r="C374" i="17"/>
  <c r="B374" i="17"/>
  <c r="A374" i="17"/>
  <c r="AK373" i="17"/>
  <c r="AH373" i="17"/>
  <c r="AG373" i="17"/>
  <c r="V373" i="17"/>
  <c r="U373" i="17"/>
  <c r="T373" i="17"/>
  <c r="AJ373" i="17" s="1"/>
  <c r="S373" i="17"/>
  <c r="AI373" i="17" s="1"/>
  <c r="R373" i="17"/>
  <c r="Q373" i="17"/>
  <c r="P373" i="17"/>
  <c r="AF373" i="17" s="1"/>
  <c r="O373" i="17"/>
  <c r="AE373" i="17" s="1"/>
  <c r="N373" i="17"/>
  <c r="AD373" i="17" s="1"/>
  <c r="M373" i="17"/>
  <c r="AC373" i="17" s="1"/>
  <c r="L373" i="17"/>
  <c r="AB373" i="17" s="1"/>
  <c r="K373" i="17"/>
  <c r="AA373" i="17" s="1"/>
  <c r="J373" i="17"/>
  <c r="Z373" i="17" s="1"/>
  <c r="I373" i="17"/>
  <c r="Y373" i="17" s="1"/>
  <c r="H373" i="17"/>
  <c r="X373" i="17" s="1"/>
  <c r="G373" i="17"/>
  <c r="W373" i="17" s="1"/>
  <c r="F373" i="17"/>
  <c r="E373" i="17"/>
  <c r="D373" i="17"/>
  <c r="C373" i="17"/>
  <c r="B373" i="17"/>
  <c r="A373" i="17"/>
  <c r="Y372" i="17"/>
  <c r="X372" i="17"/>
  <c r="V372" i="17"/>
  <c r="U372" i="17"/>
  <c r="AK372" i="17" s="1"/>
  <c r="T372" i="17"/>
  <c r="AJ372" i="17" s="1"/>
  <c r="S372" i="17"/>
  <c r="AI372" i="17" s="1"/>
  <c r="R372" i="17"/>
  <c r="AH372" i="17" s="1"/>
  <c r="Q372" i="17"/>
  <c r="AG372" i="17" s="1"/>
  <c r="P372" i="17"/>
  <c r="AF372" i="17" s="1"/>
  <c r="O372" i="17"/>
  <c r="AE372" i="17" s="1"/>
  <c r="N372" i="17"/>
  <c r="AD372" i="17" s="1"/>
  <c r="M372" i="17"/>
  <c r="AC372" i="17" s="1"/>
  <c r="L372" i="17"/>
  <c r="AB372" i="17" s="1"/>
  <c r="K372" i="17"/>
  <c r="AA372" i="17" s="1"/>
  <c r="J372" i="17"/>
  <c r="Z372" i="17" s="1"/>
  <c r="I372" i="17"/>
  <c r="H372" i="17"/>
  <c r="G372" i="17"/>
  <c r="W372" i="17" s="1"/>
  <c r="F372" i="17"/>
  <c r="E372" i="17"/>
  <c r="D372" i="17"/>
  <c r="C372" i="17"/>
  <c r="B372" i="17"/>
  <c r="A372" i="17"/>
  <c r="AF371" i="17"/>
  <c r="V371" i="17"/>
  <c r="U371" i="17"/>
  <c r="AK371" i="17" s="1"/>
  <c r="T371" i="17"/>
  <c r="AJ371" i="17" s="1"/>
  <c r="S371" i="17"/>
  <c r="AI371" i="17" s="1"/>
  <c r="R371" i="17"/>
  <c r="AH371" i="17" s="1"/>
  <c r="Q371" i="17"/>
  <c r="AG371" i="17" s="1"/>
  <c r="P371" i="17"/>
  <c r="O371" i="17"/>
  <c r="AE371" i="17" s="1"/>
  <c r="N371" i="17"/>
  <c r="AD371" i="17" s="1"/>
  <c r="M371" i="17"/>
  <c r="AC371" i="17" s="1"/>
  <c r="L371" i="17"/>
  <c r="AB371" i="17" s="1"/>
  <c r="K371" i="17"/>
  <c r="AA371" i="17" s="1"/>
  <c r="J371" i="17"/>
  <c r="Z371" i="17" s="1"/>
  <c r="I371" i="17"/>
  <c r="Y371" i="17" s="1"/>
  <c r="H371" i="17"/>
  <c r="X371" i="17" s="1"/>
  <c r="G371" i="17"/>
  <c r="W371" i="17" s="1"/>
  <c r="F371" i="17"/>
  <c r="E371" i="17"/>
  <c r="D371" i="17"/>
  <c r="C371" i="17"/>
  <c r="B371" i="17"/>
  <c r="A371" i="17"/>
  <c r="AE370" i="17"/>
  <c r="AD370" i="17"/>
  <c r="Z370" i="17"/>
  <c r="V370" i="17"/>
  <c r="U370" i="17"/>
  <c r="AK370" i="17" s="1"/>
  <c r="T370" i="17"/>
  <c r="AJ370" i="17" s="1"/>
  <c r="S370" i="17"/>
  <c r="AI370" i="17" s="1"/>
  <c r="R370" i="17"/>
  <c r="AH370" i="17" s="1"/>
  <c r="Q370" i="17"/>
  <c r="AG370" i="17" s="1"/>
  <c r="P370" i="17"/>
  <c r="AF370" i="17" s="1"/>
  <c r="O370" i="17"/>
  <c r="N370" i="17"/>
  <c r="M370" i="17"/>
  <c r="AC370" i="17" s="1"/>
  <c r="L370" i="17"/>
  <c r="AB370" i="17" s="1"/>
  <c r="K370" i="17"/>
  <c r="AA370" i="17" s="1"/>
  <c r="J370" i="17"/>
  <c r="I370" i="17"/>
  <c r="Y370" i="17" s="1"/>
  <c r="H370" i="17"/>
  <c r="X370" i="17" s="1"/>
  <c r="G370" i="17"/>
  <c r="W370" i="17" s="1"/>
  <c r="F370" i="17"/>
  <c r="E370" i="17"/>
  <c r="D370" i="17"/>
  <c r="C370" i="17"/>
  <c r="B370" i="17"/>
  <c r="A370" i="17"/>
  <c r="AL369" i="17"/>
  <c r="AM369" i="17" s="1"/>
  <c r="AG369" i="17"/>
  <c r="Y369" i="17"/>
  <c r="V369" i="17"/>
  <c r="U369" i="17"/>
  <c r="AK369" i="17" s="1"/>
  <c r="T369" i="17"/>
  <c r="AJ369" i="17" s="1"/>
  <c r="S369" i="17"/>
  <c r="AI369" i="17" s="1"/>
  <c r="R369" i="17"/>
  <c r="AH369" i="17" s="1"/>
  <c r="Q369" i="17"/>
  <c r="P369" i="17"/>
  <c r="AF369" i="17" s="1"/>
  <c r="O369" i="17"/>
  <c r="AE369" i="17" s="1"/>
  <c r="N369" i="17"/>
  <c r="AD369" i="17" s="1"/>
  <c r="M369" i="17"/>
  <c r="AC369" i="17" s="1"/>
  <c r="L369" i="17"/>
  <c r="AB369" i="17" s="1"/>
  <c r="K369" i="17"/>
  <c r="AA369" i="17" s="1"/>
  <c r="J369" i="17"/>
  <c r="Z369" i="17" s="1"/>
  <c r="I369" i="17"/>
  <c r="H369" i="17"/>
  <c r="X369" i="17" s="1"/>
  <c r="G369" i="17"/>
  <c r="W369" i="17" s="1"/>
  <c r="F369" i="17"/>
  <c r="E369" i="17"/>
  <c r="D369" i="17"/>
  <c r="C369" i="17"/>
  <c r="B369" i="17"/>
  <c r="A369" i="17"/>
  <c r="AK368" i="17"/>
  <c r="AC368" i="17"/>
  <c r="AB368" i="17"/>
  <c r="V368" i="17"/>
  <c r="U368" i="17"/>
  <c r="T368" i="17"/>
  <c r="AJ368" i="17" s="1"/>
  <c r="S368" i="17"/>
  <c r="AI368" i="17" s="1"/>
  <c r="R368" i="17"/>
  <c r="AH368" i="17" s="1"/>
  <c r="Q368" i="17"/>
  <c r="AG368" i="17" s="1"/>
  <c r="P368" i="17"/>
  <c r="AF368" i="17" s="1"/>
  <c r="O368" i="17"/>
  <c r="AE368" i="17" s="1"/>
  <c r="N368" i="17"/>
  <c r="AD368" i="17" s="1"/>
  <c r="M368" i="17"/>
  <c r="L368" i="17"/>
  <c r="K368" i="17"/>
  <c r="AA368" i="17" s="1"/>
  <c r="J368" i="17"/>
  <c r="Z368" i="17" s="1"/>
  <c r="I368" i="17"/>
  <c r="Y368" i="17" s="1"/>
  <c r="H368" i="17"/>
  <c r="X368" i="17" s="1"/>
  <c r="G368" i="17"/>
  <c r="W368" i="17" s="1"/>
  <c r="F368" i="17"/>
  <c r="E368" i="17"/>
  <c r="D368" i="17"/>
  <c r="C368" i="17"/>
  <c r="B368" i="17"/>
  <c r="A368" i="17"/>
  <c r="AB367" i="17"/>
  <c r="V367" i="17"/>
  <c r="U367" i="17"/>
  <c r="AK367" i="17" s="1"/>
  <c r="T367" i="17"/>
  <c r="AJ367" i="17" s="1"/>
  <c r="S367" i="17"/>
  <c r="AI367" i="17" s="1"/>
  <c r="R367" i="17"/>
  <c r="AH367" i="17" s="1"/>
  <c r="Q367" i="17"/>
  <c r="AG367" i="17" s="1"/>
  <c r="P367" i="17"/>
  <c r="AF367" i="17" s="1"/>
  <c r="O367" i="17"/>
  <c r="AE367" i="17" s="1"/>
  <c r="N367" i="17"/>
  <c r="AD367" i="17" s="1"/>
  <c r="M367" i="17"/>
  <c r="AC367" i="17" s="1"/>
  <c r="L367" i="17"/>
  <c r="K367" i="17"/>
  <c r="AA367" i="17" s="1"/>
  <c r="J367" i="17"/>
  <c r="Z367" i="17" s="1"/>
  <c r="I367" i="17"/>
  <c r="Y367" i="17" s="1"/>
  <c r="H367" i="17"/>
  <c r="X367" i="17" s="1"/>
  <c r="G367" i="17"/>
  <c r="W367" i="17" s="1"/>
  <c r="F367" i="17"/>
  <c r="E367" i="17"/>
  <c r="D367" i="17"/>
  <c r="C367" i="17"/>
  <c r="B367" i="17"/>
  <c r="A367" i="17"/>
  <c r="AD366" i="17"/>
  <c r="V366" i="17"/>
  <c r="U366" i="17"/>
  <c r="AK366" i="17" s="1"/>
  <c r="T366" i="17"/>
  <c r="AJ366" i="17" s="1"/>
  <c r="S366" i="17"/>
  <c r="AI366" i="17" s="1"/>
  <c r="R366" i="17"/>
  <c r="AH366" i="17" s="1"/>
  <c r="Q366" i="17"/>
  <c r="AG366" i="17" s="1"/>
  <c r="P366" i="17"/>
  <c r="AF366" i="17" s="1"/>
  <c r="O366" i="17"/>
  <c r="AE366" i="17" s="1"/>
  <c r="N366" i="17"/>
  <c r="M366" i="17"/>
  <c r="AC366" i="17" s="1"/>
  <c r="L366" i="17"/>
  <c r="AB366" i="17" s="1"/>
  <c r="K366" i="17"/>
  <c r="AA366" i="17" s="1"/>
  <c r="J366" i="17"/>
  <c r="Z366" i="17" s="1"/>
  <c r="I366" i="17"/>
  <c r="Y366" i="17" s="1"/>
  <c r="H366" i="17"/>
  <c r="X366" i="17" s="1"/>
  <c r="G366" i="17"/>
  <c r="W366" i="17" s="1"/>
  <c r="F366" i="17"/>
  <c r="E366" i="17"/>
  <c r="D366" i="17"/>
  <c r="C366" i="17"/>
  <c r="B366" i="17"/>
  <c r="A366" i="17"/>
  <c r="AH365" i="17"/>
  <c r="Z365" i="17"/>
  <c r="Y365" i="17"/>
  <c r="V365" i="17"/>
  <c r="U365" i="17"/>
  <c r="AK365" i="17" s="1"/>
  <c r="T365" i="17"/>
  <c r="AJ365" i="17" s="1"/>
  <c r="S365" i="17"/>
  <c r="AI365" i="17" s="1"/>
  <c r="R365" i="17"/>
  <c r="Q365" i="17"/>
  <c r="AG365" i="17" s="1"/>
  <c r="P365" i="17"/>
  <c r="AF365" i="17" s="1"/>
  <c r="O365" i="17"/>
  <c r="AE365" i="17" s="1"/>
  <c r="N365" i="17"/>
  <c r="AD365" i="17" s="1"/>
  <c r="M365" i="17"/>
  <c r="AC365" i="17" s="1"/>
  <c r="L365" i="17"/>
  <c r="AB365" i="17" s="1"/>
  <c r="K365" i="17"/>
  <c r="AA365" i="17" s="1"/>
  <c r="J365" i="17"/>
  <c r="I365" i="17"/>
  <c r="H365" i="17"/>
  <c r="X365" i="17" s="1"/>
  <c r="G365" i="17"/>
  <c r="W365" i="17" s="1"/>
  <c r="F365" i="17"/>
  <c r="E365" i="17"/>
  <c r="D365" i="17"/>
  <c r="C365" i="17"/>
  <c r="B365" i="17"/>
  <c r="A365" i="17"/>
  <c r="AF364" i="17"/>
  <c r="AB364" i="17"/>
  <c r="X364" i="17"/>
  <c r="V364" i="17"/>
  <c r="U364" i="17"/>
  <c r="AK364" i="17" s="1"/>
  <c r="T364" i="17"/>
  <c r="AJ364" i="17" s="1"/>
  <c r="S364" i="17"/>
  <c r="AI364" i="17" s="1"/>
  <c r="R364" i="17"/>
  <c r="AH364" i="17" s="1"/>
  <c r="Q364" i="17"/>
  <c r="AG364" i="17" s="1"/>
  <c r="P364" i="17"/>
  <c r="O364" i="17"/>
  <c r="AE364" i="17" s="1"/>
  <c r="N364" i="17"/>
  <c r="AD364" i="17" s="1"/>
  <c r="M364" i="17"/>
  <c r="AC364" i="17" s="1"/>
  <c r="L364" i="17"/>
  <c r="K364" i="17"/>
  <c r="AA364" i="17" s="1"/>
  <c r="J364" i="17"/>
  <c r="Z364" i="17" s="1"/>
  <c r="I364" i="17"/>
  <c r="Y364" i="17" s="1"/>
  <c r="H364" i="17"/>
  <c r="G364" i="17"/>
  <c r="W364" i="17" s="1"/>
  <c r="F364" i="17"/>
  <c r="E364" i="17"/>
  <c r="D364" i="17"/>
  <c r="C364" i="17"/>
  <c r="B364" i="17"/>
  <c r="A364" i="17"/>
  <c r="AI363" i="17"/>
  <c r="AA363" i="17"/>
  <c r="V363" i="17"/>
  <c r="U363" i="17"/>
  <c r="AK363" i="17" s="1"/>
  <c r="T363" i="17"/>
  <c r="AJ363" i="17" s="1"/>
  <c r="S363" i="17"/>
  <c r="R363" i="17"/>
  <c r="AH363" i="17" s="1"/>
  <c r="Q363" i="17"/>
  <c r="AG363" i="17" s="1"/>
  <c r="P363" i="17"/>
  <c r="AF363" i="17" s="1"/>
  <c r="O363" i="17"/>
  <c r="AE363" i="17" s="1"/>
  <c r="N363" i="17"/>
  <c r="AD363" i="17" s="1"/>
  <c r="M363" i="17"/>
  <c r="AC363" i="17" s="1"/>
  <c r="L363" i="17"/>
  <c r="AB363" i="17" s="1"/>
  <c r="K363" i="17"/>
  <c r="J363" i="17"/>
  <c r="Z363" i="17" s="1"/>
  <c r="I363" i="17"/>
  <c r="Y363" i="17" s="1"/>
  <c r="H363" i="17"/>
  <c r="X363" i="17" s="1"/>
  <c r="G363" i="17"/>
  <c r="W363" i="17" s="1"/>
  <c r="F363" i="17"/>
  <c r="E363" i="17"/>
  <c r="D363" i="17"/>
  <c r="C363" i="17"/>
  <c r="B363" i="17"/>
  <c r="A363" i="17"/>
  <c r="AH362" i="17"/>
  <c r="V362" i="17"/>
  <c r="U362" i="17"/>
  <c r="AK362" i="17" s="1"/>
  <c r="T362" i="17"/>
  <c r="AJ362" i="17" s="1"/>
  <c r="S362" i="17"/>
  <c r="AI362" i="17" s="1"/>
  <c r="R362" i="17"/>
  <c r="Q362" i="17"/>
  <c r="AG362" i="17" s="1"/>
  <c r="P362" i="17"/>
  <c r="AF362" i="17" s="1"/>
  <c r="O362" i="17"/>
  <c r="AE362" i="17" s="1"/>
  <c r="N362" i="17"/>
  <c r="AD362" i="17" s="1"/>
  <c r="M362" i="17"/>
  <c r="AC362" i="17" s="1"/>
  <c r="L362" i="17"/>
  <c r="AB362" i="17" s="1"/>
  <c r="K362" i="17"/>
  <c r="AA362" i="17" s="1"/>
  <c r="J362" i="17"/>
  <c r="Z362" i="17" s="1"/>
  <c r="AL362" i="17" s="1"/>
  <c r="AM362" i="17" s="1"/>
  <c r="I362" i="17"/>
  <c r="Y362" i="17" s="1"/>
  <c r="H362" i="17"/>
  <c r="X362" i="17" s="1"/>
  <c r="G362" i="17"/>
  <c r="W362" i="17" s="1"/>
  <c r="F362" i="17"/>
  <c r="E362" i="17"/>
  <c r="D362" i="17"/>
  <c r="C362" i="17"/>
  <c r="B362" i="17"/>
  <c r="A362" i="17"/>
  <c r="AD361" i="17"/>
  <c r="AC361" i="17"/>
  <c r="V361" i="17"/>
  <c r="U361" i="17"/>
  <c r="AK361" i="17" s="1"/>
  <c r="T361" i="17"/>
  <c r="AJ361" i="17" s="1"/>
  <c r="S361" i="17"/>
  <c r="AI361" i="17" s="1"/>
  <c r="R361" i="17"/>
  <c r="AH361" i="17" s="1"/>
  <c r="Q361" i="17"/>
  <c r="AG361" i="17" s="1"/>
  <c r="P361" i="17"/>
  <c r="AF361" i="17" s="1"/>
  <c r="O361" i="17"/>
  <c r="AE361" i="17" s="1"/>
  <c r="N361" i="17"/>
  <c r="M361" i="17"/>
  <c r="L361" i="17"/>
  <c r="AB361" i="17" s="1"/>
  <c r="K361" i="17"/>
  <c r="AA361" i="17" s="1"/>
  <c r="J361" i="17"/>
  <c r="Z361" i="17" s="1"/>
  <c r="I361" i="17"/>
  <c r="Y361" i="17" s="1"/>
  <c r="H361" i="17"/>
  <c r="X361" i="17" s="1"/>
  <c r="G361" i="17"/>
  <c r="W361" i="17" s="1"/>
  <c r="F361" i="17"/>
  <c r="E361" i="17"/>
  <c r="D361" i="17"/>
  <c r="C361" i="17"/>
  <c r="B361" i="17"/>
  <c r="A361" i="17"/>
  <c r="AJ360" i="17"/>
  <c r="AB360" i="17"/>
  <c r="AA360" i="17"/>
  <c r="X360" i="17"/>
  <c r="V360" i="17"/>
  <c r="U360" i="17"/>
  <c r="AK360" i="17" s="1"/>
  <c r="T360" i="17"/>
  <c r="S360" i="17"/>
  <c r="AI360" i="17" s="1"/>
  <c r="R360" i="17"/>
  <c r="AH360" i="17" s="1"/>
  <c r="Q360" i="17"/>
  <c r="AG360" i="17" s="1"/>
  <c r="P360" i="17"/>
  <c r="AF360" i="17" s="1"/>
  <c r="O360" i="17"/>
  <c r="AE360" i="17" s="1"/>
  <c r="N360" i="17"/>
  <c r="AD360" i="17" s="1"/>
  <c r="M360" i="17"/>
  <c r="AC360" i="17" s="1"/>
  <c r="L360" i="17"/>
  <c r="K360" i="17"/>
  <c r="J360" i="17"/>
  <c r="Z360" i="17" s="1"/>
  <c r="I360" i="17"/>
  <c r="Y360" i="17" s="1"/>
  <c r="H360" i="17"/>
  <c r="G360" i="17"/>
  <c r="W360" i="17" s="1"/>
  <c r="F360" i="17"/>
  <c r="E360" i="17"/>
  <c r="D360" i="17"/>
  <c r="C360" i="17"/>
  <c r="B360" i="17"/>
  <c r="A360" i="17"/>
  <c r="AJ359" i="17"/>
  <c r="AB359" i="17"/>
  <c r="AA359" i="17"/>
  <c r="Z359" i="17"/>
  <c r="V359" i="17"/>
  <c r="U359" i="17"/>
  <c r="AK359" i="17" s="1"/>
  <c r="T359" i="17"/>
  <c r="S359" i="17"/>
  <c r="AI359" i="17" s="1"/>
  <c r="R359" i="17"/>
  <c r="AH359" i="17" s="1"/>
  <c r="Q359" i="17"/>
  <c r="AG359" i="17" s="1"/>
  <c r="P359" i="17"/>
  <c r="AF359" i="17" s="1"/>
  <c r="O359" i="17"/>
  <c r="AE359" i="17" s="1"/>
  <c r="N359" i="17"/>
  <c r="AD359" i="17" s="1"/>
  <c r="M359" i="17"/>
  <c r="AC359" i="17" s="1"/>
  <c r="L359" i="17"/>
  <c r="K359" i="17"/>
  <c r="J359" i="17"/>
  <c r="I359" i="17"/>
  <c r="Y359" i="17" s="1"/>
  <c r="H359" i="17"/>
  <c r="X359" i="17" s="1"/>
  <c r="G359" i="17"/>
  <c r="W359" i="17" s="1"/>
  <c r="F359" i="17"/>
  <c r="E359" i="17"/>
  <c r="D359" i="17"/>
  <c r="C359" i="17"/>
  <c r="B359" i="17"/>
  <c r="A359" i="17"/>
  <c r="AI358" i="17"/>
  <c r="AH358" i="17"/>
  <c r="Z358" i="17"/>
  <c r="Y358" i="17"/>
  <c r="V358" i="17"/>
  <c r="U358" i="17"/>
  <c r="AK358" i="17" s="1"/>
  <c r="T358" i="17"/>
  <c r="AJ358" i="17" s="1"/>
  <c r="S358" i="17"/>
  <c r="R358" i="17"/>
  <c r="Q358" i="17"/>
  <c r="AG358" i="17" s="1"/>
  <c r="P358" i="17"/>
  <c r="AF358" i="17" s="1"/>
  <c r="O358" i="17"/>
  <c r="AE358" i="17" s="1"/>
  <c r="N358" i="17"/>
  <c r="AD358" i="17" s="1"/>
  <c r="M358" i="17"/>
  <c r="AC358" i="17" s="1"/>
  <c r="L358" i="17"/>
  <c r="AB358" i="17" s="1"/>
  <c r="K358" i="17"/>
  <c r="AA358" i="17" s="1"/>
  <c r="J358" i="17"/>
  <c r="I358" i="17"/>
  <c r="H358" i="17"/>
  <c r="X358" i="17" s="1"/>
  <c r="G358" i="17"/>
  <c r="W358" i="17" s="1"/>
  <c r="F358" i="17"/>
  <c r="E358" i="17"/>
  <c r="D358" i="17"/>
  <c r="C358" i="17"/>
  <c r="B358" i="17"/>
  <c r="A358" i="17"/>
  <c r="AK357" i="17"/>
  <c r="AG357" i="17"/>
  <c r="AF357" i="17"/>
  <c r="AC357" i="17"/>
  <c r="Y357" i="17"/>
  <c r="V357" i="17"/>
  <c r="U357" i="17"/>
  <c r="T357" i="17"/>
  <c r="AJ357" i="17" s="1"/>
  <c r="S357" i="17"/>
  <c r="AI357" i="17" s="1"/>
  <c r="R357" i="17"/>
  <c r="AH357" i="17" s="1"/>
  <c r="Q357" i="17"/>
  <c r="P357" i="17"/>
  <c r="O357" i="17"/>
  <c r="AE357" i="17" s="1"/>
  <c r="N357" i="17"/>
  <c r="AD357" i="17" s="1"/>
  <c r="M357" i="17"/>
  <c r="L357" i="17"/>
  <c r="AB357" i="17" s="1"/>
  <c r="K357" i="17"/>
  <c r="AA357" i="17" s="1"/>
  <c r="J357" i="17"/>
  <c r="Z357" i="17" s="1"/>
  <c r="I357" i="17"/>
  <c r="H357" i="17"/>
  <c r="X357" i="17" s="1"/>
  <c r="G357" i="17"/>
  <c r="W357" i="17" s="1"/>
  <c r="F357" i="17"/>
  <c r="E357" i="17"/>
  <c r="D357" i="17"/>
  <c r="C357" i="17"/>
  <c r="B357" i="17"/>
  <c r="A357" i="17"/>
  <c r="AF356" i="17"/>
  <c r="AE356" i="17"/>
  <c r="AB356" i="17"/>
  <c r="Y356" i="17"/>
  <c r="V356" i="17"/>
  <c r="U356" i="17"/>
  <c r="AK356" i="17" s="1"/>
  <c r="T356" i="17"/>
  <c r="AJ356" i="17" s="1"/>
  <c r="S356" i="17"/>
  <c r="AI356" i="17" s="1"/>
  <c r="R356" i="17"/>
  <c r="AH356" i="17" s="1"/>
  <c r="Q356" i="17"/>
  <c r="AG356" i="17" s="1"/>
  <c r="P356" i="17"/>
  <c r="O356" i="17"/>
  <c r="N356" i="17"/>
  <c r="AD356" i="17" s="1"/>
  <c r="M356" i="17"/>
  <c r="AC356" i="17" s="1"/>
  <c r="L356" i="17"/>
  <c r="K356" i="17"/>
  <c r="AA356" i="17" s="1"/>
  <c r="J356" i="17"/>
  <c r="Z356" i="17" s="1"/>
  <c r="I356" i="17"/>
  <c r="H356" i="17"/>
  <c r="X356" i="17" s="1"/>
  <c r="G356" i="17"/>
  <c r="W356" i="17" s="1"/>
  <c r="F356" i="17"/>
  <c r="E356" i="17"/>
  <c r="D356" i="17"/>
  <c r="C356" i="17"/>
  <c r="B356" i="17"/>
  <c r="A356" i="17"/>
  <c r="AE355" i="17"/>
  <c r="AD355" i="17"/>
  <c r="AA355" i="17"/>
  <c r="V355" i="17"/>
  <c r="U355" i="17"/>
  <c r="AK355" i="17" s="1"/>
  <c r="T355" i="17"/>
  <c r="AJ355" i="17" s="1"/>
  <c r="S355" i="17"/>
  <c r="AI355" i="17" s="1"/>
  <c r="R355" i="17"/>
  <c r="AH355" i="17" s="1"/>
  <c r="Q355" i="17"/>
  <c r="AG355" i="17" s="1"/>
  <c r="P355" i="17"/>
  <c r="AF355" i="17" s="1"/>
  <c r="O355" i="17"/>
  <c r="N355" i="17"/>
  <c r="M355" i="17"/>
  <c r="AC355" i="17" s="1"/>
  <c r="L355" i="17"/>
  <c r="AB355" i="17" s="1"/>
  <c r="K355" i="17"/>
  <c r="J355" i="17"/>
  <c r="Z355" i="17" s="1"/>
  <c r="I355" i="17"/>
  <c r="Y355" i="17" s="1"/>
  <c r="H355" i="17"/>
  <c r="X355" i="17" s="1"/>
  <c r="G355" i="17"/>
  <c r="W355" i="17" s="1"/>
  <c r="F355" i="17"/>
  <c r="E355" i="17"/>
  <c r="D355" i="17"/>
  <c r="C355" i="17"/>
  <c r="B355" i="17"/>
  <c r="A355" i="17"/>
  <c r="AD354" i="17"/>
  <c r="AC354" i="17"/>
  <c r="Z354" i="17"/>
  <c r="V354" i="17"/>
  <c r="U354" i="17"/>
  <c r="AK354" i="17" s="1"/>
  <c r="T354" i="17"/>
  <c r="AJ354" i="17" s="1"/>
  <c r="S354" i="17"/>
  <c r="AI354" i="17" s="1"/>
  <c r="R354" i="17"/>
  <c r="AH354" i="17" s="1"/>
  <c r="Q354" i="17"/>
  <c r="AG354" i="17" s="1"/>
  <c r="P354" i="17"/>
  <c r="AF354" i="17" s="1"/>
  <c r="O354" i="17"/>
  <c r="AE354" i="17" s="1"/>
  <c r="N354" i="17"/>
  <c r="M354" i="17"/>
  <c r="L354" i="17"/>
  <c r="AB354" i="17" s="1"/>
  <c r="K354" i="17"/>
  <c r="AA354" i="17" s="1"/>
  <c r="J354" i="17"/>
  <c r="I354" i="17"/>
  <c r="Y354" i="17" s="1"/>
  <c r="H354" i="17"/>
  <c r="X354" i="17" s="1"/>
  <c r="G354" i="17"/>
  <c r="W354" i="17" s="1"/>
  <c r="F354" i="17"/>
  <c r="E354" i="17"/>
  <c r="D354" i="17"/>
  <c r="C354" i="17"/>
  <c r="B354" i="17"/>
  <c r="A354" i="17"/>
  <c r="AK353" i="17"/>
  <c r="AB353" i="17"/>
  <c r="Y353" i="17"/>
  <c r="V353" i="17"/>
  <c r="U353" i="17"/>
  <c r="T353" i="17"/>
  <c r="AJ353" i="17" s="1"/>
  <c r="S353" i="17"/>
  <c r="AI353" i="17" s="1"/>
  <c r="R353" i="17"/>
  <c r="AH353" i="17" s="1"/>
  <c r="Q353" i="17"/>
  <c r="AG353" i="17" s="1"/>
  <c r="P353" i="17"/>
  <c r="AF353" i="17" s="1"/>
  <c r="O353" i="17"/>
  <c r="AE353" i="17" s="1"/>
  <c r="N353" i="17"/>
  <c r="AD353" i="17" s="1"/>
  <c r="M353" i="17"/>
  <c r="AC353" i="17" s="1"/>
  <c r="L353" i="17"/>
  <c r="K353" i="17"/>
  <c r="AA353" i="17" s="1"/>
  <c r="J353" i="17"/>
  <c r="Z353" i="17" s="1"/>
  <c r="I353" i="17"/>
  <c r="H353" i="17"/>
  <c r="X353" i="17" s="1"/>
  <c r="G353" i="17"/>
  <c r="W353" i="17" s="1"/>
  <c r="F353" i="17"/>
  <c r="E353" i="17"/>
  <c r="D353" i="17"/>
  <c r="C353" i="17"/>
  <c r="B353" i="17"/>
  <c r="A353" i="17"/>
  <c r="AF352" i="17"/>
  <c r="X352" i="17"/>
  <c r="V352" i="17"/>
  <c r="U352" i="17"/>
  <c r="AK352" i="17" s="1"/>
  <c r="T352" i="17"/>
  <c r="AJ352" i="17" s="1"/>
  <c r="S352" i="17"/>
  <c r="AI352" i="17" s="1"/>
  <c r="R352" i="17"/>
  <c r="AH352" i="17" s="1"/>
  <c r="Q352" i="17"/>
  <c r="AG352" i="17" s="1"/>
  <c r="P352" i="17"/>
  <c r="O352" i="17"/>
  <c r="AE352" i="17" s="1"/>
  <c r="N352" i="17"/>
  <c r="AD352" i="17" s="1"/>
  <c r="M352" i="17"/>
  <c r="AC352" i="17" s="1"/>
  <c r="L352" i="17"/>
  <c r="AB352" i="17" s="1"/>
  <c r="K352" i="17"/>
  <c r="AA352" i="17" s="1"/>
  <c r="J352" i="17"/>
  <c r="Z352" i="17" s="1"/>
  <c r="I352" i="17"/>
  <c r="Y352" i="17" s="1"/>
  <c r="H352" i="17"/>
  <c r="G352" i="17"/>
  <c r="W352" i="17" s="1"/>
  <c r="F352" i="17"/>
  <c r="E352" i="17"/>
  <c r="D352" i="17"/>
  <c r="C352" i="17"/>
  <c r="B352" i="17"/>
  <c r="A352" i="17"/>
  <c r="AE351" i="17"/>
  <c r="AB351" i="17"/>
  <c r="V351" i="17"/>
  <c r="U351" i="17"/>
  <c r="AK351" i="17" s="1"/>
  <c r="T351" i="17"/>
  <c r="AJ351" i="17" s="1"/>
  <c r="S351" i="17"/>
  <c r="AI351" i="17" s="1"/>
  <c r="R351" i="17"/>
  <c r="AH351" i="17" s="1"/>
  <c r="Q351" i="17"/>
  <c r="AG351" i="17" s="1"/>
  <c r="P351" i="17"/>
  <c r="AF351" i="17" s="1"/>
  <c r="O351" i="17"/>
  <c r="N351" i="17"/>
  <c r="AD351" i="17" s="1"/>
  <c r="M351" i="17"/>
  <c r="AC351" i="17" s="1"/>
  <c r="L351" i="17"/>
  <c r="K351" i="17"/>
  <c r="AA351" i="17" s="1"/>
  <c r="J351" i="17"/>
  <c r="Z351" i="17" s="1"/>
  <c r="I351" i="17"/>
  <c r="Y351" i="17" s="1"/>
  <c r="H351" i="17"/>
  <c r="X351" i="17" s="1"/>
  <c r="G351" i="17"/>
  <c r="W351" i="17" s="1"/>
  <c r="F351" i="17"/>
  <c r="E351" i="17"/>
  <c r="D351" i="17"/>
  <c r="C351" i="17"/>
  <c r="B351" i="17"/>
  <c r="A351" i="17"/>
  <c r="AD350" i="17"/>
  <c r="AA350" i="17"/>
  <c r="Z350" i="17"/>
  <c r="V350" i="17"/>
  <c r="U350" i="17"/>
  <c r="AK350" i="17" s="1"/>
  <c r="T350" i="17"/>
  <c r="AJ350" i="17" s="1"/>
  <c r="S350" i="17"/>
  <c r="AI350" i="17" s="1"/>
  <c r="R350" i="17"/>
  <c r="AH350" i="17" s="1"/>
  <c r="Q350" i="17"/>
  <c r="AG350" i="17" s="1"/>
  <c r="P350" i="17"/>
  <c r="AF350" i="17" s="1"/>
  <c r="O350" i="17"/>
  <c r="AE350" i="17" s="1"/>
  <c r="N350" i="17"/>
  <c r="M350" i="17"/>
  <c r="AC350" i="17" s="1"/>
  <c r="L350" i="17"/>
  <c r="AB350" i="17" s="1"/>
  <c r="K350" i="17"/>
  <c r="J350" i="17"/>
  <c r="I350" i="17"/>
  <c r="Y350" i="17" s="1"/>
  <c r="H350" i="17"/>
  <c r="X350" i="17" s="1"/>
  <c r="G350" i="17"/>
  <c r="W350" i="17" s="1"/>
  <c r="F350" i="17"/>
  <c r="E350" i="17"/>
  <c r="D350" i="17"/>
  <c r="C350" i="17"/>
  <c r="B350" i="17"/>
  <c r="A350" i="17"/>
  <c r="AK349" i="17"/>
  <c r="AC349" i="17"/>
  <c r="Y349" i="17"/>
  <c r="X349" i="17"/>
  <c r="V349" i="17"/>
  <c r="U349" i="17"/>
  <c r="T349" i="17"/>
  <c r="AJ349" i="17" s="1"/>
  <c r="S349" i="17"/>
  <c r="AI349" i="17" s="1"/>
  <c r="R349" i="17"/>
  <c r="AH349" i="17" s="1"/>
  <c r="Q349" i="17"/>
  <c r="AG349" i="17" s="1"/>
  <c r="P349" i="17"/>
  <c r="AF349" i="17" s="1"/>
  <c r="O349" i="17"/>
  <c r="AE349" i="17" s="1"/>
  <c r="N349" i="17"/>
  <c r="AD349" i="17" s="1"/>
  <c r="M349" i="17"/>
  <c r="L349" i="17"/>
  <c r="AB349" i="17" s="1"/>
  <c r="K349" i="17"/>
  <c r="AA349" i="17" s="1"/>
  <c r="J349" i="17"/>
  <c r="Z349" i="17" s="1"/>
  <c r="I349" i="17"/>
  <c r="H349" i="17"/>
  <c r="G349" i="17"/>
  <c r="W349" i="17" s="1"/>
  <c r="F349" i="17"/>
  <c r="E349" i="17"/>
  <c r="D349" i="17"/>
  <c r="C349" i="17"/>
  <c r="B349" i="17"/>
  <c r="A349" i="17"/>
  <c r="AJ348" i="17"/>
  <c r="AG348" i="17"/>
  <c r="V348" i="17"/>
  <c r="U348" i="17"/>
  <c r="AK348" i="17" s="1"/>
  <c r="T348" i="17"/>
  <c r="S348" i="17"/>
  <c r="AI348" i="17" s="1"/>
  <c r="R348" i="17"/>
  <c r="AH348" i="17" s="1"/>
  <c r="Q348" i="17"/>
  <c r="P348" i="17"/>
  <c r="AF348" i="17" s="1"/>
  <c r="O348" i="17"/>
  <c r="AE348" i="17" s="1"/>
  <c r="N348" i="17"/>
  <c r="AD348" i="17" s="1"/>
  <c r="M348" i="17"/>
  <c r="AC348" i="17" s="1"/>
  <c r="L348" i="17"/>
  <c r="AB348" i="17" s="1"/>
  <c r="K348" i="17"/>
  <c r="AA348" i="17" s="1"/>
  <c r="J348" i="17"/>
  <c r="Z348" i="17" s="1"/>
  <c r="I348" i="17"/>
  <c r="Y348" i="17" s="1"/>
  <c r="H348" i="17"/>
  <c r="X348" i="17" s="1"/>
  <c r="G348" i="17"/>
  <c r="W348" i="17" s="1"/>
  <c r="F348" i="17"/>
  <c r="E348" i="17"/>
  <c r="D348" i="17"/>
  <c r="C348" i="17"/>
  <c r="B348" i="17"/>
  <c r="A348" i="17"/>
  <c r="AI347" i="17"/>
  <c r="AF347" i="17"/>
  <c r="V347" i="17"/>
  <c r="U347" i="17"/>
  <c r="AK347" i="17" s="1"/>
  <c r="T347" i="17"/>
  <c r="AJ347" i="17" s="1"/>
  <c r="S347" i="17"/>
  <c r="R347" i="17"/>
  <c r="AH347" i="17" s="1"/>
  <c r="Q347" i="17"/>
  <c r="AG347" i="17" s="1"/>
  <c r="P347" i="17"/>
  <c r="O347" i="17"/>
  <c r="AE347" i="17" s="1"/>
  <c r="N347" i="17"/>
  <c r="AD347" i="17" s="1"/>
  <c r="M347" i="17"/>
  <c r="AC347" i="17" s="1"/>
  <c r="L347" i="17"/>
  <c r="AB347" i="17" s="1"/>
  <c r="K347" i="17"/>
  <c r="AA347" i="17" s="1"/>
  <c r="J347" i="17"/>
  <c r="Z347" i="17" s="1"/>
  <c r="I347" i="17"/>
  <c r="Y347" i="17" s="1"/>
  <c r="H347" i="17"/>
  <c r="X347" i="17" s="1"/>
  <c r="G347" i="17"/>
  <c r="W347" i="17" s="1"/>
  <c r="F347" i="17"/>
  <c r="E347" i="17"/>
  <c r="D347" i="17"/>
  <c r="C347" i="17"/>
  <c r="B347" i="17"/>
  <c r="A347" i="17"/>
  <c r="AH346" i="17"/>
  <c r="AE346" i="17"/>
  <c r="V346" i="17"/>
  <c r="U346" i="17"/>
  <c r="AK346" i="17" s="1"/>
  <c r="T346" i="17"/>
  <c r="AJ346" i="17" s="1"/>
  <c r="S346" i="17"/>
  <c r="AI346" i="17" s="1"/>
  <c r="R346" i="17"/>
  <c r="Q346" i="17"/>
  <c r="AG346" i="17" s="1"/>
  <c r="P346" i="17"/>
  <c r="AF346" i="17" s="1"/>
  <c r="O346" i="17"/>
  <c r="N346" i="17"/>
  <c r="AD346" i="17" s="1"/>
  <c r="M346" i="17"/>
  <c r="AC346" i="17" s="1"/>
  <c r="L346" i="17"/>
  <c r="AB346" i="17" s="1"/>
  <c r="K346" i="17"/>
  <c r="AA346" i="17" s="1"/>
  <c r="J346" i="17"/>
  <c r="Z346" i="17" s="1"/>
  <c r="I346" i="17"/>
  <c r="Y346" i="17" s="1"/>
  <c r="H346" i="17"/>
  <c r="X346" i="17" s="1"/>
  <c r="G346" i="17"/>
  <c r="W346" i="17" s="1"/>
  <c r="F346" i="17"/>
  <c r="E346" i="17"/>
  <c r="D346" i="17"/>
  <c r="C346" i="17"/>
  <c r="B346" i="17"/>
  <c r="A346" i="17"/>
  <c r="AD345" i="17"/>
  <c r="AC345" i="17"/>
  <c r="V345" i="17"/>
  <c r="U345" i="17"/>
  <c r="AK345" i="17" s="1"/>
  <c r="T345" i="17"/>
  <c r="AJ345" i="17" s="1"/>
  <c r="S345" i="17"/>
  <c r="AI345" i="17" s="1"/>
  <c r="R345" i="17"/>
  <c r="AH345" i="17" s="1"/>
  <c r="Q345" i="17"/>
  <c r="AG345" i="17" s="1"/>
  <c r="P345" i="17"/>
  <c r="AF345" i="17" s="1"/>
  <c r="O345" i="17"/>
  <c r="AE345" i="17" s="1"/>
  <c r="N345" i="17"/>
  <c r="M345" i="17"/>
  <c r="L345" i="17"/>
  <c r="AB345" i="17" s="1"/>
  <c r="K345" i="17"/>
  <c r="AA345" i="17" s="1"/>
  <c r="J345" i="17"/>
  <c r="Z345" i="17" s="1"/>
  <c r="I345" i="17"/>
  <c r="Y345" i="17" s="1"/>
  <c r="H345" i="17"/>
  <c r="X345" i="17" s="1"/>
  <c r="G345" i="17"/>
  <c r="W345" i="17" s="1"/>
  <c r="F345" i="17"/>
  <c r="E345" i="17"/>
  <c r="D345" i="17"/>
  <c r="C345" i="17"/>
  <c r="B345" i="17"/>
  <c r="A345" i="17"/>
  <c r="AJ344" i="17"/>
  <c r="AB344" i="17"/>
  <c r="AA344" i="17"/>
  <c r="X344" i="17"/>
  <c r="V344" i="17"/>
  <c r="U344" i="17"/>
  <c r="AK344" i="17" s="1"/>
  <c r="T344" i="17"/>
  <c r="S344" i="17"/>
  <c r="AI344" i="17" s="1"/>
  <c r="R344" i="17"/>
  <c r="AH344" i="17" s="1"/>
  <c r="Q344" i="17"/>
  <c r="AG344" i="17" s="1"/>
  <c r="P344" i="17"/>
  <c r="AF344" i="17" s="1"/>
  <c r="O344" i="17"/>
  <c r="AE344" i="17" s="1"/>
  <c r="N344" i="17"/>
  <c r="AD344" i="17" s="1"/>
  <c r="M344" i="17"/>
  <c r="AC344" i="17" s="1"/>
  <c r="L344" i="17"/>
  <c r="K344" i="17"/>
  <c r="J344" i="17"/>
  <c r="Z344" i="17" s="1"/>
  <c r="I344" i="17"/>
  <c r="Y344" i="17" s="1"/>
  <c r="H344" i="17"/>
  <c r="G344" i="17"/>
  <c r="W344" i="17" s="1"/>
  <c r="F344" i="17"/>
  <c r="E344" i="17"/>
  <c r="D344" i="17"/>
  <c r="C344" i="17"/>
  <c r="B344" i="17"/>
  <c r="A344" i="17"/>
  <c r="AJ343" i="17"/>
  <c r="AB343" i="17"/>
  <c r="AA343" i="17"/>
  <c r="Z343" i="17"/>
  <c r="V343" i="17"/>
  <c r="U343" i="17"/>
  <c r="AK343" i="17" s="1"/>
  <c r="T343" i="17"/>
  <c r="S343" i="17"/>
  <c r="AI343" i="17" s="1"/>
  <c r="R343" i="17"/>
  <c r="AH343" i="17" s="1"/>
  <c r="Q343" i="17"/>
  <c r="AG343" i="17" s="1"/>
  <c r="P343" i="17"/>
  <c r="AF343" i="17" s="1"/>
  <c r="O343" i="17"/>
  <c r="AE343" i="17" s="1"/>
  <c r="N343" i="17"/>
  <c r="AD343" i="17" s="1"/>
  <c r="M343" i="17"/>
  <c r="AC343" i="17" s="1"/>
  <c r="L343" i="17"/>
  <c r="K343" i="17"/>
  <c r="J343" i="17"/>
  <c r="I343" i="17"/>
  <c r="Y343" i="17" s="1"/>
  <c r="H343" i="17"/>
  <c r="X343" i="17" s="1"/>
  <c r="G343" i="17"/>
  <c r="W343" i="17" s="1"/>
  <c r="F343" i="17"/>
  <c r="E343" i="17"/>
  <c r="D343" i="17"/>
  <c r="C343" i="17"/>
  <c r="B343" i="17"/>
  <c r="A343" i="17"/>
  <c r="AI342" i="17"/>
  <c r="AH342" i="17"/>
  <c r="Z342" i="17"/>
  <c r="Y342" i="17"/>
  <c r="V342" i="17"/>
  <c r="U342" i="17"/>
  <c r="AK342" i="17" s="1"/>
  <c r="T342" i="17"/>
  <c r="AJ342" i="17" s="1"/>
  <c r="S342" i="17"/>
  <c r="R342" i="17"/>
  <c r="Q342" i="17"/>
  <c r="AG342" i="17" s="1"/>
  <c r="P342" i="17"/>
  <c r="AF342" i="17" s="1"/>
  <c r="O342" i="17"/>
  <c r="AE342" i="17" s="1"/>
  <c r="N342" i="17"/>
  <c r="AD342" i="17" s="1"/>
  <c r="M342" i="17"/>
  <c r="AC342" i="17" s="1"/>
  <c r="L342" i="17"/>
  <c r="AB342" i="17" s="1"/>
  <c r="K342" i="17"/>
  <c r="AA342" i="17" s="1"/>
  <c r="J342" i="17"/>
  <c r="I342" i="17"/>
  <c r="H342" i="17"/>
  <c r="X342" i="17" s="1"/>
  <c r="G342" i="17"/>
  <c r="W342" i="17" s="1"/>
  <c r="F342" i="17"/>
  <c r="E342" i="17"/>
  <c r="D342" i="17"/>
  <c r="C342" i="17"/>
  <c r="B342" i="17"/>
  <c r="A342" i="17"/>
  <c r="AK341" i="17"/>
  <c r="AG341" i="17"/>
  <c r="AF341" i="17"/>
  <c r="AC341" i="17"/>
  <c r="Y341" i="17"/>
  <c r="V341" i="17"/>
  <c r="U341" i="17"/>
  <c r="T341" i="17"/>
  <c r="AJ341" i="17" s="1"/>
  <c r="S341" i="17"/>
  <c r="AI341" i="17" s="1"/>
  <c r="R341" i="17"/>
  <c r="AH341" i="17" s="1"/>
  <c r="Q341" i="17"/>
  <c r="P341" i="17"/>
  <c r="O341" i="17"/>
  <c r="AE341" i="17" s="1"/>
  <c r="N341" i="17"/>
  <c r="AD341" i="17" s="1"/>
  <c r="M341" i="17"/>
  <c r="L341" i="17"/>
  <c r="AB341" i="17" s="1"/>
  <c r="K341" i="17"/>
  <c r="AA341" i="17" s="1"/>
  <c r="J341" i="17"/>
  <c r="Z341" i="17" s="1"/>
  <c r="I341" i="17"/>
  <c r="H341" i="17"/>
  <c r="X341" i="17" s="1"/>
  <c r="G341" i="17"/>
  <c r="W341" i="17" s="1"/>
  <c r="F341" i="17"/>
  <c r="E341" i="17"/>
  <c r="D341" i="17"/>
  <c r="C341" i="17"/>
  <c r="B341" i="17"/>
  <c r="A341" i="17"/>
  <c r="AF340" i="17"/>
  <c r="AE340" i="17"/>
  <c r="AB340" i="17"/>
  <c r="Y340" i="17"/>
  <c r="V340" i="17"/>
  <c r="U340" i="17"/>
  <c r="AK340" i="17" s="1"/>
  <c r="T340" i="17"/>
  <c r="AJ340" i="17" s="1"/>
  <c r="S340" i="17"/>
  <c r="AI340" i="17" s="1"/>
  <c r="R340" i="17"/>
  <c r="AH340" i="17" s="1"/>
  <c r="Q340" i="17"/>
  <c r="AG340" i="17" s="1"/>
  <c r="P340" i="17"/>
  <c r="O340" i="17"/>
  <c r="N340" i="17"/>
  <c r="AD340" i="17" s="1"/>
  <c r="M340" i="17"/>
  <c r="AC340" i="17" s="1"/>
  <c r="L340" i="17"/>
  <c r="K340" i="17"/>
  <c r="AA340" i="17" s="1"/>
  <c r="J340" i="17"/>
  <c r="Z340" i="17" s="1"/>
  <c r="I340" i="17"/>
  <c r="H340" i="17"/>
  <c r="X340" i="17" s="1"/>
  <c r="G340" i="17"/>
  <c r="W340" i="17" s="1"/>
  <c r="F340" i="17"/>
  <c r="E340" i="17"/>
  <c r="D340" i="17"/>
  <c r="C340" i="17"/>
  <c r="B340" i="17"/>
  <c r="A340" i="17"/>
  <c r="AE339" i="17"/>
  <c r="AD339" i="17"/>
  <c r="AA339" i="17"/>
  <c r="V339" i="17"/>
  <c r="U339" i="17"/>
  <c r="AK339" i="17" s="1"/>
  <c r="T339" i="17"/>
  <c r="AJ339" i="17" s="1"/>
  <c r="S339" i="17"/>
  <c r="AI339" i="17" s="1"/>
  <c r="R339" i="17"/>
  <c r="AH339" i="17" s="1"/>
  <c r="Q339" i="17"/>
  <c r="AG339" i="17" s="1"/>
  <c r="P339" i="17"/>
  <c r="AF339" i="17" s="1"/>
  <c r="O339" i="17"/>
  <c r="N339" i="17"/>
  <c r="M339" i="17"/>
  <c r="AC339" i="17" s="1"/>
  <c r="L339" i="17"/>
  <c r="AB339" i="17" s="1"/>
  <c r="K339" i="17"/>
  <c r="J339" i="17"/>
  <c r="Z339" i="17" s="1"/>
  <c r="I339" i="17"/>
  <c r="Y339" i="17" s="1"/>
  <c r="H339" i="17"/>
  <c r="X339" i="17" s="1"/>
  <c r="G339" i="17"/>
  <c r="W339" i="17" s="1"/>
  <c r="F339" i="17"/>
  <c r="E339" i="17"/>
  <c r="D339" i="17"/>
  <c r="C339" i="17"/>
  <c r="B339" i="17"/>
  <c r="A339" i="17"/>
  <c r="AD338" i="17"/>
  <c r="AC338" i="17"/>
  <c r="Z338" i="17"/>
  <c r="V338" i="17"/>
  <c r="U338" i="17"/>
  <c r="AK338" i="17" s="1"/>
  <c r="T338" i="17"/>
  <c r="AJ338" i="17" s="1"/>
  <c r="S338" i="17"/>
  <c r="AI338" i="17" s="1"/>
  <c r="R338" i="17"/>
  <c r="AH338" i="17" s="1"/>
  <c r="Q338" i="17"/>
  <c r="AG338" i="17" s="1"/>
  <c r="P338" i="17"/>
  <c r="AF338" i="17" s="1"/>
  <c r="O338" i="17"/>
  <c r="AE338" i="17" s="1"/>
  <c r="N338" i="17"/>
  <c r="M338" i="17"/>
  <c r="L338" i="17"/>
  <c r="AB338" i="17" s="1"/>
  <c r="K338" i="17"/>
  <c r="AA338" i="17" s="1"/>
  <c r="J338" i="17"/>
  <c r="I338" i="17"/>
  <c r="Y338" i="17" s="1"/>
  <c r="H338" i="17"/>
  <c r="X338" i="17" s="1"/>
  <c r="G338" i="17"/>
  <c r="W338" i="17" s="1"/>
  <c r="F338" i="17"/>
  <c r="E338" i="17"/>
  <c r="D338" i="17"/>
  <c r="C338" i="17"/>
  <c r="B338" i="17"/>
  <c r="A338" i="17"/>
  <c r="AK337" i="17"/>
  <c r="AB337" i="17"/>
  <c r="Y337" i="17"/>
  <c r="V337" i="17"/>
  <c r="U337" i="17"/>
  <c r="T337" i="17"/>
  <c r="AJ337" i="17" s="1"/>
  <c r="S337" i="17"/>
  <c r="AI337" i="17" s="1"/>
  <c r="R337" i="17"/>
  <c r="AH337" i="17" s="1"/>
  <c r="Q337" i="17"/>
  <c r="AG337" i="17" s="1"/>
  <c r="P337" i="17"/>
  <c r="AF337" i="17" s="1"/>
  <c r="O337" i="17"/>
  <c r="AE337" i="17" s="1"/>
  <c r="N337" i="17"/>
  <c r="AD337" i="17" s="1"/>
  <c r="M337" i="17"/>
  <c r="AC337" i="17" s="1"/>
  <c r="L337" i="17"/>
  <c r="K337" i="17"/>
  <c r="AA337" i="17" s="1"/>
  <c r="J337" i="17"/>
  <c r="Z337" i="17" s="1"/>
  <c r="I337" i="17"/>
  <c r="H337" i="17"/>
  <c r="X337" i="17" s="1"/>
  <c r="G337" i="17"/>
  <c r="W337" i="17" s="1"/>
  <c r="F337" i="17"/>
  <c r="E337" i="17"/>
  <c r="D337" i="17"/>
  <c r="C337" i="17"/>
  <c r="B337" i="17"/>
  <c r="A337" i="17"/>
  <c r="AF336" i="17"/>
  <c r="X336" i="17"/>
  <c r="V336" i="17"/>
  <c r="U336" i="17"/>
  <c r="AK336" i="17" s="1"/>
  <c r="T336" i="17"/>
  <c r="AJ336" i="17" s="1"/>
  <c r="S336" i="17"/>
  <c r="AI336" i="17" s="1"/>
  <c r="R336" i="17"/>
  <c r="AH336" i="17" s="1"/>
  <c r="Q336" i="17"/>
  <c r="AG336" i="17" s="1"/>
  <c r="P336" i="17"/>
  <c r="O336" i="17"/>
  <c r="AE336" i="17" s="1"/>
  <c r="N336" i="17"/>
  <c r="AD336" i="17" s="1"/>
  <c r="M336" i="17"/>
  <c r="AC336" i="17" s="1"/>
  <c r="L336" i="17"/>
  <c r="AB336" i="17" s="1"/>
  <c r="K336" i="17"/>
  <c r="AA336" i="17" s="1"/>
  <c r="J336" i="17"/>
  <c r="Z336" i="17" s="1"/>
  <c r="I336" i="17"/>
  <c r="Y336" i="17" s="1"/>
  <c r="H336" i="17"/>
  <c r="G336" i="17"/>
  <c r="W336" i="17" s="1"/>
  <c r="F336" i="17"/>
  <c r="E336" i="17"/>
  <c r="D336" i="17"/>
  <c r="C336" i="17"/>
  <c r="B336" i="17"/>
  <c r="A336" i="17"/>
  <c r="AE335" i="17"/>
  <c r="AB335" i="17"/>
  <c r="V335" i="17"/>
  <c r="U335" i="17"/>
  <c r="AK335" i="17" s="1"/>
  <c r="T335" i="17"/>
  <c r="AJ335" i="17" s="1"/>
  <c r="S335" i="17"/>
  <c r="AI335" i="17" s="1"/>
  <c r="R335" i="17"/>
  <c r="AH335" i="17" s="1"/>
  <c r="Q335" i="17"/>
  <c r="AG335" i="17" s="1"/>
  <c r="P335" i="17"/>
  <c r="AF335" i="17" s="1"/>
  <c r="O335" i="17"/>
  <c r="N335" i="17"/>
  <c r="AD335" i="17" s="1"/>
  <c r="M335" i="17"/>
  <c r="AC335" i="17" s="1"/>
  <c r="L335" i="17"/>
  <c r="K335" i="17"/>
  <c r="AA335" i="17" s="1"/>
  <c r="J335" i="17"/>
  <c r="Z335" i="17" s="1"/>
  <c r="I335" i="17"/>
  <c r="Y335" i="17" s="1"/>
  <c r="H335" i="17"/>
  <c r="X335" i="17" s="1"/>
  <c r="G335" i="17"/>
  <c r="W335" i="17" s="1"/>
  <c r="F335" i="17"/>
  <c r="E335" i="17"/>
  <c r="D335" i="17"/>
  <c r="C335" i="17"/>
  <c r="B335" i="17"/>
  <c r="A335" i="17"/>
  <c r="AD334" i="17"/>
  <c r="AA334" i="17"/>
  <c r="Z334" i="17"/>
  <c r="V334" i="17"/>
  <c r="U334" i="17"/>
  <c r="AK334" i="17" s="1"/>
  <c r="T334" i="17"/>
  <c r="AJ334" i="17" s="1"/>
  <c r="S334" i="17"/>
  <c r="AI334" i="17" s="1"/>
  <c r="R334" i="17"/>
  <c r="AH334" i="17" s="1"/>
  <c r="Q334" i="17"/>
  <c r="AG334" i="17" s="1"/>
  <c r="P334" i="17"/>
  <c r="AF334" i="17" s="1"/>
  <c r="O334" i="17"/>
  <c r="AE334" i="17" s="1"/>
  <c r="N334" i="17"/>
  <c r="M334" i="17"/>
  <c r="AC334" i="17" s="1"/>
  <c r="L334" i="17"/>
  <c r="AB334" i="17" s="1"/>
  <c r="K334" i="17"/>
  <c r="J334" i="17"/>
  <c r="I334" i="17"/>
  <c r="Y334" i="17" s="1"/>
  <c r="H334" i="17"/>
  <c r="X334" i="17" s="1"/>
  <c r="G334" i="17"/>
  <c r="W334" i="17" s="1"/>
  <c r="F334" i="17"/>
  <c r="E334" i="17"/>
  <c r="D334" i="17"/>
  <c r="C334" i="17"/>
  <c r="B334" i="17"/>
  <c r="A334" i="17"/>
  <c r="AK333" i="17"/>
  <c r="AG333" i="17"/>
  <c r="AC333" i="17"/>
  <c r="Y333" i="17"/>
  <c r="X333" i="17"/>
  <c r="V333" i="17"/>
  <c r="U333" i="17"/>
  <c r="T333" i="17"/>
  <c r="AJ333" i="17" s="1"/>
  <c r="S333" i="17"/>
  <c r="AI333" i="17" s="1"/>
  <c r="R333" i="17"/>
  <c r="AH333" i="17" s="1"/>
  <c r="Q333" i="17"/>
  <c r="P333" i="17"/>
  <c r="AF333" i="17" s="1"/>
  <c r="O333" i="17"/>
  <c r="AE333" i="17" s="1"/>
  <c r="N333" i="17"/>
  <c r="AD333" i="17" s="1"/>
  <c r="M333" i="17"/>
  <c r="L333" i="17"/>
  <c r="AB333" i="17" s="1"/>
  <c r="K333" i="17"/>
  <c r="AA333" i="17" s="1"/>
  <c r="J333" i="17"/>
  <c r="Z333" i="17" s="1"/>
  <c r="I333" i="17"/>
  <c r="H333" i="17"/>
  <c r="G333" i="17"/>
  <c r="W333" i="17" s="1"/>
  <c r="F333" i="17"/>
  <c r="E333" i="17"/>
  <c r="D333" i="17"/>
  <c r="C333" i="17"/>
  <c r="B333" i="17"/>
  <c r="A333" i="17"/>
  <c r="AJ332" i="17"/>
  <c r="AG332" i="17"/>
  <c r="V332" i="17"/>
  <c r="U332" i="17"/>
  <c r="AK332" i="17" s="1"/>
  <c r="T332" i="17"/>
  <c r="S332" i="17"/>
  <c r="AI332" i="17" s="1"/>
  <c r="R332" i="17"/>
  <c r="AH332" i="17" s="1"/>
  <c r="Q332" i="17"/>
  <c r="P332" i="17"/>
  <c r="AF332" i="17" s="1"/>
  <c r="O332" i="17"/>
  <c r="AE332" i="17" s="1"/>
  <c r="N332" i="17"/>
  <c r="AD332" i="17" s="1"/>
  <c r="M332" i="17"/>
  <c r="AC332" i="17" s="1"/>
  <c r="L332" i="17"/>
  <c r="AB332" i="17" s="1"/>
  <c r="K332" i="17"/>
  <c r="AA332" i="17" s="1"/>
  <c r="J332" i="17"/>
  <c r="Z332" i="17" s="1"/>
  <c r="I332" i="17"/>
  <c r="Y332" i="17" s="1"/>
  <c r="H332" i="17"/>
  <c r="X332" i="17" s="1"/>
  <c r="G332" i="17"/>
  <c r="W332" i="17" s="1"/>
  <c r="F332" i="17"/>
  <c r="E332" i="17"/>
  <c r="D332" i="17"/>
  <c r="C332" i="17"/>
  <c r="B332" i="17"/>
  <c r="A332" i="17"/>
  <c r="AI331" i="17"/>
  <c r="AF331" i="17"/>
  <c r="V331" i="17"/>
  <c r="U331" i="17"/>
  <c r="AK331" i="17" s="1"/>
  <c r="T331" i="17"/>
  <c r="AJ331" i="17" s="1"/>
  <c r="S331" i="17"/>
  <c r="R331" i="17"/>
  <c r="AH331" i="17" s="1"/>
  <c r="Q331" i="17"/>
  <c r="AG331" i="17" s="1"/>
  <c r="P331" i="17"/>
  <c r="O331" i="17"/>
  <c r="AE331" i="17" s="1"/>
  <c r="N331" i="17"/>
  <c r="AD331" i="17" s="1"/>
  <c r="M331" i="17"/>
  <c r="AC331" i="17" s="1"/>
  <c r="L331" i="17"/>
  <c r="AB331" i="17" s="1"/>
  <c r="K331" i="17"/>
  <c r="AA331" i="17" s="1"/>
  <c r="J331" i="17"/>
  <c r="Z331" i="17" s="1"/>
  <c r="I331" i="17"/>
  <c r="Y331" i="17" s="1"/>
  <c r="H331" i="17"/>
  <c r="X331" i="17" s="1"/>
  <c r="G331" i="17"/>
  <c r="W331" i="17" s="1"/>
  <c r="F331" i="17"/>
  <c r="E331" i="17"/>
  <c r="D331" i="17"/>
  <c r="C331" i="17"/>
  <c r="B331" i="17"/>
  <c r="A331" i="17"/>
  <c r="AH330" i="17"/>
  <c r="AE330" i="17"/>
  <c r="V330" i="17"/>
  <c r="U330" i="17"/>
  <c r="AK330" i="17" s="1"/>
  <c r="T330" i="17"/>
  <c r="AJ330" i="17" s="1"/>
  <c r="S330" i="17"/>
  <c r="AI330" i="17" s="1"/>
  <c r="R330" i="17"/>
  <c r="Q330" i="17"/>
  <c r="AG330" i="17" s="1"/>
  <c r="P330" i="17"/>
  <c r="AF330" i="17" s="1"/>
  <c r="O330" i="17"/>
  <c r="N330" i="17"/>
  <c r="AD330" i="17" s="1"/>
  <c r="M330" i="17"/>
  <c r="AC330" i="17" s="1"/>
  <c r="L330" i="17"/>
  <c r="AB330" i="17" s="1"/>
  <c r="K330" i="17"/>
  <c r="AA330" i="17" s="1"/>
  <c r="J330" i="17"/>
  <c r="Z330" i="17" s="1"/>
  <c r="I330" i="17"/>
  <c r="Y330" i="17" s="1"/>
  <c r="H330" i="17"/>
  <c r="X330" i="17" s="1"/>
  <c r="G330" i="17"/>
  <c r="W330" i="17" s="1"/>
  <c r="F330" i="17"/>
  <c r="E330" i="17"/>
  <c r="D330" i="17"/>
  <c r="C330" i="17"/>
  <c r="B330" i="17"/>
  <c r="A330" i="17"/>
  <c r="AD329" i="17"/>
  <c r="AC329" i="17"/>
  <c r="V329" i="17"/>
  <c r="AL329" i="17" s="1"/>
  <c r="AM329" i="17" s="1"/>
  <c r="U329" i="17"/>
  <c r="AK329" i="17" s="1"/>
  <c r="T329" i="17"/>
  <c r="AJ329" i="17" s="1"/>
  <c r="S329" i="17"/>
  <c r="AI329" i="17" s="1"/>
  <c r="R329" i="17"/>
  <c r="AH329" i="17" s="1"/>
  <c r="Q329" i="17"/>
  <c r="AG329" i="17" s="1"/>
  <c r="P329" i="17"/>
  <c r="AF329" i="17" s="1"/>
  <c r="O329" i="17"/>
  <c r="AE329" i="17" s="1"/>
  <c r="N329" i="17"/>
  <c r="M329" i="17"/>
  <c r="L329" i="17"/>
  <c r="AB329" i="17" s="1"/>
  <c r="K329" i="17"/>
  <c r="AA329" i="17" s="1"/>
  <c r="J329" i="17"/>
  <c r="Z329" i="17" s="1"/>
  <c r="I329" i="17"/>
  <c r="Y329" i="17" s="1"/>
  <c r="H329" i="17"/>
  <c r="X329" i="17" s="1"/>
  <c r="G329" i="17"/>
  <c r="W329" i="17" s="1"/>
  <c r="F329" i="17"/>
  <c r="E329" i="17"/>
  <c r="D329" i="17"/>
  <c r="C329" i="17"/>
  <c r="B329" i="17"/>
  <c r="A329" i="17"/>
  <c r="AJ328" i="17"/>
  <c r="AB328" i="17"/>
  <c r="AA328" i="17"/>
  <c r="V328" i="17"/>
  <c r="U328" i="17"/>
  <c r="AK328" i="17" s="1"/>
  <c r="T328" i="17"/>
  <c r="S328" i="17"/>
  <c r="AI328" i="17" s="1"/>
  <c r="R328" i="17"/>
  <c r="AH328" i="17" s="1"/>
  <c r="Q328" i="17"/>
  <c r="AG328" i="17" s="1"/>
  <c r="P328" i="17"/>
  <c r="AF328" i="17" s="1"/>
  <c r="O328" i="17"/>
  <c r="AE328" i="17" s="1"/>
  <c r="N328" i="17"/>
  <c r="AD328" i="17" s="1"/>
  <c r="M328" i="17"/>
  <c r="AC328" i="17" s="1"/>
  <c r="L328" i="17"/>
  <c r="K328" i="17"/>
  <c r="J328" i="17"/>
  <c r="Z328" i="17" s="1"/>
  <c r="I328" i="17"/>
  <c r="Y328" i="17" s="1"/>
  <c r="H328" i="17"/>
  <c r="X328" i="17" s="1"/>
  <c r="G328" i="17"/>
  <c r="W328" i="17" s="1"/>
  <c r="F328" i="17"/>
  <c r="E328" i="17"/>
  <c r="D328" i="17"/>
  <c r="C328" i="17"/>
  <c r="B328" i="17"/>
  <c r="A328" i="17"/>
  <c r="AJ327" i="17"/>
  <c r="AI327" i="17"/>
  <c r="AB327" i="17"/>
  <c r="AA327" i="17"/>
  <c r="Z327" i="17"/>
  <c r="V327" i="17"/>
  <c r="U327" i="17"/>
  <c r="AK327" i="17" s="1"/>
  <c r="T327" i="17"/>
  <c r="S327" i="17"/>
  <c r="R327" i="17"/>
  <c r="AH327" i="17" s="1"/>
  <c r="Q327" i="17"/>
  <c r="AG327" i="17" s="1"/>
  <c r="P327" i="17"/>
  <c r="AF327" i="17" s="1"/>
  <c r="O327" i="17"/>
  <c r="AE327" i="17" s="1"/>
  <c r="N327" i="17"/>
  <c r="AD327" i="17" s="1"/>
  <c r="M327" i="17"/>
  <c r="AC327" i="17" s="1"/>
  <c r="L327" i="17"/>
  <c r="K327" i="17"/>
  <c r="J327" i="17"/>
  <c r="I327" i="17"/>
  <c r="Y327" i="17" s="1"/>
  <c r="H327" i="17"/>
  <c r="X327" i="17" s="1"/>
  <c r="G327" i="17"/>
  <c r="W327" i="17" s="1"/>
  <c r="F327" i="17"/>
  <c r="E327" i="17"/>
  <c r="D327" i="17"/>
  <c r="C327" i="17"/>
  <c r="B327" i="17"/>
  <c r="A327" i="17"/>
  <c r="AI326" i="17"/>
  <c r="AH326" i="17"/>
  <c r="AG326" i="17"/>
  <c r="Z326" i="17"/>
  <c r="Y326" i="17"/>
  <c r="V326" i="17"/>
  <c r="U326" i="17"/>
  <c r="AK326" i="17" s="1"/>
  <c r="T326" i="17"/>
  <c r="AJ326" i="17" s="1"/>
  <c r="S326" i="17"/>
  <c r="R326" i="17"/>
  <c r="Q326" i="17"/>
  <c r="P326" i="17"/>
  <c r="AF326" i="17" s="1"/>
  <c r="O326" i="17"/>
  <c r="AE326" i="17" s="1"/>
  <c r="N326" i="17"/>
  <c r="AD326" i="17" s="1"/>
  <c r="M326" i="17"/>
  <c r="AC326" i="17" s="1"/>
  <c r="L326" i="17"/>
  <c r="AB326" i="17" s="1"/>
  <c r="K326" i="17"/>
  <c r="AA326" i="17" s="1"/>
  <c r="J326" i="17"/>
  <c r="I326" i="17"/>
  <c r="H326" i="17"/>
  <c r="X326" i="17" s="1"/>
  <c r="G326" i="17"/>
  <c r="W326" i="17" s="1"/>
  <c r="F326" i="17"/>
  <c r="E326" i="17"/>
  <c r="D326" i="17"/>
  <c r="C326" i="17"/>
  <c r="B326" i="17"/>
  <c r="A326" i="17"/>
  <c r="AK325" i="17"/>
  <c r="AG325" i="17"/>
  <c r="AF325" i="17"/>
  <c r="AC325" i="17"/>
  <c r="Y325" i="17"/>
  <c r="V325" i="17"/>
  <c r="U325" i="17"/>
  <c r="T325" i="17"/>
  <c r="AJ325" i="17" s="1"/>
  <c r="S325" i="17"/>
  <c r="AI325" i="17" s="1"/>
  <c r="R325" i="17"/>
  <c r="AH325" i="17" s="1"/>
  <c r="Q325" i="17"/>
  <c r="P325" i="17"/>
  <c r="O325" i="17"/>
  <c r="AE325" i="17" s="1"/>
  <c r="N325" i="17"/>
  <c r="AD325" i="17" s="1"/>
  <c r="M325" i="17"/>
  <c r="L325" i="17"/>
  <c r="AB325" i="17" s="1"/>
  <c r="K325" i="17"/>
  <c r="AA325" i="17" s="1"/>
  <c r="J325" i="17"/>
  <c r="Z325" i="17" s="1"/>
  <c r="I325" i="17"/>
  <c r="H325" i="17"/>
  <c r="X325" i="17" s="1"/>
  <c r="G325" i="17"/>
  <c r="W325" i="17" s="1"/>
  <c r="F325" i="17"/>
  <c r="E325" i="17"/>
  <c r="D325" i="17"/>
  <c r="C325" i="17"/>
  <c r="B325" i="17"/>
  <c r="A325" i="17"/>
  <c r="AF324" i="17"/>
  <c r="AE324" i="17"/>
  <c r="AB324" i="17"/>
  <c r="V324" i="17"/>
  <c r="U324" i="17"/>
  <c r="AK324" i="17" s="1"/>
  <c r="T324" i="17"/>
  <c r="AJ324" i="17" s="1"/>
  <c r="S324" i="17"/>
  <c r="AI324" i="17" s="1"/>
  <c r="R324" i="17"/>
  <c r="AH324" i="17" s="1"/>
  <c r="Q324" i="17"/>
  <c r="AG324" i="17" s="1"/>
  <c r="P324" i="17"/>
  <c r="O324" i="17"/>
  <c r="N324" i="17"/>
  <c r="AD324" i="17" s="1"/>
  <c r="M324" i="17"/>
  <c r="AC324" i="17" s="1"/>
  <c r="L324" i="17"/>
  <c r="K324" i="17"/>
  <c r="AA324" i="17" s="1"/>
  <c r="J324" i="17"/>
  <c r="Z324" i="17" s="1"/>
  <c r="I324" i="17"/>
  <c r="Y324" i="17" s="1"/>
  <c r="H324" i="17"/>
  <c r="X324" i="17" s="1"/>
  <c r="G324" i="17"/>
  <c r="W324" i="17" s="1"/>
  <c r="F324" i="17"/>
  <c r="E324" i="17"/>
  <c r="D324" i="17"/>
  <c r="C324" i="17"/>
  <c r="B324" i="17"/>
  <c r="A324" i="17"/>
  <c r="AE323" i="17"/>
  <c r="AD323" i="17"/>
  <c r="AA323" i="17"/>
  <c r="X323" i="17"/>
  <c r="V323" i="17"/>
  <c r="U323" i="17"/>
  <c r="AK323" i="17" s="1"/>
  <c r="T323" i="17"/>
  <c r="AJ323" i="17" s="1"/>
  <c r="S323" i="17"/>
  <c r="AI323" i="17" s="1"/>
  <c r="R323" i="17"/>
  <c r="AH323" i="17" s="1"/>
  <c r="Q323" i="17"/>
  <c r="AG323" i="17" s="1"/>
  <c r="P323" i="17"/>
  <c r="AF323" i="17" s="1"/>
  <c r="O323" i="17"/>
  <c r="N323" i="17"/>
  <c r="M323" i="17"/>
  <c r="AC323" i="17" s="1"/>
  <c r="L323" i="17"/>
  <c r="AB323" i="17" s="1"/>
  <c r="K323" i="17"/>
  <c r="J323" i="17"/>
  <c r="Z323" i="17" s="1"/>
  <c r="I323" i="17"/>
  <c r="Y323" i="17" s="1"/>
  <c r="H323" i="17"/>
  <c r="G323" i="17"/>
  <c r="W323" i="17" s="1"/>
  <c r="F323" i="17"/>
  <c r="E323" i="17"/>
  <c r="D323" i="17"/>
  <c r="C323" i="17"/>
  <c r="B323" i="17"/>
  <c r="A323" i="17"/>
  <c r="AD322" i="17"/>
  <c r="AC322" i="17"/>
  <c r="Z322" i="17"/>
  <c r="V322" i="17"/>
  <c r="U322" i="17"/>
  <c r="AK322" i="17" s="1"/>
  <c r="T322" i="17"/>
  <c r="AJ322" i="17" s="1"/>
  <c r="S322" i="17"/>
  <c r="AI322" i="17" s="1"/>
  <c r="R322" i="17"/>
  <c r="AH322" i="17" s="1"/>
  <c r="Q322" i="17"/>
  <c r="AG322" i="17" s="1"/>
  <c r="P322" i="17"/>
  <c r="AF322" i="17" s="1"/>
  <c r="O322" i="17"/>
  <c r="AE322" i="17" s="1"/>
  <c r="N322" i="17"/>
  <c r="M322" i="17"/>
  <c r="L322" i="17"/>
  <c r="AB322" i="17" s="1"/>
  <c r="K322" i="17"/>
  <c r="AA322" i="17" s="1"/>
  <c r="J322" i="17"/>
  <c r="I322" i="17"/>
  <c r="Y322" i="17" s="1"/>
  <c r="H322" i="17"/>
  <c r="X322" i="17" s="1"/>
  <c r="G322" i="17"/>
  <c r="W322" i="17" s="1"/>
  <c r="F322" i="17"/>
  <c r="E322" i="17"/>
  <c r="D322" i="17"/>
  <c r="C322" i="17"/>
  <c r="B322" i="17"/>
  <c r="A322" i="17"/>
  <c r="AB321" i="17"/>
  <c r="Y321" i="17"/>
  <c r="V321" i="17"/>
  <c r="U321" i="17"/>
  <c r="AK321" i="17" s="1"/>
  <c r="T321" i="17"/>
  <c r="AJ321" i="17" s="1"/>
  <c r="S321" i="17"/>
  <c r="AI321" i="17" s="1"/>
  <c r="R321" i="17"/>
  <c r="AH321" i="17" s="1"/>
  <c r="Q321" i="17"/>
  <c r="AG321" i="17" s="1"/>
  <c r="P321" i="17"/>
  <c r="AF321" i="17" s="1"/>
  <c r="O321" i="17"/>
  <c r="AE321" i="17" s="1"/>
  <c r="N321" i="17"/>
  <c r="AD321" i="17" s="1"/>
  <c r="M321" i="17"/>
  <c r="AC321" i="17" s="1"/>
  <c r="L321" i="17"/>
  <c r="K321" i="17"/>
  <c r="AA321" i="17" s="1"/>
  <c r="J321" i="17"/>
  <c r="Z321" i="17" s="1"/>
  <c r="I321" i="17"/>
  <c r="H321" i="17"/>
  <c r="X321" i="17" s="1"/>
  <c r="G321" i="17"/>
  <c r="W321" i="17" s="1"/>
  <c r="F321" i="17"/>
  <c r="E321" i="17"/>
  <c r="D321" i="17"/>
  <c r="C321" i="17"/>
  <c r="B321" i="17"/>
  <c r="A321" i="17"/>
  <c r="AF320" i="17"/>
  <c r="X320" i="17"/>
  <c r="V320" i="17"/>
  <c r="U320" i="17"/>
  <c r="AK320" i="17" s="1"/>
  <c r="T320" i="17"/>
  <c r="AJ320" i="17" s="1"/>
  <c r="S320" i="17"/>
  <c r="AI320" i="17" s="1"/>
  <c r="R320" i="17"/>
  <c r="AH320" i="17" s="1"/>
  <c r="Q320" i="17"/>
  <c r="AG320" i="17" s="1"/>
  <c r="P320" i="17"/>
  <c r="O320" i="17"/>
  <c r="AE320" i="17" s="1"/>
  <c r="N320" i="17"/>
  <c r="AD320" i="17" s="1"/>
  <c r="M320" i="17"/>
  <c r="AC320" i="17" s="1"/>
  <c r="L320" i="17"/>
  <c r="AB320" i="17" s="1"/>
  <c r="K320" i="17"/>
  <c r="AA320" i="17" s="1"/>
  <c r="J320" i="17"/>
  <c r="Z320" i="17" s="1"/>
  <c r="I320" i="17"/>
  <c r="Y320" i="17" s="1"/>
  <c r="H320" i="17"/>
  <c r="G320" i="17"/>
  <c r="W320" i="17" s="1"/>
  <c r="F320" i="17"/>
  <c r="E320" i="17"/>
  <c r="D320" i="17"/>
  <c r="C320" i="17"/>
  <c r="B320" i="17"/>
  <c r="A320" i="17"/>
  <c r="AE319" i="17"/>
  <c r="AB319" i="17"/>
  <c r="V319" i="17"/>
  <c r="U319" i="17"/>
  <c r="AK319" i="17" s="1"/>
  <c r="T319" i="17"/>
  <c r="AJ319" i="17" s="1"/>
  <c r="S319" i="17"/>
  <c r="AI319" i="17" s="1"/>
  <c r="R319" i="17"/>
  <c r="AH319" i="17" s="1"/>
  <c r="Q319" i="17"/>
  <c r="AG319" i="17" s="1"/>
  <c r="P319" i="17"/>
  <c r="AF319" i="17" s="1"/>
  <c r="O319" i="17"/>
  <c r="N319" i="17"/>
  <c r="AD319" i="17" s="1"/>
  <c r="M319" i="17"/>
  <c r="AC319" i="17" s="1"/>
  <c r="L319" i="17"/>
  <c r="K319" i="17"/>
  <c r="AA319" i="17" s="1"/>
  <c r="J319" i="17"/>
  <c r="Z319" i="17" s="1"/>
  <c r="I319" i="17"/>
  <c r="Y319" i="17" s="1"/>
  <c r="H319" i="17"/>
  <c r="X319" i="17" s="1"/>
  <c r="G319" i="17"/>
  <c r="W319" i="17" s="1"/>
  <c r="F319" i="17"/>
  <c r="E319" i="17"/>
  <c r="D319" i="17"/>
  <c r="C319" i="17"/>
  <c r="B319" i="17"/>
  <c r="A319" i="17"/>
  <c r="AD318" i="17"/>
  <c r="AA318" i="17"/>
  <c r="Z318" i="17"/>
  <c r="V318" i="17"/>
  <c r="AL318" i="17" s="1"/>
  <c r="AM318" i="17" s="1"/>
  <c r="U318" i="17"/>
  <c r="AK318" i="17" s="1"/>
  <c r="T318" i="17"/>
  <c r="AJ318" i="17" s="1"/>
  <c r="S318" i="17"/>
  <c r="AI318" i="17" s="1"/>
  <c r="R318" i="17"/>
  <c r="AH318" i="17" s="1"/>
  <c r="Q318" i="17"/>
  <c r="AG318" i="17" s="1"/>
  <c r="P318" i="17"/>
  <c r="AF318" i="17" s="1"/>
  <c r="O318" i="17"/>
  <c r="AE318" i="17" s="1"/>
  <c r="N318" i="17"/>
  <c r="M318" i="17"/>
  <c r="AC318" i="17" s="1"/>
  <c r="L318" i="17"/>
  <c r="AB318" i="17" s="1"/>
  <c r="K318" i="17"/>
  <c r="J318" i="17"/>
  <c r="I318" i="17"/>
  <c r="Y318" i="17" s="1"/>
  <c r="H318" i="17"/>
  <c r="X318" i="17" s="1"/>
  <c r="G318" i="17"/>
  <c r="W318" i="17" s="1"/>
  <c r="F318" i="17"/>
  <c r="E318" i="17"/>
  <c r="D318" i="17"/>
  <c r="C318" i="17"/>
  <c r="B318" i="17"/>
  <c r="A318" i="17"/>
  <c r="AK317" i="17"/>
  <c r="AC317" i="17"/>
  <c r="Y317" i="17"/>
  <c r="X317" i="17"/>
  <c r="V317" i="17"/>
  <c r="U317" i="17"/>
  <c r="T317" i="17"/>
  <c r="AJ317" i="17" s="1"/>
  <c r="S317" i="17"/>
  <c r="AI317" i="17" s="1"/>
  <c r="R317" i="17"/>
  <c r="AH317" i="17" s="1"/>
  <c r="Q317" i="17"/>
  <c r="AG317" i="17" s="1"/>
  <c r="P317" i="17"/>
  <c r="AF317" i="17" s="1"/>
  <c r="O317" i="17"/>
  <c r="AE317" i="17" s="1"/>
  <c r="N317" i="17"/>
  <c r="AD317" i="17" s="1"/>
  <c r="M317" i="17"/>
  <c r="L317" i="17"/>
  <c r="AB317" i="17" s="1"/>
  <c r="K317" i="17"/>
  <c r="AA317" i="17" s="1"/>
  <c r="J317" i="17"/>
  <c r="Z317" i="17" s="1"/>
  <c r="I317" i="17"/>
  <c r="H317" i="17"/>
  <c r="G317" i="17"/>
  <c r="W317" i="17" s="1"/>
  <c r="F317" i="17"/>
  <c r="E317" i="17"/>
  <c r="D317" i="17"/>
  <c r="C317" i="17"/>
  <c r="B317" i="17"/>
  <c r="A317" i="17"/>
  <c r="AJ316" i="17"/>
  <c r="AG316" i="17"/>
  <c r="V316" i="17"/>
  <c r="U316" i="17"/>
  <c r="AK316" i="17" s="1"/>
  <c r="T316" i="17"/>
  <c r="S316" i="17"/>
  <c r="AI316" i="17" s="1"/>
  <c r="R316" i="17"/>
  <c r="AH316" i="17" s="1"/>
  <c r="Q316" i="17"/>
  <c r="P316" i="17"/>
  <c r="AF316" i="17" s="1"/>
  <c r="O316" i="17"/>
  <c r="AE316" i="17" s="1"/>
  <c r="N316" i="17"/>
  <c r="AD316" i="17" s="1"/>
  <c r="M316" i="17"/>
  <c r="AC316" i="17" s="1"/>
  <c r="L316" i="17"/>
  <c r="AB316" i="17" s="1"/>
  <c r="K316" i="17"/>
  <c r="AA316" i="17" s="1"/>
  <c r="J316" i="17"/>
  <c r="Z316" i="17" s="1"/>
  <c r="I316" i="17"/>
  <c r="Y316" i="17" s="1"/>
  <c r="H316" i="17"/>
  <c r="X316" i="17" s="1"/>
  <c r="G316" i="17"/>
  <c r="W316" i="17" s="1"/>
  <c r="F316" i="17"/>
  <c r="E316" i="17"/>
  <c r="D316" i="17"/>
  <c r="C316" i="17"/>
  <c r="B316" i="17"/>
  <c r="A316" i="17"/>
  <c r="AI315" i="17"/>
  <c r="AF315" i="17"/>
  <c r="V315" i="17"/>
  <c r="U315" i="17"/>
  <c r="AK315" i="17" s="1"/>
  <c r="T315" i="17"/>
  <c r="AJ315" i="17" s="1"/>
  <c r="S315" i="17"/>
  <c r="R315" i="17"/>
  <c r="AH315" i="17" s="1"/>
  <c r="Q315" i="17"/>
  <c r="AG315" i="17" s="1"/>
  <c r="P315" i="17"/>
  <c r="O315" i="17"/>
  <c r="AE315" i="17" s="1"/>
  <c r="N315" i="17"/>
  <c r="AD315" i="17" s="1"/>
  <c r="M315" i="17"/>
  <c r="AC315" i="17" s="1"/>
  <c r="L315" i="17"/>
  <c r="AB315" i="17" s="1"/>
  <c r="K315" i="17"/>
  <c r="AA315" i="17" s="1"/>
  <c r="J315" i="17"/>
  <c r="Z315" i="17" s="1"/>
  <c r="I315" i="17"/>
  <c r="Y315" i="17" s="1"/>
  <c r="H315" i="17"/>
  <c r="X315" i="17" s="1"/>
  <c r="G315" i="17"/>
  <c r="W315" i="17" s="1"/>
  <c r="F315" i="17"/>
  <c r="E315" i="17"/>
  <c r="D315" i="17"/>
  <c r="C315" i="17"/>
  <c r="B315" i="17"/>
  <c r="A315" i="17"/>
  <c r="AH314" i="17"/>
  <c r="AE314" i="17"/>
  <c r="V314" i="17"/>
  <c r="U314" i="17"/>
  <c r="AK314" i="17" s="1"/>
  <c r="T314" i="17"/>
  <c r="AJ314" i="17" s="1"/>
  <c r="S314" i="17"/>
  <c r="AI314" i="17" s="1"/>
  <c r="R314" i="17"/>
  <c r="Q314" i="17"/>
  <c r="AG314" i="17" s="1"/>
  <c r="P314" i="17"/>
  <c r="AF314" i="17" s="1"/>
  <c r="O314" i="17"/>
  <c r="N314" i="17"/>
  <c r="AD314" i="17" s="1"/>
  <c r="M314" i="17"/>
  <c r="AC314" i="17" s="1"/>
  <c r="L314" i="17"/>
  <c r="AB314" i="17" s="1"/>
  <c r="K314" i="17"/>
  <c r="AA314" i="17" s="1"/>
  <c r="J314" i="17"/>
  <c r="Z314" i="17" s="1"/>
  <c r="I314" i="17"/>
  <c r="Y314" i="17" s="1"/>
  <c r="H314" i="17"/>
  <c r="X314" i="17" s="1"/>
  <c r="G314" i="17"/>
  <c r="W314" i="17" s="1"/>
  <c r="F314" i="17"/>
  <c r="E314" i="17"/>
  <c r="D314" i="17"/>
  <c r="C314" i="17"/>
  <c r="B314" i="17"/>
  <c r="A314" i="17"/>
  <c r="AD313" i="17"/>
  <c r="AC313" i="17"/>
  <c r="V313" i="17"/>
  <c r="U313" i="17"/>
  <c r="AK313" i="17" s="1"/>
  <c r="T313" i="17"/>
  <c r="AJ313" i="17" s="1"/>
  <c r="S313" i="17"/>
  <c r="AI313" i="17" s="1"/>
  <c r="R313" i="17"/>
  <c r="AH313" i="17" s="1"/>
  <c r="Q313" i="17"/>
  <c r="AG313" i="17" s="1"/>
  <c r="P313" i="17"/>
  <c r="AF313" i="17" s="1"/>
  <c r="O313" i="17"/>
  <c r="AE313" i="17" s="1"/>
  <c r="N313" i="17"/>
  <c r="M313" i="17"/>
  <c r="L313" i="17"/>
  <c r="AB313" i="17" s="1"/>
  <c r="K313" i="17"/>
  <c r="AA313" i="17" s="1"/>
  <c r="J313" i="17"/>
  <c r="Z313" i="17" s="1"/>
  <c r="I313" i="17"/>
  <c r="Y313" i="17" s="1"/>
  <c r="H313" i="17"/>
  <c r="X313" i="17" s="1"/>
  <c r="G313" i="17"/>
  <c r="W313" i="17" s="1"/>
  <c r="F313" i="17"/>
  <c r="E313" i="17"/>
  <c r="D313" i="17"/>
  <c r="C313" i="17"/>
  <c r="B313" i="17"/>
  <c r="A313" i="17"/>
  <c r="AJ312" i="17"/>
  <c r="AC312" i="17"/>
  <c r="AB312" i="17"/>
  <c r="AA312" i="17"/>
  <c r="X312" i="17"/>
  <c r="V312" i="17"/>
  <c r="U312" i="17"/>
  <c r="AK312" i="17" s="1"/>
  <c r="T312" i="17"/>
  <c r="S312" i="17"/>
  <c r="AI312" i="17" s="1"/>
  <c r="R312" i="17"/>
  <c r="AH312" i="17" s="1"/>
  <c r="Q312" i="17"/>
  <c r="AG312" i="17" s="1"/>
  <c r="P312" i="17"/>
  <c r="AF312" i="17" s="1"/>
  <c r="O312" i="17"/>
  <c r="AE312" i="17" s="1"/>
  <c r="N312" i="17"/>
  <c r="AD312" i="17" s="1"/>
  <c r="M312" i="17"/>
  <c r="L312" i="17"/>
  <c r="K312" i="17"/>
  <c r="J312" i="17"/>
  <c r="Z312" i="17" s="1"/>
  <c r="I312" i="17"/>
  <c r="Y312" i="17" s="1"/>
  <c r="H312" i="17"/>
  <c r="G312" i="17"/>
  <c r="W312" i="17" s="1"/>
  <c r="F312" i="17"/>
  <c r="E312" i="17"/>
  <c r="D312" i="17"/>
  <c r="C312" i="17"/>
  <c r="B312" i="17"/>
  <c r="A312" i="17"/>
  <c r="AJ311" i="17"/>
  <c r="AI311" i="17"/>
  <c r="AB311" i="17"/>
  <c r="AA311" i="17"/>
  <c r="Z311" i="17"/>
  <c r="V311" i="17"/>
  <c r="U311" i="17"/>
  <c r="AK311" i="17" s="1"/>
  <c r="T311" i="17"/>
  <c r="S311" i="17"/>
  <c r="R311" i="17"/>
  <c r="AH311" i="17" s="1"/>
  <c r="Q311" i="17"/>
  <c r="AG311" i="17" s="1"/>
  <c r="P311" i="17"/>
  <c r="AF311" i="17" s="1"/>
  <c r="O311" i="17"/>
  <c r="AE311" i="17" s="1"/>
  <c r="N311" i="17"/>
  <c r="AD311" i="17" s="1"/>
  <c r="M311" i="17"/>
  <c r="AC311" i="17" s="1"/>
  <c r="L311" i="17"/>
  <c r="K311" i="17"/>
  <c r="J311" i="17"/>
  <c r="I311" i="17"/>
  <c r="Y311" i="17" s="1"/>
  <c r="H311" i="17"/>
  <c r="X311" i="17" s="1"/>
  <c r="G311" i="17"/>
  <c r="W311" i="17" s="1"/>
  <c r="F311" i="17"/>
  <c r="E311" i="17"/>
  <c r="D311" i="17"/>
  <c r="C311" i="17"/>
  <c r="B311" i="17"/>
  <c r="A311" i="17"/>
  <c r="AI310" i="17"/>
  <c r="AH310" i="17"/>
  <c r="AG310" i="17"/>
  <c r="Z310" i="17"/>
  <c r="Y310" i="17"/>
  <c r="V310" i="17"/>
  <c r="U310" i="17"/>
  <c r="AK310" i="17" s="1"/>
  <c r="T310" i="17"/>
  <c r="AJ310" i="17" s="1"/>
  <c r="S310" i="17"/>
  <c r="R310" i="17"/>
  <c r="Q310" i="17"/>
  <c r="P310" i="17"/>
  <c r="AF310" i="17" s="1"/>
  <c r="O310" i="17"/>
  <c r="AE310" i="17" s="1"/>
  <c r="N310" i="17"/>
  <c r="AD310" i="17" s="1"/>
  <c r="M310" i="17"/>
  <c r="AC310" i="17" s="1"/>
  <c r="L310" i="17"/>
  <c r="AB310" i="17" s="1"/>
  <c r="K310" i="17"/>
  <c r="AA310" i="17" s="1"/>
  <c r="J310" i="17"/>
  <c r="I310" i="17"/>
  <c r="H310" i="17"/>
  <c r="X310" i="17" s="1"/>
  <c r="G310" i="17"/>
  <c r="W310" i="17" s="1"/>
  <c r="F310" i="17"/>
  <c r="E310" i="17"/>
  <c r="D310" i="17"/>
  <c r="C310" i="17"/>
  <c r="B310" i="17"/>
  <c r="A310" i="17"/>
  <c r="AK309" i="17"/>
  <c r="AG309" i="17"/>
  <c r="AF309" i="17"/>
  <c r="AC309" i="17"/>
  <c r="Y309" i="17"/>
  <c r="V309" i="17"/>
  <c r="U309" i="17"/>
  <c r="T309" i="17"/>
  <c r="AJ309" i="17" s="1"/>
  <c r="S309" i="17"/>
  <c r="AI309" i="17" s="1"/>
  <c r="R309" i="17"/>
  <c r="AH309" i="17" s="1"/>
  <c r="Q309" i="17"/>
  <c r="P309" i="17"/>
  <c r="O309" i="17"/>
  <c r="AE309" i="17" s="1"/>
  <c r="N309" i="17"/>
  <c r="AD309" i="17" s="1"/>
  <c r="M309" i="17"/>
  <c r="L309" i="17"/>
  <c r="AB309" i="17" s="1"/>
  <c r="K309" i="17"/>
  <c r="AA309" i="17" s="1"/>
  <c r="J309" i="17"/>
  <c r="Z309" i="17" s="1"/>
  <c r="I309" i="17"/>
  <c r="H309" i="17"/>
  <c r="X309" i="17" s="1"/>
  <c r="G309" i="17"/>
  <c r="W309" i="17" s="1"/>
  <c r="F309" i="17"/>
  <c r="E309" i="17"/>
  <c r="D309" i="17"/>
  <c r="C309" i="17"/>
  <c r="B309" i="17"/>
  <c r="A309" i="17"/>
  <c r="AF308" i="17"/>
  <c r="AE308" i="17"/>
  <c r="AB308" i="17"/>
  <c r="V308" i="17"/>
  <c r="U308" i="17"/>
  <c r="AK308" i="17" s="1"/>
  <c r="T308" i="17"/>
  <c r="AJ308" i="17" s="1"/>
  <c r="S308" i="17"/>
  <c r="AI308" i="17" s="1"/>
  <c r="R308" i="17"/>
  <c r="AH308" i="17" s="1"/>
  <c r="Q308" i="17"/>
  <c r="AG308" i="17" s="1"/>
  <c r="P308" i="17"/>
  <c r="O308" i="17"/>
  <c r="N308" i="17"/>
  <c r="AD308" i="17" s="1"/>
  <c r="M308" i="17"/>
  <c r="AC308" i="17" s="1"/>
  <c r="L308" i="17"/>
  <c r="K308" i="17"/>
  <c r="AA308" i="17" s="1"/>
  <c r="J308" i="17"/>
  <c r="Z308" i="17" s="1"/>
  <c r="I308" i="17"/>
  <c r="Y308" i="17" s="1"/>
  <c r="H308" i="17"/>
  <c r="X308" i="17" s="1"/>
  <c r="G308" i="17"/>
  <c r="W308" i="17" s="1"/>
  <c r="F308" i="17"/>
  <c r="E308" i="17"/>
  <c r="D308" i="17"/>
  <c r="C308" i="17"/>
  <c r="B308" i="17"/>
  <c r="A308" i="17"/>
  <c r="AE307" i="17"/>
  <c r="AD307" i="17"/>
  <c r="AA307" i="17"/>
  <c r="V307" i="17"/>
  <c r="U307" i="17"/>
  <c r="AK307" i="17" s="1"/>
  <c r="T307" i="17"/>
  <c r="AJ307" i="17" s="1"/>
  <c r="S307" i="17"/>
  <c r="AI307" i="17" s="1"/>
  <c r="R307" i="17"/>
  <c r="AH307" i="17" s="1"/>
  <c r="Q307" i="17"/>
  <c r="AG307" i="17" s="1"/>
  <c r="P307" i="17"/>
  <c r="AF307" i="17" s="1"/>
  <c r="O307" i="17"/>
  <c r="N307" i="17"/>
  <c r="M307" i="17"/>
  <c r="AC307" i="17" s="1"/>
  <c r="L307" i="17"/>
  <c r="AB307" i="17" s="1"/>
  <c r="K307" i="17"/>
  <c r="J307" i="17"/>
  <c r="Z307" i="17" s="1"/>
  <c r="I307" i="17"/>
  <c r="Y307" i="17" s="1"/>
  <c r="H307" i="17"/>
  <c r="X307" i="17" s="1"/>
  <c r="G307" i="17"/>
  <c r="W307" i="17" s="1"/>
  <c r="F307" i="17"/>
  <c r="E307" i="17"/>
  <c r="D307" i="17"/>
  <c r="C307" i="17"/>
  <c r="B307" i="17"/>
  <c r="A307" i="17"/>
  <c r="AD306" i="17"/>
  <c r="AC306" i="17"/>
  <c r="Z306" i="17"/>
  <c r="V306" i="17"/>
  <c r="U306" i="17"/>
  <c r="AK306" i="17" s="1"/>
  <c r="T306" i="17"/>
  <c r="AJ306" i="17" s="1"/>
  <c r="S306" i="17"/>
  <c r="AI306" i="17" s="1"/>
  <c r="R306" i="17"/>
  <c r="AH306" i="17" s="1"/>
  <c r="Q306" i="17"/>
  <c r="AG306" i="17" s="1"/>
  <c r="P306" i="17"/>
  <c r="AF306" i="17" s="1"/>
  <c r="O306" i="17"/>
  <c r="AE306" i="17" s="1"/>
  <c r="N306" i="17"/>
  <c r="M306" i="17"/>
  <c r="L306" i="17"/>
  <c r="AB306" i="17" s="1"/>
  <c r="K306" i="17"/>
  <c r="AA306" i="17" s="1"/>
  <c r="J306" i="17"/>
  <c r="I306" i="17"/>
  <c r="Y306" i="17" s="1"/>
  <c r="H306" i="17"/>
  <c r="X306" i="17" s="1"/>
  <c r="G306" i="17"/>
  <c r="W306" i="17" s="1"/>
  <c r="F306" i="17"/>
  <c r="E306" i="17"/>
  <c r="D306" i="17"/>
  <c r="C306" i="17"/>
  <c r="B306" i="17"/>
  <c r="A306" i="17"/>
  <c r="AB305" i="17"/>
  <c r="Y305" i="17"/>
  <c r="V305" i="17"/>
  <c r="U305" i="17"/>
  <c r="AK305" i="17" s="1"/>
  <c r="T305" i="17"/>
  <c r="AJ305" i="17" s="1"/>
  <c r="S305" i="17"/>
  <c r="AI305" i="17" s="1"/>
  <c r="R305" i="17"/>
  <c r="AH305" i="17" s="1"/>
  <c r="Q305" i="17"/>
  <c r="AG305" i="17" s="1"/>
  <c r="P305" i="17"/>
  <c r="AF305" i="17" s="1"/>
  <c r="O305" i="17"/>
  <c r="AE305" i="17" s="1"/>
  <c r="N305" i="17"/>
  <c r="AD305" i="17" s="1"/>
  <c r="M305" i="17"/>
  <c r="AC305" i="17" s="1"/>
  <c r="AL305" i="17" s="1"/>
  <c r="AM305" i="17" s="1"/>
  <c r="L305" i="17"/>
  <c r="K305" i="17"/>
  <c r="AA305" i="17" s="1"/>
  <c r="J305" i="17"/>
  <c r="Z305" i="17" s="1"/>
  <c r="I305" i="17"/>
  <c r="H305" i="17"/>
  <c r="X305" i="17" s="1"/>
  <c r="G305" i="17"/>
  <c r="W305" i="17" s="1"/>
  <c r="F305" i="17"/>
  <c r="E305" i="17"/>
  <c r="D305" i="17"/>
  <c r="C305" i="17"/>
  <c r="B305" i="17"/>
  <c r="A305" i="17"/>
  <c r="AI304" i="17"/>
  <c r="AF304" i="17"/>
  <c r="X304" i="17"/>
  <c r="V304" i="17"/>
  <c r="U304" i="17"/>
  <c r="AK304" i="17" s="1"/>
  <c r="T304" i="17"/>
  <c r="AJ304" i="17" s="1"/>
  <c r="S304" i="17"/>
  <c r="R304" i="17"/>
  <c r="AH304" i="17" s="1"/>
  <c r="Q304" i="17"/>
  <c r="AG304" i="17" s="1"/>
  <c r="P304" i="17"/>
  <c r="O304" i="17"/>
  <c r="AE304" i="17" s="1"/>
  <c r="N304" i="17"/>
  <c r="AD304" i="17" s="1"/>
  <c r="M304" i="17"/>
  <c r="AC304" i="17" s="1"/>
  <c r="L304" i="17"/>
  <c r="AB304" i="17" s="1"/>
  <c r="K304" i="17"/>
  <c r="AA304" i="17" s="1"/>
  <c r="J304" i="17"/>
  <c r="Z304" i="17" s="1"/>
  <c r="I304" i="17"/>
  <c r="Y304" i="17" s="1"/>
  <c r="H304" i="17"/>
  <c r="G304" i="17"/>
  <c r="W304" i="17" s="1"/>
  <c r="F304" i="17"/>
  <c r="E304" i="17"/>
  <c r="D304" i="17"/>
  <c r="C304" i="17"/>
  <c r="B304" i="17"/>
  <c r="A304" i="17"/>
  <c r="AE303" i="17"/>
  <c r="AB303" i="17"/>
  <c r="V303" i="17"/>
  <c r="U303" i="17"/>
  <c r="AK303" i="17" s="1"/>
  <c r="T303" i="17"/>
  <c r="AJ303" i="17" s="1"/>
  <c r="S303" i="17"/>
  <c r="AI303" i="17" s="1"/>
  <c r="R303" i="17"/>
  <c r="AH303" i="17" s="1"/>
  <c r="Q303" i="17"/>
  <c r="AG303" i="17" s="1"/>
  <c r="P303" i="17"/>
  <c r="AF303" i="17" s="1"/>
  <c r="O303" i="17"/>
  <c r="N303" i="17"/>
  <c r="AD303" i="17" s="1"/>
  <c r="M303" i="17"/>
  <c r="AC303" i="17" s="1"/>
  <c r="L303" i="17"/>
  <c r="K303" i="17"/>
  <c r="AA303" i="17" s="1"/>
  <c r="J303" i="17"/>
  <c r="Z303" i="17" s="1"/>
  <c r="I303" i="17"/>
  <c r="Y303" i="17" s="1"/>
  <c r="H303" i="17"/>
  <c r="X303" i="17" s="1"/>
  <c r="G303" i="17"/>
  <c r="W303" i="17" s="1"/>
  <c r="F303" i="17"/>
  <c r="E303" i="17"/>
  <c r="D303" i="17"/>
  <c r="C303" i="17"/>
  <c r="B303" i="17"/>
  <c r="A303" i="17"/>
  <c r="AD302" i="17"/>
  <c r="AA302" i="17"/>
  <c r="Z302" i="17"/>
  <c r="V302" i="17"/>
  <c r="U302" i="17"/>
  <c r="AK302" i="17" s="1"/>
  <c r="T302" i="17"/>
  <c r="AJ302" i="17" s="1"/>
  <c r="S302" i="17"/>
  <c r="AI302" i="17" s="1"/>
  <c r="R302" i="17"/>
  <c r="AH302" i="17" s="1"/>
  <c r="Q302" i="17"/>
  <c r="AG302" i="17" s="1"/>
  <c r="P302" i="17"/>
  <c r="AF302" i="17" s="1"/>
  <c r="O302" i="17"/>
  <c r="AE302" i="17" s="1"/>
  <c r="N302" i="17"/>
  <c r="M302" i="17"/>
  <c r="AC302" i="17" s="1"/>
  <c r="L302" i="17"/>
  <c r="AB302" i="17" s="1"/>
  <c r="K302" i="17"/>
  <c r="J302" i="17"/>
  <c r="I302" i="17"/>
  <c r="Y302" i="17" s="1"/>
  <c r="H302" i="17"/>
  <c r="X302" i="17" s="1"/>
  <c r="G302" i="17"/>
  <c r="W302" i="17" s="1"/>
  <c r="F302" i="17"/>
  <c r="E302" i="17"/>
  <c r="D302" i="17"/>
  <c r="C302" i="17"/>
  <c r="B302" i="17"/>
  <c r="A302" i="17"/>
  <c r="AK301" i="17"/>
  <c r="AC301" i="17"/>
  <c r="Y301" i="17"/>
  <c r="X301" i="17"/>
  <c r="V301" i="17"/>
  <c r="U301" i="17"/>
  <c r="T301" i="17"/>
  <c r="AJ301" i="17" s="1"/>
  <c r="S301" i="17"/>
  <c r="AI301" i="17" s="1"/>
  <c r="R301" i="17"/>
  <c r="AH301" i="17" s="1"/>
  <c r="Q301" i="17"/>
  <c r="AG301" i="17" s="1"/>
  <c r="P301" i="17"/>
  <c r="AF301" i="17" s="1"/>
  <c r="O301" i="17"/>
  <c r="AE301" i="17" s="1"/>
  <c r="N301" i="17"/>
  <c r="AD301" i="17" s="1"/>
  <c r="M301" i="17"/>
  <c r="L301" i="17"/>
  <c r="AB301" i="17" s="1"/>
  <c r="K301" i="17"/>
  <c r="AA301" i="17" s="1"/>
  <c r="J301" i="17"/>
  <c r="Z301" i="17" s="1"/>
  <c r="I301" i="17"/>
  <c r="H301" i="17"/>
  <c r="G301" i="17"/>
  <c r="W301" i="17" s="1"/>
  <c r="F301" i="17"/>
  <c r="E301" i="17"/>
  <c r="D301" i="17"/>
  <c r="C301" i="17"/>
  <c r="B301" i="17"/>
  <c r="A301" i="17"/>
  <c r="AJ300" i="17"/>
  <c r="AG300" i="17"/>
  <c r="V300" i="17"/>
  <c r="U300" i="17"/>
  <c r="AK300" i="17" s="1"/>
  <c r="T300" i="17"/>
  <c r="S300" i="17"/>
  <c r="AI300" i="17" s="1"/>
  <c r="R300" i="17"/>
  <c r="AH300" i="17" s="1"/>
  <c r="Q300" i="17"/>
  <c r="P300" i="17"/>
  <c r="AF300" i="17" s="1"/>
  <c r="O300" i="17"/>
  <c r="AE300" i="17" s="1"/>
  <c r="N300" i="17"/>
  <c r="AD300" i="17" s="1"/>
  <c r="M300" i="17"/>
  <c r="AC300" i="17" s="1"/>
  <c r="L300" i="17"/>
  <c r="AB300" i="17" s="1"/>
  <c r="K300" i="17"/>
  <c r="AA300" i="17" s="1"/>
  <c r="J300" i="17"/>
  <c r="Z300" i="17" s="1"/>
  <c r="I300" i="17"/>
  <c r="Y300" i="17" s="1"/>
  <c r="H300" i="17"/>
  <c r="X300" i="17" s="1"/>
  <c r="G300" i="17"/>
  <c r="W300" i="17" s="1"/>
  <c r="F300" i="17"/>
  <c r="E300" i="17"/>
  <c r="D300" i="17"/>
  <c r="C300" i="17"/>
  <c r="B300" i="17"/>
  <c r="A300" i="17"/>
  <c r="AI299" i="17"/>
  <c r="AF299" i="17"/>
  <c r="V299" i="17"/>
  <c r="U299" i="17"/>
  <c r="AK299" i="17" s="1"/>
  <c r="T299" i="17"/>
  <c r="AJ299" i="17" s="1"/>
  <c r="S299" i="17"/>
  <c r="R299" i="17"/>
  <c r="AH299" i="17" s="1"/>
  <c r="Q299" i="17"/>
  <c r="AG299" i="17" s="1"/>
  <c r="P299" i="17"/>
  <c r="O299" i="17"/>
  <c r="AE299" i="17" s="1"/>
  <c r="N299" i="17"/>
  <c r="AD299" i="17" s="1"/>
  <c r="M299" i="17"/>
  <c r="AC299" i="17" s="1"/>
  <c r="L299" i="17"/>
  <c r="AB299" i="17" s="1"/>
  <c r="K299" i="17"/>
  <c r="AA299" i="17" s="1"/>
  <c r="J299" i="17"/>
  <c r="Z299" i="17" s="1"/>
  <c r="I299" i="17"/>
  <c r="Y299" i="17" s="1"/>
  <c r="H299" i="17"/>
  <c r="X299" i="17" s="1"/>
  <c r="G299" i="17"/>
  <c r="W299" i="17" s="1"/>
  <c r="F299" i="17"/>
  <c r="E299" i="17"/>
  <c r="D299" i="17"/>
  <c r="C299" i="17"/>
  <c r="B299" i="17"/>
  <c r="A299" i="17"/>
  <c r="AH298" i="17"/>
  <c r="AE298" i="17"/>
  <c r="V298" i="17"/>
  <c r="U298" i="17"/>
  <c r="AK298" i="17" s="1"/>
  <c r="T298" i="17"/>
  <c r="AJ298" i="17" s="1"/>
  <c r="S298" i="17"/>
  <c r="AI298" i="17" s="1"/>
  <c r="R298" i="17"/>
  <c r="Q298" i="17"/>
  <c r="AG298" i="17" s="1"/>
  <c r="P298" i="17"/>
  <c r="AF298" i="17" s="1"/>
  <c r="O298" i="17"/>
  <c r="N298" i="17"/>
  <c r="AD298" i="17" s="1"/>
  <c r="M298" i="17"/>
  <c r="AC298" i="17" s="1"/>
  <c r="L298" i="17"/>
  <c r="AB298" i="17" s="1"/>
  <c r="K298" i="17"/>
  <c r="AA298" i="17" s="1"/>
  <c r="J298" i="17"/>
  <c r="Z298" i="17" s="1"/>
  <c r="I298" i="17"/>
  <c r="Y298" i="17" s="1"/>
  <c r="H298" i="17"/>
  <c r="X298" i="17" s="1"/>
  <c r="G298" i="17"/>
  <c r="W298" i="17" s="1"/>
  <c r="F298" i="17"/>
  <c r="E298" i="17"/>
  <c r="D298" i="17"/>
  <c r="C298" i="17"/>
  <c r="B298" i="17"/>
  <c r="A298" i="17"/>
  <c r="AD297" i="17"/>
  <c r="AC297" i="17"/>
  <c r="V297" i="17"/>
  <c r="U297" i="17"/>
  <c r="AK297" i="17" s="1"/>
  <c r="T297" i="17"/>
  <c r="AJ297" i="17" s="1"/>
  <c r="S297" i="17"/>
  <c r="AI297" i="17" s="1"/>
  <c r="R297" i="17"/>
  <c r="AH297" i="17" s="1"/>
  <c r="Q297" i="17"/>
  <c r="AG297" i="17" s="1"/>
  <c r="P297" i="17"/>
  <c r="AF297" i="17" s="1"/>
  <c r="O297" i="17"/>
  <c r="AE297" i="17" s="1"/>
  <c r="N297" i="17"/>
  <c r="M297" i="17"/>
  <c r="L297" i="17"/>
  <c r="AB297" i="17" s="1"/>
  <c r="K297" i="17"/>
  <c r="AA297" i="17" s="1"/>
  <c r="J297" i="17"/>
  <c r="Z297" i="17" s="1"/>
  <c r="I297" i="17"/>
  <c r="Y297" i="17" s="1"/>
  <c r="H297" i="17"/>
  <c r="X297" i="17" s="1"/>
  <c r="G297" i="17"/>
  <c r="W297" i="17" s="1"/>
  <c r="F297" i="17"/>
  <c r="E297" i="17"/>
  <c r="D297" i="17"/>
  <c r="C297" i="17"/>
  <c r="B297" i="17"/>
  <c r="A297" i="17"/>
  <c r="AJ296" i="17"/>
  <c r="AB296" i="17"/>
  <c r="AA296" i="17"/>
  <c r="V296" i="17"/>
  <c r="U296" i="17"/>
  <c r="AK296" i="17" s="1"/>
  <c r="T296" i="17"/>
  <c r="S296" i="17"/>
  <c r="AI296" i="17" s="1"/>
  <c r="R296" i="17"/>
  <c r="AH296" i="17" s="1"/>
  <c r="Q296" i="17"/>
  <c r="AG296" i="17" s="1"/>
  <c r="P296" i="17"/>
  <c r="AF296" i="17" s="1"/>
  <c r="O296" i="17"/>
  <c r="AE296" i="17" s="1"/>
  <c r="N296" i="17"/>
  <c r="AD296" i="17" s="1"/>
  <c r="M296" i="17"/>
  <c r="AC296" i="17" s="1"/>
  <c r="L296" i="17"/>
  <c r="K296" i="17"/>
  <c r="J296" i="17"/>
  <c r="Z296" i="17" s="1"/>
  <c r="I296" i="17"/>
  <c r="Y296" i="17" s="1"/>
  <c r="H296" i="17"/>
  <c r="X296" i="17" s="1"/>
  <c r="G296" i="17"/>
  <c r="W296" i="17" s="1"/>
  <c r="F296" i="17"/>
  <c r="E296" i="17"/>
  <c r="D296" i="17"/>
  <c r="C296" i="17"/>
  <c r="B296" i="17"/>
  <c r="A296" i="17"/>
  <c r="AJ295" i="17"/>
  <c r="AB295" i="17"/>
  <c r="AA295" i="17"/>
  <c r="Z295" i="17"/>
  <c r="V295" i="17"/>
  <c r="U295" i="17"/>
  <c r="AK295" i="17" s="1"/>
  <c r="T295" i="17"/>
  <c r="S295" i="17"/>
  <c r="AI295" i="17" s="1"/>
  <c r="R295" i="17"/>
  <c r="AH295" i="17" s="1"/>
  <c r="Q295" i="17"/>
  <c r="AG295" i="17" s="1"/>
  <c r="P295" i="17"/>
  <c r="AF295" i="17" s="1"/>
  <c r="O295" i="17"/>
  <c r="AE295" i="17" s="1"/>
  <c r="N295" i="17"/>
  <c r="AD295" i="17" s="1"/>
  <c r="M295" i="17"/>
  <c r="AC295" i="17" s="1"/>
  <c r="L295" i="17"/>
  <c r="K295" i="17"/>
  <c r="J295" i="17"/>
  <c r="I295" i="17"/>
  <c r="Y295" i="17" s="1"/>
  <c r="H295" i="17"/>
  <c r="X295" i="17" s="1"/>
  <c r="G295" i="17"/>
  <c r="W295" i="17" s="1"/>
  <c r="F295" i="17"/>
  <c r="E295" i="17"/>
  <c r="D295" i="17"/>
  <c r="C295" i="17"/>
  <c r="B295" i="17"/>
  <c r="A295" i="17"/>
  <c r="AI294" i="17"/>
  <c r="AH294" i="17"/>
  <c r="Z294" i="17"/>
  <c r="Y294" i="17"/>
  <c r="V294" i="17"/>
  <c r="U294" i="17"/>
  <c r="AK294" i="17" s="1"/>
  <c r="T294" i="17"/>
  <c r="AJ294" i="17" s="1"/>
  <c r="S294" i="17"/>
  <c r="R294" i="17"/>
  <c r="Q294" i="17"/>
  <c r="AG294" i="17" s="1"/>
  <c r="P294" i="17"/>
  <c r="AF294" i="17" s="1"/>
  <c r="O294" i="17"/>
  <c r="AE294" i="17" s="1"/>
  <c r="N294" i="17"/>
  <c r="AD294" i="17" s="1"/>
  <c r="M294" i="17"/>
  <c r="AC294" i="17" s="1"/>
  <c r="L294" i="17"/>
  <c r="AB294" i="17" s="1"/>
  <c r="K294" i="17"/>
  <c r="AA294" i="17" s="1"/>
  <c r="J294" i="17"/>
  <c r="I294" i="17"/>
  <c r="H294" i="17"/>
  <c r="X294" i="17" s="1"/>
  <c r="G294" i="17"/>
  <c r="W294" i="17" s="1"/>
  <c r="F294" i="17"/>
  <c r="E294" i="17"/>
  <c r="D294" i="17"/>
  <c r="C294" i="17"/>
  <c r="B294" i="17"/>
  <c r="A294" i="17"/>
  <c r="AK293" i="17"/>
  <c r="AG293" i="17"/>
  <c r="AF293" i="17"/>
  <c r="AC293" i="17"/>
  <c r="Y293" i="17"/>
  <c r="V293" i="17"/>
  <c r="U293" i="17"/>
  <c r="T293" i="17"/>
  <c r="AJ293" i="17" s="1"/>
  <c r="S293" i="17"/>
  <c r="AI293" i="17" s="1"/>
  <c r="R293" i="17"/>
  <c r="AH293" i="17" s="1"/>
  <c r="Q293" i="17"/>
  <c r="P293" i="17"/>
  <c r="O293" i="17"/>
  <c r="AE293" i="17" s="1"/>
  <c r="N293" i="17"/>
  <c r="AD293" i="17" s="1"/>
  <c r="M293" i="17"/>
  <c r="L293" i="17"/>
  <c r="AB293" i="17" s="1"/>
  <c r="K293" i="17"/>
  <c r="AA293" i="17" s="1"/>
  <c r="J293" i="17"/>
  <c r="Z293" i="17" s="1"/>
  <c r="I293" i="17"/>
  <c r="H293" i="17"/>
  <c r="X293" i="17" s="1"/>
  <c r="G293" i="17"/>
  <c r="W293" i="17" s="1"/>
  <c r="F293" i="17"/>
  <c r="E293" i="17"/>
  <c r="D293" i="17"/>
  <c r="C293" i="17"/>
  <c r="B293" i="17"/>
  <c r="A293" i="17"/>
  <c r="AF292" i="17"/>
  <c r="AE292" i="17"/>
  <c r="AB292" i="17"/>
  <c r="V292" i="17"/>
  <c r="U292" i="17"/>
  <c r="AK292" i="17" s="1"/>
  <c r="T292" i="17"/>
  <c r="AJ292" i="17" s="1"/>
  <c r="S292" i="17"/>
  <c r="AI292" i="17" s="1"/>
  <c r="R292" i="17"/>
  <c r="AH292" i="17" s="1"/>
  <c r="Q292" i="17"/>
  <c r="AG292" i="17" s="1"/>
  <c r="P292" i="17"/>
  <c r="O292" i="17"/>
  <c r="N292" i="17"/>
  <c r="AD292" i="17" s="1"/>
  <c r="M292" i="17"/>
  <c r="AC292" i="17" s="1"/>
  <c r="L292" i="17"/>
  <c r="K292" i="17"/>
  <c r="AA292" i="17" s="1"/>
  <c r="J292" i="17"/>
  <c r="Z292" i="17" s="1"/>
  <c r="I292" i="17"/>
  <c r="Y292" i="17" s="1"/>
  <c r="H292" i="17"/>
  <c r="X292" i="17" s="1"/>
  <c r="G292" i="17"/>
  <c r="W292" i="17" s="1"/>
  <c r="F292" i="17"/>
  <c r="E292" i="17"/>
  <c r="D292" i="17"/>
  <c r="C292" i="17"/>
  <c r="B292" i="17"/>
  <c r="A292" i="17"/>
  <c r="AE291" i="17"/>
  <c r="AD291" i="17"/>
  <c r="AA291" i="17"/>
  <c r="V291" i="17"/>
  <c r="U291" i="17"/>
  <c r="AK291" i="17" s="1"/>
  <c r="T291" i="17"/>
  <c r="AJ291" i="17" s="1"/>
  <c r="S291" i="17"/>
  <c r="AI291" i="17" s="1"/>
  <c r="R291" i="17"/>
  <c r="AH291" i="17" s="1"/>
  <c r="Q291" i="17"/>
  <c r="AG291" i="17" s="1"/>
  <c r="P291" i="17"/>
  <c r="AF291" i="17" s="1"/>
  <c r="O291" i="17"/>
  <c r="N291" i="17"/>
  <c r="M291" i="17"/>
  <c r="AC291" i="17" s="1"/>
  <c r="L291" i="17"/>
  <c r="AB291" i="17" s="1"/>
  <c r="K291" i="17"/>
  <c r="J291" i="17"/>
  <c r="Z291" i="17" s="1"/>
  <c r="I291" i="17"/>
  <c r="Y291" i="17" s="1"/>
  <c r="H291" i="17"/>
  <c r="X291" i="17" s="1"/>
  <c r="G291" i="17"/>
  <c r="W291" i="17" s="1"/>
  <c r="F291" i="17"/>
  <c r="E291" i="17"/>
  <c r="D291" i="17"/>
  <c r="C291" i="17"/>
  <c r="B291" i="17"/>
  <c r="A291" i="17"/>
  <c r="AD290" i="17"/>
  <c r="AC290" i="17"/>
  <c r="Z290" i="17"/>
  <c r="V290" i="17"/>
  <c r="U290" i="17"/>
  <c r="AK290" i="17" s="1"/>
  <c r="T290" i="17"/>
  <c r="AJ290" i="17" s="1"/>
  <c r="S290" i="17"/>
  <c r="AI290" i="17" s="1"/>
  <c r="R290" i="17"/>
  <c r="AH290" i="17" s="1"/>
  <c r="Q290" i="17"/>
  <c r="AG290" i="17" s="1"/>
  <c r="P290" i="17"/>
  <c r="AF290" i="17" s="1"/>
  <c r="O290" i="17"/>
  <c r="AE290" i="17" s="1"/>
  <c r="N290" i="17"/>
  <c r="M290" i="17"/>
  <c r="L290" i="17"/>
  <c r="AB290" i="17" s="1"/>
  <c r="K290" i="17"/>
  <c r="AA290" i="17" s="1"/>
  <c r="J290" i="17"/>
  <c r="I290" i="17"/>
  <c r="Y290" i="17" s="1"/>
  <c r="H290" i="17"/>
  <c r="X290" i="17" s="1"/>
  <c r="G290" i="17"/>
  <c r="W290" i="17" s="1"/>
  <c r="F290" i="17"/>
  <c r="E290" i="17"/>
  <c r="D290" i="17"/>
  <c r="C290" i="17"/>
  <c r="B290" i="17"/>
  <c r="A290" i="17"/>
  <c r="AB289" i="17"/>
  <c r="Y289" i="17"/>
  <c r="V289" i="17"/>
  <c r="U289" i="17"/>
  <c r="AK289" i="17" s="1"/>
  <c r="T289" i="17"/>
  <c r="AJ289" i="17" s="1"/>
  <c r="S289" i="17"/>
  <c r="AI289" i="17" s="1"/>
  <c r="R289" i="17"/>
  <c r="AH289" i="17" s="1"/>
  <c r="Q289" i="17"/>
  <c r="AG289" i="17" s="1"/>
  <c r="P289" i="17"/>
  <c r="AF289" i="17" s="1"/>
  <c r="O289" i="17"/>
  <c r="AE289" i="17" s="1"/>
  <c r="N289" i="17"/>
  <c r="AD289" i="17" s="1"/>
  <c r="M289" i="17"/>
  <c r="AC289" i="17" s="1"/>
  <c r="AL289" i="17" s="1"/>
  <c r="AM289" i="17" s="1"/>
  <c r="L289" i="17"/>
  <c r="K289" i="17"/>
  <c r="AA289" i="17" s="1"/>
  <c r="J289" i="17"/>
  <c r="Z289" i="17" s="1"/>
  <c r="I289" i="17"/>
  <c r="H289" i="17"/>
  <c r="X289" i="17" s="1"/>
  <c r="G289" i="17"/>
  <c r="W289" i="17" s="1"/>
  <c r="F289" i="17"/>
  <c r="E289" i="17"/>
  <c r="D289" i="17"/>
  <c r="C289" i="17"/>
  <c r="B289" i="17"/>
  <c r="A289" i="17"/>
  <c r="AI288" i="17"/>
  <c r="AF288" i="17"/>
  <c r="X288" i="17"/>
  <c r="V288" i="17"/>
  <c r="U288" i="17"/>
  <c r="AK288" i="17" s="1"/>
  <c r="T288" i="17"/>
  <c r="AJ288" i="17" s="1"/>
  <c r="S288" i="17"/>
  <c r="R288" i="17"/>
  <c r="AH288" i="17" s="1"/>
  <c r="Q288" i="17"/>
  <c r="AG288" i="17" s="1"/>
  <c r="P288" i="17"/>
  <c r="O288" i="17"/>
  <c r="AE288" i="17" s="1"/>
  <c r="N288" i="17"/>
  <c r="AD288" i="17" s="1"/>
  <c r="M288" i="17"/>
  <c r="AC288" i="17" s="1"/>
  <c r="L288" i="17"/>
  <c r="AB288" i="17" s="1"/>
  <c r="K288" i="17"/>
  <c r="AA288" i="17" s="1"/>
  <c r="J288" i="17"/>
  <c r="Z288" i="17" s="1"/>
  <c r="I288" i="17"/>
  <c r="Y288" i="17" s="1"/>
  <c r="H288" i="17"/>
  <c r="G288" i="17"/>
  <c r="W288" i="17" s="1"/>
  <c r="F288" i="17"/>
  <c r="E288" i="17"/>
  <c r="D288" i="17"/>
  <c r="C288" i="17"/>
  <c r="B288" i="17"/>
  <c r="A288" i="17"/>
  <c r="AE287" i="17"/>
  <c r="AB287" i="17"/>
  <c r="V287" i="17"/>
  <c r="U287" i="17"/>
  <c r="AK287" i="17" s="1"/>
  <c r="T287" i="17"/>
  <c r="AJ287" i="17" s="1"/>
  <c r="S287" i="17"/>
  <c r="AI287" i="17" s="1"/>
  <c r="R287" i="17"/>
  <c r="AH287" i="17" s="1"/>
  <c r="Q287" i="17"/>
  <c r="AG287" i="17" s="1"/>
  <c r="P287" i="17"/>
  <c r="AF287" i="17" s="1"/>
  <c r="O287" i="17"/>
  <c r="N287" i="17"/>
  <c r="AD287" i="17" s="1"/>
  <c r="M287" i="17"/>
  <c r="AC287" i="17" s="1"/>
  <c r="L287" i="17"/>
  <c r="K287" i="17"/>
  <c r="AA287" i="17" s="1"/>
  <c r="J287" i="17"/>
  <c r="Z287" i="17" s="1"/>
  <c r="I287" i="17"/>
  <c r="Y287" i="17" s="1"/>
  <c r="H287" i="17"/>
  <c r="X287" i="17" s="1"/>
  <c r="G287" i="17"/>
  <c r="W287" i="17" s="1"/>
  <c r="F287" i="17"/>
  <c r="E287" i="17"/>
  <c r="D287" i="17"/>
  <c r="C287" i="17"/>
  <c r="B287" i="17"/>
  <c r="A287" i="17"/>
  <c r="AD286" i="17"/>
  <c r="AA286" i="17"/>
  <c r="Z286" i="17"/>
  <c r="V286" i="17"/>
  <c r="U286" i="17"/>
  <c r="AK286" i="17" s="1"/>
  <c r="T286" i="17"/>
  <c r="AJ286" i="17" s="1"/>
  <c r="S286" i="17"/>
  <c r="AI286" i="17" s="1"/>
  <c r="R286" i="17"/>
  <c r="AH286" i="17" s="1"/>
  <c r="Q286" i="17"/>
  <c r="AG286" i="17" s="1"/>
  <c r="P286" i="17"/>
  <c r="AF286" i="17" s="1"/>
  <c r="O286" i="17"/>
  <c r="AE286" i="17" s="1"/>
  <c r="N286" i="17"/>
  <c r="M286" i="17"/>
  <c r="AC286" i="17" s="1"/>
  <c r="L286" i="17"/>
  <c r="AB286" i="17" s="1"/>
  <c r="K286" i="17"/>
  <c r="J286" i="17"/>
  <c r="I286" i="17"/>
  <c r="Y286" i="17" s="1"/>
  <c r="H286" i="17"/>
  <c r="X286" i="17" s="1"/>
  <c r="G286" i="17"/>
  <c r="W286" i="17" s="1"/>
  <c r="F286" i="17"/>
  <c r="E286" i="17"/>
  <c r="D286" i="17"/>
  <c r="C286" i="17"/>
  <c r="B286" i="17"/>
  <c r="A286" i="17"/>
  <c r="AK285" i="17"/>
  <c r="AC285" i="17"/>
  <c r="Y285" i="17"/>
  <c r="X285" i="17"/>
  <c r="V285" i="17"/>
  <c r="U285" i="17"/>
  <c r="T285" i="17"/>
  <c r="AJ285" i="17" s="1"/>
  <c r="S285" i="17"/>
  <c r="AI285" i="17" s="1"/>
  <c r="R285" i="17"/>
  <c r="AH285" i="17" s="1"/>
  <c r="Q285" i="17"/>
  <c r="AG285" i="17" s="1"/>
  <c r="P285" i="17"/>
  <c r="AF285" i="17" s="1"/>
  <c r="O285" i="17"/>
  <c r="AE285" i="17" s="1"/>
  <c r="N285" i="17"/>
  <c r="AD285" i="17" s="1"/>
  <c r="M285" i="17"/>
  <c r="L285" i="17"/>
  <c r="AB285" i="17" s="1"/>
  <c r="K285" i="17"/>
  <c r="AA285" i="17" s="1"/>
  <c r="J285" i="17"/>
  <c r="Z285" i="17" s="1"/>
  <c r="I285" i="17"/>
  <c r="H285" i="17"/>
  <c r="G285" i="17"/>
  <c r="W285" i="17" s="1"/>
  <c r="F285" i="17"/>
  <c r="E285" i="17"/>
  <c r="D285" i="17"/>
  <c r="C285" i="17"/>
  <c r="B285" i="17"/>
  <c r="A285" i="17"/>
  <c r="AJ284" i="17"/>
  <c r="AG284" i="17"/>
  <c r="V284" i="17"/>
  <c r="U284" i="17"/>
  <c r="AK284" i="17" s="1"/>
  <c r="T284" i="17"/>
  <c r="S284" i="17"/>
  <c r="AI284" i="17" s="1"/>
  <c r="R284" i="17"/>
  <c r="AH284" i="17" s="1"/>
  <c r="Q284" i="17"/>
  <c r="P284" i="17"/>
  <c r="AF284" i="17" s="1"/>
  <c r="O284" i="17"/>
  <c r="AE284" i="17" s="1"/>
  <c r="N284" i="17"/>
  <c r="AD284" i="17" s="1"/>
  <c r="M284" i="17"/>
  <c r="AC284" i="17" s="1"/>
  <c r="L284" i="17"/>
  <c r="AB284" i="17" s="1"/>
  <c r="K284" i="17"/>
  <c r="AA284" i="17" s="1"/>
  <c r="J284" i="17"/>
  <c r="Z284" i="17" s="1"/>
  <c r="I284" i="17"/>
  <c r="Y284" i="17" s="1"/>
  <c r="H284" i="17"/>
  <c r="X284" i="17" s="1"/>
  <c r="G284" i="17"/>
  <c r="W284" i="17" s="1"/>
  <c r="F284" i="17"/>
  <c r="E284" i="17"/>
  <c r="D284" i="17"/>
  <c r="C284" i="17"/>
  <c r="B284" i="17"/>
  <c r="A284" i="17"/>
  <c r="AI283" i="17"/>
  <c r="AF283" i="17"/>
  <c r="V283" i="17"/>
  <c r="U283" i="17"/>
  <c r="AK283" i="17" s="1"/>
  <c r="T283" i="17"/>
  <c r="AJ283" i="17" s="1"/>
  <c r="S283" i="17"/>
  <c r="R283" i="17"/>
  <c r="AH283" i="17" s="1"/>
  <c r="Q283" i="17"/>
  <c r="AG283" i="17" s="1"/>
  <c r="P283" i="17"/>
  <c r="O283" i="17"/>
  <c r="AE283" i="17" s="1"/>
  <c r="N283" i="17"/>
  <c r="AD283" i="17" s="1"/>
  <c r="M283" i="17"/>
  <c r="AC283" i="17" s="1"/>
  <c r="L283" i="17"/>
  <c r="AB283" i="17" s="1"/>
  <c r="K283" i="17"/>
  <c r="AA283" i="17" s="1"/>
  <c r="J283" i="17"/>
  <c r="Z283" i="17" s="1"/>
  <c r="I283" i="17"/>
  <c r="Y283" i="17" s="1"/>
  <c r="H283" i="17"/>
  <c r="X283" i="17" s="1"/>
  <c r="G283" i="17"/>
  <c r="W283" i="17" s="1"/>
  <c r="F283" i="17"/>
  <c r="E283" i="17"/>
  <c r="D283" i="17"/>
  <c r="C283" i="17"/>
  <c r="B283" i="17"/>
  <c r="A283" i="17"/>
  <c r="AH282" i="17"/>
  <c r="AE282" i="17"/>
  <c r="V282" i="17"/>
  <c r="U282" i="17"/>
  <c r="AK282" i="17" s="1"/>
  <c r="T282" i="17"/>
  <c r="AJ282" i="17" s="1"/>
  <c r="S282" i="17"/>
  <c r="AI282" i="17" s="1"/>
  <c r="R282" i="17"/>
  <c r="Q282" i="17"/>
  <c r="AG282" i="17" s="1"/>
  <c r="P282" i="17"/>
  <c r="AF282" i="17" s="1"/>
  <c r="O282" i="17"/>
  <c r="N282" i="17"/>
  <c r="AD282" i="17" s="1"/>
  <c r="M282" i="17"/>
  <c r="AC282" i="17" s="1"/>
  <c r="L282" i="17"/>
  <c r="AB282" i="17" s="1"/>
  <c r="K282" i="17"/>
  <c r="AA282" i="17" s="1"/>
  <c r="J282" i="17"/>
  <c r="Z282" i="17" s="1"/>
  <c r="I282" i="17"/>
  <c r="Y282" i="17" s="1"/>
  <c r="H282" i="17"/>
  <c r="X282" i="17" s="1"/>
  <c r="G282" i="17"/>
  <c r="W282" i="17" s="1"/>
  <c r="F282" i="17"/>
  <c r="E282" i="17"/>
  <c r="D282" i="17"/>
  <c r="C282" i="17"/>
  <c r="B282" i="17"/>
  <c r="A282" i="17"/>
  <c r="AD281" i="17"/>
  <c r="AC281" i="17"/>
  <c r="V281" i="17"/>
  <c r="U281" i="17"/>
  <c r="AK281" i="17" s="1"/>
  <c r="T281" i="17"/>
  <c r="AJ281" i="17" s="1"/>
  <c r="S281" i="17"/>
  <c r="AI281" i="17" s="1"/>
  <c r="R281" i="17"/>
  <c r="AH281" i="17" s="1"/>
  <c r="Q281" i="17"/>
  <c r="AG281" i="17" s="1"/>
  <c r="P281" i="17"/>
  <c r="AF281" i="17" s="1"/>
  <c r="O281" i="17"/>
  <c r="AE281" i="17" s="1"/>
  <c r="N281" i="17"/>
  <c r="M281" i="17"/>
  <c r="L281" i="17"/>
  <c r="AB281" i="17" s="1"/>
  <c r="K281" i="17"/>
  <c r="AA281" i="17" s="1"/>
  <c r="J281" i="17"/>
  <c r="Z281" i="17" s="1"/>
  <c r="I281" i="17"/>
  <c r="Y281" i="17" s="1"/>
  <c r="H281" i="17"/>
  <c r="X281" i="17" s="1"/>
  <c r="G281" i="17"/>
  <c r="W281" i="17" s="1"/>
  <c r="F281" i="17"/>
  <c r="E281" i="17"/>
  <c r="D281" i="17"/>
  <c r="C281" i="17"/>
  <c r="B281" i="17"/>
  <c r="A281" i="17"/>
  <c r="AJ280" i="17"/>
  <c r="AB280" i="17"/>
  <c r="AA280" i="17"/>
  <c r="V280" i="17"/>
  <c r="U280" i="17"/>
  <c r="AK280" i="17" s="1"/>
  <c r="T280" i="17"/>
  <c r="S280" i="17"/>
  <c r="AI280" i="17" s="1"/>
  <c r="R280" i="17"/>
  <c r="AH280" i="17" s="1"/>
  <c r="Q280" i="17"/>
  <c r="AG280" i="17" s="1"/>
  <c r="P280" i="17"/>
  <c r="AF280" i="17" s="1"/>
  <c r="O280" i="17"/>
  <c r="AE280" i="17" s="1"/>
  <c r="N280" i="17"/>
  <c r="AD280" i="17" s="1"/>
  <c r="M280" i="17"/>
  <c r="AC280" i="17" s="1"/>
  <c r="L280" i="17"/>
  <c r="K280" i="17"/>
  <c r="J280" i="17"/>
  <c r="Z280" i="17" s="1"/>
  <c r="I280" i="17"/>
  <c r="Y280" i="17" s="1"/>
  <c r="H280" i="17"/>
  <c r="X280" i="17" s="1"/>
  <c r="G280" i="17"/>
  <c r="W280" i="17" s="1"/>
  <c r="F280" i="17"/>
  <c r="E280" i="17"/>
  <c r="D280" i="17"/>
  <c r="C280" i="17"/>
  <c r="B280" i="17"/>
  <c r="A280" i="17"/>
  <c r="AJ279" i="17"/>
  <c r="AI279" i="17"/>
  <c r="AB279" i="17"/>
  <c r="AA279" i="17"/>
  <c r="Z279" i="17"/>
  <c r="V279" i="17"/>
  <c r="U279" i="17"/>
  <c r="AK279" i="17" s="1"/>
  <c r="T279" i="17"/>
  <c r="S279" i="17"/>
  <c r="R279" i="17"/>
  <c r="AH279" i="17" s="1"/>
  <c r="Q279" i="17"/>
  <c r="AG279" i="17" s="1"/>
  <c r="P279" i="17"/>
  <c r="AF279" i="17" s="1"/>
  <c r="O279" i="17"/>
  <c r="AE279" i="17" s="1"/>
  <c r="N279" i="17"/>
  <c r="AD279" i="17" s="1"/>
  <c r="M279" i="17"/>
  <c r="AC279" i="17" s="1"/>
  <c r="L279" i="17"/>
  <c r="K279" i="17"/>
  <c r="J279" i="17"/>
  <c r="I279" i="17"/>
  <c r="Y279" i="17" s="1"/>
  <c r="H279" i="17"/>
  <c r="X279" i="17" s="1"/>
  <c r="G279" i="17"/>
  <c r="W279" i="17" s="1"/>
  <c r="F279" i="17"/>
  <c r="E279" i="17"/>
  <c r="D279" i="17"/>
  <c r="C279" i="17"/>
  <c r="B279" i="17"/>
  <c r="A279" i="17"/>
  <c r="AI278" i="17"/>
  <c r="AH278" i="17"/>
  <c r="AG278" i="17"/>
  <c r="Z278" i="17"/>
  <c r="Y278" i="17"/>
  <c r="V278" i="17"/>
  <c r="U278" i="17"/>
  <c r="AK278" i="17" s="1"/>
  <c r="T278" i="17"/>
  <c r="AJ278" i="17" s="1"/>
  <c r="S278" i="17"/>
  <c r="R278" i="17"/>
  <c r="Q278" i="17"/>
  <c r="P278" i="17"/>
  <c r="AF278" i="17" s="1"/>
  <c r="O278" i="17"/>
  <c r="AE278" i="17" s="1"/>
  <c r="N278" i="17"/>
  <c r="AD278" i="17" s="1"/>
  <c r="M278" i="17"/>
  <c r="AC278" i="17" s="1"/>
  <c r="L278" i="17"/>
  <c r="AB278" i="17" s="1"/>
  <c r="K278" i="17"/>
  <c r="AA278" i="17" s="1"/>
  <c r="J278" i="17"/>
  <c r="I278" i="17"/>
  <c r="H278" i="17"/>
  <c r="X278" i="17" s="1"/>
  <c r="G278" i="17"/>
  <c r="W278" i="17" s="1"/>
  <c r="F278" i="17"/>
  <c r="E278" i="17"/>
  <c r="D278" i="17"/>
  <c r="C278" i="17"/>
  <c r="B278" i="17"/>
  <c r="A278" i="17"/>
  <c r="AK277" i="17"/>
  <c r="AG277" i="17"/>
  <c r="AF277" i="17"/>
  <c r="AC277" i="17"/>
  <c r="Y277" i="17"/>
  <c r="V277" i="17"/>
  <c r="U277" i="17"/>
  <c r="T277" i="17"/>
  <c r="AJ277" i="17" s="1"/>
  <c r="S277" i="17"/>
  <c r="AI277" i="17" s="1"/>
  <c r="R277" i="17"/>
  <c r="AH277" i="17" s="1"/>
  <c r="Q277" i="17"/>
  <c r="P277" i="17"/>
  <c r="O277" i="17"/>
  <c r="AE277" i="17" s="1"/>
  <c r="N277" i="17"/>
  <c r="AD277" i="17" s="1"/>
  <c r="M277" i="17"/>
  <c r="L277" i="17"/>
  <c r="AB277" i="17" s="1"/>
  <c r="K277" i="17"/>
  <c r="AA277" i="17" s="1"/>
  <c r="J277" i="17"/>
  <c r="Z277" i="17" s="1"/>
  <c r="I277" i="17"/>
  <c r="H277" i="17"/>
  <c r="X277" i="17" s="1"/>
  <c r="G277" i="17"/>
  <c r="W277" i="17" s="1"/>
  <c r="F277" i="17"/>
  <c r="E277" i="17"/>
  <c r="D277" i="17"/>
  <c r="C277" i="17"/>
  <c r="B277" i="17"/>
  <c r="A277" i="17"/>
  <c r="AF276" i="17"/>
  <c r="AE276" i="17"/>
  <c r="AB276" i="17"/>
  <c r="Y276" i="17"/>
  <c r="V276" i="17"/>
  <c r="U276" i="17"/>
  <c r="AK276" i="17" s="1"/>
  <c r="T276" i="17"/>
  <c r="AJ276" i="17" s="1"/>
  <c r="S276" i="17"/>
  <c r="AI276" i="17" s="1"/>
  <c r="R276" i="17"/>
  <c r="AH276" i="17" s="1"/>
  <c r="Q276" i="17"/>
  <c r="AG276" i="17" s="1"/>
  <c r="P276" i="17"/>
  <c r="O276" i="17"/>
  <c r="N276" i="17"/>
  <c r="AD276" i="17" s="1"/>
  <c r="M276" i="17"/>
  <c r="AC276" i="17" s="1"/>
  <c r="L276" i="17"/>
  <c r="K276" i="17"/>
  <c r="AA276" i="17" s="1"/>
  <c r="J276" i="17"/>
  <c r="Z276" i="17" s="1"/>
  <c r="I276" i="17"/>
  <c r="H276" i="17"/>
  <c r="X276" i="17" s="1"/>
  <c r="G276" i="17"/>
  <c r="W276" i="17" s="1"/>
  <c r="F276" i="17"/>
  <c r="E276" i="17"/>
  <c r="D276" i="17"/>
  <c r="C276" i="17"/>
  <c r="B276" i="17"/>
  <c r="A276" i="17"/>
  <c r="AE275" i="17"/>
  <c r="AD275" i="17"/>
  <c r="AA275" i="17"/>
  <c r="V275" i="17"/>
  <c r="U275" i="17"/>
  <c r="AK275" i="17" s="1"/>
  <c r="T275" i="17"/>
  <c r="AJ275" i="17" s="1"/>
  <c r="S275" i="17"/>
  <c r="AI275" i="17" s="1"/>
  <c r="R275" i="17"/>
  <c r="AH275" i="17" s="1"/>
  <c r="Q275" i="17"/>
  <c r="AG275" i="17" s="1"/>
  <c r="P275" i="17"/>
  <c r="AF275" i="17" s="1"/>
  <c r="O275" i="17"/>
  <c r="N275" i="17"/>
  <c r="M275" i="17"/>
  <c r="AC275" i="17" s="1"/>
  <c r="L275" i="17"/>
  <c r="AB275" i="17" s="1"/>
  <c r="K275" i="17"/>
  <c r="J275" i="17"/>
  <c r="Z275" i="17" s="1"/>
  <c r="I275" i="17"/>
  <c r="Y275" i="17" s="1"/>
  <c r="H275" i="17"/>
  <c r="X275" i="17" s="1"/>
  <c r="G275" i="17"/>
  <c r="W275" i="17" s="1"/>
  <c r="F275" i="17"/>
  <c r="E275" i="17"/>
  <c r="D275" i="17"/>
  <c r="C275" i="17"/>
  <c r="B275" i="17"/>
  <c r="A275" i="17"/>
  <c r="AD274" i="17"/>
  <c r="AC274" i="17"/>
  <c r="Z274" i="17"/>
  <c r="V274" i="17"/>
  <c r="U274" i="17"/>
  <c r="AK274" i="17" s="1"/>
  <c r="T274" i="17"/>
  <c r="AJ274" i="17" s="1"/>
  <c r="S274" i="17"/>
  <c r="AI274" i="17" s="1"/>
  <c r="R274" i="17"/>
  <c r="AH274" i="17" s="1"/>
  <c r="Q274" i="17"/>
  <c r="AG274" i="17" s="1"/>
  <c r="P274" i="17"/>
  <c r="AF274" i="17" s="1"/>
  <c r="O274" i="17"/>
  <c r="AE274" i="17" s="1"/>
  <c r="N274" i="17"/>
  <c r="M274" i="17"/>
  <c r="L274" i="17"/>
  <c r="AB274" i="17" s="1"/>
  <c r="K274" i="17"/>
  <c r="AA274" i="17" s="1"/>
  <c r="J274" i="17"/>
  <c r="I274" i="17"/>
  <c r="Y274" i="17" s="1"/>
  <c r="H274" i="17"/>
  <c r="X274" i="17" s="1"/>
  <c r="G274" i="17"/>
  <c r="W274" i="17" s="1"/>
  <c r="F274" i="17"/>
  <c r="E274" i="17"/>
  <c r="D274" i="17"/>
  <c r="C274" i="17"/>
  <c r="B274" i="17"/>
  <c r="A274" i="17"/>
  <c r="AK273" i="17"/>
  <c r="AB273" i="17"/>
  <c r="Y273" i="17"/>
  <c r="V273" i="17"/>
  <c r="U273" i="17"/>
  <c r="T273" i="17"/>
  <c r="AJ273" i="17" s="1"/>
  <c r="S273" i="17"/>
  <c r="AI273" i="17" s="1"/>
  <c r="R273" i="17"/>
  <c r="AH273" i="17" s="1"/>
  <c r="Q273" i="17"/>
  <c r="AG273" i="17" s="1"/>
  <c r="P273" i="17"/>
  <c r="AF273" i="17" s="1"/>
  <c r="O273" i="17"/>
  <c r="AE273" i="17" s="1"/>
  <c r="N273" i="17"/>
  <c r="AD273" i="17" s="1"/>
  <c r="M273" i="17"/>
  <c r="AC273" i="17" s="1"/>
  <c r="L273" i="17"/>
  <c r="K273" i="17"/>
  <c r="AA273" i="17" s="1"/>
  <c r="J273" i="17"/>
  <c r="Z273" i="17" s="1"/>
  <c r="I273" i="17"/>
  <c r="H273" i="17"/>
  <c r="X273" i="17" s="1"/>
  <c r="G273" i="17"/>
  <c r="W273" i="17" s="1"/>
  <c r="F273" i="17"/>
  <c r="E273" i="17"/>
  <c r="D273" i="17"/>
  <c r="C273" i="17"/>
  <c r="B273" i="17"/>
  <c r="A273" i="17"/>
  <c r="AF272" i="17"/>
  <c r="V272" i="17"/>
  <c r="U272" i="17"/>
  <c r="AK272" i="17" s="1"/>
  <c r="T272" i="17"/>
  <c r="AJ272" i="17" s="1"/>
  <c r="S272" i="17"/>
  <c r="AI272" i="17" s="1"/>
  <c r="R272" i="17"/>
  <c r="AH272" i="17" s="1"/>
  <c r="Q272" i="17"/>
  <c r="AG272" i="17" s="1"/>
  <c r="P272" i="17"/>
  <c r="O272" i="17"/>
  <c r="AE272" i="17" s="1"/>
  <c r="N272" i="17"/>
  <c r="AD272" i="17" s="1"/>
  <c r="M272" i="17"/>
  <c r="AC272" i="17" s="1"/>
  <c r="L272" i="17"/>
  <c r="AB272" i="17" s="1"/>
  <c r="K272" i="17"/>
  <c r="AA272" i="17" s="1"/>
  <c r="J272" i="17"/>
  <c r="Z272" i="17" s="1"/>
  <c r="I272" i="17"/>
  <c r="Y272" i="17" s="1"/>
  <c r="H272" i="17"/>
  <c r="X272" i="17" s="1"/>
  <c r="G272" i="17"/>
  <c r="W272" i="17" s="1"/>
  <c r="F272" i="17"/>
  <c r="E272" i="17"/>
  <c r="D272" i="17"/>
  <c r="C272" i="17"/>
  <c r="B272" i="17"/>
  <c r="A272" i="17"/>
  <c r="AE271" i="17"/>
  <c r="AB271" i="17"/>
  <c r="V271" i="17"/>
  <c r="U271" i="17"/>
  <c r="AK271" i="17" s="1"/>
  <c r="T271" i="17"/>
  <c r="AJ271" i="17" s="1"/>
  <c r="S271" i="17"/>
  <c r="AI271" i="17" s="1"/>
  <c r="R271" i="17"/>
  <c r="AH271" i="17" s="1"/>
  <c r="Q271" i="17"/>
  <c r="AG271" i="17" s="1"/>
  <c r="P271" i="17"/>
  <c r="AF271" i="17" s="1"/>
  <c r="O271" i="17"/>
  <c r="N271" i="17"/>
  <c r="AD271" i="17" s="1"/>
  <c r="M271" i="17"/>
  <c r="AC271" i="17" s="1"/>
  <c r="L271" i="17"/>
  <c r="K271" i="17"/>
  <c r="AA271" i="17" s="1"/>
  <c r="J271" i="17"/>
  <c r="Z271" i="17" s="1"/>
  <c r="I271" i="17"/>
  <c r="Y271" i="17" s="1"/>
  <c r="H271" i="17"/>
  <c r="X271" i="17" s="1"/>
  <c r="G271" i="17"/>
  <c r="W271" i="17" s="1"/>
  <c r="F271" i="17"/>
  <c r="E271" i="17"/>
  <c r="D271" i="17"/>
  <c r="C271" i="17"/>
  <c r="B271" i="17"/>
  <c r="A271" i="17"/>
  <c r="AI270" i="17"/>
  <c r="AD270" i="17"/>
  <c r="AA270" i="17"/>
  <c r="Z270" i="17"/>
  <c r="V270" i="17"/>
  <c r="U270" i="17"/>
  <c r="AK270" i="17" s="1"/>
  <c r="T270" i="17"/>
  <c r="AJ270" i="17" s="1"/>
  <c r="S270" i="17"/>
  <c r="R270" i="17"/>
  <c r="AH270" i="17" s="1"/>
  <c r="Q270" i="17"/>
  <c r="AG270" i="17" s="1"/>
  <c r="P270" i="17"/>
  <c r="AF270" i="17" s="1"/>
  <c r="O270" i="17"/>
  <c r="AE270" i="17" s="1"/>
  <c r="N270" i="17"/>
  <c r="M270" i="17"/>
  <c r="AC270" i="17" s="1"/>
  <c r="L270" i="17"/>
  <c r="AB270" i="17" s="1"/>
  <c r="K270" i="17"/>
  <c r="J270" i="17"/>
  <c r="I270" i="17"/>
  <c r="Y270" i="17" s="1"/>
  <c r="H270" i="17"/>
  <c r="X270" i="17" s="1"/>
  <c r="G270" i="17"/>
  <c r="W270" i="17" s="1"/>
  <c r="F270" i="17"/>
  <c r="E270" i="17"/>
  <c r="D270" i="17"/>
  <c r="C270" i="17"/>
  <c r="B270" i="17"/>
  <c r="A270" i="17"/>
  <c r="AK269" i="17"/>
  <c r="AC269" i="17"/>
  <c r="Y269" i="17"/>
  <c r="X269" i="17"/>
  <c r="V269" i="17"/>
  <c r="U269" i="17"/>
  <c r="T269" i="17"/>
  <c r="AJ269" i="17" s="1"/>
  <c r="S269" i="17"/>
  <c r="AI269" i="17" s="1"/>
  <c r="R269" i="17"/>
  <c r="AH269" i="17" s="1"/>
  <c r="Q269" i="17"/>
  <c r="AG269" i="17" s="1"/>
  <c r="P269" i="17"/>
  <c r="AF269" i="17" s="1"/>
  <c r="O269" i="17"/>
  <c r="AE269" i="17" s="1"/>
  <c r="N269" i="17"/>
  <c r="AD269" i="17" s="1"/>
  <c r="M269" i="17"/>
  <c r="L269" i="17"/>
  <c r="AB269" i="17" s="1"/>
  <c r="K269" i="17"/>
  <c r="AA269" i="17" s="1"/>
  <c r="J269" i="17"/>
  <c r="Z269" i="17" s="1"/>
  <c r="I269" i="17"/>
  <c r="H269" i="17"/>
  <c r="G269" i="17"/>
  <c r="W269" i="17" s="1"/>
  <c r="F269" i="17"/>
  <c r="E269" i="17"/>
  <c r="D269" i="17"/>
  <c r="C269" i="17"/>
  <c r="B269" i="17"/>
  <c r="A269" i="17"/>
  <c r="AJ268" i="17"/>
  <c r="AG268" i="17"/>
  <c r="AB268" i="17"/>
  <c r="V268" i="17"/>
  <c r="U268" i="17"/>
  <c r="AK268" i="17" s="1"/>
  <c r="T268" i="17"/>
  <c r="S268" i="17"/>
  <c r="AI268" i="17" s="1"/>
  <c r="R268" i="17"/>
  <c r="AH268" i="17" s="1"/>
  <c r="Q268" i="17"/>
  <c r="P268" i="17"/>
  <c r="AF268" i="17" s="1"/>
  <c r="O268" i="17"/>
  <c r="AE268" i="17" s="1"/>
  <c r="N268" i="17"/>
  <c r="AD268" i="17" s="1"/>
  <c r="M268" i="17"/>
  <c r="AC268" i="17" s="1"/>
  <c r="L268" i="17"/>
  <c r="K268" i="17"/>
  <c r="AA268" i="17" s="1"/>
  <c r="J268" i="17"/>
  <c r="Z268" i="17" s="1"/>
  <c r="I268" i="17"/>
  <c r="Y268" i="17" s="1"/>
  <c r="H268" i="17"/>
  <c r="X268" i="17" s="1"/>
  <c r="G268" i="17"/>
  <c r="W268" i="17" s="1"/>
  <c r="F268" i="17"/>
  <c r="E268" i="17"/>
  <c r="D268" i="17"/>
  <c r="C268" i="17"/>
  <c r="B268" i="17"/>
  <c r="A268" i="17"/>
  <c r="AI267" i="17"/>
  <c r="AF267" i="17"/>
  <c r="AA267" i="17"/>
  <c r="V267" i="17"/>
  <c r="U267" i="17"/>
  <c r="AK267" i="17" s="1"/>
  <c r="T267" i="17"/>
  <c r="AJ267" i="17" s="1"/>
  <c r="S267" i="17"/>
  <c r="R267" i="17"/>
  <c r="AH267" i="17" s="1"/>
  <c r="Q267" i="17"/>
  <c r="AG267" i="17" s="1"/>
  <c r="P267" i="17"/>
  <c r="O267" i="17"/>
  <c r="AE267" i="17" s="1"/>
  <c r="N267" i="17"/>
  <c r="AD267" i="17" s="1"/>
  <c r="M267" i="17"/>
  <c r="AC267" i="17" s="1"/>
  <c r="L267" i="17"/>
  <c r="AB267" i="17" s="1"/>
  <c r="K267" i="17"/>
  <c r="J267" i="17"/>
  <c r="Z267" i="17" s="1"/>
  <c r="I267" i="17"/>
  <c r="Y267" i="17" s="1"/>
  <c r="H267" i="17"/>
  <c r="X267" i="17" s="1"/>
  <c r="G267" i="17"/>
  <c r="W267" i="17" s="1"/>
  <c r="F267" i="17"/>
  <c r="E267" i="17"/>
  <c r="D267" i="17"/>
  <c r="C267" i="17"/>
  <c r="B267" i="17"/>
  <c r="A267" i="17"/>
  <c r="AH266" i="17"/>
  <c r="AE266" i="17"/>
  <c r="Z266" i="17"/>
  <c r="V266" i="17"/>
  <c r="U266" i="17"/>
  <c r="AK266" i="17" s="1"/>
  <c r="T266" i="17"/>
  <c r="AJ266" i="17" s="1"/>
  <c r="S266" i="17"/>
  <c r="AI266" i="17" s="1"/>
  <c r="R266" i="17"/>
  <c r="Q266" i="17"/>
  <c r="AG266" i="17" s="1"/>
  <c r="P266" i="17"/>
  <c r="AF266" i="17" s="1"/>
  <c r="O266" i="17"/>
  <c r="N266" i="17"/>
  <c r="AD266" i="17" s="1"/>
  <c r="M266" i="17"/>
  <c r="AC266" i="17" s="1"/>
  <c r="L266" i="17"/>
  <c r="AB266" i="17" s="1"/>
  <c r="K266" i="17"/>
  <c r="AA266" i="17" s="1"/>
  <c r="J266" i="17"/>
  <c r="I266" i="17"/>
  <c r="Y266" i="17" s="1"/>
  <c r="H266" i="17"/>
  <c r="X266" i="17" s="1"/>
  <c r="G266" i="17"/>
  <c r="W266" i="17" s="1"/>
  <c r="F266" i="17"/>
  <c r="E266" i="17"/>
  <c r="D266" i="17"/>
  <c r="C266" i="17"/>
  <c r="B266" i="17"/>
  <c r="A266" i="17"/>
  <c r="AD265" i="17"/>
  <c r="AC265" i="17"/>
  <c r="V265" i="17"/>
  <c r="U265" i="17"/>
  <c r="AK265" i="17" s="1"/>
  <c r="T265" i="17"/>
  <c r="AJ265" i="17" s="1"/>
  <c r="S265" i="17"/>
  <c r="AI265" i="17" s="1"/>
  <c r="R265" i="17"/>
  <c r="AH265" i="17" s="1"/>
  <c r="Q265" i="17"/>
  <c r="AG265" i="17" s="1"/>
  <c r="P265" i="17"/>
  <c r="AF265" i="17" s="1"/>
  <c r="O265" i="17"/>
  <c r="AE265" i="17" s="1"/>
  <c r="N265" i="17"/>
  <c r="M265" i="17"/>
  <c r="L265" i="17"/>
  <c r="AB265" i="17" s="1"/>
  <c r="K265" i="17"/>
  <c r="AA265" i="17" s="1"/>
  <c r="J265" i="17"/>
  <c r="Z265" i="17" s="1"/>
  <c r="I265" i="17"/>
  <c r="Y265" i="17" s="1"/>
  <c r="H265" i="17"/>
  <c r="X265" i="17" s="1"/>
  <c r="G265" i="17"/>
  <c r="W265" i="17" s="1"/>
  <c r="F265" i="17"/>
  <c r="E265" i="17"/>
  <c r="D265" i="17"/>
  <c r="C265" i="17"/>
  <c r="B265" i="17"/>
  <c r="A265" i="17"/>
  <c r="AI264" i="17"/>
  <c r="AC264" i="17"/>
  <c r="AB264" i="17"/>
  <c r="AA264" i="17"/>
  <c r="X264" i="17"/>
  <c r="V264" i="17"/>
  <c r="U264" i="17"/>
  <c r="AK264" i="17" s="1"/>
  <c r="T264" i="17"/>
  <c r="AJ264" i="17" s="1"/>
  <c r="S264" i="17"/>
  <c r="R264" i="17"/>
  <c r="AH264" i="17" s="1"/>
  <c r="Q264" i="17"/>
  <c r="AG264" i="17" s="1"/>
  <c r="P264" i="17"/>
  <c r="AF264" i="17" s="1"/>
  <c r="O264" i="17"/>
  <c r="AE264" i="17" s="1"/>
  <c r="N264" i="17"/>
  <c r="AD264" i="17" s="1"/>
  <c r="M264" i="17"/>
  <c r="L264" i="17"/>
  <c r="K264" i="17"/>
  <c r="J264" i="17"/>
  <c r="Z264" i="17" s="1"/>
  <c r="I264" i="17"/>
  <c r="Y264" i="17" s="1"/>
  <c r="H264" i="17"/>
  <c r="G264" i="17"/>
  <c r="W264" i="17" s="1"/>
  <c r="F264" i="17"/>
  <c r="E264" i="17"/>
  <c r="D264" i="17"/>
  <c r="C264" i="17"/>
  <c r="B264" i="17"/>
  <c r="A264" i="17"/>
  <c r="AJ263" i="17"/>
  <c r="AB263" i="17"/>
  <c r="Z263" i="17"/>
  <c r="V263" i="17"/>
  <c r="U263" i="17"/>
  <c r="AK263" i="17" s="1"/>
  <c r="T263" i="17"/>
  <c r="S263" i="17"/>
  <c r="AI263" i="17" s="1"/>
  <c r="R263" i="17"/>
  <c r="AH263" i="17" s="1"/>
  <c r="Q263" i="17"/>
  <c r="AG263" i="17" s="1"/>
  <c r="P263" i="17"/>
  <c r="AF263" i="17" s="1"/>
  <c r="O263" i="17"/>
  <c r="AE263" i="17" s="1"/>
  <c r="N263" i="17"/>
  <c r="AD263" i="17" s="1"/>
  <c r="M263" i="17"/>
  <c r="AC263" i="17" s="1"/>
  <c r="L263" i="17"/>
  <c r="K263" i="17"/>
  <c r="AA263" i="17" s="1"/>
  <c r="J263" i="17"/>
  <c r="I263" i="17"/>
  <c r="Y263" i="17" s="1"/>
  <c r="H263" i="17"/>
  <c r="X263" i="17" s="1"/>
  <c r="G263" i="17"/>
  <c r="W263" i="17" s="1"/>
  <c r="F263" i="17"/>
  <c r="E263" i="17"/>
  <c r="D263" i="17"/>
  <c r="C263" i="17"/>
  <c r="B263" i="17"/>
  <c r="A263" i="17"/>
  <c r="AI262" i="17"/>
  <c r="AH262" i="17"/>
  <c r="AA262" i="17"/>
  <c r="Z262" i="17"/>
  <c r="V262" i="17"/>
  <c r="U262" i="17"/>
  <c r="AK262" i="17" s="1"/>
  <c r="T262" i="17"/>
  <c r="AJ262" i="17" s="1"/>
  <c r="S262" i="17"/>
  <c r="R262" i="17"/>
  <c r="Q262" i="17"/>
  <c r="AG262" i="17" s="1"/>
  <c r="P262" i="17"/>
  <c r="AF262" i="17" s="1"/>
  <c r="O262" i="17"/>
  <c r="AE262" i="17" s="1"/>
  <c r="N262" i="17"/>
  <c r="AD262" i="17" s="1"/>
  <c r="M262" i="17"/>
  <c r="AC262" i="17" s="1"/>
  <c r="L262" i="17"/>
  <c r="AB262" i="17" s="1"/>
  <c r="K262" i="17"/>
  <c r="J262" i="17"/>
  <c r="I262" i="17"/>
  <c r="Y262" i="17" s="1"/>
  <c r="H262" i="17"/>
  <c r="X262" i="17" s="1"/>
  <c r="G262" i="17"/>
  <c r="W262" i="17" s="1"/>
  <c r="F262" i="17"/>
  <c r="E262" i="17"/>
  <c r="D262" i="17"/>
  <c r="C262" i="17"/>
  <c r="B262" i="17"/>
  <c r="A262" i="17"/>
  <c r="AK261" i="17"/>
  <c r="AG261" i="17"/>
  <c r="AF261" i="17"/>
  <c r="AC261" i="17"/>
  <c r="X261" i="17"/>
  <c r="V261" i="17"/>
  <c r="U261" i="17"/>
  <c r="T261" i="17"/>
  <c r="AJ261" i="17" s="1"/>
  <c r="S261" i="17"/>
  <c r="AI261" i="17" s="1"/>
  <c r="R261" i="17"/>
  <c r="AH261" i="17" s="1"/>
  <c r="Q261" i="17"/>
  <c r="P261" i="17"/>
  <c r="O261" i="17"/>
  <c r="AE261" i="17" s="1"/>
  <c r="N261" i="17"/>
  <c r="AD261" i="17" s="1"/>
  <c r="M261" i="17"/>
  <c r="L261" i="17"/>
  <c r="AB261" i="17" s="1"/>
  <c r="K261" i="17"/>
  <c r="AA261" i="17" s="1"/>
  <c r="J261" i="17"/>
  <c r="Z261" i="17" s="1"/>
  <c r="I261" i="17"/>
  <c r="Y261" i="17" s="1"/>
  <c r="H261" i="17"/>
  <c r="G261" i="17"/>
  <c r="W261" i="17" s="1"/>
  <c r="F261" i="17"/>
  <c r="E261" i="17"/>
  <c r="D261" i="17"/>
  <c r="C261" i="17"/>
  <c r="B261" i="17"/>
  <c r="A261" i="17"/>
  <c r="AJ260" i="17"/>
  <c r="AE260" i="17"/>
  <c r="AB260" i="17"/>
  <c r="V260" i="17"/>
  <c r="U260" i="17"/>
  <c r="AK260" i="17" s="1"/>
  <c r="T260" i="17"/>
  <c r="S260" i="17"/>
  <c r="AI260" i="17" s="1"/>
  <c r="R260" i="17"/>
  <c r="AH260" i="17" s="1"/>
  <c r="Q260" i="17"/>
  <c r="AG260" i="17" s="1"/>
  <c r="P260" i="17"/>
  <c r="AF260" i="17" s="1"/>
  <c r="O260" i="17"/>
  <c r="N260" i="17"/>
  <c r="AD260" i="17" s="1"/>
  <c r="M260" i="17"/>
  <c r="AC260" i="17" s="1"/>
  <c r="L260" i="17"/>
  <c r="K260" i="17"/>
  <c r="AA260" i="17" s="1"/>
  <c r="J260" i="17"/>
  <c r="Z260" i="17" s="1"/>
  <c r="I260" i="17"/>
  <c r="Y260" i="17" s="1"/>
  <c r="H260" i="17"/>
  <c r="X260" i="17" s="1"/>
  <c r="G260" i="17"/>
  <c r="W260" i="17" s="1"/>
  <c r="F260" i="17"/>
  <c r="E260" i="17"/>
  <c r="D260" i="17"/>
  <c r="C260" i="17"/>
  <c r="B260" i="17"/>
  <c r="A260" i="17"/>
  <c r="AI259" i="17"/>
  <c r="AD259" i="17"/>
  <c r="AA259" i="17"/>
  <c r="X259" i="17"/>
  <c r="V259" i="17"/>
  <c r="U259" i="17"/>
  <c r="AK259" i="17" s="1"/>
  <c r="T259" i="17"/>
  <c r="AJ259" i="17" s="1"/>
  <c r="S259" i="17"/>
  <c r="R259" i="17"/>
  <c r="AH259" i="17" s="1"/>
  <c r="Q259" i="17"/>
  <c r="AG259" i="17" s="1"/>
  <c r="P259" i="17"/>
  <c r="AF259" i="17" s="1"/>
  <c r="O259" i="17"/>
  <c r="AE259" i="17" s="1"/>
  <c r="N259" i="17"/>
  <c r="M259" i="17"/>
  <c r="AC259" i="17" s="1"/>
  <c r="L259" i="17"/>
  <c r="AB259" i="17" s="1"/>
  <c r="K259" i="17"/>
  <c r="J259" i="17"/>
  <c r="Z259" i="17" s="1"/>
  <c r="I259" i="17"/>
  <c r="Y259" i="17" s="1"/>
  <c r="H259" i="17"/>
  <c r="G259" i="17"/>
  <c r="W259" i="17" s="1"/>
  <c r="F259" i="17"/>
  <c r="E259" i="17"/>
  <c r="D259" i="17"/>
  <c r="C259" i="17"/>
  <c r="B259" i="17"/>
  <c r="A259" i="17"/>
  <c r="AH258" i="17"/>
  <c r="AC258" i="17"/>
  <c r="Z258" i="17"/>
  <c r="V258" i="17"/>
  <c r="U258" i="17"/>
  <c r="AK258" i="17" s="1"/>
  <c r="T258" i="17"/>
  <c r="AJ258" i="17" s="1"/>
  <c r="S258" i="17"/>
  <c r="AI258" i="17" s="1"/>
  <c r="R258" i="17"/>
  <c r="Q258" i="17"/>
  <c r="AG258" i="17" s="1"/>
  <c r="P258" i="17"/>
  <c r="AF258" i="17" s="1"/>
  <c r="O258" i="17"/>
  <c r="AE258" i="17" s="1"/>
  <c r="N258" i="17"/>
  <c r="AD258" i="17" s="1"/>
  <c r="M258" i="17"/>
  <c r="L258" i="17"/>
  <c r="AB258" i="17" s="1"/>
  <c r="K258" i="17"/>
  <c r="AA258" i="17" s="1"/>
  <c r="J258" i="17"/>
  <c r="I258" i="17"/>
  <c r="Y258" i="17" s="1"/>
  <c r="H258" i="17"/>
  <c r="X258" i="17" s="1"/>
  <c r="G258" i="17"/>
  <c r="W258" i="17" s="1"/>
  <c r="F258" i="17"/>
  <c r="E258" i="17"/>
  <c r="D258" i="17"/>
  <c r="C258" i="17"/>
  <c r="B258" i="17"/>
  <c r="A258" i="17"/>
  <c r="AK257" i="17"/>
  <c r="Y257" i="17"/>
  <c r="V257" i="17"/>
  <c r="U257" i="17"/>
  <c r="T257" i="17"/>
  <c r="AJ257" i="17" s="1"/>
  <c r="S257" i="17"/>
  <c r="AI257" i="17" s="1"/>
  <c r="R257" i="17"/>
  <c r="AH257" i="17" s="1"/>
  <c r="Q257" i="17"/>
  <c r="AG257" i="17" s="1"/>
  <c r="AL257" i="17" s="1"/>
  <c r="AM257" i="17" s="1"/>
  <c r="P257" i="17"/>
  <c r="AF257" i="17" s="1"/>
  <c r="O257" i="17"/>
  <c r="AE257" i="17" s="1"/>
  <c r="N257" i="17"/>
  <c r="AD257" i="17" s="1"/>
  <c r="M257" i="17"/>
  <c r="AC257" i="17" s="1"/>
  <c r="L257" i="17"/>
  <c r="AB257" i="17" s="1"/>
  <c r="K257" i="17"/>
  <c r="AA257" i="17" s="1"/>
  <c r="J257" i="17"/>
  <c r="Z257" i="17" s="1"/>
  <c r="I257" i="17"/>
  <c r="H257" i="17"/>
  <c r="X257" i="17" s="1"/>
  <c r="G257" i="17"/>
  <c r="W257" i="17" s="1"/>
  <c r="F257" i="17"/>
  <c r="E257" i="17"/>
  <c r="D257" i="17"/>
  <c r="C257" i="17"/>
  <c r="B257" i="17"/>
  <c r="A257" i="17"/>
  <c r="AF256" i="17"/>
  <c r="V256" i="17"/>
  <c r="U256" i="17"/>
  <c r="AK256" i="17" s="1"/>
  <c r="T256" i="17"/>
  <c r="AJ256" i="17" s="1"/>
  <c r="S256" i="17"/>
  <c r="AI256" i="17" s="1"/>
  <c r="R256" i="17"/>
  <c r="AH256" i="17" s="1"/>
  <c r="Q256" i="17"/>
  <c r="AG256" i="17" s="1"/>
  <c r="P256" i="17"/>
  <c r="O256" i="17"/>
  <c r="AE256" i="17" s="1"/>
  <c r="N256" i="17"/>
  <c r="AD256" i="17" s="1"/>
  <c r="M256" i="17"/>
  <c r="AC256" i="17" s="1"/>
  <c r="L256" i="17"/>
  <c r="AB256" i="17" s="1"/>
  <c r="K256" i="17"/>
  <c r="AA256" i="17" s="1"/>
  <c r="J256" i="17"/>
  <c r="Z256" i="17" s="1"/>
  <c r="I256" i="17"/>
  <c r="Y256" i="17" s="1"/>
  <c r="H256" i="17"/>
  <c r="X256" i="17" s="1"/>
  <c r="G256" i="17"/>
  <c r="W256" i="17" s="1"/>
  <c r="F256" i="17"/>
  <c r="E256" i="17"/>
  <c r="D256" i="17"/>
  <c r="C256" i="17"/>
  <c r="B256" i="17"/>
  <c r="A256" i="17"/>
  <c r="AE255" i="17"/>
  <c r="AB255" i="17"/>
  <c r="V255" i="17"/>
  <c r="U255" i="17"/>
  <c r="AK255" i="17" s="1"/>
  <c r="T255" i="17"/>
  <c r="AJ255" i="17" s="1"/>
  <c r="S255" i="17"/>
  <c r="AI255" i="17" s="1"/>
  <c r="R255" i="17"/>
  <c r="AH255" i="17" s="1"/>
  <c r="Q255" i="17"/>
  <c r="AG255" i="17" s="1"/>
  <c r="P255" i="17"/>
  <c r="AF255" i="17" s="1"/>
  <c r="O255" i="17"/>
  <c r="N255" i="17"/>
  <c r="AD255" i="17" s="1"/>
  <c r="M255" i="17"/>
  <c r="AC255" i="17" s="1"/>
  <c r="L255" i="17"/>
  <c r="K255" i="17"/>
  <c r="AA255" i="17" s="1"/>
  <c r="J255" i="17"/>
  <c r="Z255" i="17" s="1"/>
  <c r="I255" i="17"/>
  <c r="Y255" i="17" s="1"/>
  <c r="H255" i="17"/>
  <c r="X255" i="17" s="1"/>
  <c r="G255" i="17"/>
  <c r="W255" i="17" s="1"/>
  <c r="F255" i="17"/>
  <c r="E255" i="17"/>
  <c r="D255" i="17"/>
  <c r="C255" i="17"/>
  <c r="B255" i="17"/>
  <c r="A255" i="17"/>
  <c r="AI254" i="17"/>
  <c r="AD254" i="17"/>
  <c r="AA254" i="17"/>
  <c r="Z254" i="17"/>
  <c r="V254" i="17"/>
  <c r="U254" i="17"/>
  <c r="AK254" i="17" s="1"/>
  <c r="T254" i="17"/>
  <c r="AJ254" i="17" s="1"/>
  <c r="S254" i="17"/>
  <c r="R254" i="17"/>
  <c r="AH254" i="17" s="1"/>
  <c r="Q254" i="17"/>
  <c r="AG254" i="17" s="1"/>
  <c r="P254" i="17"/>
  <c r="AF254" i="17" s="1"/>
  <c r="O254" i="17"/>
  <c r="AE254" i="17" s="1"/>
  <c r="N254" i="17"/>
  <c r="M254" i="17"/>
  <c r="AC254" i="17" s="1"/>
  <c r="L254" i="17"/>
  <c r="AB254" i="17" s="1"/>
  <c r="K254" i="17"/>
  <c r="J254" i="17"/>
  <c r="I254" i="17"/>
  <c r="Y254" i="17" s="1"/>
  <c r="H254" i="17"/>
  <c r="X254" i="17" s="1"/>
  <c r="G254" i="17"/>
  <c r="W254" i="17" s="1"/>
  <c r="F254" i="17"/>
  <c r="E254" i="17"/>
  <c r="D254" i="17"/>
  <c r="C254" i="17"/>
  <c r="B254" i="17"/>
  <c r="A254" i="17"/>
  <c r="AK253" i="17"/>
  <c r="AC253" i="17"/>
  <c r="Y253" i="17"/>
  <c r="X253" i="17"/>
  <c r="V253" i="17"/>
  <c r="U253" i="17"/>
  <c r="T253" i="17"/>
  <c r="AJ253" i="17" s="1"/>
  <c r="S253" i="17"/>
  <c r="AI253" i="17" s="1"/>
  <c r="R253" i="17"/>
  <c r="AH253" i="17" s="1"/>
  <c r="Q253" i="17"/>
  <c r="AG253" i="17" s="1"/>
  <c r="P253" i="17"/>
  <c r="AF253" i="17" s="1"/>
  <c r="O253" i="17"/>
  <c r="AE253" i="17" s="1"/>
  <c r="N253" i="17"/>
  <c r="AD253" i="17" s="1"/>
  <c r="M253" i="17"/>
  <c r="L253" i="17"/>
  <c r="AB253" i="17" s="1"/>
  <c r="K253" i="17"/>
  <c r="AA253" i="17" s="1"/>
  <c r="J253" i="17"/>
  <c r="Z253" i="17" s="1"/>
  <c r="I253" i="17"/>
  <c r="H253" i="17"/>
  <c r="G253" i="17"/>
  <c r="W253" i="17" s="1"/>
  <c r="F253" i="17"/>
  <c r="E253" i="17"/>
  <c r="D253" i="17"/>
  <c r="C253" i="17"/>
  <c r="B253" i="17"/>
  <c r="A253" i="17"/>
  <c r="AJ252" i="17"/>
  <c r="AG252" i="17"/>
  <c r="AF252" i="17"/>
  <c r="AB252" i="17"/>
  <c r="V252" i="17"/>
  <c r="U252" i="17"/>
  <c r="AK252" i="17" s="1"/>
  <c r="T252" i="17"/>
  <c r="S252" i="17"/>
  <c r="AI252" i="17" s="1"/>
  <c r="R252" i="17"/>
  <c r="AH252" i="17" s="1"/>
  <c r="Q252" i="17"/>
  <c r="P252" i="17"/>
  <c r="O252" i="17"/>
  <c r="AE252" i="17" s="1"/>
  <c r="N252" i="17"/>
  <c r="AD252" i="17" s="1"/>
  <c r="M252" i="17"/>
  <c r="AC252" i="17" s="1"/>
  <c r="L252" i="17"/>
  <c r="K252" i="17"/>
  <c r="AA252" i="17" s="1"/>
  <c r="J252" i="17"/>
  <c r="Z252" i="17" s="1"/>
  <c r="I252" i="17"/>
  <c r="Y252" i="17" s="1"/>
  <c r="H252" i="17"/>
  <c r="X252" i="17" s="1"/>
  <c r="G252" i="17"/>
  <c r="W252" i="17" s="1"/>
  <c r="F252" i="17"/>
  <c r="E252" i="17"/>
  <c r="D252" i="17"/>
  <c r="C252" i="17"/>
  <c r="B252" i="17"/>
  <c r="A252" i="17"/>
  <c r="AI251" i="17"/>
  <c r="AF251" i="17"/>
  <c r="AE251" i="17"/>
  <c r="AA251" i="17"/>
  <c r="V251" i="17"/>
  <c r="U251" i="17"/>
  <c r="AK251" i="17" s="1"/>
  <c r="T251" i="17"/>
  <c r="AJ251" i="17" s="1"/>
  <c r="S251" i="17"/>
  <c r="R251" i="17"/>
  <c r="AH251" i="17" s="1"/>
  <c r="Q251" i="17"/>
  <c r="AG251" i="17" s="1"/>
  <c r="P251" i="17"/>
  <c r="O251" i="17"/>
  <c r="N251" i="17"/>
  <c r="AD251" i="17" s="1"/>
  <c r="M251" i="17"/>
  <c r="AC251" i="17" s="1"/>
  <c r="L251" i="17"/>
  <c r="AB251" i="17" s="1"/>
  <c r="K251" i="17"/>
  <c r="J251" i="17"/>
  <c r="Z251" i="17" s="1"/>
  <c r="I251" i="17"/>
  <c r="Y251" i="17" s="1"/>
  <c r="H251" i="17"/>
  <c r="X251" i="17" s="1"/>
  <c r="G251" i="17"/>
  <c r="W251" i="17" s="1"/>
  <c r="F251" i="17"/>
  <c r="E251" i="17"/>
  <c r="D251" i="17"/>
  <c r="C251" i="17"/>
  <c r="B251" i="17"/>
  <c r="A251" i="17"/>
  <c r="AH250" i="17"/>
  <c r="AE250" i="17"/>
  <c r="AD250" i="17"/>
  <c r="Z250" i="17"/>
  <c r="V250" i="17"/>
  <c r="U250" i="17"/>
  <c r="AK250" i="17" s="1"/>
  <c r="T250" i="17"/>
  <c r="AJ250" i="17" s="1"/>
  <c r="S250" i="17"/>
  <c r="AI250" i="17" s="1"/>
  <c r="R250" i="17"/>
  <c r="Q250" i="17"/>
  <c r="AG250" i="17" s="1"/>
  <c r="P250" i="17"/>
  <c r="AF250" i="17" s="1"/>
  <c r="O250" i="17"/>
  <c r="N250" i="17"/>
  <c r="M250" i="17"/>
  <c r="AC250" i="17" s="1"/>
  <c r="L250" i="17"/>
  <c r="AB250" i="17" s="1"/>
  <c r="K250" i="17"/>
  <c r="AA250" i="17" s="1"/>
  <c r="J250" i="17"/>
  <c r="I250" i="17"/>
  <c r="Y250" i="17" s="1"/>
  <c r="H250" i="17"/>
  <c r="X250" i="17" s="1"/>
  <c r="G250" i="17"/>
  <c r="W250" i="17" s="1"/>
  <c r="F250" i="17"/>
  <c r="E250" i="17"/>
  <c r="D250" i="17"/>
  <c r="C250" i="17"/>
  <c r="B250" i="17"/>
  <c r="A250" i="17"/>
  <c r="AD249" i="17"/>
  <c r="AC249" i="17"/>
  <c r="AB249" i="17"/>
  <c r="V249" i="17"/>
  <c r="AL249" i="17" s="1"/>
  <c r="AM249" i="17" s="1"/>
  <c r="U249" i="17"/>
  <c r="AK249" i="17" s="1"/>
  <c r="T249" i="17"/>
  <c r="AJ249" i="17" s="1"/>
  <c r="S249" i="17"/>
  <c r="AI249" i="17" s="1"/>
  <c r="R249" i="17"/>
  <c r="AH249" i="17" s="1"/>
  <c r="Q249" i="17"/>
  <c r="AG249" i="17" s="1"/>
  <c r="P249" i="17"/>
  <c r="AF249" i="17" s="1"/>
  <c r="O249" i="17"/>
  <c r="AE249" i="17" s="1"/>
  <c r="N249" i="17"/>
  <c r="M249" i="17"/>
  <c r="L249" i="17"/>
  <c r="K249" i="17"/>
  <c r="AA249" i="17" s="1"/>
  <c r="J249" i="17"/>
  <c r="Z249" i="17" s="1"/>
  <c r="I249" i="17"/>
  <c r="Y249" i="17" s="1"/>
  <c r="H249" i="17"/>
  <c r="X249" i="17" s="1"/>
  <c r="G249" i="17"/>
  <c r="W249" i="17" s="1"/>
  <c r="F249" i="17"/>
  <c r="E249" i="17"/>
  <c r="D249" i="17"/>
  <c r="C249" i="17"/>
  <c r="B249" i="17"/>
  <c r="A249" i="17"/>
  <c r="AK248" i="17"/>
  <c r="AI248" i="17"/>
  <c r="AB248" i="17"/>
  <c r="AA248" i="17"/>
  <c r="X248" i="17"/>
  <c r="V248" i="17"/>
  <c r="U248" i="17"/>
  <c r="T248" i="17"/>
  <c r="AJ248" i="17" s="1"/>
  <c r="S248" i="17"/>
  <c r="R248" i="17"/>
  <c r="AH248" i="17" s="1"/>
  <c r="Q248" i="17"/>
  <c r="AG248" i="17" s="1"/>
  <c r="P248" i="17"/>
  <c r="AF248" i="17" s="1"/>
  <c r="O248" i="17"/>
  <c r="AE248" i="17" s="1"/>
  <c r="N248" i="17"/>
  <c r="AD248" i="17" s="1"/>
  <c r="M248" i="17"/>
  <c r="AC248" i="17" s="1"/>
  <c r="L248" i="17"/>
  <c r="K248" i="17"/>
  <c r="J248" i="17"/>
  <c r="Z248" i="17" s="1"/>
  <c r="I248" i="17"/>
  <c r="Y248" i="17" s="1"/>
  <c r="H248" i="17"/>
  <c r="G248" i="17"/>
  <c r="W248" i="17" s="1"/>
  <c r="F248" i="17"/>
  <c r="E248" i="17"/>
  <c r="D248" i="17"/>
  <c r="C248" i="17"/>
  <c r="B248" i="17"/>
  <c r="A248" i="17"/>
  <c r="AJ247" i="17"/>
  <c r="AB247" i="17"/>
  <c r="Z247" i="17"/>
  <c r="V247" i="17"/>
  <c r="U247" i="17"/>
  <c r="AK247" i="17" s="1"/>
  <c r="T247" i="17"/>
  <c r="S247" i="17"/>
  <c r="AI247" i="17" s="1"/>
  <c r="R247" i="17"/>
  <c r="AH247" i="17" s="1"/>
  <c r="Q247" i="17"/>
  <c r="AG247" i="17" s="1"/>
  <c r="P247" i="17"/>
  <c r="AF247" i="17" s="1"/>
  <c r="O247" i="17"/>
  <c r="AE247" i="17" s="1"/>
  <c r="N247" i="17"/>
  <c r="AD247" i="17" s="1"/>
  <c r="M247" i="17"/>
  <c r="AC247" i="17" s="1"/>
  <c r="L247" i="17"/>
  <c r="K247" i="17"/>
  <c r="AA247" i="17" s="1"/>
  <c r="J247" i="17"/>
  <c r="I247" i="17"/>
  <c r="Y247" i="17" s="1"/>
  <c r="H247" i="17"/>
  <c r="X247" i="17" s="1"/>
  <c r="G247" i="17"/>
  <c r="W247" i="17" s="1"/>
  <c r="F247" i="17"/>
  <c r="E247" i="17"/>
  <c r="D247" i="17"/>
  <c r="C247" i="17"/>
  <c r="B247" i="17"/>
  <c r="A247" i="17"/>
  <c r="AI246" i="17"/>
  <c r="AH246" i="17"/>
  <c r="AA246" i="17"/>
  <c r="Z246" i="17"/>
  <c r="V246" i="17"/>
  <c r="U246" i="17"/>
  <c r="AK246" i="17" s="1"/>
  <c r="T246" i="17"/>
  <c r="AJ246" i="17" s="1"/>
  <c r="S246" i="17"/>
  <c r="R246" i="17"/>
  <c r="Q246" i="17"/>
  <c r="AG246" i="17" s="1"/>
  <c r="P246" i="17"/>
  <c r="AF246" i="17" s="1"/>
  <c r="O246" i="17"/>
  <c r="AE246" i="17" s="1"/>
  <c r="N246" i="17"/>
  <c r="AD246" i="17" s="1"/>
  <c r="M246" i="17"/>
  <c r="AC246" i="17" s="1"/>
  <c r="L246" i="17"/>
  <c r="AB246" i="17" s="1"/>
  <c r="K246" i="17"/>
  <c r="J246" i="17"/>
  <c r="I246" i="17"/>
  <c r="Y246" i="17" s="1"/>
  <c r="H246" i="17"/>
  <c r="X246" i="17" s="1"/>
  <c r="G246" i="17"/>
  <c r="W246" i="17" s="1"/>
  <c r="F246" i="17"/>
  <c r="E246" i="17"/>
  <c r="D246" i="17"/>
  <c r="C246" i="17"/>
  <c r="B246" i="17"/>
  <c r="A246" i="17"/>
  <c r="AK245" i="17"/>
  <c r="AG245" i="17"/>
  <c r="AF245" i="17"/>
  <c r="AC245" i="17"/>
  <c r="X245" i="17"/>
  <c r="V245" i="17"/>
  <c r="U245" i="17"/>
  <c r="T245" i="17"/>
  <c r="AJ245" i="17" s="1"/>
  <c r="S245" i="17"/>
  <c r="AI245" i="17" s="1"/>
  <c r="R245" i="17"/>
  <c r="AH245" i="17" s="1"/>
  <c r="Q245" i="17"/>
  <c r="P245" i="17"/>
  <c r="O245" i="17"/>
  <c r="AE245" i="17" s="1"/>
  <c r="N245" i="17"/>
  <c r="AD245" i="17" s="1"/>
  <c r="M245" i="17"/>
  <c r="L245" i="17"/>
  <c r="AB245" i="17" s="1"/>
  <c r="K245" i="17"/>
  <c r="AA245" i="17" s="1"/>
  <c r="J245" i="17"/>
  <c r="Z245" i="17" s="1"/>
  <c r="I245" i="17"/>
  <c r="Y245" i="17" s="1"/>
  <c r="H245" i="17"/>
  <c r="G245" i="17"/>
  <c r="W245" i="17" s="1"/>
  <c r="F245" i="17"/>
  <c r="E245" i="17"/>
  <c r="D245" i="17"/>
  <c r="C245" i="17"/>
  <c r="B245" i="17"/>
  <c r="A245" i="17"/>
  <c r="AJ244" i="17"/>
  <c r="AE244" i="17"/>
  <c r="AB244" i="17"/>
  <c r="V244" i="17"/>
  <c r="U244" i="17"/>
  <c r="AK244" i="17" s="1"/>
  <c r="T244" i="17"/>
  <c r="S244" i="17"/>
  <c r="AI244" i="17" s="1"/>
  <c r="R244" i="17"/>
  <c r="AH244" i="17" s="1"/>
  <c r="Q244" i="17"/>
  <c r="AG244" i="17" s="1"/>
  <c r="P244" i="17"/>
  <c r="AF244" i="17" s="1"/>
  <c r="O244" i="17"/>
  <c r="N244" i="17"/>
  <c r="AD244" i="17" s="1"/>
  <c r="M244" i="17"/>
  <c r="AC244" i="17" s="1"/>
  <c r="L244" i="17"/>
  <c r="K244" i="17"/>
  <c r="AA244" i="17" s="1"/>
  <c r="J244" i="17"/>
  <c r="Z244" i="17" s="1"/>
  <c r="I244" i="17"/>
  <c r="Y244" i="17" s="1"/>
  <c r="H244" i="17"/>
  <c r="X244" i="17" s="1"/>
  <c r="G244" i="17"/>
  <c r="W244" i="17" s="1"/>
  <c r="F244" i="17"/>
  <c r="E244" i="17"/>
  <c r="D244" i="17"/>
  <c r="C244" i="17"/>
  <c r="B244" i="17"/>
  <c r="A244" i="17"/>
  <c r="AI243" i="17"/>
  <c r="AD243" i="17"/>
  <c r="AA243" i="17"/>
  <c r="V243" i="17"/>
  <c r="U243" i="17"/>
  <c r="AK243" i="17" s="1"/>
  <c r="T243" i="17"/>
  <c r="AJ243" i="17" s="1"/>
  <c r="S243" i="17"/>
  <c r="R243" i="17"/>
  <c r="AH243" i="17" s="1"/>
  <c r="Q243" i="17"/>
  <c r="AG243" i="17" s="1"/>
  <c r="P243" i="17"/>
  <c r="AF243" i="17" s="1"/>
  <c r="O243" i="17"/>
  <c r="AE243" i="17" s="1"/>
  <c r="N243" i="17"/>
  <c r="M243" i="17"/>
  <c r="AC243" i="17" s="1"/>
  <c r="L243" i="17"/>
  <c r="AB243" i="17" s="1"/>
  <c r="K243" i="17"/>
  <c r="J243" i="17"/>
  <c r="Z243" i="17" s="1"/>
  <c r="I243" i="17"/>
  <c r="Y243" i="17" s="1"/>
  <c r="H243" i="17"/>
  <c r="X243" i="17" s="1"/>
  <c r="G243" i="17"/>
  <c r="W243" i="17" s="1"/>
  <c r="F243" i="17"/>
  <c r="E243" i="17"/>
  <c r="D243" i="17"/>
  <c r="C243" i="17"/>
  <c r="B243" i="17"/>
  <c r="A243" i="17"/>
  <c r="AH242" i="17"/>
  <c r="AC242" i="17"/>
  <c r="Z242" i="17"/>
  <c r="V242" i="17"/>
  <c r="U242" i="17"/>
  <c r="AK242" i="17" s="1"/>
  <c r="T242" i="17"/>
  <c r="AJ242" i="17" s="1"/>
  <c r="S242" i="17"/>
  <c r="AI242" i="17" s="1"/>
  <c r="R242" i="17"/>
  <c r="Q242" i="17"/>
  <c r="AG242" i="17" s="1"/>
  <c r="P242" i="17"/>
  <c r="AF242" i="17" s="1"/>
  <c r="O242" i="17"/>
  <c r="AE242" i="17" s="1"/>
  <c r="N242" i="17"/>
  <c r="AD242" i="17" s="1"/>
  <c r="M242" i="17"/>
  <c r="L242" i="17"/>
  <c r="AB242" i="17" s="1"/>
  <c r="K242" i="17"/>
  <c r="AA242" i="17" s="1"/>
  <c r="J242" i="17"/>
  <c r="I242" i="17"/>
  <c r="Y242" i="17" s="1"/>
  <c r="H242" i="17"/>
  <c r="X242" i="17" s="1"/>
  <c r="G242" i="17"/>
  <c r="W242" i="17" s="1"/>
  <c r="F242" i="17"/>
  <c r="E242" i="17"/>
  <c r="D242" i="17"/>
  <c r="C242" i="17"/>
  <c r="B242" i="17"/>
  <c r="A242" i="17"/>
  <c r="AL241" i="17"/>
  <c r="AM241" i="17" s="1"/>
  <c r="Y241" i="17"/>
  <c r="V241" i="17"/>
  <c r="U241" i="17"/>
  <c r="AK241" i="17" s="1"/>
  <c r="T241" i="17"/>
  <c r="AJ241" i="17" s="1"/>
  <c r="S241" i="17"/>
  <c r="AI241" i="17" s="1"/>
  <c r="R241" i="17"/>
  <c r="AH241" i="17" s="1"/>
  <c r="Q241" i="17"/>
  <c r="AG241" i="17" s="1"/>
  <c r="P241" i="17"/>
  <c r="AF241" i="17" s="1"/>
  <c r="O241" i="17"/>
  <c r="AE241" i="17" s="1"/>
  <c r="N241" i="17"/>
  <c r="AD241" i="17" s="1"/>
  <c r="M241" i="17"/>
  <c r="AC241" i="17" s="1"/>
  <c r="L241" i="17"/>
  <c r="AB241" i="17" s="1"/>
  <c r="K241" i="17"/>
  <c r="AA241" i="17" s="1"/>
  <c r="J241" i="17"/>
  <c r="Z241" i="17" s="1"/>
  <c r="I241" i="17"/>
  <c r="H241" i="17"/>
  <c r="X241" i="17" s="1"/>
  <c r="G241" i="17"/>
  <c r="W241" i="17" s="1"/>
  <c r="F241" i="17"/>
  <c r="E241" i="17"/>
  <c r="D241" i="17"/>
  <c r="C241" i="17"/>
  <c r="B241" i="17"/>
  <c r="A241" i="17"/>
  <c r="AI240" i="17"/>
  <c r="AF240" i="17"/>
  <c r="V240" i="17"/>
  <c r="U240" i="17"/>
  <c r="AK240" i="17" s="1"/>
  <c r="T240" i="17"/>
  <c r="AJ240" i="17" s="1"/>
  <c r="S240" i="17"/>
  <c r="R240" i="17"/>
  <c r="AH240" i="17" s="1"/>
  <c r="Q240" i="17"/>
  <c r="AG240" i="17" s="1"/>
  <c r="P240" i="17"/>
  <c r="O240" i="17"/>
  <c r="AE240" i="17" s="1"/>
  <c r="N240" i="17"/>
  <c r="AD240" i="17" s="1"/>
  <c r="M240" i="17"/>
  <c r="AC240" i="17" s="1"/>
  <c r="L240" i="17"/>
  <c r="AB240" i="17" s="1"/>
  <c r="K240" i="17"/>
  <c r="AA240" i="17" s="1"/>
  <c r="J240" i="17"/>
  <c r="Z240" i="17" s="1"/>
  <c r="I240" i="17"/>
  <c r="Y240" i="17" s="1"/>
  <c r="H240" i="17"/>
  <c r="X240" i="17" s="1"/>
  <c r="G240" i="17"/>
  <c r="W240" i="17" s="1"/>
  <c r="F240" i="17"/>
  <c r="E240" i="17"/>
  <c r="D240" i="17"/>
  <c r="C240" i="17"/>
  <c r="B240" i="17"/>
  <c r="A240" i="17"/>
  <c r="AE239" i="17"/>
  <c r="AB239" i="17"/>
  <c r="V239" i="17"/>
  <c r="U239" i="17"/>
  <c r="AK239" i="17" s="1"/>
  <c r="T239" i="17"/>
  <c r="AJ239" i="17" s="1"/>
  <c r="S239" i="17"/>
  <c r="AI239" i="17" s="1"/>
  <c r="R239" i="17"/>
  <c r="AH239" i="17" s="1"/>
  <c r="Q239" i="17"/>
  <c r="AG239" i="17" s="1"/>
  <c r="P239" i="17"/>
  <c r="AF239" i="17" s="1"/>
  <c r="O239" i="17"/>
  <c r="N239" i="17"/>
  <c r="AD239" i="17" s="1"/>
  <c r="M239" i="17"/>
  <c r="AC239" i="17" s="1"/>
  <c r="L239" i="17"/>
  <c r="K239" i="17"/>
  <c r="AA239" i="17" s="1"/>
  <c r="J239" i="17"/>
  <c r="Z239" i="17" s="1"/>
  <c r="I239" i="17"/>
  <c r="Y239" i="17" s="1"/>
  <c r="H239" i="17"/>
  <c r="X239" i="17" s="1"/>
  <c r="G239" i="17"/>
  <c r="W239" i="17" s="1"/>
  <c r="F239" i="17"/>
  <c r="E239" i="17"/>
  <c r="D239" i="17"/>
  <c r="C239" i="17"/>
  <c r="B239" i="17"/>
  <c r="A239" i="17"/>
  <c r="AI238" i="17"/>
  <c r="AD238" i="17"/>
  <c r="AA238" i="17"/>
  <c r="Z238" i="17"/>
  <c r="V238" i="17"/>
  <c r="U238" i="17"/>
  <c r="AK238" i="17" s="1"/>
  <c r="T238" i="17"/>
  <c r="AJ238" i="17" s="1"/>
  <c r="S238" i="17"/>
  <c r="R238" i="17"/>
  <c r="AH238" i="17" s="1"/>
  <c r="Q238" i="17"/>
  <c r="AG238" i="17" s="1"/>
  <c r="P238" i="17"/>
  <c r="AF238" i="17" s="1"/>
  <c r="O238" i="17"/>
  <c r="AE238" i="17" s="1"/>
  <c r="N238" i="17"/>
  <c r="M238" i="17"/>
  <c r="AC238" i="17" s="1"/>
  <c r="L238" i="17"/>
  <c r="AB238" i="17" s="1"/>
  <c r="K238" i="17"/>
  <c r="J238" i="17"/>
  <c r="I238" i="17"/>
  <c r="Y238" i="17" s="1"/>
  <c r="H238" i="17"/>
  <c r="X238" i="17" s="1"/>
  <c r="G238" i="17"/>
  <c r="W238" i="17" s="1"/>
  <c r="F238" i="17"/>
  <c r="E238" i="17"/>
  <c r="D238" i="17"/>
  <c r="C238" i="17"/>
  <c r="B238" i="17"/>
  <c r="A238" i="17"/>
  <c r="AK237" i="17"/>
  <c r="AH237" i="17"/>
  <c r="Y237" i="17"/>
  <c r="X237" i="17"/>
  <c r="V237" i="17"/>
  <c r="U237" i="17"/>
  <c r="T237" i="17"/>
  <c r="AJ237" i="17" s="1"/>
  <c r="S237" i="17"/>
  <c r="AI237" i="17" s="1"/>
  <c r="R237" i="17"/>
  <c r="Q237" i="17"/>
  <c r="AG237" i="17" s="1"/>
  <c r="P237" i="17"/>
  <c r="AF237" i="17" s="1"/>
  <c r="O237" i="17"/>
  <c r="AE237" i="17" s="1"/>
  <c r="N237" i="17"/>
  <c r="AD237" i="17" s="1"/>
  <c r="M237" i="17"/>
  <c r="AC237" i="17" s="1"/>
  <c r="L237" i="17"/>
  <c r="AB237" i="17" s="1"/>
  <c r="K237" i="17"/>
  <c r="AA237" i="17" s="1"/>
  <c r="J237" i="17"/>
  <c r="Z237" i="17" s="1"/>
  <c r="I237" i="17"/>
  <c r="H237" i="17"/>
  <c r="G237" i="17"/>
  <c r="W237" i="17" s="1"/>
  <c r="F237" i="17"/>
  <c r="E237" i="17"/>
  <c r="D237" i="17"/>
  <c r="C237" i="17"/>
  <c r="B237" i="17"/>
  <c r="A237" i="17"/>
  <c r="AJ236" i="17"/>
  <c r="AG236" i="17"/>
  <c r="AF236" i="17"/>
  <c r="AB236" i="17"/>
  <c r="V236" i="17"/>
  <c r="U236" i="17"/>
  <c r="AK236" i="17" s="1"/>
  <c r="T236" i="17"/>
  <c r="S236" i="17"/>
  <c r="AI236" i="17" s="1"/>
  <c r="R236" i="17"/>
  <c r="AH236" i="17" s="1"/>
  <c r="Q236" i="17"/>
  <c r="P236" i="17"/>
  <c r="O236" i="17"/>
  <c r="AE236" i="17" s="1"/>
  <c r="N236" i="17"/>
  <c r="AD236" i="17" s="1"/>
  <c r="M236" i="17"/>
  <c r="AC236" i="17" s="1"/>
  <c r="L236" i="17"/>
  <c r="K236" i="17"/>
  <c r="AA236" i="17" s="1"/>
  <c r="J236" i="17"/>
  <c r="Z236" i="17" s="1"/>
  <c r="I236" i="17"/>
  <c r="Y236" i="17" s="1"/>
  <c r="H236" i="17"/>
  <c r="X236" i="17" s="1"/>
  <c r="G236" i="17"/>
  <c r="W236" i="17" s="1"/>
  <c r="F236" i="17"/>
  <c r="E236" i="17"/>
  <c r="D236" i="17"/>
  <c r="C236" i="17"/>
  <c r="B236" i="17"/>
  <c r="A236" i="17"/>
  <c r="AI235" i="17"/>
  <c r="AF235" i="17"/>
  <c r="AE235" i="17"/>
  <c r="AA235" i="17"/>
  <c r="V235" i="17"/>
  <c r="U235" i="17"/>
  <c r="AK235" i="17" s="1"/>
  <c r="T235" i="17"/>
  <c r="AJ235" i="17" s="1"/>
  <c r="S235" i="17"/>
  <c r="R235" i="17"/>
  <c r="AH235" i="17" s="1"/>
  <c r="Q235" i="17"/>
  <c r="AG235" i="17" s="1"/>
  <c r="P235" i="17"/>
  <c r="O235" i="17"/>
  <c r="N235" i="17"/>
  <c r="AD235" i="17" s="1"/>
  <c r="M235" i="17"/>
  <c r="AC235" i="17" s="1"/>
  <c r="L235" i="17"/>
  <c r="AB235" i="17" s="1"/>
  <c r="K235" i="17"/>
  <c r="J235" i="17"/>
  <c r="Z235" i="17" s="1"/>
  <c r="I235" i="17"/>
  <c r="Y235" i="17" s="1"/>
  <c r="H235" i="17"/>
  <c r="X235" i="17" s="1"/>
  <c r="G235" i="17"/>
  <c r="W235" i="17" s="1"/>
  <c r="F235" i="17"/>
  <c r="E235" i="17"/>
  <c r="D235" i="17"/>
  <c r="C235" i="17"/>
  <c r="B235" i="17"/>
  <c r="A235" i="17"/>
  <c r="AH234" i="17"/>
  <c r="AE234" i="17"/>
  <c r="AD234" i="17"/>
  <c r="Z234" i="17"/>
  <c r="V234" i="17"/>
  <c r="U234" i="17"/>
  <c r="AK234" i="17" s="1"/>
  <c r="T234" i="17"/>
  <c r="AJ234" i="17" s="1"/>
  <c r="S234" i="17"/>
  <c r="AI234" i="17" s="1"/>
  <c r="R234" i="17"/>
  <c r="Q234" i="17"/>
  <c r="AG234" i="17" s="1"/>
  <c r="P234" i="17"/>
  <c r="AF234" i="17" s="1"/>
  <c r="O234" i="17"/>
  <c r="N234" i="17"/>
  <c r="M234" i="17"/>
  <c r="AC234" i="17" s="1"/>
  <c r="L234" i="17"/>
  <c r="AB234" i="17" s="1"/>
  <c r="K234" i="17"/>
  <c r="AA234" i="17" s="1"/>
  <c r="J234" i="17"/>
  <c r="I234" i="17"/>
  <c r="Y234" i="17" s="1"/>
  <c r="H234" i="17"/>
  <c r="X234" i="17" s="1"/>
  <c r="G234" i="17"/>
  <c r="W234" i="17" s="1"/>
  <c r="F234" i="17"/>
  <c r="E234" i="17"/>
  <c r="D234" i="17"/>
  <c r="C234" i="17"/>
  <c r="B234" i="17"/>
  <c r="A234" i="17"/>
  <c r="AD233" i="17"/>
  <c r="AC233" i="17"/>
  <c r="AB233" i="17"/>
  <c r="V233" i="17"/>
  <c r="U233" i="17"/>
  <c r="AK233" i="17" s="1"/>
  <c r="T233" i="17"/>
  <c r="AJ233" i="17" s="1"/>
  <c r="S233" i="17"/>
  <c r="AI233" i="17" s="1"/>
  <c r="R233" i="17"/>
  <c r="AH233" i="17" s="1"/>
  <c r="Q233" i="17"/>
  <c r="AG233" i="17" s="1"/>
  <c r="P233" i="17"/>
  <c r="AF233" i="17" s="1"/>
  <c r="O233" i="17"/>
  <c r="AE233" i="17" s="1"/>
  <c r="N233" i="17"/>
  <c r="M233" i="17"/>
  <c r="L233" i="17"/>
  <c r="K233" i="17"/>
  <c r="AA233" i="17" s="1"/>
  <c r="J233" i="17"/>
  <c r="Z233" i="17" s="1"/>
  <c r="I233" i="17"/>
  <c r="Y233" i="17" s="1"/>
  <c r="H233" i="17"/>
  <c r="X233" i="17" s="1"/>
  <c r="G233" i="17"/>
  <c r="W233" i="17" s="1"/>
  <c r="F233" i="17"/>
  <c r="E233" i="17"/>
  <c r="D233" i="17"/>
  <c r="C233" i="17"/>
  <c r="B233" i="17"/>
  <c r="A233" i="17"/>
  <c r="AK232" i="17"/>
  <c r="AI232" i="17"/>
  <c r="AB232" i="17"/>
  <c r="AA232" i="17"/>
  <c r="X232" i="17"/>
  <c r="V232" i="17"/>
  <c r="U232" i="17"/>
  <c r="T232" i="17"/>
  <c r="AJ232" i="17" s="1"/>
  <c r="S232" i="17"/>
  <c r="R232" i="17"/>
  <c r="AH232" i="17" s="1"/>
  <c r="Q232" i="17"/>
  <c r="AG232" i="17" s="1"/>
  <c r="P232" i="17"/>
  <c r="AF232" i="17" s="1"/>
  <c r="O232" i="17"/>
  <c r="AE232" i="17" s="1"/>
  <c r="N232" i="17"/>
  <c r="AD232" i="17" s="1"/>
  <c r="M232" i="17"/>
  <c r="AC232" i="17" s="1"/>
  <c r="L232" i="17"/>
  <c r="K232" i="17"/>
  <c r="J232" i="17"/>
  <c r="Z232" i="17" s="1"/>
  <c r="I232" i="17"/>
  <c r="Y232" i="17" s="1"/>
  <c r="H232" i="17"/>
  <c r="G232" i="17"/>
  <c r="W232" i="17" s="1"/>
  <c r="F232" i="17"/>
  <c r="E232" i="17"/>
  <c r="D232" i="17"/>
  <c r="C232" i="17"/>
  <c r="B232" i="17"/>
  <c r="A232" i="17"/>
  <c r="AJ231" i="17"/>
  <c r="AB231" i="17"/>
  <c r="Z231" i="17"/>
  <c r="V231" i="17"/>
  <c r="U231" i="17"/>
  <c r="AK231" i="17" s="1"/>
  <c r="T231" i="17"/>
  <c r="S231" i="17"/>
  <c r="AI231" i="17" s="1"/>
  <c r="R231" i="17"/>
  <c r="AH231" i="17" s="1"/>
  <c r="Q231" i="17"/>
  <c r="AG231" i="17" s="1"/>
  <c r="P231" i="17"/>
  <c r="AF231" i="17" s="1"/>
  <c r="O231" i="17"/>
  <c r="AE231" i="17" s="1"/>
  <c r="N231" i="17"/>
  <c r="AD231" i="17" s="1"/>
  <c r="M231" i="17"/>
  <c r="AC231" i="17" s="1"/>
  <c r="L231" i="17"/>
  <c r="K231" i="17"/>
  <c r="AA231" i="17" s="1"/>
  <c r="J231" i="17"/>
  <c r="I231" i="17"/>
  <c r="Y231" i="17" s="1"/>
  <c r="H231" i="17"/>
  <c r="X231" i="17" s="1"/>
  <c r="G231" i="17"/>
  <c r="W231" i="17" s="1"/>
  <c r="F231" i="17"/>
  <c r="E231" i="17"/>
  <c r="D231" i="17"/>
  <c r="C231" i="17"/>
  <c r="B231" i="17"/>
  <c r="A231" i="17"/>
  <c r="AI230" i="17"/>
  <c r="AH230" i="17"/>
  <c r="AA230" i="17"/>
  <c r="Z230" i="17"/>
  <c r="V230" i="17"/>
  <c r="U230" i="17"/>
  <c r="AK230" i="17" s="1"/>
  <c r="T230" i="17"/>
  <c r="AJ230" i="17" s="1"/>
  <c r="S230" i="17"/>
  <c r="R230" i="17"/>
  <c r="Q230" i="17"/>
  <c r="AG230" i="17" s="1"/>
  <c r="P230" i="17"/>
  <c r="AF230" i="17" s="1"/>
  <c r="O230" i="17"/>
  <c r="AE230" i="17" s="1"/>
  <c r="N230" i="17"/>
  <c r="AD230" i="17" s="1"/>
  <c r="M230" i="17"/>
  <c r="AC230" i="17" s="1"/>
  <c r="L230" i="17"/>
  <c r="AB230" i="17" s="1"/>
  <c r="K230" i="17"/>
  <c r="J230" i="17"/>
  <c r="I230" i="17"/>
  <c r="Y230" i="17" s="1"/>
  <c r="H230" i="17"/>
  <c r="X230" i="17" s="1"/>
  <c r="G230" i="17"/>
  <c r="W230" i="17" s="1"/>
  <c r="F230" i="17"/>
  <c r="E230" i="17"/>
  <c r="D230" i="17"/>
  <c r="C230" i="17"/>
  <c r="B230" i="17"/>
  <c r="A230" i="17"/>
  <c r="AK229" i="17"/>
  <c r="AG229" i="17"/>
  <c r="AF229" i="17"/>
  <c r="AC229" i="17"/>
  <c r="X229" i="17"/>
  <c r="V229" i="17"/>
  <c r="U229" i="17"/>
  <c r="T229" i="17"/>
  <c r="AJ229" i="17" s="1"/>
  <c r="S229" i="17"/>
  <c r="AI229" i="17" s="1"/>
  <c r="R229" i="17"/>
  <c r="AH229" i="17" s="1"/>
  <c r="Q229" i="17"/>
  <c r="P229" i="17"/>
  <c r="O229" i="17"/>
  <c r="AE229" i="17" s="1"/>
  <c r="N229" i="17"/>
  <c r="AD229" i="17" s="1"/>
  <c r="M229" i="17"/>
  <c r="L229" i="17"/>
  <c r="AB229" i="17" s="1"/>
  <c r="K229" i="17"/>
  <c r="AA229" i="17" s="1"/>
  <c r="J229" i="17"/>
  <c r="Z229" i="17" s="1"/>
  <c r="I229" i="17"/>
  <c r="Y229" i="17" s="1"/>
  <c r="H229" i="17"/>
  <c r="G229" i="17"/>
  <c r="W229" i="17" s="1"/>
  <c r="F229" i="17"/>
  <c r="E229" i="17"/>
  <c r="D229" i="17"/>
  <c r="C229" i="17"/>
  <c r="B229" i="17"/>
  <c r="A229" i="17"/>
  <c r="AJ228" i="17"/>
  <c r="AE228" i="17"/>
  <c r="AB228" i="17"/>
  <c r="V228" i="17"/>
  <c r="U228" i="17"/>
  <c r="AK228" i="17" s="1"/>
  <c r="T228" i="17"/>
  <c r="S228" i="17"/>
  <c r="AI228" i="17" s="1"/>
  <c r="R228" i="17"/>
  <c r="AH228" i="17" s="1"/>
  <c r="Q228" i="17"/>
  <c r="AG228" i="17" s="1"/>
  <c r="P228" i="17"/>
  <c r="AF228" i="17" s="1"/>
  <c r="O228" i="17"/>
  <c r="N228" i="17"/>
  <c r="AD228" i="17" s="1"/>
  <c r="M228" i="17"/>
  <c r="AC228" i="17" s="1"/>
  <c r="L228" i="17"/>
  <c r="K228" i="17"/>
  <c r="AA228" i="17" s="1"/>
  <c r="J228" i="17"/>
  <c r="Z228" i="17" s="1"/>
  <c r="I228" i="17"/>
  <c r="Y228" i="17" s="1"/>
  <c r="H228" i="17"/>
  <c r="X228" i="17" s="1"/>
  <c r="G228" i="17"/>
  <c r="W228" i="17" s="1"/>
  <c r="F228" i="17"/>
  <c r="E228" i="17"/>
  <c r="D228" i="17"/>
  <c r="C228" i="17"/>
  <c r="B228" i="17"/>
  <c r="A228" i="17"/>
  <c r="AI227" i="17"/>
  <c r="AD227" i="17"/>
  <c r="AA227" i="17"/>
  <c r="X227" i="17"/>
  <c r="V227" i="17"/>
  <c r="U227" i="17"/>
  <c r="AK227" i="17" s="1"/>
  <c r="T227" i="17"/>
  <c r="AJ227" i="17" s="1"/>
  <c r="S227" i="17"/>
  <c r="R227" i="17"/>
  <c r="AH227" i="17" s="1"/>
  <c r="Q227" i="17"/>
  <c r="AG227" i="17" s="1"/>
  <c r="P227" i="17"/>
  <c r="AF227" i="17" s="1"/>
  <c r="O227" i="17"/>
  <c r="AE227" i="17" s="1"/>
  <c r="N227" i="17"/>
  <c r="M227" i="17"/>
  <c r="AC227" i="17" s="1"/>
  <c r="L227" i="17"/>
  <c r="AB227" i="17" s="1"/>
  <c r="K227" i="17"/>
  <c r="J227" i="17"/>
  <c r="Z227" i="17" s="1"/>
  <c r="I227" i="17"/>
  <c r="Y227" i="17" s="1"/>
  <c r="H227" i="17"/>
  <c r="G227" i="17"/>
  <c r="W227" i="17" s="1"/>
  <c r="F227" i="17"/>
  <c r="E227" i="17"/>
  <c r="D227" i="17"/>
  <c r="C227" i="17"/>
  <c r="B227" i="17"/>
  <c r="A227" i="17"/>
  <c r="AH226" i="17"/>
  <c r="AC226" i="17"/>
  <c r="Z226" i="17"/>
  <c r="V226" i="17"/>
  <c r="U226" i="17"/>
  <c r="AK226" i="17" s="1"/>
  <c r="T226" i="17"/>
  <c r="AJ226" i="17" s="1"/>
  <c r="S226" i="17"/>
  <c r="AI226" i="17" s="1"/>
  <c r="R226" i="17"/>
  <c r="Q226" i="17"/>
  <c r="AG226" i="17" s="1"/>
  <c r="P226" i="17"/>
  <c r="AF226" i="17" s="1"/>
  <c r="O226" i="17"/>
  <c r="AE226" i="17" s="1"/>
  <c r="N226" i="17"/>
  <c r="AD226" i="17" s="1"/>
  <c r="M226" i="17"/>
  <c r="L226" i="17"/>
  <c r="AB226" i="17" s="1"/>
  <c r="K226" i="17"/>
  <c r="AA226" i="17" s="1"/>
  <c r="J226" i="17"/>
  <c r="I226" i="17"/>
  <c r="Y226" i="17" s="1"/>
  <c r="H226" i="17"/>
  <c r="X226" i="17" s="1"/>
  <c r="G226" i="17"/>
  <c r="W226" i="17" s="1"/>
  <c r="F226" i="17"/>
  <c r="E226" i="17"/>
  <c r="D226" i="17"/>
  <c r="C226" i="17"/>
  <c r="B226" i="17"/>
  <c r="A226" i="17"/>
  <c r="AK225" i="17"/>
  <c r="AB225" i="17"/>
  <c r="AA225" i="17"/>
  <c r="Y225" i="17"/>
  <c r="V225" i="17"/>
  <c r="U225" i="17"/>
  <c r="T225" i="17"/>
  <c r="AJ225" i="17" s="1"/>
  <c r="S225" i="17"/>
  <c r="AI225" i="17" s="1"/>
  <c r="R225" i="17"/>
  <c r="AH225" i="17" s="1"/>
  <c r="Q225" i="17"/>
  <c r="AG225" i="17" s="1"/>
  <c r="P225" i="17"/>
  <c r="AF225" i="17" s="1"/>
  <c r="O225" i="17"/>
  <c r="AE225" i="17" s="1"/>
  <c r="N225" i="17"/>
  <c r="AD225" i="17" s="1"/>
  <c r="M225" i="17"/>
  <c r="AC225" i="17" s="1"/>
  <c r="L225" i="17"/>
  <c r="K225" i="17"/>
  <c r="J225" i="17"/>
  <c r="Z225" i="17" s="1"/>
  <c r="I225" i="17"/>
  <c r="H225" i="17"/>
  <c r="X225" i="17" s="1"/>
  <c r="G225" i="17"/>
  <c r="W225" i="17" s="1"/>
  <c r="F225" i="17"/>
  <c r="E225" i="17"/>
  <c r="D225" i="17"/>
  <c r="C225" i="17"/>
  <c r="B225" i="17"/>
  <c r="A225" i="17"/>
  <c r="AK224" i="17"/>
  <c r="AJ224" i="17"/>
  <c r="AI224" i="17"/>
  <c r="AC224" i="17"/>
  <c r="AA224" i="17"/>
  <c r="Z224" i="17"/>
  <c r="X224" i="17"/>
  <c r="V224" i="17"/>
  <c r="U224" i="17"/>
  <c r="T224" i="17"/>
  <c r="S224" i="17"/>
  <c r="R224" i="17"/>
  <c r="AH224" i="17" s="1"/>
  <c r="Q224" i="17"/>
  <c r="AG224" i="17" s="1"/>
  <c r="P224" i="17"/>
  <c r="AF224" i="17" s="1"/>
  <c r="O224" i="17"/>
  <c r="AE224" i="17" s="1"/>
  <c r="N224" i="17"/>
  <c r="AD224" i="17" s="1"/>
  <c r="M224" i="17"/>
  <c r="L224" i="17"/>
  <c r="AB224" i="17" s="1"/>
  <c r="K224" i="17"/>
  <c r="J224" i="17"/>
  <c r="I224" i="17"/>
  <c r="Y224" i="17" s="1"/>
  <c r="H224" i="17"/>
  <c r="G224" i="17"/>
  <c r="W224" i="17" s="1"/>
  <c r="F224" i="17"/>
  <c r="E224" i="17"/>
  <c r="D224" i="17"/>
  <c r="C224" i="17"/>
  <c r="B224" i="17"/>
  <c r="A224" i="17"/>
  <c r="AJ223" i="17"/>
  <c r="AI223" i="17"/>
  <c r="AA223" i="17"/>
  <c r="Z223" i="17"/>
  <c r="V223" i="17"/>
  <c r="U223" i="17"/>
  <c r="AK223" i="17" s="1"/>
  <c r="T223" i="17"/>
  <c r="S223" i="17"/>
  <c r="R223" i="17"/>
  <c r="AH223" i="17" s="1"/>
  <c r="Q223" i="17"/>
  <c r="AG223" i="17" s="1"/>
  <c r="P223" i="17"/>
  <c r="AF223" i="17" s="1"/>
  <c r="O223" i="17"/>
  <c r="AE223" i="17" s="1"/>
  <c r="N223" i="17"/>
  <c r="AD223" i="17" s="1"/>
  <c r="M223" i="17"/>
  <c r="AC223" i="17" s="1"/>
  <c r="L223" i="17"/>
  <c r="AB223" i="17" s="1"/>
  <c r="K223" i="17"/>
  <c r="J223" i="17"/>
  <c r="I223" i="17"/>
  <c r="Y223" i="17" s="1"/>
  <c r="H223" i="17"/>
  <c r="X223" i="17" s="1"/>
  <c r="G223" i="17"/>
  <c r="W223" i="17" s="1"/>
  <c r="F223" i="17"/>
  <c r="E223" i="17"/>
  <c r="D223" i="17"/>
  <c r="C223" i="17"/>
  <c r="B223" i="17"/>
  <c r="A223" i="17"/>
  <c r="AI222" i="17"/>
  <c r="AA222" i="17"/>
  <c r="Z222" i="17"/>
  <c r="V222" i="17"/>
  <c r="U222" i="17"/>
  <c r="AK222" i="17" s="1"/>
  <c r="T222" i="17"/>
  <c r="AJ222" i="17" s="1"/>
  <c r="S222" i="17"/>
  <c r="R222" i="17"/>
  <c r="AH222" i="17" s="1"/>
  <c r="Q222" i="17"/>
  <c r="AG222" i="17" s="1"/>
  <c r="P222" i="17"/>
  <c r="AF222" i="17" s="1"/>
  <c r="O222" i="17"/>
  <c r="AE222" i="17" s="1"/>
  <c r="N222" i="17"/>
  <c r="AD222" i="17" s="1"/>
  <c r="M222" i="17"/>
  <c r="AC222" i="17" s="1"/>
  <c r="L222" i="17"/>
  <c r="AB222" i="17" s="1"/>
  <c r="K222" i="17"/>
  <c r="J222" i="17"/>
  <c r="I222" i="17"/>
  <c r="Y222" i="17" s="1"/>
  <c r="AL222" i="17" s="1"/>
  <c r="AM222" i="17" s="1"/>
  <c r="H222" i="17"/>
  <c r="X222" i="17" s="1"/>
  <c r="G222" i="17"/>
  <c r="W222" i="17" s="1"/>
  <c r="F222" i="17"/>
  <c r="E222" i="17"/>
  <c r="D222" i="17"/>
  <c r="C222" i="17"/>
  <c r="B222" i="17"/>
  <c r="A222" i="17"/>
  <c r="AK221" i="17"/>
  <c r="AC221" i="17"/>
  <c r="Z221" i="17"/>
  <c r="Y221" i="17"/>
  <c r="V221" i="17"/>
  <c r="U221" i="17"/>
  <c r="T221" i="17"/>
  <c r="AJ221" i="17" s="1"/>
  <c r="S221" i="17"/>
  <c r="AI221" i="17" s="1"/>
  <c r="R221" i="17"/>
  <c r="AH221" i="17" s="1"/>
  <c r="Q221" i="17"/>
  <c r="AG221" i="17" s="1"/>
  <c r="P221" i="17"/>
  <c r="AF221" i="17" s="1"/>
  <c r="O221" i="17"/>
  <c r="AE221" i="17" s="1"/>
  <c r="N221" i="17"/>
  <c r="AD221" i="17" s="1"/>
  <c r="M221" i="17"/>
  <c r="L221" i="17"/>
  <c r="AB221" i="17" s="1"/>
  <c r="K221" i="17"/>
  <c r="AA221" i="17" s="1"/>
  <c r="J221" i="17"/>
  <c r="I221" i="17"/>
  <c r="H221" i="17"/>
  <c r="X221" i="17" s="1"/>
  <c r="G221" i="17"/>
  <c r="W221" i="17" s="1"/>
  <c r="F221" i="17"/>
  <c r="E221" i="17"/>
  <c r="D221" i="17"/>
  <c r="C221" i="17"/>
  <c r="B221" i="17"/>
  <c r="A221" i="17"/>
  <c r="AE220" i="17"/>
  <c r="AD220" i="17"/>
  <c r="AB220" i="17"/>
  <c r="V220" i="17"/>
  <c r="U220" i="17"/>
  <c r="AK220" i="17" s="1"/>
  <c r="T220" i="17"/>
  <c r="AJ220" i="17" s="1"/>
  <c r="S220" i="17"/>
  <c r="AI220" i="17" s="1"/>
  <c r="R220" i="17"/>
  <c r="AH220" i="17" s="1"/>
  <c r="Q220" i="17"/>
  <c r="AG220" i="17" s="1"/>
  <c r="P220" i="17"/>
  <c r="AF220" i="17" s="1"/>
  <c r="O220" i="17"/>
  <c r="N220" i="17"/>
  <c r="M220" i="17"/>
  <c r="AC220" i="17" s="1"/>
  <c r="L220" i="17"/>
  <c r="K220" i="17"/>
  <c r="AA220" i="17" s="1"/>
  <c r="J220" i="17"/>
  <c r="Z220" i="17" s="1"/>
  <c r="I220" i="17"/>
  <c r="Y220" i="17" s="1"/>
  <c r="H220" i="17"/>
  <c r="X220" i="17" s="1"/>
  <c r="G220" i="17"/>
  <c r="W220" i="17" s="1"/>
  <c r="F220" i="17"/>
  <c r="E220" i="17"/>
  <c r="D220" i="17"/>
  <c r="C220" i="17"/>
  <c r="B220" i="17"/>
  <c r="A220" i="17"/>
  <c r="AF219" i="17"/>
  <c r="AE219" i="17"/>
  <c r="AD219" i="17"/>
  <c r="V219" i="17"/>
  <c r="U219" i="17"/>
  <c r="AK219" i="17" s="1"/>
  <c r="T219" i="17"/>
  <c r="AJ219" i="17" s="1"/>
  <c r="S219" i="17"/>
  <c r="AI219" i="17" s="1"/>
  <c r="R219" i="17"/>
  <c r="AH219" i="17" s="1"/>
  <c r="Q219" i="17"/>
  <c r="AG219" i="17" s="1"/>
  <c r="P219" i="17"/>
  <c r="O219" i="17"/>
  <c r="N219" i="17"/>
  <c r="M219" i="17"/>
  <c r="AC219" i="17" s="1"/>
  <c r="L219" i="17"/>
  <c r="AB219" i="17" s="1"/>
  <c r="K219" i="17"/>
  <c r="AA219" i="17" s="1"/>
  <c r="J219" i="17"/>
  <c r="Z219" i="17" s="1"/>
  <c r="I219" i="17"/>
  <c r="Y219" i="17" s="1"/>
  <c r="H219" i="17"/>
  <c r="X219" i="17" s="1"/>
  <c r="G219" i="17"/>
  <c r="W219" i="17" s="1"/>
  <c r="F219" i="17"/>
  <c r="E219" i="17"/>
  <c r="D219" i="17"/>
  <c r="C219" i="17"/>
  <c r="B219" i="17"/>
  <c r="A219" i="17"/>
  <c r="AH218" i="17"/>
  <c r="AE218" i="17"/>
  <c r="Z218" i="17"/>
  <c r="V218" i="17"/>
  <c r="U218" i="17"/>
  <c r="AK218" i="17" s="1"/>
  <c r="T218" i="17"/>
  <c r="AJ218" i="17" s="1"/>
  <c r="S218" i="17"/>
  <c r="AI218" i="17" s="1"/>
  <c r="R218" i="17"/>
  <c r="Q218" i="17"/>
  <c r="AG218" i="17" s="1"/>
  <c r="P218" i="17"/>
  <c r="AF218" i="17" s="1"/>
  <c r="O218" i="17"/>
  <c r="N218" i="17"/>
  <c r="AD218" i="17" s="1"/>
  <c r="M218" i="17"/>
  <c r="AC218" i="17" s="1"/>
  <c r="L218" i="17"/>
  <c r="AB218" i="17" s="1"/>
  <c r="K218" i="17"/>
  <c r="AA218" i="17" s="1"/>
  <c r="J218" i="17"/>
  <c r="I218" i="17"/>
  <c r="Y218" i="17" s="1"/>
  <c r="H218" i="17"/>
  <c r="X218" i="17" s="1"/>
  <c r="G218" i="17"/>
  <c r="W218" i="17" s="1"/>
  <c r="F218" i="17"/>
  <c r="E218" i="17"/>
  <c r="D218" i="17"/>
  <c r="C218" i="17"/>
  <c r="B218" i="17"/>
  <c r="A218" i="17"/>
  <c r="AI217" i="17"/>
  <c r="AG217" i="17"/>
  <c r="V217" i="17"/>
  <c r="U217" i="17"/>
  <c r="AK217" i="17" s="1"/>
  <c r="T217" i="17"/>
  <c r="AJ217" i="17" s="1"/>
  <c r="S217" i="17"/>
  <c r="R217" i="17"/>
  <c r="AH217" i="17" s="1"/>
  <c r="Q217" i="17"/>
  <c r="P217" i="17"/>
  <c r="AF217" i="17" s="1"/>
  <c r="O217" i="17"/>
  <c r="AE217" i="17" s="1"/>
  <c r="N217" i="17"/>
  <c r="AD217" i="17" s="1"/>
  <c r="M217" i="17"/>
  <c r="AC217" i="17" s="1"/>
  <c r="L217" i="17"/>
  <c r="AB217" i="17" s="1"/>
  <c r="K217" i="17"/>
  <c r="AA217" i="17" s="1"/>
  <c r="J217" i="17"/>
  <c r="Z217" i="17" s="1"/>
  <c r="I217" i="17"/>
  <c r="Y217" i="17" s="1"/>
  <c r="H217" i="17"/>
  <c r="X217" i="17" s="1"/>
  <c r="G217" i="17"/>
  <c r="W217" i="17" s="1"/>
  <c r="F217" i="17"/>
  <c r="E217" i="17"/>
  <c r="D217" i="17"/>
  <c r="C217" i="17"/>
  <c r="B217" i="17"/>
  <c r="A217" i="17"/>
  <c r="AI216" i="17"/>
  <c r="AH216" i="17"/>
  <c r="AF216" i="17"/>
  <c r="AA216" i="17"/>
  <c r="Z216" i="17"/>
  <c r="V216" i="17"/>
  <c r="U216" i="17"/>
  <c r="AK216" i="17" s="1"/>
  <c r="T216" i="17"/>
  <c r="AJ216" i="17" s="1"/>
  <c r="S216" i="17"/>
  <c r="R216" i="17"/>
  <c r="Q216" i="17"/>
  <c r="AG216" i="17" s="1"/>
  <c r="P216" i="17"/>
  <c r="O216" i="17"/>
  <c r="AE216" i="17" s="1"/>
  <c r="N216" i="17"/>
  <c r="AD216" i="17" s="1"/>
  <c r="M216" i="17"/>
  <c r="AC216" i="17" s="1"/>
  <c r="L216" i="17"/>
  <c r="AB216" i="17" s="1"/>
  <c r="K216" i="17"/>
  <c r="J216" i="17"/>
  <c r="I216" i="17"/>
  <c r="Y216" i="17" s="1"/>
  <c r="H216" i="17"/>
  <c r="X216" i="17" s="1"/>
  <c r="G216" i="17"/>
  <c r="W216" i="17" s="1"/>
  <c r="F216" i="17"/>
  <c r="E216" i="17"/>
  <c r="D216" i="17"/>
  <c r="C216" i="17"/>
  <c r="B216" i="17"/>
  <c r="A216" i="17"/>
  <c r="AI215" i="17"/>
  <c r="AH215" i="17"/>
  <c r="AG215" i="17"/>
  <c r="AA215" i="17"/>
  <c r="V215" i="17"/>
  <c r="U215" i="17"/>
  <c r="AK215" i="17" s="1"/>
  <c r="T215" i="17"/>
  <c r="AJ215" i="17" s="1"/>
  <c r="S215" i="17"/>
  <c r="R215" i="17"/>
  <c r="Q215" i="17"/>
  <c r="P215" i="17"/>
  <c r="AF215" i="17" s="1"/>
  <c r="O215" i="17"/>
  <c r="AE215" i="17" s="1"/>
  <c r="N215" i="17"/>
  <c r="AD215" i="17" s="1"/>
  <c r="M215" i="17"/>
  <c r="AC215" i="17" s="1"/>
  <c r="L215" i="17"/>
  <c r="AB215" i="17" s="1"/>
  <c r="K215" i="17"/>
  <c r="J215" i="17"/>
  <c r="Z215" i="17" s="1"/>
  <c r="I215" i="17"/>
  <c r="Y215" i="17" s="1"/>
  <c r="H215" i="17"/>
  <c r="X215" i="17" s="1"/>
  <c r="G215" i="17"/>
  <c r="W215" i="17" s="1"/>
  <c r="F215" i="17"/>
  <c r="E215" i="17"/>
  <c r="D215" i="17"/>
  <c r="C215" i="17"/>
  <c r="B215" i="17"/>
  <c r="A215" i="17"/>
  <c r="AI214" i="17"/>
  <c r="AH214" i="17"/>
  <c r="AG214" i="17"/>
  <c r="AF214" i="17"/>
  <c r="AA214" i="17"/>
  <c r="X214" i="17"/>
  <c r="V214" i="17"/>
  <c r="U214" i="17"/>
  <c r="AK214" i="17" s="1"/>
  <c r="T214" i="17"/>
  <c r="AJ214" i="17" s="1"/>
  <c r="S214" i="17"/>
  <c r="R214" i="17"/>
  <c r="Q214" i="17"/>
  <c r="P214" i="17"/>
  <c r="O214" i="17"/>
  <c r="AE214" i="17" s="1"/>
  <c r="N214" i="17"/>
  <c r="AD214" i="17" s="1"/>
  <c r="M214" i="17"/>
  <c r="AC214" i="17" s="1"/>
  <c r="L214" i="17"/>
  <c r="AB214" i="17" s="1"/>
  <c r="K214" i="17"/>
  <c r="J214" i="17"/>
  <c r="Z214" i="17" s="1"/>
  <c r="I214" i="17"/>
  <c r="Y214" i="17" s="1"/>
  <c r="H214" i="17"/>
  <c r="G214" i="17"/>
  <c r="W214" i="17" s="1"/>
  <c r="F214" i="17"/>
  <c r="E214" i="17"/>
  <c r="D214" i="17"/>
  <c r="C214" i="17"/>
  <c r="B214" i="17"/>
  <c r="A214" i="17"/>
  <c r="AK213" i="17"/>
  <c r="AH213" i="17"/>
  <c r="AG213" i="17"/>
  <c r="AC213" i="17"/>
  <c r="V213" i="17"/>
  <c r="U213" i="17"/>
  <c r="T213" i="17"/>
  <c r="AJ213" i="17" s="1"/>
  <c r="S213" i="17"/>
  <c r="AI213" i="17" s="1"/>
  <c r="R213" i="17"/>
  <c r="Q213" i="17"/>
  <c r="P213" i="17"/>
  <c r="AF213" i="17" s="1"/>
  <c r="O213" i="17"/>
  <c r="AE213" i="17" s="1"/>
  <c r="N213" i="17"/>
  <c r="AD213" i="17" s="1"/>
  <c r="M213" i="17"/>
  <c r="L213" i="17"/>
  <c r="AB213" i="17" s="1"/>
  <c r="K213" i="17"/>
  <c r="AA213" i="17" s="1"/>
  <c r="J213" i="17"/>
  <c r="Z213" i="17" s="1"/>
  <c r="I213" i="17"/>
  <c r="Y213" i="17" s="1"/>
  <c r="H213" i="17"/>
  <c r="X213" i="17" s="1"/>
  <c r="G213" i="17"/>
  <c r="W213" i="17" s="1"/>
  <c r="F213" i="17"/>
  <c r="E213" i="17"/>
  <c r="D213" i="17"/>
  <c r="C213" i="17"/>
  <c r="B213" i="17"/>
  <c r="A213" i="17"/>
  <c r="AJ212" i="17"/>
  <c r="V212" i="17"/>
  <c r="U212" i="17"/>
  <c r="AK212" i="17" s="1"/>
  <c r="T212" i="17"/>
  <c r="S212" i="17"/>
  <c r="AI212" i="17" s="1"/>
  <c r="R212" i="17"/>
  <c r="AH212" i="17" s="1"/>
  <c r="Q212" i="17"/>
  <c r="AG212" i="17" s="1"/>
  <c r="P212" i="17"/>
  <c r="AF212" i="17" s="1"/>
  <c r="O212" i="17"/>
  <c r="AE212" i="17" s="1"/>
  <c r="N212" i="17"/>
  <c r="AD212" i="17" s="1"/>
  <c r="M212" i="17"/>
  <c r="AC212" i="17" s="1"/>
  <c r="L212" i="17"/>
  <c r="AB212" i="17" s="1"/>
  <c r="K212" i="17"/>
  <c r="AA212" i="17" s="1"/>
  <c r="J212" i="17"/>
  <c r="Z212" i="17" s="1"/>
  <c r="I212" i="17"/>
  <c r="Y212" i="17" s="1"/>
  <c r="H212" i="17"/>
  <c r="X212" i="17" s="1"/>
  <c r="G212" i="17"/>
  <c r="W212" i="17" s="1"/>
  <c r="F212" i="17"/>
  <c r="E212" i="17"/>
  <c r="D212" i="17"/>
  <c r="C212" i="17"/>
  <c r="B212" i="17"/>
  <c r="A212" i="17"/>
  <c r="AC211" i="17"/>
  <c r="AA211" i="17"/>
  <c r="V211" i="17"/>
  <c r="U211" i="17"/>
  <c r="AK211" i="17" s="1"/>
  <c r="T211" i="17"/>
  <c r="AJ211" i="17" s="1"/>
  <c r="S211" i="17"/>
  <c r="AI211" i="17" s="1"/>
  <c r="R211" i="17"/>
  <c r="AH211" i="17" s="1"/>
  <c r="Q211" i="17"/>
  <c r="AG211" i="17" s="1"/>
  <c r="P211" i="17"/>
  <c r="AF211" i="17" s="1"/>
  <c r="O211" i="17"/>
  <c r="AE211" i="17" s="1"/>
  <c r="N211" i="17"/>
  <c r="AD211" i="17" s="1"/>
  <c r="M211" i="17"/>
  <c r="L211" i="17"/>
  <c r="AB211" i="17" s="1"/>
  <c r="K211" i="17"/>
  <c r="J211" i="17"/>
  <c r="Z211" i="17" s="1"/>
  <c r="I211" i="17"/>
  <c r="Y211" i="17" s="1"/>
  <c r="H211" i="17"/>
  <c r="X211" i="17" s="1"/>
  <c r="AL211" i="17" s="1"/>
  <c r="AM211" i="17" s="1"/>
  <c r="G211" i="17"/>
  <c r="W211" i="17" s="1"/>
  <c r="F211" i="17"/>
  <c r="E211" i="17"/>
  <c r="D211" i="17"/>
  <c r="C211" i="17"/>
  <c r="B211" i="17"/>
  <c r="A211" i="17"/>
  <c r="AJ210" i="17"/>
  <c r="AD210" i="17"/>
  <c r="AC210" i="17"/>
  <c r="AB210" i="17"/>
  <c r="V210" i="17"/>
  <c r="U210" i="17"/>
  <c r="AK210" i="17" s="1"/>
  <c r="T210" i="17"/>
  <c r="S210" i="17"/>
  <c r="AI210" i="17" s="1"/>
  <c r="R210" i="17"/>
  <c r="AH210" i="17" s="1"/>
  <c r="Q210" i="17"/>
  <c r="AG210" i="17" s="1"/>
  <c r="P210" i="17"/>
  <c r="AF210" i="17" s="1"/>
  <c r="O210" i="17"/>
  <c r="AE210" i="17" s="1"/>
  <c r="N210" i="17"/>
  <c r="M210" i="17"/>
  <c r="L210" i="17"/>
  <c r="K210" i="17"/>
  <c r="AA210" i="17" s="1"/>
  <c r="J210" i="17"/>
  <c r="Z210" i="17" s="1"/>
  <c r="I210" i="17"/>
  <c r="Y210" i="17" s="1"/>
  <c r="H210" i="17"/>
  <c r="X210" i="17" s="1"/>
  <c r="G210" i="17"/>
  <c r="W210" i="17" s="1"/>
  <c r="F210" i="17"/>
  <c r="E210" i="17"/>
  <c r="D210" i="17"/>
  <c r="C210" i="17"/>
  <c r="B210" i="17"/>
  <c r="A210" i="17"/>
  <c r="AJ209" i="17"/>
  <c r="AD209" i="17"/>
  <c r="AC209" i="17"/>
  <c r="AB209" i="17"/>
  <c r="V209" i="17"/>
  <c r="U209" i="17"/>
  <c r="AK209" i="17" s="1"/>
  <c r="T209" i="17"/>
  <c r="S209" i="17"/>
  <c r="AI209" i="17" s="1"/>
  <c r="R209" i="17"/>
  <c r="AH209" i="17" s="1"/>
  <c r="Q209" i="17"/>
  <c r="AG209" i="17" s="1"/>
  <c r="P209" i="17"/>
  <c r="AF209" i="17" s="1"/>
  <c r="O209" i="17"/>
  <c r="AE209" i="17" s="1"/>
  <c r="N209" i="17"/>
  <c r="M209" i="17"/>
  <c r="L209" i="17"/>
  <c r="K209" i="17"/>
  <c r="AA209" i="17" s="1"/>
  <c r="J209" i="17"/>
  <c r="Z209" i="17" s="1"/>
  <c r="I209" i="17"/>
  <c r="Y209" i="17" s="1"/>
  <c r="H209" i="17"/>
  <c r="X209" i="17" s="1"/>
  <c r="G209" i="17"/>
  <c r="W209" i="17" s="1"/>
  <c r="F209" i="17"/>
  <c r="E209" i="17"/>
  <c r="D209" i="17"/>
  <c r="C209" i="17"/>
  <c r="B209" i="17"/>
  <c r="A209" i="17"/>
  <c r="AK208" i="17"/>
  <c r="AC208" i="17"/>
  <c r="AB208" i="17"/>
  <c r="AA208" i="17"/>
  <c r="V208" i="17"/>
  <c r="U208" i="17"/>
  <c r="T208" i="17"/>
  <c r="AJ208" i="17" s="1"/>
  <c r="S208" i="17"/>
  <c r="AI208" i="17" s="1"/>
  <c r="R208" i="17"/>
  <c r="AH208" i="17" s="1"/>
  <c r="Q208" i="17"/>
  <c r="AG208" i="17" s="1"/>
  <c r="P208" i="17"/>
  <c r="AF208" i="17" s="1"/>
  <c r="O208" i="17"/>
  <c r="AE208" i="17" s="1"/>
  <c r="N208" i="17"/>
  <c r="AD208" i="17" s="1"/>
  <c r="M208" i="17"/>
  <c r="L208" i="17"/>
  <c r="K208" i="17"/>
  <c r="J208" i="17"/>
  <c r="Z208" i="17" s="1"/>
  <c r="I208" i="17"/>
  <c r="Y208" i="17" s="1"/>
  <c r="H208" i="17"/>
  <c r="X208" i="17" s="1"/>
  <c r="G208" i="17"/>
  <c r="W208" i="17" s="1"/>
  <c r="F208" i="17"/>
  <c r="E208" i="17"/>
  <c r="D208" i="17"/>
  <c r="C208" i="17"/>
  <c r="B208" i="17"/>
  <c r="A208" i="17"/>
  <c r="AE207" i="17"/>
  <c r="AB207" i="17"/>
  <c r="V207" i="17"/>
  <c r="U207" i="17"/>
  <c r="AK207" i="17" s="1"/>
  <c r="T207" i="17"/>
  <c r="AJ207" i="17" s="1"/>
  <c r="S207" i="17"/>
  <c r="AI207" i="17" s="1"/>
  <c r="R207" i="17"/>
  <c r="AH207" i="17" s="1"/>
  <c r="Q207" i="17"/>
  <c r="AG207" i="17" s="1"/>
  <c r="P207" i="17"/>
  <c r="AF207" i="17" s="1"/>
  <c r="O207" i="17"/>
  <c r="N207" i="17"/>
  <c r="AD207" i="17" s="1"/>
  <c r="M207" i="17"/>
  <c r="AC207" i="17" s="1"/>
  <c r="L207" i="17"/>
  <c r="K207" i="17"/>
  <c r="AA207" i="17" s="1"/>
  <c r="J207" i="17"/>
  <c r="Z207" i="17" s="1"/>
  <c r="I207" i="17"/>
  <c r="Y207" i="17" s="1"/>
  <c r="H207" i="17"/>
  <c r="X207" i="17" s="1"/>
  <c r="G207" i="17"/>
  <c r="W207" i="17" s="1"/>
  <c r="F207" i="17"/>
  <c r="E207" i="17"/>
  <c r="D207" i="17"/>
  <c r="C207" i="17"/>
  <c r="B207" i="17"/>
  <c r="A207" i="17"/>
  <c r="AF206" i="17"/>
  <c r="AD206" i="17"/>
  <c r="X206" i="17"/>
  <c r="V206" i="17"/>
  <c r="U206" i="17"/>
  <c r="AK206" i="17" s="1"/>
  <c r="T206" i="17"/>
  <c r="AJ206" i="17" s="1"/>
  <c r="S206" i="17"/>
  <c r="AI206" i="17" s="1"/>
  <c r="R206" i="17"/>
  <c r="AH206" i="17" s="1"/>
  <c r="Q206" i="17"/>
  <c r="AG206" i="17" s="1"/>
  <c r="P206" i="17"/>
  <c r="O206" i="17"/>
  <c r="AE206" i="17" s="1"/>
  <c r="N206" i="17"/>
  <c r="M206" i="17"/>
  <c r="AC206" i="17" s="1"/>
  <c r="L206" i="17"/>
  <c r="AB206" i="17" s="1"/>
  <c r="K206" i="17"/>
  <c r="AA206" i="17" s="1"/>
  <c r="J206" i="17"/>
  <c r="Z206" i="17" s="1"/>
  <c r="I206" i="17"/>
  <c r="Y206" i="17" s="1"/>
  <c r="H206" i="17"/>
  <c r="G206" i="17"/>
  <c r="W206" i="17" s="1"/>
  <c r="F206" i="17"/>
  <c r="E206" i="17"/>
  <c r="D206" i="17"/>
  <c r="C206" i="17"/>
  <c r="B206" i="17"/>
  <c r="A206" i="17"/>
  <c r="AF205" i="17"/>
  <c r="AE205" i="17"/>
  <c r="AC205" i="17"/>
  <c r="V205" i="17"/>
  <c r="U205" i="17"/>
  <c r="AK205" i="17" s="1"/>
  <c r="T205" i="17"/>
  <c r="AJ205" i="17" s="1"/>
  <c r="S205" i="17"/>
  <c r="AI205" i="17" s="1"/>
  <c r="R205" i="17"/>
  <c r="AH205" i="17" s="1"/>
  <c r="Q205" i="17"/>
  <c r="AG205" i="17" s="1"/>
  <c r="P205" i="17"/>
  <c r="O205" i="17"/>
  <c r="N205" i="17"/>
  <c r="AD205" i="17" s="1"/>
  <c r="M205" i="17"/>
  <c r="L205" i="17"/>
  <c r="AB205" i="17" s="1"/>
  <c r="K205" i="17"/>
  <c r="AA205" i="17" s="1"/>
  <c r="J205" i="17"/>
  <c r="Z205" i="17" s="1"/>
  <c r="I205" i="17"/>
  <c r="Y205" i="17" s="1"/>
  <c r="H205" i="17"/>
  <c r="X205" i="17" s="1"/>
  <c r="G205" i="17"/>
  <c r="W205" i="17" s="1"/>
  <c r="F205" i="17"/>
  <c r="E205" i="17"/>
  <c r="D205" i="17"/>
  <c r="C205" i="17"/>
  <c r="B205" i="17"/>
  <c r="A205" i="17"/>
  <c r="AG204" i="17"/>
  <c r="AF204" i="17"/>
  <c r="AE204" i="17"/>
  <c r="V204" i="17"/>
  <c r="U204" i="17"/>
  <c r="AK204" i="17" s="1"/>
  <c r="T204" i="17"/>
  <c r="AJ204" i="17" s="1"/>
  <c r="S204" i="17"/>
  <c r="AI204" i="17" s="1"/>
  <c r="R204" i="17"/>
  <c r="AH204" i="17" s="1"/>
  <c r="Q204" i="17"/>
  <c r="P204" i="17"/>
  <c r="O204" i="17"/>
  <c r="N204" i="17"/>
  <c r="AD204" i="17" s="1"/>
  <c r="M204" i="17"/>
  <c r="AC204" i="17" s="1"/>
  <c r="L204" i="17"/>
  <c r="AB204" i="17" s="1"/>
  <c r="K204" i="17"/>
  <c r="AA204" i="17" s="1"/>
  <c r="J204" i="17"/>
  <c r="Z204" i="17" s="1"/>
  <c r="I204" i="17"/>
  <c r="Y204" i="17" s="1"/>
  <c r="H204" i="17"/>
  <c r="X204" i="17" s="1"/>
  <c r="G204" i="17"/>
  <c r="W204" i="17" s="1"/>
  <c r="F204" i="17"/>
  <c r="E204" i="17"/>
  <c r="D204" i="17"/>
  <c r="C204" i="17"/>
  <c r="B204" i="17"/>
  <c r="A204" i="17"/>
  <c r="AI203" i="17"/>
  <c r="AF203" i="17"/>
  <c r="AA203" i="17"/>
  <c r="V203" i="17"/>
  <c r="U203" i="17"/>
  <c r="AK203" i="17" s="1"/>
  <c r="T203" i="17"/>
  <c r="AJ203" i="17" s="1"/>
  <c r="S203" i="17"/>
  <c r="R203" i="17"/>
  <c r="AH203" i="17" s="1"/>
  <c r="Q203" i="17"/>
  <c r="AG203" i="17" s="1"/>
  <c r="P203" i="17"/>
  <c r="O203" i="17"/>
  <c r="AE203" i="17" s="1"/>
  <c r="N203" i="17"/>
  <c r="AD203" i="17" s="1"/>
  <c r="M203" i="17"/>
  <c r="AC203" i="17" s="1"/>
  <c r="L203" i="17"/>
  <c r="AB203" i="17" s="1"/>
  <c r="K203" i="17"/>
  <c r="J203" i="17"/>
  <c r="Z203" i="17" s="1"/>
  <c r="I203" i="17"/>
  <c r="Y203" i="17" s="1"/>
  <c r="H203" i="17"/>
  <c r="X203" i="17" s="1"/>
  <c r="G203" i="17"/>
  <c r="W203" i="17" s="1"/>
  <c r="F203" i="17"/>
  <c r="E203" i="17"/>
  <c r="D203" i="17"/>
  <c r="C203" i="17"/>
  <c r="B203" i="17"/>
  <c r="A203" i="17"/>
  <c r="AK202" i="17"/>
  <c r="AJ202" i="17"/>
  <c r="AH202" i="17"/>
  <c r="Z202" i="17"/>
  <c r="V202" i="17"/>
  <c r="U202" i="17"/>
  <c r="T202" i="17"/>
  <c r="S202" i="17"/>
  <c r="AI202" i="17" s="1"/>
  <c r="R202" i="17"/>
  <c r="Q202" i="17"/>
  <c r="AG202" i="17" s="1"/>
  <c r="P202" i="17"/>
  <c r="AF202" i="17" s="1"/>
  <c r="O202" i="17"/>
  <c r="AE202" i="17" s="1"/>
  <c r="N202" i="17"/>
  <c r="AD202" i="17" s="1"/>
  <c r="M202" i="17"/>
  <c r="AC202" i="17" s="1"/>
  <c r="L202" i="17"/>
  <c r="AB202" i="17" s="1"/>
  <c r="K202" i="17"/>
  <c r="AA202" i="17" s="1"/>
  <c r="J202" i="17"/>
  <c r="I202" i="17"/>
  <c r="Y202" i="17" s="1"/>
  <c r="H202" i="17"/>
  <c r="X202" i="17" s="1"/>
  <c r="G202" i="17"/>
  <c r="W202" i="17" s="1"/>
  <c r="F202" i="17"/>
  <c r="E202" i="17"/>
  <c r="D202" i="17"/>
  <c r="C202" i="17"/>
  <c r="B202" i="17"/>
  <c r="A202" i="17"/>
  <c r="AK201" i="17"/>
  <c r="AJ201" i="17"/>
  <c r="AA201" i="17"/>
  <c r="Y201" i="17"/>
  <c r="V201" i="17"/>
  <c r="U201" i="17"/>
  <c r="T201" i="17"/>
  <c r="S201" i="17"/>
  <c r="AI201" i="17" s="1"/>
  <c r="R201" i="17"/>
  <c r="AH201" i="17" s="1"/>
  <c r="Q201" i="17"/>
  <c r="AG201" i="17" s="1"/>
  <c r="P201" i="17"/>
  <c r="AF201" i="17" s="1"/>
  <c r="O201" i="17"/>
  <c r="AE201" i="17" s="1"/>
  <c r="N201" i="17"/>
  <c r="AD201" i="17" s="1"/>
  <c r="M201" i="17"/>
  <c r="AC201" i="17" s="1"/>
  <c r="L201" i="17"/>
  <c r="AB201" i="17" s="1"/>
  <c r="K201" i="17"/>
  <c r="J201" i="17"/>
  <c r="Z201" i="17" s="1"/>
  <c r="I201" i="17"/>
  <c r="H201" i="17"/>
  <c r="X201" i="17" s="1"/>
  <c r="G201" i="17"/>
  <c r="W201" i="17" s="1"/>
  <c r="F201" i="17"/>
  <c r="E201" i="17"/>
  <c r="D201" i="17"/>
  <c r="C201" i="17"/>
  <c r="B201" i="17"/>
  <c r="A201" i="17"/>
  <c r="AK200" i="17"/>
  <c r="AJ200" i="17"/>
  <c r="AI200" i="17"/>
  <c r="AH200" i="17"/>
  <c r="AC200" i="17"/>
  <c r="AB200" i="17"/>
  <c r="Z200" i="17"/>
  <c r="X200" i="17"/>
  <c r="V200" i="17"/>
  <c r="U200" i="17"/>
  <c r="T200" i="17"/>
  <c r="S200" i="17"/>
  <c r="R200" i="17"/>
  <c r="Q200" i="17"/>
  <c r="AG200" i="17" s="1"/>
  <c r="P200" i="17"/>
  <c r="AF200" i="17" s="1"/>
  <c r="O200" i="17"/>
  <c r="AE200" i="17" s="1"/>
  <c r="N200" i="17"/>
  <c r="AD200" i="17" s="1"/>
  <c r="M200" i="17"/>
  <c r="L200" i="17"/>
  <c r="K200" i="17"/>
  <c r="AA200" i="17" s="1"/>
  <c r="J200" i="17"/>
  <c r="I200" i="17"/>
  <c r="Y200" i="17" s="1"/>
  <c r="H200" i="17"/>
  <c r="G200" i="17"/>
  <c r="W200" i="17" s="1"/>
  <c r="F200" i="17"/>
  <c r="E200" i="17"/>
  <c r="D200" i="17"/>
  <c r="C200" i="17"/>
  <c r="B200" i="17"/>
  <c r="A200" i="17"/>
  <c r="AJ199" i="17"/>
  <c r="AI199" i="17"/>
  <c r="AH199" i="17"/>
  <c r="Z199" i="17"/>
  <c r="Y199" i="17"/>
  <c r="V199" i="17"/>
  <c r="U199" i="17"/>
  <c r="AK199" i="17" s="1"/>
  <c r="T199" i="17"/>
  <c r="S199" i="17"/>
  <c r="R199" i="17"/>
  <c r="Q199" i="17"/>
  <c r="AG199" i="17" s="1"/>
  <c r="P199" i="17"/>
  <c r="AF199" i="17" s="1"/>
  <c r="O199" i="17"/>
  <c r="AE199" i="17" s="1"/>
  <c r="N199" i="17"/>
  <c r="AD199" i="17" s="1"/>
  <c r="M199" i="17"/>
  <c r="AC199" i="17" s="1"/>
  <c r="L199" i="17"/>
  <c r="AB199" i="17" s="1"/>
  <c r="K199" i="17"/>
  <c r="AA199" i="17" s="1"/>
  <c r="J199" i="17"/>
  <c r="I199" i="17"/>
  <c r="H199" i="17"/>
  <c r="X199" i="17" s="1"/>
  <c r="G199" i="17"/>
  <c r="W199" i="17" s="1"/>
  <c r="F199" i="17"/>
  <c r="E199" i="17"/>
  <c r="D199" i="17"/>
  <c r="C199" i="17"/>
  <c r="B199" i="17"/>
  <c r="A199" i="17"/>
  <c r="AI198" i="17"/>
  <c r="AH198" i="17"/>
  <c r="Z198" i="17"/>
  <c r="Y198" i="17"/>
  <c r="V198" i="17"/>
  <c r="U198" i="17"/>
  <c r="AK198" i="17" s="1"/>
  <c r="T198" i="17"/>
  <c r="AJ198" i="17" s="1"/>
  <c r="S198" i="17"/>
  <c r="R198" i="17"/>
  <c r="Q198" i="17"/>
  <c r="AG198" i="17" s="1"/>
  <c r="P198" i="17"/>
  <c r="AF198" i="17" s="1"/>
  <c r="O198" i="17"/>
  <c r="AE198" i="17" s="1"/>
  <c r="N198" i="17"/>
  <c r="AD198" i="17" s="1"/>
  <c r="M198" i="17"/>
  <c r="AC198" i="17" s="1"/>
  <c r="L198" i="17"/>
  <c r="AB198" i="17" s="1"/>
  <c r="K198" i="17"/>
  <c r="AA198" i="17" s="1"/>
  <c r="J198" i="17"/>
  <c r="I198" i="17"/>
  <c r="H198" i="17"/>
  <c r="X198" i="17" s="1"/>
  <c r="AL198" i="17" s="1"/>
  <c r="AM198" i="17" s="1"/>
  <c r="G198" i="17"/>
  <c r="W198" i="17" s="1"/>
  <c r="F198" i="17"/>
  <c r="E198" i="17"/>
  <c r="D198" i="17"/>
  <c r="C198" i="17"/>
  <c r="B198" i="17"/>
  <c r="A198" i="17"/>
  <c r="AK197" i="17"/>
  <c r="V197" i="17"/>
  <c r="U197" i="17"/>
  <c r="T197" i="17"/>
  <c r="AJ197" i="17" s="1"/>
  <c r="S197" i="17"/>
  <c r="AI197" i="17" s="1"/>
  <c r="R197" i="17"/>
  <c r="AH197" i="17" s="1"/>
  <c r="Q197" i="17"/>
  <c r="AG197" i="17" s="1"/>
  <c r="P197" i="17"/>
  <c r="AF197" i="17" s="1"/>
  <c r="O197" i="17"/>
  <c r="AE197" i="17" s="1"/>
  <c r="N197" i="17"/>
  <c r="AD197" i="17" s="1"/>
  <c r="M197" i="17"/>
  <c r="AC197" i="17" s="1"/>
  <c r="L197" i="17"/>
  <c r="AB197" i="17" s="1"/>
  <c r="K197" i="17"/>
  <c r="AA197" i="17" s="1"/>
  <c r="J197" i="17"/>
  <c r="Z197" i="17" s="1"/>
  <c r="I197" i="17"/>
  <c r="Y197" i="17" s="1"/>
  <c r="H197" i="17"/>
  <c r="X197" i="17" s="1"/>
  <c r="G197" i="17"/>
  <c r="W197" i="17" s="1"/>
  <c r="F197" i="17"/>
  <c r="E197" i="17"/>
  <c r="D197" i="17"/>
  <c r="C197" i="17"/>
  <c r="B197" i="17"/>
  <c r="A197" i="17"/>
  <c r="AE196" i="17"/>
  <c r="AD196" i="17"/>
  <c r="AB196" i="17"/>
  <c r="V196" i="17"/>
  <c r="U196" i="17"/>
  <c r="AK196" i="17" s="1"/>
  <c r="T196" i="17"/>
  <c r="AJ196" i="17" s="1"/>
  <c r="S196" i="17"/>
  <c r="AI196" i="17" s="1"/>
  <c r="R196" i="17"/>
  <c r="AH196" i="17" s="1"/>
  <c r="Q196" i="17"/>
  <c r="AG196" i="17" s="1"/>
  <c r="P196" i="17"/>
  <c r="AF196" i="17" s="1"/>
  <c r="O196" i="17"/>
  <c r="N196" i="17"/>
  <c r="M196" i="17"/>
  <c r="AC196" i="17" s="1"/>
  <c r="L196" i="17"/>
  <c r="K196" i="17"/>
  <c r="AA196" i="17" s="1"/>
  <c r="J196" i="17"/>
  <c r="Z196" i="17" s="1"/>
  <c r="I196" i="17"/>
  <c r="Y196" i="17" s="1"/>
  <c r="H196" i="17"/>
  <c r="X196" i="17" s="1"/>
  <c r="G196" i="17"/>
  <c r="W196" i="17" s="1"/>
  <c r="F196" i="17"/>
  <c r="E196" i="17"/>
  <c r="D196" i="17"/>
  <c r="C196" i="17"/>
  <c r="B196" i="17"/>
  <c r="A196" i="17"/>
  <c r="AK195" i="17"/>
  <c r="AE195" i="17"/>
  <c r="AD195" i="17"/>
  <c r="AC195" i="17"/>
  <c r="V195" i="17"/>
  <c r="U195" i="17"/>
  <c r="T195" i="17"/>
  <c r="AJ195" i="17" s="1"/>
  <c r="S195" i="17"/>
  <c r="AI195" i="17" s="1"/>
  <c r="R195" i="17"/>
  <c r="AH195" i="17" s="1"/>
  <c r="Q195" i="17"/>
  <c r="AG195" i="17" s="1"/>
  <c r="P195" i="17"/>
  <c r="AF195" i="17" s="1"/>
  <c r="O195" i="17"/>
  <c r="N195" i="17"/>
  <c r="M195" i="17"/>
  <c r="L195" i="17"/>
  <c r="AB195" i="17" s="1"/>
  <c r="K195" i="17"/>
  <c r="AA195" i="17" s="1"/>
  <c r="J195" i="17"/>
  <c r="Z195" i="17" s="1"/>
  <c r="I195" i="17"/>
  <c r="Y195" i="17" s="1"/>
  <c r="H195" i="17"/>
  <c r="X195" i="17" s="1"/>
  <c r="G195" i="17"/>
  <c r="W195" i="17" s="1"/>
  <c r="F195" i="17"/>
  <c r="E195" i="17"/>
  <c r="D195" i="17"/>
  <c r="C195" i="17"/>
  <c r="B195" i="17"/>
  <c r="A195" i="17"/>
  <c r="AH194" i="17"/>
  <c r="AE194" i="17"/>
  <c r="AD194" i="17"/>
  <c r="Z194" i="17"/>
  <c r="V194" i="17"/>
  <c r="U194" i="17"/>
  <c r="AK194" i="17" s="1"/>
  <c r="T194" i="17"/>
  <c r="AJ194" i="17" s="1"/>
  <c r="S194" i="17"/>
  <c r="AI194" i="17" s="1"/>
  <c r="R194" i="17"/>
  <c r="Q194" i="17"/>
  <c r="AG194" i="17" s="1"/>
  <c r="P194" i="17"/>
  <c r="AF194" i="17" s="1"/>
  <c r="O194" i="17"/>
  <c r="N194" i="17"/>
  <c r="M194" i="17"/>
  <c r="AC194" i="17" s="1"/>
  <c r="L194" i="17"/>
  <c r="AB194" i="17" s="1"/>
  <c r="K194" i="17"/>
  <c r="AA194" i="17" s="1"/>
  <c r="J194" i="17"/>
  <c r="I194" i="17"/>
  <c r="Y194" i="17" s="1"/>
  <c r="H194" i="17"/>
  <c r="X194" i="17" s="1"/>
  <c r="G194" i="17"/>
  <c r="W194" i="17" s="1"/>
  <c r="F194" i="17"/>
  <c r="E194" i="17"/>
  <c r="D194" i="17"/>
  <c r="C194" i="17"/>
  <c r="B194" i="17"/>
  <c r="A194" i="17"/>
  <c r="AG193" i="17"/>
  <c r="AD193" i="17"/>
  <c r="Y193" i="17"/>
  <c r="V193" i="17"/>
  <c r="U193" i="17"/>
  <c r="AK193" i="17" s="1"/>
  <c r="T193" i="17"/>
  <c r="AJ193" i="17" s="1"/>
  <c r="S193" i="17"/>
  <c r="AI193" i="17" s="1"/>
  <c r="R193" i="17"/>
  <c r="AH193" i="17" s="1"/>
  <c r="Q193" i="17"/>
  <c r="P193" i="17"/>
  <c r="AF193" i="17" s="1"/>
  <c r="O193" i="17"/>
  <c r="AE193" i="17" s="1"/>
  <c r="N193" i="17"/>
  <c r="M193" i="17"/>
  <c r="AC193" i="17" s="1"/>
  <c r="L193" i="17"/>
  <c r="AB193" i="17" s="1"/>
  <c r="K193" i="17"/>
  <c r="AA193" i="17" s="1"/>
  <c r="J193" i="17"/>
  <c r="Z193" i="17" s="1"/>
  <c r="I193" i="17"/>
  <c r="H193" i="17"/>
  <c r="X193" i="17" s="1"/>
  <c r="G193" i="17"/>
  <c r="W193" i="17" s="1"/>
  <c r="F193" i="17"/>
  <c r="E193" i="17"/>
  <c r="D193" i="17"/>
  <c r="C193" i="17"/>
  <c r="B193" i="17"/>
  <c r="A193" i="17"/>
  <c r="AH192" i="17"/>
  <c r="AF192" i="17"/>
  <c r="AC192" i="17"/>
  <c r="Z192" i="17"/>
  <c r="V192" i="17"/>
  <c r="U192" i="17"/>
  <c r="AK192" i="17" s="1"/>
  <c r="T192" i="17"/>
  <c r="AJ192" i="17" s="1"/>
  <c r="S192" i="17"/>
  <c r="AI192" i="17" s="1"/>
  <c r="R192" i="17"/>
  <c r="Q192" i="17"/>
  <c r="AG192" i="17" s="1"/>
  <c r="P192" i="17"/>
  <c r="O192" i="17"/>
  <c r="AE192" i="17" s="1"/>
  <c r="N192" i="17"/>
  <c r="AD192" i="17" s="1"/>
  <c r="M192" i="17"/>
  <c r="L192" i="17"/>
  <c r="AB192" i="17" s="1"/>
  <c r="K192" i="17"/>
  <c r="AA192" i="17" s="1"/>
  <c r="J192" i="17"/>
  <c r="I192" i="17"/>
  <c r="Y192" i="17" s="1"/>
  <c r="H192" i="17"/>
  <c r="X192" i="17" s="1"/>
  <c r="G192" i="17"/>
  <c r="W192" i="17" s="1"/>
  <c r="F192" i="17"/>
  <c r="E192" i="17"/>
  <c r="D192" i="17"/>
  <c r="C192" i="17"/>
  <c r="B192" i="17"/>
  <c r="A192" i="17"/>
  <c r="AH191" i="17"/>
  <c r="AG191" i="17"/>
  <c r="AE191" i="17"/>
  <c r="Z191" i="17"/>
  <c r="V191" i="17"/>
  <c r="U191" i="17"/>
  <c r="AK191" i="17" s="1"/>
  <c r="T191" i="17"/>
  <c r="AJ191" i="17" s="1"/>
  <c r="S191" i="17"/>
  <c r="AI191" i="17" s="1"/>
  <c r="R191" i="17"/>
  <c r="Q191" i="17"/>
  <c r="P191" i="17"/>
  <c r="AF191" i="17" s="1"/>
  <c r="O191" i="17"/>
  <c r="N191" i="17"/>
  <c r="AD191" i="17" s="1"/>
  <c r="M191" i="17"/>
  <c r="AC191" i="17" s="1"/>
  <c r="L191" i="17"/>
  <c r="AB191" i="17" s="1"/>
  <c r="K191" i="17"/>
  <c r="AA191" i="17" s="1"/>
  <c r="J191" i="17"/>
  <c r="I191" i="17"/>
  <c r="Y191" i="17" s="1"/>
  <c r="H191" i="17"/>
  <c r="X191" i="17" s="1"/>
  <c r="G191" i="17"/>
  <c r="W191" i="17" s="1"/>
  <c r="F191" i="17"/>
  <c r="E191" i="17"/>
  <c r="D191" i="17"/>
  <c r="C191" i="17"/>
  <c r="B191" i="17"/>
  <c r="A191" i="17"/>
  <c r="AH190" i="17"/>
  <c r="AG190" i="17"/>
  <c r="AF190" i="17"/>
  <c r="Z190" i="17"/>
  <c r="V190" i="17"/>
  <c r="U190" i="17"/>
  <c r="AK190" i="17" s="1"/>
  <c r="T190" i="17"/>
  <c r="AJ190" i="17" s="1"/>
  <c r="S190" i="17"/>
  <c r="AI190" i="17" s="1"/>
  <c r="R190" i="17"/>
  <c r="Q190" i="17"/>
  <c r="P190" i="17"/>
  <c r="O190" i="17"/>
  <c r="AE190" i="17" s="1"/>
  <c r="N190" i="17"/>
  <c r="AD190" i="17" s="1"/>
  <c r="M190" i="17"/>
  <c r="AC190" i="17" s="1"/>
  <c r="L190" i="17"/>
  <c r="AB190" i="17" s="1"/>
  <c r="K190" i="17"/>
  <c r="AA190" i="17" s="1"/>
  <c r="J190" i="17"/>
  <c r="I190" i="17"/>
  <c r="Y190" i="17" s="1"/>
  <c r="H190" i="17"/>
  <c r="X190" i="17" s="1"/>
  <c r="G190" i="17"/>
  <c r="W190" i="17" s="1"/>
  <c r="F190" i="17"/>
  <c r="E190" i="17"/>
  <c r="D190" i="17"/>
  <c r="C190" i="17"/>
  <c r="B190" i="17"/>
  <c r="A190" i="17"/>
  <c r="AH189" i="17"/>
  <c r="AG189" i="17"/>
  <c r="AF189" i="17"/>
  <c r="V189" i="17"/>
  <c r="U189" i="17"/>
  <c r="AK189" i="17" s="1"/>
  <c r="T189" i="17"/>
  <c r="AJ189" i="17" s="1"/>
  <c r="S189" i="17"/>
  <c r="AI189" i="17" s="1"/>
  <c r="R189" i="17"/>
  <c r="Q189" i="17"/>
  <c r="P189" i="17"/>
  <c r="O189" i="17"/>
  <c r="AE189" i="17" s="1"/>
  <c r="N189" i="17"/>
  <c r="AD189" i="17" s="1"/>
  <c r="M189" i="17"/>
  <c r="AC189" i="17" s="1"/>
  <c r="L189" i="17"/>
  <c r="AB189" i="17" s="1"/>
  <c r="K189" i="17"/>
  <c r="AA189" i="17" s="1"/>
  <c r="J189" i="17"/>
  <c r="Z189" i="17" s="1"/>
  <c r="I189" i="17"/>
  <c r="Y189" i="17" s="1"/>
  <c r="H189" i="17"/>
  <c r="X189" i="17" s="1"/>
  <c r="G189" i="17"/>
  <c r="W189" i="17" s="1"/>
  <c r="F189" i="17"/>
  <c r="E189" i="17"/>
  <c r="D189" i="17"/>
  <c r="C189" i="17"/>
  <c r="B189" i="17"/>
  <c r="A189" i="17"/>
  <c r="AJ188" i="17"/>
  <c r="AG188" i="17"/>
  <c r="AB188" i="17"/>
  <c r="V188" i="17"/>
  <c r="U188" i="17"/>
  <c r="AK188" i="17" s="1"/>
  <c r="T188" i="17"/>
  <c r="S188" i="17"/>
  <c r="AI188" i="17" s="1"/>
  <c r="R188" i="17"/>
  <c r="AH188" i="17" s="1"/>
  <c r="Q188" i="17"/>
  <c r="P188" i="17"/>
  <c r="AF188" i="17" s="1"/>
  <c r="O188" i="17"/>
  <c r="AE188" i="17" s="1"/>
  <c r="N188" i="17"/>
  <c r="AD188" i="17" s="1"/>
  <c r="M188" i="17"/>
  <c r="AC188" i="17" s="1"/>
  <c r="L188" i="17"/>
  <c r="K188" i="17"/>
  <c r="AA188" i="17" s="1"/>
  <c r="J188" i="17"/>
  <c r="Z188" i="17" s="1"/>
  <c r="I188" i="17"/>
  <c r="Y188" i="17" s="1"/>
  <c r="H188" i="17"/>
  <c r="X188" i="17" s="1"/>
  <c r="G188" i="17"/>
  <c r="W188" i="17" s="1"/>
  <c r="F188" i="17"/>
  <c r="E188" i="17"/>
  <c r="D188" i="17"/>
  <c r="C188" i="17"/>
  <c r="B188" i="17"/>
  <c r="A188" i="17"/>
  <c r="AK187" i="17"/>
  <c r="AI187" i="17"/>
  <c r="AA187" i="17"/>
  <c r="V187" i="17"/>
  <c r="U187" i="17"/>
  <c r="T187" i="17"/>
  <c r="AJ187" i="17" s="1"/>
  <c r="S187" i="17"/>
  <c r="R187" i="17"/>
  <c r="AH187" i="17" s="1"/>
  <c r="Q187" i="17"/>
  <c r="AG187" i="17" s="1"/>
  <c r="P187" i="17"/>
  <c r="AF187" i="17" s="1"/>
  <c r="O187" i="17"/>
  <c r="AE187" i="17" s="1"/>
  <c r="N187" i="17"/>
  <c r="AD187" i="17" s="1"/>
  <c r="M187" i="17"/>
  <c r="AC187" i="17" s="1"/>
  <c r="L187" i="17"/>
  <c r="AB187" i="17" s="1"/>
  <c r="K187" i="17"/>
  <c r="J187" i="17"/>
  <c r="Z187" i="17" s="1"/>
  <c r="I187" i="17"/>
  <c r="Y187" i="17" s="1"/>
  <c r="H187" i="17"/>
  <c r="X187" i="17" s="1"/>
  <c r="G187" i="17"/>
  <c r="W187" i="17" s="1"/>
  <c r="AL187" i="17" s="1"/>
  <c r="AM187" i="17" s="1"/>
  <c r="F187" i="17"/>
  <c r="E187" i="17"/>
  <c r="D187" i="17"/>
  <c r="C187" i="17"/>
  <c r="B187" i="17"/>
  <c r="A187" i="17"/>
  <c r="AC186" i="17"/>
  <c r="AB186" i="17"/>
  <c r="Z186" i="17"/>
  <c r="V186" i="17"/>
  <c r="U186" i="17"/>
  <c r="AK186" i="17" s="1"/>
  <c r="T186" i="17"/>
  <c r="AJ186" i="17" s="1"/>
  <c r="S186" i="17"/>
  <c r="AI186" i="17" s="1"/>
  <c r="R186" i="17"/>
  <c r="AH186" i="17" s="1"/>
  <c r="Q186" i="17"/>
  <c r="AG186" i="17" s="1"/>
  <c r="P186" i="17"/>
  <c r="AF186" i="17" s="1"/>
  <c r="O186" i="17"/>
  <c r="AE186" i="17" s="1"/>
  <c r="N186" i="17"/>
  <c r="AD186" i="17" s="1"/>
  <c r="AL186" i="17" s="1"/>
  <c r="AM186" i="17" s="1"/>
  <c r="M186" i="17"/>
  <c r="L186" i="17"/>
  <c r="K186" i="17"/>
  <c r="AA186" i="17" s="1"/>
  <c r="J186" i="17"/>
  <c r="I186" i="17"/>
  <c r="Y186" i="17" s="1"/>
  <c r="H186" i="17"/>
  <c r="X186" i="17" s="1"/>
  <c r="G186" i="17"/>
  <c r="W186" i="17" s="1"/>
  <c r="F186" i="17"/>
  <c r="E186" i="17"/>
  <c r="D186" i="17"/>
  <c r="C186" i="17"/>
  <c r="B186" i="17"/>
  <c r="A186" i="17"/>
  <c r="AI185" i="17"/>
  <c r="AC185" i="17"/>
  <c r="AB185" i="17"/>
  <c r="AA185" i="17"/>
  <c r="V185" i="17"/>
  <c r="U185" i="17"/>
  <c r="AK185" i="17" s="1"/>
  <c r="T185" i="17"/>
  <c r="AJ185" i="17" s="1"/>
  <c r="S185" i="17"/>
  <c r="R185" i="17"/>
  <c r="AH185" i="17" s="1"/>
  <c r="Q185" i="17"/>
  <c r="AG185" i="17" s="1"/>
  <c r="P185" i="17"/>
  <c r="AF185" i="17" s="1"/>
  <c r="O185" i="17"/>
  <c r="AE185" i="17" s="1"/>
  <c r="N185" i="17"/>
  <c r="AD185" i="17" s="1"/>
  <c r="M185" i="17"/>
  <c r="L185" i="17"/>
  <c r="K185" i="17"/>
  <c r="J185" i="17"/>
  <c r="Z185" i="17" s="1"/>
  <c r="I185" i="17"/>
  <c r="Y185" i="17" s="1"/>
  <c r="H185" i="17"/>
  <c r="X185" i="17" s="1"/>
  <c r="G185" i="17"/>
  <c r="W185" i="17" s="1"/>
  <c r="F185" i="17"/>
  <c r="E185" i="17"/>
  <c r="D185" i="17"/>
  <c r="C185" i="17"/>
  <c r="B185" i="17"/>
  <c r="A185" i="17"/>
  <c r="AK184" i="17"/>
  <c r="AJ184" i="17"/>
  <c r="AB184" i="17"/>
  <c r="AA184" i="17"/>
  <c r="Z184" i="17"/>
  <c r="V184" i="17"/>
  <c r="U184" i="17"/>
  <c r="T184" i="17"/>
  <c r="S184" i="17"/>
  <c r="AI184" i="17" s="1"/>
  <c r="R184" i="17"/>
  <c r="AH184" i="17" s="1"/>
  <c r="Q184" i="17"/>
  <c r="AG184" i="17" s="1"/>
  <c r="P184" i="17"/>
  <c r="AF184" i="17" s="1"/>
  <c r="O184" i="17"/>
  <c r="AE184" i="17" s="1"/>
  <c r="N184" i="17"/>
  <c r="AD184" i="17" s="1"/>
  <c r="M184" i="17"/>
  <c r="AC184" i="17" s="1"/>
  <c r="L184" i="17"/>
  <c r="K184" i="17"/>
  <c r="J184" i="17"/>
  <c r="I184" i="17"/>
  <c r="Y184" i="17" s="1"/>
  <c r="H184" i="17"/>
  <c r="X184" i="17" s="1"/>
  <c r="G184" i="17"/>
  <c r="W184" i="17" s="1"/>
  <c r="F184" i="17"/>
  <c r="E184" i="17"/>
  <c r="D184" i="17"/>
  <c r="C184" i="17"/>
  <c r="B184" i="17"/>
  <c r="A184" i="17"/>
  <c r="AJ183" i="17"/>
  <c r="AB183" i="17"/>
  <c r="AA183" i="17"/>
  <c r="Z183" i="17"/>
  <c r="V183" i="17"/>
  <c r="U183" i="17"/>
  <c r="AK183" i="17" s="1"/>
  <c r="T183" i="17"/>
  <c r="S183" i="17"/>
  <c r="AI183" i="17" s="1"/>
  <c r="R183" i="17"/>
  <c r="AH183" i="17" s="1"/>
  <c r="Q183" i="17"/>
  <c r="AG183" i="17" s="1"/>
  <c r="P183" i="17"/>
  <c r="AF183" i="17" s="1"/>
  <c r="O183" i="17"/>
  <c r="AE183" i="17" s="1"/>
  <c r="N183" i="17"/>
  <c r="AD183" i="17" s="1"/>
  <c r="M183" i="17"/>
  <c r="AC183" i="17" s="1"/>
  <c r="L183" i="17"/>
  <c r="K183" i="17"/>
  <c r="J183" i="17"/>
  <c r="I183" i="17"/>
  <c r="Y183" i="17" s="1"/>
  <c r="H183" i="17"/>
  <c r="X183" i="17" s="1"/>
  <c r="G183" i="17"/>
  <c r="W183" i="17" s="1"/>
  <c r="F183" i="17"/>
  <c r="E183" i="17"/>
  <c r="D183" i="17"/>
  <c r="C183" i="17"/>
  <c r="B183" i="17"/>
  <c r="A183" i="17"/>
  <c r="AH182" i="17"/>
  <c r="AG182" i="17"/>
  <c r="AE182" i="17"/>
  <c r="AD182" i="17"/>
  <c r="V182" i="17"/>
  <c r="U182" i="17"/>
  <c r="AK182" i="17" s="1"/>
  <c r="T182" i="17"/>
  <c r="AJ182" i="17" s="1"/>
  <c r="S182" i="17"/>
  <c r="AI182" i="17" s="1"/>
  <c r="R182" i="17"/>
  <c r="Q182" i="17"/>
  <c r="P182" i="17"/>
  <c r="AF182" i="17" s="1"/>
  <c r="O182" i="17"/>
  <c r="N182" i="17"/>
  <c r="M182" i="17"/>
  <c r="AC182" i="17" s="1"/>
  <c r="L182" i="17"/>
  <c r="AB182" i="17" s="1"/>
  <c r="K182" i="17"/>
  <c r="AA182" i="17" s="1"/>
  <c r="J182" i="17"/>
  <c r="Z182" i="17" s="1"/>
  <c r="I182" i="17"/>
  <c r="Y182" i="17" s="1"/>
  <c r="H182" i="17"/>
  <c r="X182" i="17" s="1"/>
  <c r="G182" i="17"/>
  <c r="W182" i="17" s="1"/>
  <c r="F182" i="17"/>
  <c r="E182" i="17"/>
  <c r="D182" i="17"/>
  <c r="C182" i="17"/>
  <c r="B182" i="17"/>
  <c r="A182" i="17"/>
  <c r="AH181" i="17"/>
  <c r="AG181" i="17"/>
  <c r="AF181" i="17"/>
  <c r="AC181" i="17"/>
  <c r="V181" i="17"/>
  <c r="U181" i="17"/>
  <c r="AK181" i="17" s="1"/>
  <c r="T181" i="17"/>
  <c r="AJ181" i="17" s="1"/>
  <c r="S181" i="17"/>
  <c r="AI181" i="17" s="1"/>
  <c r="R181" i="17"/>
  <c r="Q181" i="17"/>
  <c r="P181" i="17"/>
  <c r="O181" i="17"/>
  <c r="AE181" i="17" s="1"/>
  <c r="N181" i="17"/>
  <c r="AD181" i="17" s="1"/>
  <c r="M181" i="17"/>
  <c r="L181" i="17"/>
  <c r="AB181" i="17" s="1"/>
  <c r="K181" i="17"/>
  <c r="AA181" i="17" s="1"/>
  <c r="J181" i="17"/>
  <c r="Z181" i="17" s="1"/>
  <c r="I181" i="17"/>
  <c r="Y181" i="17" s="1"/>
  <c r="H181" i="17"/>
  <c r="X181" i="17" s="1"/>
  <c r="G181" i="17"/>
  <c r="W181" i="17" s="1"/>
  <c r="F181" i="17"/>
  <c r="E181" i="17"/>
  <c r="D181" i="17"/>
  <c r="C181" i="17"/>
  <c r="B181" i="17"/>
  <c r="A181" i="17"/>
  <c r="AK180" i="17"/>
  <c r="AJ180" i="17"/>
  <c r="AF180" i="17"/>
  <c r="AE180" i="17"/>
  <c r="AC180" i="17"/>
  <c r="AB180" i="17"/>
  <c r="V180" i="17"/>
  <c r="U180" i="17"/>
  <c r="T180" i="17"/>
  <c r="S180" i="17"/>
  <c r="AI180" i="17" s="1"/>
  <c r="R180" i="17"/>
  <c r="AH180" i="17" s="1"/>
  <c r="Q180" i="17"/>
  <c r="AG180" i="17" s="1"/>
  <c r="P180" i="17"/>
  <c r="O180" i="17"/>
  <c r="N180" i="17"/>
  <c r="AD180" i="17" s="1"/>
  <c r="M180" i="17"/>
  <c r="L180" i="17"/>
  <c r="K180" i="17"/>
  <c r="AA180" i="17" s="1"/>
  <c r="J180" i="17"/>
  <c r="Z180" i="17" s="1"/>
  <c r="I180" i="17"/>
  <c r="Y180" i="17" s="1"/>
  <c r="AL180" i="17" s="1"/>
  <c r="AM180" i="17" s="1"/>
  <c r="H180" i="17"/>
  <c r="X180" i="17" s="1"/>
  <c r="G180" i="17"/>
  <c r="W180" i="17" s="1"/>
  <c r="F180" i="17"/>
  <c r="E180" i="17"/>
  <c r="D180" i="17"/>
  <c r="C180" i="17"/>
  <c r="B180" i="17"/>
  <c r="A180" i="17"/>
  <c r="AF179" i="17"/>
  <c r="AE179" i="17"/>
  <c r="AD179" i="17"/>
  <c r="AA179" i="17"/>
  <c r="V179" i="17"/>
  <c r="U179" i="17"/>
  <c r="AK179" i="17" s="1"/>
  <c r="T179" i="17"/>
  <c r="AJ179" i="17" s="1"/>
  <c r="S179" i="17"/>
  <c r="AI179" i="17" s="1"/>
  <c r="R179" i="17"/>
  <c r="AH179" i="17" s="1"/>
  <c r="Q179" i="17"/>
  <c r="AG179" i="17" s="1"/>
  <c r="P179" i="17"/>
  <c r="O179" i="17"/>
  <c r="N179" i="17"/>
  <c r="M179" i="17"/>
  <c r="AC179" i="17" s="1"/>
  <c r="L179" i="17"/>
  <c r="AB179" i="17" s="1"/>
  <c r="K179" i="17"/>
  <c r="J179" i="17"/>
  <c r="Z179" i="17" s="1"/>
  <c r="I179" i="17"/>
  <c r="Y179" i="17" s="1"/>
  <c r="H179" i="17"/>
  <c r="X179" i="17" s="1"/>
  <c r="G179" i="17"/>
  <c r="W179" i="17" s="1"/>
  <c r="F179" i="17"/>
  <c r="E179" i="17"/>
  <c r="D179" i="17"/>
  <c r="C179" i="17"/>
  <c r="B179" i="17"/>
  <c r="A179" i="17"/>
  <c r="AK178" i="17"/>
  <c r="AJ178" i="17"/>
  <c r="AI178" i="17"/>
  <c r="AH178" i="17"/>
  <c r="AD178" i="17"/>
  <c r="AC178" i="17"/>
  <c r="AA178" i="17"/>
  <c r="Z178" i="17"/>
  <c r="V178" i="17"/>
  <c r="U178" i="17"/>
  <c r="T178" i="17"/>
  <c r="S178" i="17"/>
  <c r="R178" i="17"/>
  <c r="Q178" i="17"/>
  <c r="AG178" i="17" s="1"/>
  <c r="P178" i="17"/>
  <c r="AF178" i="17" s="1"/>
  <c r="O178" i="17"/>
  <c r="AE178" i="17" s="1"/>
  <c r="N178" i="17"/>
  <c r="M178" i="17"/>
  <c r="L178" i="17"/>
  <c r="AB178" i="17" s="1"/>
  <c r="K178" i="17"/>
  <c r="J178" i="17"/>
  <c r="I178" i="17"/>
  <c r="Y178" i="17" s="1"/>
  <c r="H178" i="17"/>
  <c r="X178" i="17" s="1"/>
  <c r="G178" i="17"/>
  <c r="W178" i="17" s="1"/>
  <c r="F178" i="17"/>
  <c r="E178" i="17"/>
  <c r="D178" i="17"/>
  <c r="C178" i="17"/>
  <c r="B178" i="17"/>
  <c r="A178" i="17"/>
  <c r="AK177" i="17"/>
  <c r="AJ177" i="17"/>
  <c r="AC177" i="17"/>
  <c r="AB177" i="17"/>
  <c r="AA177" i="17"/>
  <c r="V177" i="17"/>
  <c r="U177" i="17"/>
  <c r="T177" i="17"/>
  <c r="S177" i="17"/>
  <c r="AI177" i="17" s="1"/>
  <c r="R177" i="17"/>
  <c r="AH177" i="17" s="1"/>
  <c r="Q177" i="17"/>
  <c r="AG177" i="17" s="1"/>
  <c r="P177" i="17"/>
  <c r="AF177" i="17" s="1"/>
  <c r="O177" i="17"/>
  <c r="AE177" i="17" s="1"/>
  <c r="N177" i="17"/>
  <c r="AD177" i="17" s="1"/>
  <c r="M177" i="17"/>
  <c r="L177" i="17"/>
  <c r="K177" i="17"/>
  <c r="J177" i="17"/>
  <c r="Z177" i="17" s="1"/>
  <c r="I177" i="17"/>
  <c r="Y177" i="17" s="1"/>
  <c r="H177" i="17"/>
  <c r="X177" i="17" s="1"/>
  <c r="G177" i="17"/>
  <c r="W177" i="17" s="1"/>
  <c r="F177" i="17"/>
  <c r="E177" i="17"/>
  <c r="D177" i="17"/>
  <c r="C177" i="17"/>
  <c r="B177" i="17"/>
  <c r="A177" i="17"/>
  <c r="AF176" i="17"/>
  <c r="AC176" i="17"/>
  <c r="AB176" i="17"/>
  <c r="Y176" i="17"/>
  <c r="V176" i="17"/>
  <c r="U176" i="17"/>
  <c r="AK176" i="17" s="1"/>
  <c r="T176" i="17"/>
  <c r="AJ176" i="17" s="1"/>
  <c r="S176" i="17"/>
  <c r="AI176" i="17" s="1"/>
  <c r="R176" i="17"/>
  <c r="AH176" i="17" s="1"/>
  <c r="Q176" i="17"/>
  <c r="AG176" i="17" s="1"/>
  <c r="P176" i="17"/>
  <c r="O176" i="17"/>
  <c r="AE176" i="17" s="1"/>
  <c r="N176" i="17"/>
  <c r="AD176" i="17" s="1"/>
  <c r="M176" i="17"/>
  <c r="L176" i="17"/>
  <c r="K176" i="17"/>
  <c r="AA176" i="17" s="1"/>
  <c r="J176" i="17"/>
  <c r="Z176" i="17" s="1"/>
  <c r="I176" i="17"/>
  <c r="H176" i="17"/>
  <c r="X176" i="17" s="1"/>
  <c r="G176" i="17"/>
  <c r="W176" i="17" s="1"/>
  <c r="F176" i="17"/>
  <c r="E176" i="17"/>
  <c r="D176" i="17"/>
  <c r="C176" i="17"/>
  <c r="B176" i="17"/>
  <c r="A176" i="17"/>
  <c r="AJ175" i="17"/>
  <c r="AH175" i="17"/>
  <c r="AG175" i="17"/>
  <c r="AF175" i="17"/>
  <c r="V175" i="17"/>
  <c r="U175" i="17"/>
  <c r="AK175" i="17" s="1"/>
  <c r="T175" i="17"/>
  <c r="S175" i="17"/>
  <c r="AI175" i="17" s="1"/>
  <c r="R175" i="17"/>
  <c r="Q175" i="17"/>
  <c r="P175" i="17"/>
  <c r="O175" i="17"/>
  <c r="AE175" i="17" s="1"/>
  <c r="N175" i="17"/>
  <c r="AD175" i="17" s="1"/>
  <c r="M175" i="17"/>
  <c r="AC175" i="17" s="1"/>
  <c r="L175" i="17"/>
  <c r="AB175" i="17" s="1"/>
  <c r="K175" i="17"/>
  <c r="AA175" i="17" s="1"/>
  <c r="J175" i="17"/>
  <c r="Z175" i="17" s="1"/>
  <c r="I175" i="17"/>
  <c r="Y175" i="17" s="1"/>
  <c r="H175" i="17"/>
  <c r="X175" i="17" s="1"/>
  <c r="G175" i="17"/>
  <c r="W175" i="17" s="1"/>
  <c r="F175" i="17"/>
  <c r="E175" i="17"/>
  <c r="D175" i="17"/>
  <c r="C175" i="17"/>
  <c r="B175" i="17"/>
  <c r="A175" i="17"/>
  <c r="AI174" i="17"/>
  <c r="AF174" i="17"/>
  <c r="AE174" i="17"/>
  <c r="Z174" i="17"/>
  <c r="V174" i="17"/>
  <c r="U174" i="17"/>
  <c r="AK174" i="17" s="1"/>
  <c r="T174" i="17"/>
  <c r="AJ174" i="17" s="1"/>
  <c r="S174" i="17"/>
  <c r="R174" i="17"/>
  <c r="AH174" i="17" s="1"/>
  <c r="Q174" i="17"/>
  <c r="AG174" i="17" s="1"/>
  <c r="P174" i="17"/>
  <c r="O174" i="17"/>
  <c r="N174" i="17"/>
  <c r="AD174" i="17" s="1"/>
  <c r="M174" i="17"/>
  <c r="AC174" i="17" s="1"/>
  <c r="L174" i="17"/>
  <c r="AB174" i="17" s="1"/>
  <c r="K174" i="17"/>
  <c r="AA174" i="17" s="1"/>
  <c r="J174" i="17"/>
  <c r="I174" i="17"/>
  <c r="Y174" i="17" s="1"/>
  <c r="H174" i="17"/>
  <c r="X174" i="17" s="1"/>
  <c r="G174" i="17"/>
  <c r="W174" i="17" s="1"/>
  <c r="AL174" i="17" s="1"/>
  <c r="AM174" i="17" s="1"/>
  <c r="F174" i="17"/>
  <c r="E174" i="17"/>
  <c r="D174" i="17"/>
  <c r="C174" i="17"/>
  <c r="B174" i="17"/>
  <c r="A174" i="17"/>
  <c r="AH173" i="17"/>
  <c r="AF173" i="17"/>
  <c r="AE173" i="17"/>
  <c r="AD173" i="17"/>
  <c r="V173" i="17"/>
  <c r="U173" i="17"/>
  <c r="AK173" i="17" s="1"/>
  <c r="T173" i="17"/>
  <c r="AJ173" i="17" s="1"/>
  <c r="S173" i="17"/>
  <c r="AI173" i="17" s="1"/>
  <c r="R173" i="17"/>
  <c r="Q173" i="17"/>
  <c r="AG173" i="17" s="1"/>
  <c r="P173" i="17"/>
  <c r="O173" i="17"/>
  <c r="N173" i="17"/>
  <c r="M173" i="17"/>
  <c r="AC173" i="17" s="1"/>
  <c r="L173" i="17"/>
  <c r="AB173" i="17" s="1"/>
  <c r="K173" i="17"/>
  <c r="AA173" i="17" s="1"/>
  <c r="J173" i="17"/>
  <c r="Z173" i="17" s="1"/>
  <c r="I173" i="17"/>
  <c r="Y173" i="17" s="1"/>
  <c r="H173" i="17"/>
  <c r="X173" i="17" s="1"/>
  <c r="G173" i="17"/>
  <c r="W173" i="17" s="1"/>
  <c r="F173" i="17"/>
  <c r="E173" i="17"/>
  <c r="D173" i="17"/>
  <c r="C173" i="17"/>
  <c r="B173" i="17"/>
  <c r="A173" i="17"/>
  <c r="AK172" i="17"/>
  <c r="AJ172" i="17"/>
  <c r="AG172" i="17"/>
  <c r="AD172" i="17"/>
  <c r="AC172" i="17"/>
  <c r="X172" i="17"/>
  <c r="V172" i="17"/>
  <c r="U172" i="17"/>
  <c r="T172" i="17"/>
  <c r="S172" i="17"/>
  <c r="AI172" i="17" s="1"/>
  <c r="R172" i="17"/>
  <c r="AH172" i="17" s="1"/>
  <c r="Q172" i="17"/>
  <c r="P172" i="17"/>
  <c r="AF172" i="17" s="1"/>
  <c r="O172" i="17"/>
  <c r="AE172" i="17" s="1"/>
  <c r="N172" i="17"/>
  <c r="M172" i="17"/>
  <c r="L172" i="17"/>
  <c r="AB172" i="17" s="1"/>
  <c r="K172" i="17"/>
  <c r="AA172" i="17" s="1"/>
  <c r="J172" i="17"/>
  <c r="Z172" i="17" s="1"/>
  <c r="I172" i="17"/>
  <c r="Y172" i="17" s="1"/>
  <c r="H172" i="17"/>
  <c r="G172" i="17"/>
  <c r="W172" i="17" s="1"/>
  <c r="F172" i="17"/>
  <c r="E172" i="17"/>
  <c r="D172" i="17"/>
  <c r="C172" i="17"/>
  <c r="B172" i="17"/>
  <c r="A172" i="17"/>
  <c r="AK171" i="17"/>
  <c r="AF171" i="17"/>
  <c r="AD171" i="17"/>
  <c r="AC171" i="17"/>
  <c r="AB171" i="17"/>
  <c r="V171" i="17"/>
  <c r="U171" i="17"/>
  <c r="T171" i="17"/>
  <c r="AJ171" i="17" s="1"/>
  <c r="S171" i="17"/>
  <c r="AI171" i="17" s="1"/>
  <c r="R171" i="17"/>
  <c r="AH171" i="17" s="1"/>
  <c r="Q171" i="17"/>
  <c r="AG171" i="17" s="1"/>
  <c r="P171" i="17"/>
  <c r="O171" i="17"/>
  <c r="AE171" i="17" s="1"/>
  <c r="N171" i="17"/>
  <c r="M171" i="17"/>
  <c r="L171" i="17"/>
  <c r="K171" i="17"/>
  <c r="AA171" i="17" s="1"/>
  <c r="J171" i="17"/>
  <c r="Z171" i="17" s="1"/>
  <c r="I171" i="17"/>
  <c r="Y171" i="17" s="1"/>
  <c r="H171" i="17"/>
  <c r="X171" i="17" s="1"/>
  <c r="AL171" i="17" s="1"/>
  <c r="AM171" i="17" s="1"/>
  <c r="G171" i="17"/>
  <c r="W171" i="17" s="1"/>
  <c r="F171" i="17"/>
  <c r="E171" i="17"/>
  <c r="D171" i="17"/>
  <c r="C171" i="17"/>
  <c r="B171" i="17"/>
  <c r="A171" i="17"/>
  <c r="AI170" i="17"/>
  <c r="AH170" i="17"/>
  <c r="AE170" i="17"/>
  <c r="AB170" i="17"/>
  <c r="AA170" i="17"/>
  <c r="V170" i="17"/>
  <c r="U170" i="17"/>
  <c r="AK170" i="17" s="1"/>
  <c r="T170" i="17"/>
  <c r="AJ170" i="17" s="1"/>
  <c r="S170" i="17"/>
  <c r="R170" i="17"/>
  <c r="Q170" i="17"/>
  <c r="AG170" i="17" s="1"/>
  <c r="P170" i="17"/>
  <c r="AF170" i="17" s="1"/>
  <c r="O170" i="17"/>
  <c r="N170" i="17"/>
  <c r="AD170" i="17" s="1"/>
  <c r="M170" i="17"/>
  <c r="AC170" i="17" s="1"/>
  <c r="L170" i="17"/>
  <c r="K170" i="17"/>
  <c r="J170" i="17"/>
  <c r="Z170" i="17" s="1"/>
  <c r="I170" i="17"/>
  <c r="Y170" i="17" s="1"/>
  <c r="H170" i="17"/>
  <c r="X170" i="17" s="1"/>
  <c r="G170" i="17"/>
  <c r="W170" i="17" s="1"/>
  <c r="F170" i="17"/>
  <c r="E170" i="17"/>
  <c r="D170" i="17"/>
  <c r="C170" i="17"/>
  <c r="B170" i="17"/>
  <c r="A170" i="17"/>
  <c r="AK169" i="17"/>
  <c r="AJ169" i="17"/>
  <c r="AI169" i="17"/>
  <c r="AH169" i="17"/>
  <c r="AD169" i="17"/>
  <c r="AC169" i="17"/>
  <c r="AA169" i="17"/>
  <c r="Z169" i="17"/>
  <c r="Y169" i="17"/>
  <c r="V169" i="17"/>
  <c r="U169" i="17"/>
  <c r="T169" i="17"/>
  <c r="S169" i="17"/>
  <c r="R169" i="17"/>
  <c r="Q169" i="17"/>
  <c r="AG169" i="17" s="1"/>
  <c r="P169" i="17"/>
  <c r="AF169" i="17" s="1"/>
  <c r="O169" i="17"/>
  <c r="AE169" i="17" s="1"/>
  <c r="N169" i="17"/>
  <c r="M169" i="17"/>
  <c r="L169" i="17"/>
  <c r="AB169" i="17" s="1"/>
  <c r="K169" i="17"/>
  <c r="J169" i="17"/>
  <c r="I169" i="17"/>
  <c r="H169" i="17"/>
  <c r="X169" i="17" s="1"/>
  <c r="G169" i="17"/>
  <c r="W169" i="17" s="1"/>
  <c r="F169" i="17"/>
  <c r="E169" i="17"/>
  <c r="D169" i="17"/>
  <c r="C169" i="17"/>
  <c r="B169" i="17"/>
  <c r="A169" i="17"/>
  <c r="AK168" i="17"/>
  <c r="AJ168" i="17"/>
  <c r="AB168" i="17"/>
  <c r="AA168" i="17"/>
  <c r="V168" i="17"/>
  <c r="U168" i="17"/>
  <c r="T168" i="17"/>
  <c r="S168" i="17"/>
  <c r="AI168" i="17" s="1"/>
  <c r="R168" i="17"/>
  <c r="AH168" i="17" s="1"/>
  <c r="Q168" i="17"/>
  <c r="AG168" i="17" s="1"/>
  <c r="P168" i="17"/>
  <c r="AF168" i="17" s="1"/>
  <c r="O168" i="17"/>
  <c r="AE168" i="17" s="1"/>
  <c r="N168" i="17"/>
  <c r="AD168" i="17" s="1"/>
  <c r="M168" i="17"/>
  <c r="AC168" i="17" s="1"/>
  <c r="L168" i="17"/>
  <c r="K168" i="17"/>
  <c r="J168" i="17"/>
  <c r="Z168" i="17" s="1"/>
  <c r="I168" i="17"/>
  <c r="Y168" i="17" s="1"/>
  <c r="H168" i="17"/>
  <c r="X168" i="17" s="1"/>
  <c r="G168" i="17"/>
  <c r="W168" i="17" s="1"/>
  <c r="F168" i="17"/>
  <c r="E168" i="17"/>
  <c r="D168" i="17"/>
  <c r="C168" i="17"/>
  <c r="B168" i="17"/>
  <c r="A168" i="17"/>
  <c r="AI167" i="17"/>
  <c r="AH167" i="17"/>
  <c r="AF167" i="17"/>
  <c r="AE167" i="17"/>
  <c r="V167" i="17"/>
  <c r="U167" i="17"/>
  <c r="AK167" i="17" s="1"/>
  <c r="T167" i="17"/>
  <c r="AJ167" i="17" s="1"/>
  <c r="S167" i="17"/>
  <c r="R167" i="17"/>
  <c r="Q167" i="17"/>
  <c r="AG167" i="17" s="1"/>
  <c r="P167" i="17"/>
  <c r="O167" i="17"/>
  <c r="N167" i="17"/>
  <c r="AD167" i="17" s="1"/>
  <c r="M167" i="17"/>
  <c r="AC167" i="17" s="1"/>
  <c r="L167" i="17"/>
  <c r="AB167" i="17" s="1"/>
  <c r="K167" i="17"/>
  <c r="AA167" i="17" s="1"/>
  <c r="J167" i="17"/>
  <c r="Z167" i="17" s="1"/>
  <c r="I167" i="17"/>
  <c r="Y167" i="17" s="1"/>
  <c r="H167" i="17"/>
  <c r="X167" i="17" s="1"/>
  <c r="G167" i="17"/>
  <c r="W167" i="17" s="1"/>
  <c r="F167" i="17"/>
  <c r="E167" i="17"/>
  <c r="D167" i="17"/>
  <c r="C167" i="17"/>
  <c r="B167" i="17"/>
  <c r="A167" i="17"/>
  <c r="AI166" i="17"/>
  <c r="AH166" i="17"/>
  <c r="AG166" i="17"/>
  <c r="AD166" i="17"/>
  <c r="V166" i="17"/>
  <c r="U166" i="17"/>
  <c r="AK166" i="17" s="1"/>
  <c r="T166" i="17"/>
  <c r="AJ166" i="17" s="1"/>
  <c r="S166" i="17"/>
  <c r="R166" i="17"/>
  <c r="Q166" i="17"/>
  <c r="P166" i="17"/>
  <c r="AF166" i="17" s="1"/>
  <c r="O166" i="17"/>
  <c r="AE166" i="17" s="1"/>
  <c r="N166" i="17"/>
  <c r="M166" i="17"/>
  <c r="AC166" i="17" s="1"/>
  <c r="L166" i="17"/>
  <c r="AB166" i="17" s="1"/>
  <c r="K166" i="17"/>
  <c r="AA166" i="17" s="1"/>
  <c r="J166" i="17"/>
  <c r="Z166" i="17" s="1"/>
  <c r="I166" i="17"/>
  <c r="Y166" i="17" s="1"/>
  <c r="H166" i="17"/>
  <c r="X166" i="17" s="1"/>
  <c r="G166" i="17"/>
  <c r="W166" i="17" s="1"/>
  <c r="F166" i="17"/>
  <c r="E166" i="17"/>
  <c r="D166" i="17"/>
  <c r="C166" i="17"/>
  <c r="B166" i="17"/>
  <c r="A166" i="17"/>
  <c r="AK165" i="17"/>
  <c r="AG165" i="17"/>
  <c r="AF165" i="17"/>
  <c r="AD165" i="17"/>
  <c r="AC165" i="17"/>
  <c r="Z165" i="17"/>
  <c r="V165" i="17"/>
  <c r="U165" i="17"/>
  <c r="T165" i="17"/>
  <c r="AJ165" i="17" s="1"/>
  <c r="S165" i="17"/>
  <c r="AI165" i="17" s="1"/>
  <c r="R165" i="17"/>
  <c r="AH165" i="17" s="1"/>
  <c r="Q165" i="17"/>
  <c r="P165" i="17"/>
  <c r="O165" i="17"/>
  <c r="AE165" i="17" s="1"/>
  <c r="N165" i="17"/>
  <c r="M165" i="17"/>
  <c r="L165" i="17"/>
  <c r="AB165" i="17" s="1"/>
  <c r="K165" i="17"/>
  <c r="AA165" i="17" s="1"/>
  <c r="J165" i="17"/>
  <c r="I165" i="17"/>
  <c r="Y165" i="17" s="1"/>
  <c r="H165" i="17"/>
  <c r="X165" i="17" s="1"/>
  <c r="G165" i="17"/>
  <c r="W165" i="17" s="1"/>
  <c r="AL165" i="17" s="1"/>
  <c r="AM165" i="17" s="1"/>
  <c r="F165" i="17"/>
  <c r="E165" i="17"/>
  <c r="D165" i="17"/>
  <c r="C165" i="17"/>
  <c r="B165" i="17"/>
  <c r="A165" i="17"/>
  <c r="AK164" i="17"/>
  <c r="AI164" i="17"/>
  <c r="AG164" i="17"/>
  <c r="AF164" i="17"/>
  <c r="AC164" i="17"/>
  <c r="V164" i="17"/>
  <c r="U164" i="17"/>
  <c r="T164" i="17"/>
  <c r="AJ164" i="17" s="1"/>
  <c r="S164" i="17"/>
  <c r="R164" i="17"/>
  <c r="AH164" i="17" s="1"/>
  <c r="Q164" i="17"/>
  <c r="P164" i="17"/>
  <c r="O164" i="17"/>
  <c r="AE164" i="17" s="1"/>
  <c r="N164" i="17"/>
  <c r="AD164" i="17" s="1"/>
  <c r="M164" i="17"/>
  <c r="L164" i="17"/>
  <c r="AB164" i="17" s="1"/>
  <c r="K164" i="17"/>
  <c r="AA164" i="17" s="1"/>
  <c r="J164" i="17"/>
  <c r="Z164" i="17" s="1"/>
  <c r="I164" i="17"/>
  <c r="Y164" i="17" s="1"/>
  <c r="H164" i="17"/>
  <c r="X164" i="17" s="1"/>
  <c r="G164" i="17"/>
  <c r="W164" i="17" s="1"/>
  <c r="F164" i="17"/>
  <c r="E164" i="17"/>
  <c r="D164" i="17"/>
  <c r="C164" i="17"/>
  <c r="B164" i="17"/>
  <c r="A164" i="17"/>
  <c r="AI163" i="17"/>
  <c r="AH163" i="17"/>
  <c r="AE163" i="17"/>
  <c r="AD163" i="17"/>
  <c r="AC163" i="17"/>
  <c r="Z163" i="17"/>
  <c r="V163" i="17"/>
  <c r="U163" i="17"/>
  <c r="AK163" i="17" s="1"/>
  <c r="T163" i="17"/>
  <c r="AJ163" i="17" s="1"/>
  <c r="S163" i="17"/>
  <c r="R163" i="17"/>
  <c r="Q163" i="17"/>
  <c r="AG163" i="17" s="1"/>
  <c r="P163" i="17"/>
  <c r="AF163" i="17" s="1"/>
  <c r="O163" i="17"/>
  <c r="N163" i="17"/>
  <c r="M163" i="17"/>
  <c r="L163" i="17"/>
  <c r="AB163" i="17" s="1"/>
  <c r="K163" i="17"/>
  <c r="AA163" i="17" s="1"/>
  <c r="J163" i="17"/>
  <c r="I163" i="17"/>
  <c r="Y163" i="17" s="1"/>
  <c r="H163" i="17"/>
  <c r="X163" i="17" s="1"/>
  <c r="AL163" i="17" s="1"/>
  <c r="AM163" i="17" s="1"/>
  <c r="G163" i="17"/>
  <c r="W163" i="17" s="1"/>
  <c r="F163" i="17"/>
  <c r="E163" i="17"/>
  <c r="D163" i="17"/>
  <c r="C163" i="17"/>
  <c r="B163" i="17"/>
  <c r="A163" i="17"/>
  <c r="AK162" i="17"/>
  <c r="AJ162" i="17"/>
  <c r="AI162" i="17"/>
  <c r="AE162" i="17"/>
  <c r="AB162" i="17"/>
  <c r="AA162" i="17"/>
  <c r="Z162" i="17"/>
  <c r="V162" i="17"/>
  <c r="U162" i="17"/>
  <c r="T162" i="17"/>
  <c r="S162" i="17"/>
  <c r="R162" i="17"/>
  <c r="AH162" i="17" s="1"/>
  <c r="Q162" i="17"/>
  <c r="AG162" i="17" s="1"/>
  <c r="P162" i="17"/>
  <c r="AF162" i="17" s="1"/>
  <c r="O162" i="17"/>
  <c r="N162" i="17"/>
  <c r="AD162" i="17" s="1"/>
  <c r="M162" i="17"/>
  <c r="AC162" i="17" s="1"/>
  <c r="L162" i="17"/>
  <c r="K162" i="17"/>
  <c r="J162" i="17"/>
  <c r="I162" i="17"/>
  <c r="Y162" i="17" s="1"/>
  <c r="H162" i="17"/>
  <c r="X162" i="17" s="1"/>
  <c r="G162" i="17"/>
  <c r="W162" i="17" s="1"/>
  <c r="F162" i="17"/>
  <c r="E162" i="17"/>
  <c r="D162" i="17"/>
  <c r="C162" i="17"/>
  <c r="B162" i="17"/>
  <c r="A162" i="17"/>
  <c r="AJ161" i="17"/>
  <c r="AI161" i="17"/>
  <c r="AG161" i="17"/>
  <c r="AF161" i="17"/>
  <c r="AA161" i="17"/>
  <c r="X161" i="17"/>
  <c r="V161" i="17"/>
  <c r="U161" i="17"/>
  <c r="AK161" i="17" s="1"/>
  <c r="T161" i="17"/>
  <c r="S161" i="17"/>
  <c r="R161" i="17"/>
  <c r="AH161" i="17" s="1"/>
  <c r="Q161" i="17"/>
  <c r="P161" i="17"/>
  <c r="O161" i="17"/>
  <c r="AE161" i="17" s="1"/>
  <c r="N161" i="17"/>
  <c r="AD161" i="17" s="1"/>
  <c r="M161" i="17"/>
  <c r="AC161" i="17" s="1"/>
  <c r="L161" i="17"/>
  <c r="AB161" i="17" s="1"/>
  <c r="K161" i="17"/>
  <c r="J161" i="17"/>
  <c r="Z161" i="17" s="1"/>
  <c r="I161" i="17"/>
  <c r="Y161" i="17" s="1"/>
  <c r="H161" i="17"/>
  <c r="G161" i="17"/>
  <c r="W161" i="17" s="1"/>
  <c r="F161" i="17"/>
  <c r="E161" i="17"/>
  <c r="D161" i="17"/>
  <c r="C161" i="17"/>
  <c r="B161" i="17"/>
  <c r="A161" i="17"/>
  <c r="AC160" i="17"/>
  <c r="V160" i="17"/>
  <c r="U160" i="17"/>
  <c r="AK160" i="17" s="1"/>
  <c r="T160" i="17"/>
  <c r="AJ160" i="17" s="1"/>
  <c r="S160" i="17"/>
  <c r="AI160" i="17" s="1"/>
  <c r="R160" i="17"/>
  <c r="AH160" i="17" s="1"/>
  <c r="Q160" i="17"/>
  <c r="AG160" i="17" s="1"/>
  <c r="P160" i="17"/>
  <c r="AF160" i="17" s="1"/>
  <c r="O160" i="17"/>
  <c r="AE160" i="17" s="1"/>
  <c r="N160" i="17"/>
  <c r="AD160" i="17" s="1"/>
  <c r="M160" i="17"/>
  <c r="L160" i="17"/>
  <c r="AB160" i="17" s="1"/>
  <c r="K160" i="17"/>
  <c r="AA160" i="17" s="1"/>
  <c r="J160" i="17"/>
  <c r="Z160" i="17" s="1"/>
  <c r="I160" i="17"/>
  <c r="Y160" i="17" s="1"/>
  <c r="H160" i="17"/>
  <c r="X160" i="17" s="1"/>
  <c r="G160" i="17"/>
  <c r="W160" i="17" s="1"/>
  <c r="F160" i="17"/>
  <c r="E160" i="17"/>
  <c r="D160" i="17"/>
  <c r="C160" i="17"/>
  <c r="B160" i="17"/>
  <c r="A160" i="17"/>
  <c r="AJ159" i="17"/>
  <c r="AB159" i="17"/>
  <c r="V159" i="17"/>
  <c r="U159" i="17"/>
  <c r="AK159" i="17" s="1"/>
  <c r="T159" i="17"/>
  <c r="S159" i="17"/>
  <c r="AI159" i="17" s="1"/>
  <c r="R159" i="17"/>
  <c r="AH159" i="17" s="1"/>
  <c r="Q159" i="17"/>
  <c r="AG159" i="17" s="1"/>
  <c r="P159" i="17"/>
  <c r="AF159" i="17" s="1"/>
  <c r="O159" i="17"/>
  <c r="AE159" i="17" s="1"/>
  <c r="N159" i="17"/>
  <c r="AD159" i="17" s="1"/>
  <c r="M159" i="17"/>
  <c r="AC159" i="17" s="1"/>
  <c r="L159" i="17"/>
  <c r="K159" i="17"/>
  <c r="AA159" i="17" s="1"/>
  <c r="J159" i="17"/>
  <c r="Z159" i="17" s="1"/>
  <c r="I159" i="17"/>
  <c r="Y159" i="17" s="1"/>
  <c r="H159" i="17"/>
  <c r="X159" i="17" s="1"/>
  <c r="G159" i="17"/>
  <c r="W159" i="17" s="1"/>
  <c r="F159" i="17"/>
  <c r="E159" i="17"/>
  <c r="D159" i="17"/>
  <c r="C159" i="17"/>
  <c r="B159" i="17"/>
  <c r="A159" i="17"/>
  <c r="AI158" i="17"/>
  <c r="AA158" i="17"/>
  <c r="V158" i="17"/>
  <c r="U158" i="17"/>
  <c r="AK158" i="17" s="1"/>
  <c r="T158" i="17"/>
  <c r="AJ158" i="17" s="1"/>
  <c r="S158" i="17"/>
  <c r="R158" i="17"/>
  <c r="AH158" i="17" s="1"/>
  <c r="Q158" i="17"/>
  <c r="AG158" i="17" s="1"/>
  <c r="P158" i="17"/>
  <c r="AF158" i="17" s="1"/>
  <c r="O158" i="17"/>
  <c r="AE158" i="17" s="1"/>
  <c r="N158" i="17"/>
  <c r="AD158" i="17" s="1"/>
  <c r="M158" i="17"/>
  <c r="AC158" i="17" s="1"/>
  <c r="L158" i="17"/>
  <c r="AB158" i="17" s="1"/>
  <c r="K158" i="17"/>
  <c r="J158" i="17"/>
  <c r="Z158" i="17" s="1"/>
  <c r="I158" i="17"/>
  <c r="Y158" i="17" s="1"/>
  <c r="H158" i="17"/>
  <c r="X158" i="17" s="1"/>
  <c r="G158" i="17"/>
  <c r="W158" i="17" s="1"/>
  <c r="F158" i="17"/>
  <c r="E158" i="17"/>
  <c r="D158" i="17"/>
  <c r="C158" i="17"/>
  <c r="B158" i="17"/>
  <c r="A158" i="17"/>
  <c r="Y157" i="17"/>
  <c r="V157" i="17"/>
  <c r="U157" i="17"/>
  <c r="AK157" i="17" s="1"/>
  <c r="T157" i="17"/>
  <c r="AJ157" i="17" s="1"/>
  <c r="S157" i="17"/>
  <c r="AI157" i="17" s="1"/>
  <c r="R157" i="17"/>
  <c r="AH157" i="17" s="1"/>
  <c r="Q157" i="17"/>
  <c r="AG157" i="17" s="1"/>
  <c r="P157" i="17"/>
  <c r="AF157" i="17" s="1"/>
  <c r="O157" i="17"/>
  <c r="AE157" i="17" s="1"/>
  <c r="N157" i="17"/>
  <c r="AD157" i="17" s="1"/>
  <c r="M157" i="17"/>
  <c r="AC157" i="17" s="1"/>
  <c r="L157" i="17"/>
  <c r="AB157" i="17" s="1"/>
  <c r="K157" i="17"/>
  <c r="AA157" i="17" s="1"/>
  <c r="J157" i="17"/>
  <c r="Z157" i="17" s="1"/>
  <c r="I157" i="17"/>
  <c r="H157" i="17"/>
  <c r="X157" i="17" s="1"/>
  <c r="G157" i="17"/>
  <c r="W157" i="17" s="1"/>
  <c r="F157" i="17"/>
  <c r="E157" i="17"/>
  <c r="D157" i="17"/>
  <c r="C157" i="17"/>
  <c r="B157" i="17"/>
  <c r="A157" i="17"/>
  <c r="AF156" i="17"/>
  <c r="V156" i="17"/>
  <c r="U156" i="17"/>
  <c r="AK156" i="17" s="1"/>
  <c r="T156" i="17"/>
  <c r="AJ156" i="17" s="1"/>
  <c r="S156" i="17"/>
  <c r="AI156" i="17" s="1"/>
  <c r="R156" i="17"/>
  <c r="AH156" i="17" s="1"/>
  <c r="Q156" i="17"/>
  <c r="AG156" i="17" s="1"/>
  <c r="P156" i="17"/>
  <c r="O156" i="17"/>
  <c r="AE156" i="17" s="1"/>
  <c r="N156" i="17"/>
  <c r="AD156" i="17" s="1"/>
  <c r="M156" i="17"/>
  <c r="AC156" i="17" s="1"/>
  <c r="L156" i="17"/>
  <c r="AB156" i="17" s="1"/>
  <c r="K156" i="17"/>
  <c r="AA156" i="17" s="1"/>
  <c r="J156" i="17"/>
  <c r="Z156" i="17" s="1"/>
  <c r="I156" i="17"/>
  <c r="Y156" i="17" s="1"/>
  <c r="H156" i="17"/>
  <c r="X156" i="17" s="1"/>
  <c r="G156" i="17"/>
  <c r="W156" i="17" s="1"/>
  <c r="F156" i="17"/>
  <c r="E156" i="17"/>
  <c r="D156" i="17"/>
  <c r="C156" i="17"/>
  <c r="B156" i="17"/>
  <c r="A156" i="17"/>
  <c r="AE155" i="17"/>
  <c r="V155" i="17"/>
  <c r="U155" i="17"/>
  <c r="AK155" i="17" s="1"/>
  <c r="T155" i="17"/>
  <c r="AJ155" i="17" s="1"/>
  <c r="S155" i="17"/>
  <c r="AI155" i="17" s="1"/>
  <c r="R155" i="17"/>
  <c r="AH155" i="17" s="1"/>
  <c r="Q155" i="17"/>
  <c r="AG155" i="17" s="1"/>
  <c r="P155" i="17"/>
  <c r="AF155" i="17" s="1"/>
  <c r="O155" i="17"/>
  <c r="N155" i="17"/>
  <c r="AD155" i="17" s="1"/>
  <c r="M155" i="17"/>
  <c r="AC155" i="17" s="1"/>
  <c r="L155" i="17"/>
  <c r="AB155" i="17" s="1"/>
  <c r="K155" i="17"/>
  <c r="AA155" i="17" s="1"/>
  <c r="J155" i="17"/>
  <c r="Z155" i="17" s="1"/>
  <c r="I155" i="17"/>
  <c r="Y155" i="17" s="1"/>
  <c r="H155" i="17"/>
  <c r="X155" i="17" s="1"/>
  <c r="G155" i="17"/>
  <c r="W155" i="17" s="1"/>
  <c r="F155" i="17"/>
  <c r="E155" i="17"/>
  <c r="D155" i="17"/>
  <c r="C155" i="17"/>
  <c r="B155" i="17"/>
  <c r="A155" i="17"/>
  <c r="V154" i="17"/>
  <c r="U154" i="17"/>
  <c r="AK154" i="17" s="1"/>
  <c r="T154" i="17"/>
  <c r="AJ154" i="17" s="1"/>
  <c r="S154" i="17"/>
  <c r="AI154" i="17" s="1"/>
  <c r="R154" i="17"/>
  <c r="AH154" i="17" s="1"/>
  <c r="Q154" i="17"/>
  <c r="AG154" i="17" s="1"/>
  <c r="P154" i="17"/>
  <c r="AF154" i="17" s="1"/>
  <c r="O154" i="17"/>
  <c r="AE154" i="17" s="1"/>
  <c r="N154" i="17"/>
  <c r="AD154" i="17" s="1"/>
  <c r="M154" i="17"/>
  <c r="AC154" i="17" s="1"/>
  <c r="L154" i="17"/>
  <c r="AB154" i="17" s="1"/>
  <c r="K154" i="17"/>
  <c r="AA154" i="17" s="1"/>
  <c r="J154" i="17"/>
  <c r="Z154" i="17" s="1"/>
  <c r="I154" i="17"/>
  <c r="Y154" i="17" s="1"/>
  <c r="H154" i="17"/>
  <c r="X154" i="17" s="1"/>
  <c r="G154" i="17"/>
  <c r="W154" i="17" s="1"/>
  <c r="F154" i="17"/>
  <c r="E154" i="17"/>
  <c r="D154" i="17"/>
  <c r="C154" i="17"/>
  <c r="B154" i="17"/>
  <c r="A154" i="17"/>
  <c r="AK153" i="17"/>
  <c r="V153" i="17"/>
  <c r="U153" i="17"/>
  <c r="T153" i="17"/>
  <c r="AJ153" i="17" s="1"/>
  <c r="S153" i="17"/>
  <c r="AI153" i="17" s="1"/>
  <c r="R153" i="17"/>
  <c r="AH153" i="17" s="1"/>
  <c r="Q153" i="17"/>
  <c r="AG153" i="17" s="1"/>
  <c r="P153" i="17"/>
  <c r="AF153" i="17" s="1"/>
  <c r="O153" i="17"/>
  <c r="AE153" i="17" s="1"/>
  <c r="N153" i="17"/>
  <c r="AD153" i="17" s="1"/>
  <c r="M153" i="17"/>
  <c r="AC153" i="17" s="1"/>
  <c r="L153" i="17"/>
  <c r="AB153" i="17" s="1"/>
  <c r="K153" i="17"/>
  <c r="AA153" i="17" s="1"/>
  <c r="J153" i="17"/>
  <c r="Z153" i="17" s="1"/>
  <c r="I153" i="17"/>
  <c r="Y153" i="17" s="1"/>
  <c r="H153" i="17"/>
  <c r="X153" i="17" s="1"/>
  <c r="G153" i="17"/>
  <c r="W153" i="17" s="1"/>
  <c r="F153" i="17"/>
  <c r="E153" i="17"/>
  <c r="D153" i="17"/>
  <c r="C153" i="17"/>
  <c r="B153" i="17"/>
  <c r="A153" i="17"/>
  <c r="AK152" i="17"/>
  <c r="AJ152" i="17"/>
  <c r="AC152" i="17"/>
  <c r="AB152" i="17"/>
  <c r="V152" i="17"/>
  <c r="U152" i="17"/>
  <c r="T152" i="17"/>
  <c r="S152" i="17"/>
  <c r="AI152" i="17" s="1"/>
  <c r="R152" i="17"/>
  <c r="AH152" i="17" s="1"/>
  <c r="Q152" i="17"/>
  <c r="AG152" i="17" s="1"/>
  <c r="P152" i="17"/>
  <c r="AF152" i="17" s="1"/>
  <c r="O152" i="17"/>
  <c r="AE152" i="17" s="1"/>
  <c r="N152" i="17"/>
  <c r="AD152" i="17" s="1"/>
  <c r="M152" i="17"/>
  <c r="L152" i="17"/>
  <c r="K152" i="17"/>
  <c r="AA152" i="17" s="1"/>
  <c r="J152" i="17"/>
  <c r="Z152" i="17" s="1"/>
  <c r="I152" i="17"/>
  <c r="Y152" i="17" s="1"/>
  <c r="H152" i="17"/>
  <c r="X152" i="17" s="1"/>
  <c r="G152" i="17"/>
  <c r="W152" i="17" s="1"/>
  <c r="F152" i="17"/>
  <c r="E152" i="17"/>
  <c r="D152" i="17"/>
  <c r="C152" i="17"/>
  <c r="B152" i="17"/>
  <c r="A152" i="17"/>
  <c r="AJ151" i="17"/>
  <c r="AI151" i="17"/>
  <c r="AB151" i="17"/>
  <c r="V151" i="17"/>
  <c r="U151" i="17"/>
  <c r="AK151" i="17" s="1"/>
  <c r="T151" i="17"/>
  <c r="S151" i="17"/>
  <c r="R151" i="17"/>
  <c r="AH151" i="17" s="1"/>
  <c r="Q151" i="17"/>
  <c r="AG151" i="17" s="1"/>
  <c r="P151" i="17"/>
  <c r="AF151" i="17" s="1"/>
  <c r="O151" i="17"/>
  <c r="AE151" i="17" s="1"/>
  <c r="N151" i="17"/>
  <c r="AD151" i="17" s="1"/>
  <c r="M151" i="17"/>
  <c r="AC151" i="17" s="1"/>
  <c r="L151" i="17"/>
  <c r="K151" i="17"/>
  <c r="AA151" i="17" s="1"/>
  <c r="J151" i="17"/>
  <c r="Z151" i="17" s="1"/>
  <c r="I151" i="17"/>
  <c r="Y151" i="17" s="1"/>
  <c r="H151" i="17"/>
  <c r="X151" i="17" s="1"/>
  <c r="G151" i="17"/>
  <c r="W151" i="17" s="1"/>
  <c r="F151" i="17"/>
  <c r="E151" i="17"/>
  <c r="D151" i="17"/>
  <c r="C151" i="17"/>
  <c r="B151" i="17"/>
  <c r="A151" i="17"/>
  <c r="AI150" i="17"/>
  <c r="V150" i="17"/>
  <c r="U150" i="17"/>
  <c r="AK150" i="17" s="1"/>
  <c r="T150" i="17"/>
  <c r="AJ150" i="17" s="1"/>
  <c r="S150" i="17"/>
  <c r="R150" i="17"/>
  <c r="AH150" i="17" s="1"/>
  <c r="Q150" i="17"/>
  <c r="AG150" i="17" s="1"/>
  <c r="P150" i="17"/>
  <c r="AF150" i="17" s="1"/>
  <c r="O150" i="17"/>
  <c r="AE150" i="17" s="1"/>
  <c r="N150" i="17"/>
  <c r="AD150" i="17" s="1"/>
  <c r="M150" i="17"/>
  <c r="AC150" i="17" s="1"/>
  <c r="L150" i="17"/>
  <c r="AB150" i="17" s="1"/>
  <c r="K150" i="17"/>
  <c r="AA150" i="17" s="1"/>
  <c r="J150" i="17"/>
  <c r="Z150" i="17" s="1"/>
  <c r="I150" i="17"/>
  <c r="Y150" i="17" s="1"/>
  <c r="H150" i="17"/>
  <c r="X150" i="17" s="1"/>
  <c r="G150" i="17"/>
  <c r="W150" i="17" s="1"/>
  <c r="F150" i="17"/>
  <c r="E150" i="17"/>
  <c r="D150" i="17"/>
  <c r="C150" i="17"/>
  <c r="B150" i="17"/>
  <c r="A150" i="17"/>
  <c r="Z149" i="17"/>
  <c r="V149" i="17"/>
  <c r="U149" i="17"/>
  <c r="AK149" i="17" s="1"/>
  <c r="T149" i="17"/>
  <c r="AJ149" i="17" s="1"/>
  <c r="S149" i="17"/>
  <c r="AI149" i="17" s="1"/>
  <c r="R149" i="17"/>
  <c r="AH149" i="17" s="1"/>
  <c r="Q149" i="17"/>
  <c r="AG149" i="17" s="1"/>
  <c r="P149" i="17"/>
  <c r="AF149" i="17" s="1"/>
  <c r="O149" i="17"/>
  <c r="AE149" i="17" s="1"/>
  <c r="N149" i="17"/>
  <c r="AD149" i="17" s="1"/>
  <c r="M149" i="17"/>
  <c r="AC149" i="17" s="1"/>
  <c r="L149" i="17"/>
  <c r="AB149" i="17" s="1"/>
  <c r="K149" i="17"/>
  <c r="AA149" i="17" s="1"/>
  <c r="J149" i="17"/>
  <c r="I149" i="17"/>
  <c r="Y149" i="17" s="1"/>
  <c r="H149" i="17"/>
  <c r="X149" i="17" s="1"/>
  <c r="G149" i="17"/>
  <c r="W149" i="17" s="1"/>
  <c r="F149" i="17"/>
  <c r="E149" i="17"/>
  <c r="D149" i="17"/>
  <c r="C149" i="17"/>
  <c r="B149" i="17"/>
  <c r="A149" i="17"/>
  <c r="AG148" i="17"/>
  <c r="Y148" i="17"/>
  <c r="V148" i="17"/>
  <c r="U148" i="17"/>
  <c r="AK148" i="17" s="1"/>
  <c r="T148" i="17"/>
  <c r="AJ148" i="17" s="1"/>
  <c r="S148" i="17"/>
  <c r="AI148" i="17" s="1"/>
  <c r="R148" i="17"/>
  <c r="AH148" i="17" s="1"/>
  <c r="Q148" i="17"/>
  <c r="P148" i="17"/>
  <c r="AF148" i="17" s="1"/>
  <c r="O148" i="17"/>
  <c r="AE148" i="17" s="1"/>
  <c r="N148" i="17"/>
  <c r="AD148" i="17" s="1"/>
  <c r="M148" i="17"/>
  <c r="AC148" i="17" s="1"/>
  <c r="L148" i="17"/>
  <c r="AB148" i="17" s="1"/>
  <c r="K148" i="17"/>
  <c r="AA148" i="17" s="1"/>
  <c r="J148" i="17"/>
  <c r="Z148" i="17" s="1"/>
  <c r="I148" i="17"/>
  <c r="H148" i="17"/>
  <c r="X148" i="17" s="1"/>
  <c r="G148" i="17"/>
  <c r="W148" i="17" s="1"/>
  <c r="F148" i="17"/>
  <c r="E148" i="17"/>
  <c r="D148" i="17"/>
  <c r="C148" i="17"/>
  <c r="B148" i="17"/>
  <c r="A148" i="17"/>
  <c r="AF147" i="17"/>
  <c r="AE147" i="17"/>
  <c r="V147" i="17"/>
  <c r="U147" i="17"/>
  <c r="AK147" i="17" s="1"/>
  <c r="T147" i="17"/>
  <c r="AJ147" i="17" s="1"/>
  <c r="S147" i="17"/>
  <c r="AI147" i="17" s="1"/>
  <c r="R147" i="17"/>
  <c r="AH147" i="17" s="1"/>
  <c r="Q147" i="17"/>
  <c r="AG147" i="17" s="1"/>
  <c r="P147" i="17"/>
  <c r="O147" i="17"/>
  <c r="N147" i="17"/>
  <c r="AD147" i="17" s="1"/>
  <c r="M147" i="17"/>
  <c r="AC147" i="17" s="1"/>
  <c r="L147" i="17"/>
  <c r="AB147" i="17" s="1"/>
  <c r="K147" i="17"/>
  <c r="AA147" i="17" s="1"/>
  <c r="J147" i="17"/>
  <c r="Z147" i="17" s="1"/>
  <c r="I147" i="17"/>
  <c r="Y147" i="17" s="1"/>
  <c r="H147" i="17"/>
  <c r="X147" i="17" s="1"/>
  <c r="G147" i="17"/>
  <c r="W147" i="17" s="1"/>
  <c r="F147" i="17"/>
  <c r="E147" i="17"/>
  <c r="D147" i="17"/>
  <c r="C147" i="17"/>
  <c r="B147" i="17"/>
  <c r="A147" i="17"/>
  <c r="AE146" i="17"/>
  <c r="V146" i="17"/>
  <c r="U146" i="17"/>
  <c r="AK146" i="17" s="1"/>
  <c r="T146" i="17"/>
  <c r="AJ146" i="17" s="1"/>
  <c r="S146" i="17"/>
  <c r="AI146" i="17" s="1"/>
  <c r="R146" i="17"/>
  <c r="AH146" i="17" s="1"/>
  <c r="Q146" i="17"/>
  <c r="AG146" i="17" s="1"/>
  <c r="P146" i="17"/>
  <c r="AF146" i="17" s="1"/>
  <c r="O146" i="17"/>
  <c r="N146" i="17"/>
  <c r="AD146" i="17" s="1"/>
  <c r="M146" i="17"/>
  <c r="AC146" i="17" s="1"/>
  <c r="L146" i="17"/>
  <c r="AB146" i="17" s="1"/>
  <c r="K146" i="17"/>
  <c r="AA146" i="17" s="1"/>
  <c r="J146" i="17"/>
  <c r="Z146" i="17" s="1"/>
  <c r="I146" i="17"/>
  <c r="Y146" i="17" s="1"/>
  <c r="H146" i="17"/>
  <c r="X146" i="17" s="1"/>
  <c r="G146" i="17"/>
  <c r="W146" i="17" s="1"/>
  <c r="F146" i="17"/>
  <c r="E146" i="17"/>
  <c r="D146" i="17"/>
  <c r="C146" i="17"/>
  <c r="B146" i="17"/>
  <c r="A146" i="17"/>
  <c r="AK145" i="17"/>
  <c r="AD145" i="17"/>
  <c r="AC145" i="17"/>
  <c r="V145" i="17"/>
  <c r="U145" i="17"/>
  <c r="T145" i="17"/>
  <c r="AJ145" i="17" s="1"/>
  <c r="S145" i="17"/>
  <c r="AI145" i="17" s="1"/>
  <c r="R145" i="17"/>
  <c r="AH145" i="17" s="1"/>
  <c r="Q145" i="17"/>
  <c r="AG145" i="17" s="1"/>
  <c r="P145" i="17"/>
  <c r="AF145" i="17" s="1"/>
  <c r="O145" i="17"/>
  <c r="AE145" i="17" s="1"/>
  <c r="N145" i="17"/>
  <c r="M145" i="17"/>
  <c r="L145" i="17"/>
  <c r="AB145" i="17" s="1"/>
  <c r="K145" i="17"/>
  <c r="AA145" i="17" s="1"/>
  <c r="J145" i="17"/>
  <c r="Z145" i="17" s="1"/>
  <c r="I145" i="17"/>
  <c r="Y145" i="17" s="1"/>
  <c r="H145" i="17"/>
  <c r="X145" i="17" s="1"/>
  <c r="G145" i="17"/>
  <c r="W145" i="17" s="1"/>
  <c r="F145" i="17"/>
  <c r="E145" i="17"/>
  <c r="D145" i="17"/>
  <c r="C145" i="17"/>
  <c r="B145" i="17"/>
  <c r="A145" i="17"/>
  <c r="AK144" i="17"/>
  <c r="AC144" i="17"/>
  <c r="V144" i="17"/>
  <c r="U144" i="17"/>
  <c r="T144" i="17"/>
  <c r="AJ144" i="17" s="1"/>
  <c r="S144" i="17"/>
  <c r="AI144" i="17" s="1"/>
  <c r="R144" i="17"/>
  <c r="AH144" i="17" s="1"/>
  <c r="Q144" i="17"/>
  <c r="AG144" i="17" s="1"/>
  <c r="P144" i="17"/>
  <c r="AF144" i="17" s="1"/>
  <c r="O144" i="17"/>
  <c r="AE144" i="17" s="1"/>
  <c r="N144" i="17"/>
  <c r="AD144" i="17" s="1"/>
  <c r="M144" i="17"/>
  <c r="L144" i="17"/>
  <c r="AB144" i="17" s="1"/>
  <c r="K144" i="17"/>
  <c r="AA144" i="17" s="1"/>
  <c r="J144" i="17"/>
  <c r="Z144" i="17" s="1"/>
  <c r="I144" i="17"/>
  <c r="Y144" i="17" s="1"/>
  <c r="H144" i="17"/>
  <c r="X144" i="17" s="1"/>
  <c r="G144" i="17"/>
  <c r="W144" i="17" s="1"/>
  <c r="F144" i="17"/>
  <c r="E144" i="17"/>
  <c r="D144" i="17"/>
  <c r="C144" i="17"/>
  <c r="B144" i="17"/>
  <c r="A144" i="17"/>
  <c r="AA143" i="17"/>
  <c r="V143" i="17"/>
  <c r="U143" i="17"/>
  <c r="AK143" i="17" s="1"/>
  <c r="T143" i="17"/>
  <c r="AJ143" i="17" s="1"/>
  <c r="S143" i="17"/>
  <c r="AI143" i="17" s="1"/>
  <c r="R143" i="17"/>
  <c r="AH143" i="17" s="1"/>
  <c r="Q143" i="17"/>
  <c r="AG143" i="17" s="1"/>
  <c r="P143" i="17"/>
  <c r="AF143" i="17" s="1"/>
  <c r="O143" i="17"/>
  <c r="AE143" i="17" s="1"/>
  <c r="N143" i="17"/>
  <c r="AD143" i="17" s="1"/>
  <c r="M143" i="17"/>
  <c r="AC143" i="17" s="1"/>
  <c r="L143" i="17"/>
  <c r="AB143" i="17" s="1"/>
  <c r="K143" i="17"/>
  <c r="J143" i="17"/>
  <c r="Z143" i="17" s="1"/>
  <c r="I143" i="17"/>
  <c r="Y143" i="17" s="1"/>
  <c r="H143" i="17"/>
  <c r="X143" i="17" s="1"/>
  <c r="G143" i="17"/>
  <c r="W143" i="17" s="1"/>
  <c r="F143" i="17"/>
  <c r="E143" i="17"/>
  <c r="D143" i="17"/>
  <c r="C143" i="17"/>
  <c r="B143" i="17"/>
  <c r="A143" i="17"/>
  <c r="AI142" i="17"/>
  <c r="AH142" i="17"/>
  <c r="AA142" i="17"/>
  <c r="V142" i="17"/>
  <c r="U142" i="17"/>
  <c r="AK142" i="17" s="1"/>
  <c r="T142" i="17"/>
  <c r="AJ142" i="17" s="1"/>
  <c r="S142" i="17"/>
  <c r="R142" i="17"/>
  <c r="Q142" i="17"/>
  <c r="AG142" i="17" s="1"/>
  <c r="P142" i="17"/>
  <c r="AF142" i="17" s="1"/>
  <c r="O142" i="17"/>
  <c r="AE142" i="17" s="1"/>
  <c r="N142" i="17"/>
  <c r="AD142" i="17" s="1"/>
  <c r="M142" i="17"/>
  <c r="AC142" i="17" s="1"/>
  <c r="L142" i="17"/>
  <c r="AB142" i="17" s="1"/>
  <c r="K142" i="17"/>
  <c r="J142" i="17"/>
  <c r="Z142" i="17" s="1"/>
  <c r="I142" i="17"/>
  <c r="Y142" i="17" s="1"/>
  <c r="H142" i="17"/>
  <c r="X142" i="17" s="1"/>
  <c r="G142" i="17"/>
  <c r="W142" i="17" s="1"/>
  <c r="F142" i="17"/>
  <c r="E142" i="17"/>
  <c r="D142" i="17"/>
  <c r="C142" i="17"/>
  <c r="B142" i="17"/>
  <c r="A142" i="17"/>
  <c r="Z141" i="17"/>
  <c r="Y141" i="17"/>
  <c r="V141" i="17"/>
  <c r="U141" i="17"/>
  <c r="AK141" i="17" s="1"/>
  <c r="T141" i="17"/>
  <c r="AJ141" i="17" s="1"/>
  <c r="S141" i="17"/>
  <c r="AI141" i="17" s="1"/>
  <c r="R141" i="17"/>
  <c r="AH141" i="17" s="1"/>
  <c r="Q141" i="17"/>
  <c r="AG141" i="17" s="1"/>
  <c r="P141" i="17"/>
  <c r="AF141" i="17" s="1"/>
  <c r="O141" i="17"/>
  <c r="AE141" i="17" s="1"/>
  <c r="N141" i="17"/>
  <c r="AD141" i="17" s="1"/>
  <c r="M141" i="17"/>
  <c r="AC141" i="17" s="1"/>
  <c r="L141" i="17"/>
  <c r="AB141" i="17" s="1"/>
  <c r="K141" i="17"/>
  <c r="AA141" i="17" s="1"/>
  <c r="J141" i="17"/>
  <c r="I141" i="17"/>
  <c r="H141" i="17"/>
  <c r="X141" i="17" s="1"/>
  <c r="G141" i="17"/>
  <c r="W141" i="17" s="1"/>
  <c r="F141" i="17"/>
  <c r="E141" i="17"/>
  <c r="D141" i="17"/>
  <c r="C141" i="17"/>
  <c r="B141" i="17"/>
  <c r="A141" i="17"/>
  <c r="AG140" i="17"/>
  <c r="Y140" i="17"/>
  <c r="V140" i="17"/>
  <c r="U140" i="17"/>
  <c r="AK140" i="17" s="1"/>
  <c r="T140" i="17"/>
  <c r="AJ140" i="17" s="1"/>
  <c r="S140" i="17"/>
  <c r="AI140" i="17" s="1"/>
  <c r="R140" i="17"/>
  <c r="AH140" i="17" s="1"/>
  <c r="Q140" i="17"/>
  <c r="P140" i="17"/>
  <c r="AF140" i="17" s="1"/>
  <c r="O140" i="17"/>
  <c r="AE140" i="17" s="1"/>
  <c r="N140" i="17"/>
  <c r="AD140" i="17" s="1"/>
  <c r="M140" i="17"/>
  <c r="AC140" i="17" s="1"/>
  <c r="L140" i="17"/>
  <c r="AB140" i="17" s="1"/>
  <c r="K140" i="17"/>
  <c r="AA140" i="17" s="1"/>
  <c r="J140" i="17"/>
  <c r="Z140" i="17" s="1"/>
  <c r="I140" i="17"/>
  <c r="H140" i="17"/>
  <c r="X140" i="17" s="1"/>
  <c r="G140" i="17"/>
  <c r="W140" i="17" s="1"/>
  <c r="F140" i="17"/>
  <c r="E140" i="17"/>
  <c r="D140" i="17"/>
  <c r="C140" i="17"/>
  <c r="B140" i="17"/>
  <c r="A140" i="17"/>
  <c r="V139" i="17"/>
  <c r="U139" i="17"/>
  <c r="AK139" i="17" s="1"/>
  <c r="T139" i="17"/>
  <c r="AJ139" i="17" s="1"/>
  <c r="S139" i="17"/>
  <c r="AI139" i="17" s="1"/>
  <c r="R139" i="17"/>
  <c r="AH139" i="17" s="1"/>
  <c r="Q139" i="17"/>
  <c r="AG139" i="17" s="1"/>
  <c r="P139" i="17"/>
  <c r="AF139" i="17" s="1"/>
  <c r="O139" i="17"/>
  <c r="AE139" i="17" s="1"/>
  <c r="N139" i="17"/>
  <c r="AD139" i="17" s="1"/>
  <c r="M139" i="17"/>
  <c r="AC139" i="17" s="1"/>
  <c r="L139" i="17"/>
  <c r="AB139" i="17" s="1"/>
  <c r="K139" i="17"/>
  <c r="AA139" i="17" s="1"/>
  <c r="J139" i="17"/>
  <c r="Z139" i="17" s="1"/>
  <c r="I139" i="17"/>
  <c r="Y139" i="17" s="1"/>
  <c r="H139" i="17"/>
  <c r="X139" i="17" s="1"/>
  <c r="G139" i="17"/>
  <c r="W139" i="17" s="1"/>
  <c r="F139" i="17"/>
  <c r="E139" i="17"/>
  <c r="D139" i="17"/>
  <c r="C139" i="17"/>
  <c r="B139" i="17"/>
  <c r="A139" i="17"/>
  <c r="AD138" i="17"/>
  <c r="V138" i="17"/>
  <c r="AL138" i="17" s="1"/>
  <c r="AM138" i="17" s="1"/>
  <c r="U138" i="17"/>
  <c r="AK138" i="17" s="1"/>
  <c r="T138" i="17"/>
  <c r="AJ138" i="17" s="1"/>
  <c r="S138" i="17"/>
  <c r="AI138" i="17" s="1"/>
  <c r="R138" i="17"/>
  <c r="AH138" i="17" s="1"/>
  <c r="Q138" i="17"/>
  <c r="AG138" i="17" s="1"/>
  <c r="P138" i="17"/>
  <c r="AF138" i="17" s="1"/>
  <c r="O138" i="17"/>
  <c r="AE138" i="17" s="1"/>
  <c r="N138" i="17"/>
  <c r="M138" i="17"/>
  <c r="AC138" i="17" s="1"/>
  <c r="L138" i="17"/>
  <c r="AB138" i="17" s="1"/>
  <c r="K138" i="17"/>
  <c r="AA138" i="17" s="1"/>
  <c r="J138" i="17"/>
  <c r="Z138" i="17" s="1"/>
  <c r="I138" i="17"/>
  <c r="Y138" i="17" s="1"/>
  <c r="H138" i="17"/>
  <c r="X138" i="17" s="1"/>
  <c r="G138" i="17"/>
  <c r="W138" i="17" s="1"/>
  <c r="F138" i="17"/>
  <c r="E138" i="17"/>
  <c r="D138" i="17"/>
  <c r="C138" i="17"/>
  <c r="B138" i="17"/>
  <c r="A138" i="17"/>
  <c r="AD137" i="17"/>
  <c r="V137" i="17"/>
  <c r="U137" i="17"/>
  <c r="AK137" i="17" s="1"/>
  <c r="T137" i="17"/>
  <c r="AJ137" i="17" s="1"/>
  <c r="S137" i="17"/>
  <c r="AI137" i="17" s="1"/>
  <c r="R137" i="17"/>
  <c r="AH137" i="17" s="1"/>
  <c r="Q137" i="17"/>
  <c r="AG137" i="17" s="1"/>
  <c r="P137" i="17"/>
  <c r="AF137" i="17" s="1"/>
  <c r="O137" i="17"/>
  <c r="AE137" i="17" s="1"/>
  <c r="N137" i="17"/>
  <c r="M137" i="17"/>
  <c r="AC137" i="17" s="1"/>
  <c r="L137" i="17"/>
  <c r="AB137" i="17" s="1"/>
  <c r="K137" i="17"/>
  <c r="AA137" i="17" s="1"/>
  <c r="J137" i="17"/>
  <c r="Z137" i="17" s="1"/>
  <c r="AL137" i="17" s="1"/>
  <c r="AM137" i="17" s="1"/>
  <c r="I137" i="17"/>
  <c r="Y137" i="17" s="1"/>
  <c r="H137" i="17"/>
  <c r="X137" i="17" s="1"/>
  <c r="G137" i="17"/>
  <c r="W137" i="17" s="1"/>
  <c r="F137" i="17"/>
  <c r="E137" i="17"/>
  <c r="D137" i="17"/>
  <c r="C137" i="17"/>
  <c r="B137" i="17"/>
  <c r="A137" i="17"/>
  <c r="AK136" i="17"/>
  <c r="AC136" i="17"/>
  <c r="V136" i="17"/>
  <c r="U136" i="17"/>
  <c r="T136" i="17"/>
  <c r="AJ136" i="17" s="1"/>
  <c r="S136" i="17"/>
  <c r="AI136" i="17" s="1"/>
  <c r="R136" i="17"/>
  <c r="AH136" i="17" s="1"/>
  <c r="Q136" i="17"/>
  <c r="AG136" i="17" s="1"/>
  <c r="P136" i="17"/>
  <c r="AF136" i="17" s="1"/>
  <c r="O136" i="17"/>
  <c r="AE136" i="17" s="1"/>
  <c r="N136" i="17"/>
  <c r="AD136" i="17" s="1"/>
  <c r="M136" i="17"/>
  <c r="L136" i="17"/>
  <c r="AB136" i="17" s="1"/>
  <c r="K136" i="17"/>
  <c r="AA136" i="17" s="1"/>
  <c r="J136" i="17"/>
  <c r="Z136" i="17" s="1"/>
  <c r="I136" i="17"/>
  <c r="Y136" i="17" s="1"/>
  <c r="H136" i="17"/>
  <c r="X136" i="17" s="1"/>
  <c r="G136" i="17"/>
  <c r="W136" i="17" s="1"/>
  <c r="F136" i="17"/>
  <c r="E136" i="17"/>
  <c r="D136" i="17"/>
  <c r="C136" i="17"/>
  <c r="B136" i="17"/>
  <c r="A136" i="17"/>
  <c r="AI135" i="17"/>
  <c r="V135" i="17"/>
  <c r="U135" i="17"/>
  <c r="AK135" i="17" s="1"/>
  <c r="T135" i="17"/>
  <c r="AJ135" i="17" s="1"/>
  <c r="S135" i="17"/>
  <c r="R135" i="17"/>
  <c r="AH135" i="17" s="1"/>
  <c r="Q135" i="17"/>
  <c r="AG135" i="17" s="1"/>
  <c r="P135" i="17"/>
  <c r="AF135" i="17" s="1"/>
  <c r="O135" i="17"/>
  <c r="AE135" i="17" s="1"/>
  <c r="N135" i="17"/>
  <c r="AD135" i="17" s="1"/>
  <c r="M135" i="17"/>
  <c r="AC135" i="17" s="1"/>
  <c r="L135" i="17"/>
  <c r="AB135" i="17" s="1"/>
  <c r="K135" i="17"/>
  <c r="AA135" i="17" s="1"/>
  <c r="J135" i="17"/>
  <c r="Z135" i="17" s="1"/>
  <c r="I135" i="17"/>
  <c r="Y135" i="17" s="1"/>
  <c r="H135" i="17"/>
  <c r="X135" i="17" s="1"/>
  <c r="G135" i="17"/>
  <c r="W135" i="17" s="1"/>
  <c r="F135" i="17"/>
  <c r="E135" i="17"/>
  <c r="D135" i="17"/>
  <c r="C135" i="17"/>
  <c r="B135" i="17"/>
  <c r="A135" i="17"/>
  <c r="AI134" i="17"/>
  <c r="AA134" i="17"/>
  <c r="V134" i="17"/>
  <c r="U134" i="17"/>
  <c r="AK134" i="17" s="1"/>
  <c r="T134" i="17"/>
  <c r="AJ134" i="17" s="1"/>
  <c r="S134" i="17"/>
  <c r="R134" i="17"/>
  <c r="AH134" i="17" s="1"/>
  <c r="Q134" i="17"/>
  <c r="AG134" i="17" s="1"/>
  <c r="P134" i="17"/>
  <c r="AF134" i="17" s="1"/>
  <c r="O134" i="17"/>
  <c r="AE134" i="17" s="1"/>
  <c r="N134" i="17"/>
  <c r="AD134" i="17" s="1"/>
  <c r="M134" i="17"/>
  <c r="AC134" i="17" s="1"/>
  <c r="L134" i="17"/>
  <c r="AB134" i="17" s="1"/>
  <c r="K134" i="17"/>
  <c r="J134" i="17"/>
  <c r="Z134" i="17" s="1"/>
  <c r="I134" i="17"/>
  <c r="Y134" i="17" s="1"/>
  <c r="H134" i="17"/>
  <c r="X134" i="17" s="1"/>
  <c r="G134" i="17"/>
  <c r="W134" i="17" s="1"/>
  <c r="F134" i="17"/>
  <c r="E134" i="17"/>
  <c r="D134" i="17"/>
  <c r="C134" i="17"/>
  <c r="B134" i="17"/>
  <c r="A134" i="17"/>
  <c r="V133" i="17"/>
  <c r="U133" i="17"/>
  <c r="AK133" i="17" s="1"/>
  <c r="T133" i="17"/>
  <c r="AJ133" i="17" s="1"/>
  <c r="S133" i="17"/>
  <c r="AI133" i="17" s="1"/>
  <c r="R133" i="17"/>
  <c r="AH133" i="17" s="1"/>
  <c r="Q133" i="17"/>
  <c r="AG133" i="17" s="1"/>
  <c r="P133" i="17"/>
  <c r="AF133" i="17" s="1"/>
  <c r="O133" i="17"/>
  <c r="AE133" i="17" s="1"/>
  <c r="N133" i="17"/>
  <c r="AD133" i="17" s="1"/>
  <c r="M133" i="17"/>
  <c r="AC133" i="17" s="1"/>
  <c r="L133" i="17"/>
  <c r="AB133" i="17" s="1"/>
  <c r="K133" i="17"/>
  <c r="AA133" i="17" s="1"/>
  <c r="J133" i="17"/>
  <c r="Z133" i="17" s="1"/>
  <c r="I133" i="17"/>
  <c r="Y133" i="17" s="1"/>
  <c r="H133" i="17"/>
  <c r="X133" i="17" s="1"/>
  <c r="G133" i="17"/>
  <c r="W133" i="17" s="1"/>
  <c r="F133" i="17"/>
  <c r="E133" i="17"/>
  <c r="D133" i="17"/>
  <c r="C133" i="17"/>
  <c r="B133" i="17"/>
  <c r="A133" i="17"/>
  <c r="AG132" i="17"/>
  <c r="Y132" i="17"/>
  <c r="X132" i="17"/>
  <c r="V132" i="17"/>
  <c r="U132" i="17"/>
  <c r="AK132" i="17" s="1"/>
  <c r="T132" i="17"/>
  <c r="AJ132" i="17" s="1"/>
  <c r="S132" i="17"/>
  <c r="AI132" i="17" s="1"/>
  <c r="R132" i="17"/>
  <c r="AH132" i="17" s="1"/>
  <c r="Q132" i="17"/>
  <c r="P132" i="17"/>
  <c r="AF132" i="17" s="1"/>
  <c r="O132" i="17"/>
  <c r="AE132" i="17" s="1"/>
  <c r="N132" i="17"/>
  <c r="AD132" i="17" s="1"/>
  <c r="M132" i="17"/>
  <c r="AC132" i="17" s="1"/>
  <c r="L132" i="17"/>
  <c r="AB132" i="17" s="1"/>
  <c r="K132" i="17"/>
  <c r="AA132" i="17" s="1"/>
  <c r="J132" i="17"/>
  <c r="Z132" i="17" s="1"/>
  <c r="I132" i="17"/>
  <c r="H132" i="17"/>
  <c r="G132" i="17"/>
  <c r="W132" i="17" s="1"/>
  <c r="F132" i="17"/>
  <c r="E132" i="17"/>
  <c r="D132" i="17"/>
  <c r="C132" i="17"/>
  <c r="B132" i="17"/>
  <c r="A132" i="17"/>
  <c r="AF131" i="17"/>
  <c r="V131" i="17"/>
  <c r="U131" i="17"/>
  <c r="AK131" i="17" s="1"/>
  <c r="T131" i="17"/>
  <c r="AJ131" i="17" s="1"/>
  <c r="S131" i="17"/>
  <c r="AI131" i="17" s="1"/>
  <c r="R131" i="17"/>
  <c r="AH131" i="17" s="1"/>
  <c r="Q131" i="17"/>
  <c r="AG131" i="17" s="1"/>
  <c r="P131" i="17"/>
  <c r="O131" i="17"/>
  <c r="AE131" i="17" s="1"/>
  <c r="N131" i="17"/>
  <c r="AD131" i="17" s="1"/>
  <c r="M131" i="17"/>
  <c r="AC131" i="17" s="1"/>
  <c r="L131" i="17"/>
  <c r="AB131" i="17" s="1"/>
  <c r="K131" i="17"/>
  <c r="AA131" i="17" s="1"/>
  <c r="J131" i="17"/>
  <c r="Z131" i="17" s="1"/>
  <c r="I131" i="17"/>
  <c r="Y131" i="17" s="1"/>
  <c r="H131" i="17"/>
  <c r="X131" i="17" s="1"/>
  <c r="G131" i="17"/>
  <c r="W131" i="17" s="1"/>
  <c r="F131" i="17"/>
  <c r="E131" i="17"/>
  <c r="D131" i="17"/>
  <c r="C131" i="17"/>
  <c r="B131" i="17"/>
  <c r="A131" i="17"/>
  <c r="AE130" i="17"/>
  <c r="AD130" i="17"/>
  <c r="V130" i="17"/>
  <c r="U130" i="17"/>
  <c r="AK130" i="17" s="1"/>
  <c r="T130" i="17"/>
  <c r="AJ130" i="17" s="1"/>
  <c r="S130" i="17"/>
  <c r="AI130" i="17" s="1"/>
  <c r="R130" i="17"/>
  <c r="AH130" i="17" s="1"/>
  <c r="Q130" i="17"/>
  <c r="AG130" i="17" s="1"/>
  <c r="P130" i="17"/>
  <c r="AF130" i="17" s="1"/>
  <c r="O130" i="17"/>
  <c r="N130" i="17"/>
  <c r="M130" i="17"/>
  <c r="AC130" i="17" s="1"/>
  <c r="L130" i="17"/>
  <c r="AB130" i="17" s="1"/>
  <c r="K130" i="17"/>
  <c r="AA130" i="17" s="1"/>
  <c r="J130" i="17"/>
  <c r="Z130" i="17" s="1"/>
  <c r="I130" i="17"/>
  <c r="Y130" i="17" s="1"/>
  <c r="H130" i="17"/>
  <c r="X130" i="17" s="1"/>
  <c r="G130" i="17"/>
  <c r="W130" i="17" s="1"/>
  <c r="AL130" i="17" s="1"/>
  <c r="AM130" i="17" s="1"/>
  <c r="F130" i="17"/>
  <c r="E130" i="17"/>
  <c r="D130" i="17"/>
  <c r="C130" i="17"/>
  <c r="B130" i="17"/>
  <c r="A130" i="17"/>
  <c r="AC129" i="17"/>
  <c r="V129" i="17"/>
  <c r="U129" i="17"/>
  <c r="AK129" i="17" s="1"/>
  <c r="T129" i="17"/>
  <c r="AJ129" i="17" s="1"/>
  <c r="S129" i="17"/>
  <c r="AI129" i="17" s="1"/>
  <c r="R129" i="17"/>
  <c r="AH129" i="17" s="1"/>
  <c r="Q129" i="17"/>
  <c r="AG129" i="17" s="1"/>
  <c r="P129" i="17"/>
  <c r="AF129" i="17" s="1"/>
  <c r="O129" i="17"/>
  <c r="AE129" i="17" s="1"/>
  <c r="N129" i="17"/>
  <c r="AD129" i="17" s="1"/>
  <c r="M129" i="17"/>
  <c r="L129" i="17"/>
  <c r="AB129" i="17" s="1"/>
  <c r="K129" i="17"/>
  <c r="AA129" i="17" s="1"/>
  <c r="J129" i="17"/>
  <c r="Z129" i="17" s="1"/>
  <c r="I129" i="17"/>
  <c r="Y129" i="17" s="1"/>
  <c r="H129" i="17"/>
  <c r="X129" i="17" s="1"/>
  <c r="G129" i="17"/>
  <c r="W129" i="17" s="1"/>
  <c r="F129" i="17"/>
  <c r="E129" i="17"/>
  <c r="D129" i="17"/>
  <c r="C129" i="17"/>
  <c r="B129" i="17"/>
  <c r="A129" i="17"/>
  <c r="AC128" i="17"/>
  <c r="V128" i="17"/>
  <c r="U128" i="17"/>
  <c r="AK128" i="17" s="1"/>
  <c r="T128" i="17"/>
  <c r="AJ128" i="17" s="1"/>
  <c r="S128" i="17"/>
  <c r="AI128" i="17" s="1"/>
  <c r="R128" i="17"/>
  <c r="AH128" i="17" s="1"/>
  <c r="Q128" i="17"/>
  <c r="AG128" i="17" s="1"/>
  <c r="P128" i="17"/>
  <c r="AF128" i="17" s="1"/>
  <c r="O128" i="17"/>
  <c r="AE128" i="17" s="1"/>
  <c r="N128" i="17"/>
  <c r="AD128" i="17" s="1"/>
  <c r="M128" i="17"/>
  <c r="L128" i="17"/>
  <c r="AB128" i="17" s="1"/>
  <c r="K128" i="17"/>
  <c r="AA128" i="17" s="1"/>
  <c r="J128" i="17"/>
  <c r="Z128" i="17" s="1"/>
  <c r="I128" i="17"/>
  <c r="Y128" i="17" s="1"/>
  <c r="H128" i="17"/>
  <c r="X128" i="17" s="1"/>
  <c r="G128" i="17"/>
  <c r="W128" i="17" s="1"/>
  <c r="F128" i="17"/>
  <c r="E128" i="17"/>
  <c r="D128" i="17"/>
  <c r="C128" i="17"/>
  <c r="B128" i="17"/>
  <c r="A128" i="17"/>
  <c r="AJ127" i="17"/>
  <c r="AB127" i="17"/>
  <c r="V127" i="17"/>
  <c r="U127" i="17"/>
  <c r="AK127" i="17" s="1"/>
  <c r="T127" i="17"/>
  <c r="S127" i="17"/>
  <c r="AI127" i="17" s="1"/>
  <c r="R127" i="17"/>
  <c r="AH127" i="17" s="1"/>
  <c r="Q127" i="17"/>
  <c r="AG127" i="17" s="1"/>
  <c r="P127" i="17"/>
  <c r="AF127" i="17" s="1"/>
  <c r="O127" i="17"/>
  <c r="AE127" i="17" s="1"/>
  <c r="N127" i="17"/>
  <c r="AD127" i="17" s="1"/>
  <c r="M127" i="17"/>
  <c r="AC127" i="17" s="1"/>
  <c r="L127" i="17"/>
  <c r="K127" i="17"/>
  <c r="AA127" i="17" s="1"/>
  <c r="J127" i="17"/>
  <c r="Z127" i="17" s="1"/>
  <c r="I127" i="17"/>
  <c r="Y127" i="17" s="1"/>
  <c r="H127" i="17"/>
  <c r="X127" i="17" s="1"/>
  <c r="G127" i="17"/>
  <c r="W127" i="17" s="1"/>
  <c r="F127" i="17"/>
  <c r="E127" i="17"/>
  <c r="D127" i="17"/>
  <c r="C127" i="17"/>
  <c r="B127" i="17"/>
  <c r="A127" i="17"/>
  <c r="AI126" i="17"/>
  <c r="AA126" i="17"/>
  <c r="V126" i="17"/>
  <c r="U126" i="17"/>
  <c r="AK126" i="17" s="1"/>
  <c r="T126" i="17"/>
  <c r="AJ126" i="17" s="1"/>
  <c r="S126" i="17"/>
  <c r="R126" i="17"/>
  <c r="AH126" i="17" s="1"/>
  <c r="Q126" i="17"/>
  <c r="AG126" i="17" s="1"/>
  <c r="P126" i="17"/>
  <c r="AF126" i="17" s="1"/>
  <c r="O126" i="17"/>
  <c r="AE126" i="17" s="1"/>
  <c r="N126" i="17"/>
  <c r="AD126" i="17" s="1"/>
  <c r="M126" i="17"/>
  <c r="AC126" i="17" s="1"/>
  <c r="L126" i="17"/>
  <c r="AB126" i="17" s="1"/>
  <c r="K126" i="17"/>
  <c r="J126" i="17"/>
  <c r="Z126" i="17" s="1"/>
  <c r="I126" i="17"/>
  <c r="Y126" i="17" s="1"/>
  <c r="H126" i="17"/>
  <c r="X126" i="17" s="1"/>
  <c r="G126" i="17"/>
  <c r="W126" i="17" s="1"/>
  <c r="F126" i="17"/>
  <c r="E126" i="17"/>
  <c r="D126" i="17"/>
  <c r="C126" i="17"/>
  <c r="B126" i="17"/>
  <c r="A126" i="17"/>
  <c r="Y125" i="17"/>
  <c r="V125" i="17"/>
  <c r="U125" i="17"/>
  <c r="AK125" i="17" s="1"/>
  <c r="T125" i="17"/>
  <c r="AJ125" i="17" s="1"/>
  <c r="S125" i="17"/>
  <c r="AI125" i="17" s="1"/>
  <c r="R125" i="17"/>
  <c r="AH125" i="17" s="1"/>
  <c r="Q125" i="17"/>
  <c r="AG125" i="17" s="1"/>
  <c r="P125" i="17"/>
  <c r="AF125" i="17" s="1"/>
  <c r="O125" i="17"/>
  <c r="AE125" i="17" s="1"/>
  <c r="N125" i="17"/>
  <c r="AD125" i="17" s="1"/>
  <c r="M125" i="17"/>
  <c r="AC125" i="17" s="1"/>
  <c r="L125" i="17"/>
  <c r="AB125" i="17" s="1"/>
  <c r="K125" i="17"/>
  <c r="AA125" i="17" s="1"/>
  <c r="J125" i="17"/>
  <c r="Z125" i="17" s="1"/>
  <c r="I125" i="17"/>
  <c r="H125" i="17"/>
  <c r="X125" i="17" s="1"/>
  <c r="G125" i="17"/>
  <c r="W125" i="17" s="1"/>
  <c r="F125" i="17"/>
  <c r="E125" i="17"/>
  <c r="D125" i="17"/>
  <c r="C125" i="17"/>
  <c r="B125" i="17"/>
  <c r="A125" i="17"/>
  <c r="Y124" i="17"/>
  <c r="V124" i="17"/>
  <c r="AL124" i="17" s="1"/>
  <c r="AM124" i="17" s="1"/>
  <c r="U124" i="17"/>
  <c r="AK124" i="17" s="1"/>
  <c r="T124" i="17"/>
  <c r="AJ124" i="17" s="1"/>
  <c r="S124" i="17"/>
  <c r="AI124" i="17" s="1"/>
  <c r="R124" i="17"/>
  <c r="AH124" i="17" s="1"/>
  <c r="Q124" i="17"/>
  <c r="AG124" i="17" s="1"/>
  <c r="P124" i="17"/>
  <c r="AF124" i="17" s="1"/>
  <c r="O124" i="17"/>
  <c r="AE124" i="17" s="1"/>
  <c r="N124" i="17"/>
  <c r="AD124" i="17" s="1"/>
  <c r="M124" i="17"/>
  <c r="AC124" i="17" s="1"/>
  <c r="L124" i="17"/>
  <c r="AB124" i="17" s="1"/>
  <c r="K124" i="17"/>
  <c r="AA124" i="17" s="1"/>
  <c r="J124" i="17"/>
  <c r="Z124" i="17" s="1"/>
  <c r="I124" i="17"/>
  <c r="H124" i="17"/>
  <c r="X124" i="17" s="1"/>
  <c r="G124" i="17"/>
  <c r="W124" i="17" s="1"/>
  <c r="F124" i="17"/>
  <c r="E124" i="17"/>
  <c r="D124" i="17"/>
  <c r="C124" i="17"/>
  <c r="B124" i="17"/>
  <c r="A124" i="17"/>
  <c r="AE123" i="17"/>
  <c r="V123" i="17"/>
  <c r="U123" i="17"/>
  <c r="AK123" i="17" s="1"/>
  <c r="T123" i="17"/>
  <c r="AJ123" i="17" s="1"/>
  <c r="S123" i="17"/>
  <c r="AI123" i="17" s="1"/>
  <c r="R123" i="17"/>
  <c r="AH123" i="17" s="1"/>
  <c r="Q123" i="17"/>
  <c r="AG123" i="17" s="1"/>
  <c r="P123" i="17"/>
  <c r="AF123" i="17" s="1"/>
  <c r="O123" i="17"/>
  <c r="N123" i="17"/>
  <c r="AD123" i="17" s="1"/>
  <c r="M123" i="17"/>
  <c r="AC123" i="17" s="1"/>
  <c r="L123" i="17"/>
  <c r="AB123" i="17" s="1"/>
  <c r="K123" i="17"/>
  <c r="AA123" i="17" s="1"/>
  <c r="J123" i="17"/>
  <c r="Z123" i="17" s="1"/>
  <c r="I123" i="17"/>
  <c r="Y123" i="17" s="1"/>
  <c r="H123" i="17"/>
  <c r="X123" i="17" s="1"/>
  <c r="G123" i="17"/>
  <c r="W123" i="17" s="1"/>
  <c r="F123" i="17"/>
  <c r="E123" i="17"/>
  <c r="D123" i="17"/>
  <c r="C123" i="17"/>
  <c r="B123" i="17"/>
  <c r="A123" i="17"/>
  <c r="V122" i="17"/>
  <c r="U122" i="17"/>
  <c r="AK122" i="17" s="1"/>
  <c r="T122" i="17"/>
  <c r="AJ122" i="17" s="1"/>
  <c r="S122" i="17"/>
  <c r="AI122" i="17" s="1"/>
  <c r="R122" i="17"/>
  <c r="AH122" i="17" s="1"/>
  <c r="Q122" i="17"/>
  <c r="AG122" i="17" s="1"/>
  <c r="P122" i="17"/>
  <c r="AF122" i="17" s="1"/>
  <c r="O122" i="17"/>
  <c r="AE122" i="17" s="1"/>
  <c r="N122" i="17"/>
  <c r="AD122" i="17" s="1"/>
  <c r="M122" i="17"/>
  <c r="AC122" i="17" s="1"/>
  <c r="L122" i="17"/>
  <c r="AB122" i="17" s="1"/>
  <c r="K122" i="17"/>
  <c r="AA122" i="17" s="1"/>
  <c r="J122" i="17"/>
  <c r="Z122" i="17" s="1"/>
  <c r="I122" i="17"/>
  <c r="Y122" i="17" s="1"/>
  <c r="H122" i="17"/>
  <c r="X122" i="17" s="1"/>
  <c r="G122" i="17"/>
  <c r="W122" i="17" s="1"/>
  <c r="AL122" i="17" s="1"/>
  <c r="AM122" i="17" s="1"/>
  <c r="F122" i="17"/>
  <c r="E122" i="17"/>
  <c r="D122" i="17"/>
  <c r="C122" i="17"/>
  <c r="B122" i="17"/>
  <c r="A122" i="17"/>
  <c r="AK121" i="17"/>
  <c r="V121" i="17"/>
  <c r="U121" i="17"/>
  <c r="T121" i="17"/>
  <c r="AJ121" i="17" s="1"/>
  <c r="S121" i="17"/>
  <c r="AI121" i="17" s="1"/>
  <c r="R121" i="17"/>
  <c r="AH121" i="17" s="1"/>
  <c r="Q121" i="17"/>
  <c r="AG121" i="17" s="1"/>
  <c r="P121" i="17"/>
  <c r="AF121" i="17" s="1"/>
  <c r="O121" i="17"/>
  <c r="AE121" i="17" s="1"/>
  <c r="N121" i="17"/>
  <c r="AD121" i="17" s="1"/>
  <c r="M121" i="17"/>
  <c r="AC121" i="17" s="1"/>
  <c r="L121" i="17"/>
  <c r="AB121" i="17" s="1"/>
  <c r="K121" i="17"/>
  <c r="AA121" i="17" s="1"/>
  <c r="J121" i="17"/>
  <c r="Z121" i="17" s="1"/>
  <c r="I121" i="17"/>
  <c r="Y121" i="17" s="1"/>
  <c r="H121" i="17"/>
  <c r="X121" i="17" s="1"/>
  <c r="G121" i="17"/>
  <c r="W121" i="17" s="1"/>
  <c r="F121" i="17"/>
  <c r="E121" i="17"/>
  <c r="D121" i="17"/>
  <c r="C121" i="17"/>
  <c r="B121" i="17"/>
  <c r="A121" i="17"/>
  <c r="AK120" i="17"/>
  <c r="AC120" i="17"/>
  <c r="AB120" i="17"/>
  <c r="V120" i="17"/>
  <c r="U120" i="17"/>
  <c r="T120" i="17"/>
  <c r="AJ120" i="17" s="1"/>
  <c r="S120" i="17"/>
  <c r="AI120" i="17" s="1"/>
  <c r="R120" i="17"/>
  <c r="AH120" i="17" s="1"/>
  <c r="Q120" i="17"/>
  <c r="AG120" i="17" s="1"/>
  <c r="P120" i="17"/>
  <c r="AF120" i="17" s="1"/>
  <c r="O120" i="17"/>
  <c r="AE120" i="17" s="1"/>
  <c r="N120" i="17"/>
  <c r="AD120" i="17" s="1"/>
  <c r="M120" i="17"/>
  <c r="L120" i="17"/>
  <c r="K120" i="17"/>
  <c r="AA120" i="17" s="1"/>
  <c r="J120" i="17"/>
  <c r="Z120" i="17" s="1"/>
  <c r="I120" i="17"/>
  <c r="Y120" i="17" s="1"/>
  <c r="H120" i="17"/>
  <c r="X120" i="17" s="1"/>
  <c r="G120" i="17"/>
  <c r="W120" i="17" s="1"/>
  <c r="F120" i="17"/>
  <c r="E120" i="17"/>
  <c r="D120" i="17"/>
  <c r="C120" i="17"/>
  <c r="B120" i="17"/>
  <c r="A120" i="17"/>
  <c r="AJ119" i="17"/>
  <c r="AI119" i="17"/>
  <c r="AB119" i="17"/>
  <c r="AA119" i="17"/>
  <c r="V119" i="17"/>
  <c r="U119" i="17"/>
  <c r="AK119" i="17" s="1"/>
  <c r="T119" i="17"/>
  <c r="S119" i="17"/>
  <c r="R119" i="17"/>
  <c r="AH119" i="17" s="1"/>
  <c r="Q119" i="17"/>
  <c r="AG119" i="17" s="1"/>
  <c r="P119" i="17"/>
  <c r="AF119" i="17" s="1"/>
  <c r="O119" i="17"/>
  <c r="AE119" i="17" s="1"/>
  <c r="N119" i="17"/>
  <c r="AD119" i="17" s="1"/>
  <c r="M119" i="17"/>
  <c r="AC119" i="17" s="1"/>
  <c r="L119" i="17"/>
  <c r="K119" i="17"/>
  <c r="J119" i="17"/>
  <c r="Z119" i="17" s="1"/>
  <c r="I119" i="17"/>
  <c r="Y119" i="17" s="1"/>
  <c r="H119" i="17"/>
  <c r="X119" i="17" s="1"/>
  <c r="G119" i="17"/>
  <c r="W119" i="17" s="1"/>
  <c r="F119" i="17"/>
  <c r="E119" i="17"/>
  <c r="D119" i="17"/>
  <c r="C119" i="17"/>
  <c r="B119" i="17"/>
  <c r="A119" i="17"/>
  <c r="AI118" i="17"/>
  <c r="V118" i="17"/>
  <c r="U118" i="17"/>
  <c r="AK118" i="17" s="1"/>
  <c r="T118" i="17"/>
  <c r="AJ118" i="17" s="1"/>
  <c r="S118" i="17"/>
  <c r="R118" i="17"/>
  <c r="AH118" i="17" s="1"/>
  <c r="Q118" i="17"/>
  <c r="AG118" i="17" s="1"/>
  <c r="P118" i="17"/>
  <c r="AF118" i="17" s="1"/>
  <c r="O118" i="17"/>
  <c r="AE118" i="17" s="1"/>
  <c r="N118" i="17"/>
  <c r="AD118" i="17" s="1"/>
  <c r="M118" i="17"/>
  <c r="AC118" i="17" s="1"/>
  <c r="L118" i="17"/>
  <c r="AB118" i="17" s="1"/>
  <c r="K118" i="17"/>
  <c r="AA118" i="17" s="1"/>
  <c r="J118" i="17"/>
  <c r="Z118" i="17" s="1"/>
  <c r="I118" i="17"/>
  <c r="Y118" i="17" s="1"/>
  <c r="H118" i="17"/>
  <c r="X118" i="17" s="1"/>
  <c r="G118" i="17"/>
  <c r="W118" i="17" s="1"/>
  <c r="F118" i="17"/>
  <c r="E118" i="17"/>
  <c r="D118" i="17"/>
  <c r="C118" i="17"/>
  <c r="B118" i="17"/>
  <c r="A118" i="17"/>
  <c r="Z117" i="17"/>
  <c r="V117" i="17"/>
  <c r="U117" i="17"/>
  <c r="AK117" i="17" s="1"/>
  <c r="T117" i="17"/>
  <c r="AJ117" i="17" s="1"/>
  <c r="S117" i="17"/>
  <c r="AI117" i="17" s="1"/>
  <c r="R117" i="17"/>
  <c r="AH117" i="17" s="1"/>
  <c r="Q117" i="17"/>
  <c r="AG117" i="17" s="1"/>
  <c r="P117" i="17"/>
  <c r="AF117" i="17" s="1"/>
  <c r="O117" i="17"/>
  <c r="AE117" i="17" s="1"/>
  <c r="N117" i="17"/>
  <c r="AD117" i="17" s="1"/>
  <c r="M117" i="17"/>
  <c r="AC117" i="17" s="1"/>
  <c r="L117" i="17"/>
  <c r="AB117" i="17" s="1"/>
  <c r="K117" i="17"/>
  <c r="AA117" i="17" s="1"/>
  <c r="J117" i="17"/>
  <c r="I117" i="17"/>
  <c r="Y117" i="17" s="1"/>
  <c r="H117" i="17"/>
  <c r="X117" i="17" s="1"/>
  <c r="G117" i="17"/>
  <c r="W117" i="17" s="1"/>
  <c r="F117" i="17"/>
  <c r="E117" i="17"/>
  <c r="D117" i="17"/>
  <c r="C117" i="17"/>
  <c r="B117" i="17"/>
  <c r="A117" i="17"/>
  <c r="AG116" i="17"/>
  <c r="Y116" i="17"/>
  <c r="V116" i="17"/>
  <c r="U116" i="17"/>
  <c r="AK116" i="17" s="1"/>
  <c r="T116" i="17"/>
  <c r="AJ116" i="17" s="1"/>
  <c r="S116" i="17"/>
  <c r="AI116" i="17" s="1"/>
  <c r="R116" i="17"/>
  <c r="AH116" i="17" s="1"/>
  <c r="Q116" i="17"/>
  <c r="P116" i="17"/>
  <c r="AF116" i="17" s="1"/>
  <c r="O116" i="17"/>
  <c r="AE116" i="17" s="1"/>
  <c r="N116" i="17"/>
  <c r="AD116" i="17" s="1"/>
  <c r="M116" i="17"/>
  <c r="AC116" i="17" s="1"/>
  <c r="L116" i="17"/>
  <c r="AB116" i="17" s="1"/>
  <c r="K116" i="17"/>
  <c r="AA116" i="17" s="1"/>
  <c r="J116" i="17"/>
  <c r="Z116" i="17" s="1"/>
  <c r="I116" i="17"/>
  <c r="H116" i="17"/>
  <c r="X116" i="17" s="1"/>
  <c r="G116" i="17"/>
  <c r="W116" i="17" s="1"/>
  <c r="F116" i="17"/>
  <c r="E116" i="17"/>
  <c r="D116" i="17"/>
  <c r="C116" i="17"/>
  <c r="B116" i="17"/>
  <c r="A116" i="17"/>
  <c r="AF115" i="17"/>
  <c r="AE115" i="17"/>
  <c r="V115" i="17"/>
  <c r="U115" i="17"/>
  <c r="AK115" i="17" s="1"/>
  <c r="T115" i="17"/>
  <c r="AJ115" i="17" s="1"/>
  <c r="S115" i="17"/>
  <c r="AI115" i="17" s="1"/>
  <c r="R115" i="17"/>
  <c r="AH115" i="17" s="1"/>
  <c r="Q115" i="17"/>
  <c r="AG115" i="17" s="1"/>
  <c r="P115" i="17"/>
  <c r="O115" i="17"/>
  <c r="N115" i="17"/>
  <c r="AD115" i="17" s="1"/>
  <c r="M115" i="17"/>
  <c r="AC115" i="17" s="1"/>
  <c r="L115" i="17"/>
  <c r="AB115" i="17" s="1"/>
  <c r="K115" i="17"/>
  <c r="AA115" i="17" s="1"/>
  <c r="J115" i="17"/>
  <c r="Z115" i="17" s="1"/>
  <c r="I115" i="17"/>
  <c r="Y115" i="17" s="1"/>
  <c r="H115" i="17"/>
  <c r="X115" i="17" s="1"/>
  <c r="G115" i="17"/>
  <c r="W115" i="17" s="1"/>
  <c r="F115" i="17"/>
  <c r="E115" i="17"/>
  <c r="D115" i="17"/>
  <c r="C115" i="17"/>
  <c r="B115" i="17"/>
  <c r="A115" i="17"/>
  <c r="AE114" i="17"/>
  <c r="V114" i="17"/>
  <c r="U114" i="17"/>
  <c r="AK114" i="17" s="1"/>
  <c r="T114" i="17"/>
  <c r="AJ114" i="17" s="1"/>
  <c r="S114" i="17"/>
  <c r="AI114" i="17" s="1"/>
  <c r="R114" i="17"/>
  <c r="AH114" i="17" s="1"/>
  <c r="Q114" i="17"/>
  <c r="AG114" i="17" s="1"/>
  <c r="P114" i="17"/>
  <c r="AF114" i="17" s="1"/>
  <c r="O114" i="17"/>
  <c r="N114" i="17"/>
  <c r="AD114" i="17" s="1"/>
  <c r="M114" i="17"/>
  <c r="AC114" i="17" s="1"/>
  <c r="L114" i="17"/>
  <c r="AB114" i="17" s="1"/>
  <c r="K114" i="17"/>
  <c r="AA114" i="17" s="1"/>
  <c r="J114" i="17"/>
  <c r="Z114" i="17" s="1"/>
  <c r="I114" i="17"/>
  <c r="Y114" i="17" s="1"/>
  <c r="H114" i="17"/>
  <c r="X114" i="17" s="1"/>
  <c r="G114" i="17"/>
  <c r="W114" i="17" s="1"/>
  <c r="F114" i="17"/>
  <c r="E114" i="17"/>
  <c r="D114" i="17"/>
  <c r="C114" i="17"/>
  <c r="B114" i="17"/>
  <c r="A114" i="17"/>
  <c r="AD113" i="17"/>
  <c r="AC113" i="17"/>
  <c r="V113" i="17"/>
  <c r="AL113" i="17" s="1"/>
  <c r="AM113" i="17" s="1"/>
  <c r="U113" i="17"/>
  <c r="AK113" i="17" s="1"/>
  <c r="T113" i="17"/>
  <c r="AJ113" i="17" s="1"/>
  <c r="S113" i="17"/>
  <c r="AI113" i="17" s="1"/>
  <c r="R113" i="17"/>
  <c r="AH113" i="17" s="1"/>
  <c r="Q113" i="17"/>
  <c r="AG113" i="17" s="1"/>
  <c r="P113" i="17"/>
  <c r="AF113" i="17" s="1"/>
  <c r="O113" i="17"/>
  <c r="AE113" i="17" s="1"/>
  <c r="N113" i="17"/>
  <c r="M113" i="17"/>
  <c r="L113" i="17"/>
  <c r="AB113" i="17" s="1"/>
  <c r="K113" i="17"/>
  <c r="AA113" i="17" s="1"/>
  <c r="J113" i="17"/>
  <c r="Z113" i="17" s="1"/>
  <c r="I113" i="17"/>
  <c r="Y113" i="17" s="1"/>
  <c r="H113" i="17"/>
  <c r="X113" i="17" s="1"/>
  <c r="G113" i="17"/>
  <c r="W113" i="17" s="1"/>
  <c r="F113" i="17"/>
  <c r="E113" i="17"/>
  <c r="D113" i="17"/>
  <c r="C113" i="17"/>
  <c r="B113" i="17"/>
  <c r="A113" i="17"/>
  <c r="AK112" i="17"/>
  <c r="AC112" i="17"/>
  <c r="V112" i="17"/>
  <c r="U112" i="17"/>
  <c r="T112" i="17"/>
  <c r="AJ112" i="17" s="1"/>
  <c r="S112" i="17"/>
  <c r="AI112" i="17" s="1"/>
  <c r="R112" i="17"/>
  <c r="AH112" i="17" s="1"/>
  <c r="Q112" i="17"/>
  <c r="AG112" i="17" s="1"/>
  <c r="P112" i="17"/>
  <c r="AF112" i="17" s="1"/>
  <c r="O112" i="17"/>
  <c r="AE112" i="17" s="1"/>
  <c r="N112" i="17"/>
  <c r="AD112" i="17" s="1"/>
  <c r="M112" i="17"/>
  <c r="L112" i="17"/>
  <c r="AB112" i="17" s="1"/>
  <c r="K112" i="17"/>
  <c r="AA112" i="17" s="1"/>
  <c r="J112" i="17"/>
  <c r="Z112" i="17" s="1"/>
  <c r="I112" i="17"/>
  <c r="Y112" i="17" s="1"/>
  <c r="H112" i="17"/>
  <c r="X112" i="17" s="1"/>
  <c r="G112" i="17"/>
  <c r="W112" i="17" s="1"/>
  <c r="F112" i="17"/>
  <c r="E112" i="17"/>
  <c r="D112" i="17"/>
  <c r="C112" i="17"/>
  <c r="B112" i="17"/>
  <c r="A112" i="17"/>
  <c r="V111" i="17"/>
  <c r="U111" i="17"/>
  <c r="AK111" i="17" s="1"/>
  <c r="T111" i="17"/>
  <c r="AJ111" i="17" s="1"/>
  <c r="S111" i="17"/>
  <c r="AI111" i="17" s="1"/>
  <c r="R111" i="17"/>
  <c r="AH111" i="17" s="1"/>
  <c r="Q111" i="17"/>
  <c r="AG111" i="17" s="1"/>
  <c r="P111" i="17"/>
  <c r="AF111" i="17" s="1"/>
  <c r="O111" i="17"/>
  <c r="AE111" i="17" s="1"/>
  <c r="N111" i="17"/>
  <c r="AD111" i="17" s="1"/>
  <c r="M111" i="17"/>
  <c r="AC111" i="17" s="1"/>
  <c r="L111" i="17"/>
  <c r="AB111" i="17" s="1"/>
  <c r="K111" i="17"/>
  <c r="AA111" i="17" s="1"/>
  <c r="J111" i="17"/>
  <c r="Z111" i="17" s="1"/>
  <c r="I111" i="17"/>
  <c r="Y111" i="17" s="1"/>
  <c r="H111" i="17"/>
  <c r="X111" i="17" s="1"/>
  <c r="G111" i="17"/>
  <c r="W111" i="17" s="1"/>
  <c r="F111" i="17"/>
  <c r="E111" i="17"/>
  <c r="D111" i="17"/>
  <c r="C111" i="17"/>
  <c r="B111" i="17"/>
  <c r="A111" i="17"/>
  <c r="AA110" i="17"/>
  <c r="V110" i="17"/>
  <c r="U110" i="17"/>
  <c r="AK110" i="17" s="1"/>
  <c r="T110" i="17"/>
  <c r="AJ110" i="17" s="1"/>
  <c r="S110" i="17"/>
  <c r="AI110" i="17" s="1"/>
  <c r="R110" i="17"/>
  <c r="AH110" i="17" s="1"/>
  <c r="Q110" i="17"/>
  <c r="AG110" i="17" s="1"/>
  <c r="P110" i="17"/>
  <c r="AF110" i="17" s="1"/>
  <c r="O110" i="17"/>
  <c r="AE110" i="17" s="1"/>
  <c r="N110" i="17"/>
  <c r="AD110" i="17" s="1"/>
  <c r="M110" i="17"/>
  <c r="AC110" i="17" s="1"/>
  <c r="L110" i="17"/>
  <c r="AB110" i="17" s="1"/>
  <c r="K110" i="17"/>
  <c r="J110" i="17"/>
  <c r="Z110" i="17" s="1"/>
  <c r="I110" i="17"/>
  <c r="Y110" i="17" s="1"/>
  <c r="H110" i="17"/>
  <c r="X110" i="17" s="1"/>
  <c r="G110" i="17"/>
  <c r="W110" i="17" s="1"/>
  <c r="F110" i="17"/>
  <c r="E110" i="17"/>
  <c r="D110" i="17"/>
  <c r="C110" i="17"/>
  <c r="B110" i="17"/>
  <c r="A110" i="17"/>
  <c r="Z109" i="17"/>
  <c r="Y109" i="17"/>
  <c r="V109" i="17"/>
  <c r="U109" i="17"/>
  <c r="AK109" i="17" s="1"/>
  <c r="T109" i="17"/>
  <c r="AJ109" i="17" s="1"/>
  <c r="S109" i="17"/>
  <c r="AI109" i="17" s="1"/>
  <c r="R109" i="17"/>
  <c r="AH109" i="17" s="1"/>
  <c r="Q109" i="17"/>
  <c r="AG109" i="17" s="1"/>
  <c r="P109" i="17"/>
  <c r="AF109" i="17" s="1"/>
  <c r="O109" i="17"/>
  <c r="AE109" i="17" s="1"/>
  <c r="N109" i="17"/>
  <c r="AD109" i="17" s="1"/>
  <c r="M109" i="17"/>
  <c r="AC109" i="17" s="1"/>
  <c r="L109" i="17"/>
  <c r="AB109" i="17" s="1"/>
  <c r="K109" i="17"/>
  <c r="AA109" i="17" s="1"/>
  <c r="J109" i="17"/>
  <c r="I109" i="17"/>
  <c r="H109" i="17"/>
  <c r="X109" i="17" s="1"/>
  <c r="G109" i="17"/>
  <c r="W109" i="17" s="1"/>
  <c r="F109" i="17"/>
  <c r="E109" i="17"/>
  <c r="D109" i="17"/>
  <c r="C109" i="17"/>
  <c r="B109" i="17"/>
  <c r="A109" i="17"/>
  <c r="AG108" i="17"/>
  <c r="Y108" i="17"/>
  <c r="V108" i="17"/>
  <c r="U108" i="17"/>
  <c r="AK108" i="17" s="1"/>
  <c r="T108" i="17"/>
  <c r="AJ108" i="17" s="1"/>
  <c r="S108" i="17"/>
  <c r="AI108" i="17" s="1"/>
  <c r="R108" i="17"/>
  <c r="AH108" i="17" s="1"/>
  <c r="Q108" i="17"/>
  <c r="P108" i="17"/>
  <c r="AF108" i="17" s="1"/>
  <c r="O108" i="17"/>
  <c r="AE108" i="17" s="1"/>
  <c r="N108" i="17"/>
  <c r="AD108" i="17" s="1"/>
  <c r="M108" i="17"/>
  <c r="AC108" i="17" s="1"/>
  <c r="L108" i="17"/>
  <c r="AB108" i="17" s="1"/>
  <c r="K108" i="17"/>
  <c r="AA108" i="17" s="1"/>
  <c r="J108" i="17"/>
  <c r="Z108" i="17" s="1"/>
  <c r="I108" i="17"/>
  <c r="H108" i="17"/>
  <c r="X108" i="17" s="1"/>
  <c r="G108" i="17"/>
  <c r="W108" i="17" s="1"/>
  <c r="F108" i="17"/>
  <c r="E108" i="17"/>
  <c r="D108" i="17"/>
  <c r="C108" i="17"/>
  <c r="B108" i="17"/>
  <c r="A108" i="17"/>
  <c r="V107" i="17"/>
  <c r="U107" i="17"/>
  <c r="AK107" i="17" s="1"/>
  <c r="T107" i="17"/>
  <c r="AJ107" i="17" s="1"/>
  <c r="S107" i="17"/>
  <c r="AI107" i="17" s="1"/>
  <c r="R107" i="17"/>
  <c r="AH107" i="17" s="1"/>
  <c r="Q107" i="17"/>
  <c r="AG107" i="17" s="1"/>
  <c r="P107" i="17"/>
  <c r="AF107" i="17" s="1"/>
  <c r="O107" i="17"/>
  <c r="AE107" i="17" s="1"/>
  <c r="N107" i="17"/>
  <c r="AD107" i="17" s="1"/>
  <c r="M107" i="17"/>
  <c r="AC107" i="17" s="1"/>
  <c r="L107" i="17"/>
  <c r="AB107" i="17" s="1"/>
  <c r="K107" i="17"/>
  <c r="AA107" i="17" s="1"/>
  <c r="J107" i="17"/>
  <c r="Z107" i="17" s="1"/>
  <c r="I107" i="17"/>
  <c r="Y107" i="17" s="1"/>
  <c r="H107" i="17"/>
  <c r="X107" i="17" s="1"/>
  <c r="G107" i="17"/>
  <c r="W107" i="17" s="1"/>
  <c r="F107" i="17"/>
  <c r="E107" i="17"/>
  <c r="D107" i="17"/>
  <c r="C107" i="17"/>
  <c r="B107" i="17"/>
  <c r="A107" i="17"/>
  <c r="AD106" i="17"/>
  <c r="V106" i="17"/>
  <c r="U106" i="17"/>
  <c r="AK106" i="17" s="1"/>
  <c r="T106" i="17"/>
  <c r="AJ106" i="17" s="1"/>
  <c r="S106" i="17"/>
  <c r="AI106" i="17" s="1"/>
  <c r="R106" i="17"/>
  <c r="AH106" i="17" s="1"/>
  <c r="Q106" i="17"/>
  <c r="AG106" i="17" s="1"/>
  <c r="P106" i="17"/>
  <c r="AF106" i="17" s="1"/>
  <c r="O106" i="17"/>
  <c r="AE106" i="17" s="1"/>
  <c r="N106" i="17"/>
  <c r="M106" i="17"/>
  <c r="AC106" i="17" s="1"/>
  <c r="L106" i="17"/>
  <c r="AB106" i="17" s="1"/>
  <c r="K106" i="17"/>
  <c r="AA106" i="17" s="1"/>
  <c r="J106" i="17"/>
  <c r="Z106" i="17" s="1"/>
  <c r="I106" i="17"/>
  <c r="Y106" i="17" s="1"/>
  <c r="H106" i="17"/>
  <c r="X106" i="17" s="1"/>
  <c r="G106" i="17"/>
  <c r="W106" i="17" s="1"/>
  <c r="F106" i="17"/>
  <c r="E106" i="17"/>
  <c r="D106" i="17"/>
  <c r="C106" i="17"/>
  <c r="B106" i="17"/>
  <c r="A106" i="17"/>
  <c r="AK105" i="17"/>
  <c r="AD105" i="17"/>
  <c r="V105" i="17"/>
  <c r="U105" i="17"/>
  <c r="T105" i="17"/>
  <c r="AJ105" i="17" s="1"/>
  <c r="S105" i="17"/>
  <c r="AI105" i="17" s="1"/>
  <c r="R105" i="17"/>
  <c r="AH105" i="17" s="1"/>
  <c r="Q105" i="17"/>
  <c r="AG105" i="17" s="1"/>
  <c r="P105" i="17"/>
  <c r="AF105" i="17" s="1"/>
  <c r="O105" i="17"/>
  <c r="AE105" i="17" s="1"/>
  <c r="N105" i="17"/>
  <c r="M105" i="17"/>
  <c r="AC105" i="17" s="1"/>
  <c r="L105" i="17"/>
  <c r="AB105" i="17" s="1"/>
  <c r="K105" i="17"/>
  <c r="AA105" i="17" s="1"/>
  <c r="J105" i="17"/>
  <c r="Z105" i="17" s="1"/>
  <c r="AL105" i="17" s="1"/>
  <c r="AM105" i="17" s="1"/>
  <c r="I105" i="17"/>
  <c r="Y105" i="17" s="1"/>
  <c r="H105" i="17"/>
  <c r="X105" i="17" s="1"/>
  <c r="G105" i="17"/>
  <c r="W105" i="17" s="1"/>
  <c r="F105" i="17"/>
  <c r="E105" i="17"/>
  <c r="D105" i="17"/>
  <c r="C105" i="17"/>
  <c r="B105" i="17"/>
  <c r="A105" i="17"/>
  <c r="AK104" i="17"/>
  <c r="AC104" i="17"/>
  <c r="V104" i="17"/>
  <c r="U104" i="17"/>
  <c r="T104" i="17"/>
  <c r="AJ104" i="17" s="1"/>
  <c r="S104" i="17"/>
  <c r="AI104" i="17" s="1"/>
  <c r="R104" i="17"/>
  <c r="AH104" i="17" s="1"/>
  <c r="Q104" i="17"/>
  <c r="AG104" i="17" s="1"/>
  <c r="P104" i="17"/>
  <c r="AF104" i="17" s="1"/>
  <c r="O104" i="17"/>
  <c r="AE104" i="17" s="1"/>
  <c r="N104" i="17"/>
  <c r="AD104" i="17" s="1"/>
  <c r="M104" i="17"/>
  <c r="L104" i="17"/>
  <c r="AB104" i="17" s="1"/>
  <c r="K104" i="17"/>
  <c r="AA104" i="17" s="1"/>
  <c r="J104" i="17"/>
  <c r="Z104" i="17" s="1"/>
  <c r="I104" i="17"/>
  <c r="Y104" i="17" s="1"/>
  <c r="H104" i="17"/>
  <c r="X104" i="17" s="1"/>
  <c r="G104" i="17"/>
  <c r="W104" i="17" s="1"/>
  <c r="F104" i="17"/>
  <c r="E104" i="17"/>
  <c r="D104" i="17"/>
  <c r="C104" i="17"/>
  <c r="B104" i="17"/>
  <c r="A104" i="17"/>
  <c r="AI103" i="17"/>
  <c r="AA103" i="17"/>
  <c r="V103" i="17"/>
  <c r="U103" i="17"/>
  <c r="AK103" i="17" s="1"/>
  <c r="T103" i="17"/>
  <c r="AJ103" i="17" s="1"/>
  <c r="S103" i="17"/>
  <c r="R103" i="17"/>
  <c r="AH103" i="17" s="1"/>
  <c r="Q103" i="17"/>
  <c r="AG103" i="17" s="1"/>
  <c r="P103" i="17"/>
  <c r="AF103" i="17" s="1"/>
  <c r="O103" i="17"/>
  <c r="AE103" i="17" s="1"/>
  <c r="N103" i="17"/>
  <c r="AD103" i="17" s="1"/>
  <c r="M103" i="17"/>
  <c r="AC103" i="17" s="1"/>
  <c r="L103" i="17"/>
  <c r="AB103" i="17" s="1"/>
  <c r="K103" i="17"/>
  <c r="J103" i="17"/>
  <c r="Z103" i="17" s="1"/>
  <c r="I103" i="17"/>
  <c r="Y103" i="17" s="1"/>
  <c r="H103" i="17"/>
  <c r="X103" i="17" s="1"/>
  <c r="G103" i="17"/>
  <c r="W103" i="17" s="1"/>
  <c r="F103" i="17"/>
  <c r="E103" i="17"/>
  <c r="D103" i="17"/>
  <c r="C103" i="17"/>
  <c r="B103" i="17"/>
  <c r="A103" i="17"/>
  <c r="AI102" i="17"/>
  <c r="AA102" i="17"/>
  <c r="V102" i="17"/>
  <c r="U102" i="17"/>
  <c r="AK102" i="17" s="1"/>
  <c r="T102" i="17"/>
  <c r="AJ102" i="17" s="1"/>
  <c r="S102" i="17"/>
  <c r="R102" i="17"/>
  <c r="AH102" i="17" s="1"/>
  <c r="Q102" i="17"/>
  <c r="AG102" i="17" s="1"/>
  <c r="P102" i="17"/>
  <c r="AF102" i="17" s="1"/>
  <c r="O102" i="17"/>
  <c r="AE102" i="17" s="1"/>
  <c r="N102" i="17"/>
  <c r="AD102" i="17" s="1"/>
  <c r="M102" i="17"/>
  <c r="AC102" i="17" s="1"/>
  <c r="L102" i="17"/>
  <c r="AB102" i="17" s="1"/>
  <c r="K102" i="17"/>
  <c r="J102" i="17"/>
  <c r="Z102" i="17" s="1"/>
  <c r="I102" i="17"/>
  <c r="Y102" i="17" s="1"/>
  <c r="H102" i="17"/>
  <c r="X102" i="17" s="1"/>
  <c r="G102" i="17"/>
  <c r="W102" i="17" s="1"/>
  <c r="F102" i="17"/>
  <c r="E102" i="17"/>
  <c r="D102" i="17"/>
  <c r="C102" i="17"/>
  <c r="B102" i="17"/>
  <c r="A102" i="17"/>
  <c r="AH101" i="17"/>
  <c r="V101" i="17"/>
  <c r="U101" i="17"/>
  <c r="AK101" i="17" s="1"/>
  <c r="T101" i="17"/>
  <c r="AJ101" i="17" s="1"/>
  <c r="S101" i="17"/>
  <c r="AI101" i="17" s="1"/>
  <c r="R101" i="17"/>
  <c r="Q101" i="17"/>
  <c r="AG101" i="17" s="1"/>
  <c r="P101" i="17"/>
  <c r="AF101" i="17" s="1"/>
  <c r="O101" i="17"/>
  <c r="AE101" i="17" s="1"/>
  <c r="N101" i="17"/>
  <c r="AD101" i="17" s="1"/>
  <c r="M101" i="17"/>
  <c r="AC101" i="17" s="1"/>
  <c r="L101" i="17"/>
  <c r="AB101" i="17" s="1"/>
  <c r="K101" i="17"/>
  <c r="AA101" i="17" s="1"/>
  <c r="J101" i="17"/>
  <c r="Z101" i="17" s="1"/>
  <c r="I101" i="17"/>
  <c r="Y101" i="17" s="1"/>
  <c r="H101" i="17"/>
  <c r="X101" i="17" s="1"/>
  <c r="G101" i="17"/>
  <c r="W101" i="17" s="1"/>
  <c r="F101" i="17"/>
  <c r="E101" i="17"/>
  <c r="D101" i="17"/>
  <c r="C101" i="17"/>
  <c r="B101" i="17"/>
  <c r="A101" i="17"/>
  <c r="AG100" i="17"/>
  <c r="Y100" i="17"/>
  <c r="V100" i="17"/>
  <c r="U100" i="17"/>
  <c r="AK100" i="17" s="1"/>
  <c r="T100" i="17"/>
  <c r="AJ100" i="17" s="1"/>
  <c r="S100" i="17"/>
  <c r="AI100" i="17" s="1"/>
  <c r="R100" i="17"/>
  <c r="AH100" i="17" s="1"/>
  <c r="Q100" i="17"/>
  <c r="P100" i="17"/>
  <c r="AF100" i="17" s="1"/>
  <c r="O100" i="17"/>
  <c r="AE100" i="17" s="1"/>
  <c r="N100" i="17"/>
  <c r="AD100" i="17" s="1"/>
  <c r="M100" i="17"/>
  <c r="AC100" i="17" s="1"/>
  <c r="L100" i="17"/>
  <c r="AB100" i="17" s="1"/>
  <c r="K100" i="17"/>
  <c r="AA100" i="17" s="1"/>
  <c r="J100" i="17"/>
  <c r="Z100" i="17" s="1"/>
  <c r="I100" i="17"/>
  <c r="H100" i="17"/>
  <c r="X100" i="17" s="1"/>
  <c r="G100" i="17"/>
  <c r="W100" i="17" s="1"/>
  <c r="F100" i="17"/>
  <c r="E100" i="17"/>
  <c r="D100" i="17"/>
  <c r="C100" i="17"/>
  <c r="B100" i="17"/>
  <c r="A100" i="17"/>
  <c r="AF99" i="17"/>
  <c r="V99" i="17"/>
  <c r="U99" i="17"/>
  <c r="AK99" i="17" s="1"/>
  <c r="T99" i="17"/>
  <c r="AJ99" i="17" s="1"/>
  <c r="S99" i="17"/>
  <c r="AI99" i="17" s="1"/>
  <c r="R99" i="17"/>
  <c r="AH99" i="17" s="1"/>
  <c r="Q99" i="17"/>
  <c r="AG99" i="17" s="1"/>
  <c r="P99" i="17"/>
  <c r="O99" i="17"/>
  <c r="AE99" i="17" s="1"/>
  <c r="N99" i="17"/>
  <c r="AD99" i="17" s="1"/>
  <c r="M99" i="17"/>
  <c r="AC99" i="17" s="1"/>
  <c r="L99" i="17"/>
  <c r="AB99" i="17" s="1"/>
  <c r="K99" i="17"/>
  <c r="AA99" i="17" s="1"/>
  <c r="J99" i="17"/>
  <c r="Z99" i="17" s="1"/>
  <c r="I99" i="17"/>
  <c r="Y99" i="17" s="1"/>
  <c r="H99" i="17"/>
  <c r="X99" i="17" s="1"/>
  <c r="G99" i="17"/>
  <c r="W99" i="17" s="1"/>
  <c r="F99" i="17"/>
  <c r="E99" i="17"/>
  <c r="D99" i="17"/>
  <c r="C99" i="17"/>
  <c r="B99" i="17"/>
  <c r="A99" i="17"/>
  <c r="AE98" i="17"/>
  <c r="AD98" i="17"/>
  <c r="V98" i="17"/>
  <c r="U98" i="17"/>
  <c r="AK98" i="17" s="1"/>
  <c r="T98" i="17"/>
  <c r="AJ98" i="17" s="1"/>
  <c r="S98" i="17"/>
  <c r="AI98" i="17" s="1"/>
  <c r="R98" i="17"/>
  <c r="AH98" i="17" s="1"/>
  <c r="Q98" i="17"/>
  <c r="AG98" i="17" s="1"/>
  <c r="P98" i="17"/>
  <c r="AF98" i="17" s="1"/>
  <c r="O98" i="17"/>
  <c r="N98" i="17"/>
  <c r="M98" i="17"/>
  <c r="AC98" i="17" s="1"/>
  <c r="L98" i="17"/>
  <c r="AB98" i="17" s="1"/>
  <c r="K98" i="17"/>
  <c r="AA98" i="17" s="1"/>
  <c r="J98" i="17"/>
  <c r="Z98" i="17" s="1"/>
  <c r="AL98" i="17" s="1"/>
  <c r="AM98" i="17" s="1"/>
  <c r="I98" i="17"/>
  <c r="Y98" i="17" s="1"/>
  <c r="H98" i="17"/>
  <c r="X98" i="17" s="1"/>
  <c r="G98" i="17"/>
  <c r="W98" i="17" s="1"/>
  <c r="F98" i="17"/>
  <c r="E98" i="17"/>
  <c r="D98" i="17"/>
  <c r="C98" i="17"/>
  <c r="B98" i="17"/>
  <c r="A98" i="17"/>
  <c r="AC97" i="17"/>
  <c r="V97" i="17"/>
  <c r="U97" i="17"/>
  <c r="AK97" i="17" s="1"/>
  <c r="T97" i="17"/>
  <c r="AJ97" i="17" s="1"/>
  <c r="S97" i="17"/>
  <c r="AI97" i="17" s="1"/>
  <c r="R97" i="17"/>
  <c r="AH97" i="17" s="1"/>
  <c r="Q97" i="17"/>
  <c r="AG97" i="17" s="1"/>
  <c r="P97" i="17"/>
  <c r="AF97" i="17" s="1"/>
  <c r="O97" i="17"/>
  <c r="AE97" i="17" s="1"/>
  <c r="N97" i="17"/>
  <c r="AD97" i="17" s="1"/>
  <c r="M97" i="17"/>
  <c r="L97" i="17"/>
  <c r="AB97" i="17" s="1"/>
  <c r="K97" i="17"/>
  <c r="AA97" i="17" s="1"/>
  <c r="J97" i="17"/>
  <c r="Z97" i="17" s="1"/>
  <c r="I97" i="17"/>
  <c r="Y97" i="17" s="1"/>
  <c r="H97" i="17"/>
  <c r="X97" i="17" s="1"/>
  <c r="G97" i="17"/>
  <c r="W97" i="17" s="1"/>
  <c r="F97" i="17"/>
  <c r="E97" i="17"/>
  <c r="D97" i="17"/>
  <c r="C97" i="17"/>
  <c r="B97" i="17"/>
  <c r="A97" i="17"/>
  <c r="AK96" i="17"/>
  <c r="AC96" i="17"/>
  <c r="V96" i="17"/>
  <c r="U96" i="17"/>
  <c r="T96" i="17"/>
  <c r="AJ96" i="17" s="1"/>
  <c r="S96" i="17"/>
  <c r="AI96" i="17" s="1"/>
  <c r="R96" i="17"/>
  <c r="AH96" i="17" s="1"/>
  <c r="Q96" i="17"/>
  <c r="AG96" i="17" s="1"/>
  <c r="P96" i="17"/>
  <c r="AF96" i="17" s="1"/>
  <c r="O96" i="17"/>
  <c r="AE96" i="17" s="1"/>
  <c r="N96" i="17"/>
  <c r="AD96" i="17" s="1"/>
  <c r="M96" i="17"/>
  <c r="L96" i="17"/>
  <c r="AB96" i="17" s="1"/>
  <c r="K96" i="17"/>
  <c r="AA96" i="17" s="1"/>
  <c r="J96" i="17"/>
  <c r="Z96" i="17" s="1"/>
  <c r="I96" i="17"/>
  <c r="Y96" i="17" s="1"/>
  <c r="H96" i="17"/>
  <c r="X96" i="17" s="1"/>
  <c r="G96" i="17"/>
  <c r="W96" i="17" s="1"/>
  <c r="F96" i="17"/>
  <c r="E96" i="17"/>
  <c r="D96" i="17"/>
  <c r="C96" i="17"/>
  <c r="B96" i="17"/>
  <c r="A96" i="17"/>
  <c r="AJ95" i="17"/>
  <c r="AB95" i="17"/>
  <c r="AA95" i="17"/>
  <c r="V95" i="17"/>
  <c r="U95" i="17"/>
  <c r="AK95" i="17" s="1"/>
  <c r="T95" i="17"/>
  <c r="S95" i="17"/>
  <c r="AI95" i="17" s="1"/>
  <c r="R95" i="17"/>
  <c r="AH95" i="17" s="1"/>
  <c r="Q95" i="17"/>
  <c r="AG95" i="17" s="1"/>
  <c r="P95" i="17"/>
  <c r="AF95" i="17" s="1"/>
  <c r="O95" i="17"/>
  <c r="AE95" i="17" s="1"/>
  <c r="N95" i="17"/>
  <c r="AD95" i="17" s="1"/>
  <c r="M95" i="17"/>
  <c r="AC95" i="17" s="1"/>
  <c r="L95" i="17"/>
  <c r="K95" i="17"/>
  <c r="J95" i="17"/>
  <c r="Z95" i="17" s="1"/>
  <c r="I95" i="17"/>
  <c r="Y95" i="17" s="1"/>
  <c r="H95" i="17"/>
  <c r="X95" i="17" s="1"/>
  <c r="G95" i="17"/>
  <c r="W95" i="17" s="1"/>
  <c r="F95" i="17"/>
  <c r="E95" i="17"/>
  <c r="D95" i="17"/>
  <c r="C95" i="17"/>
  <c r="B95" i="17"/>
  <c r="A95" i="17"/>
  <c r="AI94" i="17"/>
  <c r="AA94" i="17"/>
  <c r="V94" i="17"/>
  <c r="U94" i="17"/>
  <c r="AK94" i="17" s="1"/>
  <c r="T94" i="17"/>
  <c r="AJ94" i="17" s="1"/>
  <c r="S94" i="17"/>
  <c r="R94" i="17"/>
  <c r="AH94" i="17" s="1"/>
  <c r="Q94" i="17"/>
  <c r="AG94" i="17" s="1"/>
  <c r="P94" i="17"/>
  <c r="AF94" i="17" s="1"/>
  <c r="O94" i="17"/>
  <c r="AE94" i="17" s="1"/>
  <c r="N94" i="17"/>
  <c r="AD94" i="17" s="1"/>
  <c r="M94" i="17"/>
  <c r="AC94" i="17" s="1"/>
  <c r="L94" i="17"/>
  <c r="AB94" i="17" s="1"/>
  <c r="K94" i="17"/>
  <c r="J94" i="17"/>
  <c r="Z94" i="17" s="1"/>
  <c r="I94" i="17"/>
  <c r="Y94" i="17" s="1"/>
  <c r="H94" i="17"/>
  <c r="X94" i="17" s="1"/>
  <c r="G94" i="17"/>
  <c r="W94" i="17" s="1"/>
  <c r="F94" i="17"/>
  <c r="E94" i="17"/>
  <c r="D94" i="17"/>
  <c r="C94" i="17"/>
  <c r="B94" i="17"/>
  <c r="A94" i="17"/>
  <c r="Y93" i="17"/>
  <c r="V93" i="17"/>
  <c r="U93" i="17"/>
  <c r="AK93" i="17" s="1"/>
  <c r="T93" i="17"/>
  <c r="AJ93" i="17" s="1"/>
  <c r="S93" i="17"/>
  <c r="AI93" i="17" s="1"/>
  <c r="R93" i="17"/>
  <c r="AH93" i="17" s="1"/>
  <c r="Q93" i="17"/>
  <c r="AG93" i="17" s="1"/>
  <c r="P93" i="17"/>
  <c r="AF93" i="17" s="1"/>
  <c r="O93" i="17"/>
  <c r="AE93" i="17" s="1"/>
  <c r="N93" i="17"/>
  <c r="AD93" i="17" s="1"/>
  <c r="M93" i="17"/>
  <c r="AC93" i="17" s="1"/>
  <c r="L93" i="17"/>
  <c r="AB93" i="17" s="1"/>
  <c r="K93" i="17"/>
  <c r="AA93" i="17" s="1"/>
  <c r="J93" i="17"/>
  <c r="Z93" i="17" s="1"/>
  <c r="I93" i="17"/>
  <c r="H93" i="17"/>
  <c r="X93" i="17" s="1"/>
  <c r="G93" i="17"/>
  <c r="W93" i="17" s="1"/>
  <c r="F93" i="17"/>
  <c r="E93" i="17"/>
  <c r="D93" i="17"/>
  <c r="C93" i="17"/>
  <c r="B93" i="17"/>
  <c r="A93" i="17"/>
  <c r="Y92" i="17"/>
  <c r="V92" i="17"/>
  <c r="U92" i="17"/>
  <c r="AK92" i="17" s="1"/>
  <c r="T92" i="17"/>
  <c r="AJ92" i="17" s="1"/>
  <c r="S92" i="17"/>
  <c r="AI92" i="17" s="1"/>
  <c r="R92" i="17"/>
  <c r="AH92" i="17" s="1"/>
  <c r="Q92" i="17"/>
  <c r="AG92" i="17" s="1"/>
  <c r="P92" i="17"/>
  <c r="AF92" i="17" s="1"/>
  <c r="O92" i="17"/>
  <c r="AE92" i="17" s="1"/>
  <c r="N92" i="17"/>
  <c r="AD92" i="17" s="1"/>
  <c r="M92" i="17"/>
  <c r="AC92" i="17" s="1"/>
  <c r="L92" i="17"/>
  <c r="AB92" i="17" s="1"/>
  <c r="K92" i="17"/>
  <c r="AA92" i="17" s="1"/>
  <c r="J92" i="17"/>
  <c r="Z92" i="17" s="1"/>
  <c r="I92" i="17"/>
  <c r="H92" i="17"/>
  <c r="X92" i="17" s="1"/>
  <c r="G92" i="17"/>
  <c r="W92" i="17" s="1"/>
  <c r="F92" i="17"/>
  <c r="E92" i="17"/>
  <c r="D92" i="17"/>
  <c r="C92" i="17"/>
  <c r="B92" i="17"/>
  <c r="A92" i="17"/>
  <c r="AE91" i="17"/>
  <c r="V91" i="17"/>
  <c r="U91" i="17"/>
  <c r="AK91" i="17" s="1"/>
  <c r="T91" i="17"/>
  <c r="AJ91" i="17" s="1"/>
  <c r="S91" i="17"/>
  <c r="AI91" i="17" s="1"/>
  <c r="R91" i="17"/>
  <c r="AH91" i="17" s="1"/>
  <c r="Q91" i="17"/>
  <c r="AG91" i="17" s="1"/>
  <c r="P91" i="17"/>
  <c r="AF91" i="17" s="1"/>
  <c r="O91" i="17"/>
  <c r="N91" i="17"/>
  <c r="AD91" i="17" s="1"/>
  <c r="M91" i="17"/>
  <c r="AC91" i="17" s="1"/>
  <c r="L91" i="17"/>
  <c r="AB91" i="17" s="1"/>
  <c r="K91" i="17"/>
  <c r="AA91" i="17" s="1"/>
  <c r="J91" i="17"/>
  <c r="Z91" i="17" s="1"/>
  <c r="I91" i="17"/>
  <c r="Y91" i="17" s="1"/>
  <c r="H91" i="17"/>
  <c r="X91" i="17" s="1"/>
  <c r="G91" i="17"/>
  <c r="W91" i="17" s="1"/>
  <c r="F91" i="17"/>
  <c r="E91" i="17"/>
  <c r="D91" i="17"/>
  <c r="C91" i="17"/>
  <c r="B91" i="17"/>
  <c r="A91" i="17"/>
  <c r="V90" i="17"/>
  <c r="U90" i="17"/>
  <c r="AK90" i="17" s="1"/>
  <c r="T90" i="17"/>
  <c r="AJ90" i="17" s="1"/>
  <c r="S90" i="17"/>
  <c r="AI90" i="17" s="1"/>
  <c r="R90" i="17"/>
  <c r="AH90" i="17" s="1"/>
  <c r="Q90" i="17"/>
  <c r="AG90" i="17" s="1"/>
  <c r="P90" i="17"/>
  <c r="AF90" i="17" s="1"/>
  <c r="O90" i="17"/>
  <c r="AE90" i="17" s="1"/>
  <c r="N90" i="17"/>
  <c r="AD90" i="17" s="1"/>
  <c r="M90" i="17"/>
  <c r="AC90" i="17" s="1"/>
  <c r="L90" i="17"/>
  <c r="AB90" i="17" s="1"/>
  <c r="K90" i="17"/>
  <c r="AA90" i="17" s="1"/>
  <c r="J90" i="17"/>
  <c r="Z90" i="17" s="1"/>
  <c r="I90" i="17"/>
  <c r="Y90" i="17" s="1"/>
  <c r="H90" i="17"/>
  <c r="X90" i="17" s="1"/>
  <c r="G90" i="17"/>
  <c r="W90" i="17" s="1"/>
  <c r="F90" i="17"/>
  <c r="E90" i="17"/>
  <c r="D90" i="17"/>
  <c r="C90" i="17"/>
  <c r="B90" i="17"/>
  <c r="A90" i="17"/>
  <c r="V89" i="17"/>
  <c r="U89" i="17"/>
  <c r="AK89" i="17" s="1"/>
  <c r="T89" i="17"/>
  <c r="AJ89" i="17" s="1"/>
  <c r="S89" i="17"/>
  <c r="AI89" i="17" s="1"/>
  <c r="R89" i="17"/>
  <c r="AH89" i="17" s="1"/>
  <c r="Q89" i="17"/>
  <c r="AG89" i="17" s="1"/>
  <c r="P89" i="17"/>
  <c r="AF89" i="17" s="1"/>
  <c r="O89" i="17"/>
  <c r="AE89" i="17" s="1"/>
  <c r="N89" i="17"/>
  <c r="AD89" i="17" s="1"/>
  <c r="M89" i="17"/>
  <c r="AC89" i="17" s="1"/>
  <c r="L89" i="17"/>
  <c r="AB89" i="17" s="1"/>
  <c r="K89" i="17"/>
  <c r="AA89" i="17" s="1"/>
  <c r="J89" i="17"/>
  <c r="Z89" i="17" s="1"/>
  <c r="I89" i="17"/>
  <c r="Y89" i="17" s="1"/>
  <c r="H89" i="17"/>
  <c r="X89" i="17" s="1"/>
  <c r="G89" i="17"/>
  <c r="W89" i="17" s="1"/>
  <c r="F89" i="17"/>
  <c r="E89" i="17"/>
  <c r="D89" i="17"/>
  <c r="C89" i="17"/>
  <c r="B89" i="17"/>
  <c r="A89" i="17"/>
  <c r="AK88" i="17"/>
  <c r="AC88" i="17"/>
  <c r="V88" i="17"/>
  <c r="U88" i="17"/>
  <c r="T88" i="17"/>
  <c r="AJ88" i="17" s="1"/>
  <c r="S88" i="17"/>
  <c r="AI88" i="17" s="1"/>
  <c r="R88" i="17"/>
  <c r="AH88" i="17" s="1"/>
  <c r="Q88" i="17"/>
  <c r="AG88" i="17" s="1"/>
  <c r="P88" i="17"/>
  <c r="AF88" i="17" s="1"/>
  <c r="O88" i="17"/>
  <c r="AE88" i="17" s="1"/>
  <c r="N88" i="17"/>
  <c r="AD88" i="17" s="1"/>
  <c r="M88" i="17"/>
  <c r="L88" i="17"/>
  <c r="AB88" i="17" s="1"/>
  <c r="K88" i="17"/>
  <c r="AA88" i="17" s="1"/>
  <c r="J88" i="17"/>
  <c r="Z88" i="17" s="1"/>
  <c r="I88" i="17"/>
  <c r="Y88" i="17" s="1"/>
  <c r="H88" i="17"/>
  <c r="X88" i="17" s="1"/>
  <c r="G88" i="17"/>
  <c r="W88" i="17" s="1"/>
  <c r="F88" i="17"/>
  <c r="E88" i="17"/>
  <c r="D88" i="17"/>
  <c r="C88" i="17"/>
  <c r="B88" i="17"/>
  <c r="A88" i="17"/>
  <c r="AJ87" i="17"/>
  <c r="AI87" i="17"/>
  <c r="AB87" i="17"/>
  <c r="AA87" i="17"/>
  <c r="V87" i="17"/>
  <c r="U87" i="17"/>
  <c r="AK87" i="17" s="1"/>
  <c r="T87" i="17"/>
  <c r="S87" i="17"/>
  <c r="R87" i="17"/>
  <c r="AH87" i="17" s="1"/>
  <c r="Q87" i="17"/>
  <c r="AG87" i="17" s="1"/>
  <c r="P87" i="17"/>
  <c r="AF87" i="17" s="1"/>
  <c r="O87" i="17"/>
  <c r="AE87" i="17" s="1"/>
  <c r="N87" i="17"/>
  <c r="AD87" i="17" s="1"/>
  <c r="M87" i="17"/>
  <c r="AC87" i="17" s="1"/>
  <c r="L87" i="17"/>
  <c r="K87" i="17"/>
  <c r="J87" i="17"/>
  <c r="Z87" i="17" s="1"/>
  <c r="I87" i="17"/>
  <c r="Y87" i="17" s="1"/>
  <c r="H87" i="17"/>
  <c r="X87" i="17" s="1"/>
  <c r="G87" i="17"/>
  <c r="W87" i="17" s="1"/>
  <c r="F87" i="17"/>
  <c r="E87" i="17"/>
  <c r="D87" i="17"/>
  <c r="C87" i="17"/>
  <c r="B87" i="17"/>
  <c r="A87" i="17"/>
  <c r="AI86" i="17"/>
  <c r="V86" i="17"/>
  <c r="U86" i="17"/>
  <c r="AK86" i="17" s="1"/>
  <c r="T86" i="17"/>
  <c r="AJ86" i="17" s="1"/>
  <c r="S86" i="17"/>
  <c r="R86" i="17"/>
  <c r="AH86" i="17" s="1"/>
  <c r="Q86" i="17"/>
  <c r="AG86" i="17" s="1"/>
  <c r="P86" i="17"/>
  <c r="AF86" i="17" s="1"/>
  <c r="O86" i="17"/>
  <c r="AE86" i="17" s="1"/>
  <c r="N86" i="17"/>
  <c r="AD86" i="17" s="1"/>
  <c r="M86" i="17"/>
  <c r="AC86" i="17" s="1"/>
  <c r="L86" i="17"/>
  <c r="AB86" i="17" s="1"/>
  <c r="K86" i="17"/>
  <c r="AA86" i="17" s="1"/>
  <c r="J86" i="17"/>
  <c r="Z86" i="17" s="1"/>
  <c r="I86" i="17"/>
  <c r="Y86" i="17" s="1"/>
  <c r="H86" i="17"/>
  <c r="X86" i="17" s="1"/>
  <c r="G86" i="17"/>
  <c r="W86" i="17" s="1"/>
  <c r="F86" i="17"/>
  <c r="E86" i="17"/>
  <c r="D86" i="17"/>
  <c r="C86" i="17"/>
  <c r="B86" i="17"/>
  <c r="A86" i="17"/>
  <c r="Z85" i="17"/>
  <c r="V85" i="17"/>
  <c r="U85" i="17"/>
  <c r="AK85" i="17" s="1"/>
  <c r="T85" i="17"/>
  <c r="AJ85" i="17" s="1"/>
  <c r="S85" i="17"/>
  <c r="AI85" i="17" s="1"/>
  <c r="R85" i="17"/>
  <c r="AH85" i="17" s="1"/>
  <c r="Q85" i="17"/>
  <c r="AG85" i="17" s="1"/>
  <c r="P85" i="17"/>
  <c r="AF85" i="17" s="1"/>
  <c r="O85" i="17"/>
  <c r="AE85" i="17" s="1"/>
  <c r="N85" i="17"/>
  <c r="AD85" i="17" s="1"/>
  <c r="M85" i="17"/>
  <c r="AC85" i="17" s="1"/>
  <c r="L85" i="17"/>
  <c r="AB85" i="17" s="1"/>
  <c r="K85" i="17"/>
  <c r="AA85" i="17" s="1"/>
  <c r="J85" i="17"/>
  <c r="I85" i="17"/>
  <c r="Y85" i="17" s="1"/>
  <c r="H85" i="17"/>
  <c r="X85" i="17" s="1"/>
  <c r="G85" i="17"/>
  <c r="W85" i="17" s="1"/>
  <c r="F85" i="17"/>
  <c r="E85" i="17"/>
  <c r="D85" i="17"/>
  <c r="C85" i="17"/>
  <c r="B85" i="17"/>
  <c r="A85" i="17"/>
  <c r="AG84" i="17"/>
  <c r="Y84" i="17"/>
  <c r="V84" i="17"/>
  <c r="U84" i="17"/>
  <c r="AK84" i="17" s="1"/>
  <c r="T84" i="17"/>
  <c r="AJ84" i="17" s="1"/>
  <c r="S84" i="17"/>
  <c r="AI84" i="17" s="1"/>
  <c r="R84" i="17"/>
  <c r="AH84" i="17" s="1"/>
  <c r="Q84" i="17"/>
  <c r="P84" i="17"/>
  <c r="AF84" i="17" s="1"/>
  <c r="O84" i="17"/>
  <c r="AE84" i="17" s="1"/>
  <c r="N84" i="17"/>
  <c r="AD84" i="17" s="1"/>
  <c r="M84" i="17"/>
  <c r="AC84" i="17" s="1"/>
  <c r="L84" i="17"/>
  <c r="AB84" i="17" s="1"/>
  <c r="K84" i="17"/>
  <c r="AA84" i="17" s="1"/>
  <c r="J84" i="17"/>
  <c r="Z84" i="17" s="1"/>
  <c r="I84" i="17"/>
  <c r="H84" i="17"/>
  <c r="X84" i="17" s="1"/>
  <c r="G84" i="17"/>
  <c r="W84" i="17" s="1"/>
  <c r="F84" i="17"/>
  <c r="E84" i="17"/>
  <c r="D84" i="17"/>
  <c r="C84" i="17"/>
  <c r="B84" i="17"/>
  <c r="A84" i="17"/>
  <c r="AF83" i="17"/>
  <c r="AE83" i="17"/>
  <c r="V83" i="17"/>
  <c r="U83" i="17"/>
  <c r="AK83" i="17" s="1"/>
  <c r="T83" i="17"/>
  <c r="AJ83" i="17" s="1"/>
  <c r="S83" i="17"/>
  <c r="AI83" i="17" s="1"/>
  <c r="R83" i="17"/>
  <c r="AH83" i="17" s="1"/>
  <c r="Q83" i="17"/>
  <c r="AG83" i="17" s="1"/>
  <c r="P83" i="17"/>
  <c r="O83" i="17"/>
  <c r="N83" i="17"/>
  <c r="AD83" i="17" s="1"/>
  <c r="M83" i="17"/>
  <c r="AC83" i="17" s="1"/>
  <c r="L83" i="17"/>
  <c r="AB83" i="17" s="1"/>
  <c r="K83" i="17"/>
  <c r="AA83" i="17" s="1"/>
  <c r="J83" i="17"/>
  <c r="Z83" i="17" s="1"/>
  <c r="I83" i="17"/>
  <c r="Y83" i="17" s="1"/>
  <c r="H83" i="17"/>
  <c r="X83" i="17" s="1"/>
  <c r="G83" i="17"/>
  <c r="W83" i="17" s="1"/>
  <c r="F83" i="17"/>
  <c r="E83" i="17"/>
  <c r="D83" i="17"/>
  <c r="C83" i="17"/>
  <c r="B83" i="17"/>
  <c r="A83" i="17"/>
  <c r="AE82" i="17"/>
  <c r="V82" i="17"/>
  <c r="U82" i="17"/>
  <c r="AK82" i="17" s="1"/>
  <c r="T82" i="17"/>
  <c r="AJ82" i="17" s="1"/>
  <c r="S82" i="17"/>
  <c r="AI82" i="17" s="1"/>
  <c r="R82" i="17"/>
  <c r="AH82" i="17" s="1"/>
  <c r="Q82" i="17"/>
  <c r="AG82" i="17" s="1"/>
  <c r="P82" i="17"/>
  <c r="AF82" i="17" s="1"/>
  <c r="O82" i="17"/>
  <c r="N82" i="17"/>
  <c r="AD82" i="17" s="1"/>
  <c r="M82" i="17"/>
  <c r="AC82" i="17" s="1"/>
  <c r="L82" i="17"/>
  <c r="AB82" i="17" s="1"/>
  <c r="K82" i="17"/>
  <c r="AA82" i="17" s="1"/>
  <c r="J82" i="17"/>
  <c r="Z82" i="17" s="1"/>
  <c r="I82" i="17"/>
  <c r="Y82" i="17" s="1"/>
  <c r="H82" i="17"/>
  <c r="X82" i="17" s="1"/>
  <c r="G82" i="17"/>
  <c r="W82" i="17" s="1"/>
  <c r="F82" i="17"/>
  <c r="E82" i="17"/>
  <c r="D82" i="17"/>
  <c r="C82" i="17"/>
  <c r="B82" i="17"/>
  <c r="A82" i="17"/>
  <c r="AD81" i="17"/>
  <c r="AC81" i="17"/>
  <c r="V81" i="17"/>
  <c r="U81" i="17"/>
  <c r="AK81" i="17" s="1"/>
  <c r="T81" i="17"/>
  <c r="AJ81" i="17" s="1"/>
  <c r="S81" i="17"/>
  <c r="AI81" i="17" s="1"/>
  <c r="R81" i="17"/>
  <c r="AH81" i="17" s="1"/>
  <c r="Q81" i="17"/>
  <c r="AG81" i="17" s="1"/>
  <c r="P81" i="17"/>
  <c r="AF81" i="17" s="1"/>
  <c r="O81" i="17"/>
  <c r="AE81" i="17" s="1"/>
  <c r="N81" i="17"/>
  <c r="M81" i="17"/>
  <c r="L81" i="17"/>
  <c r="AB81" i="17" s="1"/>
  <c r="K81" i="17"/>
  <c r="AA81" i="17" s="1"/>
  <c r="J81" i="17"/>
  <c r="Z81" i="17" s="1"/>
  <c r="I81" i="17"/>
  <c r="Y81" i="17" s="1"/>
  <c r="H81" i="17"/>
  <c r="X81" i="17" s="1"/>
  <c r="G81" i="17"/>
  <c r="W81" i="17" s="1"/>
  <c r="F81" i="17"/>
  <c r="E81" i="17"/>
  <c r="D81" i="17"/>
  <c r="C81" i="17"/>
  <c r="B81" i="17"/>
  <c r="A81" i="17"/>
  <c r="AK80" i="17"/>
  <c r="AC80" i="17"/>
  <c r="V80" i="17"/>
  <c r="U80" i="17"/>
  <c r="T80" i="17"/>
  <c r="AJ80" i="17" s="1"/>
  <c r="S80" i="17"/>
  <c r="AI80" i="17" s="1"/>
  <c r="R80" i="17"/>
  <c r="AH80" i="17" s="1"/>
  <c r="Q80" i="17"/>
  <c r="AG80" i="17" s="1"/>
  <c r="P80" i="17"/>
  <c r="AF80" i="17" s="1"/>
  <c r="O80" i="17"/>
  <c r="AE80" i="17" s="1"/>
  <c r="N80" i="17"/>
  <c r="AD80" i="17" s="1"/>
  <c r="M80" i="17"/>
  <c r="L80" i="17"/>
  <c r="AB80" i="17" s="1"/>
  <c r="K80" i="17"/>
  <c r="AA80" i="17" s="1"/>
  <c r="J80" i="17"/>
  <c r="Z80" i="17" s="1"/>
  <c r="I80" i="17"/>
  <c r="Y80" i="17" s="1"/>
  <c r="H80" i="17"/>
  <c r="X80" i="17" s="1"/>
  <c r="G80" i="17"/>
  <c r="W80" i="17" s="1"/>
  <c r="F80" i="17"/>
  <c r="E80" i="17"/>
  <c r="D80" i="17"/>
  <c r="C80" i="17"/>
  <c r="B80" i="17"/>
  <c r="A80" i="17"/>
  <c r="V79" i="17"/>
  <c r="U79" i="17"/>
  <c r="AK79" i="17" s="1"/>
  <c r="T79" i="17"/>
  <c r="AJ79" i="17" s="1"/>
  <c r="S79" i="17"/>
  <c r="AI79" i="17" s="1"/>
  <c r="R79" i="17"/>
  <c r="AH79" i="17" s="1"/>
  <c r="Q79" i="17"/>
  <c r="AG79" i="17" s="1"/>
  <c r="P79" i="17"/>
  <c r="AF79" i="17" s="1"/>
  <c r="O79" i="17"/>
  <c r="AE79" i="17" s="1"/>
  <c r="N79" i="17"/>
  <c r="AD79" i="17" s="1"/>
  <c r="M79" i="17"/>
  <c r="AC79" i="17" s="1"/>
  <c r="L79" i="17"/>
  <c r="AB79" i="17" s="1"/>
  <c r="K79" i="17"/>
  <c r="AA79" i="17" s="1"/>
  <c r="J79" i="17"/>
  <c r="Z79" i="17" s="1"/>
  <c r="I79" i="17"/>
  <c r="Y79" i="17" s="1"/>
  <c r="H79" i="17"/>
  <c r="X79" i="17" s="1"/>
  <c r="G79" i="17"/>
  <c r="W79" i="17" s="1"/>
  <c r="F79" i="17"/>
  <c r="E79" i="17"/>
  <c r="D79" i="17"/>
  <c r="C79" i="17"/>
  <c r="B79" i="17"/>
  <c r="A79" i="17"/>
  <c r="AI78" i="17"/>
  <c r="AA78" i="17"/>
  <c r="V78" i="17"/>
  <c r="U78" i="17"/>
  <c r="AK78" i="17" s="1"/>
  <c r="T78" i="17"/>
  <c r="AJ78" i="17" s="1"/>
  <c r="S78" i="17"/>
  <c r="R78" i="17"/>
  <c r="AH78" i="17" s="1"/>
  <c r="Q78" i="17"/>
  <c r="AG78" i="17" s="1"/>
  <c r="P78" i="17"/>
  <c r="AF78" i="17" s="1"/>
  <c r="O78" i="17"/>
  <c r="AE78" i="17" s="1"/>
  <c r="N78" i="17"/>
  <c r="AD78" i="17" s="1"/>
  <c r="M78" i="17"/>
  <c r="AC78" i="17" s="1"/>
  <c r="L78" i="17"/>
  <c r="AB78" i="17" s="1"/>
  <c r="K78" i="17"/>
  <c r="J78" i="17"/>
  <c r="Z78" i="17" s="1"/>
  <c r="I78" i="17"/>
  <c r="Y78" i="17" s="1"/>
  <c r="H78" i="17"/>
  <c r="X78" i="17" s="1"/>
  <c r="G78" i="17"/>
  <c r="W78" i="17" s="1"/>
  <c r="F78" i="17"/>
  <c r="E78" i="17"/>
  <c r="D78" i="17"/>
  <c r="C78" i="17"/>
  <c r="B78" i="17"/>
  <c r="A78" i="17"/>
  <c r="Z77" i="17"/>
  <c r="Y77" i="17"/>
  <c r="V77" i="17"/>
  <c r="U77" i="17"/>
  <c r="AK77" i="17" s="1"/>
  <c r="T77" i="17"/>
  <c r="AJ77" i="17" s="1"/>
  <c r="S77" i="17"/>
  <c r="AI77" i="17" s="1"/>
  <c r="R77" i="17"/>
  <c r="AH77" i="17" s="1"/>
  <c r="Q77" i="17"/>
  <c r="AG77" i="17" s="1"/>
  <c r="P77" i="17"/>
  <c r="AF77" i="17" s="1"/>
  <c r="O77" i="17"/>
  <c r="AE77" i="17" s="1"/>
  <c r="N77" i="17"/>
  <c r="AD77" i="17" s="1"/>
  <c r="M77" i="17"/>
  <c r="AC77" i="17" s="1"/>
  <c r="L77" i="17"/>
  <c r="AB77" i="17" s="1"/>
  <c r="K77" i="17"/>
  <c r="AA77" i="17" s="1"/>
  <c r="J77" i="17"/>
  <c r="I77" i="17"/>
  <c r="H77" i="17"/>
  <c r="X77" i="17" s="1"/>
  <c r="G77" i="17"/>
  <c r="W77" i="17" s="1"/>
  <c r="F77" i="17"/>
  <c r="E77" i="17"/>
  <c r="D77" i="17"/>
  <c r="C77" i="17"/>
  <c r="B77" i="17"/>
  <c r="A77" i="17"/>
  <c r="AG76" i="17"/>
  <c r="Y76" i="17"/>
  <c r="V76" i="17"/>
  <c r="U76" i="17"/>
  <c r="AK76" i="17" s="1"/>
  <c r="T76" i="17"/>
  <c r="AJ76" i="17" s="1"/>
  <c r="S76" i="17"/>
  <c r="AI76" i="17" s="1"/>
  <c r="R76" i="17"/>
  <c r="AH76" i="17" s="1"/>
  <c r="Q76" i="17"/>
  <c r="P76" i="17"/>
  <c r="AF76" i="17" s="1"/>
  <c r="O76" i="17"/>
  <c r="AE76" i="17" s="1"/>
  <c r="N76" i="17"/>
  <c r="AD76" i="17" s="1"/>
  <c r="M76" i="17"/>
  <c r="AC76" i="17" s="1"/>
  <c r="L76" i="17"/>
  <c r="AB76" i="17" s="1"/>
  <c r="K76" i="17"/>
  <c r="AA76" i="17" s="1"/>
  <c r="J76" i="17"/>
  <c r="Z76" i="17" s="1"/>
  <c r="I76" i="17"/>
  <c r="H76" i="17"/>
  <c r="X76" i="17" s="1"/>
  <c r="G76" i="17"/>
  <c r="W76" i="17" s="1"/>
  <c r="F76" i="17"/>
  <c r="E76" i="17"/>
  <c r="D76" i="17"/>
  <c r="C76" i="17"/>
  <c r="B76" i="17"/>
  <c r="A76" i="17"/>
  <c r="V75" i="17"/>
  <c r="U75" i="17"/>
  <c r="AK75" i="17" s="1"/>
  <c r="T75" i="17"/>
  <c r="AJ75" i="17" s="1"/>
  <c r="S75" i="17"/>
  <c r="AI75" i="17" s="1"/>
  <c r="R75" i="17"/>
  <c r="AH75" i="17" s="1"/>
  <c r="Q75" i="17"/>
  <c r="AG75" i="17" s="1"/>
  <c r="P75" i="17"/>
  <c r="AF75" i="17" s="1"/>
  <c r="O75" i="17"/>
  <c r="AE75" i="17" s="1"/>
  <c r="N75" i="17"/>
  <c r="AD75" i="17" s="1"/>
  <c r="M75" i="17"/>
  <c r="AC75" i="17" s="1"/>
  <c r="L75" i="17"/>
  <c r="AB75" i="17" s="1"/>
  <c r="K75" i="17"/>
  <c r="AA75" i="17" s="1"/>
  <c r="J75" i="17"/>
  <c r="Z75" i="17" s="1"/>
  <c r="I75" i="17"/>
  <c r="Y75" i="17" s="1"/>
  <c r="H75" i="17"/>
  <c r="X75" i="17" s="1"/>
  <c r="G75" i="17"/>
  <c r="W75" i="17" s="1"/>
  <c r="F75" i="17"/>
  <c r="E75" i="17"/>
  <c r="D75" i="17"/>
  <c r="C75" i="17"/>
  <c r="B75" i="17"/>
  <c r="A75" i="17"/>
  <c r="AE74" i="17"/>
  <c r="V74" i="17"/>
  <c r="U74" i="17"/>
  <c r="AK74" i="17" s="1"/>
  <c r="T74" i="17"/>
  <c r="AJ74" i="17" s="1"/>
  <c r="S74" i="17"/>
  <c r="AI74" i="17" s="1"/>
  <c r="R74" i="17"/>
  <c r="AH74" i="17" s="1"/>
  <c r="Q74" i="17"/>
  <c r="AG74" i="17" s="1"/>
  <c r="P74" i="17"/>
  <c r="AF74" i="17" s="1"/>
  <c r="O74" i="17"/>
  <c r="N74" i="17"/>
  <c r="AD74" i="17" s="1"/>
  <c r="M74" i="17"/>
  <c r="AC74" i="17" s="1"/>
  <c r="L74" i="17"/>
  <c r="AB74" i="17" s="1"/>
  <c r="K74" i="17"/>
  <c r="AA74" i="17" s="1"/>
  <c r="J74" i="17"/>
  <c r="Z74" i="17" s="1"/>
  <c r="I74" i="17"/>
  <c r="Y74" i="17" s="1"/>
  <c r="H74" i="17"/>
  <c r="X74" i="17" s="1"/>
  <c r="G74" i="17"/>
  <c r="W74" i="17" s="1"/>
  <c r="F74" i="17"/>
  <c r="E74" i="17"/>
  <c r="D74" i="17"/>
  <c r="C74" i="17"/>
  <c r="B74" i="17"/>
  <c r="A74" i="17"/>
  <c r="AD73" i="17"/>
  <c r="V73" i="17"/>
  <c r="U73" i="17"/>
  <c r="AK73" i="17" s="1"/>
  <c r="T73" i="17"/>
  <c r="AJ73" i="17" s="1"/>
  <c r="S73" i="17"/>
  <c r="AI73" i="17" s="1"/>
  <c r="R73" i="17"/>
  <c r="AH73" i="17" s="1"/>
  <c r="Q73" i="17"/>
  <c r="AG73" i="17" s="1"/>
  <c r="P73" i="17"/>
  <c r="AF73" i="17" s="1"/>
  <c r="O73" i="17"/>
  <c r="AE73" i="17" s="1"/>
  <c r="N73" i="17"/>
  <c r="M73" i="17"/>
  <c r="AC73" i="17" s="1"/>
  <c r="L73" i="17"/>
  <c r="AB73" i="17" s="1"/>
  <c r="K73" i="17"/>
  <c r="AA73" i="17" s="1"/>
  <c r="J73" i="17"/>
  <c r="Z73" i="17" s="1"/>
  <c r="I73" i="17"/>
  <c r="Y73" i="17" s="1"/>
  <c r="H73" i="17"/>
  <c r="X73" i="17" s="1"/>
  <c r="G73" i="17"/>
  <c r="W73" i="17" s="1"/>
  <c r="F73" i="17"/>
  <c r="E73" i="17"/>
  <c r="D73" i="17"/>
  <c r="C73" i="17"/>
  <c r="B73" i="17"/>
  <c r="A73" i="17"/>
  <c r="AK72" i="17"/>
  <c r="AJ72" i="17"/>
  <c r="AB72" i="17"/>
  <c r="V72" i="17"/>
  <c r="U72" i="17"/>
  <c r="T72" i="17"/>
  <c r="S72" i="17"/>
  <c r="AI72" i="17" s="1"/>
  <c r="R72" i="17"/>
  <c r="AH72" i="17" s="1"/>
  <c r="Q72" i="17"/>
  <c r="AG72" i="17" s="1"/>
  <c r="P72" i="17"/>
  <c r="AF72" i="17" s="1"/>
  <c r="O72" i="17"/>
  <c r="AE72" i="17" s="1"/>
  <c r="N72" i="17"/>
  <c r="AD72" i="17" s="1"/>
  <c r="M72" i="17"/>
  <c r="AC72" i="17" s="1"/>
  <c r="L72" i="17"/>
  <c r="K72" i="17"/>
  <c r="AA72" i="17" s="1"/>
  <c r="J72" i="17"/>
  <c r="Z72" i="17" s="1"/>
  <c r="I72" i="17"/>
  <c r="Y72" i="17" s="1"/>
  <c r="H72" i="17"/>
  <c r="X72" i="17" s="1"/>
  <c r="G72" i="17"/>
  <c r="W72" i="17" s="1"/>
  <c r="F72" i="17"/>
  <c r="E72" i="17"/>
  <c r="D72" i="17"/>
  <c r="C72" i="17"/>
  <c r="B72" i="17"/>
  <c r="A72" i="17"/>
  <c r="AJ71" i="17"/>
  <c r="AI71" i="17"/>
  <c r="AA71" i="17"/>
  <c r="V71" i="17"/>
  <c r="U71" i="17"/>
  <c r="AK71" i="17" s="1"/>
  <c r="T71" i="17"/>
  <c r="S71" i="17"/>
  <c r="R71" i="17"/>
  <c r="AH71" i="17" s="1"/>
  <c r="Q71" i="17"/>
  <c r="AG71" i="17" s="1"/>
  <c r="P71" i="17"/>
  <c r="AF71" i="17" s="1"/>
  <c r="O71" i="17"/>
  <c r="AE71" i="17" s="1"/>
  <c r="N71" i="17"/>
  <c r="AD71" i="17" s="1"/>
  <c r="M71" i="17"/>
  <c r="AC71" i="17" s="1"/>
  <c r="L71" i="17"/>
  <c r="AB71" i="17" s="1"/>
  <c r="K71" i="17"/>
  <c r="J71" i="17"/>
  <c r="Z71" i="17" s="1"/>
  <c r="I71" i="17"/>
  <c r="Y71" i="17" s="1"/>
  <c r="H71" i="17"/>
  <c r="X71" i="17" s="1"/>
  <c r="G71" i="17"/>
  <c r="W71" i="17" s="1"/>
  <c r="F71" i="17"/>
  <c r="E71" i="17"/>
  <c r="D71" i="17"/>
  <c r="C71" i="17"/>
  <c r="B71" i="17"/>
  <c r="A71" i="17"/>
  <c r="AI70" i="17"/>
  <c r="AB70" i="17"/>
  <c r="Z70" i="17"/>
  <c r="V70" i="17"/>
  <c r="U70" i="17"/>
  <c r="AK70" i="17" s="1"/>
  <c r="T70" i="17"/>
  <c r="AJ70" i="17" s="1"/>
  <c r="S70" i="17"/>
  <c r="R70" i="17"/>
  <c r="AH70" i="17" s="1"/>
  <c r="Q70" i="17"/>
  <c r="AG70" i="17" s="1"/>
  <c r="P70" i="17"/>
  <c r="AF70" i="17" s="1"/>
  <c r="O70" i="17"/>
  <c r="AE70" i="17" s="1"/>
  <c r="N70" i="17"/>
  <c r="AD70" i="17" s="1"/>
  <c r="M70" i="17"/>
  <c r="AC70" i="17" s="1"/>
  <c r="L70" i="17"/>
  <c r="K70" i="17"/>
  <c r="AA70" i="17" s="1"/>
  <c r="J70" i="17"/>
  <c r="I70" i="17"/>
  <c r="Y70" i="17" s="1"/>
  <c r="H70" i="17"/>
  <c r="X70" i="17" s="1"/>
  <c r="G70" i="17"/>
  <c r="W70" i="17" s="1"/>
  <c r="F70" i="17"/>
  <c r="E70" i="17"/>
  <c r="D70" i="17"/>
  <c r="C70" i="17"/>
  <c r="B70" i="17"/>
  <c r="A70" i="17"/>
  <c r="AG69" i="17"/>
  <c r="AA69" i="17"/>
  <c r="Y69" i="17"/>
  <c r="V69" i="17"/>
  <c r="U69" i="17"/>
  <c r="AK69" i="17" s="1"/>
  <c r="T69" i="17"/>
  <c r="AJ69" i="17" s="1"/>
  <c r="S69" i="17"/>
  <c r="AI69" i="17" s="1"/>
  <c r="R69" i="17"/>
  <c r="AH69" i="17" s="1"/>
  <c r="Q69" i="17"/>
  <c r="P69" i="17"/>
  <c r="AF69" i="17" s="1"/>
  <c r="O69" i="17"/>
  <c r="AE69" i="17" s="1"/>
  <c r="N69" i="17"/>
  <c r="AD69" i="17" s="1"/>
  <c r="M69" i="17"/>
  <c r="AC69" i="17" s="1"/>
  <c r="L69" i="17"/>
  <c r="AB69" i="17" s="1"/>
  <c r="K69" i="17"/>
  <c r="J69" i="17"/>
  <c r="Z69" i="17" s="1"/>
  <c r="I69" i="17"/>
  <c r="H69" i="17"/>
  <c r="X69" i="17" s="1"/>
  <c r="G69" i="17"/>
  <c r="W69" i="17" s="1"/>
  <c r="F69" i="17"/>
  <c r="E69" i="17"/>
  <c r="D69" i="17"/>
  <c r="C69" i="17"/>
  <c r="B69" i="17"/>
  <c r="A69" i="17"/>
  <c r="AG68" i="17"/>
  <c r="AF68" i="17"/>
  <c r="Z68" i="17"/>
  <c r="X68" i="17"/>
  <c r="V68" i="17"/>
  <c r="U68" i="17"/>
  <c r="AK68" i="17" s="1"/>
  <c r="T68" i="17"/>
  <c r="AJ68" i="17" s="1"/>
  <c r="S68" i="17"/>
  <c r="AI68" i="17" s="1"/>
  <c r="R68" i="17"/>
  <c r="AH68" i="17" s="1"/>
  <c r="Q68" i="17"/>
  <c r="P68" i="17"/>
  <c r="O68" i="17"/>
  <c r="AE68" i="17" s="1"/>
  <c r="N68" i="17"/>
  <c r="AD68" i="17" s="1"/>
  <c r="M68" i="17"/>
  <c r="AC68" i="17" s="1"/>
  <c r="L68" i="17"/>
  <c r="AB68" i="17" s="1"/>
  <c r="K68" i="17"/>
  <c r="AA68" i="17" s="1"/>
  <c r="J68" i="17"/>
  <c r="I68" i="17"/>
  <c r="Y68" i="17" s="1"/>
  <c r="H68" i="17"/>
  <c r="G68" i="17"/>
  <c r="W68" i="17" s="1"/>
  <c r="F68" i="17"/>
  <c r="E68" i="17"/>
  <c r="D68" i="17"/>
  <c r="C68" i="17"/>
  <c r="B68" i="17"/>
  <c r="A68" i="17"/>
  <c r="AG67" i="17"/>
  <c r="AE67" i="17"/>
  <c r="X67" i="17"/>
  <c r="V67" i="17"/>
  <c r="U67" i="17"/>
  <c r="AK67" i="17" s="1"/>
  <c r="T67" i="17"/>
  <c r="AJ67" i="17" s="1"/>
  <c r="S67" i="17"/>
  <c r="AI67" i="17" s="1"/>
  <c r="R67" i="17"/>
  <c r="AH67" i="17" s="1"/>
  <c r="Q67" i="17"/>
  <c r="P67" i="17"/>
  <c r="AF67" i="17" s="1"/>
  <c r="O67" i="17"/>
  <c r="N67" i="17"/>
  <c r="AD67" i="17" s="1"/>
  <c r="M67" i="17"/>
  <c r="AC67" i="17" s="1"/>
  <c r="L67" i="17"/>
  <c r="AB67" i="17" s="1"/>
  <c r="K67" i="17"/>
  <c r="AA67" i="17" s="1"/>
  <c r="J67" i="17"/>
  <c r="Z67" i="17" s="1"/>
  <c r="I67" i="17"/>
  <c r="Y67" i="17" s="1"/>
  <c r="H67" i="17"/>
  <c r="G67" i="17"/>
  <c r="W67" i="17" s="1"/>
  <c r="F67" i="17"/>
  <c r="E67" i="17"/>
  <c r="D67" i="17"/>
  <c r="C67" i="17"/>
  <c r="B67" i="17"/>
  <c r="A67" i="17"/>
  <c r="AD66" i="17"/>
  <c r="V66" i="17"/>
  <c r="U66" i="17"/>
  <c r="AK66" i="17" s="1"/>
  <c r="T66" i="17"/>
  <c r="AJ66" i="17" s="1"/>
  <c r="S66" i="17"/>
  <c r="AI66" i="17" s="1"/>
  <c r="R66" i="17"/>
  <c r="AH66" i="17" s="1"/>
  <c r="Q66" i="17"/>
  <c r="AG66" i="17" s="1"/>
  <c r="P66" i="17"/>
  <c r="AF66" i="17" s="1"/>
  <c r="O66" i="17"/>
  <c r="AE66" i="17" s="1"/>
  <c r="N66" i="17"/>
  <c r="M66" i="17"/>
  <c r="AC66" i="17" s="1"/>
  <c r="L66" i="17"/>
  <c r="AB66" i="17" s="1"/>
  <c r="K66" i="17"/>
  <c r="AA66" i="17" s="1"/>
  <c r="J66" i="17"/>
  <c r="Z66" i="17" s="1"/>
  <c r="I66" i="17"/>
  <c r="Y66" i="17" s="1"/>
  <c r="H66" i="17"/>
  <c r="X66" i="17" s="1"/>
  <c r="G66" i="17"/>
  <c r="W66" i="17" s="1"/>
  <c r="F66" i="17"/>
  <c r="E66" i="17"/>
  <c r="D66" i="17"/>
  <c r="C66" i="17"/>
  <c r="B66" i="17"/>
  <c r="A66" i="17"/>
  <c r="AE65" i="17"/>
  <c r="AD65" i="17"/>
  <c r="V65" i="17"/>
  <c r="U65" i="17"/>
  <c r="AK65" i="17" s="1"/>
  <c r="T65" i="17"/>
  <c r="AJ65" i="17" s="1"/>
  <c r="S65" i="17"/>
  <c r="AI65" i="17" s="1"/>
  <c r="R65" i="17"/>
  <c r="AH65" i="17" s="1"/>
  <c r="Q65" i="17"/>
  <c r="AG65" i="17" s="1"/>
  <c r="P65" i="17"/>
  <c r="AF65" i="17" s="1"/>
  <c r="O65" i="17"/>
  <c r="N65" i="17"/>
  <c r="M65" i="17"/>
  <c r="AC65" i="17" s="1"/>
  <c r="L65" i="17"/>
  <c r="AB65" i="17" s="1"/>
  <c r="K65" i="17"/>
  <c r="AA65" i="17" s="1"/>
  <c r="J65" i="17"/>
  <c r="Z65" i="17" s="1"/>
  <c r="I65" i="17"/>
  <c r="Y65" i="17" s="1"/>
  <c r="H65" i="17"/>
  <c r="X65" i="17" s="1"/>
  <c r="G65" i="17"/>
  <c r="W65" i="17" s="1"/>
  <c r="F65" i="17"/>
  <c r="E65" i="17"/>
  <c r="D65" i="17"/>
  <c r="C65" i="17"/>
  <c r="B65" i="17"/>
  <c r="A65" i="17"/>
  <c r="AD64" i="17"/>
  <c r="AC64" i="17"/>
  <c r="V64" i="17"/>
  <c r="U64" i="17"/>
  <c r="AK64" i="17" s="1"/>
  <c r="T64" i="17"/>
  <c r="AJ64" i="17" s="1"/>
  <c r="S64" i="17"/>
  <c r="AI64" i="17" s="1"/>
  <c r="R64" i="17"/>
  <c r="AH64" i="17" s="1"/>
  <c r="Q64" i="17"/>
  <c r="AG64" i="17" s="1"/>
  <c r="P64" i="17"/>
  <c r="AF64" i="17" s="1"/>
  <c r="O64" i="17"/>
  <c r="AE64" i="17" s="1"/>
  <c r="N64" i="17"/>
  <c r="M64" i="17"/>
  <c r="L64" i="17"/>
  <c r="AB64" i="17" s="1"/>
  <c r="K64" i="17"/>
  <c r="AA64" i="17" s="1"/>
  <c r="J64" i="17"/>
  <c r="Z64" i="17" s="1"/>
  <c r="I64" i="17"/>
  <c r="Y64" i="17" s="1"/>
  <c r="H64" i="17"/>
  <c r="X64" i="17" s="1"/>
  <c r="G64" i="17"/>
  <c r="W64" i="17" s="1"/>
  <c r="F64" i="17"/>
  <c r="E64" i="17"/>
  <c r="D64" i="17"/>
  <c r="C64" i="17"/>
  <c r="B64" i="17"/>
  <c r="A64" i="17"/>
  <c r="AI63" i="17"/>
  <c r="AB63" i="17"/>
  <c r="V63" i="17"/>
  <c r="U63" i="17"/>
  <c r="AK63" i="17" s="1"/>
  <c r="T63" i="17"/>
  <c r="AJ63" i="17" s="1"/>
  <c r="S63" i="17"/>
  <c r="R63" i="17"/>
  <c r="AH63" i="17" s="1"/>
  <c r="Q63" i="17"/>
  <c r="AG63" i="17" s="1"/>
  <c r="P63" i="17"/>
  <c r="AF63" i="17" s="1"/>
  <c r="O63" i="17"/>
  <c r="AE63" i="17" s="1"/>
  <c r="N63" i="17"/>
  <c r="AD63" i="17" s="1"/>
  <c r="M63" i="17"/>
  <c r="AC63" i="17" s="1"/>
  <c r="L63" i="17"/>
  <c r="K63" i="17"/>
  <c r="AA63" i="17" s="1"/>
  <c r="J63" i="17"/>
  <c r="Z63" i="17" s="1"/>
  <c r="I63" i="17"/>
  <c r="Y63" i="17" s="1"/>
  <c r="H63" i="17"/>
  <c r="X63" i="17" s="1"/>
  <c r="G63" i="17"/>
  <c r="W63" i="17" s="1"/>
  <c r="F63" i="17"/>
  <c r="E63" i="17"/>
  <c r="D63" i="17"/>
  <c r="C63" i="17"/>
  <c r="B63" i="17"/>
  <c r="A63" i="17"/>
  <c r="AB62" i="17"/>
  <c r="AA62" i="17"/>
  <c r="V62" i="17"/>
  <c r="U62" i="17"/>
  <c r="AK62" i="17" s="1"/>
  <c r="T62" i="17"/>
  <c r="AJ62" i="17" s="1"/>
  <c r="S62" i="17"/>
  <c r="AI62" i="17" s="1"/>
  <c r="R62" i="17"/>
  <c r="AH62" i="17" s="1"/>
  <c r="Q62" i="17"/>
  <c r="AG62" i="17" s="1"/>
  <c r="P62" i="17"/>
  <c r="AF62" i="17" s="1"/>
  <c r="O62" i="17"/>
  <c r="AE62" i="17" s="1"/>
  <c r="N62" i="17"/>
  <c r="AD62" i="17" s="1"/>
  <c r="M62" i="17"/>
  <c r="AC62" i="17" s="1"/>
  <c r="L62" i="17"/>
  <c r="K62" i="17"/>
  <c r="J62" i="17"/>
  <c r="Z62" i="17" s="1"/>
  <c r="I62" i="17"/>
  <c r="Y62" i="17" s="1"/>
  <c r="H62" i="17"/>
  <c r="X62" i="17" s="1"/>
  <c r="G62" i="17"/>
  <c r="W62" i="17" s="1"/>
  <c r="F62" i="17"/>
  <c r="E62" i="17"/>
  <c r="D62" i="17"/>
  <c r="C62" i="17"/>
  <c r="B62" i="17"/>
  <c r="A62" i="17"/>
  <c r="AI61" i="17"/>
  <c r="AG61" i="17"/>
  <c r="AA61" i="17"/>
  <c r="V61" i="17"/>
  <c r="U61" i="17"/>
  <c r="AK61" i="17" s="1"/>
  <c r="T61" i="17"/>
  <c r="AJ61" i="17" s="1"/>
  <c r="S61" i="17"/>
  <c r="R61" i="17"/>
  <c r="AH61" i="17" s="1"/>
  <c r="Q61" i="17"/>
  <c r="P61" i="17"/>
  <c r="AF61" i="17" s="1"/>
  <c r="O61" i="17"/>
  <c r="AE61" i="17" s="1"/>
  <c r="N61" i="17"/>
  <c r="AD61" i="17" s="1"/>
  <c r="M61" i="17"/>
  <c r="AC61" i="17" s="1"/>
  <c r="L61" i="17"/>
  <c r="AB61" i="17" s="1"/>
  <c r="K61" i="17"/>
  <c r="J61" i="17"/>
  <c r="Z61" i="17" s="1"/>
  <c r="I61" i="17"/>
  <c r="Y61" i="17" s="1"/>
  <c r="H61" i="17"/>
  <c r="X61" i="17" s="1"/>
  <c r="G61" i="17"/>
  <c r="W61" i="17" s="1"/>
  <c r="F61" i="17"/>
  <c r="E61" i="17"/>
  <c r="D61" i="17"/>
  <c r="C61" i="17"/>
  <c r="B61" i="17"/>
  <c r="A61" i="17"/>
  <c r="AH60" i="17"/>
  <c r="Z60" i="17"/>
  <c r="V60" i="17"/>
  <c r="AL60" i="17" s="1"/>
  <c r="AM60" i="17" s="1"/>
  <c r="U60" i="17"/>
  <c r="AK60" i="17" s="1"/>
  <c r="T60" i="17"/>
  <c r="AJ60" i="17" s="1"/>
  <c r="S60" i="17"/>
  <c r="AI60" i="17" s="1"/>
  <c r="R60" i="17"/>
  <c r="Q60" i="17"/>
  <c r="AG60" i="17" s="1"/>
  <c r="P60" i="17"/>
  <c r="AF60" i="17" s="1"/>
  <c r="O60" i="17"/>
  <c r="AE60" i="17" s="1"/>
  <c r="N60" i="17"/>
  <c r="AD60" i="17" s="1"/>
  <c r="M60" i="17"/>
  <c r="AC60" i="17" s="1"/>
  <c r="L60" i="17"/>
  <c r="AB60" i="17" s="1"/>
  <c r="K60" i="17"/>
  <c r="AA60" i="17" s="1"/>
  <c r="J60" i="17"/>
  <c r="I60" i="17"/>
  <c r="Y60" i="17" s="1"/>
  <c r="H60" i="17"/>
  <c r="X60" i="17" s="1"/>
  <c r="G60" i="17"/>
  <c r="W60" i="17" s="1"/>
  <c r="F60" i="17"/>
  <c r="E60" i="17"/>
  <c r="D60" i="17"/>
  <c r="C60" i="17"/>
  <c r="B60" i="17"/>
  <c r="A60" i="17"/>
  <c r="AF59" i="17"/>
  <c r="V59" i="17"/>
  <c r="U59" i="17"/>
  <c r="AK59" i="17" s="1"/>
  <c r="T59" i="17"/>
  <c r="AJ59" i="17" s="1"/>
  <c r="S59" i="17"/>
  <c r="AI59" i="17" s="1"/>
  <c r="R59" i="17"/>
  <c r="AH59" i="17" s="1"/>
  <c r="Q59" i="17"/>
  <c r="AG59" i="17" s="1"/>
  <c r="P59" i="17"/>
  <c r="O59" i="17"/>
  <c r="AE59" i="17" s="1"/>
  <c r="N59" i="17"/>
  <c r="AD59" i="17" s="1"/>
  <c r="M59" i="17"/>
  <c r="AC59" i="17" s="1"/>
  <c r="L59" i="17"/>
  <c r="AB59" i="17" s="1"/>
  <c r="K59" i="17"/>
  <c r="AA59" i="17" s="1"/>
  <c r="J59" i="17"/>
  <c r="Z59" i="17" s="1"/>
  <c r="I59" i="17"/>
  <c r="Y59" i="17" s="1"/>
  <c r="H59" i="17"/>
  <c r="X59" i="17" s="1"/>
  <c r="G59" i="17"/>
  <c r="W59" i="17" s="1"/>
  <c r="F59" i="17"/>
  <c r="E59" i="17"/>
  <c r="D59" i="17"/>
  <c r="C59" i="17"/>
  <c r="B59" i="17"/>
  <c r="A59" i="17"/>
  <c r="AF58" i="17"/>
  <c r="AE58" i="17"/>
  <c r="V58" i="17"/>
  <c r="U58" i="17"/>
  <c r="AK58" i="17" s="1"/>
  <c r="T58" i="17"/>
  <c r="AJ58" i="17" s="1"/>
  <c r="S58" i="17"/>
  <c r="AI58" i="17" s="1"/>
  <c r="R58" i="17"/>
  <c r="AH58" i="17" s="1"/>
  <c r="Q58" i="17"/>
  <c r="AG58" i="17" s="1"/>
  <c r="P58" i="17"/>
  <c r="O58" i="17"/>
  <c r="N58" i="17"/>
  <c r="AD58" i="17" s="1"/>
  <c r="M58" i="17"/>
  <c r="AC58" i="17" s="1"/>
  <c r="L58" i="17"/>
  <c r="AB58" i="17" s="1"/>
  <c r="K58" i="17"/>
  <c r="AA58" i="17" s="1"/>
  <c r="J58" i="17"/>
  <c r="Z58" i="17" s="1"/>
  <c r="I58" i="17"/>
  <c r="Y58" i="17" s="1"/>
  <c r="H58" i="17"/>
  <c r="X58" i="17" s="1"/>
  <c r="G58" i="17"/>
  <c r="W58" i="17" s="1"/>
  <c r="F58" i="17"/>
  <c r="E58" i="17"/>
  <c r="D58" i="17"/>
  <c r="C58" i="17"/>
  <c r="B58" i="17"/>
  <c r="A58" i="17"/>
  <c r="AD57" i="17"/>
  <c r="AC57" i="17"/>
  <c r="V57" i="17"/>
  <c r="U57" i="17"/>
  <c r="AK57" i="17" s="1"/>
  <c r="T57" i="17"/>
  <c r="AJ57" i="17" s="1"/>
  <c r="S57" i="17"/>
  <c r="AI57" i="17" s="1"/>
  <c r="R57" i="17"/>
  <c r="AH57" i="17" s="1"/>
  <c r="Q57" i="17"/>
  <c r="AG57" i="17" s="1"/>
  <c r="P57" i="17"/>
  <c r="AF57" i="17" s="1"/>
  <c r="O57" i="17"/>
  <c r="AE57" i="17" s="1"/>
  <c r="N57" i="17"/>
  <c r="M57" i="17"/>
  <c r="L57" i="17"/>
  <c r="AB57" i="17" s="1"/>
  <c r="K57" i="17"/>
  <c r="AA57" i="17" s="1"/>
  <c r="J57" i="17"/>
  <c r="Z57" i="17" s="1"/>
  <c r="I57" i="17"/>
  <c r="Y57" i="17" s="1"/>
  <c r="H57" i="17"/>
  <c r="X57" i="17" s="1"/>
  <c r="G57" i="17"/>
  <c r="W57" i="17" s="1"/>
  <c r="AL57" i="17" s="1"/>
  <c r="AM57" i="17" s="1"/>
  <c r="F57" i="17"/>
  <c r="E57" i="17"/>
  <c r="D57" i="17"/>
  <c r="C57" i="17"/>
  <c r="B57" i="17"/>
  <c r="A57" i="17"/>
  <c r="AK56" i="17"/>
  <c r="AD56" i="17"/>
  <c r="AC56" i="17"/>
  <c r="V56" i="17"/>
  <c r="U56" i="17"/>
  <c r="T56" i="17"/>
  <c r="AJ56" i="17" s="1"/>
  <c r="S56" i="17"/>
  <c r="AI56" i="17" s="1"/>
  <c r="R56" i="17"/>
  <c r="AH56" i="17" s="1"/>
  <c r="Q56" i="17"/>
  <c r="AG56" i="17" s="1"/>
  <c r="P56" i="17"/>
  <c r="AF56" i="17" s="1"/>
  <c r="O56" i="17"/>
  <c r="AE56" i="17" s="1"/>
  <c r="N56" i="17"/>
  <c r="M56" i="17"/>
  <c r="L56" i="17"/>
  <c r="AB56" i="17" s="1"/>
  <c r="K56" i="17"/>
  <c r="AA56" i="17" s="1"/>
  <c r="J56" i="17"/>
  <c r="Z56" i="17" s="1"/>
  <c r="I56" i="17"/>
  <c r="Y56" i="17" s="1"/>
  <c r="AL56" i="17" s="1"/>
  <c r="AM56" i="17" s="1"/>
  <c r="H56" i="17"/>
  <c r="X56" i="17" s="1"/>
  <c r="G56" i="17"/>
  <c r="W56" i="17" s="1"/>
  <c r="F56" i="17"/>
  <c r="E56" i="17"/>
  <c r="D56" i="17"/>
  <c r="C56" i="17"/>
  <c r="B56" i="17"/>
  <c r="A56" i="17"/>
  <c r="AJ55" i="17"/>
  <c r="AB55" i="17"/>
  <c r="V55" i="17"/>
  <c r="U55" i="17"/>
  <c r="AK55" i="17" s="1"/>
  <c r="T55" i="17"/>
  <c r="S55" i="17"/>
  <c r="AI55" i="17" s="1"/>
  <c r="R55" i="17"/>
  <c r="AH55" i="17" s="1"/>
  <c r="Q55" i="17"/>
  <c r="AG55" i="17" s="1"/>
  <c r="P55" i="17"/>
  <c r="AF55" i="17" s="1"/>
  <c r="O55" i="17"/>
  <c r="AE55" i="17" s="1"/>
  <c r="N55" i="17"/>
  <c r="AD55" i="17" s="1"/>
  <c r="M55" i="17"/>
  <c r="AC55" i="17" s="1"/>
  <c r="L55" i="17"/>
  <c r="K55" i="17"/>
  <c r="AA55" i="17" s="1"/>
  <c r="J55" i="17"/>
  <c r="Z55" i="17" s="1"/>
  <c r="I55" i="17"/>
  <c r="Y55" i="17" s="1"/>
  <c r="H55" i="17"/>
  <c r="X55" i="17" s="1"/>
  <c r="G55" i="17"/>
  <c r="W55" i="17" s="1"/>
  <c r="F55" i="17"/>
  <c r="E55" i="17"/>
  <c r="D55" i="17"/>
  <c r="C55" i="17"/>
  <c r="B55" i="17"/>
  <c r="A55" i="17"/>
  <c r="Z54" i="17"/>
  <c r="V54" i="17"/>
  <c r="U54" i="17"/>
  <c r="AK54" i="17" s="1"/>
  <c r="T54" i="17"/>
  <c r="AJ54" i="17" s="1"/>
  <c r="S54" i="17"/>
  <c r="AI54" i="17" s="1"/>
  <c r="R54" i="17"/>
  <c r="AH54" i="17" s="1"/>
  <c r="Q54" i="17"/>
  <c r="AG54" i="17" s="1"/>
  <c r="P54" i="17"/>
  <c r="AF54" i="17" s="1"/>
  <c r="O54" i="17"/>
  <c r="AE54" i="17" s="1"/>
  <c r="N54" i="17"/>
  <c r="AD54" i="17" s="1"/>
  <c r="M54" i="17"/>
  <c r="AC54" i="17" s="1"/>
  <c r="L54" i="17"/>
  <c r="AB54" i="17" s="1"/>
  <c r="K54" i="17"/>
  <c r="AA54" i="17" s="1"/>
  <c r="J54" i="17"/>
  <c r="I54" i="17"/>
  <c r="Y54" i="17" s="1"/>
  <c r="H54" i="17"/>
  <c r="X54" i="17" s="1"/>
  <c r="G54" i="17"/>
  <c r="W54" i="17" s="1"/>
  <c r="F54" i="17"/>
  <c r="E54" i="17"/>
  <c r="D54" i="17"/>
  <c r="C54" i="17"/>
  <c r="B54" i="17"/>
  <c r="A54" i="17"/>
  <c r="AH53" i="17"/>
  <c r="Z53" i="17"/>
  <c r="Y53" i="17"/>
  <c r="V53" i="17"/>
  <c r="U53" i="17"/>
  <c r="AK53" i="17" s="1"/>
  <c r="T53" i="17"/>
  <c r="AJ53" i="17" s="1"/>
  <c r="S53" i="17"/>
  <c r="AI53" i="17" s="1"/>
  <c r="R53" i="17"/>
  <c r="Q53" i="17"/>
  <c r="AG53" i="17" s="1"/>
  <c r="P53" i="17"/>
  <c r="AF53" i="17" s="1"/>
  <c r="O53" i="17"/>
  <c r="AE53" i="17" s="1"/>
  <c r="N53" i="17"/>
  <c r="AD53" i="17" s="1"/>
  <c r="M53" i="17"/>
  <c r="AC53" i="17" s="1"/>
  <c r="L53" i="17"/>
  <c r="AB53" i="17" s="1"/>
  <c r="K53" i="17"/>
  <c r="AA53" i="17" s="1"/>
  <c r="J53" i="17"/>
  <c r="I53" i="17"/>
  <c r="H53" i="17"/>
  <c r="X53" i="17" s="1"/>
  <c r="G53" i="17"/>
  <c r="W53" i="17" s="1"/>
  <c r="F53" i="17"/>
  <c r="E53" i="17"/>
  <c r="D53" i="17"/>
  <c r="C53" i="17"/>
  <c r="B53" i="17"/>
  <c r="A53" i="17"/>
  <c r="AH52" i="17"/>
  <c r="Z52" i="17"/>
  <c r="X52" i="17"/>
  <c r="V52" i="17"/>
  <c r="U52" i="17"/>
  <c r="AK52" i="17" s="1"/>
  <c r="T52" i="17"/>
  <c r="AJ52" i="17" s="1"/>
  <c r="S52" i="17"/>
  <c r="AI52" i="17" s="1"/>
  <c r="R52" i="17"/>
  <c r="Q52" i="17"/>
  <c r="AG52" i="17" s="1"/>
  <c r="P52" i="17"/>
  <c r="AF52" i="17" s="1"/>
  <c r="O52" i="17"/>
  <c r="AE52" i="17" s="1"/>
  <c r="N52" i="17"/>
  <c r="AD52" i="17" s="1"/>
  <c r="M52" i="17"/>
  <c r="AC52" i="17" s="1"/>
  <c r="L52" i="17"/>
  <c r="AB52" i="17" s="1"/>
  <c r="K52" i="17"/>
  <c r="AA52" i="17" s="1"/>
  <c r="J52" i="17"/>
  <c r="I52" i="17"/>
  <c r="Y52" i="17" s="1"/>
  <c r="H52" i="17"/>
  <c r="G52" i="17"/>
  <c r="W52" i="17" s="1"/>
  <c r="F52" i="17"/>
  <c r="E52" i="17"/>
  <c r="D52" i="17"/>
  <c r="C52" i="17"/>
  <c r="B52" i="17"/>
  <c r="A52" i="17"/>
  <c r="AE51" i="17"/>
  <c r="Y51" i="17"/>
  <c r="V51" i="17"/>
  <c r="U51" i="17"/>
  <c r="AK51" i="17" s="1"/>
  <c r="T51" i="17"/>
  <c r="AJ51" i="17" s="1"/>
  <c r="S51" i="17"/>
  <c r="AI51" i="17" s="1"/>
  <c r="R51" i="17"/>
  <c r="AH51" i="17" s="1"/>
  <c r="Q51" i="17"/>
  <c r="AG51" i="17" s="1"/>
  <c r="P51" i="17"/>
  <c r="AF51" i="17" s="1"/>
  <c r="O51" i="17"/>
  <c r="N51" i="17"/>
  <c r="AD51" i="17" s="1"/>
  <c r="M51" i="17"/>
  <c r="AC51" i="17" s="1"/>
  <c r="L51" i="17"/>
  <c r="AB51" i="17" s="1"/>
  <c r="K51" i="17"/>
  <c r="AA51" i="17" s="1"/>
  <c r="J51" i="17"/>
  <c r="Z51" i="17" s="1"/>
  <c r="I51" i="17"/>
  <c r="H51" i="17"/>
  <c r="X51" i="17" s="1"/>
  <c r="G51" i="17"/>
  <c r="W51" i="17" s="1"/>
  <c r="F51" i="17"/>
  <c r="E51" i="17"/>
  <c r="D51" i="17"/>
  <c r="C51" i="17"/>
  <c r="B51" i="17"/>
  <c r="A51" i="17"/>
  <c r="AF50" i="17"/>
  <c r="AE50" i="17"/>
  <c r="V50" i="17"/>
  <c r="U50" i="17"/>
  <c r="AK50" i="17" s="1"/>
  <c r="T50" i="17"/>
  <c r="AJ50" i="17" s="1"/>
  <c r="S50" i="17"/>
  <c r="AI50" i="17" s="1"/>
  <c r="R50" i="17"/>
  <c r="AH50" i="17" s="1"/>
  <c r="Q50" i="17"/>
  <c r="AG50" i="17" s="1"/>
  <c r="P50" i="17"/>
  <c r="O50" i="17"/>
  <c r="N50" i="17"/>
  <c r="AD50" i="17" s="1"/>
  <c r="M50" i="17"/>
  <c r="AC50" i="17" s="1"/>
  <c r="L50" i="17"/>
  <c r="AB50" i="17" s="1"/>
  <c r="K50" i="17"/>
  <c r="AA50" i="17" s="1"/>
  <c r="J50" i="17"/>
  <c r="Z50" i="17" s="1"/>
  <c r="I50" i="17"/>
  <c r="Y50" i="17" s="1"/>
  <c r="H50" i="17"/>
  <c r="X50" i="17" s="1"/>
  <c r="G50" i="17"/>
  <c r="W50" i="17" s="1"/>
  <c r="F50" i="17"/>
  <c r="E50" i="17"/>
  <c r="D50" i="17"/>
  <c r="C50" i="17"/>
  <c r="B50" i="17"/>
  <c r="A50" i="17"/>
  <c r="AK49" i="17"/>
  <c r="AE49" i="17"/>
  <c r="AC49" i="17"/>
  <c r="V49" i="17"/>
  <c r="U49" i="17"/>
  <c r="T49" i="17"/>
  <c r="AJ49" i="17" s="1"/>
  <c r="S49" i="17"/>
  <c r="AI49" i="17" s="1"/>
  <c r="R49" i="17"/>
  <c r="AH49" i="17" s="1"/>
  <c r="Q49" i="17"/>
  <c r="AG49" i="17" s="1"/>
  <c r="P49" i="17"/>
  <c r="AF49" i="17" s="1"/>
  <c r="O49" i="17"/>
  <c r="N49" i="17"/>
  <c r="AD49" i="17" s="1"/>
  <c r="M49" i="17"/>
  <c r="L49" i="17"/>
  <c r="AB49" i="17" s="1"/>
  <c r="K49" i="17"/>
  <c r="AA49" i="17" s="1"/>
  <c r="J49" i="17"/>
  <c r="Z49" i="17" s="1"/>
  <c r="I49" i="17"/>
  <c r="Y49" i="17" s="1"/>
  <c r="H49" i="17"/>
  <c r="X49" i="17" s="1"/>
  <c r="G49" i="17"/>
  <c r="W49" i="17" s="1"/>
  <c r="F49" i="17"/>
  <c r="E49" i="17"/>
  <c r="D49" i="17"/>
  <c r="C49" i="17"/>
  <c r="B49" i="17"/>
  <c r="A49" i="17"/>
  <c r="AK48" i="17"/>
  <c r="AC48" i="17"/>
  <c r="AB48" i="17"/>
  <c r="V48" i="17"/>
  <c r="U48" i="17"/>
  <c r="T48" i="17"/>
  <c r="AJ48" i="17" s="1"/>
  <c r="S48" i="17"/>
  <c r="AI48" i="17" s="1"/>
  <c r="R48" i="17"/>
  <c r="AH48" i="17" s="1"/>
  <c r="Q48" i="17"/>
  <c r="AG48" i="17" s="1"/>
  <c r="P48" i="17"/>
  <c r="AF48" i="17" s="1"/>
  <c r="O48" i="17"/>
  <c r="AE48" i="17" s="1"/>
  <c r="N48" i="17"/>
  <c r="AD48" i="17" s="1"/>
  <c r="M48" i="17"/>
  <c r="L48" i="17"/>
  <c r="K48" i="17"/>
  <c r="AA48" i="17" s="1"/>
  <c r="J48" i="17"/>
  <c r="Z48" i="17" s="1"/>
  <c r="I48" i="17"/>
  <c r="Y48" i="17" s="1"/>
  <c r="H48" i="17"/>
  <c r="X48" i="17" s="1"/>
  <c r="G48" i="17"/>
  <c r="W48" i="17" s="1"/>
  <c r="AL48" i="17" s="1"/>
  <c r="AM48" i="17" s="1"/>
  <c r="F48" i="17"/>
  <c r="E48" i="17"/>
  <c r="D48" i="17"/>
  <c r="C48" i="17"/>
  <c r="B48" i="17"/>
  <c r="A48" i="17"/>
  <c r="AK47" i="17"/>
  <c r="AJ47" i="17"/>
  <c r="AB47" i="17"/>
  <c r="V47" i="17"/>
  <c r="U47" i="17"/>
  <c r="T47" i="17"/>
  <c r="S47" i="17"/>
  <c r="AI47" i="17" s="1"/>
  <c r="R47" i="17"/>
  <c r="AH47" i="17" s="1"/>
  <c r="Q47" i="17"/>
  <c r="AG47" i="17" s="1"/>
  <c r="P47" i="17"/>
  <c r="AF47" i="17" s="1"/>
  <c r="O47" i="17"/>
  <c r="AE47" i="17" s="1"/>
  <c r="N47" i="17"/>
  <c r="AD47" i="17" s="1"/>
  <c r="M47" i="17"/>
  <c r="AC47" i="17" s="1"/>
  <c r="L47" i="17"/>
  <c r="K47" i="17"/>
  <c r="AA47" i="17" s="1"/>
  <c r="J47" i="17"/>
  <c r="Z47" i="17" s="1"/>
  <c r="I47" i="17"/>
  <c r="Y47" i="17" s="1"/>
  <c r="H47" i="17"/>
  <c r="X47" i="17" s="1"/>
  <c r="G47" i="17"/>
  <c r="W47" i="17" s="1"/>
  <c r="F47" i="17"/>
  <c r="E47" i="17"/>
  <c r="D47" i="17"/>
  <c r="C47" i="17"/>
  <c r="B47" i="17"/>
  <c r="A47" i="17"/>
  <c r="AJ46" i="17"/>
  <c r="V46" i="17"/>
  <c r="U46" i="17"/>
  <c r="AK46" i="17" s="1"/>
  <c r="T46" i="17"/>
  <c r="S46" i="17"/>
  <c r="AI46" i="17" s="1"/>
  <c r="R46" i="17"/>
  <c r="AH46" i="17" s="1"/>
  <c r="Q46" i="17"/>
  <c r="AG46" i="17" s="1"/>
  <c r="P46" i="17"/>
  <c r="AF46" i="17" s="1"/>
  <c r="O46" i="17"/>
  <c r="AE46" i="17" s="1"/>
  <c r="N46" i="17"/>
  <c r="AD46" i="17" s="1"/>
  <c r="M46" i="17"/>
  <c r="AC46" i="17" s="1"/>
  <c r="L46" i="17"/>
  <c r="AB46" i="17" s="1"/>
  <c r="K46" i="17"/>
  <c r="AA46" i="17" s="1"/>
  <c r="J46" i="17"/>
  <c r="Z46" i="17" s="1"/>
  <c r="I46" i="17"/>
  <c r="Y46" i="17" s="1"/>
  <c r="H46" i="17"/>
  <c r="X46" i="17" s="1"/>
  <c r="G46" i="17"/>
  <c r="W46" i="17" s="1"/>
  <c r="F46" i="17"/>
  <c r="E46" i="17"/>
  <c r="D46" i="17"/>
  <c r="C46" i="17"/>
  <c r="B46" i="17"/>
  <c r="A46" i="17"/>
  <c r="AH45" i="17"/>
  <c r="AG45" i="17"/>
  <c r="Z45" i="17"/>
  <c r="Y45" i="17"/>
  <c r="V45" i="17"/>
  <c r="U45" i="17"/>
  <c r="AK45" i="17" s="1"/>
  <c r="T45" i="17"/>
  <c r="AJ45" i="17" s="1"/>
  <c r="S45" i="17"/>
  <c r="AI45" i="17" s="1"/>
  <c r="R45" i="17"/>
  <c r="Q45" i="17"/>
  <c r="P45" i="17"/>
  <c r="AF45" i="17" s="1"/>
  <c r="O45" i="17"/>
  <c r="AE45" i="17" s="1"/>
  <c r="N45" i="17"/>
  <c r="AD45" i="17" s="1"/>
  <c r="M45" i="17"/>
  <c r="AC45" i="17" s="1"/>
  <c r="L45" i="17"/>
  <c r="AB45" i="17" s="1"/>
  <c r="K45" i="17"/>
  <c r="AA45" i="17" s="1"/>
  <c r="J45" i="17"/>
  <c r="I45" i="17"/>
  <c r="H45" i="17"/>
  <c r="X45" i="17" s="1"/>
  <c r="G45" i="17"/>
  <c r="W45" i="17" s="1"/>
  <c r="F45" i="17"/>
  <c r="E45" i="17"/>
  <c r="D45" i="17"/>
  <c r="C45" i="17"/>
  <c r="B45" i="17"/>
  <c r="A45" i="17"/>
  <c r="AG44" i="17"/>
  <c r="AF44" i="17"/>
  <c r="Y44" i="17"/>
  <c r="X44" i="17"/>
  <c r="V44" i="17"/>
  <c r="U44" i="17"/>
  <c r="AK44" i="17" s="1"/>
  <c r="T44" i="17"/>
  <c r="AJ44" i="17" s="1"/>
  <c r="S44" i="17"/>
  <c r="AI44" i="17" s="1"/>
  <c r="R44" i="17"/>
  <c r="AH44" i="17" s="1"/>
  <c r="Q44" i="17"/>
  <c r="P44" i="17"/>
  <c r="O44" i="17"/>
  <c r="AE44" i="17" s="1"/>
  <c r="N44" i="17"/>
  <c r="AD44" i="17" s="1"/>
  <c r="M44" i="17"/>
  <c r="AC44" i="17" s="1"/>
  <c r="L44" i="17"/>
  <c r="AB44" i="17" s="1"/>
  <c r="K44" i="17"/>
  <c r="AA44" i="17" s="1"/>
  <c r="J44" i="17"/>
  <c r="Z44" i="17" s="1"/>
  <c r="I44" i="17"/>
  <c r="H44" i="17"/>
  <c r="G44" i="17"/>
  <c r="W44" i="17" s="1"/>
  <c r="F44" i="17"/>
  <c r="E44" i="17"/>
  <c r="D44" i="17"/>
  <c r="C44" i="17"/>
  <c r="B44" i="17"/>
  <c r="A44" i="17"/>
  <c r="AG43" i="17"/>
  <c r="AF43" i="17"/>
  <c r="V43" i="17"/>
  <c r="U43" i="17"/>
  <c r="AK43" i="17" s="1"/>
  <c r="T43" i="17"/>
  <c r="AJ43" i="17" s="1"/>
  <c r="S43" i="17"/>
  <c r="AI43" i="17" s="1"/>
  <c r="R43" i="17"/>
  <c r="AH43" i="17" s="1"/>
  <c r="Q43" i="17"/>
  <c r="P43" i="17"/>
  <c r="O43" i="17"/>
  <c r="AE43" i="17" s="1"/>
  <c r="N43" i="17"/>
  <c r="AD43" i="17" s="1"/>
  <c r="M43" i="17"/>
  <c r="AC43" i="17" s="1"/>
  <c r="L43" i="17"/>
  <c r="AB43" i="17" s="1"/>
  <c r="K43" i="17"/>
  <c r="AA43" i="17" s="1"/>
  <c r="J43" i="17"/>
  <c r="Z43" i="17" s="1"/>
  <c r="I43" i="17"/>
  <c r="Y43" i="17" s="1"/>
  <c r="H43" i="17"/>
  <c r="X43" i="17" s="1"/>
  <c r="G43" i="17"/>
  <c r="W43" i="17" s="1"/>
  <c r="F43" i="17"/>
  <c r="E43" i="17"/>
  <c r="D43" i="17"/>
  <c r="C43" i="17"/>
  <c r="B43" i="17"/>
  <c r="A43" i="17"/>
  <c r="AE42" i="17"/>
  <c r="V42" i="17"/>
  <c r="U42" i="17"/>
  <c r="AK42" i="17" s="1"/>
  <c r="T42" i="17"/>
  <c r="AJ42" i="17" s="1"/>
  <c r="S42" i="17"/>
  <c r="AI42" i="17" s="1"/>
  <c r="R42" i="17"/>
  <c r="AH42" i="17" s="1"/>
  <c r="Q42" i="17"/>
  <c r="AG42" i="17" s="1"/>
  <c r="P42" i="17"/>
  <c r="AF42" i="17" s="1"/>
  <c r="O42" i="17"/>
  <c r="N42" i="17"/>
  <c r="AD42" i="17" s="1"/>
  <c r="M42" i="17"/>
  <c r="AC42" i="17" s="1"/>
  <c r="L42" i="17"/>
  <c r="AB42" i="17" s="1"/>
  <c r="K42" i="17"/>
  <c r="AA42" i="17" s="1"/>
  <c r="J42" i="17"/>
  <c r="Z42" i="17" s="1"/>
  <c r="I42" i="17"/>
  <c r="Y42" i="17" s="1"/>
  <c r="H42" i="17"/>
  <c r="X42" i="17" s="1"/>
  <c r="G42" i="17"/>
  <c r="W42" i="17" s="1"/>
  <c r="F42" i="17"/>
  <c r="E42" i="17"/>
  <c r="D42" i="17"/>
  <c r="C42" i="17"/>
  <c r="B42" i="17"/>
  <c r="A42" i="17"/>
  <c r="AK41" i="17"/>
  <c r="V41" i="17"/>
  <c r="U41" i="17"/>
  <c r="T41" i="17"/>
  <c r="AJ41" i="17" s="1"/>
  <c r="S41" i="17"/>
  <c r="AI41" i="17" s="1"/>
  <c r="R41" i="17"/>
  <c r="AH41" i="17" s="1"/>
  <c r="Q41" i="17"/>
  <c r="AG41" i="17" s="1"/>
  <c r="P41" i="17"/>
  <c r="AF41" i="17" s="1"/>
  <c r="O41" i="17"/>
  <c r="AE41" i="17" s="1"/>
  <c r="N41" i="17"/>
  <c r="AD41" i="17" s="1"/>
  <c r="M41" i="17"/>
  <c r="AC41" i="17" s="1"/>
  <c r="L41" i="17"/>
  <c r="AB41" i="17" s="1"/>
  <c r="K41" i="17"/>
  <c r="AA41" i="17" s="1"/>
  <c r="J41" i="17"/>
  <c r="Z41" i="17" s="1"/>
  <c r="I41" i="17"/>
  <c r="Y41" i="17" s="1"/>
  <c r="H41" i="17"/>
  <c r="X41" i="17" s="1"/>
  <c r="G41" i="17"/>
  <c r="W41" i="17" s="1"/>
  <c r="F41" i="17"/>
  <c r="E41" i="17"/>
  <c r="D41" i="17"/>
  <c r="C41" i="17"/>
  <c r="B41" i="17"/>
  <c r="A41" i="17"/>
  <c r="AJ40" i="17"/>
  <c r="AD40" i="17"/>
  <c r="AB40" i="17"/>
  <c r="V40" i="17"/>
  <c r="U40" i="17"/>
  <c r="AK40" i="17" s="1"/>
  <c r="T40" i="17"/>
  <c r="S40" i="17"/>
  <c r="AI40" i="17" s="1"/>
  <c r="R40" i="17"/>
  <c r="AH40" i="17" s="1"/>
  <c r="Q40" i="17"/>
  <c r="AG40" i="17" s="1"/>
  <c r="P40" i="17"/>
  <c r="AF40" i="17" s="1"/>
  <c r="O40" i="17"/>
  <c r="AE40" i="17" s="1"/>
  <c r="N40" i="17"/>
  <c r="M40" i="17"/>
  <c r="AC40" i="17" s="1"/>
  <c r="L40" i="17"/>
  <c r="K40" i="17"/>
  <c r="AA40" i="17" s="1"/>
  <c r="J40" i="17"/>
  <c r="Z40" i="17" s="1"/>
  <c r="I40" i="17"/>
  <c r="Y40" i="17" s="1"/>
  <c r="H40" i="17"/>
  <c r="X40" i="17" s="1"/>
  <c r="G40" i="17"/>
  <c r="W40" i="17" s="1"/>
  <c r="F40" i="17"/>
  <c r="E40" i="17"/>
  <c r="D40" i="17"/>
  <c r="C40" i="17"/>
  <c r="B40" i="17"/>
  <c r="A40" i="17"/>
  <c r="AJ39" i="17"/>
  <c r="AC39" i="17"/>
  <c r="V39" i="17"/>
  <c r="U39" i="17"/>
  <c r="AK39" i="17" s="1"/>
  <c r="T39" i="17"/>
  <c r="S39" i="17"/>
  <c r="AI39" i="17" s="1"/>
  <c r="R39" i="17"/>
  <c r="AH39" i="17" s="1"/>
  <c r="Q39" i="17"/>
  <c r="AG39" i="17" s="1"/>
  <c r="P39" i="17"/>
  <c r="AF39" i="17" s="1"/>
  <c r="O39" i="17"/>
  <c r="AE39" i="17" s="1"/>
  <c r="N39" i="17"/>
  <c r="AD39" i="17" s="1"/>
  <c r="M39" i="17"/>
  <c r="L39" i="17"/>
  <c r="AB39" i="17" s="1"/>
  <c r="K39" i="17"/>
  <c r="AA39" i="17" s="1"/>
  <c r="J39" i="17"/>
  <c r="Z39" i="17" s="1"/>
  <c r="I39" i="17"/>
  <c r="Y39" i="17" s="1"/>
  <c r="H39" i="17"/>
  <c r="X39" i="17" s="1"/>
  <c r="G39" i="17"/>
  <c r="W39" i="17" s="1"/>
  <c r="F39" i="17"/>
  <c r="E39" i="17"/>
  <c r="D39" i="17"/>
  <c r="C39" i="17"/>
  <c r="B39" i="17"/>
  <c r="A39" i="17"/>
  <c r="AB38" i="17"/>
  <c r="V38" i="17"/>
  <c r="U38" i="17"/>
  <c r="AK38" i="17" s="1"/>
  <c r="T38" i="17"/>
  <c r="AJ38" i="17" s="1"/>
  <c r="S38" i="17"/>
  <c r="AI38" i="17" s="1"/>
  <c r="R38" i="17"/>
  <c r="AH38" i="17" s="1"/>
  <c r="Q38" i="17"/>
  <c r="AG38" i="17" s="1"/>
  <c r="P38" i="17"/>
  <c r="AF38" i="17" s="1"/>
  <c r="O38" i="17"/>
  <c r="AE38" i="17" s="1"/>
  <c r="N38" i="17"/>
  <c r="AD38" i="17" s="1"/>
  <c r="M38" i="17"/>
  <c r="AC38" i="17" s="1"/>
  <c r="L38" i="17"/>
  <c r="K38" i="17"/>
  <c r="AA38" i="17" s="1"/>
  <c r="J38" i="17"/>
  <c r="Z38" i="17" s="1"/>
  <c r="I38" i="17"/>
  <c r="Y38" i="17" s="1"/>
  <c r="H38" i="17"/>
  <c r="X38" i="17" s="1"/>
  <c r="G38" i="17"/>
  <c r="W38" i="17" s="1"/>
  <c r="F38" i="17"/>
  <c r="E38" i="17"/>
  <c r="D38" i="17"/>
  <c r="C38" i="17"/>
  <c r="B38" i="17"/>
  <c r="A38" i="17"/>
  <c r="AH37" i="17"/>
  <c r="AA37" i="17"/>
  <c r="V37" i="17"/>
  <c r="U37" i="17"/>
  <c r="AK37" i="17" s="1"/>
  <c r="T37" i="17"/>
  <c r="AJ37" i="17" s="1"/>
  <c r="S37" i="17"/>
  <c r="AI37" i="17" s="1"/>
  <c r="R37" i="17"/>
  <c r="Q37" i="17"/>
  <c r="AG37" i="17" s="1"/>
  <c r="P37" i="17"/>
  <c r="AF37" i="17" s="1"/>
  <c r="O37" i="17"/>
  <c r="AE37" i="17" s="1"/>
  <c r="N37" i="17"/>
  <c r="AD37" i="17" s="1"/>
  <c r="M37" i="17"/>
  <c r="AC37" i="17" s="1"/>
  <c r="L37" i="17"/>
  <c r="AB37" i="17" s="1"/>
  <c r="K37" i="17"/>
  <c r="J37" i="17"/>
  <c r="Z37" i="17" s="1"/>
  <c r="I37" i="17"/>
  <c r="Y37" i="17" s="1"/>
  <c r="H37" i="17"/>
  <c r="X37" i="17" s="1"/>
  <c r="G37" i="17"/>
  <c r="W37" i="17" s="1"/>
  <c r="F37" i="17"/>
  <c r="E37" i="17"/>
  <c r="D37" i="17"/>
  <c r="C37" i="17"/>
  <c r="B37" i="17"/>
  <c r="A37" i="17"/>
  <c r="AF36" i="17"/>
  <c r="X36" i="17"/>
  <c r="V36" i="17"/>
  <c r="U36" i="17"/>
  <c r="AK36" i="17" s="1"/>
  <c r="T36" i="17"/>
  <c r="AJ36" i="17" s="1"/>
  <c r="S36" i="17"/>
  <c r="AI36" i="17" s="1"/>
  <c r="R36" i="17"/>
  <c r="AH36" i="17" s="1"/>
  <c r="Q36" i="17"/>
  <c r="AG36" i="17" s="1"/>
  <c r="P36" i="17"/>
  <c r="O36" i="17"/>
  <c r="AE36" i="17" s="1"/>
  <c r="N36" i="17"/>
  <c r="AD36" i="17" s="1"/>
  <c r="M36" i="17"/>
  <c r="AC36" i="17" s="1"/>
  <c r="L36" i="17"/>
  <c r="AB36" i="17" s="1"/>
  <c r="K36" i="17"/>
  <c r="AA36" i="17" s="1"/>
  <c r="J36" i="17"/>
  <c r="Z36" i="17" s="1"/>
  <c r="I36" i="17"/>
  <c r="Y36" i="17" s="1"/>
  <c r="H36" i="17"/>
  <c r="G36" i="17"/>
  <c r="W36" i="17" s="1"/>
  <c r="F36" i="17"/>
  <c r="E36" i="17"/>
  <c r="D36" i="17"/>
  <c r="C36" i="17"/>
  <c r="B36" i="17"/>
  <c r="A36" i="17"/>
  <c r="AG35" i="17"/>
  <c r="V35" i="17"/>
  <c r="U35" i="17"/>
  <c r="AK35" i="17" s="1"/>
  <c r="T35" i="17"/>
  <c r="AJ35" i="17" s="1"/>
  <c r="S35" i="17"/>
  <c r="AI35" i="17" s="1"/>
  <c r="R35" i="17"/>
  <c r="AH35" i="17" s="1"/>
  <c r="Q35" i="17"/>
  <c r="P35" i="17"/>
  <c r="AF35" i="17" s="1"/>
  <c r="O35" i="17"/>
  <c r="AE35" i="17" s="1"/>
  <c r="N35" i="17"/>
  <c r="AD35" i="17" s="1"/>
  <c r="M35" i="17"/>
  <c r="AC35" i="17" s="1"/>
  <c r="L35" i="17"/>
  <c r="AB35" i="17" s="1"/>
  <c r="K35" i="17"/>
  <c r="AA35" i="17" s="1"/>
  <c r="J35" i="17"/>
  <c r="Z35" i="17" s="1"/>
  <c r="I35" i="17"/>
  <c r="Y35" i="17" s="1"/>
  <c r="H35" i="17"/>
  <c r="X35" i="17" s="1"/>
  <c r="G35" i="17"/>
  <c r="W35" i="17" s="1"/>
  <c r="F35" i="17"/>
  <c r="E35" i="17"/>
  <c r="D35" i="17"/>
  <c r="C35" i="17"/>
  <c r="B35" i="17"/>
  <c r="A35" i="17"/>
  <c r="AF34" i="17"/>
  <c r="AD34" i="17"/>
  <c r="V34" i="17"/>
  <c r="U34" i="17"/>
  <c r="AK34" i="17" s="1"/>
  <c r="T34" i="17"/>
  <c r="AJ34" i="17" s="1"/>
  <c r="S34" i="17"/>
  <c r="AI34" i="17" s="1"/>
  <c r="R34" i="17"/>
  <c r="AH34" i="17" s="1"/>
  <c r="Q34" i="17"/>
  <c r="AG34" i="17" s="1"/>
  <c r="P34" i="17"/>
  <c r="O34" i="17"/>
  <c r="AE34" i="17" s="1"/>
  <c r="N34" i="17"/>
  <c r="M34" i="17"/>
  <c r="AC34" i="17" s="1"/>
  <c r="L34" i="17"/>
  <c r="AB34" i="17" s="1"/>
  <c r="K34" i="17"/>
  <c r="AA34" i="17" s="1"/>
  <c r="J34" i="17"/>
  <c r="Z34" i="17" s="1"/>
  <c r="I34" i="17"/>
  <c r="Y34" i="17" s="1"/>
  <c r="H34" i="17"/>
  <c r="X34" i="17" s="1"/>
  <c r="G34" i="17"/>
  <c r="W34" i="17" s="1"/>
  <c r="AL34" i="17" s="1"/>
  <c r="AM34" i="17" s="1"/>
  <c r="F34" i="17"/>
  <c r="E34" i="17"/>
  <c r="D34" i="17"/>
  <c r="C34" i="17"/>
  <c r="B34" i="17"/>
  <c r="A34" i="17"/>
  <c r="AK33" i="17"/>
  <c r="AE33" i="17"/>
  <c r="AD33" i="17"/>
  <c r="AC33" i="17"/>
  <c r="V33" i="17"/>
  <c r="U33" i="17"/>
  <c r="T33" i="17"/>
  <c r="AJ33" i="17" s="1"/>
  <c r="S33" i="17"/>
  <c r="AI33" i="17" s="1"/>
  <c r="R33" i="17"/>
  <c r="AH33" i="17" s="1"/>
  <c r="Q33" i="17"/>
  <c r="AG33" i="17" s="1"/>
  <c r="P33" i="17"/>
  <c r="AF33" i="17" s="1"/>
  <c r="O33" i="17"/>
  <c r="N33" i="17"/>
  <c r="M33" i="17"/>
  <c r="L33" i="17"/>
  <c r="AB33" i="17" s="1"/>
  <c r="AL33" i="17" s="1"/>
  <c r="AM33" i="17" s="1"/>
  <c r="K33" i="17"/>
  <c r="AA33" i="17" s="1"/>
  <c r="J33" i="17"/>
  <c r="Z33" i="17" s="1"/>
  <c r="I33" i="17"/>
  <c r="Y33" i="17" s="1"/>
  <c r="H33" i="17"/>
  <c r="X33" i="17" s="1"/>
  <c r="G33" i="17"/>
  <c r="W33" i="17" s="1"/>
  <c r="F33" i="17"/>
  <c r="E33" i="17"/>
  <c r="D33" i="17"/>
  <c r="C33" i="17"/>
  <c r="B33" i="17"/>
  <c r="A33" i="17"/>
  <c r="AJ32" i="17"/>
  <c r="V32" i="17"/>
  <c r="U32" i="17"/>
  <c r="AK32" i="17" s="1"/>
  <c r="T32" i="17"/>
  <c r="S32" i="17"/>
  <c r="AI32" i="17" s="1"/>
  <c r="R32" i="17"/>
  <c r="AH32" i="17" s="1"/>
  <c r="Q32" i="17"/>
  <c r="AG32" i="17" s="1"/>
  <c r="P32" i="17"/>
  <c r="AF32" i="17" s="1"/>
  <c r="O32" i="17"/>
  <c r="AE32" i="17" s="1"/>
  <c r="N32" i="17"/>
  <c r="AD32" i="17" s="1"/>
  <c r="M32" i="17"/>
  <c r="AC32" i="17" s="1"/>
  <c r="L32" i="17"/>
  <c r="AB32" i="17" s="1"/>
  <c r="K32" i="17"/>
  <c r="AA32" i="17" s="1"/>
  <c r="J32" i="17"/>
  <c r="Z32" i="17" s="1"/>
  <c r="I32" i="17"/>
  <c r="Y32" i="17" s="1"/>
  <c r="H32" i="17"/>
  <c r="X32" i="17" s="1"/>
  <c r="G32" i="17"/>
  <c r="W32" i="17" s="1"/>
  <c r="F32" i="17"/>
  <c r="E32" i="17"/>
  <c r="D32" i="17"/>
  <c r="C32" i="17"/>
  <c r="B32" i="17"/>
  <c r="A32" i="17"/>
  <c r="AK31" i="17"/>
  <c r="AI31" i="17"/>
  <c r="AC31" i="17"/>
  <c r="V31" i="17"/>
  <c r="U31" i="17"/>
  <c r="T31" i="17"/>
  <c r="AJ31" i="17" s="1"/>
  <c r="S31" i="17"/>
  <c r="R31" i="17"/>
  <c r="AH31" i="17" s="1"/>
  <c r="Q31" i="17"/>
  <c r="AG31" i="17" s="1"/>
  <c r="P31" i="17"/>
  <c r="AF31" i="17" s="1"/>
  <c r="O31" i="17"/>
  <c r="AE31" i="17" s="1"/>
  <c r="N31" i="17"/>
  <c r="AD31" i="17" s="1"/>
  <c r="M31" i="17"/>
  <c r="L31" i="17"/>
  <c r="AB31" i="17" s="1"/>
  <c r="K31" i="17"/>
  <c r="AA31" i="17" s="1"/>
  <c r="J31" i="17"/>
  <c r="Z31" i="17" s="1"/>
  <c r="I31" i="17"/>
  <c r="Y31" i="17" s="1"/>
  <c r="H31" i="17"/>
  <c r="X31" i="17" s="1"/>
  <c r="G31" i="17"/>
  <c r="W31" i="17" s="1"/>
  <c r="F31" i="17"/>
  <c r="E31" i="17"/>
  <c r="D31" i="17"/>
  <c r="C31" i="17"/>
  <c r="B31" i="17"/>
  <c r="A31" i="17"/>
  <c r="AA30" i="17"/>
  <c r="V30" i="17"/>
  <c r="U30" i="17"/>
  <c r="AK30" i="17" s="1"/>
  <c r="T30" i="17"/>
  <c r="AJ30" i="17" s="1"/>
  <c r="S30" i="17"/>
  <c r="AI30" i="17" s="1"/>
  <c r="R30" i="17"/>
  <c r="AH30" i="17" s="1"/>
  <c r="Q30" i="17"/>
  <c r="AG30" i="17" s="1"/>
  <c r="P30" i="17"/>
  <c r="AF30" i="17" s="1"/>
  <c r="O30" i="17"/>
  <c r="AE30" i="17" s="1"/>
  <c r="N30" i="17"/>
  <c r="AD30" i="17" s="1"/>
  <c r="M30" i="17"/>
  <c r="AC30" i="17" s="1"/>
  <c r="L30" i="17"/>
  <c r="AB30" i="17" s="1"/>
  <c r="K30" i="17"/>
  <c r="J30" i="17"/>
  <c r="Z30" i="17" s="1"/>
  <c r="I30" i="17"/>
  <c r="Y30" i="17" s="1"/>
  <c r="H30" i="17"/>
  <c r="X30" i="17" s="1"/>
  <c r="G30" i="17"/>
  <c r="W30" i="17" s="1"/>
  <c r="F30" i="17"/>
  <c r="E30" i="17"/>
  <c r="D30" i="17"/>
  <c r="C30" i="17"/>
  <c r="B30" i="17"/>
  <c r="A30" i="17"/>
  <c r="AI29" i="17"/>
  <c r="AA29" i="17"/>
  <c r="V29" i="17"/>
  <c r="U29" i="17"/>
  <c r="AK29" i="17" s="1"/>
  <c r="T29" i="17"/>
  <c r="AJ29" i="17" s="1"/>
  <c r="S29" i="17"/>
  <c r="R29" i="17"/>
  <c r="AH29" i="17" s="1"/>
  <c r="Q29" i="17"/>
  <c r="AG29" i="17" s="1"/>
  <c r="P29" i="17"/>
  <c r="AF29" i="17" s="1"/>
  <c r="O29" i="17"/>
  <c r="AE29" i="17" s="1"/>
  <c r="N29" i="17"/>
  <c r="AD29" i="17" s="1"/>
  <c r="M29" i="17"/>
  <c r="AC29" i="17" s="1"/>
  <c r="L29" i="17"/>
  <c r="AB29" i="17" s="1"/>
  <c r="K29" i="17"/>
  <c r="J29" i="17"/>
  <c r="Z29" i="17" s="1"/>
  <c r="I29" i="17"/>
  <c r="Y29" i="17" s="1"/>
  <c r="H29" i="17"/>
  <c r="X29" i="17" s="1"/>
  <c r="G29" i="17"/>
  <c r="W29" i="17" s="1"/>
  <c r="F29" i="17"/>
  <c r="E29" i="17"/>
  <c r="D29" i="17"/>
  <c r="C29" i="17"/>
  <c r="B29" i="17"/>
  <c r="A29" i="17"/>
  <c r="AG28" i="17"/>
  <c r="Y28" i="17"/>
  <c r="V28" i="17"/>
  <c r="U28" i="17"/>
  <c r="AK28" i="17" s="1"/>
  <c r="T28" i="17"/>
  <c r="AJ28" i="17" s="1"/>
  <c r="S28" i="17"/>
  <c r="AI28" i="17" s="1"/>
  <c r="R28" i="17"/>
  <c r="AH28" i="17" s="1"/>
  <c r="Q28" i="17"/>
  <c r="P28" i="17"/>
  <c r="AF28" i="17" s="1"/>
  <c r="O28" i="17"/>
  <c r="AE28" i="17" s="1"/>
  <c r="N28" i="17"/>
  <c r="AD28" i="17" s="1"/>
  <c r="M28" i="17"/>
  <c r="AC28" i="17" s="1"/>
  <c r="L28" i="17"/>
  <c r="AB28" i="17" s="1"/>
  <c r="K28" i="17"/>
  <c r="AA28" i="17" s="1"/>
  <c r="J28" i="17"/>
  <c r="Z28" i="17" s="1"/>
  <c r="I28" i="17"/>
  <c r="H28" i="17"/>
  <c r="X28" i="17" s="1"/>
  <c r="G28" i="17"/>
  <c r="W28" i="17" s="1"/>
  <c r="F28" i="17"/>
  <c r="E28" i="17"/>
  <c r="D28" i="17"/>
  <c r="C28" i="17"/>
  <c r="B28" i="17"/>
  <c r="A28" i="17"/>
  <c r="AG27" i="17"/>
  <c r="AF27" i="17"/>
  <c r="AE27" i="17"/>
  <c r="V27" i="17"/>
  <c r="U27" i="17"/>
  <c r="AK27" i="17" s="1"/>
  <c r="T27" i="17"/>
  <c r="AJ27" i="17" s="1"/>
  <c r="S27" i="17"/>
  <c r="AI27" i="17" s="1"/>
  <c r="R27" i="17"/>
  <c r="AH27" i="17" s="1"/>
  <c r="Q27" i="17"/>
  <c r="P27" i="17"/>
  <c r="O27" i="17"/>
  <c r="N27" i="17"/>
  <c r="AD27" i="17" s="1"/>
  <c r="M27" i="17"/>
  <c r="AC27" i="17" s="1"/>
  <c r="L27" i="17"/>
  <c r="AB27" i="17" s="1"/>
  <c r="K27" i="17"/>
  <c r="AA27" i="17" s="1"/>
  <c r="J27" i="17"/>
  <c r="Z27" i="17" s="1"/>
  <c r="I27" i="17"/>
  <c r="Y27" i="17" s="1"/>
  <c r="H27" i="17"/>
  <c r="X27" i="17" s="1"/>
  <c r="G27" i="17"/>
  <c r="W27" i="17" s="1"/>
  <c r="F27" i="17"/>
  <c r="E27" i="17"/>
  <c r="D27" i="17"/>
  <c r="C27" i="17"/>
  <c r="B27" i="17"/>
  <c r="A27" i="17"/>
  <c r="AD26" i="17"/>
  <c r="V26" i="17"/>
  <c r="U26" i="17"/>
  <c r="AK26" i="17" s="1"/>
  <c r="T26" i="17"/>
  <c r="AJ26" i="17" s="1"/>
  <c r="S26" i="17"/>
  <c r="AI26" i="17" s="1"/>
  <c r="R26" i="17"/>
  <c r="AH26" i="17" s="1"/>
  <c r="Q26" i="17"/>
  <c r="AG26" i="17" s="1"/>
  <c r="P26" i="17"/>
  <c r="AF26" i="17" s="1"/>
  <c r="O26" i="17"/>
  <c r="AE26" i="17" s="1"/>
  <c r="N26" i="17"/>
  <c r="M26" i="17"/>
  <c r="AC26" i="17" s="1"/>
  <c r="L26" i="17"/>
  <c r="AB26" i="17" s="1"/>
  <c r="K26" i="17"/>
  <c r="AA26" i="17" s="1"/>
  <c r="J26" i="17"/>
  <c r="Z26" i="17" s="1"/>
  <c r="I26" i="17"/>
  <c r="Y26" i="17" s="1"/>
  <c r="H26" i="17"/>
  <c r="X26" i="17" s="1"/>
  <c r="G26" i="17"/>
  <c r="W26" i="17" s="1"/>
  <c r="AL26" i="17" s="1"/>
  <c r="AM26" i="17" s="1"/>
  <c r="F26" i="17"/>
  <c r="E26" i="17"/>
  <c r="D26" i="17"/>
  <c r="C26" i="17"/>
  <c r="B26" i="17"/>
  <c r="A26" i="17"/>
  <c r="AD25" i="17"/>
  <c r="V25" i="17"/>
  <c r="U25" i="17"/>
  <c r="AK25" i="17" s="1"/>
  <c r="T25" i="17"/>
  <c r="AJ25" i="17" s="1"/>
  <c r="S25" i="17"/>
  <c r="AI25" i="17" s="1"/>
  <c r="R25" i="17"/>
  <c r="AH25" i="17" s="1"/>
  <c r="Q25" i="17"/>
  <c r="AG25" i="17" s="1"/>
  <c r="P25" i="17"/>
  <c r="AF25" i="17" s="1"/>
  <c r="O25" i="17"/>
  <c r="AE25" i="17" s="1"/>
  <c r="N25" i="17"/>
  <c r="M25" i="17"/>
  <c r="AC25" i="17" s="1"/>
  <c r="L25" i="17"/>
  <c r="AB25" i="17" s="1"/>
  <c r="K25" i="17"/>
  <c r="AA25" i="17" s="1"/>
  <c r="J25" i="17"/>
  <c r="Z25" i="17" s="1"/>
  <c r="I25" i="17"/>
  <c r="Y25" i="17" s="1"/>
  <c r="H25" i="17"/>
  <c r="X25" i="17" s="1"/>
  <c r="G25" i="17"/>
  <c r="W25" i="17" s="1"/>
  <c r="AL25" i="17" s="1"/>
  <c r="AM25" i="17" s="1"/>
  <c r="F25" i="17"/>
  <c r="E25" i="17"/>
  <c r="D25" i="17"/>
  <c r="C25" i="17"/>
  <c r="B25" i="17"/>
  <c r="A25" i="17"/>
  <c r="AK24" i="17"/>
  <c r="AJ24" i="17"/>
  <c r="AD24" i="17"/>
  <c r="V24" i="17"/>
  <c r="U24" i="17"/>
  <c r="T24" i="17"/>
  <c r="S24" i="17"/>
  <c r="AI24" i="17" s="1"/>
  <c r="R24" i="17"/>
  <c r="AH24" i="17" s="1"/>
  <c r="Q24" i="17"/>
  <c r="AG24" i="17" s="1"/>
  <c r="P24" i="17"/>
  <c r="AF24" i="17" s="1"/>
  <c r="O24" i="17"/>
  <c r="AE24" i="17" s="1"/>
  <c r="N24" i="17"/>
  <c r="M24" i="17"/>
  <c r="AC24" i="17" s="1"/>
  <c r="L24" i="17"/>
  <c r="AB24" i="17" s="1"/>
  <c r="K24" i="17"/>
  <c r="AA24" i="17" s="1"/>
  <c r="J24" i="17"/>
  <c r="Z24" i="17" s="1"/>
  <c r="I24" i="17"/>
  <c r="Y24" i="17" s="1"/>
  <c r="H24" i="17"/>
  <c r="X24" i="17" s="1"/>
  <c r="G24" i="17"/>
  <c r="W24" i="17" s="1"/>
  <c r="F24" i="17"/>
  <c r="E24" i="17"/>
  <c r="D24" i="17"/>
  <c r="C24" i="17"/>
  <c r="B24" i="17"/>
  <c r="A24" i="17"/>
  <c r="AK23" i="17"/>
  <c r="AI23" i="17"/>
  <c r="AC23" i="17"/>
  <c r="AA23" i="17"/>
  <c r="V23" i="17"/>
  <c r="U23" i="17"/>
  <c r="T23" i="17"/>
  <c r="AJ23" i="17" s="1"/>
  <c r="S23" i="17"/>
  <c r="R23" i="17"/>
  <c r="AH23" i="17" s="1"/>
  <c r="Q23" i="17"/>
  <c r="AG23" i="17" s="1"/>
  <c r="P23" i="17"/>
  <c r="AF23" i="17" s="1"/>
  <c r="O23" i="17"/>
  <c r="AE23" i="17" s="1"/>
  <c r="N23" i="17"/>
  <c r="AD23" i="17" s="1"/>
  <c r="M23" i="17"/>
  <c r="L23" i="17"/>
  <c r="AB23" i="17" s="1"/>
  <c r="K23" i="17"/>
  <c r="J23" i="17"/>
  <c r="Z23" i="17" s="1"/>
  <c r="I23" i="17"/>
  <c r="Y23" i="17" s="1"/>
  <c r="H23" i="17"/>
  <c r="X23" i="17" s="1"/>
  <c r="G23" i="17"/>
  <c r="W23" i="17" s="1"/>
  <c r="F23" i="17"/>
  <c r="E23" i="17"/>
  <c r="D23" i="17"/>
  <c r="C23" i="17"/>
  <c r="B23" i="17"/>
  <c r="A23" i="17"/>
  <c r="AI22" i="17"/>
  <c r="AB22" i="17"/>
  <c r="AA22" i="17"/>
  <c r="V22" i="17"/>
  <c r="U22" i="17"/>
  <c r="AK22" i="17" s="1"/>
  <c r="T22" i="17"/>
  <c r="AJ22" i="17" s="1"/>
  <c r="S22" i="17"/>
  <c r="R22" i="17"/>
  <c r="AH22" i="17" s="1"/>
  <c r="Q22" i="17"/>
  <c r="AG22" i="17" s="1"/>
  <c r="P22" i="17"/>
  <c r="AF22" i="17" s="1"/>
  <c r="O22" i="17"/>
  <c r="AE22" i="17" s="1"/>
  <c r="N22" i="17"/>
  <c r="AD22" i="17" s="1"/>
  <c r="M22" i="17"/>
  <c r="AC22" i="17" s="1"/>
  <c r="L22" i="17"/>
  <c r="K22" i="17"/>
  <c r="J22" i="17"/>
  <c r="Z22" i="17" s="1"/>
  <c r="I22" i="17"/>
  <c r="Y22" i="17" s="1"/>
  <c r="H22" i="17"/>
  <c r="X22" i="17" s="1"/>
  <c r="G22" i="17"/>
  <c r="W22" i="17" s="1"/>
  <c r="F22" i="17"/>
  <c r="E22" i="17"/>
  <c r="D22" i="17"/>
  <c r="C22" i="17"/>
  <c r="B22" i="17"/>
  <c r="A22" i="17"/>
  <c r="AI21" i="17"/>
  <c r="AA21" i="17"/>
  <c r="V21" i="17"/>
  <c r="U21" i="17"/>
  <c r="AK21" i="17" s="1"/>
  <c r="T21" i="17"/>
  <c r="AJ21" i="17" s="1"/>
  <c r="S21" i="17"/>
  <c r="R21" i="17"/>
  <c r="AH21" i="17" s="1"/>
  <c r="Q21" i="17"/>
  <c r="AG21" i="17" s="1"/>
  <c r="P21" i="17"/>
  <c r="AF21" i="17" s="1"/>
  <c r="O21" i="17"/>
  <c r="AE21" i="17" s="1"/>
  <c r="N21" i="17"/>
  <c r="AD21" i="17" s="1"/>
  <c r="M21" i="17"/>
  <c r="AC21" i="17" s="1"/>
  <c r="L21" i="17"/>
  <c r="AB21" i="17" s="1"/>
  <c r="K21" i="17"/>
  <c r="J21" i="17"/>
  <c r="Z21" i="17" s="1"/>
  <c r="I21" i="17"/>
  <c r="Y21" i="17" s="1"/>
  <c r="H21" i="17"/>
  <c r="X21" i="17" s="1"/>
  <c r="G21" i="17"/>
  <c r="W21" i="17" s="1"/>
  <c r="F21" i="17"/>
  <c r="E21" i="17"/>
  <c r="D21" i="17"/>
  <c r="C21" i="17"/>
  <c r="B21" i="17"/>
  <c r="A21" i="17"/>
  <c r="AG20" i="17"/>
  <c r="Z20" i="17"/>
  <c r="Y20" i="17"/>
  <c r="V20" i="17"/>
  <c r="U20" i="17"/>
  <c r="AK20" i="17" s="1"/>
  <c r="T20" i="17"/>
  <c r="AJ20" i="17" s="1"/>
  <c r="S20" i="17"/>
  <c r="AI20" i="17" s="1"/>
  <c r="R20" i="17"/>
  <c r="AH20" i="17" s="1"/>
  <c r="Q20" i="17"/>
  <c r="P20" i="17"/>
  <c r="AF20" i="17" s="1"/>
  <c r="O20" i="17"/>
  <c r="AE20" i="17" s="1"/>
  <c r="N20" i="17"/>
  <c r="AD20" i="17" s="1"/>
  <c r="M20" i="17"/>
  <c r="AC20" i="17" s="1"/>
  <c r="L20" i="17"/>
  <c r="AB20" i="17" s="1"/>
  <c r="K20" i="17"/>
  <c r="AA20" i="17" s="1"/>
  <c r="J20" i="17"/>
  <c r="I20" i="17"/>
  <c r="H20" i="17"/>
  <c r="X20" i="17" s="1"/>
  <c r="G20" i="17"/>
  <c r="W20" i="17" s="1"/>
  <c r="F20" i="17"/>
  <c r="E20" i="17"/>
  <c r="D20" i="17"/>
  <c r="C20" i="17"/>
  <c r="B20" i="17"/>
  <c r="A20" i="17"/>
  <c r="AE19" i="17"/>
  <c r="V19" i="17"/>
  <c r="U19" i="17"/>
  <c r="AK19" i="17" s="1"/>
  <c r="T19" i="17"/>
  <c r="AJ19" i="17" s="1"/>
  <c r="S19" i="17"/>
  <c r="AI19" i="17" s="1"/>
  <c r="R19" i="17"/>
  <c r="AH19" i="17" s="1"/>
  <c r="Q19" i="17"/>
  <c r="AG19" i="17" s="1"/>
  <c r="P19" i="17"/>
  <c r="AF19" i="17" s="1"/>
  <c r="O19" i="17"/>
  <c r="N19" i="17"/>
  <c r="AD19" i="17" s="1"/>
  <c r="M19" i="17"/>
  <c r="AC19" i="17" s="1"/>
  <c r="L19" i="17"/>
  <c r="AB19" i="17" s="1"/>
  <c r="K19" i="17"/>
  <c r="AA19" i="17" s="1"/>
  <c r="J19" i="17"/>
  <c r="Z19" i="17" s="1"/>
  <c r="I19" i="17"/>
  <c r="Y19" i="17" s="1"/>
  <c r="H19" i="17"/>
  <c r="X19" i="17" s="1"/>
  <c r="G19" i="17"/>
  <c r="W19" i="17" s="1"/>
  <c r="F19" i="17"/>
  <c r="E19" i="17"/>
  <c r="D19" i="17"/>
  <c r="C19" i="17"/>
  <c r="B19" i="17"/>
  <c r="A19" i="17"/>
  <c r="AF18" i="17"/>
  <c r="V18" i="17"/>
  <c r="U18" i="17"/>
  <c r="AK18" i="17" s="1"/>
  <c r="T18" i="17"/>
  <c r="AJ18" i="17" s="1"/>
  <c r="S18" i="17"/>
  <c r="AI18" i="17" s="1"/>
  <c r="R18" i="17"/>
  <c r="AH18" i="17" s="1"/>
  <c r="Q18" i="17"/>
  <c r="AG18" i="17" s="1"/>
  <c r="P18" i="17"/>
  <c r="O18" i="17"/>
  <c r="AE18" i="17" s="1"/>
  <c r="N18" i="17"/>
  <c r="AD18" i="17" s="1"/>
  <c r="M18" i="17"/>
  <c r="AC18" i="17" s="1"/>
  <c r="L18" i="17"/>
  <c r="AB18" i="17" s="1"/>
  <c r="K18" i="17"/>
  <c r="AA18" i="17" s="1"/>
  <c r="J18" i="17"/>
  <c r="Z18" i="17" s="1"/>
  <c r="I18" i="17"/>
  <c r="Y18" i="17" s="1"/>
  <c r="H18" i="17"/>
  <c r="X18" i="17" s="1"/>
  <c r="G18" i="17"/>
  <c r="W18" i="17" s="1"/>
  <c r="AL18" i="17" s="1"/>
  <c r="AM18" i="17" s="1"/>
  <c r="F18" i="17"/>
  <c r="E18" i="17"/>
  <c r="D18" i="17"/>
  <c r="C18" i="17"/>
  <c r="B18" i="17"/>
  <c r="A18" i="17"/>
  <c r="AE17" i="17"/>
  <c r="AD17" i="17"/>
  <c r="AC17" i="17"/>
  <c r="V17" i="17"/>
  <c r="U17" i="17"/>
  <c r="AK17" i="17" s="1"/>
  <c r="T17" i="17"/>
  <c r="AJ17" i="17" s="1"/>
  <c r="S17" i="17"/>
  <c r="AI17" i="17" s="1"/>
  <c r="R17" i="17"/>
  <c r="AH17" i="17" s="1"/>
  <c r="Q17" i="17"/>
  <c r="AG17" i="17" s="1"/>
  <c r="P17" i="17"/>
  <c r="AF17" i="17" s="1"/>
  <c r="O17" i="17"/>
  <c r="N17" i="17"/>
  <c r="M17" i="17"/>
  <c r="L17" i="17"/>
  <c r="AB17" i="17" s="1"/>
  <c r="K17" i="17"/>
  <c r="AA17" i="17" s="1"/>
  <c r="J17" i="17"/>
  <c r="Z17" i="17" s="1"/>
  <c r="I17" i="17"/>
  <c r="Y17" i="17" s="1"/>
  <c r="H17" i="17"/>
  <c r="X17" i="17" s="1"/>
  <c r="G17" i="17"/>
  <c r="W17" i="17" s="1"/>
  <c r="AL17" i="17" s="1"/>
  <c r="AM17" i="17" s="1"/>
  <c r="F17" i="17"/>
  <c r="E17" i="17"/>
  <c r="D17" i="17"/>
  <c r="C17" i="17"/>
  <c r="B17" i="17"/>
  <c r="A17" i="17"/>
  <c r="AK16" i="17"/>
  <c r="AC16" i="17"/>
  <c r="V16" i="17"/>
  <c r="U16" i="17"/>
  <c r="T16" i="17"/>
  <c r="AJ16" i="17" s="1"/>
  <c r="S16" i="17"/>
  <c r="AI16" i="17" s="1"/>
  <c r="R16" i="17"/>
  <c r="AH16" i="17" s="1"/>
  <c r="Q16" i="17"/>
  <c r="AG16" i="17" s="1"/>
  <c r="P16" i="17"/>
  <c r="AF16" i="17" s="1"/>
  <c r="O16" i="17"/>
  <c r="AE16" i="17" s="1"/>
  <c r="N16" i="17"/>
  <c r="AD16" i="17" s="1"/>
  <c r="M16" i="17"/>
  <c r="L16" i="17"/>
  <c r="AB16" i="17" s="1"/>
  <c r="K16" i="17"/>
  <c r="AA16" i="17" s="1"/>
  <c r="J16" i="17"/>
  <c r="Z16" i="17" s="1"/>
  <c r="I16" i="17"/>
  <c r="Y16" i="17" s="1"/>
  <c r="H16" i="17"/>
  <c r="X16" i="17" s="1"/>
  <c r="G16" i="17"/>
  <c r="W16" i="17" s="1"/>
  <c r="F16" i="17"/>
  <c r="E16" i="17"/>
  <c r="D16" i="17"/>
  <c r="C16" i="17"/>
  <c r="B16" i="17"/>
  <c r="A16" i="17"/>
  <c r="AK15" i="17"/>
  <c r="AI15" i="17"/>
  <c r="AC15" i="17"/>
  <c r="AA15" i="17"/>
  <c r="V15" i="17"/>
  <c r="U15" i="17"/>
  <c r="T15" i="17"/>
  <c r="AJ15" i="17" s="1"/>
  <c r="S15" i="17"/>
  <c r="R15" i="17"/>
  <c r="AH15" i="17" s="1"/>
  <c r="Q15" i="17"/>
  <c r="AG15" i="17" s="1"/>
  <c r="P15" i="17"/>
  <c r="AF15" i="17" s="1"/>
  <c r="O15" i="17"/>
  <c r="AE15" i="17" s="1"/>
  <c r="N15" i="17"/>
  <c r="AD15" i="17" s="1"/>
  <c r="M15" i="17"/>
  <c r="L15" i="17"/>
  <c r="AB15" i="17" s="1"/>
  <c r="K15" i="17"/>
  <c r="J15" i="17"/>
  <c r="Z15" i="17" s="1"/>
  <c r="I15" i="17"/>
  <c r="Y15" i="17" s="1"/>
  <c r="H15" i="17"/>
  <c r="X15" i="17" s="1"/>
  <c r="G15" i="17"/>
  <c r="W15" i="17" s="1"/>
  <c r="F15" i="17"/>
  <c r="E15" i="17"/>
  <c r="D15" i="17"/>
  <c r="C15" i="17"/>
  <c r="B15" i="17"/>
  <c r="A15" i="17"/>
  <c r="AA14" i="17"/>
  <c r="V14" i="17"/>
  <c r="U14" i="17"/>
  <c r="AK14" i="17" s="1"/>
  <c r="T14" i="17"/>
  <c r="AJ14" i="17" s="1"/>
  <c r="S14" i="17"/>
  <c r="AI14" i="17" s="1"/>
  <c r="R14" i="17"/>
  <c r="AH14" i="17" s="1"/>
  <c r="Q14" i="17"/>
  <c r="AG14" i="17" s="1"/>
  <c r="P14" i="17"/>
  <c r="AF14" i="17" s="1"/>
  <c r="O14" i="17"/>
  <c r="AE14" i="17" s="1"/>
  <c r="N14" i="17"/>
  <c r="AD14" i="17" s="1"/>
  <c r="M14" i="17"/>
  <c r="AC14" i="17" s="1"/>
  <c r="L14" i="17"/>
  <c r="AB14" i="17" s="1"/>
  <c r="K14" i="17"/>
  <c r="J14" i="17"/>
  <c r="Z14" i="17" s="1"/>
  <c r="I14" i="17"/>
  <c r="Y14" i="17" s="1"/>
  <c r="H14" i="17"/>
  <c r="X14" i="17" s="1"/>
  <c r="G14" i="17"/>
  <c r="W14" i="17" s="1"/>
  <c r="F14" i="17"/>
  <c r="E14" i="17"/>
  <c r="D14" i="17"/>
  <c r="C14" i="17"/>
  <c r="B14" i="17"/>
  <c r="A14" i="17"/>
  <c r="AI13" i="17"/>
  <c r="AG13" i="17"/>
  <c r="AA13" i="17"/>
  <c r="Y13" i="17"/>
  <c r="V13" i="17"/>
  <c r="U13" i="17"/>
  <c r="AK13" i="17" s="1"/>
  <c r="T13" i="17"/>
  <c r="AJ13" i="17" s="1"/>
  <c r="S13" i="17"/>
  <c r="R13" i="17"/>
  <c r="AH13" i="17" s="1"/>
  <c r="Q13" i="17"/>
  <c r="P13" i="17"/>
  <c r="AF13" i="17" s="1"/>
  <c r="O13" i="17"/>
  <c r="AE13" i="17" s="1"/>
  <c r="N13" i="17"/>
  <c r="AD13" i="17" s="1"/>
  <c r="M13" i="17"/>
  <c r="AC13" i="17" s="1"/>
  <c r="L13" i="17"/>
  <c r="AB13" i="17" s="1"/>
  <c r="K13" i="17"/>
  <c r="J13" i="17"/>
  <c r="Z13" i="17" s="1"/>
  <c r="I13" i="17"/>
  <c r="H13" i="17"/>
  <c r="X13" i="17" s="1"/>
  <c r="G13" i="17"/>
  <c r="W13" i="17" s="1"/>
  <c r="F13" i="17"/>
  <c r="E13" i="17"/>
  <c r="D13" i="17"/>
  <c r="C13" i="17"/>
  <c r="B13" i="17"/>
  <c r="A13" i="17"/>
  <c r="AH12" i="17"/>
  <c r="AG12" i="17"/>
  <c r="Z12" i="17"/>
  <c r="Y12" i="17"/>
  <c r="V12" i="17"/>
  <c r="U12" i="17"/>
  <c r="AK12" i="17" s="1"/>
  <c r="T12" i="17"/>
  <c r="AJ12" i="17" s="1"/>
  <c r="S12" i="17"/>
  <c r="AI12" i="17" s="1"/>
  <c r="R12" i="17"/>
  <c r="Q12" i="17"/>
  <c r="P12" i="17"/>
  <c r="AF12" i="17" s="1"/>
  <c r="O12" i="17"/>
  <c r="AE12" i="17" s="1"/>
  <c r="N12" i="17"/>
  <c r="AD12" i="17" s="1"/>
  <c r="M12" i="17"/>
  <c r="AC12" i="17" s="1"/>
  <c r="L12" i="17"/>
  <c r="AB12" i="17" s="1"/>
  <c r="K12" i="17"/>
  <c r="AA12" i="17" s="1"/>
  <c r="J12" i="17"/>
  <c r="I12" i="17"/>
  <c r="H12" i="17"/>
  <c r="X12" i="17" s="1"/>
  <c r="G12" i="17"/>
  <c r="W12" i="17" s="1"/>
  <c r="F12" i="17"/>
  <c r="E12" i="17"/>
  <c r="D12" i="17"/>
  <c r="C12" i="17"/>
  <c r="B12" i="17"/>
  <c r="A12" i="17"/>
  <c r="AF11" i="17"/>
  <c r="AE11" i="17"/>
  <c r="V11" i="17"/>
  <c r="U11" i="17"/>
  <c r="AK11" i="17" s="1"/>
  <c r="T11" i="17"/>
  <c r="AJ11" i="17" s="1"/>
  <c r="S11" i="17"/>
  <c r="AI11" i="17" s="1"/>
  <c r="R11" i="17"/>
  <c r="AH11" i="17" s="1"/>
  <c r="Q11" i="17"/>
  <c r="AG11" i="17" s="1"/>
  <c r="P11" i="17"/>
  <c r="O11" i="17"/>
  <c r="N11" i="17"/>
  <c r="AD11" i="17" s="1"/>
  <c r="M11" i="17"/>
  <c r="AC11" i="17" s="1"/>
  <c r="L11" i="17"/>
  <c r="AB11" i="17" s="1"/>
  <c r="K11" i="17"/>
  <c r="AA11" i="17" s="1"/>
  <c r="J11" i="17"/>
  <c r="Z11" i="17" s="1"/>
  <c r="I11" i="17"/>
  <c r="Y11" i="17" s="1"/>
  <c r="H11" i="17"/>
  <c r="X11" i="17" s="1"/>
  <c r="G11" i="17"/>
  <c r="W11" i="17" s="1"/>
  <c r="F11" i="17"/>
  <c r="E11" i="17"/>
  <c r="D11" i="17"/>
  <c r="C11" i="17"/>
  <c r="B11" i="17"/>
  <c r="A11" i="17"/>
  <c r="AE10" i="17"/>
  <c r="V10" i="17"/>
  <c r="U10" i="17"/>
  <c r="AK10" i="17" s="1"/>
  <c r="T10" i="17"/>
  <c r="AJ10" i="17" s="1"/>
  <c r="S10" i="17"/>
  <c r="AI10" i="17" s="1"/>
  <c r="R10" i="17"/>
  <c r="AH10" i="17" s="1"/>
  <c r="Q10" i="17"/>
  <c r="AG10" i="17" s="1"/>
  <c r="P10" i="17"/>
  <c r="AF10" i="17" s="1"/>
  <c r="O10" i="17"/>
  <c r="N10" i="17"/>
  <c r="AD10" i="17" s="1"/>
  <c r="M10" i="17"/>
  <c r="AC10" i="17" s="1"/>
  <c r="L10" i="17"/>
  <c r="AB10" i="17" s="1"/>
  <c r="K10" i="17"/>
  <c r="AA10" i="17" s="1"/>
  <c r="J10" i="17"/>
  <c r="Z10" i="17" s="1"/>
  <c r="I10" i="17"/>
  <c r="Y10" i="17" s="1"/>
  <c r="H10" i="17"/>
  <c r="X10" i="17" s="1"/>
  <c r="G10" i="17"/>
  <c r="W10" i="17" s="1"/>
  <c r="F10" i="17"/>
  <c r="E10" i="17"/>
  <c r="D10" i="17"/>
  <c r="C10" i="17"/>
  <c r="B10" i="17"/>
  <c r="A10" i="17"/>
  <c r="AE9" i="17"/>
  <c r="AD9" i="17"/>
  <c r="V9" i="17"/>
  <c r="U9" i="17"/>
  <c r="AK9" i="17" s="1"/>
  <c r="T9" i="17"/>
  <c r="AJ9" i="17" s="1"/>
  <c r="S9" i="17"/>
  <c r="AI9" i="17" s="1"/>
  <c r="R9" i="17"/>
  <c r="AH9" i="17" s="1"/>
  <c r="Q9" i="17"/>
  <c r="AG9" i="17" s="1"/>
  <c r="P9" i="17"/>
  <c r="AF9" i="17" s="1"/>
  <c r="O9" i="17"/>
  <c r="N9" i="17"/>
  <c r="M9" i="17"/>
  <c r="AC9" i="17" s="1"/>
  <c r="L9" i="17"/>
  <c r="AB9" i="17" s="1"/>
  <c r="K9" i="17"/>
  <c r="AA9" i="17" s="1"/>
  <c r="J9" i="17"/>
  <c r="Z9" i="17" s="1"/>
  <c r="I9" i="17"/>
  <c r="Y9" i="17" s="1"/>
  <c r="H9" i="17"/>
  <c r="X9" i="17" s="1"/>
  <c r="G9" i="17"/>
  <c r="W9" i="17" s="1"/>
  <c r="AL9" i="17" s="1"/>
  <c r="AM9" i="17" s="1"/>
  <c r="F9" i="17"/>
  <c r="E9" i="17"/>
  <c r="D9" i="17"/>
  <c r="C9" i="17"/>
  <c r="B9" i="17"/>
  <c r="A9" i="17"/>
  <c r="AK8" i="17"/>
  <c r="AC8" i="17"/>
  <c r="AB8" i="17"/>
  <c r="V8" i="17"/>
  <c r="U8" i="17"/>
  <c r="T8" i="17"/>
  <c r="AJ8" i="17" s="1"/>
  <c r="S8" i="17"/>
  <c r="AI8" i="17" s="1"/>
  <c r="R8" i="17"/>
  <c r="AH8" i="17" s="1"/>
  <c r="Q8" i="17"/>
  <c r="AG8" i="17" s="1"/>
  <c r="P8" i="17"/>
  <c r="AF8" i="17" s="1"/>
  <c r="O8" i="17"/>
  <c r="AE8" i="17" s="1"/>
  <c r="N8" i="17"/>
  <c r="AD8" i="17" s="1"/>
  <c r="M8" i="17"/>
  <c r="L8" i="17"/>
  <c r="K8" i="17"/>
  <c r="AA8" i="17" s="1"/>
  <c r="J8" i="17"/>
  <c r="Z8" i="17" s="1"/>
  <c r="I8" i="17"/>
  <c r="Y8" i="17" s="1"/>
  <c r="H8" i="17"/>
  <c r="X8" i="17" s="1"/>
  <c r="G8" i="17"/>
  <c r="W8" i="17" s="1"/>
  <c r="F8" i="17"/>
  <c r="E8" i="17"/>
  <c r="D8" i="17"/>
  <c r="C8" i="17"/>
  <c r="B8" i="17"/>
  <c r="A8" i="17"/>
  <c r="AJ7" i="17"/>
  <c r="AI7" i="17"/>
  <c r="AA7" i="17"/>
  <c r="V7" i="17"/>
  <c r="U7" i="17"/>
  <c r="AK7" i="17" s="1"/>
  <c r="T7" i="17"/>
  <c r="S7" i="17"/>
  <c r="R7" i="17"/>
  <c r="AH7" i="17" s="1"/>
  <c r="Q7" i="17"/>
  <c r="AG7" i="17" s="1"/>
  <c r="P7" i="17"/>
  <c r="AF7" i="17" s="1"/>
  <c r="O7" i="17"/>
  <c r="AE7" i="17" s="1"/>
  <c r="N7" i="17"/>
  <c r="AD7" i="17" s="1"/>
  <c r="M7" i="17"/>
  <c r="AC7" i="17" s="1"/>
  <c r="L7" i="17"/>
  <c r="AB7" i="17" s="1"/>
  <c r="K7" i="17"/>
  <c r="J7" i="17"/>
  <c r="Z7" i="17" s="1"/>
  <c r="I7" i="17"/>
  <c r="Y7" i="17" s="1"/>
  <c r="H7" i="17"/>
  <c r="X7" i="17" s="1"/>
  <c r="G7" i="17"/>
  <c r="W7" i="17" s="1"/>
  <c r="F7" i="17"/>
  <c r="E7" i="17"/>
  <c r="D7" i="17"/>
  <c r="C7" i="17"/>
  <c r="B7" i="17"/>
  <c r="A7" i="17"/>
  <c r="AI6" i="17"/>
  <c r="AB6" i="17"/>
  <c r="Z6" i="17"/>
  <c r="V6" i="17"/>
  <c r="U6" i="17"/>
  <c r="AK6" i="17" s="1"/>
  <c r="T6" i="17"/>
  <c r="AJ6" i="17" s="1"/>
  <c r="S6" i="17"/>
  <c r="R6" i="17"/>
  <c r="AH6" i="17" s="1"/>
  <c r="Q6" i="17"/>
  <c r="AG6" i="17" s="1"/>
  <c r="P6" i="17"/>
  <c r="AF6" i="17" s="1"/>
  <c r="O6" i="17"/>
  <c r="AE6" i="17" s="1"/>
  <c r="N6" i="17"/>
  <c r="AD6" i="17" s="1"/>
  <c r="M6" i="17"/>
  <c r="AC6" i="17" s="1"/>
  <c r="L6" i="17"/>
  <c r="K6" i="17"/>
  <c r="AA6" i="17" s="1"/>
  <c r="J6" i="17"/>
  <c r="I6" i="17"/>
  <c r="Y6" i="17" s="1"/>
  <c r="H6" i="17"/>
  <c r="X6" i="17" s="1"/>
  <c r="G6" i="17"/>
  <c r="W6" i="17" s="1"/>
  <c r="F6" i="17"/>
  <c r="E6" i="17"/>
  <c r="D6" i="17"/>
  <c r="C6" i="17"/>
  <c r="B6" i="17"/>
  <c r="A6" i="17"/>
  <c r="AG5" i="17"/>
  <c r="Y5" i="17"/>
  <c r="V5" i="17"/>
  <c r="U5" i="17"/>
  <c r="AK5" i="17" s="1"/>
  <c r="T5" i="17"/>
  <c r="AJ5" i="17" s="1"/>
  <c r="S5" i="17"/>
  <c r="AI5" i="17" s="1"/>
  <c r="R5" i="17"/>
  <c r="AH5" i="17" s="1"/>
  <c r="Q5" i="17"/>
  <c r="P5" i="17"/>
  <c r="AF5" i="17" s="1"/>
  <c r="O5" i="17"/>
  <c r="AE5" i="17" s="1"/>
  <c r="N5" i="17"/>
  <c r="AD5" i="17" s="1"/>
  <c r="M5" i="17"/>
  <c r="AC5" i="17" s="1"/>
  <c r="L5" i="17"/>
  <c r="AB5" i="17" s="1"/>
  <c r="K5" i="17"/>
  <c r="AA5" i="17" s="1"/>
  <c r="J5" i="17"/>
  <c r="Z5" i="17" s="1"/>
  <c r="I5" i="17"/>
  <c r="H5" i="17"/>
  <c r="X5" i="17" s="1"/>
  <c r="G5" i="17"/>
  <c r="W5" i="17" s="1"/>
  <c r="F5" i="17"/>
  <c r="E5" i="17"/>
  <c r="D5" i="17"/>
  <c r="C5" i="17"/>
  <c r="B5" i="17"/>
  <c r="A5" i="17"/>
  <c r="AH4" i="17"/>
  <c r="Z4" i="17"/>
  <c r="X4" i="17"/>
  <c r="V4" i="17"/>
  <c r="U4" i="17"/>
  <c r="AK4" i="17" s="1"/>
  <c r="T4" i="17"/>
  <c r="AJ4" i="17" s="1"/>
  <c r="S4" i="17"/>
  <c r="AI4" i="17" s="1"/>
  <c r="R4" i="17"/>
  <c r="Q4" i="17"/>
  <c r="AG4" i="17" s="1"/>
  <c r="P4" i="17"/>
  <c r="AF4" i="17" s="1"/>
  <c r="O4" i="17"/>
  <c r="AE4" i="17" s="1"/>
  <c r="N4" i="17"/>
  <c r="AD4" i="17" s="1"/>
  <c r="M4" i="17"/>
  <c r="AC4" i="17" s="1"/>
  <c r="L4" i="17"/>
  <c r="AB4" i="17" s="1"/>
  <c r="K4" i="17"/>
  <c r="AA4" i="17" s="1"/>
  <c r="J4" i="17"/>
  <c r="I4" i="17"/>
  <c r="Y4" i="17" s="1"/>
  <c r="H4" i="17"/>
  <c r="G4" i="17"/>
  <c r="W4" i="17" s="1"/>
  <c r="F4" i="17"/>
  <c r="E4" i="17"/>
  <c r="D4" i="17"/>
  <c r="C4" i="17"/>
  <c r="B4" i="17"/>
  <c r="A4" i="17"/>
  <c r="AG3" i="17"/>
  <c r="X3" i="17"/>
  <c r="V3" i="17"/>
  <c r="U3" i="17"/>
  <c r="AK3" i="17" s="1"/>
  <c r="T3" i="17"/>
  <c r="AJ3" i="17" s="1"/>
  <c r="S3" i="17"/>
  <c r="AI3" i="17" s="1"/>
  <c r="R3" i="17"/>
  <c r="AH3" i="17" s="1"/>
  <c r="Q3" i="17"/>
  <c r="P3" i="17"/>
  <c r="AF3" i="17" s="1"/>
  <c r="O3" i="17"/>
  <c r="AE3" i="17" s="1"/>
  <c r="N3" i="17"/>
  <c r="AD3" i="17" s="1"/>
  <c r="M3" i="17"/>
  <c r="AC3" i="17" s="1"/>
  <c r="L3" i="17"/>
  <c r="AB3" i="17" s="1"/>
  <c r="K3" i="17"/>
  <c r="AA3" i="17" s="1"/>
  <c r="J3" i="17"/>
  <c r="Z3" i="17" s="1"/>
  <c r="I3" i="17"/>
  <c r="Y3" i="17" s="1"/>
  <c r="H3" i="17"/>
  <c r="G3" i="17"/>
  <c r="W3" i="17" s="1"/>
  <c r="F3" i="17"/>
  <c r="E3" i="17"/>
  <c r="D3" i="17"/>
  <c r="C3" i="17"/>
  <c r="B3" i="17"/>
  <c r="A3" i="17"/>
  <c r="AF2" i="17"/>
  <c r="AE2" i="17"/>
  <c r="AD2" i="17"/>
  <c r="X2" i="17"/>
  <c r="V2" i="17"/>
  <c r="U2" i="17"/>
  <c r="AK2" i="17" s="1"/>
  <c r="T2" i="17"/>
  <c r="AJ2" i="17" s="1"/>
  <c r="S2" i="17"/>
  <c r="AI2" i="17" s="1"/>
  <c r="R2" i="17"/>
  <c r="AH2" i="17" s="1"/>
  <c r="Q2" i="17"/>
  <c r="AG2" i="17" s="1"/>
  <c r="P2" i="17"/>
  <c r="O2" i="17"/>
  <c r="N2" i="17"/>
  <c r="M2" i="17"/>
  <c r="AC2" i="17" s="1"/>
  <c r="L2" i="17"/>
  <c r="AB2" i="17" s="1"/>
  <c r="K2" i="17"/>
  <c r="AA2" i="17" s="1"/>
  <c r="J2" i="17"/>
  <c r="Z2" i="17" s="1"/>
  <c r="I2" i="17"/>
  <c r="Y2" i="17" s="1"/>
  <c r="H2" i="17"/>
  <c r="G2" i="17"/>
  <c r="W2" i="17" s="1"/>
  <c r="F2" i="17"/>
  <c r="E2" i="17"/>
  <c r="D2" i="17"/>
  <c r="C2" i="17"/>
  <c r="B2" i="17"/>
  <c r="A2" i="17"/>
  <c r="F1" i="17"/>
  <c r="E1" i="17"/>
  <c r="D1" i="17"/>
  <c r="C1" i="17"/>
  <c r="B1" i="17"/>
  <c r="A1" i="17"/>
  <c r="J213" i="16"/>
  <c r="R213" i="16" s="1"/>
  <c r="G213" i="16"/>
  <c r="O213" i="16" s="1"/>
  <c r="F213" i="16"/>
  <c r="E213" i="16"/>
  <c r="D213" i="16"/>
  <c r="C213" i="16"/>
  <c r="B213" i="16"/>
  <c r="K213" i="16" s="1"/>
  <c r="S213" i="16" s="1"/>
  <c r="A213" i="16"/>
  <c r="L212" i="16"/>
  <c r="T212" i="16" s="1"/>
  <c r="J212" i="16"/>
  <c r="R212" i="16" s="1"/>
  <c r="I212" i="16"/>
  <c r="Q212" i="16" s="1"/>
  <c r="G212" i="16"/>
  <c r="O212" i="16" s="1"/>
  <c r="F212" i="16"/>
  <c r="E212" i="16"/>
  <c r="D212" i="16"/>
  <c r="C212" i="16"/>
  <c r="B212" i="16"/>
  <c r="A212" i="16"/>
  <c r="G211" i="16"/>
  <c r="O211" i="16" s="1"/>
  <c r="F211" i="16"/>
  <c r="E211" i="16"/>
  <c r="D211" i="16"/>
  <c r="C211" i="16"/>
  <c r="B211" i="16"/>
  <c r="K211" i="16" s="1"/>
  <c r="S211" i="16" s="1"/>
  <c r="A211" i="16"/>
  <c r="J210" i="16"/>
  <c r="R210" i="16" s="1"/>
  <c r="I210" i="16"/>
  <c r="Q210" i="16" s="1"/>
  <c r="G210" i="16"/>
  <c r="O210" i="16" s="1"/>
  <c r="F210" i="16"/>
  <c r="E210" i="16"/>
  <c r="D210" i="16"/>
  <c r="C210" i="16"/>
  <c r="B210" i="16"/>
  <c r="A210" i="16"/>
  <c r="R209" i="16"/>
  <c r="J209" i="16"/>
  <c r="I209" i="16"/>
  <c r="Q209" i="16" s="1"/>
  <c r="G209" i="16"/>
  <c r="O209" i="16" s="1"/>
  <c r="F209" i="16"/>
  <c r="E209" i="16"/>
  <c r="D209" i="16"/>
  <c r="C209" i="16"/>
  <c r="B209" i="16"/>
  <c r="A209" i="16"/>
  <c r="T208" i="16"/>
  <c r="Q208" i="16"/>
  <c r="L208" i="16"/>
  <c r="I208" i="16"/>
  <c r="G208" i="16"/>
  <c r="O208" i="16" s="1"/>
  <c r="F208" i="16"/>
  <c r="E208" i="16"/>
  <c r="D208" i="16"/>
  <c r="C208" i="16"/>
  <c r="B208" i="16"/>
  <c r="J208" i="16" s="1"/>
  <c r="R208" i="16" s="1"/>
  <c r="A208" i="16"/>
  <c r="L207" i="16"/>
  <c r="T207" i="16" s="1"/>
  <c r="G207" i="16"/>
  <c r="O207" i="16" s="1"/>
  <c r="F207" i="16"/>
  <c r="E207" i="16"/>
  <c r="D207" i="16"/>
  <c r="C207" i="16"/>
  <c r="B207" i="16"/>
  <c r="A207" i="16"/>
  <c r="K206" i="16"/>
  <c r="S206" i="16" s="1"/>
  <c r="G206" i="16"/>
  <c r="O206" i="16" s="1"/>
  <c r="F206" i="16"/>
  <c r="E206" i="16"/>
  <c r="D206" i="16"/>
  <c r="C206" i="16"/>
  <c r="B206" i="16"/>
  <c r="L206" i="16" s="1"/>
  <c r="T206" i="16" s="1"/>
  <c r="A206" i="16"/>
  <c r="K205" i="16"/>
  <c r="S205" i="16" s="1"/>
  <c r="J205" i="16"/>
  <c r="R205" i="16" s="1"/>
  <c r="G205" i="16"/>
  <c r="O205" i="16" s="1"/>
  <c r="F205" i="16"/>
  <c r="E205" i="16"/>
  <c r="D205" i="16"/>
  <c r="C205" i="16"/>
  <c r="B205" i="16"/>
  <c r="A205" i="16"/>
  <c r="L204" i="16"/>
  <c r="T204" i="16" s="1"/>
  <c r="K204" i="16"/>
  <c r="S204" i="16" s="1"/>
  <c r="G204" i="16"/>
  <c r="O204" i="16" s="1"/>
  <c r="F204" i="16"/>
  <c r="E204" i="16"/>
  <c r="D204" i="16"/>
  <c r="C204" i="16"/>
  <c r="B204" i="16"/>
  <c r="A204" i="16"/>
  <c r="J203" i="16"/>
  <c r="R203" i="16" s="1"/>
  <c r="I203" i="16"/>
  <c r="Q203" i="16" s="1"/>
  <c r="G203" i="16"/>
  <c r="O203" i="16" s="1"/>
  <c r="F203" i="16"/>
  <c r="E203" i="16"/>
  <c r="D203" i="16"/>
  <c r="C203" i="16"/>
  <c r="B203" i="16"/>
  <c r="A203" i="16"/>
  <c r="L202" i="16"/>
  <c r="T202" i="16" s="1"/>
  <c r="K202" i="16"/>
  <c r="S202" i="16" s="1"/>
  <c r="G202" i="16"/>
  <c r="O202" i="16" s="1"/>
  <c r="F202" i="16"/>
  <c r="E202" i="16"/>
  <c r="D202" i="16"/>
  <c r="C202" i="16"/>
  <c r="B202" i="16"/>
  <c r="A202" i="16"/>
  <c r="N201" i="16"/>
  <c r="V201" i="16" s="1"/>
  <c r="M201" i="16"/>
  <c r="U201" i="16" s="1"/>
  <c r="L201" i="16"/>
  <c r="T201" i="16" s="1"/>
  <c r="G201" i="16"/>
  <c r="O201" i="16" s="1"/>
  <c r="F201" i="16"/>
  <c r="E201" i="16"/>
  <c r="D201" i="16"/>
  <c r="C201" i="16"/>
  <c r="B201" i="16"/>
  <c r="H201" i="16" s="1"/>
  <c r="P201" i="16" s="1"/>
  <c r="A201" i="16"/>
  <c r="R200" i="16"/>
  <c r="N200" i="16"/>
  <c r="V200" i="16" s="1"/>
  <c r="J200" i="16"/>
  <c r="I200" i="16"/>
  <c r="Q200" i="16" s="1"/>
  <c r="G200" i="16"/>
  <c r="O200" i="16" s="1"/>
  <c r="F200" i="16"/>
  <c r="E200" i="16"/>
  <c r="D200" i="16"/>
  <c r="C200" i="16"/>
  <c r="B200" i="16"/>
  <c r="H200" i="16" s="1"/>
  <c r="P200" i="16" s="1"/>
  <c r="A200" i="16"/>
  <c r="L199" i="16"/>
  <c r="T199" i="16" s="1"/>
  <c r="G199" i="16"/>
  <c r="O199" i="16" s="1"/>
  <c r="F199" i="16"/>
  <c r="E199" i="16"/>
  <c r="D199" i="16"/>
  <c r="C199" i="16"/>
  <c r="B199" i="16"/>
  <c r="M199" i="16" s="1"/>
  <c r="U199" i="16" s="1"/>
  <c r="A199" i="16"/>
  <c r="Q198" i="16"/>
  <c r="N198" i="16"/>
  <c r="V198" i="16" s="1"/>
  <c r="M198" i="16"/>
  <c r="U198" i="16" s="1"/>
  <c r="L198" i="16"/>
  <c r="T198" i="16" s="1"/>
  <c r="I198" i="16"/>
  <c r="G198" i="16"/>
  <c r="O198" i="16" s="1"/>
  <c r="F198" i="16"/>
  <c r="E198" i="16"/>
  <c r="D198" i="16"/>
  <c r="C198" i="16"/>
  <c r="B198" i="16"/>
  <c r="H198" i="16" s="1"/>
  <c r="P198" i="16" s="1"/>
  <c r="A198" i="16"/>
  <c r="J197" i="16"/>
  <c r="R197" i="16" s="1"/>
  <c r="I197" i="16"/>
  <c r="Q197" i="16" s="1"/>
  <c r="G197" i="16"/>
  <c r="O197" i="16" s="1"/>
  <c r="F197" i="16"/>
  <c r="E197" i="16"/>
  <c r="D197" i="16"/>
  <c r="C197" i="16"/>
  <c r="B197" i="16"/>
  <c r="A197" i="16"/>
  <c r="G196" i="16"/>
  <c r="O196" i="16" s="1"/>
  <c r="F196" i="16"/>
  <c r="E196" i="16"/>
  <c r="D196" i="16"/>
  <c r="C196" i="16"/>
  <c r="B196" i="16"/>
  <c r="K196" i="16" s="1"/>
  <c r="S196" i="16" s="1"/>
  <c r="A196" i="16"/>
  <c r="T195" i="16"/>
  <c r="R195" i="16"/>
  <c r="N195" i="16"/>
  <c r="V195" i="16" s="1"/>
  <c r="M195" i="16"/>
  <c r="U195" i="16" s="1"/>
  <c r="L195" i="16"/>
  <c r="J195" i="16"/>
  <c r="I195" i="16"/>
  <c r="Q195" i="16" s="1"/>
  <c r="G195" i="16"/>
  <c r="O195" i="16" s="1"/>
  <c r="F195" i="16"/>
  <c r="E195" i="16"/>
  <c r="D195" i="16"/>
  <c r="C195" i="16"/>
  <c r="B195" i="16"/>
  <c r="H195" i="16" s="1"/>
  <c r="P195" i="16" s="1"/>
  <c r="A195" i="16"/>
  <c r="I194" i="16"/>
  <c r="Q194" i="16" s="1"/>
  <c r="G194" i="16"/>
  <c r="O194" i="16" s="1"/>
  <c r="F194" i="16"/>
  <c r="E194" i="16"/>
  <c r="D194" i="16"/>
  <c r="C194" i="16"/>
  <c r="B194" i="16"/>
  <c r="J194" i="16" s="1"/>
  <c r="R194" i="16" s="1"/>
  <c r="A194" i="16"/>
  <c r="V193" i="16"/>
  <c r="U193" i="16"/>
  <c r="Q193" i="16"/>
  <c r="N193" i="16"/>
  <c r="M193" i="16"/>
  <c r="L193" i="16"/>
  <c r="T193" i="16" s="1"/>
  <c r="I193" i="16"/>
  <c r="G193" i="16"/>
  <c r="O193" i="16" s="1"/>
  <c r="F193" i="16"/>
  <c r="E193" i="16"/>
  <c r="D193" i="16"/>
  <c r="C193" i="16"/>
  <c r="B193" i="16"/>
  <c r="H193" i="16" s="1"/>
  <c r="P193" i="16" s="1"/>
  <c r="A193" i="16"/>
  <c r="U192" i="16"/>
  <c r="M192" i="16"/>
  <c r="J192" i="16"/>
  <c r="R192" i="16" s="1"/>
  <c r="I192" i="16"/>
  <c r="Q192" i="16" s="1"/>
  <c r="G192" i="16"/>
  <c r="O192" i="16" s="1"/>
  <c r="F192" i="16"/>
  <c r="E192" i="16"/>
  <c r="D192" i="16"/>
  <c r="C192" i="16"/>
  <c r="B192" i="16"/>
  <c r="H192" i="16" s="1"/>
  <c r="P192" i="16" s="1"/>
  <c r="A192" i="16"/>
  <c r="O191" i="16"/>
  <c r="G191" i="16"/>
  <c r="F191" i="16"/>
  <c r="E191" i="16"/>
  <c r="D191" i="16"/>
  <c r="C191" i="16"/>
  <c r="B191" i="16"/>
  <c r="K191" i="16" s="1"/>
  <c r="S191" i="16" s="1"/>
  <c r="A191" i="16"/>
  <c r="O190" i="16"/>
  <c r="N190" i="16"/>
  <c r="V190" i="16" s="1"/>
  <c r="M190" i="16"/>
  <c r="U190" i="16" s="1"/>
  <c r="G190" i="16"/>
  <c r="F190" i="16"/>
  <c r="E190" i="16"/>
  <c r="D190" i="16"/>
  <c r="C190" i="16"/>
  <c r="B190" i="16"/>
  <c r="A190" i="16"/>
  <c r="R189" i="16"/>
  <c r="Q189" i="16"/>
  <c r="M189" i="16"/>
  <c r="U189" i="16" s="1"/>
  <c r="J189" i="16"/>
  <c r="I189" i="16"/>
  <c r="G189" i="16"/>
  <c r="O189" i="16" s="1"/>
  <c r="F189" i="16"/>
  <c r="E189" i="16"/>
  <c r="D189" i="16"/>
  <c r="C189" i="16"/>
  <c r="B189" i="16"/>
  <c r="A189" i="16"/>
  <c r="V188" i="16"/>
  <c r="R188" i="16"/>
  <c r="Q188" i="16"/>
  <c r="N188" i="16"/>
  <c r="M188" i="16"/>
  <c r="U188" i="16" s="1"/>
  <c r="L188" i="16"/>
  <c r="T188" i="16" s="1"/>
  <c r="J188" i="16"/>
  <c r="I188" i="16"/>
  <c r="G188" i="16"/>
  <c r="O188" i="16" s="1"/>
  <c r="F188" i="16"/>
  <c r="E188" i="16"/>
  <c r="D188" i="16"/>
  <c r="C188" i="16"/>
  <c r="B188" i="16"/>
  <c r="H188" i="16" s="1"/>
  <c r="P188" i="16" s="1"/>
  <c r="A188" i="16"/>
  <c r="O187" i="16"/>
  <c r="K187" i="16"/>
  <c r="S187" i="16" s="1"/>
  <c r="J187" i="16"/>
  <c r="R187" i="16" s="1"/>
  <c r="G187" i="16"/>
  <c r="F187" i="16"/>
  <c r="E187" i="16"/>
  <c r="D187" i="16"/>
  <c r="C187" i="16"/>
  <c r="B187" i="16"/>
  <c r="A187" i="16"/>
  <c r="O186" i="16"/>
  <c r="K186" i="16"/>
  <c r="S186" i="16" s="1"/>
  <c r="J186" i="16"/>
  <c r="R186" i="16" s="1"/>
  <c r="G186" i="16"/>
  <c r="F186" i="16"/>
  <c r="E186" i="16"/>
  <c r="D186" i="16"/>
  <c r="C186" i="16"/>
  <c r="B186" i="16"/>
  <c r="A186" i="16"/>
  <c r="P185" i="16"/>
  <c r="O185" i="16"/>
  <c r="N185" i="16"/>
  <c r="V185" i="16" s="1"/>
  <c r="I185" i="16"/>
  <c r="Q185" i="16" s="1"/>
  <c r="H185" i="16"/>
  <c r="G185" i="16"/>
  <c r="F185" i="16"/>
  <c r="E185" i="16"/>
  <c r="D185" i="16"/>
  <c r="C185" i="16"/>
  <c r="B185" i="16"/>
  <c r="K185" i="16" s="1"/>
  <c r="S185" i="16" s="1"/>
  <c r="A185" i="16"/>
  <c r="V184" i="16"/>
  <c r="U184" i="16"/>
  <c r="Q184" i="16"/>
  <c r="P184" i="16"/>
  <c r="N184" i="16"/>
  <c r="M184" i="16"/>
  <c r="L184" i="16"/>
  <c r="T184" i="16" s="1"/>
  <c r="I184" i="16"/>
  <c r="H184" i="16"/>
  <c r="G184" i="16"/>
  <c r="O184" i="16" s="1"/>
  <c r="F184" i="16"/>
  <c r="E184" i="16"/>
  <c r="D184" i="16"/>
  <c r="C184" i="16"/>
  <c r="B184" i="16"/>
  <c r="K184" i="16" s="1"/>
  <c r="S184" i="16" s="1"/>
  <c r="A184" i="16"/>
  <c r="O183" i="16"/>
  <c r="J183" i="16"/>
  <c r="R183" i="16" s="1"/>
  <c r="I183" i="16"/>
  <c r="Q183" i="16" s="1"/>
  <c r="G183" i="16"/>
  <c r="F183" i="16"/>
  <c r="E183" i="16"/>
  <c r="D183" i="16"/>
  <c r="C183" i="16"/>
  <c r="B183" i="16"/>
  <c r="A183" i="16"/>
  <c r="U182" i="16"/>
  <c r="Q182" i="16"/>
  <c r="P182" i="16"/>
  <c r="M182" i="16"/>
  <c r="L182" i="16"/>
  <c r="T182" i="16" s="1"/>
  <c r="I182" i="16"/>
  <c r="H182" i="16"/>
  <c r="G182" i="16"/>
  <c r="O182" i="16" s="1"/>
  <c r="F182" i="16"/>
  <c r="E182" i="16"/>
  <c r="D182" i="16"/>
  <c r="C182" i="16"/>
  <c r="B182" i="16"/>
  <c r="K182" i="16" s="1"/>
  <c r="S182" i="16" s="1"/>
  <c r="A182" i="16"/>
  <c r="O181" i="16"/>
  <c r="N181" i="16"/>
  <c r="V181" i="16" s="1"/>
  <c r="I181" i="16"/>
  <c r="Q181" i="16" s="1"/>
  <c r="G181" i="16"/>
  <c r="F181" i="16"/>
  <c r="E181" i="16"/>
  <c r="D181" i="16"/>
  <c r="C181" i="16"/>
  <c r="B181" i="16"/>
  <c r="K181" i="16" s="1"/>
  <c r="S181" i="16" s="1"/>
  <c r="A181" i="16"/>
  <c r="V180" i="16"/>
  <c r="Q180" i="16"/>
  <c r="P180" i="16"/>
  <c r="N180" i="16"/>
  <c r="M180" i="16"/>
  <c r="U180" i="16" s="1"/>
  <c r="L180" i="16"/>
  <c r="T180" i="16" s="1"/>
  <c r="I180" i="16"/>
  <c r="H180" i="16"/>
  <c r="G180" i="16"/>
  <c r="O180" i="16" s="1"/>
  <c r="F180" i="16"/>
  <c r="E180" i="16"/>
  <c r="D180" i="16"/>
  <c r="C180" i="16"/>
  <c r="B180" i="16"/>
  <c r="K180" i="16" s="1"/>
  <c r="S180" i="16" s="1"/>
  <c r="A180" i="16"/>
  <c r="O179" i="16"/>
  <c r="J179" i="16"/>
  <c r="R179" i="16" s="1"/>
  <c r="I179" i="16"/>
  <c r="Q179" i="16" s="1"/>
  <c r="G179" i="16"/>
  <c r="F179" i="16"/>
  <c r="E179" i="16"/>
  <c r="D179" i="16"/>
  <c r="C179" i="16"/>
  <c r="B179" i="16"/>
  <c r="A179" i="16"/>
  <c r="U178" i="16"/>
  <c r="Q178" i="16"/>
  <c r="P178" i="16"/>
  <c r="M178" i="16"/>
  <c r="L178" i="16"/>
  <c r="T178" i="16" s="1"/>
  <c r="I178" i="16"/>
  <c r="H178" i="16"/>
  <c r="G178" i="16"/>
  <c r="O178" i="16" s="1"/>
  <c r="F178" i="16"/>
  <c r="E178" i="16"/>
  <c r="D178" i="16"/>
  <c r="C178" i="16"/>
  <c r="B178" i="16"/>
  <c r="K178" i="16" s="1"/>
  <c r="S178" i="16" s="1"/>
  <c r="A178" i="16"/>
  <c r="O177" i="16"/>
  <c r="N177" i="16"/>
  <c r="V177" i="16" s="1"/>
  <c r="I177" i="16"/>
  <c r="Q177" i="16" s="1"/>
  <c r="G177" i="16"/>
  <c r="F177" i="16"/>
  <c r="E177" i="16"/>
  <c r="D177" i="16"/>
  <c r="C177" i="16"/>
  <c r="B177" i="16"/>
  <c r="K177" i="16" s="1"/>
  <c r="S177" i="16" s="1"/>
  <c r="A177" i="16"/>
  <c r="Q176" i="16"/>
  <c r="P176" i="16"/>
  <c r="N176" i="16"/>
  <c r="V176" i="16" s="1"/>
  <c r="M176" i="16"/>
  <c r="U176" i="16" s="1"/>
  <c r="L176" i="16"/>
  <c r="T176" i="16" s="1"/>
  <c r="I176" i="16"/>
  <c r="H176" i="16"/>
  <c r="G176" i="16"/>
  <c r="O176" i="16" s="1"/>
  <c r="F176" i="16"/>
  <c r="E176" i="16"/>
  <c r="D176" i="16"/>
  <c r="C176" i="16"/>
  <c r="B176" i="16"/>
  <c r="K176" i="16" s="1"/>
  <c r="S176" i="16" s="1"/>
  <c r="A176" i="16"/>
  <c r="O175" i="16"/>
  <c r="N175" i="16"/>
  <c r="V175" i="16" s="1"/>
  <c r="J175" i="16"/>
  <c r="R175" i="16" s="1"/>
  <c r="G175" i="16"/>
  <c r="F175" i="16"/>
  <c r="E175" i="16"/>
  <c r="D175" i="16"/>
  <c r="C175" i="16"/>
  <c r="B175" i="16"/>
  <c r="I175" i="16" s="1"/>
  <c r="Q175" i="16" s="1"/>
  <c r="A175" i="16"/>
  <c r="U174" i="16"/>
  <c r="Q174" i="16"/>
  <c r="M174" i="16"/>
  <c r="L174" i="16"/>
  <c r="T174" i="16" s="1"/>
  <c r="I174" i="16"/>
  <c r="H174" i="16"/>
  <c r="P174" i="16" s="1"/>
  <c r="G174" i="16"/>
  <c r="O174" i="16" s="1"/>
  <c r="F174" i="16"/>
  <c r="E174" i="16"/>
  <c r="D174" i="16"/>
  <c r="C174" i="16"/>
  <c r="B174" i="16"/>
  <c r="K174" i="16" s="1"/>
  <c r="S174" i="16" s="1"/>
  <c r="A174" i="16"/>
  <c r="N173" i="16"/>
  <c r="V173" i="16" s="1"/>
  <c r="I173" i="16"/>
  <c r="Q173" i="16" s="1"/>
  <c r="G173" i="16"/>
  <c r="O173" i="16" s="1"/>
  <c r="F173" i="16"/>
  <c r="E173" i="16"/>
  <c r="D173" i="16"/>
  <c r="C173" i="16"/>
  <c r="B173" i="16"/>
  <c r="K173" i="16" s="1"/>
  <c r="S173" i="16" s="1"/>
  <c r="A173" i="16"/>
  <c r="U172" i="16"/>
  <c r="Q172" i="16"/>
  <c r="N172" i="16"/>
  <c r="V172" i="16" s="1"/>
  <c r="M172" i="16"/>
  <c r="L172" i="16"/>
  <c r="T172" i="16" s="1"/>
  <c r="I172" i="16"/>
  <c r="H172" i="16"/>
  <c r="P172" i="16" s="1"/>
  <c r="G172" i="16"/>
  <c r="O172" i="16" s="1"/>
  <c r="F172" i="16"/>
  <c r="E172" i="16"/>
  <c r="D172" i="16"/>
  <c r="C172" i="16"/>
  <c r="B172" i="16"/>
  <c r="K172" i="16" s="1"/>
  <c r="S172" i="16" s="1"/>
  <c r="A172" i="16"/>
  <c r="O171" i="16"/>
  <c r="G171" i="16"/>
  <c r="F171" i="16"/>
  <c r="E171" i="16"/>
  <c r="D171" i="16"/>
  <c r="C171" i="16"/>
  <c r="B171" i="16"/>
  <c r="A171" i="16"/>
  <c r="Q170" i="16"/>
  <c r="M170" i="16"/>
  <c r="U170" i="16" s="1"/>
  <c r="L170" i="16"/>
  <c r="T170" i="16" s="1"/>
  <c r="I170" i="16"/>
  <c r="H170" i="16"/>
  <c r="P170" i="16" s="1"/>
  <c r="G170" i="16"/>
  <c r="O170" i="16" s="1"/>
  <c r="F170" i="16"/>
  <c r="E170" i="16"/>
  <c r="D170" i="16"/>
  <c r="C170" i="16"/>
  <c r="B170" i="16"/>
  <c r="K170" i="16" s="1"/>
  <c r="S170" i="16" s="1"/>
  <c r="A170" i="16"/>
  <c r="O169" i="16"/>
  <c r="G169" i="16"/>
  <c r="F169" i="16"/>
  <c r="E169" i="16"/>
  <c r="D169" i="16"/>
  <c r="C169" i="16"/>
  <c r="B169" i="16"/>
  <c r="A169" i="16"/>
  <c r="Q168" i="16"/>
  <c r="P168" i="16"/>
  <c r="N168" i="16"/>
  <c r="V168" i="16" s="1"/>
  <c r="M168" i="16"/>
  <c r="U168" i="16" s="1"/>
  <c r="L168" i="16"/>
  <c r="T168" i="16" s="1"/>
  <c r="I168" i="16"/>
  <c r="H168" i="16"/>
  <c r="G168" i="16"/>
  <c r="O168" i="16" s="1"/>
  <c r="F168" i="16"/>
  <c r="E168" i="16"/>
  <c r="D168" i="16"/>
  <c r="C168" i="16"/>
  <c r="B168" i="16"/>
  <c r="K168" i="16" s="1"/>
  <c r="S168" i="16" s="1"/>
  <c r="A168" i="16"/>
  <c r="O167" i="16"/>
  <c r="G167" i="16"/>
  <c r="F167" i="16"/>
  <c r="E167" i="16"/>
  <c r="D167" i="16"/>
  <c r="C167" i="16"/>
  <c r="B167" i="16"/>
  <c r="J167" i="16" s="1"/>
  <c r="R167" i="16" s="1"/>
  <c r="A167" i="16"/>
  <c r="U166" i="16"/>
  <c r="Q166" i="16"/>
  <c r="P166" i="16"/>
  <c r="M166" i="16"/>
  <c r="L166" i="16"/>
  <c r="T166" i="16" s="1"/>
  <c r="I166" i="16"/>
  <c r="H166" i="16"/>
  <c r="G166" i="16"/>
  <c r="O166" i="16" s="1"/>
  <c r="F166" i="16"/>
  <c r="E166" i="16"/>
  <c r="D166" i="16"/>
  <c r="C166" i="16"/>
  <c r="B166" i="16"/>
  <c r="K166" i="16" s="1"/>
  <c r="S166" i="16" s="1"/>
  <c r="A166" i="16"/>
  <c r="G165" i="16"/>
  <c r="O165" i="16" s="1"/>
  <c r="F165" i="16"/>
  <c r="E165" i="16"/>
  <c r="D165" i="16"/>
  <c r="C165" i="16"/>
  <c r="B165" i="16"/>
  <c r="A165" i="16"/>
  <c r="Q164" i="16"/>
  <c r="P164" i="16"/>
  <c r="N164" i="16"/>
  <c r="V164" i="16" s="1"/>
  <c r="M164" i="16"/>
  <c r="U164" i="16" s="1"/>
  <c r="L164" i="16"/>
  <c r="T164" i="16" s="1"/>
  <c r="I164" i="16"/>
  <c r="H164" i="16"/>
  <c r="G164" i="16"/>
  <c r="O164" i="16" s="1"/>
  <c r="F164" i="16"/>
  <c r="E164" i="16"/>
  <c r="D164" i="16"/>
  <c r="C164" i="16"/>
  <c r="B164" i="16"/>
  <c r="K164" i="16" s="1"/>
  <c r="S164" i="16" s="1"/>
  <c r="A164" i="16"/>
  <c r="R163" i="16"/>
  <c r="O163" i="16"/>
  <c r="K163" i="16"/>
  <c r="S163" i="16" s="1"/>
  <c r="J163" i="16"/>
  <c r="G163" i="16"/>
  <c r="F163" i="16"/>
  <c r="E163" i="16"/>
  <c r="D163" i="16"/>
  <c r="C163" i="16"/>
  <c r="B163" i="16"/>
  <c r="A163" i="16"/>
  <c r="L162" i="16"/>
  <c r="T162" i="16" s="1"/>
  <c r="J162" i="16"/>
  <c r="R162" i="16" s="1"/>
  <c r="G162" i="16"/>
  <c r="O162" i="16" s="1"/>
  <c r="F162" i="16"/>
  <c r="E162" i="16"/>
  <c r="D162" i="16"/>
  <c r="C162" i="16"/>
  <c r="B162" i="16"/>
  <c r="A162" i="16"/>
  <c r="V161" i="16"/>
  <c r="S161" i="16"/>
  <c r="N161" i="16"/>
  <c r="K161" i="16"/>
  <c r="J161" i="16"/>
  <c r="R161" i="16" s="1"/>
  <c r="G161" i="16"/>
  <c r="O161" i="16" s="1"/>
  <c r="F161" i="16"/>
  <c r="E161" i="16"/>
  <c r="D161" i="16"/>
  <c r="C161" i="16"/>
  <c r="B161" i="16"/>
  <c r="A161" i="16"/>
  <c r="O160" i="16"/>
  <c r="L160" i="16"/>
  <c r="T160" i="16" s="1"/>
  <c r="K160" i="16"/>
  <c r="S160" i="16" s="1"/>
  <c r="G160" i="16"/>
  <c r="F160" i="16"/>
  <c r="E160" i="16"/>
  <c r="D160" i="16"/>
  <c r="C160" i="16"/>
  <c r="B160" i="16"/>
  <c r="A160" i="16"/>
  <c r="O159" i="16"/>
  <c r="K159" i="16"/>
  <c r="S159" i="16" s="1"/>
  <c r="J159" i="16"/>
  <c r="R159" i="16" s="1"/>
  <c r="G159" i="16"/>
  <c r="F159" i="16"/>
  <c r="E159" i="16"/>
  <c r="D159" i="16"/>
  <c r="C159" i="16"/>
  <c r="B159" i="16"/>
  <c r="A159" i="16"/>
  <c r="S158" i="16"/>
  <c r="O158" i="16"/>
  <c r="L158" i="16"/>
  <c r="T158" i="16" s="1"/>
  <c r="K158" i="16"/>
  <c r="G158" i="16"/>
  <c r="F158" i="16"/>
  <c r="E158" i="16"/>
  <c r="D158" i="16"/>
  <c r="C158" i="16"/>
  <c r="B158" i="16"/>
  <c r="A158" i="16"/>
  <c r="O157" i="16"/>
  <c r="N157" i="16"/>
  <c r="V157" i="16" s="1"/>
  <c r="G157" i="16"/>
  <c r="F157" i="16"/>
  <c r="E157" i="16"/>
  <c r="D157" i="16"/>
  <c r="C157" i="16"/>
  <c r="B157" i="16"/>
  <c r="A157" i="16"/>
  <c r="V156" i="16"/>
  <c r="S156" i="16"/>
  <c r="O156" i="16"/>
  <c r="N156" i="16"/>
  <c r="K156" i="16"/>
  <c r="J156" i="16"/>
  <c r="R156" i="16" s="1"/>
  <c r="G156" i="16"/>
  <c r="F156" i="16"/>
  <c r="E156" i="16"/>
  <c r="D156" i="16"/>
  <c r="C156" i="16"/>
  <c r="B156" i="16"/>
  <c r="A156" i="16"/>
  <c r="M155" i="16"/>
  <c r="U155" i="16" s="1"/>
  <c r="K155" i="16"/>
  <c r="S155" i="16" s="1"/>
  <c r="J155" i="16"/>
  <c r="R155" i="16" s="1"/>
  <c r="G155" i="16"/>
  <c r="O155" i="16" s="1"/>
  <c r="F155" i="16"/>
  <c r="E155" i="16"/>
  <c r="D155" i="16"/>
  <c r="C155" i="16"/>
  <c r="B155" i="16"/>
  <c r="A155" i="16"/>
  <c r="O154" i="16"/>
  <c r="M154" i="16"/>
  <c r="U154" i="16" s="1"/>
  <c r="G154" i="16"/>
  <c r="F154" i="16"/>
  <c r="E154" i="16"/>
  <c r="D154" i="16"/>
  <c r="C154" i="16"/>
  <c r="B154" i="16"/>
  <c r="A154" i="16"/>
  <c r="S153" i="16"/>
  <c r="R153" i="16"/>
  <c r="N153" i="16"/>
  <c r="V153" i="16" s="1"/>
  <c r="K153" i="16"/>
  <c r="J153" i="16"/>
  <c r="G153" i="16"/>
  <c r="O153" i="16" s="1"/>
  <c r="F153" i="16"/>
  <c r="E153" i="16"/>
  <c r="D153" i="16"/>
  <c r="C153" i="16"/>
  <c r="B153" i="16"/>
  <c r="A153" i="16"/>
  <c r="U152" i="16"/>
  <c r="S152" i="16"/>
  <c r="N152" i="16"/>
  <c r="V152" i="16" s="1"/>
  <c r="M152" i="16"/>
  <c r="K152" i="16"/>
  <c r="J152" i="16"/>
  <c r="R152" i="16" s="1"/>
  <c r="G152" i="16"/>
  <c r="O152" i="16" s="1"/>
  <c r="F152" i="16"/>
  <c r="E152" i="16"/>
  <c r="D152" i="16"/>
  <c r="C152" i="16"/>
  <c r="B152" i="16"/>
  <c r="A152" i="16"/>
  <c r="L151" i="16"/>
  <c r="T151" i="16" s="1"/>
  <c r="G151" i="16"/>
  <c r="O151" i="16" s="1"/>
  <c r="F151" i="16"/>
  <c r="E151" i="16"/>
  <c r="D151" i="16"/>
  <c r="C151" i="16"/>
  <c r="B151" i="16"/>
  <c r="M151" i="16" s="1"/>
  <c r="U151" i="16" s="1"/>
  <c r="A151" i="16"/>
  <c r="J150" i="16"/>
  <c r="R150" i="16" s="1"/>
  <c r="G150" i="16"/>
  <c r="O150" i="16" s="1"/>
  <c r="F150" i="16"/>
  <c r="E150" i="16"/>
  <c r="D150" i="16"/>
  <c r="C150" i="16"/>
  <c r="B150" i="16"/>
  <c r="K150" i="16" s="1"/>
  <c r="S150" i="16" s="1"/>
  <c r="A150" i="16"/>
  <c r="U149" i="16"/>
  <c r="O149" i="16"/>
  <c r="N149" i="16"/>
  <c r="V149" i="16" s="1"/>
  <c r="M149" i="16"/>
  <c r="K149" i="16"/>
  <c r="S149" i="16" s="1"/>
  <c r="J149" i="16"/>
  <c r="R149" i="16" s="1"/>
  <c r="G149" i="16"/>
  <c r="F149" i="16"/>
  <c r="E149" i="16"/>
  <c r="D149" i="16"/>
  <c r="C149" i="16"/>
  <c r="B149" i="16"/>
  <c r="A149" i="16"/>
  <c r="S148" i="16"/>
  <c r="R148" i="16"/>
  <c r="N148" i="16"/>
  <c r="V148" i="16" s="1"/>
  <c r="M148" i="16"/>
  <c r="U148" i="16" s="1"/>
  <c r="K148" i="16"/>
  <c r="J148" i="16"/>
  <c r="G148" i="16"/>
  <c r="O148" i="16" s="1"/>
  <c r="F148" i="16"/>
  <c r="E148" i="16"/>
  <c r="D148" i="16"/>
  <c r="C148" i="16"/>
  <c r="B148" i="16"/>
  <c r="A148" i="16"/>
  <c r="G147" i="16"/>
  <c r="O147" i="16" s="1"/>
  <c r="F147" i="16"/>
  <c r="E147" i="16"/>
  <c r="D147" i="16"/>
  <c r="C147" i="16"/>
  <c r="B147" i="16"/>
  <c r="L147" i="16" s="1"/>
  <c r="T147" i="16" s="1"/>
  <c r="A147" i="16"/>
  <c r="O146" i="16"/>
  <c r="G146" i="16"/>
  <c r="F146" i="16"/>
  <c r="E146" i="16"/>
  <c r="D146" i="16"/>
  <c r="C146" i="16"/>
  <c r="B146" i="16"/>
  <c r="M146" i="16" s="1"/>
  <c r="U146" i="16" s="1"/>
  <c r="A146" i="16"/>
  <c r="N145" i="16"/>
  <c r="V145" i="16" s="1"/>
  <c r="K145" i="16"/>
  <c r="S145" i="16" s="1"/>
  <c r="J145" i="16"/>
  <c r="R145" i="16" s="1"/>
  <c r="G145" i="16"/>
  <c r="O145" i="16" s="1"/>
  <c r="F145" i="16"/>
  <c r="E145" i="16"/>
  <c r="D145" i="16"/>
  <c r="C145" i="16"/>
  <c r="B145" i="16"/>
  <c r="A145" i="16"/>
  <c r="L144" i="16"/>
  <c r="T144" i="16" s="1"/>
  <c r="G144" i="16"/>
  <c r="O144" i="16" s="1"/>
  <c r="F144" i="16"/>
  <c r="E144" i="16"/>
  <c r="D144" i="16"/>
  <c r="C144" i="16"/>
  <c r="B144" i="16"/>
  <c r="A144" i="16"/>
  <c r="M143" i="16"/>
  <c r="U143" i="16" s="1"/>
  <c r="L143" i="16"/>
  <c r="T143" i="16" s="1"/>
  <c r="G143" i="16"/>
  <c r="O143" i="16" s="1"/>
  <c r="F143" i="16"/>
  <c r="E143" i="16"/>
  <c r="D143" i="16"/>
  <c r="C143" i="16"/>
  <c r="B143" i="16"/>
  <c r="A143" i="16"/>
  <c r="M142" i="16"/>
  <c r="U142" i="16" s="1"/>
  <c r="J142" i="16"/>
  <c r="R142" i="16" s="1"/>
  <c r="G142" i="16"/>
  <c r="O142" i="16" s="1"/>
  <c r="F142" i="16"/>
  <c r="E142" i="16"/>
  <c r="D142" i="16"/>
  <c r="C142" i="16"/>
  <c r="B142" i="16"/>
  <c r="K142" i="16" s="1"/>
  <c r="S142" i="16" s="1"/>
  <c r="A142" i="16"/>
  <c r="O141" i="16"/>
  <c r="G141" i="16"/>
  <c r="F141" i="16"/>
  <c r="E141" i="16"/>
  <c r="D141" i="16"/>
  <c r="C141" i="16"/>
  <c r="B141" i="16"/>
  <c r="L141" i="16" s="1"/>
  <c r="T141" i="16" s="1"/>
  <c r="A141" i="16"/>
  <c r="S140" i="16"/>
  <c r="R140" i="16"/>
  <c r="O140" i="16"/>
  <c r="N140" i="16"/>
  <c r="V140" i="16" s="1"/>
  <c r="M140" i="16"/>
  <c r="U140" i="16" s="1"/>
  <c r="K140" i="16"/>
  <c r="J140" i="16"/>
  <c r="G140" i="16"/>
  <c r="F140" i="16"/>
  <c r="E140" i="16"/>
  <c r="D140" i="16"/>
  <c r="C140" i="16"/>
  <c r="B140" i="16"/>
  <c r="A140" i="16"/>
  <c r="U139" i="16"/>
  <c r="R139" i="16"/>
  <c r="N139" i="16"/>
  <c r="V139" i="16" s="1"/>
  <c r="M139" i="16"/>
  <c r="J139" i="16"/>
  <c r="G139" i="16"/>
  <c r="O139" i="16" s="1"/>
  <c r="F139" i="16"/>
  <c r="E139" i="16"/>
  <c r="D139" i="16"/>
  <c r="C139" i="16"/>
  <c r="B139" i="16"/>
  <c r="K139" i="16" s="1"/>
  <c r="S139" i="16" s="1"/>
  <c r="A139" i="16"/>
  <c r="V138" i="16"/>
  <c r="S138" i="16"/>
  <c r="O138" i="16"/>
  <c r="N138" i="16"/>
  <c r="L138" i="16"/>
  <c r="T138" i="16" s="1"/>
  <c r="K138" i="16"/>
  <c r="G138" i="16"/>
  <c r="F138" i="16"/>
  <c r="E138" i="16"/>
  <c r="D138" i="16"/>
  <c r="C138" i="16"/>
  <c r="B138" i="16"/>
  <c r="A138" i="16"/>
  <c r="L137" i="16"/>
  <c r="T137" i="16" s="1"/>
  <c r="G137" i="16"/>
  <c r="O137" i="16" s="1"/>
  <c r="F137" i="16"/>
  <c r="E137" i="16"/>
  <c r="D137" i="16"/>
  <c r="C137" i="16"/>
  <c r="B137" i="16"/>
  <c r="A137" i="16"/>
  <c r="V136" i="16"/>
  <c r="U136" i="16"/>
  <c r="N136" i="16"/>
  <c r="M136" i="16"/>
  <c r="K136" i="16"/>
  <c r="S136" i="16" s="1"/>
  <c r="J136" i="16"/>
  <c r="R136" i="16" s="1"/>
  <c r="G136" i="16"/>
  <c r="O136" i="16" s="1"/>
  <c r="F136" i="16"/>
  <c r="E136" i="16"/>
  <c r="D136" i="16"/>
  <c r="C136" i="16"/>
  <c r="B136" i="16"/>
  <c r="A136" i="16"/>
  <c r="O135" i="16"/>
  <c r="M135" i="16"/>
  <c r="U135" i="16" s="1"/>
  <c r="L135" i="16"/>
  <c r="T135" i="16" s="1"/>
  <c r="G135" i="16"/>
  <c r="F135" i="16"/>
  <c r="E135" i="16"/>
  <c r="D135" i="16"/>
  <c r="C135" i="16"/>
  <c r="B135" i="16"/>
  <c r="A135" i="16"/>
  <c r="M134" i="16"/>
  <c r="U134" i="16" s="1"/>
  <c r="G134" i="16"/>
  <c r="O134" i="16" s="1"/>
  <c r="F134" i="16"/>
  <c r="E134" i="16"/>
  <c r="D134" i="16"/>
  <c r="C134" i="16"/>
  <c r="B134" i="16"/>
  <c r="A134" i="16"/>
  <c r="V133" i="16"/>
  <c r="U133" i="16"/>
  <c r="R133" i="16"/>
  <c r="O133" i="16"/>
  <c r="N133" i="16"/>
  <c r="M133" i="16"/>
  <c r="K133" i="16"/>
  <c r="S133" i="16" s="1"/>
  <c r="J133" i="16"/>
  <c r="G133" i="16"/>
  <c r="F133" i="16"/>
  <c r="E133" i="16"/>
  <c r="D133" i="16"/>
  <c r="C133" i="16"/>
  <c r="B133" i="16"/>
  <c r="A133" i="16"/>
  <c r="S132" i="16"/>
  <c r="R132" i="16"/>
  <c r="N132" i="16"/>
  <c r="V132" i="16" s="1"/>
  <c r="M132" i="16"/>
  <c r="U132" i="16" s="1"/>
  <c r="K132" i="16"/>
  <c r="J132" i="16"/>
  <c r="G132" i="16"/>
  <c r="O132" i="16" s="1"/>
  <c r="F132" i="16"/>
  <c r="E132" i="16"/>
  <c r="D132" i="16"/>
  <c r="C132" i="16"/>
  <c r="B132" i="16"/>
  <c r="A132" i="16"/>
  <c r="N131" i="16"/>
  <c r="V131" i="16" s="1"/>
  <c r="M131" i="16"/>
  <c r="U131" i="16" s="1"/>
  <c r="K131" i="16"/>
  <c r="S131" i="16" s="1"/>
  <c r="J131" i="16"/>
  <c r="R131" i="16" s="1"/>
  <c r="G131" i="16"/>
  <c r="O131" i="16" s="1"/>
  <c r="F131" i="16"/>
  <c r="E131" i="16"/>
  <c r="D131" i="16"/>
  <c r="C131" i="16"/>
  <c r="B131" i="16"/>
  <c r="A131" i="16"/>
  <c r="O130" i="16"/>
  <c r="G130" i="16"/>
  <c r="F130" i="16"/>
  <c r="E130" i="16"/>
  <c r="D130" i="16"/>
  <c r="C130" i="16"/>
  <c r="B130" i="16"/>
  <c r="M130" i="16" s="1"/>
  <c r="U130" i="16" s="1"/>
  <c r="A130" i="16"/>
  <c r="O129" i="16"/>
  <c r="G129" i="16"/>
  <c r="F129" i="16"/>
  <c r="E129" i="16"/>
  <c r="D129" i="16"/>
  <c r="C129" i="16"/>
  <c r="B129" i="16"/>
  <c r="N129" i="16" s="1"/>
  <c r="V129" i="16" s="1"/>
  <c r="A129" i="16"/>
  <c r="U128" i="16"/>
  <c r="N128" i="16"/>
  <c r="V128" i="16" s="1"/>
  <c r="M128" i="16"/>
  <c r="J128" i="16"/>
  <c r="R128" i="16" s="1"/>
  <c r="G128" i="16"/>
  <c r="O128" i="16" s="1"/>
  <c r="F128" i="16"/>
  <c r="E128" i="16"/>
  <c r="D128" i="16"/>
  <c r="C128" i="16"/>
  <c r="B128" i="16"/>
  <c r="K128" i="16" s="1"/>
  <c r="S128" i="16" s="1"/>
  <c r="A128" i="16"/>
  <c r="V127" i="16"/>
  <c r="O127" i="16"/>
  <c r="N127" i="16"/>
  <c r="L127" i="16"/>
  <c r="T127" i="16" s="1"/>
  <c r="J127" i="16"/>
  <c r="R127" i="16" s="1"/>
  <c r="G127" i="16"/>
  <c r="F127" i="16"/>
  <c r="E127" i="16"/>
  <c r="D127" i="16"/>
  <c r="C127" i="16"/>
  <c r="B127" i="16"/>
  <c r="A127" i="16"/>
  <c r="M126" i="16"/>
  <c r="U126" i="16" s="1"/>
  <c r="G126" i="16"/>
  <c r="O126" i="16" s="1"/>
  <c r="F126" i="16"/>
  <c r="E126" i="16"/>
  <c r="D126" i="16"/>
  <c r="C126" i="16"/>
  <c r="B126" i="16"/>
  <c r="A126" i="16"/>
  <c r="P125" i="16"/>
  <c r="N125" i="16"/>
  <c r="V125" i="16" s="1"/>
  <c r="M125" i="16"/>
  <c r="U125" i="16" s="1"/>
  <c r="L125" i="16"/>
  <c r="T125" i="16" s="1"/>
  <c r="H125" i="16"/>
  <c r="G125" i="16"/>
  <c r="O125" i="16" s="1"/>
  <c r="F125" i="16"/>
  <c r="E125" i="16"/>
  <c r="D125" i="16"/>
  <c r="C125" i="16"/>
  <c r="B125" i="16"/>
  <c r="K125" i="16" s="1"/>
  <c r="S125" i="16" s="1"/>
  <c r="A125" i="16"/>
  <c r="O124" i="16"/>
  <c r="L124" i="16"/>
  <c r="T124" i="16" s="1"/>
  <c r="G124" i="16"/>
  <c r="F124" i="16"/>
  <c r="E124" i="16"/>
  <c r="D124" i="16"/>
  <c r="C124" i="16"/>
  <c r="B124" i="16"/>
  <c r="N124" i="16" s="1"/>
  <c r="V124" i="16" s="1"/>
  <c r="A124" i="16"/>
  <c r="Q123" i="16"/>
  <c r="P123" i="16"/>
  <c r="M123" i="16"/>
  <c r="U123" i="16" s="1"/>
  <c r="L123" i="16"/>
  <c r="T123" i="16" s="1"/>
  <c r="I123" i="16"/>
  <c r="H123" i="16"/>
  <c r="G123" i="16"/>
  <c r="O123" i="16" s="1"/>
  <c r="F123" i="16"/>
  <c r="E123" i="16"/>
  <c r="D123" i="16"/>
  <c r="C123" i="16"/>
  <c r="B123" i="16"/>
  <c r="K123" i="16" s="1"/>
  <c r="S123" i="16" s="1"/>
  <c r="A123" i="16"/>
  <c r="O122" i="16"/>
  <c r="G122" i="16"/>
  <c r="F122" i="16"/>
  <c r="E122" i="16"/>
  <c r="D122" i="16"/>
  <c r="C122" i="16"/>
  <c r="B122" i="16"/>
  <c r="N122" i="16" s="1"/>
  <c r="V122" i="16" s="1"/>
  <c r="A122" i="16"/>
  <c r="Q121" i="16"/>
  <c r="O121" i="16"/>
  <c r="N121" i="16"/>
  <c r="V121" i="16" s="1"/>
  <c r="J121" i="16"/>
  <c r="R121" i="16" s="1"/>
  <c r="I121" i="16"/>
  <c r="G121" i="16"/>
  <c r="F121" i="16"/>
  <c r="E121" i="16"/>
  <c r="D121" i="16"/>
  <c r="C121" i="16"/>
  <c r="B121" i="16"/>
  <c r="A121" i="16"/>
  <c r="R120" i="16"/>
  <c r="Q120" i="16"/>
  <c r="O120" i="16"/>
  <c r="J120" i="16"/>
  <c r="I120" i="16"/>
  <c r="G120" i="16"/>
  <c r="F120" i="16"/>
  <c r="E120" i="16"/>
  <c r="D120" i="16"/>
  <c r="C120" i="16"/>
  <c r="B120" i="16"/>
  <c r="A120" i="16"/>
  <c r="R119" i="16"/>
  <c r="Q119" i="16"/>
  <c r="J119" i="16"/>
  <c r="G119" i="16"/>
  <c r="O119" i="16" s="1"/>
  <c r="F119" i="16"/>
  <c r="E119" i="16"/>
  <c r="D119" i="16"/>
  <c r="C119" i="16"/>
  <c r="B119" i="16"/>
  <c r="I119" i="16" s="1"/>
  <c r="A119" i="16"/>
  <c r="I118" i="16"/>
  <c r="Q118" i="16" s="1"/>
  <c r="G118" i="16"/>
  <c r="O118" i="16" s="1"/>
  <c r="F118" i="16"/>
  <c r="E118" i="16"/>
  <c r="D118" i="16"/>
  <c r="C118" i="16"/>
  <c r="B118" i="16"/>
  <c r="J118" i="16" s="1"/>
  <c r="R118" i="16" s="1"/>
  <c r="A118" i="16"/>
  <c r="V117" i="16"/>
  <c r="N117" i="16"/>
  <c r="J117" i="16"/>
  <c r="R117" i="16" s="1"/>
  <c r="I117" i="16"/>
  <c r="Q117" i="16" s="1"/>
  <c r="G117" i="16"/>
  <c r="O117" i="16" s="1"/>
  <c r="F117" i="16"/>
  <c r="E117" i="16"/>
  <c r="D117" i="16"/>
  <c r="C117" i="16"/>
  <c r="B117" i="16"/>
  <c r="A117" i="16"/>
  <c r="O116" i="16"/>
  <c r="G116" i="16"/>
  <c r="F116" i="16"/>
  <c r="E116" i="16"/>
  <c r="D116" i="16"/>
  <c r="C116" i="16"/>
  <c r="B116" i="16"/>
  <c r="J116" i="16" s="1"/>
  <c r="R116" i="16" s="1"/>
  <c r="A116" i="16"/>
  <c r="J115" i="16"/>
  <c r="R115" i="16" s="1"/>
  <c r="G115" i="16"/>
  <c r="O115" i="16" s="1"/>
  <c r="F115" i="16"/>
  <c r="E115" i="16"/>
  <c r="D115" i="16"/>
  <c r="C115" i="16"/>
  <c r="B115" i="16"/>
  <c r="M115" i="16" s="1"/>
  <c r="U115" i="16" s="1"/>
  <c r="A115" i="16"/>
  <c r="O114" i="16"/>
  <c r="G114" i="16"/>
  <c r="F114" i="16"/>
  <c r="E114" i="16"/>
  <c r="D114" i="16"/>
  <c r="C114" i="16"/>
  <c r="B114" i="16"/>
  <c r="A114" i="16"/>
  <c r="Q113" i="16"/>
  <c r="O113" i="16"/>
  <c r="N113" i="16"/>
  <c r="V113" i="16" s="1"/>
  <c r="J113" i="16"/>
  <c r="R113" i="16" s="1"/>
  <c r="I113" i="16"/>
  <c r="G113" i="16"/>
  <c r="F113" i="16"/>
  <c r="E113" i="16"/>
  <c r="D113" i="16"/>
  <c r="C113" i="16"/>
  <c r="B113" i="16"/>
  <c r="A113" i="16"/>
  <c r="R112" i="16"/>
  <c r="Q112" i="16"/>
  <c r="O112" i="16"/>
  <c r="J112" i="16"/>
  <c r="I112" i="16"/>
  <c r="G112" i="16"/>
  <c r="F112" i="16"/>
  <c r="E112" i="16"/>
  <c r="D112" i="16"/>
  <c r="C112" i="16"/>
  <c r="B112" i="16"/>
  <c r="A112" i="16"/>
  <c r="R111" i="16"/>
  <c r="Q111" i="16"/>
  <c r="J111" i="16"/>
  <c r="G111" i="16"/>
  <c r="O111" i="16" s="1"/>
  <c r="F111" i="16"/>
  <c r="E111" i="16"/>
  <c r="D111" i="16"/>
  <c r="C111" i="16"/>
  <c r="B111" i="16"/>
  <c r="I111" i="16" s="1"/>
  <c r="A111" i="16"/>
  <c r="V110" i="16"/>
  <c r="U110" i="16"/>
  <c r="N110" i="16"/>
  <c r="M110" i="16"/>
  <c r="I110" i="16"/>
  <c r="Q110" i="16" s="1"/>
  <c r="H110" i="16"/>
  <c r="P110" i="16" s="1"/>
  <c r="G110" i="16"/>
  <c r="O110" i="16" s="1"/>
  <c r="F110" i="16"/>
  <c r="E110" i="16"/>
  <c r="D110" i="16"/>
  <c r="C110" i="16"/>
  <c r="B110" i="16"/>
  <c r="A110" i="16"/>
  <c r="Q109" i="16"/>
  <c r="O109" i="16"/>
  <c r="N109" i="16"/>
  <c r="V109" i="16" s="1"/>
  <c r="M109" i="16"/>
  <c r="U109" i="16" s="1"/>
  <c r="I109" i="16"/>
  <c r="H109" i="16"/>
  <c r="P109" i="16" s="1"/>
  <c r="G109" i="16"/>
  <c r="F109" i="16"/>
  <c r="E109" i="16"/>
  <c r="D109" i="16"/>
  <c r="C109" i="16"/>
  <c r="B109" i="16"/>
  <c r="A109" i="16"/>
  <c r="U108" i="16"/>
  <c r="N108" i="16"/>
  <c r="V108" i="16" s="1"/>
  <c r="M108" i="16"/>
  <c r="I108" i="16"/>
  <c r="Q108" i="16" s="1"/>
  <c r="H108" i="16"/>
  <c r="P108" i="16" s="1"/>
  <c r="G108" i="16"/>
  <c r="O108" i="16" s="1"/>
  <c r="F108" i="16"/>
  <c r="E108" i="16"/>
  <c r="D108" i="16"/>
  <c r="C108" i="16"/>
  <c r="B108" i="16"/>
  <c r="A108" i="16"/>
  <c r="Q107" i="16"/>
  <c r="O107" i="16"/>
  <c r="N107" i="16"/>
  <c r="V107" i="16" s="1"/>
  <c r="M107" i="16"/>
  <c r="U107" i="16" s="1"/>
  <c r="I107" i="16"/>
  <c r="H107" i="16"/>
  <c r="P107" i="16" s="1"/>
  <c r="G107" i="16"/>
  <c r="F107" i="16"/>
  <c r="E107" i="16"/>
  <c r="D107" i="16"/>
  <c r="C107" i="16"/>
  <c r="B107" i="16"/>
  <c r="A107" i="16"/>
  <c r="U106" i="16"/>
  <c r="Q106" i="16"/>
  <c r="N106" i="16"/>
  <c r="V106" i="16" s="1"/>
  <c r="M106" i="16"/>
  <c r="I106" i="16"/>
  <c r="H106" i="16"/>
  <c r="P106" i="16" s="1"/>
  <c r="G106" i="16"/>
  <c r="O106" i="16" s="1"/>
  <c r="F106" i="16"/>
  <c r="E106" i="16"/>
  <c r="D106" i="16"/>
  <c r="C106" i="16"/>
  <c r="B106" i="16"/>
  <c r="A106" i="16"/>
  <c r="Q105" i="16"/>
  <c r="O105" i="16"/>
  <c r="N105" i="16"/>
  <c r="V105" i="16" s="1"/>
  <c r="M105" i="16"/>
  <c r="U105" i="16" s="1"/>
  <c r="I105" i="16"/>
  <c r="H105" i="16"/>
  <c r="P105" i="16" s="1"/>
  <c r="G105" i="16"/>
  <c r="F105" i="16"/>
  <c r="E105" i="16"/>
  <c r="D105" i="16"/>
  <c r="C105" i="16"/>
  <c r="B105" i="16"/>
  <c r="A105" i="16"/>
  <c r="U104" i="16"/>
  <c r="Q104" i="16"/>
  <c r="N104" i="16"/>
  <c r="V104" i="16" s="1"/>
  <c r="M104" i="16"/>
  <c r="I104" i="16"/>
  <c r="H104" i="16"/>
  <c r="P104" i="16" s="1"/>
  <c r="G104" i="16"/>
  <c r="O104" i="16" s="1"/>
  <c r="F104" i="16"/>
  <c r="E104" i="16"/>
  <c r="D104" i="16"/>
  <c r="C104" i="16"/>
  <c r="B104" i="16"/>
  <c r="A104" i="16"/>
  <c r="Q103" i="16"/>
  <c r="O103" i="16"/>
  <c r="N103" i="16"/>
  <c r="V103" i="16" s="1"/>
  <c r="M103" i="16"/>
  <c r="U103" i="16" s="1"/>
  <c r="I103" i="16"/>
  <c r="H103" i="16"/>
  <c r="P103" i="16" s="1"/>
  <c r="G103" i="16"/>
  <c r="F103" i="16"/>
  <c r="E103" i="16"/>
  <c r="D103" i="16"/>
  <c r="C103" i="16"/>
  <c r="B103" i="16"/>
  <c r="A103" i="16"/>
  <c r="U102" i="16"/>
  <c r="N102" i="16"/>
  <c r="V102" i="16" s="1"/>
  <c r="M102" i="16"/>
  <c r="I102" i="16"/>
  <c r="Q102" i="16" s="1"/>
  <c r="H102" i="16"/>
  <c r="P102" i="16" s="1"/>
  <c r="G102" i="16"/>
  <c r="O102" i="16" s="1"/>
  <c r="F102" i="16"/>
  <c r="E102" i="16"/>
  <c r="D102" i="16"/>
  <c r="C102" i="16"/>
  <c r="B102" i="16"/>
  <c r="A102" i="16"/>
  <c r="Q101" i="16"/>
  <c r="O101" i="16"/>
  <c r="N101" i="16"/>
  <c r="V101" i="16" s="1"/>
  <c r="M101" i="16"/>
  <c r="U101" i="16" s="1"/>
  <c r="I101" i="16"/>
  <c r="H101" i="16"/>
  <c r="P101" i="16" s="1"/>
  <c r="G101" i="16"/>
  <c r="F101" i="16"/>
  <c r="E101" i="16"/>
  <c r="D101" i="16"/>
  <c r="C101" i="16"/>
  <c r="B101" i="16"/>
  <c r="A101" i="16"/>
  <c r="U100" i="16"/>
  <c r="Q100" i="16"/>
  <c r="N100" i="16"/>
  <c r="V100" i="16" s="1"/>
  <c r="M100" i="16"/>
  <c r="I100" i="16"/>
  <c r="H100" i="16"/>
  <c r="P100" i="16" s="1"/>
  <c r="G100" i="16"/>
  <c r="O100" i="16" s="1"/>
  <c r="F100" i="16"/>
  <c r="E100" i="16"/>
  <c r="D100" i="16"/>
  <c r="C100" i="16"/>
  <c r="B100" i="16"/>
  <c r="A100" i="16"/>
  <c r="Q99" i="16"/>
  <c r="N99" i="16"/>
  <c r="V99" i="16" s="1"/>
  <c r="M99" i="16"/>
  <c r="U99" i="16" s="1"/>
  <c r="I99" i="16"/>
  <c r="H99" i="16"/>
  <c r="P99" i="16" s="1"/>
  <c r="G99" i="16"/>
  <c r="O99" i="16" s="1"/>
  <c r="F99" i="16"/>
  <c r="E99" i="16"/>
  <c r="D99" i="16"/>
  <c r="C99" i="16"/>
  <c r="B99" i="16"/>
  <c r="A99" i="16"/>
  <c r="U98" i="16"/>
  <c r="Q98" i="16"/>
  <c r="N98" i="16"/>
  <c r="V98" i="16" s="1"/>
  <c r="M98" i="16"/>
  <c r="I98" i="16"/>
  <c r="H98" i="16"/>
  <c r="P98" i="16" s="1"/>
  <c r="G98" i="16"/>
  <c r="O98" i="16" s="1"/>
  <c r="F98" i="16"/>
  <c r="E98" i="16"/>
  <c r="D98" i="16"/>
  <c r="C98" i="16"/>
  <c r="B98" i="16"/>
  <c r="A98" i="16"/>
  <c r="Q97" i="16"/>
  <c r="N97" i="16"/>
  <c r="V97" i="16" s="1"/>
  <c r="M97" i="16"/>
  <c r="U97" i="16" s="1"/>
  <c r="I97" i="16"/>
  <c r="H97" i="16"/>
  <c r="P97" i="16" s="1"/>
  <c r="G97" i="16"/>
  <c r="O97" i="16" s="1"/>
  <c r="F97" i="16"/>
  <c r="E97" i="16"/>
  <c r="D97" i="16"/>
  <c r="C97" i="16"/>
  <c r="B97" i="16"/>
  <c r="A97" i="16"/>
  <c r="U96" i="16"/>
  <c r="N96" i="16"/>
  <c r="V96" i="16" s="1"/>
  <c r="M96" i="16"/>
  <c r="I96" i="16"/>
  <c r="Q96" i="16" s="1"/>
  <c r="H96" i="16"/>
  <c r="P96" i="16" s="1"/>
  <c r="G96" i="16"/>
  <c r="O96" i="16" s="1"/>
  <c r="F96" i="16"/>
  <c r="E96" i="16"/>
  <c r="D96" i="16"/>
  <c r="C96" i="16"/>
  <c r="B96" i="16"/>
  <c r="A96" i="16"/>
  <c r="O95" i="16"/>
  <c r="N95" i="16"/>
  <c r="V95" i="16" s="1"/>
  <c r="M95" i="16"/>
  <c r="U95" i="16" s="1"/>
  <c r="I95" i="16"/>
  <c r="Q95" i="16" s="1"/>
  <c r="H95" i="16"/>
  <c r="P95" i="16" s="1"/>
  <c r="G95" i="16"/>
  <c r="F95" i="16"/>
  <c r="E95" i="16"/>
  <c r="D95" i="16"/>
  <c r="C95" i="16"/>
  <c r="B95" i="16"/>
  <c r="A95" i="16"/>
  <c r="N94" i="16"/>
  <c r="V94" i="16" s="1"/>
  <c r="M94" i="16"/>
  <c r="U94" i="16" s="1"/>
  <c r="I94" i="16"/>
  <c r="Q94" i="16" s="1"/>
  <c r="H94" i="16"/>
  <c r="P94" i="16" s="1"/>
  <c r="G94" i="16"/>
  <c r="O94" i="16" s="1"/>
  <c r="F94" i="16"/>
  <c r="E94" i="16"/>
  <c r="D94" i="16"/>
  <c r="C94" i="16"/>
  <c r="B94" i="16"/>
  <c r="A94" i="16"/>
  <c r="O93" i="16"/>
  <c r="N93" i="16"/>
  <c r="V93" i="16" s="1"/>
  <c r="M93" i="16"/>
  <c r="U93" i="16" s="1"/>
  <c r="I93" i="16"/>
  <c r="Q93" i="16" s="1"/>
  <c r="H93" i="16"/>
  <c r="P93" i="16" s="1"/>
  <c r="G93" i="16"/>
  <c r="F93" i="16"/>
  <c r="E93" i="16"/>
  <c r="D93" i="16"/>
  <c r="C93" i="16"/>
  <c r="B93" i="16"/>
  <c r="A93" i="16"/>
  <c r="O92" i="16"/>
  <c r="N92" i="16"/>
  <c r="V92" i="16" s="1"/>
  <c r="I92" i="16"/>
  <c r="Q92" i="16" s="1"/>
  <c r="G92" i="16"/>
  <c r="F92" i="16"/>
  <c r="E92" i="16"/>
  <c r="D92" i="16"/>
  <c r="C92" i="16"/>
  <c r="B92" i="16"/>
  <c r="J92" i="16" s="1"/>
  <c r="R92" i="16" s="1"/>
  <c r="A92" i="16"/>
  <c r="U91" i="16"/>
  <c r="Q91" i="16"/>
  <c r="N91" i="16"/>
  <c r="V91" i="16" s="1"/>
  <c r="M91" i="16"/>
  <c r="L91" i="16"/>
  <c r="T91" i="16" s="1"/>
  <c r="I91" i="16"/>
  <c r="H91" i="16"/>
  <c r="P91" i="16" s="1"/>
  <c r="G91" i="16"/>
  <c r="O91" i="16" s="1"/>
  <c r="F91" i="16"/>
  <c r="E91" i="16"/>
  <c r="D91" i="16"/>
  <c r="C91" i="16"/>
  <c r="B91" i="16"/>
  <c r="K91" i="16" s="1"/>
  <c r="S91" i="16" s="1"/>
  <c r="A91" i="16"/>
  <c r="O90" i="16"/>
  <c r="I90" i="16"/>
  <c r="Q90" i="16" s="1"/>
  <c r="G90" i="16"/>
  <c r="F90" i="16"/>
  <c r="E90" i="16"/>
  <c r="D90" i="16"/>
  <c r="C90" i="16"/>
  <c r="B90" i="16"/>
  <c r="J90" i="16" s="1"/>
  <c r="R90" i="16" s="1"/>
  <c r="A90" i="16"/>
  <c r="Q89" i="16"/>
  <c r="N89" i="16"/>
  <c r="V89" i="16" s="1"/>
  <c r="M89" i="16"/>
  <c r="U89" i="16" s="1"/>
  <c r="L89" i="16"/>
  <c r="T89" i="16" s="1"/>
  <c r="I89" i="16"/>
  <c r="H89" i="16"/>
  <c r="P89" i="16" s="1"/>
  <c r="G89" i="16"/>
  <c r="O89" i="16" s="1"/>
  <c r="F89" i="16"/>
  <c r="E89" i="16"/>
  <c r="D89" i="16"/>
  <c r="C89" i="16"/>
  <c r="B89" i="16"/>
  <c r="K89" i="16" s="1"/>
  <c r="S89" i="16" s="1"/>
  <c r="A89" i="16"/>
  <c r="O88" i="16"/>
  <c r="N88" i="16"/>
  <c r="V88" i="16" s="1"/>
  <c r="I88" i="16"/>
  <c r="Q88" i="16" s="1"/>
  <c r="G88" i="16"/>
  <c r="F88" i="16"/>
  <c r="E88" i="16"/>
  <c r="D88" i="16"/>
  <c r="C88" i="16"/>
  <c r="B88" i="16"/>
  <c r="J88" i="16" s="1"/>
  <c r="R88" i="16" s="1"/>
  <c r="A88" i="16"/>
  <c r="U87" i="16"/>
  <c r="Q87" i="16"/>
  <c r="N87" i="16"/>
  <c r="V87" i="16" s="1"/>
  <c r="M87" i="16"/>
  <c r="L87" i="16"/>
  <c r="T87" i="16" s="1"/>
  <c r="I87" i="16"/>
  <c r="H87" i="16"/>
  <c r="P87" i="16" s="1"/>
  <c r="G87" i="16"/>
  <c r="O87" i="16" s="1"/>
  <c r="F87" i="16"/>
  <c r="E87" i="16"/>
  <c r="D87" i="16"/>
  <c r="C87" i="16"/>
  <c r="B87" i="16"/>
  <c r="K87" i="16" s="1"/>
  <c r="S87" i="16" s="1"/>
  <c r="A87" i="16"/>
  <c r="O86" i="16"/>
  <c r="L86" i="16"/>
  <c r="T86" i="16" s="1"/>
  <c r="G86" i="16"/>
  <c r="F86" i="16"/>
  <c r="E86" i="16"/>
  <c r="D86" i="16"/>
  <c r="C86" i="16"/>
  <c r="B86" i="16"/>
  <c r="A86" i="16"/>
  <c r="Q85" i="16"/>
  <c r="N85" i="16"/>
  <c r="V85" i="16" s="1"/>
  <c r="M85" i="16"/>
  <c r="U85" i="16" s="1"/>
  <c r="L85" i="16"/>
  <c r="T85" i="16" s="1"/>
  <c r="I85" i="16"/>
  <c r="H85" i="16"/>
  <c r="P85" i="16" s="1"/>
  <c r="G85" i="16"/>
  <c r="O85" i="16" s="1"/>
  <c r="F85" i="16"/>
  <c r="E85" i="16"/>
  <c r="D85" i="16"/>
  <c r="C85" i="16"/>
  <c r="B85" i="16"/>
  <c r="K85" i="16" s="1"/>
  <c r="S85" i="16" s="1"/>
  <c r="A85" i="16"/>
  <c r="R84" i="16"/>
  <c r="O84" i="16"/>
  <c r="N84" i="16"/>
  <c r="V84" i="16" s="1"/>
  <c r="J84" i="16"/>
  <c r="I84" i="16"/>
  <c r="Q84" i="16" s="1"/>
  <c r="G84" i="16"/>
  <c r="F84" i="16"/>
  <c r="E84" i="16"/>
  <c r="D84" i="16"/>
  <c r="C84" i="16"/>
  <c r="B84" i="16"/>
  <c r="A84" i="16"/>
  <c r="U83" i="16"/>
  <c r="Q83" i="16"/>
  <c r="N83" i="16"/>
  <c r="V83" i="16" s="1"/>
  <c r="M83" i="16"/>
  <c r="L83" i="16"/>
  <c r="T83" i="16" s="1"/>
  <c r="I83" i="16"/>
  <c r="H83" i="16"/>
  <c r="P83" i="16" s="1"/>
  <c r="G83" i="16"/>
  <c r="O83" i="16" s="1"/>
  <c r="F83" i="16"/>
  <c r="E83" i="16"/>
  <c r="D83" i="16"/>
  <c r="C83" i="16"/>
  <c r="B83" i="16"/>
  <c r="K83" i="16" s="1"/>
  <c r="S83" i="16" s="1"/>
  <c r="A83" i="16"/>
  <c r="O82" i="16"/>
  <c r="L82" i="16"/>
  <c r="T82" i="16" s="1"/>
  <c r="G82" i="16"/>
  <c r="F82" i="16"/>
  <c r="E82" i="16"/>
  <c r="D82" i="16"/>
  <c r="C82" i="16"/>
  <c r="B82" i="16"/>
  <c r="A82" i="16"/>
  <c r="Q81" i="16"/>
  <c r="N81" i="16"/>
  <c r="V81" i="16" s="1"/>
  <c r="M81" i="16"/>
  <c r="U81" i="16" s="1"/>
  <c r="L81" i="16"/>
  <c r="T81" i="16" s="1"/>
  <c r="I81" i="16"/>
  <c r="H81" i="16"/>
  <c r="P81" i="16" s="1"/>
  <c r="G81" i="16"/>
  <c r="O81" i="16" s="1"/>
  <c r="F81" i="16"/>
  <c r="E81" i="16"/>
  <c r="D81" i="16"/>
  <c r="C81" i="16"/>
  <c r="B81" i="16"/>
  <c r="K81" i="16" s="1"/>
  <c r="S81" i="16" s="1"/>
  <c r="A81" i="16"/>
  <c r="R80" i="16"/>
  <c r="O80" i="16"/>
  <c r="N80" i="16"/>
  <c r="V80" i="16" s="1"/>
  <c r="J80" i="16"/>
  <c r="I80" i="16"/>
  <c r="Q80" i="16" s="1"/>
  <c r="G80" i="16"/>
  <c r="F80" i="16"/>
  <c r="E80" i="16"/>
  <c r="D80" i="16"/>
  <c r="C80" i="16"/>
  <c r="B80" i="16"/>
  <c r="A80" i="16"/>
  <c r="U79" i="16"/>
  <c r="Q79" i="16"/>
  <c r="N79" i="16"/>
  <c r="V79" i="16" s="1"/>
  <c r="M79" i="16"/>
  <c r="L79" i="16"/>
  <c r="T79" i="16" s="1"/>
  <c r="I79" i="16"/>
  <c r="H79" i="16"/>
  <c r="P79" i="16" s="1"/>
  <c r="G79" i="16"/>
  <c r="O79" i="16" s="1"/>
  <c r="F79" i="16"/>
  <c r="E79" i="16"/>
  <c r="D79" i="16"/>
  <c r="C79" i="16"/>
  <c r="B79" i="16"/>
  <c r="K79" i="16" s="1"/>
  <c r="S79" i="16" s="1"/>
  <c r="A79" i="16"/>
  <c r="O78" i="16"/>
  <c r="L78" i="16"/>
  <c r="T78" i="16" s="1"/>
  <c r="G78" i="16"/>
  <c r="F78" i="16"/>
  <c r="E78" i="16"/>
  <c r="D78" i="16"/>
  <c r="C78" i="16"/>
  <c r="B78" i="16"/>
  <c r="A78" i="16"/>
  <c r="Q77" i="16"/>
  <c r="N77" i="16"/>
  <c r="V77" i="16" s="1"/>
  <c r="M77" i="16"/>
  <c r="U77" i="16" s="1"/>
  <c r="L77" i="16"/>
  <c r="T77" i="16" s="1"/>
  <c r="I77" i="16"/>
  <c r="H77" i="16"/>
  <c r="P77" i="16" s="1"/>
  <c r="G77" i="16"/>
  <c r="O77" i="16" s="1"/>
  <c r="F77" i="16"/>
  <c r="E77" i="16"/>
  <c r="D77" i="16"/>
  <c r="C77" i="16"/>
  <c r="B77" i="16"/>
  <c r="K77" i="16" s="1"/>
  <c r="S77" i="16" s="1"/>
  <c r="A77" i="16"/>
  <c r="R76" i="16"/>
  <c r="O76" i="16"/>
  <c r="J76" i="16"/>
  <c r="I76" i="16"/>
  <c r="Q76" i="16" s="1"/>
  <c r="G76" i="16"/>
  <c r="F76" i="16"/>
  <c r="E76" i="16"/>
  <c r="D76" i="16"/>
  <c r="C76" i="16"/>
  <c r="B76" i="16"/>
  <c r="A76" i="16"/>
  <c r="U75" i="16"/>
  <c r="Q75" i="16"/>
  <c r="N75" i="16"/>
  <c r="V75" i="16" s="1"/>
  <c r="M75" i="16"/>
  <c r="L75" i="16"/>
  <c r="T75" i="16" s="1"/>
  <c r="I75" i="16"/>
  <c r="H75" i="16"/>
  <c r="P75" i="16" s="1"/>
  <c r="G75" i="16"/>
  <c r="O75" i="16" s="1"/>
  <c r="F75" i="16"/>
  <c r="E75" i="16"/>
  <c r="D75" i="16"/>
  <c r="C75" i="16"/>
  <c r="B75" i="16"/>
  <c r="K75" i="16" s="1"/>
  <c r="S75" i="16" s="1"/>
  <c r="A75" i="16"/>
  <c r="O74" i="16"/>
  <c r="L74" i="16"/>
  <c r="T74" i="16" s="1"/>
  <c r="J74" i="16"/>
  <c r="R74" i="16" s="1"/>
  <c r="G74" i="16"/>
  <c r="F74" i="16"/>
  <c r="E74" i="16"/>
  <c r="D74" i="16"/>
  <c r="C74" i="16"/>
  <c r="B74" i="16"/>
  <c r="A74" i="16"/>
  <c r="N73" i="16"/>
  <c r="V73" i="16" s="1"/>
  <c r="M73" i="16"/>
  <c r="U73" i="16" s="1"/>
  <c r="L73" i="16"/>
  <c r="T73" i="16" s="1"/>
  <c r="I73" i="16"/>
  <c r="Q73" i="16" s="1"/>
  <c r="H73" i="16"/>
  <c r="P73" i="16" s="1"/>
  <c r="G73" i="16"/>
  <c r="O73" i="16" s="1"/>
  <c r="F73" i="16"/>
  <c r="E73" i="16"/>
  <c r="D73" i="16"/>
  <c r="C73" i="16"/>
  <c r="B73" i="16"/>
  <c r="K73" i="16" s="1"/>
  <c r="S73" i="16" s="1"/>
  <c r="A73" i="16"/>
  <c r="O72" i="16"/>
  <c r="N72" i="16"/>
  <c r="V72" i="16" s="1"/>
  <c r="G72" i="16"/>
  <c r="F72" i="16"/>
  <c r="E72" i="16"/>
  <c r="D72" i="16"/>
  <c r="C72" i="16"/>
  <c r="B72" i="16"/>
  <c r="J72" i="16" s="1"/>
  <c r="R72" i="16" s="1"/>
  <c r="A72" i="16"/>
  <c r="U71" i="16"/>
  <c r="Q71" i="16"/>
  <c r="N71" i="16"/>
  <c r="V71" i="16" s="1"/>
  <c r="M71" i="16"/>
  <c r="L71" i="16"/>
  <c r="T71" i="16" s="1"/>
  <c r="I71" i="16"/>
  <c r="H71" i="16"/>
  <c r="P71" i="16" s="1"/>
  <c r="G71" i="16"/>
  <c r="O71" i="16" s="1"/>
  <c r="F71" i="16"/>
  <c r="E71" i="16"/>
  <c r="D71" i="16"/>
  <c r="C71" i="16"/>
  <c r="B71" i="16"/>
  <c r="K71" i="16" s="1"/>
  <c r="S71" i="16" s="1"/>
  <c r="A71" i="16"/>
  <c r="J70" i="16"/>
  <c r="R70" i="16" s="1"/>
  <c r="G70" i="16"/>
  <c r="O70" i="16" s="1"/>
  <c r="F70" i="16"/>
  <c r="E70" i="16"/>
  <c r="D70" i="16"/>
  <c r="C70" i="16"/>
  <c r="B70" i="16"/>
  <c r="I70" i="16" s="1"/>
  <c r="Q70" i="16" s="1"/>
  <c r="A70" i="16"/>
  <c r="N69" i="16"/>
  <c r="V69" i="16" s="1"/>
  <c r="M69" i="16"/>
  <c r="U69" i="16" s="1"/>
  <c r="L69" i="16"/>
  <c r="T69" i="16" s="1"/>
  <c r="G69" i="16"/>
  <c r="O69" i="16" s="1"/>
  <c r="F69" i="16"/>
  <c r="E69" i="16"/>
  <c r="D69" i="16"/>
  <c r="C69" i="16"/>
  <c r="B69" i="16"/>
  <c r="K69" i="16" s="1"/>
  <c r="S69" i="16" s="1"/>
  <c r="A69" i="16"/>
  <c r="T68" i="16"/>
  <c r="N68" i="16"/>
  <c r="V68" i="16" s="1"/>
  <c r="M68" i="16"/>
  <c r="U68" i="16" s="1"/>
  <c r="L68" i="16"/>
  <c r="I68" i="16"/>
  <c r="Q68" i="16" s="1"/>
  <c r="H68" i="16"/>
  <c r="P68" i="16" s="1"/>
  <c r="G68" i="16"/>
  <c r="O68" i="16" s="1"/>
  <c r="F68" i="16"/>
  <c r="E68" i="16"/>
  <c r="D68" i="16"/>
  <c r="C68" i="16"/>
  <c r="B68" i="16"/>
  <c r="K68" i="16" s="1"/>
  <c r="S68" i="16" s="1"/>
  <c r="A68" i="16"/>
  <c r="V67" i="16"/>
  <c r="N67" i="16"/>
  <c r="M67" i="16"/>
  <c r="U67" i="16" s="1"/>
  <c r="L67" i="16"/>
  <c r="T67" i="16" s="1"/>
  <c r="G67" i="16"/>
  <c r="O67" i="16" s="1"/>
  <c r="F67" i="16"/>
  <c r="E67" i="16"/>
  <c r="D67" i="16"/>
  <c r="C67" i="16"/>
  <c r="B67" i="16"/>
  <c r="K67" i="16" s="1"/>
  <c r="S67" i="16" s="1"/>
  <c r="A67" i="16"/>
  <c r="T66" i="16"/>
  <c r="Q66" i="16"/>
  <c r="N66" i="16"/>
  <c r="V66" i="16" s="1"/>
  <c r="M66" i="16"/>
  <c r="U66" i="16" s="1"/>
  <c r="L66" i="16"/>
  <c r="I66" i="16"/>
  <c r="H66" i="16"/>
  <c r="P66" i="16" s="1"/>
  <c r="G66" i="16"/>
  <c r="O66" i="16" s="1"/>
  <c r="F66" i="16"/>
  <c r="E66" i="16"/>
  <c r="D66" i="16"/>
  <c r="C66" i="16"/>
  <c r="B66" i="16"/>
  <c r="K66" i="16" s="1"/>
  <c r="S66" i="16" s="1"/>
  <c r="A66" i="16"/>
  <c r="N65" i="16"/>
  <c r="V65" i="16" s="1"/>
  <c r="M65" i="16"/>
  <c r="U65" i="16" s="1"/>
  <c r="L65" i="16"/>
  <c r="T65" i="16" s="1"/>
  <c r="G65" i="16"/>
  <c r="O65" i="16" s="1"/>
  <c r="F65" i="16"/>
  <c r="E65" i="16"/>
  <c r="D65" i="16"/>
  <c r="C65" i="16"/>
  <c r="B65" i="16"/>
  <c r="K65" i="16" s="1"/>
  <c r="S65" i="16" s="1"/>
  <c r="A65" i="16"/>
  <c r="T64" i="16"/>
  <c r="Q64" i="16"/>
  <c r="N64" i="16"/>
  <c r="V64" i="16" s="1"/>
  <c r="M64" i="16"/>
  <c r="U64" i="16" s="1"/>
  <c r="L64" i="16"/>
  <c r="I64" i="16"/>
  <c r="H64" i="16"/>
  <c r="P64" i="16" s="1"/>
  <c r="G64" i="16"/>
  <c r="O64" i="16" s="1"/>
  <c r="F64" i="16"/>
  <c r="E64" i="16"/>
  <c r="D64" i="16"/>
  <c r="C64" i="16"/>
  <c r="B64" i="16"/>
  <c r="K64" i="16" s="1"/>
  <c r="S64" i="16" s="1"/>
  <c r="A64" i="16"/>
  <c r="N63" i="16"/>
  <c r="V63" i="16" s="1"/>
  <c r="M63" i="16"/>
  <c r="U63" i="16" s="1"/>
  <c r="L63" i="16"/>
  <c r="T63" i="16" s="1"/>
  <c r="G63" i="16"/>
  <c r="O63" i="16" s="1"/>
  <c r="F63" i="16"/>
  <c r="E63" i="16"/>
  <c r="D63" i="16"/>
  <c r="C63" i="16"/>
  <c r="B63" i="16"/>
  <c r="K63" i="16" s="1"/>
  <c r="S63" i="16" s="1"/>
  <c r="A63" i="16"/>
  <c r="T62" i="16"/>
  <c r="N62" i="16"/>
  <c r="V62" i="16" s="1"/>
  <c r="M62" i="16"/>
  <c r="U62" i="16" s="1"/>
  <c r="L62" i="16"/>
  <c r="I62" i="16"/>
  <c r="Q62" i="16" s="1"/>
  <c r="H62" i="16"/>
  <c r="P62" i="16" s="1"/>
  <c r="G62" i="16"/>
  <c r="O62" i="16" s="1"/>
  <c r="F62" i="16"/>
  <c r="E62" i="16"/>
  <c r="D62" i="16"/>
  <c r="C62" i="16"/>
  <c r="B62" i="16"/>
  <c r="K62" i="16" s="1"/>
  <c r="S62" i="16" s="1"/>
  <c r="A62" i="16"/>
  <c r="V61" i="16"/>
  <c r="N61" i="16"/>
  <c r="M61" i="16"/>
  <c r="U61" i="16" s="1"/>
  <c r="L61" i="16"/>
  <c r="T61" i="16" s="1"/>
  <c r="G61" i="16"/>
  <c r="O61" i="16" s="1"/>
  <c r="F61" i="16"/>
  <c r="E61" i="16"/>
  <c r="D61" i="16"/>
  <c r="C61" i="16"/>
  <c r="B61" i="16"/>
  <c r="K61" i="16" s="1"/>
  <c r="S61" i="16" s="1"/>
  <c r="A61" i="16"/>
  <c r="T60" i="16"/>
  <c r="Q60" i="16"/>
  <c r="N60" i="16"/>
  <c r="V60" i="16" s="1"/>
  <c r="M60" i="16"/>
  <c r="U60" i="16" s="1"/>
  <c r="L60" i="16"/>
  <c r="I60" i="16"/>
  <c r="H60" i="16"/>
  <c r="P60" i="16" s="1"/>
  <c r="G60" i="16"/>
  <c r="O60" i="16" s="1"/>
  <c r="F60" i="16"/>
  <c r="E60" i="16"/>
  <c r="D60" i="16"/>
  <c r="C60" i="16"/>
  <c r="B60" i="16"/>
  <c r="K60" i="16" s="1"/>
  <c r="S60" i="16" s="1"/>
  <c r="A60" i="16"/>
  <c r="V59" i="16"/>
  <c r="N59" i="16"/>
  <c r="M59" i="16"/>
  <c r="U59" i="16" s="1"/>
  <c r="L59" i="16"/>
  <c r="T59" i="16" s="1"/>
  <c r="G59" i="16"/>
  <c r="O59" i="16" s="1"/>
  <c r="F59" i="16"/>
  <c r="E59" i="16"/>
  <c r="D59" i="16"/>
  <c r="C59" i="16"/>
  <c r="B59" i="16"/>
  <c r="K59" i="16" s="1"/>
  <c r="S59" i="16" s="1"/>
  <c r="A59" i="16"/>
  <c r="T58" i="16"/>
  <c r="N58" i="16"/>
  <c r="V58" i="16" s="1"/>
  <c r="M58" i="16"/>
  <c r="U58" i="16" s="1"/>
  <c r="L58" i="16"/>
  <c r="I58" i="16"/>
  <c r="Q58" i="16" s="1"/>
  <c r="H58" i="16"/>
  <c r="P58" i="16" s="1"/>
  <c r="G58" i="16"/>
  <c r="O58" i="16" s="1"/>
  <c r="F58" i="16"/>
  <c r="E58" i="16"/>
  <c r="D58" i="16"/>
  <c r="C58" i="16"/>
  <c r="B58" i="16"/>
  <c r="K58" i="16" s="1"/>
  <c r="S58" i="16" s="1"/>
  <c r="A58" i="16"/>
  <c r="N57" i="16"/>
  <c r="V57" i="16" s="1"/>
  <c r="M57" i="16"/>
  <c r="U57" i="16" s="1"/>
  <c r="L57" i="16"/>
  <c r="T57" i="16" s="1"/>
  <c r="G57" i="16"/>
  <c r="O57" i="16" s="1"/>
  <c r="F57" i="16"/>
  <c r="E57" i="16"/>
  <c r="D57" i="16"/>
  <c r="C57" i="16"/>
  <c r="B57" i="16"/>
  <c r="K57" i="16" s="1"/>
  <c r="S57" i="16" s="1"/>
  <c r="A57" i="16"/>
  <c r="T56" i="16"/>
  <c r="N56" i="16"/>
  <c r="V56" i="16" s="1"/>
  <c r="M56" i="16"/>
  <c r="U56" i="16" s="1"/>
  <c r="L56" i="16"/>
  <c r="I56" i="16"/>
  <c r="Q56" i="16" s="1"/>
  <c r="H56" i="16"/>
  <c r="P56" i="16" s="1"/>
  <c r="G56" i="16"/>
  <c r="O56" i="16" s="1"/>
  <c r="F56" i="16"/>
  <c r="E56" i="16"/>
  <c r="D56" i="16"/>
  <c r="C56" i="16"/>
  <c r="B56" i="16"/>
  <c r="K56" i="16" s="1"/>
  <c r="S56" i="16" s="1"/>
  <c r="A56" i="16"/>
  <c r="N55" i="16"/>
  <c r="V55" i="16" s="1"/>
  <c r="M55" i="16"/>
  <c r="U55" i="16" s="1"/>
  <c r="L55" i="16"/>
  <c r="T55" i="16" s="1"/>
  <c r="G55" i="16"/>
  <c r="O55" i="16" s="1"/>
  <c r="F55" i="16"/>
  <c r="E55" i="16"/>
  <c r="D55" i="16"/>
  <c r="C55" i="16"/>
  <c r="B55" i="16"/>
  <c r="K55" i="16" s="1"/>
  <c r="S55" i="16" s="1"/>
  <c r="A55" i="16"/>
  <c r="T54" i="16"/>
  <c r="Q54" i="16"/>
  <c r="N54" i="16"/>
  <c r="V54" i="16" s="1"/>
  <c r="M54" i="16"/>
  <c r="U54" i="16" s="1"/>
  <c r="L54" i="16"/>
  <c r="I54" i="16"/>
  <c r="H54" i="16"/>
  <c r="P54" i="16" s="1"/>
  <c r="G54" i="16"/>
  <c r="O54" i="16" s="1"/>
  <c r="F54" i="16"/>
  <c r="E54" i="16"/>
  <c r="D54" i="16"/>
  <c r="C54" i="16"/>
  <c r="B54" i="16"/>
  <c r="K54" i="16" s="1"/>
  <c r="S54" i="16" s="1"/>
  <c r="A54" i="16"/>
  <c r="N53" i="16"/>
  <c r="V53" i="16" s="1"/>
  <c r="M53" i="16"/>
  <c r="U53" i="16" s="1"/>
  <c r="L53" i="16"/>
  <c r="T53" i="16" s="1"/>
  <c r="G53" i="16"/>
  <c r="O53" i="16" s="1"/>
  <c r="F53" i="16"/>
  <c r="E53" i="16"/>
  <c r="D53" i="16"/>
  <c r="C53" i="16"/>
  <c r="B53" i="16"/>
  <c r="K53" i="16" s="1"/>
  <c r="S53" i="16" s="1"/>
  <c r="A53" i="16"/>
  <c r="T52" i="16"/>
  <c r="N52" i="16"/>
  <c r="V52" i="16" s="1"/>
  <c r="M52" i="16"/>
  <c r="U52" i="16" s="1"/>
  <c r="L52" i="16"/>
  <c r="I52" i="16"/>
  <c r="Q52" i="16" s="1"/>
  <c r="H52" i="16"/>
  <c r="P52" i="16" s="1"/>
  <c r="G52" i="16"/>
  <c r="O52" i="16" s="1"/>
  <c r="F52" i="16"/>
  <c r="E52" i="16"/>
  <c r="D52" i="16"/>
  <c r="C52" i="16"/>
  <c r="B52" i="16"/>
  <c r="K52" i="16" s="1"/>
  <c r="S52" i="16" s="1"/>
  <c r="A52" i="16"/>
  <c r="N51" i="16"/>
  <c r="V51" i="16" s="1"/>
  <c r="M51" i="16"/>
  <c r="U51" i="16" s="1"/>
  <c r="L51" i="16"/>
  <c r="T51" i="16" s="1"/>
  <c r="G51" i="16"/>
  <c r="O51" i="16" s="1"/>
  <c r="F51" i="16"/>
  <c r="E51" i="16"/>
  <c r="D51" i="16"/>
  <c r="C51" i="16"/>
  <c r="B51" i="16"/>
  <c r="K51" i="16" s="1"/>
  <c r="S51" i="16" s="1"/>
  <c r="A51" i="16"/>
  <c r="U50" i="16"/>
  <c r="N50" i="16"/>
  <c r="V50" i="16" s="1"/>
  <c r="M50" i="16"/>
  <c r="L50" i="16"/>
  <c r="T50" i="16" s="1"/>
  <c r="G50" i="16"/>
  <c r="O50" i="16" s="1"/>
  <c r="F50" i="16"/>
  <c r="E50" i="16"/>
  <c r="D50" i="16"/>
  <c r="C50" i="16"/>
  <c r="B50" i="16"/>
  <c r="K50" i="16" s="1"/>
  <c r="S50" i="16" s="1"/>
  <c r="A50" i="16"/>
  <c r="J49" i="16"/>
  <c r="R49" i="16" s="1"/>
  <c r="I49" i="16"/>
  <c r="Q49" i="16" s="1"/>
  <c r="G49" i="16"/>
  <c r="O49" i="16" s="1"/>
  <c r="F49" i="16"/>
  <c r="E49" i="16"/>
  <c r="D49" i="16"/>
  <c r="C49" i="16"/>
  <c r="B49" i="16"/>
  <c r="A49" i="16"/>
  <c r="Q48" i="16"/>
  <c r="N48" i="16"/>
  <c r="V48" i="16" s="1"/>
  <c r="M48" i="16"/>
  <c r="U48" i="16" s="1"/>
  <c r="L48" i="16"/>
  <c r="T48" i="16" s="1"/>
  <c r="I48" i="16"/>
  <c r="H48" i="16"/>
  <c r="P48" i="16" s="1"/>
  <c r="G48" i="16"/>
  <c r="O48" i="16" s="1"/>
  <c r="F48" i="16"/>
  <c r="E48" i="16"/>
  <c r="D48" i="16"/>
  <c r="C48" i="16"/>
  <c r="B48" i="16"/>
  <c r="K48" i="16" s="1"/>
  <c r="S48" i="16" s="1"/>
  <c r="A48" i="16"/>
  <c r="N47" i="16"/>
  <c r="V47" i="16" s="1"/>
  <c r="M47" i="16"/>
  <c r="U47" i="16" s="1"/>
  <c r="L47" i="16"/>
  <c r="T47" i="16" s="1"/>
  <c r="G47" i="16"/>
  <c r="O47" i="16" s="1"/>
  <c r="F47" i="16"/>
  <c r="E47" i="16"/>
  <c r="D47" i="16"/>
  <c r="C47" i="16"/>
  <c r="B47" i="16"/>
  <c r="K47" i="16" s="1"/>
  <c r="S47" i="16" s="1"/>
  <c r="A47" i="16"/>
  <c r="N46" i="16"/>
  <c r="V46" i="16" s="1"/>
  <c r="M46" i="16"/>
  <c r="U46" i="16" s="1"/>
  <c r="G46" i="16"/>
  <c r="O46" i="16" s="1"/>
  <c r="F46" i="16"/>
  <c r="E46" i="16"/>
  <c r="D46" i="16"/>
  <c r="C46" i="16"/>
  <c r="B46" i="16"/>
  <c r="A46" i="16"/>
  <c r="J45" i="16"/>
  <c r="R45" i="16" s="1"/>
  <c r="I45" i="16"/>
  <c r="Q45" i="16" s="1"/>
  <c r="G45" i="16"/>
  <c r="O45" i="16" s="1"/>
  <c r="F45" i="16"/>
  <c r="E45" i="16"/>
  <c r="D45" i="16"/>
  <c r="C45" i="16"/>
  <c r="B45" i="16"/>
  <c r="A45" i="16"/>
  <c r="Q44" i="16"/>
  <c r="P44" i="16"/>
  <c r="N44" i="16"/>
  <c r="V44" i="16" s="1"/>
  <c r="M44" i="16"/>
  <c r="U44" i="16" s="1"/>
  <c r="L44" i="16"/>
  <c r="T44" i="16" s="1"/>
  <c r="I44" i="16"/>
  <c r="H44" i="16"/>
  <c r="G44" i="16"/>
  <c r="O44" i="16" s="1"/>
  <c r="F44" i="16"/>
  <c r="E44" i="16"/>
  <c r="D44" i="16"/>
  <c r="C44" i="16"/>
  <c r="B44" i="16"/>
  <c r="K44" i="16" s="1"/>
  <c r="S44" i="16" s="1"/>
  <c r="A44" i="16"/>
  <c r="O43" i="16"/>
  <c r="N43" i="16"/>
  <c r="V43" i="16" s="1"/>
  <c r="M43" i="16"/>
  <c r="U43" i="16" s="1"/>
  <c r="L43" i="16"/>
  <c r="T43" i="16" s="1"/>
  <c r="G43" i="16"/>
  <c r="F43" i="16"/>
  <c r="E43" i="16"/>
  <c r="D43" i="16"/>
  <c r="C43" i="16"/>
  <c r="B43" i="16"/>
  <c r="K43" i="16" s="1"/>
  <c r="S43" i="16" s="1"/>
  <c r="A43" i="16"/>
  <c r="L42" i="16"/>
  <c r="T42" i="16" s="1"/>
  <c r="J42" i="16"/>
  <c r="R42" i="16" s="1"/>
  <c r="G42" i="16"/>
  <c r="O42" i="16" s="1"/>
  <c r="F42" i="16"/>
  <c r="E42" i="16"/>
  <c r="D42" i="16"/>
  <c r="C42" i="16"/>
  <c r="B42" i="16"/>
  <c r="A42" i="16"/>
  <c r="I41" i="16"/>
  <c r="Q41" i="16" s="1"/>
  <c r="H41" i="16"/>
  <c r="P41" i="16" s="1"/>
  <c r="G41" i="16"/>
  <c r="O41" i="16" s="1"/>
  <c r="F41" i="16"/>
  <c r="E41" i="16"/>
  <c r="D41" i="16"/>
  <c r="C41" i="16"/>
  <c r="B41" i="16"/>
  <c r="A41" i="16"/>
  <c r="Q40" i="16"/>
  <c r="O40" i="16"/>
  <c r="N40" i="16"/>
  <c r="V40" i="16" s="1"/>
  <c r="M40" i="16"/>
  <c r="U40" i="16" s="1"/>
  <c r="L40" i="16"/>
  <c r="T40" i="16" s="1"/>
  <c r="I40" i="16"/>
  <c r="H40" i="16"/>
  <c r="P40" i="16" s="1"/>
  <c r="G40" i="16"/>
  <c r="F40" i="16"/>
  <c r="E40" i="16"/>
  <c r="D40" i="16"/>
  <c r="C40" i="16"/>
  <c r="B40" i="16"/>
  <c r="K40" i="16" s="1"/>
  <c r="S40" i="16" s="1"/>
  <c r="A40" i="16"/>
  <c r="T39" i="16"/>
  <c r="L39" i="16"/>
  <c r="G39" i="16"/>
  <c r="O39" i="16" s="1"/>
  <c r="F39" i="16"/>
  <c r="E39" i="16"/>
  <c r="D39" i="16"/>
  <c r="C39" i="16"/>
  <c r="B39" i="16"/>
  <c r="J39" i="16" s="1"/>
  <c r="R39" i="16" s="1"/>
  <c r="A39" i="16"/>
  <c r="J38" i="16"/>
  <c r="R38" i="16" s="1"/>
  <c r="I38" i="16"/>
  <c r="Q38" i="16" s="1"/>
  <c r="G38" i="16"/>
  <c r="O38" i="16" s="1"/>
  <c r="F38" i="16"/>
  <c r="E38" i="16"/>
  <c r="D38" i="16"/>
  <c r="C38" i="16"/>
  <c r="B38" i="16"/>
  <c r="H38" i="16" s="1"/>
  <c r="P38" i="16" s="1"/>
  <c r="A38" i="16"/>
  <c r="V37" i="16"/>
  <c r="R37" i="16"/>
  <c r="N37" i="16"/>
  <c r="M37" i="16"/>
  <c r="U37" i="16" s="1"/>
  <c r="L37" i="16"/>
  <c r="T37" i="16" s="1"/>
  <c r="J37" i="16"/>
  <c r="I37" i="16"/>
  <c r="Q37" i="16" s="1"/>
  <c r="G37" i="16"/>
  <c r="O37" i="16" s="1"/>
  <c r="F37" i="16"/>
  <c r="E37" i="16"/>
  <c r="D37" i="16"/>
  <c r="C37" i="16"/>
  <c r="B37" i="16"/>
  <c r="H37" i="16" s="1"/>
  <c r="P37" i="16" s="1"/>
  <c r="A37" i="16"/>
  <c r="Q36" i="16"/>
  <c r="I36" i="16"/>
  <c r="G36" i="16"/>
  <c r="O36" i="16" s="1"/>
  <c r="F36" i="16"/>
  <c r="E36" i="16"/>
  <c r="D36" i="16"/>
  <c r="C36" i="16"/>
  <c r="B36" i="16"/>
  <c r="H36" i="16" s="1"/>
  <c r="P36" i="16" s="1"/>
  <c r="A36" i="16"/>
  <c r="V35" i="16"/>
  <c r="U35" i="16"/>
  <c r="Q35" i="16"/>
  <c r="P35" i="16"/>
  <c r="N35" i="16"/>
  <c r="M35" i="16"/>
  <c r="L35" i="16"/>
  <c r="T35" i="16" s="1"/>
  <c r="K35" i="16"/>
  <c r="S35" i="16" s="1"/>
  <c r="I35" i="16"/>
  <c r="H35" i="16"/>
  <c r="G35" i="16"/>
  <c r="O35" i="16" s="1"/>
  <c r="F35" i="16"/>
  <c r="E35" i="16"/>
  <c r="D35" i="16"/>
  <c r="C35" i="16"/>
  <c r="B35" i="16"/>
  <c r="J35" i="16" s="1"/>
  <c r="R35" i="16" s="1"/>
  <c r="A35" i="16"/>
  <c r="J34" i="16"/>
  <c r="R34" i="16" s="1"/>
  <c r="G34" i="16"/>
  <c r="O34" i="16" s="1"/>
  <c r="F34" i="16"/>
  <c r="E34" i="16"/>
  <c r="D34" i="16"/>
  <c r="C34" i="16"/>
  <c r="B34" i="16"/>
  <c r="I34" i="16" s="1"/>
  <c r="Q34" i="16" s="1"/>
  <c r="A34" i="16"/>
  <c r="T33" i="16"/>
  <c r="Q33" i="16"/>
  <c r="L33" i="16"/>
  <c r="K33" i="16"/>
  <c r="S33" i="16" s="1"/>
  <c r="I33" i="16"/>
  <c r="H33" i="16"/>
  <c r="P33" i="16" s="1"/>
  <c r="G33" i="16"/>
  <c r="O33" i="16" s="1"/>
  <c r="F33" i="16"/>
  <c r="E33" i="16"/>
  <c r="D33" i="16"/>
  <c r="C33" i="16"/>
  <c r="B33" i="16"/>
  <c r="N33" i="16" s="1"/>
  <c r="V33" i="16" s="1"/>
  <c r="A33" i="16"/>
  <c r="V32" i="16"/>
  <c r="N32" i="16"/>
  <c r="M32" i="16"/>
  <c r="U32" i="16" s="1"/>
  <c r="I32" i="16"/>
  <c r="Q32" i="16" s="1"/>
  <c r="G32" i="16"/>
  <c r="O32" i="16" s="1"/>
  <c r="F32" i="16"/>
  <c r="E32" i="16"/>
  <c r="D32" i="16"/>
  <c r="C32" i="16"/>
  <c r="B32" i="16"/>
  <c r="L32" i="16" s="1"/>
  <c r="T32" i="16" s="1"/>
  <c r="A32" i="16"/>
  <c r="V31" i="16"/>
  <c r="U31" i="16"/>
  <c r="T31" i="16"/>
  <c r="Q31" i="16"/>
  <c r="P31" i="16"/>
  <c r="N31" i="16"/>
  <c r="M31" i="16"/>
  <c r="L31" i="16"/>
  <c r="K31" i="16"/>
  <c r="S31" i="16" s="1"/>
  <c r="I31" i="16"/>
  <c r="H31" i="16"/>
  <c r="G31" i="16"/>
  <c r="O31" i="16" s="1"/>
  <c r="F31" i="16"/>
  <c r="E31" i="16"/>
  <c r="D31" i="16"/>
  <c r="C31" i="16"/>
  <c r="B31" i="16"/>
  <c r="J31" i="16" s="1"/>
  <c r="R31" i="16" s="1"/>
  <c r="A31" i="16"/>
  <c r="J30" i="16"/>
  <c r="R30" i="16" s="1"/>
  <c r="I30" i="16"/>
  <c r="Q30" i="16" s="1"/>
  <c r="G30" i="16"/>
  <c r="O30" i="16" s="1"/>
  <c r="F30" i="16"/>
  <c r="E30" i="16"/>
  <c r="D30" i="16"/>
  <c r="C30" i="16"/>
  <c r="B30" i="16"/>
  <c r="A30" i="16"/>
  <c r="T29" i="16"/>
  <c r="Q29" i="16"/>
  <c r="L29" i="16"/>
  <c r="K29" i="16"/>
  <c r="S29" i="16" s="1"/>
  <c r="I29" i="16"/>
  <c r="H29" i="16"/>
  <c r="P29" i="16" s="1"/>
  <c r="G29" i="16"/>
  <c r="O29" i="16" s="1"/>
  <c r="F29" i="16"/>
  <c r="E29" i="16"/>
  <c r="D29" i="16"/>
  <c r="C29" i="16"/>
  <c r="B29" i="16"/>
  <c r="N29" i="16" s="1"/>
  <c r="V29" i="16" s="1"/>
  <c r="A29" i="16"/>
  <c r="N28" i="16"/>
  <c r="V28" i="16" s="1"/>
  <c r="M28" i="16"/>
  <c r="U28" i="16" s="1"/>
  <c r="I28" i="16"/>
  <c r="Q28" i="16" s="1"/>
  <c r="G28" i="16"/>
  <c r="O28" i="16" s="1"/>
  <c r="F28" i="16"/>
  <c r="E28" i="16"/>
  <c r="D28" i="16"/>
  <c r="C28" i="16"/>
  <c r="B28" i="16"/>
  <c r="L28" i="16" s="1"/>
  <c r="T28" i="16" s="1"/>
  <c r="A28" i="16"/>
  <c r="V27" i="16"/>
  <c r="U27" i="16"/>
  <c r="T27" i="16"/>
  <c r="Q27" i="16"/>
  <c r="P27" i="16"/>
  <c r="N27" i="16"/>
  <c r="M27" i="16"/>
  <c r="L27" i="16"/>
  <c r="K27" i="16"/>
  <c r="S27" i="16" s="1"/>
  <c r="I27" i="16"/>
  <c r="H27" i="16"/>
  <c r="G27" i="16"/>
  <c r="O27" i="16" s="1"/>
  <c r="F27" i="16"/>
  <c r="E27" i="16"/>
  <c r="D27" i="16"/>
  <c r="C27" i="16"/>
  <c r="B27" i="16"/>
  <c r="J27" i="16" s="1"/>
  <c r="R27" i="16" s="1"/>
  <c r="A27" i="16"/>
  <c r="G26" i="16"/>
  <c r="O26" i="16" s="1"/>
  <c r="F26" i="16"/>
  <c r="E26" i="16"/>
  <c r="D26" i="16"/>
  <c r="C26" i="16"/>
  <c r="B26" i="16"/>
  <c r="A26" i="16"/>
  <c r="T25" i="16"/>
  <c r="Q25" i="16"/>
  <c r="L25" i="16"/>
  <c r="K25" i="16"/>
  <c r="S25" i="16" s="1"/>
  <c r="I25" i="16"/>
  <c r="H25" i="16"/>
  <c r="P25" i="16" s="1"/>
  <c r="G25" i="16"/>
  <c r="O25" i="16" s="1"/>
  <c r="F25" i="16"/>
  <c r="E25" i="16"/>
  <c r="D25" i="16"/>
  <c r="C25" i="16"/>
  <c r="B25" i="16"/>
  <c r="N25" i="16" s="1"/>
  <c r="V25" i="16" s="1"/>
  <c r="A25" i="16"/>
  <c r="N24" i="16"/>
  <c r="V24" i="16" s="1"/>
  <c r="M24" i="16"/>
  <c r="U24" i="16" s="1"/>
  <c r="I24" i="16"/>
  <c r="Q24" i="16" s="1"/>
  <c r="G24" i="16"/>
  <c r="O24" i="16" s="1"/>
  <c r="F24" i="16"/>
  <c r="E24" i="16"/>
  <c r="D24" i="16"/>
  <c r="C24" i="16"/>
  <c r="B24" i="16"/>
  <c r="L24" i="16" s="1"/>
  <c r="T24" i="16" s="1"/>
  <c r="A24" i="16"/>
  <c r="V23" i="16"/>
  <c r="U23" i="16"/>
  <c r="Q23" i="16"/>
  <c r="P23" i="16"/>
  <c r="N23" i="16"/>
  <c r="M23" i="16"/>
  <c r="L23" i="16"/>
  <c r="T23" i="16" s="1"/>
  <c r="K23" i="16"/>
  <c r="S23" i="16" s="1"/>
  <c r="I23" i="16"/>
  <c r="H23" i="16"/>
  <c r="G23" i="16"/>
  <c r="O23" i="16" s="1"/>
  <c r="F23" i="16"/>
  <c r="E23" i="16"/>
  <c r="D23" i="16"/>
  <c r="C23" i="16"/>
  <c r="B23" i="16"/>
  <c r="J23" i="16" s="1"/>
  <c r="R23" i="16" s="1"/>
  <c r="A23" i="16"/>
  <c r="J22" i="16"/>
  <c r="R22" i="16" s="1"/>
  <c r="G22" i="16"/>
  <c r="O22" i="16" s="1"/>
  <c r="F22" i="16"/>
  <c r="E22" i="16"/>
  <c r="D22" i="16"/>
  <c r="C22" i="16"/>
  <c r="B22" i="16"/>
  <c r="A22" i="16"/>
  <c r="T21" i="16"/>
  <c r="Q21" i="16"/>
  <c r="L21" i="16"/>
  <c r="K21" i="16"/>
  <c r="S21" i="16" s="1"/>
  <c r="I21" i="16"/>
  <c r="H21" i="16"/>
  <c r="P21" i="16" s="1"/>
  <c r="G21" i="16"/>
  <c r="O21" i="16" s="1"/>
  <c r="F21" i="16"/>
  <c r="E21" i="16"/>
  <c r="D21" i="16"/>
  <c r="C21" i="16"/>
  <c r="B21" i="16"/>
  <c r="N21" i="16" s="1"/>
  <c r="V21" i="16" s="1"/>
  <c r="A21" i="16"/>
  <c r="V20" i="16"/>
  <c r="N20" i="16"/>
  <c r="M20" i="16"/>
  <c r="U20" i="16" s="1"/>
  <c r="I20" i="16"/>
  <c r="Q20" i="16" s="1"/>
  <c r="G20" i="16"/>
  <c r="O20" i="16" s="1"/>
  <c r="F20" i="16"/>
  <c r="E20" i="16"/>
  <c r="D20" i="16"/>
  <c r="C20" i="16"/>
  <c r="B20" i="16"/>
  <c r="L20" i="16" s="1"/>
  <c r="T20" i="16" s="1"/>
  <c r="A20" i="16"/>
  <c r="V19" i="16"/>
  <c r="N19" i="16"/>
  <c r="M19" i="16"/>
  <c r="U19" i="16" s="1"/>
  <c r="I19" i="16"/>
  <c r="Q19" i="16" s="1"/>
  <c r="G19" i="16"/>
  <c r="O19" i="16" s="1"/>
  <c r="F19" i="16"/>
  <c r="E19" i="16"/>
  <c r="D19" i="16"/>
  <c r="C19" i="16"/>
  <c r="B19" i="16"/>
  <c r="L19" i="16" s="1"/>
  <c r="T19" i="16" s="1"/>
  <c r="A19" i="16"/>
  <c r="V18" i="16"/>
  <c r="U18" i="16"/>
  <c r="N18" i="16"/>
  <c r="M18" i="16"/>
  <c r="I18" i="16"/>
  <c r="Q18" i="16" s="1"/>
  <c r="G18" i="16"/>
  <c r="O18" i="16" s="1"/>
  <c r="F18" i="16"/>
  <c r="E18" i="16"/>
  <c r="D18" i="16"/>
  <c r="C18" i="16"/>
  <c r="B18" i="16"/>
  <c r="L18" i="16" s="1"/>
  <c r="T18" i="16" s="1"/>
  <c r="A18" i="16"/>
  <c r="V17" i="16"/>
  <c r="N17" i="16"/>
  <c r="M17" i="16"/>
  <c r="U17" i="16" s="1"/>
  <c r="I17" i="16"/>
  <c r="Q17" i="16" s="1"/>
  <c r="G17" i="16"/>
  <c r="O17" i="16" s="1"/>
  <c r="F17" i="16"/>
  <c r="E17" i="16"/>
  <c r="D17" i="16"/>
  <c r="C17" i="16"/>
  <c r="B17" i="16"/>
  <c r="L17" i="16" s="1"/>
  <c r="T17" i="16" s="1"/>
  <c r="A17" i="16"/>
  <c r="V16" i="16"/>
  <c r="U16" i="16"/>
  <c r="N16" i="16"/>
  <c r="M16" i="16"/>
  <c r="I16" i="16"/>
  <c r="Q16" i="16" s="1"/>
  <c r="G16" i="16"/>
  <c r="O16" i="16" s="1"/>
  <c r="F16" i="16"/>
  <c r="E16" i="16"/>
  <c r="D16" i="16"/>
  <c r="C16" i="16"/>
  <c r="B16" i="16"/>
  <c r="L16" i="16" s="1"/>
  <c r="T16" i="16" s="1"/>
  <c r="A16" i="16"/>
  <c r="V15" i="16"/>
  <c r="N15" i="16"/>
  <c r="M15" i="16"/>
  <c r="U15" i="16" s="1"/>
  <c r="I15" i="16"/>
  <c r="Q15" i="16" s="1"/>
  <c r="G15" i="16"/>
  <c r="O15" i="16" s="1"/>
  <c r="F15" i="16"/>
  <c r="E15" i="16"/>
  <c r="D15" i="16"/>
  <c r="C15" i="16"/>
  <c r="B15" i="16"/>
  <c r="L15" i="16" s="1"/>
  <c r="T15" i="16" s="1"/>
  <c r="A15" i="16"/>
  <c r="V14" i="16"/>
  <c r="U14" i="16"/>
  <c r="N14" i="16"/>
  <c r="M14" i="16"/>
  <c r="I14" i="16"/>
  <c r="Q14" i="16" s="1"/>
  <c r="G14" i="16"/>
  <c r="O14" i="16" s="1"/>
  <c r="F14" i="16"/>
  <c r="E14" i="16"/>
  <c r="D14" i="16"/>
  <c r="C14" i="16"/>
  <c r="B14" i="16"/>
  <c r="L14" i="16" s="1"/>
  <c r="T14" i="16" s="1"/>
  <c r="A14" i="16"/>
  <c r="V13" i="16"/>
  <c r="N13" i="16"/>
  <c r="M13" i="16"/>
  <c r="U13" i="16" s="1"/>
  <c r="I13" i="16"/>
  <c r="Q13" i="16" s="1"/>
  <c r="G13" i="16"/>
  <c r="O13" i="16" s="1"/>
  <c r="F13" i="16"/>
  <c r="E13" i="16"/>
  <c r="D13" i="16"/>
  <c r="C13" i="16"/>
  <c r="B13" i="16"/>
  <c r="L13" i="16" s="1"/>
  <c r="T13" i="16" s="1"/>
  <c r="A13" i="16"/>
  <c r="V12" i="16"/>
  <c r="U12" i="16"/>
  <c r="N12" i="16"/>
  <c r="M12" i="16"/>
  <c r="I12" i="16"/>
  <c r="Q12" i="16" s="1"/>
  <c r="G12" i="16"/>
  <c r="O12" i="16" s="1"/>
  <c r="F12" i="16"/>
  <c r="E12" i="16"/>
  <c r="D12" i="16"/>
  <c r="C12" i="16"/>
  <c r="B12" i="16"/>
  <c r="L12" i="16" s="1"/>
  <c r="T12" i="16" s="1"/>
  <c r="A12" i="16"/>
  <c r="V11" i="16"/>
  <c r="N11" i="16"/>
  <c r="M11" i="16"/>
  <c r="U11" i="16" s="1"/>
  <c r="I11" i="16"/>
  <c r="Q11" i="16" s="1"/>
  <c r="G11" i="16"/>
  <c r="O11" i="16" s="1"/>
  <c r="F11" i="16"/>
  <c r="E11" i="16"/>
  <c r="D11" i="16"/>
  <c r="C11" i="16"/>
  <c r="B11" i="16"/>
  <c r="L11" i="16" s="1"/>
  <c r="T11" i="16" s="1"/>
  <c r="A11" i="16"/>
  <c r="V10" i="16"/>
  <c r="U10" i="16"/>
  <c r="N10" i="16"/>
  <c r="M10" i="16"/>
  <c r="I10" i="16"/>
  <c r="Q10" i="16" s="1"/>
  <c r="G10" i="16"/>
  <c r="O10" i="16" s="1"/>
  <c r="F10" i="16"/>
  <c r="E10" i="16"/>
  <c r="D10" i="16"/>
  <c r="C10" i="16"/>
  <c r="B10" i="16"/>
  <c r="L10" i="16" s="1"/>
  <c r="T10" i="16" s="1"/>
  <c r="A10" i="16"/>
  <c r="V9" i="16"/>
  <c r="N9" i="16"/>
  <c r="M9" i="16"/>
  <c r="U9" i="16" s="1"/>
  <c r="I9" i="16"/>
  <c r="Q9" i="16" s="1"/>
  <c r="G9" i="16"/>
  <c r="O9" i="16" s="1"/>
  <c r="F9" i="16"/>
  <c r="E9" i="16"/>
  <c r="D9" i="16"/>
  <c r="C9" i="16"/>
  <c r="B9" i="16"/>
  <c r="L9" i="16" s="1"/>
  <c r="T9" i="16" s="1"/>
  <c r="A9" i="16"/>
  <c r="V8" i="16"/>
  <c r="U8" i="16"/>
  <c r="N8" i="16"/>
  <c r="M8" i="16"/>
  <c r="I8" i="16"/>
  <c r="Q8" i="16" s="1"/>
  <c r="G8" i="16"/>
  <c r="O8" i="16" s="1"/>
  <c r="F8" i="16"/>
  <c r="E8" i="16"/>
  <c r="D8" i="16"/>
  <c r="C8" i="16"/>
  <c r="B8" i="16"/>
  <c r="L8" i="16" s="1"/>
  <c r="T8" i="16" s="1"/>
  <c r="A8" i="16"/>
  <c r="V7" i="16"/>
  <c r="N7" i="16"/>
  <c r="M7" i="16"/>
  <c r="U7" i="16" s="1"/>
  <c r="I7" i="16"/>
  <c r="Q7" i="16" s="1"/>
  <c r="G7" i="16"/>
  <c r="O7" i="16" s="1"/>
  <c r="F7" i="16"/>
  <c r="E7" i="16"/>
  <c r="D7" i="16"/>
  <c r="C7" i="16"/>
  <c r="B7" i="16"/>
  <c r="L7" i="16" s="1"/>
  <c r="T7" i="16" s="1"/>
  <c r="A7" i="16"/>
  <c r="V6" i="16"/>
  <c r="U6" i="16"/>
  <c r="N6" i="16"/>
  <c r="M6" i="16"/>
  <c r="I6" i="16"/>
  <c r="Q6" i="16" s="1"/>
  <c r="G6" i="16"/>
  <c r="O6" i="16" s="1"/>
  <c r="F6" i="16"/>
  <c r="E6" i="16"/>
  <c r="D6" i="16"/>
  <c r="C6" i="16"/>
  <c r="B6" i="16"/>
  <c r="L6" i="16" s="1"/>
  <c r="T6" i="16" s="1"/>
  <c r="A6" i="16"/>
  <c r="V5" i="16"/>
  <c r="N5" i="16"/>
  <c r="M5" i="16"/>
  <c r="U5" i="16" s="1"/>
  <c r="I5" i="16"/>
  <c r="Q5" i="16" s="1"/>
  <c r="G5" i="16"/>
  <c r="O5" i="16" s="1"/>
  <c r="F5" i="16"/>
  <c r="E5" i="16"/>
  <c r="D5" i="16"/>
  <c r="C5" i="16"/>
  <c r="B5" i="16"/>
  <c r="L5" i="16" s="1"/>
  <c r="T5" i="16" s="1"/>
  <c r="A5" i="16"/>
  <c r="V4" i="16"/>
  <c r="U4" i="16"/>
  <c r="N4" i="16"/>
  <c r="M4" i="16"/>
  <c r="I4" i="16"/>
  <c r="Q4" i="16" s="1"/>
  <c r="G4" i="16"/>
  <c r="O4" i="16" s="1"/>
  <c r="F4" i="16"/>
  <c r="E4" i="16"/>
  <c r="D4" i="16"/>
  <c r="C4" i="16"/>
  <c r="B4" i="16"/>
  <c r="L4" i="16" s="1"/>
  <c r="T4" i="16" s="1"/>
  <c r="A4" i="16"/>
  <c r="V3" i="16"/>
  <c r="N3" i="16"/>
  <c r="M3" i="16"/>
  <c r="U3" i="16" s="1"/>
  <c r="I3" i="16"/>
  <c r="Q3" i="16" s="1"/>
  <c r="G3" i="16"/>
  <c r="O3" i="16" s="1"/>
  <c r="F3" i="16"/>
  <c r="E3" i="16"/>
  <c r="D3" i="16"/>
  <c r="C3" i="16"/>
  <c r="B3" i="16"/>
  <c r="L3" i="16" s="1"/>
  <c r="T3" i="16" s="1"/>
  <c r="A3" i="16"/>
  <c r="V2" i="16"/>
  <c r="U2" i="16"/>
  <c r="N2" i="16"/>
  <c r="M2" i="16"/>
  <c r="I2" i="16"/>
  <c r="Q2" i="16" s="1"/>
  <c r="G2" i="16"/>
  <c r="O2" i="16" s="1"/>
  <c r="F2" i="16"/>
  <c r="E2" i="16"/>
  <c r="D2" i="16"/>
  <c r="C2" i="16"/>
  <c r="B2" i="16"/>
  <c r="L2" i="16" s="1"/>
  <c r="T2" i="16" s="1"/>
  <c r="A2" i="16"/>
  <c r="O1" i="16"/>
  <c r="F1" i="16"/>
  <c r="E1" i="16"/>
  <c r="D1" i="16"/>
  <c r="C1" i="16"/>
  <c r="B1" i="16"/>
  <c r="A1" i="16"/>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6" i="8"/>
  <c r="A1" i="8" a="1"/>
  <c r="A1" i="8" s="1"/>
  <c r="AU7" i="3"/>
  <c r="AU8" i="3"/>
  <c r="AU9" i="3"/>
  <c r="AU10" i="3"/>
  <c r="AU11" i="3"/>
  <c r="AU12" i="3"/>
  <c r="AU13" i="3"/>
  <c r="AU14" i="3"/>
  <c r="AU15" i="3"/>
  <c r="AU16" i="3"/>
  <c r="AU17" i="3"/>
  <c r="AU18" i="3"/>
  <c r="AU19" i="3"/>
  <c r="AU20" i="3"/>
  <c r="AU21" i="3"/>
  <c r="AU22" i="3"/>
  <c r="AU23" i="3"/>
  <c r="AU24" i="3"/>
  <c r="AU25" i="3"/>
  <c r="AU26" i="3"/>
  <c r="AU27" i="3"/>
  <c r="AU28" i="3"/>
  <c r="AU29" i="3"/>
  <c r="AU30" i="3"/>
  <c r="AU31" i="3"/>
  <c r="AU32" i="3"/>
  <c r="AU33" i="3"/>
  <c r="AU34" i="3"/>
  <c r="AU35" i="3"/>
  <c r="AU36" i="3"/>
  <c r="AU37" i="3"/>
  <c r="AU38" i="3"/>
  <c r="AU39" i="3"/>
  <c r="AU40" i="3"/>
  <c r="AU41" i="3"/>
  <c r="AU42" i="3"/>
  <c r="AU43" i="3"/>
  <c r="AU44" i="3"/>
  <c r="AU45" i="3"/>
  <c r="AU46" i="3"/>
  <c r="AU47" i="3"/>
  <c r="AU48" i="3"/>
  <c r="AU49" i="3"/>
  <c r="AU50" i="3"/>
  <c r="AU51" i="3"/>
  <c r="AU52" i="3"/>
  <c r="AU53" i="3"/>
  <c r="AU54" i="3"/>
  <c r="AU55" i="3"/>
  <c r="AU56" i="3"/>
  <c r="AU57" i="3"/>
  <c r="AU58" i="3"/>
  <c r="AU59" i="3"/>
  <c r="AU60" i="3"/>
  <c r="AU61" i="3"/>
  <c r="AU62" i="3"/>
  <c r="AU63" i="3"/>
  <c r="AU64" i="3"/>
  <c r="AU65" i="3"/>
  <c r="AU66" i="3"/>
  <c r="AU67" i="3"/>
  <c r="AU68" i="3"/>
  <c r="AU69" i="3"/>
  <c r="AU70" i="3"/>
  <c r="AU71" i="3"/>
  <c r="AU72" i="3"/>
  <c r="AU73" i="3"/>
  <c r="AU74" i="3"/>
  <c r="AU75" i="3"/>
  <c r="AU76" i="3"/>
  <c r="AU77" i="3"/>
  <c r="AU78" i="3"/>
  <c r="AU79" i="3"/>
  <c r="AU80" i="3"/>
  <c r="AU81" i="3"/>
  <c r="AU82" i="3"/>
  <c r="AU83" i="3"/>
  <c r="AU84" i="3"/>
  <c r="AU85" i="3"/>
  <c r="AU86" i="3"/>
  <c r="AU87" i="3"/>
  <c r="AU88" i="3"/>
  <c r="AU89" i="3"/>
  <c r="AU90" i="3"/>
  <c r="AU91" i="3"/>
  <c r="AU92" i="3"/>
  <c r="AU93" i="3"/>
  <c r="AU94" i="3"/>
  <c r="AU95" i="3"/>
  <c r="AU96" i="3"/>
  <c r="AU97" i="3"/>
  <c r="AU98" i="3"/>
  <c r="AU99" i="3"/>
  <c r="AU100" i="3"/>
  <c r="AU101" i="3"/>
  <c r="AU102" i="3"/>
  <c r="AU103" i="3"/>
  <c r="AU104" i="3"/>
  <c r="AU105" i="3"/>
  <c r="AU106" i="3"/>
  <c r="AU107" i="3"/>
  <c r="AU108" i="3"/>
  <c r="AU109" i="3"/>
  <c r="AU110" i="3"/>
  <c r="AU111" i="3"/>
  <c r="AU112" i="3"/>
  <c r="AU113" i="3"/>
  <c r="AU114" i="3"/>
  <c r="AU115" i="3"/>
  <c r="AU116" i="3"/>
  <c r="AU117" i="3"/>
  <c r="AU118" i="3"/>
  <c r="AU119" i="3"/>
  <c r="AU120" i="3"/>
  <c r="AU121" i="3"/>
  <c r="AU122" i="3"/>
  <c r="AU123" i="3"/>
  <c r="AU124" i="3"/>
  <c r="AU125" i="3"/>
  <c r="AU126" i="3"/>
  <c r="AU127" i="3"/>
  <c r="AU128" i="3"/>
  <c r="AU129" i="3"/>
  <c r="AU130" i="3"/>
  <c r="AU131" i="3"/>
  <c r="AU132" i="3"/>
  <c r="AU133" i="3"/>
  <c r="AU134" i="3"/>
  <c r="AU135" i="3"/>
  <c r="AU136" i="3"/>
  <c r="AU137" i="3"/>
  <c r="AU138" i="3"/>
  <c r="AU139" i="3"/>
  <c r="AU140" i="3"/>
  <c r="AU141" i="3"/>
  <c r="AU142" i="3"/>
  <c r="AU143" i="3"/>
  <c r="AU144" i="3"/>
  <c r="AU145" i="3"/>
  <c r="AU146" i="3"/>
  <c r="AU147" i="3"/>
  <c r="AU148" i="3"/>
  <c r="AU149" i="3"/>
  <c r="AU150" i="3"/>
  <c r="AU151" i="3"/>
  <c r="AU152" i="3"/>
  <c r="AU153" i="3"/>
  <c r="AU154" i="3"/>
  <c r="AU155" i="3"/>
  <c r="AU156" i="3"/>
  <c r="AU157" i="3"/>
  <c r="AU158" i="3"/>
  <c r="AU159" i="3"/>
  <c r="AU160" i="3"/>
  <c r="AU161" i="3"/>
  <c r="AU162" i="3"/>
  <c r="AU163" i="3"/>
  <c r="AU164" i="3"/>
  <c r="AU165" i="3"/>
  <c r="AU166" i="3"/>
  <c r="AU167" i="3"/>
  <c r="AU168" i="3"/>
  <c r="AU169" i="3"/>
  <c r="AU170" i="3"/>
  <c r="AU171" i="3"/>
  <c r="AU172" i="3"/>
  <c r="AU173" i="3"/>
  <c r="AU174" i="3"/>
  <c r="AU175" i="3"/>
  <c r="AU176" i="3"/>
  <c r="AU177" i="3"/>
  <c r="AU178" i="3"/>
  <c r="AU179" i="3"/>
  <c r="AU180" i="3"/>
  <c r="AU181" i="3"/>
  <c r="AU182" i="3"/>
  <c r="AU183" i="3"/>
  <c r="AU184" i="3"/>
  <c r="AU185" i="3"/>
  <c r="AU186" i="3"/>
  <c r="AU187" i="3"/>
  <c r="AU188" i="3"/>
  <c r="AU189" i="3"/>
  <c r="AU190" i="3"/>
  <c r="AU191" i="3"/>
  <c r="AU192" i="3"/>
  <c r="AU193" i="3"/>
  <c r="AU194" i="3"/>
  <c r="AU195" i="3"/>
  <c r="AU196" i="3"/>
  <c r="AU197" i="3"/>
  <c r="AU198" i="3"/>
  <c r="AU199" i="3"/>
  <c r="AU200" i="3"/>
  <c r="AU201" i="3"/>
  <c r="AU202" i="3"/>
  <c r="AU203" i="3"/>
  <c r="AU204" i="3"/>
  <c r="AU205" i="3"/>
  <c r="AU206" i="3"/>
  <c r="AU207" i="3"/>
  <c r="AU208" i="3"/>
  <c r="AU209" i="3"/>
  <c r="AU210" i="3"/>
  <c r="AU211" i="3"/>
  <c r="AU212" i="3"/>
  <c r="AU213" i="3"/>
  <c r="AU214" i="3"/>
  <c r="AU215" i="3"/>
  <c r="AU216" i="3"/>
  <c r="AU217" i="3"/>
  <c r="AU218" i="3"/>
  <c r="AU219" i="3"/>
  <c r="AU220" i="3"/>
  <c r="AU221" i="3"/>
  <c r="AU222" i="3"/>
  <c r="AU223" i="3"/>
  <c r="AU224" i="3"/>
  <c r="AU225" i="3"/>
  <c r="AU226" i="3"/>
  <c r="AU227" i="3"/>
  <c r="AU228" i="3"/>
  <c r="AU229" i="3"/>
  <c r="AU230" i="3"/>
  <c r="AU231" i="3"/>
  <c r="AU232" i="3"/>
  <c r="AU233" i="3"/>
  <c r="AU234" i="3"/>
  <c r="AU235" i="3"/>
  <c r="AU236" i="3"/>
  <c r="AU237" i="3"/>
  <c r="AU238" i="3"/>
  <c r="AU239" i="3"/>
  <c r="AU240" i="3"/>
  <c r="AU241" i="3"/>
  <c r="AU242" i="3"/>
  <c r="AU243" i="3"/>
  <c r="AU244" i="3"/>
  <c r="AU245" i="3"/>
  <c r="AU246" i="3"/>
  <c r="AU247" i="3"/>
  <c r="AU248" i="3"/>
  <c r="AU249" i="3"/>
  <c r="AU250" i="3"/>
  <c r="AU251" i="3"/>
  <c r="AU252" i="3"/>
  <c r="AU253" i="3"/>
  <c r="AU254" i="3"/>
  <c r="AU255" i="3"/>
  <c r="AU256" i="3"/>
  <c r="AU257" i="3"/>
  <c r="AU258" i="3"/>
  <c r="AU259" i="3"/>
  <c r="AU260" i="3"/>
  <c r="AU261" i="3"/>
  <c r="AU262" i="3"/>
  <c r="AU263" i="3"/>
  <c r="AU264" i="3"/>
  <c r="AU265" i="3"/>
  <c r="AU266" i="3"/>
  <c r="AU267" i="3"/>
  <c r="AU268" i="3"/>
  <c r="AU269" i="3"/>
  <c r="AU270" i="3"/>
  <c r="AU271" i="3"/>
  <c r="AU272" i="3"/>
  <c r="AU273" i="3"/>
  <c r="AU274" i="3"/>
  <c r="AU275" i="3"/>
  <c r="AU276" i="3"/>
  <c r="AU277" i="3"/>
  <c r="AU278" i="3"/>
  <c r="AU279" i="3"/>
  <c r="AU280" i="3"/>
  <c r="AU281" i="3"/>
  <c r="AU282" i="3"/>
  <c r="AU283" i="3"/>
  <c r="AU284" i="3"/>
  <c r="AU285" i="3"/>
  <c r="AU286" i="3"/>
  <c r="AU287" i="3"/>
  <c r="AU288" i="3"/>
  <c r="AU289" i="3"/>
  <c r="AU290" i="3"/>
  <c r="AU291" i="3"/>
  <c r="AU292" i="3"/>
  <c r="AU293" i="3"/>
  <c r="AU294" i="3"/>
  <c r="AU295" i="3"/>
  <c r="AU296" i="3"/>
  <c r="AU297" i="3"/>
  <c r="AU298" i="3"/>
  <c r="AU299" i="3"/>
  <c r="AU300" i="3"/>
  <c r="AU301" i="3"/>
  <c r="AU302" i="3"/>
  <c r="AU303" i="3"/>
  <c r="AU304" i="3"/>
  <c r="AU305" i="3"/>
  <c r="AU306" i="3"/>
  <c r="AU307" i="3"/>
  <c r="AU308" i="3"/>
  <c r="AU309" i="3"/>
  <c r="AU310" i="3"/>
  <c r="AU311" i="3"/>
  <c r="AU312" i="3"/>
  <c r="AU313" i="3"/>
  <c r="AU314" i="3"/>
  <c r="AU315" i="3"/>
  <c r="AU316" i="3"/>
  <c r="AU317" i="3"/>
  <c r="AU318" i="3"/>
  <c r="AU319" i="3"/>
  <c r="AU320" i="3"/>
  <c r="AU321" i="3"/>
  <c r="AU322" i="3"/>
  <c r="AU323" i="3"/>
  <c r="AU324" i="3"/>
  <c r="AU325" i="3"/>
  <c r="AU326" i="3"/>
  <c r="AU327" i="3"/>
  <c r="AU328" i="3"/>
  <c r="AU329" i="3"/>
  <c r="AU330" i="3"/>
  <c r="AU331" i="3"/>
  <c r="AU332" i="3"/>
  <c r="AU333" i="3"/>
  <c r="AU334" i="3"/>
  <c r="AU335" i="3"/>
  <c r="AU336" i="3"/>
  <c r="AU337" i="3"/>
  <c r="AU338" i="3"/>
  <c r="AU339" i="3"/>
  <c r="AU340" i="3"/>
  <c r="AU341" i="3"/>
  <c r="AU342" i="3"/>
  <c r="AU343" i="3"/>
  <c r="AU344" i="3"/>
  <c r="AU345" i="3"/>
  <c r="AU346" i="3"/>
  <c r="AU347" i="3"/>
  <c r="AU348" i="3"/>
  <c r="AU349" i="3"/>
  <c r="AU350" i="3"/>
  <c r="AU351" i="3"/>
  <c r="AU352" i="3"/>
  <c r="AU353" i="3"/>
  <c r="AU354" i="3"/>
  <c r="AU355" i="3"/>
  <c r="AU356" i="3"/>
  <c r="AU357" i="3"/>
  <c r="AU358" i="3"/>
  <c r="AU359" i="3"/>
  <c r="AU360" i="3"/>
  <c r="AU361" i="3"/>
  <c r="AU362" i="3"/>
  <c r="AU363" i="3"/>
  <c r="AU364" i="3"/>
  <c r="AU365" i="3"/>
  <c r="AU366" i="3"/>
  <c r="AU367" i="3"/>
  <c r="AU368" i="3"/>
  <c r="AU369" i="3"/>
  <c r="AU370" i="3"/>
  <c r="AU371" i="3"/>
  <c r="AU372" i="3"/>
  <c r="AU373" i="3"/>
  <c r="AU374" i="3"/>
  <c r="AU375" i="3"/>
  <c r="AU376" i="3"/>
  <c r="AU377" i="3"/>
  <c r="AU378" i="3"/>
  <c r="AU379" i="3"/>
  <c r="AU380" i="3"/>
  <c r="AU381" i="3"/>
  <c r="AU382" i="3"/>
  <c r="AU383" i="3"/>
  <c r="AU384" i="3"/>
  <c r="AU385" i="3"/>
  <c r="AU386" i="3"/>
  <c r="AU387" i="3"/>
  <c r="AU388" i="3"/>
  <c r="AU389" i="3"/>
  <c r="AU390" i="3"/>
  <c r="AU391" i="3"/>
  <c r="AU392" i="3"/>
  <c r="AU393" i="3"/>
  <c r="AU394" i="3"/>
  <c r="AU395" i="3"/>
  <c r="AU396" i="3"/>
  <c r="AU397" i="3"/>
  <c r="AU398" i="3"/>
  <c r="AU399" i="3"/>
  <c r="AU400" i="3"/>
  <c r="AU401" i="3"/>
  <c r="AU402" i="3"/>
  <c r="AU403" i="3"/>
  <c r="AU404" i="3"/>
  <c r="AU405" i="3"/>
  <c r="AU406" i="3"/>
  <c r="AU407" i="3"/>
  <c r="AU408" i="3"/>
  <c r="AU409" i="3"/>
  <c r="AU410" i="3"/>
  <c r="AU411" i="3"/>
  <c r="AU412" i="3"/>
  <c r="AU413" i="3"/>
  <c r="AU414" i="3"/>
  <c r="AU415" i="3"/>
  <c r="AU416" i="3"/>
  <c r="AU417" i="3"/>
  <c r="AU418" i="3"/>
  <c r="AU419" i="3"/>
  <c r="AU420" i="3"/>
  <c r="AU421" i="3"/>
  <c r="AU422" i="3"/>
  <c r="AU423" i="3"/>
  <c r="AU424" i="3"/>
  <c r="AU425" i="3"/>
  <c r="AU426" i="3"/>
  <c r="AU427" i="3"/>
  <c r="AU428" i="3"/>
  <c r="AU429" i="3"/>
  <c r="AU430" i="3"/>
  <c r="AU431" i="3"/>
  <c r="AU432" i="3"/>
  <c r="AU433" i="3"/>
  <c r="AU434" i="3"/>
  <c r="AU435" i="3"/>
  <c r="AU436" i="3"/>
  <c r="AU437" i="3"/>
  <c r="AU438" i="3"/>
  <c r="AU439" i="3"/>
  <c r="AU440" i="3"/>
  <c r="AU441" i="3"/>
  <c r="AU442" i="3"/>
  <c r="AU443" i="3"/>
  <c r="AU444" i="3"/>
  <c r="AU445" i="3"/>
  <c r="AU446" i="3"/>
  <c r="AU447" i="3"/>
  <c r="AU448" i="3"/>
  <c r="AU449" i="3"/>
  <c r="AU450" i="3"/>
  <c r="AU451" i="3"/>
  <c r="AU452" i="3"/>
  <c r="AU453" i="3"/>
  <c r="AU454" i="3"/>
  <c r="AU455" i="3"/>
  <c r="AU456" i="3"/>
  <c r="AU457" i="3"/>
  <c r="AU458" i="3"/>
  <c r="AU459" i="3"/>
  <c r="AU460" i="3"/>
  <c r="AU461" i="3"/>
  <c r="AU462" i="3"/>
  <c r="AU463" i="3"/>
  <c r="AU464" i="3"/>
  <c r="AU465" i="3"/>
  <c r="AU466" i="3"/>
  <c r="AU467" i="3"/>
  <c r="AU468" i="3"/>
  <c r="AU469" i="3"/>
  <c r="AU470" i="3"/>
  <c r="AU471" i="3"/>
  <c r="AU472" i="3"/>
  <c r="AU473" i="3"/>
  <c r="AU474" i="3"/>
  <c r="AU475" i="3"/>
  <c r="AU476" i="3"/>
  <c r="AU477" i="3"/>
  <c r="AU478" i="3"/>
  <c r="AU479" i="3"/>
  <c r="AU480" i="3"/>
  <c r="AU481" i="3"/>
  <c r="AU482" i="3"/>
  <c r="AU483" i="3"/>
  <c r="AU484" i="3"/>
  <c r="AU485" i="3"/>
  <c r="AU486" i="3"/>
  <c r="AU487" i="3"/>
  <c r="AU488" i="3"/>
  <c r="AU489" i="3"/>
  <c r="AU490" i="3"/>
  <c r="AU491" i="3"/>
  <c r="AU492" i="3"/>
  <c r="AU493" i="3"/>
  <c r="AU494" i="3"/>
  <c r="AU495" i="3"/>
  <c r="AU496" i="3"/>
  <c r="AU497" i="3"/>
  <c r="AU498" i="3"/>
  <c r="AU499" i="3"/>
  <c r="AU500" i="3"/>
  <c r="AU501" i="3"/>
  <c r="AU502" i="3"/>
  <c r="AU503" i="3"/>
  <c r="AU504" i="3"/>
  <c r="AU505" i="3"/>
  <c r="AU506" i="3"/>
  <c r="AU507" i="3"/>
  <c r="AU508" i="3"/>
  <c r="AU509" i="3"/>
  <c r="AU510" i="3"/>
  <c r="AU511" i="3"/>
  <c r="AU512" i="3"/>
  <c r="AU513" i="3"/>
  <c r="AU514" i="3"/>
  <c r="AU515" i="3"/>
  <c r="AU516" i="3"/>
  <c r="AU517" i="3"/>
  <c r="AU518" i="3"/>
  <c r="AU519" i="3"/>
  <c r="AU520" i="3"/>
  <c r="AU521" i="3"/>
  <c r="AU522" i="3"/>
  <c r="AU523" i="3"/>
  <c r="AU524" i="3"/>
  <c r="AU525" i="3"/>
  <c r="AU526" i="3"/>
  <c r="AU527" i="3"/>
  <c r="AU528" i="3"/>
  <c r="AU529" i="3"/>
  <c r="AU530" i="3"/>
  <c r="AU531" i="3"/>
  <c r="AU532" i="3"/>
  <c r="AU533" i="3"/>
  <c r="AU534" i="3"/>
  <c r="AU535" i="3"/>
  <c r="AU536" i="3"/>
  <c r="AU537" i="3"/>
  <c r="AU538" i="3"/>
  <c r="AU539" i="3"/>
  <c r="AU540" i="3"/>
  <c r="AU541" i="3"/>
  <c r="AU542" i="3"/>
  <c r="AU543" i="3"/>
  <c r="AU544" i="3"/>
  <c r="AU545" i="3"/>
  <c r="AU546" i="3"/>
  <c r="AU547" i="3"/>
  <c r="AU548" i="3"/>
  <c r="AU549" i="3"/>
  <c r="AU550" i="3"/>
  <c r="AU551" i="3"/>
  <c r="AU552" i="3"/>
  <c r="AU553" i="3"/>
  <c r="AU554" i="3"/>
  <c r="AU555" i="3"/>
  <c r="AU556" i="3"/>
  <c r="AU557" i="3"/>
  <c r="AU558" i="3"/>
  <c r="AU559" i="3"/>
  <c r="AU560" i="3"/>
  <c r="AU561" i="3"/>
  <c r="AU562" i="3"/>
  <c r="AU563" i="3"/>
  <c r="AU564" i="3"/>
  <c r="AU565" i="3"/>
  <c r="AU566" i="3"/>
  <c r="AU567" i="3"/>
  <c r="AU568" i="3"/>
  <c r="AU569" i="3"/>
  <c r="AU570" i="3"/>
  <c r="AU571" i="3"/>
  <c r="AU572" i="3"/>
  <c r="AU573" i="3"/>
  <c r="AU574" i="3"/>
  <c r="AU575" i="3"/>
  <c r="AU576" i="3"/>
  <c r="AU577" i="3"/>
  <c r="AU578" i="3"/>
  <c r="AU579" i="3"/>
  <c r="AU580" i="3"/>
  <c r="AU581" i="3"/>
  <c r="AU582" i="3"/>
  <c r="AU583" i="3"/>
  <c r="AU584" i="3"/>
  <c r="AU585" i="3"/>
  <c r="AU586" i="3"/>
  <c r="AU587" i="3"/>
  <c r="AU588" i="3"/>
  <c r="AU589" i="3"/>
  <c r="AU590" i="3"/>
  <c r="AU591" i="3"/>
  <c r="AU592" i="3"/>
  <c r="AU593" i="3"/>
  <c r="AU594" i="3"/>
  <c r="AU595" i="3"/>
  <c r="AU596" i="3"/>
  <c r="AU597" i="3"/>
  <c r="AU598" i="3"/>
  <c r="AU599" i="3"/>
  <c r="AU600" i="3"/>
  <c r="AU601" i="3"/>
  <c r="AU602" i="3"/>
  <c r="AU603" i="3"/>
  <c r="AU604" i="3"/>
  <c r="AU605" i="3"/>
  <c r="AU606" i="3"/>
  <c r="AU607" i="3"/>
  <c r="AU608" i="3"/>
  <c r="AU609" i="3"/>
  <c r="AU610" i="3"/>
  <c r="AU611" i="3"/>
  <c r="AU612" i="3"/>
  <c r="AU613" i="3"/>
  <c r="AU614" i="3"/>
  <c r="AU615" i="3"/>
  <c r="AU616" i="3"/>
  <c r="AU617" i="3"/>
  <c r="AU618" i="3"/>
  <c r="AU619" i="3"/>
  <c r="AU620" i="3"/>
  <c r="AU621" i="3"/>
  <c r="AU622" i="3"/>
  <c r="AU623" i="3"/>
  <c r="AU624" i="3"/>
  <c r="AU625" i="3"/>
  <c r="AU626" i="3"/>
  <c r="AU627" i="3"/>
  <c r="AU628" i="3"/>
  <c r="AU629" i="3"/>
  <c r="AU630" i="3"/>
  <c r="AU631" i="3"/>
  <c r="AU632" i="3"/>
  <c r="AU633" i="3"/>
  <c r="AU634" i="3"/>
  <c r="AU635" i="3"/>
  <c r="AU636" i="3"/>
  <c r="AU637" i="3"/>
  <c r="AU638" i="3"/>
  <c r="AU639" i="3"/>
  <c r="AU640" i="3"/>
  <c r="AU641" i="3"/>
  <c r="AU642" i="3"/>
  <c r="AU643" i="3"/>
  <c r="AU644" i="3"/>
  <c r="AU645" i="3"/>
  <c r="AU646" i="3"/>
  <c r="AU647" i="3"/>
  <c r="AU648" i="3"/>
  <c r="AU649" i="3"/>
  <c r="AU650" i="3"/>
  <c r="AU651" i="3"/>
  <c r="AU652" i="3"/>
  <c r="AU653" i="3"/>
  <c r="AU654" i="3"/>
  <c r="AU655" i="3"/>
  <c r="AU656" i="3"/>
  <c r="AU657" i="3"/>
  <c r="AU658" i="3"/>
  <c r="AU659" i="3"/>
  <c r="AU660" i="3"/>
  <c r="AU661" i="3"/>
  <c r="AU662" i="3"/>
  <c r="AU663" i="3"/>
  <c r="AU664" i="3"/>
  <c r="AU665" i="3"/>
  <c r="AU666" i="3"/>
  <c r="AU667" i="3"/>
  <c r="AU668" i="3"/>
  <c r="AU669" i="3"/>
  <c r="AU670" i="3"/>
  <c r="AU671" i="3"/>
  <c r="AU672" i="3"/>
  <c r="AU673" i="3"/>
  <c r="AU674" i="3"/>
  <c r="AU675" i="3"/>
  <c r="AU676" i="3"/>
  <c r="AU677" i="3"/>
  <c r="AU678" i="3"/>
  <c r="AU679" i="3"/>
  <c r="AU680" i="3"/>
  <c r="AU681" i="3"/>
  <c r="AU682" i="3"/>
  <c r="AU683" i="3"/>
  <c r="AU684" i="3"/>
  <c r="AU685" i="3"/>
  <c r="AU686" i="3"/>
  <c r="AU687" i="3"/>
  <c r="AU688" i="3"/>
  <c r="AU689" i="3"/>
  <c r="AU690" i="3"/>
  <c r="AU691" i="3"/>
  <c r="AU692" i="3"/>
  <c r="AU693" i="3"/>
  <c r="AU694" i="3"/>
  <c r="AU695" i="3"/>
  <c r="AU696" i="3"/>
  <c r="AU697" i="3"/>
  <c r="AU698" i="3"/>
  <c r="AU699" i="3"/>
  <c r="AU700" i="3"/>
  <c r="AU701" i="3"/>
  <c r="AU702" i="3"/>
  <c r="AU703" i="3"/>
  <c r="AU704" i="3"/>
  <c r="AU705" i="3"/>
  <c r="AU706" i="3"/>
  <c r="AU707" i="3"/>
  <c r="AU708" i="3"/>
  <c r="AU709" i="3"/>
  <c r="AU710" i="3"/>
  <c r="AU711" i="3"/>
  <c r="AU712" i="3"/>
  <c r="AU713" i="3"/>
  <c r="AU714" i="3"/>
  <c r="AU715" i="3"/>
  <c r="AU716" i="3"/>
  <c r="AU717" i="3"/>
  <c r="AU718" i="3"/>
  <c r="AU719" i="3"/>
  <c r="AU720" i="3"/>
  <c r="AU721" i="3"/>
  <c r="AU722" i="3"/>
  <c r="AU723" i="3"/>
  <c r="AU724" i="3"/>
  <c r="AU725" i="3"/>
  <c r="AU726" i="3"/>
  <c r="AU727" i="3"/>
  <c r="AU728" i="3"/>
  <c r="AU729" i="3"/>
  <c r="AU730" i="3"/>
  <c r="AU731" i="3"/>
  <c r="AU732" i="3"/>
  <c r="AU733" i="3"/>
  <c r="AU734" i="3"/>
  <c r="AU735" i="3"/>
  <c r="AU736" i="3"/>
  <c r="AU737" i="3"/>
  <c r="AU738" i="3"/>
  <c r="AU739" i="3"/>
  <c r="AU740" i="3"/>
  <c r="AU741" i="3"/>
  <c r="AU742" i="3"/>
  <c r="AU743" i="3"/>
  <c r="AU744" i="3"/>
  <c r="AU745" i="3"/>
  <c r="AU746" i="3"/>
  <c r="AU747" i="3"/>
  <c r="AU748" i="3"/>
  <c r="AU749" i="3"/>
  <c r="AU750" i="3"/>
  <c r="AU751" i="3"/>
  <c r="AU752" i="3"/>
  <c r="AU753" i="3"/>
  <c r="AU754" i="3"/>
  <c r="AU755" i="3"/>
  <c r="AU756" i="3"/>
  <c r="AU757" i="3"/>
  <c r="AU758" i="3"/>
  <c r="AU759" i="3"/>
  <c r="AU760" i="3"/>
  <c r="AU761" i="3"/>
  <c r="AU762" i="3"/>
  <c r="AU763" i="3"/>
  <c r="AU764" i="3"/>
  <c r="AU765" i="3"/>
  <c r="AU766" i="3"/>
  <c r="AU767" i="3"/>
  <c r="AU768" i="3"/>
  <c r="AU769" i="3"/>
  <c r="AU770" i="3"/>
  <c r="AU771" i="3"/>
  <c r="AU772" i="3"/>
  <c r="AU773" i="3"/>
  <c r="AU774" i="3"/>
  <c r="AU775" i="3"/>
  <c r="AU776" i="3"/>
  <c r="AU777" i="3"/>
  <c r="AU778" i="3"/>
  <c r="AU779" i="3"/>
  <c r="AU780" i="3"/>
  <c r="AU781" i="3"/>
  <c r="AU782" i="3"/>
  <c r="AU783" i="3"/>
  <c r="AU784" i="3"/>
  <c r="AU785" i="3"/>
  <c r="AU786" i="3"/>
  <c r="AU787" i="3"/>
  <c r="AU788" i="3"/>
  <c r="AU789" i="3"/>
  <c r="AU790" i="3"/>
  <c r="AU791" i="3"/>
  <c r="AU792" i="3"/>
  <c r="AU793" i="3"/>
  <c r="AU794" i="3"/>
  <c r="AU795" i="3"/>
  <c r="AU796" i="3"/>
  <c r="AU797" i="3"/>
  <c r="AU798" i="3"/>
  <c r="AU799" i="3"/>
  <c r="AU800" i="3"/>
  <c r="AU801" i="3"/>
  <c r="AU802" i="3"/>
  <c r="AU803" i="3"/>
  <c r="AU804" i="3"/>
  <c r="AU805" i="3"/>
  <c r="AU806" i="3"/>
  <c r="AU807" i="3"/>
  <c r="AU808" i="3"/>
  <c r="AU809" i="3"/>
  <c r="AU810" i="3"/>
  <c r="AU811" i="3"/>
  <c r="AU812" i="3"/>
  <c r="AU813" i="3"/>
  <c r="AU814" i="3"/>
  <c r="AU815" i="3"/>
  <c r="AU816" i="3"/>
  <c r="AU817" i="3"/>
  <c r="AU818" i="3"/>
  <c r="AU819" i="3"/>
  <c r="AU820" i="3"/>
  <c r="AU821" i="3"/>
  <c r="AU822" i="3"/>
  <c r="AU823" i="3"/>
  <c r="AU824" i="3"/>
  <c r="AU825" i="3"/>
  <c r="AU826" i="3"/>
  <c r="AU827" i="3"/>
  <c r="AU828" i="3"/>
  <c r="AU829" i="3"/>
  <c r="AU830" i="3"/>
  <c r="AU831" i="3"/>
  <c r="AU832" i="3"/>
  <c r="AU833" i="3"/>
  <c r="AU834" i="3"/>
  <c r="AU835" i="3"/>
  <c r="AU836" i="3"/>
  <c r="AU837" i="3"/>
  <c r="AU838" i="3"/>
  <c r="AU839" i="3"/>
  <c r="AU840" i="3"/>
  <c r="AU841" i="3"/>
  <c r="AU842" i="3"/>
  <c r="AU843" i="3"/>
  <c r="AU844" i="3"/>
  <c r="AU845" i="3"/>
  <c r="AU846" i="3"/>
  <c r="AU847" i="3"/>
  <c r="AU848" i="3"/>
  <c r="AU849" i="3"/>
  <c r="AU850" i="3"/>
  <c r="AU851" i="3"/>
  <c r="AU852" i="3"/>
  <c r="AU853" i="3"/>
  <c r="AU854" i="3"/>
  <c r="AU855" i="3"/>
  <c r="AU856" i="3"/>
  <c r="AU857" i="3"/>
  <c r="AU858" i="3"/>
  <c r="AU859" i="3"/>
  <c r="AU860" i="3"/>
  <c r="AU861" i="3"/>
  <c r="AU862" i="3"/>
  <c r="AU863" i="3"/>
  <c r="AU864" i="3"/>
  <c r="AU865" i="3"/>
  <c r="AU866" i="3"/>
  <c r="AU867" i="3"/>
  <c r="AU868" i="3"/>
  <c r="AU869" i="3"/>
  <c r="AU870" i="3"/>
  <c r="AU871" i="3"/>
  <c r="AU872" i="3"/>
  <c r="AU873" i="3"/>
  <c r="AU874" i="3"/>
  <c r="AU875" i="3"/>
  <c r="AU876" i="3"/>
  <c r="AU877" i="3"/>
  <c r="AU878" i="3"/>
  <c r="AU879" i="3"/>
  <c r="AU880" i="3"/>
  <c r="AU881" i="3"/>
  <c r="AU882" i="3"/>
  <c r="AU883" i="3"/>
  <c r="AU884" i="3"/>
  <c r="AU885" i="3"/>
  <c r="AU886" i="3"/>
  <c r="AU887" i="3"/>
  <c r="AU888" i="3"/>
  <c r="AU889" i="3"/>
  <c r="AU890" i="3"/>
  <c r="AU891" i="3"/>
  <c r="AU892" i="3"/>
  <c r="AU893" i="3"/>
  <c r="AU894" i="3"/>
  <c r="AU895" i="3"/>
  <c r="AU896" i="3"/>
  <c r="AU897" i="3"/>
  <c r="AU898" i="3"/>
  <c r="AU899" i="3"/>
  <c r="AU900" i="3"/>
  <c r="AU901" i="3"/>
  <c r="AU902" i="3"/>
  <c r="AU903" i="3"/>
  <c r="AU904" i="3"/>
  <c r="AU905" i="3"/>
  <c r="AU906" i="3"/>
  <c r="AU907" i="3"/>
  <c r="AU908" i="3"/>
  <c r="AU909" i="3"/>
  <c r="AU910" i="3"/>
  <c r="AU911" i="3"/>
  <c r="AU912" i="3"/>
  <c r="AU913" i="3"/>
  <c r="AU914" i="3"/>
  <c r="AU915" i="3"/>
  <c r="AU916" i="3"/>
  <c r="AU917" i="3"/>
  <c r="AU918" i="3"/>
  <c r="AU919" i="3"/>
  <c r="AU920" i="3"/>
  <c r="AU921" i="3"/>
  <c r="AU922" i="3"/>
  <c r="AU923" i="3"/>
  <c r="AU924" i="3"/>
  <c r="AU925" i="3"/>
  <c r="AU926" i="3"/>
  <c r="AU927" i="3"/>
  <c r="AU928" i="3"/>
  <c r="AU929" i="3"/>
  <c r="AU930" i="3"/>
  <c r="AU931" i="3"/>
  <c r="AU932" i="3"/>
  <c r="AU933" i="3"/>
  <c r="AU934" i="3"/>
  <c r="AU935" i="3"/>
  <c r="AU936" i="3"/>
  <c r="AU937" i="3"/>
  <c r="AU938" i="3"/>
  <c r="AU939" i="3"/>
  <c r="AU940" i="3"/>
  <c r="AU941" i="3"/>
  <c r="AU942" i="3"/>
  <c r="AU943" i="3"/>
  <c r="AU944" i="3"/>
  <c r="AU945" i="3"/>
  <c r="AU946" i="3"/>
  <c r="AU947" i="3"/>
  <c r="AU948" i="3"/>
  <c r="AU949" i="3"/>
  <c r="AU950" i="3"/>
  <c r="AU951" i="3"/>
  <c r="AU952" i="3"/>
  <c r="AU953" i="3"/>
  <c r="AU954" i="3"/>
  <c r="AU955" i="3"/>
  <c r="AU956" i="3"/>
  <c r="AU957" i="3"/>
  <c r="AU958" i="3"/>
  <c r="AU959" i="3"/>
  <c r="AU960" i="3"/>
  <c r="AU961" i="3"/>
  <c r="AU962" i="3"/>
  <c r="AU963" i="3"/>
  <c r="AU964" i="3"/>
  <c r="AU965" i="3"/>
  <c r="AU966" i="3"/>
  <c r="AU967" i="3"/>
  <c r="AU968" i="3"/>
  <c r="AU969" i="3"/>
  <c r="AU970" i="3"/>
  <c r="AU971" i="3"/>
  <c r="AU972" i="3"/>
  <c r="AU973" i="3"/>
  <c r="AU974" i="3"/>
  <c r="AU975" i="3"/>
  <c r="AU976" i="3"/>
  <c r="AU977" i="3"/>
  <c r="AU978" i="3"/>
  <c r="AU979" i="3"/>
  <c r="AU980" i="3"/>
  <c r="AU981" i="3"/>
  <c r="AU982" i="3"/>
  <c r="AU983" i="3"/>
  <c r="AU984" i="3"/>
  <c r="AU985" i="3"/>
  <c r="AU986" i="3"/>
  <c r="AU987" i="3"/>
  <c r="AU988" i="3"/>
  <c r="AU989" i="3"/>
  <c r="AU990" i="3"/>
  <c r="AU991" i="3"/>
  <c r="AU992" i="3"/>
  <c r="AU993" i="3"/>
  <c r="AU994" i="3"/>
  <c r="AU995" i="3"/>
  <c r="AU996" i="3"/>
  <c r="AU997" i="3"/>
  <c r="AU998" i="3"/>
  <c r="AU999" i="3"/>
  <c r="AU1000" i="3"/>
  <c r="AU1001" i="3"/>
  <c r="AU1002" i="3"/>
  <c r="AU1003" i="3"/>
  <c r="AU1004" i="3"/>
  <c r="AU1005" i="3"/>
  <c r="AU1006" i="3"/>
  <c r="AU1007" i="3"/>
  <c r="AU1008" i="3"/>
  <c r="AU1009" i="3"/>
  <c r="AU1010" i="3"/>
  <c r="AU1011" i="3"/>
  <c r="AU1012" i="3"/>
  <c r="AU1013" i="3"/>
  <c r="AU1014" i="3"/>
  <c r="AU1015" i="3"/>
  <c r="AU1016" i="3"/>
  <c r="AU1017" i="3"/>
  <c r="AU1018" i="3"/>
  <c r="AU1019" i="3"/>
  <c r="AU1020" i="3"/>
  <c r="AU1021" i="3"/>
  <c r="AU1022" i="3"/>
  <c r="AU1023" i="3"/>
  <c r="AU1024" i="3"/>
  <c r="AU1025" i="3"/>
  <c r="AU1026" i="3"/>
  <c r="AU1027" i="3"/>
  <c r="AU1028" i="3"/>
  <c r="AU1029" i="3"/>
  <c r="AU1030" i="3"/>
  <c r="AU1031" i="3"/>
  <c r="AU1032" i="3"/>
  <c r="AU1033" i="3"/>
  <c r="AU1034" i="3"/>
  <c r="AU1035" i="3"/>
  <c r="AU1036" i="3"/>
  <c r="AU1037" i="3"/>
  <c r="AU1038" i="3"/>
  <c r="AU1039" i="3"/>
  <c r="AU1040" i="3"/>
  <c r="AU1041" i="3"/>
  <c r="AU1042" i="3"/>
  <c r="AU1043" i="3"/>
  <c r="AU1044" i="3"/>
  <c r="AU1045" i="3"/>
  <c r="AU1046" i="3"/>
  <c r="AU1047" i="3"/>
  <c r="AU1048" i="3"/>
  <c r="AU1049" i="3"/>
  <c r="AU1050" i="3"/>
  <c r="AU1051" i="3"/>
  <c r="AU1052" i="3"/>
  <c r="AU1053" i="3"/>
  <c r="AU1054" i="3"/>
  <c r="AU1055" i="3"/>
  <c r="AU1056" i="3"/>
  <c r="AU1057" i="3"/>
  <c r="AU1058" i="3"/>
  <c r="AU1059" i="3"/>
  <c r="AU1060" i="3"/>
  <c r="AU1061" i="3"/>
  <c r="AU1062" i="3"/>
  <c r="AU1063" i="3"/>
  <c r="AU1064" i="3"/>
  <c r="AU1065" i="3"/>
  <c r="AU1066" i="3"/>
  <c r="AU1067" i="3"/>
  <c r="AU1068" i="3"/>
  <c r="AU1069" i="3"/>
  <c r="AU1070" i="3"/>
  <c r="AU1071" i="3"/>
  <c r="AU1072" i="3"/>
  <c r="AU1073" i="3"/>
  <c r="AU1074" i="3"/>
  <c r="AU1075" i="3"/>
  <c r="AU1076" i="3"/>
  <c r="AU1077" i="3"/>
  <c r="AU1078" i="3"/>
  <c r="AU1079" i="3"/>
  <c r="AU1080" i="3"/>
  <c r="AU1081" i="3"/>
  <c r="AU1082" i="3"/>
  <c r="AU1083" i="3"/>
  <c r="AU1084" i="3"/>
  <c r="AU1085" i="3"/>
  <c r="AU1086" i="3"/>
  <c r="AU1087" i="3"/>
  <c r="AU1088" i="3"/>
  <c r="AU1089" i="3"/>
  <c r="AU1090" i="3"/>
  <c r="AU1091" i="3"/>
  <c r="AU1092" i="3"/>
  <c r="AU1093" i="3"/>
  <c r="AU1094" i="3"/>
  <c r="AU1095" i="3"/>
  <c r="AU1096" i="3"/>
  <c r="AU1097" i="3"/>
  <c r="AU1098" i="3"/>
  <c r="AU1099" i="3"/>
  <c r="AU1100" i="3"/>
  <c r="AU1101" i="3"/>
  <c r="AU1102" i="3"/>
  <c r="AU1103" i="3"/>
  <c r="AU1104" i="3"/>
  <c r="AU1105" i="3"/>
  <c r="AU1106" i="3"/>
  <c r="AU1107" i="3"/>
  <c r="AU1108" i="3"/>
  <c r="AU1109" i="3"/>
  <c r="AU1110" i="3"/>
  <c r="AU1111" i="3"/>
  <c r="AU1112" i="3"/>
  <c r="AU1113" i="3"/>
  <c r="AU1114" i="3"/>
  <c r="AU1115" i="3"/>
  <c r="AU1116" i="3"/>
  <c r="AU1117" i="3"/>
  <c r="AU1118" i="3"/>
  <c r="AU1119" i="3"/>
  <c r="AU1120" i="3"/>
  <c r="AU1121" i="3"/>
  <c r="AU1122" i="3"/>
  <c r="AU1123" i="3"/>
  <c r="AU1124" i="3"/>
  <c r="AU1125" i="3"/>
  <c r="AU1126" i="3"/>
  <c r="AU1127" i="3"/>
  <c r="AU1128" i="3"/>
  <c r="AU1129" i="3"/>
  <c r="AU1130" i="3"/>
  <c r="AU1131" i="3"/>
  <c r="AU1132" i="3"/>
  <c r="AU1133" i="3"/>
  <c r="AU1134" i="3"/>
  <c r="AU1135" i="3"/>
  <c r="AU1136" i="3"/>
  <c r="AU1137" i="3"/>
  <c r="AU1138" i="3"/>
  <c r="AU1139" i="3"/>
  <c r="AU1140" i="3"/>
  <c r="AU1141" i="3"/>
  <c r="AU1142" i="3"/>
  <c r="AU1143" i="3"/>
  <c r="AU1144" i="3"/>
  <c r="AU1145" i="3"/>
  <c r="AU1146" i="3"/>
  <c r="AU1147" i="3"/>
  <c r="AU1148" i="3"/>
  <c r="AU1149" i="3"/>
  <c r="AU1150" i="3"/>
  <c r="AU1151" i="3"/>
  <c r="AU1152" i="3"/>
  <c r="AU1153" i="3"/>
  <c r="AU1154" i="3"/>
  <c r="AU1155" i="3"/>
  <c r="AU1156" i="3"/>
  <c r="AU1157" i="3"/>
  <c r="AU1158" i="3"/>
  <c r="AU1159" i="3"/>
  <c r="AU1160" i="3"/>
  <c r="AU1161" i="3"/>
  <c r="AU1162" i="3"/>
  <c r="AU1163" i="3"/>
  <c r="AU1164" i="3"/>
  <c r="AU1165" i="3"/>
  <c r="AU1166" i="3"/>
  <c r="AU1167" i="3"/>
  <c r="AU1168" i="3"/>
  <c r="AU1169" i="3"/>
  <c r="AU1170" i="3"/>
  <c r="AU1171" i="3"/>
  <c r="AU1172" i="3"/>
  <c r="AU1173" i="3"/>
  <c r="AU1174" i="3"/>
  <c r="AU1175" i="3"/>
  <c r="AU1176" i="3"/>
  <c r="AU1177" i="3"/>
  <c r="AU1178" i="3"/>
  <c r="AU1179" i="3"/>
  <c r="AU1180" i="3"/>
  <c r="AU1181" i="3"/>
  <c r="AU1182" i="3"/>
  <c r="AU1183" i="3"/>
  <c r="AU1184" i="3"/>
  <c r="AU1185" i="3"/>
  <c r="AU1186" i="3"/>
  <c r="AU1187" i="3"/>
  <c r="AU1188" i="3"/>
  <c r="AU1189" i="3"/>
  <c r="AU1190" i="3"/>
  <c r="AU1191" i="3"/>
  <c r="AU1192" i="3"/>
  <c r="AU1193" i="3"/>
  <c r="AU1194" i="3"/>
  <c r="AU1195" i="3"/>
  <c r="AU1196" i="3"/>
  <c r="AU1197" i="3"/>
  <c r="AU1198" i="3"/>
  <c r="AU1199" i="3"/>
  <c r="AU1200" i="3"/>
  <c r="AU1201" i="3"/>
  <c r="AU1202" i="3"/>
  <c r="AU1203" i="3"/>
  <c r="AU1204" i="3"/>
  <c r="AU1205" i="3"/>
  <c r="AU1206" i="3"/>
  <c r="AU1207" i="3"/>
  <c r="AU1208" i="3"/>
  <c r="AU1209" i="3"/>
  <c r="AU1210" i="3"/>
  <c r="AU1211" i="3"/>
  <c r="AU1212" i="3"/>
  <c r="AU1213" i="3"/>
  <c r="AU1214" i="3"/>
  <c r="AU1215" i="3"/>
  <c r="AU1216" i="3"/>
  <c r="AU1217" i="3"/>
  <c r="AU1218" i="3"/>
  <c r="AU1219" i="3"/>
  <c r="AU1220" i="3"/>
  <c r="AU1221" i="3"/>
  <c r="AU1222" i="3"/>
  <c r="AU1223" i="3"/>
  <c r="AU1224" i="3"/>
  <c r="AU1225" i="3"/>
  <c r="AU1226" i="3"/>
  <c r="AU1227" i="3"/>
  <c r="AU1228" i="3"/>
  <c r="AU1229" i="3"/>
  <c r="AU1230" i="3"/>
  <c r="AU1231" i="3"/>
  <c r="AU1232" i="3"/>
  <c r="AU1233" i="3"/>
  <c r="AU1234" i="3"/>
  <c r="AU1235" i="3"/>
  <c r="AU1236" i="3"/>
  <c r="AU1237" i="3"/>
  <c r="AU1238" i="3"/>
  <c r="AU1239" i="3"/>
  <c r="AU1240" i="3"/>
  <c r="AU1241" i="3"/>
  <c r="AU1242" i="3"/>
  <c r="AU1243" i="3"/>
  <c r="AU1244" i="3"/>
  <c r="AU1245" i="3"/>
  <c r="AU1246" i="3"/>
  <c r="AU1247" i="3"/>
  <c r="AU1248" i="3"/>
  <c r="AU1249" i="3"/>
  <c r="AU1250" i="3"/>
  <c r="AU1251" i="3"/>
  <c r="AU1252" i="3"/>
  <c r="AU1253" i="3"/>
  <c r="AU1254" i="3"/>
  <c r="AU1255" i="3"/>
  <c r="AU1256" i="3"/>
  <c r="AU1257" i="3"/>
  <c r="AU1258" i="3"/>
  <c r="AU1259" i="3"/>
  <c r="AU1260" i="3"/>
  <c r="AU1261" i="3"/>
  <c r="AU1262" i="3"/>
  <c r="AU1263" i="3"/>
  <c r="AU1264" i="3"/>
  <c r="AU1265" i="3"/>
  <c r="AU1266" i="3"/>
  <c r="AU1267" i="3"/>
  <c r="AU1268" i="3"/>
  <c r="AU1269" i="3"/>
  <c r="AU1270" i="3"/>
  <c r="AU1271" i="3"/>
  <c r="AU1272" i="3"/>
  <c r="AU1273" i="3"/>
  <c r="AU1274" i="3"/>
  <c r="AU1275" i="3"/>
  <c r="AU1276" i="3"/>
  <c r="AU1277" i="3"/>
  <c r="AU1278" i="3"/>
  <c r="AU1279" i="3"/>
  <c r="AU1280" i="3"/>
  <c r="AU1281" i="3"/>
  <c r="AU1282" i="3"/>
  <c r="AU1283" i="3"/>
  <c r="AU1284" i="3"/>
  <c r="AU1285" i="3"/>
  <c r="AU1286" i="3"/>
  <c r="AU1287" i="3"/>
  <c r="AU1288" i="3"/>
  <c r="AU1289" i="3"/>
  <c r="AU1290" i="3"/>
  <c r="AU1291" i="3"/>
  <c r="AU1292" i="3"/>
  <c r="AU1293" i="3"/>
  <c r="AU1294" i="3"/>
  <c r="AU1295" i="3"/>
  <c r="AU1296" i="3"/>
  <c r="AU1297" i="3"/>
  <c r="AU1298" i="3"/>
  <c r="AU1299" i="3"/>
  <c r="AU1300" i="3"/>
  <c r="AU1301" i="3"/>
  <c r="AU1302" i="3"/>
  <c r="AU1303" i="3"/>
  <c r="AU1304" i="3"/>
  <c r="AU1305" i="3"/>
  <c r="AU1306" i="3"/>
  <c r="AU1307" i="3"/>
  <c r="AU1308" i="3"/>
  <c r="AU1309" i="3"/>
  <c r="AU1310" i="3"/>
  <c r="AU1311" i="3"/>
  <c r="AU1312" i="3"/>
  <c r="AU1313" i="3"/>
  <c r="AU1314" i="3"/>
  <c r="AU1315" i="3"/>
  <c r="AU1316" i="3"/>
  <c r="AU1317" i="3"/>
  <c r="AU1318" i="3"/>
  <c r="AU1319" i="3"/>
  <c r="AU1320" i="3"/>
  <c r="AU1321" i="3"/>
  <c r="AU1322" i="3"/>
  <c r="AU1323" i="3"/>
  <c r="AU1324" i="3"/>
  <c r="AU1325" i="3"/>
  <c r="AU1326" i="3"/>
  <c r="AU1327" i="3"/>
  <c r="AU1328" i="3"/>
  <c r="AU1329" i="3"/>
  <c r="AU1330" i="3"/>
  <c r="AU1331" i="3"/>
  <c r="AU1332" i="3"/>
  <c r="AU1333" i="3"/>
  <c r="AU1334" i="3"/>
  <c r="AU1335" i="3"/>
  <c r="AU1336" i="3"/>
  <c r="AU1337" i="3"/>
  <c r="AU1338" i="3"/>
  <c r="AU1339" i="3"/>
  <c r="AU1340" i="3"/>
  <c r="AU1341" i="3"/>
  <c r="AU1342" i="3"/>
  <c r="AU1343" i="3"/>
  <c r="AU1344" i="3"/>
  <c r="AU1345" i="3"/>
  <c r="AU1346" i="3"/>
  <c r="AU1347" i="3"/>
  <c r="AU1348" i="3"/>
  <c r="AU1349" i="3"/>
  <c r="AU1350" i="3"/>
  <c r="AU1351" i="3"/>
  <c r="AU1352" i="3"/>
  <c r="AU1353" i="3"/>
  <c r="AU1354" i="3"/>
  <c r="AU1355" i="3"/>
  <c r="AU1356" i="3"/>
  <c r="AU1357" i="3"/>
  <c r="AU1358" i="3"/>
  <c r="AU1359" i="3"/>
  <c r="AU1360" i="3"/>
  <c r="AU1361" i="3"/>
  <c r="AU1362" i="3"/>
  <c r="AU1363" i="3"/>
  <c r="AU1364" i="3"/>
  <c r="AU1365" i="3"/>
  <c r="AU1366" i="3"/>
  <c r="AU1367" i="3"/>
  <c r="AU1368" i="3"/>
  <c r="AU1369" i="3"/>
  <c r="AU1370" i="3"/>
  <c r="AU1371" i="3"/>
  <c r="AU1372" i="3"/>
  <c r="AU1373" i="3"/>
  <c r="AU1374" i="3"/>
  <c r="AU1375" i="3"/>
  <c r="AU1376" i="3"/>
  <c r="AU1377" i="3"/>
  <c r="AU1378" i="3"/>
  <c r="AU1379" i="3"/>
  <c r="AU1380" i="3"/>
  <c r="AU1381" i="3"/>
  <c r="AU1382" i="3"/>
  <c r="AU1383" i="3"/>
  <c r="AU1384" i="3"/>
  <c r="AU1385" i="3"/>
  <c r="AU1386" i="3"/>
  <c r="AU1387" i="3"/>
  <c r="AU1388" i="3"/>
  <c r="AU1389" i="3"/>
  <c r="AU1390" i="3"/>
  <c r="AU1391" i="3"/>
  <c r="AU1392" i="3"/>
  <c r="AU1393" i="3"/>
  <c r="AU1394" i="3"/>
  <c r="AU1395" i="3"/>
  <c r="AU1396" i="3"/>
  <c r="AU1397" i="3"/>
  <c r="AU1398" i="3"/>
  <c r="AU1399" i="3"/>
  <c r="AU1400" i="3"/>
  <c r="AU1401" i="3"/>
  <c r="AU1402" i="3"/>
  <c r="AU1403" i="3"/>
  <c r="AU1404" i="3"/>
  <c r="AU1405" i="3"/>
  <c r="AU1406" i="3"/>
  <c r="AU1407" i="3"/>
  <c r="AU1408" i="3"/>
  <c r="AU1409" i="3"/>
  <c r="AU1410" i="3"/>
  <c r="AU1411" i="3"/>
  <c r="AU1412" i="3"/>
  <c r="AU1413" i="3"/>
  <c r="AU1414" i="3"/>
  <c r="AU1415" i="3"/>
  <c r="AU1416" i="3"/>
  <c r="AU1417" i="3"/>
  <c r="AU1418" i="3"/>
  <c r="AU1419" i="3"/>
  <c r="AU1420" i="3"/>
  <c r="AU1421" i="3"/>
  <c r="AU1422" i="3"/>
  <c r="AU1423" i="3"/>
  <c r="AU1424" i="3"/>
  <c r="AU1425" i="3"/>
  <c r="AU1426" i="3"/>
  <c r="AU1427" i="3"/>
  <c r="AU1428" i="3"/>
  <c r="AU1429" i="3"/>
  <c r="AU1430" i="3"/>
  <c r="AU1431" i="3"/>
  <c r="AU1432" i="3"/>
  <c r="AU1433" i="3"/>
  <c r="AU1434" i="3"/>
  <c r="AU1435" i="3"/>
  <c r="AU1436" i="3"/>
  <c r="AU1437" i="3"/>
  <c r="AU1438" i="3"/>
  <c r="AU1439" i="3"/>
  <c r="AU1440" i="3"/>
  <c r="AU1441" i="3"/>
  <c r="AU1442" i="3"/>
  <c r="AU1443" i="3"/>
  <c r="AU1444" i="3"/>
  <c r="AU1445" i="3"/>
  <c r="AU1446" i="3"/>
  <c r="AU1447" i="3"/>
  <c r="AU1448" i="3"/>
  <c r="AU1449" i="3"/>
  <c r="AU1450" i="3"/>
  <c r="AU1451" i="3"/>
  <c r="AU1452" i="3"/>
  <c r="AU1453" i="3"/>
  <c r="AU1454" i="3"/>
  <c r="AU1455" i="3"/>
  <c r="AU1456" i="3"/>
  <c r="AU1457" i="3"/>
  <c r="AU1458" i="3"/>
  <c r="AU1459" i="3"/>
  <c r="AU1460" i="3"/>
  <c r="AU1461" i="3"/>
  <c r="AU1462" i="3"/>
  <c r="AU1463" i="3"/>
  <c r="AU1464" i="3"/>
  <c r="AU1465" i="3"/>
  <c r="AU1466" i="3"/>
  <c r="AU1467" i="3"/>
  <c r="AU1468" i="3"/>
  <c r="AU1469" i="3"/>
  <c r="AU1470" i="3"/>
  <c r="AU1471" i="3"/>
  <c r="AU1472" i="3"/>
  <c r="AU1473" i="3"/>
  <c r="AU1474" i="3"/>
  <c r="AU1475" i="3"/>
  <c r="AU1476" i="3"/>
  <c r="AU1477" i="3"/>
  <c r="AU1478" i="3"/>
  <c r="AU1479" i="3"/>
  <c r="AU1480" i="3"/>
  <c r="AU1481" i="3"/>
  <c r="AU1482" i="3"/>
  <c r="AU1483" i="3"/>
  <c r="AU1484" i="3"/>
  <c r="AU1485" i="3"/>
  <c r="AU1486" i="3"/>
  <c r="AU1487" i="3"/>
  <c r="AU1488" i="3"/>
  <c r="AU1489" i="3"/>
  <c r="AU1490" i="3"/>
  <c r="AU1491" i="3"/>
  <c r="AU1492" i="3"/>
  <c r="AU1493" i="3"/>
  <c r="AU1494" i="3"/>
  <c r="AU1495" i="3"/>
  <c r="AU1496" i="3"/>
  <c r="AU1497" i="3"/>
  <c r="AU1498" i="3"/>
  <c r="AU1499" i="3"/>
  <c r="AU1500" i="3"/>
  <c r="AU1501" i="3"/>
  <c r="AU1502" i="3"/>
  <c r="AU1503" i="3"/>
  <c r="AU1504" i="3"/>
  <c r="AU1505" i="3"/>
  <c r="AU1506" i="3"/>
  <c r="AU1507" i="3"/>
  <c r="AU1508" i="3"/>
  <c r="AU1509" i="3"/>
  <c r="AU1510" i="3"/>
  <c r="AU1511" i="3"/>
  <c r="AU1512" i="3"/>
  <c r="AU1513" i="3"/>
  <c r="AU1514" i="3"/>
  <c r="AU1515" i="3"/>
  <c r="AU1516" i="3"/>
  <c r="AU1517" i="3"/>
  <c r="AU1518" i="3"/>
  <c r="AU1519" i="3"/>
  <c r="AU1520" i="3"/>
  <c r="AU1521" i="3"/>
  <c r="AU1522" i="3"/>
  <c r="AU1523" i="3"/>
  <c r="AU1524" i="3"/>
  <c r="AU1525" i="3"/>
  <c r="AU1526" i="3"/>
  <c r="AU1527" i="3"/>
  <c r="AU1528" i="3"/>
  <c r="AU1529" i="3"/>
  <c r="AU1530" i="3"/>
  <c r="AU1531" i="3"/>
  <c r="AU1532" i="3"/>
  <c r="AU1533" i="3"/>
  <c r="AU1534" i="3"/>
  <c r="AU1535" i="3"/>
  <c r="AU1536" i="3"/>
  <c r="AU1537" i="3"/>
  <c r="AU1538" i="3"/>
  <c r="AU1539" i="3"/>
  <c r="AU1540" i="3"/>
  <c r="AU1541" i="3"/>
  <c r="AU1542" i="3"/>
  <c r="AU1543" i="3"/>
  <c r="AU1544" i="3"/>
  <c r="AU1545" i="3"/>
  <c r="AU1546" i="3"/>
  <c r="AU1547" i="3"/>
  <c r="AU1548" i="3"/>
  <c r="AU1549" i="3"/>
  <c r="AU1550" i="3"/>
  <c r="AU1551" i="3"/>
  <c r="AU1552" i="3"/>
  <c r="AU1553" i="3"/>
  <c r="AU1554" i="3"/>
  <c r="AU1555" i="3"/>
  <c r="AU1556" i="3"/>
  <c r="AU1557" i="3"/>
  <c r="AU1558" i="3"/>
  <c r="AU1559" i="3"/>
  <c r="AU1560" i="3"/>
  <c r="AU1561" i="3"/>
  <c r="AU1562" i="3"/>
  <c r="AU1563" i="3"/>
  <c r="AU1564" i="3"/>
  <c r="AU1565" i="3"/>
  <c r="AU1566" i="3"/>
  <c r="AU1567" i="3"/>
  <c r="AU1568" i="3"/>
  <c r="AU1569" i="3"/>
  <c r="AU1570" i="3"/>
  <c r="AU1571" i="3"/>
  <c r="AU1572" i="3"/>
  <c r="AU1573" i="3"/>
  <c r="AU1574" i="3"/>
  <c r="AU1575" i="3"/>
  <c r="AU1576" i="3"/>
  <c r="AU1577" i="3"/>
  <c r="AU1578" i="3"/>
  <c r="AU1579" i="3"/>
  <c r="AU1580" i="3"/>
  <c r="AU1581" i="3"/>
  <c r="AU1582" i="3"/>
  <c r="AU1583" i="3"/>
  <c r="AU1584" i="3"/>
  <c r="AU1585" i="3"/>
  <c r="AU1586" i="3"/>
  <c r="AU1587" i="3"/>
  <c r="AU1588" i="3"/>
  <c r="AU1589" i="3"/>
  <c r="AU1590" i="3"/>
  <c r="AU1591" i="3"/>
  <c r="AU1592" i="3"/>
  <c r="AU1593" i="3"/>
  <c r="AU1594" i="3"/>
  <c r="AU1595" i="3"/>
  <c r="AU1596" i="3"/>
  <c r="AU1597" i="3"/>
  <c r="AU1598" i="3"/>
  <c r="AU1599" i="3"/>
  <c r="AU1600" i="3"/>
  <c r="AU1601" i="3"/>
  <c r="AU1602" i="3"/>
  <c r="AU1603" i="3"/>
  <c r="AU1604" i="3"/>
  <c r="AU1605" i="3"/>
  <c r="AU1606" i="3"/>
  <c r="AU1607" i="3"/>
  <c r="AU1608" i="3"/>
  <c r="AU1609" i="3"/>
  <c r="AU1610" i="3"/>
  <c r="AU1611" i="3"/>
  <c r="AU1612" i="3"/>
  <c r="AU1613" i="3"/>
  <c r="AU1614" i="3"/>
  <c r="AU1615" i="3"/>
  <c r="AU1616" i="3"/>
  <c r="AU1617" i="3"/>
  <c r="AU1618" i="3"/>
  <c r="AU1619" i="3"/>
  <c r="AU1620" i="3"/>
  <c r="AU1621" i="3"/>
  <c r="AU1622" i="3"/>
  <c r="AU1623" i="3"/>
  <c r="AU1624" i="3"/>
  <c r="AU1625" i="3"/>
  <c r="AU1626" i="3"/>
  <c r="AU1627" i="3"/>
  <c r="AU1628" i="3"/>
  <c r="AU1629" i="3"/>
  <c r="AU1630" i="3"/>
  <c r="AU1631" i="3"/>
  <c r="AU1632" i="3"/>
  <c r="AU1633" i="3"/>
  <c r="AU1634" i="3"/>
  <c r="AU1635" i="3"/>
  <c r="AU1636" i="3"/>
  <c r="AU1637" i="3"/>
  <c r="AU1638" i="3"/>
  <c r="AU1639" i="3"/>
  <c r="AU1640" i="3"/>
  <c r="AU1641" i="3"/>
  <c r="AU1642" i="3"/>
  <c r="AU1643" i="3"/>
  <c r="AU1644" i="3"/>
  <c r="AU1645" i="3"/>
  <c r="AU1646" i="3"/>
  <c r="AU1647" i="3"/>
  <c r="AU1648" i="3"/>
  <c r="AU1649" i="3"/>
  <c r="AU1650" i="3"/>
  <c r="AU1651" i="3"/>
  <c r="AU1652" i="3"/>
  <c r="AU1653" i="3"/>
  <c r="AU1654" i="3"/>
  <c r="AU1655" i="3"/>
  <c r="AU1656" i="3"/>
  <c r="AU1657" i="3"/>
  <c r="AU1658" i="3"/>
  <c r="AU1659" i="3"/>
  <c r="AU1660" i="3"/>
  <c r="AU1661" i="3"/>
  <c r="AU1662" i="3"/>
  <c r="AU1663" i="3"/>
  <c r="AU1664" i="3"/>
  <c r="AU1665" i="3"/>
  <c r="AU1666" i="3"/>
  <c r="AU1667" i="3"/>
  <c r="AU1668" i="3"/>
  <c r="AU1669" i="3"/>
  <c r="AU1670" i="3"/>
  <c r="AU1671" i="3"/>
  <c r="AU1672" i="3"/>
  <c r="AU1673" i="3"/>
  <c r="AU1674" i="3"/>
  <c r="AU1675" i="3"/>
  <c r="AU1676" i="3"/>
  <c r="AU1677" i="3"/>
  <c r="AU1678" i="3"/>
  <c r="AU1679" i="3"/>
  <c r="AU1680" i="3"/>
  <c r="AU1681" i="3"/>
  <c r="AU1682" i="3"/>
  <c r="AU1683" i="3"/>
  <c r="AU1684" i="3"/>
  <c r="AU1685" i="3"/>
  <c r="AU1686" i="3"/>
  <c r="AU1687" i="3"/>
  <c r="AU1688" i="3"/>
  <c r="AU1689" i="3"/>
  <c r="AU1690" i="3"/>
  <c r="AU1691" i="3"/>
  <c r="AU1692" i="3"/>
  <c r="AU1693" i="3"/>
  <c r="AU1694" i="3"/>
  <c r="AU1695" i="3"/>
  <c r="AU1696" i="3"/>
  <c r="AU1697" i="3"/>
  <c r="AU1698" i="3"/>
  <c r="AU1699" i="3"/>
  <c r="AU1700" i="3"/>
  <c r="AU1701" i="3"/>
  <c r="AU1702" i="3"/>
  <c r="AU1703" i="3"/>
  <c r="AU1704" i="3"/>
  <c r="AU1705" i="3"/>
  <c r="AU1706" i="3"/>
  <c r="AU1707" i="3"/>
  <c r="AU1708" i="3"/>
  <c r="AU1709" i="3"/>
  <c r="AU1710" i="3"/>
  <c r="AU1711" i="3"/>
  <c r="AU1712" i="3"/>
  <c r="AU1713" i="3"/>
  <c r="AU1714" i="3"/>
  <c r="AU1715" i="3"/>
  <c r="AU1716" i="3"/>
  <c r="AU1717" i="3"/>
  <c r="AU1718" i="3"/>
  <c r="AU1719" i="3"/>
  <c r="AU1720" i="3"/>
  <c r="AU1721" i="3"/>
  <c r="AU1722" i="3"/>
  <c r="AU1723" i="3"/>
  <c r="AU1724" i="3"/>
  <c r="AU1725" i="3"/>
  <c r="AU1726" i="3"/>
  <c r="AU1727" i="3"/>
  <c r="AU1728" i="3"/>
  <c r="AU1729" i="3"/>
  <c r="AU1730" i="3"/>
  <c r="AU1731" i="3"/>
  <c r="AU1732" i="3"/>
  <c r="AU1733" i="3"/>
  <c r="AU1734" i="3"/>
  <c r="AU1735" i="3"/>
  <c r="AU1736" i="3"/>
  <c r="AU1737" i="3"/>
  <c r="AU1738" i="3"/>
  <c r="AU1739" i="3"/>
  <c r="AU1740" i="3"/>
  <c r="AU1741" i="3"/>
  <c r="AU1742" i="3"/>
  <c r="AU1743" i="3"/>
  <c r="AU1744" i="3"/>
  <c r="AU1745" i="3"/>
  <c r="AU1746" i="3"/>
  <c r="AU1747" i="3"/>
  <c r="AU1748" i="3"/>
  <c r="AU1749" i="3"/>
  <c r="AU1750" i="3"/>
  <c r="AU1751" i="3"/>
  <c r="AU1752" i="3"/>
  <c r="AU1753" i="3"/>
  <c r="AU1754" i="3"/>
  <c r="AU1755" i="3"/>
  <c r="AU1756" i="3"/>
  <c r="AU1757" i="3"/>
  <c r="AU1758" i="3"/>
  <c r="AU1759" i="3"/>
  <c r="AU1760" i="3"/>
  <c r="AU1761" i="3"/>
  <c r="AU1762" i="3"/>
  <c r="AU1763" i="3"/>
  <c r="AU1764" i="3"/>
  <c r="AU1765" i="3"/>
  <c r="AU1766" i="3"/>
  <c r="AU1767" i="3"/>
  <c r="AU1768" i="3"/>
  <c r="AU1769" i="3"/>
  <c r="AU1770" i="3"/>
  <c r="AU1771" i="3"/>
  <c r="AU1772" i="3"/>
  <c r="AU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3" i="3"/>
  <c r="AR44" i="3"/>
  <c r="AR45" i="3"/>
  <c r="AR46" i="3"/>
  <c r="AR47" i="3"/>
  <c r="AR48" i="3"/>
  <c r="AR49" i="3"/>
  <c r="AR50" i="3"/>
  <c r="AR51" i="3"/>
  <c r="AR52" i="3"/>
  <c r="AR53" i="3"/>
  <c r="AR54" i="3"/>
  <c r="AR55" i="3"/>
  <c r="AR56" i="3"/>
  <c r="AR57" i="3"/>
  <c r="AR58" i="3"/>
  <c r="AR59" i="3"/>
  <c r="AR60" i="3"/>
  <c r="AR61" i="3"/>
  <c r="AR62" i="3"/>
  <c r="AR63" i="3"/>
  <c r="AR64" i="3"/>
  <c r="AR65" i="3"/>
  <c r="AR66" i="3"/>
  <c r="AR67" i="3"/>
  <c r="AR68" i="3"/>
  <c r="AR69" i="3"/>
  <c r="AR70" i="3"/>
  <c r="AR71" i="3"/>
  <c r="AR72" i="3"/>
  <c r="AR73" i="3"/>
  <c r="AR74" i="3"/>
  <c r="AR75" i="3"/>
  <c r="AR76" i="3"/>
  <c r="AR77" i="3"/>
  <c r="AR78" i="3"/>
  <c r="AR79" i="3"/>
  <c r="AR80" i="3"/>
  <c r="AR81" i="3"/>
  <c r="AR82" i="3"/>
  <c r="AR83" i="3"/>
  <c r="AR84" i="3"/>
  <c r="AR85" i="3"/>
  <c r="AR86" i="3"/>
  <c r="AR87" i="3"/>
  <c r="AR88" i="3"/>
  <c r="AR89" i="3"/>
  <c r="AR90" i="3"/>
  <c r="AR91" i="3"/>
  <c r="AR92" i="3"/>
  <c r="AR93" i="3"/>
  <c r="AR94" i="3"/>
  <c r="AR95" i="3"/>
  <c r="AR96" i="3"/>
  <c r="AR97" i="3"/>
  <c r="AR98" i="3"/>
  <c r="AR99" i="3"/>
  <c r="AR100" i="3"/>
  <c r="AR101" i="3"/>
  <c r="AR102" i="3"/>
  <c r="AR103" i="3"/>
  <c r="AR104" i="3"/>
  <c r="AR105" i="3"/>
  <c r="AR106" i="3"/>
  <c r="AR107" i="3"/>
  <c r="AR108" i="3"/>
  <c r="AR109" i="3"/>
  <c r="AR110" i="3"/>
  <c r="AR111" i="3"/>
  <c r="AR112" i="3"/>
  <c r="AR113" i="3"/>
  <c r="AR114" i="3"/>
  <c r="AR115" i="3"/>
  <c r="AR116" i="3"/>
  <c r="AR117" i="3"/>
  <c r="AR118" i="3"/>
  <c r="AR119" i="3"/>
  <c r="AR120" i="3"/>
  <c r="AR121" i="3"/>
  <c r="AR122" i="3"/>
  <c r="AR123" i="3"/>
  <c r="AR124" i="3"/>
  <c r="AR125" i="3"/>
  <c r="AR126" i="3"/>
  <c r="AR127" i="3"/>
  <c r="AR128" i="3"/>
  <c r="AR129" i="3"/>
  <c r="AR130" i="3"/>
  <c r="AR131" i="3"/>
  <c r="AR132" i="3"/>
  <c r="AR133" i="3"/>
  <c r="AR134" i="3"/>
  <c r="AR135" i="3"/>
  <c r="AR136" i="3"/>
  <c r="AR137" i="3"/>
  <c r="AR138" i="3"/>
  <c r="AR139" i="3"/>
  <c r="AR140" i="3"/>
  <c r="AR141" i="3"/>
  <c r="AR142" i="3"/>
  <c r="AR143" i="3"/>
  <c r="AR144" i="3"/>
  <c r="AR145" i="3"/>
  <c r="AR146" i="3"/>
  <c r="AR147" i="3"/>
  <c r="AR148" i="3"/>
  <c r="AR149" i="3"/>
  <c r="AR150" i="3"/>
  <c r="AR151" i="3"/>
  <c r="AR152" i="3"/>
  <c r="AR153" i="3"/>
  <c r="AR154" i="3"/>
  <c r="AR155" i="3"/>
  <c r="AR156" i="3"/>
  <c r="AR157" i="3"/>
  <c r="AR158" i="3"/>
  <c r="AR159" i="3"/>
  <c r="AR160" i="3"/>
  <c r="AR161" i="3"/>
  <c r="AR162" i="3"/>
  <c r="AR163" i="3"/>
  <c r="AR164" i="3"/>
  <c r="AR165" i="3"/>
  <c r="AR166" i="3"/>
  <c r="AR167" i="3"/>
  <c r="AR168" i="3"/>
  <c r="AR169" i="3"/>
  <c r="AR170" i="3"/>
  <c r="AR171" i="3"/>
  <c r="AR172" i="3"/>
  <c r="AR173" i="3"/>
  <c r="AR174" i="3"/>
  <c r="AR175" i="3"/>
  <c r="AR176" i="3"/>
  <c r="AR177" i="3"/>
  <c r="AR178" i="3"/>
  <c r="AR179" i="3"/>
  <c r="AR180" i="3"/>
  <c r="AR181" i="3"/>
  <c r="AR182" i="3"/>
  <c r="AR183" i="3"/>
  <c r="AR184" i="3"/>
  <c r="AR185" i="3"/>
  <c r="AR186" i="3"/>
  <c r="AR187" i="3"/>
  <c r="AR188" i="3"/>
  <c r="AR189" i="3"/>
  <c r="AR190" i="3"/>
  <c r="AR191" i="3"/>
  <c r="AR192" i="3"/>
  <c r="AR193" i="3"/>
  <c r="AR194" i="3"/>
  <c r="AR195" i="3"/>
  <c r="AR196" i="3"/>
  <c r="AR197" i="3"/>
  <c r="AR198" i="3"/>
  <c r="AR199" i="3"/>
  <c r="AR200" i="3"/>
  <c r="AR201" i="3"/>
  <c r="AR202" i="3"/>
  <c r="AR203" i="3"/>
  <c r="AR204" i="3"/>
  <c r="AR205" i="3"/>
  <c r="AR206" i="3"/>
  <c r="AR207" i="3"/>
  <c r="AR208" i="3"/>
  <c r="AR209" i="3"/>
  <c r="AR210" i="3"/>
  <c r="AR211" i="3"/>
  <c r="AR212" i="3"/>
  <c r="AR213" i="3"/>
  <c r="AR214" i="3"/>
  <c r="AR215" i="3"/>
  <c r="AR216" i="3"/>
  <c r="AR217" i="3"/>
  <c r="AR218" i="3"/>
  <c r="AR219" i="3"/>
  <c r="AR220" i="3"/>
  <c r="AR221" i="3"/>
  <c r="AR222" i="3"/>
  <c r="AR223" i="3"/>
  <c r="AR224" i="3"/>
  <c r="AR225" i="3"/>
  <c r="AR226" i="3"/>
  <c r="AR227" i="3"/>
  <c r="AR228" i="3"/>
  <c r="AR229" i="3"/>
  <c r="AR230" i="3"/>
  <c r="AR231" i="3"/>
  <c r="AR232" i="3"/>
  <c r="AR233" i="3"/>
  <c r="AR234" i="3"/>
  <c r="AR235" i="3"/>
  <c r="AR236" i="3"/>
  <c r="AR237" i="3"/>
  <c r="AR238" i="3"/>
  <c r="AR239" i="3"/>
  <c r="AR240" i="3"/>
  <c r="AR241" i="3"/>
  <c r="AR242" i="3"/>
  <c r="AR243" i="3"/>
  <c r="AR244" i="3"/>
  <c r="AR245" i="3"/>
  <c r="AR246" i="3"/>
  <c r="AR247" i="3"/>
  <c r="AR248" i="3"/>
  <c r="AR249" i="3"/>
  <c r="AR250" i="3"/>
  <c r="AR251" i="3"/>
  <c r="AR252" i="3"/>
  <c r="AR253" i="3"/>
  <c r="AR254" i="3"/>
  <c r="AR255" i="3"/>
  <c r="AR256" i="3"/>
  <c r="AR257" i="3"/>
  <c r="AR258" i="3"/>
  <c r="AR259" i="3"/>
  <c r="AR260" i="3"/>
  <c r="AR261" i="3"/>
  <c r="AR262" i="3"/>
  <c r="AR263" i="3"/>
  <c r="AR264" i="3"/>
  <c r="AR265" i="3"/>
  <c r="AR266" i="3"/>
  <c r="AR267" i="3"/>
  <c r="AR268" i="3"/>
  <c r="AR269" i="3"/>
  <c r="AR270" i="3"/>
  <c r="AR271" i="3"/>
  <c r="AR272" i="3"/>
  <c r="AR273" i="3"/>
  <c r="AR274" i="3"/>
  <c r="AR275" i="3"/>
  <c r="AR276" i="3"/>
  <c r="AR277" i="3"/>
  <c r="AR278" i="3"/>
  <c r="AR279" i="3"/>
  <c r="AR280" i="3"/>
  <c r="AR281" i="3"/>
  <c r="AR282" i="3"/>
  <c r="AR283" i="3"/>
  <c r="AR284" i="3"/>
  <c r="AR285" i="3"/>
  <c r="AR286" i="3"/>
  <c r="AR287" i="3"/>
  <c r="AR288" i="3"/>
  <c r="AR289" i="3"/>
  <c r="AR290" i="3"/>
  <c r="AR291" i="3"/>
  <c r="AR292" i="3"/>
  <c r="AR293" i="3"/>
  <c r="AR294" i="3"/>
  <c r="AR295" i="3"/>
  <c r="AR296" i="3"/>
  <c r="AR297" i="3"/>
  <c r="AR298" i="3"/>
  <c r="AR299" i="3"/>
  <c r="AR300" i="3"/>
  <c r="AR301" i="3"/>
  <c r="AR302" i="3"/>
  <c r="AR303" i="3"/>
  <c r="AR304" i="3"/>
  <c r="AR305" i="3"/>
  <c r="AR306" i="3"/>
  <c r="AR307" i="3"/>
  <c r="AR308" i="3"/>
  <c r="AR309" i="3"/>
  <c r="AR310" i="3"/>
  <c r="AR311" i="3"/>
  <c r="AR312" i="3"/>
  <c r="AR313" i="3"/>
  <c r="AR314" i="3"/>
  <c r="AR315" i="3"/>
  <c r="AR316" i="3"/>
  <c r="AR317" i="3"/>
  <c r="AR318" i="3"/>
  <c r="AR319" i="3"/>
  <c r="AR320" i="3"/>
  <c r="AR321" i="3"/>
  <c r="AR322" i="3"/>
  <c r="AR323" i="3"/>
  <c r="AR324" i="3"/>
  <c r="AR325" i="3"/>
  <c r="AR326" i="3"/>
  <c r="AR327" i="3"/>
  <c r="AR328" i="3"/>
  <c r="AR329" i="3"/>
  <c r="AR330" i="3"/>
  <c r="AR331" i="3"/>
  <c r="AR332" i="3"/>
  <c r="AR333" i="3"/>
  <c r="AR334" i="3"/>
  <c r="AR335" i="3"/>
  <c r="AR336" i="3"/>
  <c r="AR337" i="3"/>
  <c r="AR338" i="3"/>
  <c r="AR339" i="3"/>
  <c r="AR340" i="3"/>
  <c r="AR341" i="3"/>
  <c r="AR342" i="3"/>
  <c r="AR343" i="3"/>
  <c r="AR344" i="3"/>
  <c r="AR345" i="3"/>
  <c r="AR346" i="3"/>
  <c r="AR347" i="3"/>
  <c r="AR348" i="3"/>
  <c r="AR349" i="3"/>
  <c r="AR350" i="3"/>
  <c r="AR351" i="3"/>
  <c r="AR352" i="3"/>
  <c r="AR353" i="3"/>
  <c r="AR354" i="3"/>
  <c r="AR355" i="3"/>
  <c r="AR356" i="3"/>
  <c r="AR357" i="3"/>
  <c r="AR358" i="3"/>
  <c r="AR359" i="3"/>
  <c r="AR360" i="3"/>
  <c r="AR361" i="3"/>
  <c r="AR362" i="3"/>
  <c r="AR363" i="3"/>
  <c r="AR364" i="3"/>
  <c r="AR365" i="3"/>
  <c r="AR366" i="3"/>
  <c r="AR367" i="3"/>
  <c r="AR368" i="3"/>
  <c r="AR369" i="3"/>
  <c r="AR370" i="3"/>
  <c r="AR371" i="3"/>
  <c r="AR372" i="3"/>
  <c r="AR373" i="3"/>
  <c r="AR374" i="3"/>
  <c r="AR375" i="3"/>
  <c r="AR376" i="3"/>
  <c r="AR377" i="3"/>
  <c r="AR378" i="3"/>
  <c r="AR379" i="3"/>
  <c r="AR380" i="3"/>
  <c r="AR381" i="3"/>
  <c r="AR382" i="3"/>
  <c r="AR383" i="3"/>
  <c r="AR384" i="3"/>
  <c r="AR385" i="3"/>
  <c r="AR386" i="3"/>
  <c r="AR387" i="3"/>
  <c r="AR388" i="3"/>
  <c r="AR389" i="3"/>
  <c r="AR390" i="3"/>
  <c r="AR391" i="3"/>
  <c r="AR392" i="3"/>
  <c r="AR393" i="3"/>
  <c r="AR394" i="3"/>
  <c r="AR395" i="3"/>
  <c r="AR396" i="3"/>
  <c r="AR397" i="3"/>
  <c r="AR398" i="3"/>
  <c r="AR399" i="3"/>
  <c r="AR400" i="3"/>
  <c r="AR401" i="3"/>
  <c r="AR402" i="3"/>
  <c r="AR403" i="3"/>
  <c r="AR404" i="3"/>
  <c r="AR405" i="3"/>
  <c r="AR406" i="3"/>
  <c r="AR407" i="3"/>
  <c r="AR408" i="3"/>
  <c r="AR409" i="3"/>
  <c r="AR410" i="3"/>
  <c r="AR411" i="3"/>
  <c r="AR412" i="3"/>
  <c r="AR413" i="3"/>
  <c r="AR414" i="3"/>
  <c r="AR415" i="3"/>
  <c r="AR416" i="3"/>
  <c r="AR417" i="3"/>
  <c r="AR418" i="3"/>
  <c r="AR419" i="3"/>
  <c r="AR420" i="3"/>
  <c r="AR421" i="3"/>
  <c r="AR422" i="3"/>
  <c r="AR423" i="3"/>
  <c r="AR424" i="3"/>
  <c r="AR425" i="3"/>
  <c r="AR426" i="3"/>
  <c r="AR427" i="3"/>
  <c r="AR428" i="3"/>
  <c r="AR429" i="3"/>
  <c r="AR430" i="3"/>
  <c r="AR431" i="3"/>
  <c r="AR432" i="3"/>
  <c r="AR433" i="3"/>
  <c r="AR434" i="3"/>
  <c r="AR435" i="3"/>
  <c r="AR436" i="3"/>
  <c r="AR437" i="3"/>
  <c r="AR438" i="3"/>
  <c r="AR439" i="3"/>
  <c r="AR440" i="3"/>
  <c r="AR441" i="3"/>
  <c r="AR442" i="3"/>
  <c r="AR443" i="3"/>
  <c r="AR444" i="3"/>
  <c r="AR445" i="3"/>
  <c r="AR446" i="3"/>
  <c r="AR447" i="3"/>
  <c r="AR448" i="3"/>
  <c r="AR449" i="3"/>
  <c r="AR450" i="3"/>
  <c r="AR451" i="3"/>
  <c r="AR452" i="3"/>
  <c r="AR453" i="3"/>
  <c r="AR454" i="3"/>
  <c r="AR455" i="3"/>
  <c r="AR456" i="3"/>
  <c r="AR457" i="3"/>
  <c r="AR458" i="3"/>
  <c r="AR459" i="3"/>
  <c r="AR460" i="3"/>
  <c r="AR461" i="3"/>
  <c r="AR462" i="3"/>
  <c r="AR463" i="3"/>
  <c r="AR464" i="3"/>
  <c r="AR465" i="3"/>
  <c r="AR466" i="3"/>
  <c r="AR467" i="3"/>
  <c r="AR468" i="3"/>
  <c r="AR469" i="3"/>
  <c r="AR470" i="3"/>
  <c r="AR471" i="3"/>
  <c r="AR472" i="3"/>
  <c r="AR473" i="3"/>
  <c r="AR474" i="3"/>
  <c r="AR475" i="3"/>
  <c r="AR476" i="3"/>
  <c r="AR477" i="3"/>
  <c r="AR478" i="3"/>
  <c r="AR479" i="3"/>
  <c r="AR480" i="3"/>
  <c r="AR481" i="3"/>
  <c r="AR482" i="3"/>
  <c r="AR483" i="3"/>
  <c r="AR484" i="3"/>
  <c r="AR485" i="3"/>
  <c r="AR486" i="3"/>
  <c r="AR487" i="3"/>
  <c r="AR488" i="3"/>
  <c r="AR489" i="3"/>
  <c r="AR490" i="3"/>
  <c r="AR491" i="3"/>
  <c r="AR492" i="3"/>
  <c r="AR493" i="3"/>
  <c r="AR494" i="3"/>
  <c r="AR495" i="3"/>
  <c r="AR496" i="3"/>
  <c r="AR497" i="3"/>
  <c r="AR498" i="3"/>
  <c r="AR499" i="3"/>
  <c r="AR500" i="3"/>
  <c r="AR501" i="3"/>
  <c r="AR502" i="3"/>
  <c r="AR503" i="3"/>
  <c r="AR504" i="3"/>
  <c r="AR505" i="3"/>
  <c r="AR506" i="3"/>
  <c r="AR507" i="3"/>
  <c r="AR508" i="3"/>
  <c r="AR509" i="3"/>
  <c r="AR510" i="3"/>
  <c r="AR511" i="3"/>
  <c r="AR512" i="3"/>
  <c r="AR513" i="3"/>
  <c r="AR514" i="3"/>
  <c r="AR515" i="3"/>
  <c r="AR516" i="3"/>
  <c r="AR517" i="3"/>
  <c r="AR518" i="3"/>
  <c r="AR519" i="3"/>
  <c r="AR520" i="3"/>
  <c r="AR521" i="3"/>
  <c r="AR522" i="3"/>
  <c r="AR523" i="3"/>
  <c r="AR524" i="3"/>
  <c r="AR525" i="3"/>
  <c r="AR526" i="3"/>
  <c r="AR527" i="3"/>
  <c r="AR528" i="3"/>
  <c r="AR529" i="3"/>
  <c r="AR530" i="3"/>
  <c r="AR531" i="3"/>
  <c r="AR532" i="3"/>
  <c r="AR533" i="3"/>
  <c r="AR534" i="3"/>
  <c r="AR535" i="3"/>
  <c r="AR536" i="3"/>
  <c r="AR537" i="3"/>
  <c r="AR538" i="3"/>
  <c r="AR539" i="3"/>
  <c r="AR540" i="3"/>
  <c r="AR541" i="3"/>
  <c r="AR542" i="3"/>
  <c r="AR543" i="3"/>
  <c r="AR544" i="3"/>
  <c r="AR545" i="3"/>
  <c r="AR546" i="3"/>
  <c r="AR547" i="3"/>
  <c r="AR548" i="3"/>
  <c r="AR549" i="3"/>
  <c r="AR550" i="3"/>
  <c r="AR551" i="3"/>
  <c r="AR552" i="3"/>
  <c r="AR553" i="3"/>
  <c r="AR554" i="3"/>
  <c r="AR555" i="3"/>
  <c r="AR556" i="3"/>
  <c r="AR557" i="3"/>
  <c r="AR558" i="3"/>
  <c r="AR559" i="3"/>
  <c r="AR560" i="3"/>
  <c r="AR561" i="3"/>
  <c r="AR562" i="3"/>
  <c r="AR563" i="3"/>
  <c r="AR564" i="3"/>
  <c r="AR565" i="3"/>
  <c r="AR566" i="3"/>
  <c r="AR567" i="3"/>
  <c r="AR568" i="3"/>
  <c r="AR569" i="3"/>
  <c r="AR570" i="3"/>
  <c r="AR571" i="3"/>
  <c r="AR572" i="3"/>
  <c r="AR573" i="3"/>
  <c r="AR574" i="3"/>
  <c r="AR575" i="3"/>
  <c r="AR576" i="3"/>
  <c r="AR577" i="3"/>
  <c r="AR578" i="3"/>
  <c r="AR579" i="3"/>
  <c r="AR580" i="3"/>
  <c r="AR581" i="3"/>
  <c r="AR582" i="3"/>
  <c r="AR583" i="3"/>
  <c r="AR584" i="3"/>
  <c r="AR585" i="3"/>
  <c r="AR586" i="3"/>
  <c r="AR587" i="3"/>
  <c r="AR588" i="3"/>
  <c r="AR589" i="3"/>
  <c r="AR590" i="3"/>
  <c r="AR591" i="3"/>
  <c r="AR592" i="3"/>
  <c r="AR593" i="3"/>
  <c r="AR594" i="3"/>
  <c r="AR595" i="3"/>
  <c r="AR596" i="3"/>
  <c r="AR597" i="3"/>
  <c r="AR598" i="3"/>
  <c r="AR599" i="3"/>
  <c r="AR600" i="3"/>
  <c r="AR601" i="3"/>
  <c r="AR602" i="3"/>
  <c r="AR603" i="3"/>
  <c r="AR604" i="3"/>
  <c r="AR605" i="3"/>
  <c r="AR606" i="3"/>
  <c r="AR607" i="3"/>
  <c r="AR608" i="3"/>
  <c r="AR609" i="3"/>
  <c r="AR610" i="3"/>
  <c r="AR611" i="3"/>
  <c r="AR612" i="3"/>
  <c r="AR613" i="3"/>
  <c r="AR614" i="3"/>
  <c r="AR615" i="3"/>
  <c r="AR616" i="3"/>
  <c r="AR617" i="3"/>
  <c r="AR618" i="3"/>
  <c r="AR619" i="3"/>
  <c r="AR620" i="3"/>
  <c r="AR621" i="3"/>
  <c r="AR622" i="3"/>
  <c r="AR623" i="3"/>
  <c r="AR624" i="3"/>
  <c r="AR625" i="3"/>
  <c r="AR626" i="3"/>
  <c r="AR627" i="3"/>
  <c r="AR628" i="3"/>
  <c r="AR629" i="3"/>
  <c r="AR630" i="3"/>
  <c r="AR631" i="3"/>
  <c r="AR632" i="3"/>
  <c r="AR633" i="3"/>
  <c r="AR634" i="3"/>
  <c r="AR635" i="3"/>
  <c r="AR636" i="3"/>
  <c r="AR637" i="3"/>
  <c r="AR638" i="3"/>
  <c r="AR639" i="3"/>
  <c r="AR640" i="3"/>
  <c r="AR641" i="3"/>
  <c r="AR642" i="3"/>
  <c r="AR643" i="3"/>
  <c r="AR644" i="3"/>
  <c r="AR645" i="3"/>
  <c r="AR646" i="3"/>
  <c r="AR647" i="3"/>
  <c r="AR648" i="3"/>
  <c r="AR649" i="3"/>
  <c r="AR650" i="3"/>
  <c r="AR651" i="3"/>
  <c r="AR652" i="3"/>
  <c r="AR653" i="3"/>
  <c r="AR654" i="3"/>
  <c r="AR655" i="3"/>
  <c r="AR656" i="3"/>
  <c r="AR657" i="3"/>
  <c r="AR658" i="3"/>
  <c r="AR659" i="3"/>
  <c r="AR660" i="3"/>
  <c r="AR661" i="3"/>
  <c r="AR662" i="3"/>
  <c r="AR663" i="3"/>
  <c r="AR664" i="3"/>
  <c r="AR665" i="3"/>
  <c r="AR666" i="3"/>
  <c r="AR667" i="3"/>
  <c r="AR668" i="3"/>
  <c r="AR669" i="3"/>
  <c r="AR670" i="3"/>
  <c r="AR671" i="3"/>
  <c r="AR672" i="3"/>
  <c r="AR673" i="3"/>
  <c r="AR674" i="3"/>
  <c r="AR675" i="3"/>
  <c r="AR676" i="3"/>
  <c r="AR677" i="3"/>
  <c r="AR678" i="3"/>
  <c r="AR679" i="3"/>
  <c r="AR680" i="3"/>
  <c r="AR681" i="3"/>
  <c r="AR682" i="3"/>
  <c r="AR683" i="3"/>
  <c r="AR684" i="3"/>
  <c r="AR685" i="3"/>
  <c r="AR686" i="3"/>
  <c r="AR687" i="3"/>
  <c r="AR688" i="3"/>
  <c r="AR689" i="3"/>
  <c r="AR690" i="3"/>
  <c r="AR691" i="3"/>
  <c r="AR692" i="3"/>
  <c r="AR693" i="3"/>
  <c r="AR694" i="3"/>
  <c r="AR695" i="3"/>
  <c r="AR696" i="3"/>
  <c r="AR697" i="3"/>
  <c r="AR698" i="3"/>
  <c r="AR699" i="3"/>
  <c r="AR700" i="3"/>
  <c r="AR701" i="3"/>
  <c r="AR702" i="3"/>
  <c r="AR703" i="3"/>
  <c r="AR704" i="3"/>
  <c r="AR705" i="3"/>
  <c r="AR706" i="3"/>
  <c r="AR707" i="3"/>
  <c r="AR708" i="3"/>
  <c r="AR709" i="3"/>
  <c r="AR710" i="3"/>
  <c r="AR711" i="3"/>
  <c r="AR712" i="3"/>
  <c r="AR713" i="3"/>
  <c r="AR714" i="3"/>
  <c r="AR715" i="3"/>
  <c r="AR716" i="3"/>
  <c r="AR717" i="3"/>
  <c r="AR718" i="3"/>
  <c r="AR719" i="3"/>
  <c r="AR720" i="3"/>
  <c r="AR721" i="3"/>
  <c r="AR722" i="3"/>
  <c r="AR723" i="3"/>
  <c r="AR724" i="3"/>
  <c r="AR725" i="3"/>
  <c r="AR726" i="3"/>
  <c r="AR727" i="3"/>
  <c r="AR728" i="3"/>
  <c r="AR729" i="3"/>
  <c r="AR730" i="3"/>
  <c r="AR731" i="3"/>
  <c r="AR732" i="3"/>
  <c r="AR733" i="3"/>
  <c r="AR734" i="3"/>
  <c r="AR735" i="3"/>
  <c r="AR736" i="3"/>
  <c r="AR737" i="3"/>
  <c r="AR738" i="3"/>
  <c r="AR739" i="3"/>
  <c r="AR740" i="3"/>
  <c r="AR741" i="3"/>
  <c r="AR742" i="3"/>
  <c r="AR743" i="3"/>
  <c r="AR744" i="3"/>
  <c r="AR745" i="3"/>
  <c r="AR746" i="3"/>
  <c r="AR747" i="3"/>
  <c r="AR748" i="3"/>
  <c r="AR749" i="3"/>
  <c r="AR750" i="3"/>
  <c r="AR751" i="3"/>
  <c r="AR752" i="3"/>
  <c r="AR753" i="3"/>
  <c r="AR754" i="3"/>
  <c r="AR755" i="3"/>
  <c r="AR756" i="3"/>
  <c r="AR757" i="3"/>
  <c r="AR758" i="3"/>
  <c r="AR759" i="3"/>
  <c r="AR760" i="3"/>
  <c r="AR761" i="3"/>
  <c r="AR762" i="3"/>
  <c r="AR763" i="3"/>
  <c r="AR764" i="3"/>
  <c r="AR765" i="3"/>
  <c r="AR766" i="3"/>
  <c r="AR767" i="3"/>
  <c r="AR768" i="3"/>
  <c r="AR769" i="3"/>
  <c r="AR770" i="3"/>
  <c r="AR771" i="3"/>
  <c r="AR772" i="3"/>
  <c r="AR773" i="3"/>
  <c r="AR774" i="3"/>
  <c r="AR775" i="3"/>
  <c r="AR776" i="3"/>
  <c r="AR777" i="3"/>
  <c r="AR778" i="3"/>
  <c r="AR779" i="3"/>
  <c r="AR780" i="3"/>
  <c r="AR781" i="3"/>
  <c r="AR782" i="3"/>
  <c r="AR783" i="3"/>
  <c r="AR784" i="3"/>
  <c r="AR785" i="3"/>
  <c r="AR786" i="3"/>
  <c r="AR787" i="3"/>
  <c r="AR788" i="3"/>
  <c r="AR789" i="3"/>
  <c r="AR790" i="3"/>
  <c r="AR791" i="3"/>
  <c r="AR792" i="3"/>
  <c r="AR793" i="3"/>
  <c r="AR794" i="3"/>
  <c r="AR795" i="3"/>
  <c r="AR796" i="3"/>
  <c r="AR797" i="3"/>
  <c r="AR798" i="3"/>
  <c r="AR799" i="3"/>
  <c r="AR800" i="3"/>
  <c r="AR801" i="3"/>
  <c r="AR802" i="3"/>
  <c r="AR803" i="3"/>
  <c r="AR804" i="3"/>
  <c r="AR805" i="3"/>
  <c r="AR806" i="3"/>
  <c r="AR807" i="3"/>
  <c r="AR808" i="3"/>
  <c r="AR809" i="3"/>
  <c r="AR810" i="3"/>
  <c r="AR811" i="3"/>
  <c r="AR812" i="3"/>
  <c r="AR813" i="3"/>
  <c r="AR814" i="3"/>
  <c r="AR815" i="3"/>
  <c r="AR816" i="3"/>
  <c r="AR817" i="3"/>
  <c r="AR818" i="3"/>
  <c r="AR819" i="3"/>
  <c r="AR820" i="3"/>
  <c r="AR821" i="3"/>
  <c r="AR822" i="3"/>
  <c r="AR823" i="3"/>
  <c r="AR824" i="3"/>
  <c r="AR825" i="3"/>
  <c r="AR826" i="3"/>
  <c r="AR827" i="3"/>
  <c r="AR828" i="3"/>
  <c r="AR829" i="3"/>
  <c r="AR830" i="3"/>
  <c r="AR831" i="3"/>
  <c r="AR832" i="3"/>
  <c r="AR833" i="3"/>
  <c r="AR834" i="3"/>
  <c r="AR835" i="3"/>
  <c r="AR836" i="3"/>
  <c r="AR837" i="3"/>
  <c r="AR838" i="3"/>
  <c r="AR839" i="3"/>
  <c r="AR840" i="3"/>
  <c r="AR841" i="3"/>
  <c r="AR842" i="3"/>
  <c r="AR843" i="3"/>
  <c r="AR844" i="3"/>
  <c r="AR845" i="3"/>
  <c r="AR846" i="3"/>
  <c r="AR847" i="3"/>
  <c r="AR848" i="3"/>
  <c r="AR849" i="3"/>
  <c r="AR850" i="3"/>
  <c r="AR851" i="3"/>
  <c r="AR852" i="3"/>
  <c r="AR853" i="3"/>
  <c r="AR854" i="3"/>
  <c r="AR855" i="3"/>
  <c r="AR856" i="3"/>
  <c r="AR857" i="3"/>
  <c r="AR858" i="3"/>
  <c r="AR859" i="3"/>
  <c r="AR860" i="3"/>
  <c r="AR861" i="3"/>
  <c r="AR862" i="3"/>
  <c r="AR863" i="3"/>
  <c r="AR864" i="3"/>
  <c r="AR865" i="3"/>
  <c r="AR866" i="3"/>
  <c r="AR867" i="3"/>
  <c r="AR868" i="3"/>
  <c r="AR869" i="3"/>
  <c r="AR870" i="3"/>
  <c r="AR871" i="3"/>
  <c r="AR872" i="3"/>
  <c r="AR873" i="3"/>
  <c r="AR874" i="3"/>
  <c r="AR875" i="3"/>
  <c r="AR876" i="3"/>
  <c r="AR877" i="3"/>
  <c r="AR878" i="3"/>
  <c r="AR879" i="3"/>
  <c r="AR880" i="3"/>
  <c r="AR881" i="3"/>
  <c r="AR882" i="3"/>
  <c r="AR883" i="3"/>
  <c r="AR884" i="3"/>
  <c r="AR885" i="3"/>
  <c r="AR886" i="3"/>
  <c r="AR887" i="3"/>
  <c r="AR888" i="3"/>
  <c r="AR889" i="3"/>
  <c r="AR890" i="3"/>
  <c r="AR891" i="3"/>
  <c r="AR892" i="3"/>
  <c r="AR893" i="3"/>
  <c r="AR894" i="3"/>
  <c r="AR895" i="3"/>
  <c r="AR896" i="3"/>
  <c r="AR897" i="3"/>
  <c r="AR898" i="3"/>
  <c r="AR899" i="3"/>
  <c r="AR900" i="3"/>
  <c r="AR901" i="3"/>
  <c r="AR902" i="3"/>
  <c r="AR903" i="3"/>
  <c r="AR904" i="3"/>
  <c r="AR905" i="3"/>
  <c r="AR906" i="3"/>
  <c r="AR907" i="3"/>
  <c r="AR908" i="3"/>
  <c r="AR909" i="3"/>
  <c r="AR910" i="3"/>
  <c r="AR911" i="3"/>
  <c r="AR912" i="3"/>
  <c r="AR913" i="3"/>
  <c r="AR914" i="3"/>
  <c r="AR915" i="3"/>
  <c r="AR916" i="3"/>
  <c r="AR917" i="3"/>
  <c r="AR918" i="3"/>
  <c r="AR919" i="3"/>
  <c r="AR920" i="3"/>
  <c r="AR921" i="3"/>
  <c r="AR922" i="3"/>
  <c r="AR923" i="3"/>
  <c r="AR924" i="3"/>
  <c r="AR925" i="3"/>
  <c r="AR926" i="3"/>
  <c r="AR927" i="3"/>
  <c r="AR928" i="3"/>
  <c r="AR929" i="3"/>
  <c r="AR930" i="3"/>
  <c r="AR931" i="3"/>
  <c r="AR932" i="3"/>
  <c r="AR933" i="3"/>
  <c r="AR934" i="3"/>
  <c r="AR935" i="3"/>
  <c r="AR936" i="3"/>
  <c r="AR937" i="3"/>
  <c r="AR938" i="3"/>
  <c r="AR939" i="3"/>
  <c r="AR940" i="3"/>
  <c r="AR941" i="3"/>
  <c r="AR942" i="3"/>
  <c r="AR943" i="3"/>
  <c r="AR944" i="3"/>
  <c r="AR945" i="3"/>
  <c r="AR946" i="3"/>
  <c r="AR947" i="3"/>
  <c r="AR948" i="3"/>
  <c r="AR949" i="3"/>
  <c r="AR950" i="3"/>
  <c r="AR951" i="3"/>
  <c r="AR952" i="3"/>
  <c r="AR953" i="3"/>
  <c r="AR954" i="3"/>
  <c r="AR955" i="3"/>
  <c r="AR956" i="3"/>
  <c r="AR957" i="3"/>
  <c r="AR958" i="3"/>
  <c r="AR959" i="3"/>
  <c r="AR960" i="3"/>
  <c r="AR961" i="3"/>
  <c r="AR962" i="3"/>
  <c r="AR963" i="3"/>
  <c r="AR964" i="3"/>
  <c r="AR965" i="3"/>
  <c r="AR966" i="3"/>
  <c r="AR967" i="3"/>
  <c r="AR968" i="3"/>
  <c r="AR969" i="3"/>
  <c r="AR970" i="3"/>
  <c r="AR971" i="3"/>
  <c r="AR972" i="3"/>
  <c r="AR973" i="3"/>
  <c r="AR974" i="3"/>
  <c r="AR975" i="3"/>
  <c r="AR976" i="3"/>
  <c r="AR977" i="3"/>
  <c r="AR978" i="3"/>
  <c r="AR979" i="3"/>
  <c r="AR980" i="3"/>
  <c r="AR981" i="3"/>
  <c r="AR982" i="3"/>
  <c r="AR983" i="3"/>
  <c r="AR984" i="3"/>
  <c r="AR985" i="3"/>
  <c r="AR986" i="3"/>
  <c r="AR987" i="3"/>
  <c r="AR988" i="3"/>
  <c r="AR989" i="3"/>
  <c r="AR990" i="3"/>
  <c r="AR991" i="3"/>
  <c r="AR992" i="3"/>
  <c r="AR993" i="3"/>
  <c r="AR994" i="3"/>
  <c r="AR995" i="3"/>
  <c r="AR996" i="3"/>
  <c r="AR997" i="3"/>
  <c r="AR998" i="3"/>
  <c r="AR999" i="3"/>
  <c r="AR1000" i="3"/>
  <c r="AR1001" i="3"/>
  <c r="AR1002" i="3"/>
  <c r="AR1003" i="3"/>
  <c r="AR1004" i="3"/>
  <c r="AR1005" i="3"/>
  <c r="AR1006" i="3"/>
  <c r="AR1007" i="3"/>
  <c r="AR1008" i="3"/>
  <c r="AR1009" i="3"/>
  <c r="AR1010" i="3"/>
  <c r="AR1011" i="3"/>
  <c r="AR1012" i="3"/>
  <c r="AR1013" i="3"/>
  <c r="AR1014" i="3"/>
  <c r="AR1015" i="3"/>
  <c r="AR1016" i="3"/>
  <c r="AR1017" i="3"/>
  <c r="AR1018" i="3"/>
  <c r="AR1019" i="3"/>
  <c r="AR1020" i="3"/>
  <c r="AR1021" i="3"/>
  <c r="AR1022" i="3"/>
  <c r="AR1023" i="3"/>
  <c r="AR1024" i="3"/>
  <c r="AR1025" i="3"/>
  <c r="AR1026" i="3"/>
  <c r="AR1027" i="3"/>
  <c r="AR1028" i="3"/>
  <c r="AR1029" i="3"/>
  <c r="AR1030" i="3"/>
  <c r="AR1031" i="3"/>
  <c r="AR1032" i="3"/>
  <c r="AR1033" i="3"/>
  <c r="AR1034" i="3"/>
  <c r="AR1035" i="3"/>
  <c r="AR1036" i="3"/>
  <c r="AR1037" i="3"/>
  <c r="AR1038" i="3"/>
  <c r="AR1039" i="3"/>
  <c r="AR1040" i="3"/>
  <c r="AR1041" i="3"/>
  <c r="AR1042" i="3"/>
  <c r="AR1043" i="3"/>
  <c r="AR1044" i="3"/>
  <c r="AR1045" i="3"/>
  <c r="AR1046" i="3"/>
  <c r="AR1047" i="3"/>
  <c r="AR1048" i="3"/>
  <c r="AR1049" i="3"/>
  <c r="AR1050" i="3"/>
  <c r="AR1051" i="3"/>
  <c r="AR1052" i="3"/>
  <c r="AR1053" i="3"/>
  <c r="AR1054" i="3"/>
  <c r="AR1055" i="3"/>
  <c r="AR1056" i="3"/>
  <c r="AR1057" i="3"/>
  <c r="AR1058" i="3"/>
  <c r="AR1059" i="3"/>
  <c r="AR1060" i="3"/>
  <c r="AR1061" i="3"/>
  <c r="AR1062" i="3"/>
  <c r="AR1063" i="3"/>
  <c r="AR1064" i="3"/>
  <c r="AR1065" i="3"/>
  <c r="AR1066" i="3"/>
  <c r="AR1067" i="3"/>
  <c r="AR1068" i="3"/>
  <c r="AR1069" i="3"/>
  <c r="AR1070" i="3"/>
  <c r="AR1071" i="3"/>
  <c r="AR1072" i="3"/>
  <c r="AR1073" i="3"/>
  <c r="AR1074" i="3"/>
  <c r="AR1075" i="3"/>
  <c r="AR1076" i="3"/>
  <c r="AR1077" i="3"/>
  <c r="AR1078" i="3"/>
  <c r="AR1079" i="3"/>
  <c r="AR1080" i="3"/>
  <c r="AR1081" i="3"/>
  <c r="AR1082" i="3"/>
  <c r="AR1083" i="3"/>
  <c r="AR1084" i="3"/>
  <c r="AR1085" i="3"/>
  <c r="AR1086" i="3"/>
  <c r="AR1087" i="3"/>
  <c r="AR1088" i="3"/>
  <c r="AR1089" i="3"/>
  <c r="AR1090" i="3"/>
  <c r="AR1091" i="3"/>
  <c r="AR1092" i="3"/>
  <c r="AR1093" i="3"/>
  <c r="AR1094" i="3"/>
  <c r="AR1095" i="3"/>
  <c r="AR1096" i="3"/>
  <c r="AR1097" i="3"/>
  <c r="AR1098" i="3"/>
  <c r="AR1099" i="3"/>
  <c r="AR1100" i="3"/>
  <c r="AR1101" i="3"/>
  <c r="AR1102" i="3"/>
  <c r="AR1103" i="3"/>
  <c r="AR1104" i="3"/>
  <c r="AR1105" i="3"/>
  <c r="AR1106" i="3"/>
  <c r="AR1107" i="3"/>
  <c r="AR1108" i="3"/>
  <c r="AR1109" i="3"/>
  <c r="AR1110" i="3"/>
  <c r="AR1111" i="3"/>
  <c r="AR1112" i="3"/>
  <c r="AR1113" i="3"/>
  <c r="AR1114" i="3"/>
  <c r="AR1115" i="3"/>
  <c r="AR1116" i="3"/>
  <c r="AR1117" i="3"/>
  <c r="AR1118" i="3"/>
  <c r="AR1119" i="3"/>
  <c r="AR1120" i="3"/>
  <c r="AR1121" i="3"/>
  <c r="AR1122" i="3"/>
  <c r="AR1123" i="3"/>
  <c r="AR1124" i="3"/>
  <c r="AR1125" i="3"/>
  <c r="AR1126" i="3"/>
  <c r="AR1127" i="3"/>
  <c r="AR1128" i="3"/>
  <c r="AR1129" i="3"/>
  <c r="AR1130" i="3"/>
  <c r="AR1131" i="3"/>
  <c r="AR1132" i="3"/>
  <c r="AR1133" i="3"/>
  <c r="AR1134" i="3"/>
  <c r="AR1135" i="3"/>
  <c r="AR1136" i="3"/>
  <c r="AR1137" i="3"/>
  <c r="AR1138" i="3"/>
  <c r="AR1139" i="3"/>
  <c r="AR1140" i="3"/>
  <c r="AR1141" i="3"/>
  <c r="AR1142" i="3"/>
  <c r="AR1143" i="3"/>
  <c r="AR1144" i="3"/>
  <c r="AR1145" i="3"/>
  <c r="AR1146" i="3"/>
  <c r="AR1147" i="3"/>
  <c r="AR1148" i="3"/>
  <c r="AR1149" i="3"/>
  <c r="AR1150" i="3"/>
  <c r="AR1151" i="3"/>
  <c r="AR1152" i="3"/>
  <c r="AR1153" i="3"/>
  <c r="AR1154" i="3"/>
  <c r="AR1155" i="3"/>
  <c r="AR1156" i="3"/>
  <c r="AR1157" i="3"/>
  <c r="AR1158" i="3"/>
  <c r="AR1159" i="3"/>
  <c r="AR1160" i="3"/>
  <c r="AR1161" i="3"/>
  <c r="AR1162" i="3"/>
  <c r="AR1163" i="3"/>
  <c r="AR1164" i="3"/>
  <c r="AR1165" i="3"/>
  <c r="AR1166" i="3"/>
  <c r="AR1167" i="3"/>
  <c r="AR1168" i="3"/>
  <c r="AR1169" i="3"/>
  <c r="AR1170" i="3"/>
  <c r="AR1171" i="3"/>
  <c r="AR1172" i="3"/>
  <c r="AR1173" i="3"/>
  <c r="AR1174" i="3"/>
  <c r="AR1175" i="3"/>
  <c r="AR1176" i="3"/>
  <c r="AR1177" i="3"/>
  <c r="AR1178" i="3"/>
  <c r="AR1179" i="3"/>
  <c r="AR1180" i="3"/>
  <c r="AR1181" i="3"/>
  <c r="AR1182" i="3"/>
  <c r="AR1183" i="3"/>
  <c r="AR1184" i="3"/>
  <c r="AR1185" i="3"/>
  <c r="AR1186" i="3"/>
  <c r="AR1187" i="3"/>
  <c r="AR1188" i="3"/>
  <c r="AR1189" i="3"/>
  <c r="AR1190" i="3"/>
  <c r="AR1191" i="3"/>
  <c r="AR1192" i="3"/>
  <c r="AR1193" i="3"/>
  <c r="AR1194" i="3"/>
  <c r="AR1195" i="3"/>
  <c r="AR1196" i="3"/>
  <c r="AR1197" i="3"/>
  <c r="AR1198" i="3"/>
  <c r="AR1199" i="3"/>
  <c r="AR1200" i="3"/>
  <c r="AR1201" i="3"/>
  <c r="AR1202" i="3"/>
  <c r="AR1203" i="3"/>
  <c r="AR1204" i="3"/>
  <c r="AR1205" i="3"/>
  <c r="AR1206" i="3"/>
  <c r="AR1207" i="3"/>
  <c r="AR1208" i="3"/>
  <c r="AR1209" i="3"/>
  <c r="AR1210" i="3"/>
  <c r="AR1211" i="3"/>
  <c r="AR1212" i="3"/>
  <c r="AR1213" i="3"/>
  <c r="AR1214" i="3"/>
  <c r="AR1215" i="3"/>
  <c r="AR1216" i="3"/>
  <c r="AR1217" i="3"/>
  <c r="AR1218" i="3"/>
  <c r="AR1219" i="3"/>
  <c r="AR1220" i="3"/>
  <c r="AR1221" i="3"/>
  <c r="AR1222" i="3"/>
  <c r="AR1223" i="3"/>
  <c r="AR1224" i="3"/>
  <c r="AR1225" i="3"/>
  <c r="AR1226" i="3"/>
  <c r="AR1227" i="3"/>
  <c r="AR1228" i="3"/>
  <c r="AR1229" i="3"/>
  <c r="AR1230" i="3"/>
  <c r="AR1231" i="3"/>
  <c r="AR1232" i="3"/>
  <c r="AR1233" i="3"/>
  <c r="AR1234" i="3"/>
  <c r="AR1235" i="3"/>
  <c r="AR1236" i="3"/>
  <c r="AR1237" i="3"/>
  <c r="AR1238" i="3"/>
  <c r="AR1239" i="3"/>
  <c r="AR1240" i="3"/>
  <c r="AR1241" i="3"/>
  <c r="AR1242" i="3"/>
  <c r="AR1243" i="3"/>
  <c r="AR1244" i="3"/>
  <c r="AR1245" i="3"/>
  <c r="AR1246" i="3"/>
  <c r="AR1247" i="3"/>
  <c r="AR1248" i="3"/>
  <c r="AR1249" i="3"/>
  <c r="AR1250" i="3"/>
  <c r="AR1251" i="3"/>
  <c r="AR1252" i="3"/>
  <c r="AR1253" i="3"/>
  <c r="AR1254" i="3"/>
  <c r="AR1255" i="3"/>
  <c r="AR1256" i="3"/>
  <c r="AR1257" i="3"/>
  <c r="AR1258" i="3"/>
  <c r="AR1259" i="3"/>
  <c r="AR1260" i="3"/>
  <c r="AR1261" i="3"/>
  <c r="AR1262" i="3"/>
  <c r="AR1263" i="3"/>
  <c r="AR1264" i="3"/>
  <c r="AR1265" i="3"/>
  <c r="AR1266" i="3"/>
  <c r="AR1267" i="3"/>
  <c r="AR1268" i="3"/>
  <c r="AR1269" i="3"/>
  <c r="AR1270" i="3"/>
  <c r="AR1271" i="3"/>
  <c r="AR1272" i="3"/>
  <c r="AR1273" i="3"/>
  <c r="AR1274" i="3"/>
  <c r="AR1275" i="3"/>
  <c r="AR1276" i="3"/>
  <c r="AR1277" i="3"/>
  <c r="AR1278" i="3"/>
  <c r="AR1279" i="3"/>
  <c r="AR1280" i="3"/>
  <c r="AR1281" i="3"/>
  <c r="AR1282" i="3"/>
  <c r="AR1283" i="3"/>
  <c r="AR1284" i="3"/>
  <c r="AR1285" i="3"/>
  <c r="AR1286" i="3"/>
  <c r="AR1287" i="3"/>
  <c r="AR1288" i="3"/>
  <c r="AR1289" i="3"/>
  <c r="AR1290" i="3"/>
  <c r="AR1291" i="3"/>
  <c r="AR1292" i="3"/>
  <c r="AR1293" i="3"/>
  <c r="AR1294" i="3"/>
  <c r="AR1295" i="3"/>
  <c r="AR1296" i="3"/>
  <c r="AR1297" i="3"/>
  <c r="AR1298" i="3"/>
  <c r="AR1299" i="3"/>
  <c r="AR1300" i="3"/>
  <c r="AR1301" i="3"/>
  <c r="AR1302" i="3"/>
  <c r="AR1303" i="3"/>
  <c r="AR1304" i="3"/>
  <c r="AR1305" i="3"/>
  <c r="AR1306" i="3"/>
  <c r="AR1307" i="3"/>
  <c r="AR1308" i="3"/>
  <c r="AR1309" i="3"/>
  <c r="AR1310" i="3"/>
  <c r="AR1311" i="3"/>
  <c r="AR1312" i="3"/>
  <c r="AR1313" i="3"/>
  <c r="AR1314" i="3"/>
  <c r="AR1315" i="3"/>
  <c r="AR1316" i="3"/>
  <c r="AR1317" i="3"/>
  <c r="AR1318" i="3"/>
  <c r="AR1319" i="3"/>
  <c r="AR1320" i="3"/>
  <c r="AR1321" i="3"/>
  <c r="AR1322" i="3"/>
  <c r="AR1323" i="3"/>
  <c r="AR1324" i="3"/>
  <c r="AR1325" i="3"/>
  <c r="AR1326" i="3"/>
  <c r="AR1327" i="3"/>
  <c r="AR1328" i="3"/>
  <c r="AR1329" i="3"/>
  <c r="AR1330" i="3"/>
  <c r="AR1331" i="3"/>
  <c r="AR1332" i="3"/>
  <c r="AR1333" i="3"/>
  <c r="AR1334" i="3"/>
  <c r="AR1335" i="3"/>
  <c r="AR1336" i="3"/>
  <c r="AR1337" i="3"/>
  <c r="AR1338" i="3"/>
  <c r="AR1339" i="3"/>
  <c r="AR1340" i="3"/>
  <c r="AR1341" i="3"/>
  <c r="AR1342" i="3"/>
  <c r="AR1343" i="3"/>
  <c r="AR1344" i="3"/>
  <c r="AR1345" i="3"/>
  <c r="AR1346" i="3"/>
  <c r="AR1347" i="3"/>
  <c r="AR1348" i="3"/>
  <c r="AR1349" i="3"/>
  <c r="AR1350" i="3"/>
  <c r="AR1351" i="3"/>
  <c r="AR1352" i="3"/>
  <c r="AR1353" i="3"/>
  <c r="AR1354" i="3"/>
  <c r="AR1355" i="3"/>
  <c r="AR1356" i="3"/>
  <c r="AR1357" i="3"/>
  <c r="AR1358" i="3"/>
  <c r="AR1359" i="3"/>
  <c r="AR1360" i="3"/>
  <c r="AR1361" i="3"/>
  <c r="AR1362" i="3"/>
  <c r="AR1363" i="3"/>
  <c r="AR1364" i="3"/>
  <c r="AR1365" i="3"/>
  <c r="AR1366" i="3"/>
  <c r="AR1367" i="3"/>
  <c r="AR1368" i="3"/>
  <c r="AR1369" i="3"/>
  <c r="AR1370" i="3"/>
  <c r="AR1371" i="3"/>
  <c r="AR1372" i="3"/>
  <c r="AR1373" i="3"/>
  <c r="AR1374" i="3"/>
  <c r="AR1375" i="3"/>
  <c r="AR1376" i="3"/>
  <c r="AR1377" i="3"/>
  <c r="AR1378" i="3"/>
  <c r="AR1379" i="3"/>
  <c r="AR1380" i="3"/>
  <c r="AR1381" i="3"/>
  <c r="AR1382" i="3"/>
  <c r="AR1383" i="3"/>
  <c r="AR1384" i="3"/>
  <c r="AR1385" i="3"/>
  <c r="AR1386" i="3"/>
  <c r="AR1387" i="3"/>
  <c r="AR1388" i="3"/>
  <c r="AR1389" i="3"/>
  <c r="AR1390" i="3"/>
  <c r="AR1391" i="3"/>
  <c r="AR1392" i="3"/>
  <c r="AR1393" i="3"/>
  <c r="AR1394" i="3"/>
  <c r="AR1395" i="3"/>
  <c r="AR1396" i="3"/>
  <c r="AR1397" i="3"/>
  <c r="AR1398" i="3"/>
  <c r="AR1399" i="3"/>
  <c r="AR1400" i="3"/>
  <c r="AR1401" i="3"/>
  <c r="AR1402" i="3"/>
  <c r="AR1403" i="3"/>
  <c r="AR1404" i="3"/>
  <c r="AR1405" i="3"/>
  <c r="AR1406" i="3"/>
  <c r="AR1407" i="3"/>
  <c r="AR1408" i="3"/>
  <c r="AR1409" i="3"/>
  <c r="AR1410" i="3"/>
  <c r="AR1411" i="3"/>
  <c r="AR1412" i="3"/>
  <c r="AR1413" i="3"/>
  <c r="AR1414" i="3"/>
  <c r="AR1415" i="3"/>
  <c r="AR1416" i="3"/>
  <c r="AR1417" i="3"/>
  <c r="AR1418" i="3"/>
  <c r="AR1419" i="3"/>
  <c r="AR1420" i="3"/>
  <c r="AR1421" i="3"/>
  <c r="AR1422" i="3"/>
  <c r="AR1423" i="3"/>
  <c r="AR1424" i="3"/>
  <c r="AR1425" i="3"/>
  <c r="AR1426" i="3"/>
  <c r="AR1427" i="3"/>
  <c r="AR1428" i="3"/>
  <c r="AR1429" i="3"/>
  <c r="AR1430" i="3"/>
  <c r="AR1431" i="3"/>
  <c r="AR1432" i="3"/>
  <c r="AR1433" i="3"/>
  <c r="AR1434" i="3"/>
  <c r="AR1435" i="3"/>
  <c r="AR1436" i="3"/>
  <c r="AR1437" i="3"/>
  <c r="AR1438" i="3"/>
  <c r="AR1439" i="3"/>
  <c r="AR1440" i="3"/>
  <c r="AR1441" i="3"/>
  <c r="AR1442" i="3"/>
  <c r="AR1443" i="3"/>
  <c r="AR1444" i="3"/>
  <c r="AR1445" i="3"/>
  <c r="AR1446" i="3"/>
  <c r="AR1447" i="3"/>
  <c r="AR1448" i="3"/>
  <c r="AR1449" i="3"/>
  <c r="AR1450" i="3"/>
  <c r="AR1451" i="3"/>
  <c r="AR1452" i="3"/>
  <c r="AR1453" i="3"/>
  <c r="AR1454" i="3"/>
  <c r="AR1455" i="3"/>
  <c r="AR1456" i="3"/>
  <c r="AR1457" i="3"/>
  <c r="AR1458" i="3"/>
  <c r="AR1459" i="3"/>
  <c r="AR1460" i="3"/>
  <c r="AR1461" i="3"/>
  <c r="AR1462" i="3"/>
  <c r="AR1463" i="3"/>
  <c r="AR1464" i="3"/>
  <c r="AR1465" i="3"/>
  <c r="AR1466" i="3"/>
  <c r="AR1467" i="3"/>
  <c r="AR1468" i="3"/>
  <c r="AR1469" i="3"/>
  <c r="AR1470" i="3"/>
  <c r="AR1471" i="3"/>
  <c r="AR1472" i="3"/>
  <c r="AR1473" i="3"/>
  <c r="AR1474" i="3"/>
  <c r="AR1475" i="3"/>
  <c r="AR1476" i="3"/>
  <c r="AR1477" i="3"/>
  <c r="AR1478" i="3"/>
  <c r="AR1479" i="3"/>
  <c r="AR1480" i="3"/>
  <c r="AR1481" i="3"/>
  <c r="AR1482" i="3"/>
  <c r="AR1483" i="3"/>
  <c r="AR1484" i="3"/>
  <c r="AR1485" i="3"/>
  <c r="AR1486" i="3"/>
  <c r="AR1487" i="3"/>
  <c r="AR1488" i="3"/>
  <c r="AR1489" i="3"/>
  <c r="AR1490" i="3"/>
  <c r="AR1491" i="3"/>
  <c r="AR1492" i="3"/>
  <c r="AR1493" i="3"/>
  <c r="AR1494" i="3"/>
  <c r="AR1495" i="3"/>
  <c r="AR1496" i="3"/>
  <c r="AR1497" i="3"/>
  <c r="AR1498" i="3"/>
  <c r="AR1499" i="3"/>
  <c r="AR1500" i="3"/>
  <c r="AR1501" i="3"/>
  <c r="AR1502" i="3"/>
  <c r="AR1503" i="3"/>
  <c r="AR1504" i="3"/>
  <c r="AR1505" i="3"/>
  <c r="AR1506" i="3"/>
  <c r="AR1507" i="3"/>
  <c r="AR1508" i="3"/>
  <c r="AR1509" i="3"/>
  <c r="AR1510" i="3"/>
  <c r="AR1511" i="3"/>
  <c r="AR1512" i="3"/>
  <c r="AR1513" i="3"/>
  <c r="AR1514" i="3"/>
  <c r="AR1515" i="3"/>
  <c r="AR1516" i="3"/>
  <c r="AR1517" i="3"/>
  <c r="AR1518" i="3"/>
  <c r="AR1519" i="3"/>
  <c r="AR1520" i="3"/>
  <c r="AR1521" i="3"/>
  <c r="AR1522" i="3"/>
  <c r="AR1523" i="3"/>
  <c r="AR1524" i="3"/>
  <c r="AR1525" i="3"/>
  <c r="AR1526" i="3"/>
  <c r="AR1527" i="3"/>
  <c r="AR1528" i="3"/>
  <c r="AR1529" i="3"/>
  <c r="AR1530" i="3"/>
  <c r="AR1531" i="3"/>
  <c r="AR1532" i="3"/>
  <c r="AR1533" i="3"/>
  <c r="AR1534" i="3"/>
  <c r="AR1535" i="3"/>
  <c r="AR1536" i="3"/>
  <c r="AR1537" i="3"/>
  <c r="AR1538" i="3"/>
  <c r="AR1539" i="3"/>
  <c r="AR1540" i="3"/>
  <c r="AR1541" i="3"/>
  <c r="AR1542" i="3"/>
  <c r="AR1543" i="3"/>
  <c r="AR1544" i="3"/>
  <c r="AR1545" i="3"/>
  <c r="AR1546" i="3"/>
  <c r="AR1547" i="3"/>
  <c r="AR1548" i="3"/>
  <c r="AR1549" i="3"/>
  <c r="AR1550" i="3"/>
  <c r="AR1551" i="3"/>
  <c r="AR1552" i="3"/>
  <c r="AR1553" i="3"/>
  <c r="AR1554" i="3"/>
  <c r="AR1555" i="3"/>
  <c r="AR1556" i="3"/>
  <c r="AR1557" i="3"/>
  <c r="AR1558" i="3"/>
  <c r="AR1559" i="3"/>
  <c r="AR1560" i="3"/>
  <c r="AR1561" i="3"/>
  <c r="AR1562" i="3"/>
  <c r="AR1563" i="3"/>
  <c r="AR1564" i="3"/>
  <c r="AR1565" i="3"/>
  <c r="AR1566" i="3"/>
  <c r="AR1567" i="3"/>
  <c r="AR1568" i="3"/>
  <c r="AR1569" i="3"/>
  <c r="AR1570" i="3"/>
  <c r="AR1571" i="3"/>
  <c r="AR1572" i="3"/>
  <c r="AR1573" i="3"/>
  <c r="AR1574" i="3"/>
  <c r="AR1575" i="3"/>
  <c r="AR1576" i="3"/>
  <c r="AR1577" i="3"/>
  <c r="AR1578" i="3"/>
  <c r="AR1579" i="3"/>
  <c r="AR1580" i="3"/>
  <c r="AR1581" i="3"/>
  <c r="AR1582" i="3"/>
  <c r="AR1583" i="3"/>
  <c r="AR1584" i="3"/>
  <c r="AR1585" i="3"/>
  <c r="AR1586" i="3"/>
  <c r="AR1587" i="3"/>
  <c r="AR1588" i="3"/>
  <c r="AR1589" i="3"/>
  <c r="AR1590" i="3"/>
  <c r="AR1591" i="3"/>
  <c r="AR1592" i="3"/>
  <c r="AR1593" i="3"/>
  <c r="AR1594" i="3"/>
  <c r="AR1595" i="3"/>
  <c r="AR1596" i="3"/>
  <c r="AR1597" i="3"/>
  <c r="AR1598" i="3"/>
  <c r="AR1599" i="3"/>
  <c r="AR1600" i="3"/>
  <c r="AR1601" i="3"/>
  <c r="AR1602" i="3"/>
  <c r="AR1603" i="3"/>
  <c r="AR1604" i="3"/>
  <c r="AR1605" i="3"/>
  <c r="AR1606" i="3"/>
  <c r="AR1607" i="3"/>
  <c r="AR1608" i="3"/>
  <c r="AR1609" i="3"/>
  <c r="AR1610" i="3"/>
  <c r="AR1611" i="3"/>
  <c r="AR1612" i="3"/>
  <c r="AR1613" i="3"/>
  <c r="AR1614" i="3"/>
  <c r="AR1615" i="3"/>
  <c r="AR1616" i="3"/>
  <c r="AR1617" i="3"/>
  <c r="AR1618" i="3"/>
  <c r="AR1619" i="3"/>
  <c r="AR1620" i="3"/>
  <c r="AR1621" i="3"/>
  <c r="AR1622" i="3"/>
  <c r="AR1623" i="3"/>
  <c r="AR1624" i="3"/>
  <c r="AR1625" i="3"/>
  <c r="AR1626" i="3"/>
  <c r="AR1627" i="3"/>
  <c r="AR1628" i="3"/>
  <c r="AR1629" i="3"/>
  <c r="AR1630" i="3"/>
  <c r="AR1631" i="3"/>
  <c r="AR1632" i="3"/>
  <c r="AR1633" i="3"/>
  <c r="AR1634" i="3"/>
  <c r="AR1635" i="3"/>
  <c r="AR1636" i="3"/>
  <c r="AR1637" i="3"/>
  <c r="AR1638" i="3"/>
  <c r="AR1639" i="3"/>
  <c r="AR1640" i="3"/>
  <c r="AR1641" i="3"/>
  <c r="AR1642" i="3"/>
  <c r="AR1643" i="3"/>
  <c r="AR1644" i="3"/>
  <c r="AR1645" i="3"/>
  <c r="AR1646" i="3"/>
  <c r="AR1647" i="3"/>
  <c r="AR1648" i="3"/>
  <c r="AR1649" i="3"/>
  <c r="AR1650" i="3"/>
  <c r="AR1651" i="3"/>
  <c r="AR1652" i="3"/>
  <c r="AR1653" i="3"/>
  <c r="AR1654" i="3"/>
  <c r="AR1655" i="3"/>
  <c r="AR1656" i="3"/>
  <c r="AR1657" i="3"/>
  <c r="AR1658" i="3"/>
  <c r="AR1659" i="3"/>
  <c r="AR1660" i="3"/>
  <c r="AR1661" i="3"/>
  <c r="AR1662" i="3"/>
  <c r="AR1663" i="3"/>
  <c r="AR1664" i="3"/>
  <c r="AR1665" i="3"/>
  <c r="AR1666" i="3"/>
  <c r="AR1667" i="3"/>
  <c r="AR1668" i="3"/>
  <c r="AR1669" i="3"/>
  <c r="AR1670" i="3"/>
  <c r="AR1671" i="3"/>
  <c r="AR1672" i="3"/>
  <c r="AR1673" i="3"/>
  <c r="AR1674" i="3"/>
  <c r="AR1675" i="3"/>
  <c r="AR1676" i="3"/>
  <c r="AR1677" i="3"/>
  <c r="AR1678" i="3"/>
  <c r="AR1679" i="3"/>
  <c r="AR1680" i="3"/>
  <c r="AR1681" i="3"/>
  <c r="AR1682" i="3"/>
  <c r="AR1683" i="3"/>
  <c r="AR1684" i="3"/>
  <c r="AR1685" i="3"/>
  <c r="AR1686" i="3"/>
  <c r="AR1687" i="3"/>
  <c r="AR1688" i="3"/>
  <c r="AR1689" i="3"/>
  <c r="AR1690" i="3"/>
  <c r="AR1691" i="3"/>
  <c r="AR1692" i="3"/>
  <c r="AR1693" i="3"/>
  <c r="AR1694" i="3"/>
  <c r="AR1695" i="3"/>
  <c r="AR1696" i="3"/>
  <c r="AR1697" i="3"/>
  <c r="AR1698" i="3"/>
  <c r="AR1699" i="3"/>
  <c r="AR1700" i="3"/>
  <c r="AR1701" i="3"/>
  <c r="AR1702" i="3"/>
  <c r="AR1703" i="3"/>
  <c r="AR1704" i="3"/>
  <c r="AR1705" i="3"/>
  <c r="AR1706" i="3"/>
  <c r="AR1707" i="3"/>
  <c r="AR1708" i="3"/>
  <c r="AR1709" i="3"/>
  <c r="AR1710" i="3"/>
  <c r="AR1711" i="3"/>
  <c r="AR1712" i="3"/>
  <c r="AR1713" i="3"/>
  <c r="AR1714" i="3"/>
  <c r="AR1715" i="3"/>
  <c r="AR1716" i="3"/>
  <c r="AR1717" i="3"/>
  <c r="AR1718" i="3"/>
  <c r="AR1719" i="3"/>
  <c r="AR1720" i="3"/>
  <c r="AR1721" i="3"/>
  <c r="AR1722" i="3"/>
  <c r="AR1723" i="3"/>
  <c r="AR1724" i="3"/>
  <c r="AR1725" i="3"/>
  <c r="AR1726" i="3"/>
  <c r="AR1727" i="3"/>
  <c r="AR1728" i="3"/>
  <c r="AR1729" i="3"/>
  <c r="AR1730" i="3"/>
  <c r="AR1731" i="3"/>
  <c r="AR1732" i="3"/>
  <c r="AR1733" i="3"/>
  <c r="AR1734" i="3"/>
  <c r="AR1735" i="3"/>
  <c r="AR1736" i="3"/>
  <c r="AR1737" i="3"/>
  <c r="AR1738" i="3"/>
  <c r="AR1739" i="3"/>
  <c r="AR1740" i="3"/>
  <c r="AR1741" i="3"/>
  <c r="AR1742" i="3"/>
  <c r="AR1743" i="3"/>
  <c r="AR1744" i="3"/>
  <c r="AR1745" i="3"/>
  <c r="AR1746" i="3"/>
  <c r="AR1747" i="3"/>
  <c r="AR1748" i="3"/>
  <c r="AR1749" i="3"/>
  <c r="AR1750" i="3"/>
  <c r="AR1751" i="3"/>
  <c r="AR1752" i="3"/>
  <c r="AR1753" i="3"/>
  <c r="AR1754" i="3"/>
  <c r="AR1755" i="3"/>
  <c r="AR1756" i="3"/>
  <c r="AR1757" i="3"/>
  <c r="AR1758" i="3"/>
  <c r="AR1759" i="3"/>
  <c r="AR1760" i="3"/>
  <c r="AR1761" i="3"/>
  <c r="AR1762" i="3"/>
  <c r="AR1763" i="3"/>
  <c r="AR1764" i="3"/>
  <c r="AR1765" i="3"/>
  <c r="AR1766" i="3"/>
  <c r="AR1767" i="3"/>
  <c r="AR1768" i="3"/>
  <c r="AR1769" i="3"/>
  <c r="AR1770" i="3"/>
  <c r="AR1771" i="3"/>
  <c r="AR1772" i="3"/>
  <c r="AR6" i="3"/>
  <c r="AQ7" i="3"/>
  <c r="AQ8" i="3"/>
  <c r="AQ9" i="3"/>
  <c r="AQ10" i="3"/>
  <c r="AQ11" i="3"/>
  <c r="AQ12" i="3"/>
  <c r="AQ13" i="3"/>
  <c r="AQ14" i="3"/>
  <c r="AQ15" i="3"/>
  <c r="AQ16" i="3"/>
  <c r="AQ17" i="3"/>
  <c r="AQ18" i="3"/>
  <c r="AQ19" i="3"/>
  <c r="AQ20" i="3"/>
  <c r="AQ21" i="3"/>
  <c r="AQ22" i="3"/>
  <c r="AQ23" i="3"/>
  <c r="AQ24" i="3"/>
  <c r="AQ25" i="3"/>
  <c r="AQ26" i="3"/>
  <c r="AQ27" i="3"/>
  <c r="AQ28" i="3"/>
  <c r="AQ29" i="3"/>
  <c r="AQ30" i="3"/>
  <c r="AQ31" i="3"/>
  <c r="AQ32" i="3"/>
  <c r="AQ33" i="3"/>
  <c r="AQ34" i="3"/>
  <c r="AQ35" i="3"/>
  <c r="AQ36" i="3"/>
  <c r="AQ37" i="3"/>
  <c r="AQ38" i="3"/>
  <c r="AQ39" i="3"/>
  <c r="AQ40" i="3"/>
  <c r="AQ41" i="3"/>
  <c r="AQ42" i="3"/>
  <c r="AQ43" i="3"/>
  <c r="AQ44" i="3"/>
  <c r="AQ45" i="3"/>
  <c r="AQ46" i="3"/>
  <c r="AQ47" i="3"/>
  <c r="AQ48" i="3"/>
  <c r="AQ49" i="3"/>
  <c r="AQ50" i="3"/>
  <c r="AQ51" i="3"/>
  <c r="AQ52" i="3"/>
  <c r="AQ53" i="3"/>
  <c r="AQ54" i="3"/>
  <c r="AQ55" i="3"/>
  <c r="AQ56" i="3"/>
  <c r="AQ57" i="3"/>
  <c r="AQ58" i="3"/>
  <c r="AQ59" i="3"/>
  <c r="AQ60" i="3"/>
  <c r="AQ61" i="3"/>
  <c r="AQ62" i="3"/>
  <c r="AQ63" i="3"/>
  <c r="AQ64" i="3"/>
  <c r="AQ65" i="3"/>
  <c r="AQ66" i="3"/>
  <c r="AQ67" i="3"/>
  <c r="AQ68" i="3"/>
  <c r="AQ69" i="3"/>
  <c r="AQ70" i="3"/>
  <c r="AQ71" i="3"/>
  <c r="AQ72" i="3"/>
  <c r="AQ73" i="3"/>
  <c r="AQ74" i="3"/>
  <c r="AQ75" i="3"/>
  <c r="AQ76" i="3"/>
  <c r="AQ77" i="3"/>
  <c r="AQ78" i="3"/>
  <c r="AQ79" i="3"/>
  <c r="AQ80" i="3"/>
  <c r="AQ81" i="3"/>
  <c r="AQ82" i="3"/>
  <c r="AQ83" i="3"/>
  <c r="AQ84" i="3"/>
  <c r="AQ85" i="3"/>
  <c r="AQ86" i="3"/>
  <c r="AQ87" i="3"/>
  <c r="AQ88" i="3"/>
  <c r="AQ89" i="3"/>
  <c r="AQ90" i="3"/>
  <c r="AQ91" i="3"/>
  <c r="AQ92" i="3"/>
  <c r="AQ93" i="3"/>
  <c r="AQ94" i="3"/>
  <c r="AQ95" i="3"/>
  <c r="AQ96" i="3"/>
  <c r="AQ97" i="3"/>
  <c r="AQ98" i="3"/>
  <c r="AQ99" i="3"/>
  <c r="AQ100" i="3"/>
  <c r="AQ101" i="3"/>
  <c r="AQ102" i="3"/>
  <c r="AQ103" i="3"/>
  <c r="AQ104" i="3"/>
  <c r="AQ105" i="3"/>
  <c r="AQ106" i="3"/>
  <c r="AQ107" i="3"/>
  <c r="AQ108" i="3"/>
  <c r="AQ109" i="3"/>
  <c r="AQ110" i="3"/>
  <c r="AQ111" i="3"/>
  <c r="AQ112" i="3"/>
  <c r="AQ113" i="3"/>
  <c r="AQ114" i="3"/>
  <c r="AQ115" i="3"/>
  <c r="AQ116" i="3"/>
  <c r="AQ117" i="3"/>
  <c r="AQ118" i="3"/>
  <c r="AQ119" i="3"/>
  <c r="AQ120" i="3"/>
  <c r="AQ121" i="3"/>
  <c r="AQ122" i="3"/>
  <c r="AQ123" i="3"/>
  <c r="AQ124" i="3"/>
  <c r="AQ125" i="3"/>
  <c r="AQ126" i="3"/>
  <c r="AQ127" i="3"/>
  <c r="AQ128" i="3"/>
  <c r="AQ129" i="3"/>
  <c r="AQ130" i="3"/>
  <c r="AQ131" i="3"/>
  <c r="AQ132" i="3"/>
  <c r="AQ133" i="3"/>
  <c r="AQ134" i="3"/>
  <c r="AQ135" i="3"/>
  <c r="AQ136" i="3"/>
  <c r="AQ137" i="3"/>
  <c r="AQ138" i="3"/>
  <c r="AQ139" i="3"/>
  <c r="AQ140" i="3"/>
  <c r="AQ141" i="3"/>
  <c r="AQ142" i="3"/>
  <c r="AQ143" i="3"/>
  <c r="AQ144" i="3"/>
  <c r="AQ145" i="3"/>
  <c r="AQ146" i="3"/>
  <c r="AQ147" i="3"/>
  <c r="AQ148" i="3"/>
  <c r="AQ149" i="3"/>
  <c r="AQ150" i="3"/>
  <c r="AQ151" i="3"/>
  <c r="AQ152" i="3"/>
  <c r="AQ153" i="3"/>
  <c r="AQ154" i="3"/>
  <c r="AQ155" i="3"/>
  <c r="AQ156" i="3"/>
  <c r="AQ157" i="3"/>
  <c r="AQ158" i="3"/>
  <c r="AQ159" i="3"/>
  <c r="AQ160" i="3"/>
  <c r="AQ161" i="3"/>
  <c r="AQ162" i="3"/>
  <c r="AQ163" i="3"/>
  <c r="AQ164" i="3"/>
  <c r="AQ165" i="3"/>
  <c r="AQ166" i="3"/>
  <c r="AQ167" i="3"/>
  <c r="AQ168" i="3"/>
  <c r="AQ169" i="3"/>
  <c r="AQ170" i="3"/>
  <c r="AQ171" i="3"/>
  <c r="AQ172" i="3"/>
  <c r="AQ173" i="3"/>
  <c r="AQ174" i="3"/>
  <c r="AQ175" i="3"/>
  <c r="AQ176" i="3"/>
  <c r="AQ177" i="3"/>
  <c r="AQ178" i="3"/>
  <c r="AQ179" i="3"/>
  <c r="AQ180" i="3"/>
  <c r="AQ181" i="3"/>
  <c r="AQ182" i="3"/>
  <c r="AQ183" i="3"/>
  <c r="AQ184" i="3"/>
  <c r="AQ185" i="3"/>
  <c r="AQ186" i="3"/>
  <c r="AQ187" i="3"/>
  <c r="AQ188" i="3"/>
  <c r="AQ189" i="3"/>
  <c r="AQ190" i="3"/>
  <c r="AQ191" i="3"/>
  <c r="AQ192" i="3"/>
  <c r="AQ193" i="3"/>
  <c r="AQ194" i="3"/>
  <c r="AQ195" i="3"/>
  <c r="AQ196" i="3"/>
  <c r="AQ197" i="3"/>
  <c r="AQ198" i="3"/>
  <c r="AQ199" i="3"/>
  <c r="AQ200" i="3"/>
  <c r="AQ201" i="3"/>
  <c r="AQ202" i="3"/>
  <c r="AQ203" i="3"/>
  <c r="AQ204" i="3"/>
  <c r="AQ205" i="3"/>
  <c r="AQ206" i="3"/>
  <c r="AQ207" i="3"/>
  <c r="AQ208" i="3"/>
  <c r="AQ209" i="3"/>
  <c r="AQ210" i="3"/>
  <c r="AQ211" i="3"/>
  <c r="AQ212" i="3"/>
  <c r="AQ213" i="3"/>
  <c r="AQ214" i="3"/>
  <c r="AQ215" i="3"/>
  <c r="AQ216" i="3"/>
  <c r="AQ217" i="3"/>
  <c r="AQ218" i="3"/>
  <c r="AQ219" i="3"/>
  <c r="AQ220" i="3"/>
  <c r="AQ221" i="3"/>
  <c r="AQ222" i="3"/>
  <c r="AQ223" i="3"/>
  <c r="AQ224" i="3"/>
  <c r="AQ225" i="3"/>
  <c r="AQ226" i="3"/>
  <c r="AQ227" i="3"/>
  <c r="AQ228" i="3"/>
  <c r="AQ229" i="3"/>
  <c r="AQ230" i="3"/>
  <c r="AQ231" i="3"/>
  <c r="AQ232" i="3"/>
  <c r="AQ233" i="3"/>
  <c r="AQ234" i="3"/>
  <c r="AQ235" i="3"/>
  <c r="AQ236" i="3"/>
  <c r="AQ237" i="3"/>
  <c r="AQ238" i="3"/>
  <c r="AQ239" i="3"/>
  <c r="AQ240" i="3"/>
  <c r="AQ241" i="3"/>
  <c r="AQ242" i="3"/>
  <c r="AQ243" i="3"/>
  <c r="AQ244" i="3"/>
  <c r="AQ245" i="3"/>
  <c r="AQ246" i="3"/>
  <c r="AQ247" i="3"/>
  <c r="AQ248" i="3"/>
  <c r="AQ249" i="3"/>
  <c r="AQ250" i="3"/>
  <c r="AQ251" i="3"/>
  <c r="AQ252" i="3"/>
  <c r="AQ253" i="3"/>
  <c r="AQ254" i="3"/>
  <c r="AQ255" i="3"/>
  <c r="AQ256" i="3"/>
  <c r="AQ257" i="3"/>
  <c r="AQ258" i="3"/>
  <c r="AQ259" i="3"/>
  <c r="AQ260" i="3"/>
  <c r="AQ261" i="3"/>
  <c r="AQ262" i="3"/>
  <c r="AQ263" i="3"/>
  <c r="AQ264" i="3"/>
  <c r="AQ265" i="3"/>
  <c r="AQ266" i="3"/>
  <c r="AQ267" i="3"/>
  <c r="AQ268" i="3"/>
  <c r="AQ269" i="3"/>
  <c r="AQ270" i="3"/>
  <c r="AQ271" i="3"/>
  <c r="AQ272" i="3"/>
  <c r="AQ273" i="3"/>
  <c r="AQ274" i="3"/>
  <c r="AQ275" i="3"/>
  <c r="AQ276" i="3"/>
  <c r="AQ277" i="3"/>
  <c r="AQ278" i="3"/>
  <c r="AQ279" i="3"/>
  <c r="AQ280" i="3"/>
  <c r="AQ281" i="3"/>
  <c r="AQ282" i="3"/>
  <c r="AQ283" i="3"/>
  <c r="AQ284" i="3"/>
  <c r="AQ285" i="3"/>
  <c r="AQ286" i="3"/>
  <c r="AQ287" i="3"/>
  <c r="AQ288" i="3"/>
  <c r="AQ289" i="3"/>
  <c r="AQ290" i="3"/>
  <c r="AQ291" i="3"/>
  <c r="AQ292" i="3"/>
  <c r="AQ293" i="3"/>
  <c r="AQ294" i="3"/>
  <c r="AQ295" i="3"/>
  <c r="AQ296" i="3"/>
  <c r="AQ297" i="3"/>
  <c r="AQ298" i="3"/>
  <c r="AQ299" i="3"/>
  <c r="AQ300" i="3"/>
  <c r="AQ301" i="3"/>
  <c r="AQ302" i="3"/>
  <c r="AQ303" i="3"/>
  <c r="AQ304" i="3"/>
  <c r="AQ305" i="3"/>
  <c r="AQ306" i="3"/>
  <c r="AQ307" i="3"/>
  <c r="AQ308" i="3"/>
  <c r="AQ309" i="3"/>
  <c r="AQ310" i="3"/>
  <c r="AQ311" i="3"/>
  <c r="AQ312" i="3"/>
  <c r="AQ313" i="3"/>
  <c r="AQ314" i="3"/>
  <c r="AQ315" i="3"/>
  <c r="AQ316" i="3"/>
  <c r="AQ317" i="3"/>
  <c r="AQ318" i="3"/>
  <c r="AQ319" i="3"/>
  <c r="AQ320" i="3"/>
  <c r="AQ321" i="3"/>
  <c r="AQ322" i="3"/>
  <c r="AQ323" i="3"/>
  <c r="AQ324" i="3"/>
  <c r="AQ325" i="3"/>
  <c r="AQ326" i="3"/>
  <c r="AQ327" i="3"/>
  <c r="AQ328" i="3"/>
  <c r="AQ329" i="3"/>
  <c r="AQ330" i="3"/>
  <c r="AQ331" i="3"/>
  <c r="AQ332" i="3"/>
  <c r="AQ333" i="3"/>
  <c r="AQ334" i="3"/>
  <c r="AQ335" i="3"/>
  <c r="AQ336" i="3"/>
  <c r="AQ337" i="3"/>
  <c r="AQ338" i="3"/>
  <c r="AQ339" i="3"/>
  <c r="AQ340" i="3"/>
  <c r="AQ341" i="3"/>
  <c r="AQ342" i="3"/>
  <c r="AQ343" i="3"/>
  <c r="AQ344" i="3"/>
  <c r="AQ345" i="3"/>
  <c r="AQ346" i="3"/>
  <c r="AQ347" i="3"/>
  <c r="AQ348" i="3"/>
  <c r="AQ349" i="3"/>
  <c r="AQ350" i="3"/>
  <c r="AQ351" i="3"/>
  <c r="AQ352" i="3"/>
  <c r="AQ353" i="3"/>
  <c r="AQ354" i="3"/>
  <c r="AQ355" i="3"/>
  <c r="AQ356" i="3"/>
  <c r="AQ357" i="3"/>
  <c r="AQ358" i="3"/>
  <c r="AQ359" i="3"/>
  <c r="AQ360" i="3"/>
  <c r="AQ361" i="3"/>
  <c r="AQ362" i="3"/>
  <c r="AQ363" i="3"/>
  <c r="AQ364" i="3"/>
  <c r="AQ365" i="3"/>
  <c r="AQ366" i="3"/>
  <c r="AQ367" i="3"/>
  <c r="AQ368" i="3"/>
  <c r="AQ369" i="3"/>
  <c r="AQ370" i="3"/>
  <c r="AQ371" i="3"/>
  <c r="AQ372" i="3"/>
  <c r="AQ373" i="3"/>
  <c r="AQ374" i="3"/>
  <c r="AQ375" i="3"/>
  <c r="AQ376" i="3"/>
  <c r="AQ377" i="3"/>
  <c r="AQ378" i="3"/>
  <c r="AQ379" i="3"/>
  <c r="AQ380" i="3"/>
  <c r="AQ381" i="3"/>
  <c r="AQ382" i="3"/>
  <c r="AQ383" i="3"/>
  <c r="AQ384" i="3"/>
  <c r="AQ385" i="3"/>
  <c r="AQ386" i="3"/>
  <c r="AQ387" i="3"/>
  <c r="AQ388" i="3"/>
  <c r="AQ389" i="3"/>
  <c r="AQ390" i="3"/>
  <c r="AQ391" i="3"/>
  <c r="AQ392" i="3"/>
  <c r="AQ393" i="3"/>
  <c r="AQ394" i="3"/>
  <c r="AQ395" i="3"/>
  <c r="AQ396" i="3"/>
  <c r="AQ397" i="3"/>
  <c r="AQ398" i="3"/>
  <c r="AQ399" i="3"/>
  <c r="AQ400" i="3"/>
  <c r="AQ401" i="3"/>
  <c r="AQ402" i="3"/>
  <c r="AQ403" i="3"/>
  <c r="AQ404" i="3"/>
  <c r="AQ405" i="3"/>
  <c r="AQ406" i="3"/>
  <c r="AQ407" i="3"/>
  <c r="AQ408" i="3"/>
  <c r="AQ409" i="3"/>
  <c r="AQ410" i="3"/>
  <c r="AQ411" i="3"/>
  <c r="AQ412" i="3"/>
  <c r="AQ413" i="3"/>
  <c r="AQ414" i="3"/>
  <c r="AQ415" i="3"/>
  <c r="AQ416" i="3"/>
  <c r="AQ417" i="3"/>
  <c r="AQ418" i="3"/>
  <c r="AQ419" i="3"/>
  <c r="AQ420" i="3"/>
  <c r="AQ421" i="3"/>
  <c r="AQ422" i="3"/>
  <c r="AQ423" i="3"/>
  <c r="AQ424" i="3"/>
  <c r="AQ425" i="3"/>
  <c r="AQ426" i="3"/>
  <c r="AQ427" i="3"/>
  <c r="AQ428" i="3"/>
  <c r="AQ429" i="3"/>
  <c r="AQ430" i="3"/>
  <c r="AQ431" i="3"/>
  <c r="AQ432" i="3"/>
  <c r="AQ433" i="3"/>
  <c r="AQ434" i="3"/>
  <c r="AQ435" i="3"/>
  <c r="AQ436" i="3"/>
  <c r="AQ437" i="3"/>
  <c r="AQ438" i="3"/>
  <c r="AQ439" i="3"/>
  <c r="AQ440" i="3"/>
  <c r="AQ441" i="3"/>
  <c r="AQ442" i="3"/>
  <c r="AQ443" i="3"/>
  <c r="AQ444" i="3"/>
  <c r="AQ445" i="3"/>
  <c r="AQ446" i="3"/>
  <c r="AQ447" i="3"/>
  <c r="AQ448" i="3"/>
  <c r="AQ449" i="3"/>
  <c r="AQ450" i="3"/>
  <c r="AQ451" i="3"/>
  <c r="AQ452" i="3"/>
  <c r="AQ453" i="3"/>
  <c r="AQ454" i="3"/>
  <c r="AQ455" i="3"/>
  <c r="AQ456" i="3"/>
  <c r="AQ457" i="3"/>
  <c r="AQ458" i="3"/>
  <c r="AQ459" i="3"/>
  <c r="AQ460" i="3"/>
  <c r="AQ461" i="3"/>
  <c r="AQ462" i="3"/>
  <c r="AQ463" i="3"/>
  <c r="AQ464" i="3"/>
  <c r="AQ465" i="3"/>
  <c r="AQ466" i="3"/>
  <c r="AQ467" i="3"/>
  <c r="AQ468" i="3"/>
  <c r="AQ469" i="3"/>
  <c r="AQ470" i="3"/>
  <c r="AQ471" i="3"/>
  <c r="AQ472" i="3"/>
  <c r="AQ473" i="3"/>
  <c r="AQ474" i="3"/>
  <c r="AQ475" i="3"/>
  <c r="AQ476" i="3"/>
  <c r="AQ477" i="3"/>
  <c r="AQ478" i="3"/>
  <c r="AQ479" i="3"/>
  <c r="AQ480" i="3"/>
  <c r="AQ481" i="3"/>
  <c r="AQ482" i="3"/>
  <c r="AQ483" i="3"/>
  <c r="AQ484" i="3"/>
  <c r="AQ485" i="3"/>
  <c r="AQ486" i="3"/>
  <c r="AQ487" i="3"/>
  <c r="AQ488" i="3"/>
  <c r="AQ489" i="3"/>
  <c r="AQ490" i="3"/>
  <c r="AQ491" i="3"/>
  <c r="AQ492" i="3"/>
  <c r="AQ493" i="3"/>
  <c r="AQ494" i="3"/>
  <c r="AQ495" i="3"/>
  <c r="AQ496" i="3"/>
  <c r="AQ497" i="3"/>
  <c r="AQ498" i="3"/>
  <c r="AQ499" i="3"/>
  <c r="AQ500" i="3"/>
  <c r="AQ501" i="3"/>
  <c r="AQ502" i="3"/>
  <c r="AQ503" i="3"/>
  <c r="AQ504" i="3"/>
  <c r="AQ505" i="3"/>
  <c r="AQ506" i="3"/>
  <c r="AQ507" i="3"/>
  <c r="AQ508" i="3"/>
  <c r="AQ509" i="3"/>
  <c r="AQ510" i="3"/>
  <c r="AQ511" i="3"/>
  <c r="AQ512" i="3"/>
  <c r="AQ513" i="3"/>
  <c r="AQ514" i="3"/>
  <c r="AQ515" i="3"/>
  <c r="AQ516" i="3"/>
  <c r="AQ517" i="3"/>
  <c r="AQ518" i="3"/>
  <c r="AQ519" i="3"/>
  <c r="AQ520" i="3"/>
  <c r="AQ521" i="3"/>
  <c r="AQ522" i="3"/>
  <c r="AQ523" i="3"/>
  <c r="AQ524" i="3"/>
  <c r="AQ525" i="3"/>
  <c r="AQ526" i="3"/>
  <c r="AQ527" i="3"/>
  <c r="AQ528" i="3"/>
  <c r="AQ529" i="3"/>
  <c r="AQ530" i="3"/>
  <c r="AQ531" i="3"/>
  <c r="AQ532" i="3"/>
  <c r="AQ533" i="3"/>
  <c r="AQ534" i="3"/>
  <c r="AQ535" i="3"/>
  <c r="AQ536" i="3"/>
  <c r="AQ537" i="3"/>
  <c r="AQ538" i="3"/>
  <c r="AQ539" i="3"/>
  <c r="AQ540" i="3"/>
  <c r="AQ541" i="3"/>
  <c r="AQ542" i="3"/>
  <c r="AQ543" i="3"/>
  <c r="AQ544" i="3"/>
  <c r="AQ545" i="3"/>
  <c r="AQ546" i="3"/>
  <c r="AQ547" i="3"/>
  <c r="AQ548" i="3"/>
  <c r="AQ549" i="3"/>
  <c r="AQ550" i="3"/>
  <c r="AQ551" i="3"/>
  <c r="AQ552" i="3"/>
  <c r="AQ553" i="3"/>
  <c r="AQ554" i="3"/>
  <c r="AQ555" i="3"/>
  <c r="AQ556" i="3"/>
  <c r="AQ557" i="3"/>
  <c r="AQ558" i="3"/>
  <c r="AQ559" i="3"/>
  <c r="AQ560" i="3"/>
  <c r="AQ561" i="3"/>
  <c r="AQ562" i="3"/>
  <c r="AQ563" i="3"/>
  <c r="AQ564" i="3"/>
  <c r="AQ565" i="3"/>
  <c r="AQ566" i="3"/>
  <c r="AQ567" i="3"/>
  <c r="AQ568" i="3"/>
  <c r="AQ569" i="3"/>
  <c r="AQ570" i="3"/>
  <c r="AQ571" i="3"/>
  <c r="AQ572" i="3"/>
  <c r="AQ573" i="3"/>
  <c r="AQ574" i="3"/>
  <c r="AQ575" i="3"/>
  <c r="AQ576" i="3"/>
  <c r="AQ577" i="3"/>
  <c r="AQ578" i="3"/>
  <c r="AQ579" i="3"/>
  <c r="AQ580" i="3"/>
  <c r="AQ581" i="3"/>
  <c r="AQ582" i="3"/>
  <c r="AQ583" i="3"/>
  <c r="AQ584" i="3"/>
  <c r="AQ585" i="3"/>
  <c r="AQ586" i="3"/>
  <c r="AQ587" i="3"/>
  <c r="AQ588" i="3"/>
  <c r="AQ589" i="3"/>
  <c r="AQ590" i="3"/>
  <c r="AQ591" i="3"/>
  <c r="AQ592" i="3"/>
  <c r="AQ593" i="3"/>
  <c r="AQ594" i="3"/>
  <c r="AQ595" i="3"/>
  <c r="AQ596" i="3"/>
  <c r="AQ597" i="3"/>
  <c r="AQ598" i="3"/>
  <c r="AQ599" i="3"/>
  <c r="AQ600" i="3"/>
  <c r="AQ601" i="3"/>
  <c r="AQ602" i="3"/>
  <c r="AQ603" i="3"/>
  <c r="AQ604" i="3"/>
  <c r="AQ605" i="3"/>
  <c r="AQ606" i="3"/>
  <c r="AQ607" i="3"/>
  <c r="AQ608" i="3"/>
  <c r="AQ609" i="3"/>
  <c r="AQ610" i="3"/>
  <c r="AQ611" i="3"/>
  <c r="AQ612" i="3"/>
  <c r="AQ613" i="3"/>
  <c r="AQ614" i="3"/>
  <c r="AQ615" i="3"/>
  <c r="AQ616" i="3"/>
  <c r="AQ617" i="3"/>
  <c r="AQ618" i="3"/>
  <c r="AQ619" i="3"/>
  <c r="AQ620" i="3"/>
  <c r="AQ621" i="3"/>
  <c r="AQ622" i="3"/>
  <c r="AQ623" i="3"/>
  <c r="AQ624" i="3"/>
  <c r="AQ625" i="3"/>
  <c r="AQ626" i="3"/>
  <c r="AQ627" i="3"/>
  <c r="AQ628" i="3"/>
  <c r="AQ629" i="3"/>
  <c r="AQ630" i="3"/>
  <c r="AQ631" i="3"/>
  <c r="AQ632" i="3"/>
  <c r="AQ633" i="3"/>
  <c r="AQ634" i="3"/>
  <c r="AQ635" i="3"/>
  <c r="AQ636" i="3"/>
  <c r="AQ637" i="3"/>
  <c r="AQ638" i="3"/>
  <c r="AQ639" i="3"/>
  <c r="AQ640" i="3"/>
  <c r="AQ641" i="3"/>
  <c r="AQ642" i="3"/>
  <c r="AQ643" i="3"/>
  <c r="AQ644" i="3"/>
  <c r="AQ645" i="3"/>
  <c r="AQ646" i="3"/>
  <c r="AQ647" i="3"/>
  <c r="AQ648" i="3"/>
  <c r="AQ649" i="3"/>
  <c r="AQ650" i="3"/>
  <c r="AQ651" i="3"/>
  <c r="AQ652" i="3"/>
  <c r="AQ653" i="3"/>
  <c r="AQ654" i="3"/>
  <c r="AQ655" i="3"/>
  <c r="AQ656" i="3"/>
  <c r="AQ657" i="3"/>
  <c r="AQ658" i="3"/>
  <c r="AQ659" i="3"/>
  <c r="AQ660" i="3"/>
  <c r="AQ661" i="3"/>
  <c r="AQ662" i="3"/>
  <c r="AQ663" i="3"/>
  <c r="AQ664" i="3"/>
  <c r="AQ665" i="3"/>
  <c r="AQ666" i="3"/>
  <c r="AQ667" i="3"/>
  <c r="AQ668" i="3"/>
  <c r="AQ669" i="3"/>
  <c r="AQ670" i="3"/>
  <c r="AQ671" i="3"/>
  <c r="AQ672" i="3"/>
  <c r="AQ673" i="3"/>
  <c r="AQ674" i="3"/>
  <c r="AQ675" i="3"/>
  <c r="AQ676" i="3"/>
  <c r="AQ677" i="3"/>
  <c r="AQ678" i="3"/>
  <c r="AQ679" i="3"/>
  <c r="AQ680" i="3"/>
  <c r="AQ681" i="3"/>
  <c r="AQ682" i="3"/>
  <c r="AQ683" i="3"/>
  <c r="AQ684" i="3"/>
  <c r="AQ685" i="3"/>
  <c r="AQ686" i="3"/>
  <c r="AQ687" i="3"/>
  <c r="AQ688" i="3"/>
  <c r="AQ689" i="3"/>
  <c r="AQ690" i="3"/>
  <c r="AQ691" i="3"/>
  <c r="AQ692" i="3"/>
  <c r="AQ693" i="3"/>
  <c r="AQ694" i="3"/>
  <c r="AQ695" i="3"/>
  <c r="AQ696" i="3"/>
  <c r="AQ697" i="3"/>
  <c r="AQ698" i="3"/>
  <c r="AQ699" i="3"/>
  <c r="AQ700" i="3"/>
  <c r="AQ701" i="3"/>
  <c r="AQ702" i="3"/>
  <c r="AQ703" i="3"/>
  <c r="AQ704" i="3"/>
  <c r="AQ705" i="3"/>
  <c r="AQ706" i="3"/>
  <c r="AQ707" i="3"/>
  <c r="AQ708" i="3"/>
  <c r="AQ709" i="3"/>
  <c r="AQ710" i="3"/>
  <c r="AQ711" i="3"/>
  <c r="AQ712" i="3"/>
  <c r="AQ713" i="3"/>
  <c r="AQ714" i="3"/>
  <c r="AQ715" i="3"/>
  <c r="AQ716" i="3"/>
  <c r="AQ717" i="3"/>
  <c r="AQ718" i="3"/>
  <c r="AQ719" i="3"/>
  <c r="AQ720" i="3"/>
  <c r="AQ721" i="3"/>
  <c r="AQ722" i="3"/>
  <c r="AQ723" i="3"/>
  <c r="AQ724" i="3"/>
  <c r="AQ725" i="3"/>
  <c r="AQ726" i="3"/>
  <c r="AQ727" i="3"/>
  <c r="AQ728" i="3"/>
  <c r="AQ729" i="3"/>
  <c r="AQ730" i="3"/>
  <c r="AQ731" i="3"/>
  <c r="AQ732" i="3"/>
  <c r="AQ733" i="3"/>
  <c r="AQ734" i="3"/>
  <c r="AQ735" i="3"/>
  <c r="AQ736" i="3"/>
  <c r="AQ737" i="3"/>
  <c r="AQ738" i="3"/>
  <c r="AQ739" i="3"/>
  <c r="AQ740" i="3"/>
  <c r="AQ741" i="3"/>
  <c r="AQ742" i="3"/>
  <c r="AQ743" i="3"/>
  <c r="AQ744" i="3"/>
  <c r="AQ745" i="3"/>
  <c r="AQ746" i="3"/>
  <c r="AQ747" i="3"/>
  <c r="AQ748" i="3"/>
  <c r="AQ749" i="3"/>
  <c r="AQ750" i="3"/>
  <c r="AQ751" i="3"/>
  <c r="AQ752" i="3"/>
  <c r="AQ753" i="3"/>
  <c r="AQ754" i="3"/>
  <c r="AQ755" i="3"/>
  <c r="AQ756" i="3"/>
  <c r="AQ757" i="3"/>
  <c r="AQ758" i="3"/>
  <c r="AQ759" i="3"/>
  <c r="AQ760" i="3"/>
  <c r="AQ761" i="3"/>
  <c r="AQ762" i="3"/>
  <c r="AQ763" i="3"/>
  <c r="AQ764" i="3"/>
  <c r="AQ765" i="3"/>
  <c r="AQ766" i="3"/>
  <c r="AQ767" i="3"/>
  <c r="AQ768" i="3"/>
  <c r="AQ769" i="3"/>
  <c r="AQ770" i="3"/>
  <c r="AQ771" i="3"/>
  <c r="AQ772" i="3"/>
  <c r="AQ773" i="3"/>
  <c r="AQ774" i="3"/>
  <c r="AQ775" i="3"/>
  <c r="AQ776" i="3"/>
  <c r="AQ777" i="3"/>
  <c r="AQ778" i="3"/>
  <c r="AQ779" i="3"/>
  <c r="AQ780" i="3"/>
  <c r="AQ781" i="3"/>
  <c r="AQ782" i="3"/>
  <c r="AQ783" i="3"/>
  <c r="AQ784" i="3"/>
  <c r="AQ785" i="3"/>
  <c r="AQ786" i="3"/>
  <c r="AQ787" i="3"/>
  <c r="AQ788" i="3"/>
  <c r="AQ789" i="3"/>
  <c r="AQ790" i="3"/>
  <c r="AQ791" i="3"/>
  <c r="AQ792" i="3"/>
  <c r="AQ793" i="3"/>
  <c r="AQ794" i="3"/>
  <c r="AQ795" i="3"/>
  <c r="AQ796" i="3"/>
  <c r="AQ797" i="3"/>
  <c r="AQ798" i="3"/>
  <c r="AQ799" i="3"/>
  <c r="AQ800" i="3"/>
  <c r="AQ801" i="3"/>
  <c r="AQ802" i="3"/>
  <c r="AQ803" i="3"/>
  <c r="AQ804" i="3"/>
  <c r="AQ805" i="3"/>
  <c r="AQ806" i="3"/>
  <c r="AQ807" i="3"/>
  <c r="AQ808" i="3"/>
  <c r="AQ809" i="3"/>
  <c r="AQ810" i="3"/>
  <c r="AQ811" i="3"/>
  <c r="AQ812" i="3"/>
  <c r="AQ813" i="3"/>
  <c r="AQ814" i="3"/>
  <c r="AQ815" i="3"/>
  <c r="AQ816" i="3"/>
  <c r="AQ817" i="3"/>
  <c r="AQ818" i="3"/>
  <c r="AQ819" i="3"/>
  <c r="AQ820" i="3"/>
  <c r="AQ821" i="3"/>
  <c r="AQ822" i="3"/>
  <c r="AQ823" i="3"/>
  <c r="AQ824" i="3"/>
  <c r="AQ825" i="3"/>
  <c r="AQ826" i="3"/>
  <c r="AQ827" i="3"/>
  <c r="AQ828" i="3"/>
  <c r="AQ829" i="3"/>
  <c r="AQ830" i="3"/>
  <c r="AQ831" i="3"/>
  <c r="AQ832" i="3"/>
  <c r="AQ833" i="3"/>
  <c r="AQ834" i="3"/>
  <c r="AQ835" i="3"/>
  <c r="AQ836" i="3"/>
  <c r="AQ837" i="3"/>
  <c r="AQ838" i="3"/>
  <c r="AQ839" i="3"/>
  <c r="AQ840" i="3"/>
  <c r="AQ841" i="3"/>
  <c r="AQ842" i="3"/>
  <c r="AQ843" i="3"/>
  <c r="AQ844" i="3"/>
  <c r="AQ845" i="3"/>
  <c r="AQ846" i="3"/>
  <c r="AQ847" i="3"/>
  <c r="AQ848" i="3"/>
  <c r="AQ849" i="3"/>
  <c r="AQ850" i="3"/>
  <c r="AQ851" i="3"/>
  <c r="AQ852" i="3"/>
  <c r="AQ853" i="3"/>
  <c r="AQ854" i="3"/>
  <c r="AQ855" i="3"/>
  <c r="AQ856" i="3"/>
  <c r="AQ857" i="3"/>
  <c r="AQ858" i="3"/>
  <c r="AQ859" i="3"/>
  <c r="AQ860" i="3"/>
  <c r="AQ861" i="3"/>
  <c r="AQ862" i="3"/>
  <c r="AQ863" i="3"/>
  <c r="AQ864" i="3"/>
  <c r="AQ865" i="3"/>
  <c r="AQ866" i="3"/>
  <c r="AQ867" i="3"/>
  <c r="AQ868" i="3"/>
  <c r="AQ869" i="3"/>
  <c r="AQ870" i="3"/>
  <c r="AQ871" i="3"/>
  <c r="AQ872" i="3"/>
  <c r="AQ873" i="3"/>
  <c r="AQ874" i="3"/>
  <c r="AQ875" i="3"/>
  <c r="AQ876" i="3"/>
  <c r="AQ877" i="3"/>
  <c r="AQ878" i="3"/>
  <c r="AQ879" i="3"/>
  <c r="AQ880" i="3"/>
  <c r="AQ881" i="3"/>
  <c r="AQ882" i="3"/>
  <c r="AQ883" i="3"/>
  <c r="AQ884" i="3"/>
  <c r="AQ885" i="3"/>
  <c r="AQ886" i="3"/>
  <c r="AQ887" i="3"/>
  <c r="AQ888" i="3"/>
  <c r="AQ889" i="3"/>
  <c r="AQ890" i="3"/>
  <c r="AQ891" i="3"/>
  <c r="AQ892" i="3"/>
  <c r="AQ893" i="3"/>
  <c r="AQ894" i="3"/>
  <c r="AQ895" i="3"/>
  <c r="AQ896" i="3"/>
  <c r="AQ897" i="3"/>
  <c r="AQ898" i="3"/>
  <c r="AQ899" i="3"/>
  <c r="AQ900" i="3"/>
  <c r="AQ901" i="3"/>
  <c r="AQ902" i="3"/>
  <c r="AQ903" i="3"/>
  <c r="AQ904" i="3"/>
  <c r="AQ905" i="3"/>
  <c r="AQ906" i="3"/>
  <c r="AQ907" i="3"/>
  <c r="AQ908" i="3"/>
  <c r="AQ909" i="3"/>
  <c r="AQ910" i="3"/>
  <c r="AQ911" i="3"/>
  <c r="AQ912" i="3"/>
  <c r="AQ913" i="3"/>
  <c r="AQ914" i="3"/>
  <c r="AQ915" i="3"/>
  <c r="AQ916" i="3"/>
  <c r="AQ917" i="3"/>
  <c r="AQ918" i="3"/>
  <c r="AQ919" i="3"/>
  <c r="AQ920" i="3"/>
  <c r="AQ921" i="3"/>
  <c r="AQ922" i="3"/>
  <c r="AQ923" i="3"/>
  <c r="AQ924" i="3"/>
  <c r="AQ925" i="3"/>
  <c r="AQ926" i="3"/>
  <c r="AQ927" i="3"/>
  <c r="AQ928" i="3"/>
  <c r="AQ929" i="3"/>
  <c r="AQ930" i="3"/>
  <c r="AQ931" i="3"/>
  <c r="AQ932" i="3"/>
  <c r="AQ933" i="3"/>
  <c r="AQ934" i="3"/>
  <c r="AQ935" i="3"/>
  <c r="AQ936" i="3"/>
  <c r="AQ937" i="3"/>
  <c r="AQ938" i="3"/>
  <c r="AQ939" i="3"/>
  <c r="AQ940" i="3"/>
  <c r="AQ941" i="3"/>
  <c r="AQ942" i="3"/>
  <c r="AQ943" i="3"/>
  <c r="AQ944" i="3"/>
  <c r="AQ945" i="3"/>
  <c r="AQ946" i="3"/>
  <c r="AQ947" i="3"/>
  <c r="AQ948" i="3"/>
  <c r="AQ949" i="3"/>
  <c r="AQ950" i="3"/>
  <c r="AQ951" i="3"/>
  <c r="AQ952" i="3"/>
  <c r="AQ953" i="3"/>
  <c r="AQ954" i="3"/>
  <c r="AQ955" i="3"/>
  <c r="AQ956" i="3"/>
  <c r="AQ957" i="3"/>
  <c r="AQ958" i="3"/>
  <c r="AQ959" i="3"/>
  <c r="AQ960" i="3"/>
  <c r="AQ961" i="3"/>
  <c r="AQ962" i="3"/>
  <c r="AQ963" i="3"/>
  <c r="AQ964" i="3"/>
  <c r="AQ965" i="3"/>
  <c r="AQ966" i="3"/>
  <c r="AQ967" i="3"/>
  <c r="AQ968" i="3"/>
  <c r="AQ969" i="3"/>
  <c r="AQ970" i="3"/>
  <c r="AQ971" i="3"/>
  <c r="AQ972" i="3"/>
  <c r="AQ973" i="3"/>
  <c r="AQ974" i="3"/>
  <c r="AQ975" i="3"/>
  <c r="AQ976" i="3"/>
  <c r="AQ977" i="3"/>
  <c r="AQ978" i="3"/>
  <c r="AQ979" i="3"/>
  <c r="AQ980" i="3"/>
  <c r="AQ981" i="3"/>
  <c r="AQ982" i="3"/>
  <c r="AQ983" i="3"/>
  <c r="AQ984" i="3"/>
  <c r="AQ985" i="3"/>
  <c r="AQ986" i="3"/>
  <c r="AQ987" i="3"/>
  <c r="AQ988" i="3"/>
  <c r="AQ989" i="3"/>
  <c r="AQ990" i="3"/>
  <c r="AQ991" i="3"/>
  <c r="AQ992" i="3"/>
  <c r="AQ993" i="3"/>
  <c r="AQ994" i="3"/>
  <c r="AQ995" i="3"/>
  <c r="AQ996" i="3"/>
  <c r="AQ997" i="3"/>
  <c r="AQ998" i="3"/>
  <c r="AQ999" i="3"/>
  <c r="AQ1000" i="3"/>
  <c r="AQ1001" i="3"/>
  <c r="AQ1002" i="3"/>
  <c r="AQ1003" i="3"/>
  <c r="AQ1004" i="3"/>
  <c r="AQ1005" i="3"/>
  <c r="AQ1006" i="3"/>
  <c r="AQ1007" i="3"/>
  <c r="AQ1008" i="3"/>
  <c r="AQ1009" i="3"/>
  <c r="AQ1010" i="3"/>
  <c r="AQ1011" i="3"/>
  <c r="AQ1012" i="3"/>
  <c r="AQ1013" i="3"/>
  <c r="AQ1014" i="3"/>
  <c r="AQ1015" i="3"/>
  <c r="AQ1016" i="3"/>
  <c r="AQ1017" i="3"/>
  <c r="AQ1018" i="3"/>
  <c r="AQ1019" i="3"/>
  <c r="AQ1020" i="3"/>
  <c r="AQ1021" i="3"/>
  <c r="AQ1022" i="3"/>
  <c r="AQ1023" i="3"/>
  <c r="AQ1024" i="3"/>
  <c r="AQ1025" i="3"/>
  <c r="AQ1026" i="3"/>
  <c r="AQ1027" i="3"/>
  <c r="AQ1028" i="3"/>
  <c r="AQ1029" i="3"/>
  <c r="AQ1030" i="3"/>
  <c r="AQ1031" i="3"/>
  <c r="AQ1032" i="3"/>
  <c r="AQ1033" i="3"/>
  <c r="AQ1034" i="3"/>
  <c r="AQ1035" i="3"/>
  <c r="AQ1036" i="3"/>
  <c r="AQ1037" i="3"/>
  <c r="AQ1038" i="3"/>
  <c r="AQ1039" i="3"/>
  <c r="AQ1040" i="3"/>
  <c r="AQ1041" i="3"/>
  <c r="AQ1042" i="3"/>
  <c r="AQ1043" i="3"/>
  <c r="AQ1044" i="3"/>
  <c r="AQ1045" i="3"/>
  <c r="AQ1046" i="3"/>
  <c r="AQ1047" i="3"/>
  <c r="AQ1048" i="3"/>
  <c r="AQ1049" i="3"/>
  <c r="AQ1050" i="3"/>
  <c r="AQ1051" i="3"/>
  <c r="AQ1052" i="3"/>
  <c r="AQ1053" i="3"/>
  <c r="AQ1054" i="3"/>
  <c r="AQ1055" i="3"/>
  <c r="AQ1056" i="3"/>
  <c r="AQ1057" i="3"/>
  <c r="AQ1058" i="3"/>
  <c r="AQ1059" i="3"/>
  <c r="AQ1060" i="3"/>
  <c r="AQ1061" i="3"/>
  <c r="AQ1062" i="3"/>
  <c r="AQ1063" i="3"/>
  <c r="AQ1064" i="3"/>
  <c r="AQ1065" i="3"/>
  <c r="AQ1066" i="3"/>
  <c r="AQ1067" i="3"/>
  <c r="AQ1068" i="3"/>
  <c r="AQ1069" i="3"/>
  <c r="AQ1070" i="3"/>
  <c r="AQ1071" i="3"/>
  <c r="AQ1072" i="3"/>
  <c r="AQ1073" i="3"/>
  <c r="AQ1074" i="3"/>
  <c r="AQ1075" i="3"/>
  <c r="AQ1076" i="3"/>
  <c r="AQ1077" i="3"/>
  <c r="AQ1078" i="3"/>
  <c r="AQ1079" i="3"/>
  <c r="AQ1080" i="3"/>
  <c r="AQ1081" i="3"/>
  <c r="AQ1082" i="3"/>
  <c r="AQ1083" i="3"/>
  <c r="AQ1084" i="3"/>
  <c r="AQ1085" i="3"/>
  <c r="AQ1086" i="3"/>
  <c r="AQ1087" i="3"/>
  <c r="AQ1088" i="3"/>
  <c r="AQ1089" i="3"/>
  <c r="AQ1090" i="3"/>
  <c r="AQ1091" i="3"/>
  <c r="AQ1092" i="3"/>
  <c r="AQ1093" i="3"/>
  <c r="AQ1094" i="3"/>
  <c r="AQ1095" i="3"/>
  <c r="AQ1096" i="3"/>
  <c r="AQ1097" i="3"/>
  <c r="AQ1098" i="3"/>
  <c r="AQ1099" i="3"/>
  <c r="AQ1100" i="3"/>
  <c r="AQ1101" i="3"/>
  <c r="AQ1102" i="3"/>
  <c r="AQ1103" i="3"/>
  <c r="AQ1104" i="3"/>
  <c r="AQ1105" i="3"/>
  <c r="AQ1106" i="3"/>
  <c r="AQ1107" i="3"/>
  <c r="AQ1108" i="3"/>
  <c r="AQ1109" i="3"/>
  <c r="AQ1110" i="3"/>
  <c r="AQ1111" i="3"/>
  <c r="AQ1112" i="3"/>
  <c r="AQ1113" i="3"/>
  <c r="AQ1114" i="3"/>
  <c r="AQ1115" i="3"/>
  <c r="AQ1116" i="3"/>
  <c r="AQ1117" i="3"/>
  <c r="AQ1118" i="3"/>
  <c r="AQ1119" i="3"/>
  <c r="AQ1120" i="3"/>
  <c r="AQ1121" i="3"/>
  <c r="AQ1122" i="3"/>
  <c r="AQ1123" i="3"/>
  <c r="AQ1124" i="3"/>
  <c r="AQ1125" i="3"/>
  <c r="AQ1126" i="3"/>
  <c r="AQ1127" i="3"/>
  <c r="AQ1128" i="3"/>
  <c r="AQ1129" i="3"/>
  <c r="AQ1130" i="3"/>
  <c r="AQ1131" i="3"/>
  <c r="AQ1132" i="3"/>
  <c r="AQ1133" i="3"/>
  <c r="AQ1134" i="3"/>
  <c r="AQ1135" i="3"/>
  <c r="AQ1136" i="3"/>
  <c r="AQ1137" i="3"/>
  <c r="AQ1138" i="3"/>
  <c r="AQ1139" i="3"/>
  <c r="AQ1140" i="3"/>
  <c r="AQ1141" i="3"/>
  <c r="AQ1142" i="3"/>
  <c r="AQ1143" i="3"/>
  <c r="AQ1144" i="3"/>
  <c r="AQ1145" i="3"/>
  <c r="AQ1146" i="3"/>
  <c r="AQ1147" i="3"/>
  <c r="AQ1148" i="3"/>
  <c r="AQ1149" i="3"/>
  <c r="AQ1150" i="3"/>
  <c r="AQ1151" i="3"/>
  <c r="AQ1152" i="3"/>
  <c r="AQ1153" i="3"/>
  <c r="AQ1154" i="3"/>
  <c r="AQ1155" i="3"/>
  <c r="AQ1156" i="3"/>
  <c r="AQ1157" i="3"/>
  <c r="AQ1158" i="3"/>
  <c r="AQ1159" i="3"/>
  <c r="AQ1160" i="3"/>
  <c r="AQ1161" i="3"/>
  <c r="AQ1162" i="3"/>
  <c r="AQ1163" i="3"/>
  <c r="AQ1164" i="3"/>
  <c r="AQ1165" i="3"/>
  <c r="AQ1166" i="3"/>
  <c r="AQ1167" i="3"/>
  <c r="AQ1168" i="3"/>
  <c r="AQ1169" i="3"/>
  <c r="AQ1170" i="3"/>
  <c r="AQ1171" i="3"/>
  <c r="AQ1172" i="3"/>
  <c r="AQ1173" i="3"/>
  <c r="AQ1174" i="3"/>
  <c r="AQ1175" i="3"/>
  <c r="AQ1176" i="3"/>
  <c r="AQ1177" i="3"/>
  <c r="AQ1178" i="3"/>
  <c r="AQ1179" i="3"/>
  <c r="AQ1180" i="3"/>
  <c r="AQ1181" i="3"/>
  <c r="AQ1182" i="3"/>
  <c r="AQ1183" i="3"/>
  <c r="AQ1184" i="3"/>
  <c r="AQ1185" i="3"/>
  <c r="AQ1186" i="3"/>
  <c r="AQ1187" i="3"/>
  <c r="AQ1188" i="3"/>
  <c r="AQ1189" i="3"/>
  <c r="AQ1190" i="3"/>
  <c r="AQ1191" i="3"/>
  <c r="AQ1192" i="3"/>
  <c r="AQ1193" i="3"/>
  <c r="AQ1194" i="3"/>
  <c r="AQ1195" i="3"/>
  <c r="AQ1196" i="3"/>
  <c r="AQ1197" i="3"/>
  <c r="AQ1198" i="3"/>
  <c r="AQ1199" i="3"/>
  <c r="AQ1200" i="3"/>
  <c r="AQ1201" i="3"/>
  <c r="AQ1202" i="3"/>
  <c r="AQ1203" i="3"/>
  <c r="AQ1204" i="3"/>
  <c r="AQ1205" i="3"/>
  <c r="AQ1206" i="3"/>
  <c r="AQ1207" i="3"/>
  <c r="AQ1208" i="3"/>
  <c r="AQ1209" i="3"/>
  <c r="AQ1210" i="3"/>
  <c r="AQ1211" i="3"/>
  <c r="AQ1212" i="3"/>
  <c r="AQ1213" i="3"/>
  <c r="AQ1214" i="3"/>
  <c r="AQ1215" i="3"/>
  <c r="AQ1216" i="3"/>
  <c r="AQ1217" i="3"/>
  <c r="AQ1218" i="3"/>
  <c r="AQ1219" i="3"/>
  <c r="AQ1220" i="3"/>
  <c r="AQ1221" i="3"/>
  <c r="AQ1222" i="3"/>
  <c r="AQ1223" i="3"/>
  <c r="AQ1224" i="3"/>
  <c r="AQ1225" i="3"/>
  <c r="AQ1226" i="3"/>
  <c r="AQ1227" i="3"/>
  <c r="AQ1228" i="3"/>
  <c r="AQ1229" i="3"/>
  <c r="AQ1230" i="3"/>
  <c r="AQ1231" i="3"/>
  <c r="AQ1232" i="3"/>
  <c r="AQ1233" i="3"/>
  <c r="AQ1234" i="3"/>
  <c r="AQ1235" i="3"/>
  <c r="AQ1236" i="3"/>
  <c r="AQ1237" i="3"/>
  <c r="AQ1238" i="3"/>
  <c r="AQ1239" i="3"/>
  <c r="AQ1240" i="3"/>
  <c r="AQ1241" i="3"/>
  <c r="AQ1242" i="3"/>
  <c r="AQ1243" i="3"/>
  <c r="AQ1244" i="3"/>
  <c r="AQ1245" i="3"/>
  <c r="AQ1246" i="3"/>
  <c r="AQ1247" i="3"/>
  <c r="AQ1248" i="3"/>
  <c r="AQ1249" i="3"/>
  <c r="AQ1250" i="3"/>
  <c r="AQ1251" i="3"/>
  <c r="AQ1252" i="3"/>
  <c r="AQ1253" i="3"/>
  <c r="AQ1254" i="3"/>
  <c r="AQ1255" i="3"/>
  <c r="AQ1256" i="3"/>
  <c r="AQ1257" i="3"/>
  <c r="AQ1258" i="3"/>
  <c r="AQ1259" i="3"/>
  <c r="AQ1260" i="3"/>
  <c r="AQ1261" i="3"/>
  <c r="AQ1262" i="3"/>
  <c r="AQ1263" i="3"/>
  <c r="AQ1264" i="3"/>
  <c r="AQ1265" i="3"/>
  <c r="AQ1266" i="3"/>
  <c r="AQ1267" i="3"/>
  <c r="AQ1268" i="3"/>
  <c r="AQ1269" i="3"/>
  <c r="AQ1270" i="3"/>
  <c r="AQ1271" i="3"/>
  <c r="AQ1272" i="3"/>
  <c r="AQ1273" i="3"/>
  <c r="AQ1274" i="3"/>
  <c r="AQ1275" i="3"/>
  <c r="AQ1276" i="3"/>
  <c r="AQ1277" i="3"/>
  <c r="AQ1278" i="3"/>
  <c r="AQ1279" i="3"/>
  <c r="AQ1280" i="3"/>
  <c r="AQ1281" i="3"/>
  <c r="AQ1282" i="3"/>
  <c r="AQ1283" i="3"/>
  <c r="AQ1284" i="3"/>
  <c r="AQ1285" i="3"/>
  <c r="AQ1286" i="3"/>
  <c r="AQ1287" i="3"/>
  <c r="AQ1288" i="3"/>
  <c r="AQ1289" i="3"/>
  <c r="AQ1290" i="3"/>
  <c r="AQ1291" i="3"/>
  <c r="AQ1292" i="3"/>
  <c r="AQ1293" i="3"/>
  <c r="AQ1294" i="3"/>
  <c r="AQ1295" i="3"/>
  <c r="AQ1296" i="3"/>
  <c r="AQ1297" i="3"/>
  <c r="AQ1298" i="3"/>
  <c r="AQ1299" i="3"/>
  <c r="AQ1300" i="3"/>
  <c r="AQ1301" i="3"/>
  <c r="AQ1302" i="3"/>
  <c r="AQ1303" i="3"/>
  <c r="AQ1304" i="3"/>
  <c r="AQ1305" i="3"/>
  <c r="AQ1306" i="3"/>
  <c r="AQ1307" i="3"/>
  <c r="AQ1308" i="3"/>
  <c r="AQ1309" i="3"/>
  <c r="AQ1310" i="3"/>
  <c r="AQ1311" i="3"/>
  <c r="AQ1312" i="3"/>
  <c r="AQ1313" i="3"/>
  <c r="AQ1314" i="3"/>
  <c r="AQ1315" i="3"/>
  <c r="AQ1316" i="3"/>
  <c r="AQ1317" i="3"/>
  <c r="AQ1318" i="3"/>
  <c r="AQ1319" i="3"/>
  <c r="AQ1320" i="3"/>
  <c r="AQ1321" i="3"/>
  <c r="AQ1322" i="3"/>
  <c r="AQ1323" i="3"/>
  <c r="AQ1324" i="3"/>
  <c r="AQ1325" i="3"/>
  <c r="AQ1326" i="3"/>
  <c r="AQ1327" i="3"/>
  <c r="AQ1328" i="3"/>
  <c r="AQ1329" i="3"/>
  <c r="AQ1330" i="3"/>
  <c r="AQ1331" i="3"/>
  <c r="AQ1332" i="3"/>
  <c r="AQ1333" i="3"/>
  <c r="AQ1334" i="3"/>
  <c r="AQ1335" i="3"/>
  <c r="AQ1336" i="3"/>
  <c r="AQ1337" i="3"/>
  <c r="AQ1338" i="3"/>
  <c r="AQ1339" i="3"/>
  <c r="AQ1340" i="3"/>
  <c r="AQ1341" i="3"/>
  <c r="AQ1342" i="3"/>
  <c r="AQ1343" i="3"/>
  <c r="AQ1344" i="3"/>
  <c r="AQ1345" i="3"/>
  <c r="AQ1346" i="3"/>
  <c r="AQ1347" i="3"/>
  <c r="AQ1348" i="3"/>
  <c r="AQ1349" i="3"/>
  <c r="AQ1350" i="3"/>
  <c r="AQ1351" i="3"/>
  <c r="AQ1352" i="3"/>
  <c r="AQ1353" i="3"/>
  <c r="AQ1354" i="3"/>
  <c r="AQ1355" i="3"/>
  <c r="AQ1356" i="3"/>
  <c r="AQ1357" i="3"/>
  <c r="AQ1358" i="3"/>
  <c r="AQ1359" i="3"/>
  <c r="AQ1360" i="3"/>
  <c r="AQ1361" i="3"/>
  <c r="AQ1362" i="3"/>
  <c r="AQ1363" i="3"/>
  <c r="AQ1364" i="3"/>
  <c r="AQ1365" i="3"/>
  <c r="AQ1366" i="3"/>
  <c r="AQ1367" i="3"/>
  <c r="AQ1368" i="3"/>
  <c r="AQ1369" i="3"/>
  <c r="AQ1370" i="3"/>
  <c r="AQ1371" i="3"/>
  <c r="AQ1372" i="3"/>
  <c r="AQ1373" i="3"/>
  <c r="AQ1374" i="3"/>
  <c r="AQ1375" i="3"/>
  <c r="AQ1376" i="3"/>
  <c r="AQ1377" i="3"/>
  <c r="AQ1378" i="3"/>
  <c r="AQ1379" i="3"/>
  <c r="AQ1380" i="3"/>
  <c r="AQ1381" i="3"/>
  <c r="AQ1382" i="3"/>
  <c r="AQ1383" i="3"/>
  <c r="AQ1384" i="3"/>
  <c r="AQ1385" i="3"/>
  <c r="AQ1386" i="3"/>
  <c r="AQ1387" i="3"/>
  <c r="AQ1388" i="3"/>
  <c r="AQ1389" i="3"/>
  <c r="AQ1390" i="3"/>
  <c r="AQ1391" i="3"/>
  <c r="AQ1392" i="3"/>
  <c r="AQ1393" i="3"/>
  <c r="AQ1394" i="3"/>
  <c r="AQ1395" i="3"/>
  <c r="AQ1396" i="3"/>
  <c r="AQ1397" i="3"/>
  <c r="AQ1398" i="3"/>
  <c r="AQ1399" i="3"/>
  <c r="AQ1400" i="3"/>
  <c r="AQ1401" i="3"/>
  <c r="AQ1402" i="3"/>
  <c r="AQ1403" i="3"/>
  <c r="AQ1404" i="3"/>
  <c r="AQ1405" i="3"/>
  <c r="AQ1406" i="3"/>
  <c r="AQ1407" i="3"/>
  <c r="AQ1408" i="3"/>
  <c r="AQ1409" i="3"/>
  <c r="AQ1410" i="3"/>
  <c r="AQ1411" i="3"/>
  <c r="AQ1412" i="3"/>
  <c r="AQ1413" i="3"/>
  <c r="AQ1414" i="3"/>
  <c r="AQ1415" i="3"/>
  <c r="AQ1416" i="3"/>
  <c r="AQ1417" i="3"/>
  <c r="AQ1418" i="3"/>
  <c r="AQ1419" i="3"/>
  <c r="AQ1420" i="3"/>
  <c r="AQ1421" i="3"/>
  <c r="AQ1422" i="3"/>
  <c r="AQ1423" i="3"/>
  <c r="AQ1424" i="3"/>
  <c r="AQ1425" i="3"/>
  <c r="AQ1426" i="3"/>
  <c r="AQ1427" i="3"/>
  <c r="AQ1428" i="3"/>
  <c r="AQ1429" i="3"/>
  <c r="AQ1430" i="3"/>
  <c r="AQ1431" i="3"/>
  <c r="AQ1432" i="3"/>
  <c r="AQ1433" i="3"/>
  <c r="AQ1434" i="3"/>
  <c r="AQ1435" i="3"/>
  <c r="AQ1436" i="3"/>
  <c r="AQ1437" i="3"/>
  <c r="AQ1438" i="3"/>
  <c r="AQ1439" i="3"/>
  <c r="AQ1440" i="3"/>
  <c r="AQ1441" i="3"/>
  <c r="AQ1442" i="3"/>
  <c r="AQ1443" i="3"/>
  <c r="AQ1444" i="3"/>
  <c r="AQ1445" i="3"/>
  <c r="AQ1446" i="3"/>
  <c r="AQ1447" i="3"/>
  <c r="AQ1448" i="3"/>
  <c r="AQ1449" i="3"/>
  <c r="AQ1450" i="3"/>
  <c r="AQ1451" i="3"/>
  <c r="AQ1452" i="3"/>
  <c r="AQ1453" i="3"/>
  <c r="AQ1454" i="3"/>
  <c r="AQ1455" i="3"/>
  <c r="AQ1456" i="3"/>
  <c r="AQ1457" i="3"/>
  <c r="AQ1458" i="3"/>
  <c r="AQ1459" i="3"/>
  <c r="AQ1460" i="3"/>
  <c r="AQ1461" i="3"/>
  <c r="AQ1462" i="3"/>
  <c r="AQ1463" i="3"/>
  <c r="AQ1464" i="3"/>
  <c r="AQ1465" i="3"/>
  <c r="AQ1466" i="3"/>
  <c r="AQ1467" i="3"/>
  <c r="AQ1468" i="3"/>
  <c r="AQ1469" i="3"/>
  <c r="AQ1470" i="3"/>
  <c r="AQ1471" i="3"/>
  <c r="AQ1472" i="3"/>
  <c r="AQ1473" i="3"/>
  <c r="AQ1474" i="3"/>
  <c r="AQ1475" i="3"/>
  <c r="AQ1476" i="3"/>
  <c r="AQ1477" i="3"/>
  <c r="AQ1478" i="3"/>
  <c r="AQ1479" i="3"/>
  <c r="AQ1480" i="3"/>
  <c r="AQ1481" i="3"/>
  <c r="AQ1482" i="3"/>
  <c r="AQ1483" i="3"/>
  <c r="AQ1484" i="3"/>
  <c r="AQ1485" i="3"/>
  <c r="AQ1486" i="3"/>
  <c r="AQ1487" i="3"/>
  <c r="AQ1488" i="3"/>
  <c r="AQ1489" i="3"/>
  <c r="AQ1490" i="3"/>
  <c r="AQ1491" i="3"/>
  <c r="AQ1492" i="3"/>
  <c r="AQ1493" i="3"/>
  <c r="AQ1494" i="3"/>
  <c r="AQ1495" i="3"/>
  <c r="AQ1496" i="3"/>
  <c r="AQ1497" i="3"/>
  <c r="AQ1498" i="3"/>
  <c r="AQ1499" i="3"/>
  <c r="AQ1500" i="3"/>
  <c r="AQ1501" i="3"/>
  <c r="AQ1502" i="3"/>
  <c r="AQ1503" i="3"/>
  <c r="AQ1504" i="3"/>
  <c r="AQ1505" i="3"/>
  <c r="AQ1506" i="3"/>
  <c r="AQ1507" i="3"/>
  <c r="AQ1508" i="3"/>
  <c r="AQ1509" i="3"/>
  <c r="AQ1510" i="3"/>
  <c r="AQ1511" i="3"/>
  <c r="AQ1512" i="3"/>
  <c r="AQ1513" i="3"/>
  <c r="AQ1514" i="3"/>
  <c r="AQ1515" i="3"/>
  <c r="AQ1516" i="3"/>
  <c r="AQ1517" i="3"/>
  <c r="AQ1518" i="3"/>
  <c r="AQ1519" i="3"/>
  <c r="AQ1520" i="3"/>
  <c r="AQ1521" i="3"/>
  <c r="AQ1522" i="3"/>
  <c r="AQ1523" i="3"/>
  <c r="AQ1524" i="3"/>
  <c r="AQ1525" i="3"/>
  <c r="AQ1526" i="3"/>
  <c r="AQ1527" i="3"/>
  <c r="AQ1528" i="3"/>
  <c r="AQ1529" i="3"/>
  <c r="AQ1530" i="3"/>
  <c r="AQ1531" i="3"/>
  <c r="AQ1532" i="3"/>
  <c r="AQ1533" i="3"/>
  <c r="AQ1534" i="3"/>
  <c r="AQ1535" i="3"/>
  <c r="AQ1536" i="3"/>
  <c r="AQ1537" i="3"/>
  <c r="AQ1538" i="3"/>
  <c r="AQ1539" i="3"/>
  <c r="AQ1540" i="3"/>
  <c r="AQ1541" i="3"/>
  <c r="AQ1542" i="3"/>
  <c r="AQ1543" i="3"/>
  <c r="AQ1544" i="3"/>
  <c r="AQ1545" i="3"/>
  <c r="AQ1546" i="3"/>
  <c r="AQ1547" i="3"/>
  <c r="AQ1548" i="3"/>
  <c r="AQ1549" i="3"/>
  <c r="AQ1550" i="3"/>
  <c r="AQ1551" i="3"/>
  <c r="AQ1552" i="3"/>
  <c r="AQ1553" i="3"/>
  <c r="AQ1554" i="3"/>
  <c r="AQ1555" i="3"/>
  <c r="AQ1556" i="3"/>
  <c r="AQ1557" i="3"/>
  <c r="AQ1558" i="3"/>
  <c r="AQ1559" i="3"/>
  <c r="AQ1560" i="3"/>
  <c r="AQ1561" i="3"/>
  <c r="AQ1562" i="3"/>
  <c r="AQ1563" i="3"/>
  <c r="AQ1564" i="3"/>
  <c r="AQ1565" i="3"/>
  <c r="AQ1566" i="3"/>
  <c r="AQ1567" i="3"/>
  <c r="AQ1568" i="3"/>
  <c r="AQ1569" i="3"/>
  <c r="AQ1570" i="3"/>
  <c r="AQ1571" i="3"/>
  <c r="AQ1572" i="3"/>
  <c r="AQ1573" i="3"/>
  <c r="AQ1574" i="3"/>
  <c r="AQ1575" i="3"/>
  <c r="AQ1576" i="3"/>
  <c r="AQ1577" i="3"/>
  <c r="AQ1578" i="3"/>
  <c r="AQ1579" i="3"/>
  <c r="AQ1580" i="3"/>
  <c r="AQ1581" i="3"/>
  <c r="AQ1582" i="3"/>
  <c r="AQ1583" i="3"/>
  <c r="AQ1584" i="3"/>
  <c r="AQ1585" i="3"/>
  <c r="AQ1586" i="3"/>
  <c r="AQ1587" i="3"/>
  <c r="AQ1588" i="3"/>
  <c r="AQ1589" i="3"/>
  <c r="AQ1590" i="3"/>
  <c r="AQ1591" i="3"/>
  <c r="AQ1592" i="3"/>
  <c r="AQ1593" i="3"/>
  <c r="AQ1594" i="3"/>
  <c r="AQ1595" i="3"/>
  <c r="AQ1596" i="3"/>
  <c r="AQ1597" i="3"/>
  <c r="AQ1598" i="3"/>
  <c r="AQ1599" i="3"/>
  <c r="AQ1600" i="3"/>
  <c r="AQ1601" i="3"/>
  <c r="AQ1602" i="3"/>
  <c r="AQ1603" i="3"/>
  <c r="AQ1604" i="3"/>
  <c r="AQ1605" i="3"/>
  <c r="AQ1606" i="3"/>
  <c r="AQ1607" i="3"/>
  <c r="AQ1608" i="3"/>
  <c r="AQ1609" i="3"/>
  <c r="AQ1610" i="3"/>
  <c r="AQ1611" i="3"/>
  <c r="AQ1612" i="3"/>
  <c r="AQ1613" i="3"/>
  <c r="AQ1614" i="3"/>
  <c r="AQ1615" i="3"/>
  <c r="AQ1616" i="3"/>
  <c r="AQ1617" i="3"/>
  <c r="AQ1618" i="3"/>
  <c r="AQ1619" i="3"/>
  <c r="AQ1620" i="3"/>
  <c r="AQ1621" i="3"/>
  <c r="AQ1622" i="3"/>
  <c r="AQ1623" i="3"/>
  <c r="AQ1624" i="3"/>
  <c r="AQ1625" i="3"/>
  <c r="AQ1626" i="3"/>
  <c r="AQ1627" i="3"/>
  <c r="AQ1628" i="3"/>
  <c r="AQ1629" i="3"/>
  <c r="AQ1630" i="3"/>
  <c r="AQ1631" i="3"/>
  <c r="AQ1632" i="3"/>
  <c r="AQ1633" i="3"/>
  <c r="AQ1634" i="3"/>
  <c r="AQ1635" i="3"/>
  <c r="AQ1636" i="3"/>
  <c r="AQ1637" i="3"/>
  <c r="AQ1638" i="3"/>
  <c r="AQ1639" i="3"/>
  <c r="AQ1640" i="3"/>
  <c r="AQ1641" i="3"/>
  <c r="AQ1642" i="3"/>
  <c r="AQ1643" i="3"/>
  <c r="AQ1644" i="3"/>
  <c r="AQ1645" i="3"/>
  <c r="AQ1646" i="3"/>
  <c r="AQ1647" i="3"/>
  <c r="AQ1648" i="3"/>
  <c r="AQ1649" i="3"/>
  <c r="AQ1650" i="3"/>
  <c r="AQ1651" i="3"/>
  <c r="AQ1652" i="3"/>
  <c r="AQ1653" i="3"/>
  <c r="AQ1654" i="3"/>
  <c r="AQ1655" i="3"/>
  <c r="AQ1656" i="3"/>
  <c r="AQ1657" i="3"/>
  <c r="AQ1658" i="3"/>
  <c r="AQ1659" i="3"/>
  <c r="AQ1660" i="3"/>
  <c r="AQ1661" i="3"/>
  <c r="AQ1662" i="3"/>
  <c r="AQ1663" i="3"/>
  <c r="AQ1664" i="3"/>
  <c r="AQ1665" i="3"/>
  <c r="AQ1666" i="3"/>
  <c r="AQ1667" i="3"/>
  <c r="AQ1668" i="3"/>
  <c r="AQ1669" i="3"/>
  <c r="AQ1670" i="3"/>
  <c r="AQ1671" i="3"/>
  <c r="AQ1672" i="3"/>
  <c r="AQ1673" i="3"/>
  <c r="AQ1674" i="3"/>
  <c r="AQ1675" i="3"/>
  <c r="AQ1676" i="3"/>
  <c r="AQ1677" i="3"/>
  <c r="AQ1678" i="3"/>
  <c r="AQ1679" i="3"/>
  <c r="AQ1680" i="3"/>
  <c r="AQ1681" i="3"/>
  <c r="AQ1682" i="3"/>
  <c r="AQ1683" i="3"/>
  <c r="AQ1684" i="3"/>
  <c r="AQ1685" i="3"/>
  <c r="AQ1686" i="3"/>
  <c r="AQ1687" i="3"/>
  <c r="AQ1688" i="3"/>
  <c r="AQ1689" i="3"/>
  <c r="AQ1690" i="3"/>
  <c r="AQ1691" i="3"/>
  <c r="AQ1692" i="3"/>
  <c r="AQ1693" i="3"/>
  <c r="AQ1694" i="3"/>
  <c r="AQ1695" i="3"/>
  <c r="AQ1696" i="3"/>
  <c r="AQ1697" i="3"/>
  <c r="AQ1698" i="3"/>
  <c r="AQ1699" i="3"/>
  <c r="AQ1700" i="3"/>
  <c r="AQ1701" i="3"/>
  <c r="AQ1702" i="3"/>
  <c r="AQ1703" i="3"/>
  <c r="AQ1704" i="3"/>
  <c r="AQ1705" i="3"/>
  <c r="AQ1706" i="3"/>
  <c r="AQ1707" i="3"/>
  <c r="AQ1708" i="3"/>
  <c r="AQ1709" i="3"/>
  <c r="AQ1710" i="3"/>
  <c r="AQ1711" i="3"/>
  <c r="AQ1712" i="3"/>
  <c r="AQ1713" i="3"/>
  <c r="AQ1714" i="3"/>
  <c r="AQ1715" i="3"/>
  <c r="AQ1716" i="3"/>
  <c r="AQ1717" i="3"/>
  <c r="AQ1718" i="3"/>
  <c r="AQ1719" i="3"/>
  <c r="AQ1720" i="3"/>
  <c r="AQ1721" i="3"/>
  <c r="AQ1722" i="3"/>
  <c r="AQ1723" i="3"/>
  <c r="AQ1724" i="3"/>
  <c r="AQ1725" i="3"/>
  <c r="AQ1726" i="3"/>
  <c r="AQ1727" i="3"/>
  <c r="AQ1728" i="3"/>
  <c r="AQ1729" i="3"/>
  <c r="AQ1730" i="3"/>
  <c r="AQ1731" i="3"/>
  <c r="AQ1732" i="3"/>
  <c r="AQ1733" i="3"/>
  <c r="AQ1734" i="3"/>
  <c r="AQ1735" i="3"/>
  <c r="AQ1736" i="3"/>
  <c r="AQ1737" i="3"/>
  <c r="AQ1738" i="3"/>
  <c r="AQ1739" i="3"/>
  <c r="AQ1740" i="3"/>
  <c r="AQ1741" i="3"/>
  <c r="AQ1742" i="3"/>
  <c r="AQ1743" i="3"/>
  <c r="AQ1744" i="3"/>
  <c r="AQ1745" i="3"/>
  <c r="AQ1746" i="3"/>
  <c r="AQ1747" i="3"/>
  <c r="AQ1748" i="3"/>
  <c r="AQ1749" i="3"/>
  <c r="AQ1750" i="3"/>
  <c r="AQ1751" i="3"/>
  <c r="AQ1752" i="3"/>
  <c r="AQ1753" i="3"/>
  <c r="AQ1754" i="3"/>
  <c r="AQ1755" i="3"/>
  <c r="AQ1756" i="3"/>
  <c r="AQ1757" i="3"/>
  <c r="AQ1758" i="3"/>
  <c r="AQ1759" i="3"/>
  <c r="AQ1760" i="3"/>
  <c r="AQ1761" i="3"/>
  <c r="AQ1762" i="3"/>
  <c r="AQ1763" i="3"/>
  <c r="AQ1764" i="3"/>
  <c r="AQ1765" i="3"/>
  <c r="AQ1766" i="3"/>
  <c r="AQ1767" i="3"/>
  <c r="AQ1768" i="3"/>
  <c r="AQ1769" i="3"/>
  <c r="AQ1770" i="3"/>
  <c r="AQ1771" i="3"/>
  <c r="AQ1772" i="3"/>
  <c r="AQ6" i="3"/>
  <c r="A1997" i="3"/>
  <c r="AP7" i="3"/>
  <c r="AP8" i="3"/>
  <c r="AP9" i="3"/>
  <c r="AP10" i="3"/>
  <c r="AP11" i="3"/>
  <c r="AP12" i="3"/>
  <c r="AP13" i="3"/>
  <c r="AP14" i="3"/>
  <c r="AP15" i="3"/>
  <c r="AP16" i="3"/>
  <c r="AP17" i="3"/>
  <c r="AP18" i="3"/>
  <c r="AP19" i="3"/>
  <c r="AP20" i="3"/>
  <c r="AP21" i="3"/>
  <c r="AP22" i="3"/>
  <c r="AP23" i="3"/>
  <c r="AP24" i="3"/>
  <c r="AP25" i="3"/>
  <c r="AP26" i="3"/>
  <c r="AP27" i="3"/>
  <c r="AP28" i="3"/>
  <c r="AP29" i="3"/>
  <c r="AP30" i="3"/>
  <c r="AP31" i="3"/>
  <c r="AP32" i="3"/>
  <c r="AP33" i="3"/>
  <c r="AP34" i="3"/>
  <c r="AP35" i="3"/>
  <c r="AP36" i="3"/>
  <c r="AP37" i="3"/>
  <c r="AP38" i="3"/>
  <c r="AP39" i="3"/>
  <c r="AP40" i="3"/>
  <c r="AP41" i="3"/>
  <c r="AP42" i="3"/>
  <c r="AP43" i="3"/>
  <c r="AP44" i="3"/>
  <c r="AP45" i="3"/>
  <c r="AP46" i="3"/>
  <c r="AP47" i="3"/>
  <c r="AP48" i="3"/>
  <c r="AP49" i="3"/>
  <c r="AP50" i="3"/>
  <c r="AP51" i="3"/>
  <c r="AP52" i="3"/>
  <c r="AP53" i="3"/>
  <c r="AP54" i="3"/>
  <c r="AP55" i="3"/>
  <c r="AP56" i="3"/>
  <c r="AP57" i="3"/>
  <c r="AP58" i="3"/>
  <c r="AP59" i="3"/>
  <c r="AP60" i="3"/>
  <c r="AP61" i="3"/>
  <c r="AP62" i="3"/>
  <c r="AP63" i="3"/>
  <c r="AP64" i="3"/>
  <c r="AP65" i="3"/>
  <c r="AP66" i="3"/>
  <c r="AP67" i="3"/>
  <c r="AP68" i="3"/>
  <c r="AP69" i="3"/>
  <c r="AP70" i="3"/>
  <c r="AP71" i="3"/>
  <c r="AP72" i="3"/>
  <c r="AP73" i="3"/>
  <c r="AP74" i="3"/>
  <c r="AP75" i="3"/>
  <c r="AP76" i="3"/>
  <c r="AP77" i="3"/>
  <c r="AP78" i="3"/>
  <c r="AP79" i="3"/>
  <c r="AP80" i="3"/>
  <c r="AP81" i="3"/>
  <c r="AP82" i="3"/>
  <c r="AP83" i="3"/>
  <c r="AP84" i="3"/>
  <c r="AP85" i="3"/>
  <c r="AP86" i="3"/>
  <c r="AP87" i="3"/>
  <c r="AP88" i="3"/>
  <c r="AP89" i="3"/>
  <c r="AP90" i="3"/>
  <c r="AP91" i="3"/>
  <c r="AP92" i="3"/>
  <c r="AP93" i="3"/>
  <c r="AP94" i="3"/>
  <c r="AP95" i="3"/>
  <c r="AP96" i="3"/>
  <c r="AP97" i="3"/>
  <c r="AP98" i="3"/>
  <c r="AP99" i="3"/>
  <c r="AP100" i="3"/>
  <c r="AP101" i="3"/>
  <c r="AP102" i="3"/>
  <c r="AP103" i="3"/>
  <c r="AP104" i="3"/>
  <c r="AP105" i="3"/>
  <c r="AP106" i="3"/>
  <c r="AP107" i="3"/>
  <c r="AP108" i="3"/>
  <c r="AP109" i="3"/>
  <c r="AP110" i="3"/>
  <c r="AP111" i="3"/>
  <c r="AP112" i="3"/>
  <c r="AP113" i="3"/>
  <c r="AP114" i="3"/>
  <c r="AP115" i="3"/>
  <c r="AP116" i="3"/>
  <c r="AP117" i="3"/>
  <c r="AP118" i="3"/>
  <c r="AP119" i="3"/>
  <c r="AP120" i="3"/>
  <c r="AP121" i="3"/>
  <c r="AP122" i="3"/>
  <c r="AP123" i="3"/>
  <c r="AP124" i="3"/>
  <c r="AP125" i="3"/>
  <c r="AP126" i="3"/>
  <c r="AP127" i="3"/>
  <c r="AP128" i="3"/>
  <c r="AP129" i="3"/>
  <c r="AP130" i="3"/>
  <c r="AP131" i="3"/>
  <c r="AP132" i="3"/>
  <c r="AP133" i="3"/>
  <c r="AP134" i="3"/>
  <c r="AP135" i="3"/>
  <c r="AP136" i="3"/>
  <c r="AP137" i="3"/>
  <c r="AP138" i="3"/>
  <c r="AP139" i="3"/>
  <c r="AP140" i="3"/>
  <c r="AP141" i="3"/>
  <c r="AP142" i="3"/>
  <c r="AP143" i="3"/>
  <c r="AP144" i="3"/>
  <c r="AP145" i="3"/>
  <c r="AP146" i="3"/>
  <c r="AP147" i="3"/>
  <c r="AP148" i="3"/>
  <c r="AP149" i="3"/>
  <c r="AP150" i="3"/>
  <c r="AP151" i="3"/>
  <c r="AP152" i="3"/>
  <c r="AP153" i="3"/>
  <c r="AP154" i="3"/>
  <c r="AP155" i="3"/>
  <c r="AP156" i="3"/>
  <c r="AP157" i="3"/>
  <c r="AP158" i="3"/>
  <c r="AP159" i="3"/>
  <c r="AP160" i="3"/>
  <c r="AP161" i="3"/>
  <c r="AP162" i="3"/>
  <c r="AP163" i="3"/>
  <c r="AP164" i="3"/>
  <c r="AP165" i="3"/>
  <c r="AP166" i="3"/>
  <c r="AP167" i="3"/>
  <c r="AP168" i="3"/>
  <c r="AP169" i="3"/>
  <c r="AP170" i="3"/>
  <c r="AP171" i="3"/>
  <c r="AP172" i="3"/>
  <c r="AP173" i="3"/>
  <c r="AP174" i="3"/>
  <c r="AP175" i="3"/>
  <c r="AP176" i="3"/>
  <c r="AP177" i="3"/>
  <c r="AP178" i="3"/>
  <c r="AP179" i="3"/>
  <c r="AP180" i="3"/>
  <c r="AP181" i="3"/>
  <c r="AP182" i="3"/>
  <c r="AP183" i="3"/>
  <c r="AP184" i="3"/>
  <c r="AP185" i="3"/>
  <c r="AP186" i="3"/>
  <c r="AP187" i="3"/>
  <c r="AP188" i="3"/>
  <c r="AP189" i="3"/>
  <c r="AP190" i="3"/>
  <c r="AP191" i="3"/>
  <c r="AP192" i="3"/>
  <c r="AP193" i="3"/>
  <c r="AP194" i="3"/>
  <c r="AP195" i="3"/>
  <c r="AP196" i="3"/>
  <c r="AP197" i="3"/>
  <c r="AP198" i="3"/>
  <c r="AP199" i="3"/>
  <c r="AP200" i="3"/>
  <c r="AP201" i="3"/>
  <c r="AP202" i="3"/>
  <c r="AP203" i="3"/>
  <c r="AP204" i="3"/>
  <c r="AP205" i="3"/>
  <c r="AP206" i="3"/>
  <c r="AP207" i="3"/>
  <c r="AP208" i="3"/>
  <c r="AP209" i="3"/>
  <c r="AP210" i="3"/>
  <c r="AP211" i="3"/>
  <c r="AP212" i="3"/>
  <c r="AP213" i="3"/>
  <c r="AP214" i="3"/>
  <c r="AP215" i="3"/>
  <c r="AP216"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6" i="3"/>
  <c r="AP247" i="3"/>
  <c r="AP248" i="3"/>
  <c r="AP249" i="3"/>
  <c r="AP250" i="3"/>
  <c r="AP251" i="3"/>
  <c r="AP252" i="3"/>
  <c r="AP253" i="3"/>
  <c r="AP254" i="3"/>
  <c r="AP255" i="3"/>
  <c r="AP256" i="3"/>
  <c r="AP257" i="3"/>
  <c r="AP258" i="3"/>
  <c r="AP259" i="3"/>
  <c r="AP260" i="3"/>
  <c r="AP261" i="3"/>
  <c r="AP262" i="3"/>
  <c r="AP263" i="3"/>
  <c r="AP264" i="3"/>
  <c r="AP265" i="3"/>
  <c r="AP266" i="3"/>
  <c r="AP267" i="3"/>
  <c r="AP268" i="3"/>
  <c r="AP269" i="3"/>
  <c r="AP270" i="3"/>
  <c r="AP271" i="3"/>
  <c r="AP272" i="3"/>
  <c r="AP273" i="3"/>
  <c r="AP274" i="3"/>
  <c r="AP275" i="3"/>
  <c r="AP276" i="3"/>
  <c r="AP277" i="3"/>
  <c r="AP278" i="3"/>
  <c r="AP279" i="3"/>
  <c r="AP280" i="3"/>
  <c r="AP281" i="3"/>
  <c r="AP282" i="3"/>
  <c r="AP283" i="3"/>
  <c r="AP284" i="3"/>
  <c r="AP285" i="3"/>
  <c r="AP286" i="3"/>
  <c r="AP287" i="3"/>
  <c r="AP288" i="3"/>
  <c r="AP289" i="3"/>
  <c r="AP290" i="3"/>
  <c r="AP291" i="3"/>
  <c r="AP292" i="3"/>
  <c r="AP293" i="3"/>
  <c r="AP294" i="3"/>
  <c r="AP295" i="3"/>
  <c r="AP296" i="3"/>
  <c r="AP297" i="3"/>
  <c r="AP298" i="3"/>
  <c r="AP299" i="3"/>
  <c r="AP300" i="3"/>
  <c r="AP301" i="3"/>
  <c r="AP302" i="3"/>
  <c r="AP303" i="3"/>
  <c r="AP304" i="3"/>
  <c r="AP305" i="3"/>
  <c r="AP306" i="3"/>
  <c r="AP307" i="3"/>
  <c r="AP308" i="3"/>
  <c r="AP309" i="3"/>
  <c r="AP310" i="3"/>
  <c r="AP311" i="3"/>
  <c r="AP312" i="3"/>
  <c r="AP313" i="3"/>
  <c r="AP314" i="3"/>
  <c r="AP315" i="3"/>
  <c r="AP316" i="3"/>
  <c r="AP317" i="3"/>
  <c r="AP318" i="3"/>
  <c r="AP319" i="3"/>
  <c r="AP320" i="3"/>
  <c r="AP321" i="3"/>
  <c r="AP322" i="3"/>
  <c r="AP323" i="3"/>
  <c r="AP324" i="3"/>
  <c r="AP325" i="3"/>
  <c r="AP326" i="3"/>
  <c r="AP327" i="3"/>
  <c r="AP328" i="3"/>
  <c r="AP329" i="3"/>
  <c r="AP330" i="3"/>
  <c r="AP331" i="3"/>
  <c r="AP332" i="3"/>
  <c r="AP333" i="3"/>
  <c r="AP334" i="3"/>
  <c r="AP335" i="3"/>
  <c r="AP336" i="3"/>
  <c r="AP337" i="3"/>
  <c r="AP338" i="3"/>
  <c r="AP339" i="3"/>
  <c r="AP340" i="3"/>
  <c r="AP341" i="3"/>
  <c r="AP342" i="3"/>
  <c r="AP343" i="3"/>
  <c r="AP344" i="3"/>
  <c r="AP345" i="3"/>
  <c r="AP346" i="3"/>
  <c r="AP347" i="3"/>
  <c r="AP348" i="3"/>
  <c r="AP349" i="3"/>
  <c r="AP350" i="3"/>
  <c r="AP351" i="3"/>
  <c r="AP352" i="3"/>
  <c r="AP353" i="3"/>
  <c r="AP354" i="3"/>
  <c r="AP355" i="3"/>
  <c r="AP356" i="3"/>
  <c r="AP357" i="3"/>
  <c r="AP358" i="3"/>
  <c r="AP359" i="3"/>
  <c r="AP360" i="3"/>
  <c r="AP361" i="3"/>
  <c r="AP362" i="3"/>
  <c r="AP363" i="3"/>
  <c r="AP364" i="3"/>
  <c r="AP365" i="3"/>
  <c r="AP366" i="3"/>
  <c r="AP367" i="3"/>
  <c r="AP368" i="3"/>
  <c r="AP369" i="3"/>
  <c r="AP370" i="3"/>
  <c r="AP371" i="3"/>
  <c r="AP372" i="3"/>
  <c r="AP373" i="3"/>
  <c r="AP374" i="3"/>
  <c r="AP375" i="3"/>
  <c r="AP376" i="3"/>
  <c r="AP377" i="3"/>
  <c r="AP378" i="3"/>
  <c r="AP379" i="3"/>
  <c r="AP380" i="3"/>
  <c r="AP381" i="3"/>
  <c r="AP382" i="3"/>
  <c r="AP383" i="3"/>
  <c r="AP384" i="3"/>
  <c r="AP385" i="3"/>
  <c r="AP386" i="3"/>
  <c r="AP387" i="3"/>
  <c r="AP388" i="3"/>
  <c r="AP389" i="3"/>
  <c r="AP390" i="3"/>
  <c r="AP391" i="3"/>
  <c r="AP392" i="3"/>
  <c r="AP393" i="3"/>
  <c r="AP394" i="3"/>
  <c r="AP395" i="3"/>
  <c r="AP396" i="3"/>
  <c r="AP397" i="3"/>
  <c r="AP398" i="3"/>
  <c r="AP399" i="3"/>
  <c r="AP400" i="3"/>
  <c r="AP401" i="3"/>
  <c r="AP402" i="3"/>
  <c r="AP403" i="3"/>
  <c r="AP404" i="3"/>
  <c r="AP405" i="3"/>
  <c r="AP406" i="3"/>
  <c r="AP407" i="3"/>
  <c r="AP408" i="3"/>
  <c r="AP409" i="3"/>
  <c r="AP410" i="3"/>
  <c r="AP411" i="3"/>
  <c r="AP412" i="3"/>
  <c r="AP413" i="3"/>
  <c r="AP414" i="3"/>
  <c r="AP415" i="3"/>
  <c r="AP416" i="3"/>
  <c r="AP417" i="3"/>
  <c r="AP418" i="3"/>
  <c r="AP419" i="3"/>
  <c r="AP420" i="3"/>
  <c r="AP421" i="3"/>
  <c r="AP422" i="3"/>
  <c r="AP423" i="3"/>
  <c r="AP424" i="3"/>
  <c r="AP425" i="3"/>
  <c r="AP426" i="3"/>
  <c r="AP427" i="3"/>
  <c r="AP428" i="3"/>
  <c r="AP429" i="3"/>
  <c r="AP430" i="3"/>
  <c r="AP431" i="3"/>
  <c r="AP432" i="3"/>
  <c r="AP433" i="3"/>
  <c r="AP434" i="3"/>
  <c r="AP435" i="3"/>
  <c r="AP436" i="3"/>
  <c r="AP437" i="3"/>
  <c r="AP438" i="3"/>
  <c r="AP439" i="3"/>
  <c r="AP440" i="3"/>
  <c r="AP441" i="3"/>
  <c r="AP442" i="3"/>
  <c r="AP443" i="3"/>
  <c r="AP444" i="3"/>
  <c r="AP445" i="3"/>
  <c r="AP446" i="3"/>
  <c r="AP447" i="3"/>
  <c r="AP448" i="3"/>
  <c r="AP449" i="3"/>
  <c r="AP450" i="3"/>
  <c r="AP451" i="3"/>
  <c r="AP452" i="3"/>
  <c r="AP453" i="3"/>
  <c r="AP454" i="3"/>
  <c r="AP455" i="3"/>
  <c r="AP456" i="3"/>
  <c r="AP457" i="3"/>
  <c r="AP458" i="3"/>
  <c r="AP459" i="3"/>
  <c r="AP460" i="3"/>
  <c r="AP461" i="3"/>
  <c r="AP462" i="3"/>
  <c r="AP463" i="3"/>
  <c r="AP464" i="3"/>
  <c r="AP465" i="3"/>
  <c r="AP466" i="3"/>
  <c r="AP467" i="3"/>
  <c r="AP468" i="3"/>
  <c r="AP469" i="3"/>
  <c r="AP470" i="3"/>
  <c r="AP471" i="3"/>
  <c r="AP472" i="3"/>
  <c r="AP473" i="3"/>
  <c r="AP474" i="3"/>
  <c r="AP475" i="3"/>
  <c r="AP476" i="3"/>
  <c r="AP477" i="3"/>
  <c r="AP478" i="3"/>
  <c r="AP479" i="3"/>
  <c r="AP480" i="3"/>
  <c r="AP481" i="3"/>
  <c r="AP482" i="3"/>
  <c r="AP483" i="3"/>
  <c r="AP484" i="3"/>
  <c r="AP485" i="3"/>
  <c r="AP486" i="3"/>
  <c r="AP487" i="3"/>
  <c r="AP488" i="3"/>
  <c r="AP489" i="3"/>
  <c r="AP490" i="3"/>
  <c r="AP491" i="3"/>
  <c r="AP492" i="3"/>
  <c r="AP493" i="3"/>
  <c r="AP494" i="3"/>
  <c r="AP495" i="3"/>
  <c r="AP496" i="3"/>
  <c r="AP497" i="3"/>
  <c r="AP498" i="3"/>
  <c r="AP499" i="3"/>
  <c r="AP500" i="3"/>
  <c r="AP501" i="3"/>
  <c r="AP502" i="3"/>
  <c r="AP503" i="3"/>
  <c r="AP504" i="3"/>
  <c r="AP505" i="3"/>
  <c r="AP506" i="3"/>
  <c r="AP507" i="3"/>
  <c r="AP508" i="3"/>
  <c r="AP509" i="3"/>
  <c r="AP510" i="3"/>
  <c r="AP511" i="3"/>
  <c r="AP512" i="3"/>
  <c r="AP513" i="3"/>
  <c r="AP514" i="3"/>
  <c r="AP515" i="3"/>
  <c r="AP516" i="3"/>
  <c r="AP517" i="3"/>
  <c r="AP518" i="3"/>
  <c r="AP519" i="3"/>
  <c r="AP520" i="3"/>
  <c r="AP521" i="3"/>
  <c r="AP522" i="3"/>
  <c r="AP523" i="3"/>
  <c r="AP524" i="3"/>
  <c r="AP525" i="3"/>
  <c r="AP526" i="3"/>
  <c r="AP527" i="3"/>
  <c r="AP528" i="3"/>
  <c r="AP529" i="3"/>
  <c r="AP530" i="3"/>
  <c r="AP531" i="3"/>
  <c r="AP532" i="3"/>
  <c r="AP533" i="3"/>
  <c r="AP534" i="3"/>
  <c r="AP535" i="3"/>
  <c r="AP536" i="3"/>
  <c r="AP537" i="3"/>
  <c r="AP538" i="3"/>
  <c r="AP539" i="3"/>
  <c r="AP540" i="3"/>
  <c r="AP541" i="3"/>
  <c r="AP542" i="3"/>
  <c r="AP543" i="3"/>
  <c r="AP544" i="3"/>
  <c r="AP545" i="3"/>
  <c r="AP546" i="3"/>
  <c r="AP547" i="3"/>
  <c r="AP548" i="3"/>
  <c r="AP549" i="3"/>
  <c r="AP550" i="3"/>
  <c r="AP551" i="3"/>
  <c r="AP552" i="3"/>
  <c r="AP553" i="3"/>
  <c r="AP554" i="3"/>
  <c r="AP555" i="3"/>
  <c r="AP556" i="3"/>
  <c r="AP557" i="3"/>
  <c r="AP558" i="3"/>
  <c r="AP559" i="3"/>
  <c r="AP560" i="3"/>
  <c r="AP561" i="3"/>
  <c r="AP562" i="3"/>
  <c r="AP563" i="3"/>
  <c r="AP564" i="3"/>
  <c r="AP565" i="3"/>
  <c r="AP566" i="3"/>
  <c r="AP567" i="3"/>
  <c r="AP568" i="3"/>
  <c r="AP569" i="3"/>
  <c r="AP570" i="3"/>
  <c r="AP571" i="3"/>
  <c r="AP572" i="3"/>
  <c r="AP573" i="3"/>
  <c r="AP574" i="3"/>
  <c r="AP575" i="3"/>
  <c r="AP576" i="3"/>
  <c r="AP577" i="3"/>
  <c r="AP578" i="3"/>
  <c r="AP579" i="3"/>
  <c r="AP580" i="3"/>
  <c r="AP581" i="3"/>
  <c r="AP582" i="3"/>
  <c r="AP583" i="3"/>
  <c r="AP584" i="3"/>
  <c r="AP585" i="3"/>
  <c r="AP586" i="3"/>
  <c r="AP587" i="3"/>
  <c r="AP588" i="3"/>
  <c r="AP589" i="3"/>
  <c r="AP590" i="3"/>
  <c r="AP591" i="3"/>
  <c r="AP592" i="3"/>
  <c r="AP593" i="3"/>
  <c r="AP594" i="3"/>
  <c r="AP595" i="3"/>
  <c r="AP596" i="3"/>
  <c r="AP597" i="3"/>
  <c r="AP598" i="3"/>
  <c r="AP599" i="3"/>
  <c r="AP600" i="3"/>
  <c r="AP601" i="3"/>
  <c r="AP602" i="3"/>
  <c r="AP603" i="3"/>
  <c r="AP604" i="3"/>
  <c r="AP605" i="3"/>
  <c r="AP606" i="3"/>
  <c r="AP607" i="3"/>
  <c r="AP608" i="3"/>
  <c r="AP609" i="3"/>
  <c r="AP610" i="3"/>
  <c r="AP611" i="3"/>
  <c r="AP612" i="3"/>
  <c r="AP613" i="3"/>
  <c r="AP614" i="3"/>
  <c r="AP615" i="3"/>
  <c r="AP616" i="3"/>
  <c r="AP617" i="3"/>
  <c r="AP618" i="3"/>
  <c r="AP619" i="3"/>
  <c r="AP620" i="3"/>
  <c r="AP621" i="3"/>
  <c r="AP622" i="3"/>
  <c r="AP623" i="3"/>
  <c r="AP624" i="3"/>
  <c r="AP625" i="3"/>
  <c r="AP626" i="3"/>
  <c r="AP627" i="3"/>
  <c r="AP628" i="3"/>
  <c r="AP629" i="3"/>
  <c r="AP630" i="3"/>
  <c r="AP631" i="3"/>
  <c r="AP632" i="3"/>
  <c r="AP633" i="3"/>
  <c r="AP634" i="3"/>
  <c r="AP635" i="3"/>
  <c r="AP636" i="3"/>
  <c r="AP637" i="3"/>
  <c r="AP638" i="3"/>
  <c r="AP639" i="3"/>
  <c r="AP640" i="3"/>
  <c r="AP641" i="3"/>
  <c r="AP642" i="3"/>
  <c r="AP643" i="3"/>
  <c r="AP644" i="3"/>
  <c r="AP645" i="3"/>
  <c r="AP646" i="3"/>
  <c r="AP647" i="3"/>
  <c r="AP648" i="3"/>
  <c r="AP649" i="3"/>
  <c r="AP650" i="3"/>
  <c r="AP651" i="3"/>
  <c r="AP652" i="3"/>
  <c r="AP653" i="3"/>
  <c r="AP654" i="3"/>
  <c r="AP655" i="3"/>
  <c r="AP656" i="3"/>
  <c r="AP657" i="3"/>
  <c r="AP658" i="3"/>
  <c r="AP659" i="3"/>
  <c r="AP660" i="3"/>
  <c r="AP661" i="3"/>
  <c r="AP662" i="3"/>
  <c r="AP663" i="3"/>
  <c r="AP664" i="3"/>
  <c r="AP665" i="3"/>
  <c r="AP666" i="3"/>
  <c r="AP667" i="3"/>
  <c r="AP668" i="3"/>
  <c r="AP669" i="3"/>
  <c r="AP670" i="3"/>
  <c r="AP671" i="3"/>
  <c r="AP672" i="3"/>
  <c r="AP673" i="3"/>
  <c r="AP674" i="3"/>
  <c r="AP675" i="3"/>
  <c r="AP676" i="3"/>
  <c r="AP677" i="3"/>
  <c r="AP678" i="3"/>
  <c r="AP679" i="3"/>
  <c r="AP680" i="3"/>
  <c r="AP681" i="3"/>
  <c r="AP682" i="3"/>
  <c r="AP683" i="3"/>
  <c r="AP684" i="3"/>
  <c r="AP685" i="3"/>
  <c r="AP686" i="3"/>
  <c r="AP687" i="3"/>
  <c r="AP688" i="3"/>
  <c r="AP689" i="3"/>
  <c r="AP690" i="3"/>
  <c r="AP691" i="3"/>
  <c r="AP692" i="3"/>
  <c r="AP693" i="3"/>
  <c r="AP694" i="3"/>
  <c r="AP695" i="3"/>
  <c r="AP696" i="3"/>
  <c r="AP697" i="3"/>
  <c r="AP698" i="3"/>
  <c r="AP699" i="3"/>
  <c r="AP700" i="3"/>
  <c r="AP701" i="3"/>
  <c r="AP702" i="3"/>
  <c r="AP703" i="3"/>
  <c r="AP704" i="3"/>
  <c r="AP705" i="3"/>
  <c r="AP706" i="3"/>
  <c r="AP707" i="3"/>
  <c r="AP708" i="3"/>
  <c r="AP709" i="3"/>
  <c r="AP710" i="3"/>
  <c r="AP711" i="3"/>
  <c r="AP712" i="3"/>
  <c r="AP713" i="3"/>
  <c r="AP714" i="3"/>
  <c r="AP715" i="3"/>
  <c r="AP716" i="3"/>
  <c r="AP717" i="3"/>
  <c r="AP718" i="3"/>
  <c r="AP719" i="3"/>
  <c r="AP720" i="3"/>
  <c r="AP721" i="3"/>
  <c r="AP722" i="3"/>
  <c r="AP723" i="3"/>
  <c r="AP724" i="3"/>
  <c r="AP725" i="3"/>
  <c r="AP726" i="3"/>
  <c r="AP727" i="3"/>
  <c r="AP728" i="3"/>
  <c r="AP729" i="3"/>
  <c r="AP730" i="3"/>
  <c r="AP731" i="3"/>
  <c r="AP732" i="3"/>
  <c r="AP733" i="3"/>
  <c r="AP734" i="3"/>
  <c r="AP735" i="3"/>
  <c r="AP736" i="3"/>
  <c r="AP737" i="3"/>
  <c r="AP738" i="3"/>
  <c r="AP739" i="3"/>
  <c r="AP740" i="3"/>
  <c r="AP741" i="3"/>
  <c r="AP742" i="3"/>
  <c r="AP743" i="3"/>
  <c r="AP744" i="3"/>
  <c r="AP745" i="3"/>
  <c r="AP746" i="3"/>
  <c r="AP747" i="3"/>
  <c r="AP748" i="3"/>
  <c r="AP749" i="3"/>
  <c r="AP750" i="3"/>
  <c r="AP751" i="3"/>
  <c r="AP752" i="3"/>
  <c r="AP753" i="3"/>
  <c r="AP754" i="3"/>
  <c r="AP755"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0" i="3"/>
  <c r="AP781" i="3"/>
  <c r="AP782" i="3"/>
  <c r="AP783" i="3"/>
  <c r="AP784" i="3"/>
  <c r="AP785" i="3"/>
  <c r="AP786" i="3"/>
  <c r="AP787" i="3"/>
  <c r="AP788" i="3"/>
  <c r="AP789" i="3"/>
  <c r="AP790" i="3"/>
  <c r="AP791" i="3"/>
  <c r="AP792" i="3"/>
  <c r="AP793" i="3"/>
  <c r="AP794" i="3"/>
  <c r="AP795" i="3"/>
  <c r="AP796" i="3"/>
  <c r="AP797" i="3"/>
  <c r="AP798" i="3"/>
  <c r="AP799" i="3"/>
  <c r="AP800" i="3"/>
  <c r="AP801" i="3"/>
  <c r="AP802" i="3"/>
  <c r="AP803" i="3"/>
  <c r="AP804" i="3"/>
  <c r="AP805" i="3"/>
  <c r="AP806" i="3"/>
  <c r="AP807" i="3"/>
  <c r="AP808" i="3"/>
  <c r="AP809" i="3"/>
  <c r="AP810" i="3"/>
  <c r="AP811" i="3"/>
  <c r="AP812" i="3"/>
  <c r="AP813" i="3"/>
  <c r="AP814" i="3"/>
  <c r="AP815" i="3"/>
  <c r="AP816" i="3"/>
  <c r="AP817" i="3"/>
  <c r="AP818" i="3"/>
  <c r="AP819" i="3"/>
  <c r="AP820" i="3"/>
  <c r="AP821" i="3"/>
  <c r="AP822" i="3"/>
  <c r="AP823" i="3"/>
  <c r="AP824" i="3"/>
  <c r="AP825" i="3"/>
  <c r="AP826" i="3"/>
  <c r="AP827" i="3"/>
  <c r="AP828" i="3"/>
  <c r="AP829" i="3"/>
  <c r="AP830" i="3"/>
  <c r="AP831" i="3"/>
  <c r="AP832" i="3"/>
  <c r="AP833" i="3"/>
  <c r="AP834" i="3"/>
  <c r="AP835" i="3"/>
  <c r="AP836" i="3"/>
  <c r="AP837" i="3"/>
  <c r="AP838" i="3"/>
  <c r="AP839" i="3"/>
  <c r="AP840" i="3"/>
  <c r="AP841" i="3"/>
  <c r="AP842" i="3"/>
  <c r="AP843" i="3"/>
  <c r="AP844" i="3"/>
  <c r="AP845" i="3"/>
  <c r="AP846" i="3"/>
  <c r="AP847" i="3"/>
  <c r="AP848" i="3"/>
  <c r="AP849" i="3"/>
  <c r="AP850" i="3"/>
  <c r="AP851" i="3"/>
  <c r="AP852" i="3"/>
  <c r="AP853" i="3"/>
  <c r="AP854" i="3"/>
  <c r="AP855" i="3"/>
  <c r="AP856" i="3"/>
  <c r="AP857" i="3"/>
  <c r="AP858" i="3"/>
  <c r="AP859" i="3"/>
  <c r="AP860" i="3"/>
  <c r="AP861" i="3"/>
  <c r="AP862" i="3"/>
  <c r="AP863" i="3"/>
  <c r="AP864" i="3"/>
  <c r="AP865" i="3"/>
  <c r="AP866" i="3"/>
  <c r="AP867" i="3"/>
  <c r="AP868" i="3"/>
  <c r="AP869" i="3"/>
  <c r="AP870" i="3"/>
  <c r="AP871" i="3"/>
  <c r="AP872" i="3"/>
  <c r="AP873" i="3"/>
  <c r="AP874" i="3"/>
  <c r="AP875" i="3"/>
  <c r="AP876" i="3"/>
  <c r="AP877" i="3"/>
  <c r="AP878" i="3"/>
  <c r="AP879" i="3"/>
  <c r="AP880" i="3"/>
  <c r="AP881" i="3"/>
  <c r="AP882" i="3"/>
  <c r="AP883" i="3"/>
  <c r="AP884" i="3"/>
  <c r="AP885" i="3"/>
  <c r="AP886" i="3"/>
  <c r="AP887" i="3"/>
  <c r="AP888" i="3"/>
  <c r="AP889" i="3"/>
  <c r="AP890" i="3"/>
  <c r="AP891" i="3"/>
  <c r="AP892" i="3"/>
  <c r="AP893" i="3"/>
  <c r="AP894" i="3"/>
  <c r="AP895" i="3"/>
  <c r="AP896" i="3"/>
  <c r="AP897" i="3"/>
  <c r="AP898" i="3"/>
  <c r="AP899" i="3"/>
  <c r="AP900" i="3"/>
  <c r="AP901" i="3"/>
  <c r="AP902" i="3"/>
  <c r="AP903" i="3"/>
  <c r="AP904" i="3"/>
  <c r="AP905" i="3"/>
  <c r="AP906" i="3"/>
  <c r="AP907" i="3"/>
  <c r="AP908" i="3"/>
  <c r="AP909" i="3"/>
  <c r="AP910" i="3"/>
  <c r="AP911" i="3"/>
  <c r="AP912" i="3"/>
  <c r="AP913" i="3"/>
  <c r="AP914" i="3"/>
  <c r="AP915" i="3"/>
  <c r="AP916" i="3"/>
  <c r="AP917" i="3"/>
  <c r="AP918" i="3"/>
  <c r="AP919" i="3"/>
  <c r="AP920" i="3"/>
  <c r="AP921" i="3"/>
  <c r="AP922" i="3"/>
  <c r="AP923" i="3"/>
  <c r="AP924" i="3"/>
  <c r="AP925" i="3"/>
  <c r="AP926" i="3"/>
  <c r="AP927" i="3"/>
  <c r="AP928" i="3"/>
  <c r="AP929" i="3"/>
  <c r="AP930" i="3"/>
  <c r="AP931" i="3"/>
  <c r="AP932" i="3"/>
  <c r="AP933" i="3"/>
  <c r="AP934" i="3"/>
  <c r="AP935" i="3"/>
  <c r="AP936" i="3"/>
  <c r="AP937" i="3"/>
  <c r="AP938" i="3"/>
  <c r="AP939" i="3"/>
  <c r="AP940" i="3"/>
  <c r="AP941" i="3"/>
  <c r="AP942" i="3"/>
  <c r="AP943" i="3"/>
  <c r="AP944" i="3"/>
  <c r="AP945" i="3"/>
  <c r="AP946" i="3"/>
  <c r="AP947" i="3"/>
  <c r="AP948" i="3"/>
  <c r="AP949" i="3"/>
  <c r="AP950" i="3"/>
  <c r="AP951" i="3"/>
  <c r="AP952" i="3"/>
  <c r="AP953" i="3"/>
  <c r="AP954" i="3"/>
  <c r="AP955" i="3"/>
  <c r="AP956" i="3"/>
  <c r="AP957" i="3"/>
  <c r="AP958" i="3"/>
  <c r="AP959" i="3"/>
  <c r="AP960" i="3"/>
  <c r="AP961" i="3"/>
  <c r="AP962" i="3"/>
  <c r="AP963" i="3"/>
  <c r="AP964" i="3"/>
  <c r="AP965" i="3"/>
  <c r="AP966" i="3"/>
  <c r="AP967" i="3"/>
  <c r="AP968" i="3"/>
  <c r="AP969" i="3"/>
  <c r="AP970" i="3"/>
  <c r="AP971" i="3"/>
  <c r="AP972" i="3"/>
  <c r="AP973" i="3"/>
  <c r="AP974" i="3"/>
  <c r="AP975" i="3"/>
  <c r="AP976" i="3"/>
  <c r="AP977" i="3"/>
  <c r="AP978" i="3"/>
  <c r="AP979" i="3"/>
  <c r="AP980" i="3"/>
  <c r="AP981" i="3"/>
  <c r="AP982" i="3"/>
  <c r="AP983" i="3"/>
  <c r="AP984" i="3"/>
  <c r="AP985" i="3"/>
  <c r="AP986" i="3"/>
  <c r="AP987" i="3"/>
  <c r="AP988" i="3"/>
  <c r="AP989" i="3"/>
  <c r="AP990" i="3"/>
  <c r="AP991" i="3"/>
  <c r="AP992" i="3"/>
  <c r="AP993" i="3"/>
  <c r="AP994" i="3"/>
  <c r="AP995" i="3"/>
  <c r="AP996" i="3"/>
  <c r="AP997" i="3"/>
  <c r="AP998" i="3"/>
  <c r="AP999" i="3"/>
  <c r="AP1000" i="3"/>
  <c r="AP1001" i="3"/>
  <c r="AP1002" i="3"/>
  <c r="AP1003" i="3"/>
  <c r="AP1004" i="3"/>
  <c r="AP1005" i="3"/>
  <c r="AP1006" i="3"/>
  <c r="AP1007" i="3"/>
  <c r="AP1008" i="3"/>
  <c r="AP1009" i="3"/>
  <c r="AP1010" i="3"/>
  <c r="AP1011" i="3"/>
  <c r="AP1012" i="3"/>
  <c r="AP1013" i="3"/>
  <c r="AP1014" i="3"/>
  <c r="AP1015" i="3"/>
  <c r="AP1016" i="3"/>
  <c r="AP1017" i="3"/>
  <c r="AP1018" i="3"/>
  <c r="AP1019" i="3"/>
  <c r="AP1020" i="3"/>
  <c r="AP1021" i="3"/>
  <c r="AP1022" i="3"/>
  <c r="AP1023" i="3"/>
  <c r="AP1024" i="3"/>
  <c r="AP1025" i="3"/>
  <c r="AP1026" i="3"/>
  <c r="AP1027" i="3"/>
  <c r="AP1028" i="3"/>
  <c r="AP1029" i="3"/>
  <c r="AP1030" i="3"/>
  <c r="AP1031" i="3"/>
  <c r="AP1032" i="3"/>
  <c r="AP1033" i="3"/>
  <c r="AP1034" i="3"/>
  <c r="AP1035" i="3"/>
  <c r="AP1036" i="3"/>
  <c r="AP1037" i="3"/>
  <c r="AP1038" i="3"/>
  <c r="AP1039" i="3"/>
  <c r="AP1040" i="3"/>
  <c r="AP1041" i="3"/>
  <c r="AP1042" i="3"/>
  <c r="AP1043" i="3"/>
  <c r="AP1044" i="3"/>
  <c r="AP1045" i="3"/>
  <c r="AP1046" i="3"/>
  <c r="AP1047" i="3"/>
  <c r="AP1048" i="3"/>
  <c r="AP1049" i="3"/>
  <c r="AP1050" i="3"/>
  <c r="AP1051" i="3"/>
  <c r="AP1052" i="3"/>
  <c r="AP1053" i="3"/>
  <c r="AP1054" i="3"/>
  <c r="AP1055" i="3"/>
  <c r="AP1056" i="3"/>
  <c r="AP1057" i="3"/>
  <c r="AP1058" i="3"/>
  <c r="AP1059" i="3"/>
  <c r="AP1060" i="3"/>
  <c r="AP1061" i="3"/>
  <c r="AP1062" i="3"/>
  <c r="AP1063" i="3"/>
  <c r="AP1064" i="3"/>
  <c r="AP1065" i="3"/>
  <c r="AP1066" i="3"/>
  <c r="AP1067" i="3"/>
  <c r="AP1068" i="3"/>
  <c r="AP1069" i="3"/>
  <c r="AP1070" i="3"/>
  <c r="AP1071" i="3"/>
  <c r="AP1072" i="3"/>
  <c r="AP1073" i="3"/>
  <c r="AP1074" i="3"/>
  <c r="AP1075" i="3"/>
  <c r="AP1076" i="3"/>
  <c r="AP1077" i="3"/>
  <c r="AP1078" i="3"/>
  <c r="AP1079" i="3"/>
  <c r="AP1080" i="3"/>
  <c r="AP1081" i="3"/>
  <c r="AP1082" i="3"/>
  <c r="AP1083" i="3"/>
  <c r="AP1084" i="3"/>
  <c r="AP1085" i="3"/>
  <c r="AP1086" i="3"/>
  <c r="AP1087" i="3"/>
  <c r="AP1088" i="3"/>
  <c r="AP1089" i="3"/>
  <c r="AP1090" i="3"/>
  <c r="AP1091" i="3"/>
  <c r="AP1092" i="3"/>
  <c r="AP1093" i="3"/>
  <c r="AP1094" i="3"/>
  <c r="AP1095" i="3"/>
  <c r="AP1096" i="3"/>
  <c r="AP1097" i="3"/>
  <c r="AP1098" i="3"/>
  <c r="AP1099" i="3"/>
  <c r="AP1100" i="3"/>
  <c r="AP1101" i="3"/>
  <c r="AP1102" i="3"/>
  <c r="AP1103" i="3"/>
  <c r="AP1104" i="3"/>
  <c r="AP1105" i="3"/>
  <c r="AP1106" i="3"/>
  <c r="AP1107" i="3"/>
  <c r="AP1108" i="3"/>
  <c r="AP1109" i="3"/>
  <c r="AP1110" i="3"/>
  <c r="AP1111" i="3"/>
  <c r="AP1112" i="3"/>
  <c r="AP1113" i="3"/>
  <c r="AP1114" i="3"/>
  <c r="AP1115" i="3"/>
  <c r="AP1116" i="3"/>
  <c r="AP1117" i="3"/>
  <c r="AP1118" i="3"/>
  <c r="AP1119" i="3"/>
  <c r="AP1120" i="3"/>
  <c r="AP1121" i="3"/>
  <c r="AP1122" i="3"/>
  <c r="AP1123" i="3"/>
  <c r="AP1124" i="3"/>
  <c r="AP1125" i="3"/>
  <c r="AP1126" i="3"/>
  <c r="AP1127" i="3"/>
  <c r="AP1128" i="3"/>
  <c r="AP1129" i="3"/>
  <c r="AP1130" i="3"/>
  <c r="AP1131" i="3"/>
  <c r="AP1132" i="3"/>
  <c r="AP1133" i="3"/>
  <c r="AP1134" i="3"/>
  <c r="AP1135" i="3"/>
  <c r="AP1136" i="3"/>
  <c r="AP1137" i="3"/>
  <c r="AP1138" i="3"/>
  <c r="AP1139" i="3"/>
  <c r="AP1140" i="3"/>
  <c r="AP1141" i="3"/>
  <c r="AP1142" i="3"/>
  <c r="AP1143" i="3"/>
  <c r="AP1144" i="3"/>
  <c r="AP1145" i="3"/>
  <c r="AP1146" i="3"/>
  <c r="AP1147" i="3"/>
  <c r="AP1148" i="3"/>
  <c r="AP1149" i="3"/>
  <c r="AP1150" i="3"/>
  <c r="AP1151" i="3"/>
  <c r="AP1152" i="3"/>
  <c r="AP1153" i="3"/>
  <c r="AP1154" i="3"/>
  <c r="AP1155" i="3"/>
  <c r="AP1156" i="3"/>
  <c r="AP1157" i="3"/>
  <c r="AP1158" i="3"/>
  <c r="AP1159" i="3"/>
  <c r="AP1160" i="3"/>
  <c r="AP1161" i="3"/>
  <c r="AP1162" i="3"/>
  <c r="AP1163" i="3"/>
  <c r="AP1164" i="3"/>
  <c r="AP1165" i="3"/>
  <c r="AP1166" i="3"/>
  <c r="AP1167" i="3"/>
  <c r="AP1168" i="3"/>
  <c r="AP1169" i="3"/>
  <c r="AP1170" i="3"/>
  <c r="AP1171" i="3"/>
  <c r="AP1172" i="3"/>
  <c r="AP1173" i="3"/>
  <c r="AP1174" i="3"/>
  <c r="AP1175" i="3"/>
  <c r="AP1176" i="3"/>
  <c r="AP1177" i="3"/>
  <c r="AP1178" i="3"/>
  <c r="AP1179" i="3"/>
  <c r="AP1180" i="3"/>
  <c r="AP1181" i="3"/>
  <c r="AP1182" i="3"/>
  <c r="AP1183" i="3"/>
  <c r="AP1184" i="3"/>
  <c r="AP1185" i="3"/>
  <c r="AP1186" i="3"/>
  <c r="AP1187" i="3"/>
  <c r="AP1188" i="3"/>
  <c r="AP1189" i="3"/>
  <c r="AP1190" i="3"/>
  <c r="AP1191" i="3"/>
  <c r="AP1192" i="3"/>
  <c r="AP1193" i="3"/>
  <c r="AP1194" i="3"/>
  <c r="AP1195" i="3"/>
  <c r="AP1196" i="3"/>
  <c r="AP1197" i="3"/>
  <c r="AP1198" i="3"/>
  <c r="AP1199" i="3"/>
  <c r="AP1200" i="3"/>
  <c r="AP1201" i="3"/>
  <c r="AP1202" i="3"/>
  <c r="AP1203" i="3"/>
  <c r="AP1204" i="3"/>
  <c r="AP1205" i="3"/>
  <c r="AP1206" i="3"/>
  <c r="AP1207" i="3"/>
  <c r="AP1208" i="3"/>
  <c r="AP1209" i="3"/>
  <c r="AP1210" i="3"/>
  <c r="AP1211" i="3"/>
  <c r="AP1212" i="3"/>
  <c r="AP1213" i="3"/>
  <c r="AP1214" i="3"/>
  <c r="AP1215" i="3"/>
  <c r="AP1216" i="3"/>
  <c r="AP1217" i="3"/>
  <c r="AP1218" i="3"/>
  <c r="AP1219" i="3"/>
  <c r="AP1220" i="3"/>
  <c r="AP1221" i="3"/>
  <c r="AP1222" i="3"/>
  <c r="AP1223" i="3"/>
  <c r="AP1224" i="3"/>
  <c r="AP1225" i="3"/>
  <c r="AP1226" i="3"/>
  <c r="AP1227" i="3"/>
  <c r="AP1228" i="3"/>
  <c r="AP1229" i="3"/>
  <c r="AP1230" i="3"/>
  <c r="AP1231" i="3"/>
  <c r="AP1232" i="3"/>
  <c r="AP1233" i="3"/>
  <c r="AP1234" i="3"/>
  <c r="AP1235" i="3"/>
  <c r="AP1236" i="3"/>
  <c r="AP1237" i="3"/>
  <c r="AP1238" i="3"/>
  <c r="AP1239" i="3"/>
  <c r="AP1240" i="3"/>
  <c r="AP1241" i="3"/>
  <c r="AP1242" i="3"/>
  <c r="AP1243" i="3"/>
  <c r="AP1244" i="3"/>
  <c r="AP1245" i="3"/>
  <c r="AP1246" i="3"/>
  <c r="AP1247" i="3"/>
  <c r="AP1248" i="3"/>
  <c r="AP1249" i="3"/>
  <c r="AP1250" i="3"/>
  <c r="AP1251" i="3"/>
  <c r="AP1252" i="3"/>
  <c r="AP1253" i="3"/>
  <c r="AP1254" i="3"/>
  <c r="AP1255" i="3"/>
  <c r="AP1256" i="3"/>
  <c r="AP1257" i="3"/>
  <c r="AP1258" i="3"/>
  <c r="AP1259" i="3"/>
  <c r="AP1260" i="3"/>
  <c r="AP1261" i="3"/>
  <c r="AP1262" i="3"/>
  <c r="AP1263" i="3"/>
  <c r="AP1264" i="3"/>
  <c r="AP1265" i="3"/>
  <c r="AP1266" i="3"/>
  <c r="AP1267" i="3"/>
  <c r="AP1268" i="3"/>
  <c r="AP1269" i="3"/>
  <c r="AP1270" i="3"/>
  <c r="AP1271" i="3"/>
  <c r="AP1272" i="3"/>
  <c r="AP1273" i="3"/>
  <c r="AP1274" i="3"/>
  <c r="AP1275" i="3"/>
  <c r="AP1276" i="3"/>
  <c r="AP1277" i="3"/>
  <c r="AP1278" i="3"/>
  <c r="AP1279" i="3"/>
  <c r="AP1280" i="3"/>
  <c r="AP1281" i="3"/>
  <c r="AP1282" i="3"/>
  <c r="AP1283" i="3"/>
  <c r="AP1284" i="3"/>
  <c r="AP1285" i="3"/>
  <c r="AP1286" i="3"/>
  <c r="AP1287" i="3"/>
  <c r="AP1288" i="3"/>
  <c r="AP1289" i="3"/>
  <c r="AP1290" i="3"/>
  <c r="AP1291" i="3"/>
  <c r="AP1292" i="3"/>
  <c r="AP1293" i="3"/>
  <c r="AP1294" i="3"/>
  <c r="AP1295" i="3"/>
  <c r="AP1296" i="3"/>
  <c r="AP1297" i="3"/>
  <c r="AP1298" i="3"/>
  <c r="AP1299" i="3"/>
  <c r="AP1300" i="3"/>
  <c r="AP1301" i="3"/>
  <c r="AP1302" i="3"/>
  <c r="AP1303" i="3"/>
  <c r="AP1304" i="3"/>
  <c r="AP1305" i="3"/>
  <c r="AP1306" i="3"/>
  <c r="AP1307" i="3"/>
  <c r="AP1308" i="3"/>
  <c r="AP1309" i="3"/>
  <c r="AP1310" i="3"/>
  <c r="AP1311" i="3"/>
  <c r="AP1312" i="3"/>
  <c r="AP1313" i="3"/>
  <c r="AP1314" i="3"/>
  <c r="AP1315" i="3"/>
  <c r="AP1316" i="3"/>
  <c r="AP1317" i="3"/>
  <c r="AP1318" i="3"/>
  <c r="AP1319" i="3"/>
  <c r="AP1320" i="3"/>
  <c r="AP1321" i="3"/>
  <c r="AP1322" i="3"/>
  <c r="AP1323" i="3"/>
  <c r="AP1324" i="3"/>
  <c r="AP1325" i="3"/>
  <c r="AP1326" i="3"/>
  <c r="AP1327" i="3"/>
  <c r="AP1328" i="3"/>
  <c r="AP1329" i="3"/>
  <c r="AP1330" i="3"/>
  <c r="AP1331" i="3"/>
  <c r="AP1332" i="3"/>
  <c r="AP1333" i="3"/>
  <c r="AP1334" i="3"/>
  <c r="AP1335" i="3"/>
  <c r="AP1336" i="3"/>
  <c r="AP1337" i="3"/>
  <c r="AP1338" i="3"/>
  <c r="AP1339" i="3"/>
  <c r="AP1340" i="3"/>
  <c r="AP1341" i="3"/>
  <c r="AP1342" i="3"/>
  <c r="AP1343" i="3"/>
  <c r="AP1344" i="3"/>
  <c r="AP1345" i="3"/>
  <c r="AP1346" i="3"/>
  <c r="AP1347" i="3"/>
  <c r="AP1348" i="3"/>
  <c r="AP1349" i="3"/>
  <c r="AP1350" i="3"/>
  <c r="AP1351" i="3"/>
  <c r="AP1352" i="3"/>
  <c r="AP1353" i="3"/>
  <c r="AP1354" i="3"/>
  <c r="AP1355" i="3"/>
  <c r="AP1356" i="3"/>
  <c r="AP1357" i="3"/>
  <c r="AP1358" i="3"/>
  <c r="AP1359" i="3"/>
  <c r="AP1360" i="3"/>
  <c r="AP1361" i="3"/>
  <c r="AP1362" i="3"/>
  <c r="AP1363" i="3"/>
  <c r="AP1364" i="3"/>
  <c r="AP1365" i="3"/>
  <c r="AP1366" i="3"/>
  <c r="AP1367" i="3"/>
  <c r="AP1368" i="3"/>
  <c r="AP1369" i="3"/>
  <c r="AP1370" i="3"/>
  <c r="AP1371" i="3"/>
  <c r="AP1372" i="3"/>
  <c r="AP1373" i="3"/>
  <c r="AP1374" i="3"/>
  <c r="AP1375" i="3"/>
  <c r="AP1376" i="3"/>
  <c r="AP1377" i="3"/>
  <c r="AP1378" i="3"/>
  <c r="AP1379" i="3"/>
  <c r="AP1380" i="3"/>
  <c r="AP1381" i="3"/>
  <c r="AP1382" i="3"/>
  <c r="AP1383" i="3"/>
  <c r="AP1384" i="3"/>
  <c r="AP1385" i="3"/>
  <c r="AP1386" i="3"/>
  <c r="AP1387" i="3"/>
  <c r="AP1388" i="3"/>
  <c r="AP1389" i="3"/>
  <c r="AP1390" i="3"/>
  <c r="AP1391" i="3"/>
  <c r="AP1392" i="3"/>
  <c r="AP1393" i="3"/>
  <c r="AP1394" i="3"/>
  <c r="AP1395" i="3"/>
  <c r="AP1396" i="3"/>
  <c r="AP1397" i="3"/>
  <c r="AP1398" i="3"/>
  <c r="AP1399" i="3"/>
  <c r="AP1400" i="3"/>
  <c r="AP1401" i="3"/>
  <c r="AP1402" i="3"/>
  <c r="AP1403" i="3"/>
  <c r="AP1404" i="3"/>
  <c r="AP1405" i="3"/>
  <c r="AP1406" i="3"/>
  <c r="AP1407" i="3"/>
  <c r="AP1408" i="3"/>
  <c r="AP1409" i="3"/>
  <c r="AP1410" i="3"/>
  <c r="AP1411" i="3"/>
  <c r="AP1412" i="3"/>
  <c r="AP1413" i="3"/>
  <c r="AP1414" i="3"/>
  <c r="AP1415" i="3"/>
  <c r="AP1416" i="3"/>
  <c r="AP1417" i="3"/>
  <c r="AP1418" i="3"/>
  <c r="AP1419" i="3"/>
  <c r="AP1420" i="3"/>
  <c r="AP1421" i="3"/>
  <c r="AP1422" i="3"/>
  <c r="AP1423" i="3"/>
  <c r="AP1424" i="3"/>
  <c r="AP1425" i="3"/>
  <c r="AP1426" i="3"/>
  <c r="AP1427" i="3"/>
  <c r="AP1428" i="3"/>
  <c r="AP1429" i="3"/>
  <c r="AP1430" i="3"/>
  <c r="AP1431" i="3"/>
  <c r="AP1432" i="3"/>
  <c r="AP1433" i="3"/>
  <c r="AP1434" i="3"/>
  <c r="AP1435" i="3"/>
  <c r="AP1436" i="3"/>
  <c r="AP1437" i="3"/>
  <c r="AP1438" i="3"/>
  <c r="AP1439" i="3"/>
  <c r="AP1440" i="3"/>
  <c r="AP1441" i="3"/>
  <c r="AP1442" i="3"/>
  <c r="AP1443" i="3"/>
  <c r="AP1444" i="3"/>
  <c r="AP1445" i="3"/>
  <c r="AP1446" i="3"/>
  <c r="AP1447" i="3"/>
  <c r="AP1448" i="3"/>
  <c r="AP1449" i="3"/>
  <c r="AP1450" i="3"/>
  <c r="AP1451" i="3"/>
  <c r="AP1452" i="3"/>
  <c r="AP1453" i="3"/>
  <c r="AP1454" i="3"/>
  <c r="AP1455" i="3"/>
  <c r="AP1456" i="3"/>
  <c r="AP1457" i="3"/>
  <c r="AP1458" i="3"/>
  <c r="AP1459" i="3"/>
  <c r="AP1460" i="3"/>
  <c r="AP1461" i="3"/>
  <c r="AP1462" i="3"/>
  <c r="AP1463" i="3"/>
  <c r="AP1464" i="3"/>
  <c r="AP1465" i="3"/>
  <c r="AP1466" i="3"/>
  <c r="AP1467" i="3"/>
  <c r="AP1468" i="3"/>
  <c r="AP1469" i="3"/>
  <c r="AP1470" i="3"/>
  <c r="AP1471" i="3"/>
  <c r="AP1472" i="3"/>
  <c r="AP1473" i="3"/>
  <c r="AP1474" i="3"/>
  <c r="AP1475" i="3"/>
  <c r="AP1476" i="3"/>
  <c r="AP1477" i="3"/>
  <c r="AP1478" i="3"/>
  <c r="AP1479" i="3"/>
  <c r="AP1480" i="3"/>
  <c r="AP1481" i="3"/>
  <c r="AP1482" i="3"/>
  <c r="AP1483" i="3"/>
  <c r="AP1484" i="3"/>
  <c r="AP1485" i="3"/>
  <c r="AP1486" i="3"/>
  <c r="AP1487" i="3"/>
  <c r="AP1488" i="3"/>
  <c r="AP1489" i="3"/>
  <c r="AP1490" i="3"/>
  <c r="AP1491" i="3"/>
  <c r="AP1492" i="3"/>
  <c r="AP1493" i="3"/>
  <c r="AP1494" i="3"/>
  <c r="AP1495" i="3"/>
  <c r="AP1496" i="3"/>
  <c r="AP1497" i="3"/>
  <c r="AP1498" i="3"/>
  <c r="AP1499" i="3"/>
  <c r="AP1500" i="3"/>
  <c r="AP1501" i="3"/>
  <c r="AP1502" i="3"/>
  <c r="AP1503" i="3"/>
  <c r="AP1504" i="3"/>
  <c r="AP1505" i="3"/>
  <c r="AP1506" i="3"/>
  <c r="AP1507" i="3"/>
  <c r="AP1508" i="3"/>
  <c r="AP1509" i="3"/>
  <c r="AP1510" i="3"/>
  <c r="AP1511" i="3"/>
  <c r="AP1512" i="3"/>
  <c r="AP1513" i="3"/>
  <c r="AP1514" i="3"/>
  <c r="AP1515" i="3"/>
  <c r="AP1516" i="3"/>
  <c r="AP1517" i="3"/>
  <c r="AP1518" i="3"/>
  <c r="AP1519" i="3"/>
  <c r="AP1520" i="3"/>
  <c r="AP1521" i="3"/>
  <c r="AP1522" i="3"/>
  <c r="AP1523" i="3"/>
  <c r="AP1524" i="3"/>
  <c r="AP1525" i="3"/>
  <c r="AP1526" i="3"/>
  <c r="AP1527" i="3"/>
  <c r="AP1528" i="3"/>
  <c r="AP1529" i="3"/>
  <c r="AP1530" i="3"/>
  <c r="AP1531" i="3"/>
  <c r="AP1532" i="3"/>
  <c r="AP1533" i="3"/>
  <c r="AP1534" i="3"/>
  <c r="AP1535" i="3"/>
  <c r="AP1536" i="3"/>
  <c r="AP1537" i="3"/>
  <c r="AP1538" i="3"/>
  <c r="AP1539" i="3"/>
  <c r="AP1540" i="3"/>
  <c r="AP1541" i="3"/>
  <c r="AP1542" i="3"/>
  <c r="AP1543" i="3"/>
  <c r="AP1544" i="3"/>
  <c r="AP1545" i="3"/>
  <c r="AP1546" i="3"/>
  <c r="AP1547" i="3"/>
  <c r="AP1548" i="3"/>
  <c r="AP1549" i="3"/>
  <c r="AP1550" i="3"/>
  <c r="AP1551" i="3"/>
  <c r="AP1552" i="3"/>
  <c r="AP1553" i="3"/>
  <c r="AP1554" i="3"/>
  <c r="AP1555" i="3"/>
  <c r="AP1556" i="3"/>
  <c r="AP1557" i="3"/>
  <c r="AP1558" i="3"/>
  <c r="AP1559" i="3"/>
  <c r="AP1560" i="3"/>
  <c r="AP1561" i="3"/>
  <c r="AP1562" i="3"/>
  <c r="AP1563" i="3"/>
  <c r="AP1564" i="3"/>
  <c r="AP1565" i="3"/>
  <c r="AP1566" i="3"/>
  <c r="AP1567" i="3"/>
  <c r="AP1568" i="3"/>
  <c r="AP1569" i="3"/>
  <c r="AP1570" i="3"/>
  <c r="AP1571" i="3"/>
  <c r="AP1572" i="3"/>
  <c r="AP1573" i="3"/>
  <c r="AP1574" i="3"/>
  <c r="AP1575" i="3"/>
  <c r="AP1576" i="3"/>
  <c r="AP1577" i="3"/>
  <c r="AP1578" i="3"/>
  <c r="AP1579" i="3"/>
  <c r="AP1580" i="3"/>
  <c r="AP1581" i="3"/>
  <c r="AP1582" i="3"/>
  <c r="AP1583" i="3"/>
  <c r="AP1584" i="3"/>
  <c r="AP1585" i="3"/>
  <c r="AP1586" i="3"/>
  <c r="AP1587" i="3"/>
  <c r="AP1588" i="3"/>
  <c r="AP1589" i="3"/>
  <c r="AP1590" i="3"/>
  <c r="AP1591" i="3"/>
  <c r="AP1592" i="3"/>
  <c r="AP1593" i="3"/>
  <c r="AP1594" i="3"/>
  <c r="AP1595" i="3"/>
  <c r="AP1596" i="3"/>
  <c r="AP1597" i="3"/>
  <c r="AP1598" i="3"/>
  <c r="AP1599" i="3"/>
  <c r="AP1600" i="3"/>
  <c r="AP1601" i="3"/>
  <c r="AP1602" i="3"/>
  <c r="AP1603" i="3"/>
  <c r="AP1604" i="3"/>
  <c r="AP1605" i="3"/>
  <c r="AP1606" i="3"/>
  <c r="AP1607" i="3"/>
  <c r="AP1608" i="3"/>
  <c r="AP1609" i="3"/>
  <c r="AP1610" i="3"/>
  <c r="AP1611" i="3"/>
  <c r="AP1612" i="3"/>
  <c r="AP1613" i="3"/>
  <c r="AP1614" i="3"/>
  <c r="AP1615" i="3"/>
  <c r="AP1616" i="3"/>
  <c r="AP1617" i="3"/>
  <c r="AP1618" i="3"/>
  <c r="AP1619" i="3"/>
  <c r="AP1620" i="3"/>
  <c r="AP1621" i="3"/>
  <c r="AP1622" i="3"/>
  <c r="AP1623" i="3"/>
  <c r="AP1624" i="3"/>
  <c r="AP1625" i="3"/>
  <c r="AP1626" i="3"/>
  <c r="AP1627" i="3"/>
  <c r="AP1628" i="3"/>
  <c r="AP1629" i="3"/>
  <c r="AP1630" i="3"/>
  <c r="AP1631" i="3"/>
  <c r="AP1632" i="3"/>
  <c r="AP1633" i="3"/>
  <c r="AP1634" i="3"/>
  <c r="AP1635" i="3"/>
  <c r="AP1636" i="3"/>
  <c r="AP1637" i="3"/>
  <c r="AP1638" i="3"/>
  <c r="AP1639" i="3"/>
  <c r="AP1640" i="3"/>
  <c r="AP1641" i="3"/>
  <c r="AP1642" i="3"/>
  <c r="AP1643" i="3"/>
  <c r="AP1644" i="3"/>
  <c r="AP1645" i="3"/>
  <c r="AP1646" i="3"/>
  <c r="AP1647" i="3"/>
  <c r="AP1648" i="3"/>
  <c r="AP1649" i="3"/>
  <c r="AP1650" i="3"/>
  <c r="AP1651" i="3"/>
  <c r="AP1652" i="3"/>
  <c r="AP1653" i="3"/>
  <c r="AP1654" i="3"/>
  <c r="AP1655" i="3"/>
  <c r="AP1656" i="3"/>
  <c r="AP1657" i="3"/>
  <c r="AP1658" i="3"/>
  <c r="AP1659" i="3"/>
  <c r="AP1660" i="3"/>
  <c r="AP1661" i="3"/>
  <c r="AP1662" i="3"/>
  <c r="AP1663" i="3"/>
  <c r="AP1664" i="3"/>
  <c r="AP1665" i="3"/>
  <c r="AP1666" i="3"/>
  <c r="AP1667" i="3"/>
  <c r="AP1668" i="3"/>
  <c r="AP1669" i="3"/>
  <c r="AP1670" i="3"/>
  <c r="AP1671" i="3"/>
  <c r="AP1672" i="3"/>
  <c r="AP1673" i="3"/>
  <c r="AP1674" i="3"/>
  <c r="AP1675" i="3"/>
  <c r="AP1676" i="3"/>
  <c r="AP1677" i="3"/>
  <c r="AP1678" i="3"/>
  <c r="AP1679" i="3"/>
  <c r="AP1680" i="3"/>
  <c r="AP1681" i="3"/>
  <c r="AP1682" i="3"/>
  <c r="AP1683" i="3"/>
  <c r="AP1684" i="3"/>
  <c r="AP1685" i="3"/>
  <c r="AP1686" i="3"/>
  <c r="AP1687" i="3"/>
  <c r="AP1688" i="3"/>
  <c r="AP1689" i="3"/>
  <c r="AP1690" i="3"/>
  <c r="AP1691" i="3"/>
  <c r="AP1692" i="3"/>
  <c r="AP1693" i="3"/>
  <c r="AP1694" i="3"/>
  <c r="AP1695" i="3"/>
  <c r="AP1696" i="3"/>
  <c r="AP1697" i="3"/>
  <c r="AP1698" i="3"/>
  <c r="AP1699" i="3"/>
  <c r="AP1700" i="3"/>
  <c r="AP1701" i="3"/>
  <c r="AP1702" i="3"/>
  <c r="AP1703" i="3"/>
  <c r="AP1704" i="3"/>
  <c r="AP1705" i="3"/>
  <c r="AP1706" i="3"/>
  <c r="AP1707" i="3"/>
  <c r="AP1708" i="3"/>
  <c r="AP1709" i="3"/>
  <c r="AP1710" i="3"/>
  <c r="AP1711" i="3"/>
  <c r="AP1712" i="3"/>
  <c r="AP1713" i="3"/>
  <c r="AP1714" i="3"/>
  <c r="AP1715" i="3"/>
  <c r="AP1716" i="3"/>
  <c r="AP1717" i="3"/>
  <c r="AP1718" i="3"/>
  <c r="AP1719" i="3"/>
  <c r="AP1720" i="3"/>
  <c r="AP1721" i="3"/>
  <c r="AP1722" i="3"/>
  <c r="AP1723" i="3"/>
  <c r="AP1724" i="3"/>
  <c r="AP1725" i="3"/>
  <c r="AP1726" i="3"/>
  <c r="AP1727" i="3"/>
  <c r="AP1728" i="3"/>
  <c r="AP1729" i="3"/>
  <c r="AP1730" i="3"/>
  <c r="AP1731" i="3"/>
  <c r="AP1732" i="3"/>
  <c r="AP1733" i="3"/>
  <c r="AP1734" i="3"/>
  <c r="AP1735" i="3"/>
  <c r="AP1736" i="3"/>
  <c r="AP1737" i="3"/>
  <c r="AP1738" i="3"/>
  <c r="AP1739" i="3"/>
  <c r="AP1740" i="3"/>
  <c r="AP1741" i="3"/>
  <c r="AP1742" i="3"/>
  <c r="AP1743" i="3"/>
  <c r="AP1744" i="3"/>
  <c r="AP1745" i="3"/>
  <c r="AP1746" i="3"/>
  <c r="AP1747" i="3"/>
  <c r="AP1748" i="3"/>
  <c r="AP1749" i="3"/>
  <c r="AP1750" i="3"/>
  <c r="AP1751" i="3"/>
  <c r="AP1752" i="3"/>
  <c r="AP1753" i="3"/>
  <c r="AP1754" i="3"/>
  <c r="AP1755" i="3"/>
  <c r="AP1756" i="3"/>
  <c r="AP1757" i="3"/>
  <c r="AP1758" i="3"/>
  <c r="AP1759" i="3"/>
  <c r="AP1760" i="3"/>
  <c r="AP1761" i="3"/>
  <c r="AP1762" i="3"/>
  <c r="AP1763" i="3"/>
  <c r="AP1764" i="3"/>
  <c r="AP1765" i="3"/>
  <c r="AP1766" i="3"/>
  <c r="AP1767" i="3"/>
  <c r="AP1768" i="3"/>
  <c r="AP1769" i="3"/>
  <c r="AP1770" i="3"/>
  <c r="AP1771" i="3"/>
  <c r="AP1772" i="3"/>
  <c r="AP6" i="3"/>
  <c r="A1" i="7" a="1"/>
  <c r="A1" i="7" s="1"/>
  <c r="A1" i="3" a="1"/>
  <c r="A1" i="3" s="1"/>
  <c r="AL42" i="17" l="1"/>
  <c r="AM42" i="17" s="1"/>
  <c r="AL2" i="17"/>
  <c r="AM2" i="17" s="1"/>
  <c r="AL8" i="17"/>
  <c r="AM8" i="17" s="1"/>
  <c r="AL24" i="17"/>
  <c r="AM24" i="17" s="1"/>
  <c r="AL37" i="17"/>
  <c r="AM37" i="17" s="1"/>
  <c r="AL45" i="17"/>
  <c r="AM45" i="17" s="1"/>
  <c r="AL121" i="17"/>
  <c r="AM121" i="17" s="1"/>
  <c r="AL246" i="17"/>
  <c r="AM246" i="17" s="1"/>
  <c r="AL632" i="17"/>
  <c r="AM632" i="17" s="1"/>
  <c r="AL633" i="17"/>
  <c r="AM633" i="17" s="1"/>
  <c r="AL29" i="17"/>
  <c r="AM29" i="17" s="1"/>
  <c r="AL31" i="17"/>
  <c r="AM31" i="17" s="1"/>
  <c r="AL39" i="17"/>
  <c r="AM39" i="17" s="1"/>
  <c r="AL40" i="17"/>
  <c r="AM40" i="17" s="1"/>
  <c r="AL68" i="17"/>
  <c r="AM68" i="17" s="1"/>
  <c r="AL74" i="17"/>
  <c r="AM74" i="17" s="1"/>
  <c r="AL97" i="17"/>
  <c r="AM97" i="17" s="1"/>
  <c r="AL135" i="17"/>
  <c r="AM135" i="17" s="1"/>
  <c r="AL160" i="17"/>
  <c r="AM160" i="17" s="1"/>
  <c r="AL206" i="17"/>
  <c r="AM206" i="17" s="1"/>
  <c r="AL212" i="17"/>
  <c r="AM212" i="17" s="1"/>
  <c r="AL225" i="17"/>
  <c r="AM225" i="17" s="1"/>
  <c r="AL263" i="17"/>
  <c r="AM263" i="17" s="1"/>
  <c r="AL382" i="17"/>
  <c r="AM382" i="17" s="1"/>
  <c r="AL417" i="17"/>
  <c r="AM417" i="17" s="1"/>
  <c r="AL32" i="17"/>
  <c r="AM32" i="17" s="1"/>
  <c r="AL41" i="17"/>
  <c r="AM41" i="17" s="1"/>
  <c r="AL90" i="17"/>
  <c r="AM90" i="17" s="1"/>
  <c r="AL110" i="17"/>
  <c r="AM110" i="17" s="1"/>
  <c r="AL128" i="17"/>
  <c r="AM128" i="17" s="1"/>
  <c r="AL201" i="17"/>
  <c r="AM201" i="17" s="1"/>
  <c r="AL226" i="17"/>
  <c r="AM226" i="17" s="1"/>
  <c r="AL337" i="17"/>
  <c r="AM337" i="17" s="1"/>
  <c r="AL3" i="17"/>
  <c r="AM3" i="17" s="1"/>
  <c r="AL14" i="17"/>
  <c r="AM14" i="17" s="1"/>
  <c r="AL81" i="17"/>
  <c r="AM81" i="17" s="1"/>
  <c r="AL82" i="17"/>
  <c r="AM82" i="17" s="1"/>
  <c r="AL85" i="17"/>
  <c r="AM85" i="17" s="1"/>
  <c r="AL89" i="17"/>
  <c r="AM89" i="17" s="1"/>
  <c r="AL156" i="17"/>
  <c r="AM156" i="17" s="1"/>
  <c r="AL273" i="17"/>
  <c r="AM273" i="17" s="1"/>
  <c r="AL705" i="17"/>
  <c r="AM705" i="17" s="1"/>
  <c r="AL4" i="17"/>
  <c r="AM4" i="17" s="1"/>
  <c r="AL70" i="17"/>
  <c r="AM70" i="17" s="1"/>
  <c r="AL16" i="17"/>
  <c r="AM16" i="17" s="1"/>
  <c r="AL49" i="17"/>
  <c r="AM49" i="17" s="1"/>
  <c r="AL59" i="17"/>
  <c r="AM59" i="17" s="1"/>
  <c r="AL62" i="17"/>
  <c r="AM62" i="17" s="1"/>
  <c r="AL64" i="17"/>
  <c r="AM64" i="17" s="1"/>
  <c r="AL78" i="17"/>
  <c r="AM78" i="17" s="1"/>
  <c r="AL96" i="17"/>
  <c r="AM96" i="17" s="1"/>
  <c r="AL106" i="17"/>
  <c r="AM106" i="17" s="1"/>
  <c r="AL129" i="17"/>
  <c r="AM129" i="17" s="1"/>
  <c r="AL142" i="17"/>
  <c r="AM142" i="17" s="1"/>
  <c r="AL145" i="17"/>
  <c r="AM145" i="17" s="1"/>
  <c r="AL177" i="17"/>
  <c r="AM177" i="17" s="1"/>
  <c r="AL353" i="17"/>
  <c r="AM353" i="17" s="1"/>
  <c r="AL376" i="17"/>
  <c r="AM376" i="17" s="1"/>
  <c r="AL393" i="17"/>
  <c r="AM393" i="17" s="1"/>
  <c r="AL10" i="17"/>
  <c r="AM10" i="17" s="1"/>
  <c r="AL58" i="17"/>
  <c r="AM58" i="17" s="1"/>
  <c r="AL103" i="17"/>
  <c r="AM103" i="17" s="1"/>
  <c r="AL6" i="17"/>
  <c r="AM6" i="17" s="1"/>
  <c r="AL50" i="17"/>
  <c r="AM50" i="17" s="1"/>
  <c r="AL51" i="17"/>
  <c r="AM51" i="17" s="1"/>
  <c r="AL65" i="17"/>
  <c r="AM65" i="17" s="1"/>
  <c r="AL72" i="17"/>
  <c r="AM72" i="17" s="1"/>
  <c r="AL92" i="17"/>
  <c r="AM92" i="17" s="1"/>
  <c r="AL146" i="17"/>
  <c r="AM146" i="17" s="1"/>
  <c r="AL149" i="17"/>
  <c r="AM149" i="17" s="1"/>
  <c r="AL164" i="17"/>
  <c r="AM164" i="17" s="1"/>
  <c r="AL185" i="17"/>
  <c r="AM185" i="17" s="1"/>
  <c r="AL321" i="17"/>
  <c r="AM321" i="17" s="1"/>
  <c r="AL374" i="17"/>
  <c r="AM374" i="17" s="1"/>
  <c r="AL12" i="17"/>
  <c r="AM12" i="17" s="1"/>
  <c r="AL66" i="17"/>
  <c r="AM66" i="17" s="1"/>
  <c r="AL73" i="17"/>
  <c r="AM73" i="17" s="1"/>
  <c r="AL114" i="17"/>
  <c r="AM114" i="17" s="1"/>
  <c r="AL117" i="17"/>
  <c r="AM117" i="17" s="1"/>
  <c r="AL153" i="17"/>
  <c r="AM153" i="17" s="1"/>
  <c r="AL154" i="17"/>
  <c r="AM154" i="17" s="1"/>
  <c r="AL268" i="17"/>
  <c r="AM268" i="17" s="1"/>
  <c r="AL330" i="17"/>
  <c r="AM330" i="17" s="1"/>
  <c r="AL331" i="17"/>
  <c r="AM331" i="17" s="1"/>
  <c r="AL332" i="17"/>
  <c r="AM332" i="17" s="1"/>
  <c r="AL333" i="17"/>
  <c r="AM333" i="17" s="1"/>
  <c r="AL504" i="17"/>
  <c r="AM504" i="17" s="1"/>
  <c r="AL505" i="17"/>
  <c r="AM505" i="17" s="1"/>
  <c r="AL47" i="17"/>
  <c r="AM47" i="17" s="1"/>
  <c r="AL67" i="17"/>
  <c r="AM67" i="17" s="1"/>
  <c r="AL77" i="17"/>
  <c r="AM77" i="17" s="1"/>
  <c r="AL84" i="17"/>
  <c r="AM84" i="17" s="1"/>
  <c r="AL88" i="17"/>
  <c r="AM88" i="17" s="1"/>
  <c r="AL95" i="17"/>
  <c r="AM95" i="17" s="1"/>
  <c r="AL102" i="17"/>
  <c r="AM102" i="17" s="1"/>
  <c r="AL109" i="17"/>
  <c r="AM109" i="17" s="1"/>
  <c r="AL116" i="17"/>
  <c r="AM116" i="17" s="1"/>
  <c r="AL120" i="17"/>
  <c r="AM120" i="17" s="1"/>
  <c r="AL127" i="17"/>
  <c r="AM127" i="17" s="1"/>
  <c r="AL134" i="17"/>
  <c r="AM134" i="17" s="1"/>
  <c r="AL141" i="17"/>
  <c r="AM141" i="17" s="1"/>
  <c r="AL148" i="17"/>
  <c r="AM148" i="17" s="1"/>
  <c r="AL152" i="17"/>
  <c r="AM152" i="17" s="1"/>
  <c r="AL159" i="17"/>
  <c r="AM159" i="17" s="1"/>
  <c r="AL170" i="17"/>
  <c r="AM170" i="17" s="1"/>
  <c r="AL172" i="17"/>
  <c r="AM172" i="17" s="1"/>
  <c r="AL204" i="17"/>
  <c r="AM204" i="17" s="1"/>
  <c r="AL215" i="17"/>
  <c r="AM215" i="17" s="1"/>
  <c r="AL242" i="17"/>
  <c r="AM242" i="17" s="1"/>
  <c r="AL262" i="17"/>
  <c r="AM262" i="17" s="1"/>
  <c r="AL265" i="17"/>
  <c r="AM265" i="17" s="1"/>
  <c r="AL266" i="17"/>
  <c r="AM266" i="17" s="1"/>
  <c r="AL311" i="17"/>
  <c r="AM311" i="17" s="1"/>
  <c r="AL313" i="17"/>
  <c r="AM313" i="17" s="1"/>
  <c r="AL314" i="17"/>
  <c r="AM314" i="17" s="1"/>
  <c r="AL315" i="17"/>
  <c r="AM315" i="17" s="1"/>
  <c r="AL316" i="17"/>
  <c r="AM316" i="17" s="1"/>
  <c r="AL317" i="17"/>
  <c r="AM317" i="17" s="1"/>
  <c r="AL326" i="17"/>
  <c r="AM326" i="17" s="1"/>
  <c r="AL5" i="17"/>
  <c r="AM5" i="17" s="1"/>
  <c r="AL7" i="17"/>
  <c r="AM7" i="17" s="1"/>
  <c r="AL27" i="17"/>
  <c r="AM27" i="17" s="1"/>
  <c r="AL36" i="17"/>
  <c r="AM36" i="17" s="1"/>
  <c r="AL38" i="17"/>
  <c r="AM38" i="17" s="1"/>
  <c r="AL69" i="17"/>
  <c r="AM69" i="17" s="1"/>
  <c r="AL71" i="17"/>
  <c r="AM71" i="17" s="1"/>
  <c r="AL99" i="17"/>
  <c r="AM99" i="17" s="1"/>
  <c r="AL131" i="17"/>
  <c r="AM131" i="17" s="1"/>
  <c r="AL162" i="17"/>
  <c r="AM162" i="17" s="1"/>
  <c r="AL169" i="17"/>
  <c r="AM169" i="17" s="1"/>
  <c r="AL188" i="17"/>
  <c r="AM188" i="17" s="1"/>
  <c r="AL210" i="17"/>
  <c r="AM210" i="17" s="1"/>
  <c r="AL213" i="17"/>
  <c r="AM213" i="17" s="1"/>
  <c r="AL236" i="17"/>
  <c r="AM236" i="17" s="1"/>
  <c r="AL253" i="17"/>
  <c r="AM253" i="17" s="1"/>
  <c r="AL259" i="17"/>
  <c r="AM259" i="17" s="1"/>
  <c r="AL267" i="17"/>
  <c r="AM267" i="17" s="1"/>
  <c r="AL274" i="17"/>
  <c r="AM274" i="17" s="1"/>
  <c r="AL323" i="17"/>
  <c r="AM323" i="17" s="1"/>
  <c r="AL338" i="17"/>
  <c r="AM338" i="17" s="1"/>
  <c r="AL354" i="17"/>
  <c r="AM354" i="17" s="1"/>
  <c r="AL370" i="17"/>
  <c r="AM370" i="17" s="1"/>
  <c r="AL372" i="17"/>
  <c r="AM372" i="17" s="1"/>
  <c r="AL509" i="17"/>
  <c r="AM509" i="17" s="1"/>
  <c r="AL545" i="17"/>
  <c r="AM545" i="17" s="1"/>
  <c r="AL631" i="17"/>
  <c r="AM631" i="17" s="1"/>
  <c r="AL666" i="17"/>
  <c r="AM666" i="17" s="1"/>
  <c r="AL11" i="17"/>
  <c r="AM11" i="17" s="1"/>
  <c r="AL20" i="17"/>
  <c r="AM20" i="17" s="1"/>
  <c r="AL22" i="17"/>
  <c r="AM22" i="17" s="1"/>
  <c r="AL53" i="17"/>
  <c r="AM53" i="17" s="1"/>
  <c r="AL55" i="17"/>
  <c r="AM55" i="17" s="1"/>
  <c r="AL75" i="17"/>
  <c r="AM75" i="17" s="1"/>
  <c r="AL107" i="17"/>
  <c r="AM107" i="17" s="1"/>
  <c r="AL139" i="17"/>
  <c r="AM139" i="17" s="1"/>
  <c r="AL175" i="17"/>
  <c r="AM175" i="17" s="1"/>
  <c r="AL179" i="17"/>
  <c r="AM179" i="17" s="1"/>
  <c r="AL181" i="17"/>
  <c r="AM181" i="17" s="1"/>
  <c r="AL189" i="17"/>
  <c r="AM189" i="17" s="1"/>
  <c r="AL237" i="17"/>
  <c r="AM237" i="17" s="1"/>
  <c r="AL243" i="17"/>
  <c r="AM243" i="17" s="1"/>
  <c r="AL250" i="17"/>
  <c r="AM250" i="17" s="1"/>
  <c r="AL254" i="17"/>
  <c r="AM254" i="17" s="1"/>
  <c r="AL269" i="17"/>
  <c r="AM269" i="17" s="1"/>
  <c r="AL278" i="17"/>
  <c r="AM278" i="17" s="1"/>
  <c r="AL290" i="17"/>
  <c r="AM290" i="17" s="1"/>
  <c r="AL306" i="17"/>
  <c r="AM306" i="17" s="1"/>
  <c r="AL327" i="17"/>
  <c r="AM327" i="17" s="1"/>
  <c r="AL342" i="17"/>
  <c r="AM342" i="17" s="1"/>
  <c r="AL345" i="17"/>
  <c r="AM345" i="17" s="1"/>
  <c r="AL346" i="17"/>
  <c r="AM346" i="17" s="1"/>
  <c r="AL347" i="17"/>
  <c r="AM347" i="17" s="1"/>
  <c r="AL348" i="17"/>
  <c r="AM348" i="17" s="1"/>
  <c r="AL349" i="17"/>
  <c r="AM349" i="17" s="1"/>
  <c r="AL358" i="17"/>
  <c r="AM358" i="17" s="1"/>
  <c r="AL361" i="17"/>
  <c r="AM361" i="17" s="1"/>
  <c r="AL363" i="17"/>
  <c r="AM363" i="17" s="1"/>
  <c r="AL452" i="17"/>
  <c r="AM452" i="17" s="1"/>
  <c r="AL454" i="17"/>
  <c r="AM454" i="17" s="1"/>
  <c r="AL469" i="17"/>
  <c r="AM469" i="17" s="1"/>
  <c r="AL541" i="17"/>
  <c r="AM541" i="17" s="1"/>
  <c r="AL597" i="17"/>
  <c r="AM597" i="17" s="1"/>
  <c r="AL605" i="17"/>
  <c r="AM605" i="17" s="1"/>
  <c r="AL637" i="17"/>
  <c r="AM637" i="17" s="1"/>
  <c r="AL640" i="17"/>
  <c r="AM640" i="17" s="1"/>
  <c r="AL13" i="17"/>
  <c r="AM13" i="17" s="1"/>
  <c r="AL15" i="17"/>
  <c r="AM15" i="17" s="1"/>
  <c r="AL35" i="17"/>
  <c r="AM35" i="17" s="1"/>
  <c r="AL44" i="17"/>
  <c r="AM44" i="17" s="1"/>
  <c r="AL46" i="17"/>
  <c r="AM46" i="17" s="1"/>
  <c r="AL79" i="17"/>
  <c r="AM79" i="17" s="1"/>
  <c r="AL86" i="17"/>
  <c r="AM86" i="17" s="1"/>
  <c r="AL93" i="17"/>
  <c r="AM93" i="17" s="1"/>
  <c r="AL100" i="17"/>
  <c r="AM100" i="17" s="1"/>
  <c r="AL104" i="17"/>
  <c r="AM104" i="17" s="1"/>
  <c r="AL111" i="17"/>
  <c r="AM111" i="17" s="1"/>
  <c r="AL118" i="17"/>
  <c r="AM118" i="17" s="1"/>
  <c r="AL125" i="17"/>
  <c r="AM125" i="17" s="1"/>
  <c r="AL132" i="17"/>
  <c r="AM132" i="17" s="1"/>
  <c r="AL136" i="17"/>
  <c r="AM136" i="17" s="1"/>
  <c r="AL143" i="17"/>
  <c r="AM143" i="17" s="1"/>
  <c r="AL150" i="17"/>
  <c r="AM150" i="17" s="1"/>
  <c r="AL157" i="17"/>
  <c r="AM157" i="17" s="1"/>
  <c r="AL161" i="17"/>
  <c r="AM161" i="17" s="1"/>
  <c r="AL178" i="17"/>
  <c r="AM178" i="17" s="1"/>
  <c r="AL190" i="17"/>
  <c r="AM190" i="17" s="1"/>
  <c r="AL193" i="17"/>
  <c r="AM193" i="17" s="1"/>
  <c r="AL194" i="17"/>
  <c r="AM194" i="17" s="1"/>
  <c r="AL200" i="17"/>
  <c r="AM200" i="17" s="1"/>
  <c r="AL202" i="17"/>
  <c r="AM202" i="17" s="1"/>
  <c r="AL214" i="17"/>
  <c r="AM214" i="17" s="1"/>
  <c r="AL230" i="17"/>
  <c r="AM230" i="17" s="1"/>
  <c r="AL233" i="17"/>
  <c r="AM233" i="17" s="1"/>
  <c r="AL247" i="17"/>
  <c r="AM247" i="17" s="1"/>
  <c r="AL275" i="17"/>
  <c r="AM275" i="17" s="1"/>
  <c r="AL339" i="17"/>
  <c r="AM339" i="17" s="1"/>
  <c r="AL355" i="17"/>
  <c r="AM355" i="17" s="1"/>
  <c r="AL377" i="17"/>
  <c r="AM377" i="17" s="1"/>
  <c r="AL378" i="17"/>
  <c r="AM378" i="17" s="1"/>
  <c r="AL481" i="17"/>
  <c r="AM481" i="17" s="1"/>
  <c r="AL592" i="17"/>
  <c r="AM592" i="17" s="1"/>
  <c r="AL649" i="17"/>
  <c r="AM649" i="17" s="1"/>
  <c r="AL693" i="17"/>
  <c r="AM693" i="17" s="1"/>
  <c r="AL801" i="17"/>
  <c r="AM801" i="17" s="1"/>
  <c r="AL83" i="17"/>
  <c r="AM83" i="17" s="1"/>
  <c r="AL115" i="17"/>
  <c r="AM115" i="17" s="1"/>
  <c r="AL147" i="17"/>
  <c r="AM147" i="17" s="1"/>
  <c r="AL173" i="17"/>
  <c r="AM173" i="17" s="1"/>
  <c r="AL195" i="17"/>
  <c r="AM195" i="17" s="1"/>
  <c r="AL217" i="17"/>
  <c r="AM217" i="17" s="1"/>
  <c r="AL218" i="17"/>
  <c r="AM218" i="17" s="1"/>
  <c r="AL227" i="17"/>
  <c r="AM227" i="17" s="1"/>
  <c r="AL234" i="17"/>
  <c r="AM234" i="17" s="1"/>
  <c r="AL238" i="17"/>
  <c r="AM238" i="17" s="1"/>
  <c r="AL251" i="17"/>
  <c r="AM251" i="17" s="1"/>
  <c r="AL270" i="17"/>
  <c r="AM270" i="17" s="1"/>
  <c r="AL281" i="17"/>
  <c r="AM281" i="17" s="1"/>
  <c r="AL282" i="17"/>
  <c r="AM282" i="17" s="1"/>
  <c r="AL283" i="17"/>
  <c r="AM283" i="17" s="1"/>
  <c r="AL284" i="17"/>
  <c r="AM284" i="17" s="1"/>
  <c r="AL285" i="17"/>
  <c r="AM285" i="17" s="1"/>
  <c r="AL294" i="17"/>
  <c r="AM294" i="17" s="1"/>
  <c r="AL297" i="17"/>
  <c r="AM297" i="17" s="1"/>
  <c r="AL298" i="17"/>
  <c r="AM298" i="17" s="1"/>
  <c r="AL299" i="17"/>
  <c r="AM299" i="17" s="1"/>
  <c r="AL300" i="17"/>
  <c r="AM300" i="17" s="1"/>
  <c r="AL301" i="17"/>
  <c r="AM301" i="17" s="1"/>
  <c r="AL310" i="17"/>
  <c r="AM310" i="17" s="1"/>
  <c r="AL334" i="17"/>
  <c r="AM334" i="17" s="1"/>
  <c r="AL343" i="17"/>
  <c r="AM343" i="17" s="1"/>
  <c r="AL350" i="17"/>
  <c r="AM350" i="17" s="1"/>
  <c r="AL359" i="17"/>
  <c r="AM359" i="17" s="1"/>
  <c r="AL365" i="17"/>
  <c r="AM365" i="17" s="1"/>
  <c r="AL437" i="17"/>
  <c r="AM437" i="17" s="1"/>
  <c r="AL608" i="17"/>
  <c r="AM608" i="17" s="1"/>
  <c r="AL624" i="17"/>
  <c r="AM624" i="17" s="1"/>
  <c r="AL759" i="17"/>
  <c r="AM759" i="17" s="1"/>
  <c r="AL760" i="17"/>
  <c r="AM760" i="17" s="1"/>
  <c r="AL19" i="17"/>
  <c r="AM19" i="17" s="1"/>
  <c r="AL28" i="17"/>
  <c r="AM28" i="17" s="1"/>
  <c r="AL30" i="17"/>
  <c r="AM30" i="17" s="1"/>
  <c r="AL61" i="17"/>
  <c r="AM61" i="17" s="1"/>
  <c r="AL63" i="17"/>
  <c r="AM63" i="17" s="1"/>
  <c r="AL76" i="17"/>
  <c r="AM76" i="17" s="1"/>
  <c r="AL80" i="17"/>
  <c r="AM80" i="17" s="1"/>
  <c r="AL87" i="17"/>
  <c r="AM87" i="17" s="1"/>
  <c r="AL94" i="17"/>
  <c r="AM94" i="17" s="1"/>
  <c r="AL101" i="17"/>
  <c r="AM101" i="17" s="1"/>
  <c r="AL108" i="17"/>
  <c r="AM108" i="17" s="1"/>
  <c r="AL112" i="17"/>
  <c r="AM112" i="17" s="1"/>
  <c r="AL119" i="17"/>
  <c r="AM119" i="17" s="1"/>
  <c r="AL126" i="17"/>
  <c r="AM126" i="17" s="1"/>
  <c r="AL133" i="17"/>
  <c r="AM133" i="17" s="1"/>
  <c r="AL140" i="17"/>
  <c r="AM140" i="17" s="1"/>
  <c r="AL144" i="17"/>
  <c r="AM144" i="17" s="1"/>
  <c r="AL151" i="17"/>
  <c r="AM151" i="17" s="1"/>
  <c r="AL158" i="17"/>
  <c r="AM158" i="17" s="1"/>
  <c r="AL231" i="17"/>
  <c r="AM231" i="17" s="1"/>
  <c r="AL258" i="17"/>
  <c r="AM258" i="17" s="1"/>
  <c r="AL279" i="17"/>
  <c r="AM279" i="17" s="1"/>
  <c r="AL291" i="17"/>
  <c r="AM291" i="17" s="1"/>
  <c r="AL307" i="17"/>
  <c r="AM307" i="17" s="1"/>
  <c r="AL322" i="17"/>
  <c r="AM322" i="17" s="1"/>
  <c r="AL367" i="17"/>
  <c r="AM367" i="17" s="1"/>
  <c r="AL385" i="17"/>
  <c r="AM385" i="17" s="1"/>
  <c r="AL387" i="17"/>
  <c r="AM387" i="17" s="1"/>
  <c r="AL407" i="17"/>
  <c r="AM407" i="17" s="1"/>
  <c r="AL422" i="17"/>
  <c r="AM422" i="17" s="1"/>
  <c r="AL425" i="17"/>
  <c r="AM425" i="17" s="1"/>
  <c r="AL426" i="17"/>
  <c r="AM426" i="17" s="1"/>
  <c r="AL456" i="17"/>
  <c r="AM456" i="17" s="1"/>
  <c r="AL460" i="17"/>
  <c r="AM460" i="17" s="1"/>
  <c r="AL477" i="17"/>
  <c r="AM477" i="17" s="1"/>
  <c r="AL526" i="17"/>
  <c r="AM526" i="17" s="1"/>
  <c r="AL527" i="17"/>
  <c r="AM527" i="17" s="1"/>
  <c r="AL529" i="17"/>
  <c r="AM529" i="17" s="1"/>
  <c r="AL600" i="17"/>
  <c r="AM600" i="17" s="1"/>
  <c r="AL601" i="17"/>
  <c r="AM601" i="17" s="1"/>
  <c r="AL602" i="17"/>
  <c r="AM602" i="17" s="1"/>
  <c r="AL616" i="17"/>
  <c r="AM616" i="17" s="1"/>
  <c r="AL617" i="17"/>
  <c r="AM617" i="17" s="1"/>
  <c r="AL21" i="17"/>
  <c r="AM21" i="17" s="1"/>
  <c r="AL23" i="17"/>
  <c r="AM23" i="17" s="1"/>
  <c r="AL43" i="17"/>
  <c r="AM43" i="17" s="1"/>
  <c r="AL52" i="17"/>
  <c r="AM52" i="17" s="1"/>
  <c r="AL54" i="17"/>
  <c r="AM54" i="17" s="1"/>
  <c r="AL91" i="17"/>
  <c r="AM91" i="17" s="1"/>
  <c r="AL123" i="17"/>
  <c r="AM123" i="17" s="1"/>
  <c r="AL155" i="17"/>
  <c r="AM155" i="17" s="1"/>
  <c r="AL166" i="17"/>
  <c r="AM166" i="17" s="1"/>
  <c r="AL182" i="17"/>
  <c r="AM182" i="17" s="1"/>
  <c r="AL196" i="17"/>
  <c r="AM196" i="17" s="1"/>
  <c r="AL203" i="17"/>
  <c r="AM203" i="17" s="1"/>
  <c r="AL209" i="17"/>
  <c r="AM209" i="17" s="1"/>
  <c r="AL219" i="17"/>
  <c r="AM219" i="17" s="1"/>
  <c r="AL220" i="17"/>
  <c r="AM220" i="17" s="1"/>
  <c r="AL235" i="17"/>
  <c r="AM235" i="17" s="1"/>
  <c r="AL252" i="17"/>
  <c r="AM252" i="17" s="1"/>
  <c r="AL286" i="17"/>
  <c r="AM286" i="17" s="1"/>
  <c r="AL295" i="17"/>
  <c r="AM295" i="17" s="1"/>
  <c r="AL302" i="17"/>
  <c r="AM302" i="17" s="1"/>
  <c r="AL366" i="17"/>
  <c r="AM366" i="17" s="1"/>
  <c r="AL386" i="17"/>
  <c r="AM386" i="17" s="1"/>
  <c r="AL461" i="17"/>
  <c r="AM461" i="17" s="1"/>
  <c r="AL489" i="17"/>
  <c r="AM489" i="17" s="1"/>
  <c r="AL573" i="17"/>
  <c r="AM573" i="17" s="1"/>
  <c r="AL578" i="17"/>
  <c r="AM578" i="17" s="1"/>
  <c r="AL167" i="17"/>
  <c r="AM167" i="17" s="1"/>
  <c r="AL191" i="17"/>
  <c r="AM191" i="17" s="1"/>
  <c r="AL216" i="17"/>
  <c r="AM216" i="17" s="1"/>
  <c r="AL391" i="17"/>
  <c r="AM391" i="17" s="1"/>
  <c r="AL398" i="17"/>
  <c r="AM398" i="17" s="1"/>
  <c r="AL405" i="17"/>
  <c r="AM405" i="17" s="1"/>
  <c r="AL412" i="17"/>
  <c r="AM412" i="17" s="1"/>
  <c r="AL416" i="17"/>
  <c r="AM416" i="17" s="1"/>
  <c r="AL423" i="17"/>
  <c r="AM423" i="17" s="1"/>
  <c r="AL462" i="17"/>
  <c r="AM462" i="17" s="1"/>
  <c r="AL463" i="17"/>
  <c r="AM463" i="17" s="1"/>
  <c r="AL491" i="17"/>
  <c r="AM491" i="17" s="1"/>
  <c r="AL492" i="17"/>
  <c r="AM492" i="17" s="1"/>
  <c r="AL555" i="17"/>
  <c r="AM555" i="17" s="1"/>
  <c r="AL556" i="17"/>
  <c r="AM556" i="17" s="1"/>
  <c r="AL557" i="17"/>
  <c r="AM557" i="17" s="1"/>
  <c r="AL558" i="17"/>
  <c r="AM558" i="17" s="1"/>
  <c r="AL642" i="17"/>
  <c r="AM642" i="17" s="1"/>
  <c r="AL690" i="17"/>
  <c r="AM690" i="17" s="1"/>
  <c r="AL783" i="17"/>
  <c r="AM783" i="17" s="1"/>
  <c r="AL785" i="17"/>
  <c r="AM785" i="17" s="1"/>
  <c r="AL828" i="17"/>
  <c r="AM828" i="17" s="1"/>
  <c r="AL829" i="17"/>
  <c r="AM829" i="17" s="1"/>
  <c r="AL176" i="17"/>
  <c r="AM176" i="17" s="1"/>
  <c r="AL192" i="17"/>
  <c r="AM192" i="17" s="1"/>
  <c r="AL205" i="17"/>
  <c r="AM205" i="17" s="1"/>
  <c r="AL240" i="17"/>
  <c r="AM240" i="17" s="1"/>
  <c r="AL256" i="17"/>
  <c r="AM256" i="17" s="1"/>
  <c r="AL272" i="17"/>
  <c r="AM272" i="17" s="1"/>
  <c r="AL288" i="17"/>
  <c r="AM288" i="17" s="1"/>
  <c r="AL304" i="17"/>
  <c r="AM304" i="17" s="1"/>
  <c r="AL320" i="17"/>
  <c r="AM320" i="17" s="1"/>
  <c r="AL336" i="17"/>
  <c r="AM336" i="17" s="1"/>
  <c r="AL352" i="17"/>
  <c r="AM352" i="17" s="1"/>
  <c r="AL371" i="17"/>
  <c r="AM371" i="17" s="1"/>
  <c r="AL380" i="17"/>
  <c r="AM380" i="17" s="1"/>
  <c r="AL396" i="17"/>
  <c r="AM396" i="17" s="1"/>
  <c r="AL403" i="17"/>
  <c r="AM403" i="17" s="1"/>
  <c r="AL413" i="17"/>
  <c r="AM413" i="17" s="1"/>
  <c r="AL431" i="17"/>
  <c r="AM431" i="17" s="1"/>
  <c r="AL432" i="17"/>
  <c r="AM432" i="17" s="1"/>
  <c r="AL433" i="17"/>
  <c r="AM433" i="17" s="1"/>
  <c r="AL439" i="17"/>
  <c r="AM439" i="17" s="1"/>
  <c r="AL453" i="17"/>
  <c r="AM453" i="17" s="1"/>
  <c r="AL465" i="17"/>
  <c r="AM465" i="17" s="1"/>
  <c r="AL482" i="17"/>
  <c r="AM482" i="17" s="1"/>
  <c r="AL483" i="17"/>
  <c r="AM483" i="17" s="1"/>
  <c r="AL485" i="17"/>
  <c r="AM485" i="17" s="1"/>
  <c r="AL493" i="17"/>
  <c r="AM493" i="17" s="1"/>
  <c r="AL494" i="17"/>
  <c r="AM494" i="17" s="1"/>
  <c r="AL501" i="17"/>
  <c r="AM501" i="17" s="1"/>
  <c r="AL546" i="17"/>
  <c r="AM546" i="17" s="1"/>
  <c r="AL547" i="17"/>
  <c r="AM547" i="17" s="1"/>
  <c r="AL549" i="17"/>
  <c r="AM549" i="17" s="1"/>
  <c r="AL580" i="17"/>
  <c r="AM580" i="17" s="1"/>
  <c r="AL587" i="17"/>
  <c r="AM587" i="17" s="1"/>
  <c r="AL644" i="17"/>
  <c r="AM644" i="17" s="1"/>
  <c r="AL655" i="17"/>
  <c r="AM655" i="17" s="1"/>
  <c r="AL697" i="17"/>
  <c r="AM697" i="17" s="1"/>
  <c r="AL207" i="17"/>
  <c r="AM207" i="17" s="1"/>
  <c r="AL229" i="17"/>
  <c r="AM229" i="17" s="1"/>
  <c r="AL239" i="17"/>
  <c r="AM239" i="17" s="1"/>
  <c r="AL245" i="17"/>
  <c r="AM245" i="17" s="1"/>
  <c r="AL255" i="17"/>
  <c r="AM255" i="17" s="1"/>
  <c r="AL261" i="17"/>
  <c r="AM261" i="17" s="1"/>
  <c r="AL271" i="17"/>
  <c r="AM271" i="17" s="1"/>
  <c r="AL277" i="17"/>
  <c r="AM277" i="17" s="1"/>
  <c r="AL287" i="17"/>
  <c r="AM287" i="17" s="1"/>
  <c r="AL293" i="17"/>
  <c r="AM293" i="17" s="1"/>
  <c r="AL303" i="17"/>
  <c r="AM303" i="17" s="1"/>
  <c r="AL309" i="17"/>
  <c r="AM309" i="17" s="1"/>
  <c r="AL319" i="17"/>
  <c r="AM319" i="17" s="1"/>
  <c r="AL325" i="17"/>
  <c r="AM325" i="17" s="1"/>
  <c r="AL335" i="17"/>
  <c r="AM335" i="17" s="1"/>
  <c r="AL341" i="17"/>
  <c r="AM341" i="17" s="1"/>
  <c r="AL351" i="17"/>
  <c r="AM351" i="17" s="1"/>
  <c r="AL357" i="17"/>
  <c r="AM357" i="17" s="1"/>
  <c r="AL373" i="17"/>
  <c r="AM373" i="17" s="1"/>
  <c r="AL375" i="17"/>
  <c r="AM375" i="17" s="1"/>
  <c r="AL384" i="17"/>
  <c r="AM384" i="17" s="1"/>
  <c r="AL399" i="17"/>
  <c r="AM399" i="17" s="1"/>
  <c r="AL408" i="17"/>
  <c r="AM408" i="17" s="1"/>
  <c r="AL428" i="17"/>
  <c r="AM428" i="17" s="1"/>
  <c r="AL448" i="17"/>
  <c r="AM448" i="17" s="1"/>
  <c r="AL514" i="17"/>
  <c r="AM514" i="17" s="1"/>
  <c r="AL523" i="17"/>
  <c r="AM523" i="17" s="1"/>
  <c r="AL528" i="17"/>
  <c r="AM528" i="17" s="1"/>
  <c r="AL535" i="17"/>
  <c r="AM535" i="17" s="1"/>
  <c r="AL582" i="17"/>
  <c r="AM582" i="17" s="1"/>
  <c r="AL588" i="17"/>
  <c r="AM588" i="17" s="1"/>
  <c r="AL646" i="17"/>
  <c r="AM646" i="17" s="1"/>
  <c r="AL651" i="17"/>
  <c r="AM651" i="17" s="1"/>
  <c r="AL682" i="17"/>
  <c r="AM682" i="17" s="1"/>
  <c r="AL698" i="17"/>
  <c r="AM698" i="17" s="1"/>
  <c r="AL743" i="17"/>
  <c r="AM743" i="17" s="1"/>
  <c r="AL808" i="17"/>
  <c r="AM808" i="17" s="1"/>
  <c r="AL877" i="17"/>
  <c r="AM877" i="17" s="1"/>
  <c r="AL168" i="17"/>
  <c r="AM168" i="17" s="1"/>
  <c r="AL183" i="17"/>
  <c r="AM183" i="17" s="1"/>
  <c r="AL208" i="17"/>
  <c r="AM208" i="17" s="1"/>
  <c r="AL221" i="17"/>
  <c r="AM221" i="17" s="1"/>
  <c r="AL228" i="17"/>
  <c r="AM228" i="17" s="1"/>
  <c r="AL244" i="17"/>
  <c r="AM244" i="17" s="1"/>
  <c r="AL260" i="17"/>
  <c r="AM260" i="17" s="1"/>
  <c r="AL276" i="17"/>
  <c r="AM276" i="17" s="1"/>
  <c r="AL292" i="17"/>
  <c r="AM292" i="17" s="1"/>
  <c r="AL308" i="17"/>
  <c r="AM308" i="17" s="1"/>
  <c r="AL324" i="17"/>
  <c r="AM324" i="17" s="1"/>
  <c r="AL340" i="17"/>
  <c r="AM340" i="17" s="1"/>
  <c r="AL356" i="17"/>
  <c r="AM356" i="17" s="1"/>
  <c r="AL364" i="17"/>
  <c r="AM364" i="17" s="1"/>
  <c r="AL440" i="17"/>
  <c r="AM440" i="17" s="1"/>
  <c r="AL441" i="17"/>
  <c r="AM441" i="17" s="1"/>
  <c r="AL471" i="17"/>
  <c r="AM471" i="17" s="1"/>
  <c r="AL516" i="17"/>
  <c r="AM516" i="17" s="1"/>
  <c r="AL518" i="17"/>
  <c r="AM518" i="17" s="1"/>
  <c r="AL536" i="17"/>
  <c r="AM536" i="17" s="1"/>
  <c r="AL560" i="17"/>
  <c r="AM560" i="17" s="1"/>
  <c r="AL561" i="17"/>
  <c r="AM561" i="17" s="1"/>
  <c r="AL567" i="17"/>
  <c r="AM567" i="17" s="1"/>
  <c r="AL589" i="17"/>
  <c r="AM589" i="17" s="1"/>
  <c r="AL609" i="17"/>
  <c r="AM609" i="17" s="1"/>
  <c r="AL613" i="17"/>
  <c r="AM613" i="17" s="1"/>
  <c r="AL619" i="17"/>
  <c r="AM619" i="17" s="1"/>
  <c r="AL645" i="17"/>
  <c r="AM645" i="17" s="1"/>
  <c r="AL674" i="17"/>
  <c r="AM674" i="17" s="1"/>
  <c r="AL675" i="17"/>
  <c r="AM675" i="17" s="1"/>
  <c r="AL874" i="17"/>
  <c r="AM874" i="17" s="1"/>
  <c r="AL184" i="17"/>
  <c r="AM184" i="17" s="1"/>
  <c r="AL197" i="17"/>
  <c r="AM197" i="17" s="1"/>
  <c r="AL223" i="17"/>
  <c r="AM223" i="17" s="1"/>
  <c r="AL368" i="17"/>
  <c r="AM368" i="17" s="1"/>
  <c r="AL379" i="17"/>
  <c r="AM379" i="17" s="1"/>
  <c r="AL388" i="17"/>
  <c r="AM388" i="17" s="1"/>
  <c r="AL392" i="17"/>
  <c r="AM392" i="17" s="1"/>
  <c r="AL406" i="17"/>
  <c r="AM406" i="17" s="1"/>
  <c r="AL421" i="17"/>
  <c r="AM421" i="17" s="1"/>
  <c r="AL424" i="17"/>
  <c r="AM424" i="17" s="1"/>
  <c r="AL429" i="17"/>
  <c r="AM429" i="17" s="1"/>
  <c r="AL459" i="17"/>
  <c r="AM459" i="17" s="1"/>
  <c r="AL464" i="17"/>
  <c r="AM464" i="17" s="1"/>
  <c r="AL472" i="17"/>
  <c r="AM472" i="17" s="1"/>
  <c r="AL496" i="17"/>
  <c r="AM496" i="17" s="1"/>
  <c r="AL497" i="17"/>
  <c r="AM497" i="17" s="1"/>
  <c r="AL503" i="17"/>
  <c r="AM503" i="17" s="1"/>
  <c r="AL524" i="17"/>
  <c r="AM524" i="17" s="1"/>
  <c r="AL537" i="17"/>
  <c r="AM537" i="17" s="1"/>
  <c r="AL538" i="17"/>
  <c r="AM538" i="17" s="1"/>
  <c r="AL568" i="17"/>
  <c r="AM568" i="17" s="1"/>
  <c r="AL569" i="17"/>
  <c r="AM569" i="17" s="1"/>
  <c r="AL576" i="17"/>
  <c r="AM576" i="17" s="1"/>
  <c r="AL590" i="17"/>
  <c r="AM590" i="17" s="1"/>
  <c r="AL593" i="17"/>
  <c r="AM593" i="17" s="1"/>
  <c r="AL610" i="17"/>
  <c r="AM610" i="17" s="1"/>
  <c r="AL611" i="17"/>
  <c r="AM611" i="17" s="1"/>
  <c r="AL620" i="17"/>
  <c r="AM620" i="17" s="1"/>
  <c r="AL621" i="17"/>
  <c r="AM621" i="17" s="1"/>
  <c r="AL622" i="17"/>
  <c r="AM622" i="17" s="1"/>
  <c r="AL629" i="17"/>
  <c r="AM629" i="17" s="1"/>
  <c r="AL684" i="17"/>
  <c r="AM684" i="17" s="1"/>
  <c r="AL711" i="17"/>
  <c r="AM711" i="17" s="1"/>
  <c r="AL737" i="17"/>
  <c r="AM737" i="17" s="1"/>
  <c r="AL966" i="17"/>
  <c r="AM966" i="17" s="1"/>
  <c r="AL199" i="17"/>
  <c r="AM199" i="17" s="1"/>
  <c r="AL224" i="17"/>
  <c r="AM224" i="17" s="1"/>
  <c r="AL232" i="17"/>
  <c r="AM232" i="17" s="1"/>
  <c r="AL248" i="17"/>
  <c r="AM248" i="17" s="1"/>
  <c r="AL264" i="17"/>
  <c r="AM264" i="17" s="1"/>
  <c r="AL280" i="17"/>
  <c r="AM280" i="17" s="1"/>
  <c r="AL296" i="17"/>
  <c r="AM296" i="17" s="1"/>
  <c r="AL312" i="17"/>
  <c r="AM312" i="17" s="1"/>
  <c r="AL328" i="17"/>
  <c r="AM328" i="17" s="1"/>
  <c r="AL344" i="17"/>
  <c r="AM344" i="17" s="1"/>
  <c r="AL360" i="17"/>
  <c r="AM360" i="17" s="1"/>
  <c r="AL381" i="17"/>
  <c r="AM381" i="17" s="1"/>
  <c r="AL383" i="17"/>
  <c r="AM383" i="17" s="1"/>
  <c r="AL397" i="17"/>
  <c r="AM397" i="17" s="1"/>
  <c r="AL400" i="17"/>
  <c r="AM400" i="17" s="1"/>
  <c r="AL404" i="17"/>
  <c r="AM404" i="17" s="1"/>
  <c r="AL410" i="17"/>
  <c r="AM410" i="17" s="1"/>
  <c r="AL415" i="17"/>
  <c r="AM415" i="17" s="1"/>
  <c r="AL418" i="17"/>
  <c r="AM418" i="17" s="1"/>
  <c r="AL450" i="17"/>
  <c r="AM450" i="17" s="1"/>
  <c r="AL473" i="17"/>
  <c r="AM473" i="17" s="1"/>
  <c r="AL474" i="17"/>
  <c r="AM474" i="17" s="1"/>
  <c r="AL525" i="17"/>
  <c r="AM525" i="17" s="1"/>
  <c r="AL581" i="17"/>
  <c r="AM581" i="17" s="1"/>
  <c r="AL591" i="17"/>
  <c r="AM591" i="17" s="1"/>
  <c r="AL599" i="17"/>
  <c r="AM599" i="17" s="1"/>
  <c r="AL658" i="17"/>
  <c r="AM658" i="17" s="1"/>
  <c r="AL661" i="17"/>
  <c r="AM661" i="17" s="1"/>
  <c r="AL752" i="17"/>
  <c r="AM752" i="17" s="1"/>
  <c r="AL763" i="17"/>
  <c r="AM763" i="17" s="1"/>
  <c r="AL411" i="17"/>
  <c r="AM411" i="17" s="1"/>
  <c r="AL427" i="17"/>
  <c r="AM427" i="17" s="1"/>
  <c r="AL434" i="17"/>
  <c r="AM434" i="17" s="1"/>
  <c r="AL443" i="17"/>
  <c r="AM443" i="17" s="1"/>
  <c r="AL476" i="17"/>
  <c r="AM476" i="17" s="1"/>
  <c r="AL478" i="17"/>
  <c r="AM478" i="17" s="1"/>
  <c r="AL487" i="17"/>
  <c r="AM487" i="17" s="1"/>
  <c r="AL498" i="17"/>
  <c r="AM498" i="17" s="1"/>
  <c r="AL507" i="17"/>
  <c r="AM507" i="17" s="1"/>
  <c r="AL540" i="17"/>
  <c r="AM540" i="17" s="1"/>
  <c r="AL542" i="17"/>
  <c r="AM542" i="17" s="1"/>
  <c r="AL551" i="17"/>
  <c r="AM551" i="17" s="1"/>
  <c r="AL562" i="17"/>
  <c r="AM562" i="17" s="1"/>
  <c r="AL571" i="17"/>
  <c r="AM571" i="17" s="1"/>
  <c r="AL604" i="17"/>
  <c r="AM604" i="17" s="1"/>
  <c r="AL606" i="17"/>
  <c r="AM606" i="17" s="1"/>
  <c r="AL615" i="17"/>
  <c r="AM615" i="17" s="1"/>
  <c r="AL626" i="17"/>
  <c r="AM626" i="17" s="1"/>
  <c r="AL635" i="17"/>
  <c r="AM635" i="17" s="1"/>
  <c r="AL706" i="17"/>
  <c r="AM706" i="17" s="1"/>
  <c r="AL707" i="17"/>
  <c r="AM707" i="17" s="1"/>
  <c r="AL708" i="17"/>
  <c r="AM708" i="17" s="1"/>
  <c r="AL730" i="17"/>
  <c r="AM730" i="17" s="1"/>
  <c r="AL731" i="17"/>
  <c r="AM731" i="17" s="1"/>
  <c r="AL738" i="17"/>
  <c r="AM738" i="17" s="1"/>
  <c r="AL739" i="17"/>
  <c r="AM739" i="17" s="1"/>
  <c r="AL761" i="17"/>
  <c r="AM761" i="17" s="1"/>
  <c r="AL813" i="17"/>
  <c r="AM813" i="17" s="1"/>
  <c r="AL872" i="17"/>
  <c r="AM872" i="17" s="1"/>
  <c r="AL891" i="17"/>
  <c r="AM891" i="17" s="1"/>
  <c r="AL927" i="17"/>
  <c r="AM927" i="17" s="1"/>
  <c r="AL931" i="17"/>
  <c r="AM931" i="17" s="1"/>
  <c r="AL395" i="17"/>
  <c r="AM395" i="17" s="1"/>
  <c r="AL436" i="17"/>
  <c r="AM436" i="17" s="1"/>
  <c r="AL438" i="17"/>
  <c r="AM438" i="17" s="1"/>
  <c r="AL447" i="17"/>
  <c r="AM447" i="17" s="1"/>
  <c r="AL458" i="17"/>
  <c r="AM458" i="17" s="1"/>
  <c r="AL467" i="17"/>
  <c r="AM467" i="17" s="1"/>
  <c r="AL500" i="17"/>
  <c r="AM500" i="17" s="1"/>
  <c r="AL502" i="17"/>
  <c r="AM502" i="17" s="1"/>
  <c r="AL511" i="17"/>
  <c r="AM511" i="17" s="1"/>
  <c r="AL522" i="17"/>
  <c r="AM522" i="17" s="1"/>
  <c r="AL531" i="17"/>
  <c r="AM531" i="17" s="1"/>
  <c r="AL564" i="17"/>
  <c r="AM564" i="17" s="1"/>
  <c r="AL566" i="17"/>
  <c r="AM566" i="17" s="1"/>
  <c r="AL575" i="17"/>
  <c r="AM575" i="17" s="1"/>
  <c r="AL586" i="17"/>
  <c r="AM586" i="17" s="1"/>
  <c r="AL595" i="17"/>
  <c r="AM595" i="17" s="1"/>
  <c r="AL628" i="17"/>
  <c r="AM628" i="17" s="1"/>
  <c r="AL630" i="17"/>
  <c r="AM630" i="17" s="1"/>
  <c r="AL639" i="17"/>
  <c r="AM639" i="17" s="1"/>
  <c r="AL746" i="17"/>
  <c r="AM746" i="17" s="1"/>
  <c r="AL762" i="17"/>
  <c r="AM762" i="17" s="1"/>
  <c r="AL803" i="17"/>
  <c r="AM803" i="17" s="1"/>
  <c r="AL810" i="17"/>
  <c r="AM810" i="17" s="1"/>
  <c r="AL831" i="17"/>
  <c r="AM831" i="17" s="1"/>
  <c r="AL905" i="17"/>
  <c r="AM905" i="17" s="1"/>
  <c r="AL906" i="17"/>
  <c r="AM906" i="17" s="1"/>
  <c r="AL984" i="17"/>
  <c r="AM984" i="17" s="1"/>
  <c r="AL414" i="17"/>
  <c r="AM414" i="17" s="1"/>
  <c r="AL420" i="17"/>
  <c r="AM420" i="17" s="1"/>
  <c r="AL430" i="17"/>
  <c r="AM430" i="17" s="1"/>
  <c r="AL442" i="17"/>
  <c r="AM442" i="17" s="1"/>
  <c r="AL451" i="17"/>
  <c r="AM451" i="17" s="1"/>
  <c r="AL484" i="17"/>
  <c r="AM484" i="17" s="1"/>
  <c r="AL486" i="17"/>
  <c r="AM486" i="17" s="1"/>
  <c r="AL495" i="17"/>
  <c r="AM495" i="17" s="1"/>
  <c r="AL506" i="17"/>
  <c r="AM506" i="17" s="1"/>
  <c r="AL515" i="17"/>
  <c r="AM515" i="17" s="1"/>
  <c r="AL548" i="17"/>
  <c r="AM548" i="17" s="1"/>
  <c r="AL550" i="17"/>
  <c r="AM550" i="17" s="1"/>
  <c r="AL559" i="17"/>
  <c r="AM559" i="17" s="1"/>
  <c r="AL570" i="17"/>
  <c r="AM570" i="17" s="1"/>
  <c r="AL579" i="17"/>
  <c r="AM579" i="17" s="1"/>
  <c r="AL612" i="17"/>
  <c r="AM612" i="17" s="1"/>
  <c r="AL614" i="17"/>
  <c r="AM614" i="17" s="1"/>
  <c r="AL623" i="17"/>
  <c r="AM623" i="17" s="1"/>
  <c r="AL634" i="17"/>
  <c r="AM634" i="17" s="1"/>
  <c r="AL643" i="17"/>
  <c r="AM643" i="17" s="1"/>
  <c r="AL653" i="17"/>
  <c r="AM653" i="17" s="1"/>
  <c r="AL662" i="17"/>
  <c r="AM662" i="17" s="1"/>
  <c r="AL663" i="17"/>
  <c r="AM663" i="17" s="1"/>
  <c r="AL664" i="17"/>
  <c r="AM664" i="17" s="1"/>
  <c r="AL671" i="17"/>
  <c r="AM671" i="17" s="1"/>
  <c r="AL686" i="17"/>
  <c r="AM686" i="17" s="1"/>
  <c r="AL694" i="17"/>
  <c r="AM694" i="17" s="1"/>
  <c r="AL770" i="17"/>
  <c r="AM770" i="17" s="1"/>
  <c r="AL851" i="17"/>
  <c r="AM851" i="17" s="1"/>
  <c r="AL886" i="17"/>
  <c r="AM886" i="17" s="1"/>
  <c r="AL419" i="17"/>
  <c r="AM419" i="17" s="1"/>
  <c r="AL444" i="17"/>
  <c r="AM444" i="17" s="1"/>
  <c r="AL446" i="17"/>
  <c r="AM446" i="17" s="1"/>
  <c r="AL455" i="17"/>
  <c r="AM455" i="17" s="1"/>
  <c r="AL466" i="17"/>
  <c r="AM466" i="17" s="1"/>
  <c r="AL475" i="17"/>
  <c r="AM475" i="17" s="1"/>
  <c r="AL508" i="17"/>
  <c r="AM508" i="17" s="1"/>
  <c r="AL510" i="17"/>
  <c r="AM510" i="17" s="1"/>
  <c r="AL519" i="17"/>
  <c r="AM519" i="17" s="1"/>
  <c r="AL530" i="17"/>
  <c r="AM530" i="17" s="1"/>
  <c r="AL539" i="17"/>
  <c r="AM539" i="17" s="1"/>
  <c r="AL572" i="17"/>
  <c r="AM572" i="17" s="1"/>
  <c r="AL574" i="17"/>
  <c r="AM574" i="17" s="1"/>
  <c r="AL583" i="17"/>
  <c r="AM583" i="17" s="1"/>
  <c r="AL594" i="17"/>
  <c r="AM594" i="17" s="1"/>
  <c r="AL603" i="17"/>
  <c r="AM603" i="17" s="1"/>
  <c r="AL636" i="17"/>
  <c r="AM636" i="17" s="1"/>
  <c r="AL638" i="17"/>
  <c r="AM638" i="17" s="1"/>
  <c r="AL647" i="17"/>
  <c r="AM647" i="17" s="1"/>
  <c r="AL688" i="17"/>
  <c r="AM688" i="17" s="1"/>
  <c r="AL695" i="17"/>
  <c r="AM695" i="17" s="1"/>
  <c r="AL715" i="17"/>
  <c r="AM715" i="17" s="1"/>
  <c r="AL719" i="17"/>
  <c r="AM719" i="17" s="1"/>
  <c r="AL725" i="17"/>
  <c r="AM725" i="17" s="1"/>
  <c r="AL748" i="17"/>
  <c r="AM748" i="17" s="1"/>
  <c r="AL757" i="17"/>
  <c r="AM757" i="17" s="1"/>
  <c r="AL824" i="17"/>
  <c r="AM824" i="17" s="1"/>
  <c r="AL867" i="17"/>
  <c r="AM867" i="17" s="1"/>
  <c r="AL892" i="17"/>
  <c r="AM892" i="17" s="1"/>
  <c r="AL390" i="17"/>
  <c r="AM390" i="17" s="1"/>
  <c r="AL435" i="17"/>
  <c r="AM435" i="17" s="1"/>
  <c r="AL468" i="17"/>
  <c r="AM468" i="17" s="1"/>
  <c r="AL470" i="17"/>
  <c r="AM470" i="17" s="1"/>
  <c r="AL479" i="17"/>
  <c r="AM479" i="17" s="1"/>
  <c r="AL490" i="17"/>
  <c r="AM490" i="17" s="1"/>
  <c r="AL499" i="17"/>
  <c r="AM499" i="17" s="1"/>
  <c r="AL532" i="17"/>
  <c r="AM532" i="17" s="1"/>
  <c r="AL534" i="17"/>
  <c r="AM534" i="17" s="1"/>
  <c r="AL543" i="17"/>
  <c r="AM543" i="17" s="1"/>
  <c r="AL554" i="17"/>
  <c r="AM554" i="17" s="1"/>
  <c r="AL563" i="17"/>
  <c r="AM563" i="17" s="1"/>
  <c r="AL596" i="17"/>
  <c r="AM596" i="17" s="1"/>
  <c r="AL598" i="17"/>
  <c r="AM598" i="17" s="1"/>
  <c r="AL607" i="17"/>
  <c r="AM607" i="17" s="1"/>
  <c r="AL618" i="17"/>
  <c r="AM618" i="17" s="1"/>
  <c r="AL627" i="17"/>
  <c r="AM627" i="17" s="1"/>
  <c r="AL673" i="17"/>
  <c r="AM673" i="17" s="1"/>
  <c r="AL687" i="17"/>
  <c r="AM687" i="17" s="1"/>
  <c r="AL696" i="17"/>
  <c r="AM696" i="17" s="1"/>
  <c r="AL699" i="17"/>
  <c r="AM699" i="17" s="1"/>
  <c r="AL716" i="17"/>
  <c r="AM716" i="17" s="1"/>
  <c r="AL717" i="17"/>
  <c r="AM717" i="17" s="1"/>
  <c r="AL726" i="17"/>
  <c r="AM726" i="17" s="1"/>
  <c r="AL727" i="17"/>
  <c r="AM727" i="17" s="1"/>
  <c r="AL728" i="17"/>
  <c r="AM728" i="17" s="1"/>
  <c r="AL735" i="17"/>
  <c r="AM735" i="17" s="1"/>
  <c r="AL750" i="17"/>
  <c r="AM750" i="17" s="1"/>
  <c r="AL758" i="17"/>
  <c r="AM758" i="17" s="1"/>
  <c r="AL787" i="17"/>
  <c r="AM787" i="17" s="1"/>
  <c r="AL822" i="17"/>
  <c r="AM822" i="17" s="1"/>
  <c r="AL879" i="17"/>
  <c r="AM879" i="17" s="1"/>
  <c r="AL881" i="17"/>
  <c r="AM881" i="17" s="1"/>
  <c r="AL910" i="17"/>
  <c r="AM910" i="17" s="1"/>
  <c r="AL652" i="17"/>
  <c r="AM652" i="17" s="1"/>
  <c r="AL657" i="17"/>
  <c r="AM657" i="17" s="1"/>
  <c r="AL668" i="17"/>
  <c r="AM668" i="17" s="1"/>
  <c r="AL677" i="17"/>
  <c r="AM677" i="17" s="1"/>
  <c r="AL710" i="17"/>
  <c r="AM710" i="17" s="1"/>
  <c r="AL712" i="17"/>
  <c r="AM712" i="17" s="1"/>
  <c r="AL721" i="17"/>
  <c r="AM721" i="17" s="1"/>
  <c r="AL732" i="17"/>
  <c r="AM732" i="17" s="1"/>
  <c r="AL741" i="17"/>
  <c r="AM741" i="17" s="1"/>
  <c r="AL776" i="17"/>
  <c r="AM776" i="17" s="1"/>
  <c r="AL781" i="17"/>
  <c r="AM781" i="17" s="1"/>
  <c r="AL790" i="17"/>
  <c r="AM790" i="17" s="1"/>
  <c r="AL792" i="17"/>
  <c r="AM792" i="17" s="1"/>
  <c r="AL795" i="17"/>
  <c r="AM795" i="17" s="1"/>
  <c r="AL796" i="17"/>
  <c r="AM796" i="17" s="1"/>
  <c r="AL797" i="17"/>
  <c r="AM797" i="17" s="1"/>
  <c r="AL799" i="17"/>
  <c r="AM799" i="17" s="1"/>
  <c r="AL870" i="17"/>
  <c r="AM870" i="17" s="1"/>
  <c r="AL875" i="17"/>
  <c r="AM875" i="17" s="1"/>
  <c r="AL882" i="17"/>
  <c r="AM882" i="17" s="1"/>
  <c r="AL947" i="17"/>
  <c r="AM947" i="17" s="1"/>
  <c r="AL670" i="17"/>
  <c r="AM670" i="17" s="1"/>
  <c r="AL672" i="17"/>
  <c r="AM672" i="17" s="1"/>
  <c r="AL681" i="17"/>
  <c r="AM681" i="17" s="1"/>
  <c r="AL692" i="17"/>
  <c r="AM692" i="17" s="1"/>
  <c r="AL701" i="17"/>
  <c r="AM701" i="17" s="1"/>
  <c r="AL734" i="17"/>
  <c r="AM734" i="17" s="1"/>
  <c r="AL736" i="17"/>
  <c r="AM736" i="17" s="1"/>
  <c r="AL745" i="17"/>
  <c r="AM745" i="17" s="1"/>
  <c r="AL756" i="17"/>
  <c r="AM756" i="17" s="1"/>
  <c r="AL765" i="17"/>
  <c r="AM765" i="17" s="1"/>
  <c r="AL774" i="17"/>
  <c r="AM774" i="17" s="1"/>
  <c r="AL779" i="17"/>
  <c r="AM779" i="17" s="1"/>
  <c r="AL786" i="17"/>
  <c r="AM786" i="17" s="1"/>
  <c r="AL802" i="17"/>
  <c r="AM802" i="17" s="1"/>
  <c r="AL815" i="17"/>
  <c r="AM815" i="17" s="1"/>
  <c r="AL817" i="17"/>
  <c r="AM817" i="17" s="1"/>
  <c r="AL833" i="17"/>
  <c r="AM833" i="17" s="1"/>
  <c r="AL888" i="17"/>
  <c r="AM888" i="17" s="1"/>
  <c r="AL964" i="17"/>
  <c r="AM964" i="17" s="1"/>
  <c r="AL971" i="17"/>
  <c r="AM971" i="17" s="1"/>
  <c r="AL654" i="17"/>
  <c r="AM654" i="17" s="1"/>
  <c r="AL656" i="17"/>
  <c r="AM656" i="17" s="1"/>
  <c r="AL665" i="17"/>
  <c r="AM665" i="17" s="1"/>
  <c r="AL676" i="17"/>
  <c r="AM676" i="17" s="1"/>
  <c r="AL685" i="17"/>
  <c r="AM685" i="17" s="1"/>
  <c r="AL718" i="17"/>
  <c r="AM718" i="17" s="1"/>
  <c r="AL720" i="17"/>
  <c r="AM720" i="17" s="1"/>
  <c r="AL729" i="17"/>
  <c r="AM729" i="17" s="1"/>
  <c r="AL740" i="17"/>
  <c r="AM740" i="17" s="1"/>
  <c r="AL749" i="17"/>
  <c r="AM749" i="17" s="1"/>
  <c r="AL806" i="17"/>
  <c r="AM806" i="17" s="1"/>
  <c r="AL811" i="17"/>
  <c r="AM811" i="17" s="1"/>
  <c r="AL818" i="17"/>
  <c r="AM818" i="17" s="1"/>
  <c r="AL834" i="17"/>
  <c r="AM834" i="17" s="1"/>
  <c r="AL847" i="17"/>
  <c r="AM847" i="17" s="1"/>
  <c r="AL849" i="17"/>
  <c r="AM849" i="17" s="1"/>
  <c r="AL899" i="17"/>
  <c r="AM899" i="17" s="1"/>
  <c r="AL932" i="17"/>
  <c r="AM932" i="17" s="1"/>
  <c r="AL949" i="17"/>
  <c r="AM949" i="17" s="1"/>
  <c r="AL977" i="17"/>
  <c r="AM977" i="17" s="1"/>
  <c r="AL998" i="17"/>
  <c r="AM998" i="17" s="1"/>
  <c r="AL678" i="17"/>
  <c r="AM678" i="17" s="1"/>
  <c r="AL680" i="17"/>
  <c r="AM680" i="17" s="1"/>
  <c r="AL689" i="17"/>
  <c r="AM689" i="17" s="1"/>
  <c r="AL700" i="17"/>
  <c r="AM700" i="17" s="1"/>
  <c r="AL709" i="17"/>
  <c r="AM709" i="17" s="1"/>
  <c r="AL742" i="17"/>
  <c r="AM742" i="17" s="1"/>
  <c r="AL744" i="17"/>
  <c r="AM744" i="17" s="1"/>
  <c r="AL753" i="17"/>
  <c r="AM753" i="17" s="1"/>
  <c r="AL764" i="17"/>
  <c r="AM764" i="17" s="1"/>
  <c r="AL840" i="17"/>
  <c r="AM840" i="17" s="1"/>
  <c r="AL845" i="17"/>
  <c r="AM845" i="17" s="1"/>
  <c r="AL854" i="17"/>
  <c r="AM854" i="17" s="1"/>
  <c r="AL865" i="17"/>
  <c r="AM865" i="17" s="1"/>
  <c r="AL924" i="17"/>
  <c r="AM924" i="17" s="1"/>
  <c r="AL660" i="17"/>
  <c r="AM660" i="17" s="1"/>
  <c r="AL669" i="17"/>
  <c r="AM669" i="17" s="1"/>
  <c r="AL702" i="17"/>
  <c r="AM702" i="17" s="1"/>
  <c r="AL704" i="17"/>
  <c r="AM704" i="17" s="1"/>
  <c r="AL713" i="17"/>
  <c r="AM713" i="17" s="1"/>
  <c r="AL724" i="17"/>
  <c r="AM724" i="17" s="1"/>
  <c r="AL733" i="17"/>
  <c r="AM733" i="17" s="1"/>
  <c r="AL766" i="17"/>
  <c r="AM766" i="17" s="1"/>
  <c r="AL838" i="17"/>
  <c r="AM838" i="17" s="1"/>
  <c r="AL843" i="17"/>
  <c r="AM843" i="17" s="1"/>
  <c r="AL850" i="17"/>
  <c r="AM850" i="17" s="1"/>
  <c r="AL856" i="17"/>
  <c r="AM856" i="17" s="1"/>
  <c r="AL859" i="17"/>
  <c r="AM859" i="17" s="1"/>
  <c r="AL860" i="17"/>
  <c r="AM860" i="17" s="1"/>
  <c r="AL861" i="17"/>
  <c r="AM861" i="17" s="1"/>
  <c r="AL863" i="17"/>
  <c r="AM863" i="17" s="1"/>
  <c r="AL917" i="17"/>
  <c r="AM917" i="17" s="1"/>
  <c r="AL970" i="17"/>
  <c r="AM970" i="17" s="1"/>
  <c r="AL1013" i="17"/>
  <c r="AM1013" i="17" s="1"/>
  <c r="AL767" i="17"/>
  <c r="AM767" i="17" s="1"/>
  <c r="AL775" i="17"/>
  <c r="AM775" i="17" s="1"/>
  <c r="AL782" i="17"/>
  <c r="AM782" i="17" s="1"/>
  <c r="AL789" i="17"/>
  <c r="AM789" i="17" s="1"/>
  <c r="AL793" i="17"/>
  <c r="AM793" i="17" s="1"/>
  <c r="AL800" i="17"/>
  <c r="AM800" i="17" s="1"/>
  <c r="AL807" i="17"/>
  <c r="AM807" i="17" s="1"/>
  <c r="AL814" i="17"/>
  <c r="AM814" i="17" s="1"/>
  <c r="AL821" i="17"/>
  <c r="AM821" i="17" s="1"/>
  <c r="AL825" i="17"/>
  <c r="AM825" i="17" s="1"/>
  <c r="AL832" i="17"/>
  <c r="AM832" i="17" s="1"/>
  <c r="AL839" i="17"/>
  <c r="AM839" i="17" s="1"/>
  <c r="AL846" i="17"/>
  <c r="AM846" i="17" s="1"/>
  <c r="AL853" i="17"/>
  <c r="AM853" i="17" s="1"/>
  <c r="AL857" i="17"/>
  <c r="AM857" i="17" s="1"/>
  <c r="AL864" i="17"/>
  <c r="AM864" i="17" s="1"/>
  <c r="AL871" i="17"/>
  <c r="AM871" i="17" s="1"/>
  <c r="AL878" i="17"/>
  <c r="AM878" i="17" s="1"/>
  <c r="AL885" i="17"/>
  <c r="AM885" i="17" s="1"/>
  <c r="AL902" i="17"/>
  <c r="AM902" i="17" s="1"/>
  <c r="AL913" i="17"/>
  <c r="AM913" i="17" s="1"/>
  <c r="AL916" i="17"/>
  <c r="AM916" i="17" s="1"/>
  <c r="AL939" i="17"/>
  <c r="AM939" i="17" s="1"/>
  <c r="AL952" i="17"/>
  <c r="AM952" i="17" s="1"/>
  <c r="AL955" i="17"/>
  <c r="AM955" i="17" s="1"/>
  <c r="AL1094" i="17"/>
  <c r="AM1094" i="17" s="1"/>
  <c r="AL1098" i="17"/>
  <c r="AM1098" i="17" s="1"/>
  <c r="AL769" i="17"/>
  <c r="AM769" i="17" s="1"/>
  <c r="AL772" i="17"/>
  <c r="AM772" i="17" s="1"/>
  <c r="AL804" i="17"/>
  <c r="AM804" i="17" s="1"/>
  <c r="AL836" i="17"/>
  <c r="AM836" i="17" s="1"/>
  <c r="AL868" i="17"/>
  <c r="AM868" i="17" s="1"/>
  <c r="AL889" i="17"/>
  <c r="AM889" i="17" s="1"/>
  <c r="AL956" i="17"/>
  <c r="AM956" i="17" s="1"/>
  <c r="AL959" i="17"/>
  <c r="AM959" i="17" s="1"/>
  <c r="AL963" i="17"/>
  <c r="AM963" i="17" s="1"/>
  <c r="AL1002" i="17"/>
  <c r="AM1002" i="17" s="1"/>
  <c r="AL1009" i="17"/>
  <c r="AM1009" i="17" s="1"/>
  <c r="AL1137" i="17"/>
  <c r="AM1137" i="17" s="1"/>
  <c r="AL768" i="17"/>
  <c r="AM768" i="17" s="1"/>
  <c r="AL780" i="17"/>
  <c r="AM780" i="17" s="1"/>
  <c r="AL812" i="17"/>
  <c r="AM812" i="17" s="1"/>
  <c r="AL844" i="17"/>
  <c r="AM844" i="17" s="1"/>
  <c r="AL876" i="17"/>
  <c r="AM876" i="17" s="1"/>
  <c r="AL988" i="17"/>
  <c r="AM988" i="17" s="1"/>
  <c r="AL991" i="17"/>
  <c r="AM991" i="17" s="1"/>
  <c r="AL1148" i="17"/>
  <c r="AM1148" i="17" s="1"/>
  <c r="AL773" i="17"/>
  <c r="AM773" i="17" s="1"/>
  <c r="AL777" i="17"/>
  <c r="AM777" i="17" s="1"/>
  <c r="AL784" i="17"/>
  <c r="AM784" i="17" s="1"/>
  <c r="AL791" i="17"/>
  <c r="AM791" i="17" s="1"/>
  <c r="AL798" i="17"/>
  <c r="AM798" i="17" s="1"/>
  <c r="AL805" i="17"/>
  <c r="AM805" i="17" s="1"/>
  <c r="AL809" i="17"/>
  <c r="AM809" i="17" s="1"/>
  <c r="AL816" i="17"/>
  <c r="AM816" i="17" s="1"/>
  <c r="AL823" i="17"/>
  <c r="AM823" i="17" s="1"/>
  <c r="AL830" i="17"/>
  <c r="AM830" i="17" s="1"/>
  <c r="AL837" i="17"/>
  <c r="AM837" i="17" s="1"/>
  <c r="AL841" i="17"/>
  <c r="AM841" i="17" s="1"/>
  <c r="AL848" i="17"/>
  <c r="AM848" i="17" s="1"/>
  <c r="AL855" i="17"/>
  <c r="AM855" i="17" s="1"/>
  <c r="AL862" i="17"/>
  <c r="AM862" i="17" s="1"/>
  <c r="AL869" i="17"/>
  <c r="AM869" i="17" s="1"/>
  <c r="AL873" i="17"/>
  <c r="AM873" i="17" s="1"/>
  <c r="AL880" i="17"/>
  <c r="AM880" i="17" s="1"/>
  <c r="AL887" i="17"/>
  <c r="AM887" i="17" s="1"/>
  <c r="AL908" i="17"/>
  <c r="AM908" i="17" s="1"/>
  <c r="AL934" i="17"/>
  <c r="AM934" i="17" s="1"/>
  <c r="AL938" i="17"/>
  <c r="AM938" i="17" s="1"/>
  <c r="AL945" i="17"/>
  <c r="AM945" i="17" s="1"/>
  <c r="AL980" i="17"/>
  <c r="AM980" i="17" s="1"/>
  <c r="AL981" i="17"/>
  <c r="AM981" i="17" s="1"/>
  <c r="AL995" i="17"/>
  <c r="AM995" i="17" s="1"/>
  <c r="AL1037" i="17"/>
  <c r="AM1037" i="17" s="1"/>
  <c r="AL1048" i="17"/>
  <c r="AM1048" i="17" s="1"/>
  <c r="AL1166" i="17"/>
  <c r="AM1166" i="17" s="1"/>
  <c r="AL788" i="17"/>
  <c r="AM788" i="17" s="1"/>
  <c r="AL820" i="17"/>
  <c r="AM820" i="17" s="1"/>
  <c r="AL852" i="17"/>
  <c r="AM852" i="17" s="1"/>
  <c r="AL884" i="17"/>
  <c r="AM884" i="17" s="1"/>
  <c r="AL890" i="17"/>
  <c r="AM890" i="17" s="1"/>
  <c r="AL900" i="17"/>
  <c r="AM900" i="17" s="1"/>
  <c r="AL920" i="17"/>
  <c r="AM920" i="17" s="1"/>
  <c r="AL923" i="17"/>
  <c r="AM923" i="17" s="1"/>
  <c r="AL996" i="17"/>
  <c r="AM996" i="17" s="1"/>
  <c r="AL1003" i="17"/>
  <c r="AM1003" i="17" s="1"/>
  <c r="AL901" i="17"/>
  <c r="AM901" i="17" s="1"/>
  <c r="AL914" i="17"/>
  <c r="AM914" i="17" s="1"/>
  <c r="AL921" i="17"/>
  <c r="AM921" i="17" s="1"/>
  <c r="AL928" i="17"/>
  <c r="AM928" i="17" s="1"/>
  <c r="AL935" i="17"/>
  <c r="AM935" i="17" s="1"/>
  <c r="AL942" i="17"/>
  <c r="AM942" i="17" s="1"/>
  <c r="AL946" i="17"/>
  <c r="AM946" i="17" s="1"/>
  <c r="AL953" i="17"/>
  <c r="AM953" i="17" s="1"/>
  <c r="AL960" i="17"/>
  <c r="AM960" i="17" s="1"/>
  <c r="AL967" i="17"/>
  <c r="AM967" i="17" s="1"/>
  <c r="AL974" i="17"/>
  <c r="AM974" i="17" s="1"/>
  <c r="AL978" i="17"/>
  <c r="AM978" i="17" s="1"/>
  <c r="AL985" i="17"/>
  <c r="AM985" i="17" s="1"/>
  <c r="AL992" i="17"/>
  <c r="AM992" i="17" s="1"/>
  <c r="AL999" i="17"/>
  <c r="AM999" i="17" s="1"/>
  <c r="AL1006" i="17"/>
  <c r="AM1006" i="17" s="1"/>
  <c r="AL1010" i="17"/>
  <c r="AM1010" i="17" s="1"/>
  <c r="AL1030" i="17"/>
  <c r="AM1030" i="17" s="1"/>
  <c r="AL1034" i="17"/>
  <c r="AM1034" i="17" s="1"/>
  <c r="AL1035" i="17"/>
  <c r="AM1035" i="17" s="1"/>
  <c r="AL1073" i="17"/>
  <c r="AM1073" i="17" s="1"/>
  <c r="AL1084" i="17"/>
  <c r="AM1084" i="17" s="1"/>
  <c r="AL1087" i="17"/>
  <c r="AM1087" i="17" s="1"/>
  <c r="AL1090" i="17"/>
  <c r="AM1090" i="17" s="1"/>
  <c r="AL1091" i="17"/>
  <c r="AM1091" i="17" s="1"/>
  <c r="AL1144" i="17"/>
  <c r="AM1144" i="17" s="1"/>
  <c r="AL1286" i="17"/>
  <c r="AM1286" i="17" s="1"/>
  <c r="AL1292" i="17"/>
  <c r="AM1292" i="17" s="1"/>
  <c r="AL903" i="17"/>
  <c r="AM903" i="17" s="1"/>
  <c r="AL909" i="17"/>
  <c r="AM909" i="17" s="1"/>
  <c r="AL925" i="17"/>
  <c r="AM925" i="17" s="1"/>
  <c r="AL957" i="17"/>
  <c r="AM957" i="17" s="1"/>
  <c r="AL989" i="17"/>
  <c r="AM989" i="17" s="1"/>
  <c r="AL1026" i="17"/>
  <c r="AM1026" i="17" s="1"/>
  <c r="AL1027" i="17"/>
  <c r="AM1027" i="17" s="1"/>
  <c r="AL1069" i="17"/>
  <c r="AM1069" i="17" s="1"/>
  <c r="AL1080" i="17"/>
  <c r="AM1080" i="17" s="1"/>
  <c r="AL1133" i="17"/>
  <c r="AM1133" i="17" s="1"/>
  <c r="AL1203" i="17"/>
  <c r="AM1203" i="17" s="1"/>
  <c r="AL904" i="17"/>
  <c r="AM904" i="17" s="1"/>
  <c r="AL911" i="17"/>
  <c r="AM911" i="17" s="1"/>
  <c r="AL918" i="17"/>
  <c r="AM918" i="17" s="1"/>
  <c r="AL922" i="17"/>
  <c r="AM922" i="17" s="1"/>
  <c r="AL929" i="17"/>
  <c r="AM929" i="17" s="1"/>
  <c r="AL936" i="17"/>
  <c r="AM936" i="17" s="1"/>
  <c r="AL943" i="17"/>
  <c r="AM943" i="17" s="1"/>
  <c r="AL950" i="17"/>
  <c r="AM950" i="17" s="1"/>
  <c r="AL954" i="17"/>
  <c r="AM954" i="17" s="1"/>
  <c r="AL961" i="17"/>
  <c r="AM961" i="17" s="1"/>
  <c r="AL968" i="17"/>
  <c r="AM968" i="17" s="1"/>
  <c r="AL975" i="17"/>
  <c r="AM975" i="17" s="1"/>
  <c r="AL982" i="17"/>
  <c r="AM982" i="17" s="1"/>
  <c r="AL986" i="17"/>
  <c r="AM986" i="17" s="1"/>
  <c r="AL993" i="17"/>
  <c r="AM993" i="17" s="1"/>
  <c r="AL1000" i="17"/>
  <c r="AM1000" i="17" s="1"/>
  <c r="AL1007" i="17"/>
  <c r="AM1007" i="17" s="1"/>
  <c r="AL1023" i="17"/>
  <c r="AM1023" i="17" s="1"/>
  <c r="AL1042" i="17"/>
  <c r="AM1042" i="17" s="1"/>
  <c r="AL1119" i="17"/>
  <c r="AM1119" i="17" s="1"/>
  <c r="AL1123" i="17"/>
  <c r="AM1123" i="17" s="1"/>
  <c r="AL1126" i="17"/>
  <c r="AM1126" i="17" s="1"/>
  <c r="AL1130" i="17"/>
  <c r="AM1130" i="17" s="1"/>
  <c r="AL893" i="17"/>
  <c r="AM893" i="17" s="1"/>
  <c r="AL933" i="17"/>
  <c r="AM933" i="17" s="1"/>
  <c r="AL965" i="17"/>
  <c r="AM965" i="17" s="1"/>
  <c r="AL997" i="17"/>
  <c r="AM997" i="17" s="1"/>
  <c r="AL1019" i="17"/>
  <c r="AM1019" i="17" s="1"/>
  <c r="AL1020" i="17"/>
  <c r="AM1020" i="17" s="1"/>
  <c r="AL1062" i="17"/>
  <c r="AM1062" i="17" s="1"/>
  <c r="AL1066" i="17"/>
  <c r="AM1066" i="17" s="1"/>
  <c r="AL1067" i="17"/>
  <c r="AM1067" i="17" s="1"/>
  <c r="AL1115" i="17"/>
  <c r="AM1115" i="17" s="1"/>
  <c r="AL1116" i="17"/>
  <c r="AM1116" i="17" s="1"/>
  <c r="AL1131" i="17"/>
  <c r="AM1131" i="17" s="1"/>
  <c r="AL1160" i="17"/>
  <c r="AM1160" i="17" s="1"/>
  <c r="AL895" i="17"/>
  <c r="AM895" i="17" s="1"/>
  <c r="AL912" i="17"/>
  <c r="AM912" i="17" s="1"/>
  <c r="AL919" i="17"/>
  <c r="AM919" i="17" s="1"/>
  <c r="AL926" i="17"/>
  <c r="AM926" i="17" s="1"/>
  <c r="AL930" i="17"/>
  <c r="AM930" i="17" s="1"/>
  <c r="AL937" i="17"/>
  <c r="AM937" i="17" s="1"/>
  <c r="AL944" i="17"/>
  <c r="AM944" i="17" s="1"/>
  <c r="AL951" i="17"/>
  <c r="AM951" i="17" s="1"/>
  <c r="AL958" i="17"/>
  <c r="AM958" i="17" s="1"/>
  <c r="AL962" i="17"/>
  <c r="AM962" i="17" s="1"/>
  <c r="AL969" i="17"/>
  <c r="AM969" i="17" s="1"/>
  <c r="AL976" i="17"/>
  <c r="AM976" i="17" s="1"/>
  <c r="AL983" i="17"/>
  <c r="AM983" i="17" s="1"/>
  <c r="AL990" i="17"/>
  <c r="AM990" i="17" s="1"/>
  <c r="AL994" i="17"/>
  <c r="AM994" i="17" s="1"/>
  <c r="AL1001" i="17"/>
  <c r="AM1001" i="17" s="1"/>
  <c r="AL1008" i="17"/>
  <c r="AM1008" i="17" s="1"/>
  <c r="AL1051" i="17"/>
  <c r="AM1051" i="17" s="1"/>
  <c r="AL1052" i="17"/>
  <c r="AM1052" i="17" s="1"/>
  <c r="AL1055" i="17"/>
  <c r="AM1055" i="17" s="1"/>
  <c r="AL1058" i="17"/>
  <c r="AM1058" i="17" s="1"/>
  <c r="AL1059" i="17"/>
  <c r="AM1059" i="17" s="1"/>
  <c r="AL1074" i="17"/>
  <c r="AM1074" i="17" s="1"/>
  <c r="AL1105" i="17"/>
  <c r="AM1105" i="17" s="1"/>
  <c r="AL1138" i="17"/>
  <c r="AM1138" i="17" s="1"/>
  <c r="AL896" i="17"/>
  <c r="AM896" i="17" s="1"/>
  <c r="AL941" i="17"/>
  <c r="AM941" i="17" s="1"/>
  <c r="AL973" i="17"/>
  <c r="AM973" i="17" s="1"/>
  <c r="AL1005" i="17"/>
  <c r="AM1005" i="17" s="1"/>
  <c r="AL1016" i="17"/>
  <c r="AM1016" i="17" s="1"/>
  <c r="AL1041" i="17"/>
  <c r="AM1041" i="17" s="1"/>
  <c r="AL1101" i="17"/>
  <c r="AM1101" i="17" s="1"/>
  <c r="AL1112" i="17"/>
  <c r="AM1112" i="17" s="1"/>
  <c r="AL1151" i="17"/>
  <c r="AM1151" i="17" s="1"/>
  <c r="AL1154" i="17"/>
  <c r="AM1154" i="17" s="1"/>
  <c r="AL1155" i="17"/>
  <c r="AM1155" i="17" s="1"/>
  <c r="AL1017" i="17"/>
  <c r="AM1017" i="17" s="1"/>
  <c r="AL1024" i="17"/>
  <c r="AM1024" i="17" s="1"/>
  <c r="AL1031" i="17"/>
  <c r="AM1031" i="17" s="1"/>
  <c r="AL1038" i="17"/>
  <c r="AM1038" i="17" s="1"/>
  <c r="AL1045" i="17"/>
  <c r="AM1045" i="17" s="1"/>
  <c r="AL1049" i="17"/>
  <c r="AM1049" i="17" s="1"/>
  <c r="AL1056" i="17"/>
  <c r="AM1056" i="17" s="1"/>
  <c r="AL1063" i="17"/>
  <c r="AM1063" i="17" s="1"/>
  <c r="AL1070" i="17"/>
  <c r="AM1070" i="17" s="1"/>
  <c r="AL1077" i="17"/>
  <c r="AM1077" i="17" s="1"/>
  <c r="AL1081" i="17"/>
  <c r="AM1081" i="17" s="1"/>
  <c r="AL1088" i="17"/>
  <c r="AM1088" i="17" s="1"/>
  <c r="AL1095" i="17"/>
  <c r="AM1095" i="17" s="1"/>
  <c r="AL1102" i="17"/>
  <c r="AM1102" i="17" s="1"/>
  <c r="AL1109" i="17"/>
  <c r="AM1109" i="17" s="1"/>
  <c r="AL1113" i="17"/>
  <c r="AM1113" i="17" s="1"/>
  <c r="AL1120" i="17"/>
  <c r="AM1120" i="17" s="1"/>
  <c r="AL1127" i="17"/>
  <c r="AM1127" i="17" s="1"/>
  <c r="AL1134" i="17"/>
  <c r="AM1134" i="17" s="1"/>
  <c r="AL1141" i="17"/>
  <c r="AM1141" i="17" s="1"/>
  <c r="AL1145" i="17"/>
  <c r="AM1145" i="17" s="1"/>
  <c r="AL1152" i="17"/>
  <c r="AM1152" i="17" s="1"/>
  <c r="AL1198" i="17"/>
  <c r="AM1198" i="17" s="1"/>
  <c r="AL1028" i="17"/>
  <c r="AM1028" i="17" s="1"/>
  <c r="AL1060" i="17"/>
  <c r="AM1060" i="17" s="1"/>
  <c r="AL1092" i="17"/>
  <c r="AM1092" i="17" s="1"/>
  <c r="AL1124" i="17"/>
  <c r="AM1124" i="17" s="1"/>
  <c r="AL1156" i="17"/>
  <c r="AM1156" i="17" s="1"/>
  <c r="AL1158" i="17"/>
  <c r="AM1158" i="17" s="1"/>
  <c r="AL1161" i="17"/>
  <c r="AM1161" i="17" s="1"/>
  <c r="AL1167" i="17"/>
  <c r="AM1167" i="17" s="1"/>
  <c r="AL1173" i="17"/>
  <c r="AM1173" i="17" s="1"/>
  <c r="AL1197" i="17"/>
  <c r="AM1197" i="17" s="1"/>
  <c r="AL1215" i="17"/>
  <c r="AM1215" i="17" s="1"/>
  <c r="AL1246" i="17"/>
  <c r="AM1246" i="17" s="1"/>
  <c r="AL1277" i="17"/>
  <c r="AM1277" i="17" s="1"/>
  <c r="AL1285" i="17"/>
  <c r="AM1285" i="17" s="1"/>
  <c r="AL1021" i="17"/>
  <c r="AM1021" i="17" s="1"/>
  <c r="AL1025" i="17"/>
  <c r="AM1025" i="17" s="1"/>
  <c r="AL1032" i="17"/>
  <c r="AM1032" i="17" s="1"/>
  <c r="AL1039" i="17"/>
  <c r="AM1039" i="17" s="1"/>
  <c r="AL1046" i="17"/>
  <c r="AM1046" i="17" s="1"/>
  <c r="AL1053" i="17"/>
  <c r="AM1053" i="17" s="1"/>
  <c r="AL1057" i="17"/>
  <c r="AM1057" i="17" s="1"/>
  <c r="AL1064" i="17"/>
  <c r="AM1064" i="17" s="1"/>
  <c r="AL1071" i="17"/>
  <c r="AM1071" i="17" s="1"/>
  <c r="AL1078" i="17"/>
  <c r="AM1078" i="17" s="1"/>
  <c r="AL1085" i="17"/>
  <c r="AM1085" i="17" s="1"/>
  <c r="AL1089" i="17"/>
  <c r="AM1089" i="17" s="1"/>
  <c r="AL1096" i="17"/>
  <c r="AM1096" i="17" s="1"/>
  <c r="AL1103" i="17"/>
  <c r="AM1103" i="17" s="1"/>
  <c r="AL1110" i="17"/>
  <c r="AM1110" i="17" s="1"/>
  <c r="AL1117" i="17"/>
  <c r="AM1117" i="17" s="1"/>
  <c r="AL1121" i="17"/>
  <c r="AM1121" i="17" s="1"/>
  <c r="AL1128" i="17"/>
  <c r="AM1128" i="17" s="1"/>
  <c r="AL1135" i="17"/>
  <c r="AM1135" i="17" s="1"/>
  <c r="AL1142" i="17"/>
  <c r="AM1142" i="17" s="1"/>
  <c r="AL1149" i="17"/>
  <c r="AM1149" i="17" s="1"/>
  <c r="AL1153" i="17"/>
  <c r="AM1153" i="17" s="1"/>
  <c r="AL1163" i="17"/>
  <c r="AM1163" i="17" s="1"/>
  <c r="AL1175" i="17"/>
  <c r="AM1175" i="17" s="1"/>
  <c r="AL1184" i="17"/>
  <c r="AM1184" i="17" s="1"/>
  <c r="AL1196" i="17"/>
  <c r="AM1196" i="17" s="1"/>
  <c r="AL1271" i="17"/>
  <c r="AM1271" i="17" s="1"/>
  <c r="AL1316" i="17"/>
  <c r="AM1316" i="17" s="1"/>
  <c r="AL1015" i="17"/>
  <c r="AM1015" i="17" s="1"/>
  <c r="AL1036" i="17"/>
  <c r="AM1036" i="17" s="1"/>
  <c r="AL1068" i="17"/>
  <c r="AM1068" i="17" s="1"/>
  <c r="AL1100" i="17"/>
  <c r="AM1100" i="17" s="1"/>
  <c r="AL1132" i="17"/>
  <c r="AM1132" i="17" s="1"/>
  <c r="AL1168" i="17"/>
  <c r="AM1168" i="17" s="1"/>
  <c r="AL1194" i="17"/>
  <c r="AM1194" i="17" s="1"/>
  <c r="AL1195" i="17"/>
  <c r="AM1195" i="17" s="1"/>
  <c r="AL1211" i="17"/>
  <c r="AM1211" i="17" s="1"/>
  <c r="AL1230" i="17"/>
  <c r="AM1230" i="17" s="1"/>
  <c r="AL1236" i="17"/>
  <c r="AM1236" i="17" s="1"/>
  <c r="AL1014" i="17"/>
  <c r="AM1014" i="17" s="1"/>
  <c r="AL1022" i="17"/>
  <c r="AM1022" i="17" s="1"/>
  <c r="AL1029" i="17"/>
  <c r="AM1029" i="17" s="1"/>
  <c r="AL1033" i="17"/>
  <c r="AM1033" i="17" s="1"/>
  <c r="AL1040" i="17"/>
  <c r="AM1040" i="17" s="1"/>
  <c r="AL1047" i="17"/>
  <c r="AM1047" i="17" s="1"/>
  <c r="AL1054" i="17"/>
  <c r="AM1054" i="17" s="1"/>
  <c r="AL1061" i="17"/>
  <c r="AM1061" i="17" s="1"/>
  <c r="AL1065" i="17"/>
  <c r="AM1065" i="17" s="1"/>
  <c r="AL1072" i="17"/>
  <c r="AM1072" i="17" s="1"/>
  <c r="AL1079" i="17"/>
  <c r="AM1079" i="17" s="1"/>
  <c r="AL1086" i="17"/>
  <c r="AM1086" i="17" s="1"/>
  <c r="AL1093" i="17"/>
  <c r="AM1093" i="17" s="1"/>
  <c r="AL1097" i="17"/>
  <c r="AM1097" i="17" s="1"/>
  <c r="AL1104" i="17"/>
  <c r="AM1104" i="17" s="1"/>
  <c r="AL1111" i="17"/>
  <c r="AM1111" i="17" s="1"/>
  <c r="AL1118" i="17"/>
  <c r="AM1118" i="17" s="1"/>
  <c r="AL1125" i="17"/>
  <c r="AM1125" i="17" s="1"/>
  <c r="AL1129" i="17"/>
  <c r="AM1129" i="17" s="1"/>
  <c r="AL1136" i="17"/>
  <c r="AM1136" i="17" s="1"/>
  <c r="AL1143" i="17"/>
  <c r="AM1143" i="17" s="1"/>
  <c r="AL1150" i="17"/>
  <c r="AM1150" i="17" s="1"/>
  <c r="AL1169" i="17"/>
  <c r="AM1169" i="17" s="1"/>
  <c r="AL1177" i="17"/>
  <c r="AM1177" i="17" s="1"/>
  <c r="AL1190" i="17"/>
  <c r="AM1190" i="17" s="1"/>
  <c r="AL1191" i="17"/>
  <c r="AM1191" i="17" s="1"/>
  <c r="AL1192" i="17"/>
  <c r="AM1192" i="17" s="1"/>
  <c r="AL1193" i="17"/>
  <c r="AM1193" i="17" s="1"/>
  <c r="AL1305" i="17"/>
  <c r="AM1305" i="17" s="1"/>
  <c r="AL1044" i="17"/>
  <c r="AM1044" i="17" s="1"/>
  <c r="AL1076" i="17"/>
  <c r="AM1076" i="17" s="1"/>
  <c r="AL1108" i="17"/>
  <c r="AM1108" i="17" s="1"/>
  <c r="AL1140" i="17"/>
  <c r="AM1140" i="17" s="1"/>
  <c r="AL1159" i="17"/>
  <c r="AM1159" i="17" s="1"/>
  <c r="AL1165" i="17"/>
  <c r="AM1165" i="17" s="1"/>
  <c r="AL1171" i="17"/>
  <c r="AM1171" i="17" s="1"/>
  <c r="AL1189" i="17"/>
  <c r="AM1189" i="17" s="1"/>
  <c r="AL1300" i="17"/>
  <c r="AM1300" i="17" s="1"/>
  <c r="AL1301" i="17"/>
  <c r="AM1301" i="17" s="1"/>
  <c r="AL1170" i="17"/>
  <c r="AM1170" i="17" s="1"/>
  <c r="AL1199" i="17"/>
  <c r="AM1199" i="17" s="1"/>
  <c r="AL1212" i="17"/>
  <c r="AM1212" i="17" s="1"/>
  <c r="AL1219" i="17"/>
  <c r="AM1219" i="17" s="1"/>
  <c r="AL1221" i="17"/>
  <c r="AM1221" i="17" s="1"/>
  <c r="AL1222" i="17"/>
  <c r="AM1222" i="17" s="1"/>
  <c r="AL1237" i="17"/>
  <c r="AM1237" i="17" s="1"/>
  <c r="AL1250" i="17"/>
  <c r="AM1250" i="17" s="1"/>
  <c r="AL1262" i="17"/>
  <c r="AM1262" i="17" s="1"/>
  <c r="AL1284" i="17"/>
  <c r="AM1284" i="17" s="1"/>
  <c r="AL1293" i="17"/>
  <c r="AM1293" i="17" s="1"/>
  <c r="AL1307" i="17"/>
  <c r="AM1307" i="17" s="1"/>
  <c r="AL1326" i="17"/>
  <c r="AM1326" i="17" s="1"/>
  <c r="AL1172" i="17"/>
  <c r="AM1172" i="17" s="1"/>
  <c r="AL1217" i="17"/>
  <c r="AM1217" i="17" s="1"/>
  <c r="AL1247" i="17"/>
  <c r="AM1247" i="17" s="1"/>
  <c r="AL1266" i="17"/>
  <c r="AM1266" i="17" s="1"/>
  <c r="AL1278" i="17"/>
  <c r="AM1278" i="17" s="1"/>
  <c r="AL1343" i="17"/>
  <c r="AM1343" i="17" s="1"/>
  <c r="AL1162" i="17"/>
  <c r="AM1162" i="17" s="1"/>
  <c r="AL1164" i="17"/>
  <c r="AM1164" i="17" s="1"/>
  <c r="AL1174" i="17"/>
  <c r="AM1174" i="17" s="1"/>
  <c r="AL1183" i="17"/>
  <c r="AM1183" i="17" s="1"/>
  <c r="AL1185" i="17"/>
  <c r="AM1185" i="17" s="1"/>
  <c r="AL1202" i="17"/>
  <c r="AM1202" i="17" s="1"/>
  <c r="AL1227" i="17"/>
  <c r="AM1227" i="17" s="1"/>
  <c r="AL1263" i="17"/>
  <c r="AM1263" i="17" s="1"/>
  <c r="AL1294" i="17"/>
  <c r="AM1294" i="17" s="1"/>
  <c r="AL1320" i="17"/>
  <c r="AM1320" i="17" s="1"/>
  <c r="AL1415" i="17"/>
  <c r="AM1415" i="17" s="1"/>
  <c r="AL1423" i="17"/>
  <c r="AM1423" i="17" s="1"/>
  <c r="AL1176" i="17"/>
  <c r="AM1176" i="17" s="1"/>
  <c r="AL1178" i="17"/>
  <c r="AM1178" i="17" s="1"/>
  <c r="AL1200" i="17"/>
  <c r="AM1200" i="17" s="1"/>
  <c r="AL1204" i="17"/>
  <c r="AM1204" i="17" s="1"/>
  <c r="AL1213" i="17"/>
  <c r="AM1213" i="17" s="1"/>
  <c r="AL1223" i="17"/>
  <c r="AM1223" i="17" s="1"/>
  <c r="AL1254" i="17"/>
  <c r="AM1254" i="17" s="1"/>
  <c r="AL1279" i="17"/>
  <c r="AM1279" i="17" s="1"/>
  <c r="AL1282" i="17"/>
  <c r="AM1282" i="17" s="1"/>
  <c r="AL1344" i="17"/>
  <c r="AM1344" i="17" s="1"/>
  <c r="AL1180" i="17"/>
  <c r="AM1180" i="17" s="1"/>
  <c r="AL1214" i="17"/>
  <c r="AM1214" i="17" s="1"/>
  <c r="AL1218" i="17"/>
  <c r="AM1218" i="17" s="1"/>
  <c r="AL1220" i="17"/>
  <c r="AM1220" i="17" s="1"/>
  <c r="AL1235" i="17"/>
  <c r="AM1235" i="17" s="1"/>
  <c r="AL1238" i="17"/>
  <c r="AM1238" i="17" s="1"/>
  <c r="AL1253" i="17"/>
  <c r="AM1253" i="17" s="1"/>
  <c r="AL1270" i="17"/>
  <c r="AM1270" i="17" s="1"/>
  <c r="AL1295" i="17"/>
  <c r="AM1295" i="17" s="1"/>
  <c r="AL1298" i="17"/>
  <c r="AM1298" i="17" s="1"/>
  <c r="AL1309" i="17"/>
  <c r="AM1309" i="17" s="1"/>
  <c r="AL1310" i="17"/>
  <c r="AM1310" i="17" s="1"/>
  <c r="AL1331" i="17"/>
  <c r="AM1331" i="17" s="1"/>
  <c r="AL1403" i="17"/>
  <c r="AM1403" i="17" s="1"/>
  <c r="AL1182" i="17"/>
  <c r="AM1182" i="17" s="1"/>
  <c r="AL1186" i="17"/>
  <c r="AM1186" i="17" s="1"/>
  <c r="AL1188" i="17"/>
  <c r="AM1188" i="17" s="1"/>
  <c r="AL1205" i="17"/>
  <c r="AM1205" i="17" s="1"/>
  <c r="AL1231" i="17"/>
  <c r="AM1231" i="17" s="1"/>
  <c r="AL1239" i="17"/>
  <c r="AM1239" i="17" s="1"/>
  <c r="AL1245" i="17"/>
  <c r="AM1245" i="17" s="1"/>
  <c r="AL1252" i="17"/>
  <c r="AM1252" i="17" s="1"/>
  <c r="AL1269" i="17"/>
  <c r="AM1269" i="17" s="1"/>
  <c r="AL1312" i="17"/>
  <c r="AM1312" i="17" s="1"/>
  <c r="AL1318" i="17"/>
  <c r="AM1318" i="17" s="1"/>
  <c r="AL1232" i="17"/>
  <c r="AM1232" i="17" s="1"/>
  <c r="AL1355" i="17"/>
  <c r="AM1355" i="17" s="1"/>
  <c r="AL1361" i="17"/>
  <c r="AM1361" i="17" s="1"/>
  <c r="AL1414" i="17"/>
  <c r="AM1414" i="17" s="1"/>
  <c r="AL1459" i="17"/>
  <c r="AM1459" i="17" s="1"/>
  <c r="AL1208" i="17"/>
  <c r="AM1208" i="17" s="1"/>
  <c r="AL1233" i="17"/>
  <c r="AM1233" i="17" s="1"/>
  <c r="AL1234" i="17"/>
  <c r="AM1234" i="17" s="1"/>
  <c r="AL1249" i="17"/>
  <c r="AM1249" i="17" s="1"/>
  <c r="AL1259" i="17"/>
  <c r="AM1259" i="17" s="1"/>
  <c r="AL1265" i="17"/>
  <c r="AM1265" i="17" s="1"/>
  <c r="AL1275" i="17"/>
  <c r="AM1275" i="17" s="1"/>
  <c r="AL1281" i="17"/>
  <c r="AM1281" i="17" s="1"/>
  <c r="AL1291" i="17"/>
  <c r="AM1291" i="17" s="1"/>
  <c r="AL1297" i="17"/>
  <c r="AM1297" i="17" s="1"/>
  <c r="AL1311" i="17"/>
  <c r="AM1311" i="17" s="1"/>
  <c r="AL1321" i="17"/>
  <c r="AM1321" i="17" s="1"/>
  <c r="AL1327" i="17"/>
  <c r="AM1327" i="17" s="1"/>
  <c r="AL1333" i="17"/>
  <c r="AM1333" i="17" s="1"/>
  <c r="AL1339" i="17"/>
  <c r="AM1339" i="17" s="1"/>
  <c r="AL1341" i="17"/>
  <c r="AM1341" i="17" s="1"/>
  <c r="AL1347" i="17"/>
  <c r="AM1347" i="17" s="1"/>
  <c r="AL1351" i="17"/>
  <c r="AM1351" i="17" s="1"/>
  <c r="AL1360" i="17"/>
  <c r="AM1360" i="17" s="1"/>
  <c r="AL1363" i="17"/>
  <c r="AM1363" i="17" s="1"/>
  <c r="AL1368" i="17"/>
  <c r="AM1368" i="17" s="1"/>
  <c r="AL1370" i="17"/>
  <c r="AM1370" i="17" s="1"/>
  <c r="AL1413" i="17"/>
  <c r="AM1413" i="17" s="1"/>
  <c r="AL1436" i="17"/>
  <c r="AM1436" i="17" s="1"/>
  <c r="AL1209" i="17"/>
  <c r="AM1209" i="17" s="1"/>
  <c r="AL1210" i="17"/>
  <c r="AM1210" i="17" s="1"/>
  <c r="AL1248" i="17"/>
  <c r="AM1248" i="17" s="1"/>
  <c r="AL1264" i="17"/>
  <c r="AM1264" i="17" s="1"/>
  <c r="AL1280" i="17"/>
  <c r="AM1280" i="17" s="1"/>
  <c r="AL1296" i="17"/>
  <c r="AM1296" i="17" s="1"/>
  <c r="AL1315" i="17"/>
  <c r="AM1315" i="17" s="1"/>
  <c r="AL1319" i="17"/>
  <c r="AM1319" i="17" s="1"/>
  <c r="AL1325" i="17"/>
  <c r="AM1325" i="17" s="1"/>
  <c r="AL1345" i="17"/>
  <c r="AM1345" i="17" s="1"/>
  <c r="AL1367" i="17"/>
  <c r="AM1367" i="17" s="1"/>
  <c r="AL1374" i="17"/>
  <c r="AM1374" i="17" s="1"/>
  <c r="AL1377" i="17"/>
  <c r="AM1377" i="17" s="1"/>
  <c r="AL1412" i="17"/>
  <c r="AM1412" i="17" s="1"/>
  <c r="AL1418" i="17"/>
  <c r="AM1418" i="17" s="1"/>
  <c r="AL1434" i="17"/>
  <c r="AM1434" i="17" s="1"/>
  <c r="AL1435" i="17"/>
  <c r="AM1435" i="17" s="1"/>
  <c r="AL1224" i="17"/>
  <c r="AM1224" i="17" s="1"/>
  <c r="AL1258" i="17"/>
  <c r="AM1258" i="17" s="1"/>
  <c r="AL1274" i="17"/>
  <c r="AM1274" i="17" s="1"/>
  <c r="AL1290" i="17"/>
  <c r="AM1290" i="17" s="1"/>
  <c r="AL1304" i="17"/>
  <c r="AM1304" i="17" s="1"/>
  <c r="AL1306" i="17"/>
  <c r="AM1306" i="17" s="1"/>
  <c r="AL1313" i="17"/>
  <c r="AM1313" i="17" s="1"/>
  <c r="AL1358" i="17"/>
  <c r="AM1358" i="17" s="1"/>
  <c r="AL1411" i="17"/>
  <c r="AM1411" i="17" s="1"/>
  <c r="AL1417" i="17"/>
  <c r="AM1417" i="17" s="1"/>
  <c r="AL1514" i="17"/>
  <c r="AM1514" i="17" s="1"/>
  <c r="AL1225" i="17"/>
  <c r="AM1225" i="17" s="1"/>
  <c r="AL1226" i="17"/>
  <c r="AM1226" i="17" s="1"/>
  <c r="AL1299" i="17"/>
  <c r="AM1299" i="17" s="1"/>
  <c r="AL1385" i="17"/>
  <c r="AM1385" i="17" s="1"/>
  <c r="AL1410" i="17"/>
  <c r="AM1410" i="17" s="1"/>
  <c r="AL1240" i="17"/>
  <c r="AM1240" i="17" s="1"/>
  <c r="AL1251" i="17"/>
  <c r="AM1251" i="17" s="1"/>
  <c r="AL1257" i="17"/>
  <c r="AM1257" i="17" s="1"/>
  <c r="AL1267" i="17"/>
  <c r="AM1267" i="17" s="1"/>
  <c r="AL1273" i="17"/>
  <c r="AM1273" i="17" s="1"/>
  <c r="AL1283" i="17"/>
  <c r="AM1283" i="17" s="1"/>
  <c r="AL1289" i="17"/>
  <c r="AM1289" i="17" s="1"/>
  <c r="AL1324" i="17"/>
  <c r="AM1324" i="17" s="1"/>
  <c r="AL1334" i="17"/>
  <c r="AM1334" i="17" s="1"/>
  <c r="AL1336" i="17"/>
  <c r="AM1336" i="17" s="1"/>
  <c r="AL1342" i="17"/>
  <c r="AM1342" i="17" s="1"/>
  <c r="AL1409" i="17"/>
  <c r="AM1409" i="17" s="1"/>
  <c r="AL1416" i="17"/>
  <c r="AM1416" i="17" s="1"/>
  <c r="AL1467" i="17"/>
  <c r="AM1467" i="17" s="1"/>
  <c r="AL1470" i="17"/>
  <c r="AM1470" i="17" s="1"/>
  <c r="AL1216" i="17"/>
  <c r="AM1216" i="17" s="1"/>
  <c r="AL1241" i="17"/>
  <c r="AM1241" i="17" s="1"/>
  <c r="AL1242" i="17"/>
  <c r="AM1242" i="17" s="1"/>
  <c r="AL1256" i="17"/>
  <c r="AM1256" i="17" s="1"/>
  <c r="AL1272" i="17"/>
  <c r="AM1272" i="17" s="1"/>
  <c r="AL1288" i="17"/>
  <c r="AM1288" i="17" s="1"/>
  <c r="AL1303" i="17"/>
  <c r="AM1303" i="17" s="1"/>
  <c r="AL1328" i="17"/>
  <c r="AM1328" i="17" s="1"/>
  <c r="AL1330" i="17"/>
  <c r="AM1330" i="17" s="1"/>
  <c r="AL1348" i="17"/>
  <c r="AM1348" i="17" s="1"/>
  <c r="AL1404" i="17"/>
  <c r="AM1404" i="17" s="1"/>
  <c r="AL1405" i="17"/>
  <c r="AM1405" i="17" s="1"/>
  <c r="AL1406" i="17"/>
  <c r="AM1406" i="17" s="1"/>
  <c r="AL1407" i="17"/>
  <c r="AM1407" i="17" s="1"/>
  <c r="AL1408" i="17"/>
  <c r="AM1408" i="17" s="1"/>
  <c r="AL1427" i="17"/>
  <c r="AM1427" i="17" s="1"/>
  <c r="AL1322" i="17"/>
  <c r="AM1322" i="17" s="1"/>
  <c r="AL1357" i="17"/>
  <c r="AM1357" i="17" s="1"/>
  <c r="AL1364" i="17"/>
  <c r="AM1364" i="17" s="1"/>
  <c r="AL1371" i="17"/>
  <c r="AM1371" i="17" s="1"/>
  <c r="AL1375" i="17"/>
  <c r="AM1375" i="17" s="1"/>
  <c r="AL1421" i="17"/>
  <c r="AM1421" i="17" s="1"/>
  <c r="AL1488" i="17"/>
  <c r="AM1488" i="17" s="1"/>
  <c r="AL1523" i="17"/>
  <c r="AM1523" i="17" s="1"/>
  <c r="AL1556" i="17"/>
  <c r="AM1556" i="17" s="1"/>
  <c r="AL1340" i="17"/>
  <c r="AM1340" i="17" s="1"/>
  <c r="AL1356" i="17"/>
  <c r="AM1356" i="17" s="1"/>
  <c r="AL1428" i="17"/>
  <c r="AM1428" i="17" s="1"/>
  <c r="AL1442" i="17"/>
  <c r="AM1442" i="17" s="1"/>
  <c r="AL1460" i="17"/>
  <c r="AM1460" i="17" s="1"/>
  <c r="AL1483" i="17"/>
  <c r="AM1483" i="17" s="1"/>
  <c r="AL1484" i="17"/>
  <c r="AM1484" i="17" s="1"/>
  <c r="AL1486" i="17"/>
  <c r="AM1486" i="17" s="1"/>
  <c r="AL1500" i="17"/>
  <c r="AM1500" i="17" s="1"/>
  <c r="AL1537" i="17"/>
  <c r="AM1537" i="17" s="1"/>
  <c r="AL1314" i="17"/>
  <c r="AM1314" i="17" s="1"/>
  <c r="AL1346" i="17"/>
  <c r="AM1346" i="17" s="1"/>
  <c r="AL1365" i="17"/>
  <c r="AM1365" i="17" s="1"/>
  <c r="AL1372" i="17"/>
  <c r="AM1372" i="17" s="1"/>
  <c r="AL1376" i="17"/>
  <c r="AM1376" i="17" s="1"/>
  <c r="AL1378" i="17"/>
  <c r="AM1378" i="17" s="1"/>
  <c r="AL1420" i="17"/>
  <c r="AM1420" i="17" s="1"/>
  <c r="AL1452" i="17"/>
  <c r="AM1452" i="17" s="1"/>
  <c r="AL1477" i="17"/>
  <c r="AM1477" i="17" s="1"/>
  <c r="AL1490" i="17"/>
  <c r="AM1490" i="17" s="1"/>
  <c r="AL1527" i="17"/>
  <c r="AM1527" i="17" s="1"/>
  <c r="AL1332" i="17"/>
  <c r="AM1332" i="17" s="1"/>
  <c r="AL1362" i="17"/>
  <c r="AM1362" i="17" s="1"/>
  <c r="AL1379" i="17"/>
  <c r="AM1379" i="17" s="1"/>
  <c r="AL1380" i="17"/>
  <c r="AM1380" i="17" s="1"/>
  <c r="AL1381" i="17"/>
  <c r="AM1381" i="17" s="1"/>
  <c r="AL1382" i="17"/>
  <c r="AM1382" i="17" s="1"/>
  <c r="AL1383" i="17"/>
  <c r="AM1383" i="17" s="1"/>
  <c r="AL1384" i="17"/>
  <c r="AM1384" i="17" s="1"/>
  <c r="AL1386" i="17"/>
  <c r="AM1386" i="17" s="1"/>
  <c r="AL1430" i="17"/>
  <c r="AM1430" i="17" s="1"/>
  <c r="AL1443" i="17"/>
  <c r="AM1443" i="17" s="1"/>
  <c r="AL1450" i="17"/>
  <c r="AM1450" i="17" s="1"/>
  <c r="AL1451" i="17"/>
  <c r="AM1451" i="17" s="1"/>
  <c r="AL1462" i="17"/>
  <c r="AM1462" i="17" s="1"/>
  <c r="AL1491" i="17"/>
  <c r="AM1491" i="17" s="1"/>
  <c r="AL1492" i="17"/>
  <c r="AM1492" i="17" s="1"/>
  <c r="AL1338" i="17"/>
  <c r="AM1338" i="17" s="1"/>
  <c r="AL1350" i="17"/>
  <c r="AM1350" i="17" s="1"/>
  <c r="AL1354" i="17"/>
  <c r="AM1354" i="17" s="1"/>
  <c r="AL1359" i="17"/>
  <c r="AM1359" i="17" s="1"/>
  <c r="AL1366" i="17"/>
  <c r="AM1366" i="17" s="1"/>
  <c r="AL1373" i="17"/>
  <c r="AM1373" i="17" s="1"/>
  <c r="AL1387" i="17"/>
  <c r="AM1387" i="17" s="1"/>
  <c r="AL1388" i="17"/>
  <c r="AM1388" i="17" s="1"/>
  <c r="AL1389" i="17"/>
  <c r="AM1389" i="17" s="1"/>
  <c r="AL1390" i="17"/>
  <c r="AM1390" i="17" s="1"/>
  <c r="AL1391" i="17"/>
  <c r="AM1391" i="17" s="1"/>
  <c r="AL1392" i="17"/>
  <c r="AM1392" i="17" s="1"/>
  <c r="AL1394" i="17"/>
  <c r="AM1394" i="17" s="1"/>
  <c r="AL1476" i="17"/>
  <c r="AM1476" i="17" s="1"/>
  <c r="AL1482" i="17"/>
  <c r="AM1482" i="17" s="1"/>
  <c r="AL1508" i="17"/>
  <c r="AM1508" i="17" s="1"/>
  <c r="AL1395" i="17"/>
  <c r="AM1395" i="17" s="1"/>
  <c r="AL1396" i="17"/>
  <c r="AM1396" i="17" s="1"/>
  <c r="AL1397" i="17"/>
  <c r="AM1397" i="17" s="1"/>
  <c r="AL1398" i="17"/>
  <c r="AM1398" i="17" s="1"/>
  <c r="AL1399" i="17"/>
  <c r="AM1399" i="17" s="1"/>
  <c r="AL1400" i="17"/>
  <c r="AM1400" i="17" s="1"/>
  <c r="AL1402" i="17"/>
  <c r="AM1402" i="17" s="1"/>
  <c r="AL1419" i="17"/>
  <c r="AM1419" i="17" s="1"/>
  <c r="AL1422" i="17"/>
  <c r="AM1422" i="17" s="1"/>
  <c r="AL1426" i="17"/>
  <c r="AM1426" i="17" s="1"/>
  <c r="AL1444" i="17"/>
  <c r="AM1444" i="17" s="1"/>
  <c r="AL1458" i="17"/>
  <c r="AM1458" i="17" s="1"/>
  <c r="AL1498" i="17"/>
  <c r="AM1498" i="17" s="1"/>
  <c r="AL1519" i="17"/>
  <c r="AM1519" i="17" s="1"/>
  <c r="AL1591" i="17"/>
  <c r="AM1591" i="17" s="1"/>
  <c r="AL1618" i="17"/>
  <c r="AM1618" i="17" s="1"/>
  <c r="AL1432" i="17"/>
  <c r="AM1432" i="17" s="1"/>
  <c r="AL1437" i="17"/>
  <c r="AM1437" i="17" s="1"/>
  <c r="AL1448" i="17"/>
  <c r="AM1448" i="17" s="1"/>
  <c r="AL1453" i="17"/>
  <c r="AM1453" i="17" s="1"/>
  <c r="AL1464" i="17"/>
  <c r="AM1464" i="17" s="1"/>
  <c r="AL1469" i="17"/>
  <c r="AM1469" i="17" s="1"/>
  <c r="AL1479" i="17"/>
  <c r="AM1479" i="17" s="1"/>
  <c r="AL1481" i="17"/>
  <c r="AM1481" i="17" s="1"/>
  <c r="AL1501" i="17"/>
  <c r="AM1501" i="17" s="1"/>
  <c r="AL1510" i="17"/>
  <c r="AM1510" i="17" s="1"/>
  <c r="AL1512" i="17"/>
  <c r="AM1512" i="17" s="1"/>
  <c r="AL1558" i="17"/>
  <c r="AM1558" i="17" s="1"/>
  <c r="AL1567" i="17"/>
  <c r="AM1567" i="17" s="1"/>
  <c r="AL1600" i="17"/>
  <c r="AM1600" i="17" s="1"/>
  <c r="AL1431" i="17"/>
  <c r="AM1431" i="17" s="1"/>
  <c r="AL1447" i="17"/>
  <c r="AM1447" i="17" s="1"/>
  <c r="AL1463" i="17"/>
  <c r="AM1463" i="17" s="1"/>
  <c r="AL1472" i="17"/>
  <c r="AM1472" i="17" s="1"/>
  <c r="AL1503" i="17"/>
  <c r="AM1503" i="17" s="1"/>
  <c r="AL1505" i="17"/>
  <c r="AM1505" i="17" s="1"/>
  <c r="AL1517" i="17"/>
  <c r="AM1517" i="17" s="1"/>
  <c r="AL1520" i="17"/>
  <c r="AM1520" i="17" s="1"/>
  <c r="AL1521" i="17"/>
  <c r="AM1521" i="17" s="1"/>
  <c r="AL1531" i="17"/>
  <c r="AM1531" i="17" s="1"/>
  <c r="AL1559" i="17"/>
  <c r="AM1559" i="17" s="1"/>
  <c r="AL1568" i="17"/>
  <c r="AM1568" i="17" s="1"/>
  <c r="AL1576" i="17"/>
  <c r="AM1576" i="17" s="1"/>
  <c r="AL1585" i="17"/>
  <c r="AM1585" i="17" s="1"/>
  <c r="AL1425" i="17"/>
  <c r="AM1425" i="17" s="1"/>
  <c r="AL1441" i="17"/>
  <c r="AM1441" i="17" s="1"/>
  <c r="AL1457" i="17"/>
  <c r="AM1457" i="17" s="1"/>
  <c r="AL1485" i="17"/>
  <c r="AM1485" i="17" s="1"/>
  <c r="AL1494" i="17"/>
  <c r="AM1494" i="17" s="1"/>
  <c r="AL1496" i="17"/>
  <c r="AM1496" i="17" s="1"/>
  <c r="AL1528" i="17"/>
  <c r="AM1528" i="17" s="1"/>
  <c r="AL1535" i="17"/>
  <c r="AM1535" i="17" s="1"/>
  <c r="AL1561" i="17"/>
  <c r="AM1561" i="17" s="1"/>
  <c r="AL1569" i="17"/>
  <c r="AM1569" i="17" s="1"/>
  <c r="AL1599" i="17"/>
  <c r="AM1599" i="17" s="1"/>
  <c r="AL1669" i="17"/>
  <c r="AM1669" i="17" s="1"/>
  <c r="AL1487" i="17"/>
  <c r="AM1487" i="17" s="1"/>
  <c r="AL1489" i="17"/>
  <c r="AM1489" i="17" s="1"/>
  <c r="AL1509" i="17"/>
  <c r="AM1509" i="17" s="1"/>
  <c r="AL1548" i="17"/>
  <c r="AM1548" i="17" s="1"/>
  <c r="AL1551" i="17"/>
  <c r="AM1551" i="17" s="1"/>
  <c r="AL1560" i="17"/>
  <c r="AM1560" i="17" s="1"/>
  <c r="AL1577" i="17"/>
  <c r="AM1577" i="17" s="1"/>
  <c r="AL1578" i="17"/>
  <c r="AM1578" i="17" s="1"/>
  <c r="AL1587" i="17"/>
  <c r="AM1587" i="17" s="1"/>
  <c r="AL1596" i="17"/>
  <c r="AM1596" i="17" s="1"/>
  <c r="AL1654" i="17"/>
  <c r="AM1654" i="17" s="1"/>
  <c r="AL1424" i="17"/>
  <c r="AM1424" i="17" s="1"/>
  <c r="AL1429" i="17"/>
  <c r="AM1429" i="17" s="1"/>
  <c r="AL1440" i="17"/>
  <c r="AM1440" i="17" s="1"/>
  <c r="AL1445" i="17"/>
  <c r="AM1445" i="17" s="1"/>
  <c r="AL1456" i="17"/>
  <c r="AM1456" i="17" s="1"/>
  <c r="AL1461" i="17"/>
  <c r="AM1461" i="17" s="1"/>
  <c r="AL1478" i="17"/>
  <c r="AM1478" i="17" s="1"/>
  <c r="AL1480" i="17"/>
  <c r="AM1480" i="17" s="1"/>
  <c r="AL1511" i="17"/>
  <c r="AM1511" i="17" s="1"/>
  <c r="AL1513" i="17"/>
  <c r="AM1513" i="17" s="1"/>
  <c r="AL1552" i="17"/>
  <c r="AM1552" i="17" s="1"/>
  <c r="AL1563" i="17"/>
  <c r="AM1563" i="17" s="1"/>
  <c r="AL1439" i="17"/>
  <c r="AM1439" i="17" s="1"/>
  <c r="AL1455" i="17"/>
  <c r="AM1455" i="17" s="1"/>
  <c r="AL1471" i="17"/>
  <c r="AM1471" i="17" s="1"/>
  <c r="AL1473" i="17"/>
  <c r="AM1473" i="17" s="1"/>
  <c r="AL1493" i="17"/>
  <c r="AM1493" i="17" s="1"/>
  <c r="AL1502" i="17"/>
  <c r="AM1502" i="17" s="1"/>
  <c r="AL1504" i="17"/>
  <c r="AM1504" i="17" s="1"/>
  <c r="AL1515" i="17"/>
  <c r="AM1515" i="17" s="1"/>
  <c r="AL1536" i="17"/>
  <c r="AM1536" i="17" s="1"/>
  <c r="AL1544" i="17"/>
  <c r="AM1544" i="17" s="1"/>
  <c r="AL1549" i="17"/>
  <c r="AM1549" i="17" s="1"/>
  <c r="AL1583" i="17"/>
  <c r="AM1583" i="17" s="1"/>
  <c r="AL1589" i="17"/>
  <c r="AM1589" i="17" s="1"/>
  <c r="AL1598" i="17"/>
  <c r="AM1598" i="17" s="1"/>
  <c r="AL1604" i="17"/>
  <c r="AM1604" i="17" s="1"/>
  <c r="AL1619" i="17"/>
  <c r="AM1619" i="17" s="1"/>
  <c r="AL1433" i="17"/>
  <c r="AM1433" i="17" s="1"/>
  <c r="AL1449" i="17"/>
  <c r="AM1449" i="17" s="1"/>
  <c r="AL1465" i="17"/>
  <c r="AM1465" i="17" s="1"/>
  <c r="AL1495" i="17"/>
  <c r="AM1495" i="17" s="1"/>
  <c r="AL1497" i="17"/>
  <c r="AM1497" i="17" s="1"/>
  <c r="AL1529" i="17"/>
  <c r="AM1529" i="17" s="1"/>
  <c r="AL1539" i="17"/>
  <c r="AM1539" i="17" s="1"/>
  <c r="AL1545" i="17"/>
  <c r="AM1545" i="17" s="1"/>
  <c r="AL1554" i="17"/>
  <c r="AM1554" i="17" s="1"/>
  <c r="AL1565" i="17"/>
  <c r="AM1565" i="17" s="1"/>
  <c r="AL1592" i="17"/>
  <c r="AM1592" i="17" s="1"/>
  <c r="AL1530" i="17"/>
  <c r="AM1530" i="17" s="1"/>
  <c r="AL1542" i="17"/>
  <c r="AM1542" i="17" s="1"/>
  <c r="AL1580" i="17"/>
  <c r="AM1580" i="17" s="1"/>
  <c r="AL1582" i="17"/>
  <c r="AM1582" i="17" s="1"/>
  <c r="AL1607" i="17"/>
  <c r="AM1607" i="17" s="1"/>
  <c r="AL1622" i="17"/>
  <c r="AM1622" i="17" s="1"/>
  <c r="AL1662" i="17"/>
  <c r="AM1662" i="17" s="1"/>
  <c r="AL1664" i="17"/>
  <c r="AM1664" i="17" s="1"/>
  <c r="AL1532" i="17"/>
  <c r="AM1532" i="17" s="1"/>
  <c r="AL1562" i="17"/>
  <c r="AM1562" i="17" s="1"/>
  <c r="AL1571" i="17"/>
  <c r="AM1571" i="17" s="1"/>
  <c r="AL1573" i="17"/>
  <c r="AM1573" i="17" s="1"/>
  <c r="AL1623" i="17"/>
  <c r="AM1623" i="17" s="1"/>
  <c r="AL1634" i="17"/>
  <c r="AM1634" i="17" s="1"/>
  <c r="AL1681" i="17"/>
  <c r="AM1681" i="17" s="1"/>
  <c r="AL1534" i="17"/>
  <c r="AM1534" i="17" s="1"/>
  <c r="AL1541" i="17"/>
  <c r="AM1541" i="17" s="1"/>
  <c r="AL1546" i="17"/>
  <c r="AM1546" i="17" s="1"/>
  <c r="AL1564" i="17"/>
  <c r="AM1564" i="17" s="1"/>
  <c r="AL1566" i="17"/>
  <c r="AM1566" i="17" s="1"/>
  <c r="AL1586" i="17"/>
  <c r="AM1586" i="17" s="1"/>
  <c r="AL1595" i="17"/>
  <c r="AM1595" i="17" s="1"/>
  <c r="AL1597" i="17"/>
  <c r="AM1597" i="17" s="1"/>
  <c r="AL1601" i="17"/>
  <c r="AM1601" i="17" s="1"/>
  <c r="AL1608" i="17"/>
  <c r="AM1608" i="17" s="1"/>
  <c r="AL1611" i="17"/>
  <c r="AM1611" i="17" s="1"/>
  <c r="AL1617" i="17"/>
  <c r="AM1617" i="17" s="1"/>
  <c r="AL1627" i="17"/>
  <c r="AM1627" i="17" s="1"/>
  <c r="AL1641" i="17"/>
  <c r="AM1641" i="17" s="1"/>
  <c r="AL1660" i="17"/>
  <c r="AM1660" i="17" s="1"/>
  <c r="AL1731" i="17"/>
  <c r="AM1731" i="17" s="1"/>
  <c r="AL1522" i="17"/>
  <c r="AM1522" i="17" s="1"/>
  <c r="AL1540" i="17"/>
  <c r="AM1540" i="17" s="1"/>
  <c r="AL1555" i="17"/>
  <c r="AM1555" i="17" s="1"/>
  <c r="AL1557" i="17"/>
  <c r="AM1557" i="17" s="1"/>
  <c r="AL1588" i="17"/>
  <c r="AM1588" i="17" s="1"/>
  <c r="AL1590" i="17"/>
  <c r="AM1590" i="17" s="1"/>
  <c r="AL1605" i="17"/>
  <c r="AM1605" i="17" s="1"/>
  <c r="AL1631" i="17"/>
  <c r="AM1631" i="17" s="1"/>
  <c r="AL1679" i="17"/>
  <c r="AM1679" i="17" s="1"/>
  <c r="AL1683" i="17"/>
  <c r="AM1683" i="17" s="1"/>
  <c r="AL1518" i="17"/>
  <c r="AM1518" i="17" s="1"/>
  <c r="AL1524" i="17"/>
  <c r="AM1524" i="17" s="1"/>
  <c r="AL1550" i="17"/>
  <c r="AM1550" i="17" s="1"/>
  <c r="AL1570" i="17"/>
  <c r="AM1570" i="17" s="1"/>
  <c r="AL1579" i="17"/>
  <c r="AM1579" i="17" s="1"/>
  <c r="AL1581" i="17"/>
  <c r="AM1581" i="17" s="1"/>
  <c r="AL1612" i="17"/>
  <c r="AM1612" i="17" s="1"/>
  <c r="AL1642" i="17"/>
  <c r="AM1642" i="17" s="1"/>
  <c r="AL1648" i="17"/>
  <c r="AM1648" i="17" s="1"/>
  <c r="AL1673" i="17"/>
  <c r="AM1673" i="17" s="1"/>
  <c r="AL1699" i="17"/>
  <c r="AM1699" i="17" s="1"/>
  <c r="AL1705" i="17"/>
  <c r="AM1705" i="17" s="1"/>
  <c r="AL1526" i="17"/>
  <c r="AM1526" i="17" s="1"/>
  <c r="AL1538" i="17"/>
  <c r="AM1538" i="17" s="1"/>
  <c r="AL1572" i="17"/>
  <c r="AM1572" i="17" s="1"/>
  <c r="AL1574" i="17"/>
  <c r="AM1574" i="17" s="1"/>
  <c r="AL1594" i="17"/>
  <c r="AM1594" i="17" s="1"/>
  <c r="AL1603" i="17"/>
  <c r="AM1603" i="17" s="1"/>
  <c r="AL1621" i="17"/>
  <c r="AM1621" i="17" s="1"/>
  <c r="AL1629" i="17"/>
  <c r="AM1629" i="17" s="1"/>
  <c r="AL1658" i="17"/>
  <c r="AM1658" i="17" s="1"/>
  <c r="AL1674" i="17"/>
  <c r="AM1674" i="17" s="1"/>
  <c r="AL1691" i="17"/>
  <c r="AM1691" i="17" s="1"/>
  <c r="AL1692" i="17"/>
  <c r="AM1692" i="17" s="1"/>
  <c r="AL1602" i="17"/>
  <c r="AM1602" i="17" s="1"/>
  <c r="AL1609" i="17"/>
  <c r="AM1609" i="17" s="1"/>
  <c r="AL1610" i="17"/>
  <c r="AM1610" i="17" s="1"/>
  <c r="AL1656" i="17"/>
  <c r="AM1656" i="17" s="1"/>
  <c r="AL1665" i="17"/>
  <c r="AM1665" i="17" s="1"/>
  <c r="AL1753" i="17"/>
  <c r="AM1753" i="17" s="1"/>
  <c r="AL1789" i="17"/>
  <c r="AM1789" i="17" s="1"/>
  <c r="AL1624" i="17"/>
  <c r="AM1624" i="17" s="1"/>
  <c r="AL1633" i="17"/>
  <c r="AM1633" i="17" s="1"/>
  <c r="AL1640" i="17"/>
  <c r="AM1640" i="17" s="1"/>
  <c r="AL1625" i="17"/>
  <c r="AM1625" i="17" s="1"/>
  <c r="AL1626" i="17"/>
  <c r="AM1626" i="17" s="1"/>
  <c r="AL1632" i="17"/>
  <c r="AM1632" i="17" s="1"/>
  <c r="AL1657" i="17"/>
  <c r="AM1657" i="17" s="1"/>
  <c r="AL1663" i="17"/>
  <c r="AM1663" i="17" s="1"/>
  <c r="AL1675" i="17"/>
  <c r="AM1675" i="17" s="1"/>
  <c r="AL1716" i="17"/>
  <c r="AM1716" i="17" s="1"/>
  <c r="AL1651" i="17"/>
  <c r="AM1651" i="17" s="1"/>
  <c r="AL1659" i="17"/>
  <c r="AM1659" i="17" s="1"/>
  <c r="AL1667" i="17"/>
  <c r="AM1667" i="17" s="1"/>
  <c r="AL1680" i="17"/>
  <c r="AM1680" i="17" s="1"/>
  <c r="AL1694" i="17"/>
  <c r="AM1694" i="17" s="1"/>
  <c r="AL1698" i="17"/>
  <c r="AM1698" i="17" s="1"/>
  <c r="AL1744" i="17"/>
  <c r="AM1744" i="17" s="1"/>
  <c r="AL1746" i="17"/>
  <c r="AM1746" i="17" s="1"/>
  <c r="AL1616" i="17"/>
  <c r="AM1616" i="17" s="1"/>
  <c r="AL1635" i="17"/>
  <c r="AM1635" i="17" s="1"/>
  <c r="AL1645" i="17"/>
  <c r="AM1645" i="17" s="1"/>
  <c r="AL1649" i="17"/>
  <c r="AM1649" i="17" s="1"/>
  <c r="AL1672" i="17"/>
  <c r="AM1672" i="17" s="1"/>
  <c r="AL1676" i="17"/>
  <c r="AM1676" i="17" s="1"/>
  <c r="AL1687" i="17"/>
  <c r="AM1687" i="17" s="1"/>
  <c r="AL1711" i="17"/>
  <c r="AM1711" i="17" s="1"/>
  <c r="AL1762" i="17"/>
  <c r="AM1762" i="17" s="1"/>
  <c r="AL1765" i="17"/>
  <c r="AM1765" i="17" s="1"/>
  <c r="AL1637" i="17"/>
  <c r="AM1637" i="17" s="1"/>
  <c r="AL1688" i="17"/>
  <c r="AM1688" i="17" s="1"/>
  <c r="AL1695" i="17"/>
  <c r="AM1695" i="17" s="1"/>
  <c r="AL1702" i="17"/>
  <c r="AM1702" i="17" s="1"/>
  <c r="AL1706" i="17"/>
  <c r="AM1706" i="17" s="1"/>
  <c r="AL1709" i="17"/>
  <c r="AM1709" i="17" s="1"/>
  <c r="AL1725" i="17"/>
  <c r="AM1725" i="17" s="1"/>
  <c r="AL1727" i="17"/>
  <c r="AM1727" i="17" s="1"/>
  <c r="AL1780" i="17"/>
  <c r="AM1780" i="17" s="1"/>
  <c r="AL1920" i="17"/>
  <c r="AM1920" i="17" s="1"/>
  <c r="AL1921" i="17"/>
  <c r="AM1921" i="17" s="1"/>
  <c r="AL1928" i="17"/>
  <c r="AM1928" i="17" s="1"/>
  <c r="AL1971" i="17"/>
  <c r="AM1971" i="17" s="1"/>
  <c r="AL1655" i="17"/>
  <c r="AM1655" i="17" s="1"/>
  <c r="AL1678" i="17"/>
  <c r="AM1678" i="17" s="1"/>
  <c r="AL1713" i="17"/>
  <c r="AM1713" i="17" s="1"/>
  <c r="AL1724" i="17"/>
  <c r="AM1724" i="17" s="1"/>
  <c r="AL1761" i="17"/>
  <c r="AM1761" i="17" s="1"/>
  <c r="AL1661" i="17"/>
  <c r="AM1661" i="17" s="1"/>
  <c r="AL1666" i="17"/>
  <c r="AM1666" i="17" s="1"/>
  <c r="AL1677" i="17"/>
  <c r="AM1677" i="17" s="1"/>
  <c r="AL1682" i="17"/>
  <c r="AM1682" i="17" s="1"/>
  <c r="AL1686" i="17"/>
  <c r="AM1686" i="17" s="1"/>
  <c r="AL1689" i="17"/>
  <c r="AM1689" i="17" s="1"/>
  <c r="AL1696" i="17"/>
  <c r="AM1696" i="17" s="1"/>
  <c r="AL1703" i="17"/>
  <c r="AM1703" i="17" s="1"/>
  <c r="AL1722" i="17"/>
  <c r="AM1722" i="17" s="1"/>
  <c r="AL1751" i="17"/>
  <c r="AM1751" i="17" s="1"/>
  <c r="AL1755" i="17"/>
  <c r="AM1755" i="17" s="1"/>
  <c r="AL1756" i="17"/>
  <c r="AM1756" i="17" s="1"/>
  <c r="AL1647" i="17"/>
  <c r="AM1647" i="17" s="1"/>
  <c r="AL1671" i="17"/>
  <c r="AM1671" i="17" s="1"/>
  <c r="AL1693" i="17"/>
  <c r="AM1693" i="17" s="1"/>
  <c r="AL1763" i="17"/>
  <c r="AM1763" i="17" s="1"/>
  <c r="AL1653" i="17"/>
  <c r="AM1653" i="17" s="1"/>
  <c r="AL1690" i="17"/>
  <c r="AM1690" i="17" s="1"/>
  <c r="AL1697" i="17"/>
  <c r="AM1697" i="17" s="1"/>
  <c r="AL1704" i="17"/>
  <c r="AM1704" i="17" s="1"/>
  <c r="AL1708" i="17"/>
  <c r="AM1708" i="17" s="1"/>
  <c r="AL1719" i="17"/>
  <c r="AM1719" i="17" s="1"/>
  <c r="AL1733" i="17"/>
  <c r="AM1733" i="17" s="1"/>
  <c r="AL1764" i="17"/>
  <c r="AM1764" i="17" s="1"/>
  <c r="AL1787" i="17"/>
  <c r="AM1787" i="17" s="1"/>
  <c r="AL1838" i="17"/>
  <c r="AM1838" i="17" s="1"/>
  <c r="AL1639" i="17"/>
  <c r="AM1639" i="17" s="1"/>
  <c r="AL1670" i="17"/>
  <c r="AM1670" i="17" s="1"/>
  <c r="AL1685" i="17"/>
  <c r="AM1685" i="17" s="1"/>
  <c r="AL1701" i="17"/>
  <c r="AM1701" i="17" s="1"/>
  <c r="AL1712" i="17"/>
  <c r="AM1712" i="17" s="1"/>
  <c r="AL1730" i="17"/>
  <c r="AM1730" i="17" s="1"/>
  <c r="AL1742" i="17"/>
  <c r="AM1742" i="17" s="1"/>
  <c r="AL1754" i="17"/>
  <c r="AM1754" i="17" s="1"/>
  <c r="AL1769" i="17"/>
  <c r="AM1769" i="17" s="1"/>
  <c r="AL1778" i="17"/>
  <c r="AM1778" i="17" s="1"/>
  <c r="AL1819" i="17"/>
  <c r="AM1819" i="17" s="1"/>
  <c r="AL1736" i="17"/>
  <c r="AM1736" i="17" s="1"/>
  <c r="AL1770" i="17"/>
  <c r="AM1770" i="17" s="1"/>
  <c r="AL1806" i="17"/>
  <c r="AM1806" i="17" s="1"/>
  <c r="AL1739" i="17"/>
  <c r="AM1739" i="17" s="1"/>
  <c r="AL1750" i="17"/>
  <c r="AM1750" i="17" s="1"/>
  <c r="AL1772" i="17"/>
  <c r="AM1772" i="17" s="1"/>
  <c r="AL1781" i="17"/>
  <c r="AM1781" i="17" s="1"/>
  <c r="AL1785" i="17"/>
  <c r="AM1785" i="17" s="1"/>
  <c r="AL1790" i="17"/>
  <c r="AM1790" i="17" s="1"/>
  <c r="AL1905" i="17"/>
  <c r="AM1905" i="17" s="1"/>
  <c r="AL1735" i="17"/>
  <c r="AM1735" i="17" s="1"/>
  <c r="AL1760" i="17"/>
  <c r="AM1760" i="17" s="1"/>
  <c r="AL1766" i="17"/>
  <c r="AM1766" i="17" s="1"/>
  <c r="AL1786" i="17"/>
  <c r="AM1786" i="17" s="1"/>
  <c r="AL1969" i="17"/>
  <c r="AM1969" i="17" s="1"/>
  <c r="AL1723" i="17"/>
  <c r="AM1723" i="17" s="1"/>
  <c r="AL1726" i="17"/>
  <c r="AM1726" i="17" s="1"/>
  <c r="AL1734" i="17"/>
  <c r="AM1734" i="17" s="1"/>
  <c r="AL1743" i="17"/>
  <c r="AM1743" i="17" s="1"/>
  <c r="AL1771" i="17"/>
  <c r="AM1771" i="17" s="1"/>
  <c r="AL1782" i="17"/>
  <c r="AM1782" i="17" s="1"/>
  <c r="AL1820" i="17"/>
  <c r="AM1820" i="17" s="1"/>
  <c r="AL1738" i="17"/>
  <c r="AM1738" i="17" s="1"/>
  <c r="AL1747" i="17"/>
  <c r="AM1747" i="17" s="1"/>
  <c r="AL1773" i="17"/>
  <c r="AM1773" i="17" s="1"/>
  <c r="AL1779" i="17"/>
  <c r="AM1779" i="17" s="1"/>
  <c r="AL1818" i="17"/>
  <c r="AM1818" i="17" s="1"/>
  <c r="AL1715" i="17"/>
  <c r="AM1715" i="17" s="1"/>
  <c r="AL1718" i="17"/>
  <c r="AM1718" i="17" s="1"/>
  <c r="AL1752" i="17"/>
  <c r="AM1752" i="17" s="1"/>
  <c r="AL1757" i="17"/>
  <c r="AM1757" i="17" s="1"/>
  <c r="AL1822" i="17"/>
  <c r="AM1822" i="17" s="1"/>
  <c r="AL1792" i="17"/>
  <c r="AM1792" i="17" s="1"/>
  <c r="AL1795" i="17"/>
  <c r="AM1795" i="17" s="1"/>
  <c r="AL1798" i="17"/>
  <c r="AM1798" i="17" s="1"/>
  <c r="AL1811" i="17"/>
  <c r="AM1811" i="17" s="1"/>
  <c r="AL1815" i="17"/>
  <c r="AM1815" i="17" s="1"/>
  <c r="AL1817" i="17"/>
  <c r="AM1817" i="17" s="1"/>
  <c r="AL1911" i="17"/>
  <c r="AM1911" i="17" s="1"/>
  <c r="AL1800" i="17"/>
  <c r="AM1800" i="17" s="1"/>
  <c r="AL1813" i="17"/>
  <c r="AM1813" i="17" s="1"/>
  <c r="AL1826" i="17"/>
  <c r="AM1826" i="17" s="1"/>
  <c r="AL1833" i="17"/>
  <c r="AM1833" i="17" s="1"/>
  <c r="AL1849" i="17"/>
  <c r="AM1849" i="17" s="1"/>
  <c r="AL1879" i="17"/>
  <c r="AM1879" i="17" s="1"/>
  <c r="AL1885" i="17"/>
  <c r="AM1885" i="17" s="1"/>
  <c r="AL1902" i="17"/>
  <c r="AM1902" i="17" s="1"/>
  <c r="AL1799" i="17"/>
  <c r="AM1799" i="17" s="1"/>
  <c r="AL1812" i="17"/>
  <c r="AM1812" i="17" s="1"/>
  <c r="AL1846" i="17"/>
  <c r="AM1846" i="17" s="1"/>
  <c r="AL1856" i="17"/>
  <c r="AM1856" i="17" s="1"/>
  <c r="AL1865" i="17"/>
  <c r="AM1865" i="17" s="1"/>
  <c r="AL1767" i="17"/>
  <c r="AM1767" i="17" s="1"/>
  <c r="AL1788" i="17"/>
  <c r="AM1788" i="17" s="1"/>
  <c r="AL1804" i="17"/>
  <c r="AM1804" i="17" s="1"/>
  <c r="AL1831" i="17"/>
  <c r="AM1831" i="17" s="1"/>
  <c r="AL1834" i="17"/>
  <c r="AM1834" i="17" s="1"/>
  <c r="AL1851" i="17"/>
  <c r="AM1851" i="17" s="1"/>
  <c r="AL1857" i="17"/>
  <c r="AM1857" i="17" s="1"/>
  <c r="AL1759" i="17"/>
  <c r="AM1759" i="17" s="1"/>
  <c r="AL1783" i="17"/>
  <c r="AM1783" i="17" s="1"/>
  <c r="AL1784" i="17"/>
  <c r="AM1784" i="17" s="1"/>
  <c r="AL1793" i="17"/>
  <c r="AM1793" i="17" s="1"/>
  <c r="AL1801" i="17"/>
  <c r="AM1801" i="17" s="1"/>
  <c r="AL1814" i="17"/>
  <c r="AM1814" i="17" s="1"/>
  <c r="AL1825" i="17"/>
  <c r="AM1825" i="17" s="1"/>
  <c r="AL1829" i="17"/>
  <c r="AM1829" i="17" s="1"/>
  <c r="AL1863" i="17"/>
  <c r="AM1863" i="17" s="1"/>
  <c r="AL1869" i="17"/>
  <c r="AM1869" i="17" s="1"/>
  <c r="AL1888" i="17"/>
  <c r="AM1888" i="17" s="1"/>
  <c r="AL1775" i="17"/>
  <c r="AM1775" i="17" s="1"/>
  <c r="AL1807" i="17"/>
  <c r="AM1807" i="17" s="1"/>
  <c r="AL1823" i="17"/>
  <c r="AM1823" i="17" s="1"/>
  <c r="AL1828" i="17"/>
  <c r="AM1828" i="17" s="1"/>
  <c r="AL1835" i="17"/>
  <c r="AM1835" i="17" s="1"/>
  <c r="AL1841" i="17"/>
  <c r="AM1841" i="17" s="1"/>
  <c r="AL1892" i="17"/>
  <c r="AM1892" i="17" s="1"/>
  <c r="AL1816" i="17"/>
  <c r="AM1816" i="17" s="1"/>
  <c r="AL1843" i="17"/>
  <c r="AM1843" i="17" s="1"/>
  <c r="AL1852" i="17"/>
  <c r="AM1852" i="17" s="1"/>
  <c r="AL1872" i="17"/>
  <c r="AM1872" i="17" s="1"/>
  <c r="AL1925" i="17"/>
  <c r="AM1925" i="17" s="1"/>
  <c r="AL1805" i="17"/>
  <c r="AM1805" i="17" s="1"/>
  <c r="AL1808" i="17"/>
  <c r="AM1808" i="17" s="1"/>
  <c r="AL1827" i="17"/>
  <c r="AM1827" i="17" s="1"/>
  <c r="AL1830" i="17"/>
  <c r="AM1830" i="17" s="1"/>
  <c r="AL1847" i="17"/>
  <c r="AM1847" i="17" s="1"/>
  <c r="AL1850" i="17"/>
  <c r="AM1850" i="17" s="1"/>
  <c r="AL1859" i="17"/>
  <c r="AM1859" i="17" s="1"/>
  <c r="AL1791" i="17"/>
  <c r="AM1791" i="17" s="1"/>
  <c r="AL1809" i="17"/>
  <c r="AM1809" i="17" s="1"/>
  <c r="AL1842" i="17"/>
  <c r="AM1842" i="17" s="1"/>
  <c r="AL1797" i="17"/>
  <c r="AM1797" i="17" s="1"/>
  <c r="AL1821" i="17"/>
  <c r="AM1821" i="17" s="1"/>
  <c r="AL1824" i="17"/>
  <c r="AM1824" i="17" s="1"/>
  <c r="AL1862" i="17"/>
  <c r="AM1862" i="17" s="1"/>
  <c r="AL1873" i="17"/>
  <c r="AM1873" i="17" s="1"/>
  <c r="AL1881" i="17"/>
  <c r="AM1881" i="17" s="1"/>
  <c r="AL1896" i="17"/>
  <c r="AM1896" i="17" s="1"/>
  <c r="AL1897" i="17"/>
  <c r="AM1897" i="17" s="1"/>
  <c r="AL1909" i="17"/>
  <c r="AM1909" i="17" s="1"/>
  <c r="AL1836" i="17"/>
  <c r="AM1836" i="17" s="1"/>
  <c r="AL1860" i="17"/>
  <c r="AM1860" i="17" s="1"/>
  <c r="AL1870" i="17"/>
  <c r="AM1870" i="17" s="1"/>
  <c r="AL1876" i="17"/>
  <c r="AM1876" i="17" s="1"/>
  <c r="AL1886" i="17"/>
  <c r="AM1886" i="17" s="1"/>
  <c r="AL1923" i="17"/>
  <c r="AM1923" i="17" s="1"/>
  <c r="AL1930" i="17"/>
  <c r="AM1930" i="17" s="1"/>
  <c r="AL1840" i="17"/>
  <c r="AM1840" i="17" s="1"/>
  <c r="AL1855" i="17"/>
  <c r="AM1855" i="17" s="1"/>
  <c r="AL1893" i="17"/>
  <c r="AM1893" i="17" s="1"/>
  <c r="AL1903" i="17"/>
  <c r="AM1903" i="17" s="1"/>
  <c r="AL1910" i="17"/>
  <c r="AM1910" i="17" s="1"/>
  <c r="AL1913" i="17"/>
  <c r="AM1913" i="17" s="1"/>
  <c r="AL1957" i="17"/>
  <c r="AM1957" i="17" s="1"/>
  <c r="AL1848" i="17"/>
  <c r="AM1848" i="17" s="1"/>
  <c r="AL1854" i="17"/>
  <c r="AM1854" i="17" s="1"/>
  <c r="AL1868" i="17"/>
  <c r="AM1868" i="17" s="1"/>
  <c r="AL1871" i="17"/>
  <c r="AM1871" i="17" s="1"/>
  <c r="AL1877" i="17"/>
  <c r="AM1877" i="17" s="1"/>
  <c r="AL1887" i="17"/>
  <c r="AM1887" i="17" s="1"/>
  <c r="AL1894" i="17"/>
  <c r="AM1894" i="17" s="1"/>
  <c r="AL1900" i="17"/>
  <c r="AM1900" i="17" s="1"/>
  <c r="AL1912" i="17"/>
  <c r="AM1912" i="17" s="1"/>
  <c r="AL1931" i="17"/>
  <c r="AM1931" i="17" s="1"/>
  <c r="AL1945" i="17"/>
  <c r="AM1945" i="17" s="1"/>
  <c r="AL1844" i="17"/>
  <c r="AM1844" i="17" s="1"/>
  <c r="AL1858" i="17"/>
  <c r="AM1858" i="17" s="1"/>
  <c r="AL1861" i="17"/>
  <c r="AM1861" i="17" s="1"/>
  <c r="AL1895" i="17"/>
  <c r="AM1895" i="17" s="1"/>
  <c r="AL1904" i="17"/>
  <c r="AM1904" i="17" s="1"/>
  <c r="AL1929" i="17"/>
  <c r="AM1929" i="17" s="1"/>
  <c r="AL1832" i="17"/>
  <c r="AM1832" i="17" s="1"/>
  <c r="AL1845" i="17"/>
  <c r="AM1845" i="17" s="1"/>
  <c r="AL1853" i="17"/>
  <c r="AM1853" i="17" s="1"/>
  <c r="AL1875" i="17"/>
  <c r="AM1875" i="17" s="1"/>
  <c r="AL1878" i="17"/>
  <c r="AM1878" i="17" s="1"/>
  <c r="AL1884" i="17"/>
  <c r="AM1884" i="17" s="1"/>
  <c r="AL1901" i="17"/>
  <c r="AM1901" i="17" s="1"/>
  <c r="AL1908" i="17"/>
  <c r="AM1908" i="17" s="1"/>
  <c r="AL1926" i="17"/>
  <c r="AM1926" i="17" s="1"/>
  <c r="AL1891" i="17"/>
  <c r="AM1891" i="17" s="1"/>
  <c r="AL1907" i="17"/>
  <c r="AM1907" i="17" s="1"/>
  <c r="AL1936" i="17"/>
  <c r="AM1936" i="17" s="1"/>
  <c r="AL1943" i="17"/>
  <c r="AM1943" i="17" s="1"/>
  <c r="AL1950" i="17"/>
  <c r="AM1950" i="17" s="1"/>
  <c r="AL1987" i="17"/>
  <c r="AM1987" i="17" s="1"/>
  <c r="AL1874" i="17"/>
  <c r="AM1874" i="17" s="1"/>
  <c r="AL1890" i="17"/>
  <c r="AM1890" i="17" s="1"/>
  <c r="AL1906" i="17"/>
  <c r="AM1906" i="17" s="1"/>
  <c r="AL1922" i="17"/>
  <c r="AM1922" i="17" s="1"/>
  <c r="AL1982" i="17"/>
  <c r="AM1982" i="17" s="1"/>
  <c r="AL1933" i="17"/>
  <c r="AM1933" i="17" s="1"/>
  <c r="AL1983" i="17"/>
  <c r="AM1983" i="17" s="1"/>
  <c r="AL1867" i="17"/>
  <c r="AM1867" i="17" s="1"/>
  <c r="AL1883" i="17"/>
  <c r="AM1883" i="17" s="1"/>
  <c r="AL1899" i="17"/>
  <c r="AM1899" i="17" s="1"/>
  <c r="AL1917" i="17"/>
  <c r="AM1917" i="17" s="1"/>
  <c r="AL1980" i="17"/>
  <c r="AM1980" i="17" s="1"/>
  <c r="AL1866" i="17"/>
  <c r="AM1866" i="17" s="1"/>
  <c r="AL1882" i="17"/>
  <c r="AM1882" i="17" s="1"/>
  <c r="AL1898" i="17"/>
  <c r="AM1898" i="17" s="1"/>
  <c r="AL1924" i="17"/>
  <c r="AM1924" i="17" s="1"/>
  <c r="AL1940" i="17"/>
  <c r="AM1940" i="17" s="1"/>
  <c r="AL1973" i="17"/>
  <c r="AM1973" i="17" s="1"/>
  <c r="AL1919" i="17"/>
  <c r="AM1919" i="17" s="1"/>
  <c r="AL1946" i="17"/>
  <c r="AM1946" i="17" s="1"/>
  <c r="AL1960" i="17"/>
  <c r="AM1960" i="17" s="1"/>
  <c r="AL1965" i="17"/>
  <c r="AM1965" i="17" s="1"/>
  <c r="AL1974" i="17"/>
  <c r="AM1974" i="17" s="1"/>
  <c r="AL1932" i="17"/>
  <c r="AM1932" i="17" s="1"/>
  <c r="AL1934" i="17"/>
  <c r="AM1934" i="17" s="1"/>
  <c r="AL1935" i="17"/>
  <c r="AM1935" i="17" s="1"/>
  <c r="AL1954" i="17"/>
  <c r="AM1954" i="17" s="1"/>
  <c r="AL1981" i="17"/>
  <c r="AM1981" i="17" s="1"/>
  <c r="AL1927" i="17"/>
  <c r="AM1927" i="17" s="1"/>
  <c r="AL1970" i="17"/>
  <c r="AM1970" i="17" s="1"/>
  <c r="AL1972" i="17"/>
  <c r="AM1972" i="17" s="1"/>
  <c r="AL1976" i="17"/>
  <c r="AM1976" i="17" s="1"/>
  <c r="AL1958" i="17"/>
  <c r="AM1958" i="17" s="1"/>
  <c r="AL1951" i="17"/>
  <c r="AM1951" i="17" s="1"/>
  <c r="AL1955" i="17"/>
  <c r="AM1955" i="17" s="1"/>
  <c r="AL1961" i="17"/>
  <c r="AM1961" i="17" s="1"/>
  <c r="AL1986" i="17"/>
  <c r="AM1986" i="17" s="1"/>
  <c r="AL1949" i="17"/>
  <c r="AM1949" i="17" s="1"/>
  <c r="AL1964" i="17"/>
  <c r="AM1964" i="17" s="1"/>
  <c r="AL1942" i="17"/>
  <c r="AM1942" i="17" s="1"/>
  <c r="AL1948" i="17"/>
  <c r="AM1948" i="17" s="1"/>
  <c r="AL1975" i="17"/>
  <c r="AM1975" i="17" s="1"/>
  <c r="AL1985" i="17"/>
  <c r="AM1985" i="17" s="1"/>
  <c r="AL1962" i="17"/>
  <c r="AM1962" i="17" s="1"/>
  <c r="AL1963" i="17"/>
  <c r="AM1963" i="17" s="1"/>
  <c r="AL1977" i="17"/>
  <c r="AM1977" i="17" s="1"/>
  <c r="AL1953" i="17"/>
  <c r="AM1953" i="17" s="1"/>
  <c r="AL1978" i="17"/>
  <c r="AM1978" i="17" s="1"/>
  <c r="AL1979" i="17"/>
  <c r="AM1979" i="17" s="1"/>
  <c r="W77" i="16"/>
  <c r="X77" i="16" s="1"/>
  <c r="H22" i="16"/>
  <c r="P22" i="16" s="1"/>
  <c r="N22" i="16"/>
  <c r="V22" i="16" s="1"/>
  <c r="M22" i="16"/>
  <c r="U22" i="16" s="1"/>
  <c r="L22" i="16"/>
  <c r="T22" i="16" s="1"/>
  <c r="K22" i="16"/>
  <c r="S22" i="16" s="1"/>
  <c r="W94" i="16"/>
  <c r="X94" i="16" s="1"/>
  <c r="H26" i="16"/>
  <c r="P26" i="16" s="1"/>
  <c r="N26" i="16"/>
  <c r="V26" i="16" s="1"/>
  <c r="M26" i="16"/>
  <c r="U26" i="16" s="1"/>
  <c r="L26" i="16"/>
  <c r="T26" i="16" s="1"/>
  <c r="K26" i="16"/>
  <c r="S26" i="16" s="1"/>
  <c r="W44" i="16"/>
  <c r="X44" i="16" s="1"/>
  <c r="K45" i="16"/>
  <c r="S45" i="16" s="1"/>
  <c r="N45" i="16"/>
  <c r="V45" i="16" s="1"/>
  <c r="W45" i="16" s="1"/>
  <c r="X45" i="16" s="1"/>
  <c r="M45" i="16"/>
  <c r="U45" i="16" s="1"/>
  <c r="H45" i="16"/>
  <c r="P45" i="16" s="1"/>
  <c r="L45" i="16"/>
  <c r="T45" i="16" s="1"/>
  <c r="K46" i="16"/>
  <c r="S46" i="16" s="1"/>
  <c r="I46" i="16"/>
  <c r="Q46" i="16" s="1"/>
  <c r="H46" i="16"/>
  <c r="P46" i="16" s="1"/>
  <c r="L46" i="16"/>
  <c r="T46" i="16" s="1"/>
  <c r="J46" i="16"/>
  <c r="R46" i="16" s="1"/>
  <c r="I26" i="16"/>
  <c r="Q26" i="16" s="1"/>
  <c r="H34" i="16"/>
  <c r="P34" i="16" s="1"/>
  <c r="W34" i="16" s="1"/>
  <c r="X34" i="16" s="1"/>
  <c r="N34" i="16"/>
  <c r="V34" i="16" s="1"/>
  <c r="M34" i="16"/>
  <c r="U34" i="16" s="1"/>
  <c r="L34" i="16"/>
  <c r="T34" i="16" s="1"/>
  <c r="K34" i="16"/>
  <c r="S34" i="16" s="1"/>
  <c r="W21" i="16"/>
  <c r="X21" i="16" s="1"/>
  <c r="I22" i="16"/>
  <c r="Q22" i="16" s="1"/>
  <c r="J26" i="16"/>
  <c r="R26" i="16" s="1"/>
  <c r="H30" i="16"/>
  <c r="P30" i="16" s="1"/>
  <c r="N30" i="16"/>
  <c r="V30" i="16" s="1"/>
  <c r="M30" i="16"/>
  <c r="U30" i="16" s="1"/>
  <c r="L30" i="16"/>
  <c r="T30" i="16" s="1"/>
  <c r="K30" i="16"/>
  <c r="S30" i="16" s="1"/>
  <c r="W30" i="16" s="1"/>
  <c r="X30" i="16" s="1"/>
  <c r="K74" i="16"/>
  <c r="S74" i="16" s="1"/>
  <c r="M74" i="16"/>
  <c r="U74" i="16" s="1"/>
  <c r="H74" i="16"/>
  <c r="P74" i="16" s="1"/>
  <c r="N74" i="16"/>
  <c r="V74" i="16" s="1"/>
  <c r="I74" i="16"/>
  <c r="Q74" i="16" s="1"/>
  <c r="K78" i="16"/>
  <c r="S78" i="16" s="1"/>
  <c r="M78" i="16"/>
  <c r="U78" i="16" s="1"/>
  <c r="H78" i="16"/>
  <c r="P78" i="16" s="1"/>
  <c r="N78" i="16"/>
  <c r="V78" i="16" s="1"/>
  <c r="J78" i="16"/>
  <c r="R78" i="16" s="1"/>
  <c r="I78" i="16"/>
  <c r="Q78" i="16" s="1"/>
  <c r="K82" i="16"/>
  <c r="S82" i="16" s="1"/>
  <c r="M82" i="16"/>
  <c r="U82" i="16" s="1"/>
  <c r="H82" i="16"/>
  <c r="P82" i="16" s="1"/>
  <c r="N82" i="16"/>
  <c r="V82" i="16" s="1"/>
  <c r="J82" i="16"/>
  <c r="R82" i="16" s="1"/>
  <c r="I82" i="16"/>
  <c r="Q82" i="16" s="1"/>
  <c r="K86" i="16"/>
  <c r="S86" i="16" s="1"/>
  <c r="M86" i="16"/>
  <c r="U86" i="16" s="1"/>
  <c r="H86" i="16"/>
  <c r="P86" i="16" s="1"/>
  <c r="N86" i="16"/>
  <c r="V86" i="16" s="1"/>
  <c r="J86" i="16"/>
  <c r="R86" i="16" s="1"/>
  <c r="I86" i="16"/>
  <c r="Q86" i="16" s="1"/>
  <c r="K38" i="16"/>
  <c r="S38" i="16" s="1"/>
  <c r="W38" i="16" s="1"/>
  <c r="X38" i="16" s="1"/>
  <c r="K41" i="16"/>
  <c r="S41" i="16" s="1"/>
  <c r="N41" i="16"/>
  <c r="V41" i="16" s="1"/>
  <c r="M41" i="16"/>
  <c r="U41" i="16" s="1"/>
  <c r="W41" i="16" s="1"/>
  <c r="X41" i="16" s="1"/>
  <c r="J41" i="16"/>
  <c r="R41" i="16" s="1"/>
  <c r="K42" i="16"/>
  <c r="S42" i="16" s="1"/>
  <c r="I42" i="16"/>
  <c r="Q42" i="16" s="1"/>
  <c r="H42" i="16"/>
  <c r="P42" i="16" s="1"/>
  <c r="M42" i="16"/>
  <c r="U42" i="16" s="1"/>
  <c r="W42" i="16" s="1"/>
  <c r="X42" i="16" s="1"/>
  <c r="W93" i="16"/>
  <c r="X93" i="16" s="1"/>
  <c r="I126" i="16"/>
  <c r="Q126" i="16" s="1"/>
  <c r="H126" i="16"/>
  <c r="P126" i="16" s="1"/>
  <c r="N126" i="16"/>
  <c r="V126" i="16" s="1"/>
  <c r="K126" i="16"/>
  <c r="S126" i="16" s="1"/>
  <c r="L126" i="16"/>
  <c r="T126" i="16" s="1"/>
  <c r="J126" i="16"/>
  <c r="R126" i="16" s="1"/>
  <c r="H2" i="16"/>
  <c r="P2" i="16" s="1"/>
  <c r="W2" i="16" s="1"/>
  <c r="X2" i="16" s="1"/>
  <c r="H3" i="16"/>
  <c r="P3" i="16" s="1"/>
  <c r="W3" i="16" s="1"/>
  <c r="X3" i="16" s="1"/>
  <c r="H4" i="16"/>
  <c r="P4" i="16" s="1"/>
  <c r="W4" i="16" s="1"/>
  <c r="X4" i="16" s="1"/>
  <c r="H5" i="16"/>
  <c r="P5" i="16" s="1"/>
  <c r="W5" i="16" s="1"/>
  <c r="X5" i="16" s="1"/>
  <c r="H6" i="16"/>
  <c r="P6" i="16" s="1"/>
  <c r="W6" i="16" s="1"/>
  <c r="X6" i="16" s="1"/>
  <c r="H7" i="16"/>
  <c r="P7" i="16" s="1"/>
  <c r="W7" i="16" s="1"/>
  <c r="X7" i="16" s="1"/>
  <c r="H8" i="16"/>
  <c r="P8" i="16" s="1"/>
  <c r="W8" i="16" s="1"/>
  <c r="X8" i="16" s="1"/>
  <c r="H9" i="16"/>
  <c r="P9" i="16" s="1"/>
  <c r="W9" i="16" s="1"/>
  <c r="X9" i="16" s="1"/>
  <c r="H10" i="16"/>
  <c r="P10" i="16" s="1"/>
  <c r="W10" i="16" s="1"/>
  <c r="X10" i="16" s="1"/>
  <c r="H11" i="16"/>
  <c r="P11" i="16" s="1"/>
  <c r="H12" i="16"/>
  <c r="P12" i="16" s="1"/>
  <c r="H13" i="16"/>
  <c r="P13" i="16" s="1"/>
  <c r="W13" i="16" s="1"/>
  <c r="X13" i="16" s="1"/>
  <c r="H14" i="16"/>
  <c r="P14" i="16" s="1"/>
  <c r="W14" i="16" s="1"/>
  <c r="X14" i="16" s="1"/>
  <c r="H15" i="16"/>
  <c r="P15" i="16" s="1"/>
  <c r="W15" i="16" s="1"/>
  <c r="X15" i="16" s="1"/>
  <c r="H16" i="16"/>
  <c r="P16" i="16" s="1"/>
  <c r="W16" i="16" s="1"/>
  <c r="X16" i="16" s="1"/>
  <c r="H17" i="16"/>
  <c r="P17" i="16" s="1"/>
  <c r="W17" i="16" s="1"/>
  <c r="X17" i="16" s="1"/>
  <c r="H18" i="16"/>
  <c r="P18" i="16" s="1"/>
  <c r="W18" i="16" s="1"/>
  <c r="X18" i="16" s="1"/>
  <c r="H19" i="16"/>
  <c r="P19" i="16" s="1"/>
  <c r="W19" i="16" s="1"/>
  <c r="X19" i="16" s="1"/>
  <c r="H20" i="16"/>
  <c r="P20" i="16" s="1"/>
  <c r="W20" i="16" s="1"/>
  <c r="X20" i="16" s="1"/>
  <c r="J21" i="16"/>
  <c r="R21" i="16" s="1"/>
  <c r="H24" i="16"/>
  <c r="P24" i="16" s="1"/>
  <c r="W24" i="16" s="1"/>
  <c r="X24" i="16" s="1"/>
  <c r="J25" i="16"/>
  <c r="R25" i="16" s="1"/>
  <c r="W25" i="16" s="1"/>
  <c r="X25" i="16" s="1"/>
  <c r="H28" i="16"/>
  <c r="P28" i="16" s="1"/>
  <c r="W28" i="16" s="1"/>
  <c r="X28" i="16" s="1"/>
  <c r="J29" i="16"/>
  <c r="R29" i="16" s="1"/>
  <c r="W29" i="16" s="1"/>
  <c r="X29" i="16" s="1"/>
  <c r="H32" i="16"/>
  <c r="P32" i="16" s="1"/>
  <c r="W32" i="16" s="1"/>
  <c r="X32" i="16" s="1"/>
  <c r="J33" i="16"/>
  <c r="R33" i="16" s="1"/>
  <c r="W33" i="16" s="1"/>
  <c r="X33" i="16" s="1"/>
  <c r="J36" i="16"/>
  <c r="R36" i="16" s="1"/>
  <c r="W36" i="16" s="1"/>
  <c r="X36" i="16" s="1"/>
  <c r="L38" i="16"/>
  <c r="T38" i="16" s="1"/>
  <c r="L41" i="16"/>
  <c r="T41" i="16" s="1"/>
  <c r="N42" i="16"/>
  <c r="V42" i="16" s="1"/>
  <c r="K49" i="16"/>
  <c r="S49" i="16" s="1"/>
  <c r="H49" i="16"/>
  <c r="P49" i="16" s="1"/>
  <c r="W49" i="16" s="1"/>
  <c r="X49" i="16" s="1"/>
  <c r="N49" i="16"/>
  <c r="V49" i="16" s="1"/>
  <c r="M49" i="16"/>
  <c r="U49" i="16" s="1"/>
  <c r="L49" i="16"/>
  <c r="T49" i="16" s="1"/>
  <c r="W23" i="16"/>
  <c r="X23" i="16" s="1"/>
  <c r="W27" i="16"/>
  <c r="X27" i="16" s="1"/>
  <c r="W31" i="16"/>
  <c r="X31" i="16" s="1"/>
  <c r="W35" i="16"/>
  <c r="X35" i="16" s="1"/>
  <c r="K36" i="16"/>
  <c r="S36" i="16" s="1"/>
  <c r="M38" i="16"/>
  <c r="U38" i="16" s="1"/>
  <c r="W60" i="16"/>
  <c r="X60" i="16" s="1"/>
  <c r="J2" i="16"/>
  <c r="R2" i="16" s="1"/>
  <c r="J3" i="16"/>
  <c r="R3" i="16" s="1"/>
  <c r="J4" i="16"/>
  <c r="R4" i="16" s="1"/>
  <c r="J5" i="16"/>
  <c r="R5" i="16" s="1"/>
  <c r="J6" i="16"/>
  <c r="R6" i="16" s="1"/>
  <c r="J7" i="16"/>
  <c r="R7" i="16" s="1"/>
  <c r="J8" i="16"/>
  <c r="R8" i="16" s="1"/>
  <c r="J9" i="16"/>
  <c r="R9" i="16" s="1"/>
  <c r="J10" i="16"/>
  <c r="R10" i="16" s="1"/>
  <c r="J11" i="16"/>
  <c r="R11" i="16" s="1"/>
  <c r="W11" i="16" s="1"/>
  <c r="X11" i="16" s="1"/>
  <c r="J12" i="16"/>
  <c r="R12" i="16" s="1"/>
  <c r="W12" i="16" s="1"/>
  <c r="X12" i="16" s="1"/>
  <c r="J13" i="16"/>
  <c r="R13" i="16" s="1"/>
  <c r="J14" i="16"/>
  <c r="R14" i="16" s="1"/>
  <c r="J15" i="16"/>
  <c r="R15" i="16" s="1"/>
  <c r="J16" i="16"/>
  <c r="R16" i="16" s="1"/>
  <c r="J17" i="16"/>
  <c r="R17" i="16" s="1"/>
  <c r="J18" i="16"/>
  <c r="R18" i="16" s="1"/>
  <c r="J19" i="16"/>
  <c r="R19" i="16" s="1"/>
  <c r="J20" i="16"/>
  <c r="R20" i="16" s="1"/>
  <c r="J24" i="16"/>
  <c r="R24" i="16" s="1"/>
  <c r="J28" i="16"/>
  <c r="R28" i="16" s="1"/>
  <c r="J32" i="16"/>
  <c r="R32" i="16" s="1"/>
  <c r="L36" i="16"/>
  <c r="T36" i="16" s="1"/>
  <c r="N38" i="16"/>
  <c r="V38" i="16" s="1"/>
  <c r="K39" i="16"/>
  <c r="S39" i="16" s="1"/>
  <c r="I39" i="16"/>
  <c r="Q39" i="16" s="1"/>
  <c r="H39" i="16"/>
  <c r="P39" i="16" s="1"/>
  <c r="W39" i="16" s="1"/>
  <c r="X39" i="16" s="1"/>
  <c r="M39" i="16"/>
  <c r="U39" i="16" s="1"/>
  <c r="K70" i="16"/>
  <c r="S70" i="16" s="1"/>
  <c r="M70" i="16"/>
  <c r="U70" i="16" s="1"/>
  <c r="H70" i="16"/>
  <c r="P70" i="16" s="1"/>
  <c r="W70" i="16" s="1"/>
  <c r="X70" i="16" s="1"/>
  <c r="N70" i="16"/>
  <c r="V70" i="16" s="1"/>
  <c r="L70" i="16"/>
  <c r="T70" i="16" s="1"/>
  <c r="K2" i="16"/>
  <c r="S2" i="16" s="1"/>
  <c r="K3" i="16"/>
  <c r="S3" i="16" s="1"/>
  <c r="K4" i="16"/>
  <c r="S4" i="16" s="1"/>
  <c r="K5" i="16"/>
  <c r="S5" i="16" s="1"/>
  <c r="K6" i="16"/>
  <c r="S6" i="16" s="1"/>
  <c r="K7" i="16"/>
  <c r="S7" i="16" s="1"/>
  <c r="K8" i="16"/>
  <c r="S8" i="16" s="1"/>
  <c r="K9" i="16"/>
  <c r="S9" i="16" s="1"/>
  <c r="K10" i="16"/>
  <c r="S10" i="16" s="1"/>
  <c r="K11" i="16"/>
  <c r="S11" i="16" s="1"/>
  <c r="K12" i="16"/>
  <c r="S12" i="16" s="1"/>
  <c r="K13" i="16"/>
  <c r="S13" i="16" s="1"/>
  <c r="K14" i="16"/>
  <c r="S14" i="16" s="1"/>
  <c r="K15" i="16"/>
  <c r="S15" i="16" s="1"/>
  <c r="K16" i="16"/>
  <c r="S16" i="16" s="1"/>
  <c r="K17" i="16"/>
  <c r="S17" i="16" s="1"/>
  <c r="K18" i="16"/>
  <c r="S18" i="16" s="1"/>
  <c r="K19" i="16"/>
  <c r="S19" i="16" s="1"/>
  <c r="K20" i="16"/>
  <c r="S20" i="16" s="1"/>
  <c r="M21" i="16"/>
  <c r="U21" i="16" s="1"/>
  <c r="W22" i="16"/>
  <c r="X22" i="16" s="1"/>
  <c r="K24" i="16"/>
  <c r="S24" i="16" s="1"/>
  <c r="M25" i="16"/>
  <c r="U25" i="16" s="1"/>
  <c r="W26" i="16"/>
  <c r="X26" i="16" s="1"/>
  <c r="K28" i="16"/>
  <c r="S28" i="16" s="1"/>
  <c r="M29" i="16"/>
  <c r="U29" i="16" s="1"/>
  <c r="K32" i="16"/>
  <c r="S32" i="16" s="1"/>
  <c r="M33" i="16"/>
  <c r="U33" i="16" s="1"/>
  <c r="M36" i="16"/>
  <c r="U36" i="16" s="1"/>
  <c r="N39" i="16"/>
  <c r="V39" i="16" s="1"/>
  <c r="N36" i="16"/>
  <c r="V36" i="16" s="1"/>
  <c r="K37" i="16"/>
  <c r="S37" i="16" s="1"/>
  <c r="W37" i="16" s="1"/>
  <c r="X37" i="16" s="1"/>
  <c r="K90" i="16"/>
  <c r="S90" i="16" s="1"/>
  <c r="M90" i="16"/>
  <c r="U90" i="16" s="1"/>
  <c r="H90" i="16"/>
  <c r="P90" i="16" s="1"/>
  <c r="W90" i="16" s="1"/>
  <c r="X90" i="16" s="1"/>
  <c r="N90" i="16"/>
  <c r="V90" i="16" s="1"/>
  <c r="L90" i="16"/>
  <c r="T90" i="16" s="1"/>
  <c r="L114" i="16"/>
  <c r="T114" i="16" s="1"/>
  <c r="K114" i="16"/>
  <c r="S114" i="16" s="1"/>
  <c r="H114" i="16"/>
  <c r="P114" i="16" s="1"/>
  <c r="J114" i="16"/>
  <c r="R114" i="16" s="1"/>
  <c r="W114" i="16" s="1"/>
  <c r="X114" i="16" s="1"/>
  <c r="I114" i="16"/>
  <c r="Q114" i="16" s="1"/>
  <c r="N114" i="16"/>
  <c r="V114" i="16" s="1"/>
  <c r="M114" i="16"/>
  <c r="U114" i="16" s="1"/>
  <c r="L115" i="16"/>
  <c r="T115" i="16" s="1"/>
  <c r="K115" i="16"/>
  <c r="S115" i="16" s="1"/>
  <c r="H115" i="16"/>
  <c r="P115" i="16" s="1"/>
  <c r="W115" i="16" s="1"/>
  <c r="X115" i="16" s="1"/>
  <c r="I115" i="16"/>
  <c r="Q115" i="16" s="1"/>
  <c r="N115" i="16"/>
  <c r="V115" i="16" s="1"/>
  <c r="J40" i="16"/>
  <c r="R40" i="16" s="1"/>
  <c r="W40" i="16" s="1"/>
  <c r="X40" i="16" s="1"/>
  <c r="H43" i="16"/>
  <c r="P43" i="16" s="1"/>
  <c r="W43" i="16" s="1"/>
  <c r="X43" i="16" s="1"/>
  <c r="J44" i="16"/>
  <c r="R44" i="16" s="1"/>
  <c r="H47" i="16"/>
  <c r="P47" i="16" s="1"/>
  <c r="J48" i="16"/>
  <c r="R48" i="16" s="1"/>
  <c r="W48" i="16" s="1"/>
  <c r="X48" i="16" s="1"/>
  <c r="H51" i="16"/>
  <c r="P51" i="16" s="1"/>
  <c r="W51" i="16" s="1"/>
  <c r="X51" i="16" s="1"/>
  <c r="J52" i="16"/>
  <c r="R52" i="16" s="1"/>
  <c r="W52" i="16" s="1"/>
  <c r="X52" i="16" s="1"/>
  <c r="J54" i="16"/>
  <c r="R54" i="16" s="1"/>
  <c r="W54" i="16" s="1"/>
  <c r="X54" i="16" s="1"/>
  <c r="J56" i="16"/>
  <c r="R56" i="16" s="1"/>
  <c r="W56" i="16" s="1"/>
  <c r="X56" i="16" s="1"/>
  <c r="J58" i="16"/>
  <c r="R58" i="16" s="1"/>
  <c r="W58" i="16" s="1"/>
  <c r="X58" i="16" s="1"/>
  <c r="J60" i="16"/>
  <c r="R60" i="16" s="1"/>
  <c r="J62" i="16"/>
  <c r="R62" i="16" s="1"/>
  <c r="W62" i="16" s="1"/>
  <c r="X62" i="16" s="1"/>
  <c r="J64" i="16"/>
  <c r="R64" i="16" s="1"/>
  <c r="W64" i="16" s="1"/>
  <c r="X64" i="16" s="1"/>
  <c r="J66" i="16"/>
  <c r="R66" i="16" s="1"/>
  <c r="W66" i="16" s="1"/>
  <c r="X66" i="16" s="1"/>
  <c r="J68" i="16"/>
  <c r="R68" i="16" s="1"/>
  <c r="W68" i="16" s="1"/>
  <c r="X68" i="16" s="1"/>
  <c r="I116" i="16"/>
  <c r="Q116" i="16" s="1"/>
  <c r="I43" i="16"/>
  <c r="Q43" i="16" s="1"/>
  <c r="I47" i="16"/>
  <c r="Q47" i="16" s="1"/>
  <c r="I51" i="16"/>
  <c r="Q51" i="16" s="1"/>
  <c r="I72" i="16"/>
  <c r="Q72" i="16" s="1"/>
  <c r="W118" i="16"/>
  <c r="X118" i="16" s="1"/>
  <c r="K124" i="16"/>
  <c r="S124" i="16" s="1"/>
  <c r="H124" i="16"/>
  <c r="P124" i="16" s="1"/>
  <c r="M124" i="16"/>
  <c r="U124" i="16" s="1"/>
  <c r="J124" i="16"/>
  <c r="R124" i="16" s="1"/>
  <c r="W124" i="16" s="1"/>
  <c r="X124" i="16" s="1"/>
  <c r="I124" i="16"/>
  <c r="Q124" i="16" s="1"/>
  <c r="K141" i="16"/>
  <c r="S141" i="16" s="1"/>
  <c r="J43" i="16"/>
  <c r="R43" i="16" s="1"/>
  <c r="J47" i="16"/>
  <c r="R47" i="16" s="1"/>
  <c r="H50" i="16"/>
  <c r="P50" i="16" s="1"/>
  <c r="W50" i="16" s="1"/>
  <c r="X50" i="16" s="1"/>
  <c r="J51" i="16"/>
  <c r="R51" i="16" s="1"/>
  <c r="H53" i="16"/>
  <c r="P53" i="16" s="1"/>
  <c r="W53" i="16" s="1"/>
  <c r="X53" i="16" s="1"/>
  <c r="H55" i="16"/>
  <c r="P55" i="16" s="1"/>
  <c r="W55" i="16" s="1"/>
  <c r="X55" i="16" s="1"/>
  <c r="H57" i="16"/>
  <c r="P57" i="16" s="1"/>
  <c r="H59" i="16"/>
  <c r="P59" i="16" s="1"/>
  <c r="W59" i="16" s="1"/>
  <c r="X59" i="16" s="1"/>
  <c r="H61" i="16"/>
  <c r="P61" i="16" s="1"/>
  <c r="W61" i="16" s="1"/>
  <c r="X61" i="16" s="1"/>
  <c r="H63" i="16"/>
  <c r="P63" i="16" s="1"/>
  <c r="W63" i="16" s="1"/>
  <c r="X63" i="16" s="1"/>
  <c r="H65" i="16"/>
  <c r="P65" i="16" s="1"/>
  <c r="W65" i="16" s="1"/>
  <c r="X65" i="16" s="1"/>
  <c r="H67" i="16"/>
  <c r="P67" i="16" s="1"/>
  <c r="H69" i="16"/>
  <c r="P69" i="16" s="1"/>
  <c r="L116" i="16"/>
  <c r="T116" i="16" s="1"/>
  <c r="K116" i="16"/>
  <c r="S116" i="16" s="1"/>
  <c r="H116" i="16"/>
  <c r="P116" i="16" s="1"/>
  <c r="N116" i="16"/>
  <c r="V116" i="16" s="1"/>
  <c r="M116" i="16"/>
  <c r="U116" i="16" s="1"/>
  <c r="K122" i="16"/>
  <c r="S122" i="16" s="1"/>
  <c r="M122" i="16"/>
  <c r="U122" i="16" s="1"/>
  <c r="L122" i="16"/>
  <c r="T122" i="16" s="1"/>
  <c r="H122" i="16"/>
  <c r="P122" i="16" s="1"/>
  <c r="W122" i="16" s="1"/>
  <c r="X122" i="16" s="1"/>
  <c r="J122" i="16"/>
  <c r="R122" i="16" s="1"/>
  <c r="I122" i="16"/>
  <c r="Q122" i="16" s="1"/>
  <c r="I129" i="16"/>
  <c r="Q129" i="16" s="1"/>
  <c r="H129" i="16"/>
  <c r="P129" i="16" s="1"/>
  <c r="M129" i="16"/>
  <c r="U129" i="16" s="1"/>
  <c r="W129" i="16" s="1"/>
  <c r="X129" i="16" s="1"/>
  <c r="J129" i="16"/>
  <c r="R129" i="16" s="1"/>
  <c r="K129" i="16"/>
  <c r="S129" i="16" s="1"/>
  <c r="L129" i="16"/>
  <c r="T129" i="16" s="1"/>
  <c r="K169" i="16"/>
  <c r="S169" i="16" s="1"/>
  <c r="M169" i="16"/>
  <c r="U169" i="16" s="1"/>
  <c r="L169" i="16"/>
  <c r="T169" i="16" s="1"/>
  <c r="H169" i="16"/>
  <c r="P169" i="16" s="1"/>
  <c r="W169" i="16" s="1"/>
  <c r="X169" i="16" s="1"/>
  <c r="J169" i="16"/>
  <c r="R169" i="16" s="1"/>
  <c r="I169" i="16"/>
  <c r="Q169" i="16" s="1"/>
  <c r="N169" i="16"/>
  <c r="V169" i="16" s="1"/>
  <c r="I50" i="16"/>
  <c r="Q50" i="16" s="1"/>
  <c r="I53" i="16"/>
  <c r="Q53" i="16" s="1"/>
  <c r="I55" i="16"/>
  <c r="Q55" i="16" s="1"/>
  <c r="I57" i="16"/>
  <c r="Q57" i="16" s="1"/>
  <c r="I59" i="16"/>
  <c r="Q59" i="16" s="1"/>
  <c r="I61" i="16"/>
  <c r="Q61" i="16" s="1"/>
  <c r="I63" i="16"/>
  <c r="Q63" i="16" s="1"/>
  <c r="I65" i="16"/>
  <c r="Q65" i="16" s="1"/>
  <c r="I67" i="16"/>
  <c r="Q67" i="16" s="1"/>
  <c r="I69" i="16"/>
  <c r="Q69" i="16" s="1"/>
  <c r="K72" i="16"/>
  <c r="S72" i="16" s="1"/>
  <c r="H72" i="16"/>
  <c r="P72" i="16" s="1"/>
  <c r="W72" i="16" s="1"/>
  <c r="X72" i="16" s="1"/>
  <c r="M72" i="16"/>
  <c r="U72" i="16" s="1"/>
  <c r="L72" i="16"/>
  <c r="T72" i="16" s="1"/>
  <c r="K76" i="16"/>
  <c r="S76" i="16" s="1"/>
  <c r="H76" i="16"/>
  <c r="P76" i="16" s="1"/>
  <c r="W76" i="16" s="1"/>
  <c r="X76" i="16" s="1"/>
  <c r="M76" i="16"/>
  <c r="U76" i="16" s="1"/>
  <c r="L76" i="16"/>
  <c r="T76" i="16" s="1"/>
  <c r="K80" i="16"/>
  <c r="S80" i="16" s="1"/>
  <c r="H80" i="16"/>
  <c r="P80" i="16" s="1"/>
  <c r="W80" i="16" s="1"/>
  <c r="X80" i="16" s="1"/>
  <c r="M80" i="16"/>
  <c r="U80" i="16" s="1"/>
  <c r="L80" i="16"/>
  <c r="T80" i="16" s="1"/>
  <c r="K84" i="16"/>
  <c r="S84" i="16" s="1"/>
  <c r="H84" i="16"/>
  <c r="P84" i="16" s="1"/>
  <c r="W84" i="16" s="1"/>
  <c r="X84" i="16" s="1"/>
  <c r="M84" i="16"/>
  <c r="U84" i="16" s="1"/>
  <c r="L84" i="16"/>
  <c r="T84" i="16" s="1"/>
  <c r="K88" i="16"/>
  <c r="S88" i="16" s="1"/>
  <c r="H88" i="16"/>
  <c r="P88" i="16" s="1"/>
  <c r="W88" i="16" s="1"/>
  <c r="X88" i="16" s="1"/>
  <c r="M88" i="16"/>
  <c r="U88" i="16" s="1"/>
  <c r="L88" i="16"/>
  <c r="T88" i="16" s="1"/>
  <c r="K92" i="16"/>
  <c r="S92" i="16" s="1"/>
  <c r="H92" i="16"/>
  <c r="P92" i="16" s="1"/>
  <c r="W92" i="16" s="1"/>
  <c r="X92" i="16" s="1"/>
  <c r="M92" i="16"/>
  <c r="U92" i="16" s="1"/>
  <c r="L92" i="16"/>
  <c r="T92" i="16" s="1"/>
  <c r="I141" i="16"/>
  <c r="Q141" i="16" s="1"/>
  <c r="H141" i="16"/>
  <c r="P141" i="16" s="1"/>
  <c r="W141" i="16" s="1"/>
  <c r="X141" i="16" s="1"/>
  <c r="N141" i="16"/>
  <c r="V141" i="16" s="1"/>
  <c r="M141" i="16"/>
  <c r="U141" i="16" s="1"/>
  <c r="J141" i="16"/>
  <c r="R141" i="16" s="1"/>
  <c r="J50" i="16"/>
  <c r="R50" i="16" s="1"/>
  <c r="J53" i="16"/>
  <c r="R53" i="16" s="1"/>
  <c r="J55" i="16"/>
  <c r="R55" i="16" s="1"/>
  <c r="J57" i="16"/>
  <c r="R57" i="16" s="1"/>
  <c r="W57" i="16" s="1"/>
  <c r="X57" i="16" s="1"/>
  <c r="J59" i="16"/>
  <c r="R59" i="16" s="1"/>
  <c r="J61" i="16"/>
  <c r="R61" i="16" s="1"/>
  <c r="J63" i="16"/>
  <c r="R63" i="16" s="1"/>
  <c r="J65" i="16"/>
  <c r="R65" i="16" s="1"/>
  <c r="J67" i="16"/>
  <c r="R67" i="16" s="1"/>
  <c r="W67" i="16" s="1"/>
  <c r="X67" i="16" s="1"/>
  <c r="J69" i="16"/>
  <c r="R69" i="16" s="1"/>
  <c r="N76" i="16"/>
  <c r="V76" i="16" s="1"/>
  <c r="W126" i="16"/>
  <c r="X126" i="16" s="1"/>
  <c r="I146" i="16"/>
  <c r="Q146" i="16" s="1"/>
  <c r="H146" i="16"/>
  <c r="P146" i="16" s="1"/>
  <c r="J146" i="16"/>
  <c r="R146" i="16" s="1"/>
  <c r="N146" i="16"/>
  <c r="V146" i="16" s="1"/>
  <c r="L146" i="16"/>
  <c r="T146" i="16" s="1"/>
  <c r="K146" i="16"/>
  <c r="S146" i="16" s="1"/>
  <c r="J71" i="16"/>
  <c r="R71" i="16" s="1"/>
  <c r="W71" i="16" s="1"/>
  <c r="X71" i="16" s="1"/>
  <c r="J75" i="16"/>
  <c r="R75" i="16" s="1"/>
  <c r="W75" i="16" s="1"/>
  <c r="X75" i="16" s="1"/>
  <c r="J79" i="16"/>
  <c r="R79" i="16" s="1"/>
  <c r="W79" i="16" s="1"/>
  <c r="X79" i="16" s="1"/>
  <c r="J83" i="16"/>
  <c r="R83" i="16" s="1"/>
  <c r="W83" i="16" s="1"/>
  <c r="X83" i="16" s="1"/>
  <c r="J87" i="16"/>
  <c r="R87" i="16" s="1"/>
  <c r="W87" i="16" s="1"/>
  <c r="X87" i="16" s="1"/>
  <c r="J91" i="16"/>
  <c r="R91" i="16" s="1"/>
  <c r="W91" i="16" s="1"/>
  <c r="X91" i="16" s="1"/>
  <c r="L94" i="16"/>
  <c r="T94" i="16" s="1"/>
  <c r="K94" i="16"/>
  <c r="S94" i="16" s="1"/>
  <c r="J94" i="16"/>
  <c r="R94" i="16" s="1"/>
  <c r="L96" i="16"/>
  <c r="T96" i="16" s="1"/>
  <c r="K96" i="16"/>
  <c r="S96" i="16" s="1"/>
  <c r="J96" i="16"/>
  <c r="R96" i="16" s="1"/>
  <c r="L98" i="16"/>
  <c r="T98" i="16" s="1"/>
  <c r="K98" i="16"/>
  <c r="S98" i="16" s="1"/>
  <c r="J98" i="16"/>
  <c r="R98" i="16" s="1"/>
  <c r="W98" i="16" s="1"/>
  <c r="X98" i="16" s="1"/>
  <c r="L100" i="16"/>
  <c r="T100" i="16" s="1"/>
  <c r="K100" i="16"/>
  <c r="S100" i="16" s="1"/>
  <c r="J100" i="16"/>
  <c r="R100" i="16" s="1"/>
  <c r="W100" i="16" s="1"/>
  <c r="X100" i="16" s="1"/>
  <c r="L102" i="16"/>
  <c r="T102" i="16" s="1"/>
  <c r="K102" i="16"/>
  <c r="S102" i="16" s="1"/>
  <c r="J102" i="16"/>
  <c r="R102" i="16" s="1"/>
  <c r="W102" i="16" s="1"/>
  <c r="X102" i="16" s="1"/>
  <c r="L104" i="16"/>
  <c r="T104" i="16" s="1"/>
  <c r="W104" i="16" s="1"/>
  <c r="X104" i="16" s="1"/>
  <c r="K104" i="16"/>
  <c r="S104" i="16" s="1"/>
  <c r="J104" i="16"/>
  <c r="R104" i="16" s="1"/>
  <c r="L106" i="16"/>
  <c r="T106" i="16" s="1"/>
  <c r="K106" i="16"/>
  <c r="S106" i="16" s="1"/>
  <c r="J106" i="16"/>
  <c r="R106" i="16" s="1"/>
  <c r="W106" i="16" s="1"/>
  <c r="X106" i="16" s="1"/>
  <c r="L108" i="16"/>
  <c r="T108" i="16" s="1"/>
  <c r="K108" i="16"/>
  <c r="S108" i="16" s="1"/>
  <c r="J108" i="16"/>
  <c r="R108" i="16" s="1"/>
  <c r="W108" i="16" s="1"/>
  <c r="X108" i="16" s="1"/>
  <c r="L110" i="16"/>
  <c r="T110" i="16" s="1"/>
  <c r="K110" i="16"/>
  <c r="S110" i="16" s="1"/>
  <c r="J110" i="16"/>
  <c r="R110" i="16" s="1"/>
  <c r="W110" i="16" s="1"/>
  <c r="X110" i="16" s="1"/>
  <c r="L117" i="16"/>
  <c r="T117" i="16" s="1"/>
  <c r="K117" i="16"/>
  <c r="S117" i="16" s="1"/>
  <c r="H117" i="16"/>
  <c r="P117" i="16" s="1"/>
  <c r="W117" i="16" s="1"/>
  <c r="X117" i="16" s="1"/>
  <c r="M117" i="16"/>
  <c r="U117" i="16" s="1"/>
  <c r="L130" i="16"/>
  <c r="T130" i="16" s="1"/>
  <c r="I154" i="16"/>
  <c r="Q154" i="16" s="1"/>
  <c r="H154" i="16"/>
  <c r="P154" i="16" s="1"/>
  <c r="J154" i="16"/>
  <c r="R154" i="16" s="1"/>
  <c r="N154" i="16"/>
  <c r="V154" i="16" s="1"/>
  <c r="L154" i="16"/>
  <c r="T154" i="16" s="1"/>
  <c r="K154" i="16"/>
  <c r="S154" i="16" s="1"/>
  <c r="L118" i="16"/>
  <c r="T118" i="16" s="1"/>
  <c r="K118" i="16"/>
  <c r="S118" i="16" s="1"/>
  <c r="H118" i="16"/>
  <c r="P118" i="16" s="1"/>
  <c r="M118" i="16"/>
  <c r="U118" i="16" s="1"/>
  <c r="I144" i="16"/>
  <c r="Q144" i="16" s="1"/>
  <c r="W144" i="16" s="1"/>
  <c r="X144" i="16" s="1"/>
  <c r="H144" i="16"/>
  <c r="P144" i="16" s="1"/>
  <c r="N144" i="16"/>
  <c r="V144" i="16" s="1"/>
  <c r="M144" i="16"/>
  <c r="U144" i="16" s="1"/>
  <c r="K144" i="16"/>
  <c r="S144" i="16" s="1"/>
  <c r="J144" i="16"/>
  <c r="R144" i="16" s="1"/>
  <c r="L111" i="16"/>
  <c r="T111" i="16" s="1"/>
  <c r="K111" i="16"/>
  <c r="S111" i="16" s="1"/>
  <c r="H111" i="16"/>
  <c r="P111" i="16" s="1"/>
  <c r="W111" i="16" s="1"/>
  <c r="X111" i="16" s="1"/>
  <c r="M111" i="16"/>
  <c r="U111" i="16" s="1"/>
  <c r="N118" i="16"/>
  <c r="V118" i="16" s="1"/>
  <c r="L119" i="16"/>
  <c r="T119" i="16" s="1"/>
  <c r="K119" i="16"/>
  <c r="S119" i="16" s="1"/>
  <c r="H119" i="16"/>
  <c r="P119" i="16" s="1"/>
  <c r="W119" i="16" s="1"/>
  <c r="X119" i="16" s="1"/>
  <c r="M119" i="16"/>
  <c r="U119" i="16" s="1"/>
  <c r="I130" i="16"/>
  <c r="Q130" i="16" s="1"/>
  <c r="H130" i="16"/>
  <c r="P130" i="16" s="1"/>
  <c r="W130" i="16" s="1"/>
  <c r="X130" i="16" s="1"/>
  <c r="J130" i="16"/>
  <c r="R130" i="16" s="1"/>
  <c r="N130" i="16"/>
  <c r="V130" i="16" s="1"/>
  <c r="K130" i="16"/>
  <c r="S130" i="16" s="1"/>
  <c r="I147" i="16"/>
  <c r="Q147" i="16" s="1"/>
  <c r="H147" i="16"/>
  <c r="P147" i="16" s="1"/>
  <c r="W147" i="16" s="1"/>
  <c r="X147" i="16" s="1"/>
  <c r="N147" i="16"/>
  <c r="V147" i="16" s="1"/>
  <c r="M147" i="16"/>
  <c r="U147" i="16" s="1"/>
  <c r="K147" i="16"/>
  <c r="S147" i="16" s="1"/>
  <c r="J147" i="16"/>
  <c r="R147" i="16" s="1"/>
  <c r="W182" i="16"/>
  <c r="X182" i="16" s="1"/>
  <c r="N111" i="16"/>
  <c r="V111" i="16" s="1"/>
  <c r="L112" i="16"/>
  <c r="T112" i="16" s="1"/>
  <c r="K112" i="16"/>
  <c r="S112" i="16" s="1"/>
  <c r="H112" i="16"/>
  <c r="P112" i="16" s="1"/>
  <c r="W112" i="16" s="1"/>
  <c r="X112" i="16" s="1"/>
  <c r="M112" i="16"/>
  <c r="U112" i="16" s="1"/>
  <c r="N119" i="16"/>
  <c r="V119" i="16" s="1"/>
  <c r="L120" i="16"/>
  <c r="T120" i="16" s="1"/>
  <c r="K120" i="16"/>
  <c r="S120" i="16" s="1"/>
  <c r="H120" i="16"/>
  <c r="P120" i="16" s="1"/>
  <c r="W120" i="16" s="1"/>
  <c r="X120" i="16" s="1"/>
  <c r="M120" i="16"/>
  <c r="U120" i="16" s="1"/>
  <c r="I135" i="16"/>
  <c r="Q135" i="16" s="1"/>
  <c r="H135" i="16"/>
  <c r="P135" i="16" s="1"/>
  <c r="K135" i="16"/>
  <c r="S135" i="16" s="1"/>
  <c r="N135" i="16"/>
  <c r="V135" i="16" s="1"/>
  <c r="J135" i="16"/>
  <c r="R135" i="16" s="1"/>
  <c r="I160" i="16"/>
  <c r="Q160" i="16" s="1"/>
  <c r="H160" i="16"/>
  <c r="P160" i="16" s="1"/>
  <c r="W160" i="16" s="1"/>
  <c r="X160" i="16" s="1"/>
  <c r="M160" i="16"/>
  <c r="U160" i="16" s="1"/>
  <c r="N160" i="16"/>
  <c r="V160" i="16" s="1"/>
  <c r="J160" i="16"/>
  <c r="R160" i="16" s="1"/>
  <c r="J73" i="16"/>
  <c r="R73" i="16" s="1"/>
  <c r="W73" i="16" s="1"/>
  <c r="X73" i="16" s="1"/>
  <c r="J77" i="16"/>
  <c r="R77" i="16" s="1"/>
  <c r="J81" i="16"/>
  <c r="R81" i="16" s="1"/>
  <c r="W81" i="16" s="1"/>
  <c r="X81" i="16" s="1"/>
  <c r="J85" i="16"/>
  <c r="R85" i="16" s="1"/>
  <c r="W85" i="16" s="1"/>
  <c r="X85" i="16" s="1"/>
  <c r="J89" i="16"/>
  <c r="R89" i="16" s="1"/>
  <c r="W89" i="16" s="1"/>
  <c r="X89" i="16" s="1"/>
  <c r="L93" i="16"/>
  <c r="T93" i="16" s="1"/>
  <c r="K93" i="16"/>
  <c r="S93" i="16" s="1"/>
  <c r="J93" i="16"/>
  <c r="R93" i="16" s="1"/>
  <c r="L95" i="16"/>
  <c r="T95" i="16" s="1"/>
  <c r="K95" i="16"/>
  <c r="S95" i="16" s="1"/>
  <c r="J95" i="16"/>
  <c r="R95" i="16" s="1"/>
  <c r="L97" i="16"/>
  <c r="T97" i="16" s="1"/>
  <c r="K97" i="16"/>
  <c r="S97" i="16" s="1"/>
  <c r="J97" i="16"/>
  <c r="R97" i="16" s="1"/>
  <c r="W97" i="16" s="1"/>
  <c r="X97" i="16" s="1"/>
  <c r="L99" i="16"/>
  <c r="T99" i="16" s="1"/>
  <c r="K99" i="16"/>
  <c r="S99" i="16" s="1"/>
  <c r="J99" i="16"/>
  <c r="R99" i="16" s="1"/>
  <c r="W99" i="16" s="1"/>
  <c r="X99" i="16" s="1"/>
  <c r="L101" i="16"/>
  <c r="T101" i="16" s="1"/>
  <c r="K101" i="16"/>
  <c r="S101" i="16" s="1"/>
  <c r="J101" i="16"/>
  <c r="R101" i="16" s="1"/>
  <c r="W101" i="16" s="1"/>
  <c r="X101" i="16" s="1"/>
  <c r="L103" i="16"/>
  <c r="T103" i="16" s="1"/>
  <c r="W103" i="16" s="1"/>
  <c r="X103" i="16" s="1"/>
  <c r="K103" i="16"/>
  <c r="S103" i="16" s="1"/>
  <c r="J103" i="16"/>
  <c r="R103" i="16" s="1"/>
  <c r="L105" i="16"/>
  <c r="T105" i="16" s="1"/>
  <c r="K105" i="16"/>
  <c r="S105" i="16" s="1"/>
  <c r="J105" i="16"/>
  <c r="R105" i="16" s="1"/>
  <c r="W105" i="16" s="1"/>
  <c r="X105" i="16" s="1"/>
  <c r="L107" i="16"/>
  <c r="T107" i="16" s="1"/>
  <c r="K107" i="16"/>
  <c r="S107" i="16" s="1"/>
  <c r="J107" i="16"/>
  <c r="R107" i="16" s="1"/>
  <c r="W107" i="16" s="1"/>
  <c r="X107" i="16" s="1"/>
  <c r="L109" i="16"/>
  <c r="T109" i="16" s="1"/>
  <c r="K109" i="16"/>
  <c r="S109" i="16" s="1"/>
  <c r="J109" i="16"/>
  <c r="R109" i="16" s="1"/>
  <c r="W109" i="16" s="1"/>
  <c r="X109" i="16" s="1"/>
  <c r="N112" i="16"/>
  <c r="V112" i="16" s="1"/>
  <c r="L113" i="16"/>
  <c r="T113" i="16" s="1"/>
  <c r="K113" i="16"/>
  <c r="S113" i="16" s="1"/>
  <c r="H113" i="16"/>
  <c r="P113" i="16" s="1"/>
  <c r="W113" i="16" s="1"/>
  <c r="X113" i="16" s="1"/>
  <c r="M113" i="16"/>
  <c r="U113" i="16" s="1"/>
  <c r="N120" i="16"/>
  <c r="V120" i="16" s="1"/>
  <c r="L121" i="16"/>
  <c r="T121" i="16" s="1"/>
  <c r="K121" i="16"/>
  <c r="S121" i="16" s="1"/>
  <c r="H121" i="16"/>
  <c r="P121" i="16" s="1"/>
  <c r="W121" i="16" s="1"/>
  <c r="X121" i="16" s="1"/>
  <c r="M121" i="16"/>
  <c r="U121" i="16" s="1"/>
  <c r="I137" i="16"/>
  <c r="Q137" i="16" s="1"/>
  <c r="W137" i="16" s="1"/>
  <c r="X137" i="16" s="1"/>
  <c r="H137" i="16"/>
  <c r="P137" i="16" s="1"/>
  <c r="M137" i="16"/>
  <c r="U137" i="16" s="1"/>
  <c r="N137" i="16"/>
  <c r="V137" i="16" s="1"/>
  <c r="K137" i="16"/>
  <c r="S137" i="16" s="1"/>
  <c r="J137" i="16"/>
  <c r="R137" i="16" s="1"/>
  <c r="I157" i="16"/>
  <c r="Q157" i="16" s="1"/>
  <c r="H157" i="16"/>
  <c r="P157" i="16" s="1"/>
  <c r="W157" i="16" s="1"/>
  <c r="X157" i="16" s="1"/>
  <c r="M157" i="16"/>
  <c r="U157" i="16" s="1"/>
  <c r="K157" i="16"/>
  <c r="S157" i="16" s="1"/>
  <c r="J157" i="16"/>
  <c r="R157" i="16" s="1"/>
  <c r="L157" i="16"/>
  <c r="T157" i="16" s="1"/>
  <c r="I134" i="16"/>
  <c r="Q134" i="16" s="1"/>
  <c r="H134" i="16"/>
  <c r="P134" i="16" s="1"/>
  <c r="N134" i="16"/>
  <c r="V134" i="16" s="1"/>
  <c r="L134" i="16"/>
  <c r="T134" i="16" s="1"/>
  <c r="W134" i="16" s="1"/>
  <c r="X134" i="16" s="1"/>
  <c r="K165" i="16"/>
  <c r="S165" i="16" s="1"/>
  <c r="M165" i="16"/>
  <c r="U165" i="16" s="1"/>
  <c r="L165" i="16"/>
  <c r="T165" i="16" s="1"/>
  <c r="H165" i="16"/>
  <c r="P165" i="16" s="1"/>
  <c r="J165" i="16"/>
  <c r="R165" i="16" s="1"/>
  <c r="I165" i="16"/>
  <c r="Q165" i="16" s="1"/>
  <c r="W168" i="16"/>
  <c r="X168" i="16" s="1"/>
  <c r="K171" i="16"/>
  <c r="S171" i="16" s="1"/>
  <c r="H171" i="16"/>
  <c r="P171" i="16" s="1"/>
  <c r="M171" i="16"/>
  <c r="U171" i="16" s="1"/>
  <c r="J171" i="16"/>
  <c r="R171" i="16" s="1"/>
  <c r="I171" i="16"/>
  <c r="Q171" i="16" s="1"/>
  <c r="J123" i="16"/>
  <c r="R123" i="16" s="1"/>
  <c r="W123" i="16" s="1"/>
  <c r="X123" i="16" s="1"/>
  <c r="I131" i="16"/>
  <c r="Q131" i="16" s="1"/>
  <c r="H131" i="16"/>
  <c r="P131" i="16" s="1"/>
  <c r="W131" i="16" s="1"/>
  <c r="X131" i="16" s="1"/>
  <c r="L131" i="16"/>
  <c r="T131" i="16" s="1"/>
  <c r="I136" i="16"/>
  <c r="Q136" i="16" s="1"/>
  <c r="H136" i="16"/>
  <c r="P136" i="16" s="1"/>
  <c r="L136" i="16"/>
  <c r="T136" i="16" s="1"/>
  <c r="W136" i="16" s="1"/>
  <c r="X136" i="16" s="1"/>
  <c r="I159" i="16"/>
  <c r="Q159" i="16" s="1"/>
  <c r="H159" i="16"/>
  <c r="P159" i="16" s="1"/>
  <c r="M159" i="16"/>
  <c r="U159" i="16" s="1"/>
  <c r="L159" i="16"/>
  <c r="T159" i="16" s="1"/>
  <c r="I142" i="16"/>
  <c r="Q142" i="16" s="1"/>
  <c r="H142" i="16"/>
  <c r="P142" i="16" s="1"/>
  <c r="W142" i="16" s="1"/>
  <c r="X142" i="16" s="1"/>
  <c r="N142" i="16"/>
  <c r="V142" i="16" s="1"/>
  <c r="L142" i="16"/>
  <c r="T142" i="16" s="1"/>
  <c r="N159" i="16"/>
  <c r="V159" i="16" s="1"/>
  <c r="N123" i="16"/>
  <c r="V123" i="16" s="1"/>
  <c r="I125" i="16"/>
  <c r="Q125" i="16" s="1"/>
  <c r="W125" i="16" s="1"/>
  <c r="X125" i="16" s="1"/>
  <c r="I127" i="16"/>
  <c r="Q127" i="16" s="1"/>
  <c r="H127" i="16"/>
  <c r="P127" i="16" s="1"/>
  <c r="K127" i="16"/>
  <c r="S127" i="16" s="1"/>
  <c r="M127" i="16"/>
  <c r="U127" i="16" s="1"/>
  <c r="I133" i="16"/>
  <c r="Q133" i="16" s="1"/>
  <c r="W133" i="16" s="1"/>
  <c r="X133" i="16" s="1"/>
  <c r="H133" i="16"/>
  <c r="P133" i="16" s="1"/>
  <c r="L133" i="16"/>
  <c r="T133" i="16" s="1"/>
  <c r="J134" i="16"/>
  <c r="R134" i="16" s="1"/>
  <c r="I138" i="16"/>
  <c r="Q138" i="16" s="1"/>
  <c r="H138" i="16"/>
  <c r="P138" i="16" s="1"/>
  <c r="J138" i="16"/>
  <c r="R138" i="16" s="1"/>
  <c r="M138" i="16"/>
  <c r="U138" i="16" s="1"/>
  <c r="I143" i="16"/>
  <c r="Q143" i="16" s="1"/>
  <c r="H143" i="16"/>
  <c r="P143" i="16" s="1"/>
  <c r="W143" i="16" s="1"/>
  <c r="X143" i="16" s="1"/>
  <c r="K143" i="16"/>
  <c r="S143" i="16" s="1"/>
  <c r="J143" i="16"/>
  <c r="R143" i="16" s="1"/>
  <c r="N143" i="16"/>
  <c r="V143" i="16" s="1"/>
  <c r="I149" i="16"/>
  <c r="Q149" i="16" s="1"/>
  <c r="H149" i="16"/>
  <c r="P149" i="16" s="1"/>
  <c r="W149" i="16" s="1"/>
  <c r="X149" i="16" s="1"/>
  <c r="L149" i="16"/>
  <c r="T149" i="16" s="1"/>
  <c r="I152" i="16"/>
  <c r="Q152" i="16" s="1"/>
  <c r="H152" i="16"/>
  <c r="P152" i="16" s="1"/>
  <c r="L152" i="16"/>
  <c r="T152" i="16" s="1"/>
  <c r="I158" i="16"/>
  <c r="Q158" i="16" s="1"/>
  <c r="H158" i="16"/>
  <c r="P158" i="16" s="1"/>
  <c r="M158" i="16"/>
  <c r="U158" i="16" s="1"/>
  <c r="J158" i="16"/>
  <c r="R158" i="16" s="1"/>
  <c r="N158" i="16"/>
  <c r="V158" i="16" s="1"/>
  <c r="I162" i="16"/>
  <c r="Q162" i="16" s="1"/>
  <c r="H162" i="16"/>
  <c r="P162" i="16" s="1"/>
  <c r="W162" i="16" s="1"/>
  <c r="X162" i="16" s="1"/>
  <c r="M162" i="16"/>
  <c r="U162" i="16" s="1"/>
  <c r="N162" i="16"/>
  <c r="V162" i="16" s="1"/>
  <c r="K162" i="16"/>
  <c r="S162" i="16" s="1"/>
  <c r="N165" i="16"/>
  <c r="V165" i="16" s="1"/>
  <c r="L171" i="16"/>
  <c r="T171" i="16" s="1"/>
  <c r="J125" i="16"/>
  <c r="R125" i="16" s="1"/>
  <c r="I128" i="16"/>
  <c r="Q128" i="16" s="1"/>
  <c r="H128" i="16"/>
  <c r="P128" i="16" s="1"/>
  <c r="W128" i="16" s="1"/>
  <c r="X128" i="16" s="1"/>
  <c r="L128" i="16"/>
  <c r="T128" i="16" s="1"/>
  <c r="K134" i="16"/>
  <c r="S134" i="16" s="1"/>
  <c r="I139" i="16"/>
  <c r="Q139" i="16" s="1"/>
  <c r="H139" i="16"/>
  <c r="P139" i="16" s="1"/>
  <c r="W139" i="16" s="1"/>
  <c r="X139" i="16" s="1"/>
  <c r="L139" i="16"/>
  <c r="T139" i="16" s="1"/>
  <c r="I150" i="16"/>
  <c r="Q150" i="16" s="1"/>
  <c r="H150" i="16"/>
  <c r="P150" i="16" s="1"/>
  <c r="W150" i="16" s="1"/>
  <c r="X150" i="16" s="1"/>
  <c r="N150" i="16"/>
  <c r="V150" i="16" s="1"/>
  <c r="M150" i="16"/>
  <c r="U150" i="16" s="1"/>
  <c r="L150" i="16"/>
  <c r="T150" i="16" s="1"/>
  <c r="I151" i="16"/>
  <c r="Q151" i="16" s="1"/>
  <c r="H151" i="16"/>
  <c r="P151" i="16" s="1"/>
  <c r="W151" i="16" s="1"/>
  <c r="X151" i="16" s="1"/>
  <c r="K151" i="16"/>
  <c r="S151" i="16" s="1"/>
  <c r="J151" i="16"/>
  <c r="R151" i="16" s="1"/>
  <c r="N151" i="16"/>
  <c r="V151" i="16" s="1"/>
  <c r="N171" i="16"/>
  <c r="V171" i="16" s="1"/>
  <c r="I155" i="16"/>
  <c r="Q155" i="16" s="1"/>
  <c r="H155" i="16"/>
  <c r="P155" i="16" s="1"/>
  <c r="L155" i="16"/>
  <c r="T155" i="16" s="1"/>
  <c r="I161" i="16"/>
  <c r="Q161" i="16" s="1"/>
  <c r="H161" i="16"/>
  <c r="P161" i="16" s="1"/>
  <c r="W161" i="16" s="1"/>
  <c r="X161" i="16" s="1"/>
  <c r="M161" i="16"/>
  <c r="U161" i="16" s="1"/>
  <c r="L161" i="16"/>
  <c r="T161" i="16" s="1"/>
  <c r="K183" i="16"/>
  <c r="S183" i="16" s="1"/>
  <c r="H183" i="16"/>
  <c r="P183" i="16" s="1"/>
  <c r="N183" i="16"/>
  <c r="V183" i="16" s="1"/>
  <c r="M183" i="16"/>
  <c r="U183" i="16" s="1"/>
  <c r="L183" i="16"/>
  <c r="T183" i="16" s="1"/>
  <c r="H186" i="16"/>
  <c r="P186" i="16" s="1"/>
  <c r="N186" i="16"/>
  <c r="V186" i="16" s="1"/>
  <c r="M186" i="16"/>
  <c r="U186" i="16" s="1"/>
  <c r="I186" i="16"/>
  <c r="Q186" i="16" s="1"/>
  <c r="L186" i="16"/>
  <c r="T186" i="16" s="1"/>
  <c r="H202" i="16"/>
  <c r="P202" i="16" s="1"/>
  <c r="M202" i="16"/>
  <c r="U202" i="16" s="1"/>
  <c r="N202" i="16"/>
  <c r="V202" i="16" s="1"/>
  <c r="J202" i="16"/>
  <c r="R202" i="16" s="1"/>
  <c r="I202" i="16"/>
  <c r="Q202" i="16" s="1"/>
  <c r="H199" i="16"/>
  <c r="P199" i="16" s="1"/>
  <c r="W199" i="16" s="1"/>
  <c r="X199" i="16" s="1"/>
  <c r="N199" i="16"/>
  <c r="V199" i="16" s="1"/>
  <c r="I199" i="16"/>
  <c r="Q199" i="16" s="1"/>
  <c r="K199" i="16"/>
  <c r="S199" i="16" s="1"/>
  <c r="J199" i="16"/>
  <c r="R199" i="16" s="1"/>
  <c r="I145" i="16"/>
  <c r="Q145" i="16" s="1"/>
  <c r="H145" i="16"/>
  <c r="P145" i="16" s="1"/>
  <c r="W145" i="16" s="1"/>
  <c r="X145" i="16" s="1"/>
  <c r="L145" i="16"/>
  <c r="T145" i="16" s="1"/>
  <c r="I153" i="16"/>
  <c r="Q153" i="16" s="1"/>
  <c r="H153" i="16"/>
  <c r="P153" i="16" s="1"/>
  <c r="W153" i="16" s="1"/>
  <c r="X153" i="16" s="1"/>
  <c r="L153" i="16"/>
  <c r="T153" i="16" s="1"/>
  <c r="N155" i="16"/>
  <c r="V155" i="16" s="1"/>
  <c r="I163" i="16"/>
  <c r="Q163" i="16" s="1"/>
  <c r="H163" i="16"/>
  <c r="P163" i="16" s="1"/>
  <c r="W163" i="16" s="1"/>
  <c r="X163" i="16" s="1"/>
  <c r="M163" i="16"/>
  <c r="U163" i="16" s="1"/>
  <c r="L163" i="16"/>
  <c r="T163" i="16" s="1"/>
  <c r="I167" i="16"/>
  <c r="Q167" i="16" s="1"/>
  <c r="K179" i="16"/>
  <c r="S179" i="16" s="1"/>
  <c r="H179" i="16"/>
  <c r="P179" i="16" s="1"/>
  <c r="N179" i="16"/>
  <c r="V179" i="16" s="1"/>
  <c r="M179" i="16"/>
  <c r="U179" i="16" s="1"/>
  <c r="L179" i="16"/>
  <c r="T179" i="16" s="1"/>
  <c r="H190" i="16"/>
  <c r="P190" i="16" s="1"/>
  <c r="W190" i="16" s="1"/>
  <c r="X190" i="16" s="1"/>
  <c r="J190" i="16"/>
  <c r="R190" i="16" s="1"/>
  <c r="I190" i="16"/>
  <c r="Q190" i="16" s="1"/>
  <c r="L190" i="16"/>
  <c r="T190" i="16" s="1"/>
  <c r="K190" i="16"/>
  <c r="S190" i="16" s="1"/>
  <c r="J191" i="16"/>
  <c r="R191" i="16" s="1"/>
  <c r="H204" i="16"/>
  <c r="P204" i="16" s="1"/>
  <c r="N204" i="16"/>
  <c r="V204" i="16" s="1"/>
  <c r="M204" i="16"/>
  <c r="U204" i="16" s="1"/>
  <c r="J204" i="16"/>
  <c r="R204" i="16" s="1"/>
  <c r="W204" i="16" s="1"/>
  <c r="X204" i="16" s="1"/>
  <c r="I204" i="16"/>
  <c r="Q204" i="16" s="1"/>
  <c r="I132" i="16"/>
  <c r="Q132" i="16" s="1"/>
  <c r="H132" i="16"/>
  <c r="P132" i="16" s="1"/>
  <c r="W132" i="16" s="1"/>
  <c r="X132" i="16" s="1"/>
  <c r="L132" i="16"/>
  <c r="T132" i="16" s="1"/>
  <c r="I140" i="16"/>
  <c r="Q140" i="16" s="1"/>
  <c r="H140" i="16"/>
  <c r="P140" i="16" s="1"/>
  <c r="W140" i="16" s="1"/>
  <c r="X140" i="16" s="1"/>
  <c r="L140" i="16"/>
  <c r="T140" i="16" s="1"/>
  <c r="M145" i="16"/>
  <c r="U145" i="16" s="1"/>
  <c r="I148" i="16"/>
  <c r="Q148" i="16" s="1"/>
  <c r="H148" i="16"/>
  <c r="P148" i="16" s="1"/>
  <c r="W148" i="16" s="1"/>
  <c r="X148" i="16" s="1"/>
  <c r="L148" i="16"/>
  <c r="T148" i="16" s="1"/>
  <c r="M153" i="16"/>
  <c r="U153" i="16" s="1"/>
  <c r="I156" i="16"/>
  <c r="Q156" i="16" s="1"/>
  <c r="H156" i="16"/>
  <c r="P156" i="16" s="1"/>
  <c r="W156" i="16" s="1"/>
  <c r="X156" i="16" s="1"/>
  <c r="M156" i="16"/>
  <c r="U156" i="16" s="1"/>
  <c r="L156" i="16"/>
  <c r="T156" i="16" s="1"/>
  <c r="N163" i="16"/>
  <c r="V163" i="16" s="1"/>
  <c r="K167" i="16"/>
  <c r="S167" i="16" s="1"/>
  <c r="H167" i="16"/>
  <c r="P167" i="16" s="1"/>
  <c r="W167" i="16" s="1"/>
  <c r="X167" i="16" s="1"/>
  <c r="M167" i="16"/>
  <c r="U167" i="16" s="1"/>
  <c r="L167" i="16"/>
  <c r="T167" i="16" s="1"/>
  <c r="H191" i="16"/>
  <c r="P191" i="16" s="1"/>
  <c r="M191" i="16"/>
  <c r="U191" i="16" s="1"/>
  <c r="L191" i="16"/>
  <c r="T191" i="16" s="1"/>
  <c r="I191" i="16"/>
  <c r="Q191" i="16" s="1"/>
  <c r="N191" i="16"/>
  <c r="V191" i="16" s="1"/>
  <c r="H211" i="16"/>
  <c r="P211" i="16" s="1"/>
  <c r="W211" i="16" s="1"/>
  <c r="X211" i="16" s="1"/>
  <c r="N211" i="16"/>
  <c r="V211" i="16" s="1"/>
  <c r="M211" i="16"/>
  <c r="U211" i="16" s="1"/>
  <c r="L211" i="16"/>
  <c r="T211" i="16" s="1"/>
  <c r="J211" i="16"/>
  <c r="R211" i="16" s="1"/>
  <c r="I211" i="16"/>
  <c r="Q211" i="16" s="1"/>
  <c r="N167" i="16"/>
  <c r="V167" i="16" s="1"/>
  <c r="K175" i="16"/>
  <c r="S175" i="16" s="1"/>
  <c r="H175" i="16"/>
  <c r="P175" i="16" s="1"/>
  <c r="W175" i="16" s="1"/>
  <c r="X175" i="16" s="1"/>
  <c r="M175" i="16"/>
  <c r="U175" i="16" s="1"/>
  <c r="L175" i="16"/>
  <c r="T175" i="16" s="1"/>
  <c r="H187" i="16"/>
  <c r="P187" i="16" s="1"/>
  <c r="I187" i="16"/>
  <c r="Q187" i="16" s="1"/>
  <c r="L187" i="16"/>
  <c r="T187" i="16" s="1"/>
  <c r="K192" i="16"/>
  <c r="S192" i="16" s="1"/>
  <c r="W192" i="16" s="1"/>
  <c r="X192" i="16" s="1"/>
  <c r="J196" i="16"/>
  <c r="R196" i="16" s="1"/>
  <c r="W196" i="16" s="1"/>
  <c r="X196" i="16" s="1"/>
  <c r="J166" i="16"/>
  <c r="R166" i="16" s="1"/>
  <c r="W166" i="16" s="1"/>
  <c r="X166" i="16" s="1"/>
  <c r="J170" i="16"/>
  <c r="R170" i="16" s="1"/>
  <c r="W170" i="16" s="1"/>
  <c r="X170" i="16" s="1"/>
  <c r="H173" i="16"/>
  <c r="P173" i="16" s="1"/>
  <c r="W173" i="16" s="1"/>
  <c r="X173" i="16" s="1"/>
  <c r="J174" i="16"/>
  <c r="R174" i="16" s="1"/>
  <c r="W174" i="16" s="1"/>
  <c r="X174" i="16" s="1"/>
  <c r="H177" i="16"/>
  <c r="P177" i="16" s="1"/>
  <c r="W177" i="16" s="1"/>
  <c r="X177" i="16" s="1"/>
  <c r="J178" i="16"/>
  <c r="R178" i="16" s="1"/>
  <c r="W178" i="16" s="1"/>
  <c r="X178" i="16" s="1"/>
  <c r="H181" i="16"/>
  <c r="P181" i="16" s="1"/>
  <c r="W181" i="16" s="1"/>
  <c r="X181" i="16" s="1"/>
  <c r="J182" i="16"/>
  <c r="R182" i="16" s="1"/>
  <c r="W186" i="16"/>
  <c r="X186" i="16" s="1"/>
  <c r="M187" i="16"/>
  <c r="U187" i="16" s="1"/>
  <c r="L192" i="16"/>
  <c r="T192" i="16" s="1"/>
  <c r="H197" i="16"/>
  <c r="P197" i="16" s="1"/>
  <c r="W197" i="16" s="1"/>
  <c r="X197" i="16" s="1"/>
  <c r="N197" i="16"/>
  <c r="V197" i="16" s="1"/>
  <c r="M197" i="16"/>
  <c r="U197" i="16" s="1"/>
  <c r="L197" i="16"/>
  <c r="T197" i="16" s="1"/>
  <c r="K197" i="16"/>
  <c r="S197" i="16" s="1"/>
  <c r="H205" i="16"/>
  <c r="P205" i="16" s="1"/>
  <c r="N205" i="16"/>
  <c r="V205" i="16" s="1"/>
  <c r="M205" i="16"/>
  <c r="U205" i="16" s="1"/>
  <c r="I205" i="16"/>
  <c r="Q205" i="16" s="1"/>
  <c r="W205" i="16" s="1"/>
  <c r="X205" i="16" s="1"/>
  <c r="L205" i="16"/>
  <c r="T205" i="16" s="1"/>
  <c r="H212" i="16"/>
  <c r="P212" i="16" s="1"/>
  <c r="N212" i="16"/>
  <c r="V212" i="16" s="1"/>
  <c r="M212" i="16"/>
  <c r="U212" i="16" s="1"/>
  <c r="K212" i="16"/>
  <c r="S212" i="16" s="1"/>
  <c r="N187" i="16"/>
  <c r="V187" i="16" s="1"/>
  <c r="H194" i="16"/>
  <c r="P194" i="16" s="1"/>
  <c r="W194" i="16" s="1"/>
  <c r="X194" i="16" s="1"/>
  <c r="N194" i="16"/>
  <c r="V194" i="16" s="1"/>
  <c r="M194" i="16"/>
  <c r="U194" i="16" s="1"/>
  <c r="K194" i="16"/>
  <c r="S194" i="16" s="1"/>
  <c r="H196" i="16"/>
  <c r="P196" i="16" s="1"/>
  <c r="I196" i="16"/>
  <c r="Q196" i="16" s="1"/>
  <c r="L196" i="16"/>
  <c r="T196" i="16" s="1"/>
  <c r="J173" i="16"/>
  <c r="R173" i="16" s="1"/>
  <c r="J177" i="16"/>
  <c r="R177" i="16" s="1"/>
  <c r="J181" i="16"/>
  <c r="R181" i="16" s="1"/>
  <c r="J185" i="16"/>
  <c r="R185" i="16" s="1"/>
  <c r="W185" i="16" s="1"/>
  <c r="X185" i="16" s="1"/>
  <c r="N192" i="16"/>
  <c r="V192" i="16" s="1"/>
  <c r="L194" i="16"/>
  <c r="T194" i="16" s="1"/>
  <c r="M196" i="16"/>
  <c r="U196" i="16" s="1"/>
  <c r="H203" i="16"/>
  <c r="P203" i="16" s="1"/>
  <c r="W203" i="16" s="1"/>
  <c r="X203" i="16" s="1"/>
  <c r="N203" i="16"/>
  <c r="V203" i="16" s="1"/>
  <c r="M203" i="16"/>
  <c r="U203" i="16" s="1"/>
  <c r="L203" i="16"/>
  <c r="T203" i="16" s="1"/>
  <c r="K203" i="16"/>
  <c r="S203" i="16" s="1"/>
  <c r="N166" i="16"/>
  <c r="V166" i="16" s="1"/>
  <c r="N170" i="16"/>
  <c r="V170" i="16" s="1"/>
  <c r="L173" i="16"/>
  <c r="T173" i="16" s="1"/>
  <c r="N174" i="16"/>
  <c r="V174" i="16" s="1"/>
  <c r="L177" i="16"/>
  <c r="T177" i="16" s="1"/>
  <c r="N178" i="16"/>
  <c r="V178" i="16" s="1"/>
  <c r="L181" i="16"/>
  <c r="T181" i="16" s="1"/>
  <c r="N182" i="16"/>
  <c r="V182" i="16" s="1"/>
  <c r="L185" i="16"/>
  <c r="T185" i="16" s="1"/>
  <c r="H189" i="16"/>
  <c r="P189" i="16" s="1"/>
  <c r="N189" i="16"/>
  <c r="V189" i="16" s="1"/>
  <c r="K189" i="16"/>
  <c r="S189" i="16" s="1"/>
  <c r="W189" i="16" s="1"/>
  <c r="X189" i="16" s="1"/>
  <c r="N196" i="16"/>
  <c r="V196" i="16" s="1"/>
  <c r="H206" i="16"/>
  <c r="P206" i="16" s="1"/>
  <c r="W206" i="16" s="1"/>
  <c r="X206" i="16" s="1"/>
  <c r="N206" i="16"/>
  <c r="V206" i="16" s="1"/>
  <c r="M206" i="16"/>
  <c r="U206" i="16" s="1"/>
  <c r="I206" i="16"/>
  <c r="Q206" i="16" s="1"/>
  <c r="J206" i="16"/>
  <c r="R206" i="16" s="1"/>
  <c r="H213" i="16"/>
  <c r="P213" i="16" s="1"/>
  <c r="N213" i="16"/>
  <c r="V213" i="16" s="1"/>
  <c r="M213" i="16"/>
  <c r="U213" i="16" s="1"/>
  <c r="W213" i="16" s="1"/>
  <c r="X213" i="16" s="1"/>
  <c r="I213" i="16"/>
  <c r="Q213" i="16" s="1"/>
  <c r="L213" i="16"/>
  <c r="T213" i="16" s="1"/>
  <c r="J164" i="16"/>
  <c r="R164" i="16" s="1"/>
  <c r="W164" i="16" s="1"/>
  <c r="X164" i="16" s="1"/>
  <c r="J168" i="16"/>
  <c r="R168" i="16" s="1"/>
  <c r="J172" i="16"/>
  <c r="R172" i="16" s="1"/>
  <c r="W172" i="16" s="1"/>
  <c r="X172" i="16" s="1"/>
  <c r="M173" i="16"/>
  <c r="U173" i="16" s="1"/>
  <c r="J176" i="16"/>
  <c r="R176" i="16" s="1"/>
  <c r="W176" i="16" s="1"/>
  <c r="X176" i="16" s="1"/>
  <c r="M177" i="16"/>
  <c r="U177" i="16" s="1"/>
  <c r="J180" i="16"/>
  <c r="R180" i="16" s="1"/>
  <c r="W180" i="16" s="1"/>
  <c r="X180" i="16" s="1"/>
  <c r="M181" i="16"/>
  <c r="U181" i="16" s="1"/>
  <c r="J184" i="16"/>
  <c r="R184" i="16" s="1"/>
  <c r="W184" i="16" s="1"/>
  <c r="X184" i="16" s="1"/>
  <c r="M185" i="16"/>
  <c r="U185" i="16" s="1"/>
  <c r="L189" i="16"/>
  <c r="T189" i="16" s="1"/>
  <c r="K201" i="16"/>
  <c r="S201" i="16" s="1"/>
  <c r="W202" i="16"/>
  <c r="X202" i="16" s="1"/>
  <c r="H207" i="16"/>
  <c r="P207" i="16" s="1"/>
  <c r="N207" i="16"/>
  <c r="V207" i="16" s="1"/>
  <c r="M207" i="16"/>
  <c r="U207" i="16" s="1"/>
  <c r="K207" i="16"/>
  <c r="S207" i="16" s="1"/>
  <c r="W212" i="16"/>
  <c r="X212" i="16" s="1"/>
  <c r="K200" i="16"/>
  <c r="S200" i="16" s="1"/>
  <c r="W200" i="16" s="1"/>
  <c r="X200" i="16" s="1"/>
  <c r="H210" i="16"/>
  <c r="P210" i="16" s="1"/>
  <c r="W210" i="16" s="1"/>
  <c r="X210" i="16" s="1"/>
  <c r="N210" i="16"/>
  <c r="V210" i="16" s="1"/>
  <c r="M210" i="16"/>
  <c r="U210" i="16" s="1"/>
  <c r="K210" i="16"/>
  <c r="S210" i="16" s="1"/>
  <c r="K188" i="16"/>
  <c r="S188" i="16" s="1"/>
  <c r="W188" i="16" s="1"/>
  <c r="X188" i="16" s="1"/>
  <c r="J193" i="16"/>
  <c r="R193" i="16" s="1"/>
  <c r="W193" i="16" s="1"/>
  <c r="X193" i="16" s="1"/>
  <c r="K195" i="16"/>
  <c r="S195" i="16" s="1"/>
  <c r="W195" i="16" s="1"/>
  <c r="X195" i="16" s="1"/>
  <c r="J198" i="16"/>
  <c r="R198" i="16" s="1"/>
  <c r="L200" i="16"/>
  <c r="T200" i="16" s="1"/>
  <c r="I201" i="16"/>
  <c r="Q201" i="16" s="1"/>
  <c r="I207" i="16"/>
  <c r="Q207" i="16" s="1"/>
  <c r="W207" i="16" s="1"/>
  <c r="X207" i="16" s="1"/>
  <c r="H209" i="16"/>
  <c r="P209" i="16" s="1"/>
  <c r="W209" i="16" s="1"/>
  <c r="X209" i="16" s="1"/>
  <c r="N209" i="16"/>
  <c r="V209" i="16" s="1"/>
  <c r="M209" i="16"/>
  <c r="U209" i="16" s="1"/>
  <c r="K209" i="16"/>
  <c r="S209" i="16" s="1"/>
  <c r="L210" i="16"/>
  <c r="T210" i="16" s="1"/>
  <c r="K193" i="16"/>
  <c r="S193" i="16" s="1"/>
  <c r="K198" i="16"/>
  <c r="S198" i="16" s="1"/>
  <c r="W198" i="16" s="1"/>
  <c r="X198" i="16" s="1"/>
  <c r="M200" i="16"/>
  <c r="U200" i="16" s="1"/>
  <c r="J201" i="16"/>
  <c r="R201" i="16" s="1"/>
  <c r="W201" i="16" s="1"/>
  <c r="X201" i="16" s="1"/>
  <c r="J207" i="16"/>
  <c r="R207" i="16" s="1"/>
  <c r="H208" i="16"/>
  <c r="P208" i="16" s="1"/>
  <c r="W208" i="16" s="1"/>
  <c r="X208" i="16" s="1"/>
  <c r="N208" i="16"/>
  <c r="V208" i="16" s="1"/>
  <c r="M208" i="16"/>
  <c r="U208" i="16" s="1"/>
  <c r="K208" i="16"/>
  <c r="S208" i="16" s="1"/>
  <c r="L209" i="16"/>
  <c r="T209" i="16" s="1"/>
  <c r="A2" i="15" a="1"/>
  <c r="A2" i="15" s="1"/>
  <c r="W155" i="16" l="1"/>
  <c r="X155" i="16" s="1"/>
  <c r="W138" i="16"/>
  <c r="X138" i="16" s="1"/>
  <c r="W127" i="16"/>
  <c r="X127" i="16" s="1"/>
  <c r="W159" i="16"/>
  <c r="X159" i="16" s="1"/>
  <c r="W69" i="16"/>
  <c r="X69" i="16" s="1"/>
  <c r="W82" i="16"/>
  <c r="X82" i="16" s="1"/>
  <c r="W183" i="16"/>
  <c r="X183" i="16" s="1"/>
  <c r="W158" i="16"/>
  <c r="X158" i="16" s="1"/>
  <c r="W95" i="16"/>
  <c r="X95" i="16" s="1"/>
  <c r="W96" i="16"/>
  <c r="X96" i="16" s="1"/>
  <c r="W146" i="16"/>
  <c r="X146" i="16" s="1"/>
  <c r="W47" i="16"/>
  <c r="X47" i="16" s="1"/>
  <c r="W135" i="16"/>
  <c r="X135" i="16" s="1"/>
  <c r="W154" i="16"/>
  <c r="X154" i="16" s="1"/>
  <c r="W86" i="16"/>
  <c r="X86" i="16" s="1"/>
  <c r="W187" i="16"/>
  <c r="X187" i="16" s="1"/>
  <c r="W165" i="16"/>
  <c r="X165" i="16" s="1"/>
  <c r="W116" i="16"/>
  <c r="X116" i="16" s="1"/>
  <c r="W74" i="16"/>
  <c r="X74" i="16" s="1"/>
  <c r="W191" i="16"/>
  <c r="X191" i="16" s="1"/>
  <c r="W152" i="16"/>
  <c r="X152" i="16" s="1"/>
  <c r="W46" i="16"/>
  <c r="X46" i="16" s="1"/>
  <c r="W179" i="16"/>
  <c r="X179" i="16" s="1"/>
  <c r="W171" i="16"/>
  <c r="X171" i="16" s="1"/>
  <c r="W78" i="16"/>
  <c r="X78" i="16" s="1"/>
  <c r="F2" i="15" l="1" a="1"/>
  <c r="F2" i="15" l="1"/>
  <c r="G2" i="15" s="1"/>
  <c r="G64" i="15"/>
  <c r="G128" i="15"/>
  <c r="G192" i="15"/>
  <c r="G256" i="15"/>
  <c r="G320" i="15"/>
  <c r="G384" i="15"/>
  <c r="G448" i="15"/>
  <c r="G512" i="15"/>
  <c r="G576" i="15"/>
  <c r="G640" i="15"/>
  <c r="G704" i="15"/>
  <c r="G34" i="15"/>
  <c r="G98" i="15"/>
  <c r="G162" i="15"/>
  <c r="G226" i="15"/>
  <c r="G290" i="15"/>
  <c r="G354" i="15"/>
  <c r="G418" i="15"/>
  <c r="G482" i="15"/>
  <c r="G546" i="15"/>
  <c r="G36" i="15"/>
  <c r="G5" i="15"/>
  <c r="G69" i="15"/>
  <c r="G133" i="15"/>
  <c r="G197" i="15"/>
  <c r="G261" i="15"/>
  <c r="G325" i="15"/>
  <c r="G389" i="15"/>
  <c r="G453" i="15"/>
  <c r="G517" i="15"/>
  <c r="G581" i="15"/>
  <c r="G645" i="15"/>
  <c r="G709" i="15"/>
  <c r="G70" i="15"/>
  <c r="G177" i="15"/>
  <c r="G279" i="15"/>
  <c r="G382" i="15"/>
  <c r="G484" i="15"/>
  <c r="G585" i="15"/>
  <c r="G670" i="15"/>
  <c r="G751" i="15"/>
  <c r="G815" i="15"/>
  <c r="G879" i="15"/>
  <c r="G943" i="15"/>
  <c r="G1007" i="15"/>
  <c r="G1071" i="15"/>
  <c r="G1135" i="15"/>
  <c r="G1199" i="15"/>
  <c r="G1263" i="15"/>
  <c r="G1327" i="15"/>
  <c r="G1391" i="15"/>
  <c r="G1455" i="15"/>
  <c r="G1519" i="15"/>
  <c r="G1583" i="15"/>
  <c r="G1647" i="15"/>
  <c r="G1711" i="15"/>
  <c r="G1775" i="15"/>
  <c r="G1839" i="15"/>
  <c r="G1903" i="15"/>
  <c r="G1967" i="15"/>
  <c r="G2031" i="15"/>
  <c r="G2095" i="15"/>
  <c r="G2159" i="15"/>
  <c r="G148" i="15"/>
  <c r="G571" i="15"/>
  <c r="G917" i="15"/>
  <c r="G1237" i="15"/>
  <c r="G1509" i="15"/>
  <c r="G1773" i="15"/>
  <c r="G2061" i="15"/>
  <c r="G303" i="15"/>
  <c r="G822" i="15"/>
  <c r="G1214" i="15"/>
  <c r="G1606" i="15"/>
  <c r="G1990" i="15"/>
  <c r="G55" i="15"/>
  <c r="G166" i="15"/>
  <c r="G268" i="15"/>
  <c r="G371" i="15"/>
  <c r="G473" i="15"/>
  <c r="G575" i="15"/>
  <c r="G660" i="15"/>
  <c r="G744" i="15"/>
  <c r="G808" i="15"/>
  <c r="G872" i="15"/>
  <c r="G936" i="15"/>
  <c r="G1000" i="15"/>
  <c r="G1064" i="15"/>
  <c r="G1128" i="15"/>
  <c r="G1192" i="15"/>
  <c r="G1256" i="15"/>
  <c r="G1320" i="15"/>
  <c r="G1384" i="15"/>
  <c r="G1448" i="15"/>
  <c r="G1512" i="15"/>
  <c r="G1576" i="15"/>
  <c r="G1640" i="15"/>
  <c r="G1704" i="15"/>
  <c r="G1768" i="15"/>
  <c r="G1832" i="15"/>
  <c r="G1896" i="15"/>
  <c r="G1960" i="15"/>
  <c r="G2024" i="15"/>
  <c r="G2088" i="15"/>
  <c r="G2152" i="15"/>
  <c r="G366" i="15"/>
  <c r="G821" i="15"/>
  <c r="G1141" i="15"/>
  <c r="G1429" i="15"/>
  <c r="G1685" i="15"/>
  <c r="G1949" i="15"/>
  <c r="G355" i="15"/>
  <c r="G878" i="15"/>
  <c r="G1246" i="15"/>
  <c r="G1622" i="15"/>
  <c r="G2022" i="15"/>
  <c r="G73" i="15"/>
  <c r="G180" i="15"/>
  <c r="G283" i="15"/>
  <c r="G385" i="15"/>
  <c r="G487" i="15"/>
  <c r="G587" i="15"/>
  <c r="G673" i="15"/>
  <c r="G753" i="15"/>
  <c r="G817" i="15"/>
  <c r="G881" i="15"/>
  <c r="G945" i="15"/>
  <c r="G1009" i="15"/>
  <c r="G1073" i="15"/>
  <c r="G1137" i="15"/>
  <c r="G1201" i="15"/>
  <c r="G1265" i="15"/>
  <c r="G1329" i="15"/>
  <c r="G1393" i="15"/>
  <c r="G1457" i="15"/>
  <c r="G1521" i="15"/>
  <c r="G1585" i="15"/>
  <c r="G1649" i="15"/>
  <c r="G1713" i="15"/>
  <c r="G1777" i="15"/>
  <c r="G1841" i="15"/>
  <c r="G1905" i="15"/>
  <c r="G1969" i="15"/>
  <c r="G2033" i="15"/>
  <c r="G2097" i="15"/>
  <c r="G2161" i="15"/>
  <c r="G199" i="15"/>
  <c r="G646" i="15"/>
  <c r="G981" i="15"/>
  <c r="G1309" i="15"/>
  <c r="G1573" i="15"/>
  <c r="G1861" i="15"/>
  <c r="G2157" i="15"/>
  <c r="G444" i="15"/>
  <c r="G910" i="15"/>
  <c r="G1286" i="15"/>
  <c r="G1670" i="15"/>
  <c r="G2054" i="15"/>
  <c r="G75" i="15"/>
  <c r="G182" i="15"/>
  <c r="G284" i="15"/>
  <c r="G387" i="15"/>
  <c r="G489" i="15"/>
  <c r="G588" i="15"/>
  <c r="G674" i="15"/>
  <c r="G754" i="15"/>
  <c r="G818" i="15"/>
  <c r="G882" i="15"/>
  <c r="G946" i="15"/>
  <c r="G1010" i="15"/>
  <c r="G1074" i="15"/>
  <c r="G8" i="15"/>
  <c r="G72" i="15"/>
  <c r="G136" i="15"/>
  <c r="G200" i="15"/>
  <c r="G264" i="15"/>
  <c r="G328" i="15"/>
  <c r="G392" i="15"/>
  <c r="G456" i="15"/>
  <c r="G520" i="15"/>
  <c r="G584" i="15"/>
  <c r="G648" i="15"/>
  <c r="G712" i="15"/>
  <c r="G42" i="15"/>
  <c r="G106" i="15"/>
  <c r="G170" i="15"/>
  <c r="G234" i="15"/>
  <c r="G298" i="15"/>
  <c r="G362" i="15"/>
  <c r="G426" i="15"/>
  <c r="G490" i="15"/>
  <c r="G554" i="15"/>
  <c r="G44" i="15"/>
  <c r="G13" i="15"/>
  <c r="G77" i="15"/>
  <c r="G141" i="15"/>
  <c r="G205" i="15"/>
  <c r="G269" i="15"/>
  <c r="G333" i="15"/>
  <c r="G397" i="15"/>
  <c r="G461" i="15"/>
  <c r="G525" i="15"/>
  <c r="G589" i="15"/>
  <c r="G653" i="15"/>
  <c r="G717" i="15"/>
  <c r="G86" i="15"/>
  <c r="G190" i="15"/>
  <c r="G292" i="15"/>
  <c r="G395" i="15"/>
  <c r="G497" i="15"/>
  <c r="G595" i="15"/>
  <c r="G681" i="15"/>
  <c r="G759" i="15"/>
  <c r="G823" i="15"/>
  <c r="G887" i="15"/>
  <c r="G951" i="15"/>
  <c r="G1015" i="15"/>
  <c r="G1079" i="15"/>
  <c r="G1143" i="15"/>
  <c r="G1207" i="15"/>
  <c r="G1271" i="15"/>
  <c r="G1335" i="15"/>
  <c r="G1399" i="15"/>
  <c r="G1463" i="15"/>
  <c r="G1527" i="15"/>
  <c r="G1591" i="15"/>
  <c r="G1655" i="15"/>
  <c r="G1719" i="15"/>
  <c r="G1783" i="15"/>
  <c r="G1847" i="15"/>
  <c r="G1911" i="15"/>
  <c r="G1975" i="15"/>
  <c r="G2039" i="15"/>
  <c r="G2103" i="15"/>
  <c r="G2167" i="15"/>
  <c r="G187" i="15"/>
  <c r="G625" i="15"/>
  <c r="G957" i="15"/>
  <c r="G1277" i="15"/>
  <c r="G1541" i="15"/>
  <c r="G1805" i="15"/>
  <c r="G2093" i="15"/>
  <c r="G367" i="15"/>
  <c r="G870" i="15"/>
  <c r="G1262" i="15"/>
  <c r="G1654" i="15"/>
  <c r="G2046" i="15"/>
  <c r="G71" i="15"/>
  <c r="G179" i="15"/>
  <c r="G281" i="15"/>
  <c r="G383" i="15"/>
  <c r="G486" i="15"/>
  <c r="G586" i="15"/>
  <c r="G671" i="15"/>
  <c r="G752" i="15"/>
  <c r="G816" i="15"/>
  <c r="G880" i="15"/>
  <c r="G944" i="15"/>
  <c r="G1008" i="15"/>
  <c r="G1072" i="15"/>
  <c r="G1136" i="15"/>
  <c r="G1200" i="15"/>
  <c r="G1264" i="15"/>
  <c r="G1328" i="15"/>
  <c r="G1392" i="15"/>
  <c r="G1456" i="15"/>
  <c r="G1520" i="15"/>
  <c r="G1584" i="15"/>
  <c r="G1648" i="15"/>
  <c r="G1712" i="15"/>
  <c r="G1776" i="15"/>
  <c r="G1840" i="15"/>
  <c r="G1904" i="15"/>
  <c r="G1968" i="15"/>
  <c r="G2032" i="15"/>
  <c r="G2096" i="15"/>
  <c r="G2160" i="15"/>
  <c r="G430" i="15"/>
  <c r="G869" i="15"/>
  <c r="G1181" i="15"/>
  <c r="G1461" i="15"/>
  <c r="G1709" i="15"/>
  <c r="G1989" i="15"/>
  <c r="G431" i="15"/>
  <c r="G926" i="15"/>
  <c r="G1294" i="15"/>
  <c r="G1686" i="15"/>
  <c r="G2070" i="15"/>
  <c r="G89" i="15"/>
  <c r="G193" i="15"/>
  <c r="G295" i="15"/>
  <c r="G398" i="15"/>
  <c r="G500" i="15"/>
  <c r="G598" i="15"/>
  <c r="G683" i="15"/>
  <c r="G761" i="15"/>
  <c r="G825" i="15"/>
  <c r="G889" i="15"/>
  <c r="G953" i="15"/>
  <c r="G1017" i="15"/>
  <c r="G1081" i="15"/>
  <c r="G1145" i="15"/>
  <c r="G1209" i="15"/>
  <c r="G1273" i="15"/>
  <c r="G1337" i="15"/>
  <c r="G16" i="15"/>
  <c r="G80" i="15"/>
  <c r="G144" i="15"/>
  <c r="G208" i="15"/>
  <c r="G272" i="15"/>
  <c r="G336" i="15"/>
  <c r="G400" i="15"/>
  <c r="G464" i="15"/>
  <c r="G528" i="15"/>
  <c r="G592" i="15"/>
  <c r="G656" i="15"/>
  <c r="G720" i="15"/>
  <c r="G50" i="15"/>
  <c r="G114" i="15"/>
  <c r="G178" i="15"/>
  <c r="G242" i="15"/>
  <c r="G306" i="15"/>
  <c r="G370" i="15"/>
  <c r="G434" i="15"/>
  <c r="G498" i="15"/>
  <c r="G562" i="15"/>
  <c r="G52" i="15"/>
  <c r="G21" i="15"/>
  <c r="G85" i="15"/>
  <c r="G149" i="15"/>
  <c r="G213" i="15"/>
  <c r="G277" i="15"/>
  <c r="G341" i="15"/>
  <c r="G405" i="15"/>
  <c r="G469" i="15"/>
  <c r="G533" i="15"/>
  <c r="G597" i="15"/>
  <c r="G661" i="15"/>
  <c r="G725" i="15"/>
  <c r="G100" i="15"/>
  <c r="G203" i="15"/>
  <c r="G305" i="15"/>
  <c r="G407" i="15"/>
  <c r="G510" i="15"/>
  <c r="G606" i="15"/>
  <c r="G691" i="15"/>
  <c r="G767" i="15"/>
  <c r="G831" i="15"/>
  <c r="G895" i="15"/>
  <c r="G959" i="15"/>
  <c r="G1023" i="15"/>
  <c r="G1087" i="15"/>
  <c r="G1151" i="15"/>
  <c r="G1215" i="15"/>
  <c r="G1279" i="15"/>
  <c r="G1343" i="15"/>
  <c r="G1407" i="15"/>
  <c r="G1471" i="15"/>
  <c r="G1535" i="15"/>
  <c r="G1599" i="15"/>
  <c r="G1663" i="15"/>
  <c r="G1727" i="15"/>
  <c r="G1791" i="15"/>
  <c r="G1855" i="15"/>
  <c r="G1919" i="15"/>
  <c r="G1983" i="15"/>
  <c r="G2047" i="15"/>
  <c r="G2111" i="15"/>
  <c r="G2175" i="15"/>
  <c r="G225" i="15"/>
  <c r="G667" i="15"/>
  <c r="G989" i="15"/>
  <c r="G1317" i="15"/>
  <c r="G1581" i="15"/>
  <c r="G1845" i="15"/>
  <c r="G2133" i="15"/>
  <c r="G457" i="15"/>
  <c r="G918" i="15"/>
  <c r="G1310" i="15"/>
  <c r="G1702" i="15"/>
  <c r="G2094" i="15"/>
  <c r="G87" i="15"/>
  <c r="G191" i="15"/>
  <c r="G294" i="15"/>
  <c r="G396" i="15"/>
  <c r="G499" i="15"/>
  <c r="G596" i="15"/>
  <c r="G682" i="15"/>
  <c r="G760" i="15"/>
  <c r="G824" i="15"/>
  <c r="G888" i="15"/>
  <c r="G952" i="15"/>
  <c r="G1016" i="15"/>
  <c r="G1080" i="15"/>
  <c r="G1144" i="15"/>
  <c r="G1208" i="15"/>
  <c r="G1272" i="15"/>
  <c r="G1336" i="15"/>
  <c r="G1400" i="15"/>
  <c r="G1464" i="15"/>
  <c r="G1528" i="15"/>
  <c r="G1592" i="15"/>
  <c r="G1656" i="15"/>
  <c r="G1720" i="15"/>
  <c r="G1784" i="15"/>
  <c r="G1848" i="15"/>
  <c r="G1912" i="15"/>
  <c r="G1976" i="15"/>
  <c r="G2040" i="15"/>
  <c r="G2104" i="15"/>
  <c r="G2168" i="15"/>
  <c r="G494" i="15"/>
  <c r="G909" i="15"/>
  <c r="G1221" i="15"/>
  <c r="G1501" i="15"/>
  <c r="G1733" i="15"/>
  <c r="G2029" i="15"/>
  <c r="G508" i="15"/>
  <c r="G974" i="15"/>
  <c r="G1342" i="15"/>
  <c r="G1734" i="15"/>
  <c r="G2118" i="15"/>
  <c r="G103" i="15"/>
  <c r="G206" i="15"/>
  <c r="G308" i="15"/>
  <c r="G411" i="15"/>
  <c r="G513" i="15"/>
  <c r="G609" i="15"/>
  <c r="G694" i="15"/>
  <c r="G769" i="15"/>
  <c r="G833" i="15"/>
  <c r="G897" i="15"/>
  <c r="G961" i="15"/>
  <c r="G1025" i="15"/>
  <c r="G1089" i="15"/>
  <c r="G1153" i="15"/>
  <c r="G1217" i="15"/>
  <c r="G1281" i="15"/>
  <c r="G1345" i="15"/>
  <c r="G1409" i="15"/>
  <c r="G1473" i="15"/>
  <c r="G1537" i="15"/>
  <c r="G1601" i="15"/>
  <c r="G1665" i="15"/>
  <c r="G1729" i="15"/>
  <c r="G1793" i="15"/>
  <c r="G1857" i="15"/>
  <c r="G1921" i="15"/>
  <c r="G1985" i="15"/>
  <c r="G2049" i="15"/>
  <c r="G2113" i="15"/>
  <c r="G2177" i="15"/>
  <c r="G302" i="15"/>
  <c r="G749" i="15"/>
  <c r="G1053" i="15"/>
  <c r="G1381" i="15"/>
  <c r="G1645" i="15"/>
  <c r="G1941" i="15"/>
  <c r="G19" i="15"/>
  <c r="G604" i="15"/>
  <c r="G1014" i="15"/>
  <c r="G1406" i="15"/>
  <c r="G24" i="15"/>
  <c r="G88" i="15"/>
  <c r="G152" i="15"/>
  <c r="G216" i="15"/>
  <c r="G280" i="15"/>
  <c r="G344" i="15"/>
  <c r="G408" i="15"/>
  <c r="G472" i="15"/>
  <c r="G536" i="15"/>
  <c r="G600" i="15"/>
  <c r="G664" i="15"/>
  <c r="G728" i="15"/>
  <c r="G58" i="15"/>
  <c r="G122" i="15"/>
  <c r="G186" i="15"/>
  <c r="G250" i="15"/>
  <c r="G314" i="15"/>
  <c r="G378" i="15"/>
  <c r="G442" i="15"/>
  <c r="G506" i="15"/>
  <c r="G570" i="15"/>
  <c r="G60" i="15"/>
  <c r="G29" i="15"/>
  <c r="G93" i="15"/>
  <c r="G157" i="15"/>
  <c r="G221" i="15"/>
  <c r="G285" i="15"/>
  <c r="G349" i="15"/>
  <c r="G413" i="15"/>
  <c r="G477" i="15"/>
  <c r="G541" i="15"/>
  <c r="G605" i="15"/>
  <c r="G669" i="15"/>
  <c r="G733" i="15"/>
  <c r="G113" i="15"/>
  <c r="G215" i="15"/>
  <c r="G318" i="15"/>
  <c r="G420" i="15"/>
  <c r="G523" i="15"/>
  <c r="G617" i="15"/>
  <c r="G702" i="15"/>
  <c r="G775" i="15"/>
  <c r="G839" i="15"/>
  <c r="G903" i="15"/>
  <c r="G967" i="15"/>
  <c r="G1031" i="15"/>
  <c r="G1095" i="15"/>
  <c r="G1159" i="15"/>
  <c r="G1223" i="15"/>
  <c r="G1287" i="15"/>
  <c r="G1351" i="15"/>
  <c r="G1415" i="15"/>
  <c r="G1479" i="15"/>
  <c r="G1543" i="15"/>
  <c r="G1607" i="15"/>
  <c r="G1671" i="15"/>
  <c r="G1735" i="15"/>
  <c r="G1799" i="15"/>
  <c r="G1863" i="15"/>
  <c r="G1927" i="15"/>
  <c r="G1991" i="15"/>
  <c r="G2055" i="15"/>
  <c r="G2119" i="15"/>
  <c r="G2183" i="15"/>
  <c r="G276" i="15"/>
  <c r="G721" i="15"/>
  <c r="G1029" i="15"/>
  <c r="G1357" i="15"/>
  <c r="G1605" i="15"/>
  <c r="G1877" i="15"/>
  <c r="G2181" i="15"/>
  <c r="G521" i="15"/>
  <c r="G950" i="15"/>
  <c r="G1358" i="15"/>
  <c r="G1750" i="15"/>
  <c r="G2142" i="15"/>
  <c r="G102" i="15"/>
  <c r="G204" i="15"/>
  <c r="G307" i="15"/>
  <c r="G409" i="15"/>
  <c r="G32" i="15"/>
  <c r="G96" i="15"/>
  <c r="G160" i="15"/>
  <c r="G224" i="15"/>
  <c r="G288" i="15"/>
  <c r="G352" i="15"/>
  <c r="G416" i="15"/>
  <c r="G480" i="15"/>
  <c r="G544" i="15"/>
  <c r="G608" i="15"/>
  <c r="G672" i="15"/>
  <c r="G736" i="15"/>
  <c r="G66" i="15"/>
  <c r="G130" i="15"/>
  <c r="G194" i="15"/>
  <c r="G258" i="15"/>
  <c r="G322" i="15"/>
  <c r="G386" i="15"/>
  <c r="G450" i="15"/>
  <c r="G514" i="15"/>
  <c r="G4" i="15"/>
  <c r="G68" i="15"/>
  <c r="G37" i="15"/>
  <c r="G101" i="15"/>
  <c r="G165" i="15"/>
  <c r="G229" i="15"/>
  <c r="G293" i="15"/>
  <c r="G357" i="15"/>
  <c r="G421" i="15"/>
  <c r="G485" i="15"/>
  <c r="G549" i="15"/>
  <c r="G613" i="15"/>
  <c r="G677" i="15"/>
  <c r="G6" i="15"/>
  <c r="G126" i="15"/>
  <c r="G228" i="15"/>
  <c r="G331" i="15"/>
  <c r="G433" i="15"/>
  <c r="G535" i="15"/>
  <c r="G627" i="15"/>
  <c r="G713" i="15"/>
  <c r="G783" i="15"/>
  <c r="G847" i="15"/>
  <c r="G911" i="15"/>
  <c r="G975" i="15"/>
  <c r="G1039" i="15"/>
  <c r="G1103" i="15"/>
  <c r="G1167" i="15"/>
  <c r="G1231" i="15"/>
  <c r="G1295" i="15"/>
  <c r="G1359" i="15"/>
  <c r="G1423" i="15"/>
  <c r="G1487" i="15"/>
  <c r="G1551" i="15"/>
  <c r="G1615" i="15"/>
  <c r="G1679" i="15"/>
  <c r="G1743" i="15"/>
  <c r="G1807" i="15"/>
  <c r="G1871" i="15"/>
  <c r="G1935" i="15"/>
  <c r="G1999" i="15"/>
  <c r="G2063" i="15"/>
  <c r="G2127" i="15"/>
  <c r="G2191" i="15"/>
  <c r="G327" i="15"/>
  <c r="G765" i="15"/>
  <c r="G1077" i="15"/>
  <c r="G1389" i="15"/>
  <c r="G1637" i="15"/>
  <c r="G1901" i="15"/>
  <c r="G67" i="15"/>
  <c r="G615" i="15"/>
  <c r="G998" i="15"/>
  <c r="G1398" i="15"/>
  <c r="G1782" i="15"/>
  <c r="G2190" i="15"/>
  <c r="G115" i="15"/>
  <c r="G217" i="15"/>
  <c r="G319" i="15"/>
  <c r="G422" i="15"/>
  <c r="G524" i="15"/>
  <c r="G618" i="15"/>
  <c r="G703" i="15"/>
  <c r="G776" i="15"/>
  <c r="G840" i="15"/>
  <c r="G904" i="15"/>
  <c r="G968" i="15"/>
  <c r="G1032" i="15"/>
  <c r="G1096" i="15"/>
  <c r="G1160" i="15"/>
  <c r="G1224" i="15"/>
  <c r="G1288" i="15"/>
  <c r="G1352" i="15"/>
  <c r="G1416" i="15"/>
  <c r="G1480" i="15"/>
  <c r="G1544" i="15"/>
  <c r="G1608" i="15"/>
  <c r="G1672" i="15"/>
  <c r="G1736" i="15"/>
  <c r="G1800" i="15"/>
  <c r="G1864" i="15"/>
  <c r="G1928" i="15"/>
  <c r="G1992" i="15"/>
  <c r="G2056" i="15"/>
  <c r="G2120" i="15"/>
  <c r="G2184" i="15"/>
  <c r="G614" i="15"/>
  <c r="G997" i="15"/>
  <c r="G1301" i="15"/>
  <c r="G1557" i="15"/>
  <c r="G1797" i="15"/>
  <c r="G2101" i="15"/>
  <c r="G647" i="15"/>
  <c r="G1070" i="15"/>
  <c r="G1430" i="15"/>
  <c r="G1830" i="15"/>
  <c r="G9" i="15"/>
  <c r="G129" i="15"/>
  <c r="G231" i="15"/>
  <c r="G334" i="15"/>
  <c r="G436" i="15"/>
  <c r="G539" i="15"/>
  <c r="G630" i="15"/>
  <c r="G715" i="15"/>
  <c r="G785" i="15"/>
  <c r="G849" i="15"/>
  <c r="G913" i="15"/>
  <c r="G977" i="15"/>
  <c r="G1041" i="15"/>
  <c r="G1105" i="15"/>
  <c r="G1169" i="15"/>
  <c r="G1233" i="15"/>
  <c r="G1297" i="15"/>
  <c r="G1361" i="15"/>
  <c r="G1425" i="15"/>
  <c r="G1489" i="15"/>
  <c r="G1553" i="15"/>
  <c r="G1617" i="15"/>
  <c r="G1681" i="15"/>
  <c r="G1745" i="15"/>
  <c r="G1809" i="15"/>
  <c r="G1873" i="15"/>
  <c r="G1937" i="15"/>
  <c r="G2001" i="15"/>
  <c r="G2065" i="15"/>
  <c r="G2129" i="15"/>
  <c r="G2193" i="15"/>
  <c r="G417" i="15"/>
  <c r="G829" i="15"/>
  <c r="G1149" i="15"/>
  <c r="G1453" i="15"/>
  <c r="G1701" i="15"/>
  <c r="G2005" i="15"/>
  <c r="G163" i="15"/>
  <c r="G732" i="15"/>
  <c r="G1094" i="15"/>
  <c r="G1494" i="15"/>
  <c r="G1854" i="15"/>
  <c r="G11" i="15"/>
  <c r="G131" i="15"/>
  <c r="G233" i="15"/>
  <c r="G335" i="15"/>
  <c r="G438" i="15"/>
  <c r="G540" i="15"/>
  <c r="G631" i="15"/>
  <c r="G716" i="15"/>
  <c r="G786" i="15"/>
  <c r="G850" i="15"/>
  <c r="G914" i="15"/>
  <c r="G978" i="15"/>
  <c r="G40" i="15"/>
  <c r="G184" i="15"/>
  <c r="G368" i="15"/>
  <c r="G552" i="15"/>
  <c r="G696" i="15"/>
  <c r="G146" i="15"/>
  <c r="G330" i="15"/>
  <c r="G474" i="15"/>
  <c r="G84" i="15"/>
  <c r="G173" i="15"/>
  <c r="G317" i="15"/>
  <c r="G501" i="15"/>
  <c r="G685" i="15"/>
  <c r="G164" i="15"/>
  <c r="G459" i="15"/>
  <c r="G723" i="15"/>
  <c r="G871" i="15"/>
  <c r="G1055" i="15"/>
  <c r="G1239" i="15"/>
  <c r="G1383" i="15"/>
  <c r="G1567" i="15"/>
  <c r="G1751" i="15"/>
  <c r="G1895" i="15"/>
  <c r="G2079" i="15"/>
  <c r="G391" i="15"/>
  <c r="G1189" i="15"/>
  <c r="G1973" i="15"/>
  <c r="G1054" i="15"/>
  <c r="G1942" i="15"/>
  <c r="G243" i="15"/>
  <c r="G511" i="15"/>
  <c r="G692" i="15"/>
  <c r="G832" i="15"/>
  <c r="G960" i="15"/>
  <c r="G1088" i="15"/>
  <c r="G1216" i="15"/>
  <c r="G1344" i="15"/>
  <c r="G1472" i="15"/>
  <c r="G1600" i="15"/>
  <c r="G1728" i="15"/>
  <c r="G1856" i="15"/>
  <c r="G1984" i="15"/>
  <c r="G2112" i="15"/>
  <c r="G558" i="15"/>
  <c r="G1261" i="15"/>
  <c r="G1765" i="15"/>
  <c r="G583" i="15"/>
  <c r="G1390" i="15"/>
  <c r="G2166" i="15"/>
  <c r="G219" i="15"/>
  <c r="G423" i="15"/>
  <c r="G619" i="15"/>
  <c r="G777" i="15"/>
  <c r="G905" i="15"/>
  <c r="G1033" i="15"/>
  <c r="G1161" i="15"/>
  <c r="G1289" i="15"/>
  <c r="G1401" i="15"/>
  <c r="G1505" i="15"/>
  <c r="G1609" i="15"/>
  <c r="G1705" i="15"/>
  <c r="G1817" i="15"/>
  <c r="G1913" i="15"/>
  <c r="G2017" i="15"/>
  <c r="G2121" i="15"/>
  <c r="G161" i="15"/>
  <c r="G861" i="15"/>
  <c r="G1349" i="15"/>
  <c r="G1789" i="15"/>
  <c r="G99" i="15"/>
  <c r="G862" i="15"/>
  <c r="G1542" i="15"/>
  <c r="G1998" i="15"/>
  <c r="G105" i="15"/>
  <c r="G246" i="15"/>
  <c r="G374" i="15"/>
  <c r="G515" i="15"/>
  <c r="G642" i="15"/>
  <c r="G746" i="15"/>
  <c r="G834" i="15"/>
  <c r="G922" i="15"/>
  <c r="G1002" i="15"/>
  <c r="G1082" i="15"/>
  <c r="G1146" i="15"/>
  <c r="G1210" i="15"/>
  <c r="G1274" i="15"/>
  <c r="G1338" i="15"/>
  <c r="G1402" i="15"/>
  <c r="G1466" i="15"/>
  <c r="G1530" i="15"/>
  <c r="G1594" i="15"/>
  <c r="G1658" i="15"/>
  <c r="G1722" i="15"/>
  <c r="G1786" i="15"/>
  <c r="G1850" i="15"/>
  <c r="G1914" i="15"/>
  <c r="G1978" i="15"/>
  <c r="G2042" i="15"/>
  <c r="G2106" i="15"/>
  <c r="G2170" i="15"/>
  <c r="G212" i="15"/>
  <c r="G710" i="15"/>
  <c r="G1061" i="15"/>
  <c r="G1373" i="15"/>
  <c r="G1629" i="15"/>
  <c r="G1885" i="15"/>
  <c r="G35" i="15"/>
  <c r="G626" i="15"/>
  <c r="G1078" i="15"/>
  <c r="G1470" i="15"/>
  <c r="G1862" i="15"/>
  <c r="G30" i="15"/>
  <c r="G145" i="15"/>
  <c r="G247" i="15"/>
  <c r="G350" i="15"/>
  <c r="G452" i="15"/>
  <c r="G555" i="15"/>
  <c r="G643" i="15"/>
  <c r="G729" i="15"/>
  <c r="G795" i="15"/>
  <c r="G859" i="15"/>
  <c r="G923" i="15"/>
  <c r="G987" i="15"/>
  <c r="G1051" i="15"/>
  <c r="G1115" i="15"/>
  <c r="G48" i="15"/>
  <c r="G232" i="15"/>
  <c r="G376" i="15"/>
  <c r="G560" i="15"/>
  <c r="G10" i="15"/>
  <c r="G154" i="15"/>
  <c r="G338" i="15"/>
  <c r="G522" i="15"/>
  <c r="G92" i="15"/>
  <c r="G181" i="15"/>
  <c r="G365" i="15"/>
  <c r="G509" i="15"/>
  <c r="G693" i="15"/>
  <c r="G241" i="15"/>
  <c r="G471" i="15"/>
  <c r="G734" i="15"/>
  <c r="G919" i="15"/>
  <c r="G1063" i="15"/>
  <c r="G1247" i="15"/>
  <c r="G1431" i="15"/>
  <c r="G1575" i="15"/>
  <c r="G1759" i="15"/>
  <c r="G1943" i="15"/>
  <c r="G2087" i="15"/>
  <c r="G443" i="15"/>
  <c r="G1421" i="15"/>
  <c r="G2021" i="15"/>
  <c r="G1110" i="15"/>
  <c r="G7" i="15"/>
  <c r="G255" i="15"/>
  <c r="G537" i="15"/>
  <c r="G714" i="15"/>
  <c r="G848" i="15"/>
  <c r="G976" i="15"/>
  <c r="G1104" i="15"/>
  <c r="G1232" i="15"/>
  <c r="G1360" i="15"/>
  <c r="G1488" i="15"/>
  <c r="G1616" i="15"/>
  <c r="G1744" i="15"/>
  <c r="G1872" i="15"/>
  <c r="G2000" i="15"/>
  <c r="G2128" i="15"/>
  <c r="G689" i="15"/>
  <c r="G1333" i="15"/>
  <c r="G1837" i="15"/>
  <c r="G711" i="15"/>
  <c r="G1478" i="15"/>
  <c r="G25" i="15"/>
  <c r="G244" i="15"/>
  <c r="G449" i="15"/>
  <c r="G641" i="15"/>
  <c r="G793" i="15"/>
  <c r="G921" i="15"/>
  <c r="G1049" i="15"/>
  <c r="G1177" i="15"/>
  <c r="G1305" i="15"/>
  <c r="G1417" i="15"/>
  <c r="G1513" i="15"/>
  <c r="G1625" i="15"/>
  <c r="G1721" i="15"/>
  <c r="G1825" i="15"/>
  <c r="G1929" i="15"/>
  <c r="G2025" i="15"/>
  <c r="G2137" i="15"/>
  <c r="G238" i="15"/>
  <c r="G901" i="15"/>
  <c r="G1413" i="15"/>
  <c r="G1829" i="15"/>
  <c r="G239" i="15"/>
  <c r="G966" i="15"/>
  <c r="G1582" i="15"/>
  <c r="G2102" i="15"/>
  <c r="G118" i="15"/>
  <c r="G259" i="15"/>
  <c r="G399" i="15"/>
  <c r="G527" i="15"/>
  <c r="G652" i="15"/>
  <c r="G762" i="15"/>
  <c r="G842" i="15"/>
  <c r="G930" i="15"/>
  <c r="G1018" i="15"/>
  <c r="G1090" i="15"/>
  <c r="G1154" i="15"/>
  <c r="G1218" i="15"/>
  <c r="G1282" i="15"/>
  <c r="G1346" i="15"/>
  <c r="G1410" i="15"/>
  <c r="G1474" i="15"/>
  <c r="G1538" i="15"/>
  <c r="G1602" i="15"/>
  <c r="G1666" i="15"/>
  <c r="G1730" i="15"/>
  <c r="G1794" i="15"/>
  <c r="G1858" i="15"/>
  <c r="G1922" i="15"/>
  <c r="G1986" i="15"/>
  <c r="G2050" i="15"/>
  <c r="G2114" i="15"/>
  <c r="G2178" i="15"/>
  <c r="G263" i="15"/>
  <c r="G757" i="15"/>
  <c r="G1093" i="15"/>
  <c r="G1405" i="15"/>
  <c r="G1661" i="15"/>
  <c r="G1917" i="15"/>
  <c r="G150" i="15"/>
  <c r="G700" i="15"/>
  <c r="G1126" i="15"/>
  <c r="G1518" i="15"/>
  <c r="G1918" i="15"/>
  <c r="G46" i="15"/>
  <c r="G158" i="15"/>
  <c r="G260" i="15"/>
  <c r="G363" i="15"/>
  <c r="G465" i="15"/>
  <c r="G567" i="15"/>
  <c r="G654" i="15"/>
  <c r="G739" i="15"/>
  <c r="G803" i="15"/>
  <c r="G867" i="15"/>
  <c r="G931" i="15"/>
  <c r="G995" i="15"/>
  <c r="G1059" i="15"/>
  <c r="G1123" i="15"/>
  <c r="G1187" i="15"/>
  <c r="G1251" i="15"/>
  <c r="G1315" i="15"/>
  <c r="G1379" i="15"/>
  <c r="G1443" i="15"/>
  <c r="G1507" i="15"/>
  <c r="G1571" i="15"/>
  <c r="G1635" i="15"/>
  <c r="G1699" i="15"/>
  <c r="G1763" i="15"/>
  <c r="G1827" i="15"/>
  <c r="G1891" i="15"/>
  <c r="G1955" i="15"/>
  <c r="G2019" i="15"/>
  <c r="G2083" i="15"/>
  <c r="G2147" i="15"/>
  <c r="G137" i="15"/>
  <c r="G690" i="15"/>
  <c r="G1086" i="15"/>
  <c r="G1486" i="15"/>
  <c r="G1894" i="15"/>
  <c r="G31" i="15"/>
  <c r="G147" i="15"/>
  <c r="G56" i="15"/>
  <c r="G240" i="15"/>
  <c r="G424" i="15"/>
  <c r="G568" i="15"/>
  <c r="G18" i="15"/>
  <c r="G202" i="15"/>
  <c r="G346" i="15"/>
  <c r="G530" i="15"/>
  <c r="G45" i="15"/>
  <c r="G189" i="15"/>
  <c r="G373" i="15"/>
  <c r="G557" i="15"/>
  <c r="G701" i="15"/>
  <c r="G254" i="15"/>
  <c r="G548" i="15"/>
  <c r="G743" i="15"/>
  <c r="G927" i="15"/>
  <c r="G1111" i="15"/>
  <c r="G1255" i="15"/>
  <c r="G1439" i="15"/>
  <c r="G1623" i="15"/>
  <c r="G1767" i="15"/>
  <c r="G1951" i="15"/>
  <c r="G2135" i="15"/>
  <c r="G507" i="15"/>
  <c r="G1445" i="15"/>
  <c r="G124" i="15"/>
  <c r="G1158" i="15"/>
  <c r="G23" i="15"/>
  <c r="G332" i="15"/>
  <c r="G550" i="15"/>
  <c r="G724" i="15"/>
  <c r="G856" i="15"/>
  <c r="G984" i="15"/>
  <c r="G1112" i="15"/>
  <c r="G1240" i="15"/>
  <c r="G1368" i="15"/>
  <c r="G1496" i="15"/>
  <c r="G1624" i="15"/>
  <c r="G1752" i="15"/>
  <c r="G1880" i="15"/>
  <c r="G2008" i="15"/>
  <c r="G2136" i="15"/>
  <c r="G731" i="15"/>
  <c r="G1365" i="15"/>
  <c r="G1869" i="15"/>
  <c r="G782" i="15"/>
  <c r="G1526" i="15"/>
  <c r="G41" i="15"/>
  <c r="G257" i="15"/>
  <c r="G462" i="15"/>
  <c r="G651" i="15"/>
  <c r="G801" i="15"/>
  <c r="G929" i="15"/>
  <c r="G1057" i="15"/>
  <c r="G1185" i="15"/>
  <c r="G1313" i="15"/>
  <c r="G1433" i="15"/>
  <c r="G1529" i="15"/>
  <c r="G1633" i="15"/>
  <c r="G1737" i="15"/>
  <c r="G1833" i="15"/>
  <c r="G1945" i="15"/>
  <c r="G2041" i="15"/>
  <c r="G2145" i="15"/>
  <c r="G353" i="15"/>
  <c r="G941" i="15"/>
  <c r="G1477" i="15"/>
  <c r="G1893" i="15"/>
  <c r="G291" i="15"/>
  <c r="G1062" i="15"/>
  <c r="G1630" i="15"/>
  <c r="G2150" i="15"/>
  <c r="G143" i="15"/>
  <c r="G271" i="15"/>
  <c r="G412" i="15"/>
  <c r="G553" i="15"/>
  <c r="G663" i="15"/>
  <c r="G770" i="15"/>
  <c r="G858" i="15"/>
  <c r="G938" i="15"/>
  <c r="G1026" i="15"/>
  <c r="G1098" i="15"/>
  <c r="G1162" i="15"/>
  <c r="G1226" i="15"/>
  <c r="G1290" i="15"/>
  <c r="G1354" i="15"/>
  <c r="G1418" i="15"/>
  <c r="G1482" i="15"/>
  <c r="G1546" i="15"/>
  <c r="G1610" i="15"/>
  <c r="G1674" i="15"/>
  <c r="G1738" i="15"/>
  <c r="G1802" i="15"/>
  <c r="G1866" i="15"/>
  <c r="G1930" i="15"/>
  <c r="G1994" i="15"/>
  <c r="G2058" i="15"/>
  <c r="G2122" i="15"/>
  <c r="G2186" i="15"/>
  <c r="G315" i="15"/>
  <c r="G805" i="15"/>
  <c r="G1133" i="15"/>
  <c r="G1437" i="15"/>
  <c r="G1693" i="15"/>
  <c r="G1957" i="15"/>
  <c r="G214" i="15"/>
  <c r="G790" i="15"/>
  <c r="G1174" i="15"/>
  <c r="G1566" i="15"/>
  <c r="G1966" i="15"/>
  <c r="G62" i="15"/>
  <c r="G171" i="15"/>
  <c r="G273" i="15"/>
  <c r="G375" i="15"/>
  <c r="G478" i="15"/>
  <c r="G579" i="15"/>
  <c r="G665" i="15"/>
  <c r="G747" i="15"/>
  <c r="G811" i="15"/>
  <c r="G875" i="15"/>
  <c r="G939" i="15"/>
  <c r="G1003" i="15"/>
  <c r="G1067" i="15"/>
  <c r="G1131" i="15"/>
  <c r="G1195" i="15"/>
  <c r="G1259" i="15"/>
  <c r="G1323" i="15"/>
  <c r="G1387" i="15"/>
  <c r="G1451" i="15"/>
  <c r="G1515" i="15"/>
  <c r="G1579" i="15"/>
  <c r="G1643" i="15"/>
  <c r="G1707" i="15"/>
  <c r="G1771" i="15"/>
  <c r="G1835" i="15"/>
  <c r="G1899" i="15"/>
  <c r="G1963" i="15"/>
  <c r="G2027" i="15"/>
  <c r="G2091" i="15"/>
  <c r="G2155" i="15"/>
  <c r="G201" i="15"/>
  <c r="G750" i="15"/>
  <c r="G1134" i="15"/>
  <c r="G1534" i="15"/>
  <c r="G1934" i="15"/>
  <c r="G47" i="15"/>
  <c r="G159" i="15"/>
  <c r="G262" i="15"/>
  <c r="G364" i="15"/>
  <c r="G467" i="15"/>
  <c r="G569" i="15"/>
  <c r="G655" i="15"/>
  <c r="G740" i="15"/>
  <c r="G804" i="15"/>
  <c r="G868" i="15"/>
  <c r="G932" i="15"/>
  <c r="G996" i="15"/>
  <c r="G1060" i="15"/>
  <c r="G1124" i="15"/>
  <c r="G1188" i="15"/>
  <c r="G1252" i="15"/>
  <c r="G1316" i="15"/>
  <c r="G1380" i="15"/>
  <c r="G1444" i="15"/>
  <c r="G1508" i="15"/>
  <c r="G1572" i="15"/>
  <c r="G1636" i="15"/>
  <c r="G1700" i="15"/>
  <c r="G1764" i="15"/>
  <c r="G104" i="15"/>
  <c r="G248" i="15"/>
  <c r="G432" i="15"/>
  <c r="G616" i="15"/>
  <c r="G26" i="15"/>
  <c r="G210" i="15"/>
  <c r="G394" i="15"/>
  <c r="G538" i="15"/>
  <c r="G53" i="15"/>
  <c r="G237" i="15"/>
  <c r="G381" i="15"/>
  <c r="G565" i="15"/>
  <c r="G22" i="15"/>
  <c r="G267" i="15"/>
  <c r="G561" i="15"/>
  <c r="G791" i="15"/>
  <c r="G935" i="15"/>
  <c r="G1119" i="15"/>
  <c r="G1303" i="15"/>
  <c r="G1447" i="15"/>
  <c r="G1631" i="15"/>
  <c r="G1815" i="15"/>
  <c r="G1959" i="15"/>
  <c r="G2143" i="15"/>
  <c r="G797" i="15"/>
  <c r="G1485" i="15"/>
  <c r="G188" i="15"/>
  <c r="G1446" i="15"/>
  <c r="G39" i="15"/>
  <c r="G345" i="15"/>
  <c r="G563" i="15"/>
  <c r="G735" i="15"/>
  <c r="G864" i="15"/>
  <c r="G992" i="15"/>
  <c r="G1120" i="15"/>
  <c r="G1248" i="15"/>
  <c r="G1376" i="15"/>
  <c r="G1504" i="15"/>
  <c r="G1632" i="15"/>
  <c r="G1760" i="15"/>
  <c r="G1888" i="15"/>
  <c r="G2016" i="15"/>
  <c r="G2144" i="15"/>
  <c r="G773" i="15"/>
  <c r="G1397" i="15"/>
  <c r="G1909" i="15"/>
  <c r="G830" i="15"/>
  <c r="G1574" i="15"/>
  <c r="G57" i="15"/>
  <c r="G270" i="15"/>
  <c r="G475" i="15"/>
  <c r="G662" i="15"/>
  <c r="G809" i="15"/>
  <c r="G937" i="15"/>
  <c r="G1065" i="15"/>
  <c r="G1193" i="15"/>
  <c r="G1321" i="15"/>
  <c r="G1441" i="15"/>
  <c r="G1545" i="15"/>
  <c r="G1641" i="15"/>
  <c r="G1753" i="15"/>
  <c r="G1849" i="15"/>
  <c r="G1953" i="15"/>
  <c r="G2057" i="15"/>
  <c r="G2153" i="15"/>
  <c r="G481" i="15"/>
  <c r="G1021" i="15"/>
  <c r="G1517" i="15"/>
  <c r="G1965" i="15"/>
  <c r="G380" i="15"/>
  <c r="G1142" i="15"/>
  <c r="G1726" i="15"/>
  <c r="G2198" i="15"/>
  <c r="G156" i="15"/>
  <c r="G297" i="15"/>
  <c r="G425" i="15"/>
  <c r="G566" i="15"/>
  <c r="G684" i="15"/>
  <c r="G778" i="15"/>
  <c r="G866" i="15"/>
  <c r="G954" i="15"/>
  <c r="G1034" i="15"/>
  <c r="G1106" i="15"/>
  <c r="G1170" i="15"/>
  <c r="G1234" i="15"/>
  <c r="G1298" i="15"/>
  <c r="G1362" i="15"/>
  <c r="G1426" i="15"/>
  <c r="G1490" i="15"/>
  <c r="G1554" i="15"/>
  <c r="G1618" i="15"/>
  <c r="G1682" i="15"/>
  <c r="G1746" i="15"/>
  <c r="G1810" i="15"/>
  <c r="G1874" i="15"/>
  <c r="G1938" i="15"/>
  <c r="G2002" i="15"/>
  <c r="G2066" i="15"/>
  <c r="G2130" i="15"/>
  <c r="G2194" i="15"/>
  <c r="G379" i="15"/>
  <c r="G853" i="15"/>
  <c r="G1173" i="15"/>
  <c r="G1469" i="15"/>
  <c r="G1725" i="15"/>
  <c r="G1997" i="15"/>
  <c r="G278" i="15"/>
  <c r="G112" i="15"/>
  <c r="G296" i="15"/>
  <c r="G440" i="15"/>
  <c r="G624" i="15"/>
  <c r="G74" i="15"/>
  <c r="G218" i="15"/>
  <c r="G402" i="15"/>
  <c r="G12" i="15"/>
  <c r="G61" i="15"/>
  <c r="G245" i="15"/>
  <c r="G429" i="15"/>
  <c r="G573" i="15"/>
  <c r="G38" i="15"/>
  <c r="G343" i="15"/>
  <c r="G574" i="15"/>
  <c r="G799" i="15"/>
  <c r="G983" i="15"/>
  <c r="G1127" i="15"/>
  <c r="G1311" i="15"/>
  <c r="G1495" i="15"/>
  <c r="G1639" i="15"/>
  <c r="G1823" i="15"/>
  <c r="G2007" i="15"/>
  <c r="G2151" i="15"/>
  <c r="G837" i="15"/>
  <c r="G1669" i="15"/>
  <c r="G227" i="15"/>
  <c r="G1510" i="15"/>
  <c r="G127" i="15"/>
  <c r="G358" i="15"/>
  <c r="G607" i="15"/>
  <c r="G768" i="15"/>
  <c r="G896" i="15"/>
  <c r="G120" i="15"/>
  <c r="G504" i="15"/>
  <c r="G274" i="15"/>
  <c r="G109" i="15"/>
  <c r="G493" i="15"/>
  <c r="G369" i="15"/>
  <c r="G991" i="15"/>
  <c r="G1375" i="15"/>
  <c r="G1879" i="15"/>
  <c r="G877" i="15"/>
  <c r="G774" i="15"/>
  <c r="G447" i="15"/>
  <c r="G912" i="15"/>
  <c r="G1168" i="15"/>
  <c r="G1424" i="15"/>
  <c r="G1680" i="15"/>
  <c r="G1936" i="15"/>
  <c r="G2192" i="15"/>
  <c r="G1589" i="15"/>
  <c r="G1118" i="15"/>
  <c r="G142" i="15"/>
  <c r="G551" i="15"/>
  <c r="G857" i="15"/>
  <c r="G1113" i="15"/>
  <c r="G1369" i="15"/>
  <c r="G1569" i="15"/>
  <c r="G1769" i="15"/>
  <c r="G1977" i="15"/>
  <c r="G2185" i="15"/>
  <c r="G1197" i="15"/>
  <c r="G2085" i="15"/>
  <c r="G1238" i="15"/>
  <c r="G43" i="15"/>
  <c r="G323" i="15"/>
  <c r="G599" i="15"/>
  <c r="G802" i="15"/>
  <c r="G970" i="15"/>
  <c r="G1122" i="15"/>
  <c r="G1250" i="15"/>
  <c r="G1378" i="15"/>
  <c r="G1506" i="15"/>
  <c r="G1634" i="15"/>
  <c r="G1762" i="15"/>
  <c r="G1890" i="15"/>
  <c r="G2018" i="15"/>
  <c r="G2146" i="15"/>
  <c r="G532" i="15"/>
  <c r="G1253" i="15"/>
  <c r="G1781" i="15"/>
  <c r="G419" i="15"/>
  <c r="G1230" i="15"/>
  <c r="G1758" i="15"/>
  <c r="G94" i="15"/>
  <c r="G235" i="15"/>
  <c r="G414" i="15"/>
  <c r="G590" i="15"/>
  <c r="G707" i="15"/>
  <c r="G827" i="15"/>
  <c r="G915" i="15"/>
  <c r="G1027" i="15"/>
  <c r="G1139" i="15"/>
  <c r="G1219" i="15"/>
  <c r="G1299" i="15"/>
  <c r="G1395" i="15"/>
  <c r="G1475" i="15"/>
  <c r="G1555" i="15"/>
  <c r="G1651" i="15"/>
  <c r="G1731" i="15"/>
  <c r="G1811" i="15"/>
  <c r="G1907" i="15"/>
  <c r="G1987" i="15"/>
  <c r="G2067" i="15"/>
  <c r="G2163" i="15"/>
  <c r="G406" i="15"/>
  <c r="G990" i="15"/>
  <c r="G1590" i="15"/>
  <c r="G2078" i="15"/>
  <c r="G121" i="15"/>
  <c r="G249" i="15"/>
  <c r="G377" i="15"/>
  <c r="G492" i="15"/>
  <c r="G602" i="15"/>
  <c r="G698" i="15"/>
  <c r="G780" i="15"/>
  <c r="G852" i="15"/>
  <c r="G924" i="15"/>
  <c r="G1004" i="15"/>
  <c r="G1076" i="15"/>
  <c r="G1148" i="15"/>
  <c r="G1220" i="15"/>
  <c r="G1292" i="15"/>
  <c r="G1364" i="15"/>
  <c r="G1436" i="15"/>
  <c r="G1516" i="15"/>
  <c r="G1588" i="15"/>
  <c r="G1660" i="15"/>
  <c r="G1732" i="15"/>
  <c r="G1804" i="15"/>
  <c r="G1868" i="15"/>
  <c r="G1932" i="15"/>
  <c r="G1996" i="15"/>
  <c r="G2060" i="15"/>
  <c r="G2124" i="15"/>
  <c r="G2188" i="15"/>
  <c r="G582" i="15"/>
  <c r="G925" i="15"/>
  <c r="G1245" i="15"/>
  <c r="G2109" i="15"/>
  <c r="G393" i="15"/>
  <c r="G854" i="15"/>
  <c r="G1254" i="15"/>
  <c r="G1598" i="15"/>
  <c r="G1958" i="15"/>
  <c r="G2132" i="15"/>
  <c r="G965" i="15"/>
  <c r="G2141" i="15"/>
  <c r="G902" i="15"/>
  <c r="G1638" i="15"/>
  <c r="G2006" i="15"/>
  <c r="G168" i="15"/>
  <c r="G632" i="15"/>
  <c r="G282" i="15"/>
  <c r="G117" i="15"/>
  <c r="G621" i="15"/>
  <c r="G446" i="15"/>
  <c r="G999" i="15"/>
  <c r="G1503" i="15"/>
  <c r="G1887" i="15"/>
  <c r="G1125" i="15"/>
  <c r="G1558" i="15"/>
  <c r="G460" i="15"/>
  <c r="G920" i="15"/>
  <c r="G1176" i="15"/>
  <c r="G1432" i="15"/>
  <c r="G1688" i="15"/>
  <c r="G1944" i="15"/>
  <c r="G65" i="15"/>
  <c r="G1621" i="15"/>
  <c r="G1166" i="15"/>
  <c r="G155" i="15"/>
  <c r="G564" i="15"/>
  <c r="G865" i="15"/>
  <c r="G1121" i="15"/>
  <c r="G1377" i="15"/>
  <c r="G1577" i="15"/>
  <c r="G1785" i="15"/>
  <c r="G1993" i="15"/>
  <c r="G17" i="15"/>
  <c r="G1229" i="15"/>
  <c r="G2125" i="15"/>
  <c r="G1350" i="15"/>
  <c r="G59" i="15"/>
  <c r="G348" i="15"/>
  <c r="G610" i="15"/>
  <c r="G810" i="15"/>
  <c r="G986" i="15"/>
  <c r="G1130" i="15"/>
  <c r="G1258" i="15"/>
  <c r="G1386" i="15"/>
  <c r="G1514" i="15"/>
  <c r="G1642" i="15"/>
  <c r="G1770" i="15"/>
  <c r="G1898" i="15"/>
  <c r="G2026" i="15"/>
  <c r="G2154" i="15"/>
  <c r="G603" i="15"/>
  <c r="G1293" i="15"/>
  <c r="G1821" i="15"/>
  <c r="G495" i="15"/>
  <c r="G1278" i="15"/>
  <c r="G1814" i="15"/>
  <c r="G107" i="15"/>
  <c r="G286" i="15"/>
  <c r="G427" i="15"/>
  <c r="G601" i="15"/>
  <c r="G718" i="15"/>
  <c r="G835" i="15"/>
  <c r="G947" i="15"/>
  <c r="G1035" i="15"/>
  <c r="G1147" i="15"/>
  <c r="G1227" i="15"/>
  <c r="G1307" i="15"/>
  <c r="G1403" i="15"/>
  <c r="G1483" i="15"/>
  <c r="G1563" i="15"/>
  <c r="G1659" i="15"/>
  <c r="G1739" i="15"/>
  <c r="G1819" i="15"/>
  <c r="G1915" i="15"/>
  <c r="G1995" i="15"/>
  <c r="G2075" i="15"/>
  <c r="G2171" i="15"/>
  <c r="G483" i="15"/>
  <c r="G1038" i="15"/>
  <c r="G1646" i="15"/>
  <c r="G2126" i="15"/>
  <c r="G134" i="15"/>
  <c r="G275" i="15"/>
  <c r="G390" i="15"/>
  <c r="G505" i="15"/>
  <c r="G612" i="15"/>
  <c r="G708" i="15"/>
  <c r="G788" i="15"/>
  <c r="G860" i="15"/>
  <c r="G940" i="15"/>
  <c r="G1012" i="15"/>
  <c r="G1084" i="15"/>
  <c r="G1156" i="15"/>
  <c r="G1228" i="15"/>
  <c r="G1300" i="15"/>
  <c r="G1372" i="15"/>
  <c r="G1452" i="15"/>
  <c r="G1524" i="15"/>
  <c r="G1596" i="15"/>
  <c r="G1668" i="15"/>
  <c r="G1740" i="15"/>
  <c r="G1812" i="15"/>
  <c r="G1876" i="15"/>
  <c r="G1940" i="15"/>
  <c r="G2004" i="15"/>
  <c r="G2068" i="15"/>
  <c r="G2196" i="15"/>
  <c r="G635" i="15"/>
  <c r="G1285" i="15"/>
  <c r="G470" i="15"/>
  <c r="G1302" i="15"/>
  <c r="G176" i="15"/>
  <c r="G680" i="15"/>
  <c r="G410" i="15"/>
  <c r="G125" i="15"/>
  <c r="G629" i="15"/>
  <c r="G638" i="15"/>
  <c r="G1047" i="15"/>
  <c r="G1511" i="15"/>
  <c r="G2015" i="15"/>
  <c r="G1165" i="15"/>
  <c r="G1838" i="15"/>
  <c r="G628" i="15"/>
  <c r="G928" i="15"/>
  <c r="G1184" i="15"/>
  <c r="G1440" i="15"/>
  <c r="G1696" i="15"/>
  <c r="G1952" i="15"/>
  <c r="G289" i="15"/>
  <c r="G1653" i="15"/>
  <c r="G1206" i="15"/>
  <c r="G167" i="15"/>
  <c r="G577" i="15"/>
  <c r="G873" i="15"/>
  <c r="G1129" i="15"/>
  <c r="G1385" i="15"/>
  <c r="G1593" i="15"/>
  <c r="G1801" i="15"/>
  <c r="G2009" i="15"/>
  <c r="G123" i="15"/>
  <c r="G1269" i="15"/>
  <c r="G2197" i="15"/>
  <c r="G1454" i="15"/>
  <c r="G91" i="15"/>
  <c r="G361" i="15"/>
  <c r="G620" i="15"/>
  <c r="G826" i="15"/>
  <c r="G994" i="15"/>
  <c r="G1138" i="15"/>
  <c r="G1266" i="15"/>
  <c r="G1394" i="15"/>
  <c r="G1522" i="15"/>
  <c r="G1650" i="15"/>
  <c r="G1778" i="15"/>
  <c r="G1906" i="15"/>
  <c r="G2034" i="15"/>
  <c r="G2162" i="15"/>
  <c r="G657" i="15"/>
  <c r="G1341" i="15"/>
  <c r="G1853" i="15"/>
  <c r="G559" i="15"/>
  <c r="G1334" i="15"/>
  <c r="G2014" i="15"/>
  <c r="G119" i="15"/>
  <c r="G299" i="15"/>
  <c r="G439" i="15"/>
  <c r="G611" i="15"/>
  <c r="G755" i="15"/>
  <c r="G843" i="15"/>
  <c r="G955" i="15"/>
  <c r="G1043" i="15"/>
  <c r="G1155" i="15"/>
  <c r="G1235" i="15"/>
  <c r="G1331" i="15"/>
  <c r="G1411" i="15"/>
  <c r="G1491" i="15"/>
  <c r="G1587" i="15"/>
  <c r="G1667" i="15"/>
  <c r="G1747" i="15"/>
  <c r="G1843" i="15"/>
  <c r="G1923" i="15"/>
  <c r="G2003" i="15"/>
  <c r="G2099" i="15"/>
  <c r="G2179" i="15"/>
  <c r="G572" i="15"/>
  <c r="G1182" i="15"/>
  <c r="G1694" i="15"/>
  <c r="G2174" i="15"/>
  <c r="G172" i="15"/>
  <c r="G287" i="15"/>
  <c r="G403" i="15"/>
  <c r="G518" i="15"/>
  <c r="G623" i="15"/>
  <c r="G719" i="15"/>
  <c r="G796" i="15"/>
  <c r="G876" i="15"/>
  <c r="G948" i="15"/>
  <c r="G1020" i="15"/>
  <c r="G1092" i="15"/>
  <c r="G1164" i="15"/>
  <c r="G1236" i="15"/>
  <c r="G1308" i="15"/>
  <c r="G1388" i="15"/>
  <c r="G1460" i="15"/>
  <c r="G1532" i="15"/>
  <c r="G1604" i="15"/>
  <c r="G1676" i="15"/>
  <c r="G1748" i="15"/>
  <c r="G1820" i="15"/>
  <c r="G1884" i="15"/>
  <c r="G1948" i="15"/>
  <c r="G2012" i="15"/>
  <c r="G2076" i="15"/>
  <c r="G2140" i="15"/>
  <c r="G81" i="15"/>
  <c r="G678" i="15"/>
  <c r="G1005" i="15"/>
  <c r="G1325" i="15"/>
  <c r="G2173" i="15"/>
  <c r="G547" i="15"/>
  <c r="G958" i="15"/>
  <c r="G1326" i="15"/>
  <c r="G1678" i="15"/>
  <c r="G2038" i="15"/>
  <c r="G1347" i="15"/>
  <c r="G63" i="15"/>
  <c r="G644" i="15"/>
  <c r="G964" i="15"/>
  <c r="G1180" i="15"/>
  <c r="G1404" i="15"/>
  <c r="G1620" i="15"/>
  <c r="G1836" i="15"/>
  <c r="G2028" i="15"/>
  <c r="G340" i="15"/>
  <c r="G1085" i="15"/>
  <c r="G658" i="15"/>
  <c r="G1774" i="15"/>
  <c r="G304" i="15"/>
  <c r="G688" i="15"/>
  <c r="G458" i="15"/>
  <c r="G253" i="15"/>
  <c r="G637" i="15"/>
  <c r="G649" i="15"/>
  <c r="G1175" i="15"/>
  <c r="G1559" i="15"/>
  <c r="G2023" i="15"/>
  <c r="G1717" i="15"/>
  <c r="G1886" i="15"/>
  <c r="G639" i="15"/>
  <c r="G1024" i="15"/>
  <c r="G1280" i="15"/>
  <c r="G1536" i="15"/>
  <c r="G1792" i="15"/>
  <c r="G2048" i="15"/>
  <c r="G949" i="15"/>
  <c r="G2069" i="15"/>
  <c r="G1790" i="15"/>
  <c r="G321" i="15"/>
  <c r="G705" i="15"/>
  <c r="G969" i="15"/>
  <c r="G1225" i="15"/>
  <c r="G1449" i="15"/>
  <c r="G1657" i="15"/>
  <c r="G1865" i="15"/>
  <c r="G2073" i="15"/>
  <c r="G545" i="15"/>
  <c r="G1549" i="15"/>
  <c r="G534" i="15"/>
  <c r="G1766" i="15"/>
  <c r="G169" i="15"/>
  <c r="G451" i="15"/>
  <c r="G695" i="15"/>
  <c r="G874" i="15"/>
  <c r="G1042" i="15"/>
  <c r="G1178" i="15"/>
  <c r="G1306" i="15"/>
  <c r="G1434" i="15"/>
  <c r="G1562" i="15"/>
  <c r="G1690" i="15"/>
  <c r="G1818" i="15"/>
  <c r="G1946" i="15"/>
  <c r="G2074" i="15"/>
  <c r="G33" i="15"/>
  <c r="G893" i="15"/>
  <c r="G1493" i="15"/>
  <c r="G2037" i="15"/>
  <c r="G838" i="15"/>
  <c r="G1382" i="15"/>
  <c r="G2062" i="15"/>
  <c r="G132" i="15"/>
  <c r="G311" i="15"/>
  <c r="G491" i="15"/>
  <c r="G622" i="15"/>
  <c r="G763" i="15"/>
  <c r="G851" i="15"/>
  <c r="G963" i="15"/>
  <c r="G1075" i="15"/>
  <c r="G1163" i="15"/>
  <c r="G1243" i="15"/>
  <c r="G1339" i="15"/>
  <c r="G1419" i="15"/>
  <c r="G1499" i="15"/>
  <c r="G1595" i="15"/>
  <c r="G1675" i="15"/>
  <c r="G1755" i="15"/>
  <c r="G1851" i="15"/>
  <c r="G1931" i="15"/>
  <c r="G2011" i="15"/>
  <c r="G2107" i="15"/>
  <c r="G2187" i="15"/>
  <c r="G636" i="15"/>
  <c r="G1222" i="15"/>
  <c r="G1742" i="15"/>
  <c r="G15" i="15"/>
  <c r="G185" i="15"/>
  <c r="G300" i="15"/>
  <c r="G415" i="15"/>
  <c r="G531" i="15"/>
  <c r="G634" i="15"/>
  <c r="G730" i="15"/>
  <c r="G812" i="15"/>
  <c r="G884" i="15"/>
  <c r="G956" i="15"/>
  <c r="G1028" i="15"/>
  <c r="G1100" i="15"/>
  <c r="G1172" i="15"/>
  <c r="G1244" i="15"/>
  <c r="G1324" i="15"/>
  <c r="G1396" i="15"/>
  <c r="G1468" i="15"/>
  <c r="G1540" i="15"/>
  <c r="G1612" i="15"/>
  <c r="G1684" i="15"/>
  <c r="G1756" i="15"/>
  <c r="G1828" i="15"/>
  <c r="G1892" i="15"/>
  <c r="G1956" i="15"/>
  <c r="G2020" i="15"/>
  <c r="G2084" i="15"/>
  <c r="G2148" i="15"/>
  <c r="G251" i="15"/>
  <c r="G741" i="15"/>
  <c r="G1045" i="15"/>
  <c r="G1813" i="15"/>
  <c r="G51" i="15"/>
  <c r="G594" i="15"/>
  <c r="G1006" i="15"/>
  <c r="G1366" i="15"/>
  <c r="G1718" i="15"/>
  <c r="G2086" i="15"/>
  <c r="G1267" i="15"/>
  <c r="G198" i="15"/>
  <c r="G748" i="15"/>
  <c r="G892" i="15"/>
  <c r="G1108" i="15"/>
  <c r="G1332" i="15"/>
  <c r="G1548" i="15"/>
  <c r="G1692" i="15"/>
  <c r="G1900" i="15"/>
  <c r="G2092" i="15"/>
  <c r="G781" i="15"/>
  <c r="G111" i="15"/>
  <c r="G1414" i="15"/>
  <c r="G312" i="15"/>
  <c r="G82" i="15"/>
  <c r="G466" i="15"/>
  <c r="G301" i="15"/>
  <c r="G54" i="15"/>
  <c r="G659" i="15"/>
  <c r="G1183" i="15"/>
  <c r="G1687" i="15"/>
  <c r="G2071" i="15"/>
  <c r="G1741" i="15"/>
  <c r="G140" i="15"/>
  <c r="G650" i="15"/>
  <c r="G1040" i="15"/>
  <c r="G1296" i="15"/>
  <c r="G1552" i="15"/>
  <c r="G1808" i="15"/>
  <c r="G2064" i="15"/>
  <c r="G1037" i="15"/>
  <c r="G2149" i="15"/>
  <c r="G1878" i="15"/>
  <c r="G347" i="15"/>
  <c r="G726" i="15"/>
  <c r="G985" i="15"/>
  <c r="G1241" i="15"/>
  <c r="G1465" i="15"/>
  <c r="G1673" i="15"/>
  <c r="G1881" i="15"/>
  <c r="G2081" i="15"/>
  <c r="G593" i="15"/>
  <c r="G1613" i="15"/>
  <c r="G668" i="15"/>
  <c r="G1806" i="15"/>
  <c r="G195" i="15"/>
  <c r="G463" i="15"/>
  <c r="G706" i="15"/>
  <c r="G890" i="15"/>
  <c r="G1050" i="15"/>
  <c r="G1186" i="15"/>
  <c r="G1314" i="15"/>
  <c r="G1442" i="15"/>
  <c r="G1570" i="15"/>
  <c r="G1698" i="15"/>
  <c r="G1826" i="15"/>
  <c r="G1954" i="15"/>
  <c r="G2082" i="15"/>
  <c r="G97" i="15"/>
  <c r="G933" i="15"/>
  <c r="G1533" i="15"/>
  <c r="G2077" i="15"/>
  <c r="G886" i="15"/>
  <c r="G1422" i="15"/>
  <c r="G2110" i="15"/>
  <c r="G183" i="15"/>
  <c r="G324" i="15"/>
  <c r="G503" i="15"/>
  <c r="G633" i="15"/>
  <c r="G771" i="15"/>
  <c r="G883" i="15"/>
  <c r="G971" i="15"/>
  <c r="G1083" i="15"/>
  <c r="G1171" i="15"/>
  <c r="G1427" i="15"/>
  <c r="G1523" i="15"/>
  <c r="G1603" i="15"/>
  <c r="G1683" i="15"/>
  <c r="G1779" i="15"/>
  <c r="G1859" i="15"/>
  <c r="G1939" i="15"/>
  <c r="G2035" i="15"/>
  <c r="G2115" i="15"/>
  <c r="G2195" i="15"/>
  <c r="G798" i="15"/>
  <c r="G1270" i="15"/>
  <c r="G1798" i="15"/>
  <c r="G313" i="15"/>
  <c r="G428" i="15"/>
  <c r="G543" i="15"/>
  <c r="G820" i="15"/>
  <c r="G1036" i="15"/>
  <c r="G1260" i="15"/>
  <c r="G1476" i="15"/>
  <c r="G1772" i="15"/>
  <c r="G1964" i="15"/>
  <c r="G2156" i="15"/>
  <c r="G1933" i="15"/>
  <c r="G360" i="15"/>
  <c r="G90" i="15"/>
  <c r="G20" i="15"/>
  <c r="G309" i="15"/>
  <c r="G139" i="15"/>
  <c r="G807" i="15"/>
  <c r="G1191" i="15"/>
  <c r="G1695" i="15"/>
  <c r="G2199" i="15"/>
  <c r="G1925" i="15"/>
  <c r="G153" i="15"/>
  <c r="G784" i="15"/>
  <c r="G1048" i="15"/>
  <c r="G1304" i="15"/>
  <c r="G1560" i="15"/>
  <c r="G1816" i="15"/>
  <c r="G2072" i="15"/>
  <c r="G1069" i="15"/>
  <c r="G2189" i="15"/>
  <c r="G1926" i="15"/>
  <c r="G359" i="15"/>
  <c r="G737" i="15"/>
  <c r="G993" i="15"/>
  <c r="G1249" i="15"/>
  <c r="G1481" i="15"/>
  <c r="G1689" i="15"/>
  <c r="G1889" i="15"/>
  <c r="G2089" i="15"/>
  <c r="G699" i="15"/>
  <c r="G1677" i="15"/>
  <c r="G766" i="15"/>
  <c r="G1902" i="15"/>
  <c r="G207" i="15"/>
  <c r="G476" i="15"/>
  <c r="G727" i="15"/>
  <c r="G898" i="15"/>
  <c r="G1058" i="15"/>
  <c r="G1194" i="15"/>
  <c r="G1322" i="15"/>
  <c r="G1450" i="15"/>
  <c r="G1578" i="15"/>
  <c r="G1706" i="15"/>
  <c r="G1834" i="15"/>
  <c r="G1962" i="15"/>
  <c r="G2090" i="15"/>
  <c r="G135" i="15"/>
  <c r="G973" i="15"/>
  <c r="G1565" i="15"/>
  <c r="G2117" i="15"/>
  <c r="G934" i="15"/>
  <c r="G1614" i="15"/>
  <c r="G2158" i="15"/>
  <c r="G196" i="15"/>
  <c r="G337" i="15"/>
  <c r="G516" i="15"/>
  <c r="G675" i="15"/>
  <c r="G779" i="15"/>
  <c r="G891" i="15"/>
  <c r="G979" i="15"/>
  <c r="G1091" i="15"/>
  <c r="G1179" i="15"/>
  <c r="G1275" i="15"/>
  <c r="G1355" i="15"/>
  <c r="G1435" i="15"/>
  <c r="G1531" i="15"/>
  <c r="G1611" i="15"/>
  <c r="G1691" i="15"/>
  <c r="G1787" i="15"/>
  <c r="G1867" i="15"/>
  <c r="G1947" i="15"/>
  <c r="G2043" i="15"/>
  <c r="G2123" i="15"/>
  <c r="G3" i="15"/>
  <c r="G846" i="15"/>
  <c r="G1318" i="15"/>
  <c r="G1846" i="15"/>
  <c r="G79" i="15"/>
  <c r="G211" i="15"/>
  <c r="G326" i="15"/>
  <c r="G441" i="15"/>
  <c r="G556" i="15"/>
  <c r="G666" i="15"/>
  <c r="G756" i="15"/>
  <c r="G488" i="15"/>
  <c r="G138" i="15"/>
  <c r="G496" i="15"/>
  <c r="G855" i="15"/>
  <c r="G679" i="15"/>
  <c r="G1312" i="15"/>
  <c r="G1109" i="15"/>
  <c r="G745" i="15"/>
  <c r="G1697" i="15"/>
  <c r="G1749" i="15"/>
  <c r="G502" i="15"/>
  <c r="G1202" i="15"/>
  <c r="G1714" i="15"/>
  <c r="G174" i="15"/>
  <c r="G982" i="15"/>
  <c r="G388" i="15"/>
  <c r="G899" i="15"/>
  <c r="G1283" i="15"/>
  <c r="G1619" i="15"/>
  <c r="G1971" i="15"/>
  <c r="G894" i="15"/>
  <c r="G223" i="15"/>
  <c r="G676" i="15"/>
  <c r="G908" i="15"/>
  <c r="G1116" i="15"/>
  <c r="G1284" i="15"/>
  <c r="G1492" i="15"/>
  <c r="G1708" i="15"/>
  <c r="G1860" i="15"/>
  <c r="G2044" i="15"/>
  <c r="G404" i="15"/>
  <c r="G1205" i="15"/>
  <c r="G758" i="15"/>
  <c r="G1550" i="15"/>
  <c r="G236" i="15"/>
  <c r="G1132" i="15"/>
  <c r="G1500" i="15"/>
  <c r="G1908" i="15"/>
  <c r="G2052" i="15"/>
  <c r="G1981" i="15"/>
  <c r="G1822" i="15"/>
  <c r="G2164" i="15"/>
  <c r="G49" i="15"/>
  <c r="G220" i="15"/>
  <c r="G1203" i="15"/>
  <c r="G844" i="15"/>
  <c r="G1844" i="15"/>
  <c r="G1462" i="15"/>
  <c r="G1152" i="15"/>
  <c r="G2176" i="15"/>
  <c r="G1101" i="15"/>
  <c r="G1626" i="15"/>
  <c r="G2138" i="15"/>
  <c r="G819" i="15"/>
  <c r="G1883" i="15"/>
  <c r="G591" i="15"/>
  <c r="G1484" i="15"/>
  <c r="G2180" i="15"/>
  <c r="G1502" i="15"/>
  <c r="G266" i="15"/>
  <c r="G863" i="15"/>
  <c r="G742" i="15"/>
  <c r="G1408" i="15"/>
  <c r="G1525" i="15"/>
  <c r="G841" i="15"/>
  <c r="G1761" i="15"/>
  <c r="G2045" i="15"/>
  <c r="G578" i="15"/>
  <c r="G1242" i="15"/>
  <c r="G1754" i="15"/>
  <c r="G455" i="15"/>
  <c r="G1030" i="15"/>
  <c r="G401" i="15"/>
  <c r="G907" i="15"/>
  <c r="G1291" i="15"/>
  <c r="G1627" i="15"/>
  <c r="G1979" i="15"/>
  <c r="G942" i="15"/>
  <c r="G687" i="15"/>
  <c r="G916" i="15"/>
  <c r="G1340" i="15"/>
  <c r="G1716" i="15"/>
  <c r="G468" i="15"/>
  <c r="G806" i="15"/>
  <c r="G2182" i="15"/>
  <c r="G372" i="15"/>
  <c r="G789" i="15"/>
  <c r="G209" i="15"/>
  <c r="G580" i="15"/>
  <c r="G1988" i="15"/>
  <c r="G28" i="15"/>
  <c r="G1319" i="15"/>
  <c r="G230" i="15"/>
  <c r="G1568" i="15"/>
  <c r="G83" i="15"/>
  <c r="G1001" i="15"/>
  <c r="G1897" i="15"/>
  <c r="G814" i="15"/>
  <c r="G738" i="15"/>
  <c r="G1330" i="15"/>
  <c r="G1842" i="15"/>
  <c r="G1013" i="15"/>
  <c r="G1662" i="15"/>
  <c r="G529" i="15"/>
  <c r="G1011" i="15"/>
  <c r="G1363" i="15"/>
  <c r="G1715" i="15"/>
  <c r="G2051" i="15"/>
  <c r="G1374" i="15"/>
  <c r="G339" i="15"/>
  <c r="G764" i="15"/>
  <c r="G972" i="15"/>
  <c r="G1140" i="15"/>
  <c r="G1348" i="15"/>
  <c r="G1556" i="15"/>
  <c r="G1724" i="15"/>
  <c r="G1916" i="15"/>
  <c r="G2100" i="15"/>
  <c r="G519" i="15"/>
  <c r="G2013" i="15"/>
  <c r="G1046" i="15"/>
  <c r="G1870" i="15"/>
  <c r="G1980" i="15"/>
  <c r="G151" i="15"/>
  <c r="G2165" i="15"/>
  <c r="G265" i="15"/>
  <c r="G1268" i="15"/>
  <c r="G1117" i="15"/>
  <c r="G356" i="15"/>
  <c r="G1561" i="15"/>
  <c r="G310" i="15"/>
  <c r="G222" i="15"/>
  <c r="G1547" i="15"/>
  <c r="G108" i="15"/>
  <c r="G1068" i="15"/>
  <c r="G1652" i="15"/>
  <c r="G2036" i="15"/>
  <c r="G722" i="15"/>
  <c r="G76" i="15"/>
  <c r="G1367" i="15"/>
  <c r="G435" i="15"/>
  <c r="G1664" i="15"/>
  <c r="G1022" i="15"/>
  <c r="G1097" i="15"/>
  <c r="G1961" i="15"/>
  <c r="G1190" i="15"/>
  <c r="G794" i="15"/>
  <c r="G1370" i="15"/>
  <c r="G1882" i="15"/>
  <c r="G1213" i="15"/>
  <c r="G1710" i="15"/>
  <c r="G542" i="15"/>
  <c r="G1019" i="15"/>
  <c r="G1371" i="15"/>
  <c r="G1723" i="15"/>
  <c r="G2059" i="15"/>
  <c r="G1438" i="15"/>
  <c r="G351" i="15"/>
  <c r="G772" i="15"/>
  <c r="G980" i="15"/>
  <c r="G1196" i="15"/>
  <c r="G1356" i="15"/>
  <c r="G1564" i="15"/>
  <c r="G1780" i="15"/>
  <c r="G1924" i="15"/>
  <c r="G2108" i="15"/>
  <c r="G813" i="15"/>
  <c r="G2053" i="15"/>
  <c r="G1102" i="15"/>
  <c r="G1910" i="15"/>
  <c r="G2134" i="15"/>
  <c r="G252" i="15"/>
  <c r="G2098" i="15"/>
  <c r="G1875" i="15"/>
  <c r="G1428" i="15"/>
  <c r="G316" i="15"/>
  <c r="G110" i="15"/>
  <c r="G526" i="15"/>
  <c r="G1114" i="15"/>
  <c r="G342" i="15"/>
  <c r="G1211" i="15"/>
  <c r="G329" i="15"/>
  <c r="G900" i="15"/>
  <c r="G1276" i="15"/>
  <c r="G1852" i="15"/>
  <c r="G1157" i="15"/>
  <c r="G437" i="15"/>
  <c r="G1703" i="15"/>
  <c r="G792" i="15"/>
  <c r="G1824" i="15"/>
  <c r="G1974" i="15"/>
  <c r="G1257" i="15"/>
  <c r="G2105" i="15"/>
  <c r="G1950" i="15"/>
  <c r="G906" i="15"/>
  <c r="G1458" i="15"/>
  <c r="G1970" i="15"/>
  <c r="G1597" i="15"/>
  <c r="G14" i="15"/>
  <c r="G686" i="15"/>
  <c r="G1099" i="15"/>
  <c r="G1459" i="15"/>
  <c r="G1795" i="15"/>
  <c r="G2131" i="15"/>
  <c r="G1982" i="15"/>
  <c r="G454" i="15"/>
  <c r="G828" i="15"/>
  <c r="G988" i="15"/>
  <c r="G1204" i="15"/>
  <c r="G1412" i="15"/>
  <c r="G1580" i="15"/>
  <c r="G1788" i="15"/>
  <c r="G1972" i="15"/>
  <c r="G2116" i="15"/>
  <c r="G845" i="15"/>
  <c r="G175" i="15"/>
  <c r="G1150" i="15"/>
  <c r="G1198" i="15"/>
  <c r="G1586" i="15"/>
  <c r="G1539" i="15"/>
  <c r="G1052" i="15"/>
  <c r="G2172" i="15"/>
  <c r="G445" i="15"/>
  <c r="G1831" i="15"/>
  <c r="G800" i="15"/>
  <c r="G1920" i="15"/>
  <c r="G116" i="15"/>
  <c r="G1353" i="15"/>
  <c r="G2169" i="15"/>
  <c r="G27" i="15"/>
  <c r="G962" i="15"/>
  <c r="G1498" i="15"/>
  <c r="G2010" i="15"/>
  <c r="G1757" i="15"/>
  <c r="G78" i="15"/>
  <c r="G697" i="15"/>
  <c r="G1107" i="15"/>
  <c r="G1467" i="15"/>
  <c r="G1803" i="15"/>
  <c r="G2139" i="15"/>
  <c r="G2030" i="15"/>
  <c r="G479" i="15"/>
  <c r="G836" i="15"/>
  <c r="G1044" i="15"/>
  <c r="G1212" i="15"/>
  <c r="G1420" i="15"/>
  <c r="G1628" i="15"/>
  <c r="G1796" i="15"/>
  <c r="G885" i="15"/>
  <c r="G1056" i="15"/>
  <c r="G2080" i="15"/>
  <c r="G1497" i="15"/>
  <c r="G1066" i="15"/>
  <c r="G787" i="15"/>
  <c r="G95" i="15"/>
  <c r="G1644" i="1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<sst xmlns="http://schemas.openxmlformats.org/spreadsheetml/2006/main" count="15128" uniqueCount="1460">
  <si>
    <t xml:space="preserve"> please cite us and provide a link and/or a mention.</t>
  </si>
  <si>
    <t xml:space="preserve"> </t>
  </si>
  <si>
    <t>Year</t>
  </si>
  <si>
    <t>Lg</t>
  </si>
  <si>
    <t>Name</t>
  </si>
  <si>
    <t>WAR</t>
  </si>
  <si>
    <t>BA</t>
  </si>
  <si>
    <t>OBP</t>
  </si>
  <si>
    <t>SLG</t>
  </si>
  <si>
    <t>HR</t>
  </si>
  <si>
    <t>RBI</t>
  </si>
  <si>
    <t>SB</t>
  </si>
  <si>
    <t>SO</t>
  </si>
  <si>
    <t>AL</t>
  </si>
  <si>
    <t>Shohei Ohtani</t>
  </si>
  <si>
    <t>LAA</t>
  </si>
  <si>
    <t>ohtansh01</t>
  </si>
  <si>
    <t>NL</t>
  </si>
  <si>
    <t>Ronald Acuña Jr.</t>
  </si>
  <si>
    <t>ATL</t>
  </si>
  <si>
    <t>acunaro01</t>
  </si>
  <si>
    <t>Aaron Judge</t>
  </si>
  <si>
    <t>NYY</t>
  </si>
  <si>
    <t>judgeaa01</t>
  </si>
  <si>
    <t>Paul Goldschmidt</t>
  </si>
  <si>
    <t>STL</t>
  </si>
  <si>
    <t>goldspa01</t>
  </si>
  <si>
    <t>Bryce Harper</t>
  </si>
  <si>
    <t>PHI</t>
  </si>
  <si>
    <t>harpebr03</t>
  </si>
  <si>
    <t>José Abreu</t>
  </si>
  <si>
    <t>CHW</t>
  </si>
  <si>
    <t>Freddie Freeman</t>
  </si>
  <si>
    <t>freemfr01</t>
  </si>
  <si>
    <t>Mike Trout</t>
  </si>
  <si>
    <t>troutmi01</t>
  </si>
  <si>
    <t>Cody Bellinger</t>
  </si>
  <si>
    <t>LAD</t>
  </si>
  <si>
    <t>bellico01</t>
  </si>
  <si>
    <t>Mookie Betts</t>
  </si>
  <si>
    <t>BOS</t>
  </si>
  <si>
    <t>bettsmo01</t>
  </si>
  <si>
    <t>Christian Yelich</t>
  </si>
  <si>
    <t>MIL</t>
  </si>
  <si>
    <t>yelicch01</t>
  </si>
  <si>
    <t>Jose Altuve</t>
  </si>
  <si>
    <t>HOU</t>
  </si>
  <si>
    <t>altuvjo01</t>
  </si>
  <si>
    <t>Giancarlo Stanton</t>
  </si>
  <si>
    <t>MIA</t>
  </si>
  <si>
    <t>stantmi03</t>
  </si>
  <si>
    <t>Kris Bryant</t>
  </si>
  <si>
    <t>CHC</t>
  </si>
  <si>
    <t>bryankr01</t>
  </si>
  <si>
    <t>Josh Donaldson</t>
  </si>
  <si>
    <t>TOR</t>
  </si>
  <si>
    <t>donaljo02</t>
  </si>
  <si>
    <t>WSN</t>
  </si>
  <si>
    <t>Miguel Cabrera</t>
  </si>
  <si>
    <t>DET</t>
  </si>
  <si>
    <t>cabremi01</t>
  </si>
  <si>
    <t>Andrew McCutchen</t>
  </si>
  <si>
    <t>PIT</t>
  </si>
  <si>
    <t>mccutan01</t>
  </si>
  <si>
    <t>Buster Posey</t>
  </si>
  <si>
    <t>SFG</t>
  </si>
  <si>
    <t>poseybu01</t>
  </si>
  <si>
    <t>Ryan Braun</t>
  </si>
  <si>
    <t>braunry02</t>
  </si>
  <si>
    <t>Josh Hamilton</t>
  </si>
  <si>
    <t>TEX</t>
  </si>
  <si>
    <t>hamiljo03</t>
  </si>
  <si>
    <t>Joey Votto</t>
  </si>
  <si>
    <t>CIN</t>
  </si>
  <si>
    <t>vottojo01</t>
  </si>
  <si>
    <t>Joe Mauer</t>
  </si>
  <si>
    <t>MIN</t>
  </si>
  <si>
    <t>mauerjo01</t>
  </si>
  <si>
    <t>Albert Pujols</t>
  </si>
  <si>
    <t>pujolal01</t>
  </si>
  <si>
    <t>Dustin Pedroia</t>
  </si>
  <si>
    <t>pedrodu01</t>
  </si>
  <si>
    <t>Alex Rodriguez</t>
  </si>
  <si>
    <t>rodrial01</t>
  </si>
  <si>
    <t>Jimmy Rollins</t>
  </si>
  <si>
    <t>rolliji01</t>
  </si>
  <si>
    <t>Justin Morneau</t>
  </si>
  <si>
    <t>Ryan Howard</t>
  </si>
  <si>
    <t>Vladimir Guerrero</t>
  </si>
  <si>
    <t>ANA</t>
  </si>
  <si>
    <t>guerrvl01</t>
  </si>
  <si>
    <t>Barry Bonds</t>
  </si>
  <si>
    <t>bondsba01</t>
  </si>
  <si>
    <t>Miguel Tejada</t>
  </si>
  <si>
    <t>OAK</t>
  </si>
  <si>
    <t>tejadmi01</t>
  </si>
  <si>
    <t>Ichiro Suzuki</t>
  </si>
  <si>
    <t>SEA</t>
  </si>
  <si>
    <t>suzukic01</t>
  </si>
  <si>
    <t>Jason Giambi</t>
  </si>
  <si>
    <t>giambja01</t>
  </si>
  <si>
    <t>Jeff Kent</t>
  </si>
  <si>
    <t>kentje01</t>
  </si>
  <si>
    <t>Iván Rodríguez</t>
  </si>
  <si>
    <t>rodriiv01</t>
  </si>
  <si>
    <t>Chipper Jones</t>
  </si>
  <si>
    <t>jonesch06</t>
  </si>
  <si>
    <t>Juan González</t>
  </si>
  <si>
    <t>gonzaju03</t>
  </si>
  <si>
    <t>Sammy Sosa</t>
  </si>
  <si>
    <t>sosasa01</t>
  </si>
  <si>
    <t>Ken Griffey Jr.</t>
  </si>
  <si>
    <t>griffke02</t>
  </si>
  <si>
    <t>Larry Walker</t>
  </si>
  <si>
    <t>COL</t>
  </si>
  <si>
    <t>walkela01</t>
  </si>
  <si>
    <t>Ken Caminiti</t>
  </si>
  <si>
    <t>SDP</t>
  </si>
  <si>
    <t>caminke01</t>
  </si>
  <si>
    <t>Mo Vaughn</t>
  </si>
  <si>
    <t>Barry Larkin</t>
  </si>
  <si>
    <t>larkiba01</t>
  </si>
  <si>
    <t>Frank Thomas</t>
  </si>
  <si>
    <t>thomafr04</t>
  </si>
  <si>
    <t>Jeff Bagwell</t>
  </si>
  <si>
    <t>bagweje01</t>
  </si>
  <si>
    <t>Cal Ripken Jr.</t>
  </si>
  <si>
    <t>BAL</t>
  </si>
  <si>
    <t>ripkeca01</t>
  </si>
  <si>
    <t>Terry Pendleton</t>
  </si>
  <si>
    <t>pendlte01</t>
  </si>
  <si>
    <t>Rickey Henderson</t>
  </si>
  <si>
    <t>henderi01</t>
  </si>
  <si>
    <t>Robin Yount</t>
  </si>
  <si>
    <t>yountro01</t>
  </si>
  <si>
    <t>Kevin Mitchell</t>
  </si>
  <si>
    <t>mitchke01</t>
  </si>
  <si>
    <t>José Canseco</t>
  </si>
  <si>
    <t>cansejo01</t>
  </si>
  <si>
    <t>Kirk Gibson</t>
  </si>
  <si>
    <t>gibsoki01</t>
  </si>
  <si>
    <t>George Bell</t>
  </si>
  <si>
    <t>Andre Dawson</t>
  </si>
  <si>
    <t>dawsoan01</t>
  </si>
  <si>
    <t>Mike Schmidt</t>
  </si>
  <si>
    <t>schmimi01</t>
  </si>
  <si>
    <t>Don Mattingly</t>
  </si>
  <si>
    <t>mattido01</t>
  </si>
  <si>
    <t>Willie McGee</t>
  </si>
  <si>
    <t>mcgeewi01</t>
  </si>
  <si>
    <t>Ryne Sandberg</t>
  </si>
  <si>
    <t>sandbry01</t>
  </si>
  <si>
    <t>Dale Murphy</t>
  </si>
  <si>
    <t>murphda05</t>
  </si>
  <si>
    <t>George Brett</t>
  </si>
  <si>
    <t>KCR</t>
  </si>
  <si>
    <t>brettge01</t>
  </si>
  <si>
    <t>Don Baylor</t>
  </si>
  <si>
    <t>CAL</t>
  </si>
  <si>
    <t>Keith Hernandez</t>
  </si>
  <si>
    <t>hernake01</t>
  </si>
  <si>
    <t>Willie Stargell</t>
  </si>
  <si>
    <t>stargwi01</t>
  </si>
  <si>
    <t>Jim Rice</t>
  </si>
  <si>
    <t>riceji01</t>
  </si>
  <si>
    <t>Dave Parker</t>
  </si>
  <si>
    <t>parkeda01</t>
  </si>
  <si>
    <t>Rod Carew</t>
  </si>
  <si>
    <t>carewro01</t>
  </si>
  <si>
    <t>George Foster</t>
  </si>
  <si>
    <t>fostege01</t>
  </si>
  <si>
    <t>Thurman Munson</t>
  </si>
  <si>
    <t>munsoth01</t>
  </si>
  <si>
    <t>Joe Morgan</t>
  </si>
  <si>
    <t>morgajo02</t>
  </si>
  <si>
    <t>Fred Lynn</t>
  </si>
  <si>
    <t>lynnfr01</t>
  </si>
  <si>
    <t>Jeff Burroughs</t>
  </si>
  <si>
    <t>Steve Garvey</t>
  </si>
  <si>
    <t>Reggie Jackson</t>
  </si>
  <si>
    <t>jacksre01</t>
  </si>
  <si>
    <t>Pete Rose</t>
  </si>
  <si>
    <t>rosepe01</t>
  </si>
  <si>
    <t>Dick Allen</t>
  </si>
  <si>
    <t>allendi01</t>
  </si>
  <si>
    <t>Johnny Bench</t>
  </si>
  <si>
    <t>benchjo01</t>
  </si>
  <si>
    <t>Joe Torre</t>
  </si>
  <si>
    <t>torrejo01</t>
  </si>
  <si>
    <t>Boog Powell</t>
  </si>
  <si>
    <t>powelbo01</t>
  </si>
  <si>
    <t>Harmon Killebrew</t>
  </si>
  <si>
    <t>killeha01</t>
  </si>
  <si>
    <t>Willie McCovey</t>
  </si>
  <si>
    <t>mccovwi01</t>
  </si>
  <si>
    <t>Carl Yastrzemski</t>
  </si>
  <si>
    <t>yastrca01</t>
  </si>
  <si>
    <t>Orlando Cepeda</t>
  </si>
  <si>
    <t>cepedor01</t>
  </si>
  <si>
    <t>Frank Robinson</t>
  </si>
  <si>
    <t>robinfr02</t>
  </si>
  <si>
    <t>Roberto Clemente</t>
  </si>
  <si>
    <t>clemero01</t>
  </si>
  <si>
    <t>Zoilo Versalles</t>
  </si>
  <si>
    <t>versazo01</t>
  </si>
  <si>
    <t>Willie Mays</t>
  </si>
  <si>
    <t>mayswi01</t>
  </si>
  <si>
    <t>Brooks Robinson</t>
  </si>
  <si>
    <t>robinbr01</t>
  </si>
  <si>
    <t>Ken Boyer</t>
  </si>
  <si>
    <t>boyerke01</t>
  </si>
  <si>
    <t>Elston Howard</t>
  </si>
  <si>
    <t>Mickey Mantle</t>
  </si>
  <si>
    <t>mantlmi01</t>
  </si>
  <si>
    <t>Maury Wills</t>
  </si>
  <si>
    <t>willsma01</t>
  </si>
  <si>
    <t>Roger Maris</t>
  </si>
  <si>
    <t>marisro01</t>
  </si>
  <si>
    <t>Dick Groat</t>
  </si>
  <si>
    <t>groatdi01</t>
  </si>
  <si>
    <t>Nellie Fox</t>
  </si>
  <si>
    <t>foxne01</t>
  </si>
  <si>
    <t>Ernie Banks</t>
  </si>
  <si>
    <t>bankser01</t>
  </si>
  <si>
    <t>Jackie Jensen</t>
  </si>
  <si>
    <t>Henry Aaron</t>
  </si>
  <si>
    <t>MLN</t>
  </si>
  <si>
    <t>aaronha01</t>
  </si>
  <si>
    <t>BRO</t>
  </si>
  <si>
    <t>Yogi Berra</t>
  </si>
  <si>
    <t>berrayo01</t>
  </si>
  <si>
    <t>Roy Campanella</t>
  </si>
  <si>
    <t>camparo01</t>
  </si>
  <si>
    <t>NYG</t>
  </si>
  <si>
    <t>Al Rosen</t>
  </si>
  <si>
    <t>CLE</t>
  </si>
  <si>
    <t>rosenal01</t>
  </si>
  <si>
    <t>PHA</t>
  </si>
  <si>
    <t>Phil Rizzuto</t>
  </si>
  <si>
    <t>rizzuph01</t>
  </si>
  <si>
    <t>Ted Williams</t>
  </si>
  <si>
    <t>willite01</t>
  </si>
  <si>
    <t>Jackie Robinson</t>
  </si>
  <si>
    <t>robinja02</t>
  </si>
  <si>
    <t>Lou Boudreau</t>
  </si>
  <si>
    <t>boudrlo01</t>
  </si>
  <si>
    <t>Stan Musial</t>
  </si>
  <si>
    <t>musiast01</t>
  </si>
  <si>
    <t>Joe DiMaggio</t>
  </si>
  <si>
    <t>dimagjo01</t>
  </si>
  <si>
    <t>Bob Elliott</t>
  </si>
  <si>
    <t>BSN</t>
  </si>
  <si>
    <t>elliobo01</t>
  </si>
  <si>
    <t>Joe Gordon</t>
  </si>
  <si>
    <t>gordojo01</t>
  </si>
  <si>
    <t>Rk</t>
  </si>
  <si>
    <t>Player</t>
  </si>
  <si>
    <t>Season</t>
  </si>
  <si>
    <t>Age</t>
  </si>
  <si>
    <t>Team</t>
  </si>
  <si>
    <t>G</t>
  </si>
  <si>
    <t>PA</t>
  </si>
  <si>
    <t>AB</t>
  </si>
  <si>
    <t>R</t>
  </si>
  <si>
    <t>H</t>
  </si>
  <si>
    <t>CS</t>
  </si>
  <si>
    <t>BB</t>
  </si>
  <si>
    <t>OPS</t>
  </si>
  <si>
    <t>TB</t>
  </si>
  <si>
    <t>GIDP</t>
  </si>
  <si>
    <t>HBP</t>
  </si>
  <si>
    <t>SH</t>
  </si>
  <si>
    <t>SF</t>
  </si>
  <si>
    <t>IBB</t>
  </si>
  <si>
    <t>WAA</t>
  </si>
  <si>
    <t>oWAR</t>
  </si>
  <si>
    <t>dWAR</t>
  </si>
  <si>
    <t>Rbat</t>
  </si>
  <si>
    <t>Rdp</t>
  </si>
  <si>
    <t>Rbaser</t>
  </si>
  <si>
    <t>Rfield</t>
  </si>
  <si>
    <t>*6</t>
  </si>
  <si>
    <t>*8/H</t>
  </si>
  <si>
    <t>*4/H</t>
  </si>
  <si>
    <t>*7/HD</t>
  </si>
  <si>
    <t>*6/HD</t>
  </si>
  <si>
    <t>*8</t>
  </si>
  <si>
    <t>Álex Rodríguez</t>
  </si>
  <si>
    <t>*9</t>
  </si>
  <si>
    <t>*6/H</t>
  </si>
  <si>
    <t>Rico Petrocelli</t>
  </si>
  <si>
    <t>*7D/H</t>
  </si>
  <si>
    <t>Ron Santo</t>
  </si>
  <si>
    <t>*5</t>
  </si>
  <si>
    <t>Adrián Beltré</t>
  </si>
  <si>
    <t>*7</t>
  </si>
  <si>
    <t>*9/H</t>
  </si>
  <si>
    <t>Craig Biggio</t>
  </si>
  <si>
    <t>*4</t>
  </si>
  <si>
    <t>Norm Cash</t>
  </si>
  <si>
    <t>*3/H</t>
  </si>
  <si>
    <t>Scott Rolen</t>
  </si>
  <si>
    <t>*3D/H</t>
  </si>
  <si>
    <t>Duke Snider</t>
  </si>
  <si>
    <t>Wade Boggs</t>
  </si>
  <si>
    <t>*5/H</t>
  </si>
  <si>
    <t>Chase Utley</t>
  </si>
  <si>
    <t>Darrell Evans</t>
  </si>
  <si>
    <t>Lenny Dykstra</t>
  </si>
  <si>
    <t>Alex Bregman</t>
  </si>
  <si>
    <t>Todd Helton</t>
  </si>
  <si>
    <t>*8/HD</t>
  </si>
  <si>
    <t>Bret Boone</t>
  </si>
  <si>
    <t>Lonnie Smith</t>
  </si>
  <si>
    <t>*7/D</t>
  </si>
  <si>
    <t>*78D/H</t>
  </si>
  <si>
    <t>Mike Piazza</t>
  </si>
  <si>
    <t>NYYOAK</t>
  </si>
  <si>
    <t>Chuck Knoblauch</t>
  </si>
  <si>
    <t>*4/DH</t>
  </si>
  <si>
    <t>Gary Carter</t>
  </si>
  <si>
    <t>MON</t>
  </si>
  <si>
    <t>*2/H</t>
  </si>
  <si>
    <t>Will Clark</t>
  </si>
  <si>
    <t>Ben Zobrist</t>
  </si>
  <si>
    <t>TBR</t>
  </si>
  <si>
    <t>Tony Gwynn</t>
  </si>
  <si>
    <t>Willie Wilson</t>
  </si>
  <si>
    <t>*78/H</t>
  </si>
  <si>
    <t>*3/DH</t>
  </si>
  <si>
    <t>Marcus Semien</t>
  </si>
  <si>
    <t>Robinson Canó</t>
  </si>
  <si>
    <t>Al Kaline</t>
  </si>
  <si>
    <t>Darin Erstad</t>
  </si>
  <si>
    <t>Jacoby Ellsbury</t>
  </si>
  <si>
    <t>David Wright</t>
  </si>
  <si>
    <t>NYM</t>
  </si>
  <si>
    <t>Willie Davis</t>
  </si>
  <si>
    <t>Bobby Grich</t>
  </si>
  <si>
    <t>Dave Winfield</t>
  </si>
  <si>
    <t>ARI</t>
  </si>
  <si>
    <t>*5/HD</t>
  </si>
  <si>
    <t>John Valentin</t>
  </si>
  <si>
    <t>Sal Bando</t>
  </si>
  <si>
    <t>J.D. Drew</t>
  </si>
  <si>
    <t>José Bautista</t>
  </si>
  <si>
    <t>*9/D</t>
  </si>
  <si>
    <t>Eddie Stanky</t>
  </si>
  <si>
    <t>*9/8H</t>
  </si>
  <si>
    <t>Alan Trammell</t>
  </si>
  <si>
    <t>Carlos Beltrán</t>
  </si>
  <si>
    <t>Minnie Miñoso</t>
  </si>
  <si>
    <t>Andruw Jones</t>
  </si>
  <si>
    <t>Evan Longoria</t>
  </si>
  <si>
    <t>Bobby Murcer</t>
  </si>
  <si>
    <t>Eddie Mathews</t>
  </si>
  <si>
    <t>Ralph Kiner</t>
  </si>
  <si>
    <t>*3</t>
  </si>
  <si>
    <t>Johnny Callison</t>
  </si>
  <si>
    <t>*9/7H</t>
  </si>
  <si>
    <t>Bernard Gilkey</t>
  </si>
  <si>
    <t>César Cedeño</t>
  </si>
  <si>
    <t>Derek Jeter</t>
  </si>
  <si>
    <t>Graig Nettles</t>
  </si>
  <si>
    <t>*9D/H</t>
  </si>
  <si>
    <t>Matt Kemp</t>
  </si>
  <si>
    <t>*8/DH</t>
  </si>
  <si>
    <t>Pedro Guerrero</t>
  </si>
  <si>
    <t>Luis Gonzalez</t>
  </si>
  <si>
    <t>Andrelton Simmons</t>
  </si>
  <si>
    <t>Ellis Burks</t>
  </si>
  <si>
    <t>*5/H6</t>
  </si>
  <si>
    <t>Eric Davis</t>
  </si>
  <si>
    <t>Jim Fregosi</t>
  </si>
  <si>
    <t>Marcus Giles</t>
  </si>
  <si>
    <t>Troy Glaus</t>
  </si>
  <si>
    <t>Mark Teixeira</t>
  </si>
  <si>
    <t>ATLLAA</t>
  </si>
  <si>
    <t>ALNL</t>
  </si>
  <si>
    <t>*3/D</t>
  </si>
  <si>
    <t>Matt Chapman</t>
  </si>
  <si>
    <t>Bobby Bonds</t>
  </si>
  <si>
    <t>John Olerud</t>
  </si>
  <si>
    <t>Kirby Puckett</t>
  </si>
  <si>
    <t>Nolan Arenado</t>
  </si>
  <si>
    <t>Ted Kluszewski</t>
  </si>
  <si>
    <t>Derrek Lee</t>
  </si>
  <si>
    <t>Billy Williams</t>
  </si>
  <si>
    <t>Jim Wynn</t>
  </si>
  <si>
    <t>Chone Figgins</t>
  </si>
  <si>
    <t>Ron Hansen</t>
  </si>
  <si>
    <t>Rocky Colavito</t>
  </si>
  <si>
    <t>*79/H</t>
  </si>
  <si>
    <t>Darrell Porter</t>
  </si>
  <si>
    <t>Jesse Barfield</t>
  </si>
  <si>
    <t>Kenny Lofton</t>
  </si>
  <si>
    <t>Tim Raines</t>
  </si>
  <si>
    <t>Doug DeCinces</t>
  </si>
  <si>
    <t>Carlos Gómez</t>
  </si>
  <si>
    <t>*23/HD</t>
  </si>
  <si>
    <t>Curtis Granderson</t>
  </si>
  <si>
    <t>Mike Greenwell</t>
  </si>
  <si>
    <t>Jim Thome</t>
  </si>
  <si>
    <t>Johnny Mize</t>
  </si>
  <si>
    <t>Vada Pinson</t>
  </si>
  <si>
    <t>Manny Machado</t>
  </si>
  <si>
    <t>Mark McGwire</t>
  </si>
  <si>
    <t>José Ramírez</t>
  </si>
  <si>
    <t>*23/H</t>
  </si>
  <si>
    <t>Pee Wee Reese</t>
  </si>
  <si>
    <t>Nick Markakis</t>
  </si>
  <si>
    <t>Roberto Alomar</t>
  </si>
  <si>
    <t>Bob Allison</t>
  </si>
  <si>
    <t>Nomar Garciaparra</t>
  </si>
  <si>
    <t>Tommy Harper</t>
  </si>
  <si>
    <t>Dickie Thon</t>
  </si>
  <si>
    <t>Andrés Giménez</t>
  </si>
  <si>
    <t>*46/H</t>
  </si>
  <si>
    <t>Amos Otis</t>
  </si>
  <si>
    <t>Matt Olson</t>
  </si>
  <si>
    <t>Brett Gardner</t>
  </si>
  <si>
    <t>Hanley Ramírez</t>
  </si>
  <si>
    <t>FLA</t>
  </si>
  <si>
    <t>Ryan Zimmerman</t>
  </si>
  <si>
    <t>*98</t>
  </si>
  <si>
    <t>Manny Ramírez</t>
  </si>
  <si>
    <t>Lloyd Moseby</t>
  </si>
  <si>
    <t>Ozzie Smith</t>
  </si>
  <si>
    <t>Carlton Fisk</t>
  </si>
  <si>
    <t>Magglio Ordóñez</t>
  </si>
  <si>
    <t>Carlos Delgado</t>
  </si>
  <si>
    <t>Alex Gordon</t>
  </si>
  <si>
    <t>Brian Roberts</t>
  </si>
  <si>
    <t>*6/DH</t>
  </si>
  <si>
    <t>Carlos Correa</t>
  </si>
  <si>
    <t>3789/H</t>
  </si>
  <si>
    <t>*2/HD</t>
  </si>
  <si>
    <t>Jim Edmonds</t>
  </si>
  <si>
    <t>John Mayberry</t>
  </si>
  <si>
    <t>Yadier Molina</t>
  </si>
  <si>
    <t>Tony Pérez</t>
  </si>
  <si>
    <t>Lance Johnson</t>
  </si>
  <si>
    <t>Carlos Peña</t>
  </si>
  <si>
    <t>TBD</t>
  </si>
  <si>
    <t>Francisco Lindor</t>
  </si>
  <si>
    <t>Eddie Murray</t>
  </si>
  <si>
    <t>Juan Soto</t>
  </si>
  <si>
    <t>Bobby Ávila</t>
  </si>
  <si>
    <t>Toby Harrah</t>
  </si>
  <si>
    <t>Anthony Rendon</t>
  </si>
  <si>
    <t>Richie Ashburn</t>
  </si>
  <si>
    <t>Albert Belle</t>
  </si>
  <si>
    <t>Kevin Kiermaier</t>
  </si>
  <si>
    <t>Paul Blair</t>
  </si>
  <si>
    <t>Chris Davis</t>
  </si>
  <si>
    <t>Edgar Martínez</t>
  </si>
  <si>
    <t>Brian Jordan</t>
  </si>
  <si>
    <t>Tony Oliva</t>
  </si>
  <si>
    <t>Lorenzo Cain</t>
  </si>
  <si>
    <t>Ian Kinsler</t>
  </si>
  <si>
    <t>*4D/H</t>
  </si>
  <si>
    <t>Cleon Jones</t>
  </si>
  <si>
    <t>Larry Doby</t>
  </si>
  <si>
    <t>Bill North</t>
  </si>
  <si>
    <t>Carl Crawford</t>
  </si>
  <si>
    <t>Shawn Green</t>
  </si>
  <si>
    <t>Randy Velarde</t>
  </si>
  <si>
    <t>ANAOAK</t>
  </si>
  <si>
    <t>Michael Brantley</t>
  </si>
  <si>
    <t>Eddie Joost</t>
  </si>
  <si>
    <t>Trevor Story</t>
  </si>
  <si>
    <t>Corey Seager</t>
  </si>
  <si>
    <t>Don Buford</t>
  </si>
  <si>
    <t>Adrián González</t>
  </si>
  <si>
    <t>Brady Anderson</t>
  </si>
  <si>
    <t>Bill Freehan</t>
  </si>
  <si>
    <t>Ketel Marte</t>
  </si>
  <si>
    <t>Buddy Bell</t>
  </si>
  <si>
    <t>Darren Daulton</t>
  </si>
  <si>
    <t>Monte Irvin</t>
  </si>
  <si>
    <t>Howard Johnson</t>
  </si>
  <si>
    <t>Rafael Palmeiro</t>
  </si>
  <si>
    <t>Dwayne Murphy</t>
  </si>
  <si>
    <t>Jim Gentile</t>
  </si>
  <si>
    <t>*3H</t>
  </si>
  <si>
    <t>Solly Hemus</t>
  </si>
  <si>
    <t>AJ Pollock</t>
  </si>
  <si>
    <t>Vern Stephens</t>
  </si>
  <si>
    <t>Lance Berkman</t>
  </si>
  <si>
    <t>Jason Heyward</t>
  </si>
  <si>
    <t>Yordan Alvarez</t>
  </si>
  <si>
    <t>Brett Butler</t>
  </si>
  <si>
    <t>*2H</t>
  </si>
  <si>
    <t>Gary Sheffield</t>
  </si>
  <si>
    <t>Roy White</t>
  </si>
  <si>
    <t>HOUKCR</t>
  </si>
  <si>
    <t>Cecil Cooper</t>
  </si>
  <si>
    <t>Julio Franco</t>
  </si>
  <si>
    <t>Javy López</t>
  </si>
  <si>
    <t>Chris Hoiles</t>
  </si>
  <si>
    <t>*93/H</t>
  </si>
  <si>
    <t>Troy Tulowitzki</t>
  </si>
  <si>
    <t>Lou Whitaker</t>
  </si>
  <si>
    <t>Rich Aurilia</t>
  </si>
  <si>
    <t>Reggie Smith</t>
  </si>
  <si>
    <t>Robin Ventura</t>
  </si>
  <si>
    <t>Ron Cey</t>
  </si>
  <si>
    <t>J.D. Martinez</t>
  </si>
  <si>
    <t>Dwight Evans</t>
  </si>
  <si>
    <t>Vladimir Guerrero Jr.</t>
  </si>
  <si>
    <t>George Scott</t>
  </si>
  <si>
    <t>Kyle Seager</t>
  </si>
  <si>
    <t>Red Schoendienst</t>
  </si>
  <si>
    <t>Brian Giles</t>
  </si>
  <si>
    <t>Denis Menke</t>
  </si>
  <si>
    <t>Greg Vaughn</t>
  </si>
  <si>
    <t>Grady Sizemore</t>
  </si>
  <si>
    <t>Fred McGriff</t>
  </si>
  <si>
    <t>Fernando Tatis Jr.</t>
  </si>
  <si>
    <t>Rick Wilkins</t>
  </si>
  <si>
    <t>Bert Campaneris</t>
  </si>
  <si>
    <t>Cliff Floyd</t>
  </si>
  <si>
    <t>Matt Carpenter</t>
  </si>
  <si>
    <t>Adam Eaton</t>
  </si>
  <si>
    <t>Reggie Sanders</t>
  </si>
  <si>
    <t>Willie Randolph</t>
  </si>
  <si>
    <t>Tim Salmon</t>
  </si>
  <si>
    <t>Javier Báez</t>
  </si>
  <si>
    <t>Franklin Gutierrez</t>
  </si>
  <si>
    <t>*7/8</t>
  </si>
  <si>
    <t>Bobby Abreu</t>
  </si>
  <si>
    <t>Felipe Alou</t>
  </si>
  <si>
    <t>Jim Ray Hart</t>
  </si>
  <si>
    <t>J.T. Realmuto</t>
  </si>
  <si>
    <t>Kevin Youkilis</t>
  </si>
  <si>
    <t>Cecil Fielder</t>
  </si>
  <si>
    <t>Shane Mack</t>
  </si>
  <si>
    <t>Mark Belanger</t>
  </si>
  <si>
    <t>Ron Gant</t>
  </si>
  <si>
    <t>Billy Grabarkewitz</t>
  </si>
  <si>
    <t>Mitch Haniger</t>
  </si>
  <si>
    <t>Ben Oglivie</t>
  </si>
  <si>
    <t>Rafael Furcal</t>
  </si>
  <si>
    <t>Andy Van Slyke</t>
  </si>
  <si>
    <t>Jonathan Schoop</t>
  </si>
  <si>
    <t>Harry Walker</t>
  </si>
  <si>
    <t>PHISTL</t>
  </si>
  <si>
    <t>Anthony Rizzo</t>
  </si>
  <si>
    <t>Bernie Williams</t>
  </si>
  <si>
    <t>Tommie Agee</t>
  </si>
  <si>
    <t>Bob Cerv</t>
  </si>
  <si>
    <t>KCA</t>
  </si>
  <si>
    <t>*879/H</t>
  </si>
  <si>
    <t>Mickey Rivers</t>
  </si>
  <si>
    <t>Aurelio Rodríguez</t>
  </si>
  <si>
    <t>CALWSA</t>
  </si>
  <si>
    <t>Jean Segura</t>
  </si>
  <si>
    <t>Darryl Strawberry</t>
  </si>
  <si>
    <t>Trea Turner</t>
  </si>
  <si>
    <t>LADWSN</t>
  </si>
  <si>
    <t>Edgardo Alfonzo</t>
  </si>
  <si>
    <t>George Springer</t>
  </si>
  <si>
    <t>Jonathan Lucroy</t>
  </si>
  <si>
    <t>Andy Pafko</t>
  </si>
  <si>
    <t>David Ortiz</t>
  </si>
  <si>
    <t>Bobby Thomson</t>
  </si>
  <si>
    <t>Hank Blalock</t>
  </si>
  <si>
    <t>Garry Maddox</t>
  </si>
  <si>
    <t>Chase Headley</t>
  </si>
  <si>
    <t>Austin Riley</t>
  </si>
  <si>
    <t>Rusty Staub</t>
  </si>
  <si>
    <t>Robby Thompson</t>
  </si>
  <si>
    <t>Devon White</t>
  </si>
  <si>
    <t>Sid Gordon</t>
  </si>
  <si>
    <t>José Cruz</t>
  </si>
  <si>
    <t>Al Dark</t>
  </si>
  <si>
    <t>Prince Fielder</t>
  </si>
  <si>
    <t>Xander Bogaerts</t>
  </si>
  <si>
    <t>Carlos Baerga</t>
  </si>
  <si>
    <t>Corey Koskie</t>
  </si>
  <si>
    <t>Pete Ward</t>
  </si>
  <si>
    <t>Morgan Ensberg</t>
  </si>
  <si>
    <t>Richard Hidalgo</t>
  </si>
  <si>
    <t>*897/H</t>
  </si>
  <si>
    <t>FLALADNYM</t>
  </si>
  <si>
    <t>Dave Henderson</t>
  </si>
  <si>
    <t>Tommy Pham</t>
  </si>
  <si>
    <t>Chet Lemon</t>
  </si>
  <si>
    <t>*8/9H</t>
  </si>
  <si>
    <t>Julio Rodríguez</t>
  </si>
  <si>
    <t>Gil Hodges</t>
  </si>
  <si>
    <t>Paul Molitor</t>
  </si>
  <si>
    <t>*2/H7</t>
  </si>
  <si>
    <t>Yoenis Céspedes</t>
  </si>
  <si>
    <t>DETNYM</t>
  </si>
  <si>
    <t>Ray Lankford</t>
  </si>
  <si>
    <t>Vernon Wells</t>
  </si>
  <si>
    <t>Bill Madlock</t>
  </si>
  <si>
    <t>Jay Bell</t>
  </si>
  <si>
    <t>Moisés Alou</t>
  </si>
  <si>
    <t>Gunnar Henderson</t>
  </si>
  <si>
    <t>Terry Puhl</t>
  </si>
  <si>
    <t>Jason Bartlett</t>
  </si>
  <si>
    <t>Tommy Edman</t>
  </si>
  <si>
    <t>Jim Gilliam</t>
  </si>
  <si>
    <t>*78H</t>
  </si>
  <si>
    <t>Johnny Damon</t>
  </si>
  <si>
    <t>BALLAD</t>
  </si>
  <si>
    <t>Tyler O'Neill</t>
  </si>
  <si>
    <t>Dave Hollins</t>
  </si>
  <si>
    <t>*5/3</t>
  </si>
  <si>
    <t>Plácido Polanco</t>
  </si>
  <si>
    <t>Howie Kendrick</t>
  </si>
  <si>
    <t>Joe Rudi</t>
  </si>
  <si>
    <t>*7/5</t>
  </si>
  <si>
    <t>Brandon Crawford</t>
  </si>
  <si>
    <t>DETPHI</t>
  </si>
  <si>
    <t>Alfonso Soriano</t>
  </si>
  <si>
    <t>Al Bumbry</t>
  </si>
  <si>
    <t>Whitey Kurowski</t>
  </si>
  <si>
    <t>Mitchell Page</t>
  </si>
  <si>
    <t>Eric Chávez</t>
  </si>
  <si>
    <t>Chris Speier</t>
  </si>
  <si>
    <t>Tim Wallach</t>
  </si>
  <si>
    <t>Ken Keltner</t>
  </si>
  <si>
    <t>Omar Vizquel</t>
  </si>
  <si>
    <t>*D3/H</t>
  </si>
  <si>
    <t>Bill White</t>
  </si>
  <si>
    <t>Mark Loretta</t>
  </si>
  <si>
    <t>Shane Victorino</t>
  </si>
  <si>
    <t>Dick McAuliffe</t>
  </si>
  <si>
    <t>Adolfo Phillips</t>
  </si>
  <si>
    <t>Pablo Sandoval</t>
  </si>
  <si>
    <t>Michael Bourn</t>
  </si>
  <si>
    <t>Carlos Guillén</t>
  </si>
  <si>
    <t>Matt Holliday</t>
  </si>
  <si>
    <t>Tim McCarver</t>
  </si>
  <si>
    <t>Tommy Davis</t>
  </si>
  <si>
    <t>*8H</t>
  </si>
  <si>
    <t>Johnny Logan</t>
  </si>
  <si>
    <t>BOSLAD</t>
  </si>
  <si>
    <t>Enos Slaughter</t>
  </si>
  <si>
    <t>Gene Tenace</t>
  </si>
  <si>
    <t>Alvin Davis</t>
  </si>
  <si>
    <t>Carlos González</t>
  </si>
  <si>
    <t>Álex Ríos</t>
  </si>
  <si>
    <t>Earl Torgeson</t>
  </si>
  <si>
    <t>Jack Clark</t>
  </si>
  <si>
    <t>Tony Peña</t>
  </si>
  <si>
    <t>Jorge Posada</t>
  </si>
  <si>
    <t>Tony Armas</t>
  </si>
  <si>
    <t>Sixto Lezcano</t>
  </si>
  <si>
    <t>Roy Smalley</t>
  </si>
  <si>
    <t>Shin-Soo Choo</t>
  </si>
  <si>
    <t>Jeff Cirillo</t>
  </si>
  <si>
    <t>Mike Cameron</t>
  </si>
  <si>
    <t>Travis Hafner</t>
  </si>
  <si>
    <t>Rubén Sierra</t>
  </si>
  <si>
    <t>Ken McMullen</t>
  </si>
  <si>
    <t>WSA</t>
  </si>
  <si>
    <t>Jim Northrup</t>
  </si>
  <si>
    <t>Lou Brock</t>
  </si>
  <si>
    <t>CHCSTL</t>
  </si>
  <si>
    <t>Charlie Maxwell</t>
  </si>
  <si>
    <t>Cedric Mullins</t>
  </si>
  <si>
    <t>Bryan Reynolds</t>
  </si>
  <si>
    <t>Lyman Bostock</t>
  </si>
  <si>
    <t>José Reyes</t>
  </si>
  <si>
    <t>Phil Nevin</t>
  </si>
  <si>
    <t>Merv Rettenmund</t>
  </si>
  <si>
    <t>Ray Boone</t>
  </si>
  <si>
    <t>CLEDET</t>
  </si>
  <si>
    <t>Rico Carty</t>
  </si>
  <si>
    <t>Paul O'Neill</t>
  </si>
  <si>
    <t>Steve Pearce</t>
  </si>
  <si>
    <t>Matt Williams</t>
  </si>
  <si>
    <t>Gary Gaetti</t>
  </si>
  <si>
    <t>Jackie Bradley Jr.</t>
  </si>
  <si>
    <t>Brian Dozier</t>
  </si>
  <si>
    <t>Curt Flood</t>
  </si>
  <si>
    <t>Aaron Hill</t>
  </si>
  <si>
    <t>Gil McDougald</t>
  </si>
  <si>
    <t>Randy Ready</t>
  </si>
  <si>
    <t>Bill Hall</t>
  </si>
  <si>
    <t>Ha-Seong Kim</t>
  </si>
  <si>
    <t>Bip Roberts</t>
  </si>
  <si>
    <t>abreujo02</t>
  </si>
  <si>
    <t>Carl Everett</t>
  </si>
  <si>
    <t>Steve Finley</t>
  </si>
  <si>
    <t>George Hendrick</t>
  </si>
  <si>
    <t>Jhonny Peralta</t>
  </si>
  <si>
    <t>Bo Bichette</t>
  </si>
  <si>
    <t>Larry Bowa</t>
  </si>
  <si>
    <t>Jeff Blauser</t>
  </si>
  <si>
    <t>MLNNYG</t>
  </si>
  <si>
    <t>*9D/8H</t>
  </si>
  <si>
    <t>Raúl Mondesi</t>
  </si>
  <si>
    <t>Hunter Pence</t>
  </si>
  <si>
    <t>HOUPHI</t>
  </si>
  <si>
    <t>Joe Carter</t>
  </si>
  <si>
    <t>Jim Landis</t>
  </si>
  <si>
    <t>Kyle Tucker</t>
  </si>
  <si>
    <t>Andrés Galarraga</t>
  </si>
  <si>
    <t>Jeff McNeil</t>
  </si>
  <si>
    <t>Jason Bay</t>
  </si>
  <si>
    <t>Frank Howard</t>
  </si>
  <si>
    <t>Aubrey Huff</t>
  </si>
  <si>
    <t>Ken Singleton</t>
  </si>
  <si>
    <t>Justin Upton</t>
  </si>
  <si>
    <t>DETLAA</t>
  </si>
  <si>
    <t>Russell Martin</t>
  </si>
  <si>
    <t>Bill Melton</t>
  </si>
  <si>
    <t>Aaron Rowand</t>
  </si>
  <si>
    <t>*46/DH</t>
  </si>
  <si>
    <t>Melvin Mora</t>
  </si>
  <si>
    <t>Bill Mueller</t>
  </si>
  <si>
    <t>Marcell Ozuna</t>
  </si>
  <si>
    <t>Glenn Beckert</t>
  </si>
  <si>
    <t>Damion Easley</t>
  </si>
  <si>
    <t>Josh Harrison</t>
  </si>
  <si>
    <t>Jason Kendall</t>
  </si>
  <si>
    <t>DJ LeMahieu</t>
  </si>
  <si>
    <t>vaughmo01</t>
  </si>
  <si>
    <t>Tom Brunansky</t>
  </si>
  <si>
    <t>Vinny Castilla</t>
  </si>
  <si>
    <t>Tom Herr</t>
  </si>
  <si>
    <t>Brian Downing</t>
  </si>
  <si>
    <t>Alexei Ramírez</t>
  </si>
  <si>
    <t>Justin Turner</t>
  </si>
  <si>
    <t>Kevin Young</t>
  </si>
  <si>
    <t>Kal Daniels</t>
  </si>
  <si>
    <t>Tony Phillips</t>
  </si>
  <si>
    <t>Aramis Ramírez</t>
  </si>
  <si>
    <t>Ellis Valentine</t>
  </si>
  <si>
    <t>NYMSTL</t>
  </si>
  <si>
    <t>Kent Hrbek</t>
  </si>
  <si>
    <t>Hank Sauer</t>
  </si>
  <si>
    <t>sauerha01</t>
  </si>
  <si>
    <t>Mickey Tettleton</t>
  </si>
  <si>
    <t>Luis Aparicio</t>
  </si>
  <si>
    <t>Steven Kwan</t>
  </si>
  <si>
    <t>Édgar Rentería</t>
  </si>
  <si>
    <t>Jason Thompson</t>
  </si>
  <si>
    <t>Charlie Blackmon</t>
  </si>
  <si>
    <t>Wander Franco</t>
  </si>
  <si>
    <t>Tommy Henrich</t>
  </si>
  <si>
    <t>Mike Napoli</t>
  </si>
  <si>
    <t>Dansby Swanson</t>
  </si>
  <si>
    <t>Daric Barton</t>
  </si>
  <si>
    <t>Dave Concepción</t>
  </si>
  <si>
    <t>Craig Counsell</t>
  </si>
  <si>
    <t>Victor Martinez</t>
  </si>
  <si>
    <t>Ted Simmons</t>
  </si>
  <si>
    <t>Del Ennis</t>
  </si>
  <si>
    <t>Norm Siebern</t>
  </si>
  <si>
    <t>Hank Bauer</t>
  </si>
  <si>
    <t>CHWCLE</t>
  </si>
  <si>
    <t>Pete Runnels</t>
  </si>
  <si>
    <t>Kevin Seitzer</t>
  </si>
  <si>
    <t>SDPWSN</t>
  </si>
  <si>
    <t>Chico Carrasquel</t>
  </si>
  <si>
    <t>howarel01</t>
  </si>
  <si>
    <t>Austin Jackson</t>
  </si>
  <si>
    <t>Ryan Ludwick</t>
  </si>
  <si>
    <t>*978H</t>
  </si>
  <si>
    <t>Brian McCann</t>
  </si>
  <si>
    <t>3D/H</t>
  </si>
  <si>
    <t>Mike Hargrove</t>
  </si>
  <si>
    <t>Pete Alonso</t>
  </si>
  <si>
    <t>Marquis Grissom</t>
  </si>
  <si>
    <t>Jacque Jones</t>
  </si>
  <si>
    <t>Roberto Kelly</t>
  </si>
  <si>
    <t>Lee May</t>
  </si>
  <si>
    <t>Wally Moon</t>
  </si>
  <si>
    <t>Salvador Perez</t>
  </si>
  <si>
    <t>Mickey Vernon</t>
  </si>
  <si>
    <t>WSH</t>
  </si>
  <si>
    <t>Chris Young</t>
  </si>
  <si>
    <t>Corbin Carroll</t>
  </si>
  <si>
    <t>Mike Scioscia</t>
  </si>
  <si>
    <t>Elvis Andrus</t>
  </si>
  <si>
    <t>Don Blasingame</t>
  </si>
  <si>
    <t>José Vidro</t>
  </si>
  <si>
    <t>Matty Alou</t>
  </si>
  <si>
    <t>Tony González</t>
  </si>
  <si>
    <t>Don Hoak</t>
  </si>
  <si>
    <t>Kevin McReynolds</t>
  </si>
  <si>
    <t>Martín Prado</t>
  </si>
  <si>
    <t>Nate Colbert</t>
  </si>
  <si>
    <t>Adley Rutschman</t>
  </si>
  <si>
    <t>Derek Bell</t>
  </si>
  <si>
    <t>José Oquendo</t>
  </si>
  <si>
    <t>Bump Wills</t>
  </si>
  <si>
    <t>Bobby Doerr</t>
  </si>
  <si>
    <t>Willie Horton</t>
  </si>
  <si>
    <t>Elliott Maddox</t>
  </si>
  <si>
    <t>Bobby Tolan</t>
  </si>
  <si>
    <t>Tom Tresh</t>
  </si>
  <si>
    <t>Eddie Yost</t>
  </si>
  <si>
    <t>Rafael Devers</t>
  </si>
  <si>
    <t>Rich Gedman</t>
  </si>
  <si>
    <t>Jimmie Hall</t>
  </si>
  <si>
    <t>Marco Scutaro</t>
  </si>
  <si>
    <t>Jim Sundberg</t>
  </si>
  <si>
    <t>Bill Doran</t>
  </si>
  <si>
    <t>Rusty Greer</t>
  </si>
  <si>
    <t>Torii Hunter</t>
  </si>
  <si>
    <t>Cass Michaels</t>
  </si>
  <si>
    <t>Gerardo Parra</t>
  </si>
  <si>
    <t>Scott Brosius</t>
  </si>
  <si>
    <t>Larry Hisle</t>
  </si>
  <si>
    <t>Andre Thornton</t>
  </si>
  <si>
    <t>Andrés Torres</t>
  </si>
  <si>
    <t>Al Cowens</t>
  </si>
  <si>
    <t>Richie Hebner</t>
  </si>
  <si>
    <t>José Offerman</t>
  </si>
  <si>
    <t>OAKSTL</t>
  </si>
  <si>
    <t>Ángel Pagán</t>
  </si>
  <si>
    <t>Carlos Quentin</t>
  </si>
  <si>
    <t>Gene Alley</t>
  </si>
  <si>
    <t>Paul DeJong</t>
  </si>
  <si>
    <t>Bobby Higginson</t>
  </si>
  <si>
    <t>Ron LeFlore</t>
  </si>
  <si>
    <t>Max Muncy</t>
  </si>
  <si>
    <t>Davey Lopes</t>
  </si>
  <si>
    <t>John Stearns</t>
  </si>
  <si>
    <t>Willie Crawford</t>
  </si>
  <si>
    <t>Willard Marshall</t>
  </si>
  <si>
    <t>Jim Lefebvre</t>
  </si>
  <si>
    <t>*45/H</t>
  </si>
  <si>
    <t>Kevin Bass</t>
  </si>
  <si>
    <t>Jay Bruce</t>
  </si>
  <si>
    <t>David Eckstein</t>
  </si>
  <si>
    <t>Mike Epstein</t>
  </si>
  <si>
    <t>Greg Luzinski</t>
  </si>
  <si>
    <t>Al Oliver</t>
  </si>
  <si>
    <t>Wally Post</t>
  </si>
  <si>
    <t>CINTOR</t>
  </si>
  <si>
    <t>Richie Zisk</t>
  </si>
  <si>
    <t>Wes Parker</t>
  </si>
  <si>
    <t>Matt Wieters</t>
  </si>
  <si>
    <t>howarry01</t>
  </si>
  <si>
    <t>Travis Fryman</t>
  </si>
  <si>
    <t>Sandy Alomar</t>
  </si>
  <si>
    <t>*9H/8</t>
  </si>
  <si>
    <t>Zack Cozart</t>
  </si>
  <si>
    <t>Milton Bradley</t>
  </si>
  <si>
    <t>Ralph Garr</t>
  </si>
  <si>
    <t>Juan Lagares</t>
  </si>
  <si>
    <t>Gary Matthews</t>
  </si>
  <si>
    <t>Yoán Moncada</t>
  </si>
  <si>
    <t>Michael Harris II</t>
  </si>
  <si>
    <t>Carney Lansford</t>
  </si>
  <si>
    <t>Kelly Gruber</t>
  </si>
  <si>
    <t>Kevin Pillar</t>
  </si>
  <si>
    <t>Chili Davis</t>
  </si>
  <si>
    <t>Yandy Díaz</t>
  </si>
  <si>
    <t>Orlando Hudson</t>
  </si>
  <si>
    <t>Gary Roenicke</t>
  </si>
  <si>
    <t>J.P. Crawford</t>
  </si>
  <si>
    <t>B.J. Surhoff</t>
  </si>
  <si>
    <t>Dusty Baker</t>
  </si>
  <si>
    <t>Ray Fosse</t>
  </si>
  <si>
    <t>Cito Gaston</t>
  </si>
  <si>
    <t>Gary Pettis</t>
  </si>
  <si>
    <t>Luke Appling</t>
  </si>
  <si>
    <t>Reed Johnson</t>
  </si>
  <si>
    <t>Kolten Wong</t>
  </si>
  <si>
    <t>garvest01</t>
  </si>
  <si>
    <t>Álex González</t>
  </si>
  <si>
    <t>ATLTOR</t>
  </si>
  <si>
    <t>Gregg Jefferies</t>
  </si>
  <si>
    <t>David Justice</t>
  </si>
  <si>
    <t>CLENYY</t>
  </si>
  <si>
    <t>Don Money</t>
  </si>
  <si>
    <t>MVP</t>
  </si>
  <si>
    <t>Batting Stats</t>
  </si>
  <si>
    <t>Pitching Stats</t>
  </si>
  <si>
    <t>Tm</t>
  </si>
  <si>
    <t>W</t>
  </si>
  <si>
    <t>L</t>
  </si>
  <si>
    <t>SV</t>
  </si>
  <si>
    <t>ERA</t>
  </si>
  <si>
    <t>IP</t>
  </si>
  <si>
    <t>Voting</t>
  </si>
  <si>
    <t>Clayton Kershaw</t>
  </si>
  <si>
    <t>kershcl01</t>
  </si>
  <si>
    <t>Justin Verlander</t>
  </si>
  <si>
    <t>verlaju01</t>
  </si>
  <si>
    <t>morneju01</t>
  </si>
  <si>
    <t>Dennis Eckersley</t>
  </si>
  <si>
    <t>eckerde01</t>
  </si>
  <si>
    <t>bellge02</t>
  </si>
  <si>
    <t>Roger Clemens</t>
  </si>
  <si>
    <t>clemero02</t>
  </si>
  <si>
    <t>Willie Hernández</t>
  </si>
  <si>
    <t>hernawi01</t>
  </si>
  <si>
    <t>Rollie Fingers</t>
  </si>
  <si>
    <t>fingero01</t>
  </si>
  <si>
    <t>baylodo01</t>
  </si>
  <si>
    <t>burroje01</t>
  </si>
  <si>
    <t>Vida Blue</t>
  </si>
  <si>
    <t>bluevi01</t>
  </si>
  <si>
    <t>Denny McLain</t>
  </si>
  <si>
    <t>mclaide01</t>
  </si>
  <si>
    <t>Bob Gibson</t>
  </si>
  <si>
    <t>gibsobo01</t>
  </si>
  <si>
    <t>Sandy Koufax</t>
  </si>
  <si>
    <t>koufasa01</t>
  </si>
  <si>
    <t>jenseja01</t>
  </si>
  <si>
    <t>Don Newcombe</t>
  </si>
  <si>
    <t>newcodo01</t>
  </si>
  <si>
    <t>Bobby Shantz</t>
  </si>
  <si>
    <t>shantbo01</t>
  </si>
  <si>
    <t>Jim Konstanty</t>
  </si>
  <si>
    <t>konstji01</t>
  </si>
  <si>
    <t>Hal Newhouser</t>
  </si>
  <si>
    <t>newhoha01</t>
  </si>
  <si>
    <t>Phil Cavarretta</t>
  </si>
  <si>
    <t>cavarph01</t>
  </si>
  <si>
    <t>Marty Marion</t>
  </si>
  <si>
    <t>marioma01</t>
  </si>
  <si>
    <t>Spud Chandler</t>
  </si>
  <si>
    <t>chandsp01</t>
  </si>
  <si>
    <t>Mort Cooper</t>
  </si>
  <si>
    <t>coopemo01</t>
  </si>
  <si>
    <t>Dolph Camilli</t>
  </si>
  <si>
    <t>camildo01</t>
  </si>
  <si>
    <t>Hank Greenberg</t>
  </si>
  <si>
    <t>greenha01</t>
  </si>
  <si>
    <t>Frank McCormick</t>
  </si>
  <si>
    <t>mccorfr01</t>
  </si>
  <si>
    <t>Bucky Walters</t>
  </si>
  <si>
    <t>waltebu01</t>
  </si>
  <si>
    <t>Jimmie Foxx</t>
  </si>
  <si>
    <t>foxxji01</t>
  </si>
  <si>
    <t>Ernie Lombardi</t>
  </si>
  <si>
    <t>lombaer01</t>
  </si>
  <si>
    <t>Charlie Gehringer</t>
  </si>
  <si>
    <t>gehrich01</t>
  </si>
  <si>
    <t>Joe Medwick</t>
  </si>
  <si>
    <t>medwijo01</t>
  </si>
  <si>
    <t>Lou Gehrig</t>
  </si>
  <si>
    <t>gehrilo01</t>
  </si>
  <si>
    <t>Carl Hubbell</t>
  </si>
  <si>
    <t>hubbeca01</t>
  </si>
  <si>
    <t>Gabby Hartnett</t>
  </si>
  <si>
    <t>hartnga01</t>
  </si>
  <si>
    <t>Mickey Cochrane</t>
  </si>
  <si>
    <t>cochrmi01</t>
  </si>
  <si>
    <t>Dizzy Dean</t>
  </si>
  <si>
    <t>deandi01</t>
  </si>
  <si>
    <t>Chuck Klein</t>
  </si>
  <si>
    <t>kleinch01</t>
  </si>
  <si>
    <t>Lefty Grove</t>
  </si>
  <si>
    <t>grovele01</t>
  </si>
  <si>
    <t>Frankie Frisch</t>
  </si>
  <si>
    <t>friscfr01</t>
  </si>
  <si>
    <t>Joe Cronin</t>
  </si>
  <si>
    <t>cronijo01</t>
  </si>
  <si>
    <t>Hack Wilson</t>
  </si>
  <si>
    <t>wilsoha01</t>
  </si>
  <si>
    <t>Lew Fonseca</t>
  </si>
  <si>
    <t>fonsele01</t>
  </si>
  <si>
    <t>Rogers Hornsby</t>
  </si>
  <si>
    <t>hornsro01</t>
  </si>
  <si>
    <t>Jim Bottomley</t>
  </si>
  <si>
    <t>bottoji01</t>
  </si>
  <si>
    <t>Paul Waner</t>
  </si>
  <si>
    <t>wanerpa01</t>
  </si>
  <si>
    <t>George Burns</t>
  </si>
  <si>
    <t>burnsge02</t>
  </si>
  <si>
    <t>Bob O'Farrell</t>
  </si>
  <si>
    <t>o'farbo01</t>
  </si>
  <si>
    <t>Roger Peckinpaugh</t>
  </si>
  <si>
    <t>peckiro01</t>
  </si>
  <si>
    <t>Walter Johnson</t>
  </si>
  <si>
    <t>johnswa01</t>
  </si>
  <si>
    <t>Dazzy Vance</t>
  </si>
  <si>
    <t>vanceda01</t>
  </si>
  <si>
    <t>Babe Ruth</t>
  </si>
  <si>
    <t>ruthba01</t>
  </si>
  <si>
    <t>George Sisler</t>
  </si>
  <si>
    <t>SLB</t>
  </si>
  <si>
    <t>sislege01</t>
  </si>
  <si>
    <t>Eddie Collins</t>
  </si>
  <si>
    <t>collied01</t>
  </si>
  <si>
    <t>Johnny Evers</t>
  </si>
  <si>
    <t>eversjo01</t>
  </si>
  <si>
    <t>Jake Daubert</t>
  </si>
  <si>
    <t>daubeja01</t>
  </si>
  <si>
    <t>Tris Speaker</t>
  </si>
  <si>
    <t>speaktr01</t>
  </si>
  <si>
    <t>Larry Doyle</t>
  </si>
  <si>
    <t>doylela01</t>
  </si>
  <si>
    <t>Ty Cobb</t>
  </si>
  <si>
    <t>cobbty01</t>
  </si>
  <si>
    <t>Frank Schulte</t>
  </si>
  <si>
    <t>schulfr01</t>
  </si>
  <si>
    <t>Johnny Ray</t>
  </si>
  <si>
    <t>*9H/D</t>
  </si>
  <si>
    <t>Gary Ward</t>
  </si>
  <si>
    <t>*79/H8D</t>
  </si>
  <si>
    <t>*45</t>
  </si>
  <si>
    <t>Alex Avila</t>
  </si>
  <si>
    <t>*2/DH5</t>
  </si>
  <si>
    <t>*4/7DH</t>
  </si>
  <si>
    <t>Bobby Bonilla</t>
  </si>
  <si>
    <t>Tony Fernández</t>
  </si>
  <si>
    <t>Ron Hunt</t>
  </si>
  <si>
    <t>Tino Martinez</t>
  </si>
  <si>
    <t>Brandon Nimmo</t>
  </si>
  <si>
    <t>Hank Thompson</t>
  </si>
  <si>
    <t>*59/H8</t>
  </si>
  <si>
    <t>Leo Cárdenas</t>
  </si>
  <si>
    <t>Von Hayes</t>
  </si>
  <si>
    <t>*9385/H</t>
  </si>
  <si>
    <t>*4H/5</t>
  </si>
  <si>
    <t>Chris Sabo</t>
  </si>
  <si>
    <t>8/DH3</t>
  </si>
  <si>
    <t>*3D5/H</t>
  </si>
  <si>
    <t>*3/DH5</t>
  </si>
  <si>
    <t>64/5H</t>
  </si>
  <si>
    <t>*5/D4H</t>
  </si>
  <si>
    <t>Dave Cash</t>
  </si>
  <si>
    <t>Nelson Cruz</t>
  </si>
  <si>
    <t>9D</t>
  </si>
  <si>
    <t>Carl Furillo</t>
  </si>
  <si>
    <t>*9/78H</t>
  </si>
  <si>
    <t>Ken Harrelson</t>
  </si>
  <si>
    <t>Nico Hoerner</t>
  </si>
  <si>
    <t>Charles Johnson</t>
  </si>
  <si>
    <t>BALCHW</t>
  </si>
  <si>
    <t>Garret Anderson</t>
  </si>
  <si>
    <t>*98D/H7</t>
  </si>
  <si>
    <t>*9H/8D</t>
  </si>
  <si>
    <t>Starling Marte</t>
  </si>
  <si>
    <t>Trot Nixon</t>
  </si>
  <si>
    <t>49D857/6H</t>
  </si>
  <si>
    <t>Mark Grace</t>
  </si>
  <si>
    <t>OAKTOR</t>
  </si>
  <si>
    <t>Nick Johnson</t>
  </si>
  <si>
    <t>Lance Parrish</t>
  </si>
  <si>
    <t>Brad Wilkerson</t>
  </si>
  <si>
    <t>Edwin Encarnación</t>
  </si>
  <si>
    <t>D3/75</t>
  </si>
  <si>
    <t>*978H/D</t>
  </si>
  <si>
    <t>Luis Robert Jr.</t>
  </si>
  <si>
    <t>2/DH</t>
  </si>
  <si>
    <t>*89/DH</t>
  </si>
  <si>
    <t>35/H6</t>
  </si>
  <si>
    <t>Mike Sweeney</t>
  </si>
  <si>
    <t>Christian Walker</t>
  </si>
  <si>
    <t>Ender Inciarte</t>
  </si>
  <si>
    <t>Manny Sanguillén</t>
  </si>
  <si>
    <t>*9H3</t>
  </si>
  <si>
    <t>Joe Ferguson</t>
  </si>
  <si>
    <t>*29/7H</t>
  </si>
  <si>
    <t>*59/H73</t>
  </si>
  <si>
    <t>*59/76DH</t>
  </si>
  <si>
    <t>Kiké Hernández</t>
  </si>
  <si>
    <t>84/6H</t>
  </si>
  <si>
    <t>7458H</t>
  </si>
  <si>
    <t>Shannon Stewart</t>
  </si>
  <si>
    <t>Jim Hickman</t>
  </si>
  <si>
    <t>389/H7</t>
  </si>
  <si>
    <t>Jason Kipnis</t>
  </si>
  <si>
    <t>Mike Lowell</t>
  </si>
  <si>
    <t>*4/H7</t>
  </si>
  <si>
    <t>*7/DH45</t>
  </si>
  <si>
    <t>*2/7H359</t>
  </si>
  <si>
    <t>9H/D</t>
  </si>
  <si>
    <t>*647/591H</t>
  </si>
  <si>
    <t>*78H/D</t>
  </si>
  <si>
    <t>*37/89H</t>
  </si>
  <si>
    <t>Hideki Matsui</t>
  </si>
  <si>
    <t>Jeremy Peña</t>
  </si>
  <si>
    <t>*7/8H9</t>
  </si>
  <si>
    <t>Ed Brinkman</t>
  </si>
  <si>
    <t>*54/3H</t>
  </si>
  <si>
    <t>45/3</t>
  </si>
  <si>
    <t>*3H/47</t>
  </si>
  <si>
    <t>Carlos Lee</t>
  </si>
  <si>
    <t>Colby Rasmus</t>
  </si>
  <si>
    <t>32/4</t>
  </si>
  <si>
    <t>*2D/H379</t>
  </si>
  <si>
    <t>*5H/D3</t>
  </si>
  <si>
    <t>Garrett Atkins</t>
  </si>
  <si>
    <t>Todd Hundley</t>
  </si>
  <si>
    <t>Brandon Inge</t>
  </si>
  <si>
    <t>*5/467H</t>
  </si>
  <si>
    <t>Gorman Thomas</t>
  </si>
  <si>
    <t>OPSplus</t>
  </si>
  <si>
    <t>WARper100G</t>
  </si>
  <si>
    <t>Rbaser_plus_Rdp</t>
  </si>
  <si>
    <t>TM_WAR_5plus</t>
  </si>
  <si>
    <t>TM_WAR_6plus</t>
  </si>
  <si>
    <t>TM_WAR_7plus</t>
  </si>
  <si>
    <t>TM_WAR_8plus</t>
  </si>
  <si>
    <t>TM_WAR_9plus</t>
  </si>
  <si>
    <t>Singles</t>
  </si>
  <si>
    <t>Doubles</t>
  </si>
  <si>
    <t>Triples</t>
  </si>
  <si>
    <t>murcebo01</t>
  </si>
  <si>
    <t>saboch01</t>
  </si>
  <si>
    <t>singlke01</t>
  </si>
  <si>
    <t>jacksau01</t>
  </si>
  <si>
    <t>mcdougi01</t>
  </si>
  <si>
    <t>moneydo01</t>
  </si>
  <si>
    <t>olivato01</t>
  </si>
  <si>
    <t>springe01</t>
  </si>
  <si>
    <t>aloumo01</t>
  </si>
  <si>
    <t>bondsbo01</t>
  </si>
  <si>
    <t>cashda01</t>
  </si>
  <si>
    <t>cruzne02</t>
  </si>
  <si>
    <t>furilca01</t>
  </si>
  <si>
    <t>harreke01</t>
  </si>
  <si>
    <t>hoernni01</t>
  </si>
  <si>
    <t>rendoan01</t>
  </si>
  <si>
    <t>smithoz01</t>
  </si>
  <si>
    <t>anderga01</t>
  </si>
  <si>
    <t>grandcu01</t>
  </si>
  <si>
    <t>hillaa01</t>
  </si>
  <si>
    <t>martest01</t>
  </si>
  <si>
    <t>nixontr01</t>
  </si>
  <si>
    <t>phillto02</t>
  </si>
  <si>
    <t>sierrru01</t>
  </si>
  <si>
    <t>garrra01</t>
  </si>
  <si>
    <t>gracema01</t>
  </si>
  <si>
    <t>johnsni01</t>
  </si>
  <si>
    <t>machama01</t>
  </si>
  <si>
    <t>northji01</t>
  </si>
  <si>
    <t>parrila02</t>
  </si>
  <si>
    <t>sotoju01</t>
  </si>
  <si>
    <t>tulowtr01</t>
  </si>
  <si>
    <t>wilkebr01</t>
  </si>
  <si>
    <t>encared01</t>
  </si>
  <si>
    <t>maddoga01</t>
  </si>
  <si>
    <t>roberlu01</t>
  </si>
  <si>
    <t>sundbji01</t>
  </si>
  <si>
    <t>crawfca02</t>
  </si>
  <si>
    <t>galaran01</t>
  </si>
  <si>
    <t>sweenmi01</t>
  </si>
  <si>
    <t>walkech02</t>
  </si>
  <si>
    <t>bogaexa01</t>
  </si>
  <si>
    <t>inciaen01</t>
  </si>
  <si>
    <t>sanguma01</t>
  </si>
  <si>
    <t>snidedu01</t>
  </si>
  <si>
    <t>alfoned01</t>
  </si>
  <si>
    <t>belanma01</t>
  </si>
  <si>
    <t>ceyro01</t>
  </si>
  <si>
    <t>fergujo01</t>
  </si>
  <si>
    <t>gordosi01</t>
  </si>
  <si>
    <t>grubeke01</t>
  </si>
  <si>
    <t>hernaen02</t>
  </si>
  <si>
    <t>roberbi01</t>
  </si>
  <si>
    <t>stewash01</t>
  </si>
  <si>
    <t>butlebr01</t>
  </si>
  <si>
    <t>hickmji02</t>
  </si>
  <si>
    <t>kipnija01</t>
  </si>
  <si>
    <t>lankfra01</t>
  </si>
  <si>
    <t>lowelmi01</t>
  </si>
  <si>
    <t>willima04</t>
  </si>
  <si>
    <t>darkal01</t>
  </si>
  <si>
    <t>daultda01</t>
  </si>
  <si>
    <t>gardnbr01</t>
  </si>
  <si>
    <t>hafnetr01</t>
  </si>
  <si>
    <t>hayesvo01</t>
  </si>
  <si>
    <t>matsuhi01</t>
  </si>
  <si>
    <t>penaje02</t>
  </si>
  <si>
    <t>bournmi01</t>
  </si>
  <si>
    <t>brinked01</t>
  </si>
  <si>
    <t>carpema01</t>
  </si>
  <si>
    <t>kinslia01</t>
  </si>
  <si>
    <t>pradoma01</t>
  </si>
  <si>
    <t>fernato01</t>
  </si>
  <si>
    <t>jeterde01</t>
  </si>
  <si>
    <t>leeca01</t>
  </si>
  <si>
    <t>loftoke01</t>
  </si>
  <si>
    <t>salmoti01</t>
  </si>
  <si>
    <t>tenacge01</t>
  </si>
  <si>
    <t>tettlmi01</t>
  </si>
  <si>
    <t>turneju01</t>
  </si>
  <si>
    <t>atkinga01</t>
  </si>
  <si>
    <t>hundlto01</t>
  </si>
  <si>
    <t>ingebr01</t>
  </si>
  <si>
    <t>petrori01</t>
  </si>
  <si>
    <t>santoro01</t>
  </si>
  <si>
    <t>thomago01</t>
  </si>
  <si>
    <t>blairpa01</t>
  </si>
  <si>
    <t>daviswi02</t>
  </si>
  <si>
    <t>*8/D</t>
  </si>
  <si>
    <t>*4/DH86</t>
  </si>
  <si>
    <t>marteke01</t>
  </si>
  <si>
    <t>*7/H5</t>
  </si>
  <si>
    <t>minosmi01</t>
  </si>
  <si>
    <t>o'neipa01</t>
  </si>
  <si>
    <t>Rennie Stennett</t>
  </si>
  <si>
    <t>stennre01</t>
  </si>
  <si>
    <t>finlest01</t>
  </si>
  <si>
    <t>furcara02</t>
  </si>
  <si>
    <t>Didi Gregorius</t>
  </si>
  <si>
    <t>gregodi01</t>
  </si>
  <si>
    <t>murraed02</t>
  </si>
  <si>
    <t>*5/6H</t>
  </si>
  <si>
    <t>nettlgr01</t>
  </si>
  <si>
    <t>Jorge Polanco</t>
  </si>
  <si>
    <t>polanjo01</t>
  </si>
  <si>
    <t>*35/H</t>
  </si>
  <si>
    <t>scottge02</t>
  </si>
  <si>
    <t>*3D</t>
  </si>
  <si>
    <t>bichebo01</t>
  </si>
  <si>
    <t>José Guillén</t>
  </si>
  <si>
    <t>CINOAK</t>
  </si>
  <si>
    <t>*97H/8D</t>
  </si>
  <si>
    <t>guilljo01</t>
  </si>
  <si>
    <t>jonesan01</t>
  </si>
  <si>
    <t>justida01</t>
  </si>
  <si>
    <t>maybejo01</t>
  </si>
  <si>
    <t>otisam01</t>
  </si>
  <si>
    <t>*4/HD</t>
  </si>
  <si>
    <t>soriaal01</t>
  </si>
  <si>
    <t>Denard Span</t>
  </si>
  <si>
    <t>spande01</t>
  </si>
  <si>
    <t>Peter Bourjos</t>
  </si>
  <si>
    <t>bourjpe01</t>
  </si>
  <si>
    <t>fregoji01</t>
  </si>
  <si>
    <t>*4/H6</t>
  </si>
  <si>
    <t>loretma01</t>
  </si>
  <si>
    <t>puckeki01</t>
  </si>
  <si>
    <t>*2/H37</t>
  </si>
  <si>
    <t>simmote01</t>
  </si>
  <si>
    <t>*D/H3</t>
  </si>
  <si>
    <t>thomeji01</t>
  </si>
  <si>
    <t>tolanbo01</t>
  </si>
  <si>
    <t>Claudell Washington</t>
  </si>
  <si>
    <t>*789/H</t>
  </si>
  <si>
    <t>washicl01</t>
  </si>
  <si>
    <t>Byron Buxton</t>
  </si>
  <si>
    <t>buxtoby01</t>
  </si>
  <si>
    <t>conceda01</t>
  </si>
  <si>
    <t>*78/DH</t>
  </si>
  <si>
    <t>3DH/5</t>
  </si>
  <si>
    <t>evansda01</t>
  </si>
  <si>
    <t>*2D/H</t>
  </si>
  <si>
    <t>Yasiel Puig</t>
  </si>
  <si>
    <t>*98/HD</t>
  </si>
  <si>
    <t>puigya01</t>
  </si>
  <si>
    <t>Bill Russell</t>
  </si>
  <si>
    <t>russebi01</t>
  </si>
  <si>
    <t>José Valentín</t>
  </si>
  <si>
    <t>*6/H9</t>
  </si>
  <si>
    <t>valenjo03</t>
  </si>
  <si>
    <t>cedence01</t>
  </si>
  <si>
    <t>*39D</t>
  </si>
  <si>
    <t>davisch02</t>
  </si>
  <si>
    <t>*759</t>
  </si>
  <si>
    <t>*65/H</t>
  </si>
  <si>
    <t>kimha01</t>
  </si>
  <si>
    <t>*4/H8</t>
  </si>
  <si>
    <t>lopesda01</t>
  </si>
  <si>
    <t>Lee Mazzilli</t>
  </si>
  <si>
    <t>*83/H</t>
  </si>
  <si>
    <t>mazzile01</t>
  </si>
  <si>
    <t>olsonma02</t>
  </si>
  <si>
    <t>Brandon Phillips</t>
  </si>
  <si>
    <t>phillbr01</t>
  </si>
  <si>
    <t>ramirha01</t>
  </si>
  <si>
    <t>*87/H</t>
  </si>
  <si>
    <t>wynnji01</t>
  </si>
  <si>
    <t>Ozzie Albies</t>
  </si>
  <si>
    <t>albieoz01</t>
  </si>
  <si>
    <t>Luis Arráez</t>
  </si>
  <si>
    <t>*43/HD</t>
  </si>
  <si>
    <t>arraelu01</t>
  </si>
  <si>
    <t>*4/HD6</t>
  </si>
  <si>
    <t>bellja01</t>
  </si>
  <si>
    <t>delgaca01</t>
  </si>
  <si>
    <t>*65</t>
  </si>
  <si>
    <t>frymatr01</t>
  </si>
  <si>
    <t>*53/H</t>
  </si>
  <si>
    <t>Whitey Lockman</t>
  </si>
  <si>
    <t>lockmwh01</t>
  </si>
  <si>
    <t>madlobi01</t>
  </si>
  <si>
    <t>*D/3H</t>
  </si>
  <si>
    <t>martied01</t>
  </si>
  <si>
    <t>*78/HD</t>
  </si>
  <si>
    <t>avilabo01</t>
  </si>
  <si>
    <t>*5/39H</t>
  </si>
  <si>
    <t>bonilbo01</t>
  </si>
  <si>
    <t>*5/D</t>
  </si>
  <si>
    <t>bregmal01</t>
  </si>
  <si>
    <t>dobyla01</t>
  </si>
  <si>
    <t>D3/H</t>
  </si>
  <si>
    <t>*2DH</t>
  </si>
  <si>
    <t>fiskca01</t>
  </si>
  <si>
    <t>Steve Sax</t>
  </si>
  <si>
    <t>saxst01</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</si>
  <si>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5/25/2024.</t>
  </si>
  <si>
    <t>Eddie Bressoud</t>
  </si>
  <si>
    <t>bressed01</t>
  </si>
  <si>
    <t>*9H</t>
  </si>
  <si>
    <t>*98/H7</t>
  </si>
  <si>
    <t>gilesbr02</t>
  </si>
  <si>
    <t>George Kell</t>
  </si>
  <si>
    <t>kellge01</t>
  </si>
  <si>
    <t>kempma01</t>
  </si>
  <si>
    <t>*D1/H97</t>
  </si>
  <si>
    <t>bandosa01</t>
  </si>
  <si>
    <t>Jeromy Burnitz</t>
  </si>
  <si>
    <t>*98H/7</t>
  </si>
  <si>
    <t>burnije01</t>
  </si>
  <si>
    <t>Jim Davenport</t>
  </si>
  <si>
    <t>davenji01</t>
  </si>
  <si>
    <t>Mike Devereaux</t>
  </si>
  <si>
    <t>*8/H9</t>
  </si>
  <si>
    <t>devermi01</t>
  </si>
  <si>
    <t>Albie Pearson</t>
  </si>
  <si>
    <t>*89/H7</t>
  </si>
  <si>
    <t>pearsal02</t>
  </si>
  <si>
    <t>*8/H7</t>
  </si>
  <si>
    <t>smithre06</t>
  </si>
  <si>
    <t>Joey Wendle</t>
  </si>
  <si>
    <t>457H6/9</t>
  </si>
  <si>
    <t>wendljo01</t>
  </si>
  <si>
    <t>Other</t>
  </si>
  <si>
    <t>W-L%</t>
  </si>
  <si>
    <t>Dec</t>
  </si>
  <si>
    <t>GS</t>
  </si>
  <si>
    <t>CG</t>
  </si>
  <si>
    <t>SHO</t>
  </si>
  <si>
    <t>ER</t>
  </si>
  <si>
    <t>BK</t>
  </si>
  <si>
    <t>WP</t>
  </si>
  <si>
    <t>BF</t>
  </si>
  <si>
    <t>ERA+</t>
  </si>
  <si>
    <t>FIP</t>
  </si>
  <si>
    <t>WHIP</t>
  </si>
  <si>
    <t>H9</t>
  </si>
  <si>
    <t>HR9</t>
  </si>
  <si>
    <t>BB9</t>
  </si>
  <si>
    <t>SO9</t>
  </si>
  <si>
    <t>SO/BB</t>
  </si>
  <si>
    <t>Pedro Martínez</t>
  </si>
  <si>
    <t>Juan Marichal</t>
  </si>
  <si>
    <t>Fergie Jenkins</t>
  </si>
  <si>
    <t>Bert Blyleven</t>
  </si>
  <si>
    <t>Teddy Higuera</t>
  </si>
  <si>
    <t>José Rijo</t>
  </si>
  <si>
    <t>Johan Santana</t>
  </si>
  <si>
    <t>Luis Tiant</t>
  </si>
  <si>
    <t>Sandy Alcántara</t>
  </si>
  <si>
    <t>Camilo Pascual</t>
  </si>
  <si>
    <t>Ubaldo Jiménez</t>
  </si>
  <si>
    <t>Mario Soto</t>
  </si>
  <si>
    <t>Esteban Loaiza</t>
  </si>
  <si>
    <t>Félix Hernández</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</si>
  <si>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5/31/2024.</t>
  </si>
  <si>
    <t>Dwight Gooden</t>
  </si>
  <si>
    <t>Steve Carlton</t>
  </si>
  <si>
    <t>Wilbur Wood</t>
  </si>
  <si>
    <t>Gaylord Perry</t>
  </si>
  <si>
    <t>Randy Johnson</t>
  </si>
  <si>
    <t>Tom Seaver</t>
  </si>
  <si>
    <t>Zack Greinke</t>
  </si>
  <si>
    <t>Dick Ellsworth</t>
  </si>
  <si>
    <t>Phil Niekro</t>
  </si>
  <si>
    <t>Robin Roberts</t>
  </si>
  <si>
    <t>Greg Maddux</t>
  </si>
  <si>
    <t>Aaron Nola</t>
  </si>
  <si>
    <t>Bret Saberhagen</t>
  </si>
  <si>
    <t>Ron Guidry</t>
  </si>
  <si>
    <t>Mark Fidrych</t>
  </si>
  <si>
    <t>Warren Spahn</t>
  </si>
  <si>
    <t>Jacob deGrom</t>
  </si>
  <si>
    <t>Rick Reuschel</t>
  </si>
  <si>
    <t>Ewell Blackwell</t>
  </si>
  <si>
    <t>Dean Chance</t>
  </si>
  <si>
    <t>Kevin Appier</t>
  </si>
  <si>
    <t>Jon Matlack</t>
  </si>
  <si>
    <t>Jim Bunning</t>
  </si>
  <si>
    <t>Curt Schilling</t>
  </si>
  <si>
    <t>Roy Halladay</t>
  </si>
  <si>
    <t>Harry Brecheen</t>
  </si>
  <si>
    <t>Larry Dierker</t>
  </si>
  <si>
    <t>Kevin Brown</t>
  </si>
  <si>
    <t>Pat Hentgen</t>
  </si>
  <si>
    <t>Tom Glavine</t>
  </si>
  <si>
    <t>Mark Langston</t>
  </si>
  <si>
    <t>Mickey Lolich</t>
  </si>
  <si>
    <t>Cliff Lee</t>
  </si>
  <si>
    <t>Johnny Sain</t>
  </si>
  <si>
    <t>Jim Palmer</t>
  </si>
  <si>
    <t>Bill Hands</t>
  </si>
  <si>
    <t>Mike Scott</t>
  </si>
  <si>
    <t>Andy Pettitte</t>
  </si>
  <si>
    <t>Jake Arrieta</t>
  </si>
  <si>
    <t>Sam McDowell</t>
  </si>
  <si>
    <t>Frank Tanana</t>
  </si>
  <si>
    <t>Mike Mussina</t>
  </si>
  <si>
    <t>Mike Caldwell</t>
  </si>
  <si>
    <t>Jim Maloney</t>
  </si>
  <si>
    <t>Corey Kluber</t>
  </si>
  <si>
    <t>John Tudor</t>
  </si>
  <si>
    <t>Frank Viola</t>
  </si>
  <si>
    <t>Catfish Hunter</t>
  </si>
  <si>
    <t>Mike Minor</t>
  </si>
  <si>
    <t>Mel Parnell</t>
  </si>
  <si>
    <t>Max Scherzer</t>
  </si>
  <si>
    <t>Dave Stieb</t>
  </si>
  <si>
    <t>CINNYM</t>
  </si>
  <si>
    <t>Don Drysdale</t>
  </si>
  <si>
    <t>Nolan Ryan</t>
  </si>
  <si>
    <t>Early Wynn</t>
  </si>
  <si>
    <t>Tim Lincecum</t>
  </si>
  <si>
    <t>Kyle Freeland</t>
  </si>
  <si>
    <t>Mark Gubicza</t>
  </si>
  <si>
    <t>Lance Lynn</t>
  </si>
  <si>
    <t>Justin Thompson</t>
  </si>
  <si>
    <t>Jim Kaat</t>
  </si>
  <si>
    <t>Chuck Finley</t>
  </si>
  <si>
    <t>Steve Rogers</t>
  </si>
  <si>
    <t>Hoyt Wilhelm</t>
  </si>
  <si>
    <t>Jim Abbott</t>
  </si>
  <si>
    <t>Johnny Antonelli</t>
  </si>
  <si>
    <t>Randy Jones</t>
  </si>
  <si>
    <t>Dave Roberts</t>
  </si>
  <si>
    <t>Zack Wheeler</t>
  </si>
  <si>
    <t>Kenny Rogers</t>
  </si>
  <si>
    <t>Gerrit Cole</t>
  </si>
  <si>
    <t>Tim Hudson</t>
  </si>
  <si>
    <t>John Denny</t>
  </si>
  <si>
    <t>Mark Prior</t>
  </si>
  <si>
    <t>Hank Aguirre</t>
  </si>
  <si>
    <t>Jimmy Key</t>
  </si>
  <si>
    <t>John Candelaria</t>
  </si>
  <si>
    <t>John Smoltz</t>
  </si>
  <si>
    <t>Larry Jackson</t>
  </si>
  <si>
    <t>Billy Pierce</t>
  </si>
  <si>
    <t>Ned Garver</t>
  </si>
  <si>
    <t>Dontrelle Willis</t>
  </si>
  <si>
    <t>Herb Score</t>
  </si>
  <si>
    <t>Bob Purkey</t>
  </si>
  <si>
    <t>Orel Hershiser</t>
  </si>
  <si>
    <t>Derek Lowe</t>
  </si>
  <si>
    <t>David Cone</t>
  </si>
  <si>
    <t>Jerry Koosman</t>
  </si>
  <si>
    <t>Ben Sheets</t>
  </si>
  <si>
    <t>Barry Zito</t>
  </si>
  <si>
    <t>Walker Buehler</t>
  </si>
  <si>
    <t>Ernie Broglio</t>
  </si>
  <si>
    <t>Bob Welch</t>
  </si>
  <si>
    <t>(Intercept)</t>
  </si>
  <si>
    <t>SUM</t>
  </si>
  <si>
    <t>Raw Prob</t>
  </si>
  <si>
    <t>Grand Total</t>
  </si>
  <si>
    <t>RAW</t>
  </si>
  <si>
    <t>SCALED</t>
  </si>
  <si>
    <t>League</t>
  </si>
  <si>
    <t>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</si>
</sst>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2"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64" fontId="0" fillId="0" borderId="0" xfId="0" applyNumberFormat="1"/>
  </cellXfs>
  <cellStyles count="2">
    <cellStyle name="Normal" xfId="0" builtinId="0"/>
    <cellStyle name="Percent" xfId="1" builtinId="5"/>
  </cellStyles>
  <dxfs count="2">
    <dxf>
      <font>
        <color rgb="FF9C0006"/>
      </font>
      <fill>
        <patternFill>
          <bgColor rgb="FFFFC7CE"/>
        </patternFill>
      </fill>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10</xdr:col>
      <xdr:colOff>66674</xdr:colOff>
      <xdr:row>0</xdr:row>
      <xdr:rowOff>0</xdr:rowOff>
    </xdr:from>
    <xdr:to>
      <xdr:col>15</xdr:col>
      <xdr:colOff>61912</xdr:colOff>
      <xdr:row>14</xdr:row>
      <xdr:rowOff>61917</xdr:rowOff>
    </xdr:to>
    <mc:AlternateContent xmlns:mc="http://schemas.openxmlformats.org/markup-compatibility/2006">
      <mc:Choice xmlns:a14="http://schemas.microsoft.com/office/drawing/2010/main" Requires="a14">
        <xdr:graphicFrame macro="">
          <xdr:nvGraphicFramePr>
            <xdr:cNvPr id="2" name="Team">
              <a:extLst>
                <a:ext uri="{FF2B5EF4-FFF2-40B4-BE49-F238E27FC236}">
                  <a16:creationId xmlns:a16="http://schemas.microsoft.com/office/drawing/2014/main" id="{70C95E16-9390-A6A2-0DB4-EE9BD41B085A}"/>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dr:sp macro="" textlink="">
          <xdr:nvSpPr>
            <xdr:cNvPr id="0" name=""/>
            <xdr:cNvSpPr>
              <a:spLocks noTextEdit="1"/>
            </xdr:cNvSpPr>
          </xdr:nvSpPr>
          <xdr:spPr>
            <a:xfrm>
              <a:off x="6938962" y="0"/>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445.295075000002" createdVersion="8" refreshedVersion="8" minRefreshableVersion="3" recordCount="2198" xr:uid="{ABE13B8D-D6FB-4D64-BD0E-E62BF2B3822C}">
  <cacheSource type="worksheet">
    <worksheetSource ref="A1:G2199" sheet="HIstorical Probabilities"/>
  </cacheSource>
  <cacheFields count="7">
    <cacheField name="Player" numFmtId="0">
      <sharedItems count="784">
        <s v="Carl Yastrzemski"/>
        <s v="Barry Bonds"/>
        <s v="Cal Ripken Jr."/>
        <s v="Mickey Mantle"/>
        <s v="Stan Musial"/>
        <s v="Willie Mays"/>
        <s v="Joe Morgan"/>
        <s v="Mookie Betts"/>
        <s v="Robin Yount"/>
        <s v="Mike Trout"/>
        <s v="Aaron Judge"/>
        <s v="Álex Rodríguez"/>
        <s v="Lou Boudreau"/>
        <s v="Sammy Sosa"/>
        <s v="Ernie Banks"/>
        <s v="Al Rosen"/>
        <s v="Rico Petrocelli"/>
        <s v="Rickey Henderson"/>
        <s v="Larry Walker"/>
        <s v="Ron Santo"/>
        <s v="Mike Schmidt"/>
        <s v="Bryce Harper"/>
        <s v="Albert Pujols"/>
        <s v="Rod Carew"/>
        <s v="Ken Griffey Jr."/>
        <s v="Ted Williams"/>
        <s v="Jackie Robinson"/>
        <s v="Adrián Beltré"/>
        <s v="Henry Aaron"/>
        <s v="George Brett"/>
        <s v="Craig Biggio"/>
        <s v="Reggie Jackson"/>
        <s v="Norm Cash"/>
        <s v="Scott Rolen"/>
        <s v="Ichiro Suzuki"/>
        <s v="Jason Giambi"/>
        <s v="Duke Snider"/>
        <s v="Wade Boggs"/>
        <s v="Chase Utley"/>
        <s v="Darrell Evans"/>
        <s v="Roberto Clemente"/>
        <s v="Lenny Dykstra"/>
        <s v="Alex Bregman"/>
        <s v="Todd Helton"/>
        <s v="Fred Lynn"/>
        <s v="Bret Boone"/>
        <s v="Dick Allen"/>
        <s v="Lonnie Smith"/>
        <s v="Josh Hamilton"/>
        <s v="Frank Robinson"/>
        <s v="Mike Piazza"/>
        <s v="Chuck Knoblauch"/>
        <s v="Cody Bellinger"/>
        <s v="Gary Carter"/>
        <s v="Will Clark"/>
        <s v="Ben Zobrist"/>
        <s v="Johnny Bench"/>
        <s v="Tony Gwynn"/>
        <s v="Willie Wilson"/>
        <s v="Ryne Sandberg"/>
        <s v="Marcus Semien"/>
        <s v="Robinson Canó"/>
        <s v="Brooks Robinson"/>
        <s v="George Foster"/>
        <s v="Al Kaline"/>
        <s v="Darin Erstad"/>
        <s v="Jacoby Ellsbury"/>
        <s v="David Wright"/>
        <s v="Willie Davis"/>
        <s v="Bobby Grich"/>
        <s v="Dave Winfield"/>
        <s v="Paul Goldschmidt"/>
        <s v="John Valentin"/>
        <s v="Sal Bando"/>
        <s v="J.D. Drew"/>
        <s v="José Bautista"/>
        <s v="Pete Rose"/>
        <s v="Ronald Acuña Jr."/>
        <s v="Eddie Stanky"/>
        <s v="Alan Trammell"/>
        <s v="Carlos Beltrán"/>
        <s v="Jeff Bagwell"/>
        <s v="Willie McGee"/>
        <s v="Minnie Miñoso"/>
        <s v="Andruw Jones"/>
        <s v="Evan Longoria"/>
        <s v="Bobby Murcer"/>
        <s v="Eddie Mathews"/>
        <s v="Ralph Kiner"/>
        <s v="Joey Votto"/>
        <s v="Johnny Callison"/>
        <s v="Bernard Gilkey"/>
        <s v="Willie McCovey"/>
        <s v="César Cedeño"/>
        <s v="Derek Jeter"/>
        <s v="Graig Nettles"/>
        <s v="Matt Kemp"/>
        <s v="Pedro Guerrero"/>
        <s v="Ken Boyer"/>
        <s v="Dustin Pedroia"/>
        <s v="Luis Gonzalez"/>
        <s v="Andrelton Simmons"/>
        <s v="Giancarlo Stanton"/>
        <s v="Ellis Burks"/>
        <s v="Eric Davis"/>
        <s v="Jim Fregosi"/>
        <s v="Willie Stargell"/>
        <s v="Jose Altuve"/>
        <s v="Andre Dawson"/>
        <s v="Nellie Fox"/>
        <s v="Marcus Giles"/>
        <s v="Troy Glaus"/>
        <s v="Joe Mauer"/>
        <s v="Andrew McCutchen"/>
        <s v="Mark Teixeira"/>
        <s v="Matt Chapman"/>
        <s v="Bobby Bonds"/>
        <s v="John Olerud"/>
        <s v="Kirby Puckett"/>
        <s v="Nolan Arenado"/>
        <s v="Ryan Braun"/>
        <s v="Ted Kluszewski"/>
        <s v="Derrek Lee"/>
        <s v="Dale Murphy"/>
        <s v="Billy Williams"/>
        <s v="Jim Wynn"/>
        <s v="Chone Figgins"/>
        <s v="Ron Hansen"/>
        <s v="Rocky Colavito"/>
        <s v="Darrell Porter"/>
        <s v="Miguel Cabrera"/>
        <s v="Jesse Barfield"/>
        <s v="Ken Caminiti"/>
        <s v="Chipper Jones"/>
        <s v="Kenny Lofton"/>
        <s v="Tim Raines"/>
        <s v="Doug DeCinces"/>
        <s v="Keith Hernandez"/>
        <s v="Carlos Gómez"/>
        <s v="Jim Rice"/>
        <s v="Buster Posey"/>
        <s v="Curtis Granderson"/>
        <s v="Mike Greenwell"/>
        <s v="Roger Maris"/>
        <s v="Jim Thome"/>
        <s v="Johnny Mize"/>
        <s v="Vada Pinson"/>
        <s v="Manny Machado"/>
        <s v="Mark McGwire"/>
        <s v="José Ramírez"/>
        <s v="Pee Wee Reese"/>
        <s v="Nick Markakis"/>
        <s v="Roberto Alomar"/>
        <s v="Vladimir Guerrero"/>
        <s v="Bob Allison"/>
        <s v="Nomar Garciaparra"/>
        <s v="Tommy Harper"/>
        <s v="Dickie Thon"/>
        <s v="Andrés Giménez"/>
        <s v="Amos Otis"/>
        <s v="Matt Olson"/>
        <s v="Miguel Tejada"/>
        <s v="Dave Parker"/>
        <s v="Brett Gardner"/>
        <s v="Hanley Ramírez"/>
        <s v="Ryan Zimmerman"/>
        <s v="Manny Ramírez"/>
        <s v="Kris Bryant"/>
        <s v="Lloyd Moseby"/>
        <s v="Ozzie Smith"/>
        <s v="Carlton Fisk"/>
        <s v="Magglio Ordóñez"/>
        <s v="José Canseco"/>
        <s v="Carlos Delgado"/>
        <s v="Frank Thomas"/>
        <s v="Alex Gordon"/>
        <s v="Brian Roberts"/>
        <s v="Christian Yelich"/>
        <s v="Carlos Correa"/>
        <s v="Josh Donaldson"/>
        <s v="Don Mattingly"/>
        <s v="Thurman Munson"/>
        <s v="Jim Edmonds"/>
        <s v="John Mayberry"/>
        <s v="Barry Larkin"/>
        <s v="Yadier Molina"/>
        <s v="Tony Pérez"/>
        <s v="Lance Johnson"/>
        <s v="Carlos Peña"/>
        <s v="Zoilo Versalles"/>
        <s v="Jeff Kent"/>
        <s v="Francisco Lindor"/>
        <s v="Eddie Murray"/>
        <s v="Juan Soto"/>
        <s v="Bobby Ávila"/>
        <s v="Toby Harrah"/>
        <s v="Anthony Rendon"/>
        <s v="Richie Ashburn"/>
        <s v="Albert Belle"/>
        <s v="Kevin Kiermaier"/>
        <s v="Paul Blair"/>
        <s v="Chris Davis"/>
        <s v="Dick Groat"/>
        <s v="Edgar Martínez"/>
        <s v="Brian Jordan"/>
        <s v="Tony Oliva"/>
        <s v="Lorenzo Cain"/>
        <s v="Ian Kinsler"/>
        <s v="Cleon Jones"/>
        <s v="Larry Doby"/>
        <s v="Bill North"/>
        <s v="Carl Crawford"/>
        <s v="Shawn Green"/>
        <s v="Randy Velarde"/>
        <s v="Michael Brantley"/>
        <s v="Eddie Joost"/>
        <s v="Trevor Story"/>
        <s v="Corey Seager"/>
        <s v="Don Buford"/>
        <s v="Adrián González"/>
        <s v="Kevin Mitchell"/>
        <s v="Brady Anderson"/>
        <s v="Bill Freehan"/>
        <s v="Ketel Marte"/>
        <s v="Buddy Bell"/>
        <s v="Darren Daulton"/>
        <s v="Joe DiMaggio"/>
        <s v="Monte Irvin"/>
        <s v="Howard Johnson"/>
        <s v="Rafael Palmeiro"/>
        <s v="Dwayne Murphy"/>
        <s v="Jim Gentile"/>
        <s v="Roy Campanella"/>
        <s v="Solly Hemus"/>
        <s v="AJ Pollock"/>
        <s v="Vern Stephens"/>
        <s v="Lance Berkman"/>
        <s v="Jason Heyward"/>
        <s v="Yordan Alvarez"/>
        <s v="Brett Butler"/>
        <s v="Gary Sheffield"/>
        <s v="Roy White"/>
        <s v="Phil Rizzuto"/>
        <s v="Cecil Cooper"/>
        <s v="Julio Franco"/>
        <s v="Javy López"/>
        <s v="Chris Hoiles"/>
        <s v="Orlando Cepeda"/>
        <s v="Troy Tulowitzki"/>
        <s v="Lou Whitaker"/>
        <s v="Rich Aurilia"/>
        <s v="Reggie Smith"/>
        <s v="Robin Ventura"/>
        <s v="Ron Cey"/>
        <s v="J.D. Martinez"/>
        <s v="Dwight Evans"/>
        <s v="Vladimir Guerrero Jr."/>
        <s v="George Scott"/>
        <s v="Kyle Seager"/>
        <s v="Red Schoendienst"/>
        <s v="Brian Giles"/>
        <s v="Denis Menke"/>
        <s v="Greg Vaughn"/>
        <s v="Grady Sizemore"/>
        <s v="Fred McGriff"/>
        <s v="Fernando Tatis Jr."/>
        <s v="Rick Wilkins"/>
        <s v="Bert Campaneris"/>
        <s v="Cliff Floyd"/>
        <s v="Matt Carpenter"/>
        <s v="Adam Eaton"/>
        <s v="Joe Gordon"/>
        <s v="Reggie Sanders"/>
        <s v="Willie Randolph"/>
        <s v="Tim Salmon"/>
        <s v="Javier Báez"/>
        <s v="Franklin Gutierrez"/>
        <s v="Bobby Abreu"/>
        <s v="Felipe Alou"/>
        <s v="Jim Ray Hart"/>
        <s v="J.T. Realmuto"/>
        <s v="Kevin Youkilis"/>
        <s v="Cecil Fielder"/>
        <s v="Iván Rodríguez"/>
        <s v="Shane Mack"/>
        <s v="Mark Belanger"/>
        <s v="Freddie Freeman"/>
        <s v="Ron Gant"/>
        <s v="Kirk Gibson"/>
        <s v="Juan González"/>
        <s v="Billy Grabarkewitz"/>
        <s v="Mitch Haniger"/>
        <s v="Ben Oglivie"/>
        <s v="Rafael Furcal"/>
        <s v="Andy Van Slyke"/>
        <s v="Bob Elliott"/>
        <s v="Harmon Killebrew"/>
        <s v="Jonathan Schoop"/>
        <s v="Harry Walker"/>
        <s v="Anthony Rizzo"/>
        <s v="Bernie Williams"/>
        <s v="Tommie Agee"/>
        <s v="Bob Cerv"/>
        <s v="Mickey Rivers"/>
        <s v="Aurelio Rodríguez"/>
        <s v="Jean Segura"/>
        <s v="Darryl Strawberry"/>
        <s v="Trea Turner"/>
        <s v="Edgardo Alfonzo"/>
        <s v="George Springer"/>
        <s v="Jonathan Lucroy"/>
        <s v="Andy Pafko"/>
        <s v="Joe Torre"/>
        <s v="David Ortiz"/>
        <s v="Bobby Thomson"/>
        <s v="Hank Blalock"/>
        <s v="Garry Maddox"/>
        <s v="Chase Headley"/>
        <s v="Austin Riley"/>
        <s v="Rusty Staub"/>
        <s v="Robby Thompson"/>
        <s v="Devon White"/>
        <s v="Sid Gordon"/>
        <s v="José Cruz"/>
        <s v="Al Dark"/>
        <s v="Prince Fielder"/>
        <s v="Xander Bogaerts"/>
        <s v="Carlos Baerga"/>
        <s v="Corey Koskie"/>
        <s v="Pete Ward"/>
        <s v="Morgan Ensberg"/>
        <s v="Richard Hidalgo"/>
        <s v="Dave Henderson"/>
        <s v="Tommy Pham"/>
        <s v="Chet Lemon"/>
        <s v="Julio Rodríguez"/>
        <s v="Gil Hodges"/>
        <s v="Paul Molitor"/>
        <s v="Yogi Berra"/>
        <s v="Yoenis Céspedes"/>
        <s v="Ray Lankford"/>
        <s v="Vernon Wells"/>
        <s v="Bill Madlock"/>
        <s v="Jay Bell"/>
        <s v="Moisés Alou"/>
        <s v="Gunnar Henderson"/>
        <s v="Terry Puhl"/>
        <s v="Jason Bartlett"/>
        <s v="Tommy Edman"/>
        <s v="Jim Gilliam"/>
        <s v="Terry Pendleton"/>
        <s v="Johnny Damon"/>
        <s v="Tyler O'Neill"/>
        <s v="Dave Hollins"/>
        <s v="Plácido Polanco"/>
        <s v="Howie Kendrick"/>
        <s v="Joe Rudi"/>
        <s v="Brandon Crawford"/>
        <s v="Jimmy Rollins"/>
        <s v="Alfonso Soriano"/>
        <s v="Al Bumbry"/>
        <s v="Whitey Kurowski"/>
        <s v="Mitchell Page"/>
        <s v="Eric Chávez"/>
        <s v="Chris Speier"/>
        <s v="Tim Wallach"/>
        <s v="Ken Keltner"/>
        <s v="Shohei Ohtani"/>
        <s v="Omar Vizquel"/>
        <s v="Bill White"/>
        <s v="Mark Loretta"/>
        <s v="Shane Victorino"/>
        <s v="Maury Wills"/>
        <s v="Dick McAuliffe"/>
        <s v="Adolfo Phillips"/>
        <s v="Pablo Sandoval"/>
        <s v="Michael Bourn"/>
        <s v="Carlos Guillén"/>
        <s v="Matt Holliday"/>
        <s v="Tim McCarver"/>
        <s v="Tommy Davis"/>
        <s v="Johnny Logan"/>
        <s v="Enos Slaughter"/>
        <s v="Gene Tenace"/>
        <s v="Alvin Davis"/>
        <s v="Carlos González"/>
        <s v="Álex Ríos"/>
        <s v="Earl Torgeson"/>
        <s v="Jack Clark"/>
        <s v="Tony Peña"/>
        <s v="Jorge Posada"/>
        <s v="Tony Armas"/>
        <s v="Sixto Lezcano"/>
        <s v="Roy Smalley"/>
        <s v="Shin-Soo Choo"/>
        <s v="Jeff Cirillo"/>
        <s v="Mike Cameron"/>
        <s v="Travis Hafner"/>
        <s v="Rubén Sierra"/>
        <s v="Ken McMullen"/>
        <s v="Jim Northrup"/>
        <s v="Lou Brock"/>
        <s v="Charlie Maxwell"/>
        <s v="Cedric Mullins"/>
        <s v="Bryan Reynolds"/>
        <s v="Lyman Bostock"/>
        <s v="José Reyes"/>
        <s v="Phil Nevin"/>
        <s v="Boog Powell"/>
        <s v="Merv Rettenmund"/>
        <s v="Ray Boone"/>
        <s v="Rico Carty"/>
        <s v="Paul O'Neill"/>
        <s v="Steve Pearce"/>
        <s v="Matt Williams"/>
        <s v="Gary Gaetti"/>
        <s v="Jackie Bradley Jr."/>
        <s v="Brian Dozier"/>
        <s v="Curt Flood"/>
        <s v="Aaron Hill"/>
        <s v="Gil McDougald"/>
        <s v="Randy Ready"/>
        <s v="Bill Hall"/>
        <s v="Ha-Seong Kim"/>
        <s v="Bip Roberts"/>
        <s v="José Abreu"/>
        <s v="Carl Everett"/>
        <s v="Steve Finley"/>
        <s v="George Hendrick"/>
        <s v="Jhonny Peralta"/>
        <s v="Bo Bichette"/>
        <s v="Larry Bowa"/>
        <s v="Jeff Blauser"/>
        <s v="Raúl Mondesi"/>
        <s v="Hunter Pence"/>
        <s v="Joe Carter"/>
        <s v="Jim Landis"/>
        <s v="Kyle Tucker"/>
        <s v="Andrés Galarraga"/>
        <s v="Jeff McNeil"/>
        <s v="Jason Bay"/>
        <s v="Frank Howard"/>
        <s v="Aubrey Huff"/>
        <s v="Ken Singleton"/>
        <s v="Justin Upton"/>
        <s v="Russell Martin"/>
        <s v="Bill Melton"/>
        <s v="Aaron Rowand"/>
        <s v="Melvin Mora"/>
        <s v="Bill Mueller"/>
        <s v="Marcell Ozuna"/>
        <s v="Glenn Beckert"/>
        <s v="Damion Easley"/>
        <s v="Josh Harrison"/>
        <s v="Jason Kendall"/>
        <s v="DJ LeMahieu"/>
        <s v="Mo Vaughn"/>
        <s v="Tom Brunansky"/>
        <s v="Vinny Castilla"/>
        <s v="Tom Herr"/>
        <s v="Brian Downing"/>
        <s v="Alexei Ramírez"/>
        <s v="Justin Turner"/>
        <s v="Kevin Young"/>
        <s v="Kal Daniels"/>
        <s v="Tony Phillips"/>
        <s v="Aramis Ramírez"/>
        <s v="Ellis Valentine"/>
        <s v="Kent Hrbek"/>
        <s v="Hank Sauer"/>
        <s v="Mickey Tettleton"/>
        <s v="Luis Aparicio"/>
        <s v="Steven Kwan"/>
        <s v="Édgar Rentería"/>
        <s v="Jason Thompson"/>
        <s v="Charlie Blackmon"/>
        <s v="Wander Franco"/>
        <s v="Tommy Henrich"/>
        <s v="Mike Napoli"/>
        <s v="Dansby Swanson"/>
        <s v="Daric Barton"/>
        <s v="Dave Concepción"/>
        <s v="Craig Counsell"/>
        <s v="Victor Martinez"/>
        <s v="Ted Simmons"/>
        <s v="Del Ennis"/>
        <s v="Norm Siebern"/>
        <s v="Hank Bauer"/>
        <s v="Pete Runnels"/>
        <s v="Kevin Seitzer"/>
        <s v="Chico Carrasquel"/>
        <s v="Elston Howard"/>
        <s v="Austin Jackson"/>
        <s v="Ryan Ludwick"/>
        <s v="Brian McCann"/>
        <s v="Mike Hargrove"/>
        <s v="Pete Alonso"/>
        <s v="Marquis Grissom"/>
        <s v="Jacque Jones"/>
        <s v="Roberto Kelly"/>
        <s v="Lee May"/>
        <s v="Wally Moon"/>
        <s v="Salvador Perez"/>
        <s v="Mickey Vernon"/>
        <s v="Chris Young"/>
        <s v="Corbin Carroll"/>
        <s v="Mike Scioscia"/>
        <s v="Elvis Andrus"/>
        <s v="Don Blasingame"/>
        <s v="José Vidro"/>
        <s v="Matty Alou"/>
        <s v="Tony González"/>
        <s v="Don Hoak"/>
        <s v="Kevin McReynolds"/>
        <s v="Martín Prado"/>
        <s v="Nate Colbert"/>
        <s v="Adley Rutschman"/>
        <s v="Derek Bell"/>
        <s v="José Oquendo"/>
        <s v="Bump Wills"/>
        <s v="Bobby Doerr"/>
        <s v="Willie Horton"/>
        <s v="Elliott Maddox"/>
        <s v="Bobby Tolan"/>
        <s v="Tom Tresh"/>
        <s v="Eddie Yost"/>
        <s v="Rafael Devers"/>
        <s v="Rich Gedman"/>
        <s v="Jimmie Hall"/>
        <s v="Marco Scutaro"/>
        <s v="Jim Sundberg"/>
        <s v="Bill Doran"/>
        <s v="Rusty Greer"/>
        <s v="Torii Hunter"/>
        <s v="Cass Michaels"/>
        <s v="Gerardo Parra"/>
        <s v="Scott Brosius"/>
        <s v="Larry Hisle"/>
        <s v="Andre Thornton"/>
        <s v="Andrés Torres"/>
        <s v="Al Cowens"/>
        <s v="Richie Hebner"/>
        <s v="José Offerman"/>
        <s v="Ángel Pagán"/>
        <s v="Carlos Quentin"/>
        <s v="Gene Alley"/>
        <s v="Paul DeJong"/>
        <s v="Bobby Higginson"/>
        <s v="Ron LeFlore"/>
        <s v="Max Muncy"/>
        <s v="Davey Lopes"/>
        <s v="John Stearns"/>
        <s v="Willie Crawford"/>
        <s v="Willard Marshall"/>
        <s v="Jim Lefebvre"/>
        <s v="Kevin Bass"/>
        <s v="Jay Bruce"/>
        <s v="David Eckstein"/>
        <s v="Mike Epstein"/>
        <s v="Greg Luzinski"/>
        <s v="Al Oliver"/>
        <s v="Wally Post"/>
        <s v="Richie Zisk"/>
        <s v="Wes Parker"/>
        <s v="Matt Wieters"/>
        <s v="Ryan Howard"/>
        <s v="Travis Fryman"/>
        <s v="Sandy Alomar"/>
        <s v="Zack Cozart"/>
        <s v="Milton Bradley"/>
        <s v="Ralph Garr"/>
        <s v="Juan Lagares"/>
        <s v="Gary Matthews"/>
        <s v="Yoán Moncada"/>
        <s v="Michael Harris II"/>
        <s v="Carney Lansford"/>
        <s v="Kelly Gruber"/>
        <s v="Kevin Pillar"/>
        <s v="Chili Davis"/>
        <s v="Yandy Díaz"/>
        <s v="Orlando Hudson"/>
        <s v="Gary Roenicke"/>
        <s v="J.P. Crawford"/>
        <s v="B.J. Surhoff"/>
        <s v="Dusty Baker"/>
        <s v="Ray Fosse"/>
        <s v="Cito Gaston"/>
        <s v="Gary Pettis"/>
        <s v="Luke Appling"/>
        <s v="Reed Johnson"/>
        <s v="Kolten Wong"/>
        <s v="Steve Garvey"/>
        <s v="Álex González"/>
        <s v="Gregg Jefferies"/>
        <s v="David Justice"/>
        <s v="Don Money"/>
        <s v="Johnny Ray"/>
        <s v="Gary Ward"/>
        <s v="Alex Avila"/>
        <s v="Bobby Bonilla"/>
        <s v="Tony Fernández"/>
        <s v="Ron Hunt"/>
        <s v="Tino Martinez"/>
        <s v="Brandon Nimmo"/>
        <s v="Hank Thompson"/>
        <s v="Leo Cárdenas"/>
        <s v="Von Hayes"/>
        <s v="Chris Sabo"/>
        <s v="Dave Cash"/>
        <s v="Nelson Cruz"/>
        <s v="Carl Furillo"/>
        <s v="Ken Harrelson"/>
        <s v="Nico Hoerner"/>
        <s v="Charles Johnson"/>
        <s v="Garret Anderson"/>
        <s v="Starling Marte"/>
        <s v="Trot Nixon"/>
        <s v="Mark Grace"/>
        <s v="Nick Johnson"/>
        <s v="Lance Parrish"/>
        <s v="Brad Wilkerson"/>
        <s v="Edwin Encarnación"/>
        <s v="Luis Robert Jr."/>
        <s v="Mike Sweeney"/>
        <s v="Christian Walker"/>
        <s v="Ender Inciarte"/>
        <s v="Manny Sanguillén"/>
        <s v="Joe Ferguson"/>
        <s v="Kiké Hernández"/>
        <s v="Shannon Stewart"/>
        <s v="Jim Hickman"/>
        <s v="Jason Kipnis"/>
        <s v="Mike Lowell"/>
        <s v="George Bell"/>
        <s v="Hideki Matsui"/>
        <s v="Jeremy Peña"/>
        <s v="Ed Brinkman"/>
        <s v="Carlos Lee"/>
        <s v="Colby Rasmus"/>
        <s v="Garrett Atkins"/>
        <s v="Todd Hundley"/>
        <s v="Brandon Inge"/>
        <s v="Gorman Thomas"/>
        <s v="Rennie Stennett"/>
        <s v="Didi Gregorius"/>
        <s v="Jorge Polanco"/>
        <s v="José Guillén"/>
        <s v="Denard Span"/>
        <s v="Peter Bourjos"/>
        <s v="Claudell Washington"/>
        <s v="Byron Buxton"/>
        <s v="Yasiel Puig"/>
        <s v="Bill Russell"/>
        <s v="José Valentín"/>
        <s v="Lee Mazzilli"/>
        <s v="Brandon Phillips"/>
        <s v="Ozzie Albies"/>
        <s v="Luis Arráez"/>
        <s v="Whitey Lockman"/>
        <s v="Steve Sax"/>
        <s v="Eddie Bressoud"/>
        <s v="Jackie Jensen"/>
        <s v="George Kell"/>
        <s v="Jeromy Burnitz"/>
        <s v="Jim Davenport"/>
        <s v="Mike Devereaux"/>
        <s v="Albie Pearson"/>
        <s v="Joey Wendle"/>
        <s v="Dwight Gooden"/>
        <s v="Steve Carlton"/>
        <s v="Roger Clemens"/>
        <s v="Wilbur Wood"/>
        <s v="Pedro Martínez"/>
        <s v="Bob Gibson"/>
        <s v="Gaylord Perry"/>
        <s v="Randy Johnson"/>
        <s v="Sandy Koufax"/>
        <s v="Tom Seaver"/>
        <s v="Zack Greinke"/>
        <s v="Juan Marichal"/>
        <s v="Dick Ellsworth"/>
        <s v="Fergie Jenkins"/>
        <s v="Phil Niekro"/>
        <s v="Robin Roberts"/>
        <s v="Bert Blyleven"/>
        <s v="Greg Maddux"/>
        <s v="Aaron Nola"/>
        <s v="Bret Saberhagen"/>
        <s v="Ron Guidry"/>
        <s v="Mark Fidrych"/>
        <s v="Warren Spahn"/>
        <s v="Jacob deGrom"/>
        <s v="Rick Reuschel"/>
        <s v="Ewell Blackwell"/>
        <s v="Teddy Higuera"/>
        <s v="Dean Chance"/>
        <s v="Kevin Appier"/>
        <s v="José Rijo"/>
        <s v="Jon Matlack"/>
        <s v="Jim Bunning"/>
        <s v="Vida Blue"/>
        <s v="Bobby Shantz"/>
        <s v="Curt Schilling"/>
        <s v="Roy Halladay"/>
        <s v="Harry Brecheen"/>
        <s v="Johan Santana"/>
        <s v="Larry Dierker"/>
        <s v="Justin Verlander"/>
        <s v="Kevin Brown"/>
        <s v="Pat Hentgen"/>
        <s v="Tom Glavine"/>
        <s v="Mark Langston"/>
        <s v="Mickey Lolich"/>
        <s v="Cliff Lee"/>
        <s v="Luis Tiant"/>
        <s v="Johnny Sain"/>
        <s v="Jim Palmer"/>
        <s v="Bill Hands"/>
        <s v="Mike Scott"/>
        <s v="Andy Pettitte"/>
        <s v="Jake Arrieta"/>
        <s v="Sam McDowell"/>
        <s v="Frank Tanana"/>
        <s v="Mike Mussina"/>
        <s v="Mike Caldwell"/>
        <s v="Jim Maloney"/>
        <s v="Corey Kluber"/>
        <s v="Clayton Kershaw"/>
        <s v="John Tudor"/>
        <s v="Frank Viola"/>
        <s v="Denny McLain"/>
        <s v="Catfish Hunter"/>
        <s v="Mike Minor"/>
        <s v="Sandy Alcántara"/>
        <s v="Mel Parnell"/>
        <s v="Max Scherzer"/>
        <s v="Dave Stieb"/>
        <s v="Don Drysdale"/>
        <s v="Nolan Ryan"/>
        <s v="Early Wynn"/>
        <s v="Tim Lincecum"/>
        <s v="Camilo Pascual"/>
        <s v="Kyle Freeland"/>
        <s v="Mark Gubicza"/>
        <s v="Lance Lynn"/>
        <s v="Justin Thompson"/>
        <s v="Jim Kaat"/>
        <s v="Chuck Finley"/>
        <s v="Steve Rogers"/>
        <s v="Hoyt Wilhelm"/>
        <s v="Jim Abbott"/>
        <s v="Johnny Antonelli"/>
        <s v="Ubaldo Jiménez"/>
        <s v="Randy Jones"/>
        <s v="Dave Roberts"/>
        <s v="Zack Wheeler"/>
        <s v="Kenny Rogers"/>
        <s v="Mario Soto"/>
        <s v="Gerrit Cole"/>
        <s v="Tim Hudson"/>
        <s v="John Denny"/>
        <s v="Mark Prior"/>
        <s v="Hank Aguirre"/>
        <s v="Jimmy Key"/>
        <s v="John Candelaria"/>
        <s v="John Smoltz"/>
        <s v="Dennis Eckersley"/>
        <s v="Larry Jackson"/>
        <s v="Billy Pierce"/>
        <s v="Ned Garver"/>
        <s v="Dontrelle Willis"/>
        <s v="Herb Score"/>
        <s v="Bob Purkey"/>
        <s v="Orel Hershiser"/>
        <s v="Derek Lowe"/>
        <s v="David Cone"/>
        <s v="Jerry Koosman"/>
        <s v="Ben Sheets"/>
        <s v="Barry Zito"/>
        <s v="Esteban Loaiza"/>
        <s v="Félix Hernández"/>
        <s v="Walker Buehler"/>
        <s v="Ernie Broglio"/>
        <s v="Bob Welch"/>
      </sharedItems>
    </cacheField>
    <cacheField name="Year" numFmtId="0">
      <sharedItems containsSemiMixedTypes="0" containsString="0" containsNumber="1" containsInteger="1" minValue="1947" maxValue="2023" count="76">
        <n v="1967"/>
        <n v="2001"/>
        <n v="2002"/>
        <n v="1991"/>
        <n v="1957"/>
        <n v="1948"/>
        <n v="1965"/>
        <n v="1956"/>
        <n v="1964"/>
        <n v="1975"/>
        <n v="2018"/>
        <n v="2004"/>
        <n v="1963"/>
        <n v="1982"/>
        <n v="2012"/>
        <n v="2022"/>
        <n v="1962"/>
        <n v="2016"/>
        <n v="1968"/>
        <n v="1954"/>
        <n v="1961"/>
        <n v="2000"/>
        <n v="1958"/>
        <n v="1959"/>
        <n v="1953"/>
        <n v="1984"/>
        <n v="1969"/>
        <n v="1990"/>
        <n v="1993"/>
        <n v="1985"/>
        <n v="1997"/>
        <n v="1974"/>
        <n v="2015"/>
        <n v="2009"/>
        <n v="1977"/>
        <n v="1996"/>
        <n v="1951"/>
        <n v="1976"/>
        <n v="1947"/>
        <n v="1955"/>
        <n v="1970"/>
        <n v="1960"/>
        <n v="2007"/>
        <n v="1980"/>
        <n v="2005"/>
        <n v="1949"/>
        <n v="1972"/>
        <n v="1973"/>
        <n v="2008"/>
        <n v="2003"/>
        <n v="1992"/>
        <n v="1966"/>
        <n v="2013"/>
        <n v="2019"/>
        <n v="1979"/>
        <n v="1989"/>
        <n v="2010"/>
        <n v="1987"/>
        <n v="1998"/>
        <n v="2006"/>
        <n v="1952"/>
        <n v="2011"/>
        <n v="2023"/>
        <n v="1995"/>
        <n v="1988"/>
        <n v="1950"/>
        <n v="1983"/>
        <n v="1994"/>
        <n v="2017"/>
        <n v="1986"/>
        <n v="1999"/>
        <n v="1971"/>
        <n v="2014"/>
        <n v="1981"/>
        <n v="1978"/>
        <n v="2021"/>
      </sharedItems>
    </cacheField>
    <cacheField name="Age" numFmtId="0">
      <sharedItems containsSemiMixedTypes="0" containsString="0" containsNumber="1" containsInteger="1" minValue="19" maxValue="42"/>
    </cacheField>
    <cacheField name="Team" numFmtId="0">
      <sharedItems count="72">
        <s v="BOS"/>
        <s v="SFG"/>
        <s v="BAL"/>
        <s v="NYY"/>
        <s v="STL"/>
        <s v="CIN"/>
        <s v="MIL"/>
        <s v="LAA"/>
        <s v="NYG"/>
        <s v="SEA"/>
        <s v="CLE"/>
        <s v="CHC"/>
        <s v="OAK"/>
        <s v="COL"/>
        <s v="PHI"/>
        <s v="PIT"/>
        <s v="WSN"/>
        <s v="MIN"/>
        <s v="BRO"/>
        <s v="LAD"/>
        <s v="MLN"/>
        <s v="KCR"/>
        <s v="HOU"/>
        <s v="DET"/>
        <s v="ATL"/>
        <s v="TEX"/>
        <s v="NYYOAK"/>
        <s v="MON"/>
        <s v="TBR"/>
        <s v="CHW"/>
        <s v="SDP"/>
        <s v="ANA"/>
        <s v="NYM"/>
        <s v="ARI"/>
        <s v="TOR"/>
        <s v="MIA"/>
        <s v="ATLLAA"/>
        <s v="CAL"/>
        <s v="FLA"/>
        <s v="TBD"/>
        <s v="ANAOAK"/>
        <s v="PHA"/>
        <s v="HOUKCR"/>
        <s v="BSN"/>
        <s v="PHISTL"/>
        <s v="KCA"/>
        <s v="CALWSA"/>
        <s v="LADWSN"/>
        <s v="FLALADNYM"/>
        <s v="DETNYM"/>
        <s v="BALLAD"/>
        <s v="DETPHI"/>
        <s v="BOSLAD"/>
        <s v="WSA"/>
        <s v="CHCSTL"/>
        <s v="CLEDET"/>
        <s v="MLNNYG"/>
        <s v="HOUPHI"/>
        <s v="DETLAA"/>
        <s v="NYMSTL"/>
        <s v="CHWCLE"/>
        <s v="SDPWSN"/>
        <s v="WSH"/>
        <s v="OAKSTL"/>
        <s v="CINTOR"/>
        <s v="ATLTOR"/>
        <s v="CLENYY"/>
        <s v="BALCHW"/>
        <s v="OAKTOR"/>
        <s v="CINOAK"/>
        <s v="CINNYM"/>
        <s v="SLB"/>
      </sharedItems>
    </cacheField>
    <cacheField name="League" numFmtId="0">
      <sharedItems count="3">
        <s v="AL"/>
        <s v="NL"/>
        <s v="ALNL"/>
      </sharedItems>
    </cacheField>
    <cacheField name="RAW" numFmtId="0">
      <sharedItems containsSemiMixedTypes="0" containsString="0" containsNumber="1" minValue="0" maxValue="0.9999898811320882"/>
    </cacheField>
    <cacheField name="SCALED" numFmtId="164">
      <sharedItems containsSemiMixedTypes="0" containsString="0" containsNumber="1" minValue="0" maxValue="1"/>
    </cacheField>
  </cacheFields>
  <extLst>
    <ext xmlns:x14="http://schemas.microsoft.com/office/spreadsheetml/2009/9/main" uri="{725AE2AE-9491-48be-B2B4-4EB974FC3084}">
      <x14:pivotCacheDefinition pivotCacheId="720039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
  <r>
    <x v="0"/>
    <x v="0"/>
    <n v="27"/>
    <x v="0"/>
    <x v="0"/>
    <n v="0.9992552136666577"/>
    <n v="0.41620246940943117"/>
  </r>
  <r>
    <x v="1"/>
    <x v="1"/>
    <n v="36"/>
    <x v="1"/>
    <x v="1"/>
    <n v="0.9999898811320882"/>
    <n v="0.16552305658336966"/>
  </r>
  <r>
    <x v="1"/>
    <x v="2"/>
    <n v="37"/>
    <x v="1"/>
    <x v="1"/>
    <n v="0.99995803227326885"/>
    <n v="0.34061082431139261"/>
  </r>
  <r>
    <x v="2"/>
    <x v="3"/>
    <n v="30"/>
    <x v="2"/>
    <x v="0"/>
    <n v="0.99136632658222534"/>
    <n v="0.29175142581411873"/>
  </r>
  <r>
    <x v="3"/>
    <x v="4"/>
    <n v="25"/>
    <x v="3"/>
    <x v="0"/>
    <n v="0.99936396138081995"/>
    <n v="0.49429856647900489"/>
  </r>
  <r>
    <x v="4"/>
    <x v="5"/>
    <n v="27"/>
    <x v="4"/>
    <x v="1"/>
    <n v="0.99841376020249384"/>
    <n v="0.92026333578297626"/>
  </r>
  <r>
    <x v="5"/>
    <x v="6"/>
    <n v="34"/>
    <x v="1"/>
    <x v="1"/>
    <n v="0.99840226697447876"/>
    <n v="0.28649212906503002"/>
  </r>
  <r>
    <x v="3"/>
    <x v="7"/>
    <n v="24"/>
    <x v="3"/>
    <x v="0"/>
    <n v="0.99973322996519476"/>
    <n v="0.93832762986116403"/>
  </r>
  <r>
    <x v="5"/>
    <x v="8"/>
    <n v="33"/>
    <x v="1"/>
    <x v="1"/>
    <n v="0.99048715723403369"/>
    <n v="0.27906551573367572"/>
  </r>
  <r>
    <x v="6"/>
    <x v="9"/>
    <n v="31"/>
    <x v="5"/>
    <x v="1"/>
    <n v="0.78052461345546786"/>
    <n v="0.56963037288597562"/>
  </r>
  <r>
    <x v="7"/>
    <x v="10"/>
    <n v="25"/>
    <x v="0"/>
    <x v="0"/>
    <n v="0.97872071434400654"/>
    <n v="0.24720799296143967"/>
  </r>
  <r>
    <x v="1"/>
    <x v="11"/>
    <n v="39"/>
    <x v="1"/>
    <x v="1"/>
    <n v="0.99931830081978901"/>
    <n v="0.27453400968598951"/>
  </r>
  <r>
    <x v="5"/>
    <x v="12"/>
    <n v="32"/>
    <x v="1"/>
    <x v="1"/>
    <n v="0.99301646918891573"/>
    <n v="0.27264642197942912"/>
  </r>
  <r>
    <x v="8"/>
    <x v="13"/>
    <n v="26"/>
    <x v="6"/>
    <x v="0"/>
    <n v="0.99496665624259817"/>
    <n v="0.44281670960222536"/>
  </r>
  <r>
    <x v="9"/>
    <x v="14"/>
    <n v="20"/>
    <x v="7"/>
    <x v="0"/>
    <n v="0.98831744939620481"/>
    <n v="0.34787862336858139"/>
  </r>
  <r>
    <x v="10"/>
    <x v="15"/>
    <n v="30"/>
    <x v="3"/>
    <x v="0"/>
    <n v="0.99996977889239791"/>
    <n v="0.33688990586601203"/>
  </r>
  <r>
    <x v="5"/>
    <x v="16"/>
    <n v="31"/>
    <x v="1"/>
    <x v="1"/>
    <n v="0.97864675910347931"/>
    <n v="0.23565650843578351"/>
  </r>
  <r>
    <x v="9"/>
    <x v="17"/>
    <n v="24"/>
    <x v="7"/>
    <x v="0"/>
    <n v="0.89501263229758143"/>
    <n v="0.20018306723049906"/>
  </r>
  <r>
    <x v="0"/>
    <x v="18"/>
    <n v="28"/>
    <x v="0"/>
    <x v="0"/>
    <n v="0.43389945302814353"/>
    <n v="0.56240872929943775"/>
  </r>
  <r>
    <x v="5"/>
    <x v="19"/>
    <n v="23"/>
    <x v="8"/>
    <x v="1"/>
    <n v="0.95165796443921302"/>
    <n v="0.32191156252080189"/>
  </r>
  <r>
    <x v="3"/>
    <x v="20"/>
    <n v="29"/>
    <x v="3"/>
    <x v="0"/>
    <n v="0.99890391613471896"/>
    <n v="0.26991232605623899"/>
  </r>
  <r>
    <x v="11"/>
    <x v="21"/>
    <n v="24"/>
    <x v="9"/>
    <x v="0"/>
    <n v="0.79234008205932094"/>
    <n v="0.35815174643486991"/>
  </r>
  <r>
    <x v="12"/>
    <x v="5"/>
    <n v="30"/>
    <x v="10"/>
    <x v="0"/>
    <n v="0.73805468513740558"/>
    <n v="0.34012598993499515"/>
  </r>
  <r>
    <x v="13"/>
    <x v="1"/>
    <n v="32"/>
    <x v="11"/>
    <x v="1"/>
    <n v="0.99929589044529632"/>
    <n v="0.16540818396127058"/>
  </r>
  <r>
    <x v="5"/>
    <x v="22"/>
    <n v="27"/>
    <x v="1"/>
    <x v="1"/>
    <n v="0.96643211239669569"/>
    <n v="0.42671229059715537"/>
  </r>
  <r>
    <x v="14"/>
    <x v="23"/>
    <n v="28"/>
    <x v="11"/>
    <x v="1"/>
    <n v="0.9230825925745817"/>
    <n v="0.24648837741325011"/>
  </r>
  <r>
    <x v="15"/>
    <x v="24"/>
    <n v="29"/>
    <x v="10"/>
    <x v="0"/>
    <n v="0.98976602050128037"/>
    <n v="0.95238778916093147"/>
  </r>
  <r>
    <x v="2"/>
    <x v="25"/>
    <n v="23"/>
    <x v="2"/>
    <x v="0"/>
    <n v="0.71686740608000354"/>
    <n v="0.44487323836373921"/>
  </r>
  <r>
    <x v="16"/>
    <x v="26"/>
    <n v="26"/>
    <x v="0"/>
    <x v="0"/>
    <n v="0.84120747971515986"/>
    <n v="0.19913642675047963"/>
  </r>
  <r>
    <x v="17"/>
    <x v="27"/>
    <n v="31"/>
    <x v="12"/>
    <x v="0"/>
    <n v="0.99090630713727634"/>
    <n v="0.63655572680936334"/>
  </r>
  <r>
    <x v="1"/>
    <x v="28"/>
    <n v="28"/>
    <x v="1"/>
    <x v="1"/>
    <n v="0.99905654206683003"/>
    <n v="0.52233753226967861"/>
  </r>
  <r>
    <x v="9"/>
    <x v="10"/>
    <n v="26"/>
    <x v="7"/>
    <x v="0"/>
    <n v="0.98206492604512741"/>
    <n v="0.24805268322961935"/>
  </r>
  <r>
    <x v="17"/>
    <x v="29"/>
    <n v="26"/>
    <x v="3"/>
    <x v="0"/>
    <n v="0.9570865375834382"/>
    <n v="0.3149158335529873"/>
  </r>
  <r>
    <x v="18"/>
    <x v="30"/>
    <n v="30"/>
    <x v="13"/>
    <x v="1"/>
    <n v="0.99424183980009517"/>
    <n v="0.28341571959032963"/>
  </r>
  <r>
    <x v="19"/>
    <x v="0"/>
    <n v="27"/>
    <x v="11"/>
    <x v="1"/>
    <n v="0.5615774677526375"/>
    <n v="0.14558266901838057"/>
  </r>
  <r>
    <x v="20"/>
    <x v="31"/>
    <n v="24"/>
    <x v="14"/>
    <x v="1"/>
    <n v="0.55357451770920563"/>
    <n v="0.35341785122050889"/>
  </r>
  <r>
    <x v="1"/>
    <x v="27"/>
    <n v="25"/>
    <x v="15"/>
    <x v="1"/>
    <n v="0.82414821813333561"/>
    <n v="0.39755892311934921"/>
  </r>
  <r>
    <x v="21"/>
    <x v="32"/>
    <n v="22"/>
    <x v="16"/>
    <x v="1"/>
    <n v="0.98613540961869273"/>
    <n v="0.52260156722347839"/>
  </r>
  <r>
    <x v="22"/>
    <x v="33"/>
    <n v="29"/>
    <x v="4"/>
    <x v="1"/>
    <n v="0.9814935891781229"/>
    <n v="0.40550515531965681"/>
  </r>
  <r>
    <x v="23"/>
    <x v="34"/>
    <n v="31"/>
    <x v="17"/>
    <x v="0"/>
    <n v="0.98358559919964872"/>
    <n v="0.65349389533033586"/>
  </r>
  <r>
    <x v="24"/>
    <x v="35"/>
    <n v="26"/>
    <x v="9"/>
    <x v="0"/>
    <n v="0.70933008775848938"/>
    <n v="0.18267767119746875"/>
  </r>
  <r>
    <x v="25"/>
    <x v="4"/>
    <n v="38"/>
    <x v="0"/>
    <x v="0"/>
    <n v="0.99908381663274881"/>
    <n v="0.49416000320003006"/>
  </r>
  <r>
    <x v="1"/>
    <x v="35"/>
    <n v="31"/>
    <x v="1"/>
    <x v="1"/>
    <n v="0.84803047095672157"/>
    <n v="0.1585913428983223"/>
  </r>
  <r>
    <x v="26"/>
    <x v="36"/>
    <n v="32"/>
    <x v="18"/>
    <x v="1"/>
    <n v="0.45090166934435116"/>
    <n v="0.19594178530739237"/>
  </r>
  <r>
    <x v="6"/>
    <x v="37"/>
    <n v="32"/>
    <x v="5"/>
    <x v="1"/>
    <n v="0.99258440203366038"/>
    <n v="0.46768935951821405"/>
  </r>
  <r>
    <x v="9"/>
    <x v="32"/>
    <n v="23"/>
    <x v="7"/>
    <x v="0"/>
    <n v="0.97150533515979387"/>
    <n v="0.29804518234065613"/>
  </r>
  <r>
    <x v="27"/>
    <x v="11"/>
    <n v="25"/>
    <x v="19"/>
    <x v="1"/>
    <n v="0.97258936790815043"/>
    <n v="0.26719100283738056"/>
  </r>
  <r>
    <x v="25"/>
    <x v="38"/>
    <n v="28"/>
    <x v="0"/>
    <x v="0"/>
    <n v="0.95277282765072902"/>
    <n v="0.97183556463850118"/>
  </r>
  <r>
    <x v="3"/>
    <x v="39"/>
    <n v="23"/>
    <x v="3"/>
    <x v="0"/>
    <n v="0.81214026771154246"/>
    <n v="0.42559857006553731"/>
  </r>
  <r>
    <x v="7"/>
    <x v="17"/>
    <n v="23"/>
    <x v="0"/>
    <x v="0"/>
    <n v="0.65908255047581654"/>
    <n v="0.14741374786370789"/>
  </r>
  <r>
    <x v="0"/>
    <x v="40"/>
    <n v="30"/>
    <x v="0"/>
    <x v="0"/>
    <n v="0.90994343439729153"/>
    <n v="0.44659211813948357"/>
  </r>
  <r>
    <x v="5"/>
    <x v="41"/>
    <n v="29"/>
    <x v="1"/>
    <x v="1"/>
    <n v="0.83874767690887053"/>
    <n v="0.39349198715665146"/>
  </r>
  <r>
    <x v="28"/>
    <x v="20"/>
    <n v="27"/>
    <x v="20"/>
    <x v="1"/>
    <n v="0.91822792738795078"/>
    <n v="0.29113364791593088"/>
  </r>
  <r>
    <x v="11"/>
    <x v="42"/>
    <n v="31"/>
    <x v="3"/>
    <x v="0"/>
    <n v="0.99657350318590121"/>
    <n v="0.4560311318922064"/>
  </r>
  <r>
    <x v="29"/>
    <x v="43"/>
    <n v="27"/>
    <x v="21"/>
    <x v="0"/>
    <n v="0.99198564424057034"/>
    <n v="0.30834952421989464"/>
  </r>
  <r>
    <x v="11"/>
    <x v="35"/>
    <n v="20"/>
    <x v="9"/>
    <x v="0"/>
    <n v="0.97364419642466282"/>
    <n v="0.25074793449103844"/>
  </r>
  <r>
    <x v="30"/>
    <x v="30"/>
    <n v="31"/>
    <x v="22"/>
    <x v="1"/>
    <n v="0.7901059611874105"/>
    <n v="0.2252253330915571"/>
  </r>
  <r>
    <x v="11"/>
    <x v="44"/>
    <n v="29"/>
    <x v="3"/>
    <x v="0"/>
    <n v="0.99133281036092269"/>
    <n v="0.71777146669752034"/>
  </r>
  <r>
    <x v="14"/>
    <x v="22"/>
    <n v="27"/>
    <x v="11"/>
    <x v="1"/>
    <n v="0.97145995755398162"/>
    <n v="0.42893225338224195"/>
  </r>
  <r>
    <x v="26"/>
    <x v="45"/>
    <n v="30"/>
    <x v="18"/>
    <x v="1"/>
    <n v="0.64608176945474272"/>
    <n v="0.27426245422739753"/>
  </r>
  <r>
    <x v="6"/>
    <x v="46"/>
    <n v="28"/>
    <x v="5"/>
    <x v="1"/>
    <n v="0.59343801027567644"/>
    <n v="0.18687076737941127"/>
  </r>
  <r>
    <x v="6"/>
    <x v="47"/>
    <n v="29"/>
    <x v="5"/>
    <x v="1"/>
    <n v="0.86718622435474002"/>
    <n v="0.2556100178305229"/>
  </r>
  <r>
    <x v="22"/>
    <x v="48"/>
    <n v="28"/>
    <x v="4"/>
    <x v="1"/>
    <n v="0.92589555508457178"/>
    <n v="0.47473570496382028"/>
  </r>
  <r>
    <x v="31"/>
    <x v="26"/>
    <n v="23"/>
    <x v="12"/>
    <x v="0"/>
    <n v="0.97183395601958433"/>
    <n v="0.2300592256526926"/>
  </r>
  <r>
    <x v="1"/>
    <x v="49"/>
    <n v="38"/>
    <x v="1"/>
    <x v="1"/>
    <n v="0.99486560123953305"/>
    <n v="0.28349816714142029"/>
  </r>
  <r>
    <x v="32"/>
    <x v="20"/>
    <n v="27"/>
    <x v="23"/>
    <x v="0"/>
    <n v="0.9869777818569162"/>
    <n v="0.26668978323526693"/>
  </r>
  <r>
    <x v="5"/>
    <x v="39"/>
    <n v="24"/>
    <x v="8"/>
    <x v="1"/>
    <n v="0.98302333282904519"/>
    <n v="0.34127960068305219"/>
  </r>
  <r>
    <x v="33"/>
    <x v="11"/>
    <n v="29"/>
    <x v="4"/>
    <x v="1"/>
    <n v="0.26246531057310329"/>
    <n v="7.2104807903549714E-2"/>
  </r>
  <r>
    <x v="34"/>
    <x v="11"/>
    <n v="30"/>
    <x v="9"/>
    <x v="0"/>
    <n v="0.42435508916534681"/>
    <n v="0.23639095321938025"/>
  </r>
  <r>
    <x v="35"/>
    <x v="1"/>
    <n v="30"/>
    <x v="12"/>
    <x v="0"/>
    <n v="0.75592743695790654"/>
    <n v="0.20490353789569427"/>
  </r>
  <r>
    <x v="28"/>
    <x v="12"/>
    <n v="29"/>
    <x v="20"/>
    <x v="1"/>
    <n v="0.99895134109717065"/>
    <n v="0.27427592324239769"/>
  </r>
  <r>
    <x v="24"/>
    <x v="30"/>
    <n v="27"/>
    <x v="9"/>
    <x v="0"/>
    <n v="0.98743079474240858"/>
    <n v="0.50710215173173312"/>
  </r>
  <r>
    <x v="36"/>
    <x v="24"/>
    <n v="26"/>
    <x v="18"/>
    <x v="1"/>
    <n v="0.89203286878856813"/>
    <n v="0.42622932387686596"/>
  </r>
  <r>
    <x v="37"/>
    <x v="29"/>
    <n v="27"/>
    <x v="0"/>
    <x v="0"/>
    <n v="0.4361988266557742"/>
    <n v="0.1435250750031187"/>
  </r>
  <r>
    <x v="4"/>
    <x v="45"/>
    <n v="28"/>
    <x v="4"/>
    <x v="1"/>
    <n v="0.80301286195538313"/>
    <n v="0.34087988348892279"/>
  </r>
  <r>
    <x v="38"/>
    <x v="48"/>
    <n v="29"/>
    <x v="14"/>
    <x v="1"/>
    <n v="0.28128392988306361"/>
    <n v="0.14422309731882532"/>
  </r>
  <r>
    <x v="1"/>
    <x v="50"/>
    <n v="27"/>
    <x v="15"/>
    <x v="1"/>
    <n v="0.99359927706134699"/>
    <n v="0.33341455237336459"/>
  </r>
  <r>
    <x v="39"/>
    <x v="47"/>
    <n v="26"/>
    <x v="24"/>
    <x v="1"/>
    <n v="0.49304963198214885"/>
    <n v="0.1453302897149521"/>
  </r>
  <r>
    <x v="25"/>
    <x v="45"/>
    <n v="30"/>
    <x v="0"/>
    <x v="0"/>
    <n v="0.92292847140707335"/>
    <n v="0.84619379573221876"/>
  </r>
  <r>
    <x v="5"/>
    <x v="51"/>
    <n v="35"/>
    <x v="1"/>
    <x v="1"/>
    <n v="9.9602536550678814E-2"/>
    <n v="3.0384165767339742E-2"/>
  </r>
  <r>
    <x v="40"/>
    <x v="0"/>
    <n v="32"/>
    <x v="15"/>
    <x v="1"/>
    <n v="0.96519393946745613"/>
    <n v="0.25021571892897154"/>
  </r>
  <r>
    <x v="41"/>
    <x v="27"/>
    <n v="27"/>
    <x v="14"/>
    <x v="1"/>
    <n v="0.14937869521292588"/>
    <n v="7.2058437911002485E-2"/>
  </r>
  <r>
    <x v="9"/>
    <x v="52"/>
    <n v="21"/>
    <x v="7"/>
    <x v="0"/>
    <n v="0.95518820350381606"/>
    <n v="0.30030642582377076"/>
  </r>
  <r>
    <x v="42"/>
    <x v="53"/>
    <n v="25"/>
    <x v="22"/>
    <x v="0"/>
    <n v="0.37585125259892449"/>
    <n v="0.24138306579649302"/>
  </r>
  <r>
    <x v="19"/>
    <x v="8"/>
    <n v="24"/>
    <x v="11"/>
    <x v="1"/>
    <n v="0.60201613468527349"/>
    <n v="0.16961546838738473"/>
  </r>
  <r>
    <x v="19"/>
    <x v="51"/>
    <n v="26"/>
    <x v="11"/>
    <x v="1"/>
    <n v="0.49930621835500555"/>
    <n v="0.1523154272225071"/>
  </r>
  <r>
    <x v="20"/>
    <x v="43"/>
    <n v="30"/>
    <x v="14"/>
    <x v="1"/>
    <n v="0.93304945151206109"/>
    <n v="0.88695959528507629"/>
  </r>
  <r>
    <x v="43"/>
    <x v="21"/>
    <n v="26"/>
    <x v="13"/>
    <x v="1"/>
    <n v="0.38220341254509849"/>
    <n v="0.11029143248962536"/>
  </r>
  <r>
    <x v="44"/>
    <x v="54"/>
    <n v="27"/>
    <x v="0"/>
    <x v="0"/>
    <n v="0.87627826934151731"/>
    <n v="0.41914530248917325"/>
  </r>
  <r>
    <x v="20"/>
    <x v="34"/>
    <n v="27"/>
    <x v="14"/>
    <x v="1"/>
    <n v="9.9224840960994709E-2"/>
    <n v="7.3794654804786933E-2"/>
  </r>
  <r>
    <x v="45"/>
    <x v="1"/>
    <n v="32"/>
    <x v="9"/>
    <x v="0"/>
    <n v="0.94285969410421855"/>
    <n v="0.25557385221878703"/>
  </r>
  <r>
    <x v="4"/>
    <x v="36"/>
    <n v="30"/>
    <x v="4"/>
    <x v="1"/>
    <n v="0.94043346441626907"/>
    <n v="0.40867050292469342"/>
  </r>
  <r>
    <x v="11"/>
    <x v="2"/>
    <n v="26"/>
    <x v="25"/>
    <x v="0"/>
    <n v="0.9830910402521732"/>
    <n v="0.24925257741077583"/>
  </r>
  <r>
    <x v="46"/>
    <x v="8"/>
    <n v="22"/>
    <x v="14"/>
    <x v="1"/>
    <n v="0.94235636550929935"/>
    <n v="0.26550487123946398"/>
  </r>
  <r>
    <x v="47"/>
    <x v="55"/>
    <n v="33"/>
    <x v="24"/>
    <x v="1"/>
    <n v="0.22218189725319371"/>
    <n v="6.3825557215275178E-2"/>
  </r>
  <r>
    <x v="17"/>
    <x v="43"/>
    <n v="21"/>
    <x v="12"/>
    <x v="0"/>
    <n v="8.8960935932127574E-2"/>
    <n v="2.7652680689576242E-2"/>
  </r>
  <r>
    <x v="24"/>
    <x v="28"/>
    <n v="23"/>
    <x v="9"/>
    <x v="0"/>
    <n v="0.95433210326861784"/>
    <n v="0.26314266617886201"/>
  </r>
  <r>
    <x v="22"/>
    <x v="42"/>
    <n v="27"/>
    <x v="4"/>
    <x v="1"/>
    <n v="4.8021997713604207E-2"/>
    <n v="2.7156717770129832E-2"/>
  </r>
  <r>
    <x v="5"/>
    <x v="20"/>
    <n v="30"/>
    <x v="1"/>
    <x v="1"/>
    <n v="0.77339867620969183"/>
    <n v="0.24521403802081101"/>
  </r>
  <r>
    <x v="48"/>
    <x v="56"/>
    <n v="29"/>
    <x v="25"/>
    <x v="0"/>
    <n v="0.75979941390226591"/>
    <n v="0.30032442396816034"/>
  </r>
  <r>
    <x v="49"/>
    <x v="16"/>
    <n v="26"/>
    <x v="5"/>
    <x v="1"/>
    <n v="0.97157356990198329"/>
    <n v="0.23395329626527858"/>
  </r>
  <r>
    <x v="3"/>
    <x v="22"/>
    <n v="26"/>
    <x v="3"/>
    <x v="0"/>
    <n v="0.97785227232497141"/>
    <n v="0.73792315721015989"/>
  </r>
  <r>
    <x v="50"/>
    <x v="30"/>
    <n v="28"/>
    <x v="19"/>
    <x v="1"/>
    <n v="0.9952202572459119"/>
    <n v="0.28369462445367921"/>
  </r>
  <r>
    <x v="17"/>
    <x v="55"/>
    <n v="30"/>
    <x v="26"/>
    <x v="0"/>
    <n v="4.4144258004957526E-3"/>
    <n v="5.0932369015484593E-3"/>
  </r>
  <r>
    <x v="51"/>
    <x v="35"/>
    <n v="27"/>
    <x v="17"/>
    <x v="0"/>
    <n v="8.6339311037479646E-2"/>
    <n v="2.22354367103779E-2"/>
  </r>
  <r>
    <x v="22"/>
    <x v="49"/>
    <n v="23"/>
    <x v="4"/>
    <x v="1"/>
    <n v="0.99236599588602747"/>
    <n v="0.28278587642053016"/>
  </r>
  <r>
    <x v="28"/>
    <x v="23"/>
    <n v="25"/>
    <x v="20"/>
    <x v="1"/>
    <n v="0.9976527715478497"/>
    <n v="0.26640066106629867"/>
  </r>
  <r>
    <x v="52"/>
    <x v="53"/>
    <n v="23"/>
    <x v="19"/>
    <x v="1"/>
    <n v="0.67540643892200303"/>
    <n v="0.33351676856918833"/>
  </r>
  <r>
    <x v="6"/>
    <x v="31"/>
    <n v="30"/>
    <x v="5"/>
    <x v="1"/>
    <n v="0.37520885780591512"/>
    <n v="0.23954409757409761"/>
  </r>
  <r>
    <x v="29"/>
    <x v="54"/>
    <n v="26"/>
    <x v="21"/>
    <x v="0"/>
    <n v="0.63535838299725089"/>
    <n v="0.30390743551193222"/>
  </r>
  <r>
    <x v="53"/>
    <x v="13"/>
    <n v="28"/>
    <x v="27"/>
    <x v="1"/>
    <n v="0.22158994647012084"/>
    <n v="0.18612191077719759"/>
  </r>
  <r>
    <x v="54"/>
    <x v="55"/>
    <n v="25"/>
    <x v="1"/>
    <x v="1"/>
    <n v="0.84206605549375857"/>
    <n v="0.24189790378246229"/>
  </r>
  <r>
    <x v="55"/>
    <x v="33"/>
    <n v="28"/>
    <x v="28"/>
    <x v="0"/>
    <n v="8.7495285311124174E-3"/>
    <n v="7.7544009242202826E-3"/>
  </r>
  <r>
    <x v="46"/>
    <x v="46"/>
    <n v="30"/>
    <x v="29"/>
    <x v="0"/>
    <n v="0.98827083914561709"/>
    <n v="0.42745818007627528"/>
  </r>
  <r>
    <x v="56"/>
    <x v="46"/>
    <n v="24"/>
    <x v="5"/>
    <x v="1"/>
    <n v="0.75172535638599991"/>
    <n v="0.23671468927505429"/>
  </r>
  <r>
    <x v="57"/>
    <x v="57"/>
    <n v="27"/>
    <x v="30"/>
    <x v="1"/>
    <n v="0.62040044358426527"/>
    <n v="0.47290201142936583"/>
  </r>
  <r>
    <x v="36"/>
    <x v="39"/>
    <n v="28"/>
    <x v="18"/>
    <x v="1"/>
    <n v="0.61616415162214322"/>
    <n v="0.21391583352923993"/>
  </r>
  <r>
    <x v="28"/>
    <x v="16"/>
    <n v="28"/>
    <x v="20"/>
    <x v="1"/>
    <n v="0.9672027859792135"/>
    <n v="0.23290081878166566"/>
  </r>
  <r>
    <x v="58"/>
    <x v="43"/>
    <n v="24"/>
    <x v="21"/>
    <x v="0"/>
    <n v="0.5632971136700794"/>
    <n v="0.1750956760342855"/>
  </r>
  <r>
    <x v="59"/>
    <x v="25"/>
    <n v="24"/>
    <x v="11"/>
    <x v="1"/>
    <n v="0.49102944106149088"/>
    <n v="0.35156883647370241"/>
  </r>
  <r>
    <x v="28"/>
    <x v="0"/>
    <n v="33"/>
    <x v="24"/>
    <x v="1"/>
    <n v="0.95437863153719449"/>
    <n v="0.24741197147620392"/>
  </r>
  <r>
    <x v="11"/>
    <x v="58"/>
    <n v="22"/>
    <x v="9"/>
    <x v="0"/>
    <n v="0.98257358549862794"/>
    <n v="0.19588333847060699"/>
  </r>
  <r>
    <x v="22"/>
    <x v="11"/>
    <n v="24"/>
    <x v="4"/>
    <x v="1"/>
    <n v="0.85408466652443993"/>
    <n v="0.2346352387621885"/>
  </r>
  <r>
    <x v="60"/>
    <x v="53"/>
    <n v="28"/>
    <x v="12"/>
    <x v="0"/>
    <n v="0.19738351308599214"/>
    <n v="0.12676567444414397"/>
  </r>
  <r>
    <x v="22"/>
    <x v="59"/>
    <n v="26"/>
    <x v="4"/>
    <x v="1"/>
    <n v="0.77520687688348811"/>
    <n v="0.31037434694361871"/>
  </r>
  <r>
    <x v="61"/>
    <x v="14"/>
    <n v="29"/>
    <x v="3"/>
    <x v="0"/>
    <n v="0.56300028998891249"/>
    <n v="0.19817090749243538"/>
  </r>
  <r>
    <x v="37"/>
    <x v="55"/>
    <n v="31"/>
    <x v="0"/>
    <x v="0"/>
    <n v="2.1444334630650121E-2"/>
    <n v="2.4741853506228356E-2"/>
  </r>
  <r>
    <x v="62"/>
    <x v="18"/>
    <n v="31"/>
    <x v="2"/>
    <x v="0"/>
    <n v="9.6014111562378102E-4"/>
    <n v="1.2445089317756994E-3"/>
  </r>
  <r>
    <x v="63"/>
    <x v="34"/>
    <n v="28"/>
    <x v="5"/>
    <x v="1"/>
    <n v="0.97490833752675188"/>
    <n v="0.72505053711677059"/>
  </r>
  <r>
    <x v="64"/>
    <x v="20"/>
    <n v="26"/>
    <x v="23"/>
    <x v="0"/>
    <n v="1.9758009457698126E-2"/>
    <n v="5.3387820438269614E-3"/>
  </r>
  <r>
    <x v="26"/>
    <x v="60"/>
    <n v="33"/>
    <x v="18"/>
    <x v="1"/>
    <n v="9.1099277949565599E-2"/>
    <n v="0.17508866163509643"/>
  </r>
  <r>
    <x v="22"/>
    <x v="44"/>
    <n v="25"/>
    <x v="4"/>
    <x v="1"/>
    <n v="0.8611972834596141"/>
    <n v="0.40704392172133125"/>
  </r>
  <r>
    <x v="11"/>
    <x v="49"/>
    <n v="27"/>
    <x v="25"/>
    <x v="0"/>
    <n v="0.74431370431575639"/>
    <n v="0.38488448739287678"/>
  </r>
  <r>
    <x v="65"/>
    <x v="21"/>
    <n v="26"/>
    <x v="31"/>
    <x v="0"/>
    <n v="0.52818672075363948"/>
    <n v="0.23874974996842335"/>
  </r>
  <r>
    <x v="66"/>
    <x v="61"/>
    <n v="27"/>
    <x v="0"/>
    <x v="0"/>
    <n v="0.96882295644919469"/>
    <n v="0.31130240525432668"/>
  </r>
  <r>
    <x v="11"/>
    <x v="1"/>
    <n v="25"/>
    <x v="25"/>
    <x v="0"/>
    <n v="0.99293042927818886"/>
    <n v="0.26914614802468223"/>
  </r>
  <r>
    <x v="67"/>
    <x v="42"/>
    <n v="24"/>
    <x v="32"/>
    <x v="1"/>
    <n v="0.49861942126233139"/>
    <n v="0.28197216989351948"/>
  </r>
  <r>
    <x v="37"/>
    <x v="57"/>
    <n v="29"/>
    <x v="0"/>
    <x v="0"/>
    <n v="0.6505157732517266"/>
    <n v="0.22188884765690989"/>
  </r>
  <r>
    <x v="68"/>
    <x v="8"/>
    <n v="24"/>
    <x v="19"/>
    <x v="1"/>
    <n v="8.4163333052339924E-3"/>
    <n v="2.3712658738256403E-3"/>
  </r>
  <r>
    <x v="69"/>
    <x v="47"/>
    <n v="24"/>
    <x v="2"/>
    <x v="0"/>
    <n v="1.6430336157063766E-4"/>
    <n v="1.6089807681048191E-4"/>
  </r>
  <r>
    <x v="70"/>
    <x v="54"/>
    <n v="27"/>
    <x v="30"/>
    <x v="1"/>
    <n v="0.63929994025787862"/>
    <n v="0.67098214750471563"/>
  </r>
  <r>
    <x v="7"/>
    <x v="62"/>
    <n v="30"/>
    <x v="19"/>
    <x v="1"/>
    <n v="0.7059854591124165"/>
    <n v="0.21351452110490682"/>
  </r>
  <r>
    <x v="71"/>
    <x v="32"/>
    <n v="27"/>
    <x v="33"/>
    <x v="1"/>
    <n v="0.39976826029126844"/>
    <n v="0.21185682748701101"/>
  </r>
  <r>
    <x v="29"/>
    <x v="29"/>
    <n v="32"/>
    <x v="21"/>
    <x v="0"/>
    <n v="0.92235137075512819"/>
    <n v="0.3034867165548959"/>
  </r>
  <r>
    <x v="72"/>
    <x v="63"/>
    <n v="28"/>
    <x v="0"/>
    <x v="0"/>
    <n v="2.8823364425004758E-2"/>
    <n v="2.1945757994733056E-2"/>
  </r>
  <r>
    <x v="25"/>
    <x v="5"/>
    <n v="29"/>
    <x v="0"/>
    <x v="0"/>
    <n v="0.62442235662562062"/>
    <n v="0.28775953389590914"/>
  </r>
  <r>
    <x v="73"/>
    <x v="26"/>
    <n v="25"/>
    <x v="12"/>
    <x v="0"/>
    <n v="0.27792464868546002"/>
    <n v="6.579223649300546E-2"/>
  </r>
  <r>
    <x v="37"/>
    <x v="64"/>
    <n v="30"/>
    <x v="0"/>
    <x v="0"/>
    <n v="0.5025453251422235"/>
    <n v="0.16766007787978332"/>
  </r>
  <r>
    <x v="74"/>
    <x v="11"/>
    <n v="28"/>
    <x v="24"/>
    <x v="1"/>
    <n v="1.7470822255137009E-2"/>
    <n v="4.7996067742173036E-3"/>
  </r>
  <r>
    <x v="5"/>
    <x v="4"/>
    <n v="26"/>
    <x v="8"/>
    <x v="1"/>
    <n v="0.96342179495542035"/>
    <n v="0.34088892182375641"/>
  </r>
  <r>
    <x v="75"/>
    <x v="61"/>
    <n v="30"/>
    <x v="34"/>
    <x v="0"/>
    <n v="0.56428911570521134"/>
    <n v="0.18131750265465682"/>
  </r>
  <r>
    <x v="43"/>
    <x v="11"/>
    <n v="30"/>
    <x v="13"/>
    <x v="1"/>
    <n v="5.140642036185223E-2"/>
    <n v="1.4122437959922648E-2"/>
  </r>
  <r>
    <x v="76"/>
    <x v="47"/>
    <n v="32"/>
    <x v="5"/>
    <x v="1"/>
    <n v="0.10937410201711675"/>
    <n v="3.2238884084667171E-2"/>
  </r>
  <r>
    <x v="77"/>
    <x v="62"/>
    <n v="25"/>
    <x v="24"/>
    <x v="1"/>
    <n v="0.99926595441184773"/>
    <n v="0.30221272826344375"/>
  </r>
  <r>
    <x v="64"/>
    <x v="39"/>
    <n v="20"/>
    <x v="23"/>
    <x v="0"/>
    <n v="0.56929927972847816"/>
    <n v="0.29833880799251133"/>
  </r>
  <r>
    <x v="78"/>
    <x v="65"/>
    <n v="34"/>
    <x v="8"/>
    <x v="1"/>
    <n v="2.2624450439661953E-4"/>
    <n v="7.575158239589763E-4"/>
  </r>
  <r>
    <x v="38"/>
    <x v="33"/>
    <n v="30"/>
    <x v="14"/>
    <x v="1"/>
    <n v="9.1278136633999321E-2"/>
    <n v="3.7711662491910013E-2"/>
  </r>
  <r>
    <x v="40"/>
    <x v="51"/>
    <n v="31"/>
    <x v="15"/>
    <x v="1"/>
    <n v="0.40491089143750136"/>
    <n v="0.12351974229269265"/>
  </r>
  <r>
    <x v="40"/>
    <x v="18"/>
    <n v="33"/>
    <x v="15"/>
    <x v="1"/>
    <n v="9.935998560524387E-3"/>
    <n v="5.9671175768625994E-3"/>
  </r>
  <r>
    <x v="79"/>
    <x v="57"/>
    <n v="29"/>
    <x v="23"/>
    <x v="0"/>
    <n v="0.90526644487775032"/>
    <n v="0.30878348617484258"/>
  </r>
  <r>
    <x v="80"/>
    <x v="59"/>
    <n v="29"/>
    <x v="32"/>
    <x v="1"/>
    <n v="6.5447805925211475E-2"/>
    <n v="2.6203740741561118E-2"/>
  </r>
  <r>
    <x v="2"/>
    <x v="66"/>
    <n v="22"/>
    <x v="2"/>
    <x v="0"/>
    <n v="0.89665118176579772"/>
    <n v="0.5524267230115909"/>
  </r>
  <r>
    <x v="81"/>
    <x v="67"/>
    <n v="26"/>
    <x v="22"/>
    <x v="1"/>
    <n v="0.98903125393994795"/>
    <n v="0.71862474824643385"/>
  </r>
  <r>
    <x v="1"/>
    <x v="30"/>
    <n v="32"/>
    <x v="1"/>
    <x v="1"/>
    <n v="0.31077678874919579"/>
    <n v="8.8589137661954129E-2"/>
  </r>
  <r>
    <x v="82"/>
    <x v="29"/>
    <n v="26"/>
    <x v="4"/>
    <x v="1"/>
    <n v="0.87261227517307738"/>
    <n v="0.189775175532191"/>
  </r>
  <r>
    <x v="83"/>
    <x v="19"/>
    <n v="30"/>
    <x v="29"/>
    <x v="0"/>
    <n v="0.10214318063096131"/>
    <n v="0.11749955801626506"/>
  </r>
  <r>
    <x v="84"/>
    <x v="21"/>
    <n v="23"/>
    <x v="24"/>
    <x v="1"/>
    <n v="0.17474544315182183"/>
    <n v="5.0425832458978102E-2"/>
  </r>
  <r>
    <x v="85"/>
    <x v="56"/>
    <n v="24"/>
    <x v="28"/>
    <x v="0"/>
    <n v="4.5138917647965654E-2"/>
    <n v="1.7841971437629039E-2"/>
  </r>
  <r>
    <x v="86"/>
    <x v="46"/>
    <n v="26"/>
    <x v="3"/>
    <x v="0"/>
    <n v="0.95799366297151811"/>
    <n v="0.41436235035775604"/>
  </r>
  <r>
    <x v="87"/>
    <x v="23"/>
    <n v="27"/>
    <x v="20"/>
    <x v="1"/>
    <n v="0.93988599398990935"/>
    <n v="0.25097534660019533"/>
  </r>
  <r>
    <x v="14"/>
    <x v="39"/>
    <n v="24"/>
    <x v="11"/>
    <x v="1"/>
    <n v="0.48616758910340563"/>
    <n v="0.16878447859091356"/>
  </r>
  <r>
    <x v="36"/>
    <x v="19"/>
    <n v="27"/>
    <x v="18"/>
    <x v="1"/>
    <n v="0.90633406708592157"/>
    <n v="0.30658012290517467"/>
  </r>
  <r>
    <x v="61"/>
    <x v="56"/>
    <n v="27"/>
    <x v="3"/>
    <x v="0"/>
    <n v="0.42862677635736551"/>
    <n v="0.16942246512895262"/>
  </r>
  <r>
    <x v="1"/>
    <x v="58"/>
    <n v="33"/>
    <x v="1"/>
    <x v="1"/>
    <n v="0.59522416805683487"/>
    <n v="0.10533220948401047"/>
  </r>
  <r>
    <x v="88"/>
    <x v="38"/>
    <n v="24"/>
    <x v="15"/>
    <x v="1"/>
    <n v="0.6806800354790401"/>
    <n v="0.47984986556058629"/>
  </r>
  <r>
    <x v="89"/>
    <x v="68"/>
    <n v="33"/>
    <x v="5"/>
    <x v="1"/>
    <n v="9.4250270665635585E-2"/>
    <n v="5.4828623632637963E-2"/>
  </r>
  <r>
    <x v="62"/>
    <x v="8"/>
    <n v="27"/>
    <x v="2"/>
    <x v="0"/>
    <n v="0.38527245659625164"/>
    <n v="0.28162071131245786"/>
  </r>
  <r>
    <x v="37"/>
    <x v="69"/>
    <n v="28"/>
    <x v="0"/>
    <x v="0"/>
    <n v="0.10834741273491219"/>
    <n v="4.3926093351688719E-2"/>
  </r>
  <r>
    <x v="90"/>
    <x v="12"/>
    <n v="24"/>
    <x v="14"/>
    <x v="1"/>
    <n v="2.9733941393739652E-2"/>
    <n v="8.1638653374709273E-3"/>
  </r>
  <r>
    <x v="91"/>
    <x v="35"/>
    <n v="29"/>
    <x v="32"/>
    <x v="1"/>
    <n v="0.11032260940642123"/>
    <n v="2.0631582681307131E-2"/>
  </r>
  <r>
    <x v="88"/>
    <x v="45"/>
    <n v="26"/>
    <x v="15"/>
    <x v="1"/>
    <n v="0.85960980831997191"/>
    <n v="0.36490535231592369"/>
  </r>
  <r>
    <x v="92"/>
    <x v="26"/>
    <n v="31"/>
    <x v="1"/>
    <x v="1"/>
    <n v="0.99066025455744777"/>
    <n v="0.29651780528736776"/>
  </r>
  <r>
    <x v="87"/>
    <x v="24"/>
    <n v="21"/>
    <x v="20"/>
    <x v="1"/>
    <n v="0.71059279989527846"/>
    <n v="0.33953400065006117"/>
  </r>
  <r>
    <x v="28"/>
    <x v="26"/>
    <n v="35"/>
    <x v="24"/>
    <x v="1"/>
    <n v="0.82090197137305887"/>
    <n v="0.24570689072042276"/>
  </r>
  <r>
    <x v="93"/>
    <x v="46"/>
    <n v="21"/>
    <x v="22"/>
    <x v="1"/>
    <n v="0.92729010909593368"/>
    <n v="0.29199918318275203"/>
  </r>
  <r>
    <x v="20"/>
    <x v="37"/>
    <n v="26"/>
    <x v="14"/>
    <x v="1"/>
    <n v="0.35856953591254687"/>
    <n v="0.16895203697548666"/>
  </r>
  <r>
    <x v="28"/>
    <x v="41"/>
    <n v="26"/>
    <x v="20"/>
    <x v="1"/>
    <n v="0.43333565921012562"/>
    <n v="0.20329607382859685"/>
  </r>
  <r>
    <x v="94"/>
    <x v="70"/>
    <n v="25"/>
    <x v="3"/>
    <x v="0"/>
    <n v="0.75004807064234824"/>
    <n v="0.2162512311474058"/>
  </r>
  <r>
    <x v="95"/>
    <x v="37"/>
    <n v="31"/>
    <x v="3"/>
    <x v="0"/>
    <n v="6.1651740351270801E-2"/>
    <n v="5.6374829394958338E-2"/>
  </r>
  <r>
    <x v="1"/>
    <x v="55"/>
    <n v="24"/>
    <x v="15"/>
    <x v="1"/>
    <n v="7.2901689070926738E-4"/>
    <n v="2.0942259402817988E-4"/>
  </r>
  <r>
    <x v="10"/>
    <x v="68"/>
    <n v="25"/>
    <x v="3"/>
    <x v="0"/>
    <n v="0.41052307937373927"/>
    <n v="0.20883222166845045"/>
  </r>
  <r>
    <x v="96"/>
    <x v="61"/>
    <n v="26"/>
    <x v="19"/>
    <x v="1"/>
    <n v="0.99704203084556853"/>
    <n v="0.47429339313923774"/>
  </r>
  <r>
    <x v="1"/>
    <x v="3"/>
    <n v="26"/>
    <x v="15"/>
    <x v="1"/>
    <n v="0.10995343292956271"/>
    <n v="0.22672718904596148"/>
  </r>
  <r>
    <x v="97"/>
    <x v="29"/>
    <n v="29"/>
    <x v="19"/>
    <x v="1"/>
    <n v="0.82783698605238143"/>
    <n v="0.18003747346892437"/>
  </r>
  <r>
    <x v="88"/>
    <x v="36"/>
    <n v="28"/>
    <x v="15"/>
    <x v="1"/>
    <n v="0.56951387302720224"/>
    <n v="0.24748536682186398"/>
  </r>
  <r>
    <x v="28"/>
    <x v="4"/>
    <n v="23"/>
    <x v="20"/>
    <x v="1"/>
    <n v="0.94673782522952599"/>
    <n v="0.33498560877709288"/>
  </r>
  <r>
    <x v="98"/>
    <x v="20"/>
    <n v="30"/>
    <x v="4"/>
    <x v="1"/>
    <n v="3.6589950517007273E-2"/>
    <n v="1.1601221715595921E-2"/>
  </r>
  <r>
    <x v="87"/>
    <x v="12"/>
    <n v="31"/>
    <x v="20"/>
    <x v="1"/>
    <n v="2.7079128784020705E-3"/>
    <n v="7.4349497741097738E-4"/>
  </r>
  <r>
    <x v="99"/>
    <x v="61"/>
    <n v="27"/>
    <x v="0"/>
    <x v="0"/>
    <n v="0.12994351461631548"/>
    <n v="4.1753478670156864E-2"/>
  </r>
  <r>
    <x v="100"/>
    <x v="1"/>
    <n v="33"/>
    <x v="33"/>
    <x v="1"/>
    <n v="0.9411127243478109"/>
    <n v="0.15577743101479996"/>
  </r>
  <r>
    <x v="101"/>
    <x v="68"/>
    <n v="27"/>
    <x v="7"/>
    <x v="0"/>
    <n v="3.1541471349642066E-4"/>
    <n v="1.6045079722888989E-4"/>
  </r>
  <r>
    <x v="102"/>
    <x v="68"/>
    <n v="27"/>
    <x v="35"/>
    <x v="1"/>
    <n v="0.89756502859317999"/>
    <n v="0.52214444362860157"/>
  </r>
  <r>
    <x v="103"/>
    <x v="35"/>
    <n v="31"/>
    <x v="13"/>
    <x v="1"/>
    <n v="0.80079708225937818"/>
    <n v="0.14975816201662684"/>
  </r>
  <r>
    <x v="20"/>
    <x v="54"/>
    <n v="29"/>
    <x v="14"/>
    <x v="1"/>
    <n v="0.10798648304826375"/>
    <n v="0.11333804015057176"/>
  </r>
  <r>
    <x v="104"/>
    <x v="57"/>
    <n v="25"/>
    <x v="5"/>
    <x v="1"/>
    <n v="0.25893093681785884"/>
    <n v="0.19737084669866772"/>
  </r>
  <r>
    <x v="105"/>
    <x v="8"/>
    <n v="22"/>
    <x v="7"/>
    <x v="0"/>
    <n v="8.9981946729988591E-3"/>
    <n v="6.5773660715993222E-3"/>
  </r>
  <r>
    <x v="106"/>
    <x v="71"/>
    <n v="31"/>
    <x v="15"/>
    <x v="1"/>
    <n v="0.93111813088599549"/>
    <n v="0.27142150243462138"/>
  </r>
  <r>
    <x v="107"/>
    <x v="17"/>
    <n v="26"/>
    <x v="22"/>
    <x v="0"/>
    <n v="0.93817799992990647"/>
    <n v="0.2098376524049996"/>
  </r>
  <r>
    <x v="42"/>
    <x v="10"/>
    <n v="24"/>
    <x v="22"/>
    <x v="0"/>
    <n v="0.17567656218709077"/>
    <n v="4.4372873397028861E-2"/>
  </r>
  <r>
    <x v="108"/>
    <x v="13"/>
    <n v="27"/>
    <x v="27"/>
    <x v="1"/>
    <n v="0.22301718948266896"/>
    <n v="0.18732070702617218"/>
  </r>
  <r>
    <x v="109"/>
    <x v="4"/>
    <n v="29"/>
    <x v="29"/>
    <x v="0"/>
    <n v="1.9320939975331117E-2"/>
    <n v="9.556391166675067E-3"/>
  </r>
  <r>
    <x v="9"/>
    <x v="53"/>
    <n v="27"/>
    <x v="7"/>
    <x v="0"/>
    <n v="0.58114636575599765"/>
    <n v="0.37322980959269575"/>
  </r>
  <r>
    <x v="49"/>
    <x v="8"/>
    <n v="28"/>
    <x v="5"/>
    <x v="1"/>
    <n v="0.22607396528743481"/>
    <n v="6.3695371773496129E-2"/>
  </r>
  <r>
    <x v="28"/>
    <x v="6"/>
    <n v="31"/>
    <x v="20"/>
    <x v="1"/>
    <n v="0.70972589736928193"/>
    <n v="0.20365627174112991"/>
  </r>
  <r>
    <x v="28"/>
    <x v="51"/>
    <n v="32"/>
    <x v="24"/>
    <x v="1"/>
    <n v="0.21504069691388195"/>
    <n v="6.5599054080627453E-2"/>
  </r>
  <r>
    <x v="14"/>
    <x v="41"/>
    <n v="29"/>
    <x v="11"/>
    <x v="1"/>
    <n v="0.3038701726407444"/>
    <n v="0.14255834187309771"/>
  </r>
  <r>
    <x v="110"/>
    <x v="49"/>
    <n v="25"/>
    <x v="24"/>
    <x v="1"/>
    <n v="2.0219319480006902E-2"/>
    <n v="5.7617229968419115E-3"/>
  </r>
  <r>
    <x v="111"/>
    <x v="21"/>
    <n v="23"/>
    <x v="31"/>
    <x v="0"/>
    <n v="0.10495397915298443"/>
    <n v="4.7441056914896869E-2"/>
  </r>
  <r>
    <x v="89"/>
    <x v="32"/>
    <n v="31"/>
    <x v="5"/>
    <x v="1"/>
    <n v="0.10227940716758502"/>
    <n v="5.4202879198036451E-2"/>
  </r>
  <r>
    <x v="56"/>
    <x v="31"/>
    <n v="26"/>
    <x v="5"/>
    <x v="1"/>
    <n v="0.43019203415350032"/>
    <n v="0.27464693452991568"/>
  </r>
  <r>
    <x v="23"/>
    <x v="9"/>
    <n v="29"/>
    <x v="17"/>
    <x v="0"/>
    <n v="0.73996407729687164"/>
    <n v="0.5682651993080845"/>
  </r>
  <r>
    <x v="112"/>
    <x v="33"/>
    <n v="26"/>
    <x v="17"/>
    <x v="0"/>
    <n v="0.78217232972389139"/>
    <n v="0.69321196164375887"/>
  </r>
  <r>
    <x v="38"/>
    <x v="42"/>
    <n v="28"/>
    <x v="14"/>
    <x v="1"/>
    <n v="5.6658121308408665E-2"/>
    <n v="3.2040495668974385E-2"/>
  </r>
  <r>
    <x v="18"/>
    <x v="1"/>
    <n v="34"/>
    <x v="13"/>
    <x v="1"/>
    <n v="0.14941262751240642"/>
    <n v="2.473148505263649E-2"/>
  </r>
  <r>
    <x v="113"/>
    <x v="52"/>
    <n v="26"/>
    <x v="15"/>
    <x v="1"/>
    <n v="0.65900219927558201"/>
    <n v="0.46262473512248392"/>
  </r>
  <r>
    <x v="59"/>
    <x v="50"/>
    <n v="32"/>
    <x v="11"/>
    <x v="1"/>
    <n v="0.43227851449228721"/>
    <n v="0.14505641332221919"/>
  </r>
  <r>
    <x v="114"/>
    <x v="48"/>
    <n v="28"/>
    <x v="36"/>
    <x v="2"/>
    <n v="2.1118346622411712E-2"/>
    <n v="9.6865902807238266E-2"/>
  </r>
  <r>
    <x v="27"/>
    <x v="56"/>
    <n v="31"/>
    <x v="0"/>
    <x v="0"/>
    <n v="0.1166274891953953"/>
    <n v="4.6099118886613659E-2"/>
  </r>
  <r>
    <x v="37"/>
    <x v="66"/>
    <n v="25"/>
    <x v="0"/>
    <x v="0"/>
    <n v="4.6761331362326394E-2"/>
    <n v="2.8809652597877676E-2"/>
  </r>
  <r>
    <x v="115"/>
    <x v="53"/>
    <n v="26"/>
    <x v="12"/>
    <x v="0"/>
    <n v="2.6260520316086452E-3"/>
    <n v="1.6865302056269312E-3"/>
  </r>
  <r>
    <x v="31"/>
    <x v="47"/>
    <n v="27"/>
    <x v="12"/>
    <x v="0"/>
    <n v="0.27607141605851215"/>
    <n v="0.27034967198199489"/>
  </r>
  <r>
    <x v="5"/>
    <x v="23"/>
    <n v="28"/>
    <x v="1"/>
    <x v="1"/>
    <n v="0.73680048238526197"/>
    <n v="0.19674594325726011"/>
  </r>
  <r>
    <x v="116"/>
    <x v="47"/>
    <n v="27"/>
    <x v="1"/>
    <x v="1"/>
    <n v="0.54851463019905278"/>
    <n v="0.16167903786733645"/>
  </r>
  <r>
    <x v="35"/>
    <x v="21"/>
    <n v="29"/>
    <x v="12"/>
    <x v="0"/>
    <n v="0.21379521091239101"/>
    <n v="9.6639220836427994E-2"/>
  </r>
  <r>
    <x v="43"/>
    <x v="1"/>
    <n v="27"/>
    <x v="13"/>
    <x v="1"/>
    <n v="0.32985846820867021"/>
    <n v="5.4599734385307623E-2"/>
  </r>
  <r>
    <x v="117"/>
    <x v="28"/>
    <n v="24"/>
    <x v="34"/>
    <x v="0"/>
    <n v="0.52791221250683851"/>
    <n v="0.14556382063606468"/>
  </r>
  <r>
    <x v="118"/>
    <x v="64"/>
    <n v="28"/>
    <x v="17"/>
    <x v="0"/>
    <n v="0.96999653090140625"/>
    <n v="0.32361199234720611"/>
  </r>
  <r>
    <x v="119"/>
    <x v="15"/>
    <n v="31"/>
    <x v="4"/>
    <x v="1"/>
    <n v="9.9048811207165743E-2"/>
    <n v="4.3180572089936406E-2"/>
  </r>
  <r>
    <x v="120"/>
    <x v="61"/>
    <n v="27"/>
    <x v="6"/>
    <x v="1"/>
    <n v="0.87617623694926594"/>
    <n v="0.41679747448380416"/>
  </r>
  <r>
    <x v="121"/>
    <x v="19"/>
    <n v="29"/>
    <x v="5"/>
    <x v="1"/>
    <n v="0.63836730225479754"/>
    <n v="0.21593663207781311"/>
  </r>
  <r>
    <x v="122"/>
    <x v="44"/>
    <n v="29"/>
    <x v="11"/>
    <x v="1"/>
    <n v="0.91000215009803342"/>
    <n v="0.43011148672314348"/>
  </r>
  <r>
    <x v="1"/>
    <x v="21"/>
    <n v="35"/>
    <x v="1"/>
    <x v="1"/>
    <n v="0.73939349474251048"/>
    <n v="0.21336483409613546"/>
  </r>
  <r>
    <x v="123"/>
    <x v="57"/>
    <n v="31"/>
    <x v="24"/>
    <x v="1"/>
    <n v="0.19167571318103482"/>
    <n v="0.1461053602440856"/>
  </r>
  <r>
    <x v="124"/>
    <x v="6"/>
    <n v="27"/>
    <x v="11"/>
    <x v="1"/>
    <n v="0.80664067758412517"/>
    <n v="0.23146602602560171"/>
  </r>
  <r>
    <x v="125"/>
    <x v="31"/>
    <n v="32"/>
    <x v="19"/>
    <x v="1"/>
    <n v="6.4851360267304523E-2"/>
    <n v="4.1402968635990578E-2"/>
  </r>
  <r>
    <x v="87"/>
    <x v="19"/>
    <n v="22"/>
    <x v="20"/>
    <x v="1"/>
    <n v="0.14662269781622031"/>
    <n v="4.959716990636262E-2"/>
  </r>
  <r>
    <x v="34"/>
    <x v="1"/>
    <n v="27"/>
    <x v="9"/>
    <x v="0"/>
    <n v="0.5786844506908686"/>
    <n v="0.15685962100934853"/>
  </r>
  <r>
    <x v="9"/>
    <x v="72"/>
    <n v="22"/>
    <x v="7"/>
    <x v="0"/>
    <n v="0.95009442768031405"/>
    <n v="0.27454879541598642"/>
  </r>
  <r>
    <x v="105"/>
    <x v="40"/>
    <n v="28"/>
    <x v="37"/>
    <x v="0"/>
    <n v="1.1795832438896202E-2"/>
    <n v="5.7892893063120334E-3"/>
  </r>
  <r>
    <x v="62"/>
    <x v="0"/>
    <n v="30"/>
    <x v="2"/>
    <x v="0"/>
    <n v="1.1001867807647963E-2"/>
    <n v="4.582417471565698E-3"/>
  </r>
  <r>
    <x v="126"/>
    <x v="33"/>
    <n v="31"/>
    <x v="7"/>
    <x v="0"/>
    <n v="7.9715294379902664E-4"/>
    <n v="7.0648875561231882E-4"/>
  </r>
  <r>
    <x v="19"/>
    <x v="6"/>
    <n v="25"/>
    <x v="11"/>
    <x v="1"/>
    <n v="0.12498526365667385"/>
    <n v="3.5864596336768854E-2"/>
  </r>
  <r>
    <x v="20"/>
    <x v="73"/>
    <n v="31"/>
    <x v="14"/>
    <x v="1"/>
    <n v="0.85951704200406787"/>
    <n v="0.96629808326133204"/>
  </r>
  <r>
    <x v="107"/>
    <x v="68"/>
    <n v="27"/>
    <x v="22"/>
    <x v="0"/>
    <n v="0.9118896867218016"/>
    <n v="0.46387635376108122"/>
  </r>
  <r>
    <x v="81"/>
    <x v="30"/>
    <n v="29"/>
    <x v="22"/>
    <x v="1"/>
    <n v="0.30249362920455508"/>
    <n v="8.6227964023055714E-2"/>
  </r>
  <r>
    <x v="71"/>
    <x v="15"/>
    <n v="34"/>
    <x v="4"/>
    <x v="1"/>
    <n v="0.75956004151252654"/>
    <n v="0.33113206235830051"/>
  </r>
  <r>
    <x v="127"/>
    <x v="8"/>
    <n v="26"/>
    <x v="29"/>
    <x v="0"/>
    <n v="9.7034501789814603E-4"/>
    <n v="7.0928832175861864E-4"/>
  </r>
  <r>
    <x v="49"/>
    <x v="51"/>
    <n v="30"/>
    <x v="2"/>
    <x v="0"/>
    <n v="0.99903104095914719"/>
    <n v="0.77428168159487942"/>
  </r>
  <r>
    <x v="20"/>
    <x v="9"/>
    <n v="25"/>
    <x v="14"/>
    <x v="1"/>
    <n v="4.4223845053333218E-2"/>
    <n v="3.227476099268338E-2"/>
  </r>
  <r>
    <x v="49"/>
    <x v="20"/>
    <n v="25"/>
    <x v="5"/>
    <x v="1"/>
    <n v="0.50277257368018791"/>
    <n v="0.15940923716400024"/>
  </r>
  <r>
    <x v="128"/>
    <x v="20"/>
    <n v="27"/>
    <x v="23"/>
    <x v="0"/>
    <n v="0.16591442808180659"/>
    <n v="4.4831488280812126E-2"/>
  </r>
  <r>
    <x v="129"/>
    <x v="54"/>
    <n v="27"/>
    <x v="21"/>
    <x v="0"/>
    <n v="6.5101459416834337E-3"/>
    <n v="3.1139618377459669E-3"/>
  </r>
  <r>
    <x v="130"/>
    <x v="61"/>
    <n v="28"/>
    <x v="23"/>
    <x v="0"/>
    <n v="0.6566197062018726"/>
    <n v="0.21098518828166457"/>
  </r>
  <r>
    <x v="4"/>
    <x v="24"/>
    <n v="32"/>
    <x v="4"/>
    <x v="1"/>
    <n v="0.21673132362745873"/>
    <n v="0.10355811850086147"/>
  </r>
  <r>
    <x v="131"/>
    <x v="69"/>
    <n v="26"/>
    <x v="34"/>
    <x v="0"/>
    <n v="0.12947925106189137"/>
    <n v="5.2493340871615703E-2"/>
  </r>
  <r>
    <x v="29"/>
    <x v="34"/>
    <n v="24"/>
    <x v="21"/>
    <x v="0"/>
    <n v="7.4480934013908526E-2"/>
    <n v="4.9485104027749346E-2"/>
  </r>
  <r>
    <x v="117"/>
    <x v="58"/>
    <n v="29"/>
    <x v="32"/>
    <x v="1"/>
    <n v="4.0678549402793925E-2"/>
    <n v="7.1985677281699838E-3"/>
  </r>
  <r>
    <x v="36"/>
    <x v="7"/>
    <n v="29"/>
    <x v="18"/>
    <x v="1"/>
    <n v="0.19779555053741232"/>
    <n v="0.25975085551391675"/>
  </r>
  <r>
    <x v="55"/>
    <x v="61"/>
    <n v="30"/>
    <x v="28"/>
    <x v="0"/>
    <n v="5.8163473647534344E-3"/>
    <n v="1.8689100133202296E-3"/>
  </r>
  <r>
    <x v="132"/>
    <x v="35"/>
    <n v="33"/>
    <x v="30"/>
    <x v="1"/>
    <n v="0.86857391117766536"/>
    <n v="0.16243319986451751"/>
  </r>
  <r>
    <x v="133"/>
    <x v="42"/>
    <n v="35"/>
    <x v="24"/>
    <x v="1"/>
    <n v="0.1210174013655104"/>
    <n v="6.8436041202564815E-2"/>
  </r>
  <r>
    <x v="134"/>
    <x v="28"/>
    <n v="26"/>
    <x v="10"/>
    <x v="0"/>
    <n v="1.9690617925298245E-2"/>
    <n v="5.4293905463576771E-3"/>
  </r>
  <r>
    <x v="135"/>
    <x v="29"/>
    <n v="25"/>
    <x v="27"/>
    <x v="1"/>
    <n v="0.44014338072028097"/>
    <n v="9.5722109019101262E-2"/>
  </r>
  <r>
    <x v="136"/>
    <x v="13"/>
    <n v="31"/>
    <x v="37"/>
    <x v="0"/>
    <n v="0.16030777671168772"/>
    <n v="7.13460715107717E-2"/>
  </r>
  <r>
    <x v="137"/>
    <x v="54"/>
    <n v="25"/>
    <x v="4"/>
    <x v="1"/>
    <n v="7.9760815494846871E-2"/>
    <n v="8.3713574642087105E-2"/>
  </r>
  <r>
    <x v="5"/>
    <x v="7"/>
    <n v="25"/>
    <x v="8"/>
    <x v="1"/>
    <n v="0.29006787622905672"/>
    <n v="0.38092555066526174"/>
  </r>
  <r>
    <x v="11"/>
    <x v="11"/>
    <n v="28"/>
    <x v="3"/>
    <x v="0"/>
    <n v="6.1004394873508436E-2"/>
    <n v="3.3983066122958976E-2"/>
  </r>
  <r>
    <x v="115"/>
    <x v="10"/>
    <n v="25"/>
    <x v="12"/>
    <x v="0"/>
    <n v="7.0375432944668149E-3"/>
    <n v="1.77756220718231E-3"/>
  </r>
  <r>
    <x v="138"/>
    <x v="52"/>
    <n v="27"/>
    <x v="6"/>
    <x v="1"/>
    <n v="1.1304731337679638E-2"/>
    <n v="7.9360104510635531E-3"/>
  </r>
  <r>
    <x v="139"/>
    <x v="74"/>
    <n v="25"/>
    <x v="0"/>
    <x v="0"/>
    <n v="0.92292426024020713"/>
    <n v="0.87687531268331831"/>
  </r>
  <r>
    <x v="140"/>
    <x v="14"/>
    <n v="25"/>
    <x v="1"/>
    <x v="1"/>
    <n v="0.55808386228880436"/>
    <n v="0.2078158028390627"/>
  </r>
  <r>
    <x v="141"/>
    <x v="42"/>
    <n v="26"/>
    <x v="23"/>
    <x v="0"/>
    <n v="6.7561989645178233E-2"/>
    <n v="3.0916305232161868E-2"/>
  </r>
  <r>
    <x v="25"/>
    <x v="19"/>
    <n v="35"/>
    <x v="0"/>
    <x v="0"/>
    <n v="0.31249155546784702"/>
    <n v="0.35947206092931744"/>
  </r>
  <r>
    <x v="29"/>
    <x v="37"/>
    <n v="23"/>
    <x v="21"/>
    <x v="0"/>
    <n v="0.61525905078638776"/>
    <n v="0.56259764645997812"/>
  </r>
  <r>
    <x v="94"/>
    <x v="58"/>
    <n v="24"/>
    <x v="3"/>
    <x v="0"/>
    <n v="0.17281520223486496"/>
    <n v="3.4451993470860226E-2"/>
  </r>
  <r>
    <x v="22"/>
    <x v="56"/>
    <n v="30"/>
    <x v="4"/>
    <x v="1"/>
    <n v="0.83332261654343909"/>
    <n v="0.46349827465130888"/>
  </r>
  <r>
    <x v="49"/>
    <x v="26"/>
    <n v="33"/>
    <x v="2"/>
    <x v="0"/>
    <n v="0.42955473213580436"/>
    <n v="0.10168715389959215"/>
  </r>
  <r>
    <x v="46"/>
    <x v="51"/>
    <n v="24"/>
    <x v="14"/>
    <x v="1"/>
    <n v="0.96325580127103994"/>
    <n v="0.293845166556368"/>
  </r>
  <r>
    <x v="1"/>
    <x v="63"/>
    <n v="30"/>
    <x v="1"/>
    <x v="1"/>
    <n v="0.15128486436984759"/>
    <n v="0.19496568472772766"/>
  </r>
  <r>
    <x v="142"/>
    <x v="64"/>
    <n v="24"/>
    <x v="0"/>
    <x v="0"/>
    <n v="0.18013645460613723"/>
    <n v="6.0097448921061503E-2"/>
  </r>
  <r>
    <x v="64"/>
    <x v="0"/>
    <n v="32"/>
    <x v="23"/>
    <x v="0"/>
    <n v="0.3584142707587793"/>
    <n v="0.14928408931088863"/>
  </r>
  <r>
    <x v="143"/>
    <x v="41"/>
    <n v="25"/>
    <x v="3"/>
    <x v="0"/>
    <n v="7.1311250521542649E-2"/>
    <n v="0.21494753602418362"/>
  </r>
  <r>
    <x v="144"/>
    <x v="35"/>
    <n v="25"/>
    <x v="10"/>
    <x v="0"/>
    <n v="6.4730618591828007E-2"/>
    <n v="1.6670431529125833E-2"/>
  </r>
  <r>
    <x v="145"/>
    <x v="38"/>
    <n v="34"/>
    <x v="8"/>
    <x v="1"/>
    <n v="0.70709666478565336"/>
    <n v="0.4984724420438546"/>
  </r>
  <r>
    <x v="146"/>
    <x v="20"/>
    <n v="22"/>
    <x v="5"/>
    <x v="1"/>
    <n v="8.165730279690972E-2"/>
    <n v="2.5890291215457568E-2"/>
  </r>
  <r>
    <x v="2"/>
    <x v="27"/>
    <n v="29"/>
    <x v="2"/>
    <x v="0"/>
    <n v="1.0710874077251831E-3"/>
    <n v="6.8806386475689873E-4"/>
  </r>
  <r>
    <x v="95"/>
    <x v="71"/>
    <n v="26"/>
    <x v="10"/>
    <x v="0"/>
    <n v="1.0463995053392452E-3"/>
    <n v="1.0511810695674249E-3"/>
  </r>
  <r>
    <x v="81"/>
    <x v="35"/>
    <n v="28"/>
    <x v="22"/>
    <x v="1"/>
    <n v="0.34082630872842745"/>
    <n v="6.3738396021713231E-2"/>
  </r>
  <r>
    <x v="130"/>
    <x v="52"/>
    <n v="30"/>
    <x v="23"/>
    <x v="0"/>
    <n v="0.99593985595049273"/>
    <n v="0.31311854289952895"/>
  </r>
  <r>
    <x v="147"/>
    <x v="32"/>
    <n v="22"/>
    <x v="2"/>
    <x v="0"/>
    <n v="0.25798555256867406"/>
    <n v="7.9146607099114127E-2"/>
  </r>
  <r>
    <x v="148"/>
    <x v="58"/>
    <n v="34"/>
    <x v="4"/>
    <x v="1"/>
    <n v="0.99560637645819872"/>
    <n v="0.17618474691823693"/>
  </r>
  <r>
    <x v="4"/>
    <x v="60"/>
    <n v="31"/>
    <x v="4"/>
    <x v="1"/>
    <n v="0.41679791634372099"/>
    <n v="0.80106660543808372"/>
  </r>
  <r>
    <x v="23"/>
    <x v="31"/>
    <n v="28"/>
    <x v="17"/>
    <x v="0"/>
    <n v="0.65045743841018522"/>
    <n v="0.69006926401830848"/>
  </r>
  <r>
    <x v="40"/>
    <x v="26"/>
    <n v="34"/>
    <x v="15"/>
    <x v="1"/>
    <n v="0.23764118722755009"/>
    <n v="7.1129171639247785E-2"/>
  </r>
  <r>
    <x v="149"/>
    <x v="10"/>
    <n v="25"/>
    <x v="10"/>
    <x v="0"/>
    <n v="0.32937002572318363"/>
    <n v="8.3193194756545213E-2"/>
  </r>
  <r>
    <x v="53"/>
    <x v="25"/>
    <n v="30"/>
    <x v="27"/>
    <x v="1"/>
    <n v="0.113121613880705"/>
    <n v="8.0993176470423769E-2"/>
  </r>
  <r>
    <x v="108"/>
    <x v="73"/>
    <n v="26"/>
    <x v="27"/>
    <x v="1"/>
    <n v="2.997767695794256E-2"/>
    <n v="3.3701916738667993E-2"/>
  </r>
  <r>
    <x v="81"/>
    <x v="70"/>
    <n v="31"/>
    <x v="22"/>
    <x v="1"/>
    <n v="0.13451127344348476"/>
    <n v="9.2473462326760028E-2"/>
  </r>
  <r>
    <x v="56"/>
    <x v="40"/>
    <n v="22"/>
    <x v="5"/>
    <x v="1"/>
    <n v="0.46122939861153478"/>
    <n v="0.19221305069628597"/>
  </r>
  <r>
    <x v="150"/>
    <x v="45"/>
    <n v="30"/>
    <x v="18"/>
    <x v="1"/>
    <n v="6.1903172004236446E-3"/>
    <n v="2.6277967714010671E-3"/>
  </r>
  <r>
    <x v="98"/>
    <x v="23"/>
    <n v="28"/>
    <x v="4"/>
    <x v="1"/>
    <n v="7.339451467587574E-3"/>
    <n v="1.9598349030753612E-3"/>
  </r>
  <r>
    <x v="151"/>
    <x v="48"/>
    <n v="24"/>
    <x v="2"/>
    <x v="0"/>
    <n v="2.6127767068291285E-3"/>
    <n v="7.1415336176134103E-3"/>
  </r>
  <r>
    <x v="152"/>
    <x v="70"/>
    <n v="31"/>
    <x v="10"/>
    <x v="0"/>
    <n v="0.12335794837892509"/>
    <n v="3.5566131362640314E-2"/>
  </r>
  <r>
    <x v="153"/>
    <x v="58"/>
    <n v="23"/>
    <x v="27"/>
    <x v="1"/>
    <n v="0.45207994698258941"/>
    <n v="8.0001085699436189E-2"/>
  </r>
  <r>
    <x v="154"/>
    <x v="12"/>
    <n v="28"/>
    <x v="17"/>
    <x v="0"/>
    <n v="1.6681250413740002E-2"/>
    <n v="0.26392917533830684"/>
  </r>
  <r>
    <x v="155"/>
    <x v="21"/>
    <n v="26"/>
    <x v="0"/>
    <x v="0"/>
    <n v="0.2047115847977955"/>
    <n v="9.2533260995991448E-2"/>
  </r>
  <r>
    <x v="84"/>
    <x v="58"/>
    <n v="21"/>
    <x v="24"/>
    <x v="1"/>
    <n v="3.6622884825721867E-3"/>
    <n v="6.4808681894841752E-4"/>
  </r>
  <r>
    <x v="44"/>
    <x v="9"/>
    <n v="23"/>
    <x v="0"/>
    <x v="0"/>
    <n v="0.28538094112564577"/>
    <n v="0.21916206794783474"/>
  </r>
  <r>
    <x v="156"/>
    <x v="40"/>
    <n v="29"/>
    <x v="6"/>
    <x v="0"/>
    <n v="0.52980626883612636"/>
    <n v="0.26002418926163373"/>
  </r>
  <r>
    <x v="157"/>
    <x v="66"/>
    <n v="25"/>
    <x v="22"/>
    <x v="1"/>
    <n v="0.1030380368874088"/>
    <n v="6.0428709220649308E-2"/>
  </r>
  <r>
    <x v="158"/>
    <x v="15"/>
    <n v="23"/>
    <x v="10"/>
    <x v="0"/>
    <n v="2.2551467599756566E-2"/>
    <n v="7.59759140444976E-3"/>
  </r>
  <r>
    <x v="144"/>
    <x v="2"/>
    <n v="31"/>
    <x v="10"/>
    <x v="0"/>
    <n v="0.6739248513609597"/>
    <n v="0.17086668406601002"/>
  </r>
  <r>
    <x v="159"/>
    <x v="74"/>
    <n v="31"/>
    <x v="21"/>
    <x v="0"/>
    <n v="2.3939085469322417E-2"/>
    <n v="2.2744654096319178E-2"/>
  </r>
  <r>
    <x v="20"/>
    <x v="13"/>
    <n v="32"/>
    <x v="14"/>
    <x v="1"/>
    <n v="0.209405555248389"/>
    <n v="0.17588777239695555"/>
  </r>
  <r>
    <x v="125"/>
    <x v="6"/>
    <n v="23"/>
    <x v="22"/>
    <x v="1"/>
    <n v="3.4242594478226446E-2"/>
    <n v="9.8259330144613004E-3"/>
  </r>
  <r>
    <x v="93"/>
    <x v="47"/>
    <n v="22"/>
    <x v="22"/>
    <x v="1"/>
    <n v="0.41914825178452003"/>
    <n v="0.12354727174315271"/>
  </r>
  <r>
    <x v="160"/>
    <x v="62"/>
    <n v="29"/>
    <x v="24"/>
    <x v="1"/>
    <n v="0.61255358512191516"/>
    <n v="0.18525747760135311"/>
  </r>
  <r>
    <x v="26"/>
    <x v="65"/>
    <n v="31"/>
    <x v="18"/>
    <x v="1"/>
    <n v="6.2517785860718355E-3"/>
    <n v="2.0932314884144657E-2"/>
  </r>
  <r>
    <x v="60"/>
    <x v="62"/>
    <n v="32"/>
    <x v="25"/>
    <x v="0"/>
    <n v="0.13054529813862673"/>
    <n v="6.969401271136931E-2"/>
  </r>
  <r>
    <x v="161"/>
    <x v="11"/>
    <n v="30"/>
    <x v="2"/>
    <x v="0"/>
    <n v="0.31060889520036539"/>
    <n v="0.17302757687966222"/>
  </r>
  <r>
    <x v="87"/>
    <x v="4"/>
    <n v="25"/>
    <x v="20"/>
    <x v="1"/>
    <n v="0.14348217643470693"/>
    <n v="5.0768505219478115E-2"/>
  </r>
  <r>
    <x v="162"/>
    <x v="34"/>
    <n v="26"/>
    <x v="15"/>
    <x v="1"/>
    <n v="0.15098517486839802"/>
    <n v="0.11228941011287388"/>
  </r>
  <r>
    <x v="163"/>
    <x v="56"/>
    <n v="26"/>
    <x v="3"/>
    <x v="0"/>
    <n v="7.0804868062499315E-6"/>
    <n v="2.7986901313597191E-6"/>
  </r>
  <r>
    <x v="61"/>
    <x v="17"/>
    <n v="33"/>
    <x v="9"/>
    <x v="0"/>
    <n v="0.67384891989661644"/>
    <n v="0.15071646898276753"/>
  </r>
  <r>
    <x v="147"/>
    <x v="17"/>
    <n v="23"/>
    <x v="2"/>
    <x v="0"/>
    <n v="0.17378009277272097"/>
    <n v="3.886853742560073E-2"/>
  </r>
  <r>
    <x v="164"/>
    <x v="33"/>
    <n v="25"/>
    <x v="38"/>
    <x v="1"/>
    <n v="0.62707436906709324"/>
    <n v="0.25907646491960934"/>
  </r>
  <r>
    <x v="165"/>
    <x v="33"/>
    <n v="24"/>
    <x v="16"/>
    <x v="1"/>
    <n v="5.3748848137525063E-2"/>
    <n v="2.2206395693843171E-2"/>
  </r>
  <r>
    <x v="28"/>
    <x v="22"/>
    <n v="24"/>
    <x v="20"/>
    <x v="1"/>
    <n v="0.30357881851183399"/>
    <n v="0.13404026145479486"/>
  </r>
  <r>
    <x v="69"/>
    <x v="31"/>
    <n v="25"/>
    <x v="2"/>
    <x v="0"/>
    <n v="2.8193479494288336E-2"/>
    <n v="2.9910417647449537E-2"/>
  </r>
  <r>
    <x v="133"/>
    <x v="48"/>
    <n v="36"/>
    <x v="24"/>
    <x v="1"/>
    <n v="0.13086872167535518"/>
    <n v="6.7100500160181584E-2"/>
  </r>
  <r>
    <x v="166"/>
    <x v="70"/>
    <n v="27"/>
    <x v="10"/>
    <x v="0"/>
    <n v="0.50454050813636586"/>
    <n v="0.14546735111895712"/>
  </r>
  <r>
    <x v="152"/>
    <x v="1"/>
    <n v="33"/>
    <x v="10"/>
    <x v="0"/>
    <n v="0.22518733372242805"/>
    <n v="6.1039828842187227E-2"/>
  </r>
  <r>
    <x v="87"/>
    <x v="41"/>
    <n v="28"/>
    <x v="20"/>
    <x v="1"/>
    <n v="0.46572091843054803"/>
    <n v="0.21848936777868172"/>
  </r>
  <r>
    <x v="167"/>
    <x v="17"/>
    <n v="24"/>
    <x v="11"/>
    <x v="1"/>
    <n v="0.25247625762331122"/>
    <n v="0.46737832472469554"/>
  </r>
  <r>
    <x v="38"/>
    <x v="59"/>
    <n v="27"/>
    <x v="14"/>
    <x v="1"/>
    <n v="0.205089529380792"/>
    <n v="8.2112956740584442E-2"/>
  </r>
  <r>
    <x v="168"/>
    <x v="25"/>
    <n v="24"/>
    <x v="34"/>
    <x v="0"/>
    <n v="8.7372969878724734E-3"/>
    <n v="5.4221876634000252E-3"/>
  </r>
  <r>
    <x v="169"/>
    <x v="55"/>
    <n v="34"/>
    <x v="4"/>
    <x v="1"/>
    <n v="1.4611516635214586E-4"/>
    <n v="4.1974085311733401E-5"/>
  </r>
  <r>
    <x v="170"/>
    <x v="46"/>
    <n v="24"/>
    <x v="0"/>
    <x v="0"/>
    <n v="0.13231895206987526"/>
    <n v="5.7232102983314687E-2"/>
  </r>
  <r>
    <x v="69"/>
    <x v="9"/>
    <n v="26"/>
    <x v="2"/>
    <x v="0"/>
    <n v="3.9777625482159603E-4"/>
    <n v="3.0547753554735073E-4"/>
  </r>
  <r>
    <x v="87"/>
    <x v="20"/>
    <n v="29"/>
    <x v="20"/>
    <x v="1"/>
    <n v="0.2672124091328143"/>
    <n v="8.4722454108469181E-2"/>
  </r>
  <r>
    <x v="171"/>
    <x v="42"/>
    <n v="33"/>
    <x v="23"/>
    <x v="0"/>
    <n v="0.54883688721559554"/>
    <n v="0.25114726219490374"/>
  </r>
  <r>
    <x v="7"/>
    <x v="53"/>
    <n v="26"/>
    <x v="0"/>
    <x v="0"/>
    <n v="1.3975159549098998E-2"/>
    <n v="8.9752710244560829E-3"/>
  </r>
  <r>
    <x v="172"/>
    <x v="64"/>
    <n v="23"/>
    <x v="12"/>
    <x v="0"/>
    <n v="0.98655594170415217"/>
    <n v="0.32913657284956371"/>
  </r>
  <r>
    <x v="173"/>
    <x v="21"/>
    <n v="28"/>
    <x v="34"/>
    <x v="0"/>
    <n v="0.25703869933971452"/>
    <n v="0.11618604328409317"/>
  </r>
  <r>
    <x v="174"/>
    <x v="30"/>
    <n v="29"/>
    <x v="29"/>
    <x v="0"/>
    <n v="0.33627171286995594"/>
    <n v="0.17269474485789646"/>
  </r>
  <r>
    <x v="119"/>
    <x v="53"/>
    <n v="28"/>
    <x v="13"/>
    <x v="1"/>
    <n v="4.2182502639919427E-2"/>
    <n v="2.0829786569819545E-2"/>
  </r>
  <r>
    <x v="175"/>
    <x v="61"/>
    <n v="27"/>
    <x v="21"/>
    <x v="0"/>
    <n v="2.5619748086507788E-2"/>
    <n v="8.2321430848114347E-3"/>
  </r>
  <r>
    <x v="176"/>
    <x v="44"/>
    <n v="27"/>
    <x v="2"/>
    <x v="0"/>
    <n v="1.869198124135418E-2"/>
    <n v="1.3533871421248173E-2"/>
  </r>
  <r>
    <x v="38"/>
    <x v="44"/>
    <n v="26"/>
    <x v="14"/>
    <x v="1"/>
    <n v="5.2016237631572256E-3"/>
    <n v="2.4585415868577532E-3"/>
  </r>
  <r>
    <x v="177"/>
    <x v="10"/>
    <n v="26"/>
    <x v="6"/>
    <x v="1"/>
    <n v="0.73115071193323566"/>
    <n v="0.76947793224962191"/>
  </r>
  <r>
    <x v="12"/>
    <x v="38"/>
    <n v="29"/>
    <x v="10"/>
    <x v="0"/>
    <n v="9.3629612169063455E-4"/>
    <n v="9.5502919865554832E-4"/>
  </r>
  <r>
    <x v="8"/>
    <x v="66"/>
    <n v="27"/>
    <x v="6"/>
    <x v="0"/>
    <n v="0.20764640453645178"/>
    <n v="0.12793093360710356"/>
  </r>
  <r>
    <x v="27"/>
    <x v="14"/>
    <n v="33"/>
    <x v="25"/>
    <x v="0"/>
    <n v="0.2351043451305101"/>
    <n v="8.275456027002305E-2"/>
  </r>
  <r>
    <x v="40"/>
    <x v="8"/>
    <n v="29"/>
    <x v="15"/>
    <x v="1"/>
    <n v="9.7102273124449509E-2"/>
    <n v="2.7358149704897194E-2"/>
  </r>
  <r>
    <x v="40"/>
    <x v="71"/>
    <n v="36"/>
    <x v="15"/>
    <x v="1"/>
    <n v="8.9804406648902619E-3"/>
    <n v="2.617803925126152E-3"/>
  </r>
  <r>
    <x v="178"/>
    <x v="75"/>
    <n v="26"/>
    <x v="22"/>
    <x v="0"/>
    <n v="1.0028624533737993E-2"/>
    <n v="5.878477323779086E-3"/>
  </r>
  <r>
    <x v="179"/>
    <x v="52"/>
    <n v="27"/>
    <x v="12"/>
    <x v="0"/>
    <n v="6.8325280817163353E-2"/>
    <n v="2.1481128850148957E-2"/>
  </r>
  <r>
    <x v="179"/>
    <x v="17"/>
    <n v="30"/>
    <x v="34"/>
    <x v="0"/>
    <n v="0.17677432435214063"/>
    <n v="3.9538242455381088E-2"/>
  </r>
  <r>
    <x v="39"/>
    <x v="31"/>
    <n v="27"/>
    <x v="24"/>
    <x v="1"/>
    <n v="2.5048255058736368E-4"/>
    <n v="1.5991524530997459E-4"/>
  </r>
  <r>
    <x v="4"/>
    <x v="65"/>
    <n v="29"/>
    <x v="4"/>
    <x v="1"/>
    <n v="0.12727248591453974"/>
    <n v="0.42613597307913353"/>
  </r>
  <r>
    <x v="134"/>
    <x v="67"/>
    <n v="27"/>
    <x v="10"/>
    <x v="0"/>
    <n v="3.274493787047008E-2"/>
    <n v="2.2239247427931923E-2"/>
  </r>
  <r>
    <x v="87"/>
    <x v="39"/>
    <n v="23"/>
    <x v="20"/>
    <x v="1"/>
    <n v="0.24887523177973345"/>
    <n v="8.6402872531267244E-2"/>
  </r>
  <r>
    <x v="180"/>
    <x v="69"/>
    <n v="25"/>
    <x v="3"/>
    <x v="0"/>
    <n v="0.9518194640281995"/>
    <n v="0.38588563931056291"/>
  </r>
  <r>
    <x v="181"/>
    <x v="47"/>
    <n v="26"/>
    <x v="3"/>
    <x v="0"/>
    <n v="3.3035895128237437E-2"/>
    <n v="3.2351206579306409E-2"/>
  </r>
  <r>
    <x v="106"/>
    <x v="47"/>
    <n v="33"/>
    <x v="15"/>
    <x v="1"/>
    <n v="0.90755319580783411"/>
    <n v="0.26750850284228284"/>
  </r>
  <r>
    <x v="114"/>
    <x v="44"/>
    <n v="25"/>
    <x v="25"/>
    <x v="0"/>
    <n v="0.16485896451476398"/>
    <n v="0.11936562526858649"/>
  </r>
  <r>
    <x v="28"/>
    <x v="71"/>
    <n v="37"/>
    <x v="24"/>
    <x v="1"/>
    <n v="0.97905881121106153"/>
    <n v="0.28539623995711577"/>
  </r>
  <r>
    <x v="182"/>
    <x v="11"/>
    <n v="34"/>
    <x v="4"/>
    <x v="1"/>
    <n v="0.35609840526301101"/>
    <n v="9.7827812179005144E-2"/>
  </r>
  <r>
    <x v="85"/>
    <x v="61"/>
    <n v="25"/>
    <x v="28"/>
    <x v="0"/>
    <n v="6.6784588169466056E-4"/>
    <n v="2.1459238545783443E-4"/>
  </r>
  <r>
    <x v="183"/>
    <x v="9"/>
    <n v="26"/>
    <x v="21"/>
    <x v="0"/>
    <n v="0.10905459938231375"/>
    <n v="8.3749921860856572E-2"/>
  </r>
  <r>
    <x v="184"/>
    <x v="35"/>
    <n v="32"/>
    <x v="5"/>
    <x v="1"/>
    <n v="0.32189536533755447"/>
    <n v="6.0198094302007829E-2"/>
  </r>
  <r>
    <x v="185"/>
    <x v="14"/>
    <n v="29"/>
    <x v="4"/>
    <x v="1"/>
    <n v="1.1835571222170301E-2"/>
    <n v="4.4072565107094825E-3"/>
  </r>
  <r>
    <x v="186"/>
    <x v="40"/>
    <n v="28"/>
    <x v="5"/>
    <x v="1"/>
    <n v="0.63246000401497082"/>
    <n v="0.2635718086944655"/>
  </r>
  <r>
    <x v="187"/>
    <x v="35"/>
    <n v="32"/>
    <x v="32"/>
    <x v="1"/>
    <n v="0.36983926893585928"/>
    <n v="6.9164149551018919E-2"/>
  </r>
  <r>
    <x v="188"/>
    <x v="42"/>
    <n v="29"/>
    <x v="39"/>
    <x v="0"/>
    <n v="7.732966648020731E-2"/>
    <n v="3.5385985299708954E-2"/>
  </r>
  <r>
    <x v="189"/>
    <x v="6"/>
    <n v="25"/>
    <x v="17"/>
    <x v="0"/>
    <n v="0.13843469997527066"/>
    <n v="0.70988197448948298"/>
  </r>
  <r>
    <x v="40"/>
    <x v="6"/>
    <n v="30"/>
    <x v="15"/>
    <x v="1"/>
    <n v="1.0139425957340686E-2"/>
    <n v="2.909514357192478E-3"/>
  </r>
  <r>
    <x v="190"/>
    <x v="21"/>
    <n v="32"/>
    <x v="1"/>
    <x v="1"/>
    <n v="0.41598215857839416"/>
    <n v="0.12003887629947317"/>
  </r>
  <r>
    <x v="191"/>
    <x v="10"/>
    <n v="24"/>
    <x v="10"/>
    <x v="0"/>
    <n v="0.71456949853245577"/>
    <n v="0.1804879461267658"/>
  </r>
  <r>
    <x v="28"/>
    <x v="7"/>
    <n v="22"/>
    <x v="20"/>
    <x v="1"/>
    <n v="0.15692170818546761"/>
    <n v="0.20607413988400455"/>
  </r>
  <r>
    <x v="130"/>
    <x v="14"/>
    <n v="29"/>
    <x v="23"/>
    <x v="0"/>
    <n v="0.96152819032793324"/>
    <n v="0.33844905135057429"/>
  </r>
  <r>
    <x v="123"/>
    <x v="66"/>
    <n v="27"/>
    <x v="24"/>
    <x v="1"/>
    <n v="0.71770987557872579"/>
    <n v="0.42091525310722455"/>
  </r>
  <r>
    <x v="53"/>
    <x v="66"/>
    <n v="29"/>
    <x v="27"/>
    <x v="1"/>
    <n v="2.0017612795534593E-4"/>
    <n v="1.1739727769024743E-4"/>
  </r>
  <r>
    <x v="192"/>
    <x v="25"/>
    <n v="28"/>
    <x v="2"/>
    <x v="0"/>
    <n v="0.13128897854174229"/>
    <n v="8.1475252675686657E-2"/>
  </r>
  <r>
    <x v="193"/>
    <x v="75"/>
    <n v="22"/>
    <x v="16"/>
    <x v="1"/>
    <n v="8.422944609049797E-2"/>
    <n v="4.9414209555497218E-2"/>
  </r>
  <r>
    <x v="25"/>
    <x v="36"/>
    <n v="32"/>
    <x v="0"/>
    <x v="0"/>
    <n v="1.3570283949680396E-2"/>
    <n v="0.32782269971023026"/>
  </r>
  <r>
    <x v="194"/>
    <x v="19"/>
    <n v="30"/>
    <x v="10"/>
    <x v="0"/>
    <n v="0.20443512751472104"/>
    <n v="0.23517024805371423"/>
  </r>
  <r>
    <x v="118"/>
    <x v="50"/>
    <n v="32"/>
    <x v="17"/>
    <x v="0"/>
    <n v="0.5534188839714268"/>
    <n v="0.30156008879373158"/>
  </r>
  <r>
    <x v="8"/>
    <x v="43"/>
    <n v="24"/>
    <x v="6"/>
    <x v="0"/>
    <n v="0.22031214661846482"/>
    <n v="6.8481984577180605E-2"/>
  </r>
  <r>
    <x v="179"/>
    <x v="32"/>
    <n v="29"/>
    <x v="34"/>
    <x v="0"/>
    <n v="0.81665560405776694"/>
    <n v="0.25053930185661943"/>
  </r>
  <r>
    <x v="24"/>
    <x v="3"/>
    <n v="21"/>
    <x v="9"/>
    <x v="0"/>
    <n v="0.27033374323636189"/>
    <n v="7.9557125272536527E-2"/>
  </r>
  <r>
    <x v="59"/>
    <x v="27"/>
    <n v="30"/>
    <x v="11"/>
    <x v="1"/>
    <n v="0.7381594697883257"/>
    <n v="0.35607901278252663"/>
  </r>
  <r>
    <x v="60"/>
    <x v="75"/>
    <n v="30"/>
    <x v="34"/>
    <x v="0"/>
    <n v="0.29073768522833415"/>
    <n v="0.17042166490859231"/>
  </r>
  <r>
    <x v="125"/>
    <x v="26"/>
    <n v="27"/>
    <x v="22"/>
    <x v="1"/>
    <n v="9.8765350051231854E-2"/>
    <n v="2.9561784376534332E-2"/>
  </r>
  <r>
    <x v="84"/>
    <x v="70"/>
    <n v="22"/>
    <x v="24"/>
    <x v="1"/>
    <n v="1.1671415353268245E-3"/>
    <n v="8.023834436627265E-4"/>
  </r>
  <r>
    <x v="190"/>
    <x v="2"/>
    <n v="34"/>
    <x v="1"/>
    <x v="1"/>
    <n v="0.44588365639740601"/>
    <n v="0.15187917377615939"/>
  </r>
  <r>
    <x v="195"/>
    <x v="9"/>
    <n v="26"/>
    <x v="25"/>
    <x v="0"/>
    <n v="3.7988419359290787E-2"/>
    <n v="2.9173709050129507E-2"/>
  </r>
  <r>
    <x v="196"/>
    <x v="53"/>
    <n v="29"/>
    <x v="16"/>
    <x v="1"/>
    <n v="0.24912688597921942"/>
    <n v="0.12301925061316897"/>
  </r>
  <r>
    <x v="197"/>
    <x v="19"/>
    <n v="27"/>
    <x v="14"/>
    <x v="1"/>
    <n v="3.6737291248680193E-5"/>
    <n v="1.2426900494247705E-5"/>
  </r>
  <r>
    <x v="198"/>
    <x v="58"/>
    <n v="31"/>
    <x v="29"/>
    <x v="0"/>
    <n v="0.85217990830470836"/>
    <n v="0.169888390935719"/>
  </r>
  <r>
    <x v="199"/>
    <x v="32"/>
    <n v="25"/>
    <x v="28"/>
    <x v="0"/>
    <n v="4.6969792864655925E-6"/>
    <n v="1.4409720638895555E-6"/>
  </r>
  <r>
    <x v="155"/>
    <x v="58"/>
    <n v="24"/>
    <x v="0"/>
    <x v="0"/>
    <n v="0.54434396929244278"/>
    <n v="0.10851901125271413"/>
  </r>
  <r>
    <x v="67"/>
    <x v="14"/>
    <n v="29"/>
    <x v="32"/>
    <x v="1"/>
    <n v="6.0301411345197307E-2"/>
    <n v="2.2454665074235269E-2"/>
  </r>
  <r>
    <x v="200"/>
    <x v="26"/>
    <n v="25"/>
    <x v="2"/>
    <x v="0"/>
    <n v="3.4694535151690915E-2"/>
    <n v="8.2131292510809195E-3"/>
  </r>
  <r>
    <x v="201"/>
    <x v="52"/>
    <n v="27"/>
    <x v="2"/>
    <x v="0"/>
    <n v="0.70834668054014305"/>
    <n v="0.222700677308242"/>
  </r>
  <r>
    <x v="35"/>
    <x v="2"/>
    <n v="31"/>
    <x v="3"/>
    <x v="0"/>
    <n v="0.2591183924666855"/>
    <n v="6.5696791581267344E-2"/>
  </r>
  <r>
    <x v="202"/>
    <x v="12"/>
    <n v="32"/>
    <x v="4"/>
    <x v="1"/>
    <n v="2.127670180544507E-2"/>
    <n v="5.8418131005582019E-3"/>
  </r>
  <r>
    <x v="153"/>
    <x v="2"/>
    <n v="27"/>
    <x v="27"/>
    <x v="1"/>
    <n v="0.8792259870896888"/>
    <n v="0.29948645698440313"/>
  </r>
  <r>
    <x v="133"/>
    <x v="58"/>
    <n v="26"/>
    <x v="24"/>
    <x v="1"/>
    <n v="0.33431908423604229"/>
    <n v="5.9161858178935524E-2"/>
  </r>
  <r>
    <x v="184"/>
    <x v="64"/>
    <n v="24"/>
    <x v="5"/>
    <x v="1"/>
    <n v="3.9262019914614844E-2"/>
    <n v="3.2906213802334564E-2"/>
  </r>
  <r>
    <x v="85"/>
    <x v="33"/>
    <n v="23"/>
    <x v="28"/>
    <x v="0"/>
    <n v="1.9005106224502109E-2"/>
    <n v="1.684356051279105E-2"/>
  </r>
  <r>
    <x v="203"/>
    <x v="63"/>
    <n v="32"/>
    <x v="9"/>
    <x v="0"/>
    <n v="0.23300364406092866"/>
    <n v="0.17740613167337477"/>
  </r>
  <r>
    <x v="20"/>
    <x v="25"/>
    <n v="34"/>
    <x v="14"/>
    <x v="1"/>
    <n v="9.5327495382954652E-2"/>
    <n v="6.8252886350944231E-2"/>
  </r>
  <r>
    <x v="204"/>
    <x v="58"/>
    <n v="31"/>
    <x v="4"/>
    <x v="1"/>
    <n v="1.2845582064743318E-2"/>
    <n v="2.2731831360355563E-3"/>
  </r>
  <r>
    <x v="205"/>
    <x v="40"/>
    <n v="31"/>
    <x v="17"/>
    <x v="0"/>
    <n v="5.7161017491505199E-2"/>
    <n v="2.8054117334719637E-2"/>
  </r>
  <r>
    <x v="50"/>
    <x v="28"/>
    <n v="24"/>
    <x v="19"/>
    <x v="1"/>
    <n v="0.43586074216942861"/>
    <n v="0.22788142101248626"/>
  </r>
  <r>
    <x v="59"/>
    <x v="3"/>
    <n v="31"/>
    <x v="11"/>
    <x v="1"/>
    <n v="6.8338735841064438E-2"/>
    <n v="0.14091646861198789"/>
  </r>
  <r>
    <x v="206"/>
    <x v="32"/>
    <n v="29"/>
    <x v="21"/>
    <x v="0"/>
    <n v="1.3965332738773794E-2"/>
    <n v="4.2843821767496034E-3"/>
  </r>
  <r>
    <x v="197"/>
    <x v="22"/>
    <n v="31"/>
    <x v="14"/>
    <x v="1"/>
    <n v="1.8754365174663796E-2"/>
    <n v="8.2806831641076481E-3"/>
  </r>
  <r>
    <x v="178"/>
    <x v="17"/>
    <n v="21"/>
    <x v="22"/>
    <x v="0"/>
    <n v="1.2017148706575719E-3"/>
    <n v="2.6878164627373749E-4"/>
  </r>
  <r>
    <x v="207"/>
    <x v="61"/>
    <n v="29"/>
    <x v="25"/>
    <x v="0"/>
    <n v="1.4298192864849034E-2"/>
    <n v="4.594298473202179E-3"/>
  </r>
  <r>
    <x v="162"/>
    <x v="74"/>
    <n v="27"/>
    <x v="15"/>
    <x v="1"/>
    <n v="0.78702251254179179"/>
    <n v="0.76925029209805151"/>
  </r>
  <r>
    <x v="208"/>
    <x v="26"/>
    <n v="26"/>
    <x v="32"/>
    <x v="1"/>
    <n v="1.3226132905976344E-2"/>
    <n v="3.958757690820147E-3"/>
  </r>
  <r>
    <x v="92"/>
    <x v="18"/>
    <n v="30"/>
    <x v="1"/>
    <x v="1"/>
    <n v="0.62236289580517656"/>
    <n v="0.37376339701786138"/>
  </r>
  <r>
    <x v="23"/>
    <x v="47"/>
    <n v="27"/>
    <x v="17"/>
    <x v="0"/>
    <n v="0.35156424355144722"/>
    <n v="0.34427786578450947"/>
  </r>
  <r>
    <x v="209"/>
    <x v="60"/>
    <n v="28"/>
    <x v="10"/>
    <x v="0"/>
    <n v="0.11724049367267489"/>
    <n v="0.19628658083281475"/>
  </r>
  <r>
    <x v="210"/>
    <x v="47"/>
    <n v="25"/>
    <x v="12"/>
    <x v="0"/>
    <n v="5.7434242778726247E-4"/>
    <n v="5.6243883982802295E-4"/>
  </r>
  <r>
    <x v="170"/>
    <x v="34"/>
    <n v="29"/>
    <x v="0"/>
    <x v="0"/>
    <n v="7.9824316637274781E-2"/>
    <n v="5.3035245395847253E-2"/>
  </r>
  <r>
    <x v="174"/>
    <x v="3"/>
    <n v="23"/>
    <x v="29"/>
    <x v="0"/>
    <n v="0.17816029603655523"/>
    <n v="5.2431194199755081E-2"/>
  </r>
  <r>
    <x v="174"/>
    <x v="50"/>
    <n v="24"/>
    <x v="29"/>
    <x v="0"/>
    <n v="0.29544261302372454"/>
    <n v="0.16098782169761736"/>
  </r>
  <r>
    <x v="211"/>
    <x v="56"/>
    <n v="28"/>
    <x v="28"/>
    <x v="0"/>
    <n v="8.7801312808496776E-2"/>
    <n v="3.4705052689408787E-2"/>
  </r>
  <r>
    <x v="212"/>
    <x v="1"/>
    <n v="28"/>
    <x v="19"/>
    <x v="1"/>
    <n v="0.58522058219850903"/>
    <n v="9.6868479740347652E-2"/>
  </r>
  <r>
    <x v="149"/>
    <x v="68"/>
    <n v="24"/>
    <x v="10"/>
    <x v="0"/>
    <n v="0.15248108663586915"/>
    <n v="7.7566806068894031E-2"/>
  </r>
  <r>
    <x v="213"/>
    <x v="70"/>
    <n v="36"/>
    <x v="40"/>
    <x v="0"/>
    <n v="7.7347554608407938E-3"/>
    <n v="2.2300575876403068E-3"/>
  </r>
  <r>
    <x v="89"/>
    <x v="56"/>
    <n v="26"/>
    <x v="5"/>
    <x v="1"/>
    <n v="0.50674569331812858"/>
    <n v="0.28185453013885697"/>
  </r>
  <r>
    <x v="198"/>
    <x v="63"/>
    <n v="28"/>
    <x v="10"/>
    <x v="0"/>
    <n v="0.78419731268118642"/>
    <n v="0.59707826575899403"/>
  </r>
  <r>
    <x v="80"/>
    <x v="48"/>
    <n v="31"/>
    <x v="32"/>
    <x v="1"/>
    <n v="2.6740153906724847E-2"/>
    <n v="1.3710515992908671E-2"/>
  </r>
  <r>
    <x v="76"/>
    <x v="37"/>
    <n v="35"/>
    <x v="5"/>
    <x v="1"/>
    <n v="0.52862480859806626"/>
    <n v="0.24907926988589127"/>
  </r>
  <r>
    <x v="75"/>
    <x v="56"/>
    <n v="29"/>
    <x v="34"/>
    <x v="0"/>
    <n v="0.37545535697811866"/>
    <n v="0.14840550248794712"/>
  </r>
  <r>
    <x v="214"/>
    <x v="72"/>
    <n v="27"/>
    <x v="10"/>
    <x v="0"/>
    <n v="0.27678871027513552"/>
    <n v="7.9983636127958183E-2"/>
  </r>
  <r>
    <x v="215"/>
    <x v="45"/>
    <n v="33"/>
    <x v="41"/>
    <x v="0"/>
    <n v="1.9220653445490155E-3"/>
    <n v="1.7622598282937979E-3"/>
  </r>
  <r>
    <x v="99"/>
    <x v="48"/>
    <n v="24"/>
    <x v="0"/>
    <x v="0"/>
    <n v="0.11578247592927893"/>
    <n v="0.31646961717710098"/>
  </r>
  <r>
    <x v="216"/>
    <x v="53"/>
    <n v="26"/>
    <x v="13"/>
    <x v="1"/>
    <n v="2.0507272285275088E-2"/>
    <n v="1.0126523513263781E-2"/>
  </r>
  <r>
    <x v="177"/>
    <x v="53"/>
    <n v="27"/>
    <x v="6"/>
    <x v="1"/>
    <n v="0.73123505927042509"/>
    <n v="0.36108502966246464"/>
  </r>
  <r>
    <x v="179"/>
    <x v="72"/>
    <n v="28"/>
    <x v="12"/>
    <x v="0"/>
    <n v="9.4585056649617617E-3"/>
    <n v="2.7332244681097201E-3"/>
  </r>
  <r>
    <x v="212"/>
    <x v="2"/>
    <n v="29"/>
    <x v="19"/>
    <x v="1"/>
    <n v="0.13602624357137422"/>
    <n v="4.6333955481610067E-2"/>
  </r>
  <r>
    <x v="113"/>
    <x v="14"/>
    <n v="25"/>
    <x v="15"/>
    <x v="1"/>
    <n v="0.93322492600586449"/>
    <n v="0.34750850245329551"/>
  </r>
  <r>
    <x v="217"/>
    <x v="62"/>
    <n v="29"/>
    <x v="25"/>
    <x v="0"/>
    <n v="0.72756939315336588"/>
    <n v="0.3884263260174079"/>
  </r>
  <r>
    <x v="218"/>
    <x v="6"/>
    <n v="28"/>
    <x v="29"/>
    <x v="0"/>
    <n v="3.6818489701475905E-3"/>
    <n v="1.8880224518616619E-2"/>
  </r>
  <r>
    <x v="219"/>
    <x v="33"/>
    <n v="27"/>
    <x v="30"/>
    <x v="1"/>
    <n v="2.4062601146612208E-2"/>
    <n v="9.9414901156131014E-3"/>
  </r>
  <r>
    <x v="220"/>
    <x v="55"/>
    <n v="27"/>
    <x v="1"/>
    <x v="1"/>
    <n v="0.97447140977377156"/>
    <n v="0.27993361065005351"/>
  </r>
  <r>
    <x v="25"/>
    <x v="39"/>
    <n v="36"/>
    <x v="0"/>
    <x v="0"/>
    <n v="0.52619167667482014"/>
    <n v="0.27574845636484646"/>
  </r>
  <r>
    <x v="221"/>
    <x v="35"/>
    <n v="32"/>
    <x v="2"/>
    <x v="0"/>
    <n v="0.65845216382192984"/>
    <n v="0.16957480016395193"/>
  </r>
  <r>
    <x v="53"/>
    <x v="29"/>
    <n v="31"/>
    <x v="32"/>
    <x v="1"/>
    <n v="4.6932724280235698E-2"/>
    <n v="1.0206899721550524E-2"/>
  </r>
  <r>
    <x v="222"/>
    <x v="18"/>
    <n v="26"/>
    <x v="23"/>
    <x v="0"/>
    <n v="7.2371917110646403E-2"/>
    <n v="9.3806520508618457E-2"/>
  </r>
  <r>
    <x v="24"/>
    <x v="67"/>
    <n v="24"/>
    <x v="9"/>
    <x v="0"/>
    <n v="0.23906180291056831"/>
    <n v="0.16236264080043286"/>
  </r>
  <r>
    <x v="133"/>
    <x v="70"/>
    <n v="27"/>
    <x v="24"/>
    <x v="1"/>
    <n v="0.67939394889109594"/>
    <n v="0.46706799459605103"/>
  </r>
  <r>
    <x v="223"/>
    <x v="53"/>
    <n v="25"/>
    <x v="33"/>
    <x v="1"/>
    <n v="0.21344366613424345"/>
    <n v="0.10539882017452067"/>
  </r>
  <r>
    <x v="9"/>
    <x v="68"/>
    <n v="25"/>
    <x v="7"/>
    <x v="0"/>
    <n v="0.33737281888650328"/>
    <n v="0.17162083896987138"/>
  </r>
  <r>
    <x v="224"/>
    <x v="54"/>
    <n v="27"/>
    <x v="25"/>
    <x v="0"/>
    <n v="1.742553599654717E-2"/>
    <n v="8.3350595488317133E-3"/>
  </r>
  <r>
    <x v="225"/>
    <x v="50"/>
    <n v="30"/>
    <x v="14"/>
    <x v="1"/>
    <n v="5.5693525380173449E-2"/>
    <n v="1.8688652722901142E-2"/>
  </r>
  <r>
    <x v="226"/>
    <x v="5"/>
    <n v="33"/>
    <x v="3"/>
    <x v="0"/>
    <n v="0.73121700412915847"/>
    <n v="0.33697490496985227"/>
  </r>
  <r>
    <x v="219"/>
    <x v="61"/>
    <n v="29"/>
    <x v="0"/>
    <x v="0"/>
    <n v="0.31506971685488655"/>
    <n v="0.10123827065287887"/>
  </r>
  <r>
    <x v="227"/>
    <x v="36"/>
    <n v="32"/>
    <x v="8"/>
    <x v="1"/>
    <n v="8.1653084323560776E-3"/>
    <n v="3.5482794156601379E-3"/>
  </r>
  <r>
    <x v="228"/>
    <x v="55"/>
    <n v="28"/>
    <x v="32"/>
    <x v="1"/>
    <n v="0.97090506458216297"/>
    <n v="0.27890911688215198"/>
  </r>
  <r>
    <x v="3"/>
    <x v="19"/>
    <n v="22"/>
    <x v="3"/>
    <x v="0"/>
    <n v="0.19364482397649804"/>
    <n v="0.22275771215292561"/>
  </r>
  <r>
    <x v="229"/>
    <x v="28"/>
    <n v="28"/>
    <x v="25"/>
    <x v="0"/>
    <n v="0.35214459788577318"/>
    <n v="9.7098555157861227E-2"/>
  </r>
  <r>
    <x v="75"/>
    <x v="72"/>
    <n v="33"/>
    <x v="34"/>
    <x v="0"/>
    <n v="0.14126786996088567"/>
    <n v="4.0822177668632373E-2"/>
  </r>
  <r>
    <x v="17"/>
    <x v="66"/>
    <n v="24"/>
    <x v="12"/>
    <x v="0"/>
    <n v="2.7324601148244459E-2"/>
    <n v="1.683468463198453E-2"/>
  </r>
  <r>
    <x v="230"/>
    <x v="43"/>
    <n v="25"/>
    <x v="12"/>
    <x v="0"/>
    <n v="4.6605043512339036E-4"/>
    <n v="1.4486744920869186E-4"/>
  </r>
  <r>
    <x v="26"/>
    <x v="24"/>
    <n v="34"/>
    <x v="18"/>
    <x v="1"/>
    <n v="7.2073882100718678E-4"/>
    <n v="3.4438195174007211E-4"/>
  </r>
  <r>
    <x v="231"/>
    <x v="20"/>
    <n v="27"/>
    <x v="2"/>
    <x v="0"/>
    <n v="0.6397502232685881"/>
    <n v="0.17286594643216369"/>
  </r>
  <r>
    <x v="143"/>
    <x v="20"/>
    <n v="26"/>
    <x v="3"/>
    <x v="0"/>
    <n v="0.8321823016548846"/>
    <n v="0.22486272915183103"/>
  </r>
  <r>
    <x v="120"/>
    <x v="14"/>
    <n v="28"/>
    <x v="6"/>
    <x v="1"/>
    <n v="0.84222617614523265"/>
    <n v="0.31362295309861454"/>
  </r>
  <r>
    <x v="232"/>
    <x v="36"/>
    <n v="29"/>
    <x v="18"/>
    <x v="1"/>
    <n v="0.25495979196547264"/>
    <n v="0.11079417135882004"/>
  </r>
  <r>
    <x v="108"/>
    <x v="43"/>
    <n v="25"/>
    <x v="27"/>
    <x v="1"/>
    <n v="5.3594576666669315E-2"/>
    <n v="5.0947164646749199E-2"/>
  </r>
  <r>
    <x v="233"/>
    <x v="60"/>
    <n v="29"/>
    <x v="4"/>
    <x v="1"/>
    <n v="1.3635971025382589E-3"/>
    <n v="2.6207715040847649E-3"/>
  </r>
  <r>
    <x v="234"/>
    <x v="32"/>
    <n v="27"/>
    <x v="33"/>
    <x v="1"/>
    <n v="0.18448775544864321"/>
    <n v="9.7769118916724448E-2"/>
  </r>
  <r>
    <x v="235"/>
    <x v="45"/>
    <n v="28"/>
    <x v="0"/>
    <x v="0"/>
    <n v="0.16482551845706911"/>
    <n v="0.15112149577970996"/>
  </r>
  <r>
    <x v="206"/>
    <x v="10"/>
    <n v="32"/>
    <x v="6"/>
    <x v="1"/>
    <n v="9.015027427434969E-4"/>
    <n v="9.4875988641172535E-4"/>
  </r>
  <r>
    <x v="20"/>
    <x v="66"/>
    <n v="33"/>
    <x v="14"/>
    <x v="1"/>
    <n v="4.1658404391964207E-2"/>
    <n v="2.4431401079088744E-2"/>
  </r>
  <r>
    <x v="236"/>
    <x v="48"/>
    <n v="32"/>
    <x v="22"/>
    <x v="1"/>
    <n v="5.6690304317865724E-2"/>
    <n v="2.9066897920788971E-2"/>
  </r>
  <r>
    <x v="108"/>
    <x v="66"/>
    <n v="28"/>
    <x v="27"/>
    <x v="1"/>
    <n v="0.55355240245122017"/>
    <n v="0.32464183302199789"/>
  </r>
  <r>
    <x v="237"/>
    <x v="32"/>
    <n v="25"/>
    <x v="4"/>
    <x v="1"/>
    <n v="1.3407855408756385E-4"/>
    <n v="7.1054808309046013E-5"/>
  </r>
  <r>
    <x v="49"/>
    <x v="4"/>
    <n v="21"/>
    <x v="5"/>
    <x v="1"/>
    <n v="4.7005207409292982E-2"/>
    <n v="1.6631920263540826E-2"/>
  </r>
  <r>
    <x v="67"/>
    <x v="48"/>
    <n v="25"/>
    <x v="32"/>
    <x v="1"/>
    <n v="0.13870827235617519"/>
    <n v="7.1120083793152739E-2"/>
  </r>
  <r>
    <x v="131"/>
    <x v="29"/>
    <n v="25"/>
    <x v="34"/>
    <x v="0"/>
    <n v="7.8118221027908309E-3"/>
    <n v="2.5703699430142256E-3"/>
  </r>
  <r>
    <x v="98"/>
    <x v="41"/>
    <n v="29"/>
    <x v="4"/>
    <x v="1"/>
    <n v="6.2545323267987618E-2"/>
    <n v="2.9342654790744153E-2"/>
  </r>
  <r>
    <x v="238"/>
    <x v="15"/>
    <n v="25"/>
    <x v="22"/>
    <x v="0"/>
    <n v="0.69830260165461211"/>
    <n v="0.23525820750101673"/>
  </r>
  <r>
    <x v="239"/>
    <x v="64"/>
    <n v="31"/>
    <x v="1"/>
    <x v="1"/>
    <n v="9.4117600864029281E-3"/>
    <n v="7.8881675047026614E-3"/>
  </r>
  <r>
    <x v="232"/>
    <x v="24"/>
    <n v="31"/>
    <x v="18"/>
    <x v="1"/>
    <n v="0.21806276276076933"/>
    <n v="0.10419430402880606"/>
  </r>
  <r>
    <x v="240"/>
    <x v="49"/>
    <n v="34"/>
    <x v="24"/>
    <x v="1"/>
    <n v="0.64623544204252314"/>
    <n v="0.1841520735389969"/>
  </r>
  <r>
    <x v="155"/>
    <x v="2"/>
    <n v="28"/>
    <x v="0"/>
    <x v="0"/>
    <n v="8.5958031934410595E-2"/>
    <n v="2.1793771005494886E-2"/>
  </r>
  <r>
    <x v="149"/>
    <x v="75"/>
    <n v="28"/>
    <x v="10"/>
    <x v="0"/>
    <n v="0.10310165622208264"/>
    <n v="6.043508220959129E-2"/>
  </r>
  <r>
    <x v="241"/>
    <x v="40"/>
    <n v="26"/>
    <x v="3"/>
    <x v="0"/>
    <n v="3.4099683062616404E-2"/>
    <n v="1.6735820174257045E-2"/>
  </r>
  <r>
    <x v="80"/>
    <x v="11"/>
    <n v="27"/>
    <x v="42"/>
    <x v="2"/>
    <n v="8.8154169321050607E-2"/>
    <n v="1"/>
  </r>
  <r>
    <x v="23"/>
    <x v="37"/>
    <n v="30"/>
    <x v="17"/>
    <x v="0"/>
    <n v="0.21313140895937444"/>
    <n v="0.19488901287024515"/>
  </r>
  <r>
    <x v="28"/>
    <x v="8"/>
    <n v="30"/>
    <x v="20"/>
    <x v="1"/>
    <n v="0.31118518545654761"/>
    <n v="8.7675093648480334E-2"/>
  </r>
  <r>
    <x v="242"/>
    <x v="65"/>
    <n v="32"/>
    <x v="3"/>
    <x v="0"/>
    <n v="1.0522476488838788E-2"/>
    <n v="8.8043184362283575E-2"/>
  </r>
  <r>
    <x v="200"/>
    <x v="0"/>
    <n v="23"/>
    <x v="2"/>
    <x v="0"/>
    <n v="2.385203751662244E-3"/>
    <n v="9.9346761258693847E-4"/>
  </r>
  <r>
    <x v="243"/>
    <x v="43"/>
    <n v="30"/>
    <x v="6"/>
    <x v="0"/>
    <n v="0.70474798752222367"/>
    <n v="0.21906436641406227"/>
  </r>
  <r>
    <x v="136"/>
    <x v="74"/>
    <n v="27"/>
    <x v="2"/>
    <x v="0"/>
    <n v="2.9354240950739269E-2"/>
    <n v="2.7889622497908634E-2"/>
  </r>
  <r>
    <x v="244"/>
    <x v="27"/>
    <n v="31"/>
    <x v="25"/>
    <x v="0"/>
    <n v="3.7787765154207518E-3"/>
    <n v="2.427476557468894E-3"/>
  </r>
  <r>
    <x v="245"/>
    <x v="49"/>
    <n v="32"/>
    <x v="24"/>
    <x v="1"/>
    <n v="0.59495374262223299"/>
    <n v="0.16953877524479935"/>
  </r>
  <r>
    <x v="205"/>
    <x v="8"/>
    <n v="25"/>
    <x v="17"/>
    <x v="0"/>
    <n v="0.84383859558799446"/>
    <n v="0.6168165448988614"/>
  </r>
  <r>
    <x v="246"/>
    <x v="28"/>
    <n v="28"/>
    <x v="2"/>
    <x v="0"/>
    <n v="2.8838075336795069E-2"/>
    <n v="7.9516637925101628E-3"/>
  </r>
  <r>
    <x v="247"/>
    <x v="0"/>
    <n v="29"/>
    <x v="4"/>
    <x v="1"/>
    <n v="0.53483935705479635"/>
    <n v="0.13865111327865628"/>
  </r>
  <r>
    <x v="97"/>
    <x v="13"/>
    <n v="26"/>
    <x v="19"/>
    <x v="1"/>
    <n v="0.28454965583039576"/>
    <n v="0.23900418993642586"/>
  </r>
  <r>
    <x v="28"/>
    <x v="18"/>
    <n v="34"/>
    <x v="24"/>
    <x v="1"/>
    <n v="0.36465502939589867"/>
    <n v="0.21899554656183207"/>
  </r>
  <r>
    <x v="51"/>
    <x v="30"/>
    <n v="28"/>
    <x v="17"/>
    <x v="0"/>
    <n v="4.2007460161568397E-3"/>
    <n v="2.1573231815474694E-3"/>
  </r>
  <r>
    <x v="11"/>
    <x v="48"/>
    <n v="32"/>
    <x v="3"/>
    <x v="0"/>
    <n v="0.10150127947023568"/>
    <n v="0.27743465320738092"/>
  </r>
  <r>
    <x v="79"/>
    <x v="25"/>
    <n v="26"/>
    <x v="23"/>
    <x v="0"/>
    <n v="2.0141394156530257E-2"/>
    <n v="1.249933693118155E-2"/>
  </r>
  <r>
    <x v="248"/>
    <x v="42"/>
    <n v="22"/>
    <x v="13"/>
    <x v="1"/>
    <n v="2.8494833756049741E-3"/>
    <n v="1.6113993483461296E-3"/>
  </r>
  <r>
    <x v="249"/>
    <x v="3"/>
    <n v="34"/>
    <x v="23"/>
    <x v="0"/>
    <n v="1.4569836217823522E-3"/>
    <n v="4.2877898678310964E-4"/>
  </r>
  <r>
    <x v="119"/>
    <x v="68"/>
    <n v="26"/>
    <x v="13"/>
    <x v="1"/>
    <n v="2.6860605265662092E-2"/>
    <n v="1.5625737796345764E-2"/>
  </r>
  <r>
    <x v="84"/>
    <x v="44"/>
    <n v="28"/>
    <x v="24"/>
    <x v="1"/>
    <n v="9.7537701695509973E-2"/>
    <n v="4.6101084358201594E-2"/>
  </r>
  <r>
    <x v="135"/>
    <x v="57"/>
    <n v="27"/>
    <x v="27"/>
    <x v="1"/>
    <n v="8.009475629574038E-2"/>
    <n v="6.1052456923422371E-2"/>
  </r>
  <r>
    <x v="250"/>
    <x v="1"/>
    <n v="29"/>
    <x v="1"/>
    <x v="1"/>
    <n v="0.79263656926482973"/>
    <n v="0.1312009553096071"/>
  </r>
  <r>
    <x v="164"/>
    <x v="48"/>
    <n v="24"/>
    <x v="38"/>
    <x v="1"/>
    <n v="0.35816287198750063"/>
    <n v="0.18364134333631374"/>
  </r>
  <r>
    <x v="251"/>
    <x v="40"/>
    <n v="25"/>
    <x v="0"/>
    <x v="0"/>
    <n v="9.9578805476226839E-3"/>
    <n v="4.8872389181953439E-3"/>
  </r>
  <r>
    <x v="7"/>
    <x v="15"/>
    <n v="29"/>
    <x v="19"/>
    <x v="1"/>
    <n v="4.3743512497868925E-2"/>
    <n v="1.9070091522154602E-2"/>
  </r>
  <r>
    <x v="31"/>
    <x v="9"/>
    <n v="29"/>
    <x v="12"/>
    <x v="0"/>
    <n v="8.2206009466168732E-3"/>
    <n v="6.3131192157687395E-3"/>
  </r>
  <r>
    <x v="252"/>
    <x v="70"/>
    <n v="31"/>
    <x v="32"/>
    <x v="1"/>
    <n v="7.1471614356219343E-3"/>
    <n v="4.9135120562065404E-3"/>
  </r>
  <r>
    <x v="253"/>
    <x v="9"/>
    <n v="27"/>
    <x v="19"/>
    <x v="1"/>
    <n v="9.0629565368189925E-3"/>
    <n v="6.6141864363027381E-3"/>
  </r>
  <r>
    <x v="254"/>
    <x v="10"/>
    <n v="30"/>
    <x v="0"/>
    <x v="0"/>
    <n v="0.74523339300125779"/>
    <n v="0.18823311765212247"/>
  </r>
  <r>
    <x v="182"/>
    <x v="2"/>
    <n v="32"/>
    <x v="4"/>
    <x v="1"/>
    <n v="3.5491616933847607E-2"/>
    <n v="1.2089336261942616E-2"/>
  </r>
  <r>
    <x v="248"/>
    <x v="56"/>
    <n v="25"/>
    <x v="13"/>
    <x v="1"/>
    <n v="9.1116322142721345E-3"/>
    <n v="5.0679361470951662E-3"/>
  </r>
  <r>
    <x v="27"/>
    <x v="17"/>
    <n v="37"/>
    <x v="25"/>
    <x v="0"/>
    <n v="1.1131731175872683E-2"/>
    <n v="2.4897794846214546E-3"/>
  </r>
  <r>
    <x v="61"/>
    <x v="42"/>
    <n v="24"/>
    <x v="3"/>
    <x v="0"/>
    <n v="5.1790457996552597E-3"/>
    <n v="2.3699266643032483E-3"/>
  </r>
  <r>
    <x v="255"/>
    <x v="73"/>
    <n v="29"/>
    <x v="0"/>
    <x v="0"/>
    <n v="6.0141614487123421E-3"/>
    <n v="0.25525563068819607"/>
  </r>
  <r>
    <x v="17"/>
    <x v="13"/>
    <n v="23"/>
    <x v="12"/>
    <x v="0"/>
    <n v="6.2217195605220998E-3"/>
    <n v="2.7690188073864869E-3"/>
  </r>
  <r>
    <x v="147"/>
    <x v="15"/>
    <n v="29"/>
    <x v="30"/>
    <x v="1"/>
    <n v="0.58769618138460944"/>
    <n v="0.25620759116614772"/>
  </r>
  <r>
    <x v="162"/>
    <x v="54"/>
    <n v="28"/>
    <x v="15"/>
    <x v="1"/>
    <n v="0.10025395970603436"/>
    <n v="0.10522231106774635"/>
  </r>
  <r>
    <x v="197"/>
    <x v="36"/>
    <n v="24"/>
    <x v="14"/>
    <x v="1"/>
    <n v="2.1696294047488806E-2"/>
    <n v="9.4282431830441504E-3"/>
  </r>
  <r>
    <x v="116"/>
    <x v="71"/>
    <n v="25"/>
    <x v="1"/>
    <x v="1"/>
    <n v="0.35844147546014449"/>
    <n v="0.10448590847618965"/>
  </r>
  <r>
    <x v="178"/>
    <x v="68"/>
    <n v="22"/>
    <x v="22"/>
    <x v="0"/>
    <n v="1.117690700446713E-2"/>
    <n v="5.6856689389674442E-3"/>
  </r>
  <r>
    <x v="209"/>
    <x v="65"/>
    <n v="26"/>
    <x v="10"/>
    <x v="0"/>
    <n v="1.8013251570876583E-2"/>
    <n v="0.150719655273271"/>
  </r>
  <r>
    <x v="256"/>
    <x v="75"/>
    <n v="22"/>
    <x v="34"/>
    <x v="0"/>
    <n v="0.73536556395131725"/>
    <n v="0.43104912122625644"/>
  </r>
  <r>
    <x v="51"/>
    <x v="63"/>
    <n v="26"/>
    <x v="17"/>
    <x v="0"/>
    <n v="9.5063749969592666E-3"/>
    <n v="7.2380379338875464E-3"/>
  </r>
  <r>
    <x v="257"/>
    <x v="47"/>
    <n v="29"/>
    <x v="6"/>
    <x v="0"/>
    <n v="5.4534152643248381E-2"/>
    <n v="5.3403899937954691E-2"/>
  </r>
  <r>
    <x v="258"/>
    <x v="17"/>
    <n v="28"/>
    <x v="9"/>
    <x v="0"/>
    <n v="1.0655932761452918E-2"/>
    <n v="2.3833599967339491E-3"/>
  </r>
  <r>
    <x v="79"/>
    <x v="27"/>
    <n v="32"/>
    <x v="23"/>
    <x v="0"/>
    <n v="6.5853319887668512E-3"/>
    <n v="4.2304007555476171E-3"/>
  </r>
  <r>
    <x v="249"/>
    <x v="66"/>
    <n v="26"/>
    <x v="23"/>
    <x v="0"/>
    <n v="8.802413310626056E-2"/>
    <n v="5.4231661527580292E-2"/>
  </r>
  <r>
    <x v="57"/>
    <x v="69"/>
    <n v="26"/>
    <x v="30"/>
    <x v="1"/>
    <n v="0.13992851276306636"/>
    <n v="0.1141480290911583"/>
  </r>
  <r>
    <x v="17"/>
    <x v="73"/>
    <n v="22"/>
    <x v="12"/>
    <x v="0"/>
    <n v="1.0628004914429079E-2"/>
    <n v="0.45107836238261884"/>
  </r>
  <r>
    <x v="192"/>
    <x v="66"/>
    <n v="27"/>
    <x v="2"/>
    <x v="0"/>
    <n v="0.17806197628002479"/>
    <n v="0.10970396967037585"/>
  </r>
  <r>
    <x v="33"/>
    <x v="58"/>
    <n v="23"/>
    <x v="14"/>
    <x v="1"/>
    <n v="5.5563639003398523E-2"/>
    <n v="9.8326667116128749E-3"/>
  </r>
  <r>
    <x v="259"/>
    <x v="24"/>
    <n v="30"/>
    <x v="4"/>
    <x v="1"/>
    <n v="1.1678814288817344E-2"/>
    <n v="5.5803471959125321E-3"/>
  </r>
  <r>
    <x v="241"/>
    <x v="71"/>
    <n v="27"/>
    <x v="3"/>
    <x v="0"/>
    <n v="6.8275927119866506E-3"/>
    <n v="6.8587916688952096E-3"/>
  </r>
  <r>
    <x v="14"/>
    <x v="4"/>
    <n v="26"/>
    <x v="11"/>
    <x v="1"/>
    <n v="0.51157154374428426"/>
    <n v="0.18101009640411245"/>
  </r>
  <r>
    <x v="260"/>
    <x v="70"/>
    <n v="28"/>
    <x v="15"/>
    <x v="1"/>
    <n v="6.7292135610502873E-2"/>
    <n v="4.626182332501344E-2"/>
  </r>
  <r>
    <x v="261"/>
    <x v="8"/>
    <n v="23"/>
    <x v="20"/>
    <x v="1"/>
    <n v="3.7738680566715126E-3"/>
    <n v="1.0632711669748978E-3"/>
  </r>
  <r>
    <x v="262"/>
    <x v="28"/>
    <n v="27"/>
    <x v="6"/>
    <x v="0"/>
    <n v="4.1962654170913473E-4"/>
    <n v="1.1570568212738468E-4"/>
  </r>
  <r>
    <x v="54"/>
    <x v="64"/>
    <n v="24"/>
    <x v="1"/>
    <x v="1"/>
    <n v="0.10710961981212162"/>
    <n v="8.9770522695712396E-2"/>
  </r>
  <r>
    <x v="2"/>
    <x v="69"/>
    <n v="25"/>
    <x v="2"/>
    <x v="0"/>
    <n v="2.6644919187092417E-2"/>
    <n v="1.0802354924930197E-2"/>
  </r>
  <r>
    <x v="2"/>
    <x v="55"/>
    <n v="28"/>
    <x v="2"/>
    <x v="0"/>
    <n v="1.341348710741143E-3"/>
    <n v="1.5476093743888523E-3"/>
  </r>
  <r>
    <x v="263"/>
    <x v="59"/>
    <n v="23"/>
    <x v="10"/>
    <x v="0"/>
    <n v="0.12636908546361347"/>
    <n v="0.25401409472416736"/>
  </r>
  <r>
    <x v="152"/>
    <x v="50"/>
    <n v="24"/>
    <x v="34"/>
    <x v="0"/>
    <n v="2.513510944095141E-2"/>
    <n v="1.3696218279470226E-2"/>
  </r>
  <r>
    <x v="137"/>
    <x v="43"/>
    <n v="26"/>
    <x v="4"/>
    <x v="1"/>
    <n v="2.0668951278321739E-2"/>
    <n v="1.9647966815776251E-2"/>
  </r>
  <r>
    <x v="19"/>
    <x v="12"/>
    <n v="23"/>
    <x v="11"/>
    <x v="1"/>
    <n v="4.273774275856191E-2"/>
    <n v="1.173423906666585E-2"/>
  </r>
  <r>
    <x v="89"/>
    <x v="52"/>
    <n v="29"/>
    <x v="5"/>
    <x v="1"/>
    <n v="2.0187272060896076E-2"/>
    <n v="1.4171624010183495E-2"/>
  </r>
  <r>
    <x v="61"/>
    <x v="52"/>
    <n v="30"/>
    <x v="3"/>
    <x v="0"/>
    <n v="0.22210989904367623"/>
    <n v="6.9830248821344976E-2"/>
  </r>
  <r>
    <x v="24"/>
    <x v="58"/>
    <n v="28"/>
    <x v="9"/>
    <x v="0"/>
    <n v="0.86022491712359339"/>
    <n v="0.17149222316643073"/>
  </r>
  <r>
    <x v="264"/>
    <x v="55"/>
    <n v="25"/>
    <x v="34"/>
    <x v="0"/>
    <n v="5.7566878373694799E-2"/>
    <n v="6.6419000452318605E-2"/>
  </r>
  <r>
    <x v="145"/>
    <x v="5"/>
    <n v="35"/>
    <x v="8"/>
    <x v="1"/>
    <n v="4.9896558121228722E-2"/>
    <n v="4.5990925657332912E-2"/>
  </r>
  <r>
    <x v="265"/>
    <x v="75"/>
    <n v="22"/>
    <x v="30"/>
    <x v="1"/>
    <n v="0.55739377425977543"/>
    <n v="0.32700170836466219"/>
  </r>
  <r>
    <x v="89"/>
    <x v="61"/>
    <n v="27"/>
    <x v="5"/>
    <x v="1"/>
    <n v="3.3857556393748815E-2"/>
    <n v="1.6106056523791122E-2"/>
  </r>
  <r>
    <x v="266"/>
    <x v="28"/>
    <n v="26"/>
    <x v="11"/>
    <x v="1"/>
    <n v="2.4205874202066813E-2"/>
    <n v="1.2655576601281174E-2"/>
  </r>
  <r>
    <x v="56"/>
    <x v="9"/>
    <n v="27"/>
    <x v="5"/>
    <x v="1"/>
    <n v="1.9374550939743048E-2"/>
    <n v="1.4139634402360624E-2"/>
  </r>
  <r>
    <x v="267"/>
    <x v="18"/>
    <n v="26"/>
    <x v="12"/>
    <x v="0"/>
    <n v="6.4219612079690666E-2"/>
    <n v="8.3239723336316324E-2"/>
  </r>
  <r>
    <x v="268"/>
    <x v="1"/>
    <n v="28"/>
    <x v="38"/>
    <x v="1"/>
    <n v="0.13512539237994278"/>
    <n v="2.2366594293368586E-2"/>
  </r>
  <r>
    <x v="263"/>
    <x v="44"/>
    <n v="22"/>
    <x v="10"/>
    <x v="0"/>
    <n v="2.0534527236707487E-2"/>
    <n v="1.4867961171652866E-2"/>
  </r>
  <r>
    <x v="269"/>
    <x v="52"/>
    <n v="27"/>
    <x v="4"/>
    <x v="1"/>
    <n v="0.13184026320306252"/>
    <n v="9.2552903328459835E-2"/>
  </r>
  <r>
    <x v="270"/>
    <x v="17"/>
    <n v="27"/>
    <x v="29"/>
    <x v="0"/>
    <n v="8.7537863787686613E-4"/>
    <n v="1.9579162840238374E-4"/>
  </r>
  <r>
    <x v="155"/>
    <x v="30"/>
    <n v="23"/>
    <x v="0"/>
    <x v="0"/>
    <n v="0.51874967000020689"/>
    <n v="0.26640760574603684"/>
  </r>
  <r>
    <x v="271"/>
    <x v="38"/>
    <n v="32"/>
    <x v="10"/>
    <x v="0"/>
    <n v="2.5302269155093513E-2"/>
    <n v="2.5808507880736707E-2"/>
  </r>
  <r>
    <x v="134"/>
    <x v="50"/>
    <n v="25"/>
    <x v="10"/>
    <x v="0"/>
    <n v="1.8117207740596039E-3"/>
    <n v="9.8721365193434572E-4"/>
  </r>
  <r>
    <x v="3"/>
    <x v="23"/>
    <n v="27"/>
    <x v="3"/>
    <x v="0"/>
    <n v="6.1905728080890239E-2"/>
    <n v="0.49656212738415612"/>
  </r>
  <r>
    <x v="272"/>
    <x v="63"/>
    <n v="27"/>
    <x v="5"/>
    <x v="1"/>
    <n v="1.4256967695852824E-2"/>
    <n v="1.8373414158389806E-2"/>
  </r>
  <r>
    <x v="169"/>
    <x v="64"/>
    <n v="33"/>
    <x v="4"/>
    <x v="1"/>
    <n v="2.5849754773772052E-4"/>
    <n v="2.1665150167351143E-4"/>
  </r>
  <r>
    <x v="155"/>
    <x v="70"/>
    <n v="25"/>
    <x v="0"/>
    <x v="0"/>
    <n v="0.25012028813845177"/>
    <n v="7.2113804917279367E-2"/>
  </r>
  <r>
    <x v="22"/>
    <x v="1"/>
    <n v="21"/>
    <x v="4"/>
    <x v="1"/>
    <n v="0.23606079665991084"/>
    <n v="3.9073899986286499E-2"/>
  </r>
  <r>
    <x v="273"/>
    <x v="43"/>
    <n v="25"/>
    <x v="3"/>
    <x v="0"/>
    <n v="8.0230123957979063E-4"/>
    <n v="2.4938788876814112E-4"/>
  </r>
  <r>
    <x v="274"/>
    <x v="63"/>
    <n v="26"/>
    <x v="37"/>
    <x v="0"/>
    <n v="8.7639712344303788E-2"/>
    <n v="6.6727807672847431E-2"/>
  </r>
  <r>
    <x v="275"/>
    <x v="53"/>
    <n v="26"/>
    <x v="11"/>
    <x v="1"/>
    <n v="9.4205662014701656E-4"/>
    <n v="4.6518905011050333E-4"/>
  </r>
  <r>
    <x v="276"/>
    <x v="33"/>
    <n v="26"/>
    <x v="9"/>
    <x v="0"/>
    <n v="2.4386694026058467E-4"/>
    <n v="2.1613073438404146E-4"/>
  </r>
  <r>
    <x v="76"/>
    <x v="26"/>
    <n v="28"/>
    <x v="5"/>
    <x v="1"/>
    <n v="0.56655817157148181"/>
    <n v="0.16957840473477664"/>
  </r>
  <r>
    <x v="0"/>
    <x v="12"/>
    <n v="23"/>
    <x v="0"/>
    <x v="0"/>
    <n v="6.9658789082804526E-3"/>
    <n v="0.11021348101426687"/>
  </r>
  <r>
    <x v="41"/>
    <x v="28"/>
    <n v="30"/>
    <x v="14"/>
    <x v="1"/>
    <n v="0.25630662555115835"/>
    <n v="0.13400499837356056"/>
  </r>
  <r>
    <x v="181"/>
    <x v="9"/>
    <n v="28"/>
    <x v="3"/>
    <x v="0"/>
    <n v="1.5824873257218961E-2"/>
    <n v="1.215292070446124E-2"/>
  </r>
  <r>
    <x v="277"/>
    <x v="11"/>
    <n v="30"/>
    <x v="14"/>
    <x v="1"/>
    <n v="1.785906295296414E-2"/>
    <n v="4.9062647583754367E-3"/>
  </r>
  <r>
    <x v="124"/>
    <x v="40"/>
    <n v="32"/>
    <x v="11"/>
    <x v="1"/>
    <n v="0.62548612717053931"/>
    <n v="0.26066551055413956"/>
  </r>
  <r>
    <x v="278"/>
    <x v="18"/>
    <n v="33"/>
    <x v="24"/>
    <x v="1"/>
    <n v="0.18549413075658658"/>
    <n v="0.11139950165049747"/>
  </r>
  <r>
    <x v="195"/>
    <x v="13"/>
    <n v="33"/>
    <x v="10"/>
    <x v="0"/>
    <n v="0.17151605176245235"/>
    <n v="7.6334390915403227E-2"/>
  </r>
  <r>
    <x v="279"/>
    <x v="51"/>
    <n v="24"/>
    <x v="1"/>
    <x v="1"/>
    <n v="1.1181049278591433E-2"/>
    <n v="3.4108253313474596E-3"/>
  </r>
  <r>
    <x v="94"/>
    <x v="33"/>
    <n v="35"/>
    <x v="3"/>
    <x v="0"/>
    <n v="0.17050858658520268"/>
    <n v="0.15111579289126403"/>
  </r>
  <r>
    <x v="92"/>
    <x v="40"/>
    <n v="32"/>
    <x v="1"/>
    <x v="1"/>
    <n v="6.7079919733361942E-2"/>
    <n v="2.7954930997950135E-2"/>
  </r>
  <r>
    <x v="123"/>
    <x v="43"/>
    <n v="24"/>
    <x v="24"/>
    <x v="1"/>
    <n v="1.9155153812667951E-2"/>
    <n v="1.8208946423765977E-2"/>
  </r>
  <r>
    <x v="280"/>
    <x v="15"/>
    <n v="31"/>
    <x v="14"/>
    <x v="1"/>
    <n v="4.8360606345035188E-3"/>
    <n v="2.1082924904844823E-3"/>
  </r>
  <r>
    <x v="281"/>
    <x v="33"/>
    <n v="30"/>
    <x v="0"/>
    <x v="0"/>
    <n v="4.0454380244829852E-3"/>
    <n v="3.5853301402902393E-3"/>
  </r>
  <r>
    <x v="282"/>
    <x v="27"/>
    <n v="26"/>
    <x v="23"/>
    <x v="0"/>
    <n v="0.43769947736303105"/>
    <n v="0.28117704663908627"/>
  </r>
  <r>
    <x v="283"/>
    <x v="30"/>
    <n v="25"/>
    <x v="25"/>
    <x v="0"/>
    <n v="8.0873359622557102E-3"/>
    <n v="4.153309264885904E-3"/>
  </r>
  <r>
    <x v="64"/>
    <x v="7"/>
    <n v="21"/>
    <x v="23"/>
    <x v="0"/>
    <n v="1.7589367233656346E-2"/>
    <n v="1.6508993371850786E-2"/>
  </r>
  <r>
    <x v="284"/>
    <x v="50"/>
    <n v="28"/>
    <x v="17"/>
    <x v="0"/>
    <n v="4.0758802711496581E-2"/>
    <n v="2.2209629126858085E-2"/>
  </r>
  <r>
    <x v="49"/>
    <x v="7"/>
    <n v="20"/>
    <x v="5"/>
    <x v="1"/>
    <n v="6.3031063046291386E-2"/>
    <n v="8.2774220682628727E-2"/>
  </r>
  <r>
    <x v="248"/>
    <x v="33"/>
    <n v="24"/>
    <x v="13"/>
    <x v="1"/>
    <n v="1.6644937720482148E-2"/>
    <n v="6.876874316909266E-3"/>
  </r>
  <r>
    <x v="285"/>
    <x v="37"/>
    <n v="32"/>
    <x v="2"/>
    <x v="0"/>
    <n v="3.4277104076916699E-5"/>
    <n v="3.134324973600812E-5"/>
  </r>
  <r>
    <x v="224"/>
    <x v="43"/>
    <n v="28"/>
    <x v="25"/>
    <x v="0"/>
    <n v="8.3394590806477823E-3"/>
    <n v="2.5922434005964372E-3"/>
  </r>
  <r>
    <x v="30"/>
    <x v="58"/>
    <n v="32"/>
    <x v="22"/>
    <x v="1"/>
    <n v="0.70237274780289582"/>
    <n v="0.12429346350125096"/>
  </r>
  <r>
    <x v="286"/>
    <x v="62"/>
    <n v="33"/>
    <x v="19"/>
    <x v="1"/>
    <n v="0.76174759866443698"/>
    <n v="0.2303789286767047"/>
  </r>
  <r>
    <x v="287"/>
    <x v="28"/>
    <n v="28"/>
    <x v="24"/>
    <x v="1"/>
    <n v="8.59645127579854E-3"/>
    <n v="4.4944895074585005E-3"/>
  </r>
  <r>
    <x v="271"/>
    <x v="5"/>
    <n v="33"/>
    <x v="10"/>
    <x v="0"/>
    <n v="1.7899032151594874E-2"/>
    <n v="8.2486110474403514E-3"/>
  </r>
  <r>
    <x v="203"/>
    <x v="50"/>
    <n v="29"/>
    <x v="9"/>
    <x v="0"/>
    <n v="0.33849928875290802"/>
    <n v="0.18444957071290005"/>
  </r>
  <r>
    <x v="203"/>
    <x v="35"/>
    <n v="33"/>
    <x v="9"/>
    <x v="0"/>
    <n v="2.8795739036474844E-3"/>
    <n v="7.415924741351578E-4"/>
  </r>
  <r>
    <x v="102"/>
    <x v="72"/>
    <n v="24"/>
    <x v="35"/>
    <x v="1"/>
    <n v="0.21370887953269077"/>
    <n v="0.22123753565463392"/>
  </r>
  <r>
    <x v="288"/>
    <x v="64"/>
    <n v="31"/>
    <x v="19"/>
    <x v="1"/>
    <n v="0.1019673062468963"/>
    <n v="8.5460656061648529E-2"/>
  </r>
  <r>
    <x v="84"/>
    <x v="2"/>
    <n v="25"/>
    <x v="24"/>
    <x v="1"/>
    <n v="2.9338577605665713E-3"/>
    <n v="9.9934565050412648E-4"/>
  </r>
  <r>
    <x v="64"/>
    <x v="22"/>
    <n v="23"/>
    <x v="23"/>
    <x v="0"/>
    <n v="7.327092754081105E-4"/>
    <n v="5.529292686928842E-4"/>
  </r>
  <r>
    <x v="86"/>
    <x v="71"/>
    <n v="25"/>
    <x v="3"/>
    <x v="0"/>
    <n v="0.9119721061504541"/>
    <n v="0.91613939902245622"/>
  </r>
  <r>
    <x v="196"/>
    <x v="72"/>
    <n v="24"/>
    <x v="16"/>
    <x v="1"/>
    <n v="3.4586995505341778E-2"/>
    <n v="3.5805445557676077E-2"/>
  </r>
  <r>
    <x v="236"/>
    <x v="1"/>
    <n v="25"/>
    <x v="22"/>
    <x v="1"/>
    <n v="0.10956383047391244"/>
    <n v="1.813552362199217E-2"/>
  </r>
  <r>
    <x v="53"/>
    <x v="43"/>
    <n v="26"/>
    <x v="27"/>
    <x v="1"/>
    <n v="3.987501635242488E-3"/>
    <n v="3.7905309636715851E-3"/>
  </r>
  <r>
    <x v="4"/>
    <x v="19"/>
    <n v="33"/>
    <x v="4"/>
    <x v="1"/>
    <n v="0.27570268439588252"/>
    <n v="9.3260273377060623E-2"/>
  </r>
  <r>
    <x v="146"/>
    <x v="23"/>
    <n v="20"/>
    <x v="5"/>
    <x v="1"/>
    <n v="8.3618752995851503E-2"/>
    <n v="2.2328501168871827E-2"/>
  </r>
  <r>
    <x v="73"/>
    <x v="47"/>
    <n v="29"/>
    <x v="12"/>
    <x v="0"/>
    <n v="0.19850683017127937"/>
    <n v="0.19439265820847101"/>
  </r>
  <r>
    <x v="289"/>
    <x v="28"/>
    <n v="23"/>
    <x v="25"/>
    <x v="0"/>
    <n v="0.73434072263671746"/>
    <n v="0.20248336504294184"/>
  </r>
  <r>
    <x v="290"/>
    <x v="40"/>
    <n v="24"/>
    <x v="19"/>
    <x v="1"/>
    <n v="2.3400678350435217E-3"/>
    <n v="9.7520144805166779E-4"/>
  </r>
  <r>
    <x v="291"/>
    <x v="10"/>
    <n v="27"/>
    <x v="9"/>
    <x v="0"/>
    <n v="6.8866290295266476E-3"/>
    <n v="1.7394438635135391E-3"/>
  </r>
  <r>
    <x v="87"/>
    <x v="22"/>
    <n v="26"/>
    <x v="20"/>
    <x v="1"/>
    <n v="5.9744338809920037E-4"/>
    <n v="2.637913552000124E-4"/>
  </r>
  <r>
    <x v="292"/>
    <x v="43"/>
    <n v="31"/>
    <x v="6"/>
    <x v="0"/>
    <n v="0.53055004479372447"/>
    <n v="0.16491655381992071"/>
  </r>
  <r>
    <x v="197"/>
    <x v="24"/>
    <n v="26"/>
    <x v="14"/>
    <x v="1"/>
    <n v="6.521553425238054E-4"/>
    <n v="3.1161153409526676E-4"/>
  </r>
  <r>
    <x v="130"/>
    <x v="56"/>
    <n v="27"/>
    <x v="23"/>
    <x v="0"/>
    <n v="0.70271182350043981"/>
    <n v="0.27775952408872445"/>
  </r>
  <r>
    <x v="180"/>
    <x v="29"/>
    <n v="24"/>
    <x v="3"/>
    <x v="0"/>
    <n v="0.59509123360366067"/>
    <n v="0.1958063816711397"/>
  </r>
  <r>
    <x v="135"/>
    <x v="25"/>
    <n v="24"/>
    <x v="27"/>
    <x v="1"/>
    <n v="0.30329858840979168"/>
    <n v="0.21715669757160988"/>
  </r>
  <r>
    <x v="80"/>
    <x v="1"/>
    <n v="24"/>
    <x v="21"/>
    <x v="0"/>
    <n v="2.103185764340022E-2"/>
    <n v="5.7009467165183431E-3"/>
  </r>
  <r>
    <x v="293"/>
    <x v="44"/>
    <n v="27"/>
    <x v="24"/>
    <x v="1"/>
    <n v="1.5356224673169895E-3"/>
    <n v="7.2581022186817739E-4"/>
  </r>
  <r>
    <x v="92"/>
    <x v="12"/>
    <n v="25"/>
    <x v="1"/>
    <x v="1"/>
    <n v="0.41330813031686059"/>
    <n v="0.11347947028304683"/>
  </r>
  <r>
    <x v="13"/>
    <x v="58"/>
    <n v="29"/>
    <x v="11"/>
    <x v="1"/>
    <n v="0.98391311045509944"/>
    <n v="0.1741154802279887"/>
  </r>
  <r>
    <x v="294"/>
    <x v="64"/>
    <n v="27"/>
    <x v="15"/>
    <x v="1"/>
    <n v="0.24488649645535263"/>
    <n v="0.20524383175367072"/>
  </r>
  <r>
    <x v="295"/>
    <x v="38"/>
    <n v="30"/>
    <x v="43"/>
    <x v="1"/>
    <n v="8.0491491985304579E-3"/>
    <n v="5.6743006397620048E-3"/>
  </r>
  <r>
    <x v="255"/>
    <x v="13"/>
    <n v="30"/>
    <x v="0"/>
    <x v="0"/>
    <n v="3.5353143320796671E-2"/>
    <n v="1.5734158025486628E-2"/>
  </r>
  <r>
    <x v="296"/>
    <x v="0"/>
    <n v="31"/>
    <x v="17"/>
    <x v="0"/>
    <n v="0.29875124861160035"/>
    <n v="0.12443368391848889"/>
  </r>
  <r>
    <x v="148"/>
    <x v="50"/>
    <n v="28"/>
    <x v="12"/>
    <x v="0"/>
    <n v="0.12140070765588454"/>
    <n v="6.6151714805273168E-2"/>
  </r>
  <r>
    <x v="297"/>
    <x v="68"/>
    <n v="25"/>
    <x v="2"/>
    <x v="0"/>
    <n v="3.0534592781548582E-2"/>
    <n v="1.5532882726203493E-2"/>
  </r>
  <r>
    <x v="298"/>
    <x v="38"/>
    <n v="28"/>
    <x v="44"/>
    <x v="1"/>
    <n v="2.829926203874403E-3"/>
    <n v="1.9949750803545155E-3"/>
  </r>
  <r>
    <x v="275"/>
    <x v="10"/>
    <n v="25"/>
    <x v="11"/>
    <x v="1"/>
    <n v="0.11635013497202268"/>
    <n v="0.12244925678662495"/>
  </r>
  <r>
    <x v="299"/>
    <x v="32"/>
    <n v="25"/>
    <x v="11"/>
    <x v="1"/>
    <n v="2.2015782216963199E-2"/>
    <n v="1.1667243847053983E-2"/>
  </r>
  <r>
    <x v="124"/>
    <x v="12"/>
    <n v="25"/>
    <x v="11"/>
    <x v="1"/>
    <n v="5.0641079128842656E-3"/>
    <n v="1.3904209505139005E-3"/>
  </r>
  <r>
    <x v="148"/>
    <x v="35"/>
    <n v="32"/>
    <x v="12"/>
    <x v="0"/>
    <n v="0.3925560664501298"/>
    <n v="0.10109711863507549"/>
  </r>
  <r>
    <x v="33"/>
    <x v="2"/>
    <n v="27"/>
    <x v="44"/>
    <x v="1"/>
    <n v="2.6586496003425802E-3"/>
    <n v="9.0560283802027376E-4"/>
  </r>
  <r>
    <x v="19"/>
    <x v="18"/>
    <n v="28"/>
    <x v="11"/>
    <x v="1"/>
    <n v="1.4084753654485832E-3"/>
    <n v="8.4586748463685889E-4"/>
  </r>
  <r>
    <x v="169"/>
    <x v="57"/>
    <n v="32"/>
    <x v="4"/>
    <x v="1"/>
    <n v="6.7273587705725672E-4"/>
    <n v="5.127948451859295E-4"/>
  </r>
  <r>
    <x v="300"/>
    <x v="63"/>
    <n v="26"/>
    <x v="3"/>
    <x v="0"/>
    <n v="1.9664085067205499E-3"/>
    <n v="1.4971994445532697E-3"/>
  </r>
  <r>
    <x v="301"/>
    <x v="51"/>
    <n v="23"/>
    <x v="29"/>
    <x v="0"/>
    <n v="8.8253568197715945E-2"/>
    <n v="6.8399397405380702E-2"/>
  </r>
  <r>
    <x v="154"/>
    <x v="8"/>
    <n v="29"/>
    <x v="17"/>
    <x v="0"/>
    <n v="3.4937608632249303E-2"/>
    <n v="2.5538171821302327E-2"/>
  </r>
  <r>
    <x v="37"/>
    <x v="3"/>
    <n v="33"/>
    <x v="0"/>
    <x v="0"/>
    <n v="4.3835830359490588E-3"/>
    <n v="1.2900545102453064E-3"/>
  </r>
  <r>
    <x v="302"/>
    <x v="22"/>
    <n v="33"/>
    <x v="45"/>
    <x v="0"/>
    <n v="0.10059253021429773"/>
    <n v="7.5910809422166117E-2"/>
  </r>
  <r>
    <x v="260"/>
    <x v="21"/>
    <n v="29"/>
    <x v="15"/>
    <x v="1"/>
    <n v="3.6696542998888505E-2"/>
    <n v="1.0589424798207365E-2"/>
  </r>
  <r>
    <x v="212"/>
    <x v="70"/>
    <n v="26"/>
    <x v="34"/>
    <x v="0"/>
    <n v="0.35827999298543844"/>
    <n v="0.10329803196777997"/>
  </r>
  <r>
    <x v="237"/>
    <x v="56"/>
    <n v="20"/>
    <x v="24"/>
    <x v="1"/>
    <n v="9.2093973917606312E-5"/>
    <n v="5.1223136357019874E-5"/>
  </r>
  <r>
    <x v="31"/>
    <x v="71"/>
    <n v="25"/>
    <x v="12"/>
    <x v="0"/>
    <n v="3.3151052556296683E-2"/>
    <n v="3.3302537611689852E-2"/>
  </r>
  <r>
    <x v="303"/>
    <x v="37"/>
    <n v="27"/>
    <x v="3"/>
    <x v="0"/>
    <n v="5.8586210049413584E-2"/>
    <n v="5.3571684718301801E-2"/>
  </r>
  <r>
    <x v="283"/>
    <x v="58"/>
    <n v="26"/>
    <x v="25"/>
    <x v="0"/>
    <n v="8.3538442829991805E-3"/>
    <n v="1.6654008731438249E-3"/>
  </r>
  <r>
    <x v="304"/>
    <x v="40"/>
    <n v="22"/>
    <x v="46"/>
    <x v="0"/>
    <n v="8.4309507883769243E-5"/>
    <n v="4.1378354172145966E-5"/>
  </r>
  <r>
    <x v="305"/>
    <x v="17"/>
    <n v="26"/>
    <x v="33"/>
    <x v="1"/>
    <n v="8.5471144467001658E-2"/>
    <n v="0.15822224509082439"/>
  </r>
  <r>
    <x v="306"/>
    <x v="57"/>
    <n v="25"/>
    <x v="32"/>
    <x v="1"/>
    <n v="0.14644003340392675"/>
    <n v="0.11162433403562586"/>
  </r>
  <r>
    <x v="100"/>
    <x v="70"/>
    <n v="31"/>
    <x v="33"/>
    <x v="1"/>
    <n v="2.9125902950600219E-2"/>
    <n v="2.0023400420536686E-2"/>
  </r>
  <r>
    <x v="283"/>
    <x v="70"/>
    <n v="27"/>
    <x v="25"/>
    <x v="0"/>
    <n v="0.41464185155681532"/>
    <n v="0.11954808550818574"/>
  </r>
  <r>
    <x v="169"/>
    <x v="29"/>
    <n v="30"/>
    <x v="4"/>
    <x v="1"/>
    <n v="5.0146852717006669E-5"/>
    <n v="1.0905906377341878E-5"/>
  </r>
  <r>
    <x v="307"/>
    <x v="75"/>
    <n v="28"/>
    <x v="47"/>
    <x v="1"/>
    <n v="0.76741483259677457"/>
    <n v="0.45021306816134665"/>
  </r>
  <r>
    <x v="308"/>
    <x v="21"/>
    <n v="26"/>
    <x v="32"/>
    <x v="1"/>
    <n v="1.188339515816216E-2"/>
    <n v="3.4291600540833291E-3"/>
  </r>
  <r>
    <x v="73"/>
    <x v="71"/>
    <n v="27"/>
    <x v="12"/>
    <x v="0"/>
    <n v="3.0483308962472081E-3"/>
    <n v="3.0622603657230424E-3"/>
  </r>
  <r>
    <x v="98"/>
    <x v="7"/>
    <n v="25"/>
    <x v="4"/>
    <x v="1"/>
    <n v="1.122920528025969E-2"/>
    <n v="1.474651816162641E-2"/>
  </r>
  <r>
    <x v="309"/>
    <x v="53"/>
    <n v="29"/>
    <x v="22"/>
    <x v="0"/>
    <n v="1.2783096388170354E-2"/>
    <n v="8.209691933210991E-3"/>
  </r>
  <r>
    <x v="277"/>
    <x v="58"/>
    <n v="24"/>
    <x v="14"/>
    <x v="1"/>
    <n v="2.2197734310716509E-4"/>
    <n v="3.9281610626125339E-5"/>
  </r>
  <r>
    <x v="46"/>
    <x v="6"/>
    <n v="23"/>
    <x v="14"/>
    <x v="1"/>
    <n v="0.1386198754560625"/>
    <n v="3.9777056366751821E-2"/>
  </r>
  <r>
    <x v="310"/>
    <x v="72"/>
    <n v="28"/>
    <x v="6"/>
    <x v="1"/>
    <n v="3.3684311653069646E-3"/>
    <n v="3.4870961452997738E-3"/>
  </r>
  <r>
    <x v="311"/>
    <x v="65"/>
    <n v="29"/>
    <x v="11"/>
    <x v="1"/>
    <n v="3.2078876605506894E-2"/>
    <n v="0.1074070581661473"/>
  </r>
  <r>
    <x v="40"/>
    <x v="20"/>
    <n v="26"/>
    <x v="15"/>
    <x v="1"/>
    <n v="7.3630715337156719E-2"/>
    <n v="2.3345378762052244E-2"/>
  </r>
  <r>
    <x v="3"/>
    <x v="60"/>
    <n v="20"/>
    <x v="3"/>
    <x v="0"/>
    <n v="0.14256354061104032"/>
    <n v="0.23868297600390667"/>
  </r>
  <r>
    <x v="113"/>
    <x v="72"/>
    <n v="27"/>
    <x v="15"/>
    <x v="1"/>
    <n v="0.51821208772818195"/>
    <n v="0.53646795344265696"/>
  </r>
  <r>
    <x v="312"/>
    <x v="51"/>
    <n v="25"/>
    <x v="24"/>
    <x v="1"/>
    <n v="0.35249490187651844"/>
    <n v="0.10753002786539276"/>
  </r>
  <r>
    <x v="313"/>
    <x v="42"/>
    <n v="31"/>
    <x v="0"/>
    <x v="0"/>
    <n v="6.0170106503865763E-2"/>
    <n v="2.7533786205746581E-2"/>
  </r>
  <r>
    <x v="146"/>
    <x v="12"/>
    <n v="24"/>
    <x v="5"/>
    <x v="1"/>
    <n v="0.41517938322386533"/>
    <n v="0.11399324868002565"/>
  </r>
  <r>
    <x v="139"/>
    <x v="54"/>
    <n v="26"/>
    <x v="0"/>
    <x v="0"/>
    <n v="0.46265846959346246"/>
    <n v="0.22130084811147099"/>
  </r>
  <r>
    <x v="314"/>
    <x v="45"/>
    <n v="25"/>
    <x v="8"/>
    <x v="1"/>
    <n v="3.0753222498551256E-2"/>
    <n v="1.3054778321592481E-2"/>
  </r>
  <r>
    <x v="119"/>
    <x v="10"/>
    <n v="27"/>
    <x v="13"/>
    <x v="1"/>
    <n v="2.7083110584620169E-2"/>
    <n v="2.8502818353877697E-2"/>
  </r>
  <r>
    <x v="315"/>
    <x v="49"/>
    <n v="22"/>
    <x v="25"/>
    <x v="0"/>
    <n v="9.7307580989108801E-4"/>
    <n v="5.0317733250476119E-4"/>
  </r>
  <r>
    <x v="209"/>
    <x v="36"/>
    <n v="27"/>
    <x v="10"/>
    <x v="0"/>
    <n v="2.0231348118054425E-3"/>
    <n v="4.8873665307455044E-2"/>
  </r>
  <r>
    <x v="316"/>
    <x v="37"/>
    <n v="26"/>
    <x v="14"/>
    <x v="1"/>
    <n v="4.4141009535474318E-3"/>
    <n v="2.0798513895479566E-3"/>
  </r>
  <r>
    <x v="205"/>
    <x v="51"/>
    <n v="27"/>
    <x v="17"/>
    <x v="0"/>
    <n v="6.4140699486519334E-2"/>
    <n v="4.9711136712442601E-2"/>
  </r>
  <r>
    <x v="7"/>
    <x v="68"/>
    <n v="24"/>
    <x v="0"/>
    <x v="0"/>
    <n v="3.6285999646174655E-4"/>
    <n v="1.8458611226270549E-4"/>
  </r>
  <r>
    <x v="317"/>
    <x v="14"/>
    <n v="28"/>
    <x v="30"/>
    <x v="1"/>
    <n v="0.12114080886679245"/>
    <n v="4.5109662099847729E-2"/>
  </r>
  <r>
    <x v="3"/>
    <x v="41"/>
    <n v="28"/>
    <x v="3"/>
    <x v="0"/>
    <n v="0.26037371233567286"/>
    <n v="0.78482269631655532"/>
  </r>
  <r>
    <x v="174"/>
    <x v="67"/>
    <n v="26"/>
    <x v="29"/>
    <x v="0"/>
    <n v="0.67692640571802354"/>
    <n v="0.45974537764629575"/>
  </r>
  <r>
    <x v="61"/>
    <x v="72"/>
    <n v="31"/>
    <x v="9"/>
    <x v="0"/>
    <n v="7.8324482395613057E-2"/>
    <n v="2.2633426390889E-2"/>
  </r>
  <r>
    <x v="65"/>
    <x v="2"/>
    <n v="28"/>
    <x v="31"/>
    <x v="0"/>
    <n v="1.8629232171781118E-4"/>
    <n v="4.7232493674330627E-5"/>
  </r>
  <r>
    <x v="17"/>
    <x v="64"/>
    <n v="29"/>
    <x v="3"/>
    <x v="0"/>
    <n v="1.8885332457532152E-2"/>
    <n v="6.300558680392367E-3"/>
  </r>
  <r>
    <x v="5"/>
    <x v="71"/>
    <n v="40"/>
    <x v="1"/>
    <x v="1"/>
    <n v="1.5184122760878791E-3"/>
    <n v="4.4261810356843517E-4"/>
  </r>
  <r>
    <x v="162"/>
    <x v="9"/>
    <n v="24"/>
    <x v="15"/>
    <x v="1"/>
    <n v="2.4504187889293129E-2"/>
    <n v="1.7883266515902684E-2"/>
  </r>
  <r>
    <x v="318"/>
    <x v="15"/>
    <n v="25"/>
    <x v="24"/>
    <x v="1"/>
    <n v="0.1319440440724215"/>
    <n v="5.7521329508846843E-2"/>
  </r>
  <r>
    <x v="319"/>
    <x v="40"/>
    <n v="26"/>
    <x v="27"/>
    <x v="1"/>
    <n v="1.6526958977201914E-3"/>
    <n v="6.8874560322983386E-4"/>
  </r>
  <r>
    <x v="320"/>
    <x v="28"/>
    <n v="31"/>
    <x v="1"/>
    <x v="1"/>
    <n v="3.6589143562498041E-3"/>
    <n v="1.9129931241687189E-3"/>
  </r>
  <r>
    <x v="321"/>
    <x v="3"/>
    <n v="28"/>
    <x v="34"/>
    <x v="0"/>
    <n v="1.7070701932436733E-2"/>
    <n v="5.0237752633846061E-3"/>
  </r>
  <r>
    <x v="119"/>
    <x v="32"/>
    <n v="24"/>
    <x v="13"/>
    <x v="1"/>
    <n v="3.820704656395732E-2"/>
    <n v="2.0247789723953975E-2"/>
  </r>
  <r>
    <x v="81"/>
    <x v="58"/>
    <n v="30"/>
    <x v="22"/>
    <x v="1"/>
    <n v="7.410332956770796E-2"/>
    <n v="1.3113492113349768E-2"/>
  </r>
  <r>
    <x v="71"/>
    <x v="52"/>
    <n v="25"/>
    <x v="33"/>
    <x v="1"/>
    <n v="0.29615881940559657"/>
    <n v="0.20790582418740389"/>
  </r>
  <r>
    <x v="322"/>
    <x v="65"/>
    <n v="32"/>
    <x v="43"/>
    <x v="1"/>
    <n v="2.6034793890684221E-3"/>
    <n v="8.7170154246621577E-3"/>
  </r>
  <r>
    <x v="57"/>
    <x v="25"/>
    <n v="24"/>
    <x v="30"/>
    <x v="1"/>
    <n v="5.1309151246432962E-2"/>
    <n v="3.6736490922349187E-2"/>
  </r>
  <r>
    <x v="323"/>
    <x v="25"/>
    <n v="36"/>
    <x v="22"/>
    <x v="1"/>
    <n v="2.8799457362797577E-2"/>
    <n v="2.061992799092633E-2"/>
  </r>
  <r>
    <x v="43"/>
    <x v="2"/>
    <n v="28"/>
    <x v="13"/>
    <x v="1"/>
    <n v="1.2169169382720283E-2"/>
    <n v="4.1451247760971865E-3"/>
  </r>
  <r>
    <x v="258"/>
    <x v="72"/>
    <n v="26"/>
    <x v="9"/>
    <x v="0"/>
    <n v="3.8584616154167199E-3"/>
    <n v="1.1149796881325621E-3"/>
  </r>
  <r>
    <x v="262"/>
    <x v="58"/>
    <n v="32"/>
    <x v="30"/>
    <x v="1"/>
    <n v="0.2070128485421561"/>
    <n v="3.6633459961326803E-2"/>
  </r>
  <r>
    <x v="281"/>
    <x v="48"/>
    <n v="29"/>
    <x v="0"/>
    <x v="0"/>
    <n v="5.4481192763573671E-3"/>
    <n v="1.489140915225493E-2"/>
  </r>
  <r>
    <x v="324"/>
    <x v="36"/>
    <n v="29"/>
    <x v="8"/>
    <x v="1"/>
    <n v="2.5462766704686633E-2"/>
    <n v="1.1064984465984947E-2"/>
  </r>
  <r>
    <x v="182"/>
    <x v="21"/>
    <n v="30"/>
    <x v="4"/>
    <x v="1"/>
    <n v="5.1972802064146242E-2"/>
    <n v="1.4997654657199261E-2"/>
  </r>
  <r>
    <x v="325"/>
    <x v="33"/>
    <n v="25"/>
    <x v="6"/>
    <x v="1"/>
    <n v="0.21936300883092216"/>
    <n v="9.0630068243091749E-2"/>
  </r>
  <r>
    <x v="286"/>
    <x v="17"/>
    <n v="26"/>
    <x v="24"/>
    <x v="1"/>
    <n v="4.7103432743746711E-2"/>
    <n v="8.7196806906892466E-2"/>
  </r>
  <r>
    <x v="71"/>
    <x v="68"/>
    <n v="29"/>
    <x v="33"/>
    <x v="1"/>
    <n v="1.1193547919287001E-2"/>
    <n v="6.5116717612170695E-3"/>
  </r>
  <r>
    <x v="175"/>
    <x v="14"/>
    <n v="28"/>
    <x v="21"/>
    <x v="0"/>
    <n v="1.0518672001502683E-3"/>
    <n v="3.7024754928529599E-4"/>
  </r>
  <r>
    <x v="137"/>
    <x v="25"/>
    <n v="30"/>
    <x v="32"/>
    <x v="1"/>
    <n v="1.4701212034341278E-3"/>
    <n v="1.0525821014914078E-3"/>
  </r>
  <r>
    <x v="180"/>
    <x v="25"/>
    <n v="23"/>
    <x v="3"/>
    <x v="0"/>
    <n v="0.36758282421901434"/>
    <n v="0.22811437650849486"/>
  </r>
  <r>
    <x v="306"/>
    <x v="27"/>
    <n v="28"/>
    <x v="32"/>
    <x v="1"/>
    <n v="1.6264654003034625E-2"/>
    <n v="7.8458682407890907E-3"/>
  </r>
  <r>
    <x v="58"/>
    <x v="54"/>
    <n v="23"/>
    <x v="21"/>
    <x v="0"/>
    <n v="1.18304393665644E-2"/>
    <n v="5.658788150258106E-3"/>
  </r>
  <r>
    <x v="58"/>
    <x v="13"/>
    <n v="26"/>
    <x v="21"/>
    <x v="0"/>
    <n v="2.8417375808750282E-3"/>
    <n v="1.2647347297729398E-3"/>
  </r>
  <r>
    <x v="326"/>
    <x v="53"/>
    <n v="26"/>
    <x v="0"/>
    <x v="0"/>
    <n v="0.11658841953235842"/>
    <n v="7.4876616609602153E-2"/>
  </r>
  <r>
    <x v="135"/>
    <x v="50"/>
    <n v="32"/>
    <x v="29"/>
    <x v="0"/>
    <n v="5.6377319141694203E-4"/>
    <n v="3.0720219093932508E-4"/>
  </r>
  <r>
    <x v="318"/>
    <x v="75"/>
    <n v="24"/>
    <x v="24"/>
    <x v="1"/>
    <n v="4.3641312937070818E-2"/>
    <n v="2.5602696952707692E-2"/>
  </r>
  <r>
    <x v="327"/>
    <x v="50"/>
    <n v="23"/>
    <x v="10"/>
    <x v="0"/>
    <n v="0.25065143597183986"/>
    <n v="0.13658093620789222"/>
  </r>
  <r>
    <x v="30"/>
    <x v="63"/>
    <n v="29"/>
    <x v="22"/>
    <x v="1"/>
    <n v="0.13730808458373728"/>
    <n v="0.17695335776667856"/>
  </r>
  <r>
    <x v="37"/>
    <x v="25"/>
    <n v="26"/>
    <x v="0"/>
    <x v="0"/>
    <n v="7.7262239010728795E-3"/>
    <n v="4.7947364017970409E-3"/>
  </r>
  <r>
    <x v="295"/>
    <x v="5"/>
    <n v="31"/>
    <x v="43"/>
    <x v="1"/>
    <n v="7.8235822922534956E-4"/>
    <n v="7.2111946219387073E-4"/>
  </r>
  <r>
    <x v="328"/>
    <x v="1"/>
    <n v="28"/>
    <x v="17"/>
    <x v="0"/>
    <n v="2.7999169669261888E-3"/>
    <n v="7.5895233363424623E-4"/>
  </r>
  <r>
    <x v="329"/>
    <x v="8"/>
    <n v="26"/>
    <x v="29"/>
    <x v="0"/>
    <n v="1.0953370710390729E-3"/>
    <n v="8.0065314764037315E-4"/>
  </r>
  <r>
    <x v="17"/>
    <x v="69"/>
    <n v="27"/>
    <x v="3"/>
    <x v="0"/>
    <n v="0.14366816066806748"/>
    <n v="5.8245793580795471E-2"/>
  </r>
  <r>
    <x v="197"/>
    <x v="39"/>
    <n v="28"/>
    <x v="14"/>
    <x v="1"/>
    <n v="8.3928871159541344E-4"/>
    <n v="2.9137875652122356E-4"/>
  </r>
  <r>
    <x v="330"/>
    <x v="44"/>
    <n v="29"/>
    <x v="22"/>
    <x v="1"/>
    <n v="1.1123581079083674E-2"/>
    <n v="5.2575480124906213E-3"/>
  </r>
  <r>
    <x v="331"/>
    <x v="21"/>
    <n v="25"/>
    <x v="22"/>
    <x v="1"/>
    <n v="0.19795598296188496"/>
    <n v="5.71236368230542E-2"/>
  </r>
  <r>
    <x v="50"/>
    <x v="58"/>
    <n v="29"/>
    <x v="48"/>
    <x v="1"/>
    <n v="0.21792825520334294"/>
    <n v="3.8565074910351375E-2"/>
  </r>
  <r>
    <x v="332"/>
    <x v="64"/>
    <n v="29"/>
    <x v="12"/>
    <x v="0"/>
    <n v="4.5215838700057645E-2"/>
    <n v="1.5084989668754645E-2"/>
  </r>
  <r>
    <x v="229"/>
    <x v="58"/>
    <n v="33"/>
    <x v="2"/>
    <x v="0"/>
    <n v="5.3428189069066073E-2"/>
    <n v="1.0651306118692796E-2"/>
  </r>
  <r>
    <x v="79"/>
    <x v="69"/>
    <n v="28"/>
    <x v="23"/>
    <x v="0"/>
    <n v="9.2912582738985186E-3"/>
    <n v="3.7668520917288825E-3"/>
  </r>
  <r>
    <x v="321"/>
    <x v="28"/>
    <n v="30"/>
    <x v="34"/>
    <x v="0"/>
    <n v="1.1545801993574289E-3"/>
    <n v="3.1835805474388318E-4"/>
  </r>
  <r>
    <x v="1"/>
    <x v="64"/>
    <n v="23"/>
    <x v="15"/>
    <x v="1"/>
    <n v="1.7515320351337984E-2"/>
    <n v="1.4679908918363236E-2"/>
  </r>
  <r>
    <x v="43"/>
    <x v="49"/>
    <n v="29"/>
    <x v="13"/>
    <x v="1"/>
    <n v="0.2011338153253496"/>
    <n v="5.7315347845832899E-2"/>
  </r>
  <r>
    <x v="5"/>
    <x v="18"/>
    <n v="37"/>
    <x v="1"/>
    <x v="1"/>
    <n v="6.9290609140620366E-2"/>
    <n v="4.161284939766445E-2"/>
  </r>
  <r>
    <x v="1"/>
    <x v="67"/>
    <n v="29"/>
    <x v="1"/>
    <x v="1"/>
    <n v="0.38657147599558006"/>
    <n v="0.28088073911711137"/>
  </r>
  <r>
    <x v="116"/>
    <x v="26"/>
    <n v="23"/>
    <x v="1"/>
    <x v="1"/>
    <n v="6.9806234317251692E-2"/>
    <n v="2.0893935433367986E-2"/>
  </r>
  <r>
    <x v="286"/>
    <x v="15"/>
    <n v="32"/>
    <x v="19"/>
    <x v="1"/>
    <n v="0.31485924204862786"/>
    <n v="0.13726365853121836"/>
  </r>
  <r>
    <x v="333"/>
    <x v="68"/>
    <n v="29"/>
    <x v="4"/>
    <x v="1"/>
    <n v="1.7714742113682375E-3"/>
    <n v="1.0305274682404356E-3"/>
  </r>
  <r>
    <x v="319"/>
    <x v="26"/>
    <n v="25"/>
    <x v="27"/>
    <x v="1"/>
    <n v="8.1216767407247523E-2"/>
    <n v="2.4309259923715999E-2"/>
  </r>
  <r>
    <x v="165"/>
    <x v="56"/>
    <n v="25"/>
    <x v="16"/>
    <x v="1"/>
    <n v="9.913077686640322E-3"/>
    <n v="5.5137041921418523E-3"/>
  </r>
  <r>
    <x v="278"/>
    <x v="51"/>
    <n v="31"/>
    <x v="24"/>
    <x v="1"/>
    <n v="0.70155730720340004"/>
    <n v="0.21401295846025645"/>
  </r>
  <r>
    <x v="244"/>
    <x v="3"/>
    <n v="32"/>
    <x v="25"/>
    <x v="0"/>
    <n v="0.54723931149820892"/>
    <n v="0.16104828771173405"/>
  </r>
  <r>
    <x v="334"/>
    <x v="66"/>
    <n v="28"/>
    <x v="23"/>
    <x v="0"/>
    <n v="2.1164022186393244E-4"/>
    <n v="1.3039152415044298E-4"/>
  </r>
  <r>
    <x v="334"/>
    <x v="25"/>
    <n v="29"/>
    <x v="23"/>
    <x v="0"/>
    <n v="1.39267744083089E-3"/>
    <n v="8.6426711250060426E-4"/>
  </r>
  <r>
    <x v="335"/>
    <x v="15"/>
    <n v="21"/>
    <x v="9"/>
    <x v="0"/>
    <n v="0.12479335820398953"/>
    <n v="4.2042893280847295E-2"/>
  </r>
  <r>
    <x v="28"/>
    <x v="39"/>
    <n v="21"/>
    <x v="20"/>
    <x v="1"/>
    <n v="2.2933819444133766E-2"/>
    <n v="7.9620131899680278E-3"/>
  </r>
  <r>
    <x v="336"/>
    <x v="19"/>
    <n v="30"/>
    <x v="18"/>
    <x v="1"/>
    <n v="3.7088082773456085E-2"/>
    <n v="1.2545560613827753E-2"/>
  </r>
  <r>
    <x v="203"/>
    <x v="30"/>
    <n v="34"/>
    <x v="9"/>
    <x v="0"/>
    <n v="1.4519903808374037E-2"/>
    <n v="7.456800520470974E-3"/>
  </r>
  <r>
    <x v="337"/>
    <x v="13"/>
    <n v="25"/>
    <x v="6"/>
    <x v="0"/>
    <n v="0.4968244783476965"/>
    <n v="0.22111512920703033"/>
  </r>
  <r>
    <x v="9"/>
    <x v="15"/>
    <n v="30"/>
    <x v="7"/>
    <x v="0"/>
    <n v="0.4221402484096019"/>
    <n v="0.14221908656728394"/>
  </r>
  <r>
    <x v="308"/>
    <x v="30"/>
    <n v="23"/>
    <x v="32"/>
    <x v="1"/>
    <n v="1.5161936165441757E-4"/>
    <n v="4.3220179202831681E-5"/>
  </r>
  <r>
    <x v="338"/>
    <x v="7"/>
    <n v="31"/>
    <x v="3"/>
    <x v="0"/>
    <n v="2.8532565713467371E-2"/>
    <n v="2.6780038871677635E-2"/>
  </r>
  <r>
    <x v="339"/>
    <x v="32"/>
    <n v="29"/>
    <x v="49"/>
    <x v="2"/>
    <n v="9.5897790330492644E-2"/>
    <n v="1"/>
  </r>
  <r>
    <x v="133"/>
    <x v="35"/>
    <n v="24"/>
    <x v="24"/>
    <x v="1"/>
    <n v="6.1964772186110732E-2"/>
    <n v="1.1588117137226579E-2"/>
  </r>
  <r>
    <x v="340"/>
    <x v="58"/>
    <n v="31"/>
    <x v="4"/>
    <x v="1"/>
    <n v="2.9548826924361508E-2"/>
    <n v="5.2290269693928554E-3"/>
  </r>
  <r>
    <x v="341"/>
    <x v="59"/>
    <n v="27"/>
    <x v="34"/>
    <x v="0"/>
    <n v="3.4921712988812699E-2"/>
    <n v="7.0196023643968236E-2"/>
  </r>
  <r>
    <x v="342"/>
    <x v="13"/>
    <n v="31"/>
    <x v="15"/>
    <x v="1"/>
    <n v="3.1469167141331349E-2"/>
    <n v="2.6432162705095297E-2"/>
  </r>
  <r>
    <x v="50"/>
    <x v="63"/>
    <n v="26"/>
    <x v="19"/>
    <x v="1"/>
    <n v="0.45291775776971938"/>
    <n v="0.58368972426114085"/>
  </r>
  <r>
    <x v="20"/>
    <x v="74"/>
    <n v="28"/>
    <x v="14"/>
    <x v="1"/>
    <n v="2.4064019541146568E-4"/>
    <n v="2.3520615695344862E-4"/>
  </r>
  <r>
    <x v="174"/>
    <x v="28"/>
    <n v="25"/>
    <x v="29"/>
    <x v="0"/>
    <n v="0.49565636497983562"/>
    <n v="0.13666975777362603"/>
  </r>
  <r>
    <x v="248"/>
    <x v="61"/>
    <n v="26"/>
    <x v="13"/>
    <x v="1"/>
    <n v="8.4847336761623444E-3"/>
    <n v="4.0361920567550391E-3"/>
  </r>
  <r>
    <x v="321"/>
    <x v="50"/>
    <n v="29"/>
    <x v="34"/>
    <x v="0"/>
    <n v="3.0768676854148517E-4"/>
    <n v="1.6765970936188216E-4"/>
  </r>
  <r>
    <x v="343"/>
    <x v="28"/>
    <n v="27"/>
    <x v="15"/>
    <x v="1"/>
    <n v="8.1397758654306682E-3"/>
    <n v="4.2557255367964278E-3"/>
  </r>
  <r>
    <x v="224"/>
    <x v="73"/>
    <n v="29"/>
    <x v="25"/>
    <x v="0"/>
    <n v="2.0477129973568604E-5"/>
    <n v="8.6909917045983518E-4"/>
  </r>
  <r>
    <x v="120"/>
    <x v="33"/>
    <n v="25"/>
    <x v="6"/>
    <x v="1"/>
    <n v="0.35000664853740049"/>
    <n v="0.14460563160368595"/>
  </r>
  <r>
    <x v="323"/>
    <x v="66"/>
    <n v="35"/>
    <x v="22"/>
    <x v="1"/>
    <n v="2.2770518213073528E-2"/>
    <n v="1.3354223988223762E-2"/>
  </r>
  <r>
    <x v="264"/>
    <x v="64"/>
    <n v="24"/>
    <x v="34"/>
    <x v="0"/>
    <n v="3.0929173467805608E-2"/>
    <n v="1.0318646643269565E-2"/>
  </r>
  <r>
    <x v="216"/>
    <x v="10"/>
    <n v="25"/>
    <x v="13"/>
    <x v="1"/>
    <n v="5.5643309940610286E-2"/>
    <n v="5.8560155078581616E-2"/>
  </r>
  <r>
    <x v="277"/>
    <x v="21"/>
    <n v="26"/>
    <x v="14"/>
    <x v="1"/>
    <n v="5.1477673508156909E-3"/>
    <n v="1.4854776713376246E-3"/>
  </r>
  <r>
    <x v="344"/>
    <x v="58"/>
    <n v="31"/>
    <x v="22"/>
    <x v="1"/>
    <n v="0.1389167366455441"/>
    <n v="2.4583018617930837E-2"/>
  </r>
  <r>
    <x v="345"/>
    <x v="62"/>
    <n v="22"/>
    <x v="2"/>
    <x v="0"/>
    <n v="3.0291074656748334E-3"/>
    <n v="1.6171448319239046E-3"/>
  </r>
  <r>
    <x v="346"/>
    <x v="43"/>
    <n v="23"/>
    <x v="22"/>
    <x v="1"/>
    <n v="2.4252603830227871E-4"/>
    <n v="2.3054597634678678E-4"/>
  </r>
  <r>
    <x v="240"/>
    <x v="50"/>
    <n v="23"/>
    <x v="30"/>
    <x v="1"/>
    <n v="0.88014987053239446"/>
    <n v="0.29534519788797564"/>
  </r>
  <r>
    <x v="185"/>
    <x v="52"/>
    <n v="30"/>
    <x v="4"/>
    <x v="1"/>
    <n v="1.1737109001758676E-3"/>
    <n v="8.2395429772635085E-4"/>
  </r>
  <r>
    <x v="49"/>
    <x v="41"/>
    <n v="24"/>
    <x v="5"/>
    <x v="1"/>
    <n v="1.8150925709286281E-2"/>
    <n v="8.5153664477520975E-3"/>
  </r>
  <r>
    <x v="347"/>
    <x v="33"/>
    <n v="29"/>
    <x v="28"/>
    <x v="0"/>
    <n v="3.6008761818280663E-3"/>
    <n v="3.191330537763304E-3"/>
  </r>
  <r>
    <x v="27"/>
    <x v="72"/>
    <n v="35"/>
    <x v="25"/>
    <x v="0"/>
    <n v="2.4068968592540044E-2"/>
    <n v="6.955210073298696E-3"/>
  </r>
  <r>
    <x v="348"/>
    <x v="15"/>
    <n v="27"/>
    <x v="4"/>
    <x v="1"/>
    <n v="1.1307765617673898E-3"/>
    <n v="4.9296481449819505E-4"/>
  </r>
  <r>
    <x v="4"/>
    <x v="39"/>
    <n v="34"/>
    <x v="4"/>
    <x v="1"/>
    <n v="7.187076354456276E-2"/>
    <n v="2.4951620845748573E-2"/>
  </r>
  <r>
    <x v="150"/>
    <x v="19"/>
    <n v="35"/>
    <x v="18"/>
    <x v="1"/>
    <n v="4.6192243651394714E-4"/>
    <n v="1.5625169846526167E-4"/>
  </r>
  <r>
    <x v="124"/>
    <x v="46"/>
    <n v="34"/>
    <x v="11"/>
    <x v="1"/>
    <n v="0.84880125840175169"/>
    <n v="0.26728342263829974"/>
  </r>
  <r>
    <x v="73"/>
    <x v="40"/>
    <n v="26"/>
    <x v="12"/>
    <x v="0"/>
    <n v="3.0110347761330253E-4"/>
    <n v="1.4777890005388846E-4"/>
  </r>
  <r>
    <x v="56"/>
    <x v="26"/>
    <n v="21"/>
    <x v="5"/>
    <x v="1"/>
    <n v="8.2337639968741612E-3"/>
    <n v="2.4644752006306443E-3"/>
  </r>
  <r>
    <x v="349"/>
    <x v="7"/>
    <n v="27"/>
    <x v="18"/>
    <x v="1"/>
    <n v="8.4007818464558535E-5"/>
    <n v="1.1032150448652032E-4"/>
  </r>
  <r>
    <x v="83"/>
    <x v="7"/>
    <n v="32"/>
    <x v="29"/>
    <x v="0"/>
    <n v="7.180130158668474E-3"/>
    <n v="6.7391123071027749E-3"/>
  </r>
  <r>
    <x v="47"/>
    <x v="13"/>
    <n v="26"/>
    <x v="4"/>
    <x v="1"/>
    <n v="3.2546358704902703E-2"/>
    <n v="2.7336937291121074E-2"/>
  </r>
  <r>
    <x v="155"/>
    <x v="49"/>
    <n v="29"/>
    <x v="0"/>
    <x v="0"/>
    <n v="0.18947859735480513"/>
    <n v="9.7979349825175158E-2"/>
  </r>
  <r>
    <x v="296"/>
    <x v="26"/>
    <n v="33"/>
    <x v="17"/>
    <x v="0"/>
    <n v="0.69027305074663436"/>
    <n v="0.16340618946277308"/>
  </r>
  <r>
    <x v="350"/>
    <x v="3"/>
    <n v="30"/>
    <x v="24"/>
    <x v="1"/>
    <n v="0.10384647485043513"/>
    <n v="0.21413446318001134"/>
  </r>
  <r>
    <x v="20"/>
    <x v="69"/>
    <n v="36"/>
    <x v="14"/>
    <x v="1"/>
    <n v="9.4264430734119414E-2"/>
    <n v="7.6897115314298034E-2"/>
  </r>
  <r>
    <x v="7"/>
    <x v="32"/>
    <n v="22"/>
    <x v="0"/>
    <x v="0"/>
    <n v="2.3954760240858493E-3"/>
    <n v="7.3490084156244422E-4"/>
  </r>
  <r>
    <x v="351"/>
    <x v="21"/>
    <n v="26"/>
    <x v="21"/>
    <x v="0"/>
    <n v="3.1850541722787722E-2"/>
    <n v="1.4397008811248132E-2"/>
  </r>
  <r>
    <x v="202"/>
    <x v="41"/>
    <n v="29"/>
    <x v="15"/>
    <x v="1"/>
    <n v="6.2992816571404327E-4"/>
    <n v="2.9552592813880836E-4"/>
  </r>
  <r>
    <x v="88"/>
    <x v="5"/>
    <n v="25"/>
    <x v="15"/>
    <x v="1"/>
    <n v="2.7115255148657154E-3"/>
    <n v="2.4992819759063478E-3"/>
  </r>
  <r>
    <x v="147"/>
    <x v="10"/>
    <n v="25"/>
    <x v="50"/>
    <x v="2"/>
    <n v="0.57289079770160223"/>
    <n v="1"/>
  </r>
  <r>
    <x v="123"/>
    <x v="13"/>
    <n v="26"/>
    <x v="24"/>
    <x v="1"/>
    <n v="0.11323096149018171"/>
    <n v="9.510703552849864E-2"/>
  </r>
  <r>
    <x v="311"/>
    <x v="5"/>
    <n v="27"/>
    <x v="11"/>
    <x v="1"/>
    <n v="1.7256977823171246E-2"/>
    <n v="1.5906195016646717E-2"/>
  </r>
  <r>
    <x v="283"/>
    <x v="35"/>
    <n v="24"/>
    <x v="25"/>
    <x v="0"/>
    <n v="4.1146733675262162E-3"/>
    <n v="1.0596744188494909E-3"/>
  </r>
  <r>
    <x v="157"/>
    <x v="13"/>
    <n v="24"/>
    <x v="22"/>
    <x v="1"/>
    <n v="5.3845504079300325E-5"/>
    <n v="4.5226907924507783E-5"/>
  </r>
  <r>
    <x v="152"/>
    <x v="28"/>
    <n v="25"/>
    <x v="34"/>
    <x v="0"/>
    <n v="0.2718266404841857"/>
    <n v="7.4952091279819541E-2"/>
  </r>
  <r>
    <x v="184"/>
    <x v="3"/>
    <n v="27"/>
    <x v="5"/>
    <x v="1"/>
    <n v="1.8531387321314135E-2"/>
    <n v="3.8212261723334202E-2"/>
  </r>
  <r>
    <x v="352"/>
    <x v="75"/>
    <n v="26"/>
    <x v="4"/>
    <x v="1"/>
    <n v="1.3250289835662656E-2"/>
    <n v="7.7734406315224805E-3"/>
  </r>
  <r>
    <x v="353"/>
    <x v="50"/>
    <n v="26"/>
    <x v="14"/>
    <x v="1"/>
    <n v="3.9631692037288897E-2"/>
    <n v="1.3298905469710669E-2"/>
  </r>
  <r>
    <x v="354"/>
    <x v="42"/>
    <n v="31"/>
    <x v="23"/>
    <x v="0"/>
    <n v="6.6867937326563322E-3"/>
    <n v="3.059870752016317E-3"/>
  </r>
  <r>
    <x v="59"/>
    <x v="55"/>
    <n v="29"/>
    <x v="11"/>
    <x v="1"/>
    <n v="0.14099097863188087"/>
    <n v="4.0502074582844536E-2"/>
  </r>
  <r>
    <x v="20"/>
    <x v="57"/>
    <n v="37"/>
    <x v="14"/>
    <x v="1"/>
    <n v="6.4621095398120099E-3"/>
    <n v="4.9257614675430553E-3"/>
  </r>
  <r>
    <x v="90"/>
    <x v="8"/>
    <n v="25"/>
    <x v="14"/>
    <x v="1"/>
    <n v="1.1969268960799905E-2"/>
    <n v="3.372290282721427E-3"/>
  </r>
  <r>
    <x v="141"/>
    <x v="61"/>
    <n v="30"/>
    <x v="3"/>
    <x v="0"/>
    <n v="0.28768025157517108"/>
    <n v="9.243748165067027E-2"/>
  </r>
  <r>
    <x v="355"/>
    <x v="72"/>
    <n v="30"/>
    <x v="7"/>
    <x v="0"/>
    <n v="2.5278823626926476E-3"/>
    <n v="7.3048218935992852E-4"/>
  </r>
  <r>
    <x v="203"/>
    <x v="3"/>
    <n v="28"/>
    <x v="9"/>
    <x v="0"/>
    <n v="3.2750378441921209E-3"/>
    <n v="9.6381825266585619E-4"/>
  </r>
  <r>
    <x v="356"/>
    <x v="46"/>
    <n v="25"/>
    <x v="12"/>
    <x v="0"/>
    <n v="0.16598645424806982"/>
    <n v="7.1794355190661824E-2"/>
  </r>
  <r>
    <x v="277"/>
    <x v="70"/>
    <n v="25"/>
    <x v="14"/>
    <x v="1"/>
    <n v="4.5831597165949178E-3"/>
    <n v="3.1508187867103463E-3"/>
  </r>
  <r>
    <x v="224"/>
    <x v="25"/>
    <n v="32"/>
    <x v="25"/>
    <x v="0"/>
    <n v="1.9609878523924179E-3"/>
    <n v="1.2169489209395146E-3"/>
  </r>
  <r>
    <x v="357"/>
    <x v="75"/>
    <n v="34"/>
    <x v="1"/>
    <x v="1"/>
    <n v="4.952807367234492E-3"/>
    <n v="2.905623537754037E-3"/>
  </r>
  <r>
    <x v="62"/>
    <x v="16"/>
    <n v="25"/>
    <x v="2"/>
    <x v="0"/>
    <n v="1.7516677914664457E-2"/>
    <n v="6.8423787570051048E-2"/>
  </r>
  <r>
    <x v="358"/>
    <x v="42"/>
    <n v="28"/>
    <x v="14"/>
    <x v="1"/>
    <n v="0.5628204332934198"/>
    <n v="0.31827821394197564"/>
  </r>
  <r>
    <x v="90"/>
    <x v="6"/>
    <n v="26"/>
    <x v="14"/>
    <x v="1"/>
    <n v="4.1398274283788337E-3"/>
    <n v="1.1879259624601568E-3"/>
  </r>
  <r>
    <x v="69"/>
    <x v="37"/>
    <n v="27"/>
    <x v="2"/>
    <x v="0"/>
    <n v="2.3349845162892935E-3"/>
    <n v="2.1351279460347775E-3"/>
  </r>
  <r>
    <x v="187"/>
    <x v="28"/>
    <n v="29"/>
    <x v="29"/>
    <x v="0"/>
    <n v="4.5936049598964654E-5"/>
    <n v="1.2666172000077465E-5"/>
  </r>
  <r>
    <x v="215"/>
    <x v="36"/>
    <n v="35"/>
    <x v="41"/>
    <x v="0"/>
    <n v="3.6964568223427376E-3"/>
    <n v="8.9296764854447638E-2"/>
  </r>
  <r>
    <x v="4"/>
    <x v="4"/>
    <n v="36"/>
    <x v="4"/>
    <x v="1"/>
    <n v="0.19270021116802577"/>
    <n v="6.8183393363358644E-2"/>
  </r>
  <r>
    <x v="354"/>
    <x v="44"/>
    <n v="29"/>
    <x v="51"/>
    <x v="2"/>
    <n v="3.3776685578832039E-4"/>
    <n v="1"/>
  </r>
  <r>
    <x v="359"/>
    <x v="59"/>
    <n v="30"/>
    <x v="16"/>
    <x v="1"/>
    <n v="0.25479360334600248"/>
    <n v="0.10201328265024241"/>
  </r>
  <r>
    <x v="320"/>
    <x v="55"/>
    <n v="27"/>
    <x v="1"/>
    <x v="1"/>
    <n v="5.0762635824666734E-5"/>
    <n v="1.4582436990954592E-5"/>
  </r>
  <r>
    <x v="18"/>
    <x v="2"/>
    <n v="35"/>
    <x v="13"/>
    <x v="1"/>
    <n v="4.7178978006048346E-3"/>
    <n v="1.6070345024657658E-3"/>
  </r>
  <r>
    <x v="338"/>
    <x v="65"/>
    <n v="25"/>
    <x v="3"/>
    <x v="0"/>
    <n v="6.3399646902719251E-2"/>
    <n v="0.53047462797189726"/>
  </r>
  <r>
    <x v="98"/>
    <x v="8"/>
    <n v="33"/>
    <x v="4"/>
    <x v="1"/>
    <n v="1.6856117014927598E-2"/>
    <n v="4.749138798703775E-3"/>
  </r>
  <r>
    <x v="360"/>
    <x v="43"/>
    <n v="33"/>
    <x v="2"/>
    <x v="0"/>
    <n v="9.4002820465110548E-2"/>
    <n v="2.921990366900468E-2"/>
  </r>
  <r>
    <x v="10"/>
    <x v="75"/>
    <n v="29"/>
    <x v="3"/>
    <x v="0"/>
    <n v="2.6704061496985804E-2"/>
    <n v="1.5653115682487517E-2"/>
  </r>
  <r>
    <x v="361"/>
    <x v="38"/>
    <n v="29"/>
    <x v="4"/>
    <x v="1"/>
    <n v="9.9787955558923655E-3"/>
    <n v="7.0346175241964657E-3"/>
  </r>
  <r>
    <x v="240"/>
    <x v="21"/>
    <n v="31"/>
    <x v="19"/>
    <x v="1"/>
    <n v="0.16820198520005386"/>
    <n v="4.8537604025510189E-2"/>
  </r>
  <r>
    <x v="251"/>
    <x v="34"/>
    <n v="32"/>
    <x v="19"/>
    <x v="1"/>
    <n v="6.0181582975777019E-2"/>
    <n v="4.4757735041862104E-2"/>
  </r>
  <r>
    <x v="362"/>
    <x v="34"/>
    <n v="25"/>
    <x v="12"/>
    <x v="0"/>
    <n v="1.725768239400545E-2"/>
    <n v="1.1465997571750952E-2"/>
  </r>
  <r>
    <x v="196"/>
    <x v="68"/>
    <n v="27"/>
    <x v="16"/>
    <x v="1"/>
    <n v="1.4977195249308818E-3"/>
    <n v="8.7127495294959934E-4"/>
  </r>
  <r>
    <x v="363"/>
    <x v="1"/>
    <n v="23"/>
    <x v="12"/>
    <x v="0"/>
    <n v="7.1598049769982068E-3"/>
    <n v="1.9407542294457365E-3"/>
  </r>
  <r>
    <x v="109"/>
    <x v="23"/>
    <n v="31"/>
    <x v="29"/>
    <x v="0"/>
    <n v="7.5392055658246256E-4"/>
    <n v="6.0473950805660405E-3"/>
  </r>
  <r>
    <x v="222"/>
    <x v="0"/>
    <n v="25"/>
    <x v="23"/>
    <x v="0"/>
    <n v="1.6344847236831984E-2"/>
    <n v="6.8078361654250316E-3"/>
  </r>
  <r>
    <x v="175"/>
    <x v="72"/>
    <n v="30"/>
    <x v="21"/>
    <x v="0"/>
    <n v="1.480827894102276E-4"/>
    <n v="4.2791485003948486E-5"/>
  </r>
  <r>
    <x v="99"/>
    <x v="52"/>
    <n v="29"/>
    <x v="0"/>
    <x v="0"/>
    <n v="2.5486009852985696E-3"/>
    <n v="8.0126748837397715E-4"/>
  </r>
  <r>
    <x v="76"/>
    <x v="46"/>
    <n v="31"/>
    <x v="5"/>
    <x v="1"/>
    <n v="1.0261555954820027E-2"/>
    <n v="3.2313144803333181E-3"/>
  </r>
  <r>
    <x v="364"/>
    <x v="46"/>
    <n v="22"/>
    <x v="1"/>
    <x v="1"/>
    <n v="2.7999160622916701E-4"/>
    <n v="8.8168006446928712E-5"/>
  </r>
  <r>
    <x v="365"/>
    <x v="29"/>
    <n v="27"/>
    <x v="27"/>
    <x v="1"/>
    <n v="2.1597937534817858E-4"/>
    <n v="4.6971060382921992E-5"/>
  </r>
  <r>
    <x v="25"/>
    <x v="7"/>
    <n v="37"/>
    <x v="0"/>
    <x v="0"/>
    <n v="2.106126169012843E-3"/>
    <n v="1.9767637176841628E-3"/>
  </r>
  <r>
    <x v="308"/>
    <x v="70"/>
    <n v="25"/>
    <x v="32"/>
    <x v="1"/>
    <n v="1.8897724357261676E-2"/>
    <n v="1.2991758658406911E-2"/>
  </r>
  <r>
    <x v="253"/>
    <x v="37"/>
    <n v="28"/>
    <x v="19"/>
    <x v="1"/>
    <n v="2.4105069545428078E-3"/>
    <n v="1.1357910232867988E-3"/>
  </r>
  <r>
    <x v="366"/>
    <x v="5"/>
    <n v="31"/>
    <x v="10"/>
    <x v="0"/>
    <n v="1.5196312366734533E-2"/>
    <n v="7.0030864801498135E-3"/>
  </r>
  <r>
    <x v="367"/>
    <x v="62"/>
    <n v="28"/>
    <x v="7"/>
    <x v="0"/>
    <n v="0.62666270165206073"/>
    <n v="0.33455542955136869"/>
  </r>
  <r>
    <x v="368"/>
    <x v="70"/>
    <n v="32"/>
    <x v="10"/>
    <x v="0"/>
    <n v="3.7073348262722417E-3"/>
    <n v="1.0688857845743529E-3"/>
  </r>
  <r>
    <x v="17"/>
    <x v="25"/>
    <n v="25"/>
    <x v="12"/>
    <x v="0"/>
    <n v="3.8902507343381638E-2"/>
    <n v="2.4142099746111041E-2"/>
  </r>
  <r>
    <x v="174"/>
    <x v="21"/>
    <n v="32"/>
    <x v="29"/>
    <x v="0"/>
    <n v="4.1649453659812735E-2"/>
    <n v="1.882629050842757E-2"/>
  </r>
  <r>
    <x v="79"/>
    <x v="66"/>
    <n v="25"/>
    <x v="23"/>
    <x v="0"/>
    <n v="3.1048068989787955E-2"/>
    <n v="1.9128712878166199E-2"/>
  </r>
  <r>
    <x v="369"/>
    <x v="12"/>
    <n v="29"/>
    <x v="4"/>
    <x v="1"/>
    <n v="4.7065076893832568E-2"/>
    <n v="1.2922368574381534E-2"/>
  </r>
  <r>
    <x v="370"/>
    <x v="11"/>
    <n v="32"/>
    <x v="30"/>
    <x v="1"/>
    <n v="9.5811754701051521E-2"/>
    <n v="2.6321528557569727E-2"/>
  </r>
  <r>
    <x v="371"/>
    <x v="52"/>
    <n v="32"/>
    <x v="0"/>
    <x v="0"/>
    <n v="1.6533453208247658E-4"/>
    <n v="5.1980355507746533E-5"/>
  </r>
  <r>
    <x v="182"/>
    <x v="49"/>
    <n v="33"/>
    <x v="4"/>
    <x v="1"/>
    <n v="1.4342954058735159E-2"/>
    <n v="4.0871864319952465E-3"/>
  </r>
  <r>
    <x v="191"/>
    <x v="62"/>
    <n v="29"/>
    <x v="32"/>
    <x v="1"/>
    <n v="3.3428843039757322E-2"/>
    <n v="1.0110043090261929E-2"/>
  </r>
  <r>
    <x v="166"/>
    <x v="2"/>
    <n v="30"/>
    <x v="0"/>
    <x v="0"/>
    <n v="0.18723542782751879"/>
    <n v="4.7471608485667095E-2"/>
  </r>
  <r>
    <x v="79"/>
    <x v="64"/>
    <n v="30"/>
    <x v="23"/>
    <x v="0"/>
    <n v="3.9421381022289419E-3"/>
    <n v="1.3151832246086773E-3"/>
  </r>
  <r>
    <x v="372"/>
    <x v="16"/>
    <n v="29"/>
    <x v="19"/>
    <x v="1"/>
    <n v="0.43144907661156978"/>
    <n v="0.10389221853170691"/>
  </r>
  <r>
    <x v="236"/>
    <x v="11"/>
    <n v="28"/>
    <x v="22"/>
    <x v="1"/>
    <n v="1.2937117282649518E-2"/>
    <n v="3.5541015094690768E-3"/>
  </r>
  <r>
    <x v="373"/>
    <x v="51"/>
    <n v="26"/>
    <x v="23"/>
    <x v="0"/>
    <n v="3.5924276989798627E-3"/>
    <n v="2.7842487828042329E-3"/>
  </r>
  <r>
    <x v="337"/>
    <x v="57"/>
    <n v="30"/>
    <x v="6"/>
    <x v="0"/>
    <n v="7.4896082929091307E-2"/>
    <n v="2.5546814110411459E-2"/>
  </r>
  <r>
    <x v="374"/>
    <x v="0"/>
    <n v="25"/>
    <x v="11"/>
    <x v="1"/>
    <n v="1.9057601975727871E-4"/>
    <n v="4.9404698728733777E-5"/>
  </r>
  <r>
    <x v="375"/>
    <x v="61"/>
    <n v="24"/>
    <x v="1"/>
    <x v="1"/>
    <n v="7.6854031570342991E-3"/>
    <n v="3.655950128703653E-3"/>
  </r>
  <r>
    <x v="294"/>
    <x v="50"/>
    <n v="31"/>
    <x v="15"/>
    <x v="1"/>
    <n v="0.41954705254298491"/>
    <n v="0.14078421346772688"/>
  </r>
  <r>
    <x v="376"/>
    <x v="14"/>
    <n v="29"/>
    <x v="24"/>
    <x v="1"/>
    <n v="3.6423250364359008E-4"/>
    <n v="1.3563063775817223E-4"/>
  </r>
  <r>
    <x v="29"/>
    <x v="13"/>
    <n v="29"/>
    <x v="21"/>
    <x v="0"/>
    <n v="1.7390220448385535E-2"/>
    <n v="7.7396364490166366E-3"/>
  </r>
  <r>
    <x v="377"/>
    <x v="59"/>
    <n v="30"/>
    <x v="23"/>
    <x v="0"/>
    <n v="1.0437672252383399E-2"/>
    <n v="2.0980731628228378E-2"/>
  </r>
  <r>
    <x v="378"/>
    <x v="42"/>
    <n v="27"/>
    <x v="13"/>
    <x v="1"/>
    <n v="0.42243409333799287"/>
    <n v="0.23888892581431823"/>
  </r>
  <r>
    <x v="207"/>
    <x v="33"/>
    <n v="27"/>
    <x v="25"/>
    <x v="0"/>
    <n v="6.1970833431409633E-4"/>
    <n v="5.4922580836950217E-4"/>
  </r>
  <r>
    <x v="186"/>
    <x v="26"/>
    <n v="27"/>
    <x v="5"/>
    <x v="1"/>
    <n v="0.32132160699656892"/>
    <n v="9.6175835519509714E-2"/>
  </r>
  <r>
    <x v="149"/>
    <x v="15"/>
    <n v="29"/>
    <x v="10"/>
    <x v="0"/>
    <n v="0.18664314774539262"/>
    <n v="6.2880092780531444E-2"/>
  </r>
  <r>
    <x v="15"/>
    <x v="60"/>
    <n v="28"/>
    <x v="10"/>
    <x v="0"/>
    <n v="0.30280880250809133"/>
    <n v="0.50696907381110157"/>
  </r>
  <r>
    <x v="379"/>
    <x v="0"/>
    <n v="25"/>
    <x v="4"/>
    <x v="1"/>
    <n v="1.90177191533554E-3"/>
    <n v="4.9301306978487703E-4"/>
  </r>
  <r>
    <x v="236"/>
    <x v="59"/>
    <n v="30"/>
    <x v="22"/>
    <x v="1"/>
    <n v="6.2727190328450894E-2"/>
    <n v="2.5114471135847725E-2"/>
  </r>
  <r>
    <x v="90"/>
    <x v="16"/>
    <n v="23"/>
    <x v="14"/>
    <x v="1"/>
    <n v="5.6773766125274962E-3"/>
    <n v="1.3671028255474345E-3"/>
  </r>
  <r>
    <x v="53"/>
    <x v="54"/>
    <n v="25"/>
    <x v="27"/>
    <x v="1"/>
    <n v="7.2403659824365097E-4"/>
    <n v="7.5991815573385989E-4"/>
  </r>
  <r>
    <x v="380"/>
    <x v="16"/>
    <n v="23"/>
    <x v="19"/>
    <x v="1"/>
    <n v="0.78378700833373049"/>
    <n v="0.1887346052322901"/>
  </r>
  <r>
    <x v="168"/>
    <x v="66"/>
    <n v="23"/>
    <x v="34"/>
    <x v="0"/>
    <n v="1.7024535949745772E-2"/>
    <n v="1.0488815268151383E-2"/>
  </r>
  <r>
    <x v="135"/>
    <x v="66"/>
    <n v="23"/>
    <x v="27"/>
    <x v="1"/>
    <n v="7.3051546380893381E-2"/>
    <n v="4.2842534540846064E-2"/>
  </r>
  <r>
    <x v="62"/>
    <x v="71"/>
    <n v="34"/>
    <x v="2"/>
    <x v="0"/>
    <n v="2.6939641855370291E-4"/>
    <n v="2.7062743622103115E-4"/>
  </r>
  <r>
    <x v="69"/>
    <x v="46"/>
    <n v="23"/>
    <x v="2"/>
    <x v="0"/>
    <n v="2.1974237709802835E-4"/>
    <n v="9.5045480327197581E-5"/>
  </r>
  <r>
    <x v="252"/>
    <x v="50"/>
    <n v="24"/>
    <x v="29"/>
    <x v="0"/>
    <n v="1.0881600301927577E-3"/>
    <n v="5.929426060995416E-4"/>
  </r>
  <r>
    <x v="71"/>
    <x v="75"/>
    <n v="33"/>
    <x v="4"/>
    <x v="1"/>
    <n v="1.4391354279519909E-2"/>
    <n v="8.4428597024315804E-3"/>
  </r>
  <r>
    <x v="69"/>
    <x v="54"/>
    <n v="30"/>
    <x v="37"/>
    <x v="0"/>
    <n v="1.5997747633861369E-2"/>
    <n v="7.6521134960690785E-3"/>
  </r>
  <r>
    <x v="153"/>
    <x v="21"/>
    <n v="25"/>
    <x v="27"/>
    <x v="1"/>
    <n v="0.39371617295894007"/>
    <n v="0.11361363945135053"/>
  </r>
  <r>
    <x v="134"/>
    <x v="58"/>
    <n v="31"/>
    <x v="10"/>
    <x v="0"/>
    <n v="3.3325053269667588E-4"/>
    <n v="6.6435967600946873E-5"/>
  </r>
  <r>
    <x v="381"/>
    <x v="39"/>
    <n v="29"/>
    <x v="20"/>
    <x v="1"/>
    <n v="1.6361194957728096E-3"/>
    <n v="5.6801724795296023E-4"/>
  </r>
  <r>
    <x v="3"/>
    <x v="16"/>
    <n v="30"/>
    <x v="3"/>
    <x v="0"/>
    <n v="0.23195473710462886"/>
    <n v="0.90606345191899862"/>
  </r>
  <r>
    <x v="166"/>
    <x v="48"/>
    <n v="36"/>
    <x v="52"/>
    <x v="2"/>
    <n v="0.19689796262973983"/>
    <n v="0.90313409719276172"/>
  </r>
  <r>
    <x v="382"/>
    <x v="45"/>
    <n v="33"/>
    <x v="4"/>
    <x v="1"/>
    <n v="1.2050979786046025E-3"/>
    <n v="5.1156547796652569E-4"/>
  </r>
  <r>
    <x v="383"/>
    <x v="54"/>
    <n v="32"/>
    <x v="30"/>
    <x v="1"/>
    <n v="5.8537760440156501E-5"/>
    <n v="6.1438754701602282E-5"/>
  </r>
  <r>
    <x v="45"/>
    <x v="49"/>
    <n v="34"/>
    <x v="9"/>
    <x v="0"/>
    <n v="0.19765020152973053"/>
    <n v="0.10220488492658102"/>
  </r>
  <r>
    <x v="384"/>
    <x v="25"/>
    <n v="23"/>
    <x v="9"/>
    <x v="0"/>
    <n v="4.2323288464470908E-3"/>
    <n v="2.6264966488503691E-3"/>
  </r>
  <r>
    <x v="170"/>
    <x v="74"/>
    <n v="30"/>
    <x v="0"/>
    <x v="0"/>
    <n v="7.6215349844106503E-3"/>
    <n v="7.241261456105332E-3"/>
  </r>
  <r>
    <x v="35"/>
    <x v="70"/>
    <n v="28"/>
    <x v="12"/>
    <x v="0"/>
    <n v="1.5934404456002495E-2"/>
    <n v="4.5941516498538594E-3"/>
  </r>
  <r>
    <x v="385"/>
    <x v="56"/>
    <n v="24"/>
    <x v="13"/>
    <x v="1"/>
    <n v="0.35746474433797998"/>
    <n v="0.19882370760147036"/>
  </r>
  <r>
    <x v="64"/>
    <x v="23"/>
    <n v="24"/>
    <x v="23"/>
    <x v="0"/>
    <n v="5.3210233892181803E-2"/>
    <n v="0.42681328140725994"/>
  </r>
  <r>
    <x v="140"/>
    <x v="32"/>
    <n v="28"/>
    <x v="1"/>
    <x v="1"/>
    <n v="9.3979014820774111E-3"/>
    <n v="4.9804093791182003E-3"/>
  </r>
  <r>
    <x v="386"/>
    <x v="48"/>
    <n v="27"/>
    <x v="34"/>
    <x v="0"/>
    <n v="1.3013297699791121E-3"/>
    <n v="3.5569401225968352E-3"/>
  </r>
  <r>
    <x v="387"/>
    <x v="65"/>
    <n v="26"/>
    <x v="43"/>
    <x v="1"/>
    <n v="1.6282522866134866E-3"/>
    <n v="5.4517429088347478E-3"/>
  </r>
  <r>
    <x v="98"/>
    <x v="22"/>
    <n v="27"/>
    <x v="4"/>
    <x v="1"/>
    <n v="4.0103853409227605E-3"/>
    <n v="1.7707200465002428E-3"/>
  </r>
  <r>
    <x v="388"/>
    <x v="74"/>
    <n v="22"/>
    <x v="1"/>
    <x v="1"/>
    <n v="8.2460611977132836E-2"/>
    <n v="8.0598520168284463E-2"/>
  </r>
  <r>
    <x v="184"/>
    <x v="63"/>
    <n v="31"/>
    <x v="5"/>
    <x v="1"/>
    <n v="1.6037508516053511E-2"/>
    <n v="2.0668054548504643E-2"/>
  </r>
  <r>
    <x v="240"/>
    <x v="35"/>
    <n v="27"/>
    <x v="38"/>
    <x v="1"/>
    <n v="0.61177504368884472"/>
    <n v="0.11440889101642331"/>
  </r>
  <r>
    <x v="378"/>
    <x v="56"/>
    <n v="30"/>
    <x v="4"/>
    <x v="1"/>
    <n v="6.4087622273647477E-2"/>
    <n v="3.5645861231454981E-2"/>
  </r>
  <r>
    <x v="389"/>
    <x v="25"/>
    <n v="27"/>
    <x v="15"/>
    <x v="1"/>
    <n v="6.7570439585400383E-4"/>
    <n v="4.8379300381055825E-4"/>
  </r>
  <r>
    <x v="390"/>
    <x v="49"/>
    <n v="32"/>
    <x v="3"/>
    <x v="0"/>
    <n v="2.4798460545411207E-3"/>
    <n v="1.2823279646486316E-3"/>
  </r>
  <r>
    <x v="76"/>
    <x v="31"/>
    <n v="33"/>
    <x v="5"/>
    <x v="1"/>
    <n v="1.4404603597589945E-4"/>
    <n v="9.196312128329733E-5"/>
  </r>
  <r>
    <x v="8"/>
    <x v="25"/>
    <n v="28"/>
    <x v="6"/>
    <x v="0"/>
    <n v="2.2282825416924893E-2"/>
    <n v="1.3828265337557981E-2"/>
  </r>
  <r>
    <x v="391"/>
    <x v="43"/>
    <n v="26"/>
    <x v="12"/>
    <x v="0"/>
    <n v="1.3617301950429343E-2"/>
    <n v="4.2328118375019978E-3"/>
  </r>
  <r>
    <x v="63"/>
    <x v="37"/>
    <n v="27"/>
    <x v="5"/>
    <x v="1"/>
    <n v="9.1451950781408192E-2"/>
    <n v="4.3090647203417959E-2"/>
  </r>
  <r>
    <x v="133"/>
    <x v="1"/>
    <n v="29"/>
    <x v="24"/>
    <x v="1"/>
    <n v="0.39368316161589517"/>
    <n v="6.5164299625008151E-2"/>
  </r>
  <r>
    <x v="392"/>
    <x v="13"/>
    <n v="28"/>
    <x v="30"/>
    <x v="1"/>
    <n v="2.4463302143890953E-4"/>
    <n v="2.0547667488853539E-4"/>
  </r>
  <r>
    <x v="393"/>
    <x v="74"/>
    <n v="25"/>
    <x v="17"/>
    <x v="0"/>
    <n v="2.3178450851132648E-3"/>
    <n v="2.2021971047019645E-3"/>
  </r>
  <r>
    <x v="319"/>
    <x v="71"/>
    <n v="27"/>
    <x v="27"/>
    <x v="1"/>
    <n v="4.5965838485401214E-2"/>
    <n v="1.3399069923064675E-2"/>
  </r>
  <r>
    <x v="312"/>
    <x v="71"/>
    <n v="30"/>
    <x v="4"/>
    <x v="1"/>
    <n v="0.98724523708296319"/>
    <n v="0.28778258808633422"/>
  </r>
  <r>
    <x v="221"/>
    <x v="70"/>
    <n v="35"/>
    <x v="2"/>
    <x v="0"/>
    <n v="3.7883725079745339E-3"/>
    <n v="1.0922502849622334E-3"/>
  </r>
  <r>
    <x v="326"/>
    <x v="15"/>
    <n v="29"/>
    <x v="0"/>
    <x v="0"/>
    <n v="1.3303696824071143E-2"/>
    <n v="4.4820166222379054E-3"/>
  </r>
  <r>
    <x v="394"/>
    <x v="56"/>
    <n v="27"/>
    <x v="10"/>
    <x v="0"/>
    <n v="9.2863847283143584E-3"/>
    <n v="3.6706110760918206E-3"/>
  </r>
  <r>
    <x v="395"/>
    <x v="58"/>
    <n v="28"/>
    <x v="6"/>
    <x v="1"/>
    <n v="3.5622236285376874E-3"/>
    <n v="6.3037911698873763E-4"/>
  </r>
  <r>
    <x v="173"/>
    <x v="49"/>
    <n v="31"/>
    <x v="34"/>
    <x v="0"/>
    <n v="7.3610015650781471E-2"/>
    <n v="3.8063726324611379E-2"/>
  </r>
  <r>
    <x v="296"/>
    <x v="51"/>
    <n v="30"/>
    <x v="17"/>
    <x v="0"/>
    <n v="0.10493255154714506"/>
    <n v="8.1326154178313709E-2"/>
  </r>
  <r>
    <x v="144"/>
    <x v="63"/>
    <n v="24"/>
    <x v="10"/>
    <x v="0"/>
    <n v="3.7740357186538476E-3"/>
    <n v="2.8735047485714225E-3"/>
  </r>
  <r>
    <x v="89"/>
    <x v="14"/>
    <n v="28"/>
    <x v="5"/>
    <x v="1"/>
    <n v="1.8058531426874925E-3"/>
    <n v="6.7245237860477408E-4"/>
  </r>
  <r>
    <x v="396"/>
    <x v="1"/>
    <n v="28"/>
    <x v="9"/>
    <x v="0"/>
    <n v="1.9734968319376775E-3"/>
    <n v="5.3494087278709533E-4"/>
  </r>
  <r>
    <x v="324"/>
    <x v="60"/>
    <n v="30"/>
    <x v="8"/>
    <x v="1"/>
    <n v="4.1754994121086892E-3"/>
    <n v="8.0251196296965647E-3"/>
  </r>
  <r>
    <x v="397"/>
    <x v="59"/>
    <n v="29"/>
    <x v="10"/>
    <x v="0"/>
    <n v="5.8901769895818391E-2"/>
    <n v="0.11839825937527754"/>
  </r>
  <r>
    <x v="186"/>
    <x v="18"/>
    <n v="26"/>
    <x v="5"/>
    <x v="1"/>
    <n v="1.5164118585228085E-2"/>
    <n v="9.1068932826785538E-3"/>
  </r>
  <r>
    <x v="398"/>
    <x v="55"/>
    <n v="23"/>
    <x v="25"/>
    <x v="0"/>
    <n v="0.18144465830030768"/>
    <n v="0.20934560257875315"/>
  </r>
  <r>
    <x v="263"/>
    <x v="48"/>
    <n v="25"/>
    <x v="10"/>
    <x v="0"/>
    <n v="6.0217719816880233E-2"/>
    <n v="0.16459380907838131"/>
  </r>
  <r>
    <x v="93"/>
    <x v="37"/>
    <n v="25"/>
    <x v="22"/>
    <x v="1"/>
    <n v="0.14380371083032026"/>
    <n v="6.7757930989826479E-2"/>
  </r>
  <r>
    <x v="399"/>
    <x v="26"/>
    <n v="27"/>
    <x v="53"/>
    <x v="0"/>
    <n v="6.002422908685356E-4"/>
    <n v="1.4209348807568396E-4"/>
  </r>
  <r>
    <x v="400"/>
    <x v="18"/>
    <n v="28"/>
    <x v="23"/>
    <x v="0"/>
    <n v="8.4914789524529616E-4"/>
    <n v="1.1006425230990625E-3"/>
  </r>
  <r>
    <x v="119"/>
    <x v="17"/>
    <n v="25"/>
    <x v="13"/>
    <x v="1"/>
    <n v="4.9460873707083193E-2"/>
    <n v="9.1560848177361015E-2"/>
  </r>
  <r>
    <x v="401"/>
    <x v="8"/>
    <n v="25"/>
    <x v="54"/>
    <x v="1"/>
    <n v="2.05448143552798E-2"/>
    <n v="5.7884134810181065E-3"/>
  </r>
  <r>
    <x v="10"/>
    <x v="10"/>
    <n v="26"/>
    <x v="3"/>
    <x v="0"/>
    <n v="5.2579454992069384E-4"/>
    <n v="1.3280664595218924E-4"/>
  </r>
  <r>
    <x v="402"/>
    <x v="7"/>
    <n v="29"/>
    <x v="23"/>
    <x v="0"/>
    <n v="1.0244468685169423E-2"/>
    <n v="9.6152330766044458E-3"/>
  </r>
  <r>
    <x v="92"/>
    <x v="51"/>
    <n v="28"/>
    <x v="1"/>
    <x v="1"/>
    <n v="2.9036007868619311E-2"/>
    <n v="8.8575543038808043E-3"/>
  </r>
  <r>
    <x v="403"/>
    <x v="75"/>
    <n v="26"/>
    <x v="2"/>
    <x v="0"/>
    <n v="9.3943746321257557E-2"/>
    <n v="5.5066991550288644E-2"/>
  </r>
  <r>
    <x v="230"/>
    <x v="13"/>
    <n v="27"/>
    <x v="12"/>
    <x v="0"/>
    <n v="2.020656121138745E-4"/>
    <n v="8.9930681514425E-5"/>
  </r>
  <r>
    <x v="404"/>
    <x v="75"/>
    <n v="26"/>
    <x v="15"/>
    <x v="1"/>
    <n v="1.4608743551626505E-2"/>
    <n v="8.5703937127520422E-3"/>
  </r>
  <r>
    <x v="161"/>
    <x v="44"/>
    <n v="31"/>
    <x v="2"/>
    <x v="0"/>
    <n v="5.3679072769369125E-2"/>
    <n v="3.8866167234599368E-2"/>
  </r>
  <r>
    <x v="405"/>
    <x v="34"/>
    <n v="26"/>
    <x v="17"/>
    <x v="0"/>
    <n v="6.2482157091379373E-2"/>
    <n v="4.1513121236740912E-2"/>
  </r>
  <r>
    <x v="21"/>
    <x v="75"/>
    <n v="28"/>
    <x v="14"/>
    <x v="1"/>
    <n v="0.18642753558201378"/>
    <n v="0.10936993815994926"/>
  </r>
  <r>
    <x v="147"/>
    <x v="52"/>
    <n v="20"/>
    <x v="2"/>
    <x v="0"/>
    <n v="8.2834494258921389E-4"/>
    <n v="2.6042753474726056E-4"/>
  </r>
  <r>
    <x v="112"/>
    <x v="56"/>
    <n v="27"/>
    <x v="17"/>
    <x v="0"/>
    <n v="3.6093392241945336E-3"/>
    <n v="1.4266564353408978E-3"/>
  </r>
  <r>
    <x v="406"/>
    <x v="59"/>
    <n v="23"/>
    <x v="32"/>
    <x v="1"/>
    <n v="8.9791611533081642E-2"/>
    <n v="3.59504199738723E-2"/>
  </r>
  <r>
    <x v="33"/>
    <x v="59"/>
    <n v="31"/>
    <x v="4"/>
    <x v="1"/>
    <n v="5.8933861521060383E-4"/>
    <n v="2.3595712741869752E-4"/>
  </r>
  <r>
    <x v="81"/>
    <x v="1"/>
    <n v="33"/>
    <x v="22"/>
    <x v="1"/>
    <n v="6.7558647717117217E-3"/>
    <n v="1.1182627024302096E-3"/>
  </r>
  <r>
    <x v="182"/>
    <x v="1"/>
    <n v="31"/>
    <x v="4"/>
    <x v="1"/>
    <n v="7.2303957385631487E-3"/>
    <n v="1.1968093133096999E-3"/>
  </r>
  <r>
    <x v="378"/>
    <x v="48"/>
    <n v="28"/>
    <x v="13"/>
    <x v="1"/>
    <n v="6.1651417758114861E-3"/>
    <n v="3.1610616457429996E-3"/>
  </r>
  <r>
    <x v="334"/>
    <x v="34"/>
    <n v="22"/>
    <x v="29"/>
    <x v="0"/>
    <n v="3.6998106504371403E-4"/>
    <n v="2.458152778879862E-4"/>
  </r>
  <r>
    <x v="318"/>
    <x v="62"/>
    <n v="26"/>
    <x v="24"/>
    <x v="1"/>
    <n v="0.1250657944097413"/>
    <n v="3.7824239657248487E-2"/>
  </r>
  <r>
    <x v="15"/>
    <x v="65"/>
    <n v="26"/>
    <x v="10"/>
    <x v="0"/>
    <n v="1.1144454091868547E-2"/>
    <n v="9.3247366935734349E-2"/>
  </r>
  <r>
    <x v="59"/>
    <x v="29"/>
    <n v="25"/>
    <x v="11"/>
    <x v="1"/>
    <n v="0.43783105044171117"/>
    <n v="9.5219224866552585E-2"/>
  </r>
  <r>
    <x v="80"/>
    <x v="49"/>
    <n v="26"/>
    <x v="21"/>
    <x v="0"/>
    <n v="1.3938641070729717E-2"/>
    <n v="7.2076688798749285E-3"/>
  </r>
  <r>
    <x v="200"/>
    <x v="40"/>
    <n v="26"/>
    <x v="2"/>
    <x v="0"/>
    <n v="3.7198591024650843E-5"/>
    <n v="1.8256736550340287E-5"/>
  </r>
  <r>
    <x v="29"/>
    <x v="9"/>
    <n v="22"/>
    <x v="21"/>
    <x v="0"/>
    <n v="1.2994320606456292E-2"/>
    <n v="9.9791603617786218E-3"/>
  </r>
  <r>
    <x v="401"/>
    <x v="18"/>
    <n v="29"/>
    <x v="4"/>
    <x v="1"/>
    <n v="1.5360297291817567E-2"/>
    <n v="9.2247094640281694E-3"/>
  </r>
  <r>
    <x v="334"/>
    <x v="54"/>
    <n v="24"/>
    <x v="29"/>
    <x v="0"/>
    <n v="6.6808772069716776E-3"/>
    <n v="3.1956267726614192E-3"/>
  </r>
  <r>
    <x v="85"/>
    <x v="52"/>
    <n v="27"/>
    <x v="28"/>
    <x v="0"/>
    <n v="1.4857552963628291E-2"/>
    <n v="4.6711408397086219E-3"/>
  </r>
  <r>
    <x v="407"/>
    <x v="1"/>
    <n v="30"/>
    <x v="30"/>
    <x v="1"/>
    <n v="0.23969174046713124"/>
    <n v="3.9674910985090989E-2"/>
  </r>
  <r>
    <x v="408"/>
    <x v="26"/>
    <n v="27"/>
    <x v="2"/>
    <x v="0"/>
    <n v="9.4206844986443647E-2"/>
    <n v="2.2301293008460919E-2"/>
  </r>
  <r>
    <x v="273"/>
    <x v="74"/>
    <n v="23"/>
    <x v="3"/>
    <x v="0"/>
    <n v="6.2157809421031158E-5"/>
    <n v="5.9056469658291375E-5"/>
  </r>
  <r>
    <x v="409"/>
    <x v="71"/>
    <n v="28"/>
    <x v="2"/>
    <x v="0"/>
    <n v="2.8564422509256564E-3"/>
    <n v="2.8694948775918544E-3"/>
  </r>
  <r>
    <x v="101"/>
    <x v="52"/>
    <n v="23"/>
    <x v="24"/>
    <x v="1"/>
    <n v="1.4672162516420363E-5"/>
    <n v="1.0299973665178195E-5"/>
  </r>
  <r>
    <x v="252"/>
    <x v="58"/>
    <n v="30"/>
    <x v="29"/>
    <x v="0"/>
    <n v="5.4536602930928573E-5"/>
    <n v="1.0872276650440341E-5"/>
  </r>
  <r>
    <x v="410"/>
    <x v="24"/>
    <n v="29"/>
    <x v="55"/>
    <x v="0"/>
    <n v="6.8253140157034965E-3"/>
    <n v="6.5675579794634538E-3"/>
  </r>
  <r>
    <x v="92"/>
    <x v="6"/>
    <n v="27"/>
    <x v="1"/>
    <x v="1"/>
    <n v="2.0417233197413572E-2"/>
    <n v="5.8587373064265553E-3"/>
  </r>
  <r>
    <x v="34"/>
    <x v="42"/>
    <n v="33"/>
    <x v="9"/>
    <x v="0"/>
    <n v="0.37387116774923562"/>
    <n v="0.1710831075334544"/>
  </r>
  <r>
    <x v="267"/>
    <x v="40"/>
    <n v="28"/>
    <x v="12"/>
    <x v="0"/>
    <n v="2.3450056965280963E-2"/>
    <n v="1.1509078712736683E-2"/>
  </r>
  <r>
    <x v="61"/>
    <x v="61"/>
    <n v="28"/>
    <x v="3"/>
    <x v="0"/>
    <n v="0.11364168260123871"/>
    <n v="3.6515370424926086E-2"/>
  </r>
  <r>
    <x v="411"/>
    <x v="40"/>
    <n v="30"/>
    <x v="24"/>
    <x v="1"/>
    <n v="9.2723384949007559E-2"/>
    <n v="3.8641605989530058E-2"/>
  </r>
  <r>
    <x v="322"/>
    <x v="5"/>
    <n v="30"/>
    <x v="8"/>
    <x v="1"/>
    <n v="1.4586397357180701E-2"/>
    <n v="1.3444653132838075E-2"/>
  </r>
  <r>
    <x v="6"/>
    <x v="34"/>
    <n v="33"/>
    <x v="5"/>
    <x v="1"/>
    <n v="1.2637533335030265E-2"/>
    <n v="9.3986788087586284E-3"/>
  </r>
  <r>
    <x v="160"/>
    <x v="75"/>
    <n v="27"/>
    <x v="12"/>
    <x v="0"/>
    <n v="3.0637645196134544E-2"/>
    <n v="1.7958863843548049E-2"/>
  </r>
  <r>
    <x v="412"/>
    <x v="58"/>
    <n v="35"/>
    <x v="3"/>
    <x v="0"/>
    <n v="5.6684107511412313E-3"/>
    <n v="1.1300397630705247E-3"/>
  </r>
  <r>
    <x v="413"/>
    <x v="72"/>
    <n v="31"/>
    <x v="2"/>
    <x v="0"/>
    <n v="2.8909627840387116E-4"/>
    <n v="8.3540154202161148E-5"/>
  </r>
  <r>
    <x v="414"/>
    <x v="28"/>
    <n v="27"/>
    <x v="1"/>
    <x v="1"/>
    <n v="0.11442524709412659"/>
    <n v="5.9825043608488962E-2"/>
  </r>
  <r>
    <x v="277"/>
    <x v="2"/>
    <n v="28"/>
    <x v="14"/>
    <x v="1"/>
    <n v="2.0587177762135284E-2"/>
    <n v="7.0125098869047034E-3"/>
  </r>
  <r>
    <x v="53"/>
    <x v="74"/>
    <n v="24"/>
    <x v="27"/>
    <x v="1"/>
    <n v="2.4180050416083271E-4"/>
    <n v="2.3634026408526603E-4"/>
  </r>
  <r>
    <x v="68"/>
    <x v="16"/>
    <n v="22"/>
    <x v="19"/>
    <x v="1"/>
    <n v="6.0960782422682424E-3"/>
    <n v="1.4679254801194129E-3"/>
  </r>
  <r>
    <x v="415"/>
    <x v="69"/>
    <n v="27"/>
    <x v="17"/>
    <x v="0"/>
    <n v="2.7949832511127922E-2"/>
    <n v="1.1331391503105692E-2"/>
  </r>
  <r>
    <x v="24"/>
    <x v="50"/>
    <n v="22"/>
    <x v="9"/>
    <x v="0"/>
    <n v="0.1852404691702122"/>
    <n v="0.1009382475897693"/>
  </r>
  <r>
    <x v="3"/>
    <x v="24"/>
    <n v="21"/>
    <x v="3"/>
    <x v="0"/>
    <n v="1.7497357992587869E-3"/>
    <n v="1.6836575260765437E-3"/>
  </r>
  <r>
    <x v="49"/>
    <x v="23"/>
    <n v="23"/>
    <x v="5"/>
    <x v="1"/>
    <n v="5.6325610547208832E-2"/>
    <n v="1.504048333515769E-2"/>
  </r>
  <r>
    <x v="416"/>
    <x v="17"/>
    <n v="26"/>
    <x v="0"/>
    <x v="0"/>
    <n v="6.7827666715568541E-4"/>
    <n v="1.5170680140407257E-4"/>
  </r>
  <r>
    <x v="417"/>
    <x v="17"/>
    <n v="29"/>
    <x v="17"/>
    <x v="0"/>
    <n v="0.13091730742656527"/>
    <n v="2.928162934072908E-2"/>
  </r>
  <r>
    <x v="418"/>
    <x v="12"/>
    <n v="25"/>
    <x v="4"/>
    <x v="1"/>
    <n v="2.2260830575331425E-3"/>
    <n v="6.1120192816255627E-4"/>
  </r>
  <r>
    <x v="279"/>
    <x v="0"/>
    <n v="25"/>
    <x v="1"/>
    <x v="1"/>
    <n v="9.1562772924340202E-2"/>
    <n v="2.3736623405483406E-2"/>
  </r>
  <r>
    <x v="419"/>
    <x v="33"/>
    <n v="27"/>
    <x v="34"/>
    <x v="0"/>
    <n v="4.1133222703177298E-2"/>
    <n v="3.64549357158475E-2"/>
  </r>
  <r>
    <x v="133"/>
    <x v="2"/>
    <n v="30"/>
    <x v="24"/>
    <x v="1"/>
    <n v="1.4455241566325489E-2"/>
    <n v="4.9238183869909696E-3"/>
  </r>
  <r>
    <x v="112"/>
    <x v="59"/>
    <n v="23"/>
    <x v="17"/>
    <x v="0"/>
    <n v="8.5123282199080878E-3"/>
    <n v="1.7110603743330337E-2"/>
  </r>
  <r>
    <x v="150"/>
    <x v="38"/>
    <n v="28"/>
    <x v="18"/>
    <x v="1"/>
    <n v="3.7486642520850781E-5"/>
    <n v="2.6426455068993868E-5"/>
  </r>
  <r>
    <x v="38"/>
    <x v="56"/>
    <n v="31"/>
    <x v="14"/>
    <x v="1"/>
    <n v="3.132875394887908E-5"/>
    <n v="1.7425212173542272E-5"/>
  </r>
  <r>
    <x v="73"/>
    <x v="37"/>
    <n v="32"/>
    <x v="12"/>
    <x v="0"/>
    <n v="1.8875184907632804E-3"/>
    <n v="1.7259615428587948E-3"/>
  </r>
  <r>
    <x v="1"/>
    <x v="57"/>
    <n v="22"/>
    <x v="15"/>
    <x v="1"/>
    <n v="1.4282249901067173E-4"/>
    <n v="1.0886685810427145E-4"/>
  </r>
  <r>
    <x v="130"/>
    <x v="59"/>
    <n v="23"/>
    <x v="38"/>
    <x v="1"/>
    <n v="0.24004711884236718"/>
    <n v="9.6109141918247973E-2"/>
  </r>
  <r>
    <x v="128"/>
    <x v="22"/>
    <n v="24"/>
    <x v="10"/>
    <x v="0"/>
    <n v="0.23666372881969786"/>
    <n v="0.17859512209603196"/>
  </r>
  <r>
    <x v="420"/>
    <x v="4"/>
    <n v="29"/>
    <x v="3"/>
    <x v="0"/>
    <n v="5.6121148894312171E-4"/>
    <n v="2.7758258772193602E-4"/>
  </r>
  <r>
    <x v="421"/>
    <x v="57"/>
    <n v="27"/>
    <x v="30"/>
    <x v="1"/>
    <n v="8.724878502909532E-5"/>
    <n v="6.6505635773974754E-5"/>
  </r>
  <r>
    <x v="299"/>
    <x v="17"/>
    <n v="26"/>
    <x v="11"/>
    <x v="1"/>
    <n v="5.6535083237496588E-3"/>
    <n v="1.0465646449471414E-2"/>
  </r>
  <r>
    <x v="8"/>
    <x v="55"/>
    <n v="33"/>
    <x v="6"/>
    <x v="0"/>
    <n v="0.48364723536078219"/>
    <n v="0.55801820164126215"/>
  </r>
  <r>
    <x v="55"/>
    <x v="14"/>
    <n v="31"/>
    <x v="28"/>
    <x v="0"/>
    <n v="1.0067552090419689E-3"/>
    <n v="3.5436854464588734E-4"/>
  </r>
  <r>
    <x v="422"/>
    <x v="59"/>
    <n v="26"/>
    <x v="6"/>
    <x v="1"/>
    <n v="2.1768133285619286E-3"/>
    <n v="8.7154414572114124E-4"/>
  </r>
  <r>
    <x v="423"/>
    <x v="62"/>
    <n v="27"/>
    <x v="30"/>
    <x v="1"/>
    <n v="1.5395090148136306E-4"/>
    <n v="4.6560099190694234E-5"/>
  </r>
  <r>
    <x v="424"/>
    <x v="27"/>
    <n v="26"/>
    <x v="30"/>
    <x v="1"/>
    <n v="2.9233609453018757E-3"/>
    <n v="1.4101932197775465E-3"/>
  </r>
  <r>
    <x v="425"/>
    <x v="72"/>
    <n v="27"/>
    <x v="29"/>
    <x v="0"/>
    <n v="0.55546568768211191"/>
    <n v="0.16051292482619431"/>
  </r>
  <r>
    <x v="93"/>
    <x v="31"/>
    <n v="23"/>
    <x v="22"/>
    <x v="1"/>
    <n v="5.8116848497122682E-2"/>
    <n v="3.7103463144505577E-2"/>
  </r>
  <r>
    <x v="66"/>
    <x v="52"/>
    <n v="29"/>
    <x v="0"/>
    <x v="0"/>
    <n v="3.4827312038603316E-3"/>
    <n v="1.0949533883476568E-3"/>
  </r>
  <r>
    <x v="426"/>
    <x v="70"/>
    <n v="28"/>
    <x v="22"/>
    <x v="1"/>
    <n v="7.5886392847945901E-3"/>
    <n v="5.2170181059854786E-3"/>
  </r>
  <r>
    <x v="427"/>
    <x v="35"/>
    <n v="31"/>
    <x v="30"/>
    <x v="1"/>
    <n v="0.21625736008535001"/>
    <n v="4.0442585876530372E-2"/>
  </r>
  <r>
    <x v="428"/>
    <x v="34"/>
    <n v="27"/>
    <x v="30"/>
    <x v="1"/>
    <n v="1.3171800799968079E-2"/>
    <n v="9.7960196637972667E-3"/>
  </r>
  <r>
    <x v="171"/>
    <x v="70"/>
    <n v="25"/>
    <x v="29"/>
    <x v="0"/>
    <n v="1.9933855787874085E-3"/>
    <n v="5.7472594415860167E-4"/>
  </r>
  <r>
    <x v="313"/>
    <x v="59"/>
    <n v="30"/>
    <x v="0"/>
    <x v="0"/>
    <n v="4.373583699209941E-2"/>
    <n v="8.7913266126712145E-2"/>
  </r>
  <r>
    <x v="429"/>
    <x v="72"/>
    <n v="32"/>
    <x v="4"/>
    <x v="1"/>
    <n v="2.1075163457037066E-4"/>
    <n v="2.1817611121021489E-4"/>
  </r>
  <r>
    <x v="338"/>
    <x v="60"/>
    <n v="27"/>
    <x v="3"/>
    <x v="0"/>
    <n v="1.448431641701799E-2"/>
    <n v="2.4249957127736831E-2"/>
  </r>
  <r>
    <x v="430"/>
    <x v="75"/>
    <n v="23"/>
    <x v="34"/>
    <x v="0"/>
    <n v="0.25725737225187484"/>
    <n v="0.150796514922866"/>
  </r>
  <r>
    <x v="431"/>
    <x v="74"/>
    <n v="32"/>
    <x v="14"/>
    <x v="1"/>
    <n v="7.7342987831092937E-4"/>
    <n v="7.5596460117327297E-4"/>
  </r>
  <r>
    <x v="357"/>
    <x v="32"/>
    <n v="28"/>
    <x v="1"/>
    <x v="1"/>
    <n v="5.6701677182762527E-5"/>
    <n v="3.0049002470532259E-5"/>
  </r>
  <r>
    <x v="229"/>
    <x v="3"/>
    <n v="26"/>
    <x v="25"/>
    <x v="0"/>
    <n v="0.34369992685661332"/>
    <n v="0.10114822444930836"/>
  </r>
  <r>
    <x v="13"/>
    <x v="2"/>
    <n v="33"/>
    <x v="11"/>
    <x v="1"/>
    <n v="0.17378543679346664"/>
    <n v="5.9195685187877718E-2"/>
  </r>
  <r>
    <x v="432"/>
    <x v="28"/>
    <n v="27"/>
    <x v="24"/>
    <x v="1"/>
    <n v="1.7115881671188129E-2"/>
    <n v="8.9487101263085334E-3"/>
  </r>
  <r>
    <x v="128"/>
    <x v="16"/>
    <n v="28"/>
    <x v="23"/>
    <x v="0"/>
    <n v="1.5365341845624747E-3"/>
    <n v="6.0020221386047172E-3"/>
  </r>
  <r>
    <x v="184"/>
    <x v="58"/>
    <n v="34"/>
    <x v="5"/>
    <x v="1"/>
    <n v="5.4378649355549986E-3"/>
    <n v="9.6229682744156011E-4"/>
  </r>
  <r>
    <x v="2"/>
    <x v="64"/>
    <n v="27"/>
    <x v="2"/>
    <x v="0"/>
    <n v="3.1959864178843522E-3"/>
    <n v="1.0662507537475836E-3"/>
  </r>
  <r>
    <x v="259"/>
    <x v="4"/>
    <n v="34"/>
    <x v="56"/>
    <x v="1"/>
    <n v="7.6057100742523932E-3"/>
    <n v="2.6911393540105144E-3"/>
  </r>
  <r>
    <x v="13"/>
    <x v="21"/>
    <n v="31"/>
    <x v="11"/>
    <x v="1"/>
    <n v="0.3741224782234866"/>
    <n v="0.10795953854799294"/>
  </r>
  <r>
    <x v="31"/>
    <x v="31"/>
    <n v="28"/>
    <x v="12"/>
    <x v="0"/>
    <n v="0.23339295312258712"/>
    <n v="0.24760621353183582"/>
  </r>
  <r>
    <x v="210"/>
    <x v="9"/>
    <n v="27"/>
    <x v="12"/>
    <x v="0"/>
    <n v="6.3580000090744994E-6"/>
    <n v="4.8827101925759904E-6"/>
  </r>
  <r>
    <x v="118"/>
    <x v="69"/>
    <n v="26"/>
    <x v="17"/>
    <x v="0"/>
    <n v="0.90924435741387399"/>
    <n v="0.36862488466592203"/>
  </r>
  <r>
    <x v="101"/>
    <x v="10"/>
    <n v="28"/>
    <x v="7"/>
    <x v="0"/>
    <n v="1.7731161802821924E-4"/>
    <n v="4.4785860336961129E-5"/>
  </r>
  <r>
    <x v="248"/>
    <x v="72"/>
    <n v="29"/>
    <x v="13"/>
    <x v="1"/>
    <n v="1.7054467881673467E-2"/>
    <n v="1.7655272229647238E-2"/>
  </r>
  <r>
    <x v="87"/>
    <x v="7"/>
    <n v="24"/>
    <x v="20"/>
    <x v="1"/>
    <n v="2.6069845135243158E-2"/>
    <n v="3.4235676983612906E-2"/>
  </r>
  <r>
    <x v="433"/>
    <x v="30"/>
    <n v="26"/>
    <x v="19"/>
    <x v="1"/>
    <n v="9.231355461867613E-2"/>
    <n v="2.6314636402199401E-2"/>
  </r>
  <r>
    <x v="434"/>
    <x v="61"/>
    <n v="28"/>
    <x v="57"/>
    <x v="1"/>
    <n v="1.421662732238323E-2"/>
    <n v="6.7628567333422041E-3"/>
  </r>
  <r>
    <x v="408"/>
    <x v="8"/>
    <n v="22"/>
    <x v="2"/>
    <x v="0"/>
    <n v="8.7766897340177244E-2"/>
    <n v="6.4154536965850301E-2"/>
  </r>
  <r>
    <x v="18"/>
    <x v="58"/>
    <n v="31"/>
    <x v="13"/>
    <x v="1"/>
    <n v="1.974509128188482E-2"/>
    <n v="3.4941358278076703E-3"/>
  </r>
  <r>
    <x v="8"/>
    <x v="64"/>
    <n v="32"/>
    <x v="6"/>
    <x v="0"/>
    <n v="2.4202386548345098E-2"/>
    <n v="8.0744438572257805E-3"/>
  </r>
  <r>
    <x v="198"/>
    <x v="67"/>
    <n v="27"/>
    <x v="10"/>
    <x v="0"/>
    <n v="0.52366100607209365"/>
    <n v="0.35565273412533938"/>
  </r>
  <r>
    <x v="435"/>
    <x v="69"/>
    <n v="26"/>
    <x v="10"/>
    <x v="0"/>
    <n v="0.11304334292536765"/>
    <n v="4.58299123974064E-2"/>
  </r>
  <r>
    <x v="209"/>
    <x v="19"/>
    <n v="30"/>
    <x v="10"/>
    <x v="0"/>
    <n v="3.1348035662590308E-3"/>
    <n v="3.6060952011474582E-3"/>
  </r>
  <r>
    <x v="427"/>
    <x v="50"/>
    <n v="27"/>
    <x v="22"/>
    <x v="1"/>
    <n v="7.6428706718181891E-3"/>
    <n v="2.5646599818675629E-3"/>
  </r>
  <r>
    <x v="153"/>
    <x v="44"/>
    <n v="30"/>
    <x v="7"/>
    <x v="0"/>
    <n v="4.5582911186263467E-2"/>
    <n v="3.3004166387466977E-2"/>
  </r>
  <r>
    <x v="436"/>
    <x v="23"/>
    <n v="25"/>
    <x v="29"/>
    <x v="0"/>
    <n v="5.431638185084205E-6"/>
    <n v="4.3568598512275873E-5"/>
  </r>
  <r>
    <x v="191"/>
    <x v="68"/>
    <n v="23"/>
    <x v="10"/>
    <x v="0"/>
    <n v="2.1707403939142292E-2"/>
    <n v="1.1042510443459228E-2"/>
  </r>
  <r>
    <x v="6"/>
    <x v="71"/>
    <n v="27"/>
    <x v="22"/>
    <x v="1"/>
    <n v="6.3306882395414859E-4"/>
    <n v="1.8453994787820562E-4"/>
  </r>
  <r>
    <x v="437"/>
    <x v="75"/>
    <n v="24"/>
    <x v="22"/>
    <x v="0"/>
    <n v="5.9547401099370985E-3"/>
    <n v="3.490489108202318E-3"/>
  </r>
  <r>
    <x v="120"/>
    <x v="56"/>
    <n v="26"/>
    <x v="6"/>
    <x v="1"/>
    <n v="1.0993565508692656E-2"/>
    <n v="6.1146770103047707E-3"/>
  </r>
  <r>
    <x v="438"/>
    <x v="64"/>
    <n v="27"/>
    <x v="27"/>
    <x v="1"/>
    <n v="0.14779047618481608"/>
    <n v="0.12386588916878706"/>
  </r>
  <r>
    <x v="148"/>
    <x v="27"/>
    <n v="26"/>
    <x v="12"/>
    <x v="0"/>
    <n v="1.1785114775149613E-3"/>
    <n v="7.570728178025258E-4"/>
  </r>
  <r>
    <x v="296"/>
    <x v="20"/>
    <n v="25"/>
    <x v="17"/>
    <x v="0"/>
    <n v="3.9585025654300436E-2"/>
    <n v="1.0696210294871987E-2"/>
  </r>
  <r>
    <x v="439"/>
    <x v="15"/>
    <n v="30"/>
    <x v="32"/>
    <x v="1"/>
    <n v="7.8700823253195305E-3"/>
    <n v="3.430981685296681E-3"/>
  </r>
  <r>
    <x v="440"/>
    <x v="44"/>
    <n v="26"/>
    <x v="15"/>
    <x v="1"/>
    <n v="7.6132757929331898E-2"/>
    <n v="3.5984061903359781E-2"/>
  </r>
  <r>
    <x v="224"/>
    <x v="13"/>
    <n v="30"/>
    <x v="25"/>
    <x v="0"/>
    <n v="3.7823591818825062E-4"/>
    <n v="1.6833648011683672E-4"/>
  </r>
  <r>
    <x v="195"/>
    <x v="34"/>
    <n v="28"/>
    <x v="25"/>
    <x v="0"/>
    <n v="4.5759393604728965E-3"/>
    <n v="3.0402523582127566E-3"/>
  </r>
  <r>
    <x v="441"/>
    <x v="26"/>
    <n v="32"/>
    <x v="53"/>
    <x v="0"/>
    <n v="0.85751449902459875"/>
    <n v="0.20299673664374437"/>
  </r>
  <r>
    <x v="442"/>
    <x v="56"/>
    <n v="33"/>
    <x v="1"/>
    <x v="1"/>
    <n v="3.0927207352406273E-3"/>
    <n v="1.7201869915739107E-3"/>
  </r>
  <r>
    <x v="203"/>
    <x v="21"/>
    <n v="37"/>
    <x v="9"/>
    <x v="0"/>
    <n v="1.3601900724738476E-2"/>
    <n v="6.1482999657640506E-3"/>
  </r>
  <r>
    <x v="443"/>
    <x v="34"/>
    <n v="30"/>
    <x v="2"/>
    <x v="0"/>
    <n v="5.4359401611709414E-2"/>
    <n v="3.6116365607597248E-2"/>
  </r>
  <r>
    <x v="198"/>
    <x v="35"/>
    <n v="29"/>
    <x v="10"/>
    <x v="0"/>
    <n v="0.2009384862315422"/>
    <n v="5.1748791362732457E-2"/>
  </r>
  <r>
    <x v="247"/>
    <x v="20"/>
    <n v="23"/>
    <x v="1"/>
    <x v="1"/>
    <n v="0.50048434648161222"/>
    <n v="0.15868373109768308"/>
  </r>
  <r>
    <x v="337"/>
    <x v="55"/>
    <n v="32"/>
    <x v="6"/>
    <x v="0"/>
    <n v="1.9234331464900448E-2"/>
    <n v="2.2192015727763248E-2"/>
  </r>
  <r>
    <x v="95"/>
    <x v="74"/>
    <n v="33"/>
    <x v="3"/>
    <x v="0"/>
    <n v="8.765101114512246E-3"/>
    <n v="8.3277697982372216E-3"/>
  </r>
  <r>
    <x v="443"/>
    <x v="47"/>
    <n v="26"/>
    <x v="27"/>
    <x v="1"/>
    <n v="3.5736256101672114E-3"/>
    <n v="1.0533544932798508E-3"/>
  </r>
  <r>
    <x v="444"/>
    <x v="68"/>
    <n v="29"/>
    <x v="58"/>
    <x v="0"/>
    <n v="4.0030190264920889E-3"/>
    <n v="2.0363273070023065E-3"/>
  </r>
  <r>
    <x v="73"/>
    <x v="74"/>
    <n v="34"/>
    <x v="6"/>
    <x v="0"/>
    <n v="1.1973455567282931E-3"/>
    <n v="1.1376044651517157E-3"/>
  </r>
  <r>
    <x v="133"/>
    <x v="21"/>
    <n v="28"/>
    <x v="24"/>
    <x v="1"/>
    <n v="6.3167338699080297E-2"/>
    <n v="1.8228032620867449E-2"/>
  </r>
  <r>
    <x v="184"/>
    <x v="27"/>
    <n v="26"/>
    <x v="5"/>
    <x v="1"/>
    <n v="2.0146930149401283E-3"/>
    <n v="9.7186303120306975E-4"/>
  </r>
  <r>
    <x v="445"/>
    <x v="72"/>
    <n v="31"/>
    <x v="15"/>
    <x v="1"/>
    <n v="3.2751369338274637E-5"/>
    <n v="3.390515292372881E-5"/>
  </r>
  <r>
    <x v="161"/>
    <x v="2"/>
    <n v="28"/>
    <x v="12"/>
    <x v="0"/>
    <n v="0.50824719198418444"/>
    <n v="0.12886082506799384"/>
  </r>
  <r>
    <x v="27"/>
    <x v="52"/>
    <n v="34"/>
    <x v="25"/>
    <x v="0"/>
    <n v="0.16896490093828917"/>
    <n v="5.3121725440406782E-2"/>
  </r>
  <r>
    <x v="167"/>
    <x v="68"/>
    <n v="25"/>
    <x v="11"/>
    <x v="1"/>
    <n v="1.0886200201662732E-2"/>
    <n v="6.3328770244491092E-3"/>
  </r>
  <r>
    <x v="243"/>
    <x v="13"/>
    <n v="32"/>
    <x v="6"/>
    <x v="0"/>
    <n v="0.2464702986739839"/>
    <n v="0.10969329071353311"/>
  </r>
  <r>
    <x v="68"/>
    <x v="46"/>
    <n v="32"/>
    <x v="19"/>
    <x v="1"/>
    <n v="4.7427845764858945E-3"/>
    <n v="1.4934799894456337E-3"/>
  </r>
  <r>
    <x v="331"/>
    <x v="49"/>
    <n v="28"/>
    <x v="22"/>
    <x v="1"/>
    <n v="2.8277878507571483E-3"/>
    <n v="8.0581002273633702E-4"/>
  </r>
  <r>
    <x v="446"/>
    <x v="71"/>
    <n v="25"/>
    <x v="29"/>
    <x v="0"/>
    <n v="6.5343921984512086E-3"/>
    <n v="6.564251363932066E-3"/>
  </r>
  <r>
    <x v="6"/>
    <x v="6"/>
    <n v="21"/>
    <x v="22"/>
    <x v="1"/>
    <n v="4.1395273402143424E-3"/>
    <n v="1.1878398519814489E-3"/>
  </r>
  <r>
    <x v="139"/>
    <x v="66"/>
    <n v="30"/>
    <x v="0"/>
    <x v="0"/>
    <n v="0.13035946351365141"/>
    <n v="8.0314455283019226E-2"/>
  </r>
  <r>
    <x v="11"/>
    <x v="30"/>
    <n v="21"/>
    <x v="9"/>
    <x v="0"/>
    <n v="1.2669810848108963E-2"/>
    <n v="6.5066720395186503E-3"/>
  </r>
  <r>
    <x v="447"/>
    <x v="11"/>
    <n v="26"/>
    <x v="29"/>
    <x v="0"/>
    <n v="2.4144457065612308E-3"/>
    <n v="1.3449894596363841E-3"/>
  </r>
  <r>
    <x v="197"/>
    <x v="7"/>
    <n v="29"/>
    <x v="14"/>
    <x v="1"/>
    <n v="1.4504829155523874E-4"/>
    <n v="1.9048162468740128E-4"/>
  </r>
  <r>
    <x v="73"/>
    <x v="46"/>
    <n v="28"/>
    <x v="12"/>
    <x v="0"/>
    <n v="3.2802306841057535E-5"/>
    <n v="1.418802804776069E-5"/>
  </r>
  <r>
    <x v="27"/>
    <x v="61"/>
    <n v="32"/>
    <x v="25"/>
    <x v="0"/>
    <n v="2.2963697598364606E-3"/>
    <n v="7.3787003583237077E-4"/>
  </r>
  <r>
    <x v="57"/>
    <x v="3"/>
    <n v="31"/>
    <x v="30"/>
    <x v="1"/>
    <n v="3.237734689643476E-5"/>
    <n v="6.6763034632099622E-5"/>
  </r>
  <r>
    <x v="337"/>
    <x v="54"/>
    <n v="22"/>
    <x v="6"/>
    <x v="0"/>
    <n v="9.3076327992895024E-3"/>
    <n v="4.4520681404640544E-3"/>
  </r>
  <r>
    <x v="337"/>
    <x v="28"/>
    <n v="36"/>
    <x v="34"/>
    <x v="0"/>
    <n v="4.7844984011523407E-2"/>
    <n v="1.3192531837665262E-2"/>
  </r>
  <r>
    <x v="448"/>
    <x v="11"/>
    <n v="32"/>
    <x v="2"/>
    <x v="0"/>
    <n v="0.23795264812778244"/>
    <n v="0.13255373800898362"/>
  </r>
  <r>
    <x v="449"/>
    <x v="49"/>
    <n v="32"/>
    <x v="0"/>
    <x v="0"/>
    <n v="2.3030102910582377E-3"/>
    <n v="1.1908862220255988E-3"/>
  </r>
  <r>
    <x v="192"/>
    <x v="29"/>
    <n v="29"/>
    <x v="2"/>
    <x v="0"/>
    <n v="4.2440489427763704E-2"/>
    <n v="1.3964444780810412E-2"/>
  </r>
  <r>
    <x v="99"/>
    <x v="33"/>
    <n v="25"/>
    <x v="0"/>
    <x v="0"/>
    <n v="1.4866144426129027E-3"/>
    <n v="1.3175343524813978E-3"/>
  </r>
  <r>
    <x v="17"/>
    <x v="50"/>
    <n v="33"/>
    <x v="12"/>
    <x v="0"/>
    <n v="1.2983749356719383E-3"/>
    <n v="7.074895205581754E-4"/>
  </r>
  <r>
    <x v="31"/>
    <x v="46"/>
    <n v="26"/>
    <x v="12"/>
    <x v="0"/>
    <n v="9.4590501119048362E-3"/>
    <n v="4.0913362875107167E-3"/>
  </r>
  <r>
    <x v="64"/>
    <x v="51"/>
    <n v="31"/>
    <x v="23"/>
    <x v="0"/>
    <n v="2.9801998849175122E-2"/>
    <n v="2.3097522336917631E-2"/>
  </r>
  <r>
    <x v="392"/>
    <x v="54"/>
    <n v="25"/>
    <x v="6"/>
    <x v="0"/>
    <n v="1.4421842093471495E-2"/>
    <n v="6.8983193789133052E-3"/>
  </r>
  <r>
    <x v="87"/>
    <x v="16"/>
    <n v="30"/>
    <x v="20"/>
    <x v="1"/>
    <n v="1.9477525953226437E-3"/>
    <n v="4.6901557854332645E-4"/>
  </r>
  <r>
    <x v="450"/>
    <x v="68"/>
    <n v="26"/>
    <x v="35"/>
    <x v="1"/>
    <n v="0.1225116929637084"/>
    <n v="7.1269264869640261E-2"/>
  </r>
  <r>
    <x v="386"/>
    <x v="42"/>
    <n v="26"/>
    <x v="34"/>
    <x v="0"/>
    <n v="8.8423459780646897E-3"/>
    <n v="4.0462495060006997E-3"/>
  </r>
  <r>
    <x v="36"/>
    <x v="65"/>
    <n v="23"/>
    <x v="18"/>
    <x v="1"/>
    <n v="0.11605796746318857"/>
    <n v="0.38858732539978086"/>
  </r>
  <r>
    <x v="451"/>
    <x v="18"/>
    <n v="27"/>
    <x v="11"/>
    <x v="1"/>
    <n v="2.0998350293586995E-3"/>
    <n v="1.261067263232051E-3"/>
  </r>
  <r>
    <x v="98"/>
    <x v="16"/>
    <n v="31"/>
    <x v="4"/>
    <x v="1"/>
    <n v="1.0264205911367243E-3"/>
    <n v="2.4716036756250822E-4"/>
  </r>
  <r>
    <x v="401"/>
    <x v="0"/>
    <n v="28"/>
    <x v="4"/>
    <x v="1"/>
    <n v="0.34746870797579388"/>
    <n v="9.0077370999090897E-2"/>
  </r>
  <r>
    <x v="452"/>
    <x v="58"/>
    <n v="28"/>
    <x v="23"/>
    <x v="0"/>
    <n v="6.8782473961968155E-4"/>
    <n v="1.3712296795665016E-4"/>
  </r>
  <r>
    <x v="453"/>
    <x v="72"/>
    <n v="26"/>
    <x v="15"/>
    <x v="1"/>
    <n v="3.2052767885545012E-3"/>
    <n v="3.3181940747685343E-3"/>
  </r>
  <r>
    <x v="233"/>
    <x v="24"/>
    <n v="30"/>
    <x v="4"/>
    <x v="1"/>
    <n v="2.5367755643525096E-4"/>
    <n v="1.2121169201867217E-4"/>
  </r>
  <r>
    <x v="454"/>
    <x v="58"/>
    <n v="24"/>
    <x v="15"/>
    <x v="1"/>
    <n v="1.9526330824767738E-2"/>
    <n v="3.4554234845721819E-3"/>
  </r>
  <r>
    <x v="184"/>
    <x v="50"/>
    <n v="28"/>
    <x v="5"/>
    <x v="1"/>
    <n v="4.3023800699442854E-3"/>
    <n v="1.4437169574067546E-3"/>
  </r>
  <r>
    <x v="139"/>
    <x v="69"/>
    <n v="33"/>
    <x v="0"/>
    <x v="0"/>
    <n v="1.866829155529838E-2"/>
    <n v="7.5684789961795434E-3"/>
  </r>
  <r>
    <x v="84"/>
    <x v="59"/>
    <n v="29"/>
    <x v="24"/>
    <x v="1"/>
    <n v="5.1844431398754892E-3"/>
    <n v="2.0757273984387346E-3"/>
  </r>
  <r>
    <x v="10"/>
    <x v="53"/>
    <n v="27"/>
    <x v="3"/>
    <x v="0"/>
    <n v="4.5635275651054282E-5"/>
    <n v="2.9308357146475701E-5"/>
  </r>
  <r>
    <x v="455"/>
    <x v="53"/>
    <n v="30"/>
    <x v="3"/>
    <x v="0"/>
    <n v="8.4870979055911844E-2"/>
    <n v="5.4506715036885242E-2"/>
  </r>
  <r>
    <x v="373"/>
    <x v="18"/>
    <n v="28"/>
    <x v="23"/>
    <x v="0"/>
    <n v="1.2580566070396074E-3"/>
    <n v="1.630658929883498E-3"/>
  </r>
  <r>
    <x v="117"/>
    <x v="70"/>
    <n v="30"/>
    <x v="32"/>
    <x v="1"/>
    <n v="7.9862792693972828E-5"/>
    <n v="5.4903866140252157E-5"/>
  </r>
  <r>
    <x v="34"/>
    <x v="49"/>
    <n v="29"/>
    <x v="9"/>
    <x v="0"/>
    <n v="1.5296814975846035E-2"/>
    <n v="7.9099803706214646E-3"/>
  </r>
  <r>
    <x v="456"/>
    <x v="58"/>
    <n v="30"/>
    <x v="0"/>
    <x v="0"/>
    <n v="0.30753444601065671"/>
    <n v="6.1309274814980462E-2"/>
  </r>
  <r>
    <x v="457"/>
    <x v="13"/>
    <n v="21"/>
    <x v="17"/>
    <x v="0"/>
    <n v="3.2335028891325362E-5"/>
    <n v="1.4390925573950468E-5"/>
  </r>
  <r>
    <x v="458"/>
    <x v="58"/>
    <n v="30"/>
    <x v="13"/>
    <x v="1"/>
    <n v="0.17595661422068573"/>
    <n v="3.1137678783602043E-2"/>
  </r>
  <r>
    <x v="459"/>
    <x v="29"/>
    <n v="29"/>
    <x v="4"/>
    <x v="1"/>
    <n v="4.9338944581548997E-3"/>
    <n v="1.0730203017920359E-3"/>
  </r>
  <r>
    <x v="299"/>
    <x v="72"/>
    <n v="24"/>
    <x v="11"/>
    <x v="1"/>
    <n v="1.3078241353411133E-2"/>
    <n v="1.353896896587586E-2"/>
  </r>
  <r>
    <x v="456"/>
    <x v="35"/>
    <n v="28"/>
    <x v="0"/>
    <x v="0"/>
    <n v="0.28037446817175593"/>
    <n v="7.2206375836525644E-2"/>
  </r>
  <r>
    <x v="460"/>
    <x v="54"/>
    <n v="28"/>
    <x v="37"/>
    <x v="0"/>
    <n v="4.4410788052073715E-3"/>
    <n v="2.1242764819281658E-3"/>
  </r>
  <r>
    <x v="460"/>
    <x v="13"/>
    <n v="31"/>
    <x v="37"/>
    <x v="0"/>
    <n v="7.6856887491936051E-3"/>
    <n v="3.4205682990394925E-3"/>
  </r>
  <r>
    <x v="461"/>
    <x v="56"/>
    <n v="28"/>
    <x v="29"/>
    <x v="0"/>
    <n v="3.9618713428439626E-4"/>
    <n v="1.566001114379152E-4"/>
  </r>
  <r>
    <x v="462"/>
    <x v="68"/>
    <n v="32"/>
    <x v="19"/>
    <x v="1"/>
    <n v="4.1704546314944449E-3"/>
    <n v="2.4260968775188054E-3"/>
  </r>
  <r>
    <x v="321"/>
    <x v="57"/>
    <n v="24"/>
    <x v="37"/>
    <x v="0"/>
    <n v="5.6313386930772677E-4"/>
    <n v="1.92083159971151E-4"/>
  </r>
  <r>
    <x v="463"/>
    <x v="70"/>
    <n v="30"/>
    <x v="15"/>
    <x v="1"/>
    <n v="8.9736092740545401E-4"/>
    <n v="6.1691536917015213E-4"/>
  </r>
  <r>
    <x v="56"/>
    <x v="54"/>
    <n v="31"/>
    <x v="5"/>
    <x v="1"/>
    <n v="1.2512591068418889E-4"/>
    <n v="1.3132685766479801E-4"/>
  </r>
  <r>
    <x v="464"/>
    <x v="64"/>
    <n v="24"/>
    <x v="5"/>
    <x v="1"/>
    <n v="2.431668614499902E-3"/>
    <n v="2.0380257434329052E-3"/>
  </r>
  <r>
    <x v="207"/>
    <x v="17"/>
    <n v="34"/>
    <x v="23"/>
    <x v="0"/>
    <n v="4.449045293329594E-2"/>
    <n v="9.9509604772819726E-3"/>
  </r>
  <r>
    <x v="445"/>
    <x v="42"/>
    <n v="24"/>
    <x v="19"/>
    <x v="1"/>
    <n v="5.0462539881781501E-4"/>
    <n v="2.8536858497772152E-4"/>
  </r>
  <r>
    <x v="112"/>
    <x v="48"/>
    <n v="25"/>
    <x v="17"/>
    <x v="0"/>
    <n v="3.6578985124353222E-3"/>
    <n v="9.9981774669439215E-3"/>
  </r>
  <r>
    <x v="171"/>
    <x v="49"/>
    <n v="29"/>
    <x v="29"/>
    <x v="0"/>
    <n v="1.5261935058770737E-2"/>
    <n v="7.8919439715521063E-3"/>
  </r>
  <r>
    <x v="465"/>
    <x v="28"/>
    <n v="34"/>
    <x v="23"/>
    <x v="0"/>
    <n v="5.1705442285652418E-4"/>
    <n v="1.4256994910265703E-4"/>
  </r>
  <r>
    <x v="466"/>
    <x v="14"/>
    <n v="34"/>
    <x v="6"/>
    <x v="1"/>
    <n v="1.6822507238115205E-2"/>
    <n v="6.2642607745674404E-3"/>
  </r>
  <r>
    <x v="2"/>
    <x v="29"/>
    <n v="24"/>
    <x v="2"/>
    <x v="0"/>
    <n v="4.8316923474176807E-2"/>
    <n v="1.5898002566209733E-2"/>
  </r>
  <r>
    <x v="251"/>
    <x v="71"/>
    <n v="26"/>
    <x v="0"/>
    <x v="0"/>
    <n v="1.2270906559998181E-2"/>
    <n v="1.2326978956396726E-2"/>
  </r>
  <r>
    <x v="78"/>
    <x v="36"/>
    <n v="35"/>
    <x v="8"/>
    <x v="1"/>
    <n v="4.0659522992561796E-6"/>
    <n v="1.7668817985291707E-6"/>
  </r>
  <r>
    <x v="144"/>
    <x v="1"/>
    <n v="30"/>
    <x v="10"/>
    <x v="0"/>
    <n v="7.2558847113350158E-2"/>
    <n v="1.9667978369709745E-2"/>
  </r>
  <r>
    <x v="312"/>
    <x v="40"/>
    <n v="29"/>
    <x v="4"/>
    <x v="1"/>
    <n v="3.943324080325001E-2"/>
    <n v="1.643343537175037E-2"/>
  </r>
  <r>
    <x v="467"/>
    <x v="74"/>
    <n v="23"/>
    <x v="27"/>
    <x v="1"/>
    <n v="1.3659410177331221E-3"/>
    <n v="1.3350958964139135E-3"/>
  </r>
  <r>
    <x v="152"/>
    <x v="21"/>
    <n v="32"/>
    <x v="10"/>
    <x v="0"/>
    <n v="7.6622843496324568E-3"/>
    <n v="3.4634881960899943E-3"/>
  </r>
  <r>
    <x v="27"/>
    <x v="48"/>
    <n v="29"/>
    <x v="9"/>
    <x v="0"/>
    <n v="9.9221292460961079E-5"/>
    <n v="2.7120273762427813E-4"/>
  </r>
  <r>
    <x v="182"/>
    <x v="63"/>
    <n v="25"/>
    <x v="37"/>
    <x v="0"/>
    <n v="2.2019945177983051E-2"/>
    <n v="1.6765717589653843E-2"/>
  </r>
  <r>
    <x v="137"/>
    <x v="66"/>
    <n v="29"/>
    <x v="59"/>
    <x v="1"/>
    <n v="7.1078825107018774E-5"/>
    <n v="4.168559285374251E-5"/>
  </r>
  <r>
    <x v="468"/>
    <x v="25"/>
    <n v="24"/>
    <x v="17"/>
    <x v="0"/>
    <n v="8.0998106371788382E-3"/>
    <n v="5.0265766831260675E-3"/>
  </r>
  <r>
    <x v="64"/>
    <x v="8"/>
    <n v="29"/>
    <x v="23"/>
    <x v="0"/>
    <n v="2.3365305571985769E-4"/>
    <n v="1.7079222411456411E-4"/>
  </r>
  <r>
    <x v="203"/>
    <x v="58"/>
    <n v="35"/>
    <x v="9"/>
    <x v="0"/>
    <n v="2.4932476859292891E-3"/>
    <n v="4.9704743498279861E-4"/>
  </r>
  <r>
    <x v="33"/>
    <x v="1"/>
    <n v="26"/>
    <x v="14"/>
    <x v="1"/>
    <n v="2.7129339241018292E-3"/>
    <n v="4.4905765938119021E-4"/>
  </r>
  <r>
    <x v="76"/>
    <x v="6"/>
    <n v="24"/>
    <x v="5"/>
    <x v="1"/>
    <n v="5.8252722195109026E-2"/>
    <n v="1.671565355724209E-2"/>
  </r>
  <r>
    <x v="469"/>
    <x v="60"/>
    <n v="35"/>
    <x v="11"/>
    <x v="1"/>
    <n v="4.4565849571950571E-3"/>
    <n v="8.5653532407839114E-3"/>
  </r>
  <r>
    <x v="470"/>
    <x v="3"/>
    <n v="30"/>
    <x v="23"/>
    <x v="0"/>
    <n v="2.4416013464518562E-3"/>
    <n v="7.1854435136285472E-4"/>
  </r>
  <r>
    <x v="287"/>
    <x v="27"/>
    <n v="25"/>
    <x v="24"/>
    <x v="1"/>
    <n v="0.16297508253188422"/>
    <n v="7.8617167253500611E-2"/>
  </r>
  <r>
    <x v="153"/>
    <x v="11"/>
    <n v="29"/>
    <x v="31"/>
    <x v="0"/>
    <n v="0.71670743739203657"/>
    <n v="0.39924855063658338"/>
  </r>
  <r>
    <x v="191"/>
    <x v="15"/>
    <n v="28"/>
    <x v="32"/>
    <x v="1"/>
    <n v="5.5469727919878795E-2"/>
    <n v="2.4182163885276407E-2"/>
  </r>
  <r>
    <x v="134"/>
    <x v="70"/>
    <n v="32"/>
    <x v="10"/>
    <x v="0"/>
    <n v="9.2624343304809693E-6"/>
    <n v="2.6705126055095479E-6"/>
  </r>
  <r>
    <x v="381"/>
    <x v="7"/>
    <n v="30"/>
    <x v="20"/>
    <x v="1"/>
    <n v="1.65348567334698E-4"/>
    <n v="2.171405358032285E-4"/>
  </r>
  <r>
    <x v="146"/>
    <x v="41"/>
    <n v="21"/>
    <x v="5"/>
    <x v="1"/>
    <n v="8.419682845559346E-3"/>
    <n v="3.9500291033150378E-3"/>
  </r>
  <r>
    <x v="471"/>
    <x v="41"/>
    <n v="26"/>
    <x v="29"/>
    <x v="0"/>
    <n v="7.6227992255177045E-5"/>
    <n v="2.297676592611576E-4"/>
  </r>
  <r>
    <x v="247"/>
    <x v="12"/>
    <n v="25"/>
    <x v="1"/>
    <x v="1"/>
    <n v="0.64981506144255707"/>
    <n v="0.1784157231504592"/>
  </r>
  <r>
    <x v="105"/>
    <x v="51"/>
    <n v="24"/>
    <x v="37"/>
    <x v="0"/>
    <n v="3.8572922027829389E-4"/>
    <n v="2.9895274227977877E-4"/>
  </r>
  <r>
    <x v="94"/>
    <x v="59"/>
    <n v="32"/>
    <x v="3"/>
    <x v="0"/>
    <n v="0.18868159415853797"/>
    <n v="0.37926826925636031"/>
  </r>
  <r>
    <x v="472"/>
    <x v="15"/>
    <n v="24"/>
    <x v="10"/>
    <x v="0"/>
    <n v="4.5755033815842068E-4"/>
    <n v="1.5414874889707947E-4"/>
  </r>
  <r>
    <x v="203"/>
    <x v="27"/>
    <n v="27"/>
    <x v="9"/>
    <x v="0"/>
    <n v="1.8545475127115761E-4"/>
    <n v="1.1913566715173498E-4"/>
  </r>
  <r>
    <x v="95"/>
    <x v="47"/>
    <n v="28"/>
    <x v="3"/>
    <x v="0"/>
    <n v="1.3468330352406135E-5"/>
    <n v="1.3189191206040745E-5"/>
  </r>
  <r>
    <x v="473"/>
    <x v="49"/>
    <n v="26"/>
    <x v="4"/>
    <x v="1"/>
    <n v="3.3191300039028572E-2"/>
    <n v="9.4582350765588415E-3"/>
  </r>
  <r>
    <x v="169"/>
    <x v="69"/>
    <n v="31"/>
    <x v="4"/>
    <x v="1"/>
    <n v="6.6608225549473531E-6"/>
    <n v="5.4336300140671364E-6"/>
  </r>
  <r>
    <x v="174"/>
    <x v="35"/>
    <n v="28"/>
    <x v="29"/>
    <x v="0"/>
    <n v="0.37846157062732688"/>
    <n v="9.7467285757481925E-2"/>
  </r>
  <r>
    <x v="474"/>
    <x v="74"/>
    <n v="23"/>
    <x v="23"/>
    <x v="0"/>
    <n v="8.2033932188702681E-4"/>
    <n v="7.7940880999150279E-4"/>
  </r>
  <r>
    <x v="475"/>
    <x v="68"/>
    <n v="30"/>
    <x v="13"/>
    <x v="1"/>
    <n v="0.54672478447566608"/>
    <n v="0.31804860852862205"/>
  </r>
  <r>
    <x v="23"/>
    <x v="26"/>
    <n v="23"/>
    <x v="17"/>
    <x v="0"/>
    <n v="1.1867408991686637E-3"/>
    <n v="2.8093347698135071E-4"/>
  </r>
  <r>
    <x v="123"/>
    <x v="25"/>
    <n v="28"/>
    <x v="24"/>
    <x v="1"/>
    <n v="0.2971076029680243"/>
    <n v="0.21272405592861068"/>
  </r>
  <r>
    <x v="229"/>
    <x v="63"/>
    <n v="30"/>
    <x v="2"/>
    <x v="0"/>
    <n v="1.5406644979231381E-2"/>
    <n v="1.1730431508254613E-2"/>
  </r>
  <r>
    <x v="60"/>
    <x v="15"/>
    <n v="31"/>
    <x v="25"/>
    <x v="0"/>
    <n v="4.7156135332518372E-3"/>
    <n v="1.5886906113076146E-3"/>
  </r>
  <r>
    <x v="371"/>
    <x v="61"/>
    <n v="30"/>
    <x v="14"/>
    <x v="1"/>
    <n v="1.2069814348653583E-3"/>
    <n v="5.7416167271590708E-4"/>
  </r>
  <r>
    <x v="363"/>
    <x v="11"/>
    <n v="26"/>
    <x v="12"/>
    <x v="0"/>
    <n v="2.7967336543166467E-4"/>
    <n v="1.5579465200829282E-4"/>
  </r>
  <r>
    <x v="476"/>
    <x v="62"/>
    <n v="22"/>
    <x v="28"/>
    <x v="0"/>
    <n v="1.7712470409649407E-4"/>
    <n v="9.456128680858245E-5"/>
  </r>
  <r>
    <x v="477"/>
    <x v="5"/>
    <n v="35"/>
    <x v="3"/>
    <x v="0"/>
    <n v="4.2269234350936088E-2"/>
    <n v="1.9479403717530579E-2"/>
  </r>
  <r>
    <x v="112"/>
    <x v="52"/>
    <n v="30"/>
    <x v="17"/>
    <x v="0"/>
    <n v="3.9510386513713728E-4"/>
    <n v="1.242186923302145E-4"/>
  </r>
  <r>
    <x v="4"/>
    <x v="7"/>
    <n v="35"/>
    <x v="4"/>
    <x v="1"/>
    <n v="7.0843925179005524E-3"/>
    <n v="9.3034297906160243E-3"/>
  </r>
  <r>
    <x v="478"/>
    <x v="61"/>
    <n v="29"/>
    <x v="25"/>
    <x v="0"/>
    <n v="2.4646955084215404E-2"/>
    <n v="7.9195650235544014E-3"/>
  </r>
  <r>
    <x v="22"/>
    <x v="2"/>
    <n v="22"/>
    <x v="4"/>
    <x v="1"/>
    <n v="0.12597971517027043"/>
    <n v="4.2911855543687247E-2"/>
  </r>
  <r>
    <x v="76"/>
    <x v="18"/>
    <n v="27"/>
    <x v="5"/>
    <x v="1"/>
    <n v="0.31178368856858418"/>
    <n v="0.18724337739220298"/>
  </r>
  <r>
    <x v="251"/>
    <x v="31"/>
    <n v="29"/>
    <x v="4"/>
    <x v="1"/>
    <n v="1.0662608269546559E-2"/>
    <n v="6.8073149729205966E-3"/>
  </r>
  <r>
    <x v="479"/>
    <x v="15"/>
    <n v="28"/>
    <x v="24"/>
    <x v="1"/>
    <n v="2.8198307814953371E-2"/>
    <n v="1.2293121427485863E-2"/>
  </r>
  <r>
    <x v="241"/>
    <x v="37"/>
    <n v="32"/>
    <x v="3"/>
    <x v="0"/>
    <n v="1.1304744446785723E-2"/>
    <n v="1.0337145973658006E-2"/>
  </r>
  <r>
    <x v="0"/>
    <x v="47"/>
    <n v="33"/>
    <x v="0"/>
    <x v="0"/>
    <n v="7.5005522541196482E-4"/>
    <n v="7.3450988535346301E-4"/>
  </r>
  <r>
    <x v="396"/>
    <x v="70"/>
    <n v="26"/>
    <x v="5"/>
    <x v="1"/>
    <n v="2.960079839633601E-5"/>
    <n v="2.0349880313159588E-5"/>
  </r>
  <r>
    <x v="74"/>
    <x v="1"/>
    <n v="25"/>
    <x v="4"/>
    <x v="1"/>
    <n v="4.1307321719585548E-3"/>
    <n v="6.8373833368772614E-4"/>
  </r>
  <r>
    <x v="97"/>
    <x v="66"/>
    <n v="27"/>
    <x v="19"/>
    <x v="1"/>
    <n v="0.19306425245070924"/>
    <n v="0.11322637663404082"/>
  </r>
  <r>
    <x v="137"/>
    <x v="69"/>
    <n v="32"/>
    <x v="32"/>
    <x v="1"/>
    <n v="6.8420257526961902E-4"/>
    <n v="5.5814482641122027E-4"/>
  </r>
  <r>
    <x v="135"/>
    <x v="69"/>
    <n v="26"/>
    <x v="27"/>
    <x v="1"/>
    <n v="0.10928330839565974"/>
    <n v="8.9148909107954047E-2"/>
  </r>
  <r>
    <x v="19"/>
    <x v="26"/>
    <n v="29"/>
    <x v="11"/>
    <x v="1"/>
    <n v="7.798793730942357E-3"/>
    <n v="2.334282808207494E-3"/>
  </r>
  <r>
    <x v="0"/>
    <x v="26"/>
    <n v="29"/>
    <x v="0"/>
    <x v="0"/>
    <n v="5.5006270842968144E-3"/>
    <n v="1.3021463180815753E-3"/>
  </r>
  <r>
    <x v="480"/>
    <x v="56"/>
    <n v="24"/>
    <x v="12"/>
    <x v="0"/>
    <n v="7.8170602152800802E-6"/>
    <n v="3.0898340579404495E-6"/>
  </r>
  <r>
    <x v="394"/>
    <x v="33"/>
    <n v="26"/>
    <x v="10"/>
    <x v="0"/>
    <n v="2.459090289086354E-3"/>
    <n v="2.1794056608451262E-3"/>
  </r>
  <r>
    <x v="481"/>
    <x v="31"/>
    <n v="26"/>
    <x v="5"/>
    <x v="1"/>
    <n v="2.5786725165517551E-3"/>
    <n v="1.646298502995468E-3"/>
  </r>
  <r>
    <x v="482"/>
    <x v="44"/>
    <n v="34"/>
    <x v="33"/>
    <x v="1"/>
    <n v="4.4212997025821983E-6"/>
    <n v="2.0897223024378113E-6"/>
  </r>
  <r>
    <x v="24"/>
    <x v="21"/>
    <n v="30"/>
    <x v="5"/>
    <x v="1"/>
    <n v="2.7923096845201912E-3"/>
    <n v="8.0576945404443965E-4"/>
  </r>
  <r>
    <x v="237"/>
    <x v="14"/>
    <n v="22"/>
    <x v="24"/>
    <x v="1"/>
    <n v="3.7345107969579446E-4"/>
    <n v="1.3906339385949526E-4"/>
  </r>
  <r>
    <x v="483"/>
    <x v="72"/>
    <n v="35"/>
    <x v="23"/>
    <x v="0"/>
    <n v="0.43756924174619755"/>
    <n v="0.12644438777082018"/>
  </r>
  <r>
    <x v="484"/>
    <x v="74"/>
    <n v="28"/>
    <x v="4"/>
    <x v="1"/>
    <n v="8.1763430323807968E-3"/>
    <n v="7.9917081985870237E-3"/>
  </r>
  <r>
    <x v="444"/>
    <x v="61"/>
    <n v="23"/>
    <x v="33"/>
    <x v="1"/>
    <n v="4.340520520518111E-2"/>
    <n v="2.064787784243264E-2"/>
  </r>
  <r>
    <x v="300"/>
    <x v="30"/>
    <n v="28"/>
    <x v="3"/>
    <x v="0"/>
    <n v="1.8631526775638806E-2"/>
    <n v="9.5683539224017851E-3"/>
  </r>
  <r>
    <x v="107"/>
    <x v="72"/>
    <n v="24"/>
    <x v="22"/>
    <x v="0"/>
    <n v="0.71659463718623639"/>
    <n v="0.2070743588312422"/>
  </r>
  <r>
    <x v="206"/>
    <x v="68"/>
    <n v="31"/>
    <x v="21"/>
    <x v="0"/>
    <n v="9.4392543960284368E-4"/>
    <n v="4.8017287345292252E-4"/>
  </r>
  <r>
    <x v="485"/>
    <x v="45"/>
    <n v="24"/>
    <x v="14"/>
    <x v="1"/>
    <n v="3.1389186115024538E-3"/>
    <n v="1.3324745608241809E-3"/>
  </r>
  <r>
    <x v="486"/>
    <x v="16"/>
    <n v="28"/>
    <x v="45"/>
    <x v="0"/>
    <n v="4.9775027790145733E-3"/>
    <n v="1.9443161222683015E-2"/>
  </r>
  <r>
    <x v="125"/>
    <x v="46"/>
    <n v="30"/>
    <x v="22"/>
    <x v="1"/>
    <n v="1.1219862035926882E-2"/>
    <n v="3.5330804435172477E-3"/>
  </r>
  <r>
    <x v="0"/>
    <x v="51"/>
    <n v="26"/>
    <x v="0"/>
    <x v="0"/>
    <n v="5.070333341626723E-5"/>
    <n v="3.9296739190728122E-5"/>
  </r>
  <r>
    <x v="487"/>
    <x v="24"/>
    <n v="30"/>
    <x v="3"/>
    <x v="0"/>
    <n v="1.5260721248122732E-5"/>
    <n v="1.4684404464743956E-5"/>
  </r>
  <r>
    <x v="237"/>
    <x v="72"/>
    <n v="24"/>
    <x v="24"/>
    <x v="1"/>
    <n v="2.5669457346479763E-5"/>
    <n v="2.6573755369197023E-5"/>
  </r>
  <r>
    <x v="64"/>
    <x v="4"/>
    <n v="22"/>
    <x v="23"/>
    <x v="0"/>
    <n v="5.7538236445393279E-4"/>
    <n v="2.8459168923192853E-4"/>
  </r>
  <r>
    <x v="83"/>
    <x v="36"/>
    <n v="27"/>
    <x v="60"/>
    <x v="0"/>
    <n v="1.3511265662670026E-2"/>
    <n v="0.32639697168185927"/>
  </r>
  <r>
    <x v="95"/>
    <x v="34"/>
    <n v="32"/>
    <x v="3"/>
    <x v="0"/>
    <n v="5.882505654534625E-3"/>
    <n v="3.9083345034866303E-3"/>
  </r>
  <r>
    <x v="390"/>
    <x v="21"/>
    <n v="29"/>
    <x v="3"/>
    <x v="0"/>
    <n v="8.0087021293842023E-4"/>
    <n v="3.6200751662855636E-4"/>
  </r>
  <r>
    <x v="488"/>
    <x v="22"/>
    <n v="30"/>
    <x v="0"/>
    <x v="0"/>
    <n v="1.4246401454531348E-3"/>
    <n v="1.0750856584109329E-3"/>
  </r>
  <r>
    <x v="489"/>
    <x v="57"/>
    <n v="25"/>
    <x v="21"/>
    <x v="0"/>
    <n v="6.0893704377416825E-3"/>
    <n v="2.0770647614469177E-3"/>
  </r>
  <r>
    <x v="484"/>
    <x v="47"/>
    <n v="23"/>
    <x v="4"/>
    <x v="1"/>
    <n v="5.3896924365520668E-3"/>
    <n v="1.5886545947304495E-3"/>
  </r>
  <r>
    <x v="193"/>
    <x v="15"/>
    <n v="23"/>
    <x v="61"/>
    <x v="1"/>
    <n v="4.1855452401581855E-4"/>
    <n v="1.8246987094103093E-4"/>
  </r>
  <r>
    <x v="376"/>
    <x v="56"/>
    <n v="27"/>
    <x v="22"/>
    <x v="1"/>
    <n v="6.7338327603397661E-6"/>
    <n v="3.7453920057445672E-6"/>
  </r>
  <r>
    <x v="490"/>
    <x v="19"/>
    <n v="28"/>
    <x v="29"/>
    <x v="0"/>
    <n v="5.4528277097661714E-5"/>
    <n v="6.2726149888674954E-5"/>
  </r>
  <r>
    <x v="417"/>
    <x v="72"/>
    <n v="27"/>
    <x v="17"/>
    <x v="0"/>
    <n v="1.5398008821162334E-3"/>
    <n v="4.4495627492274005E-4"/>
  </r>
  <r>
    <x v="71"/>
    <x v="10"/>
    <n v="30"/>
    <x v="33"/>
    <x v="1"/>
    <n v="3.413423219157696E-3"/>
    <n v="3.5923562648601417E-3"/>
  </r>
  <r>
    <x v="491"/>
    <x v="8"/>
    <n v="35"/>
    <x v="3"/>
    <x v="0"/>
    <n v="2.63625637766073E-3"/>
    <n v="1.9270113488980762E-3"/>
  </r>
  <r>
    <x v="492"/>
    <x v="14"/>
    <n v="25"/>
    <x v="23"/>
    <x v="0"/>
    <n v="1.8358169569743733E-3"/>
    <n v="6.461906304893331E-4"/>
  </r>
  <r>
    <x v="199"/>
    <x v="17"/>
    <n v="26"/>
    <x v="28"/>
    <x v="0"/>
    <n v="1.8012808239191409E-7"/>
    <n v="4.0288360997761142E-8"/>
  </r>
  <r>
    <x v="493"/>
    <x v="48"/>
    <n v="29"/>
    <x v="4"/>
    <x v="1"/>
    <n v="2.4391022954149712E-2"/>
    <n v="1.250604283964764E-2"/>
  </r>
  <r>
    <x v="181"/>
    <x v="40"/>
    <n v="23"/>
    <x v="3"/>
    <x v="0"/>
    <n v="4.5335174459294591E-5"/>
    <n v="2.2250099096994654E-5"/>
  </r>
  <r>
    <x v="263"/>
    <x v="42"/>
    <n v="24"/>
    <x v="10"/>
    <x v="0"/>
    <n v="1.1100887289319147E-2"/>
    <n v="5.0797559631802543E-3"/>
  </r>
  <r>
    <x v="278"/>
    <x v="6"/>
    <n v="30"/>
    <x v="20"/>
    <x v="1"/>
    <n v="1.4115685423588757E-3"/>
    <n v="4.0505043948578366E-4"/>
  </r>
  <r>
    <x v="30"/>
    <x v="35"/>
    <n v="30"/>
    <x v="22"/>
    <x v="1"/>
    <n v="5.0346907951945635E-3"/>
    <n v="9.4154443930172954E-4"/>
  </r>
  <r>
    <x v="40"/>
    <x v="40"/>
    <n v="35"/>
    <x v="15"/>
    <x v="1"/>
    <n v="1.8605261431191239E-3"/>
    <n v="7.7535691988775586E-4"/>
  </r>
  <r>
    <x v="204"/>
    <x v="35"/>
    <n v="29"/>
    <x v="4"/>
    <x v="1"/>
    <n v="2.7879608881206804E-4"/>
    <n v="5.2138039414579308E-5"/>
  </r>
  <r>
    <x v="134"/>
    <x v="35"/>
    <n v="29"/>
    <x v="10"/>
    <x v="0"/>
    <n v="9.9554224144940653E-2"/>
    <n v="2.5638745823031554E-2"/>
  </r>
  <r>
    <x v="494"/>
    <x v="48"/>
    <n v="24"/>
    <x v="24"/>
    <x v="1"/>
    <n v="1.3209886596808045E-3"/>
    <n v="6.7731233740019113E-4"/>
  </r>
  <r>
    <x v="148"/>
    <x v="63"/>
    <n v="31"/>
    <x v="12"/>
    <x v="0"/>
    <n v="6.4400620750908827E-2"/>
    <n v="4.9033846877498774E-2"/>
  </r>
  <r>
    <x v="83"/>
    <x v="23"/>
    <n v="35"/>
    <x v="10"/>
    <x v="0"/>
    <n v="4.6985483326175076E-3"/>
    <n v="3.7688291988315102E-2"/>
  </r>
  <r>
    <x v="265"/>
    <x v="62"/>
    <n v="24"/>
    <x v="30"/>
    <x v="1"/>
    <n v="2.2606829371595868E-4"/>
    <n v="6.8370903177596918E-5"/>
  </r>
  <r>
    <x v="69"/>
    <x v="73"/>
    <n v="32"/>
    <x v="37"/>
    <x v="0"/>
    <n v="6.8986022893483137E-3"/>
    <n v="0.29279344980199273"/>
  </r>
  <r>
    <x v="48"/>
    <x v="48"/>
    <n v="27"/>
    <x v="25"/>
    <x v="0"/>
    <n v="6.0045800624521813E-2"/>
    <n v="0.16412390030717575"/>
  </r>
  <r>
    <x v="495"/>
    <x v="34"/>
    <n v="27"/>
    <x v="25"/>
    <x v="0"/>
    <n v="9.476962657726175E-4"/>
    <n v="6.2964903594938911E-4"/>
  </r>
  <r>
    <x v="193"/>
    <x v="62"/>
    <n v="24"/>
    <x v="30"/>
    <x v="1"/>
    <n v="1.1695187585993739E-2"/>
    <n v="3.5370308898357689E-3"/>
  </r>
  <r>
    <x v="144"/>
    <x v="30"/>
    <n v="26"/>
    <x v="10"/>
    <x v="0"/>
    <n v="2.9996258705465221E-3"/>
    <n v="1.5404793342921098E-3"/>
  </r>
  <r>
    <x v="294"/>
    <x v="57"/>
    <n v="26"/>
    <x v="15"/>
    <x v="1"/>
    <n v="2.3936685983352306E-3"/>
    <n v="1.8245807309683081E-3"/>
  </r>
  <r>
    <x v="414"/>
    <x v="3"/>
    <n v="25"/>
    <x v="1"/>
    <x v="1"/>
    <n v="6.3413990834019556E-3"/>
    <n v="1.3076150061812173E-2"/>
  </r>
  <r>
    <x v="496"/>
    <x v="53"/>
    <n v="24"/>
    <x v="32"/>
    <x v="1"/>
    <n v="3.7252209101610513E-2"/>
    <n v="1.8395199816961791E-2"/>
  </r>
  <r>
    <x v="357"/>
    <x v="17"/>
    <n v="29"/>
    <x v="1"/>
    <x v="1"/>
    <n v="3.3180630677837426E-5"/>
    <n v="6.1423231338662891E-5"/>
  </r>
  <r>
    <x v="286"/>
    <x v="10"/>
    <n v="28"/>
    <x v="24"/>
    <x v="1"/>
    <n v="6.6847487105742192E-3"/>
    <n v="7.0351659807871107E-3"/>
  </r>
  <r>
    <x v="497"/>
    <x v="50"/>
    <n v="25"/>
    <x v="27"/>
    <x v="1"/>
    <n v="3.917120977681296E-2"/>
    <n v="1.314438493985829E-2"/>
  </r>
  <r>
    <x v="498"/>
    <x v="2"/>
    <n v="27"/>
    <x v="17"/>
    <x v="0"/>
    <n v="1.1101779227866988E-3"/>
    <n v="2.8147414360336936E-4"/>
  </r>
  <r>
    <x v="499"/>
    <x v="27"/>
    <n v="25"/>
    <x v="3"/>
    <x v="0"/>
    <n v="4.6382668768061072E-3"/>
    <n v="2.9796110102789739E-3"/>
  </r>
  <r>
    <x v="500"/>
    <x v="71"/>
    <n v="28"/>
    <x v="5"/>
    <x v="1"/>
    <n v="2.6170494455082561E-2"/>
    <n v="7.6287150779637703E-3"/>
  </r>
  <r>
    <x v="501"/>
    <x v="23"/>
    <n v="29"/>
    <x v="19"/>
    <x v="1"/>
    <n v="2.2788765426282081E-4"/>
    <n v="6.0852255890868153E-5"/>
  </r>
  <r>
    <x v="502"/>
    <x v="75"/>
    <n v="31"/>
    <x v="21"/>
    <x v="0"/>
    <n v="0.10819271445973974"/>
    <n v="6.3419307045552015E-2"/>
  </r>
  <r>
    <x v="358"/>
    <x v="48"/>
    <n v="29"/>
    <x v="14"/>
    <x v="1"/>
    <n v="1.1202686932507052E-4"/>
    <n v="5.7439691217730653E-5"/>
  </r>
  <r>
    <x v="343"/>
    <x v="30"/>
    <n v="31"/>
    <x v="21"/>
    <x v="0"/>
    <n v="1.2117131380079292E-3"/>
    <n v="6.2228395431573142E-4"/>
  </r>
  <r>
    <x v="388"/>
    <x v="57"/>
    <n v="31"/>
    <x v="4"/>
    <x v="1"/>
    <n v="4.600154781910012E-3"/>
    <n v="3.5064811312569377E-3"/>
  </r>
  <r>
    <x v="173"/>
    <x v="58"/>
    <n v="26"/>
    <x v="34"/>
    <x v="0"/>
    <n v="1.2305876425255265E-2"/>
    <n v="2.4532678188804277E-3"/>
  </r>
  <r>
    <x v="397"/>
    <x v="44"/>
    <n v="28"/>
    <x v="10"/>
    <x v="0"/>
    <n v="1.4291747449173584E-2"/>
    <n v="1.0347895702684427E-2"/>
  </r>
  <r>
    <x v="336"/>
    <x v="36"/>
    <n v="27"/>
    <x v="18"/>
    <x v="1"/>
    <n v="9.8591717152211166E-3"/>
    <n v="4.2843569648823984E-3"/>
  </r>
  <r>
    <x v="254"/>
    <x v="32"/>
    <n v="27"/>
    <x v="23"/>
    <x v="0"/>
    <n v="2.3828434039525722E-2"/>
    <n v="7.3102531825361599E-3"/>
  </r>
  <r>
    <x v="306"/>
    <x v="64"/>
    <n v="26"/>
    <x v="32"/>
    <x v="1"/>
    <n v="0.49491965364495488"/>
    <n v="0.41480117358292107"/>
  </r>
  <r>
    <x v="312"/>
    <x v="8"/>
    <n v="23"/>
    <x v="20"/>
    <x v="1"/>
    <n v="5.1155807308256827E-2"/>
    <n v="1.4412929683123712E-2"/>
  </r>
  <r>
    <x v="503"/>
    <x v="24"/>
    <n v="35"/>
    <x v="62"/>
    <x v="0"/>
    <n v="3.6212623212709724E-2"/>
    <n v="3.4845063830139668E-2"/>
  </r>
  <r>
    <x v="249"/>
    <x v="13"/>
    <n v="25"/>
    <x v="23"/>
    <x v="0"/>
    <n v="3.6978446832021552E-4"/>
    <n v="1.6457510459892292E-4"/>
  </r>
  <r>
    <x v="125"/>
    <x v="18"/>
    <n v="26"/>
    <x v="22"/>
    <x v="1"/>
    <n v="6.1701008228897833E-2"/>
    <n v="3.7054873596254728E-2"/>
  </r>
  <r>
    <x v="504"/>
    <x v="56"/>
    <n v="26"/>
    <x v="33"/>
    <x v="1"/>
    <n v="4.4840392187851477E-4"/>
    <n v="2.4940454034435531E-4"/>
  </r>
  <r>
    <x v="46"/>
    <x v="71"/>
    <n v="29"/>
    <x v="19"/>
    <x v="1"/>
    <n v="1.7689260812834107E-2"/>
    <n v="5.1564303040783147E-3"/>
  </r>
  <r>
    <x v="505"/>
    <x v="62"/>
    <n v="22"/>
    <x v="33"/>
    <x v="1"/>
    <n v="4.2177122180637266E-2"/>
    <n v="1.2755826522693216E-2"/>
  </r>
  <r>
    <x v="332"/>
    <x v="3"/>
    <n v="32"/>
    <x v="12"/>
    <x v="0"/>
    <n v="3.9667937779067379E-3"/>
    <n v="1.167396662144824E-3"/>
  </r>
  <r>
    <x v="122"/>
    <x v="33"/>
    <n v="33"/>
    <x v="11"/>
    <x v="1"/>
    <n v="2.7202009688721252E-3"/>
    <n v="1.1238540205920672E-3"/>
  </r>
  <r>
    <x v="506"/>
    <x v="29"/>
    <n v="26"/>
    <x v="19"/>
    <x v="1"/>
    <n v="8.2150771055633937E-5"/>
    <n v="1.7866098656583247E-5"/>
  </r>
  <r>
    <x v="382"/>
    <x v="5"/>
    <n v="32"/>
    <x v="4"/>
    <x v="1"/>
    <n v="2.2226557900828441E-4"/>
    <n v="2.0486783267732007E-4"/>
  </r>
  <r>
    <x v="36"/>
    <x v="45"/>
    <n v="22"/>
    <x v="18"/>
    <x v="1"/>
    <n v="7.5494017173256193E-4"/>
    <n v="3.2047297119831386E-4"/>
  </r>
  <r>
    <x v="13"/>
    <x v="35"/>
    <n v="27"/>
    <x v="11"/>
    <x v="1"/>
    <n v="9.4829473394814729E-4"/>
    <n v="1.7734190040432997E-4"/>
  </r>
  <r>
    <x v="300"/>
    <x v="70"/>
    <n v="30"/>
    <x v="3"/>
    <x v="0"/>
    <n v="9.0380600402060446E-2"/>
    <n v="2.6058217964681704E-2"/>
  </r>
  <r>
    <x v="507"/>
    <x v="68"/>
    <n v="28"/>
    <x v="25"/>
    <x v="0"/>
    <n v="8.0242668939215049E-3"/>
    <n v="4.0819275868108924E-3"/>
  </r>
  <r>
    <x v="80"/>
    <x v="42"/>
    <n v="30"/>
    <x v="32"/>
    <x v="1"/>
    <n v="4.7803238908611474E-3"/>
    <n v="2.7033008399221354E-3"/>
  </r>
  <r>
    <x v="27"/>
    <x v="59"/>
    <n v="27"/>
    <x v="9"/>
    <x v="0"/>
    <n v="4.0752351944354961E-4"/>
    <n v="8.19161723695993E-4"/>
  </r>
  <r>
    <x v="508"/>
    <x v="4"/>
    <n v="25"/>
    <x v="4"/>
    <x v="1"/>
    <n v="1.0550901063196176E-4"/>
    <n v="3.7332405251102879E-5"/>
  </r>
  <r>
    <x v="267"/>
    <x v="46"/>
    <n v="30"/>
    <x v="12"/>
    <x v="0"/>
    <n v="1.7914232116171661E-4"/>
    <n v="7.7484680864031745E-5"/>
  </r>
  <r>
    <x v="172"/>
    <x v="27"/>
    <n v="25"/>
    <x v="12"/>
    <x v="0"/>
    <n v="3.6034476020497176E-2"/>
    <n v="2.3148457031916356E-2"/>
  </r>
  <r>
    <x v="179"/>
    <x v="53"/>
    <n v="33"/>
    <x v="24"/>
    <x v="1"/>
    <n v="4.4678857666764202E-4"/>
    <n v="2.2062490633292155E-4"/>
  </r>
  <r>
    <x v="64"/>
    <x v="12"/>
    <n v="28"/>
    <x v="23"/>
    <x v="0"/>
    <n v="2.2849565076282202E-2"/>
    <n v="0.36152366985959289"/>
  </r>
  <r>
    <x v="205"/>
    <x v="6"/>
    <n v="26"/>
    <x v="17"/>
    <x v="0"/>
    <n v="4.4690860957220718E-2"/>
    <n v="0.22917112995234604"/>
  </r>
  <r>
    <x v="509"/>
    <x v="2"/>
    <n v="27"/>
    <x v="27"/>
    <x v="1"/>
    <n v="6.9928299584410079E-3"/>
    <n v="2.3819335407499228E-3"/>
  </r>
  <r>
    <x v="510"/>
    <x v="18"/>
    <n v="29"/>
    <x v="15"/>
    <x v="1"/>
    <n v="3.8779024241630588E-3"/>
    <n v="2.3288952364099607E-3"/>
  </r>
  <r>
    <x v="23"/>
    <x v="46"/>
    <n v="26"/>
    <x v="17"/>
    <x v="0"/>
    <n v="2.6635214698106526E-4"/>
    <n v="1.1520566984083481E-4"/>
  </r>
  <r>
    <x v="32"/>
    <x v="6"/>
    <n v="31"/>
    <x v="23"/>
    <x v="0"/>
    <n v="9.3406063335113164E-4"/>
    <n v="4.7897875808207519E-3"/>
  </r>
  <r>
    <x v="255"/>
    <x v="25"/>
    <n v="32"/>
    <x v="0"/>
    <x v="0"/>
    <n v="8.577076737520134E-2"/>
    <n v="5.3227582556446121E-2"/>
  </r>
  <r>
    <x v="511"/>
    <x v="0"/>
    <n v="30"/>
    <x v="14"/>
    <x v="1"/>
    <n v="5.4431892952224448E-3"/>
    <n v="1.411085862725196E-3"/>
  </r>
  <r>
    <x v="512"/>
    <x v="41"/>
    <n v="32"/>
    <x v="15"/>
    <x v="1"/>
    <n v="1.2928507448733517E-4"/>
    <n v="6.065309302221114E-5"/>
  </r>
  <r>
    <x v="513"/>
    <x v="25"/>
    <n v="24"/>
    <x v="30"/>
    <x v="1"/>
    <n v="1.050746920171436E-4"/>
    <n v="7.5231715506593697E-5"/>
  </r>
  <r>
    <x v="514"/>
    <x v="14"/>
    <n v="28"/>
    <x v="24"/>
    <x v="1"/>
    <n v="2.7482158410187675E-4"/>
    <n v="1.0233635479694146E-4"/>
  </r>
  <r>
    <x v="259"/>
    <x v="60"/>
    <n v="29"/>
    <x v="4"/>
    <x v="1"/>
    <n v="1.288269740676878E-3"/>
    <n v="2.4759957465851998E-3"/>
  </r>
  <r>
    <x v="437"/>
    <x v="62"/>
    <n v="26"/>
    <x v="22"/>
    <x v="0"/>
    <n v="2.9539905849818957E-2"/>
    <n v="1.5770423011357584E-2"/>
  </r>
  <r>
    <x v="301"/>
    <x v="40"/>
    <n v="27"/>
    <x v="32"/>
    <x v="1"/>
    <n v="6.0075603895073122E-3"/>
    <n v="2.5035947690791671E-3"/>
  </r>
  <r>
    <x v="81"/>
    <x v="28"/>
    <n v="25"/>
    <x v="22"/>
    <x v="1"/>
    <n v="2.7833568002325129E-3"/>
    <n v="1.4552246657148929E-3"/>
  </r>
  <r>
    <x v="515"/>
    <x v="46"/>
    <n v="26"/>
    <x v="30"/>
    <x v="1"/>
    <n v="1.6365283757834848E-2"/>
    <n v="5.1533489282018794E-3"/>
  </r>
  <r>
    <x v="288"/>
    <x v="29"/>
    <n v="28"/>
    <x v="23"/>
    <x v="0"/>
    <n v="2.9545972852038298E-2"/>
    <n v="9.7216858700432968E-3"/>
  </r>
  <r>
    <x v="99"/>
    <x v="17"/>
    <n v="32"/>
    <x v="0"/>
    <x v="0"/>
    <n v="6.6776332589710587E-3"/>
    <n v="1.4935533414647563E-3"/>
  </r>
  <r>
    <x v="49"/>
    <x v="0"/>
    <n v="31"/>
    <x v="2"/>
    <x v="0"/>
    <n v="0.7053130958995103"/>
    <n v="0.29377184947879964"/>
  </r>
  <r>
    <x v="516"/>
    <x v="15"/>
    <n v="24"/>
    <x v="2"/>
    <x v="0"/>
    <n v="1.3761239184640888E-5"/>
    <n v="4.6361626834846638E-6"/>
  </r>
  <r>
    <x v="359"/>
    <x v="49"/>
    <n v="27"/>
    <x v="3"/>
    <x v="0"/>
    <n v="0.52511082858493319"/>
    <n v="0.27153471837544185"/>
  </r>
  <r>
    <x v="18"/>
    <x v="50"/>
    <n v="25"/>
    <x v="27"/>
    <x v="1"/>
    <n v="1.1183613022609106E-2"/>
    <n v="3.7527999626552895E-3"/>
  </r>
  <r>
    <x v="81"/>
    <x v="21"/>
    <n v="32"/>
    <x v="22"/>
    <x v="1"/>
    <n v="0.16832856599647872"/>
    <n v="4.8574131112671476E-2"/>
  </r>
  <r>
    <x v="517"/>
    <x v="58"/>
    <n v="29"/>
    <x v="22"/>
    <x v="1"/>
    <n v="7.460666460018214E-3"/>
    <n v="1.3202563414426625E-3"/>
  </r>
  <r>
    <x v="83"/>
    <x v="4"/>
    <n v="33"/>
    <x v="29"/>
    <x v="0"/>
    <n v="2.7827014102182967E-3"/>
    <n v="1.3763607365924052E-3"/>
  </r>
  <r>
    <x v="518"/>
    <x v="55"/>
    <n v="25"/>
    <x v="4"/>
    <x v="1"/>
    <n v="1.3775419830123326E-5"/>
    <n v="3.9572253968559287E-6"/>
  </r>
  <r>
    <x v="50"/>
    <x v="35"/>
    <n v="27"/>
    <x v="19"/>
    <x v="1"/>
    <n v="0.73808932649606751"/>
    <n v="0.13803109850035492"/>
  </r>
  <r>
    <x v="146"/>
    <x v="6"/>
    <n v="26"/>
    <x v="5"/>
    <x v="1"/>
    <n v="6.3594697547375234E-2"/>
    <n v="1.8248536587166922E-2"/>
  </r>
  <r>
    <x v="519"/>
    <x v="34"/>
    <n v="24"/>
    <x v="25"/>
    <x v="0"/>
    <n v="1.354488627359701E-4"/>
    <n v="8.9992172515964474E-5"/>
  </r>
  <r>
    <x v="277"/>
    <x v="49"/>
    <n v="29"/>
    <x v="14"/>
    <x v="1"/>
    <n v="1.3293281554049253E-3"/>
    <n v="3.7880704199364982E-4"/>
  </r>
  <r>
    <x v="351"/>
    <x v="70"/>
    <n v="25"/>
    <x v="21"/>
    <x v="0"/>
    <n v="3.4022903920985227E-4"/>
    <n v="9.8093644235654486E-5"/>
  </r>
  <r>
    <x v="520"/>
    <x v="45"/>
    <n v="31"/>
    <x v="0"/>
    <x v="0"/>
    <n v="8.1140049765872802E-4"/>
    <n v="7.4393854805028851E-4"/>
  </r>
  <r>
    <x v="521"/>
    <x v="18"/>
    <n v="25"/>
    <x v="23"/>
    <x v="0"/>
    <n v="0.14634805114104571"/>
    <n v="0.18969238357704504"/>
  </r>
  <r>
    <x v="522"/>
    <x v="31"/>
    <n v="26"/>
    <x v="3"/>
    <x v="0"/>
    <n v="4.5348136941254099E-5"/>
    <n v="4.8109766505458527E-5"/>
  </r>
  <r>
    <x v="390"/>
    <x v="42"/>
    <n v="36"/>
    <x v="3"/>
    <x v="0"/>
    <n v="2.2949844002828759E-2"/>
    <n v="1.0501827816916443E-2"/>
  </r>
  <r>
    <x v="166"/>
    <x v="49"/>
    <n v="31"/>
    <x v="0"/>
    <x v="0"/>
    <n v="0.12954660231757575"/>
    <n v="6.6988525587239431E-2"/>
  </r>
  <r>
    <x v="523"/>
    <x v="40"/>
    <n v="24"/>
    <x v="5"/>
    <x v="1"/>
    <n v="4.1372066217370156E-2"/>
    <n v="1.7241422782651294E-2"/>
  </r>
  <r>
    <x v="524"/>
    <x v="51"/>
    <n v="27"/>
    <x v="3"/>
    <x v="0"/>
    <n v="7.9492789465143056E-5"/>
    <n v="6.1609507791315573E-5"/>
  </r>
  <r>
    <x v="70"/>
    <x v="64"/>
    <n v="36"/>
    <x v="3"/>
    <x v="0"/>
    <n v="0.14110757287067358"/>
    <n v="4.7076562995047144E-2"/>
  </r>
  <r>
    <x v="525"/>
    <x v="23"/>
    <n v="32"/>
    <x v="23"/>
    <x v="0"/>
    <n v="9.8163851723343139E-4"/>
    <n v="7.8739807373355356E-3"/>
  </r>
  <r>
    <x v="53"/>
    <x v="34"/>
    <n v="23"/>
    <x v="27"/>
    <x v="1"/>
    <n v="1.5720532579067147E-2"/>
    <n v="1.1691540785393638E-2"/>
  </r>
  <r>
    <x v="526"/>
    <x v="53"/>
    <n v="22"/>
    <x v="0"/>
    <x v="0"/>
    <n v="0.16534489904293531"/>
    <n v="0.1061895054727551"/>
  </r>
  <r>
    <x v="105"/>
    <x v="0"/>
    <n v="25"/>
    <x v="37"/>
    <x v="0"/>
    <n v="7.584487913980093E-3"/>
    <n v="3.1590354054009872E-3"/>
  </r>
  <r>
    <x v="527"/>
    <x v="29"/>
    <n v="25"/>
    <x v="0"/>
    <x v="0"/>
    <n v="3.3883857846219101E-4"/>
    <n v="1.1149005778072356E-4"/>
  </r>
  <r>
    <x v="528"/>
    <x v="12"/>
    <n v="25"/>
    <x v="17"/>
    <x v="0"/>
    <n v="6.4663685865654357E-4"/>
    <n v="1.0231027567813531E-2"/>
  </r>
  <r>
    <x v="281"/>
    <x v="56"/>
    <n v="31"/>
    <x v="0"/>
    <x v="0"/>
    <n v="2.7044243479658185E-4"/>
    <n v="1.0689725072264627E-4"/>
  </r>
  <r>
    <x v="197"/>
    <x v="4"/>
    <n v="30"/>
    <x v="14"/>
    <x v="1"/>
    <n v="3.5773686374311768E-5"/>
    <n v="1.2657854993164884E-5"/>
  </r>
  <r>
    <x v="29"/>
    <x v="74"/>
    <n v="25"/>
    <x v="21"/>
    <x v="0"/>
    <n v="3.0965972365516303E-4"/>
    <n v="2.9420937199644079E-4"/>
  </r>
  <r>
    <x v="267"/>
    <x v="31"/>
    <n v="32"/>
    <x v="12"/>
    <x v="0"/>
    <n v="3.794783451071199E-4"/>
    <n v="4.0258797402485886E-4"/>
  </r>
  <r>
    <x v="260"/>
    <x v="1"/>
    <n v="30"/>
    <x v="15"/>
    <x v="1"/>
    <n v="5.2935227296900318E-2"/>
    <n v="8.7620892855424775E-3"/>
  </r>
  <r>
    <x v="113"/>
    <x v="61"/>
    <n v="24"/>
    <x v="15"/>
    <x v="1"/>
    <n v="1.88326409920845E-3"/>
    <n v="8.958696746549056E-4"/>
  </r>
  <r>
    <x v="242"/>
    <x v="60"/>
    <n v="34"/>
    <x v="3"/>
    <x v="0"/>
    <n v="1.4322066265354604E-5"/>
    <n v="2.3978314399938985E-5"/>
  </r>
  <r>
    <x v="529"/>
    <x v="33"/>
    <n v="33"/>
    <x v="34"/>
    <x v="0"/>
    <n v="1.5924354393562193E-4"/>
    <n v="1.4113197984091862E-4"/>
  </r>
  <r>
    <x v="258"/>
    <x v="32"/>
    <n v="27"/>
    <x v="9"/>
    <x v="0"/>
    <n v="2.312442684668342E-3"/>
    <n v="7.0942729459219102E-4"/>
  </r>
  <r>
    <x v="106"/>
    <x v="31"/>
    <n v="34"/>
    <x v="15"/>
    <x v="1"/>
    <n v="3.5807069898701992E-2"/>
    <n v="2.28602605381295E-2"/>
  </r>
  <r>
    <x v="530"/>
    <x v="74"/>
    <n v="27"/>
    <x v="25"/>
    <x v="0"/>
    <n v="1.2771124153435113E-5"/>
    <n v="1.2133913873329368E-5"/>
  </r>
  <r>
    <x v="369"/>
    <x v="8"/>
    <n v="30"/>
    <x v="4"/>
    <x v="1"/>
    <n v="1.2619640112904488E-3"/>
    <n v="3.5555295702324372E-4"/>
  </r>
  <r>
    <x v="369"/>
    <x v="6"/>
    <n v="31"/>
    <x v="4"/>
    <x v="1"/>
    <n v="2.5852092761396517E-4"/>
    <n v="7.418273516588943E-5"/>
  </r>
  <r>
    <x v="253"/>
    <x v="74"/>
    <n v="30"/>
    <x v="19"/>
    <x v="1"/>
    <n v="1.7993786356581669E-3"/>
    <n v="1.7587458033502404E-3"/>
  </r>
  <r>
    <x v="128"/>
    <x v="23"/>
    <n v="25"/>
    <x v="10"/>
    <x v="0"/>
    <n v="2.6692809951271348E-3"/>
    <n v="2.1411004936320043E-2"/>
  </r>
  <r>
    <x v="531"/>
    <x v="29"/>
    <n v="27"/>
    <x v="22"/>
    <x v="1"/>
    <n v="2.0510844898186877E-3"/>
    <n v="4.4606858069867457E-4"/>
  </r>
  <r>
    <x v="532"/>
    <x v="35"/>
    <n v="27"/>
    <x v="25"/>
    <x v="0"/>
    <n v="3.4403065734293849E-4"/>
    <n v="8.8600103659130594E-5"/>
  </r>
  <r>
    <x v="533"/>
    <x v="14"/>
    <n v="36"/>
    <x v="7"/>
    <x v="0"/>
    <n v="1.1300118800784851E-3"/>
    <n v="3.9775375560960466E-4"/>
  </r>
  <r>
    <x v="87"/>
    <x v="6"/>
    <n v="33"/>
    <x v="20"/>
    <x v="1"/>
    <n v="5.5531133264564308E-4"/>
    <n v="1.5934691981990074E-4"/>
  </r>
  <r>
    <x v="534"/>
    <x v="45"/>
    <n v="23"/>
    <x v="29"/>
    <x v="0"/>
    <n v="1.6757569883383929E-4"/>
    <n v="1.5364301900070177E-4"/>
  </r>
  <r>
    <x v="102"/>
    <x v="14"/>
    <n v="22"/>
    <x v="35"/>
    <x v="1"/>
    <n v="6.6791327254554856E-3"/>
    <n v="2.487133965702978E-3"/>
  </r>
  <r>
    <x v="34"/>
    <x v="48"/>
    <n v="34"/>
    <x v="9"/>
    <x v="0"/>
    <n v="6.2351304863473523E-3"/>
    <n v="1.7042556243734897E-2"/>
  </r>
  <r>
    <x v="437"/>
    <x v="15"/>
    <n v="25"/>
    <x v="22"/>
    <x v="0"/>
    <n v="9.1591586365598896E-4"/>
    <n v="3.0857213447993236E-4"/>
  </r>
  <r>
    <x v="395"/>
    <x v="30"/>
    <n v="27"/>
    <x v="6"/>
    <x v="0"/>
    <n v="3.0034309910694666E-5"/>
    <n v="1.5424334811701065E-5"/>
  </r>
  <r>
    <x v="260"/>
    <x v="2"/>
    <n v="31"/>
    <x v="15"/>
    <x v="1"/>
    <n v="7.4736279070332451E-2"/>
    <n v="2.5457053994797647E-2"/>
  </r>
  <r>
    <x v="158"/>
    <x v="62"/>
    <n v="24"/>
    <x v="10"/>
    <x v="0"/>
    <n v="5.741743310597232E-5"/>
    <n v="3.0653354581123692E-5"/>
  </r>
  <r>
    <x v="51"/>
    <x v="50"/>
    <n v="23"/>
    <x v="17"/>
    <x v="0"/>
    <n v="6.5901443726598099E-4"/>
    <n v="3.5909951390191607E-4"/>
  </r>
  <r>
    <x v="535"/>
    <x v="52"/>
    <n v="26"/>
    <x v="33"/>
    <x v="1"/>
    <n v="8.2318980928104091E-6"/>
    <n v="5.7788573071956427E-6"/>
  </r>
  <r>
    <x v="26"/>
    <x v="5"/>
    <n v="29"/>
    <x v="18"/>
    <x v="1"/>
    <n v="7.6981111008412467E-4"/>
    <n v="7.0955446361750077E-4"/>
  </r>
  <r>
    <x v="488"/>
    <x v="23"/>
    <n v="31"/>
    <x v="0"/>
    <x v="0"/>
    <n v="4.4386399730792474E-4"/>
    <n v="3.5603498675350507E-3"/>
  </r>
  <r>
    <x v="13"/>
    <x v="63"/>
    <n v="26"/>
    <x v="11"/>
    <x v="1"/>
    <n v="2.6579871097190521E-3"/>
    <n v="3.4254337273090345E-3"/>
  </r>
  <r>
    <x v="523"/>
    <x v="26"/>
    <n v="23"/>
    <x v="5"/>
    <x v="1"/>
    <n v="5.8721020303245705E-2"/>
    <n v="1.757598327423731E-2"/>
  </r>
  <r>
    <x v="278"/>
    <x v="16"/>
    <n v="27"/>
    <x v="1"/>
    <x v="1"/>
    <n v="5.425787620161336E-3"/>
    <n v="1.3065206155208058E-3"/>
  </r>
  <r>
    <x v="487"/>
    <x v="39"/>
    <n v="32"/>
    <x v="3"/>
    <x v="0"/>
    <n v="5.4353355815104702E-5"/>
    <n v="2.8483639382092845E-5"/>
  </r>
  <r>
    <x v="536"/>
    <x v="58"/>
    <n v="31"/>
    <x v="3"/>
    <x v="0"/>
    <n v="4.8076858486420981E-4"/>
    <n v="9.5844786410780489E-5"/>
  </r>
  <r>
    <x v="537"/>
    <x v="74"/>
    <n v="31"/>
    <x v="6"/>
    <x v="0"/>
    <n v="4.2580288292473734E-2"/>
    <n v="4.0455761343721724E-2"/>
  </r>
  <r>
    <x v="140"/>
    <x v="52"/>
    <n v="26"/>
    <x v="1"/>
    <x v="1"/>
    <n v="1.3106056544389983E-3"/>
    <n v="9.2005549359528089E-4"/>
  </r>
  <r>
    <x v="538"/>
    <x v="74"/>
    <n v="28"/>
    <x v="10"/>
    <x v="0"/>
    <n v="4.2093238662976326E-3"/>
    <n v="3.9993012866347561E-3"/>
  </r>
  <r>
    <x v="539"/>
    <x v="56"/>
    <n v="32"/>
    <x v="1"/>
    <x v="1"/>
    <n v="7.2143426169168115E-5"/>
    <n v="4.0126540301454119E-5"/>
  </r>
  <r>
    <x v="249"/>
    <x v="55"/>
    <n v="32"/>
    <x v="23"/>
    <x v="0"/>
    <n v="1.0014466046176496E-3"/>
    <n v="1.1554401482965714E-3"/>
  </r>
  <r>
    <x v="241"/>
    <x v="46"/>
    <n v="28"/>
    <x v="3"/>
    <x v="0"/>
    <n v="2.6806295216649903E-4"/>
    <n v="1.1594564682089303E-4"/>
  </r>
  <r>
    <x v="338"/>
    <x v="19"/>
    <n v="29"/>
    <x v="3"/>
    <x v="0"/>
    <n v="4.9096414468511422E-2"/>
    <n v="5.6477651905866254E-2"/>
  </r>
  <r>
    <x v="200"/>
    <x v="31"/>
    <n v="30"/>
    <x v="2"/>
    <x v="0"/>
    <n v="2.6297585043211252E-4"/>
    <n v="2.7899066233421841E-4"/>
  </r>
  <r>
    <x v="222"/>
    <x v="8"/>
    <n v="22"/>
    <x v="23"/>
    <x v="0"/>
    <n v="1.9619153643117707E-3"/>
    <n v="1.434091617432525E-3"/>
  </r>
  <r>
    <x v="335"/>
    <x v="62"/>
    <n v="22"/>
    <x v="9"/>
    <x v="0"/>
    <n v="0.28879448978272138"/>
    <n v="0.15417825941549554"/>
  </r>
  <r>
    <x v="70"/>
    <x v="25"/>
    <n v="32"/>
    <x v="3"/>
    <x v="0"/>
    <n v="0.18587398083691642"/>
    <n v="0.11534958777753418"/>
  </r>
  <r>
    <x v="536"/>
    <x v="35"/>
    <n v="29"/>
    <x v="12"/>
    <x v="0"/>
    <n v="4.4732534239680927E-5"/>
    <n v="1.1520215091240003E-5"/>
  </r>
  <r>
    <x v="167"/>
    <x v="32"/>
    <n v="23"/>
    <x v="11"/>
    <x v="1"/>
    <n v="3.8931969444317245E-3"/>
    <n v="2.0631961947866653E-3"/>
  </r>
  <r>
    <x v="103"/>
    <x v="64"/>
    <n v="23"/>
    <x v="0"/>
    <x v="0"/>
    <n v="4.0580734873973817E-3"/>
    <n v="1.3538617969361829E-3"/>
  </r>
  <r>
    <x v="178"/>
    <x v="15"/>
    <n v="27"/>
    <x v="17"/>
    <x v="0"/>
    <n v="5.3603220333204357E-3"/>
    <n v="1.8058929613023332E-3"/>
  </r>
  <r>
    <x v="540"/>
    <x v="34"/>
    <n v="25"/>
    <x v="21"/>
    <x v="0"/>
    <n v="1.893289027893244E-2"/>
    <n v="1.2579005048781755E-2"/>
  </r>
  <r>
    <x v="244"/>
    <x v="55"/>
    <n v="30"/>
    <x v="25"/>
    <x v="0"/>
    <n v="9.0993074966203343E-3"/>
    <n v="1.049851799867574E-2"/>
  </r>
  <r>
    <x v="541"/>
    <x v="46"/>
    <n v="24"/>
    <x v="15"/>
    <x v="1"/>
    <n v="4.3395909475466028E-3"/>
    <n v="1.3665162602308938E-3"/>
  </r>
  <r>
    <x v="337"/>
    <x v="3"/>
    <n v="34"/>
    <x v="6"/>
    <x v="0"/>
    <n v="0.28915272261487257"/>
    <n v="8.5095405037369357E-2"/>
  </r>
  <r>
    <x v="542"/>
    <x v="58"/>
    <n v="29"/>
    <x v="21"/>
    <x v="0"/>
    <n v="2.1289135255466995E-3"/>
    <n v="4.2441471545125279E-4"/>
  </r>
  <r>
    <x v="303"/>
    <x v="34"/>
    <n v="28"/>
    <x v="3"/>
    <x v="0"/>
    <n v="2.3260568132007936E-3"/>
    <n v="1.5454312556580148E-3"/>
  </r>
  <r>
    <x v="217"/>
    <x v="68"/>
    <n v="23"/>
    <x v="19"/>
    <x v="1"/>
    <n v="1.1353792428579321E-3"/>
    <n v="6.6048915029444399E-4"/>
  </r>
  <r>
    <x v="252"/>
    <x v="28"/>
    <n v="25"/>
    <x v="29"/>
    <x v="0"/>
    <n v="9.8639665749611678E-5"/>
    <n v="2.7198398280266819E-5"/>
  </r>
  <r>
    <x v="70"/>
    <x v="34"/>
    <n v="25"/>
    <x v="30"/>
    <x v="1"/>
    <n v="1.8591655371178373E-3"/>
    <n v="1.3826827809227634E-3"/>
  </r>
  <r>
    <x v="378"/>
    <x v="33"/>
    <n v="29"/>
    <x v="63"/>
    <x v="2"/>
    <n v="9.1708627608655842E-3"/>
    <n v="0.99705367637750031"/>
  </r>
  <r>
    <x v="543"/>
    <x v="56"/>
    <n v="28"/>
    <x v="32"/>
    <x v="1"/>
    <n v="2.6991382774724368E-4"/>
    <n v="1.501274428195681E-4"/>
  </r>
  <r>
    <x v="544"/>
    <x v="48"/>
    <n v="25"/>
    <x v="29"/>
    <x v="0"/>
    <n v="6.5583255465891865E-3"/>
    <n v="1.7925949142075903E-2"/>
  </r>
  <r>
    <x v="34"/>
    <x v="59"/>
    <n v="32"/>
    <x v="9"/>
    <x v="0"/>
    <n v="1.7858571501134585E-2"/>
    <n v="3.5897457485626103E-2"/>
  </r>
  <r>
    <x v="174"/>
    <x v="63"/>
    <n v="27"/>
    <x v="29"/>
    <x v="0"/>
    <n v="6.2653090672420961E-2"/>
    <n v="4.7703298797631265E-2"/>
  </r>
  <r>
    <x v="252"/>
    <x v="3"/>
    <n v="23"/>
    <x v="29"/>
    <x v="0"/>
    <n v="2.8281901342959229E-3"/>
    <n v="8.3231443516840306E-4"/>
  </r>
  <r>
    <x v="46"/>
    <x v="0"/>
    <n v="25"/>
    <x v="14"/>
    <x v="1"/>
    <n v="0.33676011774655501"/>
    <n v="8.7301288915107703E-2"/>
  </r>
  <r>
    <x v="545"/>
    <x v="51"/>
    <n v="25"/>
    <x v="15"/>
    <x v="1"/>
    <n v="4.8658081093060394E-4"/>
    <n v="1.4843348905074956E-4"/>
  </r>
  <r>
    <x v="323"/>
    <x v="74"/>
    <n v="30"/>
    <x v="22"/>
    <x v="1"/>
    <n v="1.0864759472288248E-2"/>
    <n v="1.0619415918155203E-2"/>
  </r>
  <r>
    <x v="546"/>
    <x v="53"/>
    <n v="25"/>
    <x v="4"/>
    <x v="1"/>
    <n v="1.1281879591422567E-4"/>
    <n v="5.5710099991398679E-5"/>
  </r>
  <r>
    <x v="418"/>
    <x v="0"/>
    <n v="29"/>
    <x v="4"/>
    <x v="1"/>
    <n v="7.0417122243632215E-4"/>
    <n v="1.8254850291353069E-4"/>
  </r>
  <r>
    <x v="547"/>
    <x v="21"/>
    <n v="29"/>
    <x v="23"/>
    <x v="0"/>
    <n v="5.0187798655795379E-3"/>
    <n v="2.2685773628386236E-3"/>
  </r>
  <r>
    <x v="491"/>
    <x v="20"/>
    <n v="32"/>
    <x v="3"/>
    <x v="0"/>
    <n v="1.777418013947403E-2"/>
    <n v="4.8027345049881879E-3"/>
  </r>
  <r>
    <x v="31"/>
    <x v="37"/>
    <n v="30"/>
    <x v="2"/>
    <x v="0"/>
    <n v="4.4383642445318297E-2"/>
    <n v="4.0584746781281662E-2"/>
  </r>
  <r>
    <x v="548"/>
    <x v="37"/>
    <n v="28"/>
    <x v="23"/>
    <x v="0"/>
    <n v="1.2554247398234467E-2"/>
    <n v="1.1479701160503886E-2"/>
  </r>
  <r>
    <x v="549"/>
    <x v="53"/>
    <n v="28"/>
    <x v="19"/>
    <x v="1"/>
    <n v="2.1534968872489156E-4"/>
    <n v="1.0634001714662451E-4"/>
  </r>
  <r>
    <x v="186"/>
    <x v="47"/>
    <n v="31"/>
    <x v="5"/>
    <x v="1"/>
    <n v="3.5932755073983899E-2"/>
    <n v="1.0591464563444933E-2"/>
  </r>
  <r>
    <x v="172"/>
    <x v="3"/>
    <n v="26"/>
    <x v="12"/>
    <x v="0"/>
    <n v="0.33279874431452661"/>
    <n v="9.7940090922443004E-2"/>
  </r>
  <r>
    <x v="497"/>
    <x v="28"/>
    <n v="26"/>
    <x v="27"/>
    <x v="1"/>
    <n v="1.9275393116262619E-2"/>
    <n v="1.0077769225200739E-2"/>
  </r>
  <r>
    <x v="279"/>
    <x v="8"/>
    <n v="22"/>
    <x v="1"/>
    <x v="1"/>
    <n v="8.3298559819612993E-3"/>
    <n v="2.3469012582502569E-3"/>
  </r>
  <r>
    <x v="550"/>
    <x v="9"/>
    <n v="30"/>
    <x v="19"/>
    <x v="1"/>
    <n v="3.0563735093607071E-3"/>
    <n v="2.2305551315138492E-3"/>
  </r>
  <r>
    <x v="82"/>
    <x v="27"/>
    <n v="31"/>
    <x v="63"/>
    <x v="2"/>
    <n v="8.2556229170475844E-3"/>
    <n v="1"/>
  </r>
  <r>
    <x v="181"/>
    <x v="37"/>
    <n v="29"/>
    <x v="3"/>
    <x v="0"/>
    <n v="7.247614453446477E-2"/>
    <n v="6.6272748507262114E-2"/>
  </r>
  <r>
    <x v="159"/>
    <x v="71"/>
    <n v="24"/>
    <x v="21"/>
    <x v="0"/>
    <n v="1.1797367418973508E-2"/>
    <n v="1.1851275959401353E-2"/>
  </r>
  <r>
    <x v="443"/>
    <x v="54"/>
    <n v="32"/>
    <x v="2"/>
    <x v="0"/>
    <n v="2.8926659198656848E-2"/>
    <n v="1.3836327732893837E-2"/>
  </r>
  <r>
    <x v="152"/>
    <x v="35"/>
    <n v="28"/>
    <x v="2"/>
    <x v="0"/>
    <n v="3.1095062021394712E-2"/>
    <n v="8.0080820112388602E-3"/>
  </r>
  <r>
    <x v="363"/>
    <x v="49"/>
    <n v="25"/>
    <x v="12"/>
    <x v="0"/>
    <n v="3.0933990481172924E-3"/>
    <n v="1.5995961111998475E-3"/>
  </r>
  <r>
    <x v="104"/>
    <x v="69"/>
    <n v="24"/>
    <x v="5"/>
    <x v="1"/>
    <n v="1.0553434324008548E-2"/>
    <n v="8.6090654752282933E-3"/>
  </r>
  <r>
    <x v="100"/>
    <x v="28"/>
    <n v="25"/>
    <x v="22"/>
    <x v="1"/>
    <n v="4.6485240266580405E-4"/>
    <n v="2.4303915409608993E-4"/>
  </r>
  <r>
    <x v="455"/>
    <x v="17"/>
    <n v="27"/>
    <x v="13"/>
    <x v="1"/>
    <n v="2.750586345325455E-3"/>
    <n v="5.0918230893887322E-3"/>
  </r>
  <r>
    <x v="22"/>
    <x v="61"/>
    <n v="31"/>
    <x v="4"/>
    <x v="1"/>
    <n v="0.11386178183085616"/>
    <n v="5.4164106610066293E-2"/>
  </r>
  <r>
    <x v="551"/>
    <x v="74"/>
    <n v="26"/>
    <x v="32"/>
    <x v="1"/>
    <n v="1.4632086794128627E-4"/>
    <n v="1.4301670995452999E-4"/>
  </r>
  <r>
    <x v="114"/>
    <x v="33"/>
    <n v="29"/>
    <x v="3"/>
    <x v="0"/>
    <n v="1.0890839198894588E-2"/>
    <n v="9.6521696282422919E-3"/>
  </r>
  <r>
    <x v="369"/>
    <x v="51"/>
    <n v="32"/>
    <x v="14"/>
    <x v="1"/>
    <n v="1.9571110631083069E-4"/>
    <n v="5.9702482512903471E-5"/>
  </r>
  <r>
    <x v="14"/>
    <x v="7"/>
    <n v="25"/>
    <x v="11"/>
    <x v="1"/>
    <n v="8.8877602779438986E-3"/>
    <n v="1.1671664653355637E-2"/>
  </r>
  <r>
    <x v="236"/>
    <x v="49"/>
    <n v="27"/>
    <x v="22"/>
    <x v="1"/>
    <n v="4.106414732867427E-4"/>
    <n v="1.1701691654028215E-4"/>
  </r>
  <r>
    <x v="338"/>
    <x v="36"/>
    <n v="26"/>
    <x v="3"/>
    <x v="0"/>
    <n v="7.044894343672988E-3"/>
    <n v="0.17018629024122975"/>
  </r>
  <r>
    <x v="40"/>
    <x v="12"/>
    <n v="28"/>
    <x v="15"/>
    <x v="1"/>
    <n v="1.535531144125993E-2"/>
    <n v="4.2160133821938046E-3"/>
  </r>
  <r>
    <x v="552"/>
    <x v="47"/>
    <n v="26"/>
    <x v="19"/>
    <x v="1"/>
    <n v="1.2815861864639503E-4"/>
    <n v="3.7775769353019196E-5"/>
  </r>
  <r>
    <x v="553"/>
    <x v="38"/>
    <n v="26"/>
    <x v="8"/>
    <x v="1"/>
    <n v="4.6290667618085427E-3"/>
    <n v="3.2632910435834374E-3"/>
  </r>
  <r>
    <x v="273"/>
    <x v="54"/>
    <n v="24"/>
    <x v="3"/>
    <x v="0"/>
    <n v="4.5194367753391644E-5"/>
    <n v="2.1617570132187659E-5"/>
  </r>
  <r>
    <x v="72"/>
    <x v="28"/>
    <n v="26"/>
    <x v="0"/>
    <x v="0"/>
    <n v="2.5411944544365399E-6"/>
    <n v="7.0069599642416128E-7"/>
  </r>
  <r>
    <x v="286"/>
    <x v="52"/>
    <n v="23"/>
    <x v="24"/>
    <x v="1"/>
    <n v="1.1420210840403419E-2"/>
    <n v="8.0170779716551271E-3"/>
  </r>
  <r>
    <x v="336"/>
    <x v="60"/>
    <n v="28"/>
    <x v="18"/>
    <x v="1"/>
    <n v="2.4394219229191959E-4"/>
    <n v="4.6884577930869539E-4"/>
  </r>
  <r>
    <x v="533"/>
    <x v="33"/>
    <n v="33"/>
    <x v="7"/>
    <x v="0"/>
    <n v="3.5785085499496285E-4"/>
    <n v="3.1715068884439129E-4"/>
  </r>
  <r>
    <x v="340"/>
    <x v="30"/>
    <n v="30"/>
    <x v="4"/>
    <x v="1"/>
    <n v="2.27504225292584E-2"/>
    <n v="6.4851700200126688E-3"/>
  </r>
  <r>
    <x v="554"/>
    <x v="51"/>
    <n v="24"/>
    <x v="19"/>
    <x v="1"/>
    <n v="1.0389701703432191E-3"/>
    <n v="3.1694214802418537E-4"/>
  </r>
  <r>
    <x v="466"/>
    <x v="42"/>
    <n v="29"/>
    <x v="11"/>
    <x v="1"/>
    <n v="3.1579794176977977E-4"/>
    <n v="1.7858556464426904E-4"/>
  </r>
  <r>
    <x v="166"/>
    <x v="58"/>
    <n v="26"/>
    <x v="10"/>
    <x v="0"/>
    <n v="3.2367678808633199E-2"/>
    <n v="6.4527370541534301E-3"/>
  </r>
  <r>
    <x v="274"/>
    <x v="28"/>
    <n v="24"/>
    <x v="37"/>
    <x v="0"/>
    <n v="1.3805984427400705E-3"/>
    <n v="3.8067917227211821E-4"/>
  </r>
  <r>
    <x v="314"/>
    <x v="36"/>
    <n v="27"/>
    <x v="8"/>
    <x v="1"/>
    <n v="7.1936754375852563E-3"/>
    <n v="3.1260509862648849E-3"/>
  </r>
  <r>
    <x v="125"/>
    <x v="0"/>
    <n v="25"/>
    <x v="22"/>
    <x v="1"/>
    <n v="3.9078958286374636E-2"/>
    <n v="1.0130782263319645E-2"/>
  </r>
  <r>
    <x v="555"/>
    <x v="69"/>
    <n v="27"/>
    <x v="22"/>
    <x v="1"/>
    <n v="1.283210890220211E-2"/>
    <n v="1.0467916161945345E-2"/>
  </r>
  <r>
    <x v="556"/>
    <x v="52"/>
    <n v="26"/>
    <x v="5"/>
    <x v="1"/>
    <n v="7.1069990442347044E-4"/>
    <n v="4.9891693138036115E-4"/>
  </r>
  <r>
    <x v="270"/>
    <x v="72"/>
    <n v="25"/>
    <x v="29"/>
    <x v="0"/>
    <n v="6.253939163900701E-5"/>
    <n v="1.8072008571252621E-5"/>
  </r>
  <r>
    <x v="557"/>
    <x v="2"/>
    <n v="27"/>
    <x v="31"/>
    <x v="0"/>
    <n v="1.4084470549921943E-3"/>
    <n v="3.5709720079777236E-4"/>
  </r>
  <r>
    <x v="558"/>
    <x v="46"/>
    <n v="29"/>
    <x v="12"/>
    <x v="0"/>
    <n v="1.0706485607376064E-2"/>
    <n v="4.6308913219561976E-3"/>
  </r>
  <r>
    <x v="105"/>
    <x v="6"/>
    <n v="23"/>
    <x v="37"/>
    <x v="0"/>
    <n v="1.9946805032766209E-3"/>
    <n v="1.0228560717758111E-2"/>
  </r>
  <r>
    <x v="111"/>
    <x v="1"/>
    <n v="24"/>
    <x v="31"/>
    <x v="0"/>
    <n v="5.3102488964308628E-3"/>
    <n v="1.4394090395292527E-3"/>
  </r>
  <r>
    <x v="559"/>
    <x v="74"/>
    <n v="27"/>
    <x v="14"/>
    <x v="1"/>
    <n v="8.4691964139489255E-3"/>
    <n v="8.2779484848853422E-3"/>
  </r>
  <r>
    <x v="560"/>
    <x v="13"/>
    <n v="35"/>
    <x v="27"/>
    <x v="1"/>
    <n v="7.3534821790085969E-2"/>
    <n v="6.1764722444558121E-2"/>
  </r>
  <r>
    <x v="561"/>
    <x v="39"/>
    <n v="25"/>
    <x v="5"/>
    <x v="1"/>
    <n v="6.4393019926639122E-2"/>
    <n v="2.2355546804870206E-2"/>
  </r>
  <r>
    <x v="150"/>
    <x v="5"/>
    <n v="29"/>
    <x v="18"/>
    <x v="1"/>
    <n v="7.5815850375891575E-5"/>
    <n v="6.9881396023618945E-5"/>
  </r>
  <r>
    <x v="33"/>
    <x v="33"/>
    <n v="34"/>
    <x v="64"/>
    <x v="2"/>
    <n v="2.7100175478225227E-5"/>
    <n v="2.9463236224995647E-3"/>
  </r>
  <r>
    <x v="300"/>
    <x v="58"/>
    <n v="29"/>
    <x v="3"/>
    <x v="0"/>
    <n v="6.4995046387574251E-2"/>
    <n v="1.2957244992484879E-2"/>
  </r>
  <r>
    <x v="300"/>
    <x v="1"/>
    <n v="32"/>
    <x v="3"/>
    <x v="0"/>
    <n v="8.5393474067143437E-3"/>
    <n v="2.314696370855004E-3"/>
  </r>
  <r>
    <x v="562"/>
    <x v="31"/>
    <n v="25"/>
    <x v="15"/>
    <x v="1"/>
    <n v="1.9641231503100252E-3"/>
    <n v="1.2539525594270004E-3"/>
  </r>
  <r>
    <x v="440"/>
    <x v="33"/>
    <n v="30"/>
    <x v="0"/>
    <x v="0"/>
    <n v="7.9669052845014168E-4"/>
    <n v="7.060789330720509E-4"/>
  </r>
  <r>
    <x v="54"/>
    <x v="3"/>
    <n v="27"/>
    <x v="1"/>
    <x v="1"/>
    <n v="4.999304920357777E-2"/>
    <n v="0.10308712712066762"/>
  </r>
  <r>
    <x v="226"/>
    <x v="65"/>
    <n v="35"/>
    <x v="3"/>
    <x v="0"/>
    <n v="1.0685400698394121E-2"/>
    <n v="8.9406396362250937E-2"/>
  </r>
  <r>
    <x v="183"/>
    <x v="47"/>
    <n v="24"/>
    <x v="21"/>
    <x v="0"/>
    <n v="5.3658662976540012E-4"/>
    <n v="5.2546555314605242E-4"/>
  </r>
  <r>
    <x v="148"/>
    <x v="70"/>
    <n v="35"/>
    <x v="4"/>
    <x v="1"/>
    <n v="0.25122287746412053"/>
    <n v="0.17271005396108563"/>
  </r>
  <r>
    <x v="337"/>
    <x v="64"/>
    <n v="31"/>
    <x v="6"/>
    <x v="0"/>
    <n v="6.8277043307255161E-2"/>
    <n v="2.2778710348277685E-2"/>
  </r>
  <r>
    <x v="313"/>
    <x v="44"/>
    <n v="29"/>
    <x v="0"/>
    <x v="0"/>
    <n v="6.2597599355822139E-2"/>
    <n v="4.5323598928410223E-2"/>
  </r>
  <r>
    <x v="313"/>
    <x v="17"/>
    <n v="40"/>
    <x v="0"/>
    <x v="0"/>
    <n v="1.9927601488118694E-2"/>
    <n v="4.4571084747687733E-3"/>
  </r>
  <r>
    <x v="563"/>
    <x v="40"/>
    <n v="30"/>
    <x v="19"/>
    <x v="1"/>
    <n v="7.1758867320473514E-4"/>
    <n v="2.9904838771552863E-4"/>
  </r>
  <r>
    <x v="164"/>
    <x v="52"/>
    <n v="29"/>
    <x v="19"/>
    <x v="1"/>
    <n v="0.28130434208283583"/>
    <n v="0.19747786409200613"/>
  </r>
  <r>
    <x v="166"/>
    <x v="1"/>
    <n v="29"/>
    <x v="0"/>
    <x v="0"/>
    <n v="3.7864281064608991E-2"/>
    <n v="1.0263584532978603E-2"/>
  </r>
  <r>
    <x v="176"/>
    <x v="48"/>
    <n v="30"/>
    <x v="2"/>
    <x v="0"/>
    <n v="1.8027092803711358E-3"/>
    <n v="4.9273666957090232E-3"/>
  </r>
  <r>
    <x v="383"/>
    <x v="9"/>
    <n v="28"/>
    <x v="12"/>
    <x v="0"/>
    <n v="4.4067575524227047E-3"/>
    <n v="3.3842277424843336E-3"/>
  </r>
  <r>
    <x v="307"/>
    <x v="15"/>
    <n v="29"/>
    <x v="19"/>
    <x v="1"/>
    <n v="0.25090016583128455"/>
    <n v="0.10938054244179549"/>
  </r>
  <r>
    <x v="564"/>
    <x v="61"/>
    <n v="25"/>
    <x v="2"/>
    <x v="0"/>
    <n v="4.5412523161623484E-5"/>
    <n v="1.4591961921189838E-5"/>
  </r>
  <r>
    <x v="278"/>
    <x v="12"/>
    <n v="28"/>
    <x v="1"/>
    <x v="1"/>
    <n v="5.7573943882697175E-4"/>
    <n v="1.5807723523138766E-4"/>
  </r>
  <r>
    <x v="107"/>
    <x v="15"/>
    <n v="32"/>
    <x v="22"/>
    <x v="0"/>
    <n v="0.48905877820741123"/>
    <n v="0.1647639451021555"/>
  </r>
  <r>
    <x v="116"/>
    <x v="40"/>
    <n v="24"/>
    <x v="1"/>
    <x v="1"/>
    <n v="0.22307046640215167"/>
    <n v="9.2962536638983087E-2"/>
  </r>
  <r>
    <x v="232"/>
    <x v="39"/>
    <n v="33"/>
    <x v="18"/>
    <x v="1"/>
    <n v="2.5268217160163312E-2"/>
    <n v="8.7724540958509217E-3"/>
  </r>
  <r>
    <x v="68"/>
    <x v="71"/>
    <n v="31"/>
    <x v="19"/>
    <x v="1"/>
    <n v="1.2475983423589789E-2"/>
    <n v="3.6367567689376021E-3"/>
  </r>
  <r>
    <x v="109"/>
    <x v="19"/>
    <n v="26"/>
    <x v="29"/>
    <x v="0"/>
    <n v="4.306500995867932E-3"/>
    <n v="4.9539475908752604E-3"/>
  </r>
  <r>
    <x v="349"/>
    <x v="12"/>
    <n v="34"/>
    <x v="19"/>
    <x v="1"/>
    <n v="2.3638334016317362E-4"/>
    <n v="6.4902319257279613E-5"/>
  </r>
  <r>
    <x v="565"/>
    <x v="59"/>
    <n v="26"/>
    <x v="14"/>
    <x v="1"/>
    <n v="0.3659632125280321"/>
    <n v="0.1465229430760692"/>
  </r>
  <r>
    <x v="121"/>
    <x v="39"/>
    <n v="30"/>
    <x v="5"/>
    <x v="1"/>
    <n v="0.35898830302072099"/>
    <n v="0.12463120722903991"/>
  </r>
  <r>
    <x v="264"/>
    <x v="27"/>
    <n v="26"/>
    <x v="34"/>
    <x v="0"/>
    <n v="3.5822560497847142E-2"/>
    <n v="2.3012323031586505E-2"/>
  </r>
  <r>
    <x v="95"/>
    <x v="40"/>
    <n v="25"/>
    <x v="10"/>
    <x v="0"/>
    <n v="1.3489147458024236E-5"/>
    <n v="6.6203532081804814E-6"/>
  </r>
  <r>
    <x v="117"/>
    <x v="1"/>
    <n v="32"/>
    <x v="9"/>
    <x v="0"/>
    <n v="5.9523680211433694E-4"/>
    <n v="1.6134634182584715E-4"/>
  </r>
  <r>
    <x v="465"/>
    <x v="3"/>
    <n v="32"/>
    <x v="23"/>
    <x v="0"/>
    <n v="2.9181014952098976E-4"/>
    <n v="8.5877465178073746E-5"/>
  </r>
  <r>
    <x v="24"/>
    <x v="27"/>
    <n v="20"/>
    <x v="9"/>
    <x v="0"/>
    <n v="3.8447844349799712E-2"/>
    <n v="2.4698798794656848E-2"/>
  </r>
  <r>
    <x v="5"/>
    <x v="40"/>
    <n v="39"/>
    <x v="1"/>
    <x v="1"/>
    <n v="1.6532429565959481E-3"/>
    <n v="6.8897358491473129E-4"/>
  </r>
  <r>
    <x v="171"/>
    <x v="2"/>
    <n v="28"/>
    <x v="29"/>
    <x v="0"/>
    <n v="0.24396407136195478"/>
    <n v="6.1854570017234226E-2"/>
  </r>
  <r>
    <x v="0"/>
    <x v="34"/>
    <n v="37"/>
    <x v="0"/>
    <x v="0"/>
    <n v="1.3164781216937016E-3"/>
    <n v="8.7466755975567582E-4"/>
  </r>
  <r>
    <x v="566"/>
    <x v="28"/>
    <n v="24"/>
    <x v="23"/>
    <x v="0"/>
    <n v="1.6455086725622171E-2"/>
    <n v="4.537241677560787E-3"/>
  </r>
  <r>
    <x v="31"/>
    <x v="18"/>
    <n v="22"/>
    <x v="12"/>
    <x v="0"/>
    <n v="4.9975012057960067E-3"/>
    <n v="6.4776258260040636E-3"/>
  </r>
  <r>
    <x v="190"/>
    <x v="1"/>
    <n v="33"/>
    <x v="1"/>
    <x v="1"/>
    <n v="2.8978727975611154E-3"/>
    <n v="4.7966961675560948E-4"/>
  </r>
  <r>
    <x v="229"/>
    <x v="70"/>
    <n v="34"/>
    <x v="25"/>
    <x v="0"/>
    <n v="4.7611629303629541E-2"/>
    <n v="1.3727218103535865E-2"/>
  </r>
  <r>
    <x v="139"/>
    <x v="34"/>
    <n v="24"/>
    <x v="0"/>
    <x v="0"/>
    <n v="0.12212996810597583"/>
    <n v="8.1143104025808044E-2"/>
  </r>
  <r>
    <x v="67"/>
    <x v="52"/>
    <n v="30"/>
    <x v="32"/>
    <x v="1"/>
    <n v="6.6923068640873003E-3"/>
    <n v="4.6980521366394856E-3"/>
  </r>
  <r>
    <x v="277"/>
    <x v="1"/>
    <n v="27"/>
    <x v="14"/>
    <x v="1"/>
    <n v="1.336119941523446E-2"/>
    <n v="2.2116089458083343E-3"/>
  </r>
  <r>
    <x v="301"/>
    <x v="26"/>
    <n v="26"/>
    <x v="32"/>
    <x v="1"/>
    <n v="1.0921343317970341E-3"/>
    <n v="3.2689034777932876E-4"/>
  </r>
  <r>
    <x v="567"/>
    <x v="71"/>
    <n v="27"/>
    <x v="37"/>
    <x v="0"/>
    <n v="1.2913260700199948E-4"/>
    <n v="1.2972268359433519E-4"/>
  </r>
  <r>
    <x v="131"/>
    <x v="27"/>
    <n v="30"/>
    <x v="3"/>
    <x v="0"/>
    <n v="1.5424802360277726E-5"/>
    <n v="9.9088543554674527E-6"/>
  </r>
  <r>
    <x v="568"/>
    <x v="68"/>
    <n v="31"/>
    <x v="5"/>
    <x v="1"/>
    <n v="4.3041001899495041E-4"/>
    <n v="2.5038430948289047E-4"/>
  </r>
  <r>
    <x v="57"/>
    <x v="29"/>
    <n v="25"/>
    <x v="30"/>
    <x v="1"/>
    <n v="6.8809125138242339E-4"/>
    <n v="1.4964565790386583E-4"/>
  </r>
  <r>
    <x v="94"/>
    <x v="1"/>
    <n v="27"/>
    <x v="3"/>
    <x v="0"/>
    <n v="3.5680209539667794E-2"/>
    <n v="9.6715647694432631E-3"/>
  </r>
  <r>
    <x v="217"/>
    <x v="17"/>
    <n v="22"/>
    <x v="19"/>
    <x v="1"/>
    <n v="9.3696940945207668E-2"/>
    <n v="0.17344965306059165"/>
  </r>
  <r>
    <x v="383"/>
    <x v="74"/>
    <n v="31"/>
    <x v="30"/>
    <x v="1"/>
    <n v="2.254472015093656E-6"/>
    <n v="2.2035624502489526E-6"/>
  </r>
  <r>
    <x v="372"/>
    <x v="6"/>
    <n v="32"/>
    <x v="19"/>
    <x v="1"/>
    <n v="1.3745857285683151E-2"/>
    <n v="3.9443819889684664E-3"/>
  </r>
  <r>
    <x v="221"/>
    <x v="50"/>
    <n v="28"/>
    <x v="2"/>
    <x v="0"/>
    <n v="1.3946951967595628E-2"/>
    <n v="7.599748030945752E-3"/>
  </r>
  <r>
    <x v="569"/>
    <x v="48"/>
    <n v="30"/>
    <x v="25"/>
    <x v="0"/>
    <n v="5.9238701976643078E-4"/>
    <n v="1.6191784798303688E-3"/>
  </r>
  <r>
    <x v="130"/>
    <x v="44"/>
    <n v="22"/>
    <x v="38"/>
    <x v="1"/>
    <n v="0.14975313227935502"/>
    <n v="7.0780648550316155E-2"/>
  </r>
  <r>
    <x v="570"/>
    <x v="71"/>
    <n v="25"/>
    <x v="24"/>
    <x v="1"/>
    <n v="5.8946359098256407E-2"/>
    <n v="1.7182899590061144E-2"/>
  </r>
  <r>
    <x v="21"/>
    <x v="14"/>
    <n v="19"/>
    <x v="16"/>
    <x v="1"/>
    <n v="1.6057056368354972E-4"/>
    <n v="5.9792269332721652E-5"/>
  </r>
  <r>
    <x v="571"/>
    <x v="72"/>
    <n v="25"/>
    <x v="32"/>
    <x v="1"/>
    <n v="4.0070262086866681E-7"/>
    <n v="4.1481879725908248E-7"/>
  </r>
  <r>
    <x v="572"/>
    <x v="59"/>
    <n v="31"/>
    <x v="25"/>
    <x v="0"/>
    <n v="5.9114778356563541E-3"/>
    <n v="1.1882642700129353E-2"/>
  </r>
  <r>
    <x v="573"/>
    <x v="53"/>
    <n v="24"/>
    <x v="29"/>
    <x v="0"/>
    <n v="6.3881300727543777E-3"/>
    <n v="4.1026507454897283E-3"/>
  </r>
  <r>
    <x v="192"/>
    <x v="13"/>
    <n v="26"/>
    <x v="2"/>
    <x v="0"/>
    <n v="7.2465235427091643E-2"/>
    <n v="3.2251148227977665E-2"/>
  </r>
  <r>
    <x v="106"/>
    <x v="26"/>
    <n v="29"/>
    <x v="15"/>
    <x v="1"/>
    <n v="6.5037277120056053E-2"/>
    <n v="1.9466523043382124E-2"/>
  </r>
  <r>
    <x v="525"/>
    <x v="24"/>
    <n v="26"/>
    <x v="62"/>
    <x v="0"/>
    <n v="3.9894328527721589E-5"/>
    <n v="3.8387730594482953E-5"/>
  </r>
  <r>
    <x v="55"/>
    <x v="52"/>
    <n v="32"/>
    <x v="28"/>
    <x v="0"/>
    <n v="2.1806736740058506E-4"/>
    <n v="6.8559296955981661E-5"/>
  </r>
  <r>
    <x v="98"/>
    <x v="12"/>
    <n v="32"/>
    <x v="4"/>
    <x v="1"/>
    <n v="4.8907232585394837E-3"/>
    <n v="1.3428157927949588E-3"/>
  </r>
  <r>
    <x v="574"/>
    <x v="15"/>
    <n v="21"/>
    <x v="24"/>
    <x v="1"/>
    <n v="6.7565056717792482E-4"/>
    <n v="2.9455152129601855E-4"/>
  </r>
  <r>
    <x v="491"/>
    <x v="12"/>
    <n v="34"/>
    <x v="3"/>
    <x v="0"/>
    <n v="1.3997499637945807E-2"/>
    <n v="0.22146712294411258"/>
  </r>
  <r>
    <x v="88"/>
    <x v="65"/>
    <n v="27"/>
    <x v="15"/>
    <x v="1"/>
    <n v="1.2366393666808454E-2"/>
    <n v="4.1405376510234654E-2"/>
  </r>
  <r>
    <x v="575"/>
    <x v="57"/>
    <n v="30"/>
    <x v="12"/>
    <x v="0"/>
    <n v="1.6777248516723444E-3"/>
    <n v="5.7226657573894348E-4"/>
  </r>
  <r>
    <x v="402"/>
    <x v="4"/>
    <n v="30"/>
    <x v="23"/>
    <x v="0"/>
    <n v="9.4021236285506176E-5"/>
    <n v="4.6504140743974452E-5"/>
  </r>
  <r>
    <x v="264"/>
    <x v="50"/>
    <n v="28"/>
    <x v="30"/>
    <x v="1"/>
    <n v="3.5412369717191951E-2"/>
    <n v="1.1883059569706847E-2"/>
  </r>
  <r>
    <x v="484"/>
    <x v="34"/>
    <n v="27"/>
    <x v="4"/>
    <x v="1"/>
    <n v="1.3220735696563681E-2"/>
    <n v="9.8324131088983781E-3"/>
  </r>
  <r>
    <x v="124"/>
    <x v="8"/>
    <n v="26"/>
    <x v="11"/>
    <x v="1"/>
    <n v="0.2577706110660814"/>
    <n v="7.2625766010960865E-2"/>
  </r>
  <r>
    <x v="29"/>
    <x v="64"/>
    <n v="35"/>
    <x v="21"/>
    <x v="0"/>
    <n v="1.7911397538988367E-2"/>
    <n v="5.9756327560557326E-3"/>
  </r>
  <r>
    <x v="576"/>
    <x v="64"/>
    <n v="26"/>
    <x v="34"/>
    <x v="0"/>
    <n v="4.4681515524233096E-4"/>
    <n v="1.4906727807008417E-4"/>
  </r>
  <r>
    <x v="577"/>
    <x v="32"/>
    <n v="26"/>
    <x v="34"/>
    <x v="0"/>
    <n v="6.8667060327670009E-5"/>
    <n v="2.1066159675583253E-5"/>
  </r>
  <r>
    <x v="484"/>
    <x v="43"/>
    <n v="30"/>
    <x v="4"/>
    <x v="1"/>
    <n v="7.2768476077504874E-3"/>
    <n v="6.9173930692119556E-3"/>
  </r>
  <r>
    <x v="300"/>
    <x v="21"/>
    <n v="31"/>
    <x v="3"/>
    <x v="0"/>
    <n v="8.0007453631424728E-3"/>
    <n v="3.6164785670600862E-3"/>
  </r>
  <r>
    <x v="578"/>
    <x v="25"/>
    <n v="24"/>
    <x v="1"/>
    <x v="1"/>
    <n v="1.4436529235634545E-2"/>
    <n v="1.0336312574493953E-2"/>
  </r>
  <r>
    <x v="579"/>
    <x v="62"/>
    <n v="31"/>
    <x v="28"/>
    <x v="0"/>
    <n v="2.6678957859032838E-2"/>
    <n v="1.4243053213445137E-2"/>
  </r>
  <r>
    <x v="427"/>
    <x v="3"/>
    <n v="26"/>
    <x v="22"/>
    <x v="1"/>
    <n v="4.4999792757243905E-4"/>
    <n v="9.2790886538637375E-4"/>
  </r>
  <r>
    <x v="419"/>
    <x v="42"/>
    <n v="25"/>
    <x v="34"/>
    <x v="0"/>
    <n v="3.2140520595069289E-4"/>
    <n v="1.4707473096282073E-4"/>
  </r>
  <r>
    <x v="537"/>
    <x v="34"/>
    <n v="30"/>
    <x v="17"/>
    <x v="0"/>
    <n v="2.5990360469654864E-2"/>
    <n v="1.7267985540022943E-2"/>
  </r>
  <r>
    <x v="580"/>
    <x v="11"/>
    <n v="26"/>
    <x v="34"/>
    <x v="0"/>
    <n v="8.017898321140108E-7"/>
    <n v="4.4664449074436955E-7"/>
  </r>
  <r>
    <x v="204"/>
    <x v="63"/>
    <n v="28"/>
    <x v="4"/>
    <x v="1"/>
    <n v="1.7558797388766357E-4"/>
    <n v="2.2628588591170232E-4"/>
  </r>
  <r>
    <x v="483"/>
    <x v="44"/>
    <n v="26"/>
    <x v="10"/>
    <x v="0"/>
    <n v="2.0234963711310379E-3"/>
    <n v="1.4651063124149447E-3"/>
  </r>
  <r>
    <x v="148"/>
    <x v="30"/>
    <n v="33"/>
    <x v="63"/>
    <x v="2"/>
    <n v="0.151443627182034"/>
    <n v="1"/>
  </r>
  <r>
    <x v="192"/>
    <x v="27"/>
    <n v="34"/>
    <x v="19"/>
    <x v="1"/>
    <n v="8.0012913054565121E-2"/>
    <n v="3.859724118759017E-2"/>
  </r>
  <r>
    <x v="150"/>
    <x v="60"/>
    <n v="33"/>
    <x v="18"/>
    <x v="1"/>
    <n v="5.1553356516784518E-5"/>
    <n v="9.9083202397256967E-5"/>
  </r>
  <r>
    <x v="581"/>
    <x v="13"/>
    <n v="27"/>
    <x v="2"/>
    <x v="0"/>
    <n v="2.8891348375711351E-5"/>
    <n v="1.2858292027612129E-5"/>
  </r>
  <r>
    <x v="320"/>
    <x v="3"/>
    <n v="29"/>
    <x v="1"/>
    <x v="1"/>
    <n v="1.9318216013016682E-4"/>
    <n v="3.9834725458911353E-4"/>
  </r>
  <r>
    <x v="545"/>
    <x v="18"/>
    <n v="27"/>
    <x v="15"/>
    <x v="1"/>
    <n v="3.5699438172115716E-7"/>
    <n v="2.1439490324333211E-7"/>
  </r>
  <r>
    <x v="471"/>
    <x v="8"/>
    <n v="30"/>
    <x v="2"/>
    <x v="0"/>
    <n v="3.4315219373851806E-4"/>
    <n v="2.5083227008450526E-4"/>
  </r>
  <r>
    <x v="582"/>
    <x v="62"/>
    <n v="28"/>
    <x v="9"/>
    <x v="0"/>
    <n v="6.9825421822934002E-4"/>
    <n v="3.7277587975145733E-4"/>
  </r>
  <r>
    <x v="324"/>
    <x v="65"/>
    <n v="28"/>
    <x v="8"/>
    <x v="1"/>
    <n v="1.5897419766308822E-4"/>
    <n v="5.3228020124572266E-4"/>
  </r>
  <r>
    <x v="477"/>
    <x v="38"/>
    <n v="34"/>
    <x v="3"/>
    <x v="0"/>
    <n v="1.3734193993921204E-3"/>
    <n v="1.4008982821065565E-3"/>
  </r>
  <r>
    <x v="150"/>
    <x v="36"/>
    <n v="32"/>
    <x v="18"/>
    <x v="1"/>
    <n v="5.1182491161569713E-4"/>
    <n v="2.2241631327869109E-4"/>
  </r>
  <r>
    <x v="583"/>
    <x v="70"/>
    <n v="34"/>
    <x v="2"/>
    <x v="0"/>
    <n v="1.1893112688581328E-2"/>
    <n v="3.4289805703759039E-3"/>
  </r>
  <r>
    <x v="327"/>
    <x v="28"/>
    <n v="24"/>
    <x v="10"/>
    <x v="0"/>
    <n v="7.739604813584211E-2"/>
    <n v="2.1340791521544902E-2"/>
  </r>
  <r>
    <x v="584"/>
    <x v="46"/>
    <n v="23"/>
    <x v="24"/>
    <x v="1"/>
    <n v="7.5899981189245832E-4"/>
    <n v="2.3900538023050518E-4"/>
  </r>
  <r>
    <x v="218"/>
    <x v="71"/>
    <n v="34"/>
    <x v="2"/>
    <x v="0"/>
    <n v="4.4424750980273237E-3"/>
    <n v="4.462775164975865E-3"/>
  </r>
  <r>
    <x v="239"/>
    <x v="3"/>
    <n v="34"/>
    <x v="19"/>
    <x v="1"/>
    <n v="1.3741751164594983E-3"/>
    <n v="2.8335892123655584E-3"/>
  </r>
  <r>
    <x v="585"/>
    <x v="40"/>
    <n v="23"/>
    <x v="10"/>
    <x v="0"/>
    <n v="1.7842523120436949E-4"/>
    <n v="8.7569511379424742E-5"/>
  </r>
  <r>
    <x v="63"/>
    <x v="54"/>
    <n v="30"/>
    <x v="5"/>
    <x v="1"/>
    <n v="2.4257995736783377E-3"/>
    <n v="2.5460165172331338E-3"/>
  </r>
  <r>
    <x v="586"/>
    <x v="40"/>
    <n v="26"/>
    <x v="30"/>
    <x v="1"/>
    <n v="9.1333386042557446E-2"/>
    <n v="3.8062336907642449E-2"/>
  </r>
  <r>
    <x v="288"/>
    <x v="25"/>
    <n v="27"/>
    <x v="23"/>
    <x v="0"/>
    <n v="1.0537000255823187E-2"/>
    <n v="6.539046672634552E-3"/>
  </r>
  <r>
    <x v="385"/>
    <x v="52"/>
    <n v="27"/>
    <x v="13"/>
    <x v="1"/>
    <n v="5.3680612468684019E-4"/>
    <n v="3.7684212817251254E-4"/>
  </r>
  <r>
    <x v="207"/>
    <x v="72"/>
    <n v="32"/>
    <x v="23"/>
    <x v="0"/>
    <n v="6.833653655740823E-3"/>
    <n v="1.9747209591097462E-3"/>
  </r>
  <r>
    <x v="148"/>
    <x v="57"/>
    <n v="23"/>
    <x v="12"/>
    <x v="0"/>
    <n v="0.2133535641669097"/>
    <n v="7.2774217694750606E-2"/>
  </r>
  <r>
    <x v="587"/>
    <x v="69"/>
    <n v="28"/>
    <x v="37"/>
    <x v="0"/>
    <n v="5.4777776700655959E-6"/>
    <n v="2.2207948230734678E-6"/>
  </r>
  <r>
    <x v="150"/>
    <x v="24"/>
    <n v="34"/>
    <x v="18"/>
    <x v="1"/>
    <n v="4.4608389086268552E-5"/>
    <n v="2.1314689385042171E-5"/>
  </r>
  <r>
    <x v="107"/>
    <x v="10"/>
    <n v="28"/>
    <x v="22"/>
    <x v="0"/>
    <n v="3.2090344368008953E-3"/>
    <n v="8.1054681978137829E-4"/>
  </r>
  <r>
    <x v="588"/>
    <x v="45"/>
    <n v="42"/>
    <x v="29"/>
    <x v="0"/>
    <n v="2.712209424633488E-5"/>
    <n v="2.4867092726615378E-5"/>
  </r>
  <r>
    <x v="589"/>
    <x v="59"/>
    <n v="29"/>
    <x v="34"/>
    <x v="0"/>
    <n v="6.2365698465560986E-5"/>
    <n v="1.2536109112011674E-4"/>
  </r>
  <r>
    <x v="316"/>
    <x v="74"/>
    <n v="28"/>
    <x v="14"/>
    <x v="1"/>
    <n v="1.7928740065010983E-4"/>
    <n v="1.7523880590680541E-4"/>
  </r>
  <r>
    <x v="149"/>
    <x v="62"/>
    <n v="30"/>
    <x v="10"/>
    <x v="0"/>
    <n v="1.2228422380507397E-2"/>
    <n v="6.5283685967921206E-3"/>
  </r>
  <r>
    <x v="406"/>
    <x v="42"/>
    <n v="24"/>
    <x v="32"/>
    <x v="1"/>
    <n v="2.8836424959308635E-2"/>
    <n v="1.6307165286829087E-2"/>
  </r>
  <r>
    <x v="70"/>
    <x v="37"/>
    <n v="24"/>
    <x v="30"/>
    <x v="1"/>
    <n v="4.5653769612673961E-4"/>
    <n v="2.151130143290274E-4"/>
  </r>
  <r>
    <x v="590"/>
    <x v="53"/>
    <n v="28"/>
    <x v="4"/>
    <x v="1"/>
    <n v="1.2967663344090018E-5"/>
    <n v="6.4034526844560735E-6"/>
  </r>
  <r>
    <x v="295"/>
    <x v="45"/>
    <n v="32"/>
    <x v="43"/>
    <x v="1"/>
    <n v="3.7140979491270583E-5"/>
    <n v="1.5766388511909331E-5"/>
  </r>
  <r>
    <x v="591"/>
    <x v="9"/>
    <n v="26"/>
    <x v="19"/>
    <x v="1"/>
    <n v="2.612382167765501E-2"/>
    <n v="1.9065282538073828E-2"/>
  </r>
  <r>
    <x v="592"/>
    <x v="56"/>
    <n v="33"/>
    <x v="65"/>
    <x v="2"/>
    <n v="7.1789603475461267E-5"/>
    <n v="1"/>
  </r>
  <r>
    <x v="593"/>
    <x v="28"/>
    <n v="25"/>
    <x v="4"/>
    <x v="1"/>
    <n v="2.0050634009193075E-2"/>
    <n v="1.0483089042325512E-2"/>
  </r>
  <r>
    <x v="594"/>
    <x v="21"/>
    <n v="34"/>
    <x v="66"/>
    <x v="0"/>
    <n v="9.104319721056274E-4"/>
    <n v="4.1153137169622672E-4"/>
  </r>
  <r>
    <x v="439"/>
    <x v="53"/>
    <n v="27"/>
    <x v="32"/>
    <x v="1"/>
    <n v="4.5920321022720322E-3"/>
    <n v="2.2675527203444485E-3"/>
  </r>
  <r>
    <x v="595"/>
    <x v="34"/>
    <n v="30"/>
    <x v="6"/>
    <x v="0"/>
    <n v="2.0250973786091623E-3"/>
    <n v="1.3454739226025729E-3"/>
  </r>
  <r>
    <x v="99"/>
    <x v="14"/>
    <n v="28"/>
    <x v="0"/>
    <x v="0"/>
    <n v="4.1457651270333866E-4"/>
    <n v="1.4592710733610413E-4"/>
  </r>
  <r>
    <x v="50"/>
    <x v="21"/>
    <n v="31"/>
    <x v="32"/>
    <x v="1"/>
    <n v="0.27803301807952163"/>
    <n v="8.0231256019426669E-2"/>
  </r>
  <r>
    <x v="596"/>
    <x v="66"/>
    <n v="26"/>
    <x v="15"/>
    <x v="1"/>
    <n v="9.9840991880013E-7"/>
    <n v="5.8553738491845977E-7"/>
  </r>
  <r>
    <x v="18"/>
    <x v="70"/>
    <n v="32"/>
    <x v="13"/>
    <x v="1"/>
    <n v="0.21087843394335171"/>
    <n v="0.1449741602883563"/>
  </r>
  <r>
    <x v="597"/>
    <x v="13"/>
    <n v="28"/>
    <x v="17"/>
    <x v="0"/>
    <n v="1.9120674191001595E-4"/>
    <n v="8.5097867124615074E-5"/>
  </r>
  <r>
    <x v="93"/>
    <x v="43"/>
    <n v="29"/>
    <x v="22"/>
    <x v="1"/>
    <n v="1.3646849676279185E-2"/>
    <n v="1.2972736060423476E-2"/>
  </r>
  <r>
    <x v="520"/>
    <x v="5"/>
    <n v="30"/>
    <x v="0"/>
    <x v="0"/>
    <n v="8.8635732728232391E-4"/>
    <n v="4.0846995412258764E-4"/>
  </r>
  <r>
    <x v="109"/>
    <x v="39"/>
    <n v="27"/>
    <x v="29"/>
    <x v="0"/>
    <n v="5.4124986792655999E-4"/>
    <n v="2.8363963590526315E-4"/>
  </r>
  <r>
    <x v="191"/>
    <x v="17"/>
    <n v="22"/>
    <x v="10"/>
    <x v="0"/>
    <n v="1.7505898404249329E-3"/>
    <n v="3.9154580736944976E-4"/>
  </r>
  <r>
    <x v="420"/>
    <x v="39"/>
    <n v="27"/>
    <x v="3"/>
    <x v="0"/>
    <n v="3.8971830772275224E-6"/>
    <n v="2.0423018176716751E-6"/>
  </r>
  <r>
    <x v="447"/>
    <x v="42"/>
    <n v="29"/>
    <x v="14"/>
    <x v="1"/>
    <n v="2.1470365629271265E-2"/>
    <n v="1.2141616083798169E-2"/>
  </r>
  <r>
    <x v="169"/>
    <x v="50"/>
    <n v="37"/>
    <x v="4"/>
    <x v="1"/>
    <n v="1.3069837719022894E-5"/>
    <n v="4.385746037948739E-6"/>
  </r>
  <r>
    <x v="319"/>
    <x v="0"/>
    <n v="23"/>
    <x v="22"/>
    <x v="1"/>
    <n v="1.2100919508974382E-2"/>
    <n v="3.1370278560910224E-3"/>
  </r>
  <r>
    <x v="77"/>
    <x v="53"/>
    <n v="21"/>
    <x v="24"/>
    <x v="1"/>
    <n v="4.3872303549914268E-2"/>
    <n v="2.1664212933782349E-2"/>
  </r>
  <r>
    <x v="598"/>
    <x v="61"/>
    <n v="24"/>
    <x v="23"/>
    <x v="0"/>
    <n v="2.6817046053812278E-3"/>
    <n v="8.616859130758628E-4"/>
  </r>
  <r>
    <x v="30"/>
    <x v="70"/>
    <n v="33"/>
    <x v="22"/>
    <x v="1"/>
    <n v="1.6238265423469571E-3"/>
    <n v="1.116344070982309E-3"/>
  </r>
  <r>
    <x v="599"/>
    <x v="64"/>
    <n v="25"/>
    <x v="15"/>
    <x v="1"/>
    <n v="2.0264055339370059E-2"/>
    <n v="1.6983673762832479E-2"/>
  </r>
  <r>
    <x v="130"/>
    <x v="33"/>
    <n v="26"/>
    <x v="23"/>
    <x v="0"/>
    <n v="7.9768968976464266E-2"/>
    <n v="7.0696445477679878E-2"/>
  </r>
  <r>
    <x v="253"/>
    <x v="54"/>
    <n v="31"/>
    <x v="19"/>
    <x v="1"/>
    <n v="1.3917460617491994E-3"/>
    <n v="1.4607177358987714E-3"/>
  </r>
  <r>
    <x v="255"/>
    <x v="9"/>
    <n v="23"/>
    <x v="0"/>
    <x v="0"/>
    <n v="1.3946226538520065E-8"/>
    <n v="1.0710189111421216E-8"/>
  </r>
  <r>
    <x v="600"/>
    <x v="57"/>
    <n v="25"/>
    <x v="34"/>
    <x v="0"/>
    <n v="1.0725581102791701E-3"/>
    <n v="3.6584613766594203E-4"/>
  </r>
  <r>
    <x v="497"/>
    <x v="67"/>
    <n v="27"/>
    <x v="27"/>
    <x v="1"/>
    <n v="4.6679522191182112E-7"/>
    <n v="3.3917087806144149E-7"/>
  </r>
  <r>
    <x v="601"/>
    <x v="71"/>
    <n v="30"/>
    <x v="27"/>
    <x v="1"/>
    <n v="1.6353736567038877E-4"/>
    <n v="4.7671241727642539E-5"/>
  </r>
  <r>
    <x v="594"/>
    <x v="28"/>
    <n v="27"/>
    <x v="24"/>
    <x v="1"/>
    <n v="2.3384924261181009E-4"/>
    <n v="1.2226358685994709E-4"/>
  </r>
  <r>
    <x v="184"/>
    <x v="70"/>
    <n v="35"/>
    <x v="5"/>
    <x v="1"/>
    <n v="1.2247696593372404E-4"/>
    <n v="8.4200147729080054E-5"/>
  </r>
  <r>
    <x v="602"/>
    <x v="30"/>
    <n v="29"/>
    <x v="3"/>
    <x v="0"/>
    <n v="1.9572803908934913E-2"/>
    <n v="1.0051753530973699E-2"/>
  </r>
  <r>
    <x v="603"/>
    <x v="15"/>
    <n v="29"/>
    <x v="32"/>
    <x v="1"/>
    <n v="7.4347019777195027E-3"/>
    <n v="3.2411765553111891E-3"/>
  </r>
  <r>
    <x v="117"/>
    <x v="2"/>
    <n v="33"/>
    <x v="9"/>
    <x v="0"/>
    <n v="4.2435853493121483E-4"/>
    <n v="1.0759172268596234E-4"/>
  </r>
  <r>
    <x v="188"/>
    <x v="48"/>
    <n v="30"/>
    <x v="28"/>
    <x v="0"/>
    <n v="1.3560734148251782E-6"/>
    <n v="3.706571577514899E-6"/>
  </r>
  <r>
    <x v="429"/>
    <x v="44"/>
    <n v="23"/>
    <x v="10"/>
    <x v="0"/>
    <n v="7.5328555856473915E-3"/>
    <n v="5.4541408754162123E-3"/>
  </r>
  <r>
    <x v="76"/>
    <x v="71"/>
    <n v="30"/>
    <x v="5"/>
    <x v="1"/>
    <n v="1.6797663112288134E-3"/>
    <n v="4.8965290311655315E-4"/>
  </r>
  <r>
    <x v="604"/>
    <x v="65"/>
    <n v="24"/>
    <x v="8"/>
    <x v="1"/>
    <n v="2.1921395607718119E-5"/>
    <n v="7.3397601857326674E-5"/>
  </r>
  <r>
    <x v="605"/>
    <x v="26"/>
    <n v="30"/>
    <x v="17"/>
    <x v="0"/>
    <n v="2.1538354210509037E-5"/>
    <n v="5.0987075115157489E-6"/>
  </r>
  <r>
    <x v="606"/>
    <x v="55"/>
    <n v="30"/>
    <x v="14"/>
    <x v="1"/>
    <n v="1.19432392851828E-3"/>
    <n v="3.4309001397331431E-4"/>
  </r>
  <r>
    <x v="373"/>
    <x v="0"/>
    <n v="27"/>
    <x v="23"/>
    <x v="0"/>
    <n v="1.8370418472551159E-3"/>
    <n v="7.6515122741315975E-4"/>
  </r>
  <r>
    <x v="6"/>
    <x v="13"/>
    <n v="38"/>
    <x v="1"/>
    <x v="1"/>
    <n v="4.6022297754129789E-4"/>
    <n v="3.8655896320236586E-4"/>
  </r>
  <r>
    <x v="86"/>
    <x v="47"/>
    <n v="27"/>
    <x v="3"/>
    <x v="0"/>
    <n v="5.2423519380400262E-2"/>
    <n v="5.1337010803136261E-2"/>
  </r>
  <r>
    <x v="607"/>
    <x v="64"/>
    <n v="26"/>
    <x v="5"/>
    <x v="1"/>
    <n v="6.0537439293189398E-6"/>
    <n v="5.0737530182088733E-6"/>
  </r>
  <r>
    <x v="443"/>
    <x v="9"/>
    <n v="28"/>
    <x v="2"/>
    <x v="0"/>
    <n v="2.206959139774144E-2"/>
    <n v="1.6948634587911161E-2"/>
  </r>
  <r>
    <x v="251"/>
    <x v="47"/>
    <n v="28"/>
    <x v="0"/>
    <x v="0"/>
    <n v="5.6349167336762138E-4"/>
    <n v="5.518129737387738E-4"/>
  </r>
  <r>
    <x v="130"/>
    <x v="72"/>
    <n v="31"/>
    <x v="23"/>
    <x v="0"/>
    <n v="0.12783734183483769"/>
    <n v="3.6941157833783177E-2"/>
  </r>
  <r>
    <x v="130"/>
    <x v="17"/>
    <n v="33"/>
    <x v="23"/>
    <x v="0"/>
    <n v="0.36212644684552231"/>
    <n v="8.0995038772498931E-2"/>
  </r>
  <r>
    <x v="492"/>
    <x v="56"/>
    <n v="23"/>
    <x v="23"/>
    <x v="0"/>
    <n v="9.5236532495120054E-5"/>
    <n v="3.7643957390576524E-5"/>
  </r>
  <r>
    <x v="180"/>
    <x v="57"/>
    <n v="26"/>
    <x v="3"/>
    <x v="0"/>
    <n v="6.9122170896895518E-3"/>
    <n v="2.3577351201169248E-3"/>
  </r>
  <r>
    <x v="420"/>
    <x v="7"/>
    <n v="28"/>
    <x v="3"/>
    <x v="0"/>
    <n v="2.0692507957080912E-5"/>
    <n v="1.9421533030293473E-5"/>
  </r>
  <r>
    <x v="595"/>
    <x v="31"/>
    <n v="27"/>
    <x v="6"/>
    <x v="0"/>
    <n v="1.4367867210086297E-2"/>
    <n v="1.524284751883281E-2"/>
  </r>
  <r>
    <x v="4"/>
    <x v="38"/>
    <n v="26"/>
    <x v="4"/>
    <x v="1"/>
    <n v="2.6129848208517486E-3"/>
    <n v="1.8420408262968266E-3"/>
  </r>
  <r>
    <x v="205"/>
    <x v="26"/>
    <n v="30"/>
    <x v="17"/>
    <x v="0"/>
    <n v="4.1498212690387754E-3"/>
    <n v="9.8237426449101725E-4"/>
  </r>
  <r>
    <x v="140"/>
    <x v="72"/>
    <n v="27"/>
    <x v="1"/>
    <x v="1"/>
    <n v="7.7837257954149461E-2"/>
    <n v="8.0579352479623473E-2"/>
  </r>
  <r>
    <x v="309"/>
    <x v="17"/>
    <n v="26"/>
    <x v="22"/>
    <x v="0"/>
    <n v="8.6725387326101961E-4"/>
    <n v="1.9397440231793089E-4"/>
  </r>
  <r>
    <x v="344"/>
    <x v="67"/>
    <n v="27"/>
    <x v="27"/>
    <x v="1"/>
    <n v="3.4006134878880834E-4"/>
    <n v="2.4708673278846471E-4"/>
  </r>
  <r>
    <x v="116"/>
    <x v="34"/>
    <n v="31"/>
    <x v="37"/>
    <x v="0"/>
    <n v="1.2041511057168976E-2"/>
    <n v="8.0003753336931483E-3"/>
  </r>
  <r>
    <x v="608"/>
    <x v="9"/>
    <n v="27"/>
    <x v="14"/>
    <x v="1"/>
    <n v="1.227845406821576E-3"/>
    <n v="8.9608709946725014E-4"/>
  </r>
  <r>
    <x v="609"/>
    <x v="32"/>
    <n v="34"/>
    <x v="9"/>
    <x v="0"/>
    <n v="0.57094308370491131"/>
    <n v="0.17515790117712285"/>
  </r>
  <r>
    <x v="610"/>
    <x v="39"/>
    <n v="33"/>
    <x v="18"/>
    <x v="1"/>
    <n v="1.2238334451474204E-4"/>
    <n v="4.2488247787614961E-5"/>
  </r>
  <r>
    <x v="611"/>
    <x v="18"/>
    <n v="26"/>
    <x v="0"/>
    <x v="0"/>
    <n v="2.3299054179604983E-2"/>
    <n v="3.0199603533910119E-2"/>
  </r>
  <r>
    <x v="612"/>
    <x v="62"/>
    <n v="26"/>
    <x v="11"/>
    <x v="1"/>
    <n v="1.500320920110089E-4"/>
    <n v="4.5374915109968281E-5"/>
  </r>
  <r>
    <x v="613"/>
    <x v="21"/>
    <n v="28"/>
    <x v="67"/>
    <x v="0"/>
    <n v="1.0946746990369571E-3"/>
    <n v="4.9481234651057204E-4"/>
  </r>
  <r>
    <x v="408"/>
    <x v="40"/>
    <n v="28"/>
    <x v="2"/>
    <x v="0"/>
    <n v="3.0481600012119331E-2"/>
    <n v="1.4960097297377016E-2"/>
  </r>
  <r>
    <x v="196"/>
    <x v="10"/>
    <n v="28"/>
    <x v="16"/>
    <x v="1"/>
    <n v="4.4818379170715088E-3"/>
    <n v="4.7167776996174891E-3"/>
  </r>
  <r>
    <x v="169"/>
    <x v="43"/>
    <n v="25"/>
    <x v="30"/>
    <x v="1"/>
    <n v="2.2698929876734482E-7"/>
    <n v="2.1577670534231585E-7"/>
  </r>
  <r>
    <x v="169"/>
    <x v="13"/>
    <n v="27"/>
    <x v="4"/>
    <x v="1"/>
    <n v="7.7783537598691031E-9"/>
    <n v="6.5333382111857103E-9"/>
  </r>
  <r>
    <x v="169"/>
    <x v="3"/>
    <n v="36"/>
    <x v="4"/>
    <x v="1"/>
    <n v="3.5176720507799691E-4"/>
    <n v="7.2535424752931995E-4"/>
  </r>
  <r>
    <x v="614"/>
    <x v="2"/>
    <n v="30"/>
    <x v="31"/>
    <x v="0"/>
    <n v="1.1047641054642184E-3"/>
    <n v="2.8010152614882188E-4"/>
  </r>
  <r>
    <x v="116"/>
    <x v="9"/>
    <n v="29"/>
    <x v="3"/>
    <x v="0"/>
    <n v="2.1440879031847226E-2"/>
    <n v="1.6465806611697126E-2"/>
  </r>
  <r>
    <x v="141"/>
    <x v="32"/>
    <n v="34"/>
    <x v="32"/>
    <x v="1"/>
    <n v="5.628641524728174E-5"/>
    <n v="2.9828934783910573E-5"/>
  </r>
  <r>
    <x v="419"/>
    <x v="14"/>
    <n v="30"/>
    <x v="33"/>
    <x v="1"/>
    <n v="6.6090161948724857E-2"/>
    <n v="2.4610244074806061E-2"/>
  </r>
  <r>
    <x v="615"/>
    <x v="52"/>
    <n v="24"/>
    <x v="15"/>
    <x v="1"/>
    <n v="8.7317819274724506E-6"/>
    <n v="6.1297796969187006E-6"/>
  </r>
  <r>
    <x v="616"/>
    <x v="49"/>
    <n v="29"/>
    <x v="0"/>
    <x v="0"/>
    <n v="2.3182613148203007E-4"/>
    <n v="1.1987725237675161E-4"/>
  </r>
  <r>
    <x v="465"/>
    <x v="50"/>
    <n v="33"/>
    <x v="23"/>
    <x v="0"/>
    <n v="9.2699745880575865E-5"/>
    <n v="5.0512449807090629E-5"/>
  </r>
  <r>
    <x v="49"/>
    <x v="6"/>
    <n v="29"/>
    <x v="5"/>
    <x v="1"/>
    <n v="0.24782456977777817"/>
    <n v="7.1113408872173225E-2"/>
  </r>
  <r>
    <x v="398"/>
    <x v="3"/>
    <n v="25"/>
    <x v="25"/>
    <x v="0"/>
    <n v="0.20471616403874823"/>
    <n v="6.024638031776848E-2"/>
  </r>
  <r>
    <x v="312"/>
    <x v="0"/>
    <n v="26"/>
    <x v="24"/>
    <x v="1"/>
    <n v="1.5529646229173806E-4"/>
    <n v="4.0258868576084069E-5"/>
  </r>
  <r>
    <x v="570"/>
    <x v="31"/>
    <n v="28"/>
    <x v="24"/>
    <x v="1"/>
    <n v="1.6497519973631584E-2"/>
    <n v="1.0532489977457904E-2"/>
  </r>
  <r>
    <x v="617"/>
    <x v="63"/>
    <n v="31"/>
    <x v="11"/>
    <x v="1"/>
    <n v="6.3846484071704789E-4"/>
    <n v="8.2281023527022788E-4"/>
  </r>
  <r>
    <x v="17"/>
    <x v="28"/>
    <n v="34"/>
    <x v="68"/>
    <x v="0"/>
    <n v="4.8307716070810462E-2"/>
    <n v="1.3320123215331572E-2"/>
  </r>
  <r>
    <x v="618"/>
    <x v="59"/>
    <n v="27"/>
    <x v="16"/>
    <x v="1"/>
    <n v="4.2974382560477786E-4"/>
    <n v="1.7205917955908723E-4"/>
  </r>
  <r>
    <x v="147"/>
    <x v="75"/>
    <n v="28"/>
    <x v="30"/>
    <x v="1"/>
    <n v="4.4259347593068798E-3"/>
    <n v="2.596527435789722E-3"/>
  </r>
  <r>
    <x v="113"/>
    <x v="32"/>
    <n v="28"/>
    <x v="15"/>
    <x v="1"/>
    <n v="6.1453833860749589E-2"/>
    <n v="3.2567403598190624E-2"/>
  </r>
  <r>
    <x v="400"/>
    <x v="26"/>
    <n v="29"/>
    <x v="23"/>
    <x v="0"/>
    <n v="6.5292665166488272E-4"/>
    <n v="1.5456529272270172E-4"/>
  </r>
  <r>
    <x v="619"/>
    <x v="13"/>
    <n v="26"/>
    <x v="23"/>
    <x v="0"/>
    <n v="3.6819139452979083E-3"/>
    <n v="1.6386609622200561E-3"/>
  </r>
  <r>
    <x v="193"/>
    <x v="53"/>
    <n v="20"/>
    <x v="16"/>
    <x v="1"/>
    <n v="2.2089761527976128E-3"/>
    <n v="1.0907959206064605E-3"/>
  </r>
  <r>
    <x v="248"/>
    <x v="52"/>
    <n v="28"/>
    <x v="13"/>
    <x v="1"/>
    <n v="1.4015522632890101E-3"/>
    <n v="9.839007294317856E-4"/>
  </r>
  <r>
    <x v="620"/>
    <x v="11"/>
    <n v="27"/>
    <x v="27"/>
    <x v="1"/>
    <n v="5.8041958953272515E-6"/>
    <n v="1.5945361661444298E-6"/>
  </r>
  <r>
    <x v="621"/>
    <x v="14"/>
    <n v="29"/>
    <x v="34"/>
    <x v="0"/>
    <n v="4.3796889959558709E-2"/>
    <n v="1.5416101168976319E-2"/>
  </r>
  <r>
    <x v="137"/>
    <x v="29"/>
    <n v="31"/>
    <x v="32"/>
    <x v="1"/>
    <n v="3.758232421107359E-5"/>
    <n v="8.1733805230387985E-6"/>
  </r>
  <r>
    <x v="284"/>
    <x v="3"/>
    <n v="27"/>
    <x v="17"/>
    <x v="0"/>
    <n v="4.4454142183185701E-5"/>
    <n v="1.308250947961997E-5"/>
  </r>
  <r>
    <x v="316"/>
    <x v="54"/>
    <n v="29"/>
    <x v="14"/>
    <x v="1"/>
    <n v="1.7877746683119013E-7"/>
    <n v="1.876372592361848E-7"/>
  </r>
  <r>
    <x v="615"/>
    <x v="32"/>
    <n v="26"/>
    <x v="15"/>
    <x v="1"/>
    <n v="1.8146744863260808E-5"/>
    <n v="9.6168510054939407E-6"/>
  </r>
  <r>
    <x v="273"/>
    <x v="37"/>
    <n v="21"/>
    <x v="3"/>
    <x v="0"/>
    <n v="5.6205976901261822E-8"/>
    <n v="5.1395181072455992E-8"/>
  </r>
  <r>
    <x v="622"/>
    <x v="62"/>
    <n v="25"/>
    <x v="29"/>
    <x v="0"/>
    <n v="1.0338208825422504E-2"/>
    <n v="5.5192432631826528E-3"/>
  </r>
  <r>
    <x v="283"/>
    <x v="1"/>
    <n v="29"/>
    <x v="25"/>
    <x v="0"/>
    <n v="8.4255245062055337E-5"/>
    <n v="2.2838432573582078E-5"/>
  </r>
  <r>
    <x v="607"/>
    <x v="3"/>
    <n v="29"/>
    <x v="5"/>
    <x v="1"/>
    <n v="6.2599236261921806E-2"/>
    <n v="0.12908145290180889"/>
  </r>
  <r>
    <x v="309"/>
    <x v="68"/>
    <n v="27"/>
    <x v="22"/>
    <x v="0"/>
    <n v="1.6924226113823961E-2"/>
    <n v="8.6093180065801439E-3"/>
  </r>
  <r>
    <x v="530"/>
    <x v="34"/>
    <n v="26"/>
    <x v="25"/>
    <x v="0"/>
    <n v="7.6342064467006775E-7"/>
    <n v="5.0721638387852576E-7"/>
  </r>
  <r>
    <x v="116"/>
    <x v="46"/>
    <n v="26"/>
    <x v="1"/>
    <x v="1"/>
    <n v="2.8272857843471833E-3"/>
    <n v="8.9029865794478587E-4"/>
  </r>
  <r>
    <x v="211"/>
    <x v="33"/>
    <n v="27"/>
    <x v="28"/>
    <x v="0"/>
    <n v="7.6778706768187879E-4"/>
    <n v="6.8046280734623571E-4"/>
  </r>
  <r>
    <x v="438"/>
    <x v="58"/>
    <n v="37"/>
    <x v="24"/>
    <x v="1"/>
    <n v="0.28761819435769009"/>
    <n v="5.089756351527093E-2"/>
  </r>
  <r>
    <x v="20"/>
    <x v="29"/>
    <n v="35"/>
    <x v="14"/>
    <x v="1"/>
    <n v="4.1233722381156263E-3"/>
    <n v="8.9674843287959637E-4"/>
  </r>
  <r>
    <x v="623"/>
    <x v="2"/>
    <n v="28"/>
    <x v="21"/>
    <x v="0"/>
    <n v="9.0415595792516044E-4"/>
    <n v="2.2923940272749022E-4"/>
  </r>
  <r>
    <x v="624"/>
    <x v="15"/>
    <n v="31"/>
    <x v="33"/>
    <x v="1"/>
    <n v="1.9974218391717046E-5"/>
    <n v="8.7078094799109882E-6"/>
  </r>
  <r>
    <x v="326"/>
    <x v="75"/>
    <n v="28"/>
    <x v="0"/>
    <x v="0"/>
    <n v="1.0768167543907258E-2"/>
    <n v="6.3119751380221068E-3"/>
  </r>
  <r>
    <x v="625"/>
    <x v="32"/>
    <n v="24"/>
    <x v="33"/>
    <x v="1"/>
    <n v="6.4036420887980194E-8"/>
    <n v="3.3936043254324267E-8"/>
  </r>
  <r>
    <x v="92"/>
    <x v="0"/>
    <n v="29"/>
    <x v="1"/>
    <x v="1"/>
    <n v="2.5143348454055264E-3"/>
    <n v="6.5181314888739081E-4"/>
  </r>
  <r>
    <x v="626"/>
    <x v="71"/>
    <n v="27"/>
    <x v="15"/>
    <x v="1"/>
    <n v="2.1887305921180082E-4"/>
    <n v="6.3801630108094738E-5"/>
  </r>
  <r>
    <x v="36"/>
    <x v="4"/>
    <n v="30"/>
    <x v="18"/>
    <x v="1"/>
    <n v="6.7693596184420111E-3"/>
    <n v="2.3952122672030165E-3"/>
  </r>
  <r>
    <x v="8"/>
    <x v="74"/>
    <n v="22"/>
    <x v="6"/>
    <x v="0"/>
    <n v="4.5328215949079823E-5"/>
    <n v="4.3066582217029861E-5"/>
  </r>
  <r>
    <x v="28"/>
    <x v="40"/>
    <n v="36"/>
    <x v="24"/>
    <x v="1"/>
    <n v="1.7910126725998819E-2"/>
    <n v="7.4638782929376413E-3"/>
  </r>
  <r>
    <x v="308"/>
    <x v="2"/>
    <n v="28"/>
    <x v="32"/>
    <x v="1"/>
    <n v="8.8497402176345981E-5"/>
    <n v="3.0144438198246804E-5"/>
  </r>
  <r>
    <x v="285"/>
    <x v="9"/>
    <n v="31"/>
    <x v="2"/>
    <x v="0"/>
    <n v="1.8480061600698913E-11"/>
    <n v="1.4192007708143975E-11"/>
  </r>
  <r>
    <x v="253"/>
    <x v="43"/>
    <n v="32"/>
    <x v="19"/>
    <x v="1"/>
    <n v="1.7078065718983216E-4"/>
    <n v="1.6234460278406244E-4"/>
  </r>
  <r>
    <x v="627"/>
    <x v="47"/>
    <n v="26"/>
    <x v="19"/>
    <x v="1"/>
    <n v="1.382060343154421E-3"/>
    <n v="4.0737324813873947E-4"/>
  </r>
  <r>
    <x v="322"/>
    <x v="45"/>
    <n v="31"/>
    <x v="8"/>
    <x v="1"/>
    <n v="2.2731003297867302E-3"/>
    <n v="9.6493370441105689E-4"/>
  </r>
  <r>
    <x v="576"/>
    <x v="55"/>
    <n v="27"/>
    <x v="34"/>
    <x v="0"/>
    <n v="6.0550161663877231E-4"/>
    <n v="6.986102648877927E-4"/>
  </r>
  <r>
    <x v="628"/>
    <x v="75"/>
    <n v="29"/>
    <x v="0"/>
    <x v="0"/>
    <n v="1.2079704416243829E-6"/>
    <n v="7.0807585078046188E-7"/>
  </r>
  <r>
    <x v="123"/>
    <x v="29"/>
    <n v="29"/>
    <x v="24"/>
    <x v="1"/>
    <n v="0.97821871002356287"/>
    <n v="0.21274239738006689"/>
  </r>
  <r>
    <x v="424"/>
    <x v="50"/>
    <n v="28"/>
    <x v="5"/>
    <x v="1"/>
    <n v="2.152463521381424E-3"/>
    <n v="7.222858128519687E-4"/>
  </r>
  <r>
    <x v="62"/>
    <x v="31"/>
    <n v="37"/>
    <x v="2"/>
    <x v="0"/>
    <n v="1.1530734851177587E-5"/>
    <n v="1.2232938302297661E-5"/>
  </r>
  <r>
    <x v="629"/>
    <x v="21"/>
    <n v="26"/>
    <x v="34"/>
    <x v="0"/>
    <n v="1.4469533510635699E-4"/>
    <n v="6.5404853474824748E-5"/>
  </r>
  <r>
    <x v="56"/>
    <x v="18"/>
    <n v="20"/>
    <x v="5"/>
    <x v="1"/>
    <n v="9.9548658088075893E-4"/>
    <n v="5.9784484046774319E-4"/>
  </r>
  <r>
    <x v="239"/>
    <x v="27"/>
    <n v="33"/>
    <x v="1"/>
    <x v="1"/>
    <n v="4.0659346624540293E-2"/>
    <n v="1.9613566714250175E-2"/>
  </r>
  <r>
    <x v="109"/>
    <x v="36"/>
    <n v="23"/>
    <x v="29"/>
    <x v="0"/>
    <n v="6.7606546794455257E-4"/>
    <n v="1.6331980060569264E-2"/>
  </r>
  <r>
    <x v="630"/>
    <x v="40"/>
    <n v="33"/>
    <x v="11"/>
    <x v="1"/>
    <n v="3.0519855299385681E-2"/>
    <n v="1.2718865084410998E-2"/>
  </r>
  <r>
    <x v="631"/>
    <x v="52"/>
    <n v="26"/>
    <x v="10"/>
    <x v="0"/>
    <n v="1.9655864657903924E-2"/>
    <n v="6.1797061984626154E-3"/>
  </r>
  <r>
    <x v="340"/>
    <x v="35"/>
    <n v="29"/>
    <x v="4"/>
    <x v="1"/>
    <n v="2.9140955629070709E-4"/>
    <n v="5.4496901288710915E-5"/>
  </r>
  <r>
    <x v="632"/>
    <x v="42"/>
    <n v="33"/>
    <x v="0"/>
    <x v="0"/>
    <n v="2.9476852614091953E-3"/>
    <n v="1.3488581042191881E-3"/>
  </r>
  <r>
    <x v="6"/>
    <x v="0"/>
    <n v="23"/>
    <x v="22"/>
    <x v="1"/>
    <n v="4.5370849066409669E-4"/>
    <n v="1.1761884480784527E-4"/>
  </r>
  <r>
    <x v="414"/>
    <x v="27"/>
    <n v="24"/>
    <x v="1"/>
    <x v="1"/>
    <n v="7.9128889473537804E-3"/>
    <n v="3.8170799128804484E-3"/>
  </r>
  <r>
    <x v="633"/>
    <x v="57"/>
    <n v="27"/>
    <x v="34"/>
    <x v="0"/>
    <n v="0.53217611882327442"/>
    <n v="0.18152357039085784"/>
  </r>
  <r>
    <x v="56"/>
    <x v="34"/>
    <n v="29"/>
    <x v="5"/>
    <x v="1"/>
    <n v="7.8807392745721923E-4"/>
    <n v="5.8609963870054653E-4"/>
  </r>
  <r>
    <x v="103"/>
    <x v="21"/>
    <n v="35"/>
    <x v="1"/>
    <x v="1"/>
    <n v="1.0524385449351124E-3"/>
    <n v="3.0369942004244694E-4"/>
  </r>
  <r>
    <x v="324"/>
    <x v="24"/>
    <n v="31"/>
    <x v="8"/>
    <x v="1"/>
    <n v="2.1038750785299348E-2"/>
    <n v="1.0052692940126944E-2"/>
  </r>
  <r>
    <x v="225"/>
    <x v="28"/>
    <n v="31"/>
    <x v="14"/>
    <x v="1"/>
    <n v="1.2452634415803358E-3"/>
    <n v="6.510620827877119E-4"/>
  </r>
  <r>
    <x v="182"/>
    <x v="35"/>
    <n v="26"/>
    <x v="37"/>
    <x v="0"/>
    <n v="1.0072114833852228E-4"/>
    <n v="2.5939270216154513E-5"/>
  </r>
  <r>
    <x v="163"/>
    <x v="68"/>
    <n v="33"/>
    <x v="3"/>
    <x v="0"/>
    <n v="2.5881872058861961E-6"/>
    <n v="1.3166053541340762E-6"/>
  </r>
  <r>
    <x v="397"/>
    <x v="11"/>
    <n v="27"/>
    <x v="10"/>
    <x v="0"/>
    <n v="7.2493206303037424E-3"/>
    <n v="4.0383015492072953E-3"/>
  </r>
  <r>
    <x v="606"/>
    <x v="69"/>
    <n v="27"/>
    <x v="14"/>
    <x v="1"/>
    <n v="2.1076255074541561E-3"/>
    <n v="1.719315763367742E-3"/>
  </r>
  <r>
    <x v="634"/>
    <x v="11"/>
    <n v="30"/>
    <x v="3"/>
    <x v="0"/>
    <n v="1.1769450200882426E-2"/>
    <n v="6.5562818094790486E-3"/>
  </r>
  <r>
    <x v="635"/>
    <x v="15"/>
    <n v="24"/>
    <x v="22"/>
    <x v="0"/>
    <n v="6.4117774930807686E-6"/>
    <n v="2.1601283975505315E-6"/>
  </r>
  <r>
    <x v="350"/>
    <x v="50"/>
    <n v="31"/>
    <x v="24"/>
    <x v="1"/>
    <n v="2.432059476969959E-2"/>
    <n v="8.1610770114245185E-3"/>
  </r>
  <r>
    <x v="169"/>
    <x v="25"/>
    <n v="29"/>
    <x v="4"/>
    <x v="1"/>
    <n v="1.2425055275329929E-8"/>
    <n v="8.8961309872296444E-9"/>
  </r>
  <r>
    <x v="0"/>
    <x v="6"/>
    <n v="25"/>
    <x v="0"/>
    <x v="0"/>
    <n v="2.6373584469263924E-3"/>
    <n v="1.3524161370487798E-2"/>
  </r>
  <r>
    <x v="376"/>
    <x v="33"/>
    <n v="26"/>
    <x v="22"/>
    <x v="1"/>
    <n v="3.8905437861727312E-5"/>
    <n v="1.6073824421114862E-5"/>
  </r>
  <r>
    <x v="636"/>
    <x v="26"/>
    <n v="27"/>
    <x v="53"/>
    <x v="0"/>
    <n v="5.6125372208278866E-7"/>
    <n v="1.3286384561608778E-7"/>
  </r>
  <r>
    <x v="269"/>
    <x v="32"/>
    <n v="29"/>
    <x v="4"/>
    <x v="1"/>
    <n v="8.7707443512951202E-3"/>
    <n v="4.6480480256516033E-3"/>
  </r>
  <r>
    <x v="207"/>
    <x v="52"/>
    <n v="31"/>
    <x v="25"/>
    <x v="0"/>
    <n v="1.2857965821348517E-5"/>
    <n v="4.0424805760888484E-6"/>
  </r>
  <r>
    <x v="514"/>
    <x v="56"/>
    <n v="26"/>
    <x v="24"/>
    <x v="1"/>
    <n v="1.1228500162785799E-3"/>
    <n v="6.2453488589576359E-4"/>
  </r>
  <r>
    <x v="23"/>
    <x v="74"/>
    <n v="32"/>
    <x v="17"/>
    <x v="0"/>
    <n v="4.1551040731112095E-3"/>
    <n v="3.9477867689736912E-3"/>
  </r>
  <r>
    <x v="600"/>
    <x v="69"/>
    <n v="24"/>
    <x v="34"/>
    <x v="0"/>
    <n v="1.4211271774096602E-2"/>
    <n v="5.761518755620817E-3"/>
  </r>
  <r>
    <x v="71"/>
    <x v="17"/>
    <n v="28"/>
    <x v="33"/>
    <x v="1"/>
    <n v="1.0884518489894239E-3"/>
    <n v="2.0149173887200555E-3"/>
  </r>
  <r>
    <x v="322"/>
    <x v="60"/>
    <n v="34"/>
    <x v="43"/>
    <x v="1"/>
    <n v="4.1352796710387632E-4"/>
    <n v="7.9478191198161018E-4"/>
  </r>
  <r>
    <x v="94"/>
    <x v="30"/>
    <n v="23"/>
    <x v="3"/>
    <x v="0"/>
    <n v="8.3059504188434333E-3"/>
    <n v="4.2655802837011699E-3"/>
  </r>
  <r>
    <x v="637"/>
    <x v="11"/>
    <n v="28"/>
    <x v="29"/>
    <x v="0"/>
    <n v="1.8393250846581218E-3"/>
    <n v="1.0246131627591585E-3"/>
  </r>
  <r>
    <x v="134"/>
    <x v="30"/>
    <n v="30"/>
    <x v="24"/>
    <x v="1"/>
    <n v="7.3574340957658776E-6"/>
    <n v="2.097289004664268E-6"/>
  </r>
  <r>
    <x v="638"/>
    <x v="52"/>
    <n v="26"/>
    <x v="34"/>
    <x v="0"/>
    <n v="3.8356283840263146E-6"/>
    <n v="1.2059025086049928E-6"/>
  </r>
  <r>
    <x v="274"/>
    <x v="30"/>
    <n v="28"/>
    <x v="31"/>
    <x v="0"/>
    <n v="3.05355682882576E-3"/>
    <n v="1.5681759639029882E-3"/>
  </r>
  <r>
    <x v="383"/>
    <x v="31"/>
    <n v="27"/>
    <x v="12"/>
    <x v="0"/>
    <n v="1.1905177558585584E-5"/>
    <n v="1.2630183976279968E-5"/>
  </r>
  <r>
    <x v="470"/>
    <x v="50"/>
    <n v="31"/>
    <x v="23"/>
    <x v="0"/>
    <n v="6.3310847207782048E-4"/>
    <n v="3.4498325334649861E-4"/>
  </r>
  <r>
    <x v="462"/>
    <x v="17"/>
    <n v="31"/>
    <x v="19"/>
    <x v="1"/>
    <n v="2.3503441445232263E-4"/>
    <n v="4.3509038003593188E-4"/>
  </r>
  <r>
    <x v="639"/>
    <x v="59"/>
    <n v="26"/>
    <x v="13"/>
    <x v="1"/>
    <n v="0.18112757782563954"/>
    <n v="7.2519162764808257E-2"/>
  </r>
  <r>
    <x v="640"/>
    <x v="35"/>
    <n v="27"/>
    <x v="32"/>
    <x v="1"/>
    <n v="2.60261228638584E-2"/>
    <n v="4.8671809761263608E-3"/>
  </r>
  <r>
    <x v="641"/>
    <x v="59"/>
    <n v="29"/>
    <x v="23"/>
    <x v="0"/>
    <n v="9.6363376086409287E-7"/>
    <n v="1.9369971422481957E-6"/>
  </r>
  <r>
    <x v="16"/>
    <x v="71"/>
    <n v="28"/>
    <x v="0"/>
    <x v="0"/>
    <n v="5.5282575048606756E-4"/>
    <n v="5.5535190977747876E-4"/>
  </r>
  <r>
    <x v="19"/>
    <x v="46"/>
    <n v="32"/>
    <x v="11"/>
    <x v="1"/>
    <n v="3.3035682600948371E-4"/>
    <n v="1.0402777125236866E-4"/>
  </r>
  <r>
    <x v="642"/>
    <x v="13"/>
    <n v="31"/>
    <x v="6"/>
    <x v="0"/>
    <n v="1.31473458584073E-2"/>
    <n v="5.8513161184799009E-3"/>
  </r>
  <r>
    <x v="200"/>
    <x v="47"/>
    <n v="29"/>
    <x v="2"/>
    <x v="0"/>
    <n v="1.2056791198340965E-6"/>
    <n v="1.180690703935838E-6"/>
  </r>
  <r>
    <x v="68"/>
    <x v="40"/>
    <n v="30"/>
    <x v="19"/>
    <x v="1"/>
    <n v="1.445526309919702E-4"/>
    <n v="6.0240960946512879E-5"/>
  </r>
  <r>
    <x v="289"/>
    <x v="58"/>
    <n v="28"/>
    <x v="25"/>
    <x v="0"/>
    <n v="0.55657328718420329"/>
    <n v="0.11095701655960492"/>
  </r>
  <r>
    <x v="6"/>
    <x v="13"/>
    <n v="38"/>
    <x v="1"/>
    <x v="1"/>
    <n v="4.6022297754129789E-4"/>
    <n v="3.8655896320236586E-4"/>
  </r>
  <r>
    <x v="86"/>
    <x v="47"/>
    <n v="27"/>
    <x v="3"/>
    <x v="0"/>
    <n v="5.2423519380400262E-2"/>
    <n v="5.1337010803136261E-2"/>
  </r>
  <r>
    <x v="607"/>
    <x v="64"/>
    <n v="26"/>
    <x v="5"/>
    <x v="1"/>
    <n v="6.0537439293189398E-6"/>
    <n v="5.0737530182088733E-6"/>
  </r>
  <r>
    <x v="443"/>
    <x v="9"/>
    <n v="28"/>
    <x v="2"/>
    <x v="0"/>
    <n v="2.206959139774144E-2"/>
    <n v="1.6948634587911161E-2"/>
  </r>
  <r>
    <x v="130"/>
    <x v="72"/>
    <n v="31"/>
    <x v="23"/>
    <x v="0"/>
    <n v="0.12783734183483769"/>
    <n v="3.6941157833783177E-2"/>
  </r>
  <r>
    <x v="130"/>
    <x v="17"/>
    <n v="33"/>
    <x v="23"/>
    <x v="0"/>
    <n v="0.36212644684552231"/>
    <n v="8.0995038772498931E-2"/>
  </r>
  <r>
    <x v="492"/>
    <x v="56"/>
    <n v="23"/>
    <x v="23"/>
    <x v="0"/>
    <n v="9.5236532495120054E-5"/>
    <n v="3.7643957390576524E-5"/>
  </r>
  <r>
    <x v="180"/>
    <x v="57"/>
    <n v="26"/>
    <x v="3"/>
    <x v="0"/>
    <n v="6.9122170896895518E-3"/>
    <n v="2.3577351201169248E-3"/>
  </r>
  <r>
    <x v="420"/>
    <x v="7"/>
    <n v="28"/>
    <x v="3"/>
    <x v="0"/>
    <n v="2.0692507957080912E-5"/>
    <n v="1.9421533030293473E-5"/>
  </r>
  <r>
    <x v="595"/>
    <x v="31"/>
    <n v="27"/>
    <x v="6"/>
    <x v="0"/>
    <n v="1.4367867210086297E-2"/>
    <n v="1.524284751883281E-2"/>
  </r>
  <r>
    <x v="4"/>
    <x v="38"/>
    <n v="26"/>
    <x v="4"/>
    <x v="1"/>
    <n v="2.6129848208517486E-3"/>
    <n v="1.8420408262968266E-3"/>
  </r>
  <r>
    <x v="205"/>
    <x v="26"/>
    <n v="30"/>
    <x v="17"/>
    <x v="0"/>
    <n v="4.1498212690387754E-3"/>
    <n v="9.8237426449101725E-4"/>
  </r>
  <r>
    <x v="140"/>
    <x v="72"/>
    <n v="27"/>
    <x v="1"/>
    <x v="1"/>
    <n v="7.7837257954149461E-2"/>
    <n v="8.0579352479623473E-2"/>
  </r>
  <r>
    <x v="309"/>
    <x v="17"/>
    <n v="26"/>
    <x v="22"/>
    <x v="0"/>
    <n v="8.6725387326101961E-4"/>
    <n v="1.9397440231793089E-4"/>
  </r>
  <r>
    <x v="344"/>
    <x v="67"/>
    <n v="27"/>
    <x v="27"/>
    <x v="1"/>
    <n v="3.4006134878880834E-4"/>
    <n v="2.4708673278846471E-4"/>
  </r>
  <r>
    <x v="116"/>
    <x v="34"/>
    <n v="31"/>
    <x v="37"/>
    <x v="0"/>
    <n v="1.2041511057168976E-2"/>
    <n v="8.0003753336931483E-3"/>
  </r>
  <r>
    <x v="608"/>
    <x v="9"/>
    <n v="27"/>
    <x v="14"/>
    <x v="1"/>
    <n v="1.227845406821576E-3"/>
    <n v="8.9608709946725014E-4"/>
  </r>
  <r>
    <x v="609"/>
    <x v="32"/>
    <n v="34"/>
    <x v="9"/>
    <x v="0"/>
    <n v="0.57094308370491131"/>
    <n v="0.17515790117712285"/>
  </r>
  <r>
    <x v="610"/>
    <x v="39"/>
    <n v="33"/>
    <x v="18"/>
    <x v="1"/>
    <n v="1.2238334451474204E-4"/>
    <n v="4.2488247787614961E-5"/>
  </r>
  <r>
    <x v="611"/>
    <x v="18"/>
    <n v="26"/>
    <x v="0"/>
    <x v="0"/>
    <n v="2.3299054179604983E-2"/>
    <n v="3.0199603533910119E-2"/>
  </r>
  <r>
    <x v="612"/>
    <x v="62"/>
    <n v="26"/>
    <x v="11"/>
    <x v="1"/>
    <n v="1.500320920110089E-4"/>
    <n v="4.5374915109968281E-5"/>
  </r>
  <r>
    <x v="408"/>
    <x v="40"/>
    <n v="28"/>
    <x v="2"/>
    <x v="0"/>
    <n v="3.0481600012119331E-2"/>
    <n v="1.4960097297377016E-2"/>
  </r>
  <r>
    <x v="196"/>
    <x v="10"/>
    <n v="28"/>
    <x v="16"/>
    <x v="1"/>
    <n v="4.4818379170715088E-3"/>
    <n v="4.7167776996174891E-3"/>
  </r>
  <r>
    <x v="169"/>
    <x v="43"/>
    <n v="25"/>
    <x v="30"/>
    <x v="1"/>
    <n v="2.2698929876734482E-7"/>
    <n v="2.1577670534231585E-7"/>
  </r>
  <r>
    <x v="169"/>
    <x v="13"/>
    <n v="27"/>
    <x v="4"/>
    <x v="1"/>
    <n v="7.7783537598691031E-9"/>
    <n v="6.5333382111857103E-9"/>
  </r>
  <r>
    <x v="169"/>
    <x v="3"/>
    <n v="36"/>
    <x v="4"/>
    <x v="1"/>
    <n v="3.5176720507799691E-4"/>
    <n v="7.2535424752931995E-4"/>
  </r>
  <r>
    <x v="614"/>
    <x v="2"/>
    <n v="30"/>
    <x v="31"/>
    <x v="0"/>
    <n v="1.1047641054642184E-3"/>
    <n v="2.8010152614882188E-4"/>
  </r>
  <r>
    <x v="116"/>
    <x v="9"/>
    <n v="29"/>
    <x v="3"/>
    <x v="0"/>
    <n v="2.1440879031847226E-2"/>
    <n v="1.6465806611697126E-2"/>
  </r>
  <r>
    <x v="141"/>
    <x v="32"/>
    <n v="34"/>
    <x v="32"/>
    <x v="1"/>
    <n v="5.628641524728174E-5"/>
    <n v="2.9828934783910573E-5"/>
  </r>
  <r>
    <x v="419"/>
    <x v="14"/>
    <n v="30"/>
    <x v="33"/>
    <x v="1"/>
    <n v="6.6090161948724857E-2"/>
    <n v="2.4610244074806061E-2"/>
  </r>
  <r>
    <x v="615"/>
    <x v="52"/>
    <n v="24"/>
    <x v="15"/>
    <x v="1"/>
    <n v="8.7317819274724506E-6"/>
    <n v="6.1297796969187006E-6"/>
  </r>
  <r>
    <x v="616"/>
    <x v="49"/>
    <n v="29"/>
    <x v="0"/>
    <x v="0"/>
    <n v="2.3182613148203007E-4"/>
    <n v="1.1987725237675161E-4"/>
  </r>
  <r>
    <x v="465"/>
    <x v="50"/>
    <n v="33"/>
    <x v="23"/>
    <x v="0"/>
    <n v="9.2699745880575865E-5"/>
    <n v="5.0512449807090629E-5"/>
  </r>
  <r>
    <x v="49"/>
    <x v="6"/>
    <n v="29"/>
    <x v="5"/>
    <x v="1"/>
    <n v="0.24782456977777817"/>
    <n v="7.1113408872173225E-2"/>
  </r>
  <r>
    <x v="398"/>
    <x v="3"/>
    <n v="25"/>
    <x v="25"/>
    <x v="0"/>
    <n v="0.20471616403874823"/>
    <n v="6.024638031776848E-2"/>
  </r>
  <r>
    <x v="312"/>
    <x v="0"/>
    <n v="26"/>
    <x v="24"/>
    <x v="1"/>
    <n v="1.5529646229173806E-4"/>
    <n v="4.0258868576084069E-5"/>
  </r>
  <r>
    <x v="570"/>
    <x v="31"/>
    <n v="28"/>
    <x v="24"/>
    <x v="1"/>
    <n v="1.6497519973631584E-2"/>
    <n v="1.0532489977457904E-2"/>
  </r>
  <r>
    <x v="617"/>
    <x v="63"/>
    <n v="31"/>
    <x v="11"/>
    <x v="1"/>
    <n v="6.3846484071704789E-4"/>
    <n v="8.2281023527022788E-4"/>
  </r>
  <r>
    <x v="17"/>
    <x v="28"/>
    <n v="34"/>
    <x v="68"/>
    <x v="0"/>
    <n v="4.8307716070810462E-2"/>
    <n v="1.3320123215331572E-2"/>
  </r>
  <r>
    <x v="618"/>
    <x v="59"/>
    <n v="27"/>
    <x v="16"/>
    <x v="1"/>
    <n v="4.2974382560477786E-4"/>
    <n v="1.7205917955908723E-4"/>
  </r>
  <r>
    <x v="147"/>
    <x v="75"/>
    <n v="28"/>
    <x v="30"/>
    <x v="1"/>
    <n v="4.4259347593068798E-3"/>
    <n v="2.596527435789722E-3"/>
  </r>
  <r>
    <x v="113"/>
    <x v="32"/>
    <n v="28"/>
    <x v="15"/>
    <x v="1"/>
    <n v="6.1453833860749589E-2"/>
    <n v="3.2567403598190624E-2"/>
  </r>
  <r>
    <x v="400"/>
    <x v="26"/>
    <n v="29"/>
    <x v="23"/>
    <x v="0"/>
    <n v="6.5292665166488272E-4"/>
    <n v="1.5456529272270172E-4"/>
  </r>
  <r>
    <x v="619"/>
    <x v="13"/>
    <n v="26"/>
    <x v="23"/>
    <x v="0"/>
    <n v="3.6819139452979083E-3"/>
    <n v="1.6386609622200561E-3"/>
  </r>
  <r>
    <x v="193"/>
    <x v="53"/>
    <n v="20"/>
    <x v="16"/>
    <x v="1"/>
    <n v="2.2089761527976128E-3"/>
    <n v="1.0907959206064605E-3"/>
  </r>
  <r>
    <x v="248"/>
    <x v="52"/>
    <n v="28"/>
    <x v="13"/>
    <x v="1"/>
    <n v="1.4015522632890101E-3"/>
    <n v="9.839007294317856E-4"/>
  </r>
  <r>
    <x v="620"/>
    <x v="11"/>
    <n v="27"/>
    <x v="27"/>
    <x v="1"/>
    <n v="5.8041958953272515E-6"/>
    <n v="1.5945361661444298E-6"/>
  </r>
  <r>
    <x v="621"/>
    <x v="14"/>
    <n v="29"/>
    <x v="34"/>
    <x v="0"/>
    <n v="4.3796889959558709E-2"/>
    <n v="1.5416101168976319E-2"/>
  </r>
  <r>
    <x v="137"/>
    <x v="29"/>
    <n v="31"/>
    <x v="32"/>
    <x v="1"/>
    <n v="3.758232421107359E-5"/>
    <n v="8.1733805230387985E-6"/>
  </r>
  <r>
    <x v="316"/>
    <x v="54"/>
    <n v="29"/>
    <x v="14"/>
    <x v="1"/>
    <n v="1.7877746683119013E-7"/>
    <n v="1.876372592361848E-7"/>
  </r>
  <r>
    <x v="615"/>
    <x v="32"/>
    <n v="26"/>
    <x v="15"/>
    <x v="1"/>
    <n v="1.8146744863260808E-5"/>
    <n v="9.6168510054939407E-6"/>
  </r>
  <r>
    <x v="622"/>
    <x v="62"/>
    <n v="25"/>
    <x v="29"/>
    <x v="0"/>
    <n v="1.0338208825422504E-2"/>
    <n v="5.5192432631826528E-3"/>
  </r>
  <r>
    <x v="607"/>
    <x v="3"/>
    <n v="29"/>
    <x v="5"/>
    <x v="1"/>
    <n v="6.2599236261921806E-2"/>
    <n v="0.12908145290180889"/>
  </r>
  <r>
    <x v="309"/>
    <x v="68"/>
    <n v="27"/>
    <x v="22"/>
    <x v="0"/>
    <n v="1.6924226113823961E-2"/>
    <n v="8.6093180065801439E-3"/>
  </r>
  <r>
    <x v="530"/>
    <x v="34"/>
    <n v="26"/>
    <x v="25"/>
    <x v="0"/>
    <n v="7.6342064467006775E-7"/>
    <n v="5.0721638387852576E-7"/>
  </r>
  <r>
    <x v="116"/>
    <x v="46"/>
    <n v="26"/>
    <x v="1"/>
    <x v="1"/>
    <n v="2.8272857843471833E-3"/>
    <n v="8.9029865794478587E-4"/>
  </r>
  <r>
    <x v="211"/>
    <x v="33"/>
    <n v="27"/>
    <x v="28"/>
    <x v="0"/>
    <n v="7.6778706768187879E-4"/>
    <n v="6.8046280734623571E-4"/>
  </r>
  <r>
    <x v="438"/>
    <x v="58"/>
    <n v="37"/>
    <x v="24"/>
    <x v="1"/>
    <n v="0.28761819435769009"/>
    <n v="5.089756351527093E-2"/>
  </r>
  <r>
    <x v="20"/>
    <x v="29"/>
    <n v="35"/>
    <x v="14"/>
    <x v="1"/>
    <n v="4.1233722381156263E-3"/>
    <n v="8.9674843287959637E-4"/>
  </r>
  <r>
    <x v="623"/>
    <x v="2"/>
    <n v="28"/>
    <x v="21"/>
    <x v="0"/>
    <n v="9.0415595792516044E-4"/>
    <n v="2.2923940272749022E-4"/>
  </r>
  <r>
    <x v="624"/>
    <x v="15"/>
    <n v="31"/>
    <x v="33"/>
    <x v="1"/>
    <n v="1.9974218391717046E-5"/>
    <n v="8.7078094799109882E-6"/>
  </r>
  <r>
    <x v="326"/>
    <x v="75"/>
    <n v="28"/>
    <x v="0"/>
    <x v="0"/>
    <n v="1.0768167543907258E-2"/>
    <n v="6.3119751380221068E-3"/>
  </r>
  <r>
    <x v="625"/>
    <x v="32"/>
    <n v="24"/>
    <x v="33"/>
    <x v="1"/>
    <n v="6.4036420887980194E-8"/>
    <n v="3.3936043254324267E-8"/>
  </r>
  <r>
    <x v="92"/>
    <x v="0"/>
    <n v="29"/>
    <x v="1"/>
    <x v="1"/>
    <n v="2.5143348454055264E-3"/>
    <n v="6.5181314888739081E-4"/>
  </r>
  <r>
    <x v="626"/>
    <x v="71"/>
    <n v="27"/>
    <x v="15"/>
    <x v="1"/>
    <n v="2.1887305921180082E-4"/>
    <n v="6.3801630108094738E-5"/>
  </r>
  <r>
    <x v="36"/>
    <x v="4"/>
    <n v="30"/>
    <x v="18"/>
    <x v="1"/>
    <n v="6.7693596184420111E-3"/>
    <n v="2.3952122672030165E-3"/>
  </r>
  <r>
    <x v="8"/>
    <x v="74"/>
    <n v="22"/>
    <x v="6"/>
    <x v="0"/>
    <n v="4.5328215949079823E-5"/>
    <n v="4.3066582217029861E-5"/>
  </r>
  <r>
    <x v="28"/>
    <x v="40"/>
    <n v="36"/>
    <x v="24"/>
    <x v="1"/>
    <n v="1.7910126725998819E-2"/>
    <n v="7.4638782929376413E-3"/>
  </r>
  <r>
    <x v="308"/>
    <x v="2"/>
    <n v="28"/>
    <x v="32"/>
    <x v="1"/>
    <n v="8.8497402176345981E-5"/>
    <n v="3.0144438198246804E-5"/>
  </r>
  <r>
    <x v="285"/>
    <x v="9"/>
    <n v="31"/>
    <x v="2"/>
    <x v="0"/>
    <n v="1.8480061600698913E-11"/>
    <n v="1.4192007708143975E-11"/>
  </r>
  <r>
    <x v="253"/>
    <x v="43"/>
    <n v="32"/>
    <x v="19"/>
    <x v="1"/>
    <n v="1.7078065718983216E-4"/>
    <n v="1.6234460278406244E-4"/>
  </r>
  <r>
    <x v="627"/>
    <x v="47"/>
    <n v="26"/>
    <x v="19"/>
    <x v="1"/>
    <n v="1.382060343154421E-3"/>
    <n v="4.0737324813873947E-4"/>
  </r>
  <r>
    <x v="322"/>
    <x v="45"/>
    <n v="31"/>
    <x v="8"/>
    <x v="1"/>
    <n v="2.2731003297867302E-3"/>
    <n v="9.6493370441105689E-4"/>
  </r>
  <r>
    <x v="576"/>
    <x v="55"/>
    <n v="27"/>
    <x v="34"/>
    <x v="0"/>
    <n v="6.0550161663877231E-4"/>
    <n v="6.986102648877927E-4"/>
  </r>
  <r>
    <x v="628"/>
    <x v="75"/>
    <n v="29"/>
    <x v="0"/>
    <x v="0"/>
    <n v="1.2079704416243829E-6"/>
    <n v="7.0807585078046188E-7"/>
  </r>
  <r>
    <x v="123"/>
    <x v="29"/>
    <n v="29"/>
    <x v="24"/>
    <x v="1"/>
    <n v="0.97821871002356287"/>
    <n v="0.21274239738006689"/>
  </r>
  <r>
    <x v="424"/>
    <x v="50"/>
    <n v="28"/>
    <x v="5"/>
    <x v="1"/>
    <n v="2.152463521381424E-3"/>
    <n v="7.222858128519687E-4"/>
  </r>
  <r>
    <x v="62"/>
    <x v="31"/>
    <n v="37"/>
    <x v="2"/>
    <x v="0"/>
    <n v="1.1530734851177587E-5"/>
    <n v="1.2232938302297661E-5"/>
  </r>
  <r>
    <x v="629"/>
    <x v="21"/>
    <n v="26"/>
    <x v="34"/>
    <x v="0"/>
    <n v="1.4469533510635699E-4"/>
    <n v="6.5404853474824748E-5"/>
  </r>
  <r>
    <x v="56"/>
    <x v="18"/>
    <n v="20"/>
    <x v="5"/>
    <x v="1"/>
    <n v="9.9548658088075893E-4"/>
    <n v="5.9784484046774319E-4"/>
  </r>
  <r>
    <x v="239"/>
    <x v="27"/>
    <n v="33"/>
    <x v="1"/>
    <x v="1"/>
    <n v="4.0659346624540293E-2"/>
    <n v="1.9613566714250175E-2"/>
  </r>
  <r>
    <x v="109"/>
    <x v="36"/>
    <n v="23"/>
    <x v="29"/>
    <x v="0"/>
    <n v="6.7606546794455257E-4"/>
    <n v="1.6331980060569264E-2"/>
  </r>
  <r>
    <x v="630"/>
    <x v="40"/>
    <n v="33"/>
    <x v="11"/>
    <x v="1"/>
    <n v="3.0519855299385681E-2"/>
    <n v="1.2718865084410998E-2"/>
  </r>
  <r>
    <x v="631"/>
    <x v="52"/>
    <n v="26"/>
    <x v="10"/>
    <x v="0"/>
    <n v="1.9655864657903924E-2"/>
    <n v="6.1797061984626154E-3"/>
  </r>
  <r>
    <x v="340"/>
    <x v="35"/>
    <n v="29"/>
    <x v="4"/>
    <x v="1"/>
    <n v="2.9140955629070709E-4"/>
    <n v="5.4496901288710915E-5"/>
  </r>
  <r>
    <x v="632"/>
    <x v="42"/>
    <n v="33"/>
    <x v="0"/>
    <x v="0"/>
    <n v="2.9476852614091953E-3"/>
    <n v="1.3488581042191881E-3"/>
  </r>
  <r>
    <x v="6"/>
    <x v="0"/>
    <n v="23"/>
    <x v="22"/>
    <x v="1"/>
    <n v="4.5370849066409669E-4"/>
    <n v="1.1761884480784527E-4"/>
  </r>
  <r>
    <x v="414"/>
    <x v="27"/>
    <n v="24"/>
    <x v="1"/>
    <x v="1"/>
    <n v="7.9128889473537804E-3"/>
    <n v="3.8170799128804484E-3"/>
  </r>
  <r>
    <x v="633"/>
    <x v="57"/>
    <n v="27"/>
    <x v="34"/>
    <x v="0"/>
    <n v="0.53217611882327442"/>
    <n v="0.18152357039085784"/>
  </r>
  <r>
    <x v="56"/>
    <x v="34"/>
    <n v="29"/>
    <x v="5"/>
    <x v="1"/>
    <n v="7.8807392745721923E-4"/>
    <n v="5.8609963870054653E-4"/>
  </r>
  <r>
    <x v="324"/>
    <x v="24"/>
    <n v="31"/>
    <x v="8"/>
    <x v="1"/>
    <n v="2.1038750785299348E-2"/>
    <n v="1.0052692940126944E-2"/>
  </r>
  <r>
    <x v="225"/>
    <x v="28"/>
    <n v="31"/>
    <x v="14"/>
    <x v="1"/>
    <n v="1.2452634415803358E-3"/>
    <n v="6.510620827877119E-4"/>
  </r>
  <r>
    <x v="163"/>
    <x v="68"/>
    <n v="33"/>
    <x v="3"/>
    <x v="0"/>
    <n v="2.5881872058861961E-6"/>
    <n v="1.3166053541340762E-6"/>
  </r>
  <r>
    <x v="397"/>
    <x v="11"/>
    <n v="27"/>
    <x v="10"/>
    <x v="0"/>
    <n v="7.2493206303037424E-3"/>
    <n v="4.0383015492072953E-3"/>
  </r>
  <r>
    <x v="606"/>
    <x v="69"/>
    <n v="27"/>
    <x v="14"/>
    <x v="1"/>
    <n v="2.1076255074541561E-3"/>
    <n v="1.719315763367742E-3"/>
  </r>
  <r>
    <x v="634"/>
    <x v="11"/>
    <n v="30"/>
    <x v="3"/>
    <x v="0"/>
    <n v="1.1769450200882426E-2"/>
    <n v="6.5562818094790486E-3"/>
  </r>
  <r>
    <x v="635"/>
    <x v="15"/>
    <n v="24"/>
    <x v="22"/>
    <x v="0"/>
    <n v="6.4117774930807686E-6"/>
    <n v="2.1601283975505315E-6"/>
  </r>
  <r>
    <x v="350"/>
    <x v="50"/>
    <n v="31"/>
    <x v="24"/>
    <x v="1"/>
    <n v="2.432059476969959E-2"/>
    <n v="8.1610770114245185E-3"/>
  </r>
  <r>
    <x v="0"/>
    <x v="6"/>
    <n v="25"/>
    <x v="0"/>
    <x v="0"/>
    <n v="2.6373584469263924E-3"/>
    <n v="1.3524161370487798E-2"/>
  </r>
  <r>
    <x v="376"/>
    <x v="33"/>
    <n v="26"/>
    <x v="22"/>
    <x v="1"/>
    <n v="3.8905437861727312E-5"/>
    <n v="1.6073824421114862E-5"/>
  </r>
  <r>
    <x v="636"/>
    <x v="26"/>
    <n v="27"/>
    <x v="53"/>
    <x v="0"/>
    <n v="5.6125372208278866E-7"/>
    <n v="1.3286384561608778E-7"/>
  </r>
  <r>
    <x v="269"/>
    <x v="32"/>
    <n v="29"/>
    <x v="4"/>
    <x v="1"/>
    <n v="8.7707443512951202E-3"/>
    <n v="4.6480480256516033E-3"/>
  </r>
  <r>
    <x v="207"/>
    <x v="52"/>
    <n v="31"/>
    <x v="25"/>
    <x v="0"/>
    <n v="1.2857965821348517E-5"/>
    <n v="4.0424805760888484E-6"/>
  </r>
  <r>
    <x v="514"/>
    <x v="56"/>
    <n v="26"/>
    <x v="24"/>
    <x v="1"/>
    <n v="1.1228500162785799E-3"/>
    <n v="6.2453488589576359E-4"/>
  </r>
  <r>
    <x v="23"/>
    <x v="74"/>
    <n v="32"/>
    <x v="17"/>
    <x v="0"/>
    <n v="4.1551040731112095E-3"/>
    <n v="3.9477867689736912E-3"/>
  </r>
  <r>
    <x v="600"/>
    <x v="69"/>
    <n v="24"/>
    <x v="34"/>
    <x v="0"/>
    <n v="1.4211271774096602E-2"/>
    <n v="5.761518755620817E-3"/>
  </r>
  <r>
    <x v="71"/>
    <x v="17"/>
    <n v="28"/>
    <x v="33"/>
    <x v="1"/>
    <n v="1.0884518489894239E-3"/>
    <n v="2.0149173887200555E-3"/>
  </r>
  <r>
    <x v="322"/>
    <x v="60"/>
    <n v="34"/>
    <x v="43"/>
    <x v="1"/>
    <n v="4.1352796710387632E-4"/>
    <n v="7.9478191198161018E-4"/>
  </r>
  <r>
    <x v="94"/>
    <x v="30"/>
    <n v="23"/>
    <x v="3"/>
    <x v="0"/>
    <n v="8.3059504188434333E-3"/>
    <n v="4.2655802837011699E-3"/>
  </r>
  <r>
    <x v="637"/>
    <x v="11"/>
    <n v="28"/>
    <x v="29"/>
    <x v="0"/>
    <n v="1.8393250846581218E-3"/>
    <n v="1.0246131627591585E-3"/>
  </r>
  <r>
    <x v="134"/>
    <x v="30"/>
    <n v="30"/>
    <x v="24"/>
    <x v="1"/>
    <n v="7.3574340957658776E-6"/>
    <n v="2.097289004664268E-6"/>
  </r>
  <r>
    <x v="274"/>
    <x v="30"/>
    <n v="28"/>
    <x v="31"/>
    <x v="0"/>
    <n v="3.05355682882576E-3"/>
    <n v="1.5681759639029882E-3"/>
  </r>
  <r>
    <x v="383"/>
    <x v="31"/>
    <n v="27"/>
    <x v="12"/>
    <x v="0"/>
    <n v="1.1905177558585584E-5"/>
    <n v="1.2630183976279968E-5"/>
  </r>
  <r>
    <x v="470"/>
    <x v="50"/>
    <n v="31"/>
    <x v="23"/>
    <x v="0"/>
    <n v="6.3310847207782048E-4"/>
    <n v="3.4498325334649861E-4"/>
  </r>
  <r>
    <x v="462"/>
    <x v="17"/>
    <n v="31"/>
    <x v="19"/>
    <x v="1"/>
    <n v="2.3503441445232263E-4"/>
    <n v="4.3509038003593188E-4"/>
  </r>
  <r>
    <x v="639"/>
    <x v="59"/>
    <n v="26"/>
    <x v="13"/>
    <x v="1"/>
    <n v="0.18112757782563954"/>
    <n v="7.2519162764808257E-2"/>
  </r>
  <r>
    <x v="640"/>
    <x v="35"/>
    <n v="27"/>
    <x v="32"/>
    <x v="1"/>
    <n v="2.60261228638584E-2"/>
    <n v="4.8671809761263608E-3"/>
  </r>
  <r>
    <x v="641"/>
    <x v="59"/>
    <n v="29"/>
    <x v="23"/>
    <x v="0"/>
    <n v="9.6363376086409287E-7"/>
    <n v="1.9369971422481957E-6"/>
  </r>
  <r>
    <x v="16"/>
    <x v="71"/>
    <n v="28"/>
    <x v="0"/>
    <x v="0"/>
    <n v="5.5282575048606756E-4"/>
    <n v="5.5535190977747876E-4"/>
  </r>
  <r>
    <x v="19"/>
    <x v="46"/>
    <n v="32"/>
    <x v="11"/>
    <x v="1"/>
    <n v="3.3035682600948371E-4"/>
    <n v="1.0402777125236866E-4"/>
  </r>
  <r>
    <x v="642"/>
    <x v="13"/>
    <n v="31"/>
    <x v="6"/>
    <x v="0"/>
    <n v="1.31473458584073E-2"/>
    <n v="5.8513161184799009E-3"/>
  </r>
  <r>
    <x v="200"/>
    <x v="47"/>
    <n v="29"/>
    <x v="2"/>
    <x v="0"/>
    <n v="1.2056791198340965E-6"/>
    <n v="1.180690703935838E-6"/>
  </r>
  <r>
    <x v="68"/>
    <x v="40"/>
    <n v="30"/>
    <x v="19"/>
    <x v="1"/>
    <n v="1.445526309919702E-4"/>
    <n v="6.0240960946512879E-5"/>
  </r>
  <r>
    <x v="289"/>
    <x v="58"/>
    <n v="28"/>
    <x v="25"/>
    <x v="0"/>
    <n v="0.55657328718420329"/>
    <n v="0.11095701655960492"/>
  </r>
  <r>
    <x v="24"/>
    <x v="70"/>
    <n v="29"/>
    <x v="9"/>
    <x v="0"/>
    <n v="0.88320277320978202"/>
    <n v="0.25464192834447208"/>
  </r>
  <r>
    <x v="223"/>
    <x v="62"/>
    <n v="29"/>
    <x v="33"/>
    <x v="1"/>
    <n v="2.7196152684682644E-3"/>
    <n v="8.2250610708984988E-4"/>
  </r>
  <r>
    <x v="83"/>
    <x v="22"/>
    <n v="34"/>
    <x v="10"/>
    <x v="0"/>
    <n v="3.1645153445327839E-3"/>
    <n v="2.3880592397923866E-3"/>
  </r>
  <r>
    <x v="412"/>
    <x v="3"/>
    <n v="28"/>
    <x v="5"/>
    <x v="1"/>
    <n v="2.9667817427186699E-6"/>
    <n v="6.1175905755520104E-6"/>
  </r>
  <r>
    <x v="643"/>
    <x v="9"/>
    <n v="26"/>
    <x v="15"/>
    <x v="1"/>
    <n v="1.5587313369091345E-5"/>
    <n v="1.1375691392251834E-5"/>
  </r>
  <r>
    <x v="239"/>
    <x v="57"/>
    <n v="30"/>
    <x v="10"/>
    <x v="0"/>
    <n v="9.9267800542125832E-5"/>
    <n v="3.3859928963174934E-5"/>
  </r>
  <r>
    <x v="130"/>
    <x v="32"/>
    <n v="32"/>
    <x v="23"/>
    <x v="0"/>
    <n v="4.3635479677051631E-3"/>
    <n v="1.3386796784527922E-3"/>
  </r>
  <r>
    <x v="427"/>
    <x v="70"/>
    <n v="34"/>
    <x v="33"/>
    <x v="1"/>
    <n v="5.3290300202726006E-5"/>
    <n v="3.6635877737407642E-5"/>
  </r>
  <r>
    <x v="293"/>
    <x v="49"/>
    <n v="25"/>
    <x v="24"/>
    <x v="1"/>
    <n v="5.7691442377613145E-3"/>
    <n v="1.6439826800143135E-3"/>
  </r>
  <r>
    <x v="644"/>
    <x v="10"/>
    <n v="28"/>
    <x v="3"/>
    <x v="0"/>
    <n v="9.1663589795263028E-4"/>
    <n v="2.3152643781648843E-4"/>
  </r>
  <r>
    <x v="192"/>
    <x v="54"/>
    <n v="23"/>
    <x v="2"/>
    <x v="0"/>
    <n v="7.4897863478192101E-4"/>
    <n v="3.5825477752575202E-4"/>
  </r>
  <r>
    <x v="95"/>
    <x v="31"/>
    <n v="29"/>
    <x v="3"/>
    <x v="0"/>
    <n v="1.9533992044356413E-5"/>
    <n v="2.072358115595569E-5"/>
  </r>
  <r>
    <x v="645"/>
    <x v="75"/>
    <n v="27"/>
    <x v="17"/>
    <x v="0"/>
    <n v="9.8620074855981354E-3"/>
    <n v="5.7808114339105293E-3"/>
  </r>
  <r>
    <x v="257"/>
    <x v="46"/>
    <n v="28"/>
    <x v="6"/>
    <x v="0"/>
    <n v="1.3587960383379185E-4"/>
    <n v="5.8772196713293596E-5"/>
  </r>
  <r>
    <x v="425"/>
    <x v="68"/>
    <n v="30"/>
    <x v="29"/>
    <x v="0"/>
    <n v="4.2614585666905715E-2"/>
    <n v="2.1677949541537282E-2"/>
  </r>
  <r>
    <x v="338"/>
    <x v="24"/>
    <n v="28"/>
    <x v="3"/>
    <x v="0"/>
    <n v="4.6380125903754442E-3"/>
    <n v="4.4628593683293857E-3"/>
  </r>
  <r>
    <x v="430"/>
    <x v="62"/>
    <n v="25"/>
    <x v="34"/>
    <x v="0"/>
    <n v="2.6523346839011342E-3"/>
    <n v="1.4159977403270106E-3"/>
  </r>
  <r>
    <x v="646"/>
    <x v="49"/>
    <n v="27"/>
    <x v="69"/>
    <x v="2"/>
    <n v="8.6264345352934186E-4"/>
    <n v="1"/>
  </r>
  <r>
    <x v="84"/>
    <x v="1"/>
    <n v="24"/>
    <x v="24"/>
    <x v="1"/>
    <n v="8.6131242899423556E-6"/>
    <n v="1.4256850855227883E-6"/>
  </r>
  <r>
    <x v="594"/>
    <x v="50"/>
    <n v="26"/>
    <x v="24"/>
    <x v="1"/>
    <n v="9.6284747367560789E-8"/>
    <n v="3.2309540360057733E-8"/>
  </r>
  <r>
    <x v="183"/>
    <x v="46"/>
    <n v="23"/>
    <x v="21"/>
    <x v="0"/>
    <n v="4.6133394228707846E-2"/>
    <n v="1.9954142079911287E-2"/>
  </r>
  <r>
    <x v="159"/>
    <x v="31"/>
    <n v="27"/>
    <x v="21"/>
    <x v="0"/>
    <n v="3.2419681863045066E-4"/>
    <n v="3.439398903273254E-4"/>
  </r>
  <r>
    <x v="359"/>
    <x v="2"/>
    <n v="26"/>
    <x v="3"/>
    <x v="0"/>
    <n v="0.99480889550164897"/>
    <n v="0.25222351855770059"/>
  </r>
  <r>
    <x v="647"/>
    <x v="14"/>
    <n v="28"/>
    <x v="17"/>
    <x v="0"/>
    <n v="4.7612914762381784E-7"/>
    <n v="1.6759306690600443E-7"/>
  </r>
  <r>
    <x v="648"/>
    <x v="61"/>
    <n v="24"/>
    <x v="7"/>
    <x v="0"/>
    <n v="2.0681921449756619E-5"/>
    <n v="6.6455195448580536E-6"/>
  </r>
  <r>
    <x v="105"/>
    <x v="26"/>
    <n v="27"/>
    <x v="37"/>
    <x v="0"/>
    <n v="7.0020143008591806E-4"/>
    <n v="1.6575650378203915E-4"/>
  </r>
  <r>
    <x v="370"/>
    <x v="49"/>
    <n v="31"/>
    <x v="30"/>
    <x v="1"/>
    <n v="6.1639359535031019E-4"/>
    <n v="1.7564830294845992E-4"/>
  </r>
  <r>
    <x v="118"/>
    <x v="55"/>
    <n v="29"/>
    <x v="17"/>
    <x v="0"/>
    <n v="8.6318075864106128E-2"/>
    <n v="9.9591301140989186E-2"/>
  </r>
  <r>
    <x v="484"/>
    <x v="9"/>
    <n v="25"/>
    <x v="4"/>
    <x v="1"/>
    <n v="0.44179771049239791"/>
    <n v="0.32242595586297068"/>
  </r>
  <r>
    <x v="144"/>
    <x v="59"/>
    <n v="35"/>
    <x v="29"/>
    <x v="0"/>
    <n v="1.6866125559540626E-3"/>
    <n v="3.39025450709972E-3"/>
  </r>
  <r>
    <x v="523"/>
    <x v="46"/>
    <n v="26"/>
    <x v="5"/>
    <x v="1"/>
    <n v="1.2185381188698062E-4"/>
    <n v="3.8371177681807854E-5"/>
  </r>
  <r>
    <x v="649"/>
    <x v="9"/>
    <n v="20"/>
    <x v="12"/>
    <x v="0"/>
    <n v="8.8600652059197984E-4"/>
    <n v="6.804204250721571E-4"/>
  </r>
  <r>
    <x v="8"/>
    <x v="73"/>
    <n v="25"/>
    <x v="6"/>
    <x v="0"/>
    <n v="8.147405021921819E-8"/>
    <n v="3.4579567327513232E-6"/>
  </r>
  <r>
    <x v="326"/>
    <x v="10"/>
    <n v="25"/>
    <x v="0"/>
    <x v="0"/>
    <n v="1.470024688282638E-2"/>
    <n v="3.7130291355659028E-3"/>
  </r>
  <r>
    <x v="650"/>
    <x v="68"/>
    <n v="23"/>
    <x v="17"/>
    <x v="0"/>
    <n v="6.6799784666228365E-8"/>
    <n v="3.3980909088238029E-8"/>
  </r>
  <r>
    <x v="481"/>
    <x v="54"/>
    <n v="31"/>
    <x v="5"/>
    <x v="1"/>
    <n v="9.3815335295513989E-4"/>
    <n v="9.846460351625719E-4"/>
  </r>
  <r>
    <x v="211"/>
    <x v="11"/>
    <n v="22"/>
    <x v="39"/>
    <x v="0"/>
    <n v="1.0140990802614572E-4"/>
    <n v="5.6491333405099344E-5"/>
  </r>
  <r>
    <x v="39"/>
    <x v="57"/>
    <n v="40"/>
    <x v="23"/>
    <x v="0"/>
    <n v="8.5101278058531943E-6"/>
    <n v="2.9027773497554931E-6"/>
  </r>
  <r>
    <x v="153"/>
    <x v="1"/>
    <n v="26"/>
    <x v="27"/>
    <x v="1"/>
    <n v="3.9708772454132554E-2"/>
    <n v="6.5727838989136193E-3"/>
  </r>
  <r>
    <x v="181"/>
    <x v="34"/>
    <n v="30"/>
    <x v="3"/>
    <x v="0"/>
    <n v="2.4411204666221955E-2"/>
    <n v="1.6218795029142547E-2"/>
  </r>
  <r>
    <x v="651"/>
    <x v="72"/>
    <n v="23"/>
    <x v="19"/>
    <x v="1"/>
    <n v="6.8117895923598248E-3"/>
    <n v="7.0517591318943933E-3"/>
  </r>
  <r>
    <x v="652"/>
    <x v="13"/>
    <n v="33"/>
    <x v="19"/>
    <x v="1"/>
    <n v="8.6591833341127235E-7"/>
    <n v="7.2731808170387427E-7"/>
  </r>
  <r>
    <x v="653"/>
    <x v="21"/>
    <n v="30"/>
    <x v="29"/>
    <x v="0"/>
    <n v="3.9736764647452835E-4"/>
    <n v="1.7961721208357504E-4"/>
  </r>
  <r>
    <x v="93"/>
    <x v="34"/>
    <n v="26"/>
    <x v="22"/>
    <x v="1"/>
    <n v="1.1215753746265087E-3"/>
    <n v="8.3412849853443667E-4"/>
  </r>
  <r>
    <x v="201"/>
    <x v="32"/>
    <n v="29"/>
    <x v="2"/>
    <x v="0"/>
    <n v="2.1823370316384278E-2"/>
    <n v="6.6951257495303151E-3"/>
  </r>
  <r>
    <x v="322"/>
    <x v="36"/>
    <n v="33"/>
    <x v="43"/>
    <x v="1"/>
    <n v="1.2500303859857589E-2"/>
    <n v="5.4320753763163433E-3"/>
  </r>
  <r>
    <x v="84"/>
    <x v="49"/>
    <n v="26"/>
    <x v="24"/>
    <x v="1"/>
    <n v="9.8732833719212426E-4"/>
    <n v="2.8135033879150145E-4"/>
  </r>
  <r>
    <x v="423"/>
    <x v="15"/>
    <n v="26"/>
    <x v="30"/>
    <x v="1"/>
    <n v="2.3271162864976578E-6"/>
    <n v="1.0145120506353688E-6"/>
  </r>
  <r>
    <x v="550"/>
    <x v="74"/>
    <n v="33"/>
    <x v="19"/>
    <x v="1"/>
    <n v="1.4598445150690397E-2"/>
    <n v="1.4268789033845652E-2"/>
  </r>
  <r>
    <x v="654"/>
    <x v="54"/>
    <n v="24"/>
    <x v="32"/>
    <x v="1"/>
    <n v="1.9817384173736911E-2"/>
    <n v="2.0799487303965983E-2"/>
  </r>
  <r>
    <x v="160"/>
    <x v="53"/>
    <n v="25"/>
    <x v="12"/>
    <x v="0"/>
    <n v="7.0318670603965086E-5"/>
    <n v="4.5160781494672064E-5"/>
  </r>
  <r>
    <x v="655"/>
    <x v="61"/>
    <n v="30"/>
    <x v="5"/>
    <x v="1"/>
    <n v="4.3431973103294705E-3"/>
    <n v="2.0660611344963855E-3"/>
  </r>
  <r>
    <x v="164"/>
    <x v="59"/>
    <n v="22"/>
    <x v="38"/>
    <x v="1"/>
    <n v="6.7519066944151038E-2"/>
    <n v="2.7033024259642914E-2"/>
  </r>
  <r>
    <x v="125"/>
    <x v="40"/>
    <n v="28"/>
    <x v="22"/>
    <x v="1"/>
    <n v="1.4005045184365033E-2"/>
    <n v="5.8364719771330058E-3"/>
  </r>
  <r>
    <x v="656"/>
    <x v="53"/>
    <n v="22"/>
    <x v="24"/>
    <x v="1"/>
    <n v="1.3385863513559757E-3"/>
    <n v="6.6099605900651003E-4"/>
  </r>
  <r>
    <x v="657"/>
    <x v="62"/>
    <n v="26"/>
    <x v="35"/>
    <x v="1"/>
    <n v="1.117932872149068E-2"/>
    <n v="3.3810172538742481E-3"/>
  </r>
  <r>
    <x v="343"/>
    <x v="70"/>
    <n v="33"/>
    <x v="33"/>
    <x v="1"/>
    <n v="3.9978425890649719E-2"/>
    <n v="2.7484264819152456E-2"/>
  </r>
  <r>
    <x v="239"/>
    <x v="50"/>
    <n v="35"/>
    <x v="19"/>
    <x v="1"/>
    <n v="8.5000574826907416E-3"/>
    <n v="2.8522996404759075E-3"/>
  </r>
  <r>
    <x v="173"/>
    <x v="2"/>
    <n v="30"/>
    <x v="34"/>
    <x v="0"/>
    <n v="6.6094741579526015E-4"/>
    <n v="1.6757638934203087E-4"/>
  </r>
  <r>
    <x v="286"/>
    <x v="75"/>
    <n v="31"/>
    <x v="24"/>
    <x v="1"/>
    <n v="9.397245758131877E-3"/>
    <n v="5.5130063497974332E-3"/>
  </r>
  <r>
    <x v="566"/>
    <x v="50"/>
    <n v="23"/>
    <x v="23"/>
    <x v="0"/>
    <n v="3.511493090131915E-3"/>
    <n v="1.9134261564399885E-3"/>
  </r>
  <r>
    <x v="296"/>
    <x v="40"/>
    <n v="34"/>
    <x v="17"/>
    <x v="0"/>
    <n v="0.3996896211295492"/>
    <n v="0.19616409960344713"/>
  </r>
  <r>
    <x v="658"/>
    <x v="5"/>
    <n v="21"/>
    <x v="8"/>
    <x v="1"/>
    <n v="2.0633615721061217E-4"/>
    <n v="1.9018527978697651E-4"/>
  </r>
  <r>
    <x v="342"/>
    <x v="9"/>
    <n v="24"/>
    <x v="11"/>
    <x v="1"/>
    <n v="1.9090640578359307E-2"/>
    <n v="1.3932435343889884E-2"/>
  </r>
  <r>
    <x v="203"/>
    <x v="70"/>
    <n v="36"/>
    <x v="9"/>
    <x v="0"/>
    <n v="8.261184858085397E-4"/>
    <n v="2.3818358665562671E-4"/>
  </r>
  <r>
    <x v="358"/>
    <x v="44"/>
    <n v="26"/>
    <x v="14"/>
    <x v="1"/>
    <n v="1.3039862282111501E-3"/>
    <n v="6.163276155138549E-4"/>
  </r>
  <r>
    <x v="161"/>
    <x v="49"/>
    <n v="29"/>
    <x v="12"/>
    <x v="0"/>
    <n v="2.0342246643712508E-2"/>
    <n v="1.0518972210893655E-2"/>
  </r>
  <r>
    <x v="177"/>
    <x v="17"/>
    <n v="24"/>
    <x v="35"/>
    <x v="1"/>
    <n v="8.6346670783184914E-4"/>
    <n v="1.5984299956002535E-3"/>
  </r>
  <r>
    <x v="194"/>
    <x v="60"/>
    <n v="28"/>
    <x v="10"/>
    <x v="0"/>
    <n v="2.0180979335107648E-2"/>
    <n v="3.3787433910040049E-2"/>
  </r>
  <r>
    <x v="599"/>
    <x v="55"/>
    <n v="26"/>
    <x v="15"/>
    <x v="1"/>
    <n v="0.32833077773392466"/>
    <n v="9.4318642062505759E-2"/>
  </r>
  <r>
    <x v="42"/>
    <x v="62"/>
    <n v="29"/>
    <x v="22"/>
    <x v="0"/>
    <n v="3.8108788001845017E-3"/>
    <n v="2.034507863006367E-3"/>
  </r>
  <r>
    <x v="132"/>
    <x v="55"/>
    <n v="26"/>
    <x v="22"/>
    <x v="1"/>
    <n v="2.3834611474523449E-7"/>
    <n v="6.8469005674096779E-8"/>
  </r>
  <r>
    <x v="209"/>
    <x v="7"/>
    <n v="32"/>
    <x v="29"/>
    <x v="0"/>
    <n v="1.4210971701430917E-5"/>
    <n v="1.3338105601523299E-5"/>
  </r>
  <r>
    <x v="621"/>
    <x v="32"/>
    <n v="32"/>
    <x v="34"/>
    <x v="0"/>
    <n v="2.7961757372957944E-3"/>
    <n v="8.5783029420190228E-4"/>
  </r>
  <r>
    <x v="170"/>
    <x v="27"/>
    <n v="42"/>
    <x v="29"/>
    <x v="0"/>
    <n v="3.0507305582247761E-4"/>
    <n v="1.9597816602869551E-4"/>
  </r>
  <r>
    <x v="659"/>
    <x v="69"/>
    <n v="26"/>
    <x v="19"/>
    <x v="1"/>
    <n v="0.85408341595469695"/>
    <n v="0.69672675486625524"/>
  </r>
  <r>
    <x v="194"/>
    <x v="36"/>
    <n v="27"/>
    <x v="10"/>
    <x v="0"/>
    <n v="1.9702655140303981E-4"/>
    <n v="4.7596480836395597E-3"/>
  </r>
  <r>
    <x v="660"/>
    <x v="16"/>
    <n v="30"/>
    <x v="0"/>
    <x v="0"/>
    <n v="1.729993628046883E-5"/>
    <n v="6.7577149662564507E-5"/>
  </r>
  <r>
    <x v="108"/>
    <x v="64"/>
    <n v="33"/>
    <x v="11"/>
    <x v="1"/>
    <n v="7.3201344797304705E-3"/>
    <n v="6.1351379978845117E-3"/>
  </r>
  <r>
    <x v="63"/>
    <x v="74"/>
    <n v="29"/>
    <x v="5"/>
    <x v="1"/>
    <n v="0.10676237866128506"/>
    <n v="0.10435151429790297"/>
  </r>
  <r>
    <x v="260"/>
    <x v="44"/>
    <n v="34"/>
    <x v="30"/>
    <x v="1"/>
    <n v="1.9432598817311398E-3"/>
    <n v="9.1847958461502397E-4"/>
  </r>
  <r>
    <x v="661"/>
    <x v="22"/>
    <n v="31"/>
    <x v="0"/>
    <x v="0"/>
    <n v="4.7106605974566694E-3"/>
    <n v="3.554837104745719E-3"/>
  </r>
  <r>
    <x v="662"/>
    <x v="65"/>
    <n v="27"/>
    <x v="23"/>
    <x v="0"/>
    <n v="5.7497169754956124E-3"/>
    <n v="4.8108769094562853E-2"/>
  </r>
  <r>
    <x v="96"/>
    <x v="33"/>
    <n v="24"/>
    <x v="19"/>
    <x v="1"/>
    <n v="5.3951824560790826E-2"/>
    <n v="2.2290255626246331E-2"/>
  </r>
  <r>
    <x v="367"/>
    <x v="75"/>
    <n v="26"/>
    <x v="7"/>
    <x v="0"/>
    <n v="1.2665602531344664E-2"/>
    <n v="7.4241943171799068E-3"/>
  </r>
  <r>
    <x v="140"/>
    <x v="17"/>
    <n v="29"/>
    <x v="1"/>
    <x v="1"/>
    <n v="4.0397932209026206E-5"/>
    <n v="7.4783736324096983E-5"/>
  </r>
  <r>
    <x v="81"/>
    <x v="63"/>
    <n v="27"/>
    <x v="22"/>
    <x v="1"/>
    <n v="4.0679088699387395E-5"/>
    <n v="5.2424453797221736E-5"/>
  </r>
  <r>
    <x v="73"/>
    <x v="31"/>
    <n v="30"/>
    <x v="12"/>
    <x v="0"/>
    <n v="7.3930890682414696E-4"/>
    <n v="7.8433164583567735E-4"/>
  </r>
  <r>
    <x v="663"/>
    <x v="30"/>
    <n v="28"/>
    <x v="6"/>
    <x v="0"/>
    <n v="1.082354420424331E-4"/>
    <n v="5.5585085907383878E-5"/>
  </r>
  <r>
    <x v="664"/>
    <x v="16"/>
    <n v="28"/>
    <x v="1"/>
    <x v="1"/>
    <n v="2.0049499165986266E-5"/>
    <n v="4.8278859817313213E-6"/>
  </r>
  <r>
    <x v="665"/>
    <x v="3"/>
    <n v="28"/>
    <x v="2"/>
    <x v="0"/>
    <n v="4.0244079911474481E-5"/>
    <n v="1.1843520785327153E-5"/>
  </r>
  <r>
    <x v="610"/>
    <x v="45"/>
    <n v="27"/>
    <x v="18"/>
    <x v="1"/>
    <n v="3.759426031732089E-4"/>
    <n v="1.5958806743910671E-4"/>
  </r>
  <r>
    <x v="666"/>
    <x v="12"/>
    <n v="28"/>
    <x v="7"/>
    <x v="0"/>
    <n v="2.0626796391533171E-3"/>
    <n v="3.2635523275907373E-2"/>
  </r>
  <r>
    <x v="251"/>
    <x v="26"/>
    <n v="24"/>
    <x v="0"/>
    <x v="0"/>
    <n v="9.4515479164514679E-3"/>
    <n v="2.2374355016201207E-3"/>
  </r>
  <r>
    <x v="667"/>
    <x v="10"/>
    <n v="28"/>
    <x v="28"/>
    <x v="0"/>
    <n v="9.8617427100199274E-6"/>
    <n v="2.4909063297798426E-6"/>
  </r>
  <r>
    <x v="668"/>
    <x v="29"/>
    <n v="20"/>
    <x v="32"/>
    <x v="1"/>
    <n v="6.4324713933457901E-9"/>
    <n v="1.3989298827315619E-9"/>
  </r>
  <r>
    <x v="669"/>
    <x v="46"/>
    <n v="27"/>
    <x v="14"/>
    <x v="1"/>
    <n v="2.5768134449142183E-33"/>
    <n v="8.1142612624528913E-34"/>
  </r>
  <r>
    <x v="670"/>
    <x v="30"/>
    <n v="34"/>
    <x v="34"/>
    <x v="0"/>
    <n v="1.7892806677619063E-158"/>
    <n v="9.1889789290069194E-159"/>
  </r>
  <r>
    <x v="671"/>
    <x v="71"/>
    <n v="29"/>
    <x v="29"/>
    <x v="0"/>
    <n v="9.1001668574909502E-131"/>
    <n v="9.1417504324966922E-131"/>
  </r>
  <r>
    <x v="672"/>
    <x v="21"/>
    <n v="28"/>
    <x v="0"/>
    <x v="0"/>
    <n v="2.4552543716892845E-43"/>
    <n v="1.1098184492659947E-43"/>
  </r>
  <r>
    <x v="673"/>
    <x v="18"/>
    <n v="32"/>
    <x v="4"/>
    <x v="1"/>
    <n v="0"/>
    <n v="0"/>
  </r>
  <r>
    <x v="674"/>
    <x v="46"/>
    <n v="33"/>
    <x v="10"/>
    <x v="0"/>
    <n v="2.2137760305674025E-31"/>
    <n v="9.5752766917712349E-32"/>
  </r>
  <r>
    <x v="675"/>
    <x v="2"/>
    <n v="38"/>
    <x v="33"/>
    <x v="1"/>
    <n v="1.2658756759794947E-156"/>
    <n v="4.3118905349548359E-157"/>
  </r>
  <r>
    <x v="671"/>
    <x v="46"/>
    <n v="30"/>
    <x v="29"/>
    <x v="0"/>
    <n v="9.1001668574909502E-131"/>
    <n v="3.9361080072507877E-131"/>
  </r>
  <r>
    <x v="676"/>
    <x v="12"/>
    <n v="27"/>
    <x v="19"/>
    <x v="1"/>
    <n v="0"/>
    <n v="0"/>
  </r>
  <r>
    <x v="677"/>
    <x v="47"/>
    <n v="28"/>
    <x v="32"/>
    <x v="1"/>
    <n v="3.3442444002380229E-163"/>
    <n v="9.8574256228588906E-164"/>
  </r>
  <r>
    <x v="670"/>
    <x v="27"/>
    <n v="27"/>
    <x v="0"/>
    <x v="0"/>
    <n v="1.7892806677619063E-158"/>
    <n v="1.1494294139913408E-158"/>
  </r>
  <r>
    <x v="673"/>
    <x v="26"/>
    <n v="33"/>
    <x v="4"/>
    <x v="1"/>
    <n v="0"/>
    <n v="0"/>
  </r>
  <r>
    <x v="678"/>
    <x v="33"/>
    <n v="25"/>
    <x v="21"/>
    <x v="0"/>
    <n v="1.8832667484697393E-262"/>
    <n v="1.6690734092652152E-262"/>
  </r>
  <r>
    <x v="679"/>
    <x v="6"/>
    <n v="27"/>
    <x v="1"/>
    <x v="1"/>
    <n v="8.3270294842834514E-78"/>
    <n v="2.389446102690617E-78"/>
  </r>
  <r>
    <x v="676"/>
    <x v="51"/>
    <n v="30"/>
    <x v="19"/>
    <x v="1"/>
    <n v="0"/>
    <n v="0"/>
  </r>
  <r>
    <x v="680"/>
    <x v="12"/>
    <n v="23"/>
    <x v="11"/>
    <x v="1"/>
    <n v="4.5044486595793393E-21"/>
    <n v="1.2367587528809647E-21"/>
  </r>
  <r>
    <x v="669"/>
    <x v="43"/>
    <n v="35"/>
    <x v="14"/>
    <x v="1"/>
    <n v="2.5768134449142183E-33"/>
    <n v="2.4495265567354705E-33"/>
  </r>
  <r>
    <x v="677"/>
    <x v="71"/>
    <n v="26"/>
    <x v="32"/>
    <x v="1"/>
    <n v="3.3442444002380229E-163"/>
    <n v="9.7484928014178114E-164"/>
  </r>
  <r>
    <x v="675"/>
    <x v="1"/>
    <n v="37"/>
    <x v="33"/>
    <x v="1"/>
    <n v="1.2658756759794947E-156"/>
    <n v="2.0953373138681617E-157"/>
  </r>
  <r>
    <x v="681"/>
    <x v="71"/>
    <n v="28"/>
    <x v="11"/>
    <x v="1"/>
    <n v="6.5869640137799243E-115"/>
    <n v="1.9201040231079249E-115"/>
  </r>
  <r>
    <x v="682"/>
    <x v="74"/>
    <n v="39"/>
    <x v="24"/>
    <x v="1"/>
    <n v="3.6181116566141607E-146"/>
    <n v="3.5364089391864954E-146"/>
  </r>
  <r>
    <x v="683"/>
    <x v="24"/>
    <n v="26"/>
    <x v="14"/>
    <x v="1"/>
    <n v="1.466438736273639E-175"/>
    <n v="7.0069076256976714E-176"/>
  </r>
  <r>
    <x v="672"/>
    <x v="70"/>
    <n v="27"/>
    <x v="0"/>
    <x v="0"/>
    <n v="2.4552543716892845E-43"/>
    <n v="7.0789033588626649E-44"/>
  </r>
  <r>
    <x v="684"/>
    <x v="47"/>
    <n v="22"/>
    <x v="17"/>
    <x v="0"/>
    <n v="2.3618660243330506E-216"/>
    <n v="2.3129149480963471E-216"/>
  </r>
  <r>
    <x v="685"/>
    <x v="63"/>
    <n v="29"/>
    <x v="24"/>
    <x v="1"/>
    <n v="7.2325233591493061E-40"/>
    <n v="9.3207861533230385E-40"/>
  </r>
  <r>
    <x v="686"/>
    <x v="10"/>
    <n v="25"/>
    <x v="14"/>
    <x v="1"/>
    <n v="3.3839206198394146E-146"/>
    <n v="3.5613071271804491E-146"/>
  </r>
  <r>
    <x v="687"/>
    <x v="55"/>
    <n v="25"/>
    <x v="21"/>
    <x v="0"/>
    <n v="4.2761457351417676E-52"/>
    <n v="4.9336933587551125E-52"/>
  </r>
  <r>
    <x v="688"/>
    <x v="74"/>
    <n v="27"/>
    <x v="3"/>
    <x v="0"/>
    <n v="0"/>
    <n v="0"/>
  </r>
  <r>
    <x v="689"/>
    <x v="37"/>
    <n v="21"/>
    <x v="23"/>
    <x v="0"/>
    <n v="2.9792047655417276E-111"/>
    <n v="2.7242079369232246E-111"/>
  </r>
  <r>
    <x v="690"/>
    <x v="38"/>
    <n v="26"/>
    <x v="43"/>
    <x v="1"/>
    <n v="1.5673748515556517E-109"/>
    <n v="1.1049312049716825E-109"/>
  </r>
  <r>
    <x v="691"/>
    <x v="10"/>
    <n v="30"/>
    <x v="32"/>
    <x v="1"/>
    <n v="5.2814495084279246E-251"/>
    <n v="5.5583052586796875E-251"/>
  </r>
  <r>
    <x v="692"/>
    <x v="34"/>
    <n v="28"/>
    <x v="11"/>
    <x v="1"/>
    <n v="5.931304153302931E-126"/>
    <n v="4.4111790787071973E-126"/>
  </r>
  <r>
    <x v="670"/>
    <x v="57"/>
    <n v="24"/>
    <x v="0"/>
    <x v="0"/>
    <n v="1.7892806677619063E-158"/>
    <n v="6.1031790746577695E-159"/>
  </r>
  <r>
    <x v="693"/>
    <x v="38"/>
    <n v="24"/>
    <x v="5"/>
    <x v="1"/>
    <n v="2.2916670868687054E-74"/>
    <n v="1.6155257774964225E-74"/>
  </r>
  <r>
    <x v="694"/>
    <x v="69"/>
    <n v="28"/>
    <x v="6"/>
    <x v="0"/>
    <n v="4.8718443990953189E-260"/>
    <n v="1.9751379979247668E-260"/>
  </r>
  <r>
    <x v="695"/>
    <x v="8"/>
    <n v="23"/>
    <x v="7"/>
    <x v="0"/>
    <n v="1.8833103647696021E-75"/>
    <n v="1.3766341078058265E-75"/>
  </r>
  <r>
    <x v="696"/>
    <x v="28"/>
    <n v="25"/>
    <x v="21"/>
    <x v="0"/>
    <n v="5.5712167643029088E-106"/>
    <n v="1.5361788922303443E-106"/>
  </r>
  <r>
    <x v="697"/>
    <x v="28"/>
    <n v="28"/>
    <x v="5"/>
    <x v="1"/>
    <n v="3.4565162537090842E-300"/>
    <n v="1.8071731620688032E-300"/>
  </r>
  <r>
    <x v="685"/>
    <x v="50"/>
    <n v="26"/>
    <x v="11"/>
    <x v="1"/>
    <n v="7.2325233591493061E-40"/>
    <n v="2.4269628551388149E-40"/>
  </r>
  <r>
    <x v="675"/>
    <x v="70"/>
    <n v="35"/>
    <x v="33"/>
    <x v="1"/>
    <n v="1.2658756759794947E-156"/>
    <n v="8.7026093528312838E-157"/>
  </r>
  <r>
    <x v="679"/>
    <x v="51"/>
    <n v="28"/>
    <x v="1"/>
    <x v="1"/>
    <n v="8.3270294842834514E-78"/>
    <n v="2.540194787823098E-78"/>
  </r>
  <r>
    <x v="698"/>
    <x v="31"/>
    <n v="24"/>
    <x v="32"/>
    <x v="1"/>
    <n v="1.6040321631605176E-211"/>
    <n v="1.024060144131428E-211"/>
  </r>
  <r>
    <x v="683"/>
    <x v="19"/>
    <n v="27"/>
    <x v="14"/>
    <x v="1"/>
    <n v="1.466438736273639E-175"/>
    <n v="4.9604332919448836E-176"/>
  </r>
  <r>
    <x v="672"/>
    <x v="30"/>
    <n v="25"/>
    <x v="27"/>
    <x v="1"/>
    <n v="2.4552543716892845E-43"/>
    <n v="6.9988775031790268E-44"/>
  </r>
  <r>
    <x v="699"/>
    <x v="51"/>
    <n v="34"/>
    <x v="14"/>
    <x v="1"/>
    <n v="1.8997516645767443E-245"/>
    <n v="5.7952710334751021E-246"/>
  </r>
  <r>
    <x v="700"/>
    <x v="71"/>
    <n v="21"/>
    <x v="12"/>
    <x v="0"/>
    <n v="0"/>
    <n v="0"/>
  </r>
  <r>
    <x v="682"/>
    <x v="34"/>
    <n v="38"/>
    <x v="24"/>
    <x v="1"/>
    <n v="3.6181116566141607E-146"/>
    <n v="2.6908312289457277E-146"/>
  </r>
  <r>
    <x v="673"/>
    <x v="40"/>
    <n v="34"/>
    <x v="4"/>
    <x v="1"/>
    <n v="0"/>
    <n v="0"/>
  </r>
  <r>
    <x v="678"/>
    <x v="32"/>
    <n v="31"/>
    <x v="19"/>
    <x v="1"/>
    <n v="1.8832667484697393E-262"/>
    <n v="9.9803550775111925E-263"/>
  </r>
  <r>
    <x v="670"/>
    <x v="69"/>
    <n v="23"/>
    <x v="0"/>
    <x v="0"/>
    <n v="1.7892806677619063E-158"/>
    <n v="7.2540827381617609E-159"/>
  </r>
  <r>
    <x v="690"/>
    <x v="24"/>
    <n v="32"/>
    <x v="20"/>
    <x v="1"/>
    <n v="1.5673748515556517E-109"/>
    <n v="7.4891985106718542E-110"/>
  </r>
  <r>
    <x v="701"/>
    <x v="60"/>
    <n v="26"/>
    <x v="41"/>
    <x v="0"/>
    <n v="0"/>
    <n v="0"/>
  </r>
  <r>
    <x v="702"/>
    <x v="1"/>
    <n v="34"/>
    <x v="33"/>
    <x v="1"/>
    <n v="1.8593172330557261E-284"/>
    <n v="3.0776298578651855E-285"/>
  </r>
  <r>
    <x v="670"/>
    <x v="50"/>
    <n v="29"/>
    <x v="0"/>
    <x v="0"/>
    <n v="1.7892806677619063E-158"/>
    <n v="9.7498595128359625E-159"/>
  </r>
  <r>
    <x v="703"/>
    <x v="61"/>
    <n v="34"/>
    <x v="14"/>
    <x v="1"/>
    <n v="3.4739808389292593E-127"/>
    <n v="1.6525744239679537E-127"/>
  </r>
  <r>
    <x v="704"/>
    <x v="5"/>
    <n v="33"/>
    <x v="4"/>
    <x v="1"/>
    <n v="5.1130262802434183E-23"/>
    <n v="4.7128062614526838E-23"/>
  </r>
  <r>
    <x v="705"/>
    <x v="11"/>
    <n v="25"/>
    <x v="17"/>
    <x v="0"/>
    <n v="6.8745552827196324E-88"/>
    <n v="3.8295350232225414E-88"/>
  </r>
  <r>
    <x v="706"/>
    <x v="26"/>
    <n v="22"/>
    <x v="22"/>
    <x v="1"/>
    <n v="1.5667443826786349E-99"/>
    <n v="4.6894745565997743E-100"/>
  </r>
  <r>
    <x v="707"/>
    <x v="61"/>
    <n v="28"/>
    <x v="23"/>
    <x v="0"/>
    <n v="0"/>
    <n v="0"/>
  </r>
  <r>
    <x v="675"/>
    <x v="63"/>
    <n v="31"/>
    <x v="9"/>
    <x v="0"/>
    <n v="1.2658756759794947E-156"/>
    <n v="9.6382229453980619E-157"/>
  </r>
  <r>
    <x v="702"/>
    <x v="2"/>
    <n v="35"/>
    <x v="33"/>
    <x v="1"/>
    <n v="1.8593172330557261E-284"/>
    <n v="6.3333015483435721E-285"/>
  </r>
  <r>
    <x v="708"/>
    <x v="58"/>
    <n v="33"/>
    <x v="30"/>
    <x v="1"/>
    <n v="6.71346310563639E-209"/>
    <n v="1.1880295528231075E-209"/>
  </r>
  <r>
    <x v="709"/>
    <x v="35"/>
    <n v="27"/>
    <x v="34"/>
    <x v="0"/>
    <n v="2.160270902033962E-245"/>
    <n v="5.5634642368868877E-246"/>
  </r>
  <r>
    <x v="703"/>
    <x v="56"/>
    <n v="33"/>
    <x v="14"/>
    <x v="1"/>
    <n v="3.4739808389292593E-127"/>
    <n v="1.9322457989852039E-127"/>
  </r>
  <r>
    <x v="674"/>
    <x v="31"/>
    <n v="35"/>
    <x v="10"/>
    <x v="0"/>
    <n v="2.2137760305674025E-31"/>
    <n v="2.3485914771746561E-31"/>
  </r>
  <r>
    <x v="710"/>
    <x v="3"/>
    <n v="25"/>
    <x v="24"/>
    <x v="1"/>
    <n v="5.7089228326182196E-98"/>
    <n v="1.1771965566086712E-97"/>
  </r>
  <r>
    <x v="711"/>
    <x v="28"/>
    <n v="32"/>
    <x v="37"/>
    <x v="0"/>
    <n v="1.5296752270323773E-227"/>
    <n v="4.217848443433919E-228"/>
  </r>
  <r>
    <x v="712"/>
    <x v="71"/>
    <n v="30"/>
    <x v="23"/>
    <x v="0"/>
    <n v="8.8730414103235273E-152"/>
    <n v="8.9135871265497652E-152"/>
  </r>
  <r>
    <x v="713"/>
    <x v="61"/>
    <n v="32"/>
    <x v="14"/>
    <x v="1"/>
    <n v="3.4169319033017891E-203"/>
    <n v="1.6254362167343152E-203"/>
  </r>
  <r>
    <x v="685"/>
    <x v="67"/>
    <n v="28"/>
    <x v="24"/>
    <x v="1"/>
    <n v="7.2325233591493061E-40"/>
    <n v="5.2551122701636105E-40"/>
  </r>
  <r>
    <x v="714"/>
    <x v="18"/>
    <n v="27"/>
    <x v="10"/>
    <x v="0"/>
    <n v="0"/>
    <n v="0"/>
  </r>
  <r>
    <x v="715"/>
    <x v="5"/>
    <n v="30"/>
    <x v="43"/>
    <x v="1"/>
    <n v="1.67949707505648E-171"/>
    <n v="1.5480351356693646E-171"/>
  </r>
  <r>
    <x v="716"/>
    <x v="9"/>
    <n v="29"/>
    <x v="2"/>
    <x v="0"/>
    <n v="1.3387702422603851E-47"/>
    <n v="1.0281263130029065E-47"/>
  </r>
  <r>
    <x v="675"/>
    <x v="11"/>
    <n v="40"/>
    <x v="33"/>
    <x v="1"/>
    <n v="1.2658756759794947E-156"/>
    <n v="3.4776299483910269E-157"/>
  </r>
  <r>
    <x v="717"/>
    <x v="26"/>
    <n v="29"/>
    <x v="11"/>
    <x v="1"/>
    <n v="1.7454700611590294E-163"/>
    <n v="5.224424310440223E-164"/>
  </r>
  <r>
    <x v="718"/>
    <x v="69"/>
    <n v="31"/>
    <x v="22"/>
    <x v="1"/>
    <n v="1.1574531882191272E-72"/>
    <n v="9.4420356217323929E-73"/>
  </r>
  <r>
    <x v="719"/>
    <x v="30"/>
    <n v="25"/>
    <x v="3"/>
    <x v="0"/>
    <n v="7.4578228683571219E-183"/>
    <n v="3.8300183100574682E-183"/>
  </r>
  <r>
    <x v="683"/>
    <x v="60"/>
    <n v="25"/>
    <x v="14"/>
    <x v="1"/>
    <n v="1.466438736273639E-175"/>
    <n v="2.8184284385454663E-175"/>
  </r>
  <r>
    <x v="720"/>
    <x v="32"/>
    <n v="29"/>
    <x v="11"/>
    <x v="1"/>
    <n v="2.8827440731399069E-9"/>
    <n v="1.5277076107728805E-9"/>
  </r>
  <r>
    <x v="721"/>
    <x v="40"/>
    <n v="27"/>
    <x v="10"/>
    <x v="0"/>
    <n v="3.6375748037164387E-211"/>
    <n v="1.7852892554343771E-211"/>
  </r>
  <r>
    <x v="722"/>
    <x v="34"/>
    <n v="23"/>
    <x v="37"/>
    <x v="0"/>
    <n v="1.7273576537589526E-251"/>
    <n v="1.1476557634659712E-251"/>
  </r>
  <r>
    <x v="723"/>
    <x v="50"/>
    <n v="23"/>
    <x v="2"/>
    <x v="0"/>
    <n v="2.9337883404936615E-162"/>
    <n v="1.5986326055815633E-162"/>
  </r>
  <r>
    <x v="724"/>
    <x v="74"/>
    <n v="29"/>
    <x v="6"/>
    <x v="0"/>
    <n v="8.7736379426489093E-94"/>
    <n v="8.335880684649193E-94"/>
  </r>
  <r>
    <x v="721"/>
    <x v="6"/>
    <n v="22"/>
    <x v="10"/>
    <x v="0"/>
    <n v="3.6375748037164387E-211"/>
    <n v="1.8653190164580844E-210"/>
  </r>
  <r>
    <x v="725"/>
    <x v="6"/>
    <n v="25"/>
    <x v="5"/>
    <x v="1"/>
    <n v="3.6067284335978885E-84"/>
    <n v="1.0349528863071514E-84"/>
  </r>
  <r>
    <x v="670"/>
    <x v="58"/>
    <n v="35"/>
    <x v="34"/>
    <x v="0"/>
    <n v="1.7892806677619063E-158"/>
    <n v="3.5670638396436784E-159"/>
  </r>
  <r>
    <x v="675"/>
    <x v="21"/>
    <n v="36"/>
    <x v="33"/>
    <x v="1"/>
    <n v="1.2658756759794947E-156"/>
    <n v="3.6529041100876424E-157"/>
  </r>
  <r>
    <x v="726"/>
    <x v="72"/>
    <n v="28"/>
    <x v="10"/>
    <x v="0"/>
    <n v="1.2588660393478895E-203"/>
    <n v="3.6377453085047504E-204"/>
  </r>
  <r>
    <x v="727"/>
    <x v="52"/>
    <n v="25"/>
    <x v="19"/>
    <x v="1"/>
    <n v="9.4388298790034528E-173"/>
    <n v="6.626132928600616E-173"/>
  </r>
  <r>
    <x v="728"/>
    <x v="29"/>
    <n v="31"/>
    <x v="4"/>
    <x v="1"/>
    <n v="1.0220621972318335E-40"/>
    <n v="2.2227745174226071E-41"/>
  </r>
  <r>
    <x v="703"/>
    <x v="49"/>
    <n v="26"/>
    <x v="34"/>
    <x v="0"/>
    <n v="3.4739808389292593E-127"/>
    <n v="1.7963948892129237E-127"/>
  </r>
  <r>
    <x v="707"/>
    <x v="14"/>
    <n v="29"/>
    <x v="23"/>
    <x v="0"/>
    <n v="0"/>
    <n v="0"/>
  </r>
  <r>
    <x v="729"/>
    <x v="57"/>
    <n v="27"/>
    <x v="17"/>
    <x v="0"/>
    <n v="0"/>
    <n v="0"/>
  </r>
  <r>
    <x v="730"/>
    <x v="26"/>
    <n v="25"/>
    <x v="23"/>
    <x v="0"/>
    <n v="2.2767231949778343E-112"/>
    <n v="5.3896159114198476E-113"/>
  </r>
  <r>
    <x v="731"/>
    <x v="9"/>
    <n v="29"/>
    <x v="3"/>
    <x v="0"/>
    <n v="2.1920836696706407E-43"/>
    <n v="1.6834396447945654E-43"/>
  </r>
  <r>
    <x v="676"/>
    <x v="6"/>
    <n v="29"/>
    <x v="19"/>
    <x v="1"/>
    <n v="0"/>
    <n v="0"/>
  </r>
  <r>
    <x v="672"/>
    <x v="49"/>
    <n v="31"/>
    <x v="0"/>
    <x v="0"/>
    <n v="2.4552543716892845E-43"/>
    <n v="1.2696116097116252E-43"/>
  </r>
  <r>
    <x v="732"/>
    <x v="53"/>
    <n v="31"/>
    <x v="25"/>
    <x v="0"/>
    <n v="0"/>
    <n v="0"/>
  </r>
  <r>
    <x v="683"/>
    <x v="36"/>
    <n v="24"/>
    <x v="14"/>
    <x v="1"/>
    <n v="1.466438736273639E-175"/>
    <n v="6.3724896926459531E-176"/>
  </r>
  <r>
    <x v="733"/>
    <x v="15"/>
    <n v="26"/>
    <x v="35"/>
    <x v="1"/>
    <n v="2.4606748241340722E-219"/>
    <n v="1.0727372225717933E-219"/>
  </r>
  <r>
    <x v="696"/>
    <x v="50"/>
    <n v="24"/>
    <x v="21"/>
    <x v="0"/>
    <n v="5.5712167643029088E-106"/>
    <n v="3.0357775471554979E-106"/>
  </r>
  <r>
    <x v="675"/>
    <x v="30"/>
    <n v="33"/>
    <x v="9"/>
    <x v="0"/>
    <n v="1.2658756759794947E-156"/>
    <n v="6.5009951333503221E-157"/>
  </r>
  <r>
    <x v="699"/>
    <x v="6"/>
    <n v="33"/>
    <x v="14"/>
    <x v="1"/>
    <n v="1.8997516645767443E-245"/>
    <n v="5.451348790790944E-246"/>
  </r>
  <r>
    <x v="687"/>
    <x v="57"/>
    <n v="23"/>
    <x v="21"/>
    <x v="0"/>
    <n v="4.2761457351417676E-52"/>
    <n v="1.4585796203537301E-52"/>
  </r>
  <r>
    <x v="734"/>
    <x v="45"/>
    <n v="27"/>
    <x v="0"/>
    <x v="0"/>
    <n v="2.2230046360025096E-47"/>
    <n v="2.0381782436524216E-47"/>
  </r>
  <r>
    <x v="735"/>
    <x v="10"/>
    <n v="33"/>
    <x v="16"/>
    <x v="1"/>
    <n v="8.3449918705284557E-124"/>
    <n v="8.78243976839688E-124"/>
  </r>
  <r>
    <x v="736"/>
    <x v="25"/>
    <n v="26"/>
    <x v="34"/>
    <x v="0"/>
    <n v="2.8582141670173157E-186"/>
    <n v="1.7737492061066093E-186"/>
  </r>
  <r>
    <x v="708"/>
    <x v="35"/>
    <n v="31"/>
    <x v="38"/>
    <x v="1"/>
    <n v="6.71346310563639E-209"/>
    <n v="1.2554939543859294E-209"/>
  </r>
  <r>
    <x v="670"/>
    <x v="3"/>
    <n v="28"/>
    <x v="0"/>
    <x v="0"/>
    <n v="1.7892806677619063E-158"/>
    <n v="5.2657143177424343E-159"/>
  </r>
  <r>
    <x v="677"/>
    <x v="34"/>
    <n v="32"/>
    <x v="70"/>
    <x v="1"/>
    <n v="3.3442444002380229E-163"/>
    <n v="2.4871530022952491E-163"/>
  </r>
  <r>
    <x v="726"/>
    <x v="68"/>
    <n v="31"/>
    <x v="10"/>
    <x v="0"/>
    <n v="1.2588660393478895E-203"/>
    <n v="6.4038249001987685E-204"/>
  </r>
  <r>
    <x v="682"/>
    <x v="31"/>
    <n v="35"/>
    <x v="24"/>
    <x v="1"/>
    <n v="3.6181116566141607E-146"/>
    <n v="2.3099062660036676E-146"/>
  </r>
  <r>
    <x v="737"/>
    <x v="8"/>
    <n v="27"/>
    <x v="19"/>
    <x v="1"/>
    <n v="5.1166807092804326E-137"/>
    <n v="1.4416028825323878E-137"/>
  </r>
  <r>
    <x v="738"/>
    <x v="34"/>
    <n v="30"/>
    <x v="37"/>
    <x v="0"/>
    <n v="1.9158957208258189E-152"/>
    <n v="1.2729203830027296E-152"/>
  </r>
  <r>
    <x v="739"/>
    <x v="7"/>
    <n v="36"/>
    <x v="10"/>
    <x v="0"/>
    <n v="4.331952168350103E-100"/>
    <n v="4.0658750644323348E-100"/>
  </r>
  <r>
    <x v="684"/>
    <x v="31"/>
    <n v="23"/>
    <x v="17"/>
    <x v="0"/>
    <n v="2.3618660243330506E-216"/>
    <n v="2.5056999165156065E-216"/>
  </r>
  <r>
    <x v="699"/>
    <x v="0"/>
    <n v="35"/>
    <x v="14"/>
    <x v="1"/>
    <n v="1.8997516645767443E-245"/>
    <n v="4.92489342401852E-246"/>
  </r>
  <r>
    <x v="740"/>
    <x v="48"/>
    <n v="24"/>
    <x v="1"/>
    <x v="1"/>
    <n v="1.4258399733089121E-139"/>
    <n v="7.3107289604881291E-140"/>
  </r>
  <r>
    <x v="741"/>
    <x v="23"/>
    <n v="25"/>
    <x v="62"/>
    <x v="0"/>
    <n v="1.5613008500844347E-91"/>
    <n v="1.2523604771945834E-90"/>
  </r>
  <r>
    <x v="677"/>
    <x v="9"/>
    <n v="30"/>
    <x v="32"/>
    <x v="1"/>
    <n v="3.3442444002380229E-163"/>
    <n v="2.4406446022193355E-163"/>
  </r>
  <r>
    <x v="670"/>
    <x v="44"/>
    <n v="42"/>
    <x v="22"/>
    <x v="1"/>
    <n v="1.7892806677619063E-158"/>
    <n v="8.4570148333511675E-159"/>
  </r>
  <r>
    <x v="685"/>
    <x v="30"/>
    <n v="31"/>
    <x v="24"/>
    <x v="1"/>
    <n v="7.2325233591493061E-40"/>
    <n v="2.0616823093054591E-40"/>
  </r>
  <r>
    <x v="679"/>
    <x v="12"/>
    <n v="25"/>
    <x v="1"/>
    <x v="1"/>
    <n v="8.3270294842834514E-78"/>
    <n v="2.2863012498286932E-78"/>
  </r>
  <r>
    <x v="679"/>
    <x v="26"/>
    <n v="31"/>
    <x v="1"/>
    <x v="1"/>
    <n v="8.3270294842834514E-78"/>
    <n v="2.4923908028852372E-78"/>
  </r>
  <r>
    <x v="702"/>
    <x v="11"/>
    <n v="37"/>
    <x v="0"/>
    <x v="0"/>
    <n v="1.8593172330557261E-284"/>
    <n v="1.0357499751534869E-284"/>
  </r>
  <r>
    <x v="674"/>
    <x v="47"/>
    <n v="34"/>
    <x v="10"/>
    <x v="0"/>
    <n v="2.2137760305674025E-31"/>
    <n v="2.1678942074128087E-31"/>
  </r>
  <r>
    <x v="742"/>
    <x v="10"/>
    <n v="25"/>
    <x v="13"/>
    <x v="1"/>
    <n v="8.605402329601886E-276"/>
    <n v="9.0565010505833839E-276"/>
  </r>
  <r>
    <x v="743"/>
    <x v="64"/>
    <n v="25"/>
    <x v="21"/>
    <x v="0"/>
    <n v="1.8288944148664765E-139"/>
    <n v="6.101590537005498E-140"/>
  </r>
  <r>
    <x v="681"/>
    <x v="31"/>
    <n v="31"/>
    <x v="25"/>
    <x v="0"/>
    <n v="6.5869640137799243E-115"/>
    <n v="6.9880996675416294E-115"/>
  </r>
  <r>
    <x v="727"/>
    <x v="72"/>
    <n v="26"/>
    <x v="19"/>
    <x v="1"/>
    <n v="9.4388298790034528E-173"/>
    <n v="9.7713462653507455E-173"/>
  </r>
  <r>
    <x v="744"/>
    <x v="53"/>
    <n v="32"/>
    <x v="25"/>
    <x v="0"/>
    <n v="1.6014072418525408E-212"/>
    <n v="1.0284722664994476E-212"/>
  </r>
  <r>
    <x v="738"/>
    <x v="47"/>
    <n v="26"/>
    <x v="37"/>
    <x v="0"/>
    <n v="1.9158957208258189E-152"/>
    <n v="1.8761876440231974E-152"/>
  </r>
  <r>
    <x v="745"/>
    <x v="30"/>
    <n v="24"/>
    <x v="23"/>
    <x v="0"/>
    <n v="4.8725435945668012E-276"/>
    <n v="2.5023296360288995E-276"/>
  </r>
  <r>
    <x v="714"/>
    <x v="31"/>
    <n v="33"/>
    <x v="0"/>
    <x v="0"/>
    <n v="0"/>
    <n v="0"/>
  </r>
  <r>
    <x v="670"/>
    <x v="35"/>
    <n v="33"/>
    <x v="0"/>
    <x v="0"/>
    <n v="1.7892806677619063E-158"/>
    <n v="4.60803272194885E-159"/>
  </r>
  <r>
    <x v="746"/>
    <x v="9"/>
    <n v="36"/>
    <x v="29"/>
    <x v="0"/>
    <n v="2.9495744821599216E-253"/>
    <n v="2.2651647321876474E-253"/>
  </r>
  <r>
    <x v="729"/>
    <x v="64"/>
    <n v="28"/>
    <x v="17"/>
    <x v="0"/>
    <n v="0"/>
    <n v="0"/>
  </r>
  <r>
    <x v="747"/>
    <x v="27"/>
    <n v="27"/>
    <x v="37"/>
    <x v="0"/>
    <n v="2.1998343593924109E-257"/>
    <n v="1.4131680759493356E-257"/>
  </r>
  <r>
    <x v="748"/>
    <x v="13"/>
    <n v="32"/>
    <x v="27"/>
    <x v="1"/>
    <n v="3.0019363872927814E-185"/>
    <n v="2.5214417230335335E-185"/>
  </r>
  <r>
    <x v="690"/>
    <x v="36"/>
    <n v="30"/>
    <x v="43"/>
    <x v="1"/>
    <n v="1.5673748515556517E-109"/>
    <n v="6.8111130993658402E-110"/>
  </r>
  <r>
    <x v="736"/>
    <x v="13"/>
    <n v="24"/>
    <x v="34"/>
    <x v="0"/>
    <n v="2.8582141670173157E-186"/>
    <n v="1.2720677470305817E-186"/>
  </r>
  <r>
    <x v="700"/>
    <x v="37"/>
    <n v="26"/>
    <x v="12"/>
    <x v="0"/>
    <n v="0"/>
    <n v="0"/>
  </r>
  <r>
    <x v="674"/>
    <x v="40"/>
    <n v="31"/>
    <x v="1"/>
    <x v="1"/>
    <n v="2.2137760305674025E-31"/>
    <n v="9.2257051626507752E-32"/>
  </r>
  <r>
    <x v="705"/>
    <x v="59"/>
    <n v="27"/>
    <x v="17"/>
    <x v="0"/>
    <n v="6.8745552827196324E-88"/>
    <n v="1.3818521597784909E-87"/>
  </r>
  <r>
    <x v="749"/>
    <x v="23"/>
    <n v="36"/>
    <x v="2"/>
    <x v="0"/>
    <n v="1.3290196871912142E-212"/>
    <n v="1.0660416469777585E-211"/>
  </r>
  <r>
    <x v="750"/>
    <x v="3"/>
    <n v="23"/>
    <x v="37"/>
    <x v="0"/>
    <n v="7.0983982901816308E-181"/>
    <n v="2.0890035969818916E-181"/>
  </r>
  <r>
    <x v="671"/>
    <x v="47"/>
    <n v="31"/>
    <x v="29"/>
    <x v="0"/>
    <n v="9.1001668574909502E-131"/>
    <n v="8.9115604941246981E-131"/>
  </r>
  <r>
    <x v="751"/>
    <x v="19"/>
    <n v="24"/>
    <x v="8"/>
    <x v="1"/>
    <n v="2.4155778100104854E-167"/>
    <n v="8.1710284184851294E-168"/>
  </r>
  <r>
    <x v="752"/>
    <x v="56"/>
    <n v="26"/>
    <x v="13"/>
    <x v="1"/>
    <n v="3.1235502925346992E-69"/>
    <n v="1.7373345480309017E-69"/>
  </r>
  <r>
    <x v="753"/>
    <x v="9"/>
    <n v="25"/>
    <x v="30"/>
    <x v="1"/>
    <n v="7.5537167663171375E-104"/>
    <n v="5.5127364648030679E-104"/>
  </r>
  <r>
    <x v="754"/>
    <x v="71"/>
    <n v="26"/>
    <x v="30"/>
    <x v="1"/>
    <n v="5.8258093524611094E-178"/>
    <n v="1.6982269756019482E-178"/>
  </r>
  <r>
    <x v="755"/>
    <x v="75"/>
    <n v="31"/>
    <x v="14"/>
    <x v="1"/>
    <n v="9.5922380116453274E-158"/>
    <n v="5.6274008819241171E-158"/>
  </r>
  <r>
    <x v="756"/>
    <x v="58"/>
    <n v="33"/>
    <x v="12"/>
    <x v="0"/>
    <n v="1.223129054143122E-242"/>
    <n v="2.4383985692467519E-243"/>
  </r>
  <r>
    <x v="757"/>
    <x v="13"/>
    <n v="25"/>
    <x v="5"/>
    <x v="1"/>
    <n v="1.5672207570079281E-221"/>
    <n v="1.316368935281699E-221"/>
  </r>
  <r>
    <x v="722"/>
    <x v="37"/>
    <n v="22"/>
    <x v="37"/>
    <x v="0"/>
    <n v="1.7273576537589526E-251"/>
    <n v="1.5795092316924226E-251"/>
  </r>
  <r>
    <x v="693"/>
    <x v="65"/>
    <n v="27"/>
    <x v="5"/>
    <x v="1"/>
    <n v="2.2916670868687054E-74"/>
    <n v="7.6729999969667883E-74"/>
  </r>
  <r>
    <x v="758"/>
    <x v="62"/>
    <n v="32"/>
    <x v="3"/>
    <x v="0"/>
    <n v="1.6941922351440276E-243"/>
    <n v="9.0447574026179431E-244"/>
  </r>
  <r>
    <x v="759"/>
    <x v="49"/>
    <n v="27"/>
    <x v="12"/>
    <x v="0"/>
    <n v="6.7369407687194874E-210"/>
    <n v="3.4836709029137826E-210"/>
  </r>
  <r>
    <x v="760"/>
    <x v="66"/>
    <n v="30"/>
    <x v="14"/>
    <x v="1"/>
    <n v="1.0213415875213659E-200"/>
    <n v="5.9898611883226711E-201"/>
  </r>
  <r>
    <x v="730"/>
    <x v="18"/>
    <n v="24"/>
    <x v="23"/>
    <x v="0"/>
    <n v="2.2767231949778343E-112"/>
    <n v="2.9510269951204282E-112"/>
  </r>
  <r>
    <x v="761"/>
    <x v="49"/>
    <n v="22"/>
    <x v="11"/>
    <x v="1"/>
    <n v="4.0940766766254668E-194"/>
    <n v="1.1666532972028099E-194"/>
  </r>
  <r>
    <x v="694"/>
    <x v="64"/>
    <n v="30"/>
    <x v="6"/>
    <x v="0"/>
    <n v="4.8718443990953189E-260"/>
    <n v="1.6253535164004241E-260"/>
  </r>
  <r>
    <x v="712"/>
    <x v="46"/>
    <n v="31"/>
    <x v="23"/>
    <x v="0"/>
    <n v="8.8730414103235273E-152"/>
    <n v="3.837869117212172E-152"/>
  </r>
  <r>
    <x v="762"/>
    <x v="16"/>
    <n v="31"/>
    <x v="23"/>
    <x v="0"/>
    <n v="2.8391981645350629E-151"/>
    <n v="1.1090498610857591E-150"/>
  </r>
  <r>
    <x v="763"/>
    <x v="57"/>
    <n v="26"/>
    <x v="34"/>
    <x v="0"/>
    <n v="3.2697065360972972E-179"/>
    <n v="1.1152864316329935E-179"/>
  </r>
  <r>
    <x v="707"/>
    <x v="53"/>
    <n v="36"/>
    <x v="22"/>
    <x v="0"/>
    <n v="0"/>
    <n v="0"/>
  </r>
  <r>
    <x v="740"/>
    <x v="33"/>
    <n v="25"/>
    <x v="1"/>
    <x v="1"/>
    <n v="1.4258399733089121E-139"/>
    <n v="5.89087352390924E-140"/>
  </r>
  <r>
    <x v="682"/>
    <x v="54"/>
    <n v="40"/>
    <x v="24"/>
    <x v="1"/>
    <n v="3.6181116566141607E-146"/>
    <n v="3.7974167935750802E-146"/>
  </r>
  <r>
    <x v="683"/>
    <x v="65"/>
    <n v="23"/>
    <x v="14"/>
    <x v="1"/>
    <n v="1.466438736273639E-175"/>
    <n v="4.9099559370790335E-175"/>
  </r>
  <r>
    <x v="707"/>
    <x v="17"/>
    <n v="33"/>
    <x v="23"/>
    <x v="0"/>
    <n v="0"/>
    <n v="0"/>
  </r>
  <r>
    <x v="764"/>
    <x v="34"/>
    <n v="23"/>
    <x v="15"/>
    <x v="1"/>
    <n v="7.6519578598258324E-267"/>
    <n v="5.690849019033416E-267"/>
  </r>
  <r>
    <x v="765"/>
    <x v="35"/>
    <n v="29"/>
    <x v="24"/>
    <x v="1"/>
    <n v="1.135910848018848E-74"/>
    <n v="2.1242824753318888E-75"/>
  </r>
  <r>
    <x v="722"/>
    <x v="9"/>
    <n v="21"/>
    <x v="37"/>
    <x v="0"/>
    <n v="1.7273576537589526E-251"/>
    <n v="1.3265471547963566E-251"/>
  </r>
  <r>
    <x v="716"/>
    <x v="34"/>
    <n v="31"/>
    <x v="2"/>
    <x v="0"/>
    <n v="1.3387702422603851E-47"/>
    <n v="8.8947843612083352E-48"/>
  </r>
  <r>
    <x v="681"/>
    <x v="40"/>
    <n v="27"/>
    <x v="11"/>
    <x v="1"/>
    <n v="6.5869640137799243E-115"/>
    <n v="2.7450558262910094E-115"/>
  </r>
  <r>
    <x v="766"/>
    <x v="74"/>
    <n v="23"/>
    <x v="0"/>
    <x v="0"/>
    <n v="2.5156442509741865E-292"/>
    <n v="2.3901271579954527E-292"/>
  </r>
  <r>
    <x v="767"/>
    <x v="23"/>
    <n v="28"/>
    <x v="4"/>
    <x v="1"/>
    <n v="9.6094713253993372E-282"/>
    <n v="2.5659924841508271E-282"/>
  </r>
  <r>
    <x v="768"/>
    <x v="60"/>
    <n v="25"/>
    <x v="29"/>
    <x v="0"/>
    <n v="1.2791063008977577E-123"/>
    <n v="2.1415075496517403E-123"/>
  </r>
  <r>
    <x v="769"/>
    <x v="65"/>
    <n v="24"/>
    <x v="71"/>
    <x v="0"/>
    <n v="7.9884159238627948E-298"/>
    <n v="6.6840308618724189E-297"/>
  </r>
  <r>
    <x v="676"/>
    <x v="8"/>
    <n v="28"/>
    <x v="19"/>
    <x v="1"/>
    <n v="0"/>
    <n v="0"/>
  </r>
  <r>
    <x v="770"/>
    <x v="44"/>
    <n v="23"/>
    <x v="38"/>
    <x v="1"/>
    <n v="1.0872424924906132E-118"/>
    <n v="5.1388393403612949E-119"/>
  </r>
  <r>
    <x v="703"/>
    <x v="2"/>
    <n v="25"/>
    <x v="34"/>
    <x v="0"/>
    <n v="3.4739808389292593E-127"/>
    <n v="8.8079195366957578E-128"/>
  </r>
  <r>
    <x v="771"/>
    <x v="7"/>
    <n v="23"/>
    <x v="10"/>
    <x v="0"/>
    <n v="5.0738727413460609E-8"/>
    <n v="4.7622254026408293E-8"/>
  </r>
  <r>
    <x v="727"/>
    <x v="32"/>
    <n v="27"/>
    <x v="19"/>
    <x v="1"/>
    <n v="9.4388298790034528E-173"/>
    <n v="5.0020993460019209E-173"/>
  </r>
  <r>
    <x v="672"/>
    <x v="58"/>
    <n v="26"/>
    <x v="0"/>
    <x v="0"/>
    <n v="2.4552543716892845E-43"/>
    <n v="4.8947318574311631E-44"/>
  </r>
  <r>
    <x v="711"/>
    <x v="3"/>
    <n v="30"/>
    <x v="37"/>
    <x v="0"/>
    <n v="1.5296752270323773E-227"/>
    <n v="4.501715627741935E-228"/>
  </r>
  <r>
    <x v="772"/>
    <x v="16"/>
    <n v="32"/>
    <x v="5"/>
    <x v="1"/>
    <n v="2.3558017789422779E-142"/>
    <n v="5.6727314184427158E-143"/>
  </r>
  <r>
    <x v="684"/>
    <x v="25"/>
    <n v="33"/>
    <x v="10"/>
    <x v="0"/>
    <n v="2.3618660243330506E-216"/>
    <n v="1.4657257087080774E-216"/>
  </r>
  <r>
    <x v="773"/>
    <x v="64"/>
    <n v="29"/>
    <x v="19"/>
    <x v="1"/>
    <n v="3.0969640643995987E-89"/>
    <n v="2.5956219741854293E-89"/>
  </r>
  <r>
    <x v="774"/>
    <x v="2"/>
    <n v="29"/>
    <x v="0"/>
    <x v="0"/>
    <n v="1.4681874332409372E-33"/>
    <n v="3.7224375655335553E-34"/>
  </r>
  <r>
    <x v="775"/>
    <x v="28"/>
    <n v="30"/>
    <x v="21"/>
    <x v="0"/>
    <n v="7.0440401868098951E-308"/>
    <n v="0"/>
  </r>
  <r>
    <x v="705"/>
    <x v="44"/>
    <n v="26"/>
    <x v="17"/>
    <x v="0"/>
    <n v="6.8745552827196324E-88"/>
    <n v="4.977500569535638E-88"/>
  </r>
  <r>
    <x v="691"/>
    <x v="53"/>
    <n v="31"/>
    <x v="32"/>
    <x v="1"/>
    <n v="5.2814495084279246E-251"/>
    <n v="2.6079881267102113E-251"/>
  </r>
  <r>
    <x v="776"/>
    <x v="54"/>
    <n v="36"/>
    <x v="17"/>
    <x v="0"/>
    <n v="7.4346467946354373E-174"/>
    <n v="3.5561731799868908E-174"/>
  </r>
  <r>
    <x v="747"/>
    <x v="58"/>
    <n v="35"/>
    <x v="31"/>
    <x v="0"/>
    <n v="2.1998343593924109E-257"/>
    <n v="4.3855331016400124E-258"/>
  </r>
  <r>
    <x v="685"/>
    <x v="35"/>
    <n v="30"/>
    <x v="24"/>
    <x v="1"/>
    <n v="7.2325233591493061E-40"/>
    <n v="1.3525641251745899E-40"/>
  </r>
  <r>
    <x v="777"/>
    <x v="11"/>
    <n v="25"/>
    <x v="6"/>
    <x v="1"/>
    <n v="1.0536198265350947E-298"/>
    <n v="2.8945179471450379E-299"/>
  </r>
  <r>
    <x v="778"/>
    <x v="2"/>
    <n v="24"/>
    <x v="12"/>
    <x v="0"/>
    <n v="3.4745910407993003E-121"/>
    <n v="8.8094666405001989E-122"/>
  </r>
  <r>
    <x v="779"/>
    <x v="49"/>
    <n v="31"/>
    <x v="29"/>
    <x v="0"/>
    <n v="1.1401209095208351E-123"/>
    <n v="5.8955632454762776E-124"/>
  </r>
  <r>
    <x v="735"/>
    <x v="68"/>
    <n v="32"/>
    <x v="16"/>
    <x v="1"/>
    <n v="8.3449918705284557E-124"/>
    <n v="4.8545687482407683E-124"/>
  </r>
  <r>
    <x v="677"/>
    <x v="26"/>
    <n v="24"/>
    <x v="32"/>
    <x v="1"/>
    <n v="3.3442444002380229E-163"/>
    <n v="1.0009768791482732E-163"/>
  </r>
  <r>
    <x v="766"/>
    <x v="54"/>
    <n v="24"/>
    <x v="0"/>
    <x v="0"/>
    <n v="2.5156442509741865E-292"/>
    <n v="1.2032940989419646E-292"/>
  </r>
  <r>
    <x v="681"/>
    <x v="26"/>
    <n v="26"/>
    <x v="11"/>
    <x v="1"/>
    <n v="6.5869640137799243E-115"/>
    <n v="1.9715660377890246E-115"/>
  </r>
  <r>
    <x v="780"/>
    <x v="56"/>
    <n v="24"/>
    <x v="9"/>
    <x v="0"/>
    <n v="8.5229685090898204E-295"/>
    <n v="3.3688570445783774E-295"/>
  </r>
  <r>
    <x v="781"/>
    <x v="75"/>
    <n v="26"/>
    <x v="19"/>
    <x v="1"/>
    <n v="2.6450673175379472E-209"/>
    <n v="1.5517603021725426E-209"/>
  </r>
  <r>
    <x v="687"/>
    <x v="29"/>
    <n v="21"/>
    <x v="21"/>
    <x v="0"/>
    <n v="4.2761457351417676E-52"/>
    <n v="1.4070054751541454E-52"/>
  </r>
  <r>
    <x v="705"/>
    <x v="48"/>
    <n v="29"/>
    <x v="32"/>
    <x v="1"/>
    <n v="6.8745552827196324E-88"/>
    <n v="3.5248002115709055E-88"/>
  </r>
  <r>
    <x v="723"/>
    <x v="1"/>
    <n v="32"/>
    <x v="3"/>
    <x v="0"/>
    <n v="2.9337883404936615E-162"/>
    <n v="7.9523983521947946E-163"/>
  </r>
  <r>
    <x v="670"/>
    <x v="64"/>
    <n v="25"/>
    <x v="0"/>
    <x v="0"/>
    <n v="1.7892806677619063E-158"/>
    <n v="5.9694304393509702E-159"/>
  </r>
  <r>
    <x v="782"/>
    <x v="41"/>
    <n v="24"/>
    <x v="4"/>
    <x v="1"/>
    <n v="1.3440661039297046E-35"/>
    <n v="6.3055821990987202E-36"/>
  </r>
  <r>
    <x v="783"/>
    <x v="57"/>
    <n v="30"/>
    <x v="19"/>
    <x v="1"/>
    <n v="1.4377691460620394E-207"/>
    <n v="1.0959436411999762E-2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4B2D7-F6E4-4C93-A979-538023BCB37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layer">
  <location ref="I4:J18" firstHeaderRow="1" firstDataRow="1" firstDataCol="1" rowPageCount="2" colPageCount="1"/>
  <pivotFields count="7">
    <pivotField axis="axisRow" showAll="0" sortType="descending">
      <items count="785">
        <item x="419"/>
        <item x="10"/>
        <item x="686"/>
        <item x="447"/>
        <item x="270"/>
        <item x="516"/>
        <item x="374"/>
        <item x="27"/>
        <item x="219"/>
        <item x="234"/>
        <item x="360"/>
        <item x="540"/>
        <item x="324"/>
        <item x="64"/>
        <item x="560"/>
        <item x="15"/>
        <item x="79"/>
        <item x="198"/>
        <item x="22"/>
        <item x="666"/>
        <item x="598"/>
        <item x="42"/>
        <item x="592"/>
        <item x="175"/>
        <item x="386"/>
        <item x="11"/>
        <item x="461"/>
        <item x="359"/>
        <item x="384"/>
        <item x="159"/>
        <item x="108"/>
        <item x="538"/>
        <item x="101"/>
        <item x="438"/>
        <item x="158"/>
        <item x="539"/>
        <item x="113"/>
        <item x="84"/>
        <item x="311"/>
        <item x="719"/>
        <item x="294"/>
        <item x="543"/>
        <item x="196"/>
        <item x="299"/>
        <item x="466"/>
        <item x="442"/>
        <item x="304"/>
        <item x="492"/>
        <item x="318"/>
        <item x="583"/>
        <item x="1"/>
        <item x="184"/>
        <item x="778"/>
        <item x="292"/>
        <item x="777"/>
        <item x="55"/>
        <item x="91"/>
        <item x="300"/>
        <item x="684"/>
        <item x="267"/>
        <item x="531"/>
        <item x="222"/>
        <item x="422"/>
        <item x="717"/>
        <item x="342"/>
        <item x="446"/>
        <item x="449"/>
        <item x="210"/>
        <item x="652"/>
        <item x="369"/>
        <item x="290"/>
        <item x="768"/>
        <item x="124"/>
        <item x="424"/>
        <item x="430"/>
        <item x="154"/>
        <item x="302"/>
        <item x="295"/>
        <item x="673"/>
        <item x="772"/>
        <item x="783"/>
        <item x="277"/>
        <item x="194"/>
        <item x="116"/>
        <item x="599"/>
        <item x="520"/>
        <item x="69"/>
        <item x="547"/>
        <item x="86"/>
        <item x="701"/>
        <item x="314"/>
        <item x="523"/>
        <item x="408"/>
        <item x="620"/>
        <item x="221"/>
        <item x="357"/>
        <item x="641"/>
        <item x="603"/>
        <item x="655"/>
        <item x="45"/>
        <item x="687"/>
        <item x="239"/>
        <item x="163"/>
        <item x="460"/>
        <item x="417"/>
        <item x="260"/>
        <item x="204"/>
        <item x="494"/>
        <item x="176"/>
        <item x="62"/>
        <item x="404"/>
        <item x="21"/>
        <item x="224"/>
        <item x="519"/>
        <item x="140"/>
        <item x="650"/>
        <item x="2"/>
        <item x="741"/>
        <item x="211"/>
        <item x="426"/>
        <item x="610"/>
        <item x="0"/>
        <item x="327"/>
        <item x="80"/>
        <item x="178"/>
        <item x="173"/>
        <item x="138"/>
        <item x="385"/>
        <item x="377"/>
        <item x="637"/>
        <item x="188"/>
        <item x="544"/>
        <item x="170"/>
        <item x="575"/>
        <item x="534"/>
        <item x="731"/>
        <item x="243"/>
        <item x="282"/>
        <item x="403"/>
        <item x="93"/>
        <item x="613"/>
        <item x="475"/>
        <item x="402"/>
        <item x="317"/>
        <item x="38"/>
        <item x="334"/>
        <item x="490"/>
        <item x="578"/>
        <item x="133"/>
        <item x="126"/>
        <item x="201"/>
        <item x="246"/>
        <item x="607"/>
        <item x="364"/>
        <item x="504"/>
        <item x="624"/>
        <item x="177"/>
        <item x="747"/>
        <item x="51"/>
        <item x="586"/>
        <item x="649"/>
        <item x="727"/>
        <item x="208"/>
        <item x="268"/>
        <item x="713"/>
        <item x="52"/>
        <item x="638"/>
        <item x="505"/>
        <item x="726"/>
        <item x="328"/>
        <item x="217"/>
        <item x="30"/>
        <item x="482"/>
        <item x="418"/>
        <item x="702"/>
        <item x="141"/>
        <item x="123"/>
        <item x="452"/>
        <item x="479"/>
        <item x="480"/>
        <item x="65"/>
        <item x="39"/>
        <item x="129"/>
        <item x="225"/>
        <item x="306"/>
        <item x="608"/>
        <item x="481"/>
        <item x="332"/>
        <item x="353"/>
        <item x="162"/>
        <item x="754"/>
        <item x="736"/>
        <item x="70"/>
        <item x="550"/>
        <item x="775"/>
        <item x="557"/>
        <item x="594"/>
        <item x="313"/>
        <item x="67"/>
        <item x="695"/>
        <item x="485"/>
        <item x="647"/>
        <item x="261"/>
        <item x="766"/>
        <item x="730"/>
        <item x="517"/>
        <item x="94"/>
        <item x="774"/>
        <item x="122"/>
        <item x="321"/>
        <item x="46"/>
        <item x="680"/>
        <item x="202"/>
        <item x="373"/>
        <item x="157"/>
        <item x="644"/>
        <item x="455"/>
        <item x="508"/>
        <item x="218"/>
        <item x="737"/>
        <item x="512"/>
        <item x="180"/>
        <item x="595"/>
        <item x="770"/>
        <item x="136"/>
        <item x="36"/>
        <item x="99"/>
        <item x="584"/>
        <item x="230"/>
        <item x="255"/>
        <item x="668"/>
        <item x="387"/>
        <item x="739"/>
        <item x="636"/>
        <item x="660"/>
        <item x="215"/>
        <item x="87"/>
        <item x="192"/>
        <item x="78"/>
        <item x="525"/>
        <item x="203"/>
        <item x="473"/>
        <item x="308"/>
        <item x="621"/>
        <item x="522"/>
        <item x="103"/>
        <item x="467"/>
        <item x="491"/>
        <item x="507"/>
        <item x="625"/>
        <item x="382"/>
        <item x="363"/>
        <item x="104"/>
        <item x="14"/>
        <item x="782"/>
        <item x="779"/>
        <item x="85"/>
        <item x="693"/>
        <item x="278"/>
        <item x="780"/>
        <item x="681"/>
        <item x="265"/>
        <item x="191"/>
        <item x="441"/>
        <item x="49"/>
        <item x="722"/>
        <item x="174"/>
        <item x="729"/>
        <item x="276"/>
        <item x="44"/>
        <item x="264"/>
        <item x="286"/>
        <item x="614"/>
        <item x="639"/>
        <item x="316"/>
        <item x="53"/>
        <item x="415"/>
        <item x="572"/>
        <item x="587"/>
        <item x="581"/>
        <item x="240"/>
        <item x="597"/>
        <item x="674"/>
        <item x="545"/>
        <item x="383"/>
        <item x="633"/>
        <item x="29"/>
        <item x="63"/>
        <item x="428"/>
        <item x="662"/>
        <item x="257"/>
        <item x="309"/>
        <item x="535"/>
        <item x="758"/>
        <item x="102"/>
        <item x="336"/>
        <item x="420"/>
        <item x="451"/>
        <item x="642"/>
        <item x="263"/>
        <item x="95"/>
        <item x="559"/>
        <item x="685"/>
        <item x="262"/>
        <item x="593"/>
        <item x="345"/>
        <item x="762"/>
        <item x="487"/>
        <item x="315"/>
        <item x="469"/>
        <item x="604"/>
        <item x="164"/>
        <item x="296"/>
        <item x="704"/>
        <item x="298"/>
        <item x="423"/>
        <item x="28"/>
        <item x="771"/>
        <item x="634"/>
        <item x="228"/>
        <item x="355"/>
        <item x="749"/>
        <item x="434"/>
        <item x="207"/>
        <item x="34"/>
        <item x="283"/>
        <item x="74"/>
        <item x="254"/>
        <item x="582"/>
        <item x="280"/>
        <item x="388"/>
        <item x="416"/>
        <item x="661"/>
        <item x="26"/>
        <item x="691"/>
        <item x="66"/>
        <item x="498"/>
        <item x="720"/>
        <item x="347"/>
        <item x="440"/>
        <item x="35"/>
        <item x="237"/>
        <item x="454"/>
        <item x="631"/>
        <item x="474"/>
        <item x="275"/>
        <item x="245"/>
        <item x="343"/>
        <item x="556"/>
        <item x="305"/>
        <item x="81"/>
        <item x="432"/>
        <item x="395"/>
        <item x="190"/>
        <item x="439"/>
        <item x="635"/>
        <item x="663"/>
        <item x="776"/>
        <item x="131"/>
        <item x="429"/>
        <item x="750"/>
        <item x="699"/>
        <item x="664"/>
        <item x="182"/>
        <item x="105"/>
        <item x="231"/>
        <item x="349"/>
        <item x="630"/>
        <item x="746"/>
        <item x="436"/>
        <item x="554"/>
        <item x="725"/>
        <item x="400"/>
        <item x="716"/>
        <item x="279"/>
        <item x="139"/>
        <item x="530"/>
        <item x="144"/>
        <item x="125"/>
        <item x="528"/>
        <item x="763"/>
        <item x="358"/>
        <item x="435"/>
        <item x="226"/>
        <item x="627"/>
        <item x="271"/>
        <item x="112"/>
        <item x="6"/>
        <item x="356"/>
        <item x="312"/>
        <item x="89"/>
        <item x="667"/>
        <item x="705"/>
        <item x="764"/>
        <item x="760"/>
        <item x="183"/>
        <item x="117"/>
        <item x="765"/>
        <item x="551"/>
        <item x="728"/>
        <item x="72"/>
        <item x="751"/>
        <item x="56"/>
        <item x="90"/>
        <item x="351"/>
        <item x="381"/>
        <item x="145"/>
        <item x="596"/>
        <item x="715"/>
        <item x="698"/>
        <item x="310"/>
        <item x="297"/>
        <item x="645"/>
        <item x="390"/>
        <item x="425"/>
        <item x="107"/>
        <item x="75"/>
        <item x="172"/>
        <item x="323"/>
        <item x="646"/>
        <item x="542"/>
        <item x="518"/>
        <item x="149"/>
        <item x="406"/>
        <item x="697"/>
        <item x="653"/>
        <item x="509"/>
        <item x="179"/>
        <item x="48"/>
        <item x="453"/>
        <item x="289"/>
        <item x="571"/>
        <item x="679"/>
        <item x="193"/>
        <item x="244"/>
        <item x="335"/>
        <item x="745"/>
        <item x="462"/>
        <item x="444"/>
        <item x="707"/>
        <item x="464"/>
        <item x="137"/>
        <item x="576"/>
        <item x="98"/>
        <item x="132"/>
        <item x="24"/>
        <item x="611"/>
        <item x="366"/>
        <item x="399"/>
        <item x="443"/>
        <item x="134"/>
        <item x="756"/>
        <item x="468"/>
        <item x="223"/>
        <item x="696"/>
        <item x="555"/>
        <item x="708"/>
        <item x="199"/>
        <item x="513"/>
        <item x="220"/>
        <item x="577"/>
        <item x="489"/>
        <item x="281"/>
        <item x="463"/>
        <item x="628"/>
        <item x="118"/>
        <item x="288"/>
        <item x="590"/>
        <item x="167"/>
        <item x="742"/>
        <item x="258"/>
        <item x="437"/>
        <item x="236"/>
        <item x="187"/>
        <item x="744"/>
        <item x="619"/>
        <item x="431"/>
        <item x="706"/>
        <item x="209"/>
        <item x="537"/>
        <item x="767"/>
        <item x="18"/>
        <item x="500"/>
        <item x="654"/>
        <item x="41"/>
        <item x="605"/>
        <item x="168"/>
        <item x="47"/>
        <item x="206"/>
        <item x="12"/>
        <item x="401"/>
        <item x="249"/>
        <item x="471"/>
        <item x="657"/>
        <item x="100"/>
        <item x="622"/>
        <item x="714"/>
        <item x="588"/>
        <item x="405"/>
        <item x="171"/>
        <item x="147"/>
        <item x="166"/>
        <item x="626"/>
        <item x="450"/>
        <item x="529"/>
        <item x="110"/>
        <item x="60"/>
        <item x="757"/>
        <item x="285"/>
        <item x="689"/>
        <item x="617"/>
        <item x="743"/>
        <item x="711"/>
        <item x="370"/>
        <item x="148"/>
        <item x="761"/>
        <item x="114"/>
        <item x="497"/>
        <item x="514"/>
        <item x="269"/>
        <item x="115"/>
        <item x="378"/>
        <item x="96"/>
        <item x="160"/>
        <item x="564"/>
        <item x="414"/>
        <item x="510"/>
        <item x="372"/>
        <item x="549"/>
        <item x="735"/>
        <item x="734"/>
        <item x="448"/>
        <item x="409"/>
        <item x="376"/>
        <item x="214"/>
        <item x="574"/>
        <item x="712"/>
        <item x="3"/>
        <item x="303"/>
        <item x="470"/>
        <item x="503"/>
        <item x="130"/>
        <item x="161"/>
        <item x="724"/>
        <item x="396"/>
        <item x="665"/>
        <item x="558"/>
        <item x="142"/>
        <item x="495"/>
        <item x="632"/>
        <item x="732"/>
        <item x="723"/>
        <item x="478"/>
        <item x="50"/>
        <item x="20"/>
        <item x="506"/>
        <item x="718"/>
        <item x="623"/>
        <item x="9"/>
        <item x="569"/>
        <item x="83"/>
        <item x="291"/>
        <item x="362"/>
        <item x="456"/>
        <item x="344"/>
        <item x="227"/>
        <item x="7"/>
        <item x="330"/>
        <item x="515"/>
        <item x="769"/>
        <item x="109"/>
        <item x="609"/>
        <item x="618"/>
        <item x="151"/>
        <item x="612"/>
        <item x="119"/>
        <item x="738"/>
        <item x="155"/>
        <item x="32"/>
        <item x="486"/>
        <item x="368"/>
        <item x="773"/>
        <item x="247"/>
        <item x="580"/>
        <item x="656"/>
        <item x="169"/>
        <item x="375"/>
        <item x="709"/>
        <item x="200"/>
        <item x="546"/>
        <item x="71"/>
        <item x="337"/>
        <item x="412"/>
        <item x="97"/>
        <item x="672"/>
        <item x="150"/>
        <item x="496"/>
        <item x="76"/>
        <item x="488"/>
        <item x="329"/>
        <item x="648"/>
        <item x="407"/>
        <item x="682"/>
        <item x="242"/>
        <item x="354"/>
        <item x="325"/>
        <item x="526"/>
        <item x="293"/>
        <item x="229"/>
        <item x="570"/>
        <item x="88"/>
        <item x="675"/>
        <item x="753"/>
        <item x="421"/>
        <item x="213"/>
        <item x="433"/>
        <item x="410"/>
        <item x="585"/>
        <item x="340"/>
        <item x="259"/>
        <item x="589"/>
        <item x="31"/>
        <item x="272"/>
        <item x="251"/>
        <item x="643"/>
        <item x="250"/>
        <item x="527"/>
        <item x="331"/>
        <item x="197"/>
        <item x="541"/>
        <item x="562"/>
        <item x="692"/>
        <item x="266"/>
        <item x="17"/>
        <item x="411"/>
        <item x="16"/>
        <item x="320"/>
        <item x="152"/>
        <item x="40"/>
        <item x="499"/>
        <item x="683"/>
        <item x="252"/>
        <item x="8"/>
        <item x="61"/>
        <item x="128"/>
        <item x="23"/>
        <item x="670"/>
        <item x="143"/>
        <item x="253"/>
        <item x="287"/>
        <item x="688"/>
        <item x="127"/>
        <item x="601"/>
        <item x="548"/>
        <item x="19"/>
        <item x="77"/>
        <item x="232"/>
        <item x="703"/>
        <item x="393"/>
        <item x="241"/>
        <item x="398"/>
        <item x="445"/>
        <item x="532"/>
        <item x="319"/>
        <item x="120"/>
        <item x="565"/>
        <item x="493"/>
        <item x="165"/>
        <item x="59"/>
        <item x="73"/>
        <item x="502"/>
        <item x="721"/>
        <item x="13"/>
        <item x="733"/>
        <item x="567"/>
        <item x="676"/>
        <item x="536"/>
        <item x="33"/>
        <item x="284"/>
        <item x="371"/>
        <item x="629"/>
        <item x="212"/>
        <item x="394"/>
        <item x="367"/>
        <item x="322"/>
        <item x="392"/>
        <item x="233"/>
        <item x="4"/>
        <item x="615"/>
        <item x="669"/>
        <item x="427"/>
        <item x="591"/>
        <item x="413"/>
        <item x="748"/>
        <item x="659"/>
        <item x="472"/>
        <item x="121"/>
        <item x="484"/>
        <item x="25"/>
        <item x="694"/>
        <item x="350"/>
        <item x="346"/>
        <item x="181"/>
        <item x="759"/>
        <item x="740"/>
        <item x="379"/>
        <item x="135"/>
        <item x="274"/>
        <item x="365"/>
        <item x="602"/>
        <item x="195"/>
        <item x="43"/>
        <item x="640"/>
        <item x="457"/>
        <item x="710"/>
        <item x="459"/>
        <item x="677"/>
        <item x="524"/>
        <item x="301"/>
        <item x="380"/>
        <item x="348"/>
        <item x="156"/>
        <item x="477"/>
        <item x="333"/>
        <item x="391"/>
        <item x="600"/>
        <item x="511"/>
        <item x="57"/>
        <item x="205"/>
        <item x="389"/>
        <item x="186"/>
        <item x="465"/>
        <item x="533"/>
        <item x="566"/>
        <item x="397"/>
        <item x="307"/>
        <item x="216"/>
        <item x="616"/>
        <item x="111"/>
        <item x="248"/>
        <item x="352"/>
        <item x="752"/>
        <item x="146"/>
        <item x="235"/>
        <item x="341"/>
        <item x="483"/>
        <item x="700"/>
        <item x="458"/>
        <item x="153"/>
        <item x="256"/>
        <item x="606"/>
        <item x="37"/>
        <item x="781"/>
        <item x="501"/>
        <item x="561"/>
        <item x="476"/>
        <item x="690"/>
        <item x="563"/>
        <item x="361"/>
        <item x="658"/>
        <item x="671"/>
        <item x="54"/>
        <item x="553"/>
        <item x="552"/>
        <item x="68"/>
        <item x="521"/>
        <item x="5"/>
        <item x="92"/>
        <item x="82"/>
        <item x="273"/>
        <item x="106"/>
        <item x="58"/>
        <item x="326"/>
        <item x="185"/>
        <item x="579"/>
        <item x="651"/>
        <item x="573"/>
        <item x="339"/>
        <item x="338"/>
        <item x="238"/>
        <item x="568"/>
        <item x="678"/>
        <item x="755"/>
        <item x="189"/>
        <item t="default"/>
      </items>
      <autoSortScope>
        <pivotArea dataOnly="0" outline="0" fieldPosition="0">
          <references count="1">
            <reference field="4294967294" count="1" selected="0">
              <x v="0"/>
            </reference>
          </references>
        </pivotArea>
      </autoSortScope>
    </pivotField>
    <pivotField axis="axisPage" showAll="0">
      <items count="77">
        <item x="38"/>
        <item x="5"/>
        <item x="45"/>
        <item x="65"/>
        <item x="36"/>
        <item x="60"/>
        <item x="24"/>
        <item x="19"/>
        <item x="39"/>
        <item x="7"/>
        <item x="4"/>
        <item x="22"/>
        <item x="23"/>
        <item x="41"/>
        <item x="20"/>
        <item x="16"/>
        <item x="12"/>
        <item x="8"/>
        <item x="6"/>
        <item x="51"/>
        <item x="0"/>
        <item x="18"/>
        <item x="26"/>
        <item x="40"/>
        <item x="71"/>
        <item x="46"/>
        <item x="47"/>
        <item x="31"/>
        <item x="9"/>
        <item x="37"/>
        <item x="34"/>
        <item x="74"/>
        <item x="54"/>
        <item x="43"/>
        <item x="73"/>
        <item x="13"/>
        <item x="66"/>
        <item x="25"/>
        <item x="29"/>
        <item x="69"/>
        <item x="57"/>
        <item x="64"/>
        <item x="55"/>
        <item x="27"/>
        <item x="3"/>
        <item x="50"/>
        <item x="28"/>
        <item x="67"/>
        <item x="63"/>
        <item x="35"/>
        <item x="30"/>
        <item x="58"/>
        <item x="70"/>
        <item x="21"/>
        <item x="1"/>
        <item x="2"/>
        <item x="49"/>
        <item x="11"/>
        <item x="44"/>
        <item x="59"/>
        <item x="42"/>
        <item x="48"/>
        <item x="33"/>
        <item x="56"/>
        <item x="61"/>
        <item x="14"/>
        <item x="52"/>
        <item x="72"/>
        <item x="32"/>
        <item x="17"/>
        <item x="68"/>
        <item x="10"/>
        <item x="53"/>
        <item x="75"/>
        <item x="15"/>
        <item x="62"/>
        <item t="default"/>
      </items>
    </pivotField>
    <pivotField showAll="0"/>
    <pivotField showAll="0">
      <items count="73">
        <item x="27"/>
        <item x="31"/>
        <item x="40"/>
        <item x="33"/>
        <item x="24"/>
        <item x="36"/>
        <item x="65"/>
        <item x="2"/>
        <item x="67"/>
        <item x="50"/>
        <item x="0"/>
        <item x="52"/>
        <item x="18"/>
        <item x="43"/>
        <item x="37"/>
        <item x="46"/>
        <item x="11"/>
        <item x="54"/>
        <item x="29"/>
        <item x="60"/>
        <item x="5"/>
        <item x="70"/>
        <item x="69"/>
        <item x="64"/>
        <item x="10"/>
        <item x="55"/>
        <item x="66"/>
        <item x="13"/>
        <item x="23"/>
        <item x="58"/>
        <item x="49"/>
        <item x="51"/>
        <item x="38"/>
        <item x="48"/>
        <item x="22"/>
        <item x="42"/>
        <item x="57"/>
        <item x="45"/>
        <item x="21"/>
        <item x="7"/>
        <item x="19"/>
        <item x="47"/>
        <item x="35"/>
        <item x="6"/>
        <item x="17"/>
        <item x="20"/>
        <item x="56"/>
        <item x="8"/>
        <item x="32"/>
        <item x="59"/>
        <item x="3"/>
        <item x="26"/>
        <item x="12"/>
        <item x="63"/>
        <item x="68"/>
        <item x="41"/>
        <item x="14"/>
        <item x="44"/>
        <item x="15"/>
        <item x="30"/>
        <item x="61"/>
        <item x="9"/>
        <item x="1"/>
        <item x="71"/>
        <item x="4"/>
        <item x="39"/>
        <item x="28"/>
        <item x="25"/>
        <item x="34"/>
        <item x="53"/>
        <item x="62"/>
        <item x="16"/>
        <item t="default"/>
      </items>
    </pivotField>
    <pivotField axis="axisPage" showAll="0">
      <items count="4">
        <item x="0"/>
        <item x="2"/>
        <item x="1"/>
        <item t="default"/>
      </items>
    </pivotField>
    <pivotField showAll="0"/>
    <pivotField dataField="1" numFmtId="164" showAll="0"/>
  </pivotFields>
  <rowFields count="1">
    <field x="0"/>
  </rowFields>
  <rowItems count="14">
    <i>
      <x v="655"/>
    </i>
    <i>
      <x v="271"/>
    </i>
    <i>
      <x v="566"/>
    </i>
    <i>
      <x v="523"/>
    </i>
    <i>
      <x v="48"/>
    </i>
    <i>
      <x v="167"/>
    </i>
    <i>
      <x v="262"/>
    </i>
    <i>
      <x v="433"/>
    </i>
    <i>
      <x v="493"/>
    </i>
    <i>
      <x v="453"/>
    </i>
    <i>
      <x v="574"/>
    </i>
    <i>
      <x v="261"/>
    </i>
    <i>
      <x v="315"/>
    </i>
    <i t="grand">
      <x/>
    </i>
  </rowItems>
  <colItems count="1">
    <i/>
  </colItems>
  <pageFields count="2">
    <pageField fld="1" item="75" hier="-1"/>
    <pageField fld="4" item="2" hier="-1"/>
  </pageFields>
  <dataFields count="1">
    <dataField name="Probability" fld="6"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365978E-0FAC-4971-859A-0BE64BD1AB9F}" sourceName="Team">
  <pivotTables>
    <pivotTable tabId="15" name="PivotTable1"/>
  </pivotTables>
  <data>
    <tabular pivotCacheId="720039967">
      <items count="72">
        <i x="33" s="1"/>
        <i x="24" s="1"/>
        <i x="11" s="1"/>
        <i x="19" s="1"/>
        <i x="35" s="1"/>
        <i x="32" s="1"/>
        <i x="30" s="1"/>
        <i x="27" s="1" nd="1"/>
        <i x="31" s="1" nd="1"/>
        <i x="40" s="1" nd="1"/>
        <i x="36" s="1" nd="1"/>
        <i x="65" s="1" nd="1"/>
        <i x="2" s="1" nd="1"/>
        <i x="67" s="1" nd="1"/>
        <i x="50" s="1" nd="1"/>
        <i x="0" s="1" nd="1"/>
        <i x="52" s="1" nd="1"/>
        <i x="18" s="1" nd="1"/>
        <i x="43" s="1" nd="1"/>
        <i x="37" s="1" nd="1"/>
        <i x="46" s="1" nd="1"/>
        <i x="54" s="1" nd="1"/>
        <i x="29" s="1" nd="1"/>
        <i x="60" s="1" nd="1"/>
        <i x="5" s="1" nd="1"/>
        <i x="70" s="1" nd="1"/>
        <i x="69" s="1" nd="1"/>
        <i x="64" s="1" nd="1"/>
        <i x="10" s="1" nd="1"/>
        <i x="55" s="1" nd="1"/>
        <i x="66" s="1" nd="1"/>
        <i x="13" s="1" nd="1"/>
        <i x="23" s="1" nd="1"/>
        <i x="58" s="1" nd="1"/>
        <i x="49" s="1" nd="1"/>
        <i x="51" s="1" nd="1"/>
        <i x="38" s="1" nd="1"/>
        <i x="48" s="1" nd="1"/>
        <i x="22" s="1" nd="1"/>
        <i x="42" s="1" nd="1"/>
        <i x="57" s="1" nd="1"/>
        <i x="45" s="1" nd="1"/>
        <i x="21" s="1" nd="1"/>
        <i x="7" s="1" nd="1"/>
        <i x="47" s="1" nd="1"/>
        <i x="6" s="1" nd="1"/>
        <i x="17" s="1" nd="1"/>
        <i x="20" s="1" nd="1"/>
        <i x="56" s="1" nd="1"/>
        <i x="8" s="1" nd="1"/>
        <i x="59" s="1" nd="1"/>
        <i x="3" s="1" nd="1"/>
        <i x="26" s="1" nd="1"/>
        <i x="12" s="1" nd="1"/>
        <i x="63" s="1" nd="1"/>
        <i x="68" s="1" nd="1"/>
        <i x="41" s="1" nd="1"/>
        <i x="14" s="1" nd="1"/>
        <i x="44" s="1" nd="1"/>
        <i x="15" s="1" nd="1"/>
        <i x="61" s="1" nd="1"/>
        <i x="9" s="1" nd="1"/>
        <i x="1" s="1" nd="1"/>
        <i x="71" s="1" nd="1"/>
        <i x="4" s="1" nd="1"/>
        <i x="39" s="1" nd="1"/>
        <i x="28" s="1" nd="1"/>
        <i x="25" s="1" nd="1"/>
        <i x="34" s="1" nd="1"/>
        <i x="53" s="1" nd="1"/>
        <i x="62"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D4952A59-AC97-47AC-803D-985EDEC4B653}" cache="Slicer_Team" caption="Team"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7775-EF2D-4EB7-8EBE-C5D8457E48F5}">
  <dimension ref="A1:S217"/>
  <sheetViews>
    <sheetView workbookViewId="0">
      <selection activeCell="U1" sqref="U1:U1048576"/>
    </sheetView>
  </sheetViews>
  <sheetFormatPr defaultRowHeight="14.25" x14ac:dyDescent="0.45"/>
  <sheetData>
    <row r="1" spans="1:19" x14ac:dyDescent="0.45">
      <c r="A1" t="e" cm="1">
        <f t="array" ref="A1">--- When using SR data</f>
        <v>#NAME?</v>
      </c>
      <c r="B1" t="s">
        <v>0</v>
      </c>
    </row>
    <row r="4" spans="1:19" x14ac:dyDescent="0.45">
      <c r="A4" t="s">
        <v>1</v>
      </c>
    </row>
    <row r="5" spans="1:19" x14ac:dyDescent="0.45">
      <c r="F5" t="s">
        <v>876</v>
      </c>
      <c r="L5" t="s">
        <v>877</v>
      </c>
    </row>
    <row r="6" spans="1:19" x14ac:dyDescent="0.45">
      <c r="A6" t="s">
        <v>2</v>
      </c>
      <c r="B6" t="s">
        <v>3</v>
      </c>
      <c r="C6" t="s">
        <v>4</v>
      </c>
      <c r="D6" t="s">
        <v>878</v>
      </c>
      <c r="E6" t="s">
        <v>5</v>
      </c>
      <c r="F6" t="s">
        <v>6</v>
      </c>
      <c r="G6" t="s">
        <v>7</v>
      </c>
      <c r="H6" t="s">
        <v>8</v>
      </c>
      <c r="I6" t="s">
        <v>9</v>
      </c>
      <c r="J6" t="s">
        <v>10</v>
      </c>
      <c r="K6" t="s">
        <v>11</v>
      </c>
      <c r="L6" t="s">
        <v>879</v>
      </c>
      <c r="M6" t="s">
        <v>880</v>
      </c>
      <c r="N6" t="s">
        <v>881</v>
      </c>
      <c r="O6" t="s">
        <v>882</v>
      </c>
      <c r="P6" t="s">
        <v>883</v>
      </c>
      <c r="Q6" t="s">
        <v>12</v>
      </c>
      <c r="R6" t="s">
        <v>884</v>
      </c>
      <c r="S6" t="s">
        <v>1325</v>
      </c>
    </row>
    <row r="7" spans="1:19" x14ac:dyDescent="0.45">
      <c r="A7">
        <v>2023</v>
      </c>
      <c r="B7" t="s">
        <v>13</v>
      </c>
      <c r="C7" t="s">
        <v>14</v>
      </c>
      <c r="D7" t="s">
        <v>15</v>
      </c>
      <c r="E7">
        <v>9.9</v>
      </c>
      <c r="F7">
        <v>0.30399999999999999</v>
      </c>
      <c r="G7">
        <v>0.41199999999999998</v>
      </c>
      <c r="H7">
        <v>0.65400000000000003</v>
      </c>
      <c r="I7">
        <v>44</v>
      </c>
      <c r="J7">
        <v>95</v>
      </c>
      <c r="K7">
        <v>20</v>
      </c>
      <c r="L7">
        <v>10</v>
      </c>
      <c r="M7">
        <v>5</v>
      </c>
      <c r="N7">
        <v>0</v>
      </c>
      <c r="O7">
        <v>3.14</v>
      </c>
      <c r="P7">
        <v>132</v>
      </c>
      <c r="Q7">
        <v>167</v>
      </c>
      <c r="R7" t="s">
        <v>884</v>
      </c>
      <c r="S7" t="s">
        <v>16</v>
      </c>
    </row>
    <row r="8" spans="1:19" x14ac:dyDescent="0.45">
      <c r="A8">
        <v>2023</v>
      </c>
      <c r="B8" t="s">
        <v>17</v>
      </c>
      <c r="C8" t="s">
        <v>18</v>
      </c>
      <c r="D8" t="s">
        <v>19</v>
      </c>
      <c r="E8">
        <v>8.1999999999999993</v>
      </c>
      <c r="F8">
        <v>0.33700000000000002</v>
      </c>
      <c r="G8">
        <v>0.41599999999999998</v>
      </c>
      <c r="H8">
        <v>0.59599999999999997</v>
      </c>
      <c r="I8">
        <v>41</v>
      </c>
      <c r="J8">
        <v>106</v>
      </c>
      <c r="K8">
        <v>73</v>
      </c>
      <c r="R8" t="s">
        <v>884</v>
      </c>
      <c r="S8" t="s">
        <v>20</v>
      </c>
    </row>
    <row r="9" spans="1:19" x14ac:dyDescent="0.45">
      <c r="A9">
        <v>2022</v>
      </c>
      <c r="B9" t="s">
        <v>13</v>
      </c>
      <c r="C9" t="s">
        <v>21</v>
      </c>
      <c r="D9" t="s">
        <v>22</v>
      </c>
      <c r="E9">
        <v>10.5</v>
      </c>
      <c r="F9">
        <v>0.311</v>
      </c>
      <c r="G9">
        <v>0.42499999999999999</v>
      </c>
      <c r="H9">
        <v>0.68600000000000005</v>
      </c>
      <c r="I9">
        <v>62</v>
      </c>
      <c r="J9">
        <v>131</v>
      </c>
      <c r="K9">
        <v>16</v>
      </c>
      <c r="R9" t="s">
        <v>884</v>
      </c>
      <c r="S9" t="s">
        <v>23</v>
      </c>
    </row>
    <row r="10" spans="1:19" x14ac:dyDescent="0.45">
      <c r="A10">
        <v>2022</v>
      </c>
      <c r="B10" t="s">
        <v>17</v>
      </c>
      <c r="C10" t="s">
        <v>24</v>
      </c>
      <c r="D10" t="s">
        <v>25</v>
      </c>
      <c r="E10">
        <v>7.7</v>
      </c>
      <c r="F10">
        <v>0.317</v>
      </c>
      <c r="G10">
        <v>0.40400000000000003</v>
      </c>
      <c r="H10">
        <v>0.57799999999999996</v>
      </c>
      <c r="I10">
        <v>35</v>
      </c>
      <c r="J10">
        <v>115</v>
      </c>
      <c r="K10">
        <v>7</v>
      </c>
      <c r="R10" t="s">
        <v>884</v>
      </c>
      <c r="S10" t="s">
        <v>26</v>
      </c>
    </row>
    <row r="11" spans="1:19" x14ac:dyDescent="0.45">
      <c r="A11">
        <v>2021</v>
      </c>
      <c r="B11" t="s">
        <v>13</v>
      </c>
      <c r="C11" t="s">
        <v>14</v>
      </c>
      <c r="D11" t="s">
        <v>15</v>
      </c>
      <c r="E11">
        <v>8.9</v>
      </c>
      <c r="F11">
        <v>0.25700000000000001</v>
      </c>
      <c r="G11">
        <v>0.372</v>
      </c>
      <c r="H11">
        <v>0.59199999999999997</v>
      </c>
      <c r="I11">
        <v>46</v>
      </c>
      <c r="J11">
        <v>100</v>
      </c>
      <c r="K11">
        <v>26</v>
      </c>
      <c r="L11">
        <v>9</v>
      </c>
      <c r="M11">
        <v>2</v>
      </c>
      <c r="N11">
        <v>0</v>
      </c>
      <c r="O11">
        <v>3.18</v>
      </c>
      <c r="P11">
        <v>130.1</v>
      </c>
      <c r="Q11">
        <v>156</v>
      </c>
      <c r="R11" t="s">
        <v>884</v>
      </c>
      <c r="S11" t="s">
        <v>16</v>
      </c>
    </row>
    <row r="12" spans="1:19" x14ac:dyDescent="0.45">
      <c r="A12">
        <v>2021</v>
      </c>
      <c r="B12" t="s">
        <v>17</v>
      </c>
      <c r="C12" t="s">
        <v>27</v>
      </c>
      <c r="D12" t="s">
        <v>28</v>
      </c>
      <c r="E12">
        <v>5.9</v>
      </c>
      <c r="F12">
        <v>0.309</v>
      </c>
      <c r="G12">
        <v>0.42899999999999999</v>
      </c>
      <c r="H12">
        <v>0.61499999999999999</v>
      </c>
      <c r="I12">
        <v>35</v>
      </c>
      <c r="J12">
        <v>84</v>
      </c>
      <c r="K12">
        <v>13</v>
      </c>
      <c r="R12" t="s">
        <v>884</v>
      </c>
      <c r="S12" t="s">
        <v>29</v>
      </c>
    </row>
    <row r="13" spans="1:19" ht="15" customHeight="1" x14ac:dyDescent="0.45">
      <c r="A13">
        <v>2020</v>
      </c>
      <c r="B13" t="s">
        <v>13</v>
      </c>
      <c r="C13" t="s">
        <v>30</v>
      </c>
      <c r="D13" t="s">
        <v>31</v>
      </c>
      <c r="E13">
        <v>3</v>
      </c>
      <c r="F13">
        <v>0.317</v>
      </c>
      <c r="G13">
        <v>0.37</v>
      </c>
      <c r="H13">
        <v>0.61699999999999999</v>
      </c>
      <c r="I13">
        <v>19</v>
      </c>
      <c r="J13">
        <v>60</v>
      </c>
      <c r="K13">
        <v>0</v>
      </c>
      <c r="R13" t="s">
        <v>884</v>
      </c>
      <c r="S13" t="s">
        <v>686</v>
      </c>
    </row>
    <row r="14" spans="1:19" x14ac:dyDescent="0.45">
      <c r="A14">
        <v>2020</v>
      </c>
      <c r="B14" t="s">
        <v>17</v>
      </c>
      <c r="C14" t="s">
        <v>32</v>
      </c>
      <c r="D14" t="s">
        <v>19</v>
      </c>
      <c r="E14">
        <v>3.3</v>
      </c>
      <c r="F14">
        <v>0.34100000000000003</v>
      </c>
      <c r="G14">
        <v>0.46200000000000002</v>
      </c>
      <c r="H14">
        <v>0.64</v>
      </c>
      <c r="I14">
        <v>13</v>
      </c>
      <c r="J14">
        <v>53</v>
      </c>
      <c r="K14">
        <v>2</v>
      </c>
      <c r="R14" t="s">
        <v>884</v>
      </c>
      <c r="S14" t="s">
        <v>33</v>
      </c>
    </row>
    <row r="15" spans="1:19" x14ac:dyDescent="0.45">
      <c r="A15">
        <v>2019</v>
      </c>
      <c r="B15" t="s">
        <v>13</v>
      </c>
      <c r="C15" t="s">
        <v>34</v>
      </c>
      <c r="D15" t="s">
        <v>15</v>
      </c>
      <c r="E15">
        <v>7.9</v>
      </c>
      <c r="F15">
        <v>0.29099999999999998</v>
      </c>
      <c r="G15">
        <v>0.438</v>
      </c>
      <c r="H15">
        <v>0.64500000000000002</v>
      </c>
      <c r="I15">
        <v>45</v>
      </c>
      <c r="J15">
        <v>104</v>
      </c>
      <c r="K15">
        <v>11</v>
      </c>
      <c r="R15" t="s">
        <v>884</v>
      </c>
      <c r="S15" t="s">
        <v>35</v>
      </c>
    </row>
    <row r="16" spans="1:19" x14ac:dyDescent="0.45">
      <c r="A16">
        <v>2019</v>
      </c>
      <c r="B16" t="s">
        <v>17</v>
      </c>
      <c r="C16" t="s">
        <v>36</v>
      </c>
      <c r="D16" t="s">
        <v>37</v>
      </c>
      <c r="E16">
        <v>8.6</v>
      </c>
      <c r="F16">
        <v>0.30499999999999999</v>
      </c>
      <c r="G16">
        <v>0.40600000000000003</v>
      </c>
      <c r="H16">
        <v>0.629</v>
      </c>
      <c r="I16">
        <v>47</v>
      </c>
      <c r="J16">
        <v>115</v>
      </c>
      <c r="K16">
        <v>15</v>
      </c>
      <c r="R16" t="s">
        <v>884</v>
      </c>
      <c r="S16" t="s">
        <v>38</v>
      </c>
    </row>
    <row r="17" spans="1:19" x14ac:dyDescent="0.45">
      <c r="A17">
        <v>2018</v>
      </c>
      <c r="B17" t="s">
        <v>13</v>
      </c>
      <c r="C17" t="s">
        <v>39</v>
      </c>
      <c r="D17" t="s">
        <v>40</v>
      </c>
      <c r="E17">
        <v>10.7</v>
      </c>
      <c r="F17">
        <v>0.34599999999999997</v>
      </c>
      <c r="G17">
        <v>0.438</v>
      </c>
      <c r="H17">
        <v>0.64</v>
      </c>
      <c r="I17">
        <v>32</v>
      </c>
      <c r="J17">
        <v>80</v>
      </c>
      <c r="K17">
        <v>30</v>
      </c>
      <c r="R17" t="s">
        <v>884</v>
      </c>
      <c r="S17" t="s">
        <v>41</v>
      </c>
    </row>
    <row r="18" spans="1:19" x14ac:dyDescent="0.45">
      <c r="A18">
        <v>2018</v>
      </c>
      <c r="B18" t="s">
        <v>17</v>
      </c>
      <c r="C18" t="s">
        <v>42</v>
      </c>
      <c r="D18" t="s">
        <v>43</v>
      </c>
      <c r="E18">
        <v>7.3</v>
      </c>
      <c r="F18">
        <v>0.32600000000000001</v>
      </c>
      <c r="G18">
        <v>0.40200000000000002</v>
      </c>
      <c r="H18">
        <v>0.59799999999999998</v>
      </c>
      <c r="I18">
        <v>36</v>
      </c>
      <c r="J18">
        <v>110</v>
      </c>
      <c r="K18">
        <v>22</v>
      </c>
      <c r="R18" t="s">
        <v>884</v>
      </c>
      <c r="S18" t="s">
        <v>44</v>
      </c>
    </row>
    <row r="19" spans="1:19" x14ac:dyDescent="0.45">
      <c r="A19">
        <v>2017</v>
      </c>
      <c r="B19" t="s">
        <v>13</v>
      </c>
      <c r="C19" t="s">
        <v>45</v>
      </c>
      <c r="D19" t="s">
        <v>46</v>
      </c>
      <c r="E19">
        <v>7.7</v>
      </c>
      <c r="F19">
        <v>0.34599999999999997</v>
      </c>
      <c r="G19">
        <v>0.41</v>
      </c>
      <c r="H19">
        <v>0.54700000000000004</v>
      </c>
      <c r="I19">
        <v>24</v>
      </c>
      <c r="J19">
        <v>81</v>
      </c>
      <c r="K19">
        <v>32</v>
      </c>
      <c r="R19" t="s">
        <v>884</v>
      </c>
      <c r="S19" t="s">
        <v>47</v>
      </c>
    </row>
    <row r="20" spans="1:19" x14ac:dyDescent="0.45">
      <c r="A20">
        <v>2017</v>
      </c>
      <c r="B20" t="s">
        <v>17</v>
      </c>
      <c r="C20" t="s">
        <v>48</v>
      </c>
      <c r="D20" t="s">
        <v>49</v>
      </c>
      <c r="E20">
        <v>7.9</v>
      </c>
      <c r="F20">
        <v>0.28100000000000003</v>
      </c>
      <c r="G20">
        <v>0.376</v>
      </c>
      <c r="H20">
        <v>0.63100000000000001</v>
      </c>
      <c r="I20">
        <v>59</v>
      </c>
      <c r="J20">
        <v>132</v>
      </c>
      <c r="K20">
        <v>2</v>
      </c>
      <c r="R20" t="s">
        <v>884</v>
      </c>
      <c r="S20" t="s">
        <v>50</v>
      </c>
    </row>
    <row r="21" spans="1:19" x14ac:dyDescent="0.45">
      <c r="A21">
        <v>2016</v>
      </c>
      <c r="B21" t="s">
        <v>13</v>
      </c>
      <c r="C21" t="s">
        <v>34</v>
      </c>
      <c r="D21" t="s">
        <v>15</v>
      </c>
      <c r="E21">
        <v>10.5</v>
      </c>
      <c r="F21">
        <v>0.315</v>
      </c>
      <c r="G21">
        <v>0.441</v>
      </c>
      <c r="H21">
        <v>0.55000000000000004</v>
      </c>
      <c r="I21">
        <v>29</v>
      </c>
      <c r="J21">
        <v>100</v>
      </c>
      <c r="K21">
        <v>30</v>
      </c>
      <c r="R21" t="s">
        <v>884</v>
      </c>
      <c r="S21" t="s">
        <v>35</v>
      </c>
    </row>
    <row r="22" spans="1:19" x14ac:dyDescent="0.45">
      <c r="A22">
        <v>2016</v>
      </c>
      <c r="B22" t="s">
        <v>17</v>
      </c>
      <c r="C22" t="s">
        <v>51</v>
      </c>
      <c r="D22" t="s">
        <v>52</v>
      </c>
      <c r="E22">
        <v>7.3</v>
      </c>
      <c r="F22">
        <v>0.29199999999999998</v>
      </c>
      <c r="G22">
        <v>0.38500000000000001</v>
      </c>
      <c r="H22">
        <v>0.55400000000000005</v>
      </c>
      <c r="I22">
        <v>39</v>
      </c>
      <c r="J22">
        <v>102</v>
      </c>
      <c r="K22">
        <v>8</v>
      </c>
      <c r="R22" t="s">
        <v>884</v>
      </c>
      <c r="S22" t="s">
        <v>53</v>
      </c>
    </row>
    <row r="23" spans="1:19" x14ac:dyDescent="0.45">
      <c r="A23">
        <v>2015</v>
      </c>
      <c r="B23" t="s">
        <v>13</v>
      </c>
      <c r="C23" t="s">
        <v>54</v>
      </c>
      <c r="D23" t="s">
        <v>55</v>
      </c>
      <c r="E23">
        <v>7.1</v>
      </c>
      <c r="F23">
        <v>0.29699999999999999</v>
      </c>
      <c r="G23">
        <v>0.371</v>
      </c>
      <c r="H23">
        <v>0.56799999999999995</v>
      </c>
      <c r="I23">
        <v>41</v>
      </c>
      <c r="J23">
        <v>123</v>
      </c>
      <c r="K23">
        <v>6</v>
      </c>
      <c r="R23" t="s">
        <v>884</v>
      </c>
      <c r="S23" t="s">
        <v>56</v>
      </c>
    </row>
    <row r="24" spans="1:19" x14ac:dyDescent="0.45">
      <c r="A24">
        <v>2015</v>
      </c>
      <c r="B24" t="s">
        <v>17</v>
      </c>
      <c r="C24" t="s">
        <v>27</v>
      </c>
      <c r="D24" t="s">
        <v>57</v>
      </c>
      <c r="E24">
        <v>9.6999999999999993</v>
      </c>
      <c r="F24">
        <v>0.33</v>
      </c>
      <c r="G24">
        <v>0.46</v>
      </c>
      <c r="H24">
        <v>0.64900000000000002</v>
      </c>
      <c r="I24">
        <v>42</v>
      </c>
      <c r="J24">
        <v>99</v>
      </c>
      <c r="K24">
        <v>6</v>
      </c>
      <c r="R24" t="s">
        <v>884</v>
      </c>
      <c r="S24" t="s">
        <v>29</v>
      </c>
    </row>
    <row r="25" spans="1:19" x14ac:dyDescent="0.45">
      <c r="A25">
        <v>2014</v>
      </c>
      <c r="B25" t="s">
        <v>13</v>
      </c>
      <c r="C25" t="s">
        <v>34</v>
      </c>
      <c r="D25" t="s">
        <v>15</v>
      </c>
      <c r="E25">
        <v>7.7</v>
      </c>
      <c r="F25">
        <v>0.28699999999999998</v>
      </c>
      <c r="G25">
        <v>0.377</v>
      </c>
      <c r="H25">
        <v>0.56100000000000005</v>
      </c>
      <c r="I25">
        <v>36</v>
      </c>
      <c r="J25">
        <v>111</v>
      </c>
      <c r="K25">
        <v>16</v>
      </c>
      <c r="R25" t="s">
        <v>884</v>
      </c>
      <c r="S25" t="s">
        <v>35</v>
      </c>
    </row>
    <row r="26" spans="1:19" x14ac:dyDescent="0.45">
      <c r="A26">
        <v>2014</v>
      </c>
      <c r="B26" t="s">
        <v>17</v>
      </c>
      <c r="C26" t="s">
        <v>885</v>
      </c>
      <c r="D26" t="s">
        <v>37</v>
      </c>
      <c r="E26">
        <v>8.1999999999999993</v>
      </c>
      <c r="F26">
        <v>0.17499999999999999</v>
      </c>
      <c r="G26">
        <v>0.23499999999999999</v>
      </c>
      <c r="H26">
        <v>0.20599999999999999</v>
      </c>
      <c r="I26">
        <v>0</v>
      </c>
      <c r="J26">
        <v>3</v>
      </c>
      <c r="K26">
        <v>1</v>
      </c>
      <c r="L26">
        <v>21</v>
      </c>
      <c r="M26">
        <v>3</v>
      </c>
      <c r="N26">
        <v>0</v>
      </c>
      <c r="O26">
        <v>1.77</v>
      </c>
      <c r="P26">
        <v>198.1</v>
      </c>
      <c r="Q26">
        <v>239</v>
      </c>
      <c r="R26" t="s">
        <v>884</v>
      </c>
      <c r="S26" t="s">
        <v>886</v>
      </c>
    </row>
    <row r="27" spans="1:19" x14ac:dyDescent="0.45">
      <c r="A27">
        <v>2013</v>
      </c>
      <c r="B27" t="s">
        <v>13</v>
      </c>
      <c r="C27" t="s">
        <v>58</v>
      </c>
      <c r="D27" t="s">
        <v>59</v>
      </c>
      <c r="E27">
        <v>7.5</v>
      </c>
      <c r="F27">
        <v>0.34799999999999998</v>
      </c>
      <c r="G27">
        <v>0.442</v>
      </c>
      <c r="H27">
        <v>0.63600000000000001</v>
      </c>
      <c r="I27">
        <v>44</v>
      </c>
      <c r="J27">
        <v>137</v>
      </c>
      <c r="K27">
        <v>3</v>
      </c>
      <c r="R27" t="s">
        <v>884</v>
      </c>
      <c r="S27" t="s">
        <v>60</v>
      </c>
    </row>
    <row r="28" spans="1:19" x14ac:dyDescent="0.45">
      <c r="A28">
        <v>2013</v>
      </c>
      <c r="B28" t="s">
        <v>17</v>
      </c>
      <c r="C28" t="s">
        <v>61</v>
      </c>
      <c r="D28" t="s">
        <v>62</v>
      </c>
      <c r="E28">
        <v>7.8</v>
      </c>
      <c r="F28">
        <v>0.317</v>
      </c>
      <c r="G28">
        <v>0.40400000000000003</v>
      </c>
      <c r="H28">
        <v>0.50800000000000001</v>
      </c>
      <c r="I28">
        <v>21</v>
      </c>
      <c r="J28">
        <v>84</v>
      </c>
      <c r="K28">
        <v>27</v>
      </c>
      <c r="R28" t="s">
        <v>884</v>
      </c>
      <c r="S28" t="s">
        <v>63</v>
      </c>
    </row>
    <row r="29" spans="1:19" x14ac:dyDescent="0.45">
      <c r="A29">
        <v>2012</v>
      </c>
      <c r="B29" t="s">
        <v>13</v>
      </c>
      <c r="C29" t="s">
        <v>58</v>
      </c>
      <c r="D29" t="s">
        <v>59</v>
      </c>
      <c r="E29">
        <v>7.1</v>
      </c>
      <c r="F29">
        <v>0.33</v>
      </c>
      <c r="G29">
        <v>0.39300000000000002</v>
      </c>
      <c r="H29">
        <v>0.60599999999999998</v>
      </c>
      <c r="I29">
        <v>44</v>
      </c>
      <c r="J29">
        <v>139</v>
      </c>
      <c r="K29">
        <v>4</v>
      </c>
      <c r="R29" t="s">
        <v>884</v>
      </c>
      <c r="S29" t="s">
        <v>60</v>
      </c>
    </row>
    <row r="30" spans="1:19" x14ac:dyDescent="0.45">
      <c r="A30">
        <v>2012</v>
      </c>
      <c r="B30" t="s">
        <v>17</v>
      </c>
      <c r="C30" t="s">
        <v>64</v>
      </c>
      <c r="D30" t="s">
        <v>65</v>
      </c>
      <c r="E30">
        <v>7.6</v>
      </c>
      <c r="F30">
        <v>0.33600000000000002</v>
      </c>
      <c r="G30">
        <v>0.40799999999999997</v>
      </c>
      <c r="H30">
        <v>0.54900000000000004</v>
      </c>
      <c r="I30">
        <v>24</v>
      </c>
      <c r="J30">
        <v>103</v>
      </c>
      <c r="K30">
        <v>1</v>
      </c>
      <c r="R30" t="s">
        <v>884</v>
      </c>
      <c r="S30" t="s">
        <v>66</v>
      </c>
    </row>
    <row r="31" spans="1:19" x14ac:dyDescent="0.45">
      <c r="A31">
        <v>2011</v>
      </c>
      <c r="B31" t="s">
        <v>13</v>
      </c>
      <c r="C31" t="s">
        <v>887</v>
      </c>
      <c r="D31" t="s">
        <v>59</v>
      </c>
      <c r="E31">
        <v>8.6</v>
      </c>
      <c r="F31">
        <v>0</v>
      </c>
      <c r="G31">
        <v>0</v>
      </c>
      <c r="H31">
        <v>0</v>
      </c>
      <c r="I31">
        <v>0</v>
      </c>
      <c r="J31">
        <v>0</v>
      </c>
      <c r="K31">
        <v>0</v>
      </c>
      <c r="L31">
        <v>24</v>
      </c>
      <c r="M31">
        <v>5</v>
      </c>
      <c r="N31">
        <v>0</v>
      </c>
      <c r="O31">
        <v>2.4</v>
      </c>
      <c r="P31">
        <v>251</v>
      </c>
      <c r="Q31">
        <v>250</v>
      </c>
      <c r="R31" t="s">
        <v>884</v>
      </c>
      <c r="S31" t="s">
        <v>888</v>
      </c>
    </row>
    <row r="32" spans="1:19" x14ac:dyDescent="0.45">
      <c r="A32">
        <v>2011</v>
      </c>
      <c r="B32" t="s">
        <v>17</v>
      </c>
      <c r="C32" t="s">
        <v>67</v>
      </c>
      <c r="D32" t="s">
        <v>43</v>
      </c>
      <c r="E32">
        <v>7.7</v>
      </c>
      <c r="F32">
        <v>0.33200000000000002</v>
      </c>
      <c r="G32">
        <v>0.39700000000000002</v>
      </c>
      <c r="H32">
        <v>0.59699999999999998</v>
      </c>
      <c r="I32">
        <v>33</v>
      </c>
      <c r="J32">
        <v>111</v>
      </c>
      <c r="K32">
        <v>33</v>
      </c>
      <c r="R32" t="s">
        <v>884</v>
      </c>
      <c r="S32" t="s">
        <v>68</v>
      </c>
    </row>
    <row r="33" spans="1:19" x14ac:dyDescent="0.45">
      <c r="A33">
        <v>2010</v>
      </c>
      <c r="B33" t="s">
        <v>13</v>
      </c>
      <c r="C33" t="s">
        <v>69</v>
      </c>
      <c r="D33" t="s">
        <v>70</v>
      </c>
      <c r="E33">
        <v>8.6999999999999993</v>
      </c>
      <c r="F33">
        <v>0.35899999999999999</v>
      </c>
      <c r="G33">
        <v>0.41099999999999998</v>
      </c>
      <c r="H33">
        <v>0.63300000000000001</v>
      </c>
      <c r="I33">
        <v>32</v>
      </c>
      <c r="J33">
        <v>100</v>
      </c>
      <c r="K33">
        <v>8</v>
      </c>
      <c r="R33" t="s">
        <v>884</v>
      </c>
      <c r="S33" t="s">
        <v>71</v>
      </c>
    </row>
    <row r="34" spans="1:19" x14ac:dyDescent="0.45">
      <c r="A34">
        <v>2010</v>
      </c>
      <c r="B34" t="s">
        <v>17</v>
      </c>
      <c r="C34" t="s">
        <v>72</v>
      </c>
      <c r="D34" t="s">
        <v>73</v>
      </c>
      <c r="E34">
        <v>7</v>
      </c>
      <c r="F34">
        <v>0.32400000000000001</v>
      </c>
      <c r="G34">
        <v>0.42399999999999999</v>
      </c>
      <c r="H34">
        <v>0.6</v>
      </c>
      <c r="I34">
        <v>37</v>
      </c>
      <c r="J34">
        <v>113</v>
      </c>
      <c r="K34">
        <v>16</v>
      </c>
      <c r="R34" t="s">
        <v>884</v>
      </c>
      <c r="S34" t="s">
        <v>74</v>
      </c>
    </row>
    <row r="35" spans="1:19" x14ac:dyDescent="0.45">
      <c r="A35">
        <v>2009</v>
      </c>
      <c r="B35" t="s">
        <v>13</v>
      </c>
      <c r="C35" t="s">
        <v>75</v>
      </c>
      <c r="D35" t="s">
        <v>76</v>
      </c>
      <c r="E35">
        <v>7.8</v>
      </c>
      <c r="F35">
        <v>0.36499999999999999</v>
      </c>
      <c r="G35">
        <v>0.44400000000000001</v>
      </c>
      <c r="H35">
        <v>0.58699999999999997</v>
      </c>
      <c r="I35">
        <v>28</v>
      </c>
      <c r="J35">
        <v>96</v>
      </c>
      <c r="K35">
        <v>4</v>
      </c>
      <c r="R35" t="s">
        <v>884</v>
      </c>
      <c r="S35" t="s">
        <v>77</v>
      </c>
    </row>
    <row r="36" spans="1:19" x14ac:dyDescent="0.45">
      <c r="A36">
        <v>2009</v>
      </c>
      <c r="B36" t="s">
        <v>17</v>
      </c>
      <c r="C36" t="s">
        <v>78</v>
      </c>
      <c r="D36" t="s">
        <v>25</v>
      </c>
      <c r="E36">
        <v>9.6999999999999993</v>
      </c>
      <c r="F36">
        <v>0.32700000000000001</v>
      </c>
      <c r="G36">
        <v>0.443</v>
      </c>
      <c r="H36">
        <v>0.65800000000000003</v>
      </c>
      <c r="I36">
        <v>47</v>
      </c>
      <c r="J36">
        <v>135</v>
      </c>
      <c r="K36">
        <v>16</v>
      </c>
      <c r="R36" t="s">
        <v>884</v>
      </c>
      <c r="S36" t="s">
        <v>79</v>
      </c>
    </row>
    <row r="37" spans="1:19" x14ac:dyDescent="0.45">
      <c r="A37">
        <v>2008</v>
      </c>
      <c r="B37" t="s">
        <v>13</v>
      </c>
      <c r="C37" t="s">
        <v>80</v>
      </c>
      <c r="D37" t="s">
        <v>40</v>
      </c>
      <c r="E37">
        <v>7</v>
      </c>
      <c r="F37">
        <v>0.32600000000000001</v>
      </c>
      <c r="G37">
        <v>0.376</v>
      </c>
      <c r="H37">
        <v>0.49299999999999999</v>
      </c>
      <c r="I37">
        <v>17</v>
      </c>
      <c r="J37">
        <v>83</v>
      </c>
      <c r="K37">
        <v>20</v>
      </c>
      <c r="R37" t="s">
        <v>884</v>
      </c>
      <c r="S37" t="s">
        <v>81</v>
      </c>
    </row>
    <row r="38" spans="1:19" x14ac:dyDescent="0.45">
      <c r="A38">
        <v>2008</v>
      </c>
      <c r="B38" t="s">
        <v>17</v>
      </c>
      <c r="C38" t="s">
        <v>78</v>
      </c>
      <c r="D38" t="s">
        <v>25</v>
      </c>
      <c r="E38">
        <v>9.1999999999999993</v>
      </c>
      <c r="F38">
        <v>0.35699999999999998</v>
      </c>
      <c r="G38">
        <v>0.46200000000000002</v>
      </c>
      <c r="H38">
        <v>0.65300000000000002</v>
      </c>
      <c r="I38">
        <v>37</v>
      </c>
      <c r="J38">
        <v>116</v>
      </c>
      <c r="K38">
        <v>7</v>
      </c>
      <c r="R38" t="s">
        <v>884</v>
      </c>
      <c r="S38" t="s">
        <v>79</v>
      </c>
    </row>
    <row r="39" spans="1:19" x14ac:dyDescent="0.45">
      <c r="A39">
        <v>2007</v>
      </c>
      <c r="B39" t="s">
        <v>13</v>
      </c>
      <c r="C39" t="s">
        <v>82</v>
      </c>
      <c r="D39" t="s">
        <v>22</v>
      </c>
      <c r="E39">
        <v>9.4</v>
      </c>
      <c r="F39">
        <v>0.314</v>
      </c>
      <c r="G39">
        <v>0.42199999999999999</v>
      </c>
      <c r="H39">
        <v>0.64500000000000002</v>
      </c>
      <c r="I39">
        <v>54</v>
      </c>
      <c r="J39">
        <v>156</v>
      </c>
      <c r="K39">
        <v>24</v>
      </c>
      <c r="R39" t="s">
        <v>884</v>
      </c>
      <c r="S39" t="s">
        <v>83</v>
      </c>
    </row>
    <row r="40" spans="1:19" x14ac:dyDescent="0.45">
      <c r="A40">
        <v>2007</v>
      </c>
      <c r="B40" t="s">
        <v>17</v>
      </c>
      <c r="C40" t="s">
        <v>84</v>
      </c>
      <c r="D40" t="s">
        <v>28</v>
      </c>
      <c r="E40">
        <v>6.1</v>
      </c>
      <c r="F40">
        <v>0.29599999999999999</v>
      </c>
      <c r="G40">
        <v>0.34399999999999997</v>
      </c>
      <c r="H40">
        <v>0.53100000000000003</v>
      </c>
      <c r="I40">
        <v>30</v>
      </c>
      <c r="J40">
        <v>94</v>
      </c>
      <c r="K40">
        <v>41</v>
      </c>
      <c r="R40" t="s">
        <v>884</v>
      </c>
      <c r="S40" t="s">
        <v>85</v>
      </c>
    </row>
    <row r="41" spans="1:19" x14ac:dyDescent="0.45">
      <c r="A41">
        <v>2006</v>
      </c>
      <c r="B41" t="s">
        <v>13</v>
      </c>
      <c r="C41" t="s">
        <v>86</v>
      </c>
      <c r="D41" t="s">
        <v>76</v>
      </c>
      <c r="E41">
        <v>4.3</v>
      </c>
      <c r="F41">
        <v>0.32100000000000001</v>
      </c>
      <c r="G41">
        <v>0.375</v>
      </c>
      <c r="H41">
        <v>0.55900000000000005</v>
      </c>
      <c r="I41">
        <v>34</v>
      </c>
      <c r="J41">
        <v>130</v>
      </c>
      <c r="K41">
        <v>3</v>
      </c>
      <c r="R41" t="s">
        <v>884</v>
      </c>
      <c r="S41" t="s">
        <v>889</v>
      </c>
    </row>
    <row r="42" spans="1:19" x14ac:dyDescent="0.45">
      <c r="A42">
        <v>2006</v>
      </c>
      <c r="B42" t="s">
        <v>17</v>
      </c>
      <c r="C42" t="s">
        <v>87</v>
      </c>
      <c r="D42" t="s">
        <v>28</v>
      </c>
      <c r="E42">
        <v>5.2</v>
      </c>
      <c r="F42">
        <v>0.313</v>
      </c>
      <c r="G42">
        <v>0.42499999999999999</v>
      </c>
      <c r="H42">
        <v>0.65900000000000003</v>
      </c>
      <c r="I42">
        <v>58</v>
      </c>
      <c r="J42">
        <v>149</v>
      </c>
      <c r="K42">
        <v>0</v>
      </c>
      <c r="R42" t="s">
        <v>884</v>
      </c>
      <c r="S42" t="s">
        <v>841</v>
      </c>
    </row>
    <row r="43" spans="1:19" x14ac:dyDescent="0.45">
      <c r="A43">
        <v>2005</v>
      </c>
      <c r="B43" t="s">
        <v>13</v>
      </c>
      <c r="C43" t="s">
        <v>82</v>
      </c>
      <c r="D43" t="s">
        <v>22</v>
      </c>
      <c r="E43">
        <v>9.4</v>
      </c>
      <c r="F43">
        <v>0.32100000000000001</v>
      </c>
      <c r="G43">
        <v>0.42099999999999999</v>
      </c>
      <c r="H43">
        <v>0.61</v>
      </c>
      <c r="I43">
        <v>48</v>
      </c>
      <c r="J43">
        <v>130</v>
      </c>
      <c r="K43">
        <v>21</v>
      </c>
      <c r="R43" t="s">
        <v>884</v>
      </c>
      <c r="S43" t="s">
        <v>83</v>
      </c>
    </row>
    <row r="44" spans="1:19" x14ac:dyDescent="0.45">
      <c r="A44">
        <v>2005</v>
      </c>
      <c r="B44" t="s">
        <v>17</v>
      </c>
      <c r="C44" t="s">
        <v>78</v>
      </c>
      <c r="D44" t="s">
        <v>25</v>
      </c>
      <c r="E44">
        <v>8.4</v>
      </c>
      <c r="F44">
        <v>0.33</v>
      </c>
      <c r="G44">
        <v>0.43</v>
      </c>
      <c r="H44">
        <v>0.60899999999999999</v>
      </c>
      <c r="I44">
        <v>41</v>
      </c>
      <c r="J44">
        <v>117</v>
      </c>
      <c r="K44">
        <v>16</v>
      </c>
      <c r="R44" t="s">
        <v>884</v>
      </c>
      <c r="S44" t="s">
        <v>79</v>
      </c>
    </row>
    <row r="45" spans="1:19" x14ac:dyDescent="0.45">
      <c r="A45">
        <v>2004</v>
      </c>
      <c r="B45" t="s">
        <v>13</v>
      </c>
      <c r="C45" t="s">
        <v>88</v>
      </c>
      <c r="D45" t="s">
        <v>89</v>
      </c>
      <c r="E45">
        <v>5.6</v>
      </c>
      <c r="F45">
        <v>0.33700000000000002</v>
      </c>
      <c r="G45">
        <v>0.39100000000000001</v>
      </c>
      <c r="H45">
        <v>0.59799999999999998</v>
      </c>
      <c r="I45">
        <v>39</v>
      </c>
      <c r="J45">
        <v>126</v>
      </c>
      <c r="K45">
        <v>15</v>
      </c>
      <c r="R45" t="s">
        <v>884</v>
      </c>
      <c r="S45" t="s">
        <v>90</v>
      </c>
    </row>
    <row r="46" spans="1:19" x14ac:dyDescent="0.45">
      <c r="A46">
        <v>2004</v>
      </c>
      <c r="B46" t="s">
        <v>17</v>
      </c>
      <c r="C46" t="s">
        <v>91</v>
      </c>
      <c r="D46" t="s">
        <v>65</v>
      </c>
      <c r="E46">
        <v>10.6</v>
      </c>
      <c r="F46">
        <v>0.36199999999999999</v>
      </c>
      <c r="G46">
        <v>0.60899999999999999</v>
      </c>
      <c r="H46">
        <v>0.81200000000000006</v>
      </c>
      <c r="I46">
        <v>45</v>
      </c>
      <c r="J46">
        <v>101</v>
      </c>
      <c r="K46">
        <v>6</v>
      </c>
      <c r="R46" t="s">
        <v>884</v>
      </c>
      <c r="S46" t="s">
        <v>92</v>
      </c>
    </row>
    <row r="47" spans="1:19" x14ac:dyDescent="0.45">
      <c r="A47">
        <v>2003</v>
      </c>
      <c r="B47" t="s">
        <v>13</v>
      </c>
      <c r="C47" t="s">
        <v>82</v>
      </c>
      <c r="D47" t="s">
        <v>70</v>
      </c>
      <c r="E47">
        <v>8.4</v>
      </c>
      <c r="F47">
        <v>0.29799999999999999</v>
      </c>
      <c r="G47">
        <v>0.39600000000000002</v>
      </c>
      <c r="H47">
        <v>0.6</v>
      </c>
      <c r="I47">
        <v>47</v>
      </c>
      <c r="J47">
        <v>118</v>
      </c>
      <c r="K47">
        <v>17</v>
      </c>
      <c r="R47" t="s">
        <v>884</v>
      </c>
      <c r="S47" t="s">
        <v>83</v>
      </c>
    </row>
    <row r="48" spans="1:19" x14ac:dyDescent="0.45">
      <c r="A48">
        <v>2003</v>
      </c>
      <c r="B48" t="s">
        <v>17</v>
      </c>
      <c r="C48" t="s">
        <v>91</v>
      </c>
      <c r="D48" t="s">
        <v>65</v>
      </c>
      <c r="E48">
        <v>9.1999999999999993</v>
      </c>
      <c r="F48">
        <v>0.34100000000000003</v>
      </c>
      <c r="G48">
        <v>0.52900000000000003</v>
      </c>
      <c r="H48">
        <v>0.749</v>
      </c>
      <c r="I48">
        <v>45</v>
      </c>
      <c r="J48">
        <v>90</v>
      </c>
      <c r="K48">
        <v>7</v>
      </c>
      <c r="R48" t="s">
        <v>884</v>
      </c>
      <c r="S48" t="s">
        <v>92</v>
      </c>
    </row>
    <row r="49" spans="1:19" x14ac:dyDescent="0.45">
      <c r="A49">
        <v>2002</v>
      </c>
      <c r="B49" t="s">
        <v>13</v>
      </c>
      <c r="C49" t="s">
        <v>93</v>
      </c>
      <c r="D49" t="s">
        <v>94</v>
      </c>
      <c r="E49">
        <v>5.7</v>
      </c>
      <c r="F49">
        <v>0.308</v>
      </c>
      <c r="G49">
        <v>0.35399999999999998</v>
      </c>
      <c r="H49">
        <v>0.50800000000000001</v>
      </c>
      <c r="I49">
        <v>34</v>
      </c>
      <c r="J49">
        <v>131</v>
      </c>
      <c r="K49">
        <v>7</v>
      </c>
      <c r="R49" t="s">
        <v>884</v>
      </c>
      <c r="S49" t="s">
        <v>95</v>
      </c>
    </row>
    <row r="50" spans="1:19" x14ac:dyDescent="0.45">
      <c r="A50">
        <v>2002</v>
      </c>
      <c r="B50" t="s">
        <v>17</v>
      </c>
      <c r="C50" t="s">
        <v>91</v>
      </c>
      <c r="D50" t="s">
        <v>65</v>
      </c>
      <c r="E50">
        <v>11.8</v>
      </c>
      <c r="F50">
        <v>0.37</v>
      </c>
      <c r="G50">
        <v>0.58199999999999996</v>
      </c>
      <c r="H50">
        <v>0.79900000000000004</v>
      </c>
      <c r="I50">
        <v>46</v>
      </c>
      <c r="J50">
        <v>110</v>
      </c>
      <c r="K50">
        <v>9</v>
      </c>
      <c r="R50" t="s">
        <v>884</v>
      </c>
      <c r="S50" t="s">
        <v>92</v>
      </c>
    </row>
    <row r="51" spans="1:19" x14ac:dyDescent="0.45">
      <c r="A51">
        <v>2001</v>
      </c>
      <c r="B51" t="s">
        <v>13</v>
      </c>
      <c r="C51" t="s">
        <v>96</v>
      </c>
      <c r="D51" t="s">
        <v>97</v>
      </c>
      <c r="E51">
        <v>7.7</v>
      </c>
      <c r="F51">
        <v>0.35</v>
      </c>
      <c r="G51">
        <v>0.38100000000000001</v>
      </c>
      <c r="H51">
        <v>0.45700000000000002</v>
      </c>
      <c r="I51">
        <v>8</v>
      </c>
      <c r="J51">
        <v>69</v>
      </c>
      <c r="K51">
        <v>56</v>
      </c>
      <c r="R51" t="s">
        <v>884</v>
      </c>
      <c r="S51" t="s">
        <v>98</v>
      </c>
    </row>
    <row r="52" spans="1:19" x14ac:dyDescent="0.45">
      <c r="A52">
        <v>2001</v>
      </c>
      <c r="B52" t="s">
        <v>17</v>
      </c>
      <c r="C52" t="s">
        <v>91</v>
      </c>
      <c r="D52" t="s">
        <v>65</v>
      </c>
      <c r="E52">
        <v>11.9</v>
      </c>
      <c r="F52">
        <v>0.32800000000000001</v>
      </c>
      <c r="G52">
        <v>0.51500000000000001</v>
      </c>
      <c r="H52">
        <v>0.86299999999999999</v>
      </c>
      <c r="I52">
        <v>73</v>
      </c>
      <c r="J52">
        <v>137</v>
      </c>
      <c r="K52">
        <v>13</v>
      </c>
      <c r="R52" t="s">
        <v>884</v>
      </c>
      <c r="S52" t="s">
        <v>92</v>
      </c>
    </row>
    <row r="53" spans="1:19" x14ac:dyDescent="0.45">
      <c r="A53">
        <v>2000</v>
      </c>
      <c r="B53" t="s">
        <v>13</v>
      </c>
      <c r="C53" t="s">
        <v>99</v>
      </c>
      <c r="D53" t="s">
        <v>94</v>
      </c>
      <c r="E53">
        <v>7.8</v>
      </c>
      <c r="F53">
        <v>0.33300000000000002</v>
      </c>
      <c r="G53">
        <v>0.47599999999999998</v>
      </c>
      <c r="H53">
        <v>0.64700000000000002</v>
      </c>
      <c r="I53">
        <v>43</v>
      </c>
      <c r="J53">
        <v>137</v>
      </c>
      <c r="K53">
        <v>2</v>
      </c>
      <c r="R53" t="s">
        <v>884</v>
      </c>
      <c r="S53" t="s">
        <v>100</v>
      </c>
    </row>
    <row r="54" spans="1:19" x14ac:dyDescent="0.45">
      <c r="A54">
        <v>2000</v>
      </c>
      <c r="B54" t="s">
        <v>17</v>
      </c>
      <c r="C54" t="s">
        <v>101</v>
      </c>
      <c r="D54" t="s">
        <v>65</v>
      </c>
      <c r="E54">
        <v>7.2</v>
      </c>
      <c r="F54">
        <v>0.33400000000000002</v>
      </c>
      <c r="G54">
        <v>0.42399999999999999</v>
      </c>
      <c r="H54">
        <v>0.59599999999999997</v>
      </c>
      <c r="I54">
        <v>33</v>
      </c>
      <c r="J54">
        <v>125</v>
      </c>
      <c r="K54">
        <v>12</v>
      </c>
      <c r="R54" t="s">
        <v>884</v>
      </c>
      <c r="S54" t="s">
        <v>102</v>
      </c>
    </row>
    <row r="55" spans="1:19" x14ac:dyDescent="0.45">
      <c r="A55">
        <v>1999</v>
      </c>
      <c r="B55" t="s">
        <v>13</v>
      </c>
      <c r="C55" t="s">
        <v>103</v>
      </c>
      <c r="D55" t="s">
        <v>70</v>
      </c>
      <c r="E55">
        <v>6.4</v>
      </c>
      <c r="F55">
        <v>0.33200000000000002</v>
      </c>
      <c r="G55">
        <v>0.35599999999999998</v>
      </c>
      <c r="H55">
        <v>0.55800000000000005</v>
      </c>
      <c r="I55">
        <v>35</v>
      </c>
      <c r="J55">
        <v>113</v>
      </c>
      <c r="K55">
        <v>25</v>
      </c>
      <c r="R55" t="s">
        <v>884</v>
      </c>
      <c r="S55" t="s">
        <v>104</v>
      </c>
    </row>
    <row r="56" spans="1:19" x14ac:dyDescent="0.45">
      <c r="A56">
        <v>1999</v>
      </c>
      <c r="B56" t="s">
        <v>17</v>
      </c>
      <c r="C56" t="s">
        <v>105</v>
      </c>
      <c r="D56" t="s">
        <v>19</v>
      </c>
      <c r="E56">
        <v>6.9</v>
      </c>
      <c r="F56">
        <v>0.31900000000000001</v>
      </c>
      <c r="G56">
        <v>0.441</v>
      </c>
      <c r="H56">
        <v>0.63300000000000001</v>
      </c>
      <c r="I56">
        <v>45</v>
      </c>
      <c r="J56">
        <v>110</v>
      </c>
      <c r="K56">
        <v>25</v>
      </c>
      <c r="R56" t="s">
        <v>884</v>
      </c>
      <c r="S56" t="s">
        <v>106</v>
      </c>
    </row>
    <row r="57" spans="1:19" x14ac:dyDescent="0.45">
      <c r="A57">
        <v>1998</v>
      </c>
      <c r="B57" t="s">
        <v>13</v>
      </c>
      <c r="C57" t="s">
        <v>107</v>
      </c>
      <c r="D57" t="s">
        <v>70</v>
      </c>
      <c r="E57">
        <v>4.9000000000000004</v>
      </c>
      <c r="F57">
        <v>0.318</v>
      </c>
      <c r="G57">
        <v>0.36599999999999999</v>
      </c>
      <c r="H57">
        <v>0.63</v>
      </c>
      <c r="I57">
        <v>45</v>
      </c>
      <c r="J57">
        <v>157</v>
      </c>
      <c r="K57">
        <v>2</v>
      </c>
      <c r="R57" t="s">
        <v>884</v>
      </c>
      <c r="S57" t="s">
        <v>108</v>
      </c>
    </row>
    <row r="58" spans="1:19" x14ac:dyDescent="0.45">
      <c r="A58">
        <v>1998</v>
      </c>
      <c r="B58" t="s">
        <v>17</v>
      </c>
      <c r="C58" t="s">
        <v>109</v>
      </c>
      <c r="D58" t="s">
        <v>52</v>
      </c>
      <c r="E58">
        <v>6.5</v>
      </c>
      <c r="F58">
        <v>0.308</v>
      </c>
      <c r="G58">
        <v>0.377</v>
      </c>
      <c r="H58">
        <v>0.64700000000000002</v>
      </c>
      <c r="I58">
        <v>66</v>
      </c>
      <c r="J58">
        <v>158</v>
      </c>
      <c r="K58">
        <v>18</v>
      </c>
      <c r="R58" t="s">
        <v>884</v>
      </c>
      <c r="S58" t="s">
        <v>110</v>
      </c>
    </row>
    <row r="59" spans="1:19" x14ac:dyDescent="0.45">
      <c r="A59">
        <v>1997</v>
      </c>
      <c r="B59" t="s">
        <v>13</v>
      </c>
      <c r="C59" t="s">
        <v>111</v>
      </c>
      <c r="D59" t="s">
        <v>97</v>
      </c>
      <c r="E59">
        <v>9.1</v>
      </c>
      <c r="F59">
        <v>0.30399999999999999</v>
      </c>
      <c r="G59">
        <v>0.38200000000000001</v>
      </c>
      <c r="H59">
        <v>0.64600000000000002</v>
      </c>
      <c r="I59">
        <v>56</v>
      </c>
      <c r="J59">
        <v>147</v>
      </c>
      <c r="K59">
        <v>15</v>
      </c>
      <c r="R59" t="s">
        <v>884</v>
      </c>
      <c r="S59" t="s">
        <v>112</v>
      </c>
    </row>
    <row r="60" spans="1:19" x14ac:dyDescent="0.45">
      <c r="A60">
        <v>1997</v>
      </c>
      <c r="B60" t="s">
        <v>17</v>
      </c>
      <c r="C60" t="s">
        <v>113</v>
      </c>
      <c r="D60" t="s">
        <v>114</v>
      </c>
      <c r="E60">
        <v>9.8000000000000007</v>
      </c>
      <c r="F60">
        <v>0.36599999999999999</v>
      </c>
      <c r="G60">
        <v>0.45200000000000001</v>
      </c>
      <c r="H60">
        <v>0.72</v>
      </c>
      <c r="I60">
        <v>49</v>
      </c>
      <c r="J60">
        <v>130</v>
      </c>
      <c r="K60">
        <v>33</v>
      </c>
      <c r="R60" t="s">
        <v>884</v>
      </c>
      <c r="S60" t="s">
        <v>115</v>
      </c>
    </row>
    <row r="61" spans="1:19" x14ac:dyDescent="0.45">
      <c r="A61">
        <v>1996</v>
      </c>
      <c r="B61" t="s">
        <v>13</v>
      </c>
      <c r="C61" t="s">
        <v>107</v>
      </c>
      <c r="D61" t="s">
        <v>70</v>
      </c>
      <c r="E61">
        <v>3.8</v>
      </c>
      <c r="F61">
        <v>0.314</v>
      </c>
      <c r="G61">
        <v>0.36799999999999999</v>
      </c>
      <c r="H61">
        <v>0.64300000000000002</v>
      </c>
      <c r="I61">
        <v>47</v>
      </c>
      <c r="J61">
        <v>144</v>
      </c>
      <c r="K61">
        <v>2</v>
      </c>
      <c r="R61" t="s">
        <v>884</v>
      </c>
      <c r="S61" t="s">
        <v>108</v>
      </c>
    </row>
    <row r="62" spans="1:19" x14ac:dyDescent="0.45">
      <c r="A62">
        <v>1996</v>
      </c>
      <c r="B62" t="s">
        <v>17</v>
      </c>
      <c r="C62" t="s">
        <v>116</v>
      </c>
      <c r="D62" t="s">
        <v>117</v>
      </c>
      <c r="E62">
        <v>7.6</v>
      </c>
      <c r="F62">
        <v>0.32600000000000001</v>
      </c>
      <c r="G62">
        <v>0.40799999999999997</v>
      </c>
      <c r="H62">
        <v>0.621</v>
      </c>
      <c r="I62">
        <v>40</v>
      </c>
      <c r="J62">
        <v>130</v>
      </c>
      <c r="K62">
        <v>11</v>
      </c>
      <c r="R62" t="s">
        <v>884</v>
      </c>
      <c r="S62" t="s">
        <v>118</v>
      </c>
    </row>
    <row r="63" spans="1:19" x14ac:dyDescent="0.45">
      <c r="A63">
        <v>1995</v>
      </c>
      <c r="B63" t="s">
        <v>13</v>
      </c>
      <c r="C63" t="s">
        <v>119</v>
      </c>
      <c r="D63" t="s">
        <v>40</v>
      </c>
      <c r="E63">
        <v>4.3</v>
      </c>
      <c r="F63">
        <v>0.3</v>
      </c>
      <c r="G63">
        <v>0.38800000000000001</v>
      </c>
      <c r="H63">
        <v>0.57499999999999996</v>
      </c>
      <c r="I63">
        <v>39</v>
      </c>
      <c r="J63">
        <v>126</v>
      </c>
      <c r="K63">
        <v>11</v>
      </c>
      <c r="R63" t="s">
        <v>884</v>
      </c>
      <c r="S63" t="s">
        <v>722</v>
      </c>
    </row>
    <row r="64" spans="1:19" x14ac:dyDescent="0.45">
      <c r="A64">
        <v>1995</v>
      </c>
      <c r="B64" t="s">
        <v>17</v>
      </c>
      <c r="C64" t="s">
        <v>120</v>
      </c>
      <c r="D64" t="s">
        <v>73</v>
      </c>
      <c r="E64">
        <v>5.9</v>
      </c>
      <c r="F64">
        <v>0.31900000000000001</v>
      </c>
      <c r="G64">
        <v>0.39400000000000002</v>
      </c>
      <c r="H64">
        <v>0.49199999999999999</v>
      </c>
      <c r="I64">
        <v>15</v>
      </c>
      <c r="J64">
        <v>66</v>
      </c>
      <c r="K64">
        <v>51</v>
      </c>
      <c r="R64" t="s">
        <v>884</v>
      </c>
      <c r="S64" t="s">
        <v>121</v>
      </c>
    </row>
    <row r="65" spans="1:19" x14ac:dyDescent="0.45">
      <c r="A65">
        <v>1994</v>
      </c>
      <c r="B65" t="s">
        <v>13</v>
      </c>
      <c r="C65" t="s">
        <v>122</v>
      </c>
      <c r="D65" t="s">
        <v>31</v>
      </c>
      <c r="E65">
        <v>6.4</v>
      </c>
      <c r="F65">
        <v>0.35299999999999998</v>
      </c>
      <c r="G65">
        <v>0.48699999999999999</v>
      </c>
      <c r="H65">
        <v>0.72899999999999998</v>
      </c>
      <c r="I65">
        <v>38</v>
      </c>
      <c r="J65">
        <v>101</v>
      </c>
      <c r="K65">
        <v>2</v>
      </c>
      <c r="R65" t="s">
        <v>884</v>
      </c>
      <c r="S65" t="s">
        <v>123</v>
      </c>
    </row>
    <row r="66" spans="1:19" x14ac:dyDescent="0.45">
      <c r="A66">
        <v>1994</v>
      </c>
      <c r="B66" t="s">
        <v>17</v>
      </c>
      <c r="C66" t="s">
        <v>124</v>
      </c>
      <c r="D66" t="s">
        <v>46</v>
      </c>
      <c r="E66">
        <v>8.1999999999999993</v>
      </c>
      <c r="F66">
        <v>0.36799999999999999</v>
      </c>
      <c r="G66">
        <v>0.45100000000000001</v>
      </c>
      <c r="H66">
        <v>0.75</v>
      </c>
      <c r="I66">
        <v>39</v>
      </c>
      <c r="J66">
        <v>116</v>
      </c>
      <c r="K66">
        <v>15</v>
      </c>
      <c r="R66" t="s">
        <v>884</v>
      </c>
      <c r="S66" t="s">
        <v>125</v>
      </c>
    </row>
    <row r="67" spans="1:19" x14ac:dyDescent="0.45">
      <c r="A67">
        <v>1993</v>
      </c>
      <c r="B67" t="s">
        <v>13</v>
      </c>
      <c r="C67" t="s">
        <v>122</v>
      </c>
      <c r="D67" t="s">
        <v>31</v>
      </c>
      <c r="E67">
        <v>6.2</v>
      </c>
      <c r="F67">
        <v>0.317</v>
      </c>
      <c r="G67">
        <v>0.42599999999999999</v>
      </c>
      <c r="H67">
        <v>0.60699999999999998</v>
      </c>
      <c r="I67">
        <v>41</v>
      </c>
      <c r="J67">
        <v>128</v>
      </c>
      <c r="K67">
        <v>4</v>
      </c>
      <c r="R67" t="s">
        <v>884</v>
      </c>
      <c r="S67" t="s">
        <v>123</v>
      </c>
    </row>
    <row r="68" spans="1:19" x14ac:dyDescent="0.45">
      <c r="A68">
        <v>1993</v>
      </c>
      <c r="B68" t="s">
        <v>17</v>
      </c>
      <c r="C68" t="s">
        <v>91</v>
      </c>
      <c r="D68" t="s">
        <v>65</v>
      </c>
      <c r="E68">
        <v>9.9</v>
      </c>
      <c r="F68">
        <v>0.33600000000000002</v>
      </c>
      <c r="G68">
        <v>0.45800000000000002</v>
      </c>
      <c r="H68">
        <v>0.67700000000000005</v>
      </c>
      <c r="I68">
        <v>46</v>
      </c>
      <c r="J68">
        <v>123</v>
      </c>
      <c r="K68">
        <v>29</v>
      </c>
      <c r="R68" t="s">
        <v>884</v>
      </c>
      <c r="S68" t="s">
        <v>92</v>
      </c>
    </row>
    <row r="69" spans="1:19" x14ac:dyDescent="0.45">
      <c r="A69">
        <v>1992</v>
      </c>
      <c r="B69" t="s">
        <v>13</v>
      </c>
      <c r="C69" t="s">
        <v>890</v>
      </c>
      <c r="D69" t="s">
        <v>94</v>
      </c>
      <c r="E69">
        <v>2.9</v>
      </c>
      <c r="L69">
        <v>7</v>
      </c>
      <c r="M69">
        <v>1</v>
      </c>
      <c r="N69">
        <v>51</v>
      </c>
      <c r="O69">
        <v>1.91</v>
      </c>
      <c r="P69">
        <v>80</v>
      </c>
      <c r="Q69">
        <v>93</v>
      </c>
      <c r="R69" t="s">
        <v>884</v>
      </c>
      <c r="S69" t="s">
        <v>891</v>
      </c>
    </row>
    <row r="70" spans="1:19" x14ac:dyDescent="0.45">
      <c r="A70">
        <v>1992</v>
      </c>
      <c r="B70" t="s">
        <v>17</v>
      </c>
      <c r="C70" t="s">
        <v>91</v>
      </c>
      <c r="D70" t="s">
        <v>62</v>
      </c>
      <c r="E70">
        <v>9</v>
      </c>
      <c r="F70">
        <v>0.311</v>
      </c>
      <c r="G70">
        <v>0.45600000000000002</v>
      </c>
      <c r="H70">
        <v>0.624</v>
      </c>
      <c r="I70">
        <v>34</v>
      </c>
      <c r="J70">
        <v>103</v>
      </c>
      <c r="K70">
        <v>39</v>
      </c>
      <c r="R70" t="s">
        <v>884</v>
      </c>
      <c r="S70" t="s">
        <v>92</v>
      </c>
    </row>
    <row r="71" spans="1:19" x14ac:dyDescent="0.45">
      <c r="A71">
        <v>1991</v>
      </c>
      <c r="B71" t="s">
        <v>13</v>
      </c>
      <c r="C71" t="s">
        <v>126</v>
      </c>
      <c r="D71" t="s">
        <v>127</v>
      </c>
      <c r="E71">
        <v>11.5</v>
      </c>
      <c r="F71">
        <v>0.32300000000000001</v>
      </c>
      <c r="G71">
        <v>0.374</v>
      </c>
      <c r="H71">
        <v>0.56599999999999995</v>
      </c>
      <c r="I71">
        <v>34</v>
      </c>
      <c r="J71">
        <v>114</v>
      </c>
      <c r="K71">
        <v>6</v>
      </c>
      <c r="R71" t="s">
        <v>884</v>
      </c>
      <c r="S71" t="s">
        <v>128</v>
      </c>
    </row>
    <row r="72" spans="1:19" x14ac:dyDescent="0.45">
      <c r="A72">
        <v>1991</v>
      </c>
      <c r="B72" t="s">
        <v>17</v>
      </c>
      <c r="C72" t="s">
        <v>129</v>
      </c>
      <c r="D72" t="s">
        <v>19</v>
      </c>
      <c r="E72">
        <v>6.1</v>
      </c>
      <c r="F72">
        <v>0.31900000000000001</v>
      </c>
      <c r="G72">
        <v>0.36299999999999999</v>
      </c>
      <c r="H72">
        <v>0.51700000000000002</v>
      </c>
      <c r="I72">
        <v>22</v>
      </c>
      <c r="J72">
        <v>86</v>
      </c>
      <c r="K72">
        <v>10</v>
      </c>
      <c r="R72" t="s">
        <v>884</v>
      </c>
      <c r="S72" t="s">
        <v>130</v>
      </c>
    </row>
    <row r="73" spans="1:19" x14ac:dyDescent="0.45">
      <c r="A73">
        <v>1990</v>
      </c>
      <c r="B73" t="s">
        <v>13</v>
      </c>
      <c r="C73" t="s">
        <v>131</v>
      </c>
      <c r="D73" t="s">
        <v>94</v>
      </c>
      <c r="E73">
        <v>9.9</v>
      </c>
      <c r="F73">
        <v>0.32500000000000001</v>
      </c>
      <c r="G73">
        <v>0.439</v>
      </c>
      <c r="H73">
        <v>0.57699999999999996</v>
      </c>
      <c r="I73">
        <v>28</v>
      </c>
      <c r="J73">
        <v>61</v>
      </c>
      <c r="K73">
        <v>65</v>
      </c>
      <c r="R73" t="s">
        <v>884</v>
      </c>
      <c r="S73" t="s">
        <v>132</v>
      </c>
    </row>
    <row r="74" spans="1:19" x14ac:dyDescent="0.45">
      <c r="A74">
        <v>1990</v>
      </c>
      <c r="B74" t="s">
        <v>17</v>
      </c>
      <c r="C74" t="s">
        <v>91</v>
      </c>
      <c r="D74" t="s">
        <v>62</v>
      </c>
      <c r="E74">
        <v>9.6999999999999993</v>
      </c>
      <c r="F74">
        <v>0.30099999999999999</v>
      </c>
      <c r="G74">
        <v>0.40600000000000003</v>
      </c>
      <c r="H74">
        <v>0.56499999999999995</v>
      </c>
      <c r="I74">
        <v>33</v>
      </c>
      <c r="J74">
        <v>114</v>
      </c>
      <c r="K74">
        <v>52</v>
      </c>
      <c r="R74" t="s">
        <v>884</v>
      </c>
      <c r="S74" t="s">
        <v>92</v>
      </c>
    </row>
    <row r="75" spans="1:19" x14ac:dyDescent="0.45">
      <c r="A75">
        <v>1989</v>
      </c>
      <c r="B75" t="s">
        <v>13</v>
      </c>
      <c r="C75" t="s">
        <v>133</v>
      </c>
      <c r="D75" t="s">
        <v>43</v>
      </c>
      <c r="E75">
        <v>5.8</v>
      </c>
      <c r="F75">
        <v>0.318</v>
      </c>
      <c r="G75">
        <v>0.38400000000000001</v>
      </c>
      <c r="H75">
        <v>0.51100000000000001</v>
      </c>
      <c r="I75">
        <v>21</v>
      </c>
      <c r="J75">
        <v>103</v>
      </c>
      <c r="K75">
        <v>19</v>
      </c>
      <c r="R75" t="s">
        <v>884</v>
      </c>
      <c r="S75" t="s">
        <v>134</v>
      </c>
    </row>
    <row r="76" spans="1:19" x14ac:dyDescent="0.45">
      <c r="A76">
        <v>1989</v>
      </c>
      <c r="B76" t="s">
        <v>17</v>
      </c>
      <c r="C76" t="s">
        <v>135</v>
      </c>
      <c r="D76" t="s">
        <v>65</v>
      </c>
      <c r="E76">
        <v>6.9</v>
      </c>
      <c r="F76">
        <v>0.29099999999999998</v>
      </c>
      <c r="G76">
        <v>0.38800000000000001</v>
      </c>
      <c r="H76">
        <v>0.63500000000000001</v>
      </c>
      <c r="I76">
        <v>47</v>
      </c>
      <c r="J76">
        <v>125</v>
      </c>
      <c r="K76">
        <v>3</v>
      </c>
      <c r="R76" t="s">
        <v>884</v>
      </c>
      <c r="S76" t="s">
        <v>136</v>
      </c>
    </row>
    <row r="77" spans="1:19" x14ac:dyDescent="0.45">
      <c r="A77">
        <v>1988</v>
      </c>
      <c r="B77" t="s">
        <v>13</v>
      </c>
      <c r="C77" t="s">
        <v>137</v>
      </c>
      <c r="D77" t="s">
        <v>94</v>
      </c>
      <c r="E77">
        <v>7.3</v>
      </c>
      <c r="F77">
        <v>0.307</v>
      </c>
      <c r="G77">
        <v>0.39100000000000001</v>
      </c>
      <c r="H77">
        <v>0.56899999999999995</v>
      </c>
      <c r="I77">
        <v>42</v>
      </c>
      <c r="J77">
        <v>124</v>
      </c>
      <c r="K77">
        <v>40</v>
      </c>
      <c r="R77" t="s">
        <v>884</v>
      </c>
      <c r="S77" t="s">
        <v>138</v>
      </c>
    </row>
    <row r="78" spans="1:19" x14ac:dyDescent="0.45">
      <c r="A78">
        <v>1988</v>
      </c>
      <c r="B78" t="s">
        <v>17</v>
      </c>
      <c r="C78" t="s">
        <v>139</v>
      </c>
      <c r="D78" t="s">
        <v>37</v>
      </c>
      <c r="E78">
        <v>6.5</v>
      </c>
      <c r="F78">
        <v>0.28999999999999998</v>
      </c>
      <c r="G78">
        <v>0.377</v>
      </c>
      <c r="H78">
        <v>0.48299999999999998</v>
      </c>
      <c r="I78">
        <v>25</v>
      </c>
      <c r="J78">
        <v>76</v>
      </c>
      <c r="K78">
        <v>31</v>
      </c>
      <c r="R78" t="s">
        <v>884</v>
      </c>
      <c r="S78" t="s">
        <v>140</v>
      </c>
    </row>
    <row r="79" spans="1:19" x14ac:dyDescent="0.45">
      <c r="A79">
        <v>1987</v>
      </c>
      <c r="B79" t="s">
        <v>13</v>
      </c>
      <c r="C79" t="s">
        <v>141</v>
      </c>
      <c r="D79" t="s">
        <v>55</v>
      </c>
      <c r="E79">
        <v>5</v>
      </c>
      <c r="F79">
        <v>0.308</v>
      </c>
      <c r="G79">
        <v>0.35199999999999998</v>
      </c>
      <c r="H79">
        <v>0.60499999999999998</v>
      </c>
      <c r="I79">
        <v>47</v>
      </c>
      <c r="J79">
        <v>134</v>
      </c>
      <c r="K79">
        <v>5</v>
      </c>
      <c r="R79" t="s">
        <v>884</v>
      </c>
      <c r="S79" t="s">
        <v>892</v>
      </c>
    </row>
    <row r="80" spans="1:19" x14ac:dyDescent="0.45">
      <c r="A80">
        <v>1987</v>
      </c>
      <c r="B80" t="s">
        <v>17</v>
      </c>
      <c r="C80" t="s">
        <v>142</v>
      </c>
      <c r="D80" t="s">
        <v>52</v>
      </c>
      <c r="E80">
        <v>4</v>
      </c>
      <c r="F80">
        <v>0.28699999999999998</v>
      </c>
      <c r="G80">
        <v>0.32800000000000001</v>
      </c>
      <c r="H80">
        <v>0.56799999999999995</v>
      </c>
      <c r="I80">
        <v>49</v>
      </c>
      <c r="J80">
        <v>137</v>
      </c>
      <c r="K80">
        <v>11</v>
      </c>
      <c r="R80" t="s">
        <v>884</v>
      </c>
      <c r="S80" t="s">
        <v>143</v>
      </c>
    </row>
    <row r="81" spans="1:19" x14ac:dyDescent="0.45">
      <c r="A81">
        <v>1986</v>
      </c>
      <c r="B81" t="s">
        <v>13</v>
      </c>
      <c r="C81" t="s">
        <v>893</v>
      </c>
      <c r="D81" t="s">
        <v>40</v>
      </c>
      <c r="E81">
        <v>8.8000000000000007</v>
      </c>
      <c r="L81">
        <v>24</v>
      </c>
      <c r="M81">
        <v>4</v>
      </c>
      <c r="N81">
        <v>0</v>
      </c>
      <c r="O81">
        <v>2.48</v>
      </c>
      <c r="P81">
        <v>254</v>
      </c>
      <c r="Q81">
        <v>238</v>
      </c>
      <c r="R81" t="s">
        <v>884</v>
      </c>
      <c r="S81" t="s">
        <v>894</v>
      </c>
    </row>
    <row r="82" spans="1:19" x14ac:dyDescent="0.45">
      <c r="A82">
        <v>1986</v>
      </c>
      <c r="B82" t="s">
        <v>17</v>
      </c>
      <c r="C82" t="s">
        <v>144</v>
      </c>
      <c r="D82" t="s">
        <v>28</v>
      </c>
      <c r="E82">
        <v>6.1</v>
      </c>
      <c r="F82">
        <v>0.28999999999999998</v>
      </c>
      <c r="G82">
        <v>0.39</v>
      </c>
      <c r="H82">
        <v>0.54700000000000004</v>
      </c>
      <c r="I82">
        <v>37</v>
      </c>
      <c r="J82">
        <v>119</v>
      </c>
      <c r="K82">
        <v>1</v>
      </c>
      <c r="R82" t="s">
        <v>884</v>
      </c>
      <c r="S82" t="s">
        <v>145</v>
      </c>
    </row>
    <row r="83" spans="1:19" x14ac:dyDescent="0.45">
      <c r="A83">
        <v>1985</v>
      </c>
      <c r="B83" t="s">
        <v>13</v>
      </c>
      <c r="C83" t="s">
        <v>146</v>
      </c>
      <c r="D83" t="s">
        <v>22</v>
      </c>
      <c r="E83">
        <v>6.5</v>
      </c>
      <c r="F83">
        <v>0.32400000000000001</v>
      </c>
      <c r="G83">
        <v>0.371</v>
      </c>
      <c r="H83">
        <v>0.56699999999999995</v>
      </c>
      <c r="I83">
        <v>35</v>
      </c>
      <c r="J83">
        <v>145</v>
      </c>
      <c r="K83">
        <v>2</v>
      </c>
      <c r="R83" t="s">
        <v>884</v>
      </c>
      <c r="S83" t="s">
        <v>147</v>
      </c>
    </row>
    <row r="84" spans="1:19" x14ac:dyDescent="0.45">
      <c r="A84">
        <v>1985</v>
      </c>
      <c r="B84" t="s">
        <v>17</v>
      </c>
      <c r="C84" t="s">
        <v>148</v>
      </c>
      <c r="D84" t="s">
        <v>25</v>
      </c>
      <c r="E84">
        <v>8.1999999999999993</v>
      </c>
      <c r="F84">
        <v>0.35299999999999998</v>
      </c>
      <c r="G84">
        <v>0.38400000000000001</v>
      </c>
      <c r="H84">
        <v>0.503</v>
      </c>
      <c r="I84">
        <v>10</v>
      </c>
      <c r="J84">
        <v>82</v>
      </c>
      <c r="K84">
        <v>56</v>
      </c>
      <c r="R84" t="s">
        <v>884</v>
      </c>
      <c r="S84" t="s">
        <v>149</v>
      </c>
    </row>
    <row r="85" spans="1:19" x14ac:dyDescent="0.45">
      <c r="A85">
        <v>1984</v>
      </c>
      <c r="B85" t="s">
        <v>13</v>
      </c>
      <c r="C85" t="s">
        <v>895</v>
      </c>
      <c r="D85" t="s">
        <v>59</v>
      </c>
      <c r="E85">
        <v>4.8</v>
      </c>
      <c r="L85">
        <v>9</v>
      </c>
      <c r="M85">
        <v>3</v>
      </c>
      <c r="N85">
        <v>32</v>
      </c>
      <c r="O85">
        <v>1.92</v>
      </c>
      <c r="P85">
        <v>140.1</v>
      </c>
      <c r="Q85">
        <v>112</v>
      </c>
      <c r="R85" t="s">
        <v>884</v>
      </c>
      <c r="S85" t="s">
        <v>896</v>
      </c>
    </row>
    <row r="86" spans="1:19" x14ac:dyDescent="0.45">
      <c r="A86">
        <v>1984</v>
      </c>
      <c r="B86" t="s">
        <v>17</v>
      </c>
      <c r="C86" t="s">
        <v>150</v>
      </c>
      <c r="D86" t="s">
        <v>52</v>
      </c>
      <c r="E86">
        <v>8.5</v>
      </c>
      <c r="F86">
        <v>0.314</v>
      </c>
      <c r="G86">
        <v>0.36699999999999999</v>
      </c>
      <c r="H86">
        <v>0.52</v>
      </c>
      <c r="I86">
        <v>19</v>
      </c>
      <c r="J86">
        <v>84</v>
      </c>
      <c r="K86">
        <v>32</v>
      </c>
      <c r="R86" t="s">
        <v>884</v>
      </c>
      <c r="S86" t="s">
        <v>151</v>
      </c>
    </row>
    <row r="87" spans="1:19" x14ac:dyDescent="0.45">
      <c r="A87">
        <v>1983</v>
      </c>
      <c r="B87" t="s">
        <v>13</v>
      </c>
      <c r="C87" t="s">
        <v>126</v>
      </c>
      <c r="D87" t="s">
        <v>127</v>
      </c>
      <c r="E87">
        <v>8.1999999999999993</v>
      </c>
      <c r="F87">
        <v>0.318</v>
      </c>
      <c r="G87">
        <v>0.371</v>
      </c>
      <c r="H87">
        <v>0.51700000000000002</v>
      </c>
      <c r="I87">
        <v>27</v>
      </c>
      <c r="J87">
        <v>102</v>
      </c>
      <c r="K87">
        <v>0</v>
      </c>
      <c r="R87" t="s">
        <v>884</v>
      </c>
      <c r="S87" t="s">
        <v>128</v>
      </c>
    </row>
    <row r="88" spans="1:19" x14ac:dyDescent="0.45">
      <c r="A88">
        <v>1983</v>
      </c>
      <c r="B88" t="s">
        <v>17</v>
      </c>
      <c r="C88" t="s">
        <v>152</v>
      </c>
      <c r="D88" t="s">
        <v>19</v>
      </c>
      <c r="E88">
        <v>7.1</v>
      </c>
      <c r="F88">
        <v>0.30199999999999999</v>
      </c>
      <c r="G88">
        <v>0.39300000000000002</v>
      </c>
      <c r="H88">
        <v>0.54</v>
      </c>
      <c r="I88">
        <v>36</v>
      </c>
      <c r="J88">
        <v>121</v>
      </c>
      <c r="K88">
        <v>30</v>
      </c>
      <c r="R88" t="s">
        <v>884</v>
      </c>
      <c r="S88" t="s">
        <v>153</v>
      </c>
    </row>
    <row r="89" spans="1:19" x14ac:dyDescent="0.45">
      <c r="A89">
        <v>1982</v>
      </c>
      <c r="B89" t="s">
        <v>13</v>
      </c>
      <c r="C89" t="s">
        <v>133</v>
      </c>
      <c r="D89" t="s">
        <v>43</v>
      </c>
      <c r="E89">
        <v>10.6</v>
      </c>
      <c r="F89">
        <v>0.33100000000000002</v>
      </c>
      <c r="G89">
        <v>0.379</v>
      </c>
      <c r="H89">
        <v>0.57799999999999996</v>
      </c>
      <c r="I89">
        <v>29</v>
      </c>
      <c r="J89">
        <v>114</v>
      </c>
      <c r="K89">
        <v>14</v>
      </c>
      <c r="R89" t="s">
        <v>884</v>
      </c>
      <c r="S89" t="s">
        <v>134</v>
      </c>
    </row>
    <row r="90" spans="1:19" x14ac:dyDescent="0.45">
      <c r="A90">
        <v>1982</v>
      </c>
      <c r="B90" t="s">
        <v>17</v>
      </c>
      <c r="C90" t="s">
        <v>152</v>
      </c>
      <c r="D90" t="s">
        <v>19</v>
      </c>
      <c r="E90">
        <v>6.1</v>
      </c>
      <c r="F90">
        <v>0.28100000000000003</v>
      </c>
      <c r="G90">
        <v>0.378</v>
      </c>
      <c r="H90">
        <v>0.50700000000000001</v>
      </c>
      <c r="I90">
        <v>36</v>
      </c>
      <c r="J90">
        <v>109</v>
      </c>
      <c r="K90">
        <v>23</v>
      </c>
      <c r="R90" t="s">
        <v>884</v>
      </c>
      <c r="S90" t="s">
        <v>153</v>
      </c>
    </row>
    <row r="91" spans="1:19" x14ac:dyDescent="0.45">
      <c r="A91">
        <v>1981</v>
      </c>
      <c r="B91" t="s">
        <v>13</v>
      </c>
      <c r="C91" t="s">
        <v>897</v>
      </c>
      <c r="D91" t="s">
        <v>43</v>
      </c>
      <c r="E91">
        <v>4.2</v>
      </c>
      <c r="L91">
        <v>6</v>
      </c>
      <c r="M91">
        <v>3</v>
      </c>
      <c r="N91">
        <v>28</v>
      </c>
      <c r="O91">
        <v>1.04</v>
      </c>
      <c r="P91">
        <v>78</v>
      </c>
      <c r="Q91">
        <v>61</v>
      </c>
      <c r="R91" t="s">
        <v>884</v>
      </c>
      <c r="S91" t="s">
        <v>898</v>
      </c>
    </row>
    <row r="92" spans="1:19" x14ac:dyDescent="0.45">
      <c r="A92">
        <v>1981</v>
      </c>
      <c r="B92" t="s">
        <v>17</v>
      </c>
      <c r="C92" t="s">
        <v>144</v>
      </c>
      <c r="D92" t="s">
        <v>28</v>
      </c>
      <c r="E92">
        <v>7.7</v>
      </c>
      <c r="F92">
        <v>0.316</v>
      </c>
      <c r="G92">
        <v>0.435</v>
      </c>
      <c r="H92">
        <v>0.64400000000000002</v>
      </c>
      <c r="I92">
        <v>31</v>
      </c>
      <c r="J92">
        <v>91</v>
      </c>
      <c r="K92">
        <v>12</v>
      </c>
      <c r="R92" t="s">
        <v>884</v>
      </c>
      <c r="S92" t="s">
        <v>145</v>
      </c>
    </row>
    <row r="93" spans="1:19" x14ac:dyDescent="0.45">
      <c r="A93">
        <v>1980</v>
      </c>
      <c r="B93" t="s">
        <v>13</v>
      </c>
      <c r="C93" t="s">
        <v>154</v>
      </c>
      <c r="D93" t="s">
        <v>155</v>
      </c>
      <c r="E93">
        <v>9.4</v>
      </c>
      <c r="F93">
        <v>0.39</v>
      </c>
      <c r="G93">
        <v>0.45400000000000001</v>
      </c>
      <c r="H93">
        <v>0.66400000000000003</v>
      </c>
      <c r="I93">
        <v>24</v>
      </c>
      <c r="J93">
        <v>118</v>
      </c>
      <c r="K93">
        <v>15</v>
      </c>
      <c r="R93" t="s">
        <v>884</v>
      </c>
      <c r="S93" t="s">
        <v>156</v>
      </c>
    </row>
    <row r="94" spans="1:19" x14ac:dyDescent="0.45">
      <c r="A94">
        <v>1980</v>
      </c>
      <c r="B94" t="s">
        <v>17</v>
      </c>
      <c r="C94" t="s">
        <v>144</v>
      </c>
      <c r="D94" t="s">
        <v>28</v>
      </c>
      <c r="E94">
        <v>8.9</v>
      </c>
      <c r="F94">
        <v>0.28599999999999998</v>
      </c>
      <c r="G94">
        <v>0.38</v>
      </c>
      <c r="H94">
        <v>0.624</v>
      </c>
      <c r="I94">
        <v>48</v>
      </c>
      <c r="J94">
        <v>121</v>
      </c>
      <c r="K94">
        <v>12</v>
      </c>
      <c r="R94" t="s">
        <v>884</v>
      </c>
      <c r="S94" t="s">
        <v>145</v>
      </c>
    </row>
    <row r="95" spans="1:19" x14ac:dyDescent="0.45">
      <c r="A95">
        <v>1979</v>
      </c>
      <c r="B95" t="s">
        <v>13</v>
      </c>
      <c r="C95" t="s">
        <v>157</v>
      </c>
      <c r="D95" t="s">
        <v>158</v>
      </c>
      <c r="E95">
        <v>3.7</v>
      </c>
      <c r="F95">
        <v>0.29599999999999999</v>
      </c>
      <c r="G95">
        <v>0.371</v>
      </c>
      <c r="H95">
        <v>0.53</v>
      </c>
      <c r="I95">
        <v>36</v>
      </c>
      <c r="J95">
        <v>139</v>
      </c>
      <c r="K95">
        <v>22</v>
      </c>
      <c r="R95" t="s">
        <v>884</v>
      </c>
      <c r="S95" t="s">
        <v>899</v>
      </c>
    </row>
    <row r="96" spans="1:19" x14ac:dyDescent="0.45">
      <c r="A96">
        <v>1979</v>
      </c>
      <c r="B96" t="s">
        <v>17</v>
      </c>
      <c r="C96" t="s">
        <v>159</v>
      </c>
      <c r="D96" t="s">
        <v>25</v>
      </c>
      <c r="E96">
        <v>7.6</v>
      </c>
      <c r="F96">
        <v>0.34399999999999997</v>
      </c>
      <c r="G96">
        <v>0.41699999999999998</v>
      </c>
      <c r="H96">
        <v>0.51300000000000001</v>
      </c>
      <c r="I96">
        <v>11</v>
      </c>
      <c r="J96">
        <v>105</v>
      </c>
      <c r="K96">
        <v>11</v>
      </c>
      <c r="R96" t="s">
        <v>884</v>
      </c>
      <c r="S96" t="s">
        <v>160</v>
      </c>
    </row>
    <row r="97" spans="1:19" x14ac:dyDescent="0.45">
      <c r="A97">
        <v>1979</v>
      </c>
      <c r="B97" t="s">
        <v>17</v>
      </c>
      <c r="C97" t="s">
        <v>161</v>
      </c>
      <c r="D97" t="s">
        <v>62</v>
      </c>
      <c r="E97">
        <v>2.5</v>
      </c>
      <c r="F97">
        <v>0.28100000000000003</v>
      </c>
      <c r="G97">
        <v>0.35199999999999998</v>
      </c>
      <c r="H97">
        <v>0.55200000000000005</v>
      </c>
      <c r="I97">
        <v>32</v>
      </c>
      <c r="J97">
        <v>82</v>
      </c>
      <c r="K97">
        <v>0</v>
      </c>
      <c r="R97" t="s">
        <v>884</v>
      </c>
      <c r="S97" t="s">
        <v>162</v>
      </c>
    </row>
    <row r="98" spans="1:19" x14ac:dyDescent="0.45">
      <c r="A98">
        <v>1978</v>
      </c>
      <c r="B98" t="s">
        <v>13</v>
      </c>
      <c r="C98" t="s">
        <v>163</v>
      </c>
      <c r="D98" t="s">
        <v>40</v>
      </c>
      <c r="E98">
        <v>7.6</v>
      </c>
      <c r="F98">
        <v>0.315</v>
      </c>
      <c r="G98">
        <v>0.37</v>
      </c>
      <c r="H98">
        <v>0.6</v>
      </c>
      <c r="I98">
        <v>46</v>
      </c>
      <c r="J98">
        <v>139</v>
      </c>
      <c r="K98">
        <v>7</v>
      </c>
      <c r="R98" t="s">
        <v>884</v>
      </c>
      <c r="S98" t="s">
        <v>164</v>
      </c>
    </row>
    <row r="99" spans="1:19" x14ac:dyDescent="0.45">
      <c r="A99">
        <v>1978</v>
      </c>
      <c r="B99" t="s">
        <v>17</v>
      </c>
      <c r="C99" t="s">
        <v>165</v>
      </c>
      <c r="D99" t="s">
        <v>62</v>
      </c>
      <c r="E99">
        <v>7</v>
      </c>
      <c r="F99">
        <v>0.33400000000000002</v>
      </c>
      <c r="G99">
        <v>0.39400000000000002</v>
      </c>
      <c r="H99">
        <v>0.58499999999999996</v>
      </c>
      <c r="I99">
        <v>30</v>
      </c>
      <c r="J99">
        <v>117</v>
      </c>
      <c r="K99">
        <v>20</v>
      </c>
      <c r="R99" t="s">
        <v>884</v>
      </c>
      <c r="S99" t="s">
        <v>166</v>
      </c>
    </row>
    <row r="100" spans="1:19" x14ac:dyDescent="0.45">
      <c r="A100">
        <v>1977</v>
      </c>
      <c r="B100" t="s">
        <v>13</v>
      </c>
      <c r="C100" t="s">
        <v>167</v>
      </c>
      <c r="D100" t="s">
        <v>76</v>
      </c>
      <c r="E100">
        <v>9.6999999999999993</v>
      </c>
      <c r="F100">
        <v>0.38800000000000001</v>
      </c>
      <c r="G100">
        <v>0.44900000000000001</v>
      </c>
      <c r="H100">
        <v>0.56999999999999995</v>
      </c>
      <c r="I100">
        <v>14</v>
      </c>
      <c r="J100">
        <v>100</v>
      </c>
      <c r="K100">
        <v>23</v>
      </c>
      <c r="R100" t="s">
        <v>884</v>
      </c>
      <c r="S100" t="s">
        <v>168</v>
      </c>
    </row>
    <row r="101" spans="1:19" x14ac:dyDescent="0.45">
      <c r="A101">
        <v>1977</v>
      </c>
      <c r="B101" t="s">
        <v>17</v>
      </c>
      <c r="C101" t="s">
        <v>169</v>
      </c>
      <c r="D101" t="s">
        <v>73</v>
      </c>
      <c r="E101">
        <v>8.4</v>
      </c>
      <c r="F101">
        <v>0.32</v>
      </c>
      <c r="G101">
        <v>0.38200000000000001</v>
      </c>
      <c r="H101">
        <v>0.63100000000000001</v>
      </c>
      <c r="I101">
        <v>52</v>
      </c>
      <c r="J101">
        <v>149</v>
      </c>
      <c r="K101">
        <v>6</v>
      </c>
      <c r="R101" t="s">
        <v>884</v>
      </c>
      <c r="S101" t="s">
        <v>170</v>
      </c>
    </row>
    <row r="102" spans="1:19" x14ac:dyDescent="0.45">
      <c r="A102">
        <v>1976</v>
      </c>
      <c r="B102" t="s">
        <v>13</v>
      </c>
      <c r="C102" t="s">
        <v>171</v>
      </c>
      <c r="D102" t="s">
        <v>22</v>
      </c>
      <c r="E102">
        <v>5.3</v>
      </c>
      <c r="F102">
        <v>0.30199999999999999</v>
      </c>
      <c r="G102">
        <v>0.33700000000000002</v>
      </c>
      <c r="H102">
        <v>0.432</v>
      </c>
      <c r="I102">
        <v>17</v>
      </c>
      <c r="J102">
        <v>105</v>
      </c>
      <c r="K102">
        <v>14</v>
      </c>
      <c r="R102" t="s">
        <v>884</v>
      </c>
      <c r="S102" t="s">
        <v>172</v>
      </c>
    </row>
    <row r="103" spans="1:19" x14ac:dyDescent="0.45">
      <c r="A103">
        <v>1976</v>
      </c>
      <c r="B103" t="s">
        <v>17</v>
      </c>
      <c r="C103" t="s">
        <v>173</v>
      </c>
      <c r="D103" t="s">
        <v>73</v>
      </c>
      <c r="E103">
        <v>9.6</v>
      </c>
      <c r="F103">
        <v>0.32</v>
      </c>
      <c r="G103">
        <v>0.44400000000000001</v>
      </c>
      <c r="H103">
        <v>0.57599999999999996</v>
      </c>
      <c r="I103">
        <v>27</v>
      </c>
      <c r="J103">
        <v>111</v>
      </c>
      <c r="K103">
        <v>60</v>
      </c>
      <c r="R103" t="s">
        <v>884</v>
      </c>
      <c r="S103" t="s">
        <v>174</v>
      </c>
    </row>
    <row r="104" spans="1:19" x14ac:dyDescent="0.45">
      <c r="A104">
        <v>1975</v>
      </c>
      <c r="B104" t="s">
        <v>13</v>
      </c>
      <c r="C104" t="s">
        <v>175</v>
      </c>
      <c r="D104" t="s">
        <v>40</v>
      </c>
      <c r="E104">
        <v>7.4</v>
      </c>
      <c r="F104">
        <v>0.33100000000000002</v>
      </c>
      <c r="G104">
        <v>0.40100000000000002</v>
      </c>
      <c r="H104">
        <v>0.56599999999999995</v>
      </c>
      <c r="I104">
        <v>21</v>
      </c>
      <c r="J104">
        <v>105</v>
      </c>
      <c r="K104">
        <v>10</v>
      </c>
      <c r="R104" t="s">
        <v>884</v>
      </c>
      <c r="S104" t="s">
        <v>176</v>
      </c>
    </row>
    <row r="105" spans="1:19" x14ac:dyDescent="0.45">
      <c r="A105">
        <v>1975</v>
      </c>
      <c r="B105" t="s">
        <v>17</v>
      </c>
      <c r="C105" t="s">
        <v>173</v>
      </c>
      <c r="D105" t="s">
        <v>73</v>
      </c>
      <c r="E105">
        <v>11</v>
      </c>
      <c r="F105">
        <v>0.32700000000000001</v>
      </c>
      <c r="G105">
        <v>0.46600000000000003</v>
      </c>
      <c r="H105">
        <v>0.50800000000000001</v>
      </c>
      <c r="I105">
        <v>17</v>
      </c>
      <c r="J105">
        <v>94</v>
      </c>
      <c r="K105">
        <v>67</v>
      </c>
      <c r="R105" t="s">
        <v>884</v>
      </c>
      <c r="S105" t="s">
        <v>174</v>
      </c>
    </row>
    <row r="106" spans="1:19" x14ac:dyDescent="0.45">
      <c r="A106">
        <v>1974</v>
      </c>
      <c r="B106" t="s">
        <v>13</v>
      </c>
      <c r="C106" t="s">
        <v>177</v>
      </c>
      <c r="D106" t="s">
        <v>70</v>
      </c>
      <c r="E106">
        <v>3.6</v>
      </c>
      <c r="F106">
        <v>0.30099999999999999</v>
      </c>
      <c r="G106">
        <v>0.39700000000000002</v>
      </c>
      <c r="H106">
        <v>0.504</v>
      </c>
      <c r="I106">
        <v>25</v>
      </c>
      <c r="J106">
        <v>118</v>
      </c>
      <c r="K106">
        <v>2</v>
      </c>
      <c r="R106" t="s">
        <v>884</v>
      </c>
      <c r="S106" t="s">
        <v>900</v>
      </c>
    </row>
    <row r="107" spans="1:19" x14ac:dyDescent="0.45">
      <c r="A107">
        <v>1974</v>
      </c>
      <c r="B107" t="s">
        <v>17</v>
      </c>
      <c r="C107" t="s">
        <v>178</v>
      </c>
      <c r="D107" t="s">
        <v>37</v>
      </c>
      <c r="E107">
        <v>4.4000000000000004</v>
      </c>
      <c r="F107">
        <v>0.312</v>
      </c>
      <c r="G107">
        <v>0.34200000000000003</v>
      </c>
      <c r="H107">
        <v>0.46899999999999997</v>
      </c>
      <c r="I107">
        <v>21</v>
      </c>
      <c r="J107">
        <v>111</v>
      </c>
      <c r="K107">
        <v>5</v>
      </c>
      <c r="R107" t="s">
        <v>884</v>
      </c>
      <c r="S107" t="s">
        <v>868</v>
      </c>
    </row>
    <row r="108" spans="1:19" x14ac:dyDescent="0.45">
      <c r="A108">
        <v>1973</v>
      </c>
      <c r="B108" t="s">
        <v>13</v>
      </c>
      <c r="C108" t="s">
        <v>179</v>
      </c>
      <c r="D108" t="s">
        <v>94</v>
      </c>
      <c r="E108">
        <v>7.8</v>
      </c>
      <c r="F108">
        <v>0.29299999999999998</v>
      </c>
      <c r="G108">
        <v>0.38300000000000001</v>
      </c>
      <c r="H108">
        <v>0.53100000000000003</v>
      </c>
      <c r="I108">
        <v>32</v>
      </c>
      <c r="J108">
        <v>117</v>
      </c>
      <c r="K108">
        <v>22</v>
      </c>
      <c r="R108" t="s">
        <v>884</v>
      </c>
      <c r="S108" t="s">
        <v>180</v>
      </c>
    </row>
    <row r="109" spans="1:19" x14ac:dyDescent="0.45">
      <c r="A109">
        <v>1973</v>
      </c>
      <c r="B109" t="s">
        <v>17</v>
      </c>
      <c r="C109" t="s">
        <v>181</v>
      </c>
      <c r="D109" t="s">
        <v>73</v>
      </c>
      <c r="E109">
        <v>8.3000000000000007</v>
      </c>
      <c r="F109">
        <v>0.33800000000000002</v>
      </c>
      <c r="G109">
        <v>0.40100000000000002</v>
      </c>
      <c r="H109">
        <v>0.437</v>
      </c>
      <c r="I109">
        <v>5</v>
      </c>
      <c r="J109">
        <v>64</v>
      </c>
      <c r="K109">
        <v>10</v>
      </c>
      <c r="R109" t="s">
        <v>884</v>
      </c>
      <c r="S109" t="s">
        <v>182</v>
      </c>
    </row>
    <row r="110" spans="1:19" x14ac:dyDescent="0.45">
      <c r="A110">
        <v>1972</v>
      </c>
      <c r="B110" t="s">
        <v>13</v>
      </c>
      <c r="C110" t="s">
        <v>183</v>
      </c>
      <c r="D110" t="s">
        <v>31</v>
      </c>
      <c r="E110">
        <v>8.6</v>
      </c>
      <c r="F110">
        <v>0.308</v>
      </c>
      <c r="G110">
        <v>0.42</v>
      </c>
      <c r="H110">
        <v>0.60299999999999998</v>
      </c>
      <c r="I110">
        <v>37</v>
      </c>
      <c r="J110">
        <v>113</v>
      </c>
      <c r="K110">
        <v>19</v>
      </c>
      <c r="R110" t="s">
        <v>884</v>
      </c>
      <c r="S110" t="s">
        <v>184</v>
      </c>
    </row>
    <row r="111" spans="1:19" x14ac:dyDescent="0.45">
      <c r="A111">
        <v>1972</v>
      </c>
      <c r="B111" t="s">
        <v>17</v>
      </c>
      <c r="C111" t="s">
        <v>185</v>
      </c>
      <c r="D111" t="s">
        <v>73</v>
      </c>
      <c r="E111">
        <v>8.6</v>
      </c>
      <c r="F111">
        <v>0.27</v>
      </c>
      <c r="G111">
        <v>0.379</v>
      </c>
      <c r="H111">
        <v>0.54100000000000004</v>
      </c>
      <c r="I111">
        <v>40</v>
      </c>
      <c r="J111">
        <v>125</v>
      </c>
      <c r="K111">
        <v>6</v>
      </c>
      <c r="R111" t="s">
        <v>884</v>
      </c>
      <c r="S111" t="s">
        <v>186</v>
      </c>
    </row>
    <row r="112" spans="1:19" x14ac:dyDescent="0.45">
      <c r="A112">
        <v>1971</v>
      </c>
      <c r="B112" t="s">
        <v>13</v>
      </c>
      <c r="C112" t="s">
        <v>901</v>
      </c>
      <c r="D112" t="s">
        <v>94</v>
      </c>
      <c r="E112">
        <v>8.5</v>
      </c>
      <c r="F112">
        <v>0.11799999999999999</v>
      </c>
      <c r="G112">
        <v>0.16700000000000001</v>
      </c>
      <c r="H112">
        <v>0.127</v>
      </c>
      <c r="I112">
        <v>0</v>
      </c>
      <c r="J112">
        <v>2</v>
      </c>
      <c r="K112">
        <v>0</v>
      </c>
      <c r="L112">
        <v>24</v>
      </c>
      <c r="M112">
        <v>8</v>
      </c>
      <c r="N112">
        <v>0</v>
      </c>
      <c r="O112">
        <v>1.82</v>
      </c>
      <c r="P112">
        <v>312</v>
      </c>
      <c r="Q112">
        <v>301</v>
      </c>
      <c r="R112" t="s">
        <v>884</v>
      </c>
      <c r="S112" t="s">
        <v>902</v>
      </c>
    </row>
    <row r="113" spans="1:19" x14ac:dyDescent="0.45">
      <c r="A113">
        <v>1971</v>
      </c>
      <c r="B113" t="s">
        <v>17</v>
      </c>
      <c r="C113" t="s">
        <v>187</v>
      </c>
      <c r="D113" t="s">
        <v>25</v>
      </c>
      <c r="E113">
        <v>5.9</v>
      </c>
      <c r="F113">
        <v>0.36299999999999999</v>
      </c>
      <c r="G113">
        <v>0.42099999999999999</v>
      </c>
      <c r="H113">
        <v>0.55500000000000005</v>
      </c>
      <c r="I113">
        <v>24</v>
      </c>
      <c r="J113">
        <v>137</v>
      </c>
      <c r="K113">
        <v>4</v>
      </c>
      <c r="R113" t="s">
        <v>884</v>
      </c>
      <c r="S113" t="s">
        <v>188</v>
      </c>
    </row>
    <row r="114" spans="1:19" x14ac:dyDescent="0.45">
      <c r="A114">
        <v>1970</v>
      </c>
      <c r="B114" t="s">
        <v>13</v>
      </c>
      <c r="C114" t="s">
        <v>189</v>
      </c>
      <c r="D114" t="s">
        <v>127</v>
      </c>
      <c r="E114">
        <v>5.0999999999999996</v>
      </c>
      <c r="F114">
        <v>0.29699999999999999</v>
      </c>
      <c r="G114">
        <v>0.41199999999999998</v>
      </c>
      <c r="H114">
        <v>0.54900000000000004</v>
      </c>
      <c r="I114">
        <v>35</v>
      </c>
      <c r="J114">
        <v>114</v>
      </c>
      <c r="K114">
        <v>1</v>
      </c>
      <c r="R114" t="s">
        <v>884</v>
      </c>
      <c r="S114" t="s">
        <v>190</v>
      </c>
    </row>
    <row r="115" spans="1:19" x14ac:dyDescent="0.45">
      <c r="A115">
        <v>1970</v>
      </c>
      <c r="B115" t="s">
        <v>17</v>
      </c>
      <c r="C115" t="s">
        <v>185</v>
      </c>
      <c r="D115" t="s">
        <v>73</v>
      </c>
      <c r="E115">
        <v>7.4</v>
      </c>
      <c r="F115">
        <v>0.29299999999999998</v>
      </c>
      <c r="G115">
        <v>0.34499999999999997</v>
      </c>
      <c r="H115">
        <v>0.58699999999999997</v>
      </c>
      <c r="I115">
        <v>45</v>
      </c>
      <c r="J115">
        <v>148</v>
      </c>
      <c r="K115">
        <v>5</v>
      </c>
      <c r="R115" t="s">
        <v>884</v>
      </c>
      <c r="S115" t="s">
        <v>186</v>
      </c>
    </row>
    <row r="116" spans="1:19" x14ac:dyDescent="0.45">
      <c r="A116">
        <v>1969</v>
      </c>
      <c r="B116" t="s">
        <v>13</v>
      </c>
      <c r="C116" t="s">
        <v>191</v>
      </c>
      <c r="D116" t="s">
        <v>76</v>
      </c>
      <c r="E116">
        <v>6.1</v>
      </c>
      <c r="F116">
        <v>0.27600000000000002</v>
      </c>
      <c r="G116">
        <v>0.42699999999999999</v>
      </c>
      <c r="H116">
        <v>0.58399999999999996</v>
      </c>
      <c r="I116">
        <v>49</v>
      </c>
      <c r="J116">
        <v>140</v>
      </c>
      <c r="K116">
        <v>8</v>
      </c>
      <c r="R116" t="s">
        <v>884</v>
      </c>
      <c r="S116" t="s">
        <v>192</v>
      </c>
    </row>
    <row r="117" spans="1:19" x14ac:dyDescent="0.45">
      <c r="A117">
        <v>1969</v>
      </c>
      <c r="B117" t="s">
        <v>17</v>
      </c>
      <c r="C117" t="s">
        <v>193</v>
      </c>
      <c r="D117" t="s">
        <v>65</v>
      </c>
      <c r="E117">
        <v>8.1</v>
      </c>
      <c r="F117">
        <v>0.32</v>
      </c>
      <c r="G117">
        <v>0.45300000000000001</v>
      </c>
      <c r="H117">
        <v>0.65600000000000003</v>
      </c>
      <c r="I117">
        <v>45</v>
      </c>
      <c r="J117">
        <v>126</v>
      </c>
      <c r="K117">
        <v>0</v>
      </c>
      <c r="R117" t="s">
        <v>884</v>
      </c>
      <c r="S117" t="s">
        <v>194</v>
      </c>
    </row>
    <row r="118" spans="1:19" x14ac:dyDescent="0.45">
      <c r="A118">
        <v>1968</v>
      </c>
      <c r="B118" t="s">
        <v>13</v>
      </c>
      <c r="C118" t="s">
        <v>903</v>
      </c>
      <c r="D118" t="s">
        <v>59</v>
      </c>
      <c r="E118">
        <v>7.4</v>
      </c>
      <c r="F118">
        <v>0.16200000000000001</v>
      </c>
      <c r="G118">
        <v>0.17</v>
      </c>
      <c r="H118">
        <v>0.189</v>
      </c>
      <c r="I118">
        <v>0</v>
      </c>
      <c r="J118">
        <v>4</v>
      </c>
      <c r="K118">
        <v>0</v>
      </c>
      <c r="L118">
        <v>31</v>
      </c>
      <c r="M118">
        <v>6</v>
      </c>
      <c r="N118">
        <v>0</v>
      </c>
      <c r="O118">
        <v>1.96</v>
      </c>
      <c r="P118">
        <v>336</v>
      </c>
      <c r="Q118">
        <v>280</v>
      </c>
      <c r="R118" t="s">
        <v>884</v>
      </c>
      <c r="S118" t="s">
        <v>904</v>
      </c>
    </row>
    <row r="119" spans="1:19" x14ac:dyDescent="0.45">
      <c r="A119">
        <v>1968</v>
      </c>
      <c r="B119" t="s">
        <v>17</v>
      </c>
      <c r="C119" t="s">
        <v>905</v>
      </c>
      <c r="D119" t="s">
        <v>25</v>
      </c>
      <c r="E119">
        <v>11.9</v>
      </c>
      <c r="F119">
        <v>0.17</v>
      </c>
      <c r="G119">
        <v>0.23300000000000001</v>
      </c>
      <c r="H119">
        <v>0.223</v>
      </c>
      <c r="I119">
        <v>0</v>
      </c>
      <c r="J119">
        <v>6</v>
      </c>
      <c r="K119">
        <v>1</v>
      </c>
      <c r="L119">
        <v>22</v>
      </c>
      <c r="M119">
        <v>9</v>
      </c>
      <c r="N119">
        <v>0</v>
      </c>
      <c r="O119">
        <v>1.1200000000000001</v>
      </c>
      <c r="P119">
        <v>304.2</v>
      </c>
      <c r="Q119">
        <v>268</v>
      </c>
      <c r="R119" t="s">
        <v>884</v>
      </c>
      <c r="S119" t="s">
        <v>906</v>
      </c>
    </row>
    <row r="120" spans="1:19" x14ac:dyDescent="0.45">
      <c r="A120">
        <v>1967</v>
      </c>
      <c r="B120" t="s">
        <v>13</v>
      </c>
      <c r="C120" t="s">
        <v>195</v>
      </c>
      <c r="D120" t="s">
        <v>40</v>
      </c>
      <c r="E120">
        <v>12.5</v>
      </c>
      <c r="F120">
        <v>0.32600000000000001</v>
      </c>
      <c r="G120">
        <v>0.41799999999999998</v>
      </c>
      <c r="H120">
        <v>0.622</v>
      </c>
      <c r="I120">
        <v>44</v>
      </c>
      <c r="J120">
        <v>121</v>
      </c>
      <c r="K120">
        <v>10</v>
      </c>
      <c r="R120" t="s">
        <v>884</v>
      </c>
      <c r="S120" t="s">
        <v>196</v>
      </c>
    </row>
    <row r="121" spans="1:19" x14ac:dyDescent="0.45">
      <c r="A121">
        <v>1967</v>
      </c>
      <c r="B121" t="s">
        <v>17</v>
      </c>
      <c r="C121" t="s">
        <v>197</v>
      </c>
      <c r="D121" t="s">
        <v>25</v>
      </c>
      <c r="E121">
        <v>6.8</v>
      </c>
      <c r="F121">
        <v>0.32500000000000001</v>
      </c>
      <c r="G121">
        <v>0.39900000000000002</v>
      </c>
      <c r="H121">
        <v>0.52400000000000002</v>
      </c>
      <c r="I121">
        <v>25</v>
      </c>
      <c r="J121">
        <v>111</v>
      </c>
      <c r="K121">
        <v>11</v>
      </c>
      <c r="R121" t="s">
        <v>884</v>
      </c>
      <c r="S121" t="s">
        <v>198</v>
      </c>
    </row>
    <row r="122" spans="1:19" x14ac:dyDescent="0.45">
      <c r="A122">
        <v>1966</v>
      </c>
      <c r="B122" t="s">
        <v>13</v>
      </c>
      <c r="C122" t="s">
        <v>199</v>
      </c>
      <c r="D122" t="s">
        <v>127</v>
      </c>
      <c r="E122">
        <v>7.7</v>
      </c>
      <c r="F122">
        <v>0.316</v>
      </c>
      <c r="G122">
        <v>0.41</v>
      </c>
      <c r="H122">
        <v>0.63700000000000001</v>
      </c>
      <c r="I122">
        <v>49</v>
      </c>
      <c r="J122">
        <v>122</v>
      </c>
      <c r="K122">
        <v>8</v>
      </c>
      <c r="R122" t="s">
        <v>884</v>
      </c>
      <c r="S122" t="s">
        <v>200</v>
      </c>
    </row>
    <row r="123" spans="1:19" x14ac:dyDescent="0.45">
      <c r="A123">
        <v>1966</v>
      </c>
      <c r="B123" t="s">
        <v>17</v>
      </c>
      <c r="C123" t="s">
        <v>201</v>
      </c>
      <c r="D123" t="s">
        <v>62</v>
      </c>
      <c r="E123">
        <v>8.1999999999999993</v>
      </c>
      <c r="F123">
        <v>0.317</v>
      </c>
      <c r="G123">
        <v>0.36</v>
      </c>
      <c r="H123">
        <v>0.53600000000000003</v>
      </c>
      <c r="I123">
        <v>29</v>
      </c>
      <c r="J123">
        <v>119</v>
      </c>
      <c r="K123">
        <v>7</v>
      </c>
      <c r="R123" t="s">
        <v>884</v>
      </c>
      <c r="S123" t="s">
        <v>202</v>
      </c>
    </row>
    <row r="124" spans="1:19" x14ac:dyDescent="0.45">
      <c r="A124">
        <v>1965</v>
      </c>
      <c r="B124" t="s">
        <v>13</v>
      </c>
      <c r="C124" t="s">
        <v>203</v>
      </c>
      <c r="D124" t="s">
        <v>76</v>
      </c>
      <c r="E124">
        <v>7.2</v>
      </c>
      <c r="F124">
        <v>0.27300000000000002</v>
      </c>
      <c r="G124">
        <v>0.31900000000000001</v>
      </c>
      <c r="H124">
        <v>0.46200000000000002</v>
      </c>
      <c r="I124">
        <v>19</v>
      </c>
      <c r="J124">
        <v>77</v>
      </c>
      <c r="K124">
        <v>27</v>
      </c>
      <c r="R124" t="s">
        <v>884</v>
      </c>
      <c r="S124" t="s">
        <v>204</v>
      </c>
    </row>
    <row r="125" spans="1:19" x14ac:dyDescent="0.45">
      <c r="A125">
        <v>1965</v>
      </c>
      <c r="B125" t="s">
        <v>17</v>
      </c>
      <c r="C125" t="s">
        <v>205</v>
      </c>
      <c r="D125" t="s">
        <v>65</v>
      </c>
      <c r="E125">
        <v>11.2</v>
      </c>
      <c r="F125">
        <v>0.317</v>
      </c>
      <c r="G125">
        <v>0.39800000000000002</v>
      </c>
      <c r="H125">
        <v>0.64500000000000002</v>
      </c>
      <c r="I125">
        <v>52</v>
      </c>
      <c r="J125">
        <v>112</v>
      </c>
      <c r="K125">
        <v>9</v>
      </c>
      <c r="R125" t="s">
        <v>884</v>
      </c>
      <c r="S125" t="s">
        <v>206</v>
      </c>
    </row>
    <row r="126" spans="1:19" x14ac:dyDescent="0.45">
      <c r="A126">
        <v>1964</v>
      </c>
      <c r="B126" t="s">
        <v>13</v>
      </c>
      <c r="C126" t="s">
        <v>207</v>
      </c>
      <c r="D126" t="s">
        <v>127</v>
      </c>
      <c r="E126">
        <v>8.1</v>
      </c>
      <c r="F126">
        <v>0.317</v>
      </c>
      <c r="G126">
        <v>0.36799999999999999</v>
      </c>
      <c r="H126">
        <v>0.52100000000000002</v>
      </c>
      <c r="I126">
        <v>28</v>
      </c>
      <c r="J126">
        <v>118</v>
      </c>
      <c r="K126">
        <v>1</v>
      </c>
      <c r="R126" t="s">
        <v>884</v>
      </c>
      <c r="S126" t="s">
        <v>208</v>
      </c>
    </row>
    <row r="127" spans="1:19" x14ac:dyDescent="0.45">
      <c r="A127">
        <v>1964</v>
      </c>
      <c r="B127" t="s">
        <v>17</v>
      </c>
      <c r="C127" t="s">
        <v>209</v>
      </c>
      <c r="D127" t="s">
        <v>25</v>
      </c>
      <c r="E127">
        <v>6.1</v>
      </c>
      <c r="F127">
        <v>0.29499999999999998</v>
      </c>
      <c r="G127">
        <v>0.36499999999999999</v>
      </c>
      <c r="H127">
        <v>0.48899999999999999</v>
      </c>
      <c r="I127">
        <v>24</v>
      </c>
      <c r="J127">
        <v>119</v>
      </c>
      <c r="K127">
        <v>3</v>
      </c>
      <c r="R127" t="s">
        <v>884</v>
      </c>
      <c r="S127" t="s">
        <v>210</v>
      </c>
    </row>
    <row r="128" spans="1:19" x14ac:dyDescent="0.45">
      <c r="A128">
        <v>1963</v>
      </c>
      <c r="B128" t="s">
        <v>13</v>
      </c>
      <c r="C128" t="s">
        <v>211</v>
      </c>
      <c r="D128" t="s">
        <v>22</v>
      </c>
      <c r="E128">
        <v>5.2</v>
      </c>
      <c r="F128">
        <v>0.28699999999999998</v>
      </c>
      <c r="G128">
        <v>0.34200000000000003</v>
      </c>
      <c r="H128">
        <v>0.52800000000000002</v>
      </c>
      <c r="I128">
        <v>28</v>
      </c>
      <c r="J128">
        <v>85</v>
      </c>
      <c r="K128">
        <v>0</v>
      </c>
      <c r="R128" t="s">
        <v>884</v>
      </c>
      <c r="S128" t="s">
        <v>761</v>
      </c>
    </row>
    <row r="129" spans="1:19" x14ac:dyDescent="0.45">
      <c r="A129">
        <v>1963</v>
      </c>
      <c r="B129" t="s">
        <v>17</v>
      </c>
      <c r="C129" t="s">
        <v>907</v>
      </c>
      <c r="D129" t="s">
        <v>37</v>
      </c>
      <c r="E129">
        <v>9.9</v>
      </c>
      <c r="F129">
        <v>6.4000000000000001E-2</v>
      </c>
      <c r="G129">
        <v>0.111</v>
      </c>
      <c r="H129">
        <v>9.0999999999999998E-2</v>
      </c>
      <c r="I129">
        <v>1</v>
      </c>
      <c r="J129">
        <v>7</v>
      </c>
      <c r="K129">
        <v>0</v>
      </c>
      <c r="L129">
        <v>25</v>
      </c>
      <c r="M129">
        <v>5</v>
      </c>
      <c r="N129">
        <v>0</v>
      </c>
      <c r="O129">
        <v>1.88</v>
      </c>
      <c r="P129">
        <v>311</v>
      </c>
      <c r="Q129">
        <v>306</v>
      </c>
      <c r="R129" t="s">
        <v>884</v>
      </c>
      <c r="S129" t="s">
        <v>908</v>
      </c>
    </row>
    <row r="130" spans="1:19" x14ac:dyDescent="0.45">
      <c r="A130">
        <v>1962</v>
      </c>
      <c r="B130" t="s">
        <v>13</v>
      </c>
      <c r="C130" t="s">
        <v>212</v>
      </c>
      <c r="D130" t="s">
        <v>22</v>
      </c>
      <c r="E130">
        <v>6</v>
      </c>
      <c r="F130">
        <v>0.32100000000000001</v>
      </c>
      <c r="G130">
        <v>0.48599999999999999</v>
      </c>
      <c r="H130">
        <v>0.60499999999999998</v>
      </c>
      <c r="I130">
        <v>30</v>
      </c>
      <c r="J130">
        <v>89</v>
      </c>
      <c r="K130">
        <v>9</v>
      </c>
      <c r="R130" t="s">
        <v>884</v>
      </c>
      <c r="S130" t="s">
        <v>213</v>
      </c>
    </row>
    <row r="131" spans="1:19" x14ac:dyDescent="0.45">
      <c r="A131">
        <v>1962</v>
      </c>
      <c r="B131" t="s">
        <v>17</v>
      </c>
      <c r="C131" t="s">
        <v>214</v>
      </c>
      <c r="D131" t="s">
        <v>37</v>
      </c>
      <c r="E131">
        <v>6</v>
      </c>
      <c r="F131">
        <v>0.29899999999999999</v>
      </c>
      <c r="G131">
        <v>0.34699999999999998</v>
      </c>
      <c r="H131">
        <v>0.373</v>
      </c>
      <c r="I131">
        <v>6</v>
      </c>
      <c r="J131">
        <v>48</v>
      </c>
      <c r="K131">
        <v>104</v>
      </c>
      <c r="R131" t="s">
        <v>884</v>
      </c>
      <c r="S131" t="s">
        <v>215</v>
      </c>
    </row>
    <row r="132" spans="1:19" x14ac:dyDescent="0.45">
      <c r="A132">
        <v>1961</v>
      </c>
      <c r="B132" t="s">
        <v>13</v>
      </c>
      <c r="C132" t="s">
        <v>216</v>
      </c>
      <c r="D132" t="s">
        <v>22</v>
      </c>
      <c r="E132">
        <v>6.9</v>
      </c>
      <c r="F132">
        <v>0.26900000000000002</v>
      </c>
      <c r="G132">
        <v>0.372</v>
      </c>
      <c r="H132">
        <v>0.62</v>
      </c>
      <c r="I132">
        <v>61</v>
      </c>
      <c r="J132">
        <v>141</v>
      </c>
      <c r="K132">
        <v>0</v>
      </c>
      <c r="R132" t="s">
        <v>884</v>
      </c>
      <c r="S132" t="s">
        <v>217</v>
      </c>
    </row>
    <row r="133" spans="1:19" x14ac:dyDescent="0.45">
      <c r="A133">
        <v>1961</v>
      </c>
      <c r="B133" t="s">
        <v>17</v>
      </c>
      <c r="C133" t="s">
        <v>199</v>
      </c>
      <c r="D133" t="s">
        <v>73</v>
      </c>
      <c r="E133">
        <v>7.7</v>
      </c>
      <c r="F133">
        <v>0.32300000000000001</v>
      </c>
      <c r="G133">
        <v>0.40400000000000003</v>
      </c>
      <c r="H133">
        <v>0.61099999999999999</v>
      </c>
      <c r="I133">
        <v>37</v>
      </c>
      <c r="J133">
        <v>124</v>
      </c>
      <c r="K133">
        <v>22</v>
      </c>
      <c r="R133" t="s">
        <v>884</v>
      </c>
      <c r="S133" t="s">
        <v>200</v>
      </c>
    </row>
    <row r="134" spans="1:19" x14ac:dyDescent="0.45">
      <c r="A134">
        <v>1960</v>
      </c>
      <c r="B134" t="s">
        <v>13</v>
      </c>
      <c r="C134" t="s">
        <v>216</v>
      </c>
      <c r="D134" t="s">
        <v>22</v>
      </c>
      <c r="E134">
        <v>7.5</v>
      </c>
      <c r="F134">
        <v>0.28299999999999997</v>
      </c>
      <c r="G134">
        <v>0.371</v>
      </c>
      <c r="H134">
        <v>0.58099999999999996</v>
      </c>
      <c r="I134">
        <v>39</v>
      </c>
      <c r="J134">
        <v>112</v>
      </c>
      <c r="K134">
        <v>2</v>
      </c>
      <c r="R134" t="s">
        <v>884</v>
      </c>
      <c r="S134" t="s">
        <v>217</v>
      </c>
    </row>
    <row r="135" spans="1:19" x14ac:dyDescent="0.45">
      <c r="A135">
        <v>1960</v>
      </c>
      <c r="B135" t="s">
        <v>17</v>
      </c>
      <c r="C135" t="s">
        <v>218</v>
      </c>
      <c r="D135" t="s">
        <v>62</v>
      </c>
      <c r="E135">
        <v>6.1</v>
      </c>
      <c r="F135">
        <v>0.32500000000000001</v>
      </c>
      <c r="G135">
        <v>0.371</v>
      </c>
      <c r="H135">
        <v>0.39400000000000002</v>
      </c>
      <c r="I135">
        <v>2</v>
      </c>
      <c r="J135">
        <v>50</v>
      </c>
      <c r="K135">
        <v>0</v>
      </c>
      <c r="R135" t="s">
        <v>884</v>
      </c>
      <c r="S135" t="s">
        <v>219</v>
      </c>
    </row>
    <row r="136" spans="1:19" x14ac:dyDescent="0.45">
      <c r="A136">
        <v>1959</v>
      </c>
      <c r="B136" t="s">
        <v>13</v>
      </c>
      <c r="C136" t="s">
        <v>220</v>
      </c>
      <c r="D136" t="s">
        <v>31</v>
      </c>
      <c r="E136">
        <v>6.1</v>
      </c>
      <c r="F136">
        <v>0.30599999999999999</v>
      </c>
      <c r="G136">
        <v>0.38</v>
      </c>
      <c r="H136">
        <v>0.38900000000000001</v>
      </c>
      <c r="I136">
        <v>2</v>
      </c>
      <c r="J136">
        <v>70</v>
      </c>
      <c r="K136">
        <v>5</v>
      </c>
      <c r="R136" t="s">
        <v>884</v>
      </c>
      <c r="S136" t="s">
        <v>221</v>
      </c>
    </row>
    <row r="137" spans="1:19" x14ac:dyDescent="0.45">
      <c r="A137">
        <v>1959</v>
      </c>
      <c r="B137" t="s">
        <v>17</v>
      </c>
      <c r="C137" t="s">
        <v>222</v>
      </c>
      <c r="D137" t="s">
        <v>52</v>
      </c>
      <c r="E137">
        <v>10.199999999999999</v>
      </c>
      <c r="F137">
        <v>0.30399999999999999</v>
      </c>
      <c r="G137">
        <v>0.374</v>
      </c>
      <c r="H137">
        <v>0.59599999999999997</v>
      </c>
      <c r="I137">
        <v>45</v>
      </c>
      <c r="J137">
        <v>143</v>
      </c>
      <c r="K137">
        <v>2</v>
      </c>
      <c r="R137" t="s">
        <v>884</v>
      </c>
      <c r="S137" t="s">
        <v>223</v>
      </c>
    </row>
    <row r="138" spans="1:19" x14ac:dyDescent="0.45">
      <c r="A138">
        <v>1958</v>
      </c>
      <c r="B138" t="s">
        <v>13</v>
      </c>
      <c r="C138" t="s">
        <v>224</v>
      </c>
      <c r="D138" t="s">
        <v>40</v>
      </c>
      <c r="E138">
        <v>4.9000000000000004</v>
      </c>
      <c r="F138">
        <v>0.28599999999999998</v>
      </c>
      <c r="G138">
        <v>0.39600000000000002</v>
      </c>
      <c r="H138">
        <v>0.53500000000000003</v>
      </c>
      <c r="I138">
        <v>35</v>
      </c>
      <c r="J138">
        <v>122</v>
      </c>
      <c r="K138">
        <v>9</v>
      </c>
      <c r="R138" t="s">
        <v>884</v>
      </c>
      <c r="S138" t="s">
        <v>909</v>
      </c>
    </row>
    <row r="139" spans="1:19" x14ac:dyDescent="0.45">
      <c r="A139">
        <v>1958</v>
      </c>
      <c r="B139" t="s">
        <v>17</v>
      </c>
      <c r="C139" t="s">
        <v>222</v>
      </c>
      <c r="D139" t="s">
        <v>52</v>
      </c>
      <c r="E139">
        <v>9.3000000000000007</v>
      </c>
      <c r="F139">
        <v>0.313</v>
      </c>
      <c r="G139">
        <v>0.36599999999999999</v>
      </c>
      <c r="H139">
        <v>0.61399999999999999</v>
      </c>
      <c r="I139">
        <v>47</v>
      </c>
      <c r="J139">
        <v>129</v>
      </c>
      <c r="K139">
        <v>4</v>
      </c>
      <c r="R139" t="s">
        <v>884</v>
      </c>
      <c r="S139" t="s">
        <v>223</v>
      </c>
    </row>
    <row r="140" spans="1:19" x14ac:dyDescent="0.45">
      <c r="A140">
        <v>1957</v>
      </c>
      <c r="B140" t="s">
        <v>13</v>
      </c>
      <c r="C140" t="s">
        <v>212</v>
      </c>
      <c r="D140" t="s">
        <v>22</v>
      </c>
      <c r="E140">
        <v>11.3</v>
      </c>
      <c r="F140">
        <v>0.36499999999999999</v>
      </c>
      <c r="G140">
        <v>0.51200000000000001</v>
      </c>
      <c r="H140">
        <v>0.66500000000000004</v>
      </c>
      <c r="I140">
        <v>34</v>
      </c>
      <c r="J140">
        <v>94</v>
      </c>
      <c r="K140">
        <v>16</v>
      </c>
      <c r="R140" t="s">
        <v>884</v>
      </c>
      <c r="S140" t="s">
        <v>213</v>
      </c>
    </row>
    <row r="141" spans="1:19" x14ac:dyDescent="0.45">
      <c r="A141">
        <v>1957</v>
      </c>
      <c r="B141" t="s">
        <v>17</v>
      </c>
      <c r="C141" t="s">
        <v>225</v>
      </c>
      <c r="D141" t="s">
        <v>226</v>
      </c>
      <c r="E141">
        <v>8</v>
      </c>
      <c r="F141">
        <v>0.32200000000000001</v>
      </c>
      <c r="G141">
        <v>0.378</v>
      </c>
      <c r="H141">
        <v>0.6</v>
      </c>
      <c r="I141">
        <v>44</v>
      </c>
      <c r="J141">
        <v>132</v>
      </c>
      <c r="K141">
        <v>1</v>
      </c>
      <c r="R141" t="s">
        <v>884</v>
      </c>
      <c r="S141" t="s">
        <v>227</v>
      </c>
    </row>
    <row r="142" spans="1:19" x14ac:dyDescent="0.45">
      <c r="A142">
        <v>1956</v>
      </c>
      <c r="B142" t="s">
        <v>13</v>
      </c>
      <c r="C142" t="s">
        <v>212</v>
      </c>
      <c r="D142" t="s">
        <v>22</v>
      </c>
      <c r="E142">
        <v>11.2</v>
      </c>
      <c r="F142">
        <v>0.35299999999999998</v>
      </c>
      <c r="G142">
        <v>0.46400000000000002</v>
      </c>
      <c r="H142">
        <v>0.70499999999999996</v>
      </c>
      <c r="I142">
        <v>52</v>
      </c>
      <c r="J142">
        <v>130</v>
      </c>
      <c r="K142">
        <v>10</v>
      </c>
      <c r="R142" t="s">
        <v>884</v>
      </c>
      <c r="S142" t="s">
        <v>213</v>
      </c>
    </row>
    <row r="143" spans="1:19" x14ac:dyDescent="0.45">
      <c r="A143">
        <v>1956</v>
      </c>
      <c r="B143" t="s">
        <v>17</v>
      </c>
      <c r="C143" t="s">
        <v>910</v>
      </c>
      <c r="D143" t="s">
        <v>228</v>
      </c>
      <c r="E143">
        <v>5.3</v>
      </c>
      <c r="F143">
        <v>0.23400000000000001</v>
      </c>
      <c r="G143">
        <v>0.312</v>
      </c>
      <c r="H143">
        <v>0.34200000000000003</v>
      </c>
      <c r="I143">
        <v>2</v>
      </c>
      <c r="J143">
        <v>16</v>
      </c>
      <c r="K143">
        <v>1</v>
      </c>
      <c r="L143">
        <v>27</v>
      </c>
      <c r="M143">
        <v>7</v>
      </c>
      <c r="N143">
        <v>0</v>
      </c>
      <c r="O143">
        <v>3.06</v>
      </c>
      <c r="P143">
        <v>268</v>
      </c>
      <c r="Q143">
        <v>139</v>
      </c>
      <c r="R143" t="s">
        <v>884</v>
      </c>
      <c r="S143" t="s">
        <v>911</v>
      </c>
    </row>
    <row r="144" spans="1:19" x14ac:dyDescent="0.45">
      <c r="A144">
        <v>1955</v>
      </c>
      <c r="B144" t="s">
        <v>13</v>
      </c>
      <c r="C144" t="s">
        <v>229</v>
      </c>
      <c r="D144" t="s">
        <v>22</v>
      </c>
      <c r="E144">
        <v>4.5</v>
      </c>
      <c r="F144">
        <v>0.27200000000000002</v>
      </c>
      <c r="G144">
        <v>0.34899999999999998</v>
      </c>
      <c r="H144">
        <v>0.47</v>
      </c>
      <c r="I144">
        <v>27</v>
      </c>
      <c r="J144">
        <v>108</v>
      </c>
      <c r="K144">
        <v>1</v>
      </c>
      <c r="R144" t="s">
        <v>884</v>
      </c>
      <c r="S144" t="s">
        <v>230</v>
      </c>
    </row>
    <row r="145" spans="1:19" x14ac:dyDescent="0.45">
      <c r="A145">
        <v>1955</v>
      </c>
      <c r="B145" t="s">
        <v>17</v>
      </c>
      <c r="C145" t="s">
        <v>231</v>
      </c>
      <c r="D145" t="s">
        <v>228</v>
      </c>
      <c r="E145">
        <v>5.2</v>
      </c>
      <c r="F145">
        <v>0.318</v>
      </c>
      <c r="G145">
        <v>0.39500000000000002</v>
      </c>
      <c r="H145">
        <v>0.58299999999999996</v>
      </c>
      <c r="I145">
        <v>32</v>
      </c>
      <c r="J145">
        <v>107</v>
      </c>
      <c r="K145">
        <v>2</v>
      </c>
      <c r="R145" t="s">
        <v>884</v>
      </c>
      <c r="S145" t="s">
        <v>232</v>
      </c>
    </row>
    <row r="146" spans="1:19" x14ac:dyDescent="0.45">
      <c r="A146">
        <v>1954</v>
      </c>
      <c r="B146" t="s">
        <v>13</v>
      </c>
      <c r="C146" t="s">
        <v>229</v>
      </c>
      <c r="D146" t="s">
        <v>22</v>
      </c>
      <c r="E146">
        <v>5.3</v>
      </c>
      <c r="F146">
        <v>0.307</v>
      </c>
      <c r="G146">
        <v>0.36699999999999999</v>
      </c>
      <c r="H146">
        <v>0.48799999999999999</v>
      </c>
      <c r="I146">
        <v>22</v>
      </c>
      <c r="J146">
        <v>125</v>
      </c>
      <c r="K146">
        <v>0</v>
      </c>
      <c r="R146" t="s">
        <v>884</v>
      </c>
      <c r="S146" t="s">
        <v>230</v>
      </c>
    </row>
    <row r="147" spans="1:19" x14ac:dyDescent="0.45">
      <c r="A147">
        <v>1954</v>
      </c>
      <c r="B147" t="s">
        <v>17</v>
      </c>
      <c r="C147" t="s">
        <v>205</v>
      </c>
      <c r="D147" t="s">
        <v>233</v>
      </c>
      <c r="E147">
        <v>10.5</v>
      </c>
      <c r="F147">
        <v>0.34499999999999997</v>
      </c>
      <c r="G147">
        <v>0.41099999999999998</v>
      </c>
      <c r="H147">
        <v>0.66700000000000004</v>
      </c>
      <c r="I147">
        <v>41</v>
      </c>
      <c r="J147">
        <v>110</v>
      </c>
      <c r="K147">
        <v>8</v>
      </c>
      <c r="R147" t="s">
        <v>884</v>
      </c>
      <c r="S147" t="s">
        <v>206</v>
      </c>
    </row>
    <row r="148" spans="1:19" x14ac:dyDescent="0.45">
      <c r="A148">
        <v>1953</v>
      </c>
      <c r="B148" t="s">
        <v>13</v>
      </c>
      <c r="C148" t="s">
        <v>234</v>
      </c>
      <c r="D148" t="s">
        <v>235</v>
      </c>
      <c r="E148">
        <v>10.199999999999999</v>
      </c>
      <c r="F148">
        <v>0.33600000000000002</v>
      </c>
      <c r="G148">
        <v>0.42199999999999999</v>
      </c>
      <c r="H148">
        <v>0.61299999999999999</v>
      </c>
      <c r="I148">
        <v>43</v>
      </c>
      <c r="J148">
        <v>145</v>
      </c>
      <c r="K148">
        <v>8</v>
      </c>
      <c r="R148" t="s">
        <v>884</v>
      </c>
      <c r="S148" t="s">
        <v>236</v>
      </c>
    </row>
    <row r="149" spans="1:19" x14ac:dyDescent="0.45">
      <c r="A149">
        <v>1953</v>
      </c>
      <c r="B149" t="s">
        <v>17</v>
      </c>
      <c r="C149" t="s">
        <v>231</v>
      </c>
      <c r="D149" t="s">
        <v>228</v>
      </c>
      <c r="E149">
        <v>6.8</v>
      </c>
      <c r="F149">
        <v>0.312</v>
      </c>
      <c r="G149">
        <v>0.39500000000000002</v>
      </c>
      <c r="H149">
        <v>0.61099999999999999</v>
      </c>
      <c r="I149">
        <v>41</v>
      </c>
      <c r="J149">
        <v>142</v>
      </c>
      <c r="K149">
        <v>4</v>
      </c>
      <c r="R149" t="s">
        <v>884</v>
      </c>
      <c r="S149" t="s">
        <v>232</v>
      </c>
    </row>
    <row r="150" spans="1:19" x14ac:dyDescent="0.45">
      <c r="A150">
        <v>1952</v>
      </c>
      <c r="B150" t="s">
        <v>13</v>
      </c>
      <c r="C150" t="s">
        <v>912</v>
      </c>
      <c r="D150" t="s">
        <v>237</v>
      </c>
      <c r="E150">
        <v>9.4</v>
      </c>
      <c r="F150">
        <v>0.19800000000000001</v>
      </c>
      <c r="G150">
        <v>0.252</v>
      </c>
      <c r="H150">
        <v>0.26</v>
      </c>
      <c r="I150">
        <v>0</v>
      </c>
      <c r="J150">
        <v>12</v>
      </c>
      <c r="K150">
        <v>0</v>
      </c>
      <c r="L150">
        <v>24</v>
      </c>
      <c r="M150">
        <v>7</v>
      </c>
      <c r="N150">
        <v>0</v>
      </c>
      <c r="O150">
        <v>2.48</v>
      </c>
      <c r="P150">
        <v>279.2</v>
      </c>
      <c r="Q150">
        <v>152</v>
      </c>
      <c r="R150" t="s">
        <v>884</v>
      </c>
      <c r="S150" t="s">
        <v>913</v>
      </c>
    </row>
    <row r="151" spans="1:19" x14ac:dyDescent="0.45">
      <c r="A151">
        <v>1952</v>
      </c>
      <c r="B151" t="s">
        <v>17</v>
      </c>
      <c r="C151" t="s">
        <v>736</v>
      </c>
      <c r="D151" t="s">
        <v>52</v>
      </c>
      <c r="E151">
        <v>5.6</v>
      </c>
      <c r="F151">
        <v>0.27</v>
      </c>
      <c r="G151">
        <v>0.36099999999999999</v>
      </c>
      <c r="H151">
        <v>0.53100000000000003</v>
      </c>
      <c r="I151">
        <v>37</v>
      </c>
      <c r="J151">
        <v>121</v>
      </c>
      <c r="K151">
        <v>1</v>
      </c>
      <c r="R151" t="s">
        <v>884</v>
      </c>
      <c r="S151" t="s">
        <v>737</v>
      </c>
    </row>
    <row r="152" spans="1:19" x14ac:dyDescent="0.45">
      <c r="A152">
        <v>1951</v>
      </c>
      <c r="B152" t="s">
        <v>13</v>
      </c>
      <c r="C152" t="s">
        <v>229</v>
      </c>
      <c r="D152" t="s">
        <v>22</v>
      </c>
      <c r="E152">
        <v>5.3</v>
      </c>
      <c r="F152">
        <v>0.29399999999999998</v>
      </c>
      <c r="G152">
        <v>0.35</v>
      </c>
      <c r="H152">
        <v>0.49199999999999999</v>
      </c>
      <c r="I152">
        <v>27</v>
      </c>
      <c r="J152">
        <v>88</v>
      </c>
      <c r="K152">
        <v>5</v>
      </c>
      <c r="R152" t="s">
        <v>884</v>
      </c>
      <c r="S152" t="s">
        <v>230</v>
      </c>
    </row>
    <row r="153" spans="1:19" x14ac:dyDescent="0.45">
      <c r="A153">
        <v>1951</v>
      </c>
      <c r="B153" t="s">
        <v>17</v>
      </c>
      <c r="C153" t="s">
        <v>231</v>
      </c>
      <c r="D153" t="s">
        <v>228</v>
      </c>
      <c r="E153">
        <v>6.9</v>
      </c>
      <c r="F153">
        <v>0.32500000000000001</v>
      </c>
      <c r="G153">
        <v>0.39300000000000002</v>
      </c>
      <c r="H153">
        <v>0.59</v>
      </c>
      <c r="I153">
        <v>33</v>
      </c>
      <c r="J153">
        <v>108</v>
      </c>
      <c r="K153">
        <v>1</v>
      </c>
      <c r="R153" t="s">
        <v>884</v>
      </c>
      <c r="S153" t="s">
        <v>232</v>
      </c>
    </row>
    <row r="154" spans="1:19" x14ac:dyDescent="0.45">
      <c r="A154">
        <v>1950</v>
      </c>
      <c r="B154" t="s">
        <v>13</v>
      </c>
      <c r="C154" t="s">
        <v>238</v>
      </c>
      <c r="D154" t="s">
        <v>22</v>
      </c>
      <c r="E154">
        <v>6.8</v>
      </c>
      <c r="F154">
        <v>0.32400000000000001</v>
      </c>
      <c r="G154">
        <v>0.41799999999999998</v>
      </c>
      <c r="H154">
        <v>0.439</v>
      </c>
      <c r="I154">
        <v>7</v>
      </c>
      <c r="J154">
        <v>66</v>
      </c>
      <c r="K154">
        <v>12</v>
      </c>
      <c r="R154" t="s">
        <v>884</v>
      </c>
      <c r="S154" t="s">
        <v>239</v>
      </c>
    </row>
    <row r="155" spans="1:19" x14ac:dyDescent="0.45">
      <c r="A155">
        <v>1950</v>
      </c>
      <c r="B155" t="s">
        <v>17</v>
      </c>
      <c r="C155" t="s">
        <v>914</v>
      </c>
      <c r="D155" t="s">
        <v>28</v>
      </c>
      <c r="E155">
        <v>4.4000000000000004</v>
      </c>
      <c r="F155">
        <v>0.108</v>
      </c>
      <c r="G155">
        <v>0.108</v>
      </c>
      <c r="H155">
        <v>0.108</v>
      </c>
      <c r="I155">
        <v>0</v>
      </c>
      <c r="J155">
        <v>3</v>
      </c>
      <c r="K155">
        <v>0</v>
      </c>
      <c r="L155">
        <v>16</v>
      </c>
      <c r="M155">
        <v>7</v>
      </c>
      <c r="N155">
        <v>22</v>
      </c>
      <c r="O155">
        <v>2.66</v>
      </c>
      <c r="P155">
        <v>152</v>
      </c>
      <c r="Q155">
        <v>56</v>
      </c>
      <c r="R155" t="s">
        <v>884</v>
      </c>
      <c r="S155" t="s">
        <v>915</v>
      </c>
    </row>
    <row r="156" spans="1:19" x14ac:dyDescent="0.45">
      <c r="A156">
        <v>1949</v>
      </c>
      <c r="B156" t="s">
        <v>13</v>
      </c>
      <c r="C156" t="s">
        <v>240</v>
      </c>
      <c r="D156" t="s">
        <v>40</v>
      </c>
      <c r="E156">
        <v>9</v>
      </c>
      <c r="F156">
        <v>0.34300000000000003</v>
      </c>
      <c r="G156">
        <v>0.49</v>
      </c>
      <c r="H156">
        <v>0.65</v>
      </c>
      <c r="I156">
        <v>43</v>
      </c>
      <c r="J156">
        <v>159</v>
      </c>
      <c r="K156">
        <v>1</v>
      </c>
      <c r="R156" t="s">
        <v>884</v>
      </c>
      <c r="S156" t="s">
        <v>241</v>
      </c>
    </row>
    <row r="157" spans="1:19" x14ac:dyDescent="0.45">
      <c r="A157">
        <v>1949</v>
      </c>
      <c r="B157" t="s">
        <v>17</v>
      </c>
      <c r="C157" t="s">
        <v>242</v>
      </c>
      <c r="D157" t="s">
        <v>228</v>
      </c>
      <c r="E157">
        <v>9.3000000000000007</v>
      </c>
      <c r="F157">
        <v>0.34200000000000003</v>
      </c>
      <c r="G157">
        <v>0.432</v>
      </c>
      <c r="H157">
        <v>0.52800000000000002</v>
      </c>
      <c r="I157">
        <v>16</v>
      </c>
      <c r="J157">
        <v>124</v>
      </c>
      <c r="K157">
        <v>37</v>
      </c>
      <c r="R157" t="s">
        <v>884</v>
      </c>
      <c r="S157" t="s">
        <v>243</v>
      </c>
    </row>
    <row r="158" spans="1:19" x14ac:dyDescent="0.45">
      <c r="A158">
        <v>1948</v>
      </c>
      <c r="B158" t="s">
        <v>13</v>
      </c>
      <c r="C158" t="s">
        <v>244</v>
      </c>
      <c r="D158" t="s">
        <v>235</v>
      </c>
      <c r="E158">
        <v>10.4</v>
      </c>
      <c r="F158">
        <v>0.35499999999999998</v>
      </c>
      <c r="G158">
        <v>0.45300000000000001</v>
      </c>
      <c r="H158">
        <v>0.53400000000000003</v>
      </c>
      <c r="I158">
        <v>18</v>
      </c>
      <c r="J158">
        <v>106</v>
      </c>
      <c r="K158">
        <v>3</v>
      </c>
      <c r="R158" t="s">
        <v>884</v>
      </c>
      <c r="S158" t="s">
        <v>245</v>
      </c>
    </row>
    <row r="159" spans="1:19" x14ac:dyDescent="0.45">
      <c r="A159">
        <v>1948</v>
      </c>
      <c r="B159" t="s">
        <v>17</v>
      </c>
      <c r="C159" t="s">
        <v>246</v>
      </c>
      <c r="D159" t="s">
        <v>25</v>
      </c>
      <c r="E159">
        <v>11.3</v>
      </c>
      <c r="F159">
        <v>0.376</v>
      </c>
      <c r="G159">
        <v>0.45</v>
      </c>
      <c r="H159">
        <v>0.70199999999999996</v>
      </c>
      <c r="I159">
        <v>39</v>
      </c>
      <c r="J159">
        <v>131</v>
      </c>
      <c r="K159">
        <v>7</v>
      </c>
      <c r="R159" t="s">
        <v>884</v>
      </c>
      <c r="S159" t="s">
        <v>247</v>
      </c>
    </row>
    <row r="160" spans="1:19" x14ac:dyDescent="0.45">
      <c r="A160">
        <v>1947</v>
      </c>
      <c r="B160" t="s">
        <v>13</v>
      </c>
      <c r="C160" t="s">
        <v>248</v>
      </c>
      <c r="D160" t="s">
        <v>22</v>
      </c>
      <c r="E160">
        <v>4.7</v>
      </c>
      <c r="F160">
        <v>0.315</v>
      </c>
      <c r="G160">
        <v>0.39100000000000001</v>
      </c>
      <c r="H160">
        <v>0.52200000000000002</v>
      </c>
      <c r="I160">
        <v>20</v>
      </c>
      <c r="J160">
        <v>97</v>
      </c>
      <c r="K160">
        <v>3</v>
      </c>
      <c r="R160" t="s">
        <v>884</v>
      </c>
      <c r="S160" t="s">
        <v>249</v>
      </c>
    </row>
    <row r="161" spans="1:19" x14ac:dyDescent="0.45">
      <c r="A161">
        <v>1947</v>
      </c>
      <c r="B161" t="s">
        <v>17</v>
      </c>
      <c r="C161" t="s">
        <v>250</v>
      </c>
      <c r="D161" t="s">
        <v>251</v>
      </c>
      <c r="E161">
        <v>6.5</v>
      </c>
      <c r="F161">
        <v>0.317</v>
      </c>
      <c r="G161">
        <v>0.41</v>
      </c>
      <c r="H161">
        <v>0.51700000000000002</v>
      </c>
      <c r="I161">
        <v>22</v>
      </c>
      <c r="J161">
        <v>113</v>
      </c>
      <c r="K161">
        <v>3</v>
      </c>
      <c r="R161" t="s">
        <v>884</v>
      </c>
      <c r="S161" t="s">
        <v>252</v>
      </c>
    </row>
    <row r="162" spans="1:19" x14ac:dyDescent="0.45">
      <c r="A162">
        <v>1946</v>
      </c>
      <c r="B162" t="s">
        <v>13</v>
      </c>
      <c r="C162" t="s">
        <v>240</v>
      </c>
      <c r="D162" t="s">
        <v>40</v>
      </c>
      <c r="E162">
        <v>10.6</v>
      </c>
      <c r="F162">
        <v>0.34200000000000003</v>
      </c>
      <c r="G162">
        <v>0.497</v>
      </c>
      <c r="H162">
        <v>0.66700000000000004</v>
      </c>
      <c r="I162">
        <v>38</v>
      </c>
      <c r="J162">
        <v>123</v>
      </c>
      <c r="K162">
        <v>0</v>
      </c>
      <c r="R162" t="s">
        <v>884</v>
      </c>
      <c r="S162" t="s">
        <v>241</v>
      </c>
    </row>
    <row r="163" spans="1:19" x14ac:dyDescent="0.45">
      <c r="A163">
        <v>1946</v>
      </c>
      <c r="B163" t="s">
        <v>17</v>
      </c>
      <c r="C163" t="s">
        <v>246</v>
      </c>
      <c r="D163" t="s">
        <v>25</v>
      </c>
      <c r="E163">
        <v>9.3000000000000007</v>
      </c>
      <c r="F163">
        <v>0.36499999999999999</v>
      </c>
      <c r="G163">
        <v>0.434</v>
      </c>
      <c r="H163">
        <v>0.58699999999999997</v>
      </c>
      <c r="I163">
        <v>16</v>
      </c>
      <c r="J163">
        <v>103</v>
      </c>
      <c r="K163">
        <v>7</v>
      </c>
      <c r="R163" t="s">
        <v>884</v>
      </c>
      <c r="S163" t="s">
        <v>247</v>
      </c>
    </row>
    <row r="164" spans="1:19" x14ac:dyDescent="0.45">
      <c r="A164">
        <v>1945</v>
      </c>
      <c r="B164" t="s">
        <v>13</v>
      </c>
      <c r="C164" t="s">
        <v>916</v>
      </c>
      <c r="D164" t="s">
        <v>59</v>
      </c>
      <c r="E164">
        <v>12.2</v>
      </c>
      <c r="F164">
        <v>0.25700000000000001</v>
      </c>
      <c r="G164">
        <v>0.30199999999999999</v>
      </c>
      <c r="H164">
        <v>0.32100000000000001</v>
      </c>
      <c r="I164">
        <v>0</v>
      </c>
      <c r="J164">
        <v>17</v>
      </c>
      <c r="K164">
        <v>0</v>
      </c>
      <c r="L164">
        <v>25</v>
      </c>
      <c r="M164">
        <v>9</v>
      </c>
      <c r="N164">
        <v>2</v>
      </c>
      <c r="O164">
        <v>1.81</v>
      </c>
      <c r="P164">
        <v>313.10000000000002</v>
      </c>
      <c r="Q164">
        <v>212</v>
      </c>
      <c r="R164" t="s">
        <v>884</v>
      </c>
      <c r="S164" t="s">
        <v>917</v>
      </c>
    </row>
    <row r="165" spans="1:19" x14ac:dyDescent="0.45">
      <c r="A165">
        <v>1945</v>
      </c>
      <c r="B165" t="s">
        <v>17</v>
      </c>
      <c r="C165" t="s">
        <v>918</v>
      </c>
      <c r="D165" t="s">
        <v>52</v>
      </c>
      <c r="E165">
        <v>5.9</v>
      </c>
      <c r="F165">
        <v>0.35499999999999998</v>
      </c>
      <c r="G165">
        <v>0.44900000000000001</v>
      </c>
      <c r="H165">
        <v>0.5</v>
      </c>
      <c r="I165">
        <v>6</v>
      </c>
      <c r="J165">
        <v>97</v>
      </c>
      <c r="K165">
        <v>5</v>
      </c>
      <c r="R165" t="s">
        <v>884</v>
      </c>
      <c r="S165" t="s">
        <v>919</v>
      </c>
    </row>
    <row r="166" spans="1:19" x14ac:dyDescent="0.45">
      <c r="A166">
        <v>1944</v>
      </c>
      <c r="B166" t="s">
        <v>13</v>
      </c>
      <c r="C166" t="s">
        <v>916</v>
      </c>
      <c r="D166" t="s">
        <v>59</v>
      </c>
      <c r="E166">
        <v>8.4</v>
      </c>
      <c r="F166">
        <v>0.24199999999999999</v>
      </c>
      <c r="G166">
        <v>0.27800000000000002</v>
      </c>
      <c r="H166">
        <v>0.27500000000000002</v>
      </c>
      <c r="I166">
        <v>0</v>
      </c>
      <c r="J166">
        <v>5</v>
      </c>
      <c r="K166">
        <v>1</v>
      </c>
      <c r="L166">
        <v>29</v>
      </c>
      <c r="M166">
        <v>9</v>
      </c>
      <c r="N166">
        <v>2</v>
      </c>
      <c r="O166">
        <v>2.2200000000000002</v>
      </c>
      <c r="P166">
        <v>312.10000000000002</v>
      </c>
      <c r="Q166">
        <v>187</v>
      </c>
      <c r="R166" t="s">
        <v>884</v>
      </c>
      <c r="S166" t="s">
        <v>917</v>
      </c>
    </row>
    <row r="167" spans="1:19" x14ac:dyDescent="0.45">
      <c r="A167">
        <v>1944</v>
      </c>
      <c r="B167" t="s">
        <v>17</v>
      </c>
      <c r="C167" t="s">
        <v>920</v>
      </c>
      <c r="D167" t="s">
        <v>25</v>
      </c>
      <c r="E167">
        <v>4.5</v>
      </c>
      <c r="F167">
        <v>0.26700000000000002</v>
      </c>
      <c r="G167">
        <v>0.32400000000000001</v>
      </c>
      <c r="H167">
        <v>0.36199999999999999</v>
      </c>
      <c r="I167">
        <v>6</v>
      </c>
      <c r="J167">
        <v>63</v>
      </c>
      <c r="K167">
        <v>1</v>
      </c>
      <c r="R167" t="s">
        <v>884</v>
      </c>
      <c r="S167" t="s">
        <v>921</v>
      </c>
    </row>
    <row r="168" spans="1:19" x14ac:dyDescent="0.45">
      <c r="A168">
        <v>1943</v>
      </c>
      <c r="B168" t="s">
        <v>13</v>
      </c>
      <c r="C168" t="s">
        <v>922</v>
      </c>
      <c r="D168" t="s">
        <v>22</v>
      </c>
      <c r="E168">
        <v>7.3</v>
      </c>
      <c r="F168">
        <v>0.25800000000000001</v>
      </c>
      <c r="G168">
        <v>0.28699999999999998</v>
      </c>
      <c r="H168">
        <v>0.371</v>
      </c>
      <c r="I168">
        <v>2</v>
      </c>
      <c r="J168">
        <v>7</v>
      </c>
      <c r="K168">
        <v>0</v>
      </c>
      <c r="L168">
        <v>20</v>
      </c>
      <c r="M168">
        <v>4</v>
      </c>
      <c r="N168">
        <v>0</v>
      </c>
      <c r="O168">
        <v>1.64</v>
      </c>
      <c r="P168">
        <v>253</v>
      </c>
      <c r="Q168">
        <v>134</v>
      </c>
      <c r="R168" t="s">
        <v>884</v>
      </c>
      <c r="S168" t="s">
        <v>923</v>
      </c>
    </row>
    <row r="169" spans="1:19" x14ac:dyDescent="0.45">
      <c r="A169">
        <v>1943</v>
      </c>
      <c r="B169" t="s">
        <v>17</v>
      </c>
      <c r="C169" t="s">
        <v>246</v>
      </c>
      <c r="D169" t="s">
        <v>25</v>
      </c>
      <c r="E169">
        <v>9.5</v>
      </c>
      <c r="F169">
        <v>0.35699999999999998</v>
      </c>
      <c r="G169">
        <v>0.42499999999999999</v>
      </c>
      <c r="H169">
        <v>0.56200000000000006</v>
      </c>
      <c r="I169">
        <v>13</v>
      </c>
      <c r="J169">
        <v>81</v>
      </c>
      <c r="K169">
        <v>9</v>
      </c>
      <c r="R169" t="s">
        <v>884</v>
      </c>
      <c r="S169" t="s">
        <v>247</v>
      </c>
    </row>
    <row r="170" spans="1:19" x14ac:dyDescent="0.45">
      <c r="A170">
        <v>1942</v>
      </c>
      <c r="B170" t="s">
        <v>13</v>
      </c>
      <c r="C170" t="s">
        <v>253</v>
      </c>
      <c r="D170" t="s">
        <v>22</v>
      </c>
      <c r="E170">
        <v>7.7</v>
      </c>
      <c r="F170">
        <v>0.32200000000000001</v>
      </c>
      <c r="G170">
        <v>0.40899999999999997</v>
      </c>
      <c r="H170">
        <v>0.49099999999999999</v>
      </c>
      <c r="I170">
        <v>18</v>
      </c>
      <c r="J170">
        <v>103</v>
      </c>
      <c r="K170">
        <v>12</v>
      </c>
      <c r="R170" t="s">
        <v>884</v>
      </c>
      <c r="S170" t="s">
        <v>254</v>
      </c>
    </row>
    <row r="171" spans="1:19" x14ac:dyDescent="0.45">
      <c r="A171">
        <v>1942</v>
      </c>
      <c r="B171" t="s">
        <v>17</v>
      </c>
      <c r="C171" t="s">
        <v>924</v>
      </c>
      <c r="D171" t="s">
        <v>25</v>
      </c>
      <c r="E171">
        <v>8.3000000000000007</v>
      </c>
      <c r="F171">
        <v>0.184</v>
      </c>
      <c r="G171">
        <v>0.20799999999999999</v>
      </c>
      <c r="H171">
        <v>0.19400000000000001</v>
      </c>
      <c r="I171">
        <v>0</v>
      </c>
      <c r="J171">
        <v>7</v>
      </c>
      <c r="K171">
        <v>0</v>
      </c>
      <c r="L171">
        <v>22</v>
      </c>
      <c r="M171">
        <v>7</v>
      </c>
      <c r="N171">
        <v>0</v>
      </c>
      <c r="O171">
        <v>1.78</v>
      </c>
      <c r="P171">
        <v>278.2</v>
      </c>
      <c r="Q171">
        <v>152</v>
      </c>
      <c r="R171" t="s">
        <v>884</v>
      </c>
      <c r="S171" t="s">
        <v>925</v>
      </c>
    </row>
    <row r="172" spans="1:19" x14ac:dyDescent="0.45">
      <c r="A172">
        <v>1941</v>
      </c>
      <c r="B172" t="s">
        <v>13</v>
      </c>
      <c r="C172" t="s">
        <v>248</v>
      </c>
      <c r="D172" t="s">
        <v>22</v>
      </c>
      <c r="E172">
        <v>9.3000000000000007</v>
      </c>
      <c r="F172">
        <v>0.35699999999999998</v>
      </c>
      <c r="G172">
        <v>0.44</v>
      </c>
      <c r="H172">
        <v>0.64300000000000002</v>
      </c>
      <c r="I172">
        <v>30</v>
      </c>
      <c r="J172">
        <v>125</v>
      </c>
      <c r="K172">
        <v>4</v>
      </c>
      <c r="R172" t="s">
        <v>884</v>
      </c>
      <c r="S172" t="s">
        <v>249</v>
      </c>
    </row>
    <row r="173" spans="1:19" x14ac:dyDescent="0.45">
      <c r="A173">
        <v>1941</v>
      </c>
      <c r="B173" t="s">
        <v>17</v>
      </c>
      <c r="C173" t="s">
        <v>926</v>
      </c>
      <c r="D173" t="s">
        <v>228</v>
      </c>
      <c r="E173">
        <v>6.8</v>
      </c>
      <c r="F173">
        <v>0.28499999999999998</v>
      </c>
      <c r="G173">
        <v>0.40699999999999997</v>
      </c>
      <c r="H173">
        <v>0.55600000000000005</v>
      </c>
      <c r="I173">
        <v>34</v>
      </c>
      <c r="J173">
        <v>120</v>
      </c>
      <c r="K173">
        <v>3</v>
      </c>
      <c r="R173" t="s">
        <v>884</v>
      </c>
      <c r="S173" t="s">
        <v>927</v>
      </c>
    </row>
    <row r="174" spans="1:19" x14ac:dyDescent="0.45">
      <c r="A174">
        <v>1940</v>
      </c>
      <c r="B174" t="s">
        <v>13</v>
      </c>
      <c r="C174" t="s">
        <v>928</v>
      </c>
      <c r="D174" t="s">
        <v>59</v>
      </c>
      <c r="E174">
        <v>6.8</v>
      </c>
      <c r="F174">
        <v>0.34</v>
      </c>
      <c r="G174">
        <v>0.433</v>
      </c>
      <c r="H174">
        <v>0.67</v>
      </c>
      <c r="I174">
        <v>41</v>
      </c>
      <c r="J174">
        <v>150</v>
      </c>
      <c r="K174">
        <v>6</v>
      </c>
      <c r="R174" t="s">
        <v>884</v>
      </c>
      <c r="S174" t="s">
        <v>929</v>
      </c>
    </row>
    <row r="175" spans="1:19" x14ac:dyDescent="0.45">
      <c r="A175">
        <v>1940</v>
      </c>
      <c r="B175" t="s">
        <v>17</v>
      </c>
      <c r="C175" t="s">
        <v>930</v>
      </c>
      <c r="D175" t="s">
        <v>73</v>
      </c>
      <c r="E175">
        <v>5.3</v>
      </c>
      <c r="F175">
        <v>0.309</v>
      </c>
      <c r="G175">
        <v>0.36699999999999999</v>
      </c>
      <c r="H175">
        <v>0.48199999999999998</v>
      </c>
      <c r="I175">
        <v>19</v>
      </c>
      <c r="J175">
        <v>127</v>
      </c>
      <c r="K175">
        <v>2</v>
      </c>
      <c r="R175" t="s">
        <v>884</v>
      </c>
      <c r="S175" t="s">
        <v>931</v>
      </c>
    </row>
    <row r="176" spans="1:19" x14ac:dyDescent="0.45">
      <c r="A176">
        <v>1939</v>
      </c>
      <c r="B176" t="s">
        <v>13</v>
      </c>
      <c r="C176" t="s">
        <v>248</v>
      </c>
      <c r="D176" t="s">
        <v>22</v>
      </c>
      <c r="E176">
        <v>8.3000000000000007</v>
      </c>
      <c r="F176">
        <v>0.38100000000000001</v>
      </c>
      <c r="G176">
        <v>0.44800000000000001</v>
      </c>
      <c r="H176">
        <v>0.67100000000000004</v>
      </c>
      <c r="I176">
        <v>30</v>
      </c>
      <c r="J176">
        <v>126</v>
      </c>
      <c r="K176">
        <v>3</v>
      </c>
      <c r="R176" t="s">
        <v>884</v>
      </c>
      <c r="S176" t="s">
        <v>249</v>
      </c>
    </row>
    <row r="177" spans="1:19" x14ac:dyDescent="0.45">
      <c r="A177">
        <v>1939</v>
      </c>
      <c r="B177" t="s">
        <v>17</v>
      </c>
      <c r="C177" t="s">
        <v>932</v>
      </c>
      <c r="D177" t="s">
        <v>73</v>
      </c>
      <c r="E177">
        <v>9.8000000000000007</v>
      </c>
      <c r="F177">
        <v>0.32500000000000001</v>
      </c>
      <c r="G177">
        <v>0.35699999999999998</v>
      </c>
      <c r="H177">
        <v>0.433</v>
      </c>
      <c r="I177">
        <v>1</v>
      </c>
      <c r="J177">
        <v>16</v>
      </c>
      <c r="K177">
        <v>1</v>
      </c>
      <c r="L177">
        <v>27</v>
      </c>
      <c r="M177">
        <v>11</v>
      </c>
      <c r="N177">
        <v>0</v>
      </c>
      <c r="O177">
        <v>2.29</v>
      </c>
      <c r="P177">
        <v>319</v>
      </c>
      <c r="Q177">
        <v>137</v>
      </c>
      <c r="R177" t="s">
        <v>884</v>
      </c>
      <c r="S177" t="s">
        <v>933</v>
      </c>
    </row>
    <row r="178" spans="1:19" x14ac:dyDescent="0.45">
      <c r="A178">
        <v>1938</v>
      </c>
      <c r="B178" t="s">
        <v>13</v>
      </c>
      <c r="C178" t="s">
        <v>934</v>
      </c>
      <c r="D178" t="s">
        <v>40</v>
      </c>
      <c r="E178">
        <v>7.5</v>
      </c>
      <c r="F178">
        <v>0.34899999999999998</v>
      </c>
      <c r="G178">
        <v>0.46200000000000002</v>
      </c>
      <c r="H178">
        <v>0.70399999999999996</v>
      </c>
      <c r="I178">
        <v>50</v>
      </c>
      <c r="J178">
        <v>175</v>
      </c>
      <c r="K178">
        <v>5</v>
      </c>
      <c r="R178" t="s">
        <v>884</v>
      </c>
      <c r="S178" t="s">
        <v>935</v>
      </c>
    </row>
    <row r="179" spans="1:19" x14ac:dyDescent="0.45">
      <c r="A179">
        <v>1938</v>
      </c>
      <c r="B179" t="s">
        <v>17</v>
      </c>
      <c r="C179" t="s">
        <v>936</v>
      </c>
      <c r="D179" t="s">
        <v>73</v>
      </c>
      <c r="E179">
        <v>4.8</v>
      </c>
      <c r="F179">
        <v>0.34200000000000003</v>
      </c>
      <c r="G179">
        <v>0.39100000000000001</v>
      </c>
      <c r="H179">
        <v>0.52400000000000002</v>
      </c>
      <c r="I179">
        <v>19</v>
      </c>
      <c r="J179">
        <v>95</v>
      </c>
      <c r="K179">
        <v>0</v>
      </c>
      <c r="R179" t="s">
        <v>884</v>
      </c>
      <c r="S179" t="s">
        <v>937</v>
      </c>
    </row>
    <row r="180" spans="1:19" x14ac:dyDescent="0.45">
      <c r="A180">
        <v>1937</v>
      </c>
      <c r="B180" t="s">
        <v>13</v>
      </c>
      <c r="C180" t="s">
        <v>938</v>
      </c>
      <c r="D180" t="s">
        <v>59</v>
      </c>
      <c r="E180">
        <v>7.8</v>
      </c>
      <c r="F180">
        <v>0.371</v>
      </c>
      <c r="G180">
        <v>0.45800000000000002</v>
      </c>
      <c r="H180">
        <v>0.52</v>
      </c>
      <c r="I180">
        <v>14</v>
      </c>
      <c r="J180">
        <v>96</v>
      </c>
      <c r="K180">
        <v>11</v>
      </c>
      <c r="R180" t="s">
        <v>884</v>
      </c>
      <c r="S180" t="s">
        <v>939</v>
      </c>
    </row>
    <row r="181" spans="1:19" x14ac:dyDescent="0.45">
      <c r="A181">
        <v>1937</v>
      </c>
      <c r="B181" t="s">
        <v>17</v>
      </c>
      <c r="C181" t="s">
        <v>940</v>
      </c>
      <c r="D181" t="s">
        <v>25</v>
      </c>
      <c r="E181">
        <v>8.4</v>
      </c>
      <c r="F181">
        <v>0.374</v>
      </c>
      <c r="G181">
        <v>0.41399999999999998</v>
      </c>
      <c r="H181">
        <v>0.64100000000000001</v>
      </c>
      <c r="I181">
        <v>31</v>
      </c>
      <c r="J181">
        <v>154</v>
      </c>
      <c r="K181">
        <v>4</v>
      </c>
      <c r="R181" t="s">
        <v>884</v>
      </c>
      <c r="S181" t="s">
        <v>941</v>
      </c>
    </row>
    <row r="182" spans="1:19" x14ac:dyDescent="0.45">
      <c r="A182">
        <v>1936</v>
      </c>
      <c r="B182" t="s">
        <v>13</v>
      </c>
      <c r="C182" t="s">
        <v>942</v>
      </c>
      <c r="D182" t="s">
        <v>22</v>
      </c>
      <c r="E182">
        <v>9.6999999999999993</v>
      </c>
      <c r="F182">
        <v>0.35399999999999998</v>
      </c>
      <c r="G182">
        <v>0.47799999999999998</v>
      </c>
      <c r="H182">
        <v>0.69599999999999995</v>
      </c>
      <c r="I182">
        <v>49</v>
      </c>
      <c r="J182">
        <v>152</v>
      </c>
      <c r="K182">
        <v>3</v>
      </c>
      <c r="R182" t="s">
        <v>884</v>
      </c>
      <c r="S182" t="s">
        <v>943</v>
      </c>
    </row>
    <row r="183" spans="1:19" x14ac:dyDescent="0.45">
      <c r="A183">
        <v>1936</v>
      </c>
      <c r="B183" t="s">
        <v>17</v>
      </c>
      <c r="C183" t="s">
        <v>944</v>
      </c>
      <c r="D183" t="s">
        <v>233</v>
      </c>
      <c r="E183">
        <v>10.1</v>
      </c>
      <c r="F183">
        <v>0.22700000000000001</v>
      </c>
      <c r="G183">
        <v>0.248</v>
      </c>
      <c r="H183">
        <v>0.23599999999999999</v>
      </c>
      <c r="I183">
        <v>0</v>
      </c>
      <c r="J183">
        <v>8</v>
      </c>
      <c r="K183">
        <v>0</v>
      </c>
      <c r="L183">
        <v>26</v>
      </c>
      <c r="M183">
        <v>6</v>
      </c>
      <c r="N183">
        <v>3</v>
      </c>
      <c r="O183">
        <v>2.31</v>
      </c>
      <c r="P183">
        <v>304</v>
      </c>
      <c r="Q183">
        <v>123</v>
      </c>
      <c r="R183" t="s">
        <v>884</v>
      </c>
      <c r="S183" t="s">
        <v>945</v>
      </c>
    </row>
    <row r="184" spans="1:19" x14ac:dyDescent="0.45">
      <c r="A184">
        <v>1935</v>
      </c>
      <c r="B184" t="s">
        <v>13</v>
      </c>
      <c r="C184" t="s">
        <v>928</v>
      </c>
      <c r="D184" t="s">
        <v>59</v>
      </c>
      <c r="E184">
        <v>7.5</v>
      </c>
      <c r="F184">
        <v>0.32800000000000001</v>
      </c>
      <c r="G184">
        <v>0.41099999999999998</v>
      </c>
      <c r="H184">
        <v>0.628</v>
      </c>
      <c r="I184">
        <v>36</v>
      </c>
      <c r="J184">
        <v>168</v>
      </c>
      <c r="K184">
        <v>4</v>
      </c>
      <c r="R184" t="s">
        <v>884</v>
      </c>
      <c r="S184" t="s">
        <v>929</v>
      </c>
    </row>
    <row r="185" spans="1:19" x14ac:dyDescent="0.45">
      <c r="A185">
        <v>1935</v>
      </c>
      <c r="B185" t="s">
        <v>17</v>
      </c>
      <c r="C185" t="s">
        <v>946</v>
      </c>
      <c r="D185" t="s">
        <v>52</v>
      </c>
      <c r="E185">
        <v>4.9000000000000004</v>
      </c>
      <c r="F185">
        <v>0.34399999999999997</v>
      </c>
      <c r="G185">
        <v>0.40400000000000003</v>
      </c>
      <c r="H185">
        <v>0.54500000000000004</v>
      </c>
      <c r="I185">
        <v>13</v>
      </c>
      <c r="J185">
        <v>91</v>
      </c>
      <c r="K185">
        <v>1</v>
      </c>
      <c r="R185" t="s">
        <v>884</v>
      </c>
      <c r="S185" t="s">
        <v>947</v>
      </c>
    </row>
    <row r="186" spans="1:19" x14ac:dyDescent="0.45">
      <c r="A186">
        <v>1934</v>
      </c>
      <c r="B186" t="s">
        <v>13</v>
      </c>
      <c r="C186" t="s">
        <v>948</v>
      </c>
      <c r="D186" t="s">
        <v>59</v>
      </c>
      <c r="E186">
        <v>4.5</v>
      </c>
      <c r="F186">
        <v>0.32</v>
      </c>
      <c r="G186">
        <v>0.42799999999999999</v>
      </c>
      <c r="H186">
        <v>0.41199999999999998</v>
      </c>
      <c r="I186">
        <v>2</v>
      </c>
      <c r="J186">
        <v>75</v>
      </c>
      <c r="K186">
        <v>8</v>
      </c>
      <c r="R186" t="s">
        <v>884</v>
      </c>
      <c r="S186" t="s">
        <v>949</v>
      </c>
    </row>
    <row r="187" spans="1:19" x14ac:dyDescent="0.45">
      <c r="A187">
        <v>1934</v>
      </c>
      <c r="B187" t="s">
        <v>17</v>
      </c>
      <c r="C187" t="s">
        <v>950</v>
      </c>
      <c r="D187" t="s">
        <v>25</v>
      </c>
      <c r="E187">
        <v>9.5</v>
      </c>
      <c r="F187">
        <v>0.246</v>
      </c>
      <c r="G187">
        <v>0.252</v>
      </c>
      <c r="H187">
        <v>0.33900000000000002</v>
      </c>
      <c r="I187">
        <v>2</v>
      </c>
      <c r="J187">
        <v>9</v>
      </c>
      <c r="K187">
        <v>1</v>
      </c>
      <c r="L187">
        <v>30</v>
      </c>
      <c r="M187">
        <v>7</v>
      </c>
      <c r="N187">
        <v>7</v>
      </c>
      <c r="O187">
        <v>2.66</v>
      </c>
      <c r="P187">
        <v>311.2</v>
      </c>
      <c r="Q187">
        <v>195</v>
      </c>
      <c r="R187" t="s">
        <v>884</v>
      </c>
      <c r="S187" t="s">
        <v>951</v>
      </c>
    </row>
    <row r="188" spans="1:19" x14ac:dyDescent="0.45">
      <c r="A188">
        <v>1933</v>
      </c>
      <c r="B188" t="s">
        <v>13</v>
      </c>
      <c r="C188" t="s">
        <v>934</v>
      </c>
      <c r="D188" t="s">
        <v>237</v>
      </c>
      <c r="E188">
        <v>9</v>
      </c>
      <c r="F188">
        <v>0.35599999999999998</v>
      </c>
      <c r="G188">
        <v>0.44900000000000001</v>
      </c>
      <c r="H188">
        <v>0.70299999999999996</v>
      </c>
      <c r="I188">
        <v>48</v>
      </c>
      <c r="J188">
        <v>163</v>
      </c>
      <c r="K188">
        <v>2</v>
      </c>
      <c r="R188" t="s">
        <v>884</v>
      </c>
      <c r="S188" t="s">
        <v>935</v>
      </c>
    </row>
    <row r="189" spans="1:19" x14ac:dyDescent="0.45">
      <c r="A189">
        <v>1933</v>
      </c>
      <c r="B189" t="s">
        <v>17</v>
      </c>
      <c r="C189" t="s">
        <v>944</v>
      </c>
      <c r="D189" t="s">
        <v>233</v>
      </c>
      <c r="E189">
        <v>9</v>
      </c>
      <c r="F189">
        <v>0.183</v>
      </c>
      <c r="G189">
        <v>0.19800000000000001</v>
      </c>
      <c r="H189">
        <v>0.248</v>
      </c>
      <c r="I189">
        <v>1</v>
      </c>
      <c r="J189">
        <v>12</v>
      </c>
      <c r="K189">
        <v>0</v>
      </c>
      <c r="L189">
        <v>23</v>
      </c>
      <c r="M189">
        <v>12</v>
      </c>
      <c r="N189">
        <v>5</v>
      </c>
      <c r="O189">
        <v>1.66</v>
      </c>
      <c r="P189">
        <v>308.2</v>
      </c>
      <c r="Q189">
        <v>156</v>
      </c>
      <c r="R189" t="s">
        <v>884</v>
      </c>
      <c r="S189" t="s">
        <v>945</v>
      </c>
    </row>
    <row r="190" spans="1:19" x14ac:dyDescent="0.45">
      <c r="A190">
        <v>1932</v>
      </c>
      <c r="B190" t="s">
        <v>13</v>
      </c>
      <c r="C190" t="s">
        <v>934</v>
      </c>
      <c r="D190" t="s">
        <v>237</v>
      </c>
      <c r="E190">
        <v>10.4</v>
      </c>
      <c r="F190">
        <v>0.36399999999999999</v>
      </c>
      <c r="G190">
        <v>0.46899999999999997</v>
      </c>
      <c r="H190">
        <v>0.749</v>
      </c>
      <c r="I190">
        <v>58</v>
      </c>
      <c r="J190">
        <v>169</v>
      </c>
      <c r="K190">
        <v>3</v>
      </c>
      <c r="R190" t="s">
        <v>884</v>
      </c>
      <c r="S190" t="s">
        <v>935</v>
      </c>
    </row>
    <row r="191" spans="1:19" x14ac:dyDescent="0.45">
      <c r="A191">
        <v>1932</v>
      </c>
      <c r="B191" t="s">
        <v>17</v>
      </c>
      <c r="C191" t="s">
        <v>952</v>
      </c>
      <c r="D191" t="s">
        <v>28</v>
      </c>
      <c r="E191">
        <v>7.5</v>
      </c>
      <c r="F191">
        <v>0.34799999999999998</v>
      </c>
      <c r="G191">
        <v>0.40400000000000003</v>
      </c>
      <c r="H191">
        <v>0.64600000000000002</v>
      </c>
      <c r="I191">
        <v>38</v>
      </c>
      <c r="J191">
        <v>137</v>
      </c>
      <c r="K191">
        <v>20</v>
      </c>
      <c r="R191" t="s">
        <v>884</v>
      </c>
      <c r="S191" t="s">
        <v>953</v>
      </c>
    </row>
    <row r="192" spans="1:19" x14ac:dyDescent="0.45">
      <c r="A192">
        <v>1931</v>
      </c>
      <c r="B192" t="s">
        <v>13</v>
      </c>
      <c r="C192" t="s">
        <v>954</v>
      </c>
      <c r="D192" t="s">
        <v>237</v>
      </c>
      <c r="E192">
        <v>10</v>
      </c>
      <c r="F192">
        <v>0.2</v>
      </c>
      <c r="G192">
        <v>0.22</v>
      </c>
      <c r="H192">
        <v>0.22600000000000001</v>
      </c>
      <c r="I192">
        <v>0</v>
      </c>
      <c r="J192">
        <v>12</v>
      </c>
      <c r="K192">
        <v>0</v>
      </c>
      <c r="L192">
        <v>31</v>
      </c>
      <c r="M192">
        <v>4</v>
      </c>
      <c r="N192">
        <v>5</v>
      </c>
      <c r="O192">
        <v>2.06</v>
      </c>
      <c r="P192">
        <v>288.2</v>
      </c>
      <c r="Q192">
        <v>175</v>
      </c>
      <c r="R192" t="s">
        <v>884</v>
      </c>
      <c r="S192" t="s">
        <v>955</v>
      </c>
    </row>
    <row r="193" spans="1:19" x14ac:dyDescent="0.45">
      <c r="A193">
        <v>1931</v>
      </c>
      <c r="B193" t="s">
        <v>17</v>
      </c>
      <c r="C193" t="s">
        <v>956</v>
      </c>
      <c r="D193" t="s">
        <v>25</v>
      </c>
      <c r="E193">
        <v>3.9</v>
      </c>
      <c r="F193">
        <v>0.311</v>
      </c>
      <c r="G193">
        <v>0.36799999999999999</v>
      </c>
      <c r="H193">
        <v>0.39600000000000002</v>
      </c>
      <c r="I193">
        <v>4</v>
      </c>
      <c r="J193">
        <v>82</v>
      </c>
      <c r="K193">
        <v>28</v>
      </c>
      <c r="R193" t="s">
        <v>884</v>
      </c>
      <c r="S193" t="s">
        <v>957</v>
      </c>
    </row>
    <row r="194" spans="1:19" x14ac:dyDescent="0.45">
      <c r="A194">
        <v>1930</v>
      </c>
      <c r="B194" t="s">
        <v>13</v>
      </c>
      <c r="C194" t="s">
        <v>958</v>
      </c>
      <c r="D194" t="s">
        <v>776</v>
      </c>
      <c r="E194">
        <v>8.5</v>
      </c>
      <c r="F194">
        <v>0.34599999999999997</v>
      </c>
      <c r="G194">
        <v>0.42199999999999999</v>
      </c>
      <c r="H194">
        <v>0.51300000000000001</v>
      </c>
      <c r="I194">
        <v>13</v>
      </c>
      <c r="J194">
        <v>126</v>
      </c>
      <c r="K194">
        <v>17</v>
      </c>
      <c r="R194" t="s">
        <v>884</v>
      </c>
      <c r="S194" t="s">
        <v>959</v>
      </c>
    </row>
    <row r="195" spans="1:19" x14ac:dyDescent="0.45">
      <c r="A195">
        <v>1930</v>
      </c>
      <c r="B195" t="s">
        <v>17</v>
      </c>
      <c r="C195" t="s">
        <v>960</v>
      </c>
      <c r="D195" t="s">
        <v>52</v>
      </c>
      <c r="E195">
        <v>7.4</v>
      </c>
      <c r="F195">
        <v>0.35599999999999998</v>
      </c>
      <c r="G195">
        <v>0.45400000000000001</v>
      </c>
      <c r="H195">
        <v>0.72299999999999998</v>
      </c>
      <c r="I195">
        <v>56</v>
      </c>
      <c r="J195">
        <v>191</v>
      </c>
      <c r="K195">
        <v>3</v>
      </c>
      <c r="R195" t="s">
        <v>884</v>
      </c>
      <c r="S195" t="s">
        <v>961</v>
      </c>
    </row>
    <row r="196" spans="1:19" x14ac:dyDescent="0.45">
      <c r="A196">
        <v>1929</v>
      </c>
      <c r="B196" t="s">
        <v>13</v>
      </c>
      <c r="C196" t="s">
        <v>962</v>
      </c>
      <c r="D196" t="s">
        <v>235</v>
      </c>
      <c r="E196">
        <v>5.6</v>
      </c>
      <c r="F196">
        <v>0.36899999999999999</v>
      </c>
      <c r="G196">
        <v>0.42699999999999999</v>
      </c>
      <c r="H196">
        <v>0.53200000000000003</v>
      </c>
      <c r="I196">
        <v>6</v>
      </c>
      <c r="J196">
        <v>103</v>
      </c>
      <c r="K196">
        <v>19</v>
      </c>
      <c r="R196" t="s">
        <v>884</v>
      </c>
      <c r="S196" t="s">
        <v>963</v>
      </c>
    </row>
    <row r="197" spans="1:19" x14ac:dyDescent="0.45">
      <c r="A197">
        <v>1929</v>
      </c>
      <c r="B197" t="s">
        <v>17</v>
      </c>
      <c r="C197" t="s">
        <v>964</v>
      </c>
      <c r="D197" t="s">
        <v>52</v>
      </c>
      <c r="E197">
        <v>10.6</v>
      </c>
      <c r="F197">
        <v>0.38</v>
      </c>
      <c r="G197">
        <v>0.45900000000000002</v>
      </c>
      <c r="H197">
        <v>0.67900000000000005</v>
      </c>
      <c r="I197">
        <v>39</v>
      </c>
      <c r="J197">
        <v>149</v>
      </c>
      <c r="K197">
        <v>2</v>
      </c>
      <c r="R197" t="s">
        <v>884</v>
      </c>
      <c r="S197" t="s">
        <v>965</v>
      </c>
    </row>
    <row r="198" spans="1:19" x14ac:dyDescent="0.45">
      <c r="A198">
        <v>1928</v>
      </c>
      <c r="B198" t="s">
        <v>13</v>
      </c>
      <c r="C198" t="s">
        <v>948</v>
      </c>
      <c r="D198" t="s">
        <v>237</v>
      </c>
      <c r="E198">
        <v>3.4</v>
      </c>
      <c r="F198">
        <v>0.29299999999999998</v>
      </c>
      <c r="G198">
        <v>0.39500000000000002</v>
      </c>
      <c r="H198">
        <v>0.46400000000000002</v>
      </c>
      <c r="I198">
        <v>10</v>
      </c>
      <c r="J198">
        <v>57</v>
      </c>
      <c r="K198">
        <v>7</v>
      </c>
      <c r="R198" t="s">
        <v>884</v>
      </c>
      <c r="S198" t="s">
        <v>949</v>
      </c>
    </row>
    <row r="199" spans="1:19" x14ac:dyDescent="0.45">
      <c r="A199">
        <v>1928</v>
      </c>
      <c r="B199" t="s">
        <v>17</v>
      </c>
      <c r="C199" t="s">
        <v>966</v>
      </c>
      <c r="D199" t="s">
        <v>25</v>
      </c>
      <c r="E199">
        <v>5.6</v>
      </c>
      <c r="F199">
        <v>0.32500000000000001</v>
      </c>
      <c r="G199">
        <v>0.40200000000000002</v>
      </c>
      <c r="H199">
        <v>0.628</v>
      </c>
      <c r="I199">
        <v>31</v>
      </c>
      <c r="J199">
        <v>136</v>
      </c>
      <c r="K199">
        <v>10</v>
      </c>
      <c r="R199" t="s">
        <v>884</v>
      </c>
      <c r="S199" t="s">
        <v>967</v>
      </c>
    </row>
    <row r="200" spans="1:19" x14ac:dyDescent="0.45">
      <c r="A200">
        <v>1927</v>
      </c>
      <c r="B200" t="s">
        <v>13</v>
      </c>
      <c r="C200" t="s">
        <v>942</v>
      </c>
      <c r="D200" t="s">
        <v>22</v>
      </c>
      <c r="E200">
        <v>11.9</v>
      </c>
      <c r="F200">
        <v>0.373</v>
      </c>
      <c r="G200">
        <v>0.47399999999999998</v>
      </c>
      <c r="H200">
        <v>0.76500000000000001</v>
      </c>
      <c r="I200">
        <v>47</v>
      </c>
      <c r="J200">
        <v>173</v>
      </c>
      <c r="K200">
        <v>10</v>
      </c>
      <c r="R200" t="s">
        <v>884</v>
      </c>
      <c r="S200" t="s">
        <v>943</v>
      </c>
    </row>
    <row r="201" spans="1:19" x14ac:dyDescent="0.45">
      <c r="A201">
        <v>1927</v>
      </c>
      <c r="B201" t="s">
        <v>17</v>
      </c>
      <c r="C201" t="s">
        <v>968</v>
      </c>
      <c r="D201" t="s">
        <v>62</v>
      </c>
      <c r="E201">
        <v>7.1</v>
      </c>
      <c r="F201">
        <v>0.38</v>
      </c>
      <c r="G201">
        <v>0.437</v>
      </c>
      <c r="H201">
        <v>0.54900000000000004</v>
      </c>
      <c r="I201">
        <v>9</v>
      </c>
      <c r="J201">
        <v>131</v>
      </c>
      <c r="K201">
        <v>5</v>
      </c>
      <c r="R201" t="s">
        <v>884</v>
      </c>
      <c r="S201" t="s">
        <v>969</v>
      </c>
    </row>
    <row r="202" spans="1:19" x14ac:dyDescent="0.45">
      <c r="A202">
        <v>1926</v>
      </c>
      <c r="B202" t="s">
        <v>13</v>
      </c>
      <c r="C202" t="s">
        <v>970</v>
      </c>
      <c r="D202" t="s">
        <v>235</v>
      </c>
      <c r="E202">
        <v>5.2</v>
      </c>
      <c r="F202">
        <v>0.35799999999999998</v>
      </c>
      <c r="G202">
        <v>0.39400000000000002</v>
      </c>
      <c r="H202">
        <v>0.49399999999999999</v>
      </c>
      <c r="I202">
        <v>4</v>
      </c>
      <c r="J202">
        <v>115</v>
      </c>
      <c r="K202">
        <v>13</v>
      </c>
      <c r="R202" t="s">
        <v>884</v>
      </c>
      <c r="S202" t="s">
        <v>971</v>
      </c>
    </row>
    <row r="203" spans="1:19" x14ac:dyDescent="0.45">
      <c r="A203">
        <v>1926</v>
      </c>
      <c r="B203" t="s">
        <v>17</v>
      </c>
      <c r="C203" t="s">
        <v>972</v>
      </c>
      <c r="D203" t="s">
        <v>25</v>
      </c>
      <c r="E203">
        <v>3.9</v>
      </c>
      <c r="F203">
        <v>0.29299999999999998</v>
      </c>
      <c r="G203">
        <v>0.371</v>
      </c>
      <c r="H203">
        <v>0.433</v>
      </c>
      <c r="I203">
        <v>7</v>
      </c>
      <c r="J203">
        <v>68</v>
      </c>
      <c r="K203">
        <v>1</v>
      </c>
      <c r="R203" t="s">
        <v>884</v>
      </c>
      <c r="S203" t="s">
        <v>973</v>
      </c>
    </row>
    <row r="204" spans="1:19" x14ac:dyDescent="0.45">
      <c r="A204">
        <v>1925</v>
      </c>
      <c r="B204" t="s">
        <v>13</v>
      </c>
      <c r="C204" t="s">
        <v>974</v>
      </c>
      <c r="D204" t="s">
        <v>776</v>
      </c>
      <c r="E204">
        <v>2.7</v>
      </c>
      <c r="F204">
        <v>0.29399999999999998</v>
      </c>
      <c r="G204">
        <v>0.36699999999999999</v>
      </c>
      <c r="H204">
        <v>0.379</v>
      </c>
      <c r="I204">
        <v>4</v>
      </c>
      <c r="J204">
        <v>64</v>
      </c>
      <c r="K204">
        <v>13</v>
      </c>
      <c r="R204" t="s">
        <v>884</v>
      </c>
      <c r="S204" t="s">
        <v>975</v>
      </c>
    </row>
    <row r="205" spans="1:19" x14ac:dyDescent="0.45">
      <c r="A205">
        <v>1925</v>
      </c>
      <c r="B205" t="s">
        <v>17</v>
      </c>
      <c r="C205" t="s">
        <v>964</v>
      </c>
      <c r="D205" t="s">
        <v>25</v>
      </c>
      <c r="E205">
        <v>10.199999999999999</v>
      </c>
      <c r="F205">
        <v>0.40300000000000002</v>
      </c>
      <c r="G205">
        <v>0.48899999999999999</v>
      </c>
      <c r="H205">
        <v>0.75600000000000001</v>
      </c>
      <c r="I205">
        <v>39</v>
      </c>
      <c r="J205">
        <v>143</v>
      </c>
      <c r="K205">
        <v>5</v>
      </c>
      <c r="R205" t="s">
        <v>884</v>
      </c>
      <c r="S205" t="s">
        <v>965</v>
      </c>
    </row>
    <row r="206" spans="1:19" x14ac:dyDescent="0.45">
      <c r="A206">
        <v>1924</v>
      </c>
      <c r="B206" t="s">
        <v>13</v>
      </c>
      <c r="C206" t="s">
        <v>976</v>
      </c>
      <c r="D206" t="s">
        <v>776</v>
      </c>
      <c r="E206">
        <v>7.5</v>
      </c>
      <c r="F206">
        <v>0.28299999999999997</v>
      </c>
      <c r="G206">
        <v>0.308</v>
      </c>
      <c r="H206">
        <v>0.38900000000000001</v>
      </c>
      <c r="I206">
        <v>1</v>
      </c>
      <c r="J206">
        <v>14</v>
      </c>
      <c r="K206">
        <v>0</v>
      </c>
      <c r="L206">
        <v>23</v>
      </c>
      <c r="M206">
        <v>7</v>
      </c>
      <c r="N206">
        <v>0</v>
      </c>
      <c r="O206">
        <v>2.72</v>
      </c>
      <c r="P206">
        <v>277.2</v>
      </c>
      <c r="Q206">
        <v>158</v>
      </c>
      <c r="R206" t="s">
        <v>884</v>
      </c>
      <c r="S206" t="s">
        <v>977</v>
      </c>
    </row>
    <row r="207" spans="1:19" x14ac:dyDescent="0.45">
      <c r="A207">
        <v>1924</v>
      </c>
      <c r="B207" t="s">
        <v>17</v>
      </c>
      <c r="C207" t="s">
        <v>978</v>
      </c>
      <c r="D207" t="s">
        <v>228</v>
      </c>
      <c r="E207">
        <v>10.3</v>
      </c>
      <c r="F207">
        <v>0.151</v>
      </c>
      <c r="G207">
        <v>0.23100000000000001</v>
      </c>
      <c r="H207">
        <v>0.20799999999999999</v>
      </c>
      <c r="I207">
        <v>2</v>
      </c>
      <c r="J207">
        <v>11</v>
      </c>
      <c r="K207">
        <v>0</v>
      </c>
      <c r="L207">
        <v>28</v>
      </c>
      <c r="M207">
        <v>6</v>
      </c>
      <c r="N207">
        <v>0</v>
      </c>
      <c r="O207">
        <v>2.16</v>
      </c>
      <c r="P207">
        <v>308.10000000000002</v>
      </c>
      <c r="Q207">
        <v>262</v>
      </c>
      <c r="R207" t="s">
        <v>884</v>
      </c>
      <c r="S207" t="s">
        <v>979</v>
      </c>
    </row>
    <row r="208" spans="1:19" x14ac:dyDescent="0.45">
      <c r="A208">
        <v>1923</v>
      </c>
      <c r="B208" t="s">
        <v>13</v>
      </c>
      <c r="C208" t="s">
        <v>980</v>
      </c>
      <c r="D208" t="s">
        <v>22</v>
      </c>
      <c r="E208">
        <v>14.1</v>
      </c>
      <c r="F208">
        <v>0.39300000000000002</v>
      </c>
      <c r="G208">
        <v>0.54500000000000004</v>
      </c>
      <c r="H208">
        <v>0.76400000000000001</v>
      </c>
      <c r="I208">
        <v>41</v>
      </c>
      <c r="J208">
        <v>130</v>
      </c>
      <c r="K208">
        <v>17</v>
      </c>
      <c r="R208" t="s">
        <v>884</v>
      </c>
      <c r="S208" t="s">
        <v>981</v>
      </c>
    </row>
    <row r="209" spans="1:19" x14ac:dyDescent="0.45">
      <c r="A209">
        <v>1922</v>
      </c>
      <c r="B209" t="s">
        <v>13</v>
      </c>
      <c r="C209" t="s">
        <v>982</v>
      </c>
      <c r="D209" t="s">
        <v>983</v>
      </c>
      <c r="E209">
        <v>8.6999999999999993</v>
      </c>
      <c r="F209">
        <v>0.42</v>
      </c>
      <c r="G209">
        <v>0.46700000000000003</v>
      </c>
      <c r="H209">
        <v>0.59399999999999997</v>
      </c>
      <c r="I209">
        <v>8</v>
      </c>
      <c r="J209">
        <v>105</v>
      </c>
      <c r="K209">
        <v>51</v>
      </c>
      <c r="R209" t="s">
        <v>884</v>
      </c>
      <c r="S209" t="s">
        <v>984</v>
      </c>
    </row>
    <row r="210" spans="1:19" x14ac:dyDescent="0.45">
      <c r="A210">
        <v>1914</v>
      </c>
      <c r="B210" t="s">
        <v>13</v>
      </c>
      <c r="C210" t="s">
        <v>985</v>
      </c>
      <c r="D210" t="s">
        <v>237</v>
      </c>
      <c r="E210">
        <v>9.1</v>
      </c>
      <c r="F210">
        <v>0.34399999999999997</v>
      </c>
      <c r="G210">
        <v>0.45200000000000001</v>
      </c>
      <c r="H210">
        <v>0.45200000000000001</v>
      </c>
      <c r="I210">
        <v>2</v>
      </c>
      <c r="J210">
        <v>85</v>
      </c>
      <c r="K210">
        <v>58</v>
      </c>
      <c r="R210" t="s">
        <v>884</v>
      </c>
      <c r="S210" t="s">
        <v>986</v>
      </c>
    </row>
    <row r="211" spans="1:19" x14ac:dyDescent="0.45">
      <c r="A211">
        <v>1914</v>
      </c>
      <c r="B211" t="s">
        <v>17</v>
      </c>
      <c r="C211" t="s">
        <v>987</v>
      </c>
      <c r="D211" t="s">
        <v>251</v>
      </c>
      <c r="E211">
        <v>4.9000000000000004</v>
      </c>
      <c r="F211">
        <v>0.27900000000000003</v>
      </c>
      <c r="G211">
        <v>0.39</v>
      </c>
      <c r="H211">
        <v>0.33800000000000002</v>
      </c>
      <c r="I211">
        <v>1</v>
      </c>
      <c r="J211">
        <v>40</v>
      </c>
      <c r="K211">
        <v>12</v>
      </c>
      <c r="R211" t="s">
        <v>884</v>
      </c>
      <c r="S211" t="s">
        <v>988</v>
      </c>
    </row>
    <row r="212" spans="1:19" x14ac:dyDescent="0.45">
      <c r="A212">
        <v>1913</v>
      </c>
      <c r="B212" t="s">
        <v>13</v>
      </c>
      <c r="C212" t="s">
        <v>976</v>
      </c>
      <c r="D212" t="s">
        <v>776</v>
      </c>
      <c r="E212">
        <v>16.600000000000001</v>
      </c>
      <c r="F212">
        <v>0.26100000000000001</v>
      </c>
      <c r="G212">
        <v>0.29299999999999998</v>
      </c>
      <c r="H212">
        <v>0.433</v>
      </c>
      <c r="I212">
        <v>2</v>
      </c>
      <c r="J212">
        <v>14</v>
      </c>
      <c r="K212">
        <v>2</v>
      </c>
      <c r="L212">
        <v>36</v>
      </c>
      <c r="M212">
        <v>7</v>
      </c>
      <c r="N212">
        <v>2</v>
      </c>
      <c r="O212">
        <v>1.1399999999999999</v>
      </c>
      <c r="P212">
        <v>346</v>
      </c>
      <c r="Q212">
        <v>243</v>
      </c>
      <c r="R212" t="s">
        <v>884</v>
      </c>
      <c r="S212" t="s">
        <v>977</v>
      </c>
    </row>
    <row r="213" spans="1:19" x14ac:dyDescent="0.45">
      <c r="A213">
        <v>1913</v>
      </c>
      <c r="B213" t="s">
        <v>17</v>
      </c>
      <c r="C213" t="s">
        <v>989</v>
      </c>
      <c r="D213" t="s">
        <v>228</v>
      </c>
      <c r="E213">
        <v>4</v>
      </c>
      <c r="F213">
        <v>0.35</v>
      </c>
      <c r="G213">
        <v>0.40500000000000003</v>
      </c>
      <c r="H213">
        <v>0.42299999999999999</v>
      </c>
      <c r="I213">
        <v>2</v>
      </c>
      <c r="J213">
        <v>52</v>
      </c>
      <c r="K213">
        <v>25</v>
      </c>
      <c r="R213" t="s">
        <v>884</v>
      </c>
      <c r="S213" t="s">
        <v>990</v>
      </c>
    </row>
    <row r="214" spans="1:19" x14ac:dyDescent="0.45">
      <c r="A214">
        <v>1912</v>
      </c>
      <c r="B214" t="s">
        <v>13</v>
      </c>
      <c r="C214" t="s">
        <v>991</v>
      </c>
      <c r="D214" t="s">
        <v>40</v>
      </c>
      <c r="E214">
        <v>10.199999999999999</v>
      </c>
      <c r="F214">
        <v>0.38300000000000001</v>
      </c>
      <c r="G214">
        <v>0.46400000000000002</v>
      </c>
      <c r="H214">
        <v>0.56699999999999995</v>
      </c>
      <c r="I214">
        <v>10</v>
      </c>
      <c r="J214">
        <v>90</v>
      </c>
      <c r="K214">
        <v>52</v>
      </c>
      <c r="R214" t="s">
        <v>884</v>
      </c>
      <c r="S214" t="s">
        <v>992</v>
      </c>
    </row>
    <row r="215" spans="1:19" x14ac:dyDescent="0.45">
      <c r="A215">
        <v>1912</v>
      </c>
      <c r="B215" t="s">
        <v>17</v>
      </c>
      <c r="C215" t="s">
        <v>993</v>
      </c>
      <c r="D215" t="s">
        <v>233</v>
      </c>
      <c r="E215">
        <v>5</v>
      </c>
      <c r="F215">
        <v>0.33</v>
      </c>
      <c r="G215">
        <v>0.39300000000000002</v>
      </c>
      <c r="H215">
        <v>0.47099999999999997</v>
      </c>
      <c r="I215">
        <v>10</v>
      </c>
      <c r="J215">
        <v>91</v>
      </c>
      <c r="K215">
        <v>36</v>
      </c>
      <c r="R215" t="s">
        <v>884</v>
      </c>
      <c r="S215" t="s">
        <v>994</v>
      </c>
    </row>
    <row r="216" spans="1:19" x14ac:dyDescent="0.45">
      <c r="A216">
        <v>1911</v>
      </c>
      <c r="B216" t="s">
        <v>13</v>
      </c>
      <c r="C216" t="s">
        <v>995</v>
      </c>
      <c r="D216" t="s">
        <v>59</v>
      </c>
      <c r="E216">
        <v>10.7</v>
      </c>
      <c r="F216">
        <v>0.41899999999999998</v>
      </c>
      <c r="G216">
        <v>0.46600000000000003</v>
      </c>
      <c r="H216">
        <v>0.62</v>
      </c>
      <c r="I216">
        <v>8</v>
      </c>
      <c r="J216">
        <v>127</v>
      </c>
      <c r="K216">
        <v>83</v>
      </c>
      <c r="R216" t="s">
        <v>884</v>
      </c>
      <c r="S216" t="s">
        <v>996</v>
      </c>
    </row>
    <row r="217" spans="1:19" x14ac:dyDescent="0.45">
      <c r="A217">
        <v>1911</v>
      </c>
      <c r="B217" t="s">
        <v>17</v>
      </c>
      <c r="C217" t="s">
        <v>997</v>
      </c>
      <c r="D217" t="s">
        <v>52</v>
      </c>
      <c r="E217">
        <v>5.2</v>
      </c>
      <c r="F217">
        <v>0.3</v>
      </c>
      <c r="G217">
        <v>0.38400000000000001</v>
      </c>
      <c r="H217">
        <v>0.53400000000000003</v>
      </c>
      <c r="I217">
        <v>21</v>
      </c>
      <c r="J217">
        <v>107</v>
      </c>
      <c r="K217">
        <v>23</v>
      </c>
      <c r="R217" t="s">
        <v>884</v>
      </c>
      <c r="S217" t="s">
        <v>998</v>
      </c>
    </row>
  </sheetData>
  <sortState xmlns:xlrd2="http://schemas.microsoft.com/office/spreadsheetml/2017/richdata2" ref="A7:S322">
    <sortCondition descending="1" ref="A7:A3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DB239-FF73-4939-8E76-9EE963D03AC5}">
  <dimension ref="A1:AU1997"/>
  <sheetViews>
    <sheetView tabSelected="1" topLeftCell="AB1" workbookViewId="0">
      <selection activeCell="AJ4" sqref="AJ4"/>
    </sheetView>
  </sheetViews>
  <sheetFormatPr defaultRowHeight="14.25" x14ac:dyDescent="0.45"/>
  <cols>
    <col min="43" max="43" width="13.19921875" customWidth="1"/>
  </cols>
  <sheetData>
    <row r="1" spans="1:47" x14ac:dyDescent="0.45">
      <c r="A1" t="e" cm="1">
        <f t="array" ref="A1">--- When using SR data</f>
        <v>#NAME?</v>
      </c>
      <c r="B1" t="s">
        <v>0</v>
      </c>
    </row>
    <row r="4" spans="1:47" x14ac:dyDescent="0.45">
      <c r="A4" t="s">
        <v>1</v>
      </c>
    </row>
    <row r="5" spans="1:47" x14ac:dyDescent="0.45">
      <c r="A5" t="s">
        <v>255</v>
      </c>
      <c r="B5" t="s">
        <v>256</v>
      </c>
      <c r="C5" t="s">
        <v>257</v>
      </c>
      <c r="D5" t="s">
        <v>258</v>
      </c>
      <c r="E5" t="s">
        <v>259</v>
      </c>
      <c r="F5" t="s">
        <v>3</v>
      </c>
      <c r="G5" t="s">
        <v>260</v>
      </c>
      <c r="H5" t="s">
        <v>261</v>
      </c>
      <c r="I5" t="s">
        <v>262</v>
      </c>
      <c r="J5" t="s">
        <v>263</v>
      </c>
      <c r="K5" t="s">
        <v>264</v>
      </c>
      <c r="L5" t="s">
        <v>1100</v>
      </c>
      <c r="M5" t="s">
        <v>1101</v>
      </c>
      <c r="N5" t="s">
        <v>1102</v>
      </c>
      <c r="O5" t="s">
        <v>9</v>
      </c>
      <c r="P5" t="s">
        <v>10</v>
      </c>
      <c r="Q5" t="s">
        <v>11</v>
      </c>
      <c r="R5" t="s">
        <v>265</v>
      </c>
      <c r="S5" t="s">
        <v>266</v>
      </c>
      <c r="T5" t="s">
        <v>12</v>
      </c>
      <c r="U5" t="s">
        <v>6</v>
      </c>
      <c r="V5" t="s">
        <v>7</v>
      </c>
      <c r="W5" t="s">
        <v>8</v>
      </c>
      <c r="X5" t="s">
        <v>267</v>
      </c>
      <c r="Y5" t="s">
        <v>1092</v>
      </c>
      <c r="Z5" t="s">
        <v>268</v>
      </c>
      <c r="AA5" t="s">
        <v>269</v>
      </c>
      <c r="AB5" t="s">
        <v>270</v>
      </c>
      <c r="AC5" t="s">
        <v>271</v>
      </c>
      <c r="AD5" t="s">
        <v>272</v>
      </c>
      <c r="AE5" t="s">
        <v>273</v>
      </c>
      <c r="AF5" t="s">
        <v>5</v>
      </c>
      <c r="AG5" t="s">
        <v>1093</v>
      </c>
      <c r="AH5" t="s">
        <v>274</v>
      </c>
      <c r="AI5" t="s">
        <v>275</v>
      </c>
      <c r="AJ5" t="s">
        <v>276</v>
      </c>
      <c r="AK5" t="s">
        <v>277</v>
      </c>
      <c r="AL5" t="s">
        <v>278</v>
      </c>
      <c r="AM5" t="s">
        <v>279</v>
      </c>
      <c r="AN5" t="s">
        <v>1094</v>
      </c>
      <c r="AO5" t="s">
        <v>280</v>
      </c>
      <c r="AP5" t="s">
        <v>875</v>
      </c>
      <c r="AQ5" t="s">
        <v>1095</v>
      </c>
      <c r="AR5" t="s">
        <v>1096</v>
      </c>
      <c r="AS5" t="s">
        <v>1097</v>
      </c>
      <c r="AT5" t="s">
        <v>1098</v>
      </c>
      <c r="AU5" t="s">
        <v>1099</v>
      </c>
    </row>
    <row r="6" spans="1:47" x14ac:dyDescent="0.45">
      <c r="A6">
        <v>1</v>
      </c>
      <c r="B6" t="s">
        <v>195</v>
      </c>
      <c r="C6">
        <v>1967</v>
      </c>
      <c r="D6">
        <v>27</v>
      </c>
      <c r="E6" t="s">
        <v>40</v>
      </c>
      <c r="F6" t="s">
        <v>13</v>
      </c>
      <c r="G6">
        <v>161</v>
      </c>
      <c r="H6">
        <v>680</v>
      </c>
      <c r="I6">
        <v>579</v>
      </c>
      <c r="J6">
        <v>112</v>
      </c>
      <c r="K6">
        <v>189</v>
      </c>
      <c r="L6">
        <v>110</v>
      </c>
      <c r="M6">
        <v>31</v>
      </c>
      <c r="N6">
        <v>4</v>
      </c>
      <c r="O6">
        <v>44</v>
      </c>
      <c r="P6">
        <v>121</v>
      </c>
      <c r="Q6">
        <v>10</v>
      </c>
      <c r="R6">
        <v>8</v>
      </c>
      <c r="S6">
        <v>91</v>
      </c>
      <c r="T6">
        <v>69</v>
      </c>
      <c r="U6">
        <v>0.32600000000000001</v>
      </c>
      <c r="V6">
        <v>0.41799999999999998</v>
      </c>
      <c r="W6">
        <v>0.622</v>
      </c>
      <c r="X6">
        <v>1.04</v>
      </c>
      <c r="Y6">
        <v>193</v>
      </c>
      <c r="Z6">
        <v>360</v>
      </c>
      <c r="AA6">
        <v>5</v>
      </c>
      <c r="AB6">
        <v>4</v>
      </c>
      <c r="AC6">
        <v>1</v>
      </c>
      <c r="AD6">
        <v>5</v>
      </c>
      <c r="AE6">
        <v>11</v>
      </c>
      <c r="AF6">
        <v>12.5</v>
      </c>
      <c r="AG6" s="1">
        <v>7.7639751552795024</v>
      </c>
      <c r="AH6">
        <v>10.199999999999999</v>
      </c>
      <c r="AI6">
        <v>9.9</v>
      </c>
      <c r="AJ6">
        <v>1.7</v>
      </c>
      <c r="AK6">
        <v>69</v>
      </c>
      <c r="AL6">
        <v>3</v>
      </c>
      <c r="AM6">
        <v>3</v>
      </c>
      <c r="AN6">
        <v>5</v>
      </c>
      <c r="AO6">
        <v>23</v>
      </c>
      <c r="AP6">
        <f>COUNTIFS(MVPs!$A$7:$A$217, 'All B'!C6, MVPs!$C$7:$C$217, 'All B'!B6)</f>
        <v>1</v>
      </c>
      <c r="AQ6">
        <f>IF(COUNTIFS($C$6:$C$1991, $C6, $E$6:$E$1991, $E6, $AF$6:$AF$1991, "&gt;5")=0, 0, COUNTIFS($C$6:$C$1991, $C6, $E$6:$E$1991, $E6, $AF$6:$AF$1991, "&gt;5")-1)</f>
        <v>0</v>
      </c>
      <c r="AR6">
        <f>IF(COUNTIFS($C$6:$C$1991, $C6, $E$6:$E$1991, $E6, $AF$6:$AF$1991, "&gt;6")=0, 0, COUNTIFS($C$6:$C$1991, $C6, $E$6:$E$1991, $E6, $AF$6:$AF$1991, "&gt;6")-1)</f>
        <v>0</v>
      </c>
      <c r="AS6">
        <f>IF(COUNTIFS($C$6:$C$1991, $C6, $E$6:$E$1991, $E6, $AF$6:$AF$1991, "&gt;7")=0, 0, COUNTIFS($C$6:$C$1991, $C6, $E$6:$E$1991, $E6, $AF$6:$AF$1991, "&gt;7")-1)</f>
        <v>0</v>
      </c>
      <c r="AT6">
        <f>IF(COUNTIFS($C$6:$C$1991, $C6, $E$6:$E$1991, $E6, $AF$6:$AF$1991, "&gt;8")=0, 0, COUNTIFS($C$6:$C$1991, $C6, $E$6:$E$1991, $E6, $AF$6:$AF$1991, "&gt;8")-1)</f>
        <v>0</v>
      </c>
      <c r="AU6">
        <f>IF(COUNTIFS($C$6:$C$1991, $C6, $E$6:$E$1991, $E6, $AF$6:$AF$1991, "&gt;9")=0, 0, COUNTIFS($C$6:$C$1991, $C6, $E$6:$E$1991, $E6, $AF$6:$AF$1991, "&gt;9")-1)</f>
        <v>0</v>
      </c>
    </row>
    <row r="7" spans="1:47" x14ac:dyDescent="0.45">
      <c r="A7">
        <v>2</v>
      </c>
      <c r="B7" t="s">
        <v>91</v>
      </c>
      <c r="C7">
        <v>2001</v>
      </c>
      <c r="D7">
        <v>36</v>
      </c>
      <c r="E7" t="s">
        <v>65</v>
      </c>
      <c r="F7" t="s">
        <v>17</v>
      </c>
      <c r="G7">
        <v>153</v>
      </c>
      <c r="H7">
        <v>664</v>
      </c>
      <c r="I7">
        <v>476</v>
      </c>
      <c r="J7">
        <v>129</v>
      </c>
      <c r="K7">
        <v>156</v>
      </c>
      <c r="L7">
        <v>49</v>
      </c>
      <c r="M7">
        <v>32</v>
      </c>
      <c r="N7">
        <v>2</v>
      </c>
      <c r="O7">
        <v>73</v>
      </c>
      <c r="P7">
        <v>137</v>
      </c>
      <c r="Q7">
        <v>13</v>
      </c>
      <c r="R7">
        <v>3</v>
      </c>
      <c r="S7">
        <v>177</v>
      </c>
      <c r="T7">
        <v>93</v>
      </c>
      <c r="U7">
        <v>0.32800000000000001</v>
      </c>
      <c r="V7">
        <v>0.51500000000000001</v>
      </c>
      <c r="W7">
        <v>0.86299999999999999</v>
      </c>
      <c r="X7">
        <v>1.379</v>
      </c>
      <c r="Y7">
        <v>259</v>
      </c>
      <c r="Z7">
        <v>411</v>
      </c>
      <c r="AA7">
        <v>5</v>
      </c>
      <c r="AB7">
        <v>9</v>
      </c>
      <c r="AC7">
        <v>0</v>
      </c>
      <c r="AD7">
        <v>2</v>
      </c>
      <c r="AE7">
        <v>35</v>
      </c>
      <c r="AF7">
        <v>11.9</v>
      </c>
      <c r="AG7" s="1">
        <v>7.7777777777777777</v>
      </c>
      <c r="AH7">
        <v>9.9</v>
      </c>
      <c r="AI7">
        <v>12.4</v>
      </c>
      <c r="AJ7">
        <v>-1.2</v>
      </c>
      <c r="AK7">
        <v>116</v>
      </c>
      <c r="AL7">
        <v>1</v>
      </c>
      <c r="AM7">
        <v>1</v>
      </c>
      <c r="AN7">
        <v>1</v>
      </c>
      <c r="AO7">
        <v>-5</v>
      </c>
      <c r="AP7">
        <f>COUNTIFS(MVPs!$A$7:$A$217, 'All B'!C7, MVPs!$C$7:$C$217, 'All B'!B7)</f>
        <v>1</v>
      </c>
      <c r="AQ7">
        <f t="shared" ref="AQ7:AQ70" si="0">IF(COUNTIFS($C$6:$C$1991, $C7, $E$6:$E$1991, $E7, $AF$6:$AF$1991, "&gt;5")=0, 0, COUNTIFS($C$6:$C$1991, $C7, $E$6:$E$1991, $E7, $AF$6:$AF$1991, "&gt;5")-1)</f>
        <v>2</v>
      </c>
      <c r="AR7">
        <f t="shared" ref="AR7:AR70" si="1">IF(COUNTIFS($C$6:$C$1991, $C7, $E$6:$E$1991, $E7, $AF$6:$AF$1991, "&gt;6")=0, 0, COUNTIFS($C$6:$C$1991, $C7, $E$6:$E$1991, $E7, $AF$6:$AF$1991, "&gt;6")-1)</f>
        <v>1</v>
      </c>
      <c r="AS7">
        <f t="shared" ref="AS7:AS70" si="2">IF(COUNTIFS($C$6:$C$1991, $C7, $E$6:$E$1991, $E7, $AF$6:$AF$1991, "&gt;7")=0, 0, COUNTIFS($C$6:$C$1991, $C7, $E$6:$E$1991, $E7, $AF$6:$AF$1991, "&gt;7")-1)</f>
        <v>0</v>
      </c>
      <c r="AT7">
        <f t="shared" ref="AT7:AT70" si="3">IF(COUNTIFS($C$6:$C$1991, $C7, $E$6:$E$1991, $E7, $AF$6:$AF$1991, "&gt;8")=0, 0, COUNTIFS($C$6:$C$1991, $C7, $E$6:$E$1991, $E7, $AF$6:$AF$1991, "&gt;8")-1)</f>
        <v>0</v>
      </c>
      <c r="AU7">
        <f t="shared" ref="AU7:AU70" si="4">IF(COUNTIFS($C$6:$C$1991, $C7, $E$6:$E$1991, $E7, $AF$6:$AF$1991, "&gt;9")=0, 0, COUNTIFS($C$6:$C$1991, $C7, $E$6:$E$1991, $E7, $AF$6:$AF$1991, "&gt;9")-1)</f>
        <v>0</v>
      </c>
    </row>
    <row r="8" spans="1:47" x14ac:dyDescent="0.45">
      <c r="A8">
        <v>3</v>
      </c>
      <c r="B8" t="s">
        <v>91</v>
      </c>
      <c r="C8">
        <v>2002</v>
      </c>
      <c r="D8">
        <v>37</v>
      </c>
      <c r="E8" t="s">
        <v>65</v>
      </c>
      <c r="F8" t="s">
        <v>17</v>
      </c>
      <c r="G8">
        <v>143</v>
      </c>
      <c r="H8">
        <v>612</v>
      </c>
      <c r="I8">
        <v>403</v>
      </c>
      <c r="J8">
        <v>117</v>
      </c>
      <c r="K8">
        <v>149</v>
      </c>
      <c r="L8">
        <v>70</v>
      </c>
      <c r="M8">
        <v>31</v>
      </c>
      <c r="N8">
        <v>2</v>
      </c>
      <c r="O8">
        <v>46</v>
      </c>
      <c r="P8">
        <v>110</v>
      </c>
      <c r="Q8">
        <v>9</v>
      </c>
      <c r="R8">
        <v>2</v>
      </c>
      <c r="S8">
        <v>198</v>
      </c>
      <c r="T8">
        <v>47</v>
      </c>
      <c r="U8">
        <v>0.37</v>
      </c>
      <c r="V8">
        <v>0.58199999999999996</v>
      </c>
      <c r="W8">
        <v>0.79900000000000004</v>
      </c>
      <c r="X8">
        <v>1.381</v>
      </c>
      <c r="Y8">
        <v>268</v>
      </c>
      <c r="Z8">
        <v>322</v>
      </c>
      <c r="AA8">
        <v>4</v>
      </c>
      <c r="AB8">
        <v>9</v>
      </c>
      <c r="AC8">
        <v>0</v>
      </c>
      <c r="AD8">
        <v>2</v>
      </c>
      <c r="AE8">
        <v>68</v>
      </c>
      <c r="AF8">
        <v>11.8</v>
      </c>
      <c r="AG8" s="1">
        <v>8.2517482517482517</v>
      </c>
      <c r="AH8">
        <v>9.9</v>
      </c>
      <c r="AI8">
        <v>11.8</v>
      </c>
      <c r="AJ8">
        <v>-0.6</v>
      </c>
      <c r="AK8">
        <v>109</v>
      </c>
      <c r="AL8">
        <v>0</v>
      </c>
      <c r="AM8">
        <v>-2</v>
      </c>
      <c r="AN8">
        <v>-2</v>
      </c>
      <c r="AO8">
        <v>0</v>
      </c>
      <c r="AP8">
        <f>COUNTIFS(MVPs!$A$7:$A$217, 'All B'!C8, MVPs!$C$7:$C$217, 'All B'!B8)</f>
        <v>1</v>
      </c>
      <c r="AQ8">
        <f t="shared" si="0"/>
        <v>1</v>
      </c>
      <c r="AR8">
        <f t="shared" si="1"/>
        <v>1</v>
      </c>
      <c r="AS8">
        <f t="shared" si="2"/>
        <v>1</v>
      </c>
      <c r="AT8">
        <f t="shared" si="3"/>
        <v>0</v>
      </c>
      <c r="AU8">
        <f t="shared" si="4"/>
        <v>0</v>
      </c>
    </row>
    <row r="9" spans="1:47" x14ac:dyDescent="0.45">
      <c r="A9">
        <v>4</v>
      </c>
      <c r="B9" t="s">
        <v>126</v>
      </c>
      <c r="C9">
        <v>1991</v>
      </c>
      <c r="D9">
        <v>30</v>
      </c>
      <c r="E9" t="s">
        <v>127</v>
      </c>
      <c r="F9" t="s">
        <v>13</v>
      </c>
      <c r="G9">
        <v>162</v>
      </c>
      <c r="H9">
        <v>717</v>
      </c>
      <c r="I9">
        <v>650</v>
      </c>
      <c r="J9">
        <v>99</v>
      </c>
      <c r="K9">
        <v>210</v>
      </c>
      <c r="L9">
        <v>125</v>
      </c>
      <c r="M9">
        <v>46</v>
      </c>
      <c r="N9">
        <v>5</v>
      </c>
      <c r="O9">
        <v>34</v>
      </c>
      <c r="P9">
        <v>114</v>
      </c>
      <c r="Q9">
        <v>6</v>
      </c>
      <c r="R9">
        <v>1</v>
      </c>
      <c r="S9">
        <v>53</v>
      </c>
      <c r="T9">
        <v>46</v>
      </c>
      <c r="U9">
        <v>0.32300000000000001</v>
      </c>
      <c r="V9">
        <v>0.374</v>
      </c>
      <c r="W9">
        <v>0.56599999999999995</v>
      </c>
      <c r="X9">
        <v>0.94</v>
      </c>
      <c r="Y9">
        <v>162</v>
      </c>
      <c r="Z9">
        <v>368</v>
      </c>
      <c r="AA9">
        <v>19</v>
      </c>
      <c r="AB9">
        <v>5</v>
      </c>
      <c r="AC9">
        <v>0</v>
      </c>
      <c r="AD9">
        <v>9</v>
      </c>
      <c r="AE9">
        <v>15</v>
      </c>
      <c r="AF9">
        <v>11.5</v>
      </c>
      <c r="AG9" s="1">
        <v>7.098765432098765</v>
      </c>
      <c r="AH9">
        <v>9.1999999999999993</v>
      </c>
      <c r="AI9">
        <v>9.1999999999999993</v>
      </c>
      <c r="AJ9">
        <v>3.5</v>
      </c>
      <c r="AK9">
        <v>56</v>
      </c>
      <c r="AL9">
        <v>-1</v>
      </c>
      <c r="AM9">
        <v>1</v>
      </c>
      <c r="AN9">
        <v>0</v>
      </c>
      <c r="AO9">
        <v>23</v>
      </c>
      <c r="AP9">
        <f>COUNTIFS(MVPs!$A$7:$A$217, 'All B'!C9, MVPs!$C$7:$C$217, 'All B'!B9)</f>
        <v>1</v>
      </c>
      <c r="AQ9">
        <f t="shared" si="0"/>
        <v>0</v>
      </c>
      <c r="AR9">
        <f t="shared" si="1"/>
        <v>0</v>
      </c>
      <c r="AS9">
        <f t="shared" si="2"/>
        <v>0</v>
      </c>
      <c r="AT9">
        <f t="shared" si="3"/>
        <v>0</v>
      </c>
      <c r="AU9">
        <f t="shared" si="4"/>
        <v>0</v>
      </c>
    </row>
    <row r="10" spans="1:47" x14ac:dyDescent="0.45">
      <c r="A10">
        <v>5</v>
      </c>
      <c r="B10" t="s">
        <v>212</v>
      </c>
      <c r="C10">
        <v>1957</v>
      </c>
      <c r="D10">
        <v>25</v>
      </c>
      <c r="E10" t="s">
        <v>22</v>
      </c>
      <c r="F10" t="s">
        <v>13</v>
      </c>
      <c r="G10">
        <v>144</v>
      </c>
      <c r="H10">
        <v>623</v>
      </c>
      <c r="I10">
        <v>474</v>
      </c>
      <c r="J10">
        <v>121</v>
      </c>
      <c r="K10">
        <v>173</v>
      </c>
      <c r="L10">
        <v>105</v>
      </c>
      <c r="M10">
        <v>28</v>
      </c>
      <c r="N10">
        <v>6</v>
      </c>
      <c r="O10">
        <v>34</v>
      </c>
      <c r="P10">
        <v>94</v>
      </c>
      <c r="Q10">
        <v>16</v>
      </c>
      <c r="R10">
        <v>3</v>
      </c>
      <c r="S10">
        <v>146</v>
      </c>
      <c r="T10">
        <v>75</v>
      </c>
      <c r="U10">
        <v>0.36499999999999999</v>
      </c>
      <c r="V10">
        <v>0.51200000000000001</v>
      </c>
      <c r="W10">
        <v>0.66500000000000004</v>
      </c>
      <c r="X10">
        <v>1.177</v>
      </c>
      <c r="Y10">
        <v>221</v>
      </c>
      <c r="Z10">
        <v>315</v>
      </c>
      <c r="AA10">
        <v>5</v>
      </c>
      <c r="AB10">
        <v>0</v>
      </c>
      <c r="AC10">
        <v>0</v>
      </c>
      <c r="AD10">
        <v>3</v>
      </c>
      <c r="AE10">
        <v>23</v>
      </c>
      <c r="AF10">
        <v>11.3</v>
      </c>
      <c r="AG10" s="1">
        <v>7.8472222222222223</v>
      </c>
      <c r="AH10">
        <v>9.4</v>
      </c>
      <c r="AI10">
        <v>11.3</v>
      </c>
      <c r="AJ10">
        <v>-0.1</v>
      </c>
      <c r="AK10">
        <v>84</v>
      </c>
      <c r="AL10">
        <v>1</v>
      </c>
      <c r="AM10">
        <v>7</v>
      </c>
      <c r="AN10">
        <v>8</v>
      </c>
      <c r="AO10">
        <v>1</v>
      </c>
      <c r="AP10">
        <f>COUNTIFS(MVPs!$A$7:$A$217, 'All B'!C10, MVPs!$C$7:$C$217, 'All B'!B10)</f>
        <v>1</v>
      </c>
      <c r="AQ10">
        <f t="shared" si="0"/>
        <v>1</v>
      </c>
      <c r="AR10">
        <f t="shared" si="1"/>
        <v>0</v>
      </c>
      <c r="AS10">
        <f t="shared" si="2"/>
        <v>0</v>
      </c>
      <c r="AT10">
        <f t="shared" si="3"/>
        <v>0</v>
      </c>
      <c r="AU10">
        <f t="shared" si="4"/>
        <v>0</v>
      </c>
    </row>
    <row r="11" spans="1:47" x14ac:dyDescent="0.45">
      <c r="A11">
        <v>6</v>
      </c>
      <c r="B11" t="s">
        <v>246</v>
      </c>
      <c r="C11">
        <v>1948</v>
      </c>
      <c r="D11">
        <v>27</v>
      </c>
      <c r="E11" t="s">
        <v>25</v>
      </c>
      <c r="F11" t="s">
        <v>17</v>
      </c>
      <c r="G11">
        <v>155</v>
      </c>
      <c r="H11">
        <v>698</v>
      </c>
      <c r="I11">
        <v>611</v>
      </c>
      <c r="J11">
        <v>135</v>
      </c>
      <c r="K11">
        <v>230</v>
      </c>
      <c r="L11">
        <v>127</v>
      </c>
      <c r="M11">
        <v>46</v>
      </c>
      <c r="N11">
        <v>18</v>
      </c>
      <c r="O11">
        <v>39</v>
      </c>
      <c r="P11">
        <v>131</v>
      </c>
      <c r="Q11">
        <v>7</v>
      </c>
      <c r="R11">
        <v>3</v>
      </c>
      <c r="S11">
        <v>79</v>
      </c>
      <c r="T11">
        <v>34</v>
      </c>
      <c r="U11">
        <v>0.376</v>
      </c>
      <c r="V11">
        <v>0.45</v>
      </c>
      <c r="W11">
        <v>0.70199999999999996</v>
      </c>
      <c r="X11">
        <v>1.1519999999999999</v>
      </c>
      <c r="Y11">
        <v>200</v>
      </c>
      <c r="Z11">
        <v>429</v>
      </c>
      <c r="AA11">
        <v>18</v>
      </c>
      <c r="AB11">
        <v>3</v>
      </c>
      <c r="AC11">
        <v>1</v>
      </c>
      <c r="AE11">
        <v>6</v>
      </c>
      <c r="AF11">
        <v>11.3</v>
      </c>
      <c r="AG11" s="1">
        <v>7.2903225806451619</v>
      </c>
      <c r="AH11">
        <v>8.5</v>
      </c>
      <c r="AI11">
        <v>10.8</v>
      </c>
      <c r="AJ11">
        <v>-0.1</v>
      </c>
      <c r="AK11">
        <v>86</v>
      </c>
      <c r="AL11">
        <v>0</v>
      </c>
      <c r="AM11">
        <v>2</v>
      </c>
      <c r="AN11">
        <v>2</v>
      </c>
      <c r="AO11">
        <v>5</v>
      </c>
      <c r="AP11">
        <f>COUNTIFS(MVPs!$A$7:$A$217, 'All B'!C11, MVPs!$C$7:$C$217, 'All B'!B11)</f>
        <v>1</v>
      </c>
      <c r="AQ11">
        <f t="shared" si="0"/>
        <v>1</v>
      </c>
      <c r="AR11">
        <f t="shared" si="1"/>
        <v>0</v>
      </c>
      <c r="AS11">
        <f t="shared" si="2"/>
        <v>0</v>
      </c>
      <c r="AT11">
        <f t="shared" si="3"/>
        <v>0</v>
      </c>
      <c r="AU11">
        <f t="shared" si="4"/>
        <v>0</v>
      </c>
    </row>
    <row r="12" spans="1:47" x14ac:dyDescent="0.45">
      <c r="A12">
        <v>7</v>
      </c>
      <c r="B12" t="s">
        <v>205</v>
      </c>
      <c r="C12">
        <v>1965</v>
      </c>
      <c r="D12">
        <v>34</v>
      </c>
      <c r="E12" t="s">
        <v>65</v>
      </c>
      <c r="F12" t="s">
        <v>17</v>
      </c>
      <c r="G12">
        <v>157</v>
      </c>
      <c r="H12">
        <v>638</v>
      </c>
      <c r="I12">
        <v>558</v>
      </c>
      <c r="J12">
        <v>118</v>
      </c>
      <c r="K12">
        <v>177</v>
      </c>
      <c r="L12">
        <v>101</v>
      </c>
      <c r="M12">
        <v>21</v>
      </c>
      <c r="N12">
        <v>3</v>
      </c>
      <c r="O12">
        <v>52</v>
      </c>
      <c r="P12">
        <v>112</v>
      </c>
      <c r="Q12">
        <v>9</v>
      </c>
      <c r="R12">
        <v>4</v>
      </c>
      <c r="S12">
        <v>76</v>
      </c>
      <c r="T12">
        <v>71</v>
      </c>
      <c r="U12">
        <v>0.317</v>
      </c>
      <c r="V12">
        <v>0.39800000000000002</v>
      </c>
      <c r="W12">
        <v>0.64500000000000002</v>
      </c>
      <c r="X12">
        <v>1.0429999999999999</v>
      </c>
      <c r="Y12">
        <v>185</v>
      </c>
      <c r="Z12">
        <v>360</v>
      </c>
      <c r="AA12">
        <v>11</v>
      </c>
      <c r="AB12">
        <v>0</v>
      </c>
      <c r="AC12">
        <v>2</v>
      </c>
      <c r="AD12">
        <v>2</v>
      </c>
      <c r="AE12">
        <v>16</v>
      </c>
      <c r="AF12">
        <v>11.2</v>
      </c>
      <c r="AG12" s="1">
        <v>7.1337579617834397</v>
      </c>
      <c r="AH12">
        <v>8.8000000000000007</v>
      </c>
      <c r="AI12">
        <v>9.5</v>
      </c>
      <c r="AJ12">
        <v>1.6</v>
      </c>
      <c r="AK12">
        <v>63</v>
      </c>
      <c r="AL12">
        <v>-1</v>
      </c>
      <c r="AM12">
        <v>4</v>
      </c>
      <c r="AN12">
        <v>4</v>
      </c>
      <c r="AO12">
        <v>15</v>
      </c>
      <c r="AP12">
        <f>COUNTIFS(MVPs!$A$7:$A$217, 'All B'!C12, MVPs!$C$7:$C$217, 'All B'!B12)</f>
        <v>1</v>
      </c>
      <c r="AQ12">
        <f t="shared" si="0"/>
        <v>1</v>
      </c>
      <c r="AR12">
        <f t="shared" si="1"/>
        <v>0</v>
      </c>
      <c r="AS12">
        <f t="shared" si="2"/>
        <v>0</v>
      </c>
      <c r="AT12">
        <f t="shared" si="3"/>
        <v>0</v>
      </c>
      <c r="AU12">
        <f t="shared" si="4"/>
        <v>0</v>
      </c>
    </row>
    <row r="13" spans="1:47" x14ac:dyDescent="0.45">
      <c r="A13">
        <v>8</v>
      </c>
      <c r="B13" t="s">
        <v>212</v>
      </c>
      <c r="C13">
        <v>1956</v>
      </c>
      <c r="D13">
        <v>24</v>
      </c>
      <c r="E13" t="s">
        <v>22</v>
      </c>
      <c r="F13" t="s">
        <v>13</v>
      </c>
      <c r="G13">
        <v>150</v>
      </c>
      <c r="H13">
        <v>652</v>
      </c>
      <c r="I13">
        <v>533</v>
      </c>
      <c r="J13">
        <v>132</v>
      </c>
      <c r="K13">
        <v>188</v>
      </c>
      <c r="L13">
        <v>109</v>
      </c>
      <c r="M13">
        <v>22</v>
      </c>
      <c r="N13">
        <v>5</v>
      </c>
      <c r="O13">
        <v>52</v>
      </c>
      <c r="P13">
        <v>130</v>
      </c>
      <c r="Q13">
        <v>10</v>
      </c>
      <c r="R13">
        <v>1</v>
      </c>
      <c r="S13">
        <v>112</v>
      </c>
      <c r="T13">
        <v>99</v>
      </c>
      <c r="U13">
        <v>0.35299999999999998</v>
      </c>
      <c r="V13">
        <v>0.46400000000000002</v>
      </c>
      <c r="W13">
        <v>0.70499999999999996</v>
      </c>
      <c r="X13">
        <v>1.169</v>
      </c>
      <c r="Y13">
        <v>210</v>
      </c>
      <c r="Z13">
        <v>376</v>
      </c>
      <c r="AA13">
        <v>4</v>
      </c>
      <c r="AB13">
        <v>2</v>
      </c>
      <c r="AC13">
        <v>1</v>
      </c>
      <c r="AD13">
        <v>4</v>
      </c>
      <c r="AE13">
        <v>6</v>
      </c>
      <c r="AF13">
        <v>11.2</v>
      </c>
      <c r="AG13" s="1">
        <v>7.4666666666666659</v>
      </c>
      <c r="AH13">
        <v>9.3000000000000007</v>
      </c>
      <c r="AI13">
        <v>10.6</v>
      </c>
      <c r="AJ13">
        <v>0.5</v>
      </c>
      <c r="AK13">
        <v>84</v>
      </c>
      <c r="AL13">
        <v>2</v>
      </c>
      <c r="AM13">
        <v>5</v>
      </c>
      <c r="AN13">
        <v>8</v>
      </c>
      <c r="AO13">
        <v>5</v>
      </c>
      <c r="AP13">
        <f>COUNTIFS(MVPs!$A$7:$A$217, 'All B'!C13, MVPs!$C$7:$C$217, 'All B'!B13)</f>
        <v>1</v>
      </c>
      <c r="AQ13">
        <f t="shared" si="0"/>
        <v>3</v>
      </c>
      <c r="AR13">
        <f t="shared" si="1"/>
        <v>1</v>
      </c>
      <c r="AS13">
        <f t="shared" si="2"/>
        <v>0</v>
      </c>
      <c r="AT13">
        <f t="shared" si="3"/>
        <v>0</v>
      </c>
      <c r="AU13">
        <f t="shared" si="4"/>
        <v>0</v>
      </c>
    </row>
    <row r="14" spans="1:47" x14ac:dyDescent="0.45">
      <c r="A14">
        <v>9</v>
      </c>
      <c r="B14" t="s">
        <v>205</v>
      </c>
      <c r="C14">
        <v>1964</v>
      </c>
      <c r="D14">
        <v>33</v>
      </c>
      <c r="E14" t="s">
        <v>65</v>
      </c>
      <c r="F14" t="s">
        <v>17</v>
      </c>
      <c r="G14">
        <v>157</v>
      </c>
      <c r="H14">
        <v>665</v>
      </c>
      <c r="I14">
        <v>578</v>
      </c>
      <c r="J14">
        <v>121</v>
      </c>
      <c r="K14">
        <v>171</v>
      </c>
      <c r="L14">
        <v>94</v>
      </c>
      <c r="M14">
        <v>21</v>
      </c>
      <c r="N14">
        <v>9</v>
      </c>
      <c r="O14">
        <v>47</v>
      </c>
      <c r="P14">
        <v>111</v>
      </c>
      <c r="Q14">
        <v>19</v>
      </c>
      <c r="R14">
        <v>5</v>
      </c>
      <c r="S14">
        <v>82</v>
      </c>
      <c r="T14">
        <v>72</v>
      </c>
      <c r="U14">
        <v>0.29599999999999999</v>
      </c>
      <c r="V14">
        <v>0.38300000000000001</v>
      </c>
      <c r="W14">
        <v>0.60699999999999998</v>
      </c>
      <c r="X14">
        <v>0.99</v>
      </c>
      <c r="Y14">
        <v>172</v>
      </c>
      <c r="Z14">
        <v>351</v>
      </c>
      <c r="AA14">
        <v>11</v>
      </c>
      <c r="AB14">
        <v>1</v>
      </c>
      <c r="AC14">
        <v>1</v>
      </c>
      <c r="AD14">
        <v>3</v>
      </c>
      <c r="AE14">
        <v>13</v>
      </c>
      <c r="AF14">
        <v>11</v>
      </c>
      <c r="AG14" s="1">
        <v>7.0063694267515926</v>
      </c>
      <c r="AH14">
        <v>8.5</v>
      </c>
      <c r="AI14">
        <v>9</v>
      </c>
      <c r="AJ14">
        <v>2</v>
      </c>
      <c r="AK14">
        <v>53</v>
      </c>
      <c r="AL14">
        <v>0</v>
      </c>
      <c r="AM14">
        <v>7</v>
      </c>
      <c r="AN14">
        <v>6</v>
      </c>
      <c r="AO14">
        <v>17</v>
      </c>
      <c r="AP14">
        <f>COUNTIFS(MVPs!$A$7:$A$217, 'All B'!C14, MVPs!$C$7:$C$217, 'All B'!B14)</f>
        <v>0</v>
      </c>
      <c r="AQ14">
        <f t="shared" si="0"/>
        <v>1</v>
      </c>
      <c r="AR14">
        <f t="shared" si="1"/>
        <v>0</v>
      </c>
      <c r="AS14">
        <f t="shared" si="2"/>
        <v>0</v>
      </c>
      <c r="AT14">
        <f t="shared" si="3"/>
        <v>0</v>
      </c>
      <c r="AU14">
        <f t="shared" si="4"/>
        <v>0</v>
      </c>
    </row>
    <row r="15" spans="1:47" x14ac:dyDescent="0.45">
      <c r="A15">
        <v>10</v>
      </c>
      <c r="B15" t="s">
        <v>173</v>
      </c>
      <c r="C15">
        <v>1975</v>
      </c>
      <c r="D15">
        <v>31</v>
      </c>
      <c r="E15" t="s">
        <v>73</v>
      </c>
      <c r="F15" t="s">
        <v>17</v>
      </c>
      <c r="G15">
        <v>146</v>
      </c>
      <c r="H15">
        <v>639</v>
      </c>
      <c r="I15">
        <v>498</v>
      </c>
      <c r="J15">
        <v>107</v>
      </c>
      <c r="K15">
        <v>163</v>
      </c>
      <c r="L15">
        <v>113</v>
      </c>
      <c r="M15">
        <v>27</v>
      </c>
      <c r="N15">
        <v>6</v>
      </c>
      <c r="O15">
        <v>17</v>
      </c>
      <c r="P15">
        <v>94</v>
      </c>
      <c r="Q15">
        <v>67</v>
      </c>
      <c r="R15">
        <v>10</v>
      </c>
      <c r="S15">
        <v>132</v>
      </c>
      <c r="T15">
        <v>52</v>
      </c>
      <c r="U15">
        <v>0.32700000000000001</v>
      </c>
      <c r="V15">
        <v>0.46600000000000003</v>
      </c>
      <c r="W15">
        <v>0.50800000000000001</v>
      </c>
      <c r="X15">
        <v>0.97399999999999998</v>
      </c>
      <c r="Y15">
        <v>169</v>
      </c>
      <c r="Z15">
        <v>253</v>
      </c>
      <c r="AA15">
        <v>3</v>
      </c>
      <c r="AB15">
        <v>3</v>
      </c>
      <c r="AC15">
        <v>0</v>
      </c>
      <c r="AD15">
        <v>6</v>
      </c>
      <c r="AE15">
        <v>3</v>
      </c>
      <c r="AF15">
        <v>11</v>
      </c>
      <c r="AG15" s="1">
        <v>7.5342465753424657</v>
      </c>
      <c r="AH15">
        <v>9</v>
      </c>
      <c r="AI15">
        <v>9.4</v>
      </c>
      <c r="AJ15">
        <v>2</v>
      </c>
      <c r="AK15">
        <v>55</v>
      </c>
      <c r="AL15">
        <v>2</v>
      </c>
      <c r="AM15">
        <v>10</v>
      </c>
      <c r="AN15">
        <v>12</v>
      </c>
      <c r="AO15">
        <v>14</v>
      </c>
      <c r="AP15">
        <f>COUNTIFS(MVPs!$A$7:$A$217, 'All B'!C15, MVPs!$C$7:$C$217, 'All B'!B15)</f>
        <v>1</v>
      </c>
      <c r="AQ15">
        <f t="shared" si="0"/>
        <v>1</v>
      </c>
      <c r="AR15">
        <f t="shared" si="1"/>
        <v>1</v>
      </c>
      <c r="AS15">
        <f t="shared" si="2"/>
        <v>0</v>
      </c>
      <c r="AT15">
        <f t="shared" si="3"/>
        <v>0</v>
      </c>
      <c r="AU15">
        <f t="shared" si="4"/>
        <v>0</v>
      </c>
    </row>
    <row r="16" spans="1:47" x14ac:dyDescent="0.45">
      <c r="A16">
        <v>11</v>
      </c>
      <c r="B16" t="s">
        <v>39</v>
      </c>
      <c r="C16">
        <v>2018</v>
      </c>
      <c r="D16">
        <v>25</v>
      </c>
      <c r="E16" t="s">
        <v>40</v>
      </c>
      <c r="F16" t="s">
        <v>13</v>
      </c>
      <c r="G16">
        <v>136</v>
      </c>
      <c r="H16">
        <v>614</v>
      </c>
      <c r="I16">
        <v>520</v>
      </c>
      <c r="J16">
        <v>129</v>
      </c>
      <c r="K16">
        <v>180</v>
      </c>
      <c r="L16">
        <v>96</v>
      </c>
      <c r="M16">
        <v>47</v>
      </c>
      <c r="N16">
        <v>5</v>
      </c>
      <c r="O16">
        <v>32</v>
      </c>
      <c r="P16">
        <v>80</v>
      </c>
      <c r="Q16">
        <v>30</v>
      </c>
      <c r="R16">
        <v>6</v>
      </c>
      <c r="S16">
        <v>81</v>
      </c>
      <c r="T16">
        <v>91</v>
      </c>
      <c r="U16">
        <v>0.34599999999999997</v>
      </c>
      <c r="V16">
        <v>0.438</v>
      </c>
      <c r="W16">
        <v>0.64</v>
      </c>
      <c r="X16">
        <v>1.0780000000000001</v>
      </c>
      <c r="Y16">
        <v>186</v>
      </c>
      <c r="Z16">
        <v>333</v>
      </c>
      <c r="AA16">
        <v>5</v>
      </c>
      <c r="AB16">
        <v>8</v>
      </c>
      <c r="AC16">
        <v>0</v>
      </c>
      <c r="AD16">
        <v>5</v>
      </c>
      <c r="AE16">
        <v>8</v>
      </c>
      <c r="AF16">
        <v>10.7</v>
      </c>
      <c r="AG16" s="1">
        <v>7.867647058823529</v>
      </c>
      <c r="AH16">
        <v>8.6999999999999993</v>
      </c>
      <c r="AI16">
        <v>8.6999999999999993</v>
      </c>
      <c r="AJ16">
        <v>1.6</v>
      </c>
      <c r="AK16">
        <v>65</v>
      </c>
      <c r="AL16">
        <v>0</v>
      </c>
      <c r="AM16">
        <v>6</v>
      </c>
      <c r="AN16">
        <v>7</v>
      </c>
      <c r="AO16">
        <v>18</v>
      </c>
      <c r="AP16">
        <f>COUNTIFS(MVPs!$A$7:$A$217, 'All B'!C16, MVPs!$C$7:$C$217, 'All B'!B16)</f>
        <v>1</v>
      </c>
      <c r="AQ16">
        <f t="shared" si="0"/>
        <v>1</v>
      </c>
      <c r="AR16">
        <f t="shared" si="1"/>
        <v>1</v>
      </c>
      <c r="AS16">
        <f t="shared" si="2"/>
        <v>0</v>
      </c>
      <c r="AT16">
        <f t="shared" si="3"/>
        <v>0</v>
      </c>
      <c r="AU16">
        <f t="shared" si="4"/>
        <v>0</v>
      </c>
    </row>
    <row r="17" spans="1:47" x14ac:dyDescent="0.45">
      <c r="A17">
        <v>12</v>
      </c>
      <c r="B17" t="s">
        <v>91</v>
      </c>
      <c r="C17">
        <v>2004</v>
      </c>
      <c r="D17">
        <v>39</v>
      </c>
      <c r="E17" t="s">
        <v>65</v>
      </c>
      <c r="F17" t="s">
        <v>17</v>
      </c>
      <c r="G17">
        <v>147</v>
      </c>
      <c r="H17">
        <v>617</v>
      </c>
      <c r="I17">
        <v>373</v>
      </c>
      <c r="J17">
        <v>129</v>
      </c>
      <c r="K17">
        <v>135</v>
      </c>
      <c r="L17">
        <v>60</v>
      </c>
      <c r="M17">
        <v>27</v>
      </c>
      <c r="N17">
        <v>3</v>
      </c>
      <c r="O17">
        <v>45</v>
      </c>
      <c r="P17">
        <v>101</v>
      </c>
      <c r="Q17">
        <v>6</v>
      </c>
      <c r="R17">
        <v>1</v>
      </c>
      <c r="S17">
        <v>232</v>
      </c>
      <c r="T17">
        <v>41</v>
      </c>
      <c r="U17">
        <v>0.36199999999999999</v>
      </c>
      <c r="V17">
        <v>0.60899999999999999</v>
      </c>
      <c r="W17">
        <v>0.81200000000000006</v>
      </c>
      <c r="X17">
        <v>1.4219999999999999</v>
      </c>
      <c r="Y17">
        <v>263</v>
      </c>
      <c r="Z17">
        <v>303</v>
      </c>
      <c r="AA17">
        <v>5</v>
      </c>
      <c r="AB17">
        <v>9</v>
      </c>
      <c r="AC17">
        <v>0</v>
      </c>
      <c r="AD17">
        <v>3</v>
      </c>
      <c r="AE17">
        <v>120</v>
      </c>
      <c r="AF17">
        <v>10.6</v>
      </c>
      <c r="AG17" s="1">
        <v>7.2108843537414966</v>
      </c>
      <c r="AH17">
        <v>8.8000000000000007</v>
      </c>
      <c r="AI17">
        <v>11.5</v>
      </c>
      <c r="AJ17">
        <v>-1.5</v>
      </c>
      <c r="AK17">
        <v>106</v>
      </c>
      <c r="AL17">
        <v>1</v>
      </c>
      <c r="AM17">
        <v>0</v>
      </c>
      <c r="AN17">
        <v>1</v>
      </c>
      <c r="AO17">
        <v>-8</v>
      </c>
      <c r="AP17">
        <f>COUNTIFS(MVPs!$A$7:$A$217, 'All B'!C17, MVPs!$C$7:$C$217, 'All B'!B17)</f>
        <v>1</v>
      </c>
      <c r="AQ17">
        <f t="shared" si="0"/>
        <v>0</v>
      </c>
      <c r="AR17">
        <f t="shared" si="1"/>
        <v>0</v>
      </c>
      <c r="AS17">
        <f t="shared" si="2"/>
        <v>0</v>
      </c>
      <c r="AT17">
        <f t="shared" si="3"/>
        <v>0</v>
      </c>
      <c r="AU17">
        <f t="shared" si="4"/>
        <v>0</v>
      </c>
    </row>
    <row r="18" spans="1:47" x14ac:dyDescent="0.45">
      <c r="A18">
        <v>13</v>
      </c>
      <c r="B18" t="s">
        <v>205</v>
      </c>
      <c r="C18">
        <v>1963</v>
      </c>
      <c r="D18">
        <v>32</v>
      </c>
      <c r="E18" t="s">
        <v>65</v>
      </c>
      <c r="F18" t="s">
        <v>17</v>
      </c>
      <c r="G18">
        <v>157</v>
      </c>
      <c r="H18">
        <v>671</v>
      </c>
      <c r="I18">
        <v>596</v>
      </c>
      <c r="J18">
        <v>115</v>
      </c>
      <c r="K18">
        <v>187</v>
      </c>
      <c r="L18">
        <v>110</v>
      </c>
      <c r="M18">
        <v>32</v>
      </c>
      <c r="N18">
        <v>7</v>
      </c>
      <c r="O18">
        <v>38</v>
      </c>
      <c r="P18">
        <v>103</v>
      </c>
      <c r="Q18">
        <v>8</v>
      </c>
      <c r="R18">
        <v>3</v>
      </c>
      <c r="S18">
        <v>66</v>
      </c>
      <c r="T18">
        <v>83</v>
      </c>
      <c r="U18">
        <v>0.314</v>
      </c>
      <c r="V18">
        <v>0.38</v>
      </c>
      <c r="W18">
        <v>0.58199999999999996</v>
      </c>
      <c r="X18">
        <v>0.96199999999999997</v>
      </c>
      <c r="Y18">
        <v>175</v>
      </c>
      <c r="Z18">
        <v>347</v>
      </c>
      <c r="AA18">
        <v>15</v>
      </c>
      <c r="AB18">
        <v>2</v>
      </c>
      <c r="AC18">
        <v>0</v>
      </c>
      <c r="AD18">
        <v>7</v>
      </c>
      <c r="AE18">
        <v>5</v>
      </c>
      <c r="AF18">
        <v>10.6</v>
      </c>
      <c r="AG18" s="1">
        <v>6.7515923566878984</v>
      </c>
      <c r="AH18">
        <v>8</v>
      </c>
      <c r="AI18">
        <v>9.1</v>
      </c>
      <c r="AJ18">
        <v>1.4</v>
      </c>
      <c r="AK18">
        <v>56</v>
      </c>
      <c r="AL18">
        <v>-2</v>
      </c>
      <c r="AM18">
        <v>4</v>
      </c>
      <c r="AN18">
        <v>2</v>
      </c>
      <c r="AO18">
        <v>12</v>
      </c>
      <c r="AP18">
        <f>COUNTIFS(MVPs!$A$7:$A$217, 'All B'!C18, MVPs!$C$7:$C$217, 'All B'!B18)</f>
        <v>0</v>
      </c>
      <c r="AQ18">
        <f t="shared" si="0"/>
        <v>3</v>
      </c>
      <c r="AR18">
        <f t="shared" si="1"/>
        <v>1</v>
      </c>
      <c r="AS18">
        <f t="shared" si="2"/>
        <v>0</v>
      </c>
      <c r="AT18">
        <f t="shared" si="3"/>
        <v>0</v>
      </c>
      <c r="AU18">
        <f t="shared" si="4"/>
        <v>0</v>
      </c>
    </row>
    <row r="19" spans="1:47" x14ac:dyDescent="0.45">
      <c r="A19">
        <v>14</v>
      </c>
      <c r="B19" t="s">
        <v>133</v>
      </c>
      <c r="C19">
        <v>1982</v>
      </c>
      <c r="D19">
        <v>26</v>
      </c>
      <c r="E19" t="s">
        <v>43</v>
      </c>
      <c r="F19" t="s">
        <v>13</v>
      </c>
      <c r="G19">
        <v>156</v>
      </c>
      <c r="H19">
        <v>704</v>
      </c>
      <c r="I19">
        <v>635</v>
      </c>
      <c r="J19">
        <v>129</v>
      </c>
      <c r="K19">
        <v>210</v>
      </c>
      <c r="L19">
        <v>123</v>
      </c>
      <c r="M19">
        <v>46</v>
      </c>
      <c r="N19">
        <v>12</v>
      </c>
      <c r="O19">
        <v>29</v>
      </c>
      <c r="P19">
        <v>114</v>
      </c>
      <c r="Q19">
        <v>14</v>
      </c>
      <c r="R19">
        <v>3</v>
      </c>
      <c r="S19">
        <v>54</v>
      </c>
      <c r="T19">
        <v>63</v>
      </c>
      <c r="U19">
        <v>0.33100000000000002</v>
      </c>
      <c r="V19">
        <v>0.379</v>
      </c>
      <c r="W19">
        <v>0.57799999999999996</v>
      </c>
      <c r="X19">
        <v>0.95699999999999996</v>
      </c>
      <c r="Y19">
        <v>166</v>
      </c>
      <c r="Z19">
        <v>367</v>
      </c>
      <c r="AA19">
        <v>19</v>
      </c>
      <c r="AB19">
        <v>1</v>
      </c>
      <c r="AC19">
        <v>4</v>
      </c>
      <c r="AD19">
        <v>10</v>
      </c>
      <c r="AE19">
        <v>2</v>
      </c>
      <c r="AF19">
        <v>10.6</v>
      </c>
      <c r="AG19" s="1">
        <v>6.7948717948717947</v>
      </c>
      <c r="AH19">
        <v>8.4</v>
      </c>
      <c r="AI19">
        <v>9.9</v>
      </c>
      <c r="AJ19">
        <v>1.9</v>
      </c>
      <c r="AK19">
        <v>59</v>
      </c>
      <c r="AL19">
        <v>-1</v>
      </c>
      <c r="AM19">
        <v>8</v>
      </c>
      <c r="AN19">
        <v>7</v>
      </c>
      <c r="AO19">
        <v>8</v>
      </c>
      <c r="AP19">
        <f>COUNTIFS(MVPs!$A$7:$A$217, 'All B'!C19, MVPs!$C$7:$C$217, 'All B'!B19)</f>
        <v>1</v>
      </c>
      <c r="AQ19">
        <f t="shared" si="0"/>
        <v>2</v>
      </c>
      <c r="AR19">
        <f t="shared" si="1"/>
        <v>1</v>
      </c>
      <c r="AS19">
        <f t="shared" si="2"/>
        <v>0</v>
      </c>
      <c r="AT19">
        <f t="shared" si="3"/>
        <v>0</v>
      </c>
      <c r="AU19">
        <f t="shared" si="4"/>
        <v>0</v>
      </c>
    </row>
    <row r="20" spans="1:47" x14ac:dyDescent="0.45">
      <c r="A20">
        <v>15</v>
      </c>
      <c r="B20" t="s">
        <v>34</v>
      </c>
      <c r="C20">
        <v>2012</v>
      </c>
      <c r="D20">
        <v>20</v>
      </c>
      <c r="E20" t="s">
        <v>15</v>
      </c>
      <c r="F20" t="s">
        <v>13</v>
      </c>
      <c r="G20">
        <v>139</v>
      </c>
      <c r="H20">
        <v>639</v>
      </c>
      <c r="I20">
        <v>559</v>
      </c>
      <c r="J20">
        <v>129</v>
      </c>
      <c r="K20">
        <v>182</v>
      </c>
      <c r="L20">
        <v>117</v>
      </c>
      <c r="M20">
        <v>27</v>
      </c>
      <c r="N20">
        <v>8</v>
      </c>
      <c r="O20">
        <v>30</v>
      </c>
      <c r="P20">
        <v>83</v>
      </c>
      <c r="Q20">
        <v>49</v>
      </c>
      <c r="R20">
        <v>5</v>
      </c>
      <c r="S20">
        <v>67</v>
      </c>
      <c r="T20">
        <v>139</v>
      </c>
      <c r="U20">
        <v>0.32600000000000001</v>
      </c>
      <c r="V20">
        <v>0.39900000000000002</v>
      </c>
      <c r="W20">
        <v>0.56399999999999995</v>
      </c>
      <c r="X20">
        <v>0.96299999999999997</v>
      </c>
      <c r="Y20">
        <v>168</v>
      </c>
      <c r="Z20">
        <v>315</v>
      </c>
      <c r="AA20">
        <v>7</v>
      </c>
      <c r="AB20">
        <v>6</v>
      </c>
      <c r="AC20">
        <v>0</v>
      </c>
      <c r="AD20">
        <v>7</v>
      </c>
      <c r="AE20">
        <v>4</v>
      </c>
      <c r="AF20">
        <v>10.5</v>
      </c>
      <c r="AG20" s="1">
        <v>7.5539568345323742</v>
      </c>
      <c r="AH20">
        <v>8.4</v>
      </c>
      <c r="AI20">
        <v>8.6999999999999993</v>
      </c>
      <c r="AJ20">
        <v>2</v>
      </c>
      <c r="AK20">
        <v>53</v>
      </c>
      <c r="AL20">
        <v>1</v>
      </c>
      <c r="AM20">
        <v>10</v>
      </c>
      <c r="AN20">
        <v>11</v>
      </c>
      <c r="AO20">
        <v>19</v>
      </c>
      <c r="AP20">
        <f>COUNTIFS(MVPs!$A$7:$A$217, 'All B'!C20, MVPs!$C$7:$C$217, 'All B'!B20)</f>
        <v>0</v>
      </c>
      <c r="AQ20">
        <f t="shared" si="0"/>
        <v>1</v>
      </c>
      <c r="AR20">
        <f t="shared" si="1"/>
        <v>0</v>
      </c>
      <c r="AS20">
        <f t="shared" si="2"/>
        <v>0</v>
      </c>
      <c r="AT20">
        <f t="shared" si="3"/>
        <v>0</v>
      </c>
      <c r="AU20">
        <f t="shared" si="4"/>
        <v>0</v>
      </c>
    </row>
    <row r="21" spans="1:47" x14ac:dyDescent="0.45">
      <c r="A21">
        <v>16</v>
      </c>
      <c r="B21" t="s">
        <v>21</v>
      </c>
      <c r="C21">
        <v>2022</v>
      </c>
      <c r="D21">
        <v>30</v>
      </c>
      <c r="E21" t="s">
        <v>22</v>
      </c>
      <c r="F21" t="s">
        <v>13</v>
      </c>
      <c r="G21">
        <v>157</v>
      </c>
      <c r="H21">
        <v>696</v>
      </c>
      <c r="I21">
        <v>570</v>
      </c>
      <c r="J21">
        <v>133</v>
      </c>
      <c r="K21">
        <v>177</v>
      </c>
      <c r="L21">
        <v>87</v>
      </c>
      <c r="M21">
        <v>28</v>
      </c>
      <c r="N21">
        <v>0</v>
      </c>
      <c r="O21">
        <v>62</v>
      </c>
      <c r="P21">
        <v>131</v>
      </c>
      <c r="Q21">
        <v>16</v>
      </c>
      <c r="R21">
        <v>3</v>
      </c>
      <c r="S21">
        <v>111</v>
      </c>
      <c r="T21">
        <v>175</v>
      </c>
      <c r="U21">
        <v>0.311</v>
      </c>
      <c r="V21">
        <v>0.42499999999999999</v>
      </c>
      <c r="W21">
        <v>0.68600000000000005</v>
      </c>
      <c r="X21">
        <v>1.111</v>
      </c>
      <c r="Y21">
        <v>210</v>
      </c>
      <c r="Z21">
        <v>391</v>
      </c>
      <c r="AA21">
        <v>14</v>
      </c>
      <c r="AB21">
        <v>6</v>
      </c>
      <c r="AC21">
        <v>0</v>
      </c>
      <c r="AD21">
        <v>5</v>
      </c>
      <c r="AE21">
        <v>19</v>
      </c>
      <c r="AF21">
        <v>10.5</v>
      </c>
      <c r="AG21" s="1">
        <v>6.6878980891719744</v>
      </c>
      <c r="AH21">
        <v>8.3000000000000007</v>
      </c>
      <c r="AI21">
        <v>10.3</v>
      </c>
      <c r="AJ21">
        <v>0</v>
      </c>
      <c r="AK21">
        <v>80</v>
      </c>
      <c r="AL21">
        <v>-2</v>
      </c>
      <c r="AM21">
        <v>2</v>
      </c>
      <c r="AN21">
        <v>0</v>
      </c>
      <c r="AO21">
        <v>3</v>
      </c>
      <c r="AP21">
        <f>COUNTIFS(MVPs!$A$7:$A$217, 'All B'!C21, MVPs!$C$7:$C$217, 'All B'!B21)</f>
        <v>1</v>
      </c>
      <c r="AQ21">
        <f t="shared" si="0"/>
        <v>0</v>
      </c>
      <c r="AR21">
        <f t="shared" si="1"/>
        <v>0</v>
      </c>
      <c r="AS21">
        <f t="shared" si="2"/>
        <v>0</v>
      </c>
      <c r="AT21">
        <f t="shared" si="3"/>
        <v>0</v>
      </c>
      <c r="AU21">
        <f t="shared" si="4"/>
        <v>0</v>
      </c>
    </row>
    <row r="22" spans="1:47" x14ac:dyDescent="0.45">
      <c r="A22">
        <v>17</v>
      </c>
      <c r="B22" t="s">
        <v>205</v>
      </c>
      <c r="C22">
        <v>1962</v>
      </c>
      <c r="D22">
        <v>31</v>
      </c>
      <c r="E22" t="s">
        <v>65</v>
      </c>
      <c r="F22" t="s">
        <v>17</v>
      </c>
      <c r="G22">
        <v>162</v>
      </c>
      <c r="H22">
        <v>706</v>
      </c>
      <c r="I22">
        <v>621</v>
      </c>
      <c r="J22">
        <v>130</v>
      </c>
      <c r="K22">
        <v>189</v>
      </c>
      <c r="L22">
        <v>99</v>
      </c>
      <c r="M22">
        <v>36</v>
      </c>
      <c r="N22">
        <v>5</v>
      </c>
      <c r="O22">
        <v>49</v>
      </c>
      <c r="P22">
        <v>141</v>
      </c>
      <c r="Q22">
        <v>18</v>
      </c>
      <c r="R22">
        <v>2</v>
      </c>
      <c r="S22">
        <v>78</v>
      </c>
      <c r="T22">
        <v>85</v>
      </c>
      <c r="U22">
        <v>0.30399999999999999</v>
      </c>
      <c r="V22">
        <v>0.38400000000000001</v>
      </c>
      <c r="W22">
        <v>0.61499999999999999</v>
      </c>
      <c r="X22">
        <v>0.999</v>
      </c>
      <c r="Y22">
        <v>165</v>
      </c>
      <c r="Z22">
        <v>382</v>
      </c>
      <c r="AA22">
        <v>19</v>
      </c>
      <c r="AB22">
        <v>4</v>
      </c>
      <c r="AC22">
        <v>0</v>
      </c>
      <c r="AD22">
        <v>3</v>
      </c>
      <c r="AE22">
        <v>11</v>
      </c>
      <c r="AF22">
        <v>10.5</v>
      </c>
      <c r="AG22" s="1">
        <v>6.481481481481481</v>
      </c>
      <c r="AH22">
        <v>7.9</v>
      </c>
      <c r="AI22">
        <v>8.3000000000000007</v>
      </c>
      <c r="AJ22">
        <v>2.1</v>
      </c>
      <c r="AK22">
        <v>55</v>
      </c>
      <c r="AL22">
        <v>-2</v>
      </c>
      <c r="AM22">
        <v>4</v>
      </c>
      <c r="AN22">
        <v>2</v>
      </c>
      <c r="AO22">
        <v>20</v>
      </c>
      <c r="AP22">
        <f>COUNTIFS(MVPs!$A$7:$A$217, 'All B'!C22, MVPs!$C$7:$C$217, 'All B'!B22)</f>
        <v>0</v>
      </c>
      <c r="AQ22">
        <f t="shared" si="0"/>
        <v>1</v>
      </c>
      <c r="AR22">
        <f t="shared" si="1"/>
        <v>0</v>
      </c>
      <c r="AS22">
        <f t="shared" si="2"/>
        <v>0</v>
      </c>
      <c r="AT22">
        <f t="shared" si="3"/>
        <v>0</v>
      </c>
      <c r="AU22">
        <f t="shared" si="4"/>
        <v>0</v>
      </c>
    </row>
    <row r="23" spans="1:47" x14ac:dyDescent="0.45">
      <c r="A23">
        <v>18</v>
      </c>
      <c r="B23" t="s">
        <v>34</v>
      </c>
      <c r="C23">
        <v>2016</v>
      </c>
      <c r="D23">
        <v>24</v>
      </c>
      <c r="E23" t="s">
        <v>15</v>
      </c>
      <c r="F23" t="s">
        <v>13</v>
      </c>
      <c r="G23">
        <v>159</v>
      </c>
      <c r="H23">
        <v>681</v>
      </c>
      <c r="I23">
        <v>549</v>
      </c>
      <c r="J23">
        <v>123</v>
      </c>
      <c r="K23">
        <v>173</v>
      </c>
      <c r="L23">
        <v>107</v>
      </c>
      <c r="M23">
        <v>32</v>
      </c>
      <c r="N23">
        <v>5</v>
      </c>
      <c r="O23">
        <v>29</v>
      </c>
      <c r="P23">
        <v>100</v>
      </c>
      <c r="Q23">
        <v>30</v>
      </c>
      <c r="R23">
        <v>7</v>
      </c>
      <c r="S23">
        <v>116</v>
      </c>
      <c r="T23">
        <v>137</v>
      </c>
      <c r="U23">
        <v>0.315</v>
      </c>
      <c r="V23">
        <v>0.441</v>
      </c>
      <c r="W23">
        <v>0.55000000000000004</v>
      </c>
      <c r="X23">
        <v>0.99099999999999999</v>
      </c>
      <c r="Y23">
        <v>173</v>
      </c>
      <c r="Z23">
        <v>302</v>
      </c>
      <c r="AA23">
        <v>5</v>
      </c>
      <c r="AB23">
        <v>11</v>
      </c>
      <c r="AC23">
        <v>0</v>
      </c>
      <c r="AD23">
        <v>5</v>
      </c>
      <c r="AE23">
        <v>12</v>
      </c>
      <c r="AF23">
        <v>10.5</v>
      </c>
      <c r="AG23" s="1">
        <v>6.6037735849056602</v>
      </c>
      <c r="AH23">
        <v>8.1</v>
      </c>
      <c r="AI23">
        <v>9.9</v>
      </c>
      <c r="AJ23">
        <v>1</v>
      </c>
      <c r="AK23">
        <v>63</v>
      </c>
      <c r="AL23">
        <v>3</v>
      </c>
      <c r="AM23">
        <v>6</v>
      </c>
      <c r="AN23">
        <v>8</v>
      </c>
      <c r="AO23">
        <v>6</v>
      </c>
      <c r="AP23">
        <f>COUNTIFS(MVPs!$A$7:$A$217, 'All B'!C23, MVPs!$C$7:$C$217, 'All B'!B23)</f>
        <v>1</v>
      </c>
      <c r="AQ23">
        <f t="shared" si="0"/>
        <v>0</v>
      </c>
      <c r="AR23">
        <f t="shared" si="1"/>
        <v>0</v>
      </c>
      <c r="AS23">
        <f t="shared" si="2"/>
        <v>0</v>
      </c>
      <c r="AT23">
        <f t="shared" si="3"/>
        <v>0</v>
      </c>
      <c r="AU23">
        <f t="shared" si="4"/>
        <v>0</v>
      </c>
    </row>
    <row r="24" spans="1:47" x14ac:dyDescent="0.45">
      <c r="A24">
        <v>19</v>
      </c>
      <c r="B24" t="s">
        <v>195</v>
      </c>
      <c r="C24">
        <v>1968</v>
      </c>
      <c r="D24">
        <v>28</v>
      </c>
      <c r="E24" t="s">
        <v>40</v>
      </c>
      <c r="F24" t="s">
        <v>13</v>
      </c>
      <c r="G24">
        <v>157</v>
      </c>
      <c r="H24">
        <v>664</v>
      </c>
      <c r="I24">
        <v>539</v>
      </c>
      <c r="J24">
        <v>90</v>
      </c>
      <c r="K24">
        <v>162</v>
      </c>
      <c r="L24">
        <v>105</v>
      </c>
      <c r="M24">
        <v>32</v>
      </c>
      <c r="N24">
        <v>2</v>
      </c>
      <c r="O24">
        <v>23</v>
      </c>
      <c r="P24">
        <v>74</v>
      </c>
      <c r="Q24">
        <v>13</v>
      </c>
      <c r="R24">
        <v>6</v>
      </c>
      <c r="S24">
        <v>119</v>
      </c>
      <c r="T24">
        <v>90</v>
      </c>
      <c r="U24">
        <v>0.30099999999999999</v>
      </c>
      <c r="V24">
        <v>0.42599999999999999</v>
      </c>
      <c r="W24">
        <v>0.495</v>
      </c>
      <c r="X24">
        <v>0.92200000000000004</v>
      </c>
      <c r="Y24">
        <v>171</v>
      </c>
      <c r="Z24">
        <v>267</v>
      </c>
      <c r="AA24">
        <v>12</v>
      </c>
      <c r="AB24">
        <v>2</v>
      </c>
      <c r="AC24">
        <v>0</v>
      </c>
      <c r="AD24">
        <v>4</v>
      </c>
      <c r="AE24">
        <v>13</v>
      </c>
      <c r="AF24">
        <v>10.5</v>
      </c>
      <c r="AG24" s="1">
        <v>6.6878980891719744</v>
      </c>
      <c r="AH24">
        <v>8.1999999999999993</v>
      </c>
      <c r="AI24">
        <v>7.6</v>
      </c>
      <c r="AJ24">
        <v>2</v>
      </c>
      <c r="AK24">
        <v>47</v>
      </c>
      <c r="AL24">
        <v>0</v>
      </c>
      <c r="AM24">
        <v>4</v>
      </c>
      <c r="AN24">
        <v>4</v>
      </c>
      <c r="AO24">
        <v>25</v>
      </c>
      <c r="AP24">
        <f>COUNTIFS(MVPs!$A$7:$A$217, 'All B'!C24, MVPs!$C$7:$C$217, 'All B'!B24)</f>
        <v>0</v>
      </c>
      <c r="AQ24">
        <f t="shared" si="0"/>
        <v>2</v>
      </c>
      <c r="AR24">
        <f t="shared" si="1"/>
        <v>0</v>
      </c>
      <c r="AS24">
        <f t="shared" si="2"/>
        <v>0</v>
      </c>
      <c r="AT24">
        <f t="shared" si="3"/>
        <v>0</v>
      </c>
      <c r="AU24">
        <f t="shared" si="4"/>
        <v>0</v>
      </c>
    </row>
    <row r="25" spans="1:47" x14ac:dyDescent="0.45">
      <c r="A25">
        <v>20</v>
      </c>
      <c r="B25" t="s">
        <v>205</v>
      </c>
      <c r="C25">
        <v>1954</v>
      </c>
      <c r="D25">
        <v>23</v>
      </c>
      <c r="E25" t="s">
        <v>233</v>
      </c>
      <c r="F25" t="s">
        <v>17</v>
      </c>
      <c r="G25">
        <v>151</v>
      </c>
      <c r="H25">
        <v>641</v>
      </c>
      <c r="I25">
        <v>565</v>
      </c>
      <c r="J25">
        <v>119</v>
      </c>
      <c r="K25">
        <v>195</v>
      </c>
      <c r="L25">
        <v>108</v>
      </c>
      <c r="M25">
        <v>33</v>
      </c>
      <c r="N25">
        <v>13</v>
      </c>
      <c r="O25">
        <v>41</v>
      </c>
      <c r="P25">
        <v>110</v>
      </c>
      <c r="Q25">
        <v>8</v>
      </c>
      <c r="R25">
        <v>5</v>
      </c>
      <c r="S25">
        <v>66</v>
      </c>
      <c r="T25">
        <v>57</v>
      </c>
      <c r="U25">
        <v>0.34499999999999997</v>
      </c>
      <c r="V25">
        <v>0.41099999999999998</v>
      </c>
      <c r="W25">
        <v>0.66700000000000004</v>
      </c>
      <c r="X25">
        <v>1.0780000000000001</v>
      </c>
      <c r="Y25">
        <v>175</v>
      </c>
      <c r="Z25">
        <v>377</v>
      </c>
      <c r="AA25">
        <v>12</v>
      </c>
      <c r="AB25">
        <v>2</v>
      </c>
      <c r="AC25">
        <v>0</v>
      </c>
      <c r="AD25">
        <v>7</v>
      </c>
      <c r="AE25">
        <v>14</v>
      </c>
      <c r="AF25">
        <v>10.5</v>
      </c>
      <c r="AG25" s="1">
        <v>6.9536423841059598</v>
      </c>
      <c r="AH25">
        <v>8.1</v>
      </c>
      <c r="AI25">
        <v>8.4</v>
      </c>
      <c r="AJ25">
        <v>2</v>
      </c>
      <c r="AK25">
        <v>60</v>
      </c>
      <c r="AL25">
        <v>-1</v>
      </c>
      <c r="AM25">
        <v>3</v>
      </c>
      <c r="AN25">
        <v>2</v>
      </c>
      <c r="AO25">
        <v>21</v>
      </c>
      <c r="AP25">
        <f>COUNTIFS(MVPs!$A$7:$A$217, 'All B'!C25, MVPs!$C$7:$C$217, 'All B'!B25)</f>
        <v>1</v>
      </c>
      <c r="AQ25">
        <f t="shared" si="0"/>
        <v>0</v>
      </c>
      <c r="AR25">
        <f t="shared" si="1"/>
        <v>0</v>
      </c>
      <c r="AS25">
        <f t="shared" si="2"/>
        <v>0</v>
      </c>
      <c r="AT25">
        <f t="shared" si="3"/>
        <v>0</v>
      </c>
      <c r="AU25">
        <f t="shared" si="4"/>
        <v>0</v>
      </c>
    </row>
    <row r="26" spans="1:47" x14ac:dyDescent="0.45">
      <c r="A26">
        <v>21</v>
      </c>
      <c r="B26" t="s">
        <v>212</v>
      </c>
      <c r="C26">
        <v>1961</v>
      </c>
      <c r="D26">
        <v>29</v>
      </c>
      <c r="E26" t="s">
        <v>22</v>
      </c>
      <c r="F26" t="s">
        <v>13</v>
      </c>
      <c r="G26">
        <v>153</v>
      </c>
      <c r="H26">
        <v>646</v>
      </c>
      <c r="I26">
        <v>514</v>
      </c>
      <c r="J26">
        <v>131</v>
      </c>
      <c r="K26">
        <v>163</v>
      </c>
      <c r="L26">
        <v>87</v>
      </c>
      <c r="M26">
        <v>16</v>
      </c>
      <c r="N26">
        <v>6</v>
      </c>
      <c r="O26">
        <v>54</v>
      </c>
      <c r="P26">
        <v>128</v>
      </c>
      <c r="Q26">
        <v>12</v>
      </c>
      <c r="R26">
        <v>1</v>
      </c>
      <c r="S26">
        <v>126</v>
      </c>
      <c r="T26">
        <v>112</v>
      </c>
      <c r="U26">
        <v>0.317</v>
      </c>
      <c r="V26">
        <v>0.44800000000000001</v>
      </c>
      <c r="W26">
        <v>0.68700000000000006</v>
      </c>
      <c r="X26">
        <v>1.135</v>
      </c>
      <c r="Y26">
        <v>206</v>
      </c>
      <c r="Z26">
        <v>353</v>
      </c>
      <c r="AA26">
        <v>2</v>
      </c>
      <c r="AB26">
        <v>0</v>
      </c>
      <c r="AC26">
        <v>1</v>
      </c>
      <c r="AD26">
        <v>5</v>
      </c>
      <c r="AE26">
        <v>9</v>
      </c>
      <c r="AF26">
        <v>10.4</v>
      </c>
      <c r="AG26" s="1">
        <v>6.7973856209150334</v>
      </c>
      <c r="AH26">
        <v>8.5</v>
      </c>
      <c r="AI26">
        <v>10.6</v>
      </c>
      <c r="AJ26">
        <v>-0.1</v>
      </c>
      <c r="AK26">
        <v>80</v>
      </c>
      <c r="AL26">
        <v>2</v>
      </c>
      <c r="AM26">
        <v>6</v>
      </c>
      <c r="AN26">
        <v>8</v>
      </c>
      <c r="AO26">
        <v>1</v>
      </c>
      <c r="AP26">
        <f>COUNTIFS(MVPs!$A$7:$A$217, 'All B'!C26, MVPs!$C$7:$C$217, 'All B'!B26)</f>
        <v>0</v>
      </c>
      <c r="AQ26">
        <f t="shared" si="0"/>
        <v>2</v>
      </c>
      <c r="AR26">
        <f t="shared" si="1"/>
        <v>1</v>
      </c>
      <c r="AS26">
        <f t="shared" si="2"/>
        <v>0</v>
      </c>
      <c r="AT26">
        <f t="shared" si="3"/>
        <v>0</v>
      </c>
      <c r="AU26">
        <f t="shared" si="4"/>
        <v>0</v>
      </c>
    </row>
    <row r="27" spans="1:47" x14ac:dyDescent="0.45">
      <c r="A27">
        <v>22</v>
      </c>
      <c r="B27" t="s">
        <v>287</v>
      </c>
      <c r="C27">
        <v>2000</v>
      </c>
      <c r="D27">
        <v>24</v>
      </c>
      <c r="E27" t="s">
        <v>97</v>
      </c>
      <c r="F27" t="s">
        <v>13</v>
      </c>
      <c r="G27">
        <v>148</v>
      </c>
      <c r="H27">
        <v>672</v>
      </c>
      <c r="I27">
        <v>554</v>
      </c>
      <c r="J27">
        <v>134</v>
      </c>
      <c r="K27">
        <v>175</v>
      </c>
      <c r="L27">
        <v>98</v>
      </c>
      <c r="M27">
        <v>34</v>
      </c>
      <c r="N27">
        <v>2</v>
      </c>
      <c r="O27">
        <v>41</v>
      </c>
      <c r="P27">
        <v>132</v>
      </c>
      <c r="Q27">
        <v>15</v>
      </c>
      <c r="R27">
        <v>4</v>
      </c>
      <c r="S27">
        <v>100</v>
      </c>
      <c r="T27">
        <v>121</v>
      </c>
      <c r="U27">
        <v>0.316</v>
      </c>
      <c r="V27">
        <v>0.42</v>
      </c>
      <c r="W27">
        <v>0.60599999999999998</v>
      </c>
      <c r="X27">
        <v>1.026</v>
      </c>
      <c r="Y27">
        <v>163</v>
      </c>
      <c r="Z27">
        <v>336</v>
      </c>
      <c r="AA27">
        <v>10</v>
      </c>
      <c r="AB27">
        <v>7</v>
      </c>
      <c r="AC27">
        <v>0</v>
      </c>
      <c r="AD27">
        <v>11</v>
      </c>
      <c r="AE27">
        <v>5</v>
      </c>
      <c r="AF27">
        <v>10.4</v>
      </c>
      <c r="AG27" s="1">
        <v>7.0270270270270272</v>
      </c>
      <c r="AH27">
        <v>8.1</v>
      </c>
      <c r="AI27">
        <v>8.9</v>
      </c>
      <c r="AJ27">
        <v>2.4</v>
      </c>
      <c r="AK27">
        <v>58</v>
      </c>
      <c r="AL27">
        <v>1</v>
      </c>
      <c r="AM27">
        <v>6</v>
      </c>
      <c r="AN27">
        <v>7</v>
      </c>
      <c r="AO27">
        <v>16</v>
      </c>
      <c r="AP27">
        <f>COUNTIFS(MVPs!$A$7:$A$217, 'All B'!C27, MVPs!$C$7:$C$217, 'All B'!B27)</f>
        <v>0</v>
      </c>
      <c r="AQ27">
        <f t="shared" si="0"/>
        <v>1</v>
      </c>
      <c r="AR27">
        <f t="shared" si="1"/>
        <v>0</v>
      </c>
      <c r="AS27">
        <f t="shared" si="2"/>
        <v>0</v>
      </c>
      <c r="AT27">
        <f t="shared" si="3"/>
        <v>0</v>
      </c>
      <c r="AU27">
        <f t="shared" si="4"/>
        <v>0</v>
      </c>
    </row>
    <row r="28" spans="1:47" x14ac:dyDescent="0.45">
      <c r="A28">
        <v>23</v>
      </c>
      <c r="B28" t="s">
        <v>244</v>
      </c>
      <c r="C28">
        <v>1948</v>
      </c>
      <c r="D28">
        <v>30</v>
      </c>
      <c r="E28" t="s">
        <v>235</v>
      </c>
      <c r="F28" t="s">
        <v>13</v>
      </c>
      <c r="G28">
        <v>152</v>
      </c>
      <c r="H28">
        <v>676</v>
      </c>
      <c r="I28">
        <v>560</v>
      </c>
      <c r="J28">
        <v>116</v>
      </c>
      <c r="K28">
        <v>199</v>
      </c>
      <c r="L28">
        <v>141</v>
      </c>
      <c r="M28">
        <v>34</v>
      </c>
      <c r="N28">
        <v>6</v>
      </c>
      <c r="O28">
        <v>18</v>
      </c>
      <c r="P28">
        <v>106</v>
      </c>
      <c r="Q28">
        <v>3</v>
      </c>
      <c r="R28">
        <v>2</v>
      </c>
      <c r="S28">
        <v>98</v>
      </c>
      <c r="T28">
        <v>9</v>
      </c>
      <c r="U28">
        <v>0.35499999999999998</v>
      </c>
      <c r="V28">
        <v>0.45300000000000001</v>
      </c>
      <c r="W28">
        <v>0.53400000000000003</v>
      </c>
      <c r="X28">
        <v>0.98699999999999999</v>
      </c>
      <c r="Y28">
        <v>166</v>
      </c>
      <c r="Z28">
        <v>299</v>
      </c>
      <c r="AA28">
        <v>15</v>
      </c>
      <c r="AB28">
        <v>2</v>
      </c>
      <c r="AC28">
        <v>16</v>
      </c>
      <c r="AE28">
        <v>7</v>
      </c>
      <c r="AF28">
        <v>10.4</v>
      </c>
      <c r="AG28" s="1">
        <v>6.8421052631578956</v>
      </c>
      <c r="AH28">
        <v>8.4</v>
      </c>
      <c r="AI28">
        <v>8.3000000000000007</v>
      </c>
      <c r="AJ28">
        <v>3</v>
      </c>
      <c r="AK28">
        <v>57</v>
      </c>
      <c r="AL28">
        <v>1</v>
      </c>
      <c r="AM28">
        <v>-1</v>
      </c>
      <c r="AN28">
        <v>0</v>
      </c>
      <c r="AO28">
        <v>20</v>
      </c>
      <c r="AP28">
        <f>COUNTIFS(MVPs!$A$7:$A$217, 'All B'!C28, MVPs!$C$7:$C$217, 'All B'!B28)</f>
        <v>1</v>
      </c>
      <c r="AQ28">
        <f t="shared" si="0"/>
        <v>2</v>
      </c>
      <c r="AR28">
        <f t="shared" si="1"/>
        <v>1</v>
      </c>
      <c r="AS28">
        <f t="shared" si="2"/>
        <v>0</v>
      </c>
      <c r="AT28">
        <f t="shared" si="3"/>
        <v>0</v>
      </c>
      <c r="AU28">
        <f t="shared" si="4"/>
        <v>0</v>
      </c>
    </row>
    <row r="29" spans="1:47" x14ac:dyDescent="0.45">
      <c r="A29">
        <v>24</v>
      </c>
      <c r="B29" t="s">
        <v>109</v>
      </c>
      <c r="C29">
        <v>2001</v>
      </c>
      <c r="D29">
        <v>32</v>
      </c>
      <c r="E29" t="s">
        <v>52</v>
      </c>
      <c r="F29" t="s">
        <v>17</v>
      </c>
      <c r="G29">
        <v>160</v>
      </c>
      <c r="H29">
        <v>711</v>
      </c>
      <c r="I29">
        <v>577</v>
      </c>
      <c r="J29">
        <v>146</v>
      </c>
      <c r="K29">
        <v>189</v>
      </c>
      <c r="L29">
        <v>86</v>
      </c>
      <c r="M29">
        <v>34</v>
      </c>
      <c r="N29">
        <v>5</v>
      </c>
      <c r="O29">
        <v>64</v>
      </c>
      <c r="P29">
        <v>160</v>
      </c>
      <c r="Q29">
        <v>0</v>
      </c>
      <c r="R29">
        <v>2</v>
      </c>
      <c r="S29">
        <v>116</v>
      </c>
      <c r="T29">
        <v>153</v>
      </c>
      <c r="U29">
        <v>0.32800000000000001</v>
      </c>
      <c r="V29">
        <v>0.437</v>
      </c>
      <c r="W29">
        <v>0.73699999999999999</v>
      </c>
      <c r="X29">
        <v>1.1739999999999999</v>
      </c>
      <c r="Y29">
        <v>203</v>
      </c>
      <c r="Z29">
        <v>425</v>
      </c>
      <c r="AA29">
        <v>6</v>
      </c>
      <c r="AB29">
        <v>6</v>
      </c>
      <c r="AC29">
        <v>0</v>
      </c>
      <c r="AD29">
        <v>12</v>
      </c>
      <c r="AE29">
        <v>37</v>
      </c>
      <c r="AF29">
        <v>10.3</v>
      </c>
      <c r="AG29" s="1">
        <v>6.4375</v>
      </c>
      <c r="AH29">
        <v>8.1999999999999993</v>
      </c>
      <c r="AI29">
        <v>9.8000000000000007</v>
      </c>
      <c r="AJ29">
        <v>-0.1</v>
      </c>
      <c r="AK29">
        <v>84</v>
      </c>
      <c r="AL29">
        <v>1</v>
      </c>
      <c r="AM29">
        <v>1</v>
      </c>
      <c r="AN29">
        <v>2</v>
      </c>
      <c r="AO29">
        <v>6</v>
      </c>
      <c r="AP29">
        <f>COUNTIFS(MVPs!$A$7:$A$217, 'All B'!C29, MVPs!$C$7:$C$217, 'All B'!B29)</f>
        <v>0</v>
      </c>
      <c r="AQ29">
        <f t="shared" si="0"/>
        <v>0</v>
      </c>
      <c r="AR29">
        <f t="shared" si="1"/>
        <v>0</v>
      </c>
      <c r="AS29">
        <f t="shared" si="2"/>
        <v>0</v>
      </c>
      <c r="AT29">
        <f t="shared" si="3"/>
        <v>0</v>
      </c>
      <c r="AU29">
        <f t="shared" si="4"/>
        <v>0</v>
      </c>
    </row>
    <row r="30" spans="1:47" x14ac:dyDescent="0.45">
      <c r="A30">
        <v>25</v>
      </c>
      <c r="B30" t="s">
        <v>205</v>
      </c>
      <c r="C30">
        <v>1958</v>
      </c>
      <c r="D30">
        <v>27</v>
      </c>
      <c r="E30" t="s">
        <v>65</v>
      </c>
      <c r="F30" t="s">
        <v>17</v>
      </c>
      <c r="G30">
        <v>152</v>
      </c>
      <c r="H30">
        <v>685</v>
      </c>
      <c r="I30">
        <v>600</v>
      </c>
      <c r="J30">
        <v>121</v>
      </c>
      <c r="K30">
        <v>208</v>
      </c>
      <c r="L30">
        <v>135</v>
      </c>
      <c r="M30">
        <v>33</v>
      </c>
      <c r="N30">
        <v>11</v>
      </c>
      <c r="O30">
        <v>29</v>
      </c>
      <c r="P30">
        <v>96</v>
      </c>
      <c r="Q30">
        <v>31</v>
      </c>
      <c r="R30">
        <v>6</v>
      </c>
      <c r="S30">
        <v>78</v>
      </c>
      <c r="T30">
        <v>56</v>
      </c>
      <c r="U30">
        <v>0.34699999999999998</v>
      </c>
      <c r="V30">
        <v>0.41899999999999998</v>
      </c>
      <c r="W30">
        <v>0.58299999999999996</v>
      </c>
      <c r="X30">
        <v>1.002</v>
      </c>
      <c r="Y30">
        <v>165</v>
      </c>
      <c r="Z30">
        <v>350</v>
      </c>
      <c r="AA30">
        <v>11</v>
      </c>
      <c r="AB30">
        <v>1</v>
      </c>
      <c r="AC30">
        <v>0</v>
      </c>
      <c r="AD30">
        <v>6</v>
      </c>
      <c r="AE30">
        <v>12</v>
      </c>
      <c r="AF30">
        <v>10.199999999999999</v>
      </c>
      <c r="AG30" s="1">
        <v>6.7105263157894735</v>
      </c>
      <c r="AH30">
        <v>7.8</v>
      </c>
      <c r="AI30">
        <v>8.8000000000000007</v>
      </c>
      <c r="AJ30">
        <v>1.5</v>
      </c>
      <c r="AK30">
        <v>54</v>
      </c>
      <c r="AL30">
        <v>0</v>
      </c>
      <c r="AM30">
        <v>8</v>
      </c>
      <c r="AN30">
        <v>8</v>
      </c>
      <c r="AO30">
        <v>15</v>
      </c>
      <c r="AP30">
        <f>COUNTIFS(MVPs!$A$7:$A$217, 'All B'!C30, MVPs!$C$7:$C$217, 'All B'!B30)</f>
        <v>0</v>
      </c>
      <c r="AQ30">
        <f t="shared" si="0"/>
        <v>0</v>
      </c>
      <c r="AR30">
        <f t="shared" si="1"/>
        <v>0</v>
      </c>
      <c r="AS30">
        <f t="shared" si="2"/>
        <v>0</v>
      </c>
      <c r="AT30">
        <f t="shared" si="3"/>
        <v>0</v>
      </c>
      <c r="AU30">
        <f t="shared" si="4"/>
        <v>0</v>
      </c>
    </row>
    <row r="31" spans="1:47" x14ac:dyDescent="0.45">
      <c r="A31">
        <v>26</v>
      </c>
      <c r="B31" t="s">
        <v>222</v>
      </c>
      <c r="C31">
        <v>1959</v>
      </c>
      <c r="D31">
        <v>28</v>
      </c>
      <c r="E31" t="s">
        <v>52</v>
      </c>
      <c r="F31" t="s">
        <v>17</v>
      </c>
      <c r="G31">
        <v>155</v>
      </c>
      <c r="H31">
        <v>671</v>
      </c>
      <c r="I31">
        <v>589</v>
      </c>
      <c r="J31">
        <v>97</v>
      </c>
      <c r="K31">
        <v>179</v>
      </c>
      <c r="L31">
        <v>103</v>
      </c>
      <c r="M31">
        <v>25</v>
      </c>
      <c r="N31">
        <v>6</v>
      </c>
      <c r="O31">
        <v>45</v>
      </c>
      <c r="P31">
        <v>143</v>
      </c>
      <c r="Q31">
        <v>2</v>
      </c>
      <c r="R31">
        <v>4</v>
      </c>
      <c r="S31">
        <v>64</v>
      </c>
      <c r="T31">
        <v>72</v>
      </c>
      <c r="U31">
        <v>0.30399999999999999</v>
      </c>
      <c r="V31">
        <v>0.374</v>
      </c>
      <c r="W31">
        <v>0.59599999999999997</v>
      </c>
      <c r="X31">
        <v>0.97</v>
      </c>
      <c r="Y31">
        <v>156</v>
      </c>
      <c r="Z31">
        <v>351</v>
      </c>
      <c r="AA31">
        <v>18</v>
      </c>
      <c r="AB31">
        <v>7</v>
      </c>
      <c r="AC31">
        <v>2</v>
      </c>
      <c r="AD31">
        <v>9</v>
      </c>
      <c r="AE31">
        <v>20</v>
      </c>
      <c r="AF31">
        <v>10.199999999999999</v>
      </c>
      <c r="AG31" s="1">
        <v>6.5806451612903221</v>
      </c>
      <c r="AH31">
        <v>7.7</v>
      </c>
      <c r="AI31">
        <v>7.8</v>
      </c>
      <c r="AJ31">
        <v>3.5</v>
      </c>
      <c r="AK31">
        <v>42</v>
      </c>
      <c r="AL31">
        <v>-1</v>
      </c>
      <c r="AM31">
        <v>1</v>
      </c>
      <c r="AN31">
        <v>-1</v>
      </c>
      <c r="AO31">
        <v>23</v>
      </c>
      <c r="AP31">
        <f>COUNTIFS(MVPs!$A$7:$A$217, 'All B'!C31, MVPs!$C$7:$C$217, 'All B'!B31)</f>
        <v>1</v>
      </c>
      <c r="AQ31">
        <f t="shared" si="0"/>
        <v>0</v>
      </c>
      <c r="AR31">
        <f t="shared" si="1"/>
        <v>0</v>
      </c>
      <c r="AS31">
        <f t="shared" si="2"/>
        <v>0</v>
      </c>
      <c r="AT31">
        <f t="shared" si="3"/>
        <v>0</v>
      </c>
      <c r="AU31">
        <f t="shared" si="4"/>
        <v>0</v>
      </c>
    </row>
    <row r="32" spans="1:47" x14ac:dyDescent="0.45">
      <c r="A32">
        <v>27</v>
      </c>
      <c r="B32" t="s">
        <v>234</v>
      </c>
      <c r="C32">
        <v>1953</v>
      </c>
      <c r="D32">
        <v>29</v>
      </c>
      <c r="E32" t="s">
        <v>235</v>
      </c>
      <c r="F32" t="s">
        <v>13</v>
      </c>
      <c r="G32">
        <v>155</v>
      </c>
      <c r="H32">
        <v>688</v>
      </c>
      <c r="I32">
        <v>599</v>
      </c>
      <c r="J32">
        <v>115</v>
      </c>
      <c r="K32">
        <v>201</v>
      </c>
      <c r="L32">
        <v>126</v>
      </c>
      <c r="M32">
        <v>27</v>
      </c>
      <c r="N32">
        <v>5</v>
      </c>
      <c r="O32">
        <v>43</v>
      </c>
      <c r="P32">
        <v>145</v>
      </c>
      <c r="Q32">
        <v>8</v>
      </c>
      <c r="R32">
        <v>7</v>
      </c>
      <c r="S32">
        <v>85</v>
      </c>
      <c r="T32">
        <v>48</v>
      </c>
      <c r="U32">
        <v>0.33600000000000002</v>
      </c>
      <c r="V32">
        <v>0.42199999999999999</v>
      </c>
      <c r="W32">
        <v>0.61299999999999999</v>
      </c>
      <c r="X32">
        <v>1.034</v>
      </c>
      <c r="Y32">
        <v>180</v>
      </c>
      <c r="Z32">
        <v>367</v>
      </c>
      <c r="AA32">
        <v>19</v>
      </c>
      <c r="AB32">
        <v>4</v>
      </c>
      <c r="AC32">
        <v>0</v>
      </c>
      <c r="AE32">
        <v>4</v>
      </c>
      <c r="AF32">
        <v>10.199999999999999</v>
      </c>
      <c r="AG32" s="1">
        <v>6.5806451612903221</v>
      </c>
      <c r="AH32">
        <v>8</v>
      </c>
      <c r="AI32">
        <v>9.1</v>
      </c>
      <c r="AJ32">
        <v>1.1000000000000001</v>
      </c>
      <c r="AK32">
        <v>69</v>
      </c>
      <c r="AL32">
        <v>-2</v>
      </c>
      <c r="AM32">
        <v>2</v>
      </c>
      <c r="AN32">
        <v>1</v>
      </c>
      <c r="AO32">
        <v>10</v>
      </c>
      <c r="AP32">
        <f>COUNTIFS(MVPs!$A$7:$A$217, 'All B'!C32, MVPs!$C$7:$C$217, 'All B'!B32)</f>
        <v>1</v>
      </c>
      <c r="AQ32">
        <f t="shared" si="0"/>
        <v>0</v>
      </c>
      <c r="AR32">
        <f t="shared" si="1"/>
        <v>0</v>
      </c>
      <c r="AS32">
        <f t="shared" si="2"/>
        <v>0</v>
      </c>
      <c r="AT32">
        <f t="shared" si="3"/>
        <v>0</v>
      </c>
      <c r="AU32">
        <f t="shared" si="4"/>
        <v>0</v>
      </c>
    </row>
    <row r="33" spans="1:47" x14ac:dyDescent="0.45">
      <c r="A33">
        <v>28</v>
      </c>
      <c r="B33" t="s">
        <v>126</v>
      </c>
      <c r="C33">
        <v>1984</v>
      </c>
      <c r="D33">
        <v>23</v>
      </c>
      <c r="E33" t="s">
        <v>127</v>
      </c>
      <c r="F33" t="s">
        <v>13</v>
      </c>
      <c r="G33">
        <v>162</v>
      </c>
      <c r="H33">
        <v>716</v>
      </c>
      <c r="I33">
        <v>641</v>
      </c>
      <c r="J33">
        <v>103</v>
      </c>
      <c r="K33">
        <v>195</v>
      </c>
      <c r="L33">
        <v>124</v>
      </c>
      <c r="M33">
        <v>37</v>
      </c>
      <c r="N33">
        <v>7</v>
      </c>
      <c r="O33">
        <v>27</v>
      </c>
      <c r="P33">
        <v>86</v>
      </c>
      <c r="Q33">
        <v>2</v>
      </c>
      <c r="R33">
        <v>1</v>
      </c>
      <c r="S33">
        <v>71</v>
      </c>
      <c r="T33">
        <v>89</v>
      </c>
      <c r="U33">
        <v>0.30399999999999999</v>
      </c>
      <c r="V33">
        <v>0.374</v>
      </c>
      <c r="W33">
        <v>0.51</v>
      </c>
      <c r="X33">
        <v>0.88400000000000001</v>
      </c>
      <c r="Y33">
        <v>146</v>
      </c>
      <c r="Z33">
        <v>327</v>
      </c>
      <c r="AA33">
        <v>16</v>
      </c>
      <c r="AB33">
        <v>2</v>
      </c>
      <c r="AC33">
        <v>0</v>
      </c>
      <c r="AD33">
        <v>2</v>
      </c>
      <c r="AE33">
        <v>1</v>
      </c>
      <c r="AF33">
        <v>10</v>
      </c>
      <c r="AG33" s="1">
        <v>6.1728395061728394</v>
      </c>
      <c r="AH33">
        <v>7.8</v>
      </c>
      <c r="AI33">
        <v>7.7</v>
      </c>
      <c r="AJ33">
        <v>3.6</v>
      </c>
      <c r="AK33">
        <v>41</v>
      </c>
      <c r="AL33">
        <v>-2</v>
      </c>
      <c r="AM33">
        <v>2</v>
      </c>
      <c r="AN33">
        <v>0</v>
      </c>
      <c r="AO33">
        <v>23</v>
      </c>
      <c r="AP33">
        <f>COUNTIFS(MVPs!$A$7:$A$217, 'All B'!C33, MVPs!$C$7:$C$217, 'All B'!B33)</f>
        <v>0</v>
      </c>
      <c r="AQ33">
        <f t="shared" si="0"/>
        <v>1</v>
      </c>
      <c r="AR33">
        <f t="shared" si="1"/>
        <v>1</v>
      </c>
      <c r="AS33">
        <f t="shared" si="2"/>
        <v>1</v>
      </c>
      <c r="AT33">
        <f t="shared" si="3"/>
        <v>0</v>
      </c>
      <c r="AU33">
        <f t="shared" si="4"/>
        <v>0</v>
      </c>
    </row>
    <row r="34" spans="1:47" x14ac:dyDescent="0.45">
      <c r="A34">
        <v>29</v>
      </c>
      <c r="B34" t="s">
        <v>290</v>
      </c>
      <c r="C34">
        <v>1969</v>
      </c>
      <c r="D34">
        <v>26</v>
      </c>
      <c r="E34" t="s">
        <v>40</v>
      </c>
      <c r="F34" t="s">
        <v>13</v>
      </c>
      <c r="G34">
        <v>154</v>
      </c>
      <c r="H34">
        <v>643</v>
      </c>
      <c r="I34">
        <v>535</v>
      </c>
      <c r="J34">
        <v>92</v>
      </c>
      <c r="K34">
        <v>159</v>
      </c>
      <c r="L34">
        <v>85</v>
      </c>
      <c r="M34">
        <v>32</v>
      </c>
      <c r="N34">
        <v>2</v>
      </c>
      <c r="O34">
        <v>40</v>
      </c>
      <c r="P34">
        <v>97</v>
      </c>
      <c r="Q34">
        <v>3</v>
      </c>
      <c r="R34">
        <v>5</v>
      </c>
      <c r="S34">
        <v>98</v>
      </c>
      <c r="T34">
        <v>68</v>
      </c>
      <c r="U34">
        <v>0.29699999999999999</v>
      </c>
      <c r="V34">
        <v>0.40300000000000002</v>
      </c>
      <c r="W34">
        <v>0.58899999999999997</v>
      </c>
      <c r="X34">
        <v>0.99199999999999999</v>
      </c>
      <c r="Y34">
        <v>168</v>
      </c>
      <c r="Z34">
        <v>315</v>
      </c>
      <c r="AA34">
        <v>12</v>
      </c>
      <c r="AB34">
        <v>1</v>
      </c>
      <c r="AC34">
        <v>3</v>
      </c>
      <c r="AD34">
        <v>6</v>
      </c>
      <c r="AE34">
        <v>13</v>
      </c>
      <c r="AF34">
        <v>10</v>
      </c>
      <c r="AG34" s="1">
        <v>6.4935064935064926</v>
      </c>
      <c r="AH34">
        <v>7.8</v>
      </c>
      <c r="AI34">
        <v>8.4</v>
      </c>
      <c r="AJ34">
        <v>2.7</v>
      </c>
      <c r="AK34">
        <v>49</v>
      </c>
      <c r="AL34">
        <v>0</v>
      </c>
      <c r="AM34">
        <v>-1</v>
      </c>
      <c r="AN34">
        <v>-1</v>
      </c>
      <c r="AO34">
        <v>16</v>
      </c>
      <c r="AP34">
        <f>COUNTIFS(MVPs!$A$7:$A$217, 'All B'!C34, MVPs!$C$7:$C$217, 'All B'!B34)</f>
        <v>0</v>
      </c>
      <c r="AQ34">
        <f t="shared" si="0"/>
        <v>1</v>
      </c>
      <c r="AR34">
        <f t="shared" si="1"/>
        <v>0</v>
      </c>
      <c r="AS34">
        <f t="shared" si="2"/>
        <v>0</v>
      </c>
      <c r="AT34">
        <f t="shared" si="3"/>
        <v>0</v>
      </c>
      <c r="AU34">
        <f t="shared" si="4"/>
        <v>0</v>
      </c>
    </row>
    <row r="35" spans="1:47" x14ac:dyDescent="0.45">
      <c r="A35">
        <v>30</v>
      </c>
      <c r="B35" t="s">
        <v>131</v>
      </c>
      <c r="C35">
        <v>1990</v>
      </c>
      <c r="D35">
        <v>31</v>
      </c>
      <c r="E35" t="s">
        <v>94</v>
      </c>
      <c r="F35" t="s">
        <v>13</v>
      </c>
      <c r="G35">
        <v>136</v>
      </c>
      <c r="H35">
        <v>594</v>
      </c>
      <c r="I35">
        <v>489</v>
      </c>
      <c r="J35">
        <v>119</v>
      </c>
      <c r="K35">
        <v>159</v>
      </c>
      <c r="L35">
        <v>95</v>
      </c>
      <c r="M35">
        <v>33</v>
      </c>
      <c r="N35">
        <v>3</v>
      </c>
      <c r="O35">
        <v>28</v>
      </c>
      <c r="P35">
        <v>61</v>
      </c>
      <c r="Q35">
        <v>65</v>
      </c>
      <c r="R35">
        <v>10</v>
      </c>
      <c r="S35">
        <v>97</v>
      </c>
      <c r="T35">
        <v>60</v>
      </c>
      <c r="U35">
        <v>0.32500000000000001</v>
      </c>
      <c r="V35">
        <v>0.439</v>
      </c>
      <c r="W35">
        <v>0.57699999999999996</v>
      </c>
      <c r="X35">
        <v>1.016</v>
      </c>
      <c r="Y35">
        <v>189</v>
      </c>
      <c r="Z35">
        <v>282</v>
      </c>
      <c r="AA35">
        <v>13</v>
      </c>
      <c r="AB35">
        <v>4</v>
      </c>
      <c r="AC35">
        <v>2</v>
      </c>
      <c r="AD35">
        <v>2</v>
      </c>
      <c r="AE35">
        <v>2</v>
      </c>
      <c r="AF35">
        <v>9.9</v>
      </c>
      <c r="AG35" s="1">
        <v>7.2794117647058831</v>
      </c>
      <c r="AH35">
        <v>8</v>
      </c>
      <c r="AI35">
        <v>8.4</v>
      </c>
      <c r="AJ35">
        <v>1.1000000000000001</v>
      </c>
      <c r="AK35">
        <v>61</v>
      </c>
      <c r="AL35">
        <v>-1</v>
      </c>
      <c r="AM35">
        <v>6</v>
      </c>
      <c r="AN35">
        <v>5</v>
      </c>
      <c r="AO35">
        <v>16</v>
      </c>
      <c r="AP35">
        <f>COUNTIFS(MVPs!$A$7:$A$217, 'All B'!C35, MVPs!$C$7:$C$217, 'All B'!B35)</f>
        <v>1</v>
      </c>
      <c r="AQ35">
        <f t="shared" si="0"/>
        <v>2</v>
      </c>
      <c r="AR35">
        <f t="shared" si="1"/>
        <v>0</v>
      </c>
      <c r="AS35">
        <f t="shared" si="2"/>
        <v>0</v>
      </c>
      <c r="AT35">
        <f t="shared" si="3"/>
        <v>0</v>
      </c>
      <c r="AU35">
        <f t="shared" si="4"/>
        <v>0</v>
      </c>
    </row>
    <row r="36" spans="1:47" x14ac:dyDescent="0.45">
      <c r="A36">
        <v>31</v>
      </c>
      <c r="B36" t="s">
        <v>91</v>
      </c>
      <c r="C36">
        <v>1993</v>
      </c>
      <c r="D36">
        <v>28</v>
      </c>
      <c r="E36" t="s">
        <v>65</v>
      </c>
      <c r="F36" t="s">
        <v>17</v>
      </c>
      <c r="G36">
        <v>159</v>
      </c>
      <c r="H36">
        <v>674</v>
      </c>
      <c r="I36">
        <v>539</v>
      </c>
      <c r="J36">
        <v>129</v>
      </c>
      <c r="K36">
        <v>181</v>
      </c>
      <c r="L36">
        <v>93</v>
      </c>
      <c r="M36">
        <v>38</v>
      </c>
      <c r="N36">
        <v>4</v>
      </c>
      <c r="O36">
        <v>46</v>
      </c>
      <c r="P36">
        <v>123</v>
      </c>
      <c r="Q36">
        <v>29</v>
      </c>
      <c r="R36">
        <v>12</v>
      </c>
      <c r="S36">
        <v>126</v>
      </c>
      <c r="T36">
        <v>79</v>
      </c>
      <c r="U36">
        <v>0.33600000000000002</v>
      </c>
      <c r="V36">
        <v>0.45800000000000002</v>
      </c>
      <c r="W36">
        <v>0.67700000000000005</v>
      </c>
      <c r="X36">
        <v>1.1359999999999999</v>
      </c>
      <c r="Y36">
        <v>206</v>
      </c>
      <c r="Z36">
        <v>365</v>
      </c>
      <c r="AA36">
        <v>11</v>
      </c>
      <c r="AB36">
        <v>2</v>
      </c>
      <c r="AC36">
        <v>0</v>
      </c>
      <c r="AD36">
        <v>7</v>
      </c>
      <c r="AE36">
        <v>43</v>
      </c>
      <c r="AF36">
        <v>9.9</v>
      </c>
      <c r="AG36" s="1">
        <v>6.2264150943396226</v>
      </c>
      <c r="AH36">
        <v>7.9</v>
      </c>
      <c r="AI36">
        <v>8.8000000000000007</v>
      </c>
      <c r="AJ36">
        <v>0.4</v>
      </c>
      <c r="AK36">
        <v>73</v>
      </c>
      <c r="AL36">
        <v>0</v>
      </c>
      <c r="AM36">
        <v>2</v>
      </c>
      <c r="AN36">
        <v>1</v>
      </c>
      <c r="AO36">
        <v>9</v>
      </c>
      <c r="AP36">
        <f>COUNTIFS(MVPs!$A$7:$A$217, 'All B'!C36, MVPs!$C$7:$C$217, 'All B'!B36)</f>
        <v>1</v>
      </c>
      <c r="AQ36">
        <f t="shared" si="0"/>
        <v>2</v>
      </c>
      <c r="AR36">
        <f t="shared" si="1"/>
        <v>1</v>
      </c>
      <c r="AS36">
        <f t="shared" si="2"/>
        <v>0</v>
      </c>
      <c r="AT36">
        <f t="shared" si="3"/>
        <v>0</v>
      </c>
      <c r="AU36">
        <f t="shared" si="4"/>
        <v>0</v>
      </c>
    </row>
    <row r="37" spans="1:47" x14ac:dyDescent="0.45">
      <c r="A37">
        <v>32</v>
      </c>
      <c r="B37" t="s">
        <v>34</v>
      </c>
      <c r="C37">
        <v>2018</v>
      </c>
      <c r="D37">
        <v>26</v>
      </c>
      <c r="E37" t="s">
        <v>15</v>
      </c>
      <c r="F37" t="s">
        <v>13</v>
      </c>
      <c r="G37">
        <v>140</v>
      </c>
      <c r="H37">
        <v>608</v>
      </c>
      <c r="I37">
        <v>471</v>
      </c>
      <c r="J37">
        <v>101</v>
      </c>
      <c r="K37">
        <v>147</v>
      </c>
      <c r="L37">
        <v>80</v>
      </c>
      <c r="M37">
        <v>24</v>
      </c>
      <c r="N37">
        <v>4</v>
      </c>
      <c r="O37">
        <v>39</v>
      </c>
      <c r="P37">
        <v>79</v>
      </c>
      <c r="Q37">
        <v>24</v>
      </c>
      <c r="R37">
        <v>2</v>
      </c>
      <c r="S37">
        <v>122</v>
      </c>
      <c r="T37">
        <v>124</v>
      </c>
      <c r="U37">
        <v>0.312</v>
      </c>
      <c r="V37">
        <v>0.46</v>
      </c>
      <c r="W37">
        <v>0.628</v>
      </c>
      <c r="X37">
        <v>1.0880000000000001</v>
      </c>
      <c r="Y37">
        <v>198</v>
      </c>
      <c r="Z37">
        <v>296</v>
      </c>
      <c r="AA37">
        <v>5</v>
      </c>
      <c r="AB37">
        <v>10</v>
      </c>
      <c r="AC37">
        <v>0</v>
      </c>
      <c r="AD37">
        <v>4</v>
      </c>
      <c r="AE37">
        <v>25</v>
      </c>
      <c r="AF37">
        <v>9.9</v>
      </c>
      <c r="AG37" s="1">
        <v>7.0714285714285712</v>
      </c>
      <c r="AH37">
        <v>7.9</v>
      </c>
      <c r="AI37">
        <v>9.1999999999999993</v>
      </c>
      <c r="AJ37">
        <v>1</v>
      </c>
      <c r="AK37">
        <v>64</v>
      </c>
      <c r="AL37">
        <v>1</v>
      </c>
      <c r="AM37">
        <v>4</v>
      </c>
      <c r="AN37">
        <v>5</v>
      </c>
      <c r="AO37">
        <v>6</v>
      </c>
      <c r="AP37">
        <f>COUNTIFS(MVPs!$A$7:$A$217, 'All B'!C37, MVPs!$C$7:$C$217, 'All B'!B37)</f>
        <v>0</v>
      </c>
      <c r="AQ37">
        <f t="shared" si="0"/>
        <v>1</v>
      </c>
      <c r="AR37">
        <f t="shared" si="1"/>
        <v>0</v>
      </c>
      <c r="AS37">
        <f t="shared" si="2"/>
        <v>0</v>
      </c>
      <c r="AT37">
        <f t="shared" si="3"/>
        <v>0</v>
      </c>
      <c r="AU37">
        <f t="shared" si="4"/>
        <v>0</v>
      </c>
    </row>
    <row r="38" spans="1:47" x14ac:dyDescent="0.45">
      <c r="A38">
        <v>33</v>
      </c>
      <c r="B38" t="s">
        <v>131</v>
      </c>
      <c r="C38">
        <v>1985</v>
      </c>
      <c r="D38">
        <v>26</v>
      </c>
      <c r="E38" t="s">
        <v>22</v>
      </c>
      <c r="F38" t="s">
        <v>13</v>
      </c>
      <c r="G38">
        <v>143</v>
      </c>
      <c r="H38">
        <v>654</v>
      </c>
      <c r="I38">
        <v>547</v>
      </c>
      <c r="J38">
        <v>146</v>
      </c>
      <c r="K38">
        <v>172</v>
      </c>
      <c r="L38">
        <v>115</v>
      </c>
      <c r="M38">
        <v>28</v>
      </c>
      <c r="N38">
        <v>5</v>
      </c>
      <c r="O38">
        <v>24</v>
      </c>
      <c r="P38">
        <v>72</v>
      </c>
      <c r="Q38">
        <v>80</v>
      </c>
      <c r="R38">
        <v>10</v>
      </c>
      <c r="S38">
        <v>99</v>
      </c>
      <c r="T38">
        <v>65</v>
      </c>
      <c r="U38">
        <v>0.314</v>
      </c>
      <c r="V38">
        <v>0.41899999999999998</v>
      </c>
      <c r="W38">
        <v>0.51600000000000001</v>
      </c>
      <c r="X38">
        <v>0.93400000000000005</v>
      </c>
      <c r="Y38">
        <v>157</v>
      </c>
      <c r="Z38">
        <v>282</v>
      </c>
      <c r="AA38">
        <v>8</v>
      </c>
      <c r="AB38">
        <v>3</v>
      </c>
      <c r="AC38">
        <v>0</v>
      </c>
      <c r="AD38">
        <v>5</v>
      </c>
      <c r="AE38">
        <v>1</v>
      </c>
      <c r="AF38">
        <v>9.9</v>
      </c>
      <c r="AG38" s="1">
        <v>6.9230769230769234</v>
      </c>
      <c r="AH38">
        <v>8</v>
      </c>
      <c r="AI38">
        <v>8.6</v>
      </c>
      <c r="AJ38">
        <v>1.5</v>
      </c>
      <c r="AK38">
        <v>47</v>
      </c>
      <c r="AL38">
        <v>0</v>
      </c>
      <c r="AM38">
        <v>17</v>
      </c>
      <c r="AN38">
        <v>18</v>
      </c>
      <c r="AO38">
        <v>13</v>
      </c>
      <c r="AP38">
        <f>COUNTIFS(MVPs!$A$7:$A$217, 'All B'!C38, MVPs!$C$7:$C$217, 'All B'!B38)</f>
        <v>0</v>
      </c>
      <c r="AQ38">
        <f t="shared" si="0"/>
        <v>1</v>
      </c>
      <c r="AR38">
        <f t="shared" si="1"/>
        <v>1</v>
      </c>
      <c r="AS38">
        <f t="shared" si="2"/>
        <v>0</v>
      </c>
      <c r="AT38">
        <f t="shared" si="3"/>
        <v>0</v>
      </c>
      <c r="AU38">
        <f t="shared" si="4"/>
        <v>0</v>
      </c>
    </row>
    <row r="39" spans="1:47" x14ac:dyDescent="0.45">
      <c r="A39">
        <v>34</v>
      </c>
      <c r="B39" t="s">
        <v>113</v>
      </c>
      <c r="C39">
        <v>1997</v>
      </c>
      <c r="D39">
        <v>30</v>
      </c>
      <c r="E39" t="s">
        <v>114</v>
      </c>
      <c r="F39" t="s">
        <v>17</v>
      </c>
      <c r="G39">
        <v>153</v>
      </c>
      <c r="H39">
        <v>664</v>
      </c>
      <c r="I39">
        <v>568</v>
      </c>
      <c r="J39">
        <v>143</v>
      </c>
      <c r="K39">
        <v>208</v>
      </c>
      <c r="L39">
        <v>109</v>
      </c>
      <c r="M39">
        <v>46</v>
      </c>
      <c r="N39">
        <v>4</v>
      </c>
      <c r="O39">
        <v>49</v>
      </c>
      <c r="P39">
        <v>130</v>
      </c>
      <c r="Q39">
        <v>33</v>
      </c>
      <c r="R39">
        <v>8</v>
      </c>
      <c r="S39">
        <v>78</v>
      </c>
      <c r="T39">
        <v>90</v>
      </c>
      <c r="U39">
        <v>0.36599999999999999</v>
      </c>
      <c r="V39">
        <v>0.45200000000000001</v>
      </c>
      <c r="W39">
        <v>0.72</v>
      </c>
      <c r="X39">
        <v>1.1719999999999999</v>
      </c>
      <c r="Y39">
        <v>178</v>
      </c>
      <c r="Z39">
        <v>409</v>
      </c>
      <c r="AA39">
        <v>15</v>
      </c>
      <c r="AB39">
        <v>14</v>
      </c>
      <c r="AC39">
        <v>0</v>
      </c>
      <c r="AD39">
        <v>4</v>
      </c>
      <c r="AE39">
        <v>14</v>
      </c>
      <c r="AF39">
        <v>9.8000000000000007</v>
      </c>
      <c r="AG39" s="1">
        <v>6.4052287581699359</v>
      </c>
      <c r="AH39">
        <v>7.9</v>
      </c>
      <c r="AI39">
        <v>8.9</v>
      </c>
      <c r="AJ39">
        <v>0.3</v>
      </c>
      <c r="AK39">
        <v>70</v>
      </c>
      <c r="AL39">
        <v>2</v>
      </c>
      <c r="AM39">
        <v>7</v>
      </c>
      <c r="AN39">
        <v>9</v>
      </c>
      <c r="AO39">
        <v>10</v>
      </c>
      <c r="AP39">
        <f>COUNTIFS(MVPs!$A$7:$A$217, 'All B'!C39, MVPs!$C$7:$C$217, 'All B'!B39)</f>
        <v>1</v>
      </c>
      <c r="AQ39">
        <f t="shared" si="0"/>
        <v>0</v>
      </c>
      <c r="AR39">
        <f t="shared" si="1"/>
        <v>0</v>
      </c>
      <c r="AS39">
        <f t="shared" si="2"/>
        <v>0</v>
      </c>
      <c r="AT39">
        <f t="shared" si="3"/>
        <v>0</v>
      </c>
      <c r="AU39">
        <f t="shared" si="4"/>
        <v>0</v>
      </c>
    </row>
    <row r="40" spans="1:47" x14ac:dyDescent="0.45">
      <c r="A40">
        <v>35</v>
      </c>
      <c r="B40" t="s">
        <v>292</v>
      </c>
      <c r="C40">
        <v>1967</v>
      </c>
      <c r="D40">
        <v>27</v>
      </c>
      <c r="E40" t="s">
        <v>52</v>
      </c>
      <c r="F40" t="s">
        <v>17</v>
      </c>
      <c r="G40">
        <v>161</v>
      </c>
      <c r="H40">
        <v>697</v>
      </c>
      <c r="I40">
        <v>586</v>
      </c>
      <c r="J40">
        <v>107</v>
      </c>
      <c r="K40">
        <v>176</v>
      </c>
      <c r="L40">
        <v>118</v>
      </c>
      <c r="M40">
        <v>23</v>
      </c>
      <c r="N40">
        <v>4</v>
      </c>
      <c r="O40">
        <v>31</v>
      </c>
      <c r="P40">
        <v>98</v>
      </c>
      <c r="Q40">
        <v>1</v>
      </c>
      <c r="R40">
        <v>5</v>
      </c>
      <c r="S40">
        <v>96</v>
      </c>
      <c r="T40">
        <v>103</v>
      </c>
      <c r="U40">
        <v>0.3</v>
      </c>
      <c r="V40">
        <v>0.39500000000000002</v>
      </c>
      <c r="W40">
        <v>0.51200000000000001</v>
      </c>
      <c r="X40">
        <v>0.90600000000000003</v>
      </c>
      <c r="Y40">
        <v>153</v>
      </c>
      <c r="Z40">
        <v>300</v>
      </c>
      <c r="AA40">
        <v>17</v>
      </c>
      <c r="AB40">
        <v>3</v>
      </c>
      <c r="AC40">
        <v>0</v>
      </c>
      <c r="AD40">
        <v>12</v>
      </c>
      <c r="AE40">
        <v>9</v>
      </c>
      <c r="AF40">
        <v>9.8000000000000007</v>
      </c>
      <c r="AG40" s="1">
        <v>6.0869565217391308</v>
      </c>
      <c r="AH40">
        <v>7.3</v>
      </c>
      <c r="AI40">
        <v>7.5</v>
      </c>
      <c r="AJ40">
        <v>2.7</v>
      </c>
      <c r="AK40">
        <v>42</v>
      </c>
      <c r="AL40">
        <v>-1</v>
      </c>
      <c r="AM40">
        <v>-1</v>
      </c>
      <c r="AN40">
        <v>-2</v>
      </c>
      <c r="AO40">
        <v>18</v>
      </c>
      <c r="AP40">
        <f>COUNTIFS(MVPs!$A$7:$A$217, 'All B'!C40, MVPs!$C$7:$C$217, 'All B'!B40)</f>
        <v>0</v>
      </c>
      <c r="AQ40">
        <f t="shared" si="0"/>
        <v>1</v>
      </c>
      <c r="AR40">
        <f t="shared" si="1"/>
        <v>0</v>
      </c>
      <c r="AS40">
        <f t="shared" si="2"/>
        <v>0</v>
      </c>
      <c r="AT40">
        <f t="shared" si="3"/>
        <v>0</v>
      </c>
      <c r="AU40">
        <f t="shared" si="4"/>
        <v>0</v>
      </c>
    </row>
    <row r="41" spans="1:47" x14ac:dyDescent="0.45">
      <c r="A41">
        <v>36</v>
      </c>
      <c r="B41" t="s">
        <v>144</v>
      </c>
      <c r="C41">
        <v>1974</v>
      </c>
      <c r="D41">
        <v>24</v>
      </c>
      <c r="E41" t="s">
        <v>28</v>
      </c>
      <c r="F41" t="s">
        <v>17</v>
      </c>
      <c r="G41">
        <v>162</v>
      </c>
      <c r="H41">
        <v>686</v>
      </c>
      <c r="I41">
        <v>568</v>
      </c>
      <c r="J41">
        <v>108</v>
      </c>
      <c r="K41">
        <v>160</v>
      </c>
      <c r="L41">
        <v>89</v>
      </c>
      <c r="M41">
        <v>28</v>
      </c>
      <c r="N41">
        <v>7</v>
      </c>
      <c r="O41">
        <v>36</v>
      </c>
      <c r="P41">
        <v>116</v>
      </c>
      <c r="Q41">
        <v>23</v>
      </c>
      <c r="R41">
        <v>12</v>
      </c>
      <c r="S41">
        <v>106</v>
      </c>
      <c r="T41">
        <v>138</v>
      </c>
      <c r="U41">
        <v>0.28199999999999997</v>
      </c>
      <c r="V41">
        <v>0.39500000000000002</v>
      </c>
      <c r="W41">
        <v>0.54600000000000004</v>
      </c>
      <c r="X41">
        <v>0.94099999999999995</v>
      </c>
      <c r="Y41">
        <v>158</v>
      </c>
      <c r="Z41">
        <v>310</v>
      </c>
      <c r="AA41">
        <v>4</v>
      </c>
      <c r="AB41">
        <v>4</v>
      </c>
      <c r="AC41">
        <v>3</v>
      </c>
      <c r="AD41">
        <v>5</v>
      </c>
      <c r="AE41">
        <v>14</v>
      </c>
      <c r="AF41">
        <v>9.8000000000000007</v>
      </c>
      <c r="AG41" s="1">
        <v>6.0493827160493829</v>
      </c>
      <c r="AH41">
        <v>7.6</v>
      </c>
      <c r="AI41">
        <v>7.7</v>
      </c>
      <c r="AJ41">
        <v>2.4</v>
      </c>
      <c r="AK41">
        <v>46</v>
      </c>
      <c r="AL41">
        <v>1</v>
      </c>
      <c r="AM41">
        <v>1</v>
      </c>
      <c r="AN41">
        <v>3</v>
      </c>
      <c r="AO41">
        <v>18</v>
      </c>
      <c r="AP41">
        <f>COUNTIFS(MVPs!$A$7:$A$217, 'All B'!C41, MVPs!$C$7:$C$217, 'All B'!B41)</f>
        <v>0</v>
      </c>
      <c r="AQ41">
        <f t="shared" si="0"/>
        <v>0</v>
      </c>
      <c r="AR41">
        <f t="shared" si="1"/>
        <v>0</v>
      </c>
      <c r="AS41">
        <f t="shared" si="2"/>
        <v>0</v>
      </c>
      <c r="AT41">
        <f t="shared" si="3"/>
        <v>0</v>
      </c>
      <c r="AU41">
        <f t="shared" si="4"/>
        <v>0</v>
      </c>
    </row>
    <row r="42" spans="1:47" x14ac:dyDescent="0.45">
      <c r="A42">
        <v>37</v>
      </c>
      <c r="B42" t="s">
        <v>91</v>
      </c>
      <c r="C42">
        <v>1990</v>
      </c>
      <c r="D42">
        <v>25</v>
      </c>
      <c r="E42" t="s">
        <v>62</v>
      </c>
      <c r="F42" t="s">
        <v>17</v>
      </c>
      <c r="G42">
        <v>151</v>
      </c>
      <c r="H42">
        <v>621</v>
      </c>
      <c r="I42">
        <v>519</v>
      </c>
      <c r="J42">
        <v>104</v>
      </c>
      <c r="K42">
        <v>156</v>
      </c>
      <c r="L42">
        <v>88</v>
      </c>
      <c r="M42">
        <v>32</v>
      </c>
      <c r="N42">
        <v>3</v>
      </c>
      <c r="O42">
        <v>33</v>
      </c>
      <c r="P42">
        <v>114</v>
      </c>
      <c r="Q42">
        <v>52</v>
      </c>
      <c r="R42">
        <v>13</v>
      </c>
      <c r="S42">
        <v>93</v>
      </c>
      <c r="T42">
        <v>83</v>
      </c>
      <c r="U42">
        <v>0.30099999999999999</v>
      </c>
      <c r="V42">
        <v>0.40600000000000003</v>
      </c>
      <c r="W42">
        <v>0.56499999999999995</v>
      </c>
      <c r="X42">
        <v>0.97</v>
      </c>
      <c r="Y42">
        <v>170</v>
      </c>
      <c r="Z42">
        <v>293</v>
      </c>
      <c r="AA42">
        <v>8</v>
      </c>
      <c r="AB42">
        <v>3</v>
      </c>
      <c r="AC42">
        <v>0</v>
      </c>
      <c r="AD42">
        <v>6</v>
      </c>
      <c r="AE42">
        <v>15</v>
      </c>
      <c r="AF42">
        <v>9.6999999999999993</v>
      </c>
      <c r="AG42" s="1">
        <v>6.4238410596026485</v>
      </c>
      <c r="AH42">
        <v>7.8</v>
      </c>
      <c r="AI42">
        <v>6.5</v>
      </c>
      <c r="AJ42">
        <v>2.5</v>
      </c>
      <c r="AK42">
        <v>46</v>
      </c>
      <c r="AL42">
        <v>0</v>
      </c>
      <c r="AM42">
        <v>3</v>
      </c>
      <c r="AN42">
        <v>3</v>
      </c>
      <c r="AO42">
        <v>28</v>
      </c>
      <c r="AP42">
        <f>COUNTIFS(MVPs!$A$7:$A$217, 'All B'!C42, MVPs!$C$7:$C$217, 'All B'!B42)</f>
        <v>1</v>
      </c>
      <c r="AQ42">
        <f t="shared" si="0"/>
        <v>0</v>
      </c>
      <c r="AR42">
        <f t="shared" si="1"/>
        <v>0</v>
      </c>
      <c r="AS42">
        <f t="shared" si="2"/>
        <v>0</v>
      </c>
      <c r="AT42">
        <f t="shared" si="3"/>
        <v>0</v>
      </c>
      <c r="AU42">
        <f t="shared" si="4"/>
        <v>0</v>
      </c>
    </row>
    <row r="43" spans="1:47" x14ac:dyDescent="0.45">
      <c r="A43">
        <v>38</v>
      </c>
      <c r="B43" t="s">
        <v>27</v>
      </c>
      <c r="C43">
        <v>2015</v>
      </c>
      <c r="D43">
        <v>22</v>
      </c>
      <c r="E43" t="s">
        <v>57</v>
      </c>
      <c r="F43" t="s">
        <v>17</v>
      </c>
      <c r="G43">
        <v>153</v>
      </c>
      <c r="H43">
        <v>654</v>
      </c>
      <c r="I43">
        <v>521</v>
      </c>
      <c r="J43">
        <v>118</v>
      </c>
      <c r="K43">
        <v>172</v>
      </c>
      <c r="L43">
        <v>91</v>
      </c>
      <c r="M43">
        <v>38</v>
      </c>
      <c r="N43">
        <v>1</v>
      </c>
      <c r="O43">
        <v>42</v>
      </c>
      <c r="P43">
        <v>99</v>
      </c>
      <c r="Q43">
        <v>6</v>
      </c>
      <c r="R43">
        <v>4</v>
      </c>
      <c r="S43">
        <v>124</v>
      </c>
      <c r="T43">
        <v>131</v>
      </c>
      <c r="U43">
        <v>0.33</v>
      </c>
      <c r="V43">
        <v>0.46</v>
      </c>
      <c r="W43">
        <v>0.64900000000000002</v>
      </c>
      <c r="X43">
        <v>1.109</v>
      </c>
      <c r="Y43">
        <v>198</v>
      </c>
      <c r="Z43">
        <v>338</v>
      </c>
      <c r="AA43">
        <v>15</v>
      </c>
      <c r="AB43">
        <v>5</v>
      </c>
      <c r="AC43">
        <v>0</v>
      </c>
      <c r="AD43">
        <v>4</v>
      </c>
      <c r="AE43">
        <v>15</v>
      </c>
      <c r="AF43">
        <v>9.6999999999999993</v>
      </c>
      <c r="AG43" s="1">
        <v>6.3398692810457513</v>
      </c>
      <c r="AH43">
        <v>7.7</v>
      </c>
      <c r="AI43">
        <v>9.1</v>
      </c>
      <c r="AJ43">
        <v>0.1</v>
      </c>
      <c r="AK43">
        <v>71</v>
      </c>
      <c r="AL43">
        <v>-1</v>
      </c>
      <c r="AM43">
        <v>3</v>
      </c>
      <c r="AN43">
        <v>2</v>
      </c>
      <c r="AO43">
        <v>6</v>
      </c>
      <c r="AP43">
        <f>COUNTIFS(MVPs!$A$7:$A$217, 'All B'!C43, MVPs!$C$7:$C$217, 'All B'!B43)</f>
        <v>1</v>
      </c>
      <c r="AQ43">
        <f t="shared" si="0"/>
        <v>0</v>
      </c>
      <c r="AR43">
        <f t="shared" si="1"/>
        <v>0</v>
      </c>
      <c r="AS43">
        <f t="shared" si="2"/>
        <v>0</v>
      </c>
      <c r="AT43">
        <f t="shared" si="3"/>
        <v>0</v>
      </c>
      <c r="AU43">
        <f t="shared" si="4"/>
        <v>0</v>
      </c>
    </row>
    <row r="44" spans="1:47" x14ac:dyDescent="0.45">
      <c r="A44">
        <v>39</v>
      </c>
      <c r="B44" t="s">
        <v>78</v>
      </c>
      <c r="C44">
        <v>2009</v>
      </c>
      <c r="D44">
        <v>29</v>
      </c>
      <c r="E44" t="s">
        <v>25</v>
      </c>
      <c r="F44" t="s">
        <v>17</v>
      </c>
      <c r="G44">
        <v>160</v>
      </c>
      <c r="H44">
        <v>700</v>
      </c>
      <c r="I44">
        <v>568</v>
      </c>
      <c r="J44">
        <v>124</v>
      </c>
      <c r="K44">
        <v>186</v>
      </c>
      <c r="L44">
        <v>93</v>
      </c>
      <c r="M44">
        <v>45</v>
      </c>
      <c r="N44">
        <v>1</v>
      </c>
      <c r="O44">
        <v>47</v>
      </c>
      <c r="P44">
        <v>135</v>
      </c>
      <c r="Q44">
        <v>16</v>
      </c>
      <c r="R44">
        <v>4</v>
      </c>
      <c r="S44">
        <v>115</v>
      </c>
      <c r="T44">
        <v>64</v>
      </c>
      <c r="U44">
        <v>0.32700000000000001</v>
      </c>
      <c r="V44">
        <v>0.443</v>
      </c>
      <c r="W44">
        <v>0.65800000000000003</v>
      </c>
      <c r="X44">
        <v>1.101</v>
      </c>
      <c r="Y44">
        <v>189</v>
      </c>
      <c r="Z44">
        <v>374</v>
      </c>
      <c r="AA44">
        <v>23</v>
      </c>
      <c r="AB44">
        <v>9</v>
      </c>
      <c r="AC44">
        <v>0</v>
      </c>
      <c r="AD44">
        <v>8</v>
      </c>
      <c r="AE44">
        <v>44</v>
      </c>
      <c r="AF44">
        <v>9.6999999999999993</v>
      </c>
      <c r="AG44" s="1">
        <v>6.0625</v>
      </c>
      <c r="AH44">
        <v>7.6</v>
      </c>
      <c r="AI44">
        <v>7.9</v>
      </c>
      <c r="AJ44">
        <v>0.8</v>
      </c>
      <c r="AK44">
        <v>67</v>
      </c>
      <c r="AL44">
        <v>-3</v>
      </c>
      <c r="AM44">
        <v>3</v>
      </c>
      <c r="AN44">
        <v>1</v>
      </c>
      <c r="AO44">
        <v>17</v>
      </c>
      <c r="AP44">
        <f>COUNTIFS(MVPs!$A$7:$A$217, 'All B'!C44, MVPs!$C$7:$C$217, 'All B'!B44)</f>
        <v>1</v>
      </c>
      <c r="AQ44">
        <f t="shared" si="0"/>
        <v>0</v>
      </c>
      <c r="AR44">
        <f t="shared" si="1"/>
        <v>0</v>
      </c>
      <c r="AS44">
        <f t="shared" si="2"/>
        <v>0</v>
      </c>
      <c r="AT44">
        <f t="shared" si="3"/>
        <v>0</v>
      </c>
      <c r="AU44">
        <f t="shared" si="4"/>
        <v>0</v>
      </c>
    </row>
    <row r="45" spans="1:47" x14ac:dyDescent="0.45">
      <c r="A45">
        <v>40</v>
      </c>
      <c r="B45" t="s">
        <v>167</v>
      </c>
      <c r="C45">
        <v>1977</v>
      </c>
      <c r="D45">
        <v>31</v>
      </c>
      <c r="E45" t="s">
        <v>76</v>
      </c>
      <c r="F45" t="s">
        <v>13</v>
      </c>
      <c r="G45">
        <v>155</v>
      </c>
      <c r="H45">
        <v>694</v>
      </c>
      <c r="I45">
        <v>616</v>
      </c>
      <c r="J45">
        <v>128</v>
      </c>
      <c r="K45">
        <v>239</v>
      </c>
      <c r="L45">
        <v>171</v>
      </c>
      <c r="M45">
        <v>38</v>
      </c>
      <c r="N45">
        <v>16</v>
      </c>
      <c r="O45">
        <v>14</v>
      </c>
      <c r="P45">
        <v>100</v>
      </c>
      <c r="Q45">
        <v>23</v>
      </c>
      <c r="R45">
        <v>13</v>
      </c>
      <c r="S45">
        <v>69</v>
      </c>
      <c r="T45">
        <v>55</v>
      </c>
      <c r="U45">
        <v>0.38800000000000001</v>
      </c>
      <c r="V45">
        <v>0.44900000000000001</v>
      </c>
      <c r="W45">
        <v>0.56999999999999995</v>
      </c>
      <c r="X45">
        <v>1.0189999999999999</v>
      </c>
      <c r="Y45">
        <v>178</v>
      </c>
      <c r="Z45">
        <v>351</v>
      </c>
      <c r="AA45">
        <v>6</v>
      </c>
      <c r="AB45">
        <v>3</v>
      </c>
      <c r="AC45">
        <v>1</v>
      </c>
      <c r="AD45">
        <v>5</v>
      </c>
      <c r="AE45">
        <v>15</v>
      </c>
      <c r="AF45">
        <v>9.6999999999999993</v>
      </c>
      <c r="AG45" s="1">
        <v>6.258064516129032</v>
      </c>
      <c r="AH45">
        <v>7.5</v>
      </c>
      <c r="AI45">
        <v>8.9</v>
      </c>
      <c r="AJ45">
        <v>0.1</v>
      </c>
      <c r="AK45">
        <v>64</v>
      </c>
      <c r="AL45">
        <v>3</v>
      </c>
      <c r="AM45">
        <v>7</v>
      </c>
      <c r="AN45">
        <v>10</v>
      </c>
      <c r="AO45">
        <v>8</v>
      </c>
      <c r="AP45">
        <f>COUNTIFS(MVPs!$A$7:$A$217, 'All B'!C45, MVPs!$C$7:$C$217, 'All B'!B45)</f>
        <v>1</v>
      </c>
      <c r="AQ45">
        <f t="shared" si="0"/>
        <v>2</v>
      </c>
      <c r="AR45">
        <f t="shared" si="1"/>
        <v>0</v>
      </c>
      <c r="AS45">
        <f t="shared" si="2"/>
        <v>0</v>
      </c>
      <c r="AT45">
        <f t="shared" si="3"/>
        <v>0</v>
      </c>
      <c r="AU45">
        <f t="shared" si="4"/>
        <v>0</v>
      </c>
    </row>
    <row r="46" spans="1:47" x14ac:dyDescent="0.45">
      <c r="A46">
        <v>41</v>
      </c>
      <c r="B46" t="s">
        <v>111</v>
      </c>
      <c r="C46">
        <v>1996</v>
      </c>
      <c r="D46">
        <v>26</v>
      </c>
      <c r="E46" t="s">
        <v>97</v>
      </c>
      <c r="F46" t="s">
        <v>13</v>
      </c>
      <c r="G46">
        <v>140</v>
      </c>
      <c r="H46">
        <v>638</v>
      </c>
      <c r="I46">
        <v>545</v>
      </c>
      <c r="J46">
        <v>125</v>
      </c>
      <c r="K46">
        <v>165</v>
      </c>
      <c r="L46">
        <v>88</v>
      </c>
      <c r="M46">
        <v>26</v>
      </c>
      <c r="N46">
        <v>2</v>
      </c>
      <c r="O46">
        <v>49</v>
      </c>
      <c r="P46">
        <v>140</v>
      </c>
      <c r="Q46">
        <v>16</v>
      </c>
      <c r="R46">
        <v>1</v>
      </c>
      <c r="S46">
        <v>78</v>
      </c>
      <c r="T46">
        <v>104</v>
      </c>
      <c r="U46">
        <v>0.30299999999999999</v>
      </c>
      <c r="V46">
        <v>0.39200000000000002</v>
      </c>
      <c r="W46">
        <v>0.628</v>
      </c>
      <c r="X46">
        <v>1.02</v>
      </c>
      <c r="Y46">
        <v>154</v>
      </c>
      <c r="Z46">
        <v>342</v>
      </c>
      <c r="AA46">
        <v>7</v>
      </c>
      <c r="AB46">
        <v>7</v>
      </c>
      <c r="AC46">
        <v>1</v>
      </c>
      <c r="AD46">
        <v>7</v>
      </c>
      <c r="AE46">
        <v>13</v>
      </c>
      <c r="AF46">
        <v>9.6999999999999993</v>
      </c>
      <c r="AG46" s="1">
        <v>6.9285714285714288</v>
      </c>
      <c r="AH46">
        <v>7.6</v>
      </c>
      <c r="AI46">
        <v>6.6</v>
      </c>
      <c r="AJ46">
        <v>3.4</v>
      </c>
      <c r="AK46">
        <v>40</v>
      </c>
      <c r="AL46">
        <v>3</v>
      </c>
      <c r="AM46">
        <v>3</v>
      </c>
      <c r="AN46">
        <v>6</v>
      </c>
      <c r="AO46">
        <v>32</v>
      </c>
      <c r="AP46">
        <f>COUNTIFS(MVPs!$A$7:$A$217, 'All B'!C46, MVPs!$C$7:$C$217, 'All B'!B46)</f>
        <v>0</v>
      </c>
      <c r="AQ46">
        <f t="shared" si="0"/>
        <v>2</v>
      </c>
      <c r="AR46">
        <f t="shared" si="1"/>
        <v>2</v>
      </c>
      <c r="AS46">
        <f t="shared" si="2"/>
        <v>1</v>
      </c>
      <c r="AT46">
        <f t="shared" si="3"/>
        <v>1</v>
      </c>
      <c r="AU46">
        <f t="shared" si="4"/>
        <v>1</v>
      </c>
    </row>
    <row r="47" spans="1:47" x14ac:dyDescent="0.45">
      <c r="A47">
        <v>42</v>
      </c>
      <c r="B47" t="s">
        <v>240</v>
      </c>
      <c r="C47">
        <v>1957</v>
      </c>
      <c r="D47">
        <v>38</v>
      </c>
      <c r="E47" t="s">
        <v>40</v>
      </c>
      <c r="F47" t="s">
        <v>13</v>
      </c>
      <c r="G47">
        <v>132</v>
      </c>
      <c r="H47">
        <v>547</v>
      </c>
      <c r="I47">
        <v>420</v>
      </c>
      <c r="J47">
        <v>96</v>
      </c>
      <c r="K47">
        <v>163</v>
      </c>
      <c r="L47">
        <v>96</v>
      </c>
      <c r="M47">
        <v>28</v>
      </c>
      <c r="N47">
        <v>1</v>
      </c>
      <c r="O47">
        <v>38</v>
      </c>
      <c r="P47">
        <v>87</v>
      </c>
      <c r="Q47">
        <v>0</v>
      </c>
      <c r="R47">
        <v>1</v>
      </c>
      <c r="S47">
        <v>119</v>
      </c>
      <c r="T47">
        <v>43</v>
      </c>
      <c r="U47">
        <v>0.38800000000000001</v>
      </c>
      <c r="V47">
        <v>0.52600000000000002</v>
      </c>
      <c r="W47">
        <v>0.73099999999999998</v>
      </c>
      <c r="X47">
        <v>1.2569999999999999</v>
      </c>
      <c r="Y47">
        <v>233</v>
      </c>
      <c r="Z47">
        <v>307</v>
      </c>
      <c r="AA47">
        <v>11</v>
      </c>
      <c r="AB47">
        <v>5</v>
      </c>
      <c r="AC47">
        <v>0</v>
      </c>
      <c r="AD47">
        <v>2</v>
      </c>
      <c r="AE47">
        <v>33</v>
      </c>
      <c r="AF47">
        <v>9.6999999999999993</v>
      </c>
      <c r="AG47" s="1">
        <v>7.3484848484848486</v>
      </c>
      <c r="AH47">
        <v>8</v>
      </c>
      <c r="AI47">
        <v>9.5</v>
      </c>
      <c r="AJ47">
        <v>-0.4</v>
      </c>
      <c r="AK47">
        <v>83</v>
      </c>
      <c r="AL47">
        <v>-1</v>
      </c>
      <c r="AM47">
        <v>-1</v>
      </c>
      <c r="AN47">
        <v>-2</v>
      </c>
      <c r="AO47">
        <v>2</v>
      </c>
      <c r="AP47">
        <f>COUNTIFS(MVPs!$A$7:$A$217, 'All B'!C47, MVPs!$C$7:$C$217, 'All B'!B47)</f>
        <v>0</v>
      </c>
      <c r="AQ47">
        <f t="shared" si="0"/>
        <v>0</v>
      </c>
      <c r="AR47">
        <f t="shared" si="1"/>
        <v>0</v>
      </c>
      <c r="AS47">
        <f t="shared" si="2"/>
        <v>0</v>
      </c>
      <c r="AT47">
        <f t="shared" si="3"/>
        <v>0</v>
      </c>
      <c r="AU47">
        <f t="shared" si="4"/>
        <v>0</v>
      </c>
    </row>
    <row r="48" spans="1:47" x14ac:dyDescent="0.45">
      <c r="A48">
        <v>43</v>
      </c>
      <c r="B48" t="s">
        <v>91</v>
      </c>
      <c r="C48">
        <v>1996</v>
      </c>
      <c r="D48">
        <v>31</v>
      </c>
      <c r="E48" t="s">
        <v>65</v>
      </c>
      <c r="F48" t="s">
        <v>17</v>
      </c>
      <c r="G48">
        <v>158</v>
      </c>
      <c r="H48">
        <v>675</v>
      </c>
      <c r="I48">
        <v>517</v>
      </c>
      <c r="J48">
        <v>122</v>
      </c>
      <c r="K48">
        <v>159</v>
      </c>
      <c r="L48">
        <v>87</v>
      </c>
      <c r="M48">
        <v>27</v>
      </c>
      <c r="N48">
        <v>3</v>
      </c>
      <c r="O48">
        <v>42</v>
      </c>
      <c r="P48">
        <v>129</v>
      </c>
      <c r="Q48">
        <v>40</v>
      </c>
      <c r="R48">
        <v>7</v>
      </c>
      <c r="S48">
        <v>151</v>
      </c>
      <c r="T48">
        <v>76</v>
      </c>
      <c r="U48">
        <v>0.308</v>
      </c>
      <c r="V48">
        <v>0.46100000000000002</v>
      </c>
      <c r="W48">
        <v>0.61499999999999999</v>
      </c>
      <c r="X48">
        <v>1.0760000000000001</v>
      </c>
      <c r="Y48">
        <v>188</v>
      </c>
      <c r="Z48">
        <v>318</v>
      </c>
      <c r="AA48">
        <v>11</v>
      </c>
      <c r="AB48">
        <v>1</v>
      </c>
      <c r="AC48">
        <v>0</v>
      </c>
      <c r="AD48">
        <v>6</v>
      </c>
      <c r="AE48">
        <v>30</v>
      </c>
      <c r="AF48">
        <v>9.6999999999999993</v>
      </c>
      <c r="AG48" s="1">
        <v>6.1392405063291129</v>
      </c>
      <c r="AH48">
        <v>7.6</v>
      </c>
      <c r="AI48">
        <v>8.9</v>
      </c>
      <c r="AJ48">
        <v>0.3</v>
      </c>
      <c r="AK48">
        <v>70</v>
      </c>
      <c r="AL48">
        <v>0</v>
      </c>
      <c r="AM48">
        <v>8</v>
      </c>
      <c r="AN48">
        <v>8</v>
      </c>
      <c r="AO48">
        <v>10</v>
      </c>
      <c r="AP48">
        <f>COUNTIFS(MVPs!$A$7:$A$217, 'All B'!C48, MVPs!$C$7:$C$217, 'All B'!B48)</f>
        <v>0</v>
      </c>
      <c r="AQ48">
        <f t="shared" si="0"/>
        <v>0</v>
      </c>
      <c r="AR48">
        <f t="shared" si="1"/>
        <v>0</v>
      </c>
      <c r="AS48">
        <f t="shared" si="2"/>
        <v>0</v>
      </c>
      <c r="AT48">
        <f t="shared" si="3"/>
        <v>0</v>
      </c>
      <c r="AU48">
        <f t="shared" si="4"/>
        <v>0</v>
      </c>
    </row>
    <row r="49" spans="1:47" x14ac:dyDescent="0.45">
      <c r="A49">
        <v>44</v>
      </c>
      <c r="B49" t="s">
        <v>242</v>
      </c>
      <c r="C49">
        <v>1951</v>
      </c>
      <c r="D49">
        <v>32</v>
      </c>
      <c r="E49" t="s">
        <v>228</v>
      </c>
      <c r="F49" t="s">
        <v>17</v>
      </c>
      <c r="G49">
        <v>153</v>
      </c>
      <c r="H49">
        <v>642</v>
      </c>
      <c r="I49">
        <v>548</v>
      </c>
      <c r="J49">
        <v>106</v>
      </c>
      <c r="K49">
        <v>185</v>
      </c>
      <c r="L49">
        <v>126</v>
      </c>
      <c r="M49">
        <v>33</v>
      </c>
      <c r="N49">
        <v>7</v>
      </c>
      <c r="O49">
        <v>19</v>
      </c>
      <c r="P49">
        <v>88</v>
      </c>
      <c r="Q49">
        <v>25</v>
      </c>
      <c r="R49">
        <v>8</v>
      </c>
      <c r="S49">
        <v>79</v>
      </c>
      <c r="T49">
        <v>27</v>
      </c>
      <c r="U49">
        <v>0.33800000000000002</v>
      </c>
      <c r="V49">
        <v>0.42899999999999999</v>
      </c>
      <c r="W49">
        <v>0.52700000000000002</v>
      </c>
      <c r="X49">
        <v>0.95699999999999996</v>
      </c>
      <c r="Y49">
        <v>154</v>
      </c>
      <c r="Z49">
        <v>289</v>
      </c>
      <c r="AA49">
        <v>10</v>
      </c>
      <c r="AB49">
        <v>9</v>
      </c>
      <c r="AC49">
        <v>6</v>
      </c>
      <c r="AE49">
        <v>6</v>
      </c>
      <c r="AF49">
        <v>9.6999999999999993</v>
      </c>
      <c r="AG49" s="1">
        <v>6.3398692810457513</v>
      </c>
      <c r="AH49">
        <v>7.2</v>
      </c>
      <c r="AI49">
        <v>8.1</v>
      </c>
      <c r="AJ49">
        <v>2.4</v>
      </c>
      <c r="AK49">
        <v>44</v>
      </c>
      <c r="AL49">
        <v>0</v>
      </c>
      <c r="AM49">
        <v>4</v>
      </c>
      <c r="AN49">
        <v>4</v>
      </c>
      <c r="AO49">
        <v>16</v>
      </c>
      <c r="AP49">
        <f>COUNTIFS(MVPs!$A$7:$A$217, 'All B'!C49, MVPs!$C$7:$C$217, 'All B'!B49)</f>
        <v>0</v>
      </c>
      <c r="AQ49">
        <f t="shared" si="0"/>
        <v>3</v>
      </c>
      <c r="AR49">
        <f t="shared" si="1"/>
        <v>1</v>
      </c>
      <c r="AS49">
        <f t="shared" si="2"/>
        <v>0</v>
      </c>
      <c r="AT49">
        <f t="shared" si="3"/>
        <v>0</v>
      </c>
      <c r="AU49">
        <f t="shared" si="4"/>
        <v>0</v>
      </c>
    </row>
    <row r="50" spans="1:47" x14ac:dyDescent="0.45">
      <c r="A50">
        <v>45</v>
      </c>
      <c r="B50" t="s">
        <v>173</v>
      </c>
      <c r="C50">
        <v>1976</v>
      </c>
      <c r="D50">
        <v>32</v>
      </c>
      <c r="E50" t="s">
        <v>73</v>
      </c>
      <c r="F50" t="s">
        <v>17</v>
      </c>
      <c r="G50">
        <v>141</v>
      </c>
      <c r="H50">
        <v>599</v>
      </c>
      <c r="I50">
        <v>472</v>
      </c>
      <c r="J50">
        <v>113</v>
      </c>
      <c r="K50">
        <v>151</v>
      </c>
      <c r="L50">
        <v>89</v>
      </c>
      <c r="M50">
        <v>30</v>
      </c>
      <c r="N50">
        <v>5</v>
      </c>
      <c r="O50">
        <v>27</v>
      </c>
      <c r="P50">
        <v>111</v>
      </c>
      <c r="Q50">
        <v>60</v>
      </c>
      <c r="R50">
        <v>9</v>
      </c>
      <c r="S50">
        <v>114</v>
      </c>
      <c r="T50">
        <v>41</v>
      </c>
      <c r="U50">
        <v>0.32</v>
      </c>
      <c r="V50">
        <v>0.44400000000000001</v>
      </c>
      <c r="W50">
        <v>0.57599999999999996</v>
      </c>
      <c r="X50">
        <v>1.02</v>
      </c>
      <c r="Y50">
        <v>187</v>
      </c>
      <c r="Z50">
        <v>272</v>
      </c>
      <c r="AA50">
        <v>2</v>
      </c>
      <c r="AB50">
        <v>1</v>
      </c>
      <c r="AC50">
        <v>0</v>
      </c>
      <c r="AD50">
        <v>12</v>
      </c>
      <c r="AE50">
        <v>8</v>
      </c>
      <c r="AF50">
        <v>9.6</v>
      </c>
      <c r="AG50" s="1">
        <v>6.8085106382978724</v>
      </c>
      <c r="AH50">
        <v>7.8</v>
      </c>
      <c r="AI50">
        <v>9.6999999999999993</v>
      </c>
      <c r="AJ50">
        <v>0.4</v>
      </c>
      <c r="AK50">
        <v>57</v>
      </c>
      <c r="AL50">
        <v>2</v>
      </c>
      <c r="AM50">
        <v>10</v>
      </c>
      <c r="AN50">
        <v>12</v>
      </c>
      <c r="AO50">
        <v>-1</v>
      </c>
      <c r="AP50">
        <f>COUNTIFS(MVPs!$A$7:$A$217, 'All B'!C50, MVPs!$C$7:$C$217, 'All B'!B50)</f>
        <v>1</v>
      </c>
      <c r="AQ50">
        <f t="shared" si="0"/>
        <v>2</v>
      </c>
      <c r="AR50">
        <f t="shared" si="1"/>
        <v>1</v>
      </c>
      <c r="AS50">
        <f t="shared" si="2"/>
        <v>0</v>
      </c>
      <c r="AT50">
        <f t="shared" si="3"/>
        <v>0</v>
      </c>
      <c r="AU50">
        <f t="shared" si="4"/>
        <v>0</v>
      </c>
    </row>
    <row r="51" spans="1:47" x14ac:dyDescent="0.45">
      <c r="A51">
        <v>46</v>
      </c>
      <c r="B51" t="s">
        <v>34</v>
      </c>
      <c r="C51">
        <v>2015</v>
      </c>
      <c r="D51">
        <v>23</v>
      </c>
      <c r="E51" t="s">
        <v>15</v>
      </c>
      <c r="F51" t="s">
        <v>13</v>
      </c>
      <c r="G51">
        <v>159</v>
      </c>
      <c r="H51">
        <v>682</v>
      </c>
      <c r="I51">
        <v>575</v>
      </c>
      <c r="J51">
        <v>104</v>
      </c>
      <c r="K51">
        <v>172</v>
      </c>
      <c r="L51">
        <v>93</v>
      </c>
      <c r="M51">
        <v>32</v>
      </c>
      <c r="N51">
        <v>6</v>
      </c>
      <c r="O51">
        <v>41</v>
      </c>
      <c r="P51">
        <v>90</v>
      </c>
      <c r="Q51">
        <v>11</v>
      </c>
      <c r="R51">
        <v>7</v>
      </c>
      <c r="S51">
        <v>92</v>
      </c>
      <c r="T51">
        <v>158</v>
      </c>
      <c r="U51">
        <v>0.29899999999999999</v>
      </c>
      <c r="V51">
        <v>0.40200000000000002</v>
      </c>
      <c r="W51">
        <v>0.59</v>
      </c>
      <c r="X51">
        <v>0.99099999999999999</v>
      </c>
      <c r="Y51">
        <v>176</v>
      </c>
      <c r="Z51">
        <v>339</v>
      </c>
      <c r="AA51">
        <v>11</v>
      </c>
      <c r="AB51">
        <v>10</v>
      </c>
      <c r="AC51">
        <v>0</v>
      </c>
      <c r="AD51">
        <v>5</v>
      </c>
      <c r="AE51">
        <v>14</v>
      </c>
      <c r="AF51">
        <v>9.6</v>
      </c>
      <c r="AG51" s="1">
        <v>6.0377358490566042</v>
      </c>
      <c r="AH51">
        <v>7.3</v>
      </c>
      <c r="AI51">
        <v>8.8000000000000007</v>
      </c>
      <c r="AJ51">
        <v>1.3</v>
      </c>
      <c r="AK51">
        <v>58</v>
      </c>
      <c r="AL51">
        <v>0</v>
      </c>
      <c r="AM51">
        <v>-1</v>
      </c>
      <c r="AN51">
        <v>-1</v>
      </c>
      <c r="AO51">
        <v>7</v>
      </c>
      <c r="AP51">
        <f>COUNTIFS(MVPs!$A$7:$A$217, 'All B'!C51, MVPs!$C$7:$C$217, 'All B'!B51)</f>
        <v>0</v>
      </c>
      <c r="AQ51">
        <f t="shared" si="0"/>
        <v>0</v>
      </c>
      <c r="AR51">
        <f t="shared" si="1"/>
        <v>0</v>
      </c>
      <c r="AS51">
        <f t="shared" si="2"/>
        <v>0</v>
      </c>
      <c r="AT51">
        <f t="shared" si="3"/>
        <v>0</v>
      </c>
      <c r="AU51">
        <f t="shared" si="4"/>
        <v>0</v>
      </c>
    </row>
    <row r="52" spans="1:47" x14ac:dyDescent="0.45">
      <c r="A52">
        <v>47</v>
      </c>
      <c r="B52" t="s">
        <v>294</v>
      </c>
      <c r="C52">
        <v>2004</v>
      </c>
      <c r="D52">
        <v>25</v>
      </c>
      <c r="E52" t="s">
        <v>37</v>
      </c>
      <c r="F52" t="s">
        <v>17</v>
      </c>
      <c r="G52">
        <v>156</v>
      </c>
      <c r="H52">
        <v>657</v>
      </c>
      <c r="I52">
        <v>598</v>
      </c>
      <c r="J52">
        <v>104</v>
      </c>
      <c r="K52">
        <v>200</v>
      </c>
      <c r="L52">
        <v>120</v>
      </c>
      <c r="M52">
        <v>32</v>
      </c>
      <c r="N52">
        <v>0</v>
      </c>
      <c r="O52">
        <v>48</v>
      </c>
      <c r="P52">
        <v>121</v>
      </c>
      <c r="Q52">
        <v>7</v>
      </c>
      <c r="R52">
        <v>2</v>
      </c>
      <c r="S52">
        <v>53</v>
      </c>
      <c r="T52">
        <v>87</v>
      </c>
      <c r="U52">
        <v>0.33400000000000002</v>
      </c>
      <c r="V52">
        <v>0.38800000000000001</v>
      </c>
      <c r="W52">
        <v>0.629</v>
      </c>
      <c r="X52">
        <v>1.0169999999999999</v>
      </c>
      <c r="Y52">
        <v>163</v>
      </c>
      <c r="Z52">
        <v>376</v>
      </c>
      <c r="AA52">
        <v>15</v>
      </c>
      <c r="AB52">
        <v>2</v>
      </c>
      <c r="AC52">
        <v>0</v>
      </c>
      <c r="AD52">
        <v>4</v>
      </c>
      <c r="AE52">
        <v>9</v>
      </c>
      <c r="AF52">
        <v>9.6</v>
      </c>
      <c r="AG52" s="1">
        <v>6.1538461538461533</v>
      </c>
      <c r="AH52">
        <v>7.6</v>
      </c>
      <c r="AI52">
        <v>7.4</v>
      </c>
      <c r="AJ52">
        <v>2.5</v>
      </c>
      <c r="AK52">
        <v>54</v>
      </c>
      <c r="AL52">
        <v>-2</v>
      </c>
      <c r="AM52">
        <v>1</v>
      </c>
      <c r="AN52">
        <v>-2</v>
      </c>
      <c r="AO52">
        <v>22</v>
      </c>
      <c r="AP52">
        <f>COUNTIFS(MVPs!$A$7:$A$217, 'All B'!C52, MVPs!$C$7:$C$217, 'All B'!B52)</f>
        <v>0</v>
      </c>
      <c r="AQ52">
        <f t="shared" si="0"/>
        <v>0</v>
      </c>
      <c r="AR52">
        <f t="shared" si="1"/>
        <v>0</v>
      </c>
      <c r="AS52">
        <f t="shared" si="2"/>
        <v>0</v>
      </c>
      <c r="AT52">
        <f t="shared" si="3"/>
        <v>0</v>
      </c>
      <c r="AU52">
        <f t="shared" si="4"/>
        <v>0</v>
      </c>
    </row>
    <row r="53" spans="1:47" x14ac:dyDescent="0.45">
      <c r="A53">
        <v>48</v>
      </c>
      <c r="B53" t="s">
        <v>240</v>
      </c>
      <c r="C53">
        <v>1947</v>
      </c>
      <c r="D53">
        <v>28</v>
      </c>
      <c r="E53" t="s">
        <v>40</v>
      </c>
      <c r="F53" t="s">
        <v>13</v>
      </c>
      <c r="G53">
        <v>156</v>
      </c>
      <c r="H53">
        <v>693</v>
      </c>
      <c r="I53">
        <v>528</v>
      </c>
      <c r="J53">
        <v>125</v>
      </c>
      <c r="K53">
        <v>181</v>
      </c>
      <c r="L53">
        <v>100</v>
      </c>
      <c r="M53">
        <v>40</v>
      </c>
      <c r="N53">
        <v>9</v>
      </c>
      <c r="O53">
        <v>32</v>
      </c>
      <c r="P53">
        <v>114</v>
      </c>
      <c r="Q53">
        <v>0</v>
      </c>
      <c r="R53">
        <v>1</v>
      </c>
      <c r="S53">
        <v>162</v>
      </c>
      <c r="T53">
        <v>47</v>
      </c>
      <c r="U53">
        <v>0.34300000000000003</v>
      </c>
      <c r="V53">
        <v>0.499</v>
      </c>
      <c r="W53">
        <v>0.63400000000000001</v>
      </c>
      <c r="X53">
        <v>1.133</v>
      </c>
      <c r="Y53">
        <v>205</v>
      </c>
      <c r="Z53">
        <v>335</v>
      </c>
      <c r="AA53">
        <v>10</v>
      </c>
      <c r="AB53">
        <v>2</v>
      </c>
      <c r="AC53">
        <v>1</v>
      </c>
      <c r="AE53">
        <v>29</v>
      </c>
      <c r="AF53">
        <v>9.5</v>
      </c>
      <c r="AG53" s="1">
        <v>6.0897435897435894</v>
      </c>
      <c r="AH53">
        <v>7.5</v>
      </c>
      <c r="AI53">
        <v>9.6</v>
      </c>
      <c r="AJ53">
        <v>-0.9</v>
      </c>
      <c r="AK53">
        <v>79</v>
      </c>
      <c r="AL53">
        <v>0</v>
      </c>
      <c r="AM53">
        <v>-1</v>
      </c>
      <c r="AN53">
        <v>0</v>
      </c>
      <c r="AO53">
        <v>0</v>
      </c>
      <c r="AP53">
        <f>COUNTIFS(MVPs!$A$7:$A$217, 'All B'!C53, MVPs!$C$7:$C$217, 'All B'!B53)</f>
        <v>0</v>
      </c>
      <c r="AQ53">
        <f t="shared" si="0"/>
        <v>0</v>
      </c>
      <c r="AR53">
        <f t="shared" si="1"/>
        <v>0</v>
      </c>
      <c r="AS53">
        <f t="shared" si="2"/>
        <v>0</v>
      </c>
      <c r="AT53">
        <f t="shared" si="3"/>
        <v>0</v>
      </c>
      <c r="AU53">
        <f t="shared" si="4"/>
        <v>0</v>
      </c>
    </row>
    <row r="54" spans="1:47" x14ac:dyDescent="0.45">
      <c r="A54">
        <v>49</v>
      </c>
      <c r="B54" t="s">
        <v>212</v>
      </c>
      <c r="C54">
        <v>1955</v>
      </c>
      <c r="D54">
        <v>23</v>
      </c>
      <c r="E54" t="s">
        <v>22</v>
      </c>
      <c r="F54" t="s">
        <v>13</v>
      </c>
      <c r="G54">
        <v>147</v>
      </c>
      <c r="H54">
        <v>638</v>
      </c>
      <c r="I54">
        <v>517</v>
      </c>
      <c r="J54">
        <v>121</v>
      </c>
      <c r="K54">
        <v>158</v>
      </c>
      <c r="L54">
        <v>85</v>
      </c>
      <c r="M54">
        <v>25</v>
      </c>
      <c r="N54">
        <v>11</v>
      </c>
      <c r="O54">
        <v>37</v>
      </c>
      <c r="P54">
        <v>99</v>
      </c>
      <c r="Q54">
        <v>8</v>
      </c>
      <c r="R54">
        <v>1</v>
      </c>
      <c r="S54">
        <v>113</v>
      </c>
      <c r="T54">
        <v>97</v>
      </c>
      <c r="U54">
        <v>0.30599999999999999</v>
      </c>
      <c r="V54">
        <v>0.43099999999999999</v>
      </c>
      <c r="W54">
        <v>0.61099999999999999</v>
      </c>
      <c r="X54">
        <v>1.042</v>
      </c>
      <c r="Y54">
        <v>180</v>
      </c>
      <c r="Z54">
        <v>316</v>
      </c>
      <c r="AA54">
        <v>4</v>
      </c>
      <c r="AB54">
        <v>3</v>
      </c>
      <c r="AC54">
        <v>2</v>
      </c>
      <c r="AD54">
        <v>3</v>
      </c>
      <c r="AE54">
        <v>6</v>
      </c>
      <c r="AF54">
        <v>9.5</v>
      </c>
      <c r="AG54" s="1">
        <v>6.462585034013606</v>
      </c>
      <c r="AH54">
        <v>7.6</v>
      </c>
      <c r="AI54">
        <v>8.4</v>
      </c>
      <c r="AJ54">
        <v>1.1000000000000001</v>
      </c>
      <c r="AK54">
        <v>58</v>
      </c>
      <c r="AL54">
        <v>1</v>
      </c>
      <c r="AM54">
        <v>5</v>
      </c>
      <c r="AN54">
        <v>6</v>
      </c>
      <c r="AO54">
        <v>10</v>
      </c>
      <c r="AP54">
        <f>COUNTIFS(MVPs!$A$7:$A$217, 'All B'!C54, MVPs!$C$7:$C$217, 'All B'!B54)</f>
        <v>0</v>
      </c>
      <c r="AQ54">
        <f t="shared" si="0"/>
        <v>2</v>
      </c>
      <c r="AR54">
        <f t="shared" si="1"/>
        <v>0</v>
      </c>
      <c r="AS54">
        <f t="shared" si="2"/>
        <v>0</v>
      </c>
      <c r="AT54">
        <f t="shared" si="3"/>
        <v>0</v>
      </c>
      <c r="AU54">
        <f t="shared" si="4"/>
        <v>0</v>
      </c>
    </row>
    <row r="55" spans="1:47" x14ac:dyDescent="0.45">
      <c r="A55">
        <v>50</v>
      </c>
      <c r="B55" t="s">
        <v>39</v>
      </c>
      <c r="C55">
        <v>2016</v>
      </c>
      <c r="D55">
        <v>23</v>
      </c>
      <c r="E55" t="s">
        <v>40</v>
      </c>
      <c r="F55" t="s">
        <v>13</v>
      </c>
      <c r="G55">
        <v>158</v>
      </c>
      <c r="H55">
        <v>730</v>
      </c>
      <c r="I55">
        <v>672</v>
      </c>
      <c r="J55">
        <v>122</v>
      </c>
      <c r="K55">
        <v>214</v>
      </c>
      <c r="L55">
        <v>136</v>
      </c>
      <c r="M55">
        <v>42</v>
      </c>
      <c r="N55">
        <v>5</v>
      </c>
      <c r="O55">
        <v>31</v>
      </c>
      <c r="P55">
        <v>113</v>
      </c>
      <c r="Q55">
        <v>26</v>
      </c>
      <c r="R55">
        <v>4</v>
      </c>
      <c r="S55">
        <v>49</v>
      </c>
      <c r="T55">
        <v>80</v>
      </c>
      <c r="U55">
        <v>0.318</v>
      </c>
      <c r="V55">
        <v>0.36299999999999999</v>
      </c>
      <c r="W55">
        <v>0.53400000000000003</v>
      </c>
      <c r="X55">
        <v>0.89700000000000002</v>
      </c>
      <c r="Y55">
        <v>133</v>
      </c>
      <c r="Z55">
        <v>359</v>
      </c>
      <c r="AA55">
        <v>12</v>
      </c>
      <c r="AB55">
        <v>2</v>
      </c>
      <c r="AC55">
        <v>0</v>
      </c>
      <c r="AD55">
        <v>7</v>
      </c>
      <c r="AE55">
        <v>1</v>
      </c>
      <c r="AF55">
        <v>9.5</v>
      </c>
      <c r="AG55" s="1">
        <v>6.0126582278481013</v>
      </c>
      <c r="AH55">
        <v>7.2</v>
      </c>
      <c r="AI55">
        <v>6.4</v>
      </c>
      <c r="AJ55">
        <v>2.7</v>
      </c>
      <c r="AK55">
        <v>31</v>
      </c>
      <c r="AL55">
        <v>4</v>
      </c>
      <c r="AM55">
        <v>9</v>
      </c>
      <c r="AN55">
        <v>12</v>
      </c>
      <c r="AO55">
        <v>30</v>
      </c>
      <c r="AP55">
        <f>COUNTIFS(MVPs!$A$7:$A$217, 'All B'!C55, MVPs!$C$7:$C$217, 'All B'!B55)</f>
        <v>0</v>
      </c>
      <c r="AQ55">
        <f t="shared" si="0"/>
        <v>3</v>
      </c>
      <c r="AR55">
        <f t="shared" si="1"/>
        <v>0</v>
      </c>
      <c r="AS55">
        <f t="shared" si="2"/>
        <v>0</v>
      </c>
      <c r="AT55">
        <f t="shared" si="3"/>
        <v>0</v>
      </c>
      <c r="AU55">
        <f t="shared" si="4"/>
        <v>0</v>
      </c>
    </row>
    <row r="56" spans="1:47" x14ac:dyDescent="0.45">
      <c r="A56">
        <v>51</v>
      </c>
      <c r="B56" t="s">
        <v>195</v>
      </c>
      <c r="C56">
        <v>1970</v>
      </c>
      <c r="D56">
        <v>30</v>
      </c>
      <c r="E56" t="s">
        <v>40</v>
      </c>
      <c r="F56" t="s">
        <v>13</v>
      </c>
      <c r="G56">
        <v>161</v>
      </c>
      <c r="H56">
        <v>698</v>
      </c>
      <c r="I56">
        <v>566</v>
      </c>
      <c r="J56">
        <v>125</v>
      </c>
      <c r="K56">
        <v>186</v>
      </c>
      <c r="L56">
        <v>117</v>
      </c>
      <c r="M56">
        <v>29</v>
      </c>
      <c r="N56">
        <v>0</v>
      </c>
      <c r="O56">
        <v>40</v>
      </c>
      <c r="P56">
        <v>102</v>
      </c>
      <c r="Q56">
        <v>23</v>
      </c>
      <c r="R56">
        <v>13</v>
      </c>
      <c r="S56">
        <v>128</v>
      </c>
      <c r="T56">
        <v>66</v>
      </c>
      <c r="U56">
        <v>0.32900000000000001</v>
      </c>
      <c r="V56">
        <v>0.45200000000000001</v>
      </c>
      <c r="W56">
        <v>0.59199999999999997</v>
      </c>
      <c r="X56">
        <v>1.044</v>
      </c>
      <c r="Y56">
        <v>177</v>
      </c>
      <c r="Z56">
        <v>335</v>
      </c>
      <c r="AA56">
        <v>12</v>
      </c>
      <c r="AB56">
        <v>1</v>
      </c>
      <c r="AC56">
        <v>0</v>
      </c>
      <c r="AD56">
        <v>2</v>
      </c>
      <c r="AE56">
        <v>12</v>
      </c>
      <c r="AF56">
        <v>9.5</v>
      </c>
      <c r="AG56" s="1">
        <v>5.9006211180124222</v>
      </c>
      <c r="AH56">
        <v>7.1</v>
      </c>
      <c r="AI56">
        <v>8.9</v>
      </c>
      <c r="AJ56">
        <v>-0.3</v>
      </c>
      <c r="AK56">
        <v>66</v>
      </c>
      <c r="AL56">
        <v>0</v>
      </c>
      <c r="AM56">
        <v>3</v>
      </c>
      <c r="AN56">
        <v>4</v>
      </c>
      <c r="AO56">
        <v>7</v>
      </c>
      <c r="AP56">
        <f>COUNTIFS(MVPs!$A$7:$A$217, 'All B'!C56, MVPs!$C$7:$C$217, 'All B'!B56)</f>
        <v>0</v>
      </c>
      <c r="AQ56">
        <f t="shared" si="0"/>
        <v>1</v>
      </c>
      <c r="AR56">
        <f t="shared" si="1"/>
        <v>1</v>
      </c>
      <c r="AS56">
        <f t="shared" si="2"/>
        <v>0</v>
      </c>
      <c r="AT56">
        <f t="shared" si="3"/>
        <v>0</v>
      </c>
      <c r="AU56">
        <f t="shared" si="4"/>
        <v>0</v>
      </c>
    </row>
    <row r="57" spans="1:47" x14ac:dyDescent="0.45">
      <c r="A57">
        <v>52</v>
      </c>
      <c r="B57" t="s">
        <v>205</v>
      </c>
      <c r="C57">
        <v>1960</v>
      </c>
      <c r="D57">
        <v>29</v>
      </c>
      <c r="E57" t="s">
        <v>65</v>
      </c>
      <c r="F57" t="s">
        <v>17</v>
      </c>
      <c r="G57">
        <v>153</v>
      </c>
      <c r="H57">
        <v>669</v>
      </c>
      <c r="I57">
        <v>595</v>
      </c>
      <c r="J57">
        <v>107</v>
      </c>
      <c r="K57">
        <v>190</v>
      </c>
      <c r="L57">
        <v>120</v>
      </c>
      <c r="M57">
        <v>29</v>
      </c>
      <c r="N57">
        <v>12</v>
      </c>
      <c r="O57">
        <v>29</v>
      </c>
      <c r="P57">
        <v>103</v>
      </c>
      <c r="Q57">
        <v>25</v>
      </c>
      <c r="R57">
        <v>10</v>
      </c>
      <c r="S57">
        <v>61</v>
      </c>
      <c r="T57">
        <v>70</v>
      </c>
      <c r="U57">
        <v>0.31900000000000001</v>
      </c>
      <c r="V57">
        <v>0.38100000000000001</v>
      </c>
      <c r="W57">
        <v>0.55500000000000005</v>
      </c>
      <c r="X57">
        <v>0.93600000000000005</v>
      </c>
      <c r="Y57">
        <v>160</v>
      </c>
      <c r="Z57">
        <v>330</v>
      </c>
      <c r="AA57">
        <v>15</v>
      </c>
      <c r="AB57">
        <v>4</v>
      </c>
      <c r="AC57">
        <v>0</v>
      </c>
      <c r="AD57">
        <v>9</v>
      </c>
      <c r="AE57">
        <v>11</v>
      </c>
      <c r="AF57">
        <v>9.5</v>
      </c>
      <c r="AG57" s="1">
        <v>6.2091503267973858</v>
      </c>
      <c r="AH57">
        <v>7</v>
      </c>
      <c r="AI57">
        <v>8</v>
      </c>
      <c r="AJ57">
        <v>1.4</v>
      </c>
      <c r="AK57">
        <v>48</v>
      </c>
      <c r="AL57">
        <v>0</v>
      </c>
      <c r="AM57">
        <v>5</v>
      </c>
      <c r="AN57">
        <v>5</v>
      </c>
      <c r="AO57">
        <v>14</v>
      </c>
      <c r="AP57">
        <f>COUNTIFS(MVPs!$A$7:$A$217, 'All B'!C57, MVPs!$C$7:$C$217, 'All B'!B57)</f>
        <v>0</v>
      </c>
      <c r="AQ57">
        <f t="shared" si="0"/>
        <v>0</v>
      </c>
      <c r="AR57">
        <f t="shared" si="1"/>
        <v>0</v>
      </c>
      <c r="AS57">
        <f t="shared" si="2"/>
        <v>0</v>
      </c>
      <c r="AT57">
        <f t="shared" si="3"/>
        <v>0</v>
      </c>
      <c r="AU57">
        <f t="shared" si="4"/>
        <v>0</v>
      </c>
    </row>
    <row r="58" spans="1:47" x14ac:dyDescent="0.45">
      <c r="A58">
        <v>53</v>
      </c>
      <c r="B58" t="s">
        <v>225</v>
      </c>
      <c r="C58">
        <v>1961</v>
      </c>
      <c r="D58">
        <v>27</v>
      </c>
      <c r="E58" t="s">
        <v>226</v>
      </c>
      <c r="F58" t="s">
        <v>17</v>
      </c>
      <c r="G58">
        <v>155</v>
      </c>
      <c r="H58">
        <v>671</v>
      </c>
      <c r="I58">
        <v>603</v>
      </c>
      <c r="J58">
        <v>115</v>
      </c>
      <c r="K58">
        <v>197</v>
      </c>
      <c r="L58">
        <v>114</v>
      </c>
      <c r="M58">
        <v>39</v>
      </c>
      <c r="N58">
        <v>10</v>
      </c>
      <c r="O58">
        <v>34</v>
      </c>
      <c r="P58">
        <v>120</v>
      </c>
      <c r="Q58">
        <v>21</v>
      </c>
      <c r="R58">
        <v>9</v>
      </c>
      <c r="S58">
        <v>56</v>
      </c>
      <c r="T58">
        <v>64</v>
      </c>
      <c r="U58">
        <v>0.32700000000000001</v>
      </c>
      <c r="V58">
        <v>0.38100000000000001</v>
      </c>
      <c r="W58">
        <v>0.59399999999999997</v>
      </c>
      <c r="X58">
        <v>0.97399999999999998</v>
      </c>
      <c r="Y58">
        <v>163</v>
      </c>
      <c r="Z58">
        <v>358</v>
      </c>
      <c r="AA58">
        <v>16</v>
      </c>
      <c r="AB58">
        <v>2</v>
      </c>
      <c r="AC58">
        <v>1</v>
      </c>
      <c r="AD58">
        <v>9</v>
      </c>
      <c r="AE58">
        <v>20</v>
      </c>
      <c r="AF58">
        <v>9.4</v>
      </c>
      <c r="AG58" s="1">
        <v>6.064516129032258</v>
      </c>
      <c r="AH58">
        <v>6.9</v>
      </c>
      <c r="AI58">
        <v>7.1</v>
      </c>
      <c r="AJ58">
        <v>2</v>
      </c>
      <c r="AK58">
        <v>44</v>
      </c>
      <c r="AL58">
        <v>1</v>
      </c>
      <c r="AM58">
        <v>5</v>
      </c>
      <c r="AN58">
        <v>5</v>
      </c>
      <c r="AO58">
        <v>23</v>
      </c>
      <c r="AP58">
        <f>COUNTIFS(MVPs!$A$7:$A$217, 'All B'!C58, MVPs!$C$7:$C$217, 'All B'!B58)</f>
        <v>0</v>
      </c>
      <c r="AQ58">
        <f t="shared" si="0"/>
        <v>1</v>
      </c>
      <c r="AR58">
        <f t="shared" si="1"/>
        <v>1</v>
      </c>
      <c r="AS58">
        <f t="shared" si="2"/>
        <v>1</v>
      </c>
      <c r="AT58">
        <f t="shared" si="3"/>
        <v>0</v>
      </c>
      <c r="AU58">
        <f t="shared" si="4"/>
        <v>0</v>
      </c>
    </row>
    <row r="59" spans="1:47" x14ac:dyDescent="0.45">
      <c r="A59">
        <v>54</v>
      </c>
      <c r="B59" t="s">
        <v>287</v>
      </c>
      <c r="C59">
        <v>2007</v>
      </c>
      <c r="D59">
        <v>31</v>
      </c>
      <c r="E59" t="s">
        <v>22</v>
      </c>
      <c r="F59" t="s">
        <v>13</v>
      </c>
      <c r="G59">
        <v>158</v>
      </c>
      <c r="H59">
        <v>708</v>
      </c>
      <c r="I59">
        <v>583</v>
      </c>
      <c r="J59">
        <v>143</v>
      </c>
      <c r="K59">
        <v>183</v>
      </c>
      <c r="L59">
        <v>98</v>
      </c>
      <c r="M59">
        <v>31</v>
      </c>
      <c r="N59">
        <v>0</v>
      </c>
      <c r="O59">
        <v>54</v>
      </c>
      <c r="P59">
        <v>156</v>
      </c>
      <c r="Q59">
        <v>24</v>
      </c>
      <c r="R59">
        <v>4</v>
      </c>
      <c r="S59">
        <v>95</v>
      </c>
      <c r="T59">
        <v>120</v>
      </c>
      <c r="U59">
        <v>0.314</v>
      </c>
      <c r="V59">
        <v>0.42199999999999999</v>
      </c>
      <c r="W59">
        <v>0.64500000000000002</v>
      </c>
      <c r="X59">
        <v>1.0669999999999999</v>
      </c>
      <c r="Y59">
        <v>176</v>
      </c>
      <c r="Z59">
        <v>376</v>
      </c>
      <c r="AA59">
        <v>15</v>
      </c>
      <c r="AB59">
        <v>21</v>
      </c>
      <c r="AC59">
        <v>0</v>
      </c>
      <c r="AD59">
        <v>9</v>
      </c>
      <c r="AE59">
        <v>11</v>
      </c>
      <c r="AF59">
        <v>9.4</v>
      </c>
      <c r="AG59" s="1">
        <v>5.9493670886075956</v>
      </c>
      <c r="AH59">
        <v>7</v>
      </c>
      <c r="AI59">
        <v>9.5</v>
      </c>
      <c r="AJ59">
        <v>0.2</v>
      </c>
      <c r="AK59">
        <v>65</v>
      </c>
      <c r="AL59">
        <v>0</v>
      </c>
      <c r="AM59">
        <v>7</v>
      </c>
      <c r="AN59">
        <v>7</v>
      </c>
      <c r="AO59">
        <v>-1</v>
      </c>
      <c r="AP59">
        <f>COUNTIFS(MVPs!$A$7:$A$217, 'All B'!C59, MVPs!$C$7:$C$217, 'All B'!B59)</f>
        <v>0</v>
      </c>
      <c r="AQ59">
        <f t="shared" si="0"/>
        <v>2</v>
      </c>
      <c r="AR59">
        <f t="shared" si="1"/>
        <v>1</v>
      </c>
      <c r="AS59">
        <f t="shared" si="2"/>
        <v>0</v>
      </c>
      <c r="AT59">
        <f t="shared" si="3"/>
        <v>0</v>
      </c>
      <c r="AU59">
        <f t="shared" si="4"/>
        <v>0</v>
      </c>
    </row>
    <row r="60" spans="1:47" x14ac:dyDescent="0.45">
      <c r="A60">
        <v>55</v>
      </c>
      <c r="B60" t="s">
        <v>154</v>
      </c>
      <c r="C60">
        <v>1980</v>
      </c>
      <c r="D60">
        <v>27</v>
      </c>
      <c r="E60" t="s">
        <v>155</v>
      </c>
      <c r="F60" t="s">
        <v>13</v>
      </c>
      <c r="G60">
        <v>117</v>
      </c>
      <c r="H60">
        <v>515</v>
      </c>
      <c r="I60">
        <v>449</v>
      </c>
      <c r="J60">
        <v>87</v>
      </c>
      <c r="K60">
        <v>175</v>
      </c>
      <c r="L60">
        <v>109</v>
      </c>
      <c r="M60">
        <v>33</v>
      </c>
      <c r="N60">
        <v>9</v>
      </c>
      <c r="O60">
        <v>24</v>
      </c>
      <c r="P60">
        <v>118</v>
      </c>
      <c r="Q60">
        <v>15</v>
      </c>
      <c r="R60">
        <v>6</v>
      </c>
      <c r="S60">
        <v>58</v>
      </c>
      <c r="T60">
        <v>22</v>
      </c>
      <c r="U60">
        <v>0.39</v>
      </c>
      <c r="V60">
        <v>0.45400000000000001</v>
      </c>
      <c r="W60">
        <v>0.66400000000000003</v>
      </c>
      <c r="X60">
        <v>1.1180000000000001</v>
      </c>
      <c r="Y60">
        <v>203</v>
      </c>
      <c r="Z60">
        <v>298</v>
      </c>
      <c r="AA60">
        <v>11</v>
      </c>
      <c r="AB60">
        <v>1</v>
      </c>
      <c r="AC60">
        <v>0</v>
      </c>
      <c r="AD60">
        <v>7</v>
      </c>
      <c r="AE60">
        <v>16</v>
      </c>
      <c r="AF60">
        <v>9.4</v>
      </c>
      <c r="AG60" s="1">
        <v>8.0341880341880341</v>
      </c>
      <c r="AH60">
        <v>7.8</v>
      </c>
      <c r="AI60">
        <v>8.5</v>
      </c>
      <c r="AJ60">
        <v>1.3</v>
      </c>
      <c r="AK60">
        <v>61</v>
      </c>
      <c r="AL60">
        <v>1</v>
      </c>
      <c r="AM60">
        <v>5</v>
      </c>
      <c r="AN60">
        <v>6</v>
      </c>
      <c r="AO60">
        <v>9</v>
      </c>
      <c r="AP60">
        <f>COUNTIFS(MVPs!$A$7:$A$217, 'All B'!C60, MVPs!$C$7:$C$217, 'All B'!B60)</f>
        <v>1</v>
      </c>
      <c r="AQ60">
        <f t="shared" si="0"/>
        <v>1</v>
      </c>
      <c r="AR60">
        <f t="shared" si="1"/>
        <v>1</v>
      </c>
      <c r="AS60">
        <f t="shared" si="2"/>
        <v>1</v>
      </c>
      <c r="AT60">
        <f t="shared" si="3"/>
        <v>1</v>
      </c>
      <c r="AU60">
        <f t="shared" si="4"/>
        <v>0</v>
      </c>
    </row>
    <row r="61" spans="1:47" x14ac:dyDescent="0.45">
      <c r="A61">
        <v>56</v>
      </c>
      <c r="B61" t="s">
        <v>287</v>
      </c>
      <c r="C61">
        <v>1996</v>
      </c>
      <c r="D61">
        <v>20</v>
      </c>
      <c r="E61" t="s">
        <v>97</v>
      </c>
      <c r="F61" t="s">
        <v>13</v>
      </c>
      <c r="G61">
        <v>146</v>
      </c>
      <c r="H61">
        <v>677</v>
      </c>
      <c r="I61">
        <v>601</v>
      </c>
      <c r="J61">
        <v>141</v>
      </c>
      <c r="K61">
        <v>215</v>
      </c>
      <c r="L61">
        <v>124</v>
      </c>
      <c r="M61">
        <v>54</v>
      </c>
      <c r="N61">
        <v>1</v>
      </c>
      <c r="O61">
        <v>36</v>
      </c>
      <c r="P61">
        <v>123</v>
      </c>
      <c r="Q61">
        <v>15</v>
      </c>
      <c r="R61">
        <v>4</v>
      </c>
      <c r="S61">
        <v>59</v>
      </c>
      <c r="T61">
        <v>104</v>
      </c>
      <c r="U61">
        <v>0.35799999999999998</v>
      </c>
      <c r="V61">
        <v>0.41399999999999998</v>
      </c>
      <c r="W61">
        <v>0.63100000000000001</v>
      </c>
      <c r="X61">
        <v>1.0449999999999999</v>
      </c>
      <c r="Y61">
        <v>161</v>
      </c>
      <c r="Z61">
        <v>379</v>
      </c>
      <c r="AA61">
        <v>15</v>
      </c>
      <c r="AB61">
        <v>4</v>
      </c>
      <c r="AC61">
        <v>6</v>
      </c>
      <c r="AD61">
        <v>7</v>
      </c>
      <c r="AE61">
        <v>1</v>
      </c>
      <c r="AF61">
        <v>9.4</v>
      </c>
      <c r="AG61" s="1">
        <v>6.4383561643835616</v>
      </c>
      <c r="AH61">
        <v>7.2</v>
      </c>
      <c r="AI61">
        <v>8.5</v>
      </c>
      <c r="AJ61">
        <v>1.8</v>
      </c>
      <c r="AK61">
        <v>58</v>
      </c>
      <c r="AL61">
        <v>-1</v>
      </c>
      <c r="AM61">
        <v>3</v>
      </c>
      <c r="AN61">
        <v>3</v>
      </c>
      <c r="AO61">
        <v>8</v>
      </c>
      <c r="AP61">
        <f>COUNTIFS(MVPs!$A$7:$A$217, 'All B'!C61, MVPs!$C$7:$C$217, 'All B'!B61)</f>
        <v>0</v>
      </c>
      <c r="AQ61">
        <f t="shared" si="0"/>
        <v>2</v>
      </c>
      <c r="AR61">
        <f t="shared" si="1"/>
        <v>2</v>
      </c>
      <c r="AS61">
        <f t="shared" si="2"/>
        <v>1</v>
      </c>
      <c r="AT61">
        <f t="shared" si="3"/>
        <v>1</v>
      </c>
      <c r="AU61">
        <f t="shared" si="4"/>
        <v>1</v>
      </c>
    </row>
    <row r="62" spans="1:47" x14ac:dyDescent="0.45">
      <c r="A62">
        <v>57</v>
      </c>
      <c r="B62" t="s">
        <v>297</v>
      </c>
      <c r="C62">
        <v>1997</v>
      </c>
      <c r="D62">
        <v>31</v>
      </c>
      <c r="E62" t="s">
        <v>46</v>
      </c>
      <c r="F62" t="s">
        <v>17</v>
      </c>
      <c r="G62">
        <v>162</v>
      </c>
      <c r="H62">
        <v>744</v>
      </c>
      <c r="I62">
        <v>619</v>
      </c>
      <c r="J62">
        <v>146</v>
      </c>
      <c r="K62">
        <v>191</v>
      </c>
      <c r="L62">
        <v>124</v>
      </c>
      <c r="M62">
        <v>37</v>
      </c>
      <c r="N62">
        <v>8</v>
      </c>
      <c r="O62">
        <v>22</v>
      </c>
      <c r="P62">
        <v>81</v>
      </c>
      <c r="Q62">
        <v>47</v>
      </c>
      <c r="R62">
        <v>10</v>
      </c>
      <c r="S62">
        <v>84</v>
      </c>
      <c r="T62">
        <v>107</v>
      </c>
      <c r="U62">
        <v>0.309</v>
      </c>
      <c r="V62">
        <v>0.41499999999999998</v>
      </c>
      <c r="W62">
        <v>0.501</v>
      </c>
      <c r="X62">
        <v>0.91600000000000004</v>
      </c>
      <c r="Y62">
        <v>143</v>
      </c>
      <c r="Z62">
        <v>310</v>
      </c>
      <c r="AA62">
        <v>0</v>
      </c>
      <c r="AB62">
        <v>34</v>
      </c>
      <c r="AC62">
        <v>0</v>
      </c>
      <c r="AD62">
        <v>7</v>
      </c>
      <c r="AE62">
        <v>6</v>
      </c>
      <c r="AF62">
        <v>9.4</v>
      </c>
      <c r="AG62" s="1">
        <v>5.80246913580247</v>
      </c>
      <c r="AH62">
        <v>7.3</v>
      </c>
      <c r="AI62">
        <v>7.5</v>
      </c>
      <c r="AJ62">
        <v>2.2999999999999998</v>
      </c>
      <c r="AK62">
        <v>43</v>
      </c>
      <c r="AL62">
        <v>2</v>
      </c>
      <c r="AM62">
        <v>7</v>
      </c>
      <c r="AN62">
        <v>9</v>
      </c>
      <c r="AO62">
        <v>19</v>
      </c>
      <c r="AP62">
        <f>COUNTIFS(MVPs!$A$7:$A$217, 'All B'!C62, MVPs!$C$7:$C$217, 'All B'!B62)</f>
        <v>0</v>
      </c>
      <c r="AQ62">
        <f t="shared" si="0"/>
        <v>1</v>
      </c>
      <c r="AR62">
        <f t="shared" si="1"/>
        <v>1</v>
      </c>
      <c r="AS62">
        <f t="shared" si="2"/>
        <v>1</v>
      </c>
      <c r="AT62">
        <f t="shared" si="3"/>
        <v>0</v>
      </c>
      <c r="AU62">
        <f t="shared" si="4"/>
        <v>0</v>
      </c>
    </row>
    <row r="63" spans="1:47" x14ac:dyDescent="0.45">
      <c r="A63">
        <v>58</v>
      </c>
      <c r="B63" t="s">
        <v>287</v>
      </c>
      <c r="C63">
        <v>2005</v>
      </c>
      <c r="D63">
        <v>29</v>
      </c>
      <c r="E63" t="s">
        <v>22</v>
      </c>
      <c r="F63" t="s">
        <v>13</v>
      </c>
      <c r="G63">
        <v>162</v>
      </c>
      <c r="H63">
        <v>715</v>
      </c>
      <c r="I63">
        <v>605</v>
      </c>
      <c r="J63">
        <v>124</v>
      </c>
      <c r="K63">
        <v>194</v>
      </c>
      <c r="L63">
        <v>116</v>
      </c>
      <c r="M63">
        <v>29</v>
      </c>
      <c r="N63">
        <v>1</v>
      </c>
      <c r="O63">
        <v>48</v>
      </c>
      <c r="P63">
        <v>130</v>
      </c>
      <c r="Q63">
        <v>21</v>
      </c>
      <c r="R63">
        <v>6</v>
      </c>
      <c r="S63">
        <v>91</v>
      </c>
      <c r="T63">
        <v>139</v>
      </c>
      <c r="U63">
        <v>0.32100000000000001</v>
      </c>
      <c r="V63">
        <v>0.42099999999999999</v>
      </c>
      <c r="W63">
        <v>0.61</v>
      </c>
      <c r="X63">
        <v>1.0309999999999999</v>
      </c>
      <c r="Y63">
        <v>173</v>
      </c>
      <c r="Z63">
        <v>369</v>
      </c>
      <c r="AA63">
        <v>8</v>
      </c>
      <c r="AB63">
        <v>16</v>
      </c>
      <c r="AC63">
        <v>0</v>
      </c>
      <c r="AD63">
        <v>3</v>
      </c>
      <c r="AE63">
        <v>8</v>
      </c>
      <c r="AF63">
        <v>9.4</v>
      </c>
      <c r="AG63" s="1">
        <v>5.80246913580247</v>
      </c>
      <c r="AH63">
        <v>6.9</v>
      </c>
      <c r="AI63">
        <v>9.4</v>
      </c>
      <c r="AJ63">
        <v>0.4</v>
      </c>
      <c r="AK63">
        <v>66</v>
      </c>
      <c r="AL63">
        <v>2</v>
      </c>
      <c r="AM63">
        <v>0</v>
      </c>
      <c r="AN63">
        <v>2</v>
      </c>
      <c r="AO63">
        <v>0</v>
      </c>
      <c r="AP63">
        <f>COUNTIFS(MVPs!$A$7:$A$217, 'All B'!C63, MVPs!$C$7:$C$217, 'All B'!B63)</f>
        <v>0</v>
      </c>
      <c r="AQ63">
        <f t="shared" si="0"/>
        <v>0</v>
      </c>
      <c r="AR63">
        <f t="shared" si="1"/>
        <v>0</v>
      </c>
      <c r="AS63">
        <f t="shared" si="2"/>
        <v>0</v>
      </c>
      <c r="AT63">
        <f t="shared" si="3"/>
        <v>0</v>
      </c>
      <c r="AU63">
        <f t="shared" si="4"/>
        <v>0</v>
      </c>
    </row>
    <row r="64" spans="1:47" x14ac:dyDescent="0.45">
      <c r="A64">
        <v>59</v>
      </c>
      <c r="B64" t="s">
        <v>222</v>
      </c>
      <c r="C64">
        <v>1958</v>
      </c>
      <c r="D64">
        <v>27</v>
      </c>
      <c r="E64" t="s">
        <v>52</v>
      </c>
      <c r="F64" t="s">
        <v>17</v>
      </c>
      <c r="G64">
        <v>154</v>
      </c>
      <c r="H64">
        <v>682</v>
      </c>
      <c r="I64">
        <v>617</v>
      </c>
      <c r="J64">
        <v>119</v>
      </c>
      <c r="K64">
        <v>193</v>
      </c>
      <c r="L64">
        <v>112</v>
      </c>
      <c r="M64">
        <v>23</v>
      </c>
      <c r="N64">
        <v>11</v>
      </c>
      <c r="O64">
        <v>47</v>
      </c>
      <c r="P64">
        <v>129</v>
      </c>
      <c r="Q64">
        <v>4</v>
      </c>
      <c r="R64">
        <v>4</v>
      </c>
      <c r="S64">
        <v>52</v>
      </c>
      <c r="T64">
        <v>87</v>
      </c>
      <c r="U64">
        <v>0.313</v>
      </c>
      <c r="V64">
        <v>0.36599999999999999</v>
      </c>
      <c r="W64">
        <v>0.61399999999999999</v>
      </c>
      <c r="X64">
        <v>0.98</v>
      </c>
      <c r="Y64">
        <v>155</v>
      </c>
      <c r="Z64">
        <v>379</v>
      </c>
      <c r="AA64">
        <v>14</v>
      </c>
      <c r="AB64">
        <v>4</v>
      </c>
      <c r="AC64">
        <v>1</v>
      </c>
      <c r="AD64">
        <v>8</v>
      </c>
      <c r="AE64">
        <v>12</v>
      </c>
      <c r="AF64">
        <v>9.3000000000000007</v>
      </c>
      <c r="AG64" s="1">
        <v>6.0389610389610393</v>
      </c>
      <c r="AH64">
        <v>6.8</v>
      </c>
      <c r="AI64">
        <v>8.5</v>
      </c>
      <c r="AJ64">
        <v>1.9</v>
      </c>
      <c r="AK64">
        <v>48</v>
      </c>
      <c r="AL64">
        <v>0</v>
      </c>
      <c r="AM64">
        <v>2</v>
      </c>
      <c r="AN64">
        <v>1</v>
      </c>
      <c r="AO64">
        <v>10</v>
      </c>
      <c r="AP64">
        <f>COUNTIFS(MVPs!$A$7:$A$217, 'All B'!C64, MVPs!$C$7:$C$217, 'All B'!B64)</f>
        <v>1</v>
      </c>
      <c r="AQ64">
        <f t="shared" si="0"/>
        <v>0</v>
      </c>
      <c r="AR64">
        <f t="shared" si="1"/>
        <v>0</v>
      </c>
      <c r="AS64">
        <f t="shared" si="2"/>
        <v>0</v>
      </c>
      <c r="AT64">
        <f t="shared" si="3"/>
        <v>0</v>
      </c>
      <c r="AU64">
        <f t="shared" si="4"/>
        <v>0</v>
      </c>
    </row>
    <row r="65" spans="1:47" x14ac:dyDescent="0.45">
      <c r="A65">
        <v>60</v>
      </c>
      <c r="B65" t="s">
        <v>242</v>
      </c>
      <c r="C65">
        <v>1949</v>
      </c>
      <c r="D65">
        <v>30</v>
      </c>
      <c r="E65" t="s">
        <v>228</v>
      </c>
      <c r="F65" t="s">
        <v>17</v>
      </c>
      <c r="G65">
        <v>156</v>
      </c>
      <c r="H65">
        <v>704</v>
      </c>
      <c r="I65">
        <v>593</v>
      </c>
      <c r="J65">
        <v>122</v>
      </c>
      <c r="K65">
        <v>203</v>
      </c>
      <c r="L65">
        <v>137</v>
      </c>
      <c r="M65">
        <v>38</v>
      </c>
      <c r="N65">
        <v>12</v>
      </c>
      <c r="O65">
        <v>16</v>
      </c>
      <c r="P65">
        <v>124</v>
      </c>
      <c r="Q65">
        <v>37</v>
      </c>
      <c r="R65">
        <v>16</v>
      </c>
      <c r="S65">
        <v>86</v>
      </c>
      <c r="T65">
        <v>27</v>
      </c>
      <c r="U65">
        <v>0.34200000000000003</v>
      </c>
      <c r="V65">
        <v>0.432</v>
      </c>
      <c r="W65">
        <v>0.52800000000000002</v>
      </c>
      <c r="X65">
        <v>0.96</v>
      </c>
      <c r="Y65">
        <v>152</v>
      </c>
      <c r="Z65">
        <v>313</v>
      </c>
      <c r="AA65">
        <v>22</v>
      </c>
      <c r="AB65">
        <v>8</v>
      </c>
      <c r="AC65">
        <v>17</v>
      </c>
      <c r="AE65">
        <v>12</v>
      </c>
      <c r="AF65">
        <v>9.3000000000000007</v>
      </c>
      <c r="AG65" s="1">
        <v>5.9615384615384617</v>
      </c>
      <c r="AH65">
        <v>6.6</v>
      </c>
      <c r="AI65">
        <v>8.3000000000000007</v>
      </c>
      <c r="AJ65">
        <v>1.8</v>
      </c>
      <c r="AK65">
        <v>46</v>
      </c>
      <c r="AL65">
        <v>-1</v>
      </c>
      <c r="AM65">
        <v>5</v>
      </c>
      <c r="AN65">
        <v>4</v>
      </c>
      <c r="AO65">
        <v>10</v>
      </c>
      <c r="AP65">
        <f>COUNTIFS(MVPs!$A$7:$A$217, 'All B'!C65, MVPs!$C$7:$C$217, 'All B'!B65)</f>
        <v>1</v>
      </c>
      <c r="AQ65">
        <f t="shared" si="0"/>
        <v>2</v>
      </c>
      <c r="AR65">
        <f t="shared" si="1"/>
        <v>1</v>
      </c>
      <c r="AS65">
        <f t="shared" si="2"/>
        <v>1</v>
      </c>
      <c r="AT65">
        <f t="shared" si="3"/>
        <v>0</v>
      </c>
      <c r="AU65">
        <f t="shared" si="4"/>
        <v>0</v>
      </c>
    </row>
    <row r="66" spans="1:47" x14ac:dyDescent="0.45">
      <c r="A66">
        <v>61</v>
      </c>
      <c r="B66" t="s">
        <v>173</v>
      </c>
      <c r="C66">
        <v>1972</v>
      </c>
      <c r="D66">
        <v>28</v>
      </c>
      <c r="E66" t="s">
        <v>73</v>
      </c>
      <c r="F66" t="s">
        <v>17</v>
      </c>
      <c r="G66">
        <v>149</v>
      </c>
      <c r="H66">
        <v>680</v>
      </c>
      <c r="I66">
        <v>552</v>
      </c>
      <c r="J66">
        <v>122</v>
      </c>
      <c r="K66">
        <v>161</v>
      </c>
      <c r="L66">
        <v>118</v>
      </c>
      <c r="M66">
        <v>23</v>
      </c>
      <c r="N66">
        <v>4</v>
      </c>
      <c r="O66">
        <v>16</v>
      </c>
      <c r="P66">
        <v>73</v>
      </c>
      <c r="Q66">
        <v>58</v>
      </c>
      <c r="R66">
        <v>17</v>
      </c>
      <c r="S66">
        <v>115</v>
      </c>
      <c r="T66">
        <v>44</v>
      </c>
      <c r="U66">
        <v>0.29199999999999998</v>
      </c>
      <c r="V66">
        <v>0.41699999999999998</v>
      </c>
      <c r="W66">
        <v>0.435</v>
      </c>
      <c r="X66">
        <v>0.85099999999999998</v>
      </c>
      <c r="Y66">
        <v>149</v>
      </c>
      <c r="Z66">
        <v>240</v>
      </c>
      <c r="AA66">
        <v>5</v>
      </c>
      <c r="AB66">
        <v>6</v>
      </c>
      <c r="AC66">
        <v>3</v>
      </c>
      <c r="AD66">
        <v>4</v>
      </c>
      <c r="AE66">
        <v>1</v>
      </c>
      <c r="AF66">
        <v>9.3000000000000007</v>
      </c>
      <c r="AG66" s="1">
        <v>6.2416107382550337</v>
      </c>
      <c r="AH66">
        <v>7.3</v>
      </c>
      <c r="AI66">
        <v>8.4</v>
      </c>
      <c r="AJ66">
        <v>1.4</v>
      </c>
      <c r="AK66">
        <v>42</v>
      </c>
      <c r="AL66">
        <v>3</v>
      </c>
      <c r="AM66">
        <v>8</v>
      </c>
      <c r="AN66">
        <v>11</v>
      </c>
      <c r="AO66">
        <v>7</v>
      </c>
      <c r="AP66">
        <f>COUNTIFS(MVPs!$A$7:$A$217, 'All B'!C66, MVPs!$C$7:$C$217, 'All B'!B66)</f>
        <v>0</v>
      </c>
      <c r="AQ66">
        <f t="shared" si="0"/>
        <v>2</v>
      </c>
      <c r="AR66">
        <f t="shared" si="1"/>
        <v>2</v>
      </c>
      <c r="AS66">
        <f t="shared" si="2"/>
        <v>1</v>
      </c>
      <c r="AT66">
        <f t="shared" si="3"/>
        <v>1</v>
      </c>
      <c r="AU66">
        <f t="shared" si="4"/>
        <v>0</v>
      </c>
    </row>
    <row r="67" spans="1:47" x14ac:dyDescent="0.45">
      <c r="A67">
        <v>62</v>
      </c>
      <c r="B67" t="s">
        <v>173</v>
      </c>
      <c r="C67">
        <v>1973</v>
      </c>
      <c r="D67">
        <v>29</v>
      </c>
      <c r="E67" t="s">
        <v>73</v>
      </c>
      <c r="F67" t="s">
        <v>17</v>
      </c>
      <c r="G67">
        <v>157</v>
      </c>
      <c r="H67">
        <v>698</v>
      </c>
      <c r="I67">
        <v>576</v>
      </c>
      <c r="J67">
        <v>116</v>
      </c>
      <c r="K67">
        <v>167</v>
      </c>
      <c r="L67">
        <v>104</v>
      </c>
      <c r="M67">
        <v>35</v>
      </c>
      <c r="N67">
        <v>2</v>
      </c>
      <c r="O67">
        <v>26</v>
      </c>
      <c r="P67">
        <v>82</v>
      </c>
      <c r="Q67">
        <v>67</v>
      </c>
      <c r="R67">
        <v>15</v>
      </c>
      <c r="S67">
        <v>111</v>
      </c>
      <c r="T67">
        <v>61</v>
      </c>
      <c r="U67">
        <v>0.28999999999999998</v>
      </c>
      <c r="V67">
        <v>0.40600000000000003</v>
      </c>
      <c r="W67">
        <v>0.49299999999999999</v>
      </c>
      <c r="X67">
        <v>0.89900000000000002</v>
      </c>
      <c r="Y67">
        <v>154</v>
      </c>
      <c r="Z67">
        <v>284</v>
      </c>
      <c r="AA67">
        <v>12</v>
      </c>
      <c r="AB67">
        <v>4</v>
      </c>
      <c r="AC67">
        <v>3</v>
      </c>
      <c r="AD67">
        <v>4</v>
      </c>
      <c r="AE67">
        <v>3</v>
      </c>
      <c r="AF67">
        <v>9.3000000000000007</v>
      </c>
      <c r="AG67" s="1">
        <v>5.9235668789808926</v>
      </c>
      <c r="AH67">
        <v>7.2</v>
      </c>
      <c r="AI67">
        <v>8</v>
      </c>
      <c r="AJ67">
        <v>1.8</v>
      </c>
      <c r="AK67">
        <v>43</v>
      </c>
      <c r="AL67">
        <v>1</v>
      </c>
      <c r="AM67">
        <v>7</v>
      </c>
      <c r="AN67">
        <v>8</v>
      </c>
      <c r="AO67">
        <v>12</v>
      </c>
      <c r="AP67">
        <f>COUNTIFS(MVPs!$A$7:$A$217, 'All B'!C67, MVPs!$C$7:$C$217, 'All B'!B67)</f>
        <v>0</v>
      </c>
      <c r="AQ67">
        <f t="shared" si="0"/>
        <v>2</v>
      </c>
      <c r="AR67">
        <f t="shared" si="1"/>
        <v>1</v>
      </c>
      <c r="AS67">
        <f t="shared" si="2"/>
        <v>1</v>
      </c>
      <c r="AT67">
        <f t="shared" si="3"/>
        <v>1</v>
      </c>
      <c r="AU67">
        <f t="shared" si="4"/>
        <v>0</v>
      </c>
    </row>
    <row r="68" spans="1:47" x14ac:dyDescent="0.45">
      <c r="A68">
        <v>63</v>
      </c>
      <c r="B68" t="s">
        <v>78</v>
      </c>
      <c r="C68">
        <v>2008</v>
      </c>
      <c r="D68">
        <v>28</v>
      </c>
      <c r="E68" t="s">
        <v>25</v>
      </c>
      <c r="F68" t="s">
        <v>17</v>
      </c>
      <c r="G68">
        <v>148</v>
      </c>
      <c r="H68">
        <v>641</v>
      </c>
      <c r="I68">
        <v>524</v>
      </c>
      <c r="J68">
        <v>100</v>
      </c>
      <c r="K68">
        <v>187</v>
      </c>
      <c r="L68">
        <v>106</v>
      </c>
      <c r="M68">
        <v>44</v>
      </c>
      <c r="N68">
        <v>0</v>
      </c>
      <c r="O68">
        <v>37</v>
      </c>
      <c r="P68">
        <v>116</v>
      </c>
      <c r="Q68">
        <v>7</v>
      </c>
      <c r="R68">
        <v>3</v>
      </c>
      <c r="S68">
        <v>104</v>
      </c>
      <c r="T68">
        <v>54</v>
      </c>
      <c r="U68">
        <v>0.35699999999999998</v>
      </c>
      <c r="V68">
        <v>0.46200000000000002</v>
      </c>
      <c r="W68">
        <v>0.65300000000000002</v>
      </c>
      <c r="X68">
        <v>1.1140000000000001</v>
      </c>
      <c r="Y68">
        <v>192</v>
      </c>
      <c r="Z68">
        <v>342</v>
      </c>
      <c r="AA68">
        <v>16</v>
      </c>
      <c r="AB68">
        <v>5</v>
      </c>
      <c r="AC68">
        <v>0</v>
      </c>
      <c r="AD68">
        <v>8</v>
      </c>
      <c r="AE68">
        <v>34</v>
      </c>
      <c r="AF68">
        <v>9.1999999999999993</v>
      </c>
      <c r="AG68" s="1">
        <v>6.2162162162162158</v>
      </c>
      <c r="AH68">
        <v>7.3</v>
      </c>
      <c r="AI68">
        <v>7.5</v>
      </c>
      <c r="AJ68">
        <v>1</v>
      </c>
      <c r="AK68">
        <v>65</v>
      </c>
      <c r="AL68">
        <v>0</v>
      </c>
      <c r="AM68">
        <v>0</v>
      </c>
      <c r="AN68">
        <v>0</v>
      </c>
      <c r="AO68">
        <v>18</v>
      </c>
      <c r="AP68">
        <f>COUNTIFS(MVPs!$A$7:$A$217, 'All B'!C68, MVPs!$C$7:$C$217, 'All B'!B68)</f>
        <v>1</v>
      </c>
      <c r="AQ68">
        <f t="shared" si="0"/>
        <v>1</v>
      </c>
      <c r="AR68">
        <f t="shared" si="1"/>
        <v>0</v>
      </c>
      <c r="AS68">
        <f t="shared" si="2"/>
        <v>0</v>
      </c>
      <c r="AT68">
        <f t="shared" si="3"/>
        <v>0</v>
      </c>
      <c r="AU68">
        <f t="shared" si="4"/>
        <v>0</v>
      </c>
    </row>
    <row r="69" spans="1:47" x14ac:dyDescent="0.45">
      <c r="A69">
        <v>64</v>
      </c>
      <c r="B69" t="s">
        <v>179</v>
      </c>
      <c r="C69">
        <v>1969</v>
      </c>
      <c r="D69">
        <v>23</v>
      </c>
      <c r="E69" t="s">
        <v>94</v>
      </c>
      <c r="F69" t="s">
        <v>13</v>
      </c>
      <c r="G69">
        <v>152</v>
      </c>
      <c r="H69">
        <v>678</v>
      </c>
      <c r="I69">
        <v>549</v>
      </c>
      <c r="J69">
        <v>123</v>
      </c>
      <c r="K69">
        <v>151</v>
      </c>
      <c r="L69">
        <v>65</v>
      </c>
      <c r="M69">
        <v>36</v>
      </c>
      <c r="N69">
        <v>3</v>
      </c>
      <c r="O69">
        <v>47</v>
      </c>
      <c r="P69">
        <v>118</v>
      </c>
      <c r="Q69">
        <v>13</v>
      </c>
      <c r="R69">
        <v>5</v>
      </c>
      <c r="S69">
        <v>114</v>
      </c>
      <c r="T69">
        <v>142</v>
      </c>
      <c r="U69">
        <v>0.27500000000000002</v>
      </c>
      <c r="V69">
        <v>0.41</v>
      </c>
      <c r="W69">
        <v>0.60799999999999998</v>
      </c>
      <c r="X69">
        <v>1.018</v>
      </c>
      <c r="Y69">
        <v>189</v>
      </c>
      <c r="Z69">
        <v>334</v>
      </c>
      <c r="AA69">
        <v>8</v>
      </c>
      <c r="AB69">
        <v>12</v>
      </c>
      <c r="AC69">
        <v>1</v>
      </c>
      <c r="AD69">
        <v>1</v>
      </c>
      <c r="AE69">
        <v>20</v>
      </c>
      <c r="AF69">
        <v>9.1999999999999993</v>
      </c>
      <c r="AG69" s="1">
        <v>6.0526315789473681</v>
      </c>
      <c r="AH69">
        <v>7</v>
      </c>
      <c r="AI69">
        <v>8.5</v>
      </c>
      <c r="AJ69">
        <v>0.1</v>
      </c>
      <c r="AK69">
        <v>64</v>
      </c>
      <c r="AL69">
        <v>1</v>
      </c>
      <c r="AM69">
        <v>-1</v>
      </c>
      <c r="AN69">
        <v>1</v>
      </c>
      <c r="AO69">
        <v>8</v>
      </c>
      <c r="AP69">
        <f>COUNTIFS(MVPs!$A$7:$A$217, 'All B'!C69, MVPs!$C$7:$C$217, 'All B'!B69)</f>
        <v>0</v>
      </c>
      <c r="AQ69">
        <f t="shared" si="0"/>
        <v>1</v>
      </c>
      <c r="AR69">
        <f t="shared" si="1"/>
        <v>1</v>
      </c>
      <c r="AS69">
        <f t="shared" si="2"/>
        <v>1</v>
      </c>
      <c r="AT69">
        <f t="shared" si="3"/>
        <v>1</v>
      </c>
      <c r="AU69">
        <f t="shared" si="4"/>
        <v>0</v>
      </c>
    </row>
    <row r="70" spans="1:47" x14ac:dyDescent="0.45">
      <c r="A70">
        <v>65</v>
      </c>
      <c r="B70" t="s">
        <v>91</v>
      </c>
      <c r="C70">
        <v>2003</v>
      </c>
      <c r="D70">
        <v>38</v>
      </c>
      <c r="E70" t="s">
        <v>65</v>
      </c>
      <c r="F70" t="s">
        <v>17</v>
      </c>
      <c r="G70">
        <v>130</v>
      </c>
      <c r="H70">
        <v>550</v>
      </c>
      <c r="I70">
        <v>390</v>
      </c>
      <c r="J70">
        <v>111</v>
      </c>
      <c r="K70">
        <v>133</v>
      </c>
      <c r="L70">
        <v>65</v>
      </c>
      <c r="M70">
        <v>22</v>
      </c>
      <c r="N70">
        <v>1</v>
      </c>
      <c r="O70">
        <v>45</v>
      </c>
      <c r="P70">
        <v>90</v>
      </c>
      <c r="Q70">
        <v>7</v>
      </c>
      <c r="R70">
        <v>0</v>
      </c>
      <c r="S70">
        <v>148</v>
      </c>
      <c r="T70">
        <v>58</v>
      </c>
      <c r="U70">
        <v>0.34100000000000003</v>
      </c>
      <c r="V70">
        <v>0.52900000000000003</v>
      </c>
      <c r="W70">
        <v>0.749</v>
      </c>
      <c r="X70">
        <v>1.278</v>
      </c>
      <c r="Y70">
        <v>231</v>
      </c>
      <c r="Z70">
        <v>292</v>
      </c>
      <c r="AA70">
        <v>7</v>
      </c>
      <c r="AB70">
        <v>10</v>
      </c>
      <c r="AC70">
        <v>0</v>
      </c>
      <c r="AD70">
        <v>2</v>
      </c>
      <c r="AE70">
        <v>61</v>
      </c>
      <c r="AF70">
        <v>9.1999999999999993</v>
      </c>
      <c r="AG70" s="1">
        <v>7.0769230769230766</v>
      </c>
      <c r="AH70">
        <v>7.5</v>
      </c>
      <c r="AI70">
        <v>8.6999999999999993</v>
      </c>
      <c r="AJ70">
        <v>-0.1</v>
      </c>
      <c r="AK70">
        <v>77</v>
      </c>
      <c r="AL70">
        <v>0</v>
      </c>
      <c r="AM70">
        <v>1</v>
      </c>
      <c r="AN70">
        <v>1</v>
      </c>
      <c r="AO70">
        <v>5</v>
      </c>
      <c r="AP70">
        <f>COUNTIFS(MVPs!$A$7:$A$217, 'All B'!C70, MVPs!$C$7:$C$217, 'All B'!B70)</f>
        <v>1</v>
      </c>
      <c r="AQ70">
        <f t="shared" si="0"/>
        <v>0</v>
      </c>
      <c r="AR70">
        <f t="shared" si="1"/>
        <v>0</v>
      </c>
      <c r="AS70">
        <f t="shared" si="2"/>
        <v>0</v>
      </c>
      <c r="AT70">
        <f t="shared" si="3"/>
        <v>0</v>
      </c>
      <c r="AU70">
        <f t="shared" si="4"/>
        <v>0</v>
      </c>
    </row>
    <row r="71" spans="1:47" x14ac:dyDescent="0.45">
      <c r="A71">
        <v>66</v>
      </c>
      <c r="B71" t="s">
        <v>299</v>
      </c>
      <c r="C71">
        <v>1961</v>
      </c>
      <c r="D71">
        <v>27</v>
      </c>
      <c r="E71" t="s">
        <v>59</v>
      </c>
      <c r="F71" t="s">
        <v>13</v>
      </c>
      <c r="G71">
        <v>159</v>
      </c>
      <c r="H71">
        <v>673</v>
      </c>
      <c r="I71">
        <v>535</v>
      </c>
      <c r="J71">
        <v>119</v>
      </c>
      <c r="K71">
        <v>193</v>
      </c>
      <c r="L71">
        <v>122</v>
      </c>
      <c r="M71">
        <v>22</v>
      </c>
      <c r="N71">
        <v>8</v>
      </c>
      <c r="O71">
        <v>41</v>
      </c>
      <c r="P71">
        <v>132</v>
      </c>
      <c r="Q71">
        <v>11</v>
      </c>
      <c r="R71">
        <v>5</v>
      </c>
      <c r="S71">
        <v>124</v>
      </c>
      <c r="T71">
        <v>85</v>
      </c>
      <c r="U71">
        <v>0.36099999999999999</v>
      </c>
      <c r="V71">
        <v>0.48699999999999999</v>
      </c>
      <c r="W71">
        <v>0.66200000000000003</v>
      </c>
      <c r="X71">
        <v>1.1479999999999999</v>
      </c>
      <c r="Y71">
        <v>201</v>
      </c>
      <c r="Z71">
        <v>354</v>
      </c>
      <c r="AA71">
        <v>16</v>
      </c>
      <c r="AB71">
        <v>9</v>
      </c>
      <c r="AC71">
        <v>2</v>
      </c>
      <c r="AD71">
        <v>2</v>
      </c>
      <c r="AE71">
        <v>19</v>
      </c>
      <c r="AF71">
        <v>9.1999999999999993</v>
      </c>
      <c r="AG71" s="1">
        <v>5.7861635220125782</v>
      </c>
      <c r="AH71">
        <v>7.1</v>
      </c>
      <c r="AI71">
        <v>8.5</v>
      </c>
      <c r="AJ71">
        <v>-0.2</v>
      </c>
      <c r="AK71">
        <v>76</v>
      </c>
      <c r="AL71">
        <v>0</v>
      </c>
      <c r="AM71">
        <v>-1</v>
      </c>
      <c r="AN71">
        <v>-2</v>
      </c>
      <c r="AO71">
        <v>9</v>
      </c>
      <c r="AP71">
        <f>COUNTIFS(MVPs!$A$7:$A$217, 'All B'!C71, MVPs!$C$7:$C$217, 'All B'!B71)</f>
        <v>0</v>
      </c>
      <c r="AQ71">
        <f t="shared" ref="AQ71:AQ134" si="5">IF(COUNTIFS($C$6:$C$1991, $C71, $E$6:$E$1991, $E71, $AF$6:$AF$1991, "&gt;5")=0, 0, COUNTIFS($C$6:$C$1991, $C71, $E$6:$E$1991, $E71, $AF$6:$AF$1991, "&gt;5")-1)</f>
        <v>2</v>
      </c>
      <c r="AR71">
        <f t="shared" ref="AR71:AR134" si="6">IF(COUNTIFS($C$6:$C$1991, $C71, $E$6:$E$1991, $E71, $AF$6:$AF$1991, "&gt;6")=0, 0, COUNTIFS($C$6:$C$1991, $C71, $E$6:$E$1991, $E71, $AF$6:$AF$1991, "&gt;6")-1)</f>
        <v>2</v>
      </c>
      <c r="AS71">
        <f t="shared" ref="AS71:AS134" si="7">IF(COUNTIFS($C$6:$C$1991, $C71, $E$6:$E$1991, $E71, $AF$6:$AF$1991, "&gt;7")=0, 0, COUNTIFS($C$6:$C$1991, $C71, $E$6:$E$1991, $E71, $AF$6:$AF$1991, "&gt;7")-1)</f>
        <v>2</v>
      </c>
      <c r="AT71">
        <f t="shared" ref="AT71:AT134" si="8">IF(COUNTIFS($C$6:$C$1991, $C71, $E$6:$E$1991, $E71, $AF$6:$AF$1991, "&gt;8")=0, 0, COUNTIFS($C$6:$C$1991, $C71, $E$6:$E$1991, $E71, $AF$6:$AF$1991, "&gt;8")-1)</f>
        <v>1</v>
      </c>
      <c r="AU71">
        <f t="shared" ref="AU71:AU134" si="9">IF(COUNTIFS($C$6:$C$1991, $C71, $E$6:$E$1991, $E71, $AF$6:$AF$1991, "&gt;9")=0, 0, COUNTIFS($C$6:$C$1991, $C71, $E$6:$E$1991, $E71, $AF$6:$AF$1991, "&gt;9")-1)</f>
        <v>0</v>
      </c>
    </row>
    <row r="72" spans="1:47" x14ac:dyDescent="0.45">
      <c r="A72">
        <v>67</v>
      </c>
      <c r="B72" t="s">
        <v>205</v>
      </c>
      <c r="C72">
        <v>1955</v>
      </c>
      <c r="D72">
        <v>24</v>
      </c>
      <c r="E72" t="s">
        <v>233</v>
      </c>
      <c r="F72" t="s">
        <v>17</v>
      </c>
      <c r="G72">
        <v>152</v>
      </c>
      <c r="H72">
        <v>670</v>
      </c>
      <c r="I72">
        <v>580</v>
      </c>
      <c r="J72">
        <v>123</v>
      </c>
      <c r="K72">
        <v>185</v>
      </c>
      <c r="L72">
        <v>103</v>
      </c>
      <c r="M72">
        <v>18</v>
      </c>
      <c r="N72">
        <v>13</v>
      </c>
      <c r="O72">
        <v>51</v>
      </c>
      <c r="P72">
        <v>127</v>
      </c>
      <c r="Q72">
        <v>24</v>
      </c>
      <c r="R72">
        <v>4</v>
      </c>
      <c r="S72">
        <v>79</v>
      </c>
      <c r="T72">
        <v>60</v>
      </c>
      <c r="U72">
        <v>0.31900000000000001</v>
      </c>
      <c r="V72">
        <v>0.4</v>
      </c>
      <c r="W72">
        <v>0.65900000000000003</v>
      </c>
      <c r="X72">
        <v>1.0589999999999999</v>
      </c>
      <c r="Y72">
        <v>174</v>
      </c>
      <c r="Z72">
        <v>382</v>
      </c>
      <c r="AA72">
        <v>12</v>
      </c>
      <c r="AB72">
        <v>4</v>
      </c>
      <c r="AC72">
        <v>0</v>
      </c>
      <c r="AD72">
        <v>7</v>
      </c>
      <c r="AE72">
        <v>13</v>
      </c>
      <c r="AF72">
        <v>9.1999999999999993</v>
      </c>
      <c r="AG72" s="1">
        <v>6.0526315789473681</v>
      </c>
      <c r="AH72">
        <v>6.7</v>
      </c>
      <c r="AI72">
        <v>8.8000000000000007</v>
      </c>
      <c r="AJ72">
        <v>0.4</v>
      </c>
      <c r="AK72">
        <v>59</v>
      </c>
      <c r="AL72">
        <v>0</v>
      </c>
      <c r="AM72">
        <v>6</v>
      </c>
      <c r="AN72">
        <v>6</v>
      </c>
      <c r="AO72">
        <v>7</v>
      </c>
      <c r="AP72">
        <f>COUNTIFS(MVPs!$A$7:$A$217, 'All B'!C72, MVPs!$C$7:$C$217, 'All B'!B72)</f>
        <v>0</v>
      </c>
      <c r="AQ72">
        <f t="shared" si="5"/>
        <v>0</v>
      </c>
      <c r="AR72">
        <f t="shared" si="6"/>
        <v>0</v>
      </c>
      <c r="AS72">
        <f t="shared" si="7"/>
        <v>0</v>
      </c>
      <c r="AT72">
        <f t="shared" si="8"/>
        <v>0</v>
      </c>
      <c r="AU72">
        <f t="shared" si="9"/>
        <v>0</v>
      </c>
    </row>
    <row r="73" spans="1:47" x14ac:dyDescent="0.45">
      <c r="A73">
        <v>68</v>
      </c>
      <c r="B73" t="s">
        <v>301</v>
      </c>
      <c r="C73">
        <v>2004</v>
      </c>
      <c r="D73">
        <v>29</v>
      </c>
      <c r="E73" t="s">
        <v>25</v>
      </c>
      <c r="F73" t="s">
        <v>17</v>
      </c>
      <c r="G73">
        <v>142</v>
      </c>
      <c r="H73">
        <v>593</v>
      </c>
      <c r="I73">
        <v>500</v>
      </c>
      <c r="J73">
        <v>109</v>
      </c>
      <c r="K73">
        <v>157</v>
      </c>
      <c r="L73">
        <v>87</v>
      </c>
      <c r="M73">
        <v>32</v>
      </c>
      <c r="N73">
        <v>4</v>
      </c>
      <c r="O73">
        <v>34</v>
      </c>
      <c r="P73">
        <v>124</v>
      </c>
      <c r="Q73">
        <v>4</v>
      </c>
      <c r="R73">
        <v>3</v>
      </c>
      <c r="S73">
        <v>72</v>
      </c>
      <c r="T73">
        <v>92</v>
      </c>
      <c r="U73">
        <v>0.314</v>
      </c>
      <c r="V73">
        <v>0.40899999999999997</v>
      </c>
      <c r="W73">
        <v>0.59799999999999998</v>
      </c>
      <c r="X73">
        <v>1.0069999999999999</v>
      </c>
      <c r="Y73">
        <v>158</v>
      </c>
      <c r="Z73">
        <v>299</v>
      </c>
      <c r="AA73">
        <v>8</v>
      </c>
      <c r="AB73">
        <v>13</v>
      </c>
      <c r="AC73">
        <v>1</v>
      </c>
      <c r="AD73">
        <v>7</v>
      </c>
      <c r="AE73">
        <v>5</v>
      </c>
      <c r="AF73">
        <v>9.1999999999999993</v>
      </c>
      <c r="AG73" s="1">
        <v>6.4788732394366191</v>
      </c>
      <c r="AH73">
        <v>7.4</v>
      </c>
      <c r="AI73">
        <v>6.2</v>
      </c>
      <c r="AJ73">
        <v>3.3</v>
      </c>
      <c r="AK73">
        <v>40</v>
      </c>
      <c r="AL73">
        <v>0</v>
      </c>
      <c r="AM73">
        <v>2</v>
      </c>
      <c r="AN73">
        <v>2</v>
      </c>
      <c r="AO73">
        <v>30</v>
      </c>
      <c r="AP73">
        <f>COUNTIFS(MVPs!$A$7:$A$217, 'All B'!C73, MVPs!$C$7:$C$217, 'All B'!B73)</f>
        <v>0</v>
      </c>
      <c r="AQ73">
        <f t="shared" si="5"/>
        <v>2</v>
      </c>
      <c r="AR73">
        <f t="shared" si="6"/>
        <v>2</v>
      </c>
      <c r="AS73">
        <f t="shared" si="7"/>
        <v>2</v>
      </c>
      <c r="AT73">
        <f t="shared" si="8"/>
        <v>1</v>
      </c>
      <c r="AU73">
        <f t="shared" si="9"/>
        <v>0</v>
      </c>
    </row>
    <row r="74" spans="1:47" x14ac:dyDescent="0.45">
      <c r="A74">
        <v>69</v>
      </c>
      <c r="B74" t="s">
        <v>96</v>
      </c>
      <c r="C74">
        <v>2004</v>
      </c>
      <c r="D74">
        <v>30</v>
      </c>
      <c r="E74" t="s">
        <v>97</v>
      </c>
      <c r="F74" t="s">
        <v>13</v>
      </c>
      <c r="G74">
        <v>161</v>
      </c>
      <c r="H74">
        <v>762</v>
      </c>
      <c r="I74">
        <v>704</v>
      </c>
      <c r="J74">
        <v>101</v>
      </c>
      <c r="K74">
        <v>262</v>
      </c>
      <c r="L74">
        <v>225</v>
      </c>
      <c r="M74">
        <v>24</v>
      </c>
      <c r="N74">
        <v>5</v>
      </c>
      <c r="O74">
        <v>8</v>
      </c>
      <c r="P74">
        <v>60</v>
      </c>
      <c r="Q74">
        <v>36</v>
      </c>
      <c r="R74">
        <v>11</v>
      </c>
      <c r="S74">
        <v>49</v>
      </c>
      <c r="T74">
        <v>63</v>
      </c>
      <c r="U74">
        <v>0.372</v>
      </c>
      <c r="V74">
        <v>0.41399999999999998</v>
      </c>
      <c r="W74">
        <v>0.45500000000000002</v>
      </c>
      <c r="X74">
        <v>0.86899999999999999</v>
      </c>
      <c r="Y74">
        <v>130</v>
      </c>
      <c r="Z74">
        <v>320</v>
      </c>
      <c r="AA74">
        <v>6</v>
      </c>
      <c r="AB74">
        <v>4</v>
      </c>
      <c r="AC74">
        <v>2</v>
      </c>
      <c r="AD74">
        <v>3</v>
      </c>
      <c r="AE74">
        <v>19</v>
      </c>
      <c r="AF74">
        <v>9.1999999999999993</v>
      </c>
      <c r="AG74" s="1">
        <v>5.7142857142857144</v>
      </c>
      <c r="AH74">
        <v>6.7</v>
      </c>
      <c r="AI74">
        <v>6.1</v>
      </c>
      <c r="AJ74">
        <v>2.5</v>
      </c>
      <c r="AK74">
        <v>36</v>
      </c>
      <c r="AL74">
        <v>6</v>
      </c>
      <c r="AM74">
        <v>4</v>
      </c>
      <c r="AN74">
        <v>9</v>
      </c>
      <c r="AO74">
        <v>30</v>
      </c>
      <c r="AP74">
        <f>COUNTIFS(MVPs!$A$7:$A$217, 'All B'!C74, MVPs!$C$7:$C$217, 'All B'!B74)</f>
        <v>0</v>
      </c>
      <c r="AQ74">
        <f t="shared" si="5"/>
        <v>0</v>
      </c>
      <c r="AR74">
        <f t="shared" si="6"/>
        <v>0</v>
      </c>
      <c r="AS74">
        <f t="shared" si="7"/>
        <v>0</v>
      </c>
      <c r="AT74">
        <f t="shared" si="8"/>
        <v>0</v>
      </c>
      <c r="AU74">
        <f t="shared" si="9"/>
        <v>0</v>
      </c>
    </row>
    <row r="75" spans="1:47" x14ac:dyDescent="0.45">
      <c r="A75">
        <v>70</v>
      </c>
      <c r="B75" t="s">
        <v>99</v>
      </c>
      <c r="C75">
        <v>2001</v>
      </c>
      <c r="D75">
        <v>30</v>
      </c>
      <c r="E75" t="s">
        <v>94</v>
      </c>
      <c r="F75" t="s">
        <v>13</v>
      </c>
      <c r="G75">
        <v>154</v>
      </c>
      <c r="H75">
        <v>671</v>
      </c>
      <c r="I75">
        <v>520</v>
      </c>
      <c r="J75">
        <v>109</v>
      </c>
      <c r="K75">
        <v>178</v>
      </c>
      <c r="L75">
        <v>91</v>
      </c>
      <c r="M75">
        <v>47</v>
      </c>
      <c r="N75">
        <v>2</v>
      </c>
      <c r="O75">
        <v>38</v>
      </c>
      <c r="P75">
        <v>120</v>
      </c>
      <c r="Q75">
        <v>2</v>
      </c>
      <c r="R75">
        <v>0</v>
      </c>
      <c r="S75">
        <v>129</v>
      </c>
      <c r="T75">
        <v>83</v>
      </c>
      <c r="U75">
        <v>0.34200000000000003</v>
      </c>
      <c r="V75">
        <v>0.47699999999999998</v>
      </c>
      <c r="W75">
        <v>0.66</v>
      </c>
      <c r="X75">
        <v>1.137</v>
      </c>
      <c r="Y75">
        <v>199</v>
      </c>
      <c r="Z75">
        <v>343</v>
      </c>
      <c r="AA75">
        <v>17</v>
      </c>
      <c r="AB75">
        <v>13</v>
      </c>
      <c r="AC75">
        <v>0</v>
      </c>
      <c r="AD75">
        <v>9</v>
      </c>
      <c r="AE75">
        <v>24</v>
      </c>
      <c r="AF75">
        <v>9.1999999999999993</v>
      </c>
      <c r="AG75" s="1">
        <v>5.9740259740259729</v>
      </c>
      <c r="AH75">
        <v>6.8</v>
      </c>
      <c r="AI75">
        <v>8.6999999999999993</v>
      </c>
      <c r="AJ75">
        <v>-0.4</v>
      </c>
      <c r="AK75">
        <v>78</v>
      </c>
      <c r="AL75">
        <v>-2</v>
      </c>
      <c r="AM75">
        <v>0</v>
      </c>
      <c r="AN75">
        <v>-2</v>
      </c>
      <c r="AO75">
        <v>4</v>
      </c>
      <c r="AP75">
        <f>COUNTIFS(MVPs!$A$7:$A$217, 'All B'!C75, MVPs!$C$7:$C$217, 'All B'!B75)</f>
        <v>0</v>
      </c>
      <c r="AQ75">
        <f t="shared" si="5"/>
        <v>1</v>
      </c>
      <c r="AR75">
        <f t="shared" si="6"/>
        <v>1</v>
      </c>
      <c r="AS75">
        <f t="shared" si="7"/>
        <v>0</v>
      </c>
      <c r="AT75">
        <f t="shared" si="8"/>
        <v>0</v>
      </c>
      <c r="AU75">
        <f t="shared" si="9"/>
        <v>0</v>
      </c>
    </row>
    <row r="76" spans="1:47" x14ac:dyDescent="0.45">
      <c r="A76">
        <v>71</v>
      </c>
      <c r="B76" t="s">
        <v>225</v>
      </c>
      <c r="C76">
        <v>1963</v>
      </c>
      <c r="D76">
        <v>29</v>
      </c>
      <c r="E76" t="s">
        <v>226</v>
      </c>
      <c r="F76" t="s">
        <v>17</v>
      </c>
      <c r="G76">
        <v>161</v>
      </c>
      <c r="H76">
        <v>714</v>
      </c>
      <c r="I76">
        <v>631</v>
      </c>
      <c r="J76">
        <v>121</v>
      </c>
      <c r="K76">
        <v>201</v>
      </c>
      <c r="L76">
        <v>124</v>
      </c>
      <c r="M76">
        <v>29</v>
      </c>
      <c r="N76">
        <v>4</v>
      </c>
      <c r="O76">
        <v>44</v>
      </c>
      <c r="P76">
        <v>130</v>
      </c>
      <c r="Q76">
        <v>31</v>
      </c>
      <c r="R76">
        <v>5</v>
      </c>
      <c r="S76">
        <v>78</v>
      </c>
      <c r="T76">
        <v>94</v>
      </c>
      <c r="U76">
        <v>0.31900000000000001</v>
      </c>
      <c r="V76">
        <v>0.39100000000000001</v>
      </c>
      <c r="W76">
        <v>0.58599999999999997</v>
      </c>
      <c r="X76">
        <v>0.97699999999999998</v>
      </c>
      <c r="Y76">
        <v>179</v>
      </c>
      <c r="Z76">
        <v>370</v>
      </c>
      <c r="AA76">
        <v>11</v>
      </c>
      <c r="AB76">
        <v>0</v>
      </c>
      <c r="AC76">
        <v>0</v>
      </c>
      <c r="AD76">
        <v>5</v>
      </c>
      <c r="AE76">
        <v>18</v>
      </c>
      <c r="AF76">
        <v>9.1</v>
      </c>
      <c r="AG76" s="1">
        <v>5.6521739130434785</v>
      </c>
      <c r="AH76">
        <v>6.4</v>
      </c>
      <c r="AI76">
        <v>9.6</v>
      </c>
      <c r="AJ76">
        <v>-1.3</v>
      </c>
      <c r="AK76">
        <v>61</v>
      </c>
      <c r="AL76">
        <v>0</v>
      </c>
      <c r="AM76">
        <v>7</v>
      </c>
      <c r="AN76">
        <v>7</v>
      </c>
      <c r="AO76">
        <v>-5</v>
      </c>
      <c r="AP76">
        <f>COUNTIFS(MVPs!$A$7:$A$217, 'All B'!C76, MVPs!$C$7:$C$217, 'All B'!B76)</f>
        <v>0</v>
      </c>
      <c r="AQ76">
        <f t="shared" si="5"/>
        <v>1</v>
      </c>
      <c r="AR76">
        <f t="shared" si="6"/>
        <v>1</v>
      </c>
      <c r="AS76">
        <f t="shared" si="7"/>
        <v>1</v>
      </c>
      <c r="AT76">
        <f t="shared" si="8"/>
        <v>0</v>
      </c>
      <c r="AU76">
        <f t="shared" si="9"/>
        <v>0</v>
      </c>
    </row>
    <row r="77" spans="1:47" x14ac:dyDescent="0.45">
      <c r="A77">
        <v>72</v>
      </c>
      <c r="B77" t="s">
        <v>111</v>
      </c>
      <c r="C77">
        <v>1997</v>
      </c>
      <c r="D77">
        <v>27</v>
      </c>
      <c r="E77" t="s">
        <v>97</v>
      </c>
      <c r="F77" t="s">
        <v>13</v>
      </c>
      <c r="G77">
        <v>157</v>
      </c>
      <c r="H77">
        <v>704</v>
      </c>
      <c r="I77">
        <v>608</v>
      </c>
      <c r="J77">
        <v>125</v>
      </c>
      <c r="K77">
        <v>185</v>
      </c>
      <c r="L77">
        <v>92</v>
      </c>
      <c r="M77">
        <v>34</v>
      </c>
      <c r="N77">
        <v>3</v>
      </c>
      <c r="O77">
        <v>56</v>
      </c>
      <c r="P77">
        <v>147</v>
      </c>
      <c r="Q77">
        <v>15</v>
      </c>
      <c r="R77">
        <v>4</v>
      </c>
      <c r="S77">
        <v>76</v>
      </c>
      <c r="T77">
        <v>121</v>
      </c>
      <c r="U77">
        <v>0.30399999999999999</v>
      </c>
      <c r="V77">
        <v>0.38200000000000001</v>
      </c>
      <c r="W77">
        <v>0.64600000000000002</v>
      </c>
      <c r="X77">
        <v>1.028</v>
      </c>
      <c r="Y77">
        <v>165</v>
      </c>
      <c r="Z77">
        <v>393</v>
      </c>
      <c r="AA77">
        <v>12</v>
      </c>
      <c r="AB77">
        <v>8</v>
      </c>
      <c r="AC77">
        <v>0</v>
      </c>
      <c r="AD77">
        <v>12</v>
      </c>
      <c r="AE77">
        <v>23</v>
      </c>
      <c r="AF77">
        <v>9.1</v>
      </c>
      <c r="AG77" s="1">
        <v>5.7961783439490446</v>
      </c>
      <c r="AH77">
        <v>6.7</v>
      </c>
      <c r="AI77">
        <v>7.6</v>
      </c>
      <c r="AJ77">
        <v>1.9</v>
      </c>
      <c r="AK77">
        <v>49</v>
      </c>
      <c r="AL77">
        <v>-1</v>
      </c>
      <c r="AM77">
        <v>3</v>
      </c>
      <c r="AN77">
        <v>2</v>
      </c>
      <c r="AO77">
        <v>15</v>
      </c>
      <c r="AP77">
        <f>COUNTIFS(MVPs!$A$7:$A$217, 'All B'!C77, MVPs!$C$7:$C$217, 'All B'!B77)</f>
        <v>1</v>
      </c>
      <c r="AQ77">
        <f t="shared" si="5"/>
        <v>2</v>
      </c>
      <c r="AR77">
        <f t="shared" si="6"/>
        <v>1</v>
      </c>
      <c r="AS77">
        <f t="shared" si="7"/>
        <v>0</v>
      </c>
      <c r="AT77">
        <f t="shared" si="8"/>
        <v>0</v>
      </c>
      <c r="AU77">
        <f t="shared" si="9"/>
        <v>0</v>
      </c>
    </row>
    <row r="78" spans="1:47" x14ac:dyDescent="0.45">
      <c r="A78">
        <v>73</v>
      </c>
      <c r="B78" t="s">
        <v>303</v>
      </c>
      <c r="C78">
        <v>1953</v>
      </c>
      <c r="D78">
        <v>26</v>
      </c>
      <c r="E78" t="s">
        <v>228</v>
      </c>
      <c r="F78" t="s">
        <v>17</v>
      </c>
      <c r="G78">
        <v>153</v>
      </c>
      <c r="H78">
        <v>680</v>
      </c>
      <c r="I78">
        <v>590</v>
      </c>
      <c r="J78">
        <v>132</v>
      </c>
      <c r="K78">
        <v>198</v>
      </c>
      <c r="L78">
        <v>114</v>
      </c>
      <c r="M78">
        <v>38</v>
      </c>
      <c r="N78">
        <v>4</v>
      </c>
      <c r="O78">
        <v>42</v>
      </c>
      <c r="P78">
        <v>126</v>
      </c>
      <c r="Q78">
        <v>16</v>
      </c>
      <c r="R78">
        <v>7</v>
      </c>
      <c r="S78">
        <v>82</v>
      </c>
      <c r="T78">
        <v>90</v>
      </c>
      <c r="U78">
        <v>0.33600000000000002</v>
      </c>
      <c r="V78">
        <v>0.41899999999999998</v>
      </c>
      <c r="W78">
        <v>0.627</v>
      </c>
      <c r="X78">
        <v>1.046</v>
      </c>
      <c r="Y78">
        <v>165</v>
      </c>
      <c r="Z78">
        <v>370</v>
      </c>
      <c r="AA78">
        <v>10</v>
      </c>
      <c r="AB78">
        <v>3</v>
      </c>
      <c r="AC78">
        <v>5</v>
      </c>
      <c r="AE78">
        <v>12</v>
      </c>
      <c r="AF78">
        <v>9.1</v>
      </c>
      <c r="AG78" s="1">
        <v>5.9477124183006529</v>
      </c>
      <c r="AH78">
        <v>6.7</v>
      </c>
      <c r="AI78">
        <v>8.6</v>
      </c>
      <c r="AJ78">
        <v>0.6</v>
      </c>
      <c r="AK78">
        <v>61</v>
      </c>
      <c r="AL78">
        <v>2</v>
      </c>
      <c r="AM78">
        <v>2</v>
      </c>
      <c r="AN78">
        <v>4</v>
      </c>
      <c r="AO78">
        <v>8</v>
      </c>
      <c r="AP78">
        <f>COUNTIFS(MVPs!$A$7:$A$217, 'All B'!C78, MVPs!$C$7:$C$217, 'All B'!B78)</f>
        <v>0</v>
      </c>
      <c r="AQ78">
        <f t="shared" si="5"/>
        <v>3</v>
      </c>
      <c r="AR78">
        <f t="shared" si="6"/>
        <v>2</v>
      </c>
      <c r="AS78">
        <f t="shared" si="7"/>
        <v>0</v>
      </c>
      <c r="AT78">
        <f t="shared" si="8"/>
        <v>0</v>
      </c>
      <c r="AU78">
        <f t="shared" si="9"/>
        <v>0</v>
      </c>
    </row>
    <row r="79" spans="1:47" x14ac:dyDescent="0.45">
      <c r="A79">
        <v>74</v>
      </c>
      <c r="B79" t="s">
        <v>304</v>
      </c>
      <c r="C79">
        <v>1985</v>
      </c>
      <c r="D79">
        <v>27</v>
      </c>
      <c r="E79" t="s">
        <v>40</v>
      </c>
      <c r="F79" t="s">
        <v>13</v>
      </c>
      <c r="G79">
        <v>161</v>
      </c>
      <c r="H79">
        <v>758</v>
      </c>
      <c r="I79">
        <v>653</v>
      </c>
      <c r="J79">
        <v>107</v>
      </c>
      <c r="K79">
        <v>240</v>
      </c>
      <c r="L79">
        <v>187</v>
      </c>
      <c r="M79">
        <v>42</v>
      </c>
      <c r="N79">
        <v>3</v>
      </c>
      <c r="O79">
        <v>8</v>
      </c>
      <c r="P79">
        <v>78</v>
      </c>
      <c r="Q79">
        <v>2</v>
      </c>
      <c r="R79">
        <v>1</v>
      </c>
      <c r="S79">
        <v>96</v>
      </c>
      <c r="T79">
        <v>61</v>
      </c>
      <c r="U79">
        <v>0.36799999999999999</v>
      </c>
      <c r="V79">
        <v>0.45</v>
      </c>
      <c r="W79">
        <v>0.47799999999999998</v>
      </c>
      <c r="X79">
        <v>0.92800000000000005</v>
      </c>
      <c r="Y79">
        <v>151</v>
      </c>
      <c r="Z79">
        <v>312</v>
      </c>
      <c r="AA79">
        <v>20</v>
      </c>
      <c r="AB79">
        <v>4</v>
      </c>
      <c r="AC79">
        <v>3</v>
      </c>
      <c r="AD79">
        <v>2</v>
      </c>
      <c r="AE79">
        <v>5</v>
      </c>
      <c r="AF79">
        <v>9.1</v>
      </c>
      <c r="AG79" s="1">
        <v>5.6521739130434785</v>
      </c>
      <c r="AH79">
        <v>6.9</v>
      </c>
      <c r="AI79">
        <v>8.3000000000000007</v>
      </c>
      <c r="AJ79">
        <v>1.2</v>
      </c>
      <c r="AK79">
        <v>55</v>
      </c>
      <c r="AL79">
        <v>0</v>
      </c>
      <c r="AM79">
        <v>2</v>
      </c>
      <c r="AN79">
        <v>3</v>
      </c>
      <c r="AO79">
        <v>8</v>
      </c>
      <c r="AP79">
        <f>COUNTIFS(MVPs!$A$7:$A$217, 'All B'!C79, MVPs!$C$7:$C$217, 'All B'!B79)</f>
        <v>0</v>
      </c>
      <c r="AQ79">
        <f t="shared" si="5"/>
        <v>1</v>
      </c>
      <c r="AR79">
        <f t="shared" si="6"/>
        <v>0</v>
      </c>
      <c r="AS79">
        <f t="shared" si="7"/>
        <v>0</v>
      </c>
      <c r="AT79">
        <f t="shared" si="8"/>
        <v>0</v>
      </c>
      <c r="AU79">
        <f t="shared" si="9"/>
        <v>0</v>
      </c>
    </row>
    <row r="80" spans="1:47" x14ac:dyDescent="0.45">
      <c r="A80">
        <v>75</v>
      </c>
      <c r="B80" t="s">
        <v>246</v>
      </c>
      <c r="C80">
        <v>1949</v>
      </c>
      <c r="D80">
        <v>28</v>
      </c>
      <c r="E80" t="s">
        <v>25</v>
      </c>
      <c r="F80" t="s">
        <v>17</v>
      </c>
      <c r="G80">
        <v>157</v>
      </c>
      <c r="H80">
        <v>722</v>
      </c>
      <c r="I80">
        <v>612</v>
      </c>
      <c r="J80">
        <v>128</v>
      </c>
      <c r="K80">
        <v>207</v>
      </c>
      <c r="L80">
        <v>117</v>
      </c>
      <c r="M80">
        <v>41</v>
      </c>
      <c r="N80">
        <v>13</v>
      </c>
      <c r="O80">
        <v>36</v>
      </c>
      <c r="P80">
        <v>123</v>
      </c>
      <c r="Q80">
        <v>3</v>
      </c>
      <c r="R80">
        <v>4</v>
      </c>
      <c r="S80">
        <v>107</v>
      </c>
      <c r="T80">
        <v>38</v>
      </c>
      <c r="U80">
        <v>0.33800000000000002</v>
      </c>
      <c r="V80">
        <v>0.438</v>
      </c>
      <c r="W80">
        <v>0.624</v>
      </c>
      <c r="X80">
        <v>1.0620000000000001</v>
      </c>
      <c r="Y80">
        <v>177</v>
      </c>
      <c r="Z80">
        <v>382</v>
      </c>
      <c r="AA80">
        <v>12</v>
      </c>
      <c r="AB80">
        <v>2</v>
      </c>
      <c r="AC80">
        <v>0</v>
      </c>
      <c r="AE80">
        <v>15</v>
      </c>
      <c r="AF80">
        <v>9.1</v>
      </c>
      <c r="AG80" s="1">
        <v>5.7961783439490446</v>
      </c>
      <c r="AH80">
        <v>6.4</v>
      </c>
      <c r="AI80">
        <v>8.8000000000000007</v>
      </c>
      <c r="AJ80">
        <v>-0.4</v>
      </c>
      <c r="AK80">
        <v>67</v>
      </c>
      <c r="AL80">
        <v>2</v>
      </c>
      <c r="AM80">
        <v>0</v>
      </c>
      <c r="AN80">
        <v>1</v>
      </c>
      <c r="AO80">
        <v>3</v>
      </c>
      <c r="AP80">
        <f>COUNTIFS(MVPs!$A$7:$A$217, 'All B'!C80, MVPs!$C$7:$C$217, 'All B'!B80)</f>
        <v>0</v>
      </c>
      <c r="AQ80">
        <f t="shared" si="5"/>
        <v>1</v>
      </c>
      <c r="AR80">
        <f t="shared" si="6"/>
        <v>0</v>
      </c>
      <c r="AS80">
        <f t="shared" si="7"/>
        <v>0</v>
      </c>
      <c r="AT80">
        <f t="shared" si="8"/>
        <v>0</v>
      </c>
      <c r="AU80">
        <f t="shared" si="9"/>
        <v>0</v>
      </c>
    </row>
    <row r="81" spans="1:47" x14ac:dyDescent="0.45">
      <c r="A81">
        <v>76</v>
      </c>
      <c r="B81" t="s">
        <v>306</v>
      </c>
      <c r="C81">
        <v>2008</v>
      </c>
      <c r="D81">
        <v>29</v>
      </c>
      <c r="E81" t="s">
        <v>28</v>
      </c>
      <c r="F81" t="s">
        <v>17</v>
      </c>
      <c r="G81">
        <v>159</v>
      </c>
      <c r="H81">
        <v>707</v>
      </c>
      <c r="I81">
        <v>607</v>
      </c>
      <c r="J81">
        <v>113</v>
      </c>
      <c r="K81">
        <v>177</v>
      </c>
      <c r="L81">
        <v>99</v>
      </c>
      <c r="M81">
        <v>41</v>
      </c>
      <c r="N81">
        <v>4</v>
      </c>
      <c r="O81">
        <v>33</v>
      </c>
      <c r="P81">
        <v>104</v>
      </c>
      <c r="Q81">
        <v>14</v>
      </c>
      <c r="R81">
        <v>2</v>
      </c>
      <c r="S81">
        <v>64</v>
      </c>
      <c r="T81">
        <v>104</v>
      </c>
      <c r="U81">
        <v>0.29199999999999998</v>
      </c>
      <c r="V81">
        <v>0.38</v>
      </c>
      <c r="W81">
        <v>0.53500000000000003</v>
      </c>
      <c r="X81">
        <v>0.91500000000000004</v>
      </c>
      <c r="Y81">
        <v>136</v>
      </c>
      <c r="Z81">
        <v>325</v>
      </c>
      <c r="AA81">
        <v>9</v>
      </c>
      <c r="AB81">
        <v>27</v>
      </c>
      <c r="AC81">
        <v>1</v>
      </c>
      <c r="AD81">
        <v>8</v>
      </c>
      <c r="AE81">
        <v>14</v>
      </c>
      <c r="AF81">
        <v>9</v>
      </c>
      <c r="AG81" s="1">
        <v>5.6603773584905666</v>
      </c>
      <c r="AH81">
        <v>7</v>
      </c>
      <c r="AI81">
        <v>6</v>
      </c>
      <c r="AJ81">
        <v>3.5</v>
      </c>
      <c r="AK81">
        <v>30</v>
      </c>
      <c r="AL81">
        <v>2</v>
      </c>
      <c r="AM81">
        <v>3</v>
      </c>
      <c r="AN81">
        <v>6</v>
      </c>
      <c r="AO81">
        <v>31</v>
      </c>
      <c r="AP81">
        <f>COUNTIFS(MVPs!$A$7:$A$217, 'All B'!C81, MVPs!$C$7:$C$217, 'All B'!B81)</f>
        <v>0</v>
      </c>
      <c r="AQ81">
        <f t="shared" si="5"/>
        <v>1</v>
      </c>
      <c r="AR81">
        <f t="shared" si="6"/>
        <v>0</v>
      </c>
      <c r="AS81">
        <f t="shared" si="7"/>
        <v>0</v>
      </c>
      <c r="AT81">
        <f t="shared" si="8"/>
        <v>0</v>
      </c>
      <c r="AU81">
        <f t="shared" si="9"/>
        <v>0</v>
      </c>
    </row>
    <row r="82" spans="1:47" x14ac:dyDescent="0.45">
      <c r="A82">
        <v>77</v>
      </c>
      <c r="B82" t="s">
        <v>91</v>
      </c>
      <c r="C82">
        <v>1992</v>
      </c>
      <c r="D82">
        <v>27</v>
      </c>
      <c r="E82" t="s">
        <v>62</v>
      </c>
      <c r="F82" t="s">
        <v>17</v>
      </c>
      <c r="G82">
        <v>140</v>
      </c>
      <c r="H82">
        <v>612</v>
      </c>
      <c r="I82">
        <v>473</v>
      </c>
      <c r="J82">
        <v>109</v>
      </c>
      <c r="K82">
        <v>147</v>
      </c>
      <c r="L82">
        <v>72</v>
      </c>
      <c r="M82">
        <v>36</v>
      </c>
      <c r="N82">
        <v>5</v>
      </c>
      <c r="O82">
        <v>34</v>
      </c>
      <c r="P82">
        <v>103</v>
      </c>
      <c r="Q82">
        <v>39</v>
      </c>
      <c r="R82">
        <v>8</v>
      </c>
      <c r="S82">
        <v>127</v>
      </c>
      <c r="T82">
        <v>69</v>
      </c>
      <c r="U82">
        <v>0.311</v>
      </c>
      <c r="V82">
        <v>0.45600000000000002</v>
      </c>
      <c r="W82">
        <v>0.624</v>
      </c>
      <c r="X82">
        <v>1.08</v>
      </c>
      <c r="Y82">
        <v>204</v>
      </c>
      <c r="Z82">
        <v>295</v>
      </c>
      <c r="AA82">
        <v>9</v>
      </c>
      <c r="AB82">
        <v>5</v>
      </c>
      <c r="AC82">
        <v>0</v>
      </c>
      <c r="AD82">
        <v>7</v>
      </c>
      <c r="AE82">
        <v>32</v>
      </c>
      <c r="AF82">
        <v>9</v>
      </c>
      <c r="AG82" s="1">
        <v>6.4285714285714279</v>
      </c>
      <c r="AH82">
        <v>7.3</v>
      </c>
      <c r="AI82">
        <v>8.3000000000000007</v>
      </c>
      <c r="AJ82">
        <v>0</v>
      </c>
      <c r="AK82">
        <v>61</v>
      </c>
      <c r="AL82">
        <v>1</v>
      </c>
      <c r="AM82">
        <v>4</v>
      </c>
      <c r="AN82">
        <v>4</v>
      </c>
      <c r="AO82">
        <v>6</v>
      </c>
      <c r="AP82">
        <f>COUNTIFS(MVPs!$A$7:$A$217, 'All B'!C82, MVPs!$C$7:$C$217, 'All B'!B82)</f>
        <v>1</v>
      </c>
      <c r="AQ82">
        <f t="shared" si="5"/>
        <v>1</v>
      </c>
      <c r="AR82">
        <f t="shared" si="6"/>
        <v>0</v>
      </c>
      <c r="AS82">
        <f t="shared" si="7"/>
        <v>0</v>
      </c>
      <c r="AT82">
        <f t="shared" si="8"/>
        <v>0</v>
      </c>
      <c r="AU82">
        <f t="shared" si="9"/>
        <v>0</v>
      </c>
    </row>
    <row r="83" spans="1:47" x14ac:dyDescent="0.45">
      <c r="A83">
        <v>78</v>
      </c>
      <c r="B83" t="s">
        <v>307</v>
      </c>
      <c r="C83">
        <v>1973</v>
      </c>
      <c r="D83">
        <v>26</v>
      </c>
      <c r="E83" t="s">
        <v>19</v>
      </c>
      <c r="F83" t="s">
        <v>17</v>
      </c>
      <c r="G83">
        <v>161</v>
      </c>
      <c r="H83">
        <v>733</v>
      </c>
      <c r="I83">
        <v>595</v>
      </c>
      <c r="J83">
        <v>114</v>
      </c>
      <c r="K83">
        <v>167</v>
      </c>
      <c r="L83">
        <v>93</v>
      </c>
      <c r="M83">
        <v>25</v>
      </c>
      <c r="N83">
        <v>8</v>
      </c>
      <c r="O83">
        <v>41</v>
      </c>
      <c r="P83">
        <v>104</v>
      </c>
      <c r="Q83">
        <v>6</v>
      </c>
      <c r="R83">
        <v>3</v>
      </c>
      <c r="S83">
        <v>124</v>
      </c>
      <c r="T83">
        <v>104</v>
      </c>
      <c r="U83">
        <v>0.28100000000000003</v>
      </c>
      <c r="V83">
        <v>0.40300000000000002</v>
      </c>
      <c r="W83">
        <v>0.55600000000000005</v>
      </c>
      <c r="X83">
        <v>0.95899999999999996</v>
      </c>
      <c r="Y83">
        <v>156</v>
      </c>
      <c r="Z83">
        <v>331</v>
      </c>
      <c r="AA83">
        <v>9</v>
      </c>
      <c r="AB83">
        <v>3</v>
      </c>
      <c r="AC83">
        <v>3</v>
      </c>
      <c r="AD83">
        <v>8</v>
      </c>
      <c r="AE83">
        <v>8</v>
      </c>
      <c r="AF83">
        <v>9</v>
      </c>
      <c r="AG83" s="1">
        <v>5.5900621118012426</v>
      </c>
      <c r="AH83">
        <v>6.9</v>
      </c>
      <c r="AI83">
        <v>7.1</v>
      </c>
      <c r="AJ83">
        <v>2.2000000000000002</v>
      </c>
      <c r="AK83">
        <v>44</v>
      </c>
      <c r="AL83">
        <v>0</v>
      </c>
      <c r="AM83">
        <v>0</v>
      </c>
      <c r="AN83">
        <v>0</v>
      </c>
      <c r="AO83">
        <v>18</v>
      </c>
      <c r="AP83">
        <f>COUNTIFS(MVPs!$A$7:$A$217, 'All B'!C83, MVPs!$C$7:$C$217, 'All B'!B83)</f>
        <v>0</v>
      </c>
      <c r="AQ83">
        <f t="shared" si="5"/>
        <v>0</v>
      </c>
      <c r="AR83">
        <f t="shared" si="6"/>
        <v>0</v>
      </c>
      <c r="AS83">
        <f t="shared" si="7"/>
        <v>0</v>
      </c>
      <c r="AT83">
        <f t="shared" si="8"/>
        <v>0</v>
      </c>
      <c r="AU83">
        <f t="shared" si="9"/>
        <v>0</v>
      </c>
    </row>
    <row r="84" spans="1:47" x14ac:dyDescent="0.45">
      <c r="A84">
        <v>79</v>
      </c>
      <c r="B84" t="s">
        <v>240</v>
      </c>
      <c r="C84">
        <v>1949</v>
      </c>
      <c r="D84">
        <v>30</v>
      </c>
      <c r="E84" t="s">
        <v>40</v>
      </c>
      <c r="F84" t="s">
        <v>13</v>
      </c>
      <c r="G84">
        <v>155</v>
      </c>
      <c r="H84">
        <v>730</v>
      </c>
      <c r="I84">
        <v>566</v>
      </c>
      <c r="J84">
        <v>150</v>
      </c>
      <c r="K84">
        <v>194</v>
      </c>
      <c r="L84">
        <v>109</v>
      </c>
      <c r="M84">
        <v>39</v>
      </c>
      <c r="N84">
        <v>3</v>
      </c>
      <c r="O84">
        <v>43</v>
      </c>
      <c r="P84">
        <v>159</v>
      </c>
      <c r="Q84">
        <v>1</v>
      </c>
      <c r="R84">
        <v>1</v>
      </c>
      <c r="S84">
        <v>162</v>
      </c>
      <c r="T84">
        <v>48</v>
      </c>
      <c r="U84">
        <v>0.34300000000000003</v>
      </c>
      <c r="V84">
        <v>0.49</v>
      </c>
      <c r="W84">
        <v>0.65</v>
      </c>
      <c r="X84">
        <v>1.141</v>
      </c>
      <c r="Y84">
        <v>191</v>
      </c>
      <c r="Z84">
        <v>368</v>
      </c>
      <c r="AA84">
        <v>22</v>
      </c>
      <c r="AB84">
        <v>2</v>
      </c>
      <c r="AC84">
        <v>0</v>
      </c>
      <c r="AE84">
        <v>11</v>
      </c>
      <c r="AF84">
        <v>9</v>
      </c>
      <c r="AG84" s="1">
        <v>5.806451612903226</v>
      </c>
      <c r="AH84">
        <v>7.1</v>
      </c>
      <c r="AI84">
        <v>9.1</v>
      </c>
      <c r="AJ84">
        <v>-0.8</v>
      </c>
      <c r="AK84">
        <v>81</v>
      </c>
      <c r="AL84">
        <v>0</v>
      </c>
      <c r="AM84">
        <v>1</v>
      </c>
      <c r="AN84">
        <v>0</v>
      </c>
      <c r="AO84">
        <v>-1</v>
      </c>
      <c r="AP84">
        <f>COUNTIFS(MVPs!$A$7:$A$217, 'All B'!C84, MVPs!$C$7:$C$217, 'All B'!B84)</f>
        <v>1</v>
      </c>
      <c r="AQ84">
        <f t="shared" si="5"/>
        <v>2</v>
      </c>
      <c r="AR84">
        <f t="shared" si="6"/>
        <v>1</v>
      </c>
      <c r="AS84">
        <f t="shared" si="7"/>
        <v>0</v>
      </c>
      <c r="AT84">
        <f t="shared" si="8"/>
        <v>0</v>
      </c>
      <c r="AU84">
        <f t="shared" si="9"/>
        <v>0</v>
      </c>
    </row>
    <row r="85" spans="1:47" x14ac:dyDescent="0.45">
      <c r="A85">
        <v>80</v>
      </c>
      <c r="B85" t="s">
        <v>205</v>
      </c>
      <c r="C85">
        <v>1966</v>
      </c>
      <c r="D85">
        <v>35</v>
      </c>
      <c r="E85" t="s">
        <v>65</v>
      </c>
      <c r="F85" t="s">
        <v>17</v>
      </c>
      <c r="G85">
        <v>152</v>
      </c>
      <c r="H85">
        <v>629</v>
      </c>
      <c r="I85">
        <v>552</v>
      </c>
      <c r="J85">
        <v>99</v>
      </c>
      <c r="K85">
        <v>159</v>
      </c>
      <c r="L85">
        <v>89</v>
      </c>
      <c r="M85">
        <v>29</v>
      </c>
      <c r="N85">
        <v>4</v>
      </c>
      <c r="O85">
        <v>37</v>
      </c>
      <c r="P85">
        <v>103</v>
      </c>
      <c r="Q85">
        <v>5</v>
      </c>
      <c r="R85">
        <v>1</v>
      </c>
      <c r="S85">
        <v>70</v>
      </c>
      <c r="T85">
        <v>81</v>
      </c>
      <c r="U85">
        <v>0.28799999999999998</v>
      </c>
      <c r="V85">
        <v>0.36799999999999999</v>
      </c>
      <c r="W85">
        <v>0.55600000000000005</v>
      </c>
      <c r="X85">
        <v>0.92400000000000004</v>
      </c>
      <c r="Y85">
        <v>149</v>
      </c>
      <c r="Z85">
        <v>307</v>
      </c>
      <c r="AA85">
        <v>13</v>
      </c>
      <c r="AB85">
        <v>2</v>
      </c>
      <c r="AC85">
        <v>1</v>
      </c>
      <c r="AD85">
        <v>4</v>
      </c>
      <c r="AE85">
        <v>11</v>
      </c>
      <c r="AF85">
        <v>9</v>
      </c>
      <c r="AG85" s="1">
        <v>5.9210526315789469</v>
      </c>
      <c r="AH85">
        <v>6.7</v>
      </c>
      <c r="AI85">
        <v>6.8</v>
      </c>
      <c r="AJ85">
        <v>2.1</v>
      </c>
      <c r="AK85">
        <v>40</v>
      </c>
      <c r="AL85">
        <v>0</v>
      </c>
      <c r="AM85">
        <v>2</v>
      </c>
      <c r="AN85">
        <v>3</v>
      </c>
      <c r="AO85">
        <v>18</v>
      </c>
      <c r="AP85">
        <f>COUNTIFS(MVPs!$A$7:$A$217, 'All B'!C85, MVPs!$C$7:$C$217, 'All B'!B85)</f>
        <v>0</v>
      </c>
      <c r="AQ85">
        <f t="shared" si="5"/>
        <v>2</v>
      </c>
      <c r="AR85">
        <f t="shared" si="6"/>
        <v>1</v>
      </c>
      <c r="AS85">
        <f t="shared" si="7"/>
        <v>0</v>
      </c>
      <c r="AT85">
        <f t="shared" si="8"/>
        <v>0</v>
      </c>
      <c r="AU85">
        <f t="shared" si="9"/>
        <v>0</v>
      </c>
    </row>
    <row r="86" spans="1:47" x14ac:dyDescent="0.45">
      <c r="A86">
        <v>81</v>
      </c>
      <c r="B86" t="s">
        <v>201</v>
      </c>
      <c r="C86">
        <v>1967</v>
      </c>
      <c r="D86">
        <v>32</v>
      </c>
      <c r="E86" t="s">
        <v>62</v>
      </c>
      <c r="F86" t="s">
        <v>17</v>
      </c>
      <c r="G86">
        <v>147</v>
      </c>
      <c r="H86">
        <v>632</v>
      </c>
      <c r="I86">
        <v>585</v>
      </c>
      <c r="J86">
        <v>103</v>
      </c>
      <c r="K86">
        <v>209</v>
      </c>
      <c r="L86">
        <v>150</v>
      </c>
      <c r="M86">
        <v>26</v>
      </c>
      <c r="N86">
        <v>10</v>
      </c>
      <c r="O86">
        <v>23</v>
      </c>
      <c r="P86">
        <v>110</v>
      </c>
      <c r="Q86">
        <v>9</v>
      </c>
      <c r="R86">
        <v>1</v>
      </c>
      <c r="S86">
        <v>41</v>
      </c>
      <c r="T86">
        <v>103</v>
      </c>
      <c r="U86">
        <v>0.35699999999999998</v>
      </c>
      <c r="V86">
        <v>0.4</v>
      </c>
      <c r="W86">
        <v>0.55400000000000005</v>
      </c>
      <c r="X86">
        <v>0.95399999999999996</v>
      </c>
      <c r="Y86">
        <v>171</v>
      </c>
      <c r="Z86">
        <v>324</v>
      </c>
      <c r="AA86">
        <v>15</v>
      </c>
      <c r="AB86">
        <v>3</v>
      </c>
      <c r="AC86">
        <v>0</v>
      </c>
      <c r="AD86">
        <v>3</v>
      </c>
      <c r="AE86">
        <v>17</v>
      </c>
      <c r="AF86">
        <v>8.9</v>
      </c>
      <c r="AG86" s="1">
        <v>6.0544217687074831</v>
      </c>
      <c r="AH86">
        <v>6.7</v>
      </c>
      <c r="AI86">
        <v>8.3000000000000007</v>
      </c>
      <c r="AJ86">
        <v>-0.1</v>
      </c>
      <c r="AK86">
        <v>54</v>
      </c>
      <c r="AL86">
        <v>1</v>
      </c>
      <c r="AM86">
        <v>5</v>
      </c>
      <c r="AN86">
        <v>6</v>
      </c>
      <c r="AO86">
        <v>4</v>
      </c>
      <c r="AP86">
        <f>COUNTIFS(MVPs!$A$7:$A$217, 'All B'!C86, MVPs!$C$7:$C$217, 'All B'!B86)</f>
        <v>0</v>
      </c>
      <c r="AQ86">
        <f t="shared" si="5"/>
        <v>0</v>
      </c>
      <c r="AR86">
        <f t="shared" si="6"/>
        <v>0</v>
      </c>
      <c r="AS86">
        <f t="shared" si="7"/>
        <v>0</v>
      </c>
      <c r="AT86">
        <f t="shared" si="8"/>
        <v>0</v>
      </c>
      <c r="AU86">
        <f t="shared" si="9"/>
        <v>0</v>
      </c>
    </row>
    <row r="87" spans="1:47" x14ac:dyDescent="0.45">
      <c r="A87">
        <v>82</v>
      </c>
      <c r="B87" t="s">
        <v>308</v>
      </c>
      <c r="C87">
        <v>1990</v>
      </c>
      <c r="D87">
        <v>27</v>
      </c>
      <c r="E87" t="s">
        <v>28</v>
      </c>
      <c r="F87" t="s">
        <v>17</v>
      </c>
      <c r="G87">
        <v>149</v>
      </c>
      <c r="H87">
        <v>691</v>
      </c>
      <c r="I87">
        <v>590</v>
      </c>
      <c r="J87">
        <v>106</v>
      </c>
      <c r="K87">
        <v>192</v>
      </c>
      <c r="L87">
        <v>145</v>
      </c>
      <c r="M87">
        <v>35</v>
      </c>
      <c r="N87">
        <v>3</v>
      </c>
      <c r="O87">
        <v>9</v>
      </c>
      <c r="P87">
        <v>60</v>
      </c>
      <c r="Q87">
        <v>33</v>
      </c>
      <c r="R87">
        <v>5</v>
      </c>
      <c r="S87">
        <v>89</v>
      </c>
      <c r="T87">
        <v>48</v>
      </c>
      <c r="U87">
        <v>0.32500000000000001</v>
      </c>
      <c r="V87">
        <v>0.41799999999999998</v>
      </c>
      <c r="W87">
        <v>0.441</v>
      </c>
      <c r="X87">
        <v>0.85899999999999999</v>
      </c>
      <c r="Y87">
        <v>138</v>
      </c>
      <c r="Z87">
        <v>260</v>
      </c>
      <c r="AA87">
        <v>5</v>
      </c>
      <c r="AB87">
        <v>7</v>
      </c>
      <c r="AC87">
        <v>2</v>
      </c>
      <c r="AD87">
        <v>3</v>
      </c>
      <c r="AE87">
        <v>14</v>
      </c>
      <c r="AF87">
        <v>8.9</v>
      </c>
      <c r="AG87" s="1">
        <v>5.9731543624161079</v>
      </c>
      <c r="AH87">
        <v>7</v>
      </c>
      <c r="AI87">
        <v>5.9</v>
      </c>
      <c r="AJ87">
        <v>3.2</v>
      </c>
      <c r="AK87">
        <v>29</v>
      </c>
      <c r="AL87">
        <v>0</v>
      </c>
      <c r="AM87">
        <v>6</v>
      </c>
      <c r="AN87">
        <v>6</v>
      </c>
      <c r="AO87">
        <v>25</v>
      </c>
      <c r="AP87">
        <f>COUNTIFS(MVPs!$A$7:$A$217, 'All B'!C87, MVPs!$C$7:$C$217, 'All B'!B87)</f>
        <v>0</v>
      </c>
      <c r="AQ87">
        <f t="shared" si="5"/>
        <v>0</v>
      </c>
      <c r="AR87">
        <f t="shared" si="6"/>
        <v>0</v>
      </c>
      <c r="AS87">
        <f t="shared" si="7"/>
        <v>0</v>
      </c>
      <c r="AT87">
        <f t="shared" si="8"/>
        <v>0</v>
      </c>
      <c r="AU87">
        <f t="shared" si="9"/>
        <v>0</v>
      </c>
    </row>
    <row r="88" spans="1:47" x14ac:dyDescent="0.45">
      <c r="A88">
        <v>83</v>
      </c>
      <c r="B88" t="s">
        <v>34</v>
      </c>
      <c r="C88">
        <v>2013</v>
      </c>
      <c r="D88">
        <v>21</v>
      </c>
      <c r="E88" t="s">
        <v>15</v>
      </c>
      <c r="F88" t="s">
        <v>13</v>
      </c>
      <c r="G88">
        <v>157</v>
      </c>
      <c r="H88">
        <v>716</v>
      </c>
      <c r="I88">
        <v>589</v>
      </c>
      <c r="J88">
        <v>109</v>
      </c>
      <c r="K88">
        <v>190</v>
      </c>
      <c r="L88">
        <v>115</v>
      </c>
      <c r="M88">
        <v>39</v>
      </c>
      <c r="N88">
        <v>9</v>
      </c>
      <c r="O88">
        <v>27</v>
      </c>
      <c r="P88">
        <v>97</v>
      </c>
      <c r="Q88">
        <v>33</v>
      </c>
      <c r="R88">
        <v>7</v>
      </c>
      <c r="S88">
        <v>110</v>
      </c>
      <c r="T88">
        <v>136</v>
      </c>
      <c r="U88">
        <v>0.32300000000000001</v>
      </c>
      <c r="V88">
        <v>0.432</v>
      </c>
      <c r="W88">
        <v>0.55700000000000005</v>
      </c>
      <c r="X88">
        <v>0.98799999999999999</v>
      </c>
      <c r="Y88">
        <v>179</v>
      </c>
      <c r="Z88">
        <v>328</v>
      </c>
      <c r="AA88">
        <v>8</v>
      </c>
      <c r="AB88">
        <v>9</v>
      </c>
      <c r="AC88">
        <v>0</v>
      </c>
      <c r="AD88">
        <v>8</v>
      </c>
      <c r="AE88">
        <v>10</v>
      </c>
      <c r="AF88">
        <v>8.9</v>
      </c>
      <c r="AG88" s="1">
        <v>5.6687898089171975</v>
      </c>
      <c r="AH88">
        <v>6.6</v>
      </c>
      <c r="AI88">
        <v>10.1</v>
      </c>
      <c r="AJ88">
        <v>-1.2</v>
      </c>
      <c r="AK88">
        <v>68</v>
      </c>
      <c r="AL88">
        <v>1</v>
      </c>
      <c r="AM88">
        <v>6</v>
      </c>
      <c r="AN88">
        <v>7</v>
      </c>
      <c r="AO88">
        <v>-13</v>
      </c>
      <c r="AP88">
        <f>COUNTIFS(MVPs!$A$7:$A$217, 'All B'!C88, MVPs!$C$7:$C$217, 'All B'!B88)</f>
        <v>0</v>
      </c>
      <c r="AQ88">
        <f t="shared" si="5"/>
        <v>0</v>
      </c>
      <c r="AR88">
        <f t="shared" si="6"/>
        <v>0</v>
      </c>
      <c r="AS88">
        <f t="shared" si="7"/>
        <v>0</v>
      </c>
      <c r="AT88">
        <f t="shared" si="8"/>
        <v>0</v>
      </c>
      <c r="AU88">
        <f t="shared" si="9"/>
        <v>0</v>
      </c>
    </row>
    <row r="89" spans="1:47" x14ac:dyDescent="0.45">
      <c r="A89">
        <v>84</v>
      </c>
      <c r="B89" t="s">
        <v>309</v>
      </c>
      <c r="C89">
        <v>2019</v>
      </c>
      <c r="D89">
        <v>25</v>
      </c>
      <c r="E89" t="s">
        <v>46</v>
      </c>
      <c r="F89" t="s">
        <v>13</v>
      </c>
      <c r="G89">
        <v>156</v>
      </c>
      <c r="H89">
        <v>690</v>
      </c>
      <c r="I89">
        <v>554</v>
      </c>
      <c r="J89">
        <v>122</v>
      </c>
      <c r="K89">
        <v>164</v>
      </c>
      <c r="L89">
        <v>84</v>
      </c>
      <c r="M89">
        <v>37</v>
      </c>
      <c r="N89">
        <v>2</v>
      </c>
      <c r="O89">
        <v>41</v>
      </c>
      <c r="P89">
        <v>112</v>
      </c>
      <c r="Q89">
        <v>5</v>
      </c>
      <c r="R89">
        <v>1</v>
      </c>
      <c r="S89">
        <v>119</v>
      </c>
      <c r="T89">
        <v>83</v>
      </c>
      <c r="U89">
        <v>0.29599999999999999</v>
      </c>
      <c r="V89">
        <v>0.42299999999999999</v>
      </c>
      <c r="W89">
        <v>0.59199999999999997</v>
      </c>
      <c r="X89">
        <v>1.0149999999999999</v>
      </c>
      <c r="Y89">
        <v>162</v>
      </c>
      <c r="Z89">
        <v>328</v>
      </c>
      <c r="AA89">
        <v>9</v>
      </c>
      <c r="AB89">
        <v>9</v>
      </c>
      <c r="AC89">
        <v>0</v>
      </c>
      <c r="AD89">
        <v>8</v>
      </c>
      <c r="AE89">
        <v>2</v>
      </c>
      <c r="AF89">
        <v>8.9</v>
      </c>
      <c r="AG89" s="1">
        <v>5.7051282051282053</v>
      </c>
      <c r="AH89">
        <v>6.6</v>
      </c>
      <c r="AI89">
        <v>7.8</v>
      </c>
      <c r="AJ89">
        <v>1.7</v>
      </c>
      <c r="AK89">
        <v>53</v>
      </c>
      <c r="AL89">
        <v>0</v>
      </c>
      <c r="AM89">
        <v>-1</v>
      </c>
      <c r="AN89">
        <v>-1</v>
      </c>
      <c r="AO89">
        <v>10</v>
      </c>
      <c r="AP89">
        <f>COUNTIFS(MVPs!$A$7:$A$217, 'All B'!C89, MVPs!$C$7:$C$217, 'All B'!B89)</f>
        <v>0</v>
      </c>
      <c r="AQ89">
        <f t="shared" si="5"/>
        <v>1</v>
      </c>
      <c r="AR89">
        <f t="shared" si="6"/>
        <v>1</v>
      </c>
      <c r="AS89">
        <f t="shared" si="7"/>
        <v>0</v>
      </c>
      <c r="AT89">
        <f t="shared" si="8"/>
        <v>0</v>
      </c>
      <c r="AU89">
        <f t="shared" si="9"/>
        <v>0</v>
      </c>
    </row>
    <row r="90" spans="1:47" x14ac:dyDescent="0.45">
      <c r="A90">
        <v>85</v>
      </c>
      <c r="B90" t="s">
        <v>292</v>
      </c>
      <c r="C90">
        <v>1964</v>
      </c>
      <c r="D90">
        <v>24</v>
      </c>
      <c r="E90" t="s">
        <v>52</v>
      </c>
      <c r="F90" t="s">
        <v>17</v>
      </c>
      <c r="G90">
        <v>161</v>
      </c>
      <c r="H90">
        <v>686</v>
      </c>
      <c r="I90">
        <v>592</v>
      </c>
      <c r="J90">
        <v>94</v>
      </c>
      <c r="K90">
        <v>185</v>
      </c>
      <c r="L90">
        <v>109</v>
      </c>
      <c r="M90">
        <v>33</v>
      </c>
      <c r="N90">
        <v>13</v>
      </c>
      <c r="O90">
        <v>30</v>
      </c>
      <c r="P90">
        <v>114</v>
      </c>
      <c r="Q90">
        <v>3</v>
      </c>
      <c r="R90">
        <v>4</v>
      </c>
      <c r="S90">
        <v>86</v>
      </c>
      <c r="T90">
        <v>96</v>
      </c>
      <c r="U90">
        <v>0.313</v>
      </c>
      <c r="V90">
        <v>0.39800000000000002</v>
      </c>
      <c r="W90">
        <v>0.56399999999999995</v>
      </c>
      <c r="X90">
        <v>0.96199999999999997</v>
      </c>
      <c r="Y90">
        <v>164</v>
      </c>
      <c r="Z90">
        <v>334</v>
      </c>
      <c r="AA90">
        <v>11</v>
      </c>
      <c r="AB90">
        <v>2</v>
      </c>
      <c r="AC90">
        <v>0</v>
      </c>
      <c r="AD90">
        <v>6</v>
      </c>
      <c r="AE90">
        <v>5</v>
      </c>
      <c r="AF90">
        <v>8.9</v>
      </c>
      <c r="AG90" s="1">
        <v>5.5279503105590067</v>
      </c>
      <c r="AH90">
        <v>6.3</v>
      </c>
      <c r="AI90">
        <v>8.5</v>
      </c>
      <c r="AJ90">
        <v>0.8</v>
      </c>
      <c r="AK90">
        <v>52</v>
      </c>
      <c r="AL90">
        <v>0</v>
      </c>
      <c r="AM90">
        <v>-2</v>
      </c>
      <c r="AN90">
        <v>-2</v>
      </c>
      <c r="AO90">
        <v>3</v>
      </c>
      <c r="AP90">
        <f>COUNTIFS(MVPs!$A$7:$A$217, 'All B'!C90, MVPs!$C$7:$C$217, 'All B'!B90)</f>
        <v>0</v>
      </c>
      <c r="AQ90">
        <f t="shared" si="5"/>
        <v>1</v>
      </c>
      <c r="AR90">
        <f t="shared" si="6"/>
        <v>0</v>
      </c>
      <c r="AS90">
        <f t="shared" si="7"/>
        <v>0</v>
      </c>
      <c r="AT90">
        <f t="shared" si="8"/>
        <v>0</v>
      </c>
      <c r="AU90">
        <f t="shared" si="9"/>
        <v>0</v>
      </c>
    </row>
    <row r="91" spans="1:47" x14ac:dyDescent="0.45">
      <c r="A91">
        <v>86</v>
      </c>
      <c r="B91" t="s">
        <v>292</v>
      </c>
      <c r="C91">
        <v>1966</v>
      </c>
      <c r="D91">
        <v>26</v>
      </c>
      <c r="E91" t="s">
        <v>52</v>
      </c>
      <c r="F91" t="s">
        <v>17</v>
      </c>
      <c r="G91">
        <v>155</v>
      </c>
      <c r="H91">
        <v>672</v>
      </c>
      <c r="I91">
        <v>561</v>
      </c>
      <c r="J91">
        <v>93</v>
      </c>
      <c r="K91">
        <v>175</v>
      </c>
      <c r="L91">
        <v>116</v>
      </c>
      <c r="M91">
        <v>21</v>
      </c>
      <c r="N91">
        <v>8</v>
      </c>
      <c r="O91">
        <v>30</v>
      </c>
      <c r="P91">
        <v>94</v>
      </c>
      <c r="Q91">
        <v>4</v>
      </c>
      <c r="R91">
        <v>5</v>
      </c>
      <c r="S91">
        <v>95</v>
      </c>
      <c r="T91">
        <v>78</v>
      </c>
      <c r="U91">
        <v>0.312</v>
      </c>
      <c r="V91">
        <v>0.41199999999999998</v>
      </c>
      <c r="W91">
        <v>0.53800000000000003</v>
      </c>
      <c r="X91">
        <v>0.95</v>
      </c>
      <c r="Y91">
        <v>161</v>
      </c>
      <c r="Z91">
        <v>302</v>
      </c>
      <c r="AA91">
        <v>16</v>
      </c>
      <c r="AB91">
        <v>6</v>
      </c>
      <c r="AC91">
        <v>2</v>
      </c>
      <c r="AD91">
        <v>8</v>
      </c>
      <c r="AE91">
        <v>7</v>
      </c>
      <c r="AF91">
        <v>8.9</v>
      </c>
      <c r="AG91" s="1">
        <v>5.741935483870968</v>
      </c>
      <c r="AH91">
        <v>6.5</v>
      </c>
      <c r="AI91">
        <v>8</v>
      </c>
      <c r="AJ91">
        <v>1.3</v>
      </c>
      <c r="AK91">
        <v>48</v>
      </c>
      <c r="AL91">
        <v>-1</v>
      </c>
      <c r="AM91">
        <v>1</v>
      </c>
      <c r="AN91">
        <v>-1</v>
      </c>
      <c r="AO91">
        <v>7</v>
      </c>
      <c r="AP91">
        <f>COUNTIFS(MVPs!$A$7:$A$217, 'All B'!C91, MVPs!$C$7:$C$217, 'All B'!B91)</f>
        <v>0</v>
      </c>
      <c r="AQ91">
        <f t="shared" si="5"/>
        <v>0</v>
      </c>
      <c r="AR91">
        <f t="shared" si="6"/>
        <v>0</v>
      </c>
      <c r="AS91">
        <f t="shared" si="7"/>
        <v>0</v>
      </c>
      <c r="AT91">
        <f t="shared" si="8"/>
        <v>0</v>
      </c>
      <c r="AU91">
        <f t="shared" si="9"/>
        <v>0</v>
      </c>
    </row>
    <row r="92" spans="1:47" x14ac:dyDescent="0.45">
      <c r="A92">
        <v>87</v>
      </c>
      <c r="B92" t="s">
        <v>144</v>
      </c>
      <c r="C92">
        <v>1980</v>
      </c>
      <c r="D92">
        <v>30</v>
      </c>
      <c r="E92" t="s">
        <v>28</v>
      </c>
      <c r="F92" t="s">
        <v>17</v>
      </c>
      <c r="G92">
        <v>150</v>
      </c>
      <c r="H92">
        <v>652</v>
      </c>
      <c r="I92">
        <v>548</v>
      </c>
      <c r="J92">
        <v>104</v>
      </c>
      <c r="K92">
        <v>157</v>
      </c>
      <c r="L92">
        <v>76</v>
      </c>
      <c r="M92">
        <v>25</v>
      </c>
      <c r="N92">
        <v>8</v>
      </c>
      <c r="O92">
        <v>48</v>
      </c>
      <c r="P92">
        <v>121</v>
      </c>
      <c r="Q92">
        <v>12</v>
      </c>
      <c r="R92">
        <v>5</v>
      </c>
      <c r="S92">
        <v>89</v>
      </c>
      <c r="T92">
        <v>119</v>
      </c>
      <c r="U92">
        <v>0.28599999999999998</v>
      </c>
      <c r="V92">
        <v>0.38</v>
      </c>
      <c r="W92">
        <v>0.624</v>
      </c>
      <c r="X92">
        <v>1.004</v>
      </c>
      <c r="Y92">
        <v>171</v>
      </c>
      <c r="Z92">
        <v>342</v>
      </c>
      <c r="AA92">
        <v>6</v>
      </c>
      <c r="AB92">
        <v>2</v>
      </c>
      <c r="AC92">
        <v>0</v>
      </c>
      <c r="AD92">
        <v>13</v>
      </c>
      <c r="AE92">
        <v>10</v>
      </c>
      <c r="AF92">
        <v>8.9</v>
      </c>
      <c r="AG92" s="1">
        <v>5.9333333333333336</v>
      </c>
      <c r="AH92">
        <v>6.7</v>
      </c>
      <c r="AI92">
        <v>7.6</v>
      </c>
      <c r="AJ92">
        <v>1.6</v>
      </c>
      <c r="AK92">
        <v>47</v>
      </c>
      <c r="AL92">
        <v>2</v>
      </c>
      <c r="AM92">
        <v>-1</v>
      </c>
      <c r="AN92">
        <v>0</v>
      </c>
      <c r="AO92">
        <v>11</v>
      </c>
      <c r="AP92">
        <f>COUNTIFS(MVPs!$A$7:$A$217, 'All B'!C92, MVPs!$C$7:$C$217, 'All B'!B92)</f>
        <v>1</v>
      </c>
      <c r="AQ92">
        <f t="shared" si="5"/>
        <v>0</v>
      </c>
      <c r="AR92">
        <f t="shared" si="6"/>
        <v>0</v>
      </c>
      <c r="AS92">
        <f t="shared" si="7"/>
        <v>0</v>
      </c>
      <c r="AT92">
        <f t="shared" si="8"/>
        <v>0</v>
      </c>
      <c r="AU92">
        <f t="shared" si="9"/>
        <v>0</v>
      </c>
    </row>
    <row r="93" spans="1:47" x14ac:dyDescent="0.45">
      <c r="A93">
        <v>88</v>
      </c>
      <c r="B93" t="s">
        <v>310</v>
      </c>
      <c r="C93">
        <v>2000</v>
      </c>
      <c r="D93">
        <v>26</v>
      </c>
      <c r="E93" t="s">
        <v>114</v>
      </c>
      <c r="F93" t="s">
        <v>17</v>
      </c>
      <c r="G93">
        <v>160</v>
      </c>
      <c r="H93">
        <v>697</v>
      </c>
      <c r="I93">
        <v>580</v>
      </c>
      <c r="J93">
        <v>138</v>
      </c>
      <c r="K93">
        <v>216</v>
      </c>
      <c r="L93">
        <v>113</v>
      </c>
      <c r="M93">
        <v>59</v>
      </c>
      <c r="N93">
        <v>2</v>
      </c>
      <c r="O93">
        <v>42</v>
      </c>
      <c r="P93">
        <v>147</v>
      </c>
      <c r="Q93">
        <v>5</v>
      </c>
      <c r="R93">
        <v>3</v>
      </c>
      <c r="S93">
        <v>103</v>
      </c>
      <c r="T93">
        <v>61</v>
      </c>
      <c r="U93">
        <v>0.372</v>
      </c>
      <c r="V93">
        <v>0.46300000000000002</v>
      </c>
      <c r="W93">
        <v>0.69799999999999995</v>
      </c>
      <c r="X93">
        <v>1.1619999999999999</v>
      </c>
      <c r="Y93">
        <v>163</v>
      </c>
      <c r="Z93">
        <v>405</v>
      </c>
      <c r="AA93">
        <v>12</v>
      </c>
      <c r="AB93">
        <v>4</v>
      </c>
      <c r="AC93">
        <v>0</v>
      </c>
      <c r="AD93">
        <v>10</v>
      </c>
      <c r="AE93">
        <v>22</v>
      </c>
      <c r="AF93">
        <v>8.9</v>
      </c>
      <c r="AG93" s="1">
        <v>5.5625</v>
      </c>
      <c r="AH93">
        <v>6.8</v>
      </c>
      <c r="AI93">
        <v>7.2</v>
      </c>
      <c r="AJ93">
        <v>0.9</v>
      </c>
      <c r="AK93">
        <v>63</v>
      </c>
      <c r="AL93">
        <v>0</v>
      </c>
      <c r="AM93">
        <v>1</v>
      </c>
      <c r="AN93">
        <v>1</v>
      </c>
      <c r="AO93">
        <v>18</v>
      </c>
      <c r="AP93">
        <f>COUNTIFS(MVPs!$A$7:$A$217, 'All B'!C93, MVPs!$C$7:$C$217, 'All B'!B93)</f>
        <v>0</v>
      </c>
      <c r="AQ93">
        <f t="shared" si="5"/>
        <v>0</v>
      </c>
      <c r="AR93">
        <f t="shared" si="6"/>
        <v>0</v>
      </c>
      <c r="AS93">
        <f t="shared" si="7"/>
        <v>0</v>
      </c>
      <c r="AT93">
        <f t="shared" si="8"/>
        <v>0</v>
      </c>
      <c r="AU93">
        <f t="shared" si="9"/>
        <v>0</v>
      </c>
    </row>
    <row r="94" spans="1:47" x14ac:dyDescent="0.45">
      <c r="A94">
        <v>89</v>
      </c>
      <c r="B94" t="s">
        <v>175</v>
      </c>
      <c r="C94">
        <v>1979</v>
      </c>
      <c r="D94">
        <v>27</v>
      </c>
      <c r="E94" t="s">
        <v>40</v>
      </c>
      <c r="F94" t="s">
        <v>13</v>
      </c>
      <c r="G94">
        <v>147</v>
      </c>
      <c r="H94">
        <v>622</v>
      </c>
      <c r="I94">
        <v>531</v>
      </c>
      <c r="J94">
        <v>116</v>
      </c>
      <c r="K94">
        <v>177</v>
      </c>
      <c r="L94">
        <v>95</v>
      </c>
      <c r="M94">
        <v>42</v>
      </c>
      <c r="N94">
        <v>1</v>
      </c>
      <c r="O94">
        <v>39</v>
      </c>
      <c r="P94">
        <v>122</v>
      </c>
      <c r="Q94">
        <v>2</v>
      </c>
      <c r="R94">
        <v>2</v>
      </c>
      <c r="S94">
        <v>82</v>
      </c>
      <c r="T94">
        <v>79</v>
      </c>
      <c r="U94">
        <v>0.33300000000000002</v>
      </c>
      <c r="V94">
        <v>0.42299999999999999</v>
      </c>
      <c r="W94">
        <v>0.63700000000000001</v>
      </c>
      <c r="X94">
        <v>1.0589999999999999</v>
      </c>
      <c r="Y94">
        <v>176</v>
      </c>
      <c r="Z94">
        <v>338</v>
      </c>
      <c r="AA94">
        <v>9</v>
      </c>
      <c r="AB94">
        <v>4</v>
      </c>
      <c r="AC94">
        <v>0</v>
      </c>
      <c r="AD94">
        <v>5</v>
      </c>
      <c r="AE94">
        <v>4</v>
      </c>
      <c r="AF94">
        <v>8.9</v>
      </c>
      <c r="AG94" s="1">
        <v>6.0544217687074831</v>
      </c>
      <c r="AH94">
        <v>6.8</v>
      </c>
      <c r="AI94">
        <v>7.9</v>
      </c>
      <c r="AJ94">
        <v>1</v>
      </c>
      <c r="AK94">
        <v>55</v>
      </c>
      <c r="AL94">
        <v>1</v>
      </c>
      <c r="AM94">
        <v>3</v>
      </c>
      <c r="AN94">
        <v>4</v>
      </c>
      <c r="AO94">
        <v>9</v>
      </c>
      <c r="AP94">
        <f>COUNTIFS(MVPs!$A$7:$A$217, 'All B'!C94, MVPs!$C$7:$C$217, 'All B'!B94)</f>
        <v>0</v>
      </c>
      <c r="AQ94">
        <f t="shared" si="5"/>
        <v>1</v>
      </c>
      <c r="AR94">
        <f t="shared" si="6"/>
        <v>1</v>
      </c>
      <c r="AS94">
        <f t="shared" si="7"/>
        <v>0</v>
      </c>
      <c r="AT94">
        <f t="shared" si="8"/>
        <v>0</v>
      </c>
      <c r="AU94">
        <f t="shared" si="9"/>
        <v>0</v>
      </c>
    </row>
    <row r="95" spans="1:47" x14ac:dyDescent="0.45">
      <c r="A95">
        <v>90</v>
      </c>
      <c r="B95" t="s">
        <v>144</v>
      </c>
      <c r="C95">
        <v>1977</v>
      </c>
      <c r="D95">
        <v>27</v>
      </c>
      <c r="E95" t="s">
        <v>28</v>
      </c>
      <c r="F95" t="s">
        <v>17</v>
      </c>
      <c r="G95">
        <v>154</v>
      </c>
      <c r="H95">
        <v>667</v>
      </c>
      <c r="I95">
        <v>544</v>
      </c>
      <c r="J95">
        <v>114</v>
      </c>
      <c r="K95">
        <v>149</v>
      </c>
      <c r="L95">
        <v>73</v>
      </c>
      <c r="M95">
        <v>27</v>
      </c>
      <c r="N95">
        <v>11</v>
      </c>
      <c r="O95">
        <v>38</v>
      </c>
      <c r="P95">
        <v>101</v>
      </c>
      <c r="Q95">
        <v>15</v>
      </c>
      <c r="R95">
        <v>8</v>
      </c>
      <c r="S95">
        <v>104</v>
      </c>
      <c r="T95">
        <v>122</v>
      </c>
      <c r="U95">
        <v>0.27400000000000002</v>
      </c>
      <c r="V95">
        <v>0.39300000000000002</v>
      </c>
      <c r="W95">
        <v>0.57399999999999995</v>
      </c>
      <c r="X95">
        <v>0.96699999999999997</v>
      </c>
      <c r="Y95">
        <v>151</v>
      </c>
      <c r="Z95">
        <v>312</v>
      </c>
      <c r="AA95">
        <v>10</v>
      </c>
      <c r="AB95">
        <v>9</v>
      </c>
      <c r="AC95">
        <v>1</v>
      </c>
      <c r="AD95">
        <v>9</v>
      </c>
      <c r="AE95">
        <v>4</v>
      </c>
      <c r="AF95">
        <v>8.9</v>
      </c>
      <c r="AG95" s="1">
        <v>5.7792207792207799</v>
      </c>
      <c r="AH95">
        <v>6.8</v>
      </c>
      <c r="AI95">
        <v>6.7</v>
      </c>
      <c r="AJ95">
        <v>2.6</v>
      </c>
      <c r="AK95">
        <v>41</v>
      </c>
      <c r="AL95">
        <v>-1</v>
      </c>
      <c r="AM95">
        <v>2</v>
      </c>
      <c r="AN95">
        <v>1</v>
      </c>
      <c r="AO95">
        <v>20</v>
      </c>
      <c r="AP95">
        <f>COUNTIFS(MVPs!$A$7:$A$217, 'All B'!C95, MVPs!$C$7:$C$217, 'All B'!B95)</f>
        <v>0</v>
      </c>
      <c r="AQ95">
        <f t="shared" si="5"/>
        <v>0</v>
      </c>
      <c r="AR95">
        <f t="shared" si="6"/>
        <v>0</v>
      </c>
      <c r="AS95">
        <f t="shared" si="7"/>
        <v>0</v>
      </c>
      <c r="AT95">
        <f t="shared" si="8"/>
        <v>0</v>
      </c>
      <c r="AU95">
        <f t="shared" si="9"/>
        <v>0</v>
      </c>
    </row>
    <row r="96" spans="1:47" x14ac:dyDescent="0.45">
      <c r="A96">
        <v>91</v>
      </c>
      <c r="B96" t="s">
        <v>312</v>
      </c>
      <c r="C96">
        <v>2001</v>
      </c>
      <c r="D96">
        <v>32</v>
      </c>
      <c r="E96" t="s">
        <v>97</v>
      </c>
      <c r="F96" t="s">
        <v>13</v>
      </c>
      <c r="G96">
        <v>158</v>
      </c>
      <c r="H96">
        <v>690</v>
      </c>
      <c r="I96">
        <v>623</v>
      </c>
      <c r="J96">
        <v>118</v>
      </c>
      <c r="K96">
        <v>206</v>
      </c>
      <c r="L96">
        <v>129</v>
      </c>
      <c r="M96">
        <v>37</v>
      </c>
      <c r="N96">
        <v>3</v>
      </c>
      <c r="O96">
        <v>37</v>
      </c>
      <c r="P96">
        <v>141</v>
      </c>
      <c r="Q96">
        <v>5</v>
      </c>
      <c r="R96">
        <v>5</v>
      </c>
      <c r="S96">
        <v>40</v>
      </c>
      <c r="T96">
        <v>110</v>
      </c>
      <c r="U96">
        <v>0.33100000000000002</v>
      </c>
      <c r="V96">
        <v>0.372</v>
      </c>
      <c r="W96">
        <v>0.57799999999999996</v>
      </c>
      <c r="X96">
        <v>0.95</v>
      </c>
      <c r="Y96">
        <v>153</v>
      </c>
      <c r="Z96">
        <v>360</v>
      </c>
      <c r="AA96">
        <v>11</v>
      </c>
      <c r="AB96">
        <v>9</v>
      </c>
      <c r="AC96">
        <v>5</v>
      </c>
      <c r="AD96">
        <v>13</v>
      </c>
      <c r="AE96">
        <v>5</v>
      </c>
      <c r="AF96">
        <v>8.8000000000000007</v>
      </c>
      <c r="AG96" s="1">
        <v>5.5696202531645573</v>
      </c>
      <c r="AH96">
        <v>6.4</v>
      </c>
      <c r="AI96">
        <v>7.7</v>
      </c>
      <c r="AJ96">
        <v>1.7</v>
      </c>
      <c r="AK96">
        <v>46</v>
      </c>
      <c r="AL96">
        <v>3</v>
      </c>
      <c r="AM96">
        <v>1</v>
      </c>
      <c r="AN96">
        <v>4</v>
      </c>
      <c r="AO96">
        <v>12</v>
      </c>
      <c r="AP96">
        <f>COUNTIFS(MVPs!$A$7:$A$217, 'All B'!C96, MVPs!$C$7:$C$217, 'All B'!B96)</f>
        <v>0</v>
      </c>
      <c r="AQ96">
        <f t="shared" si="5"/>
        <v>3</v>
      </c>
      <c r="AR96">
        <f t="shared" si="6"/>
        <v>1</v>
      </c>
      <c r="AS96">
        <f t="shared" si="7"/>
        <v>1</v>
      </c>
      <c r="AT96">
        <f t="shared" si="8"/>
        <v>0</v>
      </c>
      <c r="AU96">
        <f t="shared" si="9"/>
        <v>0</v>
      </c>
    </row>
    <row r="97" spans="1:47" x14ac:dyDescent="0.45">
      <c r="A97">
        <v>92</v>
      </c>
      <c r="B97" t="s">
        <v>246</v>
      </c>
      <c r="C97">
        <v>1951</v>
      </c>
      <c r="D97">
        <v>30</v>
      </c>
      <c r="E97" t="s">
        <v>25</v>
      </c>
      <c r="F97" t="s">
        <v>17</v>
      </c>
      <c r="G97">
        <v>152</v>
      </c>
      <c r="H97">
        <v>678</v>
      </c>
      <c r="I97">
        <v>578</v>
      </c>
      <c r="J97">
        <v>124</v>
      </c>
      <c r="K97">
        <v>205</v>
      </c>
      <c r="L97">
        <v>131</v>
      </c>
      <c r="M97">
        <v>30</v>
      </c>
      <c r="N97">
        <v>12</v>
      </c>
      <c r="O97">
        <v>32</v>
      </c>
      <c r="P97">
        <v>108</v>
      </c>
      <c r="Q97">
        <v>4</v>
      </c>
      <c r="R97">
        <v>5</v>
      </c>
      <c r="S97">
        <v>98</v>
      </c>
      <c r="T97">
        <v>40</v>
      </c>
      <c r="U97">
        <v>0.35499999999999998</v>
      </c>
      <c r="V97">
        <v>0.44900000000000001</v>
      </c>
      <c r="W97">
        <v>0.61399999999999999</v>
      </c>
      <c r="X97">
        <v>1.0629999999999999</v>
      </c>
      <c r="Y97">
        <v>183</v>
      </c>
      <c r="Z97">
        <v>355</v>
      </c>
      <c r="AA97">
        <v>6</v>
      </c>
      <c r="AB97">
        <v>1</v>
      </c>
      <c r="AC97">
        <v>1</v>
      </c>
      <c r="AE97">
        <v>24</v>
      </c>
      <c r="AF97">
        <v>8.8000000000000007</v>
      </c>
      <c r="AG97" s="1">
        <v>5.7894736842105265</v>
      </c>
      <c r="AH97">
        <v>6.3</v>
      </c>
      <c r="AI97">
        <v>8.6999999999999993</v>
      </c>
      <c r="AJ97">
        <v>-0.4</v>
      </c>
      <c r="AK97">
        <v>65</v>
      </c>
      <c r="AL97">
        <v>2</v>
      </c>
      <c r="AM97">
        <v>0</v>
      </c>
      <c r="AN97">
        <v>1</v>
      </c>
      <c r="AO97">
        <v>3</v>
      </c>
      <c r="AP97">
        <f>COUNTIFS(MVPs!$A$7:$A$217, 'All B'!C97, MVPs!$C$7:$C$217, 'All B'!B97)</f>
        <v>0</v>
      </c>
      <c r="AQ97">
        <f t="shared" si="5"/>
        <v>0</v>
      </c>
      <c r="AR97">
        <f t="shared" si="6"/>
        <v>0</v>
      </c>
      <c r="AS97">
        <f t="shared" si="7"/>
        <v>0</v>
      </c>
      <c r="AT97">
        <f t="shared" si="8"/>
        <v>0</v>
      </c>
      <c r="AU97">
        <f t="shared" si="9"/>
        <v>0</v>
      </c>
    </row>
    <row r="98" spans="1:47" x14ac:dyDescent="0.45">
      <c r="A98">
        <v>93</v>
      </c>
      <c r="B98" t="s">
        <v>287</v>
      </c>
      <c r="C98">
        <v>2002</v>
      </c>
      <c r="D98">
        <v>26</v>
      </c>
      <c r="E98" t="s">
        <v>70</v>
      </c>
      <c r="F98" t="s">
        <v>13</v>
      </c>
      <c r="G98">
        <v>162</v>
      </c>
      <c r="H98">
        <v>725</v>
      </c>
      <c r="I98">
        <v>624</v>
      </c>
      <c r="J98">
        <v>125</v>
      </c>
      <c r="K98">
        <v>187</v>
      </c>
      <c r="L98">
        <v>101</v>
      </c>
      <c r="M98">
        <v>27</v>
      </c>
      <c r="N98">
        <v>2</v>
      </c>
      <c r="O98">
        <v>57</v>
      </c>
      <c r="P98">
        <v>142</v>
      </c>
      <c r="Q98">
        <v>9</v>
      </c>
      <c r="R98">
        <v>4</v>
      </c>
      <c r="S98">
        <v>87</v>
      </c>
      <c r="T98">
        <v>122</v>
      </c>
      <c r="U98">
        <v>0.3</v>
      </c>
      <c r="V98">
        <v>0.39200000000000002</v>
      </c>
      <c r="W98">
        <v>0.623</v>
      </c>
      <c r="X98">
        <v>1.0149999999999999</v>
      </c>
      <c r="Y98">
        <v>158</v>
      </c>
      <c r="Z98">
        <v>389</v>
      </c>
      <c r="AA98">
        <v>14</v>
      </c>
      <c r="AB98">
        <v>10</v>
      </c>
      <c r="AC98">
        <v>0</v>
      </c>
      <c r="AD98">
        <v>4</v>
      </c>
      <c r="AE98">
        <v>12</v>
      </c>
      <c r="AF98">
        <v>8.8000000000000007</v>
      </c>
      <c r="AG98" s="1">
        <v>5.4320987654320998</v>
      </c>
      <c r="AH98">
        <v>6.4</v>
      </c>
      <c r="AI98">
        <v>8.6999999999999993</v>
      </c>
      <c r="AJ98">
        <v>1.1000000000000001</v>
      </c>
      <c r="AK98">
        <v>51</v>
      </c>
      <c r="AL98">
        <v>-1</v>
      </c>
      <c r="AM98">
        <v>5</v>
      </c>
      <c r="AN98">
        <v>4</v>
      </c>
      <c r="AO98">
        <v>2</v>
      </c>
      <c r="AP98">
        <f>COUNTIFS(MVPs!$A$7:$A$217, 'All B'!C98, MVPs!$C$7:$C$217, 'All B'!B98)</f>
        <v>0</v>
      </c>
      <c r="AQ98">
        <f t="shared" si="5"/>
        <v>0</v>
      </c>
      <c r="AR98">
        <f t="shared" si="6"/>
        <v>0</v>
      </c>
      <c r="AS98">
        <f t="shared" si="7"/>
        <v>0</v>
      </c>
      <c r="AT98">
        <f t="shared" si="8"/>
        <v>0</v>
      </c>
      <c r="AU98">
        <f t="shared" si="9"/>
        <v>0</v>
      </c>
    </row>
    <row r="99" spans="1:47" x14ac:dyDescent="0.45">
      <c r="A99">
        <v>94</v>
      </c>
      <c r="B99" t="s">
        <v>183</v>
      </c>
      <c r="C99">
        <v>1964</v>
      </c>
      <c r="D99">
        <v>22</v>
      </c>
      <c r="E99" t="s">
        <v>28</v>
      </c>
      <c r="F99" t="s">
        <v>17</v>
      </c>
      <c r="G99">
        <v>162</v>
      </c>
      <c r="H99">
        <v>709</v>
      </c>
      <c r="I99">
        <v>632</v>
      </c>
      <c r="J99">
        <v>125</v>
      </c>
      <c r="K99">
        <v>201</v>
      </c>
      <c r="L99">
        <v>121</v>
      </c>
      <c r="M99">
        <v>38</v>
      </c>
      <c r="N99">
        <v>13</v>
      </c>
      <c r="O99">
        <v>29</v>
      </c>
      <c r="P99">
        <v>91</v>
      </c>
      <c r="Q99">
        <v>3</v>
      </c>
      <c r="R99">
        <v>4</v>
      </c>
      <c r="S99">
        <v>67</v>
      </c>
      <c r="T99">
        <v>138</v>
      </c>
      <c r="U99">
        <v>0.318</v>
      </c>
      <c r="V99">
        <v>0.38200000000000001</v>
      </c>
      <c r="W99">
        <v>0.55700000000000005</v>
      </c>
      <c r="X99">
        <v>0.93899999999999995</v>
      </c>
      <c r="Y99">
        <v>162</v>
      </c>
      <c r="Z99">
        <v>352</v>
      </c>
      <c r="AA99">
        <v>8</v>
      </c>
      <c r="AB99">
        <v>0</v>
      </c>
      <c r="AC99">
        <v>6</v>
      </c>
      <c r="AD99">
        <v>3</v>
      </c>
      <c r="AE99">
        <v>13</v>
      </c>
      <c r="AF99">
        <v>8.8000000000000007</v>
      </c>
      <c r="AG99" s="1">
        <v>5.4320987654320998</v>
      </c>
      <c r="AH99">
        <v>6.2</v>
      </c>
      <c r="AI99">
        <v>8.8000000000000007</v>
      </c>
      <c r="AJ99">
        <v>0.3</v>
      </c>
      <c r="AK99">
        <v>52</v>
      </c>
      <c r="AL99">
        <v>0</v>
      </c>
      <c r="AM99">
        <v>1</v>
      </c>
      <c r="AN99">
        <v>1</v>
      </c>
      <c r="AO99">
        <v>-2</v>
      </c>
      <c r="AP99">
        <f>COUNTIFS(MVPs!$A$7:$A$217, 'All B'!C99, MVPs!$C$7:$C$217, 'All B'!B99)</f>
        <v>0</v>
      </c>
      <c r="AQ99">
        <f t="shared" si="5"/>
        <v>1</v>
      </c>
      <c r="AR99">
        <f t="shared" si="6"/>
        <v>1</v>
      </c>
      <c r="AS99">
        <f t="shared" si="7"/>
        <v>0</v>
      </c>
      <c r="AT99">
        <f t="shared" si="8"/>
        <v>0</v>
      </c>
      <c r="AU99">
        <f t="shared" si="9"/>
        <v>0</v>
      </c>
    </row>
    <row r="100" spans="1:47" x14ac:dyDescent="0.45">
      <c r="A100">
        <v>95</v>
      </c>
      <c r="B100" t="s">
        <v>313</v>
      </c>
      <c r="C100">
        <v>1989</v>
      </c>
      <c r="D100">
        <v>33</v>
      </c>
      <c r="E100" t="s">
        <v>19</v>
      </c>
      <c r="F100" t="s">
        <v>17</v>
      </c>
      <c r="G100">
        <v>134</v>
      </c>
      <c r="H100">
        <v>577</v>
      </c>
      <c r="I100">
        <v>482</v>
      </c>
      <c r="J100">
        <v>89</v>
      </c>
      <c r="K100">
        <v>152</v>
      </c>
      <c r="L100">
        <v>93</v>
      </c>
      <c r="M100">
        <v>34</v>
      </c>
      <c r="N100">
        <v>4</v>
      </c>
      <c r="O100">
        <v>21</v>
      </c>
      <c r="P100">
        <v>79</v>
      </c>
      <c r="Q100">
        <v>25</v>
      </c>
      <c r="R100">
        <v>12</v>
      </c>
      <c r="S100">
        <v>76</v>
      </c>
      <c r="T100">
        <v>95</v>
      </c>
      <c r="U100">
        <v>0.315</v>
      </c>
      <c r="V100">
        <v>0.41499999999999998</v>
      </c>
      <c r="W100">
        <v>0.53300000000000003</v>
      </c>
      <c r="X100">
        <v>0.94799999999999995</v>
      </c>
      <c r="Y100">
        <v>168</v>
      </c>
      <c r="Z100">
        <v>257</v>
      </c>
      <c r="AA100">
        <v>7</v>
      </c>
      <c r="AB100">
        <v>11</v>
      </c>
      <c r="AC100">
        <v>1</v>
      </c>
      <c r="AD100">
        <v>7</v>
      </c>
      <c r="AE100">
        <v>3</v>
      </c>
      <c r="AF100">
        <v>8.8000000000000007</v>
      </c>
      <c r="AG100" s="1">
        <v>6.5671641791044788</v>
      </c>
      <c r="AH100">
        <v>7</v>
      </c>
      <c r="AI100">
        <v>6.2</v>
      </c>
      <c r="AJ100">
        <v>2.1</v>
      </c>
      <c r="AK100">
        <v>44</v>
      </c>
      <c r="AL100">
        <v>0</v>
      </c>
      <c r="AM100">
        <v>1</v>
      </c>
      <c r="AN100">
        <v>1</v>
      </c>
      <c r="AO100">
        <v>23</v>
      </c>
      <c r="AP100">
        <f>COUNTIFS(MVPs!$A$7:$A$217, 'All B'!C100, MVPs!$C$7:$C$217, 'All B'!B100)</f>
        <v>0</v>
      </c>
      <c r="AQ100">
        <f t="shared" si="5"/>
        <v>0</v>
      </c>
      <c r="AR100">
        <f t="shared" si="6"/>
        <v>0</v>
      </c>
      <c r="AS100">
        <f t="shared" si="7"/>
        <v>0</v>
      </c>
      <c r="AT100">
        <f t="shared" si="8"/>
        <v>0</v>
      </c>
      <c r="AU100">
        <f t="shared" si="9"/>
        <v>0</v>
      </c>
    </row>
    <row r="101" spans="1:47" x14ac:dyDescent="0.45">
      <c r="A101">
        <v>96</v>
      </c>
      <c r="B101" t="s">
        <v>131</v>
      </c>
      <c r="C101">
        <v>1980</v>
      </c>
      <c r="D101">
        <v>21</v>
      </c>
      <c r="E101" t="s">
        <v>94</v>
      </c>
      <c r="F101" t="s">
        <v>13</v>
      </c>
      <c r="G101">
        <v>158</v>
      </c>
      <c r="H101">
        <v>722</v>
      </c>
      <c r="I101">
        <v>591</v>
      </c>
      <c r="J101">
        <v>111</v>
      </c>
      <c r="K101">
        <v>179</v>
      </c>
      <c r="L101">
        <v>144</v>
      </c>
      <c r="M101">
        <v>22</v>
      </c>
      <c r="N101">
        <v>4</v>
      </c>
      <c r="O101">
        <v>9</v>
      </c>
      <c r="P101">
        <v>53</v>
      </c>
      <c r="Q101">
        <v>100</v>
      </c>
      <c r="R101">
        <v>26</v>
      </c>
      <c r="S101">
        <v>117</v>
      </c>
      <c r="T101">
        <v>54</v>
      </c>
      <c r="U101">
        <v>0.30299999999999999</v>
      </c>
      <c r="V101">
        <v>0.42</v>
      </c>
      <c r="W101">
        <v>0.39900000000000002</v>
      </c>
      <c r="X101">
        <v>0.82</v>
      </c>
      <c r="Y101">
        <v>135</v>
      </c>
      <c r="Z101">
        <v>236</v>
      </c>
      <c r="AA101">
        <v>6</v>
      </c>
      <c r="AB101">
        <v>5</v>
      </c>
      <c r="AC101">
        <v>6</v>
      </c>
      <c r="AD101">
        <v>3</v>
      </c>
      <c r="AE101">
        <v>7</v>
      </c>
      <c r="AF101">
        <v>8.8000000000000007</v>
      </c>
      <c r="AG101" s="1">
        <v>5.5696202531645573</v>
      </c>
      <c r="AH101">
        <v>6.7</v>
      </c>
      <c r="AI101">
        <v>6.9</v>
      </c>
      <c r="AJ101">
        <v>1.4</v>
      </c>
      <c r="AK101">
        <v>41</v>
      </c>
      <c r="AL101">
        <v>2</v>
      </c>
      <c r="AM101">
        <v>9</v>
      </c>
      <c r="AN101">
        <v>11</v>
      </c>
      <c r="AO101">
        <v>18</v>
      </c>
      <c r="AP101">
        <f>COUNTIFS(MVPs!$A$7:$A$217, 'All B'!C101, MVPs!$C$7:$C$217, 'All B'!B101)</f>
        <v>0</v>
      </c>
      <c r="AQ101">
        <f t="shared" si="5"/>
        <v>2</v>
      </c>
      <c r="AR101">
        <f t="shared" si="6"/>
        <v>1</v>
      </c>
      <c r="AS101">
        <f t="shared" si="7"/>
        <v>0</v>
      </c>
      <c r="AT101">
        <f t="shared" si="8"/>
        <v>0</v>
      </c>
      <c r="AU101">
        <f t="shared" si="9"/>
        <v>0</v>
      </c>
    </row>
    <row r="102" spans="1:47" x14ac:dyDescent="0.45">
      <c r="A102">
        <v>97</v>
      </c>
      <c r="B102" t="s">
        <v>111</v>
      </c>
      <c r="C102">
        <v>1993</v>
      </c>
      <c r="D102">
        <v>23</v>
      </c>
      <c r="E102" t="s">
        <v>97</v>
      </c>
      <c r="F102" t="s">
        <v>13</v>
      </c>
      <c r="G102">
        <v>156</v>
      </c>
      <c r="H102">
        <v>691</v>
      </c>
      <c r="I102">
        <v>582</v>
      </c>
      <c r="J102">
        <v>113</v>
      </c>
      <c r="K102">
        <v>180</v>
      </c>
      <c r="L102">
        <v>94</v>
      </c>
      <c r="M102">
        <v>38</v>
      </c>
      <c r="N102">
        <v>3</v>
      </c>
      <c r="O102">
        <v>45</v>
      </c>
      <c r="P102">
        <v>109</v>
      </c>
      <c r="Q102">
        <v>17</v>
      </c>
      <c r="R102">
        <v>9</v>
      </c>
      <c r="S102">
        <v>96</v>
      </c>
      <c r="T102">
        <v>91</v>
      </c>
      <c r="U102">
        <v>0.309</v>
      </c>
      <c r="V102">
        <v>0.40799999999999997</v>
      </c>
      <c r="W102">
        <v>0.61699999999999999</v>
      </c>
      <c r="X102">
        <v>1.0249999999999999</v>
      </c>
      <c r="Y102">
        <v>171</v>
      </c>
      <c r="Z102">
        <v>359</v>
      </c>
      <c r="AA102">
        <v>14</v>
      </c>
      <c r="AB102">
        <v>6</v>
      </c>
      <c r="AC102">
        <v>0</v>
      </c>
      <c r="AD102">
        <v>7</v>
      </c>
      <c r="AE102">
        <v>25</v>
      </c>
      <c r="AF102">
        <v>8.8000000000000007</v>
      </c>
      <c r="AG102" s="1">
        <v>5.6410256410256414</v>
      </c>
      <c r="AH102">
        <v>6.4</v>
      </c>
      <c r="AI102">
        <v>8.1999999999999993</v>
      </c>
      <c r="AJ102">
        <v>0.9</v>
      </c>
      <c r="AK102">
        <v>52</v>
      </c>
      <c r="AL102">
        <v>0</v>
      </c>
      <c r="AM102">
        <v>4</v>
      </c>
      <c r="AN102">
        <v>4</v>
      </c>
      <c r="AO102">
        <v>8</v>
      </c>
      <c r="AP102">
        <f>COUNTIFS(MVPs!$A$7:$A$217, 'All B'!C102, MVPs!$C$7:$C$217, 'All B'!B102)</f>
        <v>0</v>
      </c>
      <c r="AQ102">
        <f t="shared" si="5"/>
        <v>0</v>
      </c>
      <c r="AR102">
        <f t="shared" si="6"/>
        <v>0</v>
      </c>
      <c r="AS102">
        <f t="shared" si="7"/>
        <v>0</v>
      </c>
      <c r="AT102">
        <f t="shared" si="8"/>
        <v>0</v>
      </c>
      <c r="AU102">
        <f t="shared" si="9"/>
        <v>0</v>
      </c>
    </row>
    <row r="103" spans="1:47" x14ac:dyDescent="0.45">
      <c r="A103">
        <v>98</v>
      </c>
      <c r="B103" t="s">
        <v>78</v>
      </c>
      <c r="C103">
        <v>2007</v>
      </c>
      <c r="D103">
        <v>27</v>
      </c>
      <c r="E103" t="s">
        <v>25</v>
      </c>
      <c r="F103" t="s">
        <v>17</v>
      </c>
      <c r="G103">
        <v>158</v>
      </c>
      <c r="H103">
        <v>679</v>
      </c>
      <c r="I103">
        <v>565</v>
      </c>
      <c r="J103">
        <v>99</v>
      </c>
      <c r="K103">
        <v>185</v>
      </c>
      <c r="L103">
        <v>114</v>
      </c>
      <c r="M103">
        <v>38</v>
      </c>
      <c r="N103">
        <v>1</v>
      </c>
      <c r="O103">
        <v>32</v>
      </c>
      <c r="P103">
        <v>103</v>
      </c>
      <c r="Q103">
        <v>2</v>
      </c>
      <c r="R103">
        <v>6</v>
      </c>
      <c r="S103">
        <v>99</v>
      </c>
      <c r="T103">
        <v>58</v>
      </c>
      <c r="U103">
        <v>0.32700000000000001</v>
      </c>
      <c r="V103">
        <v>0.42899999999999999</v>
      </c>
      <c r="W103">
        <v>0.56799999999999995</v>
      </c>
      <c r="X103">
        <v>0.997</v>
      </c>
      <c r="Y103">
        <v>157</v>
      </c>
      <c r="Z103">
        <v>321</v>
      </c>
      <c r="AA103">
        <v>27</v>
      </c>
      <c r="AB103">
        <v>7</v>
      </c>
      <c r="AC103">
        <v>0</v>
      </c>
      <c r="AD103">
        <v>8</v>
      </c>
      <c r="AE103">
        <v>22</v>
      </c>
      <c r="AF103">
        <v>8.6999999999999993</v>
      </c>
      <c r="AG103" s="1">
        <v>5.5063291139240498</v>
      </c>
      <c r="AH103">
        <v>6.7</v>
      </c>
      <c r="AI103">
        <v>5.7</v>
      </c>
      <c r="AJ103">
        <v>2.2999999999999998</v>
      </c>
      <c r="AK103">
        <v>51</v>
      </c>
      <c r="AL103">
        <v>-3</v>
      </c>
      <c r="AM103">
        <v>-2</v>
      </c>
      <c r="AN103">
        <v>-5</v>
      </c>
      <c r="AO103">
        <v>31</v>
      </c>
      <c r="AP103">
        <f>COUNTIFS(MVPs!$A$7:$A$217, 'All B'!C103, MVPs!$C$7:$C$217, 'All B'!B103)</f>
        <v>0</v>
      </c>
      <c r="AQ103">
        <f t="shared" si="5"/>
        <v>0</v>
      </c>
      <c r="AR103">
        <f t="shared" si="6"/>
        <v>0</v>
      </c>
      <c r="AS103">
        <f t="shared" si="7"/>
        <v>0</v>
      </c>
      <c r="AT103">
        <f t="shared" si="8"/>
        <v>0</v>
      </c>
      <c r="AU103">
        <f t="shared" si="9"/>
        <v>0</v>
      </c>
    </row>
    <row r="104" spans="1:47" x14ac:dyDescent="0.45">
      <c r="A104">
        <v>99</v>
      </c>
      <c r="B104" t="s">
        <v>205</v>
      </c>
      <c r="C104">
        <v>1961</v>
      </c>
      <c r="D104">
        <v>30</v>
      </c>
      <c r="E104" t="s">
        <v>65</v>
      </c>
      <c r="F104" t="s">
        <v>17</v>
      </c>
      <c r="G104">
        <v>154</v>
      </c>
      <c r="H104">
        <v>659</v>
      </c>
      <c r="I104">
        <v>572</v>
      </c>
      <c r="J104">
        <v>129</v>
      </c>
      <c r="K104">
        <v>176</v>
      </c>
      <c r="L104">
        <v>101</v>
      </c>
      <c r="M104">
        <v>32</v>
      </c>
      <c r="N104">
        <v>3</v>
      </c>
      <c r="O104">
        <v>40</v>
      </c>
      <c r="P104">
        <v>123</v>
      </c>
      <c r="Q104">
        <v>18</v>
      </c>
      <c r="R104">
        <v>9</v>
      </c>
      <c r="S104">
        <v>81</v>
      </c>
      <c r="T104">
        <v>77</v>
      </c>
      <c r="U104">
        <v>0.308</v>
      </c>
      <c r="V104">
        <v>0.39300000000000002</v>
      </c>
      <c r="W104">
        <v>0.58399999999999996</v>
      </c>
      <c r="X104">
        <v>0.97699999999999998</v>
      </c>
      <c r="Y104">
        <v>160</v>
      </c>
      <c r="Z104">
        <v>334</v>
      </c>
      <c r="AA104">
        <v>14</v>
      </c>
      <c r="AB104">
        <v>2</v>
      </c>
      <c r="AC104">
        <v>0</v>
      </c>
      <c r="AD104">
        <v>4</v>
      </c>
      <c r="AE104">
        <v>15</v>
      </c>
      <c r="AF104">
        <v>8.6999999999999993</v>
      </c>
      <c r="AG104" s="1">
        <v>5.6493506493506489</v>
      </c>
      <c r="AH104">
        <v>6.2</v>
      </c>
      <c r="AI104">
        <v>7.3</v>
      </c>
      <c r="AJ104">
        <v>1.4</v>
      </c>
      <c r="AK104">
        <v>46</v>
      </c>
      <c r="AL104">
        <v>1</v>
      </c>
      <c r="AM104">
        <v>2</v>
      </c>
      <c r="AN104">
        <v>3</v>
      </c>
      <c r="AO104">
        <v>14</v>
      </c>
      <c r="AP104">
        <f>COUNTIFS(MVPs!$A$7:$A$217, 'All B'!C104, MVPs!$C$7:$C$217, 'All B'!B104)</f>
        <v>0</v>
      </c>
      <c r="AQ104">
        <f t="shared" si="5"/>
        <v>1</v>
      </c>
      <c r="AR104">
        <f t="shared" si="6"/>
        <v>0</v>
      </c>
      <c r="AS104">
        <f t="shared" si="7"/>
        <v>0</v>
      </c>
      <c r="AT104">
        <f t="shared" si="8"/>
        <v>0</v>
      </c>
      <c r="AU104">
        <f t="shared" si="9"/>
        <v>0</v>
      </c>
    </row>
    <row r="105" spans="1:47" x14ac:dyDescent="0.45">
      <c r="A105">
        <v>100</v>
      </c>
      <c r="B105" t="s">
        <v>69</v>
      </c>
      <c r="C105">
        <v>2010</v>
      </c>
      <c r="D105">
        <v>29</v>
      </c>
      <c r="E105" t="s">
        <v>70</v>
      </c>
      <c r="F105" t="s">
        <v>13</v>
      </c>
      <c r="G105">
        <v>133</v>
      </c>
      <c r="H105">
        <v>571</v>
      </c>
      <c r="I105">
        <v>518</v>
      </c>
      <c r="J105">
        <v>95</v>
      </c>
      <c r="K105">
        <v>186</v>
      </c>
      <c r="L105">
        <v>111</v>
      </c>
      <c r="M105">
        <v>40</v>
      </c>
      <c r="N105">
        <v>3</v>
      </c>
      <c r="O105">
        <v>32</v>
      </c>
      <c r="P105">
        <v>100</v>
      </c>
      <c r="Q105">
        <v>8</v>
      </c>
      <c r="R105">
        <v>1</v>
      </c>
      <c r="S105">
        <v>43</v>
      </c>
      <c r="T105">
        <v>95</v>
      </c>
      <c r="U105">
        <v>0.35899999999999999</v>
      </c>
      <c r="V105">
        <v>0.41099999999999998</v>
      </c>
      <c r="W105">
        <v>0.63300000000000001</v>
      </c>
      <c r="X105">
        <v>1.044</v>
      </c>
      <c r="Y105">
        <v>170</v>
      </c>
      <c r="Z105">
        <v>328</v>
      </c>
      <c r="AA105">
        <v>11</v>
      </c>
      <c r="AB105">
        <v>5</v>
      </c>
      <c r="AC105">
        <v>1</v>
      </c>
      <c r="AD105">
        <v>4</v>
      </c>
      <c r="AE105">
        <v>5</v>
      </c>
      <c r="AF105">
        <v>8.6999999999999993</v>
      </c>
      <c r="AG105" s="1">
        <v>6.5413533834586461</v>
      </c>
      <c r="AH105">
        <v>6.7</v>
      </c>
      <c r="AI105">
        <v>7.6</v>
      </c>
      <c r="AJ105">
        <v>0.8</v>
      </c>
      <c r="AK105">
        <v>51</v>
      </c>
      <c r="AL105">
        <v>3</v>
      </c>
      <c r="AM105">
        <v>4</v>
      </c>
      <c r="AN105">
        <v>7</v>
      </c>
      <c r="AO105">
        <v>11</v>
      </c>
      <c r="AP105">
        <f>COUNTIFS(MVPs!$A$7:$A$217, 'All B'!C105, MVPs!$C$7:$C$217, 'All B'!B105)</f>
        <v>1</v>
      </c>
      <c r="AQ105">
        <f t="shared" si="5"/>
        <v>0</v>
      </c>
      <c r="AR105">
        <f t="shared" si="6"/>
        <v>0</v>
      </c>
      <c r="AS105">
        <f t="shared" si="7"/>
        <v>0</v>
      </c>
      <c r="AT105">
        <f t="shared" si="8"/>
        <v>0</v>
      </c>
      <c r="AU105">
        <f t="shared" si="9"/>
        <v>0</v>
      </c>
    </row>
    <row r="106" spans="1:47" x14ac:dyDescent="0.45">
      <c r="A106">
        <v>101</v>
      </c>
      <c r="B106" t="s">
        <v>199</v>
      </c>
      <c r="C106">
        <v>1962</v>
      </c>
      <c r="D106">
        <v>26</v>
      </c>
      <c r="E106" t="s">
        <v>73</v>
      </c>
      <c r="F106" t="s">
        <v>17</v>
      </c>
      <c r="G106">
        <v>162</v>
      </c>
      <c r="H106">
        <v>701</v>
      </c>
      <c r="I106">
        <v>609</v>
      </c>
      <c r="J106">
        <v>134</v>
      </c>
      <c r="K106">
        <v>208</v>
      </c>
      <c r="L106">
        <v>116</v>
      </c>
      <c r="M106">
        <v>51</v>
      </c>
      <c r="N106">
        <v>2</v>
      </c>
      <c r="O106">
        <v>39</v>
      </c>
      <c r="P106">
        <v>136</v>
      </c>
      <c r="Q106">
        <v>18</v>
      </c>
      <c r="R106">
        <v>9</v>
      </c>
      <c r="S106">
        <v>76</v>
      </c>
      <c r="T106">
        <v>62</v>
      </c>
      <c r="U106">
        <v>0.34200000000000003</v>
      </c>
      <c r="V106">
        <v>0.42099999999999999</v>
      </c>
      <c r="W106">
        <v>0.624</v>
      </c>
      <c r="X106">
        <v>1.0449999999999999</v>
      </c>
      <c r="Y106">
        <v>173</v>
      </c>
      <c r="Z106">
        <v>380</v>
      </c>
      <c r="AA106">
        <v>13</v>
      </c>
      <c r="AB106">
        <v>11</v>
      </c>
      <c r="AC106">
        <v>0</v>
      </c>
      <c r="AD106">
        <v>5</v>
      </c>
      <c r="AE106">
        <v>16</v>
      </c>
      <c r="AF106">
        <v>8.6999999999999993</v>
      </c>
      <c r="AG106" s="1">
        <v>5.3703703703703702</v>
      </c>
      <c r="AH106">
        <v>6.1</v>
      </c>
      <c r="AI106">
        <v>8.4</v>
      </c>
      <c r="AJ106">
        <v>-0.4</v>
      </c>
      <c r="AK106">
        <v>63</v>
      </c>
      <c r="AL106">
        <v>-1</v>
      </c>
      <c r="AM106">
        <v>3</v>
      </c>
      <c r="AN106">
        <v>1</v>
      </c>
      <c r="AO106">
        <v>3</v>
      </c>
      <c r="AP106">
        <f>COUNTIFS(MVPs!$A$7:$A$217, 'All B'!C106, MVPs!$C$7:$C$217, 'All B'!B106)</f>
        <v>0</v>
      </c>
      <c r="AQ106">
        <f t="shared" si="5"/>
        <v>0</v>
      </c>
      <c r="AR106">
        <f t="shared" si="6"/>
        <v>0</v>
      </c>
      <c r="AS106">
        <f t="shared" si="7"/>
        <v>0</v>
      </c>
      <c r="AT106">
        <f t="shared" si="8"/>
        <v>0</v>
      </c>
      <c r="AU106">
        <f t="shared" si="9"/>
        <v>0</v>
      </c>
    </row>
    <row r="107" spans="1:47" x14ac:dyDescent="0.45">
      <c r="A107">
        <v>102</v>
      </c>
      <c r="B107" t="s">
        <v>212</v>
      </c>
      <c r="C107">
        <v>1958</v>
      </c>
      <c r="D107">
        <v>26</v>
      </c>
      <c r="E107" t="s">
        <v>22</v>
      </c>
      <c r="F107" t="s">
        <v>13</v>
      </c>
      <c r="G107">
        <v>150</v>
      </c>
      <c r="H107">
        <v>654</v>
      </c>
      <c r="I107">
        <v>519</v>
      </c>
      <c r="J107">
        <v>127</v>
      </c>
      <c r="K107">
        <v>158</v>
      </c>
      <c r="L107">
        <v>94</v>
      </c>
      <c r="M107">
        <v>21</v>
      </c>
      <c r="N107">
        <v>1</v>
      </c>
      <c r="O107">
        <v>42</v>
      </c>
      <c r="P107">
        <v>97</v>
      </c>
      <c r="Q107">
        <v>18</v>
      </c>
      <c r="R107">
        <v>3</v>
      </c>
      <c r="S107">
        <v>129</v>
      </c>
      <c r="T107">
        <v>120</v>
      </c>
      <c r="U107">
        <v>0.30399999999999999</v>
      </c>
      <c r="V107">
        <v>0.443</v>
      </c>
      <c r="W107">
        <v>0.59199999999999997</v>
      </c>
      <c r="X107">
        <v>1.0349999999999999</v>
      </c>
      <c r="Y107">
        <v>188</v>
      </c>
      <c r="Z107">
        <v>307</v>
      </c>
      <c r="AA107">
        <v>11</v>
      </c>
      <c r="AB107">
        <v>2</v>
      </c>
      <c r="AC107">
        <v>2</v>
      </c>
      <c r="AD107">
        <v>2</v>
      </c>
      <c r="AE107">
        <v>13</v>
      </c>
      <c r="AF107">
        <v>8.6999999999999993</v>
      </c>
      <c r="AG107" s="1">
        <v>5.8</v>
      </c>
      <c r="AH107">
        <v>6.7</v>
      </c>
      <c r="AI107">
        <v>9.1999999999999993</v>
      </c>
      <c r="AJ107">
        <v>-0.7</v>
      </c>
      <c r="AK107">
        <v>64</v>
      </c>
      <c r="AL107">
        <v>1</v>
      </c>
      <c r="AM107">
        <v>6</v>
      </c>
      <c r="AN107">
        <v>7</v>
      </c>
      <c r="AO107">
        <v>-5</v>
      </c>
      <c r="AP107">
        <f>COUNTIFS(MVPs!$A$7:$A$217, 'All B'!C107, MVPs!$C$7:$C$217, 'All B'!B107)</f>
        <v>0</v>
      </c>
      <c r="AQ107">
        <f t="shared" si="5"/>
        <v>0</v>
      </c>
      <c r="AR107">
        <f t="shared" si="6"/>
        <v>0</v>
      </c>
      <c r="AS107">
        <f t="shared" si="7"/>
        <v>0</v>
      </c>
      <c r="AT107">
        <f t="shared" si="8"/>
        <v>0</v>
      </c>
      <c r="AU107">
        <f t="shared" si="9"/>
        <v>0</v>
      </c>
    </row>
    <row r="108" spans="1:47" x14ac:dyDescent="0.45">
      <c r="A108">
        <v>103</v>
      </c>
      <c r="B108" t="s">
        <v>316</v>
      </c>
      <c r="C108">
        <v>1997</v>
      </c>
      <c r="D108">
        <v>28</v>
      </c>
      <c r="E108" t="s">
        <v>37</v>
      </c>
      <c r="F108" t="s">
        <v>17</v>
      </c>
      <c r="G108">
        <v>152</v>
      </c>
      <c r="H108">
        <v>633</v>
      </c>
      <c r="I108">
        <v>556</v>
      </c>
      <c r="J108">
        <v>104</v>
      </c>
      <c r="K108">
        <v>201</v>
      </c>
      <c r="L108">
        <v>128</v>
      </c>
      <c r="M108">
        <v>32</v>
      </c>
      <c r="N108">
        <v>1</v>
      </c>
      <c r="O108">
        <v>40</v>
      </c>
      <c r="P108">
        <v>124</v>
      </c>
      <c r="Q108">
        <v>5</v>
      </c>
      <c r="R108">
        <v>1</v>
      </c>
      <c r="S108">
        <v>69</v>
      </c>
      <c r="T108">
        <v>77</v>
      </c>
      <c r="U108">
        <v>0.36199999999999999</v>
      </c>
      <c r="V108">
        <v>0.43099999999999999</v>
      </c>
      <c r="W108">
        <v>0.63800000000000001</v>
      </c>
      <c r="X108">
        <v>1.07</v>
      </c>
      <c r="Y108">
        <v>185</v>
      </c>
      <c r="Z108">
        <v>355</v>
      </c>
      <c r="AA108">
        <v>19</v>
      </c>
      <c r="AB108">
        <v>3</v>
      </c>
      <c r="AC108">
        <v>0</v>
      </c>
      <c r="AD108">
        <v>5</v>
      </c>
      <c r="AE108">
        <v>11</v>
      </c>
      <c r="AF108">
        <v>8.6999999999999993</v>
      </c>
      <c r="AG108" s="1">
        <v>5.7236842105263159</v>
      </c>
      <c r="AH108">
        <v>6.8</v>
      </c>
      <c r="AI108">
        <v>9</v>
      </c>
      <c r="AJ108">
        <v>0.5</v>
      </c>
      <c r="AK108">
        <v>70</v>
      </c>
      <c r="AL108">
        <v>-3</v>
      </c>
      <c r="AM108">
        <v>-2</v>
      </c>
      <c r="AN108">
        <v>-5</v>
      </c>
      <c r="AO108">
        <v>-2</v>
      </c>
      <c r="AP108">
        <f>COUNTIFS(MVPs!$A$7:$A$217, 'All B'!C108, MVPs!$C$7:$C$217, 'All B'!B108)</f>
        <v>0</v>
      </c>
      <c r="AQ108">
        <f t="shared" si="5"/>
        <v>1</v>
      </c>
      <c r="AR108">
        <f t="shared" si="6"/>
        <v>0</v>
      </c>
      <c r="AS108">
        <f t="shared" si="7"/>
        <v>0</v>
      </c>
      <c r="AT108">
        <f t="shared" si="8"/>
        <v>0</v>
      </c>
      <c r="AU108">
        <f t="shared" si="9"/>
        <v>0</v>
      </c>
    </row>
    <row r="109" spans="1:47" x14ac:dyDescent="0.45">
      <c r="A109">
        <v>104</v>
      </c>
      <c r="B109" t="s">
        <v>131</v>
      </c>
      <c r="C109">
        <v>1989</v>
      </c>
      <c r="D109">
        <v>30</v>
      </c>
      <c r="E109" t="s">
        <v>317</v>
      </c>
      <c r="F109" t="s">
        <v>13</v>
      </c>
      <c r="G109">
        <v>150</v>
      </c>
      <c r="H109">
        <v>674</v>
      </c>
      <c r="I109">
        <v>541</v>
      </c>
      <c r="J109">
        <v>113</v>
      </c>
      <c r="K109">
        <v>148</v>
      </c>
      <c r="L109">
        <v>107</v>
      </c>
      <c r="M109">
        <v>26</v>
      </c>
      <c r="N109">
        <v>3</v>
      </c>
      <c r="O109">
        <v>12</v>
      </c>
      <c r="P109">
        <v>57</v>
      </c>
      <c r="Q109">
        <v>77</v>
      </c>
      <c r="R109">
        <v>14</v>
      </c>
      <c r="S109">
        <v>126</v>
      </c>
      <c r="T109">
        <v>68</v>
      </c>
      <c r="U109">
        <v>0.27400000000000002</v>
      </c>
      <c r="V109">
        <v>0.41099999999999998</v>
      </c>
      <c r="W109">
        <v>0.39900000000000002</v>
      </c>
      <c r="X109">
        <v>0.81</v>
      </c>
      <c r="Y109">
        <v>132</v>
      </c>
      <c r="Z109">
        <v>216</v>
      </c>
      <c r="AA109">
        <v>8</v>
      </c>
      <c r="AB109">
        <v>3</v>
      </c>
      <c r="AC109">
        <v>0</v>
      </c>
      <c r="AD109">
        <v>4</v>
      </c>
      <c r="AE109">
        <v>5</v>
      </c>
      <c r="AF109">
        <v>8.6999999999999993</v>
      </c>
      <c r="AG109" s="1">
        <v>5.8</v>
      </c>
      <c r="AH109">
        <v>6.5</v>
      </c>
      <c r="AI109">
        <v>6.1</v>
      </c>
      <c r="AJ109">
        <v>2.1</v>
      </c>
      <c r="AK109">
        <v>32</v>
      </c>
      <c r="AL109">
        <v>-1</v>
      </c>
      <c r="AM109">
        <v>10</v>
      </c>
      <c r="AN109">
        <v>10</v>
      </c>
      <c r="AO109">
        <v>24</v>
      </c>
      <c r="AP109">
        <f>COUNTIFS(MVPs!$A$7:$A$217, 'All B'!C109, MVPs!$C$7:$C$217, 'All B'!B109)</f>
        <v>0</v>
      </c>
      <c r="AQ109">
        <f t="shared" si="5"/>
        <v>0</v>
      </c>
      <c r="AR109">
        <f t="shared" si="6"/>
        <v>0</v>
      </c>
      <c r="AS109">
        <f t="shared" si="7"/>
        <v>0</v>
      </c>
      <c r="AT109">
        <f t="shared" si="8"/>
        <v>0</v>
      </c>
      <c r="AU109">
        <f t="shared" si="9"/>
        <v>0</v>
      </c>
    </row>
    <row r="110" spans="1:47" x14ac:dyDescent="0.45">
      <c r="A110">
        <v>105</v>
      </c>
      <c r="B110" t="s">
        <v>318</v>
      </c>
      <c r="C110">
        <v>1996</v>
      </c>
      <c r="D110">
        <v>27</v>
      </c>
      <c r="E110" t="s">
        <v>76</v>
      </c>
      <c r="F110" t="s">
        <v>13</v>
      </c>
      <c r="G110">
        <v>153</v>
      </c>
      <c r="H110">
        <v>701</v>
      </c>
      <c r="I110">
        <v>578</v>
      </c>
      <c r="J110">
        <v>140</v>
      </c>
      <c r="K110">
        <v>197</v>
      </c>
      <c r="L110">
        <v>135</v>
      </c>
      <c r="M110">
        <v>35</v>
      </c>
      <c r="N110">
        <v>14</v>
      </c>
      <c r="O110">
        <v>13</v>
      </c>
      <c r="P110">
        <v>72</v>
      </c>
      <c r="Q110">
        <v>45</v>
      </c>
      <c r="R110">
        <v>14</v>
      </c>
      <c r="S110">
        <v>98</v>
      </c>
      <c r="T110">
        <v>74</v>
      </c>
      <c r="U110">
        <v>0.34100000000000003</v>
      </c>
      <c r="V110">
        <v>0.44800000000000001</v>
      </c>
      <c r="W110">
        <v>0.51700000000000002</v>
      </c>
      <c r="X110">
        <v>0.96499999999999997</v>
      </c>
      <c r="Y110">
        <v>143</v>
      </c>
      <c r="Z110">
        <v>299</v>
      </c>
      <c r="AA110">
        <v>9</v>
      </c>
      <c r="AB110">
        <v>19</v>
      </c>
      <c r="AC110">
        <v>0</v>
      </c>
      <c r="AD110">
        <v>6</v>
      </c>
      <c r="AE110">
        <v>6</v>
      </c>
      <c r="AF110">
        <v>8.6999999999999993</v>
      </c>
      <c r="AG110" s="1">
        <v>5.6862745098039209</v>
      </c>
      <c r="AH110">
        <v>6.4</v>
      </c>
      <c r="AI110">
        <v>7.5</v>
      </c>
      <c r="AJ110">
        <v>1.6</v>
      </c>
      <c r="AK110">
        <v>50</v>
      </c>
      <c r="AL110">
        <v>0</v>
      </c>
      <c r="AM110">
        <v>3</v>
      </c>
      <c r="AN110">
        <v>3</v>
      </c>
      <c r="AO110">
        <v>11</v>
      </c>
      <c r="AP110">
        <f>COUNTIFS(MVPs!$A$7:$A$217, 'All B'!C110, MVPs!$C$7:$C$217, 'All B'!B110)</f>
        <v>0</v>
      </c>
      <c r="AQ110">
        <f t="shared" si="5"/>
        <v>0</v>
      </c>
      <c r="AR110">
        <f t="shared" si="6"/>
        <v>0</v>
      </c>
      <c r="AS110">
        <f t="shared" si="7"/>
        <v>0</v>
      </c>
      <c r="AT110">
        <f t="shared" si="8"/>
        <v>0</v>
      </c>
      <c r="AU110">
        <f t="shared" si="9"/>
        <v>0</v>
      </c>
    </row>
    <row r="111" spans="1:47" x14ac:dyDescent="0.45">
      <c r="A111">
        <v>106</v>
      </c>
      <c r="B111" t="s">
        <v>78</v>
      </c>
      <c r="C111">
        <v>2003</v>
      </c>
      <c r="D111">
        <v>23</v>
      </c>
      <c r="E111" t="s">
        <v>25</v>
      </c>
      <c r="F111" t="s">
        <v>17</v>
      </c>
      <c r="G111">
        <v>157</v>
      </c>
      <c r="H111">
        <v>685</v>
      </c>
      <c r="I111">
        <v>591</v>
      </c>
      <c r="J111">
        <v>137</v>
      </c>
      <c r="K111">
        <v>212</v>
      </c>
      <c r="L111">
        <v>117</v>
      </c>
      <c r="M111">
        <v>51</v>
      </c>
      <c r="N111">
        <v>1</v>
      </c>
      <c r="O111">
        <v>43</v>
      </c>
      <c r="P111">
        <v>124</v>
      </c>
      <c r="Q111">
        <v>5</v>
      </c>
      <c r="R111">
        <v>1</v>
      </c>
      <c r="S111">
        <v>79</v>
      </c>
      <c r="T111">
        <v>65</v>
      </c>
      <c r="U111">
        <v>0.35899999999999999</v>
      </c>
      <c r="V111">
        <v>0.439</v>
      </c>
      <c r="W111">
        <v>0.66700000000000004</v>
      </c>
      <c r="X111">
        <v>1.1060000000000001</v>
      </c>
      <c r="Y111">
        <v>187</v>
      </c>
      <c r="Z111">
        <v>394</v>
      </c>
      <c r="AA111">
        <v>13</v>
      </c>
      <c r="AB111">
        <v>10</v>
      </c>
      <c r="AC111">
        <v>0</v>
      </c>
      <c r="AD111">
        <v>5</v>
      </c>
      <c r="AE111">
        <v>12</v>
      </c>
      <c r="AF111">
        <v>8.6999999999999993</v>
      </c>
      <c r="AG111" s="1">
        <v>5.5414012738853495</v>
      </c>
      <c r="AH111">
        <v>6.6</v>
      </c>
      <c r="AI111">
        <v>8.6</v>
      </c>
      <c r="AJ111">
        <v>-0.8</v>
      </c>
      <c r="AK111">
        <v>73</v>
      </c>
      <c r="AL111">
        <v>0</v>
      </c>
      <c r="AM111">
        <v>2</v>
      </c>
      <c r="AN111">
        <v>2</v>
      </c>
      <c r="AO111">
        <v>1</v>
      </c>
      <c r="AP111">
        <f>COUNTIFS(MVPs!$A$7:$A$217, 'All B'!C111, MVPs!$C$7:$C$217, 'All B'!B111)</f>
        <v>0</v>
      </c>
      <c r="AQ111">
        <f t="shared" si="5"/>
        <v>2</v>
      </c>
      <c r="AR111">
        <f t="shared" si="6"/>
        <v>0</v>
      </c>
      <c r="AS111">
        <f t="shared" si="7"/>
        <v>0</v>
      </c>
      <c r="AT111">
        <f t="shared" si="8"/>
        <v>0</v>
      </c>
      <c r="AU111">
        <f t="shared" si="9"/>
        <v>0</v>
      </c>
    </row>
    <row r="112" spans="1:47" x14ac:dyDescent="0.45">
      <c r="A112">
        <v>107</v>
      </c>
      <c r="B112" t="s">
        <v>225</v>
      </c>
      <c r="C112">
        <v>1959</v>
      </c>
      <c r="D112">
        <v>25</v>
      </c>
      <c r="E112" t="s">
        <v>226</v>
      </c>
      <c r="F112" t="s">
        <v>17</v>
      </c>
      <c r="G112">
        <v>154</v>
      </c>
      <c r="H112">
        <v>693</v>
      </c>
      <c r="I112">
        <v>629</v>
      </c>
      <c r="J112">
        <v>116</v>
      </c>
      <c r="K112">
        <v>223</v>
      </c>
      <c r="L112">
        <v>131</v>
      </c>
      <c r="M112">
        <v>46</v>
      </c>
      <c r="N112">
        <v>7</v>
      </c>
      <c r="O112">
        <v>39</v>
      </c>
      <c r="P112">
        <v>123</v>
      </c>
      <c r="Q112">
        <v>8</v>
      </c>
      <c r="R112">
        <v>0</v>
      </c>
      <c r="S112">
        <v>51</v>
      </c>
      <c r="T112">
        <v>54</v>
      </c>
      <c r="U112">
        <v>0.35499999999999998</v>
      </c>
      <c r="V112">
        <v>0.40100000000000002</v>
      </c>
      <c r="W112">
        <v>0.63600000000000001</v>
      </c>
      <c r="X112">
        <v>1.0369999999999999</v>
      </c>
      <c r="Y112">
        <v>183</v>
      </c>
      <c r="Z112">
        <v>400</v>
      </c>
      <c r="AA112">
        <v>19</v>
      </c>
      <c r="AB112">
        <v>4</v>
      </c>
      <c r="AC112">
        <v>0</v>
      </c>
      <c r="AD112">
        <v>9</v>
      </c>
      <c r="AE112">
        <v>17</v>
      </c>
      <c r="AF112">
        <v>8.6</v>
      </c>
      <c r="AG112" s="1">
        <v>5.5844155844155843</v>
      </c>
      <c r="AH112">
        <v>6.1</v>
      </c>
      <c r="AI112">
        <v>9.1999999999999993</v>
      </c>
      <c r="AJ112">
        <v>-1.1000000000000001</v>
      </c>
      <c r="AK112">
        <v>64</v>
      </c>
      <c r="AL112">
        <v>0</v>
      </c>
      <c r="AM112">
        <v>6</v>
      </c>
      <c r="AN112">
        <v>7</v>
      </c>
      <c r="AO112">
        <v>-4</v>
      </c>
      <c r="AP112">
        <f>COUNTIFS(MVPs!$A$7:$A$217, 'All B'!C112, MVPs!$C$7:$C$217, 'All B'!B112)</f>
        <v>0</v>
      </c>
      <c r="AQ112">
        <f t="shared" si="5"/>
        <v>1</v>
      </c>
      <c r="AR112">
        <f t="shared" si="6"/>
        <v>1</v>
      </c>
      <c r="AS112">
        <f t="shared" si="7"/>
        <v>1</v>
      </c>
      <c r="AT112">
        <f t="shared" si="8"/>
        <v>1</v>
      </c>
      <c r="AU112">
        <f t="shared" si="9"/>
        <v>0</v>
      </c>
    </row>
    <row r="113" spans="1:47" x14ac:dyDescent="0.45">
      <c r="A113">
        <v>108</v>
      </c>
      <c r="B113" t="s">
        <v>36</v>
      </c>
      <c r="C113">
        <v>2019</v>
      </c>
      <c r="D113">
        <v>23</v>
      </c>
      <c r="E113" t="s">
        <v>37</v>
      </c>
      <c r="F113" t="s">
        <v>17</v>
      </c>
      <c r="G113">
        <v>156</v>
      </c>
      <c r="H113">
        <v>661</v>
      </c>
      <c r="I113">
        <v>558</v>
      </c>
      <c r="J113">
        <v>121</v>
      </c>
      <c r="K113">
        <v>170</v>
      </c>
      <c r="L113">
        <v>86</v>
      </c>
      <c r="M113">
        <v>34</v>
      </c>
      <c r="N113">
        <v>3</v>
      </c>
      <c r="O113">
        <v>47</v>
      </c>
      <c r="P113">
        <v>115</v>
      </c>
      <c r="Q113">
        <v>15</v>
      </c>
      <c r="R113">
        <v>5</v>
      </c>
      <c r="S113">
        <v>95</v>
      </c>
      <c r="T113">
        <v>108</v>
      </c>
      <c r="U113">
        <v>0.30499999999999999</v>
      </c>
      <c r="V113">
        <v>0.40600000000000003</v>
      </c>
      <c r="W113">
        <v>0.629</v>
      </c>
      <c r="X113">
        <v>1.0349999999999999</v>
      </c>
      <c r="Y113">
        <v>167</v>
      </c>
      <c r="Z113">
        <v>351</v>
      </c>
      <c r="AA113">
        <v>10</v>
      </c>
      <c r="AB113">
        <v>3</v>
      </c>
      <c r="AC113">
        <v>0</v>
      </c>
      <c r="AD113">
        <v>4</v>
      </c>
      <c r="AE113">
        <v>21</v>
      </c>
      <c r="AF113">
        <v>8.6</v>
      </c>
      <c r="AG113" s="1">
        <v>5.5128205128205128</v>
      </c>
      <c r="AH113">
        <v>6.6</v>
      </c>
      <c r="AI113">
        <v>6.5</v>
      </c>
      <c r="AJ113">
        <v>1.6</v>
      </c>
      <c r="AK113">
        <v>51</v>
      </c>
      <c r="AL113">
        <v>0</v>
      </c>
      <c r="AM113">
        <v>1</v>
      </c>
      <c r="AN113">
        <v>1</v>
      </c>
      <c r="AO113">
        <v>23</v>
      </c>
      <c r="AP113">
        <f>COUNTIFS(MVPs!$A$7:$A$217, 'All B'!C113, MVPs!$C$7:$C$217, 'All B'!B113)</f>
        <v>1</v>
      </c>
      <c r="AQ113">
        <f t="shared" si="5"/>
        <v>1</v>
      </c>
      <c r="AR113">
        <f t="shared" si="6"/>
        <v>0</v>
      </c>
      <c r="AS113">
        <f t="shared" si="7"/>
        <v>0</v>
      </c>
      <c r="AT113">
        <f t="shared" si="8"/>
        <v>0</v>
      </c>
      <c r="AU113">
        <f t="shared" si="9"/>
        <v>0</v>
      </c>
    </row>
    <row r="114" spans="1:47" x14ac:dyDescent="0.45">
      <c r="A114">
        <v>109</v>
      </c>
      <c r="B114" t="s">
        <v>173</v>
      </c>
      <c r="C114">
        <v>1974</v>
      </c>
      <c r="D114">
        <v>30</v>
      </c>
      <c r="E114" t="s">
        <v>73</v>
      </c>
      <c r="F114" t="s">
        <v>17</v>
      </c>
      <c r="G114">
        <v>149</v>
      </c>
      <c r="H114">
        <v>641</v>
      </c>
      <c r="I114">
        <v>512</v>
      </c>
      <c r="J114">
        <v>107</v>
      </c>
      <c r="K114">
        <v>150</v>
      </c>
      <c r="L114">
        <v>94</v>
      </c>
      <c r="M114">
        <v>31</v>
      </c>
      <c r="N114">
        <v>3</v>
      </c>
      <c r="O114">
        <v>22</v>
      </c>
      <c r="P114">
        <v>67</v>
      </c>
      <c r="Q114">
        <v>58</v>
      </c>
      <c r="R114">
        <v>12</v>
      </c>
      <c r="S114">
        <v>120</v>
      </c>
      <c r="T114">
        <v>69</v>
      </c>
      <c r="U114">
        <v>0.29299999999999998</v>
      </c>
      <c r="V114">
        <v>0.42699999999999999</v>
      </c>
      <c r="W114">
        <v>0.49399999999999999</v>
      </c>
      <c r="X114">
        <v>0.92100000000000004</v>
      </c>
      <c r="Y114">
        <v>159</v>
      </c>
      <c r="Z114">
        <v>253</v>
      </c>
      <c r="AA114">
        <v>7</v>
      </c>
      <c r="AB114">
        <v>3</v>
      </c>
      <c r="AC114">
        <v>1</v>
      </c>
      <c r="AD114">
        <v>5</v>
      </c>
      <c r="AE114">
        <v>8</v>
      </c>
      <c r="AF114">
        <v>8.6</v>
      </c>
      <c r="AG114" s="1">
        <v>5.771812080536912</v>
      </c>
      <c r="AH114">
        <v>6.6</v>
      </c>
      <c r="AI114">
        <v>8.1999999999999993</v>
      </c>
      <c r="AJ114">
        <v>0.9</v>
      </c>
      <c r="AK114">
        <v>46</v>
      </c>
      <c r="AL114">
        <v>1</v>
      </c>
      <c r="AM114">
        <v>8</v>
      </c>
      <c r="AN114">
        <v>9</v>
      </c>
      <c r="AO114">
        <v>4</v>
      </c>
      <c r="AP114">
        <f>COUNTIFS(MVPs!$A$7:$A$217, 'All B'!C114, MVPs!$C$7:$C$217, 'All B'!B114)</f>
        <v>0</v>
      </c>
      <c r="AQ114">
        <f t="shared" si="5"/>
        <v>3</v>
      </c>
      <c r="AR114">
        <f t="shared" si="6"/>
        <v>1</v>
      </c>
      <c r="AS114">
        <f t="shared" si="7"/>
        <v>1</v>
      </c>
      <c r="AT114">
        <f t="shared" si="8"/>
        <v>0</v>
      </c>
      <c r="AU114">
        <f t="shared" si="9"/>
        <v>0</v>
      </c>
    </row>
    <row r="115" spans="1:47" x14ac:dyDescent="0.45">
      <c r="A115">
        <v>110</v>
      </c>
      <c r="B115" t="s">
        <v>154</v>
      </c>
      <c r="C115">
        <v>1979</v>
      </c>
      <c r="D115">
        <v>26</v>
      </c>
      <c r="E115" t="s">
        <v>155</v>
      </c>
      <c r="F115" t="s">
        <v>13</v>
      </c>
      <c r="G115">
        <v>154</v>
      </c>
      <c r="H115">
        <v>701</v>
      </c>
      <c r="I115">
        <v>645</v>
      </c>
      <c r="J115">
        <v>119</v>
      </c>
      <c r="K115">
        <v>212</v>
      </c>
      <c r="L115">
        <v>127</v>
      </c>
      <c r="M115">
        <v>42</v>
      </c>
      <c r="N115">
        <v>20</v>
      </c>
      <c r="O115">
        <v>23</v>
      </c>
      <c r="P115">
        <v>107</v>
      </c>
      <c r="Q115">
        <v>17</v>
      </c>
      <c r="R115">
        <v>10</v>
      </c>
      <c r="S115">
        <v>51</v>
      </c>
      <c r="T115">
        <v>36</v>
      </c>
      <c r="U115">
        <v>0.32900000000000001</v>
      </c>
      <c r="V115">
        <v>0.376</v>
      </c>
      <c r="W115">
        <v>0.56299999999999994</v>
      </c>
      <c r="X115">
        <v>0.93899999999999995</v>
      </c>
      <c r="Y115">
        <v>148</v>
      </c>
      <c r="Z115">
        <v>363</v>
      </c>
      <c r="AA115">
        <v>8</v>
      </c>
      <c r="AB115">
        <v>0</v>
      </c>
      <c r="AC115">
        <v>1</v>
      </c>
      <c r="AD115">
        <v>4</v>
      </c>
      <c r="AE115">
        <v>14</v>
      </c>
      <c r="AF115">
        <v>8.6</v>
      </c>
      <c r="AG115" s="1">
        <v>5.5844155844155843</v>
      </c>
      <c r="AH115">
        <v>6.4</v>
      </c>
      <c r="AI115">
        <v>7</v>
      </c>
      <c r="AJ115">
        <v>2</v>
      </c>
      <c r="AK115">
        <v>40</v>
      </c>
      <c r="AL115">
        <v>2</v>
      </c>
      <c r="AM115">
        <v>3</v>
      </c>
      <c r="AN115">
        <v>5</v>
      </c>
      <c r="AO115">
        <v>16</v>
      </c>
      <c r="AP115">
        <f>COUNTIFS(MVPs!$A$7:$A$217, 'All B'!C115, MVPs!$C$7:$C$217, 'All B'!B115)</f>
        <v>0</v>
      </c>
      <c r="AQ115">
        <f t="shared" si="5"/>
        <v>2</v>
      </c>
      <c r="AR115">
        <f t="shared" si="6"/>
        <v>2</v>
      </c>
      <c r="AS115">
        <f t="shared" si="7"/>
        <v>1</v>
      </c>
      <c r="AT115">
        <f t="shared" si="8"/>
        <v>0</v>
      </c>
      <c r="AU115">
        <f t="shared" si="9"/>
        <v>0</v>
      </c>
    </row>
    <row r="116" spans="1:47" x14ac:dyDescent="0.45">
      <c r="A116">
        <v>111</v>
      </c>
      <c r="B116" t="s">
        <v>320</v>
      </c>
      <c r="C116">
        <v>1982</v>
      </c>
      <c r="D116">
        <v>28</v>
      </c>
      <c r="E116" t="s">
        <v>321</v>
      </c>
      <c r="F116" t="s">
        <v>17</v>
      </c>
      <c r="G116">
        <v>154</v>
      </c>
      <c r="H116">
        <v>653</v>
      </c>
      <c r="I116">
        <v>557</v>
      </c>
      <c r="J116">
        <v>91</v>
      </c>
      <c r="K116">
        <v>163</v>
      </c>
      <c r="L116">
        <v>101</v>
      </c>
      <c r="M116">
        <v>32</v>
      </c>
      <c r="N116">
        <v>1</v>
      </c>
      <c r="O116">
        <v>29</v>
      </c>
      <c r="P116">
        <v>97</v>
      </c>
      <c r="Q116">
        <v>2</v>
      </c>
      <c r="R116">
        <v>5</v>
      </c>
      <c r="S116">
        <v>78</v>
      </c>
      <c r="T116">
        <v>64</v>
      </c>
      <c r="U116">
        <v>0.29299999999999998</v>
      </c>
      <c r="V116">
        <v>0.38100000000000001</v>
      </c>
      <c r="W116">
        <v>0.51</v>
      </c>
      <c r="X116">
        <v>0.89</v>
      </c>
      <c r="Y116">
        <v>146</v>
      </c>
      <c r="Z116">
        <v>284</v>
      </c>
      <c r="AA116">
        <v>16</v>
      </c>
      <c r="AB116">
        <v>6</v>
      </c>
      <c r="AC116">
        <v>4</v>
      </c>
      <c r="AD116">
        <v>8</v>
      </c>
      <c r="AE116">
        <v>11</v>
      </c>
      <c r="AF116">
        <v>8.6</v>
      </c>
      <c r="AG116" s="1">
        <v>5.5844155844155843</v>
      </c>
      <c r="AH116">
        <v>6.4</v>
      </c>
      <c r="AI116">
        <v>6.9</v>
      </c>
      <c r="AJ116">
        <v>2.8</v>
      </c>
      <c r="AK116">
        <v>34</v>
      </c>
      <c r="AL116">
        <v>-1</v>
      </c>
      <c r="AM116">
        <v>0</v>
      </c>
      <c r="AN116">
        <v>-1</v>
      </c>
      <c r="AO116">
        <v>14</v>
      </c>
      <c r="AP116">
        <f>COUNTIFS(MVPs!$A$7:$A$217, 'All B'!C116, MVPs!$C$7:$C$217, 'All B'!B116)</f>
        <v>0</v>
      </c>
      <c r="AQ116">
        <f t="shared" si="5"/>
        <v>2</v>
      </c>
      <c r="AR116">
        <f t="shared" si="6"/>
        <v>1</v>
      </c>
      <c r="AS116">
        <f t="shared" si="7"/>
        <v>1</v>
      </c>
      <c r="AT116">
        <f t="shared" si="8"/>
        <v>0</v>
      </c>
      <c r="AU116">
        <f t="shared" si="9"/>
        <v>0</v>
      </c>
    </row>
    <row r="117" spans="1:47" x14ac:dyDescent="0.45">
      <c r="A117">
        <v>112</v>
      </c>
      <c r="B117" t="s">
        <v>323</v>
      </c>
      <c r="C117">
        <v>1989</v>
      </c>
      <c r="D117">
        <v>25</v>
      </c>
      <c r="E117" t="s">
        <v>65</v>
      </c>
      <c r="F117" t="s">
        <v>17</v>
      </c>
      <c r="G117">
        <v>159</v>
      </c>
      <c r="H117">
        <v>675</v>
      </c>
      <c r="I117">
        <v>588</v>
      </c>
      <c r="J117">
        <v>104</v>
      </c>
      <c r="K117">
        <v>196</v>
      </c>
      <c r="L117">
        <v>126</v>
      </c>
      <c r="M117">
        <v>38</v>
      </c>
      <c r="N117">
        <v>9</v>
      </c>
      <c r="O117">
        <v>23</v>
      </c>
      <c r="P117">
        <v>111</v>
      </c>
      <c r="Q117">
        <v>8</v>
      </c>
      <c r="R117">
        <v>3</v>
      </c>
      <c r="S117">
        <v>74</v>
      </c>
      <c r="T117">
        <v>103</v>
      </c>
      <c r="U117">
        <v>0.33300000000000002</v>
      </c>
      <c r="V117">
        <v>0.40699999999999997</v>
      </c>
      <c r="W117">
        <v>0.54600000000000004</v>
      </c>
      <c r="X117">
        <v>0.95299999999999996</v>
      </c>
      <c r="Y117">
        <v>175</v>
      </c>
      <c r="Z117">
        <v>321</v>
      </c>
      <c r="AA117">
        <v>6</v>
      </c>
      <c r="AB117">
        <v>5</v>
      </c>
      <c r="AC117">
        <v>0</v>
      </c>
      <c r="AD117">
        <v>8</v>
      </c>
      <c r="AE117">
        <v>14</v>
      </c>
      <c r="AF117">
        <v>8.6</v>
      </c>
      <c r="AG117" s="1">
        <v>5.4088050314465406</v>
      </c>
      <c r="AH117">
        <v>6.4</v>
      </c>
      <c r="AI117">
        <v>7.6</v>
      </c>
      <c r="AJ117">
        <v>0</v>
      </c>
      <c r="AK117">
        <v>55</v>
      </c>
      <c r="AL117">
        <v>1</v>
      </c>
      <c r="AM117">
        <v>2</v>
      </c>
      <c r="AN117">
        <v>3</v>
      </c>
      <c r="AO117">
        <v>9</v>
      </c>
      <c r="AP117">
        <f>COUNTIFS(MVPs!$A$7:$A$217, 'All B'!C117, MVPs!$C$7:$C$217, 'All B'!B117)</f>
        <v>0</v>
      </c>
      <c r="AQ117">
        <f t="shared" si="5"/>
        <v>2</v>
      </c>
      <c r="AR117">
        <f t="shared" si="6"/>
        <v>2</v>
      </c>
      <c r="AS117">
        <f t="shared" si="7"/>
        <v>0</v>
      </c>
      <c r="AT117">
        <f t="shared" si="8"/>
        <v>0</v>
      </c>
      <c r="AU117">
        <f t="shared" si="9"/>
        <v>0</v>
      </c>
    </row>
    <row r="118" spans="1:47" x14ac:dyDescent="0.45">
      <c r="A118">
        <v>113</v>
      </c>
      <c r="B118" t="s">
        <v>324</v>
      </c>
      <c r="C118">
        <v>2009</v>
      </c>
      <c r="D118">
        <v>28</v>
      </c>
      <c r="E118" t="s">
        <v>325</v>
      </c>
      <c r="F118" t="s">
        <v>13</v>
      </c>
      <c r="G118">
        <v>152</v>
      </c>
      <c r="H118">
        <v>599</v>
      </c>
      <c r="I118">
        <v>501</v>
      </c>
      <c r="J118">
        <v>91</v>
      </c>
      <c r="K118">
        <v>149</v>
      </c>
      <c r="L118">
        <v>87</v>
      </c>
      <c r="M118">
        <v>28</v>
      </c>
      <c r="N118">
        <v>7</v>
      </c>
      <c r="O118">
        <v>27</v>
      </c>
      <c r="P118">
        <v>91</v>
      </c>
      <c r="Q118">
        <v>17</v>
      </c>
      <c r="R118">
        <v>6</v>
      </c>
      <c r="S118">
        <v>91</v>
      </c>
      <c r="T118">
        <v>104</v>
      </c>
      <c r="U118">
        <v>0.29699999999999999</v>
      </c>
      <c r="V118">
        <v>0.40500000000000003</v>
      </c>
      <c r="W118">
        <v>0.54300000000000004</v>
      </c>
      <c r="X118">
        <v>0.94799999999999995</v>
      </c>
      <c r="Y118">
        <v>149</v>
      </c>
      <c r="Z118">
        <v>272</v>
      </c>
      <c r="AA118">
        <v>7</v>
      </c>
      <c r="AB118">
        <v>2</v>
      </c>
      <c r="AC118">
        <v>1</v>
      </c>
      <c r="AD118">
        <v>4</v>
      </c>
      <c r="AE118">
        <v>4</v>
      </c>
      <c r="AF118">
        <v>8.6</v>
      </c>
      <c r="AG118" s="1">
        <v>5.6578947368421044</v>
      </c>
      <c r="AH118">
        <v>6.5</v>
      </c>
      <c r="AI118">
        <v>6.1</v>
      </c>
      <c r="AJ118">
        <v>2.6</v>
      </c>
      <c r="AK118">
        <v>37</v>
      </c>
      <c r="AL118">
        <v>2</v>
      </c>
      <c r="AM118">
        <v>1</v>
      </c>
      <c r="AN118">
        <v>3</v>
      </c>
      <c r="AO118">
        <v>25</v>
      </c>
      <c r="AP118">
        <f>COUNTIFS(MVPs!$A$7:$A$217, 'All B'!C118, MVPs!$C$7:$C$217, 'All B'!B118)</f>
        <v>0</v>
      </c>
      <c r="AQ118">
        <f t="shared" si="5"/>
        <v>2</v>
      </c>
      <c r="AR118">
        <f t="shared" si="6"/>
        <v>2</v>
      </c>
      <c r="AS118">
        <f t="shared" si="7"/>
        <v>0</v>
      </c>
      <c r="AT118">
        <f t="shared" si="8"/>
        <v>0</v>
      </c>
      <c r="AU118">
        <f t="shared" si="9"/>
        <v>0</v>
      </c>
    </row>
    <row r="119" spans="1:47" x14ac:dyDescent="0.45">
      <c r="A119">
        <v>114</v>
      </c>
      <c r="B119" t="s">
        <v>183</v>
      </c>
      <c r="C119">
        <v>1972</v>
      </c>
      <c r="D119">
        <v>30</v>
      </c>
      <c r="E119" t="s">
        <v>31</v>
      </c>
      <c r="F119" t="s">
        <v>13</v>
      </c>
      <c r="G119">
        <v>148</v>
      </c>
      <c r="H119">
        <v>609</v>
      </c>
      <c r="I119">
        <v>506</v>
      </c>
      <c r="J119">
        <v>90</v>
      </c>
      <c r="K119">
        <v>156</v>
      </c>
      <c r="L119">
        <v>86</v>
      </c>
      <c r="M119">
        <v>28</v>
      </c>
      <c r="N119">
        <v>5</v>
      </c>
      <c r="O119">
        <v>37</v>
      </c>
      <c r="P119">
        <v>113</v>
      </c>
      <c r="Q119">
        <v>19</v>
      </c>
      <c r="R119">
        <v>8</v>
      </c>
      <c r="S119">
        <v>99</v>
      </c>
      <c r="T119">
        <v>126</v>
      </c>
      <c r="U119">
        <v>0.308</v>
      </c>
      <c r="V119">
        <v>0.42</v>
      </c>
      <c r="W119">
        <v>0.60299999999999998</v>
      </c>
      <c r="X119">
        <v>1.0229999999999999</v>
      </c>
      <c r="Y119">
        <v>199</v>
      </c>
      <c r="Z119">
        <v>305</v>
      </c>
      <c r="AA119">
        <v>13</v>
      </c>
      <c r="AB119">
        <v>1</v>
      </c>
      <c r="AC119">
        <v>0</v>
      </c>
      <c r="AD119">
        <v>3</v>
      </c>
      <c r="AE119">
        <v>16</v>
      </c>
      <c r="AF119">
        <v>8.6</v>
      </c>
      <c r="AG119" s="1">
        <v>5.8108108108108105</v>
      </c>
      <c r="AH119">
        <v>6.2</v>
      </c>
      <c r="AI119">
        <v>8.9</v>
      </c>
      <c r="AJ119">
        <v>-1.3</v>
      </c>
      <c r="AK119">
        <v>60</v>
      </c>
      <c r="AL119">
        <v>-1</v>
      </c>
      <c r="AM119">
        <v>3</v>
      </c>
      <c r="AN119">
        <v>2</v>
      </c>
      <c r="AO119">
        <v>-1</v>
      </c>
      <c r="AP119">
        <f>COUNTIFS(MVPs!$A$7:$A$217, 'All B'!C119, MVPs!$C$7:$C$217, 'All B'!B119)</f>
        <v>1</v>
      </c>
      <c r="AQ119">
        <f t="shared" si="5"/>
        <v>0</v>
      </c>
      <c r="AR119">
        <f t="shared" si="6"/>
        <v>0</v>
      </c>
      <c r="AS119">
        <f t="shared" si="7"/>
        <v>0</v>
      </c>
      <c r="AT119">
        <f t="shared" si="8"/>
        <v>0</v>
      </c>
      <c r="AU119">
        <f t="shared" si="9"/>
        <v>0</v>
      </c>
    </row>
    <row r="120" spans="1:47" x14ac:dyDescent="0.45">
      <c r="A120">
        <v>115</v>
      </c>
      <c r="B120" t="s">
        <v>185</v>
      </c>
      <c r="C120">
        <v>1972</v>
      </c>
      <c r="D120">
        <v>24</v>
      </c>
      <c r="E120" t="s">
        <v>73</v>
      </c>
      <c r="F120" t="s">
        <v>17</v>
      </c>
      <c r="G120">
        <v>147</v>
      </c>
      <c r="H120">
        <v>653</v>
      </c>
      <c r="I120">
        <v>538</v>
      </c>
      <c r="J120">
        <v>87</v>
      </c>
      <c r="K120">
        <v>145</v>
      </c>
      <c r="L120">
        <v>81</v>
      </c>
      <c r="M120">
        <v>22</v>
      </c>
      <c r="N120">
        <v>2</v>
      </c>
      <c r="O120">
        <v>40</v>
      </c>
      <c r="P120">
        <v>125</v>
      </c>
      <c r="Q120">
        <v>6</v>
      </c>
      <c r="R120">
        <v>6</v>
      </c>
      <c r="S120">
        <v>100</v>
      </c>
      <c r="T120">
        <v>84</v>
      </c>
      <c r="U120">
        <v>0.27</v>
      </c>
      <c r="V120">
        <v>0.379</v>
      </c>
      <c r="W120">
        <v>0.54100000000000004</v>
      </c>
      <c r="X120">
        <v>0.92</v>
      </c>
      <c r="Y120">
        <v>166</v>
      </c>
      <c r="Z120">
        <v>291</v>
      </c>
      <c r="AA120">
        <v>18</v>
      </c>
      <c r="AB120">
        <v>2</v>
      </c>
      <c r="AC120">
        <v>0</v>
      </c>
      <c r="AD120">
        <v>12</v>
      </c>
      <c r="AE120">
        <v>23</v>
      </c>
      <c r="AF120">
        <v>8.6</v>
      </c>
      <c r="AG120" s="1">
        <v>5.850340136054422</v>
      </c>
      <c r="AH120">
        <v>6.6</v>
      </c>
      <c r="AI120">
        <v>6.9</v>
      </c>
      <c r="AJ120">
        <v>2.5</v>
      </c>
      <c r="AK120">
        <v>41</v>
      </c>
      <c r="AL120">
        <v>-2</v>
      </c>
      <c r="AM120">
        <v>-2</v>
      </c>
      <c r="AN120">
        <v>-4</v>
      </c>
      <c r="AO120">
        <v>13</v>
      </c>
      <c r="AP120">
        <f>COUNTIFS(MVPs!$A$7:$A$217, 'All B'!C120, MVPs!$C$7:$C$217, 'All B'!B120)</f>
        <v>1</v>
      </c>
      <c r="AQ120">
        <f t="shared" si="5"/>
        <v>2</v>
      </c>
      <c r="AR120">
        <f t="shared" si="6"/>
        <v>2</v>
      </c>
      <c r="AS120">
        <f t="shared" si="7"/>
        <v>1</v>
      </c>
      <c r="AT120">
        <f t="shared" si="8"/>
        <v>1</v>
      </c>
      <c r="AU120">
        <f t="shared" si="9"/>
        <v>0</v>
      </c>
    </row>
    <row r="121" spans="1:47" x14ac:dyDescent="0.45">
      <c r="A121">
        <v>116</v>
      </c>
      <c r="B121" t="s">
        <v>326</v>
      </c>
      <c r="C121">
        <v>1987</v>
      </c>
      <c r="D121">
        <v>27</v>
      </c>
      <c r="E121" t="s">
        <v>117</v>
      </c>
      <c r="F121" t="s">
        <v>17</v>
      </c>
      <c r="G121">
        <v>157</v>
      </c>
      <c r="H121">
        <v>680</v>
      </c>
      <c r="I121">
        <v>589</v>
      </c>
      <c r="J121">
        <v>119</v>
      </c>
      <c r="K121">
        <v>218</v>
      </c>
      <c r="L121">
        <v>162</v>
      </c>
      <c r="M121">
        <v>36</v>
      </c>
      <c r="N121">
        <v>13</v>
      </c>
      <c r="O121">
        <v>7</v>
      </c>
      <c r="P121">
        <v>54</v>
      </c>
      <c r="Q121">
        <v>56</v>
      </c>
      <c r="R121">
        <v>12</v>
      </c>
      <c r="S121">
        <v>82</v>
      </c>
      <c r="T121">
        <v>35</v>
      </c>
      <c r="U121">
        <v>0.37</v>
      </c>
      <c r="V121">
        <v>0.44700000000000001</v>
      </c>
      <c r="W121">
        <v>0.51100000000000001</v>
      </c>
      <c r="X121">
        <v>0.95799999999999996</v>
      </c>
      <c r="Y121">
        <v>158</v>
      </c>
      <c r="Z121">
        <v>301</v>
      </c>
      <c r="AA121">
        <v>13</v>
      </c>
      <c r="AB121">
        <v>3</v>
      </c>
      <c r="AC121">
        <v>2</v>
      </c>
      <c r="AD121">
        <v>4</v>
      </c>
      <c r="AE121">
        <v>26</v>
      </c>
      <c r="AF121">
        <v>8.6</v>
      </c>
      <c r="AG121" s="1">
        <v>5.4777070063694264</v>
      </c>
      <c r="AH121">
        <v>6.3</v>
      </c>
      <c r="AI121">
        <v>7.8</v>
      </c>
      <c r="AJ121">
        <v>0.1</v>
      </c>
      <c r="AK121">
        <v>49</v>
      </c>
      <c r="AL121">
        <v>1</v>
      </c>
      <c r="AM121">
        <v>11</v>
      </c>
      <c r="AN121">
        <v>12</v>
      </c>
      <c r="AO121">
        <v>7</v>
      </c>
      <c r="AP121">
        <f>COUNTIFS(MVPs!$A$7:$A$217, 'All B'!C121, MVPs!$C$7:$C$217, 'All B'!B121)</f>
        <v>0</v>
      </c>
      <c r="AQ121">
        <f t="shared" si="5"/>
        <v>1</v>
      </c>
      <c r="AR121">
        <f t="shared" si="6"/>
        <v>0</v>
      </c>
      <c r="AS121">
        <f t="shared" si="7"/>
        <v>0</v>
      </c>
      <c r="AT121">
        <f t="shared" si="8"/>
        <v>0</v>
      </c>
      <c r="AU121">
        <f t="shared" si="9"/>
        <v>0</v>
      </c>
    </row>
    <row r="122" spans="1:47" x14ac:dyDescent="0.45">
      <c r="A122">
        <v>117</v>
      </c>
      <c r="B122" t="s">
        <v>303</v>
      </c>
      <c r="C122">
        <v>1955</v>
      </c>
      <c r="D122">
        <v>28</v>
      </c>
      <c r="E122" t="s">
        <v>228</v>
      </c>
      <c r="F122" t="s">
        <v>17</v>
      </c>
      <c r="G122">
        <v>148</v>
      </c>
      <c r="H122">
        <v>653</v>
      </c>
      <c r="I122">
        <v>538</v>
      </c>
      <c r="J122">
        <v>126</v>
      </c>
      <c r="K122">
        <v>166</v>
      </c>
      <c r="L122">
        <v>84</v>
      </c>
      <c r="M122">
        <v>34</v>
      </c>
      <c r="N122">
        <v>6</v>
      </c>
      <c r="O122">
        <v>42</v>
      </c>
      <c r="P122">
        <v>136</v>
      </c>
      <c r="Q122">
        <v>9</v>
      </c>
      <c r="R122">
        <v>7</v>
      </c>
      <c r="S122">
        <v>104</v>
      </c>
      <c r="T122">
        <v>87</v>
      </c>
      <c r="U122">
        <v>0.309</v>
      </c>
      <c r="V122">
        <v>0.41799999999999998</v>
      </c>
      <c r="W122">
        <v>0.628</v>
      </c>
      <c r="X122">
        <v>1.046</v>
      </c>
      <c r="Y122">
        <v>169</v>
      </c>
      <c r="Z122">
        <v>338</v>
      </c>
      <c r="AA122">
        <v>9</v>
      </c>
      <c r="AB122">
        <v>1</v>
      </c>
      <c r="AC122">
        <v>4</v>
      </c>
      <c r="AD122">
        <v>6</v>
      </c>
      <c r="AE122">
        <v>19</v>
      </c>
      <c r="AF122">
        <v>8.6</v>
      </c>
      <c r="AG122" s="1">
        <v>5.8108108108108105</v>
      </c>
      <c r="AH122">
        <v>6.2</v>
      </c>
      <c r="AI122">
        <v>8.1999999999999993</v>
      </c>
      <c r="AJ122">
        <v>0.4</v>
      </c>
      <c r="AK122">
        <v>53</v>
      </c>
      <c r="AL122">
        <v>3</v>
      </c>
      <c r="AM122">
        <v>3</v>
      </c>
      <c r="AN122">
        <v>6</v>
      </c>
      <c r="AO122">
        <v>6</v>
      </c>
      <c r="AP122">
        <f>COUNTIFS(MVPs!$A$7:$A$217, 'All B'!C122, MVPs!$C$7:$C$217, 'All B'!B122)</f>
        <v>0</v>
      </c>
      <c r="AQ122">
        <f t="shared" si="5"/>
        <v>3</v>
      </c>
      <c r="AR122">
        <f t="shared" si="6"/>
        <v>0</v>
      </c>
      <c r="AS122">
        <f t="shared" si="7"/>
        <v>0</v>
      </c>
      <c r="AT122">
        <f t="shared" si="8"/>
        <v>0</v>
      </c>
      <c r="AU122">
        <f t="shared" si="9"/>
        <v>0</v>
      </c>
    </row>
    <row r="123" spans="1:47" x14ac:dyDescent="0.45">
      <c r="A123">
        <v>118</v>
      </c>
      <c r="B123" t="s">
        <v>225</v>
      </c>
      <c r="C123">
        <v>1962</v>
      </c>
      <c r="D123">
        <v>28</v>
      </c>
      <c r="E123" t="s">
        <v>226</v>
      </c>
      <c r="F123" t="s">
        <v>17</v>
      </c>
      <c r="G123">
        <v>156</v>
      </c>
      <c r="H123">
        <v>667</v>
      </c>
      <c r="I123">
        <v>592</v>
      </c>
      <c r="J123">
        <v>127</v>
      </c>
      <c r="K123">
        <v>191</v>
      </c>
      <c r="L123">
        <v>112</v>
      </c>
      <c r="M123">
        <v>28</v>
      </c>
      <c r="N123">
        <v>6</v>
      </c>
      <c r="O123">
        <v>45</v>
      </c>
      <c r="P123">
        <v>128</v>
      </c>
      <c r="Q123">
        <v>15</v>
      </c>
      <c r="R123">
        <v>7</v>
      </c>
      <c r="S123">
        <v>66</v>
      </c>
      <c r="T123">
        <v>73</v>
      </c>
      <c r="U123">
        <v>0.32300000000000001</v>
      </c>
      <c r="V123">
        <v>0.39</v>
      </c>
      <c r="W123">
        <v>0.61799999999999999</v>
      </c>
      <c r="X123">
        <v>1.008</v>
      </c>
      <c r="Y123">
        <v>170</v>
      </c>
      <c r="Z123">
        <v>366</v>
      </c>
      <c r="AA123">
        <v>14</v>
      </c>
      <c r="AB123">
        <v>3</v>
      </c>
      <c r="AC123">
        <v>0</v>
      </c>
      <c r="AD123">
        <v>6</v>
      </c>
      <c r="AE123">
        <v>14</v>
      </c>
      <c r="AF123">
        <v>8.5</v>
      </c>
      <c r="AG123" s="1">
        <v>5.4487179487179489</v>
      </c>
      <c r="AH123">
        <v>6</v>
      </c>
      <c r="AI123">
        <v>7.9</v>
      </c>
      <c r="AJ123">
        <v>0.3</v>
      </c>
      <c r="AK123">
        <v>57</v>
      </c>
      <c r="AL123">
        <v>0</v>
      </c>
      <c r="AM123">
        <v>0</v>
      </c>
      <c r="AN123">
        <v>0</v>
      </c>
      <c r="AO123">
        <v>6</v>
      </c>
      <c r="AP123">
        <f>COUNTIFS(MVPs!$A$7:$A$217, 'All B'!C123, MVPs!$C$7:$C$217, 'All B'!B123)</f>
        <v>0</v>
      </c>
      <c r="AQ123">
        <f t="shared" si="5"/>
        <v>1</v>
      </c>
      <c r="AR123">
        <f t="shared" si="6"/>
        <v>0</v>
      </c>
      <c r="AS123">
        <f t="shared" si="7"/>
        <v>0</v>
      </c>
      <c r="AT123">
        <f t="shared" si="8"/>
        <v>0</v>
      </c>
      <c r="AU123">
        <f t="shared" si="9"/>
        <v>0</v>
      </c>
    </row>
    <row r="124" spans="1:47" x14ac:dyDescent="0.45">
      <c r="A124">
        <v>119</v>
      </c>
      <c r="B124" t="s">
        <v>327</v>
      </c>
      <c r="C124">
        <v>1980</v>
      </c>
      <c r="D124">
        <v>24</v>
      </c>
      <c r="E124" t="s">
        <v>155</v>
      </c>
      <c r="F124" t="s">
        <v>13</v>
      </c>
      <c r="G124">
        <v>161</v>
      </c>
      <c r="H124">
        <v>745</v>
      </c>
      <c r="I124">
        <v>705</v>
      </c>
      <c r="J124">
        <v>133</v>
      </c>
      <c r="K124">
        <v>230</v>
      </c>
      <c r="L124">
        <v>184</v>
      </c>
      <c r="M124">
        <v>28</v>
      </c>
      <c r="N124">
        <v>15</v>
      </c>
      <c r="O124">
        <v>3</v>
      </c>
      <c r="P124">
        <v>49</v>
      </c>
      <c r="Q124">
        <v>79</v>
      </c>
      <c r="R124">
        <v>10</v>
      </c>
      <c r="S124">
        <v>28</v>
      </c>
      <c r="T124">
        <v>81</v>
      </c>
      <c r="U124">
        <v>0.32600000000000001</v>
      </c>
      <c r="V124">
        <v>0.35699999999999998</v>
      </c>
      <c r="W124">
        <v>0.42099999999999999</v>
      </c>
      <c r="X124">
        <v>0.77800000000000002</v>
      </c>
      <c r="Y124">
        <v>113</v>
      </c>
      <c r="Z124">
        <v>297</v>
      </c>
      <c r="AA124">
        <v>4</v>
      </c>
      <c r="AB124">
        <v>6</v>
      </c>
      <c r="AC124">
        <v>5</v>
      </c>
      <c r="AD124">
        <v>1</v>
      </c>
      <c r="AE124">
        <v>3</v>
      </c>
      <c r="AF124">
        <v>8.5</v>
      </c>
      <c r="AG124" s="1">
        <v>5.2795031055900621</v>
      </c>
      <c r="AH124">
        <v>6.4</v>
      </c>
      <c r="AI124">
        <v>6</v>
      </c>
      <c r="AJ124">
        <v>2.2000000000000002</v>
      </c>
      <c r="AK124">
        <v>19</v>
      </c>
      <c r="AL124">
        <v>4</v>
      </c>
      <c r="AM124">
        <v>17</v>
      </c>
      <c r="AN124">
        <v>21</v>
      </c>
      <c r="AO124">
        <v>24</v>
      </c>
      <c r="AP124">
        <f>COUNTIFS(MVPs!$A$7:$A$217, 'All B'!C124, MVPs!$C$7:$C$217, 'All B'!B124)</f>
        <v>0</v>
      </c>
      <c r="AQ124">
        <f t="shared" si="5"/>
        <v>1</v>
      </c>
      <c r="AR124">
        <f t="shared" si="6"/>
        <v>1</v>
      </c>
      <c r="AS124">
        <f t="shared" si="7"/>
        <v>1</v>
      </c>
      <c r="AT124">
        <f t="shared" si="8"/>
        <v>1</v>
      </c>
      <c r="AU124">
        <f t="shared" si="9"/>
        <v>0</v>
      </c>
    </row>
    <row r="125" spans="1:47" x14ac:dyDescent="0.45">
      <c r="A125">
        <v>120</v>
      </c>
      <c r="B125" t="s">
        <v>150</v>
      </c>
      <c r="C125">
        <v>1984</v>
      </c>
      <c r="D125">
        <v>24</v>
      </c>
      <c r="E125" t="s">
        <v>52</v>
      </c>
      <c r="F125" t="s">
        <v>17</v>
      </c>
      <c r="G125">
        <v>156</v>
      </c>
      <c r="H125">
        <v>700</v>
      </c>
      <c r="I125">
        <v>636</v>
      </c>
      <c r="J125">
        <v>114</v>
      </c>
      <c r="K125">
        <v>200</v>
      </c>
      <c r="L125">
        <v>126</v>
      </c>
      <c r="M125">
        <v>36</v>
      </c>
      <c r="N125">
        <v>19</v>
      </c>
      <c r="O125">
        <v>19</v>
      </c>
      <c r="P125">
        <v>84</v>
      </c>
      <c r="Q125">
        <v>32</v>
      </c>
      <c r="R125">
        <v>7</v>
      </c>
      <c r="S125">
        <v>52</v>
      </c>
      <c r="T125">
        <v>101</v>
      </c>
      <c r="U125">
        <v>0.314</v>
      </c>
      <c r="V125">
        <v>0.36699999999999999</v>
      </c>
      <c r="W125">
        <v>0.52</v>
      </c>
      <c r="X125">
        <v>0.88700000000000001</v>
      </c>
      <c r="Y125">
        <v>140</v>
      </c>
      <c r="Z125">
        <v>331</v>
      </c>
      <c r="AA125">
        <v>7</v>
      </c>
      <c r="AB125">
        <v>3</v>
      </c>
      <c r="AC125">
        <v>5</v>
      </c>
      <c r="AD125">
        <v>4</v>
      </c>
      <c r="AE125">
        <v>3</v>
      </c>
      <c r="AF125">
        <v>8.5</v>
      </c>
      <c r="AG125" s="1">
        <v>5.4487179487179489</v>
      </c>
      <c r="AH125">
        <v>6.3</v>
      </c>
      <c r="AI125">
        <v>7</v>
      </c>
      <c r="AJ125">
        <v>2</v>
      </c>
      <c r="AK125">
        <v>38</v>
      </c>
      <c r="AL125">
        <v>1</v>
      </c>
      <c r="AM125">
        <v>0</v>
      </c>
      <c r="AN125">
        <v>1</v>
      </c>
      <c r="AO125">
        <v>12</v>
      </c>
      <c r="AP125">
        <f>COUNTIFS(MVPs!$A$7:$A$217, 'All B'!C125, MVPs!$C$7:$C$217, 'All B'!B125)</f>
        <v>1</v>
      </c>
      <c r="AQ125">
        <f t="shared" si="5"/>
        <v>0</v>
      </c>
      <c r="AR125">
        <f t="shared" si="6"/>
        <v>0</v>
      </c>
      <c r="AS125">
        <f t="shared" si="7"/>
        <v>0</v>
      </c>
      <c r="AT125">
        <f t="shared" si="8"/>
        <v>0</v>
      </c>
      <c r="AU125">
        <f t="shared" si="9"/>
        <v>0</v>
      </c>
    </row>
    <row r="126" spans="1:47" x14ac:dyDescent="0.45">
      <c r="A126">
        <v>121</v>
      </c>
      <c r="B126" t="s">
        <v>225</v>
      </c>
      <c r="C126">
        <v>1967</v>
      </c>
      <c r="D126">
        <v>33</v>
      </c>
      <c r="E126" t="s">
        <v>19</v>
      </c>
      <c r="F126" t="s">
        <v>17</v>
      </c>
      <c r="G126">
        <v>155</v>
      </c>
      <c r="H126">
        <v>669</v>
      </c>
      <c r="I126">
        <v>600</v>
      </c>
      <c r="J126">
        <v>113</v>
      </c>
      <c r="K126">
        <v>184</v>
      </c>
      <c r="L126">
        <v>105</v>
      </c>
      <c r="M126">
        <v>37</v>
      </c>
      <c r="N126">
        <v>3</v>
      </c>
      <c r="O126">
        <v>39</v>
      </c>
      <c r="P126">
        <v>109</v>
      </c>
      <c r="Q126">
        <v>17</v>
      </c>
      <c r="R126">
        <v>6</v>
      </c>
      <c r="S126">
        <v>63</v>
      </c>
      <c r="T126">
        <v>97</v>
      </c>
      <c r="U126">
        <v>0.307</v>
      </c>
      <c r="V126">
        <v>0.36899999999999999</v>
      </c>
      <c r="W126">
        <v>0.57299999999999995</v>
      </c>
      <c r="X126">
        <v>0.94299999999999995</v>
      </c>
      <c r="Y126">
        <v>168</v>
      </c>
      <c r="Z126">
        <v>344</v>
      </c>
      <c r="AA126">
        <v>11</v>
      </c>
      <c r="AB126">
        <v>0</v>
      </c>
      <c r="AC126">
        <v>0</v>
      </c>
      <c r="AD126">
        <v>6</v>
      </c>
      <c r="AE126">
        <v>19</v>
      </c>
      <c r="AF126">
        <v>8.5</v>
      </c>
      <c r="AG126" s="1">
        <v>5.4838709677419359</v>
      </c>
      <c r="AH126">
        <v>6.1</v>
      </c>
      <c r="AI126">
        <v>8.1999999999999993</v>
      </c>
      <c r="AJ126">
        <v>-0.5</v>
      </c>
      <c r="AK126">
        <v>53</v>
      </c>
      <c r="AL126">
        <v>1</v>
      </c>
      <c r="AM126">
        <v>4</v>
      </c>
      <c r="AN126">
        <v>5</v>
      </c>
      <c r="AO126">
        <v>1</v>
      </c>
      <c r="AP126">
        <f>COUNTIFS(MVPs!$A$7:$A$217, 'All B'!C126, MVPs!$C$7:$C$217, 'All B'!B126)</f>
        <v>0</v>
      </c>
      <c r="AQ126">
        <f t="shared" si="5"/>
        <v>2</v>
      </c>
      <c r="AR126">
        <f t="shared" si="6"/>
        <v>0</v>
      </c>
      <c r="AS126">
        <f t="shared" si="7"/>
        <v>0</v>
      </c>
      <c r="AT126">
        <f t="shared" si="8"/>
        <v>0</v>
      </c>
      <c r="AU126">
        <f t="shared" si="9"/>
        <v>0</v>
      </c>
    </row>
    <row r="127" spans="1:47" x14ac:dyDescent="0.45">
      <c r="A127">
        <v>122</v>
      </c>
      <c r="B127" t="s">
        <v>287</v>
      </c>
      <c r="C127">
        <v>1998</v>
      </c>
      <c r="D127">
        <v>22</v>
      </c>
      <c r="E127" t="s">
        <v>97</v>
      </c>
      <c r="F127" t="s">
        <v>13</v>
      </c>
      <c r="G127">
        <v>161</v>
      </c>
      <c r="H127">
        <v>748</v>
      </c>
      <c r="I127">
        <v>686</v>
      </c>
      <c r="J127">
        <v>123</v>
      </c>
      <c r="K127">
        <v>213</v>
      </c>
      <c r="L127">
        <v>131</v>
      </c>
      <c r="M127">
        <v>35</v>
      </c>
      <c r="N127">
        <v>5</v>
      </c>
      <c r="O127">
        <v>42</v>
      </c>
      <c r="P127">
        <v>124</v>
      </c>
      <c r="Q127">
        <v>46</v>
      </c>
      <c r="R127">
        <v>13</v>
      </c>
      <c r="S127">
        <v>45</v>
      </c>
      <c r="T127">
        <v>121</v>
      </c>
      <c r="U127">
        <v>0.31</v>
      </c>
      <c r="V127">
        <v>0.36</v>
      </c>
      <c r="W127">
        <v>0.56000000000000005</v>
      </c>
      <c r="X127">
        <v>0.91900000000000004</v>
      </c>
      <c r="Y127">
        <v>136</v>
      </c>
      <c r="Z127">
        <v>384</v>
      </c>
      <c r="AA127">
        <v>12</v>
      </c>
      <c r="AB127">
        <v>10</v>
      </c>
      <c r="AC127">
        <v>3</v>
      </c>
      <c r="AD127">
        <v>4</v>
      </c>
      <c r="AE127">
        <v>0</v>
      </c>
      <c r="AF127">
        <v>8.5</v>
      </c>
      <c r="AG127" s="1">
        <v>5.2795031055900621</v>
      </c>
      <c r="AH127">
        <v>6.1</v>
      </c>
      <c r="AI127">
        <v>7.8</v>
      </c>
      <c r="AJ127">
        <v>1.7</v>
      </c>
      <c r="AK127">
        <v>38</v>
      </c>
      <c r="AL127">
        <v>3</v>
      </c>
      <c r="AM127">
        <v>5</v>
      </c>
      <c r="AN127">
        <v>8</v>
      </c>
      <c r="AO127">
        <v>8</v>
      </c>
      <c r="AP127">
        <f>COUNTIFS(MVPs!$A$7:$A$217, 'All B'!C127, MVPs!$C$7:$C$217, 'All B'!B127)</f>
        <v>0</v>
      </c>
      <c r="AQ127">
        <f t="shared" si="5"/>
        <v>2</v>
      </c>
      <c r="AR127">
        <f t="shared" si="6"/>
        <v>1</v>
      </c>
      <c r="AS127">
        <f t="shared" si="7"/>
        <v>0</v>
      </c>
      <c r="AT127">
        <f t="shared" si="8"/>
        <v>0</v>
      </c>
      <c r="AU127">
        <f t="shared" si="9"/>
        <v>0</v>
      </c>
    </row>
    <row r="128" spans="1:47" x14ac:dyDescent="0.45">
      <c r="A128">
        <v>123</v>
      </c>
      <c r="B128" t="s">
        <v>78</v>
      </c>
      <c r="C128">
        <v>2004</v>
      </c>
      <c r="D128">
        <v>24</v>
      </c>
      <c r="E128" t="s">
        <v>25</v>
      </c>
      <c r="F128" t="s">
        <v>17</v>
      </c>
      <c r="G128">
        <v>154</v>
      </c>
      <c r="H128">
        <v>692</v>
      </c>
      <c r="I128">
        <v>592</v>
      </c>
      <c r="J128">
        <v>133</v>
      </c>
      <c r="K128">
        <v>196</v>
      </c>
      <c r="L128">
        <v>97</v>
      </c>
      <c r="M128">
        <v>51</v>
      </c>
      <c r="N128">
        <v>2</v>
      </c>
      <c r="O128">
        <v>46</v>
      </c>
      <c r="P128">
        <v>123</v>
      </c>
      <c r="Q128">
        <v>5</v>
      </c>
      <c r="R128">
        <v>5</v>
      </c>
      <c r="S128">
        <v>84</v>
      </c>
      <c r="T128">
        <v>52</v>
      </c>
      <c r="U128">
        <v>0.33100000000000002</v>
      </c>
      <c r="V128">
        <v>0.41499999999999998</v>
      </c>
      <c r="W128">
        <v>0.65700000000000003</v>
      </c>
      <c r="X128">
        <v>1.0720000000000001</v>
      </c>
      <c r="Y128">
        <v>173</v>
      </c>
      <c r="Z128">
        <v>389</v>
      </c>
      <c r="AA128">
        <v>21</v>
      </c>
      <c r="AB128">
        <v>7</v>
      </c>
      <c r="AC128">
        <v>0</v>
      </c>
      <c r="AD128">
        <v>9</v>
      </c>
      <c r="AE128">
        <v>12</v>
      </c>
      <c r="AF128">
        <v>8.5</v>
      </c>
      <c r="AG128" s="1">
        <v>5.5194805194805197</v>
      </c>
      <c r="AH128">
        <v>6.5</v>
      </c>
      <c r="AI128">
        <v>7.9</v>
      </c>
      <c r="AJ128">
        <v>-0.3</v>
      </c>
      <c r="AK128">
        <v>69</v>
      </c>
      <c r="AL128">
        <v>-1</v>
      </c>
      <c r="AM128">
        <v>1</v>
      </c>
      <c r="AN128">
        <v>0</v>
      </c>
      <c r="AO128">
        <v>7</v>
      </c>
      <c r="AP128">
        <f>COUNTIFS(MVPs!$A$7:$A$217, 'All B'!C128, MVPs!$C$7:$C$217, 'All B'!B128)</f>
        <v>0</v>
      </c>
      <c r="AQ128">
        <f t="shared" si="5"/>
        <v>2</v>
      </c>
      <c r="AR128">
        <f t="shared" si="6"/>
        <v>2</v>
      </c>
      <c r="AS128">
        <f t="shared" si="7"/>
        <v>2</v>
      </c>
      <c r="AT128">
        <f t="shared" si="8"/>
        <v>1</v>
      </c>
      <c r="AU128">
        <f t="shared" si="9"/>
        <v>0</v>
      </c>
    </row>
    <row r="129" spans="1:47" x14ac:dyDescent="0.45">
      <c r="A129">
        <v>124</v>
      </c>
      <c r="B129" t="s">
        <v>330</v>
      </c>
      <c r="C129">
        <v>2019</v>
      </c>
      <c r="D129">
        <v>28</v>
      </c>
      <c r="E129" t="s">
        <v>94</v>
      </c>
      <c r="F129" t="s">
        <v>13</v>
      </c>
      <c r="G129">
        <v>162</v>
      </c>
      <c r="H129">
        <v>747</v>
      </c>
      <c r="I129">
        <v>657</v>
      </c>
      <c r="J129">
        <v>123</v>
      </c>
      <c r="K129">
        <v>187</v>
      </c>
      <c r="L129">
        <v>104</v>
      </c>
      <c r="M129">
        <v>43</v>
      </c>
      <c r="N129">
        <v>7</v>
      </c>
      <c r="O129">
        <v>33</v>
      </c>
      <c r="P129">
        <v>92</v>
      </c>
      <c r="Q129">
        <v>10</v>
      </c>
      <c r="R129">
        <v>8</v>
      </c>
      <c r="S129">
        <v>87</v>
      </c>
      <c r="T129">
        <v>102</v>
      </c>
      <c r="U129">
        <v>0.28499999999999998</v>
      </c>
      <c r="V129">
        <v>0.36899999999999999</v>
      </c>
      <c r="W129">
        <v>0.52200000000000002</v>
      </c>
      <c r="X129">
        <v>0.89200000000000002</v>
      </c>
      <c r="Y129">
        <v>139</v>
      </c>
      <c r="Z129">
        <v>343</v>
      </c>
      <c r="AA129">
        <v>11</v>
      </c>
      <c r="AB129">
        <v>2</v>
      </c>
      <c r="AC129">
        <v>0</v>
      </c>
      <c r="AD129">
        <v>1</v>
      </c>
      <c r="AE129">
        <v>2</v>
      </c>
      <c r="AF129">
        <v>8.5</v>
      </c>
      <c r="AG129" s="1">
        <v>5.2469135802469129</v>
      </c>
      <c r="AH129">
        <v>6.1</v>
      </c>
      <c r="AI129">
        <v>7.6</v>
      </c>
      <c r="AJ129">
        <v>1.8</v>
      </c>
      <c r="AK129">
        <v>44</v>
      </c>
      <c r="AL129">
        <v>0</v>
      </c>
      <c r="AM129">
        <v>2</v>
      </c>
      <c r="AN129">
        <v>2</v>
      </c>
      <c r="AO129">
        <v>7</v>
      </c>
      <c r="AP129">
        <f>COUNTIFS(MVPs!$A$7:$A$217, 'All B'!C129, MVPs!$C$7:$C$217, 'All B'!B129)</f>
        <v>0</v>
      </c>
      <c r="AQ129">
        <f t="shared" si="5"/>
        <v>1</v>
      </c>
      <c r="AR129">
        <f t="shared" si="6"/>
        <v>1</v>
      </c>
      <c r="AS129">
        <f t="shared" si="7"/>
        <v>1</v>
      </c>
      <c r="AT129">
        <f t="shared" si="8"/>
        <v>0</v>
      </c>
      <c r="AU129">
        <f t="shared" si="9"/>
        <v>0</v>
      </c>
    </row>
    <row r="130" spans="1:47" x14ac:dyDescent="0.45">
      <c r="A130">
        <v>125</v>
      </c>
      <c r="B130" t="s">
        <v>78</v>
      </c>
      <c r="C130">
        <v>2006</v>
      </c>
      <c r="D130">
        <v>26</v>
      </c>
      <c r="E130" t="s">
        <v>25</v>
      </c>
      <c r="F130" t="s">
        <v>17</v>
      </c>
      <c r="G130">
        <v>143</v>
      </c>
      <c r="H130">
        <v>634</v>
      </c>
      <c r="I130">
        <v>535</v>
      </c>
      <c r="J130">
        <v>119</v>
      </c>
      <c r="K130">
        <v>177</v>
      </c>
      <c r="L130">
        <v>94</v>
      </c>
      <c r="M130">
        <v>33</v>
      </c>
      <c r="N130">
        <v>1</v>
      </c>
      <c r="O130">
        <v>49</v>
      </c>
      <c r="P130">
        <v>137</v>
      </c>
      <c r="Q130">
        <v>7</v>
      </c>
      <c r="R130">
        <v>2</v>
      </c>
      <c r="S130">
        <v>92</v>
      </c>
      <c r="T130">
        <v>50</v>
      </c>
      <c r="U130">
        <v>0.33100000000000002</v>
      </c>
      <c r="V130">
        <v>0.43099999999999999</v>
      </c>
      <c r="W130">
        <v>0.67100000000000004</v>
      </c>
      <c r="X130">
        <v>1.1020000000000001</v>
      </c>
      <c r="Y130">
        <v>178</v>
      </c>
      <c r="Z130">
        <v>359</v>
      </c>
      <c r="AA130">
        <v>20</v>
      </c>
      <c r="AB130">
        <v>4</v>
      </c>
      <c r="AC130">
        <v>0</v>
      </c>
      <c r="AD130">
        <v>3</v>
      </c>
      <c r="AE130">
        <v>28</v>
      </c>
      <c r="AF130">
        <v>8.5</v>
      </c>
      <c r="AG130" s="1">
        <v>5.9440559440559442</v>
      </c>
      <c r="AH130">
        <v>6.6</v>
      </c>
      <c r="AI130">
        <v>6.8</v>
      </c>
      <c r="AJ130">
        <v>0.9</v>
      </c>
      <c r="AK130">
        <v>61</v>
      </c>
      <c r="AL130">
        <v>-2</v>
      </c>
      <c r="AM130">
        <v>2</v>
      </c>
      <c r="AN130">
        <v>0</v>
      </c>
      <c r="AO130">
        <v>17</v>
      </c>
      <c r="AP130">
        <f>COUNTIFS(MVPs!$A$7:$A$217, 'All B'!C130, MVPs!$C$7:$C$217, 'All B'!B130)</f>
        <v>0</v>
      </c>
      <c r="AQ130">
        <f t="shared" si="5"/>
        <v>1</v>
      </c>
      <c r="AR130">
        <f t="shared" si="6"/>
        <v>0</v>
      </c>
      <c r="AS130">
        <f t="shared" si="7"/>
        <v>0</v>
      </c>
      <c r="AT130">
        <f t="shared" si="8"/>
        <v>0</v>
      </c>
      <c r="AU130">
        <f t="shared" si="9"/>
        <v>0</v>
      </c>
    </row>
    <row r="131" spans="1:47" x14ac:dyDescent="0.45">
      <c r="A131">
        <v>126</v>
      </c>
      <c r="B131" t="s">
        <v>331</v>
      </c>
      <c r="C131">
        <v>2012</v>
      </c>
      <c r="D131">
        <v>29</v>
      </c>
      <c r="E131" t="s">
        <v>22</v>
      </c>
      <c r="F131" t="s">
        <v>13</v>
      </c>
      <c r="G131">
        <v>161</v>
      </c>
      <c r="H131">
        <v>697</v>
      </c>
      <c r="I131">
        <v>627</v>
      </c>
      <c r="J131">
        <v>105</v>
      </c>
      <c r="K131">
        <v>196</v>
      </c>
      <c r="L131">
        <v>114</v>
      </c>
      <c r="M131">
        <v>48</v>
      </c>
      <c r="N131">
        <v>1</v>
      </c>
      <c r="O131">
        <v>33</v>
      </c>
      <c r="P131">
        <v>94</v>
      </c>
      <c r="Q131">
        <v>3</v>
      </c>
      <c r="R131">
        <v>2</v>
      </c>
      <c r="S131">
        <v>61</v>
      </c>
      <c r="T131">
        <v>96</v>
      </c>
      <c r="U131">
        <v>0.313</v>
      </c>
      <c r="V131">
        <v>0.379</v>
      </c>
      <c r="W131">
        <v>0.55000000000000004</v>
      </c>
      <c r="X131">
        <v>0.92900000000000005</v>
      </c>
      <c r="Y131">
        <v>148</v>
      </c>
      <c r="Z131">
        <v>345</v>
      </c>
      <c r="AA131">
        <v>22</v>
      </c>
      <c r="AB131">
        <v>7</v>
      </c>
      <c r="AC131">
        <v>0</v>
      </c>
      <c r="AD131">
        <v>2</v>
      </c>
      <c r="AE131">
        <v>10</v>
      </c>
      <c r="AF131">
        <v>8.4</v>
      </c>
      <c r="AG131" s="1">
        <v>5.2173913043478262</v>
      </c>
      <c r="AH131">
        <v>5.9</v>
      </c>
      <c r="AI131">
        <v>7</v>
      </c>
      <c r="AJ131">
        <v>1.9</v>
      </c>
      <c r="AK131">
        <v>41</v>
      </c>
      <c r="AL131">
        <v>0</v>
      </c>
      <c r="AM131">
        <v>-2</v>
      </c>
      <c r="AN131">
        <v>-2</v>
      </c>
      <c r="AO131">
        <v>15</v>
      </c>
      <c r="AP131">
        <f>COUNTIFS(MVPs!$A$7:$A$217, 'All B'!C131, MVPs!$C$7:$C$217, 'All B'!B131)</f>
        <v>0</v>
      </c>
      <c r="AQ131">
        <f t="shared" si="5"/>
        <v>0</v>
      </c>
      <c r="AR131">
        <f t="shared" si="6"/>
        <v>0</v>
      </c>
      <c r="AS131">
        <f t="shared" si="7"/>
        <v>0</v>
      </c>
      <c r="AT131">
        <f t="shared" si="8"/>
        <v>0</v>
      </c>
      <c r="AU131">
        <f t="shared" si="9"/>
        <v>0</v>
      </c>
    </row>
    <row r="132" spans="1:47" x14ac:dyDescent="0.45">
      <c r="A132">
        <v>127</v>
      </c>
      <c r="B132" t="s">
        <v>304</v>
      </c>
      <c r="C132">
        <v>1989</v>
      </c>
      <c r="D132">
        <v>31</v>
      </c>
      <c r="E132" t="s">
        <v>40</v>
      </c>
      <c r="F132" t="s">
        <v>13</v>
      </c>
      <c r="G132">
        <v>156</v>
      </c>
      <c r="H132">
        <v>742</v>
      </c>
      <c r="I132">
        <v>621</v>
      </c>
      <c r="J132">
        <v>113</v>
      </c>
      <c r="K132">
        <v>205</v>
      </c>
      <c r="L132">
        <v>144</v>
      </c>
      <c r="M132">
        <v>51</v>
      </c>
      <c r="N132">
        <v>7</v>
      </c>
      <c r="O132">
        <v>3</v>
      </c>
      <c r="P132">
        <v>54</v>
      </c>
      <c r="Q132">
        <v>2</v>
      </c>
      <c r="R132">
        <v>6</v>
      </c>
      <c r="S132">
        <v>107</v>
      </c>
      <c r="T132">
        <v>51</v>
      </c>
      <c r="U132">
        <v>0.33</v>
      </c>
      <c r="V132">
        <v>0.43</v>
      </c>
      <c r="W132">
        <v>0.44900000000000001</v>
      </c>
      <c r="X132">
        <v>0.879</v>
      </c>
      <c r="Y132">
        <v>142</v>
      </c>
      <c r="Z132">
        <v>279</v>
      </c>
      <c r="AA132">
        <v>19</v>
      </c>
      <c r="AB132">
        <v>7</v>
      </c>
      <c r="AC132">
        <v>0</v>
      </c>
      <c r="AD132">
        <v>7</v>
      </c>
      <c r="AE132">
        <v>19</v>
      </c>
      <c r="AF132">
        <v>8.4</v>
      </c>
      <c r="AG132" s="1">
        <v>5.384615384615385</v>
      </c>
      <c r="AH132">
        <v>6.2</v>
      </c>
      <c r="AI132">
        <v>6.3</v>
      </c>
      <c r="AJ132">
        <v>2.4</v>
      </c>
      <c r="AK132">
        <v>41</v>
      </c>
      <c r="AL132">
        <v>-2</v>
      </c>
      <c r="AM132">
        <v>-3</v>
      </c>
      <c r="AN132">
        <v>-5</v>
      </c>
      <c r="AO132">
        <v>19</v>
      </c>
      <c r="AP132">
        <f>COUNTIFS(MVPs!$A$7:$A$217, 'All B'!C132, MVPs!$C$7:$C$217, 'All B'!B132)</f>
        <v>0</v>
      </c>
      <c r="AQ132">
        <f t="shared" si="5"/>
        <v>0</v>
      </c>
      <c r="AR132">
        <f t="shared" si="6"/>
        <v>0</v>
      </c>
      <c r="AS132">
        <f t="shared" si="7"/>
        <v>0</v>
      </c>
      <c r="AT132">
        <f t="shared" si="8"/>
        <v>0</v>
      </c>
      <c r="AU132">
        <f t="shared" si="9"/>
        <v>0</v>
      </c>
    </row>
    <row r="133" spans="1:47" x14ac:dyDescent="0.45">
      <c r="A133">
        <v>128</v>
      </c>
      <c r="B133" t="s">
        <v>207</v>
      </c>
      <c r="C133">
        <v>1968</v>
      </c>
      <c r="D133">
        <v>31</v>
      </c>
      <c r="E133" t="s">
        <v>127</v>
      </c>
      <c r="F133" t="s">
        <v>13</v>
      </c>
      <c r="G133">
        <v>162</v>
      </c>
      <c r="H133">
        <v>667</v>
      </c>
      <c r="I133">
        <v>608</v>
      </c>
      <c r="J133">
        <v>65</v>
      </c>
      <c r="K133">
        <v>154</v>
      </c>
      <c r="L133">
        <v>95</v>
      </c>
      <c r="M133">
        <v>36</v>
      </c>
      <c r="N133">
        <v>6</v>
      </c>
      <c r="O133">
        <v>17</v>
      </c>
      <c r="P133">
        <v>75</v>
      </c>
      <c r="Q133">
        <v>1</v>
      </c>
      <c r="R133">
        <v>1</v>
      </c>
      <c r="S133">
        <v>44</v>
      </c>
      <c r="T133">
        <v>55</v>
      </c>
      <c r="U133">
        <v>0.253</v>
      </c>
      <c r="V133">
        <v>0.30399999999999999</v>
      </c>
      <c r="W133">
        <v>0.41599999999999998</v>
      </c>
      <c r="X133">
        <v>0.72</v>
      </c>
      <c r="Y133">
        <v>117</v>
      </c>
      <c r="Z133">
        <v>253</v>
      </c>
      <c r="AA133">
        <v>12</v>
      </c>
      <c r="AB133">
        <v>4</v>
      </c>
      <c r="AC133">
        <v>3</v>
      </c>
      <c r="AD133">
        <v>8</v>
      </c>
      <c r="AE133">
        <v>11</v>
      </c>
      <c r="AF133">
        <v>8.4</v>
      </c>
      <c r="AG133" s="1">
        <v>5.185185185185186</v>
      </c>
      <c r="AH133">
        <v>6.1</v>
      </c>
      <c r="AI133">
        <v>4.5</v>
      </c>
      <c r="AJ133">
        <v>4.5</v>
      </c>
      <c r="AK133">
        <v>13</v>
      </c>
      <c r="AL133">
        <v>-1</v>
      </c>
      <c r="AM133">
        <v>1</v>
      </c>
      <c r="AN133">
        <v>0</v>
      </c>
      <c r="AO133">
        <v>33</v>
      </c>
      <c r="AP133">
        <f>COUNTIFS(MVPs!$A$7:$A$217, 'All B'!C133, MVPs!$C$7:$C$217, 'All B'!B133)</f>
        <v>0</v>
      </c>
      <c r="AQ133">
        <f t="shared" si="5"/>
        <v>0</v>
      </c>
      <c r="AR133">
        <f t="shared" si="6"/>
        <v>0</v>
      </c>
      <c r="AS133">
        <f t="shared" si="7"/>
        <v>0</v>
      </c>
      <c r="AT133">
        <f t="shared" si="8"/>
        <v>0</v>
      </c>
      <c r="AU133">
        <f t="shared" si="9"/>
        <v>0</v>
      </c>
    </row>
    <row r="134" spans="1:47" x14ac:dyDescent="0.45">
      <c r="A134">
        <v>129</v>
      </c>
      <c r="B134" t="s">
        <v>169</v>
      </c>
      <c r="C134">
        <v>1977</v>
      </c>
      <c r="D134">
        <v>28</v>
      </c>
      <c r="E134" t="s">
        <v>73</v>
      </c>
      <c r="F134" t="s">
        <v>17</v>
      </c>
      <c r="G134">
        <v>158</v>
      </c>
      <c r="H134">
        <v>689</v>
      </c>
      <c r="I134">
        <v>615</v>
      </c>
      <c r="J134">
        <v>124</v>
      </c>
      <c r="K134">
        <v>197</v>
      </c>
      <c r="L134">
        <v>112</v>
      </c>
      <c r="M134">
        <v>31</v>
      </c>
      <c r="N134">
        <v>2</v>
      </c>
      <c r="O134">
        <v>52</v>
      </c>
      <c r="P134">
        <v>149</v>
      </c>
      <c r="Q134">
        <v>6</v>
      </c>
      <c r="R134">
        <v>4</v>
      </c>
      <c r="S134">
        <v>61</v>
      </c>
      <c r="T134">
        <v>107</v>
      </c>
      <c r="U134">
        <v>0.32</v>
      </c>
      <c r="V134">
        <v>0.38200000000000001</v>
      </c>
      <c r="W134">
        <v>0.63100000000000001</v>
      </c>
      <c r="X134">
        <v>1.0129999999999999</v>
      </c>
      <c r="Y134">
        <v>165</v>
      </c>
      <c r="Z134">
        <v>388</v>
      </c>
      <c r="AA134">
        <v>17</v>
      </c>
      <c r="AB134">
        <v>5</v>
      </c>
      <c r="AC134">
        <v>0</v>
      </c>
      <c r="AD134">
        <v>8</v>
      </c>
      <c r="AE134">
        <v>10</v>
      </c>
      <c r="AF134">
        <v>8.4</v>
      </c>
      <c r="AG134" s="1">
        <v>5.3164556962025316</v>
      </c>
      <c r="AH134">
        <v>6.3</v>
      </c>
      <c r="AI134">
        <v>6.6</v>
      </c>
      <c r="AJ134">
        <v>1.1000000000000001</v>
      </c>
      <c r="AK134">
        <v>52</v>
      </c>
      <c r="AL134">
        <v>0</v>
      </c>
      <c r="AM134">
        <v>-1</v>
      </c>
      <c r="AN134">
        <v>-2</v>
      </c>
      <c r="AO134">
        <v>17</v>
      </c>
      <c r="AP134">
        <f>COUNTIFS(MVPs!$A$7:$A$217, 'All B'!C134, MVPs!$C$7:$C$217, 'All B'!B134)</f>
        <v>1</v>
      </c>
      <c r="AQ134">
        <f t="shared" si="5"/>
        <v>1</v>
      </c>
      <c r="AR134">
        <f t="shared" si="6"/>
        <v>0</v>
      </c>
      <c r="AS134">
        <f t="shared" si="7"/>
        <v>0</v>
      </c>
      <c r="AT134">
        <f t="shared" si="8"/>
        <v>0</v>
      </c>
      <c r="AU134">
        <f t="shared" si="9"/>
        <v>0</v>
      </c>
    </row>
    <row r="135" spans="1:47" x14ac:dyDescent="0.45">
      <c r="A135">
        <v>130</v>
      </c>
      <c r="B135" t="s">
        <v>332</v>
      </c>
      <c r="C135">
        <v>1961</v>
      </c>
      <c r="D135">
        <v>26</v>
      </c>
      <c r="E135" t="s">
        <v>59</v>
      </c>
      <c r="F135" t="s">
        <v>13</v>
      </c>
      <c r="G135">
        <v>153</v>
      </c>
      <c r="H135">
        <v>665</v>
      </c>
      <c r="I135">
        <v>586</v>
      </c>
      <c r="J135">
        <v>116</v>
      </c>
      <c r="K135">
        <v>190</v>
      </c>
      <c r="L135">
        <v>123</v>
      </c>
      <c r="M135">
        <v>41</v>
      </c>
      <c r="N135">
        <v>7</v>
      </c>
      <c r="O135">
        <v>19</v>
      </c>
      <c r="P135">
        <v>82</v>
      </c>
      <c r="Q135">
        <v>14</v>
      </c>
      <c r="R135">
        <v>1</v>
      </c>
      <c r="S135">
        <v>66</v>
      </c>
      <c r="T135">
        <v>42</v>
      </c>
      <c r="U135">
        <v>0.32400000000000001</v>
      </c>
      <c r="V135">
        <v>0.39300000000000002</v>
      </c>
      <c r="W135">
        <v>0.51500000000000001</v>
      </c>
      <c r="X135">
        <v>0.90900000000000003</v>
      </c>
      <c r="Y135">
        <v>139</v>
      </c>
      <c r="Z135">
        <v>302</v>
      </c>
      <c r="AA135">
        <v>16</v>
      </c>
      <c r="AB135">
        <v>4</v>
      </c>
      <c r="AC135">
        <v>4</v>
      </c>
      <c r="AD135">
        <v>5</v>
      </c>
      <c r="AE135">
        <v>2</v>
      </c>
      <c r="AF135">
        <v>8.4</v>
      </c>
      <c r="AG135" s="1">
        <v>5.4901960784313726</v>
      </c>
      <c r="AH135">
        <v>6.4</v>
      </c>
      <c r="AI135">
        <v>5.6</v>
      </c>
      <c r="AJ135">
        <v>2.2000000000000002</v>
      </c>
      <c r="AK135">
        <v>39</v>
      </c>
      <c r="AL135">
        <v>-1</v>
      </c>
      <c r="AM135">
        <v>4</v>
      </c>
      <c r="AN135">
        <v>3</v>
      </c>
      <c r="AO135">
        <v>29</v>
      </c>
      <c r="AP135">
        <f>COUNTIFS(MVPs!$A$7:$A$217, 'All B'!C135, MVPs!$C$7:$C$217, 'All B'!B135)</f>
        <v>0</v>
      </c>
      <c r="AQ135">
        <f t="shared" ref="AQ135:AQ198" si="10">IF(COUNTIFS($C$6:$C$1991, $C135, $E$6:$E$1991, $E135, $AF$6:$AF$1991, "&gt;5")=0, 0, COUNTIFS($C$6:$C$1991, $C135, $E$6:$E$1991, $E135, $AF$6:$AF$1991, "&gt;5")-1)</f>
        <v>2</v>
      </c>
      <c r="AR135">
        <f t="shared" ref="AR135:AR198" si="11">IF(COUNTIFS($C$6:$C$1991, $C135, $E$6:$E$1991, $E135, $AF$6:$AF$1991, "&gt;6")=0, 0, COUNTIFS($C$6:$C$1991, $C135, $E$6:$E$1991, $E135, $AF$6:$AF$1991, "&gt;6")-1)</f>
        <v>2</v>
      </c>
      <c r="AS135">
        <f t="shared" ref="AS135:AS198" si="12">IF(COUNTIFS($C$6:$C$1991, $C135, $E$6:$E$1991, $E135, $AF$6:$AF$1991, "&gt;7")=0, 0, COUNTIFS($C$6:$C$1991, $C135, $E$6:$E$1991, $E135, $AF$6:$AF$1991, "&gt;7")-1)</f>
        <v>2</v>
      </c>
      <c r="AT135">
        <f t="shared" ref="AT135:AT198" si="13">IF(COUNTIFS($C$6:$C$1991, $C135, $E$6:$E$1991, $E135, $AF$6:$AF$1991, "&gt;8")=0, 0, COUNTIFS($C$6:$C$1991, $C135, $E$6:$E$1991, $E135, $AF$6:$AF$1991, "&gt;8")-1)</f>
        <v>1</v>
      </c>
      <c r="AU135">
        <f t="shared" ref="AU135:AU198" si="14">IF(COUNTIFS($C$6:$C$1991, $C135, $E$6:$E$1991, $E135, $AF$6:$AF$1991, "&gt;9")=0, 0, COUNTIFS($C$6:$C$1991, $C135, $E$6:$E$1991, $E135, $AF$6:$AF$1991, "&gt;9")-1)</f>
        <v>0</v>
      </c>
    </row>
    <row r="136" spans="1:47" x14ac:dyDescent="0.45">
      <c r="A136">
        <v>131</v>
      </c>
      <c r="B136" t="s">
        <v>242</v>
      </c>
      <c r="C136">
        <v>1952</v>
      </c>
      <c r="D136">
        <v>33</v>
      </c>
      <c r="E136" t="s">
        <v>228</v>
      </c>
      <c r="F136" t="s">
        <v>17</v>
      </c>
      <c r="G136">
        <v>149</v>
      </c>
      <c r="H136">
        <v>636</v>
      </c>
      <c r="I136">
        <v>510</v>
      </c>
      <c r="J136">
        <v>104</v>
      </c>
      <c r="K136">
        <v>157</v>
      </c>
      <c r="L136">
        <v>118</v>
      </c>
      <c r="M136">
        <v>17</v>
      </c>
      <c r="N136">
        <v>3</v>
      </c>
      <c r="O136">
        <v>19</v>
      </c>
      <c r="P136">
        <v>75</v>
      </c>
      <c r="Q136">
        <v>24</v>
      </c>
      <c r="R136">
        <v>7</v>
      </c>
      <c r="S136">
        <v>106</v>
      </c>
      <c r="T136">
        <v>40</v>
      </c>
      <c r="U136">
        <v>0.308</v>
      </c>
      <c r="V136">
        <v>0.44</v>
      </c>
      <c r="W136">
        <v>0.46500000000000002</v>
      </c>
      <c r="X136">
        <v>0.90400000000000003</v>
      </c>
      <c r="Y136">
        <v>149</v>
      </c>
      <c r="Z136">
        <v>237</v>
      </c>
      <c r="AA136">
        <v>16</v>
      </c>
      <c r="AB136">
        <v>14</v>
      </c>
      <c r="AC136">
        <v>6</v>
      </c>
      <c r="AE136">
        <v>8</v>
      </c>
      <c r="AF136">
        <v>8.4</v>
      </c>
      <c r="AG136" s="1">
        <v>5.6375838926174495</v>
      </c>
      <c r="AH136">
        <v>6</v>
      </c>
      <c r="AI136">
        <v>7.8</v>
      </c>
      <c r="AJ136">
        <v>1.4</v>
      </c>
      <c r="AK136">
        <v>39</v>
      </c>
      <c r="AL136">
        <v>0</v>
      </c>
      <c r="AM136">
        <v>5</v>
      </c>
      <c r="AN136">
        <v>5</v>
      </c>
      <c r="AO136">
        <v>6</v>
      </c>
      <c r="AP136">
        <f>COUNTIFS(MVPs!$A$7:$A$217, 'All B'!C136, MVPs!$C$7:$C$217, 'All B'!B136)</f>
        <v>0</v>
      </c>
      <c r="AQ136">
        <f t="shared" si="10"/>
        <v>2</v>
      </c>
      <c r="AR136">
        <f t="shared" si="11"/>
        <v>0</v>
      </c>
      <c r="AS136">
        <f t="shared" si="12"/>
        <v>0</v>
      </c>
      <c r="AT136">
        <f t="shared" si="13"/>
        <v>0</v>
      </c>
      <c r="AU136">
        <f t="shared" si="14"/>
        <v>0</v>
      </c>
    </row>
    <row r="137" spans="1:47" x14ac:dyDescent="0.45">
      <c r="A137">
        <v>132</v>
      </c>
      <c r="B137" t="s">
        <v>78</v>
      </c>
      <c r="C137">
        <v>2005</v>
      </c>
      <c r="D137">
        <v>25</v>
      </c>
      <c r="E137" t="s">
        <v>25</v>
      </c>
      <c r="F137" t="s">
        <v>17</v>
      </c>
      <c r="G137">
        <v>161</v>
      </c>
      <c r="H137">
        <v>700</v>
      </c>
      <c r="I137">
        <v>591</v>
      </c>
      <c r="J137">
        <v>129</v>
      </c>
      <c r="K137">
        <v>195</v>
      </c>
      <c r="L137">
        <v>114</v>
      </c>
      <c r="M137">
        <v>38</v>
      </c>
      <c r="N137">
        <v>2</v>
      </c>
      <c r="O137">
        <v>41</v>
      </c>
      <c r="P137">
        <v>117</v>
      </c>
      <c r="Q137">
        <v>16</v>
      </c>
      <c r="R137">
        <v>2</v>
      </c>
      <c r="S137">
        <v>97</v>
      </c>
      <c r="T137">
        <v>65</v>
      </c>
      <c r="U137">
        <v>0.33</v>
      </c>
      <c r="V137">
        <v>0.43</v>
      </c>
      <c r="W137">
        <v>0.60899999999999999</v>
      </c>
      <c r="X137">
        <v>1.0389999999999999</v>
      </c>
      <c r="Y137">
        <v>168</v>
      </c>
      <c r="Z137">
        <v>360</v>
      </c>
      <c r="AA137">
        <v>19</v>
      </c>
      <c r="AB137">
        <v>9</v>
      </c>
      <c r="AC137">
        <v>0</v>
      </c>
      <c r="AD137">
        <v>3</v>
      </c>
      <c r="AE137">
        <v>27</v>
      </c>
      <c r="AF137">
        <v>8.4</v>
      </c>
      <c r="AG137" s="1">
        <v>5.2173913043478262</v>
      </c>
      <c r="AH137">
        <v>6.3</v>
      </c>
      <c r="AI137">
        <v>7.1</v>
      </c>
      <c r="AJ137">
        <v>0.4</v>
      </c>
      <c r="AK137">
        <v>55</v>
      </c>
      <c r="AL137">
        <v>-1</v>
      </c>
      <c r="AM137">
        <v>5</v>
      </c>
      <c r="AN137">
        <v>4</v>
      </c>
      <c r="AO137">
        <v>13</v>
      </c>
      <c r="AP137">
        <f>COUNTIFS(MVPs!$A$7:$A$217, 'All B'!C137, MVPs!$C$7:$C$217, 'All B'!B137)</f>
        <v>1</v>
      </c>
      <c r="AQ137">
        <f t="shared" si="10"/>
        <v>0</v>
      </c>
      <c r="AR137">
        <f t="shared" si="11"/>
        <v>0</v>
      </c>
      <c r="AS137">
        <f t="shared" si="12"/>
        <v>0</v>
      </c>
      <c r="AT137">
        <f t="shared" si="13"/>
        <v>0</v>
      </c>
      <c r="AU137">
        <f t="shared" si="14"/>
        <v>0</v>
      </c>
    </row>
    <row r="138" spans="1:47" x14ac:dyDescent="0.45">
      <c r="A138">
        <v>133</v>
      </c>
      <c r="B138" t="s">
        <v>287</v>
      </c>
      <c r="C138">
        <v>2003</v>
      </c>
      <c r="D138">
        <v>27</v>
      </c>
      <c r="E138" t="s">
        <v>70</v>
      </c>
      <c r="F138" t="s">
        <v>13</v>
      </c>
      <c r="G138">
        <v>161</v>
      </c>
      <c r="H138">
        <v>715</v>
      </c>
      <c r="I138">
        <v>607</v>
      </c>
      <c r="J138">
        <v>124</v>
      </c>
      <c r="K138">
        <v>181</v>
      </c>
      <c r="L138">
        <v>98</v>
      </c>
      <c r="M138">
        <v>30</v>
      </c>
      <c r="N138">
        <v>6</v>
      </c>
      <c r="O138">
        <v>47</v>
      </c>
      <c r="P138">
        <v>118</v>
      </c>
      <c r="Q138">
        <v>17</v>
      </c>
      <c r="R138">
        <v>3</v>
      </c>
      <c r="S138">
        <v>87</v>
      </c>
      <c r="T138">
        <v>126</v>
      </c>
      <c r="U138">
        <v>0.29799999999999999</v>
      </c>
      <c r="V138">
        <v>0.39600000000000002</v>
      </c>
      <c r="W138">
        <v>0.6</v>
      </c>
      <c r="X138">
        <v>0.995</v>
      </c>
      <c r="Y138">
        <v>147</v>
      </c>
      <c r="Z138">
        <v>364</v>
      </c>
      <c r="AA138">
        <v>16</v>
      </c>
      <c r="AB138">
        <v>15</v>
      </c>
      <c r="AC138">
        <v>0</v>
      </c>
      <c r="AD138">
        <v>6</v>
      </c>
      <c r="AE138">
        <v>10</v>
      </c>
      <c r="AF138">
        <v>8.4</v>
      </c>
      <c r="AG138" s="1">
        <v>5.2173913043478262</v>
      </c>
      <c r="AH138">
        <v>5.9</v>
      </c>
      <c r="AI138">
        <v>7.6</v>
      </c>
      <c r="AJ138">
        <v>1.7</v>
      </c>
      <c r="AK138">
        <v>41</v>
      </c>
      <c r="AL138">
        <v>0</v>
      </c>
      <c r="AM138">
        <v>3</v>
      </c>
      <c r="AN138">
        <v>4</v>
      </c>
      <c r="AO138">
        <v>8</v>
      </c>
      <c r="AP138">
        <f>COUNTIFS(MVPs!$A$7:$A$217, 'All B'!C138, MVPs!$C$7:$C$217, 'All B'!B138)</f>
        <v>0</v>
      </c>
      <c r="AQ138">
        <f t="shared" si="10"/>
        <v>1</v>
      </c>
      <c r="AR138">
        <f t="shared" si="11"/>
        <v>1</v>
      </c>
      <c r="AS138">
        <f t="shared" si="12"/>
        <v>0</v>
      </c>
      <c r="AT138">
        <f t="shared" si="13"/>
        <v>0</v>
      </c>
      <c r="AU138">
        <f t="shared" si="14"/>
        <v>0</v>
      </c>
    </row>
    <row r="139" spans="1:47" x14ac:dyDescent="0.45">
      <c r="A139">
        <v>134</v>
      </c>
      <c r="B139" t="s">
        <v>333</v>
      </c>
      <c r="C139">
        <v>2000</v>
      </c>
      <c r="D139">
        <v>26</v>
      </c>
      <c r="E139" t="s">
        <v>89</v>
      </c>
      <c r="F139" t="s">
        <v>13</v>
      </c>
      <c r="G139">
        <v>157</v>
      </c>
      <c r="H139">
        <v>747</v>
      </c>
      <c r="I139">
        <v>676</v>
      </c>
      <c r="J139">
        <v>121</v>
      </c>
      <c r="K139">
        <v>240</v>
      </c>
      <c r="L139">
        <v>170</v>
      </c>
      <c r="M139">
        <v>39</v>
      </c>
      <c r="N139">
        <v>6</v>
      </c>
      <c r="O139">
        <v>25</v>
      </c>
      <c r="P139">
        <v>100</v>
      </c>
      <c r="Q139">
        <v>28</v>
      </c>
      <c r="R139">
        <v>8</v>
      </c>
      <c r="S139">
        <v>64</v>
      </c>
      <c r="T139">
        <v>82</v>
      </c>
      <c r="U139">
        <v>0.35499999999999998</v>
      </c>
      <c r="V139">
        <v>0.40899999999999997</v>
      </c>
      <c r="W139">
        <v>0.54100000000000004</v>
      </c>
      <c r="X139">
        <v>0.95099999999999996</v>
      </c>
      <c r="Y139">
        <v>137</v>
      </c>
      <c r="Z139">
        <v>366</v>
      </c>
      <c r="AA139">
        <v>8</v>
      </c>
      <c r="AB139">
        <v>1</v>
      </c>
      <c r="AC139">
        <v>2</v>
      </c>
      <c r="AD139">
        <v>4</v>
      </c>
      <c r="AE139">
        <v>9</v>
      </c>
      <c r="AF139">
        <v>8.4</v>
      </c>
      <c r="AG139" s="1">
        <v>5.3503184713375802</v>
      </c>
      <c r="AH139">
        <v>6</v>
      </c>
      <c r="AI139">
        <v>5.7</v>
      </c>
      <c r="AJ139">
        <v>2.2999999999999998</v>
      </c>
      <c r="AK139">
        <v>35</v>
      </c>
      <c r="AL139">
        <v>1</v>
      </c>
      <c r="AM139">
        <v>5</v>
      </c>
      <c r="AN139">
        <v>6</v>
      </c>
      <c r="AO139">
        <v>29</v>
      </c>
      <c r="AP139">
        <f>COUNTIFS(MVPs!$A$7:$A$217, 'All B'!C139, MVPs!$C$7:$C$217, 'All B'!B139)</f>
        <v>0</v>
      </c>
      <c r="AQ139">
        <f t="shared" si="10"/>
        <v>1</v>
      </c>
      <c r="AR139">
        <f t="shared" si="11"/>
        <v>1</v>
      </c>
      <c r="AS139">
        <f t="shared" si="12"/>
        <v>1</v>
      </c>
      <c r="AT139">
        <f t="shared" si="13"/>
        <v>0</v>
      </c>
      <c r="AU139">
        <f t="shared" si="14"/>
        <v>0</v>
      </c>
    </row>
    <row r="140" spans="1:47" x14ac:dyDescent="0.45">
      <c r="A140">
        <v>135</v>
      </c>
      <c r="B140" t="s">
        <v>334</v>
      </c>
      <c r="C140">
        <v>2011</v>
      </c>
      <c r="D140">
        <v>27</v>
      </c>
      <c r="E140" t="s">
        <v>40</v>
      </c>
      <c r="F140" t="s">
        <v>13</v>
      </c>
      <c r="G140">
        <v>158</v>
      </c>
      <c r="H140">
        <v>732</v>
      </c>
      <c r="I140">
        <v>660</v>
      </c>
      <c r="J140">
        <v>119</v>
      </c>
      <c r="K140">
        <v>212</v>
      </c>
      <c r="L140">
        <v>129</v>
      </c>
      <c r="M140">
        <v>46</v>
      </c>
      <c r="N140">
        <v>5</v>
      </c>
      <c r="O140">
        <v>32</v>
      </c>
      <c r="P140">
        <v>105</v>
      </c>
      <c r="Q140">
        <v>39</v>
      </c>
      <c r="R140">
        <v>15</v>
      </c>
      <c r="S140">
        <v>52</v>
      </c>
      <c r="T140">
        <v>98</v>
      </c>
      <c r="U140">
        <v>0.32100000000000001</v>
      </c>
      <c r="V140">
        <v>0.376</v>
      </c>
      <c r="W140">
        <v>0.55200000000000005</v>
      </c>
      <c r="X140">
        <v>0.92800000000000005</v>
      </c>
      <c r="Y140">
        <v>146</v>
      </c>
      <c r="Z140">
        <v>364</v>
      </c>
      <c r="AA140">
        <v>8</v>
      </c>
      <c r="AB140">
        <v>9</v>
      </c>
      <c r="AC140">
        <v>3</v>
      </c>
      <c r="AD140">
        <v>5</v>
      </c>
      <c r="AE140">
        <v>1</v>
      </c>
      <c r="AF140">
        <v>8.3000000000000007</v>
      </c>
      <c r="AG140" s="1">
        <v>5.2531645569620258</v>
      </c>
      <c r="AH140">
        <v>6</v>
      </c>
      <c r="AI140">
        <v>7.5</v>
      </c>
      <c r="AJ140">
        <v>1.4</v>
      </c>
      <c r="AK140">
        <v>42</v>
      </c>
      <c r="AL140">
        <v>1</v>
      </c>
      <c r="AM140">
        <v>1</v>
      </c>
      <c r="AN140">
        <v>3</v>
      </c>
      <c r="AO140">
        <v>9</v>
      </c>
      <c r="AP140">
        <f>COUNTIFS(MVPs!$A$7:$A$217, 'All B'!C140, MVPs!$C$7:$C$217, 'All B'!B140)</f>
        <v>0</v>
      </c>
      <c r="AQ140">
        <f t="shared" si="10"/>
        <v>2</v>
      </c>
      <c r="AR140">
        <f t="shared" si="11"/>
        <v>2</v>
      </c>
      <c r="AS140">
        <f t="shared" si="12"/>
        <v>1</v>
      </c>
      <c r="AT140">
        <f t="shared" si="13"/>
        <v>0</v>
      </c>
      <c r="AU140">
        <f t="shared" si="14"/>
        <v>0</v>
      </c>
    </row>
    <row r="141" spans="1:47" x14ac:dyDescent="0.45">
      <c r="A141">
        <v>136</v>
      </c>
      <c r="B141" t="s">
        <v>287</v>
      </c>
      <c r="C141">
        <v>2001</v>
      </c>
      <c r="D141">
        <v>25</v>
      </c>
      <c r="E141" t="s">
        <v>70</v>
      </c>
      <c r="F141" t="s">
        <v>13</v>
      </c>
      <c r="G141">
        <v>162</v>
      </c>
      <c r="H141">
        <v>732</v>
      </c>
      <c r="I141">
        <v>632</v>
      </c>
      <c r="J141">
        <v>133</v>
      </c>
      <c r="K141">
        <v>201</v>
      </c>
      <c r="L141">
        <v>114</v>
      </c>
      <c r="M141">
        <v>34</v>
      </c>
      <c r="N141">
        <v>1</v>
      </c>
      <c r="O141">
        <v>52</v>
      </c>
      <c r="P141">
        <v>135</v>
      </c>
      <c r="Q141">
        <v>18</v>
      </c>
      <c r="R141">
        <v>3</v>
      </c>
      <c r="S141">
        <v>75</v>
      </c>
      <c r="T141">
        <v>131</v>
      </c>
      <c r="U141">
        <v>0.318</v>
      </c>
      <c r="V141">
        <v>0.39900000000000002</v>
      </c>
      <c r="W141">
        <v>0.622</v>
      </c>
      <c r="X141">
        <v>1.0209999999999999</v>
      </c>
      <c r="Y141">
        <v>160</v>
      </c>
      <c r="Z141">
        <v>393</v>
      </c>
      <c r="AA141">
        <v>17</v>
      </c>
      <c r="AB141">
        <v>16</v>
      </c>
      <c r="AC141">
        <v>0</v>
      </c>
      <c r="AD141">
        <v>9</v>
      </c>
      <c r="AE141">
        <v>6</v>
      </c>
      <c r="AF141">
        <v>8.3000000000000007</v>
      </c>
      <c r="AG141" s="1">
        <v>5.1234567901234573</v>
      </c>
      <c r="AH141">
        <v>5.9</v>
      </c>
      <c r="AI141">
        <v>9.1999999999999993</v>
      </c>
      <c r="AJ141">
        <v>0.1</v>
      </c>
      <c r="AK141">
        <v>58</v>
      </c>
      <c r="AL141">
        <v>-1</v>
      </c>
      <c r="AM141">
        <v>5</v>
      </c>
      <c r="AN141">
        <v>4</v>
      </c>
      <c r="AO141">
        <v>-9</v>
      </c>
      <c r="AP141">
        <f>COUNTIFS(MVPs!$A$7:$A$217, 'All B'!C141, MVPs!$C$7:$C$217, 'All B'!B141)</f>
        <v>0</v>
      </c>
      <c r="AQ141">
        <f t="shared" si="10"/>
        <v>0</v>
      </c>
      <c r="AR141">
        <f t="shared" si="11"/>
        <v>0</v>
      </c>
      <c r="AS141">
        <f t="shared" si="12"/>
        <v>0</v>
      </c>
      <c r="AT141">
        <f t="shared" si="13"/>
        <v>0</v>
      </c>
      <c r="AU141">
        <f t="shared" si="14"/>
        <v>0</v>
      </c>
    </row>
    <row r="142" spans="1:47" x14ac:dyDescent="0.45">
      <c r="A142">
        <v>137</v>
      </c>
      <c r="B142" t="s">
        <v>335</v>
      </c>
      <c r="C142">
        <v>2007</v>
      </c>
      <c r="D142">
        <v>24</v>
      </c>
      <c r="E142" t="s">
        <v>336</v>
      </c>
      <c r="F142" t="s">
        <v>17</v>
      </c>
      <c r="G142">
        <v>160</v>
      </c>
      <c r="H142">
        <v>711</v>
      </c>
      <c r="I142">
        <v>604</v>
      </c>
      <c r="J142">
        <v>113</v>
      </c>
      <c r="K142">
        <v>196</v>
      </c>
      <c r="L142">
        <v>123</v>
      </c>
      <c r="M142">
        <v>42</v>
      </c>
      <c r="N142">
        <v>1</v>
      </c>
      <c r="O142">
        <v>30</v>
      </c>
      <c r="P142">
        <v>107</v>
      </c>
      <c r="Q142">
        <v>34</v>
      </c>
      <c r="R142">
        <v>5</v>
      </c>
      <c r="S142">
        <v>94</v>
      </c>
      <c r="T142">
        <v>115</v>
      </c>
      <c r="U142">
        <v>0.32500000000000001</v>
      </c>
      <c r="V142">
        <v>0.41599999999999998</v>
      </c>
      <c r="W142">
        <v>0.54600000000000004</v>
      </c>
      <c r="X142">
        <v>0.96299999999999997</v>
      </c>
      <c r="Y142">
        <v>149</v>
      </c>
      <c r="Z142">
        <v>330</v>
      </c>
      <c r="AA142">
        <v>14</v>
      </c>
      <c r="AB142">
        <v>6</v>
      </c>
      <c r="AC142">
        <v>0</v>
      </c>
      <c r="AD142">
        <v>7</v>
      </c>
      <c r="AE142">
        <v>6</v>
      </c>
      <c r="AF142">
        <v>8.3000000000000007</v>
      </c>
      <c r="AG142" s="1">
        <v>5.1875</v>
      </c>
      <c r="AH142">
        <v>6.3</v>
      </c>
      <c r="AI142">
        <v>7.2</v>
      </c>
      <c r="AJ142">
        <v>1.5</v>
      </c>
      <c r="AK142">
        <v>48</v>
      </c>
      <c r="AL142">
        <v>-1</v>
      </c>
      <c r="AM142">
        <v>4</v>
      </c>
      <c r="AN142">
        <v>3</v>
      </c>
      <c r="AO142">
        <v>12</v>
      </c>
      <c r="AP142">
        <f>COUNTIFS(MVPs!$A$7:$A$217, 'All B'!C142, MVPs!$C$7:$C$217, 'All B'!B142)</f>
        <v>0</v>
      </c>
      <c r="AQ142">
        <f t="shared" si="10"/>
        <v>2</v>
      </c>
      <c r="AR142">
        <f t="shared" si="11"/>
        <v>0</v>
      </c>
      <c r="AS142">
        <f t="shared" si="12"/>
        <v>0</v>
      </c>
      <c r="AT142">
        <f t="shared" si="13"/>
        <v>0</v>
      </c>
      <c r="AU142">
        <f t="shared" si="14"/>
        <v>0</v>
      </c>
    </row>
    <row r="143" spans="1:47" x14ac:dyDescent="0.45">
      <c r="A143">
        <v>138</v>
      </c>
      <c r="B143" t="s">
        <v>304</v>
      </c>
      <c r="C143">
        <v>1987</v>
      </c>
      <c r="D143">
        <v>29</v>
      </c>
      <c r="E143" t="s">
        <v>40</v>
      </c>
      <c r="F143" t="s">
        <v>13</v>
      </c>
      <c r="G143">
        <v>147</v>
      </c>
      <c r="H143">
        <v>667</v>
      </c>
      <c r="I143">
        <v>551</v>
      </c>
      <c r="J143">
        <v>108</v>
      </c>
      <c r="K143">
        <v>200</v>
      </c>
      <c r="L143">
        <v>130</v>
      </c>
      <c r="M143">
        <v>40</v>
      </c>
      <c r="N143">
        <v>6</v>
      </c>
      <c r="O143">
        <v>24</v>
      </c>
      <c r="P143">
        <v>89</v>
      </c>
      <c r="Q143">
        <v>1</v>
      </c>
      <c r="R143">
        <v>3</v>
      </c>
      <c r="S143">
        <v>105</v>
      </c>
      <c r="T143">
        <v>48</v>
      </c>
      <c r="U143">
        <v>0.36299999999999999</v>
      </c>
      <c r="V143">
        <v>0.46100000000000002</v>
      </c>
      <c r="W143">
        <v>0.58799999999999997</v>
      </c>
      <c r="X143">
        <v>1.0489999999999999</v>
      </c>
      <c r="Y143">
        <v>174</v>
      </c>
      <c r="Z143">
        <v>324</v>
      </c>
      <c r="AA143">
        <v>13</v>
      </c>
      <c r="AB143">
        <v>2</v>
      </c>
      <c r="AC143">
        <v>1</v>
      </c>
      <c r="AD143">
        <v>8</v>
      </c>
      <c r="AE143">
        <v>19</v>
      </c>
      <c r="AF143">
        <v>8.3000000000000007</v>
      </c>
      <c r="AG143" s="1">
        <v>5.646258503401361</v>
      </c>
      <c r="AH143">
        <v>6.3</v>
      </c>
      <c r="AI143">
        <v>7.7</v>
      </c>
      <c r="AJ143">
        <v>1</v>
      </c>
      <c r="AK143">
        <v>58</v>
      </c>
      <c r="AL143">
        <v>-1</v>
      </c>
      <c r="AM143">
        <v>0</v>
      </c>
      <c r="AN143">
        <v>-2</v>
      </c>
      <c r="AO143">
        <v>8</v>
      </c>
      <c r="AP143">
        <f>COUNTIFS(MVPs!$A$7:$A$217, 'All B'!C143, MVPs!$C$7:$C$217, 'All B'!B143)</f>
        <v>0</v>
      </c>
      <c r="AQ143">
        <f t="shared" si="10"/>
        <v>0</v>
      </c>
      <c r="AR143">
        <f t="shared" si="11"/>
        <v>0</v>
      </c>
      <c r="AS143">
        <f t="shared" si="12"/>
        <v>0</v>
      </c>
      <c r="AT143">
        <f t="shared" si="13"/>
        <v>0</v>
      </c>
      <c r="AU143">
        <f t="shared" si="14"/>
        <v>0</v>
      </c>
    </row>
    <row r="144" spans="1:47" x14ac:dyDescent="0.45">
      <c r="A144">
        <v>139</v>
      </c>
      <c r="B144" t="s">
        <v>337</v>
      </c>
      <c r="C144">
        <v>1964</v>
      </c>
      <c r="D144">
        <v>24</v>
      </c>
      <c r="E144" t="s">
        <v>37</v>
      </c>
      <c r="F144" t="s">
        <v>17</v>
      </c>
      <c r="G144">
        <v>157</v>
      </c>
      <c r="H144">
        <v>652</v>
      </c>
      <c r="I144">
        <v>613</v>
      </c>
      <c r="J144">
        <v>91</v>
      </c>
      <c r="K144">
        <v>180</v>
      </c>
      <c r="L144">
        <v>138</v>
      </c>
      <c r="M144">
        <v>23</v>
      </c>
      <c r="N144">
        <v>7</v>
      </c>
      <c r="O144">
        <v>12</v>
      </c>
      <c r="P144">
        <v>77</v>
      </c>
      <c r="Q144">
        <v>42</v>
      </c>
      <c r="R144">
        <v>13</v>
      </c>
      <c r="S144">
        <v>22</v>
      </c>
      <c r="T144">
        <v>59</v>
      </c>
      <c r="U144">
        <v>0.29399999999999998</v>
      </c>
      <c r="V144">
        <v>0.316</v>
      </c>
      <c r="W144">
        <v>0.41299999999999998</v>
      </c>
      <c r="X144">
        <v>0.72899999999999998</v>
      </c>
      <c r="Y144">
        <v>110</v>
      </c>
      <c r="Z144">
        <v>253</v>
      </c>
      <c r="AA144">
        <v>4</v>
      </c>
      <c r="AB144">
        <v>1</v>
      </c>
      <c r="AC144">
        <v>10</v>
      </c>
      <c r="AD144">
        <v>6</v>
      </c>
      <c r="AE144">
        <v>1</v>
      </c>
      <c r="AF144">
        <v>8.3000000000000007</v>
      </c>
      <c r="AG144" s="1">
        <v>5.2866242038216562</v>
      </c>
      <c r="AH144">
        <v>5.8</v>
      </c>
      <c r="AI144">
        <v>4.9000000000000004</v>
      </c>
      <c r="AJ144">
        <v>3.4</v>
      </c>
      <c r="AK144">
        <v>12</v>
      </c>
      <c r="AL144">
        <v>3</v>
      </c>
      <c r="AM144">
        <v>7</v>
      </c>
      <c r="AN144">
        <v>9</v>
      </c>
      <c r="AO144">
        <v>29</v>
      </c>
      <c r="AP144">
        <f>COUNTIFS(MVPs!$A$7:$A$217, 'All B'!C144, MVPs!$C$7:$C$217, 'All B'!B144)</f>
        <v>0</v>
      </c>
      <c r="AQ144">
        <f t="shared" si="10"/>
        <v>0</v>
      </c>
      <c r="AR144">
        <f t="shared" si="11"/>
        <v>0</v>
      </c>
      <c r="AS144">
        <f t="shared" si="12"/>
        <v>0</v>
      </c>
      <c r="AT144">
        <f t="shared" si="13"/>
        <v>0</v>
      </c>
      <c r="AU144">
        <f t="shared" si="14"/>
        <v>0</v>
      </c>
    </row>
    <row r="145" spans="1:47" x14ac:dyDescent="0.45">
      <c r="A145">
        <v>140</v>
      </c>
      <c r="B145" t="s">
        <v>338</v>
      </c>
      <c r="C145">
        <v>1973</v>
      </c>
      <c r="D145">
        <v>24</v>
      </c>
      <c r="E145" t="s">
        <v>127</v>
      </c>
      <c r="F145" t="s">
        <v>13</v>
      </c>
      <c r="G145">
        <v>162</v>
      </c>
      <c r="H145">
        <v>700</v>
      </c>
      <c r="I145">
        <v>581</v>
      </c>
      <c r="J145">
        <v>82</v>
      </c>
      <c r="K145">
        <v>146</v>
      </c>
      <c r="L145">
        <v>98</v>
      </c>
      <c r="M145">
        <v>29</v>
      </c>
      <c r="N145">
        <v>7</v>
      </c>
      <c r="O145">
        <v>12</v>
      </c>
      <c r="P145">
        <v>50</v>
      </c>
      <c r="Q145">
        <v>17</v>
      </c>
      <c r="R145">
        <v>9</v>
      </c>
      <c r="S145">
        <v>107</v>
      </c>
      <c r="T145">
        <v>91</v>
      </c>
      <c r="U145">
        <v>0.251</v>
      </c>
      <c r="V145">
        <v>0.373</v>
      </c>
      <c r="W145">
        <v>0.38700000000000001</v>
      </c>
      <c r="X145">
        <v>0.76</v>
      </c>
      <c r="Y145">
        <v>116</v>
      </c>
      <c r="Z145">
        <v>225</v>
      </c>
      <c r="AA145">
        <v>7</v>
      </c>
      <c r="AB145">
        <v>7</v>
      </c>
      <c r="AC145">
        <v>3</v>
      </c>
      <c r="AD145">
        <v>2</v>
      </c>
      <c r="AE145">
        <v>3</v>
      </c>
      <c r="AF145">
        <v>8.3000000000000007</v>
      </c>
      <c r="AG145" s="1">
        <v>5.1234567901234573</v>
      </c>
      <c r="AH145">
        <v>6</v>
      </c>
      <c r="AI145">
        <v>5.0999999999999996</v>
      </c>
      <c r="AJ145">
        <v>4</v>
      </c>
      <c r="AK145">
        <v>17</v>
      </c>
      <c r="AL145">
        <v>2</v>
      </c>
      <c r="AM145">
        <v>0</v>
      </c>
      <c r="AN145">
        <v>2</v>
      </c>
      <c r="AO145">
        <v>29</v>
      </c>
      <c r="AP145">
        <f>COUNTIFS(MVPs!$A$7:$A$217, 'All B'!C145, MVPs!$C$7:$C$217, 'All B'!B145)</f>
        <v>0</v>
      </c>
      <c r="AQ145">
        <f t="shared" si="10"/>
        <v>0</v>
      </c>
      <c r="AR145">
        <f t="shared" si="11"/>
        <v>0</v>
      </c>
      <c r="AS145">
        <f t="shared" si="12"/>
        <v>0</v>
      </c>
      <c r="AT145">
        <f t="shared" si="13"/>
        <v>0</v>
      </c>
      <c r="AU145">
        <f t="shared" si="14"/>
        <v>0</v>
      </c>
    </row>
    <row r="146" spans="1:47" x14ac:dyDescent="0.45">
      <c r="A146">
        <v>141</v>
      </c>
      <c r="B146" t="s">
        <v>339</v>
      </c>
      <c r="C146">
        <v>1979</v>
      </c>
      <c r="D146">
        <v>27</v>
      </c>
      <c r="E146" t="s">
        <v>117</v>
      </c>
      <c r="F146" t="s">
        <v>17</v>
      </c>
      <c r="G146">
        <v>159</v>
      </c>
      <c r="H146">
        <v>686</v>
      </c>
      <c r="I146">
        <v>597</v>
      </c>
      <c r="J146">
        <v>97</v>
      </c>
      <c r="K146">
        <v>184</v>
      </c>
      <c r="L146">
        <v>113</v>
      </c>
      <c r="M146">
        <v>27</v>
      </c>
      <c r="N146">
        <v>10</v>
      </c>
      <c r="O146">
        <v>34</v>
      </c>
      <c r="P146">
        <v>118</v>
      </c>
      <c r="Q146">
        <v>15</v>
      </c>
      <c r="R146">
        <v>9</v>
      </c>
      <c r="S146">
        <v>85</v>
      </c>
      <c r="T146">
        <v>71</v>
      </c>
      <c r="U146">
        <v>0.308</v>
      </c>
      <c r="V146">
        <v>0.39500000000000002</v>
      </c>
      <c r="W146">
        <v>0.55800000000000005</v>
      </c>
      <c r="X146">
        <v>0.95299999999999996</v>
      </c>
      <c r="Y146">
        <v>166</v>
      </c>
      <c r="Z146">
        <v>333</v>
      </c>
      <c r="AA146">
        <v>9</v>
      </c>
      <c r="AB146">
        <v>2</v>
      </c>
      <c r="AC146">
        <v>0</v>
      </c>
      <c r="AD146">
        <v>2</v>
      </c>
      <c r="AE146">
        <v>24</v>
      </c>
      <c r="AF146">
        <v>8.3000000000000007</v>
      </c>
      <c r="AG146" s="1">
        <v>5.2201257861635222</v>
      </c>
      <c r="AH146">
        <v>6.1</v>
      </c>
      <c r="AI146">
        <v>7</v>
      </c>
      <c r="AJ146">
        <v>0.6</v>
      </c>
      <c r="AK146">
        <v>50</v>
      </c>
      <c r="AL146">
        <v>1</v>
      </c>
      <c r="AM146">
        <v>0</v>
      </c>
      <c r="AN146">
        <v>1</v>
      </c>
      <c r="AO146">
        <v>12</v>
      </c>
      <c r="AP146">
        <f>COUNTIFS(MVPs!$A$7:$A$217, 'All B'!C146, MVPs!$C$7:$C$217, 'All B'!B146)</f>
        <v>0</v>
      </c>
      <c r="AQ146">
        <f t="shared" si="10"/>
        <v>1</v>
      </c>
      <c r="AR146">
        <f t="shared" si="11"/>
        <v>0</v>
      </c>
      <c r="AS146">
        <f t="shared" si="12"/>
        <v>0</v>
      </c>
      <c r="AT146">
        <f t="shared" si="13"/>
        <v>0</v>
      </c>
      <c r="AU146">
        <f t="shared" si="14"/>
        <v>0</v>
      </c>
    </row>
    <row r="147" spans="1:47" x14ac:dyDescent="0.45">
      <c r="A147">
        <v>142</v>
      </c>
      <c r="B147" t="s">
        <v>39</v>
      </c>
      <c r="C147">
        <v>2023</v>
      </c>
      <c r="D147">
        <v>30</v>
      </c>
      <c r="E147" t="s">
        <v>37</v>
      </c>
      <c r="F147" t="s">
        <v>17</v>
      </c>
      <c r="G147">
        <v>152</v>
      </c>
      <c r="H147">
        <v>693</v>
      </c>
      <c r="I147">
        <v>584</v>
      </c>
      <c r="J147">
        <v>126</v>
      </c>
      <c r="K147">
        <v>179</v>
      </c>
      <c r="L147">
        <v>99</v>
      </c>
      <c r="M147">
        <v>40</v>
      </c>
      <c r="N147">
        <v>1</v>
      </c>
      <c r="O147">
        <v>39</v>
      </c>
      <c r="P147">
        <v>107</v>
      </c>
      <c r="Q147">
        <v>14</v>
      </c>
      <c r="R147">
        <v>3</v>
      </c>
      <c r="S147">
        <v>96</v>
      </c>
      <c r="T147">
        <v>107</v>
      </c>
      <c r="U147">
        <v>0.307</v>
      </c>
      <c r="V147">
        <v>0.40799999999999997</v>
      </c>
      <c r="W147">
        <v>0.57899999999999996</v>
      </c>
      <c r="X147">
        <v>0.98699999999999999</v>
      </c>
      <c r="Y147">
        <v>162</v>
      </c>
      <c r="Z147">
        <v>338</v>
      </c>
      <c r="AA147">
        <v>5</v>
      </c>
      <c r="AB147">
        <v>8</v>
      </c>
      <c r="AC147">
        <v>0</v>
      </c>
      <c r="AD147">
        <v>5</v>
      </c>
      <c r="AE147">
        <v>3</v>
      </c>
      <c r="AF147">
        <v>8.3000000000000007</v>
      </c>
      <c r="AG147" s="1">
        <v>5.4605263157894743</v>
      </c>
      <c r="AH147">
        <v>6.3</v>
      </c>
      <c r="AI147">
        <v>7.5</v>
      </c>
      <c r="AJ147">
        <v>0.8</v>
      </c>
      <c r="AK147">
        <v>55</v>
      </c>
      <c r="AL147">
        <v>0</v>
      </c>
      <c r="AM147">
        <v>1</v>
      </c>
      <c r="AN147">
        <v>1</v>
      </c>
      <c r="AO147">
        <v>9</v>
      </c>
      <c r="AP147">
        <f>COUNTIFS(MVPs!$A$7:$A$217, 'All B'!C147, MVPs!$C$7:$C$217, 'All B'!B147)</f>
        <v>0</v>
      </c>
      <c r="AQ147">
        <f t="shared" si="10"/>
        <v>1</v>
      </c>
      <c r="AR147">
        <f t="shared" si="11"/>
        <v>1</v>
      </c>
      <c r="AS147">
        <f t="shared" si="12"/>
        <v>0</v>
      </c>
      <c r="AT147">
        <f t="shared" si="13"/>
        <v>0</v>
      </c>
      <c r="AU147">
        <f t="shared" si="14"/>
        <v>0</v>
      </c>
    </row>
    <row r="148" spans="1:47" x14ac:dyDescent="0.45">
      <c r="A148">
        <v>143</v>
      </c>
      <c r="B148" t="s">
        <v>24</v>
      </c>
      <c r="C148">
        <v>2015</v>
      </c>
      <c r="D148">
        <v>27</v>
      </c>
      <c r="E148" t="s">
        <v>340</v>
      </c>
      <c r="F148" t="s">
        <v>17</v>
      </c>
      <c r="G148">
        <v>159</v>
      </c>
      <c r="H148">
        <v>695</v>
      </c>
      <c r="I148">
        <v>567</v>
      </c>
      <c r="J148">
        <v>103</v>
      </c>
      <c r="K148">
        <v>182</v>
      </c>
      <c r="L148">
        <v>109</v>
      </c>
      <c r="M148">
        <v>38</v>
      </c>
      <c r="N148">
        <v>2</v>
      </c>
      <c r="O148">
        <v>33</v>
      </c>
      <c r="P148">
        <v>110</v>
      </c>
      <c r="Q148">
        <v>21</v>
      </c>
      <c r="R148">
        <v>5</v>
      </c>
      <c r="S148">
        <v>118</v>
      </c>
      <c r="T148">
        <v>151</v>
      </c>
      <c r="U148">
        <v>0.32100000000000001</v>
      </c>
      <c r="V148">
        <v>0.435</v>
      </c>
      <c r="W148">
        <v>0.56999999999999995</v>
      </c>
      <c r="X148">
        <v>1.0049999999999999</v>
      </c>
      <c r="Y148">
        <v>168</v>
      </c>
      <c r="Z148">
        <v>323</v>
      </c>
      <c r="AA148">
        <v>16</v>
      </c>
      <c r="AB148">
        <v>2</v>
      </c>
      <c r="AC148">
        <v>0</v>
      </c>
      <c r="AD148">
        <v>7</v>
      </c>
      <c r="AE148">
        <v>29</v>
      </c>
      <c r="AF148">
        <v>8.3000000000000007</v>
      </c>
      <c r="AG148" s="1">
        <v>5.2201257861635222</v>
      </c>
      <c r="AH148">
        <v>6.2</v>
      </c>
      <c r="AI148">
        <v>6.8</v>
      </c>
      <c r="AJ148">
        <v>0.6</v>
      </c>
      <c r="AK148">
        <v>52</v>
      </c>
      <c r="AL148">
        <v>-2</v>
      </c>
      <c r="AM148">
        <v>4</v>
      </c>
      <c r="AN148">
        <v>2</v>
      </c>
      <c r="AO148">
        <v>14</v>
      </c>
      <c r="AP148">
        <f>COUNTIFS(MVPs!$A$7:$A$217, 'All B'!C148, MVPs!$C$7:$C$217, 'All B'!B148)</f>
        <v>0</v>
      </c>
      <c r="AQ148">
        <f t="shared" si="10"/>
        <v>1</v>
      </c>
      <c r="AR148">
        <f t="shared" si="11"/>
        <v>1</v>
      </c>
      <c r="AS148">
        <f t="shared" si="12"/>
        <v>0</v>
      </c>
      <c r="AT148">
        <f t="shared" si="13"/>
        <v>0</v>
      </c>
      <c r="AU148">
        <f t="shared" si="14"/>
        <v>0</v>
      </c>
    </row>
    <row r="149" spans="1:47" x14ac:dyDescent="0.45">
      <c r="A149">
        <v>144</v>
      </c>
      <c r="B149" t="s">
        <v>154</v>
      </c>
      <c r="C149">
        <v>1985</v>
      </c>
      <c r="D149">
        <v>32</v>
      </c>
      <c r="E149" t="s">
        <v>155</v>
      </c>
      <c r="F149" t="s">
        <v>13</v>
      </c>
      <c r="G149">
        <v>155</v>
      </c>
      <c r="H149">
        <v>665</v>
      </c>
      <c r="I149">
        <v>550</v>
      </c>
      <c r="J149">
        <v>108</v>
      </c>
      <c r="K149">
        <v>184</v>
      </c>
      <c r="L149">
        <v>111</v>
      </c>
      <c r="M149">
        <v>38</v>
      </c>
      <c r="N149">
        <v>5</v>
      </c>
      <c r="O149">
        <v>30</v>
      </c>
      <c r="P149">
        <v>112</v>
      </c>
      <c r="Q149">
        <v>9</v>
      </c>
      <c r="R149">
        <v>1</v>
      </c>
      <c r="S149">
        <v>103</v>
      </c>
      <c r="T149">
        <v>49</v>
      </c>
      <c r="U149">
        <v>0.33500000000000002</v>
      </c>
      <c r="V149">
        <v>0.436</v>
      </c>
      <c r="W149">
        <v>0.58499999999999996</v>
      </c>
      <c r="X149">
        <v>1.022</v>
      </c>
      <c r="Y149">
        <v>179</v>
      </c>
      <c r="Z149">
        <v>322</v>
      </c>
      <c r="AA149">
        <v>12</v>
      </c>
      <c r="AB149">
        <v>3</v>
      </c>
      <c r="AC149">
        <v>0</v>
      </c>
      <c r="AD149">
        <v>9</v>
      </c>
      <c r="AE149">
        <v>31</v>
      </c>
      <c r="AF149">
        <v>8.3000000000000007</v>
      </c>
      <c r="AG149" s="1">
        <v>5.3548387096774199</v>
      </c>
      <c r="AH149">
        <v>6.2</v>
      </c>
      <c r="AI149">
        <v>8.1999999999999993</v>
      </c>
      <c r="AJ149">
        <v>0.4</v>
      </c>
      <c r="AK149">
        <v>54</v>
      </c>
      <c r="AL149">
        <v>0</v>
      </c>
      <c r="AM149">
        <v>3</v>
      </c>
      <c r="AN149">
        <v>4</v>
      </c>
      <c r="AO149">
        <v>1</v>
      </c>
      <c r="AP149">
        <f>COUNTIFS(MVPs!$A$7:$A$217, 'All B'!C149, MVPs!$C$7:$C$217, 'All B'!B149)</f>
        <v>0</v>
      </c>
      <c r="AQ149">
        <f t="shared" si="10"/>
        <v>0</v>
      </c>
      <c r="AR149">
        <f t="shared" si="11"/>
        <v>0</v>
      </c>
      <c r="AS149">
        <f t="shared" si="12"/>
        <v>0</v>
      </c>
      <c r="AT149">
        <f t="shared" si="13"/>
        <v>0</v>
      </c>
      <c r="AU149">
        <f t="shared" si="14"/>
        <v>0</v>
      </c>
    </row>
    <row r="150" spans="1:47" x14ac:dyDescent="0.45">
      <c r="A150">
        <v>145</v>
      </c>
      <c r="B150" t="s">
        <v>342</v>
      </c>
      <c r="C150">
        <v>1995</v>
      </c>
      <c r="D150">
        <v>28</v>
      </c>
      <c r="E150" t="s">
        <v>40</v>
      </c>
      <c r="F150" t="s">
        <v>13</v>
      </c>
      <c r="G150">
        <v>135</v>
      </c>
      <c r="H150">
        <v>621</v>
      </c>
      <c r="I150">
        <v>520</v>
      </c>
      <c r="J150">
        <v>108</v>
      </c>
      <c r="K150">
        <v>155</v>
      </c>
      <c r="L150">
        <v>89</v>
      </c>
      <c r="M150">
        <v>37</v>
      </c>
      <c r="N150">
        <v>2</v>
      </c>
      <c r="O150">
        <v>27</v>
      </c>
      <c r="P150">
        <v>102</v>
      </c>
      <c r="Q150">
        <v>20</v>
      </c>
      <c r="R150">
        <v>5</v>
      </c>
      <c r="S150">
        <v>81</v>
      </c>
      <c r="T150">
        <v>67</v>
      </c>
      <c r="U150">
        <v>0.29799999999999999</v>
      </c>
      <c r="V150">
        <v>0.39900000000000002</v>
      </c>
      <c r="W150">
        <v>0.53300000000000003</v>
      </c>
      <c r="X150">
        <v>0.93100000000000005</v>
      </c>
      <c r="Y150">
        <v>138</v>
      </c>
      <c r="Z150">
        <v>277</v>
      </c>
      <c r="AA150">
        <v>7</v>
      </c>
      <c r="AB150">
        <v>10</v>
      </c>
      <c r="AC150">
        <v>4</v>
      </c>
      <c r="AD150">
        <v>6</v>
      </c>
      <c r="AE150">
        <v>2</v>
      </c>
      <c r="AF150">
        <v>8.3000000000000007</v>
      </c>
      <c r="AG150" s="1">
        <v>6.1481481481481488</v>
      </c>
      <c r="AH150">
        <v>6.3</v>
      </c>
      <c r="AI150">
        <v>6.2</v>
      </c>
      <c r="AJ150">
        <v>3</v>
      </c>
      <c r="AK150">
        <v>31</v>
      </c>
      <c r="AL150">
        <v>0</v>
      </c>
      <c r="AM150">
        <v>4</v>
      </c>
      <c r="AN150">
        <v>4</v>
      </c>
      <c r="AO150">
        <v>23</v>
      </c>
      <c r="AP150">
        <f>COUNTIFS(MVPs!$A$7:$A$217, 'All B'!C150, MVPs!$C$7:$C$217, 'All B'!B150)</f>
        <v>0</v>
      </c>
      <c r="AQ150">
        <f t="shared" si="10"/>
        <v>0</v>
      </c>
      <c r="AR150">
        <f t="shared" si="11"/>
        <v>0</v>
      </c>
      <c r="AS150">
        <f t="shared" si="12"/>
        <v>0</v>
      </c>
      <c r="AT150">
        <f t="shared" si="13"/>
        <v>0</v>
      </c>
      <c r="AU150">
        <f t="shared" si="14"/>
        <v>0</v>
      </c>
    </row>
    <row r="151" spans="1:47" x14ac:dyDescent="0.45">
      <c r="A151">
        <v>146</v>
      </c>
      <c r="B151" t="s">
        <v>240</v>
      </c>
      <c r="C151">
        <v>1948</v>
      </c>
      <c r="D151">
        <v>29</v>
      </c>
      <c r="E151" t="s">
        <v>40</v>
      </c>
      <c r="F151" t="s">
        <v>13</v>
      </c>
      <c r="G151">
        <v>137</v>
      </c>
      <c r="H151">
        <v>638</v>
      </c>
      <c r="I151">
        <v>509</v>
      </c>
      <c r="J151">
        <v>124</v>
      </c>
      <c r="K151">
        <v>188</v>
      </c>
      <c r="L151">
        <v>116</v>
      </c>
      <c r="M151">
        <v>44</v>
      </c>
      <c r="N151">
        <v>3</v>
      </c>
      <c r="O151">
        <v>25</v>
      </c>
      <c r="P151">
        <v>127</v>
      </c>
      <c r="Q151">
        <v>4</v>
      </c>
      <c r="R151">
        <v>0</v>
      </c>
      <c r="S151">
        <v>126</v>
      </c>
      <c r="T151">
        <v>41</v>
      </c>
      <c r="U151">
        <v>0.36899999999999999</v>
      </c>
      <c r="V151">
        <v>0.497</v>
      </c>
      <c r="W151">
        <v>0.61499999999999999</v>
      </c>
      <c r="X151">
        <v>1.1120000000000001</v>
      </c>
      <c r="Y151">
        <v>189</v>
      </c>
      <c r="Z151">
        <v>313</v>
      </c>
      <c r="AA151">
        <v>10</v>
      </c>
      <c r="AB151">
        <v>3</v>
      </c>
      <c r="AC151">
        <v>0</v>
      </c>
      <c r="AE151">
        <v>14</v>
      </c>
      <c r="AF151">
        <v>8.3000000000000007</v>
      </c>
      <c r="AG151" s="1">
        <v>6.0583941605839424</v>
      </c>
      <c r="AH151">
        <v>6.6</v>
      </c>
      <c r="AI151">
        <v>8.3000000000000007</v>
      </c>
      <c r="AJ151">
        <v>-0.6</v>
      </c>
      <c r="AK151">
        <v>70</v>
      </c>
      <c r="AL151">
        <v>1</v>
      </c>
      <c r="AM151">
        <v>3</v>
      </c>
      <c r="AN151">
        <v>5</v>
      </c>
      <c r="AO151">
        <v>0</v>
      </c>
      <c r="AP151">
        <f>COUNTIFS(MVPs!$A$7:$A$217, 'All B'!C151, MVPs!$C$7:$C$217, 'All B'!B151)</f>
        <v>0</v>
      </c>
      <c r="AQ151">
        <f t="shared" si="10"/>
        <v>1</v>
      </c>
      <c r="AR151">
        <f t="shared" si="11"/>
        <v>0</v>
      </c>
      <c r="AS151">
        <f t="shared" si="12"/>
        <v>0</v>
      </c>
      <c r="AT151">
        <f t="shared" si="13"/>
        <v>0</v>
      </c>
      <c r="AU151">
        <f t="shared" si="14"/>
        <v>0</v>
      </c>
    </row>
    <row r="152" spans="1:47" x14ac:dyDescent="0.45">
      <c r="A152">
        <v>147</v>
      </c>
      <c r="B152" t="s">
        <v>343</v>
      </c>
      <c r="C152">
        <v>1969</v>
      </c>
      <c r="D152">
        <v>25</v>
      </c>
      <c r="E152" t="s">
        <v>94</v>
      </c>
      <c r="F152" t="s">
        <v>13</v>
      </c>
      <c r="G152">
        <v>162</v>
      </c>
      <c r="H152">
        <v>734</v>
      </c>
      <c r="I152">
        <v>609</v>
      </c>
      <c r="J152">
        <v>106</v>
      </c>
      <c r="K152">
        <v>171</v>
      </c>
      <c r="L152">
        <v>112</v>
      </c>
      <c r="M152">
        <v>25</v>
      </c>
      <c r="N152">
        <v>3</v>
      </c>
      <c r="O152">
        <v>31</v>
      </c>
      <c r="P152">
        <v>113</v>
      </c>
      <c r="Q152">
        <v>1</v>
      </c>
      <c r="R152">
        <v>4</v>
      </c>
      <c r="S152">
        <v>111</v>
      </c>
      <c r="T152">
        <v>82</v>
      </c>
      <c r="U152">
        <v>0.28100000000000003</v>
      </c>
      <c r="V152">
        <v>0.4</v>
      </c>
      <c r="W152">
        <v>0.48399999999999999</v>
      </c>
      <c r="X152">
        <v>0.88500000000000001</v>
      </c>
      <c r="Y152">
        <v>153</v>
      </c>
      <c r="Z152">
        <v>295</v>
      </c>
      <c r="AA152">
        <v>12</v>
      </c>
      <c r="AB152">
        <v>11</v>
      </c>
      <c r="AC152">
        <v>2</v>
      </c>
      <c r="AD152">
        <v>1</v>
      </c>
      <c r="AE152">
        <v>5</v>
      </c>
      <c r="AF152">
        <v>8.3000000000000007</v>
      </c>
      <c r="AG152" s="1">
        <v>5.1234567901234573</v>
      </c>
      <c r="AH152">
        <v>5.9</v>
      </c>
      <c r="AI152">
        <v>8.1999999999999993</v>
      </c>
      <c r="AJ152">
        <v>0.6</v>
      </c>
      <c r="AK152">
        <v>50</v>
      </c>
      <c r="AL152">
        <v>0</v>
      </c>
      <c r="AM152">
        <v>0</v>
      </c>
      <c r="AN152">
        <v>0</v>
      </c>
      <c r="AO152">
        <v>2</v>
      </c>
      <c r="AP152">
        <f>COUNTIFS(MVPs!$A$7:$A$217, 'All B'!C152, MVPs!$C$7:$C$217, 'All B'!B152)</f>
        <v>0</v>
      </c>
      <c r="AQ152">
        <f t="shared" si="10"/>
        <v>1</v>
      </c>
      <c r="AR152">
        <f t="shared" si="11"/>
        <v>1</v>
      </c>
      <c r="AS152">
        <f t="shared" si="12"/>
        <v>1</v>
      </c>
      <c r="AT152">
        <f t="shared" si="13"/>
        <v>1</v>
      </c>
      <c r="AU152">
        <f t="shared" si="14"/>
        <v>0</v>
      </c>
    </row>
    <row r="153" spans="1:47" x14ac:dyDescent="0.45">
      <c r="A153">
        <v>148</v>
      </c>
      <c r="B153" t="s">
        <v>304</v>
      </c>
      <c r="C153">
        <v>1988</v>
      </c>
      <c r="D153">
        <v>30</v>
      </c>
      <c r="E153" t="s">
        <v>40</v>
      </c>
      <c r="F153" t="s">
        <v>13</v>
      </c>
      <c r="G153">
        <v>155</v>
      </c>
      <c r="H153">
        <v>719</v>
      </c>
      <c r="I153">
        <v>584</v>
      </c>
      <c r="J153">
        <v>128</v>
      </c>
      <c r="K153">
        <v>214</v>
      </c>
      <c r="L153">
        <v>158</v>
      </c>
      <c r="M153">
        <v>45</v>
      </c>
      <c r="N153">
        <v>6</v>
      </c>
      <c r="O153">
        <v>5</v>
      </c>
      <c r="P153">
        <v>58</v>
      </c>
      <c r="Q153">
        <v>2</v>
      </c>
      <c r="R153">
        <v>3</v>
      </c>
      <c r="S153">
        <v>125</v>
      </c>
      <c r="T153">
        <v>34</v>
      </c>
      <c r="U153">
        <v>0.36599999999999999</v>
      </c>
      <c r="V153">
        <v>0.47599999999999998</v>
      </c>
      <c r="W153">
        <v>0.49</v>
      </c>
      <c r="X153">
        <v>0.96499999999999997</v>
      </c>
      <c r="Y153">
        <v>168</v>
      </c>
      <c r="Z153">
        <v>286</v>
      </c>
      <c r="AA153">
        <v>23</v>
      </c>
      <c r="AB153">
        <v>3</v>
      </c>
      <c r="AC153">
        <v>0</v>
      </c>
      <c r="AD153">
        <v>7</v>
      </c>
      <c r="AE153">
        <v>18</v>
      </c>
      <c r="AF153">
        <v>8.3000000000000007</v>
      </c>
      <c r="AG153" s="1">
        <v>5.3548387096774199</v>
      </c>
      <c r="AH153">
        <v>6.2</v>
      </c>
      <c r="AI153">
        <v>8.1</v>
      </c>
      <c r="AJ153">
        <v>0.6</v>
      </c>
      <c r="AK153">
        <v>59</v>
      </c>
      <c r="AL153">
        <v>-2</v>
      </c>
      <c r="AM153">
        <v>-1</v>
      </c>
      <c r="AN153">
        <v>-4</v>
      </c>
      <c r="AO153">
        <v>2</v>
      </c>
      <c r="AP153">
        <f>COUNTIFS(MVPs!$A$7:$A$217, 'All B'!C153, MVPs!$C$7:$C$217, 'All B'!B153)</f>
        <v>0</v>
      </c>
      <c r="AQ153">
        <f t="shared" si="10"/>
        <v>2</v>
      </c>
      <c r="AR153">
        <f t="shared" si="11"/>
        <v>1</v>
      </c>
      <c r="AS153">
        <f t="shared" si="12"/>
        <v>1</v>
      </c>
      <c r="AT153">
        <f t="shared" si="13"/>
        <v>0</v>
      </c>
      <c r="AU153">
        <f t="shared" si="14"/>
        <v>0</v>
      </c>
    </row>
    <row r="154" spans="1:47" x14ac:dyDescent="0.45">
      <c r="A154">
        <v>149</v>
      </c>
      <c r="B154" t="s">
        <v>344</v>
      </c>
      <c r="C154">
        <v>2004</v>
      </c>
      <c r="D154">
        <v>28</v>
      </c>
      <c r="E154" t="s">
        <v>19</v>
      </c>
      <c r="F154" t="s">
        <v>17</v>
      </c>
      <c r="G154">
        <v>145</v>
      </c>
      <c r="H154">
        <v>645</v>
      </c>
      <c r="I154">
        <v>518</v>
      </c>
      <c r="J154">
        <v>118</v>
      </c>
      <c r="K154">
        <v>158</v>
      </c>
      <c r="L154">
        <v>91</v>
      </c>
      <c r="M154">
        <v>28</v>
      </c>
      <c r="N154">
        <v>8</v>
      </c>
      <c r="O154">
        <v>31</v>
      </c>
      <c r="P154">
        <v>93</v>
      </c>
      <c r="Q154">
        <v>12</v>
      </c>
      <c r="R154">
        <v>3</v>
      </c>
      <c r="S154">
        <v>118</v>
      </c>
      <c r="T154">
        <v>116</v>
      </c>
      <c r="U154">
        <v>0.30499999999999999</v>
      </c>
      <c r="V154">
        <v>0.436</v>
      </c>
      <c r="W154">
        <v>0.56899999999999995</v>
      </c>
      <c r="X154">
        <v>1.006</v>
      </c>
      <c r="Y154">
        <v>157</v>
      </c>
      <c r="Z154">
        <v>295</v>
      </c>
      <c r="AA154">
        <v>7</v>
      </c>
      <c r="AB154">
        <v>5</v>
      </c>
      <c r="AC154">
        <v>1</v>
      </c>
      <c r="AD154">
        <v>3</v>
      </c>
      <c r="AE154">
        <v>2</v>
      </c>
      <c r="AF154">
        <v>8.3000000000000007</v>
      </c>
      <c r="AG154" s="1">
        <v>5.7241379310344831</v>
      </c>
      <c r="AH154">
        <v>6.4</v>
      </c>
      <c r="AI154">
        <v>6.8</v>
      </c>
      <c r="AJ154">
        <v>0.9</v>
      </c>
      <c r="AK154">
        <v>50</v>
      </c>
      <c r="AL154">
        <v>3</v>
      </c>
      <c r="AM154">
        <v>3</v>
      </c>
      <c r="AN154">
        <v>6</v>
      </c>
      <c r="AO154">
        <v>15</v>
      </c>
      <c r="AP154">
        <f>COUNTIFS(MVPs!$A$7:$A$217, 'All B'!C154, MVPs!$C$7:$C$217, 'All B'!B154)</f>
        <v>0</v>
      </c>
      <c r="AQ154">
        <f t="shared" si="10"/>
        <v>0</v>
      </c>
      <c r="AR154">
        <f t="shared" si="11"/>
        <v>0</v>
      </c>
      <c r="AS154">
        <f t="shared" si="12"/>
        <v>0</v>
      </c>
      <c r="AT154">
        <f t="shared" si="13"/>
        <v>0</v>
      </c>
      <c r="AU154">
        <f t="shared" si="14"/>
        <v>0</v>
      </c>
    </row>
    <row r="155" spans="1:47" x14ac:dyDescent="0.45">
      <c r="A155">
        <v>150</v>
      </c>
      <c r="B155" t="s">
        <v>205</v>
      </c>
      <c r="C155">
        <v>1957</v>
      </c>
      <c r="D155">
        <v>26</v>
      </c>
      <c r="E155" t="s">
        <v>233</v>
      </c>
      <c r="F155" t="s">
        <v>17</v>
      </c>
      <c r="G155">
        <v>152</v>
      </c>
      <c r="H155">
        <v>669</v>
      </c>
      <c r="I155">
        <v>585</v>
      </c>
      <c r="J155">
        <v>112</v>
      </c>
      <c r="K155">
        <v>195</v>
      </c>
      <c r="L155">
        <v>114</v>
      </c>
      <c r="M155">
        <v>26</v>
      </c>
      <c r="N155">
        <v>20</v>
      </c>
      <c r="O155">
        <v>35</v>
      </c>
      <c r="P155">
        <v>97</v>
      </c>
      <c r="Q155">
        <v>38</v>
      </c>
      <c r="R155">
        <v>19</v>
      </c>
      <c r="S155">
        <v>76</v>
      </c>
      <c r="T155">
        <v>62</v>
      </c>
      <c r="U155">
        <v>0.33300000000000002</v>
      </c>
      <c r="V155">
        <v>0.40699999999999997</v>
      </c>
      <c r="W155">
        <v>0.626</v>
      </c>
      <c r="X155">
        <v>1.0329999999999999</v>
      </c>
      <c r="Y155">
        <v>173</v>
      </c>
      <c r="Z155">
        <v>366</v>
      </c>
      <c r="AA155">
        <v>14</v>
      </c>
      <c r="AB155">
        <v>1</v>
      </c>
      <c r="AC155">
        <v>0</v>
      </c>
      <c r="AD155">
        <v>6</v>
      </c>
      <c r="AE155">
        <v>15</v>
      </c>
      <c r="AF155">
        <v>8.3000000000000007</v>
      </c>
      <c r="AG155" s="1">
        <v>5.4605263157894743</v>
      </c>
      <c r="AH155">
        <v>5.8</v>
      </c>
      <c r="AI155">
        <v>8.1</v>
      </c>
      <c r="AJ155">
        <v>0.2</v>
      </c>
      <c r="AK155">
        <v>54</v>
      </c>
      <c r="AL155">
        <v>-1</v>
      </c>
      <c r="AM155">
        <v>2</v>
      </c>
      <c r="AN155">
        <v>1</v>
      </c>
      <c r="AO155">
        <v>4</v>
      </c>
      <c r="AP155">
        <f>COUNTIFS(MVPs!$A$7:$A$217, 'All B'!C155, MVPs!$C$7:$C$217, 'All B'!B155)</f>
        <v>0</v>
      </c>
      <c r="AQ155">
        <f t="shared" si="10"/>
        <v>0</v>
      </c>
      <c r="AR155">
        <f t="shared" si="11"/>
        <v>0</v>
      </c>
      <c r="AS155">
        <f t="shared" si="12"/>
        <v>0</v>
      </c>
      <c r="AT155">
        <f t="shared" si="13"/>
        <v>0</v>
      </c>
      <c r="AU155">
        <f t="shared" si="14"/>
        <v>0</v>
      </c>
    </row>
    <row r="156" spans="1:47" x14ac:dyDescent="0.45">
      <c r="A156">
        <v>151</v>
      </c>
      <c r="B156" t="s">
        <v>345</v>
      </c>
      <c r="C156">
        <v>2011</v>
      </c>
      <c r="D156">
        <v>30</v>
      </c>
      <c r="E156" t="s">
        <v>55</v>
      </c>
      <c r="F156" t="s">
        <v>13</v>
      </c>
      <c r="G156">
        <v>149</v>
      </c>
      <c r="H156">
        <v>655</v>
      </c>
      <c r="I156">
        <v>513</v>
      </c>
      <c r="J156">
        <v>105</v>
      </c>
      <c r="K156">
        <v>155</v>
      </c>
      <c r="L156">
        <v>86</v>
      </c>
      <c r="M156">
        <v>24</v>
      </c>
      <c r="N156">
        <v>2</v>
      </c>
      <c r="O156">
        <v>43</v>
      </c>
      <c r="P156">
        <v>103</v>
      </c>
      <c r="Q156">
        <v>9</v>
      </c>
      <c r="R156">
        <v>5</v>
      </c>
      <c r="S156">
        <v>132</v>
      </c>
      <c r="T156">
        <v>111</v>
      </c>
      <c r="U156">
        <v>0.30199999999999999</v>
      </c>
      <c r="V156">
        <v>0.44700000000000001</v>
      </c>
      <c r="W156">
        <v>0.60799999999999998</v>
      </c>
      <c r="X156">
        <v>1.056</v>
      </c>
      <c r="Y156">
        <v>182</v>
      </c>
      <c r="Z156">
        <v>312</v>
      </c>
      <c r="AA156">
        <v>8</v>
      </c>
      <c r="AB156">
        <v>6</v>
      </c>
      <c r="AC156">
        <v>0</v>
      </c>
      <c r="AD156">
        <v>4</v>
      </c>
      <c r="AE156">
        <v>24</v>
      </c>
      <c r="AF156">
        <v>8.3000000000000007</v>
      </c>
      <c r="AG156" s="1">
        <v>5.5704697986577187</v>
      </c>
      <c r="AH156">
        <v>6</v>
      </c>
      <c r="AI156">
        <v>8.4</v>
      </c>
      <c r="AJ156">
        <v>-0.5</v>
      </c>
      <c r="AK156">
        <v>63</v>
      </c>
      <c r="AL156">
        <v>0</v>
      </c>
      <c r="AM156">
        <v>1</v>
      </c>
      <c r="AN156">
        <v>1</v>
      </c>
      <c r="AO156">
        <v>0</v>
      </c>
      <c r="AP156">
        <f>COUNTIFS(MVPs!$A$7:$A$217, 'All B'!C156, MVPs!$C$7:$C$217, 'All B'!B156)</f>
        <v>0</v>
      </c>
      <c r="AQ156">
        <f t="shared" si="10"/>
        <v>0</v>
      </c>
      <c r="AR156">
        <f t="shared" si="11"/>
        <v>0</v>
      </c>
      <c r="AS156">
        <f t="shared" si="12"/>
        <v>0</v>
      </c>
      <c r="AT156">
        <f t="shared" si="13"/>
        <v>0</v>
      </c>
      <c r="AU156">
        <f t="shared" si="14"/>
        <v>0</v>
      </c>
    </row>
    <row r="157" spans="1:47" x14ac:dyDescent="0.45">
      <c r="A157">
        <v>152</v>
      </c>
      <c r="B157" t="s">
        <v>310</v>
      </c>
      <c r="C157">
        <v>2004</v>
      </c>
      <c r="D157">
        <v>30</v>
      </c>
      <c r="E157" t="s">
        <v>114</v>
      </c>
      <c r="F157" t="s">
        <v>17</v>
      </c>
      <c r="G157">
        <v>154</v>
      </c>
      <c r="H157">
        <v>683</v>
      </c>
      <c r="I157">
        <v>547</v>
      </c>
      <c r="J157">
        <v>115</v>
      </c>
      <c r="K157">
        <v>190</v>
      </c>
      <c r="L157">
        <v>107</v>
      </c>
      <c r="M157">
        <v>49</v>
      </c>
      <c r="N157">
        <v>2</v>
      </c>
      <c r="O157">
        <v>32</v>
      </c>
      <c r="P157">
        <v>96</v>
      </c>
      <c r="Q157">
        <v>3</v>
      </c>
      <c r="R157">
        <v>0</v>
      </c>
      <c r="S157">
        <v>127</v>
      </c>
      <c r="T157">
        <v>72</v>
      </c>
      <c r="U157">
        <v>0.34699999999999998</v>
      </c>
      <c r="V157">
        <v>0.46899999999999997</v>
      </c>
      <c r="W157">
        <v>0.62</v>
      </c>
      <c r="X157">
        <v>1.0880000000000001</v>
      </c>
      <c r="Y157">
        <v>165</v>
      </c>
      <c r="Z157">
        <v>339</v>
      </c>
      <c r="AA157">
        <v>12</v>
      </c>
      <c r="AB157">
        <v>3</v>
      </c>
      <c r="AC157">
        <v>0</v>
      </c>
      <c r="AD157">
        <v>6</v>
      </c>
      <c r="AE157">
        <v>19</v>
      </c>
      <c r="AF157">
        <v>8.3000000000000007</v>
      </c>
      <c r="AG157" s="1">
        <v>5.3896103896103904</v>
      </c>
      <c r="AH157">
        <v>6.3</v>
      </c>
      <c r="AI157">
        <v>7.1</v>
      </c>
      <c r="AJ157">
        <v>0.3</v>
      </c>
      <c r="AK157">
        <v>60</v>
      </c>
      <c r="AL157">
        <v>1</v>
      </c>
      <c r="AM157">
        <v>0</v>
      </c>
      <c r="AN157">
        <v>1</v>
      </c>
      <c r="AO157">
        <v>12</v>
      </c>
      <c r="AP157">
        <f>COUNTIFS(MVPs!$A$7:$A$217, 'All B'!C157, MVPs!$C$7:$C$217, 'All B'!B157)</f>
        <v>0</v>
      </c>
      <c r="AQ157">
        <f t="shared" si="10"/>
        <v>0</v>
      </c>
      <c r="AR157">
        <f t="shared" si="11"/>
        <v>0</v>
      </c>
      <c r="AS157">
        <f t="shared" si="12"/>
        <v>0</v>
      </c>
      <c r="AT157">
        <f t="shared" si="13"/>
        <v>0</v>
      </c>
      <c r="AU157">
        <f t="shared" si="14"/>
        <v>0</v>
      </c>
    </row>
    <row r="158" spans="1:47" x14ac:dyDescent="0.45">
      <c r="A158">
        <v>153</v>
      </c>
      <c r="B158" t="s">
        <v>181</v>
      </c>
      <c r="C158">
        <v>1973</v>
      </c>
      <c r="D158">
        <v>32</v>
      </c>
      <c r="E158" t="s">
        <v>73</v>
      </c>
      <c r="F158" t="s">
        <v>17</v>
      </c>
      <c r="G158">
        <v>160</v>
      </c>
      <c r="H158">
        <v>752</v>
      </c>
      <c r="I158">
        <v>680</v>
      </c>
      <c r="J158">
        <v>115</v>
      </c>
      <c r="K158">
        <v>230</v>
      </c>
      <c r="L158">
        <v>181</v>
      </c>
      <c r="M158">
        <v>36</v>
      </c>
      <c r="N158">
        <v>8</v>
      </c>
      <c r="O158">
        <v>5</v>
      </c>
      <c r="P158">
        <v>64</v>
      </c>
      <c r="Q158">
        <v>10</v>
      </c>
      <c r="R158">
        <v>7</v>
      </c>
      <c r="S158">
        <v>65</v>
      </c>
      <c r="T158">
        <v>42</v>
      </c>
      <c r="U158">
        <v>0.33800000000000002</v>
      </c>
      <c r="V158">
        <v>0.40100000000000002</v>
      </c>
      <c r="W158">
        <v>0.437</v>
      </c>
      <c r="X158">
        <v>0.83799999999999997</v>
      </c>
      <c r="Y158">
        <v>138</v>
      </c>
      <c r="Z158">
        <v>297</v>
      </c>
      <c r="AA158">
        <v>14</v>
      </c>
      <c r="AB158">
        <v>6</v>
      </c>
      <c r="AC158">
        <v>1</v>
      </c>
      <c r="AD158">
        <v>0</v>
      </c>
      <c r="AE158">
        <v>6</v>
      </c>
      <c r="AF158">
        <v>8.3000000000000007</v>
      </c>
      <c r="AG158" s="1">
        <v>5.1875</v>
      </c>
      <c r="AH158">
        <v>6.1</v>
      </c>
      <c r="AI158">
        <v>6.1</v>
      </c>
      <c r="AJ158">
        <v>1.4</v>
      </c>
      <c r="AK158">
        <v>42</v>
      </c>
      <c r="AL158">
        <v>0</v>
      </c>
      <c r="AM158">
        <v>2</v>
      </c>
      <c r="AN158">
        <v>2</v>
      </c>
      <c r="AO158">
        <v>20</v>
      </c>
      <c r="AP158">
        <f>COUNTIFS(MVPs!$A$7:$A$217, 'All B'!C158, MVPs!$C$7:$C$217, 'All B'!B158)</f>
        <v>1</v>
      </c>
      <c r="AQ158">
        <f t="shared" si="10"/>
        <v>2</v>
      </c>
      <c r="AR158">
        <f t="shared" si="11"/>
        <v>1</v>
      </c>
      <c r="AS158">
        <f t="shared" si="12"/>
        <v>1</v>
      </c>
      <c r="AT158">
        <f t="shared" si="13"/>
        <v>1</v>
      </c>
      <c r="AU158">
        <f t="shared" si="14"/>
        <v>0</v>
      </c>
    </row>
    <row r="159" spans="1:47" x14ac:dyDescent="0.45">
      <c r="A159">
        <v>154</v>
      </c>
      <c r="B159" t="s">
        <v>18</v>
      </c>
      <c r="C159">
        <v>2023</v>
      </c>
      <c r="D159">
        <v>25</v>
      </c>
      <c r="E159" t="s">
        <v>19</v>
      </c>
      <c r="F159" t="s">
        <v>17</v>
      </c>
      <c r="G159">
        <v>159</v>
      </c>
      <c r="H159">
        <v>735</v>
      </c>
      <c r="I159">
        <v>643</v>
      </c>
      <c r="J159">
        <v>149</v>
      </c>
      <c r="K159">
        <v>217</v>
      </c>
      <c r="L159">
        <v>137</v>
      </c>
      <c r="M159">
        <v>35</v>
      </c>
      <c r="N159">
        <v>4</v>
      </c>
      <c r="O159">
        <v>41</v>
      </c>
      <c r="P159">
        <v>106</v>
      </c>
      <c r="Q159">
        <v>73</v>
      </c>
      <c r="R159">
        <v>14</v>
      </c>
      <c r="S159">
        <v>80</v>
      </c>
      <c r="T159">
        <v>84</v>
      </c>
      <c r="U159">
        <v>0.33700000000000002</v>
      </c>
      <c r="V159">
        <v>0.41599999999999998</v>
      </c>
      <c r="W159">
        <v>0.59599999999999997</v>
      </c>
      <c r="X159">
        <v>1.012</v>
      </c>
      <c r="Y159">
        <v>169</v>
      </c>
      <c r="Z159">
        <v>383</v>
      </c>
      <c r="AA159">
        <v>15</v>
      </c>
      <c r="AB159">
        <v>9</v>
      </c>
      <c r="AC159">
        <v>0</v>
      </c>
      <c r="AD159">
        <v>3</v>
      </c>
      <c r="AE159">
        <v>3</v>
      </c>
      <c r="AF159">
        <v>8.1999999999999993</v>
      </c>
      <c r="AG159" s="1">
        <v>5.1572327044025155</v>
      </c>
      <c r="AH159">
        <v>6.1</v>
      </c>
      <c r="AI159">
        <v>8.5</v>
      </c>
      <c r="AJ159">
        <v>-0.7</v>
      </c>
      <c r="AK159">
        <v>63</v>
      </c>
      <c r="AL159">
        <v>-1</v>
      </c>
      <c r="AM159">
        <v>7</v>
      </c>
      <c r="AN159">
        <v>6</v>
      </c>
      <c r="AO159">
        <v>-2</v>
      </c>
      <c r="AP159">
        <f>COUNTIFS(MVPs!$A$7:$A$217, 'All B'!C159, MVPs!$C$7:$C$217, 'All B'!B159)</f>
        <v>1</v>
      </c>
      <c r="AQ159">
        <f t="shared" si="10"/>
        <v>2</v>
      </c>
      <c r="AR159">
        <f t="shared" si="11"/>
        <v>1</v>
      </c>
      <c r="AS159">
        <f t="shared" si="12"/>
        <v>1</v>
      </c>
      <c r="AT159">
        <f t="shared" si="13"/>
        <v>0</v>
      </c>
      <c r="AU159">
        <f t="shared" si="14"/>
        <v>0</v>
      </c>
    </row>
    <row r="160" spans="1:47" x14ac:dyDescent="0.45">
      <c r="A160">
        <v>155</v>
      </c>
      <c r="B160" t="s">
        <v>332</v>
      </c>
      <c r="C160">
        <v>1955</v>
      </c>
      <c r="D160">
        <v>20</v>
      </c>
      <c r="E160" t="s">
        <v>59</v>
      </c>
      <c r="F160" t="s">
        <v>13</v>
      </c>
      <c r="G160">
        <v>152</v>
      </c>
      <c r="H160">
        <v>681</v>
      </c>
      <c r="I160">
        <v>588</v>
      </c>
      <c r="J160">
        <v>121</v>
      </c>
      <c r="K160">
        <v>200</v>
      </c>
      <c r="L160">
        <v>141</v>
      </c>
      <c r="M160">
        <v>24</v>
      </c>
      <c r="N160">
        <v>8</v>
      </c>
      <c r="O160">
        <v>27</v>
      </c>
      <c r="P160">
        <v>102</v>
      </c>
      <c r="Q160">
        <v>6</v>
      </c>
      <c r="R160">
        <v>8</v>
      </c>
      <c r="S160">
        <v>82</v>
      </c>
      <c r="T160">
        <v>57</v>
      </c>
      <c r="U160">
        <v>0.34</v>
      </c>
      <c r="V160">
        <v>0.42099999999999999</v>
      </c>
      <c r="W160">
        <v>0.54600000000000004</v>
      </c>
      <c r="X160">
        <v>0.96699999999999997</v>
      </c>
      <c r="Y160">
        <v>162</v>
      </c>
      <c r="Z160">
        <v>321</v>
      </c>
      <c r="AA160">
        <v>13</v>
      </c>
      <c r="AB160">
        <v>5</v>
      </c>
      <c r="AC160">
        <v>0</v>
      </c>
      <c r="AD160">
        <v>6</v>
      </c>
      <c r="AE160">
        <v>12</v>
      </c>
      <c r="AF160">
        <v>8.1999999999999993</v>
      </c>
      <c r="AG160" s="1">
        <v>5.3947368421052628</v>
      </c>
      <c r="AH160">
        <v>6.2</v>
      </c>
      <c r="AI160">
        <v>7.1</v>
      </c>
      <c r="AJ160">
        <v>0.4</v>
      </c>
      <c r="AK160">
        <v>53</v>
      </c>
      <c r="AL160">
        <v>1</v>
      </c>
      <c r="AM160">
        <v>3</v>
      </c>
      <c r="AN160">
        <v>4</v>
      </c>
      <c r="AO160">
        <v>10</v>
      </c>
      <c r="AP160">
        <f>COUNTIFS(MVPs!$A$7:$A$217, 'All B'!C160, MVPs!$C$7:$C$217, 'All B'!B160)</f>
        <v>0</v>
      </c>
      <c r="AQ160">
        <f t="shared" si="10"/>
        <v>0</v>
      </c>
      <c r="AR160">
        <f t="shared" si="11"/>
        <v>0</v>
      </c>
      <c r="AS160">
        <f t="shared" si="12"/>
        <v>0</v>
      </c>
      <c r="AT160">
        <f t="shared" si="13"/>
        <v>0</v>
      </c>
      <c r="AU160">
        <f t="shared" si="14"/>
        <v>0</v>
      </c>
    </row>
    <row r="161" spans="1:47" x14ac:dyDescent="0.45">
      <c r="A161">
        <v>156</v>
      </c>
      <c r="B161" t="s">
        <v>347</v>
      </c>
      <c r="C161">
        <v>1950</v>
      </c>
      <c r="D161">
        <v>34</v>
      </c>
      <c r="E161" t="s">
        <v>233</v>
      </c>
      <c r="F161" t="s">
        <v>17</v>
      </c>
      <c r="G161">
        <v>152</v>
      </c>
      <c r="H161">
        <v>692</v>
      </c>
      <c r="I161">
        <v>527</v>
      </c>
      <c r="J161">
        <v>115</v>
      </c>
      <c r="K161">
        <v>158</v>
      </c>
      <c r="L161">
        <v>120</v>
      </c>
      <c r="M161">
        <v>25</v>
      </c>
      <c r="N161">
        <v>5</v>
      </c>
      <c r="O161">
        <v>8</v>
      </c>
      <c r="P161">
        <v>51</v>
      </c>
      <c r="Q161">
        <v>9</v>
      </c>
      <c r="R161">
        <v>6</v>
      </c>
      <c r="S161">
        <v>144</v>
      </c>
      <c r="T161">
        <v>50</v>
      </c>
      <c r="U161">
        <v>0.3</v>
      </c>
      <c r="V161">
        <v>0.46</v>
      </c>
      <c r="W161">
        <v>0.41199999999999998</v>
      </c>
      <c r="X161">
        <v>0.872</v>
      </c>
      <c r="Y161">
        <v>130</v>
      </c>
      <c r="Z161">
        <v>217</v>
      </c>
      <c r="AA161">
        <v>8</v>
      </c>
      <c r="AB161">
        <v>12</v>
      </c>
      <c r="AC161">
        <v>8</v>
      </c>
      <c r="AE161">
        <v>0</v>
      </c>
      <c r="AF161">
        <v>8.1999999999999993</v>
      </c>
      <c r="AG161" s="1">
        <v>5.3947368421052628</v>
      </c>
      <c r="AH161">
        <v>5.7</v>
      </c>
      <c r="AI161">
        <v>7</v>
      </c>
      <c r="AJ161">
        <v>2.1</v>
      </c>
      <c r="AK161">
        <v>37</v>
      </c>
      <c r="AL161">
        <v>-1</v>
      </c>
      <c r="AM161">
        <v>2</v>
      </c>
      <c r="AN161">
        <v>2</v>
      </c>
      <c r="AO161">
        <v>14</v>
      </c>
      <c r="AP161">
        <f>COUNTIFS(MVPs!$A$7:$A$217, 'All B'!C161, MVPs!$C$7:$C$217, 'All B'!B161)</f>
        <v>0</v>
      </c>
      <c r="AQ161">
        <f t="shared" si="10"/>
        <v>2</v>
      </c>
      <c r="AR161">
        <f t="shared" si="11"/>
        <v>0</v>
      </c>
      <c r="AS161">
        <f t="shared" si="12"/>
        <v>0</v>
      </c>
      <c r="AT161">
        <f t="shared" si="13"/>
        <v>0</v>
      </c>
      <c r="AU161">
        <f t="shared" si="14"/>
        <v>0</v>
      </c>
    </row>
    <row r="162" spans="1:47" x14ac:dyDescent="0.45">
      <c r="A162">
        <v>157</v>
      </c>
      <c r="B162" t="s">
        <v>306</v>
      </c>
      <c r="C162">
        <v>2009</v>
      </c>
      <c r="D162">
        <v>30</v>
      </c>
      <c r="E162" t="s">
        <v>28</v>
      </c>
      <c r="F162" t="s">
        <v>17</v>
      </c>
      <c r="G162">
        <v>156</v>
      </c>
      <c r="H162">
        <v>687</v>
      </c>
      <c r="I162">
        <v>571</v>
      </c>
      <c r="J162">
        <v>112</v>
      </c>
      <c r="K162">
        <v>161</v>
      </c>
      <c r="L162">
        <v>98</v>
      </c>
      <c r="M162">
        <v>28</v>
      </c>
      <c r="N162">
        <v>4</v>
      </c>
      <c r="O162">
        <v>31</v>
      </c>
      <c r="P162">
        <v>93</v>
      </c>
      <c r="Q162">
        <v>23</v>
      </c>
      <c r="R162">
        <v>0</v>
      </c>
      <c r="S162">
        <v>88</v>
      </c>
      <c r="T162">
        <v>110</v>
      </c>
      <c r="U162">
        <v>0.28199999999999997</v>
      </c>
      <c r="V162">
        <v>0.39700000000000002</v>
      </c>
      <c r="W162">
        <v>0.50800000000000001</v>
      </c>
      <c r="X162">
        <v>0.90500000000000003</v>
      </c>
      <c r="Y162">
        <v>137</v>
      </c>
      <c r="Z162">
        <v>290</v>
      </c>
      <c r="AA162">
        <v>5</v>
      </c>
      <c r="AB162">
        <v>24</v>
      </c>
      <c r="AC162">
        <v>0</v>
      </c>
      <c r="AD162">
        <v>4</v>
      </c>
      <c r="AE162">
        <v>3</v>
      </c>
      <c r="AF162">
        <v>8.1999999999999993</v>
      </c>
      <c r="AG162" s="1">
        <v>5.2564102564102555</v>
      </c>
      <c r="AH162">
        <v>6.2</v>
      </c>
      <c r="AI162">
        <v>7</v>
      </c>
      <c r="AJ162">
        <v>1.6</v>
      </c>
      <c r="AK162">
        <v>33</v>
      </c>
      <c r="AL162">
        <v>3</v>
      </c>
      <c r="AM162">
        <v>10</v>
      </c>
      <c r="AN162">
        <v>13</v>
      </c>
      <c r="AO162">
        <v>12</v>
      </c>
      <c r="AP162">
        <f>COUNTIFS(MVPs!$A$7:$A$217, 'All B'!C162, MVPs!$C$7:$C$217, 'All B'!B162)</f>
        <v>0</v>
      </c>
      <c r="AQ162">
        <f t="shared" si="10"/>
        <v>0</v>
      </c>
      <c r="AR162">
        <f t="shared" si="11"/>
        <v>0</v>
      </c>
      <c r="AS162">
        <f t="shared" si="12"/>
        <v>0</v>
      </c>
      <c r="AT162">
        <f t="shared" si="13"/>
        <v>0</v>
      </c>
      <c r="AU162">
        <f t="shared" si="14"/>
        <v>0</v>
      </c>
    </row>
    <row r="163" spans="1:47" x14ac:dyDescent="0.45">
      <c r="A163">
        <v>158</v>
      </c>
      <c r="B163" t="s">
        <v>201</v>
      </c>
      <c r="C163">
        <v>1966</v>
      </c>
      <c r="D163">
        <v>31</v>
      </c>
      <c r="E163" t="s">
        <v>62</v>
      </c>
      <c r="F163" t="s">
        <v>17</v>
      </c>
      <c r="G163">
        <v>154</v>
      </c>
      <c r="H163">
        <v>690</v>
      </c>
      <c r="I163">
        <v>638</v>
      </c>
      <c r="J163">
        <v>105</v>
      </c>
      <c r="K163">
        <v>202</v>
      </c>
      <c r="L163">
        <v>131</v>
      </c>
      <c r="M163">
        <v>31</v>
      </c>
      <c r="N163">
        <v>11</v>
      </c>
      <c r="O163">
        <v>29</v>
      </c>
      <c r="P163">
        <v>119</v>
      </c>
      <c r="Q163">
        <v>7</v>
      </c>
      <c r="R163">
        <v>5</v>
      </c>
      <c r="S163">
        <v>46</v>
      </c>
      <c r="T163">
        <v>109</v>
      </c>
      <c r="U163">
        <v>0.317</v>
      </c>
      <c r="V163">
        <v>0.36</v>
      </c>
      <c r="W163">
        <v>0.53600000000000003</v>
      </c>
      <c r="X163">
        <v>0.89600000000000002</v>
      </c>
      <c r="Y163">
        <v>146</v>
      </c>
      <c r="Z163">
        <v>342</v>
      </c>
      <c r="AA163">
        <v>14</v>
      </c>
      <c r="AB163">
        <v>0</v>
      </c>
      <c r="AC163">
        <v>1</v>
      </c>
      <c r="AD163">
        <v>5</v>
      </c>
      <c r="AE163">
        <v>13</v>
      </c>
      <c r="AF163">
        <v>8.1999999999999993</v>
      </c>
      <c r="AG163" s="1">
        <v>5.324675324675324</v>
      </c>
      <c r="AH163">
        <v>5.9</v>
      </c>
      <c r="AI163">
        <v>6.1</v>
      </c>
      <c r="AJ163">
        <v>1.3</v>
      </c>
      <c r="AK163">
        <v>36</v>
      </c>
      <c r="AL163">
        <v>3</v>
      </c>
      <c r="AM163">
        <v>3</v>
      </c>
      <c r="AN163">
        <v>5</v>
      </c>
      <c r="AO163">
        <v>17</v>
      </c>
      <c r="AP163">
        <f>COUNTIFS(MVPs!$A$7:$A$217, 'All B'!C163, MVPs!$C$7:$C$217, 'All B'!B163)</f>
        <v>1</v>
      </c>
      <c r="AQ163">
        <f t="shared" si="10"/>
        <v>1</v>
      </c>
      <c r="AR163">
        <f t="shared" si="11"/>
        <v>0</v>
      </c>
      <c r="AS163">
        <f t="shared" si="12"/>
        <v>0</v>
      </c>
      <c r="AT163">
        <f t="shared" si="13"/>
        <v>0</v>
      </c>
      <c r="AU163">
        <f t="shared" si="14"/>
        <v>0</v>
      </c>
    </row>
    <row r="164" spans="1:47" x14ac:dyDescent="0.45">
      <c r="A164">
        <v>159</v>
      </c>
      <c r="B164" t="s">
        <v>201</v>
      </c>
      <c r="C164">
        <v>1968</v>
      </c>
      <c r="D164">
        <v>33</v>
      </c>
      <c r="E164" t="s">
        <v>62</v>
      </c>
      <c r="F164" t="s">
        <v>17</v>
      </c>
      <c r="G164">
        <v>132</v>
      </c>
      <c r="H164">
        <v>557</v>
      </c>
      <c r="I164">
        <v>502</v>
      </c>
      <c r="J164">
        <v>74</v>
      </c>
      <c r="K164">
        <v>146</v>
      </c>
      <c r="L164">
        <v>98</v>
      </c>
      <c r="M164">
        <v>18</v>
      </c>
      <c r="N164">
        <v>12</v>
      </c>
      <c r="O164">
        <v>18</v>
      </c>
      <c r="P164">
        <v>57</v>
      </c>
      <c r="Q164">
        <v>2</v>
      </c>
      <c r="R164">
        <v>3</v>
      </c>
      <c r="S164">
        <v>51</v>
      </c>
      <c r="T164">
        <v>77</v>
      </c>
      <c r="U164">
        <v>0.29099999999999998</v>
      </c>
      <c r="V164">
        <v>0.35499999999999998</v>
      </c>
      <c r="W164">
        <v>0.48199999999999998</v>
      </c>
      <c r="X164">
        <v>0.83799999999999997</v>
      </c>
      <c r="Y164">
        <v>152</v>
      </c>
      <c r="Z164">
        <v>242</v>
      </c>
      <c r="AA164">
        <v>13</v>
      </c>
      <c r="AB164">
        <v>1</v>
      </c>
      <c r="AC164">
        <v>0</v>
      </c>
      <c r="AD164">
        <v>3</v>
      </c>
      <c r="AE164">
        <v>27</v>
      </c>
      <c r="AF164">
        <v>8.1999999999999993</v>
      </c>
      <c r="AG164" s="1">
        <v>6.2121212121212119</v>
      </c>
      <c r="AH164">
        <v>6.3</v>
      </c>
      <c r="AI164">
        <v>4.9000000000000004</v>
      </c>
      <c r="AJ164">
        <v>2.5</v>
      </c>
      <c r="AK164">
        <v>30</v>
      </c>
      <c r="AL164">
        <v>1</v>
      </c>
      <c r="AM164">
        <v>-1</v>
      </c>
      <c r="AN164">
        <v>0</v>
      </c>
      <c r="AO164">
        <v>24</v>
      </c>
      <c r="AP164">
        <f>COUNTIFS(MVPs!$A$7:$A$217, 'All B'!C164, MVPs!$C$7:$C$217, 'All B'!B164)</f>
        <v>0</v>
      </c>
      <c r="AQ164">
        <f t="shared" si="10"/>
        <v>2</v>
      </c>
      <c r="AR164">
        <f t="shared" si="11"/>
        <v>0</v>
      </c>
      <c r="AS164">
        <f t="shared" si="12"/>
        <v>0</v>
      </c>
      <c r="AT164">
        <f t="shared" si="13"/>
        <v>0</v>
      </c>
      <c r="AU164">
        <f t="shared" si="14"/>
        <v>0</v>
      </c>
    </row>
    <row r="165" spans="1:47" x14ac:dyDescent="0.45">
      <c r="A165">
        <v>160</v>
      </c>
      <c r="B165" t="s">
        <v>349</v>
      </c>
      <c r="C165">
        <v>1987</v>
      </c>
      <c r="D165">
        <v>29</v>
      </c>
      <c r="E165" t="s">
        <v>59</v>
      </c>
      <c r="F165" t="s">
        <v>13</v>
      </c>
      <c r="G165">
        <v>151</v>
      </c>
      <c r="H165">
        <v>668</v>
      </c>
      <c r="I165">
        <v>597</v>
      </c>
      <c r="J165">
        <v>109</v>
      </c>
      <c r="K165">
        <v>205</v>
      </c>
      <c r="L165">
        <v>140</v>
      </c>
      <c r="M165">
        <v>34</v>
      </c>
      <c r="N165">
        <v>3</v>
      </c>
      <c r="O165">
        <v>28</v>
      </c>
      <c r="P165">
        <v>105</v>
      </c>
      <c r="Q165">
        <v>21</v>
      </c>
      <c r="R165">
        <v>2</v>
      </c>
      <c r="S165">
        <v>60</v>
      </c>
      <c r="T165">
        <v>47</v>
      </c>
      <c r="U165">
        <v>0.34300000000000003</v>
      </c>
      <c r="V165">
        <v>0.40200000000000002</v>
      </c>
      <c r="W165">
        <v>0.55100000000000005</v>
      </c>
      <c r="X165">
        <v>0.95299999999999996</v>
      </c>
      <c r="Y165">
        <v>155</v>
      </c>
      <c r="Z165">
        <v>329</v>
      </c>
      <c r="AA165">
        <v>11</v>
      </c>
      <c r="AB165">
        <v>3</v>
      </c>
      <c r="AC165">
        <v>2</v>
      </c>
      <c r="AD165">
        <v>6</v>
      </c>
      <c r="AE165">
        <v>8</v>
      </c>
      <c r="AF165">
        <v>8.1999999999999993</v>
      </c>
      <c r="AG165" s="1">
        <v>5.4304635761589397</v>
      </c>
      <c r="AH165">
        <v>6.2</v>
      </c>
      <c r="AI165">
        <v>8.3000000000000007</v>
      </c>
      <c r="AJ165">
        <v>1</v>
      </c>
      <c r="AK165">
        <v>50</v>
      </c>
      <c r="AL165">
        <v>0</v>
      </c>
      <c r="AM165">
        <v>5</v>
      </c>
      <c r="AN165">
        <v>6</v>
      </c>
      <c r="AO165">
        <v>0</v>
      </c>
      <c r="AP165">
        <f>COUNTIFS(MVPs!$A$7:$A$217, 'All B'!C165, MVPs!$C$7:$C$217, 'All B'!B165)</f>
        <v>0</v>
      </c>
      <c r="AQ165">
        <f t="shared" si="10"/>
        <v>0</v>
      </c>
      <c r="AR165">
        <f t="shared" si="11"/>
        <v>0</v>
      </c>
      <c r="AS165">
        <f t="shared" si="12"/>
        <v>0</v>
      </c>
      <c r="AT165">
        <f t="shared" si="13"/>
        <v>0</v>
      </c>
      <c r="AU165">
        <f t="shared" si="14"/>
        <v>0</v>
      </c>
    </row>
    <row r="166" spans="1:47" x14ac:dyDescent="0.45">
      <c r="A166">
        <v>161</v>
      </c>
      <c r="B166" t="s">
        <v>350</v>
      </c>
      <c r="C166">
        <v>2006</v>
      </c>
      <c r="D166">
        <v>29</v>
      </c>
      <c r="E166" t="s">
        <v>336</v>
      </c>
      <c r="F166" t="s">
        <v>17</v>
      </c>
      <c r="G166">
        <v>140</v>
      </c>
      <c r="H166">
        <v>617</v>
      </c>
      <c r="I166">
        <v>510</v>
      </c>
      <c r="J166">
        <v>127</v>
      </c>
      <c r="K166">
        <v>140</v>
      </c>
      <c r="L166">
        <v>60</v>
      </c>
      <c r="M166">
        <v>38</v>
      </c>
      <c r="N166">
        <v>1</v>
      </c>
      <c r="O166">
        <v>41</v>
      </c>
      <c r="P166">
        <v>116</v>
      </c>
      <c r="Q166">
        <v>18</v>
      </c>
      <c r="R166">
        <v>3</v>
      </c>
      <c r="S166">
        <v>95</v>
      </c>
      <c r="T166">
        <v>99</v>
      </c>
      <c r="U166">
        <v>0.27500000000000002</v>
      </c>
      <c r="V166">
        <v>0.38800000000000001</v>
      </c>
      <c r="W166">
        <v>0.59399999999999997</v>
      </c>
      <c r="X166">
        <v>0.98199999999999998</v>
      </c>
      <c r="Y166">
        <v>150</v>
      </c>
      <c r="Z166">
        <v>303</v>
      </c>
      <c r="AA166">
        <v>6</v>
      </c>
      <c r="AB166">
        <v>4</v>
      </c>
      <c r="AC166">
        <v>1</v>
      </c>
      <c r="AD166">
        <v>7</v>
      </c>
      <c r="AE166">
        <v>6</v>
      </c>
      <c r="AF166">
        <v>8.1999999999999993</v>
      </c>
      <c r="AG166" s="1">
        <v>5.8571428571428568</v>
      </c>
      <c r="AH166">
        <v>6.4</v>
      </c>
      <c r="AI166">
        <v>7</v>
      </c>
      <c r="AJ166">
        <v>1.6</v>
      </c>
      <c r="AK166">
        <v>45</v>
      </c>
      <c r="AL166">
        <v>2</v>
      </c>
      <c r="AM166">
        <v>4</v>
      </c>
      <c r="AN166">
        <v>6</v>
      </c>
      <c r="AO166">
        <v>13</v>
      </c>
      <c r="AP166">
        <f>COUNTIFS(MVPs!$A$7:$A$217, 'All B'!C166, MVPs!$C$7:$C$217, 'All B'!B166)</f>
        <v>0</v>
      </c>
      <c r="AQ166">
        <f t="shared" si="10"/>
        <v>1</v>
      </c>
      <c r="AR166">
        <f t="shared" si="11"/>
        <v>0</v>
      </c>
      <c r="AS166">
        <f t="shared" si="12"/>
        <v>0</v>
      </c>
      <c r="AT166">
        <f t="shared" si="13"/>
        <v>0</v>
      </c>
      <c r="AU166">
        <f t="shared" si="14"/>
        <v>0</v>
      </c>
    </row>
    <row r="167" spans="1:47" x14ac:dyDescent="0.45">
      <c r="A167">
        <v>162</v>
      </c>
      <c r="B167" t="s">
        <v>126</v>
      </c>
      <c r="C167">
        <v>1983</v>
      </c>
      <c r="D167">
        <v>22</v>
      </c>
      <c r="E167" t="s">
        <v>127</v>
      </c>
      <c r="F167" t="s">
        <v>13</v>
      </c>
      <c r="G167">
        <v>162</v>
      </c>
      <c r="H167">
        <v>726</v>
      </c>
      <c r="I167">
        <v>663</v>
      </c>
      <c r="J167">
        <v>121</v>
      </c>
      <c r="K167">
        <v>211</v>
      </c>
      <c r="L167">
        <v>135</v>
      </c>
      <c r="M167">
        <v>47</v>
      </c>
      <c r="N167">
        <v>2</v>
      </c>
      <c r="O167">
        <v>27</v>
      </c>
      <c r="P167">
        <v>102</v>
      </c>
      <c r="Q167">
        <v>0</v>
      </c>
      <c r="R167">
        <v>4</v>
      </c>
      <c r="S167">
        <v>58</v>
      </c>
      <c r="T167">
        <v>97</v>
      </c>
      <c r="U167">
        <v>0.318</v>
      </c>
      <c r="V167">
        <v>0.371</v>
      </c>
      <c r="W167">
        <v>0.51700000000000002</v>
      </c>
      <c r="X167">
        <v>0.88800000000000001</v>
      </c>
      <c r="Y167">
        <v>144</v>
      </c>
      <c r="Z167">
        <v>343</v>
      </c>
      <c r="AA167">
        <v>24</v>
      </c>
      <c r="AB167">
        <v>0</v>
      </c>
      <c r="AC167">
        <v>0</v>
      </c>
      <c r="AD167">
        <v>5</v>
      </c>
      <c r="AE167">
        <v>0</v>
      </c>
      <c r="AF167">
        <v>8.1999999999999993</v>
      </c>
      <c r="AG167" s="1">
        <v>5.0617283950617278</v>
      </c>
      <c r="AH167">
        <v>6</v>
      </c>
      <c r="AI167">
        <v>7.1</v>
      </c>
      <c r="AJ167">
        <v>2.2999999999999998</v>
      </c>
      <c r="AK167">
        <v>39</v>
      </c>
      <c r="AL167">
        <v>-3</v>
      </c>
      <c r="AM167">
        <v>-1</v>
      </c>
      <c r="AN167">
        <v>-4</v>
      </c>
      <c r="AO167">
        <v>11</v>
      </c>
      <c r="AP167">
        <f>COUNTIFS(MVPs!$A$7:$A$217, 'All B'!C167, MVPs!$C$7:$C$217, 'All B'!B167)</f>
        <v>1</v>
      </c>
      <c r="AQ167">
        <f t="shared" si="10"/>
        <v>1</v>
      </c>
      <c r="AR167">
        <f t="shared" si="11"/>
        <v>1</v>
      </c>
      <c r="AS167">
        <f t="shared" si="12"/>
        <v>0</v>
      </c>
      <c r="AT167">
        <f t="shared" si="13"/>
        <v>0</v>
      </c>
      <c r="AU167">
        <f t="shared" si="14"/>
        <v>0</v>
      </c>
    </row>
    <row r="168" spans="1:47" x14ac:dyDescent="0.45">
      <c r="A168">
        <v>163</v>
      </c>
      <c r="B168" t="s">
        <v>124</v>
      </c>
      <c r="C168">
        <v>1994</v>
      </c>
      <c r="D168">
        <v>26</v>
      </c>
      <c r="E168" t="s">
        <v>46</v>
      </c>
      <c r="F168" t="s">
        <v>17</v>
      </c>
      <c r="G168">
        <v>110</v>
      </c>
      <c r="H168">
        <v>479</v>
      </c>
      <c r="I168">
        <v>400</v>
      </c>
      <c r="J168">
        <v>104</v>
      </c>
      <c r="K168">
        <v>147</v>
      </c>
      <c r="L168">
        <v>74</v>
      </c>
      <c r="M168">
        <v>32</v>
      </c>
      <c r="N168">
        <v>2</v>
      </c>
      <c r="O168">
        <v>39</v>
      </c>
      <c r="P168">
        <v>116</v>
      </c>
      <c r="Q168">
        <v>15</v>
      </c>
      <c r="R168">
        <v>4</v>
      </c>
      <c r="S168">
        <v>65</v>
      </c>
      <c r="T168">
        <v>65</v>
      </c>
      <c r="U168">
        <v>0.36799999999999999</v>
      </c>
      <c r="V168">
        <v>0.45100000000000001</v>
      </c>
      <c r="W168">
        <v>0.75</v>
      </c>
      <c r="X168">
        <v>1.2010000000000001</v>
      </c>
      <c r="Y168">
        <v>213</v>
      </c>
      <c r="Z168">
        <v>300</v>
      </c>
      <c r="AA168">
        <v>12</v>
      </c>
      <c r="AB168">
        <v>4</v>
      </c>
      <c r="AC168">
        <v>0</v>
      </c>
      <c r="AD168">
        <v>10</v>
      </c>
      <c r="AE168">
        <v>14</v>
      </c>
      <c r="AF168">
        <v>8.1999999999999993</v>
      </c>
      <c r="AG168" s="1">
        <v>7.4545454545454541</v>
      </c>
      <c r="AH168">
        <v>6.7</v>
      </c>
      <c r="AI168">
        <v>7.7</v>
      </c>
      <c r="AJ168">
        <v>-0.1</v>
      </c>
      <c r="AK168">
        <v>67</v>
      </c>
      <c r="AL168">
        <v>-1</v>
      </c>
      <c r="AM168">
        <v>6</v>
      </c>
      <c r="AN168">
        <v>4</v>
      </c>
      <c r="AO168">
        <v>5</v>
      </c>
      <c r="AP168">
        <f>COUNTIFS(MVPs!$A$7:$A$217, 'All B'!C168, MVPs!$C$7:$C$217, 'All B'!B168)</f>
        <v>1</v>
      </c>
      <c r="AQ168">
        <f t="shared" si="10"/>
        <v>0</v>
      </c>
      <c r="AR168">
        <f t="shared" si="11"/>
        <v>0</v>
      </c>
      <c r="AS168">
        <f t="shared" si="12"/>
        <v>0</v>
      </c>
      <c r="AT168">
        <f t="shared" si="13"/>
        <v>0</v>
      </c>
      <c r="AU168">
        <f t="shared" si="14"/>
        <v>0</v>
      </c>
    </row>
    <row r="169" spans="1:47" x14ac:dyDescent="0.45">
      <c r="A169">
        <v>164</v>
      </c>
      <c r="B169" t="s">
        <v>91</v>
      </c>
      <c r="C169">
        <v>1997</v>
      </c>
      <c r="D169">
        <v>32</v>
      </c>
      <c r="E169" t="s">
        <v>65</v>
      </c>
      <c r="F169" t="s">
        <v>17</v>
      </c>
      <c r="G169">
        <v>159</v>
      </c>
      <c r="H169">
        <v>690</v>
      </c>
      <c r="I169">
        <v>532</v>
      </c>
      <c r="J169">
        <v>123</v>
      </c>
      <c r="K169">
        <v>155</v>
      </c>
      <c r="L169">
        <v>84</v>
      </c>
      <c r="M169">
        <v>26</v>
      </c>
      <c r="N169">
        <v>5</v>
      </c>
      <c r="O169">
        <v>40</v>
      </c>
      <c r="P169">
        <v>101</v>
      </c>
      <c r="Q169">
        <v>37</v>
      </c>
      <c r="R169">
        <v>8</v>
      </c>
      <c r="S169">
        <v>145</v>
      </c>
      <c r="T169">
        <v>87</v>
      </c>
      <c r="U169">
        <v>0.29099999999999998</v>
      </c>
      <c r="V169">
        <v>0.44600000000000001</v>
      </c>
      <c r="W169">
        <v>0.58499999999999996</v>
      </c>
      <c r="X169">
        <v>1.0309999999999999</v>
      </c>
      <c r="Y169">
        <v>170</v>
      </c>
      <c r="Z169">
        <v>311</v>
      </c>
      <c r="AA169">
        <v>13</v>
      </c>
      <c r="AB169">
        <v>8</v>
      </c>
      <c r="AC169">
        <v>0</v>
      </c>
      <c r="AD169">
        <v>5</v>
      </c>
      <c r="AE169">
        <v>34</v>
      </c>
      <c r="AF169">
        <v>8.1999999999999993</v>
      </c>
      <c r="AG169" s="1">
        <v>5.1572327044025155</v>
      </c>
      <c r="AH169">
        <v>6.1</v>
      </c>
      <c r="AI169">
        <v>6.9</v>
      </c>
      <c r="AJ169">
        <v>0.7</v>
      </c>
      <c r="AK169">
        <v>55</v>
      </c>
      <c r="AL169">
        <v>-1</v>
      </c>
      <c r="AM169">
        <v>1</v>
      </c>
      <c r="AN169">
        <v>1</v>
      </c>
      <c r="AO169">
        <v>14</v>
      </c>
      <c r="AP169">
        <f>COUNTIFS(MVPs!$A$7:$A$217, 'All B'!C169, MVPs!$C$7:$C$217, 'All B'!B169)</f>
        <v>0</v>
      </c>
      <c r="AQ169">
        <f t="shared" si="10"/>
        <v>0</v>
      </c>
      <c r="AR169">
        <f t="shared" si="11"/>
        <v>0</v>
      </c>
      <c r="AS169">
        <f t="shared" si="12"/>
        <v>0</v>
      </c>
      <c r="AT169">
        <f t="shared" si="13"/>
        <v>0</v>
      </c>
      <c r="AU169">
        <f t="shared" si="14"/>
        <v>0</v>
      </c>
    </row>
    <row r="170" spans="1:47" x14ac:dyDescent="0.45">
      <c r="A170">
        <v>165</v>
      </c>
      <c r="B170" t="s">
        <v>148</v>
      </c>
      <c r="C170">
        <v>1985</v>
      </c>
      <c r="D170">
        <v>26</v>
      </c>
      <c r="E170" t="s">
        <v>25</v>
      </c>
      <c r="F170" t="s">
        <v>17</v>
      </c>
      <c r="G170">
        <v>152</v>
      </c>
      <c r="H170">
        <v>652</v>
      </c>
      <c r="I170">
        <v>612</v>
      </c>
      <c r="J170">
        <v>114</v>
      </c>
      <c r="K170">
        <v>216</v>
      </c>
      <c r="L170">
        <v>162</v>
      </c>
      <c r="M170">
        <v>26</v>
      </c>
      <c r="N170">
        <v>18</v>
      </c>
      <c r="O170">
        <v>10</v>
      </c>
      <c r="P170">
        <v>82</v>
      </c>
      <c r="Q170">
        <v>56</v>
      </c>
      <c r="R170">
        <v>16</v>
      </c>
      <c r="S170">
        <v>34</v>
      </c>
      <c r="T170">
        <v>86</v>
      </c>
      <c r="U170">
        <v>0.35299999999999998</v>
      </c>
      <c r="V170">
        <v>0.38400000000000001</v>
      </c>
      <c r="W170">
        <v>0.503</v>
      </c>
      <c r="X170">
        <v>0.88700000000000001</v>
      </c>
      <c r="Y170">
        <v>147</v>
      </c>
      <c r="Z170">
        <v>308</v>
      </c>
      <c r="AA170">
        <v>3</v>
      </c>
      <c r="AB170">
        <v>0</v>
      </c>
      <c r="AC170">
        <v>1</v>
      </c>
      <c r="AD170">
        <v>5</v>
      </c>
      <c r="AE170">
        <v>2</v>
      </c>
      <c r="AF170">
        <v>8.1999999999999993</v>
      </c>
      <c r="AG170" s="1">
        <v>5.3947368421052628</v>
      </c>
      <c r="AH170">
        <v>5.9</v>
      </c>
      <c r="AI170">
        <v>7.5</v>
      </c>
      <c r="AJ170">
        <v>0.8</v>
      </c>
      <c r="AK170">
        <v>38</v>
      </c>
      <c r="AL170">
        <v>3</v>
      </c>
      <c r="AM170">
        <v>7</v>
      </c>
      <c r="AN170">
        <v>10</v>
      </c>
      <c r="AO170">
        <v>6</v>
      </c>
      <c r="AP170">
        <f>COUNTIFS(MVPs!$A$7:$A$217, 'All B'!C170, MVPs!$C$7:$C$217, 'All B'!B170)</f>
        <v>1</v>
      </c>
      <c r="AQ170">
        <f t="shared" si="10"/>
        <v>2</v>
      </c>
      <c r="AR170">
        <f t="shared" si="11"/>
        <v>1</v>
      </c>
      <c r="AS170">
        <f t="shared" si="12"/>
        <v>0</v>
      </c>
      <c r="AT170">
        <f t="shared" si="13"/>
        <v>0</v>
      </c>
      <c r="AU170">
        <f t="shared" si="14"/>
        <v>0</v>
      </c>
    </row>
    <row r="171" spans="1:47" x14ac:dyDescent="0.45">
      <c r="A171">
        <v>166</v>
      </c>
      <c r="B171" t="s">
        <v>351</v>
      </c>
      <c r="C171">
        <v>1954</v>
      </c>
      <c r="D171">
        <v>30</v>
      </c>
      <c r="E171" t="s">
        <v>31</v>
      </c>
      <c r="F171" t="s">
        <v>13</v>
      </c>
      <c r="G171">
        <v>153</v>
      </c>
      <c r="H171">
        <v>676</v>
      </c>
      <c r="I171">
        <v>568</v>
      </c>
      <c r="J171">
        <v>119</v>
      </c>
      <c r="K171">
        <v>182</v>
      </c>
      <c r="L171">
        <v>116</v>
      </c>
      <c r="M171">
        <v>29</v>
      </c>
      <c r="N171">
        <v>18</v>
      </c>
      <c r="O171">
        <v>19</v>
      </c>
      <c r="P171">
        <v>116</v>
      </c>
      <c r="Q171">
        <v>18</v>
      </c>
      <c r="R171">
        <v>11</v>
      </c>
      <c r="S171">
        <v>77</v>
      </c>
      <c r="T171">
        <v>46</v>
      </c>
      <c r="U171">
        <v>0.32</v>
      </c>
      <c r="V171">
        <v>0.41099999999999998</v>
      </c>
      <c r="W171">
        <v>0.53500000000000003</v>
      </c>
      <c r="X171">
        <v>0.94599999999999995</v>
      </c>
      <c r="Y171">
        <v>154</v>
      </c>
      <c r="Z171">
        <v>304</v>
      </c>
      <c r="AA171">
        <v>20</v>
      </c>
      <c r="AB171">
        <v>16</v>
      </c>
      <c r="AC171">
        <v>6</v>
      </c>
      <c r="AD171">
        <v>8</v>
      </c>
      <c r="AE171">
        <v>7</v>
      </c>
      <c r="AF171">
        <v>8.1999999999999993</v>
      </c>
      <c r="AG171" s="1">
        <v>5.3594771241830061</v>
      </c>
      <c r="AH171">
        <v>6.1</v>
      </c>
      <c r="AI171">
        <v>6.5</v>
      </c>
      <c r="AJ171">
        <v>1</v>
      </c>
      <c r="AK171">
        <v>47</v>
      </c>
      <c r="AL171">
        <v>0</v>
      </c>
      <c r="AM171">
        <v>1</v>
      </c>
      <c r="AN171">
        <v>1</v>
      </c>
      <c r="AO171">
        <v>16</v>
      </c>
      <c r="AP171">
        <f>COUNTIFS(MVPs!$A$7:$A$217, 'All B'!C171, MVPs!$C$7:$C$217, 'All B'!B171)</f>
        <v>0</v>
      </c>
      <c r="AQ171">
        <f t="shared" si="10"/>
        <v>2</v>
      </c>
      <c r="AR171">
        <f t="shared" si="11"/>
        <v>0</v>
      </c>
      <c r="AS171">
        <f t="shared" si="12"/>
        <v>0</v>
      </c>
      <c r="AT171">
        <f t="shared" si="13"/>
        <v>0</v>
      </c>
      <c r="AU171">
        <f t="shared" si="14"/>
        <v>0</v>
      </c>
    </row>
    <row r="172" spans="1:47" x14ac:dyDescent="0.45">
      <c r="A172">
        <v>167</v>
      </c>
      <c r="B172" t="s">
        <v>352</v>
      </c>
      <c r="C172">
        <v>2000</v>
      </c>
      <c r="D172">
        <v>23</v>
      </c>
      <c r="E172" t="s">
        <v>19</v>
      </c>
      <c r="F172" t="s">
        <v>17</v>
      </c>
      <c r="G172">
        <v>161</v>
      </c>
      <c r="H172">
        <v>729</v>
      </c>
      <c r="I172">
        <v>656</v>
      </c>
      <c r="J172">
        <v>122</v>
      </c>
      <c r="K172">
        <v>199</v>
      </c>
      <c r="L172">
        <v>121</v>
      </c>
      <c r="M172">
        <v>36</v>
      </c>
      <c r="N172">
        <v>6</v>
      </c>
      <c r="O172">
        <v>36</v>
      </c>
      <c r="P172">
        <v>104</v>
      </c>
      <c r="Q172">
        <v>21</v>
      </c>
      <c r="R172">
        <v>6</v>
      </c>
      <c r="S172">
        <v>59</v>
      </c>
      <c r="T172">
        <v>100</v>
      </c>
      <c r="U172">
        <v>0.30299999999999999</v>
      </c>
      <c r="V172">
        <v>0.36599999999999999</v>
      </c>
      <c r="W172">
        <v>0.54100000000000004</v>
      </c>
      <c r="X172">
        <v>0.90700000000000003</v>
      </c>
      <c r="Y172">
        <v>126</v>
      </c>
      <c r="Z172">
        <v>355</v>
      </c>
      <c r="AA172">
        <v>12</v>
      </c>
      <c r="AB172">
        <v>9</v>
      </c>
      <c r="AC172">
        <v>0</v>
      </c>
      <c r="AD172">
        <v>5</v>
      </c>
      <c r="AE172">
        <v>0</v>
      </c>
      <c r="AF172">
        <v>8.1999999999999993</v>
      </c>
      <c r="AG172" s="1">
        <v>5.0931677018633534</v>
      </c>
      <c r="AH172">
        <v>6</v>
      </c>
      <c r="AI172">
        <v>5.9</v>
      </c>
      <c r="AJ172">
        <v>2.7</v>
      </c>
      <c r="AK172">
        <v>31</v>
      </c>
      <c r="AL172">
        <v>2</v>
      </c>
      <c r="AM172">
        <v>4</v>
      </c>
      <c r="AN172">
        <v>6</v>
      </c>
      <c r="AO172">
        <v>25</v>
      </c>
      <c r="AP172">
        <f>COUNTIFS(MVPs!$A$7:$A$217, 'All B'!C172, MVPs!$C$7:$C$217, 'All B'!B172)</f>
        <v>0</v>
      </c>
      <c r="AQ172">
        <f t="shared" si="10"/>
        <v>1</v>
      </c>
      <c r="AR172">
        <f t="shared" si="11"/>
        <v>0</v>
      </c>
      <c r="AS172">
        <f t="shared" si="12"/>
        <v>0</v>
      </c>
      <c r="AT172">
        <f t="shared" si="13"/>
        <v>0</v>
      </c>
      <c r="AU172">
        <f t="shared" si="14"/>
        <v>0</v>
      </c>
    </row>
    <row r="173" spans="1:47" x14ac:dyDescent="0.45">
      <c r="A173">
        <v>168</v>
      </c>
      <c r="B173" t="s">
        <v>353</v>
      </c>
      <c r="C173">
        <v>2010</v>
      </c>
      <c r="D173">
        <v>24</v>
      </c>
      <c r="E173" t="s">
        <v>325</v>
      </c>
      <c r="F173" t="s">
        <v>13</v>
      </c>
      <c r="G173">
        <v>151</v>
      </c>
      <c r="H173">
        <v>661</v>
      </c>
      <c r="I173">
        <v>574</v>
      </c>
      <c r="J173">
        <v>96</v>
      </c>
      <c r="K173">
        <v>169</v>
      </c>
      <c r="L173">
        <v>96</v>
      </c>
      <c r="M173">
        <v>46</v>
      </c>
      <c r="N173">
        <v>5</v>
      </c>
      <c r="O173">
        <v>22</v>
      </c>
      <c r="P173">
        <v>104</v>
      </c>
      <c r="Q173">
        <v>15</v>
      </c>
      <c r="R173">
        <v>5</v>
      </c>
      <c r="S173">
        <v>72</v>
      </c>
      <c r="T173">
        <v>124</v>
      </c>
      <c r="U173">
        <v>0.29399999999999998</v>
      </c>
      <c r="V173">
        <v>0.372</v>
      </c>
      <c r="W173">
        <v>0.50700000000000001</v>
      </c>
      <c r="X173">
        <v>0.879</v>
      </c>
      <c r="Y173">
        <v>143</v>
      </c>
      <c r="Z173">
        <v>291</v>
      </c>
      <c r="AA173">
        <v>15</v>
      </c>
      <c r="AB173">
        <v>5</v>
      </c>
      <c r="AC173">
        <v>0</v>
      </c>
      <c r="AD173">
        <v>10</v>
      </c>
      <c r="AE173">
        <v>12</v>
      </c>
      <c r="AF173">
        <v>8.1999999999999993</v>
      </c>
      <c r="AG173" s="1">
        <v>5.4304635761589397</v>
      </c>
      <c r="AH173">
        <v>5.8</v>
      </c>
      <c r="AI173">
        <v>6</v>
      </c>
      <c r="AJ173">
        <v>2.6</v>
      </c>
      <c r="AK173">
        <v>30</v>
      </c>
      <c r="AL173">
        <v>-1</v>
      </c>
      <c r="AM173">
        <v>3</v>
      </c>
      <c r="AN173">
        <v>2</v>
      </c>
      <c r="AO173">
        <v>20</v>
      </c>
      <c r="AP173">
        <f>COUNTIFS(MVPs!$A$7:$A$217, 'All B'!C173, MVPs!$C$7:$C$217, 'All B'!B173)</f>
        <v>0</v>
      </c>
      <c r="AQ173">
        <f t="shared" si="10"/>
        <v>1</v>
      </c>
      <c r="AR173">
        <f t="shared" si="11"/>
        <v>1</v>
      </c>
      <c r="AS173">
        <f t="shared" si="12"/>
        <v>0</v>
      </c>
      <c r="AT173">
        <f t="shared" si="13"/>
        <v>0</v>
      </c>
      <c r="AU173">
        <f t="shared" si="14"/>
        <v>0</v>
      </c>
    </row>
    <row r="174" spans="1:47" x14ac:dyDescent="0.45">
      <c r="A174">
        <v>169</v>
      </c>
      <c r="B174" t="s">
        <v>354</v>
      </c>
      <c r="C174">
        <v>1972</v>
      </c>
      <c r="D174">
        <v>26</v>
      </c>
      <c r="E174" t="s">
        <v>22</v>
      </c>
      <c r="F174" t="s">
        <v>13</v>
      </c>
      <c r="G174">
        <v>153</v>
      </c>
      <c r="H174">
        <v>654</v>
      </c>
      <c r="I174">
        <v>585</v>
      </c>
      <c r="J174">
        <v>102</v>
      </c>
      <c r="K174">
        <v>171</v>
      </c>
      <c r="L174">
        <v>101</v>
      </c>
      <c r="M174">
        <v>30</v>
      </c>
      <c r="N174">
        <v>7</v>
      </c>
      <c r="O174">
        <v>33</v>
      </c>
      <c r="P174">
        <v>96</v>
      </c>
      <c r="Q174">
        <v>11</v>
      </c>
      <c r="R174">
        <v>9</v>
      </c>
      <c r="S174">
        <v>63</v>
      </c>
      <c r="T174">
        <v>67</v>
      </c>
      <c r="U174">
        <v>0.29199999999999998</v>
      </c>
      <c r="V174">
        <v>0.36099999999999999</v>
      </c>
      <c r="W174">
        <v>0.53700000000000003</v>
      </c>
      <c r="X174">
        <v>0.89800000000000002</v>
      </c>
      <c r="Y174">
        <v>169</v>
      </c>
      <c r="Z174">
        <v>314</v>
      </c>
      <c r="AA174">
        <v>6</v>
      </c>
      <c r="AB174">
        <v>2</v>
      </c>
      <c r="AC174">
        <v>0</v>
      </c>
      <c r="AD174">
        <v>4</v>
      </c>
      <c r="AE174">
        <v>7</v>
      </c>
      <c r="AF174">
        <v>8.1999999999999993</v>
      </c>
      <c r="AG174" s="1">
        <v>5.3594771241830061</v>
      </c>
      <c r="AH174">
        <v>5.7</v>
      </c>
      <c r="AI174">
        <v>8.1</v>
      </c>
      <c r="AJ174">
        <v>0.1</v>
      </c>
      <c r="AK174">
        <v>44</v>
      </c>
      <c r="AL174">
        <v>2</v>
      </c>
      <c r="AM174">
        <v>1</v>
      </c>
      <c r="AN174">
        <v>3</v>
      </c>
      <c r="AO174">
        <v>2</v>
      </c>
      <c r="AP174">
        <f>COUNTIFS(MVPs!$A$7:$A$217, 'All B'!C174, MVPs!$C$7:$C$217, 'All B'!B174)</f>
        <v>0</v>
      </c>
      <c r="AQ174">
        <f t="shared" si="10"/>
        <v>1</v>
      </c>
      <c r="AR174">
        <f t="shared" si="11"/>
        <v>0</v>
      </c>
      <c r="AS174">
        <f t="shared" si="12"/>
        <v>0</v>
      </c>
      <c r="AT174">
        <f t="shared" si="13"/>
        <v>0</v>
      </c>
      <c r="AU174">
        <f t="shared" si="14"/>
        <v>0</v>
      </c>
    </row>
    <row r="175" spans="1:47" x14ac:dyDescent="0.45">
      <c r="A175">
        <v>170</v>
      </c>
      <c r="B175" t="s">
        <v>355</v>
      </c>
      <c r="C175">
        <v>1959</v>
      </c>
      <c r="D175">
        <v>27</v>
      </c>
      <c r="E175" t="s">
        <v>226</v>
      </c>
      <c r="F175" t="s">
        <v>17</v>
      </c>
      <c r="G175">
        <v>148</v>
      </c>
      <c r="H175">
        <v>682</v>
      </c>
      <c r="I175">
        <v>594</v>
      </c>
      <c r="J175">
        <v>118</v>
      </c>
      <c r="K175">
        <v>182</v>
      </c>
      <c r="L175">
        <v>112</v>
      </c>
      <c r="M175">
        <v>16</v>
      </c>
      <c r="N175">
        <v>8</v>
      </c>
      <c r="O175">
        <v>46</v>
      </c>
      <c r="P175">
        <v>114</v>
      </c>
      <c r="Q175">
        <v>2</v>
      </c>
      <c r="R175">
        <v>1</v>
      </c>
      <c r="S175">
        <v>80</v>
      </c>
      <c r="T175">
        <v>71</v>
      </c>
      <c r="U175">
        <v>0.30599999999999999</v>
      </c>
      <c r="V175">
        <v>0.39</v>
      </c>
      <c r="W175">
        <v>0.59299999999999997</v>
      </c>
      <c r="X175">
        <v>0.98299999999999998</v>
      </c>
      <c r="Y175">
        <v>168</v>
      </c>
      <c r="Z175">
        <v>352</v>
      </c>
      <c r="AA175">
        <v>6</v>
      </c>
      <c r="AB175">
        <v>3</v>
      </c>
      <c r="AC175">
        <v>3</v>
      </c>
      <c r="AD175">
        <v>2</v>
      </c>
      <c r="AE175">
        <v>2</v>
      </c>
      <c r="AF175">
        <v>8.1999999999999993</v>
      </c>
      <c r="AG175" s="1">
        <v>5.5405405405405403</v>
      </c>
      <c r="AH175">
        <v>5.7</v>
      </c>
      <c r="AI175">
        <v>8.5</v>
      </c>
      <c r="AJ175">
        <v>0.1</v>
      </c>
      <c r="AK175">
        <v>57</v>
      </c>
      <c r="AL175">
        <v>1</v>
      </c>
      <c r="AM175">
        <v>-3</v>
      </c>
      <c r="AN175">
        <v>-1</v>
      </c>
      <c r="AO175">
        <v>-2</v>
      </c>
      <c r="AP175">
        <f>COUNTIFS(MVPs!$A$7:$A$217, 'All B'!C175, MVPs!$C$7:$C$217, 'All B'!B175)</f>
        <v>0</v>
      </c>
      <c r="AQ175">
        <f t="shared" si="10"/>
        <v>1</v>
      </c>
      <c r="AR175">
        <f t="shared" si="11"/>
        <v>1</v>
      </c>
      <c r="AS175">
        <f t="shared" si="12"/>
        <v>1</v>
      </c>
      <c r="AT175">
        <f t="shared" si="13"/>
        <v>1</v>
      </c>
      <c r="AU175">
        <f t="shared" si="14"/>
        <v>0</v>
      </c>
    </row>
    <row r="176" spans="1:47" x14ac:dyDescent="0.45">
      <c r="A176">
        <v>171</v>
      </c>
      <c r="B176" t="s">
        <v>222</v>
      </c>
      <c r="C176">
        <v>1955</v>
      </c>
      <c r="D176">
        <v>24</v>
      </c>
      <c r="E176" t="s">
        <v>52</v>
      </c>
      <c r="F176" t="s">
        <v>17</v>
      </c>
      <c r="G176">
        <v>154</v>
      </c>
      <c r="H176">
        <v>646</v>
      </c>
      <c r="I176">
        <v>596</v>
      </c>
      <c r="J176">
        <v>98</v>
      </c>
      <c r="K176">
        <v>176</v>
      </c>
      <c r="L176">
        <v>94</v>
      </c>
      <c r="M176">
        <v>29</v>
      </c>
      <c r="N176">
        <v>9</v>
      </c>
      <c r="O176">
        <v>44</v>
      </c>
      <c r="P176">
        <v>117</v>
      </c>
      <c r="Q176">
        <v>9</v>
      </c>
      <c r="R176">
        <v>3</v>
      </c>
      <c r="S176">
        <v>45</v>
      </c>
      <c r="T176">
        <v>72</v>
      </c>
      <c r="U176">
        <v>0.29499999999999998</v>
      </c>
      <c r="V176">
        <v>0.34499999999999997</v>
      </c>
      <c r="W176">
        <v>0.59599999999999997</v>
      </c>
      <c r="X176">
        <v>0.94099999999999995</v>
      </c>
      <c r="Y176">
        <v>144</v>
      </c>
      <c r="Z176">
        <v>355</v>
      </c>
      <c r="AA176">
        <v>16</v>
      </c>
      <c r="AB176">
        <v>2</v>
      </c>
      <c r="AC176">
        <v>0</v>
      </c>
      <c r="AD176">
        <v>3</v>
      </c>
      <c r="AE176">
        <v>6</v>
      </c>
      <c r="AF176">
        <v>8.1</v>
      </c>
      <c r="AG176" s="1">
        <v>5.2597402597402594</v>
      </c>
      <c r="AH176">
        <v>5.7</v>
      </c>
      <c r="AI176">
        <v>7</v>
      </c>
      <c r="AJ176">
        <v>2.2000000000000002</v>
      </c>
      <c r="AK176">
        <v>38</v>
      </c>
      <c r="AL176">
        <v>-2</v>
      </c>
      <c r="AM176">
        <v>0</v>
      </c>
      <c r="AN176">
        <v>-2</v>
      </c>
      <c r="AO176">
        <v>14</v>
      </c>
      <c r="AP176">
        <f>COUNTIFS(MVPs!$A$7:$A$217, 'All B'!C176, MVPs!$C$7:$C$217, 'All B'!B176)</f>
        <v>0</v>
      </c>
      <c r="AQ176">
        <f t="shared" si="10"/>
        <v>0</v>
      </c>
      <c r="AR176">
        <f t="shared" si="11"/>
        <v>0</v>
      </c>
      <c r="AS176">
        <f t="shared" si="12"/>
        <v>0</v>
      </c>
      <c r="AT176">
        <f t="shared" si="13"/>
        <v>0</v>
      </c>
      <c r="AU176">
        <f t="shared" si="14"/>
        <v>0</v>
      </c>
    </row>
    <row r="177" spans="1:47" x14ac:dyDescent="0.45">
      <c r="A177">
        <v>172</v>
      </c>
      <c r="B177" t="s">
        <v>303</v>
      </c>
      <c r="C177">
        <v>1954</v>
      </c>
      <c r="D177">
        <v>27</v>
      </c>
      <c r="E177" t="s">
        <v>228</v>
      </c>
      <c r="F177" t="s">
        <v>17</v>
      </c>
      <c r="G177">
        <v>149</v>
      </c>
      <c r="H177">
        <v>679</v>
      </c>
      <c r="I177">
        <v>584</v>
      </c>
      <c r="J177">
        <v>120</v>
      </c>
      <c r="K177">
        <v>199</v>
      </c>
      <c r="L177">
        <v>110</v>
      </c>
      <c r="M177">
        <v>39</v>
      </c>
      <c r="N177">
        <v>10</v>
      </c>
      <c r="O177">
        <v>40</v>
      </c>
      <c r="P177">
        <v>130</v>
      </c>
      <c r="Q177">
        <v>6</v>
      </c>
      <c r="R177">
        <v>6</v>
      </c>
      <c r="S177">
        <v>84</v>
      </c>
      <c r="T177">
        <v>96</v>
      </c>
      <c r="U177">
        <v>0.34100000000000003</v>
      </c>
      <c r="V177">
        <v>0.42299999999999999</v>
      </c>
      <c r="W177">
        <v>0.64700000000000002</v>
      </c>
      <c r="X177">
        <v>1.071</v>
      </c>
      <c r="Y177">
        <v>171</v>
      </c>
      <c r="Z177">
        <v>378</v>
      </c>
      <c r="AA177">
        <v>12</v>
      </c>
      <c r="AB177">
        <v>4</v>
      </c>
      <c r="AC177">
        <v>1</v>
      </c>
      <c r="AD177">
        <v>6</v>
      </c>
      <c r="AE177">
        <v>18</v>
      </c>
      <c r="AF177">
        <v>8.1</v>
      </c>
      <c r="AG177" s="1">
        <v>5.4362416107382554</v>
      </c>
      <c r="AH177">
        <v>5.8</v>
      </c>
      <c r="AI177">
        <v>8.4</v>
      </c>
      <c r="AJ177">
        <v>-0.3</v>
      </c>
      <c r="AK177">
        <v>56</v>
      </c>
      <c r="AL177">
        <v>2</v>
      </c>
      <c r="AM177">
        <v>4</v>
      </c>
      <c r="AN177">
        <v>6</v>
      </c>
      <c r="AO177">
        <v>-1</v>
      </c>
      <c r="AP177">
        <f>COUNTIFS(MVPs!$A$7:$A$217, 'All B'!C177, MVPs!$C$7:$C$217, 'All B'!B177)</f>
        <v>0</v>
      </c>
      <c r="AQ177">
        <f t="shared" si="10"/>
        <v>2</v>
      </c>
      <c r="AR177">
        <f t="shared" si="11"/>
        <v>2</v>
      </c>
      <c r="AS177">
        <f t="shared" si="12"/>
        <v>0</v>
      </c>
      <c r="AT177">
        <f t="shared" si="13"/>
        <v>0</v>
      </c>
      <c r="AU177">
        <f t="shared" si="14"/>
        <v>0</v>
      </c>
    </row>
    <row r="178" spans="1:47" x14ac:dyDescent="0.45">
      <c r="A178">
        <v>173</v>
      </c>
      <c r="B178" t="s">
        <v>331</v>
      </c>
      <c r="C178">
        <v>2010</v>
      </c>
      <c r="D178">
        <v>27</v>
      </c>
      <c r="E178" t="s">
        <v>22</v>
      </c>
      <c r="F178" t="s">
        <v>13</v>
      </c>
      <c r="G178">
        <v>160</v>
      </c>
      <c r="H178">
        <v>696</v>
      </c>
      <c r="I178">
        <v>626</v>
      </c>
      <c r="J178">
        <v>103</v>
      </c>
      <c r="K178">
        <v>200</v>
      </c>
      <c r="L178">
        <v>127</v>
      </c>
      <c r="M178">
        <v>41</v>
      </c>
      <c r="N178">
        <v>3</v>
      </c>
      <c r="O178">
        <v>29</v>
      </c>
      <c r="P178">
        <v>109</v>
      </c>
      <c r="Q178">
        <v>3</v>
      </c>
      <c r="R178">
        <v>2</v>
      </c>
      <c r="S178">
        <v>57</v>
      </c>
      <c r="T178">
        <v>77</v>
      </c>
      <c r="U178">
        <v>0.31900000000000001</v>
      </c>
      <c r="V178">
        <v>0.38100000000000001</v>
      </c>
      <c r="W178">
        <v>0.53400000000000003</v>
      </c>
      <c r="X178">
        <v>0.91400000000000003</v>
      </c>
      <c r="Y178">
        <v>141</v>
      </c>
      <c r="Z178">
        <v>334</v>
      </c>
      <c r="AA178">
        <v>19</v>
      </c>
      <c r="AB178">
        <v>8</v>
      </c>
      <c r="AC178">
        <v>0</v>
      </c>
      <c r="AD178">
        <v>5</v>
      </c>
      <c r="AE178">
        <v>14</v>
      </c>
      <c r="AF178">
        <v>8.1</v>
      </c>
      <c r="AG178" s="1">
        <v>5.0625</v>
      </c>
      <c r="AH178">
        <v>5.7</v>
      </c>
      <c r="AI178">
        <v>6.4</v>
      </c>
      <c r="AJ178">
        <v>2.2000000000000002</v>
      </c>
      <c r="AK178">
        <v>33</v>
      </c>
      <c r="AL178">
        <v>-2</v>
      </c>
      <c r="AM178">
        <v>1</v>
      </c>
      <c r="AN178">
        <v>0</v>
      </c>
      <c r="AO178">
        <v>16</v>
      </c>
      <c r="AP178">
        <f>COUNTIFS(MVPs!$A$7:$A$217, 'All B'!C178, MVPs!$C$7:$C$217, 'All B'!B178)</f>
        <v>0</v>
      </c>
      <c r="AQ178">
        <f t="shared" si="10"/>
        <v>1</v>
      </c>
      <c r="AR178">
        <f t="shared" si="11"/>
        <v>1</v>
      </c>
      <c r="AS178">
        <f t="shared" si="12"/>
        <v>1</v>
      </c>
      <c r="AT178">
        <f t="shared" si="13"/>
        <v>0</v>
      </c>
      <c r="AU178">
        <f t="shared" si="14"/>
        <v>0</v>
      </c>
    </row>
    <row r="179" spans="1:47" x14ac:dyDescent="0.45">
      <c r="A179">
        <v>174</v>
      </c>
      <c r="B179" t="s">
        <v>91</v>
      </c>
      <c r="C179">
        <v>1998</v>
      </c>
      <c r="D179">
        <v>33</v>
      </c>
      <c r="E179" t="s">
        <v>65</v>
      </c>
      <c r="F179" t="s">
        <v>17</v>
      </c>
      <c r="G179">
        <v>156</v>
      </c>
      <c r="H179">
        <v>697</v>
      </c>
      <c r="I179">
        <v>552</v>
      </c>
      <c r="J179">
        <v>120</v>
      </c>
      <c r="K179">
        <v>167</v>
      </c>
      <c r="L179">
        <v>79</v>
      </c>
      <c r="M179">
        <v>44</v>
      </c>
      <c r="N179">
        <v>7</v>
      </c>
      <c r="O179">
        <v>37</v>
      </c>
      <c r="P179">
        <v>122</v>
      </c>
      <c r="Q179">
        <v>28</v>
      </c>
      <c r="R179">
        <v>12</v>
      </c>
      <c r="S179">
        <v>130</v>
      </c>
      <c r="T179">
        <v>92</v>
      </c>
      <c r="U179">
        <v>0.30299999999999999</v>
      </c>
      <c r="V179">
        <v>0.438</v>
      </c>
      <c r="W179">
        <v>0.60899999999999999</v>
      </c>
      <c r="X179">
        <v>1.0469999999999999</v>
      </c>
      <c r="Y179">
        <v>178</v>
      </c>
      <c r="Z179">
        <v>336</v>
      </c>
      <c r="AA179">
        <v>15</v>
      </c>
      <c r="AB179">
        <v>8</v>
      </c>
      <c r="AC179">
        <v>1</v>
      </c>
      <c r="AD179">
        <v>6</v>
      </c>
      <c r="AE179">
        <v>29</v>
      </c>
      <c r="AF179">
        <v>8.1</v>
      </c>
      <c r="AG179" s="1">
        <v>5.1923076923076916</v>
      </c>
      <c r="AH179">
        <v>6</v>
      </c>
      <c r="AI179">
        <v>7.2</v>
      </c>
      <c r="AJ179">
        <v>0.3</v>
      </c>
      <c r="AK179">
        <v>59</v>
      </c>
      <c r="AL179">
        <v>0</v>
      </c>
      <c r="AM179">
        <v>-1</v>
      </c>
      <c r="AN179">
        <v>-1</v>
      </c>
      <c r="AO179">
        <v>10</v>
      </c>
      <c r="AP179">
        <f>COUNTIFS(MVPs!$A$7:$A$217, 'All B'!C179, MVPs!$C$7:$C$217, 'All B'!B179)</f>
        <v>0</v>
      </c>
      <c r="AQ179">
        <f t="shared" si="10"/>
        <v>0</v>
      </c>
      <c r="AR179">
        <f t="shared" si="11"/>
        <v>0</v>
      </c>
      <c r="AS179">
        <f t="shared" si="12"/>
        <v>0</v>
      </c>
      <c r="AT179">
        <f t="shared" si="13"/>
        <v>0</v>
      </c>
      <c r="AU179">
        <f t="shared" si="14"/>
        <v>0</v>
      </c>
    </row>
    <row r="180" spans="1:47" x14ac:dyDescent="0.45">
      <c r="A180">
        <v>175</v>
      </c>
      <c r="B180" t="s">
        <v>356</v>
      </c>
      <c r="C180">
        <v>1947</v>
      </c>
      <c r="D180">
        <v>24</v>
      </c>
      <c r="E180" t="s">
        <v>62</v>
      </c>
      <c r="F180" t="s">
        <v>17</v>
      </c>
      <c r="G180">
        <v>152</v>
      </c>
      <c r="H180">
        <v>666</v>
      </c>
      <c r="I180">
        <v>565</v>
      </c>
      <c r="J180">
        <v>118</v>
      </c>
      <c r="K180">
        <v>177</v>
      </c>
      <c r="L180">
        <v>99</v>
      </c>
      <c r="M180">
        <v>23</v>
      </c>
      <c r="N180">
        <v>4</v>
      </c>
      <c r="O180">
        <v>51</v>
      </c>
      <c r="P180">
        <v>127</v>
      </c>
      <c r="Q180">
        <v>1</v>
      </c>
      <c r="R180">
        <v>3</v>
      </c>
      <c r="S180">
        <v>98</v>
      </c>
      <c r="T180">
        <v>81</v>
      </c>
      <c r="U180">
        <v>0.313</v>
      </c>
      <c r="V180">
        <v>0.41699999999999998</v>
      </c>
      <c r="W180">
        <v>0.63900000000000001</v>
      </c>
      <c r="X180">
        <v>1.0549999999999999</v>
      </c>
      <c r="Y180">
        <v>173</v>
      </c>
      <c r="Z180">
        <v>361</v>
      </c>
      <c r="AA180">
        <v>12</v>
      </c>
      <c r="AB180">
        <v>2</v>
      </c>
      <c r="AC180">
        <v>1</v>
      </c>
      <c r="AE180">
        <v>8</v>
      </c>
      <c r="AF180">
        <v>8.1</v>
      </c>
      <c r="AG180" s="1">
        <v>5.3289473684210522</v>
      </c>
      <c r="AH180">
        <v>5.5</v>
      </c>
      <c r="AI180">
        <v>7.5</v>
      </c>
      <c r="AJ180">
        <v>-0.1</v>
      </c>
      <c r="AK180">
        <v>59</v>
      </c>
      <c r="AL180">
        <v>0</v>
      </c>
      <c r="AM180">
        <v>-2</v>
      </c>
      <c r="AN180">
        <v>-2</v>
      </c>
      <c r="AO180">
        <v>6</v>
      </c>
      <c r="AP180">
        <f>COUNTIFS(MVPs!$A$7:$A$217, 'All B'!C180, MVPs!$C$7:$C$217, 'All B'!B180)</f>
        <v>0</v>
      </c>
      <c r="AQ180">
        <f t="shared" si="10"/>
        <v>0</v>
      </c>
      <c r="AR180">
        <f t="shared" si="11"/>
        <v>0</v>
      </c>
      <c r="AS180">
        <f t="shared" si="12"/>
        <v>0</v>
      </c>
      <c r="AT180">
        <f t="shared" si="13"/>
        <v>0</v>
      </c>
      <c r="AU180">
        <f t="shared" si="14"/>
        <v>0</v>
      </c>
    </row>
    <row r="181" spans="1:47" x14ac:dyDescent="0.45">
      <c r="A181">
        <v>176</v>
      </c>
      <c r="B181" t="s">
        <v>72</v>
      </c>
      <c r="C181">
        <v>2017</v>
      </c>
      <c r="D181">
        <v>33</v>
      </c>
      <c r="E181" t="s">
        <v>73</v>
      </c>
      <c r="F181" t="s">
        <v>17</v>
      </c>
      <c r="G181">
        <v>162</v>
      </c>
      <c r="H181">
        <v>707</v>
      </c>
      <c r="I181">
        <v>559</v>
      </c>
      <c r="J181">
        <v>106</v>
      </c>
      <c r="K181">
        <v>179</v>
      </c>
      <c r="L181">
        <v>108</v>
      </c>
      <c r="M181">
        <v>34</v>
      </c>
      <c r="N181">
        <v>1</v>
      </c>
      <c r="O181">
        <v>36</v>
      </c>
      <c r="P181">
        <v>100</v>
      </c>
      <c r="Q181">
        <v>5</v>
      </c>
      <c r="R181">
        <v>1</v>
      </c>
      <c r="S181">
        <v>134</v>
      </c>
      <c r="T181">
        <v>83</v>
      </c>
      <c r="U181">
        <v>0.32</v>
      </c>
      <c r="V181">
        <v>0.45400000000000001</v>
      </c>
      <c r="W181">
        <v>0.57799999999999996</v>
      </c>
      <c r="X181">
        <v>1.032</v>
      </c>
      <c r="Y181">
        <v>167</v>
      </c>
      <c r="Z181">
        <v>323</v>
      </c>
      <c r="AA181">
        <v>16</v>
      </c>
      <c r="AB181">
        <v>8</v>
      </c>
      <c r="AC181">
        <v>0</v>
      </c>
      <c r="AD181">
        <v>6</v>
      </c>
      <c r="AE181">
        <v>20</v>
      </c>
      <c r="AF181">
        <v>8.1</v>
      </c>
      <c r="AG181" s="1">
        <v>5</v>
      </c>
      <c r="AH181">
        <v>6</v>
      </c>
      <c r="AI181">
        <v>6.3</v>
      </c>
      <c r="AJ181">
        <v>0.9</v>
      </c>
      <c r="AK181">
        <v>58</v>
      </c>
      <c r="AL181">
        <v>0</v>
      </c>
      <c r="AM181">
        <v>-7</v>
      </c>
      <c r="AN181">
        <v>-7</v>
      </c>
      <c r="AO181">
        <v>18</v>
      </c>
      <c r="AP181">
        <f>COUNTIFS(MVPs!$A$7:$A$217, 'All B'!C181, MVPs!$C$7:$C$217, 'All B'!B181)</f>
        <v>0</v>
      </c>
      <c r="AQ181">
        <f t="shared" si="10"/>
        <v>1</v>
      </c>
      <c r="AR181">
        <f t="shared" si="11"/>
        <v>0</v>
      </c>
      <c r="AS181">
        <f t="shared" si="12"/>
        <v>0</v>
      </c>
      <c r="AT181">
        <f t="shared" si="13"/>
        <v>0</v>
      </c>
      <c r="AU181">
        <f t="shared" si="14"/>
        <v>0</v>
      </c>
    </row>
    <row r="182" spans="1:47" x14ac:dyDescent="0.45">
      <c r="A182">
        <v>177</v>
      </c>
      <c r="B182" t="s">
        <v>207</v>
      </c>
      <c r="C182">
        <v>1964</v>
      </c>
      <c r="D182">
        <v>27</v>
      </c>
      <c r="E182" t="s">
        <v>127</v>
      </c>
      <c r="F182" t="s">
        <v>13</v>
      </c>
      <c r="G182">
        <v>163</v>
      </c>
      <c r="H182">
        <v>685</v>
      </c>
      <c r="I182">
        <v>612</v>
      </c>
      <c r="J182">
        <v>82</v>
      </c>
      <c r="K182">
        <v>194</v>
      </c>
      <c r="L182">
        <v>128</v>
      </c>
      <c r="M182">
        <v>35</v>
      </c>
      <c r="N182">
        <v>3</v>
      </c>
      <c r="O182">
        <v>28</v>
      </c>
      <c r="P182">
        <v>118</v>
      </c>
      <c r="Q182">
        <v>1</v>
      </c>
      <c r="R182">
        <v>0</v>
      </c>
      <c r="S182">
        <v>51</v>
      </c>
      <c r="T182">
        <v>64</v>
      </c>
      <c r="U182">
        <v>0.317</v>
      </c>
      <c r="V182">
        <v>0.36799999999999999</v>
      </c>
      <c r="W182">
        <v>0.52100000000000002</v>
      </c>
      <c r="X182">
        <v>0.88900000000000001</v>
      </c>
      <c r="Y182">
        <v>145</v>
      </c>
      <c r="Z182">
        <v>319</v>
      </c>
      <c r="AA182">
        <v>17</v>
      </c>
      <c r="AB182">
        <v>4</v>
      </c>
      <c r="AC182">
        <v>8</v>
      </c>
      <c r="AD182">
        <v>10</v>
      </c>
      <c r="AE182">
        <v>10</v>
      </c>
      <c r="AF182">
        <v>8.1</v>
      </c>
      <c r="AG182" s="1">
        <v>4.9693251533742329</v>
      </c>
      <c r="AH182">
        <v>6</v>
      </c>
      <c r="AI182">
        <v>6.4</v>
      </c>
      <c r="AJ182">
        <v>2.2000000000000002</v>
      </c>
      <c r="AK182">
        <v>37</v>
      </c>
      <c r="AL182">
        <v>-1</v>
      </c>
      <c r="AM182">
        <v>1</v>
      </c>
      <c r="AN182">
        <v>-1</v>
      </c>
      <c r="AO182">
        <v>17</v>
      </c>
      <c r="AP182">
        <f>COUNTIFS(MVPs!$A$7:$A$217, 'All B'!C182, MVPs!$C$7:$C$217, 'All B'!B182)</f>
        <v>1</v>
      </c>
      <c r="AQ182">
        <f t="shared" si="10"/>
        <v>2</v>
      </c>
      <c r="AR182">
        <f t="shared" si="11"/>
        <v>0</v>
      </c>
      <c r="AS182">
        <f t="shared" si="12"/>
        <v>0</v>
      </c>
      <c r="AT182">
        <f t="shared" si="13"/>
        <v>0</v>
      </c>
      <c r="AU182">
        <f t="shared" si="14"/>
        <v>0</v>
      </c>
    </row>
    <row r="183" spans="1:47" x14ac:dyDescent="0.45">
      <c r="A183">
        <v>178</v>
      </c>
      <c r="B183" t="s">
        <v>304</v>
      </c>
      <c r="C183">
        <v>1986</v>
      </c>
      <c r="D183">
        <v>28</v>
      </c>
      <c r="E183" t="s">
        <v>40</v>
      </c>
      <c r="F183" t="s">
        <v>13</v>
      </c>
      <c r="G183">
        <v>149</v>
      </c>
      <c r="H183">
        <v>693</v>
      </c>
      <c r="I183">
        <v>580</v>
      </c>
      <c r="J183">
        <v>107</v>
      </c>
      <c r="K183">
        <v>207</v>
      </c>
      <c r="L183">
        <v>150</v>
      </c>
      <c r="M183">
        <v>47</v>
      </c>
      <c r="N183">
        <v>2</v>
      </c>
      <c r="O183">
        <v>8</v>
      </c>
      <c r="P183">
        <v>71</v>
      </c>
      <c r="Q183">
        <v>0</v>
      </c>
      <c r="R183">
        <v>4</v>
      </c>
      <c r="S183">
        <v>105</v>
      </c>
      <c r="T183">
        <v>44</v>
      </c>
      <c r="U183">
        <v>0.35699999999999998</v>
      </c>
      <c r="V183">
        <v>0.45300000000000001</v>
      </c>
      <c r="W183">
        <v>0.48599999999999999</v>
      </c>
      <c r="X183">
        <v>0.93899999999999995</v>
      </c>
      <c r="Y183">
        <v>157</v>
      </c>
      <c r="Z183">
        <v>282</v>
      </c>
      <c r="AA183">
        <v>11</v>
      </c>
      <c r="AB183">
        <v>0</v>
      </c>
      <c r="AC183">
        <v>4</v>
      </c>
      <c r="AD183">
        <v>4</v>
      </c>
      <c r="AE183">
        <v>14</v>
      </c>
      <c r="AF183">
        <v>8.1</v>
      </c>
      <c r="AG183" s="1">
        <v>5.4362416107382554</v>
      </c>
      <c r="AH183">
        <v>6.1</v>
      </c>
      <c r="AI183">
        <v>7.3</v>
      </c>
      <c r="AJ183">
        <v>1.1000000000000001</v>
      </c>
      <c r="AK183">
        <v>52</v>
      </c>
      <c r="AL183">
        <v>1</v>
      </c>
      <c r="AM183">
        <v>-3</v>
      </c>
      <c r="AN183">
        <v>-2</v>
      </c>
      <c r="AO183">
        <v>8</v>
      </c>
      <c r="AP183">
        <f>COUNTIFS(MVPs!$A$7:$A$217, 'All B'!C183, MVPs!$C$7:$C$217, 'All B'!B183)</f>
        <v>0</v>
      </c>
      <c r="AQ183">
        <f t="shared" si="10"/>
        <v>1</v>
      </c>
      <c r="AR183">
        <f t="shared" si="11"/>
        <v>0</v>
      </c>
      <c r="AS183">
        <f t="shared" si="12"/>
        <v>0</v>
      </c>
      <c r="AT183">
        <f t="shared" si="13"/>
        <v>0</v>
      </c>
      <c r="AU183">
        <f t="shared" si="14"/>
        <v>0</v>
      </c>
    </row>
    <row r="184" spans="1:47" x14ac:dyDescent="0.45">
      <c r="A184">
        <v>179</v>
      </c>
      <c r="B184" t="s">
        <v>358</v>
      </c>
      <c r="C184">
        <v>1963</v>
      </c>
      <c r="D184">
        <v>24</v>
      </c>
      <c r="E184" t="s">
        <v>28</v>
      </c>
      <c r="F184" t="s">
        <v>17</v>
      </c>
      <c r="G184">
        <v>157</v>
      </c>
      <c r="H184">
        <v>692</v>
      </c>
      <c r="I184">
        <v>626</v>
      </c>
      <c r="J184">
        <v>96</v>
      </c>
      <c r="K184">
        <v>178</v>
      </c>
      <c r="L184">
        <v>105</v>
      </c>
      <c r="M184">
        <v>36</v>
      </c>
      <c r="N184">
        <v>11</v>
      </c>
      <c r="O184">
        <v>26</v>
      </c>
      <c r="P184">
        <v>78</v>
      </c>
      <c r="Q184">
        <v>8</v>
      </c>
      <c r="R184">
        <v>3</v>
      </c>
      <c r="S184">
        <v>50</v>
      </c>
      <c r="T184">
        <v>111</v>
      </c>
      <c r="U184">
        <v>0.28399999999999997</v>
      </c>
      <c r="V184">
        <v>0.33900000000000002</v>
      </c>
      <c r="W184">
        <v>0.502</v>
      </c>
      <c r="X184">
        <v>0.84</v>
      </c>
      <c r="Y184">
        <v>140</v>
      </c>
      <c r="Z184">
        <v>314</v>
      </c>
      <c r="AA184">
        <v>8</v>
      </c>
      <c r="AB184">
        <v>2</v>
      </c>
      <c r="AC184">
        <v>13</v>
      </c>
      <c r="AD184">
        <v>1</v>
      </c>
      <c r="AE184">
        <v>4</v>
      </c>
      <c r="AF184">
        <v>8.1</v>
      </c>
      <c r="AG184" s="1">
        <v>5.1592356687898082</v>
      </c>
      <c r="AH184">
        <v>5.4</v>
      </c>
      <c r="AI184">
        <v>5.8</v>
      </c>
      <c r="AJ184">
        <v>1.4</v>
      </c>
      <c r="AK184">
        <v>32</v>
      </c>
      <c r="AL184">
        <v>0</v>
      </c>
      <c r="AM184">
        <v>3</v>
      </c>
      <c r="AN184">
        <v>4</v>
      </c>
      <c r="AO184">
        <v>18</v>
      </c>
      <c r="AP184">
        <f>COUNTIFS(MVPs!$A$7:$A$217, 'All B'!C184, MVPs!$C$7:$C$217, 'All B'!B184)</f>
        <v>0</v>
      </c>
      <c r="AQ184">
        <f t="shared" si="10"/>
        <v>0</v>
      </c>
      <c r="AR184">
        <f t="shared" si="11"/>
        <v>0</v>
      </c>
      <c r="AS184">
        <f t="shared" si="12"/>
        <v>0</v>
      </c>
      <c r="AT184">
        <f t="shared" si="13"/>
        <v>0</v>
      </c>
      <c r="AU184">
        <f t="shared" si="14"/>
        <v>0</v>
      </c>
    </row>
    <row r="185" spans="1:47" x14ac:dyDescent="0.45">
      <c r="A185">
        <v>180</v>
      </c>
      <c r="B185" t="s">
        <v>360</v>
      </c>
      <c r="C185">
        <v>1996</v>
      </c>
      <c r="D185">
        <v>29</v>
      </c>
      <c r="E185" t="s">
        <v>336</v>
      </c>
      <c r="F185" t="s">
        <v>17</v>
      </c>
      <c r="G185">
        <v>153</v>
      </c>
      <c r="H185">
        <v>656</v>
      </c>
      <c r="I185">
        <v>571</v>
      </c>
      <c r="J185">
        <v>108</v>
      </c>
      <c r="K185">
        <v>181</v>
      </c>
      <c r="L185">
        <v>104</v>
      </c>
      <c r="M185">
        <v>44</v>
      </c>
      <c r="N185">
        <v>3</v>
      </c>
      <c r="O185">
        <v>30</v>
      </c>
      <c r="P185">
        <v>117</v>
      </c>
      <c r="Q185">
        <v>17</v>
      </c>
      <c r="R185">
        <v>9</v>
      </c>
      <c r="S185">
        <v>73</v>
      </c>
      <c r="T185">
        <v>125</v>
      </c>
      <c r="U185">
        <v>0.317</v>
      </c>
      <c r="V185">
        <v>0.39300000000000002</v>
      </c>
      <c r="W185">
        <v>0.56200000000000006</v>
      </c>
      <c r="X185">
        <v>0.95499999999999996</v>
      </c>
      <c r="Y185">
        <v>155</v>
      </c>
      <c r="Z185">
        <v>321</v>
      </c>
      <c r="AA185">
        <v>18</v>
      </c>
      <c r="AB185">
        <v>4</v>
      </c>
      <c r="AC185">
        <v>0</v>
      </c>
      <c r="AD185">
        <v>8</v>
      </c>
      <c r="AE185">
        <v>7</v>
      </c>
      <c r="AF185">
        <v>8.1</v>
      </c>
      <c r="AG185" s="1">
        <v>5.2941176470588234</v>
      </c>
      <c r="AH185">
        <v>6</v>
      </c>
      <c r="AI185">
        <v>6</v>
      </c>
      <c r="AJ185">
        <v>1.6</v>
      </c>
      <c r="AK185">
        <v>46</v>
      </c>
      <c r="AL185">
        <v>-1</v>
      </c>
      <c r="AM185">
        <v>3</v>
      </c>
      <c r="AN185">
        <v>2</v>
      </c>
      <c r="AO185">
        <v>23</v>
      </c>
      <c r="AP185">
        <f>COUNTIFS(MVPs!$A$7:$A$217, 'All B'!C185, MVPs!$C$7:$C$217, 'All B'!B185)</f>
        <v>0</v>
      </c>
      <c r="AQ185">
        <f t="shared" si="10"/>
        <v>1</v>
      </c>
      <c r="AR185">
        <f t="shared" si="11"/>
        <v>1</v>
      </c>
      <c r="AS185">
        <f t="shared" si="12"/>
        <v>1</v>
      </c>
      <c r="AT185">
        <f t="shared" si="13"/>
        <v>0</v>
      </c>
      <c r="AU185">
        <f t="shared" si="14"/>
        <v>0</v>
      </c>
    </row>
    <row r="186" spans="1:47" x14ac:dyDescent="0.45">
      <c r="A186">
        <v>181</v>
      </c>
      <c r="B186" t="s">
        <v>356</v>
      </c>
      <c r="C186">
        <v>1949</v>
      </c>
      <c r="D186">
        <v>26</v>
      </c>
      <c r="E186" t="s">
        <v>62</v>
      </c>
      <c r="F186" t="s">
        <v>17</v>
      </c>
      <c r="G186">
        <v>152</v>
      </c>
      <c r="H186">
        <v>667</v>
      </c>
      <c r="I186">
        <v>549</v>
      </c>
      <c r="J186">
        <v>116</v>
      </c>
      <c r="K186">
        <v>170</v>
      </c>
      <c r="L186">
        <v>92</v>
      </c>
      <c r="M186">
        <v>19</v>
      </c>
      <c r="N186">
        <v>5</v>
      </c>
      <c r="O186">
        <v>54</v>
      </c>
      <c r="P186">
        <v>127</v>
      </c>
      <c r="Q186">
        <v>6</v>
      </c>
      <c r="R186">
        <v>5</v>
      </c>
      <c r="S186">
        <v>117</v>
      </c>
      <c r="T186">
        <v>61</v>
      </c>
      <c r="U186">
        <v>0.31</v>
      </c>
      <c r="V186">
        <v>0.432</v>
      </c>
      <c r="W186">
        <v>0.65800000000000003</v>
      </c>
      <c r="X186">
        <v>1.089</v>
      </c>
      <c r="Y186">
        <v>186</v>
      </c>
      <c r="Z186">
        <v>361</v>
      </c>
      <c r="AA186">
        <v>10</v>
      </c>
      <c r="AB186">
        <v>1</v>
      </c>
      <c r="AC186">
        <v>0</v>
      </c>
      <c r="AE186">
        <v>12</v>
      </c>
      <c r="AF186">
        <v>8.1</v>
      </c>
      <c r="AG186" s="1">
        <v>5.3289473684210522</v>
      </c>
      <c r="AH186">
        <v>5.4</v>
      </c>
      <c r="AI186">
        <v>8.5</v>
      </c>
      <c r="AJ186">
        <v>-1.1000000000000001</v>
      </c>
      <c r="AK186">
        <v>67</v>
      </c>
      <c r="AL186">
        <v>0</v>
      </c>
      <c r="AM186">
        <v>0</v>
      </c>
      <c r="AN186">
        <v>0</v>
      </c>
      <c r="AO186">
        <v>-4</v>
      </c>
      <c r="AP186">
        <f>COUNTIFS(MVPs!$A$7:$A$217, 'All B'!C186, MVPs!$C$7:$C$217, 'All B'!B186)</f>
        <v>0</v>
      </c>
      <c r="AQ186">
        <f t="shared" si="10"/>
        <v>0</v>
      </c>
      <c r="AR186">
        <f t="shared" si="11"/>
        <v>0</v>
      </c>
      <c r="AS186">
        <f t="shared" si="12"/>
        <v>0</v>
      </c>
      <c r="AT186">
        <f t="shared" si="13"/>
        <v>0</v>
      </c>
      <c r="AU186">
        <f t="shared" si="14"/>
        <v>0</v>
      </c>
    </row>
    <row r="187" spans="1:47" x14ac:dyDescent="0.45">
      <c r="A187">
        <v>182</v>
      </c>
      <c r="B187" t="s">
        <v>193</v>
      </c>
      <c r="C187">
        <v>1969</v>
      </c>
      <c r="D187">
        <v>31</v>
      </c>
      <c r="E187" t="s">
        <v>65</v>
      </c>
      <c r="F187" t="s">
        <v>17</v>
      </c>
      <c r="G187">
        <v>149</v>
      </c>
      <c r="H187">
        <v>623</v>
      </c>
      <c r="I187">
        <v>491</v>
      </c>
      <c r="J187">
        <v>101</v>
      </c>
      <c r="K187">
        <v>157</v>
      </c>
      <c r="L187">
        <v>84</v>
      </c>
      <c r="M187">
        <v>26</v>
      </c>
      <c r="N187">
        <v>2</v>
      </c>
      <c r="O187">
        <v>45</v>
      </c>
      <c r="P187">
        <v>126</v>
      </c>
      <c r="Q187">
        <v>0</v>
      </c>
      <c r="R187">
        <v>0</v>
      </c>
      <c r="S187">
        <v>121</v>
      </c>
      <c r="T187">
        <v>66</v>
      </c>
      <c r="U187">
        <v>0.32</v>
      </c>
      <c r="V187">
        <v>0.45300000000000001</v>
      </c>
      <c r="W187">
        <v>0.65600000000000003</v>
      </c>
      <c r="X187">
        <v>1.1080000000000001</v>
      </c>
      <c r="Y187">
        <v>209</v>
      </c>
      <c r="Z187">
        <v>322</v>
      </c>
      <c r="AA187">
        <v>11</v>
      </c>
      <c r="AB187">
        <v>4</v>
      </c>
      <c r="AC187">
        <v>0</v>
      </c>
      <c r="AD187">
        <v>7</v>
      </c>
      <c r="AE187">
        <v>45</v>
      </c>
      <c r="AF187">
        <v>8.1</v>
      </c>
      <c r="AG187" s="1">
        <v>5.4362416107382554</v>
      </c>
      <c r="AH187">
        <v>5.9</v>
      </c>
      <c r="AI187">
        <v>8.8000000000000007</v>
      </c>
      <c r="AJ187">
        <v>-1.7</v>
      </c>
      <c r="AK187">
        <v>67</v>
      </c>
      <c r="AL187">
        <v>1</v>
      </c>
      <c r="AM187">
        <v>1</v>
      </c>
      <c r="AN187">
        <v>2</v>
      </c>
      <c r="AO187">
        <v>-8</v>
      </c>
      <c r="AP187">
        <f>COUNTIFS(MVPs!$A$7:$A$217, 'All B'!C187, MVPs!$C$7:$C$217, 'All B'!B187)</f>
        <v>1</v>
      </c>
      <c r="AQ187">
        <f t="shared" si="10"/>
        <v>1</v>
      </c>
      <c r="AR187">
        <f t="shared" si="11"/>
        <v>1</v>
      </c>
      <c r="AS187">
        <f t="shared" si="12"/>
        <v>0</v>
      </c>
      <c r="AT187">
        <f t="shared" si="13"/>
        <v>0</v>
      </c>
      <c r="AU187">
        <f t="shared" si="14"/>
        <v>0</v>
      </c>
    </row>
    <row r="188" spans="1:47" x14ac:dyDescent="0.45">
      <c r="A188">
        <v>183</v>
      </c>
      <c r="B188" t="s">
        <v>355</v>
      </c>
      <c r="C188">
        <v>1953</v>
      </c>
      <c r="D188">
        <v>21</v>
      </c>
      <c r="E188" t="s">
        <v>226</v>
      </c>
      <c r="F188" t="s">
        <v>17</v>
      </c>
      <c r="G188">
        <v>157</v>
      </c>
      <c r="H188">
        <v>681</v>
      </c>
      <c r="I188">
        <v>579</v>
      </c>
      <c r="J188">
        <v>110</v>
      </c>
      <c r="K188">
        <v>175</v>
      </c>
      <c r="L188">
        <v>89</v>
      </c>
      <c r="M188">
        <v>31</v>
      </c>
      <c r="N188">
        <v>8</v>
      </c>
      <c r="O188">
        <v>47</v>
      </c>
      <c r="P188">
        <v>135</v>
      </c>
      <c r="Q188">
        <v>1</v>
      </c>
      <c r="R188">
        <v>3</v>
      </c>
      <c r="S188">
        <v>99</v>
      </c>
      <c r="T188">
        <v>83</v>
      </c>
      <c r="U188">
        <v>0.30199999999999999</v>
      </c>
      <c r="V188">
        <v>0.40600000000000003</v>
      </c>
      <c r="W188">
        <v>0.627</v>
      </c>
      <c r="X188">
        <v>1.0329999999999999</v>
      </c>
      <c r="Y188">
        <v>171</v>
      </c>
      <c r="Z188">
        <v>363</v>
      </c>
      <c r="AA188">
        <v>6</v>
      </c>
      <c r="AB188">
        <v>2</v>
      </c>
      <c r="AC188">
        <v>1</v>
      </c>
      <c r="AE188">
        <v>16</v>
      </c>
      <c r="AF188">
        <v>8</v>
      </c>
      <c r="AG188" s="1">
        <v>5.095541401273886</v>
      </c>
      <c r="AH188">
        <v>5.5</v>
      </c>
      <c r="AI188">
        <v>8</v>
      </c>
      <c r="AJ188">
        <v>0.3</v>
      </c>
      <c r="AK188">
        <v>54</v>
      </c>
      <c r="AL188">
        <v>2</v>
      </c>
      <c r="AM188">
        <v>0</v>
      </c>
      <c r="AN188">
        <v>2</v>
      </c>
      <c r="AO188">
        <v>3</v>
      </c>
      <c r="AP188">
        <f>COUNTIFS(MVPs!$A$7:$A$217, 'All B'!C188, MVPs!$C$7:$C$217, 'All B'!B188)</f>
        <v>0</v>
      </c>
      <c r="AQ188">
        <f t="shared" si="10"/>
        <v>0</v>
      </c>
      <c r="AR188">
        <f t="shared" si="11"/>
        <v>0</v>
      </c>
      <c r="AS188">
        <f t="shared" si="12"/>
        <v>0</v>
      </c>
      <c r="AT188">
        <f t="shared" si="13"/>
        <v>0</v>
      </c>
      <c r="AU188">
        <f t="shared" si="14"/>
        <v>0</v>
      </c>
    </row>
    <row r="189" spans="1:47" x14ac:dyDescent="0.45">
      <c r="A189">
        <v>184</v>
      </c>
      <c r="B189" t="s">
        <v>225</v>
      </c>
      <c r="C189">
        <v>1969</v>
      </c>
      <c r="D189">
        <v>35</v>
      </c>
      <c r="E189" t="s">
        <v>19</v>
      </c>
      <c r="F189" t="s">
        <v>17</v>
      </c>
      <c r="G189">
        <v>147</v>
      </c>
      <c r="H189">
        <v>639</v>
      </c>
      <c r="I189">
        <v>547</v>
      </c>
      <c r="J189">
        <v>100</v>
      </c>
      <c r="K189">
        <v>164</v>
      </c>
      <c r="L189">
        <v>87</v>
      </c>
      <c r="M189">
        <v>30</v>
      </c>
      <c r="N189">
        <v>3</v>
      </c>
      <c r="O189">
        <v>44</v>
      </c>
      <c r="P189">
        <v>97</v>
      </c>
      <c r="Q189">
        <v>9</v>
      </c>
      <c r="R189">
        <v>10</v>
      </c>
      <c r="S189">
        <v>87</v>
      </c>
      <c r="T189">
        <v>47</v>
      </c>
      <c r="U189">
        <v>0.3</v>
      </c>
      <c r="V189">
        <v>0.39600000000000002</v>
      </c>
      <c r="W189">
        <v>0.60699999999999998</v>
      </c>
      <c r="X189">
        <v>1.0029999999999999</v>
      </c>
      <c r="Y189">
        <v>177</v>
      </c>
      <c r="Z189">
        <v>332</v>
      </c>
      <c r="AA189">
        <v>14</v>
      </c>
      <c r="AB189">
        <v>2</v>
      </c>
      <c r="AC189">
        <v>0</v>
      </c>
      <c r="AD189">
        <v>3</v>
      </c>
      <c r="AE189">
        <v>19</v>
      </c>
      <c r="AF189">
        <v>8</v>
      </c>
      <c r="AG189" s="1">
        <v>5.4421768707482991</v>
      </c>
      <c r="AH189">
        <v>5.9</v>
      </c>
      <c r="AI189">
        <v>7.2</v>
      </c>
      <c r="AJ189">
        <v>0.1</v>
      </c>
      <c r="AK189">
        <v>56</v>
      </c>
      <c r="AL189">
        <v>-2</v>
      </c>
      <c r="AM189">
        <v>-2</v>
      </c>
      <c r="AN189">
        <v>-3</v>
      </c>
      <c r="AO189">
        <v>6</v>
      </c>
      <c r="AP189">
        <f>COUNTIFS(MVPs!$A$7:$A$217, 'All B'!C189, MVPs!$C$7:$C$217, 'All B'!B189)</f>
        <v>0</v>
      </c>
      <c r="AQ189">
        <f t="shared" si="10"/>
        <v>0</v>
      </c>
      <c r="AR189">
        <f t="shared" si="11"/>
        <v>0</v>
      </c>
      <c r="AS189">
        <f t="shared" si="12"/>
        <v>0</v>
      </c>
      <c r="AT189">
        <f t="shared" si="13"/>
        <v>0</v>
      </c>
      <c r="AU189">
        <f t="shared" si="14"/>
        <v>0</v>
      </c>
    </row>
    <row r="190" spans="1:47" x14ac:dyDescent="0.45">
      <c r="A190">
        <v>185</v>
      </c>
      <c r="B190" t="s">
        <v>361</v>
      </c>
      <c r="C190">
        <v>1972</v>
      </c>
      <c r="D190">
        <v>21</v>
      </c>
      <c r="E190" t="s">
        <v>46</v>
      </c>
      <c r="F190" t="s">
        <v>17</v>
      </c>
      <c r="G190">
        <v>139</v>
      </c>
      <c r="H190">
        <v>625</v>
      </c>
      <c r="I190">
        <v>559</v>
      </c>
      <c r="J190">
        <v>103</v>
      </c>
      <c r="K190">
        <v>179</v>
      </c>
      <c r="L190">
        <v>110</v>
      </c>
      <c r="M190">
        <v>39</v>
      </c>
      <c r="N190">
        <v>8</v>
      </c>
      <c r="O190">
        <v>22</v>
      </c>
      <c r="P190">
        <v>82</v>
      </c>
      <c r="Q190">
        <v>55</v>
      </c>
      <c r="R190">
        <v>21</v>
      </c>
      <c r="S190">
        <v>56</v>
      </c>
      <c r="T190">
        <v>62</v>
      </c>
      <c r="U190">
        <v>0.32</v>
      </c>
      <c r="V190">
        <v>0.38500000000000001</v>
      </c>
      <c r="W190">
        <v>0.53700000000000003</v>
      </c>
      <c r="X190">
        <v>0.92100000000000004</v>
      </c>
      <c r="Y190">
        <v>162</v>
      </c>
      <c r="Z190">
        <v>300</v>
      </c>
      <c r="AA190">
        <v>11</v>
      </c>
      <c r="AB190">
        <v>5</v>
      </c>
      <c r="AC190">
        <v>1</v>
      </c>
      <c r="AD190">
        <v>4</v>
      </c>
      <c r="AE190">
        <v>5</v>
      </c>
      <c r="AF190">
        <v>8</v>
      </c>
      <c r="AG190" s="1">
        <v>5.755395683453238</v>
      </c>
      <c r="AH190">
        <v>6.2</v>
      </c>
      <c r="AI190">
        <v>7.6</v>
      </c>
      <c r="AJ190">
        <v>0.3</v>
      </c>
      <c r="AK190">
        <v>46</v>
      </c>
      <c r="AL190">
        <v>0</v>
      </c>
      <c r="AM190">
        <v>6</v>
      </c>
      <c r="AN190">
        <v>6</v>
      </c>
      <c r="AO190">
        <v>2</v>
      </c>
      <c r="AP190">
        <f>COUNTIFS(MVPs!$A$7:$A$217, 'All B'!C190, MVPs!$C$7:$C$217, 'All B'!B190)</f>
        <v>0</v>
      </c>
      <c r="AQ190">
        <f t="shared" si="10"/>
        <v>1</v>
      </c>
      <c r="AR190">
        <f t="shared" si="11"/>
        <v>0</v>
      </c>
      <c r="AS190">
        <f t="shared" si="12"/>
        <v>0</v>
      </c>
      <c r="AT190">
        <f t="shared" si="13"/>
        <v>0</v>
      </c>
      <c r="AU190">
        <f t="shared" si="14"/>
        <v>0</v>
      </c>
    </row>
    <row r="191" spans="1:47" x14ac:dyDescent="0.45">
      <c r="A191">
        <v>186</v>
      </c>
      <c r="B191" t="s">
        <v>144</v>
      </c>
      <c r="C191">
        <v>1976</v>
      </c>
      <c r="D191">
        <v>26</v>
      </c>
      <c r="E191" t="s">
        <v>28</v>
      </c>
      <c r="F191" t="s">
        <v>17</v>
      </c>
      <c r="G191">
        <v>160</v>
      </c>
      <c r="H191">
        <v>705</v>
      </c>
      <c r="I191">
        <v>584</v>
      </c>
      <c r="J191">
        <v>112</v>
      </c>
      <c r="K191">
        <v>153</v>
      </c>
      <c r="L191">
        <v>80</v>
      </c>
      <c r="M191">
        <v>31</v>
      </c>
      <c r="N191">
        <v>4</v>
      </c>
      <c r="O191">
        <v>38</v>
      </c>
      <c r="P191">
        <v>107</v>
      </c>
      <c r="Q191">
        <v>14</v>
      </c>
      <c r="R191">
        <v>9</v>
      </c>
      <c r="S191">
        <v>100</v>
      </c>
      <c r="T191">
        <v>149</v>
      </c>
      <c r="U191">
        <v>0.26200000000000001</v>
      </c>
      <c r="V191">
        <v>0.376</v>
      </c>
      <c r="W191">
        <v>0.52400000000000002</v>
      </c>
      <c r="X191">
        <v>0.9</v>
      </c>
      <c r="Y191">
        <v>151</v>
      </c>
      <c r="Z191">
        <v>306</v>
      </c>
      <c r="AA191">
        <v>7</v>
      </c>
      <c r="AB191">
        <v>11</v>
      </c>
      <c r="AC191">
        <v>3</v>
      </c>
      <c r="AD191">
        <v>7</v>
      </c>
      <c r="AE191">
        <v>8</v>
      </c>
      <c r="AF191">
        <v>8</v>
      </c>
      <c r="AG191" s="1">
        <v>5</v>
      </c>
      <c r="AH191">
        <v>5.9</v>
      </c>
      <c r="AI191">
        <v>6.8</v>
      </c>
      <c r="AJ191">
        <v>1.6</v>
      </c>
      <c r="AK191">
        <v>40</v>
      </c>
      <c r="AL191">
        <v>0</v>
      </c>
      <c r="AM191">
        <v>0</v>
      </c>
      <c r="AN191">
        <v>0</v>
      </c>
      <c r="AO191">
        <v>10</v>
      </c>
      <c r="AP191">
        <f>COUNTIFS(MVPs!$A$7:$A$217, 'All B'!C191, MVPs!$C$7:$C$217, 'All B'!B191)</f>
        <v>0</v>
      </c>
      <c r="AQ191">
        <f t="shared" si="10"/>
        <v>1</v>
      </c>
      <c r="AR191">
        <f t="shared" si="11"/>
        <v>1</v>
      </c>
      <c r="AS191">
        <f t="shared" si="12"/>
        <v>0</v>
      </c>
      <c r="AT191">
        <f t="shared" si="13"/>
        <v>0</v>
      </c>
      <c r="AU191">
        <f t="shared" si="14"/>
        <v>0</v>
      </c>
    </row>
    <row r="192" spans="1:47" x14ac:dyDescent="0.45">
      <c r="A192">
        <v>187</v>
      </c>
      <c r="B192" t="s">
        <v>225</v>
      </c>
      <c r="C192">
        <v>1960</v>
      </c>
      <c r="D192">
        <v>26</v>
      </c>
      <c r="E192" t="s">
        <v>226</v>
      </c>
      <c r="F192" t="s">
        <v>17</v>
      </c>
      <c r="G192">
        <v>153</v>
      </c>
      <c r="H192">
        <v>664</v>
      </c>
      <c r="I192">
        <v>590</v>
      </c>
      <c r="J192">
        <v>102</v>
      </c>
      <c r="K192">
        <v>172</v>
      </c>
      <c r="L192">
        <v>101</v>
      </c>
      <c r="M192">
        <v>20</v>
      </c>
      <c r="N192">
        <v>11</v>
      </c>
      <c r="O192">
        <v>40</v>
      </c>
      <c r="P192">
        <v>126</v>
      </c>
      <c r="Q192">
        <v>16</v>
      </c>
      <c r="R192">
        <v>7</v>
      </c>
      <c r="S192">
        <v>60</v>
      </c>
      <c r="T192">
        <v>63</v>
      </c>
      <c r="U192">
        <v>0.29199999999999998</v>
      </c>
      <c r="V192">
        <v>0.35199999999999998</v>
      </c>
      <c r="W192">
        <v>0.56599999999999995</v>
      </c>
      <c r="X192">
        <v>0.91900000000000004</v>
      </c>
      <c r="Y192">
        <v>156</v>
      </c>
      <c r="Z192">
        <v>334</v>
      </c>
      <c r="AA192">
        <v>8</v>
      </c>
      <c r="AB192">
        <v>2</v>
      </c>
      <c r="AC192">
        <v>0</v>
      </c>
      <c r="AD192">
        <v>12</v>
      </c>
      <c r="AE192">
        <v>13</v>
      </c>
      <c r="AF192">
        <v>8</v>
      </c>
      <c r="AG192" s="1">
        <v>5.2287581699346406</v>
      </c>
      <c r="AH192">
        <v>5.5</v>
      </c>
      <c r="AI192">
        <v>6.5</v>
      </c>
      <c r="AJ192">
        <v>0.8</v>
      </c>
      <c r="AK192">
        <v>41</v>
      </c>
      <c r="AL192">
        <v>2</v>
      </c>
      <c r="AM192">
        <v>2</v>
      </c>
      <c r="AN192">
        <v>4</v>
      </c>
      <c r="AO192">
        <v>14</v>
      </c>
      <c r="AP192">
        <f>COUNTIFS(MVPs!$A$7:$A$217, 'All B'!C192, MVPs!$C$7:$C$217, 'All B'!B192)</f>
        <v>0</v>
      </c>
      <c r="AQ192">
        <f t="shared" si="10"/>
        <v>1</v>
      </c>
      <c r="AR192">
        <f t="shared" si="11"/>
        <v>1</v>
      </c>
      <c r="AS192">
        <f t="shared" si="12"/>
        <v>1</v>
      </c>
      <c r="AT192">
        <f t="shared" si="13"/>
        <v>0</v>
      </c>
      <c r="AU192">
        <f t="shared" si="14"/>
        <v>0</v>
      </c>
    </row>
    <row r="193" spans="1:47" x14ac:dyDescent="0.45">
      <c r="A193">
        <v>188</v>
      </c>
      <c r="B193" t="s">
        <v>362</v>
      </c>
      <c r="C193">
        <v>1999</v>
      </c>
      <c r="D193">
        <v>25</v>
      </c>
      <c r="E193" t="s">
        <v>22</v>
      </c>
      <c r="F193" t="s">
        <v>13</v>
      </c>
      <c r="G193">
        <v>158</v>
      </c>
      <c r="H193">
        <v>739</v>
      </c>
      <c r="I193">
        <v>627</v>
      </c>
      <c r="J193">
        <v>134</v>
      </c>
      <c r="K193">
        <v>219</v>
      </c>
      <c r="L193">
        <v>149</v>
      </c>
      <c r="M193">
        <v>37</v>
      </c>
      <c r="N193">
        <v>9</v>
      </c>
      <c r="O193">
        <v>24</v>
      </c>
      <c r="P193">
        <v>102</v>
      </c>
      <c r="Q193">
        <v>19</v>
      </c>
      <c r="R193">
        <v>8</v>
      </c>
      <c r="S193">
        <v>91</v>
      </c>
      <c r="T193">
        <v>116</v>
      </c>
      <c r="U193">
        <v>0.34899999999999998</v>
      </c>
      <c r="V193">
        <v>0.438</v>
      </c>
      <c r="W193">
        <v>0.55200000000000005</v>
      </c>
      <c r="X193">
        <v>0.98899999999999999</v>
      </c>
      <c r="Y193">
        <v>153</v>
      </c>
      <c r="Z193">
        <v>346</v>
      </c>
      <c r="AA193">
        <v>12</v>
      </c>
      <c r="AB193">
        <v>12</v>
      </c>
      <c r="AC193">
        <v>3</v>
      </c>
      <c r="AD193">
        <v>6</v>
      </c>
      <c r="AE193">
        <v>5</v>
      </c>
      <c r="AF193">
        <v>8</v>
      </c>
      <c r="AG193" s="1">
        <v>5.0632911392405067</v>
      </c>
      <c r="AH193">
        <v>5.6</v>
      </c>
      <c r="AI193">
        <v>9.1</v>
      </c>
      <c r="AJ193">
        <v>-0.1</v>
      </c>
      <c r="AK193">
        <v>58</v>
      </c>
      <c r="AL193">
        <v>2</v>
      </c>
      <c r="AM193">
        <v>3</v>
      </c>
      <c r="AN193">
        <v>5</v>
      </c>
      <c r="AO193">
        <v>-11</v>
      </c>
      <c r="AP193">
        <f>COUNTIFS(MVPs!$A$7:$A$217, 'All B'!C193, MVPs!$C$7:$C$217, 'All B'!B193)</f>
        <v>0</v>
      </c>
      <c r="AQ193">
        <f t="shared" si="10"/>
        <v>1</v>
      </c>
      <c r="AR193">
        <f t="shared" si="11"/>
        <v>0</v>
      </c>
      <c r="AS193">
        <f t="shared" si="12"/>
        <v>0</v>
      </c>
      <c r="AT193">
        <f t="shared" si="13"/>
        <v>0</v>
      </c>
      <c r="AU193">
        <f t="shared" si="14"/>
        <v>0</v>
      </c>
    </row>
    <row r="194" spans="1:47" x14ac:dyDescent="0.45">
      <c r="A194">
        <v>189</v>
      </c>
      <c r="B194" t="s">
        <v>363</v>
      </c>
      <c r="C194">
        <v>1976</v>
      </c>
      <c r="D194">
        <v>31</v>
      </c>
      <c r="E194" t="s">
        <v>22</v>
      </c>
      <c r="F194" t="s">
        <v>13</v>
      </c>
      <c r="G194">
        <v>158</v>
      </c>
      <c r="H194">
        <v>657</v>
      </c>
      <c r="I194">
        <v>583</v>
      </c>
      <c r="J194">
        <v>88</v>
      </c>
      <c r="K194">
        <v>148</v>
      </c>
      <c r="L194">
        <v>85</v>
      </c>
      <c r="M194">
        <v>29</v>
      </c>
      <c r="N194">
        <v>2</v>
      </c>
      <c r="O194">
        <v>32</v>
      </c>
      <c r="P194">
        <v>93</v>
      </c>
      <c r="Q194">
        <v>11</v>
      </c>
      <c r="R194">
        <v>6</v>
      </c>
      <c r="S194">
        <v>62</v>
      </c>
      <c r="T194">
        <v>94</v>
      </c>
      <c r="U194">
        <v>0.254</v>
      </c>
      <c r="V194">
        <v>0.32700000000000001</v>
      </c>
      <c r="W194">
        <v>0.47499999999999998</v>
      </c>
      <c r="X194">
        <v>0.80200000000000005</v>
      </c>
      <c r="Y194">
        <v>135</v>
      </c>
      <c r="Z194">
        <v>277</v>
      </c>
      <c r="AA194">
        <v>8</v>
      </c>
      <c r="AB194">
        <v>4</v>
      </c>
      <c r="AC194">
        <v>2</v>
      </c>
      <c r="AD194">
        <v>5</v>
      </c>
      <c r="AE194">
        <v>6</v>
      </c>
      <c r="AF194">
        <v>8</v>
      </c>
      <c r="AG194" s="1">
        <v>5.0632911392405067</v>
      </c>
      <c r="AH194">
        <v>5.7</v>
      </c>
      <c r="AI194">
        <v>5</v>
      </c>
      <c r="AJ194">
        <v>3.6</v>
      </c>
      <c r="AK194">
        <v>20</v>
      </c>
      <c r="AL194">
        <v>0</v>
      </c>
      <c r="AM194">
        <v>-2</v>
      </c>
      <c r="AN194">
        <v>-2</v>
      </c>
      <c r="AO194">
        <v>27</v>
      </c>
      <c r="AP194">
        <f>COUNTIFS(MVPs!$A$7:$A$217, 'All B'!C194, MVPs!$C$7:$C$217, 'All B'!B194)</f>
        <v>0</v>
      </c>
      <c r="AQ194">
        <f t="shared" si="10"/>
        <v>3</v>
      </c>
      <c r="AR194">
        <f t="shared" si="11"/>
        <v>1</v>
      </c>
      <c r="AS194">
        <f t="shared" si="12"/>
        <v>0</v>
      </c>
      <c r="AT194">
        <f t="shared" si="13"/>
        <v>0</v>
      </c>
      <c r="AU194">
        <f t="shared" si="14"/>
        <v>0</v>
      </c>
    </row>
    <row r="195" spans="1:47" x14ac:dyDescent="0.45">
      <c r="A195">
        <v>190</v>
      </c>
      <c r="B195" t="s">
        <v>91</v>
      </c>
      <c r="C195">
        <v>1989</v>
      </c>
      <c r="D195">
        <v>24</v>
      </c>
      <c r="E195" t="s">
        <v>62</v>
      </c>
      <c r="F195" t="s">
        <v>17</v>
      </c>
      <c r="G195">
        <v>159</v>
      </c>
      <c r="H195">
        <v>679</v>
      </c>
      <c r="I195">
        <v>580</v>
      </c>
      <c r="J195">
        <v>96</v>
      </c>
      <c r="K195">
        <v>144</v>
      </c>
      <c r="L195">
        <v>85</v>
      </c>
      <c r="M195">
        <v>34</v>
      </c>
      <c r="N195">
        <v>6</v>
      </c>
      <c r="O195">
        <v>19</v>
      </c>
      <c r="P195">
        <v>58</v>
      </c>
      <c r="Q195">
        <v>32</v>
      </c>
      <c r="R195">
        <v>10</v>
      </c>
      <c r="S195">
        <v>93</v>
      </c>
      <c r="T195">
        <v>93</v>
      </c>
      <c r="U195">
        <v>0.248</v>
      </c>
      <c r="V195">
        <v>0.35099999999999998</v>
      </c>
      <c r="W195">
        <v>0.42599999999999999</v>
      </c>
      <c r="X195">
        <v>0.77700000000000002</v>
      </c>
      <c r="Y195">
        <v>126</v>
      </c>
      <c r="Z195">
        <v>247</v>
      </c>
      <c r="AA195">
        <v>9</v>
      </c>
      <c r="AB195">
        <v>1</v>
      </c>
      <c r="AC195">
        <v>1</v>
      </c>
      <c r="AD195">
        <v>4</v>
      </c>
      <c r="AE195">
        <v>22</v>
      </c>
      <c r="AF195">
        <v>8</v>
      </c>
      <c r="AG195" s="1">
        <v>5.0314465408805038</v>
      </c>
      <c r="AH195">
        <v>5.8</v>
      </c>
      <c r="AI195">
        <v>3.7</v>
      </c>
      <c r="AJ195">
        <v>3.6</v>
      </c>
      <c r="AK195">
        <v>16</v>
      </c>
      <c r="AL195">
        <v>0</v>
      </c>
      <c r="AM195">
        <v>5</v>
      </c>
      <c r="AN195">
        <v>4</v>
      </c>
      <c r="AO195">
        <v>37</v>
      </c>
      <c r="AP195">
        <f>COUNTIFS(MVPs!$A$7:$A$217, 'All B'!C195, MVPs!$C$7:$C$217, 'All B'!B195)</f>
        <v>0</v>
      </c>
      <c r="AQ195">
        <f t="shared" si="10"/>
        <v>0</v>
      </c>
      <c r="AR195">
        <f t="shared" si="11"/>
        <v>0</v>
      </c>
      <c r="AS195">
        <f t="shared" si="12"/>
        <v>0</v>
      </c>
      <c r="AT195">
        <f t="shared" si="13"/>
        <v>0</v>
      </c>
      <c r="AU195">
        <f t="shared" si="14"/>
        <v>0</v>
      </c>
    </row>
    <row r="196" spans="1:47" x14ac:dyDescent="0.45">
      <c r="A196">
        <v>191</v>
      </c>
      <c r="B196" t="s">
        <v>21</v>
      </c>
      <c r="C196">
        <v>2017</v>
      </c>
      <c r="D196">
        <v>25</v>
      </c>
      <c r="E196" t="s">
        <v>22</v>
      </c>
      <c r="F196" t="s">
        <v>13</v>
      </c>
      <c r="G196">
        <v>155</v>
      </c>
      <c r="H196">
        <v>678</v>
      </c>
      <c r="I196">
        <v>542</v>
      </c>
      <c r="J196">
        <v>128</v>
      </c>
      <c r="K196">
        <v>154</v>
      </c>
      <c r="L196">
        <v>75</v>
      </c>
      <c r="M196">
        <v>24</v>
      </c>
      <c r="N196">
        <v>3</v>
      </c>
      <c r="O196">
        <v>52</v>
      </c>
      <c r="P196">
        <v>114</v>
      </c>
      <c r="Q196">
        <v>9</v>
      </c>
      <c r="R196">
        <v>4</v>
      </c>
      <c r="S196">
        <v>127</v>
      </c>
      <c r="T196">
        <v>208</v>
      </c>
      <c r="U196">
        <v>0.28399999999999997</v>
      </c>
      <c r="V196">
        <v>0.42199999999999999</v>
      </c>
      <c r="W196">
        <v>0.627</v>
      </c>
      <c r="X196">
        <v>1.0489999999999999</v>
      </c>
      <c r="Y196">
        <v>171</v>
      </c>
      <c r="Z196">
        <v>340</v>
      </c>
      <c r="AA196">
        <v>15</v>
      </c>
      <c r="AB196">
        <v>5</v>
      </c>
      <c r="AC196">
        <v>0</v>
      </c>
      <c r="AD196">
        <v>4</v>
      </c>
      <c r="AE196">
        <v>11</v>
      </c>
      <c r="AF196">
        <v>8</v>
      </c>
      <c r="AG196" s="1">
        <v>5.161290322580645</v>
      </c>
      <c r="AH196">
        <v>5.7</v>
      </c>
      <c r="AI196">
        <v>7.2</v>
      </c>
      <c r="AJ196">
        <v>0.2</v>
      </c>
      <c r="AK196">
        <v>58</v>
      </c>
      <c r="AL196">
        <v>-1</v>
      </c>
      <c r="AM196">
        <v>-1</v>
      </c>
      <c r="AN196">
        <v>-2</v>
      </c>
      <c r="AO196">
        <v>8</v>
      </c>
      <c r="AP196">
        <f>COUNTIFS(MVPs!$A$7:$A$217, 'All B'!C196, MVPs!$C$7:$C$217, 'All B'!B196)</f>
        <v>0</v>
      </c>
      <c r="AQ196">
        <f t="shared" si="10"/>
        <v>0</v>
      </c>
      <c r="AR196">
        <f t="shared" si="11"/>
        <v>0</v>
      </c>
      <c r="AS196">
        <f t="shared" si="12"/>
        <v>0</v>
      </c>
      <c r="AT196">
        <f t="shared" si="13"/>
        <v>0</v>
      </c>
      <c r="AU196">
        <f t="shared" si="14"/>
        <v>0</v>
      </c>
    </row>
    <row r="197" spans="1:47" x14ac:dyDescent="0.45">
      <c r="A197">
        <v>192</v>
      </c>
      <c r="B197" t="s">
        <v>365</v>
      </c>
      <c r="C197">
        <v>2011</v>
      </c>
      <c r="D197">
        <v>26</v>
      </c>
      <c r="E197" t="s">
        <v>37</v>
      </c>
      <c r="F197" t="s">
        <v>17</v>
      </c>
      <c r="G197">
        <v>161</v>
      </c>
      <c r="H197">
        <v>689</v>
      </c>
      <c r="I197">
        <v>602</v>
      </c>
      <c r="J197">
        <v>115</v>
      </c>
      <c r="K197">
        <v>195</v>
      </c>
      <c r="L197">
        <v>119</v>
      </c>
      <c r="M197">
        <v>33</v>
      </c>
      <c r="N197">
        <v>4</v>
      </c>
      <c r="O197">
        <v>39</v>
      </c>
      <c r="P197">
        <v>126</v>
      </c>
      <c r="Q197">
        <v>40</v>
      </c>
      <c r="R197">
        <v>11</v>
      </c>
      <c r="S197">
        <v>74</v>
      </c>
      <c r="T197">
        <v>159</v>
      </c>
      <c r="U197">
        <v>0.32400000000000001</v>
      </c>
      <c r="V197">
        <v>0.39900000000000002</v>
      </c>
      <c r="W197">
        <v>0.58599999999999997</v>
      </c>
      <c r="X197">
        <v>0.98599999999999999</v>
      </c>
      <c r="Y197">
        <v>172</v>
      </c>
      <c r="Z197">
        <v>353</v>
      </c>
      <c r="AA197">
        <v>16</v>
      </c>
      <c r="AB197">
        <v>6</v>
      </c>
      <c r="AC197">
        <v>0</v>
      </c>
      <c r="AD197">
        <v>7</v>
      </c>
      <c r="AE197">
        <v>24</v>
      </c>
      <c r="AF197">
        <v>8</v>
      </c>
      <c r="AG197" s="1">
        <v>4.9689440993788816</v>
      </c>
      <c r="AH197">
        <v>5.9</v>
      </c>
      <c r="AI197">
        <v>8.6999999999999993</v>
      </c>
      <c r="AJ197">
        <v>-0.4</v>
      </c>
      <c r="AK197">
        <v>56</v>
      </c>
      <c r="AL197">
        <v>-2</v>
      </c>
      <c r="AM197">
        <v>5</v>
      </c>
      <c r="AN197">
        <v>4</v>
      </c>
      <c r="AO197">
        <v>-7</v>
      </c>
      <c r="AP197">
        <f>COUNTIFS(MVPs!$A$7:$A$217, 'All B'!C197, MVPs!$C$7:$C$217, 'All B'!B197)</f>
        <v>0</v>
      </c>
      <c r="AQ197">
        <f t="shared" si="10"/>
        <v>0</v>
      </c>
      <c r="AR197">
        <f t="shared" si="11"/>
        <v>0</v>
      </c>
      <c r="AS197">
        <f t="shared" si="12"/>
        <v>0</v>
      </c>
      <c r="AT197">
        <f t="shared" si="13"/>
        <v>0</v>
      </c>
      <c r="AU197">
        <f t="shared" si="14"/>
        <v>0</v>
      </c>
    </row>
    <row r="198" spans="1:47" x14ac:dyDescent="0.45">
      <c r="A198">
        <v>193</v>
      </c>
      <c r="B198" t="s">
        <v>91</v>
      </c>
      <c r="C198">
        <v>1991</v>
      </c>
      <c r="D198">
        <v>26</v>
      </c>
      <c r="E198" t="s">
        <v>62</v>
      </c>
      <c r="F198" t="s">
        <v>17</v>
      </c>
      <c r="G198">
        <v>153</v>
      </c>
      <c r="H198">
        <v>634</v>
      </c>
      <c r="I198">
        <v>510</v>
      </c>
      <c r="J198">
        <v>95</v>
      </c>
      <c r="K198">
        <v>149</v>
      </c>
      <c r="L198">
        <v>91</v>
      </c>
      <c r="M198">
        <v>28</v>
      </c>
      <c r="N198">
        <v>5</v>
      </c>
      <c r="O198">
        <v>25</v>
      </c>
      <c r="P198">
        <v>116</v>
      </c>
      <c r="Q198">
        <v>43</v>
      </c>
      <c r="R198">
        <v>13</v>
      </c>
      <c r="S198">
        <v>107</v>
      </c>
      <c r="T198">
        <v>73</v>
      </c>
      <c r="U198">
        <v>0.29199999999999998</v>
      </c>
      <c r="V198">
        <v>0.41</v>
      </c>
      <c r="W198">
        <v>0.51400000000000001</v>
      </c>
      <c r="X198">
        <v>0.92400000000000004</v>
      </c>
      <c r="Y198">
        <v>160</v>
      </c>
      <c r="Z198">
        <v>262</v>
      </c>
      <c r="AA198">
        <v>8</v>
      </c>
      <c r="AB198">
        <v>4</v>
      </c>
      <c r="AC198">
        <v>0</v>
      </c>
      <c r="AD198">
        <v>13</v>
      </c>
      <c r="AE198">
        <v>25</v>
      </c>
      <c r="AF198">
        <v>8</v>
      </c>
      <c r="AG198" s="1">
        <v>5.2287581699346406</v>
      </c>
      <c r="AH198">
        <v>5.9</v>
      </c>
      <c r="AI198">
        <v>5.8</v>
      </c>
      <c r="AJ198">
        <v>1.5</v>
      </c>
      <c r="AK198">
        <v>36</v>
      </c>
      <c r="AL198">
        <v>1</v>
      </c>
      <c r="AM198">
        <v>4</v>
      </c>
      <c r="AN198">
        <v>5</v>
      </c>
      <c r="AO198">
        <v>19</v>
      </c>
      <c r="AP198">
        <f>COUNTIFS(MVPs!$A$7:$A$217, 'All B'!C198, MVPs!$C$7:$C$217, 'All B'!B198)</f>
        <v>0</v>
      </c>
      <c r="AQ198">
        <f t="shared" si="10"/>
        <v>0</v>
      </c>
      <c r="AR198">
        <f t="shared" si="11"/>
        <v>0</v>
      </c>
      <c r="AS198">
        <f t="shared" si="12"/>
        <v>0</v>
      </c>
      <c r="AT198">
        <f t="shared" si="13"/>
        <v>0</v>
      </c>
      <c r="AU198">
        <f t="shared" si="14"/>
        <v>0</v>
      </c>
    </row>
    <row r="199" spans="1:47" x14ac:dyDescent="0.45">
      <c r="A199">
        <v>194</v>
      </c>
      <c r="B199" t="s">
        <v>367</v>
      </c>
      <c r="C199">
        <v>1985</v>
      </c>
      <c r="D199">
        <v>29</v>
      </c>
      <c r="E199" t="s">
        <v>37</v>
      </c>
      <c r="F199" t="s">
        <v>17</v>
      </c>
      <c r="G199">
        <v>137</v>
      </c>
      <c r="H199">
        <v>581</v>
      </c>
      <c r="I199">
        <v>487</v>
      </c>
      <c r="J199">
        <v>99</v>
      </c>
      <c r="K199">
        <v>156</v>
      </c>
      <c r="L199">
        <v>99</v>
      </c>
      <c r="M199">
        <v>22</v>
      </c>
      <c r="N199">
        <v>2</v>
      </c>
      <c r="O199">
        <v>33</v>
      </c>
      <c r="P199">
        <v>87</v>
      </c>
      <c r="Q199">
        <v>12</v>
      </c>
      <c r="R199">
        <v>4</v>
      </c>
      <c r="S199">
        <v>83</v>
      </c>
      <c r="T199">
        <v>68</v>
      </c>
      <c r="U199">
        <v>0.32</v>
      </c>
      <c r="V199">
        <v>0.42199999999999999</v>
      </c>
      <c r="W199">
        <v>0.57699999999999996</v>
      </c>
      <c r="X199">
        <v>0.999</v>
      </c>
      <c r="Y199">
        <v>182</v>
      </c>
      <c r="Z199">
        <v>281</v>
      </c>
      <c r="AA199">
        <v>13</v>
      </c>
      <c r="AB199">
        <v>6</v>
      </c>
      <c r="AC199">
        <v>0</v>
      </c>
      <c r="AD199">
        <v>5</v>
      </c>
      <c r="AE199">
        <v>14</v>
      </c>
      <c r="AF199">
        <v>8</v>
      </c>
      <c r="AG199" s="1">
        <v>5.8394160583941606</v>
      </c>
      <c r="AH199">
        <v>5.9</v>
      </c>
      <c r="AI199">
        <v>7.4</v>
      </c>
      <c r="AJ199">
        <v>0.2</v>
      </c>
      <c r="AK199">
        <v>53</v>
      </c>
      <c r="AL199">
        <v>-1</v>
      </c>
      <c r="AM199">
        <v>2</v>
      </c>
      <c r="AN199">
        <v>0</v>
      </c>
      <c r="AO199">
        <v>4</v>
      </c>
      <c r="AP199">
        <f>COUNTIFS(MVPs!$A$7:$A$217, 'All B'!C199, MVPs!$C$7:$C$217, 'All B'!B199)</f>
        <v>0</v>
      </c>
      <c r="AQ199">
        <f t="shared" ref="AQ199:AQ262" si="15">IF(COUNTIFS($C$6:$C$1991, $C199, $E$6:$E$1991, $E199, $AF$6:$AF$1991, "&gt;5")=0, 0, COUNTIFS($C$6:$C$1991, $C199, $E$6:$E$1991, $E199, $AF$6:$AF$1991, "&gt;5")-1)</f>
        <v>1</v>
      </c>
      <c r="AR199">
        <f t="shared" ref="AR199:AR262" si="16">IF(COUNTIFS($C$6:$C$1991, $C199, $E$6:$E$1991, $E199, $AF$6:$AF$1991, "&gt;6")=0, 0, COUNTIFS($C$6:$C$1991, $C199, $E$6:$E$1991, $E199, $AF$6:$AF$1991, "&gt;6")-1)</f>
        <v>0</v>
      </c>
      <c r="AS199">
        <f t="shared" ref="AS199:AS262" si="17">IF(COUNTIFS($C$6:$C$1991, $C199, $E$6:$E$1991, $E199, $AF$6:$AF$1991, "&gt;7")=0, 0, COUNTIFS($C$6:$C$1991, $C199, $E$6:$E$1991, $E199, $AF$6:$AF$1991, "&gt;7")-1)</f>
        <v>0</v>
      </c>
      <c r="AT199">
        <f t="shared" ref="AT199:AT262" si="18">IF(COUNTIFS($C$6:$C$1991, $C199, $E$6:$E$1991, $E199, $AF$6:$AF$1991, "&gt;8")=0, 0, COUNTIFS($C$6:$C$1991, $C199, $E$6:$E$1991, $E199, $AF$6:$AF$1991, "&gt;8")-1)</f>
        <v>0</v>
      </c>
      <c r="AU199">
        <f t="shared" ref="AU199:AU262" si="19">IF(COUNTIFS($C$6:$C$1991, $C199, $E$6:$E$1991, $E199, $AF$6:$AF$1991, "&gt;9")=0, 0, COUNTIFS($C$6:$C$1991, $C199, $E$6:$E$1991, $E199, $AF$6:$AF$1991, "&gt;9")-1)</f>
        <v>0</v>
      </c>
    </row>
    <row r="200" spans="1:47" x14ac:dyDescent="0.45">
      <c r="A200">
        <v>195</v>
      </c>
      <c r="B200" t="s">
        <v>356</v>
      </c>
      <c r="C200">
        <v>1951</v>
      </c>
      <c r="D200">
        <v>28</v>
      </c>
      <c r="E200" t="s">
        <v>62</v>
      </c>
      <c r="F200" t="s">
        <v>17</v>
      </c>
      <c r="G200">
        <v>151</v>
      </c>
      <c r="H200">
        <v>670</v>
      </c>
      <c r="I200">
        <v>531</v>
      </c>
      <c r="J200">
        <v>124</v>
      </c>
      <c r="K200">
        <v>164</v>
      </c>
      <c r="L200">
        <v>85</v>
      </c>
      <c r="M200">
        <v>31</v>
      </c>
      <c r="N200">
        <v>6</v>
      </c>
      <c r="O200">
        <v>42</v>
      </c>
      <c r="P200">
        <v>109</v>
      </c>
      <c r="Q200">
        <v>2</v>
      </c>
      <c r="R200">
        <v>1</v>
      </c>
      <c r="S200">
        <v>137</v>
      </c>
      <c r="T200">
        <v>57</v>
      </c>
      <c r="U200">
        <v>0.309</v>
      </c>
      <c r="V200">
        <v>0.45200000000000001</v>
      </c>
      <c r="W200">
        <v>0.627</v>
      </c>
      <c r="X200">
        <v>1.079</v>
      </c>
      <c r="Y200">
        <v>185</v>
      </c>
      <c r="Z200">
        <v>333</v>
      </c>
      <c r="AA200">
        <v>10</v>
      </c>
      <c r="AB200">
        <v>2</v>
      </c>
      <c r="AC200">
        <v>0</v>
      </c>
      <c r="AE200">
        <v>13</v>
      </c>
      <c r="AF200">
        <v>8</v>
      </c>
      <c r="AG200" s="1">
        <v>5.298013245033113</v>
      </c>
      <c r="AH200">
        <v>5.5</v>
      </c>
      <c r="AI200">
        <v>8.8000000000000007</v>
      </c>
      <c r="AJ200">
        <v>-1.4</v>
      </c>
      <c r="AK200">
        <v>67</v>
      </c>
      <c r="AL200">
        <v>0</v>
      </c>
      <c r="AM200">
        <v>1</v>
      </c>
      <c r="AN200">
        <v>1</v>
      </c>
      <c r="AO200">
        <v>-6</v>
      </c>
      <c r="AP200">
        <f>COUNTIFS(MVPs!$A$7:$A$217, 'All B'!C200, MVPs!$C$7:$C$217, 'All B'!B200)</f>
        <v>0</v>
      </c>
      <c r="AQ200">
        <f t="shared" si="15"/>
        <v>0</v>
      </c>
      <c r="AR200">
        <f t="shared" si="16"/>
        <v>0</v>
      </c>
      <c r="AS200">
        <f t="shared" si="17"/>
        <v>0</v>
      </c>
      <c r="AT200">
        <f t="shared" si="18"/>
        <v>0</v>
      </c>
      <c r="AU200">
        <f t="shared" si="19"/>
        <v>0</v>
      </c>
    </row>
    <row r="201" spans="1:47" x14ac:dyDescent="0.45">
      <c r="A201">
        <v>196</v>
      </c>
      <c r="B201" t="s">
        <v>225</v>
      </c>
      <c r="C201">
        <v>1957</v>
      </c>
      <c r="D201">
        <v>23</v>
      </c>
      <c r="E201" t="s">
        <v>226</v>
      </c>
      <c r="F201" t="s">
        <v>17</v>
      </c>
      <c r="G201">
        <v>151</v>
      </c>
      <c r="H201">
        <v>675</v>
      </c>
      <c r="I201">
        <v>615</v>
      </c>
      <c r="J201">
        <v>118</v>
      </c>
      <c r="K201">
        <v>198</v>
      </c>
      <c r="L201">
        <v>121</v>
      </c>
      <c r="M201">
        <v>27</v>
      </c>
      <c r="N201">
        <v>6</v>
      </c>
      <c r="O201">
        <v>44</v>
      </c>
      <c r="P201">
        <v>132</v>
      </c>
      <c r="Q201">
        <v>1</v>
      </c>
      <c r="R201">
        <v>1</v>
      </c>
      <c r="S201">
        <v>57</v>
      </c>
      <c r="T201">
        <v>58</v>
      </c>
      <c r="U201">
        <v>0.32200000000000001</v>
      </c>
      <c r="V201">
        <v>0.378</v>
      </c>
      <c r="W201">
        <v>0.6</v>
      </c>
      <c r="X201">
        <v>0.97799999999999998</v>
      </c>
      <c r="Y201">
        <v>166</v>
      </c>
      <c r="Z201">
        <v>369</v>
      </c>
      <c r="AA201">
        <v>13</v>
      </c>
      <c r="AB201">
        <v>0</v>
      </c>
      <c r="AC201">
        <v>0</v>
      </c>
      <c r="AD201">
        <v>3</v>
      </c>
      <c r="AE201">
        <v>15</v>
      </c>
      <c r="AF201">
        <v>8</v>
      </c>
      <c r="AG201" s="1">
        <v>5.298013245033113</v>
      </c>
      <c r="AH201">
        <v>5.5</v>
      </c>
      <c r="AI201">
        <v>7.8</v>
      </c>
      <c r="AJ201">
        <v>-0.1</v>
      </c>
      <c r="AK201">
        <v>53</v>
      </c>
      <c r="AL201">
        <v>0</v>
      </c>
      <c r="AM201">
        <v>2</v>
      </c>
      <c r="AN201">
        <v>2</v>
      </c>
      <c r="AO201">
        <v>4</v>
      </c>
      <c r="AP201">
        <f>COUNTIFS(MVPs!$A$7:$A$217, 'All B'!C201, MVPs!$C$7:$C$217, 'All B'!B201)</f>
        <v>1</v>
      </c>
      <c r="AQ201">
        <f t="shared" si="15"/>
        <v>1</v>
      </c>
      <c r="AR201">
        <f t="shared" si="16"/>
        <v>1</v>
      </c>
      <c r="AS201">
        <f t="shared" si="17"/>
        <v>1</v>
      </c>
      <c r="AT201">
        <f t="shared" si="18"/>
        <v>0</v>
      </c>
      <c r="AU201">
        <f t="shared" si="19"/>
        <v>0</v>
      </c>
    </row>
    <row r="202" spans="1:47" x14ac:dyDescent="0.45">
      <c r="A202">
        <v>197</v>
      </c>
      <c r="B202" t="s">
        <v>209</v>
      </c>
      <c r="C202">
        <v>1961</v>
      </c>
      <c r="D202">
        <v>30</v>
      </c>
      <c r="E202" t="s">
        <v>25</v>
      </c>
      <c r="F202" t="s">
        <v>17</v>
      </c>
      <c r="G202">
        <v>153</v>
      </c>
      <c r="H202">
        <v>664</v>
      </c>
      <c r="I202">
        <v>589</v>
      </c>
      <c r="J202">
        <v>109</v>
      </c>
      <c r="K202">
        <v>194</v>
      </c>
      <c r="L202">
        <v>133</v>
      </c>
      <c r="M202">
        <v>26</v>
      </c>
      <c r="N202">
        <v>11</v>
      </c>
      <c r="O202">
        <v>24</v>
      </c>
      <c r="P202">
        <v>95</v>
      </c>
      <c r="Q202">
        <v>6</v>
      </c>
      <c r="R202">
        <v>3</v>
      </c>
      <c r="S202">
        <v>68</v>
      </c>
      <c r="T202">
        <v>91</v>
      </c>
      <c r="U202">
        <v>0.32900000000000001</v>
      </c>
      <c r="V202">
        <v>0.39700000000000002</v>
      </c>
      <c r="W202">
        <v>0.53300000000000003</v>
      </c>
      <c r="X202">
        <v>0.93</v>
      </c>
      <c r="Y202">
        <v>136</v>
      </c>
      <c r="Z202">
        <v>314</v>
      </c>
      <c r="AA202">
        <v>11</v>
      </c>
      <c r="AB202">
        <v>1</v>
      </c>
      <c r="AC202">
        <v>0</v>
      </c>
      <c r="AD202">
        <v>5</v>
      </c>
      <c r="AE202">
        <v>9</v>
      </c>
      <c r="AF202">
        <v>8</v>
      </c>
      <c r="AG202" s="1">
        <v>5.2287581699346406</v>
      </c>
      <c r="AH202">
        <v>5.4</v>
      </c>
      <c r="AI202">
        <v>6.7</v>
      </c>
      <c r="AJ202">
        <v>1.6</v>
      </c>
      <c r="AK202">
        <v>32</v>
      </c>
      <c r="AL202">
        <v>1</v>
      </c>
      <c r="AM202">
        <v>6</v>
      </c>
      <c r="AN202">
        <v>7</v>
      </c>
      <c r="AO202">
        <v>13</v>
      </c>
      <c r="AP202">
        <f>COUNTIFS(MVPs!$A$7:$A$217, 'All B'!C202, MVPs!$C$7:$C$217, 'All B'!B202)</f>
        <v>0</v>
      </c>
      <c r="AQ202">
        <f t="shared" si="15"/>
        <v>0</v>
      </c>
      <c r="AR202">
        <f t="shared" si="16"/>
        <v>0</v>
      </c>
      <c r="AS202">
        <f t="shared" si="17"/>
        <v>0</v>
      </c>
      <c r="AT202">
        <f t="shared" si="18"/>
        <v>0</v>
      </c>
      <c r="AU202">
        <f t="shared" si="19"/>
        <v>0</v>
      </c>
    </row>
    <row r="203" spans="1:47" x14ac:dyDescent="0.45">
      <c r="A203">
        <v>198</v>
      </c>
      <c r="B203" t="s">
        <v>355</v>
      </c>
      <c r="C203">
        <v>1963</v>
      </c>
      <c r="D203">
        <v>31</v>
      </c>
      <c r="E203" t="s">
        <v>226</v>
      </c>
      <c r="F203" t="s">
        <v>17</v>
      </c>
      <c r="G203">
        <v>158</v>
      </c>
      <c r="H203">
        <v>675</v>
      </c>
      <c r="I203">
        <v>547</v>
      </c>
      <c r="J203">
        <v>82</v>
      </c>
      <c r="K203">
        <v>144</v>
      </c>
      <c r="L203">
        <v>90</v>
      </c>
      <c r="M203">
        <v>27</v>
      </c>
      <c r="N203">
        <v>4</v>
      </c>
      <c r="O203">
        <v>23</v>
      </c>
      <c r="P203">
        <v>84</v>
      </c>
      <c r="Q203">
        <v>3</v>
      </c>
      <c r="R203">
        <v>4</v>
      </c>
      <c r="S203">
        <v>124</v>
      </c>
      <c r="T203">
        <v>119</v>
      </c>
      <c r="U203">
        <v>0.26300000000000001</v>
      </c>
      <c r="V203">
        <v>0.39900000000000002</v>
      </c>
      <c r="W203">
        <v>0.45300000000000001</v>
      </c>
      <c r="X203">
        <v>0.85199999999999998</v>
      </c>
      <c r="Y203">
        <v>147</v>
      </c>
      <c r="Z203">
        <v>248</v>
      </c>
      <c r="AA203">
        <v>9</v>
      </c>
      <c r="AB203">
        <v>1</v>
      </c>
      <c r="AC203">
        <v>0</v>
      </c>
      <c r="AD203">
        <v>3</v>
      </c>
      <c r="AE203">
        <v>14</v>
      </c>
      <c r="AF203">
        <v>8</v>
      </c>
      <c r="AG203" s="1">
        <v>5.0632911392405067</v>
      </c>
      <c r="AH203">
        <v>5.3</v>
      </c>
      <c r="AI203">
        <v>6.2</v>
      </c>
      <c r="AJ203">
        <v>1.8</v>
      </c>
      <c r="AK203">
        <v>33</v>
      </c>
      <c r="AL203">
        <v>0</v>
      </c>
      <c r="AM203">
        <v>-2</v>
      </c>
      <c r="AN203">
        <v>-2</v>
      </c>
      <c r="AO203">
        <v>14</v>
      </c>
      <c r="AP203">
        <f>COUNTIFS(MVPs!$A$7:$A$217, 'All B'!C203, MVPs!$C$7:$C$217, 'All B'!B203)</f>
        <v>0</v>
      </c>
      <c r="AQ203">
        <f t="shared" si="15"/>
        <v>1</v>
      </c>
      <c r="AR203">
        <f t="shared" si="16"/>
        <v>1</v>
      </c>
      <c r="AS203">
        <f t="shared" si="17"/>
        <v>1</v>
      </c>
      <c r="AT203">
        <f t="shared" si="18"/>
        <v>0</v>
      </c>
      <c r="AU203">
        <f t="shared" si="19"/>
        <v>0</v>
      </c>
    </row>
    <row r="204" spans="1:47" x14ac:dyDescent="0.45">
      <c r="A204">
        <v>199</v>
      </c>
      <c r="B204" t="s">
        <v>80</v>
      </c>
      <c r="C204">
        <v>2011</v>
      </c>
      <c r="D204">
        <v>27</v>
      </c>
      <c r="E204" t="s">
        <v>40</v>
      </c>
      <c r="F204" t="s">
        <v>13</v>
      </c>
      <c r="G204">
        <v>159</v>
      </c>
      <c r="H204">
        <v>731</v>
      </c>
      <c r="I204">
        <v>635</v>
      </c>
      <c r="J204">
        <v>102</v>
      </c>
      <c r="K204">
        <v>195</v>
      </c>
      <c r="L204">
        <v>134</v>
      </c>
      <c r="M204">
        <v>37</v>
      </c>
      <c r="N204">
        <v>3</v>
      </c>
      <c r="O204">
        <v>21</v>
      </c>
      <c r="P204">
        <v>91</v>
      </c>
      <c r="Q204">
        <v>26</v>
      </c>
      <c r="R204">
        <v>8</v>
      </c>
      <c r="S204">
        <v>86</v>
      </c>
      <c r="T204">
        <v>85</v>
      </c>
      <c r="U204">
        <v>0.307</v>
      </c>
      <c r="V204">
        <v>0.38700000000000001</v>
      </c>
      <c r="W204">
        <v>0.47399999999999998</v>
      </c>
      <c r="X204">
        <v>0.86099999999999999</v>
      </c>
      <c r="Y204">
        <v>131</v>
      </c>
      <c r="Z204">
        <v>301</v>
      </c>
      <c r="AA204">
        <v>12</v>
      </c>
      <c r="AB204">
        <v>1</v>
      </c>
      <c r="AC204">
        <v>2</v>
      </c>
      <c r="AD204">
        <v>7</v>
      </c>
      <c r="AE204">
        <v>6</v>
      </c>
      <c r="AF204">
        <v>8</v>
      </c>
      <c r="AG204" s="1">
        <v>5.0314465408805038</v>
      </c>
      <c r="AH204">
        <v>5.6</v>
      </c>
      <c r="AI204">
        <v>6.2</v>
      </c>
      <c r="AJ204">
        <v>2.4</v>
      </c>
      <c r="AK204">
        <v>26</v>
      </c>
      <c r="AL204">
        <v>2</v>
      </c>
      <c r="AM204">
        <v>3</v>
      </c>
      <c r="AN204">
        <v>5</v>
      </c>
      <c r="AO204">
        <v>18</v>
      </c>
      <c r="AP204">
        <f>COUNTIFS(MVPs!$A$7:$A$217, 'All B'!C204, MVPs!$C$7:$C$217, 'All B'!B204)</f>
        <v>0</v>
      </c>
      <c r="AQ204">
        <f t="shared" si="15"/>
        <v>2</v>
      </c>
      <c r="AR204">
        <f t="shared" si="16"/>
        <v>2</v>
      </c>
      <c r="AS204">
        <f t="shared" si="17"/>
        <v>1</v>
      </c>
      <c r="AT204">
        <f t="shared" si="18"/>
        <v>0</v>
      </c>
      <c r="AU204">
        <f t="shared" si="19"/>
        <v>0</v>
      </c>
    </row>
    <row r="205" spans="1:47" x14ac:dyDescent="0.45">
      <c r="A205">
        <v>200</v>
      </c>
      <c r="B205" t="s">
        <v>368</v>
      </c>
      <c r="C205">
        <v>2001</v>
      </c>
      <c r="D205">
        <v>33</v>
      </c>
      <c r="E205" t="s">
        <v>340</v>
      </c>
      <c r="F205" t="s">
        <v>17</v>
      </c>
      <c r="G205">
        <v>162</v>
      </c>
      <c r="H205">
        <v>728</v>
      </c>
      <c r="I205">
        <v>609</v>
      </c>
      <c r="J205">
        <v>128</v>
      </c>
      <c r="K205">
        <v>198</v>
      </c>
      <c r="L205">
        <v>98</v>
      </c>
      <c r="M205">
        <v>36</v>
      </c>
      <c r="N205">
        <v>7</v>
      </c>
      <c r="O205">
        <v>57</v>
      </c>
      <c r="P205">
        <v>142</v>
      </c>
      <c r="Q205">
        <v>1</v>
      </c>
      <c r="R205">
        <v>1</v>
      </c>
      <c r="S205">
        <v>100</v>
      </c>
      <c r="T205">
        <v>83</v>
      </c>
      <c r="U205">
        <v>0.32500000000000001</v>
      </c>
      <c r="V205">
        <v>0.42899999999999999</v>
      </c>
      <c r="W205">
        <v>0.68799999999999994</v>
      </c>
      <c r="X205">
        <v>1.117</v>
      </c>
      <c r="Y205">
        <v>174</v>
      </c>
      <c r="Z205">
        <v>419</v>
      </c>
      <c r="AA205">
        <v>14</v>
      </c>
      <c r="AB205">
        <v>14</v>
      </c>
      <c r="AC205">
        <v>0</v>
      </c>
      <c r="AD205">
        <v>5</v>
      </c>
      <c r="AE205">
        <v>24</v>
      </c>
      <c r="AF205">
        <v>7.9</v>
      </c>
      <c r="AG205" s="1">
        <v>4.8765432098765435</v>
      </c>
      <c r="AH205">
        <v>5.9</v>
      </c>
      <c r="AI205">
        <v>7.5</v>
      </c>
      <c r="AJ205">
        <v>-0.2</v>
      </c>
      <c r="AK205">
        <v>65</v>
      </c>
      <c r="AL205">
        <v>1</v>
      </c>
      <c r="AM205">
        <v>-3</v>
      </c>
      <c r="AN205">
        <v>-2</v>
      </c>
      <c r="AO205">
        <v>5</v>
      </c>
      <c r="AP205">
        <f>COUNTIFS(MVPs!$A$7:$A$217, 'All B'!C205, MVPs!$C$7:$C$217, 'All B'!B205)</f>
        <v>0</v>
      </c>
      <c r="AQ205">
        <f t="shared" si="15"/>
        <v>0</v>
      </c>
      <c r="AR205">
        <f t="shared" si="16"/>
        <v>0</v>
      </c>
      <c r="AS205">
        <f t="shared" si="17"/>
        <v>0</v>
      </c>
      <c r="AT205">
        <f t="shared" si="18"/>
        <v>0</v>
      </c>
      <c r="AU205">
        <f t="shared" si="19"/>
        <v>0</v>
      </c>
    </row>
    <row r="206" spans="1:47" x14ac:dyDescent="0.45">
      <c r="A206">
        <v>201</v>
      </c>
      <c r="B206" t="s">
        <v>369</v>
      </c>
      <c r="C206">
        <v>2017</v>
      </c>
      <c r="D206">
        <v>27</v>
      </c>
      <c r="E206" t="s">
        <v>15</v>
      </c>
      <c r="F206" t="s">
        <v>13</v>
      </c>
      <c r="G206">
        <v>158</v>
      </c>
      <c r="H206">
        <v>647</v>
      </c>
      <c r="I206">
        <v>589</v>
      </c>
      <c r="J206">
        <v>77</v>
      </c>
      <c r="K206">
        <v>164</v>
      </c>
      <c r="L206">
        <v>110</v>
      </c>
      <c r="M206">
        <v>38</v>
      </c>
      <c r="N206">
        <v>2</v>
      </c>
      <c r="O206">
        <v>14</v>
      </c>
      <c r="P206">
        <v>69</v>
      </c>
      <c r="Q206">
        <v>19</v>
      </c>
      <c r="R206">
        <v>6</v>
      </c>
      <c r="S206">
        <v>47</v>
      </c>
      <c r="T206">
        <v>67</v>
      </c>
      <c r="U206">
        <v>0.27800000000000002</v>
      </c>
      <c r="V206">
        <v>0.33100000000000002</v>
      </c>
      <c r="W206">
        <v>0.42099999999999999</v>
      </c>
      <c r="X206">
        <v>0.752</v>
      </c>
      <c r="Y206">
        <v>102</v>
      </c>
      <c r="Z206">
        <v>248</v>
      </c>
      <c r="AA206">
        <v>20</v>
      </c>
      <c r="AB206">
        <v>3</v>
      </c>
      <c r="AC206">
        <v>0</v>
      </c>
      <c r="AD206">
        <v>8</v>
      </c>
      <c r="AE206">
        <v>0</v>
      </c>
      <c r="AF206">
        <v>7.9</v>
      </c>
      <c r="AG206" s="1">
        <v>5</v>
      </c>
      <c r="AH206">
        <v>5.7</v>
      </c>
      <c r="AI206">
        <v>3.7</v>
      </c>
      <c r="AJ206">
        <v>5.0999999999999996</v>
      </c>
      <c r="AK206">
        <v>3</v>
      </c>
      <c r="AL206">
        <v>0</v>
      </c>
      <c r="AM206">
        <v>2</v>
      </c>
      <c r="AN206">
        <v>3</v>
      </c>
      <c r="AO206">
        <v>41</v>
      </c>
      <c r="AP206">
        <f>COUNTIFS(MVPs!$A$7:$A$217, 'All B'!C206, MVPs!$C$7:$C$217, 'All B'!B206)</f>
        <v>0</v>
      </c>
      <c r="AQ206">
        <f t="shared" si="15"/>
        <v>1</v>
      </c>
      <c r="AR206">
        <f t="shared" si="16"/>
        <v>1</v>
      </c>
      <c r="AS206">
        <f t="shared" si="17"/>
        <v>0</v>
      </c>
      <c r="AT206">
        <f t="shared" si="18"/>
        <v>0</v>
      </c>
      <c r="AU206">
        <f t="shared" si="19"/>
        <v>0</v>
      </c>
    </row>
    <row r="207" spans="1:47" x14ac:dyDescent="0.45">
      <c r="A207">
        <v>202</v>
      </c>
      <c r="B207" t="s">
        <v>48</v>
      </c>
      <c r="C207">
        <v>2017</v>
      </c>
      <c r="D207">
        <v>27</v>
      </c>
      <c r="E207" t="s">
        <v>49</v>
      </c>
      <c r="F207" t="s">
        <v>17</v>
      </c>
      <c r="G207">
        <v>159</v>
      </c>
      <c r="H207">
        <v>692</v>
      </c>
      <c r="I207">
        <v>597</v>
      </c>
      <c r="J207">
        <v>123</v>
      </c>
      <c r="K207">
        <v>168</v>
      </c>
      <c r="L207">
        <v>77</v>
      </c>
      <c r="M207">
        <v>32</v>
      </c>
      <c r="N207">
        <v>0</v>
      </c>
      <c r="O207">
        <v>59</v>
      </c>
      <c r="P207">
        <v>132</v>
      </c>
      <c r="Q207">
        <v>2</v>
      </c>
      <c r="R207">
        <v>2</v>
      </c>
      <c r="S207">
        <v>85</v>
      </c>
      <c r="T207">
        <v>163</v>
      </c>
      <c r="U207">
        <v>0.28100000000000003</v>
      </c>
      <c r="V207">
        <v>0.376</v>
      </c>
      <c r="W207">
        <v>0.63100000000000001</v>
      </c>
      <c r="X207">
        <v>1.0069999999999999</v>
      </c>
      <c r="Y207">
        <v>169</v>
      </c>
      <c r="Z207">
        <v>377</v>
      </c>
      <c r="AA207">
        <v>13</v>
      </c>
      <c r="AB207">
        <v>7</v>
      </c>
      <c r="AC207">
        <v>0</v>
      </c>
      <c r="AD207">
        <v>3</v>
      </c>
      <c r="AE207">
        <v>13</v>
      </c>
      <c r="AF207">
        <v>7.9</v>
      </c>
      <c r="AG207" s="1">
        <v>4.9685534591194971</v>
      </c>
      <c r="AH207">
        <v>5.9</v>
      </c>
      <c r="AI207">
        <v>6.9</v>
      </c>
      <c r="AJ207">
        <v>0.4</v>
      </c>
      <c r="AK207">
        <v>57</v>
      </c>
      <c r="AL207">
        <v>-1</v>
      </c>
      <c r="AM207">
        <v>0</v>
      </c>
      <c r="AN207">
        <v>-2</v>
      </c>
      <c r="AO207">
        <v>11</v>
      </c>
      <c r="AP207">
        <f>COUNTIFS(MVPs!$A$7:$A$217, 'All B'!C207, MVPs!$C$7:$C$217, 'All B'!B207)</f>
        <v>1</v>
      </c>
      <c r="AQ207">
        <f t="shared" si="15"/>
        <v>1</v>
      </c>
      <c r="AR207">
        <f t="shared" si="16"/>
        <v>0</v>
      </c>
      <c r="AS207">
        <f t="shared" si="17"/>
        <v>0</v>
      </c>
      <c r="AT207">
        <f t="shared" si="18"/>
        <v>0</v>
      </c>
      <c r="AU207">
        <f t="shared" si="19"/>
        <v>0</v>
      </c>
    </row>
    <row r="208" spans="1:47" x14ac:dyDescent="0.45">
      <c r="A208">
        <v>203</v>
      </c>
      <c r="B208" t="s">
        <v>370</v>
      </c>
      <c r="C208">
        <v>1996</v>
      </c>
      <c r="D208">
        <v>31</v>
      </c>
      <c r="E208" t="s">
        <v>114</v>
      </c>
      <c r="F208" t="s">
        <v>17</v>
      </c>
      <c r="G208">
        <v>156</v>
      </c>
      <c r="H208">
        <v>685</v>
      </c>
      <c r="I208">
        <v>613</v>
      </c>
      <c r="J208">
        <v>142</v>
      </c>
      <c r="K208">
        <v>211</v>
      </c>
      <c r="L208">
        <v>118</v>
      </c>
      <c r="M208">
        <v>45</v>
      </c>
      <c r="N208">
        <v>8</v>
      </c>
      <c r="O208">
        <v>40</v>
      </c>
      <c r="P208">
        <v>128</v>
      </c>
      <c r="Q208">
        <v>32</v>
      </c>
      <c r="R208">
        <v>6</v>
      </c>
      <c r="S208">
        <v>61</v>
      </c>
      <c r="T208">
        <v>114</v>
      </c>
      <c r="U208">
        <v>0.34399999999999997</v>
      </c>
      <c r="V208">
        <v>0.40799999999999997</v>
      </c>
      <c r="W208">
        <v>0.63900000000000001</v>
      </c>
      <c r="X208">
        <v>1.0469999999999999</v>
      </c>
      <c r="Y208">
        <v>149</v>
      </c>
      <c r="Z208">
        <v>392</v>
      </c>
      <c r="AA208">
        <v>19</v>
      </c>
      <c r="AB208">
        <v>6</v>
      </c>
      <c r="AC208">
        <v>3</v>
      </c>
      <c r="AD208">
        <v>2</v>
      </c>
      <c r="AE208">
        <v>2</v>
      </c>
      <c r="AF208">
        <v>7.9</v>
      </c>
      <c r="AG208" s="1">
        <v>5.0641025641025639</v>
      </c>
      <c r="AH208">
        <v>5.9</v>
      </c>
      <c r="AI208">
        <v>6.9</v>
      </c>
      <c r="AJ208">
        <v>0.7</v>
      </c>
      <c r="AK208">
        <v>48</v>
      </c>
      <c r="AL208">
        <v>-1</v>
      </c>
      <c r="AM208">
        <v>8</v>
      </c>
      <c r="AN208">
        <v>7</v>
      </c>
      <c r="AO208">
        <v>12</v>
      </c>
      <c r="AP208">
        <f>COUNTIFS(MVPs!$A$7:$A$217, 'All B'!C208, MVPs!$C$7:$C$217, 'All B'!B208)</f>
        <v>0</v>
      </c>
      <c r="AQ208">
        <f t="shared" si="15"/>
        <v>0</v>
      </c>
      <c r="AR208">
        <f t="shared" si="16"/>
        <v>0</v>
      </c>
      <c r="AS208">
        <f t="shared" si="17"/>
        <v>0</v>
      </c>
      <c r="AT208">
        <f t="shared" si="18"/>
        <v>0</v>
      </c>
      <c r="AU208">
        <f t="shared" si="19"/>
        <v>0</v>
      </c>
    </row>
    <row r="209" spans="1:47" x14ac:dyDescent="0.45">
      <c r="A209">
        <v>204</v>
      </c>
      <c r="B209" t="s">
        <v>144</v>
      </c>
      <c r="C209">
        <v>1979</v>
      </c>
      <c r="D209">
        <v>29</v>
      </c>
      <c r="E209" t="s">
        <v>28</v>
      </c>
      <c r="F209" t="s">
        <v>17</v>
      </c>
      <c r="G209">
        <v>160</v>
      </c>
      <c r="H209">
        <v>675</v>
      </c>
      <c r="I209">
        <v>541</v>
      </c>
      <c r="J209">
        <v>109</v>
      </c>
      <c r="K209">
        <v>137</v>
      </c>
      <c r="L209">
        <v>63</v>
      </c>
      <c r="M209">
        <v>25</v>
      </c>
      <c r="N209">
        <v>4</v>
      </c>
      <c r="O209">
        <v>45</v>
      </c>
      <c r="P209">
        <v>114</v>
      </c>
      <c r="Q209">
        <v>9</v>
      </c>
      <c r="R209">
        <v>5</v>
      </c>
      <c r="S209">
        <v>120</v>
      </c>
      <c r="T209">
        <v>115</v>
      </c>
      <c r="U209">
        <v>0.253</v>
      </c>
      <c r="V209">
        <v>0.38600000000000001</v>
      </c>
      <c r="W209">
        <v>0.56399999999999995</v>
      </c>
      <c r="X209">
        <v>0.95</v>
      </c>
      <c r="Y209">
        <v>154</v>
      </c>
      <c r="Z209">
        <v>305</v>
      </c>
      <c r="AA209">
        <v>13</v>
      </c>
      <c r="AB209">
        <v>3</v>
      </c>
      <c r="AC209">
        <v>2</v>
      </c>
      <c r="AD209">
        <v>9</v>
      </c>
      <c r="AE209">
        <v>12</v>
      </c>
      <c r="AF209">
        <v>7.9</v>
      </c>
      <c r="AG209" s="1">
        <v>4.9375</v>
      </c>
      <c r="AH209">
        <v>5.7</v>
      </c>
      <c r="AI209">
        <v>7.1</v>
      </c>
      <c r="AJ209">
        <v>1.2</v>
      </c>
      <c r="AK209">
        <v>41</v>
      </c>
      <c r="AL209">
        <v>-1</v>
      </c>
      <c r="AM209">
        <v>4</v>
      </c>
      <c r="AN209">
        <v>3</v>
      </c>
      <c r="AO209">
        <v>7</v>
      </c>
      <c r="AP209">
        <f>COUNTIFS(MVPs!$A$7:$A$217, 'All B'!C209, MVPs!$C$7:$C$217, 'All B'!B209)</f>
        <v>0</v>
      </c>
      <c r="AQ209">
        <f t="shared" si="15"/>
        <v>0</v>
      </c>
      <c r="AR209">
        <f t="shared" si="16"/>
        <v>0</v>
      </c>
      <c r="AS209">
        <f t="shared" si="17"/>
        <v>0</v>
      </c>
      <c r="AT209">
        <f t="shared" si="18"/>
        <v>0</v>
      </c>
      <c r="AU209">
        <f t="shared" si="19"/>
        <v>0</v>
      </c>
    </row>
    <row r="210" spans="1:47" x14ac:dyDescent="0.45">
      <c r="A210">
        <v>205</v>
      </c>
      <c r="B210" t="s">
        <v>372</v>
      </c>
      <c r="C210">
        <v>1987</v>
      </c>
      <c r="D210">
        <v>25</v>
      </c>
      <c r="E210" t="s">
        <v>73</v>
      </c>
      <c r="F210" t="s">
        <v>17</v>
      </c>
      <c r="G210">
        <v>129</v>
      </c>
      <c r="H210">
        <v>562</v>
      </c>
      <c r="I210">
        <v>474</v>
      </c>
      <c r="J210">
        <v>120</v>
      </c>
      <c r="K210">
        <v>139</v>
      </c>
      <c r="L210">
        <v>75</v>
      </c>
      <c r="M210">
        <v>23</v>
      </c>
      <c r="N210">
        <v>4</v>
      </c>
      <c r="O210">
        <v>37</v>
      </c>
      <c r="P210">
        <v>100</v>
      </c>
      <c r="Q210">
        <v>50</v>
      </c>
      <c r="R210">
        <v>6</v>
      </c>
      <c r="S210">
        <v>84</v>
      </c>
      <c r="T210">
        <v>134</v>
      </c>
      <c r="U210">
        <v>0.29299999999999998</v>
      </c>
      <c r="V210">
        <v>0.39900000000000002</v>
      </c>
      <c r="W210">
        <v>0.59299999999999997</v>
      </c>
      <c r="X210">
        <v>0.99099999999999999</v>
      </c>
      <c r="Y210">
        <v>155</v>
      </c>
      <c r="Z210">
        <v>281</v>
      </c>
      <c r="AA210">
        <v>6</v>
      </c>
      <c r="AB210">
        <v>1</v>
      </c>
      <c r="AC210">
        <v>0</v>
      </c>
      <c r="AD210">
        <v>3</v>
      </c>
      <c r="AE210">
        <v>8</v>
      </c>
      <c r="AF210">
        <v>7.9</v>
      </c>
      <c r="AG210" s="1">
        <v>6.1240310077519382</v>
      </c>
      <c r="AH210">
        <v>6</v>
      </c>
      <c r="AI210">
        <v>7</v>
      </c>
      <c r="AJ210">
        <v>0.9</v>
      </c>
      <c r="AK210">
        <v>40</v>
      </c>
      <c r="AL210">
        <v>1</v>
      </c>
      <c r="AM210">
        <v>11</v>
      </c>
      <c r="AN210">
        <v>11</v>
      </c>
      <c r="AO210">
        <v>8</v>
      </c>
      <c r="AP210">
        <f>COUNTIFS(MVPs!$A$7:$A$217, 'All B'!C210, MVPs!$C$7:$C$217, 'All B'!B210)</f>
        <v>0</v>
      </c>
      <c r="AQ210">
        <f t="shared" si="15"/>
        <v>0</v>
      </c>
      <c r="AR210">
        <f t="shared" si="16"/>
        <v>0</v>
      </c>
      <c r="AS210">
        <f t="shared" si="17"/>
        <v>0</v>
      </c>
      <c r="AT210">
        <f t="shared" si="18"/>
        <v>0</v>
      </c>
      <c r="AU210">
        <f t="shared" si="19"/>
        <v>0</v>
      </c>
    </row>
    <row r="211" spans="1:47" x14ac:dyDescent="0.45">
      <c r="A211">
        <v>206</v>
      </c>
      <c r="B211" t="s">
        <v>373</v>
      </c>
      <c r="C211">
        <v>1964</v>
      </c>
      <c r="D211">
        <v>22</v>
      </c>
      <c r="E211" t="s">
        <v>15</v>
      </c>
      <c r="F211" t="s">
        <v>13</v>
      </c>
      <c r="G211">
        <v>147</v>
      </c>
      <c r="H211">
        <v>591</v>
      </c>
      <c r="I211">
        <v>505</v>
      </c>
      <c r="J211">
        <v>86</v>
      </c>
      <c r="K211">
        <v>140</v>
      </c>
      <c r="L211">
        <v>91</v>
      </c>
      <c r="M211">
        <v>22</v>
      </c>
      <c r="N211">
        <v>9</v>
      </c>
      <c r="O211">
        <v>18</v>
      </c>
      <c r="P211">
        <v>72</v>
      </c>
      <c r="Q211">
        <v>8</v>
      </c>
      <c r="R211">
        <v>3</v>
      </c>
      <c r="S211">
        <v>72</v>
      </c>
      <c r="T211">
        <v>87</v>
      </c>
      <c r="U211">
        <v>0.27700000000000002</v>
      </c>
      <c r="V211">
        <v>0.36899999999999999</v>
      </c>
      <c r="W211">
        <v>0.46300000000000002</v>
      </c>
      <c r="X211">
        <v>0.83299999999999996</v>
      </c>
      <c r="Y211">
        <v>141</v>
      </c>
      <c r="Z211">
        <v>234</v>
      </c>
      <c r="AA211">
        <v>13</v>
      </c>
      <c r="AB211">
        <v>4</v>
      </c>
      <c r="AC211">
        <v>6</v>
      </c>
      <c r="AD211">
        <v>4</v>
      </c>
      <c r="AE211">
        <v>2</v>
      </c>
      <c r="AF211">
        <v>7.9</v>
      </c>
      <c r="AG211" s="1">
        <v>5.3741496598639458</v>
      </c>
      <c r="AH211">
        <v>6.1</v>
      </c>
      <c r="AI211">
        <v>6.4</v>
      </c>
      <c r="AJ211">
        <v>2.5</v>
      </c>
      <c r="AK211">
        <v>31</v>
      </c>
      <c r="AL211">
        <v>0</v>
      </c>
      <c r="AM211">
        <v>3</v>
      </c>
      <c r="AN211">
        <v>3</v>
      </c>
      <c r="AO211">
        <v>16</v>
      </c>
      <c r="AP211">
        <f>COUNTIFS(MVPs!$A$7:$A$217, 'All B'!C211, MVPs!$C$7:$C$217, 'All B'!B211)</f>
        <v>0</v>
      </c>
      <c r="AQ211">
        <f t="shared" si="15"/>
        <v>0</v>
      </c>
      <c r="AR211">
        <f t="shared" si="16"/>
        <v>0</v>
      </c>
      <c r="AS211">
        <f t="shared" si="17"/>
        <v>0</v>
      </c>
      <c r="AT211">
        <f t="shared" si="18"/>
        <v>0</v>
      </c>
      <c r="AU211">
        <f t="shared" si="19"/>
        <v>0</v>
      </c>
    </row>
    <row r="212" spans="1:47" x14ac:dyDescent="0.45">
      <c r="A212">
        <v>207</v>
      </c>
      <c r="B212" t="s">
        <v>161</v>
      </c>
      <c r="C212">
        <v>1971</v>
      </c>
      <c r="D212">
        <v>31</v>
      </c>
      <c r="E212" t="s">
        <v>62</v>
      </c>
      <c r="F212" t="s">
        <v>17</v>
      </c>
      <c r="G212">
        <v>141</v>
      </c>
      <c r="H212">
        <v>606</v>
      </c>
      <c r="I212">
        <v>511</v>
      </c>
      <c r="J212">
        <v>104</v>
      </c>
      <c r="K212">
        <v>151</v>
      </c>
      <c r="L212">
        <v>77</v>
      </c>
      <c r="M212">
        <v>26</v>
      </c>
      <c r="N212">
        <v>0</v>
      </c>
      <c r="O212">
        <v>48</v>
      </c>
      <c r="P212">
        <v>125</v>
      </c>
      <c r="Q212">
        <v>0</v>
      </c>
      <c r="R212">
        <v>0</v>
      </c>
      <c r="S212">
        <v>83</v>
      </c>
      <c r="T212">
        <v>154</v>
      </c>
      <c r="U212">
        <v>0.29499999999999998</v>
      </c>
      <c r="V212">
        <v>0.39800000000000002</v>
      </c>
      <c r="W212">
        <v>0.628</v>
      </c>
      <c r="X212">
        <v>1.026</v>
      </c>
      <c r="Y212">
        <v>185</v>
      </c>
      <c r="Z212">
        <v>321</v>
      </c>
      <c r="AA212">
        <v>8</v>
      </c>
      <c r="AB212">
        <v>7</v>
      </c>
      <c r="AC212">
        <v>0</v>
      </c>
      <c r="AD212">
        <v>5</v>
      </c>
      <c r="AE212">
        <v>20</v>
      </c>
      <c r="AF212">
        <v>7.9</v>
      </c>
      <c r="AG212" s="1">
        <v>5.6028368794326244</v>
      </c>
      <c r="AH212">
        <v>5.8</v>
      </c>
      <c r="AI212">
        <v>7.4</v>
      </c>
      <c r="AJ212">
        <v>-0.4</v>
      </c>
      <c r="AK212">
        <v>55</v>
      </c>
      <c r="AL212">
        <v>-1</v>
      </c>
      <c r="AM212">
        <v>1</v>
      </c>
      <c r="AN212">
        <v>0</v>
      </c>
      <c r="AO212">
        <v>3</v>
      </c>
      <c r="AP212">
        <f>COUNTIFS(MVPs!$A$7:$A$217, 'All B'!C212, MVPs!$C$7:$C$217, 'All B'!B212)</f>
        <v>0</v>
      </c>
      <c r="AQ212">
        <f t="shared" si="15"/>
        <v>1</v>
      </c>
      <c r="AR212">
        <f t="shared" si="16"/>
        <v>1</v>
      </c>
      <c r="AS212">
        <f t="shared" si="17"/>
        <v>1</v>
      </c>
      <c r="AT212">
        <f t="shared" si="18"/>
        <v>0</v>
      </c>
      <c r="AU212">
        <f t="shared" si="19"/>
        <v>0</v>
      </c>
    </row>
    <row r="213" spans="1:47" x14ac:dyDescent="0.45">
      <c r="A213">
        <v>208</v>
      </c>
      <c r="B213" t="s">
        <v>45</v>
      </c>
      <c r="C213">
        <v>2016</v>
      </c>
      <c r="D213">
        <v>26</v>
      </c>
      <c r="E213" t="s">
        <v>46</v>
      </c>
      <c r="F213" t="s">
        <v>13</v>
      </c>
      <c r="G213">
        <v>161</v>
      </c>
      <c r="H213">
        <v>717</v>
      </c>
      <c r="I213">
        <v>640</v>
      </c>
      <c r="J213">
        <v>108</v>
      </c>
      <c r="K213">
        <v>216</v>
      </c>
      <c r="L213">
        <v>145</v>
      </c>
      <c r="M213">
        <v>42</v>
      </c>
      <c r="N213">
        <v>5</v>
      </c>
      <c r="O213">
        <v>24</v>
      </c>
      <c r="P213">
        <v>96</v>
      </c>
      <c r="Q213">
        <v>30</v>
      </c>
      <c r="R213">
        <v>10</v>
      </c>
      <c r="S213">
        <v>60</v>
      </c>
      <c r="T213">
        <v>70</v>
      </c>
      <c r="U213">
        <v>0.33800000000000002</v>
      </c>
      <c r="V213">
        <v>0.39600000000000002</v>
      </c>
      <c r="W213">
        <v>0.53100000000000003</v>
      </c>
      <c r="X213">
        <v>0.92800000000000005</v>
      </c>
      <c r="Y213">
        <v>155</v>
      </c>
      <c r="Z213">
        <v>340</v>
      </c>
      <c r="AA213">
        <v>15</v>
      </c>
      <c r="AB213">
        <v>7</v>
      </c>
      <c r="AC213">
        <v>3</v>
      </c>
      <c r="AD213">
        <v>7</v>
      </c>
      <c r="AE213">
        <v>11</v>
      </c>
      <c r="AF213">
        <v>7.9</v>
      </c>
      <c r="AG213" s="1">
        <v>4.9068322981366466</v>
      </c>
      <c r="AH213">
        <v>5.5</v>
      </c>
      <c r="AI213">
        <v>7.9</v>
      </c>
      <c r="AJ213">
        <v>0.4</v>
      </c>
      <c r="AK213">
        <v>48</v>
      </c>
      <c r="AL213">
        <v>0</v>
      </c>
      <c r="AM213">
        <v>3</v>
      </c>
      <c r="AN213">
        <v>2</v>
      </c>
      <c r="AO213">
        <v>0</v>
      </c>
      <c r="AP213">
        <f>COUNTIFS(MVPs!$A$7:$A$217, 'All B'!C213, MVPs!$C$7:$C$217, 'All B'!B213)</f>
        <v>0</v>
      </c>
      <c r="AQ213">
        <f t="shared" si="15"/>
        <v>3</v>
      </c>
      <c r="AR213">
        <f t="shared" si="16"/>
        <v>1</v>
      </c>
      <c r="AS213">
        <f t="shared" si="17"/>
        <v>0</v>
      </c>
      <c r="AT213">
        <f t="shared" si="18"/>
        <v>0</v>
      </c>
      <c r="AU213">
        <f t="shared" si="19"/>
        <v>0</v>
      </c>
    </row>
    <row r="214" spans="1:47" x14ac:dyDescent="0.45">
      <c r="A214">
        <v>209</v>
      </c>
      <c r="B214" t="s">
        <v>309</v>
      </c>
      <c r="C214">
        <v>2018</v>
      </c>
      <c r="D214">
        <v>24</v>
      </c>
      <c r="E214" t="s">
        <v>46</v>
      </c>
      <c r="F214" t="s">
        <v>13</v>
      </c>
      <c r="G214">
        <v>157</v>
      </c>
      <c r="H214">
        <v>705</v>
      </c>
      <c r="I214">
        <v>594</v>
      </c>
      <c r="J214">
        <v>105</v>
      </c>
      <c r="K214">
        <v>170</v>
      </c>
      <c r="L214">
        <v>87</v>
      </c>
      <c r="M214">
        <v>51</v>
      </c>
      <c r="N214">
        <v>1</v>
      </c>
      <c r="O214">
        <v>31</v>
      </c>
      <c r="P214">
        <v>103</v>
      </c>
      <c r="Q214">
        <v>10</v>
      </c>
      <c r="R214">
        <v>4</v>
      </c>
      <c r="S214">
        <v>96</v>
      </c>
      <c r="T214">
        <v>85</v>
      </c>
      <c r="U214">
        <v>0.28599999999999998</v>
      </c>
      <c r="V214">
        <v>0.39400000000000002</v>
      </c>
      <c r="W214">
        <v>0.53200000000000003</v>
      </c>
      <c r="X214">
        <v>0.92600000000000005</v>
      </c>
      <c r="Y214">
        <v>152</v>
      </c>
      <c r="Z214">
        <v>316</v>
      </c>
      <c r="AA214">
        <v>15</v>
      </c>
      <c r="AB214">
        <v>12</v>
      </c>
      <c r="AC214">
        <v>0</v>
      </c>
      <c r="AD214">
        <v>3</v>
      </c>
      <c r="AE214">
        <v>2</v>
      </c>
      <c r="AF214">
        <v>7.9</v>
      </c>
      <c r="AG214" s="1">
        <v>5.031847133757962</v>
      </c>
      <c r="AH214">
        <v>5.6</v>
      </c>
      <c r="AI214">
        <v>7.2</v>
      </c>
      <c r="AJ214">
        <v>1.2</v>
      </c>
      <c r="AK214">
        <v>44</v>
      </c>
      <c r="AL214">
        <v>-1</v>
      </c>
      <c r="AM214">
        <v>1</v>
      </c>
      <c r="AN214">
        <v>0</v>
      </c>
      <c r="AO214">
        <v>5</v>
      </c>
      <c r="AP214">
        <f>COUNTIFS(MVPs!$A$7:$A$217, 'All B'!C214, MVPs!$C$7:$C$217, 'All B'!B214)</f>
        <v>0</v>
      </c>
      <c r="AQ214">
        <f t="shared" si="15"/>
        <v>1</v>
      </c>
      <c r="AR214">
        <f t="shared" si="16"/>
        <v>0</v>
      </c>
      <c r="AS214">
        <f t="shared" si="17"/>
        <v>0</v>
      </c>
      <c r="AT214">
        <f t="shared" si="18"/>
        <v>0</v>
      </c>
      <c r="AU214">
        <f t="shared" si="19"/>
        <v>0</v>
      </c>
    </row>
    <row r="215" spans="1:47" x14ac:dyDescent="0.45">
      <c r="A215">
        <v>210</v>
      </c>
      <c r="B215" t="s">
        <v>142</v>
      </c>
      <c r="C215">
        <v>1982</v>
      </c>
      <c r="D215">
        <v>27</v>
      </c>
      <c r="E215" t="s">
        <v>321</v>
      </c>
      <c r="F215" t="s">
        <v>17</v>
      </c>
      <c r="G215">
        <v>148</v>
      </c>
      <c r="H215">
        <v>660</v>
      </c>
      <c r="I215">
        <v>608</v>
      </c>
      <c r="J215">
        <v>107</v>
      </c>
      <c r="K215">
        <v>183</v>
      </c>
      <c r="L215">
        <v>116</v>
      </c>
      <c r="M215">
        <v>37</v>
      </c>
      <c r="N215">
        <v>7</v>
      </c>
      <c r="O215">
        <v>23</v>
      </c>
      <c r="P215">
        <v>83</v>
      </c>
      <c r="Q215">
        <v>39</v>
      </c>
      <c r="R215">
        <v>10</v>
      </c>
      <c r="S215">
        <v>34</v>
      </c>
      <c r="T215">
        <v>96</v>
      </c>
      <c r="U215">
        <v>0.30099999999999999</v>
      </c>
      <c r="V215">
        <v>0.34300000000000003</v>
      </c>
      <c r="W215">
        <v>0.498</v>
      </c>
      <c r="X215">
        <v>0.84099999999999997</v>
      </c>
      <c r="Y215">
        <v>132</v>
      </c>
      <c r="Z215">
        <v>303</v>
      </c>
      <c r="AA215">
        <v>8</v>
      </c>
      <c r="AB215">
        <v>8</v>
      </c>
      <c r="AC215">
        <v>4</v>
      </c>
      <c r="AD215">
        <v>6</v>
      </c>
      <c r="AE215">
        <v>4</v>
      </c>
      <c r="AF215">
        <v>7.9</v>
      </c>
      <c r="AG215" s="1">
        <v>5.3378378378378377</v>
      </c>
      <c r="AH215">
        <v>5.7</v>
      </c>
      <c r="AI215">
        <v>5.7</v>
      </c>
      <c r="AJ215">
        <v>2.1</v>
      </c>
      <c r="AK215">
        <v>26</v>
      </c>
      <c r="AL215">
        <v>2</v>
      </c>
      <c r="AM215">
        <v>5</v>
      </c>
      <c r="AN215">
        <v>7</v>
      </c>
      <c r="AO215">
        <v>18</v>
      </c>
      <c r="AP215">
        <f>COUNTIFS(MVPs!$A$7:$A$217, 'All B'!C215, MVPs!$C$7:$C$217, 'All B'!B215)</f>
        <v>0</v>
      </c>
      <c r="AQ215">
        <f t="shared" si="15"/>
        <v>2</v>
      </c>
      <c r="AR215">
        <f t="shared" si="16"/>
        <v>1</v>
      </c>
      <c r="AS215">
        <f t="shared" si="17"/>
        <v>1</v>
      </c>
      <c r="AT215">
        <f t="shared" si="18"/>
        <v>0</v>
      </c>
      <c r="AU215">
        <f t="shared" si="19"/>
        <v>0</v>
      </c>
    </row>
    <row r="216" spans="1:47" x14ac:dyDescent="0.45">
      <c r="A216">
        <v>211</v>
      </c>
      <c r="B216" t="s">
        <v>220</v>
      </c>
      <c r="C216">
        <v>1957</v>
      </c>
      <c r="D216">
        <v>29</v>
      </c>
      <c r="E216" t="s">
        <v>31</v>
      </c>
      <c r="F216" t="s">
        <v>13</v>
      </c>
      <c r="G216">
        <v>155</v>
      </c>
      <c r="H216">
        <v>718</v>
      </c>
      <c r="I216">
        <v>619</v>
      </c>
      <c r="J216">
        <v>110</v>
      </c>
      <c r="K216">
        <v>196</v>
      </c>
      <c r="L216">
        <v>155</v>
      </c>
      <c r="M216">
        <v>27</v>
      </c>
      <c r="N216">
        <v>8</v>
      </c>
      <c r="O216">
        <v>6</v>
      </c>
      <c r="P216">
        <v>61</v>
      </c>
      <c r="Q216">
        <v>5</v>
      </c>
      <c r="R216">
        <v>6</v>
      </c>
      <c r="S216">
        <v>75</v>
      </c>
      <c r="T216">
        <v>13</v>
      </c>
      <c r="U216">
        <v>0.317</v>
      </c>
      <c r="V216">
        <v>0.40300000000000002</v>
      </c>
      <c r="W216">
        <v>0.41499999999999998</v>
      </c>
      <c r="X216">
        <v>0.81799999999999995</v>
      </c>
      <c r="Y216">
        <v>124</v>
      </c>
      <c r="Z216">
        <v>257</v>
      </c>
      <c r="AA216">
        <v>7</v>
      </c>
      <c r="AB216">
        <v>16</v>
      </c>
      <c r="AC216">
        <v>5</v>
      </c>
      <c r="AD216">
        <v>3</v>
      </c>
      <c r="AE216">
        <v>2</v>
      </c>
      <c r="AF216">
        <v>7.9</v>
      </c>
      <c r="AG216" s="1">
        <v>5.0967741935483879</v>
      </c>
      <c r="AH216">
        <v>5.8</v>
      </c>
      <c r="AI216">
        <v>6.3</v>
      </c>
      <c r="AJ216">
        <v>2.2000000000000002</v>
      </c>
      <c r="AK216">
        <v>23</v>
      </c>
      <c r="AL216">
        <v>5</v>
      </c>
      <c r="AM216">
        <v>7</v>
      </c>
      <c r="AN216">
        <v>12</v>
      </c>
      <c r="AO216">
        <v>15</v>
      </c>
      <c r="AP216">
        <f>COUNTIFS(MVPs!$A$7:$A$217, 'All B'!C216, MVPs!$C$7:$C$217, 'All B'!B216)</f>
        <v>0</v>
      </c>
      <c r="AQ216">
        <f t="shared" si="15"/>
        <v>1</v>
      </c>
      <c r="AR216">
        <f t="shared" si="16"/>
        <v>0</v>
      </c>
      <c r="AS216">
        <f t="shared" si="17"/>
        <v>0</v>
      </c>
      <c r="AT216">
        <f t="shared" si="18"/>
        <v>0</v>
      </c>
      <c r="AU216">
        <f t="shared" si="19"/>
        <v>0</v>
      </c>
    </row>
    <row r="217" spans="1:47" x14ac:dyDescent="0.45">
      <c r="A217">
        <v>212</v>
      </c>
      <c r="B217" t="s">
        <v>34</v>
      </c>
      <c r="C217">
        <v>2019</v>
      </c>
      <c r="D217">
        <v>27</v>
      </c>
      <c r="E217" t="s">
        <v>15</v>
      </c>
      <c r="F217" t="s">
        <v>13</v>
      </c>
      <c r="G217">
        <v>134</v>
      </c>
      <c r="H217">
        <v>600</v>
      </c>
      <c r="I217">
        <v>470</v>
      </c>
      <c r="J217">
        <v>110</v>
      </c>
      <c r="K217">
        <v>137</v>
      </c>
      <c r="L217">
        <v>63</v>
      </c>
      <c r="M217">
        <v>27</v>
      </c>
      <c r="N217">
        <v>2</v>
      </c>
      <c r="O217">
        <v>45</v>
      </c>
      <c r="P217">
        <v>104</v>
      </c>
      <c r="Q217">
        <v>11</v>
      </c>
      <c r="R217">
        <v>2</v>
      </c>
      <c r="S217">
        <v>110</v>
      </c>
      <c r="T217">
        <v>120</v>
      </c>
      <c r="U217">
        <v>0.29099999999999998</v>
      </c>
      <c r="V217">
        <v>0.438</v>
      </c>
      <c r="W217">
        <v>0.64500000000000002</v>
      </c>
      <c r="X217">
        <v>1.083</v>
      </c>
      <c r="Y217">
        <v>182</v>
      </c>
      <c r="Z217">
        <v>303</v>
      </c>
      <c r="AA217">
        <v>5</v>
      </c>
      <c r="AB217">
        <v>16</v>
      </c>
      <c r="AC217">
        <v>0</v>
      </c>
      <c r="AD217">
        <v>4</v>
      </c>
      <c r="AE217">
        <v>14</v>
      </c>
      <c r="AF217">
        <v>7.9</v>
      </c>
      <c r="AG217" s="1">
        <v>5.8955223880597023</v>
      </c>
      <c r="AH217">
        <v>6</v>
      </c>
      <c r="AI217">
        <v>8.1</v>
      </c>
      <c r="AJ217">
        <v>0</v>
      </c>
      <c r="AK217">
        <v>60</v>
      </c>
      <c r="AL217">
        <v>1</v>
      </c>
      <c r="AM217">
        <v>3</v>
      </c>
      <c r="AN217">
        <v>4</v>
      </c>
      <c r="AO217">
        <v>-4</v>
      </c>
      <c r="AP217">
        <f>COUNTIFS(MVPs!$A$7:$A$217, 'All B'!C217, MVPs!$C$7:$C$217, 'All B'!B217)</f>
        <v>1</v>
      </c>
      <c r="AQ217">
        <f t="shared" si="15"/>
        <v>0</v>
      </c>
      <c r="AR217">
        <f t="shared" si="16"/>
        <v>0</v>
      </c>
      <c r="AS217">
        <f t="shared" si="17"/>
        <v>0</v>
      </c>
      <c r="AT217">
        <f t="shared" si="18"/>
        <v>0</v>
      </c>
      <c r="AU217">
        <f t="shared" si="19"/>
        <v>0</v>
      </c>
    </row>
    <row r="218" spans="1:47" x14ac:dyDescent="0.45">
      <c r="A218">
        <v>213</v>
      </c>
      <c r="B218" t="s">
        <v>199</v>
      </c>
      <c r="C218">
        <v>1964</v>
      </c>
      <c r="D218">
        <v>28</v>
      </c>
      <c r="E218" t="s">
        <v>73</v>
      </c>
      <c r="F218" t="s">
        <v>17</v>
      </c>
      <c r="G218">
        <v>156</v>
      </c>
      <c r="H218">
        <v>662</v>
      </c>
      <c r="I218">
        <v>568</v>
      </c>
      <c r="J218">
        <v>103</v>
      </c>
      <c r="K218">
        <v>174</v>
      </c>
      <c r="L218">
        <v>101</v>
      </c>
      <c r="M218">
        <v>38</v>
      </c>
      <c r="N218">
        <v>6</v>
      </c>
      <c r="O218">
        <v>29</v>
      </c>
      <c r="P218">
        <v>96</v>
      </c>
      <c r="Q218">
        <v>23</v>
      </c>
      <c r="R218">
        <v>5</v>
      </c>
      <c r="S218">
        <v>79</v>
      </c>
      <c r="T218">
        <v>67</v>
      </c>
      <c r="U218">
        <v>0.30599999999999999</v>
      </c>
      <c r="V218">
        <v>0.39600000000000002</v>
      </c>
      <c r="W218">
        <v>0.54800000000000004</v>
      </c>
      <c r="X218">
        <v>0.94299999999999995</v>
      </c>
      <c r="Y218">
        <v>160</v>
      </c>
      <c r="Z218">
        <v>311</v>
      </c>
      <c r="AA218">
        <v>13</v>
      </c>
      <c r="AB218">
        <v>9</v>
      </c>
      <c r="AC218">
        <v>0</v>
      </c>
      <c r="AD218">
        <v>6</v>
      </c>
      <c r="AE218">
        <v>20</v>
      </c>
      <c r="AF218">
        <v>7.9</v>
      </c>
      <c r="AG218" s="1">
        <v>5.0641025641025639</v>
      </c>
      <c r="AH218">
        <v>5.3</v>
      </c>
      <c r="AI218">
        <v>7</v>
      </c>
      <c r="AJ218">
        <v>-0.1</v>
      </c>
      <c r="AK218">
        <v>46</v>
      </c>
      <c r="AL218">
        <v>0</v>
      </c>
      <c r="AM218">
        <v>3</v>
      </c>
      <c r="AN218">
        <v>3</v>
      </c>
      <c r="AO218">
        <v>7</v>
      </c>
      <c r="AP218">
        <f>COUNTIFS(MVPs!$A$7:$A$217, 'All B'!C218, MVPs!$C$7:$C$217, 'All B'!B218)</f>
        <v>0</v>
      </c>
      <c r="AQ218">
        <f t="shared" si="15"/>
        <v>0</v>
      </c>
      <c r="AR218">
        <f t="shared" si="16"/>
        <v>0</v>
      </c>
      <c r="AS218">
        <f t="shared" si="17"/>
        <v>0</v>
      </c>
      <c r="AT218">
        <f t="shared" si="18"/>
        <v>0</v>
      </c>
      <c r="AU218">
        <f t="shared" si="19"/>
        <v>0</v>
      </c>
    </row>
    <row r="219" spans="1:47" x14ac:dyDescent="0.45">
      <c r="A219">
        <v>214</v>
      </c>
      <c r="B219" t="s">
        <v>225</v>
      </c>
      <c r="C219">
        <v>1965</v>
      </c>
      <c r="D219">
        <v>31</v>
      </c>
      <c r="E219" t="s">
        <v>226</v>
      </c>
      <c r="F219" t="s">
        <v>17</v>
      </c>
      <c r="G219">
        <v>150</v>
      </c>
      <c r="H219">
        <v>639</v>
      </c>
      <c r="I219">
        <v>570</v>
      </c>
      <c r="J219">
        <v>109</v>
      </c>
      <c r="K219">
        <v>181</v>
      </c>
      <c r="L219">
        <v>108</v>
      </c>
      <c r="M219">
        <v>40</v>
      </c>
      <c r="N219">
        <v>1</v>
      </c>
      <c r="O219">
        <v>32</v>
      </c>
      <c r="P219">
        <v>89</v>
      </c>
      <c r="Q219">
        <v>24</v>
      </c>
      <c r="R219">
        <v>4</v>
      </c>
      <c r="S219">
        <v>60</v>
      </c>
      <c r="T219">
        <v>81</v>
      </c>
      <c r="U219">
        <v>0.318</v>
      </c>
      <c r="V219">
        <v>0.379</v>
      </c>
      <c r="W219">
        <v>0.56000000000000005</v>
      </c>
      <c r="X219">
        <v>0.93799999999999994</v>
      </c>
      <c r="Y219">
        <v>161</v>
      </c>
      <c r="Z219">
        <v>319</v>
      </c>
      <c r="AA219">
        <v>15</v>
      </c>
      <c r="AB219">
        <v>1</v>
      </c>
      <c r="AC219">
        <v>0</v>
      </c>
      <c r="AD219">
        <v>8</v>
      </c>
      <c r="AE219">
        <v>10</v>
      </c>
      <c r="AF219">
        <v>7.9</v>
      </c>
      <c r="AG219" s="1">
        <v>5.2666666666666666</v>
      </c>
      <c r="AH219">
        <v>5.4</v>
      </c>
      <c r="AI219">
        <v>6.8</v>
      </c>
      <c r="AJ219">
        <v>0.3</v>
      </c>
      <c r="AK219">
        <v>43</v>
      </c>
      <c r="AL219">
        <v>-1</v>
      </c>
      <c r="AM219">
        <v>4</v>
      </c>
      <c r="AN219">
        <v>3</v>
      </c>
      <c r="AO219">
        <v>10</v>
      </c>
      <c r="AP219">
        <f>COUNTIFS(MVPs!$A$7:$A$217, 'All B'!C219, MVPs!$C$7:$C$217, 'All B'!B219)</f>
        <v>0</v>
      </c>
      <c r="AQ219">
        <f t="shared" si="15"/>
        <v>2</v>
      </c>
      <c r="AR219">
        <f t="shared" si="16"/>
        <v>0</v>
      </c>
      <c r="AS219">
        <f t="shared" si="17"/>
        <v>0</v>
      </c>
      <c r="AT219">
        <f t="shared" si="18"/>
        <v>0</v>
      </c>
      <c r="AU219">
        <f t="shared" si="19"/>
        <v>0</v>
      </c>
    </row>
    <row r="220" spans="1:47" x14ac:dyDescent="0.45">
      <c r="A220">
        <v>215</v>
      </c>
      <c r="B220" t="s">
        <v>225</v>
      </c>
      <c r="C220">
        <v>1966</v>
      </c>
      <c r="D220">
        <v>32</v>
      </c>
      <c r="E220" t="s">
        <v>19</v>
      </c>
      <c r="F220" t="s">
        <v>17</v>
      </c>
      <c r="G220">
        <v>158</v>
      </c>
      <c r="H220">
        <v>688</v>
      </c>
      <c r="I220">
        <v>603</v>
      </c>
      <c r="J220">
        <v>117</v>
      </c>
      <c r="K220">
        <v>168</v>
      </c>
      <c r="L220">
        <v>100</v>
      </c>
      <c r="M220">
        <v>23</v>
      </c>
      <c r="N220">
        <v>1</v>
      </c>
      <c r="O220">
        <v>44</v>
      </c>
      <c r="P220">
        <v>127</v>
      </c>
      <c r="Q220">
        <v>21</v>
      </c>
      <c r="R220">
        <v>3</v>
      </c>
      <c r="S220">
        <v>76</v>
      </c>
      <c r="T220">
        <v>96</v>
      </c>
      <c r="U220">
        <v>0.27900000000000003</v>
      </c>
      <c r="V220">
        <v>0.35599999999999998</v>
      </c>
      <c r="W220">
        <v>0.53900000000000003</v>
      </c>
      <c r="X220">
        <v>0.89500000000000002</v>
      </c>
      <c r="Y220">
        <v>142</v>
      </c>
      <c r="Z220">
        <v>325</v>
      </c>
      <c r="AA220">
        <v>14</v>
      </c>
      <c r="AB220">
        <v>1</v>
      </c>
      <c r="AC220">
        <v>0</v>
      </c>
      <c r="AD220">
        <v>8</v>
      </c>
      <c r="AE220">
        <v>15</v>
      </c>
      <c r="AF220">
        <v>7.9</v>
      </c>
      <c r="AG220" s="1">
        <v>5</v>
      </c>
      <c r="AH220">
        <v>5.4</v>
      </c>
      <c r="AI220">
        <v>6.3</v>
      </c>
      <c r="AJ220">
        <v>0.8</v>
      </c>
      <c r="AK220">
        <v>36</v>
      </c>
      <c r="AL220">
        <v>0</v>
      </c>
      <c r="AM220">
        <v>6</v>
      </c>
      <c r="AN220">
        <v>7</v>
      </c>
      <c r="AO220">
        <v>13</v>
      </c>
      <c r="AP220">
        <f>COUNTIFS(MVPs!$A$7:$A$217, 'All B'!C220, MVPs!$C$7:$C$217, 'All B'!B220)</f>
        <v>0</v>
      </c>
      <c r="AQ220">
        <f t="shared" si="15"/>
        <v>2</v>
      </c>
      <c r="AR220">
        <f t="shared" si="16"/>
        <v>2</v>
      </c>
      <c r="AS220">
        <f t="shared" si="17"/>
        <v>0</v>
      </c>
      <c r="AT220">
        <f t="shared" si="18"/>
        <v>0</v>
      </c>
      <c r="AU220">
        <f t="shared" si="19"/>
        <v>0</v>
      </c>
    </row>
    <row r="221" spans="1:47" x14ac:dyDescent="0.45">
      <c r="A221">
        <v>216</v>
      </c>
      <c r="B221" t="s">
        <v>222</v>
      </c>
      <c r="C221">
        <v>1960</v>
      </c>
      <c r="D221">
        <v>29</v>
      </c>
      <c r="E221" t="s">
        <v>52</v>
      </c>
      <c r="F221" t="s">
        <v>17</v>
      </c>
      <c r="G221">
        <v>156</v>
      </c>
      <c r="H221">
        <v>678</v>
      </c>
      <c r="I221">
        <v>597</v>
      </c>
      <c r="J221">
        <v>94</v>
      </c>
      <c r="K221">
        <v>162</v>
      </c>
      <c r="L221">
        <v>82</v>
      </c>
      <c r="M221">
        <v>32</v>
      </c>
      <c r="N221">
        <v>7</v>
      </c>
      <c r="O221">
        <v>41</v>
      </c>
      <c r="P221">
        <v>117</v>
      </c>
      <c r="Q221">
        <v>1</v>
      </c>
      <c r="R221">
        <v>3</v>
      </c>
      <c r="S221">
        <v>71</v>
      </c>
      <c r="T221">
        <v>69</v>
      </c>
      <c r="U221">
        <v>0.27100000000000002</v>
      </c>
      <c r="V221">
        <v>0.35</v>
      </c>
      <c r="W221">
        <v>0.55400000000000005</v>
      </c>
      <c r="X221">
        <v>0.90400000000000003</v>
      </c>
      <c r="Y221">
        <v>146</v>
      </c>
      <c r="Z221">
        <v>331</v>
      </c>
      <c r="AA221">
        <v>14</v>
      </c>
      <c r="AB221">
        <v>4</v>
      </c>
      <c r="AC221">
        <v>0</v>
      </c>
      <c r="AD221">
        <v>6</v>
      </c>
      <c r="AE221">
        <v>28</v>
      </c>
      <c r="AF221">
        <v>7.9</v>
      </c>
      <c r="AG221" s="1">
        <v>5.0641025641025639</v>
      </c>
      <c r="AH221">
        <v>5.3</v>
      </c>
      <c r="AI221">
        <v>6.9</v>
      </c>
      <c r="AJ221">
        <v>2</v>
      </c>
      <c r="AK221">
        <v>31</v>
      </c>
      <c r="AL221">
        <v>2</v>
      </c>
      <c r="AM221">
        <v>-1</v>
      </c>
      <c r="AN221">
        <v>1</v>
      </c>
      <c r="AO221">
        <v>9</v>
      </c>
      <c r="AP221">
        <f>COUNTIFS(MVPs!$A$7:$A$217, 'All B'!C221, MVPs!$C$7:$C$217, 'All B'!B221)</f>
        <v>0</v>
      </c>
      <c r="AQ221">
        <f t="shared" si="15"/>
        <v>0</v>
      </c>
      <c r="AR221">
        <f t="shared" si="16"/>
        <v>0</v>
      </c>
      <c r="AS221">
        <f t="shared" si="17"/>
        <v>0</v>
      </c>
      <c r="AT221">
        <f t="shared" si="18"/>
        <v>0</v>
      </c>
      <c r="AU221">
        <f t="shared" si="19"/>
        <v>0</v>
      </c>
    </row>
    <row r="222" spans="1:47" x14ac:dyDescent="0.45">
      <c r="A222">
        <v>217</v>
      </c>
      <c r="B222" t="s">
        <v>374</v>
      </c>
      <c r="C222">
        <v>2003</v>
      </c>
      <c r="D222">
        <v>25</v>
      </c>
      <c r="E222" t="s">
        <v>19</v>
      </c>
      <c r="F222" t="s">
        <v>17</v>
      </c>
      <c r="G222">
        <v>145</v>
      </c>
      <c r="H222">
        <v>635</v>
      </c>
      <c r="I222">
        <v>551</v>
      </c>
      <c r="J222">
        <v>101</v>
      </c>
      <c r="K222">
        <v>174</v>
      </c>
      <c r="L222">
        <v>102</v>
      </c>
      <c r="M222">
        <v>49</v>
      </c>
      <c r="N222">
        <v>2</v>
      </c>
      <c r="O222">
        <v>21</v>
      </c>
      <c r="P222">
        <v>69</v>
      </c>
      <c r="Q222">
        <v>14</v>
      </c>
      <c r="R222">
        <v>4</v>
      </c>
      <c r="S222">
        <v>59</v>
      </c>
      <c r="T222">
        <v>80</v>
      </c>
      <c r="U222">
        <v>0.316</v>
      </c>
      <c r="V222">
        <v>0.39</v>
      </c>
      <c r="W222">
        <v>0.52600000000000002</v>
      </c>
      <c r="X222">
        <v>0.91700000000000004</v>
      </c>
      <c r="Y222">
        <v>136</v>
      </c>
      <c r="Z222">
        <v>290</v>
      </c>
      <c r="AA222">
        <v>7</v>
      </c>
      <c r="AB222">
        <v>11</v>
      </c>
      <c r="AC222">
        <v>10</v>
      </c>
      <c r="AD222">
        <v>4</v>
      </c>
      <c r="AE222">
        <v>2</v>
      </c>
      <c r="AF222">
        <v>7.9</v>
      </c>
      <c r="AG222" s="1">
        <v>5.4482758620689662</v>
      </c>
      <c r="AH222">
        <v>6</v>
      </c>
      <c r="AI222">
        <v>5.9</v>
      </c>
      <c r="AJ222">
        <v>2.2999999999999998</v>
      </c>
      <c r="AK222">
        <v>31</v>
      </c>
      <c r="AL222">
        <v>1</v>
      </c>
      <c r="AM222">
        <v>6</v>
      </c>
      <c r="AN222">
        <v>7</v>
      </c>
      <c r="AO222">
        <v>19</v>
      </c>
      <c r="AP222">
        <f>COUNTIFS(MVPs!$A$7:$A$217, 'All B'!C222, MVPs!$C$7:$C$217, 'All B'!B222)</f>
        <v>0</v>
      </c>
      <c r="AQ222">
        <f t="shared" si="15"/>
        <v>2</v>
      </c>
      <c r="AR222">
        <f t="shared" si="16"/>
        <v>2</v>
      </c>
      <c r="AS222">
        <f t="shared" si="17"/>
        <v>0</v>
      </c>
      <c r="AT222">
        <f t="shared" si="18"/>
        <v>0</v>
      </c>
      <c r="AU222">
        <f t="shared" si="19"/>
        <v>0</v>
      </c>
    </row>
    <row r="223" spans="1:47" x14ac:dyDescent="0.45">
      <c r="A223">
        <v>218</v>
      </c>
      <c r="B223" t="s">
        <v>375</v>
      </c>
      <c r="C223">
        <v>2000</v>
      </c>
      <c r="D223">
        <v>23</v>
      </c>
      <c r="E223" t="s">
        <v>89</v>
      </c>
      <c r="F223" t="s">
        <v>13</v>
      </c>
      <c r="G223">
        <v>159</v>
      </c>
      <c r="H223">
        <v>678</v>
      </c>
      <c r="I223">
        <v>563</v>
      </c>
      <c r="J223">
        <v>120</v>
      </c>
      <c r="K223">
        <v>160</v>
      </c>
      <c r="L223">
        <v>75</v>
      </c>
      <c r="M223">
        <v>37</v>
      </c>
      <c r="N223">
        <v>1</v>
      </c>
      <c r="O223">
        <v>47</v>
      </c>
      <c r="P223">
        <v>102</v>
      </c>
      <c r="Q223">
        <v>14</v>
      </c>
      <c r="R223">
        <v>11</v>
      </c>
      <c r="S223">
        <v>112</v>
      </c>
      <c r="T223">
        <v>163</v>
      </c>
      <c r="U223">
        <v>0.28399999999999997</v>
      </c>
      <c r="V223">
        <v>0.40400000000000003</v>
      </c>
      <c r="W223">
        <v>0.60399999999999998</v>
      </c>
      <c r="X223">
        <v>1.008</v>
      </c>
      <c r="Y223">
        <v>150</v>
      </c>
      <c r="Z223">
        <v>340</v>
      </c>
      <c r="AA223">
        <v>14</v>
      </c>
      <c r="AB223">
        <v>2</v>
      </c>
      <c r="AC223">
        <v>0</v>
      </c>
      <c r="AD223">
        <v>1</v>
      </c>
      <c r="AE223">
        <v>6</v>
      </c>
      <c r="AF223">
        <v>7.8</v>
      </c>
      <c r="AG223" s="1">
        <v>4.9056603773584904</v>
      </c>
      <c r="AH223">
        <v>5.5</v>
      </c>
      <c r="AI223">
        <v>6.3</v>
      </c>
      <c r="AJ223">
        <v>1.9</v>
      </c>
      <c r="AK223">
        <v>44</v>
      </c>
      <c r="AL223">
        <v>-2</v>
      </c>
      <c r="AM223">
        <v>-2</v>
      </c>
      <c r="AN223">
        <v>-5</v>
      </c>
      <c r="AO223">
        <v>17</v>
      </c>
      <c r="AP223">
        <f>COUNTIFS(MVPs!$A$7:$A$217, 'All B'!C223, MVPs!$C$7:$C$217, 'All B'!B223)</f>
        <v>0</v>
      </c>
      <c r="AQ223">
        <f t="shared" si="15"/>
        <v>1</v>
      </c>
      <c r="AR223">
        <f t="shared" si="16"/>
        <v>1</v>
      </c>
      <c r="AS223">
        <f t="shared" si="17"/>
        <v>1</v>
      </c>
      <c r="AT223">
        <f t="shared" si="18"/>
        <v>0</v>
      </c>
      <c r="AU223">
        <f t="shared" si="19"/>
        <v>0</v>
      </c>
    </row>
    <row r="224" spans="1:47" x14ac:dyDescent="0.45">
      <c r="A224">
        <v>219</v>
      </c>
      <c r="B224" t="s">
        <v>72</v>
      </c>
      <c r="C224">
        <v>2015</v>
      </c>
      <c r="D224">
        <v>31</v>
      </c>
      <c r="E224" t="s">
        <v>73</v>
      </c>
      <c r="F224" t="s">
        <v>17</v>
      </c>
      <c r="G224">
        <v>158</v>
      </c>
      <c r="H224">
        <v>695</v>
      </c>
      <c r="I224">
        <v>545</v>
      </c>
      <c r="J224">
        <v>95</v>
      </c>
      <c r="K224">
        <v>171</v>
      </c>
      <c r="L224">
        <v>107</v>
      </c>
      <c r="M224">
        <v>33</v>
      </c>
      <c r="N224">
        <v>2</v>
      </c>
      <c r="O224">
        <v>29</v>
      </c>
      <c r="P224">
        <v>80</v>
      </c>
      <c r="Q224">
        <v>11</v>
      </c>
      <c r="R224">
        <v>3</v>
      </c>
      <c r="S224">
        <v>143</v>
      </c>
      <c r="T224">
        <v>135</v>
      </c>
      <c r="U224">
        <v>0.314</v>
      </c>
      <c r="V224">
        <v>0.45900000000000002</v>
      </c>
      <c r="W224">
        <v>0.54100000000000004</v>
      </c>
      <c r="X224">
        <v>1</v>
      </c>
      <c r="Y224">
        <v>174</v>
      </c>
      <c r="Z224">
        <v>295</v>
      </c>
      <c r="AA224">
        <v>11</v>
      </c>
      <c r="AB224">
        <v>5</v>
      </c>
      <c r="AC224">
        <v>0</v>
      </c>
      <c r="AD224">
        <v>2</v>
      </c>
      <c r="AE224">
        <v>15</v>
      </c>
      <c r="AF224">
        <v>7.8</v>
      </c>
      <c r="AG224" s="1">
        <v>4.9367088607594933</v>
      </c>
      <c r="AH224">
        <v>5.8</v>
      </c>
      <c r="AI224">
        <v>7</v>
      </c>
      <c r="AJ224">
        <v>-0.2</v>
      </c>
      <c r="AK224">
        <v>60</v>
      </c>
      <c r="AL224">
        <v>0</v>
      </c>
      <c r="AM224">
        <v>-3</v>
      </c>
      <c r="AN224">
        <v>-3</v>
      </c>
      <c r="AO224">
        <v>7</v>
      </c>
      <c r="AP224">
        <f>COUNTIFS(MVPs!$A$7:$A$217, 'All B'!C224, MVPs!$C$7:$C$217, 'All B'!B224)</f>
        <v>0</v>
      </c>
      <c r="AQ224">
        <f t="shared" si="15"/>
        <v>0</v>
      </c>
      <c r="AR224">
        <f t="shared" si="16"/>
        <v>0</v>
      </c>
      <c r="AS224">
        <f t="shared" si="17"/>
        <v>0</v>
      </c>
      <c r="AT224">
        <f t="shared" si="18"/>
        <v>0</v>
      </c>
      <c r="AU224">
        <f t="shared" si="19"/>
        <v>0</v>
      </c>
    </row>
    <row r="225" spans="1:47" x14ac:dyDescent="0.45">
      <c r="A225">
        <v>220</v>
      </c>
      <c r="B225" t="s">
        <v>185</v>
      </c>
      <c r="C225">
        <v>1974</v>
      </c>
      <c r="D225">
        <v>26</v>
      </c>
      <c r="E225" t="s">
        <v>73</v>
      </c>
      <c r="F225" t="s">
        <v>17</v>
      </c>
      <c r="G225">
        <v>160</v>
      </c>
      <c r="H225">
        <v>708</v>
      </c>
      <c r="I225">
        <v>621</v>
      </c>
      <c r="J225">
        <v>108</v>
      </c>
      <c r="K225">
        <v>174</v>
      </c>
      <c r="L225">
        <v>101</v>
      </c>
      <c r="M225">
        <v>38</v>
      </c>
      <c r="N225">
        <v>2</v>
      </c>
      <c r="O225">
        <v>33</v>
      </c>
      <c r="P225">
        <v>129</v>
      </c>
      <c r="Q225">
        <v>5</v>
      </c>
      <c r="R225">
        <v>4</v>
      </c>
      <c r="S225">
        <v>80</v>
      </c>
      <c r="T225">
        <v>90</v>
      </c>
      <c r="U225">
        <v>0.28000000000000003</v>
      </c>
      <c r="V225">
        <v>0.36299999999999999</v>
      </c>
      <c r="W225">
        <v>0.50700000000000001</v>
      </c>
      <c r="X225">
        <v>0.87</v>
      </c>
      <c r="Y225">
        <v>143</v>
      </c>
      <c r="Z225">
        <v>315</v>
      </c>
      <c r="AA225">
        <v>13</v>
      </c>
      <c r="AB225">
        <v>3</v>
      </c>
      <c r="AC225">
        <v>0</v>
      </c>
      <c r="AD225">
        <v>4</v>
      </c>
      <c r="AE225">
        <v>15</v>
      </c>
      <c r="AF225">
        <v>7.8</v>
      </c>
      <c r="AG225" s="1">
        <v>4.875</v>
      </c>
      <c r="AH225">
        <v>5.7</v>
      </c>
      <c r="AI225">
        <v>6.7</v>
      </c>
      <c r="AJ225">
        <v>2.1</v>
      </c>
      <c r="AK225">
        <v>35</v>
      </c>
      <c r="AL225">
        <v>0</v>
      </c>
      <c r="AM225">
        <v>-1</v>
      </c>
      <c r="AN225">
        <v>-1</v>
      </c>
      <c r="AO225">
        <v>10</v>
      </c>
      <c r="AP225">
        <f>COUNTIFS(MVPs!$A$7:$A$217, 'All B'!C225, MVPs!$C$7:$C$217, 'All B'!B225)</f>
        <v>0</v>
      </c>
      <c r="AQ225">
        <f t="shared" si="15"/>
        <v>3</v>
      </c>
      <c r="AR225">
        <f t="shared" si="16"/>
        <v>1</v>
      </c>
      <c r="AS225">
        <f t="shared" si="17"/>
        <v>1</v>
      </c>
      <c r="AT225">
        <f t="shared" si="18"/>
        <v>0</v>
      </c>
      <c r="AU225">
        <f t="shared" si="19"/>
        <v>0</v>
      </c>
    </row>
    <row r="226" spans="1:47" x14ac:dyDescent="0.45">
      <c r="A226">
        <v>221</v>
      </c>
      <c r="B226" t="s">
        <v>167</v>
      </c>
      <c r="C226">
        <v>1975</v>
      </c>
      <c r="D226">
        <v>29</v>
      </c>
      <c r="E226" t="s">
        <v>76</v>
      </c>
      <c r="F226" t="s">
        <v>13</v>
      </c>
      <c r="G226">
        <v>143</v>
      </c>
      <c r="H226">
        <v>617</v>
      </c>
      <c r="I226">
        <v>535</v>
      </c>
      <c r="J226">
        <v>89</v>
      </c>
      <c r="K226">
        <v>192</v>
      </c>
      <c r="L226">
        <v>150</v>
      </c>
      <c r="M226">
        <v>24</v>
      </c>
      <c r="N226">
        <v>4</v>
      </c>
      <c r="O226">
        <v>14</v>
      </c>
      <c r="P226">
        <v>80</v>
      </c>
      <c r="Q226">
        <v>35</v>
      </c>
      <c r="R226">
        <v>9</v>
      </c>
      <c r="S226">
        <v>64</v>
      </c>
      <c r="T226">
        <v>40</v>
      </c>
      <c r="U226">
        <v>0.35899999999999999</v>
      </c>
      <c r="V226">
        <v>0.42099999999999999</v>
      </c>
      <c r="W226">
        <v>0.497</v>
      </c>
      <c r="X226">
        <v>0.91900000000000004</v>
      </c>
      <c r="Y226">
        <v>157</v>
      </c>
      <c r="Z226">
        <v>266</v>
      </c>
      <c r="AA226">
        <v>10</v>
      </c>
      <c r="AB226">
        <v>1</v>
      </c>
      <c r="AC226">
        <v>7</v>
      </c>
      <c r="AD226">
        <v>10</v>
      </c>
      <c r="AE226">
        <v>18</v>
      </c>
      <c r="AF226">
        <v>7.8</v>
      </c>
      <c r="AG226" s="1">
        <v>5.4545454545454541</v>
      </c>
      <c r="AH226">
        <v>5.7</v>
      </c>
      <c r="AI226">
        <v>7.5</v>
      </c>
      <c r="AJ226">
        <v>0.8</v>
      </c>
      <c r="AK226">
        <v>38</v>
      </c>
      <c r="AL226">
        <v>2</v>
      </c>
      <c r="AM226">
        <v>7</v>
      </c>
      <c r="AN226">
        <v>9</v>
      </c>
      <c r="AO226">
        <v>4</v>
      </c>
      <c r="AP226">
        <f>COUNTIFS(MVPs!$A$7:$A$217, 'All B'!C226, MVPs!$C$7:$C$217, 'All B'!B226)</f>
        <v>0</v>
      </c>
      <c r="AQ226">
        <f t="shared" si="15"/>
        <v>0</v>
      </c>
      <c r="AR226">
        <f t="shared" si="16"/>
        <v>0</v>
      </c>
      <c r="AS226">
        <f t="shared" si="17"/>
        <v>0</v>
      </c>
      <c r="AT226">
        <f t="shared" si="18"/>
        <v>0</v>
      </c>
      <c r="AU226">
        <f t="shared" si="19"/>
        <v>0</v>
      </c>
    </row>
    <row r="227" spans="1:47" x14ac:dyDescent="0.45">
      <c r="A227">
        <v>222</v>
      </c>
      <c r="B227" t="s">
        <v>75</v>
      </c>
      <c r="C227">
        <v>2009</v>
      </c>
      <c r="D227">
        <v>26</v>
      </c>
      <c r="E227" t="s">
        <v>76</v>
      </c>
      <c r="F227" t="s">
        <v>13</v>
      </c>
      <c r="G227">
        <v>138</v>
      </c>
      <c r="H227">
        <v>606</v>
      </c>
      <c r="I227">
        <v>523</v>
      </c>
      <c r="J227">
        <v>94</v>
      </c>
      <c r="K227">
        <v>191</v>
      </c>
      <c r="L227">
        <v>132</v>
      </c>
      <c r="M227">
        <v>30</v>
      </c>
      <c r="N227">
        <v>1</v>
      </c>
      <c r="O227">
        <v>28</v>
      </c>
      <c r="P227">
        <v>96</v>
      </c>
      <c r="Q227">
        <v>4</v>
      </c>
      <c r="R227">
        <v>1</v>
      </c>
      <c r="S227">
        <v>76</v>
      </c>
      <c r="T227">
        <v>63</v>
      </c>
      <c r="U227">
        <v>0.36499999999999999</v>
      </c>
      <c r="V227">
        <v>0.44400000000000001</v>
      </c>
      <c r="W227">
        <v>0.58699999999999997</v>
      </c>
      <c r="X227">
        <v>1.0309999999999999</v>
      </c>
      <c r="Y227">
        <v>171</v>
      </c>
      <c r="Z227">
        <v>307</v>
      </c>
      <c r="AA227">
        <v>13</v>
      </c>
      <c r="AB227">
        <v>2</v>
      </c>
      <c r="AC227">
        <v>0</v>
      </c>
      <c r="AD227">
        <v>5</v>
      </c>
      <c r="AE227">
        <v>14</v>
      </c>
      <c r="AF227">
        <v>7.8</v>
      </c>
      <c r="AG227" s="1">
        <v>5.6521739130434785</v>
      </c>
      <c r="AH227">
        <v>5.8</v>
      </c>
      <c r="AI227">
        <v>7.7</v>
      </c>
      <c r="AJ227">
        <v>0.7</v>
      </c>
      <c r="AK227">
        <v>53</v>
      </c>
      <c r="AL227">
        <v>1</v>
      </c>
      <c r="AM227">
        <v>-1</v>
      </c>
      <c r="AN227">
        <v>-1</v>
      </c>
      <c r="AO227">
        <v>2</v>
      </c>
      <c r="AP227">
        <f>COUNTIFS(MVPs!$A$7:$A$217, 'All B'!C227, MVPs!$C$7:$C$217, 'All B'!B227)</f>
        <v>1</v>
      </c>
      <c r="AQ227">
        <f t="shared" si="15"/>
        <v>0</v>
      </c>
      <c r="AR227">
        <f t="shared" si="16"/>
        <v>0</v>
      </c>
      <c r="AS227">
        <f t="shared" si="17"/>
        <v>0</v>
      </c>
      <c r="AT227">
        <f t="shared" si="18"/>
        <v>0</v>
      </c>
      <c r="AU227">
        <f t="shared" si="19"/>
        <v>0</v>
      </c>
    </row>
    <row r="228" spans="1:47" x14ac:dyDescent="0.45">
      <c r="A228">
        <v>223</v>
      </c>
      <c r="B228" t="s">
        <v>306</v>
      </c>
      <c r="C228">
        <v>2007</v>
      </c>
      <c r="D228">
        <v>28</v>
      </c>
      <c r="E228" t="s">
        <v>28</v>
      </c>
      <c r="F228" t="s">
        <v>17</v>
      </c>
      <c r="G228">
        <v>132</v>
      </c>
      <c r="H228">
        <v>613</v>
      </c>
      <c r="I228">
        <v>530</v>
      </c>
      <c r="J228">
        <v>104</v>
      </c>
      <c r="K228">
        <v>176</v>
      </c>
      <c r="L228">
        <v>101</v>
      </c>
      <c r="M228">
        <v>48</v>
      </c>
      <c r="N228">
        <v>5</v>
      </c>
      <c r="O228">
        <v>22</v>
      </c>
      <c r="P228">
        <v>103</v>
      </c>
      <c r="Q228">
        <v>9</v>
      </c>
      <c r="R228">
        <v>1</v>
      </c>
      <c r="S228">
        <v>50</v>
      </c>
      <c r="T228">
        <v>89</v>
      </c>
      <c r="U228">
        <v>0.33200000000000002</v>
      </c>
      <c r="V228">
        <v>0.41</v>
      </c>
      <c r="W228">
        <v>0.56599999999999995</v>
      </c>
      <c r="X228">
        <v>0.97599999999999998</v>
      </c>
      <c r="Y228">
        <v>146</v>
      </c>
      <c r="Z228">
        <v>300</v>
      </c>
      <c r="AA228">
        <v>7</v>
      </c>
      <c r="AB228">
        <v>25</v>
      </c>
      <c r="AC228">
        <v>1</v>
      </c>
      <c r="AD228">
        <v>7</v>
      </c>
      <c r="AE228">
        <v>1</v>
      </c>
      <c r="AF228">
        <v>7.8</v>
      </c>
      <c r="AG228" s="1">
        <v>5.9090909090909092</v>
      </c>
      <c r="AH228">
        <v>6.1</v>
      </c>
      <c r="AI228">
        <v>6.1</v>
      </c>
      <c r="AJ228">
        <v>2.1</v>
      </c>
      <c r="AK228">
        <v>39</v>
      </c>
      <c r="AL228">
        <v>1</v>
      </c>
      <c r="AM228">
        <v>3</v>
      </c>
      <c r="AN228">
        <v>4</v>
      </c>
      <c r="AO228">
        <v>18</v>
      </c>
      <c r="AP228">
        <f>COUNTIFS(MVPs!$A$7:$A$217, 'All B'!C228, MVPs!$C$7:$C$217, 'All B'!B228)</f>
        <v>0</v>
      </c>
      <c r="AQ228">
        <f t="shared" si="15"/>
        <v>2</v>
      </c>
      <c r="AR228">
        <f t="shared" si="16"/>
        <v>1</v>
      </c>
      <c r="AS228">
        <f t="shared" si="17"/>
        <v>0</v>
      </c>
      <c r="AT228">
        <f t="shared" si="18"/>
        <v>0</v>
      </c>
      <c r="AU228">
        <f t="shared" si="19"/>
        <v>0</v>
      </c>
    </row>
    <row r="229" spans="1:47" x14ac:dyDescent="0.45">
      <c r="A229">
        <v>224</v>
      </c>
      <c r="B229" t="s">
        <v>113</v>
      </c>
      <c r="C229">
        <v>2001</v>
      </c>
      <c r="D229">
        <v>34</v>
      </c>
      <c r="E229" t="s">
        <v>114</v>
      </c>
      <c r="F229" t="s">
        <v>17</v>
      </c>
      <c r="G229">
        <v>142</v>
      </c>
      <c r="H229">
        <v>601</v>
      </c>
      <c r="I229">
        <v>497</v>
      </c>
      <c r="J229">
        <v>107</v>
      </c>
      <c r="K229">
        <v>174</v>
      </c>
      <c r="L229">
        <v>98</v>
      </c>
      <c r="M229">
        <v>35</v>
      </c>
      <c r="N229">
        <v>3</v>
      </c>
      <c r="O229">
        <v>38</v>
      </c>
      <c r="P229">
        <v>123</v>
      </c>
      <c r="Q229">
        <v>14</v>
      </c>
      <c r="R229">
        <v>5</v>
      </c>
      <c r="S229">
        <v>82</v>
      </c>
      <c r="T229">
        <v>103</v>
      </c>
      <c r="U229">
        <v>0.35</v>
      </c>
      <c r="V229">
        <v>0.44900000000000001</v>
      </c>
      <c r="W229">
        <v>0.66200000000000003</v>
      </c>
      <c r="X229">
        <v>1.111</v>
      </c>
      <c r="Y229">
        <v>160</v>
      </c>
      <c r="Z229">
        <v>329</v>
      </c>
      <c r="AA229">
        <v>9</v>
      </c>
      <c r="AB229">
        <v>14</v>
      </c>
      <c r="AC229">
        <v>0</v>
      </c>
      <c r="AD229">
        <v>8</v>
      </c>
      <c r="AE229">
        <v>6</v>
      </c>
      <c r="AF229">
        <v>7.8</v>
      </c>
      <c r="AG229" s="1">
        <v>5.492957746478873</v>
      </c>
      <c r="AH229">
        <v>6</v>
      </c>
      <c r="AI229">
        <v>6.5</v>
      </c>
      <c r="AJ229">
        <v>0.8</v>
      </c>
      <c r="AK229">
        <v>49</v>
      </c>
      <c r="AL229">
        <v>2</v>
      </c>
      <c r="AM229">
        <v>3</v>
      </c>
      <c r="AN229">
        <v>4</v>
      </c>
      <c r="AO229">
        <v>14</v>
      </c>
      <c r="AP229">
        <f>COUNTIFS(MVPs!$A$7:$A$217, 'All B'!C229, MVPs!$C$7:$C$217, 'All B'!B229)</f>
        <v>0</v>
      </c>
      <c r="AQ229">
        <f t="shared" si="15"/>
        <v>1</v>
      </c>
      <c r="AR229">
        <f t="shared" si="16"/>
        <v>1</v>
      </c>
      <c r="AS229">
        <f t="shared" si="17"/>
        <v>1</v>
      </c>
      <c r="AT229">
        <f t="shared" si="18"/>
        <v>0</v>
      </c>
      <c r="AU229">
        <f t="shared" si="19"/>
        <v>0</v>
      </c>
    </row>
    <row r="230" spans="1:47" x14ac:dyDescent="0.45">
      <c r="A230">
        <v>225</v>
      </c>
      <c r="B230" t="s">
        <v>61</v>
      </c>
      <c r="C230">
        <v>2013</v>
      </c>
      <c r="D230">
        <v>26</v>
      </c>
      <c r="E230" t="s">
        <v>62</v>
      </c>
      <c r="F230" t="s">
        <v>17</v>
      </c>
      <c r="G230">
        <v>157</v>
      </c>
      <c r="H230">
        <v>674</v>
      </c>
      <c r="I230">
        <v>583</v>
      </c>
      <c r="J230">
        <v>97</v>
      </c>
      <c r="K230">
        <v>185</v>
      </c>
      <c r="L230">
        <v>121</v>
      </c>
      <c r="M230">
        <v>38</v>
      </c>
      <c r="N230">
        <v>5</v>
      </c>
      <c r="O230">
        <v>21</v>
      </c>
      <c r="P230">
        <v>84</v>
      </c>
      <c r="Q230">
        <v>27</v>
      </c>
      <c r="R230">
        <v>10</v>
      </c>
      <c r="S230">
        <v>78</v>
      </c>
      <c r="T230">
        <v>101</v>
      </c>
      <c r="U230">
        <v>0.317</v>
      </c>
      <c r="V230">
        <v>0.40400000000000003</v>
      </c>
      <c r="W230">
        <v>0.50800000000000001</v>
      </c>
      <c r="X230">
        <v>0.91100000000000003</v>
      </c>
      <c r="Y230">
        <v>157</v>
      </c>
      <c r="Z230">
        <v>296</v>
      </c>
      <c r="AA230">
        <v>13</v>
      </c>
      <c r="AB230">
        <v>9</v>
      </c>
      <c r="AC230">
        <v>0</v>
      </c>
      <c r="AD230">
        <v>4</v>
      </c>
      <c r="AE230">
        <v>12</v>
      </c>
      <c r="AF230">
        <v>7.8</v>
      </c>
      <c r="AG230" s="1">
        <v>4.968152866242038</v>
      </c>
      <c r="AH230">
        <v>5.7</v>
      </c>
      <c r="AI230">
        <v>7.5</v>
      </c>
      <c r="AJ230">
        <v>0.7</v>
      </c>
      <c r="AK230">
        <v>43</v>
      </c>
      <c r="AL230">
        <v>0</v>
      </c>
      <c r="AM230">
        <v>3</v>
      </c>
      <c r="AN230">
        <v>4</v>
      </c>
      <c r="AO230">
        <v>3</v>
      </c>
      <c r="AP230">
        <f>COUNTIFS(MVPs!$A$7:$A$217, 'All B'!C230, MVPs!$C$7:$C$217, 'All B'!B230)</f>
        <v>1</v>
      </c>
      <c r="AQ230">
        <f t="shared" si="15"/>
        <v>2</v>
      </c>
      <c r="AR230">
        <f t="shared" si="16"/>
        <v>0</v>
      </c>
      <c r="AS230">
        <f t="shared" si="17"/>
        <v>0</v>
      </c>
      <c r="AT230">
        <f t="shared" si="18"/>
        <v>0</v>
      </c>
      <c r="AU230">
        <f t="shared" si="19"/>
        <v>0</v>
      </c>
    </row>
    <row r="231" spans="1:47" x14ac:dyDescent="0.45">
      <c r="A231">
        <v>226</v>
      </c>
      <c r="B231" t="s">
        <v>150</v>
      </c>
      <c r="C231">
        <v>1992</v>
      </c>
      <c r="D231">
        <v>32</v>
      </c>
      <c r="E231" t="s">
        <v>52</v>
      </c>
      <c r="F231" t="s">
        <v>17</v>
      </c>
      <c r="G231">
        <v>158</v>
      </c>
      <c r="H231">
        <v>687</v>
      </c>
      <c r="I231">
        <v>612</v>
      </c>
      <c r="J231">
        <v>100</v>
      </c>
      <c r="K231">
        <v>186</v>
      </c>
      <c r="L231">
        <v>120</v>
      </c>
      <c r="M231">
        <v>32</v>
      </c>
      <c r="N231">
        <v>8</v>
      </c>
      <c r="O231">
        <v>26</v>
      </c>
      <c r="P231">
        <v>87</v>
      </c>
      <c r="Q231">
        <v>17</v>
      </c>
      <c r="R231">
        <v>6</v>
      </c>
      <c r="S231">
        <v>68</v>
      </c>
      <c r="T231">
        <v>73</v>
      </c>
      <c r="U231">
        <v>0.30399999999999999</v>
      </c>
      <c r="V231">
        <v>0.371</v>
      </c>
      <c r="W231">
        <v>0.51</v>
      </c>
      <c r="X231">
        <v>0.88100000000000001</v>
      </c>
      <c r="Y231">
        <v>145</v>
      </c>
      <c r="Z231">
        <v>312</v>
      </c>
      <c r="AA231">
        <v>13</v>
      </c>
      <c r="AB231">
        <v>1</v>
      </c>
      <c r="AC231">
        <v>0</v>
      </c>
      <c r="AD231">
        <v>6</v>
      </c>
      <c r="AE231">
        <v>4</v>
      </c>
      <c r="AF231">
        <v>7.8</v>
      </c>
      <c r="AG231" s="1">
        <v>4.9367088607594933</v>
      </c>
      <c r="AH231">
        <v>5.8</v>
      </c>
      <c r="AI231">
        <v>6.7</v>
      </c>
      <c r="AJ231">
        <v>1.5</v>
      </c>
      <c r="AK231">
        <v>36</v>
      </c>
      <c r="AL231">
        <v>1</v>
      </c>
      <c r="AM231">
        <v>1</v>
      </c>
      <c r="AN231">
        <v>3</v>
      </c>
      <c r="AO231">
        <v>9</v>
      </c>
      <c r="AP231">
        <f>COUNTIFS(MVPs!$A$7:$A$217, 'All B'!C231, MVPs!$C$7:$C$217, 'All B'!B231)</f>
        <v>0</v>
      </c>
      <c r="AQ231">
        <f t="shared" si="15"/>
        <v>0</v>
      </c>
      <c r="AR231">
        <f t="shared" si="16"/>
        <v>0</v>
      </c>
      <c r="AS231">
        <f t="shared" si="17"/>
        <v>0</v>
      </c>
      <c r="AT231">
        <f t="shared" si="18"/>
        <v>0</v>
      </c>
      <c r="AU231">
        <f t="shared" si="19"/>
        <v>0</v>
      </c>
    </row>
    <row r="232" spans="1:47" x14ac:dyDescent="0.45">
      <c r="A232">
        <v>227</v>
      </c>
      <c r="B232" t="s">
        <v>376</v>
      </c>
      <c r="C232">
        <v>2008</v>
      </c>
      <c r="D232">
        <v>28</v>
      </c>
      <c r="E232" t="s">
        <v>377</v>
      </c>
      <c r="F232" t="s">
        <v>378</v>
      </c>
      <c r="G232">
        <v>157</v>
      </c>
      <c r="H232">
        <v>685</v>
      </c>
      <c r="I232">
        <v>574</v>
      </c>
      <c r="J232">
        <v>102</v>
      </c>
      <c r="K232">
        <v>177</v>
      </c>
      <c r="L232">
        <v>103</v>
      </c>
      <c r="M232">
        <v>41</v>
      </c>
      <c r="N232">
        <v>0</v>
      </c>
      <c r="O232">
        <v>33</v>
      </c>
      <c r="P232">
        <v>121</v>
      </c>
      <c r="Q232">
        <v>2</v>
      </c>
      <c r="R232">
        <v>0</v>
      </c>
      <c r="S232">
        <v>97</v>
      </c>
      <c r="T232">
        <v>93</v>
      </c>
      <c r="U232">
        <v>0.308</v>
      </c>
      <c r="V232">
        <v>0.41</v>
      </c>
      <c r="W232">
        <v>0.55200000000000005</v>
      </c>
      <c r="X232">
        <v>0.96199999999999997</v>
      </c>
      <c r="Y232">
        <v>152</v>
      </c>
      <c r="Z232">
        <v>317</v>
      </c>
      <c r="AA232">
        <v>17</v>
      </c>
      <c r="AB232">
        <v>7</v>
      </c>
      <c r="AC232">
        <v>0</v>
      </c>
      <c r="AD232">
        <v>7</v>
      </c>
      <c r="AE232">
        <v>13</v>
      </c>
      <c r="AF232">
        <v>7.8</v>
      </c>
      <c r="AG232" s="1">
        <v>4.968152866242038</v>
      </c>
      <c r="AH232">
        <v>5.6</v>
      </c>
      <c r="AI232">
        <v>5.7</v>
      </c>
      <c r="AJ232">
        <v>1.2</v>
      </c>
      <c r="AK232">
        <v>45</v>
      </c>
      <c r="AL232">
        <v>-1</v>
      </c>
      <c r="AM232">
        <v>0</v>
      </c>
      <c r="AN232">
        <v>0</v>
      </c>
      <c r="AO232">
        <v>21</v>
      </c>
      <c r="AP232">
        <f>COUNTIFS(MVPs!$A$7:$A$217, 'All B'!C232, MVPs!$C$7:$C$217, 'All B'!B232)</f>
        <v>0</v>
      </c>
      <c r="AQ232">
        <f t="shared" si="15"/>
        <v>0</v>
      </c>
      <c r="AR232">
        <f t="shared" si="16"/>
        <v>0</v>
      </c>
      <c r="AS232">
        <f t="shared" si="17"/>
        <v>0</v>
      </c>
      <c r="AT232">
        <f t="shared" si="18"/>
        <v>0</v>
      </c>
      <c r="AU232">
        <f t="shared" si="19"/>
        <v>0</v>
      </c>
    </row>
    <row r="233" spans="1:47" x14ac:dyDescent="0.45">
      <c r="A233">
        <v>228</v>
      </c>
      <c r="B233" t="s">
        <v>294</v>
      </c>
      <c r="C233">
        <v>2010</v>
      </c>
      <c r="D233">
        <v>31</v>
      </c>
      <c r="E233" t="s">
        <v>40</v>
      </c>
      <c r="F233" t="s">
        <v>13</v>
      </c>
      <c r="G233">
        <v>154</v>
      </c>
      <c r="H233">
        <v>641</v>
      </c>
      <c r="I233">
        <v>589</v>
      </c>
      <c r="J233">
        <v>84</v>
      </c>
      <c r="K233">
        <v>189</v>
      </c>
      <c r="L233">
        <v>110</v>
      </c>
      <c r="M233">
        <v>49</v>
      </c>
      <c r="N233">
        <v>2</v>
      </c>
      <c r="O233">
        <v>28</v>
      </c>
      <c r="P233">
        <v>102</v>
      </c>
      <c r="Q233">
        <v>2</v>
      </c>
      <c r="R233">
        <v>1</v>
      </c>
      <c r="S233">
        <v>40</v>
      </c>
      <c r="T233">
        <v>82</v>
      </c>
      <c r="U233">
        <v>0.32100000000000001</v>
      </c>
      <c r="V233">
        <v>0.36499999999999999</v>
      </c>
      <c r="W233">
        <v>0.55300000000000005</v>
      </c>
      <c r="X233">
        <v>0.91900000000000004</v>
      </c>
      <c r="Y233">
        <v>141</v>
      </c>
      <c r="Z233">
        <v>326</v>
      </c>
      <c r="AA233">
        <v>25</v>
      </c>
      <c r="AB233">
        <v>5</v>
      </c>
      <c r="AC233">
        <v>0</v>
      </c>
      <c r="AD233">
        <v>7</v>
      </c>
      <c r="AE233">
        <v>10</v>
      </c>
      <c r="AF233">
        <v>7.8</v>
      </c>
      <c r="AG233" s="1">
        <v>5.0649350649350646</v>
      </c>
      <c r="AH233">
        <v>5.4</v>
      </c>
      <c r="AI233">
        <v>5.8</v>
      </c>
      <c r="AJ233">
        <v>2.4</v>
      </c>
      <c r="AK233">
        <v>29</v>
      </c>
      <c r="AL233">
        <v>-3</v>
      </c>
      <c r="AM233">
        <v>3</v>
      </c>
      <c r="AN233">
        <v>0</v>
      </c>
      <c r="AO233">
        <v>19</v>
      </c>
      <c r="AP233">
        <f>COUNTIFS(MVPs!$A$7:$A$217, 'All B'!C233, MVPs!$C$7:$C$217, 'All B'!B233)</f>
        <v>0</v>
      </c>
      <c r="AQ233">
        <f t="shared" si="15"/>
        <v>1</v>
      </c>
      <c r="AR233">
        <f t="shared" si="16"/>
        <v>0</v>
      </c>
      <c r="AS233">
        <f t="shared" si="17"/>
        <v>0</v>
      </c>
      <c r="AT233">
        <f t="shared" si="18"/>
        <v>0</v>
      </c>
      <c r="AU233">
        <f t="shared" si="19"/>
        <v>0</v>
      </c>
    </row>
    <row r="234" spans="1:47" x14ac:dyDescent="0.45">
      <c r="A234">
        <v>229</v>
      </c>
      <c r="B234" t="s">
        <v>304</v>
      </c>
      <c r="C234">
        <v>1983</v>
      </c>
      <c r="D234">
        <v>25</v>
      </c>
      <c r="E234" t="s">
        <v>40</v>
      </c>
      <c r="F234" t="s">
        <v>13</v>
      </c>
      <c r="G234">
        <v>153</v>
      </c>
      <c r="H234">
        <v>685</v>
      </c>
      <c r="I234">
        <v>582</v>
      </c>
      <c r="J234">
        <v>100</v>
      </c>
      <c r="K234">
        <v>210</v>
      </c>
      <c r="L234">
        <v>154</v>
      </c>
      <c r="M234">
        <v>44</v>
      </c>
      <c r="N234">
        <v>7</v>
      </c>
      <c r="O234">
        <v>5</v>
      </c>
      <c r="P234">
        <v>74</v>
      </c>
      <c r="Q234">
        <v>3</v>
      </c>
      <c r="R234">
        <v>3</v>
      </c>
      <c r="S234">
        <v>92</v>
      </c>
      <c r="T234">
        <v>36</v>
      </c>
      <c r="U234">
        <v>0.36099999999999999</v>
      </c>
      <c r="V234">
        <v>0.44400000000000001</v>
      </c>
      <c r="W234">
        <v>0.48599999999999999</v>
      </c>
      <c r="X234">
        <v>0.93100000000000005</v>
      </c>
      <c r="Y234">
        <v>150</v>
      </c>
      <c r="Z234">
        <v>283</v>
      </c>
      <c r="AA234">
        <v>15</v>
      </c>
      <c r="AB234">
        <v>1</v>
      </c>
      <c r="AC234">
        <v>3</v>
      </c>
      <c r="AD234">
        <v>7</v>
      </c>
      <c r="AE234">
        <v>2</v>
      </c>
      <c r="AF234">
        <v>7.8</v>
      </c>
      <c r="AG234" s="1">
        <v>5.0980392156862742</v>
      </c>
      <c r="AH234">
        <v>5.7</v>
      </c>
      <c r="AI234">
        <v>7.1</v>
      </c>
      <c r="AJ234">
        <v>1</v>
      </c>
      <c r="AK234">
        <v>46</v>
      </c>
      <c r="AL234">
        <v>1</v>
      </c>
      <c r="AM234">
        <v>-1</v>
      </c>
      <c r="AN234">
        <v>0</v>
      </c>
      <c r="AO234">
        <v>7</v>
      </c>
      <c r="AP234">
        <f>COUNTIFS(MVPs!$A$7:$A$217, 'All B'!C234, MVPs!$C$7:$C$217, 'All B'!B234)</f>
        <v>0</v>
      </c>
      <c r="AQ234">
        <f t="shared" si="15"/>
        <v>1</v>
      </c>
      <c r="AR234">
        <f t="shared" si="16"/>
        <v>0</v>
      </c>
      <c r="AS234">
        <f t="shared" si="17"/>
        <v>0</v>
      </c>
      <c r="AT234">
        <f t="shared" si="18"/>
        <v>0</v>
      </c>
      <c r="AU234">
        <f t="shared" si="19"/>
        <v>0</v>
      </c>
    </row>
    <row r="235" spans="1:47" x14ac:dyDescent="0.45">
      <c r="A235">
        <v>230</v>
      </c>
      <c r="B235" t="s">
        <v>380</v>
      </c>
      <c r="C235">
        <v>2019</v>
      </c>
      <c r="D235">
        <v>26</v>
      </c>
      <c r="E235" t="s">
        <v>94</v>
      </c>
      <c r="F235" t="s">
        <v>13</v>
      </c>
      <c r="G235">
        <v>156</v>
      </c>
      <c r="H235">
        <v>670</v>
      </c>
      <c r="I235">
        <v>583</v>
      </c>
      <c r="J235">
        <v>102</v>
      </c>
      <c r="K235">
        <v>145</v>
      </c>
      <c r="L235">
        <v>70</v>
      </c>
      <c r="M235">
        <v>36</v>
      </c>
      <c r="N235">
        <v>3</v>
      </c>
      <c r="O235">
        <v>36</v>
      </c>
      <c r="P235">
        <v>91</v>
      </c>
      <c r="Q235">
        <v>1</v>
      </c>
      <c r="R235">
        <v>1</v>
      </c>
      <c r="S235">
        <v>73</v>
      </c>
      <c r="T235">
        <v>147</v>
      </c>
      <c r="U235">
        <v>0.249</v>
      </c>
      <c r="V235">
        <v>0.34200000000000003</v>
      </c>
      <c r="W235">
        <v>0.50600000000000001</v>
      </c>
      <c r="X235">
        <v>0.84799999999999998</v>
      </c>
      <c r="Y235">
        <v>127</v>
      </c>
      <c r="Z235">
        <v>295</v>
      </c>
      <c r="AA235">
        <v>12</v>
      </c>
      <c r="AB235">
        <v>11</v>
      </c>
      <c r="AC235">
        <v>0</v>
      </c>
      <c r="AD235">
        <v>3</v>
      </c>
      <c r="AE235">
        <v>0</v>
      </c>
      <c r="AF235">
        <v>7.8</v>
      </c>
      <c r="AG235" s="1">
        <v>5</v>
      </c>
      <c r="AH235">
        <v>5.5</v>
      </c>
      <c r="AI235">
        <v>4.9000000000000004</v>
      </c>
      <c r="AJ235">
        <v>3.3</v>
      </c>
      <c r="AK235">
        <v>25</v>
      </c>
      <c r="AL235">
        <v>-1</v>
      </c>
      <c r="AM235">
        <v>0</v>
      </c>
      <c r="AN235">
        <v>-1</v>
      </c>
      <c r="AO235">
        <v>28</v>
      </c>
      <c r="AP235">
        <f>COUNTIFS(MVPs!$A$7:$A$217, 'All B'!C235, MVPs!$C$7:$C$217, 'All B'!B235)</f>
        <v>0</v>
      </c>
      <c r="AQ235">
        <f t="shared" si="15"/>
        <v>1</v>
      </c>
      <c r="AR235">
        <f t="shared" si="16"/>
        <v>1</v>
      </c>
      <c r="AS235">
        <f t="shared" si="17"/>
        <v>1</v>
      </c>
      <c r="AT235">
        <f t="shared" si="18"/>
        <v>0</v>
      </c>
      <c r="AU235">
        <f t="shared" si="19"/>
        <v>0</v>
      </c>
    </row>
    <row r="236" spans="1:47" x14ac:dyDescent="0.45">
      <c r="A236">
        <v>231</v>
      </c>
      <c r="B236" t="s">
        <v>179</v>
      </c>
      <c r="C236">
        <v>1973</v>
      </c>
      <c r="D236">
        <v>27</v>
      </c>
      <c r="E236" t="s">
        <v>94</v>
      </c>
      <c r="F236" t="s">
        <v>13</v>
      </c>
      <c r="G236">
        <v>151</v>
      </c>
      <c r="H236">
        <v>629</v>
      </c>
      <c r="I236">
        <v>539</v>
      </c>
      <c r="J236">
        <v>99</v>
      </c>
      <c r="K236">
        <v>158</v>
      </c>
      <c r="L236">
        <v>96</v>
      </c>
      <c r="M236">
        <v>28</v>
      </c>
      <c r="N236">
        <v>2</v>
      </c>
      <c r="O236">
        <v>32</v>
      </c>
      <c r="P236">
        <v>117</v>
      </c>
      <c r="Q236">
        <v>22</v>
      </c>
      <c r="R236">
        <v>8</v>
      </c>
      <c r="S236">
        <v>76</v>
      </c>
      <c r="T236">
        <v>111</v>
      </c>
      <c r="U236">
        <v>0.29299999999999998</v>
      </c>
      <c r="V236">
        <v>0.38300000000000001</v>
      </c>
      <c r="W236">
        <v>0.53100000000000003</v>
      </c>
      <c r="X236">
        <v>0.91400000000000003</v>
      </c>
      <c r="Y236">
        <v>161</v>
      </c>
      <c r="Z236">
        <v>286</v>
      </c>
      <c r="AA236">
        <v>13</v>
      </c>
      <c r="AB236">
        <v>7</v>
      </c>
      <c r="AC236">
        <v>0</v>
      </c>
      <c r="AD236">
        <v>7</v>
      </c>
      <c r="AE236">
        <v>11</v>
      </c>
      <c r="AF236">
        <v>7.8</v>
      </c>
      <c r="AG236" s="1">
        <v>5.1655629139072845</v>
      </c>
      <c r="AH236">
        <v>5.6</v>
      </c>
      <c r="AI236">
        <v>6.6</v>
      </c>
      <c r="AJ236">
        <v>0.7</v>
      </c>
      <c r="AK236">
        <v>45</v>
      </c>
      <c r="AL236">
        <v>1</v>
      </c>
      <c r="AM236">
        <v>1</v>
      </c>
      <c r="AN236">
        <v>2</v>
      </c>
      <c r="AO236">
        <v>10</v>
      </c>
      <c r="AP236">
        <f>COUNTIFS(MVPs!$A$7:$A$217, 'All B'!C236, MVPs!$C$7:$C$217, 'All B'!B236)</f>
        <v>1</v>
      </c>
      <c r="AQ236">
        <f t="shared" si="15"/>
        <v>2</v>
      </c>
      <c r="AR236">
        <f t="shared" si="16"/>
        <v>2</v>
      </c>
      <c r="AS236">
        <f t="shared" si="17"/>
        <v>0</v>
      </c>
      <c r="AT236">
        <f t="shared" si="18"/>
        <v>0</v>
      </c>
      <c r="AU236">
        <f t="shared" si="19"/>
        <v>0</v>
      </c>
    </row>
    <row r="237" spans="1:47" x14ac:dyDescent="0.45">
      <c r="A237">
        <v>232</v>
      </c>
      <c r="B237" t="s">
        <v>205</v>
      </c>
      <c r="C237">
        <v>1959</v>
      </c>
      <c r="D237">
        <v>28</v>
      </c>
      <c r="E237" t="s">
        <v>65</v>
      </c>
      <c r="F237" t="s">
        <v>17</v>
      </c>
      <c r="G237">
        <v>151</v>
      </c>
      <c r="H237">
        <v>649</v>
      </c>
      <c r="I237">
        <v>575</v>
      </c>
      <c r="J237">
        <v>125</v>
      </c>
      <c r="K237">
        <v>180</v>
      </c>
      <c r="L237">
        <v>98</v>
      </c>
      <c r="M237">
        <v>43</v>
      </c>
      <c r="N237">
        <v>5</v>
      </c>
      <c r="O237">
        <v>34</v>
      </c>
      <c r="P237">
        <v>104</v>
      </c>
      <c r="Q237">
        <v>27</v>
      </c>
      <c r="R237">
        <v>4</v>
      </c>
      <c r="S237">
        <v>65</v>
      </c>
      <c r="T237">
        <v>58</v>
      </c>
      <c r="U237">
        <v>0.313</v>
      </c>
      <c r="V237">
        <v>0.38100000000000001</v>
      </c>
      <c r="W237">
        <v>0.58299999999999996</v>
      </c>
      <c r="X237">
        <v>0.96399999999999997</v>
      </c>
      <c r="Y237">
        <v>156</v>
      </c>
      <c r="Z237">
        <v>335</v>
      </c>
      <c r="AA237">
        <v>11</v>
      </c>
      <c r="AB237">
        <v>2</v>
      </c>
      <c r="AC237">
        <v>0</v>
      </c>
      <c r="AD237">
        <v>6</v>
      </c>
      <c r="AE237">
        <v>9</v>
      </c>
      <c r="AF237">
        <v>7.8</v>
      </c>
      <c r="AG237" s="1">
        <v>5.1655629139072845</v>
      </c>
      <c r="AH237">
        <v>5.3</v>
      </c>
      <c r="AI237">
        <v>7.4</v>
      </c>
      <c r="AJ237">
        <v>0.4</v>
      </c>
      <c r="AK237">
        <v>41</v>
      </c>
      <c r="AL237">
        <v>1</v>
      </c>
      <c r="AM237">
        <v>6</v>
      </c>
      <c r="AN237">
        <v>7</v>
      </c>
      <c r="AO237">
        <v>5</v>
      </c>
      <c r="AP237">
        <f>COUNTIFS(MVPs!$A$7:$A$217, 'All B'!C237, MVPs!$C$7:$C$217, 'All B'!B237)</f>
        <v>0</v>
      </c>
      <c r="AQ237">
        <f t="shared" si="15"/>
        <v>0</v>
      </c>
      <c r="AR237">
        <f t="shared" si="16"/>
        <v>0</v>
      </c>
      <c r="AS237">
        <f t="shared" si="17"/>
        <v>0</v>
      </c>
      <c r="AT237">
        <f t="shared" si="18"/>
        <v>0</v>
      </c>
      <c r="AU237">
        <f t="shared" si="19"/>
        <v>0</v>
      </c>
    </row>
    <row r="238" spans="1:47" x14ac:dyDescent="0.45">
      <c r="A238">
        <v>233</v>
      </c>
      <c r="B238" t="s">
        <v>381</v>
      </c>
      <c r="C238">
        <v>1973</v>
      </c>
      <c r="D238">
        <v>27</v>
      </c>
      <c r="E238" t="s">
        <v>65</v>
      </c>
      <c r="F238" t="s">
        <v>17</v>
      </c>
      <c r="G238">
        <v>160</v>
      </c>
      <c r="H238">
        <v>738</v>
      </c>
      <c r="I238">
        <v>643</v>
      </c>
      <c r="J238">
        <v>131</v>
      </c>
      <c r="K238">
        <v>182</v>
      </c>
      <c r="L238">
        <v>105</v>
      </c>
      <c r="M238">
        <v>34</v>
      </c>
      <c r="N238">
        <v>4</v>
      </c>
      <c r="O238">
        <v>39</v>
      </c>
      <c r="P238">
        <v>96</v>
      </c>
      <c r="Q238">
        <v>43</v>
      </c>
      <c r="R238">
        <v>17</v>
      </c>
      <c r="S238">
        <v>87</v>
      </c>
      <c r="T238">
        <v>148</v>
      </c>
      <c r="U238">
        <v>0.28299999999999997</v>
      </c>
      <c r="V238">
        <v>0.37</v>
      </c>
      <c r="W238">
        <v>0.53</v>
      </c>
      <c r="X238">
        <v>0.9</v>
      </c>
      <c r="Y238">
        <v>143</v>
      </c>
      <c r="Z238">
        <v>341</v>
      </c>
      <c r="AA238">
        <v>8</v>
      </c>
      <c r="AB238">
        <v>4</v>
      </c>
      <c r="AC238">
        <v>0</v>
      </c>
      <c r="AD238">
        <v>4</v>
      </c>
      <c r="AE238">
        <v>9</v>
      </c>
      <c r="AF238">
        <v>7.8</v>
      </c>
      <c r="AG238" s="1">
        <v>4.875</v>
      </c>
      <c r="AH238">
        <v>5.6</v>
      </c>
      <c r="AI238">
        <v>6.2</v>
      </c>
      <c r="AJ238">
        <v>0.9</v>
      </c>
      <c r="AK238">
        <v>40</v>
      </c>
      <c r="AL238">
        <v>0</v>
      </c>
      <c r="AM238">
        <v>6</v>
      </c>
      <c r="AN238">
        <v>5</v>
      </c>
      <c r="AO238">
        <v>14</v>
      </c>
      <c r="AP238">
        <f>COUNTIFS(MVPs!$A$7:$A$217, 'All B'!C238, MVPs!$C$7:$C$217, 'All B'!B238)</f>
        <v>0</v>
      </c>
      <c r="AQ238">
        <f t="shared" si="15"/>
        <v>0</v>
      </c>
      <c r="AR238">
        <f t="shared" si="16"/>
        <v>0</v>
      </c>
      <c r="AS238">
        <f t="shared" si="17"/>
        <v>0</v>
      </c>
      <c r="AT238">
        <f t="shared" si="18"/>
        <v>0</v>
      </c>
      <c r="AU238">
        <f t="shared" si="19"/>
        <v>0</v>
      </c>
    </row>
    <row r="239" spans="1:47" x14ac:dyDescent="0.45">
      <c r="A239">
        <v>234</v>
      </c>
      <c r="B239" t="s">
        <v>99</v>
      </c>
      <c r="C239">
        <v>2000</v>
      </c>
      <c r="D239">
        <v>29</v>
      </c>
      <c r="E239" t="s">
        <v>94</v>
      </c>
      <c r="F239" t="s">
        <v>13</v>
      </c>
      <c r="G239">
        <v>152</v>
      </c>
      <c r="H239">
        <v>664</v>
      </c>
      <c r="I239">
        <v>510</v>
      </c>
      <c r="J239">
        <v>108</v>
      </c>
      <c r="K239">
        <v>170</v>
      </c>
      <c r="L239">
        <v>97</v>
      </c>
      <c r="M239">
        <v>29</v>
      </c>
      <c r="N239">
        <v>1</v>
      </c>
      <c r="O239">
        <v>43</v>
      </c>
      <c r="P239">
        <v>137</v>
      </c>
      <c r="Q239">
        <v>2</v>
      </c>
      <c r="R239">
        <v>0</v>
      </c>
      <c r="S239">
        <v>137</v>
      </c>
      <c r="T239">
        <v>96</v>
      </c>
      <c r="U239">
        <v>0.33300000000000002</v>
      </c>
      <c r="V239">
        <v>0.47599999999999998</v>
      </c>
      <c r="W239">
        <v>0.64700000000000002</v>
      </c>
      <c r="X239">
        <v>1.123</v>
      </c>
      <c r="Y239">
        <v>187</v>
      </c>
      <c r="Z239">
        <v>330</v>
      </c>
      <c r="AA239">
        <v>9</v>
      </c>
      <c r="AB239">
        <v>9</v>
      </c>
      <c r="AC239">
        <v>0</v>
      </c>
      <c r="AD239">
        <v>8</v>
      </c>
      <c r="AE239">
        <v>6</v>
      </c>
      <c r="AF239">
        <v>7.8</v>
      </c>
      <c r="AG239" s="1">
        <v>5.1315789473684212</v>
      </c>
      <c r="AH239">
        <v>5.5</v>
      </c>
      <c r="AI239">
        <v>8.1999999999999993</v>
      </c>
      <c r="AJ239">
        <v>-1.2</v>
      </c>
      <c r="AK239">
        <v>75</v>
      </c>
      <c r="AL239">
        <v>0</v>
      </c>
      <c r="AM239">
        <v>-1</v>
      </c>
      <c r="AN239">
        <v>-1</v>
      </c>
      <c r="AO239">
        <v>-4</v>
      </c>
      <c r="AP239">
        <f>COUNTIFS(MVPs!$A$7:$A$217, 'All B'!C239, MVPs!$C$7:$C$217, 'All B'!B239)</f>
        <v>1</v>
      </c>
      <c r="AQ239">
        <f t="shared" si="15"/>
        <v>0</v>
      </c>
      <c r="AR239">
        <f t="shared" si="16"/>
        <v>0</v>
      </c>
      <c r="AS239">
        <f t="shared" si="17"/>
        <v>0</v>
      </c>
      <c r="AT239">
        <f t="shared" si="18"/>
        <v>0</v>
      </c>
      <c r="AU239">
        <f t="shared" si="19"/>
        <v>0</v>
      </c>
    </row>
    <row r="240" spans="1:47" x14ac:dyDescent="0.45">
      <c r="A240">
        <v>235</v>
      </c>
      <c r="B240" t="s">
        <v>310</v>
      </c>
      <c r="C240">
        <v>2001</v>
      </c>
      <c r="D240">
        <v>27</v>
      </c>
      <c r="E240" t="s">
        <v>114</v>
      </c>
      <c r="F240" t="s">
        <v>17</v>
      </c>
      <c r="G240">
        <v>159</v>
      </c>
      <c r="H240">
        <v>697</v>
      </c>
      <c r="I240">
        <v>587</v>
      </c>
      <c r="J240">
        <v>132</v>
      </c>
      <c r="K240">
        <v>197</v>
      </c>
      <c r="L240">
        <v>92</v>
      </c>
      <c r="M240">
        <v>54</v>
      </c>
      <c r="N240">
        <v>2</v>
      </c>
      <c r="O240">
        <v>49</v>
      </c>
      <c r="P240">
        <v>146</v>
      </c>
      <c r="Q240">
        <v>7</v>
      </c>
      <c r="R240">
        <v>5</v>
      </c>
      <c r="S240">
        <v>98</v>
      </c>
      <c r="T240">
        <v>104</v>
      </c>
      <c r="U240">
        <v>0.33600000000000002</v>
      </c>
      <c r="V240">
        <v>0.432</v>
      </c>
      <c r="W240">
        <v>0.68500000000000005</v>
      </c>
      <c r="X240">
        <v>1.1160000000000001</v>
      </c>
      <c r="Y240">
        <v>160</v>
      </c>
      <c r="Z240">
        <v>402</v>
      </c>
      <c r="AA240">
        <v>14</v>
      </c>
      <c r="AB240">
        <v>5</v>
      </c>
      <c r="AC240">
        <v>1</v>
      </c>
      <c r="AD240">
        <v>5</v>
      </c>
      <c r="AE240">
        <v>15</v>
      </c>
      <c r="AF240">
        <v>7.8</v>
      </c>
      <c r="AG240" s="1">
        <v>4.9056603773584904</v>
      </c>
      <c r="AH240">
        <v>5.7</v>
      </c>
      <c r="AI240">
        <v>7.1</v>
      </c>
      <c r="AJ240">
        <v>-0.2</v>
      </c>
      <c r="AK240">
        <v>59</v>
      </c>
      <c r="AL240">
        <v>-1</v>
      </c>
      <c r="AM240">
        <v>3</v>
      </c>
      <c r="AN240">
        <v>2</v>
      </c>
      <c r="AO240">
        <v>7</v>
      </c>
      <c r="AP240">
        <f>COUNTIFS(MVPs!$A$7:$A$217, 'All B'!C240, MVPs!$C$7:$C$217, 'All B'!B240)</f>
        <v>0</v>
      </c>
      <c r="AQ240">
        <f t="shared" si="15"/>
        <v>1</v>
      </c>
      <c r="AR240">
        <f t="shared" si="16"/>
        <v>1</v>
      </c>
      <c r="AS240">
        <f t="shared" si="17"/>
        <v>1</v>
      </c>
      <c r="AT240">
        <f t="shared" si="18"/>
        <v>0</v>
      </c>
      <c r="AU240">
        <f t="shared" si="19"/>
        <v>0</v>
      </c>
    </row>
    <row r="241" spans="1:47" x14ac:dyDescent="0.45">
      <c r="A241">
        <v>236</v>
      </c>
      <c r="B241" t="s">
        <v>382</v>
      </c>
      <c r="C241">
        <v>1993</v>
      </c>
      <c r="D241">
        <v>24</v>
      </c>
      <c r="E241" t="s">
        <v>55</v>
      </c>
      <c r="F241" t="s">
        <v>13</v>
      </c>
      <c r="G241">
        <v>158</v>
      </c>
      <c r="H241">
        <v>679</v>
      </c>
      <c r="I241">
        <v>551</v>
      </c>
      <c r="J241">
        <v>109</v>
      </c>
      <c r="K241">
        <v>200</v>
      </c>
      <c r="L241">
        <v>120</v>
      </c>
      <c r="M241">
        <v>54</v>
      </c>
      <c r="N241">
        <v>2</v>
      </c>
      <c r="O241">
        <v>24</v>
      </c>
      <c r="P241">
        <v>107</v>
      </c>
      <c r="Q241">
        <v>0</v>
      </c>
      <c r="R241">
        <v>2</v>
      </c>
      <c r="S241">
        <v>114</v>
      </c>
      <c r="T241">
        <v>65</v>
      </c>
      <c r="U241">
        <v>0.36299999999999999</v>
      </c>
      <c r="V241">
        <v>0.47299999999999998</v>
      </c>
      <c r="W241">
        <v>0.59899999999999998</v>
      </c>
      <c r="X241">
        <v>1.0720000000000001</v>
      </c>
      <c r="Y241">
        <v>186</v>
      </c>
      <c r="Z241">
        <v>330</v>
      </c>
      <c r="AA241">
        <v>12</v>
      </c>
      <c r="AB241">
        <v>7</v>
      </c>
      <c r="AC241">
        <v>0</v>
      </c>
      <c r="AD241">
        <v>7</v>
      </c>
      <c r="AE241">
        <v>33</v>
      </c>
      <c r="AF241">
        <v>7.8</v>
      </c>
      <c r="AG241" s="1">
        <v>4.9367088607594933</v>
      </c>
      <c r="AH241">
        <v>5.3</v>
      </c>
      <c r="AI241">
        <v>7.5</v>
      </c>
      <c r="AJ241">
        <v>-0.6</v>
      </c>
      <c r="AK241">
        <v>64</v>
      </c>
      <c r="AL241">
        <v>0</v>
      </c>
      <c r="AM241">
        <v>-4</v>
      </c>
      <c r="AN241">
        <v>-4</v>
      </c>
      <c r="AO241">
        <v>4</v>
      </c>
      <c r="AP241">
        <f>COUNTIFS(MVPs!$A$7:$A$217, 'All B'!C241, MVPs!$C$7:$C$217, 'All B'!B241)</f>
        <v>0</v>
      </c>
      <c r="AQ241">
        <f t="shared" si="15"/>
        <v>3</v>
      </c>
      <c r="AR241">
        <f t="shared" si="16"/>
        <v>2</v>
      </c>
      <c r="AS241">
        <f t="shared" si="17"/>
        <v>0</v>
      </c>
      <c r="AT241">
        <f t="shared" si="18"/>
        <v>0</v>
      </c>
      <c r="AU241">
        <f t="shared" si="19"/>
        <v>0</v>
      </c>
    </row>
    <row r="242" spans="1:47" x14ac:dyDescent="0.45">
      <c r="A242">
        <v>237</v>
      </c>
      <c r="B242" t="s">
        <v>383</v>
      </c>
      <c r="C242">
        <v>1988</v>
      </c>
      <c r="D242">
        <v>28</v>
      </c>
      <c r="E242" t="s">
        <v>76</v>
      </c>
      <c r="F242" t="s">
        <v>13</v>
      </c>
      <c r="G242">
        <v>158</v>
      </c>
      <c r="H242">
        <v>691</v>
      </c>
      <c r="I242">
        <v>657</v>
      </c>
      <c r="J242">
        <v>109</v>
      </c>
      <c r="K242">
        <v>234</v>
      </c>
      <c r="L242">
        <v>163</v>
      </c>
      <c r="M242">
        <v>42</v>
      </c>
      <c r="N242">
        <v>5</v>
      </c>
      <c r="O242">
        <v>24</v>
      </c>
      <c r="P242">
        <v>121</v>
      </c>
      <c r="Q242">
        <v>6</v>
      </c>
      <c r="R242">
        <v>7</v>
      </c>
      <c r="S242">
        <v>23</v>
      </c>
      <c r="T242">
        <v>83</v>
      </c>
      <c r="U242">
        <v>0.35599999999999998</v>
      </c>
      <c r="V242">
        <v>0.375</v>
      </c>
      <c r="W242">
        <v>0.54500000000000004</v>
      </c>
      <c r="X242">
        <v>0.92</v>
      </c>
      <c r="Y242">
        <v>153</v>
      </c>
      <c r="Z242">
        <v>358</v>
      </c>
      <c r="AA242">
        <v>17</v>
      </c>
      <c r="AB242">
        <v>2</v>
      </c>
      <c r="AC242">
        <v>0</v>
      </c>
      <c r="AD242">
        <v>9</v>
      </c>
      <c r="AE242">
        <v>4</v>
      </c>
      <c r="AF242">
        <v>7.8</v>
      </c>
      <c r="AG242" s="1">
        <v>4.9367088607594933</v>
      </c>
      <c r="AH242">
        <v>5.6</v>
      </c>
      <c r="AI242">
        <v>7.1</v>
      </c>
      <c r="AJ242">
        <v>1</v>
      </c>
      <c r="AK242">
        <v>43</v>
      </c>
      <c r="AL242">
        <v>1</v>
      </c>
      <c r="AM242">
        <v>1</v>
      </c>
      <c r="AN242">
        <v>2</v>
      </c>
      <c r="AO242">
        <v>6</v>
      </c>
      <c r="AP242">
        <f>COUNTIFS(MVPs!$A$7:$A$217, 'All B'!C242, MVPs!$C$7:$C$217, 'All B'!B242)</f>
        <v>0</v>
      </c>
      <c r="AQ242">
        <f t="shared" si="15"/>
        <v>0</v>
      </c>
      <c r="AR242">
        <f t="shared" si="16"/>
        <v>0</v>
      </c>
      <c r="AS242">
        <f t="shared" si="17"/>
        <v>0</v>
      </c>
      <c r="AT242">
        <f t="shared" si="18"/>
        <v>0</v>
      </c>
      <c r="AU242">
        <f t="shared" si="19"/>
        <v>0</v>
      </c>
    </row>
    <row r="243" spans="1:47" x14ac:dyDescent="0.45">
      <c r="A243">
        <v>238</v>
      </c>
      <c r="B243" t="s">
        <v>384</v>
      </c>
      <c r="C243">
        <v>2022</v>
      </c>
      <c r="D243">
        <v>31</v>
      </c>
      <c r="E243" t="s">
        <v>25</v>
      </c>
      <c r="F243" t="s">
        <v>17</v>
      </c>
      <c r="G243">
        <v>148</v>
      </c>
      <c r="H243">
        <v>620</v>
      </c>
      <c r="I243">
        <v>557</v>
      </c>
      <c r="J243">
        <v>73</v>
      </c>
      <c r="K243">
        <v>163</v>
      </c>
      <c r="L243">
        <v>90</v>
      </c>
      <c r="M243">
        <v>42</v>
      </c>
      <c r="N243">
        <v>1</v>
      </c>
      <c r="O243">
        <v>30</v>
      </c>
      <c r="P243">
        <v>103</v>
      </c>
      <c r="Q243">
        <v>5</v>
      </c>
      <c r="R243">
        <v>3</v>
      </c>
      <c r="S243">
        <v>52</v>
      </c>
      <c r="T243">
        <v>72</v>
      </c>
      <c r="U243">
        <v>0.29299999999999998</v>
      </c>
      <c r="V243">
        <v>0.35799999999999998</v>
      </c>
      <c r="W243">
        <v>0.53300000000000003</v>
      </c>
      <c r="X243">
        <v>0.89100000000000001</v>
      </c>
      <c r="Y243">
        <v>151</v>
      </c>
      <c r="Z243">
        <v>297</v>
      </c>
      <c r="AA243">
        <v>15</v>
      </c>
      <c r="AB243">
        <v>7</v>
      </c>
      <c r="AC243">
        <v>0</v>
      </c>
      <c r="AD243">
        <v>4</v>
      </c>
      <c r="AE243">
        <v>3</v>
      </c>
      <c r="AF243">
        <v>7.7</v>
      </c>
      <c r="AG243" s="1">
        <v>5.2027027027027026</v>
      </c>
      <c r="AH243">
        <v>5.7</v>
      </c>
      <c r="AI243">
        <v>5.7</v>
      </c>
      <c r="AJ243">
        <v>2.2999999999999998</v>
      </c>
      <c r="AK243">
        <v>35</v>
      </c>
      <c r="AL243">
        <v>-1</v>
      </c>
      <c r="AM243">
        <v>0</v>
      </c>
      <c r="AN243">
        <v>-2</v>
      </c>
      <c r="AO243">
        <v>19</v>
      </c>
      <c r="AP243">
        <f>COUNTIFS(MVPs!$A$7:$A$217, 'All B'!C243, MVPs!$C$7:$C$217, 'All B'!B243)</f>
        <v>0</v>
      </c>
      <c r="AQ243">
        <f t="shared" si="15"/>
        <v>2</v>
      </c>
      <c r="AR243">
        <f t="shared" si="16"/>
        <v>2</v>
      </c>
      <c r="AS243">
        <f t="shared" si="17"/>
        <v>1</v>
      </c>
      <c r="AT243">
        <f t="shared" si="18"/>
        <v>0</v>
      </c>
      <c r="AU243">
        <f t="shared" si="19"/>
        <v>0</v>
      </c>
    </row>
    <row r="244" spans="1:47" x14ac:dyDescent="0.45">
      <c r="A244">
        <v>239</v>
      </c>
      <c r="B244" t="s">
        <v>67</v>
      </c>
      <c r="C244">
        <v>2011</v>
      </c>
      <c r="D244">
        <v>27</v>
      </c>
      <c r="E244" t="s">
        <v>43</v>
      </c>
      <c r="F244" t="s">
        <v>17</v>
      </c>
      <c r="G244">
        <v>150</v>
      </c>
      <c r="H244">
        <v>629</v>
      </c>
      <c r="I244">
        <v>563</v>
      </c>
      <c r="J244">
        <v>109</v>
      </c>
      <c r="K244">
        <v>187</v>
      </c>
      <c r="L244">
        <v>110</v>
      </c>
      <c r="M244">
        <v>38</v>
      </c>
      <c r="N244">
        <v>6</v>
      </c>
      <c r="O244">
        <v>33</v>
      </c>
      <c r="P244">
        <v>111</v>
      </c>
      <c r="Q244">
        <v>33</v>
      </c>
      <c r="R244">
        <v>6</v>
      </c>
      <c r="S244">
        <v>58</v>
      </c>
      <c r="T244">
        <v>93</v>
      </c>
      <c r="U244">
        <v>0.33200000000000002</v>
      </c>
      <c r="V244">
        <v>0.39700000000000002</v>
      </c>
      <c r="W244">
        <v>0.59699999999999998</v>
      </c>
      <c r="X244">
        <v>0.99399999999999999</v>
      </c>
      <c r="Y244">
        <v>166</v>
      </c>
      <c r="Z244">
        <v>336</v>
      </c>
      <c r="AA244">
        <v>9</v>
      </c>
      <c r="AB244">
        <v>5</v>
      </c>
      <c r="AC244">
        <v>0</v>
      </c>
      <c r="AD244">
        <v>3</v>
      </c>
      <c r="AE244">
        <v>2</v>
      </c>
      <c r="AF244">
        <v>7.7</v>
      </c>
      <c r="AG244" s="1">
        <v>5.1333333333333337</v>
      </c>
      <c r="AH244">
        <v>5.8</v>
      </c>
      <c r="AI244">
        <v>7.5</v>
      </c>
      <c r="AJ244">
        <v>-0.4</v>
      </c>
      <c r="AK244">
        <v>53</v>
      </c>
      <c r="AL244">
        <v>1</v>
      </c>
      <c r="AM244">
        <v>4</v>
      </c>
      <c r="AN244">
        <v>5</v>
      </c>
      <c r="AO244">
        <v>2</v>
      </c>
      <c r="AP244">
        <f>COUNTIFS(MVPs!$A$7:$A$217, 'All B'!C244, MVPs!$C$7:$C$217, 'All B'!B244)</f>
        <v>1</v>
      </c>
      <c r="AQ244">
        <f t="shared" si="15"/>
        <v>0</v>
      </c>
      <c r="AR244">
        <f t="shared" si="16"/>
        <v>0</v>
      </c>
      <c r="AS244">
        <f t="shared" si="17"/>
        <v>0</v>
      </c>
      <c r="AT244">
        <f t="shared" si="18"/>
        <v>0</v>
      </c>
      <c r="AU244">
        <f t="shared" si="19"/>
        <v>0</v>
      </c>
    </row>
    <row r="245" spans="1:47" x14ac:dyDescent="0.45">
      <c r="A245">
        <v>240</v>
      </c>
      <c r="B245" t="s">
        <v>385</v>
      </c>
      <c r="C245">
        <v>1954</v>
      </c>
      <c r="D245">
        <v>29</v>
      </c>
      <c r="E245" t="s">
        <v>73</v>
      </c>
      <c r="F245" t="s">
        <v>17</v>
      </c>
      <c r="G245">
        <v>149</v>
      </c>
      <c r="H245">
        <v>659</v>
      </c>
      <c r="I245">
        <v>573</v>
      </c>
      <c r="J245">
        <v>104</v>
      </c>
      <c r="K245">
        <v>187</v>
      </c>
      <c r="L245">
        <v>107</v>
      </c>
      <c r="M245">
        <v>28</v>
      </c>
      <c r="N245">
        <v>3</v>
      </c>
      <c r="O245">
        <v>49</v>
      </c>
      <c r="P245">
        <v>141</v>
      </c>
      <c r="Q245">
        <v>0</v>
      </c>
      <c r="R245">
        <v>2</v>
      </c>
      <c r="S245">
        <v>78</v>
      </c>
      <c r="T245">
        <v>35</v>
      </c>
      <c r="U245">
        <v>0.32600000000000001</v>
      </c>
      <c r="V245">
        <v>0.40699999999999997</v>
      </c>
      <c r="W245">
        <v>0.64200000000000002</v>
      </c>
      <c r="X245">
        <v>1.0489999999999999</v>
      </c>
      <c r="Y245">
        <v>167</v>
      </c>
      <c r="Z245">
        <v>368</v>
      </c>
      <c r="AA245">
        <v>12</v>
      </c>
      <c r="AB245">
        <v>3</v>
      </c>
      <c r="AC245">
        <v>0</v>
      </c>
      <c r="AD245">
        <v>5</v>
      </c>
      <c r="AE245">
        <v>15</v>
      </c>
      <c r="AF245">
        <v>7.7</v>
      </c>
      <c r="AG245" s="1">
        <v>5.1677852348993287</v>
      </c>
      <c r="AH245">
        <v>5.4</v>
      </c>
      <c r="AI245">
        <v>7.3</v>
      </c>
      <c r="AJ245">
        <v>-0.2</v>
      </c>
      <c r="AK245">
        <v>57</v>
      </c>
      <c r="AL245">
        <v>0</v>
      </c>
      <c r="AM245">
        <v>-1</v>
      </c>
      <c r="AN245">
        <v>-1</v>
      </c>
      <c r="AO245">
        <v>6</v>
      </c>
      <c r="AP245">
        <f>COUNTIFS(MVPs!$A$7:$A$217, 'All B'!C245, MVPs!$C$7:$C$217, 'All B'!B245)</f>
        <v>0</v>
      </c>
      <c r="AQ245">
        <f t="shared" si="15"/>
        <v>0</v>
      </c>
      <c r="AR245">
        <f t="shared" si="16"/>
        <v>0</v>
      </c>
      <c r="AS245">
        <f t="shared" si="17"/>
        <v>0</v>
      </c>
      <c r="AT245">
        <f t="shared" si="18"/>
        <v>0</v>
      </c>
      <c r="AU245">
        <f t="shared" si="19"/>
        <v>0</v>
      </c>
    </row>
    <row r="246" spans="1:47" x14ac:dyDescent="0.45">
      <c r="A246">
        <v>241</v>
      </c>
      <c r="B246" t="s">
        <v>386</v>
      </c>
      <c r="C246">
        <v>2005</v>
      </c>
      <c r="D246">
        <v>29</v>
      </c>
      <c r="E246" t="s">
        <v>52</v>
      </c>
      <c r="F246" t="s">
        <v>17</v>
      </c>
      <c r="G246">
        <v>158</v>
      </c>
      <c r="H246">
        <v>691</v>
      </c>
      <c r="I246">
        <v>594</v>
      </c>
      <c r="J246">
        <v>120</v>
      </c>
      <c r="K246">
        <v>199</v>
      </c>
      <c r="L246">
        <v>100</v>
      </c>
      <c r="M246">
        <v>50</v>
      </c>
      <c r="N246">
        <v>3</v>
      </c>
      <c r="O246">
        <v>46</v>
      </c>
      <c r="P246">
        <v>107</v>
      </c>
      <c r="Q246">
        <v>15</v>
      </c>
      <c r="R246">
        <v>3</v>
      </c>
      <c r="S246">
        <v>85</v>
      </c>
      <c r="T246">
        <v>109</v>
      </c>
      <c r="U246">
        <v>0.33500000000000002</v>
      </c>
      <c r="V246">
        <v>0.41799999999999998</v>
      </c>
      <c r="W246">
        <v>0.66200000000000003</v>
      </c>
      <c r="X246">
        <v>1.08</v>
      </c>
      <c r="Y246">
        <v>174</v>
      </c>
      <c r="Z246">
        <v>393</v>
      </c>
      <c r="AA246">
        <v>12</v>
      </c>
      <c r="AB246">
        <v>5</v>
      </c>
      <c r="AC246">
        <v>0</v>
      </c>
      <c r="AD246">
        <v>7</v>
      </c>
      <c r="AE246">
        <v>23</v>
      </c>
      <c r="AF246">
        <v>7.7</v>
      </c>
      <c r="AG246" s="1">
        <v>4.8734177215189876</v>
      </c>
      <c r="AH246">
        <v>5.7</v>
      </c>
      <c r="AI246">
        <v>7.3</v>
      </c>
      <c r="AJ246">
        <v>-0.4</v>
      </c>
      <c r="AK246">
        <v>62</v>
      </c>
      <c r="AL246">
        <v>-1</v>
      </c>
      <c r="AM246">
        <v>0</v>
      </c>
      <c r="AN246">
        <v>0</v>
      </c>
      <c r="AO246">
        <v>5</v>
      </c>
      <c r="AP246">
        <f>COUNTIFS(MVPs!$A$7:$A$217, 'All B'!C246, MVPs!$C$7:$C$217, 'All B'!B246)</f>
        <v>0</v>
      </c>
      <c r="AQ246">
        <f t="shared" si="15"/>
        <v>0</v>
      </c>
      <c r="AR246">
        <f t="shared" si="16"/>
        <v>0</v>
      </c>
      <c r="AS246">
        <f t="shared" si="17"/>
        <v>0</v>
      </c>
      <c r="AT246">
        <f t="shared" si="18"/>
        <v>0</v>
      </c>
      <c r="AU246">
        <f t="shared" si="19"/>
        <v>0</v>
      </c>
    </row>
    <row r="247" spans="1:47" x14ac:dyDescent="0.45">
      <c r="A247">
        <v>242</v>
      </c>
      <c r="B247" t="s">
        <v>91</v>
      </c>
      <c r="C247">
        <v>2000</v>
      </c>
      <c r="D247">
        <v>35</v>
      </c>
      <c r="E247" t="s">
        <v>65</v>
      </c>
      <c r="F247" t="s">
        <v>17</v>
      </c>
      <c r="G247">
        <v>143</v>
      </c>
      <c r="H247">
        <v>607</v>
      </c>
      <c r="I247">
        <v>480</v>
      </c>
      <c r="J247">
        <v>129</v>
      </c>
      <c r="K247">
        <v>147</v>
      </c>
      <c r="L247">
        <v>66</v>
      </c>
      <c r="M247">
        <v>28</v>
      </c>
      <c r="N247">
        <v>4</v>
      </c>
      <c r="O247">
        <v>49</v>
      </c>
      <c r="P247">
        <v>106</v>
      </c>
      <c r="Q247">
        <v>11</v>
      </c>
      <c r="R247">
        <v>3</v>
      </c>
      <c r="S247">
        <v>117</v>
      </c>
      <c r="T247">
        <v>77</v>
      </c>
      <c r="U247">
        <v>0.30599999999999999</v>
      </c>
      <c r="V247">
        <v>0.44</v>
      </c>
      <c r="W247">
        <v>0.68799999999999994</v>
      </c>
      <c r="X247">
        <v>1.127</v>
      </c>
      <c r="Y247">
        <v>188</v>
      </c>
      <c r="Z247">
        <v>330</v>
      </c>
      <c r="AA247">
        <v>6</v>
      </c>
      <c r="AB247">
        <v>3</v>
      </c>
      <c r="AC247">
        <v>0</v>
      </c>
      <c r="AD247">
        <v>7</v>
      </c>
      <c r="AE247">
        <v>22</v>
      </c>
      <c r="AF247">
        <v>7.7</v>
      </c>
      <c r="AG247" s="1">
        <v>5.384615384615385</v>
      </c>
      <c r="AH247">
        <v>5.9</v>
      </c>
      <c r="AI247">
        <v>7.3</v>
      </c>
      <c r="AJ247">
        <v>-0.1</v>
      </c>
      <c r="AK247">
        <v>62</v>
      </c>
      <c r="AL247">
        <v>0</v>
      </c>
      <c r="AM247">
        <v>3</v>
      </c>
      <c r="AN247">
        <v>3</v>
      </c>
      <c r="AO247">
        <v>5</v>
      </c>
      <c r="AP247">
        <f>COUNTIFS(MVPs!$A$7:$A$217, 'All B'!C247, MVPs!$C$7:$C$217, 'All B'!B247)</f>
        <v>0</v>
      </c>
      <c r="AQ247">
        <f t="shared" si="15"/>
        <v>1</v>
      </c>
      <c r="AR247">
        <f t="shared" si="16"/>
        <v>1</v>
      </c>
      <c r="AS247">
        <f t="shared" si="17"/>
        <v>1</v>
      </c>
      <c r="AT247">
        <f t="shared" si="18"/>
        <v>0</v>
      </c>
      <c r="AU247">
        <f t="shared" si="19"/>
        <v>0</v>
      </c>
    </row>
    <row r="248" spans="1:47" x14ac:dyDescent="0.45">
      <c r="A248">
        <v>243</v>
      </c>
      <c r="B248" t="s">
        <v>152</v>
      </c>
      <c r="C248">
        <v>1987</v>
      </c>
      <c r="D248">
        <v>31</v>
      </c>
      <c r="E248" t="s">
        <v>19</v>
      </c>
      <c r="F248" t="s">
        <v>17</v>
      </c>
      <c r="G248">
        <v>159</v>
      </c>
      <c r="H248">
        <v>693</v>
      </c>
      <c r="I248">
        <v>566</v>
      </c>
      <c r="J248">
        <v>115</v>
      </c>
      <c r="K248">
        <v>167</v>
      </c>
      <c r="L248">
        <v>95</v>
      </c>
      <c r="M248">
        <v>27</v>
      </c>
      <c r="N248">
        <v>1</v>
      </c>
      <c r="O248">
        <v>44</v>
      </c>
      <c r="P248">
        <v>105</v>
      </c>
      <c r="Q248">
        <v>16</v>
      </c>
      <c r="R248">
        <v>6</v>
      </c>
      <c r="S248">
        <v>115</v>
      </c>
      <c r="T248">
        <v>136</v>
      </c>
      <c r="U248">
        <v>0.29499999999999998</v>
      </c>
      <c r="V248">
        <v>0.41699999999999998</v>
      </c>
      <c r="W248">
        <v>0.57999999999999996</v>
      </c>
      <c r="X248">
        <v>0.997</v>
      </c>
      <c r="Y248">
        <v>157</v>
      </c>
      <c r="Z248">
        <v>328</v>
      </c>
      <c r="AA248">
        <v>11</v>
      </c>
      <c r="AB248">
        <v>7</v>
      </c>
      <c r="AC248">
        <v>0</v>
      </c>
      <c r="AD248">
        <v>5</v>
      </c>
      <c r="AE248">
        <v>29</v>
      </c>
      <c r="AF248">
        <v>7.7</v>
      </c>
      <c r="AG248" s="1">
        <v>4.8427672955974845</v>
      </c>
      <c r="AH248">
        <v>5.4</v>
      </c>
      <c r="AI248">
        <v>6.5</v>
      </c>
      <c r="AJ248">
        <v>0.5</v>
      </c>
      <c r="AK248">
        <v>47</v>
      </c>
      <c r="AL248">
        <v>-1</v>
      </c>
      <c r="AM248">
        <v>2</v>
      </c>
      <c r="AN248">
        <v>1</v>
      </c>
      <c r="AO248">
        <v>11</v>
      </c>
      <c r="AP248">
        <f>COUNTIFS(MVPs!$A$7:$A$217, 'All B'!C248, MVPs!$C$7:$C$217, 'All B'!B248)</f>
        <v>0</v>
      </c>
      <c r="AQ248">
        <f t="shared" si="15"/>
        <v>0</v>
      </c>
      <c r="AR248">
        <f t="shared" si="16"/>
        <v>0</v>
      </c>
      <c r="AS248">
        <f t="shared" si="17"/>
        <v>0</v>
      </c>
      <c r="AT248">
        <f t="shared" si="18"/>
        <v>0</v>
      </c>
      <c r="AU248">
        <f t="shared" si="19"/>
        <v>0</v>
      </c>
    </row>
    <row r="249" spans="1:47" x14ac:dyDescent="0.45">
      <c r="A249">
        <v>244</v>
      </c>
      <c r="B249" t="s">
        <v>387</v>
      </c>
      <c r="C249">
        <v>1965</v>
      </c>
      <c r="D249">
        <v>27</v>
      </c>
      <c r="E249" t="s">
        <v>52</v>
      </c>
      <c r="F249" t="s">
        <v>17</v>
      </c>
      <c r="G249">
        <v>164</v>
      </c>
      <c r="H249">
        <v>719</v>
      </c>
      <c r="I249">
        <v>645</v>
      </c>
      <c r="J249">
        <v>115</v>
      </c>
      <c r="K249">
        <v>203</v>
      </c>
      <c r="L249">
        <v>124</v>
      </c>
      <c r="M249">
        <v>39</v>
      </c>
      <c r="N249">
        <v>6</v>
      </c>
      <c r="O249">
        <v>34</v>
      </c>
      <c r="P249">
        <v>108</v>
      </c>
      <c r="Q249">
        <v>10</v>
      </c>
      <c r="R249">
        <v>1</v>
      </c>
      <c r="S249">
        <v>65</v>
      </c>
      <c r="T249">
        <v>76</v>
      </c>
      <c r="U249">
        <v>0.315</v>
      </c>
      <c r="V249">
        <v>0.377</v>
      </c>
      <c r="W249">
        <v>0.55200000000000005</v>
      </c>
      <c r="X249">
        <v>0.92900000000000005</v>
      </c>
      <c r="Y249">
        <v>157</v>
      </c>
      <c r="Z249">
        <v>356</v>
      </c>
      <c r="AA249">
        <v>20</v>
      </c>
      <c r="AB249">
        <v>3</v>
      </c>
      <c r="AC249">
        <v>1</v>
      </c>
      <c r="AD249">
        <v>5</v>
      </c>
      <c r="AE249">
        <v>7</v>
      </c>
      <c r="AF249">
        <v>7.7</v>
      </c>
      <c r="AG249" s="1">
        <v>4.6951219512195124</v>
      </c>
      <c r="AH249">
        <v>5.0999999999999996</v>
      </c>
      <c r="AI249">
        <v>7.4</v>
      </c>
      <c r="AJ249">
        <v>-0.4</v>
      </c>
      <c r="AK249">
        <v>47</v>
      </c>
      <c r="AL249">
        <v>-1</v>
      </c>
      <c r="AM249">
        <v>4</v>
      </c>
      <c r="AN249">
        <v>3</v>
      </c>
      <c r="AO249">
        <v>3</v>
      </c>
      <c r="AP249">
        <f>COUNTIFS(MVPs!$A$7:$A$217, 'All B'!C249, MVPs!$C$7:$C$217, 'All B'!B249)</f>
        <v>0</v>
      </c>
      <c r="AQ249">
        <f t="shared" si="15"/>
        <v>1</v>
      </c>
      <c r="AR249">
        <f t="shared" si="16"/>
        <v>1</v>
      </c>
      <c r="AS249">
        <f t="shared" si="17"/>
        <v>1</v>
      </c>
      <c r="AT249">
        <f t="shared" si="18"/>
        <v>0</v>
      </c>
      <c r="AU249">
        <f t="shared" si="19"/>
        <v>0</v>
      </c>
    </row>
    <row r="250" spans="1:47" x14ac:dyDescent="0.45">
      <c r="A250">
        <v>245</v>
      </c>
      <c r="B250" t="s">
        <v>388</v>
      </c>
      <c r="C250">
        <v>1974</v>
      </c>
      <c r="D250">
        <v>32</v>
      </c>
      <c r="E250" t="s">
        <v>37</v>
      </c>
      <c r="F250" t="s">
        <v>17</v>
      </c>
      <c r="G250">
        <v>150</v>
      </c>
      <c r="H250">
        <v>656</v>
      </c>
      <c r="I250">
        <v>535</v>
      </c>
      <c r="J250">
        <v>104</v>
      </c>
      <c r="K250">
        <v>145</v>
      </c>
      <c r="L250">
        <v>92</v>
      </c>
      <c r="M250">
        <v>17</v>
      </c>
      <c r="N250">
        <v>4</v>
      </c>
      <c r="O250">
        <v>32</v>
      </c>
      <c r="P250">
        <v>108</v>
      </c>
      <c r="Q250">
        <v>18</v>
      </c>
      <c r="R250">
        <v>15</v>
      </c>
      <c r="S250">
        <v>108</v>
      </c>
      <c r="T250">
        <v>104</v>
      </c>
      <c r="U250">
        <v>0.27100000000000002</v>
      </c>
      <c r="V250">
        <v>0.38700000000000001</v>
      </c>
      <c r="W250">
        <v>0.497</v>
      </c>
      <c r="X250">
        <v>0.88400000000000001</v>
      </c>
      <c r="Y250">
        <v>151</v>
      </c>
      <c r="Z250">
        <v>266</v>
      </c>
      <c r="AA250">
        <v>7</v>
      </c>
      <c r="AB250">
        <v>0</v>
      </c>
      <c r="AC250">
        <v>2</v>
      </c>
      <c r="AD250">
        <v>11</v>
      </c>
      <c r="AE250">
        <v>4</v>
      </c>
      <c r="AF250">
        <v>7.7</v>
      </c>
      <c r="AG250" s="1">
        <v>5.1333333333333337</v>
      </c>
      <c r="AH250">
        <v>5.7</v>
      </c>
      <c r="AI250">
        <v>6.2</v>
      </c>
      <c r="AJ250">
        <v>1.5</v>
      </c>
      <c r="AK250">
        <v>39</v>
      </c>
      <c r="AL250">
        <v>2</v>
      </c>
      <c r="AM250">
        <v>-2</v>
      </c>
      <c r="AN250">
        <v>0</v>
      </c>
      <c r="AO250">
        <v>14</v>
      </c>
      <c r="AP250">
        <f>COUNTIFS(MVPs!$A$7:$A$217, 'All B'!C250, MVPs!$C$7:$C$217, 'All B'!B250)</f>
        <v>0</v>
      </c>
      <c r="AQ250">
        <f t="shared" si="15"/>
        <v>0</v>
      </c>
      <c r="AR250">
        <f t="shared" si="16"/>
        <v>0</v>
      </c>
      <c r="AS250">
        <f t="shared" si="17"/>
        <v>0</v>
      </c>
      <c r="AT250">
        <f t="shared" si="18"/>
        <v>0</v>
      </c>
      <c r="AU250">
        <f t="shared" si="19"/>
        <v>0</v>
      </c>
    </row>
    <row r="251" spans="1:47" x14ac:dyDescent="0.45">
      <c r="A251">
        <v>246</v>
      </c>
      <c r="B251" t="s">
        <v>355</v>
      </c>
      <c r="C251">
        <v>1954</v>
      </c>
      <c r="D251">
        <v>22</v>
      </c>
      <c r="E251" t="s">
        <v>226</v>
      </c>
      <c r="F251" t="s">
        <v>17</v>
      </c>
      <c r="G251">
        <v>138</v>
      </c>
      <c r="H251">
        <v>601</v>
      </c>
      <c r="I251">
        <v>476</v>
      </c>
      <c r="J251">
        <v>96</v>
      </c>
      <c r="K251">
        <v>138</v>
      </c>
      <c r="L251">
        <v>73</v>
      </c>
      <c r="M251">
        <v>21</v>
      </c>
      <c r="N251">
        <v>4</v>
      </c>
      <c r="O251">
        <v>40</v>
      </c>
      <c r="P251">
        <v>103</v>
      </c>
      <c r="Q251">
        <v>10</v>
      </c>
      <c r="R251">
        <v>3</v>
      </c>
      <c r="S251">
        <v>113</v>
      </c>
      <c r="T251">
        <v>61</v>
      </c>
      <c r="U251">
        <v>0.28999999999999998</v>
      </c>
      <c r="V251">
        <v>0.42299999999999999</v>
      </c>
      <c r="W251">
        <v>0.60299999999999998</v>
      </c>
      <c r="X251">
        <v>1.026</v>
      </c>
      <c r="Y251">
        <v>172</v>
      </c>
      <c r="Z251">
        <v>287</v>
      </c>
      <c r="AA251">
        <v>9</v>
      </c>
      <c r="AB251">
        <v>2</v>
      </c>
      <c r="AC251">
        <v>3</v>
      </c>
      <c r="AD251">
        <v>7</v>
      </c>
      <c r="AE251">
        <v>16</v>
      </c>
      <c r="AF251">
        <v>7.7</v>
      </c>
      <c r="AG251" s="1">
        <v>5.5797101449275361</v>
      </c>
      <c r="AH251">
        <v>5.5</v>
      </c>
      <c r="AI251">
        <v>7.6</v>
      </c>
      <c r="AJ251">
        <v>0.2</v>
      </c>
      <c r="AK251">
        <v>51</v>
      </c>
      <c r="AL251">
        <v>0</v>
      </c>
      <c r="AM251">
        <v>2</v>
      </c>
      <c r="AN251">
        <v>3</v>
      </c>
      <c r="AO251">
        <v>3</v>
      </c>
      <c r="AP251">
        <f>COUNTIFS(MVPs!$A$7:$A$217, 'All B'!C251, MVPs!$C$7:$C$217, 'All B'!B251)</f>
        <v>0</v>
      </c>
      <c r="AQ251">
        <f t="shared" si="15"/>
        <v>0</v>
      </c>
      <c r="AR251">
        <f t="shared" si="16"/>
        <v>0</v>
      </c>
      <c r="AS251">
        <f t="shared" si="17"/>
        <v>0</v>
      </c>
      <c r="AT251">
        <f t="shared" si="18"/>
        <v>0</v>
      </c>
      <c r="AU251">
        <f t="shared" si="19"/>
        <v>0</v>
      </c>
    </row>
    <row r="252" spans="1:47" x14ac:dyDescent="0.45">
      <c r="A252">
        <v>247</v>
      </c>
      <c r="B252" t="s">
        <v>96</v>
      </c>
      <c r="C252">
        <v>2001</v>
      </c>
      <c r="D252">
        <v>27</v>
      </c>
      <c r="E252" t="s">
        <v>97</v>
      </c>
      <c r="F252" t="s">
        <v>13</v>
      </c>
      <c r="G252">
        <v>157</v>
      </c>
      <c r="H252">
        <v>738</v>
      </c>
      <c r="I252">
        <v>692</v>
      </c>
      <c r="J252">
        <v>127</v>
      </c>
      <c r="K252">
        <v>242</v>
      </c>
      <c r="L252">
        <v>192</v>
      </c>
      <c r="M252">
        <v>34</v>
      </c>
      <c r="N252">
        <v>8</v>
      </c>
      <c r="O252">
        <v>8</v>
      </c>
      <c r="P252">
        <v>69</v>
      </c>
      <c r="Q252">
        <v>56</v>
      </c>
      <c r="R252">
        <v>14</v>
      </c>
      <c r="S252">
        <v>30</v>
      </c>
      <c r="T252">
        <v>53</v>
      </c>
      <c r="U252">
        <v>0.35</v>
      </c>
      <c r="V252">
        <v>0.38100000000000001</v>
      </c>
      <c r="W252">
        <v>0.45700000000000002</v>
      </c>
      <c r="X252">
        <v>0.83799999999999997</v>
      </c>
      <c r="Y252">
        <v>126</v>
      </c>
      <c r="Z252">
        <v>316</v>
      </c>
      <c r="AA252">
        <v>3</v>
      </c>
      <c r="AB252">
        <v>8</v>
      </c>
      <c r="AC252">
        <v>4</v>
      </c>
      <c r="AD252">
        <v>4</v>
      </c>
      <c r="AE252">
        <v>10</v>
      </c>
      <c r="AF252">
        <v>7.7</v>
      </c>
      <c r="AG252" s="1">
        <v>4.9044585987261149</v>
      </c>
      <c r="AH252">
        <v>5.3</v>
      </c>
      <c r="AI252">
        <v>6.2</v>
      </c>
      <c r="AJ252">
        <v>1</v>
      </c>
      <c r="AK252">
        <v>30</v>
      </c>
      <c r="AL252">
        <v>6</v>
      </c>
      <c r="AM252">
        <v>9</v>
      </c>
      <c r="AN252">
        <v>15</v>
      </c>
      <c r="AO252">
        <v>15</v>
      </c>
      <c r="AP252">
        <f>COUNTIFS(MVPs!$A$7:$A$217, 'All B'!C252, MVPs!$C$7:$C$217, 'All B'!B252)</f>
        <v>1</v>
      </c>
      <c r="AQ252">
        <f t="shared" si="15"/>
        <v>3</v>
      </c>
      <c r="AR252">
        <f t="shared" si="16"/>
        <v>1</v>
      </c>
      <c r="AS252">
        <f t="shared" si="17"/>
        <v>1</v>
      </c>
      <c r="AT252">
        <f t="shared" si="18"/>
        <v>0</v>
      </c>
      <c r="AU252">
        <f t="shared" si="19"/>
        <v>0</v>
      </c>
    </row>
    <row r="253" spans="1:47" x14ac:dyDescent="0.45">
      <c r="A253">
        <v>248</v>
      </c>
      <c r="B253" t="s">
        <v>34</v>
      </c>
      <c r="C253">
        <v>2014</v>
      </c>
      <c r="D253">
        <v>22</v>
      </c>
      <c r="E253" t="s">
        <v>15</v>
      </c>
      <c r="F253" t="s">
        <v>13</v>
      </c>
      <c r="G253">
        <v>157</v>
      </c>
      <c r="H253">
        <v>705</v>
      </c>
      <c r="I253">
        <v>602</v>
      </c>
      <c r="J253">
        <v>115</v>
      </c>
      <c r="K253">
        <v>173</v>
      </c>
      <c r="L253">
        <v>89</v>
      </c>
      <c r="M253">
        <v>39</v>
      </c>
      <c r="N253">
        <v>9</v>
      </c>
      <c r="O253">
        <v>36</v>
      </c>
      <c r="P253">
        <v>111</v>
      </c>
      <c r="Q253">
        <v>16</v>
      </c>
      <c r="R253">
        <v>2</v>
      </c>
      <c r="S253">
        <v>83</v>
      </c>
      <c r="T253">
        <v>184</v>
      </c>
      <c r="U253">
        <v>0.28699999999999998</v>
      </c>
      <c r="V253">
        <v>0.377</v>
      </c>
      <c r="W253">
        <v>0.56100000000000005</v>
      </c>
      <c r="X253">
        <v>0.93899999999999995</v>
      </c>
      <c r="Y253">
        <v>169</v>
      </c>
      <c r="Z253">
        <v>338</v>
      </c>
      <c r="AA253">
        <v>6</v>
      </c>
      <c r="AB253">
        <v>10</v>
      </c>
      <c r="AC253">
        <v>0</v>
      </c>
      <c r="AD253">
        <v>10</v>
      </c>
      <c r="AE253">
        <v>6</v>
      </c>
      <c r="AF253">
        <v>7.7</v>
      </c>
      <c r="AG253" s="1">
        <v>4.9044585987261149</v>
      </c>
      <c r="AH253">
        <v>5.4</v>
      </c>
      <c r="AI253">
        <v>8.8000000000000007</v>
      </c>
      <c r="AJ253">
        <v>-0.7</v>
      </c>
      <c r="AK253">
        <v>53</v>
      </c>
      <c r="AL253">
        <v>2</v>
      </c>
      <c r="AM253">
        <v>2</v>
      </c>
      <c r="AN253">
        <v>4</v>
      </c>
      <c r="AO253">
        <v>-11</v>
      </c>
      <c r="AP253">
        <f>COUNTIFS(MVPs!$A$7:$A$217, 'All B'!C253, MVPs!$C$7:$C$217, 'All B'!B253)</f>
        <v>1</v>
      </c>
      <c r="AQ253">
        <f t="shared" si="15"/>
        <v>1</v>
      </c>
      <c r="AR253">
        <f t="shared" si="16"/>
        <v>1</v>
      </c>
      <c r="AS253">
        <f t="shared" si="17"/>
        <v>0</v>
      </c>
      <c r="AT253">
        <f t="shared" si="18"/>
        <v>0</v>
      </c>
      <c r="AU253">
        <f t="shared" si="19"/>
        <v>0</v>
      </c>
    </row>
    <row r="254" spans="1:47" x14ac:dyDescent="0.45">
      <c r="A254">
        <v>249</v>
      </c>
      <c r="B254" t="s">
        <v>373</v>
      </c>
      <c r="C254">
        <v>1970</v>
      </c>
      <c r="D254">
        <v>28</v>
      </c>
      <c r="E254" t="s">
        <v>158</v>
      </c>
      <c r="F254" t="s">
        <v>13</v>
      </c>
      <c r="G254">
        <v>158</v>
      </c>
      <c r="H254">
        <v>679</v>
      </c>
      <c r="I254">
        <v>601</v>
      </c>
      <c r="J254">
        <v>95</v>
      </c>
      <c r="K254">
        <v>167</v>
      </c>
      <c r="L254">
        <v>107</v>
      </c>
      <c r="M254">
        <v>33</v>
      </c>
      <c r="N254">
        <v>5</v>
      </c>
      <c r="O254">
        <v>22</v>
      </c>
      <c r="P254">
        <v>82</v>
      </c>
      <c r="Q254">
        <v>0</v>
      </c>
      <c r="R254">
        <v>2</v>
      </c>
      <c r="S254">
        <v>69</v>
      </c>
      <c r="T254">
        <v>92</v>
      </c>
      <c r="U254">
        <v>0.27800000000000002</v>
      </c>
      <c r="V254">
        <v>0.35299999999999998</v>
      </c>
      <c r="W254">
        <v>0.45900000000000002</v>
      </c>
      <c r="X254">
        <v>0.81200000000000006</v>
      </c>
      <c r="Y254">
        <v>127</v>
      </c>
      <c r="Z254">
        <v>276</v>
      </c>
      <c r="AA254">
        <v>7</v>
      </c>
      <c r="AB254">
        <v>3</v>
      </c>
      <c r="AC254">
        <v>2</v>
      </c>
      <c r="AD254">
        <v>4</v>
      </c>
      <c r="AE254">
        <v>3</v>
      </c>
      <c r="AF254">
        <v>7.7</v>
      </c>
      <c r="AG254" s="1">
        <v>4.8734177215189876</v>
      </c>
      <c r="AH254">
        <v>5.3</v>
      </c>
      <c r="AI254">
        <v>6.3</v>
      </c>
      <c r="AJ254">
        <v>2.4</v>
      </c>
      <c r="AK254">
        <v>23</v>
      </c>
      <c r="AL254">
        <v>4</v>
      </c>
      <c r="AM254">
        <v>1</v>
      </c>
      <c r="AN254">
        <v>5</v>
      </c>
      <c r="AO254">
        <v>14</v>
      </c>
      <c r="AP254">
        <f>COUNTIFS(MVPs!$A$7:$A$217, 'All B'!C254, MVPs!$C$7:$C$217, 'All B'!B254)</f>
        <v>0</v>
      </c>
      <c r="AQ254">
        <f t="shared" si="15"/>
        <v>0</v>
      </c>
      <c r="AR254">
        <f t="shared" si="16"/>
        <v>0</v>
      </c>
      <c r="AS254">
        <f t="shared" si="17"/>
        <v>0</v>
      </c>
      <c r="AT254">
        <f t="shared" si="18"/>
        <v>0</v>
      </c>
      <c r="AU254">
        <f t="shared" si="19"/>
        <v>0</v>
      </c>
    </row>
    <row r="255" spans="1:47" x14ac:dyDescent="0.45">
      <c r="A255">
        <v>250</v>
      </c>
      <c r="B255" t="s">
        <v>207</v>
      </c>
      <c r="C255">
        <v>1967</v>
      </c>
      <c r="D255">
        <v>30</v>
      </c>
      <c r="E255" t="s">
        <v>127</v>
      </c>
      <c r="F255" t="s">
        <v>13</v>
      </c>
      <c r="G255">
        <v>158</v>
      </c>
      <c r="H255">
        <v>681</v>
      </c>
      <c r="I255">
        <v>610</v>
      </c>
      <c r="J255">
        <v>88</v>
      </c>
      <c r="K255">
        <v>164</v>
      </c>
      <c r="L255">
        <v>112</v>
      </c>
      <c r="M255">
        <v>25</v>
      </c>
      <c r="N255">
        <v>5</v>
      </c>
      <c r="O255">
        <v>22</v>
      </c>
      <c r="P255">
        <v>77</v>
      </c>
      <c r="Q255">
        <v>1</v>
      </c>
      <c r="R255">
        <v>3</v>
      </c>
      <c r="S255">
        <v>54</v>
      </c>
      <c r="T255">
        <v>54</v>
      </c>
      <c r="U255">
        <v>0.26900000000000002</v>
      </c>
      <c r="V255">
        <v>0.32800000000000001</v>
      </c>
      <c r="W255">
        <v>0.434</v>
      </c>
      <c r="X255">
        <v>0.76300000000000001</v>
      </c>
      <c r="Y255">
        <v>124</v>
      </c>
      <c r="Z255">
        <v>265</v>
      </c>
      <c r="AA255">
        <v>21</v>
      </c>
      <c r="AB255">
        <v>4</v>
      </c>
      <c r="AC255">
        <v>5</v>
      </c>
      <c r="AD255">
        <v>8</v>
      </c>
      <c r="AE255">
        <v>9</v>
      </c>
      <c r="AF255">
        <v>7.7</v>
      </c>
      <c r="AG255" s="1">
        <v>4.8734177215189876</v>
      </c>
      <c r="AH255">
        <v>5.5</v>
      </c>
      <c r="AI255">
        <v>4</v>
      </c>
      <c r="AJ255">
        <v>4.2</v>
      </c>
      <c r="AK255">
        <v>13</v>
      </c>
      <c r="AL255">
        <v>-2</v>
      </c>
      <c r="AM255">
        <v>2</v>
      </c>
      <c r="AN255">
        <v>-1</v>
      </c>
      <c r="AO255">
        <v>32</v>
      </c>
      <c r="AP255">
        <f>COUNTIFS(MVPs!$A$7:$A$217, 'All B'!C255, MVPs!$C$7:$C$217, 'All B'!B255)</f>
        <v>0</v>
      </c>
      <c r="AQ255">
        <f t="shared" si="15"/>
        <v>2</v>
      </c>
      <c r="AR255">
        <f t="shared" si="16"/>
        <v>1</v>
      </c>
      <c r="AS255">
        <f t="shared" si="17"/>
        <v>0</v>
      </c>
      <c r="AT255">
        <f t="shared" si="18"/>
        <v>0</v>
      </c>
      <c r="AU255">
        <f t="shared" si="19"/>
        <v>0</v>
      </c>
    </row>
    <row r="256" spans="1:47" x14ac:dyDescent="0.45">
      <c r="A256">
        <v>251</v>
      </c>
      <c r="B256" t="s">
        <v>389</v>
      </c>
      <c r="C256">
        <v>2009</v>
      </c>
      <c r="D256">
        <v>31</v>
      </c>
      <c r="E256" t="s">
        <v>15</v>
      </c>
      <c r="F256" t="s">
        <v>13</v>
      </c>
      <c r="G256">
        <v>158</v>
      </c>
      <c r="H256">
        <v>729</v>
      </c>
      <c r="I256">
        <v>615</v>
      </c>
      <c r="J256">
        <v>114</v>
      </c>
      <c r="K256">
        <v>183</v>
      </c>
      <c r="L256">
        <v>141</v>
      </c>
      <c r="M256">
        <v>30</v>
      </c>
      <c r="N256">
        <v>7</v>
      </c>
      <c r="O256">
        <v>5</v>
      </c>
      <c r="P256">
        <v>54</v>
      </c>
      <c r="Q256">
        <v>42</v>
      </c>
      <c r="R256">
        <v>17</v>
      </c>
      <c r="S256">
        <v>101</v>
      </c>
      <c r="T256">
        <v>114</v>
      </c>
      <c r="U256">
        <v>0.29799999999999999</v>
      </c>
      <c r="V256">
        <v>0.39500000000000002</v>
      </c>
      <c r="W256">
        <v>0.39300000000000002</v>
      </c>
      <c r="X256">
        <v>0.78900000000000003</v>
      </c>
      <c r="Y256">
        <v>110</v>
      </c>
      <c r="Z256">
        <v>242</v>
      </c>
      <c r="AA256">
        <v>8</v>
      </c>
      <c r="AB256">
        <v>1</v>
      </c>
      <c r="AC256">
        <v>8</v>
      </c>
      <c r="AD256">
        <v>4</v>
      </c>
      <c r="AE256">
        <v>0</v>
      </c>
      <c r="AF256">
        <v>7.7</v>
      </c>
      <c r="AG256" s="1">
        <v>4.8734177215189876</v>
      </c>
      <c r="AH256">
        <v>5.3</v>
      </c>
      <c r="AI256">
        <v>4.8</v>
      </c>
      <c r="AJ256">
        <v>3.3</v>
      </c>
      <c r="AK256">
        <v>18</v>
      </c>
      <c r="AL256">
        <v>0</v>
      </c>
      <c r="AM256">
        <v>3</v>
      </c>
      <c r="AN256">
        <v>3</v>
      </c>
      <c r="AO256">
        <v>29</v>
      </c>
      <c r="AP256">
        <f>COUNTIFS(MVPs!$A$7:$A$217, 'All B'!C256, MVPs!$C$7:$C$217, 'All B'!B256)</f>
        <v>0</v>
      </c>
      <c r="AQ256">
        <f t="shared" si="15"/>
        <v>1</v>
      </c>
      <c r="AR256">
        <f t="shared" si="16"/>
        <v>0</v>
      </c>
      <c r="AS256">
        <f t="shared" si="17"/>
        <v>0</v>
      </c>
      <c r="AT256">
        <f t="shared" si="18"/>
        <v>0</v>
      </c>
      <c r="AU256">
        <f t="shared" si="19"/>
        <v>0</v>
      </c>
    </row>
    <row r="257" spans="1:47" x14ac:dyDescent="0.45">
      <c r="A257">
        <v>252</v>
      </c>
      <c r="B257" t="s">
        <v>292</v>
      </c>
      <c r="C257">
        <v>1965</v>
      </c>
      <c r="D257">
        <v>25</v>
      </c>
      <c r="E257" t="s">
        <v>52</v>
      </c>
      <c r="F257" t="s">
        <v>17</v>
      </c>
      <c r="G257">
        <v>164</v>
      </c>
      <c r="H257">
        <v>704</v>
      </c>
      <c r="I257">
        <v>608</v>
      </c>
      <c r="J257">
        <v>88</v>
      </c>
      <c r="K257">
        <v>173</v>
      </c>
      <c r="L257">
        <v>106</v>
      </c>
      <c r="M257">
        <v>30</v>
      </c>
      <c r="N257">
        <v>4</v>
      </c>
      <c r="O257">
        <v>33</v>
      </c>
      <c r="P257">
        <v>101</v>
      </c>
      <c r="Q257">
        <v>3</v>
      </c>
      <c r="R257">
        <v>1</v>
      </c>
      <c r="S257">
        <v>88</v>
      </c>
      <c r="T257">
        <v>109</v>
      </c>
      <c r="U257">
        <v>0.28499999999999998</v>
      </c>
      <c r="V257">
        <v>0.378</v>
      </c>
      <c r="W257">
        <v>0.51</v>
      </c>
      <c r="X257">
        <v>0.88800000000000001</v>
      </c>
      <c r="Y257">
        <v>146</v>
      </c>
      <c r="Z257">
        <v>310</v>
      </c>
      <c r="AA257">
        <v>12</v>
      </c>
      <c r="AB257">
        <v>5</v>
      </c>
      <c r="AC257">
        <v>0</v>
      </c>
      <c r="AD257">
        <v>3</v>
      </c>
      <c r="AE257">
        <v>7</v>
      </c>
      <c r="AF257">
        <v>7.7</v>
      </c>
      <c r="AG257" s="1">
        <v>4.6951219512195124</v>
      </c>
      <c r="AH257">
        <v>5</v>
      </c>
      <c r="AI257">
        <v>7</v>
      </c>
      <c r="AJ257">
        <v>1.1000000000000001</v>
      </c>
      <c r="AK257">
        <v>37</v>
      </c>
      <c r="AL257">
        <v>-1</v>
      </c>
      <c r="AM257">
        <v>-1</v>
      </c>
      <c r="AN257">
        <v>-2</v>
      </c>
      <c r="AO257">
        <v>7</v>
      </c>
      <c r="AP257">
        <f>COUNTIFS(MVPs!$A$7:$A$217, 'All B'!C257, MVPs!$C$7:$C$217, 'All B'!B257)</f>
        <v>0</v>
      </c>
      <c r="AQ257">
        <f t="shared" si="15"/>
        <v>1</v>
      </c>
      <c r="AR257">
        <f t="shared" si="16"/>
        <v>1</v>
      </c>
      <c r="AS257">
        <f t="shared" si="17"/>
        <v>1</v>
      </c>
      <c r="AT257">
        <f t="shared" si="18"/>
        <v>0</v>
      </c>
      <c r="AU257">
        <f t="shared" si="19"/>
        <v>0</v>
      </c>
    </row>
    <row r="258" spans="1:47" x14ac:dyDescent="0.45">
      <c r="A258">
        <v>253</v>
      </c>
      <c r="B258" t="s">
        <v>144</v>
      </c>
      <c r="C258">
        <v>1981</v>
      </c>
      <c r="D258">
        <v>31</v>
      </c>
      <c r="E258" t="s">
        <v>28</v>
      </c>
      <c r="F258" t="s">
        <v>17</v>
      </c>
      <c r="G258">
        <v>102</v>
      </c>
      <c r="H258">
        <v>434</v>
      </c>
      <c r="I258">
        <v>354</v>
      </c>
      <c r="J258">
        <v>78</v>
      </c>
      <c r="K258">
        <v>112</v>
      </c>
      <c r="L258">
        <v>60</v>
      </c>
      <c r="M258">
        <v>19</v>
      </c>
      <c r="N258">
        <v>2</v>
      </c>
      <c r="O258">
        <v>31</v>
      </c>
      <c r="P258">
        <v>91</v>
      </c>
      <c r="Q258">
        <v>12</v>
      </c>
      <c r="R258">
        <v>4</v>
      </c>
      <c r="S258">
        <v>73</v>
      </c>
      <c r="T258">
        <v>71</v>
      </c>
      <c r="U258">
        <v>0.316</v>
      </c>
      <c r="V258">
        <v>0.435</v>
      </c>
      <c r="W258">
        <v>0.64400000000000002</v>
      </c>
      <c r="X258">
        <v>1.08</v>
      </c>
      <c r="Y258">
        <v>198</v>
      </c>
      <c r="Z258">
        <v>228</v>
      </c>
      <c r="AA258">
        <v>9</v>
      </c>
      <c r="AB258">
        <v>4</v>
      </c>
      <c r="AC258">
        <v>0</v>
      </c>
      <c r="AD258">
        <v>3</v>
      </c>
      <c r="AE258">
        <v>18</v>
      </c>
      <c r="AF258">
        <v>7.7</v>
      </c>
      <c r="AG258" s="1">
        <v>7.5490196078431371</v>
      </c>
      <c r="AH258">
        <v>6.2</v>
      </c>
      <c r="AI258">
        <v>6.6</v>
      </c>
      <c r="AJ258">
        <v>1.3</v>
      </c>
      <c r="AK258">
        <v>44</v>
      </c>
      <c r="AL258">
        <v>-1</v>
      </c>
      <c r="AM258">
        <v>1</v>
      </c>
      <c r="AN258">
        <v>0</v>
      </c>
      <c r="AO258">
        <v>9</v>
      </c>
      <c r="AP258">
        <f>COUNTIFS(MVPs!$A$7:$A$217, 'All B'!C258, MVPs!$C$7:$C$217, 'All B'!B258)</f>
        <v>1</v>
      </c>
      <c r="AQ258">
        <f t="shared" si="15"/>
        <v>0</v>
      </c>
      <c r="AR258">
        <f t="shared" si="16"/>
        <v>0</v>
      </c>
      <c r="AS258">
        <f t="shared" si="17"/>
        <v>0</v>
      </c>
      <c r="AT258">
        <f t="shared" si="18"/>
        <v>0</v>
      </c>
      <c r="AU258">
        <f t="shared" si="19"/>
        <v>0</v>
      </c>
    </row>
    <row r="259" spans="1:47" x14ac:dyDescent="0.45">
      <c r="A259">
        <v>254</v>
      </c>
      <c r="B259" t="s">
        <v>45</v>
      </c>
      <c r="C259">
        <v>2017</v>
      </c>
      <c r="D259">
        <v>27</v>
      </c>
      <c r="E259" t="s">
        <v>46</v>
      </c>
      <c r="F259" t="s">
        <v>13</v>
      </c>
      <c r="G259">
        <v>153</v>
      </c>
      <c r="H259">
        <v>662</v>
      </c>
      <c r="I259">
        <v>590</v>
      </c>
      <c r="J259">
        <v>112</v>
      </c>
      <c r="K259">
        <v>204</v>
      </c>
      <c r="L259">
        <v>137</v>
      </c>
      <c r="M259">
        <v>39</v>
      </c>
      <c r="N259">
        <v>4</v>
      </c>
      <c r="O259">
        <v>24</v>
      </c>
      <c r="P259">
        <v>81</v>
      </c>
      <c r="Q259">
        <v>32</v>
      </c>
      <c r="R259">
        <v>6</v>
      </c>
      <c r="S259">
        <v>58</v>
      </c>
      <c r="T259">
        <v>84</v>
      </c>
      <c r="U259">
        <v>0.34599999999999997</v>
      </c>
      <c r="V259">
        <v>0.41</v>
      </c>
      <c r="W259">
        <v>0.54700000000000004</v>
      </c>
      <c r="X259">
        <v>0.95699999999999996</v>
      </c>
      <c r="Y259">
        <v>160</v>
      </c>
      <c r="Z259">
        <v>323</v>
      </c>
      <c r="AA259">
        <v>19</v>
      </c>
      <c r="AB259">
        <v>9</v>
      </c>
      <c r="AC259">
        <v>1</v>
      </c>
      <c r="AD259">
        <v>4</v>
      </c>
      <c r="AE259">
        <v>3</v>
      </c>
      <c r="AF259">
        <v>7.7</v>
      </c>
      <c r="AG259" s="1">
        <v>5.0326797385620914</v>
      </c>
      <c r="AH259">
        <v>5.4</v>
      </c>
      <c r="AI259">
        <v>7.8</v>
      </c>
      <c r="AJ259">
        <v>0.4</v>
      </c>
      <c r="AK259">
        <v>49</v>
      </c>
      <c r="AL259">
        <v>-1</v>
      </c>
      <c r="AM259">
        <v>4</v>
      </c>
      <c r="AN259">
        <v>3</v>
      </c>
      <c r="AO259">
        <v>-1</v>
      </c>
      <c r="AP259">
        <f>COUNTIFS(MVPs!$A$7:$A$217, 'All B'!C259, MVPs!$C$7:$C$217, 'All B'!B259)</f>
        <v>1</v>
      </c>
      <c r="AQ259">
        <f t="shared" si="15"/>
        <v>1</v>
      </c>
      <c r="AR259">
        <f t="shared" si="16"/>
        <v>1</v>
      </c>
      <c r="AS259">
        <f t="shared" si="17"/>
        <v>0</v>
      </c>
      <c r="AT259">
        <f t="shared" si="18"/>
        <v>0</v>
      </c>
      <c r="AU259">
        <f t="shared" si="19"/>
        <v>0</v>
      </c>
    </row>
    <row r="260" spans="1:47" x14ac:dyDescent="0.45">
      <c r="A260">
        <v>255</v>
      </c>
      <c r="B260" t="s">
        <v>124</v>
      </c>
      <c r="C260">
        <v>1997</v>
      </c>
      <c r="D260">
        <v>29</v>
      </c>
      <c r="E260" t="s">
        <v>46</v>
      </c>
      <c r="F260" t="s">
        <v>17</v>
      </c>
      <c r="G260">
        <v>162</v>
      </c>
      <c r="H260">
        <v>717</v>
      </c>
      <c r="I260">
        <v>566</v>
      </c>
      <c r="J260">
        <v>109</v>
      </c>
      <c r="K260">
        <v>162</v>
      </c>
      <c r="L260">
        <v>77</v>
      </c>
      <c r="M260">
        <v>40</v>
      </c>
      <c r="N260">
        <v>2</v>
      </c>
      <c r="O260">
        <v>43</v>
      </c>
      <c r="P260">
        <v>135</v>
      </c>
      <c r="Q260">
        <v>31</v>
      </c>
      <c r="R260">
        <v>10</v>
      </c>
      <c r="S260">
        <v>127</v>
      </c>
      <c r="T260">
        <v>122</v>
      </c>
      <c r="U260">
        <v>0.28599999999999998</v>
      </c>
      <c r="V260">
        <v>0.42499999999999999</v>
      </c>
      <c r="W260">
        <v>0.59199999999999997</v>
      </c>
      <c r="X260">
        <v>1.0169999999999999</v>
      </c>
      <c r="Y260">
        <v>168</v>
      </c>
      <c r="Z260">
        <v>335</v>
      </c>
      <c r="AA260">
        <v>10</v>
      </c>
      <c r="AB260">
        <v>16</v>
      </c>
      <c r="AC260">
        <v>0</v>
      </c>
      <c r="AD260">
        <v>8</v>
      </c>
      <c r="AE260">
        <v>27</v>
      </c>
      <c r="AF260">
        <v>7.7</v>
      </c>
      <c r="AG260" s="1">
        <v>4.7530864197530862</v>
      </c>
      <c r="AH260">
        <v>5.6</v>
      </c>
      <c r="AI260">
        <v>6.9</v>
      </c>
      <c r="AJ260">
        <v>-0.1</v>
      </c>
      <c r="AK260">
        <v>56</v>
      </c>
      <c r="AL260">
        <v>0</v>
      </c>
      <c r="AM260">
        <v>2</v>
      </c>
      <c r="AN260">
        <v>2</v>
      </c>
      <c r="AO260">
        <v>9</v>
      </c>
      <c r="AP260">
        <f>COUNTIFS(MVPs!$A$7:$A$217, 'All B'!C260, MVPs!$C$7:$C$217, 'All B'!B260)</f>
        <v>0</v>
      </c>
      <c r="AQ260">
        <f t="shared" si="15"/>
        <v>1</v>
      </c>
      <c r="AR260">
        <f t="shared" si="16"/>
        <v>1</v>
      </c>
      <c r="AS260">
        <f t="shared" si="17"/>
        <v>1</v>
      </c>
      <c r="AT260">
        <f t="shared" si="18"/>
        <v>0</v>
      </c>
      <c r="AU260">
        <f t="shared" si="19"/>
        <v>0</v>
      </c>
    </row>
    <row r="261" spans="1:47" x14ac:dyDescent="0.45">
      <c r="A261">
        <v>256</v>
      </c>
      <c r="B261" t="s">
        <v>24</v>
      </c>
      <c r="C261">
        <v>2022</v>
      </c>
      <c r="D261">
        <v>34</v>
      </c>
      <c r="E261" t="s">
        <v>25</v>
      </c>
      <c r="F261" t="s">
        <v>17</v>
      </c>
      <c r="G261">
        <v>151</v>
      </c>
      <c r="H261">
        <v>651</v>
      </c>
      <c r="I261">
        <v>561</v>
      </c>
      <c r="J261">
        <v>106</v>
      </c>
      <c r="K261">
        <v>178</v>
      </c>
      <c r="L261">
        <v>102</v>
      </c>
      <c r="M261">
        <v>41</v>
      </c>
      <c r="N261">
        <v>0</v>
      </c>
      <c r="O261">
        <v>35</v>
      </c>
      <c r="P261">
        <v>115</v>
      </c>
      <c r="Q261">
        <v>7</v>
      </c>
      <c r="R261">
        <v>0</v>
      </c>
      <c r="S261">
        <v>79</v>
      </c>
      <c r="T261">
        <v>141</v>
      </c>
      <c r="U261">
        <v>0.317</v>
      </c>
      <c r="V261">
        <v>0.40400000000000003</v>
      </c>
      <c r="W261">
        <v>0.57799999999999996</v>
      </c>
      <c r="X261">
        <v>0.98099999999999998</v>
      </c>
      <c r="Y261">
        <v>177</v>
      </c>
      <c r="Z261">
        <v>324</v>
      </c>
      <c r="AA261">
        <v>7</v>
      </c>
      <c r="AB261">
        <v>5</v>
      </c>
      <c r="AC261">
        <v>0</v>
      </c>
      <c r="AD261">
        <v>4</v>
      </c>
      <c r="AE261">
        <v>1</v>
      </c>
      <c r="AF261">
        <v>7.7</v>
      </c>
      <c r="AG261" s="1">
        <v>5.0993377483443707</v>
      </c>
      <c r="AH261">
        <v>5.6</v>
      </c>
      <c r="AI261">
        <v>7.4</v>
      </c>
      <c r="AJ261">
        <v>-0.6</v>
      </c>
      <c r="AK261">
        <v>59</v>
      </c>
      <c r="AL261">
        <v>0</v>
      </c>
      <c r="AM261">
        <v>1</v>
      </c>
      <c r="AN261">
        <v>1</v>
      </c>
      <c r="AO261">
        <v>2</v>
      </c>
      <c r="AP261">
        <f>COUNTIFS(MVPs!$A$7:$A$217, 'All B'!C261, MVPs!$C$7:$C$217, 'All B'!B261)</f>
        <v>1</v>
      </c>
      <c r="AQ261">
        <f t="shared" si="15"/>
        <v>2</v>
      </c>
      <c r="AR261">
        <f t="shared" si="16"/>
        <v>2</v>
      </c>
      <c r="AS261">
        <f t="shared" si="17"/>
        <v>1</v>
      </c>
      <c r="AT261">
        <f t="shared" si="18"/>
        <v>0</v>
      </c>
      <c r="AU261">
        <f t="shared" si="19"/>
        <v>0</v>
      </c>
    </row>
    <row r="262" spans="1:47" x14ac:dyDescent="0.45">
      <c r="A262">
        <v>257</v>
      </c>
      <c r="B262" t="s">
        <v>390</v>
      </c>
      <c r="C262">
        <v>1964</v>
      </c>
      <c r="D262">
        <v>26</v>
      </c>
      <c r="E262" t="s">
        <v>31</v>
      </c>
      <c r="F262" t="s">
        <v>13</v>
      </c>
      <c r="G262">
        <v>158</v>
      </c>
      <c r="H262">
        <v>665</v>
      </c>
      <c r="I262">
        <v>575</v>
      </c>
      <c r="J262">
        <v>85</v>
      </c>
      <c r="K262">
        <v>150</v>
      </c>
      <c r="L262">
        <v>102</v>
      </c>
      <c r="M262">
        <v>25</v>
      </c>
      <c r="N262">
        <v>3</v>
      </c>
      <c r="O262">
        <v>20</v>
      </c>
      <c r="P262">
        <v>68</v>
      </c>
      <c r="Q262">
        <v>1</v>
      </c>
      <c r="R262">
        <v>0</v>
      </c>
      <c r="S262">
        <v>73</v>
      </c>
      <c r="T262">
        <v>73</v>
      </c>
      <c r="U262">
        <v>0.26100000000000001</v>
      </c>
      <c r="V262">
        <v>0.34699999999999998</v>
      </c>
      <c r="W262">
        <v>0.41899999999999998</v>
      </c>
      <c r="X262">
        <v>0.76600000000000001</v>
      </c>
      <c r="Y262">
        <v>115</v>
      </c>
      <c r="Z262">
        <v>241</v>
      </c>
      <c r="AA262">
        <v>15</v>
      </c>
      <c r="AB262">
        <v>6</v>
      </c>
      <c r="AC262">
        <v>5</v>
      </c>
      <c r="AD262">
        <v>6</v>
      </c>
      <c r="AE262">
        <v>7</v>
      </c>
      <c r="AF262">
        <v>7.7</v>
      </c>
      <c r="AG262" s="1">
        <v>4.8734177215189876</v>
      </c>
      <c r="AH262">
        <v>5.6</v>
      </c>
      <c r="AI262">
        <v>4.9000000000000004</v>
      </c>
      <c r="AJ262">
        <v>4</v>
      </c>
      <c r="AK262">
        <v>14</v>
      </c>
      <c r="AL262">
        <v>-2</v>
      </c>
      <c r="AM262">
        <v>4</v>
      </c>
      <c r="AN262">
        <v>2</v>
      </c>
      <c r="AO262">
        <v>27</v>
      </c>
      <c r="AP262">
        <f>COUNTIFS(MVPs!$A$7:$A$217, 'All B'!C262, MVPs!$C$7:$C$217, 'All B'!B262)</f>
        <v>0</v>
      </c>
      <c r="AQ262">
        <f t="shared" si="15"/>
        <v>1</v>
      </c>
      <c r="AR262">
        <f t="shared" si="16"/>
        <v>1</v>
      </c>
      <c r="AS262">
        <f t="shared" si="17"/>
        <v>0</v>
      </c>
      <c r="AT262">
        <f t="shared" si="18"/>
        <v>0</v>
      </c>
      <c r="AU262">
        <f t="shared" si="19"/>
        <v>0</v>
      </c>
    </row>
    <row r="263" spans="1:47" x14ac:dyDescent="0.45">
      <c r="A263">
        <v>258</v>
      </c>
      <c r="B263" t="s">
        <v>199</v>
      </c>
      <c r="C263">
        <v>1966</v>
      </c>
      <c r="D263">
        <v>30</v>
      </c>
      <c r="E263" t="s">
        <v>127</v>
      </c>
      <c r="F263" t="s">
        <v>13</v>
      </c>
      <c r="G263">
        <v>155</v>
      </c>
      <c r="H263">
        <v>680</v>
      </c>
      <c r="I263">
        <v>576</v>
      </c>
      <c r="J263">
        <v>122</v>
      </c>
      <c r="K263">
        <v>182</v>
      </c>
      <c r="L263">
        <v>97</v>
      </c>
      <c r="M263">
        <v>34</v>
      </c>
      <c r="N263">
        <v>2</v>
      </c>
      <c r="O263">
        <v>49</v>
      </c>
      <c r="P263">
        <v>122</v>
      </c>
      <c r="Q263">
        <v>8</v>
      </c>
      <c r="R263">
        <v>5</v>
      </c>
      <c r="S263">
        <v>87</v>
      </c>
      <c r="T263">
        <v>90</v>
      </c>
      <c r="U263">
        <v>0.316</v>
      </c>
      <c r="V263">
        <v>0.41</v>
      </c>
      <c r="W263">
        <v>0.63700000000000001</v>
      </c>
      <c r="X263">
        <v>1.0469999999999999</v>
      </c>
      <c r="Y263">
        <v>198</v>
      </c>
      <c r="Z263">
        <v>367</v>
      </c>
      <c r="AA263">
        <v>24</v>
      </c>
      <c r="AB263">
        <v>10</v>
      </c>
      <c r="AC263">
        <v>0</v>
      </c>
      <c r="AD263">
        <v>7</v>
      </c>
      <c r="AE263">
        <v>11</v>
      </c>
      <c r="AF263">
        <v>7.7</v>
      </c>
      <c r="AG263" s="1">
        <v>4.967741935483871</v>
      </c>
      <c r="AH263">
        <v>5.5</v>
      </c>
      <c r="AI263">
        <v>8.9</v>
      </c>
      <c r="AJ263">
        <v>-2</v>
      </c>
      <c r="AK263">
        <v>71</v>
      </c>
      <c r="AL263">
        <v>-3</v>
      </c>
      <c r="AM263">
        <v>0</v>
      </c>
      <c r="AN263">
        <v>-3</v>
      </c>
      <c r="AO263">
        <v>-8</v>
      </c>
      <c r="AP263">
        <f>COUNTIFS(MVPs!$A$7:$A$217, 'All B'!C263, MVPs!$C$7:$C$217, 'All B'!B263)</f>
        <v>1</v>
      </c>
      <c r="AQ263">
        <f t="shared" ref="AQ263:AQ326" si="20">IF(COUNTIFS($C$6:$C$1991, $C263, $E$6:$E$1991, $E263, $AF$6:$AF$1991, "&gt;5")=0, 0, COUNTIFS($C$6:$C$1991, $C263, $E$6:$E$1991, $E263, $AF$6:$AF$1991, "&gt;5")-1)</f>
        <v>0</v>
      </c>
      <c r="AR263">
        <f t="shared" ref="AR263:AR326" si="21">IF(COUNTIFS($C$6:$C$1991, $C263, $E$6:$E$1991, $E263, $AF$6:$AF$1991, "&gt;6")=0, 0, COUNTIFS($C$6:$C$1991, $C263, $E$6:$E$1991, $E263, $AF$6:$AF$1991, "&gt;6")-1)</f>
        <v>0</v>
      </c>
      <c r="AS263">
        <f t="shared" ref="AS263:AS326" si="22">IF(COUNTIFS($C$6:$C$1991, $C263, $E$6:$E$1991, $E263, $AF$6:$AF$1991, "&gt;7")=0, 0, COUNTIFS($C$6:$C$1991, $C263, $E$6:$E$1991, $E263, $AF$6:$AF$1991, "&gt;7")-1)</f>
        <v>0</v>
      </c>
      <c r="AT263">
        <f t="shared" ref="AT263:AT326" si="23">IF(COUNTIFS($C$6:$C$1991, $C263, $E$6:$E$1991, $E263, $AF$6:$AF$1991, "&gt;8")=0, 0, COUNTIFS($C$6:$C$1991, $C263, $E$6:$E$1991, $E263, $AF$6:$AF$1991, "&gt;8")-1)</f>
        <v>0</v>
      </c>
      <c r="AU263">
        <f t="shared" ref="AU263:AU326" si="24">IF(COUNTIFS($C$6:$C$1991, $C263, $E$6:$E$1991, $E263, $AF$6:$AF$1991, "&gt;9")=0, 0, COUNTIFS($C$6:$C$1991, $C263, $E$6:$E$1991, $E263, $AF$6:$AF$1991, "&gt;9")-1)</f>
        <v>0</v>
      </c>
    </row>
    <row r="264" spans="1:47" x14ac:dyDescent="0.45">
      <c r="A264">
        <v>259</v>
      </c>
      <c r="B264" t="s">
        <v>144</v>
      </c>
      <c r="C264">
        <v>1975</v>
      </c>
      <c r="D264">
        <v>25</v>
      </c>
      <c r="E264" t="s">
        <v>28</v>
      </c>
      <c r="F264" t="s">
        <v>17</v>
      </c>
      <c r="G264">
        <v>158</v>
      </c>
      <c r="H264">
        <v>674</v>
      </c>
      <c r="I264">
        <v>562</v>
      </c>
      <c r="J264">
        <v>93</v>
      </c>
      <c r="K264">
        <v>140</v>
      </c>
      <c r="L264">
        <v>65</v>
      </c>
      <c r="M264">
        <v>34</v>
      </c>
      <c r="N264">
        <v>3</v>
      </c>
      <c r="O264">
        <v>38</v>
      </c>
      <c r="P264">
        <v>95</v>
      </c>
      <c r="Q264">
        <v>29</v>
      </c>
      <c r="R264">
        <v>12</v>
      </c>
      <c r="S264">
        <v>101</v>
      </c>
      <c r="T264">
        <v>180</v>
      </c>
      <c r="U264">
        <v>0.249</v>
      </c>
      <c r="V264">
        <v>0.36699999999999999</v>
      </c>
      <c r="W264">
        <v>0.52300000000000002</v>
      </c>
      <c r="X264">
        <v>0.89</v>
      </c>
      <c r="Y264">
        <v>142</v>
      </c>
      <c r="Z264">
        <v>294</v>
      </c>
      <c r="AA264">
        <v>7</v>
      </c>
      <c r="AB264">
        <v>4</v>
      </c>
      <c r="AC264">
        <v>6</v>
      </c>
      <c r="AD264">
        <v>1</v>
      </c>
      <c r="AE264">
        <v>10</v>
      </c>
      <c r="AF264">
        <v>7.7</v>
      </c>
      <c r="AG264" s="1">
        <v>4.8734177215189876</v>
      </c>
      <c r="AH264">
        <v>5.5</v>
      </c>
      <c r="AI264">
        <v>5.9</v>
      </c>
      <c r="AJ264">
        <v>2.2000000000000002</v>
      </c>
      <c r="AK264">
        <v>30</v>
      </c>
      <c r="AL264">
        <v>-1</v>
      </c>
      <c r="AM264">
        <v>2</v>
      </c>
      <c r="AN264">
        <v>1</v>
      </c>
      <c r="AO264">
        <v>15</v>
      </c>
      <c r="AP264">
        <f>COUNTIFS(MVPs!$A$7:$A$217, 'All B'!C264, MVPs!$C$7:$C$217, 'All B'!B264)</f>
        <v>0</v>
      </c>
      <c r="AQ264">
        <f t="shared" si="20"/>
        <v>2</v>
      </c>
      <c r="AR264">
        <f t="shared" si="21"/>
        <v>0</v>
      </c>
      <c r="AS264">
        <f t="shared" si="22"/>
        <v>0</v>
      </c>
      <c r="AT264">
        <f t="shared" si="23"/>
        <v>0</v>
      </c>
      <c r="AU264">
        <f t="shared" si="24"/>
        <v>0</v>
      </c>
    </row>
    <row r="265" spans="1:47" x14ac:dyDescent="0.45">
      <c r="A265">
        <v>260</v>
      </c>
      <c r="B265" t="s">
        <v>199</v>
      </c>
      <c r="C265">
        <v>1961</v>
      </c>
      <c r="D265">
        <v>25</v>
      </c>
      <c r="E265" t="s">
        <v>73</v>
      </c>
      <c r="F265" t="s">
        <v>17</v>
      </c>
      <c r="G265">
        <v>153</v>
      </c>
      <c r="H265">
        <v>636</v>
      </c>
      <c r="I265">
        <v>545</v>
      </c>
      <c r="J265">
        <v>117</v>
      </c>
      <c r="K265">
        <v>176</v>
      </c>
      <c r="L265">
        <v>100</v>
      </c>
      <c r="M265">
        <v>32</v>
      </c>
      <c r="N265">
        <v>7</v>
      </c>
      <c r="O265">
        <v>37</v>
      </c>
      <c r="P265">
        <v>124</v>
      </c>
      <c r="Q265">
        <v>22</v>
      </c>
      <c r="R265">
        <v>3</v>
      </c>
      <c r="S265">
        <v>71</v>
      </c>
      <c r="T265">
        <v>64</v>
      </c>
      <c r="U265">
        <v>0.32300000000000001</v>
      </c>
      <c r="V265">
        <v>0.40400000000000003</v>
      </c>
      <c r="W265">
        <v>0.61099999999999999</v>
      </c>
      <c r="X265">
        <v>1.0149999999999999</v>
      </c>
      <c r="Y265">
        <v>164</v>
      </c>
      <c r="Z265">
        <v>333</v>
      </c>
      <c r="AA265">
        <v>15</v>
      </c>
      <c r="AB265">
        <v>10</v>
      </c>
      <c r="AC265">
        <v>0</v>
      </c>
      <c r="AD265">
        <v>10</v>
      </c>
      <c r="AE265">
        <v>23</v>
      </c>
      <c r="AF265">
        <v>7.7</v>
      </c>
      <c r="AG265" s="1">
        <v>5.0326797385620914</v>
      </c>
      <c r="AH265">
        <v>5.2</v>
      </c>
      <c r="AI265">
        <v>6.9</v>
      </c>
      <c r="AJ265">
        <v>0</v>
      </c>
      <c r="AK265">
        <v>47</v>
      </c>
      <c r="AL265">
        <v>0</v>
      </c>
      <c r="AM265">
        <v>5</v>
      </c>
      <c r="AN265">
        <v>5</v>
      </c>
      <c r="AO265">
        <v>8</v>
      </c>
      <c r="AP265">
        <f>COUNTIFS(MVPs!$A$7:$A$217, 'All B'!C265, MVPs!$C$7:$C$217, 'All B'!B265)</f>
        <v>1</v>
      </c>
      <c r="AQ265">
        <f t="shared" si="20"/>
        <v>1</v>
      </c>
      <c r="AR265">
        <f t="shared" si="21"/>
        <v>1</v>
      </c>
      <c r="AS265">
        <f t="shared" si="22"/>
        <v>1</v>
      </c>
      <c r="AT265">
        <f t="shared" si="23"/>
        <v>0</v>
      </c>
      <c r="AU265">
        <f t="shared" si="24"/>
        <v>0</v>
      </c>
    </row>
    <row r="266" spans="1:47" x14ac:dyDescent="0.45">
      <c r="A266">
        <v>261</v>
      </c>
      <c r="B266" t="s">
        <v>391</v>
      </c>
      <c r="C266">
        <v>1961</v>
      </c>
      <c r="D266">
        <v>27</v>
      </c>
      <c r="E266" t="s">
        <v>59</v>
      </c>
      <c r="F266" t="s">
        <v>13</v>
      </c>
      <c r="G266">
        <v>163</v>
      </c>
      <c r="H266">
        <v>708</v>
      </c>
      <c r="I266">
        <v>583</v>
      </c>
      <c r="J266">
        <v>129</v>
      </c>
      <c r="K266">
        <v>169</v>
      </c>
      <c r="L266">
        <v>92</v>
      </c>
      <c r="M266">
        <v>30</v>
      </c>
      <c r="N266">
        <v>2</v>
      </c>
      <c r="O266">
        <v>45</v>
      </c>
      <c r="P266">
        <v>140</v>
      </c>
      <c r="Q266">
        <v>1</v>
      </c>
      <c r="R266">
        <v>2</v>
      </c>
      <c r="S266">
        <v>113</v>
      </c>
      <c r="T266">
        <v>75</v>
      </c>
      <c r="U266">
        <v>0.28999999999999998</v>
      </c>
      <c r="V266">
        <v>0.40200000000000002</v>
      </c>
      <c r="W266">
        <v>0.57999999999999996</v>
      </c>
      <c r="X266">
        <v>0.98199999999999998</v>
      </c>
      <c r="Y266">
        <v>157</v>
      </c>
      <c r="Z266">
        <v>338</v>
      </c>
      <c r="AA266">
        <v>14</v>
      </c>
      <c r="AB266">
        <v>2</v>
      </c>
      <c r="AC266">
        <v>2</v>
      </c>
      <c r="AD266">
        <v>8</v>
      </c>
      <c r="AE266">
        <v>2</v>
      </c>
      <c r="AF266">
        <v>7.6</v>
      </c>
      <c r="AG266" s="1">
        <v>4.6625766871165641</v>
      </c>
      <c r="AH266">
        <v>5.5</v>
      </c>
      <c r="AI266">
        <v>5.9</v>
      </c>
      <c r="AJ266">
        <v>0.9</v>
      </c>
      <c r="AK266">
        <v>47</v>
      </c>
      <c r="AL266">
        <v>-2</v>
      </c>
      <c r="AM266">
        <v>2</v>
      </c>
      <c r="AN266">
        <v>0</v>
      </c>
      <c r="AO266">
        <v>19</v>
      </c>
      <c r="AP266">
        <f>COUNTIFS(MVPs!$A$7:$A$217, 'All B'!C266, MVPs!$C$7:$C$217, 'All B'!B266)</f>
        <v>0</v>
      </c>
      <c r="AQ266">
        <f t="shared" si="20"/>
        <v>2</v>
      </c>
      <c r="AR266">
        <f t="shared" si="21"/>
        <v>2</v>
      </c>
      <c r="AS266">
        <f t="shared" si="22"/>
        <v>2</v>
      </c>
      <c r="AT266">
        <f t="shared" si="23"/>
        <v>1</v>
      </c>
      <c r="AU266">
        <f t="shared" si="24"/>
        <v>0</v>
      </c>
    </row>
    <row r="267" spans="1:47" x14ac:dyDescent="0.45">
      <c r="A267">
        <v>262</v>
      </c>
      <c r="B267" t="s">
        <v>393</v>
      </c>
      <c r="C267">
        <v>1979</v>
      </c>
      <c r="D267">
        <v>27</v>
      </c>
      <c r="E267" t="s">
        <v>155</v>
      </c>
      <c r="F267" t="s">
        <v>13</v>
      </c>
      <c r="G267">
        <v>157</v>
      </c>
      <c r="H267">
        <v>679</v>
      </c>
      <c r="I267">
        <v>533</v>
      </c>
      <c r="J267">
        <v>101</v>
      </c>
      <c r="K267">
        <v>155</v>
      </c>
      <c r="L267">
        <v>102</v>
      </c>
      <c r="M267">
        <v>23</v>
      </c>
      <c r="N267">
        <v>10</v>
      </c>
      <c r="O267">
        <v>20</v>
      </c>
      <c r="P267">
        <v>112</v>
      </c>
      <c r="Q267">
        <v>3</v>
      </c>
      <c r="R267">
        <v>4</v>
      </c>
      <c r="S267">
        <v>121</v>
      </c>
      <c r="T267">
        <v>65</v>
      </c>
      <c r="U267">
        <v>0.29099999999999998</v>
      </c>
      <c r="V267">
        <v>0.42099999999999999</v>
      </c>
      <c r="W267">
        <v>0.48399999999999999</v>
      </c>
      <c r="X267">
        <v>0.90500000000000003</v>
      </c>
      <c r="Y267">
        <v>142</v>
      </c>
      <c r="Z267">
        <v>258</v>
      </c>
      <c r="AA267">
        <v>11</v>
      </c>
      <c r="AB267">
        <v>8</v>
      </c>
      <c r="AC267">
        <v>4</v>
      </c>
      <c r="AD267">
        <v>13</v>
      </c>
      <c r="AE267">
        <v>8</v>
      </c>
      <c r="AF267">
        <v>7.6</v>
      </c>
      <c r="AG267" s="1">
        <v>4.8407643312101909</v>
      </c>
      <c r="AH267">
        <v>5.4</v>
      </c>
      <c r="AI267">
        <v>6.8</v>
      </c>
      <c r="AJ267">
        <v>1.8</v>
      </c>
      <c r="AK267">
        <v>33</v>
      </c>
      <c r="AL267">
        <v>1</v>
      </c>
      <c r="AM267">
        <v>3</v>
      </c>
      <c r="AN267">
        <v>4</v>
      </c>
      <c r="AO267">
        <v>9</v>
      </c>
      <c r="AP267">
        <f>COUNTIFS(MVPs!$A$7:$A$217, 'All B'!C267, MVPs!$C$7:$C$217, 'All B'!B267)</f>
        <v>0</v>
      </c>
      <c r="AQ267">
        <f t="shared" si="20"/>
        <v>2</v>
      </c>
      <c r="AR267">
        <f t="shared" si="21"/>
        <v>2</v>
      </c>
      <c r="AS267">
        <f t="shared" si="22"/>
        <v>1</v>
      </c>
      <c r="AT267">
        <f t="shared" si="23"/>
        <v>0</v>
      </c>
      <c r="AU267">
        <f t="shared" si="24"/>
        <v>0</v>
      </c>
    </row>
    <row r="268" spans="1:47" x14ac:dyDescent="0.45">
      <c r="A268">
        <v>263</v>
      </c>
      <c r="B268" t="s">
        <v>58</v>
      </c>
      <c r="C268">
        <v>2011</v>
      </c>
      <c r="D268">
        <v>28</v>
      </c>
      <c r="E268" t="s">
        <v>59</v>
      </c>
      <c r="F268" t="s">
        <v>13</v>
      </c>
      <c r="G268">
        <v>161</v>
      </c>
      <c r="H268">
        <v>688</v>
      </c>
      <c r="I268">
        <v>572</v>
      </c>
      <c r="J268">
        <v>111</v>
      </c>
      <c r="K268">
        <v>197</v>
      </c>
      <c r="L268">
        <v>119</v>
      </c>
      <c r="M268">
        <v>48</v>
      </c>
      <c r="N268">
        <v>0</v>
      </c>
      <c r="O268">
        <v>30</v>
      </c>
      <c r="P268">
        <v>105</v>
      </c>
      <c r="Q268">
        <v>2</v>
      </c>
      <c r="R268">
        <v>1</v>
      </c>
      <c r="S268">
        <v>108</v>
      </c>
      <c r="T268">
        <v>89</v>
      </c>
      <c r="U268">
        <v>0.34399999999999997</v>
      </c>
      <c r="V268">
        <v>0.44800000000000001</v>
      </c>
      <c r="W268">
        <v>0.58599999999999997</v>
      </c>
      <c r="X268">
        <v>1.0329999999999999</v>
      </c>
      <c r="Y268">
        <v>179</v>
      </c>
      <c r="Z268">
        <v>335</v>
      </c>
      <c r="AA268">
        <v>24</v>
      </c>
      <c r="AB268">
        <v>3</v>
      </c>
      <c r="AC268">
        <v>0</v>
      </c>
      <c r="AD268">
        <v>5</v>
      </c>
      <c r="AE268">
        <v>22</v>
      </c>
      <c r="AF268">
        <v>7.6</v>
      </c>
      <c r="AG268" s="1">
        <v>4.7204968944099379</v>
      </c>
      <c r="AH268">
        <v>5.2</v>
      </c>
      <c r="AI268">
        <v>7.9</v>
      </c>
      <c r="AJ268">
        <v>-1.2</v>
      </c>
      <c r="AK268">
        <v>64</v>
      </c>
      <c r="AL268">
        <v>-3</v>
      </c>
      <c r="AM268">
        <v>0</v>
      </c>
      <c r="AN268">
        <v>-3</v>
      </c>
      <c r="AO268">
        <v>-2</v>
      </c>
      <c r="AP268">
        <f>COUNTIFS(MVPs!$A$7:$A$217, 'All B'!C268, MVPs!$C$7:$C$217, 'All B'!B268)</f>
        <v>0</v>
      </c>
      <c r="AQ268">
        <f t="shared" si="20"/>
        <v>1</v>
      </c>
      <c r="AR268">
        <f t="shared" si="21"/>
        <v>0</v>
      </c>
      <c r="AS268">
        <f t="shared" si="22"/>
        <v>0</v>
      </c>
      <c r="AT268">
        <f t="shared" si="23"/>
        <v>0</v>
      </c>
      <c r="AU268">
        <f t="shared" si="24"/>
        <v>0</v>
      </c>
    </row>
    <row r="269" spans="1:47" x14ac:dyDescent="0.45">
      <c r="A269">
        <v>264</v>
      </c>
      <c r="B269" t="s">
        <v>246</v>
      </c>
      <c r="C269">
        <v>1953</v>
      </c>
      <c r="D269">
        <v>32</v>
      </c>
      <c r="E269" t="s">
        <v>25</v>
      </c>
      <c r="F269" t="s">
        <v>17</v>
      </c>
      <c r="G269">
        <v>157</v>
      </c>
      <c r="H269">
        <v>698</v>
      </c>
      <c r="I269">
        <v>593</v>
      </c>
      <c r="J269">
        <v>127</v>
      </c>
      <c r="K269">
        <v>200</v>
      </c>
      <c r="L269">
        <v>108</v>
      </c>
      <c r="M269">
        <v>53</v>
      </c>
      <c r="N269">
        <v>9</v>
      </c>
      <c r="O269">
        <v>30</v>
      </c>
      <c r="P269">
        <v>113</v>
      </c>
      <c r="Q269">
        <v>3</v>
      </c>
      <c r="R269">
        <v>4</v>
      </c>
      <c r="S269">
        <v>105</v>
      </c>
      <c r="T269">
        <v>32</v>
      </c>
      <c r="U269">
        <v>0.33700000000000002</v>
      </c>
      <c r="V269">
        <v>0.437</v>
      </c>
      <c r="W269">
        <v>0.60899999999999999</v>
      </c>
      <c r="X269">
        <v>1.046</v>
      </c>
      <c r="Y269">
        <v>169</v>
      </c>
      <c r="Z269">
        <v>361</v>
      </c>
      <c r="AA269">
        <v>10</v>
      </c>
      <c r="AB269">
        <v>0</v>
      </c>
      <c r="AC269">
        <v>0</v>
      </c>
      <c r="AE269">
        <v>12</v>
      </c>
      <c r="AF269">
        <v>7.6</v>
      </c>
      <c r="AG269" s="1">
        <v>4.8407643312101909</v>
      </c>
      <c r="AH269">
        <v>5.0999999999999996</v>
      </c>
      <c r="AI269">
        <v>7.8</v>
      </c>
      <c r="AJ269">
        <v>-0.8</v>
      </c>
      <c r="AK269">
        <v>59</v>
      </c>
      <c r="AL269">
        <v>3</v>
      </c>
      <c r="AM269">
        <v>1</v>
      </c>
      <c r="AN269">
        <v>4</v>
      </c>
      <c r="AO269">
        <v>0</v>
      </c>
      <c r="AP269">
        <f>COUNTIFS(MVPs!$A$7:$A$217, 'All B'!C269, MVPs!$C$7:$C$217, 'All B'!B269)</f>
        <v>0</v>
      </c>
      <c r="AQ269">
        <f t="shared" si="20"/>
        <v>2</v>
      </c>
      <c r="AR269">
        <f t="shared" si="21"/>
        <v>1</v>
      </c>
      <c r="AS269">
        <f t="shared" si="22"/>
        <v>0</v>
      </c>
      <c r="AT269">
        <f t="shared" si="23"/>
        <v>0</v>
      </c>
      <c r="AU269">
        <f t="shared" si="24"/>
        <v>0</v>
      </c>
    </row>
    <row r="270" spans="1:47" x14ac:dyDescent="0.45">
      <c r="A270">
        <v>265</v>
      </c>
      <c r="B270" t="s">
        <v>394</v>
      </c>
      <c r="C270">
        <v>1986</v>
      </c>
      <c r="D270">
        <v>26</v>
      </c>
      <c r="E270" t="s">
        <v>55</v>
      </c>
      <c r="F270" t="s">
        <v>13</v>
      </c>
      <c r="G270">
        <v>158</v>
      </c>
      <c r="H270">
        <v>671</v>
      </c>
      <c r="I270">
        <v>589</v>
      </c>
      <c r="J270">
        <v>107</v>
      </c>
      <c r="K270">
        <v>170</v>
      </c>
      <c r="L270">
        <v>93</v>
      </c>
      <c r="M270">
        <v>35</v>
      </c>
      <c r="N270">
        <v>2</v>
      </c>
      <c r="O270">
        <v>40</v>
      </c>
      <c r="P270">
        <v>108</v>
      </c>
      <c r="Q270">
        <v>8</v>
      </c>
      <c r="R270">
        <v>8</v>
      </c>
      <c r="S270">
        <v>69</v>
      </c>
      <c r="T270">
        <v>146</v>
      </c>
      <c r="U270">
        <v>0.28899999999999998</v>
      </c>
      <c r="V270">
        <v>0.36799999999999999</v>
      </c>
      <c r="W270">
        <v>0.55900000000000005</v>
      </c>
      <c r="X270">
        <v>0.92700000000000005</v>
      </c>
      <c r="Y270">
        <v>146</v>
      </c>
      <c r="Z270">
        <v>329</v>
      </c>
      <c r="AA270">
        <v>9</v>
      </c>
      <c r="AB270">
        <v>8</v>
      </c>
      <c r="AC270">
        <v>0</v>
      </c>
      <c r="AD270">
        <v>5</v>
      </c>
      <c r="AE270">
        <v>5</v>
      </c>
      <c r="AF270">
        <v>7.6</v>
      </c>
      <c r="AG270" s="1">
        <v>4.8101265822784809</v>
      </c>
      <c r="AH270">
        <v>5.5</v>
      </c>
      <c r="AI270">
        <v>5.5</v>
      </c>
      <c r="AJ270">
        <v>1.7</v>
      </c>
      <c r="AK270">
        <v>38</v>
      </c>
      <c r="AL270">
        <v>0</v>
      </c>
      <c r="AM270">
        <v>-1</v>
      </c>
      <c r="AN270">
        <v>-1</v>
      </c>
      <c r="AO270">
        <v>21</v>
      </c>
      <c r="AP270">
        <f>COUNTIFS(MVPs!$A$7:$A$217, 'All B'!C270, MVPs!$C$7:$C$217, 'All B'!B270)</f>
        <v>0</v>
      </c>
      <c r="AQ270">
        <f t="shared" si="20"/>
        <v>0</v>
      </c>
      <c r="AR270">
        <f t="shared" si="21"/>
        <v>0</v>
      </c>
      <c r="AS270">
        <f t="shared" si="22"/>
        <v>0</v>
      </c>
      <c r="AT270">
        <f t="shared" si="23"/>
        <v>0</v>
      </c>
      <c r="AU270">
        <f t="shared" si="24"/>
        <v>0</v>
      </c>
    </row>
    <row r="271" spans="1:47" x14ac:dyDescent="0.45">
      <c r="A271">
        <v>266</v>
      </c>
      <c r="B271" t="s">
        <v>154</v>
      </c>
      <c r="C271">
        <v>1977</v>
      </c>
      <c r="D271">
        <v>24</v>
      </c>
      <c r="E271" t="s">
        <v>155</v>
      </c>
      <c r="F271" t="s">
        <v>13</v>
      </c>
      <c r="G271">
        <v>139</v>
      </c>
      <c r="H271">
        <v>627</v>
      </c>
      <c r="I271">
        <v>564</v>
      </c>
      <c r="J271">
        <v>105</v>
      </c>
      <c r="K271">
        <v>176</v>
      </c>
      <c r="L271">
        <v>109</v>
      </c>
      <c r="M271">
        <v>32</v>
      </c>
      <c r="N271">
        <v>13</v>
      </c>
      <c r="O271">
        <v>22</v>
      </c>
      <c r="P271">
        <v>88</v>
      </c>
      <c r="Q271">
        <v>14</v>
      </c>
      <c r="R271">
        <v>12</v>
      </c>
      <c r="S271">
        <v>55</v>
      </c>
      <c r="T271">
        <v>24</v>
      </c>
      <c r="U271">
        <v>0.312</v>
      </c>
      <c r="V271">
        <v>0.373</v>
      </c>
      <c r="W271">
        <v>0.53200000000000003</v>
      </c>
      <c r="X271">
        <v>0.90500000000000003</v>
      </c>
      <c r="Y271">
        <v>142</v>
      </c>
      <c r="Z271">
        <v>300</v>
      </c>
      <c r="AA271">
        <v>12</v>
      </c>
      <c r="AB271">
        <v>2</v>
      </c>
      <c r="AC271">
        <v>3</v>
      </c>
      <c r="AD271">
        <v>3</v>
      </c>
      <c r="AE271">
        <v>9</v>
      </c>
      <c r="AF271">
        <v>7.6</v>
      </c>
      <c r="AG271" s="1">
        <v>5.4676258992805753</v>
      </c>
      <c r="AH271">
        <v>5.6</v>
      </c>
      <c r="AI271">
        <v>6</v>
      </c>
      <c r="AJ271">
        <v>2.1</v>
      </c>
      <c r="AK271">
        <v>33</v>
      </c>
      <c r="AL271">
        <v>0</v>
      </c>
      <c r="AM271">
        <v>1</v>
      </c>
      <c r="AN271">
        <v>1</v>
      </c>
      <c r="AO271">
        <v>16</v>
      </c>
      <c r="AP271">
        <f>COUNTIFS(MVPs!$A$7:$A$217, 'All B'!C271, MVPs!$C$7:$C$217, 'All B'!B271)</f>
        <v>0</v>
      </c>
      <c r="AQ271">
        <f t="shared" si="20"/>
        <v>1</v>
      </c>
      <c r="AR271">
        <f t="shared" si="21"/>
        <v>0</v>
      </c>
      <c r="AS271">
        <f t="shared" si="22"/>
        <v>0</v>
      </c>
      <c r="AT271">
        <f t="shared" si="23"/>
        <v>0</v>
      </c>
      <c r="AU271">
        <f t="shared" si="24"/>
        <v>0</v>
      </c>
    </row>
    <row r="272" spans="1:47" x14ac:dyDescent="0.45">
      <c r="A272">
        <v>267</v>
      </c>
      <c r="B272" t="s">
        <v>382</v>
      </c>
      <c r="C272">
        <v>1998</v>
      </c>
      <c r="D272">
        <v>29</v>
      </c>
      <c r="E272" t="s">
        <v>336</v>
      </c>
      <c r="F272" t="s">
        <v>17</v>
      </c>
      <c r="G272">
        <v>160</v>
      </c>
      <c r="H272">
        <v>665</v>
      </c>
      <c r="I272">
        <v>557</v>
      </c>
      <c r="J272">
        <v>91</v>
      </c>
      <c r="K272">
        <v>197</v>
      </c>
      <c r="L272">
        <v>135</v>
      </c>
      <c r="M272">
        <v>36</v>
      </c>
      <c r="N272">
        <v>4</v>
      </c>
      <c r="O272">
        <v>22</v>
      </c>
      <c r="P272">
        <v>93</v>
      </c>
      <c r="Q272">
        <v>2</v>
      </c>
      <c r="R272">
        <v>2</v>
      </c>
      <c r="S272">
        <v>96</v>
      </c>
      <c r="T272">
        <v>73</v>
      </c>
      <c r="U272">
        <v>0.35399999999999998</v>
      </c>
      <c r="V272">
        <v>0.44700000000000001</v>
      </c>
      <c r="W272">
        <v>0.55100000000000005</v>
      </c>
      <c r="X272">
        <v>0.998</v>
      </c>
      <c r="Y272">
        <v>163</v>
      </c>
      <c r="Z272">
        <v>307</v>
      </c>
      <c r="AA272">
        <v>15</v>
      </c>
      <c r="AB272">
        <v>4</v>
      </c>
      <c r="AC272">
        <v>1</v>
      </c>
      <c r="AD272">
        <v>7</v>
      </c>
      <c r="AE272">
        <v>11</v>
      </c>
      <c r="AF272">
        <v>7.6</v>
      </c>
      <c r="AG272" s="1">
        <v>4.75</v>
      </c>
      <c r="AH272">
        <v>5.6</v>
      </c>
      <c r="AI272">
        <v>6.2</v>
      </c>
      <c r="AJ272">
        <v>0.6</v>
      </c>
      <c r="AK272">
        <v>55</v>
      </c>
      <c r="AL272">
        <v>-1</v>
      </c>
      <c r="AM272">
        <v>-3</v>
      </c>
      <c r="AN272">
        <v>-3</v>
      </c>
      <c r="AO272">
        <v>15</v>
      </c>
      <c r="AP272">
        <f>COUNTIFS(MVPs!$A$7:$A$217, 'All B'!C272, MVPs!$C$7:$C$217, 'All B'!B272)</f>
        <v>0</v>
      </c>
      <c r="AQ272">
        <f t="shared" si="20"/>
        <v>0</v>
      </c>
      <c r="AR272">
        <f t="shared" si="21"/>
        <v>0</v>
      </c>
      <c r="AS272">
        <f t="shared" si="22"/>
        <v>0</v>
      </c>
      <c r="AT272">
        <f t="shared" si="23"/>
        <v>0</v>
      </c>
      <c r="AU272">
        <f t="shared" si="24"/>
        <v>0</v>
      </c>
    </row>
    <row r="273" spans="1:47" x14ac:dyDescent="0.45">
      <c r="A273">
        <v>268</v>
      </c>
      <c r="B273" t="s">
        <v>303</v>
      </c>
      <c r="C273">
        <v>1956</v>
      </c>
      <c r="D273">
        <v>29</v>
      </c>
      <c r="E273" t="s">
        <v>228</v>
      </c>
      <c r="F273" t="s">
        <v>17</v>
      </c>
      <c r="G273">
        <v>151</v>
      </c>
      <c r="H273">
        <v>652</v>
      </c>
      <c r="I273">
        <v>542</v>
      </c>
      <c r="J273">
        <v>112</v>
      </c>
      <c r="K273">
        <v>158</v>
      </c>
      <c r="L273">
        <v>80</v>
      </c>
      <c r="M273">
        <v>33</v>
      </c>
      <c r="N273">
        <v>2</v>
      </c>
      <c r="O273">
        <v>43</v>
      </c>
      <c r="P273">
        <v>101</v>
      </c>
      <c r="Q273">
        <v>3</v>
      </c>
      <c r="R273">
        <v>3</v>
      </c>
      <c r="S273">
        <v>99</v>
      </c>
      <c r="T273">
        <v>101</v>
      </c>
      <c r="U273">
        <v>0.29199999999999998</v>
      </c>
      <c r="V273">
        <v>0.39900000000000002</v>
      </c>
      <c r="W273">
        <v>0.59799999999999998</v>
      </c>
      <c r="X273">
        <v>0.997</v>
      </c>
      <c r="Y273">
        <v>155</v>
      </c>
      <c r="Z273">
        <v>324</v>
      </c>
      <c r="AA273">
        <v>16</v>
      </c>
      <c r="AB273">
        <v>1</v>
      </c>
      <c r="AC273">
        <v>6</v>
      </c>
      <c r="AD273">
        <v>4</v>
      </c>
      <c r="AE273">
        <v>26</v>
      </c>
      <c r="AF273">
        <v>7.6</v>
      </c>
      <c r="AG273" s="1">
        <v>5.033112582781456</v>
      </c>
      <c r="AH273">
        <v>5.0999999999999996</v>
      </c>
      <c r="AI273">
        <v>6.8</v>
      </c>
      <c r="AJ273">
        <v>1</v>
      </c>
      <c r="AK273">
        <v>38</v>
      </c>
      <c r="AL273">
        <v>0</v>
      </c>
      <c r="AM273">
        <v>2</v>
      </c>
      <c r="AN273">
        <v>2</v>
      </c>
      <c r="AO273">
        <v>12</v>
      </c>
      <c r="AP273">
        <f>COUNTIFS(MVPs!$A$7:$A$217, 'All B'!C273, MVPs!$C$7:$C$217, 'All B'!B273)</f>
        <v>0</v>
      </c>
      <c r="AQ273">
        <f t="shared" si="20"/>
        <v>1</v>
      </c>
      <c r="AR273">
        <f t="shared" si="21"/>
        <v>1</v>
      </c>
      <c r="AS273">
        <f t="shared" si="22"/>
        <v>0</v>
      </c>
      <c r="AT273">
        <f t="shared" si="23"/>
        <v>0</v>
      </c>
      <c r="AU273">
        <f t="shared" si="24"/>
        <v>0</v>
      </c>
    </row>
    <row r="274" spans="1:47" x14ac:dyDescent="0.45">
      <c r="A274">
        <v>269</v>
      </c>
      <c r="B274" t="s">
        <v>324</v>
      </c>
      <c r="C274">
        <v>2011</v>
      </c>
      <c r="D274">
        <v>30</v>
      </c>
      <c r="E274" t="s">
        <v>325</v>
      </c>
      <c r="F274" t="s">
        <v>13</v>
      </c>
      <c r="G274">
        <v>156</v>
      </c>
      <c r="H274">
        <v>674</v>
      </c>
      <c r="I274">
        <v>588</v>
      </c>
      <c r="J274">
        <v>99</v>
      </c>
      <c r="K274">
        <v>158</v>
      </c>
      <c r="L274">
        <v>86</v>
      </c>
      <c r="M274">
        <v>46</v>
      </c>
      <c r="N274">
        <v>6</v>
      </c>
      <c r="O274">
        <v>20</v>
      </c>
      <c r="P274">
        <v>91</v>
      </c>
      <c r="Q274">
        <v>19</v>
      </c>
      <c r="R274">
        <v>6</v>
      </c>
      <c r="S274">
        <v>77</v>
      </c>
      <c r="T274">
        <v>128</v>
      </c>
      <c r="U274">
        <v>0.26900000000000002</v>
      </c>
      <c r="V274">
        <v>0.35299999999999998</v>
      </c>
      <c r="W274">
        <v>0.46899999999999997</v>
      </c>
      <c r="X274">
        <v>0.82199999999999995</v>
      </c>
      <c r="Y274">
        <v>131</v>
      </c>
      <c r="Z274">
        <v>276</v>
      </c>
      <c r="AA274">
        <v>9</v>
      </c>
      <c r="AB274">
        <v>2</v>
      </c>
      <c r="AC274">
        <v>2</v>
      </c>
      <c r="AD274">
        <v>5</v>
      </c>
      <c r="AE274">
        <v>1</v>
      </c>
      <c r="AF274">
        <v>7.6</v>
      </c>
      <c r="AG274" s="1">
        <v>4.8717948717948723</v>
      </c>
      <c r="AH274">
        <v>5.3</v>
      </c>
      <c r="AI274">
        <v>5.7</v>
      </c>
      <c r="AJ274">
        <v>2.2000000000000002</v>
      </c>
      <c r="AK274">
        <v>25</v>
      </c>
      <c r="AL274">
        <v>2</v>
      </c>
      <c r="AM274">
        <v>3</v>
      </c>
      <c r="AN274">
        <v>4</v>
      </c>
      <c r="AO274">
        <v>19</v>
      </c>
      <c r="AP274">
        <f>COUNTIFS(MVPs!$A$7:$A$217, 'All B'!C274, MVPs!$C$7:$C$217, 'All B'!B274)</f>
        <v>0</v>
      </c>
      <c r="AQ274">
        <f t="shared" si="20"/>
        <v>1</v>
      </c>
      <c r="AR274">
        <f t="shared" si="21"/>
        <v>1</v>
      </c>
      <c r="AS274">
        <f t="shared" si="22"/>
        <v>1</v>
      </c>
      <c r="AT274">
        <f t="shared" si="23"/>
        <v>0</v>
      </c>
      <c r="AU274">
        <f t="shared" si="24"/>
        <v>0</v>
      </c>
    </row>
    <row r="275" spans="1:47" x14ac:dyDescent="0.45">
      <c r="A275">
        <v>270</v>
      </c>
      <c r="B275" t="s">
        <v>116</v>
      </c>
      <c r="C275">
        <v>1996</v>
      </c>
      <c r="D275">
        <v>33</v>
      </c>
      <c r="E275" t="s">
        <v>117</v>
      </c>
      <c r="F275" t="s">
        <v>17</v>
      </c>
      <c r="G275">
        <v>146</v>
      </c>
      <c r="H275">
        <v>639</v>
      </c>
      <c r="I275">
        <v>546</v>
      </c>
      <c r="J275">
        <v>109</v>
      </c>
      <c r="K275">
        <v>178</v>
      </c>
      <c r="L275">
        <v>99</v>
      </c>
      <c r="M275">
        <v>37</v>
      </c>
      <c r="N275">
        <v>2</v>
      </c>
      <c r="O275">
        <v>40</v>
      </c>
      <c r="P275">
        <v>130</v>
      </c>
      <c r="Q275">
        <v>11</v>
      </c>
      <c r="R275">
        <v>5</v>
      </c>
      <c r="S275">
        <v>78</v>
      </c>
      <c r="T275">
        <v>99</v>
      </c>
      <c r="U275">
        <v>0.32600000000000001</v>
      </c>
      <c r="V275">
        <v>0.40799999999999997</v>
      </c>
      <c r="W275">
        <v>0.621</v>
      </c>
      <c r="X275">
        <v>1.028</v>
      </c>
      <c r="Y275">
        <v>174</v>
      </c>
      <c r="Z275">
        <v>339</v>
      </c>
      <c r="AA275">
        <v>15</v>
      </c>
      <c r="AB275">
        <v>4</v>
      </c>
      <c r="AC275">
        <v>0</v>
      </c>
      <c r="AD275">
        <v>10</v>
      </c>
      <c r="AE275">
        <v>16</v>
      </c>
      <c r="AF275">
        <v>7.6</v>
      </c>
      <c r="AG275" s="1">
        <v>5.205479452054794</v>
      </c>
      <c r="AH275">
        <v>5.7</v>
      </c>
      <c r="AI275">
        <v>7.5</v>
      </c>
      <c r="AJ275">
        <v>0.4</v>
      </c>
      <c r="AK275">
        <v>58</v>
      </c>
      <c r="AL275">
        <v>-1</v>
      </c>
      <c r="AM275">
        <v>-1</v>
      </c>
      <c r="AN275">
        <v>-1</v>
      </c>
      <c r="AO275">
        <v>3</v>
      </c>
      <c r="AP275">
        <f>COUNTIFS(MVPs!$A$7:$A$217, 'All B'!C275, MVPs!$C$7:$C$217, 'All B'!B275)</f>
        <v>1</v>
      </c>
      <c r="AQ275">
        <f t="shared" si="20"/>
        <v>1</v>
      </c>
      <c r="AR275">
        <f t="shared" si="21"/>
        <v>0</v>
      </c>
      <c r="AS275">
        <f t="shared" si="22"/>
        <v>0</v>
      </c>
      <c r="AT275">
        <f t="shared" si="23"/>
        <v>0</v>
      </c>
      <c r="AU275">
        <f t="shared" si="24"/>
        <v>0</v>
      </c>
    </row>
    <row r="276" spans="1:47" x14ac:dyDescent="0.45">
      <c r="A276">
        <v>271</v>
      </c>
      <c r="B276" t="s">
        <v>105</v>
      </c>
      <c r="C276">
        <v>2007</v>
      </c>
      <c r="D276">
        <v>35</v>
      </c>
      <c r="E276" t="s">
        <v>19</v>
      </c>
      <c r="F276" t="s">
        <v>17</v>
      </c>
      <c r="G276">
        <v>134</v>
      </c>
      <c r="H276">
        <v>600</v>
      </c>
      <c r="I276">
        <v>513</v>
      </c>
      <c r="J276">
        <v>108</v>
      </c>
      <c r="K276">
        <v>173</v>
      </c>
      <c r="L276">
        <v>98</v>
      </c>
      <c r="M276">
        <v>42</v>
      </c>
      <c r="N276">
        <v>4</v>
      </c>
      <c r="O276">
        <v>29</v>
      </c>
      <c r="P276">
        <v>102</v>
      </c>
      <c r="Q276">
        <v>5</v>
      </c>
      <c r="R276">
        <v>1</v>
      </c>
      <c r="S276">
        <v>82</v>
      </c>
      <c r="T276">
        <v>75</v>
      </c>
      <c r="U276">
        <v>0.33700000000000002</v>
      </c>
      <c r="V276">
        <v>0.42499999999999999</v>
      </c>
      <c r="W276">
        <v>0.60399999999999998</v>
      </c>
      <c r="X276">
        <v>1.0289999999999999</v>
      </c>
      <c r="Y276">
        <v>165</v>
      </c>
      <c r="Z276">
        <v>310</v>
      </c>
      <c r="AA276">
        <v>21</v>
      </c>
      <c r="AB276">
        <v>0</v>
      </c>
      <c r="AC276">
        <v>0</v>
      </c>
      <c r="AD276">
        <v>5</v>
      </c>
      <c r="AE276">
        <v>10</v>
      </c>
      <c r="AF276">
        <v>7.6</v>
      </c>
      <c r="AG276" s="1">
        <v>5.6716417910447756</v>
      </c>
      <c r="AH276">
        <v>5.9</v>
      </c>
      <c r="AI276">
        <v>7.2</v>
      </c>
      <c r="AJ276">
        <v>0.6</v>
      </c>
      <c r="AK276">
        <v>58</v>
      </c>
      <c r="AL276">
        <v>-2</v>
      </c>
      <c r="AM276">
        <v>0</v>
      </c>
      <c r="AN276">
        <v>-2</v>
      </c>
      <c r="AO276">
        <v>4</v>
      </c>
      <c r="AP276">
        <f>COUNTIFS(MVPs!$A$7:$A$217, 'All B'!C276, MVPs!$C$7:$C$217, 'All B'!B276)</f>
        <v>0</v>
      </c>
      <c r="AQ276">
        <f t="shared" si="20"/>
        <v>0</v>
      </c>
      <c r="AR276">
        <f t="shared" si="21"/>
        <v>0</v>
      </c>
      <c r="AS276">
        <f t="shared" si="22"/>
        <v>0</v>
      </c>
      <c r="AT276">
        <f t="shared" si="23"/>
        <v>0</v>
      </c>
      <c r="AU276">
        <f t="shared" si="24"/>
        <v>0</v>
      </c>
    </row>
    <row r="277" spans="1:47" x14ac:dyDescent="0.45">
      <c r="A277">
        <v>272</v>
      </c>
      <c r="B277" t="s">
        <v>395</v>
      </c>
      <c r="C277">
        <v>1993</v>
      </c>
      <c r="D277">
        <v>26</v>
      </c>
      <c r="E277" t="s">
        <v>235</v>
      </c>
      <c r="F277" t="s">
        <v>13</v>
      </c>
      <c r="G277">
        <v>148</v>
      </c>
      <c r="H277">
        <v>657</v>
      </c>
      <c r="I277">
        <v>569</v>
      </c>
      <c r="J277">
        <v>116</v>
      </c>
      <c r="K277">
        <v>185</v>
      </c>
      <c r="L277">
        <v>148</v>
      </c>
      <c r="M277">
        <v>28</v>
      </c>
      <c r="N277">
        <v>8</v>
      </c>
      <c r="O277">
        <v>1</v>
      </c>
      <c r="P277">
        <v>42</v>
      </c>
      <c r="Q277">
        <v>70</v>
      </c>
      <c r="R277">
        <v>14</v>
      </c>
      <c r="S277">
        <v>81</v>
      </c>
      <c r="T277">
        <v>83</v>
      </c>
      <c r="U277">
        <v>0.32500000000000001</v>
      </c>
      <c r="V277">
        <v>0.40799999999999997</v>
      </c>
      <c r="W277">
        <v>0.40799999999999997</v>
      </c>
      <c r="X277">
        <v>0.81499999999999995</v>
      </c>
      <c r="Y277">
        <v>121</v>
      </c>
      <c r="Z277">
        <v>232</v>
      </c>
      <c r="AA277">
        <v>8</v>
      </c>
      <c r="AB277">
        <v>1</v>
      </c>
      <c r="AC277">
        <v>2</v>
      </c>
      <c r="AD277">
        <v>4</v>
      </c>
      <c r="AE277">
        <v>6</v>
      </c>
      <c r="AF277">
        <v>7.6</v>
      </c>
      <c r="AG277" s="1">
        <v>5.1351351351351351</v>
      </c>
      <c r="AH277">
        <v>5.4</v>
      </c>
      <c r="AI277">
        <v>5.9</v>
      </c>
      <c r="AJ277">
        <v>2.2000000000000002</v>
      </c>
      <c r="AK277">
        <v>17</v>
      </c>
      <c r="AL277">
        <v>2</v>
      </c>
      <c r="AM277">
        <v>13</v>
      </c>
      <c r="AN277">
        <v>16</v>
      </c>
      <c r="AO277">
        <v>18</v>
      </c>
      <c r="AP277">
        <f>COUNTIFS(MVPs!$A$7:$A$217, 'All B'!C277, MVPs!$C$7:$C$217, 'All B'!B277)</f>
        <v>0</v>
      </c>
      <c r="AQ277">
        <f t="shared" si="20"/>
        <v>1</v>
      </c>
      <c r="AR277">
        <f t="shared" si="21"/>
        <v>0</v>
      </c>
      <c r="AS277">
        <f t="shared" si="22"/>
        <v>0</v>
      </c>
      <c r="AT277">
        <f t="shared" si="23"/>
        <v>0</v>
      </c>
      <c r="AU277">
        <f t="shared" si="24"/>
        <v>0</v>
      </c>
    </row>
    <row r="278" spans="1:47" x14ac:dyDescent="0.45">
      <c r="A278">
        <v>273</v>
      </c>
      <c r="B278" t="s">
        <v>396</v>
      </c>
      <c r="C278">
        <v>1985</v>
      </c>
      <c r="D278">
        <v>25</v>
      </c>
      <c r="E278" t="s">
        <v>321</v>
      </c>
      <c r="F278" t="s">
        <v>17</v>
      </c>
      <c r="G278">
        <v>150</v>
      </c>
      <c r="H278">
        <v>665</v>
      </c>
      <c r="I278">
        <v>575</v>
      </c>
      <c r="J278">
        <v>115</v>
      </c>
      <c r="K278">
        <v>184</v>
      </c>
      <c r="L278">
        <v>130</v>
      </c>
      <c r="M278">
        <v>30</v>
      </c>
      <c r="N278">
        <v>13</v>
      </c>
      <c r="O278">
        <v>11</v>
      </c>
      <c r="P278">
        <v>41</v>
      </c>
      <c r="Q278">
        <v>70</v>
      </c>
      <c r="R278">
        <v>9</v>
      </c>
      <c r="S278">
        <v>81</v>
      </c>
      <c r="T278">
        <v>60</v>
      </c>
      <c r="U278">
        <v>0.32</v>
      </c>
      <c r="V278">
        <v>0.40500000000000003</v>
      </c>
      <c r="W278">
        <v>0.47499999999999998</v>
      </c>
      <c r="X278">
        <v>0.88</v>
      </c>
      <c r="Y278">
        <v>151</v>
      </c>
      <c r="Z278">
        <v>273</v>
      </c>
      <c r="AA278">
        <v>9</v>
      </c>
      <c r="AB278">
        <v>3</v>
      </c>
      <c r="AC278">
        <v>3</v>
      </c>
      <c r="AD278">
        <v>3</v>
      </c>
      <c r="AE278">
        <v>13</v>
      </c>
      <c r="AF278">
        <v>7.6</v>
      </c>
      <c r="AG278" s="1">
        <v>5.0666666666666664</v>
      </c>
      <c r="AH278">
        <v>5.4</v>
      </c>
      <c r="AI278">
        <v>6.7</v>
      </c>
      <c r="AJ278">
        <v>0.2</v>
      </c>
      <c r="AK278">
        <v>35</v>
      </c>
      <c r="AL278">
        <v>1</v>
      </c>
      <c r="AM278">
        <v>12</v>
      </c>
      <c r="AN278">
        <v>13</v>
      </c>
      <c r="AO278">
        <v>7</v>
      </c>
      <c r="AP278">
        <f>COUNTIFS(MVPs!$A$7:$A$217, 'All B'!C278, MVPs!$C$7:$C$217, 'All B'!B278)</f>
        <v>0</v>
      </c>
      <c r="AQ278">
        <f t="shared" si="20"/>
        <v>1</v>
      </c>
      <c r="AR278">
        <f t="shared" si="21"/>
        <v>1</v>
      </c>
      <c r="AS278">
        <f t="shared" si="22"/>
        <v>0</v>
      </c>
      <c r="AT278">
        <f t="shared" si="23"/>
        <v>0</v>
      </c>
      <c r="AU278">
        <f t="shared" si="24"/>
        <v>0</v>
      </c>
    </row>
    <row r="279" spans="1:47" x14ac:dyDescent="0.45">
      <c r="A279">
        <v>274</v>
      </c>
      <c r="B279" t="s">
        <v>397</v>
      </c>
      <c r="C279">
        <v>1982</v>
      </c>
      <c r="D279">
        <v>31</v>
      </c>
      <c r="E279" t="s">
        <v>158</v>
      </c>
      <c r="F279" t="s">
        <v>13</v>
      </c>
      <c r="G279">
        <v>153</v>
      </c>
      <c r="H279">
        <v>655</v>
      </c>
      <c r="I279">
        <v>575</v>
      </c>
      <c r="J279">
        <v>94</v>
      </c>
      <c r="K279">
        <v>173</v>
      </c>
      <c r="L279">
        <v>96</v>
      </c>
      <c r="M279">
        <v>42</v>
      </c>
      <c r="N279">
        <v>5</v>
      </c>
      <c r="O279">
        <v>30</v>
      </c>
      <c r="P279">
        <v>97</v>
      </c>
      <c r="Q279">
        <v>7</v>
      </c>
      <c r="R279">
        <v>5</v>
      </c>
      <c r="S279">
        <v>66</v>
      </c>
      <c r="T279">
        <v>80</v>
      </c>
      <c r="U279">
        <v>0.30099999999999999</v>
      </c>
      <c r="V279">
        <v>0.36899999999999999</v>
      </c>
      <c r="W279">
        <v>0.54800000000000004</v>
      </c>
      <c r="X279">
        <v>0.91600000000000004</v>
      </c>
      <c r="Y279">
        <v>149</v>
      </c>
      <c r="Z279">
        <v>315</v>
      </c>
      <c r="AA279">
        <v>18</v>
      </c>
      <c r="AB279">
        <v>1</v>
      </c>
      <c r="AC279">
        <v>4</v>
      </c>
      <c r="AD279">
        <v>9</v>
      </c>
      <c r="AE279">
        <v>7</v>
      </c>
      <c r="AF279">
        <v>7.6</v>
      </c>
      <c r="AG279" s="1">
        <v>4.9673202614379086</v>
      </c>
      <c r="AH279">
        <v>5.5</v>
      </c>
      <c r="AI279">
        <v>6.4</v>
      </c>
      <c r="AJ279">
        <v>1.6</v>
      </c>
      <c r="AK279">
        <v>37</v>
      </c>
      <c r="AL279">
        <v>-2</v>
      </c>
      <c r="AM279">
        <v>3</v>
      </c>
      <c r="AN279">
        <v>1</v>
      </c>
      <c r="AO279">
        <v>13</v>
      </c>
      <c r="AP279">
        <f>COUNTIFS(MVPs!$A$7:$A$217, 'All B'!C279, MVPs!$C$7:$C$217, 'All B'!B279)</f>
        <v>0</v>
      </c>
      <c r="AQ279">
        <f t="shared" si="20"/>
        <v>1</v>
      </c>
      <c r="AR279">
        <f t="shared" si="21"/>
        <v>0</v>
      </c>
      <c r="AS279">
        <f t="shared" si="22"/>
        <v>0</v>
      </c>
      <c r="AT279">
        <f t="shared" si="23"/>
        <v>0</v>
      </c>
      <c r="AU279">
        <f t="shared" si="24"/>
        <v>0</v>
      </c>
    </row>
    <row r="280" spans="1:47" x14ac:dyDescent="0.45">
      <c r="A280">
        <v>275</v>
      </c>
      <c r="B280" t="s">
        <v>159</v>
      </c>
      <c r="C280">
        <v>1979</v>
      </c>
      <c r="D280">
        <v>25</v>
      </c>
      <c r="E280" t="s">
        <v>25</v>
      </c>
      <c r="F280" t="s">
        <v>17</v>
      </c>
      <c r="G280">
        <v>161</v>
      </c>
      <c r="H280">
        <v>698</v>
      </c>
      <c r="I280">
        <v>610</v>
      </c>
      <c r="J280">
        <v>116</v>
      </c>
      <c r="K280">
        <v>210</v>
      </c>
      <c r="L280">
        <v>140</v>
      </c>
      <c r="M280">
        <v>48</v>
      </c>
      <c r="N280">
        <v>11</v>
      </c>
      <c r="O280">
        <v>11</v>
      </c>
      <c r="P280">
        <v>105</v>
      </c>
      <c r="Q280">
        <v>11</v>
      </c>
      <c r="R280">
        <v>6</v>
      </c>
      <c r="S280">
        <v>80</v>
      </c>
      <c r="T280">
        <v>78</v>
      </c>
      <c r="U280">
        <v>0.34399999999999997</v>
      </c>
      <c r="V280">
        <v>0.41699999999999998</v>
      </c>
      <c r="W280">
        <v>0.51300000000000001</v>
      </c>
      <c r="X280">
        <v>0.93</v>
      </c>
      <c r="Y280">
        <v>151</v>
      </c>
      <c r="Z280">
        <v>313</v>
      </c>
      <c r="AA280">
        <v>9</v>
      </c>
      <c r="AB280">
        <v>1</v>
      </c>
      <c r="AC280">
        <v>0</v>
      </c>
      <c r="AD280">
        <v>7</v>
      </c>
      <c r="AE280">
        <v>5</v>
      </c>
      <c r="AF280">
        <v>7.6</v>
      </c>
      <c r="AG280" s="1">
        <v>4.7204968944099379</v>
      </c>
      <c r="AH280">
        <v>5.4</v>
      </c>
      <c r="AI280">
        <v>6.1</v>
      </c>
      <c r="AJ280">
        <v>0.4</v>
      </c>
      <c r="AK280">
        <v>40</v>
      </c>
      <c r="AL280">
        <v>2</v>
      </c>
      <c r="AM280">
        <v>4</v>
      </c>
      <c r="AN280">
        <v>6</v>
      </c>
      <c r="AO280">
        <v>13</v>
      </c>
      <c r="AP280">
        <f>COUNTIFS(MVPs!$A$7:$A$217, 'All B'!C280, MVPs!$C$7:$C$217, 'All B'!B280)</f>
        <v>1</v>
      </c>
      <c r="AQ280">
        <f t="shared" si="20"/>
        <v>0</v>
      </c>
      <c r="AR280">
        <f t="shared" si="21"/>
        <v>0</v>
      </c>
      <c r="AS280">
        <f t="shared" si="22"/>
        <v>0</v>
      </c>
      <c r="AT280">
        <f t="shared" si="23"/>
        <v>0</v>
      </c>
      <c r="AU280">
        <f t="shared" si="24"/>
        <v>0</v>
      </c>
    </row>
    <row r="281" spans="1:47" x14ac:dyDescent="0.45">
      <c r="A281">
        <v>276</v>
      </c>
      <c r="B281" t="s">
        <v>205</v>
      </c>
      <c r="C281">
        <v>1956</v>
      </c>
      <c r="D281">
        <v>25</v>
      </c>
      <c r="E281" t="s">
        <v>233</v>
      </c>
      <c r="F281" t="s">
        <v>17</v>
      </c>
      <c r="G281">
        <v>152</v>
      </c>
      <c r="H281">
        <v>651</v>
      </c>
      <c r="I281">
        <v>578</v>
      </c>
      <c r="J281">
        <v>101</v>
      </c>
      <c r="K281">
        <v>171</v>
      </c>
      <c r="L281">
        <v>100</v>
      </c>
      <c r="M281">
        <v>27</v>
      </c>
      <c r="N281">
        <v>8</v>
      </c>
      <c r="O281">
        <v>36</v>
      </c>
      <c r="P281">
        <v>84</v>
      </c>
      <c r="Q281">
        <v>40</v>
      </c>
      <c r="R281">
        <v>10</v>
      </c>
      <c r="S281">
        <v>68</v>
      </c>
      <c r="T281">
        <v>65</v>
      </c>
      <c r="U281">
        <v>0.29599999999999999</v>
      </c>
      <c r="V281">
        <v>0.36899999999999999</v>
      </c>
      <c r="W281">
        <v>0.55700000000000005</v>
      </c>
      <c r="X281">
        <v>0.92600000000000005</v>
      </c>
      <c r="Y281">
        <v>146</v>
      </c>
      <c r="Z281">
        <v>322</v>
      </c>
      <c r="AA281">
        <v>16</v>
      </c>
      <c r="AB281">
        <v>1</v>
      </c>
      <c r="AC281">
        <v>0</v>
      </c>
      <c r="AD281">
        <v>3</v>
      </c>
      <c r="AE281">
        <v>20</v>
      </c>
      <c r="AF281">
        <v>7.6</v>
      </c>
      <c r="AG281" s="1">
        <v>5</v>
      </c>
      <c r="AH281">
        <v>5.0999999999999996</v>
      </c>
      <c r="AI281">
        <v>6.6</v>
      </c>
      <c r="AJ281">
        <v>1.1000000000000001</v>
      </c>
      <c r="AK281">
        <v>35</v>
      </c>
      <c r="AL281">
        <v>-2</v>
      </c>
      <c r="AM281">
        <v>6</v>
      </c>
      <c r="AN281">
        <v>5</v>
      </c>
      <c r="AO281">
        <v>13</v>
      </c>
      <c r="AP281">
        <f>COUNTIFS(MVPs!$A$7:$A$217, 'All B'!C281, MVPs!$C$7:$C$217, 'All B'!B281)</f>
        <v>0</v>
      </c>
      <c r="AQ281">
        <f t="shared" si="20"/>
        <v>0</v>
      </c>
      <c r="AR281">
        <f t="shared" si="21"/>
        <v>0</v>
      </c>
      <c r="AS281">
        <f t="shared" si="22"/>
        <v>0</v>
      </c>
      <c r="AT281">
        <f t="shared" si="23"/>
        <v>0</v>
      </c>
      <c r="AU281">
        <f t="shared" si="24"/>
        <v>0</v>
      </c>
    </row>
    <row r="282" spans="1:47" x14ac:dyDescent="0.45">
      <c r="A282">
        <v>277</v>
      </c>
      <c r="B282" t="s">
        <v>287</v>
      </c>
      <c r="C282">
        <v>2004</v>
      </c>
      <c r="D282">
        <v>28</v>
      </c>
      <c r="E282" t="s">
        <v>22</v>
      </c>
      <c r="F282" t="s">
        <v>13</v>
      </c>
      <c r="G282">
        <v>155</v>
      </c>
      <c r="H282">
        <v>698</v>
      </c>
      <c r="I282">
        <v>601</v>
      </c>
      <c r="J282">
        <v>112</v>
      </c>
      <c r="K282">
        <v>172</v>
      </c>
      <c r="L282">
        <v>110</v>
      </c>
      <c r="M282">
        <v>24</v>
      </c>
      <c r="N282">
        <v>2</v>
      </c>
      <c r="O282">
        <v>36</v>
      </c>
      <c r="P282">
        <v>106</v>
      </c>
      <c r="Q282">
        <v>28</v>
      </c>
      <c r="R282">
        <v>4</v>
      </c>
      <c r="S282">
        <v>80</v>
      </c>
      <c r="T282">
        <v>131</v>
      </c>
      <c r="U282">
        <v>0.28599999999999998</v>
      </c>
      <c r="V282">
        <v>0.375</v>
      </c>
      <c r="W282">
        <v>0.51200000000000001</v>
      </c>
      <c r="X282">
        <v>0.88800000000000001</v>
      </c>
      <c r="Y282">
        <v>131</v>
      </c>
      <c r="Z282">
        <v>308</v>
      </c>
      <c r="AA282">
        <v>18</v>
      </c>
      <c r="AB282">
        <v>10</v>
      </c>
      <c r="AC282">
        <v>0</v>
      </c>
      <c r="AD282">
        <v>7</v>
      </c>
      <c r="AE282">
        <v>6</v>
      </c>
      <c r="AF282">
        <v>7.6</v>
      </c>
      <c r="AG282" s="1">
        <v>4.9032258064516121</v>
      </c>
      <c r="AH282">
        <v>5.2</v>
      </c>
      <c r="AI282">
        <v>6.2</v>
      </c>
      <c r="AJ282">
        <v>1.8</v>
      </c>
      <c r="AK282">
        <v>33</v>
      </c>
      <c r="AL282">
        <v>0</v>
      </c>
      <c r="AM282">
        <v>4</v>
      </c>
      <c r="AN282">
        <v>4</v>
      </c>
      <c r="AO282">
        <v>14</v>
      </c>
      <c r="AP282">
        <f>COUNTIFS(MVPs!$A$7:$A$217, 'All B'!C282, MVPs!$C$7:$C$217, 'All B'!B282)</f>
        <v>0</v>
      </c>
      <c r="AQ282">
        <f t="shared" si="20"/>
        <v>0</v>
      </c>
      <c r="AR282">
        <f t="shared" si="21"/>
        <v>0</v>
      </c>
      <c r="AS282">
        <f t="shared" si="22"/>
        <v>0</v>
      </c>
      <c r="AT282">
        <f t="shared" si="23"/>
        <v>0</v>
      </c>
      <c r="AU282">
        <f t="shared" si="24"/>
        <v>0</v>
      </c>
    </row>
    <row r="283" spans="1:47" x14ac:dyDescent="0.45">
      <c r="A283">
        <v>278</v>
      </c>
      <c r="B283" t="s">
        <v>380</v>
      </c>
      <c r="C283">
        <v>2018</v>
      </c>
      <c r="D283">
        <v>25</v>
      </c>
      <c r="E283" t="s">
        <v>94</v>
      </c>
      <c r="F283" t="s">
        <v>13</v>
      </c>
      <c r="G283">
        <v>145</v>
      </c>
      <c r="H283">
        <v>616</v>
      </c>
      <c r="I283">
        <v>547</v>
      </c>
      <c r="J283">
        <v>100</v>
      </c>
      <c r="K283">
        <v>152</v>
      </c>
      <c r="L283">
        <v>80</v>
      </c>
      <c r="M283">
        <v>42</v>
      </c>
      <c r="N283">
        <v>6</v>
      </c>
      <c r="O283">
        <v>24</v>
      </c>
      <c r="P283">
        <v>68</v>
      </c>
      <c r="Q283">
        <v>1</v>
      </c>
      <c r="R283">
        <v>2</v>
      </c>
      <c r="S283">
        <v>58</v>
      </c>
      <c r="T283">
        <v>146</v>
      </c>
      <c r="U283">
        <v>0.27800000000000002</v>
      </c>
      <c r="V283">
        <v>0.35599999999999998</v>
      </c>
      <c r="W283">
        <v>0.50800000000000001</v>
      </c>
      <c r="X283">
        <v>0.86399999999999999</v>
      </c>
      <c r="Y283">
        <v>137</v>
      </c>
      <c r="Z283">
        <v>278</v>
      </c>
      <c r="AA283">
        <v>18</v>
      </c>
      <c r="AB283">
        <v>9</v>
      </c>
      <c r="AC283">
        <v>0</v>
      </c>
      <c r="AD283">
        <v>2</v>
      </c>
      <c r="AE283">
        <v>0</v>
      </c>
      <c r="AF283">
        <v>7.6</v>
      </c>
      <c r="AG283" s="1">
        <v>5.2413793103448274</v>
      </c>
      <c r="AH283">
        <v>5.5</v>
      </c>
      <c r="AI283">
        <v>5.0999999999999996</v>
      </c>
      <c r="AJ283">
        <v>2.9</v>
      </c>
      <c r="AK283">
        <v>27</v>
      </c>
      <c r="AL283">
        <v>-3</v>
      </c>
      <c r="AM283">
        <v>1</v>
      </c>
      <c r="AN283">
        <v>-2</v>
      </c>
      <c r="AO283">
        <v>23</v>
      </c>
      <c r="AP283">
        <f>COUNTIFS(MVPs!$A$7:$A$217, 'All B'!C283, MVPs!$C$7:$C$217, 'All B'!B283)</f>
        <v>0</v>
      </c>
      <c r="AQ283">
        <f t="shared" si="20"/>
        <v>0</v>
      </c>
      <c r="AR283">
        <f t="shared" si="21"/>
        <v>0</v>
      </c>
      <c r="AS283">
        <f t="shared" si="22"/>
        <v>0</v>
      </c>
      <c r="AT283">
        <f t="shared" si="23"/>
        <v>0</v>
      </c>
      <c r="AU283">
        <f t="shared" si="24"/>
        <v>0</v>
      </c>
    </row>
    <row r="284" spans="1:47" x14ac:dyDescent="0.45">
      <c r="A284">
        <v>279</v>
      </c>
      <c r="B284" t="s">
        <v>398</v>
      </c>
      <c r="C284">
        <v>2013</v>
      </c>
      <c r="D284">
        <v>27</v>
      </c>
      <c r="E284" t="s">
        <v>43</v>
      </c>
      <c r="F284" t="s">
        <v>17</v>
      </c>
      <c r="G284">
        <v>147</v>
      </c>
      <c r="H284">
        <v>590</v>
      </c>
      <c r="I284">
        <v>536</v>
      </c>
      <c r="J284">
        <v>80</v>
      </c>
      <c r="K284">
        <v>152</v>
      </c>
      <c r="L284">
        <v>91</v>
      </c>
      <c r="M284">
        <v>27</v>
      </c>
      <c r="N284">
        <v>10</v>
      </c>
      <c r="O284">
        <v>24</v>
      </c>
      <c r="P284">
        <v>73</v>
      </c>
      <c r="Q284">
        <v>40</v>
      </c>
      <c r="R284">
        <v>7</v>
      </c>
      <c r="S284">
        <v>37</v>
      </c>
      <c r="T284">
        <v>146</v>
      </c>
      <c r="U284">
        <v>0.28399999999999997</v>
      </c>
      <c r="V284">
        <v>0.33800000000000002</v>
      </c>
      <c r="W284">
        <v>0.50600000000000001</v>
      </c>
      <c r="X284">
        <v>0.84299999999999997</v>
      </c>
      <c r="Y284">
        <v>128</v>
      </c>
      <c r="Z284">
        <v>271</v>
      </c>
      <c r="AA284">
        <v>11</v>
      </c>
      <c r="AB284">
        <v>10</v>
      </c>
      <c r="AC284">
        <v>1</v>
      </c>
      <c r="AD284">
        <v>6</v>
      </c>
      <c r="AE284">
        <v>2</v>
      </c>
      <c r="AF284">
        <v>7.6</v>
      </c>
      <c r="AG284" s="1">
        <v>5.1700680272108839</v>
      </c>
      <c r="AH284">
        <v>5.7</v>
      </c>
      <c r="AI284">
        <v>4.3</v>
      </c>
      <c r="AJ284">
        <v>3.6</v>
      </c>
      <c r="AK284">
        <v>19</v>
      </c>
      <c r="AL284">
        <v>-1</v>
      </c>
      <c r="AM284">
        <v>1</v>
      </c>
      <c r="AN284">
        <v>0</v>
      </c>
      <c r="AO284">
        <v>29</v>
      </c>
      <c r="AP284">
        <f>COUNTIFS(MVPs!$A$7:$A$217, 'All B'!C284, MVPs!$C$7:$C$217, 'All B'!B284)</f>
        <v>0</v>
      </c>
      <c r="AQ284">
        <f t="shared" si="20"/>
        <v>0</v>
      </c>
      <c r="AR284">
        <f t="shared" si="21"/>
        <v>0</v>
      </c>
      <c r="AS284">
        <f t="shared" si="22"/>
        <v>0</v>
      </c>
      <c r="AT284">
        <f t="shared" si="23"/>
        <v>0</v>
      </c>
      <c r="AU284">
        <f t="shared" si="24"/>
        <v>0</v>
      </c>
    </row>
    <row r="285" spans="1:47" x14ac:dyDescent="0.45">
      <c r="A285">
        <v>280</v>
      </c>
      <c r="B285" t="s">
        <v>163</v>
      </c>
      <c r="C285">
        <v>1978</v>
      </c>
      <c r="D285">
        <v>25</v>
      </c>
      <c r="E285" t="s">
        <v>40</v>
      </c>
      <c r="F285" t="s">
        <v>13</v>
      </c>
      <c r="G285">
        <v>163</v>
      </c>
      <c r="H285">
        <v>746</v>
      </c>
      <c r="I285">
        <v>677</v>
      </c>
      <c r="J285">
        <v>121</v>
      </c>
      <c r="K285">
        <v>213</v>
      </c>
      <c r="L285">
        <v>127</v>
      </c>
      <c r="M285">
        <v>25</v>
      </c>
      <c r="N285">
        <v>15</v>
      </c>
      <c r="O285">
        <v>46</v>
      </c>
      <c r="P285">
        <v>139</v>
      </c>
      <c r="Q285">
        <v>7</v>
      </c>
      <c r="R285">
        <v>5</v>
      </c>
      <c r="S285">
        <v>58</v>
      </c>
      <c r="T285">
        <v>126</v>
      </c>
      <c r="U285">
        <v>0.315</v>
      </c>
      <c r="V285">
        <v>0.37</v>
      </c>
      <c r="W285">
        <v>0.6</v>
      </c>
      <c r="X285">
        <v>0.97</v>
      </c>
      <c r="Y285">
        <v>157</v>
      </c>
      <c r="Z285">
        <v>406</v>
      </c>
      <c r="AA285">
        <v>15</v>
      </c>
      <c r="AB285">
        <v>5</v>
      </c>
      <c r="AC285">
        <v>1</v>
      </c>
      <c r="AD285">
        <v>5</v>
      </c>
      <c r="AE285">
        <v>7</v>
      </c>
      <c r="AF285">
        <v>7.6</v>
      </c>
      <c r="AG285" s="1">
        <v>4.6625766871165641</v>
      </c>
      <c r="AH285">
        <v>5.2</v>
      </c>
      <c r="AI285">
        <v>6.7</v>
      </c>
      <c r="AJ285">
        <v>-0.1</v>
      </c>
      <c r="AK285">
        <v>49</v>
      </c>
      <c r="AL285">
        <v>-2</v>
      </c>
      <c r="AM285">
        <v>1</v>
      </c>
      <c r="AN285">
        <v>0</v>
      </c>
      <c r="AO285">
        <v>8</v>
      </c>
      <c r="AP285">
        <f>COUNTIFS(MVPs!$A$7:$A$217, 'All B'!C285, MVPs!$C$7:$C$217, 'All B'!B285)</f>
        <v>1</v>
      </c>
      <c r="AQ285">
        <f t="shared" si="20"/>
        <v>1</v>
      </c>
      <c r="AR285">
        <f t="shared" si="21"/>
        <v>0</v>
      </c>
      <c r="AS285">
        <f t="shared" si="22"/>
        <v>0</v>
      </c>
      <c r="AT285">
        <f t="shared" si="23"/>
        <v>0</v>
      </c>
      <c r="AU285">
        <f t="shared" si="24"/>
        <v>0</v>
      </c>
    </row>
    <row r="286" spans="1:47" x14ac:dyDescent="0.45">
      <c r="A286">
        <v>281</v>
      </c>
      <c r="B286" t="s">
        <v>64</v>
      </c>
      <c r="C286">
        <v>2012</v>
      </c>
      <c r="D286">
        <v>25</v>
      </c>
      <c r="E286" t="s">
        <v>65</v>
      </c>
      <c r="F286" t="s">
        <v>17</v>
      </c>
      <c r="G286">
        <v>148</v>
      </c>
      <c r="H286">
        <v>610</v>
      </c>
      <c r="I286">
        <v>530</v>
      </c>
      <c r="J286">
        <v>78</v>
      </c>
      <c r="K286">
        <v>178</v>
      </c>
      <c r="L286">
        <v>114</v>
      </c>
      <c r="M286">
        <v>39</v>
      </c>
      <c r="N286">
        <v>1</v>
      </c>
      <c r="O286">
        <v>24</v>
      </c>
      <c r="P286">
        <v>103</v>
      </c>
      <c r="Q286">
        <v>1</v>
      </c>
      <c r="R286">
        <v>1</v>
      </c>
      <c r="S286">
        <v>69</v>
      </c>
      <c r="T286">
        <v>96</v>
      </c>
      <c r="U286">
        <v>0.33600000000000002</v>
      </c>
      <c r="V286">
        <v>0.40799999999999997</v>
      </c>
      <c r="W286">
        <v>0.54900000000000004</v>
      </c>
      <c r="X286">
        <v>0.95699999999999996</v>
      </c>
      <c r="Y286">
        <v>171</v>
      </c>
      <c r="Z286">
        <v>291</v>
      </c>
      <c r="AA286">
        <v>19</v>
      </c>
      <c r="AB286">
        <v>2</v>
      </c>
      <c r="AC286">
        <v>0</v>
      </c>
      <c r="AD286">
        <v>9</v>
      </c>
      <c r="AE286">
        <v>7</v>
      </c>
      <c r="AF286">
        <v>7.6</v>
      </c>
      <c r="AG286" s="1">
        <v>5.1351351351351351</v>
      </c>
      <c r="AH286">
        <v>5.7</v>
      </c>
      <c r="AI286">
        <v>7.3</v>
      </c>
      <c r="AJ286">
        <v>0.8</v>
      </c>
      <c r="AK286">
        <v>51</v>
      </c>
      <c r="AL286">
        <v>-3</v>
      </c>
      <c r="AM286">
        <v>0</v>
      </c>
      <c r="AN286">
        <v>-3</v>
      </c>
      <c r="AO286">
        <v>1</v>
      </c>
      <c r="AP286">
        <f>COUNTIFS(MVPs!$A$7:$A$217, 'All B'!C286, MVPs!$C$7:$C$217, 'All B'!B286)</f>
        <v>1</v>
      </c>
      <c r="AQ286">
        <f t="shared" si="20"/>
        <v>0</v>
      </c>
      <c r="AR286">
        <f t="shared" si="21"/>
        <v>0</v>
      </c>
      <c r="AS286">
        <f t="shared" si="22"/>
        <v>0</v>
      </c>
      <c r="AT286">
        <f t="shared" si="23"/>
        <v>0</v>
      </c>
      <c r="AU286">
        <f t="shared" si="24"/>
        <v>0</v>
      </c>
    </row>
    <row r="287" spans="1:47" x14ac:dyDescent="0.45">
      <c r="A287">
        <v>282</v>
      </c>
      <c r="B287" t="s">
        <v>400</v>
      </c>
      <c r="C287">
        <v>2007</v>
      </c>
      <c r="D287">
        <v>26</v>
      </c>
      <c r="E287" t="s">
        <v>59</v>
      </c>
      <c r="F287" t="s">
        <v>13</v>
      </c>
      <c r="G287">
        <v>158</v>
      </c>
      <c r="H287">
        <v>676</v>
      </c>
      <c r="I287">
        <v>612</v>
      </c>
      <c r="J287">
        <v>122</v>
      </c>
      <c r="K287">
        <v>185</v>
      </c>
      <c r="L287">
        <v>101</v>
      </c>
      <c r="M287">
        <v>38</v>
      </c>
      <c r="N287">
        <v>23</v>
      </c>
      <c r="O287">
        <v>23</v>
      </c>
      <c r="P287">
        <v>74</v>
      </c>
      <c r="Q287">
        <v>26</v>
      </c>
      <c r="R287">
        <v>1</v>
      </c>
      <c r="S287">
        <v>52</v>
      </c>
      <c r="T287">
        <v>141</v>
      </c>
      <c r="U287">
        <v>0.30199999999999999</v>
      </c>
      <c r="V287">
        <v>0.36099999999999999</v>
      </c>
      <c r="W287">
        <v>0.55200000000000005</v>
      </c>
      <c r="X287">
        <v>0.91300000000000003</v>
      </c>
      <c r="Y287">
        <v>135</v>
      </c>
      <c r="Z287">
        <v>338</v>
      </c>
      <c r="AA287">
        <v>3</v>
      </c>
      <c r="AB287">
        <v>5</v>
      </c>
      <c r="AC287">
        <v>5</v>
      </c>
      <c r="AD287">
        <v>2</v>
      </c>
      <c r="AE287">
        <v>3</v>
      </c>
      <c r="AF287">
        <v>7.6</v>
      </c>
      <c r="AG287" s="1">
        <v>4.8101265822784809</v>
      </c>
      <c r="AH287">
        <v>5.2</v>
      </c>
      <c r="AI287">
        <v>6.2</v>
      </c>
      <c r="AJ287">
        <v>1.8</v>
      </c>
      <c r="AK287">
        <v>29</v>
      </c>
      <c r="AL287">
        <v>2</v>
      </c>
      <c r="AM287">
        <v>4</v>
      </c>
      <c r="AN287">
        <v>6</v>
      </c>
      <c r="AO287">
        <v>14</v>
      </c>
      <c r="AP287">
        <f>COUNTIFS(MVPs!$A$7:$A$217, 'All B'!C287, MVPs!$C$7:$C$217, 'All B'!B287)</f>
        <v>0</v>
      </c>
      <c r="AQ287">
        <f t="shared" si="20"/>
        <v>2</v>
      </c>
      <c r="AR287">
        <f t="shared" si="21"/>
        <v>2</v>
      </c>
      <c r="AS287">
        <f t="shared" si="22"/>
        <v>1</v>
      </c>
      <c r="AT287">
        <f t="shared" si="23"/>
        <v>0</v>
      </c>
      <c r="AU287">
        <f t="shared" si="24"/>
        <v>0</v>
      </c>
    </row>
    <row r="288" spans="1:47" x14ac:dyDescent="0.45">
      <c r="A288">
        <v>283</v>
      </c>
      <c r="B288" t="s">
        <v>240</v>
      </c>
      <c r="C288">
        <v>1954</v>
      </c>
      <c r="D288">
        <v>35</v>
      </c>
      <c r="E288" t="s">
        <v>40</v>
      </c>
      <c r="F288" t="s">
        <v>13</v>
      </c>
      <c r="G288">
        <v>117</v>
      </c>
      <c r="H288">
        <v>526</v>
      </c>
      <c r="I288">
        <v>386</v>
      </c>
      <c r="J288">
        <v>93</v>
      </c>
      <c r="K288">
        <v>133</v>
      </c>
      <c r="L288">
        <v>80</v>
      </c>
      <c r="M288">
        <v>23</v>
      </c>
      <c r="N288">
        <v>1</v>
      </c>
      <c r="O288">
        <v>29</v>
      </c>
      <c r="P288">
        <v>89</v>
      </c>
      <c r="Q288">
        <v>0</v>
      </c>
      <c r="R288">
        <v>0</v>
      </c>
      <c r="S288">
        <v>136</v>
      </c>
      <c r="T288">
        <v>32</v>
      </c>
      <c r="U288">
        <v>0.34499999999999997</v>
      </c>
      <c r="V288">
        <v>0.51300000000000001</v>
      </c>
      <c r="W288">
        <v>0.63500000000000001</v>
      </c>
      <c r="X288">
        <v>1.1479999999999999</v>
      </c>
      <c r="Y288">
        <v>201</v>
      </c>
      <c r="Z288">
        <v>245</v>
      </c>
      <c r="AA288">
        <v>10</v>
      </c>
      <c r="AB288">
        <v>1</v>
      </c>
      <c r="AC288">
        <v>0</v>
      </c>
      <c r="AD288">
        <v>3</v>
      </c>
      <c r="AE288">
        <v>17</v>
      </c>
      <c r="AF288">
        <v>7.5</v>
      </c>
      <c r="AG288" s="1">
        <v>6.4102564102564097</v>
      </c>
      <c r="AH288">
        <v>5.9</v>
      </c>
      <c r="AI288">
        <v>7.1</v>
      </c>
      <c r="AJ288">
        <v>-0.2</v>
      </c>
      <c r="AK288">
        <v>60</v>
      </c>
      <c r="AL288">
        <v>0</v>
      </c>
      <c r="AM288">
        <v>-2</v>
      </c>
      <c r="AN288">
        <v>-1</v>
      </c>
      <c r="AO288">
        <v>4</v>
      </c>
      <c r="AP288">
        <f>COUNTIFS(MVPs!$A$7:$A$217, 'All B'!C288, MVPs!$C$7:$C$217, 'All B'!B288)</f>
        <v>0</v>
      </c>
      <c r="AQ288">
        <f t="shared" si="20"/>
        <v>0</v>
      </c>
      <c r="AR288">
        <f t="shared" si="21"/>
        <v>0</v>
      </c>
      <c r="AS288">
        <f t="shared" si="22"/>
        <v>0</v>
      </c>
      <c r="AT288">
        <f t="shared" si="23"/>
        <v>0</v>
      </c>
      <c r="AU288">
        <f t="shared" si="24"/>
        <v>0</v>
      </c>
    </row>
    <row r="289" spans="1:47" x14ac:dyDescent="0.45">
      <c r="A289">
        <v>284</v>
      </c>
      <c r="B289" t="s">
        <v>154</v>
      </c>
      <c r="C289">
        <v>1976</v>
      </c>
      <c r="D289">
        <v>23</v>
      </c>
      <c r="E289" t="s">
        <v>155</v>
      </c>
      <c r="F289" t="s">
        <v>13</v>
      </c>
      <c r="G289">
        <v>159</v>
      </c>
      <c r="H289">
        <v>705</v>
      </c>
      <c r="I289">
        <v>645</v>
      </c>
      <c r="J289">
        <v>94</v>
      </c>
      <c r="K289">
        <v>215</v>
      </c>
      <c r="L289">
        <v>160</v>
      </c>
      <c r="M289">
        <v>34</v>
      </c>
      <c r="N289">
        <v>14</v>
      </c>
      <c r="O289">
        <v>7</v>
      </c>
      <c r="P289">
        <v>67</v>
      </c>
      <c r="Q289">
        <v>21</v>
      </c>
      <c r="R289">
        <v>11</v>
      </c>
      <c r="S289">
        <v>49</v>
      </c>
      <c r="T289">
        <v>36</v>
      </c>
      <c r="U289">
        <v>0.33300000000000002</v>
      </c>
      <c r="V289">
        <v>0.377</v>
      </c>
      <c r="W289">
        <v>0.46200000000000002</v>
      </c>
      <c r="X289">
        <v>0.83899999999999997</v>
      </c>
      <c r="Y289">
        <v>144</v>
      </c>
      <c r="Z289">
        <v>298</v>
      </c>
      <c r="AA289">
        <v>8</v>
      </c>
      <c r="AB289">
        <v>1</v>
      </c>
      <c r="AC289">
        <v>2</v>
      </c>
      <c r="AD289">
        <v>8</v>
      </c>
      <c r="AE289">
        <v>4</v>
      </c>
      <c r="AF289">
        <v>7.5</v>
      </c>
      <c r="AG289" s="1">
        <v>4.716981132075472</v>
      </c>
      <c r="AH289">
        <v>5.2</v>
      </c>
      <c r="AI289">
        <v>7.1</v>
      </c>
      <c r="AJ289">
        <v>1.1000000000000001</v>
      </c>
      <c r="AK289">
        <v>33</v>
      </c>
      <c r="AL289">
        <v>2</v>
      </c>
      <c r="AM289">
        <v>2</v>
      </c>
      <c r="AN289">
        <v>4</v>
      </c>
      <c r="AO289">
        <v>5</v>
      </c>
      <c r="AP289">
        <f>COUNTIFS(MVPs!$A$7:$A$217, 'All B'!C289, MVPs!$C$7:$C$217, 'All B'!B289)</f>
        <v>0</v>
      </c>
      <c r="AQ289">
        <f t="shared" si="20"/>
        <v>0</v>
      </c>
      <c r="AR289">
        <f t="shared" si="21"/>
        <v>0</v>
      </c>
      <c r="AS289">
        <f t="shared" si="22"/>
        <v>0</v>
      </c>
      <c r="AT289">
        <f t="shared" si="23"/>
        <v>0</v>
      </c>
      <c r="AU289">
        <f t="shared" si="24"/>
        <v>0</v>
      </c>
    </row>
    <row r="290" spans="1:47" x14ac:dyDescent="0.45">
      <c r="A290">
        <v>285</v>
      </c>
      <c r="B290" t="s">
        <v>362</v>
      </c>
      <c r="C290">
        <v>1998</v>
      </c>
      <c r="D290">
        <v>24</v>
      </c>
      <c r="E290" t="s">
        <v>22</v>
      </c>
      <c r="F290" t="s">
        <v>13</v>
      </c>
      <c r="G290">
        <v>149</v>
      </c>
      <c r="H290">
        <v>694</v>
      </c>
      <c r="I290">
        <v>626</v>
      </c>
      <c r="J290">
        <v>127</v>
      </c>
      <c r="K290">
        <v>203</v>
      </c>
      <c r="L290">
        <v>151</v>
      </c>
      <c r="M290">
        <v>25</v>
      </c>
      <c r="N290">
        <v>8</v>
      </c>
      <c r="O290">
        <v>19</v>
      </c>
      <c r="P290">
        <v>84</v>
      </c>
      <c r="Q290">
        <v>30</v>
      </c>
      <c r="R290">
        <v>6</v>
      </c>
      <c r="S290">
        <v>57</v>
      </c>
      <c r="T290">
        <v>119</v>
      </c>
      <c r="U290">
        <v>0.32400000000000001</v>
      </c>
      <c r="V290">
        <v>0.38400000000000001</v>
      </c>
      <c r="W290">
        <v>0.48099999999999998</v>
      </c>
      <c r="X290">
        <v>0.86399999999999999</v>
      </c>
      <c r="Y290">
        <v>127</v>
      </c>
      <c r="Z290">
        <v>301</v>
      </c>
      <c r="AA290">
        <v>13</v>
      </c>
      <c r="AB290">
        <v>5</v>
      </c>
      <c r="AC290">
        <v>3</v>
      </c>
      <c r="AD290">
        <v>3</v>
      </c>
      <c r="AE290">
        <v>1</v>
      </c>
      <c r="AF290">
        <v>7.5</v>
      </c>
      <c r="AG290" s="1">
        <v>5.0335570469798654</v>
      </c>
      <c r="AH290">
        <v>5.3</v>
      </c>
      <c r="AI290">
        <v>7.3</v>
      </c>
      <c r="AJ290">
        <v>1.1000000000000001</v>
      </c>
      <c r="AK290">
        <v>38</v>
      </c>
      <c r="AL290">
        <v>2</v>
      </c>
      <c r="AM290">
        <v>4</v>
      </c>
      <c r="AN290">
        <v>6</v>
      </c>
      <c r="AO290">
        <v>2</v>
      </c>
      <c r="AP290">
        <f>COUNTIFS(MVPs!$A$7:$A$217, 'All B'!C290, MVPs!$C$7:$C$217, 'All B'!B290)</f>
        <v>0</v>
      </c>
      <c r="AQ290">
        <f t="shared" si="20"/>
        <v>3</v>
      </c>
      <c r="AR290">
        <f t="shared" si="21"/>
        <v>0</v>
      </c>
      <c r="AS290">
        <f t="shared" si="22"/>
        <v>0</v>
      </c>
      <c r="AT290">
        <f t="shared" si="23"/>
        <v>0</v>
      </c>
      <c r="AU290">
        <f t="shared" si="24"/>
        <v>0</v>
      </c>
    </row>
    <row r="291" spans="1:47" x14ac:dyDescent="0.45">
      <c r="A291">
        <v>286</v>
      </c>
      <c r="B291" t="s">
        <v>78</v>
      </c>
      <c r="C291">
        <v>2010</v>
      </c>
      <c r="D291">
        <v>30</v>
      </c>
      <c r="E291" t="s">
        <v>25</v>
      </c>
      <c r="F291" t="s">
        <v>17</v>
      </c>
      <c r="G291">
        <v>159</v>
      </c>
      <c r="H291">
        <v>700</v>
      </c>
      <c r="I291">
        <v>587</v>
      </c>
      <c r="J291">
        <v>115</v>
      </c>
      <c r="K291">
        <v>183</v>
      </c>
      <c r="L291">
        <v>101</v>
      </c>
      <c r="M291">
        <v>39</v>
      </c>
      <c r="N291">
        <v>1</v>
      </c>
      <c r="O291">
        <v>42</v>
      </c>
      <c r="P291">
        <v>118</v>
      </c>
      <c r="Q291">
        <v>14</v>
      </c>
      <c r="R291">
        <v>4</v>
      </c>
      <c r="S291">
        <v>103</v>
      </c>
      <c r="T291">
        <v>76</v>
      </c>
      <c r="U291">
        <v>0.312</v>
      </c>
      <c r="V291">
        <v>0.41399999999999998</v>
      </c>
      <c r="W291">
        <v>0.59599999999999997</v>
      </c>
      <c r="X291">
        <v>1.0109999999999999</v>
      </c>
      <c r="Y291">
        <v>173</v>
      </c>
      <c r="Z291">
        <v>350</v>
      </c>
      <c r="AA291">
        <v>23</v>
      </c>
      <c r="AB291">
        <v>4</v>
      </c>
      <c r="AC291">
        <v>0</v>
      </c>
      <c r="AD291">
        <v>6</v>
      </c>
      <c r="AE291">
        <v>38</v>
      </c>
      <c r="AF291">
        <v>7.5</v>
      </c>
      <c r="AG291" s="1">
        <v>4.716981132075472</v>
      </c>
      <c r="AH291">
        <v>5.5</v>
      </c>
      <c r="AI291">
        <v>6.7</v>
      </c>
      <c r="AJ291">
        <v>-0.1</v>
      </c>
      <c r="AK291">
        <v>54</v>
      </c>
      <c r="AL291">
        <v>-2</v>
      </c>
      <c r="AM291">
        <v>3</v>
      </c>
      <c r="AN291">
        <v>1</v>
      </c>
      <c r="AO291">
        <v>8</v>
      </c>
      <c r="AP291">
        <f>COUNTIFS(MVPs!$A$7:$A$217, 'All B'!C291, MVPs!$C$7:$C$217, 'All B'!B291)</f>
        <v>0</v>
      </c>
      <c r="AQ291">
        <f t="shared" si="20"/>
        <v>1</v>
      </c>
      <c r="AR291">
        <f t="shared" si="21"/>
        <v>0</v>
      </c>
      <c r="AS291">
        <f t="shared" si="22"/>
        <v>0</v>
      </c>
      <c r="AT291">
        <f t="shared" si="23"/>
        <v>0</v>
      </c>
      <c r="AU291">
        <f t="shared" si="24"/>
        <v>0</v>
      </c>
    </row>
    <row r="292" spans="1:47" x14ac:dyDescent="0.45">
      <c r="A292">
        <v>287</v>
      </c>
      <c r="B292" t="s">
        <v>199</v>
      </c>
      <c r="C292">
        <v>1969</v>
      </c>
      <c r="D292">
        <v>33</v>
      </c>
      <c r="E292" t="s">
        <v>127</v>
      </c>
      <c r="F292" t="s">
        <v>13</v>
      </c>
      <c r="G292">
        <v>148</v>
      </c>
      <c r="H292">
        <v>643</v>
      </c>
      <c r="I292">
        <v>539</v>
      </c>
      <c r="J292">
        <v>111</v>
      </c>
      <c r="K292">
        <v>166</v>
      </c>
      <c r="L292">
        <v>110</v>
      </c>
      <c r="M292">
        <v>19</v>
      </c>
      <c r="N292">
        <v>5</v>
      </c>
      <c r="O292">
        <v>32</v>
      </c>
      <c r="P292">
        <v>100</v>
      </c>
      <c r="Q292">
        <v>9</v>
      </c>
      <c r="R292">
        <v>3</v>
      </c>
      <c r="S292">
        <v>88</v>
      </c>
      <c r="T292">
        <v>62</v>
      </c>
      <c r="U292">
        <v>0.308</v>
      </c>
      <c r="V292">
        <v>0.41499999999999998</v>
      </c>
      <c r="W292">
        <v>0.54</v>
      </c>
      <c r="X292">
        <v>0.95499999999999996</v>
      </c>
      <c r="Y292">
        <v>165</v>
      </c>
      <c r="Z292">
        <v>291</v>
      </c>
      <c r="AA292">
        <v>12</v>
      </c>
      <c r="AB292">
        <v>13</v>
      </c>
      <c r="AC292">
        <v>0</v>
      </c>
      <c r="AD292">
        <v>3</v>
      </c>
      <c r="AE292">
        <v>11</v>
      </c>
      <c r="AF292">
        <v>7.5</v>
      </c>
      <c r="AG292" s="1">
        <v>5.0675675675675675</v>
      </c>
      <c r="AH292">
        <v>5.3</v>
      </c>
      <c r="AI292">
        <v>6.9</v>
      </c>
      <c r="AJ292">
        <v>-0.1</v>
      </c>
      <c r="AK292">
        <v>46</v>
      </c>
      <c r="AL292">
        <v>0</v>
      </c>
      <c r="AM292">
        <v>5</v>
      </c>
      <c r="AN292">
        <v>4</v>
      </c>
      <c r="AO292">
        <v>7</v>
      </c>
      <c r="AP292">
        <f>COUNTIFS(MVPs!$A$7:$A$217, 'All B'!C292, MVPs!$C$7:$C$217, 'All B'!B292)</f>
        <v>0</v>
      </c>
      <c r="AQ292">
        <f t="shared" si="20"/>
        <v>2</v>
      </c>
      <c r="AR292">
        <f t="shared" si="21"/>
        <v>1</v>
      </c>
      <c r="AS292">
        <f t="shared" si="22"/>
        <v>1</v>
      </c>
      <c r="AT292">
        <f t="shared" si="23"/>
        <v>0</v>
      </c>
      <c r="AU292">
        <f t="shared" si="24"/>
        <v>0</v>
      </c>
    </row>
    <row r="293" spans="1:47" x14ac:dyDescent="0.45">
      <c r="A293">
        <v>288</v>
      </c>
      <c r="B293" t="s">
        <v>183</v>
      </c>
      <c r="C293">
        <v>1966</v>
      </c>
      <c r="D293">
        <v>24</v>
      </c>
      <c r="E293" t="s">
        <v>28</v>
      </c>
      <c r="F293" t="s">
        <v>17</v>
      </c>
      <c r="G293">
        <v>141</v>
      </c>
      <c r="H293">
        <v>599</v>
      </c>
      <c r="I293">
        <v>524</v>
      </c>
      <c r="J293">
        <v>112</v>
      </c>
      <c r="K293">
        <v>166</v>
      </c>
      <c r="L293">
        <v>91</v>
      </c>
      <c r="M293">
        <v>25</v>
      </c>
      <c r="N293">
        <v>10</v>
      </c>
      <c r="O293">
        <v>40</v>
      </c>
      <c r="P293">
        <v>110</v>
      </c>
      <c r="Q293">
        <v>10</v>
      </c>
      <c r="R293">
        <v>6</v>
      </c>
      <c r="S293">
        <v>68</v>
      </c>
      <c r="T293">
        <v>136</v>
      </c>
      <c r="U293">
        <v>0.317</v>
      </c>
      <c r="V293">
        <v>0.39600000000000002</v>
      </c>
      <c r="W293">
        <v>0.63200000000000001</v>
      </c>
      <c r="X293">
        <v>1.0269999999999999</v>
      </c>
      <c r="Y293">
        <v>181</v>
      </c>
      <c r="Z293">
        <v>331</v>
      </c>
      <c r="AA293">
        <v>9</v>
      </c>
      <c r="AB293">
        <v>3</v>
      </c>
      <c r="AC293">
        <v>0</v>
      </c>
      <c r="AD293">
        <v>4</v>
      </c>
      <c r="AE293">
        <v>13</v>
      </c>
      <c r="AF293">
        <v>7.5</v>
      </c>
      <c r="AG293" s="1">
        <v>5.3191489361702127</v>
      </c>
      <c r="AH293">
        <v>5.4</v>
      </c>
      <c r="AI293">
        <v>8.3000000000000007</v>
      </c>
      <c r="AJ293">
        <v>-0.9</v>
      </c>
      <c r="AK293">
        <v>55</v>
      </c>
      <c r="AL293">
        <v>0</v>
      </c>
      <c r="AM293">
        <v>3</v>
      </c>
      <c r="AN293">
        <v>3</v>
      </c>
      <c r="AO293">
        <v>-8</v>
      </c>
      <c r="AP293">
        <f>COUNTIFS(MVPs!$A$7:$A$217, 'All B'!C293, MVPs!$C$7:$C$217, 'All B'!B293)</f>
        <v>0</v>
      </c>
      <c r="AQ293">
        <f t="shared" si="20"/>
        <v>1</v>
      </c>
      <c r="AR293">
        <f t="shared" si="21"/>
        <v>0</v>
      </c>
      <c r="AS293">
        <f t="shared" si="22"/>
        <v>0</v>
      </c>
      <c r="AT293">
        <f t="shared" si="23"/>
        <v>0</v>
      </c>
      <c r="AU293">
        <f t="shared" si="24"/>
        <v>0</v>
      </c>
    </row>
    <row r="294" spans="1:47" x14ac:dyDescent="0.45">
      <c r="A294">
        <v>289</v>
      </c>
      <c r="B294" t="s">
        <v>91</v>
      </c>
      <c r="C294">
        <v>1995</v>
      </c>
      <c r="D294">
        <v>30</v>
      </c>
      <c r="E294" t="s">
        <v>65</v>
      </c>
      <c r="F294" t="s">
        <v>17</v>
      </c>
      <c r="G294">
        <v>144</v>
      </c>
      <c r="H294">
        <v>635</v>
      </c>
      <c r="I294">
        <v>506</v>
      </c>
      <c r="J294">
        <v>109</v>
      </c>
      <c r="K294">
        <v>149</v>
      </c>
      <c r="L294">
        <v>79</v>
      </c>
      <c r="M294">
        <v>30</v>
      </c>
      <c r="N294">
        <v>7</v>
      </c>
      <c r="O294">
        <v>33</v>
      </c>
      <c r="P294">
        <v>104</v>
      </c>
      <c r="Q294">
        <v>31</v>
      </c>
      <c r="R294">
        <v>10</v>
      </c>
      <c r="S294">
        <v>120</v>
      </c>
      <c r="T294">
        <v>83</v>
      </c>
      <c r="U294">
        <v>0.29399999999999998</v>
      </c>
      <c r="V294">
        <v>0.43099999999999999</v>
      </c>
      <c r="W294">
        <v>0.57699999999999996</v>
      </c>
      <c r="X294">
        <v>1.0089999999999999</v>
      </c>
      <c r="Y294">
        <v>170</v>
      </c>
      <c r="Z294">
        <v>292</v>
      </c>
      <c r="AA294">
        <v>12</v>
      </c>
      <c r="AB294">
        <v>5</v>
      </c>
      <c r="AC294">
        <v>0</v>
      </c>
      <c r="AD294">
        <v>4</v>
      </c>
      <c r="AE294">
        <v>22</v>
      </c>
      <c r="AF294">
        <v>7.5</v>
      </c>
      <c r="AG294" s="1">
        <v>5.2083333333333339</v>
      </c>
      <c r="AH294">
        <v>5.7</v>
      </c>
      <c r="AI294">
        <v>6.2</v>
      </c>
      <c r="AJ294">
        <v>0.7</v>
      </c>
      <c r="AK294">
        <v>50</v>
      </c>
      <c r="AL294">
        <v>-1</v>
      </c>
      <c r="AM294">
        <v>1</v>
      </c>
      <c r="AN294">
        <v>0</v>
      </c>
      <c r="AO294">
        <v>12</v>
      </c>
      <c r="AP294">
        <f>COUNTIFS(MVPs!$A$7:$A$217, 'All B'!C294, MVPs!$C$7:$C$217, 'All B'!B294)</f>
        <v>0</v>
      </c>
      <c r="AQ294">
        <f t="shared" si="20"/>
        <v>0</v>
      </c>
      <c r="AR294">
        <f t="shared" si="21"/>
        <v>0</v>
      </c>
      <c r="AS294">
        <f t="shared" si="22"/>
        <v>0</v>
      </c>
      <c r="AT294">
        <f t="shared" si="23"/>
        <v>0</v>
      </c>
      <c r="AU294">
        <f t="shared" si="24"/>
        <v>0</v>
      </c>
    </row>
    <row r="295" spans="1:47" x14ac:dyDescent="0.45">
      <c r="A295">
        <v>290</v>
      </c>
      <c r="B295" t="s">
        <v>401</v>
      </c>
      <c r="C295">
        <v>1988</v>
      </c>
      <c r="D295">
        <v>24</v>
      </c>
      <c r="E295" t="s">
        <v>40</v>
      </c>
      <c r="F295" t="s">
        <v>13</v>
      </c>
      <c r="G295">
        <v>158</v>
      </c>
      <c r="H295">
        <v>693</v>
      </c>
      <c r="I295">
        <v>590</v>
      </c>
      <c r="J295">
        <v>86</v>
      </c>
      <c r="K295">
        <v>192</v>
      </c>
      <c r="L295">
        <v>123</v>
      </c>
      <c r="M295">
        <v>39</v>
      </c>
      <c r="N295">
        <v>8</v>
      </c>
      <c r="O295">
        <v>22</v>
      </c>
      <c r="P295">
        <v>119</v>
      </c>
      <c r="Q295">
        <v>16</v>
      </c>
      <c r="R295">
        <v>8</v>
      </c>
      <c r="S295">
        <v>87</v>
      </c>
      <c r="T295">
        <v>38</v>
      </c>
      <c r="U295">
        <v>0.32500000000000001</v>
      </c>
      <c r="V295">
        <v>0.41599999999999998</v>
      </c>
      <c r="W295">
        <v>0.53100000000000003</v>
      </c>
      <c r="X295">
        <v>0.94599999999999995</v>
      </c>
      <c r="Y295">
        <v>160</v>
      </c>
      <c r="Z295">
        <v>313</v>
      </c>
      <c r="AA295">
        <v>11</v>
      </c>
      <c r="AB295">
        <v>9</v>
      </c>
      <c r="AC295">
        <v>0</v>
      </c>
      <c r="AD295">
        <v>7</v>
      </c>
      <c r="AE295">
        <v>18</v>
      </c>
      <c r="AF295">
        <v>7.5</v>
      </c>
      <c r="AG295" s="1">
        <v>4.7468354430379751</v>
      </c>
      <c r="AH295">
        <v>5.4</v>
      </c>
      <c r="AI295">
        <v>6.1</v>
      </c>
      <c r="AJ295">
        <v>0.8</v>
      </c>
      <c r="AK295">
        <v>45</v>
      </c>
      <c r="AL295">
        <v>1</v>
      </c>
      <c r="AM295">
        <v>-2</v>
      </c>
      <c r="AN295">
        <v>-1</v>
      </c>
      <c r="AO295">
        <v>13</v>
      </c>
      <c r="AP295">
        <f>COUNTIFS(MVPs!$A$7:$A$217, 'All B'!C295, MVPs!$C$7:$C$217, 'All B'!B295)</f>
        <v>0</v>
      </c>
      <c r="AQ295">
        <f t="shared" si="20"/>
        <v>2</v>
      </c>
      <c r="AR295">
        <f t="shared" si="21"/>
        <v>1</v>
      </c>
      <c r="AS295">
        <f t="shared" si="22"/>
        <v>1</v>
      </c>
      <c r="AT295">
        <f t="shared" si="23"/>
        <v>0</v>
      </c>
      <c r="AU295">
        <f t="shared" si="24"/>
        <v>0</v>
      </c>
    </row>
    <row r="296" spans="1:47" x14ac:dyDescent="0.45">
      <c r="A296">
        <v>291</v>
      </c>
      <c r="B296" t="s">
        <v>332</v>
      </c>
      <c r="C296">
        <v>1967</v>
      </c>
      <c r="D296">
        <v>32</v>
      </c>
      <c r="E296" t="s">
        <v>59</v>
      </c>
      <c r="F296" t="s">
        <v>13</v>
      </c>
      <c r="G296">
        <v>131</v>
      </c>
      <c r="H296">
        <v>550</v>
      </c>
      <c r="I296">
        <v>458</v>
      </c>
      <c r="J296">
        <v>94</v>
      </c>
      <c r="K296">
        <v>141</v>
      </c>
      <c r="L296">
        <v>86</v>
      </c>
      <c r="M296">
        <v>28</v>
      </c>
      <c r="N296">
        <v>2</v>
      </c>
      <c r="O296">
        <v>25</v>
      </c>
      <c r="P296">
        <v>78</v>
      </c>
      <c r="Q296">
        <v>8</v>
      </c>
      <c r="R296">
        <v>2</v>
      </c>
      <c r="S296">
        <v>83</v>
      </c>
      <c r="T296">
        <v>47</v>
      </c>
      <c r="U296">
        <v>0.308</v>
      </c>
      <c r="V296">
        <v>0.41099999999999998</v>
      </c>
      <c r="W296">
        <v>0.54100000000000004</v>
      </c>
      <c r="X296">
        <v>0.95199999999999996</v>
      </c>
      <c r="Y296">
        <v>176</v>
      </c>
      <c r="Z296">
        <v>248</v>
      </c>
      <c r="AA296">
        <v>16</v>
      </c>
      <c r="AB296">
        <v>1</v>
      </c>
      <c r="AC296">
        <v>2</v>
      </c>
      <c r="AD296">
        <v>6</v>
      </c>
      <c r="AE296">
        <v>10</v>
      </c>
      <c r="AF296">
        <v>7.5</v>
      </c>
      <c r="AG296" s="1">
        <v>5.7251908396946565</v>
      </c>
      <c r="AH296">
        <v>5.7</v>
      </c>
      <c r="AI296">
        <v>6.6</v>
      </c>
      <c r="AJ296">
        <v>0.4</v>
      </c>
      <c r="AK296">
        <v>43</v>
      </c>
      <c r="AL296">
        <v>-2</v>
      </c>
      <c r="AM296">
        <v>5</v>
      </c>
      <c r="AN296">
        <v>3</v>
      </c>
      <c r="AO296">
        <v>10</v>
      </c>
      <c r="AP296">
        <f>COUNTIFS(MVPs!$A$7:$A$217, 'All B'!C296, MVPs!$C$7:$C$217, 'All B'!B296)</f>
        <v>0</v>
      </c>
      <c r="AQ296">
        <f t="shared" si="20"/>
        <v>2</v>
      </c>
      <c r="AR296">
        <f t="shared" si="21"/>
        <v>1</v>
      </c>
      <c r="AS296">
        <f t="shared" si="22"/>
        <v>0</v>
      </c>
      <c r="AT296">
        <f t="shared" si="23"/>
        <v>0</v>
      </c>
      <c r="AU296">
        <f t="shared" si="24"/>
        <v>0</v>
      </c>
    </row>
    <row r="297" spans="1:47" x14ac:dyDescent="0.45">
      <c r="A297">
        <v>292</v>
      </c>
      <c r="B297" t="s">
        <v>216</v>
      </c>
      <c r="C297">
        <v>1960</v>
      </c>
      <c r="D297">
        <v>25</v>
      </c>
      <c r="E297" t="s">
        <v>22</v>
      </c>
      <c r="F297" t="s">
        <v>13</v>
      </c>
      <c r="G297">
        <v>136</v>
      </c>
      <c r="H297">
        <v>578</v>
      </c>
      <c r="I297">
        <v>499</v>
      </c>
      <c r="J297">
        <v>98</v>
      </c>
      <c r="K297">
        <v>141</v>
      </c>
      <c r="L297">
        <v>77</v>
      </c>
      <c r="M297">
        <v>18</v>
      </c>
      <c r="N297">
        <v>7</v>
      </c>
      <c r="O297">
        <v>39</v>
      </c>
      <c r="P297">
        <v>112</v>
      </c>
      <c r="Q297">
        <v>2</v>
      </c>
      <c r="R297">
        <v>2</v>
      </c>
      <c r="S297">
        <v>70</v>
      </c>
      <c r="T297">
        <v>65</v>
      </c>
      <c r="U297">
        <v>0.28299999999999997</v>
      </c>
      <c r="V297">
        <v>0.371</v>
      </c>
      <c r="W297">
        <v>0.58099999999999996</v>
      </c>
      <c r="X297">
        <v>0.95199999999999996</v>
      </c>
      <c r="Y297">
        <v>160</v>
      </c>
      <c r="Z297">
        <v>290</v>
      </c>
      <c r="AA297">
        <v>6</v>
      </c>
      <c r="AB297">
        <v>3</v>
      </c>
      <c r="AC297">
        <v>1</v>
      </c>
      <c r="AD297">
        <v>5</v>
      </c>
      <c r="AE297">
        <v>4</v>
      </c>
      <c r="AF297">
        <v>7.5</v>
      </c>
      <c r="AG297" s="1">
        <v>5.5147058823529411</v>
      </c>
      <c r="AH297">
        <v>5.8</v>
      </c>
      <c r="AI297">
        <v>5.7</v>
      </c>
      <c r="AJ297">
        <v>1.3</v>
      </c>
      <c r="AK297">
        <v>41</v>
      </c>
      <c r="AL297">
        <v>1</v>
      </c>
      <c r="AM297">
        <v>2</v>
      </c>
      <c r="AN297">
        <v>3</v>
      </c>
      <c r="AO297">
        <v>19</v>
      </c>
      <c r="AP297">
        <f>COUNTIFS(MVPs!$A$7:$A$217, 'All B'!C297, MVPs!$C$7:$C$217, 'All B'!B297)</f>
        <v>1</v>
      </c>
      <c r="AQ297">
        <f t="shared" si="20"/>
        <v>1</v>
      </c>
      <c r="AR297">
        <f t="shared" si="21"/>
        <v>1</v>
      </c>
      <c r="AS297">
        <f t="shared" si="22"/>
        <v>0</v>
      </c>
      <c r="AT297">
        <f t="shared" si="23"/>
        <v>0</v>
      </c>
      <c r="AU297">
        <f t="shared" si="24"/>
        <v>0</v>
      </c>
    </row>
    <row r="298" spans="1:47" x14ac:dyDescent="0.45">
      <c r="A298">
        <v>293</v>
      </c>
      <c r="B298" t="s">
        <v>402</v>
      </c>
      <c r="C298">
        <v>1996</v>
      </c>
      <c r="D298">
        <v>25</v>
      </c>
      <c r="E298" t="s">
        <v>235</v>
      </c>
      <c r="F298" t="s">
        <v>13</v>
      </c>
      <c r="G298">
        <v>151</v>
      </c>
      <c r="H298">
        <v>636</v>
      </c>
      <c r="I298">
        <v>505</v>
      </c>
      <c r="J298">
        <v>122</v>
      </c>
      <c r="K298">
        <v>157</v>
      </c>
      <c r="L298">
        <v>86</v>
      </c>
      <c r="M298">
        <v>28</v>
      </c>
      <c r="N298">
        <v>5</v>
      </c>
      <c r="O298">
        <v>38</v>
      </c>
      <c r="P298">
        <v>116</v>
      </c>
      <c r="Q298">
        <v>2</v>
      </c>
      <c r="R298">
        <v>2</v>
      </c>
      <c r="S298">
        <v>123</v>
      </c>
      <c r="T298">
        <v>141</v>
      </c>
      <c r="U298">
        <v>0.311</v>
      </c>
      <c r="V298">
        <v>0.45</v>
      </c>
      <c r="W298">
        <v>0.61199999999999999</v>
      </c>
      <c r="X298">
        <v>1.0620000000000001</v>
      </c>
      <c r="Y298">
        <v>167</v>
      </c>
      <c r="Z298">
        <v>309</v>
      </c>
      <c r="AA298">
        <v>13</v>
      </c>
      <c r="AB298">
        <v>6</v>
      </c>
      <c r="AC298">
        <v>0</v>
      </c>
      <c r="AD298">
        <v>2</v>
      </c>
      <c r="AE298">
        <v>8</v>
      </c>
      <c r="AF298">
        <v>7.5</v>
      </c>
      <c r="AG298" s="1">
        <v>4.9668874172185431</v>
      </c>
      <c r="AH298">
        <v>5.4</v>
      </c>
      <c r="AI298">
        <v>7.4</v>
      </c>
      <c r="AJ298">
        <v>0.4</v>
      </c>
      <c r="AK298">
        <v>60</v>
      </c>
      <c r="AL298">
        <v>-1</v>
      </c>
      <c r="AM298">
        <v>-4</v>
      </c>
      <c r="AN298">
        <v>-5</v>
      </c>
      <c r="AO298">
        <v>-1</v>
      </c>
      <c r="AP298">
        <f>COUNTIFS(MVPs!$A$7:$A$217, 'All B'!C298, MVPs!$C$7:$C$217, 'All B'!B298)</f>
        <v>0</v>
      </c>
      <c r="AQ298">
        <f t="shared" si="20"/>
        <v>2</v>
      </c>
      <c r="AR298">
        <f t="shared" si="21"/>
        <v>0</v>
      </c>
      <c r="AS298">
        <f t="shared" si="22"/>
        <v>0</v>
      </c>
      <c r="AT298">
        <f t="shared" si="23"/>
        <v>0</v>
      </c>
      <c r="AU298">
        <f t="shared" si="24"/>
        <v>0</v>
      </c>
    </row>
    <row r="299" spans="1:47" x14ac:dyDescent="0.45">
      <c r="A299">
        <v>294</v>
      </c>
      <c r="B299" t="s">
        <v>403</v>
      </c>
      <c r="C299">
        <v>1947</v>
      </c>
      <c r="D299">
        <v>34</v>
      </c>
      <c r="E299" t="s">
        <v>233</v>
      </c>
      <c r="F299" t="s">
        <v>17</v>
      </c>
      <c r="G299">
        <v>154</v>
      </c>
      <c r="H299">
        <v>664</v>
      </c>
      <c r="I299">
        <v>586</v>
      </c>
      <c r="J299">
        <v>137</v>
      </c>
      <c r="K299">
        <v>177</v>
      </c>
      <c r="L299">
        <v>98</v>
      </c>
      <c r="M299">
        <v>26</v>
      </c>
      <c r="N299">
        <v>2</v>
      </c>
      <c r="O299">
        <v>51</v>
      </c>
      <c r="P299">
        <v>138</v>
      </c>
      <c r="Q299">
        <v>2</v>
      </c>
      <c r="R299">
        <v>0</v>
      </c>
      <c r="S299">
        <v>74</v>
      </c>
      <c r="T299">
        <v>42</v>
      </c>
      <c r="U299">
        <v>0.30199999999999999</v>
      </c>
      <c r="V299">
        <v>0.38400000000000001</v>
      </c>
      <c r="W299">
        <v>0.61399999999999999</v>
      </c>
      <c r="X299">
        <v>0.998</v>
      </c>
      <c r="Y299">
        <v>160</v>
      </c>
      <c r="Z299">
        <v>360</v>
      </c>
      <c r="AA299">
        <v>6</v>
      </c>
      <c r="AB299">
        <v>4</v>
      </c>
      <c r="AC299">
        <v>0</v>
      </c>
      <c r="AE299">
        <v>7</v>
      </c>
      <c r="AF299">
        <v>7.5</v>
      </c>
      <c r="AG299" s="1">
        <v>4.8701298701298708</v>
      </c>
      <c r="AH299">
        <v>4.9000000000000004</v>
      </c>
      <c r="AI299">
        <v>7.2</v>
      </c>
      <c r="AJ299">
        <v>-0.4</v>
      </c>
      <c r="AK299">
        <v>49</v>
      </c>
      <c r="AL299">
        <v>1</v>
      </c>
      <c r="AM299">
        <v>4</v>
      </c>
      <c r="AN299">
        <v>4</v>
      </c>
      <c r="AO299">
        <v>3</v>
      </c>
      <c r="AP299">
        <f>COUNTIFS(MVPs!$A$7:$A$217, 'All B'!C299, MVPs!$C$7:$C$217, 'All B'!B299)</f>
        <v>0</v>
      </c>
      <c r="AQ299">
        <f t="shared" si="20"/>
        <v>1</v>
      </c>
      <c r="AR299">
        <f t="shared" si="21"/>
        <v>0</v>
      </c>
      <c r="AS299">
        <f t="shared" si="22"/>
        <v>0</v>
      </c>
      <c r="AT299">
        <f t="shared" si="23"/>
        <v>0</v>
      </c>
      <c r="AU299">
        <f t="shared" si="24"/>
        <v>0</v>
      </c>
    </row>
    <row r="300" spans="1:47" x14ac:dyDescent="0.45">
      <c r="A300">
        <v>295</v>
      </c>
      <c r="B300" t="s">
        <v>404</v>
      </c>
      <c r="C300">
        <v>1961</v>
      </c>
      <c r="D300">
        <v>22</v>
      </c>
      <c r="E300" t="s">
        <v>73</v>
      </c>
      <c r="F300" t="s">
        <v>17</v>
      </c>
      <c r="G300">
        <v>154</v>
      </c>
      <c r="H300">
        <v>660</v>
      </c>
      <c r="I300">
        <v>607</v>
      </c>
      <c r="J300">
        <v>101</v>
      </c>
      <c r="K300">
        <v>208</v>
      </c>
      <c r="L300">
        <v>150</v>
      </c>
      <c r="M300">
        <v>34</v>
      </c>
      <c r="N300">
        <v>8</v>
      </c>
      <c r="O300">
        <v>16</v>
      </c>
      <c r="P300">
        <v>87</v>
      </c>
      <c r="Q300">
        <v>23</v>
      </c>
      <c r="R300">
        <v>10</v>
      </c>
      <c r="S300">
        <v>39</v>
      </c>
      <c r="T300">
        <v>63</v>
      </c>
      <c r="U300">
        <v>0.34300000000000003</v>
      </c>
      <c r="V300">
        <v>0.379</v>
      </c>
      <c r="W300">
        <v>0.504</v>
      </c>
      <c r="X300">
        <v>0.88300000000000001</v>
      </c>
      <c r="Y300">
        <v>131</v>
      </c>
      <c r="Z300">
        <v>306</v>
      </c>
      <c r="AA300">
        <v>9</v>
      </c>
      <c r="AB300">
        <v>1</v>
      </c>
      <c r="AC300">
        <v>4</v>
      </c>
      <c r="AD300">
        <v>8</v>
      </c>
      <c r="AE300">
        <v>1</v>
      </c>
      <c r="AF300">
        <v>7.5</v>
      </c>
      <c r="AG300" s="1">
        <v>4.8701298701298708</v>
      </c>
      <c r="AH300">
        <v>5</v>
      </c>
      <c r="AI300">
        <v>5.7</v>
      </c>
      <c r="AJ300">
        <v>1.8</v>
      </c>
      <c r="AK300">
        <v>24</v>
      </c>
      <c r="AL300">
        <v>5</v>
      </c>
      <c r="AM300">
        <v>3</v>
      </c>
      <c r="AN300">
        <v>8</v>
      </c>
      <c r="AO300">
        <v>18</v>
      </c>
      <c r="AP300">
        <f>COUNTIFS(MVPs!$A$7:$A$217, 'All B'!C300, MVPs!$C$7:$C$217, 'All B'!B300)</f>
        <v>0</v>
      </c>
      <c r="AQ300">
        <f t="shared" si="20"/>
        <v>1</v>
      </c>
      <c r="AR300">
        <f t="shared" si="21"/>
        <v>1</v>
      </c>
      <c r="AS300">
        <f t="shared" si="22"/>
        <v>1</v>
      </c>
      <c r="AT300">
        <f t="shared" si="23"/>
        <v>0</v>
      </c>
      <c r="AU300">
        <f t="shared" si="24"/>
        <v>0</v>
      </c>
    </row>
    <row r="301" spans="1:47" x14ac:dyDescent="0.45">
      <c r="A301">
        <v>296</v>
      </c>
      <c r="B301" t="s">
        <v>126</v>
      </c>
      <c r="C301">
        <v>1990</v>
      </c>
      <c r="D301">
        <v>29</v>
      </c>
      <c r="E301" t="s">
        <v>127</v>
      </c>
      <c r="F301" t="s">
        <v>13</v>
      </c>
      <c r="G301">
        <v>161</v>
      </c>
      <c r="H301">
        <v>695</v>
      </c>
      <c r="I301">
        <v>600</v>
      </c>
      <c r="J301">
        <v>78</v>
      </c>
      <c r="K301">
        <v>150</v>
      </c>
      <c r="L301">
        <v>97</v>
      </c>
      <c r="M301">
        <v>28</v>
      </c>
      <c r="N301">
        <v>4</v>
      </c>
      <c r="O301">
        <v>21</v>
      </c>
      <c r="P301">
        <v>84</v>
      </c>
      <c r="Q301">
        <v>3</v>
      </c>
      <c r="R301">
        <v>1</v>
      </c>
      <c r="S301">
        <v>82</v>
      </c>
      <c r="T301">
        <v>66</v>
      </c>
      <c r="U301">
        <v>0.25</v>
      </c>
      <c r="V301">
        <v>0.34100000000000003</v>
      </c>
      <c r="W301">
        <v>0.41499999999999998</v>
      </c>
      <c r="X301">
        <v>0.75600000000000001</v>
      </c>
      <c r="Y301">
        <v>114</v>
      </c>
      <c r="Z301">
        <v>249</v>
      </c>
      <c r="AA301">
        <v>12</v>
      </c>
      <c r="AB301">
        <v>5</v>
      </c>
      <c r="AC301">
        <v>1</v>
      </c>
      <c r="AD301">
        <v>7</v>
      </c>
      <c r="AE301">
        <v>18</v>
      </c>
      <c r="AF301">
        <v>7.5</v>
      </c>
      <c r="AG301" s="1">
        <v>4.658385093167702</v>
      </c>
      <c r="AH301">
        <v>5.2</v>
      </c>
      <c r="AI301">
        <v>5.3</v>
      </c>
      <c r="AJ301">
        <v>3.4</v>
      </c>
      <c r="AK301">
        <v>11</v>
      </c>
      <c r="AL301">
        <v>1</v>
      </c>
      <c r="AM301">
        <v>4</v>
      </c>
      <c r="AN301">
        <v>5</v>
      </c>
      <c r="AO301">
        <v>22</v>
      </c>
      <c r="AP301">
        <f>COUNTIFS(MVPs!$A$7:$A$217, 'All B'!C301, MVPs!$C$7:$C$217, 'All B'!B301)</f>
        <v>0</v>
      </c>
      <c r="AQ301">
        <f t="shared" si="20"/>
        <v>0</v>
      </c>
      <c r="AR301">
        <f t="shared" si="21"/>
        <v>0</v>
      </c>
      <c r="AS301">
        <f t="shared" si="22"/>
        <v>0</v>
      </c>
      <c r="AT301">
        <f t="shared" si="23"/>
        <v>0</v>
      </c>
      <c r="AU301">
        <f t="shared" si="24"/>
        <v>0</v>
      </c>
    </row>
    <row r="302" spans="1:47" x14ac:dyDescent="0.45">
      <c r="A302">
        <v>297</v>
      </c>
      <c r="B302" t="s">
        <v>363</v>
      </c>
      <c r="C302">
        <v>1971</v>
      </c>
      <c r="D302">
        <v>26</v>
      </c>
      <c r="E302" t="s">
        <v>235</v>
      </c>
      <c r="F302" t="s">
        <v>13</v>
      </c>
      <c r="G302">
        <v>158</v>
      </c>
      <c r="H302">
        <v>690</v>
      </c>
      <c r="I302">
        <v>598</v>
      </c>
      <c r="J302">
        <v>78</v>
      </c>
      <c r="K302">
        <v>156</v>
      </c>
      <c r="L302">
        <v>109</v>
      </c>
      <c r="M302">
        <v>18</v>
      </c>
      <c r="N302">
        <v>1</v>
      </c>
      <c r="O302">
        <v>28</v>
      </c>
      <c r="P302">
        <v>86</v>
      </c>
      <c r="Q302">
        <v>7</v>
      </c>
      <c r="R302">
        <v>4</v>
      </c>
      <c r="S302">
        <v>82</v>
      </c>
      <c r="T302">
        <v>56</v>
      </c>
      <c r="U302">
        <v>0.26100000000000001</v>
      </c>
      <c r="V302">
        <v>0.35</v>
      </c>
      <c r="W302">
        <v>0.435</v>
      </c>
      <c r="X302">
        <v>0.78500000000000003</v>
      </c>
      <c r="Y302">
        <v>114</v>
      </c>
      <c r="Z302">
        <v>260</v>
      </c>
      <c r="AA302">
        <v>15</v>
      </c>
      <c r="AB302">
        <v>3</v>
      </c>
      <c r="AC302">
        <v>1</v>
      </c>
      <c r="AD302">
        <v>6</v>
      </c>
      <c r="AE302">
        <v>6</v>
      </c>
      <c r="AF302">
        <v>7.5</v>
      </c>
      <c r="AG302" s="1">
        <v>4.7468354430379751</v>
      </c>
      <c r="AH302">
        <v>5.2</v>
      </c>
      <c r="AI302">
        <v>4.0999999999999996</v>
      </c>
      <c r="AJ302">
        <v>3.9</v>
      </c>
      <c r="AK302">
        <v>11</v>
      </c>
      <c r="AL302">
        <v>0</v>
      </c>
      <c r="AM302">
        <v>0</v>
      </c>
      <c r="AN302">
        <v>1</v>
      </c>
      <c r="AO302">
        <v>30</v>
      </c>
      <c r="AP302">
        <f>COUNTIFS(MVPs!$A$7:$A$217, 'All B'!C302, MVPs!$C$7:$C$217, 'All B'!B302)</f>
        <v>0</v>
      </c>
      <c r="AQ302">
        <f t="shared" si="20"/>
        <v>0</v>
      </c>
      <c r="AR302">
        <f t="shared" si="21"/>
        <v>0</v>
      </c>
      <c r="AS302">
        <f t="shared" si="22"/>
        <v>0</v>
      </c>
      <c r="AT302">
        <f t="shared" si="23"/>
        <v>0</v>
      </c>
      <c r="AU302">
        <f t="shared" si="24"/>
        <v>0</v>
      </c>
    </row>
    <row r="303" spans="1:47" x14ac:dyDescent="0.45">
      <c r="A303">
        <v>298</v>
      </c>
      <c r="B303" t="s">
        <v>124</v>
      </c>
      <c r="C303">
        <v>1996</v>
      </c>
      <c r="D303">
        <v>28</v>
      </c>
      <c r="E303" t="s">
        <v>46</v>
      </c>
      <c r="F303" t="s">
        <v>17</v>
      </c>
      <c r="G303">
        <v>162</v>
      </c>
      <c r="H303">
        <v>719</v>
      </c>
      <c r="I303">
        <v>568</v>
      </c>
      <c r="J303">
        <v>111</v>
      </c>
      <c r="K303">
        <v>179</v>
      </c>
      <c r="L303">
        <v>98</v>
      </c>
      <c r="M303">
        <v>48</v>
      </c>
      <c r="N303">
        <v>2</v>
      </c>
      <c r="O303">
        <v>31</v>
      </c>
      <c r="P303">
        <v>120</v>
      </c>
      <c r="Q303">
        <v>21</v>
      </c>
      <c r="R303">
        <v>7</v>
      </c>
      <c r="S303">
        <v>135</v>
      </c>
      <c r="T303">
        <v>114</v>
      </c>
      <c r="U303">
        <v>0.315</v>
      </c>
      <c r="V303">
        <v>0.45100000000000001</v>
      </c>
      <c r="W303">
        <v>0.56999999999999995</v>
      </c>
      <c r="X303">
        <v>1.0209999999999999</v>
      </c>
      <c r="Y303">
        <v>178</v>
      </c>
      <c r="Z303">
        <v>324</v>
      </c>
      <c r="AA303">
        <v>15</v>
      </c>
      <c r="AB303">
        <v>10</v>
      </c>
      <c r="AC303">
        <v>0</v>
      </c>
      <c r="AD303">
        <v>6</v>
      </c>
      <c r="AE303">
        <v>20</v>
      </c>
      <c r="AF303">
        <v>7.5</v>
      </c>
      <c r="AG303" s="1">
        <v>4.6296296296296298</v>
      </c>
      <c r="AH303">
        <v>5.4</v>
      </c>
      <c r="AI303">
        <v>7.6</v>
      </c>
      <c r="AJ303">
        <v>-0.9</v>
      </c>
      <c r="AK303">
        <v>64</v>
      </c>
      <c r="AL303">
        <v>-1</v>
      </c>
      <c r="AM303">
        <v>3</v>
      </c>
      <c r="AN303">
        <v>2</v>
      </c>
      <c r="AO303">
        <v>2</v>
      </c>
      <c r="AP303">
        <f>COUNTIFS(MVPs!$A$7:$A$217, 'All B'!C303, MVPs!$C$7:$C$217, 'All B'!B303)</f>
        <v>0</v>
      </c>
      <c r="AQ303">
        <f t="shared" si="20"/>
        <v>1</v>
      </c>
      <c r="AR303">
        <f t="shared" si="21"/>
        <v>0</v>
      </c>
      <c r="AS303">
        <f t="shared" si="22"/>
        <v>0</v>
      </c>
      <c r="AT303">
        <f t="shared" si="23"/>
        <v>0</v>
      </c>
      <c r="AU303">
        <f t="shared" si="24"/>
        <v>0</v>
      </c>
    </row>
    <row r="304" spans="1:47" x14ac:dyDescent="0.45">
      <c r="A304">
        <v>299</v>
      </c>
      <c r="B304" t="s">
        <v>58</v>
      </c>
      <c r="C304">
        <v>2013</v>
      </c>
      <c r="D304">
        <v>30</v>
      </c>
      <c r="E304" t="s">
        <v>59</v>
      </c>
      <c r="F304" t="s">
        <v>13</v>
      </c>
      <c r="G304">
        <v>148</v>
      </c>
      <c r="H304">
        <v>652</v>
      </c>
      <c r="I304">
        <v>555</v>
      </c>
      <c r="J304">
        <v>103</v>
      </c>
      <c r="K304">
        <v>193</v>
      </c>
      <c r="L304">
        <v>122</v>
      </c>
      <c r="M304">
        <v>26</v>
      </c>
      <c r="N304">
        <v>1</v>
      </c>
      <c r="O304">
        <v>44</v>
      </c>
      <c r="P304">
        <v>137</v>
      </c>
      <c r="Q304">
        <v>3</v>
      </c>
      <c r="R304">
        <v>0</v>
      </c>
      <c r="S304">
        <v>90</v>
      </c>
      <c r="T304">
        <v>94</v>
      </c>
      <c r="U304">
        <v>0.34799999999999998</v>
      </c>
      <c r="V304">
        <v>0.442</v>
      </c>
      <c r="W304">
        <v>0.63600000000000001</v>
      </c>
      <c r="X304">
        <v>1.0780000000000001</v>
      </c>
      <c r="Y304">
        <v>190</v>
      </c>
      <c r="Z304">
        <v>353</v>
      </c>
      <c r="AA304">
        <v>19</v>
      </c>
      <c r="AB304">
        <v>5</v>
      </c>
      <c r="AC304">
        <v>0</v>
      </c>
      <c r="AD304">
        <v>2</v>
      </c>
      <c r="AE304">
        <v>19</v>
      </c>
      <c r="AF304">
        <v>7.5</v>
      </c>
      <c r="AG304" s="1">
        <v>5.0675675675675675</v>
      </c>
      <c r="AH304">
        <v>5.3</v>
      </c>
      <c r="AI304">
        <v>9.1</v>
      </c>
      <c r="AJ304">
        <v>-1.3</v>
      </c>
      <c r="AK304">
        <v>66</v>
      </c>
      <c r="AL304">
        <v>-2</v>
      </c>
      <c r="AM304">
        <v>-1</v>
      </c>
      <c r="AN304">
        <v>-2</v>
      </c>
      <c r="AO304">
        <v>-17</v>
      </c>
      <c r="AP304">
        <f>COUNTIFS(MVPs!$A$7:$A$217, 'All B'!C304, MVPs!$C$7:$C$217, 'All B'!B304)</f>
        <v>1</v>
      </c>
      <c r="AQ304">
        <f t="shared" si="20"/>
        <v>0</v>
      </c>
      <c r="AR304">
        <f t="shared" si="21"/>
        <v>0</v>
      </c>
      <c r="AS304">
        <f t="shared" si="22"/>
        <v>0</v>
      </c>
      <c r="AT304">
        <f t="shared" si="23"/>
        <v>0</v>
      </c>
      <c r="AU304">
        <f t="shared" si="24"/>
        <v>0</v>
      </c>
    </row>
    <row r="305" spans="1:47" x14ac:dyDescent="0.45">
      <c r="A305">
        <v>300</v>
      </c>
      <c r="B305" t="s">
        <v>405</v>
      </c>
      <c r="C305">
        <v>2015</v>
      </c>
      <c r="D305">
        <v>22</v>
      </c>
      <c r="E305" t="s">
        <v>127</v>
      </c>
      <c r="F305" t="s">
        <v>13</v>
      </c>
      <c r="G305">
        <v>162</v>
      </c>
      <c r="H305">
        <v>713</v>
      </c>
      <c r="I305">
        <v>633</v>
      </c>
      <c r="J305">
        <v>102</v>
      </c>
      <c r="K305">
        <v>181</v>
      </c>
      <c r="L305">
        <v>115</v>
      </c>
      <c r="M305">
        <v>30</v>
      </c>
      <c r="N305">
        <v>1</v>
      </c>
      <c r="O305">
        <v>35</v>
      </c>
      <c r="P305">
        <v>86</v>
      </c>
      <c r="Q305">
        <v>20</v>
      </c>
      <c r="R305">
        <v>8</v>
      </c>
      <c r="S305">
        <v>70</v>
      </c>
      <c r="T305">
        <v>111</v>
      </c>
      <c r="U305">
        <v>0.28599999999999998</v>
      </c>
      <c r="V305">
        <v>0.35899999999999999</v>
      </c>
      <c r="W305">
        <v>0.502</v>
      </c>
      <c r="X305">
        <v>0.86099999999999999</v>
      </c>
      <c r="Y305">
        <v>132</v>
      </c>
      <c r="Z305">
        <v>318</v>
      </c>
      <c r="AA305">
        <v>17</v>
      </c>
      <c r="AB305">
        <v>4</v>
      </c>
      <c r="AC305">
        <v>2</v>
      </c>
      <c r="AD305">
        <v>4</v>
      </c>
      <c r="AE305">
        <v>2</v>
      </c>
      <c r="AF305">
        <v>7.5</v>
      </c>
      <c r="AG305" s="1">
        <v>4.6296296296296298</v>
      </c>
      <c r="AH305">
        <v>5.0999999999999996</v>
      </c>
      <c r="AI305">
        <v>5.7</v>
      </c>
      <c r="AJ305">
        <v>2.2999999999999998</v>
      </c>
      <c r="AK305">
        <v>27</v>
      </c>
      <c r="AL305">
        <v>-2</v>
      </c>
      <c r="AM305">
        <v>1</v>
      </c>
      <c r="AN305">
        <v>-2</v>
      </c>
      <c r="AO305">
        <v>16</v>
      </c>
      <c r="AP305">
        <f>COUNTIFS(MVPs!$A$7:$A$217, 'All B'!C305, MVPs!$C$7:$C$217, 'All B'!B305)</f>
        <v>0</v>
      </c>
      <c r="AQ305">
        <f t="shared" si="20"/>
        <v>0</v>
      </c>
      <c r="AR305">
        <f t="shared" si="21"/>
        <v>0</v>
      </c>
      <c r="AS305">
        <f t="shared" si="22"/>
        <v>0</v>
      </c>
      <c r="AT305">
        <f t="shared" si="23"/>
        <v>0</v>
      </c>
      <c r="AU305">
        <f t="shared" si="24"/>
        <v>0</v>
      </c>
    </row>
    <row r="306" spans="1:47" x14ac:dyDescent="0.45">
      <c r="A306">
        <v>301</v>
      </c>
      <c r="B306" t="s">
        <v>406</v>
      </c>
      <c r="C306">
        <v>1998</v>
      </c>
      <c r="D306">
        <v>34</v>
      </c>
      <c r="E306" t="s">
        <v>25</v>
      </c>
      <c r="F306" t="s">
        <v>17</v>
      </c>
      <c r="G306">
        <v>155</v>
      </c>
      <c r="H306">
        <v>681</v>
      </c>
      <c r="I306">
        <v>509</v>
      </c>
      <c r="J306">
        <v>130</v>
      </c>
      <c r="K306">
        <v>152</v>
      </c>
      <c r="L306">
        <v>61</v>
      </c>
      <c r="M306">
        <v>21</v>
      </c>
      <c r="N306">
        <v>0</v>
      </c>
      <c r="O306">
        <v>70</v>
      </c>
      <c r="P306">
        <v>147</v>
      </c>
      <c r="Q306">
        <v>1</v>
      </c>
      <c r="R306">
        <v>0</v>
      </c>
      <c r="S306">
        <v>162</v>
      </c>
      <c r="T306">
        <v>155</v>
      </c>
      <c r="U306">
        <v>0.29899999999999999</v>
      </c>
      <c r="V306">
        <v>0.47</v>
      </c>
      <c r="W306">
        <v>0.752</v>
      </c>
      <c r="X306">
        <v>1.222</v>
      </c>
      <c r="Y306">
        <v>216</v>
      </c>
      <c r="Z306">
        <v>383</v>
      </c>
      <c r="AA306">
        <v>8</v>
      </c>
      <c r="AB306">
        <v>6</v>
      </c>
      <c r="AC306">
        <v>0</v>
      </c>
      <c r="AD306">
        <v>4</v>
      </c>
      <c r="AE306">
        <v>28</v>
      </c>
      <c r="AF306">
        <v>7.5</v>
      </c>
      <c r="AG306" s="1">
        <v>4.838709677419355</v>
      </c>
      <c r="AH306">
        <v>5.5</v>
      </c>
      <c r="AI306">
        <v>9.3000000000000007</v>
      </c>
      <c r="AJ306">
        <v>-2.6</v>
      </c>
      <c r="AK306">
        <v>87</v>
      </c>
      <c r="AL306">
        <v>-2</v>
      </c>
      <c r="AM306">
        <v>-3</v>
      </c>
      <c r="AN306">
        <v>-4</v>
      </c>
      <c r="AO306">
        <v>-16</v>
      </c>
      <c r="AP306">
        <f>COUNTIFS(MVPs!$A$7:$A$217, 'All B'!C306, MVPs!$C$7:$C$217, 'All B'!B306)</f>
        <v>0</v>
      </c>
      <c r="AQ306">
        <f t="shared" si="20"/>
        <v>2</v>
      </c>
      <c r="AR306">
        <f t="shared" si="21"/>
        <v>2</v>
      </c>
      <c r="AS306">
        <f t="shared" si="22"/>
        <v>0</v>
      </c>
      <c r="AT306">
        <f t="shared" si="23"/>
        <v>0</v>
      </c>
      <c r="AU306">
        <f t="shared" si="24"/>
        <v>0</v>
      </c>
    </row>
    <row r="307" spans="1:47" x14ac:dyDescent="0.45">
      <c r="A307">
        <v>302</v>
      </c>
      <c r="B307" t="s">
        <v>246</v>
      </c>
      <c r="C307">
        <v>1952</v>
      </c>
      <c r="D307">
        <v>31</v>
      </c>
      <c r="E307" t="s">
        <v>25</v>
      </c>
      <c r="F307" t="s">
        <v>17</v>
      </c>
      <c r="G307">
        <v>154</v>
      </c>
      <c r="H307">
        <v>678</v>
      </c>
      <c r="I307">
        <v>578</v>
      </c>
      <c r="J307">
        <v>105</v>
      </c>
      <c r="K307">
        <v>194</v>
      </c>
      <c r="L307">
        <v>125</v>
      </c>
      <c r="M307">
        <v>42</v>
      </c>
      <c r="N307">
        <v>6</v>
      </c>
      <c r="O307">
        <v>21</v>
      </c>
      <c r="P307">
        <v>91</v>
      </c>
      <c r="Q307">
        <v>7</v>
      </c>
      <c r="R307">
        <v>7</v>
      </c>
      <c r="S307">
        <v>96</v>
      </c>
      <c r="T307">
        <v>29</v>
      </c>
      <c r="U307">
        <v>0.33600000000000002</v>
      </c>
      <c r="V307">
        <v>0.432</v>
      </c>
      <c r="W307">
        <v>0.53800000000000003</v>
      </c>
      <c r="X307">
        <v>0.97</v>
      </c>
      <c r="Y307">
        <v>167</v>
      </c>
      <c r="Z307">
        <v>311</v>
      </c>
      <c r="AA307">
        <v>11</v>
      </c>
      <c r="AB307">
        <v>2</v>
      </c>
      <c r="AC307">
        <v>0</v>
      </c>
      <c r="AE307">
        <v>27</v>
      </c>
      <c r="AF307">
        <v>7.5</v>
      </c>
      <c r="AG307" s="1">
        <v>4.8701298701298708</v>
      </c>
      <c r="AH307">
        <v>5</v>
      </c>
      <c r="AI307">
        <v>7.4</v>
      </c>
      <c r="AJ307">
        <v>-0.1</v>
      </c>
      <c r="AK307">
        <v>50</v>
      </c>
      <c r="AL307">
        <v>0</v>
      </c>
      <c r="AM307">
        <v>-2</v>
      </c>
      <c r="AN307">
        <v>-2</v>
      </c>
      <c r="AO307">
        <v>2</v>
      </c>
      <c r="AP307">
        <f>COUNTIFS(MVPs!$A$7:$A$217, 'All B'!C307, MVPs!$C$7:$C$217, 'All B'!B307)</f>
        <v>0</v>
      </c>
      <c r="AQ307">
        <f t="shared" si="20"/>
        <v>2</v>
      </c>
      <c r="AR307">
        <f t="shared" si="21"/>
        <v>1</v>
      </c>
      <c r="AS307">
        <f t="shared" si="22"/>
        <v>0</v>
      </c>
      <c r="AT307">
        <f t="shared" si="23"/>
        <v>0</v>
      </c>
      <c r="AU307">
        <f t="shared" si="24"/>
        <v>0</v>
      </c>
    </row>
    <row r="308" spans="1:47" x14ac:dyDescent="0.45">
      <c r="A308">
        <v>303</v>
      </c>
      <c r="B308" t="s">
        <v>167</v>
      </c>
      <c r="C308">
        <v>1974</v>
      </c>
      <c r="D308">
        <v>28</v>
      </c>
      <c r="E308" t="s">
        <v>76</v>
      </c>
      <c r="F308" t="s">
        <v>13</v>
      </c>
      <c r="G308">
        <v>153</v>
      </c>
      <c r="H308">
        <v>690</v>
      </c>
      <c r="I308">
        <v>599</v>
      </c>
      <c r="J308">
        <v>86</v>
      </c>
      <c r="K308">
        <v>218</v>
      </c>
      <c r="L308">
        <v>180</v>
      </c>
      <c r="M308">
        <v>30</v>
      </c>
      <c r="N308">
        <v>5</v>
      </c>
      <c r="O308">
        <v>3</v>
      </c>
      <c r="P308">
        <v>55</v>
      </c>
      <c r="Q308">
        <v>38</v>
      </c>
      <c r="R308">
        <v>16</v>
      </c>
      <c r="S308">
        <v>74</v>
      </c>
      <c r="T308">
        <v>49</v>
      </c>
      <c r="U308">
        <v>0.36399999999999999</v>
      </c>
      <c r="V308">
        <v>0.433</v>
      </c>
      <c r="W308">
        <v>0.44600000000000001</v>
      </c>
      <c r="X308">
        <v>0.879</v>
      </c>
      <c r="Y308">
        <v>150</v>
      </c>
      <c r="Z308">
        <v>267</v>
      </c>
      <c r="AA308">
        <v>17</v>
      </c>
      <c r="AB308">
        <v>1</v>
      </c>
      <c r="AC308">
        <v>13</v>
      </c>
      <c r="AD308">
        <v>3</v>
      </c>
      <c r="AE308">
        <v>9</v>
      </c>
      <c r="AF308">
        <v>7.5</v>
      </c>
      <c r="AG308" s="1">
        <v>4.9019607843137258</v>
      </c>
      <c r="AH308">
        <v>5.2</v>
      </c>
      <c r="AI308">
        <v>8.3000000000000007</v>
      </c>
      <c r="AJ308">
        <v>-0.2</v>
      </c>
      <c r="AK308">
        <v>43</v>
      </c>
      <c r="AL308">
        <v>2</v>
      </c>
      <c r="AM308">
        <v>5</v>
      </c>
      <c r="AN308">
        <v>7</v>
      </c>
      <c r="AO308">
        <v>-7</v>
      </c>
      <c r="AP308">
        <f>COUNTIFS(MVPs!$A$7:$A$217, 'All B'!C308, MVPs!$C$7:$C$217, 'All B'!B308)</f>
        <v>0</v>
      </c>
      <c r="AQ308">
        <f t="shared" si="20"/>
        <v>0</v>
      </c>
      <c r="AR308">
        <f t="shared" si="21"/>
        <v>0</v>
      </c>
      <c r="AS308">
        <f t="shared" si="22"/>
        <v>0</v>
      </c>
      <c r="AT308">
        <f t="shared" si="23"/>
        <v>0</v>
      </c>
      <c r="AU308">
        <f t="shared" si="24"/>
        <v>0</v>
      </c>
    </row>
    <row r="309" spans="1:47" x14ac:dyDescent="0.45">
      <c r="A309">
        <v>304</v>
      </c>
      <c r="B309" t="s">
        <v>201</v>
      </c>
      <c r="C309">
        <v>1969</v>
      </c>
      <c r="D309">
        <v>34</v>
      </c>
      <c r="E309" t="s">
        <v>62</v>
      </c>
      <c r="F309" t="s">
        <v>17</v>
      </c>
      <c r="G309">
        <v>138</v>
      </c>
      <c r="H309">
        <v>570</v>
      </c>
      <c r="I309">
        <v>507</v>
      </c>
      <c r="J309">
        <v>87</v>
      </c>
      <c r="K309">
        <v>175</v>
      </c>
      <c r="L309">
        <v>124</v>
      </c>
      <c r="M309">
        <v>20</v>
      </c>
      <c r="N309">
        <v>12</v>
      </c>
      <c r="O309">
        <v>19</v>
      </c>
      <c r="P309">
        <v>91</v>
      </c>
      <c r="Q309">
        <v>4</v>
      </c>
      <c r="R309">
        <v>1</v>
      </c>
      <c r="S309">
        <v>56</v>
      </c>
      <c r="T309">
        <v>73</v>
      </c>
      <c r="U309">
        <v>0.34499999999999997</v>
      </c>
      <c r="V309">
        <v>0.41099999999999998</v>
      </c>
      <c r="W309">
        <v>0.54400000000000004</v>
      </c>
      <c r="X309">
        <v>0.95499999999999996</v>
      </c>
      <c r="Y309">
        <v>168</v>
      </c>
      <c r="Z309">
        <v>276</v>
      </c>
      <c r="AA309">
        <v>19</v>
      </c>
      <c r="AB309">
        <v>3</v>
      </c>
      <c r="AC309">
        <v>0</v>
      </c>
      <c r="AD309">
        <v>4</v>
      </c>
      <c r="AE309">
        <v>16</v>
      </c>
      <c r="AF309">
        <v>7.5</v>
      </c>
      <c r="AG309" s="1">
        <v>5.4347826086956523</v>
      </c>
      <c r="AH309">
        <v>5.5</v>
      </c>
      <c r="AI309">
        <v>6.1</v>
      </c>
      <c r="AJ309">
        <v>0.7</v>
      </c>
      <c r="AK309">
        <v>41</v>
      </c>
      <c r="AL309">
        <v>0</v>
      </c>
      <c r="AM309">
        <v>2</v>
      </c>
      <c r="AN309">
        <v>2</v>
      </c>
      <c r="AO309">
        <v>11</v>
      </c>
      <c r="AP309">
        <f>COUNTIFS(MVPs!$A$7:$A$217, 'All B'!C309, MVPs!$C$7:$C$217, 'All B'!B309)</f>
        <v>0</v>
      </c>
      <c r="AQ309">
        <f t="shared" si="20"/>
        <v>1</v>
      </c>
      <c r="AR309">
        <f t="shared" si="21"/>
        <v>0</v>
      </c>
      <c r="AS309">
        <f t="shared" si="22"/>
        <v>0</v>
      </c>
      <c r="AT309">
        <f t="shared" si="23"/>
        <v>0</v>
      </c>
      <c r="AU309">
        <f t="shared" si="24"/>
        <v>0</v>
      </c>
    </row>
    <row r="310" spans="1:47" x14ac:dyDescent="0.45">
      <c r="A310">
        <v>305</v>
      </c>
      <c r="B310" t="s">
        <v>407</v>
      </c>
      <c r="C310">
        <v>2018</v>
      </c>
      <c r="D310">
        <v>25</v>
      </c>
      <c r="E310" t="s">
        <v>235</v>
      </c>
      <c r="F310" t="s">
        <v>13</v>
      </c>
      <c r="G310">
        <v>157</v>
      </c>
      <c r="H310">
        <v>698</v>
      </c>
      <c r="I310">
        <v>578</v>
      </c>
      <c r="J310">
        <v>110</v>
      </c>
      <c r="K310">
        <v>156</v>
      </c>
      <c r="L310">
        <v>75</v>
      </c>
      <c r="M310">
        <v>38</v>
      </c>
      <c r="N310">
        <v>4</v>
      </c>
      <c r="O310">
        <v>39</v>
      </c>
      <c r="P310">
        <v>105</v>
      </c>
      <c r="Q310">
        <v>34</v>
      </c>
      <c r="R310">
        <v>6</v>
      </c>
      <c r="S310">
        <v>106</v>
      </c>
      <c r="T310">
        <v>80</v>
      </c>
      <c r="U310">
        <v>0.27</v>
      </c>
      <c r="V310">
        <v>0.38700000000000001</v>
      </c>
      <c r="W310">
        <v>0.55200000000000005</v>
      </c>
      <c r="X310">
        <v>0.93899999999999995</v>
      </c>
      <c r="Y310">
        <v>151</v>
      </c>
      <c r="Z310">
        <v>319</v>
      </c>
      <c r="AA310">
        <v>2</v>
      </c>
      <c r="AB310">
        <v>8</v>
      </c>
      <c r="AC310">
        <v>0</v>
      </c>
      <c r="AD310">
        <v>6</v>
      </c>
      <c r="AE310">
        <v>15</v>
      </c>
      <c r="AF310">
        <v>7.5</v>
      </c>
      <c r="AG310" s="1">
        <v>4.7770700636942678</v>
      </c>
      <c r="AH310">
        <v>5.2</v>
      </c>
      <c r="AI310">
        <v>7.5</v>
      </c>
      <c r="AJ310">
        <v>0.3</v>
      </c>
      <c r="AK310">
        <v>39</v>
      </c>
      <c r="AL310">
        <v>2</v>
      </c>
      <c r="AM310">
        <v>6</v>
      </c>
      <c r="AN310">
        <v>9</v>
      </c>
      <c r="AO310">
        <v>-2</v>
      </c>
      <c r="AP310">
        <f>COUNTIFS(MVPs!$A$7:$A$217, 'All B'!C310, MVPs!$C$7:$C$217, 'All B'!B310)</f>
        <v>0</v>
      </c>
      <c r="AQ310">
        <f t="shared" si="20"/>
        <v>1</v>
      </c>
      <c r="AR310">
        <f t="shared" si="21"/>
        <v>1</v>
      </c>
      <c r="AS310">
        <f t="shared" si="22"/>
        <v>1</v>
      </c>
      <c r="AT310">
        <f t="shared" si="23"/>
        <v>0</v>
      </c>
      <c r="AU310">
        <f t="shared" si="24"/>
        <v>0</v>
      </c>
    </row>
    <row r="311" spans="1:47" x14ac:dyDescent="0.45">
      <c r="A311">
        <v>306</v>
      </c>
      <c r="B311" t="s">
        <v>320</v>
      </c>
      <c r="C311">
        <v>1984</v>
      </c>
      <c r="D311">
        <v>30</v>
      </c>
      <c r="E311" t="s">
        <v>321</v>
      </c>
      <c r="F311" t="s">
        <v>17</v>
      </c>
      <c r="G311">
        <v>159</v>
      </c>
      <c r="H311">
        <v>669</v>
      </c>
      <c r="I311">
        <v>596</v>
      </c>
      <c r="J311">
        <v>75</v>
      </c>
      <c r="K311">
        <v>175</v>
      </c>
      <c r="L311">
        <v>115</v>
      </c>
      <c r="M311">
        <v>32</v>
      </c>
      <c r="N311">
        <v>1</v>
      </c>
      <c r="O311">
        <v>27</v>
      </c>
      <c r="P311">
        <v>106</v>
      </c>
      <c r="Q311">
        <v>2</v>
      </c>
      <c r="R311">
        <v>2</v>
      </c>
      <c r="S311">
        <v>64</v>
      </c>
      <c r="T311">
        <v>57</v>
      </c>
      <c r="U311">
        <v>0.29399999999999998</v>
      </c>
      <c r="V311">
        <v>0.36599999999999999</v>
      </c>
      <c r="W311">
        <v>0.48699999999999999</v>
      </c>
      <c r="X311">
        <v>0.85299999999999998</v>
      </c>
      <c r="Y311">
        <v>143</v>
      </c>
      <c r="Z311">
        <v>290</v>
      </c>
      <c r="AA311">
        <v>8</v>
      </c>
      <c r="AB311">
        <v>6</v>
      </c>
      <c r="AC311">
        <v>0</v>
      </c>
      <c r="AD311">
        <v>3</v>
      </c>
      <c r="AE311">
        <v>9</v>
      </c>
      <c r="AF311">
        <v>7.5</v>
      </c>
      <c r="AG311" s="1">
        <v>4.716981132075472</v>
      </c>
      <c r="AH311">
        <v>5.0999999999999996</v>
      </c>
      <c r="AI311">
        <v>6.5</v>
      </c>
      <c r="AJ311">
        <v>1.8</v>
      </c>
      <c r="AK311">
        <v>33</v>
      </c>
      <c r="AL311">
        <v>0</v>
      </c>
      <c r="AM311">
        <v>-2</v>
      </c>
      <c r="AN311">
        <v>-2</v>
      </c>
      <c r="AO311">
        <v>8</v>
      </c>
      <c r="AP311">
        <f>COUNTIFS(MVPs!$A$7:$A$217, 'All B'!C311, MVPs!$C$7:$C$217, 'All B'!B311)</f>
        <v>0</v>
      </c>
      <c r="AQ311">
        <f t="shared" si="20"/>
        <v>1</v>
      </c>
      <c r="AR311">
        <f t="shared" si="21"/>
        <v>1</v>
      </c>
      <c r="AS311">
        <f t="shared" si="22"/>
        <v>0</v>
      </c>
      <c r="AT311">
        <f t="shared" si="23"/>
        <v>0</v>
      </c>
      <c r="AU311">
        <f t="shared" si="24"/>
        <v>0</v>
      </c>
    </row>
    <row r="312" spans="1:47" x14ac:dyDescent="0.45">
      <c r="A312">
        <v>307</v>
      </c>
      <c r="B312" t="s">
        <v>142</v>
      </c>
      <c r="C312">
        <v>1981</v>
      </c>
      <c r="D312">
        <v>26</v>
      </c>
      <c r="E312" t="s">
        <v>321</v>
      </c>
      <c r="F312" t="s">
        <v>17</v>
      </c>
      <c r="G312">
        <v>103</v>
      </c>
      <c r="H312">
        <v>441</v>
      </c>
      <c r="I312">
        <v>394</v>
      </c>
      <c r="J312">
        <v>71</v>
      </c>
      <c r="K312">
        <v>119</v>
      </c>
      <c r="L312">
        <v>71</v>
      </c>
      <c r="M312">
        <v>21</v>
      </c>
      <c r="N312">
        <v>3</v>
      </c>
      <c r="O312">
        <v>24</v>
      </c>
      <c r="P312">
        <v>64</v>
      </c>
      <c r="Q312">
        <v>26</v>
      </c>
      <c r="R312">
        <v>4</v>
      </c>
      <c r="S312">
        <v>35</v>
      </c>
      <c r="T312">
        <v>50</v>
      </c>
      <c r="U312">
        <v>0.30199999999999999</v>
      </c>
      <c r="V312">
        <v>0.36499999999999999</v>
      </c>
      <c r="W312">
        <v>0.55300000000000005</v>
      </c>
      <c r="X312">
        <v>0.91800000000000004</v>
      </c>
      <c r="Y312">
        <v>157</v>
      </c>
      <c r="Z312">
        <v>218</v>
      </c>
      <c r="AA312">
        <v>6</v>
      </c>
      <c r="AB312">
        <v>7</v>
      </c>
      <c r="AC312">
        <v>0</v>
      </c>
      <c r="AD312">
        <v>5</v>
      </c>
      <c r="AE312">
        <v>14</v>
      </c>
      <c r="AF312">
        <v>7.5</v>
      </c>
      <c r="AG312" s="1">
        <v>7.2815533980582519</v>
      </c>
      <c r="AH312">
        <v>6</v>
      </c>
      <c r="AI312">
        <v>5.3</v>
      </c>
      <c r="AJ312">
        <v>2.2000000000000002</v>
      </c>
      <c r="AK312">
        <v>29</v>
      </c>
      <c r="AL312">
        <v>0</v>
      </c>
      <c r="AM312">
        <v>4</v>
      </c>
      <c r="AN312">
        <v>5</v>
      </c>
      <c r="AO312">
        <v>18</v>
      </c>
      <c r="AP312">
        <f>COUNTIFS(MVPs!$A$7:$A$217, 'All B'!C312, MVPs!$C$7:$C$217, 'All B'!B312)</f>
        <v>0</v>
      </c>
      <c r="AQ312">
        <f t="shared" si="20"/>
        <v>0</v>
      </c>
      <c r="AR312">
        <f t="shared" si="21"/>
        <v>0</v>
      </c>
      <c r="AS312">
        <f t="shared" si="22"/>
        <v>0</v>
      </c>
      <c r="AT312">
        <f t="shared" si="23"/>
        <v>0</v>
      </c>
      <c r="AU312">
        <f t="shared" si="24"/>
        <v>0</v>
      </c>
    </row>
    <row r="313" spans="1:47" x14ac:dyDescent="0.45">
      <c r="A313">
        <v>308</v>
      </c>
      <c r="B313" t="s">
        <v>124</v>
      </c>
      <c r="C313">
        <v>1999</v>
      </c>
      <c r="D313">
        <v>31</v>
      </c>
      <c r="E313" t="s">
        <v>46</v>
      </c>
      <c r="F313" t="s">
        <v>17</v>
      </c>
      <c r="G313">
        <v>162</v>
      </c>
      <c r="H313">
        <v>729</v>
      </c>
      <c r="I313">
        <v>562</v>
      </c>
      <c r="J313">
        <v>143</v>
      </c>
      <c r="K313">
        <v>171</v>
      </c>
      <c r="L313">
        <v>94</v>
      </c>
      <c r="M313">
        <v>35</v>
      </c>
      <c r="N313">
        <v>0</v>
      </c>
      <c r="O313">
        <v>42</v>
      </c>
      <c r="P313">
        <v>126</v>
      </c>
      <c r="Q313">
        <v>30</v>
      </c>
      <c r="R313">
        <v>11</v>
      </c>
      <c r="S313">
        <v>149</v>
      </c>
      <c r="T313">
        <v>127</v>
      </c>
      <c r="U313">
        <v>0.30399999999999999</v>
      </c>
      <c r="V313">
        <v>0.45400000000000001</v>
      </c>
      <c r="W313">
        <v>0.59099999999999997</v>
      </c>
      <c r="X313">
        <v>1.0449999999999999</v>
      </c>
      <c r="Y313">
        <v>164</v>
      </c>
      <c r="Z313">
        <v>332</v>
      </c>
      <c r="AA313">
        <v>18</v>
      </c>
      <c r="AB313">
        <v>11</v>
      </c>
      <c r="AC313">
        <v>0</v>
      </c>
      <c r="AD313">
        <v>7</v>
      </c>
      <c r="AE313">
        <v>16</v>
      </c>
      <c r="AF313">
        <v>7.4</v>
      </c>
      <c r="AG313" s="1">
        <v>4.5679012345679011</v>
      </c>
      <c r="AH313">
        <v>5.3</v>
      </c>
      <c r="AI313">
        <v>7.3</v>
      </c>
      <c r="AJ313">
        <v>-0.7</v>
      </c>
      <c r="AK313">
        <v>65</v>
      </c>
      <c r="AL313">
        <v>-3</v>
      </c>
      <c r="AM313">
        <v>3</v>
      </c>
      <c r="AN313">
        <v>1</v>
      </c>
      <c r="AO313">
        <v>3</v>
      </c>
      <c r="AP313">
        <f>COUNTIFS(MVPs!$A$7:$A$217, 'All B'!C313, MVPs!$C$7:$C$217, 'All B'!B313)</f>
        <v>0</v>
      </c>
      <c r="AQ313">
        <f t="shared" si="20"/>
        <v>2</v>
      </c>
      <c r="AR313">
        <f t="shared" si="21"/>
        <v>0</v>
      </c>
      <c r="AS313">
        <f t="shared" si="22"/>
        <v>0</v>
      </c>
      <c r="AT313">
        <f t="shared" si="23"/>
        <v>0</v>
      </c>
      <c r="AU313">
        <f t="shared" si="24"/>
        <v>0</v>
      </c>
    </row>
    <row r="314" spans="1:47" x14ac:dyDescent="0.45">
      <c r="A314">
        <v>309</v>
      </c>
      <c r="B314" t="s">
        <v>185</v>
      </c>
      <c r="C314">
        <v>1970</v>
      </c>
      <c r="D314">
        <v>22</v>
      </c>
      <c r="E314" t="s">
        <v>73</v>
      </c>
      <c r="F314" t="s">
        <v>17</v>
      </c>
      <c r="G314">
        <v>158</v>
      </c>
      <c r="H314">
        <v>671</v>
      </c>
      <c r="I314">
        <v>605</v>
      </c>
      <c r="J314">
        <v>97</v>
      </c>
      <c r="K314">
        <v>177</v>
      </c>
      <c r="L314">
        <v>93</v>
      </c>
      <c r="M314">
        <v>35</v>
      </c>
      <c r="N314">
        <v>4</v>
      </c>
      <c r="O314">
        <v>45</v>
      </c>
      <c r="P314">
        <v>148</v>
      </c>
      <c r="Q314">
        <v>5</v>
      </c>
      <c r="R314">
        <v>2</v>
      </c>
      <c r="S314">
        <v>54</v>
      </c>
      <c r="T314">
        <v>102</v>
      </c>
      <c r="U314">
        <v>0.29299999999999998</v>
      </c>
      <c r="V314">
        <v>0.34499999999999997</v>
      </c>
      <c r="W314">
        <v>0.58699999999999997</v>
      </c>
      <c r="X314">
        <v>0.93200000000000005</v>
      </c>
      <c r="Y314">
        <v>141</v>
      </c>
      <c r="Z314">
        <v>355</v>
      </c>
      <c r="AA314">
        <v>12</v>
      </c>
      <c r="AB314">
        <v>0</v>
      </c>
      <c r="AC314">
        <v>1</v>
      </c>
      <c r="AD314">
        <v>11</v>
      </c>
      <c r="AE314">
        <v>9</v>
      </c>
      <c r="AF314">
        <v>7.4</v>
      </c>
      <c r="AG314" s="1">
        <v>4.6835443037974684</v>
      </c>
      <c r="AH314">
        <v>5.2</v>
      </c>
      <c r="AI314">
        <v>6.3</v>
      </c>
      <c r="AJ314">
        <v>1.8</v>
      </c>
      <c r="AK314">
        <v>30</v>
      </c>
      <c r="AL314">
        <v>1</v>
      </c>
      <c r="AM314">
        <v>2</v>
      </c>
      <c r="AN314">
        <v>3</v>
      </c>
      <c r="AO314">
        <v>10</v>
      </c>
      <c r="AP314">
        <f>COUNTIFS(MVPs!$A$7:$A$217, 'All B'!C314, MVPs!$C$7:$C$217, 'All B'!B314)</f>
        <v>1</v>
      </c>
      <c r="AQ314">
        <f t="shared" si="20"/>
        <v>2</v>
      </c>
      <c r="AR314">
        <f t="shared" si="21"/>
        <v>1</v>
      </c>
      <c r="AS314">
        <f t="shared" si="22"/>
        <v>1</v>
      </c>
      <c r="AT314">
        <f t="shared" si="23"/>
        <v>0</v>
      </c>
      <c r="AU314">
        <f t="shared" si="24"/>
        <v>0</v>
      </c>
    </row>
    <row r="315" spans="1:47" x14ac:dyDescent="0.45">
      <c r="A315">
        <v>310</v>
      </c>
      <c r="B315" t="s">
        <v>409</v>
      </c>
      <c r="C315">
        <v>1949</v>
      </c>
      <c r="D315">
        <v>30</v>
      </c>
      <c r="E315" t="s">
        <v>228</v>
      </c>
      <c r="F315" t="s">
        <v>17</v>
      </c>
      <c r="G315">
        <v>155</v>
      </c>
      <c r="H315">
        <v>743</v>
      </c>
      <c r="I315">
        <v>617</v>
      </c>
      <c r="J315">
        <v>132</v>
      </c>
      <c r="K315">
        <v>172</v>
      </c>
      <c r="L315">
        <v>126</v>
      </c>
      <c r="M315">
        <v>27</v>
      </c>
      <c r="N315">
        <v>3</v>
      </c>
      <c r="O315">
        <v>16</v>
      </c>
      <c r="P315">
        <v>73</v>
      </c>
      <c r="Q315">
        <v>26</v>
      </c>
      <c r="R315">
        <v>4</v>
      </c>
      <c r="S315">
        <v>116</v>
      </c>
      <c r="T315">
        <v>59</v>
      </c>
      <c r="U315">
        <v>0.27900000000000003</v>
      </c>
      <c r="V315">
        <v>0.39600000000000002</v>
      </c>
      <c r="W315">
        <v>0.41</v>
      </c>
      <c r="X315">
        <v>0.80600000000000005</v>
      </c>
      <c r="Y315">
        <v>113</v>
      </c>
      <c r="Z315">
        <v>253</v>
      </c>
      <c r="AA315">
        <v>5</v>
      </c>
      <c r="AB315">
        <v>4</v>
      </c>
      <c r="AC315">
        <v>6</v>
      </c>
      <c r="AE315">
        <v>4</v>
      </c>
      <c r="AF315">
        <v>7.4</v>
      </c>
      <c r="AG315" s="1">
        <v>4.774193548387097</v>
      </c>
      <c r="AH315">
        <v>4.8</v>
      </c>
      <c r="AI315">
        <v>6.2</v>
      </c>
      <c r="AJ315">
        <v>2.2999999999999998</v>
      </c>
      <c r="AK315">
        <v>16</v>
      </c>
      <c r="AL315">
        <v>1</v>
      </c>
      <c r="AM315">
        <v>8</v>
      </c>
      <c r="AN315">
        <v>9</v>
      </c>
      <c r="AO315">
        <v>12</v>
      </c>
      <c r="AP315">
        <f>COUNTIFS(MVPs!$A$7:$A$217, 'All B'!C315, MVPs!$C$7:$C$217, 'All B'!B315)</f>
        <v>0</v>
      </c>
      <c r="AQ315">
        <f t="shared" si="20"/>
        <v>2</v>
      </c>
      <c r="AR315">
        <f t="shared" si="21"/>
        <v>1</v>
      </c>
      <c r="AS315">
        <f t="shared" si="22"/>
        <v>1</v>
      </c>
      <c r="AT315">
        <f t="shared" si="23"/>
        <v>0</v>
      </c>
      <c r="AU315">
        <f t="shared" si="24"/>
        <v>0</v>
      </c>
    </row>
    <row r="316" spans="1:47" x14ac:dyDescent="0.45">
      <c r="A316">
        <v>311</v>
      </c>
      <c r="B316" t="s">
        <v>209</v>
      </c>
      <c r="C316">
        <v>1959</v>
      </c>
      <c r="D316">
        <v>28</v>
      </c>
      <c r="E316" t="s">
        <v>25</v>
      </c>
      <c r="F316" t="s">
        <v>17</v>
      </c>
      <c r="G316">
        <v>149</v>
      </c>
      <c r="H316">
        <v>633</v>
      </c>
      <c r="I316">
        <v>563</v>
      </c>
      <c r="J316">
        <v>86</v>
      </c>
      <c r="K316">
        <v>174</v>
      </c>
      <c r="L316">
        <v>123</v>
      </c>
      <c r="M316">
        <v>18</v>
      </c>
      <c r="N316">
        <v>5</v>
      </c>
      <c r="O316">
        <v>28</v>
      </c>
      <c r="P316">
        <v>94</v>
      </c>
      <c r="Q316">
        <v>12</v>
      </c>
      <c r="R316">
        <v>6</v>
      </c>
      <c r="S316">
        <v>67</v>
      </c>
      <c r="T316">
        <v>77</v>
      </c>
      <c r="U316">
        <v>0.309</v>
      </c>
      <c r="V316">
        <v>0.38400000000000001</v>
      </c>
      <c r="W316">
        <v>0.50800000000000001</v>
      </c>
      <c r="X316">
        <v>0.89200000000000002</v>
      </c>
      <c r="Y316">
        <v>130</v>
      </c>
      <c r="Z316">
        <v>286</v>
      </c>
      <c r="AA316">
        <v>7</v>
      </c>
      <c r="AB316">
        <v>2</v>
      </c>
      <c r="AC316">
        <v>0</v>
      </c>
      <c r="AD316">
        <v>1</v>
      </c>
      <c r="AE316">
        <v>7</v>
      </c>
      <c r="AF316">
        <v>7.4</v>
      </c>
      <c r="AG316" s="1">
        <v>4.9664429530201346</v>
      </c>
      <c r="AH316">
        <v>5</v>
      </c>
      <c r="AI316">
        <v>6.7</v>
      </c>
      <c r="AJ316">
        <v>1.1000000000000001</v>
      </c>
      <c r="AK316">
        <v>33</v>
      </c>
      <c r="AL316">
        <v>2</v>
      </c>
      <c r="AM316">
        <v>3</v>
      </c>
      <c r="AN316">
        <v>5</v>
      </c>
      <c r="AO316">
        <v>7</v>
      </c>
      <c r="AP316">
        <f>COUNTIFS(MVPs!$A$7:$A$217, 'All B'!C316, MVPs!$C$7:$C$217, 'All B'!B316)</f>
        <v>0</v>
      </c>
      <c r="AQ316">
        <f t="shared" si="20"/>
        <v>0</v>
      </c>
      <c r="AR316">
        <f t="shared" si="21"/>
        <v>0</v>
      </c>
      <c r="AS316">
        <f t="shared" si="22"/>
        <v>0</v>
      </c>
      <c r="AT316">
        <f t="shared" si="23"/>
        <v>0</v>
      </c>
      <c r="AU316">
        <f t="shared" si="24"/>
        <v>0</v>
      </c>
    </row>
    <row r="317" spans="1:47" x14ac:dyDescent="0.45">
      <c r="A317">
        <v>312</v>
      </c>
      <c r="B317" t="s">
        <v>410</v>
      </c>
      <c r="C317">
        <v>2008</v>
      </c>
      <c r="D317">
        <v>24</v>
      </c>
      <c r="E317" t="s">
        <v>127</v>
      </c>
      <c r="F317" t="s">
        <v>13</v>
      </c>
      <c r="G317">
        <v>157</v>
      </c>
      <c r="H317">
        <v>697</v>
      </c>
      <c r="I317">
        <v>595</v>
      </c>
      <c r="J317">
        <v>106</v>
      </c>
      <c r="K317">
        <v>182</v>
      </c>
      <c r="L317">
        <v>113</v>
      </c>
      <c r="M317">
        <v>48</v>
      </c>
      <c r="N317">
        <v>1</v>
      </c>
      <c r="O317">
        <v>20</v>
      </c>
      <c r="P317">
        <v>87</v>
      </c>
      <c r="Q317">
        <v>10</v>
      </c>
      <c r="R317">
        <v>7</v>
      </c>
      <c r="S317">
        <v>99</v>
      </c>
      <c r="T317">
        <v>113</v>
      </c>
      <c r="U317">
        <v>0.30599999999999999</v>
      </c>
      <c r="V317">
        <v>0.40600000000000003</v>
      </c>
      <c r="W317">
        <v>0.49099999999999999</v>
      </c>
      <c r="X317">
        <v>0.89700000000000002</v>
      </c>
      <c r="Y317">
        <v>136</v>
      </c>
      <c r="Z317">
        <v>292</v>
      </c>
      <c r="AA317">
        <v>10</v>
      </c>
      <c r="AB317">
        <v>2</v>
      </c>
      <c r="AC317">
        <v>0</v>
      </c>
      <c r="AD317">
        <v>1</v>
      </c>
      <c r="AE317">
        <v>7</v>
      </c>
      <c r="AF317">
        <v>7.4</v>
      </c>
      <c r="AG317" s="1">
        <v>4.7133757961783447</v>
      </c>
      <c r="AH317">
        <v>5.0999999999999996</v>
      </c>
      <c r="AI317">
        <v>5.0999999999999996</v>
      </c>
      <c r="AJ317">
        <v>1.8</v>
      </c>
      <c r="AK317">
        <v>35</v>
      </c>
      <c r="AL317">
        <v>1</v>
      </c>
      <c r="AM317">
        <v>-4</v>
      </c>
      <c r="AN317">
        <v>-2</v>
      </c>
      <c r="AO317">
        <v>22</v>
      </c>
      <c r="AP317">
        <f>COUNTIFS(MVPs!$A$7:$A$217, 'All B'!C317, MVPs!$C$7:$C$217, 'All B'!B317)</f>
        <v>0</v>
      </c>
      <c r="AQ317">
        <f t="shared" si="20"/>
        <v>1</v>
      </c>
      <c r="AR317">
        <f t="shared" si="21"/>
        <v>0</v>
      </c>
      <c r="AS317">
        <f t="shared" si="22"/>
        <v>0</v>
      </c>
      <c r="AT317">
        <f t="shared" si="23"/>
        <v>0</v>
      </c>
      <c r="AU317">
        <f t="shared" si="24"/>
        <v>0</v>
      </c>
    </row>
    <row r="318" spans="1:47" x14ac:dyDescent="0.45">
      <c r="A318">
        <v>313</v>
      </c>
      <c r="B318" t="s">
        <v>411</v>
      </c>
      <c r="C318">
        <v>1999</v>
      </c>
      <c r="D318">
        <v>31</v>
      </c>
      <c r="E318" t="s">
        <v>235</v>
      </c>
      <c r="F318" t="s">
        <v>13</v>
      </c>
      <c r="G318">
        <v>159</v>
      </c>
      <c r="H318">
        <v>694</v>
      </c>
      <c r="I318">
        <v>563</v>
      </c>
      <c r="J318">
        <v>138</v>
      </c>
      <c r="K318">
        <v>182</v>
      </c>
      <c r="L318">
        <v>115</v>
      </c>
      <c r="M318">
        <v>40</v>
      </c>
      <c r="N318">
        <v>3</v>
      </c>
      <c r="O318">
        <v>24</v>
      </c>
      <c r="P318">
        <v>120</v>
      </c>
      <c r="Q318">
        <v>37</v>
      </c>
      <c r="R318">
        <v>6</v>
      </c>
      <c r="S318">
        <v>99</v>
      </c>
      <c r="T318">
        <v>96</v>
      </c>
      <c r="U318">
        <v>0.32300000000000001</v>
      </c>
      <c r="V318">
        <v>0.42199999999999999</v>
      </c>
      <c r="W318">
        <v>0.53300000000000003</v>
      </c>
      <c r="X318">
        <v>0.95499999999999996</v>
      </c>
      <c r="Y318">
        <v>140</v>
      </c>
      <c r="Z318">
        <v>300</v>
      </c>
      <c r="AA318">
        <v>13</v>
      </c>
      <c r="AB318">
        <v>7</v>
      </c>
      <c r="AC318">
        <v>12</v>
      </c>
      <c r="AD318">
        <v>13</v>
      </c>
      <c r="AE318">
        <v>3</v>
      </c>
      <c r="AF318">
        <v>7.4</v>
      </c>
      <c r="AG318" s="1">
        <v>4.6540880503144662</v>
      </c>
      <c r="AH318">
        <v>5</v>
      </c>
      <c r="AI318">
        <v>6.8</v>
      </c>
      <c r="AJ318">
        <v>1.1000000000000001</v>
      </c>
      <c r="AK318">
        <v>38</v>
      </c>
      <c r="AL318">
        <v>0</v>
      </c>
      <c r="AM318">
        <v>5</v>
      </c>
      <c r="AN318">
        <v>5</v>
      </c>
      <c r="AO318">
        <v>8</v>
      </c>
      <c r="AP318">
        <f>COUNTIFS(MVPs!$A$7:$A$217, 'All B'!C318, MVPs!$C$7:$C$217, 'All B'!B318)</f>
        <v>0</v>
      </c>
      <c r="AQ318">
        <f t="shared" si="20"/>
        <v>3</v>
      </c>
      <c r="AR318">
        <f t="shared" si="21"/>
        <v>1</v>
      </c>
      <c r="AS318">
        <f t="shared" si="22"/>
        <v>1</v>
      </c>
      <c r="AT318">
        <f t="shared" si="23"/>
        <v>0</v>
      </c>
      <c r="AU318">
        <f t="shared" si="24"/>
        <v>0</v>
      </c>
    </row>
    <row r="319" spans="1:47" x14ac:dyDescent="0.45">
      <c r="A319">
        <v>314</v>
      </c>
      <c r="B319" t="s">
        <v>88</v>
      </c>
      <c r="C319">
        <v>1998</v>
      </c>
      <c r="D319">
        <v>23</v>
      </c>
      <c r="E319" t="s">
        <v>321</v>
      </c>
      <c r="F319" t="s">
        <v>17</v>
      </c>
      <c r="G319">
        <v>159</v>
      </c>
      <c r="H319">
        <v>677</v>
      </c>
      <c r="I319">
        <v>623</v>
      </c>
      <c r="J319">
        <v>108</v>
      </c>
      <c r="K319">
        <v>202</v>
      </c>
      <c r="L319">
        <v>120</v>
      </c>
      <c r="M319">
        <v>37</v>
      </c>
      <c r="N319">
        <v>7</v>
      </c>
      <c r="O319">
        <v>38</v>
      </c>
      <c r="P319">
        <v>109</v>
      </c>
      <c r="Q319">
        <v>11</v>
      </c>
      <c r="R319">
        <v>9</v>
      </c>
      <c r="S319">
        <v>42</v>
      </c>
      <c r="T319">
        <v>95</v>
      </c>
      <c r="U319">
        <v>0.32400000000000001</v>
      </c>
      <c r="V319">
        <v>0.371</v>
      </c>
      <c r="W319">
        <v>0.58899999999999997</v>
      </c>
      <c r="X319">
        <v>0.96</v>
      </c>
      <c r="Y319">
        <v>150</v>
      </c>
      <c r="Z319">
        <v>367</v>
      </c>
      <c r="AA319">
        <v>15</v>
      </c>
      <c r="AB319">
        <v>7</v>
      </c>
      <c r="AC319">
        <v>0</v>
      </c>
      <c r="AD319">
        <v>5</v>
      </c>
      <c r="AE319">
        <v>13</v>
      </c>
      <c r="AF319">
        <v>7.4</v>
      </c>
      <c r="AG319" s="1">
        <v>4.6540880503144662</v>
      </c>
      <c r="AH319">
        <v>5.3</v>
      </c>
      <c r="AI319">
        <v>5.8</v>
      </c>
      <c r="AJ319">
        <v>1.1000000000000001</v>
      </c>
      <c r="AK319">
        <v>45</v>
      </c>
      <c r="AL319">
        <v>0</v>
      </c>
      <c r="AM319">
        <v>-1</v>
      </c>
      <c r="AN319">
        <v>-1</v>
      </c>
      <c r="AO319">
        <v>17</v>
      </c>
      <c r="AP319">
        <f>COUNTIFS(MVPs!$A$7:$A$217, 'All B'!C319, MVPs!$C$7:$C$217, 'All B'!B319)</f>
        <v>0</v>
      </c>
      <c r="AQ319">
        <f t="shared" si="20"/>
        <v>0</v>
      </c>
      <c r="AR319">
        <f t="shared" si="21"/>
        <v>0</v>
      </c>
      <c r="AS319">
        <f t="shared" si="22"/>
        <v>0</v>
      </c>
      <c r="AT319">
        <f t="shared" si="23"/>
        <v>0</v>
      </c>
      <c r="AU319">
        <f t="shared" si="24"/>
        <v>0</v>
      </c>
    </row>
    <row r="320" spans="1:47" x14ac:dyDescent="0.45">
      <c r="A320">
        <v>315</v>
      </c>
      <c r="B320" t="s">
        <v>412</v>
      </c>
      <c r="C320">
        <v>1963</v>
      </c>
      <c r="D320">
        <v>28</v>
      </c>
      <c r="E320" t="s">
        <v>76</v>
      </c>
      <c r="F320" t="s">
        <v>13</v>
      </c>
      <c r="G320">
        <v>148</v>
      </c>
      <c r="H320">
        <v>626</v>
      </c>
      <c r="I320">
        <v>527</v>
      </c>
      <c r="J320">
        <v>99</v>
      </c>
      <c r="K320">
        <v>143</v>
      </c>
      <c r="L320">
        <v>79</v>
      </c>
      <c r="M320">
        <v>25</v>
      </c>
      <c r="N320">
        <v>4</v>
      </c>
      <c r="O320">
        <v>35</v>
      </c>
      <c r="P320">
        <v>91</v>
      </c>
      <c r="Q320">
        <v>6</v>
      </c>
      <c r="R320">
        <v>1</v>
      </c>
      <c r="S320">
        <v>90</v>
      </c>
      <c r="T320">
        <v>109</v>
      </c>
      <c r="U320">
        <v>0.27100000000000002</v>
      </c>
      <c r="V320">
        <v>0.378</v>
      </c>
      <c r="W320">
        <v>0.53300000000000003</v>
      </c>
      <c r="X320">
        <v>0.91100000000000003</v>
      </c>
      <c r="Y320">
        <v>151</v>
      </c>
      <c r="Z320">
        <v>281</v>
      </c>
      <c r="AA320">
        <v>7</v>
      </c>
      <c r="AB320">
        <v>3</v>
      </c>
      <c r="AC320">
        <v>1</v>
      </c>
      <c r="AD320">
        <v>5</v>
      </c>
      <c r="AE320">
        <v>2</v>
      </c>
      <c r="AF320">
        <v>7.4</v>
      </c>
      <c r="AG320" s="1">
        <v>5</v>
      </c>
      <c r="AH320">
        <v>5.5</v>
      </c>
      <c r="AI320">
        <v>5.7</v>
      </c>
      <c r="AJ320">
        <v>1.1000000000000001</v>
      </c>
      <c r="AK320">
        <v>39</v>
      </c>
      <c r="AL320">
        <v>0</v>
      </c>
      <c r="AM320">
        <v>3</v>
      </c>
      <c r="AN320">
        <v>2</v>
      </c>
      <c r="AO320">
        <v>17</v>
      </c>
      <c r="AP320">
        <f>COUNTIFS(MVPs!$A$7:$A$217, 'All B'!C320, MVPs!$C$7:$C$217, 'All B'!B320)</f>
        <v>0</v>
      </c>
      <c r="AQ320">
        <f t="shared" si="20"/>
        <v>1</v>
      </c>
      <c r="AR320">
        <f t="shared" si="21"/>
        <v>0</v>
      </c>
      <c r="AS320">
        <f t="shared" si="22"/>
        <v>0</v>
      </c>
      <c r="AT320">
        <f t="shared" si="23"/>
        <v>0</v>
      </c>
      <c r="AU320">
        <f t="shared" si="24"/>
        <v>0</v>
      </c>
    </row>
    <row r="321" spans="1:47" x14ac:dyDescent="0.45">
      <c r="A321">
        <v>316</v>
      </c>
      <c r="B321" t="s">
        <v>413</v>
      </c>
      <c r="C321">
        <v>2000</v>
      </c>
      <c r="D321">
        <v>26</v>
      </c>
      <c r="E321" t="s">
        <v>40</v>
      </c>
      <c r="F321" t="s">
        <v>13</v>
      </c>
      <c r="G321">
        <v>140</v>
      </c>
      <c r="H321">
        <v>599</v>
      </c>
      <c r="I321">
        <v>529</v>
      </c>
      <c r="J321">
        <v>104</v>
      </c>
      <c r="K321">
        <v>197</v>
      </c>
      <c r="L321">
        <v>122</v>
      </c>
      <c r="M321">
        <v>51</v>
      </c>
      <c r="N321">
        <v>3</v>
      </c>
      <c r="O321">
        <v>21</v>
      </c>
      <c r="P321">
        <v>96</v>
      </c>
      <c r="Q321">
        <v>5</v>
      </c>
      <c r="R321">
        <v>2</v>
      </c>
      <c r="S321">
        <v>61</v>
      </c>
      <c r="T321">
        <v>50</v>
      </c>
      <c r="U321">
        <v>0.372</v>
      </c>
      <c r="V321">
        <v>0.434</v>
      </c>
      <c r="W321">
        <v>0.59899999999999998</v>
      </c>
      <c r="X321">
        <v>1.0329999999999999</v>
      </c>
      <c r="Y321">
        <v>156</v>
      </c>
      <c r="Z321">
        <v>317</v>
      </c>
      <c r="AA321">
        <v>8</v>
      </c>
      <c r="AB321">
        <v>2</v>
      </c>
      <c r="AC321">
        <v>0</v>
      </c>
      <c r="AD321">
        <v>7</v>
      </c>
      <c r="AE321">
        <v>20</v>
      </c>
      <c r="AF321">
        <v>7.4</v>
      </c>
      <c r="AG321" s="1">
        <v>5.2857142857142856</v>
      </c>
      <c r="AH321">
        <v>5.3</v>
      </c>
      <c r="AI321">
        <v>6.6</v>
      </c>
      <c r="AJ321">
        <v>1.6</v>
      </c>
      <c r="AK321">
        <v>43</v>
      </c>
      <c r="AL321">
        <v>2</v>
      </c>
      <c r="AM321">
        <v>-4</v>
      </c>
      <c r="AN321">
        <v>-2</v>
      </c>
      <c r="AO321">
        <v>9</v>
      </c>
      <c r="AP321">
        <f>COUNTIFS(MVPs!$A$7:$A$217, 'All B'!C321, MVPs!$C$7:$C$217, 'All B'!B321)</f>
        <v>0</v>
      </c>
      <c r="AQ321">
        <f t="shared" si="20"/>
        <v>0</v>
      </c>
      <c r="AR321">
        <f t="shared" si="21"/>
        <v>0</v>
      </c>
      <c r="AS321">
        <f t="shared" si="22"/>
        <v>0</v>
      </c>
      <c r="AT321">
        <f t="shared" si="23"/>
        <v>0</v>
      </c>
      <c r="AU321">
        <f t="shared" si="24"/>
        <v>0</v>
      </c>
    </row>
    <row r="322" spans="1:47" x14ac:dyDescent="0.45">
      <c r="A322">
        <v>317</v>
      </c>
      <c r="B322" t="s">
        <v>352</v>
      </c>
      <c r="C322">
        <v>1998</v>
      </c>
      <c r="D322">
        <v>21</v>
      </c>
      <c r="E322" t="s">
        <v>19</v>
      </c>
      <c r="F322" t="s">
        <v>17</v>
      </c>
      <c r="G322">
        <v>159</v>
      </c>
      <c r="H322">
        <v>631</v>
      </c>
      <c r="I322">
        <v>582</v>
      </c>
      <c r="J322">
        <v>89</v>
      </c>
      <c r="K322">
        <v>158</v>
      </c>
      <c r="L322">
        <v>86</v>
      </c>
      <c r="M322">
        <v>33</v>
      </c>
      <c r="N322">
        <v>8</v>
      </c>
      <c r="O322">
        <v>31</v>
      </c>
      <c r="P322">
        <v>90</v>
      </c>
      <c r="Q322">
        <v>27</v>
      </c>
      <c r="R322">
        <v>4</v>
      </c>
      <c r="S322">
        <v>40</v>
      </c>
      <c r="T322">
        <v>129</v>
      </c>
      <c r="U322">
        <v>0.27100000000000002</v>
      </c>
      <c r="V322">
        <v>0.32100000000000001</v>
      </c>
      <c r="W322">
        <v>0.51500000000000001</v>
      </c>
      <c r="X322">
        <v>0.83599999999999997</v>
      </c>
      <c r="Y322">
        <v>116</v>
      </c>
      <c r="Z322">
        <v>300</v>
      </c>
      <c r="AA322">
        <v>10</v>
      </c>
      <c r="AB322">
        <v>4</v>
      </c>
      <c r="AC322">
        <v>1</v>
      </c>
      <c r="AD322">
        <v>4</v>
      </c>
      <c r="AE322">
        <v>8</v>
      </c>
      <c r="AF322">
        <v>7.4</v>
      </c>
      <c r="AG322" s="1">
        <v>4.6540880503144662</v>
      </c>
      <c r="AH322">
        <v>5.5</v>
      </c>
      <c r="AI322">
        <v>3.9</v>
      </c>
      <c r="AJ322">
        <v>3.9</v>
      </c>
      <c r="AK322">
        <v>13</v>
      </c>
      <c r="AL322">
        <v>1</v>
      </c>
      <c r="AM322">
        <v>3</v>
      </c>
      <c r="AN322">
        <v>4</v>
      </c>
      <c r="AO322">
        <v>35</v>
      </c>
      <c r="AP322">
        <f>COUNTIFS(MVPs!$A$7:$A$217, 'All B'!C322, MVPs!$C$7:$C$217, 'All B'!B322)</f>
        <v>0</v>
      </c>
      <c r="AQ322">
        <f t="shared" si="20"/>
        <v>1</v>
      </c>
      <c r="AR322">
        <f t="shared" si="21"/>
        <v>1</v>
      </c>
      <c r="AS322">
        <f t="shared" si="22"/>
        <v>0</v>
      </c>
      <c r="AT322">
        <f t="shared" si="23"/>
        <v>0</v>
      </c>
      <c r="AU322">
        <f t="shared" si="24"/>
        <v>0</v>
      </c>
    </row>
    <row r="323" spans="1:47" x14ac:dyDescent="0.45">
      <c r="A323">
        <v>318</v>
      </c>
      <c r="B323" t="s">
        <v>175</v>
      </c>
      <c r="C323">
        <v>1975</v>
      </c>
      <c r="D323">
        <v>23</v>
      </c>
      <c r="E323" t="s">
        <v>40</v>
      </c>
      <c r="F323" t="s">
        <v>13</v>
      </c>
      <c r="G323">
        <v>145</v>
      </c>
      <c r="H323">
        <v>605</v>
      </c>
      <c r="I323">
        <v>528</v>
      </c>
      <c r="J323">
        <v>103</v>
      </c>
      <c r="K323">
        <v>175</v>
      </c>
      <c r="L323">
        <v>100</v>
      </c>
      <c r="M323">
        <v>47</v>
      </c>
      <c r="N323">
        <v>7</v>
      </c>
      <c r="O323">
        <v>21</v>
      </c>
      <c r="P323">
        <v>105</v>
      </c>
      <c r="Q323">
        <v>10</v>
      </c>
      <c r="R323">
        <v>5</v>
      </c>
      <c r="S323">
        <v>62</v>
      </c>
      <c r="T323">
        <v>90</v>
      </c>
      <c r="U323">
        <v>0.33100000000000002</v>
      </c>
      <c r="V323">
        <v>0.40100000000000002</v>
      </c>
      <c r="W323">
        <v>0.56599999999999995</v>
      </c>
      <c r="X323">
        <v>0.96699999999999997</v>
      </c>
      <c r="Y323">
        <v>162</v>
      </c>
      <c r="Z323">
        <v>299</v>
      </c>
      <c r="AA323">
        <v>11</v>
      </c>
      <c r="AB323">
        <v>3</v>
      </c>
      <c r="AC323">
        <v>6</v>
      </c>
      <c r="AD323">
        <v>6</v>
      </c>
      <c r="AE323">
        <v>10</v>
      </c>
      <c r="AF323">
        <v>7.4</v>
      </c>
      <c r="AG323" s="1">
        <v>5.1034482758620694</v>
      </c>
      <c r="AH323">
        <v>5.3</v>
      </c>
      <c r="AI323">
        <v>6.6</v>
      </c>
      <c r="AJ323">
        <v>0.9</v>
      </c>
      <c r="AK323">
        <v>43</v>
      </c>
      <c r="AL323">
        <v>0</v>
      </c>
      <c r="AM323">
        <v>-2</v>
      </c>
      <c r="AN323">
        <v>-2</v>
      </c>
      <c r="AO323">
        <v>8</v>
      </c>
      <c r="AP323">
        <f>COUNTIFS(MVPs!$A$7:$A$217, 'All B'!C323, MVPs!$C$7:$C$217, 'All B'!B323)</f>
        <v>1</v>
      </c>
      <c r="AQ323">
        <f t="shared" si="20"/>
        <v>1</v>
      </c>
      <c r="AR323">
        <f t="shared" si="21"/>
        <v>0</v>
      </c>
      <c r="AS323">
        <f t="shared" si="22"/>
        <v>0</v>
      </c>
      <c r="AT323">
        <f t="shared" si="23"/>
        <v>0</v>
      </c>
      <c r="AU323">
        <f t="shared" si="24"/>
        <v>0</v>
      </c>
    </row>
    <row r="324" spans="1:47" x14ac:dyDescent="0.45">
      <c r="A324">
        <v>319</v>
      </c>
      <c r="B324" t="s">
        <v>414</v>
      </c>
      <c r="C324">
        <v>1970</v>
      </c>
      <c r="D324">
        <v>29</v>
      </c>
      <c r="E324" t="s">
        <v>43</v>
      </c>
      <c r="F324" t="s">
        <v>13</v>
      </c>
      <c r="G324">
        <v>154</v>
      </c>
      <c r="H324">
        <v>692</v>
      </c>
      <c r="I324">
        <v>604</v>
      </c>
      <c r="J324">
        <v>104</v>
      </c>
      <c r="K324">
        <v>179</v>
      </c>
      <c r="L324">
        <v>109</v>
      </c>
      <c r="M324">
        <v>35</v>
      </c>
      <c r="N324">
        <v>4</v>
      </c>
      <c r="O324">
        <v>31</v>
      </c>
      <c r="P324">
        <v>82</v>
      </c>
      <c r="Q324">
        <v>38</v>
      </c>
      <c r="R324">
        <v>16</v>
      </c>
      <c r="S324">
        <v>77</v>
      </c>
      <c r="T324">
        <v>107</v>
      </c>
      <c r="U324">
        <v>0.29599999999999999</v>
      </c>
      <c r="V324">
        <v>0.377</v>
      </c>
      <c r="W324">
        <v>0.52200000000000002</v>
      </c>
      <c r="X324">
        <v>0.89900000000000002</v>
      </c>
      <c r="Y324">
        <v>146</v>
      </c>
      <c r="Z324">
        <v>315</v>
      </c>
      <c r="AA324">
        <v>8</v>
      </c>
      <c r="AB324">
        <v>4</v>
      </c>
      <c r="AC324">
        <v>3</v>
      </c>
      <c r="AD324">
        <v>4</v>
      </c>
      <c r="AE324">
        <v>5</v>
      </c>
      <c r="AF324">
        <v>7.4</v>
      </c>
      <c r="AG324" s="1">
        <v>4.8051948051948052</v>
      </c>
      <c r="AH324">
        <v>5.0999999999999996</v>
      </c>
      <c r="AI324">
        <v>7.3</v>
      </c>
      <c r="AJ324">
        <v>0.5</v>
      </c>
      <c r="AK324">
        <v>39</v>
      </c>
      <c r="AL324">
        <v>0</v>
      </c>
      <c r="AM324">
        <v>6</v>
      </c>
      <c r="AN324">
        <v>5</v>
      </c>
      <c r="AO324">
        <v>2</v>
      </c>
      <c r="AP324">
        <f>COUNTIFS(MVPs!$A$7:$A$217, 'All B'!C324, MVPs!$C$7:$C$217, 'All B'!B324)</f>
        <v>0</v>
      </c>
      <c r="AQ324">
        <f t="shared" si="20"/>
        <v>0</v>
      </c>
      <c r="AR324">
        <f t="shared" si="21"/>
        <v>0</v>
      </c>
      <c r="AS324">
        <f t="shared" si="22"/>
        <v>0</v>
      </c>
      <c r="AT324">
        <f t="shared" si="23"/>
        <v>0</v>
      </c>
      <c r="AU324">
        <f t="shared" si="24"/>
        <v>0</v>
      </c>
    </row>
    <row r="325" spans="1:47" x14ac:dyDescent="0.45">
      <c r="A325">
        <v>320</v>
      </c>
      <c r="B325" t="s">
        <v>415</v>
      </c>
      <c r="C325">
        <v>1983</v>
      </c>
      <c r="D325">
        <v>25</v>
      </c>
      <c r="E325" t="s">
        <v>46</v>
      </c>
      <c r="F325" t="s">
        <v>17</v>
      </c>
      <c r="G325">
        <v>154</v>
      </c>
      <c r="H325">
        <v>686</v>
      </c>
      <c r="I325">
        <v>619</v>
      </c>
      <c r="J325">
        <v>81</v>
      </c>
      <c r="K325">
        <v>177</v>
      </c>
      <c r="L325">
        <v>120</v>
      </c>
      <c r="M325">
        <v>28</v>
      </c>
      <c r="N325">
        <v>9</v>
      </c>
      <c r="O325">
        <v>20</v>
      </c>
      <c r="P325">
        <v>79</v>
      </c>
      <c r="Q325">
        <v>34</v>
      </c>
      <c r="R325">
        <v>16</v>
      </c>
      <c r="S325">
        <v>54</v>
      </c>
      <c r="T325">
        <v>73</v>
      </c>
      <c r="U325">
        <v>0.28599999999999998</v>
      </c>
      <c r="V325">
        <v>0.34100000000000003</v>
      </c>
      <c r="W325">
        <v>0.45700000000000002</v>
      </c>
      <c r="X325">
        <v>0.79800000000000004</v>
      </c>
      <c r="Y325">
        <v>127</v>
      </c>
      <c r="Z325">
        <v>283</v>
      </c>
      <c r="AA325">
        <v>12</v>
      </c>
      <c r="AB325">
        <v>2</v>
      </c>
      <c r="AC325">
        <v>3</v>
      </c>
      <c r="AD325">
        <v>8</v>
      </c>
      <c r="AE325">
        <v>10</v>
      </c>
      <c r="AF325">
        <v>7.4</v>
      </c>
      <c r="AG325" s="1">
        <v>4.8051948051948052</v>
      </c>
      <c r="AH325">
        <v>5.2</v>
      </c>
      <c r="AI325">
        <v>5.3</v>
      </c>
      <c r="AJ325">
        <v>3.2</v>
      </c>
      <c r="AK325">
        <v>17</v>
      </c>
      <c r="AL325">
        <v>0</v>
      </c>
      <c r="AM325">
        <v>2</v>
      </c>
      <c r="AN325">
        <v>2</v>
      </c>
      <c r="AO325">
        <v>19</v>
      </c>
      <c r="AP325">
        <f>COUNTIFS(MVPs!$A$7:$A$217, 'All B'!C325, MVPs!$C$7:$C$217, 'All B'!B325)</f>
        <v>0</v>
      </c>
      <c r="AQ325">
        <f t="shared" si="20"/>
        <v>1</v>
      </c>
      <c r="AR325">
        <f t="shared" si="21"/>
        <v>1</v>
      </c>
      <c r="AS325">
        <f t="shared" si="22"/>
        <v>0</v>
      </c>
      <c r="AT325">
        <f t="shared" si="23"/>
        <v>0</v>
      </c>
      <c r="AU325">
        <f t="shared" si="24"/>
        <v>0</v>
      </c>
    </row>
    <row r="326" spans="1:47" x14ac:dyDescent="0.45">
      <c r="A326">
        <v>321</v>
      </c>
      <c r="B326" t="s">
        <v>416</v>
      </c>
      <c r="C326">
        <v>2022</v>
      </c>
      <c r="D326">
        <v>23</v>
      </c>
      <c r="E326" t="s">
        <v>235</v>
      </c>
      <c r="F326" t="s">
        <v>13</v>
      </c>
      <c r="G326">
        <v>146</v>
      </c>
      <c r="H326">
        <v>557</v>
      </c>
      <c r="I326">
        <v>491</v>
      </c>
      <c r="J326">
        <v>66</v>
      </c>
      <c r="K326">
        <v>146</v>
      </c>
      <c r="L326">
        <v>100</v>
      </c>
      <c r="M326">
        <v>26</v>
      </c>
      <c r="N326">
        <v>3</v>
      </c>
      <c r="O326">
        <v>17</v>
      </c>
      <c r="P326">
        <v>69</v>
      </c>
      <c r="Q326">
        <v>20</v>
      </c>
      <c r="R326">
        <v>3</v>
      </c>
      <c r="S326">
        <v>34</v>
      </c>
      <c r="T326">
        <v>112</v>
      </c>
      <c r="U326">
        <v>0.29699999999999999</v>
      </c>
      <c r="V326">
        <v>0.371</v>
      </c>
      <c r="W326">
        <v>0.46600000000000003</v>
      </c>
      <c r="X326">
        <v>0.83699999999999997</v>
      </c>
      <c r="Y326">
        <v>141</v>
      </c>
      <c r="Z326">
        <v>229</v>
      </c>
      <c r="AA326">
        <v>9</v>
      </c>
      <c r="AB326">
        <v>25</v>
      </c>
      <c r="AC326">
        <v>4</v>
      </c>
      <c r="AD326">
        <v>3</v>
      </c>
      <c r="AE326">
        <v>4</v>
      </c>
      <c r="AF326">
        <v>7.4</v>
      </c>
      <c r="AG326" s="1">
        <v>5.0684931506849313</v>
      </c>
      <c r="AH326">
        <v>5.5</v>
      </c>
      <c r="AI326">
        <v>5.6</v>
      </c>
      <c r="AJ326">
        <v>2.4</v>
      </c>
      <c r="AK326">
        <v>25</v>
      </c>
      <c r="AL326">
        <v>1</v>
      </c>
      <c r="AM326">
        <v>4</v>
      </c>
      <c r="AN326">
        <v>4</v>
      </c>
      <c r="AO326">
        <v>17</v>
      </c>
      <c r="AP326">
        <f>COUNTIFS(MVPs!$A$7:$A$217, 'All B'!C326, MVPs!$C$7:$C$217, 'All B'!B326)</f>
        <v>0</v>
      </c>
      <c r="AQ326">
        <f t="shared" si="20"/>
        <v>2</v>
      </c>
      <c r="AR326">
        <f t="shared" si="21"/>
        <v>0</v>
      </c>
      <c r="AS326">
        <f t="shared" si="22"/>
        <v>0</v>
      </c>
      <c r="AT326">
        <f t="shared" si="23"/>
        <v>0</v>
      </c>
      <c r="AU326">
        <f t="shared" si="24"/>
        <v>0</v>
      </c>
    </row>
    <row r="327" spans="1:47" x14ac:dyDescent="0.45">
      <c r="A327">
        <v>322</v>
      </c>
      <c r="B327" t="s">
        <v>402</v>
      </c>
      <c r="C327">
        <v>2002</v>
      </c>
      <c r="D327">
        <v>31</v>
      </c>
      <c r="E327" t="s">
        <v>235</v>
      </c>
      <c r="F327" t="s">
        <v>13</v>
      </c>
      <c r="G327">
        <v>147</v>
      </c>
      <c r="H327">
        <v>613</v>
      </c>
      <c r="I327">
        <v>480</v>
      </c>
      <c r="J327">
        <v>101</v>
      </c>
      <c r="K327">
        <v>146</v>
      </c>
      <c r="L327">
        <v>73</v>
      </c>
      <c r="M327">
        <v>19</v>
      </c>
      <c r="N327">
        <v>2</v>
      </c>
      <c r="O327">
        <v>52</v>
      </c>
      <c r="P327">
        <v>118</v>
      </c>
      <c r="Q327">
        <v>1</v>
      </c>
      <c r="R327">
        <v>2</v>
      </c>
      <c r="S327">
        <v>122</v>
      </c>
      <c r="T327">
        <v>139</v>
      </c>
      <c r="U327">
        <v>0.30399999999999999</v>
      </c>
      <c r="V327">
        <v>0.44500000000000001</v>
      </c>
      <c r="W327">
        <v>0.67700000000000005</v>
      </c>
      <c r="X327">
        <v>1.1220000000000001</v>
      </c>
      <c r="Y327">
        <v>197</v>
      </c>
      <c r="Z327">
        <v>325</v>
      </c>
      <c r="AA327">
        <v>5</v>
      </c>
      <c r="AB327">
        <v>5</v>
      </c>
      <c r="AC327">
        <v>0</v>
      </c>
      <c r="AD327">
        <v>6</v>
      </c>
      <c r="AE327">
        <v>18</v>
      </c>
      <c r="AF327">
        <v>7.4</v>
      </c>
      <c r="AG327" s="1">
        <v>5.0340136054421771</v>
      </c>
      <c r="AH327">
        <v>5.2</v>
      </c>
      <c r="AI327">
        <v>8.1999999999999993</v>
      </c>
      <c r="AJ327">
        <v>-1.7</v>
      </c>
      <c r="AK327">
        <v>70</v>
      </c>
      <c r="AL327">
        <v>2</v>
      </c>
      <c r="AM327">
        <v>-1</v>
      </c>
      <c r="AN327">
        <v>2</v>
      </c>
      <c r="AO327">
        <v>-9</v>
      </c>
      <c r="AP327">
        <f>COUNTIFS(MVPs!$A$7:$A$217, 'All B'!C327, MVPs!$C$7:$C$217, 'All B'!B327)</f>
        <v>0</v>
      </c>
      <c r="AQ327">
        <f t="shared" ref="AQ327:AQ390" si="25">IF(COUNTIFS($C$6:$C$1991, $C327, $E$6:$E$1991, $E327, $AF$6:$AF$1991, "&gt;5")=0, 0, COUNTIFS($C$6:$C$1991, $C327, $E$6:$E$1991, $E327, $AF$6:$AF$1991, "&gt;5")-1)</f>
        <v>0</v>
      </c>
      <c r="AR327">
        <f t="shared" ref="AR327:AR390" si="26">IF(COUNTIFS($C$6:$C$1991, $C327, $E$6:$E$1991, $E327, $AF$6:$AF$1991, "&gt;6")=0, 0, COUNTIFS($C$6:$C$1991, $C327, $E$6:$E$1991, $E327, $AF$6:$AF$1991, "&gt;6")-1)</f>
        <v>0</v>
      </c>
      <c r="AS327">
        <f t="shared" ref="AS327:AS390" si="27">IF(COUNTIFS($C$6:$C$1991, $C327, $E$6:$E$1991, $E327, $AF$6:$AF$1991, "&gt;7")=0, 0, COUNTIFS($C$6:$C$1991, $C327, $E$6:$E$1991, $E327, $AF$6:$AF$1991, "&gt;7")-1)</f>
        <v>0</v>
      </c>
      <c r="AT327">
        <f t="shared" ref="AT327:AT390" si="28">IF(COUNTIFS($C$6:$C$1991, $C327, $E$6:$E$1991, $E327, $AF$6:$AF$1991, "&gt;8")=0, 0, COUNTIFS($C$6:$C$1991, $C327, $E$6:$E$1991, $E327, $AF$6:$AF$1991, "&gt;8")-1)</f>
        <v>0</v>
      </c>
      <c r="AU327">
        <f t="shared" ref="AU327:AU390" si="29">IF(COUNTIFS($C$6:$C$1991, $C327, $E$6:$E$1991, $E327, $AF$6:$AF$1991, "&gt;9")=0, 0, COUNTIFS($C$6:$C$1991, $C327, $E$6:$E$1991, $E327, $AF$6:$AF$1991, "&gt;9")-1)</f>
        <v>0</v>
      </c>
    </row>
    <row r="328" spans="1:47" x14ac:dyDescent="0.45">
      <c r="A328">
        <v>323</v>
      </c>
      <c r="B328" t="s">
        <v>418</v>
      </c>
      <c r="C328">
        <v>1978</v>
      </c>
      <c r="D328">
        <v>31</v>
      </c>
      <c r="E328" t="s">
        <v>155</v>
      </c>
      <c r="F328" t="s">
        <v>13</v>
      </c>
      <c r="G328">
        <v>141</v>
      </c>
      <c r="H328">
        <v>567</v>
      </c>
      <c r="I328">
        <v>486</v>
      </c>
      <c r="J328">
        <v>74</v>
      </c>
      <c r="K328">
        <v>145</v>
      </c>
      <c r="L328">
        <v>86</v>
      </c>
      <c r="M328">
        <v>30</v>
      </c>
      <c r="N328">
        <v>7</v>
      </c>
      <c r="O328">
        <v>22</v>
      </c>
      <c r="P328">
        <v>96</v>
      </c>
      <c r="Q328">
        <v>32</v>
      </c>
      <c r="R328">
        <v>8</v>
      </c>
      <c r="S328">
        <v>66</v>
      </c>
      <c r="T328">
        <v>54</v>
      </c>
      <c r="U328">
        <v>0.29799999999999999</v>
      </c>
      <c r="V328">
        <v>0.38</v>
      </c>
      <c r="W328">
        <v>0.52500000000000002</v>
      </c>
      <c r="X328">
        <v>0.90500000000000003</v>
      </c>
      <c r="Y328">
        <v>151</v>
      </c>
      <c r="Z328">
        <v>255</v>
      </c>
      <c r="AA328">
        <v>10</v>
      </c>
      <c r="AB328">
        <v>4</v>
      </c>
      <c r="AC328">
        <v>1</v>
      </c>
      <c r="AD328">
        <v>10</v>
      </c>
      <c r="AE328">
        <v>7</v>
      </c>
      <c r="AF328">
        <v>7.4</v>
      </c>
      <c r="AG328" s="1">
        <v>5.24822695035461</v>
      </c>
      <c r="AH328">
        <v>5.4</v>
      </c>
      <c r="AI328">
        <v>5.7</v>
      </c>
      <c r="AJ328">
        <v>1.8</v>
      </c>
      <c r="AK328">
        <v>31</v>
      </c>
      <c r="AL328">
        <v>0</v>
      </c>
      <c r="AM328">
        <v>4</v>
      </c>
      <c r="AN328">
        <v>3</v>
      </c>
      <c r="AO328">
        <v>16</v>
      </c>
      <c r="AP328">
        <f>COUNTIFS(MVPs!$A$7:$A$217, 'All B'!C328, MVPs!$C$7:$C$217, 'All B'!B328)</f>
        <v>0</v>
      </c>
      <c r="AQ328">
        <f t="shared" si="25"/>
        <v>1</v>
      </c>
      <c r="AR328">
        <f t="shared" si="26"/>
        <v>0</v>
      </c>
      <c r="AS328">
        <f t="shared" si="27"/>
        <v>0</v>
      </c>
      <c r="AT328">
        <f t="shared" si="28"/>
        <v>0</v>
      </c>
      <c r="AU328">
        <f t="shared" si="29"/>
        <v>0</v>
      </c>
    </row>
    <row r="329" spans="1:47" x14ac:dyDescent="0.45">
      <c r="A329">
        <v>324</v>
      </c>
      <c r="B329" t="s">
        <v>144</v>
      </c>
      <c r="C329">
        <v>1982</v>
      </c>
      <c r="D329">
        <v>32</v>
      </c>
      <c r="E329" t="s">
        <v>28</v>
      </c>
      <c r="F329" t="s">
        <v>17</v>
      </c>
      <c r="G329">
        <v>148</v>
      </c>
      <c r="H329">
        <v>631</v>
      </c>
      <c r="I329">
        <v>514</v>
      </c>
      <c r="J329">
        <v>108</v>
      </c>
      <c r="K329">
        <v>144</v>
      </c>
      <c r="L329">
        <v>80</v>
      </c>
      <c r="M329">
        <v>26</v>
      </c>
      <c r="N329">
        <v>3</v>
      </c>
      <c r="O329">
        <v>35</v>
      </c>
      <c r="P329">
        <v>87</v>
      </c>
      <c r="Q329">
        <v>14</v>
      </c>
      <c r="R329">
        <v>7</v>
      </c>
      <c r="S329">
        <v>107</v>
      </c>
      <c r="T329">
        <v>131</v>
      </c>
      <c r="U329">
        <v>0.28000000000000003</v>
      </c>
      <c r="V329">
        <v>0.40300000000000002</v>
      </c>
      <c r="W329">
        <v>0.54700000000000004</v>
      </c>
      <c r="X329">
        <v>0.94899999999999995</v>
      </c>
      <c r="Y329">
        <v>161</v>
      </c>
      <c r="Z329">
        <v>281</v>
      </c>
      <c r="AA329">
        <v>11</v>
      </c>
      <c r="AB329">
        <v>3</v>
      </c>
      <c r="AC329">
        <v>0</v>
      </c>
      <c r="AD329">
        <v>7</v>
      </c>
      <c r="AE329">
        <v>17</v>
      </c>
      <c r="AF329">
        <v>7.4</v>
      </c>
      <c r="AG329" s="1">
        <v>5</v>
      </c>
      <c r="AH329">
        <v>5.2</v>
      </c>
      <c r="AI329">
        <v>6.8</v>
      </c>
      <c r="AJ329">
        <v>0.8</v>
      </c>
      <c r="AK329">
        <v>41</v>
      </c>
      <c r="AL329">
        <v>0</v>
      </c>
      <c r="AM329">
        <v>1</v>
      </c>
      <c r="AN329">
        <v>0</v>
      </c>
      <c r="AO329">
        <v>4</v>
      </c>
      <c r="AP329">
        <f>COUNTIFS(MVPs!$A$7:$A$217, 'All B'!C329, MVPs!$C$7:$C$217, 'All B'!B329)</f>
        <v>0</v>
      </c>
      <c r="AQ329">
        <f t="shared" si="25"/>
        <v>0</v>
      </c>
      <c r="AR329">
        <f t="shared" si="26"/>
        <v>0</v>
      </c>
      <c r="AS329">
        <f t="shared" si="27"/>
        <v>0</v>
      </c>
      <c r="AT329">
        <f t="shared" si="28"/>
        <v>0</v>
      </c>
      <c r="AU329">
        <f t="shared" si="29"/>
        <v>0</v>
      </c>
    </row>
    <row r="330" spans="1:47" x14ac:dyDescent="0.45">
      <c r="A330">
        <v>325</v>
      </c>
      <c r="B330" t="s">
        <v>388</v>
      </c>
      <c r="C330">
        <v>1965</v>
      </c>
      <c r="D330">
        <v>23</v>
      </c>
      <c r="E330" t="s">
        <v>46</v>
      </c>
      <c r="F330" t="s">
        <v>17</v>
      </c>
      <c r="G330">
        <v>157</v>
      </c>
      <c r="H330">
        <v>663</v>
      </c>
      <c r="I330">
        <v>564</v>
      </c>
      <c r="J330">
        <v>90</v>
      </c>
      <c r="K330">
        <v>155</v>
      </c>
      <c r="L330">
        <v>96</v>
      </c>
      <c r="M330">
        <v>30</v>
      </c>
      <c r="N330">
        <v>7</v>
      </c>
      <c r="O330">
        <v>22</v>
      </c>
      <c r="P330">
        <v>73</v>
      </c>
      <c r="Q330">
        <v>43</v>
      </c>
      <c r="R330">
        <v>4</v>
      </c>
      <c r="S330">
        <v>84</v>
      </c>
      <c r="T330">
        <v>126</v>
      </c>
      <c r="U330">
        <v>0.27500000000000002</v>
      </c>
      <c r="V330">
        <v>0.371</v>
      </c>
      <c r="W330">
        <v>0.47</v>
      </c>
      <c r="X330">
        <v>0.84099999999999997</v>
      </c>
      <c r="Y330">
        <v>144</v>
      </c>
      <c r="Z330">
        <v>265</v>
      </c>
      <c r="AA330">
        <v>12</v>
      </c>
      <c r="AB330">
        <v>5</v>
      </c>
      <c r="AC330">
        <v>5</v>
      </c>
      <c r="AD330">
        <v>5</v>
      </c>
      <c r="AE330">
        <v>3</v>
      </c>
      <c r="AF330">
        <v>7.4</v>
      </c>
      <c r="AG330" s="1">
        <v>4.7133757961783447</v>
      </c>
      <c r="AH330">
        <v>4.8</v>
      </c>
      <c r="AI330">
        <v>7.5</v>
      </c>
      <c r="AJ330">
        <v>-0.1</v>
      </c>
      <c r="AK330">
        <v>38</v>
      </c>
      <c r="AL330">
        <v>1</v>
      </c>
      <c r="AM330">
        <v>7</v>
      </c>
      <c r="AN330">
        <v>8</v>
      </c>
      <c r="AO330">
        <v>0</v>
      </c>
      <c r="AP330">
        <f>COUNTIFS(MVPs!$A$7:$A$217, 'All B'!C330, MVPs!$C$7:$C$217, 'All B'!B330)</f>
        <v>0</v>
      </c>
      <c r="AQ330">
        <f t="shared" si="25"/>
        <v>1</v>
      </c>
      <c r="AR330">
        <f t="shared" si="26"/>
        <v>0</v>
      </c>
      <c r="AS330">
        <f t="shared" si="27"/>
        <v>0</v>
      </c>
      <c r="AT330">
        <f t="shared" si="28"/>
        <v>0</v>
      </c>
      <c r="AU330">
        <f t="shared" si="29"/>
        <v>0</v>
      </c>
    </row>
    <row r="331" spans="1:47" x14ac:dyDescent="0.45">
      <c r="A331">
        <v>326</v>
      </c>
      <c r="B331" t="s">
        <v>361</v>
      </c>
      <c r="C331">
        <v>1973</v>
      </c>
      <c r="D331">
        <v>22</v>
      </c>
      <c r="E331" t="s">
        <v>46</v>
      </c>
      <c r="F331" t="s">
        <v>17</v>
      </c>
      <c r="G331">
        <v>139</v>
      </c>
      <c r="H331">
        <v>576</v>
      </c>
      <c r="I331">
        <v>525</v>
      </c>
      <c r="J331">
        <v>86</v>
      </c>
      <c r="K331">
        <v>168</v>
      </c>
      <c r="L331">
        <v>106</v>
      </c>
      <c r="M331">
        <v>35</v>
      </c>
      <c r="N331">
        <v>2</v>
      </c>
      <c r="O331">
        <v>25</v>
      </c>
      <c r="P331">
        <v>70</v>
      </c>
      <c r="Q331">
        <v>56</v>
      </c>
      <c r="R331">
        <v>15</v>
      </c>
      <c r="S331">
        <v>41</v>
      </c>
      <c r="T331">
        <v>79</v>
      </c>
      <c r="U331">
        <v>0.32</v>
      </c>
      <c r="V331">
        <v>0.376</v>
      </c>
      <c r="W331">
        <v>0.53700000000000003</v>
      </c>
      <c r="X331">
        <v>0.91300000000000003</v>
      </c>
      <c r="Y331">
        <v>152</v>
      </c>
      <c r="Z331">
        <v>282</v>
      </c>
      <c r="AA331">
        <v>19</v>
      </c>
      <c r="AB331">
        <v>7</v>
      </c>
      <c r="AC331">
        <v>1</v>
      </c>
      <c r="AD331">
        <v>2</v>
      </c>
      <c r="AE331">
        <v>7</v>
      </c>
      <c r="AF331">
        <v>7.4</v>
      </c>
      <c r="AG331" s="1">
        <v>5.3237410071942453</v>
      </c>
      <c r="AH331">
        <v>5.5</v>
      </c>
      <c r="AI331">
        <v>6.4</v>
      </c>
      <c r="AJ331">
        <v>0.9</v>
      </c>
      <c r="AK331">
        <v>39</v>
      </c>
      <c r="AL331">
        <v>-1</v>
      </c>
      <c r="AM331">
        <v>6</v>
      </c>
      <c r="AN331">
        <v>5</v>
      </c>
      <c r="AO331">
        <v>9</v>
      </c>
      <c r="AP331">
        <f>COUNTIFS(MVPs!$A$7:$A$217, 'All B'!C331, MVPs!$C$7:$C$217, 'All B'!B331)</f>
        <v>0</v>
      </c>
      <c r="AQ331">
        <f t="shared" si="25"/>
        <v>0</v>
      </c>
      <c r="AR331">
        <f t="shared" si="26"/>
        <v>0</v>
      </c>
      <c r="AS331">
        <f t="shared" si="27"/>
        <v>0</v>
      </c>
      <c r="AT331">
        <f t="shared" si="28"/>
        <v>0</v>
      </c>
      <c r="AU331">
        <f t="shared" si="29"/>
        <v>0</v>
      </c>
    </row>
    <row r="332" spans="1:47" x14ac:dyDescent="0.45">
      <c r="A332">
        <v>327</v>
      </c>
      <c r="B332" t="s">
        <v>419</v>
      </c>
      <c r="C332">
        <v>2023</v>
      </c>
      <c r="D332">
        <v>29</v>
      </c>
      <c r="E332" t="s">
        <v>19</v>
      </c>
      <c r="F332" t="s">
        <v>17</v>
      </c>
      <c r="G332">
        <v>162</v>
      </c>
      <c r="H332">
        <v>720</v>
      </c>
      <c r="I332">
        <v>608</v>
      </c>
      <c r="J332">
        <v>127</v>
      </c>
      <c r="K332">
        <v>172</v>
      </c>
      <c r="L332">
        <v>88</v>
      </c>
      <c r="M332">
        <v>27</v>
      </c>
      <c r="N332">
        <v>3</v>
      </c>
      <c r="O332">
        <v>54</v>
      </c>
      <c r="P332">
        <v>139</v>
      </c>
      <c r="Q332">
        <v>1</v>
      </c>
      <c r="R332">
        <v>0</v>
      </c>
      <c r="S332">
        <v>104</v>
      </c>
      <c r="T332">
        <v>167</v>
      </c>
      <c r="U332">
        <v>0.28299999999999997</v>
      </c>
      <c r="V332">
        <v>0.38900000000000001</v>
      </c>
      <c r="W332">
        <v>0.60399999999999998</v>
      </c>
      <c r="X332">
        <v>0.99299999999999999</v>
      </c>
      <c r="Y332">
        <v>163</v>
      </c>
      <c r="Z332">
        <v>367</v>
      </c>
      <c r="AA332">
        <v>13</v>
      </c>
      <c r="AB332">
        <v>4</v>
      </c>
      <c r="AC332">
        <v>0</v>
      </c>
      <c r="AD332">
        <v>4</v>
      </c>
      <c r="AE332">
        <v>8</v>
      </c>
      <c r="AF332">
        <v>7.4</v>
      </c>
      <c r="AG332" s="1">
        <v>4.5679012345679011</v>
      </c>
      <c r="AH332">
        <v>5.2</v>
      </c>
      <c r="AI332">
        <v>6.6</v>
      </c>
      <c r="AJ332">
        <v>0</v>
      </c>
      <c r="AK332">
        <v>52</v>
      </c>
      <c r="AL332">
        <v>-1</v>
      </c>
      <c r="AM332">
        <v>1</v>
      </c>
      <c r="AN332">
        <v>0</v>
      </c>
      <c r="AO332">
        <v>8</v>
      </c>
      <c r="AP332">
        <f>COUNTIFS(MVPs!$A$7:$A$217, 'All B'!C332, MVPs!$C$7:$C$217, 'All B'!B332)</f>
        <v>0</v>
      </c>
      <c r="AQ332">
        <f t="shared" si="25"/>
        <v>2</v>
      </c>
      <c r="AR332">
        <f t="shared" si="26"/>
        <v>1</v>
      </c>
      <c r="AS332">
        <f t="shared" si="27"/>
        <v>1</v>
      </c>
      <c r="AT332">
        <f t="shared" si="28"/>
        <v>0</v>
      </c>
      <c r="AU332">
        <f t="shared" si="29"/>
        <v>0</v>
      </c>
    </row>
    <row r="333" spans="1:47" x14ac:dyDescent="0.45">
      <c r="A333">
        <v>328</v>
      </c>
      <c r="B333" t="s">
        <v>242</v>
      </c>
      <c r="C333">
        <v>1950</v>
      </c>
      <c r="D333">
        <v>31</v>
      </c>
      <c r="E333" t="s">
        <v>228</v>
      </c>
      <c r="F333" t="s">
        <v>17</v>
      </c>
      <c r="G333">
        <v>144</v>
      </c>
      <c r="H333">
        <v>613</v>
      </c>
      <c r="I333">
        <v>518</v>
      </c>
      <c r="J333">
        <v>99</v>
      </c>
      <c r="K333">
        <v>170</v>
      </c>
      <c r="L333">
        <v>113</v>
      </c>
      <c r="M333">
        <v>39</v>
      </c>
      <c r="N333">
        <v>4</v>
      </c>
      <c r="O333">
        <v>14</v>
      </c>
      <c r="P333">
        <v>81</v>
      </c>
      <c r="Q333">
        <v>12</v>
      </c>
      <c r="R333">
        <v>5</v>
      </c>
      <c r="S333">
        <v>80</v>
      </c>
      <c r="T333">
        <v>24</v>
      </c>
      <c r="U333">
        <v>0.32800000000000001</v>
      </c>
      <c r="V333">
        <v>0.42299999999999999</v>
      </c>
      <c r="W333">
        <v>0.5</v>
      </c>
      <c r="X333">
        <v>0.92300000000000004</v>
      </c>
      <c r="Y333">
        <v>139</v>
      </c>
      <c r="Z333">
        <v>259</v>
      </c>
      <c r="AA333">
        <v>11</v>
      </c>
      <c r="AB333">
        <v>5</v>
      </c>
      <c r="AC333">
        <v>10</v>
      </c>
      <c r="AE333">
        <v>14</v>
      </c>
      <c r="AF333">
        <v>7.4</v>
      </c>
      <c r="AG333" s="1">
        <v>5.1388888888888893</v>
      </c>
      <c r="AH333">
        <v>5</v>
      </c>
      <c r="AI333">
        <v>6.5</v>
      </c>
      <c r="AJ333">
        <v>1.6</v>
      </c>
      <c r="AK333">
        <v>31</v>
      </c>
      <c r="AL333">
        <v>1</v>
      </c>
      <c r="AM333">
        <v>3</v>
      </c>
      <c r="AN333">
        <v>4</v>
      </c>
      <c r="AO333">
        <v>10</v>
      </c>
      <c r="AP333">
        <f>COUNTIFS(MVPs!$A$7:$A$217, 'All B'!C333, MVPs!$C$7:$C$217, 'All B'!B333)</f>
        <v>0</v>
      </c>
      <c r="AQ333">
        <f t="shared" si="25"/>
        <v>1</v>
      </c>
      <c r="AR333">
        <f t="shared" si="26"/>
        <v>0</v>
      </c>
      <c r="AS333">
        <f t="shared" si="27"/>
        <v>0</v>
      </c>
      <c r="AT333">
        <f t="shared" si="28"/>
        <v>0</v>
      </c>
      <c r="AU333">
        <f t="shared" si="29"/>
        <v>0</v>
      </c>
    </row>
    <row r="334" spans="1:47" x14ac:dyDescent="0.45">
      <c r="A334">
        <v>329</v>
      </c>
      <c r="B334" t="s">
        <v>330</v>
      </c>
      <c r="C334">
        <v>2023</v>
      </c>
      <c r="D334">
        <v>32</v>
      </c>
      <c r="E334" t="s">
        <v>70</v>
      </c>
      <c r="F334" t="s">
        <v>13</v>
      </c>
      <c r="G334">
        <v>162</v>
      </c>
      <c r="H334">
        <v>753</v>
      </c>
      <c r="I334">
        <v>670</v>
      </c>
      <c r="J334">
        <v>122</v>
      </c>
      <c r="K334">
        <v>185</v>
      </c>
      <c r="L334">
        <v>112</v>
      </c>
      <c r="M334">
        <v>40</v>
      </c>
      <c r="N334">
        <v>4</v>
      </c>
      <c r="O334">
        <v>29</v>
      </c>
      <c r="P334">
        <v>100</v>
      </c>
      <c r="Q334">
        <v>14</v>
      </c>
      <c r="R334">
        <v>3</v>
      </c>
      <c r="S334">
        <v>72</v>
      </c>
      <c r="T334">
        <v>110</v>
      </c>
      <c r="U334">
        <v>0.27600000000000002</v>
      </c>
      <c r="V334">
        <v>0.34799999999999998</v>
      </c>
      <c r="W334">
        <v>0.47799999999999998</v>
      </c>
      <c r="X334">
        <v>0.82599999999999996</v>
      </c>
      <c r="Y334">
        <v>125</v>
      </c>
      <c r="Z334">
        <v>320</v>
      </c>
      <c r="AA334">
        <v>5</v>
      </c>
      <c r="AB334">
        <v>5</v>
      </c>
      <c r="AC334">
        <v>0</v>
      </c>
      <c r="AD334">
        <v>5</v>
      </c>
      <c r="AE334">
        <v>1</v>
      </c>
      <c r="AF334">
        <v>7.4</v>
      </c>
      <c r="AG334" s="1">
        <v>4.5679012345679011</v>
      </c>
      <c r="AH334">
        <v>5.2</v>
      </c>
      <c r="AI334">
        <v>5.7</v>
      </c>
      <c r="AJ334">
        <v>2.2999999999999998</v>
      </c>
      <c r="AK334">
        <v>24</v>
      </c>
      <c r="AL334">
        <v>1</v>
      </c>
      <c r="AM334">
        <v>4</v>
      </c>
      <c r="AN334">
        <v>5</v>
      </c>
      <c r="AO334">
        <v>16</v>
      </c>
      <c r="AP334">
        <f>COUNTIFS(MVPs!$A$7:$A$217, 'All B'!C334, MVPs!$C$7:$C$217, 'All B'!B334)</f>
        <v>0</v>
      </c>
      <c r="AQ334">
        <f t="shared" si="25"/>
        <v>1</v>
      </c>
      <c r="AR334">
        <f t="shared" si="26"/>
        <v>1</v>
      </c>
      <c r="AS334">
        <f t="shared" si="27"/>
        <v>0</v>
      </c>
      <c r="AT334">
        <f t="shared" si="28"/>
        <v>0</v>
      </c>
      <c r="AU334">
        <f t="shared" si="29"/>
        <v>0</v>
      </c>
    </row>
    <row r="335" spans="1:47" x14ac:dyDescent="0.45">
      <c r="A335">
        <v>330</v>
      </c>
      <c r="B335" t="s">
        <v>93</v>
      </c>
      <c r="C335">
        <v>2004</v>
      </c>
      <c r="D335">
        <v>30</v>
      </c>
      <c r="E335" t="s">
        <v>127</v>
      </c>
      <c r="F335" t="s">
        <v>13</v>
      </c>
      <c r="G335">
        <v>162</v>
      </c>
      <c r="H335">
        <v>725</v>
      </c>
      <c r="I335">
        <v>653</v>
      </c>
      <c r="J335">
        <v>107</v>
      </c>
      <c r="K335">
        <v>203</v>
      </c>
      <c r="L335">
        <v>127</v>
      </c>
      <c r="M335">
        <v>40</v>
      </c>
      <c r="N335">
        <v>2</v>
      </c>
      <c r="O335">
        <v>34</v>
      </c>
      <c r="P335">
        <v>150</v>
      </c>
      <c r="Q335">
        <v>4</v>
      </c>
      <c r="R335">
        <v>1</v>
      </c>
      <c r="S335">
        <v>48</v>
      </c>
      <c r="T335">
        <v>73</v>
      </c>
      <c r="U335">
        <v>0.311</v>
      </c>
      <c r="V335">
        <v>0.36</v>
      </c>
      <c r="W335">
        <v>0.53400000000000003</v>
      </c>
      <c r="X335">
        <v>0.89400000000000002</v>
      </c>
      <c r="Y335">
        <v>131</v>
      </c>
      <c r="Z335">
        <v>349</v>
      </c>
      <c r="AA335">
        <v>24</v>
      </c>
      <c r="AB335">
        <v>10</v>
      </c>
      <c r="AC335">
        <v>0</v>
      </c>
      <c r="AD335">
        <v>14</v>
      </c>
      <c r="AE335">
        <v>6</v>
      </c>
      <c r="AF335">
        <v>7.4</v>
      </c>
      <c r="AG335" s="1">
        <v>4.5679012345679011</v>
      </c>
      <c r="AH335">
        <v>4.9000000000000004</v>
      </c>
      <c r="AI335">
        <v>6.8</v>
      </c>
      <c r="AJ335">
        <v>1.5</v>
      </c>
      <c r="AK335">
        <v>34</v>
      </c>
      <c r="AL335">
        <v>-1</v>
      </c>
      <c r="AM335">
        <v>4</v>
      </c>
      <c r="AN335">
        <v>2</v>
      </c>
      <c r="AO335">
        <v>5</v>
      </c>
      <c r="AP335">
        <f>COUNTIFS(MVPs!$A$7:$A$217, 'All B'!C335, MVPs!$C$7:$C$217, 'All B'!B335)</f>
        <v>0</v>
      </c>
      <c r="AQ335">
        <f t="shared" si="25"/>
        <v>1</v>
      </c>
      <c r="AR335">
        <f t="shared" si="26"/>
        <v>0</v>
      </c>
      <c r="AS335">
        <f t="shared" si="27"/>
        <v>0</v>
      </c>
      <c r="AT335">
        <f t="shared" si="28"/>
        <v>0</v>
      </c>
      <c r="AU335">
        <f t="shared" si="29"/>
        <v>0</v>
      </c>
    </row>
    <row r="336" spans="1:47" x14ac:dyDescent="0.45">
      <c r="A336">
        <v>331</v>
      </c>
      <c r="B336" t="s">
        <v>355</v>
      </c>
      <c r="C336">
        <v>1957</v>
      </c>
      <c r="D336">
        <v>25</v>
      </c>
      <c r="E336" t="s">
        <v>226</v>
      </c>
      <c r="F336" t="s">
        <v>17</v>
      </c>
      <c r="G336">
        <v>148</v>
      </c>
      <c r="H336">
        <v>666</v>
      </c>
      <c r="I336">
        <v>572</v>
      </c>
      <c r="J336">
        <v>109</v>
      </c>
      <c r="K336">
        <v>167</v>
      </c>
      <c r="L336">
        <v>98</v>
      </c>
      <c r="M336">
        <v>28</v>
      </c>
      <c r="N336">
        <v>9</v>
      </c>
      <c r="O336">
        <v>32</v>
      </c>
      <c r="P336">
        <v>94</v>
      </c>
      <c r="Q336">
        <v>3</v>
      </c>
      <c r="R336">
        <v>1</v>
      </c>
      <c r="S336">
        <v>90</v>
      </c>
      <c r="T336">
        <v>79</v>
      </c>
      <c r="U336">
        <v>0.29199999999999998</v>
      </c>
      <c r="V336">
        <v>0.38700000000000001</v>
      </c>
      <c r="W336">
        <v>0.54</v>
      </c>
      <c r="X336">
        <v>0.92700000000000005</v>
      </c>
      <c r="Y336">
        <v>154</v>
      </c>
      <c r="Z336">
        <v>309</v>
      </c>
      <c r="AA336">
        <v>6</v>
      </c>
      <c r="AB336">
        <v>0</v>
      </c>
      <c r="AC336">
        <v>2</v>
      </c>
      <c r="AD336">
        <v>2</v>
      </c>
      <c r="AE336">
        <v>5</v>
      </c>
      <c r="AF336">
        <v>7.4</v>
      </c>
      <c r="AG336" s="1">
        <v>5</v>
      </c>
      <c r="AH336">
        <v>5</v>
      </c>
      <c r="AI336">
        <v>7.3</v>
      </c>
      <c r="AJ336">
        <v>0.4</v>
      </c>
      <c r="AK336">
        <v>42</v>
      </c>
      <c r="AL336">
        <v>3</v>
      </c>
      <c r="AM336">
        <v>0</v>
      </c>
      <c r="AN336">
        <v>3</v>
      </c>
      <c r="AO336">
        <v>3</v>
      </c>
      <c r="AP336">
        <f>COUNTIFS(MVPs!$A$7:$A$217, 'All B'!C336, MVPs!$C$7:$C$217, 'All B'!B336)</f>
        <v>0</v>
      </c>
      <c r="AQ336">
        <f t="shared" si="25"/>
        <v>1</v>
      </c>
      <c r="AR336">
        <f t="shared" si="26"/>
        <v>1</v>
      </c>
      <c r="AS336">
        <f t="shared" si="27"/>
        <v>1</v>
      </c>
      <c r="AT336">
        <f t="shared" si="28"/>
        <v>0</v>
      </c>
      <c r="AU336">
        <f t="shared" si="29"/>
        <v>0</v>
      </c>
    </row>
    <row r="337" spans="1:47" x14ac:dyDescent="0.45">
      <c r="A337">
        <v>332</v>
      </c>
      <c r="B337" t="s">
        <v>165</v>
      </c>
      <c r="C337">
        <v>1977</v>
      </c>
      <c r="D337">
        <v>26</v>
      </c>
      <c r="E337" t="s">
        <v>62</v>
      </c>
      <c r="F337" t="s">
        <v>17</v>
      </c>
      <c r="G337">
        <v>159</v>
      </c>
      <c r="H337">
        <v>706</v>
      </c>
      <c r="I337">
        <v>637</v>
      </c>
      <c r="J337">
        <v>107</v>
      </c>
      <c r="K337">
        <v>215</v>
      </c>
      <c r="L337">
        <v>142</v>
      </c>
      <c r="M337">
        <v>44</v>
      </c>
      <c r="N337">
        <v>8</v>
      </c>
      <c r="O337">
        <v>21</v>
      </c>
      <c r="P337">
        <v>88</v>
      </c>
      <c r="Q337">
        <v>17</v>
      </c>
      <c r="R337">
        <v>19</v>
      </c>
      <c r="S337">
        <v>58</v>
      </c>
      <c r="T337">
        <v>107</v>
      </c>
      <c r="U337">
        <v>0.33800000000000002</v>
      </c>
      <c r="V337">
        <v>0.39700000000000002</v>
      </c>
      <c r="W337">
        <v>0.53100000000000003</v>
      </c>
      <c r="X337">
        <v>0.92700000000000005</v>
      </c>
      <c r="Y337">
        <v>145</v>
      </c>
      <c r="Z337">
        <v>338</v>
      </c>
      <c r="AA337">
        <v>7</v>
      </c>
      <c r="AB337">
        <v>7</v>
      </c>
      <c r="AC337">
        <v>0</v>
      </c>
      <c r="AD337">
        <v>4</v>
      </c>
      <c r="AE337">
        <v>13</v>
      </c>
      <c r="AF337">
        <v>7.4</v>
      </c>
      <c r="AG337" s="1">
        <v>4.6540880503144662</v>
      </c>
      <c r="AH337">
        <v>5.2</v>
      </c>
      <c r="AI337">
        <v>4.7</v>
      </c>
      <c r="AJ337">
        <v>2</v>
      </c>
      <c r="AK337">
        <v>39</v>
      </c>
      <c r="AL337">
        <v>0</v>
      </c>
      <c r="AM337">
        <v>-7</v>
      </c>
      <c r="AN337">
        <v>-7</v>
      </c>
      <c r="AO337">
        <v>25</v>
      </c>
      <c r="AP337">
        <f>COUNTIFS(MVPs!$A$7:$A$217, 'All B'!C337, MVPs!$C$7:$C$217, 'All B'!B337)</f>
        <v>0</v>
      </c>
      <c r="AQ337">
        <f t="shared" si="25"/>
        <v>0</v>
      </c>
      <c r="AR337">
        <f t="shared" si="26"/>
        <v>0</v>
      </c>
      <c r="AS337">
        <f t="shared" si="27"/>
        <v>0</v>
      </c>
      <c r="AT337">
        <f t="shared" si="28"/>
        <v>0</v>
      </c>
      <c r="AU337">
        <f t="shared" si="29"/>
        <v>0</v>
      </c>
    </row>
    <row r="338" spans="1:47" x14ac:dyDescent="0.45">
      <c r="A338">
        <v>333</v>
      </c>
      <c r="B338" t="s">
        <v>420</v>
      </c>
      <c r="C338">
        <v>2010</v>
      </c>
      <c r="D338">
        <v>26</v>
      </c>
      <c r="E338" t="s">
        <v>22</v>
      </c>
      <c r="F338" t="s">
        <v>13</v>
      </c>
      <c r="G338">
        <v>150</v>
      </c>
      <c r="H338">
        <v>569</v>
      </c>
      <c r="I338">
        <v>477</v>
      </c>
      <c r="J338">
        <v>97</v>
      </c>
      <c r="K338">
        <v>132</v>
      </c>
      <c r="L338">
        <v>100</v>
      </c>
      <c r="M338">
        <v>20</v>
      </c>
      <c r="N338">
        <v>7</v>
      </c>
      <c r="O338">
        <v>5</v>
      </c>
      <c r="P338">
        <v>47</v>
      </c>
      <c r="Q338">
        <v>47</v>
      </c>
      <c r="R338">
        <v>9</v>
      </c>
      <c r="S338">
        <v>79</v>
      </c>
      <c r="T338">
        <v>101</v>
      </c>
      <c r="U338">
        <v>0.27700000000000002</v>
      </c>
      <c r="V338">
        <v>0.38300000000000001</v>
      </c>
      <c r="W338">
        <v>0.379</v>
      </c>
      <c r="X338">
        <v>0.76200000000000001</v>
      </c>
      <c r="Y338">
        <v>105</v>
      </c>
      <c r="Z338">
        <v>181</v>
      </c>
      <c r="AA338">
        <v>6</v>
      </c>
      <c r="AB338">
        <v>5</v>
      </c>
      <c r="AC338">
        <v>5</v>
      </c>
      <c r="AD338">
        <v>3</v>
      </c>
      <c r="AE338">
        <v>1</v>
      </c>
      <c r="AF338">
        <v>7.4</v>
      </c>
      <c r="AG338" s="1">
        <v>4.9333333333333336</v>
      </c>
      <c r="AH338">
        <v>5.3</v>
      </c>
      <c r="AI338">
        <v>3.6</v>
      </c>
      <c r="AJ338">
        <v>3.4</v>
      </c>
      <c r="AK338">
        <v>7</v>
      </c>
      <c r="AL338">
        <v>3</v>
      </c>
      <c r="AM338">
        <v>8</v>
      </c>
      <c r="AN338">
        <v>11</v>
      </c>
      <c r="AO338">
        <v>35</v>
      </c>
      <c r="AP338">
        <f>COUNTIFS(MVPs!$A$7:$A$217, 'All B'!C338, MVPs!$C$7:$C$217, 'All B'!B338)</f>
        <v>0</v>
      </c>
      <c r="AQ338">
        <f t="shared" si="25"/>
        <v>1</v>
      </c>
      <c r="AR338">
        <f t="shared" si="26"/>
        <v>1</v>
      </c>
      <c r="AS338">
        <f t="shared" si="27"/>
        <v>1</v>
      </c>
      <c r="AT338">
        <f t="shared" si="28"/>
        <v>0</v>
      </c>
      <c r="AU338">
        <f t="shared" si="29"/>
        <v>0</v>
      </c>
    </row>
    <row r="339" spans="1:47" x14ac:dyDescent="0.45">
      <c r="A339">
        <v>334</v>
      </c>
      <c r="B339" t="s">
        <v>331</v>
      </c>
      <c r="C339">
        <v>2016</v>
      </c>
      <c r="D339">
        <v>33</v>
      </c>
      <c r="E339" t="s">
        <v>97</v>
      </c>
      <c r="F339" t="s">
        <v>13</v>
      </c>
      <c r="G339">
        <v>161</v>
      </c>
      <c r="H339">
        <v>715</v>
      </c>
      <c r="I339">
        <v>655</v>
      </c>
      <c r="J339">
        <v>107</v>
      </c>
      <c r="K339">
        <v>195</v>
      </c>
      <c r="L339">
        <v>121</v>
      </c>
      <c r="M339">
        <v>33</v>
      </c>
      <c r="N339">
        <v>2</v>
      </c>
      <c r="O339">
        <v>39</v>
      </c>
      <c r="P339">
        <v>103</v>
      </c>
      <c r="Q339">
        <v>0</v>
      </c>
      <c r="R339">
        <v>1</v>
      </c>
      <c r="S339">
        <v>47</v>
      </c>
      <c r="T339">
        <v>100</v>
      </c>
      <c r="U339">
        <v>0.29799999999999999</v>
      </c>
      <c r="V339">
        <v>0.35</v>
      </c>
      <c r="W339">
        <v>0.53300000000000003</v>
      </c>
      <c r="X339">
        <v>0.88200000000000001</v>
      </c>
      <c r="Y339">
        <v>138</v>
      </c>
      <c r="Z339">
        <v>349</v>
      </c>
      <c r="AA339">
        <v>18</v>
      </c>
      <c r="AB339">
        <v>8</v>
      </c>
      <c r="AC339">
        <v>0</v>
      </c>
      <c r="AD339">
        <v>5</v>
      </c>
      <c r="AE339">
        <v>8</v>
      </c>
      <c r="AF339">
        <v>7.3</v>
      </c>
      <c r="AG339" s="1">
        <v>4.5341614906832302</v>
      </c>
      <c r="AH339">
        <v>5</v>
      </c>
      <c r="AI339">
        <v>6.2</v>
      </c>
      <c r="AJ339">
        <v>1.7</v>
      </c>
      <c r="AK339">
        <v>31</v>
      </c>
      <c r="AL339">
        <v>1</v>
      </c>
      <c r="AM339">
        <v>1</v>
      </c>
      <c r="AN339">
        <v>1</v>
      </c>
      <c r="AO339">
        <v>11</v>
      </c>
      <c r="AP339">
        <f>COUNTIFS(MVPs!$A$7:$A$217, 'All B'!C339, MVPs!$C$7:$C$217, 'All B'!B339)</f>
        <v>0</v>
      </c>
      <c r="AQ339">
        <f t="shared" si="25"/>
        <v>1</v>
      </c>
      <c r="AR339">
        <f t="shared" si="26"/>
        <v>1</v>
      </c>
      <c r="AS339">
        <f t="shared" si="27"/>
        <v>0</v>
      </c>
      <c r="AT339">
        <f t="shared" si="28"/>
        <v>0</v>
      </c>
      <c r="AU339">
        <f t="shared" si="29"/>
        <v>0</v>
      </c>
    </row>
    <row r="340" spans="1:47" x14ac:dyDescent="0.45">
      <c r="A340">
        <v>335</v>
      </c>
      <c r="B340" t="s">
        <v>405</v>
      </c>
      <c r="C340">
        <v>2016</v>
      </c>
      <c r="D340">
        <v>23</v>
      </c>
      <c r="E340" t="s">
        <v>127</v>
      </c>
      <c r="F340" t="s">
        <v>13</v>
      </c>
      <c r="G340">
        <v>157</v>
      </c>
      <c r="H340">
        <v>696</v>
      </c>
      <c r="I340">
        <v>640</v>
      </c>
      <c r="J340">
        <v>105</v>
      </c>
      <c r="K340">
        <v>188</v>
      </c>
      <c r="L340">
        <v>110</v>
      </c>
      <c r="M340">
        <v>40</v>
      </c>
      <c r="N340">
        <v>1</v>
      </c>
      <c r="O340">
        <v>37</v>
      </c>
      <c r="P340">
        <v>96</v>
      </c>
      <c r="Q340">
        <v>0</v>
      </c>
      <c r="R340">
        <v>3</v>
      </c>
      <c r="S340">
        <v>48</v>
      </c>
      <c r="T340">
        <v>120</v>
      </c>
      <c r="U340">
        <v>0.29399999999999998</v>
      </c>
      <c r="V340">
        <v>0.34300000000000003</v>
      </c>
      <c r="W340">
        <v>0.53300000000000003</v>
      </c>
      <c r="X340">
        <v>0.876</v>
      </c>
      <c r="Y340">
        <v>130</v>
      </c>
      <c r="Z340">
        <v>341</v>
      </c>
      <c r="AA340">
        <v>14</v>
      </c>
      <c r="AB340">
        <v>3</v>
      </c>
      <c r="AC340">
        <v>0</v>
      </c>
      <c r="AD340">
        <v>5</v>
      </c>
      <c r="AE340">
        <v>9</v>
      </c>
      <c r="AF340">
        <v>7.3</v>
      </c>
      <c r="AG340" s="1">
        <v>4.6496815286624198</v>
      </c>
      <c r="AH340">
        <v>5</v>
      </c>
      <c r="AI340">
        <v>5.2</v>
      </c>
      <c r="AJ340">
        <v>2.7</v>
      </c>
      <c r="AK340">
        <v>26</v>
      </c>
      <c r="AL340">
        <v>-2</v>
      </c>
      <c r="AM340">
        <v>-2</v>
      </c>
      <c r="AN340">
        <v>-4</v>
      </c>
      <c r="AO340">
        <v>20</v>
      </c>
      <c r="AP340">
        <f>COUNTIFS(MVPs!$A$7:$A$217, 'All B'!C340, MVPs!$C$7:$C$217, 'All B'!B340)</f>
        <v>0</v>
      </c>
      <c r="AQ340">
        <f t="shared" si="25"/>
        <v>0</v>
      </c>
      <c r="AR340">
        <f t="shared" si="26"/>
        <v>0</v>
      </c>
      <c r="AS340">
        <f t="shared" si="27"/>
        <v>0</v>
      </c>
      <c r="AT340">
        <f t="shared" si="28"/>
        <v>0</v>
      </c>
      <c r="AU340">
        <f t="shared" si="29"/>
        <v>0</v>
      </c>
    </row>
    <row r="341" spans="1:47" x14ac:dyDescent="0.45">
      <c r="A341">
        <v>336</v>
      </c>
      <c r="B341" t="s">
        <v>421</v>
      </c>
      <c r="C341">
        <v>2009</v>
      </c>
      <c r="D341">
        <v>25</v>
      </c>
      <c r="E341" t="s">
        <v>422</v>
      </c>
      <c r="F341" t="s">
        <v>17</v>
      </c>
      <c r="G341">
        <v>151</v>
      </c>
      <c r="H341">
        <v>652</v>
      </c>
      <c r="I341">
        <v>576</v>
      </c>
      <c r="J341">
        <v>101</v>
      </c>
      <c r="K341">
        <v>197</v>
      </c>
      <c r="L341">
        <v>130</v>
      </c>
      <c r="M341">
        <v>42</v>
      </c>
      <c r="N341">
        <v>1</v>
      </c>
      <c r="O341">
        <v>24</v>
      </c>
      <c r="P341">
        <v>106</v>
      </c>
      <c r="Q341">
        <v>27</v>
      </c>
      <c r="R341">
        <v>8</v>
      </c>
      <c r="S341">
        <v>61</v>
      </c>
      <c r="T341">
        <v>101</v>
      </c>
      <c r="U341">
        <v>0.34200000000000003</v>
      </c>
      <c r="V341">
        <v>0.41</v>
      </c>
      <c r="W341">
        <v>0.54300000000000004</v>
      </c>
      <c r="X341">
        <v>0.95399999999999996</v>
      </c>
      <c r="Y341">
        <v>148</v>
      </c>
      <c r="Z341">
        <v>313</v>
      </c>
      <c r="AA341">
        <v>9</v>
      </c>
      <c r="AB341">
        <v>9</v>
      </c>
      <c r="AC341">
        <v>1</v>
      </c>
      <c r="AD341">
        <v>5</v>
      </c>
      <c r="AE341">
        <v>14</v>
      </c>
      <c r="AF341">
        <v>7.3</v>
      </c>
      <c r="AG341" s="1">
        <v>4.8344370860927155</v>
      </c>
      <c r="AH341">
        <v>5.4</v>
      </c>
      <c r="AI341">
        <v>7.1</v>
      </c>
      <c r="AJ341">
        <v>1</v>
      </c>
      <c r="AK341">
        <v>39</v>
      </c>
      <c r="AL341">
        <v>2</v>
      </c>
      <c r="AM341">
        <v>3</v>
      </c>
      <c r="AN341">
        <v>6</v>
      </c>
      <c r="AO341">
        <v>2</v>
      </c>
      <c r="AP341">
        <f>COUNTIFS(MVPs!$A$7:$A$217, 'All B'!C341, MVPs!$C$7:$C$217, 'All B'!B341)</f>
        <v>0</v>
      </c>
      <c r="AQ341">
        <f t="shared" si="25"/>
        <v>0</v>
      </c>
      <c r="AR341">
        <f t="shared" si="26"/>
        <v>0</v>
      </c>
      <c r="AS341">
        <f t="shared" si="27"/>
        <v>0</v>
      </c>
      <c r="AT341">
        <f t="shared" si="28"/>
        <v>0</v>
      </c>
      <c r="AU341">
        <f t="shared" si="29"/>
        <v>0</v>
      </c>
    </row>
    <row r="342" spans="1:47" x14ac:dyDescent="0.45">
      <c r="A342">
        <v>337</v>
      </c>
      <c r="B342" t="s">
        <v>423</v>
      </c>
      <c r="C342">
        <v>2009</v>
      </c>
      <c r="D342">
        <v>24</v>
      </c>
      <c r="E342" t="s">
        <v>57</v>
      </c>
      <c r="F342" t="s">
        <v>17</v>
      </c>
      <c r="G342">
        <v>157</v>
      </c>
      <c r="H342">
        <v>694</v>
      </c>
      <c r="I342">
        <v>610</v>
      </c>
      <c r="J342">
        <v>110</v>
      </c>
      <c r="K342">
        <v>178</v>
      </c>
      <c r="L342">
        <v>105</v>
      </c>
      <c r="M342">
        <v>37</v>
      </c>
      <c r="N342">
        <v>3</v>
      </c>
      <c r="O342">
        <v>33</v>
      </c>
      <c r="P342">
        <v>106</v>
      </c>
      <c r="Q342">
        <v>2</v>
      </c>
      <c r="R342">
        <v>0</v>
      </c>
      <c r="S342">
        <v>72</v>
      </c>
      <c r="T342">
        <v>119</v>
      </c>
      <c r="U342">
        <v>0.29199999999999998</v>
      </c>
      <c r="V342">
        <v>0.36399999999999999</v>
      </c>
      <c r="W342">
        <v>0.52500000000000002</v>
      </c>
      <c r="X342">
        <v>0.88800000000000001</v>
      </c>
      <c r="Y342">
        <v>133</v>
      </c>
      <c r="Z342">
        <v>320</v>
      </c>
      <c r="AA342">
        <v>22</v>
      </c>
      <c r="AB342">
        <v>2</v>
      </c>
      <c r="AC342">
        <v>0</v>
      </c>
      <c r="AD342">
        <v>9</v>
      </c>
      <c r="AE342">
        <v>9</v>
      </c>
      <c r="AF342">
        <v>7.3</v>
      </c>
      <c r="AG342" s="1">
        <v>4.6496815286624198</v>
      </c>
      <c r="AH342">
        <v>5.3</v>
      </c>
      <c r="AI342">
        <v>5</v>
      </c>
      <c r="AJ342">
        <v>2.6</v>
      </c>
      <c r="AK342">
        <v>27</v>
      </c>
      <c r="AL342">
        <v>-2</v>
      </c>
      <c r="AM342">
        <v>2</v>
      </c>
      <c r="AN342">
        <v>0</v>
      </c>
      <c r="AO342">
        <v>22</v>
      </c>
      <c r="AP342">
        <f>COUNTIFS(MVPs!$A$7:$A$217, 'All B'!C342, MVPs!$C$7:$C$217, 'All B'!B342)</f>
        <v>0</v>
      </c>
      <c r="AQ342">
        <f t="shared" si="25"/>
        <v>0</v>
      </c>
      <c r="AR342">
        <f t="shared" si="26"/>
        <v>0</v>
      </c>
      <c r="AS342">
        <f t="shared" si="27"/>
        <v>0</v>
      </c>
      <c r="AT342">
        <f t="shared" si="28"/>
        <v>0</v>
      </c>
      <c r="AU342">
        <f t="shared" si="29"/>
        <v>0</v>
      </c>
    </row>
    <row r="343" spans="1:47" x14ac:dyDescent="0.45">
      <c r="A343">
        <v>338</v>
      </c>
      <c r="B343" t="s">
        <v>225</v>
      </c>
      <c r="C343">
        <v>1958</v>
      </c>
      <c r="D343">
        <v>24</v>
      </c>
      <c r="E343" t="s">
        <v>226</v>
      </c>
      <c r="F343" t="s">
        <v>17</v>
      </c>
      <c r="G343">
        <v>153</v>
      </c>
      <c r="H343">
        <v>664</v>
      </c>
      <c r="I343">
        <v>601</v>
      </c>
      <c r="J343">
        <v>109</v>
      </c>
      <c r="K343">
        <v>196</v>
      </c>
      <c r="L343">
        <v>128</v>
      </c>
      <c r="M343">
        <v>34</v>
      </c>
      <c r="N343">
        <v>4</v>
      </c>
      <c r="O343">
        <v>30</v>
      </c>
      <c r="P343">
        <v>95</v>
      </c>
      <c r="Q343">
        <v>4</v>
      </c>
      <c r="R343">
        <v>1</v>
      </c>
      <c r="S343">
        <v>59</v>
      </c>
      <c r="T343">
        <v>49</v>
      </c>
      <c r="U343">
        <v>0.32600000000000001</v>
      </c>
      <c r="V343">
        <v>0.38600000000000001</v>
      </c>
      <c r="W343">
        <v>0.54600000000000004</v>
      </c>
      <c r="X343">
        <v>0.93100000000000005</v>
      </c>
      <c r="Y343">
        <v>153</v>
      </c>
      <c r="Z343">
        <v>328</v>
      </c>
      <c r="AA343">
        <v>21</v>
      </c>
      <c r="AB343">
        <v>1</v>
      </c>
      <c r="AC343">
        <v>0</v>
      </c>
      <c r="AD343">
        <v>3</v>
      </c>
      <c r="AE343">
        <v>16</v>
      </c>
      <c r="AF343">
        <v>7.3</v>
      </c>
      <c r="AG343" s="1">
        <v>4.7712418300653594</v>
      </c>
      <c r="AH343">
        <v>4.9000000000000004</v>
      </c>
      <c r="AI343">
        <v>6.6</v>
      </c>
      <c r="AJ343">
        <v>0.2</v>
      </c>
      <c r="AK343">
        <v>44</v>
      </c>
      <c r="AL343">
        <v>-2</v>
      </c>
      <c r="AM343">
        <v>4</v>
      </c>
      <c r="AN343">
        <v>2</v>
      </c>
      <c r="AO343">
        <v>8</v>
      </c>
      <c r="AP343">
        <f>COUNTIFS(MVPs!$A$7:$A$217, 'All B'!C343, MVPs!$C$7:$C$217, 'All B'!B343)</f>
        <v>0</v>
      </c>
      <c r="AQ343">
        <f t="shared" si="25"/>
        <v>1</v>
      </c>
      <c r="AR343">
        <f t="shared" si="26"/>
        <v>1</v>
      </c>
      <c r="AS343">
        <f t="shared" si="27"/>
        <v>0</v>
      </c>
      <c r="AT343">
        <f t="shared" si="28"/>
        <v>0</v>
      </c>
      <c r="AU343">
        <f t="shared" si="29"/>
        <v>0</v>
      </c>
    </row>
    <row r="344" spans="1:47" x14ac:dyDescent="0.45">
      <c r="A344">
        <v>339</v>
      </c>
      <c r="B344" t="s">
        <v>338</v>
      </c>
      <c r="C344">
        <v>1974</v>
      </c>
      <c r="D344">
        <v>25</v>
      </c>
      <c r="E344" t="s">
        <v>127</v>
      </c>
      <c r="F344" t="s">
        <v>13</v>
      </c>
      <c r="G344">
        <v>160</v>
      </c>
      <c r="H344">
        <v>707</v>
      </c>
      <c r="I344">
        <v>582</v>
      </c>
      <c r="J344">
        <v>92</v>
      </c>
      <c r="K344">
        <v>153</v>
      </c>
      <c r="L344">
        <v>99</v>
      </c>
      <c r="M344">
        <v>29</v>
      </c>
      <c r="N344">
        <v>6</v>
      </c>
      <c r="O344">
        <v>19</v>
      </c>
      <c r="P344">
        <v>82</v>
      </c>
      <c r="Q344">
        <v>17</v>
      </c>
      <c r="R344">
        <v>11</v>
      </c>
      <c r="S344">
        <v>90</v>
      </c>
      <c r="T344">
        <v>117</v>
      </c>
      <c r="U344">
        <v>0.26300000000000001</v>
      </c>
      <c r="V344">
        <v>0.376</v>
      </c>
      <c r="W344">
        <v>0.43099999999999999</v>
      </c>
      <c r="X344">
        <v>0.80700000000000005</v>
      </c>
      <c r="Y344">
        <v>135</v>
      </c>
      <c r="Z344">
        <v>251</v>
      </c>
      <c r="AA344">
        <v>15</v>
      </c>
      <c r="AB344">
        <v>20</v>
      </c>
      <c r="AC344">
        <v>7</v>
      </c>
      <c r="AD344">
        <v>8</v>
      </c>
      <c r="AE344">
        <v>6</v>
      </c>
      <c r="AF344">
        <v>7.3</v>
      </c>
      <c r="AG344" s="1">
        <v>4.5625</v>
      </c>
      <c r="AH344">
        <v>5</v>
      </c>
      <c r="AI344">
        <v>6.5</v>
      </c>
      <c r="AJ344">
        <v>1.6</v>
      </c>
      <c r="AK344">
        <v>27</v>
      </c>
      <c r="AL344">
        <v>-2</v>
      </c>
      <c r="AM344">
        <v>5</v>
      </c>
      <c r="AN344">
        <v>3</v>
      </c>
      <c r="AO344">
        <v>8</v>
      </c>
      <c r="AP344">
        <f>COUNTIFS(MVPs!$A$7:$A$217, 'All B'!C344, MVPs!$C$7:$C$217, 'All B'!B344)</f>
        <v>0</v>
      </c>
      <c r="AQ344">
        <f t="shared" si="25"/>
        <v>1</v>
      </c>
      <c r="AR344">
        <f t="shared" si="26"/>
        <v>0</v>
      </c>
      <c r="AS344">
        <f t="shared" si="27"/>
        <v>0</v>
      </c>
      <c r="AT344">
        <f t="shared" si="28"/>
        <v>0</v>
      </c>
      <c r="AU344">
        <f t="shared" si="29"/>
        <v>0</v>
      </c>
    </row>
    <row r="345" spans="1:47" x14ac:dyDescent="0.45">
      <c r="A345">
        <v>340</v>
      </c>
      <c r="B345" t="s">
        <v>105</v>
      </c>
      <c r="C345">
        <v>2008</v>
      </c>
      <c r="D345">
        <v>36</v>
      </c>
      <c r="E345" t="s">
        <v>19</v>
      </c>
      <c r="F345" t="s">
        <v>17</v>
      </c>
      <c r="G345">
        <v>128</v>
      </c>
      <c r="H345">
        <v>534</v>
      </c>
      <c r="I345">
        <v>439</v>
      </c>
      <c r="J345">
        <v>82</v>
      </c>
      <c r="K345">
        <v>160</v>
      </c>
      <c r="L345">
        <v>113</v>
      </c>
      <c r="M345">
        <v>24</v>
      </c>
      <c r="N345">
        <v>1</v>
      </c>
      <c r="O345">
        <v>22</v>
      </c>
      <c r="P345">
        <v>75</v>
      </c>
      <c r="Q345">
        <v>4</v>
      </c>
      <c r="R345">
        <v>0</v>
      </c>
      <c r="S345">
        <v>90</v>
      </c>
      <c r="T345">
        <v>61</v>
      </c>
      <c r="U345">
        <v>0.36399999999999999</v>
      </c>
      <c r="V345">
        <v>0.47</v>
      </c>
      <c r="W345">
        <v>0.57399999999999995</v>
      </c>
      <c r="X345">
        <v>1.044</v>
      </c>
      <c r="Y345">
        <v>176</v>
      </c>
      <c r="Z345">
        <v>252</v>
      </c>
      <c r="AA345">
        <v>13</v>
      </c>
      <c r="AB345">
        <v>1</v>
      </c>
      <c r="AC345">
        <v>0</v>
      </c>
      <c r="AD345">
        <v>4</v>
      </c>
      <c r="AE345">
        <v>16</v>
      </c>
      <c r="AF345">
        <v>7.3</v>
      </c>
      <c r="AG345" s="1">
        <v>5.703125</v>
      </c>
      <c r="AH345">
        <v>5.7</v>
      </c>
      <c r="AI345">
        <v>6.4</v>
      </c>
      <c r="AJ345">
        <v>1.2</v>
      </c>
      <c r="AK345">
        <v>50</v>
      </c>
      <c r="AL345">
        <v>-1</v>
      </c>
      <c r="AM345">
        <v>-2</v>
      </c>
      <c r="AN345">
        <v>-2</v>
      </c>
      <c r="AO345">
        <v>10</v>
      </c>
      <c r="AP345">
        <f>COUNTIFS(MVPs!$A$7:$A$217, 'All B'!C345, MVPs!$C$7:$C$217, 'All B'!B345)</f>
        <v>0</v>
      </c>
      <c r="AQ345">
        <f t="shared" si="25"/>
        <v>1</v>
      </c>
      <c r="AR345">
        <f t="shared" si="26"/>
        <v>0</v>
      </c>
      <c r="AS345">
        <f t="shared" si="27"/>
        <v>0</v>
      </c>
      <c r="AT345">
        <f t="shared" si="28"/>
        <v>0</v>
      </c>
      <c r="AU345">
        <f t="shared" si="29"/>
        <v>0</v>
      </c>
    </row>
    <row r="346" spans="1:47" x14ac:dyDescent="0.45">
      <c r="A346">
        <v>341</v>
      </c>
      <c r="B346" t="s">
        <v>425</v>
      </c>
      <c r="C346">
        <v>1999</v>
      </c>
      <c r="D346">
        <v>27</v>
      </c>
      <c r="E346" t="s">
        <v>235</v>
      </c>
      <c r="F346" t="s">
        <v>13</v>
      </c>
      <c r="G346">
        <v>147</v>
      </c>
      <c r="H346">
        <v>640</v>
      </c>
      <c r="I346">
        <v>522</v>
      </c>
      <c r="J346">
        <v>131</v>
      </c>
      <c r="K346">
        <v>174</v>
      </c>
      <c r="L346">
        <v>93</v>
      </c>
      <c r="M346">
        <v>34</v>
      </c>
      <c r="N346">
        <v>3</v>
      </c>
      <c r="O346">
        <v>44</v>
      </c>
      <c r="P346">
        <v>165</v>
      </c>
      <c r="Q346">
        <v>2</v>
      </c>
      <c r="R346">
        <v>4</v>
      </c>
      <c r="S346">
        <v>96</v>
      </c>
      <c r="T346">
        <v>131</v>
      </c>
      <c r="U346">
        <v>0.33300000000000002</v>
      </c>
      <c r="V346">
        <v>0.442</v>
      </c>
      <c r="W346">
        <v>0.66300000000000003</v>
      </c>
      <c r="X346">
        <v>1.105</v>
      </c>
      <c r="Y346">
        <v>174</v>
      </c>
      <c r="Z346">
        <v>346</v>
      </c>
      <c r="AA346">
        <v>12</v>
      </c>
      <c r="AB346">
        <v>13</v>
      </c>
      <c r="AC346">
        <v>0</v>
      </c>
      <c r="AD346">
        <v>9</v>
      </c>
      <c r="AE346">
        <v>9</v>
      </c>
      <c r="AF346">
        <v>7.3</v>
      </c>
      <c r="AG346" s="1">
        <v>4.9659863945578229</v>
      </c>
      <c r="AH346">
        <v>5.0999999999999996</v>
      </c>
      <c r="AI346">
        <v>7.1</v>
      </c>
      <c r="AJ346">
        <v>-0.2</v>
      </c>
      <c r="AK346">
        <v>59</v>
      </c>
      <c r="AL346">
        <v>-2</v>
      </c>
      <c r="AM346">
        <v>1</v>
      </c>
      <c r="AN346">
        <v>0</v>
      </c>
      <c r="AO346">
        <v>3</v>
      </c>
      <c r="AP346">
        <f>COUNTIFS(MVPs!$A$7:$A$217, 'All B'!C346, MVPs!$C$7:$C$217, 'All B'!B346)</f>
        <v>0</v>
      </c>
      <c r="AQ346">
        <f t="shared" si="25"/>
        <v>3</v>
      </c>
      <c r="AR346">
        <f t="shared" si="26"/>
        <v>1</v>
      </c>
      <c r="AS346">
        <f t="shared" si="27"/>
        <v>1</v>
      </c>
      <c r="AT346">
        <f t="shared" si="28"/>
        <v>0</v>
      </c>
      <c r="AU346">
        <f t="shared" si="29"/>
        <v>0</v>
      </c>
    </row>
    <row r="347" spans="1:47" x14ac:dyDescent="0.45">
      <c r="A347">
        <v>342</v>
      </c>
      <c r="B347" t="s">
        <v>411</v>
      </c>
      <c r="C347">
        <v>2001</v>
      </c>
      <c r="D347">
        <v>33</v>
      </c>
      <c r="E347" t="s">
        <v>235</v>
      </c>
      <c r="F347" t="s">
        <v>13</v>
      </c>
      <c r="G347">
        <v>157</v>
      </c>
      <c r="H347">
        <v>677</v>
      </c>
      <c r="I347">
        <v>575</v>
      </c>
      <c r="J347">
        <v>113</v>
      </c>
      <c r="K347">
        <v>193</v>
      </c>
      <c r="L347">
        <v>127</v>
      </c>
      <c r="M347">
        <v>34</v>
      </c>
      <c r="N347">
        <v>12</v>
      </c>
      <c r="O347">
        <v>20</v>
      </c>
      <c r="P347">
        <v>100</v>
      </c>
      <c r="Q347">
        <v>30</v>
      </c>
      <c r="R347">
        <v>6</v>
      </c>
      <c r="S347">
        <v>80</v>
      </c>
      <c r="T347">
        <v>71</v>
      </c>
      <c r="U347">
        <v>0.33600000000000002</v>
      </c>
      <c r="V347">
        <v>0.41499999999999998</v>
      </c>
      <c r="W347">
        <v>0.54100000000000004</v>
      </c>
      <c r="X347">
        <v>0.95599999999999996</v>
      </c>
      <c r="Y347">
        <v>150</v>
      </c>
      <c r="Z347">
        <v>311</v>
      </c>
      <c r="AA347">
        <v>9</v>
      </c>
      <c r="AB347">
        <v>4</v>
      </c>
      <c r="AC347">
        <v>9</v>
      </c>
      <c r="AD347">
        <v>9</v>
      </c>
      <c r="AE347">
        <v>5</v>
      </c>
      <c r="AF347">
        <v>7.3</v>
      </c>
      <c r="AG347" s="1">
        <v>4.6496815286624198</v>
      </c>
      <c r="AH347">
        <v>4.9000000000000004</v>
      </c>
      <c r="AI347">
        <v>7.7</v>
      </c>
      <c r="AJ347">
        <v>0.1</v>
      </c>
      <c r="AK347">
        <v>44</v>
      </c>
      <c r="AL347">
        <v>1</v>
      </c>
      <c r="AM347">
        <v>6</v>
      </c>
      <c r="AN347">
        <v>7</v>
      </c>
      <c r="AO347">
        <v>-5</v>
      </c>
      <c r="AP347">
        <f>COUNTIFS(MVPs!$A$7:$A$217, 'All B'!C347, MVPs!$C$7:$C$217, 'All B'!B347)</f>
        <v>0</v>
      </c>
      <c r="AQ347">
        <f t="shared" si="25"/>
        <v>1</v>
      </c>
      <c r="AR347">
        <f t="shared" si="26"/>
        <v>0</v>
      </c>
      <c r="AS347">
        <f t="shared" si="27"/>
        <v>0</v>
      </c>
      <c r="AT347">
        <f t="shared" si="28"/>
        <v>0</v>
      </c>
      <c r="AU347">
        <f t="shared" si="29"/>
        <v>0</v>
      </c>
    </row>
    <row r="348" spans="1:47" x14ac:dyDescent="0.45">
      <c r="A348">
        <v>343</v>
      </c>
      <c r="B348" t="s">
        <v>355</v>
      </c>
      <c r="C348">
        <v>1960</v>
      </c>
      <c r="D348">
        <v>28</v>
      </c>
      <c r="E348" t="s">
        <v>226</v>
      </c>
      <c r="F348" t="s">
        <v>17</v>
      </c>
      <c r="G348">
        <v>153</v>
      </c>
      <c r="H348">
        <v>671</v>
      </c>
      <c r="I348">
        <v>548</v>
      </c>
      <c r="J348">
        <v>108</v>
      </c>
      <c r="K348">
        <v>152</v>
      </c>
      <c r="L348">
        <v>87</v>
      </c>
      <c r="M348">
        <v>19</v>
      </c>
      <c r="N348">
        <v>7</v>
      </c>
      <c r="O348">
        <v>39</v>
      </c>
      <c r="P348">
        <v>124</v>
      </c>
      <c r="Q348">
        <v>7</v>
      </c>
      <c r="R348">
        <v>3</v>
      </c>
      <c r="S348">
        <v>111</v>
      </c>
      <c r="T348">
        <v>113</v>
      </c>
      <c r="U348">
        <v>0.27700000000000002</v>
      </c>
      <c r="V348">
        <v>0.39700000000000002</v>
      </c>
      <c r="W348">
        <v>0.55100000000000005</v>
      </c>
      <c r="X348">
        <v>0.94799999999999995</v>
      </c>
      <c r="Y348">
        <v>166</v>
      </c>
      <c r="Z348">
        <v>302</v>
      </c>
      <c r="AA348">
        <v>8</v>
      </c>
      <c r="AB348">
        <v>2</v>
      </c>
      <c r="AC348">
        <v>4</v>
      </c>
      <c r="AD348">
        <v>6</v>
      </c>
      <c r="AE348">
        <v>3</v>
      </c>
      <c r="AF348">
        <v>7.3</v>
      </c>
      <c r="AG348" s="1">
        <v>4.7712418300653594</v>
      </c>
      <c r="AH348">
        <v>4.8</v>
      </c>
      <c r="AI348">
        <v>8</v>
      </c>
      <c r="AJ348">
        <v>-0.3</v>
      </c>
      <c r="AK348">
        <v>48</v>
      </c>
      <c r="AL348">
        <v>0</v>
      </c>
      <c r="AM348">
        <v>1</v>
      </c>
      <c r="AN348">
        <v>1</v>
      </c>
      <c r="AO348">
        <v>-5</v>
      </c>
      <c r="AP348">
        <f>COUNTIFS(MVPs!$A$7:$A$217, 'All B'!C348, MVPs!$C$7:$C$217, 'All B'!B348)</f>
        <v>0</v>
      </c>
      <c r="AQ348">
        <f t="shared" si="25"/>
        <v>1</v>
      </c>
      <c r="AR348">
        <f t="shared" si="26"/>
        <v>1</v>
      </c>
      <c r="AS348">
        <f t="shared" si="27"/>
        <v>1</v>
      </c>
      <c r="AT348">
        <f t="shared" si="28"/>
        <v>0</v>
      </c>
      <c r="AU348">
        <f t="shared" si="29"/>
        <v>0</v>
      </c>
    </row>
    <row r="349" spans="1:47" x14ac:dyDescent="0.45">
      <c r="A349">
        <v>344</v>
      </c>
      <c r="B349" t="s">
        <v>51</v>
      </c>
      <c r="C349">
        <v>2016</v>
      </c>
      <c r="D349">
        <v>24</v>
      </c>
      <c r="E349" t="s">
        <v>52</v>
      </c>
      <c r="F349" t="s">
        <v>17</v>
      </c>
      <c r="G349">
        <v>155</v>
      </c>
      <c r="H349">
        <v>699</v>
      </c>
      <c r="I349">
        <v>603</v>
      </c>
      <c r="J349">
        <v>121</v>
      </c>
      <c r="K349">
        <v>176</v>
      </c>
      <c r="L349">
        <v>99</v>
      </c>
      <c r="M349">
        <v>35</v>
      </c>
      <c r="N349">
        <v>3</v>
      </c>
      <c r="O349">
        <v>39</v>
      </c>
      <c r="P349">
        <v>102</v>
      </c>
      <c r="Q349">
        <v>8</v>
      </c>
      <c r="R349">
        <v>5</v>
      </c>
      <c r="S349">
        <v>75</v>
      </c>
      <c r="T349">
        <v>154</v>
      </c>
      <c r="U349">
        <v>0.29199999999999998</v>
      </c>
      <c r="V349">
        <v>0.38500000000000001</v>
      </c>
      <c r="W349">
        <v>0.55400000000000005</v>
      </c>
      <c r="X349">
        <v>0.93899999999999995</v>
      </c>
      <c r="Y349">
        <v>146</v>
      </c>
      <c r="Z349">
        <v>334</v>
      </c>
      <c r="AA349">
        <v>3</v>
      </c>
      <c r="AB349">
        <v>18</v>
      </c>
      <c r="AC349">
        <v>0</v>
      </c>
      <c r="AD349">
        <v>3</v>
      </c>
      <c r="AE349">
        <v>5</v>
      </c>
      <c r="AF349">
        <v>7.3</v>
      </c>
      <c r="AG349" s="1">
        <v>4.709677419354839</v>
      </c>
      <c r="AH349">
        <v>5.3</v>
      </c>
      <c r="AI349">
        <v>6.4</v>
      </c>
      <c r="AJ349">
        <v>0.8</v>
      </c>
      <c r="AK349">
        <v>42</v>
      </c>
      <c r="AL349">
        <v>2</v>
      </c>
      <c r="AM349">
        <v>2</v>
      </c>
      <c r="AN349">
        <v>4</v>
      </c>
      <c r="AO349">
        <v>9</v>
      </c>
      <c r="AP349">
        <f>COUNTIFS(MVPs!$A$7:$A$217, 'All B'!C349, MVPs!$C$7:$C$217, 'All B'!B349)</f>
        <v>1</v>
      </c>
      <c r="AQ349">
        <f t="shared" si="25"/>
        <v>1</v>
      </c>
      <c r="AR349">
        <f t="shared" si="26"/>
        <v>0</v>
      </c>
      <c r="AS349">
        <f t="shared" si="27"/>
        <v>0</v>
      </c>
      <c r="AT349">
        <f t="shared" si="28"/>
        <v>0</v>
      </c>
      <c r="AU349">
        <f t="shared" si="29"/>
        <v>0</v>
      </c>
    </row>
    <row r="350" spans="1:47" x14ac:dyDescent="0.45">
      <c r="A350">
        <v>345</v>
      </c>
      <c r="B350" t="s">
        <v>306</v>
      </c>
      <c r="C350">
        <v>2006</v>
      </c>
      <c r="D350">
        <v>27</v>
      </c>
      <c r="E350" t="s">
        <v>28</v>
      </c>
      <c r="F350" t="s">
        <v>17</v>
      </c>
      <c r="G350">
        <v>160</v>
      </c>
      <c r="H350">
        <v>739</v>
      </c>
      <c r="I350">
        <v>658</v>
      </c>
      <c r="J350">
        <v>131</v>
      </c>
      <c r="K350">
        <v>203</v>
      </c>
      <c r="L350">
        <v>127</v>
      </c>
      <c r="M350">
        <v>40</v>
      </c>
      <c r="N350">
        <v>4</v>
      </c>
      <c r="O350">
        <v>32</v>
      </c>
      <c r="P350">
        <v>102</v>
      </c>
      <c r="Q350">
        <v>15</v>
      </c>
      <c r="R350">
        <v>4</v>
      </c>
      <c r="S350">
        <v>63</v>
      </c>
      <c r="T350">
        <v>132</v>
      </c>
      <c r="U350">
        <v>0.309</v>
      </c>
      <c r="V350">
        <v>0.379</v>
      </c>
      <c r="W350">
        <v>0.52700000000000002</v>
      </c>
      <c r="X350">
        <v>0.90600000000000003</v>
      </c>
      <c r="Y350">
        <v>125</v>
      </c>
      <c r="Z350">
        <v>347</v>
      </c>
      <c r="AA350">
        <v>9</v>
      </c>
      <c r="AB350">
        <v>14</v>
      </c>
      <c r="AC350">
        <v>0</v>
      </c>
      <c r="AD350">
        <v>4</v>
      </c>
      <c r="AE350">
        <v>1</v>
      </c>
      <c r="AF350">
        <v>7.3</v>
      </c>
      <c r="AG350" s="1">
        <v>4.5625</v>
      </c>
      <c r="AH350">
        <v>5.2</v>
      </c>
      <c r="AI350">
        <v>5.5</v>
      </c>
      <c r="AJ350">
        <v>2.1</v>
      </c>
      <c r="AK350">
        <v>26</v>
      </c>
      <c r="AL350">
        <v>2</v>
      </c>
      <c r="AM350">
        <v>5</v>
      </c>
      <c r="AN350">
        <v>7</v>
      </c>
      <c r="AO350">
        <v>18</v>
      </c>
      <c r="AP350">
        <f>COUNTIFS(MVPs!$A$7:$A$217, 'All B'!C350, MVPs!$C$7:$C$217, 'All B'!B350)</f>
        <v>0</v>
      </c>
      <c r="AQ350">
        <f t="shared" si="25"/>
        <v>1</v>
      </c>
      <c r="AR350">
        <f t="shared" si="26"/>
        <v>0</v>
      </c>
      <c r="AS350">
        <f t="shared" si="27"/>
        <v>0</v>
      </c>
      <c r="AT350">
        <f t="shared" si="28"/>
        <v>0</v>
      </c>
      <c r="AU350">
        <f t="shared" si="29"/>
        <v>0</v>
      </c>
    </row>
    <row r="351" spans="1:47" x14ac:dyDescent="0.45">
      <c r="A351">
        <v>346</v>
      </c>
      <c r="B351" t="s">
        <v>426</v>
      </c>
      <c r="C351">
        <v>1984</v>
      </c>
      <c r="D351">
        <v>24</v>
      </c>
      <c r="E351" t="s">
        <v>55</v>
      </c>
      <c r="F351" t="s">
        <v>13</v>
      </c>
      <c r="G351">
        <v>158</v>
      </c>
      <c r="H351">
        <v>688</v>
      </c>
      <c r="I351">
        <v>592</v>
      </c>
      <c r="J351">
        <v>97</v>
      </c>
      <c r="K351">
        <v>166</v>
      </c>
      <c r="L351">
        <v>105</v>
      </c>
      <c r="M351">
        <v>28</v>
      </c>
      <c r="N351">
        <v>15</v>
      </c>
      <c r="O351">
        <v>18</v>
      </c>
      <c r="P351">
        <v>92</v>
      </c>
      <c r="Q351">
        <v>39</v>
      </c>
      <c r="R351">
        <v>9</v>
      </c>
      <c r="S351">
        <v>78</v>
      </c>
      <c r="T351">
        <v>122</v>
      </c>
      <c r="U351">
        <v>0.28000000000000003</v>
      </c>
      <c r="V351">
        <v>0.36799999999999999</v>
      </c>
      <c r="W351">
        <v>0.47</v>
      </c>
      <c r="X351">
        <v>0.83699999999999997</v>
      </c>
      <c r="Y351">
        <v>127</v>
      </c>
      <c r="Z351">
        <v>278</v>
      </c>
      <c r="AA351">
        <v>8</v>
      </c>
      <c r="AB351">
        <v>8</v>
      </c>
      <c r="AC351">
        <v>3</v>
      </c>
      <c r="AD351">
        <v>7</v>
      </c>
      <c r="AE351">
        <v>9</v>
      </c>
      <c r="AF351">
        <v>7.3</v>
      </c>
      <c r="AG351" s="1">
        <v>4.6202531645569618</v>
      </c>
      <c r="AH351">
        <v>5.0999999999999996</v>
      </c>
      <c r="AI351">
        <v>5.3</v>
      </c>
      <c r="AJ351">
        <v>2.2999999999999998</v>
      </c>
      <c r="AK351">
        <v>21</v>
      </c>
      <c r="AL351">
        <v>0</v>
      </c>
      <c r="AM351">
        <v>6</v>
      </c>
      <c r="AN351">
        <v>6</v>
      </c>
      <c r="AO351">
        <v>20</v>
      </c>
      <c r="AP351">
        <f>COUNTIFS(MVPs!$A$7:$A$217, 'All B'!C351, MVPs!$C$7:$C$217, 'All B'!B351)</f>
        <v>0</v>
      </c>
      <c r="AQ351">
        <f t="shared" si="25"/>
        <v>0</v>
      </c>
      <c r="AR351">
        <f t="shared" si="26"/>
        <v>0</v>
      </c>
      <c r="AS351">
        <f t="shared" si="27"/>
        <v>0</v>
      </c>
      <c r="AT351">
        <f t="shared" si="28"/>
        <v>0</v>
      </c>
      <c r="AU351">
        <f t="shared" si="29"/>
        <v>0</v>
      </c>
    </row>
    <row r="352" spans="1:47" x14ac:dyDescent="0.45">
      <c r="A352">
        <v>347</v>
      </c>
      <c r="B352" t="s">
        <v>427</v>
      </c>
      <c r="C352">
        <v>1989</v>
      </c>
      <c r="D352">
        <v>34</v>
      </c>
      <c r="E352" t="s">
        <v>25</v>
      </c>
      <c r="F352" t="s">
        <v>17</v>
      </c>
      <c r="G352">
        <v>155</v>
      </c>
      <c r="H352">
        <v>664</v>
      </c>
      <c r="I352">
        <v>593</v>
      </c>
      <c r="J352">
        <v>82</v>
      </c>
      <c r="K352">
        <v>162</v>
      </c>
      <c r="L352">
        <v>122</v>
      </c>
      <c r="M352">
        <v>30</v>
      </c>
      <c r="N352">
        <v>8</v>
      </c>
      <c r="O352">
        <v>2</v>
      </c>
      <c r="P352">
        <v>50</v>
      </c>
      <c r="Q352">
        <v>29</v>
      </c>
      <c r="R352">
        <v>7</v>
      </c>
      <c r="S352">
        <v>55</v>
      </c>
      <c r="T352">
        <v>37</v>
      </c>
      <c r="U352">
        <v>0.27300000000000002</v>
      </c>
      <c r="V352">
        <v>0.33500000000000002</v>
      </c>
      <c r="W352">
        <v>0.36099999999999999</v>
      </c>
      <c r="X352">
        <v>0.69599999999999995</v>
      </c>
      <c r="Y352">
        <v>97</v>
      </c>
      <c r="Z352">
        <v>214</v>
      </c>
      <c r="AA352">
        <v>10</v>
      </c>
      <c r="AB352">
        <v>2</v>
      </c>
      <c r="AC352">
        <v>11</v>
      </c>
      <c r="AD352">
        <v>3</v>
      </c>
      <c r="AE352">
        <v>3</v>
      </c>
      <c r="AF352">
        <v>7.3</v>
      </c>
      <c r="AG352" s="1">
        <v>4.709677419354839</v>
      </c>
      <c r="AH352">
        <v>5.2</v>
      </c>
      <c r="AI352">
        <v>3.6</v>
      </c>
      <c r="AJ352">
        <v>4.8</v>
      </c>
      <c r="AK352">
        <v>-2</v>
      </c>
      <c r="AL352">
        <v>1</v>
      </c>
      <c r="AM352">
        <v>5</v>
      </c>
      <c r="AN352">
        <v>6</v>
      </c>
      <c r="AO352">
        <v>32</v>
      </c>
      <c r="AP352">
        <f>COUNTIFS(MVPs!$A$7:$A$217, 'All B'!C352, MVPs!$C$7:$C$217, 'All B'!B352)</f>
        <v>0</v>
      </c>
      <c r="AQ352">
        <f t="shared" si="25"/>
        <v>1</v>
      </c>
      <c r="AR352">
        <f t="shared" si="26"/>
        <v>0</v>
      </c>
      <c r="AS352">
        <f t="shared" si="27"/>
        <v>0</v>
      </c>
      <c r="AT352">
        <f t="shared" si="28"/>
        <v>0</v>
      </c>
      <c r="AU352">
        <f t="shared" si="29"/>
        <v>0</v>
      </c>
    </row>
    <row r="353" spans="1:47" x14ac:dyDescent="0.45">
      <c r="A353">
        <v>348</v>
      </c>
      <c r="B353" t="s">
        <v>428</v>
      </c>
      <c r="C353">
        <v>1972</v>
      </c>
      <c r="D353">
        <v>24</v>
      </c>
      <c r="E353" t="s">
        <v>40</v>
      </c>
      <c r="F353" t="s">
        <v>13</v>
      </c>
      <c r="G353">
        <v>131</v>
      </c>
      <c r="H353">
        <v>514</v>
      </c>
      <c r="I353">
        <v>457</v>
      </c>
      <c r="J353">
        <v>74</v>
      </c>
      <c r="K353">
        <v>134</v>
      </c>
      <c r="L353">
        <v>75</v>
      </c>
      <c r="M353">
        <v>28</v>
      </c>
      <c r="N353">
        <v>9</v>
      </c>
      <c r="O353">
        <v>22</v>
      </c>
      <c r="P353">
        <v>61</v>
      </c>
      <c r="Q353">
        <v>5</v>
      </c>
      <c r="R353">
        <v>2</v>
      </c>
      <c r="S353">
        <v>52</v>
      </c>
      <c r="T353">
        <v>83</v>
      </c>
      <c r="U353">
        <v>0.29299999999999998</v>
      </c>
      <c r="V353">
        <v>0.37</v>
      </c>
      <c r="W353">
        <v>0.53800000000000003</v>
      </c>
      <c r="X353">
        <v>0.90900000000000003</v>
      </c>
      <c r="Y353">
        <v>162</v>
      </c>
      <c r="Z353">
        <v>246</v>
      </c>
      <c r="AA353">
        <v>11</v>
      </c>
      <c r="AB353">
        <v>4</v>
      </c>
      <c r="AC353">
        <v>1</v>
      </c>
      <c r="AD353">
        <v>0</v>
      </c>
      <c r="AE353">
        <v>6</v>
      </c>
      <c r="AF353">
        <v>7.3</v>
      </c>
      <c r="AG353" s="1">
        <v>5.5725190839694658</v>
      </c>
      <c r="AH353">
        <v>5.3</v>
      </c>
      <c r="AI353">
        <v>7.3</v>
      </c>
      <c r="AJ353">
        <v>1</v>
      </c>
      <c r="AK353">
        <v>36</v>
      </c>
      <c r="AL353">
        <v>-1</v>
      </c>
      <c r="AM353">
        <v>1</v>
      </c>
      <c r="AN353">
        <v>0</v>
      </c>
      <c r="AO353">
        <v>1</v>
      </c>
      <c r="AP353">
        <f>COUNTIFS(MVPs!$A$7:$A$217, 'All B'!C353, MVPs!$C$7:$C$217, 'All B'!B353)</f>
        <v>0</v>
      </c>
      <c r="AQ353">
        <f t="shared" si="25"/>
        <v>0</v>
      </c>
      <c r="AR353">
        <f t="shared" si="26"/>
        <v>0</v>
      </c>
      <c r="AS353">
        <f t="shared" si="27"/>
        <v>0</v>
      </c>
      <c r="AT353">
        <f t="shared" si="28"/>
        <v>0</v>
      </c>
      <c r="AU353">
        <f t="shared" si="29"/>
        <v>0</v>
      </c>
    </row>
    <row r="354" spans="1:47" x14ac:dyDescent="0.45">
      <c r="A354">
        <v>349</v>
      </c>
      <c r="B354" t="s">
        <v>338</v>
      </c>
      <c r="C354">
        <v>1975</v>
      </c>
      <c r="D354">
        <v>26</v>
      </c>
      <c r="E354" t="s">
        <v>127</v>
      </c>
      <c r="F354" t="s">
        <v>13</v>
      </c>
      <c r="G354">
        <v>150</v>
      </c>
      <c r="H354">
        <v>655</v>
      </c>
      <c r="I354">
        <v>524</v>
      </c>
      <c r="J354">
        <v>81</v>
      </c>
      <c r="K354">
        <v>136</v>
      </c>
      <c r="L354">
        <v>93</v>
      </c>
      <c r="M354">
        <v>26</v>
      </c>
      <c r="N354">
        <v>4</v>
      </c>
      <c r="O354">
        <v>13</v>
      </c>
      <c r="P354">
        <v>57</v>
      </c>
      <c r="Q354">
        <v>14</v>
      </c>
      <c r="R354">
        <v>10</v>
      </c>
      <c r="S354">
        <v>107</v>
      </c>
      <c r="T354">
        <v>88</v>
      </c>
      <c r="U354">
        <v>0.26</v>
      </c>
      <c r="V354">
        <v>0.38900000000000001</v>
      </c>
      <c r="W354">
        <v>0.39900000000000002</v>
      </c>
      <c r="X354">
        <v>0.78700000000000003</v>
      </c>
      <c r="Y354">
        <v>130</v>
      </c>
      <c r="Z354">
        <v>209</v>
      </c>
      <c r="AA354">
        <v>9</v>
      </c>
      <c r="AB354">
        <v>8</v>
      </c>
      <c r="AC354">
        <v>9</v>
      </c>
      <c r="AD354">
        <v>7</v>
      </c>
      <c r="AE354">
        <v>4</v>
      </c>
      <c r="AF354">
        <v>7.3</v>
      </c>
      <c r="AG354" s="1">
        <v>4.8666666666666663</v>
      </c>
      <c r="AH354">
        <v>5.0999999999999996</v>
      </c>
      <c r="AI354">
        <v>5.4</v>
      </c>
      <c r="AJ354">
        <v>2.5</v>
      </c>
      <c r="AK354">
        <v>24</v>
      </c>
      <c r="AL354">
        <v>0</v>
      </c>
      <c r="AM354">
        <v>0</v>
      </c>
      <c r="AN354">
        <v>0</v>
      </c>
      <c r="AO354">
        <v>17</v>
      </c>
      <c r="AP354">
        <f>COUNTIFS(MVPs!$A$7:$A$217, 'All B'!C354, MVPs!$C$7:$C$217, 'All B'!B354)</f>
        <v>0</v>
      </c>
      <c r="AQ354">
        <f t="shared" si="25"/>
        <v>2</v>
      </c>
      <c r="AR354">
        <f t="shared" si="26"/>
        <v>0</v>
      </c>
      <c r="AS354">
        <f t="shared" si="27"/>
        <v>0</v>
      </c>
      <c r="AT354">
        <f t="shared" si="28"/>
        <v>0</v>
      </c>
      <c r="AU354">
        <f t="shared" si="29"/>
        <v>0</v>
      </c>
    </row>
    <row r="355" spans="1:47" x14ac:dyDescent="0.45">
      <c r="A355">
        <v>350</v>
      </c>
      <c r="B355" t="s">
        <v>355</v>
      </c>
      <c r="C355">
        <v>1961</v>
      </c>
      <c r="D355">
        <v>29</v>
      </c>
      <c r="E355" t="s">
        <v>226</v>
      </c>
      <c r="F355" t="s">
        <v>17</v>
      </c>
      <c r="G355">
        <v>152</v>
      </c>
      <c r="H355">
        <v>672</v>
      </c>
      <c r="I355">
        <v>572</v>
      </c>
      <c r="J355">
        <v>103</v>
      </c>
      <c r="K355">
        <v>175</v>
      </c>
      <c r="L355">
        <v>114</v>
      </c>
      <c r="M355">
        <v>23</v>
      </c>
      <c r="N355">
        <v>6</v>
      </c>
      <c r="O355">
        <v>32</v>
      </c>
      <c r="P355">
        <v>91</v>
      </c>
      <c r="Q355">
        <v>12</v>
      </c>
      <c r="R355">
        <v>7</v>
      </c>
      <c r="S355">
        <v>93</v>
      </c>
      <c r="T355">
        <v>95</v>
      </c>
      <c r="U355">
        <v>0.30599999999999999</v>
      </c>
      <c r="V355">
        <v>0.40200000000000002</v>
      </c>
      <c r="W355">
        <v>0.53500000000000003</v>
      </c>
      <c r="X355">
        <v>0.93700000000000006</v>
      </c>
      <c r="Y355">
        <v>156</v>
      </c>
      <c r="Z355">
        <v>306</v>
      </c>
      <c r="AA355">
        <v>10</v>
      </c>
      <c r="AB355">
        <v>2</v>
      </c>
      <c r="AC355">
        <v>1</v>
      </c>
      <c r="AD355">
        <v>4</v>
      </c>
      <c r="AE355">
        <v>3</v>
      </c>
      <c r="AF355">
        <v>7.3</v>
      </c>
      <c r="AG355" s="1">
        <v>4.8026315789473681</v>
      </c>
      <c r="AH355">
        <v>4.8</v>
      </c>
      <c r="AI355">
        <v>7.5</v>
      </c>
      <c r="AJ355">
        <v>0.2</v>
      </c>
      <c r="AK355">
        <v>46</v>
      </c>
      <c r="AL355">
        <v>2</v>
      </c>
      <c r="AM355">
        <v>-2</v>
      </c>
      <c r="AN355">
        <v>0</v>
      </c>
      <c r="AO355">
        <v>-1</v>
      </c>
      <c r="AP355">
        <f>COUNTIFS(MVPs!$A$7:$A$217, 'All B'!C355, MVPs!$C$7:$C$217, 'All B'!B355)</f>
        <v>0</v>
      </c>
      <c r="AQ355">
        <f t="shared" si="25"/>
        <v>1</v>
      </c>
      <c r="AR355">
        <f t="shared" si="26"/>
        <v>1</v>
      </c>
      <c r="AS355">
        <f t="shared" si="27"/>
        <v>1</v>
      </c>
      <c r="AT355">
        <f t="shared" si="28"/>
        <v>0</v>
      </c>
      <c r="AU355">
        <f t="shared" si="29"/>
        <v>0</v>
      </c>
    </row>
    <row r="356" spans="1:47" x14ac:dyDescent="0.45">
      <c r="A356">
        <v>351</v>
      </c>
      <c r="B356" t="s">
        <v>429</v>
      </c>
      <c r="C356">
        <v>2007</v>
      </c>
      <c r="D356">
        <v>33</v>
      </c>
      <c r="E356" t="s">
        <v>59</v>
      </c>
      <c r="F356" t="s">
        <v>13</v>
      </c>
      <c r="G356">
        <v>157</v>
      </c>
      <c r="H356">
        <v>679</v>
      </c>
      <c r="I356">
        <v>595</v>
      </c>
      <c r="J356">
        <v>117</v>
      </c>
      <c r="K356">
        <v>216</v>
      </c>
      <c r="L356">
        <v>134</v>
      </c>
      <c r="M356">
        <v>54</v>
      </c>
      <c r="N356">
        <v>0</v>
      </c>
      <c r="O356">
        <v>28</v>
      </c>
      <c r="P356">
        <v>139</v>
      </c>
      <c r="Q356">
        <v>4</v>
      </c>
      <c r="R356">
        <v>1</v>
      </c>
      <c r="S356">
        <v>76</v>
      </c>
      <c r="T356">
        <v>79</v>
      </c>
      <c r="U356">
        <v>0.36299999999999999</v>
      </c>
      <c r="V356">
        <v>0.434</v>
      </c>
      <c r="W356">
        <v>0.59499999999999997</v>
      </c>
      <c r="X356">
        <v>1.0289999999999999</v>
      </c>
      <c r="Y356">
        <v>166</v>
      </c>
      <c r="Z356">
        <v>354</v>
      </c>
      <c r="AA356">
        <v>20</v>
      </c>
      <c r="AB356">
        <v>2</v>
      </c>
      <c r="AC356">
        <v>0</v>
      </c>
      <c r="AD356">
        <v>5</v>
      </c>
      <c r="AE356">
        <v>8</v>
      </c>
      <c r="AF356">
        <v>7.3</v>
      </c>
      <c r="AG356" s="1">
        <v>4.6496815286624198</v>
      </c>
      <c r="AH356">
        <v>4.9000000000000004</v>
      </c>
      <c r="AI356">
        <v>7.2</v>
      </c>
      <c r="AJ356">
        <v>-0.5</v>
      </c>
      <c r="AK356">
        <v>57</v>
      </c>
      <c r="AL356">
        <v>-3</v>
      </c>
      <c r="AM356">
        <v>2</v>
      </c>
      <c r="AN356">
        <v>-1</v>
      </c>
      <c r="AO356">
        <v>1</v>
      </c>
      <c r="AP356">
        <f>COUNTIFS(MVPs!$A$7:$A$217, 'All B'!C356, MVPs!$C$7:$C$217, 'All B'!B356)</f>
        <v>0</v>
      </c>
      <c r="AQ356">
        <f t="shared" si="25"/>
        <v>2</v>
      </c>
      <c r="AR356">
        <f t="shared" si="26"/>
        <v>2</v>
      </c>
      <c r="AS356">
        <f t="shared" si="27"/>
        <v>1</v>
      </c>
      <c r="AT356">
        <f t="shared" si="28"/>
        <v>0</v>
      </c>
      <c r="AU356">
        <f t="shared" si="29"/>
        <v>0</v>
      </c>
    </row>
    <row r="357" spans="1:47" x14ac:dyDescent="0.45">
      <c r="A357">
        <v>352</v>
      </c>
      <c r="B357" t="s">
        <v>39</v>
      </c>
      <c r="C357">
        <v>2019</v>
      </c>
      <c r="D357">
        <v>26</v>
      </c>
      <c r="E357" t="s">
        <v>40</v>
      </c>
      <c r="F357" t="s">
        <v>13</v>
      </c>
      <c r="G357">
        <v>150</v>
      </c>
      <c r="H357">
        <v>706</v>
      </c>
      <c r="I357">
        <v>597</v>
      </c>
      <c r="J357">
        <v>135</v>
      </c>
      <c r="K357">
        <v>176</v>
      </c>
      <c r="L357">
        <v>102</v>
      </c>
      <c r="M357">
        <v>40</v>
      </c>
      <c r="N357">
        <v>5</v>
      </c>
      <c r="O357">
        <v>29</v>
      </c>
      <c r="P357">
        <v>80</v>
      </c>
      <c r="Q357">
        <v>16</v>
      </c>
      <c r="R357">
        <v>3</v>
      </c>
      <c r="S357">
        <v>97</v>
      </c>
      <c r="T357">
        <v>101</v>
      </c>
      <c r="U357">
        <v>0.29499999999999998</v>
      </c>
      <c r="V357">
        <v>0.39100000000000001</v>
      </c>
      <c r="W357">
        <v>0.52400000000000002</v>
      </c>
      <c r="X357">
        <v>0.91500000000000004</v>
      </c>
      <c r="Y357">
        <v>134</v>
      </c>
      <c r="Z357">
        <v>313</v>
      </c>
      <c r="AA357">
        <v>11</v>
      </c>
      <c r="AB357">
        <v>3</v>
      </c>
      <c r="AC357">
        <v>0</v>
      </c>
      <c r="AD357">
        <v>9</v>
      </c>
      <c r="AE357">
        <v>6</v>
      </c>
      <c r="AF357">
        <v>7.3</v>
      </c>
      <c r="AG357" s="1">
        <v>4.8666666666666663</v>
      </c>
      <c r="AH357">
        <v>5.0999999999999996</v>
      </c>
      <c r="AI357">
        <v>5.2</v>
      </c>
      <c r="AJ357">
        <v>1.6</v>
      </c>
      <c r="AK357">
        <v>31</v>
      </c>
      <c r="AL357">
        <v>-1</v>
      </c>
      <c r="AM357">
        <v>6</v>
      </c>
      <c r="AN357">
        <v>5</v>
      </c>
      <c r="AO357">
        <v>20</v>
      </c>
      <c r="AP357">
        <f>COUNTIFS(MVPs!$A$7:$A$217, 'All B'!C357, MVPs!$C$7:$C$217, 'All B'!B357)</f>
        <v>0</v>
      </c>
      <c r="AQ357">
        <f t="shared" si="25"/>
        <v>2</v>
      </c>
      <c r="AR357">
        <f t="shared" si="26"/>
        <v>1</v>
      </c>
      <c r="AS357">
        <f t="shared" si="27"/>
        <v>0</v>
      </c>
      <c r="AT357">
        <f t="shared" si="28"/>
        <v>0</v>
      </c>
      <c r="AU357">
        <f t="shared" si="29"/>
        <v>0</v>
      </c>
    </row>
    <row r="358" spans="1:47" x14ac:dyDescent="0.45">
      <c r="A358">
        <v>353</v>
      </c>
      <c r="B358" t="s">
        <v>137</v>
      </c>
      <c r="C358">
        <v>1988</v>
      </c>
      <c r="D358">
        <v>23</v>
      </c>
      <c r="E358" t="s">
        <v>94</v>
      </c>
      <c r="F358" t="s">
        <v>13</v>
      </c>
      <c r="G358">
        <v>158</v>
      </c>
      <c r="H358">
        <v>705</v>
      </c>
      <c r="I358">
        <v>610</v>
      </c>
      <c r="J358">
        <v>120</v>
      </c>
      <c r="K358">
        <v>187</v>
      </c>
      <c r="L358">
        <v>111</v>
      </c>
      <c r="M358">
        <v>34</v>
      </c>
      <c r="N358">
        <v>0</v>
      </c>
      <c r="O358">
        <v>42</v>
      </c>
      <c r="P358">
        <v>124</v>
      </c>
      <c r="Q358">
        <v>40</v>
      </c>
      <c r="R358">
        <v>16</v>
      </c>
      <c r="S358">
        <v>78</v>
      </c>
      <c r="T358">
        <v>128</v>
      </c>
      <c r="U358">
        <v>0.307</v>
      </c>
      <c r="V358">
        <v>0.39100000000000001</v>
      </c>
      <c r="W358">
        <v>0.56899999999999995</v>
      </c>
      <c r="X358">
        <v>0.95899999999999996</v>
      </c>
      <c r="Y358">
        <v>170</v>
      </c>
      <c r="Z358">
        <v>347</v>
      </c>
      <c r="AA358">
        <v>15</v>
      </c>
      <c r="AB358">
        <v>10</v>
      </c>
      <c r="AC358">
        <v>1</v>
      </c>
      <c r="AD358">
        <v>6</v>
      </c>
      <c r="AE358">
        <v>10</v>
      </c>
      <c r="AF358">
        <v>7.3</v>
      </c>
      <c r="AG358" s="1">
        <v>4.6202531645569618</v>
      </c>
      <c r="AH358">
        <v>5.2</v>
      </c>
      <c r="AI358">
        <v>7.6</v>
      </c>
      <c r="AJ358">
        <v>-0.9</v>
      </c>
      <c r="AK358">
        <v>57</v>
      </c>
      <c r="AL358">
        <v>-1</v>
      </c>
      <c r="AM358">
        <v>2</v>
      </c>
      <c r="AN358">
        <v>1</v>
      </c>
      <c r="AO358">
        <v>-3</v>
      </c>
      <c r="AP358">
        <f>COUNTIFS(MVPs!$A$7:$A$217, 'All B'!C358, MVPs!$C$7:$C$217, 'All B'!B358)</f>
        <v>1</v>
      </c>
      <c r="AQ358">
        <f t="shared" si="25"/>
        <v>1</v>
      </c>
      <c r="AR358">
        <f t="shared" si="26"/>
        <v>1</v>
      </c>
      <c r="AS358">
        <f t="shared" si="27"/>
        <v>0</v>
      </c>
      <c r="AT358">
        <f t="shared" si="28"/>
        <v>0</v>
      </c>
      <c r="AU358">
        <f t="shared" si="29"/>
        <v>0</v>
      </c>
    </row>
    <row r="359" spans="1:47" x14ac:dyDescent="0.45">
      <c r="A359">
        <v>354</v>
      </c>
      <c r="B359" t="s">
        <v>430</v>
      </c>
      <c r="C359">
        <v>2000</v>
      </c>
      <c r="D359">
        <v>28</v>
      </c>
      <c r="E359" t="s">
        <v>55</v>
      </c>
      <c r="F359" t="s">
        <v>13</v>
      </c>
      <c r="G359">
        <v>162</v>
      </c>
      <c r="H359">
        <v>711</v>
      </c>
      <c r="I359">
        <v>569</v>
      </c>
      <c r="J359">
        <v>115</v>
      </c>
      <c r="K359">
        <v>196</v>
      </c>
      <c r="L359">
        <v>97</v>
      </c>
      <c r="M359">
        <v>57</v>
      </c>
      <c r="N359">
        <v>1</v>
      </c>
      <c r="O359">
        <v>41</v>
      </c>
      <c r="P359">
        <v>137</v>
      </c>
      <c r="Q359">
        <v>0</v>
      </c>
      <c r="R359">
        <v>1</v>
      </c>
      <c r="S359">
        <v>123</v>
      </c>
      <c r="T359">
        <v>104</v>
      </c>
      <c r="U359">
        <v>0.34399999999999997</v>
      </c>
      <c r="V359">
        <v>0.47</v>
      </c>
      <c r="W359">
        <v>0.66400000000000003</v>
      </c>
      <c r="X359">
        <v>1.1339999999999999</v>
      </c>
      <c r="Y359">
        <v>181</v>
      </c>
      <c r="Z359">
        <v>378</v>
      </c>
      <c r="AA359">
        <v>12</v>
      </c>
      <c r="AB359">
        <v>15</v>
      </c>
      <c r="AC359">
        <v>0</v>
      </c>
      <c r="AD359">
        <v>4</v>
      </c>
      <c r="AE359">
        <v>18</v>
      </c>
      <c r="AF359">
        <v>7.3</v>
      </c>
      <c r="AG359" s="1">
        <v>4.5061728395061724</v>
      </c>
      <c r="AH359">
        <v>4.8</v>
      </c>
      <c r="AI359">
        <v>8.1</v>
      </c>
      <c r="AJ359">
        <v>-1.6</v>
      </c>
      <c r="AK359">
        <v>74</v>
      </c>
      <c r="AL359">
        <v>1</v>
      </c>
      <c r="AM359">
        <v>-4</v>
      </c>
      <c r="AN359">
        <v>-3</v>
      </c>
      <c r="AO359">
        <v>-9</v>
      </c>
      <c r="AP359">
        <f>COUNTIFS(MVPs!$A$7:$A$217, 'All B'!C359, MVPs!$C$7:$C$217, 'All B'!B359)</f>
        <v>0</v>
      </c>
      <c r="AQ359">
        <f t="shared" si="25"/>
        <v>0</v>
      </c>
      <c r="AR359">
        <f t="shared" si="26"/>
        <v>0</v>
      </c>
      <c r="AS359">
        <f t="shared" si="27"/>
        <v>0</v>
      </c>
      <c r="AT359">
        <f t="shared" si="28"/>
        <v>0</v>
      </c>
      <c r="AU359">
        <f t="shared" si="29"/>
        <v>0</v>
      </c>
    </row>
    <row r="360" spans="1:47" x14ac:dyDescent="0.45">
      <c r="A360">
        <v>355</v>
      </c>
      <c r="B360" t="s">
        <v>122</v>
      </c>
      <c r="C360">
        <v>1997</v>
      </c>
      <c r="D360">
        <v>29</v>
      </c>
      <c r="E360" t="s">
        <v>31</v>
      </c>
      <c r="F360" t="s">
        <v>13</v>
      </c>
      <c r="G360">
        <v>146</v>
      </c>
      <c r="H360">
        <v>649</v>
      </c>
      <c r="I360">
        <v>530</v>
      </c>
      <c r="J360">
        <v>110</v>
      </c>
      <c r="K360">
        <v>184</v>
      </c>
      <c r="L360">
        <v>114</v>
      </c>
      <c r="M360">
        <v>35</v>
      </c>
      <c r="N360">
        <v>0</v>
      </c>
      <c r="O360">
        <v>35</v>
      </c>
      <c r="P360">
        <v>125</v>
      </c>
      <c r="Q360">
        <v>1</v>
      </c>
      <c r="R360">
        <v>1</v>
      </c>
      <c r="S360">
        <v>109</v>
      </c>
      <c r="T360">
        <v>69</v>
      </c>
      <c r="U360">
        <v>0.34699999999999998</v>
      </c>
      <c r="V360">
        <v>0.45600000000000002</v>
      </c>
      <c r="W360">
        <v>0.61099999999999999</v>
      </c>
      <c r="X360">
        <v>1.0669999999999999</v>
      </c>
      <c r="Y360">
        <v>181</v>
      </c>
      <c r="Z360">
        <v>324</v>
      </c>
      <c r="AA360">
        <v>15</v>
      </c>
      <c r="AB360">
        <v>3</v>
      </c>
      <c r="AC360">
        <v>0</v>
      </c>
      <c r="AD360">
        <v>7</v>
      </c>
      <c r="AE360">
        <v>9</v>
      </c>
      <c r="AF360">
        <v>7.3</v>
      </c>
      <c r="AG360" s="1">
        <v>5</v>
      </c>
      <c r="AH360">
        <v>5</v>
      </c>
      <c r="AI360">
        <v>7.6</v>
      </c>
      <c r="AJ360">
        <v>-1.2</v>
      </c>
      <c r="AK360">
        <v>67</v>
      </c>
      <c r="AL360">
        <v>-1</v>
      </c>
      <c r="AM360">
        <v>0</v>
      </c>
      <c r="AN360">
        <v>-2</v>
      </c>
      <c r="AO360">
        <v>-4</v>
      </c>
      <c r="AP360">
        <f>COUNTIFS(MVPs!$A$7:$A$217, 'All B'!C360, MVPs!$C$7:$C$217, 'All B'!B360)</f>
        <v>0</v>
      </c>
      <c r="AQ360">
        <f t="shared" si="25"/>
        <v>0</v>
      </c>
      <c r="AR360">
        <f t="shared" si="26"/>
        <v>0</v>
      </c>
      <c r="AS360">
        <f t="shared" si="27"/>
        <v>0</v>
      </c>
      <c r="AT360">
        <f t="shared" si="28"/>
        <v>0</v>
      </c>
      <c r="AU360">
        <f t="shared" si="29"/>
        <v>0</v>
      </c>
    </row>
    <row r="361" spans="1:47" x14ac:dyDescent="0.45">
      <c r="A361">
        <v>356</v>
      </c>
      <c r="B361" t="s">
        <v>384</v>
      </c>
      <c r="C361">
        <v>2019</v>
      </c>
      <c r="D361">
        <v>28</v>
      </c>
      <c r="E361" t="s">
        <v>114</v>
      </c>
      <c r="F361" t="s">
        <v>17</v>
      </c>
      <c r="G361">
        <v>155</v>
      </c>
      <c r="H361">
        <v>662</v>
      </c>
      <c r="I361">
        <v>588</v>
      </c>
      <c r="J361">
        <v>102</v>
      </c>
      <c r="K361">
        <v>185</v>
      </c>
      <c r="L361">
        <v>111</v>
      </c>
      <c r="M361">
        <v>31</v>
      </c>
      <c r="N361">
        <v>2</v>
      </c>
      <c r="O361">
        <v>41</v>
      </c>
      <c r="P361">
        <v>118</v>
      </c>
      <c r="Q361">
        <v>3</v>
      </c>
      <c r="R361">
        <v>2</v>
      </c>
      <c r="S361">
        <v>62</v>
      </c>
      <c r="T361">
        <v>93</v>
      </c>
      <c r="U361">
        <v>0.315</v>
      </c>
      <c r="V361">
        <v>0.379</v>
      </c>
      <c r="W361">
        <v>0.58299999999999996</v>
      </c>
      <c r="X361">
        <v>0.96199999999999997</v>
      </c>
      <c r="Y361">
        <v>131</v>
      </c>
      <c r="Z361">
        <v>343</v>
      </c>
      <c r="AA361">
        <v>14</v>
      </c>
      <c r="AB361">
        <v>4</v>
      </c>
      <c r="AC361">
        <v>0</v>
      </c>
      <c r="AD361">
        <v>8</v>
      </c>
      <c r="AE361">
        <v>11</v>
      </c>
      <c r="AF361">
        <v>7.3</v>
      </c>
      <c r="AG361" s="1">
        <v>4.709677419354839</v>
      </c>
      <c r="AH361">
        <v>5.2</v>
      </c>
      <c r="AI361">
        <v>5.0999999999999996</v>
      </c>
      <c r="AJ361">
        <v>2.5</v>
      </c>
      <c r="AK361">
        <v>29</v>
      </c>
      <c r="AL361">
        <v>-1</v>
      </c>
      <c r="AM361">
        <v>1</v>
      </c>
      <c r="AN361">
        <v>0</v>
      </c>
      <c r="AO361">
        <v>23</v>
      </c>
      <c r="AP361">
        <f>COUNTIFS(MVPs!$A$7:$A$217, 'All B'!C361, MVPs!$C$7:$C$217, 'All B'!B361)</f>
        <v>0</v>
      </c>
      <c r="AQ361">
        <f t="shared" si="25"/>
        <v>1</v>
      </c>
      <c r="AR361">
        <f t="shared" si="26"/>
        <v>1</v>
      </c>
      <c r="AS361">
        <f t="shared" si="27"/>
        <v>0</v>
      </c>
      <c r="AT361">
        <f t="shared" si="28"/>
        <v>0</v>
      </c>
      <c r="AU361">
        <f t="shared" si="29"/>
        <v>0</v>
      </c>
    </row>
    <row r="362" spans="1:47" x14ac:dyDescent="0.45">
      <c r="A362">
        <v>357</v>
      </c>
      <c r="B362" t="s">
        <v>431</v>
      </c>
      <c r="C362">
        <v>2011</v>
      </c>
      <c r="D362">
        <v>27</v>
      </c>
      <c r="E362" t="s">
        <v>155</v>
      </c>
      <c r="F362" t="s">
        <v>13</v>
      </c>
      <c r="G362">
        <v>151</v>
      </c>
      <c r="H362">
        <v>690</v>
      </c>
      <c r="I362">
        <v>611</v>
      </c>
      <c r="J362">
        <v>101</v>
      </c>
      <c r="K362">
        <v>185</v>
      </c>
      <c r="L362">
        <v>113</v>
      </c>
      <c r="M362">
        <v>45</v>
      </c>
      <c r="N362">
        <v>4</v>
      </c>
      <c r="O362">
        <v>23</v>
      </c>
      <c r="P362">
        <v>87</v>
      </c>
      <c r="Q362">
        <v>17</v>
      </c>
      <c r="R362">
        <v>8</v>
      </c>
      <c r="S362">
        <v>67</v>
      </c>
      <c r="T362">
        <v>139</v>
      </c>
      <c r="U362">
        <v>0.30299999999999999</v>
      </c>
      <c r="V362">
        <v>0.376</v>
      </c>
      <c r="W362">
        <v>0.502</v>
      </c>
      <c r="X362">
        <v>0.879</v>
      </c>
      <c r="Y362">
        <v>140</v>
      </c>
      <c r="Z362">
        <v>307</v>
      </c>
      <c r="AA362">
        <v>9</v>
      </c>
      <c r="AB362">
        <v>7</v>
      </c>
      <c r="AC362">
        <v>0</v>
      </c>
      <c r="AD362">
        <v>3</v>
      </c>
      <c r="AE362">
        <v>2</v>
      </c>
      <c r="AF362">
        <v>7.3</v>
      </c>
      <c r="AG362" s="1">
        <v>4.8344370860927155</v>
      </c>
      <c r="AH362">
        <v>5</v>
      </c>
      <c r="AI362">
        <v>5.3</v>
      </c>
      <c r="AJ362">
        <v>1.4</v>
      </c>
      <c r="AK362">
        <v>35</v>
      </c>
      <c r="AL362">
        <v>0</v>
      </c>
      <c r="AM362">
        <v>0</v>
      </c>
      <c r="AN362">
        <v>0</v>
      </c>
      <c r="AO362">
        <v>19</v>
      </c>
      <c r="AP362">
        <f>COUNTIFS(MVPs!$A$7:$A$217, 'All B'!C362, MVPs!$C$7:$C$217, 'All B'!B362)</f>
        <v>0</v>
      </c>
      <c r="AQ362">
        <f t="shared" si="25"/>
        <v>0</v>
      </c>
      <c r="AR362">
        <f t="shared" si="26"/>
        <v>0</v>
      </c>
      <c r="AS362">
        <f t="shared" si="27"/>
        <v>0</v>
      </c>
      <c r="AT362">
        <f t="shared" si="28"/>
        <v>0</v>
      </c>
      <c r="AU362">
        <f t="shared" si="29"/>
        <v>0</v>
      </c>
    </row>
    <row r="363" spans="1:47" x14ac:dyDescent="0.45">
      <c r="A363">
        <v>358</v>
      </c>
      <c r="B363" t="s">
        <v>432</v>
      </c>
      <c r="C363">
        <v>2005</v>
      </c>
      <c r="D363">
        <v>27</v>
      </c>
      <c r="E363" t="s">
        <v>127</v>
      </c>
      <c r="F363" t="s">
        <v>13</v>
      </c>
      <c r="G363">
        <v>143</v>
      </c>
      <c r="H363">
        <v>640</v>
      </c>
      <c r="I363">
        <v>561</v>
      </c>
      <c r="J363">
        <v>92</v>
      </c>
      <c r="K363">
        <v>176</v>
      </c>
      <c r="L363">
        <v>106</v>
      </c>
      <c r="M363">
        <v>45</v>
      </c>
      <c r="N363">
        <v>7</v>
      </c>
      <c r="O363">
        <v>18</v>
      </c>
      <c r="P363">
        <v>73</v>
      </c>
      <c r="Q363">
        <v>27</v>
      </c>
      <c r="R363">
        <v>10</v>
      </c>
      <c r="S363">
        <v>67</v>
      </c>
      <c r="T363">
        <v>83</v>
      </c>
      <c r="U363">
        <v>0.314</v>
      </c>
      <c r="V363">
        <v>0.38700000000000001</v>
      </c>
      <c r="W363">
        <v>0.51500000000000001</v>
      </c>
      <c r="X363">
        <v>0.90300000000000002</v>
      </c>
      <c r="Y363">
        <v>139</v>
      </c>
      <c r="Z363">
        <v>289</v>
      </c>
      <c r="AA363">
        <v>6</v>
      </c>
      <c r="AB363">
        <v>3</v>
      </c>
      <c r="AC363">
        <v>5</v>
      </c>
      <c r="AD363">
        <v>4</v>
      </c>
      <c r="AE363">
        <v>5</v>
      </c>
      <c r="AF363">
        <v>7.3</v>
      </c>
      <c r="AG363" s="1">
        <v>5.104895104895105</v>
      </c>
      <c r="AH363">
        <v>5.0999999999999996</v>
      </c>
      <c r="AI363">
        <v>5.8</v>
      </c>
      <c r="AJ363">
        <v>2</v>
      </c>
      <c r="AK363">
        <v>32</v>
      </c>
      <c r="AL363">
        <v>2</v>
      </c>
      <c r="AM363">
        <v>-1</v>
      </c>
      <c r="AN363">
        <v>0</v>
      </c>
      <c r="AO363">
        <v>15</v>
      </c>
      <c r="AP363">
        <f>COUNTIFS(MVPs!$A$7:$A$217, 'All B'!C363, MVPs!$C$7:$C$217, 'All B'!B363)</f>
        <v>0</v>
      </c>
      <c r="AQ363">
        <f t="shared" si="25"/>
        <v>1</v>
      </c>
      <c r="AR363">
        <f t="shared" si="26"/>
        <v>0</v>
      </c>
      <c r="AS363">
        <f t="shared" si="27"/>
        <v>0</v>
      </c>
      <c r="AT363">
        <f t="shared" si="28"/>
        <v>0</v>
      </c>
      <c r="AU363">
        <f t="shared" si="29"/>
        <v>0</v>
      </c>
    </row>
    <row r="364" spans="1:47" x14ac:dyDescent="0.45">
      <c r="A364">
        <v>359</v>
      </c>
      <c r="B364" t="s">
        <v>306</v>
      </c>
      <c r="C364">
        <v>2005</v>
      </c>
      <c r="D364">
        <v>26</v>
      </c>
      <c r="E364" t="s">
        <v>28</v>
      </c>
      <c r="F364" t="s">
        <v>17</v>
      </c>
      <c r="G364">
        <v>147</v>
      </c>
      <c r="H364">
        <v>628</v>
      </c>
      <c r="I364">
        <v>543</v>
      </c>
      <c r="J364">
        <v>93</v>
      </c>
      <c r="K364">
        <v>158</v>
      </c>
      <c r="L364">
        <v>85</v>
      </c>
      <c r="M364">
        <v>39</v>
      </c>
      <c r="N364">
        <v>6</v>
      </c>
      <c r="O364">
        <v>28</v>
      </c>
      <c r="P364">
        <v>105</v>
      </c>
      <c r="Q364">
        <v>16</v>
      </c>
      <c r="R364">
        <v>3</v>
      </c>
      <c r="S364">
        <v>69</v>
      </c>
      <c r="T364">
        <v>109</v>
      </c>
      <c r="U364">
        <v>0.29099999999999998</v>
      </c>
      <c r="V364">
        <v>0.376</v>
      </c>
      <c r="W364">
        <v>0.54</v>
      </c>
      <c r="X364">
        <v>0.91500000000000004</v>
      </c>
      <c r="Y364">
        <v>132</v>
      </c>
      <c r="Z364">
        <v>293</v>
      </c>
      <c r="AA364">
        <v>10</v>
      </c>
      <c r="AB364">
        <v>9</v>
      </c>
      <c r="AC364">
        <v>0</v>
      </c>
      <c r="AD364">
        <v>7</v>
      </c>
      <c r="AE364">
        <v>5</v>
      </c>
      <c r="AF364">
        <v>7.3</v>
      </c>
      <c r="AG364" s="1">
        <v>4.9659863945578229</v>
      </c>
      <c r="AH364">
        <v>5.4</v>
      </c>
      <c r="AI364">
        <v>4.9000000000000004</v>
      </c>
      <c r="AJ364">
        <v>2.7</v>
      </c>
      <c r="AK364">
        <v>25</v>
      </c>
      <c r="AL364">
        <v>2</v>
      </c>
      <c r="AM364">
        <v>0</v>
      </c>
      <c r="AN364">
        <v>2</v>
      </c>
      <c r="AO364">
        <v>23</v>
      </c>
      <c r="AP364">
        <f>COUNTIFS(MVPs!$A$7:$A$217, 'All B'!C364, MVPs!$C$7:$C$217, 'All B'!B364)</f>
        <v>0</v>
      </c>
      <c r="AQ364">
        <f t="shared" si="25"/>
        <v>0</v>
      </c>
      <c r="AR364">
        <f t="shared" si="26"/>
        <v>0</v>
      </c>
      <c r="AS364">
        <f t="shared" si="27"/>
        <v>0</v>
      </c>
      <c r="AT364">
        <f t="shared" si="28"/>
        <v>0</v>
      </c>
      <c r="AU364">
        <f t="shared" si="29"/>
        <v>0</v>
      </c>
    </row>
    <row r="365" spans="1:47" x14ac:dyDescent="0.45">
      <c r="A365">
        <v>360</v>
      </c>
      <c r="B365" t="s">
        <v>42</v>
      </c>
      <c r="C365">
        <v>2018</v>
      </c>
      <c r="D365">
        <v>26</v>
      </c>
      <c r="E365" t="s">
        <v>43</v>
      </c>
      <c r="F365" t="s">
        <v>17</v>
      </c>
      <c r="G365">
        <v>147</v>
      </c>
      <c r="H365">
        <v>651</v>
      </c>
      <c r="I365">
        <v>574</v>
      </c>
      <c r="J365">
        <v>118</v>
      </c>
      <c r="K365">
        <v>187</v>
      </c>
      <c r="L365">
        <v>110</v>
      </c>
      <c r="M365">
        <v>34</v>
      </c>
      <c r="N365">
        <v>7</v>
      </c>
      <c r="O365">
        <v>36</v>
      </c>
      <c r="P365">
        <v>110</v>
      </c>
      <c r="Q365">
        <v>22</v>
      </c>
      <c r="R365">
        <v>4</v>
      </c>
      <c r="S365">
        <v>68</v>
      </c>
      <c r="T365">
        <v>135</v>
      </c>
      <c r="U365">
        <v>0.32600000000000001</v>
      </c>
      <c r="V365">
        <v>0.40200000000000002</v>
      </c>
      <c r="W365">
        <v>0.59799999999999998</v>
      </c>
      <c r="X365">
        <v>1</v>
      </c>
      <c r="Y365">
        <v>164</v>
      </c>
      <c r="Z365">
        <v>343</v>
      </c>
      <c r="AA365">
        <v>14</v>
      </c>
      <c r="AB365">
        <v>7</v>
      </c>
      <c r="AC365">
        <v>0</v>
      </c>
      <c r="AD365">
        <v>2</v>
      </c>
      <c r="AE365">
        <v>2</v>
      </c>
      <c r="AF365">
        <v>7.3</v>
      </c>
      <c r="AG365" s="1">
        <v>4.9659863945578229</v>
      </c>
      <c r="AH365">
        <v>5.3</v>
      </c>
      <c r="AI365">
        <v>7.3</v>
      </c>
      <c r="AJ365">
        <v>-0.7</v>
      </c>
      <c r="AK365">
        <v>52</v>
      </c>
      <c r="AL365">
        <v>2</v>
      </c>
      <c r="AM365">
        <v>4</v>
      </c>
      <c r="AN365">
        <v>7</v>
      </c>
      <c r="AO365">
        <v>1</v>
      </c>
      <c r="AP365">
        <f>COUNTIFS(MVPs!$A$7:$A$217, 'All B'!C365, MVPs!$C$7:$C$217, 'All B'!B365)</f>
        <v>1</v>
      </c>
      <c r="AQ365">
        <f t="shared" si="25"/>
        <v>1</v>
      </c>
      <c r="AR365">
        <f t="shared" si="26"/>
        <v>1</v>
      </c>
      <c r="AS365">
        <f t="shared" si="27"/>
        <v>0</v>
      </c>
      <c r="AT365">
        <f t="shared" si="28"/>
        <v>0</v>
      </c>
      <c r="AU365">
        <f t="shared" si="29"/>
        <v>0</v>
      </c>
    </row>
    <row r="366" spans="1:47" x14ac:dyDescent="0.45">
      <c r="A366">
        <v>361</v>
      </c>
      <c r="B366" t="s">
        <v>244</v>
      </c>
      <c r="C366">
        <v>1947</v>
      </c>
      <c r="D366">
        <v>29</v>
      </c>
      <c r="E366" t="s">
        <v>235</v>
      </c>
      <c r="F366" t="s">
        <v>13</v>
      </c>
      <c r="G366">
        <v>150</v>
      </c>
      <c r="H366">
        <v>624</v>
      </c>
      <c r="I366">
        <v>538</v>
      </c>
      <c r="J366">
        <v>79</v>
      </c>
      <c r="K366">
        <v>165</v>
      </c>
      <c r="L366">
        <v>113</v>
      </c>
      <c r="M366">
        <v>45</v>
      </c>
      <c r="N366">
        <v>3</v>
      </c>
      <c r="O366">
        <v>4</v>
      </c>
      <c r="P366">
        <v>67</v>
      </c>
      <c r="Q366">
        <v>1</v>
      </c>
      <c r="R366">
        <v>0</v>
      </c>
      <c r="S366">
        <v>67</v>
      </c>
      <c r="T366">
        <v>10</v>
      </c>
      <c r="U366">
        <v>0.307</v>
      </c>
      <c r="V366">
        <v>0.38800000000000001</v>
      </c>
      <c r="W366">
        <v>0.42399999999999999</v>
      </c>
      <c r="X366">
        <v>0.81100000000000005</v>
      </c>
      <c r="Y366">
        <v>128</v>
      </c>
      <c r="Z366">
        <v>228</v>
      </c>
      <c r="AA366">
        <v>9</v>
      </c>
      <c r="AB366">
        <v>4</v>
      </c>
      <c r="AC366">
        <v>14</v>
      </c>
      <c r="AE366">
        <v>8</v>
      </c>
      <c r="AF366">
        <v>7.3</v>
      </c>
      <c r="AG366" s="1">
        <v>4.8666666666666663</v>
      </c>
      <c r="AH366">
        <v>5.3</v>
      </c>
      <c r="AI366">
        <v>5.2</v>
      </c>
      <c r="AJ366">
        <v>3.1</v>
      </c>
      <c r="AK366">
        <v>22</v>
      </c>
      <c r="AL366">
        <v>0</v>
      </c>
      <c r="AM366">
        <v>-1</v>
      </c>
      <c r="AN366">
        <v>-1</v>
      </c>
      <c r="AO366">
        <v>19</v>
      </c>
      <c r="AP366">
        <f>COUNTIFS(MVPs!$A$7:$A$217, 'All B'!C366, MVPs!$C$7:$C$217, 'All B'!B366)</f>
        <v>0</v>
      </c>
      <c r="AQ366">
        <f t="shared" si="25"/>
        <v>1</v>
      </c>
      <c r="AR366">
        <f t="shared" si="26"/>
        <v>1</v>
      </c>
      <c r="AS366">
        <f t="shared" si="27"/>
        <v>0</v>
      </c>
      <c r="AT366">
        <f t="shared" si="28"/>
        <v>0</v>
      </c>
      <c r="AU366">
        <f t="shared" si="29"/>
        <v>0</v>
      </c>
    </row>
    <row r="367" spans="1:47" x14ac:dyDescent="0.45">
      <c r="A367">
        <v>362</v>
      </c>
      <c r="B367" t="s">
        <v>133</v>
      </c>
      <c r="C367">
        <v>1983</v>
      </c>
      <c r="D367">
        <v>27</v>
      </c>
      <c r="E367" t="s">
        <v>43</v>
      </c>
      <c r="F367" t="s">
        <v>13</v>
      </c>
      <c r="G367">
        <v>149</v>
      </c>
      <c r="H367">
        <v>662</v>
      </c>
      <c r="I367">
        <v>578</v>
      </c>
      <c r="J367">
        <v>102</v>
      </c>
      <c r="K367">
        <v>178</v>
      </c>
      <c r="L367">
        <v>109</v>
      </c>
      <c r="M367">
        <v>42</v>
      </c>
      <c r="N367">
        <v>10</v>
      </c>
      <c r="O367">
        <v>17</v>
      </c>
      <c r="P367">
        <v>80</v>
      </c>
      <c r="Q367">
        <v>12</v>
      </c>
      <c r="R367">
        <v>5</v>
      </c>
      <c r="S367">
        <v>72</v>
      </c>
      <c r="T367">
        <v>58</v>
      </c>
      <c r="U367">
        <v>0.308</v>
      </c>
      <c r="V367">
        <v>0.38300000000000001</v>
      </c>
      <c r="W367">
        <v>0.503</v>
      </c>
      <c r="X367">
        <v>0.88600000000000001</v>
      </c>
      <c r="Y367">
        <v>150</v>
      </c>
      <c r="Z367">
        <v>291</v>
      </c>
      <c r="AA367">
        <v>11</v>
      </c>
      <c r="AB367">
        <v>3</v>
      </c>
      <c r="AC367">
        <v>1</v>
      </c>
      <c r="AD367">
        <v>8</v>
      </c>
      <c r="AE367">
        <v>6</v>
      </c>
      <c r="AF367">
        <v>7.3</v>
      </c>
      <c r="AG367" s="1">
        <v>4.8993288590604029</v>
      </c>
      <c r="AH367">
        <v>5.2</v>
      </c>
      <c r="AI367">
        <v>7.6</v>
      </c>
      <c r="AJ367">
        <v>0.6</v>
      </c>
      <c r="AK367">
        <v>38</v>
      </c>
      <c r="AL367">
        <v>1</v>
      </c>
      <c r="AM367">
        <v>6</v>
      </c>
      <c r="AN367">
        <v>7</v>
      </c>
      <c r="AO367">
        <v>-3</v>
      </c>
      <c r="AP367">
        <f>COUNTIFS(MVPs!$A$7:$A$217, 'All B'!C367, MVPs!$C$7:$C$217, 'All B'!B367)</f>
        <v>0</v>
      </c>
      <c r="AQ367">
        <f t="shared" si="25"/>
        <v>0</v>
      </c>
      <c r="AR367">
        <f t="shared" si="26"/>
        <v>0</v>
      </c>
      <c r="AS367">
        <f t="shared" si="27"/>
        <v>0</v>
      </c>
      <c r="AT367">
        <f t="shared" si="28"/>
        <v>0</v>
      </c>
      <c r="AU367">
        <f t="shared" si="29"/>
        <v>0</v>
      </c>
    </row>
    <row r="368" spans="1:47" x14ac:dyDescent="0.45">
      <c r="A368">
        <v>363</v>
      </c>
      <c r="B368" t="s">
        <v>294</v>
      </c>
      <c r="C368">
        <v>2012</v>
      </c>
      <c r="D368">
        <v>33</v>
      </c>
      <c r="E368" t="s">
        <v>70</v>
      </c>
      <c r="F368" t="s">
        <v>13</v>
      </c>
      <c r="G368">
        <v>156</v>
      </c>
      <c r="H368">
        <v>654</v>
      </c>
      <c r="I368">
        <v>604</v>
      </c>
      <c r="J368">
        <v>95</v>
      </c>
      <c r="K368">
        <v>194</v>
      </c>
      <c r="L368">
        <v>123</v>
      </c>
      <c r="M368">
        <v>33</v>
      </c>
      <c r="N368">
        <v>2</v>
      </c>
      <c r="O368">
        <v>36</v>
      </c>
      <c r="P368">
        <v>102</v>
      </c>
      <c r="Q368">
        <v>1</v>
      </c>
      <c r="R368">
        <v>0</v>
      </c>
      <c r="S368">
        <v>36</v>
      </c>
      <c r="T368">
        <v>82</v>
      </c>
      <c r="U368">
        <v>0.32100000000000001</v>
      </c>
      <c r="V368">
        <v>0.35899999999999999</v>
      </c>
      <c r="W368">
        <v>0.56100000000000005</v>
      </c>
      <c r="X368">
        <v>0.92100000000000004</v>
      </c>
      <c r="Y368">
        <v>139</v>
      </c>
      <c r="Z368">
        <v>339</v>
      </c>
      <c r="AA368">
        <v>8</v>
      </c>
      <c r="AB368">
        <v>5</v>
      </c>
      <c r="AC368">
        <v>0</v>
      </c>
      <c r="AD368">
        <v>9</v>
      </c>
      <c r="AE368">
        <v>8</v>
      </c>
      <c r="AF368">
        <v>7.2</v>
      </c>
      <c r="AG368" s="1">
        <v>4.6153846153846159</v>
      </c>
      <c r="AH368">
        <v>4.8</v>
      </c>
      <c r="AI368">
        <v>6</v>
      </c>
      <c r="AJ368">
        <v>1.4</v>
      </c>
      <c r="AK368">
        <v>32</v>
      </c>
      <c r="AL368">
        <v>1</v>
      </c>
      <c r="AM368">
        <v>0</v>
      </c>
      <c r="AN368">
        <v>2</v>
      </c>
      <c r="AO368">
        <v>13</v>
      </c>
      <c r="AP368">
        <f>COUNTIFS(MVPs!$A$7:$A$217, 'All B'!C368, MVPs!$C$7:$C$217, 'All B'!B368)</f>
        <v>0</v>
      </c>
      <c r="AQ368">
        <f t="shared" si="25"/>
        <v>0</v>
      </c>
      <c r="AR368">
        <f t="shared" si="26"/>
        <v>0</v>
      </c>
      <c r="AS368">
        <f t="shared" si="27"/>
        <v>0</v>
      </c>
      <c r="AT368">
        <f t="shared" si="28"/>
        <v>0</v>
      </c>
      <c r="AU368">
        <f t="shared" si="29"/>
        <v>0</v>
      </c>
    </row>
    <row r="369" spans="1:47" x14ac:dyDescent="0.45">
      <c r="A369">
        <v>364</v>
      </c>
      <c r="B369" t="s">
        <v>201</v>
      </c>
      <c r="C369">
        <v>1964</v>
      </c>
      <c r="D369">
        <v>29</v>
      </c>
      <c r="E369" t="s">
        <v>62</v>
      </c>
      <c r="F369" t="s">
        <v>17</v>
      </c>
      <c r="G369">
        <v>155</v>
      </c>
      <c r="H369">
        <v>683</v>
      </c>
      <c r="I369">
        <v>622</v>
      </c>
      <c r="J369">
        <v>95</v>
      </c>
      <c r="K369">
        <v>211</v>
      </c>
      <c r="L369">
        <v>152</v>
      </c>
      <c r="M369">
        <v>40</v>
      </c>
      <c r="N369">
        <v>7</v>
      </c>
      <c r="O369">
        <v>12</v>
      </c>
      <c r="P369">
        <v>87</v>
      </c>
      <c r="Q369">
        <v>5</v>
      </c>
      <c r="R369">
        <v>2</v>
      </c>
      <c r="S369">
        <v>51</v>
      </c>
      <c r="T369">
        <v>87</v>
      </c>
      <c r="U369">
        <v>0.33900000000000002</v>
      </c>
      <c r="V369">
        <v>0.38800000000000001</v>
      </c>
      <c r="W369">
        <v>0.48399999999999999</v>
      </c>
      <c r="X369">
        <v>0.872</v>
      </c>
      <c r="Y369">
        <v>146</v>
      </c>
      <c r="Z369">
        <v>301</v>
      </c>
      <c r="AA369">
        <v>9</v>
      </c>
      <c r="AB369">
        <v>2</v>
      </c>
      <c r="AC369">
        <v>3</v>
      </c>
      <c r="AD369">
        <v>5</v>
      </c>
      <c r="AE369">
        <v>16</v>
      </c>
      <c r="AF369">
        <v>7.2</v>
      </c>
      <c r="AG369" s="1">
        <v>4.645161290322581</v>
      </c>
      <c r="AH369">
        <v>4.7</v>
      </c>
      <c r="AI369">
        <v>6.2</v>
      </c>
      <c r="AJ369">
        <v>0.2</v>
      </c>
      <c r="AK369">
        <v>35</v>
      </c>
      <c r="AL369">
        <v>2</v>
      </c>
      <c r="AM369">
        <v>3</v>
      </c>
      <c r="AN369">
        <v>6</v>
      </c>
      <c r="AO369">
        <v>8</v>
      </c>
      <c r="AP369">
        <f>COUNTIFS(MVPs!$A$7:$A$217, 'All B'!C369, MVPs!$C$7:$C$217, 'All B'!B369)</f>
        <v>0</v>
      </c>
      <c r="AQ369">
        <f t="shared" si="25"/>
        <v>0</v>
      </c>
      <c r="AR369">
        <f t="shared" si="26"/>
        <v>0</v>
      </c>
      <c r="AS369">
        <f t="shared" si="27"/>
        <v>0</v>
      </c>
      <c r="AT369">
        <f t="shared" si="28"/>
        <v>0</v>
      </c>
      <c r="AU369">
        <f t="shared" si="29"/>
        <v>0</v>
      </c>
    </row>
    <row r="370" spans="1:47" x14ac:dyDescent="0.45">
      <c r="A370">
        <v>365</v>
      </c>
      <c r="B370" t="s">
        <v>201</v>
      </c>
      <c r="C370">
        <v>1971</v>
      </c>
      <c r="D370">
        <v>36</v>
      </c>
      <c r="E370" t="s">
        <v>62</v>
      </c>
      <c r="F370" t="s">
        <v>17</v>
      </c>
      <c r="G370">
        <v>132</v>
      </c>
      <c r="H370">
        <v>553</v>
      </c>
      <c r="I370">
        <v>522</v>
      </c>
      <c r="J370">
        <v>82</v>
      </c>
      <c r="K370">
        <v>178</v>
      </c>
      <c r="L370">
        <v>128</v>
      </c>
      <c r="M370">
        <v>29</v>
      </c>
      <c r="N370">
        <v>8</v>
      </c>
      <c r="O370">
        <v>13</v>
      </c>
      <c r="P370">
        <v>86</v>
      </c>
      <c r="Q370">
        <v>1</v>
      </c>
      <c r="R370">
        <v>2</v>
      </c>
      <c r="S370">
        <v>26</v>
      </c>
      <c r="T370">
        <v>65</v>
      </c>
      <c r="U370">
        <v>0.34100000000000003</v>
      </c>
      <c r="V370">
        <v>0.37</v>
      </c>
      <c r="W370">
        <v>0.502</v>
      </c>
      <c r="X370">
        <v>0.871</v>
      </c>
      <c r="Y370">
        <v>143</v>
      </c>
      <c r="Z370">
        <v>262</v>
      </c>
      <c r="AA370">
        <v>19</v>
      </c>
      <c r="AB370">
        <v>0</v>
      </c>
      <c r="AC370">
        <v>1</v>
      </c>
      <c r="AD370">
        <v>4</v>
      </c>
      <c r="AE370">
        <v>5</v>
      </c>
      <c r="AF370">
        <v>7.2</v>
      </c>
      <c r="AG370" s="1">
        <v>5.454545454545455</v>
      </c>
      <c r="AH370">
        <v>5.3</v>
      </c>
      <c r="AI370">
        <v>4.9000000000000004</v>
      </c>
      <c r="AJ370">
        <v>1.8</v>
      </c>
      <c r="AK370">
        <v>30</v>
      </c>
      <c r="AL370">
        <v>0</v>
      </c>
      <c r="AM370">
        <v>2</v>
      </c>
      <c r="AN370">
        <v>2</v>
      </c>
      <c r="AO370">
        <v>20</v>
      </c>
      <c r="AP370">
        <f>COUNTIFS(MVPs!$A$7:$A$217, 'All B'!C370, MVPs!$C$7:$C$217, 'All B'!B370)</f>
        <v>0</v>
      </c>
      <c r="AQ370">
        <f t="shared" si="25"/>
        <v>1</v>
      </c>
      <c r="AR370">
        <f t="shared" si="26"/>
        <v>1</v>
      </c>
      <c r="AS370">
        <f t="shared" si="27"/>
        <v>1</v>
      </c>
      <c r="AT370">
        <f t="shared" si="28"/>
        <v>0</v>
      </c>
      <c r="AU370">
        <f t="shared" si="29"/>
        <v>0</v>
      </c>
    </row>
    <row r="371" spans="1:47" x14ac:dyDescent="0.45">
      <c r="A371">
        <v>366</v>
      </c>
      <c r="B371" t="s">
        <v>434</v>
      </c>
      <c r="C371">
        <v>2021</v>
      </c>
      <c r="D371">
        <v>26</v>
      </c>
      <c r="E371" t="s">
        <v>46</v>
      </c>
      <c r="F371" t="s">
        <v>13</v>
      </c>
      <c r="G371">
        <v>148</v>
      </c>
      <c r="H371">
        <v>640</v>
      </c>
      <c r="I371">
        <v>555</v>
      </c>
      <c r="J371">
        <v>104</v>
      </c>
      <c r="K371">
        <v>155</v>
      </c>
      <c r="L371">
        <v>94</v>
      </c>
      <c r="M371">
        <v>34</v>
      </c>
      <c r="N371">
        <v>1</v>
      </c>
      <c r="O371">
        <v>26</v>
      </c>
      <c r="P371">
        <v>92</v>
      </c>
      <c r="Q371">
        <v>0</v>
      </c>
      <c r="R371">
        <v>0</v>
      </c>
      <c r="S371">
        <v>75</v>
      </c>
      <c r="T371">
        <v>116</v>
      </c>
      <c r="U371">
        <v>0.27900000000000003</v>
      </c>
      <c r="V371">
        <v>0.36599999999999999</v>
      </c>
      <c r="W371">
        <v>0.48499999999999999</v>
      </c>
      <c r="X371">
        <v>0.85</v>
      </c>
      <c r="Y371">
        <v>131</v>
      </c>
      <c r="Z371">
        <v>269</v>
      </c>
      <c r="AA371">
        <v>16</v>
      </c>
      <c r="AB371">
        <v>4</v>
      </c>
      <c r="AC371">
        <v>0</v>
      </c>
      <c r="AD371">
        <v>6</v>
      </c>
      <c r="AE371">
        <v>2</v>
      </c>
      <c r="AF371">
        <v>7.2</v>
      </c>
      <c r="AG371" s="1">
        <v>4.8648648648648649</v>
      </c>
      <c r="AH371">
        <v>5.2</v>
      </c>
      <c r="AI371">
        <v>5.2</v>
      </c>
      <c r="AJ371">
        <v>2.9</v>
      </c>
      <c r="AK371">
        <v>25</v>
      </c>
      <c r="AL371">
        <v>-1</v>
      </c>
      <c r="AM371">
        <v>-2</v>
      </c>
      <c r="AN371">
        <v>-3</v>
      </c>
      <c r="AO371">
        <v>20</v>
      </c>
      <c r="AP371">
        <f>COUNTIFS(MVPs!$A$7:$A$217, 'All B'!C371, MVPs!$C$7:$C$217, 'All B'!B371)</f>
        <v>0</v>
      </c>
      <c r="AQ371">
        <f t="shared" si="25"/>
        <v>1</v>
      </c>
      <c r="AR371">
        <f t="shared" si="26"/>
        <v>0</v>
      </c>
      <c r="AS371">
        <f t="shared" si="27"/>
        <v>0</v>
      </c>
      <c r="AT371">
        <f t="shared" si="28"/>
        <v>0</v>
      </c>
      <c r="AU371">
        <f t="shared" si="29"/>
        <v>0</v>
      </c>
    </row>
    <row r="372" spans="1:47" x14ac:dyDescent="0.45">
      <c r="A372">
        <v>367</v>
      </c>
      <c r="B372" t="s">
        <v>54</v>
      </c>
      <c r="C372">
        <v>2013</v>
      </c>
      <c r="D372">
        <v>27</v>
      </c>
      <c r="E372" t="s">
        <v>94</v>
      </c>
      <c r="F372" t="s">
        <v>13</v>
      </c>
      <c r="G372">
        <v>158</v>
      </c>
      <c r="H372">
        <v>668</v>
      </c>
      <c r="I372">
        <v>579</v>
      </c>
      <c r="J372">
        <v>89</v>
      </c>
      <c r="K372">
        <v>174</v>
      </c>
      <c r="L372">
        <v>110</v>
      </c>
      <c r="M372">
        <v>37</v>
      </c>
      <c r="N372">
        <v>3</v>
      </c>
      <c r="O372">
        <v>24</v>
      </c>
      <c r="P372">
        <v>93</v>
      </c>
      <c r="Q372">
        <v>5</v>
      </c>
      <c r="R372">
        <v>2</v>
      </c>
      <c r="S372">
        <v>76</v>
      </c>
      <c r="T372">
        <v>110</v>
      </c>
      <c r="U372">
        <v>0.30099999999999999</v>
      </c>
      <c r="V372">
        <v>0.38400000000000001</v>
      </c>
      <c r="W372">
        <v>0.499</v>
      </c>
      <c r="X372">
        <v>0.88300000000000001</v>
      </c>
      <c r="Y372">
        <v>145</v>
      </c>
      <c r="Z372">
        <v>289</v>
      </c>
      <c r="AA372">
        <v>15</v>
      </c>
      <c r="AB372">
        <v>6</v>
      </c>
      <c r="AC372">
        <v>1</v>
      </c>
      <c r="AD372">
        <v>6</v>
      </c>
      <c r="AE372">
        <v>2</v>
      </c>
      <c r="AF372">
        <v>7.2</v>
      </c>
      <c r="AG372" s="1">
        <v>4.556962025316456</v>
      </c>
      <c r="AH372">
        <v>5</v>
      </c>
      <c r="AI372">
        <v>6.3</v>
      </c>
      <c r="AJ372">
        <v>1.3</v>
      </c>
      <c r="AK372">
        <v>35</v>
      </c>
      <c r="AL372">
        <v>-1</v>
      </c>
      <c r="AM372">
        <v>0</v>
      </c>
      <c r="AN372">
        <v>-1</v>
      </c>
      <c r="AO372">
        <v>7</v>
      </c>
      <c r="AP372">
        <f>COUNTIFS(MVPs!$A$7:$A$217, 'All B'!C372, MVPs!$C$7:$C$217, 'All B'!B372)</f>
        <v>0</v>
      </c>
      <c r="AQ372">
        <f t="shared" si="25"/>
        <v>0</v>
      </c>
      <c r="AR372">
        <f t="shared" si="26"/>
        <v>0</v>
      </c>
      <c r="AS372">
        <f t="shared" si="27"/>
        <v>0</v>
      </c>
      <c r="AT372">
        <f t="shared" si="28"/>
        <v>0</v>
      </c>
      <c r="AU372">
        <f t="shared" si="29"/>
        <v>0</v>
      </c>
    </row>
    <row r="373" spans="1:47" x14ac:dyDescent="0.45">
      <c r="A373">
        <v>368</v>
      </c>
      <c r="B373" t="s">
        <v>54</v>
      </c>
      <c r="C373">
        <v>2016</v>
      </c>
      <c r="D373">
        <v>30</v>
      </c>
      <c r="E373" t="s">
        <v>55</v>
      </c>
      <c r="F373" t="s">
        <v>13</v>
      </c>
      <c r="G373">
        <v>155</v>
      </c>
      <c r="H373">
        <v>700</v>
      </c>
      <c r="I373">
        <v>577</v>
      </c>
      <c r="J373">
        <v>122</v>
      </c>
      <c r="K373">
        <v>164</v>
      </c>
      <c r="L373">
        <v>90</v>
      </c>
      <c r="M373">
        <v>32</v>
      </c>
      <c r="N373">
        <v>5</v>
      </c>
      <c r="O373">
        <v>37</v>
      </c>
      <c r="P373">
        <v>99</v>
      </c>
      <c r="Q373">
        <v>7</v>
      </c>
      <c r="R373">
        <v>1</v>
      </c>
      <c r="S373">
        <v>109</v>
      </c>
      <c r="T373">
        <v>119</v>
      </c>
      <c r="U373">
        <v>0.28399999999999997</v>
      </c>
      <c r="V373">
        <v>0.40400000000000003</v>
      </c>
      <c r="W373">
        <v>0.54900000000000004</v>
      </c>
      <c r="X373">
        <v>0.95299999999999996</v>
      </c>
      <c r="Y373">
        <v>153</v>
      </c>
      <c r="Z373">
        <v>317</v>
      </c>
      <c r="AA373">
        <v>16</v>
      </c>
      <c r="AB373">
        <v>9</v>
      </c>
      <c r="AC373">
        <v>2</v>
      </c>
      <c r="AD373">
        <v>3</v>
      </c>
      <c r="AE373">
        <v>6</v>
      </c>
      <c r="AF373">
        <v>7.2</v>
      </c>
      <c r="AG373" s="1">
        <v>4.645161290322581</v>
      </c>
      <c r="AH373">
        <v>5</v>
      </c>
      <c r="AI373">
        <v>7.3</v>
      </c>
      <c r="AJ373">
        <v>0.1</v>
      </c>
      <c r="AK373">
        <v>46</v>
      </c>
      <c r="AL373">
        <v>-1</v>
      </c>
      <c r="AM373">
        <v>3</v>
      </c>
      <c r="AN373">
        <v>2</v>
      </c>
      <c r="AO373">
        <v>-1</v>
      </c>
      <c r="AP373">
        <f>COUNTIFS(MVPs!$A$7:$A$217, 'All B'!C373, MVPs!$C$7:$C$217, 'All B'!B373)</f>
        <v>0</v>
      </c>
      <c r="AQ373">
        <f t="shared" si="25"/>
        <v>0</v>
      </c>
      <c r="AR373">
        <f t="shared" si="26"/>
        <v>0</v>
      </c>
      <c r="AS373">
        <f t="shared" si="27"/>
        <v>0</v>
      </c>
      <c r="AT373">
        <f t="shared" si="28"/>
        <v>0</v>
      </c>
      <c r="AU373">
        <f t="shared" si="29"/>
        <v>0</v>
      </c>
    </row>
    <row r="374" spans="1:47" x14ac:dyDescent="0.45">
      <c r="A374">
        <v>369</v>
      </c>
      <c r="B374" t="s">
        <v>307</v>
      </c>
      <c r="C374">
        <v>1974</v>
      </c>
      <c r="D374">
        <v>27</v>
      </c>
      <c r="E374" t="s">
        <v>19</v>
      </c>
      <c r="F374" t="s">
        <v>17</v>
      </c>
      <c r="G374">
        <v>160</v>
      </c>
      <c r="H374">
        <v>710</v>
      </c>
      <c r="I374">
        <v>571</v>
      </c>
      <c r="J374">
        <v>99</v>
      </c>
      <c r="K374">
        <v>137</v>
      </c>
      <c r="L374">
        <v>88</v>
      </c>
      <c r="M374">
        <v>21</v>
      </c>
      <c r="N374">
        <v>3</v>
      </c>
      <c r="O374">
        <v>25</v>
      </c>
      <c r="P374">
        <v>79</v>
      </c>
      <c r="Q374">
        <v>4</v>
      </c>
      <c r="R374">
        <v>2</v>
      </c>
      <c r="S374">
        <v>126</v>
      </c>
      <c r="T374">
        <v>88</v>
      </c>
      <c r="U374">
        <v>0.24</v>
      </c>
      <c r="V374">
        <v>0.38100000000000001</v>
      </c>
      <c r="W374">
        <v>0.41899999999999998</v>
      </c>
      <c r="X374">
        <v>0.8</v>
      </c>
      <c r="Y374">
        <v>121</v>
      </c>
      <c r="Z374">
        <v>239</v>
      </c>
      <c r="AA374">
        <v>11</v>
      </c>
      <c r="AB374">
        <v>6</v>
      </c>
      <c r="AC374">
        <v>4</v>
      </c>
      <c r="AD374">
        <v>3</v>
      </c>
      <c r="AE374">
        <v>9</v>
      </c>
      <c r="AF374">
        <v>7.2</v>
      </c>
      <c r="AG374" s="1">
        <v>4.5</v>
      </c>
      <c r="AH374">
        <v>5.0999999999999996</v>
      </c>
      <c r="AI374">
        <v>4.9000000000000004</v>
      </c>
      <c r="AJ374">
        <v>2.7</v>
      </c>
      <c r="AK374">
        <v>21</v>
      </c>
      <c r="AL374">
        <v>1</v>
      </c>
      <c r="AM374">
        <v>1</v>
      </c>
      <c r="AN374">
        <v>2</v>
      </c>
      <c r="AO374">
        <v>21</v>
      </c>
      <c r="AP374">
        <f>COUNTIFS(MVPs!$A$7:$A$217, 'All B'!C374, MVPs!$C$7:$C$217, 'All B'!B374)</f>
        <v>0</v>
      </c>
      <c r="AQ374">
        <f t="shared" si="25"/>
        <v>0</v>
      </c>
      <c r="AR374">
        <f t="shared" si="26"/>
        <v>0</v>
      </c>
      <c r="AS374">
        <f t="shared" si="27"/>
        <v>0</v>
      </c>
      <c r="AT374">
        <f t="shared" si="28"/>
        <v>0</v>
      </c>
      <c r="AU374">
        <f t="shared" si="29"/>
        <v>0</v>
      </c>
    </row>
    <row r="375" spans="1:47" x14ac:dyDescent="0.45">
      <c r="A375">
        <v>370</v>
      </c>
      <c r="B375" t="s">
        <v>246</v>
      </c>
      <c r="C375">
        <v>1950</v>
      </c>
      <c r="D375">
        <v>29</v>
      </c>
      <c r="E375" t="s">
        <v>25</v>
      </c>
      <c r="F375" t="s">
        <v>17</v>
      </c>
      <c r="G375">
        <v>146</v>
      </c>
      <c r="H375">
        <v>645</v>
      </c>
      <c r="I375">
        <v>555</v>
      </c>
      <c r="J375">
        <v>105</v>
      </c>
      <c r="K375">
        <v>192</v>
      </c>
      <c r="L375">
        <v>116</v>
      </c>
      <c r="M375">
        <v>41</v>
      </c>
      <c r="N375">
        <v>7</v>
      </c>
      <c r="O375">
        <v>28</v>
      </c>
      <c r="P375">
        <v>109</v>
      </c>
      <c r="Q375">
        <v>5</v>
      </c>
      <c r="R375">
        <v>1</v>
      </c>
      <c r="S375">
        <v>87</v>
      </c>
      <c r="T375">
        <v>36</v>
      </c>
      <c r="U375">
        <v>0.34599999999999997</v>
      </c>
      <c r="V375">
        <v>0.437</v>
      </c>
      <c r="W375">
        <v>0.59599999999999997</v>
      </c>
      <c r="X375">
        <v>1.034</v>
      </c>
      <c r="Y375">
        <v>165</v>
      </c>
      <c r="Z375">
        <v>331</v>
      </c>
      <c r="AA375">
        <v>11</v>
      </c>
      <c r="AB375">
        <v>3</v>
      </c>
      <c r="AC375">
        <v>0</v>
      </c>
      <c r="AE375">
        <v>13</v>
      </c>
      <c r="AF375">
        <v>7.2</v>
      </c>
      <c r="AG375" s="1">
        <v>4.9315068493150687</v>
      </c>
      <c r="AH375">
        <v>4.8</v>
      </c>
      <c r="AI375">
        <v>7.6</v>
      </c>
      <c r="AJ375">
        <v>-0.9</v>
      </c>
      <c r="AK375">
        <v>53</v>
      </c>
      <c r="AL375">
        <v>2</v>
      </c>
      <c r="AM375">
        <v>4</v>
      </c>
      <c r="AN375">
        <v>6</v>
      </c>
      <c r="AO375">
        <v>-2</v>
      </c>
      <c r="AP375">
        <f>COUNTIFS(MVPs!$A$7:$A$217, 'All B'!C375, MVPs!$C$7:$C$217, 'All B'!B375)</f>
        <v>0</v>
      </c>
      <c r="AQ375">
        <f t="shared" si="25"/>
        <v>0</v>
      </c>
      <c r="AR375">
        <f t="shared" si="26"/>
        <v>0</v>
      </c>
      <c r="AS375">
        <f t="shared" si="27"/>
        <v>0</v>
      </c>
      <c r="AT375">
        <f t="shared" si="28"/>
        <v>0</v>
      </c>
      <c r="AU375">
        <f t="shared" si="29"/>
        <v>0</v>
      </c>
    </row>
    <row r="376" spans="1:47" x14ac:dyDescent="0.45">
      <c r="A376">
        <v>371</v>
      </c>
      <c r="B376" t="s">
        <v>395</v>
      </c>
      <c r="C376">
        <v>1994</v>
      </c>
      <c r="D376">
        <v>27</v>
      </c>
      <c r="E376" t="s">
        <v>235</v>
      </c>
      <c r="F376" t="s">
        <v>13</v>
      </c>
      <c r="G376">
        <v>112</v>
      </c>
      <c r="H376">
        <v>523</v>
      </c>
      <c r="I376">
        <v>459</v>
      </c>
      <c r="J376">
        <v>105</v>
      </c>
      <c r="K376">
        <v>160</v>
      </c>
      <c r="L376">
        <v>107</v>
      </c>
      <c r="M376">
        <v>32</v>
      </c>
      <c r="N376">
        <v>9</v>
      </c>
      <c r="O376">
        <v>12</v>
      </c>
      <c r="P376">
        <v>57</v>
      </c>
      <c r="Q376">
        <v>60</v>
      </c>
      <c r="R376">
        <v>12</v>
      </c>
      <c r="S376">
        <v>52</v>
      </c>
      <c r="T376">
        <v>56</v>
      </c>
      <c r="U376">
        <v>0.34899999999999998</v>
      </c>
      <c r="V376">
        <v>0.41199999999999998</v>
      </c>
      <c r="W376">
        <v>0.53600000000000003</v>
      </c>
      <c r="X376">
        <v>0.94799999999999995</v>
      </c>
      <c r="Y376">
        <v>145</v>
      </c>
      <c r="Z376">
        <v>246</v>
      </c>
      <c r="AA376">
        <v>5</v>
      </c>
      <c r="AB376">
        <v>2</v>
      </c>
      <c r="AC376">
        <v>4</v>
      </c>
      <c r="AD376">
        <v>6</v>
      </c>
      <c r="AE376">
        <v>5</v>
      </c>
      <c r="AF376">
        <v>7.2</v>
      </c>
      <c r="AG376" s="1">
        <v>6.4285714285714297</v>
      </c>
      <c r="AH376">
        <v>5.6</v>
      </c>
      <c r="AI376">
        <v>6</v>
      </c>
      <c r="AJ376">
        <v>1.5</v>
      </c>
      <c r="AK376">
        <v>34</v>
      </c>
      <c r="AL376">
        <v>2</v>
      </c>
      <c r="AM376">
        <v>9</v>
      </c>
      <c r="AN376">
        <v>10</v>
      </c>
      <c r="AO376">
        <v>13</v>
      </c>
      <c r="AP376">
        <f>COUNTIFS(MVPs!$A$7:$A$217, 'All B'!C376, MVPs!$C$7:$C$217, 'All B'!B376)</f>
        <v>0</v>
      </c>
      <c r="AQ376">
        <f t="shared" si="25"/>
        <v>1</v>
      </c>
      <c r="AR376">
        <f t="shared" si="26"/>
        <v>0</v>
      </c>
      <c r="AS376">
        <f t="shared" si="27"/>
        <v>0</v>
      </c>
      <c r="AT376">
        <f t="shared" si="28"/>
        <v>0</v>
      </c>
      <c r="AU376">
        <f t="shared" si="29"/>
        <v>0</v>
      </c>
    </row>
    <row r="377" spans="1:47" x14ac:dyDescent="0.45">
      <c r="A377">
        <v>372</v>
      </c>
      <c r="B377" t="s">
        <v>355</v>
      </c>
      <c r="C377">
        <v>1955</v>
      </c>
      <c r="D377">
        <v>23</v>
      </c>
      <c r="E377" t="s">
        <v>226</v>
      </c>
      <c r="F377" t="s">
        <v>17</v>
      </c>
      <c r="G377">
        <v>141</v>
      </c>
      <c r="H377">
        <v>616</v>
      </c>
      <c r="I377">
        <v>499</v>
      </c>
      <c r="J377">
        <v>108</v>
      </c>
      <c r="K377">
        <v>144</v>
      </c>
      <c r="L377">
        <v>75</v>
      </c>
      <c r="M377">
        <v>23</v>
      </c>
      <c r="N377">
        <v>5</v>
      </c>
      <c r="O377">
        <v>41</v>
      </c>
      <c r="P377">
        <v>101</v>
      </c>
      <c r="Q377">
        <v>3</v>
      </c>
      <c r="R377">
        <v>4</v>
      </c>
      <c r="S377">
        <v>109</v>
      </c>
      <c r="T377">
        <v>98</v>
      </c>
      <c r="U377">
        <v>0.28899999999999998</v>
      </c>
      <c r="V377">
        <v>0.41299999999999998</v>
      </c>
      <c r="W377">
        <v>0.60099999999999998</v>
      </c>
      <c r="X377">
        <v>1.014</v>
      </c>
      <c r="Y377">
        <v>170</v>
      </c>
      <c r="Z377">
        <v>300</v>
      </c>
      <c r="AA377">
        <v>5</v>
      </c>
      <c r="AB377">
        <v>1</v>
      </c>
      <c r="AC377">
        <v>1</v>
      </c>
      <c r="AD377">
        <v>6</v>
      </c>
      <c r="AE377">
        <v>20</v>
      </c>
      <c r="AF377">
        <v>7.2</v>
      </c>
      <c r="AG377" s="1">
        <v>5.1063829787234045</v>
      </c>
      <c r="AH377">
        <v>5</v>
      </c>
      <c r="AI377">
        <v>7.2</v>
      </c>
      <c r="AJ377">
        <v>0.3</v>
      </c>
      <c r="AK377">
        <v>48</v>
      </c>
      <c r="AL377">
        <v>1</v>
      </c>
      <c r="AM377">
        <v>-2</v>
      </c>
      <c r="AN377">
        <v>0</v>
      </c>
      <c r="AO377">
        <v>4</v>
      </c>
      <c r="AP377">
        <f>COUNTIFS(MVPs!$A$7:$A$217, 'All B'!C377, MVPs!$C$7:$C$217, 'All B'!B377)</f>
        <v>0</v>
      </c>
      <c r="AQ377">
        <f t="shared" si="25"/>
        <v>2</v>
      </c>
      <c r="AR377">
        <f t="shared" si="26"/>
        <v>1</v>
      </c>
      <c r="AS377">
        <f t="shared" si="27"/>
        <v>0</v>
      </c>
      <c r="AT377">
        <f t="shared" si="28"/>
        <v>0</v>
      </c>
      <c r="AU377">
        <f t="shared" si="29"/>
        <v>0</v>
      </c>
    </row>
    <row r="378" spans="1:47" x14ac:dyDescent="0.45">
      <c r="A378">
        <v>373</v>
      </c>
      <c r="B378" t="s">
        <v>146</v>
      </c>
      <c r="C378">
        <v>1986</v>
      </c>
      <c r="D378">
        <v>25</v>
      </c>
      <c r="E378" t="s">
        <v>22</v>
      </c>
      <c r="F378" t="s">
        <v>13</v>
      </c>
      <c r="G378">
        <v>162</v>
      </c>
      <c r="H378">
        <v>742</v>
      </c>
      <c r="I378">
        <v>677</v>
      </c>
      <c r="J378">
        <v>117</v>
      </c>
      <c r="K378">
        <v>238</v>
      </c>
      <c r="L378">
        <v>152</v>
      </c>
      <c r="M378">
        <v>53</v>
      </c>
      <c r="N378">
        <v>2</v>
      </c>
      <c r="O378">
        <v>31</v>
      </c>
      <c r="P378">
        <v>113</v>
      </c>
      <c r="Q378">
        <v>0</v>
      </c>
      <c r="R378">
        <v>0</v>
      </c>
      <c r="S378">
        <v>53</v>
      </c>
      <c r="T378">
        <v>35</v>
      </c>
      <c r="U378">
        <v>0.35199999999999998</v>
      </c>
      <c r="V378">
        <v>0.39400000000000002</v>
      </c>
      <c r="W378">
        <v>0.57299999999999995</v>
      </c>
      <c r="X378">
        <v>0.96699999999999997</v>
      </c>
      <c r="Y378">
        <v>161</v>
      </c>
      <c r="Z378">
        <v>388</v>
      </c>
      <c r="AA378">
        <v>17</v>
      </c>
      <c r="AB378">
        <v>1</v>
      </c>
      <c r="AC378">
        <v>1</v>
      </c>
      <c r="AD378">
        <v>10</v>
      </c>
      <c r="AE378">
        <v>11</v>
      </c>
      <c r="AF378">
        <v>7.2</v>
      </c>
      <c r="AG378" s="1">
        <v>4.4444444444444446</v>
      </c>
      <c r="AH378">
        <v>5.0999999999999996</v>
      </c>
      <c r="AI378">
        <v>7.2</v>
      </c>
      <c r="AJ378">
        <v>-0.8</v>
      </c>
      <c r="AK378">
        <v>53</v>
      </c>
      <c r="AL378">
        <v>1</v>
      </c>
      <c r="AM378">
        <v>3</v>
      </c>
      <c r="AN378">
        <v>4</v>
      </c>
      <c r="AO378">
        <v>1</v>
      </c>
      <c r="AP378">
        <f>COUNTIFS(MVPs!$A$7:$A$217, 'All B'!C378, MVPs!$C$7:$C$217, 'All B'!B378)</f>
        <v>0</v>
      </c>
      <c r="AQ378">
        <f t="shared" si="25"/>
        <v>1</v>
      </c>
      <c r="AR378">
        <f t="shared" si="26"/>
        <v>1</v>
      </c>
      <c r="AS378">
        <f t="shared" si="27"/>
        <v>0</v>
      </c>
      <c r="AT378">
        <f t="shared" si="28"/>
        <v>0</v>
      </c>
      <c r="AU378">
        <f t="shared" si="29"/>
        <v>0</v>
      </c>
    </row>
    <row r="379" spans="1:47" x14ac:dyDescent="0.45">
      <c r="A379">
        <v>374</v>
      </c>
      <c r="B379" t="s">
        <v>171</v>
      </c>
      <c r="C379">
        <v>1973</v>
      </c>
      <c r="D379">
        <v>26</v>
      </c>
      <c r="E379" t="s">
        <v>22</v>
      </c>
      <c r="F379" t="s">
        <v>13</v>
      </c>
      <c r="G379">
        <v>147</v>
      </c>
      <c r="H379">
        <v>576</v>
      </c>
      <c r="I379">
        <v>519</v>
      </c>
      <c r="J379">
        <v>80</v>
      </c>
      <c r="K379">
        <v>156</v>
      </c>
      <c r="L379">
        <v>103</v>
      </c>
      <c r="M379">
        <v>29</v>
      </c>
      <c r="N379">
        <v>4</v>
      </c>
      <c r="O379">
        <v>20</v>
      </c>
      <c r="P379">
        <v>74</v>
      </c>
      <c r="Q379">
        <v>4</v>
      </c>
      <c r="R379">
        <v>6</v>
      </c>
      <c r="S379">
        <v>48</v>
      </c>
      <c r="T379">
        <v>64</v>
      </c>
      <c r="U379">
        <v>0.30099999999999999</v>
      </c>
      <c r="V379">
        <v>0.36199999999999999</v>
      </c>
      <c r="W379">
        <v>0.48699999999999999</v>
      </c>
      <c r="X379">
        <v>0.84899999999999998</v>
      </c>
      <c r="Y379">
        <v>142</v>
      </c>
      <c r="Z379">
        <v>253</v>
      </c>
      <c r="AA379">
        <v>12</v>
      </c>
      <c r="AB379">
        <v>4</v>
      </c>
      <c r="AC379">
        <v>1</v>
      </c>
      <c r="AD379">
        <v>4</v>
      </c>
      <c r="AE379">
        <v>4</v>
      </c>
      <c r="AF379">
        <v>7.2</v>
      </c>
      <c r="AG379" s="1">
        <v>4.8979591836734695</v>
      </c>
      <c r="AH379">
        <v>5.2</v>
      </c>
      <c r="AI379">
        <v>6.2</v>
      </c>
      <c r="AJ379">
        <v>2.1</v>
      </c>
      <c r="AK379">
        <v>28</v>
      </c>
      <c r="AL379">
        <v>1</v>
      </c>
      <c r="AM379">
        <v>1</v>
      </c>
      <c r="AN379">
        <v>2</v>
      </c>
      <c r="AO379">
        <v>9</v>
      </c>
      <c r="AP379">
        <f>COUNTIFS(MVPs!$A$7:$A$217, 'All B'!C379, MVPs!$C$7:$C$217, 'All B'!B379)</f>
        <v>0</v>
      </c>
      <c r="AQ379">
        <f t="shared" si="25"/>
        <v>3</v>
      </c>
      <c r="AR379">
        <f t="shared" si="26"/>
        <v>0</v>
      </c>
      <c r="AS379">
        <f t="shared" si="27"/>
        <v>0</v>
      </c>
      <c r="AT379">
        <f t="shared" si="28"/>
        <v>0</v>
      </c>
      <c r="AU379">
        <f t="shared" si="29"/>
        <v>0</v>
      </c>
    </row>
    <row r="380" spans="1:47" x14ac:dyDescent="0.45">
      <c r="A380">
        <v>375</v>
      </c>
      <c r="B380" t="s">
        <v>161</v>
      </c>
      <c r="C380">
        <v>1973</v>
      </c>
      <c r="D380">
        <v>33</v>
      </c>
      <c r="E380" t="s">
        <v>62</v>
      </c>
      <c r="F380" t="s">
        <v>17</v>
      </c>
      <c r="G380">
        <v>148</v>
      </c>
      <c r="H380">
        <v>609</v>
      </c>
      <c r="I380">
        <v>522</v>
      </c>
      <c r="J380">
        <v>106</v>
      </c>
      <c r="K380">
        <v>156</v>
      </c>
      <c r="L380">
        <v>66</v>
      </c>
      <c r="M380">
        <v>43</v>
      </c>
      <c r="N380">
        <v>3</v>
      </c>
      <c r="O380">
        <v>44</v>
      </c>
      <c r="P380">
        <v>119</v>
      </c>
      <c r="Q380">
        <v>0</v>
      </c>
      <c r="R380">
        <v>0</v>
      </c>
      <c r="S380">
        <v>80</v>
      </c>
      <c r="T380">
        <v>129</v>
      </c>
      <c r="U380">
        <v>0.29899999999999999</v>
      </c>
      <c r="V380">
        <v>0.39200000000000002</v>
      </c>
      <c r="W380">
        <v>0.64600000000000002</v>
      </c>
      <c r="X380">
        <v>1.038</v>
      </c>
      <c r="Y380">
        <v>186</v>
      </c>
      <c r="Z380">
        <v>337</v>
      </c>
      <c r="AA380">
        <v>6</v>
      </c>
      <c r="AB380">
        <v>3</v>
      </c>
      <c r="AC380">
        <v>0</v>
      </c>
      <c r="AD380">
        <v>4</v>
      </c>
      <c r="AE380">
        <v>22</v>
      </c>
      <c r="AF380">
        <v>7.2</v>
      </c>
      <c r="AG380" s="1">
        <v>4.8648648648648649</v>
      </c>
      <c r="AH380">
        <v>5.3</v>
      </c>
      <c r="AI380">
        <v>7</v>
      </c>
      <c r="AJ380">
        <v>-0.4</v>
      </c>
      <c r="AK380">
        <v>53</v>
      </c>
      <c r="AL380">
        <v>1</v>
      </c>
      <c r="AM380">
        <v>-1</v>
      </c>
      <c r="AN380">
        <v>0</v>
      </c>
      <c r="AO380">
        <v>3</v>
      </c>
      <c r="AP380">
        <f>COUNTIFS(MVPs!$A$7:$A$217, 'All B'!C380, MVPs!$C$7:$C$217, 'All B'!B380)</f>
        <v>0</v>
      </c>
      <c r="AQ380">
        <f t="shared" si="25"/>
        <v>0</v>
      </c>
      <c r="AR380">
        <f t="shared" si="26"/>
        <v>0</v>
      </c>
      <c r="AS380">
        <f t="shared" si="27"/>
        <v>0</v>
      </c>
      <c r="AT380">
        <f t="shared" si="28"/>
        <v>0</v>
      </c>
      <c r="AU380">
        <f t="shared" si="29"/>
        <v>0</v>
      </c>
    </row>
    <row r="381" spans="1:47" x14ac:dyDescent="0.45">
      <c r="A381">
        <v>376</v>
      </c>
      <c r="B381" t="s">
        <v>376</v>
      </c>
      <c r="C381">
        <v>2005</v>
      </c>
      <c r="D381">
        <v>25</v>
      </c>
      <c r="E381" t="s">
        <v>70</v>
      </c>
      <c r="F381" t="s">
        <v>13</v>
      </c>
      <c r="G381">
        <v>162</v>
      </c>
      <c r="H381">
        <v>730</v>
      </c>
      <c r="I381">
        <v>644</v>
      </c>
      <c r="J381">
        <v>112</v>
      </c>
      <c r="K381">
        <v>194</v>
      </c>
      <c r="L381">
        <v>107</v>
      </c>
      <c r="M381">
        <v>41</v>
      </c>
      <c r="N381">
        <v>3</v>
      </c>
      <c r="O381">
        <v>43</v>
      </c>
      <c r="P381">
        <v>144</v>
      </c>
      <c r="Q381">
        <v>4</v>
      </c>
      <c r="R381">
        <v>0</v>
      </c>
      <c r="S381">
        <v>72</v>
      </c>
      <c r="T381">
        <v>124</v>
      </c>
      <c r="U381">
        <v>0.30099999999999999</v>
      </c>
      <c r="V381">
        <v>0.379</v>
      </c>
      <c r="W381">
        <v>0.57499999999999996</v>
      </c>
      <c r="X381">
        <v>0.95399999999999996</v>
      </c>
      <c r="Y381">
        <v>144</v>
      </c>
      <c r="Z381">
        <v>370</v>
      </c>
      <c r="AA381">
        <v>18</v>
      </c>
      <c r="AB381">
        <v>11</v>
      </c>
      <c r="AC381">
        <v>0</v>
      </c>
      <c r="AD381">
        <v>3</v>
      </c>
      <c r="AE381">
        <v>5</v>
      </c>
      <c r="AF381">
        <v>7.2</v>
      </c>
      <c r="AG381" s="1">
        <v>4.4444444444444446</v>
      </c>
      <c r="AH381">
        <v>4.8</v>
      </c>
      <c r="AI381">
        <v>6</v>
      </c>
      <c r="AJ381">
        <v>0.4</v>
      </c>
      <c r="AK381">
        <v>41</v>
      </c>
      <c r="AL381">
        <v>0</v>
      </c>
      <c r="AM381">
        <v>3</v>
      </c>
      <c r="AN381">
        <v>3</v>
      </c>
      <c r="AO381">
        <v>13</v>
      </c>
      <c r="AP381">
        <f>COUNTIFS(MVPs!$A$7:$A$217, 'All B'!C381, MVPs!$C$7:$C$217, 'All B'!B381)</f>
        <v>0</v>
      </c>
      <c r="AQ381">
        <f t="shared" si="25"/>
        <v>0</v>
      </c>
      <c r="AR381">
        <f t="shared" si="26"/>
        <v>0</v>
      </c>
      <c r="AS381">
        <f t="shared" si="27"/>
        <v>0</v>
      </c>
      <c r="AT381">
        <f t="shared" si="28"/>
        <v>0</v>
      </c>
      <c r="AU381">
        <f t="shared" si="29"/>
        <v>0</v>
      </c>
    </row>
    <row r="382" spans="1:47" x14ac:dyDescent="0.45">
      <c r="A382">
        <v>377</v>
      </c>
      <c r="B382" t="s">
        <v>225</v>
      </c>
      <c r="C382">
        <v>1971</v>
      </c>
      <c r="D382">
        <v>37</v>
      </c>
      <c r="E382" t="s">
        <v>19</v>
      </c>
      <c r="F382" t="s">
        <v>17</v>
      </c>
      <c r="G382">
        <v>139</v>
      </c>
      <c r="H382">
        <v>573</v>
      </c>
      <c r="I382">
        <v>495</v>
      </c>
      <c r="J382">
        <v>95</v>
      </c>
      <c r="K382">
        <v>162</v>
      </c>
      <c r="L382">
        <v>90</v>
      </c>
      <c r="M382">
        <v>22</v>
      </c>
      <c r="N382">
        <v>3</v>
      </c>
      <c r="O382">
        <v>47</v>
      </c>
      <c r="P382">
        <v>118</v>
      </c>
      <c r="Q382">
        <v>1</v>
      </c>
      <c r="R382">
        <v>1</v>
      </c>
      <c r="S382">
        <v>71</v>
      </c>
      <c r="T382">
        <v>58</v>
      </c>
      <c r="U382">
        <v>0.32700000000000001</v>
      </c>
      <c r="V382">
        <v>0.41</v>
      </c>
      <c r="W382">
        <v>0.66900000000000004</v>
      </c>
      <c r="X382">
        <v>1.079</v>
      </c>
      <c r="Y382">
        <v>194</v>
      </c>
      <c r="Z382">
        <v>331</v>
      </c>
      <c r="AA382">
        <v>9</v>
      </c>
      <c r="AB382">
        <v>2</v>
      </c>
      <c r="AC382">
        <v>0</v>
      </c>
      <c r="AD382">
        <v>5</v>
      </c>
      <c r="AE382">
        <v>21</v>
      </c>
      <c r="AF382">
        <v>7.2</v>
      </c>
      <c r="AG382" s="1">
        <v>5.1798561151079134</v>
      </c>
      <c r="AH382">
        <v>5.2</v>
      </c>
      <c r="AI382">
        <v>7.7</v>
      </c>
      <c r="AJ382">
        <v>-1.4</v>
      </c>
      <c r="AK382">
        <v>59</v>
      </c>
      <c r="AL382">
        <v>1</v>
      </c>
      <c r="AM382">
        <v>-1</v>
      </c>
      <c r="AN382">
        <v>0</v>
      </c>
      <c r="AO382">
        <v>-5</v>
      </c>
      <c r="AP382">
        <f>COUNTIFS(MVPs!$A$7:$A$217, 'All B'!C382, MVPs!$C$7:$C$217, 'All B'!B382)</f>
        <v>0</v>
      </c>
      <c r="AQ382">
        <f t="shared" si="25"/>
        <v>1</v>
      </c>
      <c r="AR382">
        <f t="shared" si="26"/>
        <v>0</v>
      </c>
      <c r="AS382">
        <f t="shared" si="27"/>
        <v>0</v>
      </c>
      <c r="AT382">
        <f t="shared" si="28"/>
        <v>0</v>
      </c>
      <c r="AU382">
        <f t="shared" si="29"/>
        <v>0</v>
      </c>
    </row>
    <row r="383" spans="1:47" x14ac:dyDescent="0.45">
      <c r="A383">
        <v>378</v>
      </c>
      <c r="B383" t="s">
        <v>437</v>
      </c>
      <c r="C383">
        <v>2004</v>
      </c>
      <c r="D383">
        <v>34</v>
      </c>
      <c r="E383" t="s">
        <v>25</v>
      </c>
      <c r="F383" t="s">
        <v>17</v>
      </c>
      <c r="G383">
        <v>153</v>
      </c>
      <c r="H383">
        <v>612</v>
      </c>
      <c r="I383">
        <v>498</v>
      </c>
      <c r="J383">
        <v>102</v>
      </c>
      <c r="K383">
        <v>150</v>
      </c>
      <c r="L383">
        <v>67</v>
      </c>
      <c r="M383">
        <v>38</v>
      </c>
      <c r="N383">
        <v>3</v>
      </c>
      <c r="O383">
        <v>42</v>
      </c>
      <c r="P383">
        <v>111</v>
      </c>
      <c r="Q383">
        <v>8</v>
      </c>
      <c r="R383">
        <v>3</v>
      </c>
      <c r="S383">
        <v>101</v>
      </c>
      <c r="T383">
        <v>150</v>
      </c>
      <c r="U383">
        <v>0.30099999999999999</v>
      </c>
      <c r="V383">
        <v>0.41799999999999998</v>
      </c>
      <c r="W383">
        <v>0.64300000000000002</v>
      </c>
      <c r="X383">
        <v>1.0609999999999999</v>
      </c>
      <c r="Y383">
        <v>171</v>
      </c>
      <c r="Z383">
        <v>320</v>
      </c>
      <c r="AA383">
        <v>4</v>
      </c>
      <c r="AB383">
        <v>5</v>
      </c>
      <c r="AC383">
        <v>0</v>
      </c>
      <c r="AD383">
        <v>8</v>
      </c>
      <c r="AE383">
        <v>12</v>
      </c>
      <c r="AF383">
        <v>7.2</v>
      </c>
      <c r="AG383" s="1">
        <v>4.7058823529411766</v>
      </c>
      <c r="AH383">
        <v>5.4</v>
      </c>
      <c r="AI383">
        <v>7.1</v>
      </c>
      <c r="AJ383">
        <v>0.4</v>
      </c>
      <c r="AK383">
        <v>52</v>
      </c>
      <c r="AL383">
        <v>0</v>
      </c>
      <c r="AM383">
        <v>-2</v>
      </c>
      <c r="AN383">
        <v>-2</v>
      </c>
      <c r="AO383">
        <v>2</v>
      </c>
      <c r="AP383">
        <f>COUNTIFS(MVPs!$A$7:$A$217, 'All B'!C383, MVPs!$C$7:$C$217, 'All B'!B383)</f>
        <v>0</v>
      </c>
      <c r="AQ383">
        <f t="shared" si="25"/>
        <v>2</v>
      </c>
      <c r="AR383">
        <f t="shared" si="26"/>
        <v>2</v>
      </c>
      <c r="AS383">
        <f t="shared" si="27"/>
        <v>2</v>
      </c>
      <c r="AT383">
        <f t="shared" si="28"/>
        <v>1</v>
      </c>
      <c r="AU383">
        <f t="shared" si="29"/>
        <v>0</v>
      </c>
    </row>
    <row r="384" spans="1:47" x14ac:dyDescent="0.45">
      <c r="A384">
        <v>379</v>
      </c>
      <c r="B384" t="s">
        <v>353</v>
      </c>
      <c r="C384">
        <v>2011</v>
      </c>
      <c r="D384">
        <v>25</v>
      </c>
      <c r="E384" t="s">
        <v>325</v>
      </c>
      <c r="F384" t="s">
        <v>13</v>
      </c>
      <c r="G384">
        <v>133</v>
      </c>
      <c r="H384">
        <v>574</v>
      </c>
      <c r="I384">
        <v>483</v>
      </c>
      <c r="J384">
        <v>78</v>
      </c>
      <c r="K384">
        <v>118</v>
      </c>
      <c r="L384">
        <v>60</v>
      </c>
      <c r="M384">
        <v>26</v>
      </c>
      <c r="N384">
        <v>1</v>
      </c>
      <c r="O384">
        <v>31</v>
      </c>
      <c r="P384">
        <v>99</v>
      </c>
      <c r="Q384">
        <v>3</v>
      </c>
      <c r="R384">
        <v>2</v>
      </c>
      <c r="S384">
        <v>80</v>
      </c>
      <c r="T384">
        <v>93</v>
      </c>
      <c r="U384">
        <v>0.24399999999999999</v>
      </c>
      <c r="V384">
        <v>0.35499999999999998</v>
      </c>
      <c r="W384">
        <v>0.495</v>
      </c>
      <c r="X384">
        <v>0.85</v>
      </c>
      <c r="Y384">
        <v>138</v>
      </c>
      <c r="Z384">
        <v>239</v>
      </c>
      <c r="AA384">
        <v>11</v>
      </c>
      <c r="AB384">
        <v>6</v>
      </c>
      <c r="AC384">
        <v>0</v>
      </c>
      <c r="AD384">
        <v>5</v>
      </c>
      <c r="AE384">
        <v>6</v>
      </c>
      <c r="AF384">
        <v>7.2</v>
      </c>
      <c r="AG384" s="1">
        <v>5.4135338345864659</v>
      </c>
      <c r="AH384">
        <v>5.2</v>
      </c>
      <c r="AI384">
        <v>5.2</v>
      </c>
      <c r="AJ384">
        <v>2.4</v>
      </c>
      <c r="AK384">
        <v>28</v>
      </c>
      <c r="AL384">
        <v>0</v>
      </c>
      <c r="AM384">
        <v>0</v>
      </c>
      <c r="AN384">
        <v>0</v>
      </c>
      <c r="AO384">
        <v>20</v>
      </c>
      <c r="AP384">
        <f>COUNTIFS(MVPs!$A$7:$A$217, 'All B'!C384, MVPs!$C$7:$C$217, 'All B'!B384)</f>
        <v>0</v>
      </c>
      <c r="AQ384">
        <f t="shared" si="25"/>
        <v>1</v>
      </c>
      <c r="AR384">
        <f t="shared" si="26"/>
        <v>1</v>
      </c>
      <c r="AS384">
        <f t="shared" si="27"/>
        <v>1</v>
      </c>
      <c r="AT384">
        <f t="shared" si="28"/>
        <v>0</v>
      </c>
      <c r="AU384">
        <f t="shared" si="29"/>
        <v>0</v>
      </c>
    </row>
    <row r="385" spans="1:47" x14ac:dyDescent="0.45">
      <c r="A385">
        <v>380</v>
      </c>
      <c r="B385" t="s">
        <v>438</v>
      </c>
      <c r="C385">
        <v>1975</v>
      </c>
      <c r="D385">
        <v>26</v>
      </c>
      <c r="E385" t="s">
        <v>155</v>
      </c>
      <c r="F385" t="s">
        <v>13</v>
      </c>
      <c r="G385">
        <v>156</v>
      </c>
      <c r="H385">
        <v>683</v>
      </c>
      <c r="I385">
        <v>554</v>
      </c>
      <c r="J385">
        <v>95</v>
      </c>
      <c r="K385">
        <v>161</v>
      </c>
      <c r="L385">
        <v>88</v>
      </c>
      <c r="M385">
        <v>38</v>
      </c>
      <c r="N385">
        <v>1</v>
      </c>
      <c r="O385">
        <v>34</v>
      </c>
      <c r="P385">
        <v>106</v>
      </c>
      <c r="Q385">
        <v>5</v>
      </c>
      <c r="R385">
        <v>3</v>
      </c>
      <c r="S385">
        <v>119</v>
      </c>
      <c r="T385">
        <v>73</v>
      </c>
      <c r="U385">
        <v>0.29099999999999998</v>
      </c>
      <c r="V385">
        <v>0.41599999999999998</v>
      </c>
      <c r="W385">
        <v>0.54700000000000004</v>
      </c>
      <c r="X385">
        <v>0.96299999999999997</v>
      </c>
      <c r="Y385">
        <v>168</v>
      </c>
      <c r="Z385">
        <v>303</v>
      </c>
      <c r="AA385">
        <v>8</v>
      </c>
      <c r="AB385">
        <v>4</v>
      </c>
      <c r="AC385">
        <v>1</v>
      </c>
      <c r="AD385">
        <v>5</v>
      </c>
      <c r="AE385">
        <v>16</v>
      </c>
      <c r="AF385">
        <v>7.2</v>
      </c>
      <c r="AG385" s="1">
        <v>4.6153846153846159</v>
      </c>
      <c r="AH385">
        <v>4.9000000000000004</v>
      </c>
      <c r="AI385">
        <v>6.5</v>
      </c>
      <c r="AJ385">
        <v>-0.1</v>
      </c>
      <c r="AK385">
        <v>48</v>
      </c>
      <c r="AL385">
        <v>0</v>
      </c>
      <c r="AM385">
        <v>-1</v>
      </c>
      <c r="AN385">
        <v>-1</v>
      </c>
      <c r="AO385">
        <v>7</v>
      </c>
      <c r="AP385">
        <f>COUNTIFS(MVPs!$A$7:$A$217, 'All B'!C385, MVPs!$C$7:$C$217, 'All B'!B385)</f>
        <v>0</v>
      </c>
      <c r="AQ385">
        <f t="shared" si="25"/>
        <v>1</v>
      </c>
      <c r="AR385">
        <f t="shared" si="26"/>
        <v>0</v>
      </c>
      <c r="AS385">
        <f t="shared" si="27"/>
        <v>0</v>
      </c>
      <c r="AT385">
        <f t="shared" si="28"/>
        <v>0</v>
      </c>
      <c r="AU385">
        <f t="shared" si="29"/>
        <v>0</v>
      </c>
    </row>
    <row r="386" spans="1:47" x14ac:dyDescent="0.45">
      <c r="A386">
        <v>381</v>
      </c>
      <c r="B386" t="s">
        <v>120</v>
      </c>
      <c r="C386">
        <v>1996</v>
      </c>
      <c r="D386">
        <v>32</v>
      </c>
      <c r="E386" t="s">
        <v>73</v>
      </c>
      <c r="F386" t="s">
        <v>17</v>
      </c>
      <c r="G386">
        <v>152</v>
      </c>
      <c r="H386">
        <v>627</v>
      </c>
      <c r="I386">
        <v>517</v>
      </c>
      <c r="J386">
        <v>117</v>
      </c>
      <c r="K386">
        <v>154</v>
      </c>
      <c r="L386">
        <v>85</v>
      </c>
      <c r="M386">
        <v>32</v>
      </c>
      <c r="N386">
        <v>4</v>
      </c>
      <c r="O386">
        <v>33</v>
      </c>
      <c r="P386">
        <v>89</v>
      </c>
      <c r="Q386">
        <v>36</v>
      </c>
      <c r="R386">
        <v>10</v>
      </c>
      <c r="S386">
        <v>96</v>
      </c>
      <c r="T386">
        <v>52</v>
      </c>
      <c r="U386">
        <v>0.29799999999999999</v>
      </c>
      <c r="V386">
        <v>0.41</v>
      </c>
      <c r="W386">
        <v>0.56699999999999995</v>
      </c>
      <c r="X386">
        <v>0.97699999999999998</v>
      </c>
      <c r="Y386">
        <v>155</v>
      </c>
      <c r="Z386">
        <v>293</v>
      </c>
      <c r="AA386">
        <v>20</v>
      </c>
      <c r="AB386">
        <v>7</v>
      </c>
      <c r="AC386">
        <v>0</v>
      </c>
      <c r="AD386">
        <v>7</v>
      </c>
      <c r="AE386">
        <v>3</v>
      </c>
      <c r="AF386">
        <v>7.2</v>
      </c>
      <c r="AG386" s="1">
        <v>4.7368421052631584</v>
      </c>
      <c r="AH386">
        <v>5.3</v>
      </c>
      <c r="AI386">
        <v>7.6</v>
      </c>
      <c r="AJ386">
        <v>0.5</v>
      </c>
      <c r="AK386">
        <v>45</v>
      </c>
      <c r="AL386">
        <v>-1</v>
      </c>
      <c r="AM386">
        <v>7</v>
      </c>
      <c r="AN386">
        <v>6</v>
      </c>
      <c r="AO386">
        <v>-2</v>
      </c>
      <c r="AP386">
        <f>COUNTIFS(MVPs!$A$7:$A$217, 'All B'!C386, MVPs!$C$7:$C$217, 'All B'!B386)</f>
        <v>0</v>
      </c>
      <c r="AQ386">
        <f t="shared" si="25"/>
        <v>0</v>
      </c>
      <c r="AR386">
        <f t="shared" si="26"/>
        <v>0</v>
      </c>
      <c r="AS386">
        <f t="shared" si="27"/>
        <v>0</v>
      </c>
      <c r="AT386">
        <f t="shared" si="28"/>
        <v>0</v>
      </c>
      <c r="AU386">
        <f t="shared" si="29"/>
        <v>0</v>
      </c>
    </row>
    <row r="387" spans="1:47" x14ac:dyDescent="0.45">
      <c r="A387">
        <v>382</v>
      </c>
      <c r="B387" t="s">
        <v>439</v>
      </c>
      <c r="C387">
        <v>2012</v>
      </c>
      <c r="D387">
        <v>29</v>
      </c>
      <c r="E387" t="s">
        <v>25</v>
      </c>
      <c r="F387" t="s">
        <v>17</v>
      </c>
      <c r="G387">
        <v>138</v>
      </c>
      <c r="H387">
        <v>563</v>
      </c>
      <c r="I387">
        <v>505</v>
      </c>
      <c r="J387">
        <v>65</v>
      </c>
      <c r="K387">
        <v>159</v>
      </c>
      <c r="L387">
        <v>109</v>
      </c>
      <c r="M387">
        <v>28</v>
      </c>
      <c r="N387">
        <v>0</v>
      </c>
      <c r="O387">
        <v>22</v>
      </c>
      <c r="P387">
        <v>76</v>
      </c>
      <c r="Q387">
        <v>12</v>
      </c>
      <c r="R387">
        <v>3</v>
      </c>
      <c r="S387">
        <v>45</v>
      </c>
      <c r="T387">
        <v>55</v>
      </c>
      <c r="U387">
        <v>0.315</v>
      </c>
      <c r="V387">
        <v>0.373</v>
      </c>
      <c r="W387">
        <v>0.501</v>
      </c>
      <c r="X387">
        <v>0.874</v>
      </c>
      <c r="Y387">
        <v>137</v>
      </c>
      <c r="Z387">
        <v>253</v>
      </c>
      <c r="AA387">
        <v>10</v>
      </c>
      <c r="AB387">
        <v>5</v>
      </c>
      <c r="AC387">
        <v>3</v>
      </c>
      <c r="AD387">
        <v>5</v>
      </c>
      <c r="AE387">
        <v>4</v>
      </c>
      <c r="AF387">
        <v>7.2</v>
      </c>
      <c r="AG387" s="1">
        <v>5.2173913043478262</v>
      </c>
      <c r="AH387">
        <v>5.5</v>
      </c>
      <c r="AI387">
        <v>5.0999999999999996</v>
      </c>
      <c r="AJ387">
        <v>2.9</v>
      </c>
      <c r="AK387">
        <v>28</v>
      </c>
      <c r="AL387">
        <v>-1</v>
      </c>
      <c r="AM387">
        <v>-2</v>
      </c>
      <c r="AN387">
        <v>-3</v>
      </c>
      <c r="AO387">
        <v>18</v>
      </c>
      <c r="AP387">
        <f>COUNTIFS(MVPs!$A$7:$A$217, 'All B'!C387, MVPs!$C$7:$C$217, 'All B'!B387)</f>
        <v>0</v>
      </c>
      <c r="AQ387">
        <f t="shared" si="25"/>
        <v>0</v>
      </c>
      <c r="AR387">
        <f t="shared" si="26"/>
        <v>0</v>
      </c>
      <c r="AS387">
        <f t="shared" si="27"/>
        <v>0</v>
      </c>
      <c r="AT387">
        <f t="shared" si="28"/>
        <v>0</v>
      </c>
      <c r="AU387">
        <f t="shared" si="29"/>
        <v>0</v>
      </c>
    </row>
    <row r="388" spans="1:47" x14ac:dyDescent="0.45">
      <c r="A388">
        <v>383</v>
      </c>
      <c r="B388" t="s">
        <v>440</v>
      </c>
      <c r="C388">
        <v>1970</v>
      </c>
      <c r="D388">
        <v>28</v>
      </c>
      <c r="E388" t="s">
        <v>73</v>
      </c>
      <c r="F388" t="s">
        <v>17</v>
      </c>
      <c r="G388">
        <v>158</v>
      </c>
      <c r="H388">
        <v>681</v>
      </c>
      <c r="I388">
        <v>587</v>
      </c>
      <c r="J388">
        <v>107</v>
      </c>
      <c r="K388">
        <v>186</v>
      </c>
      <c r="L388">
        <v>112</v>
      </c>
      <c r="M388">
        <v>28</v>
      </c>
      <c r="N388">
        <v>6</v>
      </c>
      <c r="O388">
        <v>40</v>
      </c>
      <c r="P388">
        <v>129</v>
      </c>
      <c r="Q388">
        <v>8</v>
      </c>
      <c r="R388">
        <v>3</v>
      </c>
      <c r="S388">
        <v>83</v>
      </c>
      <c r="T388">
        <v>134</v>
      </c>
      <c r="U388">
        <v>0.317</v>
      </c>
      <c r="V388">
        <v>0.40100000000000002</v>
      </c>
      <c r="W388">
        <v>0.58899999999999997</v>
      </c>
      <c r="X388">
        <v>0.99</v>
      </c>
      <c r="Y388">
        <v>158</v>
      </c>
      <c r="Z388">
        <v>346</v>
      </c>
      <c r="AA388">
        <v>15</v>
      </c>
      <c r="AB388">
        <v>4</v>
      </c>
      <c r="AC388">
        <v>0</v>
      </c>
      <c r="AD388">
        <v>7</v>
      </c>
      <c r="AE388">
        <v>13</v>
      </c>
      <c r="AF388">
        <v>7.2</v>
      </c>
      <c r="AG388" s="1">
        <v>4.556962025316456</v>
      </c>
      <c r="AH388">
        <v>4.9000000000000004</v>
      </c>
      <c r="AI388">
        <v>7.2</v>
      </c>
      <c r="AJ388">
        <v>0.2</v>
      </c>
      <c r="AK388">
        <v>47</v>
      </c>
      <c r="AL388">
        <v>-2</v>
      </c>
      <c r="AM388">
        <v>1</v>
      </c>
      <c r="AN388">
        <v>-1</v>
      </c>
      <c r="AO388">
        <v>-2</v>
      </c>
      <c r="AP388">
        <f>COUNTIFS(MVPs!$A$7:$A$217, 'All B'!C388, MVPs!$C$7:$C$217, 'All B'!B388)</f>
        <v>0</v>
      </c>
      <c r="AQ388">
        <f t="shared" si="25"/>
        <v>2</v>
      </c>
      <c r="AR388">
        <f t="shared" si="26"/>
        <v>1</v>
      </c>
      <c r="AS388">
        <f t="shared" si="27"/>
        <v>1</v>
      </c>
      <c r="AT388">
        <f t="shared" si="28"/>
        <v>0</v>
      </c>
      <c r="AU388">
        <f t="shared" si="29"/>
        <v>0</v>
      </c>
    </row>
    <row r="389" spans="1:47" x14ac:dyDescent="0.45">
      <c r="A389">
        <v>384</v>
      </c>
      <c r="B389" t="s">
        <v>441</v>
      </c>
      <c r="C389">
        <v>1996</v>
      </c>
      <c r="D389">
        <v>32</v>
      </c>
      <c r="E389" t="s">
        <v>336</v>
      </c>
      <c r="F389" t="s">
        <v>17</v>
      </c>
      <c r="G389">
        <v>160</v>
      </c>
      <c r="H389">
        <v>724</v>
      </c>
      <c r="I389">
        <v>682</v>
      </c>
      <c r="J389">
        <v>117</v>
      </c>
      <c r="K389">
        <v>227</v>
      </c>
      <c r="L389">
        <v>166</v>
      </c>
      <c r="M389">
        <v>31</v>
      </c>
      <c r="N389">
        <v>21</v>
      </c>
      <c r="O389">
        <v>9</v>
      </c>
      <c r="P389">
        <v>69</v>
      </c>
      <c r="Q389">
        <v>50</v>
      </c>
      <c r="R389">
        <v>12</v>
      </c>
      <c r="S389">
        <v>33</v>
      </c>
      <c r="T389">
        <v>40</v>
      </c>
      <c r="U389">
        <v>0.33300000000000002</v>
      </c>
      <c r="V389">
        <v>0.36199999999999999</v>
      </c>
      <c r="W389">
        <v>0.47899999999999998</v>
      </c>
      <c r="X389">
        <v>0.84099999999999997</v>
      </c>
      <c r="Y389">
        <v>125</v>
      </c>
      <c r="Z389">
        <v>327</v>
      </c>
      <c r="AA389">
        <v>8</v>
      </c>
      <c r="AB389">
        <v>1</v>
      </c>
      <c r="AC389">
        <v>3</v>
      </c>
      <c r="AD389">
        <v>5</v>
      </c>
      <c r="AE389">
        <v>8</v>
      </c>
      <c r="AF389">
        <v>7.2</v>
      </c>
      <c r="AG389" s="1">
        <v>4.5</v>
      </c>
      <c r="AH389">
        <v>5.0999999999999996</v>
      </c>
      <c r="AI389">
        <v>5.7</v>
      </c>
      <c r="AJ389">
        <v>1.9</v>
      </c>
      <c r="AK389">
        <v>22</v>
      </c>
      <c r="AL389">
        <v>2</v>
      </c>
      <c r="AM389">
        <v>10</v>
      </c>
      <c r="AN389">
        <v>13</v>
      </c>
      <c r="AO389">
        <v>17</v>
      </c>
      <c r="AP389">
        <f>COUNTIFS(MVPs!$A$7:$A$217, 'All B'!C389, MVPs!$C$7:$C$217, 'All B'!B389)</f>
        <v>0</v>
      </c>
      <c r="AQ389">
        <f t="shared" si="25"/>
        <v>1</v>
      </c>
      <c r="AR389">
        <f t="shared" si="26"/>
        <v>1</v>
      </c>
      <c r="AS389">
        <f t="shared" si="27"/>
        <v>1</v>
      </c>
      <c r="AT389">
        <f t="shared" si="28"/>
        <v>0</v>
      </c>
      <c r="AU389">
        <f t="shared" si="29"/>
        <v>0</v>
      </c>
    </row>
    <row r="390" spans="1:47" x14ac:dyDescent="0.45">
      <c r="A390">
        <v>385</v>
      </c>
      <c r="B390" t="s">
        <v>442</v>
      </c>
      <c r="C390">
        <v>2007</v>
      </c>
      <c r="D390">
        <v>29</v>
      </c>
      <c r="E390" t="s">
        <v>443</v>
      </c>
      <c r="F390" t="s">
        <v>13</v>
      </c>
      <c r="G390">
        <v>148</v>
      </c>
      <c r="H390">
        <v>612</v>
      </c>
      <c r="I390">
        <v>490</v>
      </c>
      <c r="J390">
        <v>99</v>
      </c>
      <c r="K390">
        <v>138</v>
      </c>
      <c r="L390">
        <v>62</v>
      </c>
      <c r="M390">
        <v>29</v>
      </c>
      <c r="N390">
        <v>1</v>
      </c>
      <c r="O390">
        <v>46</v>
      </c>
      <c r="P390">
        <v>121</v>
      </c>
      <c r="Q390">
        <v>1</v>
      </c>
      <c r="R390">
        <v>0</v>
      </c>
      <c r="S390">
        <v>103</v>
      </c>
      <c r="T390">
        <v>142</v>
      </c>
      <c r="U390">
        <v>0.28199999999999997</v>
      </c>
      <c r="V390">
        <v>0.41099999999999998</v>
      </c>
      <c r="W390">
        <v>0.627</v>
      </c>
      <c r="X390">
        <v>1.0369999999999999</v>
      </c>
      <c r="Y390">
        <v>172</v>
      </c>
      <c r="Z390">
        <v>307</v>
      </c>
      <c r="AA390">
        <v>7</v>
      </c>
      <c r="AB390">
        <v>10</v>
      </c>
      <c r="AC390">
        <v>1</v>
      </c>
      <c r="AD390">
        <v>8</v>
      </c>
      <c r="AE390">
        <v>10</v>
      </c>
      <c r="AF390">
        <v>7.2</v>
      </c>
      <c r="AG390" s="1">
        <v>4.8648648648648649</v>
      </c>
      <c r="AH390">
        <v>5</v>
      </c>
      <c r="AI390">
        <v>6.4</v>
      </c>
      <c r="AJ390">
        <v>0.1</v>
      </c>
      <c r="AK390">
        <v>50</v>
      </c>
      <c r="AL390">
        <v>0</v>
      </c>
      <c r="AM390">
        <v>0</v>
      </c>
      <c r="AN390">
        <v>1</v>
      </c>
      <c r="AO390">
        <v>8</v>
      </c>
      <c r="AP390">
        <f>COUNTIFS(MVPs!$A$7:$A$217, 'All B'!C390, MVPs!$C$7:$C$217, 'All B'!B390)</f>
        <v>0</v>
      </c>
      <c r="AQ390">
        <f t="shared" si="25"/>
        <v>0</v>
      </c>
      <c r="AR390">
        <f t="shared" si="26"/>
        <v>0</v>
      </c>
      <c r="AS390">
        <f t="shared" si="27"/>
        <v>0</v>
      </c>
      <c r="AT390">
        <f t="shared" si="28"/>
        <v>0</v>
      </c>
      <c r="AU390">
        <f t="shared" si="29"/>
        <v>0</v>
      </c>
    </row>
    <row r="391" spans="1:47" x14ac:dyDescent="0.45">
      <c r="A391">
        <v>386</v>
      </c>
      <c r="B391" t="s">
        <v>203</v>
      </c>
      <c r="C391">
        <v>1965</v>
      </c>
      <c r="D391">
        <v>25</v>
      </c>
      <c r="E391" t="s">
        <v>76</v>
      </c>
      <c r="F391" t="s">
        <v>13</v>
      </c>
      <c r="G391">
        <v>160</v>
      </c>
      <c r="H391">
        <v>728</v>
      </c>
      <c r="I391">
        <v>666</v>
      </c>
      <c r="J391">
        <v>126</v>
      </c>
      <c r="K391">
        <v>182</v>
      </c>
      <c r="L391">
        <v>106</v>
      </c>
      <c r="M391">
        <v>45</v>
      </c>
      <c r="N391">
        <v>12</v>
      </c>
      <c r="O391">
        <v>19</v>
      </c>
      <c r="P391">
        <v>77</v>
      </c>
      <c r="Q391">
        <v>27</v>
      </c>
      <c r="R391">
        <v>5</v>
      </c>
      <c r="S391">
        <v>41</v>
      </c>
      <c r="T391">
        <v>122</v>
      </c>
      <c r="U391">
        <v>0.27300000000000002</v>
      </c>
      <c r="V391">
        <v>0.31900000000000001</v>
      </c>
      <c r="W391">
        <v>0.46200000000000002</v>
      </c>
      <c r="X391">
        <v>0.78100000000000003</v>
      </c>
      <c r="Y391">
        <v>115</v>
      </c>
      <c r="Z391">
        <v>308</v>
      </c>
      <c r="AA391">
        <v>7</v>
      </c>
      <c r="AB391">
        <v>7</v>
      </c>
      <c r="AC391">
        <v>6</v>
      </c>
      <c r="AD391">
        <v>8</v>
      </c>
      <c r="AE391">
        <v>3</v>
      </c>
      <c r="AF391">
        <v>7.2</v>
      </c>
      <c r="AG391" s="1">
        <v>4.5</v>
      </c>
      <c r="AH391">
        <v>5.0999999999999996</v>
      </c>
      <c r="AI391">
        <v>5.3</v>
      </c>
      <c r="AJ391">
        <v>3</v>
      </c>
      <c r="AK391">
        <v>12</v>
      </c>
      <c r="AL391">
        <v>1</v>
      </c>
      <c r="AM391">
        <v>7</v>
      </c>
      <c r="AN391">
        <v>7</v>
      </c>
      <c r="AO391">
        <v>17</v>
      </c>
      <c r="AP391">
        <f>COUNTIFS(MVPs!$A$7:$A$217, 'All B'!C391, MVPs!$C$7:$C$217, 'All B'!B391)</f>
        <v>1</v>
      </c>
      <c r="AQ391">
        <f t="shared" ref="AQ391:AQ454" si="30">IF(COUNTIFS($C$6:$C$1991, $C391, $E$6:$E$1991, $E391, $AF$6:$AF$1991, "&gt;5")=0, 0, COUNTIFS($C$6:$C$1991, $C391, $E$6:$E$1991, $E391, $AF$6:$AF$1991, "&gt;5")-1)</f>
        <v>1</v>
      </c>
      <c r="AR391">
        <f t="shared" ref="AR391:AR454" si="31">IF(COUNTIFS($C$6:$C$1991, $C391, $E$6:$E$1991, $E391, $AF$6:$AF$1991, "&gt;6")=0, 0, COUNTIFS($C$6:$C$1991, $C391, $E$6:$E$1991, $E391, $AF$6:$AF$1991, "&gt;6")-1)</f>
        <v>0</v>
      </c>
      <c r="AS391">
        <f t="shared" ref="AS391:AS454" si="32">IF(COUNTIFS($C$6:$C$1991, $C391, $E$6:$E$1991, $E391, $AF$6:$AF$1991, "&gt;7")=0, 0, COUNTIFS($C$6:$C$1991, $C391, $E$6:$E$1991, $E391, $AF$6:$AF$1991, "&gt;7")-1)</f>
        <v>0</v>
      </c>
      <c r="AT391">
        <f t="shared" ref="AT391:AT454" si="33">IF(COUNTIFS($C$6:$C$1991, $C391, $E$6:$E$1991, $E391, $AF$6:$AF$1991, "&gt;8")=0, 0, COUNTIFS($C$6:$C$1991, $C391, $E$6:$E$1991, $E391, $AF$6:$AF$1991, "&gt;8")-1)</f>
        <v>0</v>
      </c>
      <c r="AU391">
        <f t="shared" ref="AU391:AU454" si="34">IF(COUNTIFS($C$6:$C$1991, $C391, $E$6:$E$1991, $E391, $AF$6:$AF$1991, "&gt;9")=0, 0, COUNTIFS($C$6:$C$1991, $C391, $E$6:$E$1991, $E391, $AF$6:$AF$1991, "&gt;9")-1)</f>
        <v>0</v>
      </c>
    </row>
    <row r="392" spans="1:47" x14ac:dyDescent="0.45">
      <c r="A392">
        <v>387</v>
      </c>
      <c r="B392" t="s">
        <v>201</v>
      </c>
      <c r="C392">
        <v>1965</v>
      </c>
      <c r="D392">
        <v>30</v>
      </c>
      <c r="E392" t="s">
        <v>62</v>
      </c>
      <c r="F392" t="s">
        <v>17</v>
      </c>
      <c r="G392">
        <v>152</v>
      </c>
      <c r="H392">
        <v>642</v>
      </c>
      <c r="I392">
        <v>589</v>
      </c>
      <c r="J392">
        <v>91</v>
      </c>
      <c r="K392">
        <v>194</v>
      </c>
      <c r="L392">
        <v>149</v>
      </c>
      <c r="M392">
        <v>21</v>
      </c>
      <c r="N392">
        <v>14</v>
      </c>
      <c r="O392">
        <v>10</v>
      </c>
      <c r="P392">
        <v>65</v>
      </c>
      <c r="Q392">
        <v>8</v>
      </c>
      <c r="R392">
        <v>0</v>
      </c>
      <c r="S392">
        <v>43</v>
      </c>
      <c r="T392">
        <v>78</v>
      </c>
      <c r="U392">
        <v>0.32900000000000001</v>
      </c>
      <c r="V392">
        <v>0.378</v>
      </c>
      <c r="W392">
        <v>0.46300000000000002</v>
      </c>
      <c r="X392">
        <v>0.84199999999999997</v>
      </c>
      <c r="Y392">
        <v>136</v>
      </c>
      <c r="Z392">
        <v>273</v>
      </c>
      <c r="AA392">
        <v>17</v>
      </c>
      <c r="AB392">
        <v>5</v>
      </c>
      <c r="AC392">
        <v>2</v>
      </c>
      <c r="AD392">
        <v>3</v>
      </c>
      <c r="AE392">
        <v>14</v>
      </c>
      <c r="AF392">
        <v>7.2</v>
      </c>
      <c r="AG392" s="1">
        <v>4.7368421052631584</v>
      </c>
      <c r="AH392">
        <v>4.7</v>
      </c>
      <c r="AI392">
        <v>5.3</v>
      </c>
      <c r="AJ392">
        <v>1.2</v>
      </c>
      <c r="AK392">
        <v>27</v>
      </c>
      <c r="AL392">
        <v>1</v>
      </c>
      <c r="AM392">
        <v>3</v>
      </c>
      <c r="AN392">
        <v>4</v>
      </c>
      <c r="AO392">
        <v>17</v>
      </c>
      <c r="AP392">
        <f>COUNTIFS(MVPs!$A$7:$A$217, 'All B'!C392, MVPs!$C$7:$C$217, 'All B'!B392)</f>
        <v>0</v>
      </c>
      <c r="AQ392">
        <f t="shared" si="30"/>
        <v>0</v>
      </c>
      <c r="AR392">
        <f t="shared" si="31"/>
        <v>0</v>
      </c>
      <c r="AS392">
        <f t="shared" si="32"/>
        <v>0</v>
      </c>
      <c r="AT392">
        <f t="shared" si="33"/>
        <v>0</v>
      </c>
      <c r="AU392">
        <f t="shared" si="34"/>
        <v>0</v>
      </c>
    </row>
    <row r="393" spans="1:47" x14ac:dyDescent="0.45">
      <c r="A393">
        <v>388</v>
      </c>
      <c r="B393" t="s">
        <v>101</v>
      </c>
      <c r="C393">
        <v>2000</v>
      </c>
      <c r="D393">
        <v>32</v>
      </c>
      <c r="E393" t="s">
        <v>65</v>
      </c>
      <c r="F393" t="s">
        <v>17</v>
      </c>
      <c r="G393">
        <v>159</v>
      </c>
      <c r="H393">
        <v>695</v>
      </c>
      <c r="I393">
        <v>587</v>
      </c>
      <c r="J393">
        <v>114</v>
      </c>
      <c r="K393">
        <v>196</v>
      </c>
      <c r="L393">
        <v>115</v>
      </c>
      <c r="M393">
        <v>41</v>
      </c>
      <c r="N393">
        <v>7</v>
      </c>
      <c r="O393">
        <v>33</v>
      </c>
      <c r="P393">
        <v>125</v>
      </c>
      <c r="Q393">
        <v>12</v>
      </c>
      <c r="R393">
        <v>9</v>
      </c>
      <c r="S393">
        <v>90</v>
      </c>
      <c r="T393">
        <v>107</v>
      </c>
      <c r="U393">
        <v>0.33400000000000002</v>
      </c>
      <c r="V393">
        <v>0.42399999999999999</v>
      </c>
      <c r="W393">
        <v>0.59599999999999997</v>
      </c>
      <c r="X393">
        <v>1.0209999999999999</v>
      </c>
      <c r="Y393">
        <v>162</v>
      </c>
      <c r="Z393">
        <v>350</v>
      </c>
      <c r="AA393">
        <v>17</v>
      </c>
      <c r="AB393">
        <v>9</v>
      </c>
      <c r="AC393">
        <v>0</v>
      </c>
      <c r="AD393">
        <v>9</v>
      </c>
      <c r="AE393">
        <v>6</v>
      </c>
      <c r="AF393">
        <v>7.2</v>
      </c>
      <c r="AG393" s="1">
        <v>4.5283018867924536</v>
      </c>
      <c r="AH393">
        <v>5.0999999999999996</v>
      </c>
      <c r="AI393">
        <v>7.2</v>
      </c>
      <c r="AJ393">
        <v>0.3</v>
      </c>
      <c r="AK393">
        <v>58</v>
      </c>
      <c r="AL393">
        <v>-2</v>
      </c>
      <c r="AM393">
        <v>-3</v>
      </c>
      <c r="AN393">
        <v>-5</v>
      </c>
      <c r="AO393">
        <v>1</v>
      </c>
      <c r="AP393">
        <f>COUNTIFS(MVPs!$A$7:$A$217, 'All B'!C393, MVPs!$C$7:$C$217, 'All B'!B393)</f>
        <v>1</v>
      </c>
      <c r="AQ393">
        <f t="shared" si="30"/>
        <v>1</v>
      </c>
      <c r="AR393">
        <f t="shared" si="31"/>
        <v>1</v>
      </c>
      <c r="AS393">
        <f t="shared" si="32"/>
        <v>1</v>
      </c>
      <c r="AT393">
        <f t="shared" si="33"/>
        <v>0</v>
      </c>
      <c r="AU393">
        <f t="shared" si="34"/>
        <v>0</v>
      </c>
    </row>
    <row r="394" spans="1:47" x14ac:dyDescent="0.45">
      <c r="A394">
        <v>389</v>
      </c>
      <c r="B394" t="s">
        <v>444</v>
      </c>
      <c r="C394">
        <v>2018</v>
      </c>
      <c r="D394">
        <v>24</v>
      </c>
      <c r="E394" t="s">
        <v>235</v>
      </c>
      <c r="F394" t="s">
        <v>13</v>
      </c>
      <c r="G394">
        <v>158</v>
      </c>
      <c r="H394">
        <v>745</v>
      </c>
      <c r="I394">
        <v>661</v>
      </c>
      <c r="J394">
        <v>129</v>
      </c>
      <c r="K394">
        <v>183</v>
      </c>
      <c r="L394">
        <v>101</v>
      </c>
      <c r="M394">
        <v>42</v>
      </c>
      <c r="N394">
        <v>2</v>
      </c>
      <c r="O394">
        <v>38</v>
      </c>
      <c r="P394">
        <v>92</v>
      </c>
      <c r="Q394">
        <v>25</v>
      </c>
      <c r="R394">
        <v>10</v>
      </c>
      <c r="S394">
        <v>70</v>
      </c>
      <c r="T394">
        <v>107</v>
      </c>
      <c r="U394">
        <v>0.27700000000000002</v>
      </c>
      <c r="V394">
        <v>0.35199999999999998</v>
      </c>
      <c r="W394">
        <v>0.51900000000000002</v>
      </c>
      <c r="X394">
        <v>0.871</v>
      </c>
      <c r="Y394">
        <v>132</v>
      </c>
      <c r="Z394">
        <v>343</v>
      </c>
      <c r="AA394">
        <v>5</v>
      </c>
      <c r="AB394">
        <v>8</v>
      </c>
      <c r="AC394">
        <v>3</v>
      </c>
      <c r="AD394">
        <v>3</v>
      </c>
      <c r="AE394">
        <v>7</v>
      </c>
      <c r="AF394">
        <v>7.2</v>
      </c>
      <c r="AG394" s="1">
        <v>4.556962025316456</v>
      </c>
      <c r="AH394">
        <v>4.9000000000000004</v>
      </c>
      <c r="AI394">
        <v>6.4</v>
      </c>
      <c r="AJ394">
        <v>1.7</v>
      </c>
      <c r="AK394">
        <v>28</v>
      </c>
      <c r="AL394">
        <v>2</v>
      </c>
      <c r="AM394">
        <v>1</v>
      </c>
      <c r="AN394">
        <v>2</v>
      </c>
      <c r="AO394">
        <v>6</v>
      </c>
      <c r="AP394">
        <f>COUNTIFS(MVPs!$A$7:$A$217, 'All B'!C394, MVPs!$C$7:$C$217, 'All B'!B394)</f>
        <v>0</v>
      </c>
      <c r="AQ394">
        <f t="shared" si="30"/>
        <v>1</v>
      </c>
      <c r="AR394">
        <f t="shared" si="31"/>
        <v>1</v>
      </c>
      <c r="AS394">
        <f t="shared" si="32"/>
        <v>1</v>
      </c>
      <c r="AT394">
        <f t="shared" si="33"/>
        <v>0</v>
      </c>
      <c r="AU394">
        <f t="shared" si="34"/>
        <v>0</v>
      </c>
    </row>
    <row r="395" spans="1:47" x14ac:dyDescent="0.45">
      <c r="A395">
        <v>390</v>
      </c>
      <c r="B395" t="s">
        <v>225</v>
      </c>
      <c r="C395">
        <v>1956</v>
      </c>
      <c r="D395">
        <v>22</v>
      </c>
      <c r="E395" t="s">
        <v>226</v>
      </c>
      <c r="F395" t="s">
        <v>17</v>
      </c>
      <c r="G395">
        <v>153</v>
      </c>
      <c r="H395">
        <v>660</v>
      </c>
      <c r="I395">
        <v>609</v>
      </c>
      <c r="J395">
        <v>106</v>
      </c>
      <c r="K395">
        <v>200</v>
      </c>
      <c r="L395">
        <v>126</v>
      </c>
      <c r="M395">
        <v>34</v>
      </c>
      <c r="N395">
        <v>14</v>
      </c>
      <c r="O395">
        <v>26</v>
      </c>
      <c r="P395">
        <v>92</v>
      </c>
      <c r="Q395">
        <v>2</v>
      </c>
      <c r="R395">
        <v>4</v>
      </c>
      <c r="S395">
        <v>37</v>
      </c>
      <c r="T395">
        <v>54</v>
      </c>
      <c r="U395">
        <v>0.32800000000000001</v>
      </c>
      <c r="V395">
        <v>0.36499999999999999</v>
      </c>
      <c r="W395">
        <v>0.55800000000000005</v>
      </c>
      <c r="X395">
        <v>0.92300000000000004</v>
      </c>
      <c r="Y395">
        <v>151</v>
      </c>
      <c r="Z395">
        <v>340</v>
      </c>
      <c r="AA395">
        <v>21</v>
      </c>
      <c r="AB395">
        <v>2</v>
      </c>
      <c r="AC395">
        <v>5</v>
      </c>
      <c r="AD395">
        <v>7</v>
      </c>
      <c r="AE395">
        <v>6</v>
      </c>
      <c r="AF395">
        <v>7.2</v>
      </c>
      <c r="AG395" s="1">
        <v>4.7058823529411766</v>
      </c>
      <c r="AH395">
        <v>4.5999999999999996</v>
      </c>
      <c r="AI395">
        <v>6</v>
      </c>
      <c r="AJ395">
        <v>0.6</v>
      </c>
      <c r="AK395">
        <v>41</v>
      </c>
      <c r="AL395">
        <v>-1</v>
      </c>
      <c r="AM395">
        <v>0</v>
      </c>
      <c r="AN395">
        <v>-1</v>
      </c>
      <c r="AO395">
        <v>15</v>
      </c>
      <c r="AP395">
        <f>COUNTIFS(MVPs!$A$7:$A$217, 'All B'!C395, MVPs!$C$7:$C$217, 'All B'!B395)</f>
        <v>0</v>
      </c>
      <c r="AQ395">
        <f t="shared" si="30"/>
        <v>2</v>
      </c>
      <c r="AR395">
        <f t="shared" si="31"/>
        <v>0</v>
      </c>
      <c r="AS395">
        <f t="shared" si="32"/>
        <v>0</v>
      </c>
      <c r="AT395">
        <f t="shared" si="33"/>
        <v>0</v>
      </c>
      <c r="AU395">
        <f t="shared" si="34"/>
        <v>0</v>
      </c>
    </row>
    <row r="396" spans="1:47" x14ac:dyDescent="0.45">
      <c r="A396">
        <v>391</v>
      </c>
      <c r="B396" t="s">
        <v>58</v>
      </c>
      <c r="C396">
        <v>2012</v>
      </c>
      <c r="D396">
        <v>29</v>
      </c>
      <c r="E396" t="s">
        <v>59</v>
      </c>
      <c r="F396" t="s">
        <v>13</v>
      </c>
      <c r="G396">
        <v>161</v>
      </c>
      <c r="H396">
        <v>697</v>
      </c>
      <c r="I396">
        <v>622</v>
      </c>
      <c r="J396">
        <v>109</v>
      </c>
      <c r="K396">
        <v>205</v>
      </c>
      <c r="L396">
        <v>121</v>
      </c>
      <c r="M396">
        <v>40</v>
      </c>
      <c r="N396">
        <v>0</v>
      </c>
      <c r="O396">
        <v>44</v>
      </c>
      <c r="P396">
        <v>139</v>
      </c>
      <c r="Q396">
        <v>4</v>
      </c>
      <c r="R396">
        <v>1</v>
      </c>
      <c r="S396">
        <v>66</v>
      </c>
      <c r="T396">
        <v>98</v>
      </c>
      <c r="U396">
        <v>0.33</v>
      </c>
      <c r="V396">
        <v>0.39300000000000002</v>
      </c>
      <c r="W396">
        <v>0.60599999999999998</v>
      </c>
      <c r="X396">
        <v>0.999</v>
      </c>
      <c r="Y396">
        <v>164</v>
      </c>
      <c r="Z396">
        <v>377</v>
      </c>
      <c r="AA396">
        <v>28</v>
      </c>
      <c r="AB396">
        <v>3</v>
      </c>
      <c r="AC396">
        <v>0</v>
      </c>
      <c r="AD396">
        <v>6</v>
      </c>
      <c r="AE396">
        <v>17</v>
      </c>
      <c r="AF396">
        <v>7.1</v>
      </c>
      <c r="AG396" s="1">
        <v>4.4099378881987574</v>
      </c>
      <c r="AH396">
        <v>4.5999999999999996</v>
      </c>
      <c r="AI396">
        <v>7.7</v>
      </c>
      <c r="AJ396">
        <v>-0.2</v>
      </c>
      <c r="AK396">
        <v>52</v>
      </c>
      <c r="AL396">
        <v>-5</v>
      </c>
      <c r="AM396">
        <v>0</v>
      </c>
      <c r="AN396">
        <v>-4</v>
      </c>
      <c r="AO396">
        <v>-4</v>
      </c>
      <c r="AP396">
        <f>COUNTIFS(MVPs!$A$7:$A$217, 'All B'!C396, MVPs!$C$7:$C$217, 'All B'!B396)</f>
        <v>1</v>
      </c>
      <c r="AQ396">
        <f t="shared" si="30"/>
        <v>1</v>
      </c>
      <c r="AR396">
        <f t="shared" si="31"/>
        <v>0</v>
      </c>
      <c r="AS396">
        <f t="shared" si="32"/>
        <v>0</v>
      </c>
      <c r="AT396">
        <f t="shared" si="33"/>
        <v>0</v>
      </c>
      <c r="AU396">
        <f t="shared" si="34"/>
        <v>0</v>
      </c>
    </row>
    <row r="397" spans="1:47" x14ac:dyDescent="0.45">
      <c r="A397">
        <v>392</v>
      </c>
      <c r="B397" t="s">
        <v>152</v>
      </c>
      <c r="C397">
        <v>1983</v>
      </c>
      <c r="D397">
        <v>27</v>
      </c>
      <c r="E397" t="s">
        <v>19</v>
      </c>
      <c r="F397" t="s">
        <v>17</v>
      </c>
      <c r="G397">
        <v>162</v>
      </c>
      <c r="H397">
        <v>687</v>
      </c>
      <c r="I397">
        <v>589</v>
      </c>
      <c r="J397">
        <v>131</v>
      </c>
      <c r="K397">
        <v>178</v>
      </c>
      <c r="L397">
        <v>114</v>
      </c>
      <c r="M397">
        <v>24</v>
      </c>
      <c r="N397">
        <v>4</v>
      </c>
      <c r="O397">
        <v>36</v>
      </c>
      <c r="P397">
        <v>121</v>
      </c>
      <c r="Q397">
        <v>30</v>
      </c>
      <c r="R397">
        <v>4</v>
      </c>
      <c r="S397">
        <v>90</v>
      </c>
      <c r="T397">
        <v>110</v>
      </c>
      <c r="U397">
        <v>0.30199999999999999</v>
      </c>
      <c r="V397">
        <v>0.39300000000000002</v>
      </c>
      <c r="W397">
        <v>0.54</v>
      </c>
      <c r="X397">
        <v>0.93300000000000005</v>
      </c>
      <c r="Y397">
        <v>149</v>
      </c>
      <c r="Z397">
        <v>318</v>
      </c>
      <c r="AA397">
        <v>15</v>
      </c>
      <c r="AB397">
        <v>2</v>
      </c>
      <c r="AC397">
        <v>0</v>
      </c>
      <c r="AD397">
        <v>6</v>
      </c>
      <c r="AE397">
        <v>12</v>
      </c>
      <c r="AF397">
        <v>7.1</v>
      </c>
      <c r="AG397" s="1">
        <v>4.382716049382716</v>
      </c>
      <c r="AH397">
        <v>4.8</v>
      </c>
      <c r="AI397">
        <v>7</v>
      </c>
      <c r="AJ397">
        <v>0.1</v>
      </c>
      <c r="AK397">
        <v>37</v>
      </c>
      <c r="AL397">
        <v>0</v>
      </c>
      <c r="AM397">
        <v>7</v>
      </c>
      <c r="AN397">
        <v>7</v>
      </c>
      <c r="AO397">
        <v>1</v>
      </c>
      <c r="AP397">
        <f>COUNTIFS(MVPs!$A$7:$A$217, 'All B'!C397, MVPs!$C$7:$C$217, 'All B'!B397)</f>
        <v>1</v>
      </c>
      <c r="AQ397">
        <f t="shared" si="30"/>
        <v>0</v>
      </c>
      <c r="AR397">
        <f t="shared" si="31"/>
        <v>0</v>
      </c>
      <c r="AS397">
        <f t="shared" si="32"/>
        <v>0</v>
      </c>
      <c r="AT397">
        <f t="shared" si="33"/>
        <v>0</v>
      </c>
      <c r="AU397">
        <f t="shared" si="34"/>
        <v>0</v>
      </c>
    </row>
    <row r="398" spans="1:47" x14ac:dyDescent="0.45">
      <c r="A398">
        <v>393</v>
      </c>
      <c r="B398" t="s">
        <v>320</v>
      </c>
      <c r="C398">
        <v>1983</v>
      </c>
      <c r="D398">
        <v>29</v>
      </c>
      <c r="E398" t="s">
        <v>321</v>
      </c>
      <c r="F398" t="s">
        <v>17</v>
      </c>
      <c r="G398">
        <v>145</v>
      </c>
      <c r="H398">
        <v>609</v>
      </c>
      <c r="I398">
        <v>541</v>
      </c>
      <c r="J398">
        <v>63</v>
      </c>
      <c r="K398">
        <v>146</v>
      </c>
      <c r="L398">
        <v>89</v>
      </c>
      <c r="M398">
        <v>37</v>
      </c>
      <c r="N398">
        <v>3</v>
      </c>
      <c r="O398">
        <v>17</v>
      </c>
      <c r="P398">
        <v>79</v>
      </c>
      <c r="Q398">
        <v>1</v>
      </c>
      <c r="R398">
        <v>1</v>
      </c>
      <c r="S398">
        <v>51</v>
      </c>
      <c r="T398">
        <v>57</v>
      </c>
      <c r="U398">
        <v>0.27</v>
      </c>
      <c r="V398">
        <v>0.33600000000000002</v>
      </c>
      <c r="W398">
        <v>0.44400000000000001</v>
      </c>
      <c r="X398">
        <v>0.78</v>
      </c>
      <c r="Y398">
        <v>116</v>
      </c>
      <c r="Z398">
        <v>240</v>
      </c>
      <c r="AA398">
        <v>14</v>
      </c>
      <c r="AB398">
        <v>7</v>
      </c>
      <c r="AC398">
        <v>2</v>
      </c>
      <c r="AD398">
        <v>8</v>
      </c>
      <c r="AE398">
        <v>7</v>
      </c>
      <c r="AF398">
        <v>7.1</v>
      </c>
      <c r="AG398" s="1">
        <v>4.8965517241379306</v>
      </c>
      <c r="AH398">
        <v>5</v>
      </c>
      <c r="AI398">
        <v>4.0999999999999996</v>
      </c>
      <c r="AJ398">
        <v>4</v>
      </c>
      <c r="AK398">
        <v>10</v>
      </c>
      <c r="AL398">
        <v>0</v>
      </c>
      <c r="AM398">
        <v>0</v>
      </c>
      <c r="AN398">
        <v>0</v>
      </c>
      <c r="AO398">
        <v>27</v>
      </c>
      <c r="AP398">
        <f>COUNTIFS(MVPs!$A$7:$A$217, 'All B'!C398, MVPs!$C$7:$C$217, 'All B'!B398)</f>
        <v>0</v>
      </c>
      <c r="AQ398">
        <f t="shared" si="30"/>
        <v>2</v>
      </c>
      <c r="AR398">
        <f t="shared" si="31"/>
        <v>1</v>
      </c>
      <c r="AS398">
        <f t="shared" si="32"/>
        <v>0</v>
      </c>
      <c r="AT398">
        <f t="shared" si="33"/>
        <v>0</v>
      </c>
      <c r="AU398">
        <f t="shared" si="34"/>
        <v>0</v>
      </c>
    </row>
    <row r="399" spans="1:47" x14ac:dyDescent="0.45">
      <c r="A399">
        <v>394</v>
      </c>
      <c r="B399" t="s">
        <v>445</v>
      </c>
      <c r="C399">
        <v>1984</v>
      </c>
      <c r="D399">
        <v>28</v>
      </c>
      <c r="E399" t="s">
        <v>127</v>
      </c>
      <c r="F399" t="s">
        <v>13</v>
      </c>
      <c r="G399">
        <v>162</v>
      </c>
      <c r="H399">
        <v>705</v>
      </c>
      <c r="I399">
        <v>588</v>
      </c>
      <c r="J399">
        <v>97</v>
      </c>
      <c r="K399">
        <v>180</v>
      </c>
      <c r="L399">
        <v>122</v>
      </c>
      <c r="M399">
        <v>26</v>
      </c>
      <c r="N399">
        <v>3</v>
      </c>
      <c r="O399">
        <v>29</v>
      </c>
      <c r="P399">
        <v>110</v>
      </c>
      <c r="Q399">
        <v>10</v>
      </c>
      <c r="R399">
        <v>2</v>
      </c>
      <c r="S399">
        <v>107</v>
      </c>
      <c r="T399">
        <v>87</v>
      </c>
      <c r="U399">
        <v>0.30599999999999999</v>
      </c>
      <c r="V399">
        <v>0.41</v>
      </c>
      <c r="W399">
        <v>0.50900000000000001</v>
      </c>
      <c r="X399">
        <v>0.91800000000000004</v>
      </c>
      <c r="Y399">
        <v>157</v>
      </c>
      <c r="Z399">
        <v>299</v>
      </c>
      <c r="AA399">
        <v>9</v>
      </c>
      <c r="AB399">
        <v>2</v>
      </c>
      <c r="AC399">
        <v>0</v>
      </c>
      <c r="AD399">
        <v>8</v>
      </c>
      <c r="AE399">
        <v>25</v>
      </c>
      <c r="AF399">
        <v>7.1</v>
      </c>
      <c r="AG399" s="1">
        <v>4.382716049382716</v>
      </c>
      <c r="AH399">
        <v>4.9000000000000004</v>
      </c>
      <c r="AI399">
        <v>6.1</v>
      </c>
      <c r="AJ399">
        <v>0.2</v>
      </c>
      <c r="AK399">
        <v>41</v>
      </c>
      <c r="AL399">
        <v>1</v>
      </c>
      <c r="AM399">
        <v>3</v>
      </c>
      <c r="AN399">
        <v>4</v>
      </c>
      <c r="AO399">
        <v>10</v>
      </c>
      <c r="AP399">
        <f>COUNTIFS(MVPs!$A$7:$A$217, 'All B'!C399, MVPs!$C$7:$C$217, 'All B'!B399)</f>
        <v>0</v>
      </c>
      <c r="AQ399">
        <f t="shared" si="30"/>
        <v>1</v>
      </c>
      <c r="AR399">
        <f t="shared" si="31"/>
        <v>1</v>
      </c>
      <c r="AS399">
        <f t="shared" si="32"/>
        <v>1</v>
      </c>
      <c r="AT399">
        <f t="shared" si="33"/>
        <v>0</v>
      </c>
      <c r="AU399">
        <f t="shared" si="34"/>
        <v>0</v>
      </c>
    </row>
    <row r="400" spans="1:47" x14ac:dyDescent="0.45">
      <c r="A400">
        <v>395</v>
      </c>
      <c r="B400" t="s">
        <v>446</v>
      </c>
      <c r="C400">
        <v>2021</v>
      </c>
      <c r="D400">
        <v>22</v>
      </c>
      <c r="E400" t="s">
        <v>57</v>
      </c>
      <c r="F400" t="s">
        <v>17</v>
      </c>
      <c r="G400">
        <v>151</v>
      </c>
      <c r="H400">
        <v>654</v>
      </c>
      <c r="I400">
        <v>502</v>
      </c>
      <c r="J400">
        <v>111</v>
      </c>
      <c r="K400">
        <v>157</v>
      </c>
      <c r="L400">
        <v>106</v>
      </c>
      <c r="M400">
        <v>20</v>
      </c>
      <c r="N400">
        <v>2</v>
      </c>
      <c r="O400">
        <v>29</v>
      </c>
      <c r="P400">
        <v>95</v>
      </c>
      <c r="Q400">
        <v>9</v>
      </c>
      <c r="R400">
        <v>7</v>
      </c>
      <c r="S400">
        <v>145</v>
      </c>
      <c r="T400">
        <v>93</v>
      </c>
      <c r="U400">
        <v>0.313</v>
      </c>
      <c r="V400">
        <v>0.46500000000000002</v>
      </c>
      <c r="W400">
        <v>0.53400000000000003</v>
      </c>
      <c r="X400">
        <v>0.999</v>
      </c>
      <c r="Y400">
        <v>175</v>
      </c>
      <c r="Z400">
        <v>268</v>
      </c>
      <c r="AA400">
        <v>23</v>
      </c>
      <c r="AB400">
        <v>2</v>
      </c>
      <c r="AC400">
        <v>0</v>
      </c>
      <c r="AD400">
        <v>5</v>
      </c>
      <c r="AE400">
        <v>23</v>
      </c>
      <c r="AF400">
        <v>7.1</v>
      </c>
      <c r="AG400" s="1">
        <v>4.701986754966887</v>
      </c>
      <c r="AH400">
        <v>5</v>
      </c>
      <c r="AI400">
        <v>6.8</v>
      </c>
      <c r="AJ400">
        <v>-0.2</v>
      </c>
      <c r="AK400">
        <v>57</v>
      </c>
      <c r="AL400">
        <v>-1</v>
      </c>
      <c r="AM400">
        <v>-3</v>
      </c>
      <c r="AN400">
        <v>-4</v>
      </c>
      <c r="AO400">
        <v>4</v>
      </c>
      <c r="AP400">
        <f>COUNTIFS(MVPs!$A$7:$A$217, 'All B'!C400, MVPs!$C$7:$C$217, 'All B'!B400)</f>
        <v>0</v>
      </c>
      <c r="AQ400">
        <f t="shared" si="30"/>
        <v>0</v>
      </c>
      <c r="AR400">
        <f t="shared" si="31"/>
        <v>0</v>
      </c>
      <c r="AS400">
        <f t="shared" si="32"/>
        <v>0</v>
      </c>
      <c r="AT400">
        <f t="shared" si="33"/>
        <v>0</v>
      </c>
      <c r="AU400">
        <f t="shared" si="34"/>
        <v>0</v>
      </c>
    </row>
    <row r="401" spans="1:47" x14ac:dyDescent="0.45">
      <c r="A401">
        <v>396</v>
      </c>
      <c r="B401" t="s">
        <v>240</v>
      </c>
      <c r="C401">
        <v>1951</v>
      </c>
      <c r="D401">
        <v>32</v>
      </c>
      <c r="E401" t="s">
        <v>40</v>
      </c>
      <c r="F401" t="s">
        <v>13</v>
      </c>
      <c r="G401">
        <v>148</v>
      </c>
      <c r="H401">
        <v>675</v>
      </c>
      <c r="I401">
        <v>531</v>
      </c>
      <c r="J401">
        <v>109</v>
      </c>
      <c r="K401">
        <v>169</v>
      </c>
      <c r="L401">
        <v>107</v>
      </c>
      <c r="M401">
        <v>28</v>
      </c>
      <c r="N401">
        <v>4</v>
      </c>
      <c r="O401">
        <v>30</v>
      </c>
      <c r="P401">
        <v>126</v>
      </c>
      <c r="Q401">
        <v>1</v>
      </c>
      <c r="R401">
        <v>1</v>
      </c>
      <c r="S401">
        <v>144</v>
      </c>
      <c r="T401">
        <v>45</v>
      </c>
      <c r="U401">
        <v>0.318</v>
      </c>
      <c r="V401">
        <v>0.46400000000000002</v>
      </c>
      <c r="W401">
        <v>0.55600000000000005</v>
      </c>
      <c r="X401">
        <v>1.0189999999999999</v>
      </c>
      <c r="Y401">
        <v>164</v>
      </c>
      <c r="Z401">
        <v>295</v>
      </c>
      <c r="AA401">
        <v>10</v>
      </c>
      <c r="AB401">
        <v>0</v>
      </c>
      <c r="AC401">
        <v>0</v>
      </c>
      <c r="AE401">
        <v>9</v>
      </c>
      <c r="AF401">
        <v>7.1</v>
      </c>
      <c r="AG401" s="1">
        <v>4.7972972972972965</v>
      </c>
      <c r="AH401">
        <v>5.2</v>
      </c>
      <c r="AI401">
        <v>7</v>
      </c>
      <c r="AJ401">
        <v>-0.7</v>
      </c>
      <c r="AK401">
        <v>55</v>
      </c>
      <c r="AL401">
        <v>4</v>
      </c>
      <c r="AM401">
        <v>1</v>
      </c>
      <c r="AN401">
        <v>5</v>
      </c>
      <c r="AO401">
        <v>0</v>
      </c>
      <c r="AP401">
        <f>COUNTIFS(MVPs!$A$7:$A$217, 'All B'!C401, MVPs!$C$7:$C$217, 'All B'!B401)</f>
        <v>0</v>
      </c>
      <c r="AQ401">
        <f t="shared" si="30"/>
        <v>0</v>
      </c>
      <c r="AR401">
        <f t="shared" si="31"/>
        <v>0</v>
      </c>
      <c r="AS401">
        <f t="shared" si="32"/>
        <v>0</v>
      </c>
      <c r="AT401">
        <f t="shared" si="33"/>
        <v>0</v>
      </c>
      <c r="AU401">
        <f t="shared" si="34"/>
        <v>0</v>
      </c>
    </row>
    <row r="402" spans="1:47" x14ac:dyDescent="0.45">
      <c r="A402">
        <v>397</v>
      </c>
      <c r="B402" t="s">
        <v>447</v>
      </c>
      <c r="C402">
        <v>1954</v>
      </c>
      <c r="D402">
        <v>30</v>
      </c>
      <c r="E402" t="s">
        <v>235</v>
      </c>
      <c r="F402" t="s">
        <v>13</v>
      </c>
      <c r="G402">
        <v>143</v>
      </c>
      <c r="H402">
        <v>638</v>
      </c>
      <c r="I402">
        <v>555</v>
      </c>
      <c r="J402">
        <v>112</v>
      </c>
      <c r="K402">
        <v>189</v>
      </c>
      <c r="L402">
        <v>145</v>
      </c>
      <c r="M402">
        <v>27</v>
      </c>
      <c r="N402">
        <v>2</v>
      </c>
      <c r="O402">
        <v>15</v>
      </c>
      <c r="P402">
        <v>67</v>
      </c>
      <c r="Q402">
        <v>9</v>
      </c>
      <c r="R402">
        <v>7</v>
      </c>
      <c r="S402">
        <v>59</v>
      </c>
      <c r="T402">
        <v>31</v>
      </c>
      <c r="U402">
        <v>0.34100000000000003</v>
      </c>
      <c r="V402">
        <v>0.40200000000000002</v>
      </c>
      <c r="W402">
        <v>0.47699999999999998</v>
      </c>
      <c r="X402">
        <v>0.88</v>
      </c>
      <c r="Y402">
        <v>139</v>
      </c>
      <c r="Z402">
        <v>265</v>
      </c>
      <c r="AA402">
        <v>9</v>
      </c>
      <c r="AB402">
        <v>1</v>
      </c>
      <c r="AC402">
        <v>19</v>
      </c>
      <c r="AD402">
        <v>4</v>
      </c>
      <c r="AE402">
        <v>1</v>
      </c>
      <c r="AF402">
        <v>7.1</v>
      </c>
      <c r="AG402" s="1">
        <v>4.965034965034965</v>
      </c>
      <c r="AH402">
        <v>5.2</v>
      </c>
      <c r="AI402">
        <v>6.8</v>
      </c>
      <c r="AJ402">
        <v>1</v>
      </c>
      <c r="AK402">
        <v>34</v>
      </c>
      <c r="AL402">
        <v>0</v>
      </c>
      <c r="AM402">
        <v>6</v>
      </c>
      <c r="AN402">
        <v>5</v>
      </c>
      <c r="AO402">
        <v>3</v>
      </c>
      <c r="AP402">
        <f>COUNTIFS(MVPs!$A$7:$A$217, 'All B'!C402, MVPs!$C$7:$C$217, 'All B'!B402)</f>
        <v>0</v>
      </c>
      <c r="AQ402">
        <f t="shared" si="30"/>
        <v>1</v>
      </c>
      <c r="AR402">
        <f t="shared" si="31"/>
        <v>0</v>
      </c>
      <c r="AS402">
        <f t="shared" si="32"/>
        <v>0</v>
      </c>
      <c r="AT402">
        <f t="shared" si="33"/>
        <v>0</v>
      </c>
      <c r="AU402">
        <f t="shared" si="34"/>
        <v>0</v>
      </c>
    </row>
    <row r="403" spans="1:47" x14ac:dyDescent="0.45">
      <c r="A403">
        <v>398</v>
      </c>
      <c r="B403" t="s">
        <v>383</v>
      </c>
      <c r="C403">
        <v>1992</v>
      </c>
      <c r="D403">
        <v>32</v>
      </c>
      <c r="E403" t="s">
        <v>76</v>
      </c>
      <c r="F403" t="s">
        <v>13</v>
      </c>
      <c r="G403">
        <v>160</v>
      </c>
      <c r="H403">
        <v>696</v>
      </c>
      <c r="I403">
        <v>639</v>
      </c>
      <c r="J403">
        <v>104</v>
      </c>
      <c r="K403">
        <v>210</v>
      </c>
      <c r="L403">
        <v>149</v>
      </c>
      <c r="M403">
        <v>38</v>
      </c>
      <c r="N403">
        <v>4</v>
      </c>
      <c r="O403">
        <v>19</v>
      </c>
      <c r="P403">
        <v>110</v>
      </c>
      <c r="Q403">
        <v>17</v>
      </c>
      <c r="R403">
        <v>7</v>
      </c>
      <c r="S403">
        <v>44</v>
      </c>
      <c r="T403">
        <v>97</v>
      </c>
      <c r="U403">
        <v>0.32900000000000001</v>
      </c>
      <c r="V403">
        <v>0.374</v>
      </c>
      <c r="W403">
        <v>0.49</v>
      </c>
      <c r="X403">
        <v>0.86399999999999999</v>
      </c>
      <c r="Y403">
        <v>139</v>
      </c>
      <c r="Z403">
        <v>313</v>
      </c>
      <c r="AA403">
        <v>17</v>
      </c>
      <c r="AB403">
        <v>6</v>
      </c>
      <c r="AC403">
        <v>1</v>
      </c>
      <c r="AD403">
        <v>6</v>
      </c>
      <c r="AE403">
        <v>13</v>
      </c>
      <c r="AF403">
        <v>7.1</v>
      </c>
      <c r="AG403" s="1">
        <v>4.4375</v>
      </c>
      <c r="AH403">
        <v>4.7</v>
      </c>
      <c r="AI403">
        <v>6.9</v>
      </c>
      <c r="AJ403">
        <v>0.6</v>
      </c>
      <c r="AK403">
        <v>33</v>
      </c>
      <c r="AL403">
        <v>3</v>
      </c>
      <c r="AM403">
        <v>3</v>
      </c>
      <c r="AN403">
        <v>5</v>
      </c>
      <c r="AO403">
        <v>3</v>
      </c>
      <c r="AP403">
        <f>COUNTIFS(MVPs!$A$7:$A$217, 'All B'!C403, MVPs!$C$7:$C$217, 'All B'!B403)</f>
        <v>0</v>
      </c>
      <c r="AQ403">
        <f t="shared" si="30"/>
        <v>2</v>
      </c>
      <c r="AR403">
        <f t="shared" si="31"/>
        <v>1</v>
      </c>
      <c r="AS403">
        <f t="shared" si="32"/>
        <v>0</v>
      </c>
      <c r="AT403">
        <f t="shared" si="33"/>
        <v>0</v>
      </c>
      <c r="AU403">
        <f t="shared" si="34"/>
        <v>0</v>
      </c>
    </row>
    <row r="404" spans="1:47" x14ac:dyDescent="0.45">
      <c r="A404">
        <v>399</v>
      </c>
      <c r="B404" t="s">
        <v>133</v>
      </c>
      <c r="C404">
        <v>1980</v>
      </c>
      <c r="D404">
        <v>24</v>
      </c>
      <c r="E404" t="s">
        <v>43</v>
      </c>
      <c r="F404" t="s">
        <v>13</v>
      </c>
      <c r="G404">
        <v>143</v>
      </c>
      <c r="H404">
        <v>647</v>
      </c>
      <c r="I404">
        <v>611</v>
      </c>
      <c r="J404">
        <v>121</v>
      </c>
      <c r="K404">
        <v>179</v>
      </c>
      <c r="L404">
        <v>97</v>
      </c>
      <c r="M404">
        <v>49</v>
      </c>
      <c r="N404">
        <v>10</v>
      </c>
      <c r="O404">
        <v>23</v>
      </c>
      <c r="P404">
        <v>87</v>
      </c>
      <c r="Q404">
        <v>20</v>
      </c>
      <c r="R404">
        <v>5</v>
      </c>
      <c r="S404">
        <v>26</v>
      </c>
      <c r="T404">
        <v>67</v>
      </c>
      <c r="U404">
        <v>0.29299999999999998</v>
      </c>
      <c r="V404">
        <v>0.32100000000000001</v>
      </c>
      <c r="W404">
        <v>0.51900000000000002</v>
      </c>
      <c r="X404">
        <v>0.84</v>
      </c>
      <c r="Y404">
        <v>130</v>
      </c>
      <c r="Z404">
        <v>317</v>
      </c>
      <c r="AA404">
        <v>8</v>
      </c>
      <c r="AB404">
        <v>1</v>
      </c>
      <c r="AC404">
        <v>6</v>
      </c>
      <c r="AD404">
        <v>3</v>
      </c>
      <c r="AE404">
        <v>1</v>
      </c>
      <c r="AF404">
        <v>7.1</v>
      </c>
      <c r="AG404" s="1">
        <v>4.965034965034965</v>
      </c>
      <c r="AH404">
        <v>5.2</v>
      </c>
      <c r="AI404">
        <v>6.5</v>
      </c>
      <c r="AJ404">
        <v>1.6</v>
      </c>
      <c r="AK404">
        <v>27</v>
      </c>
      <c r="AL404">
        <v>3</v>
      </c>
      <c r="AM404">
        <v>6</v>
      </c>
      <c r="AN404">
        <v>8</v>
      </c>
      <c r="AO404">
        <v>6</v>
      </c>
      <c r="AP404">
        <f>COUNTIFS(MVPs!$A$7:$A$217, 'All B'!C404, MVPs!$C$7:$C$217, 'All B'!B404)</f>
        <v>0</v>
      </c>
      <c r="AQ404">
        <f t="shared" si="30"/>
        <v>2</v>
      </c>
      <c r="AR404">
        <f t="shared" si="31"/>
        <v>2</v>
      </c>
      <c r="AS404">
        <f t="shared" si="32"/>
        <v>0</v>
      </c>
      <c r="AT404">
        <f t="shared" si="33"/>
        <v>0</v>
      </c>
      <c r="AU404">
        <f t="shared" si="34"/>
        <v>0</v>
      </c>
    </row>
    <row r="405" spans="1:47" x14ac:dyDescent="0.45">
      <c r="A405">
        <v>400</v>
      </c>
      <c r="B405" t="s">
        <v>54</v>
      </c>
      <c r="C405">
        <v>2015</v>
      </c>
      <c r="D405">
        <v>29</v>
      </c>
      <c r="E405" t="s">
        <v>55</v>
      </c>
      <c r="F405" t="s">
        <v>13</v>
      </c>
      <c r="G405">
        <v>158</v>
      </c>
      <c r="H405">
        <v>711</v>
      </c>
      <c r="I405">
        <v>620</v>
      </c>
      <c r="J405">
        <v>122</v>
      </c>
      <c r="K405">
        <v>184</v>
      </c>
      <c r="L405">
        <v>100</v>
      </c>
      <c r="M405">
        <v>41</v>
      </c>
      <c r="N405">
        <v>2</v>
      </c>
      <c r="O405">
        <v>41</v>
      </c>
      <c r="P405">
        <v>123</v>
      </c>
      <c r="Q405">
        <v>6</v>
      </c>
      <c r="R405">
        <v>0</v>
      </c>
      <c r="S405">
        <v>73</v>
      </c>
      <c r="T405">
        <v>133</v>
      </c>
      <c r="U405">
        <v>0.29699999999999999</v>
      </c>
      <c r="V405">
        <v>0.371</v>
      </c>
      <c r="W405">
        <v>0.56799999999999995</v>
      </c>
      <c r="X405">
        <v>0.93899999999999995</v>
      </c>
      <c r="Y405">
        <v>151</v>
      </c>
      <c r="Z405">
        <v>352</v>
      </c>
      <c r="AA405">
        <v>16</v>
      </c>
      <c r="AB405">
        <v>6</v>
      </c>
      <c r="AC405">
        <v>2</v>
      </c>
      <c r="AD405">
        <v>10</v>
      </c>
      <c r="AE405">
        <v>0</v>
      </c>
      <c r="AF405">
        <v>7.1</v>
      </c>
      <c r="AG405" s="1">
        <v>4.4936708860759493</v>
      </c>
      <c r="AH405">
        <v>4.8</v>
      </c>
      <c r="AI405">
        <v>7.4</v>
      </c>
      <c r="AJ405">
        <v>0.1</v>
      </c>
      <c r="AK405">
        <v>42</v>
      </c>
      <c r="AL405">
        <v>-2</v>
      </c>
      <c r="AM405">
        <v>3</v>
      </c>
      <c r="AN405">
        <v>2</v>
      </c>
      <c r="AO405">
        <v>-3</v>
      </c>
      <c r="AP405">
        <f>COUNTIFS(MVPs!$A$7:$A$217, 'All B'!C405, MVPs!$C$7:$C$217, 'All B'!B405)</f>
        <v>1</v>
      </c>
      <c r="AQ405">
        <f t="shared" si="30"/>
        <v>1</v>
      </c>
      <c r="AR405">
        <f t="shared" si="31"/>
        <v>0</v>
      </c>
      <c r="AS405">
        <f t="shared" si="32"/>
        <v>0</v>
      </c>
      <c r="AT405">
        <f t="shared" si="33"/>
        <v>0</v>
      </c>
      <c r="AU405">
        <f t="shared" si="34"/>
        <v>0</v>
      </c>
    </row>
    <row r="406" spans="1:47" x14ac:dyDescent="0.45">
      <c r="A406">
        <v>401</v>
      </c>
      <c r="B406" t="s">
        <v>111</v>
      </c>
      <c r="C406">
        <v>1991</v>
      </c>
      <c r="D406">
        <v>21</v>
      </c>
      <c r="E406" t="s">
        <v>97</v>
      </c>
      <c r="F406" t="s">
        <v>13</v>
      </c>
      <c r="G406">
        <v>154</v>
      </c>
      <c r="H406">
        <v>633</v>
      </c>
      <c r="I406">
        <v>548</v>
      </c>
      <c r="J406">
        <v>76</v>
      </c>
      <c r="K406">
        <v>179</v>
      </c>
      <c r="L406">
        <v>114</v>
      </c>
      <c r="M406">
        <v>42</v>
      </c>
      <c r="N406">
        <v>1</v>
      </c>
      <c r="O406">
        <v>22</v>
      </c>
      <c r="P406">
        <v>100</v>
      </c>
      <c r="Q406">
        <v>18</v>
      </c>
      <c r="R406">
        <v>6</v>
      </c>
      <c r="S406">
        <v>71</v>
      </c>
      <c r="T406">
        <v>82</v>
      </c>
      <c r="U406">
        <v>0.32700000000000001</v>
      </c>
      <c r="V406">
        <v>0.39900000000000002</v>
      </c>
      <c r="W406">
        <v>0.52700000000000002</v>
      </c>
      <c r="X406">
        <v>0.92600000000000005</v>
      </c>
      <c r="Y406">
        <v>155</v>
      </c>
      <c r="Z406">
        <v>289</v>
      </c>
      <c r="AA406">
        <v>10</v>
      </c>
      <c r="AB406">
        <v>1</v>
      </c>
      <c r="AC406">
        <v>4</v>
      </c>
      <c r="AD406">
        <v>9</v>
      </c>
      <c r="AE406">
        <v>21</v>
      </c>
      <c r="AF406">
        <v>7.1</v>
      </c>
      <c r="AG406" s="1">
        <v>4.6103896103896096</v>
      </c>
      <c r="AH406">
        <v>5</v>
      </c>
      <c r="AI406">
        <v>6.5</v>
      </c>
      <c r="AJ406">
        <v>1</v>
      </c>
      <c r="AK406">
        <v>34</v>
      </c>
      <c r="AL406">
        <v>1</v>
      </c>
      <c r="AM406">
        <v>2</v>
      </c>
      <c r="AN406">
        <v>4</v>
      </c>
      <c r="AO406">
        <v>7</v>
      </c>
      <c r="AP406">
        <f>COUNTIFS(MVPs!$A$7:$A$217, 'All B'!C406, MVPs!$C$7:$C$217, 'All B'!B406)</f>
        <v>0</v>
      </c>
      <c r="AQ406">
        <f t="shared" si="30"/>
        <v>1</v>
      </c>
      <c r="AR406">
        <f t="shared" si="31"/>
        <v>1</v>
      </c>
      <c r="AS406">
        <f t="shared" si="32"/>
        <v>0</v>
      </c>
      <c r="AT406">
        <f t="shared" si="33"/>
        <v>0</v>
      </c>
      <c r="AU406">
        <f t="shared" si="34"/>
        <v>0</v>
      </c>
    </row>
    <row r="407" spans="1:47" x14ac:dyDescent="0.45">
      <c r="A407">
        <v>402</v>
      </c>
      <c r="B407" t="s">
        <v>150</v>
      </c>
      <c r="C407">
        <v>1990</v>
      </c>
      <c r="D407">
        <v>30</v>
      </c>
      <c r="E407" t="s">
        <v>52</v>
      </c>
      <c r="F407" t="s">
        <v>17</v>
      </c>
      <c r="G407">
        <v>155</v>
      </c>
      <c r="H407">
        <v>675</v>
      </c>
      <c r="I407">
        <v>615</v>
      </c>
      <c r="J407">
        <v>116</v>
      </c>
      <c r="K407">
        <v>188</v>
      </c>
      <c r="L407">
        <v>115</v>
      </c>
      <c r="M407">
        <v>30</v>
      </c>
      <c r="N407">
        <v>3</v>
      </c>
      <c r="O407">
        <v>40</v>
      </c>
      <c r="P407">
        <v>100</v>
      </c>
      <c r="Q407">
        <v>25</v>
      </c>
      <c r="R407">
        <v>7</v>
      </c>
      <c r="S407">
        <v>50</v>
      </c>
      <c r="T407">
        <v>84</v>
      </c>
      <c r="U407">
        <v>0.30599999999999999</v>
      </c>
      <c r="V407">
        <v>0.35399999999999998</v>
      </c>
      <c r="W407">
        <v>0.55900000000000005</v>
      </c>
      <c r="X407">
        <v>0.91300000000000003</v>
      </c>
      <c r="Y407">
        <v>140</v>
      </c>
      <c r="Z407">
        <v>344</v>
      </c>
      <c r="AA407">
        <v>8</v>
      </c>
      <c r="AB407">
        <v>1</v>
      </c>
      <c r="AC407">
        <v>0</v>
      </c>
      <c r="AD407">
        <v>9</v>
      </c>
      <c r="AE407">
        <v>8</v>
      </c>
      <c r="AF407">
        <v>7.1</v>
      </c>
      <c r="AG407" s="1">
        <v>4.580645161290323</v>
      </c>
      <c r="AH407">
        <v>5.0999999999999996</v>
      </c>
      <c r="AI407">
        <v>6.8</v>
      </c>
      <c r="AJ407">
        <v>0.6</v>
      </c>
      <c r="AK407">
        <v>38</v>
      </c>
      <c r="AL407">
        <v>1</v>
      </c>
      <c r="AM407">
        <v>4</v>
      </c>
      <c r="AN407">
        <v>4</v>
      </c>
      <c r="AO407">
        <v>0</v>
      </c>
      <c r="AP407">
        <f>COUNTIFS(MVPs!$A$7:$A$217, 'All B'!C407, MVPs!$C$7:$C$217, 'All B'!B407)</f>
        <v>0</v>
      </c>
      <c r="AQ407">
        <f t="shared" si="30"/>
        <v>0</v>
      </c>
      <c r="AR407">
        <f t="shared" si="31"/>
        <v>0</v>
      </c>
      <c r="AS407">
        <f t="shared" si="32"/>
        <v>0</v>
      </c>
      <c r="AT407">
        <f t="shared" si="33"/>
        <v>0</v>
      </c>
      <c r="AU407">
        <f t="shared" si="34"/>
        <v>0</v>
      </c>
    </row>
    <row r="408" spans="1:47" x14ac:dyDescent="0.45">
      <c r="A408">
        <v>403</v>
      </c>
      <c r="B408" t="s">
        <v>330</v>
      </c>
      <c r="C408">
        <v>2021</v>
      </c>
      <c r="D408">
        <v>30</v>
      </c>
      <c r="E408" t="s">
        <v>55</v>
      </c>
      <c r="F408" t="s">
        <v>13</v>
      </c>
      <c r="G408">
        <v>162</v>
      </c>
      <c r="H408">
        <v>724</v>
      </c>
      <c r="I408">
        <v>652</v>
      </c>
      <c r="J408">
        <v>115</v>
      </c>
      <c r="K408">
        <v>173</v>
      </c>
      <c r="L408">
        <v>87</v>
      </c>
      <c r="M408">
        <v>39</v>
      </c>
      <c r="N408">
        <v>2</v>
      </c>
      <c r="O408">
        <v>45</v>
      </c>
      <c r="P408">
        <v>102</v>
      </c>
      <c r="Q408">
        <v>15</v>
      </c>
      <c r="R408">
        <v>1</v>
      </c>
      <c r="S408">
        <v>66</v>
      </c>
      <c r="T408">
        <v>146</v>
      </c>
      <c r="U408">
        <v>0.26500000000000001</v>
      </c>
      <c r="V408">
        <v>0.33400000000000002</v>
      </c>
      <c r="W408">
        <v>0.53800000000000003</v>
      </c>
      <c r="X408">
        <v>0.873</v>
      </c>
      <c r="Y408">
        <v>131</v>
      </c>
      <c r="Z408">
        <v>351</v>
      </c>
      <c r="AA408">
        <v>9</v>
      </c>
      <c r="AB408">
        <v>3</v>
      </c>
      <c r="AC408">
        <v>0</v>
      </c>
      <c r="AD408">
        <v>3</v>
      </c>
      <c r="AE408">
        <v>0</v>
      </c>
      <c r="AF408">
        <v>7.1</v>
      </c>
      <c r="AG408" s="1">
        <v>4.382716049382716</v>
      </c>
      <c r="AH408">
        <v>4.8</v>
      </c>
      <c r="AI408">
        <v>5.8</v>
      </c>
      <c r="AJ408">
        <v>1.8</v>
      </c>
      <c r="AK408">
        <v>25</v>
      </c>
      <c r="AL408">
        <v>2</v>
      </c>
      <c r="AM408">
        <v>4</v>
      </c>
      <c r="AN408">
        <v>5</v>
      </c>
      <c r="AO408">
        <v>12</v>
      </c>
      <c r="AP408">
        <f>COUNTIFS(MVPs!$A$7:$A$217, 'All B'!C408, MVPs!$C$7:$C$217, 'All B'!B408)</f>
        <v>0</v>
      </c>
      <c r="AQ408">
        <f t="shared" si="30"/>
        <v>2</v>
      </c>
      <c r="AR408">
        <f t="shared" si="31"/>
        <v>1</v>
      </c>
      <c r="AS408">
        <f t="shared" si="32"/>
        <v>0</v>
      </c>
      <c r="AT408">
        <f t="shared" si="33"/>
        <v>0</v>
      </c>
      <c r="AU408">
        <f t="shared" si="34"/>
        <v>0</v>
      </c>
    </row>
    <row r="409" spans="1:47" x14ac:dyDescent="0.45">
      <c r="A409">
        <v>404</v>
      </c>
      <c r="B409" t="s">
        <v>388</v>
      </c>
      <c r="C409">
        <v>1969</v>
      </c>
      <c r="D409">
        <v>27</v>
      </c>
      <c r="E409" t="s">
        <v>46</v>
      </c>
      <c r="F409" t="s">
        <v>17</v>
      </c>
      <c r="G409">
        <v>149</v>
      </c>
      <c r="H409">
        <v>653</v>
      </c>
      <c r="I409">
        <v>495</v>
      </c>
      <c r="J409">
        <v>113</v>
      </c>
      <c r="K409">
        <v>133</v>
      </c>
      <c r="L409">
        <v>82</v>
      </c>
      <c r="M409">
        <v>17</v>
      </c>
      <c r="N409">
        <v>1</v>
      </c>
      <c r="O409">
        <v>33</v>
      </c>
      <c r="P409">
        <v>87</v>
      </c>
      <c r="Q409">
        <v>23</v>
      </c>
      <c r="R409">
        <v>7</v>
      </c>
      <c r="S409">
        <v>148</v>
      </c>
      <c r="T409">
        <v>142</v>
      </c>
      <c r="U409">
        <v>0.26900000000000002</v>
      </c>
      <c r="V409">
        <v>0.436</v>
      </c>
      <c r="W409">
        <v>0.50700000000000001</v>
      </c>
      <c r="X409">
        <v>0.94299999999999995</v>
      </c>
      <c r="Y409">
        <v>167</v>
      </c>
      <c r="Z409">
        <v>251</v>
      </c>
      <c r="AA409">
        <v>5</v>
      </c>
      <c r="AB409">
        <v>3</v>
      </c>
      <c r="AC409">
        <v>2</v>
      </c>
      <c r="AD409">
        <v>5</v>
      </c>
      <c r="AE409">
        <v>14</v>
      </c>
      <c r="AF409">
        <v>7.1</v>
      </c>
      <c r="AG409" s="1">
        <v>4.7651006711409396</v>
      </c>
      <c r="AH409">
        <v>4.9000000000000004</v>
      </c>
      <c r="AI409">
        <v>8.5</v>
      </c>
      <c r="AJ409">
        <v>-1.6</v>
      </c>
      <c r="AK409">
        <v>55</v>
      </c>
      <c r="AL409">
        <v>1</v>
      </c>
      <c r="AM409">
        <v>4</v>
      </c>
      <c r="AN409">
        <v>5</v>
      </c>
      <c r="AO409">
        <v>-14</v>
      </c>
      <c r="AP409">
        <f>COUNTIFS(MVPs!$A$7:$A$217, 'All B'!C409, MVPs!$C$7:$C$217, 'All B'!B409)</f>
        <v>0</v>
      </c>
      <c r="AQ409">
        <f t="shared" si="30"/>
        <v>0</v>
      </c>
      <c r="AR409">
        <f t="shared" si="31"/>
        <v>0</v>
      </c>
      <c r="AS409">
        <f t="shared" si="32"/>
        <v>0</v>
      </c>
      <c r="AT409">
        <f t="shared" si="33"/>
        <v>0</v>
      </c>
      <c r="AU409">
        <f t="shared" si="34"/>
        <v>0</v>
      </c>
    </row>
    <row r="410" spans="1:47" x14ac:dyDescent="0.45">
      <c r="A410">
        <v>405</v>
      </c>
      <c r="B410" t="s">
        <v>352</v>
      </c>
      <c r="C410">
        <v>1999</v>
      </c>
      <c r="D410">
        <v>22</v>
      </c>
      <c r="E410" t="s">
        <v>19</v>
      </c>
      <c r="F410" t="s">
        <v>17</v>
      </c>
      <c r="G410">
        <v>162</v>
      </c>
      <c r="H410">
        <v>679</v>
      </c>
      <c r="I410">
        <v>592</v>
      </c>
      <c r="J410">
        <v>97</v>
      </c>
      <c r="K410">
        <v>163</v>
      </c>
      <c r="L410">
        <v>97</v>
      </c>
      <c r="M410">
        <v>35</v>
      </c>
      <c r="N410">
        <v>5</v>
      </c>
      <c r="O410">
        <v>26</v>
      </c>
      <c r="P410">
        <v>84</v>
      </c>
      <c r="Q410">
        <v>24</v>
      </c>
      <c r="R410">
        <v>12</v>
      </c>
      <c r="S410">
        <v>76</v>
      </c>
      <c r="T410">
        <v>103</v>
      </c>
      <c r="U410">
        <v>0.27500000000000002</v>
      </c>
      <c r="V410">
        <v>0.36499999999999999</v>
      </c>
      <c r="W410">
        <v>0.48299999999999998</v>
      </c>
      <c r="X410">
        <v>0.84799999999999998</v>
      </c>
      <c r="Y410">
        <v>114</v>
      </c>
      <c r="Z410">
        <v>286</v>
      </c>
      <c r="AA410">
        <v>12</v>
      </c>
      <c r="AB410">
        <v>9</v>
      </c>
      <c r="AC410">
        <v>0</v>
      </c>
      <c r="AD410">
        <v>2</v>
      </c>
      <c r="AE410">
        <v>11</v>
      </c>
      <c r="AF410">
        <v>7.1</v>
      </c>
      <c r="AG410" s="1">
        <v>4.382716049382716</v>
      </c>
      <c r="AH410">
        <v>5</v>
      </c>
      <c r="AI410">
        <v>3.7</v>
      </c>
      <c r="AJ410">
        <v>3.8</v>
      </c>
      <c r="AK410">
        <v>10</v>
      </c>
      <c r="AL410">
        <v>2</v>
      </c>
      <c r="AM410">
        <v>3</v>
      </c>
      <c r="AN410">
        <v>5</v>
      </c>
      <c r="AO410">
        <v>36</v>
      </c>
      <c r="AP410">
        <f>COUNTIFS(MVPs!$A$7:$A$217, 'All B'!C410, MVPs!$C$7:$C$217, 'All B'!B410)</f>
        <v>0</v>
      </c>
      <c r="AQ410">
        <f t="shared" si="30"/>
        <v>1</v>
      </c>
      <c r="AR410">
        <f t="shared" si="31"/>
        <v>1</v>
      </c>
      <c r="AS410">
        <f t="shared" si="32"/>
        <v>0</v>
      </c>
      <c r="AT410">
        <f t="shared" si="33"/>
        <v>0</v>
      </c>
      <c r="AU410">
        <f t="shared" si="34"/>
        <v>0</v>
      </c>
    </row>
    <row r="411" spans="1:47" x14ac:dyDescent="0.45">
      <c r="A411">
        <v>406</v>
      </c>
      <c r="B411" t="s">
        <v>101</v>
      </c>
      <c r="C411">
        <v>2002</v>
      </c>
      <c r="D411">
        <v>34</v>
      </c>
      <c r="E411" t="s">
        <v>65</v>
      </c>
      <c r="F411" t="s">
        <v>17</v>
      </c>
      <c r="G411">
        <v>152</v>
      </c>
      <c r="H411">
        <v>682</v>
      </c>
      <c r="I411">
        <v>623</v>
      </c>
      <c r="J411">
        <v>102</v>
      </c>
      <c r="K411">
        <v>195</v>
      </c>
      <c r="L411">
        <v>114</v>
      </c>
      <c r="M411">
        <v>42</v>
      </c>
      <c r="N411">
        <v>2</v>
      </c>
      <c r="O411">
        <v>37</v>
      </c>
      <c r="P411">
        <v>108</v>
      </c>
      <c r="Q411">
        <v>5</v>
      </c>
      <c r="R411">
        <v>1</v>
      </c>
      <c r="S411">
        <v>52</v>
      </c>
      <c r="T411">
        <v>101</v>
      </c>
      <c r="U411">
        <v>0.313</v>
      </c>
      <c r="V411">
        <v>0.36799999999999999</v>
      </c>
      <c r="W411">
        <v>0.56499999999999995</v>
      </c>
      <c r="X411">
        <v>0.93300000000000005</v>
      </c>
      <c r="Y411">
        <v>147</v>
      </c>
      <c r="Z411">
        <v>352</v>
      </c>
      <c r="AA411">
        <v>20</v>
      </c>
      <c r="AB411">
        <v>4</v>
      </c>
      <c r="AC411">
        <v>0</v>
      </c>
      <c r="AD411">
        <v>3</v>
      </c>
      <c r="AE411">
        <v>3</v>
      </c>
      <c r="AF411">
        <v>7.1</v>
      </c>
      <c r="AG411" s="1">
        <v>4.6710526315789469</v>
      </c>
      <c r="AH411">
        <v>5.0999999999999996</v>
      </c>
      <c r="AI411">
        <v>6.8</v>
      </c>
      <c r="AJ411">
        <v>0.6</v>
      </c>
      <c r="AK411">
        <v>46</v>
      </c>
      <c r="AL411">
        <v>-2</v>
      </c>
      <c r="AM411">
        <v>1</v>
      </c>
      <c r="AN411">
        <v>-1</v>
      </c>
      <c r="AO411">
        <v>3</v>
      </c>
      <c r="AP411">
        <f>COUNTIFS(MVPs!$A$7:$A$217, 'All B'!C411, MVPs!$C$7:$C$217, 'All B'!B411)</f>
        <v>0</v>
      </c>
      <c r="AQ411">
        <f t="shared" si="30"/>
        <v>1</v>
      </c>
      <c r="AR411">
        <f t="shared" si="31"/>
        <v>1</v>
      </c>
      <c r="AS411">
        <f t="shared" si="32"/>
        <v>1</v>
      </c>
      <c r="AT411">
        <f t="shared" si="33"/>
        <v>0</v>
      </c>
      <c r="AU411">
        <f t="shared" si="34"/>
        <v>0</v>
      </c>
    </row>
    <row r="412" spans="1:47" x14ac:dyDescent="0.45">
      <c r="A412">
        <v>407</v>
      </c>
      <c r="B412" t="s">
        <v>448</v>
      </c>
      <c r="C412">
        <v>1975</v>
      </c>
      <c r="D412">
        <v>26</v>
      </c>
      <c r="E412" t="s">
        <v>70</v>
      </c>
      <c r="F412" t="s">
        <v>13</v>
      </c>
      <c r="G412">
        <v>151</v>
      </c>
      <c r="H412">
        <v>632</v>
      </c>
      <c r="I412">
        <v>522</v>
      </c>
      <c r="J412">
        <v>81</v>
      </c>
      <c r="K412">
        <v>153</v>
      </c>
      <c r="L412">
        <v>108</v>
      </c>
      <c r="M412">
        <v>24</v>
      </c>
      <c r="N412">
        <v>1</v>
      </c>
      <c r="O412">
        <v>20</v>
      </c>
      <c r="P412">
        <v>93</v>
      </c>
      <c r="Q412">
        <v>23</v>
      </c>
      <c r="R412">
        <v>9</v>
      </c>
      <c r="S412">
        <v>98</v>
      </c>
      <c r="T412">
        <v>71</v>
      </c>
      <c r="U412">
        <v>0.29299999999999998</v>
      </c>
      <c r="V412">
        <v>0.40300000000000002</v>
      </c>
      <c r="W412">
        <v>0.45800000000000002</v>
      </c>
      <c r="X412">
        <v>0.86099999999999999</v>
      </c>
      <c r="Y412">
        <v>145</v>
      </c>
      <c r="Z412">
        <v>239</v>
      </c>
      <c r="AA412">
        <v>7</v>
      </c>
      <c r="AB412">
        <v>1</v>
      </c>
      <c r="AC412">
        <v>6</v>
      </c>
      <c r="AD412">
        <v>4</v>
      </c>
      <c r="AE412">
        <v>3</v>
      </c>
      <c r="AF412">
        <v>7.1</v>
      </c>
      <c r="AG412" s="1">
        <v>4.701986754966887</v>
      </c>
      <c r="AH412">
        <v>4.9000000000000004</v>
      </c>
      <c r="AI412">
        <v>6.8</v>
      </c>
      <c r="AJ412">
        <v>1.4</v>
      </c>
      <c r="AK412">
        <v>33</v>
      </c>
      <c r="AL412">
        <v>0</v>
      </c>
      <c r="AM412">
        <v>0</v>
      </c>
      <c r="AN412">
        <v>0</v>
      </c>
      <c r="AO412">
        <v>3</v>
      </c>
      <c r="AP412">
        <f>COUNTIFS(MVPs!$A$7:$A$217, 'All B'!C412, MVPs!$C$7:$C$217, 'All B'!B412)</f>
        <v>0</v>
      </c>
      <c r="AQ412">
        <f t="shared" si="30"/>
        <v>0</v>
      </c>
      <c r="AR412">
        <f t="shared" si="31"/>
        <v>0</v>
      </c>
      <c r="AS412">
        <f t="shared" si="32"/>
        <v>0</v>
      </c>
      <c r="AT412">
        <f t="shared" si="33"/>
        <v>0</v>
      </c>
      <c r="AU412">
        <f t="shared" si="34"/>
        <v>0</v>
      </c>
    </row>
    <row r="413" spans="1:47" x14ac:dyDescent="0.45">
      <c r="A413">
        <v>408</v>
      </c>
      <c r="B413" t="s">
        <v>449</v>
      </c>
      <c r="C413">
        <v>2019</v>
      </c>
      <c r="D413">
        <v>29</v>
      </c>
      <c r="E413" t="s">
        <v>57</v>
      </c>
      <c r="F413" t="s">
        <v>17</v>
      </c>
      <c r="G413">
        <v>146</v>
      </c>
      <c r="H413">
        <v>646</v>
      </c>
      <c r="I413">
        <v>545</v>
      </c>
      <c r="J413">
        <v>117</v>
      </c>
      <c r="K413">
        <v>174</v>
      </c>
      <c r="L413">
        <v>93</v>
      </c>
      <c r="M413">
        <v>44</v>
      </c>
      <c r="N413">
        <v>3</v>
      </c>
      <c r="O413">
        <v>34</v>
      </c>
      <c r="P413">
        <v>126</v>
      </c>
      <c r="Q413">
        <v>5</v>
      </c>
      <c r="R413">
        <v>1</v>
      </c>
      <c r="S413">
        <v>80</v>
      </c>
      <c r="T413">
        <v>86</v>
      </c>
      <c r="U413">
        <v>0.31900000000000001</v>
      </c>
      <c r="V413">
        <v>0.41199999999999998</v>
      </c>
      <c r="W413">
        <v>0.59799999999999998</v>
      </c>
      <c r="X413">
        <v>1.01</v>
      </c>
      <c r="Y413">
        <v>157</v>
      </c>
      <c r="Z413">
        <v>326</v>
      </c>
      <c r="AA413">
        <v>13</v>
      </c>
      <c r="AB413">
        <v>12</v>
      </c>
      <c r="AC413">
        <v>0</v>
      </c>
      <c r="AD413">
        <v>9</v>
      </c>
      <c r="AE413">
        <v>8</v>
      </c>
      <c r="AF413">
        <v>7.1</v>
      </c>
      <c r="AG413" s="1">
        <v>4.8630136986301364</v>
      </c>
      <c r="AH413">
        <v>5.0999999999999996</v>
      </c>
      <c r="AI413">
        <v>6.7</v>
      </c>
      <c r="AJ413">
        <v>0.8</v>
      </c>
      <c r="AK413">
        <v>46</v>
      </c>
      <c r="AL413">
        <v>-1</v>
      </c>
      <c r="AM413">
        <v>1</v>
      </c>
      <c r="AN413">
        <v>0</v>
      </c>
      <c r="AO413">
        <v>6</v>
      </c>
      <c r="AP413">
        <f>COUNTIFS(MVPs!$A$7:$A$217, 'All B'!C413, MVPs!$C$7:$C$217, 'All B'!B413)</f>
        <v>0</v>
      </c>
      <c r="AQ413">
        <f t="shared" si="30"/>
        <v>0</v>
      </c>
      <c r="AR413">
        <f t="shared" si="31"/>
        <v>0</v>
      </c>
      <c r="AS413">
        <f t="shared" si="32"/>
        <v>0</v>
      </c>
      <c r="AT413">
        <f t="shared" si="33"/>
        <v>0</v>
      </c>
      <c r="AU413">
        <f t="shared" si="34"/>
        <v>0</v>
      </c>
    </row>
    <row r="414" spans="1:47" x14ac:dyDescent="0.45">
      <c r="A414">
        <v>409</v>
      </c>
      <c r="B414" t="s">
        <v>450</v>
      </c>
      <c r="C414">
        <v>1954</v>
      </c>
      <c r="D414">
        <v>27</v>
      </c>
      <c r="E414" t="s">
        <v>28</v>
      </c>
      <c r="F414" t="s">
        <v>17</v>
      </c>
      <c r="G414">
        <v>153</v>
      </c>
      <c r="H414">
        <v>703</v>
      </c>
      <c r="I414">
        <v>559</v>
      </c>
      <c r="J414">
        <v>111</v>
      </c>
      <c r="K414">
        <v>175</v>
      </c>
      <c r="L414">
        <v>150</v>
      </c>
      <c r="M414">
        <v>16</v>
      </c>
      <c r="N414">
        <v>8</v>
      </c>
      <c r="O414">
        <v>1</v>
      </c>
      <c r="P414">
        <v>41</v>
      </c>
      <c r="Q414">
        <v>11</v>
      </c>
      <c r="R414">
        <v>8</v>
      </c>
      <c r="S414">
        <v>125</v>
      </c>
      <c r="T414">
        <v>46</v>
      </c>
      <c r="U414">
        <v>0.313</v>
      </c>
      <c r="V414">
        <v>0.441</v>
      </c>
      <c r="W414">
        <v>0.376</v>
      </c>
      <c r="X414">
        <v>0.81699999999999995</v>
      </c>
      <c r="Y414">
        <v>116</v>
      </c>
      <c r="Z414">
        <v>210</v>
      </c>
      <c r="AA414">
        <v>3</v>
      </c>
      <c r="AB414">
        <v>4</v>
      </c>
      <c r="AC414">
        <v>14</v>
      </c>
      <c r="AD414">
        <v>1</v>
      </c>
      <c r="AE414">
        <v>4</v>
      </c>
      <c r="AF414">
        <v>7.1</v>
      </c>
      <c r="AG414" s="1">
        <v>4.640522875816993</v>
      </c>
      <c r="AH414">
        <v>4.5999999999999996</v>
      </c>
      <c r="AI414">
        <v>5.3</v>
      </c>
      <c r="AJ414">
        <v>1.8</v>
      </c>
      <c r="AK414">
        <v>25</v>
      </c>
      <c r="AL414">
        <v>4</v>
      </c>
      <c r="AM414">
        <v>1</v>
      </c>
      <c r="AN414">
        <v>4</v>
      </c>
      <c r="AO414">
        <v>19</v>
      </c>
      <c r="AP414">
        <f>COUNTIFS(MVPs!$A$7:$A$217, 'All B'!C414, MVPs!$C$7:$C$217, 'All B'!B414)</f>
        <v>0</v>
      </c>
      <c r="AQ414">
        <f t="shared" si="30"/>
        <v>0</v>
      </c>
      <c r="AR414">
        <f t="shared" si="31"/>
        <v>0</v>
      </c>
      <c r="AS414">
        <f t="shared" si="32"/>
        <v>0</v>
      </c>
      <c r="AT414">
        <f t="shared" si="33"/>
        <v>0</v>
      </c>
      <c r="AU414">
        <f t="shared" si="34"/>
        <v>0</v>
      </c>
    </row>
    <row r="415" spans="1:47" x14ac:dyDescent="0.45">
      <c r="A415">
        <v>410</v>
      </c>
      <c r="B415" t="s">
        <v>451</v>
      </c>
      <c r="C415">
        <v>1998</v>
      </c>
      <c r="D415">
        <v>31</v>
      </c>
      <c r="E415" t="s">
        <v>31</v>
      </c>
      <c r="F415" t="s">
        <v>13</v>
      </c>
      <c r="G415">
        <v>163</v>
      </c>
      <c r="H415">
        <v>706</v>
      </c>
      <c r="I415">
        <v>609</v>
      </c>
      <c r="J415">
        <v>113</v>
      </c>
      <c r="K415">
        <v>200</v>
      </c>
      <c r="L415">
        <v>101</v>
      </c>
      <c r="M415">
        <v>48</v>
      </c>
      <c r="N415">
        <v>2</v>
      </c>
      <c r="O415">
        <v>49</v>
      </c>
      <c r="P415">
        <v>152</v>
      </c>
      <c r="Q415">
        <v>6</v>
      </c>
      <c r="R415">
        <v>4</v>
      </c>
      <c r="S415">
        <v>81</v>
      </c>
      <c r="T415">
        <v>84</v>
      </c>
      <c r="U415">
        <v>0.32800000000000001</v>
      </c>
      <c r="V415">
        <v>0.39900000000000002</v>
      </c>
      <c r="W415">
        <v>0.65500000000000003</v>
      </c>
      <c r="X415">
        <v>1.0549999999999999</v>
      </c>
      <c r="Y415">
        <v>172</v>
      </c>
      <c r="Z415">
        <v>399</v>
      </c>
      <c r="AA415">
        <v>17</v>
      </c>
      <c r="AB415">
        <v>1</v>
      </c>
      <c r="AC415">
        <v>0</v>
      </c>
      <c r="AD415">
        <v>15</v>
      </c>
      <c r="AE415">
        <v>10</v>
      </c>
      <c r="AF415">
        <v>7.1</v>
      </c>
      <c r="AG415" s="1">
        <v>4.3558282208588954</v>
      </c>
      <c r="AH415">
        <v>4.5999999999999996</v>
      </c>
      <c r="AI415">
        <v>7.4</v>
      </c>
      <c r="AJ415">
        <v>-0.8</v>
      </c>
      <c r="AK415">
        <v>60</v>
      </c>
      <c r="AL415">
        <v>-1</v>
      </c>
      <c r="AM415">
        <v>-1</v>
      </c>
      <c r="AN415">
        <v>-2</v>
      </c>
      <c r="AO415">
        <v>-3</v>
      </c>
      <c r="AP415">
        <f>COUNTIFS(MVPs!$A$7:$A$217, 'All B'!C415, MVPs!$C$7:$C$217, 'All B'!B415)</f>
        <v>0</v>
      </c>
      <c r="AQ415">
        <f t="shared" si="30"/>
        <v>1</v>
      </c>
      <c r="AR415">
        <f t="shared" si="31"/>
        <v>0</v>
      </c>
      <c r="AS415">
        <f t="shared" si="32"/>
        <v>0</v>
      </c>
      <c r="AT415">
        <f t="shared" si="33"/>
        <v>0</v>
      </c>
      <c r="AU415">
        <f t="shared" si="34"/>
        <v>0</v>
      </c>
    </row>
    <row r="416" spans="1:47" x14ac:dyDescent="0.45">
      <c r="A416">
        <v>411</v>
      </c>
      <c r="B416" t="s">
        <v>452</v>
      </c>
      <c r="C416">
        <v>2015</v>
      </c>
      <c r="D416">
        <v>25</v>
      </c>
      <c r="E416" t="s">
        <v>325</v>
      </c>
      <c r="F416" t="s">
        <v>13</v>
      </c>
      <c r="G416">
        <v>151</v>
      </c>
      <c r="H416">
        <v>535</v>
      </c>
      <c r="I416">
        <v>505</v>
      </c>
      <c r="J416">
        <v>62</v>
      </c>
      <c r="K416">
        <v>133</v>
      </c>
      <c r="L416">
        <v>86</v>
      </c>
      <c r="M416">
        <v>25</v>
      </c>
      <c r="N416">
        <v>12</v>
      </c>
      <c r="O416">
        <v>10</v>
      </c>
      <c r="P416">
        <v>40</v>
      </c>
      <c r="Q416">
        <v>18</v>
      </c>
      <c r="R416">
        <v>5</v>
      </c>
      <c r="S416">
        <v>24</v>
      </c>
      <c r="T416">
        <v>95</v>
      </c>
      <c r="U416">
        <v>0.26300000000000001</v>
      </c>
      <c r="V416">
        <v>0.29799999999999999</v>
      </c>
      <c r="W416">
        <v>0.42</v>
      </c>
      <c r="X416">
        <v>0.71799999999999997</v>
      </c>
      <c r="Y416">
        <v>99</v>
      </c>
      <c r="Z416">
        <v>212</v>
      </c>
      <c r="AA416">
        <v>7</v>
      </c>
      <c r="AB416">
        <v>2</v>
      </c>
      <c r="AC416">
        <v>2</v>
      </c>
      <c r="AD416">
        <v>2</v>
      </c>
      <c r="AE416">
        <v>0</v>
      </c>
      <c r="AF416">
        <v>7.1</v>
      </c>
      <c r="AG416" s="1">
        <v>4.701986754966887</v>
      </c>
      <c r="AH416">
        <v>5.2</v>
      </c>
      <c r="AI416">
        <v>2.9</v>
      </c>
      <c r="AJ416">
        <v>4.5999999999999996</v>
      </c>
      <c r="AK416">
        <v>0</v>
      </c>
      <c r="AL416">
        <v>2</v>
      </c>
      <c r="AM416">
        <v>3</v>
      </c>
      <c r="AN416">
        <v>5</v>
      </c>
      <c r="AO416">
        <v>38</v>
      </c>
      <c r="AP416">
        <f>COUNTIFS(MVPs!$A$7:$A$217, 'All B'!C416, MVPs!$C$7:$C$217, 'All B'!B416)</f>
        <v>0</v>
      </c>
      <c r="AQ416">
        <f t="shared" si="30"/>
        <v>0</v>
      </c>
      <c r="AR416">
        <f t="shared" si="31"/>
        <v>0</v>
      </c>
      <c r="AS416">
        <f t="shared" si="32"/>
        <v>0</v>
      </c>
      <c r="AT416">
        <f t="shared" si="33"/>
        <v>0</v>
      </c>
      <c r="AU416">
        <f t="shared" si="34"/>
        <v>0</v>
      </c>
    </row>
    <row r="417" spans="1:47" x14ac:dyDescent="0.45">
      <c r="A417">
        <v>412</v>
      </c>
      <c r="B417" t="s">
        <v>413</v>
      </c>
      <c r="C417">
        <v>1998</v>
      </c>
      <c r="D417">
        <v>24</v>
      </c>
      <c r="E417" t="s">
        <v>40</v>
      </c>
      <c r="F417" t="s">
        <v>13</v>
      </c>
      <c r="G417">
        <v>143</v>
      </c>
      <c r="H417">
        <v>652</v>
      </c>
      <c r="I417">
        <v>604</v>
      </c>
      <c r="J417">
        <v>111</v>
      </c>
      <c r="K417">
        <v>195</v>
      </c>
      <c r="L417">
        <v>115</v>
      </c>
      <c r="M417">
        <v>37</v>
      </c>
      <c r="N417">
        <v>8</v>
      </c>
      <c r="O417">
        <v>35</v>
      </c>
      <c r="P417">
        <v>122</v>
      </c>
      <c r="Q417">
        <v>12</v>
      </c>
      <c r="R417">
        <v>6</v>
      </c>
      <c r="S417">
        <v>33</v>
      </c>
      <c r="T417">
        <v>62</v>
      </c>
      <c r="U417">
        <v>0.32300000000000001</v>
      </c>
      <c r="V417">
        <v>0.36199999999999999</v>
      </c>
      <c r="W417">
        <v>0.58399999999999996</v>
      </c>
      <c r="X417">
        <v>0.94599999999999995</v>
      </c>
      <c r="Y417">
        <v>140</v>
      </c>
      <c r="Z417">
        <v>353</v>
      </c>
      <c r="AA417">
        <v>20</v>
      </c>
      <c r="AB417">
        <v>8</v>
      </c>
      <c r="AC417">
        <v>0</v>
      </c>
      <c r="AD417">
        <v>7</v>
      </c>
      <c r="AE417">
        <v>1</v>
      </c>
      <c r="AF417">
        <v>7.1</v>
      </c>
      <c r="AG417" s="1">
        <v>4.965034965034965</v>
      </c>
      <c r="AH417">
        <v>4.9000000000000004</v>
      </c>
      <c r="AI417">
        <v>6.1</v>
      </c>
      <c r="AJ417">
        <v>1.9</v>
      </c>
      <c r="AK417">
        <v>33</v>
      </c>
      <c r="AL417">
        <v>-2</v>
      </c>
      <c r="AM417">
        <v>1</v>
      </c>
      <c r="AN417">
        <v>-1</v>
      </c>
      <c r="AO417">
        <v>11</v>
      </c>
      <c r="AP417">
        <f>COUNTIFS(MVPs!$A$7:$A$217, 'All B'!C417, MVPs!$C$7:$C$217, 'All B'!B417)</f>
        <v>0</v>
      </c>
      <c r="AQ417">
        <f t="shared" si="30"/>
        <v>1</v>
      </c>
      <c r="AR417">
        <f t="shared" si="31"/>
        <v>0</v>
      </c>
      <c r="AS417">
        <f t="shared" si="32"/>
        <v>0</v>
      </c>
      <c r="AT417">
        <f t="shared" si="33"/>
        <v>0</v>
      </c>
      <c r="AU417">
        <f t="shared" si="34"/>
        <v>0</v>
      </c>
    </row>
    <row r="418" spans="1:47" x14ac:dyDescent="0.45">
      <c r="A418">
        <v>413</v>
      </c>
      <c r="B418" t="s">
        <v>335</v>
      </c>
      <c r="C418">
        <v>2012</v>
      </c>
      <c r="D418">
        <v>29</v>
      </c>
      <c r="E418" t="s">
        <v>336</v>
      </c>
      <c r="F418" t="s">
        <v>17</v>
      </c>
      <c r="G418">
        <v>156</v>
      </c>
      <c r="H418">
        <v>670</v>
      </c>
      <c r="I418">
        <v>581</v>
      </c>
      <c r="J418">
        <v>91</v>
      </c>
      <c r="K418">
        <v>178</v>
      </c>
      <c r="L418">
        <v>114</v>
      </c>
      <c r="M418">
        <v>41</v>
      </c>
      <c r="N418">
        <v>2</v>
      </c>
      <c r="O418">
        <v>21</v>
      </c>
      <c r="P418">
        <v>93</v>
      </c>
      <c r="Q418">
        <v>15</v>
      </c>
      <c r="R418">
        <v>10</v>
      </c>
      <c r="S418">
        <v>81</v>
      </c>
      <c r="T418">
        <v>112</v>
      </c>
      <c r="U418">
        <v>0.30599999999999999</v>
      </c>
      <c r="V418">
        <v>0.39100000000000001</v>
      </c>
      <c r="W418">
        <v>0.49199999999999999</v>
      </c>
      <c r="X418">
        <v>0.88300000000000001</v>
      </c>
      <c r="Y418">
        <v>144</v>
      </c>
      <c r="Z418">
        <v>286</v>
      </c>
      <c r="AA418">
        <v>15</v>
      </c>
      <c r="AB418">
        <v>3</v>
      </c>
      <c r="AC418">
        <v>0</v>
      </c>
      <c r="AD418">
        <v>5</v>
      </c>
      <c r="AE418">
        <v>16</v>
      </c>
      <c r="AF418">
        <v>7.1</v>
      </c>
      <c r="AG418" s="1">
        <v>4.5512820512820511</v>
      </c>
      <c r="AH418">
        <v>5.0999999999999996</v>
      </c>
      <c r="AI418">
        <v>5.2</v>
      </c>
      <c r="AJ418">
        <v>2.1</v>
      </c>
      <c r="AK418">
        <v>31</v>
      </c>
      <c r="AL418">
        <v>-1</v>
      </c>
      <c r="AM418">
        <v>-2</v>
      </c>
      <c r="AN418">
        <v>-3</v>
      </c>
      <c r="AO418">
        <v>16</v>
      </c>
      <c r="AP418">
        <f>COUNTIFS(MVPs!$A$7:$A$217, 'All B'!C418, MVPs!$C$7:$C$217, 'All B'!B418)</f>
        <v>0</v>
      </c>
      <c r="AQ418">
        <f t="shared" si="30"/>
        <v>0</v>
      </c>
      <c r="AR418">
        <f t="shared" si="31"/>
        <v>0</v>
      </c>
      <c r="AS418">
        <f t="shared" si="32"/>
        <v>0</v>
      </c>
      <c r="AT418">
        <f t="shared" si="33"/>
        <v>0</v>
      </c>
      <c r="AU418">
        <f t="shared" si="34"/>
        <v>0</v>
      </c>
    </row>
    <row r="419" spans="1:47" x14ac:dyDescent="0.45">
      <c r="A419">
        <v>414</v>
      </c>
      <c r="B419" t="s">
        <v>453</v>
      </c>
      <c r="C419">
        <v>1969</v>
      </c>
      <c r="D419">
        <v>25</v>
      </c>
      <c r="E419" t="s">
        <v>127</v>
      </c>
      <c r="F419" t="s">
        <v>13</v>
      </c>
      <c r="G419">
        <v>150</v>
      </c>
      <c r="H419">
        <v>685</v>
      </c>
      <c r="I419">
        <v>625</v>
      </c>
      <c r="J419">
        <v>102</v>
      </c>
      <c r="K419">
        <v>178</v>
      </c>
      <c r="L419">
        <v>115</v>
      </c>
      <c r="M419">
        <v>32</v>
      </c>
      <c r="N419">
        <v>5</v>
      </c>
      <c r="O419">
        <v>26</v>
      </c>
      <c r="P419">
        <v>76</v>
      </c>
      <c r="Q419">
        <v>20</v>
      </c>
      <c r="R419">
        <v>6</v>
      </c>
      <c r="S419">
        <v>40</v>
      </c>
      <c r="T419">
        <v>72</v>
      </c>
      <c r="U419">
        <v>0.28499999999999998</v>
      </c>
      <c r="V419">
        <v>0.32700000000000001</v>
      </c>
      <c r="W419">
        <v>0.47699999999999998</v>
      </c>
      <c r="X419">
        <v>0.80400000000000005</v>
      </c>
      <c r="Y419">
        <v>122</v>
      </c>
      <c r="Z419">
        <v>298</v>
      </c>
      <c r="AA419">
        <v>11</v>
      </c>
      <c r="AB419">
        <v>2</v>
      </c>
      <c r="AC419">
        <v>13</v>
      </c>
      <c r="AD419">
        <v>5</v>
      </c>
      <c r="AE419">
        <v>0</v>
      </c>
      <c r="AF419">
        <v>7.1</v>
      </c>
      <c r="AG419" s="1">
        <v>4.7333333333333334</v>
      </c>
      <c r="AH419">
        <v>4.9000000000000004</v>
      </c>
      <c r="AI419">
        <v>4.3</v>
      </c>
      <c r="AJ419">
        <v>2.7</v>
      </c>
      <c r="AK419">
        <v>16</v>
      </c>
      <c r="AL419">
        <v>0</v>
      </c>
      <c r="AM419">
        <v>5</v>
      </c>
      <c r="AN419">
        <v>4</v>
      </c>
      <c r="AO419">
        <v>26</v>
      </c>
      <c r="AP419">
        <f>COUNTIFS(MVPs!$A$7:$A$217, 'All B'!C419, MVPs!$C$7:$C$217, 'All B'!B419)</f>
        <v>0</v>
      </c>
      <c r="AQ419">
        <f t="shared" si="30"/>
        <v>2</v>
      </c>
      <c r="AR419">
        <f t="shared" si="31"/>
        <v>1</v>
      </c>
      <c r="AS419">
        <f t="shared" si="32"/>
        <v>1</v>
      </c>
      <c r="AT419">
        <f t="shared" si="33"/>
        <v>0</v>
      </c>
      <c r="AU419">
        <f t="shared" si="34"/>
        <v>0</v>
      </c>
    </row>
    <row r="420" spans="1:47" x14ac:dyDescent="0.45">
      <c r="A420">
        <v>415</v>
      </c>
      <c r="B420" t="s">
        <v>454</v>
      </c>
      <c r="C420">
        <v>2013</v>
      </c>
      <c r="D420">
        <v>27</v>
      </c>
      <c r="E420" t="s">
        <v>127</v>
      </c>
      <c r="F420" t="s">
        <v>13</v>
      </c>
      <c r="G420">
        <v>160</v>
      </c>
      <c r="H420">
        <v>673</v>
      </c>
      <c r="I420">
        <v>584</v>
      </c>
      <c r="J420">
        <v>103</v>
      </c>
      <c r="K420">
        <v>167</v>
      </c>
      <c r="L420">
        <v>71</v>
      </c>
      <c r="M420">
        <v>42</v>
      </c>
      <c r="N420">
        <v>1</v>
      </c>
      <c r="O420">
        <v>53</v>
      </c>
      <c r="P420">
        <v>138</v>
      </c>
      <c r="Q420">
        <v>4</v>
      </c>
      <c r="R420">
        <v>1</v>
      </c>
      <c r="S420">
        <v>72</v>
      </c>
      <c r="T420">
        <v>199</v>
      </c>
      <c r="U420">
        <v>0.28599999999999998</v>
      </c>
      <c r="V420">
        <v>0.37</v>
      </c>
      <c r="W420">
        <v>0.63400000000000001</v>
      </c>
      <c r="X420">
        <v>1.004</v>
      </c>
      <c r="Y420">
        <v>168</v>
      </c>
      <c r="Z420">
        <v>370</v>
      </c>
      <c r="AA420">
        <v>4</v>
      </c>
      <c r="AB420">
        <v>10</v>
      </c>
      <c r="AC420">
        <v>0</v>
      </c>
      <c r="AD420">
        <v>7</v>
      </c>
      <c r="AE420">
        <v>12</v>
      </c>
      <c r="AF420">
        <v>7.1</v>
      </c>
      <c r="AG420" s="1">
        <v>4.4375</v>
      </c>
      <c r="AH420">
        <v>4.8</v>
      </c>
      <c r="AI420">
        <v>7.1</v>
      </c>
      <c r="AJ420">
        <v>-1</v>
      </c>
      <c r="AK420">
        <v>52</v>
      </c>
      <c r="AL420">
        <v>1</v>
      </c>
      <c r="AM420">
        <v>0</v>
      </c>
      <c r="AN420">
        <v>2</v>
      </c>
      <c r="AO420">
        <v>-2</v>
      </c>
      <c r="AP420">
        <f>COUNTIFS(MVPs!$A$7:$A$217, 'All B'!C420, MVPs!$C$7:$C$217, 'All B'!B420)</f>
        <v>0</v>
      </c>
      <c r="AQ420">
        <f t="shared" si="30"/>
        <v>1</v>
      </c>
      <c r="AR420">
        <f t="shared" si="31"/>
        <v>0</v>
      </c>
      <c r="AS420">
        <f t="shared" si="32"/>
        <v>0</v>
      </c>
      <c r="AT420">
        <f t="shared" si="33"/>
        <v>0</v>
      </c>
      <c r="AU420">
        <f t="shared" si="34"/>
        <v>0</v>
      </c>
    </row>
    <row r="421" spans="1:47" x14ac:dyDescent="0.45">
      <c r="A421">
        <v>416</v>
      </c>
      <c r="B421" t="s">
        <v>99</v>
      </c>
      <c r="C421">
        <v>2002</v>
      </c>
      <c r="D421">
        <v>31</v>
      </c>
      <c r="E421" t="s">
        <v>22</v>
      </c>
      <c r="F421" t="s">
        <v>13</v>
      </c>
      <c r="G421">
        <v>155</v>
      </c>
      <c r="H421">
        <v>689</v>
      </c>
      <c r="I421">
        <v>560</v>
      </c>
      <c r="J421">
        <v>120</v>
      </c>
      <c r="K421">
        <v>176</v>
      </c>
      <c r="L421">
        <v>100</v>
      </c>
      <c r="M421">
        <v>34</v>
      </c>
      <c r="N421">
        <v>1</v>
      </c>
      <c r="O421">
        <v>41</v>
      </c>
      <c r="P421">
        <v>122</v>
      </c>
      <c r="Q421">
        <v>2</v>
      </c>
      <c r="R421">
        <v>2</v>
      </c>
      <c r="S421">
        <v>109</v>
      </c>
      <c r="T421">
        <v>112</v>
      </c>
      <c r="U421">
        <v>0.314</v>
      </c>
      <c r="V421">
        <v>0.435</v>
      </c>
      <c r="W421">
        <v>0.59799999999999998</v>
      </c>
      <c r="X421">
        <v>1.034</v>
      </c>
      <c r="Y421">
        <v>172</v>
      </c>
      <c r="Z421">
        <v>335</v>
      </c>
      <c r="AA421">
        <v>18</v>
      </c>
      <c r="AB421">
        <v>15</v>
      </c>
      <c r="AC421">
        <v>0</v>
      </c>
      <c r="AD421">
        <v>5</v>
      </c>
      <c r="AE421">
        <v>4</v>
      </c>
      <c r="AF421">
        <v>7.1</v>
      </c>
      <c r="AG421" s="1">
        <v>4.580645161290323</v>
      </c>
      <c r="AH421">
        <v>4.7</v>
      </c>
      <c r="AI421">
        <v>7</v>
      </c>
      <c r="AJ421">
        <v>-0.9</v>
      </c>
      <c r="AK421">
        <v>62</v>
      </c>
      <c r="AL421">
        <v>-2</v>
      </c>
      <c r="AM421">
        <v>-2</v>
      </c>
      <c r="AN421">
        <v>-4</v>
      </c>
      <c r="AO421">
        <v>1</v>
      </c>
      <c r="AP421">
        <f>COUNTIFS(MVPs!$A$7:$A$217, 'All B'!C421, MVPs!$C$7:$C$217, 'All B'!B421)</f>
        <v>0</v>
      </c>
      <c r="AQ421">
        <f t="shared" si="30"/>
        <v>0</v>
      </c>
      <c r="AR421">
        <f t="shared" si="31"/>
        <v>0</v>
      </c>
      <c r="AS421">
        <f t="shared" si="32"/>
        <v>0</v>
      </c>
      <c r="AT421">
        <f t="shared" si="33"/>
        <v>0</v>
      </c>
      <c r="AU421">
        <f t="shared" si="34"/>
        <v>0</v>
      </c>
    </row>
    <row r="422" spans="1:47" x14ac:dyDescent="0.45">
      <c r="A422">
        <v>417</v>
      </c>
      <c r="B422" t="s">
        <v>218</v>
      </c>
      <c r="C422">
        <v>1963</v>
      </c>
      <c r="D422">
        <v>32</v>
      </c>
      <c r="E422" t="s">
        <v>25</v>
      </c>
      <c r="F422" t="s">
        <v>17</v>
      </c>
      <c r="G422">
        <v>158</v>
      </c>
      <c r="H422">
        <v>704</v>
      </c>
      <c r="I422">
        <v>631</v>
      </c>
      <c r="J422">
        <v>85</v>
      </c>
      <c r="K422">
        <v>201</v>
      </c>
      <c r="L422">
        <v>141</v>
      </c>
      <c r="M422">
        <v>43</v>
      </c>
      <c r="N422">
        <v>11</v>
      </c>
      <c r="O422">
        <v>6</v>
      </c>
      <c r="P422">
        <v>73</v>
      </c>
      <c r="Q422">
        <v>3</v>
      </c>
      <c r="R422">
        <v>1</v>
      </c>
      <c r="S422">
        <v>56</v>
      </c>
      <c r="T422">
        <v>58</v>
      </c>
      <c r="U422">
        <v>0.31900000000000001</v>
      </c>
      <c r="V422">
        <v>0.377</v>
      </c>
      <c r="W422">
        <v>0.45</v>
      </c>
      <c r="X422">
        <v>0.82699999999999996</v>
      </c>
      <c r="Y422">
        <v>129</v>
      </c>
      <c r="Z422">
        <v>284</v>
      </c>
      <c r="AA422">
        <v>18</v>
      </c>
      <c r="AB422">
        <v>6</v>
      </c>
      <c r="AC422">
        <v>7</v>
      </c>
      <c r="AD422">
        <v>4</v>
      </c>
      <c r="AE422">
        <v>2</v>
      </c>
      <c r="AF422">
        <v>7.1</v>
      </c>
      <c r="AG422" s="1">
        <v>4.4936708860759493</v>
      </c>
      <c r="AH422">
        <v>4.4000000000000004</v>
      </c>
      <c r="AI422">
        <v>6</v>
      </c>
      <c r="AJ422">
        <v>2.1</v>
      </c>
      <c r="AK422">
        <v>22</v>
      </c>
      <c r="AL422">
        <v>0</v>
      </c>
      <c r="AM422">
        <v>-2</v>
      </c>
      <c r="AN422">
        <v>-2</v>
      </c>
      <c r="AO422">
        <v>8</v>
      </c>
      <c r="AP422">
        <f>COUNTIFS(MVPs!$A$7:$A$217, 'All B'!C422, MVPs!$C$7:$C$217, 'All B'!B422)</f>
        <v>0</v>
      </c>
      <c r="AQ422">
        <f t="shared" si="30"/>
        <v>3</v>
      </c>
      <c r="AR422">
        <f t="shared" si="31"/>
        <v>0</v>
      </c>
      <c r="AS422">
        <f t="shared" si="32"/>
        <v>0</v>
      </c>
      <c r="AT422">
        <f t="shared" si="33"/>
        <v>0</v>
      </c>
      <c r="AU422">
        <f t="shared" si="34"/>
        <v>0</v>
      </c>
    </row>
    <row r="423" spans="1:47" x14ac:dyDescent="0.45">
      <c r="A423">
        <v>418</v>
      </c>
      <c r="B423" t="s">
        <v>88</v>
      </c>
      <c r="C423">
        <v>2002</v>
      </c>
      <c r="D423">
        <v>27</v>
      </c>
      <c r="E423" t="s">
        <v>321</v>
      </c>
      <c r="F423" t="s">
        <v>17</v>
      </c>
      <c r="G423">
        <v>161</v>
      </c>
      <c r="H423">
        <v>709</v>
      </c>
      <c r="I423">
        <v>614</v>
      </c>
      <c r="J423">
        <v>106</v>
      </c>
      <c r="K423">
        <v>206</v>
      </c>
      <c r="L423">
        <v>128</v>
      </c>
      <c r="M423">
        <v>37</v>
      </c>
      <c r="N423">
        <v>2</v>
      </c>
      <c r="O423">
        <v>39</v>
      </c>
      <c r="P423">
        <v>111</v>
      </c>
      <c r="Q423">
        <v>40</v>
      </c>
      <c r="R423">
        <v>20</v>
      </c>
      <c r="S423">
        <v>84</v>
      </c>
      <c r="T423">
        <v>70</v>
      </c>
      <c r="U423">
        <v>0.33600000000000002</v>
      </c>
      <c r="V423">
        <v>0.41699999999999998</v>
      </c>
      <c r="W423">
        <v>0.59299999999999997</v>
      </c>
      <c r="X423">
        <v>1.01</v>
      </c>
      <c r="Y423">
        <v>160</v>
      </c>
      <c r="Z423">
        <v>364</v>
      </c>
      <c r="AA423">
        <v>20</v>
      </c>
      <c r="AB423">
        <v>6</v>
      </c>
      <c r="AC423">
        <v>0</v>
      </c>
      <c r="AD423">
        <v>5</v>
      </c>
      <c r="AE423">
        <v>32</v>
      </c>
      <c r="AF423">
        <v>7.1</v>
      </c>
      <c r="AG423" s="1">
        <v>4.4099378881987574</v>
      </c>
      <c r="AH423">
        <v>5</v>
      </c>
      <c r="AI423">
        <v>6.7</v>
      </c>
      <c r="AJ423">
        <v>-0.3</v>
      </c>
      <c r="AK423">
        <v>50</v>
      </c>
      <c r="AL423">
        <v>-1</v>
      </c>
      <c r="AM423">
        <v>3</v>
      </c>
      <c r="AN423">
        <v>2</v>
      </c>
      <c r="AO423">
        <v>4</v>
      </c>
      <c r="AP423">
        <f>COUNTIFS(MVPs!$A$7:$A$217, 'All B'!C423, MVPs!$C$7:$C$217, 'All B'!B423)</f>
        <v>0</v>
      </c>
      <c r="AQ423">
        <f t="shared" si="30"/>
        <v>1</v>
      </c>
      <c r="AR423">
        <f t="shared" si="31"/>
        <v>0</v>
      </c>
      <c r="AS423">
        <f t="shared" si="32"/>
        <v>0</v>
      </c>
      <c r="AT423">
        <f t="shared" si="33"/>
        <v>0</v>
      </c>
      <c r="AU423">
        <f t="shared" si="34"/>
        <v>0</v>
      </c>
    </row>
    <row r="424" spans="1:47" x14ac:dyDescent="0.45">
      <c r="A424">
        <v>419</v>
      </c>
      <c r="B424" t="s">
        <v>105</v>
      </c>
      <c r="C424">
        <v>1998</v>
      </c>
      <c r="D424">
        <v>26</v>
      </c>
      <c r="E424" t="s">
        <v>19</v>
      </c>
      <c r="F424" t="s">
        <v>17</v>
      </c>
      <c r="G424">
        <v>160</v>
      </c>
      <c r="H424">
        <v>707</v>
      </c>
      <c r="I424">
        <v>601</v>
      </c>
      <c r="J424">
        <v>123</v>
      </c>
      <c r="K424">
        <v>188</v>
      </c>
      <c r="L424">
        <v>120</v>
      </c>
      <c r="M424">
        <v>29</v>
      </c>
      <c r="N424">
        <v>5</v>
      </c>
      <c r="O424">
        <v>34</v>
      </c>
      <c r="P424">
        <v>107</v>
      </c>
      <c r="Q424">
        <v>16</v>
      </c>
      <c r="R424">
        <v>6</v>
      </c>
      <c r="S424">
        <v>96</v>
      </c>
      <c r="T424">
        <v>93</v>
      </c>
      <c r="U424">
        <v>0.313</v>
      </c>
      <c r="V424">
        <v>0.40400000000000003</v>
      </c>
      <c r="W424">
        <v>0.54700000000000004</v>
      </c>
      <c r="X424">
        <v>0.95099999999999996</v>
      </c>
      <c r="Y424">
        <v>148</v>
      </c>
      <c r="Z424">
        <v>329</v>
      </c>
      <c r="AA424">
        <v>17</v>
      </c>
      <c r="AB424">
        <v>1</v>
      </c>
      <c r="AC424">
        <v>1</v>
      </c>
      <c r="AD424">
        <v>8</v>
      </c>
      <c r="AE424">
        <v>1</v>
      </c>
      <c r="AF424">
        <v>7</v>
      </c>
      <c r="AG424" s="1">
        <v>4.375</v>
      </c>
      <c r="AH424">
        <v>4.9000000000000004</v>
      </c>
      <c r="AI424">
        <v>6.9</v>
      </c>
      <c r="AJ424">
        <v>0.4</v>
      </c>
      <c r="AK424">
        <v>45</v>
      </c>
      <c r="AL424">
        <v>0</v>
      </c>
      <c r="AM424">
        <v>1</v>
      </c>
      <c r="AN424">
        <v>1</v>
      </c>
      <c r="AO424">
        <v>3</v>
      </c>
      <c r="AP424">
        <f>COUNTIFS(MVPs!$A$7:$A$217, 'All B'!C424, MVPs!$C$7:$C$217, 'All B'!B424)</f>
        <v>0</v>
      </c>
      <c r="AQ424">
        <f t="shared" si="30"/>
        <v>1</v>
      </c>
      <c r="AR424">
        <f t="shared" si="31"/>
        <v>1</v>
      </c>
      <c r="AS424">
        <f t="shared" si="32"/>
        <v>0</v>
      </c>
      <c r="AT424">
        <f t="shared" si="33"/>
        <v>0</v>
      </c>
      <c r="AU424">
        <f t="shared" si="34"/>
        <v>0</v>
      </c>
    </row>
    <row r="425" spans="1:47" x14ac:dyDescent="0.45">
      <c r="A425">
        <v>420</v>
      </c>
      <c r="B425" t="s">
        <v>120</v>
      </c>
      <c r="C425">
        <v>1988</v>
      </c>
      <c r="D425">
        <v>24</v>
      </c>
      <c r="E425" t="s">
        <v>73</v>
      </c>
      <c r="F425" t="s">
        <v>17</v>
      </c>
      <c r="G425">
        <v>151</v>
      </c>
      <c r="H425">
        <v>652</v>
      </c>
      <c r="I425">
        <v>588</v>
      </c>
      <c r="J425">
        <v>91</v>
      </c>
      <c r="K425">
        <v>174</v>
      </c>
      <c r="L425">
        <v>125</v>
      </c>
      <c r="M425">
        <v>32</v>
      </c>
      <c r="N425">
        <v>5</v>
      </c>
      <c r="O425">
        <v>12</v>
      </c>
      <c r="P425">
        <v>56</v>
      </c>
      <c r="Q425">
        <v>40</v>
      </c>
      <c r="R425">
        <v>7</v>
      </c>
      <c r="S425">
        <v>41</v>
      </c>
      <c r="T425">
        <v>24</v>
      </c>
      <c r="U425">
        <v>0.29599999999999999</v>
      </c>
      <c r="V425">
        <v>0.34699999999999998</v>
      </c>
      <c r="W425">
        <v>0.42899999999999999</v>
      </c>
      <c r="X425">
        <v>0.77600000000000002</v>
      </c>
      <c r="Y425">
        <v>119</v>
      </c>
      <c r="Z425">
        <v>252</v>
      </c>
      <c r="AA425">
        <v>7</v>
      </c>
      <c r="AB425">
        <v>8</v>
      </c>
      <c r="AC425">
        <v>10</v>
      </c>
      <c r="AD425">
        <v>5</v>
      </c>
      <c r="AE425">
        <v>3</v>
      </c>
      <c r="AF425">
        <v>7</v>
      </c>
      <c r="AG425" s="1">
        <v>4.6357615894039732</v>
      </c>
      <c r="AH425">
        <v>4.8</v>
      </c>
      <c r="AI425">
        <v>5.8</v>
      </c>
      <c r="AJ425">
        <v>2.2999999999999998</v>
      </c>
      <c r="AK425">
        <v>15</v>
      </c>
      <c r="AL425">
        <v>0</v>
      </c>
      <c r="AM425">
        <v>7</v>
      </c>
      <c r="AN425">
        <v>8</v>
      </c>
      <c r="AO425">
        <v>11</v>
      </c>
      <c r="AP425">
        <f>COUNTIFS(MVPs!$A$7:$A$217, 'All B'!C425, MVPs!$C$7:$C$217, 'All B'!B425)</f>
        <v>0</v>
      </c>
      <c r="AQ425">
        <f t="shared" si="30"/>
        <v>3</v>
      </c>
      <c r="AR425">
        <f t="shared" si="31"/>
        <v>0</v>
      </c>
      <c r="AS425">
        <f t="shared" si="32"/>
        <v>0</v>
      </c>
      <c r="AT425">
        <f t="shared" si="33"/>
        <v>0</v>
      </c>
      <c r="AU425">
        <f t="shared" si="34"/>
        <v>0</v>
      </c>
    </row>
    <row r="426" spans="1:47" x14ac:dyDescent="0.45">
      <c r="A426">
        <v>421</v>
      </c>
      <c r="B426" t="s">
        <v>353</v>
      </c>
      <c r="C426">
        <v>2009</v>
      </c>
      <c r="D426">
        <v>23</v>
      </c>
      <c r="E426" t="s">
        <v>325</v>
      </c>
      <c r="F426" t="s">
        <v>13</v>
      </c>
      <c r="G426">
        <v>157</v>
      </c>
      <c r="H426">
        <v>671</v>
      </c>
      <c r="I426">
        <v>584</v>
      </c>
      <c r="J426">
        <v>100</v>
      </c>
      <c r="K426">
        <v>164</v>
      </c>
      <c r="L426">
        <v>87</v>
      </c>
      <c r="M426">
        <v>44</v>
      </c>
      <c r="N426">
        <v>0</v>
      </c>
      <c r="O426">
        <v>33</v>
      </c>
      <c r="P426">
        <v>113</v>
      </c>
      <c r="Q426">
        <v>9</v>
      </c>
      <c r="R426">
        <v>0</v>
      </c>
      <c r="S426">
        <v>72</v>
      </c>
      <c r="T426">
        <v>140</v>
      </c>
      <c r="U426">
        <v>0.28100000000000003</v>
      </c>
      <c r="V426">
        <v>0.36399999999999999</v>
      </c>
      <c r="W426">
        <v>0.52600000000000002</v>
      </c>
      <c r="X426">
        <v>0.88900000000000001</v>
      </c>
      <c r="Y426">
        <v>133</v>
      </c>
      <c r="Z426">
        <v>307</v>
      </c>
      <c r="AA426">
        <v>27</v>
      </c>
      <c r="AB426">
        <v>8</v>
      </c>
      <c r="AC426">
        <v>0</v>
      </c>
      <c r="AD426">
        <v>7</v>
      </c>
      <c r="AE426">
        <v>11</v>
      </c>
      <c r="AF426">
        <v>7</v>
      </c>
      <c r="AG426" s="1">
        <v>4.4585987261146496</v>
      </c>
      <c r="AH426">
        <v>4.7</v>
      </c>
      <c r="AI426">
        <v>5.2</v>
      </c>
      <c r="AJ426">
        <v>2.2999999999999998</v>
      </c>
      <c r="AK426">
        <v>26</v>
      </c>
      <c r="AL426">
        <v>-5</v>
      </c>
      <c r="AM426">
        <v>4</v>
      </c>
      <c r="AN426">
        <v>-1</v>
      </c>
      <c r="AO426">
        <v>19</v>
      </c>
      <c r="AP426">
        <f>COUNTIFS(MVPs!$A$7:$A$217, 'All B'!C426, MVPs!$C$7:$C$217, 'All B'!B426)</f>
        <v>0</v>
      </c>
      <c r="AQ426">
        <f t="shared" si="30"/>
        <v>2</v>
      </c>
      <c r="AR426">
        <f t="shared" si="31"/>
        <v>2</v>
      </c>
      <c r="AS426">
        <f t="shared" si="32"/>
        <v>0</v>
      </c>
      <c r="AT426">
        <f t="shared" si="33"/>
        <v>0</v>
      </c>
      <c r="AU426">
        <f t="shared" si="34"/>
        <v>0</v>
      </c>
    </row>
    <row r="427" spans="1:47" x14ac:dyDescent="0.45">
      <c r="A427">
        <v>422</v>
      </c>
      <c r="B427" t="s">
        <v>455</v>
      </c>
      <c r="C427">
        <v>1995</v>
      </c>
      <c r="D427">
        <v>32</v>
      </c>
      <c r="E427" t="s">
        <v>97</v>
      </c>
      <c r="F427" t="s">
        <v>13</v>
      </c>
      <c r="G427">
        <v>145</v>
      </c>
      <c r="H427">
        <v>639</v>
      </c>
      <c r="I427">
        <v>511</v>
      </c>
      <c r="J427">
        <v>121</v>
      </c>
      <c r="K427">
        <v>182</v>
      </c>
      <c r="L427">
        <v>101</v>
      </c>
      <c r="M427">
        <v>52</v>
      </c>
      <c r="N427">
        <v>0</v>
      </c>
      <c r="O427">
        <v>29</v>
      </c>
      <c r="P427">
        <v>113</v>
      </c>
      <c r="Q427">
        <v>4</v>
      </c>
      <c r="R427">
        <v>3</v>
      </c>
      <c r="S427">
        <v>116</v>
      </c>
      <c r="T427">
        <v>87</v>
      </c>
      <c r="U427">
        <v>0.35599999999999998</v>
      </c>
      <c r="V427">
        <v>0.47899999999999998</v>
      </c>
      <c r="W427">
        <v>0.628</v>
      </c>
      <c r="X427">
        <v>1.107</v>
      </c>
      <c r="Y427">
        <v>185</v>
      </c>
      <c r="Z427">
        <v>321</v>
      </c>
      <c r="AA427">
        <v>11</v>
      </c>
      <c r="AB427">
        <v>8</v>
      </c>
      <c r="AC427">
        <v>0</v>
      </c>
      <c r="AD427">
        <v>4</v>
      </c>
      <c r="AE427">
        <v>19</v>
      </c>
      <c r="AF427">
        <v>7</v>
      </c>
      <c r="AG427" s="1">
        <v>4.8275862068965516</v>
      </c>
      <c r="AH427">
        <v>4.9000000000000004</v>
      </c>
      <c r="AI427">
        <v>7.3</v>
      </c>
      <c r="AJ427">
        <v>-1.4</v>
      </c>
      <c r="AK427">
        <v>68</v>
      </c>
      <c r="AL427">
        <v>-1</v>
      </c>
      <c r="AM427">
        <v>0</v>
      </c>
      <c r="AN427">
        <v>-2</v>
      </c>
      <c r="AO427">
        <v>-2</v>
      </c>
      <c r="AP427">
        <f>COUNTIFS(MVPs!$A$7:$A$217, 'All B'!C427, MVPs!$C$7:$C$217, 'All B'!B427)</f>
        <v>0</v>
      </c>
      <c r="AQ427">
        <f t="shared" si="30"/>
        <v>0</v>
      </c>
      <c r="AR427">
        <f t="shared" si="31"/>
        <v>0</v>
      </c>
      <c r="AS427">
        <f t="shared" si="32"/>
        <v>0</v>
      </c>
      <c r="AT427">
        <f t="shared" si="33"/>
        <v>0</v>
      </c>
      <c r="AU427">
        <f t="shared" si="34"/>
        <v>0</v>
      </c>
    </row>
    <row r="428" spans="1:47" x14ac:dyDescent="0.45">
      <c r="A428">
        <v>423</v>
      </c>
      <c r="B428" t="s">
        <v>144</v>
      </c>
      <c r="C428">
        <v>1984</v>
      </c>
      <c r="D428">
        <v>34</v>
      </c>
      <c r="E428" t="s">
        <v>28</v>
      </c>
      <c r="F428" t="s">
        <v>17</v>
      </c>
      <c r="G428">
        <v>151</v>
      </c>
      <c r="H428">
        <v>632</v>
      </c>
      <c r="I428">
        <v>528</v>
      </c>
      <c r="J428">
        <v>93</v>
      </c>
      <c r="K428">
        <v>146</v>
      </c>
      <c r="L428">
        <v>84</v>
      </c>
      <c r="M428">
        <v>23</v>
      </c>
      <c r="N428">
        <v>3</v>
      </c>
      <c r="O428">
        <v>36</v>
      </c>
      <c r="P428">
        <v>106</v>
      </c>
      <c r="Q428">
        <v>5</v>
      </c>
      <c r="R428">
        <v>7</v>
      </c>
      <c r="S428">
        <v>92</v>
      </c>
      <c r="T428">
        <v>116</v>
      </c>
      <c r="U428">
        <v>0.27700000000000002</v>
      </c>
      <c r="V428">
        <v>0.38300000000000001</v>
      </c>
      <c r="W428">
        <v>0.53600000000000003</v>
      </c>
      <c r="X428">
        <v>0.91900000000000004</v>
      </c>
      <c r="Y428">
        <v>155</v>
      </c>
      <c r="Z428">
        <v>283</v>
      </c>
      <c r="AA428">
        <v>15</v>
      </c>
      <c r="AB428">
        <v>4</v>
      </c>
      <c r="AC428">
        <v>0</v>
      </c>
      <c r="AD428">
        <v>8</v>
      </c>
      <c r="AE428">
        <v>14</v>
      </c>
      <c r="AF428">
        <v>7</v>
      </c>
      <c r="AG428" s="1">
        <v>4.6357615894039732</v>
      </c>
      <c r="AH428">
        <v>4.9000000000000004</v>
      </c>
      <c r="AI428">
        <v>5.7</v>
      </c>
      <c r="AJ428">
        <v>1.4</v>
      </c>
      <c r="AK428">
        <v>36</v>
      </c>
      <c r="AL428">
        <v>-1</v>
      </c>
      <c r="AM428">
        <v>-4</v>
      </c>
      <c r="AN428">
        <v>-5</v>
      </c>
      <c r="AO428">
        <v>10</v>
      </c>
      <c r="AP428">
        <f>COUNTIFS(MVPs!$A$7:$A$217, 'All B'!C428, MVPs!$C$7:$C$217, 'All B'!B428)</f>
        <v>0</v>
      </c>
      <c r="AQ428">
        <f t="shared" si="30"/>
        <v>0</v>
      </c>
      <c r="AR428">
        <f t="shared" si="31"/>
        <v>0</v>
      </c>
      <c r="AS428">
        <f t="shared" si="32"/>
        <v>0</v>
      </c>
      <c r="AT428">
        <f t="shared" si="33"/>
        <v>0</v>
      </c>
      <c r="AU428">
        <f t="shared" si="34"/>
        <v>0</v>
      </c>
    </row>
    <row r="429" spans="1:47" x14ac:dyDescent="0.45">
      <c r="A429">
        <v>424</v>
      </c>
      <c r="B429" t="s">
        <v>456</v>
      </c>
      <c r="C429">
        <v>1998</v>
      </c>
      <c r="D429">
        <v>31</v>
      </c>
      <c r="E429" t="s">
        <v>25</v>
      </c>
      <c r="F429" t="s">
        <v>17</v>
      </c>
      <c r="G429">
        <v>150</v>
      </c>
      <c r="H429">
        <v>617</v>
      </c>
      <c r="I429">
        <v>564</v>
      </c>
      <c r="J429">
        <v>100</v>
      </c>
      <c r="K429">
        <v>178</v>
      </c>
      <c r="L429">
        <v>112</v>
      </c>
      <c r="M429">
        <v>34</v>
      </c>
      <c r="N429">
        <v>7</v>
      </c>
      <c r="O429">
        <v>25</v>
      </c>
      <c r="P429">
        <v>91</v>
      </c>
      <c r="Q429">
        <v>17</v>
      </c>
      <c r="R429">
        <v>5</v>
      </c>
      <c r="S429">
        <v>40</v>
      </c>
      <c r="T429">
        <v>66</v>
      </c>
      <c r="U429">
        <v>0.316</v>
      </c>
      <c r="V429">
        <v>0.36799999999999999</v>
      </c>
      <c r="W429">
        <v>0.53400000000000003</v>
      </c>
      <c r="X429">
        <v>0.90200000000000002</v>
      </c>
      <c r="Y429">
        <v>134</v>
      </c>
      <c r="Z429">
        <v>301</v>
      </c>
      <c r="AA429">
        <v>18</v>
      </c>
      <c r="AB429">
        <v>9</v>
      </c>
      <c r="AC429">
        <v>0</v>
      </c>
      <c r="AD429">
        <v>4</v>
      </c>
      <c r="AE429">
        <v>1</v>
      </c>
      <c r="AF429">
        <v>7</v>
      </c>
      <c r="AG429" s="1">
        <v>4.666666666666667</v>
      </c>
      <c r="AH429">
        <v>5.0999999999999996</v>
      </c>
      <c r="AI429">
        <v>4.5</v>
      </c>
      <c r="AJ429">
        <v>2</v>
      </c>
      <c r="AK429">
        <v>27</v>
      </c>
      <c r="AL429">
        <v>0</v>
      </c>
      <c r="AM429">
        <v>5</v>
      </c>
      <c r="AN429">
        <v>5</v>
      </c>
      <c r="AO429">
        <v>25</v>
      </c>
      <c r="AP429">
        <f>COUNTIFS(MVPs!$A$7:$A$217, 'All B'!C429, MVPs!$C$7:$C$217, 'All B'!B429)</f>
        <v>0</v>
      </c>
      <c r="AQ429">
        <f t="shared" si="30"/>
        <v>2</v>
      </c>
      <c r="AR429">
        <f t="shared" si="31"/>
        <v>2</v>
      </c>
      <c r="AS429">
        <f t="shared" si="32"/>
        <v>0</v>
      </c>
      <c r="AT429">
        <f t="shared" si="33"/>
        <v>0</v>
      </c>
      <c r="AU429">
        <f t="shared" si="34"/>
        <v>0</v>
      </c>
    </row>
    <row r="430" spans="1:47" x14ac:dyDescent="0.45">
      <c r="A430">
        <v>425</v>
      </c>
      <c r="B430" t="s">
        <v>457</v>
      </c>
      <c r="C430">
        <v>1970</v>
      </c>
      <c r="D430">
        <v>31</v>
      </c>
      <c r="E430" t="s">
        <v>76</v>
      </c>
      <c r="F430" t="s">
        <v>13</v>
      </c>
      <c r="G430">
        <v>157</v>
      </c>
      <c r="H430">
        <v>674</v>
      </c>
      <c r="I430">
        <v>628</v>
      </c>
      <c r="J430">
        <v>96</v>
      </c>
      <c r="K430">
        <v>204</v>
      </c>
      <c r="L430">
        <v>138</v>
      </c>
      <c r="M430">
        <v>36</v>
      </c>
      <c r="N430">
        <v>7</v>
      </c>
      <c r="O430">
        <v>23</v>
      </c>
      <c r="P430">
        <v>107</v>
      </c>
      <c r="Q430">
        <v>5</v>
      </c>
      <c r="R430">
        <v>4</v>
      </c>
      <c r="S430">
        <v>38</v>
      </c>
      <c r="T430">
        <v>67</v>
      </c>
      <c r="U430">
        <v>0.32500000000000001</v>
      </c>
      <c r="V430">
        <v>0.36399999999999999</v>
      </c>
      <c r="W430">
        <v>0.51400000000000001</v>
      </c>
      <c r="X430">
        <v>0.878</v>
      </c>
      <c r="Y430">
        <v>137</v>
      </c>
      <c r="Z430">
        <v>323</v>
      </c>
      <c r="AA430">
        <v>16</v>
      </c>
      <c r="AB430">
        <v>3</v>
      </c>
      <c r="AC430">
        <v>1</v>
      </c>
      <c r="AD430">
        <v>4</v>
      </c>
      <c r="AE430">
        <v>12</v>
      </c>
      <c r="AF430">
        <v>7</v>
      </c>
      <c r="AG430" s="1">
        <v>4.4585987261146496</v>
      </c>
      <c r="AH430">
        <v>4.7</v>
      </c>
      <c r="AI430">
        <v>4.9000000000000004</v>
      </c>
      <c r="AJ430">
        <v>1.5</v>
      </c>
      <c r="AK430">
        <v>31</v>
      </c>
      <c r="AL430">
        <v>-1</v>
      </c>
      <c r="AM430">
        <v>-1</v>
      </c>
      <c r="AN430">
        <v>-1</v>
      </c>
      <c r="AO430">
        <v>21</v>
      </c>
      <c r="AP430">
        <f>COUNTIFS(MVPs!$A$7:$A$217, 'All B'!C430, MVPs!$C$7:$C$217, 'All B'!B430)</f>
        <v>0</v>
      </c>
      <c r="AQ430">
        <f t="shared" si="30"/>
        <v>0</v>
      </c>
      <c r="AR430">
        <f t="shared" si="31"/>
        <v>0</v>
      </c>
      <c r="AS430">
        <f t="shared" si="32"/>
        <v>0</v>
      </c>
      <c r="AT430">
        <f t="shared" si="33"/>
        <v>0</v>
      </c>
      <c r="AU430">
        <f t="shared" si="34"/>
        <v>0</v>
      </c>
    </row>
    <row r="431" spans="1:47" x14ac:dyDescent="0.45">
      <c r="A431">
        <v>426</v>
      </c>
      <c r="B431" t="s">
        <v>316</v>
      </c>
      <c r="C431">
        <v>1993</v>
      </c>
      <c r="D431">
        <v>24</v>
      </c>
      <c r="E431" t="s">
        <v>37</v>
      </c>
      <c r="F431" t="s">
        <v>17</v>
      </c>
      <c r="G431">
        <v>149</v>
      </c>
      <c r="H431">
        <v>602</v>
      </c>
      <c r="I431">
        <v>547</v>
      </c>
      <c r="J431">
        <v>81</v>
      </c>
      <c r="K431">
        <v>174</v>
      </c>
      <c r="L431">
        <v>113</v>
      </c>
      <c r="M431">
        <v>24</v>
      </c>
      <c r="N431">
        <v>2</v>
      </c>
      <c r="O431">
        <v>35</v>
      </c>
      <c r="P431">
        <v>112</v>
      </c>
      <c r="Q431">
        <v>3</v>
      </c>
      <c r="R431">
        <v>4</v>
      </c>
      <c r="S431">
        <v>46</v>
      </c>
      <c r="T431">
        <v>86</v>
      </c>
      <c r="U431">
        <v>0.318</v>
      </c>
      <c r="V431">
        <v>0.37</v>
      </c>
      <c r="W431">
        <v>0.56100000000000005</v>
      </c>
      <c r="X431">
        <v>0.93200000000000005</v>
      </c>
      <c r="Y431">
        <v>153</v>
      </c>
      <c r="Z431">
        <v>307</v>
      </c>
      <c r="AA431">
        <v>10</v>
      </c>
      <c r="AB431">
        <v>3</v>
      </c>
      <c r="AC431">
        <v>0</v>
      </c>
      <c r="AD431">
        <v>6</v>
      </c>
      <c r="AE431">
        <v>6</v>
      </c>
      <c r="AF431">
        <v>7</v>
      </c>
      <c r="AG431" s="1">
        <v>4.6979865771812079</v>
      </c>
      <c r="AH431">
        <v>5.2</v>
      </c>
      <c r="AI431">
        <v>6</v>
      </c>
      <c r="AJ431">
        <v>1.8</v>
      </c>
      <c r="AK431">
        <v>39</v>
      </c>
      <c r="AL431">
        <v>0</v>
      </c>
      <c r="AM431">
        <v>-5</v>
      </c>
      <c r="AN431">
        <v>-5</v>
      </c>
      <c r="AO431">
        <v>8</v>
      </c>
      <c r="AP431">
        <f>COUNTIFS(MVPs!$A$7:$A$217, 'All B'!C431, MVPs!$C$7:$C$217, 'All B'!B431)</f>
        <v>0</v>
      </c>
      <c r="AQ431">
        <f t="shared" si="30"/>
        <v>0</v>
      </c>
      <c r="AR431">
        <f t="shared" si="31"/>
        <v>0</v>
      </c>
      <c r="AS431">
        <f t="shared" si="32"/>
        <v>0</v>
      </c>
      <c r="AT431">
        <f t="shared" si="33"/>
        <v>0</v>
      </c>
      <c r="AU431">
        <f t="shared" si="34"/>
        <v>0</v>
      </c>
    </row>
    <row r="432" spans="1:47" x14ac:dyDescent="0.45">
      <c r="A432">
        <v>427</v>
      </c>
      <c r="B432" t="s">
        <v>150</v>
      </c>
      <c r="C432">
        <v>1991</v>
      </c>
      <c r="D432">
        <v>31</v>
      </c>
      <c r="E432" t="s">
        <v>52</v>
      </c>
      <c r="F432" t="s">
        <v>17</v>
      </c>
      <c r="G432">
        <v>158</v>
      </c>
      <c r="H432">
        <v>684</v>
      </c>
      <c r="I432">
        <v>585</v>
      </c>
      <c r="J432">
        <v>104</v>
      </c>
      <c r="K432">
        <v>170</v>
      </c>
      <c r="L432">
        <v>110</v>
      </c>
      <c r="M432">
        <v>32</v>
      </c>
      <c r="N432">
        <v>2</v>
      </c>
      <c r="O432">
        <v>26</v>
      </c>
      <c r="P432">
        <v>100</v>
      </c>
      <c r="Q432">
        <v>22</v>
      </c>
      <c r="R432">
        <v>8</v>
      </c>
      <c r="S432">
        <v>87</v>
      </c>
      <c r="T432">
        <v>89</v>
      </c>
      <c r="U432">
        <v>0.29099999999999998</v>
      </c>
      <c r="V432">
        <v>0.379</v>
      </c>
      <c r="W432">
        <v>0.48499999999999999</v>
      </c>
      <c r="X432">
        <v>0.86499999999999999</v>
      </c>
      <c r="Y432">
        <v>138</v>
      </c>
      <c r="Z432">
        <v>284</v>
      </c>
      <c r="AA432">
        <v>9</v>
      </c>
      <c r="AB432">
        <v>2</v>
      </c>
      <c r="AC432">
        <v>1</v>
      </c>
      <c r="AD432">
        <v>9</v>
      </c>
      <c r="AE432">
        <v>4</v>
      </c>
      <c r="AF432">
        <v>7</v>
      </c>
      <c r="AG432" s="1">
        <v>4.4303797468354427</v>
      </c>
      <c r="AH432">
        <v>4.9000000000000004</v>
      </c>
      <c r="AI432">
        <v>6.3</v>
      </c>
      <c r="AJ432">
        <v>1.1000000000000001</v>
      </c>
      <c r="AK432">
        <v>33</v>
      </c>
      <c r="AL432">
        <v>1</v>
      </c>
      <c r="AM432">
        <v>3</v>
      </c>
      <c r="AN432">
        <v>3</v>
      </c>
      <c r="AO432">
        <v>6</v>
      </c>
      <c r="AP432">
        <f>COUNTIFS(MVPs!$A$7:$A$217, 'All B'!C432, MVPs!$C$7:$C$217, 'All B'!B432)</f>
        <v>0</v>
      </c>
      <c r="AQ432">
        <f t="shared" si="30"/>
        <v>0</v>
      </c>
      <c r="AR432">
        <f t="shared" si="31"/>
        <v>0</v>
      </c>
      <c r="AS432">
        <f t="shared" si="32"/>
        <v>0</v>
      </c>
      <c r="AT432">
        <f t="shared" si="33"/>
        <v>0</v>
      </c>
      <c r="AU432">
        <f t="shared" si="34"/>
        <v>0</v>
      </c>
    </row>
    <row r="433" spans="1:47" x14ac:dyDescent="0.45">
      <c r="A433">
        <v>428</v>
      </c>
      <c r="B433" t="s">
        <v>458</v>
      </c>
      <c r="C433">
        <v>2015</v>
      </c>
      <c r="D433">
        <v>29</v>
      </c>
      <c r="E433" t="s">
        <v>155</v>
      </c>
      <c r="F433" t="s">
        <v>13</v>
      </c>
      <c r="G433">
        <v>140</v>
      </c>
      <c r="H433">
        <v>604</v>
      </c>
      <c r="I433">
        <v>551</v>
      </c>
      <c r="J433">
        <v>101</v>
      </c>
      <c r="K433">
        <v>169</v>
      </c>
      <c r="L433">
        <v>113</v>
      </c>
      <c r="M433">
        <v>34</v>
      </c>
      <c r="N433">
        <v>6</v>
      </c>
      <c r="O433">
        <v>16</v>
      </c>
      <c r="P433">
        <v>72</v>
      </c>
      <c r="Q433">
        <v>28</v>
      </c>
      <c r="R433">
        <v>6</v>
      </c>
      <c r="S433">
        <v>37</v>
      </c>
      <c r="T433">
        <v>98</v>
      </c>
      <c r="U433">
        <v>0.307</v>
      </c>
      <c r="V433">
        <v>0.36099999999999999</v>
      </c>
      <c r="W433">
        <v>0.47699999999999998</v>
      </c>
      <c r="X433">
        <v>0.83799999999999997</v>
      </c>
      <c r="Y433">
        <v>125</v>
      </c>
      <c r="Z433">
        <v>263</v>
      </c>
      <c r="AA433">
        <v>16</v>
      </c>
      <c r="AB433">
        <v>12</v>
      </c>
      <c r="AC433">
        <v>0</v>
      </c>
      <c r="AD433">
        <v>4</v>
      </c>
      <c r="AE433">
        <v>4</v>
      </c>
      <c r="AF433">
        <v>7</v>
      </c>
      <c r="AG433" s="1">
        <v>5</v>
      </c>
      <c r="AH433">
        <v>4.9000000000000004</v>
      </c>
      <c r="AI433">
        <v>5.2</v>
      </c>
      <c r="AJ433">
        <v>2.2000000000000002</v>
      </c>
      <c r="AK433">
        <v>19</v>
      </c>
      <c r="AL433">
        <v>0</v>
      </c>
      <c r="AM433">
        <v>6</v>
      </c>
      <c r="AN433">
        <v>6</v>
      </c>
      <c r="AO433">
        <v>16</v>
      </c>
      <c r="AP433">
        <f>COUNTIFS(MVPs!$A$7:$A$217, 'All B'!C433, MVPs!$C$7:$C$217, 'All B'!B433)</f>
        <v>0</v>
      </c>
      <c r="AQ433">
        <f t="shared" si="30"/>
        <v>0</v>
      </c>
      <c r="AR433">
        <f t="shared" si="31"/>
        <v>0</v>
      </c>
      <c r="AS433">
        <f t="shared" si="32"/>
        <v>0</v>
      </c>
      <c r="AT433">
        <f t="shared" si="33"/>
        <v>0</v>
      </c>
      <c r="AU433">
        <f t="shared" si="34"/>
        <v>0</v>
      </c>
    </row>
    <row r="434" spans="1:47" x14ac:dyDescent="0.45">
      <c r="A434">
        <v>429</v>
      </c>
      <c r="B434" t="s">
        <v>450</v>
      </c>
      <c r="C434">
        <v>1958</v>
      </c>
      <c r="D434">
        <v>31</v>
      </c>
      <c r="E434" t="s">
        <v>28</v>
      </c>
      <c r="F434" t="s">
        <v>17</v>
      </c>
      <c r="G434">
        <v>152</v>
      </c>
      <c r="H434">
        <v>725</v>
      </c>
      <c r="I434">
        <v>615</v>
      </c>
      <c r="J434">
        <v>98</v>
      </c>
      <c r="K434">
        <v>215</v>
      </c>
      <c r="L434">
        <v>176</v>
      </c>
      <c r="M434">
        <v>24</v>
      </c>
      <c r="N434">
        <v>13</v>
      </c>
      <c r="O434">
        <v>2</v>
      </c>
      <c r="P434">
        <v>33</v>
      </c>
      <c r="Q434">
        <v>30</v>
      </c>
      <c r="R434">
        <v>12</v>
      </c>
      <c r="S434">
        <v>97</v>
      </c>
      <c r="T434">
        <v>48</v>
      </c>
      <c r="U434">
        <v>0.35</v>
      </c>
      <c r="V434">
        <v>0.44</v>
      </c>
      <c r="W434">
        <v>0.441</v>
      </c>
      <c r="X434">
        <v>0.88100000000000001</v>
      </c>
      <c r="Y434">
        <v>136</v>
      </c>
      <c r="Z434">
        <v>271</v>
      </c>
      <c r="AA434">
        <v>8</v>
      </c>
      <c r="AB434">
        <v>4</v>
      </c>
      <c r="AC434">
        <v>7</v>
      </c>
      <c r="AD434">
        <v>2</v>
      </c>
      <c r="AE434">
        <v>7</v>
      </c>
      <c r="AF434">
        <v>7</v>
      </c>
      <c r="AG434" s="1">
        <v>4.6052631578947363</v>
      </c>
      <c r="AH434">
        <v>4.5999999999999996</v>
      </c>
      <c r="AI434">
        <v>6.8</v>
      </c>
      <c r="AJ434">
        <v>0.3</v>
      </c>
      <c r="AK434">
        <v>38</v>
      </c>
      <c r="AL434">
        <v>2</v>
      </c>
      <c r="AM434">
        <v>2</v>
      </c>
      <c r="AN434">
        <v>4</v>
      </c>
      <c r="AO434">
        <v>4</v>
      </c>
      <c r="AP434">
        <f>COUNTIFS(MVPs!$A$7:$A$217, 'All B'!C434, MVPs!$C$7:$C$217, 'All B'!B434)</f>
        <v>0</v>
      </c>
      <c r="AQ434">
        <f t="shared" si="30"/>
        <v>0</v>
      </c>
      <c r="AR434">
        <f t="shared" si="31"/>
        <v>0</v>
      </c>
      <c r="AS434">
        <f t="shared" si="32"/>
        <v>0</v>
      </c>
      <c r="AT434">
        <f t="shared" si="33"/>
        <v>0</v>
      </c>
      <c r="AU434">
        <f t="shared" si="34"/>
        <v>0</v>
      </c>
    </row>
    <row r="435" spans="1:47" x14ac:dyDescent="0.45">
      <c r="A435">
        <v>430</v>
      </c>
      <c r="B435" t="s">
        <v>434</v>
      </c>
      <c r="C435">
        <v>2016</v>
      </c>
      <c r="D435">
        <v>21</v>
      </c>
      <c r="E435" t="s">
        <v>46</v>
      </c>
      <c r="F435" t="s">
        <v>13</v>
      </c>
      <c r="G435">
        <v>153</v>
      </c>
      <c r="H435">
        <v>660</v>
      </c>
      <c r="I435">
        <v>577</v>
      </c>
      <c r="J435">
        <v>76</v>
      </c>
      <c r="K435">
        <v>158</v>
      </c>
      <c r="L435">
        <v>99</v>
      </c>
      <c r="M435">
        <v>36</v>
      </c>
      <c r="N435">
        <v>3</v>
      </c>
      <c r="O435">
        <v>20</v>
      </c>
      <c r="P435">
        <v>96</v>
      </c>
      <c r="Q435">
        <v>13</v>
      </c>
      <c r="R435">
        <v>3</v>
      </c>
      <c r="S435">
        <v>75</v>
      </c>
      <c r="T435">
        <v>139</v>
      </c>
      <c r="U435">
        <v>0.27400000000000002</v>
      </c>
      <c r="V435">
        <v>0.36099999999999999</v>
      </c>
      <c r="W435">
        <v>0.45100000000000001</v>
      </c>
      <c r="X435">
        <v>0.81100000000000005</v>
      </c>
      <c r="Y435">
        <v>124</v>
      </c>
      <c r="Z435">
        <v>260</v>
      </c>
      <c r="AA435">
        <v>12</v>
      </c>
      <c r="AB435">
        <v>5</v>
      </c>
      <c r="AC435">
        <v>0</v>
      </c>
      <c r="AD435">
        <v>3</v>
      </c>
      <c r="AE435">
        <v>5</v>
      </c>
      <c r="AF435">
        <v>7</v>
      </c>
      <c r="AG435" s="1">
        <v>4.5751633986928102</v>
      </c>
      <c r="AH435">
        <v>4.7</v>
      </c>
      <c r="AI435">
        <v>6.4</v>
      </c>
      <c r="AJ435">
        <v>1.6</v>
      </c>
      <c r="AK435">
        <v>28</v>
      </c>
      <c r="AL435">
        <v>0</v>
      </c>
      <c r="AM435">
        <v>2</v>
      </c>
      <c r="AN435">
        <v>3</v>
      </c>
      <c r="AO435">
        <v>6</v>
      </c>
      <c r="AP435">
        <f>COUNTIFS(MVPs!$A$7:$A$217, 'All B'!C435, MVPs!$C$7:$C$217, 'All B'!B435)</f>
        <v>0</v>
      </c>
      <c r="AQ435">
        <f t="shared" si="30"/>
        <v>3</v>
      </c>
      <c r="AR435">
        <f t="shared" si="31"/>
        <v>1</v>
      </c>
      <c r="AS435">
        <f t="shared" si="32"/>
        <v>0</v>
      </c>
      <c r="AT435">
        <f t="shared" si="33"/>
        <v>0</v>
      </c>
      <c r="AU435">
        <f t="shared" si="34"/>
        <v>0</v>
      </c>
    </row>
    <row r="436" spans="1:47" x14ac:dyDescent="0.45">
      <c r="A436">
        <v>431</v>
      </c>
      <c r="B436" t="s">
        <v>459</v>
      </c>
      <c r="C436">
        <v>2011</v>
      </c>
      <c r="D436">
        <v>29</v>
      </c>
      <c r="E436" t="s">
        <v>70</v>
      </c>
      <c r="F436" t="s">
        <v>13</v>
      </c>
      <c r="G436">
        <v>155</v>
      </c>
      <c r="H436">
        <v>723</v>
      </c>
      <c r="I436">
        <v>620</v>
      </c>
      <c r="J436">
        <v>121</v>
      </c>
      <c r="K436">
        <v>158</v>
      </c>
      <c r="L436">
        <v>88</v>
      </c>
      <c r="M436">
        <v>34</v>
      </c>
      <c r="N436">
        <v>4</v>
      </c>
      <c r="O436">
        <v>32</v>
      </c>
      <c r="P436">
        <v>77</v>
      </c>
      <c r="Q436">
        <v>30</v>
      </c>
      <c r="R436">
        <v>4</v>
      </c>
      <c r="S436">
        <v>89</v>
      </c>
      <c r="T436">
        <v>71</v>
      </c>
      <c r="U436">
        <v>0.255</v>
      </c>
      <c r="V436">
        <v>0.35499999999999998</v>
      </c>
      <c r="W436">
        <v>0.47699999999999998</v>
      </c>
      <c r="X436">
        <v>0.83199999999999996</v>
      </c>
      <c r="Y436">
        <v>118</v>
      </c>
      <c r="Z436">
        <v>296</v>
      </c>
      <c r="AA436">
        <v>17</v>
      </c>
      <c r="AB436">
        <v>8</v>
      </c>
      <c r="AC436">
        <v>4</v>
      </c>
      <c r="AD436">
        <v>2</v>
      </c>
      <c r="AE436">
        <v>2</v>
      </c>
      <c r="AF436">
        <v>7</v>
      </c>
      <c r="AG436" s="1">
        <v>4.5161290322580641</v>
      </c>
      <c r="AH436">
        <v>4.7</v>
      </c>
      <c r="AI436">
        <v>5.3</v>
      </c>
      <c r="AJ436">
        <v>2.1</v>
      </c>
      <c r="AK436">
        <v>18</v>
      </c>
      <c r="AL436">
        <v>-2</v>
      </c>
      <c r="AM436">
        <v>8</v>
      </c>
      <c r="AN436">
        <v>6</v>
      </c>
      <c r="AO436">
        <v>17</v>
      </c>
      <c r="AP436">
        <f>COUNTIFS(MVPs!$A$7:$A$217, 'All B'!C436, MVPs!$C$7:$C$217, 'All B'!B436)</f>
        <v>0</v>
      </c>
      <c r="AQ436">
        <f t="shared" si="30"/>
        <v>2</v>
      </c>
      <c r="AR436">
        <f t="shared" si="31"/>
        <v>0</v>
      </c>
      <c r="AS436">
        <f t="shared" si="32"/>
        <v>0</v>
      </c>
      <c r="AT436">
        <f t="shared" si="33"/>
        <v>0</v>
      </c>
      <c r="AU436">
        <f t="shared" si="34"/>
        <v>0</v>
      </c>
    </row>
    <row r="437" spans="1:47" x14ac:dyDescent="0.45">
      <c r="A437">
        <v>432</v>
      </c>
      <c r="B437" t="s">
        <v>165</v>
      </c>
      <c r="C437">
        <v>1978</v>
      </c>
      <c r="D437">
        <v>27</v>
      </c>
      <c r="E437" t="s">
        <v>62</v>
      </c>
      <c r="F437" t="s">
        <v>17</v>
      </c>
      <c r="G437">
        <v>148</v>
      </c>
      <c r="H437">
        <v>642</v>
      </c>
      <c r="I437">
        <v>581</v>
      </c>
      <c r="J437">
        <v>102</v>
      </c>
      <c r="K437">
        <v>194</v>
      </c>
      <c r="L437">
        <v>120</v>
      </c>
      <c r="M437">
        <v>32</v>
      </c>
      <c r="N437">
        <v>12</v>
      </c>
      <c r="O437">
        <v>30</v>
      </c>
      <c r="P437">
        <v>117</v>
      </c>
      <c r="Q437">
        <v>20</v>
      </c>
      <c r="R437">
        <v>7</v>
      </c>
      <c r="S437">
        <v>57</v>
      </c>
      <c r="T437">
        <v>92</v>
      </c>
      <c r="U437">
        <v>0.33400000000000002</v>
      </c>
      <c r="V437">
        <v>0.39400000000000002</v>
      </c>
      <c r="W437">
        <v>0.58499999999999996</v>
      </c>
      <c r="X437">
        <v>0.97899999999999998</v>
      </c>
      <c r="Y437">
        <v>166</v>
      </c>
      <c r="Z437">
        <v>340</v>
      </c>
      <c r="AA437">
        <v>8</v>
      </c>
      <c r="AB437">
        <v>2</v>
      </c>
      <c r="AC437">
        <v>0</v>
      </c>
      <c r="AD437">
        <v>2</v>
      </c>
      <c r="AE437">
        <v>23</v>
      </c>
      <c r="AF437">
        <v>7</v>
      </c>
      <c r="AG437" s="1">
        <v>4.7297297297297298</v>
      </c>
      <c r="AH437">
        <v>5</v>
      </c>
      <c r="AI437">
        <v>6.9</v>
      </c>
      <c r="AJ437">
        <v>-0.6</v>
      </c>
      <c r="AK437">
        <v>47</v>
      </c>
      <c r="AL437">
        <v>1</v>
      </c>
      <c r="AM437">
        <v>3</v>
      </c>
      <c r="AN437">
        <v>5</v>
      </c>
      <c r="AO437">
        <v>0</v>
      </c>
      <c r="AP437">
        <f>COUNTIFS(MVPs!$A$7:$A$217, 'All B'!C437, MVPs!$C$7:$C$217, 'All B'!B437)</f>
        <v>1</v>
      </c>
      <c r="AQ437">
        <f t="shared" si="30"/>
        <v>0</v>
      </c>
      <c r="AR437">
        <f t="shared" si="31"/>
        <v>0</v>
      </c>
      <c r="AS437">
        <f t="shared" si="32"/>
        <v>0</v>
      </c>
      <c r="AT437">
        <f t="shared" si="33"/>
        <v>0</v>
      </c>
      <c r="AU437">
        <f t="shared" si="34"/>
        <v>0</v>
      </c>
    </row>
    <row r="438" spans="1:47" x14ac:dyDescent="0.45">
      <c r="A438">
        <v>433</v>
      </c>
      <c r="B438" t="s">
        <v>461</v>
      </c>
      <c r="C438">
        <v>1969</v>
      </c>
      <c r="D438">
        <v>26</v>
      </c>
      <c r="E438" t="s">
        <v>336</v>
      </c>
      <c r="F438" t="s">
        <v>17</v>
      </c>
      <c r="G438">
        <v>137</v>
      </c>
      <c r="H438">
        <v>558</v>
      </c>
      <c r="I438">
        <v>483</v>
      </c>
      <c r="J438">
        <v>92</v>
      </c>
      <c r="K438">
        <v>164</v>
      </c>
      <c r="L438">
        <v>123</v>
      </c>
      <c r="M438">
        <v>25</v>
      </c>
      <c r="N438">
        <v>4</v>
      </c>
      <c r="O438">
        <v>12</v>
      </c>
      <c r="P438">
        <v>75</v>
      </c>
      <c r="Q438">
        <v>16</v>
      </c>
      <c r="R438">
        <v>8</v>
      </c>
      <c r="S438">
        <v>64</v>
      </c>
      <c r="T438">
        <v>60</v>
      </c>
      <c r="U438">
        <v>0.34</v>
      </c>
      <c r="V438">
        <v>0.42199999999999999</v>
      </c>
      <c r="W438">
        <v>0.48199999999999998</v>
      </c>
      <c r="X438">
        <v>0.90400000000000003</v>
      </c>
      <c r="Y438">
        <v>151</v>
      </c>
      <c r="Z438">
        <v>233</v>
      </c>
      <c r="AA438">
        <v>11</v>
      </c>
      <c r="AB438">
        <v>7</v>
      </c>
      <c r="AC438">
        <v>1</v>
      </c>
      <c r="AD438">
        <v>3</v>
      </c>
      <c r="AE438">
        <v>10</v>
      </c>
      <c r="AF438">
        <v>7</v>
      </c>
      <c r="AG438" s="1">
        <v>5.1094890510948909</v>
      </c>
      <c r="AH438">
        <v>5.0999999999999996</v>
      </c>
      <c r="AI438">
        <v>5.5</v>
      </c>
      <c r="AJ438">
        <v>0.7</v>
      </c>
      <c r="AK438">
        <v>34</v>
      </c>
      <c r="AL438">
        <v>3</v>
      </c>
      <c r="AM438">
        <v>2</v>
      </c>
      <c r="AN438">
        <v>5</v>
      </c>
      <c r="AO438">
        <v>13</v>
      </c>
      <c r="AP438">
        <f>COUNTIFS(MVPs!$A$7:$A$217, 'All B'!C438, MVPs!$C$7:$C$217, 'All B'!B438)</f>
        <v>0</v>
      </c>
      <c r="AQ438">
        <f t="shared" si="30"/>
        <v>1</v>
      </c>
      <c r="AR438">
        <f t="shared" si="31"/>
        <v>0</v>
      </c>
      <c r="AS438">
        <f t="shared" si="32"/>
        <v>0</v>
      </c>
      <c r="AT438">
        <f t="shared" si="33"/>
        <v>0</v>
      </c>
      <c r="AU438">
        <f t="shared" si="34"/>
        <v>0</v>
      </c>
    </row>
    <row r="439" spans="1:47" x14ac:dyDescent="0.45">
      <c r="A439">
        <v>434</v>
      </c>
      <c r="B439" t="s">
        <v>193</v>
      </c>
      <c r="C439">
        <v>1968</v>
      </c>
      <c r="D439">
        <v>30</v>
      </c>
      <c r="E439" t="s">
        <v>65</v>
      </c>
      <c r="F439" t="s">
        <v>17</v>
      </c>
      <c r="G439">
        <v>148</v>
      </c>
      <c r="H439">
        <v>608</v>
      </c>
      <c r="I439">
        <v>523</v>
      </c>
      <c r="J439">
        <v>81</v>
      </c>
      <c r="K439">
        <v>153</v>
      </c>
      <c r="L439">
        <v>97</v>
      </c>
      <c r="M439">
        <v>16</v>
      </c>
      <c r="N439">
        <v>4</v>
      </c>
      <c r="O439">
        <v>36</v>
      </c>
      <c r="P439">
        <v>105</v>
      </c>
      <c r="Q439">
        <v>4</v>
      </c>
      <c r="R439">
        <v>2</v>
      </c>
      <c r="S439">
        <v>72</v>
      </c>
      <c r="T439">
        <v>71</v>
      </c>
      <c r="U439">
        <v>0.29299999999999998</v>
      </c>
      <c r="V439">
        <v>0.378</v>
      </c>
      <c r="W439">
        <v>0.54500000000000004</v>
      </c>
      <c r="X439">
        <v>0.92300000000000004</v>
      </c>
      <c r="Y439">
        <v>174</v>
      </c>
      <c r="Z439">
        <v>285</v>
      </c>
      <c r="AA439">
        <v>10</v>
      </c>
      <c r="AB439">
        <v>5</v>
      </c>
      <c r="AC439">
        <v>0</v>
      </c>
      <c r="AD439">
        <v>8</v>
      </c>
      <c r="AE439">
        <v>20</v>
      </c>
      <c r="AF439">
        <v>7</v>
      </c>
      <c r="AG439" s="1">
        <v>4.7297297297297298</v>
      </c>
      <c r="AH439">
        <v>4.8</v>
      </c>
      <c r="AI439">
        <v>6.6</v>
      </c>
      <c r="AJ439">
        <v>-0.8</v>
      </c>
      <c r="AK439">
        <v>45</v>
      </c>
      <c r="AL439">
        <v>0</v>
      </c>
      <c r="AM439">
        <v>-1</v>
      </c>
      <c r="AN439">
        <v>-1</v>
      </c>
      <c r="AO439">
        <v>1</v>
      </c>
      <c r="AP439">
        <f>COUNTIFS(MVPs!$A$7:$A$217, 'All B'!C439, MVPs!$C$7:$C$217, 'All B'!B439)</f>
        <v>0</v>
      </c>
      <c r="AQ439">
        <f t="shared" si="30"/>
        <v>1</v>
      </c>
      <c r="AR439">
        <f t="shared" si="31"/>
        <v>1</v>
      </c>
      <c r="AS439">
        <f t="shared" si="32"/>
        <v>0</v>
      </c>
      <c r="AT439">
        <f t="shared" si="33"/>
        <v>0</v>
      </c>
      <c r="AU439">
        <f t="shared" si="34"/>
        <v>0</v>
      </c>
    </row>
    <row r="440" spans="1:47" x14ac:dyDescent="0.45">
      <c r="A440">
        <v>435</v>
      </c>
      <c r="B440" t="s">
        <v>167</v>
      </c>
      <c r="C440">
        <v>1973</v>
      </c>
      <c r="D440">
        <v>27</v>
      </c>
      <c r="E440" t="s">
        <v>76</v>
      </c>
      <c r="F440" t="s">
        <v>13</v>
      </c>
      <c r="G440">
        <v>149</v>
      </c>
      <c r="H440">
        <v>657</v>
      </c>
      <c r="I440">
        <v>580</v>
      </c>
      <c r="J440">
        <v>98</v>
      </c>
      <c r="K440">
        <v>203</v>
      </c>
      <c r="L440">
        <v>156</v>
      </c>
      <c r="M440">
        <v>30</v>
      </c>
      <c r="N440">
        <v>11</v>
      </c>
      <c r="O440">
        <v>6</v>
      </c>
      <c r="P440">
        <v>62</v>
      </c>
      <c r="Q440">
        <v>41</v>
      </c>
      <c r="R440">
        <v>16</v>
      </c>
      <c r="S440">
        <v>62</v>
      </c>
      <c r="T440">
        <v>55</v>
      </c>
      <c r="U440">
        <v>0.35</v>
      </c>
      <c r="V440">
        <v>0.41099999999999998</v>
      </c>
      <c r="W440">
        <v>0.47099999999999997</v>
      </c>
      <c r="X440">
        <v>0.88100000000000001</v>
      </c>
      <c r="Y440">
        <v>144</v>
      </c>
      <c r="Z440">
        <v>273</v>
      </c>
      <c r="AA440">
        <v>16</v>
      </c>
      <c r="AB440">
        <v>2</v>
      </c>
      <c r="AC440">
        <v>7</v>
      </c>
      <c r="AD440">
        <v>6</v>
      </c>
      <c r="AE440">
        <v>9</v>
      </c>
      <c r="AF440">
        <v>7</v>
      </c>
      <c r="AG440" s="1">
        <v>4.6979865771812079</v>
      </c>
      <c r="AH440">
        <v>4.8</v>
      </c>
      <c r="AI440">
        <v>7</v>
      </c>
      <c r="AJ440">
        <v>0.6</v>
      </c>
      <c r="AK440">
        <v>33</v>
      </c>
      <c r="AL440">
        <v>3</v>
      </c>
      <c r="AM440">
        <v>4</v>
      </c>
      <c r="AN440">
        <v>7</v>
      </c>
      <c r="AO440">
        <v>-1</v>
      </c>
      <c r="AP440">
        <f>COUNTIFS(MVPs!$A$7:$A$217, 'All B'!C440, MVPs!$C$7:$C$217, 'All B'!B440)</f>
        <v>0</v>
      </c>
      <c r="AQ440">
        <f t="shared" si="30"/>
        <v>0</v>
      </c>
      <c r="AR440">
        <f t="shared" si="31"/>
        <v>0</v>
      </c>
      <c r="AS440">
        <f t="shared" si="32"/>
        <v>0</v>
      </c>
      <c r="AT440">
        <f t="shared" si="33"/>
        <v>0</v>
      </c>
      <c r="AU440">
        <f t="shared" si="34"/>
        <v>0</v>
      </c>
    </row>
    <row r="441" spans="1:47" x14ac:dyDescent="0.45">
      <c r="A441">
        <v>436</v>
      </c>
      <c r="B441" t="s">
        <v>462</v>
      </c>
      <c r="C441">
        <v>1952</v>
      </c>
      <c r="D441">
        <v>28</v>
      </c>
      <c r="E441" t="s">
        <v>235</v>
      </c>
      <c r="F441" t="s">
        <v>13</v>
      </c>
      <c r="G441">
        <v>140</v>
      </c>
      <c r="H441">
        <v>611</v>
      </c>
      <c r="I441">
        <v>519</v>
      </c>
      <c r="J441">
        <v>104</v>
      </c>
      <c r="K441">
        <v>143</v>
      </c>
      <c r="L441">
        <v>77</v>
      </c>
      <c r="M441">
        <v>26</v>
      </c>
      <c r="N441">
        <v>8</v>
      </c>
      <c r="O441">
        <v>32</v>
      </c>
      <c r="P441">
        <v>104</v>
      </c>
      <c r="Q441">
        <v>5</v>
      </c>
      <c r="R441">
        <v>2</v>
      </c>
      <c r="S441">
        <v>90</v>
      </c>
      <c r="T441">
        <v>111</v>
      </c>
      <c r="U441">
        <v>0.27600000000000002</v>
      </c>
      <c r="V441">
        <v>0.38300000000000001</v>
      </c>
      <c r="W441">
        <v>0.54100000000000004</v>
      </c>
      <c r="X441">
        <v>0.92400000000000004</v>
      </c>
      <c r="Y441">
        <v>163</v>
      </c>
      <c r="Z441">
        <v>281</v>
      </c>
      <c r="AA441">
        <v>6</v>
      </c>
      <c r="AB441">
        <v>0</v>
      </c>
      <c r="AC441">
        <v>2</v>
      </c>
      <c r="AE441">
        <v>10</v>
      </c>
      <c r="AF441">
        <v>7</v>
      </c>
      <c r="AG441" s="1">
        <v>5</v>
      </c>
      <c r="AH441">
        <v>5.0999999999999996</v>
      </c>
      <c r="AI441">
        <v>6.4</v>
      </c>
      <c r="AJ441">
        <v>0.5</v>
      </c>
      <c r="AK441">
        <v>40</v>
      </c>
      <c r="AL441">
        <v>1</v>
      </c>
      <c r="AM441">
        <v>3</v>
      </c>
      <c r="AN441">
        <v>4</v>
      </c>
      <c r="AO441">
        <v>5</v>
      </c>
      <c r="AP441">
        <f>COUNTIFS(MVPs!$A$7:$A$217, 'All B'!C441, MVPs!$C$7:$C$217, 'All B'!B441)</f>
        <v>0</v>
      </c>
      <c r="AQ441">
        <f t="shared" si="30"/>
        <v>1</v>
      </c>
      <c r="AR441">
        <f t="shared" si="31"/>
        <v>0</v>
      </c>
      <c r="AS441">
        <f t="shared" si="32"/>
        <v>0</v>
      </c>
      <c r="AT441">
        <f t="shared" si="33"/>
        <v>0</v>
      </c>
      <c r="AU441">
        <f t="shared" si="34"/>
        <v>0</v>
      </c>
    </row>
    <row r="442" spans="1:47" x14ac:dyDescent="0.45">
      <c r="A442">
        <v>437</v>
      </c>
      <c r="B442" t="s">
        <v>463</v>
      </c>
      <c r="C442">
        <v>1973</v>
      </c>
      <c r="D442">
        <v>25</v>
      </c>
      <c r="E442" t="s">
        <v>94</v>
      </c>
      <c r="F442" t="s">
        <v>13</v>
      </c>
      <c r="G442">
        <v>146</v>
      </c>
      <c r="H442">
        <v>642</v>
      </c>
      <c r="I442">
        <v>554</v>
      </c>
      <c r="J442">
        <v>98</v>
      </c>
      <c r="K442">
        <v>158</v>
      </c>
      <c r="L442">
        <v>138</v>
      </c>
      <c r="M442">
        <v>10</v>
      </c>
      <c r="N442">
        <v>5</v>
      </c>
      <c r="O442">
        <v>5</v>
      </c>
      <c r="P442">
        <v>34</v>
      </c>
      <c r="Q442">
        <v>53</v>
      </c>
      <c r="R442">
        <v>20</v>
      </c>
      <c r="S442">
        <v>78</v>
      </c>
      <c r="T442">
        <v>89</v>
      </c>
      <c r="U442">
        <v>0.28499999999999998</v>
      </c>
      <c r="V442">
        <v>0.376</v>
      </c>
      <c r="W442">
        <v>0.34799999999999998</v>
      </c>
      <c r="X442">
        <v>0.72499999999999998</v>
      </c>
      <c r="Y442">
        <v>110</v>
      </c>
      <c r="Z442">
        <v>193</v>
      </c>
      <c r="AA442">
        <v>7</v>
      </c>
      <c r="AB442">
        <v>3</v>
      </c>
      <c r="AC442">
        <v>7</v>
      </c>
      <c r="AD442">
        <v>0</v>
      </c>
      <c r="AE442">
        <v>5</v>
      </c>
      <c r="AF442">
        <v>7</v>
      </c>
      <c r="AG442" s="1">
        <v>4.7945205479452051</v>
      </c>
      <c r="AH442">
        <v>4.9000000000000004</v>
      </c>
      <c r="AI442">
        <v>4.2</v>
      </c>
      <c r="AJ442">
        <v>2.9</v>
      </c>
      <c r="AK442">
        <v>12</v>
      </c>
      <c r="AL442">
        <v>3</v>
      </c>
      <c r="AM442">
        <v>3</v>
      </c>
      <c r="AN442">
        <v>6</v>
      </c>
      <c r="AO442">
        <v>25</v>
      </c>
      <c r="AP442">
        <f>COUNTIFS(MVPs!$A$7:$A$217, 'All B'!C442, MVPs!$C$7:$C$217, 'All B'!B442)</f>
        <v>0</v>
      </c>
      <c r="AQ442">
        <f t="shared" si="30"/>
        <v>2</v>
      </c>
      <c r="AR442">
        <f t="shared" si="31"/>
        <v>2</v>
      </c>
      <c r="AS442">
        <f t="shared" si="32"/>
        <v>0</v>
      </c>
      <c r="AT442">
        <f t="shared" si="33"/>
        <v>0</v>
      </c>
      <c r="AU442">
        <f t="shared" si="34"/>
        <v>0</v>
      </c>
    </row>
    <row r="443" spans="1:47" x14ac:dyDescent="0.45">
      <c r="A443">
        <v>438</v>
      </c>
      <c r="B443" t="s">
        <v>428</v>
      </c>
      <c r="C443">
        <v>1977</v>
      </c>
      <c r="D443">
        <v>29</v>
      </c>
      <c r="E443" t="s">
        <v>40</v>
      </c>
      <c r="F443" t="s">
        <v>13</v>
      </c>
      <c r="G443">
        <v>152</v>
      </c>
      <c r="H443">
        <v>632</v>
      </c>
      <c r="I443">
        <v>536</v>
      </c>
      <c r="J443">
        <v>106</v>
      </c>
      <c r="K443">
        <v>169</v>
      </c>
      <c r="L443">
        <v>114</v>
      </c>
      <c r="M443">
        <v>26</v>
      </c>
      <c r="N443">
        <v>3</v>
      </c>
      <c r="O443">
        <v>26</v>
      </c>
      <c r="P443">
        <v>102</v>
      </c>
      <c r="Q443">
        <v>7</v>
      </c>
      <c r="R443">
        <v>6</v>
      </c>
      <c r="S443">
        <v>75</v>
      </c>
      <c r="T443">
        <v>85</v>
      </c>
      <c r="U443">
        <v>0.315</v>
      </c>
      <c r="V443">
        <v>0.40200000000000002</v>
      </c>
      <c r="W443">
        <v>0.52100000000000002</v>
      </c>
      <c r="X443">
        <v>0.92200000000000004</v>
      </c>
      <c r="Y443">
        <v>138</v>
      </c>
      <c r="Z443">
        <v>279</v>
      </c>
      <c r="AA443">
        <v>9</v>
      </c>
      <c r="AB443">
        <v>9</v>
      </c>
      <c r="AC443">
        <v>2</v>
      </c>
      <c r="AD443">
        <v>10</v>
      </c>
      <c r="AE443">
        <v>3</v>
      </c>
      <c r="AF443">
        <v>7</v>
      </c>
      <c r="AG443" s="1">
        <v>4.6052631578947363</v>
      </c>
      <c r="AH443">
        <v>4.8</v>
      </c>
      <c r="AI443">
        <v>5.7</v>
      </c>
      <c r="AJ443">
        <v>2.4</v>
      </c>
      <c r="AK443">
        <v>25</v>
      </c>
      <c r="AL443">
        <v>0</v>
      </c>
      <c r="AM443">
        <v>-1</v>
      </c>
      <c r="AN443">
        <v>-1</v>
      </c>
      <c r="AO443">
        <v>12</v>
      </c>
      <c r="AP443">
        <f>COUNTIFS(MVPs!$A$7:$A$217, 'All B'!C443, MVPs!$C$7:$C$217, 'All B'!B443)</f>
        <v>0</v>
      </c>
      <c r="AQ443">
        <f t="shared" si="30"/>
        <v>2</v>
      </c>
      <c r="AR443">
        <f t="shared" si="31"/>
        <v>0</v>
      </c>
      <c r="AS443">
        <f t="shared" si="32"/>
        <v>0</v>
      </c>
      <c r="AT443">
        <f t="shared" si="33"/>
        <v>0</v>
      </c>
      <c r="AU443">
        <f t="shared" si="34"/>
        <v>0</v>
      </c>
    </row>
    <row r="444" spans="1:47" x14ac:dyDescent="0.45">
      <c r="A444">
        <v>439</v>
      </c>
      <c r="B444" t="s">
        <v>122</v>
      </c>
      <c r="C444">
        <v>1991</v>
      </c>
      <c r="D444">
        <v>23</v>
      </c>
      <c r="E444" t="s">
        <v>31</v>
      </c>
      <c r="F444" t="s">
        <v>13</v>
      </c>
      <c r="G444">
        <v>158</v>
      </c>
      <c r="H444">
        <v>701</v>
      </c>
      <c r="I444">
        <v>559</v>
      </c>
      <c r="J444">
        <v>104</v>
      </c>
      <c r="K444">
        <v>178</v>
      </c>
      <c r="L444">
        <v>113</v>
      </c>
      <c r="M444">
        <v>31</v>
      </c>
      <c r="N444">
        <v>2</v>
      </c>
      <c r="O444">
        <v>32</v>
      </c>
      <c r="P444">
        <v>109</v>
      </c>
      <c r="Q444">
        <v>1</v>
      </c>
      <c r="R444">
        <v>2</v>
      </c>
      <c r="S444">
        <v>138</v>
      </c>
      <c r="T444">
        <v>112</v>
      </c>
      <c r="U444">
        <v>0.318</v>
      </c>
      <c r="V444">
        <v>0.45300000000000001</v>
      </c>
      <c r="W444">
        <v>0.55300000000000005</v>
      </c>
      <c r="X444">
        <v>1.006</v>
      </c>
      <c r="Y444">
        <v>180</v>
      </c>
      <c r="Z444">
        <v>309</v>
      </c>
      <c r="AA444">
        <v>20</v>
      </c>
      <c r="AB444">
        <v>1</v>
      </c>
      <c r="AC444">
        <v>0</v>
      </c>
      <c r="AD444">
        <v>2</v>
      </c>
      <c r="AE444">
        <v>13</v>
      </c>
      <c r="AF444">
        <v>7</v>
      </c>
      <c r="AG444" s="1">
        <v>4.4303797468354427</v>
      </c>
      <c r="AH444">
        <v>4.7</v>
      </c>
      <c r="AI444">
        <v>7.4</v>
      </c>
      <c r="AJ444">
        <v>-1.6</v>
      </c>
      <c r="AK444">
        <v>66</v>
      </c>
      <c r="AL444">
        <v>-3</v>
      </c>
      <c r="AM444">
        <v>-2</v>
      </c>
      <c r="AN444">
        <v>-5</v>
      </c>
      <c r="AO444">
        <v>-4</v>
      </c>
      <c r="AP444">
        <f>COUNTIFS(MVPs!$A$7:$A$217, 'All B'!C444, MVPs!$C$7:$C$217, 'All B'!B444)</f>
        <v>0</v>
      </c>
      <c r="AQ444">
        <f t="shared" si="30"/>
        <v>1</v>
      </c>
      <c r="AR444">
        <f t="shared" si="31"/>
        <v>0</v>
      </c>
      <c r="AS444">
        <f t="shared" si="32"/>
        <v>0</v>
      </c>
      <c r="AT444">
        <f t="shared" si="33"/>
        <v>0</v>
      </c>
      <c r="AU444">
        <f t="shared" si="34"/>
        <v>0</v>
      </c>
    </row>
    <row r="445" spans="1:47" x14ac:dyDescent="0.45">
      <c r="A445">
        <v>440</v>
      </c>
      <c r="B445" t="s">
        <v>122</v>
      </c>
      <c r="C445">
        <v>1992</v>
      </c>
      <c r="D445">
        <v>24</v>
      </c>
      <c r="E445" t="s">
        <v>31</v>
      </c>
      <c r="F445" t="s">
        <v>13</v>
      </c>
      <c r="G445">
        <v>160</v>
      </c>
      <c r="H445">
        <v>711</v>
      </c>
      <c r="I445">
        <v>573</v>
      </c>
      <c r="J445">
        <v>108</v>
      </c>
      <c r="K445">
        <v>185</v>
      </c>
      <c r="L445">
        <v>113</v>
      </c>
      <c r="M445">
        <v>46</v>
      </c>
      <c r="N445">
        <v>2</v>
      </c>
      <c r="O445">
        <v>24</v>
      </c>
      <c r="P445">
        <v>115</v>
      </c>
      <c r="Q445">
        <v>6</v>
      </c>
      <c r="R445">
        <v>3</v>
      </c>
      <c r="S445">
        <v>122</v>
      </c>
      <c r="T445">
        <v>88</v>
      </c>
      <c r="U445">
        <v>0.32300000000000001</v>
      </c>
      <c r="V445">
        <v>0.439</v>
      </c>
      <c r="W445">
        <v>0.53600000000000003</v>
      </c>
      <c r="X445">
        <v>0.97499999999999998</v>
      </c>
      <c r="Y445">
        <v>174</v>
      </c>
      <c r="Z445">
        <v>307</v>
      </c>
      <c r="AA445">
        <v>19</v>
      </c>
      <c r="AB445">
        <v>5</v>
      </c>
      <c r="AC445">
        <v>0</v>
      </c>
      <c r="AD445">
        <v>11</v>
      </c>
      <c r="AE445">
        <v>6</v>
      </c>
      <c r="AF445">
        <v>7</v>
      </c>
      <c r="AG445" s="1">
        <v>4.375</v>
      </c>
      <c r="AH445">
        <v>4.5999999999999996</v>
      </c>
      <c r="AI445">
        <v>7.9</v>
      </c>
      <c r="AJ445">
        <v>-1.8</v>
      </c>
      <c r="AK445">
        <v>59</v>
      </c>
      <c r="AL445">
        <v>-3</v>
      </c>
      <c r="AM445">
        <v>4</v>
      </c>
      <c r="AN445">
        <v>1</v>
      </c>
      <c r="AO445">
        <v>-8</v>
      </c>
      <c r="AP445">
        <f>COUNTIFS(MVPs!$A$7:$A$217, 'All B'!C445, MVPs!$C$7:$C$217, 'All B'!B445)</f>
        <v>0</v>
      </c>
      <c r="AQ445">
        <f t="shared" si="30"/>
        <v>2</v>
      </c>
      <c r="AR445">
        <f t="shared" si="31"/>
        <v>1</v>
      </c>
      <c r="AS445">
        <f t="shared" si="32"/>
        <v>0</v>
      </c>
      <c r="AT445">
        <f t="shared" si="33"/>
        <v>0</v>
      </c>
      <c r="AU445">
        <f t="shared" si="34"/>
        <v>0</v>
      </c>
    </row>
    <row r="446" spans="1:47" x14ac:dyDescent="0.45">
      <c r="A446">
        <v>441</v>
      </c>
      <c r="B446" t="s">
        <v>464</v>
      </c>
      <c r="C446">
        <v>2010</v>
      </c>
      <c r="D446">
        <v>28</v>
      </c>
      <c r="E446" t="s">
        <v>325</v>
      </c>
      <c r="F446" t="s">
        <v>13</v>
      </c>
      <c r="G446">
        <v>154</v>
      </c>
      <c r="H446">
        <v>663</v>
      </c>
      <c r="I446">
        <v>600</v>
      </c>
      <c r="J446">
        <v>110</v>
      </c>
      <c r="K446">
        <v>184</v>
      </c>
      <c r="L446">
        <v>122</v>
      </c>
      <c r="M446">
        <v>30</v>
      </c>
      <c r="N446">
        <v>13</v>
      </c>
      <c r="O446">
        <v>19</v>
      </c>
      <c r="P446">
        <v>90</v>
      </c>
      <c r="Q446">
        <v>47</v>
      </c>
      <c r="R446">
        <v>10</v>
      </c>
      <c r="S446">
        <v>46</v>
      </c>
      <c r="T446">
        <v>104</v>
      </c>
      <c r="U446">
        <v>0.307</v>
      </c>
      <c r="V446">
        <v>0.35599999999999998</v>
      </c>
      <c r="W446">
        <v>0.495</v>
      </c>
      <c r="X446">
        <v>0.85099999999999998</v>
      </c>
      <c r="Y446">
        <v>135</v>
      </c>
      <c r="Z446">
        <v>297</v>
      </c>
      <c r="AA446">
        <v>2</v>
      </c>
      <c r="AB446">
        <v>3</v>
      </c>
      <c r="AC446">
        <v>3</v>
      </c>
      <c r="AD446">
        <v>5</v>
      </c>
      <c r="AE446">
        <v>3</v>
      </c>
      <c r="AF446">
        <v>7</v>
      </c>
      <c r="AG446" s="1">
        <v>4.5454545454545459</v>
      </c>
      <c r="AH446">
        <v>4.5999999999999996</v>
      </c>
      <c r="AI446">
        <v>6.1</v>
      </c>
      <c r="AJ446">
        <v>0.3</v>
      </c>
      <c r="AK446">
        <v>28</v>
      </c>
      <c r="AL446">
        <v>6</v>
      </c>
      <c r="AM446">
        <v>7</v>
      </c>
      <c r="AN446">
        <v>13</v>
      </c>
      <c r="AO446">
        <v>8</v>
      </c>
      <c r="AP446">
        <f>COUNTIFS(MVPs!$A$7:$A$217, 'All B'!C446, MVPs!$C$7:$C$217, 'All B'!B446)</f>
        <v>0</v>
      </c>
      <c r="AQ446">
        <f t="shared" si="30"/>
        <v>1</v>
      </c>
      <c r="AR446">
        <f t="shared" si="31"/>
        <v>1</v>
      </c>
      <c r="AS446">
        <f t="shared" si="32"/>
        <v>0</v>
      </c>
      <c r="AT446">
        <f t="shared" si="33"/>
        <v>0</v>
      </c>
      <c r="AU446">
        <f t="shared" si="34"/>
        <v>0</v>
      </c>
    </row>
    <row r="447" spans="1:47" x14ac:dyDescent="0.45">
      <c r="A447">
        <v>442</v>
      </c>
      <c r="B447" t="s">
        <v>465</v>
      </c>
      <c r="C447">
        <v>2001</v>
      </c>
      <c r="D447">
        <v>28</v>
      </c>
      <c r="E447" t="s">
        <v>37</v>
      </c>
      <c r="F447" t="s">
        <v>17</v>
      </c>
      <c r="G447">
        <v>161</v>
      </c>
      <c r="H447">
        <v>701</v>
      </c>
      <c r="I447">
        <v>619</v>
      </c>
      <c r="J447">
        <v>121</v>
      </c>
      <c r="K447">
        <v>184</v>
      </c>
      <c r="L447">
        <v>100</v>
      </c>
      <c r="M447">
        <v>31</v>
      </c>
      <c r="N447">
        <v>4</v>
      </c>
      <c r="O447">
        <v>49</v>
      </c>
      <c r="P447">
        <v>125</v>
      </c>
      <c r="Q447">
        <v>20</v>
      </c>
      <c r="R447">
        <v>4</v>
      </c>
      <c r="S447">
        <v>72</v>
      </c>
      <c r="T447">
        <v>107</v>
      </c>
      <c r="U447">
        <v>0.29699999999999999</v>
      </c>
      <c r="V447">
        <v>0.372</v>
      </c>
      <c r="W447">
        <v>0.59799999999999998</v>
      </c>
      <c r="X447">
        <v>0.97</v>
      </c>
      <c r="Y447">
        <v>154</v>
      </c>
      <c r="Z447">
        <v>370</v>
      </c>
      <c r="AA447">
        <v>10</v>
      </c>
      <c r="AB447">
        <v>5</v>
      </c>
      <c r="AC447">
        <v>0</v>
      </c>
      <c r="AD447">
        <v>5</v>
      </c>
      <c r="AE447">
        <v>10</v>
      </c>
      <c r="AF447">
        <v>7</v>
      </c>
      <c r="AG447" s="1">
        <v>4.3478260869565215</v>
      </c>
      <c r="AH447">
        <v>4.9000000000000004</v>
      </c>
      <c r="AI447">
        <v>6.6</v>
      </c>
      <c r="AJ447">
        <v>-0.3</v>
      </c>
      <c r="AK447">
        <v>50</v>
      </c>
      <c r="AL447">
        <v>1</v>
      </c>
      <c r="AM447">
        <v>2</v>
      </c>
      <c r="AN447">
        <v>4</v>
      </c>
      <c r="AO447">
        <v>4</v>
      </c>
      <c r="AP447">
        <f>COUNTIFS(MVPs!$A$7:$A$217, 'All B'!C447, MVPs!$C$7:$C$217, 'All B'!B447)</f>
        <v>0</v>
      </c>
      <c r="AQ447">
        <f t="shared" si="30"/>
        <v>0</v>
      </c>
      <c r="AR447">
        <f t="shared" si="31"/>
        <v>0</v>
      </c>
      <c r="AS447">
        <f t="shared" si="32"/>
        <v>0</v>
      </c>
      <c r="AT447">
        <f t="shared" si="33"/>
        <v>0</v>
      </c>
      <c r="AU447">
        <f t="shared" si="34"/>
        <v>0</v>
      </c>
    </row>
    <row r="448" spans="1:47" x14ac:dyDescent="0.45">
      <c r="A448">
        <v>443</v>
      </c>
      <c r="B448" t="s">
        <v>407</v>
      </c>
      <c r="C448">
        <v>2017</v>
      </c>
      <c r="D448">
        <v>24</v>
      </c>
      <c r="E448" t="s">
        <v>235</v>
      </c>
      <c r="F448" t="s">
        <v>13</v>
      </c>
      <c r="G448">
        <v>152</v>
      </c>
      <c r="H448">
        <v>645</v>
      </c>
      <c r="I448">
        <v>585</v>
      </c>
      <c r="J448">
        <v>107</v>
      </c>
      <c r="K448">
        <v>186</v>
      </c>
      <c r="L448">
        <v>95</v>
      </c>
      <c r="M448">
        <v>56</v>
      </c>
      <c r="N448">
        <v>6</v>
      </c>
      <c r="O448">
        <v>29</v>
      </c>
      <c r="P448">
        <v>83</v>
      </c>
      <c r="Q448">
        <v>17</v>
      </c>
      <c r="R448">
        <v>5</v>
      </c>
      <c r="S448">
        <v>52</v>
      </c>
      <c r="T448">
        <v>69</v>
      </c>
      <c r="U448">
        <v>0.318</v>
      </c>
      <c r="V448">
        <v>0.374</v>
      </c>
      <c r="W448">
        <v>0.58299999999999996</v>
      </c>
      <c r="X448">
        <v>0.95699999999999996</v>
      </c>
      <c r="Y448">
        <v>145</v>
      </c>
      <c r="Z448">
        <v>341</v>
      </c>
      <c r="AA448">
        <v>13</v>
      </c>
      <c r="AB448">
        <v>3</v>
      </c>
      <c r="AC448">
        <v>0</v>
      </c>
      <c r="AD448">
        <v>5</v>
      </c>
      <c r="AE448">
        <v>5</v>
      </c>
      <c r="AF448">
        <v>7</v>
      </c>
      <c r="AG448" s="1">
        <v>4.6052631578947363</v>
      </c>
      <c r="AH448">
        <v>4.7</v>
      </c>
      <c r="AI448">
        <v>6.4</v>
      </c>
      <c r="AJ448">
        <v>1.1000000000000001</v>
      </c>
      <c r="AK448">
        <v>36</v>
      </c>
      <c r="AL448">
        <v>1</v>
      </c>
      <c r="AM448">
        <v>1</v>
      </c>
      <c r="AN448">
        <v>2</v>
      </c>
      <c r="AO448">
        <v>6</v>
      </c>
      <c r="AP448">
        <f>COUNTIFS(MVPs!$A$7:$A$217, 'All B'!C448, MVPs!$C$7:$C$217, 'All B'!B448)</f>
        <v>0</v>
      </c>
      <c r="AQ448">
        <f t="shared" si="30"/>
        <v>1</v>
      </c>
      <c r="AR448">
        <f t="shared" si="31"/>
        <v>0</v>
      </c>
      <c r="AS448">
        <f t="shared" si="32"/>
        <v>0</v>
      </c>
      <c r="AT448">
        <f t="shared" si="33"/>
        <v>0</v>
      </c>
      <c r="AU448">
        <f t="shared" si="34"/>
        <v>0</v>
      </c>
    </row>
    <row r="449" spans="1:47" x14ac:dyDescent="0.45">
      <c r="A449">
        <v>444</v>
      </c>
      <c r="B449" t="s">
        <v>466</v>
      </c>
      <c r="C449">
        <v>1999</v>
      </c>
      <c r="D449">
        <v>36</v>
      </c>
      <c r="E449" t="s">
        <v>467</v>
      </c>
      <c r="F449" t="s">
        <v>13</v>
      </c>
      <c r="G449">
        <v>156</v>
      </c>
      <c r="H449">
        <v>711</v>
      </c>
      <c r="I449">
        <v>631</v>
      </c>
      <c r="J449">
        <v>105</v>
      </c>
      <c r="K449">
        <v>200</v>
      </c>
      <c r="L449">
        <v>152</v>
      </c>
      <c r="M449">
        <v>25</v>
      </c>
      <c r="N449">
        <v>7</v>
      </c>
      <c r="O449">
        <v>16</v>
      </c>
      <c r="P449">
        <v>76</v>
      </c>
      <c r="Q449">
        <v>24</v>
      </c>
      <c r="R449">
        <v>8</v>
      </c>
      <c r="S449">
        <v>70</v>
      </c>
      <c r="T449">
        <v>98</v>
      </c>
      <c r="U449">
        <v>0.317</v>
      </c>
      <c r="V449">
        <v>0.39</v>
      </c>
      <c r="W449">
        <v>0.45500000000000002</v>
      </c>
      <c r="X449">
        <v>0.84499999999999997</v>
      </c>
      <c r="Y449">
        <v>118</v>
      </c>
      <c r="Z449">
        <v>287</v>
      </c>
      <c r="AA449">
        <v>19</v>
      </c>
      <c r="AB449">
        <v>6</v>
      </c>
      <c r="AC449">
        <v>4</v>
      </c>
      <c r="AD449">
        <v>0</v>
      </c>
      <c r="AE449">
        <v>2</v>
      </c>
      <c r="AF449">
        <v>7</v>
      </c>
      <c r="AG449" s="1">
        <v>4.4871794871794872</v>
      </c>
      <c r="AH449">
        <v>4.5999999999999996</v>
      </c>
      <c r="AI449">
        <v>5.5</v>
      </c>
      <c r="AJ449">
        <v>2</v>
      </c>
      <c r="AK449">
        <v>24</v>
      </c>
      <c r="AL449">
        <v>-1</v>
      </c>
      <c r="AM449">
        <v>6</v>
      </c>
      <c r="AN449">
        <v>5</v>
      </c>
      <c r="AO449">
        <v>17</v>
      </c>
      <c r="AP449">
        <f>COUNTIFS(MVPs!$A$7:$A$217, 'All B'!C449, MVPs!$C$7:$C$217, 'All B'!B449)</f>
        <v>0</v>
      </c>
      <c r="AQ449">
        <f t="shared" si="30"/>
        <v>0</v>
      </c>
      <c r="AR449">
        <f t="shared" si="31"/>
        <v>0</v>
      </c>
      <c r="AS449">
        <f t="shared" si="32"/>
        <v>0</v>
      </c>
      <c r="AT449">
        <f t="shared" si="33"/>
        <v>0</v>
      </c>
      <c r="AU449">
        <f t="shared" si="34"/>
        <v>0</v>
      </c>
    </row>
    <row r="450" spans="1:47" x14ac:dyDescent="0.45">
      <c r="A450">
        <v>445</v>
      </c>
      <c r="B450" t="s">
        <v>72</v>
      </c>
      <c r="C450">
        <v>2010</v>
      </c>
      <c r="D450">
        <v>26</v>
      </c>
      <c r="E450" t="s">
        <v>73</v>
      </c>
      <c r="F450" t="s">
        <v>17</v>
      </c>
      <c r="G450">
        <v>150</v>
      </c>
      <c r="H450">
        <v>648</v>
      </c>
      <c r="I450">
        <v>547</v>
      </c>
      <c r="J450">
        <v>106</v>
      </c>
      <c r="K450">
        <v>177</v>
      </c>
      <c r="L450">
        <v>102</v>
      </c>
      <c r="M450">
        <v>36</v>
      </c>
      <c r="N450">
        <v>2</v>
      </c>
      <c r="O450">
        <v>37</v>
      </c>
      <c r="P450">
        <v>113</v>
      </c>
      <c r="Q450">
        <v>16</v>
      </c>
      <c r="R450">
        <v>5</v>
      </c>
      <c r="S450">
        <v>91</v>
      </c>
      <c r="T450">
        <v>125</v>
      </c>
      <c r="U450">
        <v>0.32400000000000001</v>
      </c>
      <c r="V450">
        <v>0.42399999999999999</v>
      </c>
      <c r="W450">
        <v>0.6</v>
      </c>
      <c r="X450">
        <v>1.024</v>
      </c>
      <c r="Y450">
        <v>171</v>
      </c>
      <c r="Z450">
        <v>328</v>
      </c>
      <c r="AA450">
        <v>11</v>
      </c>
      <c r="AB450">
        <v>7</v>
      </c>
      <c r="AC450">
        <v>0</v>
      </c>
      <c r="AD450">
        <v>3</v>
      </c>
      <c r="AE450">
        <v>8</v>
      </c>
      <c r="AF450">
        <v>7</v>
      </c>
      <c r="AG450" s="1">
        <v>4.666666666666667</v>
      </c>
      <c r="AH450">
        <v>5.0999999999999996</v>
      </c>
      <c r="AI450">
        <v>6.7</v>
      </c>
      <c r="AJ450">
        <v>-0.6</v>
      </c>
      <c r="AK450">
        <v>56</v>
      </c>
      <c r="AL450">
        <v>1</v>
      </c>
      <c r="AM450">
        <v>-1</v>
      </c>
      <c r="AN450">
        <v>-1</v>
      </c>
      <c r="AO450">
        <v>3</v>
      </c>
      <c r="AP450">
        <f>COUNTIFS(MVPs!$A$7:$A$217, 'All B'!C450, MVPs!$C$7:$C$217, 'All B'!B450)</f>
        <v>1</v>
      </c>
      <c r="AQ450">
        <f t="shared" si="30"/>
        <v>0</v>
      </c>
      <c r="AR450">
        <f t="shared" si="31"/>
        <v>0</v>
      </c>
      <c r="AS450">
        <f t="shared" si="32"/>
        <v>0</v>
      </c>
      <c r="AT450">
        <f t="shared" si="33"/>
        <v>0</v>
      </c>
      <c r="AU450">
        <f t="shared" si="34"/>
        <v>0</v>
      </c>
    </row>
    <row r="451" spans="1:47" x14ac:dyDescent="0.45">
      <c r="A451">
        <v>446</v>
      </c>
      <c r="B451" t="s">
        <v>451</v>
      </c>
      <c r="C451">
        <v>1995</v>
      </c>
      <c r="D451">
        <v>28</v>
      </c>
      <c r="E451" t="s">
        <v>235</v>
      </c>
      <c r="F451" t="s">
        <v>13</v>
      </c>
      <c r="G451">
        <v>143</v>
      </c>
      <c r="H451">
        <v>631</v>
      </c>
      <c r="I451">
        <v>546</v>
      </c>
      <c r="J451">
        <v>121</v>
      </c>
      <c r="K451">
        <v>173</v>
      </c>
      <c r="L451">
        <v>70</v>
      </c>
      <c r="M451">
        <v>52</v>
      </c>
      <c r="N451">
        <v>1</v>
      </c>
      <c r="O451">
        <v>50</v>
      </c>
      <c r="P451">
        <v>126</v>
      </c>
      <c r="Q451">
        <v>5</v>
      </c>
      <c r="R451">
        <v>2</v>
      </c>
      <c r="S451">
        <v>73</v>
      </c>
      <c r="T451">
        <v>80</v>
      </c>
      <c r="U451">
        <v>0.317</v>
      </c>
      <c r="V451">
        <v>0.40100000000000002</v>
      </c>
      <c r="W451">
        <v>0.69</v>
      </c>
      <c r="X451">
        <v>1.091</v>
      </c>
      <c r="Y451">
        <v>177</v>
      </c>
      <c r="Z451">
        <v>377</v>
      </c>
      <c r="AA451">
        <v>24</v>
      </c>
      <c r="AB451">
        <v>6</v>
      </c>
      <c r="AC451">
        <v>0</v>
      </c>
      <c r="AD451">
        <v>4</v>
      </c>
      <c r="AE451">
        <v>5</v>
      </c>
      <c r="AF451">
        <v>7</v>
      </c>
      <c r="AG451" s="1">
        <v>4.895104895104895</v>
      </c>
      <c r="AH451">
        <v>4.8</v>
      </c>
      <c r="AI451">
        <v>7.1</v>
      </c>
      <c r="AJ451">
        <v>-0.6</v>
      </c>
      <c r="AK451">
        <v>59</v>
      </c>
      <c r="AL451">
        <v>-4</v>
      </c>
      <c r="AM451">
        <v>3</v>
      </c>
      <c r="AN451">
        <v>-2</v>
      </c>
      <c r="AO451">
        <v>-1</v>
      </c>
      <c r="AP451">
        <f>COUNTIFS(MVPs!$A$7:$A$217, 'All B'!C451, MVPs!$C$7:$C$217, 'All B'!B451)</f>
        <v>0</v>
      </c>
      <c r="AQ451">
        <f t="shared" si="30"/>
        <v>1</v>
      </c>
      <c r="AR451">
        <f t="shared" si="31"/>
        <v>0</v>
      </c>
      <c r="AS451">
        <f t="shared" si="32"/>
        <v>0</v>
      </c>
      <c r="AT451">
        <f t="shared" si="33"/>
        <v>0</v>
      </c>
      <c r="AU451">
        <f t="shared" si="34"/>
        <v>0</v>
      </c>
    </row>
    <row r="452" spans="1:47" x14ac:dyDescent="0.45">
      <c r="A452">
        <v>447</v>
      </c>
      <c r="B452" t="s">
        <v>350</v>
      </c>
      <c r="C452">
        <v>2008</v>
      </c>
      <c r="D452">
        <v>31</v>
      </c>
      <c r="E452" t="s">
        <v>336</v>
      </c>
      <c r="F452" t="s">
        <v>17</v>
      </c>
      <c r="G452">
        <v>161</v>
      </c>
      <c r="H452">
        <v>706</v>
      </c>
      <c r="I452">
        <v>606</v>
      </c>
      <c r="J452">
        <v>116</v>
      </c>
      <c r="K452">
        <v>172</v>
      </c>
      <c r="L452">
        <v>100</v>
      </c>
      <c r="M452">
        <v>40</v>
      </c>
      <c r="N452">
        <v>5</v>
      </c>
      <c r="O452">
        <v>27</v>
      </c>
      <c r="P452">
        <v>112</v>
      </c>
      <c r="Q452">
        <v>25</v>
      </c>
      <c r="R452">
        <v>3</v>
      </c>
      <c r="S452">
        <v>92</v>
      </c>
      <c r="T452">
        <v>96</v>
      </c>
      <c r="U452">
        <v>0.28399999999999997</v>
      </c>
      <c r="V452">
        <v>0.376</v>
      </c>
      <c r="W452">
        <v>0.5</v>
      </c>
      <c r="X452">
        <v>0.876</v>
      </c>
      <c r="Y452">
        <v>130</v>
      </c>
      <c r="Z452">
        <v>303</v>
      </c>
      <c r="AA452">
        <v>11</v>
      </c>
      <c r="AB452">
        <v>1</v>
      </c>
      <c r="AC452">
        <v>1</v>
      </c>
      <c r="AD452">
        <v>6</v>
      </c>
      <c r="AE452">
        <v>13</v>
      </c>
      <c r="AF452">
        <v>7</v>
      </c>
      <c r="AG452" s="1">
        <v>4.3478260869565215</v>
      </c>
      <c r="AH452">
        <v>4.9000000000000004</v>
      </c>
      <c r="AI452">
        <v>5.3</v>
      </c>
      <c r="AJ452">
        <v>2</v>
      </c>
      <c r="AK452">
        <v>24</v>
      </c>
      <c r="AL452">
        <v>1</v>
      </c>
      <c r="AM452">
        <v>4</v>
      </c>
      <c r="AN452">
        <v>5</v>
      </c>
      <c r="AO452">
        <v>17</v>
      </c>
      <c r="AP452">
        <f>COUNTIFS(MVPs!$A$7:$A$217, 'All B'!C452, MVPs!$C$7:$C$217, 'All B'!B452)</f>
        <v>0</v>
      </c>
      <c r="AQ452">
        <f t="shared" si="30"/>
        <v>1</v>
      </c>
      <c r="AR452">
        <f t="shared" si="31"/>
        <v>1</v>
      </c>
      <c r="AS452">
        <f t="shared" si="32"/>
        <v>0</v>
      </c>
      <c r="AT452">
        <f t="shared" si="33"/>
        <v>0</v>
      </c>
      <c r="AU452">
        <f t="shared" si="34"/>
        <v>0</v>
      </c>
    </row>
    <row r="453" spans="1:47" x14ac:dyDescent="0.45">
      <c r="A453">
        <v>448</v>
      </c>
      <c r="B453" t="s">
        <v>181</v>
      </c>
      <c r="C453">
        <v>1976</v>
      </c>
      <c r="D453">
        <v>35</v>
      </c>
      <c r="E453" t="s">
        <v>73</v>
      </c>
      <c r="F453" t="s">
        <v>17</v>
      </c>
      <c r="G453">
        <v>162</v>
      </c>
      <c r="H453">
        <v>759</v>
      </c>
      <c r="I453">
        <v>665</v>
      </c>
      <c r="J453">
        <v>130</v>
      </c>
      <c r="K453">
        <v>215</v>
      </c>
      <c r="L453">
        <v>157</v>
      </c>
      <c r="M453">
        <v>42</v>
      </c>
      <c r="N453">
        <v>6</v>
      </c>
      <c r="O453">
        <v>10</v>
      </c>
      <c r="P453">
        <v>63</v>
      </c>
      <c r="Q453">
        <v>9</v>
      </c>
      <c r="R453">
        <v>5</v>
      </c>
      <c r="S453">
        <v>86</v>
      </c>
      <c r="T453">
        <v>54</v>
      </c>
      <c r="U453">
        <v>0.32300000000000001</v>
      </c>
      <c r="V453">
        <v>0.40400000000000003</v>
      </c>
      <c r="W453">
        <v>0.45</v>
      </c>
      <c r="X453">
        <v>0.85399999999999998</v>
      </c>
      <c r="Y453">
        <v>141</v>
      </c>
      <c r="Z453">
        <v>299</v>
      </c>
      <c r="AA453">
        <v>17</v>
      </c>
      <c r="AB453">
        <v>6</v>
      </c>
      <c r="AC453">
        <v>0</v>
      </c>
      <c r="AD453">
        <v>2</v>
      </c>
      <c r="AE453">
        <v>7</v>
      </c>
      <c r="AF453">
        <v>7</v>
      </c>
      <c r="AG453" s="1">
        <v>4.3209876543209873</v>
      </c>
      <c r="AH453">
        <v>4.9000000000000004</v>
      </c>
      <c r="AI453">
        <v>6.7</v>
      </c>
      <c r="AJ453">
        <v>0.6</v>
      </c>
      <c r="AK453">
        <v>34</v>
      </c>
      <c r="AL453">
        <v>-2</v>
      </c>
      <c r="AM453">
        <v>6</v>
      </c>
      <c r="AN453">
        <v>4</v>
      </c>
      <c r="AO453">
        <v>2</v>
      </c>
      <c r="AP453">
        <f>COUNTIFS(MVPs!$A$7:$A$217, 'All B'!C453, MVPs!$C$7:$C$217, 'All B'!B453)</f>
        <v>0</v>
      </c>
      <c r="AQ453">
        <f t="shared" si="30"/>
        <v>2</v>
      </c>
      <c r="AR453">
        <f t="shared" si="31"/>
        <v>1</v>
      </c>
      <c r="AS453">
        <f t="shared" si="32"/>
        <v>0</v>
      </c>
      <c r="AT453">
        <f t="shared" si="33"/>
        <v>0</v>
      </c>
      <c r="AU453">
        <f t="shared" si="34"/>
        <v>0</v>
      </c>
    </row>
    <row r="454" spans="1:47" x14ac:dyDescent="0.45">
      <c r="A454">
        <v>449</v>
      </c>
      <c r="B454" t="s">
        <v>345</v>
      </c>
      <c r="C454">
        <v>2010</v>
      </c>
      <c r="D454">
        <v>29</v>
      </c>
      <c r="E454" t="s">
        <v>55</v>
      </c>
      <c r="F454" t="s">
        <v>13</v>
      </c>
      <c r="G454">
        <v>161</v>
      </c>
      <c r="H454">
        <v>683</v>
      </c>
      <c r="I454">
        <v>569</v>
      </c>
      <c r="J454">
        <v>109</v>
      </c>
      <c r="K454">
        <v>148</v>
      </c>
      <c r="L454">
        <v>56</v>
      </c>
      <c r="M454">
        <v>35</v>
      </c>
      <c r="N454">
        <v>3</v>
      </c>
      <c r="O454">
        <v>54</v>
      </c>
      <c r="P454">
        <v>124</v>
      </c>
      <c r="Q454">
        <v>9</v>
      </c>
      <c r="R454">
        <v>2</v>
      </c>
      <c r="S454">
        <v>100</v>
      </c>
      <c r="T454">
        <v>116</v>
      </c>
      <c r="U454">
        <v>0.26</v>
      </c>
      <c r="V454">
        <v>0.378</v>
      </c>
      <c r="W454">
        <v>0.61699999999999999</v>
      </c>
      <c r="X454">
        <v>0.995</v>
      </c>
      <c r="Y454">
        <v>164</v>
      </c>
      <c r="Z454">
        <v>351</v>
      </c>
      <c r="AA454">
        <v>10</v>
      </c>
      <c r="AB454">
        <v>10</v>
      </c>
      <c r="AC454">
        <v>0</v>
      </c>
      <c r="AD454">
        <v>4</v>
      </c>
      <c r="AE454">
        <v>2</v>
      </c>
      <c r="AF454">
        <v>7</v>
      </c>
      <c r="AG454" s="1">
        <v>4.3478260869565215</v>
      </c>
      <c r="AH454">
        <v>4.5</v>
      </c>
      <c r="AI454">
        <v>7.3</v>
      </c>
      <c r="AJ454">
        <v>-0.6</v>
      </c>
      <c r="AK454">
        <v>51</v>
      </c>
      <c r="AL454">
        <v>-1</v>
      </c>
      <c r="AM454">
        <v>-1</v>
      </c>
      <c r="AN454">
        <v>-2</v>
      </c>
      <c r="AO454">
        <v>-3</v>
      </c>
      <c r="AP454">
        <f>COUNTIFS(MVPs!$A$7:$A$217, 'All B'!C454, MVPs!$C$7:$C$217, 'All B'!B454)</f>
        <v>0</v>
      </c>
      <c r="AQ454">
        <f t="shared" si="30"/>
        <v>0</v>
      </c>
      <c r="AR454">
        <f t="shared" si="31"/>
        <v>0</v>
      </c>
      <c r="AS454">
        <f t="shared" si="32"/>
        <v>0</v>
      </c>
      <c r="AT454">
        <f t="shared" si="33"/>
        <v>0</v>
      </c>
      <c r="AU454">
        <f t="shared" si="34"/>
        <v>0</v>
      </c>
    </row>
    <row r="455" spans="1:47" x14ac:dyDescent="0.45">
      <c r="A455">
        <v>450</v>
      </c>
      <c r="B455" t="s">
        <v>468</v>
      </c>
      <c r="C455">
        <v>2014</v>
      </c>
      <c r="D455">
        <v>27</v>
      </c>
      <c r="E455" t="s">
        <v>235</v>
      </c>
      <c r="F455" t="s">
        <v>13</v>
      </c>
      <c r="G455">
        <v>156</v>
      </c>
      <c r="H455">
        <v>676</v>
      </c>
      <c r="I455">
        <v>611</v>
      </c>
      <c r="J455">
        <v>94</v>
      </c>
      <c r="K455">
        <v>200</v>
      </c>
      <c r="L455">
        <v>133</v>
      </c>
      <c r="M455">
        <v>45</v>
      </c>
      <c r="N455">
        <v>2</v>
      </c>
      <c r="O455">
        <v>20</v>
      </c>
      <c r="P455">
        <v>97</v>
      </c>
      <c r="Q455">
        <v>23</v>
      </c>
      <c r="R455">
        <v>1</v>
      </c>
      <c r="S455">
        <v>52</v>
      </c>
      <c r="T455">
        <v>56</v>
      </c>
      <c r="U455">
        <v>0.32700000000000001</v>
      </c>
      <c r="V455">
        <v>0.38500000000000001</v>
      </c>
      <c r="W455">
        <v>0.50600000000000001</v>
      </c>
      <c r="X455">
        <v>0.89</v>
      </c>
      <c r="Y455">
        <v>148</v>
      </c>
      <c r="Z455">
        <v>309</v>
      </c>
      <c r="AA455">
        <v>16</v>
      </c>
      <c r="AB455">
        <v>8</v>
      </c>
      <c r="AC455">
        <v>0</v>
      </c>
      <c r="AD455">
        <v>5</v>
      </c>
      <c r="AE455">
        <v>4</v>
      </c>
      <c r="AF455">
        <v>7</v>
      </c>
      <c r="AG455" s="1">
        <v>4.4871794871794872</v>
      </c>
      <c r="AH455">
        <v>4.5999999999999996</v>
      </c>
      <c r="AI455">
        <v>6.7</v>
      </c>
      <c r="AJ455">
        <v>-0.1</v>
      </c>
      <c r="AK455">
        <v>40</v>
      </c>
      <c r="AL455">
        <v>-1</v>
      </c>
      <c r="AM455">
        <v>5</v>
      </c>
      <c r="AN455">
        <v>4</v>
      </c>
      <c r="AO455">
        <v>1</v>
      </c>
      <c r="AP455">
        <f>COUNTIFS(MVPs!$A$7:$A$217, 'All B'!C455, MVPs!$C$7:$C$217, 'All B'!B455)</f>
        <v>0</v>
      </c>
      <c r="AQ455">
        <f t="shared" ref="AQ455:AQ518" si="35">IF(COUNTIFS($C$6:$C$1991, $C455, $E$6:$E$1991, $E455, $AF$6:$AF$1991, "&gt;5")=0, 0, COUNTIFS($C$6:$C$1991, $C455, $E$6:$E$1991, $E455, $AF$6:$AF$1991, "&gt;5")-1)</f>
        <v>0</v>
      </c>
      <c r="AR455">
        <f t="shared" ref="AR455:AR518" si="36">IF(COUNTIFS($C$6:$C$1991, $C455, $E$6:$E$1991, $E455, $AF$6:$AF$1991, "&gt;6")=0, 0, COUNTIFS($C$6:$C$1991, $C455, $E$6:$E$1991, $E455, $AF$6:$AF$1991, "&gt;6")-1)</f>
        <v>0</v>
      </c>
      <c r="AS455">
        <f t="shared" ref="AS455:AS518" si="37">IF(COUNTIFS($C$6:$C$1991, $C455, $E$6:$E$1991, $E455, $AF$6:$AF$1991, "&gt;7")=0, 0, COUNTIFS($C$6:$C$1991, $C455, $E$6:$E$1991, $E455, $AF$6:$AF$1991, "&gt;7")-1)</f>
        <v>0</v>
      </c>
      <c r="AT455">
        <f t="shared" ref="AT455:AT518" si="38">IF(COUNTIFS($C$6:$C$1991, $C455, $E$6:$E$1991, $E455, $AF$6:$AF$1991, "&gt;8")=0, 0, COUNTIFS($C$6:$C$1991, $C455, $E$6:$E$1991, $E455, $AF$6:$AF$1991, "&gt;8")-1)</f>
        <v>0</v>
      </c>
      <c r="AU455">
        <f t="shared" ref="AU455:AU518" si="39">IF(COUNTIFS($C$6:$C$1991, $C455, $E$6:$E$1991, $E455, $AF$6:$AF$1991, "&gt;9")=0, 0, COUNTIFS($C$6:$C$1991, $C455, $E$6:$E$1991, $E455, $AF$6:$AF$1991, "&gt;9")-1)</f>
        <v>0</v>
      </c>
    </row>
    <row r="456" spans="1:47" x14ac:dyDescent="0.45">
      <c r="A456">
        <v>451</v>
      </c>
      <c r="B456" t="s">
        <v>469</v>
      </c>
      <c r="C456">
        <v>1949</v>
      </c>
      <c r="D456">
        <v>33</v>
      </c>
      <c r="E456" t="s">
        <v>237</v>
      </c>
      <c r="F456" t="s">
        <v>13</v>
      </c>
      <c r="G456">
        <v>144</v>
      </c>
      <c r="H456">
        <v>682</v>
      </c>
      <c r="I456">
        <v>525</v>
      </c>
      <c r="J456">
        <v>128</v>
      </c>
      <c r="K456">
        <v>138</v>
      </c>
      <c r="L456">
        <v>87</v>
      </c>
      <c r="M456">
        <v>25</v>
      </c>
      <c r="N456">
        <v>3</v>
      </c>
      <c r="O456">
        <v>23</v>
      </c>
      <c r="P456">
        <v>81</v>
      </c>
      <c r="Q456">
        <v>2</v>
      </c>
      <c r="R456">
        <v>1</v>
      </c>
      <c r="S456">
        <v>149</v>
      </c>
      <c r="T456">
        <v>80</v>
      </c>
      <c r="U456">
        <v>0.26300000000000001</v>
      </c>
      <c r="V456">
        <v>0.42899999999999999</v>
      </c>
      <c r="W456">
        <v>0.45300000000000001</v>
      </c>
      <c r="X456">
        <v>0.88300000000000001</v>
      </c>
      <c r="Y456">
        <v>137</v>
      </c>
      <c r="Z456">
        <v>238</v>
      </c>
      <c r="AA456">
        <v>6</v>
      </c>
      <c r="AB456">
        <v>4</v>
      </c>
      <c r="AC456">
        <v>4</v>
      </c>
      <c r="AE456">
        <v>1</v>
      </c>
      <c r="AF456">
        <v>7</v>
      </c>
      <c r="AG456" s="1">
        <v>4.8611111111111116</v>
      </c>
      <c r="AH456">
        <v>5.2</v>
      </c>
      <c r="AI456">
        <v>6.4</v>
      </c>
      <c r="AJ456">
        <v>1.6</v>
      </c>
      <c r="AK456">
        <v>35</v>
      </c>
      <c r="AL456">
        <v>-1</v>
      </c>
      <c r="AM456">
        <v>3</v>
      </c>
      <c r="AN456">
        <v>2</v>
      </c>
      <c r="AO456">
        <v>6</v>
      </c>
      <c r="AP456">
        <f>COUNTIFS(MVPs!$A$7:$A$217, 'All B'!C456, MVPs!$C$7:$C$217, 'All B'!B456)</f>
        <v>0</v>
      </c>
      <c r="AQ456">
        <f t="shared" si="35"/>
        <v>0</v>
      </c>
      <c r="AR456">
        <f t="shared" si="36"/>
        <v>0</v>
      </c>
      <c r="AS456">
        <f t="shared" si="37"/>
        <v>0</v>
      </c>
      <c r="AT456">
        <f t="shared" si="38"/>
        <v>0</v>
      </c>
      <c r="AU456">
        <f t="shared" si="39"/>
        <v>0</v>
      </c>
    </row>
    <row r="457" spans="1:47" x14ac:dyDescent="0.45">
      <c r="A457">
        <v>452</v>
      </c>
      <c r="B457" t="s">
        <v>80</v>
      </c>
      <c r="C457">
        <v>2008</v>
      </c>
      <c r="D457">
        <v>24</v>
      </c>
      <c r="E457" t="s">
        <v>40</v>
      </c>
      <c r="F457" t="s">
        <v>13</v>
      </c>
      <c r="G457">
        <v>157</v>
      </c>
      <c r="H457">
        <v>726</v>
      </c>
      <c r="I457">
        <v>653</v>
      </c>
      <c r="J457">
        <v>118</v>
      </c>
      <c r="K457">
        <v>213</v>
      </c>
      <c r="L457">
        <v>140</v>
      </c>
      <c r="M457">
        <v>54</v>
      </c>
      <c r="N457">
        <v>2</v>
      </c>
      <c r="O457">
        <v>17</v>
      </c>
      <c r="P457">
        <v>83</v>
      </c>
      <c r="Q457">
        <v>20</v>
      </c>
      <c r="R457">
        <v>1</v>
      </c>
      <c r="S457">
        <v>50</v>
      </c>
      <c r="T457">
        <v>52</v>
      </c>
      <c r="U457">
        <v>0.32600000000000001</v>
      </c>
      <c r="V457">
        <v>0.376</v>
      </c>
      <c r="W457">
        <v>0.49299999999999999</v>
      </c>
      <c r="X457">
        <v>0.86899999999999999</v>
      </c>
      <c r="Y457">
        <v>123</v>
      </c>
      <c r="Z457">
        <v>322</v>
      </c>
      <c r="AA457">
        <v>17</v>
      </c>
      <c r="AB457">
        <v>7</v>
      </c>
      <c r="AC457">
        <v>7</v>
      </c>
      <c r="AD457">
        <v>9</v>
      </c>
      <c r="AE457">
        <v>1</v>
      </c>
      <c r="AF457">
        <v>7</v>
      </c>
      <c r="AG457" s="1">
        <v>4.4585987261146496</v>
      </c>
      <c r="AH457">
        <v>4.5999999999999996</v>
      </c>
      <c r="AI457">
        <v>5.6</v>
      </c>
      <c r="AJ457">
        <v>1.9</v>
      </c>
      <c r="AK457">
        <v>25</v>
      </c>
      <c r="AL457">
        <v>-2</v>
      </c>
      <c r="AM457">
        <v>3</v>
      </c>
      <c r="AN457">
        <v>1</v>
      </c>
      <c r="AO457">
        <v>13</v>
      </c>
      <c r="AP457">
        <f>COUNTIFS(MVPs!$A$7:$A$217, 'All B'!C457, MVPs!$C$7:$C$217, 'All B'!B457)</f>
        <v>1</v>
      </c>
      <c r="AQ457">
        <f t="shared" si="35"/>
        <v>1</v>
      </c>
      <c r="AR457">
        <f t="shared" si="36"/>
        <v>1</v>
      </c>
      <c r="AS457">
        <f t="shared" si="37"/>
        <v>0</v>
      </c>
      <c r="AT457">
        <f t="shared" si="38"/>
        <v>0</v>
      </c>
      <c r="AU457">
        <f t="shared" si="39"/>
        <v>0</v>
      </c>
    </row>
    <row r="458" spans="1:47" x14ac:dyDescent="0.45">
      <c r="A458">
        <v>453</v>
      </c>
      <c r="B458" t="s">
        <v>470</v>
      </c>
      <c r="C458">
        <v>2019</v>
      </c>
      <c r="D458">
        <v>26</v>
      </c>
      <c r="E458" t="s">
        <v>114</v>
      </c>
      <c r="F458" t="s">
        <v>17</v>
      </c>
      <c r="G458">
        <v>145</v>
      </c>
      <c r="H458">
        <v>656</v>
      </c>
      <c r="I458">
        <v>588</v>
      </c>
      <c r="J458">
        <v>111</v>
      </c>
      <c r="K458">
        <v>173</v>
      </c>
      <c r="L458">
        <v>95</v>
      </c>
      <c r="M458">
        <v>38</v>
      </c>
      <c r="N458">
        <v>5</v>
      </c>
      <c r="O458">
        <v>35</v>
      </c>
      <c r="P458">
        <v>85</v>
      </c>
      <c r="Q458">
        <v>23</v>
      </c>
      <c r="R458">
        <v>8</v>
      </c>
      <c r="S458">
        <v>58</v>
      </c>
      <c r="T458">
        <v>174</v>
      </c>
      <c r="U458">
        <v>0.29399999999999998</v>
      </c>
      <c r="V458">
        <v>0.36299999999999999</v>
      </c>
      <c r="W458">
        <v>0.55400000000000005</v>
      </c>
      <c r="X458">
        <v>0.91700000000000004</v>
      </c>
      <c r="Y458">
        <v>120</v>
      </c>
      <c r="Z458">
        <v>326</v>
      </c>
      <c r="AA458">
        <v>3</v>
      </c>
      <c r="AB458">
        <v>7</v>
      </c>
      <c r="AC458">
        <v>0</v>
      </c>
      <c r="AD458">
        <v>3</v>
      </c>
      <c r="AE458">
        <v>0</v>
      </c>
      <c r="AF458">
        <v>7</v>
      </c>
      <c r="AG458" s="1">
        <v>4.8275862068965516</v>
      </c>
      <c r="AH458">
        <v>5</v>
      </c>
      <c r="AI458">
        <v>5</v>
      </c>
      <c r="AJ458">
        <v>2.8</v>
      </c>
      <c r="AK458">
        <v>20</v>
      </c>
      <c r="AL458">
        <v>2</v>
      </c>
      <c r="AM458">
        <v>2</v>
      </c>
      <c r="AN458">
        <v>4</v>
      </c>
      <c r="AO458">
        <v>21</v>
      </c>
      <c r="AP458">
        <f>COUNTIFS(MVPs!$A$7:$A$217, 'All B'!C458, MVPs!$C$7:$C$217, 'All B'!B458)</f>
        <v>0</v>
      </c>
      <c r="AQ458">
        <f t="shared" si="35"/>
        <v>1</v>
      </c>
      <c r="AR458">
        <f t="shared" si="36"/>
        <v>1</v>
      </c>
      <c r="AS458">
        <f t="shared" si="37"/>
        <v>0</v>
      </c>
      <c r="AT458">
        <f t="shared" si="38"/>
        <v>0</v>
      </c>
      <c r="AU458">
        <f t="shared" si="39"/>
        <v>0</v>
      </c>
    </row>
    <row r="459" spans="1:47" x14ac:dyDescent="0.45">
      <c r="A459">
        <v>454</v>
      </c>
      <c r="B459" t="s">
        <v>42</v>
      </c>
      <c r="C459">
        <v>2019</v>
      </c>
      <c r="D459">
        <v>27</v>
      </c>
      <c r="E459" t="s">
        <v>43</v>
      </c>
      <c r="F459" t="s">
        <v>17</v>
      </c>
      <c r="G459">
        <v>130</v>
      </c>
      <c r="H459">
        <v>580</v>
      </c>
      <c r="I459">
        <v>489</v>
      </c>
      <c r="J459">
        <v>100</v>
      </c>
      <c r="K459">
        <v>161</v>
      </c>
      <c r="L459">
        <v>85</v>
      </c>
      <c r="M459">
        <v>29</v>
      </c>
      <c r="N459">
        <v>3</v>
      </c>
      <c r="O459">
        <v>44</v>
      </c>
      <c r="P459">
        <v>97</v>
      </c>
      <c r="Q459">
        <v>30</v>
      </c>
      <c r="R459">
        <v>2</v>
      </c>
      <c r="S459">
        <v>80</v>
      </c>
      <c r="T459">
        <v>118</v>
      </c>
      <c r="U459">
        <v>0.32900000000000001</v>
      </c>
      <c r="V459">
        <v>0.42899999999999999</v>
      </c>
      <c r="W459">
        <v>0.67100000000000004</v>
      </c>
      <c r="X459">
        <v>1.1000000000000001</v>
      </c>
      <c r="Y459">
        <v>179</v>
      </c>
      <c r="Z459">
        <v>328</v>
      </c>
      <c r="AA459">
        <v>8</v>
      </c>
      <c r="AB459">
        <v>8</v>
      </c>
      <c r="AC459">
        <v>0</v>
      </c>
      <c r="AD459">
        <v>3</v>
      </c>
      <c r="AE459">
        <v>16</v>
      </c>
      <c r="AF459">
        <v>7</v>
      </c>
      <c r="AG459" s="1">
        <v>5.384615384615385</v>
      </c>
      <c r="AH459">
        <v>5.2</v>
      </c>
      <c r="AI459">
        <v>7.3</v>
      </c>
      <c r="AJ459">
        <v>-0.9</v>
      </c>
      <c r="AK459">
        <v>56</v>
      </c>
      <c r="AL459">
        <v>1</v>
      </c>
      <c r="AM459">
        <v>7</v>
      </c>
      <c r="AN459">
        <v>8</v>
      </c>
      <c r="AO459">
        <v>-2</v>
      </c>
      <c r="AP459">
        <f>COUNTIFS(MVPs!$A$7:$A$217, 'All B'!C459, MVPs!$C$7:$C$217, 'All B'!B459)</f>
        <v>0</v>
      </c>
      <c r="AQ459">
        <f t="shared" si="35"/>
        <v>0</v>
      </c>
      <c r="AR459">
        <f t="shared" si="36"/>
        <v>0</v>
      </c>
      <c r="AS459">
        <f t="shared" si="37"/>
        <v>0</v>
      </c>
      <c r="AT459">
        <f t="shared" si="38"/>
        <v>0</v>
      </c>
      <c r="AU459">
        <f t="shared" si="39"/>
        <v>0</v>
      </c>
    </row>
    <row r="460" spans="1:47" x14ac:dyDescent="0.45">
      <c r="A460">
        <v>455</v>
      </c>
      <c r="B460" t="s">
        <v>54</v>
      </c>
      <c r="C460">
        <v>2014</v>
      </c>
      <c r="D460">
        <v>28</v>
      </c>
      <c r="E460" t="s">
        <v>94</v>
      </c>
      <c r="F460" t="s">
        <v>13</v>
      </c>
      <c r="G460">
        <v>158</v>
      </c>
      <c r="H460">
        <v>695</v>
      </c>
      <c r="I460">
        <v>608</v>
      </c>
      <c r="J460">
        <v>93</v>
      </c>
      <c r="K460">
        <v>155</v>
      </c>
      <c r="L460">
        <v>93</v>
      </c>
      <c r="M460">
        <v>31</v>
      </c>
      <c r="N460">
        <v>2</v>
      </c>
      <c r="O460">
        <v>29</v>
      </c>
      <c r="P460">
        <v>98</v>
      </c>
      <c r="Q460">
        <v>8</v>
      </c>
      <c r="R460">
        <v>0</v>
      </c>
      <c r="S460">
        <v>76</v>
      </c>
      <c r="T460">
        <v>130</v>
      </c>
      <c r="U460">
        <v>0.255</v>
      </c>
      <c r="V460">
        <v>0.34200000000000003</v>
      </c>
      <c r="W460">
        <v>0.45600000000000002</v>
      </c>
      <c r="X460">
        <v>0.79800000000000004</v>
      </c>
      <c r="Y460">
        <v>127</v>
      </c>
      <c r="Z460">
        <v>277</v>
      </c>
      <c r="AA460">
        <v>16</v>
      </c>
      <c r="AB460">
        <v>7</v>
      </c>
      <c r="AC460">
        <v>0</v>
      </c>
      <c r="AD460">
        <v>4</v>
      </c>
      <c r="AE460">
        <v>5</v>
      </c>
      <c r="AF460">
        <v>6.9</v>
      </c>
      <c r="AG460" s="1">
        <v>4.3670886075949369</v>
      </c>
      <c r="AH460">
        <v>4.5999999999999996</v>
      </c>
      <c r="AI460">
        <v>5.2</v>
      </c>
      <c r="AJ460">
        <v>2.1</v>
      </c>
      <c r="AK460">
        <v>22</v>
      </c>
      <c r="AL460">
        <v>0</v>
      </c>
      <c r="AM460">
        <v>0</v>
      </c>
      <c r="AN460">
        <v>0</v>
      </c>
      <c r="AO460">
        <v>15</v>
      </c>
      <c r="AP460">
        <f>COUNTIFS(MVPs!$A$7:$A$217, 'All B'!C460, MVPs!$C$7:$C$217, 'All B'!B460)</f>
        <v>0</v>
      </c>
      <c r="AQ460">
        <f t="shared" si="35"/>
        <v>0</v>
      </c>
      <c r="AR460">
        <f t="shared" si="36"/>
        <v>0</v>
      </c>
      <c r="AS460">
        <f t="shared" si="37"/>
        <v>0</v>
      </c>
      <c r="AT460">
        <f t="shared" si="38"/>
        <v>0</v>
      </c>
      <c r="AU460">
        <f t="shared" si="39"/>
        <v>0</v>
      </c>
    </row>
    <row r="461" spans="1:47" x14ac:dyDescent="0.45">
      <c r="A461">
        <v>456</v>
      </c>
      <c r="B461" t="s">
        <v>465</v>
      </c>
      <c r="C461">
        <v>2002</v>
      </c>
      <c r="D461">
        <v>29</v>
      </c>
      <c r="E461" t="s">
        <v>37</v>
      </c>
      <c r="F461" t="s">
        <v>17</v>
      </c>
      <c r="G461">
        <v>158</v>
      </c>
      <c r="H461">
        <v>685</v>
      </c>
      <c r="I461">
        <v>582</v>
      </c>
      <c r="J461">
        <v>110</v>
      </c>
      <c r="K461">
        <v>166</v>
      </c>
      <c r="L461">
        <v>92</v>
      </c>
      <c r="M461">
        <v>31</v>
      </c>
      <c r="N461">
        <v>1</v>
      </c>
      <c r="O461">
        <v>42</v>
      </c>
      <c r="P461">
        <v>114</v>
      </c>
      <c r="Q461">
        <v>8</v>
      </c>
      <c r="R461">
        <v>5</v>
      </c>
      <c r="S461">
        <v>93</v>
      </c>
      <c r="T461">
        <v>112</v>
      </c>
      <c r="U461">
        <v>0.28499999999999998</v>
      </c>
      <c r="V461">
        <v>0.38500000000000001</v>
      </c>
      <c r="W461">
        <v>0.55800000000000005</v>
      </c>
      <c r="X461">
        <v>0.94399999999999995</v>
      </c>
      <c r="Y461">
        <v>154</v>
      </c>
      <c r="Z461">
        <v>325</v>
      </c>
      <c r="AA461">
        <v>26</v>
      </c>
      <c r="AB461">
        <v>5</v>
      </c>
      <c r="AC461">
        <v>0</v>
      </c>
      <c r="AD461">
        <v>5</v>
      </c>
      <c r="AE461">
        <v>22</v>
      </c>
      <c r="AF461">
        <v>6.9</v>
      </c>
      <c r="AG461" s="1">
        <v>4.3670886075949369</v>
      </c>
      <c r="AH461">
        <v>4.9000000000000004</v>
      </c>
      <c r="AI461">
        <v>5.6</v>
      </c>
      <c r="AJ461">
        <v>0.7</v>
      </c>
      <c r="AK461">
        <v>44</v>
      </c>
      <c r="AL461">
        <v>-2</v>
      </c>
      <c r="AM461">
        <v>0</v>
      </c>
      <c r="AN461">
        <v>-2</v>
      </c>
      <c r="AO461">
        <v>13</v>
      </c>
      <c r="AP461">
        <f>COUNTIFS(MVPs!$A$7:$A$217, 'All B'!C461, MVPs!$C$7:$C$217, 'All B'!B461)</f>
        <v>0</v>
      </c>
      <c r="AQ461">
        <f t="shared" si="35"/>
        <v>0</v>
      </c>
      <c r="AR461">
        <f t="shared" si="36"/>
        <v>0</v>
      </c>
      <c r="AS461">
        <f t="shared" si="37"/>
        <v>0</v>
      </c>
      <c r="AT461">
        <f t="shared" si="38"/>
        <v>0</v>
      </c>
      <c r="AU461">
        <f t="shared" si="39"/>
        <v>0</v>
      </c>
    </row>
    <row r="462" spans="1:47" x14ac:dyDescent="0.45">
      <c r="A462">
        <v>457</v>
      </c>
      <c r="B462" t="s">
        <v>61</v>
      </c>
      <c r="C462">
        <v>2012</v>
      </c>
      <c r="D462">
        <v>25</v>
      </c>
      <c r="E462" t="s">
        <v>62</v>
      </c>
      <c r="F462" t="s">
        <v>17</v>
      </c>
      <c r="G462">
        <v>157</v>
      </c>
      <c r="H462">
        <v>673</v>
      </c>
      <c r="I462">
        <v>593</v>
      </c>
      <c r="J462">
        <v>107</v>
      </c>
      <c r="K462">
        <v>194</v>
      </c>
      <c r="L462">
        <v>128</v>
      </c>
      <c r="M462">
        <v>29</v>
      </c>
      <c r="N462">
        <v>6</v>
      </c>
      <c r="O462">
        <v>31</v>
      </c>
      <c r="P462">
        <v>96</v>
      </c>
      <c r="Q462">
        <v>20</v>
      </c>
      <c r="R462">
        <v>12</v>
      </c>
      <c r="S462">
        <v>70</v>
      </c>
      <c r="T462">
        <v>132</v>
      </c>
      <c r="U462">
        <v>0.32700000000000001</v>
      </c>
      <c r="V462">
        <v>0.4</v>
      </c>
      <c r="W462">
        <v>0.55300000000000005</v>
      </c>
      <c r="X462">
        <v>0.95299999999999996</v>
      </c>
      <c r="Y462">
        <v>162</v>
      </c>
      <c r="Z462">
        <v>328</v>
      </c>
      <c r="AA462">
        <v>9</v>
      </c>
      <c r="AB462">
        <v>5</v>
      </c>
      <c r="AC462">
        <v>0</v>
      </c>
      <c r="AD462">
        <v>5</v>
      </c>
      <c r="AE462">
        <v>13</v>
      </c>
      <c r="AF462">
        <v>6.9</v>
      </c>
      <c r="AG462" s="1">
        <v>4.3949044585987265</v>
      </c>
      <c r="AH462">
        <v>4.9000000000000004</v>
      </c>
      <c r="AI462">
        <v>7.5</v>
      </c>
      <c r="AJ462">
        <v>-0.2</v>
      </c>
      <c r="AK462">
        <v>46</v>
      </c>
      <c r="AL462">
        <v>2</v>
      </c>
      <c r="AM462">
        <v>1</v>
      </c>
      <c r="AN462">
        <v>3</v>
      </c>
      <c r="AO462">
        <v>-6</v>
      </c>
      <c r="AP462">
        <f>COUNTIFS(MVPs!$A$7:$A$217, 'All B'!C462, MVPs!$C$7:$C$217, 'All B'!B462)</f>
        <v>0</v>
      </c>
      <c r="AQ462">
        <f t="shared" si="35"/>
        <v>0</v>
      </c>
      <c r="AR462">
        <f t="shared" si="36"/>
        <v>0</v>
      </c>
      <c r="AS462">
        <f t="shared" si="37"/>
        <v>0</v>
      </c>
      <c r="AT462">
        <f t="shared" si="38"/>
        <v>0</v>
      </c>
      <c r="AU462">
        <f t="shared" si="39"/>
        <v>0</v>
      </c>
    </row>
    <row r="463" spans="1:47" x14ac:dyDescent="0.45">
      <c r="A463">
        <v>458</v>
      </c>
      <c r="B463" t="s">
        <v>471</v>
      </c>
      <c r="C463">
        <v>2023</v>
      </c>
      <c r="D463">
        <v>29</v>
      </c>
      <c r="E463" t="s">
        <v>70</v>
      </c>
      <c r="F463" t="s">
        <v>13</v>
      </c>
      <c r="G463">
        <v>119</v>
      </c>
      <c r="H463">
        <v>536</v>
      </c>
      <c r="I463">
        <v>477</v>
      </c>
      <c r="J463">
        <v>88</v>
      </c>
      <c r="K463">
        <v>156</v>
      </c>
      <c r="L463">
        <v>81</v>
      </c>
      <c r="M463">
        <v>42</v>
      </c>
      <c r="N463">
        <v>0</v>
      </c>
      <c r="O463">
        <v>33</v>
      </c>
      <c r="P463">
        <v>96</v>
      </c>
      <c r="Q463">
        <v>2</v>
      </c>
      <c r="R463">
        <v>1</v>
      </c>
      <c r="S463">
        <v>49</v>
      </c>
      <c r="T463">
        <v>88</v>
      </c>
      <c r="U463">
        <v>0.32700000000000001</v>
      </c>
      <c r="V463">
        <v>0.39</v>
      </c>
      <c r="W463">
        <v>0.623</v>
      </c>
      <c r="X463">
        <v>1.0129999999999999</v>
      </c>
      <c r="Y463">
        <v>173</v>
      </c>
      <c r="Z463">
        <v>297</v>
      </c>
      <c r="AA463">
        <v>9</v>
      </c>
      <c r="AB463">
        <v>4</v>
      </c>
      <c r="AC463">
        <v>0</v>
      </c>
      <c r="AD463">
        <v>6</v>
      </c>
      <c r="AE463">
        <v>9</v>
      </c>
      <c r="AF463">
        <v>6.9</v>
      </c>
      <c r="AG463" s="1">
        <v>5.7983193277310923</v>
      </c>
      <c r="AH463">
        <v>5.3</v>
      </c>
      <c r="AI463">
        <v>6.4</v>
      </c>
      <c r="AJ463">
        <v>1.2</v>
      </c>
      <c r="AK463">
        <v>42</v>
      </c>
      <c r="AL463">
        <v>1</v>
      </c>
      <c r="AM463">
        <v>-2</v>
      </c>
      <c r="AN463">
        <v>-1</v>
      </c>
      <c r="AO463">
        <v>5</v>
      </c>
      <c r="AP463">
        <f>COUNTIFS(MVPs!$A$7:$A$217, 'All B'!C463, MVPs!$C$7:$C$217, 'All B'!B463)</f>
        <v>0</v>
      </c>
      <c r="AQ463">
        <f t="shared" si="35"/>
        <v>1</v>
      </c>
      <c r="AR463">
        <f t="shared" si="36"/>
        <v>1</v>
      </c>
      <c r="AS463">
        <f t="shared" si="37"/>
        <v>0</v>
      </c>
      <c r="AT463">
        <f t="shared" si="38"/>
        <v>0</v>
      </c>
      <c r="AU463">
        <f t="shared" si="39"/>
        <v>0</v>
      </c>
    </row>
    <row r="464" spans="1:47" x14ac:dyDescent="0.45">
      <c r="A464">
        <v>459</v>
      </c>
      <c r="B464" t="s">
        <v>472</v>
      </c>
      <c r="C464">
        <v>1965</v>
      </c>
      <c r="D464">
        <v>28</v>
      </c>
      <c r="E464" t="s">
        <v>31</v>
      </c>
      <c r="F464" t="s">
        <v>13</v>
      </c>
      <c r="G464">
        <v>155</v>
      </c>
      <c r="H464">
        <v>668</v>
      </c>
      <c r="I464">
        <v>586</v>
      </c>
      <c r="J464">
        <v>93</v>
      </c>
      <c r="K464">
        <v>166</v>
      </c>
      <c r="L464">
        <v>129</v>
      </c>
      <c r="M464">
        <v>22</v>
      </c>
      <c r="N464">
        <v>5</v>
      </c>
      <c r="O464">
        <v>10</v>
      </c>
      <c r="P464">
        <v>47</v>
      </c>
      <c r="Q464">
        <v>17</v>
      </c>
      <c r="R464">
        <v>7</v>
      </c>
      <c r="S464">
        <v>67</v>
      </c>
      <c r="T464">
        <v>76</v>
      </c>
      <c r="U464">
        <v>0.28299999999999997</v>
      </c>
      <c r="V464">
        <v>0.35799999999999998</v>
      </c>
      <c r="W464">
        <v>0.38900000000000001</v>
      </c>
      <c r="X464">
        <v>0.747</v>
      </c>
      <c r="Y464">
        <v>120</v>
      </c>
      <c r="Z464">
        <v>228</v>
      </c>
      <c r="AA464">
        <v>6</v>
      </c>
      <c r="AB464">
        <v>4</v>
      </c>
      <c r="AC464">
        <v>6</v>
      </c>
      <c r="AD464">
        <v>5</v>
      </c>
      <c r="AE464">
        <v>4</v>
      </c>
      <c r="AF464">
        <v>6.9</v>
      </c>
      <c r="AG464" s="1">
        <v>4.4516129032258069</v>
      </c>
      <c r="AH464">
        <v>4.9000000000000004</v>
      </c>
      <c r="AI464">
        <v>4.7</v>
      </c>
      <c r="AJ464">
        <v>2.8</v>
      </c>
      <c r="AK464">
        <v>16</v>
      </c>
      <c r="AL464">
        <v>2</v>
      </c>
      <c r="AM464">
        <v>1</v>
      </c>
      <c r="AN464">
        <v>3</v>
      </c>
      <c r="AO464">
        <v>20</v>
      </c>
      <c r="AP464">
        <f>COUNTIFS(MVPs!$A$7:$A$217, 'All B'!C464, MVPs!$C$7:$C$217, 'All B'!B464)</f>
        <v>0</v>
      </c>
      <c r="AQ464">
        <f t="shared" si="35"/>
        <v>0</v>
      </c>
      <c r="AR464">
        <f t="shared" si="36"/>
        <v>0</v>
      </c>
      <c r="AS464">
        <f t="shared" si="37"/>
        <v>0</v>
      </c>
      <c r="AT464">
        <f t="shared" si="38"/>
        <v>0</v>
      </c>
      <c r="AU464">
        <f t="shared" si="39"/>
        <v>0</v>
      </c>
    </row>
    <row r="465" spans="1:47" x14ac:dyDescent="0.45">
      <c r="A465">
        <v>460</v>
      </c>
      <c r="B465" t="s">
        <v>473</v>
      </c>
      <c r="C465">
        <v>2009</v>
      </c>
      <c r="D465">
        <v>27</v>
      </c>
      <c r="E465" t="s">
        <v>117</v>
      </c>
      <c r="F465" t="s">
        <v>17</v>
      </c>
      <c r="G465">
        <v>160</v>
      </c>
      <c r="H465">
        <v>681</v>
      </c>
      <c r="I465">
        <v>552</v>
      </c>
      <c r="J465">
        <v>90</v>
      </c>
      <c r="K465">
        <v>153</v>
      </c>
      <c r="L465">
        <v>84</v>
      </c>
      <c r="M465">
        <v>27</v>
      </c>
      <c r="N465">
        <v>2</v>
      </c>
      <c r="O465">
        <v>40</v>
      </c>
      <c r="P465">
        <v>99</v>
      </c>
      <c r="Q465">
        <v>1</v>
      </c>
      <c r="R465">
        <v>1</v>
      </c>
      <c r="S465">
        <v>119</v>
      </c>
      <c r="T465">
        <v>109</v>
      </c>
      <c r="U465">
        <v>0.27700000000000002</v>
      </c>
      <c r="V465">
        <v>0.40699999999999997</v>
      </c>
      <c r="W465">
        <v>0.55100000000000005</v>
      </c>
      <c r="X465">
        <v>0.95799999999999996</v>
      </c>
      <c r="Y465">
        <v>162</v>
      </c>
      <c r="Z465">
        <v>304</v>
      </c>
      <c r="AA465">
        <v>23</v>
      </c>
      <c r="AB465">
        <v>5</v>
      </c>
      <c r="AC465">
        <v>1</v>
      </c>
      <c r="AD465">
        <v>4</v>
      </c>
      <c r="AE465">
        <v>22</v>
      </c>
      <c r="AF465">
        <v>6.9</v>
      </c>
      <c r="AG465" s="1">
        <v>4.3125</v>
      </c>
      <c r="AH465">
        <v>4.9000000000000004</v>
      </c>
      <c r="AI465">
        <v>5.4</v>
      </c>
      <c r="AJ465">
        <v>0.6</v>
      </c>
      <c r="AK465">
        <v>48</v>
      </c>
      <c r="AL465">
        <v>-2</v>
      </c>
      <c r="AM465">
        <v>-4</v>
      </c>
      <c r="AN465">
        <v>-6</v>
      </c>
      <c r="AO465">
        <v>15</v>
      </c>
      <c r="AP465">
        <f>COUNTIFS(MVPs!$A$7:$A$217, 'All B'!C465, MVPs!$C$7:$C$217, 'All B'!B465)</f>
        <v>0</v>
      </c>
      <c r="AQ465">
        <f t="shared" si="35"/>
        <v>0</v>
      </c>
      <c r="AR465">
        <f t="shared" si="36"/>
        <v>0</v>
      </c>
      <c r="AS465">
        <f t="shared" si="37"/>
        <v>0</v>
      </c>
      <c r="AT465">
        <f t="shared" si="38"/>
        <v>0</v>
      </c>
      <c r="AU465">
        <f t="shared" si="39"/>
        <v>0</v>
      </c>
    </row>
    <row r="466" spans="1:47" x14ac:dyDescent="0.45">
      <c r="A466">
        <v>461</v>
      </c>
      <c r="B466" t="s">
        <v>135</v>
      </c>
      <c r="C466">
        <v>1989</v>
      </c>
      <c r="D466">
        <v>27</v>
      </c>
      <c r="E466" t="s">
        <v>65</v>
      </c>
      <c r="F466" t="s">
        <v>17</v>
      </c>
      <c r="G466">
        <v>154</v>
      </c>
      <c r="H466">
        <v>640</v>
      </c>
      <c r="I466">
        <v>543</v>
      </c>
      <c r="J466">
        <v>100</v>
      </c>
      <c r="K466">
        <v>158</v>
      </c>
      <c r="L466">
        <v>71</v>
      </c>
      <c r="M466">
        <v>34</v>
      </c>
      <c r="N466">
        <v>6</v>
      </c>
      <c r="O466">
        <v>47</v>
      </c>
      <c r="P466">
        <v>125</v>
      </c>
      <c r="Q466">
        <v>3</v>
      </c>
      <c r="R466">
        <v>4</v>
      </c>
      <c r="S466">
        <v>87</v>
      </c>
      <c r="T466">
        <v>115</v>
      </c>
      <c r="U466">
        <v>0.29099999999999998</v>
      </c>
      <c r="V466">
        <v>0.38800000000000001</v>
      </c>
      <c r="W466">
        <v>0.63500000000000001</v>
      </c>
      <c r="X466">
        <v>1.0229999999999999</v>
      </c>
      <c r="Y466">
        <v>192</v>
      </c>
      <c r="Z466">
        <v>345</v>
      </c>
      <c r="AA466">
        <v>6</v>
      </c>
      <c r="AB466">
        <v>3</v>
      </c>
      <c r="AC466">
        <v>0</v>
      </c>
      <c r="AD466">
        <v>7</v>
      </c>
      <c r="AE466">
        <v>32</v>
      </c>
      <c r="AF466">
        <v>6.9</v>
      </c>
      <c r="AG466" s="1">
        <v>4.4805194805194803</v>
      </c>
      <c r="AH466">
        <v>4.9000000000000004</v>
      </c>
      <c r="AI466">
        <v>7.9</v>
      </c>
      <c r="AJ466">
        <v>-1.7</v>
      </c>
      <c r="AK466">
        <v>60</v>
      </c>
      <c r="AL466">
        <v>1</v>
      </c>
      <c r="AM466">
        <v>-2</v>
      </c>
      <c r="AN466">
        <v>-1</v>
      </c>
      <c r="AO466">
        <v>-8</v>
      </c>
      <c r="AP466">
        <f>COUNTIFS(MVPs!$A$7:$A$217, 'All B'!C466, MVPs!$C$7:$C$217, 'All B'!B466)</f>
        <v>1</v>
      </c>
      <c r="AQ466">
        <f t="shared" si="35"/>
        <v>2</v>
      </c>
      <c r="AR466">
        <f t="shared" si="36"/>
        <v>2</v>
      </c>
      <c r="AS466">
        <f t="shared" si="37"/>
        <v>0</v>
      </c>
      <c r="AT466">
        <f t="shared" si="38"/>
        <v>0</v>
      </c>
      <c r="AU466">
        <f t="shared" si="39"/>
        <v>0</v>
      </c>
    </row>
    <row r="467" spans="1:47" x14ac:dyDescent="0.45">
      <c r="A467">
        <v>462</v>
      </c>
      <c r="B467" t="s">
        <v>240</v>
      </c>
      <c r="C467">
        <v>1955</v>
      </c>
      <c r="D467">
        <v>36</v>
      </c>
      <c r="E467" t="s">
        <v>40</v>
      </c>
      <c r="F467" t="s">
        <v>13</v>
      </c>
      <c r="G467">
        <v>98</v>
      </c>
      <c r="H467">
        <v>417</v>
      </c>
      <c r="I467">
        <v>320</v>
      </c>
      <c r="J467">
        <v>77</v>
      </c>
      <c r="K467">
        <v>114</v>
      </c>
      <c r="L467">
        <v>62</v>
      </c>
      <c r="M467">
        <v>21</v>
      </c>
      <c r="N467">
        <v>3</v>
      </c>
      <c r="O467">
        <v>28</v>
      </c>
      <c r="P467">
        <v>83</v>
      </c>
      <c r="Q467">
        <v>2</v>
      </c>
      <c r="R467">
        <v>0</v>
      </c>
      <c r="S467">
        <v>91</v>
      </c>
      <c r="T467">
        <v>24</v>
      </c>
      <c r="U467">
        <v>0.35599999999999998</v>
      </c>
      <c r="V467">
        <v>0.496</v>
      </c>
      <c r="W467">
        <v>0.70299999999999996</v>
      </c>
      <c r="X467">
        <v>1.2</v>
      </c>
      <c r="Y467">
        <v>209</v>
      </c>
      <c r="Z467">
        <v>225</v>
      </c>
      <c r="AA467">
        <v>8</v>
      </c>
      <c r="AB467">
        <v>2</v>
      </c>
      <c r="AC467">
        <v>0</v>
      </c>
      <c r="AD467">
        <v>4</v>
      </c>
      <c r="AE467">
        <v>17</v>
      </c>
      <c r="AF467">
        <v>6.9</v>
      </c>
      <c r="AG467" s="1">
        <v>7.0408163265306118</v>
      </c>
      <c r="AH467">
        <v>5.6</v>
      </c>
      <c r="AI467">
        <v>6.1</v>
      </c>
      <c r="AJ467">
        <v>0.4</v>
      </c>
      <c r="AK467">
        <v>51</v>
      </c>
      <c r="AL467">
        <v>1</v>
      </c>
      <c r="AM467">
        <v>0</v>
      </c>
      <c r="AN467">
        <v>0</v>
      </c>
      <c r="AO467">
        <v>7</v>
      </c>
      <c r="AP467">
        <f>COUNTIFS(MVPs!$A$7:$A$217, 'All B'!C467, MVPs!$C$7:$C$217, 'All B'!B467)</f>
        <v>0</v>
      </c>
      <c r="AQ467">
        <f t="shared" si="35"/>
        <v>0</v>
      </c>
      <c r="AR467">
        <f t="shared" si="36"/>
        <v>0</v>
      </c>
      <c r="AS467">
        <f t="shared" si="37"/>
        <v>0</v>
      </c>
      <c r="AT467">
        <f t="shared" si="38"/>
        <v>0</v>
      </c>
      <c r="AU467">
        <f t="shared" si="39"/>
        <v>0</v>
      </c>
    </row>
    <row r="468" spans="1:47" x14ac:dyDescent="0.45">
      <c r="A468">
        <v>463</v>
      </c>
      <c r="B468" t="s">
        <v>474</v>
      </c>
      <c r="C468">
        <v>1996</v>
      </c>
      <c r="D468">
        <v>32</v>
      </c>
      <c r="E468" t="s">
        <v>127</v>
      </c>
      <c r="F468" t="s">
        <v>13</v>
      </c>
      <c r="G468">
        <v>149</v>
      </c>
      <c r="H468">
        <v>687</v>
      </c>
      <c r="I468">
        <v>579</v>
      </c>
      <c r="J468">
        <v>117</v>
      </c>
      <c r="K468">
        <v>172</v>
      </c>
      <c r="L468">
        <v>80</v>
      </c>
      <c r="M468">
        <v>37</v>
      </c>
      <c r="N468">
        <v>5</v>
      </c>
      <c r="O468">
        <v>50</v>
      </c>
      <c r="P468">
        <v>110</v>
      </c>
      <c r="Q468">
        <v>21</v>
      </c>
      <c r="R468">
        <v>8</v>
      </c>
      <c r="S468">
        <v>76</v>
      </c>
      <c r="T468">
        <v>106</v>
      </c>
      <c r="U468">
        <v>0.29699999999999999</v>
      </c>
      <c r="V468">
        <v>0.39600000000000002</v>
      </c>
      <c r="W468">
        <v>0.63700000000000001</v>
      </c>
      <c r="X468">
        <v>1.034</v>
      </c>
      <c r="Y468">
        <v>156</v>
      </c>
      <c r="Z468">
        <v>369</v>
      </c>
      <c r="AA468">
        <v>11</v>
      </c>
      <c r="AB468">
        <v>22</v>
      </c>
      <c r="AC468">
        <v>6</v>
      </c>
      <c r="AD468">
        <v>4</v>
      </c>
      <c r="AE468">
        <v>1</v>
      </c>
      <c r="AF468">
        <v>6.9</v>
      </c>
      <c r="AG468" s="1">
        <v>4.6308724832214763</v>
      </c>
      <c r="AH468">
        <v>4.7</v>
      </c>
      <c r="AI468">
        <v>7.4</v>
      </c>
      <c r="AJ468">
        <v>-0.1</v>
      </c>
      <c r="AK468">
        <v>49</v>
      </c>
      <c r="AL468">
        <v>2</v>
      </c>
      <c r="AM468">
        <v>2</v>
      </c>
      <c r="AN468">
        <v>4</v>
      </c>
      <c r="AO468">
        <v>-7</v>
      </c>
      <c r="AP468">
        <f>COUNTIFS(MVPs!$A$7:$A$217, 'All B'!C468, MVPs!$C$7:$C$217, 'All B'!B468)</f>
        <v>0</v>
      </c>
      <c r="AQ468">
        <f t="shared" si="35"/>
        <v>1</v>
      </c>
      <c r="AR468">
        <f t="shared" si="36"/>
        <v>0</v>
      </c>
      <c r="AS468">
        <f t="shared" si="37"/>
        <v>0</v>
      </c>
      <c r="AT468">
        <f t="shared" si="38"/>
        <v>0</v>
      </c>
      <c r="AU468">
        <f t="shared" si="39"/>
        <v>0</v>
      </c>
    </row>
    <row r="469" spans="1:47" x14ac:dyDescent="0.45">
      <c r="A469">
        <v>464</v>
      </c>
      <c r="B469" t="s">
        <v>320</v>
      </c>
      <c r="C469">
        <v>1985</v>
      </c>
      <c r="D469">
        <v>31</v>
      </c>
      <c r="E469" t="s">
        <v>336</v>
      </c>
      <c r="F469" t="s">
        <v>17</v>
      </c>
      <c r="G469">
        <v>149</v>
      </c>
      <c r="H469">
        <v>633</v>
      </c>
      <c r="I469">
        <v>555</v>
      </c>
      <c r="J469">
        <v>83</v>
      </c>
      <c r="K469">
        <v>156</v>
      </c>
      <c r="L469">
        <v>106</v>
      </c>
      <c r="M469">
        <v>17</v>
      </c>
      <c r="N469">
        <v>1</v>
      </c>
      <c r="O469">
        <v>32</v>
      </c>
      <c r="P469">
        <v>100</v>
      </c>
      <c r="Q469">
        <v>1</v>
      </c>
      <c r="R469">
        <v>1</v>
      </c>
      <c r="S469">
        <v>69</v>
      </c>
      <c r="T469">
        <v>46</v>
      </c>
      <c r="U469">
        <v>0.28100000000000003</v>
      </c>
      <c r="V469">
        <v>0.36499999999999999</v>
      </c>
      <c r="W469">
        <v>0.48799999999999999</v>
      </c>
      <c r="X469">
        <v>0.85299999999999998</v>
      </c>
      <c r="Y469">
        <v>138</v>
      </c>
      <c r="Z469">
        <v>271</v>
      </c>
      <c r="AA469">
        <v>18</v>
      </c>
      <c r="AB469">
        <v>6</v>
      </c>
      <c r="AC469">
        <v>0</v>
      </c>
      <c r="AD469">
        <v>3</v>
      </c>
      <c r="AE469">
        <v>16</v>
      </c>
      <c r="AF469">
        <v>6.9</v>
      </c>
      <c r="AG469" s="1">
        <v>4.6308724832214763</v>
      </c>
      <c r="AH469">
        <v>4.7</v>
      </c>
      <c r="AI469">
        <v>5.9</v>
      </c>
      <c r="AJ469">
        <v>1.9</v>
      </c>
      <c r="AK469">
        <v>27</v>
      </c>
      <c r="AL469">
        <v>-1</v>
      </c>
      <c r="AM469">
        <v>0</v>
      </c>
      <c r="AN469">
        <v>-1</v>
      </c>
      <c r="AO469">
        <v>8</v>
      </c>
      <c r="AP469">
        <f>COUNTIFS(MVPs!$A$7:$A$217, 'All B'!C469, MVPs!$C$7:$C$217, 'All B'!B469)</f>
        <v>0</v>
      </c>
      <c r="AQ469">
        <f t="shared" si="35"/>
        <v>0</v>
      </c>
      <c r="AR469">
        <f t="shared" si="36"/>
        <v>0</v>
      </c>
      <c r="AS469">
        <f t="shared" si="37"/>
        <v>0</v>
      </c>
      <c r="AT469">
        <f t="shared" si="38"/>
        <v>0</v>
      </c>
      <c r="AU469">
        <f t="shared" si="39"/>
        <v>0</v>
      </c>
    </row>
    <row r="470" spans="1:47" x14ac:dyDescent="0.45">
      <c r="A470">
        <v>465</v>
      </c>
      <c r="B470" t="s">
        <v>475</v>
      </c>
      <c r="C470">
        <v>1968</v>
      </c>
      <c r="D470">
        <v>26</v>
      </c>
      <c r="E470" t="s">
        <v>59</v>
      </c>
      <c r="F470" t="s">
        <v>13</v>
      </c>
      <c r="G470">
        <v>155</v>
      </c>
      <c r="H470">
        <v>635</v>
      </c>
      <c r="I470">
        <v>540</v>
      </c>
      <c r="J470">
        <v>73</v>
      </c>
      <c r="K470">
        <v>142</v>
      </c>
      <c r="L470">
        <v>91</v>
      </c>
      <c r="M470">
        <v>24</v>
      </c>
      <c r="N470">
        <v>2</v>
      </c>
      <c r="O470">
        <v>25</v>
      </c>
      <c r="P470">
        <v>84</v>
      </c>
      <c r="Q470">
        <v>0</v>
      </c>
      <c r="R470">
        <v>1</v>
      </c>
      <c r="S470">
        <v>65</v>
      </c>
      <c r="T470">
        <v>64</v>
      </c>
      <c r="U470">
        <v>0.26300000000000001</v>
      </c>
      <c r="V470">
        <v>0.36599999999999999</v>
      </c>
      <c r="W470">
        <v>0.45400000000000001</v>
      </c>
      <c r="X470">
        <v>0.81899999999999995</v>
      </c>
      <c r="Y470">
        <v>145</v>
      </c>
      <c r="Z470">
        <v>245</v>
      </c>
      <c r="AA470">
        <v>9</v>
      </c>
      <c r="AB470">
        <v>24</v>
      </c>
      <c r="AC470">
        <v>3</v>
      </c>
      <c r="AD470">
        <v>3</v>
      </c>
      <c r="AE470">
        <v>4</v>
      </c>
      <c r="AF470">
        <v>6.9</v>
      </c>
      <c r="AG470" s="1">
        <v>4.4516129032258069</v>
      </c>
      <c r="AH470">
        <v>4.7</v>
      </c>
      <c r="AI470">
        <v>6.6</v>
      </c>
      <c r="AJ470">
        <v>1.3</v>
      </c>
      <c r="AK470">
        <v>30</v>
      </c>
      <c r="AL470">
        <v>0</v>
      </c>
      <c r="AM470">
        <v>-2</v>
      </c>
      <c r="AN470">
        <v>-2</v>
      </c>
      <c r="AO470">
        <v>5</v>
      </c>
      <c r="AP470">
        <f>COUNTIFS(MVPs!$A$7:$A$217, 'All B'!C470, MVPs!$C$7:$C$217, 'All B'!B470)</f>
        <v>0</v>
      </c>
      <c r="AQ470">
        <f t="shared" si="35"/>
        <v>3</v>
      </c>
      <c r="AR470">
        <f t="shared" si="36"/>
        <v>0</v>
      </c>
      <c r="AS470">
        <f t="shared" si="37"/>
        <v>0</v>
      </c>
      <c r="AT470">
        <f t="shared" si="38"/>
        <v>0</v>
      </c>
      <c r="AU470">
        <f t="shared" si="39"/>
        <v>0</v>
      </c>
    </row>
    <row r="471" spans="1:47" x14ac:dyDescent="0.45">
      <c r="A471">
        <v>466</v>
      </c>
      <c r="B471" t="s">
        <v>111</v>
      </c>
      <c r="C471">
        <v>1994</v>
      </c>
      <c r="D471">
        <v>24</v>
      </c>
      <c r="E471" t="s">
        <v>97</v>
      </c>
      <c r="F471" t="s">
        <v>13</v>
      </c>
      <c r="G471">
        <v>111</v>
      </c>
      <c r="H471">
        <v>493</v>
      </c>
      <c r="I471">
        <v>433</v>
      </c>
      <c r="J471">
        <v>94</v>
      </c>
      <c r="K471">
        <v>140</v>
      </c>
      <c r="L471">
        <v>72</v>
      </c>
      <c r="M471">
        <v>24</v>
      </c>
      <c r="N471">
        <v>4</v>
      </c>
      <c r="O471">
        <v>40</v>
      </c>
      <c r="P471">
        <v>90</v>
      </c>
      <c r="Q471">
        <v>11</v>
      </c>
      <c r="R471">
        <v>3</v>
      </c>
      <c r="S471">
        <v>56</v>
      </c>
      <c r="T471">
        <v>73</v>
      </c>
      <c r="U471">
        <v>0.32300000000000001</v>
      </c>
      <c r="V471">
        <v>0.40200000000000002</v>
      </c>
      <c r="W471">
        <v>0.67400000000000004</v>
      </c>
      <c r="X471">
        <v>1.0760000000000001</v>
      </c>
      <c r="Y471">
        <v>171</v>
      </c>
      <c r="Z471">
        <v>292</v>
      </c>
      <c r="AA471">
        <v>9</v>
      </c>
      <c r="AB471">
        <v>2</v>
      </c>
      <c r="AC471">
        <v>0</v>
      </c>
      <c r="AD471">
        <v>2</v>
      </c>
      <c r="AE471">
        <v>19</v>
      </c>
      <c r="AF471">
        <v>6.9</v>
      </c>
      <c r="AG471" s="1">
        <v>6.2162162162162167</v>
      </c>
      <c r="AH471">
        <v>5.3</v>
      </c>
      <c r="AI471">
        <v>5.9</v>
      </c>
      <c r="AJ471">
        <v>1.2</v>
      </c>
      <c r="AK471">
        <v>43</v>
      </c>
      <c r="AL471">
        <v>0</v>
      </c>
      <c r="AM471">
        <v>2</v>
      </c>
      <c r="AN471">
        <v>2</v>
      </c>
      <c r="AO471">
        <v>11</v>
      </c>
      <c r="AP471">
        <f>COUNTIFS(MVPs!$A$7:$A$217, 'All B'!C471, MVPs!$C$7:$C$217, 'All B'!B471)</f>
        <v>0</v>
      </c>
      <c r="AQ471">
        <f t="shared" si="35"/>
        <v>0</v>
      </c>
      <c r="AR471">
        <f t="shared" si="36"/>
        <v>0</v>
      </c>
      <c r="AS471">
        <f t="shared" si="37"/>
        <v>0</v>
      </c>
      <c r="AT471">
        <f t="shared" si="38"/>
        <v>0</v>
      </c>
      <c r="AU471">
        <f t="shared" si="39"/>
        <v>0</v>
      </c>
    </row>
    <row r="472" spans="1:47" x14ac:dyDescent="0.45">
      <c r="A472">
        <v>467</v>
      </c>
      <c r="B472" t="s">
        <v>105</v>
      </c>
      <c r="C472">
        <v>1999</v>
      </c>
      <c r="D472">
        <v>27</v>
      </c>
      <c r="E472" t="s">
        <v>19</v>
      </c>
      <c r="F472" t="s">
        <v>17</v>
      </c>
      <c r="G472">
        <v>157</v>
      </c>
      <c r="H472">
        <v>701</v>
      </c>
      <c r="I472">
        <v>567</v>
      </c>
      <c r="J472">
        <v>116</v>
      </c>
      <c r="K472">
        <v>181</v>
      </c>
      <c r="L472">
        <v>94</v>
      </c>
      <c r="M472">
        <v>41</v>
      </c>
      <c r="N472">
        <v>1</v>
      </c>
      <c r="O472">
        <v>45</v>
      </c>
      <c r="P472">
        <v>110</v>
      </c>
      <c r="Q472">
        <v>25</v>
      </c>
      <c r="R472">
        <v>3</v>
      </c>
      <c r="S472">
        <v>126</v>
      </c>
      <c r="T472">
        <v>94</v>
      </c>
      <c r="U472">
        <v>0.31900000000000001</v>
      </c>
      <c r="V472">
        <v>0.441</v>
      </c>
      <c r="W472">
        <v>0.63300000000000001</v>
      </c>
      <c r="X472">
        <v>1.0740000000000001</v>
      </c>
      <c r="Y472">
        <v>169</v>
      </c>
      <c r="Z472">
        <v>359</v>
      </c>
      <c r="AA472">
        <v>20</v>
      </c>
      <c r="AB472">
        <v>2</v>
      </c>
      <c r="AC472">
        <v>0</v>
      </c>
      <c r="AD472">
        <v>6</v>
      </c>
      <c r="AE472">
        <v>18</v>
      </c>
      <c r="AF472">
        <v>6.9</v>
      </c>
      <c r="AG472" s="1">
        <v>4.3949044585987265</v>
      </c>
      <c r="AH472">
        <v>4.9000000000000004</v>
      </c>
      <c r="AI472">
        <v>8</v>
      </c>
      <c r="AJ472">
        <v>-0.8</v>
      </c>
      <c r="AK472">
        <v>60</v>
      </c>
      <c r="AL472">
        <v>-1</v>
      </c>
      <c r="AM472">
        <v>3</v>
      </c>
      <c r="AN472">
        <v>2</v>
      </c>
      <c r="AO472">
        <v>-11</v>
      </c>
      <c r="AP472">
        <f>COUNTIFS(MVPs!$A$7:$A$217, 'All B'!C472, MVPs!$C$7:$C$217, 'All B'!B472)</f>
        <v>1</v>
      </c>
      <c r="AQ472">
        <f t="shared" si="35"/>
        <v>1</v>
      </c>
      <c r="AR472">
        <f t="shared" si="36"/>
        <v>1</v>
      </c>
      <c r="AS472">
        <f t="shared" si="37"/>
        <v>0</v>
      </c>
      <c r="AT472">
        <f t="shared" si="38"/>
        <v>0</v>
      </c>
      <c r="AU472">
        <f t="shared" si="39"/>
        <v>0</v>
      </c>
    </row>
    <row r="473" spans="1:47" x14ac:dyDescent="0.45">
      <c r="A473">
        <v>468</v>
      </c>
      <c r="B473" t="s">
        <v>476</v>
      </c>
      <c r="C473">
        <v>2019</v>
      </c>
      <c r="D473">
        <v>25</v>
      </c>
      <c r="E473" t="s">
        <v>340</v>
      </c>
      <c r="F473" t="s">
        <v>17</v>
      </c>
      <c r="G473">
        <v>144</v>
      </c>
      <c r="H473">
        <v>628</v>
      </c>
      <c r="I473">
        <v>569</v>
      </c>
      <c r="J473">
        <v>97</v>
      </c>
      <c r="K473">
        <v>187</v>
      </c>
      <c r="L473">
        <v>110</v>
      </c>
      <c r="M473">
        <v>36</v>
      </c>
      <c r="N473">
        <v>9</v>
      </c>
      <c r="O473">
        <v>32</v>
      </c>
      <c r="P473">
        <v>92</v>
      </c>
      <c r="Q473">
        <v>10</v>
      </c>
      <c r="R473">
        <v>2</v>
      </c>
      <c r="S473">
        <v>53</v>
      </c>
      <c r="T473">
        <v>86</v>
      </c>
      <c r="U473">
        <v>0.32900000000000001</v>
      </c>
      <c r="V473">
        <v>0.38900000000000001</v>
      </c>
      <c r="W473">
        <v>0.59199999999999997</v>
      </c>
      <c r="X473">
        <v>0.98099999999999998</v>
      </c>
      <c r="Y473">
        <v>149</v>
      </c>
      <c r="Z473">
        <v>337</v>
      </c>
      <c r="AA473">
        <v>7</v>
      </c>
      <c r="AB473">
        <v>4</v>
      </c>
      <c r="AC473">
        <v>0</v>
      </c>
      <c r="AD473">
        <v>2</v>
      </c>
      <c r="AE473">
        <v>2</v>
      </c>
      <c r="AF473">
        <v>6.9</v>
      </c>
      <c r="AG473" s="1">
        <v>4.791666666666667</v>
      </c>
      <c r="AH473">
        <v>5</v>
      </c>
      <c r="AI473">
        <v>6.6</v>
      </c>
      <c r="AJ473">
        <v>0.9</v>
      </c>
      <c r="AK473">
        <v>40</v>
      </c>
      <c r="AL473">
        <v>1</v>
      </c>
      <c r="AM473">
        <v>2</v>
      </c>
      <c r="AN473">
        <v>4</v>
      </c>
      <c r="AO473">
        <v>5</v>
      </c>
      <c r="AP473">
        <f>COUNTIFS(MVPs!$A$7:$A$217, 'All B'!C473, MVPs!$C$7:$C$217, 'All B'!B473)</f>
        <v>0</v>
      </c>
      <c r="AQ473">
        <f t="shared" si="35"/>
        <v>0</v>
      </c>
      <c r="AR473">
        <f t="shared" si="36"/>
        <v>0</v>
      </c>
      <c r="AS473">
        <f t="shared" si="37"/>
        <v>0</v>
      </c>
      <c r="AT473">
        <f t="shared" si="38"/>
        <v>0</v>
      </c>
      <c r="AU473">
        <f t="shared" si="39"/>
        <v>0</v>
      </c>
    </row>
    <row r="474" spans="1:47" x14ac:dyDescent="0.45">
      <c r="A474">
        <v>469</v>
      </c>
      <c r="B474" t="s">
        <v>34</v>
      </c>
      <c r="C474">
        <v>2017</v>
      </c>
      <c r="D474">
        <v>25</v>
      </c>
      <c r="E474" t="s">
        <v>15</v>
      </c>
      <c r="F474" t="s">
        <v>13</v>
      </c>
      <c r="G474">
        <v>114</v>
      </c>
      <c r="H474">
        <v>507</v>
      </c>
      <c r="I474">
        <v>402</v>
      </c>
      <c r="J474">
        <v>92</v>
      </c>
      <c r="K474">
        <v>123</v>
      </c>
      <c r="L474">
        <v>62</v>
      </c>
      <c r="M474">
        <v>25</v>
      </c>
      <c r="N474">
        <v>3</v>
      </c>
      <c r="O474">
        <v>33</v>
      </c>
      <c r="P474">
        <v>72</v>
      </c>
      <c r="Q474">
        <v>22</v>
      </c>
      <c r="R474">
        <v>4</v>
      </c>
      <c r="S474">
        <v>94</v>
      </c>
      <c r="T474">
        <v>90</v>
      </c>
      <c r="U474">
        <v>0.30599999999999999</v>
      </c>
      <c r="V474">
        <v>0.442</v>
      </c>
      <c r="W474">
        <v>0.629</v>
      </c>
      <c r="X474">
        <v>1.071</v>
      </c>
      <c r="Y474">
        <v>186</v>
      </c>
      <c r="Z474">
        <v>253</v>
      </c>
      <c r="AA474">
        <v>8</v>
      </c>
      <c r="AB474">
        <v>7</v>
      </c>
      <c r="AC474">
        <v>0</v>
      </c>
      <c r="AD474">
        <v>4</v>
      </c>
      <c r="AE474">
        <v>15</v>
      </c>
      <c r="AF474">
        <v>6.9</v>
      </c>
      <c r="AG474" s="1">
        <v>6.0526315789473681</v>
      </c>
      <c r="AH474">
        <v>5.2</v>
      </c>
      <c r="AI474">
        <v>7.2</v>
      </c>
      <c r="AJ474">
        <v>0</v>
      </c>
      <c r="AK474">
        <v>52</v>
      </c>
      <c r="AL474">
        <v>0</v>
      </c>
      <c r="AM474">
        <v>3</v>
      </c>
      <c r="AN474">
        <v>3</v>
      </c>
      <c r="AO474">
        <v>-3</v>
      </c>
      <c r="AP474">
        <f>COUNTIFS(MVPs!$A$7:$A$217, 'All B'!C474, MVPs!$C$7:$C$217, 'All B'!B474)</f>
        <v>0</v>
      </c>
      <c r="AQ474">
        <f t="shared" si="35"/>
        <v>1</v>
      </c>
      <c r="AR474">
        <f t="shared" si="36"/>
        <v>1</v>
      </c>
      <c r="AS474">
        <f t="shared" si="37"/>
        <v>0</v>
      </c>
      <c r="AT474">
        <f t="shared" si="38"/>
        <v>0</v>
      </c>
      <c r="AU474">
        <f t="shared" si="39"/>
        <v>0</v>
      </c>
    </row>
    <row r="475" spans="1:47" x14ac:dyDescent="0.45">
      <c r="A475">
        <v>470</v>
      </c>
      <c r="B475" t="s">
        <v>477</v>
      </c>
      <c r="C475">
        <v>1979</v>
      </c>
      <c r="D475">
        <v>27</v>
      </c>
      <c r="E475" t="s">
        <v>70</v>
      </c>
      <c r="F475" t="s">
        <v>13</v>
      </c>
      <c r="G475">
        <v>162</v>
      </c>
      <c r="H475">
        <v>720</v>
      </c>
      <c r="I475">
        <v>670</v>
      </c>
      <c r="J475">
        <v>89</v>
      </c>
      <c r="K475">
        <v>200</v>
      </c>
      <c r="L475">
        <v>137</v>
      </c>
      <c r="M475">
        <v>42</v>
      </c>
      <c r="N475">
        <v>3</v>
      </c>
      <c r="O475">
        <v>18</v>
      </c>
      <c r="P475">
        <v>101</v>
      </c>
      <c r="Q475">
        <v>5</v>
      </c>
      <c r="R475">
        <v>4</v>
      </c>
      <c r="S475">
        <v>30</v>
      </c>
      <c r="T475">
        <v>45</v>
      </c>
      <c r="U475">
        <v>0.29899999999999999</v>
      </c>
      <c r="V475">
        <v>0.32700000000000001</v>
      </c>
      <c r="W475">
        <v>0.45100000000000001</v>
      </c>
      <c r="X475">
        <v>0.77800000000000002</v>
      </c>
      <c r="Y475">
        <v>110</v>
      </c>
      <c r="Z475">
        <v>302</v>
      </c>
      <c r="AA475">
        <v>16</v>
      </c>
      <c r="AB475">
        <v>3</v>
      </c>
      <c r="AC475">
        <v>7</v>
      </c>
      <c r="AD475">
        <v>10</v>
      </c>
      <c r="AE475">
        <v>4</v>
      </c>
      <c r="AF475">
        <v>6.9</v>
      </c>
      <c r="AG475" s="1">
        <v>4.2592592592592595</v>
      </c>
      <c r="AH475">
        <v>4.5999999999999996</v>
      </c>
      <c r="AI475">
        <v>3.9</v>
      </c>
      <c r="AJ475">
        <v>3.7</v>
      </c>
      <c r="AK475">
        <v>6</v>
      </c>
      <c r="AL475">
        <v>2</v>
      </c>
      <c r="AM475">
        <v>1</v>
      </c>
      <c r="AN475">
        <v>3</v>
      </c>
      <c r="AO475">
        <v>30</v>
      </c>
      <c r="AP475">
        <f>COUNTIFS(MVPs!$A$7:$A$217, 'All B'!C475, MVPs!$C$7:$C$217, 'All B'!B475)</f>
        <v>0</v>
      </c>
      <c r="AQ475">
        <f t="shared" si="35"/>
        <v>0</v>
      </c>
      <c r="AR475">
        <f t="shared" si="36"/>
        <v>0</v>
      </c>
      <c r="AS475">
        <f t="shared" si="37"/>
        <v>0</v>
      </c>
      <c r="AT475">
        <f t="shared" si="38"/>
        <v>0</v>
      </c>
      <c r="AU475">
        <f t="shared" si="39"/>
        <v>0</v>
      </c>
    </row>
    <row r="476" spans="1:47" x14ac:dyDescent="0.45">
      <c r="A476">
        <v>471</v>
      </c>
      <c r="B476" t="s">
        <v>478</v>
      </c>
      <c r="C476">
        <v>1992</v>
      </c>
      <c r="D476">
        <v>30</v>
      </c>
      <c r="E476" t="s">
        <v>28</v>
      </c>
      <c r="F476" t="s">
        <v>17</v>
      </c>
      <c r="G476">
        <v>145</v>
      </c>
      <c r="H476">
        <v>585</v>
      </c>
      <c r="I476">
        <v>485</v>
      </c>
      <c r="J476">
        <v>80</v>
      </c>
      <c r="K476">
        <v>131</v>
      </c>
      <c r="L476">
        <v>67</v>
      </c>
      <c r="M476">
        <v>32</v>
      </c>
      <c r="N476">
        <v>5</v>
      </c>
      <c r="O476">
        <v>27</v>
      </c>
      <c r="P476">
        <v>109</v>
      </c>
      <c r="Q476">
        <v>11</v>
      </c>
      <c r="R476">
        <v>2</v>
      </c>
      <c r="S476">
        <v>88</v>
      </c>
      <c r="T476">
        <v>103</v>
      </c>
      <c r="U476">
        <v>0.27</v>
      </c>
      <c r="V476">
        <v>0.38500000000000001</v>
      </c>
      <c r="W476">
        <v>0.52400000000000002</v>
      </c>
      <c r="X476">
        <v>0.90800000000000003</v>
      </c>
      <c r="Y476">
        <v>156</v>
      </c>
      <c r="Z476">
        <v>254</v>
      </c>
      <c r="AA476">
        <v>3</v>
      </c>
      <c r="AB476">
        <v>6</v>
      </c>
      <c r="AC476">
        <v>0</v>
      </c>
      <c r="AD476">
        <v>6</v>
      </c>
      <c r="AE476">
        <v>11</v>
      </c>
      <c r="AF476">
        <v>6.9</v>
      </c>
      <c r="AG476" s="1">
        <v>4.7586206896551726</v>
      </c>
      <c r="AH476">
        <v>5.0999999999999996</v>
      </c>
      <c r="AI476">
        <v>6.5</v>
      </c>
      <c r="AJ476">
        <v>1.3</v>
      </c>
      <c r="AK476">
        <v>33</v>
      </c>
      <c r="AL476">
        <v>2</v>
      </c>
      <c r="AM476">
        <v>-1</v>
      </c>
      <c r="AN476">
        <v>1</v>
      </c>
      <c r="AO476">
        <v>3</v>
      </c>
      <c r="AP476">
        <f>COUNTIFS(MVPs!$A$7:$A$217, 'All B'!C476, MVPs!$C$7:$C$217, 'All B'!B476)</f>
        <v>0</v>
      </c>
      <c r="AQ476">
        <f t="shared" si="35"/>
        <v>1</v>
      </c>
      <c r="AR476">
        <f t="shared" si="36"/>
        <v>1</v>
      </c>
      <c r="AS476">
        <f t="shared" si="37"/>
        <v>0</v>
      </c>
      <c r="AT476">
        <f t="shared" si="38"/>
        <v>0</v>
      </c>
      <c r="AU476">
        <f t="shared" si="39"/>
        <v>0</v>
      </c>
    </row>
    <row r="477" spans="1:47" x14ac:dyDescent="0.45">
      <c r="A477">
        <v>472</v>
      </c>
      <c r="B477" t="s">
        <v>248</v>
      </c>
      <c r="C477">
        <v>1948</v>
      </c>
      <c r="D477">
        <v>33</v>
      </c>
      <c r="E477" t="s">
        <v>22</v>
      </c>
      <c r="F477" t="s">
        <v>13</v>
      </c>
      <c r="G477">
        <v>153</v>
      </c>
      <c r="H477">
        <v>669</v>
      </c>
      <c r="I477">
        <v>594</v>
      </c>
      <c r="J477">
        <v>110</v>
      </c>
      <c r="K477">
        <v>190</v>
      </c>
      <c r="L477">
        <v>114</v>
      </c>
      <c r="M477">
        <v>26</v>
      </c>
      <c r="N477">
        <v>11</v>
      </c>
      <c r="O477">
        <v>39</v>
      </c>
      <c r="P477">
        <v>155</v>
      </c>
      <c r="Q477">
        <v>1</v>
      </c>
      <c r="R477">
        <v>1</v>
      </c>
      <c r="S477">
        <v>67</v>
      </c>
      <c r="T477">
        <v>30</v>
      </c>
      <c r="U477">
        <v>0.32</v>
      </c>
      <c r="V477">
        <v>0.39600000000000002</v>
      </c>
      <c r="W477">
        <v>0.59799999999999998</v>
      </c>
      <c r="X477">
        <v>0.99399999999999999</v>
      </c>
      <c r="Y477">
        <v>164</v>
      </c>
      <c r="Z477">
        <v>355</v>
      </c>
      <c r="AA477">
        <v>20</v>
      </c>
      <c r="AB477">
        <v>8</v>
      </c>
      <c r="AC477">
        <v>0</v>
      </c>
      <c r="AE477">
        <v>6</v>
      </c>
      <c r="AF477">
        <v>6.9</v>
      </c>
      <c r="AG477" s="1">
        <v>4.5098039215686274</v>
      </c>
      <c r="AH477">
        <v>5</v>
      </c>
      <c r="AI477">
        <v>6.7</v>
      </c>
      <c r="AJ477">
        <v>0.1</v>
      </c>
      <c r="AK477">
        <v>50</v>
      </c>
      <c r="AL477">
        <v>-2</v>
      </c>
      <c r="AM477">
        <v>2</v>
      </c>
      <c r="AN477">
        <v>0</v>
      </c>
      <c r="AO477">
        <v>2</v>
      </c>
      <c r="AP477">
        <f>COUNTIFS(MVPs!$A$7:$A$217, 'All B'!C477, MVPs!$C$7:$C$217, 'All B'!B477)</f>
        <v>0</v>
      </c>
      <c r="AQ477">
        <f t="shared" si="35"/>
        <v>1</v>
      </c>
      <c r="AR477">
        <f t="shared" si="36"/>
        <v>0</v>
      </c>
      <c r="AS477">
        <f t="shared" si="37"/>
        <v>0</v>
      </c>
      <c r="AT477">
        <f t="shared" si="38"/>
        <v>0</v>
      </c>
      <c r="AU477">
        <f t="shared" si="39"/>
        <v>0</v>
      </c>
    </row>
    <row r="478" spans="1:47" x14ac:dyDescent="0.45">
      <c r="A478">
        <v>473</v>
      </c>
      <c r="B478" t="s">
        <v>473</v>
      </c>
      <c r="C478">
        <v>2011</v>
      </c>
      <c r="D478">
        <v>29</v>
      </c>
      <c r="E478" t="s">
        <v>40</v>
      </c>
      <c r="F478" t="s">
        <v>13</v>
      </c>
      <c r="G478">
        <v>159</v>
      </c>
      <c r="H478">
        <v>715</v>
      </c>
      <c r="I478">
        <v>630</v>
      </c>
      <c r="J478">
        <v>108</v>
      </c>
      <c r="K478">
        <v>213</v>
      </c>
      <c r="L478">
        <v>138</v>
      </c>
      <c r="M478">
        <v>45</v>
      </c>
      <c r="N478">
        <v>3</v>
      </c>
      <c r="O478">
        <v>27</v>
      </c>
      <c r="P478">
        <v>117</v>
      </c>
      <c r="Q478">
        <v>1</v>
      </c>
      <c r="R478">
        <v>0</v>
      </c>
      <c r="S478">
        <v>74</v>
      </c>
      <c r="T478">
        <v>119</v>
      </c>
      <c r="U478">
        <v>0.33800000000000002</v>
      </c>
      <c r="V478">
        <v>0.41</v>
      </c>
      <c r="W478">
        <v>0.54800000000000004</v>
      </c>
      <c r="X478">
        <v>0.95699999999999996</v>
      </c>
      <c r="Y478">
        <v>155</v>
      </c>
      <c r="Z478">
        <v>345</v>
      </c>
      <c r="AA478">
        <v>28</v>
      </c>
      <c r="AB478">
        <v>6</v>
      </c>
      <c r="AC478">
        <v>0</v>
      </c>
      <c r="AD478">
        <v>5</v>
      </c>
      <c r="AE478">
        <v>20</v>
      </c>
      <c r="AF478">
        <v>6.9</v>
      </c>
      <c r="AG478" s="1">
        <v>4.3396226415094343</v>
      </c>
      <c r="AH478">
        <v>4.5</v>
      </c>
      <c r="AI478">
        <v>5.7</v>
      </c>
      <c r="AJ478">
        <v>0.4</v>
      </c>
      <c r="AK478">
        <v>45</v>
      </c>
      <c r="AL478">
        <v>-3</v>
      </c>
      <c r="AM478">
        <v>-2</v>
      </c>
      <c r="AN478">
        <v>-6</v>
      </c>
      <c r="AO478">
        <v>12</v>
      </c>
      <c r="AP478">
        <f>COUNTIFS(MVPs!$A$7:$A$217, 'All B'!C478, MVPs!$C$7:$C$217, 'All B'!B478)</f>
        <v>0</v>
      </c>
      <c r="AQ478">
        <f t="shared" si="35"/>
        <v>2</v>
      </c>
      <c r="AR478">
        <f t="shared" si="36"/>
        <v>2</v>
      </c>
      <c r="AS478">
        <f t="shared" si="37"/>
        <v>1</v>
      </c>
      <c r="AT478">
        <f t="shared" si="38"/>
        <v>0</v>
      </c>
      <c r="AU478">
        <f t="shared" si="39"/>
        <v>0</v>
      </c>
    </row>
    <row r="479" spans="1:47" x14ac:dyDescent="0.45">
      <c r="A479">
        <v>474</v>
      </c>
      <c r="B479" t="s">
        <v>479</v>
      </c>
      <c r="C479">
        <v>1951</v>
      </c>
      <c r="D479">
        <v>32</v>
      </c>
      <c r="E479" t="s">
        <v>233</v>
      </c>
      <c r="F479" t="s">
        <v>17</v>
      </c>
      <c r="G479">
        <v>151</v>
      </c>
      <c r="H479">
        <v>657</v>
      </c>
      <c r="I479">
        <v>558</v>
      </c>
      <c r="J479">
        <v>94</v>
      </c>
      <c r="K479">
        <v>174</v>
      </c>
      <c r="L479">
        <v>120</v>
      </c>
      <c r="M479">
        <v>19</v>
      </c>
      <c r="N479">
        <v>11</v>
      </c>
      <c r="O479">
        <v>24</v>
      </c>
      <c r="P479">
        <v>121</v>
      </c>
      <c r="Q479">
        <v>12</v>
      </c>
      <c r="R479">
        <v>2</v>
      </c>
      <c r="S479">
        <v>89</v>
      </c>
      <c r="T479">
        <v>44</v>
      </c>
      <c r="U479">
        <v>0.312</v>
      </c>
      <c r="V479">
        <v>0.41499999999999998</v>
      </c>
      <c r="W479">
        <v>0.51400000000000001</v>
      </c>
      <c r="X479">
        <v>0.92900000000000005</v>
      </c>
      <c r="Y479">
        <v>147</v>
      </c>
      <c r="Z479">
        <v>287</v>
      </c>
      <c r="AA479">
        <v>15</v>
      </c>
      <c r="AB479">
        <v>9</v>
      </c>
      <c r="AC479">
        <v>1</v>
      </c>
      <c r="AE479">
        <v>5</v>
      </c>
      <c r="AF479">
        <v>6.9</v>
      </c>
      <c r="AG479" s="1">
        <v>4.5695364238410603</v>
      </c>
      <c r="AH479">
        <v>4.4000000000000004</v>
      </c>
      <c r="AI479">
        <v>6.4</v>
      </c>
      <c r="AJ479">
        <v>0</v>
      </c>
      <c r="AK479">
        <v>40</v>
      </c>
      <c r="AL479">
        <v>-1</v>
      </c>
      <c r="AM479">
        <v>5</v>
      </c>
      <c r="AN479">
        <v>4</v>
      </c>
      <c r="AO479">
        <v>7</v>
      </c>
      <c r="AP479">
        <f>COUNTIFS(MVPs!$A$7:$A$217, 'All B'!C479, MVPs!$C$7:$C$217, 'All B'!B479)</f>
        <v>0</v>
      </c>
      <c r="AQ479">
        <f t="shared" si="35"/>
        <v>3</v>
      </c>
      <c r="AR479">
        <f t="shared" si="36"/>
        <v>1</v>
      </c>
      <c r="AS479">
        <f t="shared" si="37"/>
        <v>0</v>
      </c>
      <c r="AT479">
        <f t="shared" si="38"/>
        <v>0</v>
      </c>
      <c r="AU479">
        <f t="shared" si="39"/>
        <v>0</v>
      </c>
    </row>
    <row r="480" spans="1:47" x14ac:dyDescent="0.45">
      <c r="A480">
        <v>475</v>
      </c>
      <c r="B480" t="s">
        <v>480</v>
      </c>
      <c r="C480">
        <v>1989</v>
      </c>
      <c r="D480">
        <v>28</v>
      </c>
      <c r="E480" t="s">
        <v>336</v>
      </c>
      <c r="F480" t="s">
        <v>17</v>
      </c>
      <c r="G480">
        <v>153</v>
      </c>
      <c r="H480">
        <v>655</v>
      </c>
      <c r="I480">
        <v>571</v>
      </c>
      <c r="J480">
        <v>104</v>
      </c>
      <c r="K480">
        <v>164</v>
      </c>
      <c r="L480">
        <v>84</v>
      </c>
      <c r="M480">
        <v>41</v>
      </c>
      <c r="N480">
        <v>3</v>
      </c>
      <c r="O480">
        <v>36</v>
      </c>
      <c r="P480">
        <v>101</v>
      </c>
      <c r="Q480">
        <v>41</v>
      </c>
      <c r="R480">
        <v>8</v>
      </c>
      <c r="S480">
        <v>77</v>
      </c>
      <c r="T480">
        <v>126</v>
      </c>
      <c r="U480">
        <v>0.28699999999999998</v>
      </c>
      <c r="V480">
        <v>0.36899999999999999</v>
      </c>
      <c r="W480">
        <v>0.55900000000000005</v>
      </c>
      <c r="X480">
        <v>0.92800000000000005</v>
      </c>
      <c r="Y480">
        <v>169</v>
      </c>
      <c r="Z480">
        <v>319</v>
      </c>
      <c r="AA480">
        <v>4</v>
      </c>
      <c r="AB480">
        <v>1</v>
      </c>
      <c r="AC480">
        <v>0</v>
      </c>
      <c r="AD480">
        <v>6</v>
      </c>
      <c r="AE480">
        <v>8</v>
      </c>
      <c r="AF480">
        <v>6.9</v>
      </c>
      <c r="AG480" s="1">
        <v>4.5098039215686274</v>
      </c>
      <c r="AH480">
        <v>4.8</v>
      </c>
      <c r="AI480">
        <v>8</v>
      </c>
      <c r="AJ480">
        <v>-0.7</v>
      </c>
      <c r="AK480">
        <v>46</v>
      </c>
      <c r="AL480">
        <v>0</v>
      </c>
      <c r="AM480">
        <v>4</v>
      </c>
      <c r="AN480">
        <v>4</v>
      </c>
      <c r="AO480">
        <v>-9</v>
      </c>
      <c r="AP480">
        <f>COUNTIFS(MVPs!$A$7:$A$217, 'All B'!C480, MVPs!$C$7:$C$217, 'All B'!B480)</f>
        <v>0</v>
      </c>
      <c r="AQ480">
        <f t="shared" si="35"/>
        <v>0</v>
      </c>
      <c r="AR480">
        <f t="shared" si="36"/>
        <v>0</v>
      </c>
      <c r="AS480">
        <f t="shared" si="37"/>
        <v>0</v>
      </c>
      <c r="AT480">
        <f t="shared" si="38"/>
        <v>0</v>
      </c>
      <c r="AU480">
        <f t="shared" si="39"/>
        <v>0</v>
      </c>
    </row>
    <row r="481" spans="1:47" x14ac:dyDescent="0.45">
      <c r="A481">
        <v>476</v>
      </c>
      <c r="B481" t="s">
        <v>212</v>
      </c>
      <c r="C481">
        <v>1954</v>
      </c>
      <c r="D481">
        <v>22</v>
      </c>
      <c r="E481" t="s">
        <v>22</v>
      </c>
      <c r="F481" t="s">
        <v>13</v>
      </c>
      <c r="G481">
        <v>146</v>
      </c>
      <c r="H481">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0.93300000000000005</v>
      </c>
      <c r="Y481">
        <v>158</v>
      </c>
      <c r="Z481">
        <v>285</v>
      </c>
      <c r="AA481">
        <v>3</v>
      </c>
      <c r="AB481">
        <v>0</v>
      </c>
      <c r="AC481">
        <v>2</v>
      </c>
      <c r="AD481">
        <v>4</v>
      </c>
      <c r="AE481">
        <v>7</v>
      </c>
      <c r="AF481">
        <v>6.9</v>
      </c>
      <c r="AG481" s="1">
        <v>4.7260273972602738</v>
      </c>
      <c r="AH481">
        <v>4.9000000000000004</v>
      </c>
      <c r="AI481">
        <v>7.1</v>
      </c>
      <c r="AJ481">
        <v>-0.2</v>
      </c>
      <c r="AK481">
        <v>42</v>
      </c>
      <c r="AL481">
        <v>2</v>
      </c>
      <c r="AM481">
        <v>5</v>
      </c>
      <c r="AN481">
        <v>7</v>
      </c>
      <c r="AO481">
        <v>-1</v>
      </c>
      <c r="AP481">
        <f>COUNTIFS(MVPs!$A$7:$A$217, 'All B'!C481, MVPs!$C$7:$C$217, 'All B'!B481)</f>
        <v>0</v>
      </c>
      <c r="AQ481">
        <f t="shared" si="35"/>
        <v>1</v>
      </c>
      <c r="AR481">
        <f t="shared" si="36"/>
        <v>0</v>
      </c>
      <c r="AS481">
        <f t="shared" si="37"/>
        <v>0</v>
      </c>
      <c r="AT481">
        <f t="shared" si="38"/>
        <v>0</v>
      </c>
      <c r="AU481">
        <f t="shared" si="39"/>
        <v>0</v>
      </c>
    </row>
    <row r="482" spans="1:47" x14ac:dyDescent="0.45">
      <c r="A482">
        <v>477</v>
      </c>
      <c r="B482" t="s">
        <v>481</v>
      </c>
      <c r="C482">
        <v>1993</v>
      </c>
      <c r="D482">
        <v>28</v>
      </c>
      <c r="E482" t="s">
        <v>70</v>
      </c>
      <c r="F482" t="s">
        <v>13</v>
      </c>
      <c r="G482">
        <v>160</v>
      </c>
      <c r="H482">
        <v>686</v>
      </c>
      <c r="I482">
        <v>597</v>
      </c>
      <c r="J482">
        <v>124</v>
      </c>
      <c r="K482">
        <v>176</v>
      </c>
      <c r="L482">
        <v>97</v>
      </c>
      <c r="M482">
        <v>40</v>
      </c>
      <c r="N482">
        <v>2</v>
      </c>
      <c r="O482">
        <v>37</v>
      </c>
      <c r="P482">
        <v>105</v>
      </c>
      <c r="Q482">
        <v>22</v>
      </c>
      <c r="R482">
        <v>3</v>
      </c>
      <c r="S482">
        <v>73</v>
      </c>
      <c r="T482">
        <v>85</v>
      </c>
      <c r="U482">
        <v>0.29499999999999998</v>
      </c>
      <c r="V482">
        <v>0.371</v>
      </c>
      <c r="W482">
        <v>0.55400000000000005</v>
      </c>
      <c r="X482">
        <v>0.92600000000000005</v>
      </c>
      <c r="Y482">
        <v>150</v>
      </c>
      <c r="Z482">
        <v>331</v>
      </c>
      <c r="AA482">
        <v>8</v>
      </c>
      <c r="AB482">
        <v>5</v>
      </c>
      <c r="AC482">
        <v>2</v>
      </c>
      <c r="AD482">
        <v>9</v>
      </c>
      <c r="AE482">
        <v>22</v>
      </c>
      <c r="AF482">
        <v>6.9</v>
      </c>
      <c r="AG482" s="1">
        <v>4.3125</v>
      </c>
      <c r="AH482">
        <v>4.5</v>
      </c>
      <c r="AI482">
        <v>5.8</v>
      </c>
      <c r="AJ482">
        <v>0.4</v>
      </c>
      <c r="AK482">
        <v>35</v>
      </c>
      <c r="AL482">
        <v>1</v>
      </c>
      <c r="AM482">
        <v>5</v>
      </c>
      <c r="AN482">
        <v>6</v>
      </c>
      <c r="AO482">
        <v>13</v>
      </c>
      <c r="AP482">
        <f>COUNTIFS(MVPs!$A$7:$A$217, 'All B'!C482, MVPs!$C$7:$C$217, 'All B'!B482)</f>
        <v>0</v>
      </c>
      <c r="AQ482">
        <f t="shared" si="35"/>
        <v>1</v>
      </c>
      <c r="AR482">
        <f t="shared" si="36"/>
        <v>1</v>
      </c>
      <c r="AS482">
        <f t="shared" si="37"/>
        <v>0</v>
      </c>
      <c r="AT482">
        <f t="shared" si="38"/>
        <v>0</v>
      </c>
      <c r="AU482">
        <f t="shared" si="39"/>
        <v>0</v>
      </c>
    </row>
    <row r="483" spans="1:47" x14ac:dyDescent="0.45">
      <c r="A483">
        <v>478</v>
      </c>
      <c r="B483" t="s">
        <v>345</v>
      </c>
      <c r="C483">
        <v>2014</v>
      </c>
      <c r="D483">
        <v>33</v>
      </c>
      <c r="E483" t="s">
        <v>55</v>
      </c>
      <c r="F483" t="s">
        <v>13</v>
      </c>
      <c r="G483">
        <v>155</v>
      </c>
      <c r="H483">
        <v>673</v>
      </c>
      <c r="I483">
        <v>553</v>
      </c>
      <c r="J483">
        <v>101</v>
      </c>
      <c r="K483">
        <v>158</v>
      </c>
      <c r="L483">
        <v>96</v>
      </c>
      <c r="M483">
        <v>27</v>
      </c>
      <c r="N483">
        <v>0</v>
      </c>
      <c r="O483">
        <v>35</v>
      </c>
      <c r="P483">
        <v>103</v>
      </c>
      <c r="Q483">
        <v>6</v>
      </c>
      <c r="R483">
        <v>2</v>
      </c>
      <c r="S483">
        <v>104</v>
      </c>
      <c r="T483">
        <v>96</v>
      </c>
      <c r="U483">
        <v>0.28599999999999998</v>
      </c>
      <c r="V483">
        <v>0.40300000000000002</v>
      </c>
      <c r="W483">
        <v>0.52400000000000002</v>
      </c>
      <c r="X483">
        <v>0.92800000000000005</v>
      </c>
      <c r="Y483">
        <v>162</v>
      </c>
      <c r="Z483">
        <v>290</v>
      </c>
      <c r="AA483">
        <v>18</v>
      </c>
      <c r="AB483">
        <v>9</v>
      </c>
      <c r="AC483">
        <v>1</v>
      </c>
      <c r="AD483">
        <v>6</v>
      </c>
      <c r="AE483">
        <v>11</v>
      </c>
      <c r="AF483">
        <v>6.9</v>
      </c>
      <c r="AG483" s="1">
        <v>4.4516129032258069</v>
      </c>
      <c r="AH483">
        <v>4.5999999999999996</v>
      </c>
      <c r="AI483">
        <v>6.8</v>
      </c>
      <c r="AJ483">
        <v>-0.6</v>
      </c>
      <c r="AK483">
        <v>49</v>
      </c>
      <c r="AL483">
        <v>-1</v>
      </c>
      <c r="AM483">
        <v>0</v>
      </c>
      <c r="AN483">
        <v>-2</v>
      </c>
      <c r="AO483">
        <v>0</v>
      </c>
      <c r="AP483">
        <f>COUNTIFS(MVPs!$A$7:$A$217, 'All B'!C483, MVPs!$C$7:$C$217, 'All B'!B483)</f>
        <v>0</v>
      </c>
      <c r="AQ483">
        <f t="shared" si="35"/>
        <v>0</v>
      </c>
      <c r="AR483">
        <f t="shared" si="36"/>
        <v>0</v>
      </c>
      <c r="AS483">
        <f t="shared" si="37"/>
        <v>0</v>
      </c>
      <c r="AT483">
        <f t="shared" si="38"/>
        <v>0</v>
      </c>
      <c r="AU483">
        <f t="shared" si="39"/>
        <v>0</v>
      </c>
    </row>
    <row r="484" spans="1:47" x14ac:dyDescent="0.45">
      <c r="A484">
        <v>479</v>
      </c>
      <c r="B484" t="s">
        <v>131</v>
      </c>
      <c r="C484">
        <v>1983</v>
      </c>
      <c r="D484">
        <v>24</v>
      </c>
      <c r="E484" t="s">
        <v>94</v>
      </c>
      <c r="F484" t="s">
        <v>13</v>
      </c>
      <c r="G484">
        <v>145</v>
      </c>
      <c r="H484">
        <v>622</v>
      </c>
      <c r="I484">
        <v>513</v>
      </c>
      <c r="J484">
        <v>105</v>
      </c>
      <c r="K484">
        <v>150</v>
      </c>
      <c r="L484">
        <v>109</v>
      </c>
      <c r="M484">
        <v>25</v>
      </c>
      <c r="N484">
        <v>7</v>
      </c>
      <c r="O484">
        <v>9</v>
      </c>
      <c r="P484">
        <v>48</v>
      </c>
      <c r="Q484">
        <v>108</v>
      </c>
      <c r="R484">
        <v>19</v>
      </c>
      <c r="S484">
        <v>103</v>
      </c>
      <c r="T484">
        <v>80</v>
      </c>
      <c r="U484">
        <v>0.29199999999999998</v>
      </c>
      <c r="V484">
        <v>0.41399999999999998</v>
      </c>
      <c r="W484">
        <v>0.42099999999999999</v>
      </c>
      <c r="X484">
        <v>0.83499999999999996</v>
      </c>
      <c r="Y484">
        <v>139</v>
      </c>
      <c r="Z484">
        <v>216</v>
      </c>
      <c r="AA484">
        <v>11</v>
      </c>
      <c r="AB484">
        <v>4</v>
      </c>
      <c r="AC484">
        <v>1</v>
      </c>
      <c r="AD484">
        <v>1</v>
      </c>
      <c r="AE484">
        <v>8</v>
      </c>
      <c r="AF484">
        <v>6.9</v>
      </c>
      <c r="AG484" s="1">
        <v>4.7586206896551726</v>
      </c>
      <c r="AH484">
        <v>4.9000000000000004</v>
      </c>
      <c r="AI484">
        <v>5.9</v>
      </c>
      <c r="AJ484">
        <v>0.6</v>
      </c>
      <c r="AK484">
        <v>30</v>
      </c>
      <c r="AL484">
        <v>0</v>
      </c>
      <c r="AM484">
        <v>12</v>
      </c>
      <c r="AN484">
        <v>12</v>
      </c>
      <c r="AO484">
        <v>10</v>
      </c>
      <c r="AP484">
        <f>COUNTIFS(MVPs!$A$7:$A$217, 'All B'!C484, MVPs!$C$7:$C$217, 'All B'!B484)</f>
        <v>0</v>
      </c>
      <c r="AQ484">
        <f t="shared" si="35"/>
        <v>0</v>
      </c>
      <c r="AR484">
        <f t="shared" si="36"/>
        <v>0</v>
      </c>
      <c r="AS484">
        <f t="shared" si="37"/>
        <v>0</v>
      </c>
      <c r="AT484">
        <f t="shared" si="38"/>
        <v>0</v>
      </c>
      <c r="AU484">
        <f t="shared" si="39"/>
        <v>0</v>
      </c>
    </row>
    <row r="485" spans="1:47" x14ac:dyDescent="0.45">
      <c r="A485">
        <v>480</v>
      </c>
      <c r="B485" t="s">
        <v>482</v>
      </c>
      <c r="C485">
        <v>1980</v>
      </c>
      <c r="D485">
        <v>25</v>
      </c>
      <c r="E485" t="s">
        <v>94</v>
      </c>
      <c r="F485" t="s">
        <v>13</v>
      </c>
      <c r="G485">
        <v>159</v>
      </c>
      <c r="H485">
        <v>702</v>
      </c>
      <c r="I485">
        <v>573</v>
      </c>
      <c r="J485">
        <v>86</v>
      </c>
      <c r="K485">
        <v>157</v>
      </c>
      <c r="L485">
        <v>124</v>
      </c>
      <c r="M485">
        <v>18</v>
      </c>
      <c r="N485">
        <v>2</v>
      </c>
      <c r="O485">
        <v>13</v>
      </c>
      <c r="P485">
        <v>68</v>
      </c>
      <c r="Q485">
        <v>26</v>
      </c>
      <c r="R485">
        <v>15</v>
      </c>
      <c r="S485">
        <v>102</v>
      </c>
      <c r="T485">
        <v>96</v>
      </c>
      <c r="U485">
        <v>0.27400000000000002</v>
      </c>
      <c r="V485">
        <v>0.38400000000000001</v>
      </c>
      <c r="W485">
        <v>0.38</v>
      </c>
      <c r="X485">
        <v>0.76400000000000001</v>
      </c>
      <c r="Y485">
        <v>119</v>
      </c>
      <c r="Z485">
        <v>218</v>
      </c>
      <c r="AA485">
        <v>12</v>
      </c>
      <c r="AB485">
        <v>2</v>
      </c>
      <c r="AC485">
        <v>22</v>
      </c>
      <c r="AD485">
        <v>3</v>
      </c>
      <c r="AE485">
        <v>7</v>
      </c>
      <c r="AF485">
        <v>6.9</v>
      </c>
      <c r="AG485" s="1">
        <v>4.3396226415094343</v>
      </c>
      <c r="AH485">
        <v>4.8</v>
      </c>
      <c r="AI485">
        <v>4.5</v>
      </c>
      <c r="AJ485">
        <v>2.5</v>
      </c>
      <c r="AK485">
        <v>21</v>
      </c>
      <c r="AL485">
        <v>1</v>
      </c>
      <c r="AM485">
        <v>0</v>
      </c>
      <c r="AN485">
        <v>1</v>
      </c>
      <c r="AO485">
        <v>22</v>
      </c>
      <c r="AP485">
        <f>COUNTIFS(MVPs!$A$7:$A$217, 'All B'!C485, MVPs!$C$7:$C$217, 'All B'!B485)</f>
        <v>0</v>
      </c>
      <c r="AQ485">
        <f t="shared" si="35"/>
        <v>2</v>
      </c>
      <c r="AR485">
        <f t="shared" si="36"/>
        <v>1</v>
      </c>
      <c r="AS485">
        <f t="shared" si="37"/>
        <v>0</v>
      </c>
      <c r="AT485">
        <f t="shared" si="38"/>
        <v>0</v>
      </c>
      <c r="AU485">
        <f t="shared" si="39"/>
        <v>0</v>
      </c>
    </row>
    <row r="486" spans="1:47" x14ac:dyDescent="0.45">
      <c r="A486">
        <v>481</v>
      </c>
      <c r="B486" t="s">
        <v>242</v>
      </c>
      <c r="C486">
        <v>1953</v>
      </c>
      <c r="D486">
        <v>34</v>
      </c>
      <c r="E486" t="s">
        <v>228</v>
      </c>
      <c r="F486" t="s">
        <v>17</v>
      </c>
      <c r="G486">
        <v>136</v>
      </c>
      <c r="H486">
        <v>574</v>
      </c>
      <c r="I486">
        <v>484</v>
      </c>
      <c r="J486">
        <v>109</v>
      </c>
      <c r="K486">
        <v>159</v>
      </c>
      <c r="L486">
        <v>106</v>
      </c>
      <c r="M486">
        <v>34</v>
      </c>
      <c r="N486">
        <v>7</v>
      </c>
      <c r="O486">
        <v>12</v>
      </c>
      <c r="P486">
        <v>95</v>
      </c>
      <c r="Q486">
        <v>17</v>
      </c>
      <c r="R486">
        <v>4</v>
      </c>
      <c r="S486">
        <v>74</v>
      </c>
      <c r="T486">
        <v>30</v>
      </c>
      <c r="U486">
        <v>0.32900000000000001</v>
      </c>
      <c r="V486">
        <v>0.42499999999999999</v>
      </c>
      <c r="W486">
        <v>0.502</v>
      </c>
      <c r="X486">
        <v>0.92700000000000005</v>
      </c>
      <c r="Y486">
        <v>138</v>
      </c>
      <c r="Z486">
        <v>243</v>
      </c>
      <c r="AA486">
        <v>12</v>
      </c>
      <c r="AB486">
        <v>7</v>
      </c>
      <c r="AC486">
        <v>9</v>
      </c>
      <c r="AE486">
        <v>5</v>
      </c>
      <c r="AF486">
        <v>6.9</v>
      </c>
      <c r="AG486" s="1">
        <v>5.0735294117647056</v>
      </c>
      <c r="AH486">
        <v>4.8</v>
      </c>
      <c r="AI486">
        <v>5.9</v>
      </c>
      <c r="AJ486">
        <v>0.8</v>
      </c>
      <c r="AK486">
        <v>34</v>
      </c>
      <c r="AL486">
        <v>1</v>
      </c>
      <c r="AM486">
        <v>6</v>
      </c>
      <c r="AN486">
        <v>8</v>
      </c>
      <c r="AO486">
        <v>12</v>
      </c>
      <c r="AP486">
        <f>COUNTIFS(MVPs!$A$7:$A$217, 'All B'!C486, MVPs!$C$7:$C$217, 'All B'!B486)</f>
        <v>0</v>
      </c>
      <c r="AQ486">
        <f t="shared" si="35"/>
        <v>3</v>
      </c>
      <c r="AR486">
        <f t="shared" si="36"/>
        <v>2</v>
      </c>
      <c r="AS486">
        <f t="shared" si="37"/>
        <v>0</v>
      </c>
      <c r="AT486">
        <f t="shared" si="38"/>
        <v>0</v>
      </c>
      <c r="AU486">
        <f t="shared" si="39"/>
        <v>0</v>
      </c>
    </row>
    <row r="487" spans="1:47" x14ac:dyDescent="0.45">
      <c r="A487">
        <v>482</v>
      </c>
      <c r="B487" t="s">
        <v>483</v>
      </c>
      <c r="C487">
        <v>1961</v>
      </c>
      <c r="D487">
        <v>27</v>
      </c>
      <c r="E487" t="s">
        <v>127</v>
      </c>
      <c r="F487" t="s">
        <v>13</v>
      </c>
      <c r="G487">
        <v>148</v>
      </c>
      <c r="H487">
        <v>601</v>
      </c>
      <c r="I487">
        <v>486</v>
      </c>
      <c r="J487">
        <v>96</v>
      </c>
      <c r="K487">
        <v>147</v>
      </c>
      <c r="L487">
        <v>74</v>
      </c>
      <c r="M487">
        <v>25</v>
      </c>
      <c r="N487">
        <v>2</v>
      </c>
      <c r="O487">
        <v>46</v>
      </c>
      <c r="P487">
        <v>141</v>
      </c>
      <c r="Q487">
        <v>1</v>
      </c>
      <c r="R487">
        <v>1</v>
      </c>
      <c r="S487">
        <v>96</v>
      </c>
      <c r="T487">
        <v>106</v>
      </c>
      <c r="U487">
        <v>0.30199999999999999</v>
      </c>
      <c r="V487">
        <v>0.42299999999999999</v>
      </c>
      <c r="W487">
        <v>0.64600000000000002</v>
      </c>
      <c r="X487">
        <v>1.069</v>
      </c>
      <c r="Y487">
        <v>187</v>
      </c>
      <c r="Z487">
        <v>314</v>
      </c>
      <c r="AA487">
        <v>12</v>
      </c>
      <c r="AB487">
        <v>11</v>
      </c>
      <c r="AC487">
        <v>0</v>
      </c>
      <c r="AD487">
        <v>8</v>
      </c>
      <c r="AE487">
        <v>5</v>
      </c>
      <c r="AF487">
        <v>6.9</v>
      </c>
      <c r="AG487" s="1">
        <v>4.6621621621621623</v>
      </c>
      <c r="AH487">
        <v>5.0999999999999996</v>
      </c>
      <c r="AI487">
        <v>6.3</v>
      </c>
      <c r="AJ487">
        <v>-0.1</v>
      </c>
      <c r="AK487">
        <v>56</v>
      </c>
      <c r="AL487">
        <v>-1</v>
      </c>
      <c r="AM487">
        <v>-3</v>
      </c>
      <c r="AN487">
        <v>-3</v>
      </c>
      <c r="AO487">
        <v>8</v>
      </c>
      <c r="AP487">
        <f>COUNTIFS(MVPs!$A$7:$A$217, 'All B'!C487, MVPs!$C$7:$C$217, 'All B'!B487)</f>
        <v>0</v>
      </c>
      <c r="AQ487">
        <f t="shared" si="35"/>
        <v>0</v>
      </c>
      <c r="AR487">
        <f t="shared" si="36"/>
        <v>0</v>
      </c>
      <c r="AS487">
        <f t="shared" si="37"/>
        <v>0</v>
      </c>
      <c r="AT487">
        <f t="shared" si="38"/>
        <v>0</v>
      </c>
      <c r="AU487">
        <f t="shared" si="39"/>
        <v>0</v>
      </c>
    </row>
    <row r="488" spans="1:47" x14ac:dyDescent="0.45">
      <c r="A488">
        <v>483</v>
      </c>
      <c r="B488" t="s">
        <v>216</v>
      </c>
      <c r="C488">
        <v>1961</v>
      </c>
      <c r="D488">
        <v>26</v>
      </c>
      <c r="E488" t="s">
        <v>22</v>
      </c>
      <c r="F488" t="s">
        <v>13</v>
      </c>
      <c r="G488">
        <v>161</v>
      </c>
      <c r="H488">
        <v>698</v>
      </c>
      <c r="I488">
        <v>590</v>
      </c>
      <c r="J488">
        <v>132</v>
      </c>
      <c r="K488">
        <v>159</v>
      </c>
      <c r="L488">
        <v>78</v>
      </c>
      <c r="M488">
        <v>16</v>
      </c>
      <c r="N488">
        <v>4</v>
      </c>
      <c r="O488">
        <v>61</v>
      </c>
      <c r="P488">
        <v>141</v>
      </c>
      <c r="Q488">
        <v>0</v>
      </c>
      <c r="R488">
        <v>0</v>
      </c>
      <c r="S488">
        <v>94</v>
      </c>
      <c r="T488">
        <v>67</v>
      </c>
      <c r="U488">
        <v>0.26900000000000002</v>
      </c>
      <c r="V488">
        <v>0.372</v>
      </c>
      <c r="W488">
        <v>0.62</v>
      </c>
      <c r="X488">
        <v>0.99299999999999999</v>
      </c>
      <c r="Y488">
        <v>167</v>
      </c>
      <c r="Z488">
        <v>366</v>
      </c>
      <c r="AA488">
        <v>16</v>
      </c>
      <c r="AB488">
        <v>7</v>
      </c>
      <c r="AC488">
        <v>0</v>
      </c>
      <c r="AD488">
        <v>7</v>
      </c>
      <c r="AE488">
        <v>0</v>
      </c>
      <c r="AF488">
        <v>6.9</v>
      </c>
      <c r="AG488" s="1">
        <v>4.2857142857142856</v>
      </c>
      <c r="AH488">
        <v>4.8</v>
      </c>
      <c r="AI488">
        <v>7</v>
      </c>
      <c r="AJ488">
        <v>-0.7</v>
      </c>
      <c r="AK488">
        <v>54</v>
      </c>
      <c r="AL488">
        <v>-1</v>
      </c>
      <c r="AM488">
        <v>3</v>
      </c>
      <c r="AN488">
        <v>2</v>
      </c>
      <c r="AO488">
        <v>1</v>
      </c>
      <c r="AP488">
        <f>COUNTIFS(MVPs!$A$7:$A$217, 'All B'!C488, MVPs!$C$7:$C$217, 'All B'!B488)</f>
        <v>1</v>
      </c>
      <c r="AQ488">
        <f t="shared" si="35"/>
        <v>2</v>
      </c>
      <c r="AR488">
        <f t="shared" si="36"/>
        <v>1</v>
      </c>
      <c r="AS488">
        <f t="shared" si="37"/>
        <v>0</v>
      </c>
      <c r="AT488">
        <f t="shared" si="38"/>
        <v>0</v>
      </c>
      <c r="AU488">
        <f t="shared" si="39"/>
        <v>0</v>
      </c>
    </row>
    <row r="489" spans="1:47" x14ac:dyDescent="0.45">
      <c r="A489">
        <v>484</v>
      </c>
      <c r="B489" t="s">
        <v>67</v>
      </c>
      <c r="C489">
        <v>2012</v>
      </c>
      <c r="D489">
        <v>28</v>
      </c>
      <c r="E489" t="s">
        <v>43</v>
      </c>
      <c r="F489" t="s">
        <v>17</v>
      </c>
      <c r="G489">
        <v>154</v>
      </c>
      <c r="H489">
        <v>677</v>
      </c>
      <c r="I489">
        <v>598</v>
      </c>
      <c r="J489">
        <v>108</v>
      </c>
      <c r="K489">
        <v>191</v>
      </c>
      <c r="L489">
        <v>111</v>
      </c>
      <c r="M489">
        <v>36</v>
      </c>
      <c r="N489">
        <v>3</v>
      </c>
      <c r="O489">
        <v>41</v>
      </c>
      <c r="P489">
        <v>112</v>
      </c>
      <c r="Q489">
        <v>30</v>
      </c>
      <c r="R489">
        <v>7</v>
      </c>
      <c r="S489">
        <v>63</v>
      </c>
      <c r="T489">
        <v>128</v>
      </c>
      <c r="U489">
        <v>0.31900000000000001</v>
      </c>
      <c r="V489">
        <v>0.39100000000000001</v>
      </c>
      <c r="W489">
        <v>0.59499999999999997</v>
      </c>
      <c r="X489">
        <v>0.98699999999999999</v>
      </c>
      <c r="Y489">
        <v>158</v>
      </c>
      <c r="Z489">
        <v>356</v>
      </c>
      <c r="AA489">
        <v>12</v>
      </c>
      <c r="AB489">
        <v>11</v>
      </c>
      <c r="AC489">
        <v>0</v>
      </c>
      <c r="AD489">
        <v>5</v>
      </c>
      <c r="AE489">
        <v>15</v>
      </c>
      <c r="AF489">
        <v>6.9</v>
      </c>
      <c r="AG489" s="1">
        <v>4.4805194805194803</v>
      </c>
      <c r="AH489">
        <v>4.9000000000000004</v>
      </c>
      <c r="AI489">
        <v>6.1</v>
      </c>
      <c r="AJ489">
        <v>0.1</v>
      </c>
      <c r="AK489">
        <v>44</v>
      </c>
      <c r="AL489">
        <v>0</v>
      </c>
      <c r="AM489">
        <v>1</v>
      </c>
      <c r="AN489">
        <v>2</v>
      </c>
      <c r="AO489">
        <v>6</v>
      </c>
      <c r="AP489">
        <f>COUNTIFS(MVPs!$A$7:$A$217, 'All B'!C489, MVPs!$C$7:$C$217, 'All B'!B489)</f>
        <v>0</v>
      </c>
      <c r="AQ489">
        <f t="shared" si="35"/>
        <v>1</v>
      </c>
      <c r="AR489">
        <f t="shared" si="36"/>
        <v>0</v>
      </c>
      <c r="AS489">
        <f t="shared" si="37"/>
        <v>0</v>
      </c>
      <c r="AT489">
        <f t="shared" si="38"/>
        <v>0</v>
      </c>
      <c r="AU489">
        <f t="shared" si="39"/>
        <v>0</v>
      </c>
    </row>
    <row r="490" spans="1:47" x14ac:dyDescent="0.45">
      <c r="A490">
        <v>485</v>
      </c>
      <c r="B490" t="s">
        <v>231</v>
      </c>
      <c r="C490">
        <v>1951</v>
      </c>
      <c r="D490">
        <v>29</v>
      </c>
      <c r="E490" t="s">
        <v>228</v>
      </c>
      <c r="F490" t="s">
        <v>17</v>
      </c>
      <c r="G490">
        <v>143</v>
      </c>
      <c r="H490">
        <v>562</v>
      </c>
      <c r="I490">
        <v>505</v>
      </c>
      <c r="J490">
        <v>90</v>
      </c>
      <c r="K490">
        <v>164</v>
      </c>
      <c r="L490">
        <v>97</v>
      </c>
      <c r="M490">
        <v>33</v>
      </c>
      <c r="N490">
        <v>1</v>
      </c>
      <c r="O490">
        <v>33</v>
      </c>
      <c r="P490">
        <v>108</v>
      </c>
      <c r="Q490">
        <v>1</v>
      </c>
      <c r="R490">
        <v>2</v>
      </c>
      <c r="S490">
        <v>53</v>
      </c>
      <c r="T490">
        <v>51</v>
      </c>
      <c r="U490">
        <v>0.32500000000000001</v>
      </c>
      <c r="V490">
        <v>0.39300000000000002</v>
      </c>
      <c r="W490">
        <v>0.59</v>
      </c>
      <c r="X490">
        <v>0.98299999999999998</v>
      </c>
      <c r="Y490">
        <v>159</v>
      </c>
      <c r="Z490">
        <v>298</v>
      </c>
      <c r="AA490">
        <v>19</v>
      </c>
      <c r="AB490">
        <v>4</v>
      </c>
      <c r="AC490">
        <v>0</v>
      </c>
      <c r="AE490">
        <v>14</v>
      </c>
      <c r="AF490">
        <v>6.9</v>
      </c>
      <c r="AG490" s="1">
        <v>4.825174825174825</v>
      </c>
      <c r="AH490">
        <v>4.7</v>
      </c>
      <c r="AI490">
        <v>6.4</v>
      </c>
      <c r="AJ490">
        <v>1.1000000000000001</v>
      </c>
      <c r="AK490">
        <v>38</v>
      </c>
      <c r="AL490">
        <v>-4</v>
      </c>
      <c r="AM490">
        <v>1</v>
      </c>
      <c r="AN490">
        <v>-2</v>
      </c>
      <c r="AO490">
        <v>6</v>
      </c>
      <c r="AP490">
        <f>COUNTIFS(MVPs!$A$7:$A$217, 'All B'!C490, MVPs!$C$7:$C$217, 'All B'!B490)</f>
        <v>1</v>
      </c>
      <c r="AQ490">
        <f t="shared" si="35"/>
        <v>3</v>
      </c>
      <c r="AR490">
        <f t="shared" si="36"/>
        <v>1</v>
      </c>
      <c r="AS490">
        <f t="shared" si="37"/>
        <v>0</v>
      </c>
      <c r="AT490">
        <f t="shared" si="38"/>
        <v>0</v>
      </c>
      <c r="AU490">
        <f t="shared" si="39"/>
        <v>0</v>
      </c>
    </row>
    <row r="491" spans="1:47" x14ac:dyDescent="0.45">
      <c r="A491">
        <v>486</v>
      </c>
      <c r="B491" t="s">
        <v>142</v>
      </c>
      <c r="C491">
        <v>1980</v>
      </c>
      <c r="D491">
        <v>25</v>
      </c>
      <c r="E491" t="s">
        <v>321</v>
      </c>
      <c r="F491" t="s">
        <v>17</v>
      </c>
      <c r="G491">
        <v>151</v>
      </c>
      <c r="H491">
        <v>638</v>
      </c>
      <c r="I491">
        <v>577</v>
      </c>
      <c r="J491">
        <v>96</v>
      </c>
      <c r="K491">
        <v>178</v>
      </c>
      <c r="L491">
        <v>113</v>
      </c>
      <c r="M491">
        <v>41</v>
      </c>
      <c r="N491">
        <v>7</v>
      </c>
      <c r="O491">
        <v>17</v>
      </c>
      <c r="P491">
        <v>87</v>
      </c>
      <c r="Q491">
        <v>34</v>
      </c>
      <c r="R491">
        <v>9</v>
      </c>
      <c r="S491">
        <v>44</v>
      </c>
      <c r="T491">
        <v>69</v>
      </c>
      <c r="U491">
        <v>0.308</v>
      </c>
      <c r="V491">
        <v>0.35799999999999998</v>
      </c>
      <c r="W491">
        <v>0.49199999999999999</v>
      </c>
      <c r="X491">
        <v>0.85</v>
      </c>
      <c r="Y491">
        <v>136</v>
      </c>
      <c r="Z491">
        <v>284</v>
      </c>
      <c r="AA491">
        <v>9</v>
      </c>
      <c r="AB491">
        <v>6</v>
      </c>
      <c r="AC491">
        <v>1</v>
      </c>
      <c r="AD491">
        <v>10</v>
      </c>
      <c r="AE491">
        <v>7</v>
      </c>
      <c r="AF491">
        <v>6.9</v>
      </c>
      <c r="AG491" s="1">
        <v>4.5695364238410603</v>
      </c>
      <c r="AH491">
        <v>4.7</v>
      </c>
      <c r="AI491">
        <v>5.9</v>
      </c>
      <c r="AJ491">
        <v>0.9</v>
      </c>
      <c r="AK491">
        <v>29</v>
      </c>
      <c r="AL491">
        <v>2</v>
      </c>
      <c r="AM491">
        <v>3</v>
      </c>
      <c r="AN491">
        <v>5</v>
      </c>
      <c r="AO491">
        <v>8</v>
      </c>
      <c r="AP491">
        <f>COUNTIFS(MVPs!$A$7:$A$217, 'All B'!C491, MVPs!$C$7:$C$217, 'All B'!B491)</f>
        <v>0</v>
      </c>
      <c r="AQ491">
        <f t="shared" si="35"/>
        <v>1</v>
      </c>
      <c r="AR491">
        <f t="shared" si="36"/>
        <v>1</v>
      </c>
      <c r="AS491">
        <f t="shared" si="37"/>
        <v>0</v>
      </c>
      <c r="AT491">
        <f t="shared" si="38"/>
        <v>0</v>
      </c>
      <c r="AU491">
        <f t="shared" si="39"/>
        <v>0</v>
      </c>
    </row>
    <row r="492" spans="1:47" x14ac:dyDescent="0.45">
      <c r="A492">
        <v>487</v>
      </c>
      <c r="B492" t="s">
        <v>485</v>
      </c>
      <c r="C492">
        <v>1952</v>
      </c>
      <c r="D492">
        <v>29</v>
      </c>
      <c r="E492" t="s">
        <v>25</v>
      </c>
      <c r="F492" t="s">
        <v>17</v>
      </c>
      <c r="G492">
        <v>151</v>
      </c>
      <c r="H492">
        <v>690</v>
      </c>
      <c r="I492">
        <v>570</v>
      </c>
      <c r="J492">
        <v>105</v>
      </c>
      <c r="K492">
        <v>153</v>
      </c>
      <c r="L492">
        <v>102</v>
      </c>
      <c r="M492">
        <v>28</v>
      </c>
      <c r="N492">
        <v>8</v>
      </c>
      <c r="O492">
        <v>15</v>
      </c>
      <c r="P492">
        <v>52</v>
      </c>
      <c r="Q492">
        <v>1</v>
      </c>
      <c r="R492">
        <v>5</v>
      </c>
      <c r="S492">
        <v>96</v>
      </c>
      <c r="T492">
        <v>55</v>
      </c>
      <c r="U492">
        <v>0.26800000000000002</v>
      </c>
      <c r="V492">
        <v>0.39200000000000002</v>
      </c>
      <c r="W492">
        <v>0.42499999999999999</v>
      </c>
      <c r="X492">
        <v>0.81699999999999995</v>
      </c>
      <c r="Y492">
        <v>126</v>
      </c>
      <c r="Z492">
        <v>242</v>
      </c>
      <c r="AA492">
        <v>11</v>
      </c>
      <c r="AB492">
        <v>20</v>
      </c>
      <c r="AC492">
        <v>4</v>
      </c>
      <c r="AE492">
        <v>0</v>
      </c>
      <c r="AF492">
        <v>6.9</v>
      </c>
      <c r="AG492" s="1">
        <v>4.5695364238410603</v>
      </c>
      <c r="AH492">
        <v>4.4000000000000004</v>
      </c>
      <c r="AI492">
        <v>6.2</v>
      </c>
      <c r="AJ492">
        <v>1.8</v>
      </c>
      <c r="AK492">
        <v>26</v>
      </c>
      <c r="AL492">
        <v>-1</v>
      </c>
      <c r="AM492">
        <v>1</v>
      </c>
      <c r="AN492">
        <v>-1</v>
      </c>
      <c r="AO492">
        <v>7</v>
      </c>
      <c r="AP492">
        <f>COUNTIFS(MVPs!$A$7:$A$217, 'All B'!C492, MVPs!$C$7:$C$217, 'All B'!B492)</f>
        <v>0</v>
      </c>
      <c r="AQ492">
        <f t="shared" si="35"/>
        <v>2</v>
      </c>
      <c r="AR492">
        <f t="shared" si="36"/>
        <v>1</v>
      </c>
      <c r="AS492">
        <f t="shared" si="37"/>
        <v>0</v>
      </c>
      <c r="AT492">
        <f t="shared" si="38"/>
        <v>0</v>
      </c>
      <c r="AU492">
        <f t="shared" si="39"/>
        <v>0</v>
      </c>
    </row>
    <row r="493" spans="1:47" x14ac:dyDescent="0.45">
      <c r="A493">
        <v>488</v>
      </c>
      <c r="B493" t="s">
        <v>486</v>
      </c>
      <c r="C493">
        <v>2015</v>
      </c>
      <c r="D493">
        <v>27</v>
      </c>
      <c r="E493" t="s">
        <v>340</v>
      </c>
      <c r="F493" t="s">
        <v>17</v>
      </c>
      <c r="G493">
        <v>157</v>
      </c>
      <c r="H493">
        <v>673</v>
      </c>
      <c r="I493">
        <v>609</v>
      </c>
      <c r="J493">
        <v>111</v>
      </c>
      <c r="K493">
        <v>192</v>
      </c>
      <c r="L493">
        <v>127</v>
      </c>
      <c r="M493">
        <v>39</v>
      </c>
      <c r="N493">
        <v>6</v>
      </c>
      <c r="O493">
        <v>20</v>
      </c>
      <c r="P493">
        <v>76</v>
      </c>
      <c r="Q493">
        <v>39</v>
      </c>
      <c r="R493">
        <v>7</v>
      </c>
      <c r="S493">
        <v>53</v>
      </c>
      <c r="T493">
        <v>89</v>
      </c>
      <c r="U493">
        <v>0.315</v>
      </c>
      <c r="V493">
        <v>0.36699999999999999</v>
      </c>
      <c r="W493">
        <v>0.498</v>
      </c>
      <c r="X493">
        <v>0.86499999999999999</v>
      </c>
      <c r="Y493">
        <v>130</v>
      </c>
      <c r="Z493">
        <v>303</v>
      </c>
      <c r="AA493">
        <v>19</v>
      </c>
      <c r="AB493">
        <v>2</v>
      </c>
      <c r="AC493">
        <v>0</v>
      </c>
      <c r="AD493">
        <v>9</v>
      </c>
      <c r="AE493">
        <v>0</v>
      </c>
      <c r="AF493">
        <v>6.9</v>
      </c>
      <c r="AG493" s="1">
        <v>4.3949044585987265</v>
      </c>
      <c r="AH493">
        <v>4.8</v>
      </c>
      <c r="AI493">
        <v>5.8</v>
      </c>
      <c r="AJ493">
        <v>1.5</v>
      </c>
      <c r="AK493">
        <v>24</v>
      </c>
      <c r="AL493">
        <v>-1</v>
      </c>
      <c r="AM493">
        <v>9</v>
      </c>
      <c r="AN493">
        <v>8</v>
      </c>
      <c r="AO493">
        <v>10</v>
      </c>
      <c r="AP493">
        <f>COUNTIFS(MVPs!$A$7:$A$217, 'All B'!C493, MVPs!$C$7:$C$217, 'All B'!B493)</f>
        <v>0</v>
      </c>
      <c r="AQ493">
        <f t="shared" si="35"/>
        <v>1</v>
      </c>
      <c r="AR493">
        <f t="shared" si="36"/>
        <v>1</v>
      </c>
      <c r="AS493">
        <f t="shared" si="37"/>
        <v>0</v>
      </c>
      <c r="AT493">
        <f t="shared" si="38"/>
        <v>0</v>
      </c>
      <c r="AU493">
        <f t="shared" si="39"/>
        <v>0</v>
      </c>
    </row>
    <row r="494" spans="1:47" x14ac:dyDescent="0.45">
      <c r="A494">
        <v>489</v>
      </c>
      <c r="B494" t="s">
        <v>487</v>
      </c>
      <c r="C494">
        <v>1949</v>
      </c>
      <c r="D494">
        <v>28</v>
      </c>
      <c r="E494" t="s">
        <v>40</v>
      </c>
      <c r="F494" t="s">
        <v>13</v>
      </c>
      <c r="G494">
        <v>155</v>
      </c>
      <c r="H494">
        <v>712</v>
      </c>
      <c r="I494">
        <v>610</v>
      </c>
      <c r="J494">
        <v>113</v>
      </c>
      <c r="K494">
        <v>177</v>
      </c>
      <c r="L494">
        <v>105</v>
      </c>
      <c r="M494">
        <v>31</v>
      </c>
      <c r="N494">
        <v>2</v>
      </c>
      <c r="O494">
        <v>39</v>
      </c>
      <c r="P494">
        <v>159</v>
      </c>
      <c r="Q494">
        <v>2</v>
      </c>
      <c r="R494">
        <v>2</v>
      </c>
      <c r="S494">
        <v>101</v>
      </c>
      <c r="T494">
        <v>73</v>
      </c>
      <c r="U494">
        <v>0.28999999999999998</v>
      </c>
      <c r="V494">
        <v>0.39100000000000001</v>
      </c>
      <c r="W494">
        <v>0.53900000000000003</v>
      </c>
      <c r="X494">
        <v>0.93</v>
      </c>
      <c r="Y494">
        <v>137</v>
      </c>
      <c r="Z494">
        <v>329</v>
      </c>
      <c r="AA494">
        <v>19</v>
      </c>
      <c r="AB494">
        <v>0</v>
      </c>
      <c r="AC494">
        <v>0</v>
      </c>
      <c r="AE494">
        <v>5</v>
      </c>
      <c r="AF494">
        <v>6.9</v>
      </c>
      <c r="AG494" s="1">
        <v>4.4516129032258069</v>
      </c>
      <c r="AH494">
        <v>5</v>
      </c>
      <c r="AI494">
        <v>5.9</v>
      </c>
      <c r="AJ494">
        <v>2</v>
      </c>
      <c r="AK494">
        <v>31</v>
      </c>
      <c r="AL494">
        <v>-1</v>
      </c>
      <c r="AM494">
        <v>0</v>
      </c>
      <c r="AN494">
        <v>-1</v>
      </c>
      <c r="AO494">
        <v>10</v>
      </c>
      <c r="AP494">
        <f>COUNTIFS(MVPs!$A$7:$A$217, 'All B'!C494, MVPs!$C$7:$C$217, 'All B'!B494)</f>
        <v>0</v>
      </c>
      <c r="AQ494">
        <f t="shared" si="35"/>
        <v>2</v>
      </c>
      <c r="AR494">
        <f t="shared" si="36"/>
        <v>1</v>
      </c>
      <c r="AS494">
        <f t="shared" si="37"/>
        <v>0</v>
      </c>
      <c r="AT494">
        <f t="shared" si="38"/>
        <v>0</v>
      </c>
      <c r="AU494">
        <f t="shared" si="39"/>
        <v>0</v>
      </c>
    </row>
    <row r="495" spans="1:47" x14ac:dyDescent="0.45">
      <c r="A495">
        <v>490</v>
      </c>
      <c r="B495" t="s">
        <v>458</v>
      </c>
      <c r="C495">
        <v>2018</v>
      </c>
      <c r="D495">
        <v>32</v>
      </c>
      <c r="E495" t="s">
        <v>43</v>
      </c>
      <c r="F495" t="s">
        <v>17</v>
      </c>
      <c r="G495">
        <v>141</v>
      </c>
      <c r="H495">
        <v>620</v>
      </c>
      <c r="I495">
        <v>539</v>
      </c>
      <c r="J495">
        <v>90</v>
      </c>
      <c r="K495">
        <v>166</v>
      </c>
      <c r="L495">
        <v>129</v>
      </c>
      <c r="M495">
        <v>25</v>
      </c>
      <c r="N495">
        <v>2</v>
      </c>
      <c r="O495">
        <v>10</v>
      </c>
      <c r="P495">
        <v>38</v>
      </c>
      <c r="Q495">
        <v>30</v>
      </c>
      <c r="R495">
        <v>7</v>
      </c>
      <c r="S495">
        <v>71</v>
      </c>
      <c r="T495">
        <v>94</v>
      </c>
      <c r="U495">
        <v>0.308</v>
      </c>
      <c r="V495">
        <v>0.39500000000000002</v>
      </c>
      <c r="W495">
        <v>0.41699999999999998</v>
      </c>
      <c r="X495">
        <v>0.81299999999999994</v>
      </c>
      <c r="Y495">
        <v>119</v>
      </c>
      <c r="Z495">
        <v>225</v>
      </c>
      <c r="AA495">
        <v>10</v>
      </c>
      <c r="AB495">
        <v>8</v>
      </c>
      <c r="AC495">
        <v>0</v>
      </c>
      <c r="AD495">
        <v>2</v>
      </c>
      <c r="AE495">
        <v>1</v>
      </c>
      <c r="AF495">
        <v>6.9</v>
      </c>
      <c r="AG495" s="1">
        <v>4.8936170212765955</v>
      </c>
      <c r="AH495">
        <v>5</v>
      </c>
      <c r="AI495">
        <v>4.9000000000000004</v>
      </c>
      <c r="AJ495">
        <v>2.4</v>
      </c>
      <c r="AK495">
        <v>20</v>
      </c>
      <c r="AL495">
        <v>1</v>
      </c>
      <c r="AM495">
        <v>5</v>
      </c>
      <c r="AN495">
        <v>6</v>
      </c>
      <c r="AO495">
        <v>20</v>
      </c>
      <c r="AP495">
        <f>COUNTIFS(MVPs!$A$7:$A$217, 'All B'!C495, MVPs!$C$7:$C$217, 'All B'!B495)</f>
        <v>0</v>
      </c>
      <c r="AQ495">
        <f t="shared" si="35"/>
        <v>1</v>
      </c>
      <c r="AR495">
        <f t="shared" si="36"/>
        <v>1</v>
      </c>
      <c r="AS495">
        <f t="shared" si="37"/>
        <v>0</v>
      </c>
      <c r="AT495">
        <f t="shared" si="38"/>
        <v>0</v>
      </c>
      <c r="AU495">
        <f t="shared" si="39"/>
        <v>0</v>
      </c>
    </row>
    <row r="496" spans="1:47" x14ac:dyDescent="0.45">
      <c r="A496">
        <v>491</v>
      </c>
      <c r="B496" t="s">
        <v>144</v>
      </c>
      <c r="C496">
        <v>1983</v>
      </c>
      <c r="D496">
        <v>33</v>
      </c>
      <c r="E496" t="s">
        <v>28</v>
      </c>
      <c r="F496" t="s">
        <v>17</v>
      </c>
      <c r="G496">
        <v>154</v>
      </c>
      <c r="H496">
        <v>669</v>
      </c>
      <c r="I496">
        <v>534</v>
      </c>
      <c r="J496">
        <v>104</v>
      </c>
      <c r="K496">
        <v>136</v>
      </c>
      <c r="L496">
        <v>76</v>
      </c>
      <c r="M496">
        <v>16</v>
      </c>
      <c r="N496">
        <v>4</v>
      </c>
      <c r="O496">
        <v>40</v>
      </c>
      <c r="P496">
        <v>109</v>
      </c>
      <c r="Q496">
        <v>7</v>
      </c>
      <c r="R496">
        <v>8</v>
      </c>
      <c r="S496">
        <v>128</v>
      </c>
      <c r="T496">
        <v>148</v>
      </c>
      <c r="U496">
        <v>0.255</v>
      </c>
      <c r="V496">
        <v>0.39900000000000002</v>
      </c>
      <c r="W496">
        <v>0.52400000000000002</v>
      </c>
      <c r="X496">
        <v>0.92300000000000004</v>
      </c>
      <c r="Y496">
        <v>156</v>
      </c>
      <c r="Z496">
        <v>280</v>
      </c>
      <c r="AA496">
        <v>10</v>
      </c>
      <c r="AB496">
        <v>3</v>
      </c>
      <c r="AC496">
        <v>0</v>
      </c>
      <c r="AD496">
        <v>4</v>
      </c>
      <c r="AE496">
        <v>17</v>
      </c>
      <c r="AF496">
        <v>6.9</v>
      </c>
      <c r="AG496" s="1">
        <v>4.4805194805194803</v>
      </c>
      <c r="AH496">
        <v>4.5999999999999996</v>
      </c>
      <c r="AI496">
        <v>6.3</v>
      </c>
      <c r="AJ496">
        <v>0.8</v>
      </c>
      <c r="AK496">
        <v>40</v>
      </c>
      <c r="AL496">
        <v>0</v>
      </c>
      <c r="AM496">
        <v>-3</v>
      </c>
      <c r="AN496">
        <v>-3</v>
      </c>
      <c r="AO496">
        <v>5</v>
      </c>
      <c r="AP496">
        <f>COUNTIFS(MVPs!$A$7:$A$217, 'All B'!C496, MVPs!$C$7:$C$217, 'All B'!B496)</f>
        <v>0</v>
      </c>
      <c r="AQ496">
        <f t="shared" si="35"/>
        <v>0</v>
      </c>
      <c r="AR496">
        <f t="shared" si="36"/>
        <v>0</v>
      </c>
      <c r="AS496">
        <f t="shared" si="37"/>
        <v>0</v>
      </c>
      <c r="AT496">
        <f t="shared" si="38"/>
        <v>0</v>
      </c>
      <c r="AU496">
        <f t="shared" si="39"/>
        <v>0</v>
      </c>
    </row>
    <row r="497" spans="1:47" x14ac:dyDescent="0.45">
      <c r="A497">
        <v>492</v>
      </c>
      <c r="B497" t="s">
        <v>488</v>
      </c>
      <c r="C497">
        <v>2008</v>
      </c>
      <c r="D497">
        <v>32</v>
      </c>
      <c r="E497" t="s">
        <v>46</v>
      </c>
      <c r="F497" t="s">
        <v>17</v>
      </c>
      <c r="G497">
        <v>159</v>
      </c>
      <c r="H497">
        <v>665</v>
      </c>
      <c r="I497">
        <v>554</v>
      </c>
      <c r="J497">
        <v>114</v>
      </c>
      <c r="K497">
        <v>173</v>
      </c>
      <c r="L497">
        <v>94</v>
      </c>
      <c r="M497">
        <v>46</v>
      </c>
      <c r="N497">
        <v>4</v>
      </c>
      <c r="O497">
        <v>29</v>
      </c>
      <c r="P497">
        <v>106</v>
      </c>
      <c r="Q497">
        <v>18</v>
      </c>
      <c r="R497">
        <v>4</v>
      </c>
      <c r="S497">
        <v>99</v>
      </c>
      <c r="T497">
        <v>108</v>
      </c>
      <c r="U497">
        <v>0.312</v>
      </c>
      <c r="V497">
        <v>0.42</v>
      </c>
      <c r="W497">
        <v>0.56699999999999995</v>
      </c>
      <c r="X497">
        <v>0.98599999999999999</v>
      </c>
      <c r="Y497">
        <v>160</v>
      </c>
      <c r="Z497">
        <v>314</v>
      </c>
      <c r="AA497">
        <v>13</v>
      </c>
      <c r="AB497">
        <v>7</v>
      </c>
      <c r="AC497">
        <v>0</v>
      </c>
      <c r="AD497">
        <v>5</v>
      </c>
      <c r="AE497">
        <v>18</v>
      </c>
      <c r="AF497">
        <v>6.9</v>
      </c>
      <c r="AG497" s="1">
        <v>4.3396226415094343</v>
      </c>
      <c r="AH497">
        <v>4.9000000000000004</v>
      </c>
      <c r="AI497">
        <v>5.4</v>
      </c>
      <c r="AJ497">
        <v>0.6</v>
      </c>
      <c r="AK497">
        <v>45</v>
      </c>
      <c r="AL497">
        <v>0</v>
      </c>
      <c r="AM497">
        <v>0</v>
      </c>
      <c r="AN497">
        <v>0</v>
      </c>
      <c r="AO497">
        <v>15</v>
      </c>
      <c r="AP497">
        <f>COUNTIFS(MVPs!$A$7:$A$217, 'All B'!C497, MVPs!$C$7:$C$217, 'All B'!B497)</f>
        <v>0</v>
      </c>
      <c r="AQ497">
        <f t="shared" si="35"/>
        <v>0</v>
      </c>
      <c r="AR497">
        <f t="shared" si="36"/>
        <v>0</v>
      </c>
      <c r="AS497">
        <f t="shared" si="37"/>
        <v>0</v>
      </c>
      <c r="AT497">
        <f t="shared" si="38"/>
        <v>0</v>
      </c>
      <c r="AU497">
        <f t="shared" si="39"/>
        <v>0</v>
      </c>
    </row>
    <row r="498" spans="1:47" x14ac:dyDescent="0.45">
      <c r="A498">
        <v>493</v>
      </c>
      <c r="B498" t="s">
        <v>142</v>
      </c>
      <c r="C498">
        <v>1983</v>
      </c>
      <c r="D498">
        <v>28</v>
      </c>
      <c r="E498" t="s">
        <v>321</v>
      </c>
      <c r="F498" t="s">
        <v>17</v>
      </c>
      <c r="G498">
        <v>159</v>
      </c>
      <c r="H498">
        <v>698</v>
      </c>
      <c r="I498">
        <v>633</v>
      </c>
      <c r="J498">
        <v>104</v>
      </c>
      <c r="K498">
        <v>189</v>
      </c>
      <c r="L498">
        <v>111</v>
      </c>
      <c r="M498">
        <v>36</v>
      </c>
      <c r="N498">
        <v>10</v>
      </c>
      <c r="O498">
        <v>32</v>
      </c>
      <c r="P498">
        <v>113</v>
      </c>
      <c r="Q498">
        <v>25</v>
      </c>
      <c r="R498">
        <v>11</v>
      </c>
      <c r="S498">
        <v>38</v>
      </c>
      <c r="T498">
        <v>81</v>
      </c>
      <c r="U498">
        <v>0.29899999999999999</v>
      </c>
      <c r="V498">
        <v>0.33800000000000002</v>
      </c>
      <c r="W498">
        <v>0.53900000000000003</v>
      </c>
      <c r="X498">
        <v>0.877</v>
      </c>
      <c r="Y498">
        <v>141</v>
      </c>
      <c r="Z498">
        <v>341</v>
      </c>
      <c r="AA498">
        <v>14</v>
      </c>
      <c r="AB498">
        <v>9</v>
      </c>
      <c r="AC498">
        <v>0</v>
      </c>
      <c r="AD498">
        <v>18</v>
      </c>
      <c r="AE498">
        <v>12</v>
      </c>
      <c r="AF498">
        <v>6.9</v>
      </c>
      <c r="AG498" s="1">
        <v>4.3396226415094343</v>
      </c>
      <c r="AH498">
        <v>4.5</v>
      </c>
      <c r="AI498">
        <v>5.8</v>
      </c>
      <c r="AJ498">
        <v>1.2</v>
      </c>
      <c r="AK498">
        <v>29</v>
      </c>
      <c r="AL498">
        <v>2</v>
      </c>
      <c r="AM498">
        <v>2</v>
      </c>
      <c r="AN498">
        <v>3</v>
      </c>
      <c r="AO498">
        <v>9</v>
      </c>
      <c r="AP498">
        <f>COUNTIFS(MVPs!$A$7:$A$217, 'All B'!C498, MVPs!$C$7:$C$217, 'All B'!B498)</f>
        <v>0</v>
      </c>
      <c r="AQ498">
        <f t="shared" si="35"/>
        <v>2</v>
      </c>
      <c r="AR498">
        <f t="shared" si="36"/>
        <v>1</v>
      </c>
      <c r="AS498">
        <f t="shared" si="37"/>
        <v>0</v>
      </c>
      <c r="AT498">
        <f t="shared" si="38"/>
        <v>0</v>
      </c>
      <c r="AU498">
        <f t="shared" si="39"/>
        <v>0</v>
      </c>
    </row>
    <row r="499" spans="1:47" x14ac:dyDescent="0.45">
      <c r="A499">
        <v>494</v>
      </c>
      <c r="B499" t="s">
        <v>489</v>
      </c>
      <c r="C499">
        <v>2015</v>
      </c>
      <c r="D499">
        <v>25</v>
      </c>
      <c r="E499" t="s">
        <v>25</v>
      </c>
      <c r="F499" t="s">
        <v>17</v>
      </c>
      <c r="G499">
        <v>154</v>
      </c>
      <c r="H499">
        <v>610</v>
      </c>
      <c r="I499">
        <v>547</v>
      </c>
      <c r="J499">
        <v>79</v>
      </c>
      <c r="K499">
        <v>160</v>
      </c>
      <c r="L499">
        <v>110</v>
      </c>
      <c r="M499">
        <v>33</v>
      </c>
      <c r="N499">
        <v>4</v>
      </c>
      <c r="O499">
        <v>13</v>
      </c>
      <c r="P499">
        <v>60</v>
      </c>
      <c r="Q499">
        <v>23</v>
      </c>
      <c r="R499">
        <v>3</v>
      </c>
      <c r="S499">
        <v>56</v>
      </c>
      <c r="T499">
        <v>90</v>
      </c>
      <c r="U499">
        <v>0.29299999999999998</v>
      </c>
      <c r="V499">
        <v>0.35899999999999999</v>
      </c>
      <c r="W499">
        <v>0.439</v>
      </c>
      <c r="X499">
        <v>0.79700000000000004</v>
      </c>
      <c r="Y499">
        <v>117</v>
      </c>
      <c r="Z499">
        <v>240</v>
      </c>
      <c r="AA499">
        <v>13</v>
      </c>
      <c r="AB499">
        <v>2</v>
      </c>
      <c r="AC499">
        <v>0</v>
      </c>
      <c r="AD499">
        <v>3</v>
      </c>
      <c r="AE499">
        <v>4</v>
      </c>
      <c r="AF499">
        <v>6.9</v>
      </c>
      <c r="AG499" s="1">
        <v>4.4805194805194803</v>
      </c>
      <c r="AH499">
        <v>4.9000000000000004</v>
      </c>
      <c r="AI499">
        <v>4</v>
      </c>
      <c r="AJ499">
        <v>2.2999999999999998</v>
      </c>
      <c r="AK499">
        <v>14</v>
      </c>
      <c r="AL499">
        <v>5</v>
      </c>
      <c r="AM499">
        <v>6</v>
      </c>
      <c r="AN499">
        <v>11</v>
      </c>
      <c r="AO499">
        <v>26</v>
      </c>
      <c r="AP499">
        <f>COUNTIFS(MVPs!$A$7:$A$217, 'All B'!C499, MVPs!$C$7:$C$217, 'All B'!B499)</f>
        <v>0</v>
      </c>
      <c r="AQ499">
        <f t="shared" si="35"/>
        <v>0</v>
      </c>
      <c r="AR499">
        <f t="shared" si="36"/>
        <v>0</v>
      </c>
      <c r="AS499">
        <f t="shared" si="37"/>
        <v>0</v>
      </c>
      <c r="AT499">
        <f t="shared" si="38"/>
        <v>0</v>
      </c>
      <c r="AU499">
        <f t="shared" si="39"/>
        <v>0</v>
      </c>
    </row>
    <row r="500" spans="1:47" x14ac:dyDescent="0.45">
      <c r="A500">
        <v>495</v>
      </c>
      <c r="B500" t="s">
        <v>199</v>
      </c>
      <c r="C500">
        <v>1957</v>
      </c>
      <c r="D500">
        <v>21</v>
      </c>
      <c r="E500" t="s">
        <v>73</v>
      </c>
      <c r="F500" t="s">
        <v>17</v>
      </c>
      <c r="G500">
        <v>150</v>
      </c>
      <c r="H500">
        <v>677</v>
      </c>
      <c r="I500">
        <v>611</v>
      </c>
      <c r="J500">
        <v>97</v>
      </c>
      <c r="K500">
        <v>197</v>
      </c>
      <c r="L500">
        <v>134</v>
      </c>
      <c r="M500">
        <v>29</v>
      </c>
      <c r="N500">
        <v>5</v>
      </c>
      <c r="O500">
        <v>29</v>
      </c>
      <c r="P500">
        <v>75</v>
      </c>
      <c r="Q500">
        <v>10</v>
      </c>
      <c r="R500">
        <v>2</v>
      </c>
      <c r="S500">
        <v>44</v>
      </c>
      <c r="T500">
        <v>92</v>
      </c>
      <c r="U500">
        <v>0.32200000000000001</v>
      </c>
      <c r="V500">
        <v>0.376</v>
      </c>
      <c r="W500">
        <v>0.52900000000000003</v>
      </c>
      <c r="X500">
        <v>0.90500000000000003</v>
      </c>
      <c r="Y500">
        <v>135</v>
      </c>
      <c r="Z500">
        <v>323</v>
      </c>
      <c r="AA500">
        <v>13</v>
      </c>
      <c r="AB500">
        <v>12</v>
      </c>
      <c r="AC500">
        <v>5</v>
      </c>
      <c r="AD500">
        <v>5</v>
      </c>
      <c r="AE500">
        <v>5</v>
      </c>
      <c r="AF500">
        <v>6.9</v>
      </c>
      <c r="AG500" s="1">
        <v>4.5999999999999996</v>
      </c>
      <c r="AH500">
        <v>4.4000000000000004</v>
      </c>
      <c r="AI500">
        <v>5.2</v>
      </c>
      <c r="AJ500">
        <v>1.1000000000000001</v>
      </c>
      <c r="AK500">
        <v>32</v>
      </c>
      <c r="AL500">
        <v>-1</v>
      </c>
      <c r="AM500">
        <v>2</v>
      </c>
      <c r="AN500">
        <v>0</v>
      </c>
      <c r="AO500">
        <v>18</v>
      </c>
      <c r="AP500">
        <f>COUNTIFS(MVPs!$A$7:$A$217, 'All B'!C500, MVPs!$C$7:$C$217, 'All B'!B500)</f>
        <v>0</v>
      </c>
      <c r="AQ500">
        <f t="shared" si="35"/>
        <v>0</v>
      </c>
      <c r="AR500">
        <f t="shared" si="36"/>
        <v>0</v>
      </c>
      <c r="AS500">
        <f t="shared" si="37"/>
        <v>0</v>
      </c>
      <c r="AT500">
        <f t="shared" si="38"/>
        <v>0</v>
      </c>
      <c r="AU500">
        <f t="shared" si="39"/>
        <v>0</v>
      </c>
    </row>
    <row r="501" spans="1:47" x14ac:dyDescent="0.45">
      <c r="A501">
        <v>496</v>
      </c>
      <c r="B501" t="s">
        <v>335</v>
      </c>
      <c r="C501">
        <v>2008</v>
      </c>
      <c r="D501">
        <v>25</v>
      </c>
      <c r="E501" t="s">
        <v>336</v>
      </c>
      <c r="F501" t="s">
        <v>17</v>
      </c>
      <c r="G501">
        <v>160</v>
      </c>
      <c r="H501">
        <v>736</v>
      </c>
      <c r="I501">
        <v>626</v>
      </c>
      <c r="J501">
        <v>115</v>
      </c>
      <c r="K501">
        <v>189</v>
      </c>
      <c r="L501">
        <v>112</v>
      </c>
      <c r="M501">
        <v>42</v>
      </c>
      <c r="N501">
        <v>2</v>
      </c>
      <c r="O501">
        <v>33</v>
      </c>
      <c r="P501">
        <v>124</v>
      </c>
      <c r="Q501">
        <v>15</v>
      </c>
      <c r="R501">
        <v>5</v>
      </c>
      <c r="S501">
        <v>94</v>
      </c>
      <c r="T501">
        <v>118</v>
      </c>
      <c r="U501">
        <v>0.30199999999999999</v>
      </c>
      <c r="V501">
        <v>0.39</v>
      </c>
      <c r="W501">
        <v>0.53400000000000003</v>
      </c>
      <c r="X501">
        <v>0.92400000000000004</v>
      </c>
      <c r="Y501">
        <v>142</v>
      </c>
      <c r="Z501">
        <v>334</v>
      </c>
      <c r="AA501">
        <v>15</v>
      </c>
      <c r="AB501">
        <v>4</v>
      </c>
      <c r="AC501">
        <v>0</v>
      </c>
      <c r="AD501">
        <v>11</v>
      </c>
      <c r="AE501">
        <v>5</v>
      </c>
      <c r="AF501">
        <v>6.9</v>
      </c>
      <c r="AG501" s="1">
        <v>4.3125</v>
      </c>
      <c r="AH501">
        <v>4.8</v>
      </c>
      <c r="AI501">
        <v>6.4</v>
      </c>
      <c r="AJ501">
        <v>0.8</v>
      </c>
      <c r="AK501">
        <v>43</v>
      </c>
      <c r="AL501">
        <v>-1</v>
      </c>
      <c r="AM501">
        <v>1</v>
      </c>
      <c r="AN501">
        <v>-1</v>
      </c>
      <c r="AO501">
        <v>5</v>
      </c>
      <c r="AP501">
        <f>COUNTIFS(MVPs!$A$7:$A$217, 'All B'!C501, MVPs!$C$7:$C$217, 'All B'!B501)</f>
        <v>0</v>
      </c>
      <c r="AQ501">
        <f t="shared" si="35"/>
        <v>1</v>
      </c>
      <c r="AR501">
        <f t="shared" si="36"/>
        <v>1</v>
      </c>
      <c r="AS501">
        <f t="shared" si="37"/>
        <v>0</v>
      </c>
      <c r="AT501">
        <f t="shared" si="38"/>
        <v>0</v>
      </c>
      <c r="AU501">
        <f t="shared" si="39"/>
        <v>0</v>
      </c>
    </row>
    <row r="502" spans="1:47" x14ac:dyDescent="0.45">
      <c r="A502">
        <v>497</v>
      </c>
      <c r="B502" t="s">
        <v>394</v>
      </c>
      <c r="C502">
        <v>1985</v>
      </c>
      <c r="D502">
        <v>25</v>
      </c>
      <c r="E502" t="s">
        <v>55</v>
      </c>
      <c r="F502" t="s">
        <v>13</v>
      </c>
      <c r="G502">
        <v>155</v>
      </c>
      <c r="H502">
        <v>612</v>
      </c>
      <c r="I502">
        <v>539</v>
      </c>
      <c r="J502">
        <v>94</v>
      </c>
      <c r="K502">
        <v>156</v>
      </c>
      <c r="L502">
        <v>86</v>
      </c>
      <c r="M502">
        <v>34</v>
      </c>
      <c r="N502">
        <v>9</v>
      </c>
      <c r="O502">
        <v>27</v>
      </c>
      <c r="P502">
        <v>84</v>
      </c>
      <c r="Q502">
        <v>22</v>
      </c>
      <c r="R502">
        <v>8</v>
      </c>
      <c r="S502">
        <v>66</v>
      </c>
      <c r="T502">
        <v>143</v>
      </c>
      <c r="U502">
        <v>0.28899999999999998</v>
      </c>
      <c r="V502">
        <v>0.36899999999999999</v>
      </c>
      <c r="W502">
        <v>0.53600000000000003</v>
      </c>
      <c r="X502">
        <v>0.90500000000000003</v>
      </c>
      <c r="Y502">
        <v>141</v>
      </c>
      <c r="Z502">
        <v>289</v>
      </c>
      <c r="AA502">
        <v>14</v>
      </c>
      <c r="AB502">
        <v>4</v>
      </c>
      <c r="AC502">
        <v>0</v>
      </c>
      <c r="AD502">
        <v>3</v>
      </c>
      <c r="AE502">
        <v>5</v>
      </c>
      <c r="AF502">
        <v>6.8</v>
      </c>
      <c r="AG502" s="1">
        <v>4.387096774193548</v>
      </c>
      <c r="AH502">
        <v>4.9000000000000004</v>
      </c>
      <c r="AI502">
        <v>4.5</v>
      </c>
      <c r="AJ502">
        <v>1.9</v>
      </c>
      <c r="AK502">
        <v>28</v>
      </c>
      <c r="AL502">
        <v>-1</v>
      </c>
      <c r="AM502">
        <v>2</v>
      </c>
      <c r="AN502">
        <v>1</v>
      </c>
      <c r="AO502">
        <v>23</v>
      </c>
      <c r="AP502">
        <f>COUNTIFS(MVPs!$A$7:$A$217, 'All B'!C502, MVPs!$C$7:$C$217, 'All B'!B502)</f>
        <v>0</v>
      </c>
      <c r="AQ502">
        <f t="shared" si="35"/>
        <v>0</v>
      </c>
      <c r="AR502">
        <f t="shared" si="36"/>
        <v>0</v>
      </c>
      <c r="AS502">
        <f t="shared" si="37"/>
        <v>0</v>
      </c>
      <c r="AT502">
        <f t="shared" si="38"/>
        <v>0</v>
      </c>
      <c r="AU502">
        <f t="shared" si="39"/>
        <v>0</v>
      </c>
    </row>
    <row r="503" spans="1:47" x14ac:dyDescent="0.45">
      <c r="A503">
        <v>498</v>
      </c>
      <c r="B503" t="s">
        <v>209</v>
      </c>
      <c r="C503">
        <v>1960</v>
      </c>
      <c r="D503">
        <v>29</v>
      </c>
      <c r="E503" t="s">
        <v>25</v>
      </c>
      <c r="F503" t="s">
        <v>17</v>
      </c>
      <c r="G503">
        <v>151</v>
      </c>
      <c r="H503">
        <v>616</v>
      </c>
      <c r="I503">
        <v>552</v>
      </c>
      <c r="J503">
        <v>95</v>
      </c>
      <c r="K503">
        <v>168</v>
      </c>
      <c r="L503">
        <v>100</v>
      </c>
      <c r="M503">
        <v>26</v>
      </c>
      <c r="N503">
        <v>10</v>
      </c>
      <c r="O503">
        <v>32</v>
      </c>
      <c r="P503">
        <v>97</v>
      </c>
      <c r="Q503">
        <v>8</v>
      </c>
      <c r="R503">
        <v>7</v>
      </c>
      <c r="S503">
        <v>56</v>
      </c>
      <c r="T503">
        <v>77</v>
      </c>
      <c r="U503">
        <v>0.30399999999999999</v>
      </c>
      <c r="V503">
        <v>0.37</v>
      </c>
      <c r="W503">
        <v>0.56200000000000006</v>
      </c>
      <c r="X503">
        <v>0.93200000000000005</v>
      </c>
      <c r="Y503">
        <v>144</v>
      </c>
      <c r="Z503">
        <v>310</v>
      </c>
      <c r="AA503">
        <v>13</v>
      </c>
      <c r="AB503">
        <v>4</v>
      </c>
      <c r="AC503">
        <v>0</v>
      </c>
      <c r="AD503">
        <v>4</v>
      </c>
      <c r="AE503">
        <v>10</v>
      </c>
      <c r="AF503">
        <v>6.8</v>
      </c>
      <c r="AG503" s="1">
        <v>4.5033112582781456</v>
      </c>
      <c r="AH503">
        <v>4.5</v>
      </c>
      <c r="AI503">
        <v>6.2</v>
      </c>
      <c r="AJ503">
        <v>1</v>
      </c>
      <c r="AK503">
        <v>34</v>
      </c>
      <c r="AL503">
        <v>0</v>
      </c>
      <c r="AM503">
        <v>-1</v>
      </c>
      <c r="AN503">
        <v>-1</v>
      </c>
      <c r="AO503">
        <v>7</v>
      </c>
      <c r="AP503">
        <f>COUNTIFS(MVPs!$A$7:$A$217, 'All B'!C503, MVPs!$C$7:$C$217, 'All B'!B503)</f>
        <v>0</v>
      </c>
      <c r="AQ503">
        <f t="shared" si="35"/>
        <v>0</v>
      </c>
      <c r="AR503">
        <f t="shared" si="36"/>
        <v>0</v>
      </c>
      <c r="AS503">
        <f t="shared" si="37"/>
        <v>0</v>
      </c>
      <c r="AT503">
        <f t="shared" si="38"/>
        <v>0</v>
      </c>
      <c r="AU503">
        <f t="shared" si="39"/>
        <v>0</v>
      </c>
    </row>
    <row r="504" spans="1:47" x14ac:dyDescent="0.45">
      <c r="A504">
        <v>499</v>
      </c>
      <c r="B504" t="s">
        <v>490</v>
      </c>
      <c r="C504">
        <v>2022</v>
      </c>
      <c r="D504">
        <v>25</v>
      </c>
      <c r="E504" t="s">
        <v>46</v>
      </c>
      <c r="F504" t="s">
        <v>13</v>
      </c>
      <c r="G504">
        <v>135</v>
      </c>
      <c r="H504">
        <v>561</v>
      </c>
      <c r="I504">
        <v>470</v>
      </c>
      <c r="J504">
        <v>95</v>
      </c>
      <c r="K504">
        <v>144</v>
      </c>
      <c r="L504">
        <v>76</v>
      </c>
      <c r="M504">
        <v>29</v>
      </c>
      <c r="N504">
        <v>2</v>
      </c>
      <c r="O504">
        <v>37</v>
      </c>
      <c r="P504">
        <v>97</v>
      </c>
      <c r="Q504">
        <v>1</v>
      </c>
      <c r="R504">
        <v>1</v>
      </c>
      <c r="S504">
        <v>78</v>
      </c>
      <c r="T504">
        <v>106</v>
      </c>
      <c r="U504">
        <v>0.30599999999999999</v>
      </c>
      <c r="V504">
        <v>0.40600000000000003</v>
      </c>
      <c r="W504">
        <v>0.61299999999999999</v>
      </c>
      <c r="X504">
        <v>1.0189999999999999</v>
      </c>
      <c r="Y504">
        <v>188</v>
      </c>
      <c r="Z504">
        <v>288</v>
      </c>
      <c r="AA504">
        <v>12</v>
      </c>
      <c r="AB504">
        <v>6</v>
      </c>
      <c r="AC504">
        <v>0</v>
      </c>
      <c r="AD504">
        <v>7</v>
      </c>
      <c r="AE504">
        <v>9</v>
      </c>
      <c r="AF504">
        <v>6.8</v>
      </c>
      <c r="AG504" s="1">
        <v>5.0370370370370372</v>
      </c>
      <c r="AH504">
        <v>5</v>
      </c>
      <c r="AI504">
        <v>6.4</v>
      </c>
      <c r="AJ504">
        <v>-0.4</v>
      </c>
      <c r="AK504">
        <v>51</v>
      </c>
      <c r="AL504">
        <v>-1</v>
      </c>
      <c r="AM504">
        <v>0</v>
      </c>
      <c r="AN504">
        <v>0</v>
      </c>
      <c r="AO504">
        <v>5</v>
      </c>
      <c r="AP504">
        <f>COUNTIFS(MVPs!$A$7:$A$217, 'All B'!C504, MVPs!$C$7:$C$217, 'All B'!B504)</f>
        <v>0</v>
      </c>
      <c r="AQ504">
        <f t="shared" si="35"/>
        <v>2</v>
      </c>
      <c r="AR504">
        <f t="shared" si="36"/>
        <v>0</v>
      </c>
      <c r="AS504">
        <f t="shared" si="37"/>
        <v>0</v>
      </c>
      <c r="AT504">
        <f t="shared" si="38"/>
        <v>0</v>
      </c>
      <c r="AU504">
        <f t="shared" si="39"/>
        <v>0</v>
      </c>
    </row>
    <row r="505" spans="1:47" x14ac:dyDescent="0.45">
      <c r="A505">
        <v>500</v>
      </c>
      <c r="B505" t="s">
        <v>491</v>
      </c>
      <c r="C505">
        <v>1988</v>
      </c>
      <c r="D505">
        <v>31</v>
      </c>
      <c r="E505" t="s">
        <v>65</v>
      </c>
      <c r="F505" t="s">
        <v>17</v>
      </c>
      <c r="G505">
        <v>157</v>
      </c>
      <c r="H505">
        <v>679</v>
      </c>
      <c r="I505">
        <v>568</v>
      </c>
      <c r="J505">
        <v>109</v>
      </c>
      <c r="K505">
        <v>163</v>
      </c>
      <c r="L505">
        <v>121</v>
      </c>
      <c r="M505">
        <v>27</v>
      </c>
      <c r="N505">
        <v>9</v>
      </c>
      <c r="O505">
        <v>6</v>
      </c>
      <c r="P505">
        <v>43</v>
      </c>
      <c r="Q505">
        <v>43</v>
      </c>
      <c r="R505">
        <v>20</v>
      </c>
      <c r="S505">
        <v>97</v>
      </c>
      <c r="T505">
        <v>64</v>
      </c>
      <c r="U505">
        <v>0.28699999999999998</v>
      </c>
      <c r="V505">
        <v>0.39300000000000002</v>
      </c>
      <c r="W505">
        <v>0.39800000000000002</v>
      </c>
      <c r="X505">
        <v>0.79100000000000004</v>
      </c>
      <c r="Y505">
        <v>133</v>
      </c>
      <c r="Z505">
        <v>226</v>
      </c>
      <c r="AA505">
        <v>2</v>
      </c>
      <c r="AB505">
        <v>4</v>
      </c>
      <c r="AC505">
        <v>8</v>
      </c>
      <c r="AD505">
        <v>2</v>
      </c>
      <c r="AE505">
        <v>4</v>
      </c>
      <c r="AF505">
        <v>6.8</v>
      </c>
      <c r="AG505" s="1">
        <v>4.3312101910828025</v>
      </c>
      <c r="AH505">
        <v>4.5</v>
      </c>
      <c r="AI505">
        <v>6.2</v>
      </c>
      <c r="AJ505">
        <v>0.8</v>
      </c>
      <c r="AK505">
        <v>28</v>
      </c>
      <c r="AL505">
        <v>1</v>
      </c>
      <c r="AM505">
        <v>4</v>
      </c>
      <c r="AN505">
        <v>5</v>
      </c>
      <c r="AO505">
        <v>5</v>
      </c>
      <c r="AP505">
        <f>COUNTIFS(MVPs!$A$7:$A$217, 'All B'!C505, MVPs!$C$7:$C$217, 'All B'!B505)</f>
        <v>0</v>
      </c>
      <c r="AQ505">
        <f t="shared" si="35"/>
        <v>1</v>
      </c>
      <c r="AR505">
        <f t="shared" si="36"/>
        <v>1</v>
      </c>
      <c r="AS505">
        <f t="shared" si="37"/>
        <v>0</v>
      </c>
      <c r="AT505">
        <f t="shared" si="38"/>
        <v>0</v>
      </c>
      <c r="AU505">
        <f t="shared" si="39"/>
        <v>0</v>
      </c>
    </row>
    <row r="506" spans="1:47" x14ac:dyDescent="0.45">
      <c r="A506">
        <v>501</v>
      </c>
      <c r="B506" t="s">
        <v>231</v>
      </c>
      <c r="C506">
        <v>1953</v>
      </c>
      <c r="D506">
        <v>31</v>
      </c>
      <c r="E506" t="s">
        <v>228</v>
      </c>
      <c r="F506" t="s">
        <v>17</v>
      </c>
      <c r="G506">
        <v>144</v>
      </c>
      <c r="H506">
        <v>590</v>
      </c>
      <c r="I506">
        <v>519</v>
      </c>
      <c r="J506">
        <v>103</v>
      </c>
      <c r="K506">
        <v>162</v>
      </c>
      <c r="L506">
        <v>92</v>
      </c>
      <c r="M506">
        <v>26</v>
      </c>
      <c r="N506">
        <v>3</v>
      </c>
      <c r="O506">
        <v>41</v>
      </c>
      <c r="P506">
        <v>142</v>
      </c>
      <c r="Q506">
        <v>4</v>
      </c>
      <c r="R506">
        <v>2</v>
      </c>
      <c r="S506">
        <v>67</v>
      </c>
      <c r="T506">
        <v>58</v>
      </c>
      <c r="U506">
        <v>0.312</v>
      </c>
      <c r="V506">
        <v>0.39500000000000002</v>
      </c>
      <c r="W506">
        <v>0.61099999999999999</v>
      </c>
      <c r="X506">
        <v>1.006</v>
      </c>
      <c r="Y506">
        <v>154</v>
      </c>
      <c r="Z506">
        <v>317</v>
      </c>
      <c r="AA506">
        <v>13</v>
      </c>
      <c r="AB506">
        <v>4</v>
      </c>
      <c r="AC506">
        <v>0</v>
      </c>
      <c r="AE506">
        <v>13</v>
      </c>
      <c r="AF506">
        <v>6.8</v>
      </c>
      <c r="AG506" s="1">
        <v>4.7222222222222223</v>
      </c>
      <c r="AH506">
        <v>4.7</v>
      </c>
      <c r="AI506">
        <v>6.3</v>
      </c>
      <c r="AJ506">
        <v>1.1000000000000001</v>
      </c>
      <c r="AK506">
        <v>38</v>
      </c>
      <c r="AL506">
        <v>-1</v>
      </c>
      <c r="AM506">
        <v>1</v>
      </c>
      <c r="AN506">
        <v>0</v>
      </c>
      <c r="AO506">
        <v>7</v>
      </c>
      <c r="AP506">
        <f>COUNTIFS(MVPs!$A$7:$A$217, 'All B'!C506, MVPs!$C$7:$C$217, 'All B'!B506)</f>
        <v>1</v>
      </c>
      <c r="AQ506">
        <f t="shared" si="35"/>
        <v>3</v>
      </c>
      <c r="AR506">
        <f t="shared" si="36"/>
        <v>2</v>
      </c>
      <c r="AS506">
        <f t="shared" si="37"/>
        <v>0</v>
      </c>
      <c r="AT506">
        <f t="shared" si="38"/>
        <v>0</v>
      </c>
      <c r="AU506">
        <f t="shared" si="39"/>
        <v>0</v>
      </c>
    </row>
    <row r="507" spans="1:47" x14ac:dyDescent="0.45">
      <c r="A507">
        <v>502</v>
      </c>
      <c r="B507" t="s">
        <v>493</v>
      </c>
      <c r="C507">
        <v>2003</v>
      </c>
      <c r="D507">
        <v>34</v>
      </c>
      <c r="E507" t="s">
        <v>19</v>
      </c>
      <c r="F507" t="s">
        <v>17</v>
      </c>
      <c r="G507">
        <v>155</v>
      </c>
      <c r="H507">
        <v>678</v>
      </c>
      <c r="I507">
        <v>576</v>
      </c>
      <c r="J507">
        <v>126</v>
      </c>
      <c r="K507">
        <v>190</v>
      </c>
      <c r="L507">
        <v>112</v>
      </c>
      <c r="M507">
        <v>37</v>
      </c>
      <c r="N507">
        <v>2</v>
      </c>
      <c r="O507">
        <v>39</v>
      </c>
      <c r="P507">
        <v>132</v>
      </c>
      <c r="Q507">
        <v>18</v>
      </c>
      <c r="R507">
        <v>4</v>
      </c>
      <c r="S507">
        <v>86</v>
      </c>
      <c r="T507">
        <v>55</v>
      </c>
      <c r="U507">
        <v>0.33</v>
      </c>
      <c r="V507">
        <v>0.41899999999999998</v>
      </c>
      <c r="W507">
        <v>0.60399999999999998</v>
      </c>
      <c r="X507">
        <v>1.0229999999999999</v>
      </c>
      <c r="Y507">
        <v>162</v>
      </c>
      <c r="Z507">
        <v>348</v>
      </c>
      <c r="AA507">
        <v>16</v>
      </c>
      <c r="AB507">
        <v>8</v>
      </c>
      <c r="AC507">
        <v>0</v>
      </c>
      <c r="AD507">
        <v>8</v>
      </c>
      <c r="AE507">
        <v>6</v>
      </c>
      <c r="AF507">
        <v>6.8</v>
      </c>
      <c r="AG507" s="1">
        <v>4.387096774193548</v>
      </c>
      <c r="AH507">
        <v>4.8</v>
      </c>
      <c r="AI507">
        <v>7.1</v>
      </c>
      <c r="AJ507">
        <v>-0.8</v>
      </c>
      <c r="AK507">
        <v>55</v>
      </c>
      <c r="AL507">
        <v>-1</v>
      </c>
      <c r="AM507">
        <v>3</v>
      </c>
      <c r="AN507">
        <v>2</v>
      </c>
      <c r="AO507">
        <v>-2</v>
      </c>
      <c r="AP507">
        <f>COUNTIFS(MVPs!$A$7:$A$217, 'All B'!C507, MVPs!$C$7:$C$217, 'All B'!B507)</f>
        <v>0</v>
      </c>
      <c r="AQ507">
        <f t="shared" si="35"/>
        <v>2</v>
      </c>
      <c r="AR507">
        <f t="shared" si="36"/>
        <v>2</v>
      </c>
      <c r="AS507">
        <f t="shared" si="37"/>
        <v>0</v>
      </c>
      <c r="AT507">
        <f t="shared" si="38"/>
        <v>0</v>
      </c>
      <c r="AU507">
        <f t="shared" si="39"/>
        <v>0</v>
      </c>
    </row>
    <row r="508" spans="1:47" x14ac:dyDescent="0.45">
      <c r="A508">
        <v>503</v>
      </c>
      <c r="B508" t="s">
        <v>413</v>
      </c>
      <c r="C508">
        <v>2002</v>
      </c>
      <c r="D508">
        <v>28</v>
      </c>
      <c r="E508" t="s">
        <v>40</v>
      </c>
      <c r="F508" t="s">
        <v>13</v>
      </c>
      <c r="G508">
        <v>156</v>
      </c>
      <c r="H508">
        <v>693</v>
      </c>
      <c r="I508">
        <v>635</v>
      </c>
      <c r="J508">
        <v>101</v>
      </c>
      <c r="K508">
        <v>197</v>
      </c>
      <c r="L508">
        <v>112</v>
      </c>
      <c r="M508">
        <v>56</v>
      </c>
      <c r="N508">
        <v>5</v>
      </c>
      <c r="O508">
        <v>24</v>
      </c>
      <c r="P508">
        <v>120</v>
      </c>
      <c r="Q508">
        <v>5</v>
      </c>
      <c r="R508">
        <v>2</v>
      </c>
      <c r="S508">
        <v>41</v>
      </c>
      <c r="T508">
        <v>63</v>
      </c>
      <c r="U508">
        <v>0.31</v>
      </c>
      <c r="V508">
        <v>0.35199999999999998</v>
      </c>
      <c r="W508">
        <v>0.52800000000000002</v>
      </c>
      <c r="X508">
        <v>0.88</v>
      </c>
      <c r="Y508">
        <v>127</v>
      </c>
      <c r="Z508">
        <v>335</v>
      </c>
      <c r="AA508">
        <v>17</v>
      </c>
      <c r="AB508">
        <v>6</v>
      </c>
      <c r="AC508">
        <v>0</v>
      </c>
      <c r="AD508">
        <v>11</v>
      </c>
      <c r="AE508">
        <v>4</v>
      </c>
      <c r="AF508">
        <v>6.8</v>
      </c>
      <c r="AG508" s="1">
        <v>4.3589743589743586</v>
      </c>
      <c r="AH508">
        <v>4.5</v>
      </c>
      <c r="AI508">
        <v>5.3</v>
      </c>
      <c r="AJ508">
        <v>2.5</v>
      </c>
      <c r="AK508">
        <v>21</v>
      </c>
      <c r="AL508">
        <v>-2</v>
      </c>
      <c r="AM508">
        <v>1</v>
      </c>
      <c r="AN508">
        <v>-1</v>
      </c>
      <c r="AO508">
        <v>16</v>
      </c>
      <c r="AP508">
        <f>COUNTIFS(MVPs!$A$7:$A$217, 'All B'!C508, MVPs!$C$7:$C$217, 'All B'!B508)</f>
        <v>0</v>
      </c>
      <c r="AQ508">
        <f t="shared" si="35"/>
        <v>1</v>
      </c>
      <c r="AR508">
        <f t="shared" si="36"/>
        <v>0</v>
      </c>
      <c r="AS508">
        <f t="shared" si="37"/>
        <v>0</v>
      </c>
      <c r="AT508">
        <f t="shared" si="38"/>
        <v>0</v>
      </c>
      <c r="AU508">
        <f t="shared" si="39"/>
        <v>0</v>
      </c>
    </row>
    <row r="509" spans="1:47" x14ac:dyDescent="0.45">
      <c r="A509">
        <v>504</v>
      </c>
      <c r="B509" t="s">
        <v>407</v>
      </c>
      <c r="C509">
        <v>2021</v>
      </c>
      <c r="D509">
        <v>28</v>
      </c>
      <c r="E509" t="s">
        <v>235</v>
      </c>
      <c r="F509" t="s">
        <v>13</v>
      </c>
      <c r="G509">
        <v>152</v>
      </c>
      <c r="H509">
        <v>636</v>
      </c>
      <c r="I509">
        <v>552</v>
      </c>
      <c r="J509">
        <v>111</v>
      </c>
      <c r="K509">
        <v>147</v>
      </c>
      <c r="L509">
        <v>74</v>
      </c>
      <c r="M509">
        <v>32</v>
      </c>
      <c r="N509">
        <v>5</v>
      </c>
      <c r="O509">
        <v>36</v>
      </c>
      <c r="P509">
        <v>103</v>
      </c>
      <c r="Q509">
        <v>27</v>
      </c>
      <c r="R509">
        <v>4</v>
      </c>
      <c r="S509">
        <v>72</v>
      </c>
      <c r="T509">
        <v>87</v>
      </c>
      <c r="U509">
        <v>0.26600000000000001</v>
      </c>
      <c r="V509">
        <v>0.35499999999999998</v>
      </c>
      <c r="W509">
        <v>0.53800000000000003</v>
      </c>
      <c r="X509">
        <v>0.89300000000000002</v>
      </c>
      <c r="Y509">
        <v>142</v>
      </c>
      <c r="Z509">
        <v>297</v>
      </c>
      <c r="AA509">
        <v>13</v>
      </c>
      <c r="AB509">
        <v>7</v>
      </c>
      <c r="AC509">
        <v>0</v>
      </c>
      <c r="AD509">
        <v>5</v>
      </c>
      <c r="AE509">
        <v>10</v>
      </c>
      <c r="AF509">
        <v>6.8</v>
      </c>
      <c r="AG509" s="1">
        <v>4.4736842105263159</v>
      </c>
      <c r="AH509">
        <v>4.7</v>
      </c>
      <c r="AI509">
        <v>5.8</v>
      </c>
      <c r="AJ509">
        <v>1.2</v>
      </c>
      <c r="AK509">
        <v>27</v>
      </c>
      <c r="AL509">
        <v>0</v>
      </c>
      <c r="AM509">
        <v>7</v>
      </c>
      <c r="AN509">
        <v>7</v>
      </c>
      <c r="AO509">
        <v>10</v>
      </c>
      <c r="AP509">
        <f>COUNTIFS(MVPs!$A$7:$A$217, 'All B'!C509, MVPs!$C$7:$C$217, 'All B'!B509)</f>
        <v>0</v>
      </c>
      <c r="AQ509">
        <f t="shared" si="35"/>
        <v>0</v>
      </c>
      <c r="AR509">
        <f t="shared" si="36"/>
        <v>0</v>
      </c>
      <c r="AS509">
        <f t="shared" si="37"/>
        <v>0</v>
      </c>
      <c r="AT509">
        <f t="shared" si="38"/>
        <v>0</v>
      </c>
      <c r="AU509">
        <f t="shared" si="39"/>
        <v>0</v>
      </c>
    </row>
    <row r="510" spans="1:47" x14ac:dyDescent="0.45">
      <c r="A510">
        <v>505</v>
      </c>
      <c r="B510" t="s">
        <v>494</v>
      </c>
      <c r="C510">
        <v>1970</v>
      </c>
      <c r="D510">
        <v>26</v>
      </c>
      <c r="E510" t="s">
        <v>22</v>
      </c>
      <c r="F510" t="s">
        <v>13</v>
      </c>
      <c r="G510">
        <v>162</v>
      </c>
      <c r="H510">
        <v>712</v>
      </c>
      <c r="I510">
        <v>609</v>
      </c>
      <c r="J510">
        <v>109</v>
      </c>
      <c r="K510">
        <v>180</v>
      </c>
      <c r="L510">
        <v>122</v>
      </c>
      <c r="M510">
        <v>30</v>
      </c>
      <c r="N510">
        <v>6</v>
      </c>
      <c r="O510">
        <v>22</v>
      </c>
      <c r="P510">
        <v>94</v>
      </c>
      <c r="Q510">
        <v>24</v>
      </c>
      <c r="R510">
        <v>10</v>
      </c>
      <c r="S510">
        <v>95</v>
      </c>
      <c r="T510">
        <v>66</v>
      </c>
      <c r="U510">
        <v>0.29599999999999999</v>
      </c>
      <c r="V510">
        <v>0.38700000000000001</v>
      </c>
      <c r="W510">
        <v>0.47299999999999998</v>
      </c>
      <c r="X510">
        <v>0.86</v>
      </c>
      <c r="Y510">
        <v>142</v>
      </c>
      <c r="Z510">
        <v>288</v>
      </c>
      <c r="AA510">
        <v>13</v>
      </c>
      <c r="AB510">
        <v>0</v>
      </c>
      <c r="AC510">
        <v>1</v>
      </c>
      <c r="AD510">
        <v>7</v>
      </c>
      <c r="AE510">
        <v>11</v>
      </c>
      <c r="AF510">
        <v>6.8</v>
      </c>
      <c r="AG510" s="1">
        <v>4.1975308641975309</v>
      </c>
      <c r="AH510">
        <v>4.4000000000000004</v>
      </c>
      <c r="AI510">
        <v>6.4</v>
      </c>
      <c r="AJ510">
        <v>-0.4</v>
      </c>
      <c r="AK510">
        <v>35</v>
      </c>
      <c r="AL510">
        <v>0</v>
      </c>
      <c r="AM510">
        <v>9</v>
      </c>
      <c r="AN510">
        <v>10</v>
      </c>
      <c r="AO510">
        <v>6</v>
      </c>
      <c r="AP510">
        <f>COUNTIFS(MVPs!$A$7:$A$217, 'All B'!C510, MVPs!$C$7:$C$217, 'All B'!B510)</f>
        <v>0</v>
      </c>
      <c r="AQ510">
        <f t="shared" si="35"/>
        <v>1</v>
      </c>
      <c r="AR510">
        <f t="shared" si="36"/>
        <v>0</v>
      </c>
      <c r="AS510">
        <f t="shared" si="37"/>
        <v>0</v>
      </c>
      <c r="AT510">
        <f t="shared" si="38"/>
        <v>0</v>
      </c>
      <c r="AU510">
        <f t="shared" si="39"/>
        <v>0</v>
      </c>
    </row>
    <row r="511" spans="1:47" x14ac:dyDescent="0.45">
      <c r="A511">
        <v>506</v>
      </c>
      <c r="B511" t="s">
        <v>350</v>
      </c>
      <c r="C511">
        <v>2004</v>
      </c>
      <c r="D511">
        <v>27</v>
      </c>
      <c r="E511" t="s">
        <v>495</v>
      </c>
      <c r="F511" t="s">
        <v>378</v>
      </c>
      <c r="G511">
        <v>159</v>
      </c>
      <c r="H511">
        <v>708</v>
      </c>
      <c r="I511">
        <v>599</v>
      </c>
      <c r="J511">
        <v>121</v>
      </c>
      <c r="K511">
        <v>160</v>
      </c>
      <c r="L511">
        <v>77</v>
      </c>
      <c r="M511">
        <v>36</v>
      </c>
      <c r="N511">
        <v>9</v>
      </c>
      <c r="O511">
        <v>38</v>
      </c>
      <c r="P511">
        <v>104</v>
      </c>
      <c r="Q511">
        <v>42</v>
      </c>
      <c r="R511">
        <v>3</v>
      </c>
      <c r="S511">
        <v>92</v>
      </c>
      <c r="T511">
        <v>101</v>
      </c>
      <c r="U511">
        <v>0.26700000000000002</v>
      </c>
      <c r="V511">
        <v>0.36699999999999999</v>
      </c>
      <c r="W511">
        <v>0.54800000000000004</v>
      </c>
      <c r="X511">
        <v>0.91500000000000004</v>
      </c>
      <c r="Y511">
        <v>133</v>
      </c>
      <c r="Z511">
        <v>328</v>
      </c>
      <c r="AA511">
        <v>8</v>
      </c>
      <c r="AB511">
        <v>7</v>
      </c>
      <c r="AC511">
        <v>3</v>
      </c>
      <c r="AD511">
        <v>7</v>
      </c>
      <c r="AE511">
        <v>10</v>
      </c>
      <c r="AF511">
        <v>6.8</v>
      </c>
      <c r="AG511" s="1">
        <v>4.2767295597484276</v>
      </c>
      <c r="AH511">
        <v>4.5999999999999996</v>
      </c>
      <c r="AI511">
        <v>6.2</v>
      </c>
      <c r="AJ511">
        <v>1</v>
      </c>
      <c r="AK511">
        <v>26</v>
      </c>
      <c r="AL511">
        <v>2</v>
      </c>
      <c r="AM511">
        <v>10</v>
      </c>
      <c r="AN511">
        <v>12</v>
      </c>
      <c r="AO511">
        <v>6</v>
      </c>
      <c r="AP511">
        <f>COUNTIFS(MVPs!$A$7:$A$217, 'All B'!C511, MVPs!$C$7:$C$217, 'All B'!B511)</f>
        <v>0</v>
      </c>
      <c r="AQ511">
        <f t="shared" si="35"/>
        <v>0</v>
      </c>
      <c r="AR511">
        <f t="shared" si="36"/>
        <v>0</v>
      </c>
      <c r="AS511">
        <f t="shared" si="37"/>
        <v>0</v>
      </c>
      <c r="AT511">
        <f t="shared" si="38"/>
        <v>0</v>
      </c>
      <c r="AU511">
        <f t="shared" si="39"/>
        <v>0</v>
      </c>
    </row>
    <row r="512" spans="1:47" x14ac:dyDescent="0.45">
      <c r="A512">
        <v>507</v>
      </c>
      <c r="B512" t="s">
        <v>167</v>
      </c>
      <c r="C512">
        <v>1976</v>
      </c>
      <c r="D512">
        <v>30</v>
      </c>
      <c r="E512" t="s">
        <v>76</v>
      </c>
      <c r="F512" t="s">
        <v>13</v>
      </c>
      <c r="G512">
        <v>156</v>
      </c>
      <c r="H512">
        <v>687</v>
      </c>
      <c r="I512">
        <v>605</v>
      </c>
      <c r="J512">
        <v>97</v>
      </c>
      <c r="K512">
        <v>200</v>
      </c>
      <c r="L512">
        <v>150</v>
      </c>
      <c r="M512">
        <v>29</v>
      </c>
      <c r="N512">
        <v>12</v>
      </c>
      <c r="O512">
        <v>9</v>
      </c>
      <c r="P512">
        <v>90</v>
      </c>
      <c r="Q512">
        <v>49</v>
      </c>
      <c r="R512">
        <v>22</v>
      </c>
      <c r="S512">
        <v>67</v>
      </c>
      <c r="T512">
        <v>52</v>
      </c>
      <c r="U512">
        <v>0.33100000000000002</v>
      </c>
      <c r="V512">
        <v>0.39500000000000002</v>
      </c>
      <c r="W512">
        <v>0.46300000000000002</v>
      </c>
      <c r="X512">
        <v>0.85799999999999998</v>
      </c>
      <c r="Y512">
        <v>148</v>
      </c>
      <c r="Z512">
        <v>280</v>
      </c>
      <c r="AA512">
        <v>12</v>
      </c>
      <c r="AB512">
        <v>1</v>
      </c>
      <c r="AC512">
        <v>8</v>
      </c>
      <c r="AD512">
        <v>6</v>
      </c>
      <c r="AE512">
        <v>14</v>
      </c>
      <c r="AF512">
        <v>6.8</v>
      </c>
      <c r="AG512" s="1">
        <v>4.3589743589743586</v>
      </c>
      <c r="AH512">
        <v>4.5</v>
      </c>
      <c r="AI512">
        <v>5.8</v>
      </c>
      <c r="AJ512">
        <v>0.3</v>
      </c>
      <c r="AK512">
        <v>37</v>
      </c>
      <c r="AL512">
        <v>1</v>
      </c>
      <c r="AM512">
        <v>0</v>
      </c>
      <c r="AN512">
        <v>1</v>
      </c>
      <c r="AO512">
        <v>10</v>
      </c>
      <c r="AP512">
        <f>COUNTIFS(MVPs!$A$7:$A$217, 'All B'!C512, MVPs!$C$7:$C$217, 'All B'!B512)</f>
        <v>0</v>
      </c>
      <c r="AQ512">
        <f t="shared" si="35"/>
        <v>0</v>
      </c>
      <c r="AR512">
        <f t="shared" si="36"/>
        <v>0</v>
      </c>
      <c r="AS512">
        <f t="shared" si="37"/>
        <v>0</v>
      </c>
      <c r="AT512">
        <f t="shared" si="38"/>
        <v>0</v>
      </c>
      <c r="AU512">
        <f t="shared" si="39"/>
        <v>0</v>
      </c>
    </row>
    <row r="513" spans="1:47" x14ac:dyDescent="0.45">
      <c r="A513">
        <v>508</v>
      </c>
      <c r="B513" t="s">
        <v>225</v>
      </c>
      <c r="C513">
        <v>1964</v>
      </c>
      <c r="D513">
        <v>30</v>
      </c>
      <c r="E513" t="s">
        <v>226</v>
      </c>
      <c r="F513" t="s">
        <v>17</v>
      </c>
      <c r="G513">
        <v>145</v>
      </c>
      <c r="H513">
        <v>634</v>
      </c>
      <c r="I513">
        <v>570</v>
      </c>
      <c r="J513">
        <v>103</v>
      </c>
      <c r="K513">
        <v>187</v>
      </c>
      <c r="L513">
        <v>131</v>
      </c>
      <c r="M513">
        <v>30</v>
      </c>
      <c r="N513">
        <v>2</v>
      </c>
      <c r="O513">
        <v>24</v>
      </c>
      <c r="P513">
        <v>95</v>
      </c>
      <c r="Q513">
        <v>22</v>
      </c>
      <c r="R513">
        <v>4</v>
      </c>
      <c r="S513">
        <v>62</v>
      </c>
      <c r="T513">
        <v>46</v>
      </c>
      <c r="U513">
        <v>0.32800000000000001</v>
      </c>
      <c r="V513">
        <v>0.39300000000000002</v>
      </c>
      <c r="W513">
        <v>0.51400000000000001</v>
      </c>
      <c r="X513">
        <v>0.90700000000000003</v>
      </c>
      <c r="Y513">
        <v>153</v>
      </c>
      <c r="Z513">
        <v>293</v>
      </c>
      <c r="AA513">
        <v>22</v>
      </c>
      <c r="AB513">
        <v>0</v>
      </c>
      <c r="AC513">
        <v>0</v>
      </c>
      <c r="AD513">
        <v>2</v>
      </c>
      <c r="AE513">
        <v>9</v>
      </c>
      <c r="AF513">
        <v>6.8</v>
      </c>
      <c r="AG513" s="1">
        <v>4.6896551724137936</v>
      </c>
      <c r="AH513">
        <v>4.4000000000000004</v>
      </c>
      <c r="AI513">
        <v>6.3</v>
      </c>
      <c r="AJ513">
        <v>-0.1</v>
      </c>
      <c r="AK513">
        <v>38</v>
      </c>
      <c r="AL513">
        <v>-2</v>
      </c>
      <c r="AM513">
        <v>6</v>
      </c>
      <c r="AN513">
        <v>3</v>
      </c>
      <c r="AO513">
        <v>4</v>
      </c>
      <c r="AP513">
        <f>COUNTIFS(MVPs!$A$7:$A$217, 'All B'!C513, MVPs!$C$7:$C$217, 'All B'!B513)</f>
        <v>0</v>
      </c>
      <c r="AQ513">
        <f t="shared" si="35"/>
        <v>2</v>
      </c>
      <c r="AR513">
        <f t="shared" si="36"/>
        <v>1</v>
      </c>
      <c r="AS513">
        <f t="shared" si="37"/>
        <v>0</v>
      </c>
      <c r="AT513">
        <f t="shared" si="38"/>
        <v>0</v>
      </c>
      <c r="AU513">
        <f t="shared" si="39"/>
        <v>0</v>
      </c>
    </row>
    <row r="514" spans="1:47" x14ac:dyDescent="0.45">
      <c r="A514">
        <v>509</v>
      </c>
      <c r="B514" t="s">
        <v>238</v>
      </c>
      <c r="C514">
        <v>1950</v>
      </c>
      <c r="D514">
        <v>32</v>
      </c>
      <c r="E514" t="s">
        <v>22</v>
      </c>
      <c r="F514" t="s">
        <v>13</v>
      </c>
      <c r="G514">
        <v>155</v>
      </c>
      <c r="H514">
        <v>735</v>
      </c>
      <c r="I514">
        <v>617</v>
      </c>
      <c r="J514">
        <v>125</v>
      </c>
      <c r="K514">
        <v>200</v>
      </c>
      <c r="L514">
        <v>150</v>
      </c>
      <c r="M514">
        <v>36</v>
      </c>
      <c r="N514">
        <v>7</v>
      </c>
      <c r="O514">
        <v>7</v>
      </c>
      <c r="P514">
        <v>66</v>
      </c>
      <c r="Q514">
        <v>12</v>
      </c>
      <c r="R514">
        <v>8</v>
      </c>
      <c r="S514">
        <v>92</v>
      </c>
      <c r="T514">
        <v>39</v>
      </c>
      <c r="U514">
        <v>0.32400000000000001</v>
      </c>
      <c r="V514">
        <v>0.41799999999999998</v>
      </c>
      <c r="W514">
        <v>0.439</v>
      </c>
      <c r="X514">
        <v>0.85699999999999998</v>
      </c>
      <c r="Y514">
        <v>122</v>
      </c>
      <c r="Z514">
        <v>271</v>
      </c>
      <c r="AA514">
        <v>6</v>
      </c>
      <c r="AB514">
        <v>7</v>
      </c>
      <c r="AC514">
        <v>19</v>
      </c>
      <c r="AE514">
        <v>0</v>
      </c>
      <c r="AF514">
        <v>6.8</v>
      </c>
      <c r="AG514" s="1">
        <v>4.387096774193548</v>
      </c>
      <c r="AH514">
        <v>4.8</v>
      </c>
      <c r="AI514">
        <v>5.7</v>
      </c>
      <c r="AJ514">
        <v>2.1</v>
      </c>
      <c r="AK514">
        <v>28</v>
      </c>
      <c r="AL514">
        <v>1</v>
      </c>
      <c r="AM514">
        <v>0</v>
      </c>
      <c r="AN514">
        <v>1</v>
      </c>
      <c r="AO514">
        <v>11</v>
      </c>
      <c r="AP514">
        <f>COUNTIFS(MVPs!$A$7:$A$217, 'All B'!C514, MVPs!$C$7:$C$217, 'All B'!B514)</f>
        <v>1</v>
      </c>
      <c r="AQ514">
        <f t="shared" si="35"/>
        <v>2</v>
      </c>
      <c r="AR514">
        <f t="shared" si="36"/>
        <v>1</v>
      </c>
      <c r="AS514">
        <f t="shared" si="37"/>
        <v>0</v>
      </c>
      <c r="AT514">
        <f t="shared" si="38"/>
        <v>0</v>
      </c>
      <c r="AU514">
        <f t="shared" si="39"/>
        <v>0</v>
      </c>
    </row>
    <row r="515" spans="1:47" x14ac:dyDescent="0.45">
      <c r="A515">
        <v>510</v>
      </c>
      <c r="B515" t="s">
        <v>453</v>
      </c>
      <c r="C515">
        <v>1967</v>
      </c>
      <c r="D515">
        <v>23</v>
      </c>
      <c r="E515" t="s">
        <v>127</v>
      </c>
      <c r="F515" t="s">
        <v>13</v>
      </c>
      <c r="G515">
        <v>151</v>
      </c>
      <c r="H515">
        <v>619</v>
      </c>
      <c r="I515">
        <v>552</v>
      </c>
      <c r="J515">
        <v>72</v>
      </c>
      <c r="K515">
        <v>162</v>
      </c>
      <c r="L515">
        <v>112</v>
      </c>
      <c r="M515">
        <v>27</v>
      </c>
      <c r="N515">
        <v>12</v>
      </c>
      <c r="O515">
        <v>11</v>
      </c>
      <c r="P515">
        <v>64</v>
      </c>
      <c r="Q515">
        <v>8</v>
      </c>
      <c r="R515">
        <v>6</v>
      </c>
      <c r="S515">
        <v>50</v>
      </c>
      <c r="T515">
        <v>68</v>
      </c>
      <c r="U515">
        <v>0.29299999999999998</v>
      </c>
      <c r="V515">
        <v>0.35299999999999998</v>
      </c>
      <c r="W515">
        <v>0.44600000000000001</v>
      </c>
      <c r="X515">
        <v>0.79900000000000004</v>
      </c>
      <c r="Y515">
        <v>135</v>
      </c>
      <c r="Z515">
        <v>246</v>
      </c>
      <c r="AA515">
        <v>11</v>
      </c>
      <c r="AB515">
        <v>5</v>
      </c>
      <c r="AC515">
        <v>5</v>
      </c>
      <c r="AD515">
        <v>7</v>
      </c>
      <c r="AE515">
        <v>3</v>
      </c>
      <c r="AF515">
        <v>6.8</v>
      </c>
      <c r="AG515" s="1">
        <v>4.5033112582781456</v>
      </c>
      <c r="AH515">
        <v>4.7</v>
      </c>
      <c r="AI515">
        <v>4.4000000000000004</v>
      </c>
      <c r="AJ515">
        <v>2.4</v>
      </c>
      <c r="AK515">
        <v>21</v>
      </c>
      <c r="AL515">
        <v>0</v>
      </c>
      <c r="AM515">
        <v>0</v>
      </c>
      <c r="AN515">
        <v>-1</v>
      </c>
      <c r="AO515">
        <v>22</v>
      </c>
      <c r="AP515">
        <f>COUNTIFS(MVPs!$A$7:$A$217, 'All B'!C515, MVPs!$C$7:$C$217, 'All B'!B515)</f>
        <v>0</v>
      </c>
      <c r="AQ515">
        <f t="shared" si="35"/>
        <v>2</v>
      </c>
      <c r="AR515">
        <f t="shared" si="36"/>
        <v>1</v>
      </c>
      <c r="AS515">
        <f t="shared" si="37"/>
        <v>0</v>
      </c>
      <c r="AT515">
        <f t="shared" si="38"/>
        <v>0</v>
      </c>
      <c r="AU515">
        <f t="shared" si="39"/>
        <v>0</v>
      </c>
    </row>
    <row r="516" spans="1:47" x14ac:dyDescent="0.45">
      <c r="A516">
        <v>511</v>
      </c>
      <c r="B516" t="s">
        <v>496</v>
      </c>
      <c r="C516">
        <v>1980</v>
      </c>
      <c r="D516">
        <v>30</v>
      </c>
      <c r="E516" t="s">
        <v>43</v>
      </c>
      <c r="F516" t="s">
        <v>13</v>
      </c>
      <c r="G516">
        <v>153</v>
      </c>
      <c r="H516">
        <v>678</v>
      </c>
      <c r="I516">
        <v>622</v>
      </c>
      <c r="J516">
        <v>96</v>
      </c>
      <c r="K516">
        <v>219</v>
      </c>
      <c r="L516">
        <v>157</v>
      </c>
      <c r="M516">
        <v>33</v>
      </c>
      <c r="N516">
        <v>4</v>
      </c>
      <c r="O516">
        <v>25</v>
      </c>
      <c r="P516">
        <v>122</v>
      </c>
      <c r="Q516">
        <v>17</v>
      </c>
      <c r="R516">
        <v>6</v>
      </c>
      <c r="S516">
        <v>39</v>
      </c>
      <c r="T516">
        <v>42</v>
      </c>
      <c r="U516">
        <v>0.35199999999999998</v>
      </c>
      <c r="V516">
        <v>0.38700000000000001</v>
      </c>
      <c r="W516">
        <v>0.53900000000000003</v>
      </c>
      <c r="X516">
        <v>0.92600000000000005</v>
      </c>
      <c r="Y516">
        <v>155</v>
      </c>
      <c r="Z516">
        <v>335</v>
      </c>
      <c r="AA516">
        <v>16</v>
      </c>
      <c r="AB516">
        <v>2</v>
      </c>
      <c r="AC516">
        <v>7</v>
      </c>
      <c r="AD516">
        <v>8</v>
      </c>
      <c r="AE516">
        <v>15</v>
      </c>
      <c r="AF516">
        <v>6.8</v>
      </c>
      <c r="AG516" s="1">
        <v>4.4444444444444446</v>
      </c>
      <c r="AH516">
        <v>4.7</v>
      </c>
      <c r="AI516">
        <v>6</v>
      </c>
      <c r="AJ516">
        <v>0</v>
      </c>
      <c r="AK516">
        <v>45</v>
      </c>
      <c r="AL516">
        <v>0</v>
      </c>
      <c r="AM516">
        <v>1</v>
      </c>
      <c r="AN516">
        <v>1</v>
      </c>
      <c r="AO516">
        <v>8</v>
      </c>
      <c r="AP516">
        <f>COUNTIFS(MVPs!$A$7:$A$217, 'All B'!C516, MVPs!$C$7:$C$217, 'All B'!B516)</f>
        <v>0</v>
      </c>
      <c r="AQ516">
        <f t="shared" si="35"/>
        <v>2</v>
      </c>
      <c r="AR516">
        <f t="shared" si="36"/>
        <v>2</v>
      </c>
      <c r="AS516">
        <f t="shared" si="37"/>
        <v>0</v>
      </c>
      <c r="AT516">
        <f t="shared" si="38"/>
        <v>0</v>
      </c>
      <c r="AU516">
        <f t="shared" si="39"/>
        <v>0</v>
      </c>
    </row>
    <row r="517" spans="1:47" x14ac:dyDescent="0.45">
      <c r="A517">
        <v>512</v>
      </c>
      <c r="B517" t="s">
        <v>397</v>
      </c>
      <c r="C517">
        <v>1978</v>
      </c>
      <c r="D517">
        <v>27</v>
      </c>
      <c r="E517" t="s">
        <v>127</v>
      </c>
      <c r="F517" t="s">
        <v>13</v>
      </c>
      <c r="G517">
        <v>142</v>
      </c>
      <c r="H517">
        <v>561</v>
      </c>
      <c r="I517">
        <v>511</v>
      </c>
      <c r="J517">
        <v>72</v>
      </c>
      <c r="K517">
        <v>146</v>
      </c>
      <c r="L517">
        <v>80</v>
      </c>
      <c r="M517">
        <v>37</v>
      </c>
      <c r="N517">
        <v>1</v>
      </c>
      <c r="O517">
        <v>28</v>
      </c>
      <c r="P517">
        <v>80</v>
      </c>
      <c r="Q517">
        <v>7</v>
      </c>
      <c r="R517">
        <v>7</v>
      </c>
      <c r="S517">
        <v>46</v>
      </c>
      <c r="T517">
        <v>81</v>
      </c>
      <c r="U517">
        <v>0.28599999999999998</v>
      </c>
      <c r="V517">
        <v>0.34599999999999997</v>
      </c>
      <c r="W517">
        <v>0.52600000000000002</v>
      </c>
      <c r="X517">
        <v>0.872</v>
      </c>
      <c r="Y517">
        <v>149</v>
      </c>
      <c r="Z517">
        <v>269</v>
      </c>
      <c r="AA517">
        <v>12</v>
      </c>
      <c r="AB517">
        <v>2</v>
      </c>
      <c r="AC517">
        <v>0</v>
      </c>
      <c r="AD517">
        <v>2</v>
      </c>
      <c r="AE517">
        <v>2</v>
      </c>
      <c r="AF517">
        <v>6.8</v>
      </c>
      <c r="AG517" s="1">
        <v>4.788732394366197</v>
      </c>
      <c r="AH517">
        <v>4.8</v>
      </c>
      <c r="AI517">
        <v>5.7</v>
      </c>
      <c r="AJ517">
        <v>1.7</v>
      </c>
      <c r="AK517">
        <v>32</v>
      </c>
      <c r="AL517">
        <v>-2</v>
      </c>
      <c r="AM517">
        <v>0</v>
      </c>
      <c r="AN517">
        <v>-2</v>
      </c>
      <c r="AO517">
        <v>11</v>
      </c>
      <c r="AP517">
        <f>COUNTIFS(MVPs!$A$7:$A$217, 'All B'!C517, MVPs!$C$7:$C$217, 'All B'!B517)</f>
        <v>0</v>
      </c>
      <c r="AQ517">
        <f t="shared" si="35"/>
        <v>0</v>
      </c>
      <c r="AR517">
        <f t="shared" si="36"/>
        <v>0</v>
      </c>
      <c r="AS517">
        <f t="shared" si="37"/>
        <v>0</v>
      </c>
      <c r="AT517">
        <f t="shared" si="38"/>
        <v>0</v>
      </c>
      <c r="AU517">
        <f t="shared" si="39"/>
        <v>0</v>
      </c>
    </row>
    <row r="518" spans="1:47" x14ac:dyDescent="0.45">
      <c r="A518">
        <v>513</v>
      </c>
      <c r="B518" t="s">
        <v>497</v>
      </c>
      <c r="C518">
        <v>1990</v>
      </c>
      <c r="D518">
        <v>31</v>
      </c>
      <c r="E518" t="s">
        <v>70</v>
      </c>
      <c r="F518" t="s">
        <v>13</v>
      </c>
      <c r="G518">
        <v>157</v>
      </c>
      <c r="H518">
        <v>670</v>
      </c>
      <c r="I518">
        <v>582</v>
      </c>
      <c r="J518">
        <v>96</v>
      </c>
      <c r="K518">
        <v>172</v>
      </c>
      <c r="L518">
        <v>133</v>
      </c>
      <c r="M518">
        <v>27</v>
      </c>
      <c r="N518">
        <v>1</v>
      </c>
      <c r="O518">
        <v>11</v>
      </c>
      <c r="P518">
        <v>69</v>
      </c>
      <c r="Q518">
        <v>31</v>
      </c>
      <c r="R518">
        <v>10</v>
      </c>
      <c r="S518">
        <v>82</v>
      </c>
      <c r="T518">
        <v>83</v>
      </c>
      <c r="U518">
        <v>0.29599999999999999</v>
      </c>
      <c r="V518">
        <v>0.38300000000000001</v>
      </c>
      <c r="W518">
        <v>0.40200000000000002</v>
      </c>
      <c r="X518">
        <v>0.78500000000000003</v>
      </c>
      <c r="Y518">
        <v>121</v>
      </c>
      <c r="Z518">
        <v>234</v>
      </c>
      <c r="AA518">
        <v>12</v>
      </c>
      <c r="AB518">
        <v>2</v>
      </c>
      <c r="AC518">
        <v>2</v>
      </c>
      <c r="AD518">
        <v>2</v>
      </c>
      <c r="AE518">
        <v>3</v>
      </c>
      <c r="AF518">
        <v>6.8</v>
      </c>
      <c r="AG518" s="1">
        <v>4.3312101910828025</v>
      </c>
      <c r="AH518">
        <v>4.5</v>
      </c>
      <c r="AI518">
        <v>5.5</v>
      </c>
      <c r="AJ518">
        <v>1.8</v>
      </c>
      <c r="AK518">
        <v>21</v>
      </c>
      <c r="AL518">
        <v>-2</v>
      </c>
      <c r="AM518">
        <v>5</v>
      </c>
      <c r="AN518">
        <v>4</v>
      </c>
      <c r="AO518">
        <v>13</v>
      </c>
      <c r="AP518">
        <f>COUNTIFS(MVPs!$A$7:$A$217, 'All B'!C518, MVPs!$C$7:$C$217, 'All B'!B518)</f>
        <v>0</v>
      </c>
      <c r="AQ518">
        <f t="shared" si="35"/>
        <v>0</v>
      </c>
      <c r="AR518">
        <f t="shared" si="36"/>
        <v>0</v>
      </c>
      <c r="AS518">
        <f t="shared" si="37"/>
        <v>0</v>
      </c>
      <c r="AT518">
        <f t="shared" si="38"/>
        <v>0</v>
      </c>
      <c r="AU518">
        <f t="shared" si="39"/>
        <v>0</v>
      </c>
    </row>
    <row r="519" spans="1:47" x14ac:dyDescent="0.45">
      <c r="A519">
        <v>514</v>
      </c>
      <c r="B519" t="s">
        <v>498</v>
      </c>
      <c r="C519">
        <v>2003</v>
      </c>
      <c r="D519">
        <v>32</v>
      </c>
      <c r="E519" t="s">
        <v>19</v>
      </c>
      <c r="F519" t="s">
        <v>17</v>
      </c>
      <c r="G519">
        <v>129</v>
      </c>
      <c r="H519">
        <v>495</v>
      </c>
      <c r="I519">
        <v>457</v>
      </c>
      <c r="J519">
        <v>89</v>
      </c>
      <c r="K519">
        <v>150</v>
      </c>
      <c r="L519">
        <v>75</v>
      </c>
      <c r="M519">
        <v>29</v>
      </c>
      <c r="N519">
        <v>3</v>
      </c>
      <c r="O519">
        <v>43</v>
      </c>
      <c r="P519">
        <v>109</v>
      </c>
      <c r="Q519">
        <v>0</v>
      </c>
      <c r="R519">
        <v>1</v>
      </c>
      <c r="S519">
        <v>33</v>
      </c>
      <c r="T519">
        <v>90</v>
      </c>
      <c r="U519">
        <v>0.32800000000000001</v>
      </c>
      <c r="V519">
        <v>0.378</v>
      </c>
      <c r="W519">
        <v>0.68700000000000006</v>
      </c>
      <c r="X519">
        <v>1.0649999999999999</v>
      </c>
      <c r="Y519">
        <v>169</v>
      </c>
      <c r="Z519">
        <v>314</v>
      </c>
      <c r="AA519">
        <v>10</v>
      </c>
      <c r="AB519">
        <v>4</v>
      </c>
      <c r="AC519">
        <v>0</v>
      </c>
      <c r="AD519">
        <v>1</v>
      </c>
      <c r="AE519">
        <v>5</v>
      </c>
      <c r="AF519">
        <v>6.8</v>
      </c>
      <c r="AG519" s="1">
        <v>5.2713178294573639</v>
      </c>
      <c r="AH519">
        <v>5.3</v>
      </c>
      <c r="AI519">
        <v>6.4</v>
      </c>
      <c r="AJ519">
        <v>1.1000000000000001</v>
      </c>
      <c r="AK519">
        <v>45</v>
      </c>
      <c r="AL519">
        <v>0</v>
      </c>
      <c r="AM519">
        <v>-1</v>
      </c>
      <c r="AN519">
        <v>-2</v>
      </c>
      <c r="AO519">
        <v>4</v>
      </c>
      <c r="AP519">
        <f>COUNTIFS(MVPs!$A$7:$A$217, 'All B'!C519, MVPs!$C$7:$C$217, 'All B'!B519)</f>
        <v>0</v>
      </c>
      <c r="AQ519">
        <f t="shared" ref="AQ519:AQ582" si="40">IF(COUNTIFS($C$6:$C$1991, $C519, $E$6:$E$1991, $E519, $AF$6:$AF$1991, "&gt;5")=0, 0, COUNTIFS($C$6:$C$1991, $C519, $E$6:$E$1991, $E519, $AF$6:$AF$1991, "&gt;5")-1)</f>
        <v>2</v>
      </c>
      <c r="AR519">
        <f t="shared" ref="AR519:AR582" si="41">IF(COUNTIFS($C$6:$C$1991, $C519, $E$6:$E$1991, $E519, $AF$6:$AF$1991, "&gt;6")=0, 0, COUNTIFS($C$6:$C$1991, $C519, $E$6:$E$1991, $E519, $AF$6:$AF$1991, "&gt;6")-1)</f>
        <v>2</v>
      </c>
      <c r="AS519">
        <f t="shared" ref="AS519:AS582" si="42">IF(COUNTIFS($C$6:$C$1991, $C519, $E$6:$E$1991, $E519, $AF$6:$AF$1991, "&gt;7")=0, 0, COUNTIFS($C$6:$C$1991, $C519, $E$6:$E$1991, $E519, $AF$6:$AF$1991, "&gt;7")-1)</f>
        <v>0</v>
      </c>
      <c r="AT519">
        <f t="shared" ref="AT519:AT582" si="43">IF(COUNTIFS($C$6:$C$1991, $C519, $E$6:$E$1991, $E519, $AF$6:$AF$1991, "&gt;8")=0, 0, COUNTIFS($C$6:$C$1991, $C519, $E$6:$E$1991, $E519, $AF$6:$AF$1991, "&gt;8")-1)</f>
        <v>0</v>
      </c>
      <c r="AU519">
        <f t="shared" ref="AU519:AU582" si="44">IF(COUNTIFS($C$6:$C$1991, $C519, $E$6:$E$1991, $E519, $AF$6:$AF$1991, "&gt;9")=0, 0, COUNTIFS($C$6:$C$1991, $C519, $E$6:$E$1991, $E519, $AF$6:$AF$1991, "&gt;9")-1)</f>
        <v>0</v>
      </c>
    </row>
    <row r="520" spans="1:47" x14ac:dyDescent="0.45">
      <c r="A520">
        <v>515</v>
      </c>
      <c r="B520" t="s">
        <v>457</v>
      </c>
      <c r="C520">
        <v>1964</v>
      </c>
      <c r="D520">
        <v>25</v>
      </c>
      <c r="E520" t="s">
        <v>76</v>
      </c>
      <c r="F520" t="s">
        <v>13</v>
      </c>
      <c r="G520">
        <v>161</v>
      </c>
      <c r="H520">
        <v>719</v>
      </c>
      <c r="I520">
        <v>672</v>
      </c>
      <c r="J520">
        <v>109</v>
      </c>
      <c r="K520">
        <v>217</v>
      </c>
      <c r="L520">
        <v>133</v>
      </c>
      <c r="M520">
        <v>43</v>
      </c>
      <c r="N520">
        <v>9</v>
      </c>
      <c r="O520">
        <v>32</v>
      </c>
      <c r="P520">
        <v>94</v>
      </c>
      <c r="Q520">
        <v>12</v>
      </c>
      <c r="R520">
        <v>6</v>
      </c>
      <c r="S520">
        <v>34</v>
      </c>
      <c r="T520">
        <v>68</v>
      </c>
      <c r="U520">
        <v>0.32300000000000001</v>
      </c>
      <c r="V520">
        <v>0.35899999999999999</v>
      </c>
      <c r="W520">
        <v>0.55700000000000005</v>
      </c>
      <c r="X520">
        <v>0.91600000000000004</v>
      </c>
      <c r="Y520">
        <v>150</v>
      </c>
      <c r="Z520">
        <v>374</v>
      </c>
      <c r="AA520">
        <v>9</v>
      </c>
      <c r="AB520">
        <v>6</v>
      </c>
      <c r="AC520">
        <v>3</v>
      </c>
      <c r="AD520">
        <v>3</v>
      </c>
      <c r="AE520">
        <v>8</v>
      </c>
      <c r="AF520">
        <v>6.8</v>
      </c>
      <c r="AG520" s="1">
        <v>4.2236024844720497</v>
      </c>
      <c r="AH520">
        <v>4.7</v>
      </c>
      <c r="AI520">
        <v>6.5</v>
      </c>
      <c r="AJ520">
        <v>-0.3</v>
      </c>
      <c r="AK520">
        <v>42</v>
      </c>
      <c r="AL520">
        <v>2</v>
      </c>
      <c r="AM520">
        <v>4</v>
      </c>
      <c r="AN520">
        <v>5</v>
      </c>
      <c r="AO520">
        <v>6</v>
      </c>
      <c r="AP520">
        <f>COUNTIFS(MVPs!$A$7:$A$217, 'All B'!C520, MVPs!$C$7:$C$217, 'All B'!B520)</f>
        <v>0</v>
      </c>
      <c r="AQ520">
        <f t="shared" si="40"/>
        <v>1</v>
      </c>
      <c r="AR520">
        <f t="shared" si="41"/>
        <v>1</v>
      </c>
      <c r="AS520">
        <f t="shared" si="42"/>
        <v>0</v>
      </c>
      <c r="AT520">
        <f t="shared" si="43"/>
        <v>0</v>
      </c>
      <c r="AU520">
        <f t="shared" si="44"/>
        <v>0</v>
      </c>
    </row>
    <row r="521" spans="1:47" x14ac:dyDescent="0.45">
      <c r="A521">
        <v>516</v>
      </c>
      <c r="B521" t="s">
        <v>499</v>
      </c>
      <c r="C521">
        <v>1993</v>
      </c>
      <c r="D521">
        <v>28</v>
      </c>
      <c r="E521" t="s">
        <v>127</v>
      </c>
      <c r="F521" t="s">
        <v>13</v>
      </c>
      <c r="G521">
        <v>126</v>
      </c>
      <c r="H521">
        <v>503</v>
      </c>
      <c r="I521">
        <v>419</v>
      </c>
      <c r="J521">
        <v>80</v>
      </c>
      <c r="K521">
        <v>130</v>
      </c>
      <c r="L521">
        <v>73</v>
      </c>
      <c r="M521">
        <v>28</v>
      </c>
      <c r="N521">
        <v>0</v>
      </c>
      <c r="O521">
        <v>29</v>
      </c>
      <c r="P521">
        <v>82</v>
      </c>
      <c r="Q521">
        <v>1</v>
      </c>
      <c r="R521">
        <v>1</v>
      </c>
      <c r="S521">
        <v>69</v>
      </c>
      <c r="T521">
        <v>94</v>
      </c>
      <c r="U521">
        <v>0.31</v>
      </c>
      <c r="V521">
        <v>0.41599999999999998</v>
      </c>
      <c r="W521">
        <v>0.58499999999999996</v>
      </c>
      <c r="X521">
        <v>1.0009999999999999</v>
      </c>
      <c r="Y521">
        <v>162</v>
      </c>
      <c r="Z521">
        <v>245</v>
      </c>
      <c r="AA521">
        <v>10</v>
      </c>
      <c r="AB521">
        <v>9</v>
      </c>
      <c r="AC521">
        <v>3</v>
      </c>
      <c r="AD521">
        <v>3</v>
      </c>
      <c r="AE521">
        <v>4</v>
      </c>
      <c r="AF521">
        <v>6.8</v>
      </c>
      <c r="AG521" s="1">
        <v>5.3968253968253963</v>
      </c>
      <c r="AH521">
        <v>5</v>
      </c>
      <c r="AI521">
        <v>6.3</v>
      </c>
      <c r="AJ521">
        <v>1.3</v>
      </c>
      <c r="AK521">
        <v>40</v>
      </c>
      <c r="AL521">
        <v>-1</v>
      </c>
      <c r="AM521">
        <v>-1</v>
      </c>
      <c r="AN521">
        <v>-3</v>
      </c>
      <c r="AO521">
        <v>6</v>
      </c>
      <c r="AP521">
        <f>COUNTIFS(MVPs!$A$7:$A$217, 'All B'!C521, MVPs!$C$7:$C$217, 'All B'!B521)</f>
        <v>0</v>
      </c>
      <c r="AQ521">
        <f t="shared" si="40"/>
        <v>0</v>
      </c>
      <c r="AR521">
        <f t="shared" si="41"/>
        <v>0</v>
      </c>
      <c r="AS521">
        <f t="shared" si="42"/>
        <v>0</v>
      </c>
      <c r="AT521">
        <f t="shared" si="43"/>
        <v>0</v>
      </c>
      <c r="AU521">
        <f t="shared" si="44"/>
        <v>0</v>
      </c>
    </row>
    <row r="522" spans="1:47" x14ac:dyDescent="0.45">
      <c r="A522">
        <v>517</v>
      </c>
      <c r="B522" t="s">
        <v>197</v>
      </c>
      <c r="C522">
        <v>1967</v>
      </c>
      <c r="D522">
        <v>29</v>
      </c>
      <c r="E522" t="s">
        <v>25</v>
      </c>
      <c r="F522" t="s">
        <v>17</v>
      </c>
      <c r="G522">
        <v>151</v>
      </c>
      <c r="H522">
        <v>644</v>
      </c>
      <c r="I522">
        <v>563</v>
      </c>
      <c r="J522">
        <v>91</v>
      </c>
      <c r="K522">
        <v>183</v>
      </c>
      <c r="L522">
        <v>121</v>
      </c>
      <c r="M522">
        <v>37</v>
      </c>
      <c r="N522">
        <v>0</v>
      </c>
      <c r="O522">
        <v>25</v>
      </c>
      <c r="P522">
        <v>111</v>
      </c>
      <c r="Q522">
        <v>11</v>
      </c>
      <c r="R522">
        <v>2</v>
      </c>
      <c r="S522">
        <v>62</v>
      </c>
      <c r="T522">
        <v>75</v>
      </c>
      <c r="U522">
        <v>0.32500000000000001</v>
      </c>
      <c r="V522">
        <v>0.39900000000000002</v>
      </c>
      <c r="W522">
        <v>0.52400000000000002</v>
      </c>
      <c r="X522">
        <v>0.92300000000000004</v>
      </c>
      <c r="Y522">
        <v>164</v>
      </c>
      <c r="Z522">
        <v>295</v>
      </c>
      <c r="AA522">
        <v>16</v>
      </c>
      <c r="AB522">
        <v>12</v>
      </c>
      <c r="AC522">
        <v>0</v>
      </c>
      <c r="AD522">
        <v>7</v>
      </c>
      <c r="AE522">
        <v>23</v>
      </c>
      <c r="AF522">
        <v>6.8</v>
      </c>
      <c r="AG522" s="1">
        <v>4.5033112582781456</v>
      </c>
      <c r="AH522">
        <v>4.5</v>
      </c>
      <c r="AI522">
        <v>6.2</v>
      </c>
      <c r="AJ522">
        <v>-0.5</v>
      </c>
      <c r="AK522">
        <v>41</v>
      </c>
      <c r="AL522">
        <v>-1</v>
      </c>
      <c r="AM522">
        <v>2</v>
      </c>
      <c r="AN522">
        <v>1</v>
      </c>
      <c r="AO522">
        <v>4</v>
      </c>
      <c r="AP522">
        <f>COUNTIFS(MVPs!$A$7:$A$217, 'All B'!C522, MVPs!$C$7:$C$217, 'All B'!B522)</f>
        <v>1</v>
      </c>
      <c r="AQ522">
        <f t="shared" si="40"/>
        <v>3</v>
      </c>
      <c r="AR522">
        <f t="shared" si="41"/>
        <v>0</v>
      </c>
      <c r="AS522">
        <f t="shared" si="42"/>
        <v>0</v>
      </c>
      <c r="AT522">
        <f t="shared" si="43"/>
        <v>0</v>
      </c>
      <c r="AU522">
        <f t="shared" si="44"/>
        <v>0</v>
      </c>
    </row>
    <row r="523" spans="1:47" x14ac:dyDescent="0.45">
      <c r="A523">
        <v>518</v>
      </c>
      <c r="B523" t="s">
        <v>367</v>
      </c>
      <c r="C523">
        <v>1982</v>
      </c>
      <c r="D523">
        <v>26</v>
      </c>
      <c r="E523" t="s">
        <v>37</v>
      </c>
      <c r="F523" t="s">
        <v>17</v>
      </c>
      <c r="G523">
        <v>150</v>
      </c>
      <c r="H523">
        <v>652</v>
      </c>
      <c r="I523">
        <v>575</v>
      </c>
      <c r="J523">
        <v>87</v>
      </c>
      <c r="K523">
        <v>175</v>
      </c>
      <c r="L523">
        <v>111</v>
      </c>
      <c r="M523">
        <v>27</v>
      </c>
      <c r="N523">
        <v>5</v>
      </c>
      <c r="O523">
        <v>32</v>
      </c>
      <c r="P523">
        <v>100</v>
      </c>
      <c r="Q523">
        <v>22</v>
      </c>
      <c r="R523">
        <v>5</v>
      </c>
      <c r="S523">
        <v>65</v>
      </c>
      <c r="T523">
        <v>89</v>
      </c>
      <c r="U523">
        <v>0.30399999999999999</v>
      </c>
      <c r="V523">
        <v>0.378</v>
      </c>
      <c r="W523">
        <v>0.53600000000000003</v>
      </c>
      <c r="X523">
        <v>0.91400000000000003</v>
      </c>
      <c r="Y523">
        <v>156</v>
      </c>
      <c r="Z523">
        <v>308</v>
      </c>
      <c r="AA523">
        <v>7</v>
      </c>
      <c r="AB523">
        <v>5</v>
      </c>
      <c r="AC523">
        <v>4</v>
      </c>
      <c r="AD523">
        <v>3</v>
      </c>
      <c r="AE523">
        <v>16</v>
      </c>
      <c r="AF523">
        <v>6.8</v>
      </c>
      <c r="AG523" s="1">
        <v>4.5333333333333332</v>
      </c>
      <c r="AH523">
        <v>4.5999999999999996</v>
      </c>
      <c r="AI523">
        <v>6.9</v>
      </c>
      <c r="AJ523">
        <v>-0.7</v>
      </c>
      <c r="AK523">
        <v>46</v>
      </c>
      <c r="AL523">
        <v>1</v>
      </c>
      <c r="AM523">
        <v>1</v>
      </c>
      <c r="AN523">
        <v>2</v>
      </c>
      <c r="AO523">
        <v>-3</v>
      </c>
      <c r="AP523">
        <f>COUNTIFS(MVPs!$A$7:$A$217, 'All B'!C523, MVPs!$C$7:$C$217, 'All B'!B523)</f>
        <v>0</v>
      </c>
      <c r="AQ523">
        <f t="shared" si="40"/>
        <v>0</v>
      </c>
      <c r="AR523">
        <f t="shared" si="41"/>
        <v>0</v>
      </c>
      <c r="AS523">
        <f t="shared" si="42"/>
        <v>0</v>
      </c>
      <c r="AT523">
        <f t="shared" si="43"/>
        <v>0</v>
      </c>
      <c r="AU523">
        <f t="shared" si="44"/>
        <v>0</v>
      </c>
    </row>
    <row r="524" spans="1:47" x14ac:dyDescent="0.45">
      <c r="A524">
        <v>519</v>
      </c>
      <c r="B524" t="s">
        <v>225</v>
      </c>
      <c r="C524">
        <v>1968</v>
      </c>
      <c r="D524">
        <v>34</v>
      </c>
      <c r="E524" t="s">
        <v>19</v>
      </c>
      <c r="F524" t="s">
        <v>17</v>
      </c>
      <c r="G524">
        <v>160</v>
      </c>
      <c r="H524">
        <v>676</v>
      </c>
      <c r="I524">
        <v>606</v>
      </c>
      <c r="J524">
        <v>84</v>
      </c>
      <c r="K524">
        <v>174</v>
      </c>
      <c r="L524">
        <v>108</v>
      </c>
      <c r="M524">
        <v>33</v>
      </c>
      <c r="N524">
        <v>4</v>
      </c>
      <c r="O524">
        <v>29</v>
      </c>
      <c r="P524">
        <v>86</v>
      </c>
      <c r="Q524">
        <v>28</v>
      </c>
      <c r="R524">
        <v>5</v>
      </c>
      <c r="S524">
        <v>64</v>
      </c>
      <c r="T524">
        <v>62</v>
      </c>
      <c r="U524">
        <v>0.28699999999999998</v>
      </c>
      <c r="V524">
        <v>0.35399999999999998</v>
      </c>
      <c r="W524">
        <v>0.498</v>
      </c>
      <c r="X524">
        <v>0.85199999999999998</v>
      </c>
      <c r="Y524">
        <v>153</v>
      </c>
      <c r="Z524">
        <v>302</v>
      </c>
      <c r="AA524">
        <v>21</v>
      </c>
      <c r="AB524">
        <v>1</v>
      </c>
      <c r="AC524">
        <v>0</v>
      </c>
      <c r="AD524">
        <v>5</v>
      </c>
      <c r="AE524">
        <v>23</v>
      </c>
      <c r="AF524">
        <v>6.8</v>
      </c>
      <c r="AG524" s="1">
        <v>4.25</v>
      </c>
      <c r="AH524">
        <v>4.4000000000000004</v>
      </c>
      <c r="AI524">
        <v>5.3</v>
      </c>
      <c r="AJ524">
        <v>0.4</v>
      </c>
      <c r="AK524">
        <v>31</v>
      </c>
      <c r="AL524">
        <v>-2</v>
      </c>
      <c r="AM524">
        <v>2</v>
      </c>
      <c r="AN524">
        <v>0</v>
      </c>
      <c r="AO524">
        <v>10</v>
      </c>
      <c r="AP524">
        <f>COUNTIFS(MVPs!$A$7:$A$217, 'All B'!C524, MVPs!$C$7:$C$217, 'All B'!B524)</f>
        <v>0</v>
      </c>
      <c r="AQ524">
        <f t="shared" si="40"/>
        <v>1</v>
      </c>
      <c r="AR524">
        <f t="shared" si="41"/>
        <v>1</v>
      </c>
      <c r="AS524">
        <f t="shared" si="42"/>
        <v>0</v>
      </c>
      <c r="AT524">
        <f t="shared" si="43"/>
        <v>0</v>
      </c>
      <c r="AU524">
        <f t="shared" si="44"/>
        <v>0</v>
      </c>
    </row>
    <row r="525" spans="1:47" x14ac:dyDescent="0.45">
      <c r="A525">
        <v>520</v>
      </c>
      <c r="B525" t="s">
        <v>318</v>
      </c>
      <c r="C525">
        <v>1997</v>
      </c>
      <c r="D525">
        <v>28</v>
      </c>
      <c r="E525" t="s">
        <v>76</v>
      </c>
      <c r="F525" t="s">
        <v>13</v>
      </c>
      <c r="G525">
        <v>156</v>
      </c>
      <c r="H525">
        <v>716</v>
      </c>
      <c r="I525">
        <v>611</v>
      </c>
      <c r="J525">
        <v>117</v>
      </c>
      <c r="K525">
        <v>178</v>
      </c>
      <c r="L525">
        <v>133</v>
      </c>
      <c r="M525">
        <v>26</v>
      </c>
      <c r="N525">
        <v>10</v>
      </c>
      <c r="O525">
        <v>9</v>
      </c>
      <c r="P525">
        <v>58</v>
      </c>
      <c r="Q525">
        <v>62</v>
      </c>
      <c r="R525">
        <v>10</v>
      </c>
      <c r="S525">
        <v>84</v>
      </c>
      <c r="T525">
        <v>84</v>
      </c>
      <c r="U525">
        <v>0.29099999999999998</v>
      </c>
      <c r="V525">
        <v>0.39</v>
      </c>
      <c r="W525">
        <v>0.41099999999999998</v>
      </c>
      <c r="X525">
        <v>0.8</v>
      </c>
      <c r="Y525">
        <v>110</v>
      </c>
      <c r="Z525">
        <v>251</v>
      </c>
      <c r="AA525">
        <v>11</v>
      </c>
      <c r="AB525">
        <v>17</v>
      </c>
      <c r="AC525">
        <v>0</v>
      </c>
      <c r="AD525">
        <v>4</v>
      </c>
      <c r="AE525">
        <v>6</v>
      </c>
      <c r="AF525">
        <v>6.8</v>
      </c>
      <c r="AG525" s="1">
        <v>4.3589743589743586</v>
      </c>
      <c r="AH525">
        <v>4.4000000000000004</v>
      </c>
      <c r="AI525">
        <v>5.0999999999999996</v>
      </c>
      <c r="AJ525">
        <v>2.1</v>
      </c>
      <c r="AK525">
        <v>13</v>
      </c>
      <c r="AL525">
        <v>0</v>
      </c>
      <c r="AM525">
        <v>10</v>
      </c>
      <c r="AN525">
        <v>11</v>
      </c>
      <c r="AO525">
        <v>16</v>
      </c>
      <c r="AP525">
        <f>COUNTIFS(MVPs!$A$7:$A$217, 'All B'!C525, MVPs!$C$7:$C$217, 'All B'!B525)</f>
        <v>0</v>
      </c>
      <c r="AQ525">
        <f t="shared" si="40"/>
        <v>0</v>
      </c>
      <c r="AR525">
        <f t="shared" si="41"/>
        <v>0</v>
      </c>
      <c r="AS525">
        <f t="shared" si="42"/>
        <v>0</v>
      </c>
      <c r="AT525">
        <f t="shared" si="43"/>
        <v>0</v>
      </c>
      <c r="AU525">
        <f t="shared" si="44"/>
        <v>0</v>
      </c>
    </row>
    <row r="526" spans="1:47" x14ac:dyDescent="0.45">
      <c r="A526">
        <v>521</v>
      </c>
      <c r="B526" t="s">
        <v>287</v>
      </c>
      <c r="C526">
        <v>2008</v>
      </c>
      <c r="D526">
        <v>32</v>
      </c>
      <c r="E526" t="s">
        <v>22</v>
      </c>
      <c r="F526" t="s">
        <v>13</v>
      </c>
      <c r="G526">
        <v>138</v>
      </c>
      <c r="H526">
        <v>594</v>
      </c>
      <c r="I526">
        <v>510</v>
      </c>
      <c r="J526">
        <v>104</v>
      </c>
      <c r="K526">
        <v>154</v>
      </c>
      <c r="L526">
        <v>86</v>
      </c>
      <c r="M526">
        <v>33</v>
      </c>
      <c r="N526">
        <v>0</v>
      </c>
      <c r="O526">
        <v>35</v>
      </c>
      <c r="P526">
        <v>103</v>
      </c>
      <c r="Q526">
        <v>18</v>
      </c>
      <c r="R526">
        <v>3</v>
      </c>
      <c r="S526">
        <v>65</v>
      </c>
      <c r="T526">
        <v>117</v>
      </c>
      <c r="U526">
        <v>0.30199999999999999</v>
      </c>
      <c r="V526">
        <v>0.39200000000000002</v>
      </c>
      <c r="W526">
        <v>0.57299999999999995</v>
      </c>
      <c r="X526">
        <v>0.96499999999999997</v>
      </c>
      <c r="Y526">
        <v>150</v>
      </c>
      <c r="Z526">
        <v>292</v>
      </c>
      <c r="AA526">
        <v>16</v>
      </c>
      <c r="AB526">
        <v>14</v>
      </c>
      <c r="AC526">
        <v>0</v>
      </c>
      <c r="AD526">
        <v>5</v>
      </c>
      <c r="AE526">
        <v>9</v>
      </c>
      <c r="AF526">
        <v>6.8</v>
      </c>
      <c r="AG526" s="1">
        <v>4.9275362318840576</v>
      </c>
      <c r="AH526">
        <v>4.7</v>
      </c>
      <c r="AI526">
        <v>6.5</v>
      </c>
      <c r="AJ526">
        <v>0.5</v>
      </c>
      <c r="AK526">
        <v>39</v>
      </c>
      <c r="AL526">
        <v>-2</v>
      </c>
      <c r="AM526">
        <v>5</v>
      </c>
      <c r="AN526">
        <v>3</v>
      </c>
      <c r="AO526">
        <v>2</v>
      </c>
      <c r="AP526">
        <f>COUNTIFS(MVPs!$A$7:$A$217, 'All B'!C526, MVPs!$C$7:$C$217, 'All B'!B526)</f>
        <v>0</v>
      </c>
      <c r="AQ526">
        <f t="shared" si="40"/>
        <v>0</v>
      </c>
      <c r="AR526">
        <f t="shared" si="41"/>
        <v>0</v>
      </c>
      <c r="AS526">
        <f t="shared" si="42"/>
        <v>0</v>
      </c>
      <c r="AT526">
        <f t="shared" si="43"/>
        <v>0</v>
      </c>
      <c r="AU526">
        <f t="shared" si="44"/>
        <v>0</v>
      </c>
    </row>
    <row r="527" spans="1:47" x14ac:dyDescent="0.45">
      <c r="A527">
        <v>522</v>
      </c>
      <c r="B527" t="s">
        <v>349</v>
      </c>
      <c r="C527">
        <v>1984</v>
      </c>
      <c r="D527">
        <v>26</v>
      </c>
      <c r="E527" t="s">
        <v>59</v>
      </c>
      <c r="F527" t="s">
        <v>13</v>
      </c>
      <c r="G527">
        <v>139</v>
      </c>
      <c r="H527">
        <v>626</v>
      </c>
      <c r="I527">
        <v>555</v>
      </c>
      <c r="J527">
        <v>85</v>
      </c>
      <c r="K527">
        <v>174</v>
      </c>
      <c r="L527">
        <v>121</v>
      </c>
      <c r="M527">
        <v>34</v>
      </c>
      <c r="N527">
        <v>5</v>
      </c>
      <c r="O527">
        <v>14</v>
      </c>
      <c r="P527">
        <v>69</v>
      </c>
      <c r="Q527">
        <v>19</v>
      </c>
      <c r="R527">
        <v>13</v>
      </c>
      <c r="S527">
        <v>60</v>
      </c>
      <c r="T527">
        <v>63</v>
      </c>
      <c r="U527">
        <v>0.314</v>
      </c>
      <c r="V527">
        <v>0.38200000000000001</v>
      </c>
      <c r="W527">
        <v>0.46800000000000003</v>
      </c>
      <c r="X527">
        <v>0.85099999999999998</v>
      </c>
      <c r="Y527">
        <v>136</v>
      </c>
      <c r="Z527">
        <v>260</v>
      </c>
      <c r="AA527">
        <v>8</v>
      </c>
      <c r="AB527">
        <v>3</v>
      </c>
      <c r="AC527">
        <v>6</v>
      </c>
      <c r="AD527">
        <v>2</v>
      </c>
      <c r="AE527">
        <v>2</v>
      </c>
      <c r="AF527">
        <v>6.8</v>
      </c>
      <c r="AG527" s="1">
        <v>4.8920863309352516</v>
      </c>
      <c r="AH527">
        <v>4.9000000000000004</v>
      </c>
      <c r="AI527">
        <v>5.2</v>
      </c>
      <c r="AJ527">
        <v>2.2000000000000002</v>
      </c>
      <c r="AK527">
        <v>27</v>
      </c>
      <c r="AL527">
        <v>2</v>
      </c>
      <c r="AM527">
        <v>-3</v>
      </c>
      <c r="AN527">
        <v>-2</v>
      </c>
      <c r="AO527">
        <v>16</v>
      </c>
      <c r="AP527">
        <f>COUNTIFS(MVPs!$A$7:$A$217, 'All B'!C527, MVPs!$C$7:$C$217, 'All B'!B527)</f>
        <v>0</v>
      </c>
      <c r="AQ527">
        <f t="shared" si="40"/>
        <v>2</v>
      </c>
      <c r="AR527">
        <f t="shared" si="41"/>
        <v>1</v>
      </c>
      <c r="AS527">
        <f t="shared" si="42"/>
        <v>0</v>
      </c>
      <c r="AT527">
        <f t="shared" si="43"/>
        <v>0</v>
      </c>
      <c r="AU527">
        <f t="shared" si="44"/>
        <v>0</v>
      </c>
    </row>
    <row r="528" spans="1:47" x14ac:dyDescent="0.45">
      <c r="A528">
        <v>523</v>
      </c>
      <c r="B528" t="s">
        <v>501</v>
      </c>
      <c r="C528">
        <v>2007</v>
      </c>
      <c r="D528">
        <v>22</v>
      </c>
      <c r="E528" t="s">
        <v>114</v>
      </c>
      <c r="F528" t="s">
        <v>17</v>
      </c>
      <c r="G528">
        <v>155</v>
      </c>
      <c r="H528">
        <v>682</v>
      </c>
      <c r="I528">
        <v>609</v>
      </c>
      <c r="J528">
        <v>104</v>
      </c>
      <c r="K528">
        <v>177</v>
      </c>
      <c r="L528">
        <v>115</v>
      </c>
      <c r="M528">
        <v>33</v>
      </c>
      <c r="N528">
        <v>5</v>
      </c>
      <c r="O528">
        <v>24</v>
      </c>
      <c r="P528">
        <v>99</v>
      </c>
      <c r="Q528">
        <v>7</v>
      </c>
      <c r="R528">
        <v>6</v>
      </c>
      <c r="S528">
        <v>57</v>
      </c>
      <c r="T528">
        <v>130</v>
      </c>
      <c r="U528">
        <v>0.29099999999999998</v>
      </c>
      <c r="V528">
        <v>0.35899999999999999</v>
      </c>
      <c r="W528">
        <v>0.47899999999999998</v>
      </c>
      <c r="X528">
        <v>0.83799999999999997</v>
      </c>
      <c r="Y528">
        <v>109</v>
      </c>
      <c r="Z528">
        <v>292</v>
      </c>
      <c r="AA528">
        <v>14</v>
      </c>
      <c r="AB528">
        <v>9</v>
      </c>
      <c r="AC528">
        <v>5</v>
      </c>
      <c r="AD528">
        <v>2</v>
      </c>
      <c r="AE528">
        <v>3</v>
      </c>
      <c r="AF528">
        <v>6.8</v>
      </c>
      <c r="AG528" s="1">
        <v>4.387096774193548</v>
      </c>
      <c r="AH528">
        <v>4.8</v>
      </c>
      <c r="AI528">
        <v>3.7</v>
      </c>
      <c r="AJ528">
        <v>3.9</v>
      </c>
      <c r="AK528">
        <v>10</v>
      </c>
      <c r="AL528">
        <v>-1</v>
      </c>
      <c r="AM528">
        <v>0</v>
      </c>
      <c r="AN528">
        <v>-1</v>
      </c>
      <c r="AO528">
        <v>31</v>
      </c>
      <c r="AP528">
        <f>COUNTIFS(MVPs!$A$7:$A$217, 'All B'!C528, MVPs!$C$7:$C$217, 'All B'!B528)</f>
        <v>0</v>
      </c>
      <c r="AQ528">
        <f t="shared" si="40"/>
        <v>1</v>
      </c>
      <c r="AR528">
        <f t="shared" si="41"/>
        <v>0</v>
      </c>
      <c r="AS528">
        <f t="shared" si="42"/>
        <v>0</v>
      </c>
      <c r="AT528">
        <f t="shared" si="43"/>
        <v>0</v>
      </c>
      <c r="AU528">
        <f t="shared" si="44"/>
        <v>0</v>
      </c>
    </row>
    <row r="529" spans="1:47" x14ac:dyDescent="0.45">
      <c r="A529">
        <v>524</v>
      </c>
      <c r="B529" t="s">
        <v>502</v>
      </c>
      <c r="C529">
        <v>1991</v>
      </c>
      <c r="D529">
        <v>34</v>
      </c>
      <c r="E529" t="s">
        <v>59</v>
      </c>
      <c r="F529" t="s">
        <v>13</v>
      </c>
      <c r="G529">
        <v>138</v>
      </c>
      <c r="H529">
        <v>572</v>
      </c>
      <c r="I529">
        <v>470</v>
      </c>
      <c r="J529">
        <v>94</v>
      </c>
      <c r="K529">
        <v>131</v>
      </c>
      <c r="L529">
        <v>80</v>
      </c>
      <c r="M529">
        <v>26</v>
      </c>
      <c r="N529">
        <v>2</v>
      </c>
      <c r="O529">
        <v>23</v>
      </c>
      <c r="P529">
        <v>78</v>
      </c>
      <c r="Q529">
        <v>4</v>
      </c>
      <c r="R529">
        <v>2</v>
      </c>
      <c r="S529">
        <v>90</v>
      </c>
      <c r="T529">
        <v>45</v>
      </c>
      <c r="U529">
        <v>0.27900000000000003</v>
      </c>
      <c r="V529">
        <v>0.39100000000000001</v>
      </c>
      <c r="W529">
        <v>0.48899999999999999</v>
      </c>
      <c r="X529">
        <v>0.88100000000000001</v>
      </c>
      <c r="Y529">
        <v>141</v>
      </c>
      <c r="Z529">
        <v>230</v>
      </c>
      <c r="AA529">
        <v>3</v>
      </c>
      <c r="AB529">
        <v>2</v>
      </c>
      <c r="AC529">
        <v>2</v>
      </c>
      <c r="AD529">
        <v>8</v>
      </c>
      <c r="AE529">
        <v>6</v>
      </c>
      <c r="AF529">
        <v>6.8</v>
      </c>
      <c r="AG529" s="1">
        <v>4.9275362318840576</v>
      </c>
      <c r="AH529">
        <v>4.8</v>
      </c>
      <c r="AI529">
        <v>5.7</v>
      </c>
      <c r="AJ529">
        <v>1.5</v>
      </c>
      <c r="AK529">
        <v>28</v>
      </c>
      <c r="AL529">
        <v>2</v>
      </c>
      <c r="AM529">
        <v>2</v>
      </c>
      <c r="AN529">
        <v>4</v>
      </c>
      <c r="AO529">
        <v>11</v>
      </c>
      <c r="AP529">
        <f>COUNTIFS(MVPs!$A$7:$A$217, 'All B'!C529, MVPs!$C$7:$C$217, 'All B'!B529)</f>
        <v>0</v>
      </c>
      <c r="AQ529">
        <f t="shared" si="40"/>
        <v>2</v>
      </c>
      <c r="AR529">
        <f t="shared" si="41"/>
        <v>0</v>
      </c>
      <c r="AS529">
        <f t="shared" si="42"/>
        <v>0</v>
      </c>
      <c r="AT529">
        <f t="shared" si="43"/>
        <v>0</v>
      </c>
      <c r="AU529">
        <f t="shared" si="44"/>
        <v>0</v>
      </c>
    </row>
    <row r="530" spans="1:47" x14ac:dyDescent="0.45">
      <c r="A530">
        <v>525</v>
      </c>
      <c r="B530" t="s">
        <v>384</v>
      </c>
      <c r="C530">
        <v>2017</v>
      </c>
      <c r="D530">
        <v>26</v>
      </c>
      <c r="E530" t="s">
        <v>114</v>
      </c>
      <c r="F530" t="s">
        <v>17</v>
      </c>
      <c r="G530">
        <v>159</v>
      </c>
      <c r="H530">
        <v>680</v>
      </c>
      <c r="I530">
        <v>606</v>
      </c>
      <c r="J530">
        <v>100</v>
      </c>
      <c r="K530">
        <v>187</v>
      </c>
      <c r="L530">
        <v>100</v>
      </c>
      <c r="M530">
        <v>43</v>
      </c>
      <c r="N530">
        <v>7</v>
      </c>
      <c r="O530">
        <v>37</v>
      </c>
      <c r="P530">
        <v>130</v>
      </c>
      <c r="Q530">
        <v>3</v>
      </c>
      <c r="R530">
        <v>2</v>
      </c>
      <c r="S530">
        <v>62</v>
      </c>
      <c r="T530">
        <v>106</v>
      </c>
      <c r="U530">
        <v>0.309</v>
      </c>
      <c r="V530">
        <v>0.373</v>
      </c>
      <c r="W530">
        <v>0.58599999999999997</v>
      </c>
      <c r="X530">
        <v>0.95899999999999996</v>
      </c>
      <c r="Y530">
        <v>130</v>
      </c>
      <c r="Z530">
        <v>355</v>
      </c>
      <c r="AA530">
        <v>21</v>
      </c>
      <c r="AB530">
        <v>4</v>
      </c>
      <c r="AC530">
        <v>1</v>
      </c>
      <c r="AD530">
        <v>6</v>
      </c>
      <c r="AE530">
        <v>9</v>
      </c>
      <c r="AF530">
        <v>6.7</v>
      </c>
      <c r="AG530" s="1">
        <v>4.2138364779874218</v>
      </c>
      <c r="AH530">
        <v>4.7</v>
      </c>
      <c r="AI530">
        <v>5.0999999999999996</v>
      </c>
      <c r="AJ530">
        <v>2</v>
      </c>
      <c r="AK530">
        <v>27</v>
      </c>
      <c r="AL530">
        <v>-2</v>
      </c>
      <c r="AM530">
        <v>3</v>
      </c>
      <c r="AN530">
        <v>1</v>
      </c>
      <c r="AO530">
        <v>17</v>
      </c>
      <c r="AP530">
        <f>COUNTIFS(MVPs!$A$7:$A$217, 'All B'!C530, MVPs!$C$7:$C$217, 'All B'!B530)</f>
        <v>0</v>
      </c>
      <c r="AQ530">
        <f t="shared" si="40"/>
        <v>1</v>
      </c>
      <c r="AR530">
        <f t="shared" si="41"/>
        <v>0</v>
      </c>
      <c r="AS530">
        <f t="shared" si="42"/>
        <v>0</v>
      </c>
      <c r="AT530">
        <f t="shared" si="43"/>
        <v>0</v>
      </c>
      <c r="AU530">
        <f t="shared" si="44"/>
        <v>0</v>
      </c>
    </row>
    <row r="531" spans="1:47" x14ac:dyDescent="0.45">
      <c r="A531">
        <v>526</v>
      </c>
      <c r="B531" t="s">
        <v>352</v>
      </c>
      <c r="C531">
        <v>2005</v>
      </c>
      <c r="D531">
        <v>28</v>
      </c>
      <c r="E531" t="s">
        <v>19</v>
      </c>
      <c r="F531" t="s">
        <v>17</v>
      </c>
      <c r="G531">
        <v>160</v>
      </c>
      <c r="H531">
        <v>672</v>
      </c>
      <c r="I531">
        <v>586</v>
      </c>
      <c r="J531">
        <v>95</v>
      </c>
      <c r="K531">
        <v>154</v>
      </c>
      <c r="L531">
        <v>76</v>
      </c>
      <c r="M531">
        <v>24</v>
      </c>
      <c r="N531">
        <v>3</v>
      </c>
      <c r="O531">
        <v>51</v>
      </c>
      <c r="P531">
        <v>128</v>
      </c>
      <c r="Q531">
        <v>5</v>
      </c>
      <c r="R531">
        <v>3</v>
      </c>
      <c r="S531">
        <v>64</v>
      </c>
      <c r="T531">
        <v>112</v>
      </c>
      <c r="U531">
        <v>0.26300000000000001</v>
      </c>
      <c r="V531">
        <v>0.34699999999999998</v>
      </c>
      <c r="W531">
        <v>0.57499999999999996</v>
      </c>
      <c r="X531">
        <v>0.92200000000000004</v>
      </c>
      <c r="Y531">
        <v>136</v>
      </c>
      <c r="Z531">
        <v>337</v>
      </c>
      <c r="AA531">
        <v>19</v>
      </c>
      <c r="AB531">
        <v>15</v>
      </c>
      <c r="AC531">
        <v>0</v>
      </c>
      <c r="AD531">
        <v>7</v>
      </c>
      <c r="AE531">
        <v>13</v>
      </c>
      <c r="AF531">
        <v>6.7</v>
      </c>
      <c r="AG531" s="1">
        <v>4.1875</v>
      </c>
      <c r="AH531">
        <v>4.7</v>
      </c>
      <c r="AI531">
        <v>5.0999999999999996</v>
      </c>
      <c r="AJ531">
        <v>2</v>
      </c>
      <c r="AK531">
        <v>28</v>
      </c>
      <c r="AL531">
        <v>0</v>
      </c>
      <c r="AM531">
        <v>-1</v>
      </c>
      <c r="AN531">
        <v>-1</v>
      </c>
      <c r="AO531">
        <v>16</v>
      </c>
      <c r="AP531">
        <f>COUNTIFS(MVPs!$A$7:$A$217, 'All B'!C531, MVPs!$C$7:$C$217, 'All B'!B531)</f>
        <v>0</v>
      </c>
      <c r="AQ531">
        <f t="shared" si="40"/>
        <v>1</v>
      </c>
      <c r="AR531">
        <f t="shared" si="41"/>
        <v>1</v>
      </c>
      <c r="AS531">
        <f t="shared" si="42"/>
        <v>0</v>
      </c>
      <c r="AT531">
        <f t="shared" si="43"/>
        <v>0</v>
      </c>
      <c r="AU531">
        <f t="shared" si="44"/>
        <v>0</v>
      </c>
    </row>
    <row r="532" spans="1:47" x14ac:dyDescent="0.45">
      <c r="A532">
        <v>527</v>
      </c>
      <c r="B532" t="s">
        <v>396</v>
      </c>
      <c r="C532">
        <v>1987</v>
      </c>
      <c r="D532">
        <v>27</v>
      </c>
      <c r="E532" t="s">
        <v>321</v>
      </c>
      <c r="F532" t="s">
        <v>17</v>
      </c>
      <c r="G532">
        <v>139</v>
      </c>
      <c r="H532">
        <v>627</v>
      </c>
      <c r="I532">
        <v>530</v>
      </c>
      <c r="J532">
        <v>123</v>
      </c>
      <c r="K532">
        <v>175</v>
      </c>
      <c r="L532">
        <v>115</v>
      </c>
      <c r="M532">
        <v>34</v>
      </c>
      <c r="N532">
        <v>8</v>
      </c>
      <c r="O532">
        <v>18</v>
      </c>
      <c r="P532">
        <v>68</v>
      </c>
      <c r="Q532">
        <v>50</v>
      </c>
      <c r="R532">
        <v>5</v>
      </c>
      <c r="S532">
        <v>90</v>
      </c>
      <c r="T532">
        <v>52</v>
      </c>
      <c r="U532">
        <v>0.33</v>
      </c>
      <c r="V532">
        <v>0.42899999999999999</v>
      </c>
      <c r="W532">
        <v>0.52600000000000002</v>
      </c>
      <c r="X532">
        <v>0.95499999999999996</v>
      </c>
      <c r="Y532">
        <v>149</v>
      </c>
      <c r="Z532">
        <v>279</v>
      </c>
      <c r="AA532">
        <v>9</v>
      </c>
      <c r="AB532">
        <v>4</v>
      </c>
      <c r="AC532">
        <v>0</v>
      </c>
      <c r="AD532">
        <v>3</v>
      </c>
      <c r="AE532">
        <v>26</v>
      </c>
      <c r="AF532">
        <v>6.7</v>
      </c>
      <c r="AG532" s="1">
        <v>4.8201438848920866</v>
      </c>
      <c r="AH532">
        <v>4.7</v>
      </c>
      <c r="AI532">
        <v>6</v>
      </c>
      <c r="AJ532">
        <v>0.2</v>
      </c>
      <c r="AK532">
        <v>36</v>
      </c>
      <c r="AL532">
        <v>0</v>
      </c>
      <c r="AM532">
        <v>9</v>
      </c>
      <c r="AN532">
        <v>9</v>
      </c>
      <c r="AO532">
        <v>7</v>
      </c>
      <c r="AP532">
        <f>COUNTIFS(MVPs!$A$7:$A$217, 'All B'!C532, MVPs!$C$7:$C$217, 'All B'!B532)</f>
        <v>0</v>
      </c>
      <c r="AQ532">
        <f t="shared" si="40"/>
        <v>0</v>
      </c>
      <c r="AR532">
        <f t="shared" si="41"/>
        <v>0</v>
      </c>
      <c r="AS532">
        <f t="shared" si="42"/>
        <v>0</v>
      </c>
      <c r="AT532">
        <f t="shared" si="43"/>
        <v>0</v>
      </c>
      <c r="AU532">
        <f t="shared" si="44"/>
        <v>0</v>
      </c>
    </row>
    <row r="533" spans="1:47" x14ac:dyDescent="0.45">
      <c r="A533">
        <v>528</v>
      </c>
      <c r="B533" t="s">
        <v>503</v>
      </c>
      <c r="C533">
        <v>2001</v>
      </c>
      <c r="D533">
        <v>29</v>
      </c>
      <c r="E533" t="s">
        <v>65</v>
      </c>
      <c r="F533" t="s">
        <v>17</v>
      </c>
      <c r="G533">
        <v>156</v>
      </c>
      <c r="H533">
        <v>689</v>
      </c>
      <c r="I533">
        <v>636</v>
      </c>
      <c r="J533">
        <v>114</v>
      </c>
      <c r="K533">
        <v>206</v>
      </c>
      <c r="L533">
        <v>127</v>
      </c>
      <c r="M533">
        <v>37</v>
      </c>
      <c r="N533">
        <v>5</v>
      </c>
      <c r="O533">
        <v>37</v>
      </c>
      <c r="P533">
        <v>97</v>
      </c>
      <c r="Q533">
        <v>1</v>
      </c>
      <c r="R533">
        <v>3</v>
      </c>
      <c r="S533">
        <v>47</v>
      </c>
      <c r="T533">
        <v>83</v>
      </c>
      <c r="U533">
        <v>0.32400000000000001</v>
      </c>
      <c r="V533">
        <v>0.36899999999999999</v>
      </c>
      <c r="W533">
        <v>0.57199999999999995</v>
      </c>
      <c r="X533">
        <v>0.94099999999999995</v>
      </c>
      <c r="Y533">
        <v>146</v>
      </c>
      <c r="Z533">
        <v>364</v>
      </c>
      <c r="AA533">
        <v>14</v>
      </c>
      <c r="AB533">
        <v>0</v>
      </c>
      <c r="AC533">
        <v>3</v>
      </c>
      <c r="AD533">
        <v>3</v>
      </c>
      <c r="AE533">
        <v>2</v>
      </c>
      <c r="AF533">
        <v>6.7</v>
      </c>
      <c r="AG533" s="1">
        <v>4.2948717948717947</v>
      </c>
      <c r="AH533">
        <v>4.7</v>
      </c>
      <c r="AI533">
        <v>6.4</v>
      </c>
      <c r="AJ533">
        <v>1.2</v>
      </c>
      <c r="AK533">
        <v>40</v>
      </c>
      <c r="AL533">
        <v>0</v>
      </c>
      <c r="AM533">
        <v>-2</v>
      </c>
      <c r="AN533">
        <v>-3</v>
      </c>
      <c r="AO533">
        <v>5</v>
      </c>
      <c r="AP533">
        <f>COUNTIFS(MVPs!$A$7:$A$217, 'All B'!C533, MVPs!$C$7:$C$217, 'All B'!B533)</f>
        <v>0</v>
      </c>
      <c r="AQ533">
        <f t="shared" si="40"/>
        <v>2</v>
      </c>
      <c r="AR533">
        <f t="shared" si="41"/>
        <v>1</v>
      </c>
      <c r="AS533">
        <f t="shared" si="42"/>
        <v>0</v>
      </c>
      <c r="AT533">
        <f t="shared" si="43"/>
        <v>0</v>
      </c>
      <c r="AU533">
        <f t="shared" si="44"/>
        <v>0</v>
      </c>
    </row>
    <row r="534" spans="1:47" x14ac:dyDescent="0.45">
      <c r="A534">
        <v>529</v>
      </c>
      <c r="B534" t="s">
        <v>421</v>
      </c>
      <c r="C534">
        <v>2008</v>
      </c>
      <c r="D534">
        <v>24</v>
      </c>
      <c r="E534" t="s">
        <v>422</v>
      </c>
      <c r="F534" t="s">
        <v>17</v>
      </c>
      <c r="G534">
        <v>153</v>
      </c>
      <c r="H534">
        <v>693</v>
      </c>
      <c r="I534">
        <v>589</v>
      </c>
      <c r="J534">
        <v>125</v>
      </c>
      <c r="K534">
        <v>177</v>
      </c>
      <c r="L534">
        <v>106</v>
      </c>
      <c r="M534">
        <v>34</v>
      </c>
      <c r="N534">
        <v>4</v>
      </c>
      <c r="O534">
        <v>33</v>
      </c>
      <c r="P534">
        <v>67</v>
      </c>
      <c r="Q534">
        <v>35</v>
      </c>
      <c r="R534">
        <v>12</v>
      </c>
      <c r="S534">
        <v>92</v>
      </c>
      <c r="T534">
        <v>122</v>
      </c>
      <c r="U534">
        <v>0.30099999999999999</v>
      </c>
      <c r="V534">
        <v>0.4</v>
      </c>
      <c r="W534">
        <v>0.54</v>
      </c>
      <c r="X534">
        <v>0.94</v>
      </c>
      <c r="Y534">
        <v>143</v>
      </c>
      <c r="Z534">
        <v>318</v>
      </c>
      <c r="AA534">
        <v>5</v>
      </c>
      <c r="AB534">
        <v>8</v>
      </c>
      <c r="AC534">
        <v>0</v>
      </c>
      <c r="AD534">
        <v>4</v>
      </c>
      <c r="AE534">
        <v>9</v>
      </c>
      <c r="AF534">
        <v>6.7</v>
      </c>
      <c r="AG534" s="1">
        <v>4.3790849673202619</v>
      </c>
      <c r="AH534">
        <v>4.7</v>
      </c>
      <c r="AI534">
        <v>7.1</v>
      </c>
      <c r="AJ534">
        <v>0.4</v>
      </c>
      <c r="AK534">
        <v>40</v>
      </c>
      <c r="AL534">
        <v>1</v>
      </c>
      <c r="AM534">
        <v>5</v>
      </c>
      <c r="AN534">
        <v>6</v>
      </c>
      <c r="AO534">
        <v>-3</v>
      </c>
      <c r="AP534">
        <f>COUNTIFS(MVPs!$A$7:$A$217, 'All B'!C534, MVPs!$C$7:$C$217, 'All B'!B534)</f>
        <v>0</v>
      </c>
      <c r="AQ534">
        <f t="shared" si="40"/>
        <v>0</v>
      </c>
      <c r="AR534">
        <f t="shared" si="41"/>
        <v>0</v>
      </c>
      <c r="AS534">
        <f t="shared" si="42"/>
        <v>0</v>
      </c>
      <c r="AT534">
        <f t="shared" si="43"/>
        <v>0</v>
      </c>
      <c r="AU534">
        <f t="shared" si="44"/>
        <v>0</v>
      </c>
    </row>
    <row r="535" spans="1:47" x14ac:dyDescent="0.45">
      <c r="A535">
        <v>530</v>
      </c>
      <c r="B535" t="s">
        <v>504</v>
      </c>
      <c r="C535">
        <v>1970</v>
      </c>
      <c r="D535">
        <v>25</v>
      </c>
      <c r="E535" t="s">
        <v>40</v>
      </c>
      <c r="F535" t="s">
        <v>13</v>
      </c>
      <c r="G535">
        <v>147</v>
      </c>
      <c r="H535">
        <v>640</v>
      </c>
      <c r="I535">
        <v>580</v>
      </c>
      <c r="J535">
        <v>109</v>
      </c>
      <c r="K535">
        <v>176</v>
      </c>
      <c r="L535">
        <v>115</v>
      </c>
      <c r="M535">
        <v>32</v>
      </c>
      <c r="N535">
        <v>7</v>
      </c>
      <c r="O535">
        <v>22</v>
      </c>
      <c r="P535">
        <v>74</v>
      </c>
      <c r="Q535">
        <v>10</v>
      </c>
      <c r="R535">
        <v>7</v>
      </c>
      <c r="S535">
        <v>51</v>
      </c>
      <c r="T535">
        <v>60</v>
      </c>
      <c r="U535">
        <v>0.30299999999999999</v>
      </c>
      <c r="V535">
        <v>0.36099999999999999</v>
      </c>
      <c r="W535">
        <v>0.497</v>
      </c>
      <c r="X535">
        <v>0.85699999999999998</v>
      </c>
      <c r="Y535">
        <v>127</v>
      </c>
      <c r="Z535">
        <v>288</v>
      </c>
      <c r="AA535">
        <v>13</v>
      </c>
      <c r="AB535">
        <v>4</v>
      </c>
      <c r="AC535">
        <v>0</v>
      </c>
      <c r="AD535">
        <v>5</v>
      </c>
      <c r="AE535">
        <v>1</v>
      </c>
      <c r="AF535">
        <v>6.7</v>
      </c>
      <c r="AG535" s="1">
        <v>4.5578231292517009</v>
      </c>
      <c r="AH535">
        <v>4.5</v>
      </c>
      <c r="AI535">
        <v>4.5999999999999996</v>
      </c>
      <c r="AJ535">
        <v>2.2000000000000002</v>
      </c>
      <c r="AK535">
        <v>19</v>
      </c>
      <c r="AL535">
        <v>0</v>
      </c>
      <c r="AM535">
        <v>4</v>
      </c>
      <c r="AN535">
        <v>4</v>
      </c>
      <c r="AO535">
        <v>21</v>
      </c>
      <c r="AP535">
        <f>COUNTIFS(MVPs!$A$7:$A$217, 'All B'!C535, MVPs!$C$7:$C$217, 'All B'!B535)</f>
        <v>0</v>
      </c>
      <c r="AQ535">
        <f t="shared" si="40"/>
        <v>1</v>
      </c>
      <c r="AR535">
        <f t="shared" si="41"/>
        <v>1</v>
      </c>
      <c r="AS535">
        <f t="shared" si="42"/>
        <v>0</v>
      </c>
      <c r="AT535">
        <f t="shared" si="43"/>
        <v>0</v>
      </c>
      <c r="AU535">
        <f t="shared" si="44"/>
        <v>0</v>
      </c>
    </row>
    <row r="536" spans="1:47" x14ac:dyDescent="0.45">
      <c r="A536">
        <v>531</v>
      </c>
      <c r="B536" t="s">
        <v>39</v>
      </c>
      <c r="C536">
        <v>2022</v>
      </c>
      <c r="D536">
        <v>29</v>
      </c>
      <c r="E536" t="s">
        <v>37</v>
      </c>
      <c r="F536" t="s">
        <v>17</v>
      </c>
      <c r="G536">
        <v>142</v>
      </c>
      <c r="H536">
        <v>639</v>
      </c>
      <c r="I536">
        <v>572</v>
      </c>
      <c r="J536">
        <v>117</v>
      </c>
      <c r="K536">
        <v>154</v>
      </c>
      <c r="L536">
        <v>76</v>
      </c>
      <c r="M536">
        <v>40</v>
      </c>
      <c r="N536">
        <v>3</v>
      </c>
      <c r="O536">
        <v>35</v>
      </c>
      <c r="P536">
        <v>82</v>
      </c>
      <c r="Q536">
        <v>12</v>
      </c>
      <c r="R536">
        <v>2</v>
      </c>
      <c r="S536">
        <v>55</v>
      </c>
      <c r="T536">
        <v>104</v>
      </c>
      <c r="U536">
        <v>0.26900000000000002</v>
      </c>
      <c r="V536">
        <v>0.34</v>
      </c>
      <c r="W536">
        <v>0.53300000000000003</v>
      </c>
      <c r="X536">
        <v>0.873</v>
      </c>
      <c r="Y536">
        <v>140</v>
      </c>
      <c r="Z536">
        <v>305</v>
      </c>
      <c r="AA536">
        <v>8</v>
      </c>
      <c r="AB536">
        <v>8</v>
      </c>
      <c r="AC536">
        <v>0</v>
      </c>
      <c r="AD536">
        <v>4</v>
      </c>
      <c r="AE536">
        <v>0</v>
      </c>
      <c r="AF536">
        <v>6.7</v>
      </c>
      <c r="AG536" s="1">
        <v>4.71830985915493</v>
      </c>
      <c r="AH536">
        <v>4.8</v>
      </c>
      <c r="AI536">
        <v>5.0999999999999996</v>
      </c>
      <c r="AJ536">
        <v>1.2</v>
      </c>
      <c r="AK536">
        <v>32</v>
      </c>
      <c r="AL536">
        <v>1</v>
      </c>
      <c r="AM536">
        <v>2</v>
      </c>
      <c r="AN536">
        <v>2</v>
      </c>
      <c r="AO536">
        <v>15</v>
      </c>
      <c r="AP536">
        <f>COUNTIFS(MVPs!$A$7:$A$217, 'All B'!C536, MVPs!$C$7:$C$217, 'All B'!B536)</f>
        <v>0</v>
      </c>
      <c r="AQ536">
        <f t="shared" si="40"/>
        <v>2</v>
      </c>
      <c r="AR536">
        <f t="shared" si="41"/>
        <v>1</v>
      </c>
      <c r="AS536">
        <f t="shared" si="42"/>
        <v>0</v>
      </c>
      <c r="AT536">
        <f t="shared" si="43"/>
        <v>0</v>
      </c>
      <c r="AU536">
        <f t="shared" si="44"/>
        <v>0</v>
      </c>
    </row>
    <row r="537" spans="1:47" x14ac:dyDescent="0.45">
      <c r="A537">
        <v>532</v>
      </c>
      <c r="B537" t="s">
        <v>179</v>
      </c>
      <c r="C537">
        <v>1975</v>
      </c>
      <c r="D537">
        <v>29</v>
      </c>
      <c r="E537" t="s">
        <v>94</v>
      </c>
      <c r="F537" t="s">
        <v>13</v>
      </c>
      <c r="G537">
        <v>157</v>
      </c>
      <c r="H537">
        <v>669</v>
      </c>
      <c r="I537">
        <v>593</v>
      </c>
      <c r="J537">
        <v>91</v>
      </c>
      <c r="K537">
        <v>150</v>
      </c>
      <c r="L537">
        <v>72</v>
      </c>
      <c r="M537">
        <v>39</v>
      </c>
      <c r="N537">
        <v>3</v>
      </c>
      <c r="O537">
        <v>36</v>
      </c>
      <c r="P537">
        <v>104</v>
      </c>
      <c r="Q537">
        <v>17</v>
      </c>
      <c r="R537">
        <v>8</v>
      </c>
      <c r="S537">
        <v>67</v>
      </c>
      <c r="T537">
        <v>133</v>
      </c>
      <c r="U537">
        <v>0.253</v>
      </c>
      <c r="V537">
        <v>0.32900000000000001</v>
      </c>
      <c r="W537">
        <v>0.51100000000000001</v>
      </c>
      <c r="X537">
        <v>0.84</v>
      </c>
      <c r="Y537">
        <v>137</v>
      </c>
      <c r="Z537">
        <v>303</v>
      </c>
      <c r="AA537">
        <v>10</v>
      </c>
      <c r="AB537">
        <v>3</v>
      </c>
      <c r="AC537">
        <v>0</v>
      </c>
      <c r="AD537">
        <v>6</v>
      </c>
      <c r="AE537">
        <v>5</v>
      </c>
      <c r="AF537">
        <v>6.7</v>
      </c>
      <c r="AG537" s="1">
        <v>4.2675159235668794</v>
      </c>
      <c r="AH537">
        <v>4.4000000000000004</v>
      </c>
      <c r="AI537">
        <v>5.0999999999999996</v>
      </c>
      <c r="AJ537">
        <v>1</v>
      </c>
      <c r="AK537">
        <v>30</v>
      </c>
      <c r="AL537">
        <v>1</v>
      </c>
      <c r="AM537">
        <v>1</v>
      </c>
      <c r="AN537">
        <v>2</v>
      </c>
      <c r="AO537">
        <v>15</v>
      </c>
      <c r="AP537">
        <f>COUNTIFS(MVPs!$A$7:$A$217, 'All B'!C537, MVPs!$C$7:$C$217, 'All B'!B537)</f>
        <v>0</v>
      </c>
      <c r="AQ537">
        <f t="shared" si="40"/>
        <v>2</v>
      </c>
      <c r="AR537">
        <f t="shared" si="41"/>
        <v>0</v>
      </c>
      <c r="AS537">
        <f t="shared" si="42"/>
        <v>0</v>
      </c>
      <c r="AT537">
        <f t="shared" si="43"/>
        <v>0</v>
      </c>
      <c r="AU537">
        <f t="shared" si="44"/>
        <v>0</v>
      </c>
    </row>
    <row r="538" spans="1:47" x14ac:dyDescent="0.45">
      <c r="A538">
        <v>533</v>
      </c>
      <c r="B538" t="s">
        <v>505</v>
      </c>
      <c r="C538">
        <v>1999</v>
      </c>
      <c r="D538">
        <v>31</v>
      </c>
      <c r="E538" t="s">
        <v>336</v>
      </c>
      <c r="F538" t="s">
        <v>17</v>
      </c>
      <c r="G538">
        <v>161</v>
      </c>
      <c r="H538">
        <v>671</v>
      </c>
      <c r="I538">
        <v>588</v>
      </c>
      <c r="J538">
        <v>88</v>
      </c>
      <c r="K538">
        <v>177</v>
      </c>
      <c r="L538">
        <v>107</v>
      </c>
      <c r="M538">
        <v>38</v>
      </c>
      <c r="N538">
        <v>0</v>
      </c>
      <c r="O538">
        <v>32</v>
      </c>
      <c r="P538">
        <v>120</v>
      </c>
      <c r="Q538">
        <v>1</v>
      </c>
      <c r="R538">
        <v>1</v>
      </c>
      <c r="S538">
        <v>74</v>
      </c>
      <c r="T538">
        <v>109</v>
      </c>
      <c r="U538">
        <v>0.30099999999999999</v>
      </c>
      <c r="V538">
        <v>0.379</v>
      </c>
      <c r="W538">
        <v>0.52900000000000003</v>
      </c>
      <c r="X538">
        <v>0.90800000000000003</v>
      </c>
      <c r="Y538">
        <v>130</v>
      </c>
      <c r="Z538">
        <v>311</v>
      </c>
      <c r="AA538">
        <v>14</v>
      </c>
      <c r="AB538">
        <v>3</v>
      </c>
      <c r="AC538">
        <v>1</v>
      </c>
      <c r="AD538">
        <v>5</v>
      </c>
      <c r="AE538">
        <v>10</v>
      </c>
      <c r="AF538">
        <v>6.7</v>
      </c>
      <c r="AG538" s="1">
        <v>4.1614906832298137</v>
      </c>
      <c r="AH538">
        <v>4.7</v>
      </c>
      <c r="AI538">
        <v>4.2</v>
      </c>
      <c r="AJ538">
        <v>2.8</v>
      </c>
      <c r="AK538">
        <v>22</v>
      </c>
      <c r="AL538">
        <v>-1</v>
      </c>
      <c r="AM538">
        <v>1</v>
      </c>
      <c r="AN538">
        <v>0</v>
      </c>
      <c r="AO538">
        <v>27</v>
      </c>
      <c r="AP538">
        <f>COUNTIFS(MVPs!$A$7:$A$217, 'All B'!C538, MVPs!$C$7:$C$217, 'All B'!B538)</f>
        <v>0</v>
      </c>
      <c r="AQ538">
        <f t="shared" si="40"/>
        <v>2</v>
      </c>
      <c r="AR538">
        <f t="shared" si="41"/>
        <v>0</v>
      </c>
      <c r="AS538">
        <f t="shared" si="42"/>
        <v>0</v>
      </c>
      <c r="AT538">
        <f t="shared" si="43"/>
        <v>0</v>
      </c>
      <c r="AU538">
        <f t="shared" si="44"/>
        <v>0</v>
      </c>
    </row>
    <row r="539" spans="1:47" x14ac:dyDescent="0.45">
      <c r="A539">
        <v>534</v>
      </c>
      <c r="B539" t="s">
        <v>506</v>
      </c>
      <c r="C539">
        <v>1975</v>
      </c>
      <c r="D539">
        <v>27</v>
      </c>
      <c r="E539" t="s">
        <v>37</v>
      </c>
      <c r="F539" t="s">
        <v>17</v>
      </c>
      <c r="G539">
        <v>158</v>
      </c>
      <c r="H539">
        <v>662</v>
      </c>
      <c r="I539">
        <v>566</v>
      </c>
      <c r="J539">
        <v>72</v>
      </c>
      <c r="K539">
        <v>160</v>
      </c>
      <c r="L539">
        <v>104</v>
      </c>
      <c r="M539">
        <v>29</v>
      </c>
      <c r="N539">
        <v>2</v>
      </c>
      <c r="O539">
        <v>25</v>
      </c>
      <c r="P539">
        <v>101</v>
      </c>
      <c r="Q539">
        <v>5</v>
      </c>
      <c r="R539">
        <v>2</v>
      </c>
      <c r="S539">
        <v>78</v>
      </c>
      <c r="T539">
        <v>74</v>
      </c>
      <c r="U539">
        <v>0.28299999999999997</v>
      </c>
      <c r="V539">
        <v>0.372</v>
      </c>
      <c r="W539">
        <v>0.47299999999999998</v>
      </c>
      <c r="X539">
        <v>0.84499999999999997</v>
      </c>
      <c r="Y539">
        <v>139</v>
      </c>
      <c r="Z539">
        <v>268</v>
      </c>
      <c r="AA539">
        <v>15</v>
      </c>
      <c r="AB539">
        <v>7</v>
      </c>
      <c r="AC539">
        <v>3</v>
      </c>
      <c r="AD539">
        <v>8</v>
      </c>
      <c r="AE539">
        <v>15</v>
      </c>
      <c r="AF539">
        <v>6.7</v>
      </c>
      <c r="AG539" s="1">
        <v>4.2405063291139244</v>
      </c>
      <c r="AH539">
        <v>4.5999999999999996</v>
      </c>
      <c r="AI539">
        <v>5.5</v>
      </c>
      <c r="AJ539">
        <v>1.6</v>
      </c>
      <c r="AK539">
        <v>30</v>
      </c>
      <c r="AL539">
        <v>-1</v>
      </c>
      <c r="AM539">
        <v>0</v>
      </c>
      <c r="AN539">
        <v>-1</v>
      </c>
      <c r="AO539">
        <v>10</v>
      </c>
      <c r="AP539">
        <f>COUNTIFS(MVPs!$A$7:$A$217, 'All B'!C539, MVPs!$C$7:$C$217, 'All B'!B539)</f>
        <v>0</v>
      </c>
      <c r="AQ539">
        <f t="shared" si="40"/>
        <v>2</v>
      </c>
      <c r="AR539">
        <f t="shared" si="41"/>
        <v>0</v>
      </c>
      <c r="AS539">
        <f t="shared" si="42"/>
        <v>0</v>
      </c>
      <c r="AT539">
        <f t="shared" si="43"/>
        <v>0</v>
      </c>
      <c r="AU539">
        <f t="shared" si="44"/>
        <v>0</v>
      </c>
    </row>
    <row r="540" spans="1:47" x14ac:dyDescent="0.45">
      <c r="A540">
        <v>535</v>
      </c>
      <c r="B540" t="s">
        <v>507</v>
      </c>
      <c r="C540">
        <v>2018</v>
      </c>
      <c r="D540">
        <v>30</v>
      </c>
      <c r="E540" t="s">
        <v>40</v>
      </c>
      <c r="F540" t="s">
        <v>13</v>
      </c>
      <c r="G540">
        <v>150</v>
      </c>
      <c r="H540">
        <v>649</v>
      </c>
      <c r="I540">
        <v>569</v>
      </c>
      <c r="J540">
        <v>111</v>
      </c>
      <c r="K540">
        <v>188</v>
      </c>
      <c r="L540">
        <v>106</v>
      </c>
      <c r="M540">
        <v>37</v>
      </c>
      <c r="N540">
        <v>2</v>
      </c>
      <c r="O540">
        <v>43</v>
      </c>
      <c r="P540">
        <v>130</v>
      </c>
      <c r="Q540">
        <v>6</v>
      </c>
      <c r="R540">
        <v>1</v>
      </c>
      <c r="S540">
        <v>69</v>
      </c>
      <c r="T540">
        <v>146</v>
      </c>
      <c r="U540">
        <v>0.33</v>
      </c>
      <c r="V540">
        <v>0.40200000000000002</v>
      </c>
      <c r="W540">
        <v>0.629</v>
      </c>
      <c r="X540">
        <v>1.0309999999999999</v>
      </c>
      <c r="Y540">
        <v>173</v>
      </c>
      <c r="Z540">
        <v>358</v>
      </c>
      <c r="AA540">
        <v>19</v>
      </c>
      <c r="AB540">
        <v>4</v>
      </c>
      <c r="AC540">
        <v>0</v>
      </c>
      <c r="AD540">
        <v>7</v>
      </c>
      <c r="AE540">
        <v>11</v>
      </c>
      <c r="AF540">
        <v>6.7</v>
      </c>
      <c r="AG540" s="1">
        <v>4.4666666666666668</v>
      </c>
      <c r="AH540">
        <v>4.5</v>
      </c>
      <c r="AI540">
        <v>6.8</v>
      </c>
      <c r="AJ540">
        <v>-1.1000000000000001</v>
      </c>
      <c r="AK540">
        <v>59</v>
      </c>
      <c r="AL540">
        <v>-2</v>
      </c>
      <c r="AM540">
        <v>-2</v>
      </c>
      <c r="AN540">
        <v>-4</v>
      </c>
      <c r="AO540">
        <v>-2</v>
      </c>
      <c r="AP540">
        <f>COUNTIFS(MVPs!$A$7:$A$217, 'All B'!C540, MVPs!$C$7:$C$217, 'All B'!B540)</f>
        <v>0</v>
      </c>
      <c r="AQ540">
        <f t="shared" si="40"/>
        <v>1</v>
      </c>
      <c r="AR540">
        <f t="shared" si="41"/>
        <v>1</v>
      </c>
      <c r="AS540">
        <f t="shared" si="42"/>
        <v>0</v>
      </c>
      <c r="AT540">
        <f t="shared" si="43"/>
        <v>0</v>
      </c>
      <c r="AU540">
        <f t="shared" si="44"/>
        <v>0</v>
      </c>
    </row>
    <row r="541" spans="1:47" x14ac:dyDescent="0.45">
      <c r="A541">
        <v>536</v>
      </c>
      <c r="B541" t="s">
        <v>437</v>
      </c>
      <c r="C541">
        <v>2002</v>
      </c>
      <c r="D541">
        <v>32</v>
      </c>
      <c r="E541" t="s">
        <v>25</v>
      </c>
      <c r="F541" t="s">
        <v>17</v>
      </c>
      <c r="G541">
        <v>144</v>
      </c>
      <c r="H541">
        <v>576</v>
      </c>
      <c r="I541">
        <v>476</v>
      </c>
      <c r="J541">
        <v>96</v>
      </c>
      <c r="K541">
        <v>148</v>
      </c>
      <c r="L541">
        <v>87</v>
      </c>
      <c r="M541">
        <v>31</v>
      </c>
      <c r="N541">
        <v>2</v>
      </c>
      <c r="O541">
        <v>28</v>
      </c>
      <c r="P541">
        <v>83</v>
      </c>
      <c r="Q541">
        <v>4</v>
      </c>
      <c r="R541">
        <v>3</v>
      </c>
      <c r="S541">
        <v>86</v>
      </c>
      <c r="T541">
        <v>134</v>
      </c>
      <c r="U541">
        <v>0.311</v>
      </c>
      <c r="V541">
        <v>0.42</v>
      </c>
      <c r="W541">
        <v>0.56100000000000005</v>
      </c>
      <c r="X541">
        <v>0.98099999999999998</v>
      </c>
      <c r="Y541">
        <v>158</v>
      </c>
      <c r="Z541">
        <v>267</v>
      </c>
      <c r="AA541">
        <v>9</v>
      </c>
      <c r="AB541">
        <v>8</v>
      </c>
      <c r="AC541">
        <v>0</v>
      </c>
      <c r="AD541">
        <v>6</v>
      </c>
      <c r="AE541">
        <v>14</v>
      </c>
      <c r="AF541">
        <v>6.7</v>
      </c>
      <c r="AG541" s="1">
        <v>4.6527777777777777</v>
      </c>
      <c r="AH541">
        <v>4.9000000000000004</v>
      </c>
      <c r="AI541">
        <v>5.8</v>
      </c>
      <c r="AJ541">
        <v>1.2</v>
      </c>
      <c r="AK541">
        <v>39</v>
      </c>
      <c r="AL541">
        <v>1</v>
      </c>
      <c r="AM541">
        <v>-3</v>
      </c>
      <c r="AN541">
        <v>-2</v>
      </c>
      <c r="AO541">
        <v>9</v>
      </c>
      <c r="AP541">
        <f>COUNTIFS(MVPs!$A$7:$A$217, 'All B'!C541, MVPs!$C$7:$C$217, 'All B'!B541)</f>
        <v>0</v>
      </c>
      <c r="AQ541">
        <f t="shared" si="40"/>
        <v>1</v>
      </c>
      <c r="AR541">
        <f t="shared" si="41"/>
        <v>0</v>
      </c>
      <c r="AS541">
        <f t="shared" si="42"/>
        <v>0</v>
      </c>
      <c r="AT541">
        <f t="shared" si="43"/>
        <v>0</v>
      </c>
      <c r="AU541">
        <f t="shared" si="44"/>
        <v>0</v>
      </c>
    </row>
    <row r="542" spans="1:47" x14ac:dyDescent="0.45">
      <c r="A542">
        <v>537</v>
      </c>
      <c r="B542" t="s">
        <v>501</v>
      </c>
      <c r="C542">
        <v>2010</v>
      </c>
      <c r="D542">
        <v>25</v>
      </c>
      <c r="E542" t="s">
        <v>114</v>
      </c>
      <c r="F542" t="s">
        <v>17</v>
      </c>
      <c r="G542">
        <v>122</v>
      </c>
      <c r="H542">
        <v>529</v>
      </c>
      <c r="I542">
        <v>470</v>
      </c>
      <c r="J542">
        <v>89</v>
      </c>
      <c r="K542">
        <v>148</v>
      </c>
      <c r="L542">
        <v>86</v>
      </c>
      <c r="M542">
        <v>32</v>
      </c>
      <c r="N542">
        <v>3</v>
      </c>
      <c r="O542">
        <v>27</v>
      </c>
      <c r="P542">
        <v>95</v>
      </c>
      <c r="Q542">
        <v>11</v>
      </c>
      <c r="R542">
        <v>2</v>
      </c>
      <c r="S542">
        <v>48</v>
      </c>
      <c r="T542">
        <v>78</v>
      </c>
      <c r="U542">
        <v>0.315</v>
      </c>
      <c r="V542">
        <v>0.38100000000000001</v>
      </c>
      <c r="W542">
        <v>0.56799999999999995</v>
      </c>
      <c r="X542">
        <v>0.94899999999999995</v>
      </c>
      <c r="Y542">
        <v>138</v>
      </c>
      <c r="Z542">
        <v>267</v>
      </c>
      <c r="AA542">
        <v>17</v>
      </c>
      <c r="AB542">
        <v>5</v>
      </c>
      <c r="AC542">
        <v>1</v>
      </c>
      <c r="AD542">
        <v>5</v>
      </c>
      <c r="AE542">
        <v>4</v>
      </c>
      <c r="AF542">
        <v>6.7</v>
      </c>
      <c r="AG542" s="1">
        <v>5.4918032786885247</v>
      </c>
      <c r="AH542">
        <v>5.0999999999999996</v>
      </c>
      <c r="AI542">
        <v>4.7</v>
      </c>
      <c r="AJ542">
        <v>2.7</v>
      </c>
      <c r="AK542">
        <v>24</v>
      </c>
      <c r="AL542">
        <v>-1</v>
      </c>
      <c r="AM542">
        <v>1</v>
      </c>
      <c r="AN542">
        <v>0</v>
      </c>
      <c r="AO542">
        <v>19</v>
      </c>
      <c r="AP542">
        <f>COUNTIFS(MVPs!$A$7:$A$217, 'All B'!C542, MVPs!$C$7:$C$217, 'All B'!B542)</f>
        <v>0</v>
      </c>
      <c r="AQ542">
        <f t="shared" si="40"/>
        <v>1</v>
      </c>
      <c r="AR542">
        <f t="shared" si="41"/>
        <v>0</v>
      </c>
      <c r="AS542">
        <f t="shared" si="42"/>
        <v>0</v>
      </c>
      <c r="AT542">
        <f t="shared" si="43"/>
        <v>0</v>
      </c>
      <c r="AU542">
        <f t="shared" si="44"/>
        <v>0</v>
      </c>
    </row>
    <row r="543" spans="1:47" x14ac:dyDescent="0.45">
      <c r="A543">
        <v>538</v>
      </c>
      <c r="B543" t="s">
        <v>294</v>
      </c>
      <c r="C543">
        <v>2016</v>
      </c>
      <c r="D543">
        <v>37</v>
      </c>
      <c r="E543" t="s">
        <v>70</v>
      </c>
      <c r="F543" t="s">
        <v>13</v>
      </c>
      <c r="G543">
        <v>153</v>
      </c>
      <c r="H543">
        <v>640</v>
      </c>
      <c r="I543">
        <v>583</v>
      </c>
      <c r="J543">
        <v>89</v>
      </c>
      <c r="K543">
        <v>175</v>
      </c>
      <c r="L543">
        <v>111</v>
      </c>
      <c r="M543">
        <v>31</v>
      </c>
      <c r="N543">
        <v>1</v>
      </c>
      <c r="O543">
        <v>32</v>
      </c>
      <c r="P543">
        <v>104</v>
      </c>
      <c r="Q543">
        <v>1</v>
      </c>
      <c r="R543">
        <v>1</v>
      </c>
      <c r="S543">
        <v>48</v>
      </c>
      <c r="T543">
        <v>66</v>
      </c>
      <c r="U543">
        <v>0.3</v>
      </c>
      <c r="V543">
        <v>0.35799999999999998</v>
      </c>
      <c r="W543">
        <v>0.52100000000000002</v>
      </c>
      <c r="X543">
        <v>0.879</v>
      </c>
      <c r="Y543">
        <v>128</v>
      </c>
      <c r="Z543">
        <v>304</v>
      </c>
      <c r="AA543">
        <v>10</v>
      </c>
      <c r="AB543">
        <v>6</v>
      </c>
      <c r="AC543">
        <v>0</v>
      </c>
      <c r="AD543">
        <v>3</v>
      </c>
      <c r="AE543">
        <v>6</v>
      </c>
      <c r="AF543">
        <v>6.7</v>
      </c>
      <c r="AG543" s="1">
        <v>4.3790849673202619</v>
      </c>
      <c r="AH543">
        <v>4.4000000000000004</v>
      </c>
      <c r="AI543">
        <v>4.9000000000000004</v>
      </c>
      <c r="AJ543">
        <v>2.1</v>
      </c>
      <c r="AK543">
        <v>24</v>
      </c>
      <c r="AL543">
        <v>0</v>
      </c>
      <c r="AM543">
        <v>-1</v>
      </c>
      <c r="AN543">
        <v>-1</v>
      </c>
      <c r="AO543">
        <v>17</v>
      </c>
      <c r="AP543">
        <f>COUNTIFS(MVPs!$A$7:$A$217, 'All B'!C543, MVPs!$C$7:$C$217, 'All B'!B543)</f>
        <v>0</v>
      </c>
      <c r="AQ543">
        <f t="shared" si="40"/>
        <v>0</v>
      </c>
      <c r="AR543">
        <f t="shared" si="41"/>
        <v>0</v>
      </c>
      <c r="AS543">
        <f t="shared" si="42"/>
        <v>0</v>
      </c>
      <c r="AT543">
        <f t="shared" si="43"/>
        <v>0</v>
      </c>
      <c r="AU543">
        <f t="shared" si="44"/>
        <v>0</v>
      </c>
    </row>
    <row r="544" spans="1:47" x14ac:dyDescent="0.45">
      <c r="A544">
        <v>539</v>
      </c>
      <c r="B544" t="s">
        <v>331</v>
      </c>
      <c r="C544">
        <v>2007</v>
      </c>
      <c r="D544">
        <v>24</v>
      </c>
      <c r="E544" t="s">
        <v>22</v>
      </c>
      <c r="F544" t="s">
        <v>13</v>
      </c>
      <c r="G544">
        <v>160</v>
      </c>
      <c r="H544">
        <v>669</v>
      </c>
      <c r="I544">
        <v>617</v>
      </c>
      <c r="J544">
        <v>93</v>
      </c>
      <c r="K544">
        <v>189</v>
      </c>
      <c r="L544">
        <v>122</v>
      </c>
      <c r="M544">
        <v>41</v>
      </c>
      <c r="N544">
        <v>7</v>
      </c>
      <c r="O544">
        <v>19</v>
      </c>
      <c r="P544">
        <v>97</v>
      </c>
      <c r="Q544">
        <v>4</v>
      </c>
      <c r="R544">
        <v>5</v>
      </c>
      <c r="S544">
        <v>39</v>
      </c>
      <c r="T544">
        <v>85</v>
      </c>
      <c r="U544">
        <v>0.30599999999999999</v>
      </c>
      <c r="V544">
        <v>0.35299999999999998</v>
      </c>
      <c r="W544">
        <v>0.48799999999999999</v>
      </c>
      <c r="X544">
        <v>0.84099999999999997</v>
      </c>
      <c r="Y544">
        <v>119</v>
      </c>
      <c r="Z544">
        <v>301</v>
      </c>
      <c r="AA544">
        <v>19</v>
      </c>
      <c r="AB544">
        <v>8</v>
      </c>
      <c r="AC544">
        <v>1</v>
      </c>
      <c r="AD544">
        <v>4</v>
      </c>
      <c r="AE544">
        <v>5</v>
      </c>
      <c r="AF544">
        <v>6.7</v>
      </c>
      <c r="AG544" s="1">
        <v>4.1875</v>
      </c>
      <c r="AH544">
        <v>4.3</v>
      </c>
      <c r="AI544">
        <v>4.4000000000000004</v>
      </c>
      <c r="AJ544">
        <v>2.8</v>
      </c>
      <c r="AK544">
        <v>14</v>
      </c>
      <c r="AL544">
        <v>3</v>
      </c>
      <c r="AM544">
        <v>-1</v>
      </c>
      <c r="AN544">
        <v>2</v>
      </c>
      <c r="AO544">
        <v>23</v>
      </c>
      <c r="AP544">
        <f>COUNTIFS(MVPs!$A$7:$A$217, 'All B'!C544, MVPs!$C$7:$C$217, 'All B'!B544)</f>
        <v>0</v>
      </c>
      <c r="AQ544">
        <f t="shared" si="40"/>
        <v>2</v>
      </c>
      <c r="AR544">
        <f t="shared" si="41"/>
        <v>1</v>
      </c>
      <c r="AS544">
        <f t="shared" si="42"/>
        <v>0</v>
      </c>
      <c r="AT544">
        <f t="shared" si="43"/>
        <v>0</v>
      </c>
      <c r="AU544">
        <f t="shared" si="44"/>
        <v>0</v>
      </c>
    </row>
    <row r="545" spans="1:47" x14ac:dyDescent="0.45">
      <c r="A545">
        <v>540</v>
      </c>
      <c r="B545" t="s">
        <v>508</v>
      </c>
      <c r="C545">
        <v>1981</v>
      </c>
      <c r="D545">
        <v>29</v>
      </c>
      <c r="E545" t="s">
        <v>40</v>
      </c>
      <c r="F545" t="s">
        <v>13</v>
      </c>
      <c r="G545">
        <v>108</v>
      </c>
      <c r="H545">
        <v>504</v>
      </c>
      <c r="I545">
        <v>412</v>
      </c>
      <c r="J545">
        <v>84</v>
      </c>
      <c r="K545">
        <v>122</v>
      </c>
      <c r="L545">
        <v>77</v>
      </c>
      <c r="M545">
        <v>19</v>
      </c>
      <c r="N545">
        <v>4</v>
      </c>
      <c r="O545">
        <v>22</v>
      </c>
      <c r="P545">
        <v>71</v>
      </c>
      <c r="Q545">
        <v>3</v>
      </c>
      <c r="R545">
        <v>2</v>
      </c>
      <c r="S545">
        <v>85</v>
      </c>
      <c r="T545">
        <v>85</v>
      </c>
      <c r="U545">
        <v>0.29599999999999999</v>
      </c>
      <c r="V545">
        <v>0.41499999999999998</v>
      </c>
      <c r="W545">
        <v>0.52200000000000002</v>
      </c>
      <c r="X545">
        <v>0.93700000000000006</v>
      </c>
      <c r="Y545">
        <v>163</v>
      </c>
      <c r="Z545">
        <v>215</v>
      </c>
      <c r="AA545">
        <v>8</v>
      </c>
      <c r="AB545">
        <v>1</v>
      </c>
      <c r="AC545">
        <v>3</v>
      </c>
      <c r="AD545">
        <v>3</v>
      </c>
      <c r="AE545">
        <v>1</v>
      </c>
      <c r="AF545">
        <v>6.7</v>
      </c>
      <c r="AG545" s="1">
        <v>6.2037037037037033</v>
      </c>
      <c r="AH545">
        <v>5.2</v>
      </c>
      <c r="AI545">
        <v>5.2</v>
      </c>
      <c r="AJ545">
        <v>1.1000000000000001</v>
      </c>
      <c r="AK545">
        <v>34</v>
      </c>
      <c r="AL545">
        <v>0</v>
      </c>
      <c r="AM545">
        <v>3</v>
      </c>
      <c r="AN545">
        <v>4</v>
      </c>
      <c r="AO545">
        <v>14</v>
      </c>
      <c r="AP545">
        <f>COUNTIFS(MVPs!$A$7:$A$217, 'All B'!C545, MVPs!$C$7:$C$217, 'All B'!B545)</f>
        <v>0</v>
      </c>
      <c r="AQ545">
        <f t="shared" si="40"/>
        <v>0</v>
      </c>
      <c r="AR545">
        <f t="shared" si="41"/>
        <v>0</v>
      </c>
      <c r="AS545">
        <f t="shared" si="42"/>
        <v>0</v>
      </c>
      <c r="AT545">
        <f t="shared" si="43"/>
        <v>0</v>
      </c>
      <c r="AU545">
        <f t="shared" si="44"/>
        <v>0</v>
      </c>
    </row>
    <row r="546" spans="1:47" x14ac:dyDescent="0.45">
      <c r="A546">
        <v>541</v>
      </c>
      <c r="B546" t="s">
        <v>131</v>
      </c>
      <c r="C546">
        <v>1982</v>
      </c>
      <c r="D546">
        <v>23</v>
      </c>
      <c r="E546" t="s">
        <v>94</v>
      </c>
      <c r="F546" t="s">
        <v>13</v>
      </c>
      <c r="G546">
        <v>149</v>
      </c>
      <c r="H546">
        <v>656</v>
      </c>
      <c r="I546">
        <v>536</v>
      </c>
      <c r="J546">
        <v>119</v>
      </c>
      <c r="K546">
        <v>143</v>
      </c>
      <c r="L546">
        <v>105</v>
      </c>
      <c r="M546">
        <v>24</v>
      </c>
      <c r="N546">
        <v>4</v>
      </c>
      <c r="O546">
        <v>10</v>
      </c>
      <c r="P546">
        <v>51</v>
      </c>
      <c r="Q546">
        <v>130</v>
      </c>
      <c r="R546">
        <v>42</v>
      </c>
      <c r="S546">
        <v>116</v>
      </c>
      <c r="T546">
        <v>94</v>
      </c>
      <c r="U546">
        <v>0.26700000000000002</v>
      </c>
      <c r="V546">
        <v>0.39800000000000002</v>
      </c>
      <c r="W546">
        <v>0.38200000000000001</v>
      </c>
      <c r="X546">
        <v>0.78</v>
      </c>
      <c r="Y546">
        <v>122</v>
      </c>
      <c r="Z546">
        <v>205</v>
      </c>
      <c r="AA546">
        <v>5</v>
      </c>
      <c r="AB546">
        <v>2</v>
      </c>
      <c r="AC546">
        <v>0</v>
      </c>
      <c r="AD546">
        <v>2</v>
      </c>
      <c r="AE546">
        <v>1</v>
      </c>
      <c r="AF546">
        <v>6.7</v>
      </c>
      <c r="AG546" s="1">
        <v>4.4966442953020138</v>
      </c>
      <c r="AH546">
        <v>4.7</v>
      </c>
      <c r="AI546">
        <v>5.7</v>
      </c>
      <c r="AJ546">
        <v>0.5</v>
      </c>
      <c r="AK546">
        <v>27</v>
      </c>
      <c r="AL546">
        <v>2</v>
      </c>
      <c r="AM546">
        <v>11</v>
      </c>
      <c r="AN546">
        <v>13</v>
      </c>
      <c r="AO546">
        <v>11</v>
      </c>
      <c r="AP546">
        <f>COUNTIFS(MVPs!$A$7:$A$217, 'All B'!C546, MVPs!$C$7:$C$217, 'All B'!B546)</f>
        <v>0</v>
      </c>
      <c r="AQ546">
        <f t="shared" si="40"/>
        <v>1</v>
      </c>
      <c r="AR546">
        <f t="shared" si="41"/>
        <v>0</v>
      </c>
      <c r="AS546">
        <f t="shared" si="42"/>
        <v>0</v>
      </c>
      <c r="AT546">
        <f t="shared" si="43"/>
        <v>0</v>
      </c>
      <c r="AU546">
        <f t="shared" si="44"/>
        <v>0</v>
      </c>
    </row>
    <row r="547" spans="1:47" x14ac:dyDescent="0.45">
      <c r="A547">
        <v>542</v>
      </c>
      <c r="B547" t="s">
        <v>405</v>
      </c>
      <c r="C547">
        <v>2022</v>
      </c>
      <c r="D547">
        <v>29</v>
      </c>
      <c r="E547" t="s">
        <v>117</v>
      </c>
      <c r="F547" t="s">
        <v>17</v>
      </c>
      <c r="G547">
        <v>150</v>
      </c>
      <c r="H547">
        <v>644</v>
      </c>
      <c r="I547">
        <v>578</v>
      </c>
      <c r="J547">
        <v>100</v>
      </c>
      <c r="K547">
        <v>172</v>
      </c>
      <c r="L547">
        <v>102</v>
      </c>
      <c r="M547">
        <v>37</v>
      </c>
      <c r="N547">
        <v>1</v>
      </c>
      <c r="O547">
        <v>32</v>
      </c>
      <c r="P547">
        <v>102</v>
      </c>
      <c r="Q547">
        <v>9</v>
      </c>
      <c r="R547">
        <v>1</v>
      </c>
      <c r="S547">
        <v>63</v>
      </c>
      <c r="T547">
        <v>133</v>
      </c>
      <c r="U547">
        <v>0.29799999999999999</v>
      </c>
      <c r="V547">
        <v>0.36599999999999999</v>
      </c>
      <c r="W547">
        <v>0.53100000000000003</v>
      </c>
      <c r="X547">
        <v>0.89800000000000002</v>
      </c>
      <c r="Y547">
        <v>157</v>
      </c>
      <c r="Z547">
        <v>307</v>
      </c>
      <c r="AA547">
        <v>12</v>
      </c>
      <c r="AB547">
        <v>1</v>
      </c>
      <c r="AC547">
        <v>0</v>
      </c>
      <c r="AD547">
        <v>2</v>
      </c>
      <c r="AE547">
        <v>10</v>
      </c>
      <c r="AF547">
        <v>6.7</v>
      </c>
      <c r="AG547" s="1">
        <v>4.4666666666666668</v>
      </c>
      <c r="AH547">
        <v>4.7</v>
      </c>
      <c r="AI547">
        <v>7</v>
      </c>
      <c r="AJ547">
        <v>0</v>
      </c>
      <c r="AK547">
        <v>42</v>
      </c>
      <c r="AL547">
        <v>0</v>
      </c>
      <c r="AM547">
        <v>2</v>
      </c>
      <c r="AN547">
        <v>2</v>
      </c>
      <c r="AO547">
        <v>-3</v>
      </c>
      <c r="AP547">
        <f>COUNTIFS(MVPs!$A$7:$A$217, 'All B'!C547, MVPs!$C$7:$C$217, 'All B'!B547)</f>
        <v>0</v>
      </c>
      <c r="AQ547">
        <f t="shared" si="40"/>
        <v>0</v>
      </c>
      <c r="AR547">
        <f t="shared" si="41"/>
        <v>0</v>
      </c>
      <c r="AS547">
        <f t="shared" si="42"/>
        <v>0</v>
      </c>
      <c r="AT547">
        <f t="shared" si="43"/>
        <v>0</v>
      </c>
      <c r="AU547">
        <f t="shared" si="44"/>
        <v>0</v>
      </c>
    </row>
    <row r="548" spans="1:47" x14ac:dyDescent="0.45">
      <c r="A548">
        <v>543</v>
      </c>
      <c r="B548" t="s">
        <v>165</v>
      </c>
      <c r="C548">
        <v>1979</v>
      </c>
      <c r="D548">
        <v>28</v>
      </c>
      <c r="E548" t="s">
        <v>62</v>
      </c>
      <c r="F548" t="s">
        <v>17</v>
      </c>
      <c r="G548">
        <v>158</v>
      </c>
      <c r="H548">
        <v>707</v>
      </c>
      <c r="I548">
        <v>622</v>
      </c>
      <c r="J548">
        <v>109</v>
      </c>
      <c r="K548">
        <v>193</v>
      </c>
      <c r="L548">
        <v>116</v>
      </c>
      <c r="M548">
        <v>45</v>
      </c>
      <c r="N548">
        <v>7</v>
      </c>
      <c r="O548">
        <v>25</v>
      </c>
      <c r="P548">
        <v>94</v>
      </c>
      <c r="Q548">
        <v>20</v>
      </c>
      <c r="R548">
        <v>4</v>
      </c>
      <c r="S548">
        <v>67</v>
      </c>
      <c r="T548">
        <v>101</v>
      </c>
      <c r="U548">
        <v>0.31</v>
      </c>
      <c r="V548">
        <v>0.38</v>
      </c>
      <c r="W548">
        <v>0.52600000000000002</v>
      </c>
      <c r="X548">
        <v>0.90600000000000003</v>
      </c>
      <c r="Y548">
        <v>141</v>
      </c>
      <c r="Z548">
        <v>327</v>
      </c>
      <c r="AA548">
        <v>7</v>
      </c>
      <c r="AB548">
        <v>9</v>
      </c>
      <c r="AC548">
        <v>0</v>
      </c>
      <c r="AD548">
        <v>9</v>
      </c>
      <c r="AE548">
        <v>14</v>
      </c>
      <c r="AF548">
        <v>6.7</v>
      </c>
      <c r="AG548" s="1">
        <v>4.2405063291139244</v>
      </c>
      <c r="AH548">
        <v>4.5</v>
      </c>
      <c r="AI548">
        <v>6.4</v>
      </c>
      <c r="AJ548">
        <v>-0.4</v>
      </c>
      <c r="AK548">
        <v>35</v>
      </c>
      <c r="AL548">
        <v>3</v>
      </c>
      <c r="AM548">
        <v>9</v>
      </c>
      <c r="AN548">
        <v>11</v>
      </c>
      <c r="AO548">
        <v>2</v>
      </c>
      <c r="AP548">
        <f>COUNTIFS(MVPs!$A$7:$A$217, 'All B'!C548, MVPs!$C$7:$C$217, 'All B'!B548)</f>
        <v>0</v>
      </c>
      <c r="AQ548">
        <f t="shared" si="40"/>
        <v>0</v>
      </c>
      <c r="AR548">
        <f t="shared" si="41"/>
        <v>0</v>
      </c>
      <c r="AS548">
        <f t="shared" si="42"/>
        <v>0</v>
      </c>
      <c r="AT548">
        <f t="shared" si="43"/>
        <v>0</v>
      </c>
      <c r="AU548">
        <f t="shared" si="44"/>
        <v>0</v>
      </c>
    </row>
    <row r="549" spans="1:47" x14ac:dyDescent="0.45">
      <c r="A549">
        <v>544</v>
      </c>
      <c r="B549" t="s">
        <v>450</v>
      </c>
      <c r="C549">
        <v>1951</v>
      </c>
      <c r="D549">
        <v>24</v>
      </c>
      <c r="E549" t="s">
        <v>28</v>
      </c>
      <c r="F549" t="s">
        <v>17</v>
      </c>
      <c r="G549">
        <v>154</v>
      </c>
      <c r="H549">
        <v>712</v>
      </c>
      <c r="I549">
        <v>643</v>
      </c>
      <c r="J549">
        <v>92</v>
      </c>
      <c r="K549">
        <v>221</v>
      </c>
      <c r="L549">
        <v>181</v>
      </c>
      <c r="M549">
        <v>31</v>
      </c>
      <c r="N549">
        <v>5</v>
      </c>
      <c r="O549">
        <v>4</v>
      </c>
      <c r="P549">
        <v>63</v>
      </c>
      <c r="Q549">
        <v>29</v>
      </c>
      <c r="R549">
        <v>6</v>
      </c>
      <c r="S549">
        <v>50</v>
      </c>
      <c r="T549">
        <v>37</v>
      </c>
      <c r="U549">
        <v>0.34399999999999997</v>
      </c>
      <c r="V549">
        <v>0.39300000000000002</v>
      </c>
      <c r="W549">
        <v>0.42599999999999999</v>
      </c>
      <c r="X549">
        <v>0.81899999999999995</v>
      </c>
      <c r="Y549">
        <v>122</v>
      </c>
      <c r="Z549">
        <v>274</v>
      </c>
      <c r="AA549">
        <v>4</v>
      </c>
      <c r="AB549">
        <v>2</v>
      </c>
      <c r="AC549">
        <v>17</v>
      </c>
      <c r="AE549">
        <v>1</v>
      </c>
      <c r="AF549">
        <v>6.7</v>
      </c>
      <c r="AG549" s="1">
        <v>4.3506493506493511</v>
      </c>
      <c r="AH549">
        <v>4.0999999999999996</v>
      </c>
      <c r="AI549">
        <v>5.6</v>
      </c>
      <c r="AJ549">
        <v>1.2</v>
      </c>
      <c r="AK549">
        <v>23</v>
      </c>
      <c r="AL549">
        <v>4</v>
      </c>
      <c r="AM549">
        <v>3</v>
      </c>
      <c r="AN549">
        <v>7</v>
      </c>
      <c r="AO549">
        <v>12</v>
      </c>
      <c r="AP549">
        <f>COUNTIFS(MVPs!$A$7:$A$217, 'All B'!C549, MVPs!$C$7:$C$217, 'All B'!B549)</f>
        <v>0</v>
      </c>
      <c r="AQ549">
        <f t="shared" si="40"/>
        <v>0</v>
      </c>
      <c r="AR549">
        <f t="shared" si="41"/>
        <v>0</v>
      </c>
      <c r="AS549">
        <f t="shared" si="42"/>
        <v>0</v>
      </c>
      <c r="AT549">
        <f t="shared" si="43"/>
        <v>0</v>
      </c>
      <c r="AU549">
        <f t="shared" si="44"/>
        <v>0</v>
      </c>
    </row>
    <row r="550" spans="1:47" x14ac:dyDescent="0.45">
      <c r="A550">
        <v>545</v>
      </c>
      <c r="B550" t="s">
        <v>381</v>
      </c>
      <c r="C550">
        <v>1971</v>
      </c>
      <c r="D550">
        <v>25</v>
      </c>
      <c r="E550" t="s">
        <v>65</v>
      </c>
      <c r="F550" t="s">
        <v>17</v>
      </c>
      <c r="G550">
        <v>155</v>
      </c>
      <c r="H550">
        <v>691</v>
      </c>
      <c r="I550">
        <v>619</v>
      </c>
      <c r="J550">
        <v>110</v>
      </c>
      <c r="K550">
        <v>178</v>
      </c>
      <c r="L550">
        <v>109</v>
      </c>
      <c r="M550">
        <v>32</v>
      </c>
      <c r="N550">
        <v>4</v>
      </c>
      <c r="O550">
        <v>33</v>
      </c>
      <c r="P550">
        <v>102</v>
      </c>
      <c r="Q550">
        <v>26</v>
      </c>
      <c r="R550">
        <v>8</v>
      </c>
      <c r="S550">
        <v>62</v>
      </c>
      <c r="T550">
        <v>137</v>
      </c>
      <c r="U550">
        <v>0.28799999999999998</v>
      </c>
      <c r="V550">
        <v>0.35499999999999998</v>
      </c>
      <c r="W550">
        <v>0.51200000000000001</v>
      </c>
      <c r="X550">
        <v>0.86699999999999999</v>
      </c>
      <c r="Y550">
        <v>145</v>
      </c>
      <c r="Z550">
        <v>317</v>
      </c>
      <c r="AA550">
        <v>10</v>
      </c>
      <c r="AB550">
        <v>5</v>
      </c>
      <c r="AC550">
        <v>0</v>
      </c>
      <c r="AD550">
        <v>5</v>
      </c>
      <c r="AE550">
        <v>6</v>
      </c>
      <c r="AF550">
        <v>6.7</v>
      </c>
      <c r="AG550" s="1">
        <v>4.3225806451612909</v>
      </c>
      <c r="AH550">
        <v>4.4000000000000004</v>
      </c>
      <c r="AI550">
        <v>6</v>
      </c>
      <c r="AJ550">
        <v>-0.1</v>
      </c>
      <c r="AK550">
        <v>35</v>
      </c>
      <c r="AL550">
        <v>-1</v>
      </c>
      <c r="AM550">
        <v>5</v>
      </c>
      <c r="AN550">
        <v>4</v>
      </c>
      <c r="AO550">
        <v>5</v>
      </c>
      <c r="AP550">
        <f>COUNTIFS(MVPs!$A$7:$A$217, 'All B'!C550, MVPs!$C$7:$C$217, 'All B'!B550)</f>
        <v>0</v>
      </c>
      <c r="AQ550">
        <f t="shared" si="40"/>
        <v>1</v>
      </c>
      <c r="AR550">
        <f t="shared" si="41"/>
        <v>1</v>
      </c>
      <c r="AS550">
        <f t="shared" si="42"/>
        <v>0</v>
      </c>
      <c r="AT550">
        <f t="shared" si="43"/>
        <v>0</v>
      </c>
      <c r="AU550">
        <f t="shared" si="44"/>
        <v>0</v>
      </c>
    </row>
    <row r="551" spans="1:47" x14ac:dyDescent="0.45">
      <c r="A551">
        <v>546</v>
      </c>
      <c r="B551" t="s">
        <v>434</v>
      </c>
      <c r="C551">
        <v>2017</v>
      </c>
      <c r="D551">
        <v>22</v>
      </c>
      <c r="E551" t="s">
        <v>46</v>
      </c>
      <c r="F551" t="s">
        <v>13</v>
      </c>
      <c r="G551">
        <v>109</v>
      </c>
      <c r="H551">
        <v>481</v>
      </c>
      <c r="I551">
        <v>422</v>
      </c>
      <c r="J551">
        <v>82</v>
      </c>
      <c r="K551">
        <v>133</v>
      </c>
      <c r="L551">
        <v>83</v>
      </c>
      <c r="M551">
        <v>25</v>
      </c>
      <c r="N551">
        <v>1</v>
      </c>
      <c r="O551">
        <v>24</v>
      </c>
      <c r="P551">
        <v>84</v>
      </c>
      <c r="Q551">
        <v>2</v>
      </c>
      <c r="R551">
        <v>1</v>
      </c>
      <c r="S551">
        <v>53</v>
      </c>
      <c r="T551">
        <v>92</v>
      </c>
      <c r="U551">
        <v>0.315</v>
      </c>
      <c r="V551">
        <v>0.39100000000000001</v>
      </c>
      <c r="W551">
        <v>0.55000000000000004</v>
      </c>
      <c r="X551">
        <v>0.94099999999999995</v>
      </c>
      <c r="Y551">
        <v>155</v>
      </c>
      <c r="Z551">
        <v>232</v>
      </c>
      <c r="AA551">
        <v>12</v>
      </c>
      <c r="AB551">
        <v>2</v>
      </c>
      <c r="AC551">
        <v>0</v>
      </c>
      <c r="AD551">
        <v>4</v>
      </c>
      <c r="AE551">
        <v>5</v>
      </c>
      <c r="AF551">
        <v>6.7</v>
      </c>
      <c r="AG551" s="1">
        <v>6.1467889908256881</v>
      </c>
      <c r="AH551">
        <v>5.0999999999999996</v>
      </c>
      <c r="AI551">
        <v>5.7</v>
      </c>
      <c r="AJ551">
        <v>1.6</v>
      </c>
      <c r="AK551">
        <v>36</v>
      </c>
      <c r="AL551">
        <v>-1</v>
      </c>
      <c r="AM551">
        <v>0</v>
      </c>
      <c r="AN551">
        <v>-1</v>
      </c>
      <c r="AO551">
        <v>10</v>
      </c>
      <c r="AP551">
        <f>COUNTIFS(MVPs!$A$7:$A$217, 'All B'!C551, MVPs!$C$7:$C$217, 'All B'!B551)</f>
        <v>0</v>
      </c>
      <c r="AQ551">
        <f t="shared" si="40"/>
        <v>1</v>
      </c>
      <c r="AR551">
        <f t="shared" si="41"/>
        <v>1</v>
      </c>
      <c r="AS551">
        <f t="shared" si="42"/>
        <v>0</v>
      </c>
      <c r="AT551">
        <f t="shared" si="43"/>
        <v>0</v>
      </c>
      <c r="AU551">
        <f t="shared" si="44"/>
        <v>0</v>
      </c>
    </row>
    <row r="552" spans="1:47" x14ac:dyDescent="0.45">
      <c r="A552">
        <v>547</v>
      </c>
      <c r="B552" t="s">
        <v>462</v>
      </c>
      <c r="C552">
        <v>1950</v>
      </c>
      <c r="D552">
        <v>26</v>
      </c>
      <c r="E552" t="s">
        <v>235</v>
      </c>
      <c r="F552" t="s">
        <v>13</v>
      </c>
      <c r="G552">
        <v>142</v>
      </c>
      <c r="H552">
        <v>609</v>
      </c>
      <c r="I552">
        <v>503</v>
      </c>
      <c r="J552">
        <v>110</v>
      </c>
      <c r="K552">
        <v>164</v>
      </c>
      <c r="L552">
        <v>109</v>
      </c>
      <c r="M552">
        <v>25</v>
      </c>
      <c r="N552">
        <v>5</v>
      </c>
      <c r="O552">
        <v>25</v>
      </c>
      <c r="P552">
        <v>102</v>
      </c>
      <c r="Q552">
        <v>8</v>
      </c>
      <c r="R552">
        <v>6</v>
      </c>
      <c r="S552">
        <v>98</v>
      </c>
      <c r="T552">
        <v>71</v>
      </c>
      <c r="U552">
        <v>0.32600000000000001</v>
      </c>
      <c r="V552">
        <v>0.442</v>
      </c>
      <c r="W552">
        <v>0.54500000000000004</v>
      </c>
      <c r="X552">
        <v>0.98599999999999999</v>
      </c>
      <c r="Y552">
        <v>156</v>
      </c>
      <c r="Z552">
        <v>274</v>
      </c>
      <c r="AA552">
        <v>9</v>
      </c>
      <c r="AB552">
        <v>6</v>
      </c>
      <c r="AC552">
        <v>2</v>
      </c>
      <c r="AE552">
        <v>3</v>
      </c>
      <c r="AF552">
        <v>6.7</v>
      </c>
      <c r="AG552" s="1">
        <v>4.71830985915493</v>
      </c>
      <c r="AH552">
        <v>4.9000000000000004</v>
      </c>
      <c r="AI552">
        <v>6.2</v>
      </c>
      <c r="AJ552">
        <v>0.3</v>
      </c>
      <c r="AK552">
        <v>45</v>
      </c>
      <c r="AL552">
        <v>2</v>
      </c>
      <c r="AM552">
        <v>2</v>
      </c>
      <c r="AN552">
        <v>4</v>
      </c>
      <c r="AO552">
        <v>4</v>
      </c>
      <c r="AP552">
        <f>COUNTIFS(MVPs!$A$7:$A$217, 'All B'!C552, MVPs!$C$7:$C$217, 'All B'!B552)</f>
        <v>0</v>
      </c>
      <c r="AQ552">
        <f t="shared" si="40"/>
        <v>1</v>
      </c>
      <c r="AR552">
        <f t="shared" si="41"/>
        <v>0</v>
      </c>
      <c r="AS552">
        <f t="shared" si="42"/>
        <v>0</v>
      </c>
      <c r="AT552">
        <f t="shared" si="43"/>
        <v>0</v>
      </c>
      <c r="AU552">
        <f t="shared" si="44"/>
        <v>0</v>
      </c>
    </row>
    <row r="553" spans="1:47" x14ac:dyDescent="0.45">
      <c r="A553">
        <v>548</v>
      </c>
      <c r="B553" t="s">
        <v>509</v>
      </c>
      <c r="C553">
        <v>2021</v>
      </c>
      <c r="D553">
        <v>22</v>
      </c>
      <c r="E553" t="s">
        <v>55</v>
      </c>
      <c r="F553" t="s">
        <v>13</v>
      </c>
      <c r="G553">
        <v>161</v>
      </c>
      <c r="H553">
        <v>698</v>
      </c>
      <c r="I553">
        <v>604</v>
      </c>
      <c r="J553">
        <v>123</v>
      </c>
      <c r="K553">
        <v>188</v>
      </c>
      <c r="L553">
        <v>110</v>
      </c>
      <c r="M553">
        <v>29</v>
      </c>
      <c r="N553">
        <v>1</v>
      </c>
      <c r="O553">
        <v>48</v>
      </c>
      <c r="P553">
        <v>111</v>
      </c>
      <c r="Q553">
        <v>4</v>
      </c>
      <c r="R553">
        <v>1</v>
      </c>
      <c r="S553">
        <v>86</v>
      </c>
      <c r="T553">
        <v>110</v>
      </c>
      <c r="U553">
        <v>0.311</v>
      </c>
      <c r="V553">
        <v>0.40100000000000002</v>
      </c>
      <c r="W553">
        <v>0.60099999999999998</v>
      </c>
      <c r="X553">
        <v>1.002</v>
      </c>
      <c r="Y553">
        <v>167</v>
      </c>
      <c r="Z553">
        <v>363</v>
      </c>
      <c r="AA553">
        <v>20</v>
      </c>
      <c r="AB553">
        <v>6</v>
      </c>
      <c r="AC553">
        <v>0</v>
      </c>
      <c r="AD553">
        <v>2</v>
      </c>
      <c r="AE553">
        <v>7</v>
      </c>
      <c r="AF553">
        <v>6.7</v>
      </c>
      <c r="AG553" s="1">
        <v>4.1614906832298137</v>
      </c>
      <c r="AH553">
        <v>4.4000000000000004</v>
      </c>
      <c r="AI553">
        <v>6.4</v>
      </c>
      <c r="AJ553">
        <v>-0.7</v>
      </c>
      <c r="AK553">
        <v>56</v>
      </c>
      <c r="AL553">
        <v>-3</v>
      </c>
      <c r="AM553">
        <v>-2</v>
      </c>
      <c r="AN553">
        <v>-5</v>
      </c>
      <c r="AO553">
        <v>2</v>
      </c>
      <c r="AP553">
        <f>COUNTIFS(MVPs!$A$7:$A$217, 'All B'!C553, MVPs!$C$7:$C$217, 'All B'!B553)</f>
        <v>0</v>
      </c>
      <c r="AQ553">
        <f t="shared" si="40"/>
        <v>2</v>
      </c>
      <c r="AR553">
        <f t="shared" si="41"/>
        <v>1</v>
      </c>
      <c r="AS553">
        <f t="shared" si="42"/>
        <v>0</v>
      </c>
      <c r="AT553">
        <f t="shared" si="43"/>
        <v>0</v>
      </c>
      <c r="AU553">
        <f t="shared" si="44"/>
        <v>0</v>
      </c>
    </row>
    <row r="554" spans="1:47" x14ac:dyDescent="0.45">
      <c r="A554">
        <v>549</v>
      </c>
      <c r="B554" t="s">
        <v>318</v>
      </c>
      <c r="C554">
        <v>1995</v>
      </c>
      <c r="D554">
        <v>26</v>
      </c>
      <c r="E554" t="s">
        <v>76</v>
      </c>
      <c r="F554" t="s">
        <v>13</v>
      </c>
      <c r="G554">
        <v>136</v>
      </c>
      <c r="H554">
        <v>629</v>
      </c>
      <c r="I554">
        <v>538</v>
      </c>
      <c r="J554">
        <v>107</v>
      </c>
      <c r="K554">
        <v>179</v>
      </c>
      <c r="L554">
        <v>126</v>
      </c>
      <c r="M554">
        <v>34</v>
      </c>
      <c r="N554">
        <v>8</v>
      </c>
      <c r="O554">
        <v>11</v>
      </c>
      <c r="P554">
        <v>63</v>
      </c>
      <c r="Q554">
        <v>46</v>
      </c>
      <c r="R554">
        <v>18</v>
      </c>
      <c r="S554">
        <v>78</v>
      </c>
      <c r="T554">
        <v>95</v>
      </c>
      <c r="U554">
        <v>0.33300000000000002</v>
      </c>
      <c r="V554">
        <v>0.42399999999999999</v>
      </c>
      <c r="W554">
        <v>0.48699999999999999</v>
      </c>
      <c r="X554">
        <v>0.91100000000000003</v>
      </c>
      <c r="Y554">
        <v>136</v>
      </c>
      <c r="Z554">
        <v>262</v>
      </c>
      <c r="AA554">
        <v>15</v>
      </c>
      <c r="AB554">
        <v>10</v>
      </c>
      <c r="AC554">
        <v>0</v>
      </c>
      <c r="AD554">
        <v>3</v>
      </c>
      <c r="AE554">
        <v>3</v>
      </c>
      <c r="AF554">
        <v>6.7</v>
      </c>
      <c r="AG554" s="1">
        <v>4.9264705882352944</v>
      </c>
      <c r="AH554">
        <v>4.5999999999999996</v>
      </c>
      <c r="AI554">
        <v>5.9</v>
      </c>
      <c r="AJ554">
        <v>1.3</v>
      </c>
      <c r="AK554">
        <v>37</v>
      </c>
      <c r="AL554">
        <v>-2</v>
      </c>
      <c r="AM554">
        <v>1</v>
      </c>
      <c r="AN554">
        <v>-1</v>
      </c>
      <c r="AO554">
        <v>9</v>
      </c>
      <c r="AP554">
        <f>COUNTIFS(MVPs!$A$7:$A$217, 'All B'!C554, MVPs!$C$7:$C$217, 'All B'!B554)</f>
        <v>0</v>
      </c>
      <c r="AQ554">
        <f t="shared" si="40"/>
        <v>0</v>
      </c>
      <c r="AR554">
        <f t="shared" si="41"/>
        <v>0</v>
      </c>
      <c r="AS554">
        <f t="shared" si="42"/>
        <v>0</v>
      </c>
      <c r="AT554">
        <f t="shared" si="43"/>
        <v>0</v>
      </c>
      <c r="AU554">
        <f t="shared" si="44"/>
        <v>0</v>
      </c>
    </row>
    <row r="555" spans="1:47" x14ac:dyDescent="0.45">
      <c r="A555">
        <v>550</v>
      </c>
      <c r="B555" t="s">
        <v>510</v>
      </c>
      <c r="C555">
        <v>1973</v>
      </c>
      <c r="D555">
        <v>29</v>
      </c>
      <c r="E555" t="s">
        <v>43</v>
      </c>
      <c r="F555" t="s">
        <v>13</v>
      </c>
      <c r="G555">
        <v>158</v>
      </c>
      <c r="H555">
        <v>673</v>
      </c>
      <c r="I555">
        <v>604</v>
      </c>
      <c r="J555">
        <v>98</v>
      </c>
      <c r="K555">
        <v>185</v>
      </c>
      <c r="L555">
        <v>127</v>
      </c>
      <c r="M555">
        <v>30</v>
      </c>
      <c r="N555">
        <v>4</v>
      </c>
      <c r="O555">
        <v>24</v>
      </c>
      <c r="P555">
        <v>107</v>
      </c>
      <c r="Q555">
        <v>9</v>
      </c>
      <c r="R555">
        <v>5</v>
      </c>
      <c r="S555">
        <v>61</v>
      </c>
      <c r="T555">
        <v>94</v>
      </c>
      <c r="U555">
        <v>0.30599999999999999</v>
      </c>
      <c r="V555">
        <v>0.37</v>
      </c>
      <c r="W555">
        <v>0.48799999999999999</v>
      </c>
      <c r="X555">
        <v>0.85799999999999998</v>
      </c>
      <c r="Y555">
        <v>144</v>
      </c>
      <c r="Z555">
        <v>295</v>
      </c>
      <c r="AA555">
        <v>19</v>
      </c>
      <c r="AB555">
        <v>2</v>
      </c>
      <c r="AC555">
        <v>2</v>
      </c>
      <c r="AD555">
        <v>4</v>
      </c>
      <c r="AE555">
        <v>6</v>
      </c>
      <c r="AF555">
        <v>6.7</v>
      </c>
      <c r="AG555" s="1">
        <v>4.2405063291139244</v>
      </c>
      <c r="AH555">
        <v>4.4000000000000004</v>
      </c>
      <c r="AI555">
        <v>5.0999999999999996</v>
      </c>
      <c r="AJ555">
        <v>0.9</v>
      </c>
      <c r="AK555">
        <v>35</v>
      </c>
      <c r="AL555">
        <v>-2</v>
      </c>
      <c r="AM555">
        <v>0</v>
      </c>
      <c r="AN555">
        <v>-3</v>
      </c>
      <c r="AO555">
        <v>15</v>
      </c>
      <c r="AP555">
        <f>COUNTIFS(MVPs!$A$7:$A$217, 'All B'!C555, MVPs!$C$7:$C$217, 'All B'!B555)</f>
        <v>0</v>
      </c>
      <c r="AQ555">
        <f t="shared" si="40"/>
        <v>0</v>
      </c>
      <c r="AR555">
        <f t="shared" si="41"/>
        <v>0</v>
      </c>
      <c r="AS555">
        <f t="shared" si="42"/>
        <v>0</v>
      </c>
      <c r="AT555">
        <f t="shared" si="43"/>
        <v>0</v>
      </c>
      <c r="AU555">
        <f t="shared" si="44"/>
        <v>0</v>
      </c>
    </row>
    <row r="556" spans="1:47" x14ac:dyDescent="0.45">
      <c r="A556">
        <v>551</v>
      </c>
      <c r="B556" t="s">
        <v>511</v>
      </c>
      <c r="C556">
        <v>2016</v>
      </c>
      <c r="D556">
        <v>28</v>
      </c>
      <c r="E556" t="s">
        <v>97</v>
      </c>
      <c r="F556" t="s">
        <v>13</v>
      </c>
      <c r="G556">
        <v>158</v>
      </c>
      <c r="H556">
        <v>676</v>
      </c>
      <c r="I556">
        <v>597</v>
      </c>
      <c r="J556">
        <v>89</v>
      </c>
      <c r="K556">
        <v>166</v>
      </c>
      <c r="L556">
        <v>97</v>
      </c>
      <c r="M556">
        <v>36</v>
      </c>
      <c r="N556">
        <v>3</v>
      </c>
      <c r="O556">
        <v>30</v>
      </c>
      <c r="P556">
        <v>99</v>
      </c>
      <c r="Q556">
        <v>3</v>
      </c>
      <c r="R556">
        <v>1</v>
      </c>
      <c r="S556">
        <v>69</v>
      </c>
      <c r="T556">
        <v>108</v>
      </c>
      <c r="U556">
        <v>0.27800000000000002</v>
      </c>
      <c r="V556">
        <v>0.35899999999999999</v>
      </c>
      <c r="W556">
        <v>0.499</v>
      </c>
      <c r="X556">
        <v>0.85899999999999999</v>
      </c>
      <c r="Y556">
        <v>133</v>
      </c>
      <c r="Z556">
        <v>298</v>
      </c>
      <c r="AA556">
        <v>18</v>
      </c>
      <c r="AB556">
        <v>8</v>
      </c>
      <c r="AC556">
        <v>0</v>
      </c>
      <c r="AD556">
        <v>2</v>
      </c>
      <c r="AE556">
        <v>10</v>
      </c>
      <c r="AF556">
        <v>6.7</v>
      </c>
      <c r="AG556" s="1">
        <v>4.2405063291139244</v>
      </c>
      <c r="AH556">
        <v>4.3</v>
      </c>
      <c r="AI556">
        <v>5.3</v>
      </c>
      <c r="AJ556">
        <v>1.8</v>
      </c>
      <c r="AK556">
        <v>26</v>
      </c>
      <c r="AL556">
        <v>-1</v>
      </c>
      <c r="AM556">
        <v>0</v>
      </c>
      <c r="AN556">
        <v>-1</v>
      </c>
      <c r="AO556">
        <v>13</v>
      </c>
      <c r="AP556">
        <f>COUNTIFS(MVPs!$A$7:$A$217, 'All B'!C556, MVPs!$C$7:$C$217, 'All B'!B556)</f>
        <v>0</v>
      </c>
      <c r="AQ556">
        <f t="shared" si="40"/>
        <v>1</v>
      </c>
      <c r="AR556">
        <f t="shared" si="41"/>
        <v>1</v>
      </c>
      <c r="AS556">
        <f t="shared" si="42"/>
        <v>0</v>
      </c>
      <c r="AT556">
        <f t="shared" si="43"/>
        <v>0</v>
      </c>
      <c r="AU556">
        <f t="shared" si="44"/>
        <v>0</v>
      </c>
    </row>
    <row r="557" spans="1:47" x14ac:dyDescent="0.45">
      <c r="A557">
        <v>552</v>
      </c>
      <c r="B557" t="s">
        <v>349</v>
      </c>
      <c r="C557">
        <v>1990</v>
      </c>
      <c r="D557">
        <v>32</v>
      </c>
      <c r="E557" t="s">
        <v>59</v>
      </c>
      <c r="F557" t="s">
        <v>13</v>
      </c>
      <c r="G557">
        <v>146</v>
      </c>
      <c r="H557">
        <v>637</v>
      </c>
      <c r="I557">
        <v>559</v>
      </c>
      <c r="J557">
        <v>71</v>
      </c>
      <c r="K557">
        <v>170</v>
      </c>
      <c r="L557">
        <v>118</v>
      </c>
      <c r="M557">
        <v>37</v>
      </c>
      <c r="N557">
        <v>1</v>
      </c>
      <c r="O557">
        <v>14</v>
      </c>
      <c r="P557">
        <v>89</v>
      </c>
      <c r="Q557">
        <v>12</v>
      </c>
      <c r="R557">
        <v>10</v>
      </c>
      <c r="S557">
        <v>68</v>
      </c>
      <c r="T557">
        <v>55</v>
      </c>
      <c r="U557">
        <v>0.30399999999999999</v>
      </c>
      <c r="V557">
        <v>0.377</v>
      </c>
      <c r="W557">
        <v>0.44900000000000001</v>
      </c>
      <c r="X557">
        <v>0.82599999999999996</v>
      </c>
      <c r="Y557">
        <v>130</v>
      </c>
      <c r="Z557">
        <v>251</v>
      </c>
      <c r="AA557">
        <v>11</v>
      </c>
      <c r="AB557">
        <v>1</v>
      </c>
      <c r="AC557">
        <v>3</v>
      </c>
      <c r="AD557">
        <v>6</v>
      </c>
      <c r="AE557">
        <v>7</v>
      </c>
      <c r="AF557">
        <v>6.7</v>
      </c>
      <c r="AG557" s="1">
        <v>4.5890410958904111</v>
      </c>
      <c r="AH557">
        <v>4.5999999999999996</v>
      </c>
      <c r="AI557">
        <v>5.7</v>
      </c>
      <c r="AJ557">
        <v>2</v>
      </c>
      <c r="AK557">
        <v>22</v>
      </c>
      <c r="AL557">
        <v>2</v>
      </c>
      <c r="AM557">
        <v>0</v>
      </c>
      <c r="AN557">
        <v>2</v>
      </c>
      <c r="AO557">
        <v>11</v>
      </c>
      <c r="AP557">
        <f>COUNTIFS(MVPs!$A$7:$A$217, 'All B'!C557, MVPs!$C$7:$C$217, 'All B'!B557)</f>
        <v>0</v>
      </c>
      <c r="AQ557">
        <f t="shared" si="40"/>
        <v>1</v>
      </c>
      <c r="AR557">
        <f t="shared" si="41"/>
        <v>1</v>
      </c>
      <c r="AS557">
        <f t="shared" si="42"/>
        <v>0</v>
      </c>
      <c r="AT557">
        <f t="shared" si="43"/>
        <v>0</v>
      </c>
      <c r="AU557">
        <f t="shared" si="44"/>
        <v>0</v>
      </c>
    </row>
    <row r="558" spans="1:47" x14ac:dyDescent="0.45">
      <c r="A558">
        <v>553</v>
      </c>
      <c r="B558" t="s">
        <v>502</v>
      </c>
      <c r="C558">
        <v>1983</v>
      </c>
      <c r="D558">
        <v>26</v>
      </c>
      <c r="E558" t="s">
        <v>59</v>
      </c>
      <c r="F558" t="s">
        <v>13</v>
      </c>
      <c r="G558">
        <v>161</v>
      </c>
      <c r="H558">
        <v>720</v>
      </c>
      <c r="I558">
        <v>643</v>
      </c>
      <c r="J558">
        <v>94</v>
      </c>
      <c r="K558">
        <v>206</v>
      </c>
      <c r="L558">
        <v>148</v>
      </c>
      <c r="M558">
        <v>40</v>
      </c>
      <c r="N558">
        <v>6</v>
      </c>
      <c r="O558">
        <v>12</v>
      </c>
      <c r="P558">
        <v>72</v>
      </c>
      <c r="Q558">
        <v>17</v>
      </c>
      <c r="R558">
        <v>10</v>
      </c>
      <c r="S558">
        <v>67</v>
      </c>
      <c r="T558">
        <v>70</v>
      </c>
      <c r="U558">
        <v>0.32</v>
      </c>
      <c r="V558">
        <v>0.38</v>
      </c>
      <c r="W558">
        <v>0.45700000000000002</v>
      </c>
      <c r="X558">
        <v>0.83699999999999997</v>
      </c>
      <c r="Y558">
        <v>133</v>
      </c>
      <c r="Z558">
        <v>294</v>
      </c>
      <c r="AA558">
        <v>9</v>
      </c>
      <c r="AB558">
        <v>0</v>
      </c>
      <c r="AC558">
        <v>2</v>
      </c>
      <c r="AD558">
        <v>8</v>
      </c>
      <c r="AE558">
        <v>8</v>
      </c>
      <c r="AF558">
        <v>6.7</v>
      </c>
      <c r="AG558" s="1">
        <v>4.1614906832298137</v>
      </c>
      <c r="AH558">
        <v>4.5</v>
      </c>
      <c r="AI558">
        <v>6.3</v>
      </c>
      <c r="AJ558">
        <v>1.1000000000000001</v>
      </c>
      <c r="AK558">
        <v>29</v>
      </c>
      <c r="AL558">
        <v>2</v>
      </c>
      <c r="AM558">
        <v>3</v>
      </c>
      <c r="AN558">
        <v>5</v>
      </c>
      <c r="AO558">
        <v>4</v>
      </c>
      <c r="AP558">
        <f>COUNTIFS(MVPs!$A$7:$A$217, 'All B'!C558, MVPs!$C$7:$C$217, 'All B'!B558)</f>
        <v>0</v>
      </c>
      <c r="AQ558">
        <f t="shared" si="40"/>
        <v>2</v>
      </c>
      <c r="AR558">
        <f t="shared" si="41"/>
        <v>1</v>
      </c>
      <c r="AS558">
        <f t="shared" si="42"/>
        <v>0</v>
      </c>
      <c r="AT558">
        <f t="shared" si="43"/>
        <v>0</v>
      </c>
      <c r="AU558">
        <f t="shared" si="44"/>
        <v>0</v>
      </c>
    </row>
    <row r="559" spans="1:47" x14ac:dyDescent="0.45">
      <c r="A559">
        <v>554</v>
      </c>
      <c r="B559" t="s">
        <v>326</v>
      </c>
      <c r="C559">
        <v>1986</v>
      </c>
      <c r="D559">
        <v>26</v>
      </c>
      <c r="E559" t="s">
        <v>117</v>
      </c>
      <c r="F559" t="s">
        <v>17</v>
      </c>
      <c r="G559">
        <v>160</v>
      </c>
      <c r="H559">
        <v>701</v>
      </c>
      <c r="I559">
        <v>642</v>
      </c>
      <c r="J559">
        <v>107</v>
      </c>
      <c r="K559">
        <v>211</v>
      </c>
      <c r="L559">
        <v>157</v>
      </c>
      <c r="M559">
        <v>33</v>
      </c>
      <c r="N559">
        <v>7</v>
      </c>
      <c r="O559">
        <v>14</v>
      </c>
      <c r="P559">
        <v>59</v>
      </c>
      <c r="Q559">
        <v>37</v>
      </c>
      <c r="R559">
        <v>9</v>
      </c>
      <c r="S559">
        <v>52</v>
      </c>
      <c r="T559">
        <v>35</v>
      </c>
      <c r="U559">
        <v>0.32900000000000001</v>
      </c>
      <c r="V559">
        <v>0.38100000000000001</v>
      </c>
      <c r="W559">
        <v>0.46700000000000003</v>
      </c>
      <c r="X559">
        <v>0.84799999999999998</v>
      </c>
      <c r="Y559">
        <v>135</v>
      </c>
      <c r="Z559">
        <v>300</v>
      </c>
      <c r="AA559">
        <v>20</v>
      </c>
      <c r="AB559">
        <v>3</v>
      </c>
      <c r="AC559">
        <v>2</v>
      </c>
      <c r="AD559">
        <v>2</v>
      </c>
      <c r="AE559">
        <v>11</v>
      </c>
      <c r="AF559">
        <v>6.7</v>
      </c>
      <c r="AG559" s="1">
        <v>4.1875</v>
      </c>
      <c r="AH559">
        <v>4.3</v>
      </c>
      <c r="AI559">
        <v>5.3</v>
      </c>
      <c r="AJ559">
        <v>0.7</v>
      </c>
      <c r="AK559">
        <v>29</v>
      </c>
      <c r="AL559">
        <v>1</v>
      </c>
      <c r="AM559">
        <v>5</v>
      </c>
      <c r="AN559">
        <v>5</v>
      </c>
      <c r="AO559">
        <v>12</v>
      </c>
      <c r="AP559">
        <f>COUNTIFS(MVPs!$A$7:$A$217, 'All B'!C559, MVPs!$C$7:$C$217, 'All B'!B559)</f>
        <v>0</v>
      </c>
      <c r="AQ559">
        <f t="shared" si="40"/>
        <v>0</v>
      </c>
      <c r="AR559">
        <f t="shared" si="41"/>
        <v>0</v>
      </c>
      <c r="AS559">
        <f t="shared" si="42"/>
        <v>0</v>
      </c>
      <c r="AT559">
        <f t="shared" si="43"/>
        <v>0</v>
      </c>
      <c r="AU559">
        <f t="shared" si="44"/>
        <v>0</v>
      </c>
    </row>
    <row r="560" spans="1:47" x14ac:dyDescent="0.45">
      <c r="A560">
        <v>555</v>
      </c>
      <c r="B560" t="s">
        <v>131</v>
      </c>
      <c r="C560">
        <v>1981</v>
      </c>
      <c r="D560">
        <v>22</v>
      </c>
      <c r="E560" t="s">
        <v>94</v>
      </c>
      <c r="F560" t="s">
        <v>13</v>
      </c>
      <c r="G560">
        <v>108</v>
      </c>
      <c r="H560">
        <v>493</v>
      </c>
      <c r="I560">
        <v>423</v>
      </c>
      <c r="J560">
        <v>89</v>
      </c>
      <c r="K560">
        <v>135</v>
      </c>
      <c r="L560">
        <v>104</v>
      </c>
      <c r="M560">
        <v>18</v>
      </c>
      <c r="N560">
        <v>7</v>
      </c>
      <c r="O560">
        <v>6</v>
      </c>
      <c r="P560">
        <v>35</v>
      </c>
      <c r="Q560">
        <v>56</v>
      </c>
      <c r="R560">
        <v>22</v>
      </c>
      <c r="S560">
        <v>64</v>
      </c>
      <c r="T560">
        <v>68</v>
      </c>
      <c r="U560">
        <v>0.31900000000000001</v>
      </c>
      <c r="V560">
        <v>0.40799999999999997</v>
      </c>
      <c r="W560">
        <v>0.437</v>
      </c>
      <c r="X560">
        <v>0.84499999999999997</v>
      </c>
      <c r="Y560">
        <v>151</v>
      </c>
      <c r="Z560">
        <v>185</v>
      </c>
      <c r="AA560">
        <v>7</v>
      </c>
      <c r="AB560">
        <v>2</v>
      </c>
      <c r="AC560">
        <v>0</v>
      </c>
      <c r="AD560">
        <v>4</v>
      </c>
      <c r="AE560">
        <v>4</v>
      </c>
      <c r="AF560">
        <v>6.7</v>
      </c>
      <c r="AG560" s="1">
        <v>6.2037037037037033</v>
      </c>
      <c r="AH560">
        <v>5.2</v>
      </c>
      <c r="AI560">
        <v>4.3</v>
      </c>
      <c r="AJ560">
        <v>2</v>
      </c>
      <c r="AK560">
        <v>26</v>
      </c>
      <c r="AL560">
        <v>0</v>
      </c>
      <c r="AM560">
        <v>3</v>
      </c>
      <c r="AN560">
        <v>3</v>
      </c>
      <c r="AO560">
        <v>22</v>
      </c>
      <c r="AP560">
        <f>COUNTIFS(MVPs!$A$7:$A$217, 'All B'!C560, MVPs!$C$7:$C$217, 'All B'!B560)</f>
        <v>0</v>
      </c>
      <c r="AQ560">
        <f t="shared" si="40"/>
        <v>0</v>
      </c>
      <c r="AR560">
        <f t="shared" si="41"/>
        <v>0</v>
      </c>
      <c r="AS560">
        <f t="shared" si="42"/>
        <v>0</v>
      </c>
      <c r="AT560">
        <f t="shared" si="43"/>
        <v>0</v>
      </c>
      <c r="AU560">
        <f t="shared" si="44"/>
        <v>0</v>
      </c>
    </row>
    <row r="561" spans="1:47" x14ac:dyDescent="0.45">
      <c r="A561">
        <v>556</v>
      </c>
      <c r="B561" t="s">
        <v>445</v>
      </c>
      <c r="C561">
        <v>1983</v>
      </c>
      <c r="D561">
        <v>27</v>
      </c>
      <c r="E561" t="s">
        <v>127</v>
      </c>
      <c r="F561" t="s">
        <v>13</v>
      </c>
      <c r="G561">
        <v>156</v>
      </c>
      <c r="H561">
        <v>680</v>
      </c>
      <c r="I561">
        <v>582</v>
      </c>
      <c r="J561">
        <v>115</v>
      </c>
      <c r="K561">
        <v>178</v>
      </c>
      <c r="L561">
        <v>112</v>
      </c>
      <c r="M561">
        <v>30</v>
      </c>
      <c r="N561">
        <v>3</v>
      </c>
      <c r="O561">
        <v>33</v>
      </c>
      <c r="P561">
        <v>111</v>
      </c>
      <c r="Q561">
        <v>5</v>
      </c>
      <c r="R561">
        <v>1</v>
      </c>
      <c r="S561">
        <v>86</v>
      </c>
      <c r="T561">
        <v>90</v>
      </c>
      <c r="U561">
        <v>0.30599999999999999</v>
      </c>
      <c r="V561">
        <v>0.39300000000000002</v>
      </c>
      <c r="W561">
        <v>0.53800000000000003</v>
      </c>
      <c r="X561">
        <v>0.93</v>
      </c>
      <c r="Y561">
        <v>156</v>
      </c>
      <c r="Z561">
        <v>313</v>
      </c>
      <c r="AA561">
        <v>13</v>
      </c>
      <c r="AB561">
        <v>3</v>
      </c>
      <c r="AC561">
        <v>0</v>
      </c>
      <c r="AD561">
        <v>9</v>
      </c>
      <c r="AE561">
        <v>13</v>
      </c>
      <c r="AF561">
        <v>6.7</v>
      </c>
      <c r="AG561" s="1">
        <v>4.2948717948717947</v>
      </c>
      <c r="AH561">
        <v>4.5</v>
      </c>
      <c r="AI561">
        <v>5.8</v>
      </c>
      <c r="AJ561">
        <v>0.1</v>
      </c>
      <c r="AK561">
        <v>42</v>
      </c>
      <c r="AL561">
        <v>1</v>
      </c>
      <c r="AM561">
        <v>0</v>
      </c>
      <c r="AN561">
        <v>1</v>
      </c>
      <c r="AO561">
        <v>9</v>
      </c>
      <c r="AP561">
        <f>COUNTIFS(MVPs!$A$7:$A$217, 'All B'!C561, MVPs!$C$7:$C$217, 'All B'!B561)</f>
        <v>0</v>
      </c>
      <c r="AQ561">
        <f t="shared" si="40"/>
        <v>1</v>
      </c>
      <c r="AR561">
        <f t="shared" si="41"/>
        <v>1</v>
      </c>
      <c r="AS561">
        <f t="shared" si="42"/>
        <v>0</v>
      </c>
      <c r="AT561">
        <f t="shared" si="43"/>
        <v>0</v>
      </c>
      <c r="AU561">
        <f t="shared" si="44"/>
        <v>0</v>
      </c>
    </row>
    <row r="562" spans="1:47" x14ac:dyDescent="0.45">
      <c r="A562">
        <v>557</v>
      </c>
      <c r="B562" t="s">
        <v>301</v>
      </c>
      <c r="C562">
        <v>1998</v>
      </c>
      <c r="D562">
        <v>23</v>
      </c>
      <c r="E562" t="s">
        <v>28</v>
      </c>
      <c r="F562" t="s">
        <v>17</v>
      </c>
      <c r="G562">
        <v>160</v>
      </c>
      <c r="H562">
        <v>711</v>
      </c>
      <c r="I562">
        <v>601</v>
      </c>
      <c r="J562">
        <v>120</v>
      </c>
      <c r="K562">
        <v>174</v>
      </c>
      <c r="L562">
        <v>94</v>
      </c>
      <c r="M562">
        <v>45</v>
      </c>
      <c r="N562">
        <v>4</v>
      </c>
      <c r="O562">
        <v>31</v>
      </c>
      <c r="P562">
        <v>110</v>
      </c>
      <c r="Q562">
        <v>14</v>
      </c>
      <c r="R562">
        <v>7</v>
      </c>
      <c r="S562">
        <v>93</v>
      </c>
      <c r="T562">
        <v>141</v>
      </c>
      <c r="U562">
        <v>0.28999999999999998</v>
      </c>
      <c r="V562">
        <v>0.39100000000000001</v>
      </c>
      <c r="W562">
        <v>0.53200000000000003</v>
      </c>
      <c r="X562">
        <v>0.92300000000000004</v>
      </c>
      <c r="Y562">
        <v>139</v>
      </c>
      <c r="Z562">
        <v>320</v>
      </c>
      <c r="AA562">
        <v>10</v>
      </c>
      <c r="AB562">
        <v>11</v>
      </c>
      <c r="AC562">
        <v>0</v>
      </c>
      <c r="AD562">
        <v>6</v>
      </c>
      <c r="AE562">
        <v>6</v>
      </c>
      <c r="AF562">
        <v>6.7</v>
      </c>
      <c r="AG562" s="1">
        <v>4.1875</v>
      </c>
      <c r="AH562">
        <v>4.5999999999999996</v>
      </c>
      <c r="AI562">
        <v>5.6</v>
      </c>
      <c r="AJ562">
        <v>1.4</v>
      </c>
      <c r="AK562">
        <v>33</v>
      </c>
      <c r="AL562">
        <v>1</v>
      </c>
      <c r="AM562">
        <v>-1</v>
      </c>
      <c r="AN562">
        <v>0</v>
      </c>
      <c r="AO562">
        <v>12</v>
      </c>
      <c r="AP562">
        <f>COUNTIFS(MVPs!$A$7:$A$217, 'All B'!C562, MVPs!$C$7:$C$217, 'All B'!B562)</f>
        <v>0</v>
      </c>
      <c r="AQ562">
        <f t="shared" si="40"/>
        <v>1</v>
      </c>
      <c r="AR562">
        <f t="shared" si="41"/>
        <v>1</v>
      </c>
      <c r="AS562">
        <f t="shared" si="42"/>
        <v>0</v>
      </c>
      <c r="AT562">
        <f t="shared" si="43"/>
        <v>0</v>
      </c>
      <c r="AU562">
        <f t="shared" si="44"/>
        <v>0</v>
      </c>
    </row>
    <row r="563" spans="1:47" x14ac:dyDescent="0.45">
      <c r="A563">
        <v>558</v>
      </c>
      <c r="B563" t="s">
        <v>512</v>
      </c>
      <c r="C563">
        <v>1953</v>
      </c>
      <c r="D563">
        <v>30</v>
      </c>
      <c r="E563" t="s">
        <v>25</v>
      </c>
      <c r="F563" t="s">
        <v>17</v>
      </c>
      <c r="G563">
        <v>146</v>
      </c>
      <c r="H563">
        <v>627</v>
      </c>
      <c r="I563">
        <v>564</v>
      </c>
      <c r="J563">
        <v>107</v>
      </c>
      <c r="K563">
        <v>193</v>
      </c>
      <c r="L563">
        <v>138</v>
      </c>
      <c r="M563">
        <v>35</v>
      </c>
      <c r="N563">
        <v>5</v>
      </c>
      <c r="O563">
        <v>15</v>
      </c>
      <c r="P563">
        <v>79</v>
      </c>
      <c r="Q563">
        <v>3</v>
      </c>
      <c r="R563">
        <v>3</v>
      </c>
      <c r="S563">
        <v>60</v>
      </c>
      <c r="T563">
        <v>23</v>
      </c>
      <c r="U563">
        <v>0.34200000000000003</v>
      </c>
      <c r="V563">
        <v>0.40500000000000003</v>
      </c>
      <c r="W563">
        <v>0.502</v>
      </c>
      <c r="X563">
        <v>0.90700000000000003</v>
      </c>
      <c r="Y563">
        <v>135</v>
      </c>
      <c r="Z563">
        <v>283</v>
      </c>
      <c r="AA563">
        <v>19</v>
      </c>
      <c r="AB563">
        <v>0</v>
      </c>
      <c r="AC563">
        <v>3</v>
      </c>
      <c r="AE563">
        <v>0</v>
      </c>
      <c r="AF563">
        <v>6.7</v>
      </c>
      <c r="AG563" s="1">
        <v>4.5890410958904111</v>
      </c>
      <c r="AH563">
        <v>4.3</v>
      </c>
      <c r="AI563">
        <v>6.3</v>
      </c>
      <c r="AJ563">
        <v>1.1000000000000001</v>
      </c>
      <c r="AK563">
        <v>33</v>
      </c>
      <c r="AL563">
        <v>-2</v>
      </c>
      <c r="AM563">
        <v>4</v>
      </c>
      <c r="AN563">
        <v>2</v>
      </c>
      <c r="AO563">
        <v>6</v>
      </c>
      <c r="AP563">
        <f>COUNTIFS(MVPs!$A$7:$A$217, 'All B'!C563, MVPs!$C$7:$C$217, 'All B'!B563)</f>
        <v>0</v>
      </c>
      <c r="AQ563">
        <f t="shared" si="40"/>
        <v>2</v>
      </c>
      <c r="AR563">
        <f t="shared" si="41"/>
        <v>1</v>
      </c>
      <c r="AS563">
        <f t="shared" si="42"/>
        <v>0</v>
      </c>
      <c r="AT563">
        <f t="shared" si="43"/>
        <v>0</v>
      </c>
      <c r="AU563">
        <f t="shared" si="44"/>
        <v>0</v>
      </c>
    </row>
    <row r="564" spans="1:47" x14ac:dyDescent="0.45">
      <c r="A564">
        <v>559</v>
      </c>
      <c r="B564" t="s">
        <v>494</v>
      </c>
      <c r="C564">
        <v>1971</v>
      </c>
      <c r="D564">
        <v>27</v>
      </c>
      <c r="E564" t="s">
        <v>22</v>
      </c>
      <c r="F564" t="s">
        <v>13</v>
      </c>
      <c r="G564">
        <v>147</v>
      </c>
      <c r="H564">
        <v>634</v>
      </c>
      <c r="I564">
        <v>524</v>
      </c>
      <c r="J564">
        <v>86</v>
      </c>
      <c r="K564">
        <v>153</v>
      </c>
      <c r="L564">
        <v>105</v>
      </c>
      <c r="M564">
        <v>22</v>
      </c>
      <c r="N564">
        <v>7</v>
      </c>
      <c r="O564">
        <v>19</v>
      </c>
      <c r="P564">
        <v>84</v>
      </c>
      <c r="Q564">
        <v>14</v>
      </c>
      <c r="R564">
        <v>7</v>
      </c>
      <c r="S564">
        <v>86</v>
      </c>
      <c r="T564">
        <v>66</v>
      </c>
      <c r="U564">
        <v>0.29199999999999998</v>
      </c>
      <c r="V564">
        <v>0.38800000000000001</v>
      </c>
      <c r="W564">
        <v>0.46899999999999997</v>
      </c>
      <c r="X564">
        <v>0.85699999999999998</v>
      </c>
      <c r="Y564">
        <v>149</v>
      </c>
      <c r="Z564">
        <v>246</v>
      </c>
      <c r="AA564">
        <v>10</v>
      </c>
      <c r="AB564">
        <v>7</v>
      </c>
      <c r="AC564">
        <v>0</v>
      </c>
      <c r="AD564">
        <v>17</v>
      </c>
      <c r="AE564">
        <v>7</v>
      </c>
      <c r="AF564">
        <v>6.7</v>
      </c>
      <c r="AG564" s="1">
        <v>4.5578231292517009</v>
      </c>
      <c r="AH564">
        <v>4.5</v>
      </c>
      <c r="AI564">
        <v>5.7</v>
      </c>
      <c r="AJ564">
        <v>0.2</v>
      </c>
      <c r="AK564">
        <v>33</v>
      </c>
      <c r="AL564">
        <v>2</v>
      </c>
      <c r="AM564">
        <v>4</v>
      </c>
      <c r="AN564">
        <v>6</v>
      </c>
      <c r="AO564">
        <v>9</v>
      </c>
      <c r="AP564">
        <f>COUNTIFS(MVPs!$A$7:$A$217, 'All B'!C564, MVPs!$C$7:$C$217, 'All B'!B564)</f>
        <v>0</v>
      </c>
      <c r="AQ564">
        <f t="shared" si="40"/>
        <v>1</v>
      </c>
      <c r="AR564">
        <f t="shared" si="41"/>
        <v>1</v>
      </c>
      <c r="AS564">
        <f t="shared" si="42"/>
        <v>0</v>
      </c>
      <c r="AT564">
        <f t="shared" si="43"/>
        <v>0</v>
      </c>
      <c r="AU564">
        <f t="shared" si="44"/>
        <v>0</v>
      </c>
    </row>
    <row r="565" spans="1:47" x14ac:dyDescent="0.45">
      <c r="A565">
        <v>560</v>
      </c>
      <c r="B565" t="s">
        <v>222</v>
      </c>
      <c r="C565">
        <v>1957</v>
      </c>
      <c r="D565">
        <v>26</v>
      </c>
      <c r="E565" t="s">
        <v>52</v>
      </c>
      <c r="F565" t="s">
        <v>17</v>
      </c>
      <c r="G565">
        <v>156</v>
      </c>
      <c r="H565">
        <v>674</v>
      </c>
      <c r="I565">
        <v>594</v>
      </c>
      <c r="J565">
        <v>113</v>
      </c>
      <c r="K565">
        <v>169</v>
      </c>
      <c r="L565">
        <v>86</v>
      </c>
      <c r="M565">
        <v>34</v>
      </c>
      <c r="N565">
        <v>6</v>
      </c>
      <c r="O565">
        <v>43</v>
      </c>
      <c r="P565">
        <v>102</v>
      </c>
      <c r="Q565">
        <v>8</v>
      </c>
      <c r="R565">
        <v>4</v>
      </c>
      <c r="S565">
        <v>70</v>
      </c>
      <c r="T565">
        <v>85</v>
      </c>
      <c r="U565">
        <v>0.28499999999999998</v>
      </c>
      <c r="V565">
        <v>0.36</v>
      </c>
      <c r="W565">
        <v>0.57899999999999996</v>
      </c>
      <c r="X565">
        <v>0.93899999999999995</v>
      </c>
      <c r="Y565">
        <v>149</v>
      </c>
      <c r="Z565">
        <v>344</v>
      </c>
      <c r="AA565">
        <v>12</v>
      </c>
      <c r="AB565">
        <v>3</v>
      </c>
      <c r="AC565">
        <v>2</v>
      </c>
      <c r="AD565">
        <v>5</v>
      </c>
      <c r="AE565">
        <v>11</v>
      </c>
      <c r="AF565">
        <v>6.7</v>
      </c>
      <c r="AG565" s="1">
        <v>4.2948717948717947</v>
      </c>
      <c r="AH565">
        <v>4.0999999999999996</v>
      </c>
      <c r="AI565">
        <v>7.7</v>
      </c>
      <c r="AJ565">
        <v>-0.2</v>
      </c>
      <c r="AK565">
        <v>39</v>
      </c>
      <c r="AL565">
        <v>2</v>
      </c>
      <c r="AM565">
        <v>2</v>
      </c>
      <c r="AN565">
        <v>3</v>
      </c>
      <c r="AO565">
        <v>-7</v>
      </c>
      <c r="AP565">
        <f>COUNTIFS(MVPs!$A$7:$A$217, 'All B'!C565, MVPs!$C$7:$C$217, 'All B'!B565)</f>
        <v>0</v>
      </c>
      <c r="AQ565">
        <f t="shared" si="40"/>
        <v>0</v>
      </c>
      <c r="AR565">
        <f t="shared" si="41"/>
        <v>0</v>
      </c>
      <c r="AS565">
        <f t="shared" si="42"/>
        <v>0</v>
      </c>
      <c r="AT565">
        <f t="shared" si="43"/>
        <v>0</v>
      </c>
      <c r="AU565">
        <f t="shared" si="44"/>
        <v>0</v>
      </c>
    </row>
    <row r="566" spans="1:47" x14ac:dyDescent="0.45">
      <c r="A566">
        <v>561</v>
      </c>
      <c r="B566" t="s">
        <v>513</v>
      </c>
      <c r="C566">
        <v>1999</v>
      </c>
      <c r="D566">
        <v>28</v>
      </c>
      <c r="E566" t="s">
        <v>62</v>
      </c>
      <c r="F566" t="s">
        <v>17</v>
      </c>
      <c r="G566">
        <v>141</v>
      </c>
      <c r="H566">
        <v>627</v>
      </c>
      <c r="I566">
        <v>521</v>
      </c>
      <c r="J566">
        <v>109</v>
      </c>
      <c r="K566">
        <v>164</v>
      </c>
      <c r="L566">
        <v>89</v>
      </c>
      <c r="M566">
        <v>33</v>
      </c>
      <c r="N566">
        <v>3</v>
      </c>
      <c r="O566">
        <v>39</v>
      </c>
      <c r="P566">
        <v>115</v>
      </c>
      <c r="Q566">
        <v>6</v>
      </c>
      <c r="R566">
        <v>2</v>
      </c>
      <c r="S566">
        <v>95</v>
      </c>
      <c r="T566">
        <v>80</v>
      </c>
      <c r="U566">
        <v>0.315</v>
      </c>
      <c r="V566">
        <v>0.41799999999999998</v>
      </c>
      <c r="W566">
        <v>0.61399999999999999</v>
      </c>
      <c r="X566">
        <v>1.032</v>
      </c>
      <c r="Y566">
        <v>157</v>
      </c>
      <c r="Z566">
        <v>320</v>
      </c>
      <c r="AA566">
        <v>14</v>
      </c>
      <c r="AB566">
        <v>3</v>
      </c>
      <c r="AC566">
        <v>0</v>
      </c>
      <c r="AD566">
        <v>8</v>
      </c>
      <c r="AE566">
        <v>7</v>
      </c>
      <c r="AF566">
        <v>6.7</v>
      </c>
      <c r="AG566" s="1">
        <v>4.75177304964539</v>
      </c>
      <c r="AH566">
        <v>4.8</v>
      </c>
      <c r="AI566">
        <v>6.4</v>
      </c>
      <c r="AJ566">
        <v>0.4</v>
      </c>
      <c r="AK566">
        <v>46</v>
      </c>
      <c r="AL566">
        <v>-1</v>
      </c>
      <c r="AM566">
        <v>3</v>
      </c>
      <c r="AN566">
        <v>2</v>
      </c>
      <c r="AO566">
        <v>4</v>
      </c>
      <c r="AP566">
        <f>COUNTIFS(MVPs!$A$7:$A$217, 'All B'!C566, MVPs!$C$7:$C$217, 'All B'!B566)</f>
        <v>0</v>
      </c>
      <c r="AQ566">
        <f t="shared" si="40"/>
        <v>1</v>
      </c>
      <c r="AR566">
        <f t="shared" si="41"/>
        <v>0</v>
      </c>
      <c r="AS566">
        <f t="shared" si="42"/>
        <v>0</v>
      </c>
      <c r="AT566">
        <f t="shared" si="43"/>
        <v>0</v>
      </c>
      <c r="AU566">
        <f t="shared" si="44"/>
        <v>0</v>
      </c>
    </row>
    <row r="567" spans="1:47" x14ac:dyDescent="0.45">
      <c r="A567">
        <v>562</v>
      </c>
      <c r="B567" t="s">
        <v>514</v>
      </c>
      <c r="C567">
        <v>1964</v>
      </c>
      <c r="D567">
        <v>23</v>
      </c>
      <c r="E567" t="s">
        <v>226</v>
      </c>
      <c r="F567" t="s">
        <v>17</v>
      </c>
      <c r="G567">
        <v>151</v>
      </c>
      <c r="H567">
        <v>589</v>
      </c>
      <c r="I567">
        <v>505</v>
      </c>
      <c r="J567">
        <v>79</v>
      </c>
      <c r="K567">
        <v>143</v>
      </c>
      <c r="L567">
        <v>89</v>
      </c>
      <c r="M567">
        <v>29</v>
      </c>
      <c r="N567">
        <v>5</v>
      </c>
      <c r="O567">
        <v>20</v>
      </c>
      <c r="P567">
        <v>65</v>
      </c>
      <c r="Q567">
        <v>4</v>
      </c>
      <c r="R567">
        <v>2</v>
      </c>
      <c r="S567">
        <v>68</v>
      </c>
      <c r="T567">
        <v>77</v>
      </c>
      <c r="U567">
        <v>0.28299999999999997</v>
      </c>
      <c r="V567">
        <v>0.36799999999999999</v>
      </c>
      <c r="W567">
        <v>0.47899999999999998</v>
      </c>
      <c r="X567">
        <v>0.84699999999999998</v>
      </c>
      <c r="Y567">
        <v>136</v>
      </c>
      <c r="Z567">
        <v>242</v>
      </c>
      <c r="AA567">
        <v>11</v>
      </c>
      <c r="AB567">
        <v>4</v>
      </c>
      <c r="AC567">
        <v>4</v>
      </c>
      <c r="AD567">
        <v>7</v>
      </c>
      <c r="AE567">
        <v>13</v>
      </c>
      <c r="AF567">
        <v>6.7</v>
      </c>
      <c r="AG567" s="1">
        <v>4.4370860927152318</v>
      </c>
      <c r="AH567">
        <v>4.4000000000000004</v>
      </c>
      <c r="AI567">
        <v>6.1</v>
      </c>
      <c r="AJ567">
        <v>1.6</v>
      </c>
      <c r="AK567">
        <v>22</v>
      </c>
      <c r="AL567">
        <v>0</v>
      </c>
      <c r="AM567">
        <v>4</v>
      </c>
      <c r="AN567">
        <v>4</v>
      </c>
      <c r="AO567">
        <v>4</v>
      </c>
      <c r="AP567">
        <f>COUNTIFS(MVPs!$A$7:$A$217, 'All B'!C567, MVPs!$C$7:$C$217, 'All B'!B567)</f>
        <v>0</v>
      </c>
      <c r="AQ567">
        <f t="shared" si="40"/>
        <v>2</v>
      </c>
      <c r="AR567">
        <f t="shared" si="41"/>
        <v>1</v>
      </c>
      <c r="AS567">
        <f t="shared" si="42"/>
        <v>0</v>
      </c>
      <c r="AT567">
        <f t="shared" si="43"/>
        <v>0</v>
      </c>
      <c r="AU567">
        <f t="shared" si="44"/>
        <v>0</v>
      </c>
    </row>
    <row r="568" spans="1:47" x14ac:dyDescent="0.45">
      <c r="A568">
        <v>563</v>
      </c>
      <c r="B568" t="s">
        <v>515</v>
      </c>
      <c r="C568">
        <v>1993</v>
      </c>
      <c r="D568">
        <v>27</v>
      </c>
      <c r="E568" t="s">
        <v>43</v>
      </c>
      <c r="F568" t="s">
        <v>13</v>
      </c>
      <c r="G568">
        <v>154</v>
      </c>
      <c r="H568">
        <v>667</v>
      </c>
      <c r="I568">
        <v>569</v>
      </c>
      <c r="J568">
        <v>97</v>
      </c>
      <c r="K568">
        <v>152</v>
      </c>
      <c r="L568">
        <v>92</v>
      </c>
      <c r="M568">
        <v>28</v>
      </c>
      <c r="N568">
        <v>2</v>
      </c>
      <c r="O568">
        <v>30</v>
      </c>
      <c r="P568">
        <v>97</v>
      </c>
      <c r="Q568">
        <v>10</v>
      </c>
      <c r="R568">
        <v>7</v>
      </c>
      <c r="S568">
        <v>89</v>
      </c>
      <c r="T568">
        <v>118</v>
      </c>
      <c r="U568">
        <v>0.26700000000000002</v>
      </c>
      <c r="V568">
        <v>0.36899999999999999</v>
      </c>
      <c r="W568">
        <v>0.48199999999999998</v>
      </c>
      <c r="X568">
        <v>0.85</v>
      </c>
      <c r="Y568">
        <v>128</v>
      </c>
      <c r="Z568">
        <v>274</v>
      </c>
      <c r="AA568">
        <v>6</v>
      </c>
      <c r="AB568">
        <v>5</v>
      </c>
      <c r="AC568">
        <v>0</v>
      </c>
      <c r="AD568">
        <v>4</v>
      </c>
      <c r="AE568">
        <v>14</v>
      </c>
      <c r="AF568">
        <v>6.7</v>
      </c>
      <c r="AG568" s="1">
        <v>4.3506493506493511</v>
      </c>
      <c r="AH568">
        <v>4.3</v>
      </c>
      <c r="AI568">
        <v>4.9000000000000004</v>
      </c>
      <c r="AJ568">
        <v>1</v>
      </c>
      <c r="AK568">
        <v>27</v>
      </c>
      <c r="AL568">
        <v>2</v>
      </c>
      <c r="AM568">
        <v>4</v>
      </c>
      <c r="AN568">
        <v>6</v>
      </c>
      <c r="AO568">
        <v>20</v>
      </c>
      <c r="AP568">
        <f>COUNTIFS(MVPs!$A$7:$A$217, 'All B'!C568, MVPs!$C$7:$C$217, 'All B'!B568)</f>
        <v>0</v>
      </c>
      <c r="AQ568">
        <f t="shared" si="40"/>
        <v>0</v>
      </c>
      <c r="AR568">
        <f t="shared" si="41"/>
        <v>0</v>
      </c>
      <c r="AS568">
        <f t="shared" si="42"/>
        <v>0</v>
      </c>
      <c r="AT568">
        <f t="shared" si="43"/>
        <v>0</v>
      </c>
      <c r="AU568">
        <f t="shared" si="44"/>
        <v>0</v>
      </c>
    </row>
    <row r="569" spans="1:47" x14ac:dyDescent="0.45">
      <c r="A569">
        <v>564</v>
      </c>
      <c r="B569" t="s">
        <v>323</v>
      </c>
      <c r="C569">
        <v>1988</v>
      </c>
      <c r="D569">
        <v>24</v>
      </c>
      <c r="E569" t="s">
        <v>65</v>
      </c>
      <c r="F569" t="s">
        <v>17</v>
      </c>
      <c r="G569">
        <v>162</v>
      </c>
      <c r="H569">
        <v>689</v>
      </c>
      <c r="I569">
        <v>575</v>
      </c>
      <c r="J569">
        <v>102</v>
      </c>
      <c r="K569">
        <v>162</v>
      </c>
      <c r="L569">
        <v>96</v>
      </c>
      <c r="M569">
        <v>31</v>
      </c>
      <c r="N569">
        <v>6</v>
      </c>
      <c r="O569">
        <v>29</v>
      </c>
      <c r="P569">
        <v>109</v>
      </c>
      <c r="Q569">
        <v>9</v>
      </c>
      <c r="R569">
        <v>1</v>
      </c>
      <c r="S569">
        <v>100</v>
      </c>
      <c r="T569">
        <v>129</v>
      </c>
      <c r="U569">
        <v>0.28199999999999997</v>
      </c>
      <c r="V569">
        <v>0.38600000000000001</v>
      </c>
      <c r="W569">
        <v>0.50800000000000001</v>
      </c>
      <c r="X569">
        <v>0.89400000000000002</v>
      </c>
      <c r="Y569">
        <v>160</v>
      </c>
      <c r="Z569">
        <v>292</v>
      </c>
      <c r="AA569">
        <v>9</v>
      </c>
      <c r="AB569">
        <v>4</v>
      </c>
      <c r="AC569">
        <v>0</v>
      </c>
      <c r="AD569">
        <v>10</v>
      </c>
      <c r="AE569">
        <v>27</v>
      </c>
      <c r="AF569">
        <v>6.7</v>
      </c>
      <c r="AG569" s="1">
        <v>4.1358024691358031</v>
      </c>
      <c r="AH569">
        <v>4.3</v>
      </c>
      <c r="AI569">
        <v>6.6</v>
      </c>
      <c r="AJ569">
        <v>-1</v>
      </c>
      <c r="AK569">
        <v>40</v>
      </c>
      <c r="AL569">
        <v>2</v>
      </c>
      <c r="AM569">
        <v>5</v>
      </c>
      <c r="AN569">
        <v>7</v>
      </c>
      <c r="AO569">
        <v>0</v>
      </c>
      <c r="AP569">
        <f>COUNTIFS(MVPs!$A$7:$A$217, 'All B'!C569, MVPs!$C$7:$C$217, 'All B'!B569)</f>
        <v>0</v>
      </c>
      <c r="AQ569">
        <f t="shared" si="40"/>
        <v>1</v>
      </c>
      <c r="AR569">
        <f t="shared" si="41"/>
        <v>1</v>
      </c>
      <c r="AS569">
        <f t="shared" si="42"/>
        <v>0</v>
      </c>
      <c r="AT569">
        <f t="shared" si="43"/>
        <v>0</v>
      </c>
      <c r="AU569">
        <f t="shared" si="44"/>
        <v>0</v>
      </c>
    </row>
    <row r="570" spans="1:47" x14ac:dyDescent="0.45">
      <c r="A570">
        <v>565</v>
      </c>
      <c r="B570" t="s">
        <v>126</v>
      </c>
      <c r="C570">
        <v>1986</v>
      </c>
      <c r="D570">
        <v>25</v>
      </c>
      <c r="E570" t="s">
        <v>127</v>
      </c>
      <c r="F570" t="s">
        <v>13</v>
      </c>
      <c r="G570">
        <v>162</v>
      </c>
      <c r="H570">
        <v>707</v>
      </c>
      <c r="I570">
        <v>627</v>
      </c>
      <c r="J570">
        <v>98</v>
      </c>
      <c r="K570">
        <v>177</v>
      </c>
      <c r="L570">
        <v>116</v>
      </c>
      <c r="M570">
        <v>35</v>
      </c>
      <c r="N570">
        <v>1</v>
      </c>
      <c r="O570">
        <v>25</v>
      </c>
      <c r="P570">
        <v>81</v>
      </c>
      <c r="Q570">
        <v>4</v>
      </c>
      <c r="R570">
        <v>2</v>
      </c>
      <c r="S570">
        <v>70</v>
      </c>
      <c r="T570">
        <v>60</v>
      </c>
      <c r="U570">
        <v>0.28199999999999997</v>
      </c>
      <c r="V570">
        <v>0.35499999999999998</v>
      </c>
      <c r="W570">
        <v>0.46100000000000002</v>
      </c>
      <c r="X570">
        <v>0.81599999999999995</v>
      </c>
      <c r="Y570">
        <v>123</v>
      </c>
      <c r="Z570">
        <v>289</v>
      </c>
      <c r="AA570">
        <v>19</v>
      </c>
      <c r="AB570">
        <v>4</v>
      </c>
      <c r="AC570">
        <v>0</v>
      </c>
      <c r="AD570">
        <v>6</v>
      </c>
      <c r="AE570">
        <v>5</v>
      </c>
      <c r="AF570">
        <v>6.7</v>
      </c>
      <c r="AG570" s="1">
        <v>4.1358024691358031</v>
      </c>
      <c r="AH570">
        <v>4.5</v>
      </c>
      <c r="AI570">
        <v>5.0999999999999996</v>
      </c>
      <c r="AJ570">
        <v>2.7</v>
      </c>
      <c r="AK570">
        <v>20</v>
      </c>
      <c r="AL570">
        <v>-2</v>
      </c>
      <c r="AM570">
        <v>-1</v>
      </c>
      <c r="AN570">
        <v>-3</v>
      </c>
      <c r="AO570">
        <v>16</v>
      </c>
      <c r="AP570">
        <f>COUNTIFS(MVPs!$A$7:$A$217, 'All B'!C570, MVPs!$C$7:$C$217, 'All B'!B570)</f>
        <v>0</v>
      </c>
      <c r="AQ570">
        <f t="shared" si="40"/>
        <v>0</v>
      </c>
      <c r="AR570">
        <f t="shared" si="41"/>
        <v>0</v>
      </c>
      <c r="AS570">
        <f t="shared" si="42"/>
        <v>0</v>
      </c>
      <c r="AT570">
        <f t="shared" si="43"/>
        <v>0</v>
      </c>
      <c r="AU570">
        <f t="shared" si="44"/>
        <v>0</v>
      </c>
    </row>
    <row r="571" spans="1:47" x14ac:dyDescent="0.45">
      <c r="A571">
        <v>566</v>
      </c>
      <c r="B571" t="s">
        <v>126</v>
      </c>
      <c r="C571">
        <v>1989</v>
      </c>
      <c r="D571">
        <v>28</v>
      </c>
      <c r="E571" t="s">
        <v>127</v>
      </c>
      <c r="F571" t="s">
        <v>13</v>
      </c>
      <c r="G571">
        <v>162</v>
      </c>
      <c r="H571">
        <v>712</v>
      </c>
      <c r="I571">
        <v>646</v>
      </c>
      <c r="J571">
        <v>80</v>
      </c>
      <c r="K571">
        <v>166</v>
      </c>
      <c r="L571">
        <v>115</v>
      </c>
      <c r="M571">
        <v>30</v>
      </c>
      <c r="N571">
        <v>0</v>
      </c>
      <c r="O571">
        <v>21</v>
      </c>
      <c r="P571">
        <v>93</v>
      </c>
      <c r="Q571">
        <v>3</v>
      </c>
      <c r="R571">
        <v>2</v>
      </c>
      <c r="S571">
        <v>57</v>
      </c>
      <c r="T571">
        <v>72</v>
      </c>
      <c r="U571">
        <v>0.25700000000000001</v>
      </c>
      <c r="V571">
        <v>0.317</v>
      </c>
      <c r="W571">
        <v>0.40100000000000002</v>
      </c>
      <c r="X571">
        <v>0.71799999999999997</v>
      </c>
      <c r="Y571">
        <v>105</v>
      </c>
      <c r="Z571">
        <v>259</v>
      </c>
      <c r="AA571">
        <v>22</v>
      </c>
      <c r="AB571">
        <v>3</v>
      </c>
      <c r="AC571">
        <v>0</v>
      </c>
      <c r="AD571">
        <v>6</v>
      </c>
      <c r="AE571">
        <v>5</v>
      </c>
      <c r="AF571">
        <v>6.7</v>
      </c>
      <c r="AG571" s="1">
        <v>4.1358024691358031</v>
      </c>
      <c r="AH571">
        <v>4.3</v>
      </c>
      <c r="AI571">
        <v>4.4000000000000004</v>
      </c>
      <c r="AJ571">
        <v>3.5</v>
      </c>
      <c r="AK571">
        <v>7</v>
      </c>
      <c r="AL571">
        <v>-1</v>
      </c>
      <c r="AM571">
        <v>2</v>
      </c>
      <c r="AN571">
        <v>1</v>
      </c>
      <c r="AO571">
        <v>21</v>
      </c>
      <c r="AP571">
        <f>COUNTIFS(MVPs!$A$7:$A$217, 'All B'!C571, MVPs!$C$7:$C$217, 'All B'!B571)</f>
        <v>0</v>
      </c>
      <c r="AQ571">
        <f t="shared" si="40"/>
        <v>0</v>
      </c>
      <c r="AR571">
        <f t="shared" si="41"/>
        <v>0</v>
      </c>
      <c r="AS571">
        <f t="shared" si="42"/>
        <v>0</v>
      </c>
      <c r="AT571">
        <f t="shared" si="43"/>
        <v>0</v>
      </c>
      <c r="AU571">
        <f t="shared" si="44"/>
        <v>0</v>
      </c>
    </row>
    <row r="572" spans="1:47" x14ac:dyDescent="0.45">
      <c r="A572">
        <v>567</v>
      </c>
      <c r="B572" t="s">
        <v>516</v>
      </c>
      <c r="C572">
        <v>2006</v>
      </c>
      <c r="D572">
        <v>23</v>
      </c>
      <c r="E572" t="s">
        <v>235</v>
      </c>
      <c r="F572" t="s">
        <v>13</v>
      </c>
      <c r="G572">
        <v>162</v>
      </c>
      <c r="H572">
        <v>751</v>
      </c>
      <c r="I572">
        <v>655</v>
      </c>
      <c r="J572">
        <v>134</v>
      </c>
      <c r="K572">
        <v>190</v>
      </c>
      <c r="L572">
        <v>98</v>
      </c>
      <c r="M572">
        <v>53</v>
      </c>
      <c r="N572">
        <v>11</v>
      </c>
      <c r="O572">
        <v>28</v>
      </c>
      <c r="P572">
        <v>76</v>
      </c>
      <c r="Q572">
        <v>22</v>
      </c>
      <c r="R572">
        <v>6</v>
      </c>
      <c r="S572">
        <v>78</v>
      </c>
      <c r="T572">
        <v>153</v>
      </c>
      <c r="U572">
        <v>0.28999999999999998</v>
      </c>
      <c r="V572">
        <v>0.375</v>
      </c>
      <c r="W572">
        <v>0.53300000000000003</v>
      </c>
      <c r="X572">
        <v>0.90700000000000003</v>
      </c>
      <c r="Y572">
        <v>133</v>
      </c>
      <c r="Z572">
        <v>349</v>
      </c>
      <c r="AA572">
        <v>2</v>
      </c>
      <c r="AB572">
        <v>13</v>
      </c>
      <c r="AC572">
        <v>1</v>
      </c>
      <c r="AD572">
        <v>4</v>
      </c>
      <c r="AE572">
        <v>8</v>
      </c>
      <c r="AF572">
        <v>6.7</v>
      </c>
      <c r="AG572" s="1">
        <v>4.1358024691358031</v>
      </c>
      <c r="AH572">
        <v>4.2</v>
      </c>
      <c r="AI572">
        <v>6.7</v>
      </c>
      <c r="AJ572">
        <v>0.5</v>
      </c>
      <c r="AK572">
        <v>31</v>
      </c>
      <c r="AL572">
        <v>2</v>
      </c>
      <c r="AM572">
        <v>6</v>
      </c>
      <c r="AN572">
        <v>8</v>
      </c>
      <c r="AO572">
        <v>0</v>
      </c>
      <c r="AP572">
        <f>COUNTIFS(MVPs!$A$7:$A$217, 'All B'!C572, MVPs!$C$7:$C$217, 'All B'!B572)</f>
        <v>0</v>
      </c>
      <c r="AQ572">
        <f t="shared" si="40"/>
        <v>1</v>
      </c>
      <c r="AR572">
        <f t="shared" si="41"/>
        <v>0</v>
      </c>
      <c r="AS572">
        <f t="shared" si="42"/>
        <v>0</v>
      </c>
      <c r="AT572">
        <f t="shared" si="43"/>
        <v>0</v>
      </c>
      <c r="AU572">
        <f t="shared" si="44"/>
        <v>0</v>
      </c>
    </row>
    <row r="573" spans="1:47" x14ac:dyDescent="0.45">
      <c r="A573">
        <v>568</v>
      </c>
      <c r="B573" t="s">
        <v>411</v>
      </c>
      <c r="C573">
        <v>1992</v>
      </c>
      <c r="D573">
        <v>24</v>
      </c>
      <c r="E573" t="s">
        <v>55</v>
      </c>
      <c r="F573" t="s">
        <v>13</v>
      </c>
      <c r="G573">
        <v>152</v>
      </c>
      <c r="H573">
        <v>671</v>
      </c>
      <c r="I573">
        <v>571</v>
      </c>
      <c r="J573">
        <v>105</v>
      </c>
      <c r="K573">
        <v>177</v>
      </c>
      <c r="L573">
        <v>134</v>
      </c>
      <c r="M573">
        <v>27</v>
      </c>
      <c r="N573">
        <v>8</v>
      </c>
      <c r="O573">
        <v>8</v>
      </c>
      <c r="P573">
        <v>76</v>
      </c>
      <c r="Q573">
        <v>49</v>
      </c>
      <c r="R573">
        <v>9</v>
      </c>
      <c r="S573">
        <v>87</v>
      </c>
      <c r="T573">
        <v>52</v>
      </c>
      <c r="U573">
        <v>0.31</v>
      </c>
      <c r="V573">
        <v>0.40500000000000003</v>
      </c>
      <c r="W573">
        <v>0.42699999999999999</v>
      </c>
      <c r="X573">
        <v>0.83199999999999996</v>
      </c>
      <c r="Y573">
        <v>130</v>
      </c>
      <c r="Z573">
        <v>244</v>
      </c>
      <c r="AA573">
        <v>8</v>
      </c>
      <c r="AB573">
        <v>5</v>
      </c>
      <c r="AC573">
        <v>6</v>
      </c>
      <c r="AD573">
        <v>2</v>
      </c>
      <c r="AE573">
        <v>5</v>
      </c>
      <c r="AF573">
        <v>6.6</v>
      </c>
      <c r="AG573" s="1">
        <v>4.3421052631578947</v>
      </c>
      <c r="AH573">
        <v>4.4000000000000004</v>
      </c>
      <c r="AI573">
        <v>6.6</v>
      </c>
      <c r="AJ573">
        <v>0.5</v>
      </c>
      <c r="AK573">
        <v>27</v>
      </c>
      <c r="AL573">
        <v>3</v>
      </c>
      <c r="AM573">
        <v>7</v>
      </c>
      <c r="AN573">
        <v>9</v>
      </c>
      <c r="AO573">
        <v>1</v>
      </c>
      <c r="AP573">
        <f>COUNTIFS(MVPs!$A$7:$A$217, 'All B'!C573, MVPs!$C$7:$C$217, 'All B'!B573)</f>
        <v>0</v>
      </c>
      <c r="AQ573">
        <f t="shared" si="40"/>
        <v>1</v>
      </c>
      <c r="AR573">
        <f t="shared" si="41"/>
        <v>1</v>
      </c>
      <c r="AS573">
        <f t="shared" si="42"/>
        <v>0</v>
      </c>
      <c r="AT573">
        <f t="shared" si="43"/>
        <v>0</v>
      </c>
      <c r="AU573">
        <f t="shared" si="44"/>
        <v>0</v>
      </c>
    </row>
    <row r="574" spans="1:47" x14ac:dyDescent="0.45">
      <c r="A574">
        <v>569</v>
      </c>
      <c r="B574" t="s">
        <v>159</v>
      </c>
      <c r="C574">
        <v>1980</v>
      </c>
      <c r="D574">
        <v>26</v>
      </c>
      <c r="E574" t="s">
        <v>25</v>
      </c>
      <c r="F574" t="s">
        <v>17</v>
      </c>
      <c r="G574">
        <v>159</v>
      </c>
      <c r="H574">
        <v>690</v>
      </c>
      <c r="I574">
        <v>595</v>
      </c>
      <c r="J574">
        <v>111</v>
      </c>
      <c r="K574">
        <v>191</v>
      </c>
      <c r="L574">
        <v>128</v>
      </c>
      <c r="M574">
        <v>39</v>
      </c>
      <c r="N574">
        <v>8</v>
      </c>
      <c r="O574">
        <v>16</v>
      </c>
      <c r="P574">
        <v>99</v>
      </c>
      <c r="Q574">
        <v>14</v>
      </c>
      <c r="R574">
        <v>8</v>
      </c>
      <c r="S574">
        <v>86</v>
      </c>
      <c r="T574">
        <v>73</v>
      </c>
      <c r="U574">
        <v>0.32100000000000001</v>
      </c>
      <c r="V574">
        <v>0.40799999999999997</v>
      </c>
      <c r="W574">
        <v>0.49399999999999999</v>
      </c>
      <c r="X574">
        <v>0.90200000000000002</v>
      </c>
      <c r="Y574">
        <v>147</v>
      </c>
      <c r="Z574">
        <v>294</v>
      </c>
      <c r="AA574">
        <v>14</v>
      </c>
      <c r="AB574">
        <v>4</v>
      </c>
      <c r="AC574">
        <v>1</v>
      </c>
      <c r="AD574">
        <v>4</v>
      </c>
      <c r="AE574">
        <v>4</v>
      </c>
      <c r="AF574">
        <v>6.6</v>
      </c>
      <c r="AG574" s="1">
        <v>4.1509433962264151</v>
      </c>
      <c r="AH574">
        <v>4.3</v>
      </c>
      <c r="AI574">
        <v>5.3</v>
      </c>
      <c r="AJ574">
        <v>0.3</v>
      </c>
      <c r="AK574">
        <v>38</v>
      </c>
      <c r="AL574">
        <v>0</v>
      </c>
      <c r="AM574">
        <v>-1</v>
      </c>
      <c r="AN574">
        <v>-1</v>
      </c>
      <c r="AO574">
        <v>11</v>
      </c>
      <c r="AP574">
        <f>COUNTIFS(MVPs!$A$7:$A$217, 'All B'!C574, MVPs!$C$7:$C$217, 'All B'!B574)</f>
        <v>0</v>
      </c>
      <c r="AQ574">
        <f t="shared" si="40"/>
        <v>1</v>
      </c>
      <c r="AR574">
        <f t="shared" si="41"/>
        <v>0</v>
      </c>
      <c r="AS574">
        <f t="shared" si="42"/>
        <v>0</v>
      </c>
      <c r="AT574">
        <f t="shared" si="43"/>
        <v>0</v>
      </c>
      <c r="AU574">
        <f t="shared" si="44"/>
        <v>0</v>
      </c>
    </row>
    <row r="575" spans="1:47" x14ac:dyDescent="0.45">
      <c r="A575">
        <v>570</v>
      </c>
      <c r="B575" t="s">
        <v>292</v>
      </c>
      <c r="C575">
        <v>1963</v>
      </c>
      <c r="D575">
        <v>23</v>
      </c>
      <c r="E575" t="s">
        <v>52</v>
      </c>
      <c r="F575" t="s">
        <v>17</v>
      </c>
      <c r="G575">
        <v>162</v>
      </c>
      <c r="H575">
        <v>687</v>
      </c>
      <c r="I575">
        <v>630</v>
      </c>
      <c r="J575">
        <v>79</v>
      </c>
      <c r="K575">
        <v>187</v>
      </c>
      <c r="L575">
        <v>127</v>
      </c>
      <c r="M575">
        <v>29</v>
      </c>
      <c r="N575">
        <v>6</v>
      </c>
      <c r="O575">
        <v>25</v>
      </c>
      <c r="P575">
        <v>99</v>
      </c>
      <c r="Q575">
        <v>6</v>
      </c>
      <c r="R575">
        <v>4</v>
      </c>
      <c r="S575">
        <v>42</v>
      </c>
      <c r="T575">
        <v>92</v>
      </c>
      <c r="U575">
        <v>0.29699999999999999</v>
      </c>
      <c r="V575">
        <v>0.33900000000000002</v>
      </c>
      <c r="W575">
        <v>0.48099999999999998</v>
      </c>
      <c r="X575">
        <v>0.82</v>
      </c>
      <c r="Y575">
        <v>128</v>
      </c>
      <c r="Z575">
        <v>303</v>
      </c>
      <c r="AA575">
        <v>17</v>
      </c>
      <c r="AB575">
        <v>4</v>
      </c>
      <c r="AC575">
        <v>0</v>
      </c>
      <c r="AD575">
        <v>11</v>
      </c>
      <c r="AE575">
        <v>7</v>
      </c>
      <c r="AF575">
        <v>6.6</v>
      </c>
      <c r="AG575" s="1">
        <v>4.0740740740740735</v>
      </c>
      <c r="AH575">
        <v>3.9</v>
      </c>
      <c r="AI575">
        <v>5.4</v>
      </c>
      <c r="AJ575">
        <v>1.7</v>
      </c>
      <c r="AK575">
        <v>19</v>
      </c>
      <c r="AL575">
        <v>-1</v>
      </c>
      <c r="AM575">
        <v>2</v>
      </c>
      <c r="AN575">
        <v>1</v>
      </c>
      <c r="AO575">
        <v>10</v>
      </c>
      <c r="AP575">
        <f>COUNTIFS(MVPs!$A$7:$A$217, 'All B'!C575, MVPs!$C$7:$C$217, 'All B'!B575)</f>
        <v>0</v>
      </c>
      <c r="AQ575">
        <f t="shared" si="40"/>
        <v>1</v>
      </c>
      <c r="AR575">
        <f t="shared" si="41"/>
        <v>1</v>
      </c>
      <c r="AS575">
        <f t="shared" si="42"/>
        <v>0</v>
      </c>
      <c r="AT575">
        <f t="shared" si="43"/>
        <v>0</v>
      </c>
      <c r="AU575">
        <f t="shared" si="44"/>
        <v>0</v>
      </c>
    </row>
    <row r="576" spans="1:47" x14ac:dyDescent="0.45">
      <c r="A576">
        <v>571</v>
      </c>
      <c r="B576" t="s">
        <v>72</v>
      </c>
      <c r="C576">
        <v>2013</v>
      </c>
      <c r="D576">
        <v>29</v>
      </c>
      <c r="E576" t="s">
        <v>73</v>
      </c>
      <c r="F576" t="s">
        <v>17</v>
      </c>
      <c r="G576">
        <v>162</v>
      </c>
      <c r="H576">
        <v>726</v>
      </c>
      <c r="I576">
        <v>581</v>
      </c>
      <c r="J576">
        <v>101</v>
      </c>
      <c r="K576">
        <v>177</v>
      </c>
      <c r="L576">
        <v>120</v>
      </c>
      <c r="M576">
        <v>30</v>
      </c>
      <c r="N576">
        <v>3</v>
      </c>
      <c r="O576">
        <v>24</v>
      </c>
      <c r="P576">
        <v>73</v>
      </c>
      <c r="Q576">
        <v>6</v>
      </c>
      <c r="R576">
        <v>3</v>
      </c>
      <c r="S576">
        <v>135</v>
      </c>
      <c r="T576">
        <v>138</v>
      </c>
      <c r="U576">
        <v>0.30499999999999999</v>
      </c>
      <c r="V576">
        <v>0.435</v>
      </c>
      <c r="W576">
        <v>0.49099999999999999</v>
      </c>
      <c r="X576">
        <v>0.92600000000000005</v>
      </c>
      <c r="Y576">
        <v>156</v>
      </c>
      <c r="Z576">
        <v>285</v>
      </c>
      <c r="AA576">
        <v>15</v>
      </c>
      <c r="AB576">
        <v>4</v>
      </c>
      <c r="AC576">
        <v>0</v>
      </c>
      <c r="AD576">
        <v>6</v>
      </c>
      <c r="AE576">
        <v>19</v>
      </c>
      <c r="AF576">
        <v>6.6</v>
      </c>
      <c r="AG576" s="1">
        <v>4.0740740740740735</v>
      </c>
      <c r="AH576">
        <v>4.5</v>
      </c>
      <c r="AI576">
        <v>6.1</v>
      </c>
      <c r="AJ576">
        <v>-0.5</v>
      </c>
      <c r="AK576">
        <v>46</v>
      </c>
      <c r="AL576">
        <v>-1</v>
      </c>
      <c r="AM576">
        <v>0</v>
      </c>
      <c r="AN576">
        <v>0</v>
      </c>
      <c r="AO576">
        <v>5</v>
      </c>
      <c r="AP576">
        <f>COUNTIFS(MVPs!$A$7:$A$217, 'All B'!C576, MVPs!$C$7:$C$217, 'All B'!B576)</f>
        <v>0</v>
      </c>
      <c r="AQ576">
        <f t="shared" si="40"/>
        <v>1</v>
      </c>
      <c r="AR576">
        <f t="shared" si="41"/>
        <v>0</v>
      </c>
      <c r="AS576">
        <f t="shared" si="42"/>
        <v>0</v>
      </c>
      <c r="AT576">
        <f t="shared" si="43"/>
        <v>0</v>
      </c>
      <c r="AU576">
        <f t="shared" si="44"/>
        <v>0</v>
      </c>
    </row>
    <row r="577" spans="1:47" x14ac:dyDescent="0.45">
      <c r="A577">
        <v>572</v>
      </c>
      <c r="B577" t="s">
        <v>331</v>
      </c>
      <c r="C577">
        <v>2013</v>
      </c>
      <c r="D577">
        <v>30</v>
      </c>
      <c r="E577" t="s">
        <v>22</v>
      </c>
      <c r="F577" t="s">
        <v>13</v>
      </c>
      <c r="G577">
        <v>160</v>
      </c>
      <c r="H577">
        <v>681</v>
      </c>
      <c r="I577">
        <v>605</v>
      </c>
      <c r="J577">
        <v>81</v>
      </c>
      <c r="K577">
        <v>190</v>
      </c>
      <c r="L577">
        <v>122</v>
      </c>
      <c r="M577">
        <v>41</v>
      </c>
      <c r="N577">
        <v>0</v>
      </c>
      <c r="O577">
        <v>27</v>
      </c>
      <c r="P577">
        <v>107</v>
      </c>
      <c r="Q577">
        <v>7</v>
      </c>
      <c r="R577">
        <v>1</v>
      </c>
      <c r="S577">
        <v>65</v>
      </c>
      <c r="T577">
        <v>85</v>
      </c>
      <c r="U577">
        <v>0.314</v>
      </c>
      <c r="V577">
        <v>0.38300000000000001</v>
      </c>
      <c r="W577">
        <v>0.51600000000000001</v>
      </c>
      <c r="X577">
        <v>0.89900000000000002</v>
      </c>
      <c r="Y577">
        <v>147</v>
      </c>
      <c r="Z577">
        <v>312</v>
      </c>
      <c r="AA577">
        <v>18</v>
      </c>
      <c r="AB577">
        <v>6</v>
      </c>
      <c r="AC577">
        <v>0</v>
      </c>
      <c r="AD577">
        <v>5</v>
      </c>
      <c r="AE577">
        <v>16</v>
      </c>
      <c r="AF577">
        <v>6.6</v>
      </c>
      <c r="AG577" s="1">
        <v>4.1249999999999991</v>
      </c>
      <c r="AH577">
        <v>4.3</v>
      </c>
      <c r="AI577">
        <v>7</v>
      </c>
      <c r="AJ577">
        <v>0.1</v>
      </c>
      <c r="AK577">
        <v>39</v>
      </c>
      <c r="AL577">
        <v>0</v>
      </c>
      <c r="AM577">
        <v>1</v>
      </c>
      <c r="AN577">
        <v>1</v>
      </c>
      <c r="AO577">
        <v>-5</v>
      </c>
      <c r="AP577">
        <f>COUNTIFS(MVPs!$A$7:$A$217, 'All B'!C577, MVPs!$C$7:$C$217, 'All B'!B577)</f>
        <v>0</v>
      </c>
      <c r="AQ577">
        <f t="shared" si="40"/>
        <v>0</v>
      </c>
      <c r="AR577">
        <f t="shared" si="41"/>
        <v>0</v>
      </c>
      <c r="AS577">
        <f t="shared" si="42"/>
        <v>0</v>
      </c>
      <c r="AT577">
        <f t="shared" si="43"/>
        <v>0</v>
      </c>
      <c r="AU577">
        <f t="shared" si="44"/>
        <v>0</v>
      </c>
    </row>
    <row r="578" spans="1:47" x14ac:dyDescent="0.45">
      <c r="A578">
        <v>573</v>
      </c>
      <c r="B578" t="s">
        <v>111</v>
      </c>
      <c r="C578">
        <v>1998</v>
      </c>
      <c r="D578">
        <v>28</v>
      </c>
      <c r="E578" t="s">
        <v>97</v>
      </c>
      <c r="F578" t="s">
        <v>13</v>
      </c>
      <c r="G578">
        <v>161</v>
      </c>
      <c r="H578">
        <v>720</v>
      </c>
      <c r="I578">
        <v>633</v>
      </c>
      <c r="J578">
        <v>120</v>
      </c>
      <c r="K578">
        <v>180</v>
      </c>
      <c r="L578">
        <v>88</v>
      </c>
      <c r="M578">
        <v>33</v>
      </c>
      <c r="N578">
        <v>3</v>
      </c>
      <c r="O578">
        <v>56</v>
      </c>
      <c r="P578">
        <v>146</v>
      </c>
      <c r="Q578">
        <v>20</v>
      </c>
      <c r="R578">
        <v>5</v>
      </c>
      <c r="S578">
        <v>76</v>
      </c>
      <c r="T578">
        <v>121</v>
      </c>
      <c r="U578">
        <v>0.28399999999999997</v>
      </c>
      <c r="V578">
        <v>0.36499999999999999</v>
      </c>
      <c r="W578">
        <v>0.61099999999999999</v>
      </c>
      <c r="X578">
        <v>0.97699999999999998</v>
      </c>
      <c r="Y578">
        <v>150</v>
      </c>
      <c r="Z578">
        <v>387</v>
      </c>
      <c r="AA578">
        <v>14</v>
      </c>
      <c r="AB578">
        <v>7</v>
      </c>
      <c r="AC578">
        <v>0</v>
      </c>
      <c r="AD578">
        <v>4</v>
      </c>
      <c r="AE578">
        <v>11</v>
      </c>
      <c r="AF578">
        <v>6.6</v>
      </c>
      <c r="AG578" s="1">
        <v>4.0993788819875778</v>
      </c>
      <c r="AH578">
        <v>4.2</v>
      </c>
      <c r="AI578">
        <v>6.9</v>
      </c>
      <c r="AJ578">
        <v>0.1</v>
      </c>
      <c r="AK578">
        <v>40</v>
      </c>
      <c r="AL578">
        <v>1</v>
      </c>
      <c r="AM578">
        <v>3</v>
      </c>
      <c r="AN578">
        <v>4</v>
      </c>
      <c r="AO578">
        <v>-3</v>
      </c>
      <c r="AP578">
        <f>COUNTIFS(MVPs!$A$7:$A$217, 'All B'!C578, MVPs!$C$7:$C$217, 'All B'!B578)</f>
        <v>0</v>
      </c>
      <c r="AQ578">
        <f t="shared" si="40"/>
        <v>2</v>
      </c>
      <c r="AR578">
        <f t="shared" si="41"/>
        <v>1</v>
      </c>
      <c r="AS578">
        <f t="shared" si="42"/>
        <v>0</v>
      </c>
      <c r="AT578">
        <f t="shared" si="43"/>
        <v>0</v>
      </c>
      <c r="AU578">
        <f t="shared" si="44"/>
        <v>0</v>
      </c>
    </row>
    <row r="579" spans="1:47" x14ac:dyDescent="0.45">
      <c r="A579">
        <v>574</v>
      </c>
      <c r="B579" t="s">
        <v>517</v>
      </c>
      <c r="C579">
        <v>1989</v>
      </c>
      <c r="D579">
        <v>25</v>
      </c>
      <c r="E579" t="s">
        <v>55</v>
      </c>
      <c r="F579" t="s">
        <v>13</v>
      </c>
      <c r="G579">
        <v>161</v>
      </c>
      <c r="H579">
        <v>680</v>
      </c>
      <c r="I579">
        <v>551</v>
      </c>
      <c r="J579">
        <v>98</v>
      </c>
      <c r="K579">
        <v>148</v>
      </c>
      <c r="L579">
        <v>82</v>
      </c>
      <c r="M579">
        <v>27</v>
      </c>
      <c r="N579">
        <v>3</v>
      </c>
      <c r="O579">
        <v>36</v>
      </c>
      <c r="P579">
        <v>92</v>
      </c>
      <c r="Q579">
        <v>7</v>
      </c>
      <c r="R579">
        <v>4</v>
      </c>
      <c r="S579">
        <v>119</v>
      </c>
      <c r="T579">
        <v>132</v>
      </c>
      <c r="U579">
        <v>0.26900000000000002</v>
      </c>
      <c r="V579">
        <v>0.39900000000000002</v>
      </c>
      <c r="W579">
        <v>0.52500000000000002</v>
      </c>
      <c r="X579">
        <v>0.92400000000000004</v>
      </c>
      <c r="Y579">
        <v>165</v>
      </c>
      <c r="Z579">
        <v>289</v>
      </c>
      <c r="AA579">
        <v>14</v>
      </c>
      <c r="AB579">
        <v>4</v>
      </c>
      <c r="AC579">
        <v>1</v>
      </c>
      <c r="AD579">
        <v>5</v>
      </c>
      <c r="AE579">
        <v>12</v>
      </c>
      <c r="AF579">
        <v>6.6</v>
      </c>
      <c r="AG579" s="1">
        <v>4.0993788819875778</v>
      </c>
      <c r="AH579">
        <v>4.3</v>
      </c>
      <c r="AI579">
        <v>6.2</v>
      </c>
      <c r="AJ579">
        <v>-0.4</v>
      </c>
      <c r="AK579">
        <v>47</v>
      </c>
      <c r="AL579">
        <v>-2</v>
      </c>
      <c r="AM579">
        <v>-1</v>
      </c>
      <c r="AN579">
        <v>-3</v>
      </c>
      <c r="AO579">
        <v>4</v>
      </c>
      <c r="AP579">
        <f>COUNTIFS(MVPs!$A$7:$A$217, 'All B'!C579, MVPs!$C$7:$C$217, 'All B'!B579)</f>
        <v>0</v>
      </c>
      <c r="AQ579">
        <f t="shared" si="40"/>
        <v>0</v>
      </c>
      <c r="AR579">
        <f t="shared" si="41"/>
        <v>0</v>
      </c>
      <c r="AS579">
        <f t="shared" si="42"/>
        <v>0</v>
      </c>
      <c r="AT579">
        <f t="shared" si="43"/>
        <v>0</v>
      </c>
      <c r="AU579">
        <f t="shared" si="44"/>
        <v>0</v>
      </c>
    </row>
    <row r="580" spans="1:47" x14ac:dyDescent="0.45">
      <c r="A580">
        <v>575</v>
      </c>
      <c r="B580" t="s">
        <v>403</v>
      </c>
      <c r="C580">
        <v>1948</v>
      </c>
      <c r="D580">
        <v>35</v>
      </c>
      <c r="E580" t="s">
        <v>233</v>
      </c>
      <c r="F580" t="s">
        <v>17</v>
      </c>
      <c r="G580">
        <v>152</v>
      </c>
      <c r="H580">
        <v>658</v>
      </c>
      <c r="I580">
        <v>560</v>
      </c>
      <c r="J580">
        <v>110</v>
      </c>
      <c r="K580">
        <v>162</v>
      </c>
      <c r="L580">
        <v>92</v>
      </c>
      <c r="M580">
        <v>26</v>
      </c>
      <c r="N580">
        <v>4</v>
      </c>
      <c r="O580">
        <v>40</v>
      </c>
      <c r="P580">
        <v>125</v>
      </c>
      <c r="Q580">
        <v>4</v>
      </c>
      <c r="R580">
        <v>2</v>
      </c>
      <c r="S580">
        <v>94</v>
      </c>
      <c r="T580">
        <v>37</v>
      </c>
      <c r="U580">
        <v>0.28899999999999998</v>
      </c>
      <c r="V580">
        <v>0.39500000000000002</v>
      </c>
      <c r="W580">
        <v>0.56399999999999995</v>
      </c>
      <c r="X580">
        <v>0.95899999999999996</v>
      </c>
      <c r="Y580">
        <v>156</v>
      </c>
      <c r="Z580">
        <v>316</v>
      </c>
      <c r="AA580">
        <v>7</v>
      </c>
      <c r="AB580">
        <v>4</v>
      </c>
      <c r="AC580">
        <v>0</v>
      </c>
      <c r="AE580">
        <v>9</v>
      </c>
      <c r="AF580">
        <v>6.6</v>
      </c>
      <c r="AG580" s="1">
        <v>4.3421052631578947</v>
      </c>
      <c r="AH580">
        <v>3.9</v>
      </c>
      <c r="AI580">
        <v>6.5</v>
      </c>
      <c r="AJ580">
        <v>-0.5</v>
      </c>
      <c r="AK580">
        <v>44</v>
      </c>
      <c r="AL580">
        <v>0</v>
      </c>
      <c r="AM580">
        <v>0</v>
      </c>
      <c r="AN580">
        <v>0</v>
      </c>
      <c r="AO580">
        <v>2</v>
      </c>
      <c r="AP580">
        <f>COUNTIFS(MVPs!$A$7:$A$217, 'All B'!C580, MVPs!$C$7:$C$217, 'All B'!B580)</f>
        <v>0</v>
      </c>
      <c r="AQ580">
        <f t="shared" si="40"/>
        <v>1</v>
      </c>
      <c r="AR580">
        <f t="shared" si="41"/>
        <v>0</v>
      </c>
      <c r="AS580">
        <f t="shared" si="42"/>
        <v>0</v>
      </c>
      <c r="AT580">
        <f t="shared" si="43"/>
        <v>0</v>
      </c>
      <c r="AU580">
        <f t="shared" si="44"/>
        <v>0</v>
      </c>
    </row>
    <row r="581" spans="1:47" x14ac:dyDescent="0.45">
      <c r="A581">
        <v>576</v>
      </c>
      <c r="B581" t="s">
        <v>518</v>
      </c>
      <c r="C581">
        <v>2021</v>
      </c>
      <c r="D581">
        <v>22</v>
      </c>
      <c r="E581" t="s">
        <v>117</v>
      </c>
      <c r="F581" t="s">
        <v>17</v>
      </c>
      <c r="G581">
        <v>130</v>
      </c>
      <c r="H581">
        <v>546</v>
      </c>
      <c r="I581">
        <v>478</v>
      </c>
      <c r="J581">
        <v>99</v>
      </c>
      <c r="K581">
        <v>135</v>
      </c>
      <c r="L581">
        <v>62</v>
      </c>
      <c r="M581">
        <v>31</v>
      </c>
      <c r="N581">
        <v>0</v>
      </c>
      <c r="O581">
        <v>42</v>
      </c>
      <c r="P581">
        <v>97</v>
      </c>
      <c r="Q581">
        <v>25</v>
      </c>
      <c r="R581">
        <v>4</v>
      </c>
      <c r="S581">
        <v>62</v>
      </c>
      <c r="T581">
        <v>153</v>
      </c>
      <c r="U581">
        <v>0.28199999999999997</v>
      </c>
      <c r="V581">
        <v>0.36399999999999999</v>
      </c>
      <c r="W581">
        <v>0.61099999999999999</v>
      </c>
      <c r="X581">
        <v>0.97499999999999998</v>
      </c>
      <c r="Y581">
        <v>166</v>
      </c>
      <c r="Z581">
        <v>292</v>
      </c>
      <c r="AA581">
        <v>5</v>
      </c>
      <c r="AB581">
        <v>2</v>
      </c>
      <c r="AC581">
        <v>0</v>
      </c>
      <c r="AD581">
        <v>4</v>
      </c>
      <c r="AE581">
        <v>6</v>
      </c>
      <c r="AF581">
        <v>6.6</v>
      </c>
      <c r="AG581" s="1">
        <v>5.0769230769230766</v>
      </c>
      <c r="AH581">
        <v>4.8</v>
      </c>
      <c r="AI581">
        <v>7.3</v>
      </c>
      <c r="AJ581">
        <v>-0.2</v>
      </c>
      <c r="AK581">
        <v>43</v>
      </c>
      <c r="AL581">
        <v>2</v>
      </c>
      <c r="AM581">
        <v>6</v>
      </c>
      <c r="AN581">
        <v>8</v>
      </c>
      <c r="AO581">
        <v>-6</v>
      </c>
      <c r="AP581">
        <f>COUNTIFS(MVPs!$A$7:$A$217, 'All B'!C581, MVPs!$C$7:$C$217, 'All B'!B581)</f>
        <v>0</v>
      </c>
      <c r="AQ581">
        <f t="shared" si="40"/>
        <v>0</v>
      </c>
      <c r="AR581">
        <f t="shared" si="41"/>
        <v>0</v>
      </c>
      <c r="AS581">
        <f t="shared" si="42"/>
        <v>0</v>
      </c>
      <c r="AT581">
        <f t="shared" si="43"/>
        <v>0</v>
      </c>
      <c r="AU581">
        <f t="shared" si="44"/>
        <v>0</v>
      </c>
    </row>
    <row r="582" spans="1:47" x14ac:dyDescent="0.45">
      <c r="A582">
        <v>577</v>
      </c>
      <c r="B582" t="s">
        <v>72</v>
      </c>
      <c r="C582">
        <v>2011</v>
      </c>
      <c r="D582">
        <v>27</v>
      </c>
      <c r="E582" t="s">
        <v>73</v>
      </c>
      <c r="F582" t="s">
        <v>17</v>
      </c>
      <c r="G582">
        <v>161</v>
      </c>
      <c r="H582">
        <v>719</v>
      </c>
      <c r="I582">
        <v>599</v>
      </c>
      <c r="J582">
        <v>101</v>
      </c>
      <c r="K582">
        <v>185</v>
      </c>
      <c r="L582">
        <v>113</v>
      </c>
      <c r="M582">
        <v>40</v>
      </c>
      <c r="N582">
        <v>3</v>
      </c>
      <c r="O582">
        <v>29</v>
      </c>
      <c r="P582">
        <v>103</v>
      </c>
      <c r="Q582">
        <v>8</v>
      </c>
      <c r="R582">
        <v>6</v>
      </c>
      <c r="S582">
        <v>110</v>
      </c>
      <c r="T582">
        <v>129</v>
      </c>
      <c r="U582">
        <v>0.309</v>
      </c>
      <c r="V582">
        <v>0.41599999999999998</v>
      </c>
      <c r="W582">
        <v>0.53100000000000003</v>
      </c>
      <c r="X582">
        <v>0.94699999999999995</v>
      </c>
      <c r="Y582">
        <v>155</v>
      </c>
      <c r="Z582">
        <v>318</v>
      </c>
      <c r="AA582">
        <v>20</v>
      </c>
      <c r="AB582">
        <v>4</v>
      </c>
      <c r="AC582">
        <v>0</v>
      </c>
      <c r="AD582">
        <v>6</v>
      </c>
      <c r="AE582">
        <v>15</v>
      </c>
      <c r="AF582">
        <v>6.6</v>
      </c>
      <c r="AG582" s="1">
        <v>4.0993788819875778</v>
      </c>
      <c r="AH582">
        <v>4.5</v>
      </c>
      <c r="AI582">
        <v>5.8</v>
      </c>
      <c r="AJ582">
        <v>-0.2</v>
      </c>
      <c r="AK582">
        <v>49</v>
      </c>
      <c r="AL582">
        <v>-2</v>
      </c>
      <c r="AM582">
        <v>-2</v>
      </c>
      <c r="AN582">
        <v>-4</v>
      </c>
      <c r="AO582">
        <v>7</v>
      </c>
      <c r="AP582">
        <f>COUNTIFS(MVPs!$A$7:$A$217, 'All B'!C582, MVPs!$C$7:$C$217, 'All B'!B582)</f>
        <v>0</v>
      </c>
      <c r="AQ582">
        <f t="shared" si="40"/>
        <v>0</v>
      </c>
      <c r="AR582">
        <f t="shared" si="41"/>
        <v>0</v>
      </c>
      <c r="AS582">
        <f t="shared" si="42"/>
        <v>0</v>
      </c>
      <c r="AT582">
        <f t="shared" si="43"/>
        <v>0</v>
      </c>
      <c r="AU582">
        <f t="shared" si="44"/>
        <v>0</v>
      </c>
    </row>
    <row r="583" spans="1:47" x14ac:dyDescent="0.45">
      <c r="A583">
        <v>578</v>
      </c>
      <c r="B583" t="s">
        <v>519</v>
      </c>
      <c r="C583">
        <v>1993</v>
      </c>
      <c r="D583">
        <v>26</v>
      </c>
      <c r="E583" t="s">
        <v>52</v>
      </c>
      <c r="F583" t="s">
        <v>17</v>
      </c>
      <c r="G583">
        <v>136</v>
      </c>
      <c r="H583">
        <v>500</v>
      </c>
      <c r="I583">
        <v>446</v>
      </c>
      <c r="J583">
        <v>78</v>
      </c>
      <c r="K583">
        <v>135</v>
      </c>
      <c r="L583">
        <v>81</v>
      </c>
      <c r="M583">
        <v>23</v>
      </c>
      <c r="N583">
        <v>1</v>
      </c>
      <c r="O583">
        <v>30</v>
      </c>
      <c r="P583">
        <v>73</v>
      </c>
      <c r="Q583">
        <v>2</v>
      </c>
      <c r="R583">
        <v>1</v>
      </c>
      <c r="S583">
        <v>50</v>
      </c>
      <c r="T583">
        <v>99</v>
      </c>
      <c r="U583">
        <v>0.30299999999999999</v>
      </c>
      <c r="V583">
        <v>0.376</v>
      </c>
      <c r="W583">
        <v>0.56100000000000005</v>
      </c>
      <c r="X583">
        <v>0.93700000000000006</v>
      </c>
      <c r="Y583">
        <v>151</v>
      </c>
      <c r="Z583">
        <v>250</v>
      </c>
      <c r="AA583">
        <v>6</v>
      </c>
      <c r="AB583">
        <v>3</v>
      </c>
      <c r="AC583">
        <v>0</v>
      </c>
      <c r="AD583">
        <v>1</v>
      </c>
      <c r="AE583">
        <v>13</v>
      </c>
      <c r="AF583">
        <v>6.6</v>
      </c>
      <c r="AG583" s="1">
        <v>4.8529411764705879</v>
      </c>
      <c r="AH583">
        <v>5.0999999999999996</v>
      </c>
      <c r="AI583">
        <v>5</v>
      </c>
      <c r="AJ583">
        <v>2.2999999999999998</v>
      </c>
      <c r="AK583">
        <v>28</v>
      </c>
      <c r="AL583">
        <v>1</v>
      </c>
      <c r="AM583">
        <v>-1</v>
      </c>
      <c r="AN583">
        <v>0</v>
      </c>
      <c r="AO583">
        <v>14</v>
      </c>
      <c r="AP583">
        <f>COUNTIFS(MVPs!$A$7:$A$217, 'All B'!C583, MVPs!$C$7:$C$217, 'All B'!B583)</f>
        <v>0</v>
      </c>
      <c r="AQ583">
        <f t="shared" ref="AQ583:AQ646" si="45">IF(COUNTIFS($C$6:$C$1991, $C583, $E$6:$E$1991, $E583, $AF$6:$AF$1991, "&gt;5")=0, 0, COUNTIFS($C$6:$C$1991, $C583, $E$6:$E$1991, $E583, $AF$6:$AF$1991, "&gt;5")-1)</f>
        <v>0</v>
      </c>
      <c r="AR583">
        <f t="shared" ref="AR583:AR646" si="46">IF(COUNTIFS($C$6:$C$1991, $C583, $E$6:$E$1991, $E583, $AF$6:$AF$1991, "&gt;6")=0, 0, COUNTIFS($C$6:$C$1991, $C583, $E$6:$E$1991, $E583, $AF$6:$AF$1991, "&gt;6")-1)</f>
        <v>0</v>
      </c>
      <c r="AS583">
        <f t="shared" ref="AS583:AS646" si="47">IF(COUNTIFS($C$6:$C$1991, $C583, $E$6:$E$1991, $E583, $AF$6:$AF$1991, "&gt;7")=0, 0, COUNTIFS($C$6:$C$1991, $C583, $E$6:$E$1991, $E583, $AF$6:$AF$1991, "&gt;7")-1)</f>
        <v>0</v>
      </c>
      <c r="AT583">
        <f t="shared" ref="AT583:AT646" si="48">IF(COUNTIFS($C$6:$C$1991, $C583, $E$6:$E$1991, $E583, $AF$6:$AF$1991, "&gt;8")=0, 0, COUNTIFS($C$6:$C$1991, $C583, $E$6:$E$1991, $E583, $AF$6:$AF$1991, "&gt;8")-1)</f>
        <v>0</v>
      </c>
      <c r="AU583">
        <f t="shared" ref="AU583:AU646" si="49">IF(COUNTIFS($C$6:$C$1991, $C583, $E$6:$E$1991, $E583, $AF$6:$AF$1991, "&gt;9")=0, 0, COUNTIFS($C$6:$C$1991, $C583, $E$6:$E$1991, $E583, $AF$6:$AF$1991, "&gt;9")-1)</f>
        <v>0</v>
      </c>
    </row>
    <row r="584" spans="1:47" x14ac:dyDescent="0.45">
      <c r="A584">
        <v>579</v>
      </c>
      <c r="B584" t="s">
        <v>185</v>
      </c>
      <c r="C584">
        <v>1975</v>
      </c>
      <c r="D584">
        <v>27</v>
      </c>
      <c r="E584" t="s">
        <v>73</v>
      </c>
      <c r="F584" t="s">
        <v>17</v>
      </c>
      <c r="G584">
        <v>142</v>
      </c>
      <c r="H584">
        <v>606</v>
      </c>
      <c r="I584">
        <v>530</v>
      </c>
      <c r="J584">
        <v>83</v>
      </c>
      <c r="K584">
        <v>150</v>
      </c>
      <c r="L584">
        <v>82</v>
      </c>
      <c r="M584">
        <v>39</v>
      </c>
      <c r="N584">
        <v>1</v>
      </c>
      <c r="O584">
        <v>28</v>
      </c>
      <c r="P584">
        <v>110</v>
      </c>
      <c r="Q584">
        <v>11</v>
      </c>
      <c r="R584">
        <v>0</v>
      </c>
      <c r="S584">
        <v>65</v>
      </c>
      <c r="T584">
        <v>108</v>
      </c>
      <c r="U584">
        <v>0.28299999999999997</v>
      </c>
      <c r="V584">
        <v>0.35899999999999999</v>
      </c>
      <c r="W584">
        <v>0.51900000000000002</v>
      </c>
      <c r="X584">
        <v>0.878</v>
      </c>
      <c r="Y584">
        <v>140</v>
      </c>
      <c r="Z584">
        <v>275</v>
      </c>
      <c r="AA584">
        <v>12</v>
      </c>
      <c r="AB584">
        <v>2</v>
      </c>
      <c r="AC584">
        <v>0</v>
      </c>
      <c r="AD584">
        <v>8</v>
      </c>
      <c r="AE584">
        <v>12</v>
      </c>
      <c r="AF584">
        <v>6.6</v>
      </c>
      <c r="AG584" s="1">
        <v>4.647887323943662</v>
      </c>
      <c r="AH584">
        <v>4.7</v>
      </c>
      <c r="AI584">
        <v>5.5</v>
      </c>
      <c r="AJ584">
        <v>1.8</v>
      </c>
      <c r="AK584">
        <v>26</v>
      </c>
      <c r="AL584">
        <v>-1</v>
      </c>
      <c r="AM584">
        <v>3</v>
      </c>
      <c r="AN584">
        <v>2</v>
      </c>
      <c r="AO584">
        <v>10</v>
      </c>
      <c r="AP584">
        <f>COUNTIFS(MVPs!$A$7:$A$217, 'All B'!C584, MVPs!$C$7:$C$217, 'All B'!B584)</f>
        <v>0</v>
      </c>
      <c r="AQ584">
        <f t="shared" si="45"/>
        <v>1</v>
      </c>
      <c r="AR584">
        <f t="shared" si="46"/>
        <v>1</v>
      </c>
      <c r="AS584">
        <f t="shared" si="47"/>
        <v>0</v>
      </c>
      <c r="AT584">
        <f t="shared" si="48"/>
        <v>0</v>
      </c>
      <c r="AU584">
        <f t="shared" si="49"/>
        <v>0</v>
      </c>
    </row>
    <row r="585" spans="1:47" x14ac:dyDescent="0.45">
      <c r="A585">
        <v>580</v>
      </c>
      <c r="B585" t="s">
        <v>520</v>
      </c>
      <c r="C585">
        <v>1968</v>
      </c>
      <c r="D585">
        <v>26</v>
      </c>
      <c r="E585" t="s">
        <v>94</v>
      </c>
      <c r="F585" t="s">
        <v>13</v>
      </c>
      <c r="G585">
        <v>159</v>
      </c>
      <c r="H585">
        <v>707</v>
      </c>
      <c r="I585">
        <v>642</v>
      </c>
      <c r="J585">
        <v>87</v>
      </c>
      <c r="K585">
        <v>177</v>
      </c>
      <c r="L585">
        <v>139</v>
      </c>
      <c r="M585">
        <v>25</v>
      </c>
      <c r="N585">
        <v>9</v>
      </c>
      <c r="O585">
        <v>4</v>
      </c>
      <c r="P585">
        <v>38</v>
      </c>
      <c r="Q585">
        <v>62</v>
      </c>
      <c r="R585">
        <v>22</v>
      </c>
      <c r="S585">
        <v>50</v>
      </c>
      <c r="T585">
        <v>69</v>
      </c>
      <c r="U585">
        <v>0.27600000000000002</v>
      </c>
      <c r="V585">
        <v>0.33</v>
      </c>
      <c r="W585">
        <v>0.36099999999999999</v>
      </c>
      <c r="X585">
        <v>0.69199999999999995</v>
      </c>
      <c r="Y585">
        <v>116</v>
      </c>
      <c r="Z585">
        <v>232</v>
      </c>
      <c r="AA585">
        <v>5</v>
      </c>
      <c r="AB585">
        <v>4</v>
      </c>
      <c r="AC585">
        <v>8</v>
      </c>
      <c r="AD585">
        <v>3</v>
      </c>
      <c r="AE585">
        <v>2</v>
      </c>
      <c r="AF585">
        <v>6.6</v>
      </c>
      <c r="AG585" s="1">
        <v>4.1509433962264151</v>
      </c>
      <c r="AH585">
        <v>4.3</v>
      </c>
      <c r="AI585">
        <v>5.8</v>
      </c>
      <c r="AJ585">
        <v>2.1</v>
      </c>
      <c r="AK585">
        <v>14</v>
      </c>
      <c r="AL585">
        <v>2</v>
      </c>
      <c r="AM585">
        <v>4</v>
      </c>
      <c r="AN585">
        <v>6</v>
      </c>
      <c r="AO585">
        <v>9</v>
      </c>
      <c r="AP585">
        <f>COUNTIFS(MVPs!$A$7:$A$217, 'All B'!C585, MVPs!$C$7:$C$217, 'All B'!B585)</f>
        <v>0</v>
      </c>
      <c r="AQ585">
        <f t="shared" si="45"/>
        <v>1</v>
      </c>
      <c r="AR585">
        <f t="shared" si="46"/>
        <v>0</v>
      </c>
      <c r="AS585">
        <f t="shared" si="47"/>
        <v>0</v>
      </c>
      <c r="AT585">
        <f t="shared" si="48"/>
        <v>0</v>
      </c>
      <c r="AU585">
        <f t="shared" si="49"/>
        <v>0</v>
      </c>
    </row>
    <row r="586" spans="1:47" x14ac:dyDescent="0.45">
      <c r="A586">
        <v>581</v>
      </c>
      <c r="B586" t="s">
        <v>521</v>
      </c>
      <c r="C586">
        <v>2001</v>
      </c>
      <c r="D586">
        <v>28</v>
      </c>
      <c r="E586" t="s">
        <v>422</v>
      </c>
      <c r="F586" t="s">
        <v>17</v>
      </c>
      <c r="G586">
        <v>149</v>
      </c>
      <c r="H586">
        <v>629</v>
      </c>
      <c r="I586">
        <v>555</v>
      </c>
      <c r="J586">
        <v>123</v>
      </c>
      <c r="K586">
        <v>176</v>
      </c>
      <c r="L586">
        <v>97</v>
      </c>
      <c r="M586">
        <v>44</v>
      </c>
      <c r="N586">
        <v>4</v>
      </c>
      <c r="O586">
        <v>31</v>
      </c>
      <c r="P586">
        <v>103</v>
      </c>
      <c r="Q586">
        <v>18</v>
      </c>
      <c r="R586">
        <v>3</v>
      </c>
      <c r="S586">
        <v>59</v>
      </c>
      <c r="T586">
        <v>101</v>
      </c>
      <c r="U586">
        <v>0.317</v>
      </c>
      <c r="V586">
        <v>0.39</v>
      </c>
      <c r="W586">
        <v>0.57799999999999996</v>
      </c>
      <c r="X586">
        <v>0.96799999999999997</v>
      </c>
      <c r="Y586">
        <v>150</v>
      </c>
      <c r="Z586">
        <v>321</v>
      </c>
      <c r="AA586">
        <v>9</v>
      </c>
      <c r="AB586">
        <v>10</v>
      </c>
      <c r="AC586">
        <v>0</v>
      </c>
      <c r="AD586">
        <v>5</v>
      </c>
      <c r="AE586">
        <v>19</v>
      </c>
      <c r="AF586">
        <v>6.6</v>
      </c>
      <c r="AG586" s="1">
        <v>4.4295302013422813</v>
      </c>
      <c r="AH586">
        <v>4.7</v>
      </c>
      <c r="AI586">
        <v>5.5</v>
      </c>
      <c r="AJ586">
        <v>0.6</v>
      </c>
      <c r="AK586">
        <v>38</v>
      </c>
      <c r="AL586">
        <v>1</v>
      </c>
      <c r="AM586">
        <v>4</v>
      </c>
      <c r="AN586">
        <v>5</v>
      </c>
      <c r="AO586">
        <v>12</v>
      </c>
      <c r="AP586">
        <f>COUNTIFS(MVPs!$A$7:$A$217, 'All B'!C586, MVPs!$C$7:$C$217, 'All B'!B586)</f>
        <v>0</v>
      </c>
      <c r="AQ586">
        <f t="shared" si="45"/>
        <v>0</v>
      </c>
      <c r="AR586">
        <f t="shared" si="46"/>
        <v>0</v>
      </c>
      <c r="AS586">
        <f t="shared" si="47"/>
        <v>0</v>
      </c>
      <c r="AT586">
        <f t="shared" si="48"/>
        <v>0</v>
      </c>
      <c r="AU586">
        <f t="shared" si="49"/>
        <v>0</v>
      </c>
    </row>
    <row r="587" spans="1:47" x14ac:dyDescent="0.45">
      <c r="A587">
        <v>582</v>
      </c>
      <c r="B587" t="s">
        <v>516</v>
      </c>
      <c r="C587">
        <v>2005</v>
      </c>
      <c r="D587">
        <v>22</v>
      </c>
      <c r="E587" t="s">
        <v>235</v>
      </c>
      <c r="F587" t="s">
        <v>13</v>
      </c>
      <c r="G587">
        <v>158</v>
      </c>
      <c r="H587">
        <v>706</v>
      </c>
      <c r="I587">
        <v>640</v>
      </c>
      <c r="J587">
        <v>111</v>
      </c>
      <c r="K587">
        <v>185</v>
      </c>
      <c r="L587">
        <v>115</v>
      </c>
      <c r="M587">
        <v>37</v>
      </c>
      <c r="N587">
        <v>11</v>
      </c>
      <c r="O587">
        <v>22</v>
      </c>
      <c r="P587">
        <v>81</v>
      </c>
      <c r="Q587">
        <v>22</v>
      </c>
      <c r="R587">
        <v>10</v>
      </c>
      <c r="S587">
        <v>52</v>
      </c>
      <c r="T587">
        <v>132</v>
      </c>
      <c r="U587">
        <v>0.28899999999999998</v>
      </c>
      <c r="V587">
        <v>0.34799999999999998</v>
      </c>
      <c r="W587">
        <v>0.48399999999999999</v>
      </c>
      <c r="X587">
        <v>0.83199999999999996</v>
      </c>
      <c r="Y587">
        <v>123</v>
      </c>
      <c r="Z587">
        <v>310</v>
      </c>
      <c r="AA587">
        <v>17</v>
      </c>
      <c r="AB587">
        <v>7</v>
      </c>
      <c r="AC587">
        <v>5</v>
      </c>
      <c r="AD587">
        <v>2</v>
      </c>
      <c r="AE587">
        <v>1</v>
      </c>
      <c r="AF587">
        <v>6.6</v>
      </c>
      <c r="AG587" s="1">
        <v>4.1772151898734178</v>
      </c>
      <c r="AH587">
        <v>4.2</v>
      </c>
      <c r="AI587">
        <v>5.6</v>
      </c>
      <c r="AJ587">
        <v>1.5</v>
      </c>
      <c r="AK587">
        <v>25</v>
      </c>
      <c r="AL587">
        <v>1</v>
      </c>
      <c r="AM587">
        <v>3</v>
      </c>
      <c r="AN587">
        <v>3</v>
      </c>
      <c r="AO587">
        <v>10</v>
      </c>
      <c r="AP587">
        <f>COUNTIFS(MVPs!$A$7:$A$217, 'All B'!C587, MVPs!$C$7:$C$217, 'All B'!B587)</f>
        <v>0</v>
      </c>
      <c r="AQ587">
        <f t="shared" si="45"/>
        <v>3</v>
      </c>
      <c r="AR587">
        <f t="shared" si="46"/>
        <v>0</v>
      </c>
      <c r="AS587">
        <f t="shared" si="47"/>
        <v>0</v>
      </c>
      <c r="AT587">
        <f t="shared" si="48"/>
        <v>0</v>
      </c>
      <c r="AU587">
        <f t="shared" si="49"/>
        <v>0</v>
      </c>
    </row>
    <row r="588" spans="1:47" x14ac:dyDescent="0.45">
      <c r="A588">
        <v>583</v>
      </c>
      <c r="B588" t="s">
        <v>522</v>
      </c>
      <c r="C588">
        <v>2013</v>
      </c>
      <c r="D588">
        <v>27</v>
      </c>
      <c r="E588" t="s">
        <v>25</v>
      </c>
      <c r="F588" t="s">
        <v>17</v>
      </c>
      <c r="G588">
        <v>157</v>
      </c>
      <c r="H588">
        <v>717</v>
      </c>
      <c r="I588">
        <v>626</v>
      </c>
      <c r="J588">
        <v>126</v>
      </c>
      <c r="K588">
        <v>199</v>
      </c>
      <c r="L588">
        <v>126</v>
      </c>
      <c r="M588">
        <v>55</v>
      </c>
      <c r="N588">
        <v>7</v>
      </c>
      <c r="O588">
        <v>11</v>
      </c>
      <c r="P588">
        <v>78</v>
      </c>
      <c r="Q588">
        <v>3</v>
      </c>
      <c r="R588">
        <v>3</v>
      </c>
      <c r="S588">
        <v>72</v>
      </c>
      <c r="T588">
        <v>98</v>
      </c>
      <c r="U588">
        <v>0.318</v>
      </c>
      <c r="V588">
        <v>0.39200000000000002</v>
      </c>
      <c r="W588">
        <v>0.48099999999999998</v>
      </c>
      <c r="X588">
        <v>0.873</v>
      </c>
      <c r="Y588">
        <v>140</v>
      </c>
      <c r="Z588">
        <v>301</v>
      </c>
      <c r="AA588">
        <v>4</v>
      </c>
      <c r="AB588">
        <v>9</v>
      </c>
      <c r="AC588">
        <v>3</v>
      </c>
      <c r="AD588">
        <v>7</v>
      </c>
      <c r="AE588">
        <v>1</v>
      </c>
      <c r="AF588">
        <v>6.6</v>
      </c>
      <c r="AG588" s="1">
        <v>4.2038216560509554</v>
      </c>
      <c r="AH588">
        <v>4.5</v>
      </c>
      <c r="AI588">
        <v>6.6</v>
      </c>
      <c r="AJ588">
        <v>0.4</v>
      </c>
      <c r="AK588">
        <v>34</v>
      </c>
      <c r="AL588">
        <v>1</v>
      </c>
      <c r="AM588">
        <v>3</v>
      </c>
      <c r="AN588">
        <v>4</v>
      </c>
      <c r="AO588">
        <v>0</v>
      </c>
      <c r="AP588">
        <f>COUNTIFS(MVPs!$A$7:$A$217, 'All B'!C588, MVPs!$C$7:$C$217, 'All B'!B588)</f>
        <v>0</v>
      </c>
      <c r="AQ588">
        <f t="shared" si="45"/>
        <v>1</v>
      </c>
      <c r="AR588">
        <f t="shared" si="46"/>
        <v>1</v>
      </c>
      <c r="AS588">
        <f t="shared" si="47"/>
        <v>0</v>
      </c>
      <c r="AT588">
        <f t="shared" si="48"/>
        <v>0</v>
      </c>
      <c r="AU588">
        <f t="shared" si="49"/>
        <v>0</v>
      </c>
    </row>
    <row r="589" spans="1:47" x14ac:dyDescent="0.45">
      <c r="A589">
        <v>584</v>
      </c>
      <c r="B589" t="s">
        <v>523</v>
      </c>
      <c r="C589">
        <v>2016</v>
      </c>
      <c r="D589">
        <v>27</v>
      </c>
      <c r="E589" t="s">
        <v>31</v>
      </c>
      <c r="F589" t="s">
        <v>13</v>
      </c>
      <c r="G589">
        <v>157</v>
      </c>
      <c r="H589">
        <v>706</v>
      </c>
      <c r="I589">
        <v>619</v>
      </c>
      <c r="J589">
        <v>91</v>
      </c>
      <c r="K589">
        <v>176</v>
      </c>
      <c r="L589">
        <v>124</v>
      </c>
      <c r="M589">
        <v>29</v>
      </c>
      <c r="N589">
        <v>9</v>
      </c>
      <c r="O589">
        <v>14</v>
      </c>
      <c r="P589">
        <v>59</v>
      </c>
      <c r="Q589">
        <v>14</v>
      </c>
      <c r="R589">
        <v>5</v>
      </c>
      <c r="S589">
        <v>63</v>
      </c>
      <c r="T589">
        <v>115</v>
      </c>
      <c r="U589">
        <v>0.28399999999999997</v>
      </c>
      <c r="V589">
        <v>0.36199999999999999</v>
      </c>
      <c r="W589">
        <v>0.42799999999999999</v>
      </c>
      <c r="X589">
        <v>0.79</v>
      </c>
      <c r="Y589">
        <v>117</v>
      </c>
      <c r="Z589">
        <v>265</v>
      </c>
      <c r="AA589">
        <v>6</v>
      </c>
      <c r="AB589">
        <v>14</v>
      </c>
      <c r="AC589">
        <v>7</v>
      </c>
      <c r="AD589">
        <v>3</v>
      </c>
      <c r="AE589">
        <v>2</v>
      </c>
      <c r="AF589">
        <v>6.6</v>
      </c>
      <c r="AG589" s="1">
        <v>4.2038216560509554</v>
      </c>
      <c r="AH589">
        <v>4.3</v>
      </c>
      <c r="AI589">
        <v>4</v>
      </c>
      <c r="AJ589">
        <v>2.2999999999999998</v>
      </c>
      <c r="AK589">
        <v>15</v>
      </c>
      <c r="AL589">
        <v>3</v>
      </c>
      <c r="AM589">
        <v>1</v>
      </c>
      <c r="AN589">
        <v>4</v>
      </c>
      <c r="AO589">
        <v>25</v>
      </c>
      <c r="AP589">
        <f>COUNTIFS(MVPs!$A$7:$A$217, 'All B'!C589, MVPs!$C$7:$C$217, 'All B'!B589)</f>
        <v>0</v>
      </c>
      <c r="AQ589">
        <f t="shared" si="45"/>
        <v>0</v>
      </c>
      <c r="AR589">
        <f t="shared" si="46"/>
        <v>0</v>
      </c>
      <c r="AS589">
        <f t="shared" si="47"/>
        <v>0</v>
      </c>
      <c r="AT589">
        <f t="shared" si="48"/>
        <v>0</v>
      </c>
      <c r="AU589">
        <f t="shared" si="49"/>
        <v>0</v>
      </c>
    </row>
    <row r="590" spans="1:47" x14ac:dyDescent="0.45">
      <c r="A590">
        <v>585</v>
      </c>
      <c r="B590" t="s">
        <v>413</v>
      </c>
      <c r="C590">
        <v>1997</v>
      </c>
      <c r="D590">
        <v>23</v>
      </c>
      <c r="E590" t="s">
        <v>40</v>
      </c>
      <c r="F590" t="s">
        <v>13</v>
      </c>
      <c r="G590">
        <v>153</v>
      </c>
      <c r="H590">
        <v>734</v>
      </c>
      <c r="I590">
        <v>684</v>
      </c>
      <c r="J590">
        <v>122</v>
      </c>
      <c r="K590">
        <v>209</v>
      </c>
      <c r="L590">
        <v>124</v>
      </c>
      <c r="M590">
        <v>44</v>
      </c>
      <c r="N590">
        <v>11</v>
      </c>
      <c r="O590">
        <v>30</v>
      </c>
      <c r="P590">
        <v>98</v>
      </c>
      <c r="Q590">
        <v>22</v>
      </c>
      <c r="R590">
        <v>9</v>
      </c>
      <c r="S590">
        <v>35</v>
      </c>
      <c r="T590">
        <v>92</v>
      </c>
      <c r="U590">
        <v>0.30599999999999999</v>
      </c>
      <c r="V590">
        <v>0.34200000000000003</v>
      </c>
      <c r="W590">
        <v>0.53400000000000003</v>
      </c>
      <c r="X590">
        <v>0.875</v>
      </c>
      <c r="Y590">
        <v>123</v>
      </c>
      <c r="Z590">
        <v>365</v>
      </c>
      <c r="AA590">
        <v>9</v>
      </c>
      <c r="AB590">
        <v>6</v>
      </c>
      <c r="AC590">
        <v>2</v>
      </c>
      <c r="AD590">
        <v>7</v>
      </c>
      <c r="AE590">
        <v>2</v>
      </c>
      <c r="AF590">
        <v>6.6</v>
      </c>
      <c r="AG590" s="1">
        <v>4.3137254901960782</v>
      </c>
      <c r="AH590">
        <v>4.3</v>
      </c>
      <c r="AI590">
        <v>5.6</v>
      </c>
      <c r="AJ590">
        <v>2</v>
      </c>
      <c r="AK590">
        <v>21</v>
      </c>
      <c r="AL590">
        <v>2</v>
      </c>
      <c r="AM590">
        <v>0</v>
      </c>
      <c r="AN590">
        <v>2</v>
      </c>
      <c r="AO590">
        <v>10</v>
      </c>
      <c r="AP590">
        <f>COUNTIFS(MVPs!$A$7:$A$217, 'All B'!C590, MVPs!$C$7:$C$217, 'All B'!B590)</f>
        <v>0</v>
      </c>
      <c r="AQ590">
        <f t="shared" si="45"/>
        <v>0</v>
      </c>
      <c r="AR590">
        <f t="shared" si="46"/>
        <v>0</v>
      </c>
      <c r="AS590">
        <f t="shared" si="47"/>
        <v>0</v>
      </c>
      <c r="AT590">
        <f t="shared" si="48"/>
        <v>0</v>
      </c>
      <c r="AU590">
        <f t="shared" si="49"/>
        <v>0</v>
      </c>
    </row>
    <row r="591" spans="1:47" x14ac:dyDescent="0.45">
      <c r="A591">
        <v>586</v>
      </c>
      <c r="B591" t="s">
        <v>253</v>
      </c>
      <c r="C591">
        <v>1947</v>
      </c>
      <c r="D591">
        <v>32</v>
      </c>
      <c r="E591" t="s">
        <v>235</v>
      </c>
      <c r="F591" t="s">
        <v>13</v>
      </c>
      <c r="G591">
        <v>155</v>
      </c>
      <c r="H591">
        <v>626</v>
      </c>
      <c r="I591">
        <v>562</v>
      </c>
      <c r="J591">
        <v>89</v>
      </c>
      <c r="K591">
        <v>153</v>
      </c>
      <c r="L591">
        <v>91</v>
      </c>
      <c r="M591">
        <v>27</v>
      </c>
      <c r="N591">
        <v>6</v>
      </c>
      <c r="O591">
        <v>29</v>
      </c>
      <c r="P591">
        <v>93</v>
      </c>
      <c r="Q591">
        <v>7</v>
      </c>
      <c r="R591">
        <v>3</v>
      </c>
      <c r="S591">
        <v>62</v>
      </c>
      <c r="T591">
        <v>49</v>
      </c>
      <c r="U591">
        <v>0.27200000000000002</v>
      </c>
      <c r="V591">
        <v>0.34599999999999997</v>
      </c>
      <c r="W591">
        <v>0.496</v>
      </c>
      <c r="X591">
        <v>0.84199999999999997</v>
      </c>
      <c r="Y591">
        <v>135</v>
      </c>
      <c r="Z591">
        <v>279</v>
      </c>
      <c r="AA591">
        <v>16</v>
      </c>
      <c r="AB591">
        <v>1</v>
      </c>
      <c r="AC591">
        <v>1</v>
      </c>
      <c r="AE591">
        <v>13</v>
      </c>
      <c r="AF591">
        <v>6.6</v>
      </c>
      <c r="AG591" s="1">
        <v>4.258064516129032</v>
      </c>
      <c r="AH591">
        <v>4.7</v>
      </c>
      <c r="AI591">
        <v>5</v>
      </c>
      <c r="AJ591">
        <v>2.4</v>
      </c>
      <c r="AK591">
        <v>22</v>
      </c>
      <c r="AL591">
        <v>-2</v>
      </c>
      <c r="AM591">
        <v>0</v>
      </c>
      <c r="AN591">
        <v>-1</v>
      </c>
      <c r="AO591">
        <v>15</v>
      </c>
      <c r="AP591">
        <f>COUNTIFS(MVPs!$A$7:$A$217, 'All B'!C591, MVPs!$C$7:$C$217, 'All B'!B591)</f>
        <v>0</v>
      </c>
      <c r="AQ591">
        <f t="shared" si="45"/>
        <v>1</v>
      </c>
      <c r="AR591">
        <f t="shared" si="46"/>
        <v>1</v>
      </c>
      <c r="AS591">
        <f t="shared" si="47"/>
        <v>0</v>
      </c>
      <c r="AT591">
        <f t="shared" si="48"/>
        <v>0</v>
      </c>
      <c r="AU591">
        <f t="shared" si="49"/>
        <v>0</v>
      </c>
    </row>
    <row r="592" spans="1:47" x14ac:dyDescent="0.45">
      <c r="A592">
        <v>587</v>
      </c>
      <c r="B592" t="s">
        <v>395</v>
      </c>
      <c r="C592">
        <v>1992</v>
      </c>
      <c r="D592">
        <v>25</v>
      </c>
      <c r="E592" t="s">
        <v>235</v>
      </c>
      <c r="F592" t="s">
        <v>13</v>
      </c>
      <c r="G592">
        <v>148</v>
      </c>
      <c r="H592">
        <v>651</v>
      </c>
      <c r="I592">
        <v>576</v>
      </c>
      <c r="J592">
        <v>96</v>
      </c>
      <c r="K592">
        <v>164</v>
      </c>
      <c r="L592">
        <v>136</v>
      </c>
      <c r="M592">
        <v>15</v>
      </c>
      <c r="N592">
        <v>8</v>
      </c>
      <c r="O592">
        <v>5</v>
      </c>
      <c r="P592">
        <v>42</v>
      </c>
      <c r="Q592">
        <v>66</v>
      </c>
      <c r="R592">
        <v>12</v>
      </c>
      <c r="S592">
        <v>68</v>
      </c>
      <c r="T592">
        <v>54</v>
      </c>
      <c r="U592">
        <v>0.28499999999999998</v>
      </c>
      <c r="V592">
        <v>0.36199999999999999</v>
      </c>
      <c r="W592">
        <v>0.36499999999999999</v>
      </c>
      <c r="X592">
        <v>0.72599999999999998</v>
      </c>
      <c r="Y592">
        <v>107</v>
      </c>
      <c r="Z592">
        <v>210</v>
      </c>
      <c r="AA592">
        <v>7</v>
      </c>
      <c r="AB592">
        <v>2</v>
      </c>
      <c r="AC592">
        <v>4</v>
      </c>
      <c r="AD592">
        <v>1</v>
      </c>
      <c r="AE592">
        <v>3</v>
      </c>
      <c r="AF592">
        <v>6.6</v>
      </c>
      <c r="AG592" s="1">
        <v>4.4594594594594588</v>
      </c>
      <c r="AH592">
        <v>4.4000000000000004</v>
      </c>
      <c r="AI592">
        <v>4.7</v>
      </c>
      <c r="AJ592">
        <v>2.2999999999999998</v>
      </c>
      <c r="AK592">
        <v>6</v>
      </c>
      <c r="AL592">
        <v>4</v>
      </c>
      <c r="AM592">
        <v>9</v>
      </c>
      <c r="AN592">
        <v>13</v>
      </c>
      <c r="AO592">
        <v>18</v>
      </c>
      <c r="AP592">
        <f>COUNTIFS(MVPs!$A$7:$A$217, 'All B'!C592, MVPs!$C$7:$C$217, 'All B'!B592)</f>
        <v>0</v>
      </c>
      <c r="AQ592">
        <f t="shared" si="45"/>
        <v>1</v>
      </c>
      <c r="AR592">
        <f t="shared" si="46"/>
        <v>1</v>
      </c>
      <c r="AS592">
        <f t="shared" si="47"/>
        <v>0</v>
      </c>
      <c r="AT592">
        <f t="shared" si="48"/>
        <v>0</v>
      </c>
      <c r="AU592">
        <f t="shared" si="49"/>
        <v>0</v>
      </c>
    </row>
    <row r="593" spans="1:47" x14ac:dyDescent="0.45">
      <c r="A593">
        <v>588</v>
      </c>
      <c r="B593" t="s">
        <v>212</v>
      </c>
      <c r="C593">
        <v>1959</v>
      </c>
      <c r="D593">
        <v>27</v>
      </c>
      <c r="E593" t="s">
        <v>22</v>
      </c>
      <c r="F593" t="s">
        <v>13</v>
      </c>
      <c r="G593">
        <v>144</v>
      </c>
      <c r="H593">
        <v>640</v>
      </c>
      <c r="I593">
        <v>541</v>
      </c>
      <c r="J593">
        <v>104</v>
      </c>
      <c r="K593">
        <v>154</v>
      </c>
      <c r="L593">
        <v>96</v>
      </c>
      <c r="M593">
        <v>23</v>
      </c>
      <c r="N593">
        <v>4</v>
      </c>
      <c r="O593">
        <v>31</v>
      </c>
      <c r="P593">
        <v>75</v>
      </c>
      <c r="Q593">
        <v>21</v>
      </c>
      <c r="R593">
        <v>3</v>
      </c>
      <c r="S593">
        <v>93</v>
      </c>
      <c r="T593">
        <v>126</v>
      </c>
      <c r="U593">
        <v>0.28499999999999998</v>
      </c>
      <c r="V593">
        <v>0.39</v>
      </c>
      <c r="W593">
        <v>0.51400000000000001</v>
      </c>
      <c r="X593">
        <v>0.90400000000000003</v>
      </c>
      <c r="Y593">
        <v>151</v>
      </c>
      <c r="Z593">
        <v>278</v>
      </c>
      <c r="AA593">
        <v>7</v>
      </c>
      <c r="AB593">
        <v>2</v>
      </c>
      <c r="AC593">
        <v>1</v>
      </c>
      <c r="AD593">
        <v>2</v>
      </c>
      <c r="AE593">
        <v>6</v>
      </c>
      <c r="AF593">
        <v>6.6</v>
      </c>
      <c r="AG593" s="1">
        <v>4.583333333333333</v>
      </c>
      <c r="AH593">
        <v>4.7</v>
      </c>
      <c r="AI593">
        <v>6.3</v>
      </c>
      <c r="AJ593">
        <v>0.3</v>
      </c>
      <c r="AK593">
        <v>40</v>
      </c>
      <c r="AL593">
        <v>0</v>
      </c>
      <c r="AM593">
        <v>4</v>
      </c>
      <c r="AN593">
        <v>4</v>
      </c>
      <c r="AO593">
        <v>4</v>
      </c>
      <c r="AP593">
        <f>COUNTIFS(MVPs!$A$7:$A$217, 'All B'!C593, MVPs!$C$7:$C$217, 'All B'!B593)</f>
        <v>0</v>
      </c>
      <c r="AQ593">
        <f t="shared" si="45"/>
        <v>0</v>
      </c>
      <c r="AR593">
        <f t="shared" si="46"/>
        <v>0</v>
      </c>
      <c r="AS593">
        <f t="shared" si="47"/>
        <v>0</v>
      </c>
      <c r="AT593">
        <f t="shared" si="48"/>
        <v>0</v>
      </c>
      <c r="AU593">
        <f t="shared" si="49"/>
        <v>0</v>
      </c>
    </row>
    <row r="594" spans="1:47" x14ac:dyDescent="0.45">
      <c r="A594">
        <v>589</v>
      </c>
      <c r="B594" t="s">
        <v>524</v>
      </c>
      <c r="C594">
        <v>1995</v>
      </c>
      <c r="D594">
        <v>27</v>
      </c>
      <c r="E594" t="s">
        <v>73</v>
      </c>
      <c r="F594" t="s">
        <v>17</v>
      </c>
      <c r="G594">
        <v>133</v>
      </c>
      <c r="H594">
        <v>567</v>
      </c>
      <c r="I594">
        <v>484</v>
      </c>
      <c r="J594">
        <v>91</v>
      </c>
      <c r="K594">
        <v>148</v>
      </c>
      <c r="L594">
        <v>78</v>
      </c>
      <c r="M594">
        <v>36</v>
      </c>
      <c r="N594">
        <v>6</v>
      </c>
      <c r="O594">
        <v>28</v>
      </c>
      <c r="P594">
        <v>99</v>
      </c>
      <c r="Q594">
        <v>36</v>
      </c>
      <c r="R594">
        <v>12</v>
      </c>
      <c r="S594">
        <v>69</v>
      </c>
      <c r="T594">
        <v>122</v>
      </c>
      <c r="U594">
        <v>0.30599999999999999</v>
      </c>
      <c r="V594">
        <v>0.39700000000000002</v>
      </c>
      <c r="W594">
        <v>0.57899999999999996</v>
      </c>
      <c r="X594">
        <v>0.97499999999999998</v>
      </c>
      <c r="Y594">
        <v>155</v>
      </c>
      <c r="Z594">
        <v>280</v>
      </c>
      <c r="AA594">
        <v>9</v>
      </c>
      <c r="AB594">
        <v>8</v>
      </c>
      <c r="AC594">
        <v>0</v>
      </c>
      <c r="AD594">
        <v>6</v>
      </c>
      <c r="AE594">
        <v>4</v>
      </c>
      <c r="AF594">
        <v>6.6</v>
      </c>
      <c r="AG594" s="1">
        <v>4.9624060150375939</v>
      </c>
      <c r="AH594">
        <v>4.9000000000000004</v>
      </c>
      <c r="AI594">
        <v>5.3</v>
      </c>
      <c r="AJ594">
        <v>0.8</v>
      </c>
      <c r="AK594">
        <v>44</v>
      </c>
      <c r="AL594">
        <v>1</v>
      </c>
      <c r="AM594">
        <v>-3</v>
      </c>
      <c r="AN594">
        <v>-2</v>
      </c>
      <c r="AO594">
        <v>13</v>
      </c>
      <c r="AP594">
        <f>COUNTIFS(MVPs!$A$7:$A$217, 'All B'!C594, MVPs!$C$7:$C$217, 'All B'!B594)</f>
        <v>0</v>
      </c>
      <c r="AQ594">
        <f t="shared" si="45"/>
        <v>1</v>
      </c>
      <c r="AR594">
        <f t="shared" si="46"/>
        <v>0</v>
      </c>
      <c r="AS594">
        <f t="shared" si="47"/>
        <v>0</v>
      </c>
      <c r="AT594">
        <f t="shared" si="48"/>
        <v>0</v>
      </c>
      <c r="AU594">
        <f t="shared" si="49"/>
        <v>0</v>
      </c>
    </row>
    <row r="595" spans="1:47" x14ac:dyDescent="0.45">
      <c r="A595">
        <v>590</v>
      </c>
      <c r="B595" t="s">
        <v>427</v>
      </c>
      <c r="C595">
        <v>1988</v>
      </c>
      <c r="D595">
        <v>33</v>
      </c>
      <c r="E595" t="s">
        <v>25</v>
      </c>
      <c r="F595" t="s">
        <v>17</v>
      </c>
      <c r="G595">
        <v>153</v>
      </c>
      <c r="H595">
        <v>669</v>
      </c>
      <c r="I595">
        <v>575</v>
      </c>
      <c r="J595">
        <v>80</v>
      </c>
      <c r="K595">
        <v>155</v>
      </c>
      <c r="L595">
        <v>124</v>
      </c>
      <c r="M595">
        <v>27</v>
      </c>
      <c r="N595">
        <v>1</v>
      </c>
      <c r="O595">
        <v>3</v>
      </c>
      <c r="P595">
        <v>51</v>
      </c>
      <c r="Q595">
        <v>57</v>
      </c>
      <c r="R595">
        <v>9</v>
      </c>
      <c r="S595">
        <v>74</v>
      </c>
      <c r="T595">
        <v>43</v>
      </c>
      <c r="U595">
        <v>0.27</v>
      </c>
      <c r="V595">
        <v>0.35</v>
      </c>
      <c r="W595">
        <v>0.33600000000000002</v>
      </c>
      <c r="X595">
        <v>0.68600000000000005</v>
      </c>
      <c r="Y595">
        <v>98</v>
      </c>
      <c r="Z595">
        <v>193</v>
      </c>
      <c r="AA595">
        <v>7</v>
      </c>
      <c r="AB595">
        <v>1</v>
      </c>
      <c r="AC595">
        <v>12</v>
      </c>
      <c r="AD595">
        <v>7</v>
      </c>
      <c r="AE595">
        <v>2</v>
      </c>
      <c r="AF595">
        <v>6.6</v>
      </c>
      <c r="AG595" s="1">
        <v>4.3137254901960782</v>
      </c>
      <c r="AH595">
        <v>4.3</v>
      </c>
      <c r="AI595">
        <v>4.5</v>
      </c>
      <c r="AJ595">
        <v>3.2</v>
      </c>
      <c r="AK595">
        <v>1</v>
      </c>
      <c r="AL595">
        <v>0</v>
      </c>
      <c r="AM595">
        <v>10</v>
      </c>
      <c r="AN595">
        <v>10</v>
      </c>
      <c r="AO595">
        <v>18</v>
      </c>
      <c r="AP595">
        <f>COUNTIFS(MVPs!$A$7:$A$217, 'All B'!C595, MVPs!$C$7:$C$217, 'All B'!B595)</f>
        <v>0</v>
      </c>
      <c r="AQ595">
        <f t="shared" si="45"/>
        <v>0</v>
      </c>
      <c r="AR595">
        <f t="shared" si="46"/>
        <v>0</v>
      </c>
      <c r="AS595">
        <f t="shared" si="47"/>
        <v>0</v>
      </c>
      <c r="AT595">
        <f t="shared" si="48"/>
        <v>0</v>
      </c>
      <c r="AU595">
        <f t="shared" si="49"/>
        <v>0</v>
      </c>
    </row>
    <row r="596" spans="1:47" x14ac:dyDescent="0.45">
      <c r="A596">
        <v>591</v>
      </c>
      <c r="B596" t="s">
        <v>413</v>
      </c>
      <c r="C596">
        <v>1999</v>
      </c>
      <c r="D596">
        <v>25</v>
      </c>
      <c r="E596" t="s">
        <v>40</v>
      </c>
      <c r="F596" t="s">
        <v>13</v>
      </c>
      <c r="G596">
        <v>135</v>
      </c>
      <c r="H596">
        <v>595</v>
      </c>
      <c r="I596">
        <v>532</v>
      </c>
      <c r="J596">
        <v>103</v>
      </c>
      <c r="K596">
        <v>190</v>
      </c>
      <c r="L596">
        <v>117</v>
      </c>
      <c r="M596">
        <v>42</v>
      </c>
      <c r="N596">
        <v>4</v>
      </c>
      <c r="O596">
        <v>27</v>
      </c>
      <c r="P596">
        <v>104</v>
      </c>
      <c r="Q596">
        <v>14</v>
      </c>
      <c r="R596">
        <v>3</v>
      </c>
      <c r="S596">
        <v>51</v>
      </c>
      <c r="T596">
        <v>39</v>
      </c>
      <c r="U596">
        <v>0.35699999999999998</v>
      </c>
      <c r="V596">
        <v>0.41799999999999998</v>
      </c>
      <c r="W596">
        <v>0.60299999999999998</v>
      </c>
      <c r="X596">
        <v>1.022</v>
      </c>
      <c r="Y596">
        <v>153</v>
      </c>
      <c r="Z596">
        <v>321</v>
      </c>
      <c r="AA596">
        <v>11</v>
      </c>
      <c r="AB596">
        <v>8</v>
      </c>
      <c r="AC596">
        <v>0</v>
      </c>
      <c r="AD596">
        <v>4</v>
      </c>
      <c r="AE596">
        <v>7</v>
      </c>
      <c r="AF596">
        <v>6.6</v>
      </c>
      <c r="AG596" s="1">
        <v>4.8888888888888884</v>
      </c>
      <c r="AH596">
        <v>4.5</v>
      </c>
      <c r="AI596">
        <v>7.3</v>
      </c>
      <c r="AJ596">
        <v>0.2</v>
      </c>
      <c r="AK596">
        <v>45</v>
      </c>
      <c r="AL596">
        <v>1</v>
      </c>
      <c r="AM596">
        <v>2</v>
      </c>
      <c r="AN596">
        <v>3</v>
      </c>
      <c r="AO596">
        <v>-7</v>
      </c>
      <c r="AP596">
        <f>COUNTIFS(MVPs!$A$7:$A$217, 'All B'!C596, MVPs!$C$7:$C$217, 'All B'!B596)</f>
        <v>0</v>
      </c>
      <c r="AQ596">
        <f t="shared" si="45"/>
        <v>0</v>
      </c>
      <c r="AR596">
        <f t="shared" si="46"/>
        <v>0</v>
      </c>
      <c r="AS596">
        <f t="shared" si="47"/>
        <v>0</v>
      </c>
      <c r="AT596">
        <f t="shared" si="48"/>
        <v>0</v>
      </c>
      <c r="AU596">
        <f t="shared" si="49"/>
        <v>0</v>
      </c>
    </row>
    <row r="597" spans="1:47" x14ac:dyDescent="0.45">
      <c r="A597">
        <v>592</v>
      </c>
      <c r="B597" t="s">
        <v>78</v>
      </c>
      <c r="C597">
        <v>2001</v>
      </c>
      <c r="D597">
        <v>21</v>
      </c>
      <c r="E597" t="s">
        <v>25</v>
      </c>
      <c r="F597" t="s">
        <v>17</v>
      </c>
      <c r="G597">
        <v>161</v>
      </c>
      <c r="H597">
        <v>676</v>
      </c>
      <c r="I597">
        <v>590</v>
      </c>
      <c r="J597">
        <v>112</v>
      </c>
      <c r="K597">
        <v>194</v>
      </c>
      <c r="L597">
        <v>106</v>
      </c>
      <c r="M597">
        <v>47</v>
      </c>
      <c r="N597">
        <v>4</v>
      </c>
      <c r="O597">
        <v>37</v>
      </c>
      <c r="P597">
        <v>130</v>
      </c>
      <c r="Q597">
        <v>1</v>
      </c>
      <c r="R597">
        <v>3</v>
      </c>
      <c r="S597">
        <v>69</v>
      </c>
      <c r="T597">
        <v>93</v>
      </c>
      <c r="U597">
        <v>0.32900000000000001</v>
      </c>
      <c r="V597">
        <v>0.40300000000000002</v>
      </c>
      <c r="W597">
        <v>0.61</v>
      </c>
      <c r="X597">
        <v>1.0129999999999999</v>
      </c>
      <c r="Y597">
        <v>157</v>
      </c>
      <c r="Z597">
        <v>360</v>
      </c>
      <c r="AA597">
        <v>21</v>
      </c>
      <c r="AB597">
        <v>9</v>
      </c>
      <c r="AC597">
        <v>1</v>
      </c>
      <c r="AD597">
        <v>7</v>
      </c>
      <c r="AE597">
        <v>6</v>
      </c>
      <c r="AF597">
        <v>6.6</v>
      </c>
      <c r="AG597" s="1">
        <v>4.0993788819875778</v>
      </c>
      <c r="AH597">
        <v>4.5999999999999996</v>
      </c>
      <c r="AI597">
        <v>6.1</v>
      </c>
      <c r="AJ597">
        <v>0</v>
      </c>
      <c r="AK597">
        <v>51</v>
      </c>
      <c r="AL597">
        <v>-2</v>
      </c>
      <c r="AM597">
        <v>-2</v>
      </c>
      <c r="AN597">
        <v>-4</v>
      </c>
      <c r="AO597">
        <v>6</v>
      </c>
      <c r="AP597">
        <f>COUNTIFS(MVPs!$A$7:$A$217, 'All B'!C597, MVPs!$C$7:$C$217, 'All B'!B597)</f>
        <v>0</v>
      </c>
      <c r="AQ597">
        <f t="shared" si="45"/>
        <v>2</v>
      </c>
      <c r="AR597">
        <f t="shared" si="46"/>
        <v>0</v>
      </c>
      <c r="AS597">
        <f t="shared" si="47"/>
        <v>0</v>
      </c>
      <c r="AT597">
        <f t="shared" si="48"/>
        <v>0</v>
      </c>
      <c r="AU597">
        <f t="shared" si="49"/>
        <v>0</v>
      </c>
    </row>
    <row r="598" spans="1:47" x14ac:dyDescent="0.45">
      <c r="A598">
        <v>593</v>
      </c>
      <c r="B598" t="s">
        <v>525</v>
      </c>
      <c r="C598">
        <v>1980</v>
      </c>
      <c r="D598">
        <v>25</v>
      </c>
      <c r="E598" t="s">
        <v>22</v>
      </c>
      <c r="F598" t="s">
        <v>13</v>
      </c>
      <c r="G598">
        <v>138</v>
      </c>
      <c r="H598">
        <v>642</v>
      </c>
      <c r="I598">
        <v>513</v>
      </c>
      <c r="J598">
        <v>99</v>
      </c>
      <c r="K598">
        <v>151</v>
      </c>
      <c r="L598">
        <v>114</v>
      </c>
      <c r="M598">
        <v>23</v>
      </c>
      <c r="N598">
        <v>7</v>
      </c>
      <c r="O598">
        <v>7</v>
      </c>
      <c r="P598">
        <v>46</v>
      </c>
      <c r="Q598">
        <v>30</v>
      </c>
      <c r="R598">
        <v>5</v>
      </c>
      <c r="S598">
        <v>119</v>
      </c>
      <c r="T598">
        <v>45</v>
      </c>
      <c r="U598">
        <v>0.29399999999999998</v>
      </c>
      <c r="V598">
        <v>0.42699999999999999</v>
      </c>
      <c r="W598">
        <v>0.40699999999999997</v>
      </c>
      <c r="X598">
        <v>0.83399999999999996</v>
      </c>
      <c r="Y598">
        <v>133</v>
      </c>
      <c r="Z598">
        <v>209</v>
      </c>
      <c r="AA598">
        <v>6</v>
      </c>
      <c r="AB598">
        <v>2</v>
      </c>
      <c r="AC598">
        <v>5</v>
      </c>
      <c r="AD598">
        <v>3</v>
      </c>
      <c r="AE598">
        <v>4</v>
      </c>
      <c r="AF598">
        <v>6.6</v>
      </c>
      <c r="AG598" s="1">
        <v>4.7826086956521729</v>
      </c>
      <c r="AH598">
        <v>4.7</v>
      </c>
      <c r="AI598">
        <v>6.4</v>
      </c>
      <c r="AJ598">
        <v>0.8</v>
      </c>
      <c r="AK598">
        <v>30</v>
      </c>
      <c r="AL598">
        <v>2</v>
      </c>
      <c r="AM598">
        <v>6</v>
      </c>
      <c r="AN598">
        <v>9</v>
      </c>
      <c r="AO598">
        <v>2</v>
      </c>
      <c r="AP598">
        <f>COUNTIFS(MVPs!$A$7:$A$217, 'All B'!C598, MVPs!$C$7:$C$217, 'All B'!B598)</f>
        <v>0</v>
      </c>
      <c r="AQ598">
        <f t="shared" si="45"/>
        <v>0</v>
      </c>
      <c r="AR598">
        <f t="shared" si="46"/>
        <v>0</v>
      </c>
      <c r="AS598">
        <f t="shared" si="47"/>
        <v>0</v>
      </c>
      <c r="AT598">
        <f t="shared" si="48"/>
        <v>0</v>
      </c>
      <c r="AU598">
        <f t="shared" si="49"/>
        <v>0</v>
      </c>
    </row>
    <row r="599" spans="1:47" x14ac:dyDescent="0.45">
      <c r="A599">
        <v>594</v>
      </c>
      <c r="B599" t="s">
        <v>526</v>
      </c>
      <c r="C599">
        <v>1995</v>
      </c>
      <c r="D599">
        <v>26</v>
      </c>
      <c r="E599" t="s">
        <v>158</v>
      </c>
      <c r="F599" t="s">
        <v>13</v>
      </c>
      <c r="G599">
        <v>143</v>
      </c>
      <c r="H599">
        <v>638</v>
      </c>
      <c r="I599">
        <v>537</v>
      </c>
      <c r="J599">
        <v>111</v>
      </c>
      <c r="K599">
        <v>177</v>
      </c>
      <c r="L599">
        <v>106</v>
      </c>
      <c r="M599">
        <v>34</v>
      </c>
      <c r="N599">
        <v>3</v>
      </c>
      <c r="O599">
        <v>34</v>
      </c>
      <c r="P599">
        <v>105</v>
      </c>
      <c r="Q599">
        <v>5</v>
      </c>
      <c r="R599">
        <v>5</v>
      </c>
      <c r="S599">
        <v>91</v>
      </c>
      <c r="T599">
        <v>111</v>
      </c>
      <c r="U599">
        <v>0.33</v>
      </c>
      <c r="V599">
        <v>0.42899999999999999</v>
      </c>
      <c r="W599">
        <v>0.59399999999999997</v>
      </c>
      <c r="X599">
        <v>1.024</v>
      </c>
      <c r="Y599">
        <v>165</v>
      </c>
      <c r="Z599">
        <v>319</v>
      </c>
      <c r="AA599">
        <v>9</v>
      </c>
      <c r="AB599">
        <v>6</v>
      </c>
      <c r="AC599">
        <v>0</v>
      </c>
      <c r="AD599">
        <v>4</v>
      </c>
      <c r="AE599">
        <v>2</v>
      </c>
      <c r="AF599">
        <v>6.6</v>
      </c>
      <c r="AG599" s="1">
        <v>4.615384615384615</v>
      </c>
      <c r="AH599">
        <v>4.4000000000000004</v>
      </c>
      <c r="AI599">
        <v>7.2</v>
      </c>
      <c r="AJ599">
        <v>-1.1000000000000001</v>
      </c>
      <c r="AK599">
        <v>57</v>
      </c>
      <c r="AL599">
        <v>0</v>
      </c>
      <c r="AM599">
        <v>2</v>
      </c>
      <c r="AN599">
        <v>2</v>
      </c>
      <c r="AO599">
        <v>-6</v>
      </c>
      <c r="AP599">
        <f>COUNTIFS(MVPs!$A$7:$A$217, 'All B'!C599, MVPs!$C$7:$C$217, 'All B'!B599)</f>
        <v>0</v>
      </c>
      <c r="AQ599">
        <f t="shared" si="45"/>
        <v>1</v>
      </c>
      <c r="AR599">
        <f t="shared" si="46"/>
        <v>0</v>
      </c>
      <c r="AS599">
        <f t="shared" si="47"/>
        <v>0</v>
      </c>
      <c r="AT599">
        <f t="shared" si="48"/>
        <v>0</v>
      </c>
      <c r="AU599">
        <f t="shared" si="49"/>
        <v>0</v>
      </c>
    </row>
    <row r="600" spans="1:47" x14ac:dyDescent="0.45">
      <c r="A600">
        <v>595</v>
      </c>
      <c r="B600" t="s">
        <v>527</v>
      </c>
      <c r="C600">
        <v>2019</v>
      </c>
      <c r="D600">
        <v>26</v>
      </c>
      <c r="E600" t="s">
        <v>52</v>
      </c>
      <c r="F600" t="s">
        <v>17</v>
      </c>
      <c r="G600">
        <v>138</v>
      </c>
      <c r="H600">
        <v>561</v>
      </c>
      <c r="I600">
        <v>531</v>
      </c>
      <c r="J600">
        <v>89</v>
      </c>
      <c r="K600">
        <v>149</v>
      </c>
      <c r="L600">
        <v>78</v>
      </c>
      <c r="M600">
        <v>38</v>
      </c>
      <c r="N600">
        <v>4</v>
      </c>
      <c r="O600">
        <v>29</v>
      </c>
      <c r="P600">
        <v>85</v>
      </c>
      <c r="Q600">
        <v>11</v>
      </c>
      <c r="R600">
        <v>7</v>
      </c>
      <c r="S600">
        <v>28</v>
      </c>
      <c r="T600">
        <v>156</v>
      </c>
      <c r="U600">
        <v>0.28100000000000003</v>
      </c>
      <c r="V600">
        <v>0.316</v>
      </c>
      <c r="W600">
        <v>0.53100000000000003</v>
      </c>
      <c r="X600">
        <v>0.84699999999999998</v>
      </c>
      <c r="Y600">
        <v>115</v>
      </c>
      <c r="Z600">
        <v>282</v>
      </c>
      <c r="AA600">
        <v>16</v>
      </c>
      <c r="AB600">
        <v>0</v>
      </c>
      <c r="AC600">
        <v>0</v>
      </c>
      <c r="AD600">
        <v>2</v>
      </c>
      <c r="AE600">
        <v>3</v>
      </c>
      <c r="AF600">
        <v>6.6</v>
      </c>
      <c r="AG600" s="1">
        <v>4.7826086956521729</v>
      </c>
      <c r="AH600">
        <v>4.8</v>
      </c>
      <c r="AI600">
        <v>3.5</v>
      </c>
      <c r="AJ600">
        <v>3.8</v>
      </c>
      <c r="AK600">
        <v>9</v>
      </c>
      <c r="AL600">
        <v>0</v>
      </c>
      <c r="AM600">
        <v>2</v>
      </c>
      <c r="AN600">
        <v>2</v>
      </c>
      <c r="AO600">
        <v>32</v>
      </c>
      <c r="AP600">
        <f>COUNTIFS(MVPs!$A$7:$A$217, 'All B'!C600, MVPs!$C$7:$C$217, 'All B'!B600)</f>
        <v>0</v>
      </c>
      <c r="AQ600">
        <f t="shared" si="45"/>
        <v>0</v>
      </c>
      <c r="AR600">
        <f t="shared" si="46"/>
        <v>0</v>
      </c>
      <c r="AS600">
        <f t="shared" si="47"/>
        <v>0</v>
      </c>
      <c r="AT600">
        <f t="shared" si="48"/>
        <v>0</v>
      </c>
      <c r="AU600">
        <f t="shared" si="49"/>
        <v>0</v>
      </c>
    </row>
    <row r="601" spans="1:47" x14ac:dyDescent="0.45">
      <c r="A601">
        <v>596</v>
      </c>
      <c r="B601" t="s">
        <v>528</v>
      </c>
      <c r="C601">
        <v>2009</v>
      </c>
      <c r="D601">
        <v>26</v>
      </c>
      <c r="E601" t="s">
        <v>97</v>
      </c>
      <c r="F601" t="s">
        <v>13</v>
      </c>
      <c r="G601">
        <v>153</v>
      </c>
      <c r="H601">
        <v>629</v>
      </c>
      <c r="I601">
        <v>565</v>
      </c>
      <c r="J601">
        <v>85</v>
      </c>
      <c r="K601">
        <v>160</v>
      </c>
      <c r="L601">
        <v>117</v>
      </c>
      <c r="M601">
        <v>24</v>
      </c>
      <c r="N601">
        <v>1</v>
      </c>
      <c r="O601">
        <v>18</v>
      </c>
      <c r="P601">
        <v>70</v>
      </c>
      <c r="Q601">
        <v>16</v>
      </c>
      <c r="R601">
        <v>5</v>
      </c>
      <c r="S601">
        <v>46</v>
      </c>
      <c r="T601">
        <v>122</v>
      </c>
      <c r="U601">
        <v>0.28299999999999997</v>
      </c>
      <c r="V601">
        <v>0.33900000000000002</v>
      </c>
      <c r="W601">
        <v>0.42499999999999999</v>
      </c>
      <c r="X601">
        <v>0.76400000000000001</v>
      </c>
      <c r="Y601">
        <v>105</v>
      </c>
      <c r="Z601">
        <v>240</v>
      </c>
      <c r="AA601">
        <v>14</v>
      </c>
      <c r="AB601">
        <v>3</v>
      </c>
      <c r="AC601">
        <v>13</v>
      </c>
      <c r="AD601">
        <v>2</v>
      </c>
      <c r="AE601">
        <v>3</v>
      </c>
      <c r="AF601">
        <v>6.6</v>
      </c>
      <c r="AG601" s="1">
        <v>4.3137254901960782</v>
      </c>
      <c r="AH601">
        <v>4.3</v>
      </c>
      <c r="AI601">
        <v>3.4</v>
      </c>
      <c r="AJ601">
        <v>3.7</v>
      </c>
      <c r="AK601">
        <v>6</v>
      </c>
      <c r="AL601">
        <v>0</v>
      </c>
      <c r="AM601">
        <v>1</v>
      </c>
      <c r="AN601">
        <v>1</v>
      </c>
      <c r="AO601">
        <v>32</v>
      </c>
      <c r="AP601">
        <f>COUNTIFS(MVPs!$A$7:$A$217, 'All B'!C601, MVPs!$C$7:$C$217, 'All B'!B601)</f>
        <v>0</v>
      </c>
      <c r="AQ601">
        <f t="shared" si="45"/>
        <v>0</v>
      </c>
      <c r="AR601">
        <f t="shared" si="46"/>
        <v>0</v>
      </c>
      <c r="AS601">
        <f t="shared" si="47"/>
        <v>0</v>
      </c>
      <c r="AT601">
        <f t="shared" si="48"/>
        <v>0</v>
      </c>
      <c r="AU601">
        <f t="shared" si="49"/>
        <v>0</v>
      </c>
    </row>
    <row r="602" spans="1:47" x14ac:dyDescent="0.45">
      <c r="A602">
        <v>597</v>
      </c>
      <c r="B602" t="s">
        <v>181</v>
      </c>
      <c r="C602">
        <v>1969</v>
      </c>
      <c r="D602">
        <v>28</v>
      </c>
      <c r="E602" t="s">
        <v>73</v>
      </c>
      <c r="F602" t="s">
        <v>17</v>
      </c>
      <c r="G602">
        <v>156</v>
      </c>
      <c r="H602">
        <v>731</v>
      </c>
      <c r="I602">
        <v>627</v>
      </c>
      <c r="J602">
        <v>120</v>
      </c>
      <c r="K602">
        <v>218</v>
      </c>
      <c r="L602">
        <v>158</v>
      </c>
      <c r="M602">
        <v>33</v>
      </c>
      <c r="N602">
        <v>11</v>
      </c>
      <c r="O602">
        <v>16</v>
      </c>
      <c r="P602">
        <v>82</v>
      </c>
      <c r="Q602">
        <v>7</v>
      </c>
      <c r="R602">
        <v>10</v>
      </c>
      <c r="S602">
        <v>88</v>
      </c>
      <c r="T602">
        <v>65</v>
      </c>
      <c r="U602">
        <v>0.34799999999999998</v>
      </c>
      <c r="V602">
        <v>0.42799999999999999</v>
      </c>
      <c r="W602">
        <v>0.51200000000000001</v>
      </c>
      <c r="X602">
        <v>0.94</v>
      </c>
      <c r="Y602">
        <v>158</v>
      </c>
      <c r="Z602">
        <v>321</v>
      </c>
      <c r="AA602">
        <v>13</v>
      </c>
      <c r="AB602">
        <v>5</v>
      </c>
      <c r="AC602">
        <v>2</v>
      </c>
      <c r="AD602">
        <v>6</v>
      </c>
      <c r="AE602">
        <v>18</v>
      </c>
      <c r="AF602">
        <v>6.6</v>
      </c>
      <c r="AG602" s="1">
        <v>4.2307692307692299</v>
      </c>
      <c r="AH602">
        <v>4.3</v>
      </c>
      <c r="AI602">
        <v>7.1</v>
      </c>
      <c r="AJ602">
        <v>-1.1000000000000001</v>
      </c>
      <c r="AK602">
        <v>47</v>
      </c>
      <c r="AL602">
        <v>2</v>
      </c>
      <c r="AM602">
        <v>1</v>
      </c>
      <c r="AN602">
        <v>2</v>
      </c>
      <c r="AO602">
        <v>-6</v>
      </c>
      <c r="AP602">
        <f>COUNTIFS(MVPs!$A$7:$A$217, 'All B'!C602, MVPs!$C$7:$C$217, 'All B'!B602)</f>
        <v>0</v>
      </c>
      <c r="AQ602">
        <f t="shared" si="45"/>
        <v>3</v>
      </c>
      <c r="AR602">
        <f t="shared" si="46"/>
        <v>1</v>
      </c>
      <c r="AS602">
        <f t="shared" si="47"/>
        <v>0</v>
      </c>
      <c r="AT602">
        <f t="shared" si="48"/>
        <v>0</v>
      </c>
      <c r="AU602">
        <f t="shared" si="49"/>
        <v>0</v>
      </c>
    </row>
    <row r="603" spans="1:47" x14ac:dyDescent="0.45">
      <c r="A603">
        <v>598</v>
      </c>
      <c r="B603" t="s">
        <v>195</v>
      </c>
      <c r="C603">
        <v>1963</v>
      </c>
      <c r="D603">
        <v>23</v>
      </c>
      <c r="E603" t="s">
        <v>40</v>
      </c>
      <c r="F603" t="s">
        <v>13</v>
      </c>
      <c r="G603">
        <v>151</v>
      </c>
      <c r="H603">
        <v>668</v>
      </c>
      <c r="I603">
        <v>570</v>
      </c>
      <c r="J603">
        <v>91</v>
      </c>
      <c r="K603">
        <v>183</v>
      </c>
      <c r="L603">
        <v>126</v>
      </c>
      <c r="M603">
        <v>40</v>
      </c>
      <c r="N603">
        <v>3</v>
      </c>
      <c r="O603">
        <v>14</v>
      </c>
      <c r="P603">
        <v>68</v>
      </c>
      <c r="Q603">
        <v>8</v>
      </c>
      <c r="R603">
        <v>5</v>
      </c>
      <c r="S603">
        <v>95</v>
      </c>
      <c r="T603">
        <v>72</v>
      </c>
      <c r="U603">
        <v>0.32100000000000001</v>
      </c>
      <c r="V603">
        <v>0.41799999999999998</v>
      </c>
      <c r="W603">
        <v>0.47499999999999998</v>
      </c>
      <c r="X603">
        <v>0.89400000000000002</v>
      </c>
      <c r="Y603">
        <v>148</v>
      </c>
      <c r="Z603">
        <v>271</v>
      </c>
      <c r="AA603">
        <v>12</v>
      </c>
      <c r="AB603">
        <v>1</v>
      </c>
      <c r="AC603">
        <v>1</v>
      </c>
      <c r="AD603">
        <v>1</v>
      </c>
      <c r="AE603">
        <v>6</v>
      </c>
      <c r="AF603">
        <v>6.6</v>
      </c>
      <c r="AG603" s="1">
        <v>4.3708609271523171</v>
      </c>
      <c r="AH603">
        <v>4.7</v>
      </c>
      <c r="AI603">
        <v>5.3</v>
      </c>
      <c r="AJ603">
        <v>0.4</v>
      </c>
      <c r="AK603">
        <v>39</v>
      </c>
      <c r="AL603">
        <v>1</v>
      </c>
      <c r="AM603">
        <v>-1</v>
      </c>
      <c r="AN603">
        <v>0</v>
      </c>
      <c r="AO603">
        <v>13</v>
      </c>
      <c r="AP603">
        <f>COUNTIFS(MVPs!$A$7:$A$217, 'All B'!C603, MVPs!$C$7:$C$217, 'All B'!B603)</f>
        <v>0</v>
      </c>
      <c r="AQ603">
        <f t="shared" si="45"/>
        <v>0</v>
      </c>
      <c r="AR603">
        <f t="shared" si="46"/>
        <v>0</v>
      </c>
      <c r="AS603">
        <f t="shared" si="47"/>
        <v>0</v>
      </c>
      <c r="AT603">
        <f t="shared" si="48"/>
        <v>0</v>
      </c>
      <c r="AU603">
        <f t="shared" si="49"/>
        <v>0</v>
      </c>
    </row>
    <row r="604" spans="1:47" x14ac:dyDescent="0.45">
      <c r="A604">
        <v>599</v>
      </c>
      <c r="B604" t="s">
        <v>308</v>
      </c>
      <c r="C604">
        <v>1993</v>
      </c>
      <c r="D604">
        <v>30</v>
      </c>
      <c r="E604" t="s">
        <v>28</v>
      </c>
      <c r="F604" t="s">
        <v>17</v>
      </c>
      <c r="G604">
        <v>161</v>
      </c>
      <c r="H604">
        <v>773</v>
      </c>
      <c r="I604">
        <v>637</v>
      </c>
      <c r="J604">
        <v>143</v>
      </c>
      <c r="K604">
        <v>194</v>
      </c>
      <c r="L604">
        <v>125</v>
      </c>
      <c r="M604">
        <v>44</v>
      </c>
      <c r="N604">
        <v>6</v>
      </c>
      <c r="O604">
        <v>19</v>
      </c>
      <c r="P604">
        <v>66</v>
      </c>
      <c r="Q604">
        <v>37</v>
      </c>
      <c r="R604">
        <v>12</v>
      </c>
      <c r="S604">
        <v>129</v>
      </c>
      <c r="T604">
        <v>64</v>
      </c>
      <c r="U604">
        <v>0.30499999999999999</v>
      </c>
      <c r="V604">
        <v>0.42</v>
      </c>
      <c r="W604">
        <v>0.48199999999999998</v>
      </c>
      <c r="X604">
        <v>0.90200000000000002</v>
      </c>
      <c r="Y604">
        <v>144</v>
      </c>
      <c r="Z604">
        <v>307</v>
      </c>
      <c r="AA604">
        <v>8</v>
      </c>
      <c r="AB604">
        <v>2</v>
      </c>
      <c r="AC604">
        <v>0</v>
      </c>
      <c r="AD604">
        <v>5</v>
      </c>
      <c r="AE604">
        <v>9</v>
      </c>
      <c r="AF604">
        <v>6.6</v>
      </c>
      <c r="AG604" s="1">
        <v>4.0993788819875778</v>
      </c>
      <c r="AH604">
        <v>4.5</v>
      </c>
      <c r="AI604">
        <v>7</v>
      </c>
      <c r="AJ604">
        <v>-0.2</v>
      </c>
      <c r="AK604">
        <v>41</v>
      </c>
      <c r="AL604">
        <v>0</v>
      </c>
      <c r="AM604">
        <v>5</v>
      </c>
      <c r="AN604">
        <v>6</v>
      </c>
      <c r="AO604">
        <v>-6</v>
      </c>
      <c r="AP604">
        <f>COUNTIFS(MVPs!$A$7:$A$217, 'All B'!C604, MVPs!$C$7:$C$217, 'All B'!B604)</f>
        <v>0</v>
      </c>
      <c r="AQ604">
        <f t="shared" si="45"/>
        <v>0</v>
      </c>
      <c r="AR604">
        <f t="shared" si="46"/>
        <v>0</v>
      </c>
      <c r="AS604">
        <f t="shared" si="47"/>
        <v>0</v>
      </c>
      <c r="AT604">
        <f t="shared" si="48"/>
        <v>0</v>
      </c>
      <c r="AU604">
        <f t="shared" si="49"/>
        <v>0</v>
      </c>
    </row>
    <row r="605" spans="1:47" x14ac:dyDescent="0.45">
      <c r="A605">
        <v>600</v>
      </c>
      <c r="B605" t="s">
        <v>171</v>
      </c>
      <c r="C605">
        <v>1975</v>
      </c>
      <c r="D605">
        <v>28</v>
      </c>
      <c r="E605" t="s">
        <v>22</v>
      </c>
      <c r="F605" t="s">
        <v>13</v>
      </c>
      <c r="G605">
        <v>157</v>
      </c>
      <c r="H605">
        <v>661</v>
      </c>
      <c r="I605">
        <v>597</v>
      </c>
      <c r="J605">
        <v>83</v>
      </c>
      <c r="K605">
        <v>190</v>
      </c>
      <c r="L605">
        <v>151</v>
      </c>
      <c r="M605">
        <v>24</v>
      </c>
      <c r="N605">
        <v>3</v>
      </c>
      <c r="O605">
        <v>12</v>
      </c>
      <c r="P605">
        <v>102</v>
      </c>
      <c r="Q605">
        <v>3</v>
      </c>
      <c r="R605">
        <v>2</v>
      </c>
      <c r="S605">
        <v>45</v>
      </c>
      <c r="T605">
        <v>52</v>
      </c>
      <c r="U605">
        <v>0.318</v>
      </c>
      <c r="V605">
        <v>0.36599999999999999</v>
      </c>
      <c r="W605">
        <v>0.42899999999999999</v>
      </c>
      <c r="X605">
        <v>0.79500000000000004</v>
      </c>
      <c r="Y605">
        <v>126</v>
      </c>
      <c r="Z605">
        <v>256</v>
      </c>
      <c r="AA605">
        <v>23</v>
      </c>
      <c r="AB605">
        <v>6</v>
      </c>
      <c r="AC605">
        <v>3</v>
      </c>
      <c r="AD605">
        <v>10</v>
      </c>
      <c r="AE605">
        <v>8</v>
      </c>
      <c r="AF605">
        <v>6.6</v>
      </c>
      <c r="AG605" s="1">
        <v>4.2038216560509554</v>
      </c>
      <c r="AH605">
        <v>4.3</v>
      </c>
      <c r="AI605">
        <v>5.8</v>
      </c>
      <c r="AJ605">
        <v>1.6</v>
      </c>
      <c r="AK605">
        <v>26</v>
      </c>
      <c r="AL605">
        <v>-3</v>
      </c>
      <c r="AM605">
        <v>2</v>
      </c>
      <c r="AN605">
        <v>-1</v>
      </c>
      <c r="AO605">
        <v>8</v>
      </c>
      <c r="AP605">
        <f>COUNTIFS(MVPs!$A$7:$A$217, 'All B'!C605, MVPs!$C$7:$C$217, 'All B'!B605)</f>
        <v>0</v>
      </c>
      <c r="AQ605">
        <f t="shared" si="45"/>
        <v>2</v>
      </c>
      <c r="AR605">
        <f t="shared" si="46"/>
        <v>0</v>
      </c>
      <c r="AS605">
        <f t="shared" si="47"/>
        <v>0</v>
      </c>
      <c r="AT605">
        <f t="shared" si="48"/>
        <v>0</v>
      </c>
      <c r="AU605">
        <f t="shared" si="49"/>
        <v>0</v>
      </c>
    </row>
    <row r="606" spans="1:47" x14ac:dyDescent="0.45">
      <c r="A606">
        <v>601</v>
      </c>
      <c r="B606" t="s">
        <v>530</v>
      </c>
      <c r="C606">
        <v>2004</v>
      </c>
      <c r="D606">
        <v>30</v>
      </c>
      <c r="E606" t="s">
        <v>28</v>
      </c>
      <c r="F606" t="s">
        <v>17</v>
      </c>
      <c r="G606">
        <v>159</v>
      </c>
      <c r="H606">
        <v>713</v>
      </c>
      <c r="I606">
        <v>574</v>
      </c>
      <c r="J606">
        <v>118</v>
      </c>
      <c r="K606">
        <v>173</v>
      </c>
      <c r="L606">
        <v>95</v>
      </c>
      <c r="M606">
        <v>47</v>
      </c>
      <c r="N606">
        <v>1</v>
      </c>
      <c r="O606">
        <v>30</v>
      </c>
      <c r="P606">
        <v>105</v>
      </c>
      <c r="Q606">
        <v>40</v>
      </c>
      <c r="R606">
        <v>5</v>
      </c>
      <c r="S606">
        <v>127</v>
      </c>
      <c r="T606">
        <v>116</v>
      </c>
      <c r="U606">
        <v>0.30099999999999999</v>
      </c>
      <c r="V606">
        <v>0.42799999999999999</v>
      </c>
      <c r="W606">
        <v>0.54400000000000004</v>
      </c>
      <c r="X606">
        <v>0.97099999999999997</v>
      </c>
      <c r="Y606">
        <v>145</v>
      </c>
      <c r="Z606">
        <v>312</v>
      </c>
      <c r="AA606">
        <v>5</v>
      </c>
      <c r="AB606">
        <v>5</v>
      </c>
      <c r="AC606">
        <v>0</v>
      </c>
      <c r="AD606">
        <v>7</v>
      </c>
      <c r="AE606">
        <v>10</v>
      </c>
      <c r="AF606">
        <v>6.6</v>
      </c>
      <c r="AG606" s="1">
        <v>4.1509433962264151</v>
      </c>
      <c r="AH606">
        <v>4.5</v>
      </c>
      <c r="AI606">
        <v>6.5</v>
      </c>
      <c r="AJ606">
        <v>-0.6</v>
      </c>
      <c r="AK606">
        <v>43</v>
      </c>
      <c r="AL606">
        <v>2</v>
      </c>
      <c r="AM606">
        <v>7</v>
      </c>
      <c r="AN606">
        <v>9</v>
      </c>
      <c r="AO606">
        <v>1</v>
      </c>
      <c r="AP606">
        <f>COUNTIFS(MVPs!$A$7:$A$217, 'All B'!C606, MVPs!$C$7:$C$217, 'All B'!B606)</f>
        <v>0</v>
      </c>
      <c r="AQ606">
        <f t="shared" si="45"/>
        <v>0</v>
      </c>
      <c r="AR606">
        <f t="shared" si="46"/>
        <v>0</v>
      </c>
      <c r="AS606">
        <f t="shared" si="47"/>
        <v>0</v>
      </c>
      <c r="AT606">
        <f t="shared" si="48"/>
        <v>0</v>
      </c>
      <c r="AU606">
        <f t="shared" si="49"/>
        <v>0</v>
      </c>
    </row>
    <row r="607" spans="1:47" x14ac:dyDescent="0.45">
      <c r="A607">
        <v>602</v>
      </c>
      <c r="B607" t="s">
        <v>387</v>
      </c>
      <c r="C607">
        <v>1970</v>
      </c>
      <c r="D607">
        <v>32</v>
      </c>
      <c r="E607" t="s">
        <v>52</v>
      </c>
      <c r="F607" t="s">
        <v>17</v>
      </c>
      <c r="G607">
        <v>161</v>
      </c>
      <c r="H607">
        <v>714</v>
      </c>
      <c r="I607">
        <v>636</v>
      </c>
      <c r="J607">
        <v>137</v>
      </c>
      <c r="K607">
        <v>205</v>
      </c>
      <c r="L607">
        <v>125</v>
      </c>
      <c r="M607">
        <v>34</v>
      </c>
      <c r="N607">
        <v>4</v>
      </c>
      <c r="O607">
        <v>42</v>
      </c>
      <c r="P607">
        <v>129</v>
      </c>
      <c r="Q607">
        <v>7</v>
      </c>
      <c r="R607">
        <v>1</v>
      </c>
      <c r="S607">
        <v>72</v>
      </c>
      <c r="T607">
        <v>65</v>
      </c>
      <c r="U607">
        <v>0.32200000000000001</v>
      </c>
      <c r="V607">
        <v>0.39100000000000001</v>
      </c>
      <c r="W607">
        <v>0.58599999999999997</v>
      </c>
      <c r="X607">
        <v>0.97699999999999998</v>
      </c>
      <c r="Y607">
        <v>148</v>
      </c>
      <c r="Z607">
        <v>373</v>
      </c>
      <c r="AA607">
        <v>13</v>
      </c>
      <c r="AB607">
        <v>2</v>
      </c>
      <c r="AC607">
        <v>0</v>
      </c>
      <c r="AD607">
        <v>4</v>
      </c>
      <c r="AE607">
        <v>9</v>
      </c>
      <c r="AF607">
        <v>6.6</v>
      </c>
      <c r="AG607" s="1">
        <v>4.0993788819875778</v>
      </c>
      <c r="AH607">
        <v>4.3</v>
      </c>
      <c r="AI607">
        <v>6.2</v>
      </c>
      <c r="AJ607">
        <v>-0.6</v>
      </c>
      <c r="AK607">
        <v>39</v>
      </c>
      <c r="AL607">
        <v>4</v>
      </c>
      <c r="AM607">
        <v>4</v>
      </c>
      <c r="AN607">
        <v>8</v>
      </c>
      <c r="AO607">
        <v>2</v>
      </c>
      <c r="AP607">
        <f>COUNTIFS(MVPs!$A$7:$A$217, 'All B'!C607, MVPs!$C$7:$C$217, 'All B'!B607)</f>
        <v>0</v>
      </c>
      <c r="AQ607">
        <f t="shared" si="45"/>
        <v>0</v>
      </c>
      <c r="AR607">
        <f t="shared" si="46"/>
        <v>0</v>
      </c>
      <c r="AS607">
        <f t="shared" si="47"/>
        <v>0</v>
      </c>
      <c r="AT607">
        <f t="shared" si="48"/>
        <v>0</v>
      </c>
      <c r="AU607">
        <f t="shared" si="49"/>
        <v>0</v>
      </c>
    </row>
    <row r="608" spans="1:47" x14ac:dyDescent="0.45">
      <c r="A608">
        <v>603</v>
      </c>
      <c r="B608" t="s">
        <v>531</v>
      </c>
      <c r="C608">
        <v>1968</v>
      </c>
      <c r="D608">
        <v>33</v>
      </c>
      <c r="E608" t="s">
        <v>19</v>
      </c>
      <c r="F608" t="s">
        <v>17</v>
      </c>
      <c r="G608">
        <v>160</v>
      </c>
      <c r="H608">
        <v>718</v>
      </c>
      <c r="I608">
        <v>662</v>
      </c>
      <c r="J608">
        <v>72</v>
      </c>
      <c r="K608">
        <v>210</v>
      </c>
      <c r="L608">
        <v>157</v>
      </c>
      <c r="M608">
        <v>37</v>
      </c>
      <c r="N608">
        <v>5</v>
      </c>
      <c r="O608">
        <v>11</v>
      </c>
      <c r="P608">
        <v>57</v>
      </c>
      <c r="Q608">
        <v>12</v>
      </c>
      <c r="R608">
        <v>11</v>
      </c>
      <c r="S608">
        <v>48</v>
      </c>
      <c r="T608">
        <v>56</v>
      </c>
      <c r="U608">
        <v>0.317</v>
      </c>
      <c r="V608">
        <v>0.36499999999999999</v>
      </c>
      <c r="W608">
        <v>0.438</v>
      </c>
      <c r="X608">
        <v>0.80300000000000005</v>
      </c>
      <c r="Y608">
        <v>140</v>
      </c>
      <c r="Z608">
        <v>290</v>
      </c>
      <c r="AA608">
        <v>10</v>
      </c>
      <c r="AB608">
        <v>4</v>
      </c>
      <c r="AC608">
        <v>0</v>
      </c>
      <c r="AD608">
        <v>4</v>
      </c>
      <c r="AE608">
        <v>14</v>
      </c>
      <c r="AF608">
        <v>6.6</v>
      </c>
      <c r="AG608" s="1">
        <v>4.1249999999999991</v>
      </c>
      <c r="AH608">
        <v>4.2</v>
      </c>
      <c r="AI608">
        <v>6.1</v>
      </c>
      <c r="AJ608">
        <v>0.3</v>
      </c>
      <c r="AK608">
        <v>32</v>
      </c>
      <c r="AL608">
        <v>0</v>
      </c>
      <c r="AM608">
        <v>-1</v>
      </c>
      <c r="AN608">
        <v>-1</v>
      </c>
      <c r="AO608">
        <v>2</v>
      </c>
      <c r="AP608">
        <f>COUNTIFS(MVPs!$A$7:$A$217, 'All B'!C608, MVPs!$C$7:$C$217, 'All B'!B608)</f>
        <v>0</v>
      </c>
      <c r="AQ608">
        <f t="shared" si="45"/>
        <v>1</v>
      </c>
      <c r="AR608">
        <f t="shared" si="46"/>
        <v>1</v>
      </c>
      <c r="AS608">
        <f t="shared" si="47"/>
        <v>0</v>
      </c>
      <c r="AT608">
        <f t="shared" si="48"/>
        <v>0</v>
      </c>
      <c r="AU608">
        <f t="shared" si="49"/>
        <v>0</v>
      </c>
    </row>
    <row r="609" spans="1:47" x14ac:dyDescent="0.45">
      <c r="A609">
        <v>604</v>
      </c>
      <c r="B609" t="s">
        <v>448</v>
      </c>
      <c r="C609">
        <v>1982</v>
      </c>
      <c r="D609">
        <v>33</v>
      </c>
      <c r="E609" t="s">
        <v>235</v>
      </c>
      <c r="F609" t="s">
        <v>13</v>
      </c>
      <c r="G609">
        <v>162</v>
      </c>
      <c r="H609">
        <v>708</v>
      </c>
      <c r="I609">
        <v>602</v>
      </c>
      <c r="J609">
        <v>100</v>
      </c>
      <c r="K609">
        <v>183</v>
      </c>
      <c r="L609">
        <v>125</v>
      </c>
      <c r="M609">
        <v>29</v>
      </c>
      <c r="N609">
        <v>4</v>
      </c>
      <c r="O609">
        <v>25</v>
      </c>
      <c r="P609">
        <v>78</v>
      </c>
      <c r="Q609">
        <v>17</v>
      </c>
      <c r="R609">
        <v>3</v>
      </c>
      <c r="S609">
        <v>84</v>
      </c>
      <c r="T609">
        <v>52</v>
      </c>
      <c r="U609">
        <v>0.30399999999999999</v>
      </c>
      <c r="V609">
        <v>0.39800000000000002</v>
      </c>
      <c r="W609">
        <v>0.49</v>
      </c>
      <c r="X609">
        <v>0.88800000000000001</v>
      </c>
      <c r="Y609">
        <v>143</v>
      </c>
      <c r="Z609">
        <v>295</v>
      </c>
      <c r="AA609">
        <v>13</v>
      </c>
      <c r="AB609">
        <v>12</v>
      </c>
      <c r="AC609">
        <v>7</v>
      </c>
      <c r="AD609">
        <v>3</v>
      </c>
      <c r="AE609">
        <v>7</v>
      </c>
      <c r="AF609">
        <v>6.6</v>
      </c>
      <c r="AG609" s="1">
        <v>4.0740740740740735</v>
      </c>
      <c r="AH609">
        <v>4.4000000000000004</v>
      </c>
      <c r="AI609">
        <v>7.1</v>
      </c>
      <c r="AJ609">
        <v>-0.1</v>
      </c>
      <c r="AK609">
        <v>39</v>
      </c>
      <c r="AL609">
        <v>0</v>
      </c>
      <c r="AM609">
        <v>4</v>
      </c>
      <c r="AN609">
        <v>4</v>
      </c>
      <c r="AO609">
        <v>-4</v>
      </c>
      <c r="AP609">
        <f>COUNTIFS(MVPs!$A$7:$A$217, 'All B'!C609, MVPs!$C$7:$C$217, 'All B'!B609)</f>
        <v>0</v>
      </c>
      <c r="AQ609">
        <f t="shared" si="45"/>
        <v>0</v>
      </c>
      <c r="AR609">
        <f t="shared" si="46"/>
        <v>0</v>
      </c>
      <c r="AS609">
        <f t="shared" si="47"/>
        <v>0</v>
      </c>
      <c r="AT609">
        <f t="shared" si="48"/>
        <v>0</v>
      </c>
      <c r="AU609">
        <f t="shared" si="49"/>
        <v>0</v>
      </c>
    </row>
    <row r="610" spans="1:47" x14ac:dyDescent="0.45">
      <c r="A610">
        <v>605</v>
      </c>
      <c r="B610" t="s">
        <v>532</v>
      </c>
      <c r="C610">
        <v>1966</v>
      </c>
      <c r="D610">
        <v>24</v>
      </c>
      <c r="E610" t="s">
        <v>65</v>
      </c>
      <c r="F610" t="s">
        <v>17</v>
      </c>
      <c r="G610">
        <v>156</v>
      </c>
      <c r="H610">
        <v>636</v>
      </c>
      <c r="I610">
        <v>578</v>
      </c>
      <c r="J610">
        <v>88</v>
      </c>
      <c r="K610">
        <v>165</v>
      </c>
      <c r="L610">
        <v>105</v>
      </c>
      <c r="M610">
        <v>23</v>
      </c>
      <c r="N610">
        <v>4</v>
      </c>
      <c r="O610">
        <v>33</v>
      </c>
      <c r="P610">
        <v>93</v>
      </c>
      <c r="Q610">
        <v>2</v>
      </c>
      <c r="R610">
        <v>5</v>
      </c>
      <c r="S610">
        <v>48</v>
      </c>
      <c r="T610">
        <v>75</v>
      </c>
      <c r="U610">
        <v>0.28499999999999998</v>
      </c>
      <c r="V610">
        <v>0.34200000000000003</v>
      </c>
      <c r="W610">
        <v>0.51</v>
      </c>
      <c r="X610">
        <v>0.85299999999999998</v>
      </c>
      <c r="Y610">
        <v>130</v>
      </c>
      <c r="Z610">
        <v>295</v>
      </c>
      <c r="AA610">
        <v>23</v>
      </c>
      <c r="AB610">
        <v>4</v>
      </c>
      <c r="AC610">
        <v>2</v>
      </c>
      <c r="AD610">
        <v>4</v>
      </c>
      <c r="AE610">
        <v>6</v>
      </c>
      <c r="AF610">
        <v>6.6</v>
      </c>
      <c r="AG610" s="1">
        <v>4.2307692307692299</v>
      </c>
      <c r="AH610">
        <v>4.2</v>
      </c>
      <c r="AI610">
        <v>5.5</v>
      </c>
      <c r="AJ610">
        <v>1.3</v>
      </c>
      <c r="AK610">
        <v>28</v>
      </c>
      <c r="AL610">
        <v>-3</v>
      </c>
      <c r="AM610">
        <v>1</v>
      </c>
      <c r="AN610">
        <v>-2</v>
      </c>
      <c r="AO610">
        <v>8</v>
      </c>
      <c r="AP610">
        <f>COUNTIFS(MVPs!$A$7:$A$217, 'All B'!C610, MVPs!$C$7:$C$217, 'All B'!B610)</f>
        <v>0</v>
      </c>
      <c r="AQ610">
        <f t="shared" si="45"/>
        <v>2</v>
      </c>
      <c r="AR610">
        <f t="shared" si="46"/>
        <v>1</v>
      </c>
      <c r="AS610">
        <f t="shared" si="47"/>
        <v>0</v>
      </c>
      <c r="AT610">
        <f t="shared" si="48"/>
        <v>0</v>
      </c>
      <c r="AU610">
        <f t="shared" si="49"/>
        <v>0</v>
      </c>
    </row>
    <row r="611" spans="1:47" x14ac:dyDescent="0.45">
      <c r="A611">
        <v>606</v>
      </c>
      <c r="B611" t="s">
        <v>362</v>
      </c>
      <c r="C611">
        <v>2009</v>
      </c>
      <c r="D611">
        <v>35</v>
      </c>
      <c r="E611" t="s">
        <v>22</v>
      </c>
      <c r="F611" t="s">
        <v>13</v>
      </c>
      <c r="G611">
        <v>153</v>
      </c>
      <c r="H611">
        <v>716</v>
      </c>
      <c r="I611">
        <v>634</v>
      </c>
      <c r="J611">
        <v>107</v>
      </c>
      <c r="K611">
        <v>212</v>
      </c>
      <c r="L611">
        <v>166</v>
      </c>
      <c r="M611">
        <v>27</v>
      </c>
      <c r="N611">
        <v>1</v>
      </c>
      <c r="O611">
        <v>18</v>
      </c>
      <c r="P611">
        <v>66</v>
      </c>
      <c r="Q611">
        <v>30</v>
      </c>
      <c r="R611">
        <v>5</v>
      </c>
      <c r="S611">
        <v>72</v>
      </c>
      <c r="T611">
        <v>90</v>
      </c>
      <c r="U611">
        <v>0.33400000000000002</v>
      </c>
      <c r="V611">
        <v>0.40600000000000003</v>
      </c>
      <c r="W611">
        <v>0.46500000000000002</v>
      </c>
      <c r="X611">
        <v>0.871</v>
      </c>
      <c r="Y611">
        <v>125</v>
      </c>
      <c r="Z611">
        <v>295</v>
      </c>
      <c r="AA611">
        <v>18</v>
      </c>
      <c r="AB611">
        <v>5</v>
      </c>
      <c r="AC611">
        <v>4</v>
      </c>
      <c r="AD611">
        <v>1</v>
      </c>
      <c r="AE611">
        <v>4</v>
      </c>
      <c r="AF611">
        <v>6.6</v>
      </c>
      <c r="AG611" s="1">
        <v>4.3137254901960782</v>
      </c>
      <c r="AH611">
        <v>4.3</v>
      </c>
      <c r="AI611">
        <v>6.3</v>
      </c>
      <c r="AJ611">
        <v>1.1000000000000001</v>
      </c>
      <c r="AK611">
        <v>27</v>
      </c>
      <c r="AL611">
        <v>1</v>
      </c>
      <c r="AM611">
        <v>4</v>
      </c>
      <c r="AN611">
        <v>5</v>
      </c>
      <c r="AO611">
        <v>3</v>
      </c>
      <c r="AP611">
        <f>COUNTIFS(MVPs!$A$7:$A$217, 'All B'!C611, MVPs!$C$7:$C$217, 'All B'!B611)</f>
        <v>0</v>
      </c>
      <c r="AQ611">
        <f t="shared" si="45"/>
        <v>1</v>
      </c>
      <c r="AR611">
        <f t="shared" si="46"/>
        <v>0</v>
      </c>
      <c r="AS611">
        <f t="shared" si="47"/>
        <v>0</v>
      </c>
      <c r="AT611">
        <f t="shared" si="48"/>
        <v>0</v>
      </c>
      <c r="AU611">
        <f t="shared" si="49"/>
        <v>0</v>
      </c>
    </row>
    <row r="612" spans="1:47" x14ac:dyDescent="0.45">
      <c r="A612">
        <v>607</v>
      </c>
      <c r="B612" t="s">
        <v>193</v>
      </c>
      <c r="C612">
        <v>1970</v>
      </c>
      <c r="D612">
        <v>32</v>
      </c>
      <c r="E612" t="s">
        <v>65</v>
      </c>
      <c r="F612" t="s">
        <v>17</v>
      </c>
      <c r="G612">
        <v>152</v>
      </c>
      <c r="H612">
        <v>638</v>
      </c>
      <c r="I612">
        <v>495</v>
      </c>
      <c r="J612">
        <v>98</v>
      </c>
      <c r="K612">
        <v>143</v>
      </c>
      <c r="L612">
        <v>63</v>
      </c>
      <c r="M612">
        <v>39</v>
      </c>
      <c r="N612">
        <v>2</v>
      </c>
      <c r="O612">
        <v>39</v>
      </c>
      <c r="P612">
        <v>126</v>
      </c>
      <c r="Q612">
        <v>0</v>
      </c>
      <c r="R612">
        <v>0</v>
      </c>
      <c r="S612">
        <v>137</v>
      </c>
      <c r="T612">
        <v>75</v>
      </c>
      <c r="U612">
        <v>0.28899999999999998</v>
      </c>
      <c r="V612">
        <v>0.44400000000000001</v>
      </c>
      <c r="W612">
        <v>0.61199999999999999</v>
      </c>
      <c r="X612">
        <v>1.056</v>
      </c>
      <c r="Y612">
        <v>182</v>
      </c>
      <c r="Z612">
        <v>303</v>
      </c>
      <c r="AA612">
        <v>13</v>
      </c>
      <c r="AB612">
        <v>3</v>
      </c>
      <c r="AC612">
        <v>0</v>
      </c>
      <c r="AD612">
        <v>3</v>
      </c>
      <c r="AE612">
        <v>40</v>
      </c>
      <c r="AF612">
        <v>6.6</v>
      </c>
      <c r="AG612" s="1">
        <v>4.3421052631578947</v>
      </c>
      <c r="AH612">
        <v>4.4000000000000004</v>
      </c>
      <c r="AI612">
        <v>6.7</v>
      </c>
      <c r="AJ612">
        <v>-1.1000000000000001</v>
      </c>
      <c r="AK612">
        <v>55</v>
      </c>
      <c r="AL612">
        <v>0</v>
      </c>
      <c r="AM612">
        <v>-2</v>
      </c>
      <c r="AN612">
        <v>-2</v>
      </c>
      <c r="AO612">
        <v>-3</v>
      </c>
      <c r="AP612">
        <f>COUNTIFS(MVPs!$A$7:$A$217, 'All B'!C612, MVPs!$C$7:$C$217, 'All B'!B612)</f>
        <v>0</v>
      </c>
      <c r="AQ612">
        <f t="shared" si="45"/>
        <v>2</v>
      </c>
      <c r="AR612">
        <f t="shared" si="46"/>
        <v>0</v>
      </c>
      <c r="AS612">
        <f t="shared" si="47"/>
        <v>0</v>
      </c>
      <c r="AT612">
        <f t="shared" si="48"/>
        <v>0</v>
      </c>
      <c r="AU612">
        <f t="shared" si="49"/>
        <v>0</v>
      </c>
    </row>
    <row r="613" spans="1:47" x14ac:dyDescent="0.45">
      <c r="A613">
        <v>608</v>
      </c>
      <c r="B613" t="s">
        <v>152</v>
      </c>
      <c r="C613">
        <v>1980</v>
      </c>
      <c r="D613">
        <v>24</v>
      </c>
      <c r="E613" t="s">
        <v>19</v>
      </c>
      <c r="F613" t="s">
        <v>17</v>
      </c>
      <c r="G613">
        <v>156</v>
      </c>
      <c r="H613">
        <v>634</v>
      </c>
      <c r="I613">
        <v>569</v>
      </c>
      <c r="J613">
        <v>98</v>
      </c>
      <c r="K613">
        <v>160</v>
      </c>
      <c r="L613">
        <v>98</v>
      </c>
      <c r="M613">
        <v>27</v>
      </c>
      <c r="N613">
        <v>2</v>
      </c>
      <c r="O613">
        <v>33</v>
      </c>
      <c r="P613">
        <v>89</v>
      </c>
      <c r="Q613">
        <v>9</v>
      </c>
      <c r="R613">
        <v>6</v>
      </c>
      <c r="S613">
        <v>59</v>
      </c>
      <c r="T613">
        <v>133</v>
      </c>
      <c r="U613">
        <v>0.28100000000000003</v>
      </c>
      <c r="V613">
        <v>0.34899999999999998</v>
      </c>
      <c r="W613">
        <v>0.51</v>
      </c>
      <c r="X613">
        <v>0.85799999999999998</v>
      </c>
      <c r="Y613">
        <v>135</v>
      </c>
      <c r="Z613">
        <v>290</v>
      </c>
      <c r="AA613">
        <v>8</v>
      </c>
      <c r="AB613">
        <v>1</v>
      </c>
      <c r="AC613">
        <v>2</v>
      </c>
      <c r="AD613">
        <v>2</v>
      </c>
      <c r="AE613">
        <v>9</v>
      </c>
      <c r="AF613">
        <v>6.6</v>
      </c>
      <c r="AG613" s="1">
        <v>4.2307692307692299</v>
      </c>
      <c r="AH613">
        <v>4.3</v>
      </c>
      <c r="AI613">
        <v>5.0999999999999996</v>
      </c>
      <c r="AJ613">
        <v>1.3</v>
      </c>
      <c r="AK613">
        <v>26</v>
      </c>
      <c r="AL613">
        <v>1</v>
      </c>
      <c r="AM613">
        <v>0</v>
      </c>
      <c r="AN613">
        <v>1</v>
      </c>
      <c r="AO613">
        <v>13</v>
      </c>
      <c r="AP613">
        <f>COUNTIFS(MVPs!$A$7:$A$217, 'All B'!C613, MVPs!$C$7:$C$217, 'All B'!B613)</f>
        <v>0</v>
      </c>
      <c r="AQ613">
        <f t="shared" si="45"/>
        <v>0</v>
      </c>
      <c r="AR613">
        <f t="shared" si="46"/>
        <v>0</v>
      </c>
      <c r="AS613">
        <f t="shared" si="47"/>
        <v>0</v>
      </c>
      <c r="AT613">
        <f t="shared" si="48"/>
        <v>0</v>
      </c>
      <c r="AU613">
        <f t="shared" si="49"/>
        <v>0</v>
      </c>
    </row>
    <row r="614" spans="1:47" x14ac:dyDescent="0.45">
      <c r="A614">
        <v>609</v>
      </c>
      <c r="B614" t="s">
        <v>533</v>
      </c>
      <c r="C614">
        <v>2022</v>
      </c>
      <c r="D614">
        <v>31</v>
      </c>
      <c r="E614" t="s">
        <v>28</v>
      </c>
      <c r="F614" t="s">
        <v>17</v>
      </c>
      <c r="G614">
        <v>139</v>
      </c>
      <c r="H614">
        <v>562</v>
      </c>
      <c r="I614">
        <v>504</v>
      </c>
      <c r="J614">
        <v>75</v>
      </c>
      <c r="K614">
        <v>139</v>
      </c>
      <c r="L614">
        <v>86</v>
      </c>
      <c r="M614">
        <v>26</v>
      </c>
      <c r="N614">
        <v>5</v>
      </c>
      <c r="O614">
        <v>22</v>
      </c>
      <c r="P614">
        <v>84</v>
      </c>
      <c r="Q614">
        <v>21</v>
      </c>
      <c r="R614">
        <v>1</v>
      </c>
      <c r="S614">
        <v>41</v>
      </c>
      <c r="T614">
        <v>119</v>
      </c>
      <c r="U614">
        <v>0.27600000000000002</v>
      </c>
      <c r="V614">
        <v>0.34200000000000003</v>
      </c>
      <c r="W614">
        <v>0.47799999999999998</v>
      </c>
      <c r="X614">
        <v>0.82</v>
      </c>
      <c r="Y614">
        <v>130</v>
      </c>
      <c r="Z614">
        <v>241</v>
      </c>
      <c r="AA614">
        <v>7</v>
      </c>
      <c r="AB614">
        <v>12</v>
      </c>
      <c r="AC614">
        <v>0</v>
      </c>
      <c r="AD614">
        <v>5</v>
      </c>
      <c r="AE614">
        <v>1</v>
      </c>
      <c r="AF614">
        <v>6.6</v>
      </c>
      <c r="AG614" s="1">
        <v>4.7482014388489207</v>
      </c>
      <c r="AH614">
        <v>4.7</v>
      </c>
      <c r="AI614">
        <v>5.5</v>
      </c>
      <c r="AJ614">
        <v>2.1</v>
      </c>
      <c r="AK614">
        <v>20</v>
      </c>
      <c r="AL614">
        <v>1</v>
      </c>
      <c r="AM614">
        <v>5</v>
      </c>
      <c r="AN614">
        <v>6</v>
      </c>
      <c r="AO614">
        <v>10</v>
      </c>
      <c r="AP614">
        <f>COUNTIFS(MVPs!$A$7:$A$217, 'All B'!C614, MVPs!$C$7:$C$217, 'All B'!B614)</f>
        <v>0</v>
      </c>
      <c r="AQ614">
        <f t="shared" si="45"/>
        <v>0</v>
      </c>
      <c r="AR614">
        <f t="shared" si="46"/>
        <v>0</v>
      </c>
      <c r="AS614">
        <f t="shared" si="47"/>
        <v>0</v>
      </c>
      <c r="AT614">
        <f t="shared" si="48"/>
        <v>0</v>
      </c>
      <c r="AU614">
        <f t="shared" si="49"/>
        <v>0</v>
      </c>
    </row>
    <row r="615" spans="1:47" x14ac:dyDescent="0.45">
      <c r="A615">
        <v>610</v>
      </c>
      <c r="B615" t="s">
        <v>534</v>
      </c>
      <c r="C615">
        <v>2009</v>
      </c>
      <c r="D615">
        <v>30</v>
      </c>
      <c r="E615" t="s">
        <v>40</v>
      </c>
      <c r="F615" t="s">
        <v>13</v>
      </c>
      <c r="G615">
        <v>136</v>
      </c>
      <c r="H615">
        <v>588</v>
      </c>
      <c r="I615">
        <v>491</v>
      </c>
      <c r="J615">
        <v>99</v>
      </c>
      <c r="K615">
        <v>150</v>
      </c>
      <c r="L615">
        <v>86</v>
      </c>
      <c r="M615">
        <v>36</v>
      </c>
      <c r="N615">
        <v>1</v>
      </c>
      <c r="O615">
        <v>27</v>
      </c>
      <c r="P615">
        <v>94</v>
      </c>
      <c r="Q615">
        <v>7</v>
      </c>
      <c r="R615">
        <v>2</v>
      </c>
      <c r="S615">
        <v>77</v>
      </c>
      <c r="T615">
        <v>125</v>
      </c>
      <c r="U615">
        <v>0.30499999999999999</v>
      </c>
      <c r="V615">
        <v>0.41299999999999998</v>
      </c>
      <c r="W615">
        <v>0.54800000000000004</v>
      </c>
      <c r="X615">
        <v>0.96099999999999997</v>
      </c>
      <c r="Y615">
        <v>146</v>
      </c>
      <c r="Z615">
        <v>269</v>
      </c>
      <c r="AA615">
        <v>9</v>
      </c>
      <c r="AB615">
        <v>16</v>
      </c>
      <c r="AC615">
        <v>0</v>
      </c>
      <c r="AD615">
        <v>4</v>
      </c>
      <c r="AE615">
        <v>6</v>
      </c>
      <c r="AF615">
        <v>6.6</v>
      </c>
      <c r="AG615" s="1">
        <v>4.8529411764705879</v>
      </c>
      <c r="AH615">
        <v>4.5</v>
      </c>
      <c r="AI615">
        <v>5.6</v>
      </c>
      <c r="AJ615">
        <v>0.8</v>
      </c>
      <c r="AK615">
        <v>35</v>
      </c>
      <c r="AL615">
        <v>1</v>
      </c>
      <c r="AM615">
        <v>1</v>
      </c>
      <c r="AN615">
        <v>3</v>
      </c>
      <c r="AO615">
        <v>10</v>
      </c>
      <c r="AP615">
        <f>COUNTIFS(MVPs!$A$7:$A$217, 'All B'!C615, MVPs!$C$7:$C$217, 'All B'!B615)</f>
        <v>0</v>
      </c>
      <c r="AQ615">
        <f t="shared" si="45"/>
        <v>2</v>
      </c>
      <c r="AR615">
        <f t="shared" si="46"/>
        <v>0</v>
      </c>
      <c r="AS615">
        <f t="shared" si="47"/>
        <v>0</v>
      </c>
      <c r="AT615">
        <f t="shared" si="48"/>
        <v>0</v>
      </c>
      <c r="AU615">
        <f t="shared" si="49"/>
        <v>0</v>
      </c>
    </row>
    <row r="616" spans="1:47" x14ac:dyDescent="0.45">
      <c r="A616">
        <v>611</v>
      </c>
      <c r="B616" t="s">
        <v>535</v>
      </c>
      <c r="C616">
        <v>1990</v>
      </c>
      <c r="D616">
        <v>26</v>
      </c>
      <c r="E616" t="s">
        <v>59</v>
      </c>
      <c r="F616" t="s">
        <v>13</v>
      </c>
      <c r="G616">
        <v>159</v>
      </c>
      <c r="H616">
        <v>673</v>
      </c>
      <c r="I616">
        <v>573</v>
      </c>
      <c r="J616">
        <v>104</v>
      </c>
      <c r="K616">
        <v>159</v>
      </c>
      <c r="L616">
        <v>82</v>
      </c>
      <c r="M616">
        <v>25</v>
      </c>
      <c r="N616">
        <v>1</v>
      </c>
      <c r="O616">
        <v>51</v>
      </c>
      <c r="P616">
        <v>132</v>
      </c>
      <c r="Q616">
        <v>0</v>
      </c>
      <c r="R616">
        <v>1</v>
      </c>
      <c r="S616">
        <v>90</v>
      </c>
      <c r="T616">
        <v>182</v>
      </c>
      <c r="U616">
        <v>0.27700000000000002</v>
      </c>
      <c r="V616">
        <v>0.377</v>
      </c>
      <c r="W616">
        <v>0.59199999999999997</v>
      </c>
      <c r="X616">
        <v>0.96899999999999997</v>
      </c>
      <c r="Y616">
        <v>167</v>
      </c>
      <c r="Z616">
        <v>339</v>
      </c>
      <c r="AA616">
        <v>15</v>
      </c>
      <c r="AB616">
        <v>5</v>
      </c>
      <c r="AC616">
        <v>0</v>
      </c>
      <c r="AD616">
        <v>5</v>
      </c>
      <c r="AE616">
        <v>11</v>
      </c>
      <c r="AF616">
        <v>6.5</v>
      </c>
      <c r="AG616" s="1">
        <v>4.0880503144654083</v>
      </c>
      <c r="AH616">
        <v>4.2</v>
      </c>
      <c r="AI616">
        <v>6.6</v>
      </c>
      <c r="AJ616">
        <v>-0.9</v>
      </c>
      <c r="AK616">
        <v>51</v>
      </c>
      <c r="AL616">
        <v>-2</v>
      </c>
      <c r="AM616">
        <v>-1</v>
      </c>
      <c r="AN616">
        <v>-2</v>
      </c>
      <c r="AO616">
        <v>1</v>
      </c>
      <c r="AP616">
        <f>COUNTIFS(MVPs!$A$7:$A$217, 'All B'!C616, MVPs!$C$7:$C$217, 'All B'!B616)</f>
        <v>0</v>
      </c>
      <c r="AQ616">
        <f t="shared" si="45"/>
        <v>1</v>
      </c>
      <c r="AR616">
        <f t="shared" si="46"/>
        <v>1</v>
      </c>
      <c r="AS616">
        <f t="shared" si="47"/>
        <v>0</v>
      </c>
      <c r="AT616">
        <f t="shared" si="48"/>
        <v>0</v>
      </c>
      <c r="AU616">
        <f t="shared" si="49"/>
        <v>0</v>
      </c>
    </row>
    <row r="617" spans="1:47" x14ac:dyDescent="0.45">
      <c r="A617">
        <v>612</v>
      </c>
      <c r="B617" t="s">
        <v>103</v>
      </c>
      <c r="C617">
        <v>1997</v>
      </c>
      <c r="D617">
        <v>25</v>
      </c>
      <c r="E617" t="s">
        <v>70</v>
      </c>
      <c r="F617" t="s">
        <v>13</v>
      </c>
      <c r="G617">
        <v>150</v>
      </c>
      <c r="H617">
        <v>648</v>
      </c>
      <c r="I617">
        <v>597</v>
      </c>
      <c r="J617">
        <v>98</v>
      </c>
      <c r="K617">
        <v>187</v>
      </c>
      <c r="L617">
        <v>129</v>
      </c>
      <c r="M617">
        <v>34</v>
      </c>
      <c r="N617">
        <v>4</v>
      </c>
      <c r="O617">
        <v>20</v>
      </c>
      <c r="P617">
        <v>77</v>
      </c>
      <c r="Q617">
        <v>7</v>
      </c>
      <c r="R617">
        <v>3</v>
      </c>
      <c r="S617">
        <v>38</v>
      </c>
      <c r="T617">
        <v>89</v>
      </c>
      <c r="U617">
        <v>0.313</v>
      </c>
      <c r="V617">
        <v>0.36</v>
      </c>
      <c r="W617">
        <v>0.48399999999999999</v>
      </c>
      <c r="X617">
        <v>0.84399999999999997</v>
      </c>
      <c r="Y617">
        <v>114</v>
      </c>
      <c r="Z617">
        <v>289</v>
      </c>
      <c r="AA617">
        <v>18</v>
      </c>
      <c r="AB617">
        <v>8</v>
      </c>
      <c r="AC617">
        <v>1</v>
      </c>
      <c r="AD617">
        <v>4</v>
      </c>
      <c r="AE617">
        <v>7</v>
      </c>
      <c r="AF617">
        <v>6.5</v>
      </c>
      <c r="AG617" s="1">
        <v>4.3333333333333339</v>
      </c>
      <c r="AH617">
        <v>4.3</v>
      </c>
      <c r="AI617">
        <v>4.5</v>
      </c>
      <c r="AJ617">
        <v>3</v>
      </c>
      <c r="AK617">
        <v>13</v>
      </c>
      <c r="AL617">
        <v>-2</v>
      </c>
      <c r="AM617">
        <v>1</v>
      </c>
      <c r="AN617">
        <v>0</v>
      </c>
      <c r="AO617">
        <v>21</v>
      </c>
      <c r="AP617">
        <f>COUNTIFS(MVPs!$A$7:$A$217, 'All B'!C617, MVPs!$C$7:$C$217, 'All B'!B617)</f>
        <v>0</v>
      </c>
      <c r="AQ617">
        <f t="shared" si="45"/>
        <v>0</v>
      </c>
      <c r="AR617">
        <f t="shared" si="46"/>
        <v>0</v>
      </c>
      <c r="AS617">
        <f t="shared" si="47"/>
        <v>0</v>
      </c>
      <c r="AT617">
        <f t="shared" si="48"/>
        <v>0</v>
      </c>
      <c r="AU617">
        <f t="shared" si="49"/>
        <v>0</v>
      </c>
    </row>
    <row r="618" spans="1:47" x14ac:dyDescent="0.45">
      <c r="A618">
        <v>613</v>
      </c>
      <c r="B618" t="s">
        <v>332</v>
      </c>
      <c r="C618">
        <v>1956</v>
      </c>
      <c r="D618">
        <v>21</v>
      </c>
      <c r="E618" t="s">
        <v>59</v>
      </c>
      <c r="F618" t="s">
        <v>13</v>
      </c>
      <c r="G618">
        <v>153</v>
      </c>
      <c r="H618">
        <v>693</v>
      </c>
      <c r="I618">
        <v>617</v>
      </c>
      <c r="J618">
        <v>96</v>
      </c>
      <c r="K618">
        <v>194</v>
      </c>
      <c r="L618">
        <v>125</v>
      </c>
      <c r="M618">
        <v>32</v>
      </c>
      <c r="N618">
        <v>10</v>
      </c>
      <c r="O618">
        <v>27</v>
      </c>
      <c r="P618">
        <v>128</v>
      </c>
      <c r="Q618">
        <v>7</v>
      </c>
      <c r="R618">
        <v>1</v>
      </c>
      <c r="S618">
        <v>70</v>
      </c>
      <c r="T618">
        <v>55</v>
      </c>
      <c r="U618">
        <v>0.314</v>
      </c>
      <c r="V618">
        <v>0.38300000000000001</v>
      </c>
      <c r="W618">
        <v>0.53</v>
      </c>
      <c r="X618">
        <v>0.91300000000000003</v>
      </c>
      <c r="Y618">
        <v>139</v>
      </c>
      <c r="Z618">
        <v>327</v>
      </c>
      <c r="AA618">
        <v>10</v>
      </c>
      <c r="AB618">
        <v>1</v>
      </c>
      <c r="AC618">
        <v>1</v>
      </c>
      <c r="AD618">
        <v>4</v>
      </c>
      <c r="AE618">
        <v>4</v>
      </c>
      <c r="AF618">
        <v>6.5</v>
      </c>
      <c r="AG618" s="1">
        <v>4.2483660130718954</v>
      </c>
      <c r="AH618">
        <v>4.5999999999999996</v>
      </c>
      <c r="AI618">
        <v>5.3</v>
      </c>
      <c r="AJ618">
        <v>0.5</v>
      </c>
      <c r="AK618">
        <v>35</v>
      </c>
      <c r="AL618">
        <v>3</v>
      </c>
      <c r="AM618">
        <v>3</v>
      </c>
      <c r="AN618">
        <v>6</v>
      </c>
      <c r="AO618">
        <v>11</v>
      </c>
      <c r="AP618">
        <f>COUNTIFS(MVPs!$A$7:$A$217, 'All B'!C618, MVPs!$C$7:$C$217, 'All B'!B618)</f>
        <v>0</v>
      </c>
      <c r="AQ618">
        <f t="shared" si="45"/>
        <v>1</v>
      </c>
      <c r="AR618">
        <f t="shared" si="46"/>
        <v>0</v>
      </c>
      <c r="AS618">
        <f t="shared" si="47"/>
        <v>0</v>
      </c>
      <c r="AT618">
        <f t="shared" si="48"/>
        <v>0</v>
      </c>
      <c r="AU618">
        <f t="shared" si="49"/>
        <v>0</v>
      </c>
    </row>
    <row r="619" spans="1:47" x14ac:dyDescent="0.45">
      <c r="A619">
        <v>614</v>
      </c>
      <c r="B619" t="s">
        <v>536</v>
      </c>
      <c r="C619">
        <v>1992</v>
      </c>
      <c r="D619">
        <v>28</v>
      </c>
      <c r="E619" t="s">
        <v>76</v>
      </c>
      <c r="F619" t="s">
        <v>13</v>
      </c>
      <c r="G619">
        <v>156</v>
      </c>
      <c r="H619">
        <v>692</v>
      </c>
      <c r="I619">
        <v>600</v>
      </c>
      <c r="J619">
        <v>101</v>
      </c>
      <c r="K619">
        <v>189</v>
      </c>
      <c r="L619">
        <v>136</v>
      </c>
      <c r="M619">
        <v>31</v>
      </c>
      <c r="N619">
        <v>6</v>
      </c>
      <c r="O619">
        <v>16</v>
      </c>
      <c r="P619">
        <v>75</v>
      </c>
      <c r="Q619">
        <v>26</v>
      </c>
      <c r="R619">
        <v>14</v>
      </c>
      <c r="S619">
        <v>64</v>
      </c>
      <c r="T619">
        <v>106</v>
      </c>
      <c r="U619">
        <v>0.315</v>
      </c>
      <c r="V619">
        <v>0.39400000000000002</v>
      </c>
      <c r="W619">
        <v>0.46700000000000003</v>
      </c>
      <c r="X619">
        <v>0.86</v>
      </c>
      <c r="Y619">
        <v>139</v>
      </c>
      <c r="Z619">
        <v>280</v>
      </c>
      <c r="AA619">
        <v>8</v>
      </c>
      <c r="AB619">
        <v>15</v>
      </c>
      <c r="AC619">
        <v>11</v>
      </c>
      <c r="AD619">
        <v>2</v>
      </c>
      <c r="AE619">
        <v>1</v>
      </c>
      <c r="AF619">
        <v>6.5</v>
      </c>
      <c r="AG619" s="1">
        <v>4.1666666666666661</v>
      </c>
      <c r="AH619">
        <v>4.2</v>
      </c>
      <c r="AI619">
        <v>6.6</v>
      </c>
      <c r="AJ619">
        <v>-0.6</v>
      </c>
      <c r="AK619">
        <v>40</v>
      </c>
      <c r="AL619">
        <v>1</v>
      </c>
      <c r="AM619">
        <v>3</v>
      </c>
      <c r="AN619">
        <v>5</v>
      </c>
      <c r="AO619">
        <v>0</v>
      </c>
      <c r="AP619">
        <f>COUNTIFS(MVPs!$A$7:$A$217, 'All B'!C619, MVPs!$C$7:$C$217, 'All B'!B619)</f>
        <v>0</v>
      </c>
      <c r="AQ619">
        <f t="shared" si="45"/>
        <v>2</v>
      </c>
      <c r="AR619">
        <f t="shared" si="46"/>
        <v>1</v>
      </c>
      <c r="AS619">
        <f t="shared" si="47"/>
        <v>0</v>
      </c>
      <c r="AT619">
        <f t="shared" si="48"/>
        <v>0</v>
      </c>
      <c r="AU619">
        <f t="shared" si="49"/>
        <v>0</v>
      </c>
    </row>
    <row r="620" spans="1:47" x14ac:dyDescent="0.45">
      <c r="A620">
        <v>615</v>
      </c>
      <c r="B620" t="s">
        <v>199</v>
      </c>
      <c r="C620">
        <v>1956</v>
      </c>
      <c r="D620">
        <v>20</v>
      </c>
      <c r="E620" t="s">
        <v>73</v>
      </c>
      <c r="F620" t="s">
        <v>17</v>
      </c>
      <c r="G620">
        <v>152</v>
      </c>
      <c r="H620">
        <v>668</v>
      </c>
      <c r="I620">
        <v>572</v>
      </c>
      <c r="J620">
        <v>122</v>
      </c>
      <c r="K620">
        <v>166</v>
      </c>
      <c r="L620">
        <v>95</v>
      </c>
      <c r="M620">
        <v>27</v>
      </c>
      <c r="N620">
        <v>6</v>
      </c>
      <c r="O620">
        <v>38</v>
      </c>
      <c r="P620">
        <v>83</v>
      </c>
      <c r="Q620">
        <v>8</v>
      </c>
      <c r="R620">
        <v>4</v>
      </c>
      <c r="S620">
        <v>64</v>
      </c>
      <c r="T620">
        <v>95</v>
      </c>
      <c r="U620">
        <v>0.28999999999999998</v>
      </c>
      <c r="V620">
        <v>0.379</v>
      </c>
      <c r="W620">
        <v>0.55800000000000005</v>
      </c>
      <c r="X620">
        <v>0.93600000000000005</v>
      </c>
      <c r="Y620">
        <v>143</v>
      </c>
      <c r="Z620">
        <v>319</v>
      </c>
      <c r="AA620">
        <v>14</v>
      </c>
      <c r="AB620">
        <v>20</v>
      </c>
      <c r="AC620">
        <v>8</v>
      </c>
      <c r="AD620">
        <v>4</v>
      </c>
      <c r="AE620">
        <v>7</v>
      </c>
      <c r="AF620">
        <v>6.5</v>
      </c>
      <c r="AG620" s="1">
        <v>4.2763157894736841</v>
      </c>
      <c r="AH620">
        <v>4</v>
      </c>
      <c r="AI620">
        <v>6.2</v>
      </c>
      <c r="AJ620">
        <v>-0.2</v>
      </c>
      <c r="AK620">
        <v>39</v>
      </c>
      <c r="AL620">
        <v>-1</v>
      </c>
      <c r="AM620">
        <v>3</v>
      </c>
      <c r="AN620">
        <v>2</v>
      </c>
      <c r="AO620">
        <v>8</v>
      </c>
      <c r="AP620">
        <f>COUNTIFS(MVPs!$A$7:$A$217, 'All B'!C620, MVPs!$C$7:$C$217, 'All B'!B620)</f>
        <v>0</v>
      </c>
      <c r="AQ620">
        <f t="shared" si="45"/>
        <v>0</v>
      </c>
      <c r="AR620">
        <f t="shared" si="46"/>
        <v>0</v>
      </c>
      <c r="AS620">
        <f t="shared" si="47"/>
        <v>0</v>
      </c>
      <c r="AT620">
        <f t="shared" si="48"/>
        <v>0</v>
      </c>
      <c r="AU620">
        <f t="shared" si="49"/>
        <v>0</v>
      </c>
    </row>
    <row r="621" spans="1:47" x14ac:dyDescent="0.45">
      <c r="A621">
        <v>616</v>
      </c>
      <c r="B621" t="s">
        <v>501</v>
      </c>
      <c r="C621">
        <v>2009</v>
      </c>
      <c r="D621">
        <v>24</v>
      </c>
      <c r="E621" t="s">
        <v>114</v>
      </c>
      <c r="F621" t="s">
        <v>17</v>
      </c>
      <c r="G621">
        <v>151</v>
      </c>
      <c r="H621">
        <v>628</v>
      </c>
      <c r="I621">
        <v>543</v>
      </c>
      <c r="J621">
        <v>101</v>
      </c>
      <c r="K621">
        <v>161</v>
      </c>
      <c r="L621">
        <v>95</v>
      </c>
      <c r="M621">
        <v>25</v>
      </c>
      <c r="N621">
        <v>9</v>
      </c>
      <c r="O621">
        <v>32</v>
      </c>
      <c r="P621">
        <v>92</v>
      </c>
      <c r="Q621">
        <v>20</v>
      </c>
      <c r="R621">
        <v>11</v>
      </c>
      <c r="S621">
        <v>73</v>
      </c>
      <c r="T621">
        <v>112</v>
      </c>
      <c r="U621">
        <v>0.29699999999999999</v>
      </c>
      <c r="V621">
        <v>0.377</v>
      </c>
      <c r="W621">
        <v>0.55200000000000005</v>
      </c>
      <c r="X621">
        <v>0.93</v>
      </c>
      <c r="Y621">
        <v>131</v>
      </c>
      <c r="Z621">
        <v>300</v>
      </c>
      <c r="AA621">
        <v>20</v>
      </c>
      <c r="AB621">
        <v>3</v>
      </c>
      <c r="AC621">
        <v>0</v>
      </c>
      <c r="AD621">
        <v>9</v>
      </c>
      <c r="AE621">
        <v>4</v>
      </c>
      <c r="AF621">
        <v>6.5</v>
      </c>
      <c r="AG621" s="1">
        <v>4.3046357615894042</v>
      </c>
      <c r="AH621">
        <v>4.5999999999999996</v>
      </c>
      <c r="AI621">
        <v>5.2</v>
      </c>
      <c r="AJ621">
        <v>2.1</v>
      </c>
      <c r="AK621">
        <v>25</v>
      </c>
      <c r="AL621">
        <v>-2</v>
      </c>
      <c r="AM621">
        <v>2</v>
      </c>
      <c r="AN621">
        <v>0</v>
      </c>
      <c r="AO621">
        <v>13</v>
      </c>
      <c r="AP621">
        <f>COUNTIFS(MVPs!$A$7:$A$217, 'All B'!C621, MVPs!$C$7:$C$217, 'All B'!B621)</f>
        <v>0</v>
      </c>
      <c r="AQ621">
        <f t="shared" si="45"/>
        <v>0</v>
      </c>
      <c r="AR621">
        <f t="shared" si="46"/>
        <v>0</v>
      </c>
      <c r="AS621">
        <f t="shared" si="47"/>
        <v>0</v>
      </c>
      <c r="AT621">
        <f t="shared" si="48"/>
        <v>0</v>
      </c>
      <c r="AU621">
        <f t="shared" si="49"/>
        <v>0</v>
      </c>
    </row>
    <row r="622" spans="1:47" x14ac:dyDescent="0.45">
      <c r="A622">
        <v>617</v>
      </c>
      <c r="B622" t="s">
        <v>537</v>
      </c>
      <c r="C622">
        <v>1976</v>
      </c>
      <c r="D622">
        <v>32</v>
      </c>
      <c r="E622" t="s">
        <v>127</v>
      </c>
      <c r="F622" t="s">
        <v>13</v>
      </c>
      <c r="G622">
        <v>153</v>
      </c>
      <c r="H622">
        <v>589</v>
      </c>
      <c r="I622">
        <v>522</v>
      </c>
      <c r="J622">
        <v>66</v>
      </c>
      <c r="K622">
        <v>141</v>
      </c>
      <c r="L622">
        <v>116</v>
      </c>
      <c r="M622">
        <v>22</v>
      </c>
      <c r="N622">
        <v>2</v>
      </c>
      <c r="O622">
        <v>1</v>
      </c>
      <c r="P622">
        <v>40</v>
      </c>
      <c r="Q622">
        <v>27</v>
      </c>
      <c r="R622">
        <v>17</v>
      </c>
      <c r="S622">
        <v>51</v>
      </c>
      <c r="T622">
        <v>64</v>
      </c>
      <c r="U622">
        <v>0.27</v>
      </c>
      <c r="V622">
        <v>0.33600000000000002</v>
      </c>
      <c r="W622">
        <v>0.32600000000000001</v>
      </c>
      <c r="X622">
        <v>0.66100000000000003</v>
      </c>
      <c r="Y622">
        <v>100</v>
      </c>
      <c r="Z622">
        <v>170</v>
      </c>
      <c r="AA622">
        <v>6</v>
      </c>
      <c r="AB622">
        <v>2</v>
      </c>
      <c r="AC622">
        <v>11</v>
      </c>
      <c r="AD622">
        <v>3</v>
      </c>
      <c r="AE622">
        <v>0</v>
      </c>
      <c r="AF622">
        <v>6.5</v>
      </c>
      <c r="AG622" s="1">
        <v>4.2483660130718954</v>
      </c>
      <c r="AH622">
        <v>4.5</v>
      </c>
      <c r="AI622">
        <v>3.9</v>
      </c>
      <c r="AJ622">
        <v>3.9</v>
      </c>
      <c r="AK622">
        <v>3</v>
      </c>
      <c r="AL622">
        <v>1</v>
      </c>
      <c r="AM622">
        <v>1</v>
      </c>
      <c r="AN622">
        <v>2</v>
      </c>
      <c r="AO622">
        <v>24</v>
      </c>
      <c r="AP622">
        <f>COUNTIFS(MVPs!$A$7:$A$217, 'All B'!C622, MVPs!$C$7:$C$217, 'All B'!B622)</f>
        <v>0</v>
      </c>
      <c r="AQ622">
        <f t="shared" si="45"/>
        <v>2</v>
      </c>
      <c r="AR622">
        <f t="shared" si="46"/>
        <v>1</v>
      </c>
      <c r="AS622">
        <f t="shared" si="47"/>
        <v>0</v>
      </c>
      <c r="AT622">
        <f t="shared" si="48"/>
        <v>0</v>
      </c>
      <c r="AU622">
        <f t="shared" si="49"/>
        <v>0</v>
      </c>
    </row>
    <row r="623" spans="1:47" x14ac:dyDescent="0.45">
      <c r="A623">
        <v>618</v>
      </c>
      <c r="B623" t="s">
        <v>477</v>
      </c>
      <c r="C623">
        <v>1980</v>
      </c>
      <c r="D623">
        <v>28</v>
      </c>
      <c r="E623" t="s">
        <v>70</v>
      </c>
      <c r="F623" t="s">
        <v>13</v>
      </c>
      <c r="G623">
        <v>129</v>
      </c>
      <c r="H623">
        <v>534</v>
      </c>
      <c r="I623">
        <v>490</v>
      </c>
      <c r="J623">
        <v>76</v>
      </c>
      <c r="K623">
        <v>161</v>
      </c>
      <c r="L623">
        <v>116</v>
      </c>
      <c r="M623">
        <v>24</v>
      </c>
      <c r="N623">
        <v>4</v>
      </c>
      <c r="O623">
        <v>17</v>
      </c>
      <c r="P623">
        <v>83</v>
      </c>
      <c r="Q623">
        <v>3</v>
      </c>
      <c r="R623">
        <v>1</v>
      </c>
      <c r="S623">
        <v>40</v>
      </c>
      <c r="T623">
        <v>39</v>
      </c>
      <c r="U623">
        <v>0.32900000000000001</v>
      </c>
      <c r="V623">
        <v>0.379</v>
      </c>
      <c r="W623">
        <v>0.498</v>
      </c>
      <c r="X623">
        <v>0.877</v>
      </c>
      <c r="Y623">
        <v>143</v>
      </c>
      <c r="Z623">
        <v>244</v>
      </c>
      <c r="AA623">
        <v>16</v>
      </c>
      <c r="AB623">
        <v>0</v>
      </c>
      <c r="AC623">
        <v>4</v>
      </c>
      <c r="AD623">
        <v>0</v>
      </c>
      <c r="AE623">
        <v>11</v>
      </c>
      <c r="AF623">
        <v>6.5</v>
      </c>
      <c r="AG623" s="1">
        <v>5.0387596899224807</v>
      </c>
      <c r="AH623">
        <v>4.8</v>
      </c>
      <c r="AI623">
        <v>5.2</v>
      </c>
      <c r="AJ623">
        <v>1.7</v>
      </c>
      <c r="AK623">
        <v>30</v>
      </c>
      <c r="AL623">
        <v>-2</v>
      </c>
      <c r="AM623">
        <v>2</v>
      </c>
      <c r="AN623">
        <v>0</v>
      </c>
      <c r="AO623">
        <v>13</v>
      </c>
      <c r="AP623">
        <f>COUNTIFS(MVPs!$A$7:$A$217, 'All B'!C623, MVPs!$C$7:$C$217, 'All B'!B623)</f>
        <v>0</v>
      </c>
      <c r="AQ623">
        <f t="shared" si="45"/>
        <v>0</v>
      </c>
      <c r="AR623">
        <f t="shared" si="46"/>
        <v>0</v>
      </c>
      <c r="AS623">
        <f t="shared" si="47"/>
        <v>0</v>
      </c>
      <c r="AT623">
        <f t="shared" si="48"/>
        <v>0</v>
      </c>
      <c r="AU623">
        <f t="shared" si="49"/>
        <v>0</v>
      </c>
    </row>
    <row r="624" spans="1:47" x14ac:dyDescent="0.45">
      <c r="A624">
        <v>619</v>
      </c>
      <c r="B624" t="s">
        <v>297</v>
      </c>
      <c r="C624">
        <v>1998</v>
      </c>
      <c r="D624">
        <v>32</v>
      </c>
      <c r="E624" t="s">
        <v>46</v>
      </c>
      <c r="F624" t="s">
        <v>17</v>
      </c>
      <c r="G624">
        <v>160</v>
      </c>
      <c r="H624">
        <v>738</v>
      </c>
      <c r="I624">
        <v>646</v>
      </c>
      <c r="J624">
        <v>123</v>
      </c>
      <c r="K624">
        <v>210</v>
      </c>
      <c r="L624">
        <v>137</v>
      </c>
      <c r="M624">
        <v>51</v>
      </c>
      <c r="N624">
        <v>2</v>
      </c>
      <c r="O624">
        <v>20</v>
      </c>
      <c r="P624">
        <v>88</v>
      </c>
      <c r="Q624">
        <v>50</v>
      </c>
      <c r="R624">
        <v>8</v>
      </c>
      <c r="S624">
        <v>64</v>
      </c>
      <c r="T624">
        <v>113</v>
      </c>
      <c r="U624">
        <v>0.32500000000000001</v>
      </c>
      <c r="V624">
        <v>0.40300000000000002</v>
      </c>
      <c r="W624">
        <v>0.503</v>
      </c>
      <c r="X624">
        <v>0.90600000000000003</v>
      </c>
      <c r="Y624">
        <v>139</v>
      </c>
      <c r="Z624">
        <v>325</v>
      </c>
      <c r="AA624">
        <v>10</v>
      </c>
      <c r="AB624">
        <v>23</v>
      </c>
      <c r="AC624">
        <v>1</v>
      </c>
      <c r="AD624">
        <v>4</v>
      </c>
      <c r="AE624">
        <v>6</v>
      </c>
      <c r="AF624">
        <v>6.5</v>
      </c>
      <c r="AG624" s="1">
        <v>4.0625</v>
      </c>
      <c r="AH624">
        <v>4.4000000000000004</v>
      </c>
      <c r="AI624">
        <v>7.4</v>
      </c>
      <c r="AJ624">
        <v>-0.4</v>
      </c>
      <c r="AK624">
        <v>40</v>
      </c>
      <c r="AL624">
        <v>0</v>
      </c>
      <c r="AM624">
        <v>11</v>
      </c>
      <c r="AN624">
        <v>11</v>
      </c>
      <c r="AO624">
        <v>-7</v>
      </c>
      <c r="AP624">
        <f>COUNTIFS(MVPs!$A$7:$A$217, 'All B'!C624, MVPs!$C$7:$C$217, 'All B'!B624)</f>
        <v>0</v>
      </c>
      <c r="AQ624">
        <f t="shared" si="45"/>
        <v>3</v>
      </c>
      <c r="AR624">
        <f t="shared" si="46"/>
        <v>2</v>
      </c>
      <c r="AS624">
        <f t="shared" si="47"/>
        <v>0</v>
      </c>
      <c r="AT624">
        <f t="shared" si="48"/>
        <v>0</v>
      </c>
      <c r="AU624">
        <f t="shared" si="49"/>
        <v>0</v>
      </c>
    </row>
    <row r="625" spans="1:47" x14ac:dyDescent="0.45">
      <c r="A625">
        <v>620</v>
      </c>
      <c r="B625" t="s">
        <v>32</v>
      </c>
      <c r="C625">
        <v>2023</v>
      </c>
      <c r="D625">
        <v>33</v>
      </c>
      <c r="E625" t="s">
        <v>37</v>
      </c>
      <c r="F625" t="s">
        <v>17</v>
      </c>
      <c r="G625">
        <v>161</v>
      </c>
      <c r="H625">
        <v>730</v>
      </c>
      <c r="I625">
        <v>637</v>
      </c>
      <c r="J625">
        <v>131</v>
      </c>
      <c r="K625">
        <v>211</v>
      </c>
      <c r="L625">
        <v>121</v>
      </c>
      <c r="M625">
        <v>59</v>
      </c>
      <c r="N625">
        <v>2</v>
      </c>
      <c r="O625">
        <v>29</v>
      </c>
      <c r="P625">
        <v>102</v>
      </c>
      <c r="Q625">
        <v>23</v>
      </c>
      <c r="R625">
        <v>1</v>
      </c>
      <c r="S625">
        <v>72</v>
      </c>
      <c r="T625">
        <v>121</v>
      </c>
      <c r="U625">
        <v>0.33100000000000002</v>
      </c>
      <c r="V625">
        <v>0.41</v>
      </c>
      <c r="W625">
        <v>0.56699999999999995</v>
      </c>
      <c r="X625">
        <v>0.97599999999999998</v>
      </c>
      <c r="Y625">
        <v>160</v>
      </c>
      <c r="Z625">
        <v>361</v>
      </c>
      <c r="AA625">
        <v>14</v>
      </c>
      <c r="AB625">
        <v>16</v>
      </c>
      <c r="AC625">
        <v>0</v>
      </c>
      <c r="AD625">
        <v>5</v>
      </c>
      <c r="AE625">
        <v>12</v>
      </c>
      <c r="AF625">
        <v>6.5</v>
      </c>
      <c r="AG625" s="1">
        <v>4.0372670807453419</v>
      </c>
      <c r="AH625">
        <v>4.3</v>
      </c>
      <c r="AI625">
        <v>7.5</v>
      </c>
      <c r="AJ625">
        <v>-1.7</v>
      </c>
      <c r="AK625">
        <v>56</v>
      </c>
      <c r="AL625">
        <v>1</v>
      </c>
      <c r="AM625">
        <v>4</v>
      </c>
      <c r="AN625">
        <v>5</v>
      </c>
      <c r="AO625">
        <v>-9</v>
      </c>
      <c r="AP625">
        <f>COUNTIFS(MVPs!$A$7:$A$217, 'All B'!C625, MVPs!$C$7:$C$217, 'All B'!B625)</f>
        <v>0</v>
      </c>
      <c r="AQ625">
        <f t="shared" si="45"/>
        <v>1</v>
      </c>
      <c r="AR625">
        <f t="shared" si="46"/>
        <v>1</v>
      </c>
      <c r="AS625">
        <f t="shared" si="47"/>
        <v>0</v>
      </c>
      <c r="AT625">
        <f t="shared" si="48"/>
        <v>0</v>
      </c>
      <c r="AU625">
        <f t="shared" si="49"/>
        <v>0</v>
      </c>
    </row>
    <row r="626" spans="1:47" x14ac:dyDescent="0.45">
      <c r="A626">
        <v>621</v>
      </c>
      <c r="B626" t="s">
        <v>538</v>
      </c>
      <c r="C626">
        <v>1993</v>
      </c>
      <c r="D626">
        <v>28</v>
      </c>
      <c r="E626" t="s">
        <v>19</v>
      </c>
      <c r="F626" t="s">
        <v>17</v>
      </c>
      <c r="G626">
        <v>157</v>
      </c>
      <c r="H626">
        <v>682</v>
      </c>
      <c r="I626">
        <v>606</v>
      </c>
      <c r="J626">
        <v>113</v>
      </c>
      <c r="K626">
        <v>166</v>
      </c>
      <c r="L626">
        <v>99</v>
      </c>
      <c r="M626">
        <v>27</v>
      </c>
      <c r="N626">
        <v>4</v>
      </c>
      <c r="O626">
        <v>36</v>
      </c>
      <c r="P626">
        <v>117</v>
      </c>
      <c r="Q626">
        <v>26</v>
      </c>
      <c r="R626">
        <v>9</v>
      </c>
      <c r="S626">
        <v>67</v>
      </c>
      <c r="T626">
        <v>117</v>
      </c>
      <c r="U626">
        <v>0.27400000000000002</v>
      </c>
      <c r="V626">
        <v>0.34499999999999997</v>
      </c>
      <c r="W626">
        <v>0.51</v>
      </c>
      <c r="X626">
        <v>0.85399999999999998</v>
      </c>
      <c r="Y626">
        <v>126</v>
      </c>
      <c r="Z626">
        <v>309</v>
      </c>
      <c r="AA626">
        <v>14</v>
      </c>
      <c r="AB626">
        <v>2</v>
      </c>
      <c r="AC626">
        <v>0</v>
      </c>
      <c r="AD626">
        <v>7</v>
      </c>
      <c r="AE626">
        <v>2</v>
      </c>
      <c r="AF626">
        <v>6.5</v>
      </c>
      <c r="AG626" s="1">
        <v>4.1401273885350314</v>
      </c>
      <c r="AH626">
        <v>4.5</v>
      </c>
      <c r="AI626">
        <v>4.4000000000000004</v>
      </c>
      <c r="AJ626">
        <v>1.4</v>
      </c>
      <c r="AK626">
        <v>28</v>
      </c>
      <c r="AL626">
        <v>0</v>
      </c>
      <c r="AM626">
        <v>3</v>
      </c>
      <c r="AN626">
        <v>3</v>
      </c>
      <c r="AO626">
        <v>19</v>
      </c>
      <c r="AP626">
        <f>COUNTIFS(MVPs!$A$7:$A$217, 'All B'!C626, MVPs!$C$7:$C$217, 'All B'!B626)</f>
        <v>0</v>
      </c>
      <c r="AQ626">
        <f t="shared" si="45"/>
        <v>2</v>
      </c>
      <c r="AR626">
        <f t="shared" si="46"/>
        <v>0</v>
      </c>
      <c r="AS626">
        <f t="shared" si="47"/>
        <v>0</v>
      </c>
      <c r="AT626">
        <f t="shared" si="48"/>
        <v>0</v>
      </c>
      <c r="AU626">
        <f t="shared" si="49"/>
        <v>0</v>
      </c>
    </row>
    <row r="627" spans="1:47" x14ac:dyDescent="0.45">
      <c r="A627">
        <v>622</v>
      </c>
      <c r="B627" t="s">
        <v>253</v>
      </c>
      <c r="C627">
        <v>1948</v>
      </c>
      <c r="D627">
        <v>33</v>
      </c>
      <c r="E627" t="s">
        <v>235</v>
      </c>
      <c r="F627" t="s">
        <v>13</v>
      </c>
      <c r="G627">
        <v>144</v>
      </c>
      <c r="H627">
        <v>633</v>
      </c>
      <c r="I627">
        <v>550</v>
      </c>
      <c r="J627">
        <v>96</v>
      </c>
      <c r="K627">
        <v>154</v>
      </c>
      <c r="L627">
        <v>97</v>
      </c>
      <c r="M627">
        <v>21</v>
      </c>
      <c r="N627">
        <v>4</v>
      </c>
      <c r="O627">
        <v>32</v>
      </c>
      <c r="P627">
        <v>124</v>
      </c>
      <c r="Q627">
        <v>5</v>
      </c>
      <c r="R627">
        <v>2</v>
      </c>
      <c r="S627">
        <v>77</v>
      </c>
      <c r="T627">
        <v>68</v>
      </c>
      <c r="U627">
        <v>0.28000000000000003</v>
      </c>
      <c r="V627">
        <v>0.371</v>
      </c>
      <c r="W627">
        <v>0.50700000000000001</v>
      </c>
      <c r="X627">
        <v>0.879</v>
      </c>
      <c r="Y627">
        <v>136</v>
      </c>
      <c r="Z627">
        <v>279</v>
      </c>
      <c r="AA627">
        <v>16</v>
      </c>
      <c r="AB627">
        <v>3</v>
      </c>
      <c r="AC627">
        <v>3</v>
      </c>
      <c r="AE627">
        <v>6</v>
      </c>
      <c r="AF627">
        <v>6.5</v>
      </c>
      <c r="AG627" s="1">
        <v>4.5138888888888884</v>
      </c>
      <c r="AH627">
        <v>4.7</v>
      </c>
      <c r="AI627">
        <v>4.9000000000000004</v>
      </c>
      <c r="AJ627">
        <v>2.2999999999999998</v>
      </c>
      <c r="AK627">
        <v>25</v>
      </c>
      <c r="AL627">
        <v>-1</v>
      </c>
      <c r="AM627">
        <v>1</v>
      </c>
      <c r="AN627">
        <v>0</v>
      </c>
      <c r="AO627">
        <v>16</v>
      </c>
      <c r="AP627">
        <f>COUNTIFS(MVPs!$A$7:$A$217, 'All B'!C627, MVPs!$C$7:$C$217, 'All B'!B627)</f>
        <v>0</v>
      </c>
      <c r="AQ627">
        <f t="shared" si="45"/>
        <v>2</v>
      </c>
      <c r="AR627">
        <f t="shared" si="46"/>
        <v>1</v>
      </c>
      <c r="AS627">
        <f t="shared" si="47"/>
        <v>0</v>
      </c>
      <c r="AT627">
        <f t="shared" si="48"/>
        <v>0</v>
      </c>
      <c r="AU627">
        <f t="shared" si="49"/>
        <v>0</v>
      </c>
    </row>
    <row r="628" spans="1:47" x14ac:dyDescent="0.45">
      <c r="A628">
        <v>623</v>
      </c>
      <c r="B628" t="s">
        <v>455</v>
      </c>
      <c r="C628">
        <v>1992</v>
      </c>
      <c r="D628">
        <v>29</v>
      </c>
      <c r="E628" t="s">
        <v>97</v>
      </c>
      <c r="F628" t="s">
        <v>13</v>
      </c>
      <c r="G628">
        <v>135</v>
      </c>
      <c r="H628">
        <v>592</v>
      </c>
      <c r="I628">
        <v>528</v>
      </c>
      <c r="J628">
        <v>100</v>
      </c>
      <c r="K628">
        <v>181</v>
      </c>
      <c r="L628">
        <v>114</v>
      </c>
      <c r="M628">
        <v>46</v>
      </c>
      <c r="N628">
        <v>3</v>
      </c>
      <c r="O628">
        <v>18</v>
      </c>
      <c r="P628">
        <v>73</v>
      </c>
      <c r="Q628">
        <v>14</v>
      </c>
      <c r="R628">
        <v>4</v>
      </c>
      <c r="S628">
        <v>54</v>
      </c>
      <c r="T628">
        <v>61</v>
      </c>
      <c r="U628">
        <v>0.34300000000000003</v>
      </c>
      <c r="V628">
        <v>0.40400000000000003</v>
      </c>
      <c r="W628">
        <v>0.54400000000000004</v>
      </c>
      <c r="X628">
        <v>0.94799999999999995</v>
      </c>
      <c r="Y628">
        <v>164</v>
      </c>
      <c r="Z628">
        <v>287</v>
      </c>
      <c r="AA628">
        <v>15</v>
      </c>
      <c r="AB628">
        <v>4</v>
      </c>
      <c r="AC628">
        <v>1</v>
      </c>
      <c r="AD628">
        <v>5</v>
      </c>
      <c r="AE628">
        <v>2</v>
      </c>
      <c r="AF628">
        <v>6.5</v>
      </c>
      <c r="AG628" s="1">
        <v>4.8148148148148149</v>
      </c>
      <c r="AH628">
        <v>4.5</v>
      </c>
      <c r="AI628">
        <v>7.1</v>
      </c>
      <c r="AJ628">
        <v>-0.6</v>
      </c>
      <c r="AK628">
        <v>48</v>
      </c>
      <c r="AL628">
        <v>-1</v>
      </c>
      <c r="AM628">
        <v>3</v>
      </c>
      <c r="AN628">
        <v>1</v>
      </c>
      <c r="AO628">
        <v>-5</v>
      </c>
      <c r="AP628">
        <f>COUNTIFS(MVPs!$A$7:$A$217, 'All B'!C628, MVPs!$C$7:$C$217, 'All B'!B628)</f>
        <v>0</v>
      </c>
      <c r="AQ628">
        <f t="shared" si="45"/>
        <v>1</v>
      </c>
      <c r="AR628">
        <f t="shared" si="46"/>
        <v>0</v>
      </c>
      <c r="AS628">
        <f t="shared" si="47"/>
        <v>0</v>
      </c>
      <c r="AT628">
        <f t="shared" si="48"/>
        <v>0</v>
      </c>
      <c r="AU628">
        <f t="shared" si="49"/>
        <v>0</v>
      </c>
    </row>
    <row r="629" spans="1:47" x14ac:dyDescent="0.45">
      <c r="A629">
        <v>624</v>
      </c>
      <c r="B629" t="s">
        <v>455</v>
      </c>
      <c r="C629">
        <v>1996</v>
      </c>
      <c r="D629">
        <v>33</v>
      </c>
      <c r="E629" t="s">
        <v>97</v>
      </c>
      <c r="F629" t="s">
        <v>13</v>
      </c>
      <c r="G629">
        <v>139</v>
      </c>
      <c r="H629">
        <v>634</v>
      </c>
      <c r="I629">
        <v>499</v>
      </c>
      <c r="J629">
        <v>121</v>
      </c>
      <c r="K629">
        <v>163</v>
      </c>
      <c r="L629">
        <v>83</v>
      </c>
      <c r="M629">
        <v>52</v>
      </c>
      <c r="N629">
        <v>2</v>
      </c>
      <c r="O629">
        <v>26</v>
      </c>
      <c r="P629">
        <v>103</v>
      </c>
      <c r="Q629">
        <v>3</v>
      </c>
      <c r="R629">
        <v>3</v>
      </c>
      <c r="S629">
        <v>123</v>
      </c>
      <c r="T629">
        <v>84</v>
      </c>
      <c r="U629">
        <v>0.32700000000000001</v>
      </c>
      <c r="V629">
        <v>0.46400000000000002</v>
      </c>
      <c r="W629">
        <v>0.59499999999999997</v>
      </c>
      <c r="X629">
        <v>1.0589999999999999</v>
      </c>
      <c r="Y629">
        <v>167</v>
      </c>
      <c r="Z629">
        <v>297</v>
      </c>
      <c r="AA629">
        <v>15</v>
      </c>
      <c r="AB629">
        <v>8</v>
      </c>
      <c r="AC629">
        <v>0</v>
      </c>
      <c r="AD629">
        <v>4</v>
      </c>
      <c r="AE629">
        <v>12</v>
      </c>
      <c r="AF629">
        <v>6.5</v>
      </c>
      <c r="AG629" s="1">
        <v>4.6762589928057556</v>
      </c>
      <c r="AH629">
        <v>4.5</v>
      </c>
      <c r="AI629">
        <v>6.5</v>
      </c>
      <c r="AJ629">
        <v>-1</v>
      </c>
      <c r="AK629">
        <v>62</v>
      </c>
      <c r="AL629">
        <v>0</v>
      </c>
      <c r="AM629">
        <v>-2</v>
      </c>
      <c r="AN629">
        <v>-2</v>
      </c>
      <c r="AO629">
        <v>-1</v>
      </c>
      <c r="AP629">
        <f>COUNTIFS(MVPs!$A$7:$A$217, 'All B'!C629, MVPs!$C$7:$C$217, 'All B'!B629)</f>
        <v>0</v>
      </c>
      <c r="AQ629">
        <f t="shared" si="45"/>
        <v>2</v>
      </c>
      <c r="AR629">
        <f t="shared" si="46"/>
        <v>2</v>
      </c>
      <c r="AS629">
        <f t="shared" si="47"/>
        <v>1</v>
      </c>
      <c r="AT629">
        <f t="shared" si="48"/>
        <v>1</v>
      </c>
      <c r="AU629">
        <f t="shared" si="49"/>
        <v>1</v>
      </c>
    </row>
    <row r="630" spans="1:47" x14ac:dyDescent="0.45">
      <c r="A630">
        <v>625</v>
      </c>
      <c r="B630" t="s">
        <v>48</v>
      </c>
      <c r="C630">
        <v>2014</v>
      </c>
      <c r="D630">
        <v>24</v>
      </c>
      <c r="E630" t="s">
        <v>49</v>
      </c>
      <c r="F630" t="s">
        <v>17</v>
      </c>
      <c r="G630">
        <v>145</v>
      </c>
      <c r="H630">
        <v>638</v>
      </c>
      <c r="I630">
        <v>539</v>
      </c>
      <c r="J630">
        <v>89</v>
      </c>
      <c r="K630">
        <v>155</v>
      </c>
      <c r="L630">
        <v>86</v>
      </c>
      <c r="M630">
        <v>31</v>
      </c>
      <c r="N630">
        <v>1</v>
      </c>
      <c r="O630">
        <v>37</v>
      </c>
      <c r="P630">
        <v>105</v>
      </c>
      <c r="Q630">
        <v>13</v>
      </c>
      <c r="R630">
        <v>1</v>
      </c>
      <c r="S630">
        <v>94</v>
      </c>
      <c r="T630">
        <v>170</v>
      </c>
      <c r="U630">
        <v>0.28799999999999998</v>
      </c>
      <c r="V630">
        <v>0.39500000000000002</v>
      </c>
      <c r="W630">
        <v>0.55500000000000005</v>
      </c>
      <c r="X630">
        <v>0.95</v>
      </c>
      <c r="Y630">
        <v>164</v>
      </c>
      <c r="Z630">
        <v>299</v>
      </c>
      <c r="AA630">
        <v>16</v>
      </c>
      <c r="AB630">
        <v>3</v>
      </c>
      <c r="AC630">
        <v>0</v>
      </c>
      <c r="AD630">
        <v>2</v>
      </c>
      <c r="AE630">
        <v>24</v>
      </c>
      <c r="AF630">
        <v>6.5</v>
      </c>
      <c r="AG630" s="1">
        <v>4.4827586206896548</v>
      </c>
      <c r="AH630">
        <v>4.5999999999999996</v>
      </c>
      <c r="AI630">
        <v>5.9</v>
      </c>
      <c r="AJ630">
        <v>-0.1</v>
      </c>
      <c r="AK630">
        <v>40</v>
      </c>
      <c r="AL630">
        <v>-1</v>
      </c>
      <c r="AM630">
        <v>4</v>
      </c>
      <c r="AN630">
        <v>3</v>
      </c>
      <c r="AO630">
        <v>6</v>
      </c>
      <c r="AP630">
        <f>COUNTIFS(MVPs!$A$7:$A$217, 'All B'!C630, MVPs!$C$7:$C$217, 'All B'!B630)</f>
        <v>0</v>
      </c>
      <c r="AQ630">
        <f t="shared" si="45"/>
        <v>0</v>
      </c>
      <c r="AR630">
        <f t="shared" si="46"/>
        <v>0</v>
      </c>
      <c r="AS630">
        <f t="shared" si="47"/>
        <v>0</v>
      </c>
      <c r="AT630">
        <f t="shared" si="48"/>
        <v>0</v>
      </c>
      <c r="AU630">
        <f t="shared" si="49"/>
        <v>0</v>
      </c>
    </row>
    <row r="631" spans="1:47" x14ac:dyDescent="0.45">
      <c r="A631">
        <v>626</v>
      </c>
      <c r="B631" t="s">
        <v>139</v>
      </c>
      <c r="C631">
        <v>1988</v>
      </c>
      <c r="D631">
        <v>31</v>
      </c>
      <c r="E631" t="s">
        <v>37</v>
      </c>
      <c r="F631" t="s">
        <v>17</v>
      </c>
      <c r="G631">
        <v>150</v>
      </c>
      <c r="H631">
        <v>632</v>
      </c>
      <c r="I631">
        <v>542</v>
      </c>
      <c r="J631">
        <v>106</v>
      </c>
      <c r="K631">
        <v>157</v>
      </c>
      <c r="L631">
        <v>103</v>
      </c>
      <c r="M631">
        <v>28</v>
      </c>
      <c r="N631">
        <v>1</v>
      </c>
      <c r="O631">
        <v>25</v>
      </c>
      <c r="P631">
        <v>76</v>
      </c>
      <c r="Q631">
        <v>31</v>
      </c>
      <c r="R631">
        <v>4</v>
      </c>
      <c r="S631">
        <v>73</v>
      </c>
      <c r="T631">
        <v>120</v>
      </c>
      <c r="U631">
        <v>0.28999999999999998</v>
      </c>
      <c r="V631">
        <v>0.377</v>
      </c>
      <c r="W631">
        <v>0.48299999999999998</v>
      </c>
      <c r="X631">
        <v>0.86</v>
      </c>
      <c r="Y631">
        <v>148</v>
      </c>
      <c r="Z631">
        <v>262</v>
      </c>
      <c r="AA631">
        <v>8</v>
      </c>
      <c r="AB631">
        <v>7</v>
      </c>
      <c r="AC631">
        <v>3</v>
      </c>
      <c r="AD631">
        <v>7</v>
      </c>
      <c r="AE631">
        <v>14</v>
      </c>
      <c r="AF631">
        <v>6.5</v>
      </c>
      <c r="AG631" s="1">
        <v>4.3333333333333339</v>
      </c>
      <c r="AH631">
        <v>4.3</v>
      </c>
      <c r="AI631">
        <v>5.8</v>
      </c>
      <c r="AJ631">
        <v>0</v>
      </c>
      <c r="AK631">
        <v>32</v>
      </c>
      <c r="AL631">
        <v>1</v>
      </c>
      <c r="AM631">
        <v>5</v>
      </c>
      <c r="AN631">
        <v>6</v>
      </c>
      <c r="AO631">
        <v>6</v>
      </c>
      <c r="AP631">
        <f>COUNTIFS(MVPs!$A$7:$A$217, 'All B'!C631, MVPs!$C$7:$C$217, 'All B'!B631)</f>
        <v>1</v>
      </c>
      <c r="AQ631">
        <f t="shared" si="45"/>
        <v>0</v>
      </c>
      <c r="AR631">
        <f t="shared" si="46"/>
        <v>0</v>
      </c>
      <c r="AS631">
        <f t="shared" si="47"/>
        <v>0</v>
      </c>
      <c r="AT631">
        <f t="shared" si="48"/>
        <v>0</v>
      </c>
      <c r="AU631">
        <f t="shared" si="49"/>
        <v>0</v>
      </c>
    </row>
    <row r="632" spans="1:47" x14ac:dyDescent="0.45">
      <c r="A632">
        <v>627</v>
      </c>
      <c r="B632" t="s">
        <v>352</v>
      </c>
      <c r="C632">
        <v>2002</v>
      </c>
      <c r="D632">
        <v>25</v>
      </c>
      <c r="E632" t="s">
        <v>19</v>
      </c>
      <c r="F632" t="s">
        <v>17</v>
      </c>
      <c r="G632">
        <v>154</v>
      </c>
      <c r="H632">
        <v>659</v>
      </c>
      <c r="I632">
        <v>560</v>
      </c>
      <c r="J632">
        <v>91</v>
      </c>
      <c r="K632">
        <v>148</v>
      </c>
      <c r="L632">
        <v>79</v>
      </c>
      <c r="M632">
        <v>34</v>
      </c>
      <c r="N632">
        <v>0</v>
      </c>
      <c r="O632">
        <v>35</v>
      </c>
      <c r="P632">
        <v>94</v>
      </c>
      <c r="Q632">
        <v>8</v>
      </c>
      <c r="R632">
        <v>3</v>
      </c>
      <c r="S632">
        <v>83</v>
      </c>
      <c r="T632">
        <v>135</v>
      </c>
      <c r="U632">
        <v>0.26400000000000001</v>
      </c>
      <c r="V632">
        <v>0.36599999999999999</v>
      </c>
      <c r="W632">
        <v>0.51300000000000001</v>
      </c>
      <c r="X632">
        <v>0.878</v>
      </c>
      <c r="Y632">
        <v>127</v>
      </c>
      <c r="Z632">
        <v>287</v>
      </c>
      <c r="AA632">
        <v>14</v>
      </c>
      <c r="AB632">
        <v>10</v>
      </c>
      <c r="AC632">
        <v>0</v>
      </c>
      <c r="AD632">
        <v>6</v>
      </c>
      <c r="AE632">
        <v>4</v>
      </c>
      <c r="AF632">
        <v>6.5</v>
      </c>
      <c r="AG632" s="1">
        <v>4.220779220779221</v>
      </c>
      <c r="AH632">
        <v>4.5</v>
      </c>
      <c r="AI632">
        <v>4.5</v>
      </c>
      <c r="AJ632">
        <v>2.2999999999999998</v>
      </c>
      <c r="AK632">
        <v>21</v>
      </c>
      <c r="AL632">
        <v>0</v>
      </c>
      <c r="AM632">
        <v>0</v>
      </c>
      <c r="AN632">
        <v>0</v>
      </c>
      <c r="AO632">
        <v>19</v>
      </c>
      <c r="AP632">
        <f>COUNTIFS(MVPs!$A$7:$A$217, 'All B'!C632, MVPs!$C$7:$C$217, 'All B'!B632)</f>
        <v>0</v>
      </c>
      <c r="AQ632">
        <f t="shared" si="45"/>
        <v>1</v>
      </c>
      <c r="AR632">
        <f t="shared" si="46"/>
        <v>0</v>
      </c>
      <c r="AS632">
        <f t="shared" si="47"/>
        <v>0</v>
      </c>
      <c r="AT632">
        <f t="shared" si="48"/>
        <v>0</v>
      </c>
      <c r="AU632">
        <f t="shared" si="49"/>
        <v>0</v>
      </c>
    </row>
    <row r="633" spans="1:47" x14ac:dyDescent="0.45">
      <c r="A633">
        <v>628</v>
      </c>
      <c r="B633" t="s">
        <v>332</v>
      </c>
      <c r="C633">
        <v>1958</v>
      </c>
      <c r="D633">
        <v>23</v>
      </c>
      <c r="E633" t="s">
        <v>59</v>
      </c>
      <c r="F633" t="s">
        <v>13</v>
      </c>
      <c r="G633">
        <v>146</v>
      </c>
      <c r="H633">
        <v>607</v>
      </c>
      <c r="I633">
        <v>543</v>
      </c>
      <c r="J633">
        <v>84</v>
      </c>
      <c r="K633">
        <v>170</v>
      </c>
      <c r="L633">
        <v>113</v>
      </c>
      <c r="M633">
        <v>34</v>
      </c>
      <c r="N633">
        <v>7</v>
      </c>
      <c r="O633">
        <v>16</v>
      </c>
      <c r="P633">
        <v>85</v>
      </c>
      <c r="Q633">
        <v>7</v>
      </c>
      <c r="R633">
        <v>4</v>
      </c>
      <c r="S633">
        <v>54</v>
      </c>
      <c r="T633">
        <v>47</v>
      </c>
      <c r="U633">
        <v>0.313</v>
      </c>
      <c r="V633">
        <v>0.374</v>
      </c>
      <c r="W633">
        <v>0.49</v>
      </c>
      <c r="X633">
        <v>0.86399999999999999</v>
      </c>
      <c r="Y633">
        <v>130</v>
      </c>
      <c r="Z633">
        <v>266</v>
      </c>
      <c r="AA633">
        <v>18</v>
      </c>
      <c r="AB633">
        <v>2</v>
      </c>
      <c r="AC633">
        <v>3</v>
      </c>
      <c r="AD633">
        <v>5</v>
      </c>
      <c r="AE633">
        <v>6</v>
      </c>
      <c r="AF633">
        <v>6.5</v>
      </c>
      <c r="AG633" s="1">
        <v>4.4520547945205475</v>
      </c>
      <c r="AH633">
        <v>4.5999999999999996</v>
      </c>
      <c r="AI633">
        <v>3.7</v>
      </c>
      <c r="AJ633">
        <v>2.2000000000000002</v>
      </c>
      <c r="AK633">
        <v>20</v>
      </c>
      <c r="AL633">
        <v>-2</v>
      </c>
      <c r="AM633">
        <v>5</v>
      </c>
      <c r="AN633">
        <v>3</v>
      </c>
      <c r="AO633">
        <v>26</v>
      </c>
      <c r="AP633">
        <f>COUNTIFS(MVPs!$A$7:$A$217, 'All B'!C633, MVPs!$C$7:$C$217, 'All B'!B633)</f>
        <v>0</v>
      </c>
      <c r="AQ633">
        <f t="shared" si="45"/>
        <v>0</v>
      </c>
      <c r="AR633">
        <f t="shared" si="46"/>
        <v>0</v>
      </c>
      <c r="AS633">
        <f t="shared" si="47"/>
        <v>0</v>
      </c>
      <c r="AT633">
        <f t="shared" si="48"/>
        <v>0</v>
      </c>
      <c r="AU633">
        <f t="shared" si="49"/>
        <v>0</v>
      </c>
    </row>
    <row r="634" spans="1:47" x14ac:dyDescent="0.45">
      <c r="A634">
        <v>629</v>
      </c>
      <c r="B634" t="s">
        <v>354</v>
      </c>
      <c r="C634">
        <v>1971</v>
      </c>
      <c r="D634">
        <v>25</v>
      </c>
      <c r="E634" t="s">
        <v>22</v>
      </c>
      <c r="F634" t="s">
        <v>13</v>
      </c>
      <c r="G634">
        <v>146</v>
      </c>
      <c r="H634">
        <v>624</v>
      </c>
      <c r="I634">
        <v>529</v>
      </c>
      <c r="J634">
        <v>94</v>
      </c>
      <c r="K634">
        <v>175</v>
      </c>
      <c r="L634">
        <v>119</v>
      </c>
      <c r="M634">
        <v>25</v>
      </c>
      <c r="N634">
        <v>6</v>
      </c>
      <c r="O634">
        <v>25</v>
      </c>
      <c r="P634">
        <v>94</v>
      </c>
      <c r="Q634">
        <v>14</v>
      </c>
      <c r="R634">
        <v>8</v>
      </c>
      <c r="S634">
        <v>91</v>
      </c>
      <c r="T634">
        <v>60</v>
      </c>
      <c r="U634">
        <v>0.33100000000000002</v>
      </c>
      <c r="V634">
        <v>0.42699999999999999</v>
      </c>
      <c r="W634">
        <v>0.54300000000000004</v>
      </c>
      <c r="X634">
        <v>0.96899999999999997</v>
      </c>
      <c r="Y634">
        <v>181</v>
      </c>
      <c r="Z634">
        <v>287</v>
      </c>
      <c r="AA634">
        <v>9</v>
      </c>
      <c r="AB634">
        <v>0</v>
      </c>
      <c r="AC634">
        <v>1</v>
      </c>
      <c r="AD634">
        <v>3</v>
      </c>
      <c r="AE634">
        <v>13</v>
      </c>
      <c r="AF634">
        <v>6.5</v>
      </c>
      <c r="AG634" s="1">
        <v>4.4520547945205475</v>
      </c>
      <c r="AH634">
        <v>4.4000000000000004</v>
      </c>
      <c r="AI634">
        <v>8.1</v>
      </c>
      <c r="AJ634">
        <v>-1.6</v>
      </c>
      <c r="AK634">
        <v>51</v>
      </c>
      <c r="AL634">
        <v>1</v>
      </c>
      <c r="AM634">
        <v>2</v>
      </c>
      <c r="AN634">
        <v>3</v>
      </c>
      <c r="AO634">
        <v>-13</v>
      </c>
      <c r="AP634">
        <f>COUNTIFS(MVPs!$A$7:$A$217, 'All B'!C634, MVPs!$C$7:$C$217, 'All B'!B634)</f>
        <v>0</v>
      </c>
      <c r="AQ634">
        <f t="shared" si="45"/>
        <v>1</v>
      </c>
      <c r="AR634">
        <f t="shared" si="46"/>
        <v>1</v>
      </c>
      <c r="AS634">
        <f t="shared" si="47"/>
        <v>0</v>
      </c>
      <c r="AT634">
        <f t="shared" si="48"/>
        <v>0</v>
      </c>
      <c r="AU634">
        <f t="shared" si="49"/>
        <v>0</v>
      </c>
    </row>
    <row r="635" spans="1:47" x14ac:dyDescent="0.45">
      <c r="A635">
        <v>630</v>
      </c>
      <c r="B635" t="s">
        <v>449</v>
      </c>
      <c r="C635">
        <v>2014</v>
      </c>
      <c r="D635">
        <v>24</v>
      </c>
      <c r="E635" t="s">
        <v>57</v>
      </c>
      <c r="F635" t="s">
        <v>17</v>
      </c>
      <c r="G635">
        <v>153</v>
      </c>
      <c r="H635">
        <v>683</v>
      </c>
      <c r="I635">
        <v>613</v>
      </c>
      <c r="J635">
        <v>111</v>
      </c>
      <c r="K635">
        <v>176</v>
      </c>
      <c r="L635">
        <v>110</v>
      </c>
      <c r="M635">
        <v>39</v>
      </c>
      <c r="N635">
        <v>6</v>
      </c>
      <c r="O635">
        <v>21</v>
      </c>
      <c r="P635">
        <v>83</v>
      </c>
      <c r="Q635">
        <v>17</v>
      </c>
      <c r="R635">
        <v>3</v>
      </c>
      <c r="S635">
        <v>58</v>
      </c>
      <c r="T635">
        <v>104</v>
      </c>
      <c r="U635">
        <v>0.28699999999999998</v>
      </c>
      <c r="V635">
        <v>0.35099999999999998</v>
      </c>
      <c r="W635">
        <v>0.47299999999999998</v>
      </c>
      <c r="X635">
        <v>0.82399999999999995</v>
      </c>
      <c r="Y635">
        <v>126</v>
      </c>
      <c r="Z635">
        <v>290</v>
      </c>
      <c r="AA635">
        <v>11</v>
      </c>
      <c r="AB635">
        <v>5</v>
      </c>
      <c r="AC635">
        <v>2</v>
      </c>
      <c r="AD635">
        <v>5</v>
      </c>
      <c r="AE635">
        <v>2</v>
      </c>
      <c r="AF635">
        <v>6.5</v>
      </c>
      <c r="AG635" s="1">
        <v>4.2483660130718954</v>
      </c>
      <c r="AH635">
        <v>4.5</v>
      </c>
      <c r="AI635">
        <v>4.9000000000000004</v>
      </c>
      <c r="AJ635">
        <v>2</v>
      </c>
      <c r="AK635">
        <v>19</v>
      </c>
      <c r="AL635">
        <v>1</v>
      </c>
      <c r="AM635">
        <v>3</v>
      </c>
      <c r="AN635">
        <v>4</v>
      </c>
      <c r="AO635">
        <v>15</v>
      </c>
      <c r="AP635">
        <f>COUNTIFS(MVPs!$A$7:$A$217, 'All B'!C635, MVPs!$C$7:$C$217, 'All B'!B635)</f>
        <v>0</v>
      </c>
      <c r="AQ635">
        <f t="shared" si="45"/>
        <v>0</v>
      </c>
      <c r="AR635">
        <f t="shared" si="46"/>
        <v>0</v>
      </c>
      <c r="AS635">
        <f t="shared" si="47"/>
        <v>0</v>
      </c>
      <c r="AT635">
        <f t="shared" si="48"/>
        <v>0</v>
      </c>
      <c r="AU635">
        <f t="shared" si="49"/>
        <v>0</v>
      </c>
    </row>
    <row r="636" spans="1:47" x14ac:dyDescent="0.45">
      <c r="A636">
        <v>631</v>
      </c>
      <c r="B636" t="s">
        <v>488</v>
      </c>
      <c r="C636">
        <v>2001</v>
      </c>
      <c r="D636">
        <v>25</v>
      </c>
      <c r="E636" t="s">
        <v>46</v>
      </c>
      <c r="F636" t="s">
        <v>17</v>
      </c>
      <c r="G636">
        <v>156</v>
      </c>
      <c r="H636">
        <v>688</v>
      </c>
      <c r="I636">
        <v>577</v>
      </c>
      <c r="J636">
        <v>110</v>
      </c>
      <c r="K636">
        <v>191</v>
      </c>
      <c r="L636">
        <v>97</v>
      </c>
      <c r="M636">
        <v>55</v>
      </c>
      <c r="N636">
        <v>5</v>
      </c>
      <c r="O636">
        <v>34</v>
      </c>
      <c r="P636">
        <v>126</v>
      </c>
      <c r="Q636">
        <v>7</v>
      </c>
      <c r="R636">
        <v>9</v>
      </c>
      <c r="S636">
        <v>92</v>
      </c>
      <c r="T636">
        <v>121</v>
      </c>
      <c r="U636">
        <v>0.33100000000000002</v>
      </c>
      <c r="V636">
        <v>0.43</v>
      </c>
      <c r="W636">
        <v>0.62</v>
      </c>
      <c r="X636">
        <v>1.0509999999999999</v>
      </c>
      <c r="Y636">
        <v>161</v>
      </c>
      <c r="Z636">
        <v>358</v>
      </c>
      <c r="AA636">
        <v>8</v>
      </c>
      <c r="AB636">
        <v>13</v>
      </c>
      <c r="AC636">
        <v>0</v>
      </c>
      <c r="AD636">
        <v>6</v>
      </c>
      <c r="AE636">
        <v>5</v>
      </c>
      <c r="AF636">
        <v>6.5</v>
      </c>
      <c r="AG636" s="1">
        <v>4.1666666666666661</v>
      </c>
      <c r="AH636">
        <v>4.5</v>
      </c>
      <c r="AI636">
        <v>6.9</v>
      </c>
      <c r="AJ636">
        <v>-0.8</v>
      </c>
      <c r="AK636">
        <v>58</v>
      </c>
      <c r="AL636">
        <v>1</v>
      </c>
      <c r="AM636">
        <v>-4</v>
      </c>
      <c r="AN636">
        <v>-3</v>
      </c>
      <c r="AO636">
        <v>-3</v>
      </c>
      <c r="AP636">
        <f>COUNTIFS(MVPs!$A$7:$A$217, 'All B'!C636, MVPs!$C$7:$C$217, 'All B'!B636)</f>
        <v>0</v>
      </c>
      <c r="AQ636">
        <f t="shared" si="45"/>
        <v>1</v>
      </c>
      <c r="AR636">
        <f t="shared" si="46"/>
        <v>0</v>
      </c>
      <c r="AS636">
        <f t="shared" si="47"/>
        <v>0</v>
      </c>
      <c r="AT636">
        <f t="shared" si="48"/>
        <v>0</v>
      </c>
      <c r="AU636">
        <f t="shared" si="49"/>
        <v>0</v>
      </c>
    </row>
    <row r="637" spans="1:47" x14ac:dyDescent="0.45">
      <c r="A637">
        <v>632</v>
      </c>
      <c r="B637" t="s">
        <v>320</v>
      </c>
      <c r="C637">
        <v>1980</v>
      </c>
      <c r="D637">
        <v>26</v>
      </c>
      <c r="E637" t="s">
        <v>321</v>
      </c>
      <c r="F637" t="s">
        <v>17</v>
      </c>
      <c r="G637">
        <v>154</v>
      </c>
      <c r="H637">
        <v>617</v>
      </c>
      <c r="I637">
        <v>549</v>
      </c>
      <c r="J637">
        <v>76</v>
      </c>
      <c r="K637">
        <v>145</v>
      </c>
      <c r="L637">
        <v>86</v>
      </c>
      <c r="M637">
        <v>25</v>
      </c>
      <c r="N637">
        <v>5</v>
      </c>
      <c r="O637">
        <v>29</v>
      </c>
      <c r="P637">
        <v>101</v>
      </c>
      <c r="Q637">
        <v>3</v>
      </c>
      <c r="R637">
        <v>2</v>
      </c>
      <c r="S637">
        <v>58</v>
      </c>
      <c r="T637">
        <v>78</v>
      </c>
      <c r="U637">
        <v>0.26400000000000001</v>
      </c>
      <c r="V637">
        <v>0.33100000000000002</v>
      </c>
      <c r="W637">
        <v>0.48599999999999999</v>
      </c>
      <c r="X637">
        <v>0.81799999999999995</v>
      </c>
      <c r="Y637">
        <v>126</v>
      </c>
      <c r="Z637">
        <v>267</v>
      </c>
      <c r="AA637">
        <v>9</v>
      </c>
      <c r="AB637">
        <v>1</v>
      </c>
      <c r="AC637">
        <v>1</v>
      </c>
      <c r="AD637">
        <v>8</v>
      </c>
      <c r="AE637">
        <v>11</v>
      </c>
      <c r="AF637">
        <v>6.5</v>
      </c>
      <c r="AG637" s="1">
        <v>4.220779220779221</v>
      </c>
      <c r="AH637">
        <v>4.4000000000000004</v>
      </c>
      <c r="AI637">
        <v>5</v>
      </c>
      <c r="AJ637">
        <v>2.5</v>
      </c>
      <c r="AK637">
        <v>16</v>
      </c>
      <c r="AL637">
        <v>1</v>
      </c>
      <c r="AM637">
        <v>0</v>
      </c>
      <c r="AN637">
        <v>1</v>
      </c>
      <c r="AO637">
        <v>13</v>
      </c>
      <c r="AP637">
        <f>COUNTIFS(MVPs!$A$7:$A$217, 'All B'!C637, MVPs!$C$7:$C$217, 'All B'!B637)</f>
        <v>0</v>
      </c>
      <c r="AQ637">
        <f t="shared" si="45"/>
        <v>1</v>
      </c>
      <c r="AR637">
        <f t="shared" si="46"/>
        <v>1</v>
      </c>
      <c r="AS637">
        <f t="shared" si="47"/>
        <v>0</v>
      </c>
      <c r="AT637">
        <f t="shared" si="48"/>
        <v>0</v>
      </c>
      <c r="AU637">
        <f t="shared" si="49"/>
        <v>0</v>
      </c>
    </row>
    <row r="638" spans="1:47" x14ac:dyDescent="0.45">
      <c r="A638">
        <v>633</v>
      </c>
      <c r="B638" t="s">
        <v>246</v>
      </c>
      <c r="C638">
        <v>1954</v>
      </c>
      <c r="D638">
        <v>33</v>
      </c>
      <c r="E638" t="s">
        <v>25</v>
      </c>
      <c r="F638" t="s">
        <v>17</v>
      </c>
      <c r="G638">
        <v>153</v>
      </c>
      <c r="H638">
        <v>705</v>
      </c>
      <c r="I638">
        <v>591</v>
      </c>
      <c r="J638">
        <v>120</v>
      </c>
      <c r="K638">
        <v>195</v>
      </c>
      <c r="L638">
        <v>110</v>
      </c>
      <c r="M638">
        <v>41</v>
      </c>
      <c r="N638">
        <v>9</v>
      </c>
      <c r="O638">
        <v>35</v>
      </c>
      <c r="P638">
        <v>126</v>
      </c>
      <c r="Q638">
        <v>1</v>
      </c>
      <c r="R638">
        <v>7</v>
      </c>
      <c r="S638">
        <v>103</v>
      </c>
      <c r="T638">
        <v>39</v>
      </c>
      <c r="U638">
        <v>0.33</v>
      </c>
      <c r="V638">
        <v>0.42799999999999999</v>
      </c>
      <c r="W638">
        <v>0.60699999999999998</v>
      </c>
      <c r="X638">
        <v>1.036</v>
      </c>
      <c r="Y638">
        <v>167</v>
      </c>
      <c r="Z638">
        <v>359</v>
      </c>
      <c r="AA638">
        <v>20</v>
      </c>
      <c r="AB638">
        <v>4</v>
      </c>
      <c r="AC638">
        <v>0</v>
      </c>
      <c r="AD638">
        <v>7</v>
      </c>
      <c r="AE638">
        <v>27</v>
      </c>
      <c r="AF638">
        <v>6.5</v>
      </c>
      <c r="AG638" s="1">
        <v>4.2483660130718954</v>
      </c>
      <c r="AH638">
        <v>4.0999999999999996</v>
      </c>
      <c r="AI638">
        <v>6.7</v>
      </c>
      <c r="AJ638">
        <v>-0.9</v>
      </c>
      <c r="AK638">
        <v>54</v>
      </c>
      <c r="AL638">
        <v>0</v>
      </c>
      <c r="AM638">
        <v>-3</v>
      </c>
      <c r="AN638">
        <v>-3</v>
      </c>
      <c r="AO638">
        <v>-1</v>
      </c>
      <c r="AP638">
        <f>COUNTIFS(MVPs!$A$7:$A$217, 'All B'!C638, MVPs!$C$7:$C$217, 'All B'!B638)</f>
        <v>0</v>
      </c>
      <c r="AQ638">
        <f t="shared" si="45"/>
        <v>0</v>
      </c>
      <c r="AR638">
        <f t="shared" si="46"/>
        <v>0</v>
      </c>
      <c r="AS638">
        <f t="shared" si="47"/>
        <v>0</v>
      </c>
      <c r="AT638">
        <f t="shared" si="48"/>
        <v>0</v>
      </c>
      <c r="AU638">
        <f t="shared" si="49"/>
        <v>0</v>
      </c>
    </row>
    <row r="639" spans="1:47" x14ac:dyDescent="0.45">
      <c r="A639">
        <v>634</v>
      </c>
      <c r="B639" t="s">
        <v>404</v>
      </c>
      <c r="C639">
        <v>1959</v>
      </c>
      <c r="D639">
        <v>20</v>
      </c>
      <c r="E639" t="s">
        <v>73</v>
      </c>
      <c r="F639" t="s">
        <v>17</v>
      </c>
      <c r="G639">
        <v>154</v>
      </c>
      <c r="H639">
        <v>706</v>
      </c>
      <c r="I639">
        <v>648</v>
      </c>
      <c r="J639">
        <v>131</v>
      </c>
      <c r="K639">
        <v>205</v>
      </c>
      <c r="L639">
        <v>129</v>
      </c>
      <c r="M639">
        <v>47</v>
      </c>
      <c r="N639">
        <v>9</v>
      </c>
      <c r="O639">
        <v>20</v>
      </c>
      <c r="P639">
        <v>84</v>
      </c>
      <c r="Q639">
        <v>21</v>
      </c>
      <c r="R639">
        <v>6</v>
      </c>
      <c r="S639">
        <v>55</v>
      </c>
      <c r="T639">
        <v>98</v>
      </c>
      <c r="U639">
        <v>0.316</v>
      </c>
      <c r="V639">
        <v>0.371</v>
      </c>
      <c r="W639">
        <v>0.50900000000000001</v>
      </c>
      <c r="X639">
        <v>0.88</v>
      </c>
      <c r="Y639">
        <v>129</v>
      </c>
      <c r="Z639">
        <v>330</v>
      </c>
      <c r="AA639">
        <v>9</v>
      </c>
      <c r="AB639">
        <v>1</v>
      </c>
      <c r="AC639">
        <v>2</v>
      </c>
      <c r="AD639">
        <v>0</v>
      </c>
      <c r="AE639">
        <v>3</v>
      </c>
      <c r="AF639">
        <v>6.5</v>
      </c>
      <c r="AG639" s="1">
        <v>4.220779220779221</v>
      </c>
      <c r="AH639">
        <v>4</v>
      </c>
      <c r="AI639">
        <v>6.7</v>
      </c>
      <c r="AJ639">
        <v>-0.2</v>
      </c>
      <c r="AK639">
        <v>30</v>
      </c>
      <c r="AL639">
        <v>5</v>
      </c>
      <c r="AM639">
        <v>6</v>
      </c>
      <c r="AN639">
        <v>11</v>
      </c>
      <c r="AO639">
        <v>-1</v>
      </c>
      <c r="AP639">
        <f>COUNTIFS(MVPs!$A$7:$A$217, 'All B'!C639, MVPs!$C$7:$C$217, 'All B'!B639)</f>
        <v>0</v>
      </c>
      <c r="AQ639">
        <f t="shared" si="45"/>
        <v>1</v>
      </c>
      <c r="AR639">
        <f t="shared" si="46"/>
        <v>0</v>
      </c>
      <c r="AS639">
        <f t="shared" si="47"/>
        <v>0</v>
      </c>
      <c r="AT639">
        <f t="shared" si="48"/>
        <v>0</v>
      </c>
      <c r="AU639">
        <f t="shared" si="49"/>
        <v>0</v>
      </c>
    </row>
    <row r="640" spans="1:47" x14ac:dyDescent="0.45">
      <c r="A640">
        <v>635</v>
      </c>
      <c r="B640" t="s">
        <v>343</v>
      </c>
      <c r="C640">
        <v>1973</v>
      </c>
      <c r="D640">
        <v>29</v>
      </c>
      <c r="E640" t="s">
        <v>94</v>
      </c>
      <c r="F640" t="s">
        <v>13</v>
      </c>
      <c r="G640">
        <v>162</v>
      </c>
      <c r="H640">
        <v>690</v>
      </c>
      <c r="I640">
        <v>592</v>
      </c>
      <c r="J640">
        <v>97</v>
      </c>
      <c r="K640">
        <v>170</v>
      </c>
      <c r="L640">
        <v>106</v>
      </c>
      <c r="M640">
        <v>32</v>
      </c>
      <c r="N640">
        <v>3</v>
      </c>
      <c r="O640">
        <v>29</v>
      </c>
      <c r="P640">
        <v>98</v>
      </c>
      <c r="Q640">
        <v>4</v>
      </c>
      <c r="R640">
        <v>2</v>
      </c>
      <c r="S640">
        <v>82</v>
      </c>
      <c r="T640">
        <v>84</v>
      </c>
      <c r="U640">
        <v>0.28699999999999998</v>
      </c>
      <c r="V640">
        <v>0.375</v>
      </c>
      <c r="W640">
        <v>0.498</v>
      </c>
      <c r="X640">
        <v>0.873</v>
      </c>
      <c r="Y640">
        <v>150</v>
      </c>
      <c r="Z640">
        <v>295</v>
      </c>
      <c r="AA640">
        <v>13</v>
      </c>
      <c r="AB640">
        <v>4</v>
      </c>
      <c r="AC640">
        <v>6</v>
      </c>
      <c r="AD640">
        <v>5</v>
      </c>
      <c r="AE640">
        <v>5</v>
      </c>
      <c r="AF640">
        <v>6.5</v>
      </c>
      <c r="AG640" s="1">
        <v>4.0123456790123457</v>
      </c>
      <c r="AH640">
        <v>4.0999999999999996</v>
      </c>
      <c r="AI640">
        <v>7.2</v>
      </c>
      <c r="AJ640">
        <v>-0.2</v>
      </c>
      <c r="AK640">
        <v>40</v>
      </c>
      <c r="AL640">
        <v>0</v>
      </c>
      <c r="AM640">
        <v>1</v>
      </c>
      <c r="AN640">
        <v>0</v>
      </c>
      <c r="AO640">
        <v>-7</v>
      </c>
      <c r="AP640">
        <f>COUNTIFS(MVPs!$A$7:$A$217, 'All B'!C640, MVPs!$C$7:$C$217, 'All B'!B640)</f>
        <v>0</v>
      </c>
      <c r="AQ640">
        <f t="shared" si="45"/>
        <v>2</v>
      </c>
      <c r="AR640">
        <f t="shared" si="46"/>
        <v>2</v>
      </c>
      <c r="AS640">
        <f t="shared" si="47"/>
        <v>0</v>
      </c>
      <c r="AT640">
        <f t="shared" si="48"/>
        <v>0</v>
      </c>
      <c r="AU640">
        <f t="shared" si="49"/>
        <v>0</v>
      </c>
    </row>
    <row r="641" spans="1:47" x14ac:dyDescent="0.45">
      <c r="A641">
        <v>636</v>
      </c>
      <c r="B641" t="s">
        <v>107</v>
      </c>
      <c r="C641">
        <v>1993</v>
      </c>
      <c r="D641">
        <v>23</v>
      </c>
      <c r="E641" t="s">
        <v>70</v>
      </c>
      <c r="F641" t="s">
        <v>13</v>
      </c>
      <c r="G641">
        <v>140</v>
      </c>
      <c r="H641">
        <v>587</v>
      </c>
      <c r="I641">
        <v>536</v>
      </c>
      <c r="J641">
        <v>105</v>
      </c>
      <c r="K641">
        <v>166</v>
      </c>
      <c r="L641">
        <v>86</v>
      </c>
      <c r="M641">
        <v>33</v>
      </c>
      <c r="N641">
        <v>1</v>
      </c>
      <c r="O641">
        <v>46</v>
      </c>
      <c r="P641">
        <v>118</v>
      </c>
      <c r="Q641">
        <v>4</v>
      </c>
      <c r="R641">
        <v>1</v>
      </c>
      <c r="S641">
        <v>37</v>
      </c>
      <c r="T641">
        <v>99</v>
      </c>
      <c r="U641">
        <v>0.31</v>
      </c>
      <c r="V641">
        <v>0.36799999999999999</v>
      </c>
      <c r="W641">
        <v>0.63200000000000001</v>
      </c>
      <c r="X641">
        <v>1</v>
      </c>
      <c r="Y641">
        <v>169</v>
      </c>
      <c r="Z641">
        <v>339</v>
      </c>
      <c r="AA641">
        <v>12</v>
      </c>
      <c r="AB641">
        <v>13</v>
      </c>
      <c r="AC641">
        <v>0</v>
      </c>
      <c r="AD641">
        <v>1</v>
      </c>
      <c r="AE641">
        <v>7</v>
      </c>
      <c r="AF641">
        <v>6.5</v>
      </c>
      <c r="AG641" s="1">
        <v>4.6428571428571432</v>
      </c>
      <c r="AH641">
        <v>4.4000000000000004</v>
      </c>
      <c r="AI641">
        <v>6.8</v>
      </c>
      <c r="AJ641">
        <v>-0.8</v>
      </c>
      <c r="AK641">
        <v>50</v>
      </c>
      <c r="AL641">
        <v>-1</v>
      </c>
      <c r="AM641">
        <v>4</v>
      </c>
      <c r="AN641">
        <v>3</v>
      </c>
      <c r="AO641">
        <v>-2</v>
      </c>
      <c r="AP641">
        <f>COUNTIFS(MVPs!$A$7:$A$217, 'All B'!C641, MVPs!$C$7:$C$217, 'All B'!B641)</f>
        <v>0</v>
      </c>
      <c r="AQ641">
        <f t="shared" si="45"/>
        <v>1</v>
      </c>
      <c r="AR641">
        <f t="shared" si="46"/>
        <v>1</v>
      </c>
      <c r="AS641">
        <f t="shared" si="47"/>
        <v>0</v>
      </c>
      <c r="AT641">
        <f t="shared" si="48"/>
        <v>0</v>
      </c>
      <c r="AU641">
        <f t="shared" si="49"/>
        <v>0</v>
      </c>
    </row>
    <row r="642" spans="1:47" x14ac:dyDescent="0.45">
      <c r="A642">
        <v>637</v>
      </c>
      <c r="B642" t="s">
        <v>539</v>
      </c>
      <c r="C642">
        <v>1970</v>
      </c>
      <c r="D642">
        <v>24</v>
      </c>
      <c r="E642" t="s">
        <v>37</v>
      </c>
      <c r="F642" t="s">
        <v>17</v>
      </c>
      <c r="G642">
        <v>156</v>
      </c>
      <c r="H642">
        <v>640</v>
      </c>
      <c r="I642">
        <v>529</v>
      </c>
      <c r="J642">
        <v>92</v>
      </c>
      <c r="K642">
        <v>153</v>
      </c>
      <c r="L642">
        <v>108</v>
      </c>
      <c r="M642">
        <v>20</v>
      </c>
      <c r="N642">
        <v>8</v>
      </c>
      <c r="O642">
        <v>17</v>
      </c>
      <c r="P642">
        <v>84</v>
      </c>
      <c r="Q642">
        <v>19</v>
      </c>
      <c r="R642">
        <v>9</v>
      </c>
      <c r="S642">
        <v>95</v>
      </c>
      <c r="T642">
        <v>149</v>
      </c>
      <c r="U642">
        <v>0.28899999999999998</v>
      </c>
      <c r="V642">
        <v>0.39900000000000002</v>
      </c>
      <c r="W642">
        <v>0.45400000000000001</v>
      </c>
      <c r="X642">
        <v>0.85199999999999998</v>
      </c>
      <c r="Y642">
        <v>134</v>
      </c>
      <c r="Z642">
        <v>240</v>
      </c>
      <c r="AA642">
        <v>8</v>
      </c>
      <c r="AB642">
        <v>6</v>
      </c>
      <c r="AC642">
        <v>3</v>
      </c>
      <c r="AD642">
        <v>7</v>
      </c>
      <c r="AE642">
        <v>8</v>
      </c>
      <c r="AF642">
        <v>6.5</v>
      </c>
      <c r="AG642" s="1">
        <v>4.1666666666666661</v>
      </c>
      <c r="AH642">
        <v>4.4000000000000004</v>
      </c>
      <c r="AI642">
        <v>6.1</v>
      </c>
      <c r="AJ642">
        <v>1</v>
      </c>
      <c r="AK642">
        <v>30</v>
      </c>
      <c r="AL642">
        <v>2</v>
      </c>
      <c r="AM642">
        <v>1</v>
      </c>
      <c r="AN642">
        <v>3</v>
      </c>
      <c r="AO642">
        <v>3</v>
      </c>
      <c r="AP642">
        <f>COUNTIFS(MVPs!$A$7:$A$217, 'All B'!C642, MVPs!$C$7:$C$217, 'All B'!B642)</f>
        <v>0</v>
      </c>
      <c r="AQ642">
        <f t="shared" si="45"/>
        <v>1</v>
      </c>
      <c r="AR642">
        <f t="shared" si="46"/>
        <v>0</v>
      </c>
      <c r="AS642">
        <f t="shared" si="47"/>
        <v>0</v>
      </c>
      <c r="AT642">
        <f t="shared" si="48"/>
        <v>0</v>
      </c>
      <c r="AU642">
        <f t="shared" si="49"/>
        <v>0</v>
      </c>
    </row>
    <row r="643" spans="1:47" x14ac:dyDescent="0.45">
      <c r="A643">
        <v>638</v>
      </c>
      <c r="B643" t="s">
        <v>540</v>
      </c>
      <c r="C643">
        <v>2018</v>
      </c>
      <c r="D643">
        <v>27</v>
      </c>
      <c r="E643" t="s">
        <v>97</v>
      </c>
      <c r="F643" t="s">
        <v>13</v>
      </c>
      <c r="G643">
        <v>157</v>
      </c>
      <c r="H643">
        <v>683</v>
      </c>
      <c r="I643">
        <v>596</v>
      </c>
      <c r="J643">
        <v>90</v>
      </c>
      <c r="K643">
        <v>170</v>
      </c>
      <c r="L643">
        <v>102</v>
      </c>
      <c r="M643">
        <v>38</v>
      </c>
      <c r="N643">
        <v>4</v>
      </c>
      <c r="O643">
        <v>26</v>
      </c>
      <c r="P643">
        <v>93</v>
      </c>
      <c r="Q643">
        <v>8</v>
      </c>
      <c r="R643">
        <v>2</v>
      </c>
      <c r="S643">
        <v>70</v>
      </c>
      <c r="T643">
        <v>148</v>
      </c>
      <c r="U643">
        <v>0.28499999999999998</v>
      </c>
      <c r="V643">
        <v>0.36599999999999999</v>
      </c>
      <c r="W643">
        <v>0.49299999999999999</v>
      </c>
      <c r="X643">
        <v>0.85899999999999999</v>
      </c>
      <c r="Y643">
        <v>139</v>
      </c>
      <c r="Z643">
        <v>294</v>
      </c>
      <c r="AA643">
        <v>8</v>
      </c>
      <c r="AB643">
        <v>10</v>
      </c>
      <c r="AC643">
        <v>0</v>
      </c>
      <c r="AD643">
        <v>7</v>
      </c>
      <c r="AE643">
        <v>4</v>
      </c>
      <c r="AF643">
        <v>6.5</v>
      </c>
      <c r="AG643" s="1">
        <v>4.1401273885350314</v>
      </c>
      <c r="AH643">
        <v>4.2</v>
      </c>
      <c r="AI643">
        <v>5.5</v>
      </c>
      <c r="AJ643">
        <v>0.5</v>
      </c>
      <c r="AK643">
        <v>35</v>
      </c>
      <c r="AL643">
        <v>1</v>
      </c>
      <c r="AM643">
        <v>0</v>
      </c>
      <c r="AN643">
        <v>1</v>
      </c>
      <c r="AO643">
        <v>8</v>
      </c>
      <c r="AP643">
        <f>COUNTIFS(MVPs!$A$7:$A$217, 'All B'!C643, MVPs!$C$7:$C$217, 'All B'!B643)</f>
        <v>0</v>
      </c>
      <c r="AQ643">
        <f t="shared" si="45"/>
        <v>0</v>
      </c>
      <c r="AR643">
        <f t="shared" si="46"/>
        <v>0</v>
      </c>
      <c r="AS643">
        <f t="shared" si="47"/>
        <v>0</v>
      </c>
      <c r="AT643">
        <f t="shared" si="48"/>
        <v>0</v>
      </c>
      <c r="AU643">
        <f t="shared" si="49"/>
        <v>0</v>
      </c>
    </row>
    <row r="644" spans="1:47" x14ac:dyDescent="0.45">
      <c r="A644">
        <v>639</v>
      </c>
      <c r="B644" t="s">
        <v>355</v>
      </c>
      <c r="C644">
        <v>1958</v>
      </c>
      <c r="D644">
        <v>26</v>
      </c>
      <c r="E644" t="s">
        <v>226</v>
      </c>
      <c r="F644" t="s">
        <v>17</v>
      </c>
      <c r="G644">
        <v>149</v>
      </c>
      <c r="H644">
        <v>649</v>
      </c>
      <c r="I644">
        <v>546</v>
      </c>
      <c r="J644">
        <v>97</v>
      </c>
      <c r="K644">
        <v>137</v>
      </c>
      <c r="L644">
        <v>87</v>
      </c>
      <c r="M644">
        <v>18</v>
      </c>
      <c r="N644">
        <v>1</v>
      </c>
      <c r="O644">
        <v>31</v>
      </c>
      <c r="P644">
        <v>77</v>
      </c>
      <c r="Q644">
        <v>5</v>
      </c>
      <c r="R644">
        <v>0</v>
      </c>
      <c r="S644">
        <v>85</v>
      </c>
      <c r="T644">
        <v>85</v>
      </c>
      <c r="U644">
        <v>0.251</v>
      </c>
      <c r="V644">
        <v>0.34899999999999998</v>
      </c>
      <c r="W644">
        <v>0.45800000000000002</v>
      </c>
      <c r="X644">
        <v>0.80700000000000005</v>
      </c>
      <c r="Y644">
        <v>120</v>
      </c>
      <c r="Z644">
        <v>250</v>
      </c>
      <c r="AA644">
        <v>9</v>
      </c>
      <c r="AB644">
        <v>2</v>
      </c>
      <c r="AC644">
        <v>8</v>
      </c>
      <c r="AD644">
        <v>8</v>
      </c>
      <c r="AE644">
        <v>5</v>
      </c>
      <c r="AF644">
        <v>6.5</v>
      </c>
      <c r="AG644" s="1">
        <v>4.3624161073825505</v>
      </c>
      <c r="AH644">
        <v>4.0999999999999996</v>
      </c>
      <c r="AI644">
        <v>4.9000000000000004</v>
      </c>
      <c r="AJ644">
        <v>1.9</v>
      </c>
      <c r="AK644">
        <v>17</v>
      </c>
      <c r="AL644">
        <v>1</v>
      </c>
      <c r="AM644">
        <v>3</v>
      </c>
      <c r="AN644">
        <v>4</v>
      </c>
      <c r="AO644">
        <v>16</v>
      </c>
      <c r="AP644">
        <f>COUNTIFS(MVPs!$A$7:$A$217, 'All B'!C644, MVPs!$C$7:$C$217, 'All B'!B644)</f>
        <v>0</v>
      </c>
      <c r="AQ644">
        <f t="shared" si="45"/>
        <v>1</v>
      </c>
      <c r="AR644">
        <f t="shared" si="46"/>
        <v>1</v>
      </c>
      <c r="AS644">
        <f t="shared" si="47"/>
        <v>0</v>
      </c>
      <c r="AT644">
        <f t="shared" si="48"/>
        <v>0</v>
      </c>
      <c r="AU644">
        <f t="shared" si="49"/>
        <v>0</v>
      </c>
    </row>
    <row r="645" spans="1:47" x14ac:dyDescent="0.45">
      <c r="A645">
        <v>640</v>
      </c>
      <c r="B645" t="s">
        <v>541</v>
      </c>
      <c r="C645">
        <v>1980</v>
      </c>
      <c r="D645">
        <v>31</v>
      </c>
      <c r="E645" t="s">
        <v>43</v>
      </c>
      <c r="F645" t="s">
        <v>13</v>
      </c>
      <c r="G645">
        <v>156</v>
      </c>
      <c r="H645">
        <v>660</v>
      </c>
      <c r="I645">
        <v>592</v>
      </c>
      <c r="J645">
        <v>94</v>
      </c>
      <c r="K645">
        <v>180</v>
      </c>
      <c r="L645">
        <v>111</v>
      </c>
      <c r="M645">
        <v>26</v>
      </c>
      <c r="N645">
        <v>2</v>
      </c>
      <c r="O645">
        <v>41</v>
      </c>
      <c r="P645">
        <v>118</v>
      </c>
      <c r="Q645">
        <v>11</v>
      </c>
      <c r="R645">
        <v>9</v>
      </c>
      <c r="S645">
        <v>54</v>
      </c>
      <c r="T645">
        <v>71</v>
      </c>
      <c r="U645">
        <v>0.30399999999999999</v>
      </c>
      <c r="V645">
        <v>0.36199999999999999</v>
      </c>
      <c r="W645">
        <v>0.56299999999999994</v>
      </c>
      <c r="X645">
        <v>0.92500000000000004</v>
      </c>
      <c r="Y645">
        <v>153</v>
      </c>
      <c r="Z645">
        <v>333</v>
      </c>
      <c r="AA645">
        <v>5</v>
      </c>
      <c r="AB645">
        <v>5</v>
      </c>
      <c r="AC645">
        <v>0</v>
      </c>
      <c r="AD645">
        <v>9</v>
      </c>
      <c r="AE645">
        <v>19</v>
      </c>
      <c r="AF645">
        <v>6.5</v>
      </c>
      <c r="AG645" s="1">
        <v>4.1666666666666661</v>
      </c>
      <c r="AH645">
        <v>4.4000000000000004</v>
      </c>
      <c r="AI645">
        <v>5.0999999999999996</v>
      </c>
      <c r="AJ645">
        <v>0.9</v>
      </c>
      <c r="AK645">
        <v>34</v>
      </c>
      <c r="AL645">
        <v>2</v>
      </c>
      <c r="AM645">
        <v>-2</v>
      </c>
      <c r="AN645">
        <v>0</v>
      </c>
      <c r="AO645">
        <v>13</v>
      </c>
      <c r="AP645">
        <f>COUNTIFS(MVPs!$A$7:$A$217, 'All B'!C645, MVPs!$C$7:$C$217, 'All B'!B645)</f>
        <v>0</v>
      </c>
      <c r="AQ645">
        <f t="shared" si="45"/>
        <v>2</v>
      </c>
      <c r="AR645">
        <f t="shared" si="46"/>
        <v>2</v>
      </c>
      <c r="AS645">
        <f t="shared" si="47"/>
        <v>0</v>
      </c>
      <c r="AT645">
        <f t="shared" si="48"/>
        <v>0</v>
      </c>
      <c r="AU645">
        <f t="shared" si="49"/>
        <v>0</v>
      </c>
    </row>
    <row r="646" spans="1:47" x14ac:dyDescent="0.45">
      <c r="A646">
        <v>641</v>
      </c>
      <c r="B646" t="s">
        <v>450</v>
      </c>
      <c r="C646">
        <v>1953</v>
      </c>
      <c r="D646">
        <v>26</v>
      </c>
      <c r="E646" t="s">
        <v>28</v>
      </c>
      <c r="F646" t="s">
        <v>17</v>
      </c>
      <c r="G646">
        <v>156</v>
      </c>
      <c r="H646">
        <v>702</v>
      </c>
      <c r="I646">
        <v>622</v>
      </c>
      <c r="J646">
        <v>110</v>
      </c>
      <c r="K646">
        <v>205</v>
      </c>
      <c r="L646">
        <v>169</v>
      </c>
      <c r="M646">
        <v>25</v>
      </c>
      <c r="N646">
        <v>9</v>
      </c>
      <c r="O646">
        <v>2</v>
      </c>
      <c r="P646">
        <v>57</v>
      </c>
      <c r="Q646">
        <v>14</v>
      </c>
      <c r="R646">
        <v>6</v>
      </c>
      <c r="S646">
        <v>61</v>
      </c>
      <c r="T646">
        <v>35</v>
      </c>
      <c r="U646">
        <v>0.33</v>
      </c>
      <c r="V646">
        <v>0.39400000000000002</v>
      </c>
      <c r="W646">
        <v>0.40799999999999997</v>
      </c>
      <c r="X646">
        <v>0.80200000000000005</v>
      </c>
      <c r="Y646">
        <v>110</v>
      </c>
      <c r="Z646">
        <v>254</v>
      </c>
      <c r="AA646">
        <v>3</v>
      </c>
      <c r="AB646">
        <v>5</v>
      </c>
      <c r="AC646">
        <v>14</v>
      </c>
      <c r="AE646">
        <v>2</v>
      </c>
      <c r="AF646">
        <v>6.5</v>
      </c>
      <c r="AG646" s="1">
        <v>4.1666666666666661</v>
      </c>
      <c r="AH646">
        <v>4</v>
      </c>
      <c r="AI646">
        <v>4.8</v>
      </c>
      <c r="AJ646">
        <v>1.7</v>
      </c>
      <c r="AK646">
        <v>18</v>
      </c>
      <c r="AL646">
        <v>5</v>
      </c>
      <c r="AM646">
        <v>1</v>
      </c>
      <c r="AN646">
        <v>6</v>
      </c>
      <c r="AO646">
        <v>19</v>
      </c>
      <c r="AP646">
        <f>COUNTIFS(MVPs!$A$7:$A$217, 'All B'!C646, MVPs!$C$7:$C$217, 'All B'!B646)</f>
        <v>0</v>
      </c>
      <c r="AQ646">
        <f t="shared" si="45"/>
        <v>0</v>
      </c>
      <c r="AR646">
        <f t="shared" si="46"/>
        <v>0</v>
      </c>
      <c r="AS646">
        <f t="shared" si="47"/>
        <v>0</v>
      </c>
      <c r="AT646">
        <f t="shared" si="48"/>
        <v>0</v>
      </c>
      <c r="AU646">
        <f t="shared" si="49"/>
        <v>0</v>
      </c>
    </row>
    <row r="647" spans="1:47" x14ac:dyDescent="0.45">
      <c r="A647">
        <v>642</v>
      </c>
      <c r="B647" t="s">
        <v>58</v>
      </c>
      <c r="C647">
        <v>2010</v>
      </c>
      <c r="D647">
        <v>27</v>
      </c>
      <c r="E647" t="s">
        <v>59</v>
      </c>
      <c r="F647" t="s">
        <v>13</v>
      </c>
      <c r="G647">
        <v>150</v>
      </c>
      <c r="H647">
        <v>648</v>
      </c>
      <c r="I647">
        <v>548</v>
      </c>
      <c r="J647">
        <v>111</v>
      </c>
      <c r="K647">
        <v>180</v>
      </c>
      <c r="L647">
        <v>96</v>
      </c>
      <c r="M647">
        <v>45</v>
      </c>
      <c r="N647">
        <v>1</v>
      </c>
      <c r="O647">
        <v>38</v>
      </c>
      <c r="P647">
        <v>126</v>
      </c>
      <c r="Q647">
        <v>3</v>
      </c>
      <c r="R647">
        <v>3</v>
      </c>
      <c r="S647">
        <v>89</v>
      </c>
      <c r="T647">
        <v>95</v>
      </c>
      <c r="U647">
        <v>0.32800000000000001</v>
      </c>
      <c r="V647">
        <v>0.42</v>
      </c>
      <c r="W647">
        <v>0.622</v>
      </c>
      <c r="X647">
        <v>1.042</v>
      </c>
      <c r="Y647">
        <v>178</v>
      </c>
      <c r="Z647">
        <v>341</v>
      </c>
      <c r="AA647">
        <v>17</v>
      </c>
      <c r="AB647">
        <v>3</v>
      </c>
      <c r="AC647">
        <v>0</v>
      </c>
      <c r="AD647">
        <v>8</v>
      </c>
      <c r="AE647">
        <v>32</v>
      </c>
      <c r="AF647">
        <v>6.5</v>
      </c>
      <c r="AG647" s="1">
        <v>4.3333333333333339</v>
      </c>
      <c r="AH647">
        <v>4.2</v>
      </c>
      <c r="AI647">
        <v>7</v>
      </c>
      <c r="AJ647">
        <v>-1.3</v>
      </c>
      <c r="AK647">
        <v>55</v>
      </c>
      <c r="AL647">
        <v>-1</v>
      </c>
      <c r="AM647">
        <v>-1</v>
      </c>
      <c r="AN647">
        <v>-2</v>
      </c>
      <c r="AO647">
        <v>-5</v>
      </c>
      <c r="AP647">
        <f>COUNTIFS(MVPs!$A$7:$A$217, 'All B'!C647, MVPs!$C$7:$C$217, 'All B'!B647)</f>
        <v>0</v>
      </c>
      <c r="AQ647">
        <f t="shared" ref="AQ647:AQ710" si="50">IF(COUNTIFS($C$6:$C$1991, $C647, $E$6:$E$1991, $E647, $AF$6:$AF$1991, "&gt;5")=0, 0, COUNTIFS($C$6:$C$1991, $C647, $E$6:$E$1991, $E647, $AF$6:$AF$1991, "&gt;5")-1)</f>
        <v>2</v>
      </c>
      <c r="AR647">
        <f t="shared" ref="AR647:AR710" si="51">IF(COUNTIFS($C$6:$C$1991, $C647, $E$6:$E$1991, $E647, $AF$6:$AF$1991, "&gt;6")=0, 0, COUNTIFS($C$6:$C$1991, $C647, $E$6:$E$1991, $E647, $AF$6:$AF$1991, "&gt;6")-1)</f>
        <v>0</v>
      </c>
      <c r="AS647">
        <f t="shared" ref="AS647:AS710" si="52">IF(COUNTIFS($C$6:$C$1991, $C647, $E$6:$E$1991, $E647, $AF$6:$AF$1991, "&gt;7")=0, 0, COUNTIFS($C$6:$C$1991, $C647, $E$6:$E$1991, $E647, $AF$6:$AF$1991, "&gt;7")-1)</f>
        <v>0</v>
      </c>
      <c r="AT647">
        <f t="shared" ref="AT647:AT710" si="53">IF(COUNTIFS($C$6:$C$1991, $C647, $E$6:$E$1991, $E647, $AF$6:$AF$1991, "&gt;8")=0, 0, COUNTIFS($C$6:$C$1991, $C647, $E$6:$E$1991, $E647, $AF$6:$AF$1991, "&gt;8")-1)</f>
        <v>0</v>
      </c>
      <c r="AU647">
        <f t="shared" ref="AU647:AU710" si="54">IF(COUNTIFS($C$6:$C$1991, $C647, $E$6:$E$1991, $E647, $AF$6:$AF$1991, "&gt;9")=0, 0, COUNTIFS($C$6:$C$1991, $C647, $E$6:$E$1991, $E647, $AF$6:$AF$1991, "&gt;9")-1)</f>
        <v>0</v>
      </c>
    </row>
    <row r="648" spans="1:47" x14ac:dyDescent="0.45">
      <c r="A648">
        <v>643</v>
      </c>
      <c r="B648" t="s">
        <v>146</v>
      </c>
      <c r="C648">
        <v>1985</v>
      </c>
      <c r="D648">
        <v>24</v>
      </c>
      <c r="E648" t="s">
        <v>22</v>
      </c>
      <c r="F648" t="s">
        <v>13</v>
      </c>
      <c r="G648">
        <v>159</v>
      </c>
      <c r="H648">
        <v>727</v>
      </c>
      <c r="I648">
        <v>652</v>
      </c>
      <c r="J648">
        <v>107</v>
      </c>
      <c r="K648">
        <v>211</v>
      </c>
      <c r="L648">
        <v>125</v>
      </c>
      <c r="M648">
        <v>48</v>
      </c>
      <c r="N648">
        <v>3</v>
      </c>
      <c r="O648">
        <v>35</v>
      </c>
      <c r="P648">
        <v>145</v>
      </c>
      <c r="Q648">
        <v>2</v>
      </c>
      <c r="R648">
        <v>2</v>
      </c>
      <c r="S648">
        <v>56</v>
      </c>
      <c r="T648">
        <v>41</v>
      </c>
      <c r="U648">
        <v>0.32400000000000001</v>
      </c>
      <c r="V648">
        <v>0.371</v>
      </c>
      <c r="W648">
        <v>0.56699999999999995</v>
      </c>
      <c r="X648">
        <v>0.93899999999999995</v>
      </c>
      <c r="Y648">
        <v>156</v>
      </c>
      <c r="Z648">
        <v>370</v>
      </c>
      <c r="AA648">
        <v>15</v>
      </c>
      <c r="AB648">
        <v>2</v>
      </c>
      <c r="AC648">
        <v>2</v>
      </c>
      <c r="AD648">
        <v>15</v>
      </c>
      <c r="AE648">
        <v>13</v>
      </c>
      <c r="AF648">
        <v>6.5</v>
      </c>
      <c r="AG648" s="1">
        <v>4.0880503144654083</v>
      </c>
      <c r="AH648">
        <v>4.3</v>
      </c>
      <c r="AI648">
        <v>6.5</v>
      </c>
      <c r="AJ648">
        <v>-0.8</v>
      </c>
      <c r="AK648">
        <v>49</v>
      </c>
      <c r="AL648">
        <v>1</v>
      </c>
      <c r="AM648">
        <v>1</v>
      </c>
      <c r="AN648">
        <v>2</v>
      </c>
      <c r="AO648">
        <v>0</v>
      </c>
      <c r="AP648">
        <f>COUNTIFS(MVPs!$A$7:$A$217, 'All B'!C648, MVPs!$C$7:$C$217, 'All B'!B648)</f>
        <v>1</v>
      </c>
      <c r="AQ648">
        <f t="shared" si="50"/>
        <v>1</v>
      </c>
      <c r="AR648">
        <f t="shared" si="51"/>
        <v>1</v>
      </c>
      <c r="AS648">
        <f t="shared" si="52"/>
        <v>0</v>
      </c>
      <c r="AT648">
        <f t="shared" si="53"/>
        <v>0</v>
      </c>
      <c r="AU648">
        <f t="shared" si="54"/>
        <v>0</v>
      </c>
    </row>
    <row r="649" spans="1:47" x14ac:dyDescent="0.45">
      <c r="A649">
        <v>644</v>
      </c>
      <c r="B649" t="s">
        <v>396</v>
      </c>
      <c r="C649">
        <v>1984</v>
      </c>
      <c r="D649">
        <v>24</v>
      </c>
      <c r="E649" t="s">
        <v>321</v>
      </c>
      <c r="F649" t="s">
        <v>17</v>
      </c>
      <c r="G649">
        <v>160</v>
      </c>
      <c r="H649">
        <v>718</v>
      </c>
      <c r="I649">
        <v>622</v>
      </c>
      <c r="J649">
        <v>106</v>
      </c>
      <c r="K649">
        <v>192</v>
      </c>
      <c r="L649">
        <v>137</v>
      </c>
      <c r="M649">
        <v>38</v>
      </c>
      <c r="N649">
        <v>9</v>
      </c>
      <c r="O649">
        <v>8</v>
      </c>
      <c r="P649">
        <v>60</v>
      </c>
      <c r="Q649">
        <v>75</v>
      </c>
      <c r="R649">
        <v>10</v>
      </c>
      <c r="S649">
        <v>87</v>
      </c>
      <c r="T649">
        <v>69</v>
      </c>
      <c r="U649">
        <v>0.309</v>
      </c>
      <c r="V649">
        <v>0.39300000000000002</v>
      </c>
      <c r="W649">
        <v>0.437</v>
      </c>
      <c r="X649">
        <v>0.83</v>
      </c>
      <c r="Y649">
        <v>138</v>
      </c>
      <c r="Z649">
        <v>272</v>
      </c>
      <c r="AA649">
        <v>7</v>
      </c>
      <c r="AB649">
        <v>2</v>
      </c>
      <c r="AC649">
        <v>3</v>
      </c>
      <c r="AD649">
        <v>4</v>
      </c>
      <c r="AE649">
        <v>7</v>
      </c>
      <c r="AF649">
        <v>6.5</v>
      </c>
      <c r="AG649" s="1">
        <v>4.0625</v>
      </c>
      <c r="AH649">
        <v>4.2</v>
      </c>
      <c r="AI649">
        <v>6.6</v>
      </c>
      <c r="AJ649">
        <v>0</v>
      </c>
      <c r="AK649">
        <v>30</v>
      </c>
      <c r="AL649">
        <v>1</v>
      </c>
      <c r="AM649">
        <v>8</v>
      </c>
      <c r="AN649">
        <v>8</v>
      </c>
      <c r="AO649">
        <v>-2</v>
      </c>
      <c r="AP649">
        <f>COUNTIFS(MVPs!$A$7:$A$217, 'All B'!C649, MVPs!$C$7:$C$217, 'All B'!B649)</f>
        <v>0</v>
      </c>
      <c r="AQ649">
        <f t="shared" si="50"/>
        <v>1</v>
      </c>
      <c r="AR649">
        <f t="shared" si="51"/>
        <v>1</v>
      </c>
      <c r="AS649">
        <f t="shared" si="52"/>
        <v>0</v>
      </c>
      <c r="AT649">
        <f t="shared" si="53"/>
        <v>0</v>
      </c>
      <c r="AU649">
        <f t="shared" si="54"/>
        <v>0</v>
      </c>
    </row>
    <row r="650" spans="1:47" x14ac:dyDescent="0.45">
      <c r="A650">
        <v>645</v>
      </c>
      <c r="B650" t="s">
        <v>350</v>
      </c>
      <c r="C650">
        <v>2001</v>
      </c>
      <c r="D650">
        <v>24</v>
      </c>
      <c r="E650" t="s">
        <v>155</v>
      </c>
      <c r="F650" t="s">
        <v>13</v>
      </c>
      <c r="G650">
        <v>155</v>
      </c>
      <c r="H650">
        <v>680</v>
      </c>
      <c r="I650">
        <v>617</v>
      </c>
      <c r="J650">
        <v>106</v>
      </c>
      <c r="K650">
        <v>189</v>
      </c>
      <c r="L650">
        <v>121</v>
      </c>
      <c r="M650">
        <v>32</v>
      </c>
      <c r="N650">
        <v>12</v>
      </c>
      <c r="O650">
        <v>24</v>
      </c>
      <c r="P650">
        <v>101</v>
      </c>
      <c r="Q650">
        <v>31</v>
      </c>
      <c r="R650">
        <v>1</v>
      </c>
      <c r="S650">
        <v>52</v>
      </c>
      <c r="T650">
        <v>120</v>
      </c>
      <c r="U650">
        <v>0.30599999999999999</v>
      </c>
      <c r="V650">
        <v>0.36199999999999999</v>
      </c>
      <c r="W650">
        <v>0.51400000000000001</v>
      </c>
      <c r="X650">
        <v>0.876</v>
      </c>
      <c r="Y650">
        <v>123</v>
      </c>
      <c r="Z650">
        <v>317</v>
      </c>
      <c r="AA650">
        <v>7</v>
      </c>
      <c r="AB650">
        <v>5</v>
      </c>
      <c r="AC650">
        <v>1</v>
      </c>
      <c r="AD650">
        <v>5</v>
      </c>
      <c r="AE650">
        <v>2</v>
      </c>
      <c r="AF650">
        <v>6.5</v>
      </c>
      <c r="AG650" s="1">
        <v>4.1935483870967749</v>
      </c>
      <c r="AH650">
        <v>4.0999999999999996</v>
      </c>
      <c r="AI650">
        <v>5.9</v>
      </c>
      <c r="AJ650">
        <v>1</v>
      </c>
      <c r="AK650">
        <v>23</v>
      </c>
      <c r="AL650">
        <v>3</v>
      </c>
      <c r="AM650">
        <v>7</v>
      </c>
      <c r="AN650">
        <v>10</v>
      </c>
      <c r="AO650">
        <v>5</v>
      </c>
      <c r="AP650">
        <f>COUNTIFS(MVPs!$A$7:$A$217, 'All B'!C650, MVPs!$C$7:$C$217, 'All B'!B650)</f>
        <v>0</v>
      </c>
      <c r="AQ650">
        <f t="shared" si="50"/>
        <v>0</v>
      </c>
      <c r="AR650">
        <f t="shared" si="51"/>
        <v>0</v>
      </c>
      <c r="AS650">
        <f t="shared" si="52"/>
        <v>0</v>
      </c>
      <c r="AT650">
        <f t="shared" si="53"/>
        <v>0</v>
      </c>
      <c r="AU650">
        <f t="shared" si="54"/>
        <v>0</v>
      </c>
    </row>
    <row r="651" spans="1:47" x14ac:dyDescent="0.45">
      <c r="A651">
        <v>646</v>
      </c>
      <c r="B651" t="s">
        <v>542</v>
      </c>
      <c r="C651">
        <v>2005</v>
      </c>
      <c r="D651">
        <v>27</v>
      </c>
      <c r="E651" t="s">
        <v>19</v>
      </c>
      <c r="F651" t="s">
        <v>17</v>
      </c>
      <c r="G651">
        <v>154</v>
      </c>
      <c r="H651">
        <v>689</v>
      </c>
      <c r="I651">
        <v>616</v>
      </c>
      <c r="J651">
        <v>100</v>
      </c>
      <c r="K651">
        <v>175</v>
      </c>
      <c r="L651">
        <v>121</v>
      </c>
      <c r="M651">
        <v>31</v>
      </c>
      <c r="N651">
        <v>11</v>
      </c>
      <c r="O651">
        <v>12</v>
      </c>
      <c r="P651">
        <v>58</v>
      </c>
      <c r="Q651">
        <v>46</v>
      </c>
      <c r="R651">
        <v>10</v>
      </c>
      <c r="S651">
        <v>62</v>
      </c>
      <c r="T651">
        <v>78</v>
      </c>
      <c r="U651">
        <v>0.28399999999999997</v>
      </c>
      <c r="V651">
        <v>0.34799999999999998</v>
      </c>
      <c r="W651">
        <v>0.42899999999999999</v>
      </c>
      <c r="X651">
        <v>0.77700000000000002</v>
      </c>
      <c r="Y651">
        <v>102</v>
      </c>
      <c r="Z651">
        <v>264</v>
      </c>
      <c r="AA651">
        <v>11</v>
      </c>
      <c r="AB651">
        <v>1</v>
      </c>
      <c r="AC651">
        <v>5</v>
      </c>
      <c r="AD651">
        <v>5</v>
      </c>
      <c r="AE651">
        <v>3</v>
      </c>
      <c r="AF651">
        <v>6.5</v>
      </c>
      <c r="AG651" s="1">
        <v>4.220779220779221</v>
      </c>
      <c r="AH651">
        <v>4.5</v>
      </c>
      <c r="AI651">
        <v>4</v>
      </c>
      <c r="AJ651">
        <v>3.2</v>
      </c>
      <c r="AK651">
        <v>4</v>
      </c>
      <c r="AL651">
        <v>-1</v>
      </c>
      <c r="AM651">
        <v>9</v>
      </c>
      <c r="AN651">
        <v>8</v>
      </c>
      <c r="AO651">
        <v>24</v>
      </c>
      <c r="AP651">
        <f>COUNTIFS(MVPs!$A$7:$A$217, 'All B'!C651, MVPs!$C$7:$C$217, 'All B'!B651)</f>
        <v>0</v>
      </c>
      <c r="AQ651">
        <f t="shared" si="50"/>
        <v>1</v>
      </c>
      <c r="AR651">
        <f t="shared" si="51"/>
        <v>1</v>
      </c>
      <c r="AS651">
        <f t="shared" si="52"/>
        <v>0</v>
      </c>
      <c r="AT651">
        <f t="shared" si="53"/>
        <v>0</v>
      </c>
      <c r="AU651">
        <f t="shared" si="54"/>
        <v>0</v>
      </c>
    </row>
    <row r="652" spans="1:47" x14ac:dyDescent="0.45">
      <c r="A652">
        <v>647</v>
      </c>
      <c r="B652" t="s">
        <v>193</v>
      </c>
      <c r="C652">
        <v>1963</v>
      </c>
      <c r="D652">
        <v>25</v>
      </c>
      <c r="E652" t="s">
        <v>65</v>
      </c>
      <c r="F652" t="s">
        <v>17</v>
      </c>
      <c r="G652">
        <v>152</v>
      </c>
      <c r="H652">
        <v>627</v>
      </c>
      <c r="I652">
        <v>564</v>
      </c>
      <c r="J652">
        <v>103</v>
      </c>
      <c r="K652">
        <v>158</v>
      </c>
      <c r="L652">
        <v>90</v>
      </c>
      <c r="M652">
        <v>19</v>
      </c>
      <c r="N652">
        <v>5</v>
      </c>
      <c r="O652">
        <v>44</v>
      </c>
      <c r="P652">
        <v>102</v>
      </c>
      <c r="Q652">
        <v>1</v>
      </c>
      <c r="R652">
        <v>1</v>
      </c>
      <c r="S652">
        <v>50</v>
      </c>
      <c r="T652">
        <v>119</v>
      </c>
      <c r="U652">
        <v>0.28000000000000003</v>
      </c>
      <c r="V652">
        <v>0.35</v>
      </c>
      <c r="W652">
        <v>0.56599999999999995</v>
      </c>
      <c r="X652">
        <v>0.91500000000000004</v>
      </c>
      <c r="Y652">
        <v>161</v>
      </c>
      <c r="Z652">
        <v>319</v>
      </c>
      <c r="AA652">
        <v>10</v>
      </c>
      <c r="AB652">
        <v>11</v>
      </c>
      <c r="AC652">
        <v>1</v>
      </c>
      <c r="AD652">
        <v>1</v>
      </c>
      <c r="AE652">
        <v>5</v>
      </c>
      <c r="AF652">
        <v>6.5</v>
      </c>
      <c r="AG652" s="1">
        <v>4.2763157894736841</v>
      </c>
      <c r="AH652">
        <v>3.9</v>
      </c>
      <c r="AI652">
        <v>6.3</v>
      </c>
      <c r="AJ652">
        <v>-0.8</v>
      </c>
      <c r="AK652">
        <v>41</v>
      </c>
      <c r="AL652">
        <v>1</v>
      </c>
      <c r="AM652">
        <v>0</v>
      </c>
      <c r="AN652">
        <v>1</v>
      </c>
      <c r="AO652">
        <v>1</v>
      </c>
      <c r="AP652">
        <f>COUNTIFS(MVPs!$A$7:$A$217, 'All B'!C652, MVPs!$C$7:$C$217, 'All B'!B652)</f>
        <v>0</v>
      </c>
      <c r="AQ652">
        <f t="shared" si="50"/>
        <v>3</v>
      </c>
      <c r="AR652">
        <f t="shared" si="51"/>
        <v>1</v>
      </c>
      <c r="AS652">
        <f t="shared" si="52"/>
        <v>0</v>
      </c>
      <c r="AT652">
        <f t="shared" si="53"/>
        <v>0</v>
      </c>
      <c r="AU652">
        <f t="shared" si="54"/>
        <v>0</v>
      </c>
    </row>
    <row r="653" spans="1:47" x14ac:dyDescent="0.45">
      <c r="A653">
        <v>648</v>
      </c>
      <c r="B653" t="s">
        <v>109</v>
      </c>
      <c r="C653">
        <v>1998</v>
      </c>
      <c r="D653">
        <v>29</v>
      </c>
      <c r="E653" t="s">
        <v>52</v>
      </c>
      <c r="F653" t="s">
        <v>17</v>
      </c>
      <c r="G653">
        <v>159</v>
      </c>
      <c r="H653">
        <v>722</v>
      </c>
      <c r="I653">
        <v>643</v>
      </c>
      <c r="J653">
        <v>134</v>
      </c>
      <c r="K653">
        <v>198</v>
      </c>
      <c r="L653">
        <v>112</v>
      </c>
      <c r="M653">
        <v>20</v>
      </c>
      <c r="N653">
        <v>0</v>
      </c>
      <c r="O653">
        <v>66</v>
      </c>
      <c r="P653">
        <v>158</v>
      </c>
      <c r="Q653">
        <v>18</v>
      </c>
      <c r="R653">
        <v>9</v>
      </c>
      <c r="S653">
        <v>73</v>
      </c>
      <c r="T653">
        <v>171</v>
      </c>
      <c r="U653">
        <v>0.308</v>
      </c>
      <c r="V653">
        <v>0.377</v>
      </c>
      <c r="W653">
        <v>0.64700000000000002</v>
      </c>
      <c r="X653">
        <v>1.024</v>
      </c>
      <c r="Y653">
        <v>160</v>
      </c>
      <c r="Z653">
        <v>416</v>
      </c>
      <c r="AA653">
        <v>20</v>
      </c>
      <c r="AB653">
        <v>1</v>
      </c>
      <c r="AC653">
        <v>0</v>
      </c>
      <c r="AD653">
        <v>5</v>
      </c>
      <c r="AE653">
        <v>14</v>
      </c>
      <c r="AF653">
        <v>6.5</v>
      </c>
      <c r="AG653" s="1">
        <v>4.0880503144654083</v>
      </c>
      <c r="AH653">
        <v>4.4000000000000004</v>
      </c>
      <c r="AI653">
        <v>6.3</v>
      </c>
      <c r="AJ653">
        <v>-0.5</v>
      </c>
      <c r="AK653">
        <v>54</v>
      </c>
      <c r="AL653">
        <v>-2</v>
      </c>
      <c r="AM653">
        <v>-2</v>
      </c>
      <c r="AN653">
        <v>-5</v>
      </c>
      <c r="AO653">
        <v>3</v>
      </c>
      <c r="AP653">
        <f>COUNTIFS(MVPs!$A$7:$A$217, 'All B'!C653, MVPs!$C$7:$C$217, 'All B'!B653)</f>
        <v>1</v>
      </c>
      <c r="AQ653">
        <f t="shared" si="50"/>
        <v>0</v>
      </c>
      <c r="AR653">
        <f t="shared" si="51"/>
        <v>0</v>
      </c>
      <c r="AS653">
        <f t="shared" si="52"/>
        <v>0</v>
      </c>
      <c r="AT653">
        <f t="shared" si="53"/>
        <v>0</v>
      </c>
      <c r="AU653">
        <f t="shared" si="54"/>
        <v>0</v>
      </c>
    </row>
    <row r="654" spans="1:47" x14ac:dyDescent="0.45">
      <c r="A654">
        <v>649</v>
      </c>
      <c r="B654" t="s">
        <v>543</v>
      </c>
      <c r="C654">
        <v>1988</v>
      </c>
      <c r="D654">
        <v>27</v>
      </c>
      <c r="E654" t="s">
        <v>62</v>
      </c>
      <c r="F654" t="s">
        <v>17</v>
      </c>
      <c r="G654">
        <v>154</v>
      </c>
      <c r="H654">
        <v>660</v>
      </c>
      <c r="I654">
        <v>587</v>
      </c>
      <c r="J654">
        <v>101</v>
      </c>
      <c r="K654">
        <v>169</v>
      </c>
      <c r="L654">
        <v>106</v>
      </c>
      <c r="M654">
        <v>23</v>
      </c>
      <c r="N654">
        <v>15</v>
      </c>
      <c r="O654">
        <v>25</v>
      </c>
      <c r="P654">
        <v>100</v>
      </c>
      <c r="Q654">
        <v>30</v>
      </c>
      <c r="R654">
        <v>9</v>
      </c>
      <c r="S654">
        <v>57</v>
      </c>
      <c r="T654">
        <v>126</v>
      </c>
      <c r="U654">
        <v>0.28799999999999998</v>
      </c>
      <c r="V654">
        <v>0.34499999999999997</v>
      </c>
      <c r="W654">
        <v>0.50600000000000001</v>
      </c>
      <c r="X654">
        <v>0.85099999999999998</v>
      </c>
      <c r="Y654">
        <v>144</v>
      </c>
      <c r="Z654">
        <v>297</v>
      </c>
      <c r="AA654">
        <v>8</v>
      </c>
      <c r="AB654">
        <v>1</v>
      </c>
      <c r="AC654">
        <v>1</v>
      </c>
      <c r="AD654">
        <v>13</v>
      </c>
      <c r="AE654">
        <v>2</v>
      </c>
      <c r="AF654">
        <v>6.5</v>
      </c>
      <c r="AG654" s="1">
        <v>4.220779220779221</v>
      </c>
      <c r="AH654">
        <v>4.2</v>
      </c>
      <c r="AI654">
        <v>5.7</v>
      </c>
      <c r="AJ654">
        <v>0.9</v>
      </c>
      <c r="AK654">
        <v>26</v>
      </c>
      <c r="AL654">
        <v>1</v>
      </c>
      <c r="AM654">
        <v>2</v>
      </c>
      <c r="AN654">
        <v>3</v>
      </c>
      <c r="AO654">
        <v>6</v>
      </c>
      <c r="AP654">
        <f>COUNTIFS(MVPs!$A$7:$A$217, 'All B'!C654, MVPs!$C$7:$C$217, 'All B'!B654)</f>
        <v>0</v>
      </c>
      <c r="AQ654">
        <f t="shared" si="50"/>
        <v>2</v>
      </c>
      <c r="AR654">
        <f t="shared" si="51"/>
        <v>1</v>
      </c>
      <c r="AS654">
        <f t="shared" si="52"/>
        <v>0</v>
      </c>
      <c r="AT654">
        <f t="shared" si="53"/>
        <v>0</v>
      </c>
      <c r="AU654">
        <f t="shared" si="54"/>
        <v>0</v>
      </c>
    </row>
    <row r="655" spans="1:47" x14ac:dyDescent="0.45">
      <c r="A655">
        <v>650</v>
      </c>
      <c r="B655" t="s">
        <v>250</v>
      </c>
      <c r="C655">
        <v>1947</v>
      </c>
      <c r="D655">
        <v>30</v>
      </c>
      <c r="E655" t="s">
        <v>251</v>
      </c>
      <c r="F655" t="s">
        <v>17</v>
      </c>
      <c r="G655">
        <v>150</v>
      </c>
      <c r="H655">
        <v>645</v>
      </c>
      <c r="I655">
        <v>555</v>
      </c>
      <c r="J655">
        <v>93</v>
      </c>
      <c r="K655">
        <v>176</v>
      </c>
      <c r="L655">
        <v>114</v>
      </c>
      <c r="M655">
        <v>35</v>
      </c>
      <c r="N655">
        <v>5</v>
      </c>
      <c r="O655">
        <v>22</v>
      </c>
      <c r="P655">
        <v>113</v>
      </c>
      <c r="Q655">
        <v>3</v>
      </c>
      <c r="R655">
        <v>4</v>
      </c>
      <c r="S655">
        <v>87</v>
      </c>
      <c r="T655">
        <v>60</v>
      </c>
      <c r="U655">
        <v>0.317</v>
      </c>
      <c r="V655">
        <v>0.41</v>
      </c>
      <c r="W655">
        <v>0.51700000000000002</v>
      </c>
      <c r="X655">
        <v>0.92700000000000005</v>
      </c>
      <c r="Y655">
        <v>147</v>
      </c>
      <c r="Z655">
        <v>287</v>
      </c>
      <c r="AA655">
        <v>15</v>
      </c>
      <c r="AB655">
        <v>0</v>
      </c>
      <c r="AC655">
        <v>3</v>
      </c>
      <c r="AE655">
        <v>12</v>
      </c>
      <c r="AF655">
        <v>6.5</v>
      </c>
      <c r="AG655" s="1">
        <v>4.3333333333333339</v>
      </c>
      <c r="AH655">
        <v>3.9</v>
      </c>
      <c r="AI655">
        <v>6.1</v>
      </c>
      <c r="AJ655">
        <v>0.5</v>
      </c>
      <c r="AK655">
        <v>37</v>
      </c>
      <c r="AL655">
        <v>-1</v>
      </c>
      <c r="AM655">
        <v>-1</v>
      </c>
      <c r="AN655">
        <v>-2</v>
      </c>
      <c r="AO655">
        <v>4</v>
      </c>
      <c r="AP655">
        <f>COUNTIFS(MVPs!$A$7:$A$217, 'All B'!C655, MVPs!$C$7:$C$217, 'All B'!B655)</f>
        <v>1</v>
      </c>
      <c r="AQ655">
        <f t="shared" si="50"/>
        <v>0</v>
      </c>
      <c r="AR655">
        <f t="shared" si="51"/>
        <v>0</v>
      </c>
      <c r="AS655">
        <f t="shared" si="52"/>
        <v>0</v>
      </c>
      <c r="AT655">
        <f t="shared" si="53"/>
        <v>0</v>
      </c>
      <c r="AU655">
        <f t="shared" si="54"/>
        <v>0</v>
      </c>
    </row>
    <row r="656" spans="1:47" x14ac:dyDescent="0.45">
      <c r="A656">
        <v>651</v>
      </c>
      <c r="B656" t="s">
        <v>508</v>
      </c>
      <c r="C656">
        <v>1982</v>
      </c>
      <c r="D656">
        <v>30</v>
      </c>
      <c r="E656" t="s">
        <v>40</v>
      </c>
      <c r="F656" t="s">
        <v>13</v>
      </c>
      <c r="G656">
        <v>162</v>
      </c>
      <c r="H656">
        <v>727</v>
      </c>
      <c r="I656">
        <v>609</v>
      </c>
      <c r="J656">
        <v>122</v>
      </c>
      <c r="K656">
        <v>178</v>
      </c>
      <c r="L656">
        <v>102</v>
      </c>
      <c r="M656">
        <v>37</v>
      </c>
      <c r="N656">
        <v>7</v>
      </c>
      <c r="O656">
        <v>32</v>
      </c>
      <c r="P656">
        <v>98</v>
      </c>
      <c r="Q656">
        <v>3</v>
      </c>
      <c r="R656">
        <v>2</v>
      </c>
      <c r="S656">
        <v>112</v>
      </c>
      <c r="T656">
        <v>125</v>
      </c>
      <c r="U656">
        <v>0.29199999999999998</v>
      </c>
      <c r="V656">
        <v>0.40200000000000002</v>
      </c>
      <c r="W656">
        <v>0.53400000000000003</v>
      </c>
      <c r="X656">
        <v>0.93600000000000005</v>
      </c>
      <c r="Y656">
        <v>149</v>
      </c>
      <c r="Z656">
        <v>325</v>
      </c>
      <c r="AA656">
        <v>17</v>
      </c>
      <c r="AB656">
        <v>1</v>
      </c>
      <c r="AC656">
        <v>3</v>
      </c>
      <c r="AD656">
        <v>2</v>
      </c>
      <c r="AE656">
        <v>1</v>
      </c>
      <c r="AF656">
        <v>6.5</v>
      </c>
      <c r="AG656" s="1">
        <v>4.0123456790123457</v>
      </c>
      <c r="AH656">
        <v>4.3</v>
      </c>
      <c r="AI656">
        <v>6.4</v>
      </c>
      <c r="AJ656">
        <v>-0.4</v>
      </c>
      <c r="AK656">
        <v>45</v>
      </c>
      <c r="AL656">
        <v>-2</v>
      </c>
      <c r="AM656">
        <v>3</v>
      </c>
      <c r="AN656">
        <v>1</v>
      </c>
      <c r="AO656">
        <v>2</v>
      </c>
      <c r="AP656">
        <f>COUNTIFS(MVPs!$A$7:$A$217, 'All B'!C656, MVPs!$C$7:$C$217, 'All B'!B656)</f>
        <v>0</v>
      </c>
      <c r="AQ656">
        <f t="shared" si="50"/>
        <v>0</v>
      </c>
      <c r="AR656">
        <f t="shared" si="51"/>
        <v>0</v>
      </c>
      <c r="AS656">
        <f t="shared" si="52"/>
        <v>0</v>
      </c>
      <c r="AT656">
        <f t="shared" si="53"/>
        <v>0</v>
      </c>
      <c r="AU656">
        <f t="shared" si="54"/>
        <v>0</v>
      </c>
    </row>
    <row r="657" spans="1:47" x14ac:dyDescent="0.45">
      <c r="A657">
        <v>652</v>
      </c>
      <c r="B657" t="s">
        <v>191</v>
      </c>
      <c r="C657">
        <v>1967</v>
      </c>
      <c r="D657">
        <v>31</v>
      </c>
      <c r="E657" t="s">
        <v>76</v>
      </c>
      <c r="F657" t="s">
        <v>13</v>
      </c>
      <c r="G657">
        <v>163</v>
      </c>
      <c r="H657">
        <v>689</v>
      </c>
      <c r="I657">
        <v>547</v>
      </c>
      <c r="J657">
        <v>105</v>
      </c>
      <c r="K657">
        <v>147</v>
      </c>
      <c r="L657">
        <v>78</v>
      </c>
      <c r="M657">
        <v>24</v>
      </c>
      <c r="N657">
        <v>1</v>
      </c>
      <c r="O657">
        <v>44</v>
      </c>
      <c r="P657">
        <v>113</v>
      </c>
      <c r="Q657">
        <v>1</v>
      </c>
      <c r="R657">
        <v>0</v>
      </c>
      <c r="S657">
        <v>131</v>
      </c>
      <c r="T657">
        <v>111</v>
      </c>
      <c r="U657">
        <v>0.26900000000000002</v>
      </c>
      <c r="V657">
        <v>0.40799999999999997</v>
      </c>
      <c r="W657">
        <v>0.55800000000000005</v>
      </c>
      <c r="X657">
        <v>0.96499999999999997</v>
      </c>
      <c r="Y657">
        <v>173</v>
      </c>
      <c r="Z657">
        <v>305</v>
      </c>
      <c r="AA657">
        <v>16</v>
      </c>
      <c r="AB657">
        <v>3</v>
      </c>
      <c r="AC657">
        <v>0</v>
      </c>
      <c r="AD657">
        <v>8</v>
      </c>
      <c r="AE657">
        <v>15</v>
      </c>
      <c r="AF657">
        <v>6.5</v>
      </c>
      <c r="AG657" s="1">
        <v>3.9877300613496933</v>
      </c>
      <c r="AH657">
        <v>4.2</v>
      </c>
      <c r="AI657">
        <v>7.3</v>
      </c>
      <c r="AJ657">
        <v>-1.8</v>
      </c>
      <c r="AK657">
        <v>55</v>
      </c>
      <c r="AL657">
        <v>-2</v>
      </c>
      <c r="AM657">
        <v>-1</v>
      </c>
      <c r="AN657">
        <v>-4</v>
      </c>
      <c r="AO657">
        <v>-5</v>
      </c>
      <c r="AP657">
        <f>COUNTIFS(MVPs!$A$7:$A$217, 'All B'!C657, MVPs!$C$7:$C$217, 'All B'!B657)</f>
        <v>0</v>
      </c>
      <c r="AQ657">
        <f t="shared" si="50"/>
        <v>0</v>
      </c>
      <c r="AR657">
        <f t="shared" si="51"/>
        <v>0</v>
      </c>
      <c r="AS657">
        <f t="shared" si="52"/>
        <v>0</v>
      </c>
      <c r="AT657">
        <f t="shared" si="53"/>
        <v>0</v>
      </c>
      <c r="AU657">
        <f t="shared" si="54"/>
        <v>0</v>
      </c>
    </row>
    <row r="658" spans="1:47" x14ac:dyDescent="0.45">
      <c r="A658">
        <v>653</v>
      </c>
      <c r="B658" t="s">
        <v>406</v>
      </c>
      <c r="C658">
        <v>1992</v>
      </c>
      <c r="D658">
        <v>28</v>
      </c>
      <c r="E658" t="s">
        <v>94</v>
      </c>
      <c r="F658" t="s">
        <v>13</v>
      </c>
      <c r="G658">
        <v>139</v>
      </c>
      <c r="H658">
        <v>571</v>
      </c>
      <c r="I658">
        <v>467</v>
      </c>
      <c r="J658">
        <v>87</v>
      </c>
      <c r="K658">
        <v>125</v>
      </c>
      <c r="L658">
        <v>61</v>
      </c>
      <c r="M658">
        <v>22</v>
      </c>
      <c r="N658">
        <v>0</v>
      </c>
      <c r="O658">
        <v>42</v>
      </c>
      <c r="P658">
        <v>104</v>
      </c>
      <c r="Q658">
        <v>0</v>
      </c>
      <c r="R658">
        <v>1</v>
      </c>
      <c r="S658">
        <v>90</v>
      </c>
      <c r="T658">
        <v>105</v>
      </c>
      <c r="U658">
        <v>0.26800000000000002</v>
      </c>
      <c r="V658">
        <v>0.38500000000000001</v>
      </c>
      <c r="W658">
        <v>0.58499999999999996</v>
      </c>
      <c r="X658">
        <v>0.97</v>
      </c>
      <c r="Y658">
        <v>176</v>
      </c>
      <c r="Z658">
        <v>273</v>
      </c>
      <c r="AA658">
        <v>10</v>
      </c>
      <c r="AB658">
        <v>5</v>
      </c>
      <c r="AC658">
        <v>0</v>
      </c>
      <c r="AD658">
        <v>9</v>
      </c>
      <c r="AE658">
        <v>12</v>
      </c>
      <c r="AF658">
        <v>6.5</v>
      </c>
      <c r="AG658" s="1">
        <v>4.6762589928057556</v>
      </c>
      <c r="AH658">
        <v>4.4000000000000004</v>
      </c>
      <c r="AI658">
        <v>6</v>
      </c>
      <c r="AJ658">
        <v>-0.3</v>
      </c>
      <c r="AK658">
        <v>45</v>
      </c>
      <c r="AL658">
        <v>-1</v>
      </c>
      <c r="AM658">
        <v>0</v>
      </c>
      <c r="AN658">
        <v>-1</v>
      </c>
      <c r="AO658">
        <v>4</v>
      </c>
      <c r="AP658">
        <f>COUNTIFS(MVPs!$A$7:$A$217, 'All B'!C658, MVPs!$C$7:$C$217, 'All B'!B658)</f>
        <v>0</v>
      </c>
      <c r="AQ658">
        <f t="shared" si="50"/>
        <v>1</v>
      </c>
      <c r="AR658">
        <f t="shared" si="51"/>
        <v>0</v>
      </c>
      <c r="AS658">
        <f t="shared" si="52"/>
        <v>0</v>
      </c>
      <c r="AT658">
        <f t="shared" si="53"/>
        <v>0</v>
      </c>
      <c r="AU658">
        <f t="shared" si="54"/>
        <v>0</v>
      </c>
    </row>
    <row r="659" spans="1:47" x14ac:dyDescent="0.45">
      <c r="A659">
        <v>654</v>
      </c>
      <c r="B659" t="s">
        <v>544</v>
      </c>
      <c r="C659">
        <v>2017</v>
      </c>
      <c r="D659">
        <v>25</v>
      </c>
      <c r="E659" t="s">
        <v>127</v>
      </c>
      <c r="F659" t="s">
        <v>13</v>
      </c>
      <c r="G659">
        <v>160</v>
      </c>
      <c r="H659">
        <v>675</v>
      </c>
      <c r="I659">
        <v>622</v>
      </c>
      <c r="J659">
        <v>92</v>
      </c>
      <c r="K659">
        <v>182</v>
      </c>
      <c r="L659">
        <v>115</v>
      </c>
      <c r="M659">
        <v>35</v>
      </c>
      <c r="N659">
        <v>0</v>
      </c>
      <c r="O659">
        <v>32</v>
      </c>
      <c r="P659">
        <v>105</v>
      </c>
      <c r="Q659">
        <v>1</v>
      </c>
      <c r="R659">
        <v>0</v>
      </c>
      <c r="S659">
        <v>35</v>
      </c>
      <c r="T659">
        <v>142</v>
      </c>
      <c r="U659">
        <v>0.29299999999999998</v>
      </c>
      <c r="V659">
        <v>0.33800000000000002</v>
      </c>
      <c r="W659">
        <v>0.503</v>
      </c>
      <c r="X659">
        <v>0.84099999999999997</v>
      </c>
      <c r="Y659">
        <v>124</v>
      </c>
      <c r="Z659">
        <v>313</v>
      </c>
      <c r="AA659">
        <v>20</v>
      </c>
      <c r="AB659">
        <v>11</v>
      </c>
      <c r="AC659">
        <v>0</v>
      </c>
      <c r="AD659">
        <v>7</v>
      </c>
      <c r="AE659">
        <v>0</v>
      </c>
      <c r="AF659">
        <v>6.5</v>
      </c>
      <c r="AG659" s="1">
        <v>4.0625</v>
      </c>
      <c r="AH659">
        <v>4.0999999999999996</v>
      </c>
      <c r="AI659">
        <v>5</v>
      </c>
      <c r="AJ659">
        <v>2</v>
      </c>
      <c r="AK659">
        <v>21</v>
      </c>
      <c r="AL659">
        <v>0</v>
      </c>
      <c r="AM659">
        <v>1</v>
      </c>
      <c r="AN659">
        <v>1</v>
      </c>
      <c r="AO659">
        <v>14</v>
      </c>
      <c r="AP659">
        <f>COUNTIFS(MVPs!$A$7:$A$217, 'All B'!C659, MVPs!$C$7:$C$217, 'All B'!B659)</f>
        <v>0</v>
      </c>
      <c r="AQ659">
        <f t="shared" si="50"/>
        <v>0</v>
      </c>
      <c r="AR659">
        <f t="shared" si="51"/>
        <v>0</v>
      </c>
      <c r="AS659">
        <f t="shared" si="52"/>
        <v>0</v>
      </c>
      <c r="AT659">
        <f t="shared" si="53"/>
        <v>0</v>
      </c>
      <c r="AU659">
        <f t="shared" si="54"/>
        <v>0</v>
      </c>
    </row>
    <row r="660" spans="1:47" x14ac:dyDescent="0.45">
      <c r="A660">
        <v>655</v>
      </c>
      <c r="B660" t="s">
        <v>545</v>
      </c>
      <c r="C660">
        <v>1947</v>
      </c>
      <c r="D660">
        <v>28</v>
      </c>
      <c r="E660" t="s">
        <v>546</v>
      </c>
      <c r="F660" t="s">
        <v>17</v>
      </c>
      <c r="G660">
        <v>140</v>
      </c>
      <c r="H660">
        <v>598</v>
      </c>
      <c r="I660">
        <v>513</v>
      </c>
      <c r="J660">
        <v>81</v>
      </c>
      <c r="K660">
        <v>186</v>
      </c>
      <c r="L660">
        <v>140</v>
      </c>
      <c r="M660">
        <v>29</v>
      </c>
      <c r="N660">
        <v>16</v>
      </c>
      <c r="O660">
        <v>1</v>
      </c>
      <c r="P660">
        <v>41</v>
      </c>
      <c r="Q660">
        <v>13</v>
      </c>
      <c r="R660">
        <v>5</v>
      </c>
      <c r="S660">
        <v>63</v>
      </c>
      <c r="T660">
        <v>39</v>
      </c>
      <c r="U660">
        <v>0.36299999999999999</v>
      </c>
      <c r="V660">
        <v>0.436</v>
      </c>
      <c r="W660">
        <v>0.48699999999999999</v>
      </c>
      <c r="X660">
        <v>0.92400000000000004</v>
      </c>
      <c r="Y660">
        <v>150</v>
      </c>
      <c r="Z660">
        <v>250</v>
      </c>
      <c r="AA660">
        <v>10</v>
      </c>
      <c r="AB660">
        <v>4</v>
      </c>
      <c r="AC660">
        <v>18</v>
      </c>
      <c r="AE660">
        <v>4</v>
      </c>
      <c r="AF660">
        <v>6.5</v>
      </c>
      <c r="AG660" s="1">
        <v>4.6428571428571432</v>
      </c>
      <c r="AH660">
        <v>4.0999999999999996</v>
      </c>
      <c r="AI660">
        <v>6.4</v>
      </c>
      <c r="AJ660">
        <v>0</v>
      </c>
      <c r="AK660">
        <v>40</v>
      </c>
      <c r="AL660">
        <v>1</v>
      </c>
      <c r="AM660">
        <v>1</v>
      </c>
      <c r="AN660">
        <v>2</v>
      </c>
      <c r="AO660">
        <v>1</v>
      </c>
      <c r="AP660">
        <f>COUNTIFS(MVPs!$A$7:$A$217, 'All B'!C660, MVPs!$C$7:$C$217, 'All B'!B660)</f>
        <v>0</v>
      </c>
      <c r="AQ660">
        <f t="shared" si="50"/>
        <v>0</v>
      </c>
      <c r="AR660">
        <f t="shared" si="51"/>
        <v>0</v>
      </c>
      <c r="AS660">
        <f t="shared" si="52"/>
        <v>0</v>
      </c>
      <c r="AT660">
        <f t="shared" si="53"/>
        <v>0</v>
      </c>
      <c r="AU660">
        <f t="shared" si="54"/>
        <v>0</v>
      </c>
    </row>
    <row r="661" spans="1:47" x14ac:dyDescent="0.45">
      <c r="A661">
        <v>656</v>
      </c>
      <c r="B661" t="s">
        <v>527</v>
      </c>
      <c r="C661">
        <v>2018</v>
      </c>
      <c r="D661">
        <v>25</v>
      </c>
      <c r="E661" t="s">
        <v>52</v>
      </c>
      <c r="F661" t="s">
        <v>17</v>
      </c>
      <c r="G661">
        <v>160</v>
      </c>
      <c r="H661">
        <v>645</v>
      </c>
      <c r="I661">
        <v>606</v>
      </c>
      <c r="J661">
        <v>101</v>
      </c>
      <c r="K661">
        <v>176</v>
      </c>
      <c r="L661">
        <v>93</v>
      </c>
      <c r="M661">
        <v>40</v>
      </c>
      <c r="N661">
        <v>9</v>
      </c>
      <c r="O661">
        <v>34</v>
      </c>
      <c r="P661">
        <v>111</v>
      </c>
      <c r="Q661">
        <v>21</v>
      </c>
      <c r="R661">
        <v>9</v>
      </c>
      <c r="S661">
        <v>29</v>
      </c>
      <c r="T661">
        <v>167</v>
      </c>
      <c r="U661">
        <v>0.28999999999999998</v>
      </c>
      <c r="V661">
        <v>0.32600000000000001</v>
      </c>
      <c r="W661">
        <v>0.55400000000000005</v>
      </c>
      <c r="X661">
        <v>0.88100000000000001</v>
      </c>
      <c r="Y661">
        <v>129</v>
      </c>
      <c r="Z661">
        <v>336</v>
      </c>
      <c r="AA661">
        <v>10</v>
      </c>
      <c r="AB661">
        <v>5</v>
      </c>
      <c r="AC661">
        <v>1</v>
      </c>
      <c r="AD661">
        <v>4</v>
      </c>
      <c r="AE661">
        <v>8</v>
      </c>
      <c r="AF661">
        <v>6.4</v>
      </c>
      <c r="AG661" s="1">
        <v>4</v>
      </c>
      <c r="AH661">
        <v>4.4000000000000004</v>
      </c>
      <c r="AI661">
        <v>5.5</v>
      </c>
      <c r="AJ661">
        <v>1.6</v>
      </c>
      <c r="AK661">
        <v>25</v>
      </c>
      <c r="AL661">
        <v>2</v>
      </c>
      <c r="AM661">
        <v>1</v>
      </c>
      <c r="AN661">
        <v>2</v>
      </c>
      <c r="AO661">
        <v>10</v>
      </c>
      <c r="AP661">
        <f>COUNTIFS(MVPs!$A$7:$A$217, 'All B'!C661, MVPs!$C$7:$C$217, 'All B'!B661)</f>
        <v>0</v>
      </c>
      <c r="AQ661">
        <f t="shared" si="50"/>
        <v>0</v>
      </c>
      <c r="AR661">
        <f t="shared" si="51"/>
        <v>0</v>
      </c>
      <c r="AS661">
        <f t="shared" si="52"/>
        <v>0</v>
      </c>
      <c r="AT661">
        <f t="shared" si="53"/>
        <v>0</v>
      </c>
      <c r="AU661">
        <f t="shared" si="54"/>
        <v>0</v>
      </c>
    </row>
    <row r="662" spans="1:47" x14ac:dyDescent="0.45">
      <c r="A662">
        <v>657</v>
      </c>
      <c r="B662" t="s">
        <v>547</v>
      </c>
      <c r="C662">
        <v>2015</v>
      </c>
      <c r="D662">
        <v>25</v>
      </c>
      <c r="E662" t="s">
        <v>52</v>
      </c>
      <c r="F662" t="s">
        <v>17</v>
      </c>
      <c r="G662">
        <v>160</v>
      </c>
      <c r="H662">
        <v>701</v>
      </c>
      <c r="I662">
        <v>586</v>
      </c>
      <c r="J662">
        <v>94</v>
      </c>
      <c r="K662">
        <v>163</v>
      </c>
      <c r="L662">
        <v>91</v>
      </c>
      <c r="M662">
        <v>38</v>
      </c>
      <c r="N662">
        <v>3</v>
      </c>
      <c r="O662">
        <v>31</v>
      </c>
      <c r="P662">
        <v>101</v>
      </c>
      <c r="Q662">
        <v>17</v>
      </c>
      <c r="R662">
        <v>6</v>
      </c>
      <c r="S662">
        <v>78</v>
      </c>
      <c r="T662">
        <v>105</v>
      </c>
      <c r="U662">
        <v>0.27800000000000002</v>
      </c>
      <c r="V662">
        <v>0.38700000000000001</v>
      </c>
      <c r="W662">
        <v>0.51200000000000001</v>
      </c>
      <c r="X662">
        <v>0.89900000000000002</v>
      </c>
      <c r="Y662">
        <v>146</v>
      </c>
      <c r="Z662">
        <v>300</v>
      </c>
      <c r="AA662">
        <v>9</v>
      </c>
      <c r="AB662">
        <v>30</v>
      </c>
      <c r="AC662">
        <v>0</v>
      </c>
      <c r="AD662">
        <v>7</v>
      </c>
      <c r="AE662">
        <v>9</v>
      </c>
      <c r="AF662">
        <v>6.4</v>
      </c>
      <c r="AG662" s="1">
        <v>4</v>
      </c>
      <c r="AH662">
        <v>4.3</v>
      </c>
      <c r="AI662">
        <v>5.3</v>
      </c>
      <c r="AJ662">
        <v>0.1</v>
      </c>
      <c r="AK662">
        <v>39</v>
      </c>
      <c r="AL662">
        <v>1</v>
      </c>
      <c r="AM662">
        <v>0</v>
      </c>
      <c r="AN662">
        <v>1</v>
      </c>
      <c r="AO662">
        <v>10</v>
      </c>
      <c r="AP662">
        <f>COUNTIFS(MVPs!$A$7:$A$217, 'All B'!C662, MVPs!$C$7:$C$217, 'All B'!B662)</f>
        <v>0</v>
      </c>
      <c r="AQ662">
        <f t="shared" si="50"/>
        <v>1</v>
      </c>
      <c r="AR662">
        <f t="shared" si="51"/>
        <v>0</v>
      </c>
      <c r="AS662">
        <f t="shared" si="52"/>
        <v>0</v>
      </c>
      <c r="AT662">
        <f t="shared" si="53"/>
        <v>0</v>
      </c>
      <c r="AU662">
        <f t="shared" si="54"/>
        <v>0</v>
      </c>
    </row>
    <row r="663" spans="1:47" x14ac:dyDescent="0.45">
      <c r="A663">
        <v>658</v>
      </c>
      <c r="B663" t="s">
        <v>387</v>
      </c>
      <c r="C663">
        <v>1963</v>
      </c>
      <c r="D663">
        <v>25</v>
      </c>
      <c r="E663" t="s">
        <v>52</v>
      </c>
      <c r="F663" t="s">
        <v>17</v>
      </c>
      <c r="G663">
        <v>161</v>
      </c>
      <c r="H663">
        <v>687</v>
      </c>
      <c r="I663">
        <v>612</v>
      </c>
      <c r="J663">
        <v>87</v>
      </c>
      <c r="K663">
        <v>175</v>
      </c>
      <c r="L663">
        <v>105</v>
      </c>
      <c r="M663">
        <v>36</v>
      </c>
      <c r="N663">
        <v>9</v>
      </c>
      <c r="O663">
        <v>25</v>
      </c>
      <c r="P663">
        <v>95</v>
      </c>
      <c r="Q663">
        <v>7</v>
      </c>
      <c r="R663">
        <v>6</v>
      </c>
      <c r="S663">
        <v>68</v>
      </c>
      <c r="T663">
        <v>78</v>
      </c>
      <c r="U663">
        <v>0.28599999999999998</v>
      </c>
      <c r="V663">
        <v>0.35799999999999998</v>
      </c>
      <c r="W663">
        <v>0.497</v>
      </c>
      <c r="X663">
        <v>0.85399999999999998</v>
      </c>
      <c r="Y663">
        <v>138</v>
      </c>
      <c r="Z663">
        <v>304</v>
      </c>
      <c r="AA663">
        <v>12</v>
      </c>
      <c r="AB663">
        <v>2</v>
      </c>
      <c r="AC663">
        <v>2</v>
      </c>
      <c r="AD663">
        <v>3</v>
      </c>
      <c r="AE663">
        <v>9</v>
      </c>
      <c r="AF663">
        <v>6.4</v>
      </c>
      <c r="AG663" s="1">
        <v>3.9751552795031055</v>
      </c>
      <c r="AH663">
        <v>3.7</v>
      </c>
      <c r="AI663">
        <v>5.0999999999999996</v>
      </c>
      <c r="AJ663">
        <v>0.4</v>
      </c>
      <c r="AK663">
        <v>28</v>
      </c>
      <c r="AL663">
        <v>0</v>
      </c>
      <c r="AM663">
        <v>1</v>
      </c>
      <c r="AN663">
        <v>1</v>
      </c>
      <c r="AO663">
        <v>11</v>
      </c>
      <c r="AP663">
        <f>COUNTIFS(MVPs!$A$7:$A$217, 'All B'!C663, MVPs!$C$7:$C$217, 'All B'!B663)</f>
        <v>0</v>
      </c>
      <c r="AQ663">
        <f t="shared" si="50"/>
        <v>1</v>
      </c>
      <c r="AR663">
        <f t="shared" si="51"/>
        <v>1</v>
      </c>
      <c r="AS663">
        <f t="shared" si="52"/>
        <v>0</v>
      </c>
      <c r="AT663">
        <f t="shared" si="53"/>
        <v>0</v>
      </c>
      <c r="AU663">
        <f t="shared" si="54"/>
        <v>0</v>
      </c>
    </row>
    <row r="664" spans="1:47" x14ac:dyDescent="0.45">
      <c r="A664">
        <v>659</v>
      </c>
      <c r="B664" t="s">
        <v>406</v>
      </c>
      <c r="C664">
        <v>1996</v>
      </c>
      <c r="D664">
        <v>32</v>
      </c>
      <c r="E664" t="s">
        <v>94</v>
      </c>
      <c r="F664" t="s">
        <v>13</v>
      </c>
      <c r="G664">
        <v>130</v>
      </c>
      <c r="H664">
        <v>548</v>
      </c>
      <c r="I664">
        <v>423</v>
      </c>
      <c r="J664">
        <v>104</v>
      </c>
      <c r="K664">
        <v>132</v>
      </c>
      <c r="L664">
        <v>59</v>
      </c>
      <c r="M664">
        <v>21</v>
      </c>
      <c r="N664">
        <v>0</v>
      </c>
      <c r="O664">
        <v>52</v>
      </c>
      <c r="P664">
        <v>113</v>
      </c>
      <c r="Q664">
        <v>0</v>
      </c>
      <c r="R664">
        <v>0</v>
      </c>
      <c r="S664">
        <v>116</v>
      </c>
      <c r="T664">
        <v>112</v>
      </c>
      <c r="U664">
        <v>0.312</v>
      </c>
      <c r="V664">
        <v>0.46700000000000003</v>
      </c>
      <c r="W664">
        <v>0.73</v>
      </c>
      <c r="X664">
        <v>1.198</v>
      </c>
      <c r="Y664">
        <v>196</v>
      </c>
      <c r="Z664">
        <v>309</v>
      </c>
      <c r="AA664">
        <v>14</v>
      </c>
      <c r="AB664">
        <v>8</v>
      </c>
      <c r="AC664">
        <v>0</v>
      </c>
      <c r="AD664">
        <v>1</v>
      </c>
      <c r="AE664">
        <v>16</v>
      </c>
      <c r="AF664">
        <v>6.4</v>
      </c>
      <c r="AG664" s="1">
        <v>4.9230769230769234</v>
      </c>
      <c r="AH664">
        <v>4.5999999999999996</v>
      </c>
      <c r="AI664">
        <v>6.6</v>
      </c>
      <c r="AJ664">
        <v>-0.8</v>
      </c>
      <c r="AK664">
        <v>63</v>
      </c>
      <c r="AL664">
        <v>-3</v>
      </c>
      <c r="AM664">
        <v>0</v>
      </c>
      <c r="AN664">
        <v>-3</v>
      </c>
      <c r="AO664">
        <v>-3</v>
      </c>
      <c r="AP664">
        <f>COUNTIFS(MVPs!$A$7:$A$217, 'All B'!C664, MVPs!$C$7:$C$217, 'All B'!B664)</f>
        <v>0</v>
      </c>
      <c r="AQ664">
        <f t="shared" si="50"/>
        <v>1</v>
      </c>
      <c r="AR664">
        <f t="shared" si="51"/>
        <v>0</v>
      </c>
      <c r="AS664">
        <f t="shared" si="52"/>
        <v>0</v>
      </c>
      <c r="AT664">
        <f t="shared" si="53"/>
        <v>0</v>
      </c>
      <c r="AU664">
        <f t="shared" si="54"/>
        <v>0</v>
      </c>
    </row>
    <row r="665" spans="1:47" x14ac:dyDescent="0.45">
      <c r="A665">
        <v>660</v>
      </c>
      <c r="B665" t="s">
        <v>301</v>
      </c>
      <c r="C665">
        <v>2002</v>
      </c>
      <c r="D665">
        <v>27</v>
      </c>
      <c r="E665" t="s">
        <v>546</v>
      </c>
      <c r="F665" t="s">
        <v>17</v>
      </c>
      <c r="G665">
        <v>155</v>
      </c>
      <c r="H665">
        <v>667</v>
      </c>
      <c r="I665">
        <v>580</v>
      </c>
      <c r="J665">
        <v>89</v>
      </c>
      <c r="K665">
        <v>154</v>
      </c>
      <c r="L665">
        <v>86</v>
      </c>
      <c r="M665">
        <v>29</v>
      </c>
      <c r="N665">
        <v>8</v>
      </c>
      <c r="O665">
        <v>31</v>
      </c>
      <c r="P665">
        <v>110</v>
      </c>
      <c r="Q665">
        <v>8</v>
      </c>
      <c r="R665">
        <v>4</v>
      </c>
      <c r="S665">
        <v>72</v>
      </c>
      <c r="T665">
        <v>102</v>
      </c>
      <c r="U665">
        <v>0.26600000000000001</v>
      </c>
      <c r="V665">
        <v>0.35699999999999998</v>
      </c>
      <c r="W665">
        <v>0.503</v>
      </c>
      <c r="X665">
        <v>0.86</v>
      </c>
      <c r="Y665">
        <v>129</v>
      </c>
      <c r="Z665">
        <v>292</v>
      </c>
      <c r="AA665">
        <v>22</v>
      </c>
      <c r="AB665">
        <v>12</v>
      </c>
      <c r="AC665">
        <v>0</v>
      </c>
      <c r="AD665">
        <v>3</v>
      </c>
      <c r="AE665">
        <v>4</v>
      </c>
      <c r="AF665">
        <v>6.4</v>
      </c>
      <c r="AG665" s="1">
        <v>4.129032258064516</v>
      </c>
      <c r="AH665">
        <v>4.4000000000000004</v>
      </c>
      <c r="AI665">
        <v>4.9000000000000004</v>
      </c>
      <c r="AJ665">
        <v>1.8</v>
      </c>
      <c r="AK665">
        <v>27</v>
      </c>
      <c r="AL665">
        <v>-3</v>
      </c>
      <c r="AM665">
        <v>1</v>
      </c>
      <c r="AN665">
        <v>-1</v>
      </c>
      <c r="AO665">
        <v>15</v>
      </c>
      <c r="AP665">
        <f>COUNTIFS(MVPs!$A$7:$A$217, 'All B'!C665, MVPs!$C$7:$C$217, 'All B'!B665)</f>
        <v>0</v>
      </c>
      <c r="AQ665">
        <f t="shared" si="50"/>
        <v>0</v>
      </c>
      <c r="AR665">
        <f t="shared" si="51"/>
        <v>0</v>
      </c>
      <c r="AS665">
        <f t="shared" si="52"/>
        <v>0</v>
      </c>
      <c r="AT665">
        <f t="shared" si="53"/>
        <v>0</v>
      </c>
      <c r="AU665">
        <f t="shared" si="54"/>
        <v>0</v>
      </c>
    </row>
    <row r="666" spans="1:47" x14ac:dyDescent="0.45">
      <c r="A666">
        <v>661</v>
      </c>
      <c r="B666" t="s">
        <v>292</v>
      </c>
      <c r="C666">
        <v>1968</v>
      </c>
      <c r="D666">
        <v>28</v>
      </c>
      <c r="E666" t="s">
        <v>52</v>
      </c>
      <c r="F666" t="s">
        <v>17</v>
      </c>
      <c r="G666">
        <v>162</v>
      </c>
      <c r="H666">
        <v>682</v>
      </c>
      <c r="I666">
        <v>577</v>
      </c>
      <c r="J666">
        <v>86</v>
      </c>
      <c r="K666">
        <v>142</v>
      </c>
      <c r="L666">
        <v>96</v>
      </c>
      <c r="M666">
        <v>17</v>
      </c>
      <c r="N666">
        <v>3</v>
      </c>
      <c r="O666">
        <v>26</v>
      </c>
      <c r="P666">
        <v>98</v>
      </c>
      <c r="Q666">
        <v>3</v>
      </c>
      <c r="R666">
        <v>4</v>
      </c>
      <c r="S666">
        <v>96</v>
      </c>
      <c r="T666">
        <v>106</v>
      </c>
      <c r="U666">
        <v>0.246</v>
      </c>
      <c r="V666">
        <v>0.35399999999999998</v>
      </c>
      <c r="W666">
        <v>0.42099999999999999</v>
      </c>
      <c r="X666">
        <v>0.77500000000000002</v>
      </c>
      <c r="Y666">
        <v>126</v>
      </c>
      <c r="Z666">
        <v>243</v>
      </c>
      <c r="AA666">
        <v>18</v>
      </c>
      <c r="AB666">
        <v>3</v>
      </c>
      <c r="AC666">
        <v>1</v>
      </c>
      <c r="AD666">
        <v>5</v>
      </c>
      <c r="AE666">
        <v>7</v>
      </c>
      <c r="AF666">
        <v>6.4</v>
      </c>
      <c r="AG666" s="1">
        <v>3.9506172839506171</v>
      </c>
      <c r="AH666">
        <v>4</v>
      </c>
      <c r="AI666">
        <v>5.3</v>
      </c>
      <c r="AJ666">
        <v>1.5</v>
      </c>
      <c r="AK666">
        <v>22</v>
      </c>
      <c r="AL666">
        <v>-2</v>
      </c>
      <c r="AM666">
        <v>0</v>
      </c>
      <c r="AN666">
        <v>-2</v>
      </c>
      <c r="AO666">
        <v>6</v>
      </c>
      <c r="AP666">
        <f>COUNTIFS(MVPs!$A$7:$A$217, 'All B'!C666, MVPs!$C$7:$C$217, 'All B'!B666)</f>
        <v>0</v>
      </c>
      <c r="AQ666">
        <f t="shared" si="50"/>
        <v>1</v>
      </c>
      <c r="AR666">
        <f t="shared" si="51"/>
        <v>0</v>
      </c>
      <c r="AS666">
        <f t="shared" si="52"/>
        <v>0</v>
      </c>
      <c r="AT666">
        <f t="shared" si="53"/>
        <v>0</v>
      </c>
      <c r="AU666">
        <f t="shared" si="54"/>
        <v>0</v>
      </c>
    </row>
    <row r="667" spans="1:47" x14ac:dyDescent="0.45">
      <c r="A667">
        <v>662</v>
      </c>
      <c r="B667" t="s">
        <v>427</v>
      </c>
      <c r="C667">
        <v>1987</v>
      </c>
      <c r="D667">
        <v>32</v>
      </c>
      <c r="E667" t="s">
        <v>25</v>
      </c>
      <c r="F667" t="s">
        <v>17</v>
      </c>
      <c r="G667">
        <v>158</v>
      </c>
      <c r="H667">
        <v>706</v>
      </c>
      <c r="I667">
        <v>600</v>
      </c>
      <c r="J667">
        <v>104</v>
      </c>
      <c r="K667">
        <v>182</v>
      </c>
      <c r="L667">
        <v>138</v>
      </c>
      <c r="M667">
        <v>40</v>
      </c>
      <c r="N667">
        <v>4</v>
      </c>
      <c r="O667">
        <v>0</v>
      </c>
      <c r="P667">
        <v>75</v>
      </c>
      <c r="Q667">
        <v>43</v>
      </c>
      <c r="R667">
        <v>9</v>
      </c>
      <c r="S667">
        <v>89</v>
      </c>
      <c r="T667">
        <v>36</v>
      </c>
      <c r="U667">
        <v>0.30299999999999999</v>
      </c>
      <c r="V667">
        <v>0.39200000000000002</v>
      </c>
      <c r="W667">
        <v>0.38300000000000001</v>
      </c>
      <c r="X667">
        <v>0.77500000000000002</v>
      </c>
      <c r="Y667">
        <v>105</v>
      </c>
      <c r="Z667">
        <v>230</v>
      </c>
      <c r="AA667">
        <v>9</v>
      </c>
      <c r="AB667">
        <v>1</v>
      </c>
      <c r="AC667">
        <v>12</v>
      </c>
      <c r="AD667">
        <v>4</v>
      </c>
      <c r="AE667">
        <v>3</v>
      </c>
      <c r="AF667">
        <v>6.4</v>
      </c>
      <c r="AG667" s="1">
        <v>4.0506329113924053</v>
      </c>
      <c r="AH667">
        <v>4.0999999999999996</v>
      </c>
      <c r="AI667">
        <v>4.9000000000000004</v>
      </c>
      <c r="AJ667">
        <v>2.4</v>
      </c>
      <c r="AK667">
        <v>10</v>
      </c>
      <c r="AL667">
        <v>1</v>
      </c>
      <c r="AM667">
        <v>6</v>
      </c>
      <c r="AN667">
        <v>6</v>
      </c>
      <c r="AO667">
        <v>14</v>
      </c>
      <c r="AP667">
        <f>COUNTIFS(MVPs!$A$7:$A$217, 'All B'!C667, MVPs!$C$7:$C$217, 'All B'!B667)</f>
        <v>0</v>
      </c>
      <c r="AQ667">
        <f t="shared" si="50"/>
        <v>1</v>
      </c>
      <c r="AR667">
        <f t="shared" si="51"/>
        <v>0</v>
      </c>
      <c r="AS667">
        <f t="shared" si="52"/>
        <v>0</v>
      </c>
      <c r="AT667">
        <f t="shared" si="53"/>
        <v>0</v>
      </c>
      <c r="AU667">
        <f t="shared" si="54"/>
        <v>0</v>
      </c>
    </row>
    <row r="668" spans="1:47" x14ac:dyDescent="0.45">
      <c r="A668">
        <v>663</v>
      </c>
      <c r="B668" t="s">
        <v>548</v>
      </c>
      <c r="C668">
        <v>1995</v>
      </c>
      <c r="D668">
        <v>26</v>
      </c>
      <c r="E668" t="s">
        <v>22</v>
      </c>
      <c r="F668" t="s">
        <v>13</v>
      </c>
      <c r="G668">
        <v>144</v>
      </c>
      <c r="H668">
        <v>648</v>
      </c>
      <c r="I668">
        <v>563</v>
      </c>
      <c r="J668">
        <v>93</v>
      </c>
      <c r="K668">
        <v>173</v>
      </c>
      <c r="L668">
        <v>117</v>
      </c>
      <c r="M668">
        <v>29</v>
      </c>
      <c r="N668">
        <v>9</v>
      </c>
      <c r="O668">
        <v>18</v>
      </c>
      <c r="P668">
        <v>82</v>
      </c>
      <c r="Q668">
        <v>8</v>
      </c>
      <c r="R668">
        <v>6</v>
      </c>
      <c r="S668">
        <v>75</v>
      </c>
      <c r="T668">
        <v>98</v>
      </c>
      <c r="U668">
        <v>0.307</v>
      </c>
      <c r="V668">
        <v>0.39200000000000002</v>
      </c>
      <c r="W668">
        <v>0.48699999999999999</v>
      </c>
      <c r="X668">
        <v>0.878</v>
      </c>
      <c r="Y668">
        <v>129</v>
      </c>
      <c r="Z668">
        <v>274</v>
      </c>
      <c r="AA668">
        <v>12</v>
      </c>
      <c r="AB668">
        <v>5</v>
      </c>
      <c r="AC668">
        <v>2</v>
      </c>
      <c r="AD668">
        <v>3</v>
      </c>
      <c r="AE668">
        <v>1</v>
      </c>
      <c r="AF668">
        <v>6.4</v>
      </c>
      <c r="AG668" s="1">
        <v>4.4444444444444446</v>
      </c>
      <c r="AH668">
        <v>4.3</v>
      </c>
      <c r="AI668">
        <v>5.2</v>
      </c>
      <c r="AJ668">
        <v>1.7</v>
      </c>
      <c r="AK668">
        <v>26</v>
      </c>
      <c r="AL668">
        <v>1</v>
      </c>
      <c r="AM668">
        <v>0</v>
      </c>
      <c r="AN668">
        <v>1</v>
      </c>
      <c r="AO668">
        <v>14</v>
      </c>
      <c r="AP668">
        <f>COUNTIFS(MVPs!$A$7:$A$217, 'All B'!C668, MVPs!$C$7:$C$217, 'All B'!B668)</f>
        <v>0</v>
      </c>
      <c r="AQ668">
        <f t="shared" si="50"/>
        <v>0</v>
      </c>
      <c r="AR668">
        <f t="shared" si="51"/>
        <v>0</v>
      </c>
      <c r="AS668">
        <f t="shared" si="52"/>
        <v>0</v>
      </c>
      <c r="AT668">
        <f t="shared" si="53"/>
        <v>0</v>
      </c>
      <c r="AU668">
        <f t="shared" si="54"/>
        <v>0</v>
      </c>
    </row>
    <row r="669" spans="1:47" x14ac:dyDescent="0.45">
      <c r="A669">
        <v>664</v>
      </c>
      <c r="B669" t="s">
        <v>549</v>
      </c>
      <c r="C669">
        <v>1966</v>
      </c>
      <c r="D669">
        <v>23</v>
      </c>
      <c r="E669" t="s">
        <v>31</v>
      </c>
      <c r="F669" t="s">
        <v>13</v>
      </c>
      <c r="G669">
        <v>160</v>
      </c>
      <c r="H669">
        <v>689</v>
      </c>
      <c r="I669">
        <v>629</v>
      </c>
      <c r="J669">
        <v>98</v>
      </c>
      <c r="K669">
        <v>172</v>
      </c>
      <c r="L669">
        <v>115</v>
      </c>
      <c r="M669">
        <v>27</v>
      </c>
      <c r="N669">
        <v>8</v>
      </c>
      <c r="O669">
        <v>22</v>
      </c>
      <c r="P669">
        <v>86</v>
      </c>
      <c r="Q669">
        <v>44</v>
      </c>
      <c r="R669">
        <v>18</v>
      </c>
      <c r="S669">
        <v>41</v>
      </c>
      <c r="T669">
        <v>127</v>
      </c>
      <c r="U669">
        <v>0.27300000000000002</v>
      </c>
      <c r="V669">
        <v>0.32600000000000001</v>
      </c>
      <c r="W669">
        <v>0.44700000000000001</v>
      </c>
      <c r="X669">
        <v>0.77300000000000002</v>
      </c>
      <c r="Y669">
        <v>127</v>
      </c>
      <c r="Z669">
        <v>281</v>
      </c>
      <c r="AA669">
        <v>17</v>
      </c>
      <c r="AB669">
        <v>10</v>
      </c>
      <c r="AC669">
        <v>5</v>
      </c>
      <c r="AD669">
        <v>4</v>
      </c>
      <c r="AE669">
        <v>3</v>
      </c>
      <c r="AF669">
        <v>6.4</v>
      </c>
      <c r="AG669" s="1">
        <v>4</v>
      </c>
      <c r="AH669">
        <v>4.2</v>
      </c>
      <c r="AI669">
        <v>4.7</v>
      </c>
      <c r="AJ669">
        <v>1.7</v>
      </c>
      <c r="AK669">
        <v>20</v>
      </c>
      <c r="AL669">
        <v>-2</v>
      </c>
      <c r="AM669">
        <v>4</v>
      </c>
      <c r="AN669">
        <v>3</v>
      </c>
      <c r="AO669">
        <v>18</v>
      </c>
      <c r="AP669">
        <f>COUNTIFS(MVPs!$A$7:$A$217, 'All B'!C669, MVPs!$C$7:$C$217, 'All B'!B669)</f>
        <v>0</v>
      </c>
      <c r="AQ669">
        <f t="shared" si="50"/>
        <v>0</v>
      </c>
      <c r="AR669">
        <f t="shared" si="51"/>
        <v>0</v>
      </c>
      <c r="AS669">
        <f t="shared" si="52"/>
        <v>0</v>
      </c>
      <c r="AT669">
        <f t="shared" si="53"/>
        <v>0</v>
      </c>
      <c r="AU669">
        <f t="shared" si="54"/>
        <v>0</v>
      </c>
    </row>
    <row r="670" spans="1:47" x14ac:dyDescent="0.45">
      <c r="A670">
        <v>665</v>
      </c>
      <c r="B670" t="s">
        <v>412</v>
      </c>
      <c r="C670">
        <v>1964</v>
      </c>
      <c r="D670">
        <v>29</v>
      </c>
      <c r="E670" t="s">
        <v>76</v>
      </c>
      <c r="F670" t="s">
        <v>13</v>
      </c>
      <c r="G670">
        <v>149</v>
      </c>
      <c r="H670">
        <v>594</v>
      </c>
      <c r="I670">
        <v>492</v>
      </c>
      <c r="J670">
        <v>90</v>
      </c>
      <c r="K670">
        <v>141</v>
      </c>
      <c r="L670">
        <v>78</v>
      </c>
      <c r="M670">
        <v>27</v>
      </c>
      <c r="N670">
        <v>4</v>
      </c>
      <c r="O670">
        <v>32</v>
      </c>
      <c r="P670">
        <v>86</v>
      </c>
      <c r="Q670">
        <v>10</v>
      </c>
      <c r="R670">
        <v>1</v>
      </c>
      <c r="S670">
        <v>92</v>
      </c>
      <c r="T670">
        <v>99</v>
      </c>
      <c r="U670">
        <v>0.28699999999999998</v>
      </c>
      <c r="V670">
        <v>0.40400000000000003</v>
      </c>
      <c r="W670">
        <v>0.55300000000000005</v>
      </c>
      <c r="X670">
        <v>0.95699999999999996</v>
      </c>
      <c r="Y670">
        <v>163</v>
      </c>
      <c r="Z670">
        <v>272</v>
      </c>
      <c r="AA670">
        <v>7</v>
      </c>
      <c r="AB670">
        <v>7</v>
      </c>
      <c r="AC670">
        <v>0</v>
      </c>
      <c r="AD670">
        <v>3</v>
      </c>
      <c r="AE670">
        <v>4</v>
      </c>
      <c r="AF670">
        <v>6.4</v>
      </c>
      <c r="AG670" s="1">
        <v>4.2953020134228197</v>
      </c>
      <c r="AH670">
        <v>4.5999999999999996</v>
      </c>
      <c r="AI670">
        <v>6.2</v>
      </c>
      <c r="AJ670">
        <v>-0.5</v>
      </c>
      <c r="AK670">
        <v>43</v>
      </c>
      <c r="AL670">
        <v>0</v>
      </c>
      <c r="AM670">
        <v>4</v>
      </c>
      <c r="AN670">
        <v>4</v>
      </c>
      <c r="AO670">
        <v>5</v>
      </c>
      <c r="AP670">
        <f>COUNTIFS(MVPs!$A$7:$A$217, 'All B'!C670, MVPs!$C$7:$C$217, 'All B'!B670)</f>
        <v>0</v>
      </c>
      <c r="AQ670">
        <f t="shared" si="50"/>
        <v>1</v>
      </c>
      <c r="AR670">
        <f t="shared" si="51"/>
        <v>1</v>
      </c>
      <c r="AS670">
        <f t="shared" si="52"/>
        <v>0</v>
      </c>
      <c r="AT670">
        <f t="shared" si="53"/>
        <v>0</v>
      </c>
      <c r="AU670">
        <f t="shared" si="54"/>
        <v>0</v>
      </c>
    </row>
    <row r="671" spans="1:47" x14ac:dyDescent="0.45">
      <c r="A671">
        <v>666</v>
      </c>
      <c r="B671" t="s">
        <v>304</v>
      </c>
      <c r="C671">
        <v>1991</v>
      </c>
      <c r="D671">
        <v>33</v>
      </c>
      <c r="E671" t="s">
        <v>40</v>
      </c>
      <c r="F671" t="s">
        <v>13</v>
      </c>
      <c r="G671">
        <v>144</v>
      </c>
      <c r="H671">
        <v>641</v>
      </c>
      <c r="I671">
        <v>546</v>
      </c>
      <c r="J671">
        <v>93</v>
      </c>
      <c r="K671">
        <v>181</v>
      </c>
      <c r="L671">
        <v>129</v>
      </c>
      <c r="M671">
        <v>42</v>
      </c>
      <c r="N671">
        <v>2</v>
      </c>
      <c r="O671">
        <v>8</v>
      </c>
      <c r="P671">
        <v>51</v>
      </c>
      <c r="Q671">
        <v>1</v>
      </c>
      <c r="R671">
        <v>2</v>
      </c>
      <c r="S671">
        <v>89</v>
      </c>
      <c r="T671">
        <v>32</v>
      </c>
      <c r="U671">
        <v>0.33200000000000002</v>
      </c>
      <c r="V671">
        <v>0.42099999999999999</v>
      </c>
      <c r="W671">
        <v>0.46</v>
      </c>
      <c r="X671">
        <v>0.88100000000000001</v>
      </c>
      <c r="Y671">
        <v>140</v>
      </c>
      <c r="Z671">
        <v>251</v>
      </c>
      <c r="AA671">
        <v>16</v>
      </c>
      <c r="AB671">
        <v>0</v>
      </c>
      <c r="AC671">
        <v>0</v>
      </c>
      <c r="AD671">
        <v>6</v>
      </c>
      <c r="AE671">
        <v>25</v>
      </c>
      <c r="AF671">
        <v>6.4</v>
      </c>
      <c r="AG671" s="1">
        <v>4.4444444444444446</v>
      </c>
      <c r="AH671">
        <v>4.4000000000000004</v>
      </c>
      <c r="AI671">
        <v>5.3</v>
      </c>
      <c r="AJ671">
        <v>1.5</v>
      </c>
      <c r="AK671">
        <v>31</v>
      </c>
      <c r="AL671">
        <v>-1</v>
      </c>
      <c r="AM671">
        <v>-3</v>
      </c>
      <c r="AN671">
        <v>-4</v>
      </c>
      <c r="AO671">
        <v>11</v>
      </c>
      <c r="AP671">
        <f>COUNTIFS(MVPs!$A$7:$A$217, 'All B'!C671, MVPs!$C$7:$C$217, 'All B'!B671)</f>
        <v>0</v>
      </c>
      <c r="AQ671">
        <f t="shared" si="50"/>
        <v>0</v>
      </c>
      <c r="AR671">
        <f t="shared" si="51"/>
        <v>0</v>
      </c>
      <c r="AS671">
        <f t="shared" si="52"/>
        <v>0</v>
      </c>
      <c r="AT671">
        <f t="shared" si="53"/>
        <v>0</v>
      </c>
      <c r="AU671">
        <f t="shared" si="54"/>
        <v>0</v>
      </c>
    </row>
    <row r="672" spans="1:47" x14ac:dyDescent="0.45">
      <c r="A672">
        <v>667</v>
      </c>
      <c r="B672" t="s">
        <v>550</v>
      </c>
      <c r="C672">
        <v>1958</v>
      </c>
      <c r="D672">
        <v>33</v>
      </c>
      <c r="E672" t="s">
        <v>551</v>
      </c>
      <c r="F672" t="s">
        <v>13</v>
      </c>
      <c r="G672">
        <v>141</v>
      </c>
      <c r="H672">
        <v>572</v>
      </c>
      <c r="I672">
        <v>515</v>
      </c>
      <c r="J672">
        <v>93</v>
      </c>
      <c r="K672">
        <v>157</v>
      </c>
      <c r="L672">
        <v>92</v>
      </c>
      <c r="M672">
        <v>20</v>
      </c>
      <c r="N672">
        <v>7</v>
      </c>
      <c r="O672">
        <v>38</v>
      </c>
      <c r="P672">
        <v>104</v>
      </c>
      <c r="Q672">
        <v>3</v>
      </c>
      <c r="R672">
        <v>3</v>
      </c>
      <c r="S672">
        <v>50</v>
      </c>
      <c r="T672">
        <v>82</v>
      </c>
      <c r="U672">
        <v>0.30499999999999999</v>
      </c>
      <c r="V672">
        <v>0.371</v>
      </c>
      <c r="W672">
        <v>0.59199999999999997</v>
      </c>
      <c r="X672">
        <v>0.96299999999999997</v>
      </c>
      <c r="Y672">
        <v>159</v>
      </c>
      <c r="Z672">
        <v>305</v>
      </c>
      <c r="AA672">
        <v>19</v>
      </c>
      <c r="AB672">
        <v>5</v>
      </c>
      <c r="AC672">
        <v>0</v>
      </c>
      <c r="AD672">
        <v>2</v>
      </c>
      <c r="AE672">
        <v>10</v>
      </c>
      <c r="AF672">
        <v>6.4</v>
      </c>
      <c r="AG672" s="1">
        <v>4.5390070921985819</v>
      </c>
      <c r="AH672">
        <v>4.5999999999999996</v>
      </c>
      <c r="AI672">
        <v>5.3</v>
      </c>
      <c r="AJ672">
        <v>0.5</v>
      </c>
      <c r="AK672">
        <v>41</v>
      </c>
      <c r="AL672">
        <v>-2</v>
      </c>
      <c r="AM672">
        <v>1</v>
      </c>
      <c r="AN672">
        <v>-1</v>
      </c>
      <c r="AO672">
        <v>11</v>
      </c>
      <c r="AP672">
        <f>COUNTIFS(MVPs!$A$7:$A$217, 'All B'!C672, MVPs!$C$7:$C$217, 'All B'!B672)</f>
        <v>0</v>
      </c>
      <c r="AQ672">
        <f t="shared" si="50"/>
        <v>0</v>
      </c>
      <c r="AR672">
        <f t="shared" si="51"/>
        <v>0</v>
      </c>
      <c r="AS672">
        <f t="shared" si="52"/>
        <v>0</v>
      </c>
      <c r="AT672">
        <f t="shared" si="53"/>
        <v>0</v>
      </c>
      <c r="AU672">
        <f t="shared" si="54"/>
        <v>0</v>
      </c>
    </row>
    <row r="673" spans="1:47" x14ac:dyDescent="0.45">
      <c r="A673">
        <v>668</v>
      </c>
      <c r="B673" t="s">
        <v>513</v>
      </c>
      <c r="C673">
        <v>2000</v>
      </c>
      <c r="D673">
        <v>29</v>
      </c>
      <c r="E673" t="s">
        <v>62</v>
      </c>
      <c r="F673" t="s">
        <v>17</v>
      </c>
      <c r="G673">
        <v>156</v>
      </c>
      <c r="H673">
        <v>688</v>
      </c>
      <c r="I673">
        <v>559</v>
      </c>
      <c r="J673">
        <v>111</v>
      </c>
      <c r="K673">
        <v>176</v>
      </c>
      <c r="L673">
        <v>97</v>
      </c>
      <c r="M673">
        <v>37</v>
      </c>
      <c r="N673">
        <v>7</v>
      </c>
      <c r="O673">
        <v>35</v>
      </c>
      <c r="P673">
        <v>123</v>
      </c>
      <c r="Q673">
        <v>6</v>
      </c>
      <c r="R673">
        <v>0</v>
      </c>
      <c r="S673">
        <v>114</v>
      </c>
      <c r="T673">
        <v>69</v>
      </c>
      <c r="U673">
        <v>0.315</v>
      </c>
      <c r="V673">
        <v>0.432</v>
      </c>
      <c r="W673">
        <v>0.59399999999999997</v>
      </c>
      <c r="X673">
        <v>1.026</v>
      </c>
      <c r="Y673">
        <v>157</v>
      </c>
      <c r="Z673">
        <v>332</v>
      </c>
      <c r="AA673">
        <v>15</v>
      </c>
      <c r="AB673">
        <v>7</v>
      </c>
      <c r="AC673">
        <v>0</v>
      </c>
      <c r="AD673">
        <v>8</v>
      </c>
      <c r="AE673">
        <v>13</v>
      </c>
      <c r="AF673">
        <v>6.4</v>
      </c>
      <c r="AG673" s="1">
        <v>4.1025641025641022</v>
      </c>
      <c r="AH673">
        <v>4.4000000000000004</v>
      </c>
      <c r="AI673">
        <v>6.8</v>
      </c>
      <c r="AJ673">
        <v>-0.5</v>
      </c>
      <c r="AK673">
        <v>50</v>
      </c>
      <c r="AL673">
        <v>0</v>
      </c>
      <c r="AM673">
        <v>3</v>
      </c>
      <c r="AN673">
        <v>4</v>
      </c>
      <c r="AO673">
        <v>-3</v>
      </c>
      <c r="AP673">
        <f>COUNTIFS(MVPs!$A$7:$A$217, 'All B'!C673, MVPs!$C$7:$C$217, 'All B'!B673)</f>
        <v>0</v>
      </c>
      <c r="AQ673">
        <f t="shared" si="50"/>
        <v>0</v>
      </c>
      <c r="AR673">
        <f t="shared" si="51"/>
        <v>0</v>
      </c>
      <c r="AS673">
        <f t="shared" si="52"/>
        <v>0</v>
      </c>
      <c r="AT673">
        <f t="shared" si="53"/>
        <v>0</v>
      </c>
      <c r="AU673">
        <f t="shared" si="54"/>
        <v>0</v>
      </c>
    </row>
    <row r="674" spans="1:47" x14ac:dyDescent="0.45">
      <c r="A674">
        <v>669</v>
      </c>
      <c r="B674" t="s">
        <v>465</v>
      </c>
      <c r="C674">
        <v>1999</v>
      </c>
      <c r="D674">
        <v>26</v>
      </c>
      <c r="E674" t="s">
        <v>55</v>
      </c>
      <c r="F674" t="s">
        <v>13</v>
      </c>
      <c r="G674">
        <v>153</v>
      </c>
      <c r="H674">
        <v>696</v>
      </c>
      <c r="I674">
        <v>614</v>
      </c>
      <c r="J674">
        <v>134</v>
      </c>
      <c r="K674">
        <v>190</v>
      </c>
      <c r="L674">
        <v>103</v>
      </c>
      <c r="M674">
        <v>45</v>
      </c>
      <c r="N674">
        <v>0</v>
      </c>
      <c r="O674">
        <v>42</v>
      </c>
      <c r="P674">
        <v>123</v>
      </c>
      <c r="Q674">
        <v>20</v>
      </c>
      <c r="R674">
        <v>7</v>
      </c>
      <c r="S674">
        <v>66</v>
      </c>
      <c r="T674">
        <v>117</v>
      </c>
      <c r="U674">
        <v>0.309</v>
      </c>
      <c r="V674">
        <v>0.38400000000000001</v>
      </c>
      <c r="W674">
        <v>0.58799999999999997</v>
      </c>
      <c r="X674">
        <v>0.97199999999999998</v>
      </c>
      <c r="Y674">
        <v>144</v>
      </c>
      <c r="Z674">
        <v>361</v>
      </c>
      <c r="AA674">
        <v>13</v>
      </c>
      <c r="AB674">
        <v>11</v>
      </c>
      <c r="AC674">
        <v>0</v>
      </c>
      <c r="AD674">
        <v>5</v>
      </c>
      <c r="AE674">
        <v>4</v>
      </c>
      <c r="AF674">
        <v>6.4</v>
      </c>
      <c r="AG674" s="1">
        <v>4.1830065359477127</v>
      </c>
      <c r="AH674">
        <v>4.0999999999999996</v>
      </c>
      <c r="AI674">
        <v>5.9</v>
      </c>
      <c r="AJ674">
        <v>0.1</v>
      </c>
      <c r="AK674">
        <v>38</v>
      </c>
      <c r="AL674">
        <v>4</v>
      </c>
      <c r="AM674">
        <v>2</v>
      </c>
      <c r="AN674">
        <v>6</v>
      </c>
      <c r="AO674">
        <v>6</v>
      </c>
      <c r="AP674">
        <f>COUNTIFS(MVPs!$A$7:$A$217, 'All B'!C674, MVPs!$C$7:$C$217, 'All B'!B674)</f>
        <v>0</v>
      </c>
      <c r="AQ674">
        <f t="shared" si="50"/>
        <v>0</v>
      </c>
      <c r="AR674">
        <f t="shared" si="51"/>
        <v>0</v>
      </c>
      <c r="AS674">
        <f t="shared" si="52"/>
        <v>0</v>
      </c>
      <c r="AT674">
        <f t="shared" si="53"/>
        <v>0</v>
      </c>
      <c r="AU674">
        <f t="shared" si="54"/>
        <v>0</v>
      </c>
    </row>
    <row r="675" spans="1:47" x14ac:dyDescent="0.45">
      <c r="A675">
        <v>670</v>
      </c>
      <c r="B675" t="s">
        <v>489</v>
      </c>
      <c r="C675">
        <v>2010</v>
      </c>
      <c r="D675">
        <v>20</v>
      </c>
      <c r="E675" t="s">
        <v>19</v>
      </c>
      <c r="F675" t="s">
        <v>17</v>
      </c>
      <c r="G675">
        <v>142</v>
      </c>
      <c r="H675">
        <v>623</v>
      </c>
      <c r="I675">
        <v>520</v>
      </c>
      <c r="J675">
        <v>83</v>
      </c>
      <c r="K675">
        <v>144</v>
      </c>
      <c r="L675">
        <v>92</v>
      </c>
      <c r="M675">
        <v>29</v>
      </c>
      <c r="N675">
        <v>5</v>
      </c>
      <c r="O675">
        <v>18</v>
      </c>
      <c r="P675">
        <v>72</v>
      </c>
      <c r="Q675">
        <v>11</v>
      </c>
      <c r="R675">
        <v>6</v>
      </c>
      <c r="S675">
        <v>91</v>
      </c>
      <c r="T675">
        <v>128</v>
      </c>
      <c r="U675">
        <v>0.27700000000000002</v>
      </c>
      <c r="V675">
        <v>0.39300000000000002</v>
      </c>
      <c r="W675">
        <v>0.45600000000000002</v>
      </c>
      <c r="X675">
        <v>0.84899999999999998</v>
      </c>
      <c r="Y675">
        <v>131</v>
      </c>
      <c r="Z675">
        <v>237</v>
      </c>
      <c r="AA675">
        <v>13</v>
      </c>
      <c r="AB675">
        <v>10</v>
      </c>
      <c r="AC675">
        <v>0</v>
      </c>
      <c r="AD675">
        <v>2</v>
      </c>
      <c r="AE675">
        <v>2</v>
      </c>
      <c r="AF675">
        <v>6.4</v>
      </c>
      <c r="AG675" s="1">
        <v>4.507042253521127</v>
      </c>
      <c r="AH675">
        <v>4.5999999999999996</v>
      </c>
      <c r="AI675">
        <v>4.9000000000000004</v>
      </c>
      <c r="AJ675">
        <v>1</v>
      </c>
      <c r="AK675">
        <v>32</v>
      </c>
      <c r="AL675">
        <v>2</v>
      </c>
      <c r="AM675">
        <v>1</v>
      </c>
      <c r="AN675">
        <v>3</v>
      </c>
      <c r="AO675">
        <v>15</v>
      </c>
      <c r="AP675">
        <f>COUNTIFS(MVPs!$A$7:$A$217, 'All B'!C675, MVPs!$C$7:$C$217, 'All B'!B675)</f>
        <v>0</v>
      </c>
      <c r="AQ675">
        <f t="shared" si="50"/>
        <v>0</v>
      </c>
      <c r="AR675">
        <f t="shared" si="51"/>
        <v>0</v>
      </c>
      <c r="AS675">
        <f t="shared" si="52"/>
        <v>0</v>
      </c>
      <c r="AT675">
        <f t="shared" si="53"/>
        <v>0</v>
      </c>
      <c r="AU675">
        <f t="shared" si="54"/>
        <v>0</v>
      </c>
    </row>
    <row r="676" spans="1:47" x14ac:dyDescent="0.45">
      <c r="A676">
        <v>671</v>
      </c>
      <c r="B676" t="s">
        <v>179</v>
      </c>
      <c r="C676">
        <v>1971</v>
      </c>
      <c r="D676">
        <v>25</v>
      </c>
      <c r="E676" t="s">
        <v>94</v>
      </c>
      <c r="F676" t="s">
        <v>13</v>
      </c>
      <c r="G676">
        <v>150</v>
      </c>
      <c r="H676">
        <v>642</v>
      </c>
      <c r="I676">
        <v>567</v>
      </c>
      <c r="J676">
        <v>87</v>
      </c>
      <c r="K676">
        <v>157</v>
      </c>
      <c r="L676">
        <v>93</v>
      </c>
      <c r="M676">
        <v>29</v>
      </c>
      <c r="N676">
        <v>3</v>
      </c>
      <c r="O676">
        <v>32</v>
      </c>
      <c r="P676">
        <v>80</v>
      </c>
      <c r="Q676">
        <v>16</v>
      </c>
      <c r="R676">
        <v>10</v>
      </c>
      <c r="S676">
        <v>63</v>
      </c>
      <c r="T676">
        <v>161</v>
      </c>
      <c r="U676">
        <v>0.27700000000000002</v>
      </c>
      <c r="V676">
        <v>0.35199999999999998</v>
      </c>
      <c r="W676">
        <v>0.50800000000000001</v>
      </c>
      <c r="X676">
        <v>0.86</v>
      </c>
      <c r="Y676">
        <v>144</v>
      </c>
      <c r="Z676">
        <v>288</v>
      </c>
      <c r="AA676">
        <v>7</v>
      </c>
      <c r="AB676">
        <v>6</v>
      </c>
      <c r="AC676">
        <v>0</v>
      </c>
      <c r="AD676">
        <v>6</v>
      </c>
      <c r="AE676">
        <v>5</v>
      </c>
      <c r="AF676">
        <v>6.4</v>
      </c>
      <c r="AG676" s="1">
        <v>4.2666666666666675</v>
      </c>
      <c r="AH676">
        <v>4.2</v>
      </c>
      <c r="AI676">
        <v>5.2</v>
      </c>
      <c r="AJ676">
        <v>0.5</v>
      </c>
      <c r="AK676">
        <v>29</v>
      </c>
      <c r="AL676">
        <v>1</v>
      </c>
      <c r="AM676">
        <v>3</v>
      </c>
      <c r="AN676">
        <v>4</v>
      </c>
      <c r="AO676">
        <v>11</v>
      </c>
      <c r="AP676">
        <f>COUNTIFS(MVPs!$A$7:$A$217, 'All B'!C676, MVPs!$C$7:$C$217, 'All B'!B676)</f>
        <v>0</v>
      </c>
      <c r="AQ676">
        <f t="shared" si="50"/>
        <v>1</v>
      </c>
      <c r="AR676">
        <f t="shared" si="51"/>
        <v>1</v>
      </c>
      <c r="AS676">
        <f t="shared" si="52"/>
        <v>0</v>
      </c>
      <c r="AT676">
        <f t="shared" si="53"/>
        <v>0</v>
      </c>
      <c r="AU676">
        <f t="shared" si="54"/>
        <v>0</v>
      </c>
    </row>
    <row r="677" spans="1:47" x14ac:dyDescent="0.45">
      <c r="A677">
        <v>672</v>
      </c>
      <c r="B677" t="s">
        <v>553</v>
      </c>
      <c r="C677">
        <v>1976</v>
      </c>
      <c r="D677">
        <v>27</v>
      </c>
      <c r="E677" t="s">
        <v>22</v>
      </c>
      <c r="F677" t="s">
        <v>13</v>
      </c>
      <c r="G677">
        <v>137</v>
      </c>
      <c r="H677">
        <v>613</v>
      </c>
      <c r="I677">
        <v>590</v>
      </c>
      <c r="J677">
        <v>95</v>
      </c>
      <c r="K677">
        <v>184</v>
      </c>
      <c r="L677">
        <v>137</v>
      </c>
      <c r="M677">
        <v>31</v>
      </c>
      <c r="N677">
        <v>8</v>
      </c>
      <c r="O677">
        <v>8</v>
      </c>
      <c r="P677">
        <v>67</v>
      </c>
      <c r="Q677">
        <v>43</v>
      </c>
      <c r="R677">
        <v>7</v>
      </c>
      <c r="S677">
        <v>13</v>
      </c>
      <c r="T677">
        <v>51</v>
      </c>
      <c r="U677">
        <v>0.312</v>
      </c>
      <c r="V677">
        <v>0.32700000000000001</v>
      </c>
      <c r="W677">
        <v>0.432</v>
      </c>
      <c r="X677">
        <v>0.76</v>
      </c>
      <c r="Y677">
        <v>123</v>
      </c>
      <c r="Z677">
        <v>255</v>
      </c>
      <c r="AA677">
        <v>3</v>
      </c>
      <c r="AB677">
        <v>3</v>
      </c>
      <c r="AC677">
        <v>2</v>
      </c>
      <c r="AD677">
        <v>5</v>
      </c>
      <c r="AE677">
        <v>0</v>
      </c>
      <c r="AF677">
        <v>6.4</v>
      </c>
      <c r="AG677" s="1">
        <v>4.671532846715329</v>
      </c>
      <c r="AH677">
        <v>4.4000000000000004</v>
      </c>
      <c r="AI677">
        <v>5</v>
      </c>
      <c r="AJ677">
        <v>1.5</v>
      </c>
      <c r="AK677">
        <v>14</v>
      </c>
      <c r="AL677">
        <v>4</v>
      </c>
      <c r="AM677">
        <v>8</v>
      </c>
      <c r="AN677">
        <v>11</v>
      </c>
      <c r="AO677">
        <v>13</v>
      </c>
      <c r="AP677">
        <f>COUNTIFS(MVPs!$A$7:$A$217, 'All B'!C677, MVPs!$C$7:$C$217, 'All B'!B677)</f>
        <v>0</v>
      </c>
      <c r="AQ677">
        <f t="shared" si="50"/>
        <v>3</v>
      </c>
      <c r="AR677">
        <f t="shared" si="51"/>
        <v>1</v>
      </c>
      <c r="AS677">
        <f t="shared" si="52"/>
        <v>0</v>
      </c>
      <c r="AT677">
        <f t="shared" si="53"/>
        <v>0</v>
      </c>
      <c r="AU677">
        <f t="shared" si="54"/>
        <v>0</v>
      </c>
    </row>
    <row r="678" spans="1:47" x14ac:dyDescent="0.45">
      <c r="A678">
        <v>673</v>
      </c>
      <c r="B678" t="s">
        <v>103</v>
      </c>
      <c r="C678">
        <v>1998</v>
      </c>
      <c r="D678">
        <v>26</v>
      </c>
      <c r="E678" t="s">
        <v>70</v>
      </c>
      <c r="F678" t="s">
        <v>13</v>
      </c>
      <c r="G678">
        <v>145</v>
      </c>
      <c r="H678">
        <v>617</v>
      </c>
      <c r="I678">
        <v>579</v>
      </c>
      <c r="J678">
        <v>88</v>
      </c>
      <c r="K678">
        <v>186</v>
      </c>
      <c r="L678">
        <v>121</v>
      </c>
      <c r="M678">
        <v>40</v>
      </c>
      <c r="N678">
        <v>4</v>
      </c>
      <c r="O678">
        <v>21</v>
      </c>
      <c r="P678">
        <v>91</v>
      </c>
      <c r="Q678">
        <v>9</v>
      </c>
      <c r="R678">
        <v>0</v>
      </c>
      <c r="S678">
        <v>32</v>
      </c>
      <c r="T678">
        <v>88</v>
      </c>
      <c r="U678">
        <v>0.32100000000000001</v>
      </c>
      <c r="V678">
        <v>0.35799999999999998</v>
      </c>
      <c r="W678">
        <v>0.51300000000000001</v>
      </c>
      <c r="X678">
        <v>0.871</v>
      </c>
      <c r="Y678">
        <v>120</v>
      </c>
      <c r="Z678">
        <v>297</v>
      </c>
      <c r="AA678">
        <v>18</v>
      </c>
      <c r="AB678">
        <v>3</v>
      </c>
      <c r="AC678">
        <v>0</v>
      </c>
      <c r="AD678">
        <v>3</v>
      </c>
      <c r="AE678">
        <v>4</v>
      </c>
      <c r="AF678">
        <v>6.4</v>
      </c>
      <c r="AG678" s="1">
        <v>4.4137931034482758</v>
      </c>
      <c r="AH678">
        <v>4.3</v>
      </c>
      <c r="AI678">
        <v>4.5999999999999996</v>
      </c>
      <c r="AJ678">
        <v>2.7</v>
      </c>
      <c r="AK678">
        <v>15</v>
      </c>
      <c r="AL678">
        <v>0</v>
      </c>
      <c r="AM678">
        <v>2</v>
      </c>
      <c r="AN678">
        <v>2</v>
      </c>
      <c r="AO678">
        <v>19</v>
      </c>
      <c r="AP678">
        <f>COUNTIFS(MVPs!$A$7:$A$217, 'All B'!C678, MVPs!$C$7:$C$217, 'All B'!B678)</f>
        <v>0</v>
      </c>
      <c r="AQ678">
        <f t="shared" si="50"/>
        <v>0</v>
      </c>
      <c r="AR678">
        <f t="shared" si="51"/>
        <v>0</v>
      </c>
      <c r="AS678">
        <f t="shared" si="52"/>
        <v>0</v>
      </c>
      <c r="AT678">
        <f t="shared" si="53"/>
        <v>0</v>
      </c>
      <c r="AU678">
        <f t="shared" si="54"/>
        <v>0</v>
      </c>
    </row>
    <row r="679" spans="1:47" x14ac:dyDescent="0.45">
      <c r="A679">
        <v>674</v>
      </c>
      <c r="B679" t="s">
        <v>554</v>
      </c>
      <c r="C679">
        <v>1970</v>
      </c>
      <c r="D679">
        <v>22</v>
      </c>
      <c r="E679" t="s">
        <v>555</v>
      </c>
      <c r="F679" t="s">
        <v>13</v>
      </c>
      <c r="G679">
        <v>159</v>
      </c>
      <c r="H679">
        <v>663</v>
      </c>
      <c r="I679">
        <v>610</v>
      </c>
      <c r="J679">
        <v>70</v>
      </c>
      <c r="K679">
        <v>152</v>
      </c>
      <c r="L679">
        <v>93</v>
      </c>
      <c r="M679">
        <v>33</v>
      </c>
      <c r="N679">
        <v>7</v>
      </c>
      <c r="O679">
        <v>19</v>
      </c>
      <c r="P679">
        <v>83</v>
      </c>
      <c r="Q679">
        <v>15</v>
      </c>
      <c r="R679">
        <v>6</v>
      </c>
      <c r="S679">
        <v>40</v>
      </c>
      <c r="T679">
        <v>87</v>
      </c>
      <c r="U679">
        <v>0.249</v>
      </c>
      <c r="V679">
        <v>0.30199999999999999</v>
      </c>
      <c r="W679">
        <v>0.42</v>
      </c>
      <c r="X679">
        <v>0.72099999999999997</v>
      </c>
      <c r="Y679">
        <v>102</v>
      </c>
      <c r="Z679">
        <v>256</v>
      </c>
      <c r="AA679">
        <v>19</v>
      </c>
      <c r="AB679">
        <v>8</v>
      </c>
      <c r="AC679">
        <v>0</v>
      </c>
      <c r="AD679">
        <v>5</v>
      </c>
      <c r="AE679">
        <v>5</v>
      </c>
      <c r="AF679">
        <v>6.4</v>
      </c>
      <c r="AG679" s="1">
        <v>4.0251572327044034</v>
      </c>
      <c r="AH679">
        <v>4.0999999999999996</v>
      </c>
      <c r="AI679">
        <v>3.3</v>
      </c>
      <c r="AJ679">
        <v>3.6</v>
      </c>
      <c r="AK679">
        <v>5</v>
      </c>
      <c r="AL679">
        <v>-1</v>
      </c>
      <c r="AM679">
        <v>0</v>
      </c>
      <c r="AN679">
        <v>0</v>
      </c>
      <c r="AO679">
        <v>30</v>
      </c>
      <c r="AP679">
        <f>COUNTIFS(MVPs!$A$7:$A$217, 'All B'!C679, MVPs!$C$7:$C$217, 'All B'!B679)</f>
        <v>0</v>
      </c>
      <c r="AQ679">
        <f t="shared" si="50"/>
        <v>0</v>
      </c>
      <c r="AR679">
        <f t="shared" si="51"/>
        <v>0</v>
      </c>
      <c r="AS679">
        <f t="shared" si="52"/>
        <v>0</v>
      </c>
      <c r="AT679">
        <f t="shared" si="53"/>
        <v>0</v>
      </c>
      <c r="AU679">
        <f t="shared" si="54"/>
        <v>0</v>
      </c>
    </row>
    <row r="680" spans="1:47" x14ac:dyDescent="0.45">
      <c r="A680">
        <v>675</v>
      </c>
      <c r="B680" t="s">
        <v>556</v>
      </c>
      <c r="C680">
        <v>2016</v>
      </c>
      <c r="D680">
        <v>26</v>
      </c>
      <c r="E680" t="s">
        <v>340</v>
      </c>
      <c r="F680" t="s">
        <v>17</v>
      </c>
      <c r="G680">
        <v>153</v>
      </c>
      <c r="H680">
        <v>694</v>
      </c>
      <c r="I680">
        <v>637</v>
      </c>
      <c r="J680">
        <v>102</v>
      </c>
      <c r="K680">
        <v>203</v>
      </c>
      <c r="L680">
        <v>135</v>
      </c>
      <c r="M680">
        <v>41</v>
      </c>
      <c r="N680">
        <v>7</v>
      </c>
      <c r="O680">
        <v>20</v>
      </c>
      <c r="P680">
        <v>64</v>
      </c>
      <c r="Q680">
        <v>33</v>
      </c>
      <c r="R680">
        <v>10</v>
      </c>
      <c r="S680">
        <v>39</v>
      </c>
      <c r="T680">
        <v>101</v>
      </c>
      <c r="U680">
        <v>0.31900000000000001</v>
      </c>
      <c r="V680">
        <v>0.36799999999999999</v>
      </c>
      <c r="W680">
        <v>0.499</v>
      </c>
      <c r="X680">
        <v>0.86699999999999999</v>
      </c>
      <c r="Y680">
        <v>122</v>
      </c>
      <c r="Z680">
        <v>318</v>
      </c>
      <c r="AA680">
        <v>6</v>
      </c>
      <c r="AB680">
        <v>12</v>
      </c>
      <c r="AC680">
        <v>4</v>
      </c>
      <c r="AD680">
        <v>2</v>
      </c>
      <c r="AE680">
        <v>1</v>
      </c>
      <c r="AF680">
        <v>6.4</v>
      </c>
      <c r="AG680" s="1">
        <v>4.1830065359477127</v>
      </c>
      <c r="AH680">
        <v>4.4000000000000004</v>
      </c>
      <c r="AI680">
        <v>5.5</v>
      </c>
      <c r="AJ680">
        <v>1.4</v>
      </c>
      <c r="AK680">
        <v>24</v>
      </c>
      <c r="AL680">
        <v>1</v>
      </c>
      <c r="AM680">
        <v>5</v>
      </c>
      <c r="AN680">
        <v>6</v>
      </c>
      <c r="AO680">
        <v>9</v>
      </c>
      <c r="AP680">
        <f>COUNTIFS(MVPs!$A$7:$A$217, 'All B'!C680, MVPs!$C$7:$C$217, 'All B'!B680)</f>
        <v>0</v>
      </c>
      <c r="AQ680">
        <f t="shared" si="50"/>
        <v>0</v>
      </c>
      <c r="AR680">
        <f t="shared" si="51"/>
        <v>0</v>
      </c>
      <c r="AS680">
        <f t="shared" si="52"/>
        <v>0</v>
      </c>
      <c r="AT680">
        <f t="shared" si="53"/>
        <v>0</v>
      </c>
      <c r="AU680">
        <f t="shared" si="54"/>
        <v>0</v>
      </c>
    </row>
    <row r="681" spans="1:47" x14ac:dyDescent="0.45">
      <c r="A681">
        <v>676</v>
      </c>
      <c r="B681" t="s">
        <v>557</v>
      </c>
      <c r="C681">
        <v>1987</v>
      </c>
      <c r="D681">
        <v>25</v>
      </c>
      <c r="E681" t="s">
        <v>336</v>
      </c>
      <c r="F681" t="s">
        <v>17</v>
      </c>
      <c r="G681">
        <v>154</v>
      </c>
      <c r="H681">
        <v>640</v>
      </c>
      <c r="I681">
        <v>532</v>
      </c>
      <c r="J681">
        <v>108</v>
      </c>
      <c r="K681">
        <v>151</v>
      </c>
      <c r="L681">
        <v>75</v>
      </c>
      <c r="M681">
        <v>32</v>
      </c>
      <c r="N681">
        <v>5</v>
      </c>
      <c r="O681">
        <v>39</v>
      </c>
      <c r="P681">
        <v>104</v>
      </c>
      <c r="Q681">
        <v>36</v>
      </c>
      <c r="R681">
        <v>12</v>
      </c>
      <c r="S681">
        <v>97</v>
      </c>
      <c r="T681">
        <v>122</v>
      </c>
      <c r="U681">
        <v>0.28399999999999997</v>
      </c>
      <c r="V681">
        <v>0.39800000000000002</v>
      </c>
      <c r="W681">
        <v>0.58299999999999996</v>
      </c>
      <c r="X681">
        <v>0.98099999999999998</v>
      </c>
      <c r="Y681">
        <v>162</v>
      </c>
      <c r="Z681">
        <v>310</v>
      </c>
      <c r="AA681">
        <v>4</v>
      </c>
      <c r="AB681">
        <v>7</v>
      </c>
      <c r="AC681">
        <v>0</v>
      </c>
      <c r="AD681">
        <v>4</v>
      </c>
      <c r="AE681">
        <v>13</v>
      </c>
      <c r="AF681">
        <v>6.4</v>
      </c>
      <c r="AG681" s="1">
        <v>4.1558441558441555</v>
      </c>
      <c r="AH681">
        <v>4.2</v>
      </c>
      <c r="AI681">
        <v>7.2</v>
      </c>
      <c r="AJ681">
        <v>-1.5</v>
      </c>
      <c r="AK681">
        <v>50</v>
      </c>
      <c r="AL681">
        <v>1</v>
      </c>
      <c r="AM681">
        <v>6</v>
      </c>
      <c r="AN681">
        <v>6</v>
      </c>
      <c r="AO681">
        <v>-9</v>
      </c>
      <c r="AP681">
        <f>COUNTIFS(MVPs!$A$7:$A$217, 'All B'!C681, MVPs!$C$7:$C$217, 'All B'!B681)</f>
        <v>0</v>
      </c>
      <c r="AQ681">
        <f t="shared" si="50"/>
        <v>0</v>
      </c>
      <c r="AR681">
        <f t="shared" si="51"/>
        <v>0</v>
      </c>
      <c r="AS681">
        <f t="shared" si="52"/>
        <v>0</v>
      </c>
      <c r="AT681">
        <f t="shared" si="53"/>
        <v>0</v>
      </c>
      <c r="AU681">
        <f t="shared" si="54"/>
        <v>0</v>
      </c>
    </row>
    <row r="682" spans="1:47" x14ac:dyDescent="0.45">
      <c r="A682">
        <v>677</v>
      </c>
      <c r="B682" t="s">
        <v>368</v>
      </c>
      <c r="C682">
        <v>1999</v>
      </c>
      <c r="D682">
        <v>31</v>
      </c>
      <c r="E682" t="s">
        <v>340</v>
      </c>
      <c r="F682" t="s">
        <v>17</v>
      </c>
      <c r="G682">
        <v>153</v>
      </c>
      <c r="H682">
        <v>693</v>
      </c>
      <c r="I682">
        <v>614</v>
      </c>
      <c r="J682">
        <v>112</v>
      </c>
      <c r="K682">
        <v>206</v>
      </c>
      <c r="L682">
        <v>131</v>
      </c>
      <c r="M682">
        <v>45</v>
      </c>
      <c r="N682">
        <v>4</v>
      </c>
      <c r="O682">
        <v>26</v>
      </c>
      <c r="P682">
        <v>111</v>
      </c>
      <c r="Q682">
        <v>9</v>
      </c>
      <c r="R682">
        <v>5</v>
      </c>
      <c r="S682">
        <v>66</v>
      </c>
      <c r="T682">
        <v>63</v>
      </c>
      <c r="U682">
        <v>0.33600000000000002</v>
      </c>
      <c r="V682">
        <v>0.40300000000000002</v>
      </c>
      <c r="W682">
        <v>0.54900000000000004</v>
      </c>
      <c r="X682">
        <v>0.95199999999999996</v>
      </c>
      <c r="Y682">
        <v>138</v>
      </c>
      <c r="Z682">
        <v>337</v>
      </c>
      <c r="AA682">
        <v>13</v>
      </c>
      <c r="AB682">
        <v>7</v>
      </c>
      <c r="AC682">
        <v>1</v>
      </c>
      <c r="AD682">
        <v>5</v>
      </c>
      <c r="AE682">
        <v>6</v>
      </c>
      <c r="AF682">
        <v>6.4</v>
      </c>
      <c r="AG682" s="1">
        <v>4.1830065359477127</v>
      </c>
      <c r="AH682">
        <v>4.4000000000000004</v>
      </c>
      <c r="AI682">
        <v>4.7</v>
      </c>
      <c r="AJ682">
        <v>1.1000000000000001</v>
      </c>
      <c r="AK682">
        <v>35</v>
      </c>
      <c r="AL682">
        <v>2</v>
      </c>
      <c r="AM682">
        <v>-1</v>
      </c>
      <c r="AN682">
        <v>1</v>
      </c>
      <c r="AO682">
        <v>19</v>
      </c>
      <c r="AP682">
        <f>COUNTIFS(MVPs!$A$7:$A$217, 'All B'!C682, MVPs!$C$7:$C$217, 'All B'!B682)</f>
        <v>0</v>
      </c>
      <c r="AQ682">
        <f t="shared" si="50"/>
        <v>0</v>
      </c>
      <c r="AR682">
        <f t="shared" si="51"/>
        <v>0</v>
      </c>
      <c r="AS682">
        <f t="shared" si="52"/>
        <v>0</v>
      </c>
      <c r="AT682">
        <f t="shared" si="53"/>
        <v>0</v>
      </c>
      <c r="AU682">
        <f t="shared" si="54"/>
        <v>0</v>
      </c>
    </row>
    <row r="683" spans="1:47" x14ac:dyDescent="0.45">
      <c r="A683">
        <v>678</v>
      </c>
      <c r="B683" t="s">
        <v>103</v>
      </c>
      <c r="C683">
        <v>1999</v>
      </c>
      <c r="D683">
        <v>27</v>
      </c>
      <c r="E683" t="s">
        <v>70</v>
      </c>
      <c r="F683" t="s">
        <v>13</v>
      </c>
      <c r="G683">
        <v>144</v>
      </c>
      <c r="H683">
        <v>630</v>
      </c>
      <c r="I683">
        <v>600</v>
      </c>
      <c r="J683">
        <v>116</v>
      </c>
      <c r="K683">
        <v>199</v>
      </c>
      <c r="L683">
        <v>134</v>
      </c>
      <c r="M683">
        <v>29</v>
      </c>
      <c r="N683">
        <v>1</v>
      </c>
      <c r="O683">
        <v>35</v>
      </c>
      <c r="P683">
        <v>113</v>
      </c>
      <c r="Q683">
        <v>25</v>
      </c>
      <c r="R683">
        <v>12</v>
      </c>
      <c r="S683">
        <v>24</v>
      </c>
      <c r="T683">
        <v>64</v>
      </c>
      <c r="U683">
        <v>0.33200000000000002</v>
      </c>
      <c r="V683">
        <v>0.35599999999999998</v>
      </c>
      <c r="W683">
        <v>0.55800000000000005</v>
      </c>
      <c r="X683">
        <v>0.91400000000000003</v>
      </c>
      <c r="Y683">
        <v>125</v>
      </c>
      <c r="Z683">
        <v>335</v>
      </c>
      <c r="AA683">
        <v>31</v>
      </c>
      <c r="AB683">
        <v>1</v>
      </c>
      <c r="AC683">
        <v>0</v>
      </c>
      <c r="AD683">
        <v>5</v>
      </c>
      <c r="AE683">
        <v>2</v>
      </c>
      <c r="AF683">
        <v>6.4</v>
      </c>
      <c r="AG683" s="1">
        <v>4.4444444444444446</v>
      </c>
      <c r="AH683">
        <v>4.2</v>
      </c>
      <c r="AI683">
        <v>4.5999999999999996</v>
      </c>
      <c r="AJ683">
        <v>2.7</v>
      </c>
      <c r="AK683">
        <v>21</v>
      </c>
      <c r="AL683">
        <v>-3</v>
      </c>
      <c r="AM683">
        <v>-1</v>
      </c>
      <c r="AN683">
        <v>-5</v>
      </c>
      <c r="AO683">
        <v>20</v>
      </c>
      <c r="AP683">
        <f>COUNTIFS(MVPs!$A$7:$A$217, 'All B'!C683, MVPs!$C$7:$C$217, 'All B'!B683)</f>
        <v>1</v>
      </c>
      <c r="AQ683">
        <f t="shared" si="50"/>
        <v>1</v>
      </c>
      <c r="AR683">
        <f t="shared" si="51"/>
        <v>0</v>
      </c>
      <c r="AS683">
        <f t="shared" si="52"/>
        <v>0</v>
      </c>
      <c r="AT683">
        <f t="shared" si="53"/>
        <v>0</v>
      </c>
      <c r="AU683">
        <f t="shared" si="54"/>
        <v>0</v>
      </c>
    </row>
    <row r="684" spans="1:47" x14ac:dyDescent="0.45">
      <c r="A684">
        <v>679</v>
      </c>
      <c r="B684" t="s">
        <v>427</v>
      </c>
      <c r="C684">
        <v>1985</v>
      </c>
      <c r="D684">
        <v>30</v>
      </c>
      <c r="E684" t="s">
        <v>25</v>
      </c>
      <c r="F684" t="s">
        <v>17</v>
      </c>
      <c r="G684">
        <v>158</v>
      </c>
      <c r="H684">
        <v>615</v>
      </c>
      <c r="I684">
        <v>537</v>
      </c>
      <c r="J684">
        <v>70</v>
      </c>
      <c r="K684">
        <v>148</v>
      </c>
      <c r="L684">
        <v>117</v>
      </c>
      <c r="M684">
        <v>22</v>
      </c>
      <c r="N684">
        <v>3</v>
      </c>
      <c r="O684">
        <v>6</v>
      </c>
      <c r="P684">
        <v>54</v>
      </c>
      <c r="Q684">
        <v>31</v>
      </c>
      <c r="R684">
        <v>8</v>
      </c>
      <c r="S684">
        <v>65</v>
      </c>
      <c r="T684">
        <v>27</v>
      </c>
      <c r="U684">
        <v>0.27600000000000002</v>
      </c>
      <c r="V684">
        <v>0.35499999999999998</v>
      </c>
      <c r="W684">
        <v>0.36099999999999999</v>
      </c>
      <c r="X684">
        <v>0.71599999999999997</v>
      </c>
      <c r="Y684">
        <v>101</v>
      </c>
      <c r="Z684">
        <v>194</v>
      </c>
      <c r="AA684">
        <v>13</v>
      </c>
      <c r="AB684">
        <v>2</v>
      </c>
      <c r="AC684">
        <v>9</v>
      </c>
      <c r="AD684">
        <v>2</v>
      </c>
      <c r="AE684">
        <v>11</v>
      </c>
      <c r="AF684">
        <v>6.4</v>
      </c>
      <c r="AG684" s="1">
        <v>4.0506329113924053</v>
      </c>
      <c r="AH684">
        <v>4.2</v>
      </c>
      <c r="AI684">
        <v>4</v>
      </c>
      <c r="AJ684">
        <v>3.4</v>
      </c>
      <c r="AK684">
        <v>2</v>
      </c>
      <c r="AL684">
        <v>1</v>
      </c>
      <c r="AM684">
        <v>4</v>
      </c>
      <c r="AN684">
        <v>5</v>
      </c>
      <c r="AO684">
        <v>20</v>
      </c>
      <c r="AP684">
        <f>COUNTIFS(MVPs!$A$7:$A$217, 'All B'!C684, MVPs!$C$7:$C$217, 'All B'!B684)</f>
        <v>0</v>
      </c>
      <c r="AQ684">
        <f t="shared" si="50"/>
        <v>2</v>
      </c>
      <c r="AR684">
        <f t="shared" si="51"/>
        <v>1</v>
      </c>
      <c r="AS684">
        <f t="shared" si="52"/>
        <v>0</v>
      </c>
      <c r="AT684">
        <f t="shared" si="53"/>
        <v>0</v>
      </c>
      <c r="AU684">
        <f t="shared" si="54"/>
        <v>0</v>
      </c>
    </row>
    <row r="685" spans="1:47" x14ac:dyDescent="0.45">
      <c r="A685">
        <v>680</v>
      </c>
      <c r="B685" t="s">
        <v>558</v>
      </c>
      <c r="C685">
        <v>2021</v>
      </c>
      <c r="D685">
        <v>28</v>
      </c>
      <c r="E685" t="s">
        <v>559</v>
      </c>
      <c r="F685" t="s">
        <v>17</v>
      </c>
      <c r="G685">
        <v>148</v>
      </c>
      <c r="H685">
        <v>646</v>
      </c>
      <c r="I685">
        <v>595</v>
      </c>
      <c r="J685">
        <v>107</v>
      </c>
      <c r="K685">
        <v>195</v>
      </c>
      <c r="L685">
        <v>130</v>
      </c>
      <c r="M685">
        <v>34</v>
      </c>
      <c r="N685">
        <v>3</v>
      </c>
      <c r="O685">
        <v>28</v>
      </c>
      <c r="P685">
        <v>77</v>
      </c>
      <c r="Q685">
        <v>32</v>
      </c>
      <c r="R685">
        <v>5</v>
      </c>
      <c r="S685">
        <v>41</v>
      </c>
      <c r="T685">
        <v>110</v>
      </c>
      <c r="U685">
        <v>0.32800000000000001</v>
      </c>
      <c r="V685">
        <v>0.375</v>
      </c>
      <c r="W685">
        <v>0.53600000000000003</v>
      </c>
      <c r="X685">
        <v>0.91100000000000003</v>
      </c>
      <c r="Y685">
        <v>145</v>
      </c>
      <c r="Z685">
        <v>319</v>
      </c>
      <c r="AA685">
        <v>18</v>
      </c>
      <c r="AB685">
        <v>6</v>
      </c>
      <c r="AC685">
        <v>0</v>
      </c>
      <c r="AD685">
        <v>4</v>
      </c>
      <c r="AE685">
        <v>2</v>
      </c>
      <c r="AF685">
        <v>6.4</v>
      </c>
      <c r="AG685" s="1">
        <v>4.3243243243243246</v>
      </c>
      <c r="AH685">
        <v>4.3</v>
      </c>
      <c r="AI685">
        <v>6.1</v>
      </c>
      <c r="AJ685">
        <v>1</v>
      </c>
      <c r="AK685">
        <v>33</v>
      </c>
      <c r="AL685">
        <v>-2</v>
      </c>
      <c r="AM685">
        <v>3</v>
      </c>
      <c r="AN685">
        <v>1</v>
      </c>
      <c r="AO685">
        <v>4</v>
      </c>
      <c r="AP685">
        <f>COUNTIFS(MVPs!$A$7:$A$217, 'All B'!C685, MVPs!$C$7:$C$217, 'All B'!B685)</f>
        <v>0</v>
      </c>
      <c r="AQ685">
        <f t="shared" si="50"/>
        <v>0</v>
      </c>
      <c r="AR685">
        <f t="shared" si="51"/>
        <v>0</v>
      </c>
      <c r="AS685">
        <f t="shared" si="52"/>
        <v>0</v>
      </c>
      <c r="AT685">
        <f t="shared" si="53"/>
        <v>0</v>
      </c>
      <c r="AU685">
        <f t="shared" si="54"/>
        <v>0</v>
      </c>
    </row>
    <row r="686" spans="1:47" x14ac:dyDescent="0.45">
      <c r="A686">
        <v>681</v>
      </c>
      <c r="B686" t="s">
        <v>560</v>
      </c>
      <c r="C686">
        <v>2000</v>
      </c>
      <c r="D686">
        <v>26</v>
      </c>
      <c r="E686" t="s">
        <v>336</v>
      </c>
      <c r="F686" t="s">
        <v>17</v>
      </c>
      <c r="G686">
        <v>150</v>
      </c>
      <c r="H686">
        <v>650</v>
      </c>
      <c r="I686">
        <v>544</v>
      </c>
      <c r="J686">
        <v>109</v>
      </c>
      <c r="K686">
        <v>176</v>
      </c>
      <c r="L686">
        <v>109</v>
      </c>
      <c r="M686">
        <v>40</v>
      </c>
      <c r="N686">
        <v>2</v>
      </c>
      <c r="O686">
        <v>25</v>
      </c>
      <c r="P686">
        <v>94</v>
      </c>
      <c r="Q686">
        <v>3</v>
      </c>
      <c r="R686">
        <v>2</v>
      </c>
      <c r="S686">
        <v>95</v>
      </c>
      <c r="T686">
        <v>70</v>
      </c>
      <c r="U686">
        <v>0.32400000000000001</v>
      </c>
      <c r="V686">
        <v>0.42499999999999999</v>
      </c>
      <c r="W686">
        <v>0.54200000000000004</v>
      </c>
      <c r="X686">
        <v>0.96699999999999997</v>
      </c>
      <c r="Y686">
        <v>147</v>
      </c>
      <c r="Z686">
        <v>295</v>
      </c>
      <c r="AA686">
        <v>12</v>
      </c>
      <c r="AB686">
        <v>5</v>
      </c>
      <c r="AC686">
        <v>0</v>
      </c>
      <c r="AD686">
        <v>6</v>
      </c>
      <c r="AE686">
        <v>1</v>
      </c>
      <c r="AF686">
        <v>6.4</v>
      </c>
      <c r="AG686" s="1">
        <v>4.2666666666666675</v>
      </c>
      <c r="AH686">
        <v>4.5</v>
      </c>
      <c r="AI686">
        <v>6.4</v>
      </c>
      <c r="AJ686">
        <v>0.4</v>
      </c>
      <c r="AK686">
        <v>46</v>
      </c>
      <c r="AL686">
        <v>-1</v>
      </c>
      <c r="AM686">
        <v>1</v>
      </c>
      <c r="AN686">
        <v>-1</v>
      </c>
      <c r="AO686">
        <v>1</v>
      </c>
      <c r="AP686">
        <f>COUNTIFS(MVPs!$A$7:$A$217, 'All B'!C686, MVPs!$C$7:$C$217, 'All B'!B686)</f>
        <v>0</v>
      </c>
      <c r="AQ686">
        <f t="shared" si="50"/>
        <v>1</v>
      </c>
      <c r="AR686">
        <f t="shared" si="51"/>
        <v>0</v>
      </c>
      <c r="AS686">
        <f t="shared" si="52"/>
        <v>0</v>
      </c>
      <c r="AT686">
        <f t="shared" si="53"/>
        <v>0</v>
      </c>
      <c r="AU686">
        <f t="shared" si="54"/>
        <v>0</v>
      </c>
    </row>
    <row r="687" spans="1:47" x14ac:dyDescent="0.45">
      <c r="A687">
        <v>682</v>
      </c>
      <c r="B687" t="s">
        <v>343</v>
      </c>
      <c r="C687">
        <v>1971</v>
      </c>
      <c r="D687">
        <v>27</v>
      </c>
      <c r="E687" t="s">
        <v>94</v>
      </c>
      <c r="F687" t="s">
        <v>13</v>
      </c>
      <c r="G687">
        <v>153</v>
      </c>
      <c r="H687">
        <v>643</v>
      </c>
      <c r="I687">
        <v>538</v>
      </c>
      <c r="J687">
        <v>75</v>
      </c>
      <c r="K687">
        <v>146</v>
      </c>
      <c r="L687">
        <v>98</v>
      </c>
      <c r="M687">
        <v>23</v>
      </c>
      <c r="N687">
        <v>1</v>
      </c>
      <c r="O687">
        <v>24</v>
      </c>
      <c r="P687">
        <v>94</v>
      </c>
      <c r="Q687">
        <v>3</v>
      </c>
      <c r="R687">
        <v>7</v>
      </c>
      <c r="S687">
        <v>86</v>
      </c>
      <c r="T687">
        <v>55</v>
      </c>
      <c r="U687">
        <v>0.27100000000000002</v>
      </c>
      <c r="V687">
        <v>0.377</v>
      </c>
      <c r="W687">
        <v>0.45200000000000001</v>
      </c>
      <c r="X687">
        <v>0.82799999999999996</v>
      </c>
      <c r="Y687">
        <v>137</v>
      </c>
      <c r="Z687">
        <v>243</v>
      </c>
      <c r="AA687">
        <v>14</v>
      </c>
      <c r="AB687">
        <v>8</v>
      </c>
      <c r="AC687">
        <v>6</v>
      </c>
      <c r="AD687">
        <v>5</v>
      </c>
      <c r="AE687">
        <v>11</v>
      </c>
      <c r="AF687">
        <v>6.4</v>
      </c>
      <c r="AG687" s="1">
        <v>4.1830065359477127</v>
      </c>
      <c r="AH687">
        <v>4.0999999999999996</v>
      </c>
      <c r="AI687">
        <v>5.7</v>
      </c>
      <c r="AJ687">
        <v>1.1000000000000001</v>
      </c>
      <c r="AK687">
        <v>28</v>
      </c>
      <c r="AL687">
        <v>0</v>
      </c>
      <c r="AM687">
        <v>-1</v>
      </c>
      <c r="AN687">
        <v>-1</v>
      </c>
      <c r="AO687">
        <v>7</v>
      </c>
      <c r="AP687">
        <f>COUNTIFS(MVPs!$A$7:$A$217, 'All B'!C687, MVPs!$C$7:$C$217, 'All B'!B687)</f>
        <v>0</v>
      </c>
      <c r="AQ687">
        <f t="shared" si="50"/>
        <v>1</v>
      </c>
      <c r="AR687">
        <f t="shared" si="51"/>
        <v>1</v>
      </c>
      <c r="AS687">
        <f t="shared" si="52"/>
        <v>0</v>
      </c>
      <c r="AT687">
        <f t="shared" si="53"/>
        <v>0</v>
      </c>
      <c r="AU687">
        <f t="shared" si="54"/>
        <v>0</v>
      </c>
    </row>
    <row r="688" spans="1:47" x14ac:dyDescent="0.45">
      <c r="A688">
        <v>683</v>
      </c>
      <c r="B688" t="s">
        <v>209</v>
      </c>
      <c r="C688">
        <v>1956</v>
      </c>
      <c r="D688">
        <v>25</v>
      </c>
      <c r="E688" t="s">
        <v>25</v>
      </c>
      <c r="F688" t="s">
        <v>17</v>
      </c>
      <c r="G688">
        <v>150</v>
      </c>
      <c r="H688">
        <v>639</v>
      </c>
      <c r="I688">
        <v>595</v>
      </c>
      <c r="J688">
        <v>91</v>
      </c>
      <c r="K688">
        <v>182</v>
      </c>
      <c r="L688">
        <v>124</v>
      </c>
      <c r="M688">
        <v>30</v>
      </c>
      <c r="N688">
        <v>2</v>
      </c>
      <c r="O688">
        <v>26</v>
      </c>
      <c r="P688">
        <v>98</v>
      </c>
      <c r="Q688">
        <v>8</v>
      </c>
      <c r="R688">
        <v>3</v>
      </c>
      <c r="S688">
        <v>38</v>
      </c>
      <c r="T688">
        <v>65</v>
      </c>
      <c r="U688">
        <v>0.30599999999999999</v>
      </c>
      <c r="V688">
        <v>0.34699999999999998</v>
      </c>
      <c r="W688">
        <v>0.49399999999999999</v>
      </c>
      <c r="X688">
        <v>0.84099999999999997</v>
      </c>
      <c r="Y688">
        <v>124</v>
      </c>
      <c r="Z688">
        <v>294</v>
      </c>
      <c r="AA688">
        <v>18</v>
      </c>
      <c r="AB688">
        <v>1</v>
      </c>
      <c r="AC688">
        <v>2</v>
      </c>
      <c r="AD688">
        <v>3</v>
      </c>
      <c r="AE688">
        <v>7</v>
      </c>
      <c r="AF688">
        <v>6.4</v>
      </c>
      <c r="AG688" s="1">
        <v>4.2666666666666675</v>
      </c>
      <c r="AH688">
        <v>3.9</v>
      </c>
      <c r="AI688">
        <v>5</v>
      </c>
      <c r="AJ688">
        <v>1.7</v>
      </c>
      <c r="AK688">
        <v>20</v>
      </c>
      <c r="AL688">
        <v>1</v>
      </c>
      <c r="AM688">
        <v>2</v>
      </c>
      <c r="AN688">
        <v>2</v>
      </c>
      <c r="AO688">
        <v>17</v>
      </c>
      <c r="AP688">
        <f>COUNTIFS(MVPs!$A$7:$A$217, 'All B'!C688, MVPs!$C$7:$C$217, 'All B'!B688)</f>
        <v>0</v>
      </c>
      <c r="AQ688">
        <f t="shared" si="50"/>
        <v>1</v>
      </c>
      <c r="AR688">
        <f t="shared" si="51"/>
        <v>0</v>
      </c>
      <c r="AS688">
        <f t="shared" si="52"/>
        <v>0</v>
      </c>
      <c r="AT688">
        <f t="shared" si="53"/>
        <v>0</v>
      </c>
      <c r="AU688">
        <f t="shared" si="54"/>
        <v>0</v>
      </c>
    </row>
    <row r="689" spans="1:47" x14ac:dyDescent="0.45">
      <c r="A689">
        <v>684</v>
      </c>
      <c r="B689" t="s">
        <v>561</v>
      </c>
      <c r="C689">
        <v>2019</v>
      </c>
      <c r="D689">
        <v>29</v>
      </c>
      <c r="E689" t="s">
        <v>46</v>
      </c>
      <c r="F689" t="s">
        <v>13</v>
      </c>
      <c r="G689">
        <v>122</v>
      </c>
      <c r="H689">
        <v>556</v>
      </c>
      <c r="I689">
        <v>479</v>
      </c>
      <c r="J689">
        <v>96</v>
      </c>
      <c r="K689">
        <v>140</v>
      </c>
      <c r="L689">
        <v>78</v>
      </c>
      <c r="M689">
        <v>20</v>
      </c>
      <c r="N689">
        <v>3</v>
      </c>
      <c r="O689">
        <v>39</v>
      </c>
      <c r="P689">
        <v>96</v>
      </c>
      <c r="Q689">
        <v>6</v>
      </c>
      <c r="R689">
        <v>2</v>
      </c>
      <c r="S689">
        <v>67</v>
      </c>
      <c r="T689">
        <v>113</v>
      </c>
      <c r="U689">
        <v>0.29199999999999998</v>
      </c>
      <c r="V689">
        <v>0.38300000000000001</v>
      </c>
      <c r="W689">
        <v>0.59099999999999997</v>
      </c>
      <c r="X689">
        <v>0.97399999999999998</v>
      </c>
      <c r="Y689">
        <v>150</v>
      </c>
      <c r="Z689">
        <v>283</v>
      </c>
      <c r="AA689">
        <v>12</v>
      </c>
      <c r="AB689">
        <v>6</v>
      </c>
      <c r="AC689">
        <v>0</v>
      </c>
      <c r="AD689">
        <v>4</v>
      </c>
      <c r="AE689">
        <v>1</v>
      </c>
      <c r="AF689">
        <v>6.4</v>
      </c>
      <c r="AG689" s="1">
        <v>5.2459016393442619</v>
      </c>
      <c r="AH689">
        <v>4.5999999999999996</v>
      </c>
      <c r="AI689">
        <v>5.0999999999999996</v>
      </c>
      <c r="AJ689">
        <v>1.2</v>
      </c>
      <c r="AK689">
        <v>36</v>
      </c>
      <c r="AL689">
        <v>-1</v>
      </c>
      <c r="AM689">
        <v>1</v>
      </c>
      <c r="AN689">
        <v>0</v>
      </c>
      <c r="AO689">
        <v>12</v>
      </c>
      <c r="AP689">
        <f>COUNTIFS(MVPs!$A$7:$A$217, 'All B'!C689, MVPs!$C$7:$C$217, 'All B'!B689)</f>
        <v>0</v>
      </c>
      <c r="AQ689">
        <f t="shared" si="50"/>
        <v>1</v>
      </c>
      <c r="AR689">
        <f t="shared" si="51"/>
        <v>1</v>
      </c>
      <c r="AS689">
        <f t="shared" si="52"/>
        <v>0</v>
      </c>
      <c r="AT689">
        <f t="shared" si="53"/>
        <v>0</v>
      </c>
      <c r="AU689">
        <f t="shared" si="54"/>
        <v>0</v>
      </c>
    </row>
    <row r="690" spans="1:47" x14ac:dyDescent="0.45">
      <c r="A690">
        <v>685</v>
      </c>
      <c r="B690" t="s">
        <v>530</v>
      </c>
      <c r="C690">
        <v>1998</v>
      </c>
      <c r="D690">
        <v>24</v>
      </c>
      <c r="E690" t="s">
        <v>28</v>
      </c>
      <c r="F690" t="s">
        <v>17</v>
      </c>
      <c r="G690">
        <v>151</v>
      </c>
      <c r="H690">
        <v>589</v>
      </c>
      <c r="I690">
        <v>497</v>
      </c>
      <c r="J690">
        <v>68</v>
      </c>
      <c r="K690">
        <v>155</v>
      </c>
      <c r="L690">
        <v>103</v>
      </c>
      <c r="M690">
        <v>29</v>
      </c>
      <c r="N690">
        <v>6</v>
      </c>
      <c r="O690">
        <v>17</v>
      </c>
      <c r="P690">
        <v>74</v>
      </c>
      <c r="Q690">
        <v>19</v>
      </c>
      <c r="R690">
        <v>10</v>
      </c>
      <c r="S690">
        <v>84</v>
      </c>
      <c r="T690">
        <v>133</v>
      </c>
      <c r="U690">
        <v>0.312</v>
      </c>
      <c r="V690">
        <v>0.40899999999999997</v>
      </c>
      <c r="W690">
        <v>0.497</v>
      </c>
      <c r="X690">
        <v>0.90600000000000003</v>
      </c>
      <c r="Y690">
        <v>136</v>
      </c>
      <c r="Z690">
        <v>247</v>
      </c>
      <c r="AA690">
        <v>6</v>
      </c>
      <c r="AB690">
        <v>0</v>
      </c>
      <c r="AC690">
        <v>4</v>
      </c>
      <c r="AD690">
        <v>4</v>
      </c>
      <c r="AE690">
        <v>14</v>
      </c>
      <c r="AF690">
        <v>6.4</v>
      </c>
      <c r="AG690" s="1">
        <v>4.2384105960264904</v>
      </c>
      <c r="AH690">
        <v>4.5999999999999996</v>
      </c>
      <c r="AI690">
        <v>3.6</v>
      </c>
      <c r="AJ690">
        <v>2.2000000000000002</v>
      </c>
      <c r="AK690">
        <v>23</v>
      </c>
      <c r="AL690">
        <v>1</v>
      </c>
      <c r="AM690">
        <v>0</v>
      </c>
      <c r="AN690">
        <v>1</v>
      </c>
      <c r="AO690">
        <v>28</v>
      </c>
      <c r="AP690">
        <f>COUNTIFS(MVPs!$A$7:$A$217, 'All B'!C690, MVPs!$C$7:$C$217, 'All B'!B690)</f>
        <v>0</v>
      </c>
      <c r="AQ690">
        <f t="shared" si="50"/>
        <v>1</v>
      </c>
      <c r="AR690">
        <f t="shared" si="51"/>
        <v>1</v>
      </c>
      <c r="AS690">
        <f t="shared" si="52"/>
        <v>0</v>
      </c>
      <c r="AT690">
        <f t="shared" si="53"/>
        <v>0</v>
      </c>
      <c r="AU690">
        <f t="shared" si="54"/>
        <v>0</v>
      </c>
    </row>
    <row r="691" spans="1:47" x14ac:dyDescent="0.45">
      <c r="A691">
        <v>686</v>
      </c>
      <c r="B691" t="s">
        <v>183</v>
      </c>
      <c r="C691">
        <v>1965</v>
      </c>
      <c r="D691">
        <v>23</v>
      </c>
      <c r="E691" t="s">
        <v>28</v>
      </c>
      <c r="F691" t="s">
        <v>17</v>
      </c>
      <c r="G691">
        <v>161</v>
      </c>
      <c r="H691">
        <v>707</v>
      </c>
      <c r="I691">
        <v>619</v>
      </c>
      <c r="J691">
        <v>93</v>
      </c>
      <c r="K691">
        <v>187</v>
      </c>
      <c r="L691">
        <v>122</v>
      </c>
      <c r="M691">
        <v>31</v>
      </c>
      <c r="N691">
        <v>14</v>
      </c>
      <c r="O691">
        <v>20</v>
      </c>
      <c r="P691">
        <v>85</v>
      </c>
      <c r="Q691">
        <v>15</v>
      </c>
      <c r="R691">
        <v>2</v>
      </c>
      <c r="S691">
        <v>74</v>
      </c>
      <c r="T691">
        <v>150</v>
      </c>
      <c r="U691">
        <v>0.30199999999999999</v>
      </c>
      <c r="V691">
        <v>0.375</v>
      </c>
      <c r="W691">
        <v>0.49399999999999999</v>
      </c>
      <c r="X691">
        <v>0.87</v>
      </c>
      <c r="Y691">
        <v>145</v>
      </c>
      <c r="Z691">
        <v>306</v>
      </c>
      <c r="AA691">
        <v>13</v>
      </c>
      <c r="AB691">
        <v>2</v>
      </c>
      <c r="AC691">
        <v>6</v>
      </c>
      <c r="AD691">
        <v>6</v>
      </c>
      <c r="AE691">
        <v>6</v>
      </c>
      <c r="AF691">
        <v>6.4</v>
      </c>
      <c r="AG691" s="1">
        <v>3.9751552795031055</v>
      </c>
      <c r="AH691">
        <v>3.8</v>
      </c>
      <c r="AI691">
        <v>7.2</v>
      </c>
      <c r="AJ691">
        <v>-0.4</v>
      </c>
      <c r="AK691">
        <v>35</v>
      </c>
      <c r="AL691">
        <v>0</v>
      </c>
      <c r="AM691">
        <v>3</v>
      </c>
      <c r="AN691">
        <v>3</v>
      </c>
      <c r="AO691">
        <v>-7</v>
      </c>
      <c r="AP691">
        <f>COUNTIFS(MVPs!$A$7:$A$217, 'All B'!C691, MVPs!$C$7:$C$217, 'All B'!B691)</f>
        <v>0</v>
      </c>
      <c r="AQ691">
        <f t="shared" si="50"/>
        <v>1</v>
      </c>
      <c r="AR691">
        <f t="shared" si="51"/>
        <v>1</v>
      </c>
      <c r="AS691">
        <f t="shared" si="52"/>
        <v>0</v>
      </c>
      <c r="AT691">
        <f t="shared" si="53"/>
        <v>0</v>
      </c>
      <c r="AU691">
        <f t="shared" si="54"/>
        <v>0</v>
      </c>
    </row>
    <row r="692" spans="1:47" x14ac:dyDescent="0.45">
      <c r="A692">
        <v>687</v>
      </c>
      <c r="B692" t="s">
        <v>562</v>
      </c>
      <c r="C692">
        <v>2014</v>
      </c>
      <c r="D692">
        <v>28</v>
      </c>
      <c r="E692" t="s">
        <v>43</v>
      </c>
      <c r="F692" t="s">
        <v>17</v>
      </c>
      <c r="G692">
        <v>153</v>
      </c>
      <c r="H692">
        <v>655</v>
      </c>
      <c r="I692">
        <v>585</v>
      </c>
      <c r="J692">
        <v>73</v>
      </c>
      <c r="K692">
        <v>176</v>
      </c>
      <c r="L692">
        <v>108</v>
      </c>
      <c r="M692">
        <v>53</v>
      </c>
      <c r="N692">
        <v>2</v>
      </c>
      <c r="O692">
        <v>13</v>
      </c>
      <c r="P692">
        <v>69</v>
      </c>
      <c r="Q692">
        <v>4</v>
      </c>
      <c r="R692">
        <v>4</v>
      </c>
      <c r="S692">
        <v>66</v>
      </c>
      <c r="T692">
        <v>71</v>
      </c>
      <c r="U692">
        <v>0.30099999999999999</v>
      </c>
      <c r="V692">
        <v>0.373</v>
      </c>
      <c r="W692">
        <v>0.46500000000000002</v>
      </c>
      <c r="X692">
        <v>0.83699999999999997</v>
      </c>
      <c r="Y692">
        <v>131</v>
      </c>
      <c r="Z692">
        <v>272</v>
      </c>
      <c r="AA692">
        <v>13</v>
      </c>
      <c r="AB692">
        <v>2</v>
      </c>
      <c r="AC692">
        <v>0</v>
      </c>
      <c r="AD692">
        <v>2</v>
      </c>
      <c r="AE692">
        <v>3</v>
      </c>
      <c r="AF692">
        <v>6.4</v>
      </c>
      <c r="AG692" s="1">
        <v>4.1830065359477127</v>
      </c>
      <c r="AH692">
        <v>4.3</v>
      </c>
      <c r="AI692">
        <v>5.6</v>
      </c>
      <c r="AJ692">
        <v>1.7</v>
      </c>
      <c r="AK692">
        <v>25</v>
      </c>
      <c r="AL692">
        <v>0</v>
      </c>
      <c r="AM692">
        <v>0</v>
      </c>
      <c r="AN692">
        <v>0</v>
      </c>
      <c r="AO692">
        <v>8</v>
      </c>
      <c r="AP692">
        <f>COUNTIFS(MVPs!$A$7:$A$217, 'All B'!C692, MVPs!$C$7:$C$217, 'All B'!B692)</f>
        <v>0</v>
      </c>
      <c r="AQ692">
        <f t="shared" si="50"/>
        <v>0</v>
      </c>
      <c r="AR692">
        <f t="shared" si="51"/>
        <v>0</v>
      </c>
      <c r="AS692">
        <f t="shared" si="52"/>
        <v>0</v>
      </c>
      <c r="AT692">
        <f t="shared" si="53"/>
        <v>0</v>
      </c>
      <c r="AU692">
        <f t="shared" si="54"/>
        <v>0</v>
      </c>
    </row>
    <row r="693" spans="1:47" x14ac:dyDescent="0.45">
      <c r="A693">
        <v>688</v>
      </c>
      <c r="B693" t="s">
        <v>563</v>
      </c>
      <c r="C693">
        <v>1950</v>
      </c>
      <c r="D693">
        <v>29</v>
      </c>
      <c r="E693" t="s">
        <v>52</v>
      </c>
      <c r="F693" t="s">
        <v>17</v>
      </c>
      <c r="G693">
        <v>146</v>
      </c>
      <c r="H693">
        <v>595</v>
      </c>
      <c r="I693">
        <v>514</v>
      </c>
      <c r="J693">
        <v>95</v>
      </c>
      <c r="K693">
        <v>156</v>
      </c>
      <c r="L693">
        <v>88</v>
      </c>
      <c r="M693">
        <v>24</v>
      </c>
      <c r="N693">
        <v>8</v>
      </c>
      <c r="O693">
        <v>36</v>
      </c>
      <c r="P693">
        <v>92</v>
      </c>
      <c r="Q693">
        <v>4</v>
      </c>
      <c r="R693">
        <v>8</v>
      </c>
      <c r="S693">
        <v>69</v>
      </c>
      <c r="T693">
        <v>32</v>
      </c>
      <c r="U693">
        <v>0.30399999999999999</v>
      </c>
      <c r="V693">
        <v>0.39700000000000002</v>
      </c>
      <c r="W693">
        <v>0.59099999999999997</v>
      </c>
      <c r="X693">
        <v>0.98899999999999999</v>
      </c>
      <c r="Y693">
        <v>157</v>
      </c>
      <c r="Z693">
        <v>304</v>
      </c>
      <c r="AA693">
        <v>9</v>
      </c>
      <c r="AB693">
        <v>11</v>
      </c>
      <c r="AC693">
        <v>1</v>
      </c>
      <c r="AE693">
        <v>8</v>
      </c>
      <c r="AF693">
        <v>6.4</v>
      </c>
      <c r="AG693" s="1">
        <v>4.3835616438356162</v>
      </c>
      <c r="AH693">
        <v>4.0999999999999996</v>
      </c>
      <c r="AI693">
        <v>6.1</v>
      </c>
      <c r="AJ693">
        <v>0.2</v>
      </c>
      <c r="AK693">
        <v>43</v>
      </c>
      <c r="AL693">
        <v>0</v>
      </c>
      <c r="AM693">
        <v>-2</v>
      </c>
      <c r="AN693">
        <v>-2</v>
      </c>
      <c r="AO693">
        <v>4</v>
      </c>
      <c r="AP693">
        <f>COUNTIFS(MVPs!$A$7:$A$217, 'All B'!C693, MVPs!$C$7:$C$217, 'All B'!B693)</f>
        <v>0</v>
      </c>
      <c r="AQ693">
        <f t="shared" si="50"/>
        <v>0</v>
      </c>
      <c r="AR693">
        <f t="shared" si="51"/>
        <v>0</v>
      </c>
      <c r="AS693">
        <f t="shared" si="52"/>
        <v>0</v>
      </c>
      <c r="AT693">
        <f t="shared" si="53"/>
        <v>0</v>
      </c>
      <c r="AU693">
        <f t="shared" si="54"/>
        <v>0</v>
      </c>
    </row>
    <row r="694" spans="1:47" x14ac:dyDescent="0.45">
      <c r="A694">
        <v>689</v>
      </c>
      <c r="B694" t="s">
        <v>201</v>
      </c>
      <c r="C694">
        <v>1961</v>
      </c>
      <c r="D694">
        <v>26</v>
      </c>
      <c r="E694" t="s">
        <v>62</v>
      </c>
      <c r="F694" t="s">
        <v>17</v>
      </c>
      <c r="G694">
        <v>146</v>
      </c>
      <c r="H694">
        <v>614</v>
      </c>
      <c r="I694">
        <v>572</v>
      </c>
      <c r="J694">
        <v>100</v>
      </c>
      <c r="K694">
        <v>201</v>
      </c>
      <c r="L694">
        <v>138</v>
      </c>
      <c r="M694">
        <v>30</v>
      </c>
      <c r="N694">
        <v>10</v>
      </c>
      <c r="O694">
        <v>23</v>
      </c>
      <c r="P694">
        <v>89</v>
      </c>
      <c r="Q694">
        <v>4</v>
      </c>
      <c r="R694">
        <v>1</v>
      </c>
      <c r="S694">
        <v>35</v>
      </c>
      <c r="T694">
        <v>59</v>
      </c>
      <c r="U694">
        <v>0.35099999999999998</v>
      </c>
      <c r="V694">
        <v>0.39</v>
      </c>
      <c r="W694">
        <v>0.55900000000000005</v>
      </c>
      <c r="X694">
        <v>0.94899999999999995</v>
      </c>
      <c r="Y694">
        <v>150</v>
      </c>
      <c r="Z694">
        <v>320</v>
      </c>
      <c r="AA694">
        <v>18</v>
      </c>
      <c r="AB694">
        <v>3</v>
      </c>
      <c r="AC694">
        <v>1</v>
      </c>
      <c r="AD694">
        <v>3</v>
      </c>
      <c r="AE694">
        <v>10</v>
      </c>
      <c r="AF694">
        <v>6.4</v>
      </c>
      <c r="AG694" s="1">
        <v>4.3835616438356162</v>
      </c>
      <c r="AH694">
        <v>4</v>
      </c>
      <c r="AI694">
        <v>6.4</v>
      </c>
      <c r="AJ694">
        <v>-0.6</v>
      </c>
      <c r="AK694">
        <v>43</v>
      </c>
      <c r="AL694">
        <v>1</v>
      </c>
      <c r="AM694">
        <v>2</v>
      </c>
      <c r="AN694">
        <v>3</v>
      </c>
      <c r="AO694">
        <v>1</v>
      </c>
      <c r="AP694">
        <f>COUNTIFS(MVPs!$A$7:$A$217, 'All B'!C694, MVPs!$C$7:$C$217, 'All B'!B694)</f>
        <v>0</v>
      </c>
      <c r="AQ694">
        <f t="shared" si="50"/>
        <v>0</v>
      </c>
      <c r="AR694">
        <f t="shared" si="51"/>
        <v>0</v>
      </c>
      <c r="AS694">
        <f t="shared" si="52"/>
        <v>0</v>
      </c>
      <c r="AT694">
        <f t="shared" si="53"/>
        <v>0</v>
      </c>
      <c r="AU694">
        <f t="shared" si="54"/>
        <v>0</v>
      </c>
    </row>
    <row r="695" spans="1:47" x14ac:dyDescent="0.45">
      <c r="A695">
        <v>690</v>
      </c>
      <c r="B695" t="s">
        <v>212</v>
      </c>
      <c r="C695">
        <v>1952</v>
      </c>
      <c r="D695">
        <v>20</v>
      </c>
      <c r="E695" t="s">
        <v>22</v>
      </c>
      <c r="F695" t="s">
        <v>13</v>
      </c>
      <c r="G695">
        <v>142</v>
      </c>
      <c r="H695">
        <v>626</v>
      </c>
      <c r="I695">
        <v>549</v>
      </c>
      <c r="J695">
        <v>94</v>
      </c>
      <c r="K695">
        <v>171</v>
      </c>
      <c r="L695">
        <v>104</v>
      </c>
      <c r="M695">
        <v>37</v>
      </c>
      <c r="N695">
        <v>7</v>
      </c>
      <c r="O695">
        <v>23</v>
      </c>
      <c r="P695">
        <v>87</v>
      </c>
      <c r="Q695">
        <v>4</v>
      </c>
      <c r="R695">
        <v>1</v>
      </c>
      <c r="S695">
        <v>75</v>
      </c>
      <c r="T695">
        <v>111</v>
      </c>
      <c r="U695">
        <v>0.311</v>
      </c>
      <c r="V695">
        <v>0.39400000000000002</v>
      </c>
      <c r="W695">
        <v>0.53</v>
      </c>
      <c r="X695">
        <v>0.92400000000000004</v>
      </c>
      <c r="Y695">
        <v>162</v>
      </c>
      <c r="Z695">
        <v>291</v>
      </c>
      <c r="AA695">
        <v>5</v>
      </c>
      <c r="AB695">
        <v>0</v>
      </c>
      <c r="AC695">
        <v>2</v>
      </c>
      <c r="AE695">
        <v>10</v>
      </c>
      <c r="AF695">
        <v>6.4</v>
      </c>
      <c r="AG695" s="1">
        <v>4.507042253521127</v>
      </c>
      <c r="AH695">
        <v>4.5</v>
      </c>
      <c r="AI695">
        <v>6.3</v>
      </c>
      <c r="AJ695">
        <v>-0.2</v>
      </c>
      <c r="AK695">
        <v>41</v>
      </c>
      <c r="AL695">
        <v>1</v>
      </c>
      <c r="AM695">
        <v>2</v>
      </c>
      <c r="AN695">
        <v>3</v>
      </c>
      <c r="AO695">
        <v>0</v>
      </c>
      <c r="AP695">
        <f>COUNTIFS(MVPs!$A$7:$A$217, 'All B'!C695, MVPs!$C$7:$C$217, 'All B'!B695)</f>
        <v>0</v>
      </c>
      <c r="AQ695">
        <f t="shared" si="50"/>
        <v>2</v>
      </c>
      <c r="AR695">
        <f t="shared" si="51"/>
        <v>0</v>
      </c>
      <c r="AS695">
        <f t="shared" si="52"/>
        <v>0</v>
      </c>
      <c r="AT695">
        <f t="shared" si="53"/>
        <v>0</v>
      </c>
      <c r="AU695">
        <f t="shared" si="54"/>
        <v>0</v>
      </c>
    </row>
    <row r="696" spans="1:47" x14ac:dyDescent="0.45">
      <c r="A696">
        <v>691</v>
      </c>
      <c r="B696" t="s">
        <v>61</v>
      </c>
      <c r="C696">
        <v>2014</v>
      </c>
      <c r="D696">
        <v>27</v>
      </c>
      <c r="E696" t="s">
        <v>62</v>
      </c>
      <c r="F696" t="s">
        <v>17</v>
      </c>
      <c r="G696">
        <v>146</v>
      </c>
      <c r="H696">
        <v>648</v>
      </c>
      <c r="I696">
        <v>548</v>
      </c>
      <c r="J696">
        <v>89</v>
      </c>
      <c r="K696">
        <v>172</v>
      </c>
      <c r="L696">
        <v>103</v>
      </c>
      <c r="M696">
        <v>38</v>
      </c>
      <c r="N696">
        <v>6</v>
      </c>
      <c r="O696">
        <v>25</v>
      </c>
      <c r="P696">
        <v>83</v>
      </c>
      <c r="Q696">
        <v>18</v>
      </c>
      <c r="R696">
        <v>3</v>
      </c>
      <c r="S696">
        <v>84</v>
      </c>
      <c r="T696">
        <v>115</v>
      </c>
      <c r="U696">
        <v>0.314</v>
      </c>
      <c r="V696">
        <v>0.41</v>
      </c>
      <c r="W696">
        <v>0.54200000000000004</v>
      </c>
      <c r="X696">
        <v>0.95199999999999996</v>
      </c>
      <c r="Y696">
        <v>166</v>
      </c>
      <c r="Z696">
        <v>297</v>
      </c>
      <c r="AA696">
        <v>9</v>
      </c>
      <c r="AB696">
        <v>10</v>
      </c>
      <c r="AC696">
        <v>0</v>
      </c>
      <c r="AD696">
        <v>6</v>
      </c>
      <c r="AE696">
        <v>8</v>
      </c>
      <c r="AF696">
        <v>6.4</v>
      </c>
      <c r="AG696" s="1">
        <v>4.3835616438356162</v>
      </c>
      <c r="AH696">
        <v>4.4000000000000004</v>
      </c>
      <c r="AI696">
        <v>7.7</v>
      </c>
      <c r="AJ696">
        <v>-1</v>
      </c>
      <c r="AK696">
        <v>48</v>
      </c>
      <c r="AL696">
        <v>0</v>
      </c>
      <c r="AM696">
        <v>3</v>
      </c>
      <c r="AN696">
        <v>2</v>
      </c>
      <c r="AO696">
        <v>-11</v>
      </c>
      <c r="AP696">
        <f>COUNTIFS(MVPs!$A$7:$A$217, 'All B'!C696, MVPs!$C$7:$C$217, 'All B'!B696)</f>
        <v>0</v>
      </c>
      <c r="AQ696">
        <f t="shared" si="50"/>
        <v>2</v>
      </c>
      <c r="AR696">
        <f t="shared" si="51"/>
        <v>0</v>
      </c>
      <c r="AS696">
        <f t="shared" si="52"/>
        <v>0</v>
      </c>
      <c r="AT696">
        <f t="shared" si="53"/>
        <v>0</v>
      </c>
      <c r="AU696">
        <f t="shared" si="54"/>
        <v>0</v>
      </c>
    </row>
    <row r="697" spans="1:47" x14ac:dyDescent="0.45">
      <c r="A697">
        <v>692</v>
      </c>
      <c r="B697" t="s">
        <v>187</v>
      </c>
      <c r="C697">
        <v>1966</v>
      </c>
      <c r="D697">
        <v>25</v>
      </c>
      <c r="E697" t="s">
        <v>19</v>
      </c>
      <c r="F697" t="s">
        <v>17</v>
      </c>
      <c r="G697">
        <v>148</v>
      </c>
      <c r="H697">
        <v>614</v>
      </c>
      <c r="I697">
        <v>546</v>
      </c>
      <c r="J697">
        <v>83</v>
      </c>
      <c r="K697">
        <v>172</v>
      </c>
      <c r="L697">
        <v>113</v>
      </c>
      <c r="M697">
        <v>20</v>
      </c>
      <c r="N697">
        <v>3</v>
      </c>
      <c r="O697">
        <v>36</v>
      </c>
      <c r="P697">
        <v>101</v>
      </c>
      <c r="Q697">
        <v>0</v>
      </c>
      <c r="R697">
        <v>4</v>
      </c>
      <c r="S697">
        <v>60</v>
      </c>
      <c r="T697">
        <v>61</v>
      </c>
      <c r="U697">
        <v>0.315</v>
      </c>
      <c r="V697">
        <v>0.38200000000000001</v>
      </c>
      <c r="W697">
        <v>0.56000000000000005</v>
      </c>
      <c r="X697">
        <v>0.94299999999999995</v>
      </c>
      <c r="Y697">
        <v>156</v>
      </c>
      <c r="Z697">
        <v>306</v>
      </c>
      <c r="AA697">
        <v>18</v>
      </c>
      <c r="AB697">
        <v>2</v>
      </c>
      <c r="AC697">
        <v>2</v>
      </c>
      <c r="AD697">
        <v>4</v>
      </c>
      <c r="AE697">
        <v>8</v>
      </c>
      <c r="AF697">
        <v>6.4</v>
      </c>
      <c r="AG697" s="1">
        <v>4.3243243243243246</v>
      </c>
      <c r="AH697">
        <v>4.0999999999999996</v>
      </c>
      <c r="AI697">
        <v>6.6</v>
      </c>
      <c r="AJ697">
        <v>0.3</v>
      </c>
      <c r="AK697">
        <v>39</v>
      </c>
      <c r="AL697">
        <v>-1</v>
      </c>
      <c r="AM697">
        <v>-2</v>
      </c>
      <c r="AN697">
        <v>-3</v>
      </c>
      <c r="AO697">
        <v>-3</v>
      </c>
      <c r="AP697">
        <f>COUNTIFS(MVPs!$A$7:$A$217, 'All B'!C697, MVPs!$C$7:$C$217, 'All B'!B697)</f>
        <v>0</v>
      </c>
      <c r="AQ697">
        <f t="shared" si="50"/>
        <v>2</v>
      </c>
      <c r="AR697">
        <f t="shared" si="51"/>
        <v>2</v>
      </c>
      <c r="AS697">
        <f t="shared" si="52"/>
        <v>0</v>
      </c>
      <c r="AT697">
        <f t="shared" si="53"/>
        <v>0</v>
      </c>
      <c r="AU697">
        <f t="shared" si="54"/>
        <v>0</v>
      </c>
    </row>
    <row r="698" spans="1:47" x14ac:dyDescent="0.45">
      <c r="A698">
        <v>693</v>
      </c>
      <c r="B698" t="s">
        <v>564</v>
      </c>
      <c r="C698">
        <v>2007</v>
      </c>
      <c r="D698">
        <v>31</v>
      </c>
      <c r="E698" t="s">
        <v>40</v>
      </c>
      <c r="F698" t="s">
        <v>13</v>
      </c>
      <c r="G698">
        <v>149</v>
      </c>
      <c r="H698">
        <v>667</v>
      </c>
      <c r="I698">
        <v>549</v>
      </c>
      <c r="J698">
        <v>116</v>
      </c>
      <c r="K698">
        <v>182</v>
      </c>
      <c r="L698">
        <v>94</v>
      </c>
      <c r="M698">
        <v>52</v>
      </c>
      <c r="N698">
        <v>1</v>
      </c>
      <c r="O698">
        <v>35</v>
      </c>
      <c r="P698">
        <v>117</v>
      </c>
      <c r="Q698">
        <v>3</v>
      </c>
      <c r="R698">
        <v>1</v>
      </c>
      <c r="S698">
        <v>111</v>
      </c>
      <c r="T698">
        <v>103</v>
      </c>
      <c r="U698">
        <v>0.33200000000000002</v>
      </c>
      <c r="V698">
        <v>0.44500000000000001</v>
      </c>
      <c r="W698">
        <v>0.621</v>
      </c>
      <c r="X698">
        <v>1.0660000000000001</v>
      </c>
      <c r="Y698">
        <v>171</v>
      </c>
      <c r="Z698">
        <v>341</v>
      </c>
      <c r="AA698">
        <v>16</v>
      </c>
      <c r="AB698">
        <v>4</v>
      </c>
      <c r="AC698">
        <v>0</v>
      </c>
      <c r="AD698">
        <v>3</v>
      </c>
      <c r="AE698">
        <v>12</v>
      </c>
      <c r="AF698">
        <v>6.4</v>
      </c>
      <c r="AG698" s="1">
        <v>4.2953020134228197</v>
      </c>
      <c r="AH698">
        <v>4.0999999999999996</v>
      </c>
      <c r="AI698">
        <v>6.5</v>
      </c>
      <c r="AJ698">
        <v>-1.4</v>
      </c>
      <c r="AK698">
        <v>58</v>
      </c>
      <c r="AL698">
        <v>-1</v>
      </c>
      <c r="AM698">
        <v>-1</v>
      </c>
      <c r="AN698">
        <v>-1</v>
      </c>
      <c r="AO698">
        <v>-1</v>
      </c>
      <c r="AP698">
        <f>COUNTIFS(MVPs!$A$7:$A$217, 'All B'!C698, MVPs!$C$7:$C$217, 'All B'!B698)</f>
        <v>0</v>
      </c>
      <c r="AQ698">
        <f t="shared" si="50"/>
        <v>0</v>
      </c>
      <c r="AR698">
        <f t="shared" si="51"/>
        <v>0</v>
      </c>
      <c r="AS698">
        <f t="shared" si="52"/>
        <v>0</v>
      </c>
      <c r="AT698">
        <f t="shared" si="53"/>
        <v>0</v>
      </c>
      <c r="AU698">
        <f t="shared" si="54"/>
        <v>0</v>
      </c>
    </row>
    <row r="699" spans="1:47" x14ac:dyDescent="0.45">
      <c r="A699">
        <v>694</v>
      </c>
      <c r="B699" t="s">
        <v>404</v>
      </c>
      <c r="C699">
        <v>1963</v>
      </c>
      <c r="D699">
        <v>24</v>
      </c>
      <c r="E699" t="s">
        <v>73</v>
      </c>
      <c r="F699" t="s">
        <v>17</v>
      </c>
      <c r="G699">
        <v>162</v>
      </c>
      <c r="H699">
        <v>695</v>
      </c>
      <c r="I699">
        <v>652</v>
      </c>
      <c r="J699">
        <v>96</v>
      </c>
      <c r="K699">
        <v>204</v>
      </c>
      <c r="L699">
        <v>131</v>
      </c>
      <c r="M699">
        <v>37</v>
      </c>
      <c r="N699">
        <v>14</v>
      </c>
      <c r="O699">
        <v>22</v>
      </c>
      <c r="P699">
        <v>106</v>
      </c>
      <c r="Q699">
        <v>27</v>
      </c>
      <c r="R699">
        <v>8</v>
      </c>
      <c r="S699">
        <v>36</v>
      </c>
      <c r="T699">
        <v>80</v>
      </c>
      <c r="U699">
        <v>0.313</v>
      </c>
      <c r="V699">
        <v>0.34699999999999998</v>
      </c>
      <c r="W699">
        <v>0.51400000000000001</v>
      </c>
      <c r="X699">
        <v>0.86099999999999999</v>
      </c>
      <c r="Y699">
        <v>142</v>
      </c>
      <c r="Z699">
        <v>335</v>
      </c>
      <c r="AA699">
        <v>16</v>
      </c>
      <c r="AB699">
        <v>1</v>
      </c>
      <c r="AC699">
        <v>0</v>
      </c>
      <c r="AD699">
        <v>6</v>
      </c>
      <c r="AE699">
        <v>3</v>
      </c>
      <c r="AF699">
        <v>6.4</v>
      </c>
      <c r="AG699" s="1">
        <v>3.9506172839506171</v>
      </c>
      <c r="AH699">
        <v>3.7</v>
      </c>
      <c r="AI699">
        <v>6.1</v>
      </c>
      <c r="AJ699">
        <v>0.1</v>
      </c>
      <c r="AK699">
        <v>30</v>
      </c>
      <c r="AL699">
        <v>0</v>
      </c>
      <c r="AM699">
        <v>1</v>
      </c>
      <c r="AN699">
        <v>1</v>
      </c>
      <c r="AO699">
        <v>1</v>
      </c>
      <c r="AP699">
        <f>COUNTIFS(MVPs!$A$7:$A$217, 'All B'!C699, MVPs!$C$7:$C$217, 'All B'!B699)</f>
        <v>0</v>
      </c>
      <c r="AQ699">
        <f t="shared" si="50"/>
        <v>0</v>
      </c>
      <c r="AR699">
        <f t="shared" si="51"/>
        <v>0</v>
      </c>
      <c r="AS699">
        <f t="shared" si="52"/>
        <v>0</v>
      </c>
      <c r="AT699">
        <f t="shared" si="53"/>
        <v>0</v>
      </c>
      <c r="AU699">
        <f t="shared" si="54"/>
        <v>0</v>
      </c>
    </row>
    <row r="700" spans="1:47" x14ac:dyDescent="0.45">
      <c r="A700">
        <v>695</v>
      </c>
      <c r="B700" t="s">
        <v>163</v>
      </c>
      <c r="C700">
        <v>1979</v>
      </c>
      <c r="D700">
        <v>26</v>
      </c>
      <c r="E700" t="s">
        <v>40</v>
      </c>
      <c r="F700" t="s">
        <v>13</v>
      </c>
      <c r="G700">
        <v>158</v>
      </c>
      <c r="H700">
        <v>688</v>
      </c>
      <c r="I700">
        <v>619</v>
      </c>
      <c r="J700">
        <v>117</v>
      </c>
      <c r="K700">
        <v>201</v>
      </c>
      <c r="L700">
        <v>117</v>
      </c>
      <c r="M700">
        <v>39</v>
      </c>
      <c r="N700">
        <v>6</v>
      </c>
      <c r="O700">
        <v>39</v>
      </c>
      <c r="P700">
        <v>130</v>
      </c>
      <c r="Q700">
        <v>9</v>
      </c>
      <c r="R700">
        <v>4</v>
      </c>
      <c r="S700">
        <v>57</v>
      </c>
      <c r="T700">
        <v>97</v>
      </c>
      <c r="U700">
        <v>0.32500000000000001</v>
      </c>
      <c r="V700">
        <v>0.38100000000000001</v>
      </c>
      <c r="W700">
        <v>0.59599999999999997</v>
      </c>
      <c r="X700">
        <v>0.97699999999999998</v>
      </c>
      <c r="Y700">
        <v>154</v>
      </c>
      <c r="Z700">
        <v>369</v>
      </c>
      <c r="AA700">
        <v>16</v>
      </c>
      <c r="AB700">
        <v>4</v>
      </c>
      <c r="AC700">
        <v>0</v>
      </c>
      <c r="AD700">
        <v>8</v>
      </c>
      <c r="AE700">
        <v>4</v>
      </c>
      <c r="AF700">
        <v>6.4</v>
      </c>
      <c r="AG700" s="1">
        <v>4.0506329113924053</v>
      </c>
      <c r="AH700">
        <v>4.0999999999999996</v>
      </c>
      <c r="AI700">
        <v>6.4</v>
      </c>
      <c r="AJ700">
        <v>-0.7</v>
      </c>
      <c r="AK700">
        <v>47</v>
      </c>
      <c r="AL700">
        <v>-2</v>
      </c>
      <c r="AM700">
        <v>3</v>
      </c>
      <c r="AN700">
        <v>2</v>
      </c>
      <c r="AO700">
        <v>1</v>
      </c>
      <c r="AP700">
        <f>COUNTIFS(MVPs!$A$7:$A$217, 'All B'!C700, MVPs!$C$7:$C$217, 'All B'!B700)</f>
        <v>0</v>
      </c>
      <c r="AQ700">
        <f t="shared" si="50"/>
        <v>1</v>
      </c>
      <c r="AR700">
        <f t="shared" si="51"/>
        <v>1</v>
      </c>
      <c r="AS700">
        <f t="shared" si="52"/>
        <v>0</v>
      </c>
      <c r="AT700">
        <f t="shared" si="53"/>
        <v>0</v>
      </c>
      <c r="AU700">
        <f t="shared" si="54"/>
        <v>0</v>
      </c>
    </row>
    <row r="701" spans="1:47" x14ac:dyDescent="0.45">
      <c r="A701">
        <v>696</v>
      </c>
      <c r="B701" t="s">
        <v>565</v>
      </c>
      <c r="C701">
        <v>1949</v>
      </c>
      <c r="D701">
        <v>25</v>
      </c>
      <c r="E701" t="s">
        <v>233</v>
      </c>
      <c r="F701" t="s">
        <v>17</v>
      </c>
      <c r="G701">
        <v>156</v>
      </c>
      <c r="H701">
        <v>689</v>
      </c>
      <c r="I701">
        <v>641</v>
      </c>
      <c r="J701">
        <v>99</v>
      </c>
      <c r="K701">
        <v>198</v>
      </c>
      <c r="L701">
        <v>127</v>
      </c>
      <c r="M701">
        <v>35</v>
      </c>
      <c r="N701">
        <v>9</v>
      </c>
      <c r="O701">
        <v>27</v>
      </c>
      <c r="P701">
        <v>109</v>
      </c>
      <c r="Q701">
        <v>10</v>
      </c>
      <c r="R701">
        <v>5</v>
      </c>
      <c r="S701">
        <v>44</v>
      </c>
      <c r="T701">
        <v>45</v>
      </c>
      <c r="U701">
        <v>0.309</v>
      </c>
      <c r="V701">
        <v>0.35499999999999998</v>
      </c>
      <c r="W701">
        <v>0.51800000000000002</v>
      </c>
      <c r="X701">
        <v>0.873</v>
      </c>
      <c r="Y701">
        <v>131</v>
      </c>
      <c r="Z701">
        <v>332</v>
      </c>
      <c r="AA701">
        <v>15</v>
      </c>
      <c r="AB701">
        <v>2</v>
      </c>
      <c r="AC701">
        <v>2</v>
      </c>
      <c r="AE701">
        <v>3</v>
      </c>
      <c r="AF701">
        <v>6.4</v>
      </c>
      <c r="AG701" s="1">
        <v>4.1025641025641022</v>
      </c>
      <c r="AH701">
        <v>3.7</v>
      </c>
      <c r="AI701">
        <v>5.6</v>
      </c>
      <c r="AJ701">
        <v>0.7</v>
      </c>
      <c r="AK701">
        <v>27</v>
      </c>
      <c r="AL701">
        <v>1</v>
      </c>
      <c r="AM701">
        <v>2</v>
      </c>
      <c r="AN701">
        <v>4</v>
      </c>
      <c r="AO701">
        <v>8</v>
      </c>
      <c r="AP701">
        <f>COUNTIFS(MVPs!$A$7:$A$217, 'All B'!C701, MVPs!$C$7:$C$217, 'All B'!B701)</f>
        <v>0</v>
      </c>
      <c r="AQ701">
        <f t="shared" si="50"/>
        <v>0</v>
      </c>
      <c r="AR701">
        <f t="shared" si="51"/>
        <v>0</v>
      </c>
      <c r="AS701">
        <f t="shared" si="52"/>
        <v>0</v>
      </c>
      <c r="AT701">
        <f t="shared" si="53"/>
        <v>0</v>
      </c>
      <c r="AU701">
        <f t="shared" si="54"/>
        <v>0</v>
      </c>
    </row>
    <row r="702" spans="1:47" x14ac:dyDescent="0.45">
      <c r="A702">
        <v>697</v>
      </c>
      <c r="B702" t="s">
        <v>384</v>
      </c>
      <c r="C702">
        <v>2018</v>
      </c>
      <c r="D702">
        <v>27</v>
      </c>
      <c r="E702" t="s">
        <v>114</v>
      </c>
      <c r="F702" t="s">
        <v>17</v>
      </c>
      <c r="G702">
        <v>156</v>
      </c>
      <c r="H702">
        <v>673</v>
      </c>
      <c r="I702">
        <v>590</v>
      </c>
      <c r="J702">
        <v>104</v>
      </c>
      <c r="K702">
        <v>175</v>
      </c>
      <c r="L702">
        <v>97</v>
      </c>
      <c r="M702">
        <v>38</v>
      </c>
      <c r="N702">
        <v>2</v>
      </c>
      <c r="O702">
        <v>38</v>
      </c>
      <c r="P702">
        <v>110</v>
      </c>
      <c r="Q702">
        <v>2</v>
      </c>
      <c r="R702">
        <v>2</v>
      </c>
      <c r="S702">
        <v>73</v>
      </c>
      <c r="T702">
        <v>122</v>
      </c>
      <c r="U702">
        <v>0.29699999999999999</v>
      </c>
      <c r="V702">
        <v>0.374</v>
      </c>
      <c r="W702">
        <v>0.56100000000000005</v>
      </c>
      <c r="X702">
        <v>0.93500000000000005</v>
      </c>
      <c r="Y702">
        <v>133</v>
      </c>
      <c r="Z702">
        <v>331</v>
      </c>
      <c r="AA702">
        <v>16</v>
      </c>
      <c r="AB702">
        <v>3</v>
      </c>
      <c r="AC702">
        <v>1</v>
      </c>
      <c r="AD702">
        <v>6</v>
      </c>
      <c r="AE702">
        <v>10</v>
      </c>
      <c r="AF702">
        <v>6.4</v>
      </c>
      <c r="AG702" s="1">
        <v>4.1025641025641022</v>
      </c>
      <c r="AH702">
        <v>4.3</v>
      </c>
      <c r="AI702">
        <v>5.2</v>
      </c>
      <c r="AJ702">
        <v>1.5</v>
      </c>
      <c r="AK702">
        <v>28</v>
      </c>
      <c r="AL702">
        <v>-1</v>
      </c>
      <c r="AM702">
        <v>1</v>
      </c>
      <c r="AN702">
        <v>0</v>
      </c>
      <c r="AO702">
        <v>12</v>
      </c>
      <c r="AP702">
        <f>COUNTIFS(MVPs!$A$7:$A$217, 'All B'!C702, MVPs!$C$7:$C$217, 'All B'!B702)</f>
        <v>0</v>
      </c>
      <c r="AQ702">
        <f t="shared" si="50"/>
        <v>1</v>
      </c>
      <c r="AR702">
        <f t="shared" si="51"/>
        <v>1</v>
      </c>
      <c r="AS702">
        <f t="shared" si="52"/>
        <v>0</v>
      </c>
      <c r="AT702">
        <f t="shared" si="53"/>
        <v>0</v>
      </c>
      <c r="AU702">
        <f t="shared" si="54"/>
        <v>0</v>
      </c>
    </row>
    <row r="703" spans="1:47" x14ac:dyDescent="0.45">
      <c r="A703">
        <v>698</v>
      </c>
      <c r="B703" t="s">
        <v>566</v>
      </c>
      <c r="C703">
        <v>2003</v>
      </c>
      <c r="D703">
        <v>22</v>
      </c>
      <c r="E703" t="s">
        <v>70</v>
      </c>
      <c r="F703" t="s">
        <v>13</v>
      </c>
      <c r="G703">
        <v>143</v>
      </c>
      <c r="H703">
        <v>615</v>
      </c>
      <c r="I703">
        <v>567</v>
      </c>
      <c r="J703">
        <v>89</v>
      </c>
      <c r="K703">
        <v>170</v>
      </c>
      <c r="L703">
        <v>105</v>
      </c>
      <c r="M703">
        <v>33</v>
      </c>
      <c r="N703">
        <v>3</v>
      </c>
      <c r="O703">
        <v>29</v>
      </c>
      <c r="P703">
        <v>90</v>
      </c>
      <c r="Q703">
        <v>2</v>
      </c>
      <c r="R703">
        <v>3</v>
      </c>
      <c r="S703">
        <v>44</v>
      </c>
      <c r="T703">
        <v>97</v>
      </c>
      <c r="U703">
        <v>0.3</v>
      </c>
      <c r="V703">
        <v>0.35</v>
      </c>
      <c r="W703">
        <v>0.52200000000000002</v>
      </c>
      <c r="X703">
        <v>0.872</v>
      </c>
      <c r="Y703">
        <v>117</v>
      </c>
      <c r="Z703">
        <v>296</v>
      </c>
      <c r="AA703">
        <v>16</v>
      </c>
      <c r="AB703">
        <v>1</v>
      </c>
      <c r="AC703">
        <v>0</v>
      </c>
      <c r="AD703">
        <v>3</v>
      </c>
      <c r="AE703">
        <v>1</v>
      </c>
      <c r="AF703">
        <v>6.4</v>
      </c>
      <c r="AG703" s="1">
        <v>4.4755244755244759</v>
      </c>
      <c r="AH703">
        <v>4.2</v>
      </c>
      <c r="AI703">
        <v>3.7</v>
      </c>
      <c r="AJ703">
        <v>3</v>
      </c>
      <c r="AK703">
        <v>16</v>
      </c>
      <c r="AL703">
        <v>-1</v>
      </c>
      <c r="AM703">
        <v>-3</v>
      </c>
      <c r="AN703">
        <v>-4</v>
      </c>
      <c r="AO703">
        <v>27</v>
      </c>
      <c r="AP703">
        <f>COUNTIFS(MVPs!$A$7:$A$217, 'All B'!C703, MVPs!$C$7:$C$217, 'All B'!B703)</f>
        <v>0</v>
      </c>
      <c r="AQ703">
        <f t="shared" si="50"/>
        <v>1</v>
      </c>
      <c r="AR703">
        <f t="shared" si="51"/>
        <v>1</v>
      </c>
      <c r="AS703">
        <f t="shared" si="52"/>
        <v>0</v>
      </c>
      <c r="AT703">
        <f t="shared" si="53"/>
        <v>0</v>
      </c>
      <c r="AU703">
        <f t="shared" si="54"/>
        <v>0</v>
      </c>
    </row>
    <row r="704" spans="1:47" x14ac:dyDescent="0.45">
      <c r="A704">
        <v>699</v>
      </c>
      <c r="B704" t="s">
        <v>462</v>
      </c>
      <c r="C704">
        <v>1951</v>
      </c>
      <c r="D704">
        <v>27</v>
      </c>
      <c r="E704" t="s">
        <v>235</v>
      </c>
      <c r="F704" t="s">
        <v>13</v>
      </c>
      <c r="G704">
        <v>134</v>
      </c>
      <c r="H704">
        <v>551</v>
      </c>
      <c r="I704">
        <v>447</v>
      </c>
      <c r="J704">
        <v>84</v>
      </c>
      <c r="K704">
        <v>132</v>
      </c>
      <c r="L704">
        <v>80</v>
      </c>
      <c r="M704">
        <v>27</v>
      </c>
      <c r="N704">
        <v>5</v>
      </c>
      <c r="O704">
        <v>20</v>
      </c>
      <c r="P704">
        <v>69</v>
      </c>
      <c r="Q704">
        <v>4</v>
      </c>
      <c r="R704">
        <v>1</v>
      </c>
      <c r="S704">
        <v>101</v>
      </c>
      <c r="T704">
        <v>81</v>
      </c>
      <c r="U704">
        <v>0.29499999999999998</v>
      </c>
      <c r="V704">
        <v>0.42799999999999999</v>
      </c>
      <c r="W704">
        <v>0.51200000000000001</v>
      </c>
      <c r="X704">
        <v>0.94099999999999995</v>
      </c>
      <c r="Y704">
        <v>160</v>
      </c>
      <c r="Z704">
        <v>229</v>
      </c>
      <c r="AA704">
        <v>10</v>
      </c>
      <c r="AB704">
        <v>3</v>
      </c>
      <c r="AC704">
        <v>0</v>
      </c>
      <c r="AE704">
        <v>5</v>
      </c>
      <c r="AF704">
        <v>6.4</v>
      </c>
      <c r="AG704" s="1">
        <v>4.7761194029850751</v>
      </c>
      <c r="AH704">
        <v>4.7</v>
      </c>
      <c r="AI704">
        <v>5.9</v>
      </c>
      <c r="AJ704">
        <v>0.4</v>
      </c>
      <c r="AK704">
        <v>39</v>
      </c>
      <c r="AL704">
        <v>2</v>
      </c>
      <c r="AM704">
        <v>3</v>
      </c>
      <c r="AN704">
        <v>5</v>
      </c>
      <c r="AO704">
        <v>4</v>
      </c>
      <c r="AP704">
        <f>COUNTIFS(MVPs!$A$7:$A$217, 'All B'!C704, MVPs!$C$7:$C$217, 'All B'!B704)</f>
        <v>0</v>
      </c>
      <c r="AQ704">
        <f t="shared" si="50"/>
        <v>0</v>
      </c>
      <c r="AR704">
        <f t="shared" si="51"/>
        <v>0</v>
      </c>
      <c r="AS704">
        <f t="shared" si="52"/>
        <v>0</v>
      </c>
      <c r="AT704">
        <f t="shared" si="53"/>
        <v>0</v>
      </c>
      <c r="AU704">
        <f t="shared" si="54"/>
        <v>0</v>
      </c>
    </row>
    <row r="705" spans="1:47" x14ac:dyDescent="0.45">
      <c r="A705">
        <v>700</v>
      </c>
      <c r="B705" t="s">
        <v>567</v>
      </c>
      <c r="C705">
        <v>1976</v>
      </c>
      <c r="D705">
        <v>26</v>
      </c>
      <c r="E705" t="s">
        <v>28</v>
      </c>
      <c r="F705" t="s">
        <v>17</v>
      </c>
      <c r="G705">
        <v>146</v>
      </c>
      <c r="H705">
        <v>586</v>
      </c>
      <c r="I705">
        <v>531</v>
      </c>
      <c r="J705">
        <v>75</v>
      </c>
      <c r="K705">
        <v>175</v>
      </c>
      <c r="L705">
        <v>126</v>
      </c>
      <c r="M705">
        <v>37</v>
      </c>
      <c r="N705">
        <v>6</v>
      </c>
      <c r="O705">
        <v>6</v>
      </c>
      <c r="P705">
        <v>68</v>
      </c>
      <c r="Q705">
        <v>29</v>
      </c>
      <c r="R705">
        <v>12</v>
      </c>
      <c r="S705">
        <v>42</v>
      </c>
      <c r="T705">
        <v>59</v>
      </c>
      <c r="U705">
        <v>0.33</v>
      </c>
      <c r="V705">
        <v>0.377</v>
      </c>
      <c r="W705">
        <v>0.45600000000000002</v>
      </c>
      <c r="X705">
        <v>0.83299999999999996</v>
      </c>
      <c r="Y705">
        <v>133</v>
      </c>
      <c r="Z705">
        <v>242</v>
      </c>
      <c r="AA705">
        <v>10</v>
      </c>
      <c r="AB705">
        <v>4</v>
      </c>
      <c r="AC705">
        <v>0</v>
      </c>
      <c r="AD705">
        <v>9</v>
      </c>
      <c r="AE705">
        <v>8</v>
      </c>
      <c r="AF705">
        <v>6.4</v>
      </c>
      <c r="AG705" s="1">
        <v>4.3835616438356162</v>
      </c>
      <c r="AH705">
        <v>4.5</v>
      </c>
      <c r="AI705">
        <v>4</v>
      </c>
      <c r="AJ705">
        <v>2.2999999999999998</v>
      </c>
      <c r="AK705">
        <v>18</v>
      </c>
      <c r="AL705">
        <v>0</v>
      </c>
      <c r="AM705">
        <v>2</v>
      </c>
      <c r="AN705">
        <v>2</v>
      </c>
      <c r="AO705">
        <v>20</v>
      </c>
      <c r="AP705">
        <f>COUNTIFS(MVPs!$A$7:$A$217, 'All B'!C705, MVPs!$C$7:$C$217, 'All B'!B705)</f>
        <v>0</v>
      </c>
      <c r="AQ705">
        <f t="shared" si="50"/>
        <v>1</v>
      </c>
      <c r="AR705">
        <f t="shared" si="51"/>
        <v>1</v>
      </c>
      <c r="AS705">
        <f t="shared" si="52"/>
        <v>0</v>
      </c>
      <c r="AT705">
        <f t="shared" si="53"/>
        <v>0</v>
      </c>
      <c r="AU705">
        <f t="shared" si="54"/>
        <v>0</v>
      </c>
    </row>
    <row r="706" spans="1:47" x14ac:dyDescent="0.45">
      <c r="A706">
        <v>701</v>
      </c>
      <c r="B706" t="s">
        <v>457</v>
      </c>
      <c r="C706">
        <v>1966</v>
      </c>
      <c r="D706">
        <v>27</v>
      </c>
      <c r="E706" t="s">
        <v>76</v>
      </c>
      <c r="F706" t="s">
        <v>13</v>
      </c>
      <c r="G706">
        <v>159</v>
      </c>
      <c r="H706">
        <v>677</v>
      </c>
      <c r="I706">
        <v>622</v>
      </c>
      <c r="J706">
        <v>99</v>
      </c>
      <c r="K706">
        <v>191</v>
      </c>
      <c r="L706">
        <v>127</v>
      </c>
      <c r="M706">
        <v>32</v>
      </c>
      <c r="N706">
        <v>7</v>
      </c>
      <c r="O706">
        <v>25</v>
      </c>
      <c r="P706">
        <v>87</v>
      </c>
      <c r="Q706">
        <v>13</v>
      </c>
      <c r="R706">
        <v>7</v>
      </c>
      <c r="S706">
        <v>42</v>
      </c>
      <c r="T706">
        <v>72</v>
      </c>
      <c r="U706">
        <v>0.307</v>
      </c>
      <c r="V706">
        <v>0.35299999999999998</v>
      </c>
      <c r="W706">
        <v>0.502</v>
      </c>
      <c r="X706">
        <v>0.85399999999999998</v>
      </c>
      <c r="Y706">
        <v>136</v>
      </c>
      <c r="Z706">
        <v>312</v>
      </c>
      <c r="AA706">
        <v>16</v>
      </c>
      <c r="AB706">
        <v>5</v>
      </c>
      <c r="AC706">
        <v>2</v>
      </c>
      <c r="AD706">
        <v>6</v>
      </c>
      <c r="AE706">
        <v>10</v>
      </c>
      <c r="AF706">
        <v>6.4</v>
      </c>
      <c r="AG706" s="1">
        <v>4.0251572327044034</v>
      </c>
      <c r="AH706">
        <v>4.0999999999999996</v>
      </c>
      <c r="AI706">
        <v>5</v>
      </c>
      <c r="AJ706">
        <v>0.8</v>
      </c>
      <c r="AK706">
        <v>27</v>
      </c>
      <c r="AL706">
        <v>0</v>
      </c>
      <c r="AM706">
        <v>4</v>
      </c>
      <c r="AN706">
        <v>4</v>
      </c>
      <c r="AO706">
        <v>15</v>
      </c>
      <c r="AP706">
        <f>COUNTIFS(MVPs!$A$7:$A$217, 'All B'!C706, MVPs!$C$7:$C$217, 'All B'!B706)</f>
        <v>0</v>
      </c>
      <c r="AQ706">
        <f t="shared" si="50"/>
        <v>1</v>
      </c>
      <c r="AR706">
        <f t="shared" si="51"/>
        <v>0</v>
      </c>
      <c r="AS706">
        <f t="shared" si="52"/>
        <v>0</v>
      </c>
      <c r="AT706">
        <f t="shared" si="53"/>
        <v>0</v>
      </c>
      <c r="AU706">
        <f t="shared" si="54"/>
        <v>0</v>
      </c>
    </row>
    <row r="707" spans="1:47" x14ac:dyDescent="0.45">
      <c r="A707">
        <v>702</v>
      </c>
      <c r="B707" t="s">
        <v>39</v>
      </c>
      <c r="C707">
        <v>2017</v>
      </c>
      <c r="D707">
        <v>24</v>
      </c>
      <c r="E707" t="s">
        <v>40</v>
      </c>
      <c r="F707" t="s">
        <v>13</v>
      </c>
      <c r="G707">
        <v>153</v>
      </c>
      <c r="H707">
        <v>712</v>
      </c>
      <c r="I707">
        <v>628</v>
      </c>
      <c r="J707">
        <v>101</v>
      </c>
      <c r="K707">
        <v>166</v>
      </c>
      <c r="L707">
        <v>94</v>
      </c>
      <c r="M707">
        <v>46</v>
      </c>
      <c r="N707">
        <v>2</v>
      </c>
      <c r="O707">
        <v>24</v>
      </c>
      <c r="P707">
        <v>102</v>
      </c>
      <c r="Q707">
        <v>26</v>
      </c>
      <c r="R707">
        <v>3</v>
      </c>
      <c r="S707">
        <v>77</v>
      </c>
      <c r="T707">
        <v>79</v>
      </c>
      <c r="U707">
        <v>0.26400000000000001</v>
      </c>
      <c r="V707">
        <v>0.34399999999999997</v>
      </c>
      <c r="W707">
        <v>0.45900000000000002</v>
      </c>
      <c r="X707">
        <v>0.80300000000000005</v>
      </c>
      <c r="Y707">
        <v>108</v>
      </c>
      <c r="Z707">
        <v>288</v>
      </c>
      <c r="AA707">
        <v>9</v>
      </c>
      <c r="AB707">
        <v>2</v>
      </c>
      <c r="AC707">
        <v>0</v>
      </c>
      <c r="AD707">
        <v>5</v>
      </c>
      <c r="AE707">
        <v>9</v>
      </c>
      <c r="AF707">
        <v>6.4</v>
      </c>
      <c r="AG707" s="1">
        <v>4.1830065359477127</v>
      </c>
      <c r="AH707">
        <v>4.0999999999999996</v>
      </c>
      <c r="AI707">
        <v>3.3</v>
      </c>
      <c r="AJ707">
        <v>2.6</v>
      </c>
      <c r="AK707">
        <v>5</v>
      </c>
      <c r="AL707">
        <v>1</v>
      </c>
      <c r="AM707">
        <v>9</v>
      </c>
      <c r="AN707">
        <v>10</v>
      </c>
      <c r="AO707">
        <v>30</v>
      </c>
      <c r="AP707">
        <f>COUNTIFS(MVPs!$A$7:$A$217, 'All B'!C707, MVPs!$C$7:$C$217, 'All B'!B707)</f>
        <v>0</v>
      </c>
      <c r="AQ707">
        <f t="shared" si="50"/>
        <v>0</v>
      </c>
      <c r="AR707">
        <f t="shared" si="51"/>
        <v>0</v>
      </c>
      <c r="AS707">
        <f t="shared" si="52"/>
        <v>0</v>
      </c>
      <c r="AT707">
        <f t="shared" si="53"/>
        <v>0</v>
      </c>
      <c r="AU707">
        <f t="shared" si="54"/>
        <v>0</v>
      </c>
    </row>
    <row r="708" spans="1:47" x14ac:dyDescent="0.45">
      <c r="A708">
        <v>703</v>
      </c>
      <c r="B708" t="s">
        <v>568</v>
      </c>
      <c r="C708">
        <v>2012</v>
      </c>
      <c r="D708">
        <v>28</v>
      </c>
      <c r="E708" t="s">
        <v>117</v>
      </c>
      <c r="F708" t="s">
        <v>17</v>
      </c>
      <c r="G708">
        <v>161</v>
      </c>
      <c r="H708">
        <v>699</v>
      </c>
      <c r="I708">
        <v>604</v>
      </c>
      <c r="J708">
        <v>95</v>
      </c>
      <c r="K708">
        <v>173</v>
      </c>
      <c r="L708">
        <v>109</v>
      </c>
      <c r="M708">
        <v>31</v>
      </c>
      <c r="N708">
        <v>2</v>
      </c>
      <c r="O708">
        <v>31</v>
      </c>
      <c r="P708">
        <v>115</v>
      </c>
      <c r="Q708">
        <v>17</v>
      </c>
      <c r="R708">
        <v>6</v>
      </c>
      <c r="S708">
        <v>86</v>
      </c>
      <c r="T708">
        <v>157</v>
      </c>
      <c r="U708">
        <v>0.28599999999999998</v>
      </c>
      <c r="V708">
        <v>0.376</v>
      </c>
      <c r="W708">
        <v>0.498</v>
      </c>
      <c r="X708">
        <v>0.875</v>
      </c>
      <c r="Y708">
        <v>145</v>
      </c>
      <c r="Z708">
        <v>301</v>
      </c>
      <c r="AA708">
        <v>7</v>
      </c>
      <c r="AB708">
        <v>4</v>
      </c>
      <c r="AC708">
        <v>0</v>
      </c>
      <c r="AD708">
        <v>5</v>
      </c>
      <c r="AE708">
        <v>2</v>
      </c>
      <c r="AF708">
        <v>6.4</v>
      </c>
      <c r="AG708" s="1">
        <v>3.9751552795031055</v>
      </c>
      <c r="AH708">
        <v>4.3</v>
      </c>
      <c r="AI708">
        <v>6.5</v>
      </c>
      <c r="AJ708">
        <v>0.1</v>
      </c>
      <c r="AK708">
        <v>40</v>
      </c>
      <c r="AL708">
        <v>1</v>
      </c>
      <c r="AM708">
        <v>-1</v>
      </c>
      <c r="AN708">
        <v>0</v>
      </c>
      <c r="AO708">
        <v>-3</v>
      </c>
      <c r="AP708">
        <f>COUNTIFS(MVPs!$A$7:$A$217, 'All B'!C708, MVPs!$C$7:$C$217, 'All B'!B708)</f>
        <v>0</v>
      </c>
      <c r="AQ708">
        <f t="shared" si="50"/>
        <v>0</v>
      </c>
      <c r="AR708">
        <f t="shared" si="51"/>
        <v>0</v>
      </c>
      <c r="AS708">
        <f t="shared" si="52"/>
        <v>0</v>
      </c>
      <c r="AT708">
        <f t="shared" si="53"/>
        <v>0</v>
      </c>
      <c r="AU708">
        <f t="shared" si="54"/>
        <v>0</v>
      </c>
    </row>
    <row r="709" spans="1:47" x14ac:dyDescent="0.45">
      <c r="A709">
        <v>704</v>
      </c>
      <c r="B709" t="s">
        <v>212</v>
      </c>
      <c r="C709">
        <v>1960</v>
      </c>
      <c r="D709">
        <v>28</v>
      </c>
      <c r="E709" t="s">
        <v>22</v>
      </c>
      <c r="F709" t="s">
        <v>13</v>
      </c>
      <c r="G709">
        <v>153</v>
      </c>
      <c r="H709">
        <v>644</v>
      </c>
      <c r="I709">
        <v>527</v>
      </c>
      <c r="J709">
        <v>119</v>
      </c>
      <c r="K709">
        <v>145</v>
      </c>
      <c r="L709">
        <v>82</v>
      </c>
      <c r="M709">
        <v>17</v>
      </c>
      <c r="N709">
        <v>6</v>
      </c>
      <c r="O709">
        <v>40</v>
      </c>
      <c r="P709">
        <v>94</v>
      </c>
      <c r="Q709">
        <v>14</v>
      </c>
      <c r="R709">
        <v>3</v>
      </c>
      <c r="S709">
        <v>111</v>
      </c>
      <c r="T709">
        <v>125</v>
      </c>
      <c r="U709">
        <v>0.27500000000000002</v>
      </c>
      <c r="V709">
        <v>0.39900000000000002</v>
      </c>
      <c r="W709">
        <v>0.55800000000000005</v>
      </c>
      <c r="X709">
        <v>0.95699999999999996</v>
      </c>
      <c r="Y709">
        <v>162</v>
      </c>
      <c r="Z709">
        <v>294</v>
      </c>
      <c r="AA709">
        <v>11</v>
      </c>
      <c r="AB709">
        <v>1</v>
      </c>
      <c r="AC709">
        <v>0</v>
      </c>
      <c r="AD709">
        <v>5</v>
      </c>
      <c r="AE709">
        <v>6</v>
      </c>
      <c r="AF709">
        <v>6.4</v>
      </c>
      <c r="AG709" s="1">
        <v>4.1830065359477127</v>
      </c>
      <c r="AH709">
        <v>4.4000000000000004</v>
      </c>
      <c r="AI709">
        <v>6.7</v>
      </c>
      <c r="AJ709">
        <v>-0.3</v>
      </c>
      <c r="AK709">
        <v>43</v>
      </c>
      <c r="AL709">
        <v>-1</v>
      </c>
      <c r="AM709">
        <v>4</v>
      </c>
      <c r="AN709">
        <v>3</v>
      </c>
      <c r="AO709">
        <v>-1</v>
      </c>
      <c r="AP709">
        <f>COUNTIFS(MVPs!$A$7:$A$217, 'All B'!C709, MVPs!$C$7:$C$217, 'All B'!B709)</f>
        <v>0</v>
      </c>
      <c r="AQ709">
        <f t="shared" si="50"/>
        <v>1</v>
      </c>
      <c r="AR709">
        <f t="shared" si="51"/>
        <v>1</v>
      </c>
      <c r="AS709">
        <f t="shared" si="52"/>
        <v>0</v>
      </c>
      <c r="AT709">
        <f t="shared" si="53"/>
        <v>0</v>
      </c>
      <c r="AU709">
        <f t="shared" si="54"/>
        <v>0</v>
      </c>
    </row>
    <row r="710" spans="1:47" x14ac:dyDescent="0.45">
      <c r="A710">
        <v>705</v>
      </c>
      <c r="B710" t="s">
        <v>122</v>
      </c>
      <c r="C710">
        <v>1994</v>
      </c>
      <c r="D710">
        <v>26</v>
      </c>
      <c r="E710" t="s">
        <v>31</v>
      </c>
      <c r="F710" t="s">
        <v>13</v>
      </c>
      <c r="G710">
        <v>113</v>
      </c>
      <c r="H710">
        <v>517</v>
      </c>
      <c r="I710">
        <v>399</v>
      </c>
      <c r="J710">
        <v>106</v>
      </c>
      <c r="K710">
        <v>141</v>
      </c>
      <c r="L710">
        <v>68</v>
      </c>
      <c r="M710">
        <v>34</v>
      </c>
      <c r="N710">
        <v>1</v>
      </c>
      <c r="O710">
        <v>38</v>
      </c>
      <c r="P710">
        <v>101</v>
      </c>
      <c r="Q710">
        <v>2</v>
      </c>
      <c r="R710">
        <v>3</v>
      </c>
      <c r="S710">
        <v>109</v>
      </c>
      <c r="T710">
        <v>61</v>
      </c>
      <c r="U710">
        <v>0.35299999999999998</v>
      </c>
      <c r="V710">
        <v>0.48699999999999999</v>
      </c>
      <c r="W710">
        <v>0.72899999999999998</v>
      </c>
      <c r="X710">
        <v>1.2170000000000001</v>
      </c>
      <c r="Y710">
        <v>212</v>
      </c>
      <c r="Z710">
        <v>291</v>
      </c>
      <c r="AA710">
        <v>15</v>
      </c>
      <c r="AB710">
        <v>2</v>
      </c>
      <c r="AC710">
        <v>0</v>
      </c>
      <c r="AD710">
        <v>7</v>
      </c>
      <c r="AE710">
        <v>12</v>
      </c>
      <c r="AF710">
        <v>6.4</v>
      </c>
      <c r="AG710" s="1">
        <v>5.6637168141592928</v>
      </c>
      <c r="AH710">
        <v>4.7</v>
      </c>
      <c r="AI710">
        <v>7.1</v>
      </c>
      <c r="AJ710">
        <v>-1.3</v>
      </c>
      <c r="AK710">
        <v>72</v>
      </c>
      <c r="AL710">
        <v>-2</v>
      </c>
      <c r="AM710">
        <v>-3</v>
      </c>
      <c r="AN710">
        <v>-5</v>
      </c>
      <c r="AO710">
        <v>-8</v>
      </c>
      <c r="AP710">
        <f>COUNTIFS(MVPs!$A$7:$A$217, 'All B'!C710, MVPs!$C$7:$C$217, 'All B'!B710)</f>
        <v>1</v>
      </c>
      <c r="AQ710">
        <f t="shared" si="50"/>
        <v>0</v>
      </c>
      <c r="AR710">
        <f t="shared" si="51"/>
        <v>0</v>
      </c>
      <c r="AS710">
        <f t="shared" si="52"/>
        <v>0</v>
      </c>
      <c r="AT710">
        <f t="shared" si="53"/>
        <v>0</v>
      </c>
      <c r="AU710">
        <f t="shared" si="54"/>
        <v>0</v>
      </c>
    </row>
    <row r="711" spans="1:47" x14ac:dyDescent="0.45">
      <c r="A711">
        <v>706</v>
      </c>
      <c r="B711" t="s">
        <v>331</v>
      </c>
      <c r="C711">
        <v>2014</v>
      </c>
      <c r="D711">
        <v>31</v>
      </c>
      <c r="E711" t="s">
        <v>97</v>
      </c>
      <c r="F711" t="s">
        <v>13</v>
      </c>
      <c r="G711">
        <v>157</v>
      </c>
      <c r="H711">
        <v>665</v>
      </c>
      <c r="I711">
        <v>595</v>
      </c>
      <c r="J711">
        <v>77</v>
      </c>
      <c r="K711">
        <v>187</v>
      </c>
      <c r="L711">
        <v>134</v>
      </c>
      <c r="M711">
        <v>37</v>
      </c>
      <c r="N711">
        <v>2</v>
      </c>
      <c r="O711">
        <v>14</v>
      </c>
      <c r="P711">
        <v>82</v>
      </c>
      <c r="Q711">
        <v>10</v>
      </c>
      <c r="R711">
        <v>3</v>
      </c>
      <c r="S711">
        <v>61</v>
      </c>
      <c r="T711">
        <v>68</v>
      </c>
      <c r="U711">
        <v>0.314</v>
      </c>
      <c r="V711">
        <v>0.38200000000000001</v>
      </c>
      <c r="W711">
        <v>0.45400000000000001</v>
      </c>
      <c r="X711">
        <v>0.83599999999999997</v>
      </c>
      <c r="Y711">
        <v>142</v>
      </c>
      <c r="Z711">
        <v>270</v>
      </c>
      <c r="AA711">
        <v>19</v>
      </c>
      <c r="AB711">
        <v>6</v>
      </c>
      <c r="AC711">
        <v>0</v>
      </c>
      <c r="AD711">
        <v>3</v>
      </c>
      <c r="AE711">
        <v>20</v>
      </c>
      <c r="AF711">
        <v>6.3</v>
      </c>
      <c r="AG711" s="1">
        <v>4.0127388535031843</v>
      </c>
      <c r="AH711">
        <v>4</v>
      </c>
      <c r="AI711">
        <v>6.2</v>
      </c>
      <c r="AJ711">
        <v>0.6</v>
      </c>
      <c r="AK711">
        <v>27</v>
      </c>
      <c r="AL711">
        <v>1</v>
      </c>
      <c r="AM711">
        <v>4</v>
      </c>
      <c r="AN711">
        <v>5</v>
      </c>
      <c r="AO711">
        <v>0</v>
      </c>
      <c r="AP711">
        <f>COUNTIFS(MVPs!$A$7:$A$217, 'All B'!C711, MVPs!$C$7:$C$217, 'All B'!B711)</f>
        <v>0</v>
      </c>
      <c r="AQ711">
        <f t="shared" ref="AQ711:AQ774" si="55">IF(COUNTIFS($C$6:$C$1991, $C711, $E$6:$E$1991, $E711, $AF$6:$AF$1991, "&gt;5")=0, 0, COUNTIFS($C$6:$C$1991, $C711, $E$6:$E$1991, $E711, $AF$6:$AF$1991, "&gt;5")-1)</f>
        <v>1</v>
      </c>
      <c r="AR711">
        <f t="shared" ref="AR711:AR774" si="56">IF(COUNTIFS($C$6:$C$1991, $C711, $E$6:$E$1991, $E711, $AF$6:$AF$1991, "&gt;6")=0, 0, COUNTIFS($C$6:$C$1991, $C711, $E$6:$E$1991, $E711, $AF$6:$AF$1991, "&gt;6")-1)</f>
        <v>1</v>
      </c>
      <c r="AS711">
        <f t="shared" ref="AS711:AS774" si="57">IF(COUNTIFS($C$6:$C$1991, $C711, $E$6:$E$1991, $E711, $AF$6:$AF$1991, "&gt;7")=0, 0, COUNTIFS($C$6:$C$1991, $C711, $E$6:$E$1991, $E711, $AF$6:$AF$1991, "&gt;7")-1)</f>
        <v>0</v>
      </c>
      <c r="AT711">
        <f t="shared" ref="AT711:AT774" si="58">IF(COUNTIFS($C$6:$C$1991, $C711, $E$6:$E$1991, $E711, $AF$6:$AF$1991, "&gt;8")=0, 0, COUNTIFS($C$6:$C$1991, $C711, $E$6:$E$1991, $E711, $AF$6:$AF$1991, "&gt;8")-1)</f>
        <v>0</v>
      </c>
      <c r="AU711">
        <f t="shared" ref="AU711:AU774" si="59">IF(COUNTIFS($C$6:$C$1991, $C711, $E$6:$E$1991, $E711, $AF$6:$AF$1991, "&gt;9")=0, 0, COUNTIFS($C$6:$C$1991, $C711, $E$6:$E$1991, $E711, $AF$6:$AF$1991, "&gt;9")-1)</f>
        <v>0</v>
      </c>
    </row>
    <row r="712" spans="1:47" x14ac:dyDescent="0.45">
      <c r="A712">
        <v>707</v>
      </c>
      <c r="B712" t="s">
        <v>333</v>
      </c>
      <c r="C712">
        <v>2002</v>
      </c>
      <c r="D712">
        <v>28</v>
      </c>
      <c r="E712" t="s">
        <v>89</v>
      </c>
      <c r="F712" t="s">
        <v>13</v>
      </c>
      <c r="G712">
        <v>150</v>
      </c>
      <c r="H712">
        <v>663</v>
      </c>
      <c r="I712">
        <v>625</v>
      </c>
      <c r="J712">
        <v>99</v>
      </c>
      <c r="K712">
        <v>177</v>
      </c>
      <c r="L712">
        <v>135</v>
      </c>
      <c r="M712">
        <v>28</v>
      </c>
      <c r="N712">
        <v>4</v>
      </c>
      <c r="O712">
        <v>10</v>
      </c>
      <c r="P712">
        <v>73</v>
      </c>
      <c r="Q712">
        <v>23</v>
      </c>
      <c r="R712">
        <v>3</v>
      </c>
      <c r="S712">
        <v>27</v>
      </c>
      <c r="T712">
        <v>67</v>
      </c>
      <c r="U712">
        <v>0.28299999999999997</v>
      </c>
      <c r="V712">
        <v>0.313</v>
      </c>
      <c r="W712">
        <v>0.38900000000000001</v>
      </c>
      <c r="X712">
        <v>0.70199999999999996</v>
      </c>
      <c r="Y712">
        <v>86</v>
      </c>
      <c r="Z712">
        <v>243</v>
      </c>
      <c r="AA712">
        <v>9</v>
      </c>
      <c r="AB712">
        <v>2</v>
      </c>
      <c r="AC712">
        <v>5</v>
      </c>
      <c r="AD712">
        <v>4</v>
      </c>
      <c r="AE712">
        <v>4</v>
      </c>
      <c r="AF712">
        <v>6.3</v>
      </c>
      <c r="AG712" s="1">
        <v>4.1999999999999993</v>
      </c>
      <c r="AH712">
        <v>4.0999999999999996</v>
      </c>
      <c r="AI712">
        <v>2.5</v>
      </c>
      <c r="AJ712">
        <v>4.2</v>
      </c>
      <c r="AK712">
        <v>-11</v>
      </c>
      <c r="AL712">
        <v>5</v>
      </c>
      <c r="AM712">
        <v>5</v>
      </c>
      <c r="AN712">
        <v>10</v>
      </c>
      <c r="AO712">
        <v>39</v>
      </c>
      <c r="AP712">
        <f>COUNTIFS(MVPs!$A$7:$A$217, 'All B'!C712, MVPs!$C$7:$C$217, 'All B'!B712)</f>
        <v>0</v>
      </c>
      <c r="AQ712">
        <f t="shared" si="55"/>
        <v>3</v>
      </c>
      <c r="AR712">
        <f t="shared" si="56"/>
        <v>0</v>
      </c>
      <c r="AS712">
        <f t="shared" si="57"/>
        <v>0</v>
      </c>
      <c r="AT712">
        <f t="shared" si="58"/>
        <v>0</v>
      </c>
      <c r="AU712">
        <f t="shared" si="59"/>
        <v>0</v>
      </c>
    </row>
    <row r="713" spans="1:47" x14ac:dyDescent="0.45">
      <c r="A713">
        <v>708</v>
      </c>
      <c r="B713" t="s">
        <v>131</v>
      </c>
      <c r="C713">
        <v>1988</v>
      </c>
      <c r="D713">
        <v>29</v>
      </c>
      <c r="E713" t="s">
        <v>22</v>
      </c>
      <c r="F713" t="s">
        <v>13</v>
      </c>
      <c r="G713">
        <v>140</v>
      </c>
      <c r="H713">
        <v>647</v>
      </c>
      <c r="I713">
        <v>554</v>
      </c>
      <c r="J713">
        <v>118</v>
      </c>
      <c r="K713">
        <v>169</v>
      </c>
      <c r="L713">
        <v>131</v>
      </c>
      <c r="M713">
        <v>30</v>
      </c>
      <c r="N713">
        <v>2</v>
      </c>
      <c r="O713">
        <v>6</v>
      </c>
      <c r="P713">
        <v>50</v>
      </c>
      <c r="Q713">
        <v>93</v>
      </c>
      <c r="R713">
        <v>13</v>
      </c>
      <c r="S713">
        <v>82</v>
      </c>
      <c r="T713">
        <v>54</v>
      </c>
      <c r="U713">
        <v>0.30499999999999999</v>
      </c>
      <c r="V713">
        <v>0.39400000000000002</v>
      </c>
      <c r="W713">
        <v>0.39900000000000002</v>
      </c>
      <c r="X713">
        <v>0.79300000000000004</v>
      </c>
      <c r="Y713">
        <v>124</v>
      </c>
      <c r="Z713">
        <v>221</v>
      </c>
      <c r="AA713">
        <v>6</v>
      </c>
      <c r="AB713">
        <v>3</v>
      </c>
      <c r="AC713">
        <v>2</v>
      </c>
      <c r="AD713">
        <v>6</v>
      </c>
      <c r="AE713">
        <v>1</v>
      </c>
      <c r="AF713">
        <v>6.3</v>
      </c>
      <c r="AG713" s="1">
        <v>4.5</v>
      </c>
      <c r="AH713">
        <v>4.5</v>
      </c>
      <c r="AI713">
        <v>6</v>
      </c>
      <c r="AJ713">
        <v>-0.1</v>
      </c>
      <c r="AK713">
        <v>27</v>
      </c>
      <c r="AL713">
        <v>0</v>
      </c>
      <c r="AM713">
        <v>17</v>
      </c>
      <c r="AN713">
        <v>17</v>
      </c>
      <c r="AO713">
        <v>3</v>
      </c>
      <c r="AP713">
        <f>COUNTIFS(MVPs!$A$7:$A$217, 'All B'!C713, MVPs!$C$7:$C$217, 'All B'!B713)</f>
        <v>0</v>
      </c>
      <c r="AQ713">
        <f t="shared" si="55"/>
        <v>1</v>
      </c>
      <c r="AR713">
        <f t="shared" si="56"/>
        <v>0</v>
      </c>
      <c r="AS713">
        <f t="shared" si="57"/>
        <v>0</v>
      </c>
      <c r="AT713">
        <f t="shared" si="58"/>
        <v>0</v>
      </c>
      <c r="AU713">
        <f t="shared" si="59"/>
        <v>0</v>
      </c>
    </row>
    <row r="714" spans="1:47" x14ac:dyDescent="0.45">
      <c r="A714">
        <v>709</v>
      </c>
      <c r="B714" t="s">
        <v>205</v>
      </c>
      <c r="C714">
        <v>1971</v>
      </c>
      <c r="D714">
        <v>40</v>
      </c>
      <c r="E714" t="s">
        <v>65</v>
      </c>
      <c r="F714" t="s">
        <v>17</v>
      </c>
      <c r="G714">
        <v>136</v>
      </c>
      <c r="H714">
        <v>537</v>
      </c>
      <c r="I714">
        <v>417</v>
      </c>
      <c r="J714">
        <v>82</v>
      </c>
      <c r="K714">
        <v>113</v>
      </c>
      <c r="L714">
        <v>66</v>
      </c>
      <c r="M714">
        <v>24</v>
      </c>
      <c r="N714">
        <v>5</v>
      </c>
      <c r="O714">
        <v>18</v>
      </c>
      <c r="P714">
        <v>61</v>
      </c>
      <c r="Q714">
        <v>23</v>
      </c>
      <c r="R714">
        <v>3</v>
      </c>
      <c r="S714">
        <v>112</v>
      </c>
      <c r="T714">
        <v>123</v>
      </c>
      <c r="U714">
        <v>0.27100000000000002</v>
      </c>
      <c r="V714">
        <v>0.42499999999999999</v>
      </c>
      <c r="W714">
        <v>0.48199999999999998</v>
      </c>
      <c r="X714">
        <v>0.90700000000000003</v>
      </c>
      <c r="Y714">
        <v>158</v>
      </c>
      <c r="Z714">
        <v>201</v>
      </c>
      <c r="AA714">
        <v>8</v>
      </c>
      <c r="AB714">
        <v>3</v>
      </c>
      <c r="AC714">
        <v>1</v>
      </c>
      <c r="AD714">
        <v>4</v>
      </c>
      <c r="AE714">
        <v>11</v>
      </c>
      <c r="AF714">
        <v>6.3</v>
      </c>
      <c r="AG714" s="1">
        <v>4.632352941176471</v>
      </c>
      <c r="AH714">
        <v>4.5</v>
      </c>
      <c r="AI714">
        <v>6.1</v>
      </c>
      <c r="AJ714">
        <v>-0.2</v>
      </c>
      <c r="AK714">
        <v>35</v>
      </c>
      <c r="AL714">
        <v>0</v>
      </c>
      <c r="AM714">
        <v>6</v>
      </c>
      <c r="AN714">
        <v>6</v>
      </c>
      <c r="AO714">
        <v>1</v>
      </c>
      <c r="AP714">
        <f>COUNTIFS(MVPs!$A$7:$A$217, 'All B'!C714, MVPs!$C$7:$C$217, 'All B'!B714)</f>
        <v>0</v>
      </c>
      <c r="AQ714">
        <f t="shared" si="55"/>
        <v>1</v>
      </c>
      <c r="AR714">
        <f t="shared" si="56"/>
        <v>1</v>
      </c>
      <c r="AS714">
        <f t="shared" si="57"/>
        <v>0</v>
      </c>
      <c r="AT714">
        <f t="shared" si="58"/>
        <v>0</v>
      </c>
      <c r="AU714">
        <f t="shared" si="59"/>
        <v>0</v>
      </c>
    </row>
    <row r="715" spans="1:47" x14ac:dyDescent="0.45">
      <c r="A715">
        <v>710</v>
      </c>
      <c r="B715" t="s">
        <v>165</v>
      </c>
      <c r="C715">
        <v>1975</v>
      </c>
      <c r="D715">
        <v>24</v>
      </c>
      <c r="E715" t="s">
        <v>62</v>
      </c>
      <c r="F715" t="s">
        <v>17</v>
      </c>
      <c r="G715">
        <v>148</v>
      </c>
      <c r="H715">
        <v>602</v>
      </c>
      <c r="I715">
        <v>558</v>
      </c>
      <c r="J715">
        <v>75</v>
      </c>
      <c r="K715">
        <v>172</v>
      </c>
      <c r="L715">
        <v>102</v>
      </c>
      <c r="M715">
        <v>35</v>
      </c>
      <c r="N715">
        <v>10</v>
      </c>
      <c r="O715">
        <v>25</v>
      </c>
      <c r="P715">
        <v>101</v>
      </c>
      <c r="Q715">
        <v>8</v>
      </c>
      <c r="R715">
        <v>6</v>
      </c>
      <c r="S715">
        <v>38</v>
      </c>
      <c r="T715">
        <v>89</v>
      </c>
      <c r="U715">
        <v>0.308</v>
      </c>
      <c r="V715">
        <v>0.35699999999999998</v>
      </c>
      <c r="W715">
        <v>0.54100000000000004</v>
      </c>
      <c r="X715">
        <v>0.89800000000000002</v>
      </c>
      <c r="Y715">
        <v>150</v>
      </c>
      <c r="Z715">
        <v>302</v>
      </c>
      <c r="AA715">
        <v>18</v>
      </c>
      <c r="AB715">
        <v>5</v>
      </c>
      <c r="AC715">
        <v>0</v>
      </c>
      <c r="AD715">
        <v>1</v>
      </c>
      <c r="AE715">
        <v>4</v>
      </c>
      <c r="AF715">
        <v>6.3</v>
      </c>
      <c r="AG715" s="1">
        <v>4.2567567567567561</v>
      </c>
      <c r="AH715">
        <v>4.4000000000000004</v>
      </c>
      <c r="AI715">
        <v>4.5999999999999996</v>
      </c>
      <c r="AJ715">
        <v>1</v>
      </c>
      <c r="AK715">
        <v>34</v>
      </c>
      <c r="AL715">
        <v>-1</v>
      </c>
      <c r="AM715">
        <v>-2</v>
      </c>
      <c r="AN715">
        <v>-3</v>
      </c>
      <c r="AO715">
        <v>15</v>
      </c>
      <c r="AP715">
        <f>COUNTIFS(MVPs!$A$7:$A$217, 'All B'!C715, MVPs!$C$7:$C$217, 'All B'!B715)</f>
        <v>0</v>
      </c>
      <c r="AQ715">
        <f t="shared" si="55"/>
        <v>0</v>
      </c>
      <c r="AR715">
        <f t="shared" si="56"/>
        <v>0</v>
      </c>
      <c r="AS715">
        <f t="shared" si="57"/>
        <v>0</v>
      </c>
      <c r="AT715">
        <f t="shared" si="58"/>
        <v>0</v>
      </c>
      <c r="AU715">
        <f t="shared" si="59"/>
        <v>0</v>
      </c>
    </row>
    <row r="716" spans="1:47" x14ac:dyDescent="0.45">
      <c r="A716">
        <v>711</v>
      </c>
      <c r="B716" t="s">
        <v>569</v>
      </c>
      <c r="C716">
        <v>2022</v>
      </c>
      <c r="D716">
        <v>25</v>
      </c>
      <c r="E716" t="s">
        <v>19</v>
      </c>
      <c r="F716" t="s">
        <v>17</v>
      </c>
      <c r="G716">
        <v>159</v>
      </c>
      <c r="H716">
        <v>693</v>
      </c>
      <c r="I716">
        <v>615</v>
      </c>
      <c r="J716">
        <v>90</v>
      </c>
      <c r="K716">
        <v>168</v>
      </c>
      <c r="L716">
        <v>89</v>
      </c>
      <c r="M716">
        <v>39</v>
      </c>
      <c r="N716">
        <v>2</v>
      </c>
      <c r="O716">
        <v>38</v>
      </c>
      <c r="P716">
        <v>93</v>
      </c>
      <c r="Q716">
        <v>2</v>
      </c>
      <c r="R716">
        <v>0</v>
      </c>
      <c r="S716">
        <v>57</v>
      </c>
      <c r="T716">
        <v>168</v>
      </c>
      <c r="U716">
        <v>0.27300000000000002</v>
      </c>
      <c r="V716">
        <v>0.34899999999999998</v>
      </c>
      <c r="W716">
        <v>0.52800000000000002</v>
      </c>
      <c r="X716">
        <v>0.878</v>
      </c>
      <c r="Y716">
        <v>140</v>
      </c>
      <c r="Z716">
        <v>325</v>
      </c>
      <c r="AA716">
        <v>13</v>
      </c>
      <c r="AB716">
        <v>17</v>
      </c>
      <c r="AC716">
        <v>0</v>
      </c>
      <c r="AD716">
        <v>4</v>
      </c>
      <c r="AE716">
        <v>1</v>
      </c>
      <c r="AF716">
        <v>6.3</v>
      </c>
      <c r="AG716" s="1">
        <v>3.9622641509433962</v>
      </c>
      <c r="AH716">
        <v>4.2</v>
      </c>
      <c r="AI716">
        <v>5.6</v>
      </c>
      <c r="AJ716">
        <v>1.2</v>
      </c>
      <c r="AK716">
        <v>32</v>
      </c>
      <c r="AL716">
        <v>-1</v>
      </c>
      <c r="AM716">
        <v>-2</v>
      </c>
      <c r="AN716">
        <v>-3</v>
      </c>
      <c r="AO716">
        <v>6</v>
      </c>
      <c r="AP716">
        <f>COUNTIFS(MVPs!$A$7:$A$217, 'All B'!C716, MVPs!$C$7:$C$217, 'All B'!B716)</f>
        <v>0</v>
      </c>
      <c r="AQ716">
        <f t="shared" si="55"/>
        <v>2</v>
      </c>
      <c r="AR716">
        <f t="shared" si="56"/>
        <v>0</v>
      </c>
      <c r="AS716">
        <f t="shared" si="57"/>
        <v>0</v>
      </c>
      <c r="AT716">
        <f t="shared" si="58"/>
        <v>0</v>
      </c>
      <c r="AU716">
        <f t="shared" si="59"/>
        <v>0</v>
      </c>
    </row>
    <row r="717" spans="1:47" x14ac:dyDescent="0.45">
      <c r="A717">
        <v>712</v>
      </c>
      <c r="B717" t="s">
        <v>570</v>
      </c>
      <c r="C717">
        <v>1970</v>
      </c>
      <c r="D717">
        <v>26</v>
      </c>
      <c r="E717" t="s">
        <v>321</v>
      </c>
      <c r="F717" t="s">
        <v>17</v>
      </c>
      <c r="G717">
        <v>160</v>
      </c>
      <c r="H717">
        <v>699</v>
      </c>
      <c r="I717">
        <v>569</v>
      </c>
      <c r="J717">
        <v>98</v>
      </c>
      <c r="K717">
        <v>156</v>
      </c>
      <c r="L717">
        <v>96</v>
      </c>
      <c r="M717">
        <v>23</v>
      </c>
      <c r="N717">
        <v>7</v>
      </c>
      <c r="O717">
        <v>30</v>
      </c>
      <c r="P717">
        <v>94</v>
      </c>
      <c r="Q717">
        <v>12</v>
      </c>
      <c r="R717">
        <v>11</v>
      </c>
      <c r="S717">
        <v>112</v>
      </c>
      <c r="T717">
        <v>93</v>
      </c>
      <c r="U717">
        <v>0.27400000000000002</v>
      </c>
      <c r="V717">
        <v>0.39400000000000002</v>
      </c>
      <c r="W717">
        <v>0.497</v>
      </c>
      <c r="X717">
        <v>0.89100000000000001</v>
      </c>
      <c r="Y717">
        <v>139</v>
      </c>
      <c r="Z717">
        <v>283</v>
      </c>
      <c r="AA717">
        <v>7</v>
      </c>
      <c r="AB717">
        <v>3</v>
      </c>
      <c r="AC717">
        <v>11</v>
      </c>
      <c r="AD717">
        <v>4</v>
      </c>
      <c r="AE717">
        <v>11</v>
      </c>
      <c r="AF717">
        <v>6.3</v>
      </c>
      <c r="AG717" s="1">
        <v>3.9375</v>
      </c>
      <c r="AH717">
        <v>4.0999999999999996</v>
      </c>
      <c r="AI717">
        <v>5</v>
      </c>
      <c r="AJ717">
        <v>0.6</v>
      </c>
      <c r="AK717">
        <v>35</v>
      </c>
      <c r="AL717">
        <v>1</v>
      </c>
      <c r="AM717">
        <v>-2</v>
      </c>
      <c r="AN717">
        <v>-1</v>
      </c>
      <c r="AO717">
        <v>12</v>
      </c>
      <c r="AP717">
        <f>COUNTIFS(MVPs!$A$7:$A$217, 'All B'!C717, MVPs!$C$7:$C$217, 'All B'!B717)</f>
        <v>0</v>
      </c>
      <c r="AQ717">
        <f t="shared" si="55"/>
        <v>0</v>
      </c>
      <c r="AR717">
        <f t="shared" si="56"/>
        <v>0</v>
      </c>
      <c r="AS717">
        <f t="shared" si="57"/>
        <v>0</v>
      </c>
      <c r="AT717">
        <f t="shared" si="58"/>
        <v>0</v>
      </c>
      <c r="AU717">
        <f t="shared" si="59"/>
        <v>0</v>
      </c>
    </row>
    <row r="718" spans="1:47" x14ac:dyDescent="0.45">
      <c r="A718">
        <v>713</v>
      </c>
      <c r="B718" t="s">
        <v>571</v>
      </c>
      <c r="C718">
        <v>1993</v>
      </c>
      <c r="D718">
        <v>31</v>
      </c>
      <c r="E718" t="s">
        <v>65</v>
      </c>
      <c r="F718" t="s">
        <v>17</v>
      </c>
      <c r="G718">
        <v>128</v>
      </c>
      <c r="H718">
        <v>559</v>
      </c>
      <c r="I718">
        <v>494</v>
      </c>
      <c r="J718">
        <v>85</v>
      </c>
      <c r="K718">
        <v>154</v>
      </c>
      <c r="L718">
        <v>103</v>
      </c>
      <c r="M718">
        <v>30</v>
      </c>
      <c r="N718">
        <v>2</v>
      </c>
      <c r="O718">
        <v>19</v>
      </c>
      <c r="P718">
        <v>65</v>
      </c>
      <c r="Q718">
        <v>10</v>
      </c>
      <c r="R718">
        <v>4</v>
      </c>
      <c r="S718">
        <v>45</v>
      </c>
      <c r="T718">
        <v>97</v>
      </c>
      <c r="U718">
        <v>0.312</v>
      </c>
      <c r="V718">
        <v>0.375</v>
      </c>
      <c r="W718">
        <v>0.496</v>
      </c>
      <c r="X718">
        <v>0.87</v>
      </c>
      <c r="Y718">
        <v>136</v>
      </c>
      <c r="Z718">
        <v>245</v>
      </c>
      <c r="AA718">
        <v>7</v>
      </c>
      <c r="AB718">
        <v>7</v>
      </c>
      <c r="AC718">
        <v>9</v>
      </c>
      <c r="AD718">
        <v>4</v>
      </c>
      <c r="AE718">
        <v>0</v>
      </c>
      <c r="AF718">
        <v>6.3</v>
      </c>
      <c r="AG718" s="1">
        <v>4.921875</v>
      </c>
      <c r="AH718">
        <v>4.7</v>
      </c>
      <c r="AI718">
        <v>5</v>
      </c>
      <c r="AJ718">
        <v>1.6</v>
      </c>
      <c r="AK718">
        <v>29</v>
      </c>
      <c r="AL718">
        <v>0</v>
      </c>
      <c r="AM718">
        <v>1</v>
      </c>
      <c r="AN718">
        <v>2</v>
      </c>
      <c r="AO718">
        <v>12</v>
      </c>
      <c r="AP718">
        <f>COUNTIFS(MVPs!$A$7:$A$217, 'All B'!C718, MVPs!$C$7:$C$217, 'All B'!B718)</f>
        <v>0</v>
      </c>
      <c r="AQ718">
        <f t="shared" si="55"/>
        <v>2</v>
      </c>
      <c r="AR718">
        <f t="shared" si="56"/>
        <v>1</v>
      </c>
      <c r="AS718">
        <f t="shared" si="57"/>
        <v>0</v>
      </c>
      <c r="AT718">
        <f t="shared" si="58"/>
        <v>0</v>
      </c>
      <c r="AU718">
        <f t="shared" si="59"/>
        <v>0</v>
      </c>
    </row>
    <row r="719" spans="1:47" x14ac:dyDescent="0.45">
      <c r="A719">
        <v>714</v>
      </c>
      <c r="B719" t="s">
        <v>572</v>
      </c>
      <c r="C719">
        <v>1991</v>
      </c>
      <c r="D719">
        <v>28</v>
      </c>
      <c r="E719" t="s">
        <v>55</v>
      </c>
      <c r="F719" t="s">
        <v>13</v>
      </c>
      <c r="G719">
        <v>156</v>
      </c>
      <c r="H719">
        <v>715</v>
      </c>
      <c r="I719">
        <v>642</v>
      </c>
      <c r="J719">
        <v>110</v>
      </c>
      <c r="K719">
        <v>181</v>
      </c>
      <c r="L719">
        <v>114</v>
      </c>
      <c r="M719">
        <v>40</v>
      </c>
      <c r="N719">
        <v>10</v>
      </c>
      <c r="O719">
        <v>17</v>
      </c>
      <c r="P719">
        <v>60</v>
      </c>
      <c r="Q719">
        <v>33</v>
      </c>
      <c r="R719">
        <v>10</v>
      </c>
      <c r="S719">
        <v>55</v>
      </c>
      <c r="T719">
        <v>135</v>
      </c>
      <c r="U719">
        <v>0.28199999999999997</v>
      </c>
      <c r="V719">
        <v>0.34200000000000003</v>
      </c>
      <c r="W719">
        <v>0.45500000000000002</v>
      </c>
      <c r="X719">
        <v>0.79700000000000004</v>
      </c>
      <c r="Y719">
        <v>116</v>
      </c>
      <c r="Z719">
        <v>292</v>
      </c>
      <c r="AA719">
        <v>7</v>
      </c>
      <c r="AB719">
        <v>7</v>
      </c>
      <c r="AC719">
        <v>5</v>
      </c>
      <c r="AD719">
        <v>6</v>
      </c>
      <c r="AE719">
        <v>1</v>
      </c>
      <c r="AF719">
        <v>6.3</v>
      </c>
      <c r="AG719" s="1">
        <v>4.0384615384615383</v>
      </c>
      <c r="AH719">
        <v>4.0999999999999996</v>
      </c>
      <c r="AI719">
        <v>4.5</v>
      </c>
      <c r="AJ719">
        <v>2.2000000000000002</v>
      </c>
      <c r="AK719">
        <v>13</v>
      </c>
      <c r="AL719">
        <v>1</v>
      </c>
      <c r="AM719">
        <v>3</v>
      </c>
      <c r="AN719">
        <v>4</v>
      </c>
      <c r="AO719">
        <v>18</v>
      </c>
      <c r="AP719">
        <f>COUNTIFS(MVPs!$A$7:$A$217, 'All B'!C719, MVPs!$C$7:$C$217, 'All B'!B719)</f>
        <v>0</v>
      </c>
      <c r="AQ719">
        <f t="shared" si="55"/>
        <v>0</v>
      </c>
      <c r="AR719">
        <f t="shared" si="56"/>
        <v>0</v>
      </c>
      <c r="AS719">
        <f t="shared" si="57"/>
        <v>0</v>
      </c>
      <c r="AT719">
        <f t="shared" si="58"/>
        <v>0</v>
      </c>
      <c r="AU719">
        <f t="shared" si="59"/>
        <v>0</v>
      </c>
    </row>
    <row r="720" spans="1:47" x14ac:dyDescent="0.45">
      <c r="A720">
        <v>715</v>
      </c>
      <c r="B720" t="s">
        <v>384</v>
      </c>
      <c r="C720">
        <v>2015</v>
      </c>
      <c r="D720">
        <v>24</v>
      </c>
      <c r="E720" t="s">
        <v>114</v>
      </c>
      <c r="F720" t="s">
        <v>17</v>
      </c>
      <c r="G720">
        <v>157</v>
      </c>
      <c r="H720">
        <v>665</v>
      </c>
      <c r="I720">
        <v>616</v>
      </c>
      <c r="J720">
        <v>97</v>
      </c>
      <c r="K720">
        <v>177</v>
      </c>
      <c r="L720">
        <v>88</v>
      </c>
      <c r="M720">
        <v>43</v>
      </c>
      <c r="N720">
        <v>4</v>
      </c>
      <c r="O720">
        <v>42</v>
      </c>
      <c r="P720">
        <v>130</v>
      </c>
      <c r="Q720">
        <v>2</v>
      </c>
      <c r="R720">
        <v>5</v>
      </c>
      <c r="S720">
        <v>34</v>
      </c>
      <c r="T720">
        <v>110</v>
      </c>
      <c r="U720">
        <v>0.28699999999999998</v>
      </c>
      <c r="V720">
        <v>0.32300000000000001</v>
      </c>
      <c r="W720">
        <v>0.57499999999999996</v>
      </c>
      <c r="X720">
        <v>0.89800000000000002</v>
      </c>
      <c r="Y720">
        <v>124</v>
      </c>
      <c r="Z720">
        <v>354</v>
      </c>
      <c r="AA720">
        <v>17</v>
      </c>
      <c r="AB720">
        <v>4</v>
      </c>
      <c r="AC720">
        <v>0</v>
      </c>
      <c r="AD720">
        <v>11</v>
      </c>
      <c r="AE720">
        <v>13</v>
      </c>
      <c r="AF720">
        <v>6.3</v>
      </c>
      <c r="AG720" s="1">
        <v>4.0127388535031843</v>
      </c>
      <c r="AH720">
        <v>4.2</v>
      </c>
      <c r="AI720">
        <v>3.9</v>
      </c>
      <c r="AJ720">
        <v>2.8</v>
      </c>
      <c r="AK720">
        <v>17</v>
      </c>
      <c r="AL720">
        <v>-2</v>
      </c>
      <c r="AM720">
        <v>-1</v>
      </c>
      <c r="AN720">
        <v>-3</v>
      </c>
      <c r="AO720">
        <v>22</v>
      </c>
      <c r="AP720">
        <f>COUNTIFS(MVPs!$A$7:$A$217, 'All B'!C720, MVPs!$C$7:$C$217, 'All B'!B720)</f>
        <v>0</v>
      </c>
      <c r="AQ720">
        <f t="shared" si="55"/>
        <v>0</v>
      </c>
      <c r="AR720">
        <f t="shared" si="56"/>
        <v>0</v>
      </c>
      <c r="AS720">
        <f t="shared" si="57"/>
        <v>0</v>
      </c>
      <c r="AT720">
        <f t="shared" si="58"/>
        <v>0</v>
      </c>
      <c r="AU720">
        <f t="shared" si="59"/>
        <v>0</v>
      </c>
    </row>
    <row r="721" spans="1:47" x14ac:dyDescent="0.45">
      <c r="A721">
        <v>716</v>
      </c>
      <c r="B721" t="s">
        <v>124</v>
      </c>
      <c r="C721">
        <v>1998</v>
      </c>
      <c r="D721">
        <v>30</v>
      </c>
      <c r="E721" t="s">
        <v>46</v>
      </c>
      <c r="F721" t="s">
        <v>17</v>
      </c>
      <c r="G721">
        <v>147</v>
      </c>
      <c r="H721">
        <v>661</v>
      </c>
      <c r="I721">
        <v>540</v>
      </c>
      <c r="J721">
        <v>124</v>
      </c>
      <c r="K721">
        <v>164</v>
      </c>
      <c r="L721">
        <v>96</v>
      </c>
      <c r="M721">
        <v>33</v>
      </c>
      <c r="N721">
        <v>1</v>
      </c>
      <c r="O721">
        <v>34</v>
      </c>
      <c r="P721">
        <v>111</v>
      </c>
      <c r="Q721">
        <v>19</v>
      </c>
      <c r="R721">
        <v>7</v>
      </c>
      <c r="S721">
        <v>109</v>
      </c>
      <c r="T721">
        <v>90</v>
      </c>
      <c r="U721">
        <v>0.30399999999999999</v>
      </c>
      <c r="V721">
        <v>0.42399999999999999</v>
      </c>
      <c r="W721">
        <v>0.55700000000000005</v>
      </c>
      <c r="X721">
        <v>0.98099999999999998</v>
      </c>
      <c r="Y721">
        <v>158</v>
      </c>
      <c r="Z721">
        <v>301</v>
      </c>
      <c r="AA721">
        <v>14</v>
      </c>
      <c r="AB721">
        <v>7</v>
      </c>
      <c r="AC721">
        <v>0</v>
      </c>
      <c r="AD721">
        <v>5</v>
      </c>
      <c r="AE721">
        <v>8</v>
      </c>
      <c r="AF721">
        <v>6.3</v>
      </c>
      <c r="AG721" s="1">
        <v>4.2857142857142856</v>
      </c>
      <c r="AH721">
        <v>4.4000000000000004</v>
      </c>
      <c r="AI721">
        <v>6.1</v>
      </c>
      <c r="AJ721">
        <v>-0.5</v>
      </c>
      <c r="AK721">
        <v>49</v>
      </c>
      <c r="AL721">
        <v>-1</v>
      </c>
      <c r="AM721">
        <v>2</v>
      </c>
      <c r="AN721">
        <v>1</v>
      </c>
      <c r="AO721">
        <v>4</v>
      </c>
      <c r="AP721">
        <f>COUNTIFS(MVPs!$A$7:$A$217, 'All B'!C721, MVPs!$C$7:$C$217, 'All B'!B721)</f>
        <v>0</v>
      </c>
      <c r="AQ721">
        <f t="shared" si="55"/>
        <v>3</v>
      </c>
      <c r="AR721">
        <f t="shared" si="56"/>
        <v>2</v>
      </c>
      <c r="AS721">
        <f t="shared" si="57"/>
        <v>0</v>
      </c>
      <c r="AT721">
        <f t="shared" si="58"/>
        <v>0</v>
      </c>
      <c r="AU721">
        <f t="shared" si="59"/>
        <v>0</v>
      </c>
    </row>
    <row r="722" spans="1:47" x14ac:dyDescent="0.45">
      <c r="A722">
        <v>717</v>
      </c>
      <c r="B722" t="s">
        <v>24</v>
      </c>
      <c r="C722">
        <v>2013</v>
      </c>
      <c r="D722">
        <v>25</v>
      </c>
      <c r="E722" t="s">
        <v>340</v>
      </c>
      <c r="F722" t="s">
        <v>17</v>
      </c>
      <c r="G722">
        <v>160</v>
      </c>
      <c r="H722">
        <v>710</v>
      </c>
      <c r="I722">
        <v>602</v>
      </c>
      <c r="J722">
        <v>103</v>
      </c>
      <c r="K722">
        <v>182</v>
      </c>
      <c r="L722">
        <v>107</v>
      </c>
      <c r="M722">
        <v>36</v>
      </c>
      <c r="N722">
        <v>3</v>
      </c>
      <c r="O722">
        <v>36</v>
      </c>
      <c r="P722">
        <v>125</v>
      </c>
      <c r="Q722">
        <v>15</v>
      </c>
      <c r="R722">
        <v>7</v>
      </c>
      <c r="S722">
        <v>99</v>
      </c>
      <c r="T722">
        <v>145</v>
      </c>
      <c r="U722">
        <v>0.30199999999999999</v>
      </c>
      <c r="V722">
        <v>0.40100000000000002</v>
      </c>
      <c r="W722">
        <v>0.55100000000000005</v>
      </c>
      <c r="X722">
        <v>0.95199999999999996</v>
      </c>
      <c r="Y722">
        <v>160</v>
      </c>
      <c r="Z722">
        <v>332</v>
      </c>
      <c r="AA722">
        <v>25</v>
      </c>
      <c r="AB722">
        <v>3</v>
      </c>
      <c r="AC722">
        <v>0</v>
      </c>
      <c r="AD722">
        <v>5</v>
      </c>
      <c r="AE722">
        <v>19</v>
      </c>
      <c r="AF722">
        <v>6.3</v>
      </c>
      <c r="AG722" s="1">
        <v>3.9375</v>
      </c>
      <c r="AH722">
        <v>4.2</v>
      </c>
      <c r="AI722">
        <v>5.8</v>
      </c>
      <c r="AJ722">
        <v>-0.5</v>
      </c>
      <c r="AK722">
        <v>46</v>
      </c>
      <c r="AL722">
        <v>-3</v>
      </c>
      <c r="AM722">
        <v>0</v>
      </c>
      <c r="AN722">
        <v>-3</v>
      </c>
      <c r="AO722">
        <v>5</v>
      </c>
      <c r="AP722">
        <f>COUNTIFS(MVPs!$A$7:$A$217, 'All B'!C722, MVPs!$C$7:$C$217, 'All B'!B722)</f>
        <v>0</v>
      </c>
      <c r="AQ722">
        <f t="shared" si="55"/>
        <v>1</v>
      </c>
      <c r="AR722">
        <f t="shared" si="56"/>
        <v>0</v>
      </c>
      <c r="AS722">
        <f t="shared" si="57"/>
        <v>0</v>
      </c>
      <c r="AT722">
        <f t="shared" si="58"/>
        <v>0</v>
      </c>
      <c r="AU722">
        <f t="shared" si="59"/>
        <v>0</v>
      </c>
    </row>
    <row r="723" spans="1:47" x14ac:dyDescent="0.45">
      <c r="A723">
        <v>718</v>
      </c>
      <c r="B723" t="s">
        <v>573</v>
      </c>
      <c r="C723">
        <v>1950</v>
      </c>
      <c r="D723">
        <v>32</v>
      </c>
      <c r="E723" t="s">
        <v>251</v>
      </c>
      <c r="F723" t="s">
        <v>17</v>
      </c>
      <c r="G723">
        <v>134</v>
      </c>
      <c r="H723">
        <v>562</v>
      </c>
      <c r="I723">
        <v>481</v>
      </c>
      <c r="J723">
        <v>78</v>
      </c>
      <c r="K723">
        <v>146</v>
      </c>
      <c r="L723">
        <v>82</v>
      </c>
      <c r="M723">
        <v>33</v>
      </c>
      <c r="N723">
        <v>4</v>
      </c>
      <c r="O723">
        <v>27</v>
      </c>
      <c r="P723">
        <v>103</v>
      </c>
      <c r="Q723">
        <v>2</v>
      </c>
      <c r="R723">
        <v>0</v>
      </c>
      <c r="S723">
        <v>78</v>
      </c>
      <c r="T723">
        <v>31</v>
      </c>
      <c r="U723">
        <v>0.30399999999999999</v>
      </c>
      <c r="V723">
        <v>0.40300000000000002</v>
      </c>
      <c r="W723">
        <v>0.55700000000000005</v>
      </c>
      <c r="X723">
        <v>0.96</v>
      </c>
      <c r="Y723">
        <v>156</v>
      </c>
      <c r="Z723">
        <v>268</v>
      </c>
      <c r="AA723">
        <v>14</v>
      </c>
      <c r="AB723">
        <v>2</v>
      </c>
      <c r="AC723">
        <v>1</v>
      </c>
      <c r="AE723">
        <v>9</v>
      </c>
      <c r="AF723">
        <v>6.3</v>
      </c>
      <c r="AG723" s="1">
        <v>4.7014925373134329</v>
      </c>
      <c r="AH723">
        <v>4.2</v>
      </c>
      <c r="AI723">
        <v>5.9</v>
      </c>
      <c r="AJ723">
        <v>0</v>
      </c>
      <c r="AK723">
        <v>39</v>
      </c>
      <c r="AL723">
        <v>1</v>
      </c>
      <c r="AM723">
        <v>3</v>
      </c>
      <c r="AN723">
        <v>4</v>
      </c>
      <c r="AO723">
        <v>6</v>
      </c>
      <c r="AP723">
        <f>COUNTIFS(MVPs!$A$7:$A$217, 'All B'!C723, MVPs!$C$7:$C$217, 'All B'!B723)</f>
        <v>0</v>
      </c>
      <c r="AQ723">
        <f t="shared" si="55"/>
        <v>1</v>
      </c>
      <c r="AR723">
        <f t="shared" si="56"/>
        <v>0</v>
      </c>
      <c r="AS723">
        <f t="shared" si="57"/>
        <v>0</v>
      </c>
      <c r="AT723">
        <f t="shared" si="58"/>
        <v>0</v>
      </c>
      <c r="AU723">
        <f t="shared" si="59"/>
        <v>0</v>
      </c>
    </row>
    <row r="724" spans="1:47" x14ac:dyDescent="0.45">
      <c r="A724">
        <v>719</v>
      </c>
      <c r="B724" t="s">
        <v>326</v>
      </c>
      <c r="C724">
        <v>1984</v>
      </c>
      <c r="D724">
        <v>24</v>
      </c>
      <c r="E724" t="s">
        <v>117</v>
      </c>
      <c r="F724" t="s">
        <v>17</v>
      </c>
      <c r="G724">
        <v>158</v>
      </c>
      <c r="H724">
        <v>675</v>
      </c>
      <c r="I724">
        <v>606</v>
      </c>
      <c r="J724">
        <v>88</v>
      </c>
      <c r="K724">
        <v>213</v>
      </c>
      <c r="L724">
        <v>177</v>
      </c>
      <c r="M724">
        <v>21</v>
      </c>
      <c r="N724">
        <v>10</v>
      </c>
      <c r="O724">
        <v>5</v>
      </c>
      <c r="P724">
        <v>71</v>
      </c>
      <c r="Q724">
        <v>33</v>
      </c>
      <c r="R724">
        <v>18</v>
      </c>
      <c r="S724">
        <v>59</v>
      </c>
      <c r="T724">
        <v>23</v>
      </c>
      <c r="U724">
        <v>0.35099999999999998</v>
      </c>
      <c r="V724">
        <v>0.41</v>
      </c>
      <c r="W724">
        <v>0.44400000000000001</v>
      </c>
      <c r="X724">
        <v>0.85299999999999998</v>
      </c>
      <c r="Y724">
        <v>141</v>
      </c>
      <c r="Z724">
        <v>269</v>
      </c>
      <c r="AA724">
        <v>15</v>
      </c>
      <c r="AB724">
        <v>2</v>
      </c>
      <c r="AC724">
        <v>6</v>
      </c>
      <c r="AD724">
        <v>2</v>
      </c>
      <c r="AE724">
        <v>13</v>
      </c>
      <c r="AF724">
        <v>6.3</v>
      </c>
      <c r="AG724" s="1">
        <v>3.9873417721518987</v>
      </c>
      <c r="AH724">
        <v>4</v>
      </c>
      <c r="AI724">
        <v>4.8</v>
      </c>
      <c r="AJ724">
        <v>0.8</v>
      </c>
      <c r="AK724">
        <v>33</v>
      </c>
      <c r="AL724">
        <v>-1</v>
      </c>
      <c r="AM724">
        <v>-3</v>
      </c>
      <c r="AN724">
        <v>-4</v>
      </c>
      <c r="AO724">
        <v>13</v>
      </c>
      <c r="AP724">
        <f>COUNTIFS(MVPs!$A$7:$A$217, 'All B'!C724, MVPs!$C$7:$C$217, 'All B'!B724)</f>
        <v>0</v>
      </c>
      <c r="AQ724">
        <f t="shared" si="55"/>
        <v>1</v>
      </c>
      <c r="AR724">
        <f t="shared" si="56"/>
        <v>0</v>
      </c>
      <c r="AS724">
        <f t="shared" si="57"/>
        <v>0</v>
      </c>
      <c r="AT724">
        <f t="shared" si="58"/>
        <v>0</v>
      </c>
      <c r="AU724">
        <f t="shared" si="59"/>
        <v>0</v>
      </c>
    </row>
    <row r="725" spans="1:47" x14ac:dyDescent="0.45">
      <c r="A725">
        <v>720</v>
      </c>
      <c r="B725" t="s">
        <v>574</v>
      </c>
      <c r="C725">
        <v>1984</v>
      </c>
      <c r="D725">
        <v>36</v>
      </c>
      <c r="E725" t="s">
        <v>46</v>
      </c>
      <c r="F725" t="s">
        <v>17</v>
      </c>
      <c r="G725">
        <v>160</v>
      </c>
      <c r="H725">
        <v>685</v>
      </c>
      <c r="I725">
        <v>600</v>
      </c>
      <c r="J725">
        <v>96</v>
      </c>
      <c r="K725">
        <v>187</v>
      </c>
      <c r="L725">
        <v>134</v>
      </c>
      <c r="M725">
        <v>28</v>
      </c>
      <c r="N725">
        <v>13</v>
      </c>
      <c r="O725">
        <v>12</v>
      </c>
      <c r="P725">
        <v>95</v>
      </c>
      <c r="Q725">
        <v>22</v>
      </c>
      <c r="R725">
        <v>8</v>
      </c>
      <c r="S725">
        <v>73</v>
      </c>
      <c r="T725">
        <v>68</v>
      </c>
      <c r="U725">
        <v>0.312</v>
      </c>
      <c r="V725">
        <v>0.38100000000000001</v>
      </c>
      <c r="W725">
        <v>0.46200000000000002</v>
      </c>
      <c r="X725">
        <v>0.84199999999999997</v>
      </c>
      <c r="Y725">
        <v>145</v>
      </c>
      <c r="Z725">
        <v>277</v>
      </c>
      <c r="AA725">
        <v>8</v>
      </c>
      <c r="AB725">
        <v>0</v>
      </c>
      <c r="AC725">
        <v>2</v>
      </c>
      <c r="AD725">
        <v>10</v>
      </c>
      <c r="AE725">
        <v>10</v>
      </c>
      <c r="AF725">
        <v>6.3</v>
      </c>
      <c r="AG725" s="1">
        <v>3.9375</v>
      </c>
      <c r="AH725">
        <v>4</v>
      </c>
      <c r="AI725">
        <v>5.6</v>
      </c>
      <c r="AJ725">
        <v>0</v>
      </c>
      <c r="AK725">
        <v>34</v>
      </c>
      <c r="AL725">
        <v>1</v>
      </c>
      <c r="AM725">
        <v>1</v>
      </c>
      <c r="AN725">
        <v>2</v>
      </c>
      <c r="AO725">
        <v>6</v>
      </c>
      <c r="AP725">
        <f>COUNTIFS(MVPs!$A$7:$A$217, 'All B'!C725, MVPs!$C$7:$C$217, 'All B'!B725)</f>
        <v>0</v>
      </c>
      <c r="AQ725">
        <f t="shared" si="55"/>
        <v>0</v>
      </c>
      <c r="AR725">
        <f t="shared" si="56"/>
        <v>0</v>
      </c>
      <c r="AS725">
        <f t="shared" si="57"/>
        <v>0</v>
      </c>
      <c r="AT725">
        <f t="shared" si="58"/>
        <v>0</v>
      </c>
      <c r="AU725">
        <f t="shared" si="59"/>
        <v>0</v>
      </c>
    </row>
    <row r="726" spans="1:47" x14ac:dyDescent="0.45">
      <c r="A726">
        <v>721</v>
      </c>
      <c r="B726" t="s">
        <v>310</v>
      </c>
      <c r="C726">
        <v>2002</v>
      </c>
      <c r="D726">
        <v>28</v>
      </c>
      <c r="E726" t="s">
        <v>114</v>
      </c>
      <c r="F726" t="s">
        <v>17</v>
      </c>
      <c r="G726">
        <v>156</v>
      </c>
      <c r="H726">
        <v>668</v>
      </c>
      <c r="I726">
        <v>553</v>
      </c>
      <c r="J726">
        <v>107</v>
      </c>
      <c r="K726">
        <v>182</v>
      </c>
      <c r="L726">
        <v>109</v>
      </c>
      <c r="M726">
        <v>39</v>
      </c>
      <c r="N726">
        <v>4</v>
      </c>
      <c r="O726">
        <v>30</v>
      </c>
      <c r="P726">
        <v>109</v>
      </c>
      <c r="Q726">
        <v>5</v>
      </c>
      <c r="R726">
        <v>1</v>
      </c>
      <c r="S726">
        <v>99</v>
      </c>
      <c r="T726">
        <v>91</v>
      </c>
      <c r="U726">
        <v>0.32900000000000001</v>
      </c>
      <c r="V726">
        <v>0.42899999999999999</v>
      </c>
      <c r="W726">
        <v>0.57699999999999996</v>
      </c>
      <c r="X726">
        <v>1.006</v>
      </c>
      <c r="Y726">
        <v>148</v>
      </c>
      <c r="Z726">
        <v>319</v>
      </c>
      <c r="AA726">
        <v>10</v>
      </c>
      <c r="AB726">
        <v>5</v>
      </c>
      <c r="AC726">
        <v>0</v>
      </c>
      <c r="AD726">
        <v>10</v>
      </c>
      <c r="AE726">
        <v>21</v>
      </c>
      <c r="AF726">
        <v>6.3</v>
      </c>
      <c r="AG726" s="1">
        <v>4.0384615384615383</v>
      </c>
      <c r="AH726">
        <v>4.3</v>
      </c>
      <c r="AI726">
        <v>5.2</v>
      </c>
      <c r="AJ726">
        <v>0.2</v>
      </c>
      <c r="AK726">
        <v>39</v>
      </c>
      <c r="AL726">
        <v>-1</v>
      </c>
      <c r="AM726">
        <v>2</v>
      </c>
      <c r="AN726">
        <v>1</v>
      </c>
      <c r="AO726">
        <v>11</v>
      </c>
      <c r="AP726">
        <f>COUNTIFS(MVPs!$A$7:$A$217, 'All B'!C726, MVPs!$C$7:$C$217, 'All B'!B726)</f>
        <v>0</v>
      </c>
      <c r="AQ726">
        <f t="shared" si="55"/>
        <v>1</v>
      </c>
      <c r="AR726">
        <f t="shared" si="56"/>
        <v>1</v>
      </c>
      <c r="AS726">
        <f t="shared" si="57"/>
        <v>0</v>
      </c>
      <c r="AT726">
        <f t="shared" si="58"/>
        <v>0</v>
      </c>
      <c r="AU726">
        <f t="shared" si="59"/>
        <v>0</v>
      </c>
    </row>
    <row r="727" spans="1:47" x14ac:dyDescent="0.45">
      <c r="A727">
        <v>722</v>
      </c>
      <c r="B727" t="s">
        <v>511</v>
      </c>
      <c r="C727">
        <v>2014</v>
      </c>
      <c r="D727">
        <v>26</v>
      </c>
      <c r="E727" t="s">
        <v>97</v>
      </c>
      <c r="F727" t="s">
        <v>13</v>
      </c>
      <c r="G727">
        <v>159</v>
      </c>
      <c r="H727">
        <v>654</v>
      </c>
      <c r="I727">
        <v>590</v>
      </c>
      <c r="J727">
        <v>71</v>
      </c>
      <c r="K727">
        <v>158</v>
      </c>
      <c r="L727">
        <v>102</v>
      </c>
      <c r="M727">
        <v>27</v>
      </c>
      <c r="N727">
        <v>4</v>
      </c>
      <c r="O727">
        <v>25</v>
      </c>
      <c r="P727">
        <v>96</v>
      </c>
      <c r="Q727">
        <v>7</v>
      </c>
      <c r="R727">
        <v>5</v>
      </c>
      <c r="S727">
        <v>52</v>
      </c>
      <c r="T727">
        <v>118</v>
      </c>
      <c r="U727">
        <v>0.26800000000000002</v>
      </c>
      <c r="V727">
        <v>0.33400000000000002</v>
      </c>
      <c r="W727">
        <v>0.45400000000000001</v>
      </c>
      <c r="X727">
        <v>0.78800000000000003</v>
      </c>
      <c r="Y727">
        <v>127</v>
      </c>
      <c r="Z727">
        <v>268</v>
      </c>
      <c r="AA727">
        <v>12</v>
      </c>
      <c r="AB727">
        <v>8</v>
      </c>
      <c r="AC727">
        <v>1</v>
      </c>
      <c r="AD727">
        <v>3</v>
      </c>
      <c r="AE727">
        <v>3</v>
      </c>
      <c r="AF727">
        <v>6.3</v>
      </c>
      <c r="AG727" s="1">
        <v>3.9622641509433962</v>
      </c>
      <c r="AH727">
        <v>4</v>
      </c>
      <c r="AI727">
        <v>4.5999999999999996</v>
      </c>
      <c r="AJ727">
        <v>2.2000000000000002</v>
      </c>
      <c r="AK727">
        <v>20</v>
      </c>
      <c r="AL727">
        <v>-1</v>
      </c>
      <c r="AM727">
        <v>-2</v>
      </c>
      <c r="AN727">
        <v>-3</v>
      </c>
      <c r="AO727">
        <v>15</v>
      </c>
      <c r="AP727">
        <f>COUNTIFS(MVPs!$A$7:$A$217, 'All B'!C727, MVPs!$C$7:$C$217, 'All B'!B727)</f>
        <v>0</v>
      </c>
      <c r="AQ727">
        <f t="shared" si="55"/>
        <v>1</v>
      </c>
      <c r="AR727">
        <f t="shared" si="56"/>
        <v>1</v>
      </c>
      <c r="AS727">
        <f t="shared" si="57"/>
        <v>0</v>
      </c>
      <c r="AT727">
        <f t="shared" si="58"/>
        <v>0</v>
      </c>
      <c r="AU727">
        <f t="shared" si="59"/>
        <v>0</v>
      </c>
    </row>
    <row r="728" spans="1:47" x14ac:dyDescent="0.45">
      <c r="A728">
        <v>723</v>
      </c>
      <c r="B728" t="s">
        <v>515</v>
      </c>
      <c r="C728">
        <v>1998</v>
      </c>
      <c r="D728">
        <v>32</v>
      </c>
      <c r="E728" t="s">
        <v>117</v>
      </c>
      <c r="F728" t="s">
        <v>17</v>
      </c>
      <c r="G728">
        <v>158</v>
      </c>
      <c r="H728">
        <v>661</v>
      </c>
      <c r="I728">
        <v>573</v>
      </c>
      <c r="J728">
        <v>112</v>
      </c>
      <c r="K728">
        <v>156</v>
      </c>
      <c r="L728">
        <v>74</v>
      </c>
      <c r="M728">
        <v>28</v>
      </c>
      <c r="N728">
        <v>4</v>
      </c>
      <c r="O728">
        <v>50</v>
      </c>
      <c r="P728">
        <v>119</v>
      </c>
      <c r="Q728">
        <v>11</v>
      </c>
      <c r="R728">
        <v>4</v>
      </c>
      <c r="S728">
        <v>79</v>
      </c>
      <c r="T728">
        <v>121</v>
      </c>
      <c r="U728">
        <v>0.27200000000000002</v>
      </c>
      <c r="V728">
        <v>0.36299999999999999</v>
      </c>
      <c r="W728">
        <v>0.59699999999999998</v>
      </c>
      <c r="X728">
        <v>0.96</v>
      </c>
      <c r="Y728">
        <v>156</v>
      </c>
      <c r="Z728">
        <v>342</v>
      </c>
      <c r="AA728">
        <v>7</v>
      </c>
      <c r="AB728">
        <v>5</v>
      </c>
      <c r="AC728">
        <v>0</v>
      </c>
      <c r="AD728">
        <v>4</v>
      </c>
      <c r="AE728">
        <v>6</v>
      </c>
      <c r="AF728">
        <v>6.3</v>
      </c>
      <c r="AG728" s="1">
        <v>3.9873417721518987</v>
      </c>
      <c r="AH728">
        <v>4.3</v>
      </c>
      <c r="AI728">
        <v>6.2</v>
      </c>
      <c r="AJ728">
        <v>-0.5</v>
      </c>
      <c r="AK728">
        <v>45</v>
      </c>
      <c r="AL728">
        <v>1</v>
      </c>
      <c r="AM728">
        <v>2</v>
      </c>
      <c r="AN728">
        <v>4</v>
      </c>
      <c r="AO728">
        <v>2</v>
      </c>
      <c r="AP728">
        <f>COUNTIFS(MVPs!$A$7:$A$217, 'All B'!C728, MVPs!$C$7:$C$217, 'All B'!B728)</f>
        <v>0</v>
      </c>
      <c r="AQ728">
        <f t="shared" si="55"/>
        <v>0</v>
      </c>
      <c r="AR728">
        <f t="shared" si="56"/>
        <v>0</v>
      </c>
      <c r="AS728">
        <f t="shared" si="57"/>
        <v>0</v>
      </c>
      <c r="AT728">
        <f t="shared" si="58"/>
        <v>0</v>
      </c>
      <c r="AU728">
        <f t="shared" si="59"/>
        <v>0</v>
      </c>
    </row>
    <row r="729" spans="1:47" x14ac:dyDescent="0.45">
      <c r="A729">
        <v>724</v>
      </c>
      <c r="B729" t="s">
        <v>534</v>
      </c>
      <c r="C729">
        <v>2008</v>
      </c>
      <c r="D729">
        <v>29</v>
      </c>
      <c r="E729" t="s">
        <v>40</v>
      </c>
      <c r="F729" t="s">
        <v>13</v>
      </c>
      <c r="G729">
        <v>145</v>
      </c>
      <c r="H729">
        <v>621</v>
      </c>
      <c r="I729">
        <v>538</v>
      </c>
      <c r="J729">
        <v>91</v>
      </c>
      <c r="K729">
        <v>168</v>
      </c>
      <c r="L729">
        <v>92</v>
      </c>
      <c r="M729">
        <v>43</v>
      </c>
      <c r="N729">
        <v>4</v>
      </c>
      <c r="O729">
        <v>29</v>
      </c>
      <c r="P729">
        <v>115</v>
      </c>
      <c r="Q729">
        <v>3</v>
      </c>
      <c r="R729">
        <v>5</v>
      </c>
      <c r="S729">
        <v>62</v>
      </c>
      <c r="T729">
        <v>108</v>
      </c>
      <c r="U729">
        <v>0.312</v>
      </c>
      <c r="V729">
        <v>0.39</v>
      </c>
      <c r="W729">
        <v>0.56899999999999995</v>
      </c>
      <c r="X729">
        <v>0.95799999999999996</v>
      </c>
      <c r="Y729">
        <v>144</v>
      </c>
      <c r="Z729">
        <v>306</v>
      </c>
      <c r="AA729">
        <v>11</v>
      </c>
      <c r="AB729">
        <v>12</v>
      </c>
      <c r="AC729">
        <v>0</v>
      </c>
      <c r="AD729">
        <v>9</v>
      </c>
      <c r="AE729">
        <v>7</v>
      </c>
      <c r="AF729">
        <v>6.3</v>
      </c>
      <c r="AG729" s="1">
        <v>4.3448275862068968</v>
      </c>
      <c r="AH729">
        <v>4.0999999999999996</v>
      </c>
      <c r="AI729">
        <v>5.2</v>
      </c>
      <c r="AJ729">
        <v>0.6</v>
      </c>
      <c r="AK729">
        <v>35</v>
      </c>
      <c r="AL729">
        <v>0</v>
      </c>
      <c r="AM729">
        <v>0</v>
      </c>
      <c r="AN729">
        <v>0</v>
      </c>
      <c r="AO729">
        <v>11</v>
      </c>
      <c r="AP729">
        <f>COUNTIFS(MVPs!$A$7:$A$217, 'All B'!C729, MVPs!$C$7:$C$217, 'All B'!B729)</f>
        <v>0</v>
      </c>
      <c r="AQ729">
        <f t="shared" si="55"/>
        <v>1</v>
      </c>
      <c r="AR729">
        <f t="shared" si="56"/>
        <v>1</v>
      </c>
      <c r="AS729">
        <f t="shared" si="57"/>
        <v>0</v>
      </c>
      <c r="AT729">
        <f t="shared" si="58"/>
        <v>0</v>
      </c>
      <c r="AU729">
        <f t="shared" si="59"/>
        <v>0</v>
      </c>
    </row>
    <row r="730" spans="1:47" x14ac:dyDescent="0.45">
      <c r="A730">
        <v>725</v>
      </c>
      <c r="B730" t="s">
        <v>575</v>
      </c>
      <c r="C730">
        <v>1951</v>
      </c>
      <c r="D730">
        <v>29</v>
      </c>
      <c r="E730" t="s">
        <v>233</v>
      </c>
      <c r="F730" t="s">
        <v>17</v>
      </c>
      <c r="G730">
        <v>156</v>
      </c>
      <c r="H730">
        <v>700</v>
      </c>
      <c r="I730">
        <v>646</v>
      </c>
      <c r="J730">
        <v>114</v>
      </c>
      <c r="K730">
        <v>196</v>
      </c>
      <c r="L730">
        <v>134</v>
      </c>
      <c r="M730">
        <v>41</v>
      </c>
      <c r="N730">
        <v>7</v>
      </c>
      <c r="O730">
        <v>14</v>
      </c>
      <c r="P730">
        <v>69</v>
      </c>
      <c r="Q730">
        <v>12</v>
      </c>
      <c r="R730">
        <v>7</v>
      </c>
      <c r="S730">
        <v>42</v>
      </c>
      <c r="T730">
        <v>39</v>
      </c>
      <c r="U730">
        <v>0.30299999999999999</v>
      </c>
      <c r="V730">
        <v>0.35199999999999998</v>
      </c>
      <c r="W730">
        <v>0.45400000000000001</v>
      </c>
      <c r="X730">
        <v>0.80500000000000005</v>
      </c>
      <c r="Y730">
        <v>114</v>
      </c>
      <c r="Z730">
        <v>293</v>
      </c>
      <c r="AA730">
        <v>11</v>
      </c>
      <c r="AB730">
        <v>6</v>
      </c>
      <c r="AC730">
        <v>6</v>
      </c>
      <c r="AE730">
        <v>1</v>
      </c>
      <c r="AF730">
        <v>6.3</v>
      </c>
      <c r="AG730" s="1">
        <v>4.0384615384615383</v>
      </c>
      <c r="AH730">
        <v>3.7</v>
      </c>
      <c r="AI730">
        <v>5.9</v>
      </c>
      <c r="AJ730">
        <v>1.6</v>
      </c>
      <c r="AK730">
        <v>14</v>
      </c>
      <c r="AL730">
        <v>4</v>
      </c>
      <c r="AM730">
        <v>3</v>
      </c>
      <c r="AN730">
        <v>7</v>
      </c>
      <c r="AO730">
        <v>6</v>
      </c>
      <c r="AP730">
        <f>COUNTIFS(MVPs!$A$7:$A$217, 'All B'!C730, MVPs!$C$7:$C$217, 'All B'!B730)</f>
        <v>0</v>
      </c>
      <c r="AQ730">
        <f t="shared" si="55"/>
        <v>3</v>
      </c>
      <c r="AR730">
        <f t="shared" si="56"/>
        <v>1</v>
      </c>
      <c r="AS730">
        <f t="shared" si="57"/>
        <v>0</v>
      </c>
      <c r="AT730">
        <f t="shared" si="58"/>
        <v>0</v>
      </c>
      <c r="AU730">
        <f t="shared" si="59"/>
        <v>0</v>
      </c>
    </row>
    <row r="731" spans="1:47" x14ac:dyDescent="0.45">
      <c r="A731">
        <v>726</v>
      </c>
      <c r="B731" t="s">
        <v>437</v>
      </c>
      <c r="C731">
        <v>2000</v>
      </c>
      <c r="D731">
        <v>30</v>
      </c>
      <c r="E731" t="s">
        <v>25</v>
      </c>
      <c r="F731" t="s">
        <v>17</v>
      </c>
      <c r="G731">
        <v>152</v>
      </c>
      <c r="H731">
        <v>643</v>
      </c>
      <c r="I731">
        <v>525</v>
      </c>
      <c r="J731">
        <v>129</v>
      </c>
      <c r="K731">
        <v>155</v>
      </c>
      <c r="L731">
        <v>88</v>
      </c>
      <c r="M731">
        <v>25</v>
      </c>
      <c r="N731">
        <v>0</v>
      </c>
      <c r="O731">
        <v>42</v>
      </c>
      <c r="P731">
        <v>108</v>
      </c>
      <c r="Q731">
        <v>10</v>
      </c>
      <c r="R731">
        <v>3</v>
      </c>
      <c r="S731">
        <v>103</v>
      </c>
      <c r="T731">
        <v>167</v>
      </c>
      <c r="U731">
        <v>0.29499999999999998</v>
      </c>
      <c r="V731">
        <v>0.41099999999999998</v>
      </c>
      <c r="W731">
        <v>0.58299999999999996</v>
      </c>
      <c r="X731">
        <v>0.99399999999999999</v>
      </c>
      <c r="Y731">
        <v>147</v>
      </c>
      <c r="Z731">
        <v>306</v>
      </c>
      <c r="AA731">
        <v>5</v>
      </c>
      <c r="AB731">
        <v>6</v>
      </c>
      <c r="AC731">
        <v>1</v>
      </c>
      <c r="AD731">
        <v>8</v>
      </c>
      <c r="AE731">
        <v>3</v>
      </c>
      <c r="AF731">
        <v>6.3</v>
      </c>
      <c r="AG731" s="1">
        <v>4.1447368421052628</v>
      </c>
      <c r="AH731">
        <v>4.4000000000000004</v>
      </c>
      <c r="AI731">
        <v>6.2</v>
      </c>
      <c r="AJ731">
        <v>0.4</v>
      </c>
      <c r="AK731">
        <v>42</v>
      </c>
      <c r="AL731">
        <v>2</v>
      </c>
      <c r="AM731">
        <v>0</v>
      </c>
      <c r="AN731">
        <v>2</v>
      </c>
      <c r="AO731">
        <v>2</v>
      </c>
      <c r="AP731">
        <f>COUNTIFS(MVPs!$A$7:$A$217, 'All B'!C731, MVPs!$C$7:$C$217, 'All B'!B731)</f>
        <v>0</v>
      </c>
      <c r="AQ731">
        <f t="shared" si="55"/>
        <v>0</v>
      </c>
      <c r="AR731">
        <f t="shared" si="56"/>
        <v>0</v>
      </c>
      <c r="AS731">
        <f t="shared" si="57"/>
        <v>0</v>
      </c>
      <c r="AT731">
        <f t="shared" si="58"/>
        <v>0</v>
      </c>
      <c r="AU731">
        <f t="shared" si="59"/>
        <v>0</v>
      </c>
    </row>
    <row r="732" spans="1:47" x14ac:dyDescent="0.45">
      <c r="A732">
        <v>727</v>
      </c>
      <c r="B732" t="s">
        <v>576</v>
      </c>
      <c r="C732">
        <v>2009</v>
      </c>
      <c r="D732">
        <v>25</v>
      </c>
      <c r="E732" t="s">
        <v>43</v>
      </c>
      <c r="F732" t="s">
        <v>17</v>
      </c>
      <c r="G732">
        <v>162</v>
      </c>
      <c r="H732">
        <v>719</v>
      </c>
      <c r="I732">
        <v>591</v>
      </c>
      <c r="J732">
        <v>103</v>
      </c>
      <c r="K732">
        <v>177</v>
      </c>
      <c r="L732">
        <v>93</v>
      </c>
      <c r="M732">
        <v>35</v>
      </c>
      <c r="N732">
        <v>3</v>
      </c>
      <c r="O732">
        <v>46</v>
      </c>
      <c r="P732">
        <v>141</v>
      </c>
      <c r="Q732">
        <v>2</v>
      </c>
      <c r="R732">
        <v>3</v>
      </c>
      <c r="S732">
        <v>110</v>
      </c>
      <c r="T732">
        <v>138</v>
      </c>
      <c r="U732">
        <v>0.29899999999999999</v>
      </c>
      <c r="V732">
        <v>0.41199999999999998</v>
      </c>
      <c r="W732">
        <v>0.60199999999999998</v>
      </c>
      <c r="X732">
        <v>1.014</v>
      </c>
      <c r="Y732">
        <v>166</v>
      </c>
      <c r="Z732">
        <v>356</v>
      </c>
      <c r="AA732">
        <v>14</v>
      </c>
      <c r="AB732">
        <v>9</v>
      </c>
      <c r="AC732">
        <v>0</v>
      </c>
      <c r="AD732">
        <v>9</v>
      </c>
      <c r="AE732">
        <v>21</v>
      </c>
      <c r="AF732">
        <v>6.3</v>
      </c>
      <c r="AG732" s="1">
        <v>3.8888888888888888</v>
      </c>
      <c r="AH732">
        <v>4.2</v>
      </c>
      <c r="AI732">
        <v>6.3</v>
      </c>
      <c r="AJ732">
        <v>-1</v>
      </c>
      <c r="AK732">
        <v>56</v>
      </c>
      <c r="AL732">
        <v>1</v>
      </c>
      <c r="AM732">
        <v>-5</v>
      </c>
      <c r="AN732">
        <v>-5</v>
      </c>
      <c r="AO732">
        <v>0</v>
      </c>
      <c r="AP732">
        <f>COUNTIFS(MVPs!$A$7:$A$217, 'All B'!C732, MVPs!$C$7:$C$217, 'All B'!B732)</f>
        <v>0</v>
      </c>
      <c r="AQ732">
        <f t="shared" si="55"/>
        <v>1</v>
      </c>
      <c r="AR732">
        <f t="shared" si="56"/>
        <v>1</v>
      </c>
      <c r="AS732">
        <f t="shared" si="57"/>
        <v>0</v>
      </c>
      <c r="AT732">
        <f t="shared" si="58"/>
        <v>0</v>
      </c>
      <c r="AU732">
        <f t="shared" si="59"/>
        <v>0</v>
      </c>
    </row>
    <row r="733" spans="1:47" x14ac:dyDescent="0.45">
      <c r="A733">
        <v>728</v>
      </c>
      <c r="B733" t="s">
        <v>32</v>
      </c>
      <c r="C733">
        <v>2016</v>
      </c>
      <c r="D733">
        <v>26</v>
      </c>
      <c r="E733" t="s">
        <v>19</v>
      </c>
      <c r="F733" t="s">
        <v>17</v>
      </c>
      <c r="G733">
        <v>158</v>
      </c>
      <c r="H733">
        <v>693</v>
      </c>
      <c r="I733">
        <v>589</v>
      </c>
      <c r="J733">
        <v>102</v>
      </c>
      <c r="K733">
        <v>178</v>
      </c>
      <c r="L733">
        <v>95</v>
      </c>
      <c r="M733">
        <v>43</v>
      </c>
      <c r="N733">
        <v>6</v>
      </c>
      <c r="O733">
        <v>34</v>
      </c>
      <c r="P733">
        <v>91</v>
      </c>
      <c r="Q733">
        <v>6</v>
      </c>
      <c r="R733">
        <v>1</v>
      </c>
      <c r="S733">
        <v>89</v>
      </c>
      <c r="T733">
        <v>171</v>
      </c>
      <c r="U733">
        <v>0.30199999999999999</v>
      </c>
      <c r="V733">
        <v>0.4</v>
      </c>
      <c r="W733">
        <v>0.56899999999999995</v>
      </c>
      <c r="X733">
        <v>0.96799999999999997</v>
      </c>
      <c r="Y733">
        <v>157</v>
      </c>
      <c r="Z733">
        <v>335</v>
      </c>
      <c r="AA733">
        <v>12</v>
      </c>
      <c r="AB733">
        <v>10</v>
      </c>
      <c r="AC733">
        <v>0</v>
      </c>
      <c r="AD733">
        <v>5</v>
      </c>
      <c r="AE733">
        <v>18</v>
      </c>
      <c r="AF733">
        <v>6.3</v>
      </c>
      <c r="AG733" s="1">
        <v>3.9873417721518987</v>
      </c>
      <c r="AH733">
        <v>4.2</v>
      </c>
      <c r="AI733">
        <v>5.6</v>
      </c>
      <c r="AJ733">
        <v>-0.2</v>
      </c>
      <c r="AK733">
        <v>46</v>
      </c>
      <c r="AL733">
        <v>-1</v>
      </c>
      <c r="AM733">
        <v>0</v>
      </c>
      <c r="AN733">
        <v>-1</v>
      </c>
      <c r="AO733">
        <v>7</v>
      </c>
      <c r="AP733">
        <f>COUNTIFS(MVPs!$A$7:$A$217, 'All B'!C733, MVPs!$C$7:$C$217, 'All B'!B733)</f>
        <v>0</v>
      </c>
      <c r="AQ733">
        <f t="shared" si="55"/>
        <v>0</v>
      </c>
      <c r="AR733">
        <f t="shared" si="56"/>
        <v>0</v>
      </c>
      <c r="AS733">
        <f t="shared" si="57"/>
        <v>0</v>
      </c>
      <c r="AT733">
        <f t="shared" si="58"/>
        <v>0</v>
      </c>
      <c r="AU733">
        <f t="shared" si="59"/>
        <v>0</v>
      </c>
    </row>
    <row r="734" spans="1:47" x14ac:dyDescent="0.45">
      <c r="A734">
        <v>729</v>
      </c>
      <c r="B734" t="s">
        <v>24</v>
      </c>
      <c r="C734">
        <v>2017</v>
      </c>
      <c r="D734">
        <v>29</v>
      </c>
      <c r="E734" t="s">
        <v>340</v>
      </c>
      <c r="F734" t="s">
        <v>17</v>
      </c>
      <c r="G734">
        <v>155</v>
      </c>
      <c r="H734">
        <v>665</v>
      </c>
      <c r="I734">
        <v>558</v>
      </c>
      <c r="J734">
        <v>117</v>
      </c>
      <c r="K734">
        <v>166</v>
      </c>
      <c r="L734">
        <v>93</v>
      </c>
      <c r="M734">
        <v>34</v>
      </c>
      <c r="N734">
        <v>3</v>
      </c>
      <c r="O734">
        <v>36</v>
      </c>
      <c r="P734">
        <v>120</v>
      </c>
      <c r="Q734">
        <v>18</v>
      </c>
      <c r="R734">
        <v>5</v>
      </c>
      <c r="S734">
        <v>94</v>
      </c>
      <c r="T734">
        <v>147</v>
      </c>
      <c r="U734">
        <v>0.29699999999999999</v>
      </c>
      <c r="V734">
        <v>0.40400000000000003</v>
      </c>
      <c r="W734">
        <v>0.56299999999999994</v>
      </c>
      <c r="X734">
        <v>0.96599999999999997</v>
      </c>
      <c r="Y734">
        <v>142</v>
      </c>
      <c r="Z734">
        <v>314</v>
      </c>
      <c r="AA734">
        <v>14</v>
      </c>
      <c r="AB734">
        <v>8</v>
      </c>
      <c r="AC734">
        <v>0</v>
      </c>
      <c r="AD734">
        <v>4</v>
      </c>
      <c r="AE734">
        <v>15</v>
      </c>
      <c r="AF734">
        <v>6.3</v>
      </c>
      <c r="AG734" s="1">
        <v>4.064516129032258</v>
      </c>
      <c r="AH734">
        <v>4.3</v>
      </c>
      <c r="AI734">
        <v>4.9000000000000004</v>
      </c>
      <c r="AJ734">
        <v>0.5</v>
      </c>
      <c r="AK734">
        <v>35</v>
      </c>
      <c r="AL734">
        <v>-1</v>
      </c>
      <c r="AM734">
        <v>4</v>
      </c>
      <c r="AN734">
        <v>4</v>
      </c>
      <c r="AO734">
        <v>14</v>
      </c>
      <c r="AP734">
        <f>COUNTIFS(MVPs!$A$7:$A$217, 'All B'!C734, MVPs!$C$7:$C$217, 'All B'!B734)</f>
        <v>0</v>
      </c>
      <c r="AQ734">
        <f t="shared" si="55"/>
        <v>0</v>
      </c>
      <c r="AR734">
        <f t="shared" si="56"/>
        <v>0</v>
      </c>
      <c r="AS734">
        <f t="shared" si="57"/>
        <v>0</v>
      </c>
      <c r="AT734">
        <f t="shared" si="58"/>
        <v>0</v>
      </c>
      <c r="AU734">
        <f t="shared" si="59"/>
        <v>0</v>
      </c>
    </row>
    <row r="735" spans="1:47" x14ac:dyDescent="0.45">
      <c r="A735">
        <v>730</v>
      </c>
      <c r="B735" t="s">
        <v>431</v>
      </c>
      <c r="C735">
        <v>2012</v>
      </c>
      <c r="D735">
        <v>28</v>
      </c>
      <c r="E735" t="s">
        <v>155</v>
      </c>
      <c r="F735" t="s">
        <v>13</v>
      </c>
      <c r="G735">
        <v>161</v>
      </c>
      <c r="H735">
        <v>721</v>
      </c>
      <c r="I735">
        <v>642</v>
      </c>
      <c r="J735">
        <v>93</v>
      </c>
      <c r="K735">
        <v>189</v>
      </c>
      <c r="L735">
        <v>119</v>
      </c>
      <c r="M735">
        <v>51</v>
      </c>
      <c r="N735">
        <v>5</v>
      </c>
      <c r="O735">
        <v>14</v>
      </c>
      <c r="P735">
        <v>72</v>
      </c>
      <c r="Q735">
        <v>10</v>
      </c>
      <c r="R735">
        <v>5</v>
      </c>
      <c r="S735">
        <v>73</v>
      </c>
      <c r="T735">
        <v>140</v>
      </c>
      <c r="U735">
        <v>0.29399999999999998</v>
      </c>
      <c r="V735">
        <v>0.36799999999999999</v>
      </c>
      <c r="W735">
        <v>0.45500000000000002</v>
      </c>
      <c r="X735">
        <v>0.82199999999999995</v>
      </c>
      <c r="Y735">
        <v>123</v>
      </c>
      <c r="Z735">
        <v>292</v>
      </c>
      <c r="AA735">
        <v>14</v>
      </c>
      <c r="AB735">
        <v>3</v>
      </c>
      <c r="AC735">
        <v>0</v>
      </c>
      <c r="AD735">
        <v>3</v>
      </c>
      <c r="AE735">
        <v>3</v>
      </c>
      <c r="AF735">
        <v>6.3</v>
      </c>
      <c r="AG735" s="1">
        <v>3.9130434782608692</v>
      </c>
      <c r="AH735">
        <v>3.8</v>
      </c>
      <c r="AI735">
        <v>3.9</v>
      </c>
      <c r="AJ735">
        <v>1.9</v>
      </c>
      <c r="AK735">
        <v>18</v>
      </c>
      <c r="AL735">
        <v>-1</v>
      </c>
      <c r="AM735">
        <v>1</v>
      </c>
      <c r="AN735">
        <v>0</v>
      </c>
      <c r="AO735">
        <v>24</v>
      </c>
      <c r="AP735">
        <f>COUNTIFS(MVPs!$A$7:$A$217, 'All B'!C735, MVPs!$C$7:$C$217, 'All B'!B735)</f>
        <v>0</v>
      </c>
      <c r="AQ735">
        <f t="shared" si="55"/>
        <v>0</v>
      </c>
      <c r="AR735">
        <f t="shared" si="56"/>
        <v>0</v>
      </c>
      <c r="AS735">
        <f t="shared" si="57"/>
        <v>0</v>
      </c>
      <c r="AT735">
        <f t="shared" si="58"/>
        <v>0</v>
      </c>
      <c r="AU735">
        <f t="shared" si="59"/>
        <v>0</v>
      </c>
    </row>
    <row r="736" spans="1:47" x14ac:dyDescent="0.45">
      <c r="A736">
        <v>731</v>
      </c>
      <c r="B736" t="s">
        <v>159</v>
      </c>
      <c r="C736">
        <v>1984</v>
      </c>
      <c r="D736">
        <v>30</v>
      </c>
      <c r="E736" t="s">
        <v>336</v>
      </c>
      <c r="F736" t="s">
        <v>17</v>
      </c>
      <c r="G736">
        <v>154</v>
      </c>
      <c r="H736">
        <v>657</v>
      </c>
      <c r="I736">
        <v>550</v>
      </c>
      <c r="J736">
        <v>83</v>
      </c>
      <c r="K736">
        <v>171</v>
      </c>
      <c r="L736">
        <v>125</v>
      </c>
      <c r="M736">
        <v>31</v>
      </c>
      <c r="N736">
        <v>0</v>
      </c>
      <c r="O736">
        <v>15</v>
      </c>
      <c r="P736">
        <v>94</v>
      </c>
      <c r="Q736">
        <v>2</v>
      </c>
      <c r="R736">
        <v>3</v>
      </c>
      <c r="S736">
        <v>97</v>
      </c>
      <c r="T736">
        <v>89</v>
      </c>
      <c r="U736">
        <v>0.311</v>
      </c>
      <c r="V736">
        <v>0.40899999999999997</v>
      </c>
      <c r="W736">
        <v>0.44900000000000001</v>
      </c>
      <c r="X736">
        <v>0.85899999999999999</v>
      </c>
      <c r="Y736">
        <v>143</v>
      </c>
      <c r="Z736">
        <v>247</v>
      </c>
      <c r="AA736">
        <v>9</v>
      </c>
      <c r="AB736">
        <v>1</v>
      </c>
      <c r="AC736">
        <v>0</v>
      </c>
      <c r="AD736">
        <v>9</v>
      </c>
      <c r="AE736">
        <v>12</v>
      </c>
      <c r="AF736">
        <v>6.3</v>
      </c>
      <c r="AG736" s="1">
        <v>4.0909090909090908</v>
      </c>
      <c r="AH736">
        <v>4.0999999999999996</v>
      </c>
      <c r="AI736">
        <v>5.2</v>
      </c>
      <c r="AJ736">
        <v>0.1</v>
      </c>
      <c r="AK736">
        <v>33</v>
      </c>
      <c r="AL736">
        <v>1</v>
      </c>
      <c r="AM736">
        <v>1</v>
      </c>
      <c r="AN736">
        <v>3</v>
      </c>
      <c r="AO736">
        <v>9</v>
      </c>
      <c r="AP736">
        <f>COUNTIFS(MVPs!$A$7:$A$217, 'All B'!C736, MVPs!$C$7:$C$217, 'All B'!B736)</f>
        <v>0</v>
      </c>
      <c r="AQ736">
        <f t="shared" si="55"/>
        <v>0</v>
      </c>
      <c r="AR736">
        <f t="shared" si="56"/>
        <v>0</v>
      </c>
      <c r="AS736">
        <f t="shared" si="57"/>
        <v>0</v>
      </c>
      <c r="AT736">
        <f t="shared" si="58"/>
        <v>0</v>
      </c>
      <c r="AU736">
        <f t="shared" si="59"/>
        <v>0</v>
      </c>
    </row>
    <row r="737" spans="1:47" x14ac:dyDescent="0.45">
      <c r="A737">
        <v>732</v>
      </c>
      <c r="B737" t="s">
        <v>146</v>
      </c>
      <c r="C737">
        <v>1984</v>
      </c>
      <c r="D737">
        <v>23</v>
      </c>
      <c r="E737" t="s">
        <v>22</v>
      </c>
      <c r="F737" t="s">
        <v>13</v>
      </c>
      <c r="G737">
        <v>153</v>
      </c>
      <c r="H737">
        <v>662</v>
      </c>
      <c r="I737">
        <v>603</v>
      </c>
      <c r="J737">
        <v>91</v>
      </c>
      <c r="K737">
        <v>207</v>
      </c>
      <c r="L737">
        <v>138</v>
      </c>
      <c r="M737">
        <v>44</v>
      </c>
      <c r="N737">
        <v>2</v>
      </c>
      <c r="O737">
        <v>23</v>
      </c>
      <c r="P737">
        <v>110</v>
      </c>
      <c r="Q737">
        <v>1</v>
      </c>
      <c r="R737">
        <v>1</v>
      </c>
      <c r="S737">
        <v>41</v>
      </c>
      <c r="T737">
        <v>33</v>
      </c>
      <c r="U737">
        <v>0.34300000000000003</v>
      </c>
      <c r="V737">
        <v>0.38100000000000001</v>
      </c>
      <c r="W737">
        <v>0.53700000000000003</v>
      </c>
      <c r="X737">
        <v>0.91800000000000004</v>
      </c>
      <c r="Y737">
        <v>156</v>
      </c>
      <c r="Z737">
        <v>324</v>
      </c>
      <c r="AA737">
        <v>15</v>
      </c>
      <c r="AB737">
        <v>1</v>
      </c>
      <c r="AC737">
        <v>8</v>
      </c>
      <c r="AD737">
        <v>9</v>
      </c>
      <c r="AE737">
        <v>8</v>
      </c>
      <c r="AF737">
        <v>6.3</v>
      </c>
      <c r="AG737" s="1">
        <v>4.117647058823529</v>
      </c>
      <c r="AH737">
        <v>4.2</v>
      </c>
      <c r="AI737">
        <v>5.8</v>
      </c>
      <c r="AJ737">
        <v>-0.2</v>
      </c>
      <c r="AK737">
        <v>42</v>
      </c>
      <c r="AL737">
        <v>0</v>
      </c>
      <c r="AM737">
        <v>0</v>
      </c>
      <c r="AN737">
        <v>0</v>
      </c>
      <c r="AO737">
        <v>6</v>
      </c>
      <c r="AP737">
        <f>COUNTIFS(MVPs!$A$7:$A$217, 'All B'!C737, MVPs!$C$7:$C$217, 'All B'!B737)</f>
        <v>0</v>
      </c>
      <c r="AQ737">
        <f t="shared" si="55"/>
        <v>1</v>
      </c>
      <c r="AR737">
        <f t="shared" si="56"/>
        <v>0</v>
      </c>
      <c r="AS737">
        <f t="shared" si="57"/>
        <v>0</v>
      </c>
      <c r="AT737">
        <f t="shared" si="58"/>
        <v>0</v>
      </c>
      <c r="AU737">
        <f t="shared" si="59"/>
        <v>0</v>
      </c>
    </row>
    <row r="738" spans="1:47" x14ac:dyDescent="0.45">
      <c r="A738">
        <v>733</v>
      </c>
      <c r="B738" t="s">
        <v>557</v>
      </c>
      <c r="C738">
        <v>1990</v>
      </c>
      <c r="D738">
        <v>28</v>
      </c>
      <c r="E738" t="s">
        <v>336</v>
      </c>
      <c r="F738" t="s">
        <v>17</v>
      </c>
      <c r="G738">
        <v>152</v>
      </c>
      <c r="H738">
        <v>621</v>
      </c>
      <c r="I738">
        <v>542</v>
      </c>
      <c r="J738">
        <v>92</v>
      </c>
      <c r="K738">
        <v>150</v>
      </c>
      <c r="L738">
        <v>94</v>
      </c>
      <c r="M738">
        <v>18</v>
      </c>
      <c r="N738">
        <v>1</v>
      </c>
      <c r="O738">
        <v>37</v>
      </c>
      <c r="P738">
        <v>108</v>
      </c>
      <c r="Q738">
        <v>15</v>
      </c>
      <c r="R738">
        <v>8</v>
      </c>
      <c r="S738">
        <v>70</v>
      </c>
      <c r="T738">
        <v>110</v>
      </c>
      <c r="U738">
        <v>0.27700000000000002</v>
      </c>
      <c r="V738">
        <v>0.36099999999999999</v>
      </c>
      <c r="W738">
        <v>0.51800000000000002</v>
      </c>
      <c r="X738">
        <v>0.879</v>
      </c>
      <c r="Y738">
        <v>140</v>
      </c>
      <c r="Z738">
        <v>281</v>
      </c>
      <c r="AA738">
        <v>5</v>
      </c>
      <c r="AB738">
        <v>4</v>
      </c>
      <c r="AC738">
        <v>0</v>
      </c>
      <c r="AD738">
        <v>5</v>
      </c>
      <c r="AE738">
        <v>15</v>
      </c>
      <c r="AF738">
        <v>6.3</v>
      </c>
      <c r="AG738" s="1">
        <v>4.1447368421052628</v>
      </c>
      <c r="AH738">
        <v>4.4000000000000004</v>
      </c>
      <c r="AI738">
        <v>4.2</v>
      </c>
      <c r="AJ738">
        <v>1.5</v>
      </c>
      <c r="AK738">
        <v>27</v>
      </c>
      <c r="AL738">
        <v>2</v>
      </c>
      <c r="AM738">
        <v>-2</v>
      </c>
      <c r="AN738">
        <v>0</v>
      </c>
      <c r="AO738">
        <v>18</v>
      </c>
      <c r="AP738">
        <f>COUNTIFS(MVPs!$A$7:$A$217, 'All B'!C738, MVPs!$C$7:$C$217, 'All B'!B738)</f>
        <v>0</v>
      </c>
      <c r="AQ738">
        <f t="shared" si="55"/>
        <v>0</v>
      </c>
      <c r="AR738">
        <f t="shared" si="56"/>
        <v>0</v>
      </c>
      <c r="AS738">
        <f t="shared" si="57"/>
        <v>0</v>
      </c>
      <c r="AT738">
        <f t="shared" si="58"/>
        <v>0</v>
      </c>
      <c r="AU738">
        <f t="shared" si="59"/>
        <v>0</v>
      </c>
    </row>
    <row r="739" spans="1:47" x14ac:dyDescent="0.45">
      <c r="A739">
        <v>734</v>
      </c>
      <c r="B739" t="s">
        <v>327</v>
      </c>
      <c r="C739">
        <v>1979</v>
      </c>
      <c r="D739">
        <v>23</v>
      </c>
      <c r="E739" t="s">
        <v>155</v>
      </c>
      <c r="F739" t="s">
        <v>13</v>
      </c>
      <c r="G739">
        <v>154</v>
      </c>
      <c r="H739">
        <v>640</v>
      </c>
      <c r="I739">
        <v>588</v>
      </c>
      <c r="J739">
        <v>113</v>
      </c>
      <c r="K739">
        <v>185</v>
      </c>
      <c r="L739">
        <v>148</v>
      </c>
      <c r="M739">
        <v>18</v>
      </c>
      <c r="N739">
        <v>13</v>
      </c>
      <c r="O739">
        <v>6</v>
      </c>
      <c r="P739">
        <v>49</v>
      </c>
      <c r="Q739">
        <v>83</v>
      </c>
      <c r="R739">
        <v>12</v>
      </c>
      <c r="S739">
        <v>28</v>
      </c>
      <c r="T739">
        <v>92</v>
      </c>
      <c r="U739">
        <v>0.315</v>
      </c>
      <c r="V739">
        <v>0.35099999999999998</v>
      </c>
      <c r="W739">
        <v>0.42</v>
      </c>
      <c r="X739">
        <v>0.77100000000000002</v>
      </c>
      <c r="Y739">
        <v>106</v>
      </c>
      <c r="Z739">
        <v>247</v>
      </c>
      <c r="AA739">
        <v>1</v>
      </c>
      <c r="AB739">
        <v>7</v>
      </c>
      <c r="AC739">
        <v>13</v>
      </c>
      <c r="AD739">
        <v>4</v>
      </c>
      <c r="AE739">
        <v>3</v>
      </c>
      <c r="AF739">
        <v>6.3</v>
      </c>
      <c r="AG739" s="1">
        <v>4.0909090909090908</v>
      </c>
      <c r="AH739">
        <v>4.2</v>
      </c>
      <c r="AI739">
        <v>3.8</v>
      </c>
      <c r="AJ739">
        <v>2</v>
      </c>
      <c r="AK739">
        <v>2</v>
      </c>
      <c r="AL739">
        <v>1</v>
      </c>
      <c r="AM739">
        <v>18</v>
      </c>
      <c r="AN739">
        <v>19</v>
      </c>
      <c r="AO739">
        <v>25</v>
      </c>
      <c r="AP739">
        <f>COUNTIFS(MVPs!$A$7:$A$217, 'All B'!C739, MVPs!$C$7:$C$217, 'All B'!B739)</f>
        <v>0</v>
      </c>
      <c r="AQ739">
        <f t="shared" si="55"/>
        <v>2</v>
      </c>
      <c r="AR739">
        <f t="shared" si="56"/>
        <v>2</v>
      </c>
      <c r="AS739">
        <f t="shared" si="57"/>
        <v>1</v>
      </c>
      <c r="AT739">
        <f t="shared" si="58"/>
        <v>0</v>
      </c>
      <c r="AU739">
        <f t="shared" si="59"/>
        <v>0</v>
      </c>
    </row>
    <row r="740" spans="1:47" x14ac:dyDescent="0.45">
      <c r="A740">
        <v>735</v>
      </c>
      <c r="B740" t="s">
        <v>327</v>
      </c>
      <c r="C740">
        <v>1982</v>
      </c>
      <c r="D740">
        <v>26</v>
      </c>
      <c r="E740" t="s">
        <v>155</v>
      </c>
      <c r="F740" t="s">
        <v>13</v>
      </c>
      <c r="G740">
        <v>136</v>
      </c>
      <c r="H740">
        <v>621</v>
      </c>
      <c r="I740">
        <v>585</v>
      </c>
      <c r="J740">
        <v>87</v>
      </c>
      <c r="K740">
        <v>194</v>
      </c>
      <c r="L740">
        <v>157</v>
      </c>
      <c r="M740">
        <v>19</v>
      </c>
      <c r="N740">
        <v>15</v>
      </c>
      <c r="O740">
        <v>3</v>
      </c>
      <c r="P740">
        <v>46</v>
      </c>
      <c r="Q740">
        <v>37</v>
      </c>
      <c r="R740">
        <v>11</v>
      </c>
      <c r="S740">
        <v>26</v>
      </c>
      <c r="T740">
        <v>81</v>
      </c>
      <c r="U740">
        <v>0.33200000000000002</v>
      </c>
      <c r="V740">
        <v>0.36499999999999999</v>
      </c>
      <c r="W740">
        <v>0.43099999999999999</v>
      </c>
      <c r="X740">
        <v>0.79600000000000004</v>
      </c>
      <c r="Y740">
        <v>118</v>
      </c>
      <c r="Z740">
        <v>252</v>
      </c>
      <c r="AA740">
        <v>4</v>
      </c>
      <c r="AB740">
        <v>6</v>
      </c>
      <c r="AC740">
        <v>2</v>
      </c>
      <c r="AD740">
        <v>2</v>
      </c>
      <c r="AE740">
        <v>2</v>
      </c>
      <c r="AF740">
        <v>6.3</v>
      </c>
      <c r="AG740" s="1">
        <v>4.632352941176471</v>
      </c>
      <c r="AH740">
        <v>4.5</v>
      </c>
      <c r="AI740">
        <v>4</v>
      </c>
      <c r="AJ740">
        <v>2</v>
      </c>
      <c r="AK740">
        <v>16</v>
      </c>
      <c r="AL740">
        <v>1</v>
      </c>
      <c r="AM740">
        <v>7</v>
      </c>
      <c r="AN740">
        <v>8</v>
      </c>
      <c r="AO740">
        <v>23</v>
      </c>
      <c r="AP740">
        <f>COUNTIFS(MVPs!$A$7:$A$217, 'All B'!C740, MVPs!$C$7:$C$217, 'All B'!B740)</f>
        <v>0</v>
      </c>
      <c r="AQ740">
        <f t="shared" si="55"/>
        <v>1</v>
      </c>
      <c r="AR740">
        <f t="shared" si="56"/>
        <v>0</v>
      </c>
      <c r="AS740">
        <f t="shared" si="57"/>
        <v>0</v>
      </c>
      <c r="AT740">
        <f t="shared" si="58"/>
        <v>0</v>
      </c>
      <c r="AU740">
        <f t="shared" si="59"/>
        <v>0</v>
      </c>
    </row>
    <row r="741" spans="1:47" x14ac:dyDescent="0.45">
      <c r="A741">
        <v>736</v>
      </c>
      <c r="B741" t="s">
        <v>577</v>
      </c>
      <c r="C741">
        <v>2019</v>
      </c>
      <c r="D741">
        <v>26</v>
      </c>
      <c r="E741" t="s">
        <v>40</v>
      </c>
      <c r="F741" t="s">
        <v>13</v>
      </c>
      <c r="G741">
        <v>155</v>
      </c>
      <c r="H741">
        <v>698</v>
      </c>
      <c r="I741">
        <v>614</v>
      </c>
      <c r="J741">
        <v>110</v>
      </c>
      <c r="K741">
        <v>190</v>
      </c>
      <c r="L741">
        <v>105</v>
      </c>
      <c r="M741">
        <v>52</v>
      </c>
      <c r="N741">
        <v>0</v>
      </c>
      <c r="O741">
        <v>33</v>
      </c>
      <c r="P741">
        <v>117</v>
      </c>
      <c r="Q741">
        <v>4</v>
      </c>
      <c r="R741">
        <v>2</v>
      </c>
      <c r="S741">
        <v>76</v>
      </c>
      <c r="T741">
        <v>122</v>
      </c>
      <c r="U741">
        <v>0.309</v>
      </c>
      <c r="V741">
        <v>0.38400000000000001</v>
      </c>
      <c r="W741">
        <v>0.55500000000000005</v>
      </c>
      <c r="X741">
        <v>0.93899999999999995</v>
      </c>
      <c r="Y741">
        <v>139</v>
      </c>
      <c r="Z741">
        <v>341</v>
      </c>
      <c r="AA741">
        <v>11</v>
      </c>
      <c r="AB741">
        <v>2</v>
      </c>
      <c r="AC741">
        <v>0</v>
      </c>
      <c r="AD741">
        <v>6</v>
      </c>
      <c r="AE741">
        <v>2</v>
      </c>
      <c r="AF741">
        <v>6.3</v>
      </c>
      <c r="AG741" s="1">
        <v>4.064516129032258</v>
      </c>
      <c r="AH741">
        <v>4.0999999999999996</v>
      </c>
      <c r="AI741">
        <v>7</v>
      </c>
      <c r="AJ741">
        <v>0.1</v>
      </c>
      <c r="AK741">
        <v>39</v>
      </c>
      <c r="AL741">
        <v>1</v>
      </c>
      <c r="AM741">
        <v>1</v>
      </c>
      <c r="AN741">
        <v>2</v>
      </c>
      <c r="AO741">
        <v>-9</v>
      </c>
      <c r="AP741">
        <f>COUNTIFS(MVPs!$A$7:$A$217, 'All B'!C741, MVPs!$C$7:$C$217, 'All B'!B741)</f>
        <v>0</v>
      </c>
      <c r="AQ741">
        <f t="shared" si="55"/>
        <v>2</v>
      </c>
      <c r="AR741">
        <f t="shared" si="56"/>
        <v>1</v>
      </c>
      <c r="AS741">
        <f t="shared" si="57"/>
        <v>0</v>
      </c>
      <c r="AT741">
        <f t="shared" si="58"/>
        <v>0</v>
      </c>
      <c r="AU741">
        <f t="shared" si="59"/>
        <v>0</v>
      </c>
    </row>
    <row r="742" spans="1:47" x14ac:dyDescent="0.45">
      <c r="A742">
        <v>737</v>
      </c>
      <c r="B742" t="s">
        <v>396</v>
      </c>
      <c r="C742">
        <v>1992</v>
      </c>
      <c r="D742">
        <v>32</v>
      </c>
      <c r="E742" t="s">
        <v>31</v>
      </c>
      <c r="F742" t="s">
        <v>13</v>
      </c>
      <c r="G742">
        <v>144</v>
      </c>
      <c r="H742">
        <v>644</v>
      </c>
      <c r="I742">
        <v>551</v>
      </c>
      <c r="J742">
        <v>102</v>
      </c>
      <c r="K742">
        <v>162</v>
      </c>
      <c r="L742">
        <v>124</v>
      </c>
      <c r="M742">
        <v>22</v>
      </c>
      <c r="N742">
        <v>9</v>
      </c>
      <c r="O742">
        <v>7</v>
      </c>
      <c r="P742">
        <v>54</v>
      </c>
      <c r="Q742">
        <v>45</v>
      </c>
      <c r="R742">
        <v>6</v>
      </c>
      <c r="S742">
        <v>81</v>
      </c>
      <c r="T742">
        <v>48</v>
      </c>
      <c r="U742">
        <v>0.29399999999999998</v>
      </c>
      <c r="V742">
        <v>0.38</v>
      </c>
      <c r="W742">
        <v>0.40500000000000003</v>
      </c>
      <c r="X742">
        <v>0.78400000000000003</v>
      </c>
      <c r="Y742">
        <v>122</v>
      </c>
      <c r="Z742">
        <v>223</v>
      </c>
      <c r="AA742">
        <v>5</v>
      </c>
      <c r="AB742">
        <v>0</v>
      </c>
      <c r="AC742">
        <v>4</v>
      </c>
      <c r="AD742">
        <v>8</v>
      </c>
      <c r="AE742">
        <v>4</v>
      </c>
      <c r="AF742">
        <v>6.3</v>
      </c>
      <c r="AG742" s="1">
        <v>4.375</v>
      </c>
      <c r="AH742">
        <v>4.0999999999999996</v>
      </c>
      <c r="AI742">
        <v>4.8</v>
      </c>
      <c r="AJ742">
        <v>1</v>
      </c>
      <c r="AK742">
        <v>19</v>
      </c>
      <c r="AL742">
        <v>2</v>
      </c>
      <c r="AM742">
        <v>9</v>
      </c>
      <c r="AN742">
        <v>11</v>
      </c>
      <c r="AO742">
        <v>15</v>
      </c>
      <c r="AP742">
        <f>COUNTIFS(MVPs!$A$7:$A$217, 'All B'!C742, MVPs!$C$7:$C$217, 'All B'!B742)</f>
        <v>0</v>
      </c>
      <c r="AQ742">
        <f t="shared" si="55"/>
        <v>2</v>
      </c>
      <c r="AR742">
        <f t="shared" si="56"/>
        <v>1</v>
      </c>
      <c r="AS742">
        <f t="shared" si="57"/>
        <v>0</v>
      </c>
      <c r="AT742">
        <f t="shared" si="58"/>
        <v>0</v>
      </c>
      <c r="AU742">
        <f t="shared" si="59"/>
        <v>0</v>
      </c>
    </row>
    <row r="743" spans="1:47" x14ac:dyDescent="0.45">
      <c r="A743">
        <v>738</v>
      </c>
      <c r="B743" t="s">
        <v>569</v>
      </c>
      <c r="C743">
        <v>2021</v>
      </c>
      <c r="D743">
        <v>24</v>
      </c>
      <c r="E743" t="s">
        <v>19</v>
      </c>
      <c r="F743" t="s">
        <v>17</v>
      </c>
      <c r="G743">
        <v>160</v>
      </c>
      <c r="H743">
        <v>662</v>
      </c>
      <c r="I743">
        <v>590</v>
      </c>
      <c r="J743">
        <v>91</v>
      </c>
      <c r="K743">
        <v>179</v>
      </c>
      <c r="L743">
        <v>112</v>
      </c>
      <c r="M743">
        <v>33</v>
      </c>
      <c r="N743">
        <v>1</v>
      </c>
      <c r="O743">
        <v>33</v>
      </c>
      <c r="P743">
        <v>107</v>
      </c>
      <c r="Q743">
        <v>0</v>
      </c>
      <c r="R743">
        <v>1</v>
      </c>
      <c r="S743">
        <v>52</v>
      </c>
      <c r="T743">
        <v>168</v>
      </c>
      <c r="U743">
        <v>0.30299999999999999</v>
      </c>
      <c r="V743">
        <v>0.36699999999999999</v>
      </c>
      <c r="W743">
        <v>0.53100000000000003</v>
      </c>
      <c r="X743">
        <v>0.89800000000000002</v>
      </c>
      <c r="Y743">
        <v>135</v>
      </c>
      <c r="Z743">
        <v>313</v>
      </c>
      <c r="AA743">
        <v>11</v>
      </c>
      <c r="AB743">
        <v>12</v>
      </c>
      <c r="AC743">
        <v>0</v>
      </c>
      <c r="AD743">
        <v>8</v>
      </c>
      <c r="AE743">
        <v>2</v>
      </c>
      <c r="AF743">
        <v>6.3</v>
      </c>
      <c r="AG743" s="1">
        <v>3.9375</v>
      </c>
      <c r="AH743">
        <v>4.0999999999999996</v>
      </c>
      <c r="AI743">
        <v>5</v>
      </c>
      <c r="AJ743">
        <v>1.5</v>
      </c>
      <c r="AK743">
        <v>28</v>
      </c>
      <c r="AL743">
        <v>0</v>
      </c>
      <c r="AM743">
        <v>-2</v>
      </c>
      <c r="AN743">
        <v>-3</v>
      </c>
      <c r="AO743">
        <v>13</v>
      </c>
      <c r="AP743">
        <f>COUNTIFS(MVPs!$A$7:$A$217, 'All B'!C743, MVPs!$C$7:$C$217, 'All B'!B743)</f>
        <v>0</v>
      </c>
      <c r="AQ743">
        <f t="shared" si="55"/>
        <v>0</v>
      </c>
      <c r="AR743">
        <f t="shared" si="56"/>
        <v>0</v>
      </c>
      <c r="AS743">
        <f t="shared" si="57"/>
        <v>0</v>
      </c>
      <c r="AT743">
        <f t="shared" si="58"/>
        <v>0</v>
      </c>
      <c r="AU743">
        <f t="shared" si="59"/>
        <v>0</v>
      </c>
    </row>
    <row r="744" spans="1:47" x14ac:dyDescent="0.45">
      <c r="A744">
        <v>739</v>
      </c>
      <c r="B744" t="s">
        <v>578</v>
      </c>
      <c r="C744">
        <v>1992</v>
      </c>
      <c r="D744">
        <v>23</v>
      </c>
      <c r="E744" t="s">
        <v>235</v>
      </c>
      <c r="F744" t="s">
        <v>13</v>
      </c>
      <c r="G744">
        <v>161</v>
      </c>
      <c r="H744">
        <v>716</v>
      </c>
      <c r="I744">
        <v>657</v>
      </c>
      <c r="J744">
        <v>92</v>
      </c>
      <c r="K744">
        <v>205</v>
      </c>
      <c r="L744">
        <v>152</v>
      </c>
      <c r="M744">
        <v>32</v>
      </c>
      <c r="N744">
        <v>1</v>
      </c>
      <c r="O744">
        <v>20</v>
      </c>
      <c r="P744">
        <v>105</v>
      </c>
      <c r="Q744">
        <v>10</v>
      </c>
      <c r="R744">
        <v>2</v>
      </c>
      <c r="S744">
        <v>35</v>
      </c>
      <c r="T744">
        <v>76</v>
      </c>
      <c r="U744">
        <v>0.312</v>
      </c>
      <c r="V744">
        <v>0.35399999999999998</v>
      </c>
      <c r="W744">
        <v>0.45500000000000002</v>
      </c>
      <c r="X744">
        <v>0.80900000000000005</v>
      </c>
      <c r="Y744">
        <v>128</v>
      </c>
      <c r="Z744">
        <v>299</v>
      </c>
      <c r="AA744">
        <v>15</v>
      </c>
      <c r="AB744">
        <v>13</v>
      </c>
      <c r="AC744">
        <v>2</v>
      </c>
      <c r="AD744">
        <v>9</v>
      </c>
      <c r="AE744">
        <v>10</v>
      </c>
      <c r="AF744">
        <v>6.3</v>
      </c>
      <c r="AG744" s="1">
        <v>3.9130434782608692</v>
      </c>
      <c r="AH744">
        <v>3.9</v>
      </c>
      <c r="AI744">
        <v>5.7</v>
      </c>
      <c r="AJ744">
        <v>1.1000000000000001</v>
      </c>
      <c r="AK744">
        <v>23</v>
      </c>
      <c r="AL744">
        <v>0</v>
      </c>
      <c r="AM744">
        <v>3</v>
      </c>
      <c r="AN744">
        <v>3</v>
      </c>
      <c r="AO744">
        <v>6</v>
      </c>
      <c r="AP744">
        <f>COUNTIFS(MVPs!$A$7:$A$217, 'All B'!C744, MVPs!$C$7:$C$217, 'All B'!B744)</f>
        <v>0</v>
      </c>
      <c r="AQ744">
        <f t="shared" si="55"/>
        <v>1</v>
      </c>
      <c r="AR744">
        <f t="shared" si="56"/>
        <v>1</v>
      </c>
      <c r="AS744">
        <f t="shared" si="57"/>
        <v>0</v>
      </c>
      <c r="AT744">
        <f t="shared" si="58"/>
        <v>0</v>
      </c>
      <c r="AU744">
        <f t="shared" si="59"/>
        <v>0</v>
      </c>
    </row>
    <row r="745" spans="1:47" x14ac:dyDescent="0.45">
      <c r="A745">
        <v>740</v>
      </c>
      <c r="B745" t="s">
        <v>297</v>
      </c>
      <c r="C745">
        <v>1995</v>
      </c>
      <c r="D745">
        <v>29</v>
      </c>
      <c r="E745" t="s">
        <v>46</v>
      </c>
      <c r="F745" t="s">
        <v>17</v>
      </c>
      <c r="G745">
        <v>141</v>
      </c>
      <c r="H745">
        <v>673</v>
      </c>
      <c r="I745">
        <v>553</v>
      </c>
      <c r="J745">
        <v>123</v>
      </c>
      <c r="K745">
        <v>167</v>
      </c>
      <c r="L745">
        <v>113</v>
      </c>
      <c r="M745">
        <v>30</v>
      </c>
      <c r="N745">
        <v>2</v>
      </c>
      <c r="O745">
        <v>22</v>
      </c>
      <c r="P745">
        <v>77</v>
      </c>
      <c r="Q745">
        <v>33</v>
      </c>
      <c r="R745">
        <v>8</v>
      </c>
      <c r="S745">
        <v>80</v>
      </c>
      <c r="T745">
        <v>85</v>
      </c>
      <c r="U745">
        <v>0.30199999999999999</v>
      </c>
      <c r="V745">
        <v>0.40600000000000003</v>
      </c>
      <c r="W745">
        <v>0.48299999999999998</v>
      </c>
      <c r="X745">
        <v>0.88900000000000001</v>
      </c>
      <c r="Y745">
        <v>142</v>
      </c>
      <c r="Z745">
        <v>267</v>
      </c>
      <c r="AA745">
        <v>6</v>
      </c>
      <c r="AB745">
        <v>22</v>
      </c>
      <c r="AC745">
        <v>11</v>
      </c>
      <c r="AD745">
        <v>7</v>
      </c>
      <c r="AE745">
        <v>1</v>
      </c>
      <c r="AF745">
        <v>6.3</v>
      </c>
      <c r="AG745" s="1">
        <v>4.4680851063829792</v>
      </c>
      <c r="AH745">
        <v>4.5</v>
      </c>
      <c r="AI745">
        <v>6.5</v>
      </c>
      <c r="AJ745">
        <v>0.2</v>
      </c>
      <c r="AK745">
        <v>39</v>
      </c>
      <c r="AL745">
        <v>2</v>
      </c>
      <c r="AM745">
        <v>3</v>
      </c>
      <c r="AN745">
        <v>6</v>
      </c>
      <c r="AO745">
        <v>-2</v>
      </c>
      <c r="AP745">
        <f>COUNTIFS(MVPs!$A$7:$A$217, 'All B'!C745, MVPs!$C$7:$C$217, 'All B'!B745)</f>
        <v>0</v>
      </c>
      <c r="AQ745">
        <f t="shared" si="55"/>
        <v>0</v>
      </c>
      <c r="AR745">
        <f t="shared" si="56"/>
        <v>0</v>
      </c>
      <c r="AS745">
        <f t="shared" si="57"/>
        <v>0</v>
      </c>
      <c r="AT745">
        <f t="shared" si="58"/>
        <v>0</v>
      </c>
      <c r="AU745">
        <f t="shared" si="59"/>
        <v>0</v>
      </c>
    </row>
    <row r="746" spans="1:47" x14ac:dyDescent="0.45">
      <c r="A746">
        <v>741</v>
      </c>
      <c r="B746" t="s">
        <v>304</v>
      </c>
      <c r="C746">
        <v>1984</v>
      </c>
      <c r="D746">
        <v>26</v>
      </c>
      <c r="E746" t="s">
        <v>40</v>
      </c>
      <c r="F746" t="s">
        <v>13</v>
      </c>
      <c r="G746">
        <v>158</v>
      </c>
      <c r="H746">
        <v>726</v>
      </c>
      <c r="I746">
        <v>625</v>
      </c>
      <c r="J746">
        <v>109</v>
      </c>
      <c r="K746">
        <v>203</v>
      </c>
      <c r="L746">
        <v>162</v>
      </c>
      <c r="M746">
        <v>31</v>
      </c>
      <c r="N746">
        <v>4</v>
      </c>
      <c r="O746">
        <v>6</v>
      </c>
      <c r="P746">
        <v>55</v>
      </c>
      <c r="Q746">
        <v>3</v>
      </c>
      <c r="R746">
        <v>2</v>
      </c>
      <c r="S746">
        <v>89</v>
      </c>
      <c r="T746">
        <v>44</v>
      </c>
      <c r="U746">
        <v>0.32500000000000001</v>
      </c>
      <c r="V746">
        <v>0.40699999999999997</v>
      </c>
      <c r="W746">
        <v>0.41599999999999998</v>
      </c>
      <c r="X746">
        <v>0.82299999999999995</v>
      </c>
      <c r="Y746">
        <v>125</v>
      </c>
      <c r="Z746">
        <v>260</v>
      </c>
      <c r="AA746">
        <v>13</v>
      </c>
      <c r="AB746">
        <v>0</v>
      </c>
      <c r="AC746">
        <v>8</v>
      </c>
      <c r="AD746">
        <v>4</v>
      </c>
      <c r="AE746">
        <v>6</v>
      </c>
      <c r="AF746">
        <v>6.3</v>
      </c>
      <c r="AG746" s="1">
        <v>3.9873417721518987</v>
      </c>
      <c r="AH746">
        <v>4.0999999999999996</v>
      </c>
      <c r="AI746">
        <v>5.3</v>
      </c>
      <c r="AJ746">
        <v>1.3</v>
      </c>
      <c r="AK746">
        <v>24</v>
      </c>
      <c r="AL746">
        <v>1</v>
      </c>
      <c r="AM746">
        <v>1</v>
      </c>
      <c r="AN746">
        <v>2</v>
      </c>
      <c r="AO746">
        <v>10</v>
      </c>
      <c r="AP746">
        <f>COUNTIFS(MVPs!$A$7:$A$217, 'All B'!C746, MVPs!$C$7:$C$217, 'All B'!B746)</f>
        <v>0</v>
      </c>
      <c r="AQ746">
        <f t="shared" si="55"/>
        <v>1</v>
      </c>
      <c r="AR746">
        <f t="shared" si="56"/>
        <v>0</v>
      </c>
      <c r="AS746">
        <f t="shared" si="57"/>
        <v>0</v>
      </c>
      <c r="AT746">
        <f t="shared" si="58"/>
        <v>0</v>
      </c>
      <c r="AU746">
        <f t="shared" si="59"/>
        <v>0</v>
      </c>
    </row>
    <row r="747" spans="1:47" x14ac:dyDescent="0.45">
      <c r="A747">
        <v>742</v>
      </c>
      <c r="B747" t="s">
        <v>250</v>
      </c>
      <c r="C747">
        <v>1948</v>
      </c>
      <c r="D747">
        <v>31</v>
      </c>
      <c r="E747" t="s">
        <v>251</v>
      </c>
      <c r="F747" t="s">
        <v>17</v>
      </c>
      <c r="G747">
        <v>151</v>
      </c>
      <c r="H747">
        <v>677</v>
      </c>
      <c r="I747">
        <v>540</v>
      </c>
      <c r="J747">
        <v>99</v>
      </c>
      <c r="K747">
        <v>153</v>
      </c>
      <c r="L747">
        <v>101</v>
      </c>
      <c r="M747">
        <v>24</v>
      </c>
      <c r="N747">
        <v>5</v>
      </c>
      <c r="O747">
        <v>23</v>
      </c>
      <c r="P747">
        <v>100</v>
      </c>
      <c r="Q747">
        <v>6</v>
      </c>
      <c r="R747">
        <v>8</v>
      </c>
      <c r="S747">
        <v>131</v>
      </c>
      <c r="T747">
        <v>57</v>
      </c>
      <c r="U747">
        <v>0.28299999999999997</v>
      </c>
      <c r="V747">
        <v>0.42299999999999999</v>
      </c>
      <c r="W747">
        <v>0.47399999999999998</v>
      </c>
      <c r="X747">
        <v>0.89700000000000002</v>
      </c>
      <c r="Y747">
        <v>143</v>
      </c>
      <c r="Z747">
        <v>256</v>
      </c>
      <c r="AA747">
        <v>14</v>
      </c>
      <c r="AB747">
        <v>0</v>
      </c>
      <c r="AC747">
        <v>4</v>
      </c>
      <c r="AE747">
        <v>10</v>
      </c>
      <c r="AF747">
        <v>6.3</v>
      </c>
      <c r="AG747" s="1">
        <v>4.1721854304635766</v>
      </c>
      <c r="AH747">
        <v>3.6</v>
      </c>
      <c r="AI747">
        <v>6.3</v>
      </c>
      <c r="AJ747">
        <v>0.1</v>
      </c>
      <c r="AK747">
        <v>38</v>
      </c>
      <c r="AL747">
        <v>-1</v>
      </c>
      <c r="AM747">
        <v>-2</v>
      </c>
      <c r="AN747">
        <v>-2</v>
      </c>
      <c r="AO747">
        <v>1</v>
      </c>
      <c r="AP747">
        <f>COUNTIFS(MVPs!$A$7:$A$217, 'All B'!C747, MVPs!$C$7:$C$217, 'All B'!B747)</f>
        <v>0</v>
      </c>
      <c r="AQ747">
        <f t="shared" si="55"/>
        <v>0</v>
      </c>
      <c r="AR747">
        <f t="shared" si="56"/>
        <v>0</v>
      </c>
      <c r="AS747">
        <f t="shared" si="57"/>
        <v>0</v>
      </c>
      <c r="AT747">
        <f t="shared" si="58"/>
        <v>0</v>
      </c>
      <c r="AU747">
        <f t="shared" si="59"/>
        <v>0</v>
      </c>
    </row>
    <row r="748" spans="1:47" x14ac:dyDescent="0.45">
      <c r="A748">
        <v>743</v>
      </c>
      <c r="B748" t="s">
        <v>579</v>
      </c>
      <c r="C748">
        <v>2001</v>
      </c>
      <c r="D748">
        <v>28</v>
      </c>
      <c r="E748" t="s">
        <v>76</v>
      </c>
      <c r="F748" t="s">
        <v>13</v>
      </c>
      <c r="G748">
        <v>153</v>
      </c>
      <c r="H748">
        <v>649</v>
      </c>
      <c r="I748">
        <v>562</v>
      </c>
      <c r="J748">
        <v>100</v>
      </c>
      <c r="K748">
        <v>155</v>
      </c>
      <c r="L748">
        <v>90</v>
      </c>
      <c r="M748">
        <v>37</v>
      </c>
      <c r="N748">
        <v>2</v>
      </c>
      <c r="O748">
        <v>26</v>
      </c>
      <c r="P748">
        <v>103</v>
      </c>
      <c r="Q748">
        <v>27</v>
      </c>
      <c r="R748">
        <v>6</v>
      </c>
      <c r="S748">
        <v>68</v>
      </c>
      <c r="T748">
        <v>118</v>
      </c>
      <c r="U748">
        <v>0.27600000000000002</v>
      </c>
      <c r="V748">
        <v>0.36199999999999999</v>
      </c>
      <c r="W748">
        <v>0.48799999999999999</v>
      </c>
      <c r="X748">
        <v>0.85</v>
      </c>
      <c r="Y748">
        <v>121</v>
      </c>
      <c r="Z748">
        <v>274</v>
      </c>
      <c r="AA748">
        <v>16</v>
      </c>
      <c r="AB748">
        <v>12</v>
      </c>
      <c r="AC748">
        <v>0</v>
      </c>
      <c r="AD748">
        <v>7</v>
      </c>
      <c r="AE748">
        <v>9</v>
      </c>
      <c r="AF748">
        <v>6.3</v>
      </c>
      <c r="AG748" s="1">
        <v>4.117647058823529</v>
      </c>
      <c r="AH748">
        <v>4</v>
      </c>
      <c r="AI748">
        <v>4.8</v>
      </c>
      <c r="AJ748">
        <v>1.9</v>
      </c>
      <c r="AK748">
        <v>16</v>
      </c>
      <c r="AL748">
        <v>-1</v>
      </c>
      <c r="AM748">
        <v>6</v>
      </c>
      <c r="AN748">
        <v>6</v>
      </c>
      <c r="AO748">
        <v>16</v>
      </c>
      <c r="AP748">
        <f>COUNTIFS(MVPs!$A$7:$A$217, 'All B'!C748, MVPs!$C$7:$C$217, 'All B'!B748)</f>
        <v>0</v>
      </c>
      <c r="AQ748">
        <f t="shared" si="55"/>
        <v>0</v>
      </c>
      <c r="AR748">
        <f t="shared" si="56"/>
        <v>0</v>
      </c>
      <c r="AS748">
        <f t="shared" si="57"/>
        <v>0</v>
      </c>
      <c r="AT748">
        <f t="shared" si="58"/>
        <v>0</v>
      </c>
      <c r="AU748">
        <f t="shared" si="59"/>
        <v>0</v>
      </c>
    </row>
    <row r="749" spans="1:47" x14ac:dyDescent="0.45">
      <c r="A749">
        <v>744</v>
      </c>
      <c r="B749" t="s">
        <v>580</v>
      </c>
      <c r="C749">
        <v>1964</v>
      </c>
      <c r="D749">
        <v>26</v>
      </c>
      <c r="E749" t="s">
        <v>31</v>
      </c>
      <c r="F749" t="s">
        <v>13</v>
      </c>
      <c r="G749">
        <v>144</v>
      </c>
      <c r="H749">
        <v>608</v>
      </c>
      <c r="I749">
        <v>539</v>
      </c>
      <c r="J749">
        <v>61</v>
      </c>
      <c r="K749">
        <v>152</v>
      </c>
      <c r="L749">
        <v>98</v>
      </c>
      <c r="M749">
        <v>28</v>
      </c>
      <c r="N749">
        <v>3</v>
      </c>
      <c r="O749">
        <v>23</v>
      </c>
      <c r="P749">
        <v>94</v>
      </c>
      <c r="Q749">
        <v>1</v>
      </c>
      <c r="R749">
        <v>1</v>
      </c>
      <c r="S749">
        <v>56</v>
      </c>
      <c r="T749">
        <v>76</v>
      </c>
      <c r="U749">
        <v>0.28199999999999997</v>
      </c>
      <c r="V749">
        <v>0.34799999999999998</v>
      </c>
      <c r="W749">
        <v>0.47299999999999998</v>
      </c>
      <c r="X749">
        <v>0.82099999999999995</v>
      </c>
      <c r="Y749">
        <v>129</v>
      </c>
      <c r="Z749">
        <v>255</v>
      </c>
      <c r="AA749">
        <v>7</v>
      </c>
      <c r="AB749">
        <v>2</v>
      </c>
      <c r="AC749">
        <v>3</v>
      </c>
      <c r="AD749">
        <v>7</v>
      </c>
      <c r="AE749">
        <v>11</v>
      </c>
      <c r="AF749">
        <v>6.3</v>
      </c>
      <c r="AG749" s="1">
        <v>4.375</v>
      </c>
      <c r="AH749">
        <v>4.4000000000000004</v>
      </c>
      <c r="AI749">
        <v>4.5</v>
      </c>
      <c r="AJ749">
        <v>2.2999999999999998</v>
      </c>
      <c r="AK749">
        <v>19</v>
      </c>
      <c r="AL749">
        <v>1</v>
      </c>
      <c r="AM749">
        <v>0</v>
      </c>
      <c r="AN749">
        <v>2</v>
      </c>
      <c r="AO749">
        <v>18</v>
      </c>
      <c r="AP749">
        <f>COUNTIFS(MVPs!$A$7:$A$217, 'All B'!C749, MVPs!$C$7:$C$217, 'All B'!B749)</f>
        <v>0</v>
      </c>
      <c r="AQ749">
        <f t="shared" si="55"/>
        <v>1</v>
      </c>
      <c r="AR749">
        <f t="shared" si="56"/>
        <v>1</v>
      </c>
      <c r="AS749">
        <f t="shared" si="57"/>
        <v>0</v>
      </c>
      <c r="AT749">
        <f t="shared" si="58"/>
        <v>0</v>
      </c>
      <c r="AU749">
        <f t="shared" si="59"/>
        <v>0</v>
      </c>
    </row>
    <row r="750" spans="1:47" x14ac:dyDescent="0.45">
      <c r="A750">
        <v>745</v>
      </c>
      <c r="B750" t="s">
        <v>131</v>
      </c>
      <c r="C750">
        <v>1986</v>
      </c>
      <c r="D750">
        <v>27</v>
      </c>
      <c r="E750" t="s">
        <v>22</v>
      </c>
      <c r="F750" t="s">
        <v>13</v>
      </c>
      <c r="G750">
        <v>153</v>
      </c>
      <c r="H750">
        <v>701</v>
      </c>
      <c r="I750">
        <v>608</v>
      </c>
      <c r="J750">
        <v>130</v>
      </c>
      <c r="K750">
        <v>160</v>
      </c>
      <c r="L750">
        <v>96</v>
      </c>
      <c r="M750">
        <v>31</v>
      </c>
      <c r="N750">
        <v>5</v>
      </c>
      <c r="O750">
        <v>28</v>
      </c>
      <c r="P750">
        <v>74</v>
      </c>
      <c r="Q750">
        <v>87</v>
      </c>
      <c r="R750">
        <v>18</v>
      </c>
      <c r="S750">
        <v>89</v>
      </c>
      <c r="T750">
        <v>81</v>
      </c>
      <c r="U750">
        <v>0.26300000000000001</v>
      </c>
      <c r="V750">
        <v>0.35799999999999998</v>
      </c>
      <c r="W750">
        <v>0.46899999999999997</v>
      </c>
      <c r="X750">
        <v>0.82699999999999996</v>
      </c>
      <c r="Y750">
        <v>125</v>
      </c>
      <c r="Z750">
        <v>285</v>
      </c>
      <c r="AA750">
        <v>12</v>
      </c>
      <c r="AB750">
        <v>2</v>
      </c>
      <c r="AC750">
        <v>0</v>
      </c>
      <c r="AD750">
        <v>2</v>
      </c>
      <c r="AE750">
        <v>2</v>
      </c>
      <c r="AF750">
        <v>6.3</v>
      </c>
      <c r="AG750" s="1">
        <v>4.117647058823529</v>
      </c>
      <c r="AH750">
        <v>4.2</v>
      </c>
      <c r="AI750">
        <v>5.7</v>
      </c>
      <c r="AJ750">
        <v>0.8</v>
      </c>
      <c r="AK750">
        <v>24</v>
      </c>
      <c r="AL750">
        <v>-1</v>
      </c>
      <c r="AM750">
        <v>11</v>
      </c>
      <c r="AN750">
        <v>10</v>
      </c>
      <c r="AO750">
        <v>6</v>
      </c>
      <c r="AP750">
        <f>COUNTIFS(MVPs!$A$7:$A$217, 'All B'!C750, MVPs!$C$7:$C$217, 'All B'!B750)</f>
        <v>0</v>
      </c>
      <c r="AQ750">
        <f t="shared" si="55"/>
        <v>1</v>
      </c>
      <c r="AR750">
        <f t="shared" si="56"/>
        <v>1</v>
      </c>
      <c r="AS750">
        <f t="shared" si="57"/>
        <v>0</v>
      </c>
      <c r="AT750">
        <f t="shared" si="58"/>
        <v>0</v>
      </c>
      <c r="AU750">
        <f t="shared" si="59"/>
        <v>0</v>
      </c>
    </row>
    <row r="751" spans="1:47" x14ac:dyDescent="0.45">
      <c r="A751">
        <v>746</v>
      </c>
      <c r="B751" t="s">
        <v>450</v>
      </c>
      <c r="C751">
        <v>1955</v>
      </c>
      <c r="D751">
        <v>28</v>
      </c>
      <c r="E751" t="s">
        <v>28</v>
      </c>
      <c r="F751" t="s">
        <v>17</v>
      </c>
      <c r="G751">
        <v>140</v>
      </c>
      <c r="H751">
        <v>644</v>
      </c>
      <c r="I751">
        <v>533</v>
      </c>
      <c r="J751">
        <v>91</v>
      </c>
      <c r="K751">
        <v>180</v>
      </c>
      <c r="L751">
        <v>136</v>
      </c>
      <c r="M751">
        <v>32</v>
      </c>
      <c r="N751">
        <v>9</v>
      </c>
      <c r="O751">
        <v>3</v>
      </c>
      <c r="P751">
        <v>42</v>
      </c>
      <c r="Q751">
        <v>12</v>
      </c>
      <c r="R751">
        <v>10</v>
      </c>
      <c r="S751">
        <v>105</v>
      </c>
      <c r="T751">
        <v>36</v>
      </c>
      <c r="U751">
        <v>0.33800000000000002</v>
      </c>
      <c r="V751">
        <v>0.44900000000000001</v>
      </c>
      <c r="W751">
        <v>0.44800000000000001</v>
      </c>
      <c r="X751">
        <v>0.89700000000000002</v>
      </c>
      <c r="Y751">
        <v>142</v>
      </c>
      <c r="Z751">
        <v>239</v>
      </c>
      <c r="AA751">
        <v>3</v>
      </c>
      <c r="AB751">
        <v>3</v>
      </c>
      <c r="AC751">
        <v>2</v>
      </c>
      <c r="AD751">
        <v>1</v>
      </c>
      <c r="AE751">
        <v>5</v>
      </c>
      <c r="AF751">
        <v>6.3</v>
      </c>
      <c r="AG751" s="1">
        <v>4.5</v>
      </c>
      <c r="AH751">
        <v>4</v>
      </c>
      <c r="AI751">
        <v>6</v>
      </c>
      <c r="AJ751">
        <v>0.4</v>
      </c>
      <c r="AK751">
        <v>35</v>
      </c>
      <c r="AL751">
        <v>3</v>
      </c>
      <c r="AM751">
        <v>-1</v>
      </c>
      <c r="AN751">
        <v>2</v>
      </c>
      <c r="AO751">
        <v>6</v>
      </c>
      <c r="AP751">
        <f>COUNTIFS(MVPs!$A$7:$A$217, 'All B'!C751, MVPs!$C$7:$C$217, 'All B'!B751)</f>
        <v>0</v>
      </c>
      <c r="AQ751">
        <f t="shared" si="55"/>
        <v>0</v>
      </c>
      <c r="AR751">
        <f t="shared" si="56"/>
        <v>0</v>
      </c>
      <c r="AS751">
        <f t="shared" si="57"/>
        <v>0</v>
      </c>
      <c r="AT751">
        <f t="shared" si="58"/>
        <v>0</v>
      </c>
      <c r="AU751">
        <f t="shared" si="59"/>
        <v>0</v>
      </c>
    </row>
    <row r="752" spans="1:47" x14ac:dyDescent="0.45">
      <c r="A752">
        <v>747</v>
      </c>
      <c r="B752" t="s">
        <v>581</v>
      </c>
      <c r="C752">
        <v>2005</v>
      </c>
      <c r="D752">
        <v>29</v>
      </c>
      <c r="E752" t="s">
        <v>46</v>
      </c>
      <c r="F752" t="s">
        <v>17</v>
      </c>
      <c r="G752">
        <v>150</v>
      </c>
      <c r="H752">
        <v>624</v>
      </c>
      <c r="I752">
        <v>526</v>
      </c>
      <c r="J752">
        <v>86</v>
      </c>
      <c r="K752">
        <v>149</v>
      </c>
      <c r="L752">
        <v>80</v>
      </c>
      <c r="M752">
        <v>30</v>
      </c>
      <c r="N752">
        <v>3</v>
      </c>
      <c r="O752">
        <v>36</v>
      </c>
      <c r="P752">
        <v>101</v>
      </c>
      <c r="Q752">
        <v>6</v>
      </c>
      <c r="R752">
        <v>7</v>
      </c>
      <c r="S752">
        <v>85</v>
      </c>
      <c r="T752">
        <v>119</v>
      </c>
      <c r="U752">
        <v>0.28299999999999997</v>
      </c>
      <c r="V752">
        <v>0.38800000000000001</v>
      </c>
      <c r="W752">
        <v>0.55700000000000005</v>
      </c>
      <c r="X752">
        <v>0.94499999999999995</v>
      </c>
      <c r="Y752">
        <v>144</v>
      </c>
      <c r="Z752">
        <v>293</v>
      </c>
      <c r="AA752">
        <v>12</v>
      </c>
      <c r="AB752">
        <v>8</v>
      </c>
      <c r="AC752">
        <v>0</v>
      </c>
      <c r="AD752">
        <v>5</v>
      </c>
      <c r="AE752">
        <v>9</v>
      </c>
      <c r="AF752">
        <v>6.3</v>
      </c>
      <c r="AG752" s="1">
        <v>4.1999999999999993</v>
      </c>
      <c r="AH752">
        <v>4.4000000000000004</v>
      </c>
      <c r="AI752">
        <v>4.9000000000000004</v>
      </c>
      <c r="AJ752">
        <v>1.7</v>
      </c>
      <c r="AK752">
        <v>31</v>
      </c>
      <c r="AL752">
        <v>-1</v>
      </c>
      <c r="AM752">
        <v>-3</v>
      </c>
      <c r="AN752">
        <v>-4</v>
      </c>
      <c r="AO752">
        <v>14</v>
      </c>
      <c r="AP752">
        <f>COUNTIFS(MVPs!$A$7:$A$217, 'All B'!C752, MVPs!$C$7:$C$217, 'All B'!B752)</f>
        <v>0</v>
      </c>
      <c r="AQ752">
        <f t="shared" si="55"/>
        <v>0</v>
      </c>
      <c r="AR752">
        <f t="shared" si="56"/>
        <v>0</v>
      </c>
      <c r="AS752">
        <f t="shared" si="57"/>
        <v>0</v>
      </c>
      <c r="AT752">
        <f t="shared" si="58"/>
        <v>0</v>
      </c>
      <c r="AU752">
        <f t="shared" si="59"/>
        <v>0</v>
      </c>
    </row>
    <row r="753" spans="1:47" x14ac:dyDescent="0.45">
      <c r="A753">
        <v>748</v>
      </c>
      <c r="B753" t="s">
        <v>582</v>
      </c>
      <c r="C753">
        <v>2000</v>
      </c>
      <c r="D753">
        <v>25</v>
      </c>
      <c r="E753" t="s">
        <v>46</v>
      </c>
      <c r="F753" t="s">
        <v>17</v>
      </c>
      <c r="G753">
        <v>153</v>
      </c>
      <c r="H753">
        <v>644</v>
      </c>
      <c r="I753">
        <v>558</v>
      </c>
      <c r="J753">
        <v>118</v>
      </c>
      <c r="K753">
        <v>175</v>
      </c>
      <c r="L753">
        <v>86</v>
      </c>
      <c r="M753">
        <v>42</v>
      </c>
      <c r="N753">
        <v>3</v>
      </c>
      <c r="O753">
        <v>44</v>
      </c>
      <c r="P753">
        <v>122</v>
      </c>
      <c r="Q753">
        <v>13</v>
      </c>
      <c r="R753">
        <v>6</v>
      </c>
      <c r="S753">
        <v>56</v>
      </c>
      <c r="T753">
        <v>110</v>
      </c>
      <c r="U753">
        <v>0.314</v>
      </c>
      <c r="V753">
        <v>0.39100000000000001</v>
      </c>
      <c r="W753">
        <v>0.63600000000000001</v>
      </c>
      <c r="X753">
        <v>1.028</v>
      </c>
      <c r="Y753">
        <v>147</v>
      </c>
      <c r="Z753">
        <v>355</v>
      </c>
      <c r="AA753">
        <v>13</v>
      </c>
      <c r="AB753">
        <v>21</v>
      </c>
      <c r="AC753">
        <v>0</v>
      </c>
      <c r="AD753">
        <v>9</v>
      </c>
      <c r="AE753">
        <v>3</v>
      </c>
      <c r="AF753">
        <v>6.3</v>
      </c>
      <c r="AG753" s="1">
        <v>4.117647058823529</v>
      </c>
      <c r="AH753">
        <v>4.3</v>
      </c>
      <c r="AI753">
        <v>5.0999999999999996</v>
      </c>
      <c r="AJ753">
        <v>1.2</v>
      </c>
      <c r="AK753">
        <v>38</v>
      </c>
      <c r="AL753">
        <v>-1</v>
      </c>
      <c r="AM753">
        <v>-2</v>
      </c>
      <c r="AN753">
        <v>-3</v>
      </c>
      <c r="AO753">
        <v>13</v>
      </c>
      <c r="AP753">
        <f>COUNTIFS(MVPs!$A$7:$A$217, 'All B'!C753, MVPs!$C$7:$C$217, 'All B'!B753)</f>
        <v>0</v>
      </c>
      <c r="AQ753">
        <f t="shared" si="55"/>
        <v>1</v>
      </c>
      <c r="AR753">
        <f t="shared" si="56"/>
        <v>0</v>
      </c>
      <c r="AS753">
        <f t="shared" si="57"/>
        <v>0</v>
      </c>
      <c r="AT753">
        <f t="shared" si="58"/>
        <v>0</v>
      </c>
      <c r="AU753">
        <f t="shared" si="59"/>
        <v>0</v>
      </c>
    </row>
    <row r="754" spans="1:47" x14ac:dyDescent="0.45">
      <c r="A754">
        <v>749</v>
      </c>
      <c r="B754" t="s">
        <v>316</v>
      </c>
      <c r="C754">
        <v>1998</v>
      </c>
      <c r="D754">
        <v>29</v>
      </c>
      <c r="E754" t="s">
        <v>584</v>
      </c>
      <c r="F754" t="s">
        <v>17</v>
      </c>
      <c r="G754">
        <v>151</v>
      </c>
      <c r="H754">
        <v>626</v>
      </c>
      <c r="I754">
        <v>561</v>
      </c>
      <c r="J754">
        <v>88</v>
      </c>
      <c r="K754">
        <v>184</v>
      </c>
      <c r="L754">
        <v>113</v>
      </c>
      <c r="M754">
        <v>38</v>
      </c>
      <c r="N754">
        <v>1</v>
      </c>
      <c r="O754">
        <v>32</v>
      </c>
      <c r="P754">
        <v>111</v>
      </c>
      <c r="Q754">
        <v>1</v>
      </c>
      <c r="R754">
        <v>0</v>
      </c>
      <c r="S754">
        <v>58</v>
      </c>
      <c r="T754">
        <v>80</v>
      </c>
      <c r="U754">
        <v>0.32800000000000001</v>
      </c>
      <c r="V754">
        <v>0.39</v>
      </c>
      <c r="W754">
        <v>0.56999999999999995</v>
      </c>
      <c r="X754">
        <v>0.96</v>
      </c>
      <c r="Y754">
        <v>152</v>
      </c>
      <c r="Z754">
        <v>320</v>
      </c>
      <c r="AA754">
        <v>15</v>
      </c>
      <c r="AB754">
        <v>2</v>
      </c>
      <c r="AC754">
        <v>0</v>
      </c>
      <c r="AD754">
        <v>5</v>
      </c>
      <c r="AE754">
        <v>14</v>
      </c>
      <c r="AF754">
        <v>6.3</v>
      </c>
      <c r="AG754" s="1">
        <v>4.1721854304635766</v>
      </c>
      <c r="AH754">
        <v>4.3</v>
      </c>
      <c r="AI754">
        <v>6.5</v>
      </c>
      <c r="AJ754">
        <v>0.7</v>
      </c>
      <c r="AK754">
        <v>42</v>
      </c>
      <c r="AL754">
        <v>-1</v>
      </c>
      <c r="AM754">
        <v>-2</v>
      </c>
      <c r="AN754">
        <v>-3</v>
      </c>
      <c r="AO754">
        <v>-1</v>
      </c>
      <c r="AP754">
        <f>COUNTIFS(MVPs!$A$7:$A$217, 'All B'!C754, MVPs!$C$7:$C$217, 'All B'!B754)</f>
        <v>0</v>
      </c>
      <c r="AQ754">
        <f t="shared" si="55"/>
        <v>0</v>
      </c>
      <c r="AR754">
        <f t="shared" si="56"/>
        <v>0</v>
      </c>
      <c r="AS754">
        <f t="shared" si="57"/>
        <v>0</v>
      </c>
      <c r="AT754">
        <f t="shared" si="58"/>
        <v>0</v>
      </c>
      <c r="AU754">
        <f t="shared" si="59"/>
        <v>0</v>
      </c>
    </row>
    <row r="755" spans="1:47" x14ac:dyDescent="0.45">
      <c r="A755">
        <v>750</v>
      </c>
      <c r="B755" t="s">
        <v>585</v>
      </c>
      <c r="C755">
        <v>1988</v>
      </c>
      <c r="D755">
        <v>29</v>
      </c>
      <c r="E755" t="s">
        <v>94</v>
      </c>
      <c r="F755" t="s">
        <v>13</v>
      </c>
      <c r="G755">
        <v>146</v>
      </c>
      <c r="H755">
        <v>570</v>
      </c>
      <c r="I755">
        <v>507</v>
      </c>
      <c r="J755">
        <v>100</v>
      </c>
      <c r="K755">
        <v>154</v>
      </c>
      <c r="L755">
        <v>91</v>
      </c>
      <c r="M755">
        <v>38</v>
      </c>
      <c r="N755">
        <v>1</v>
      </c>
      <c r="O755">
        <v>24</v>
      </c>
      <c r="P755">
        <v>94</v>
      </c>
      <c r="Q755">
        <v>2</v>
      </c>
      <c r="R755">
        <v>4</v>
      </c>
      <c r="S755">
        <v>47</v>
      </c>
      <c r="T755">
        <v>92</v>
      </c>
      <c r="U755">
        <v>0.30399999999999999</v>
      </c>
      <c r="V755">
        <v>0.36299999999999999</v>
      </c>
      <c r="W755">
        <v>0.52500000000000002</v>
      </c>
      <c r="X755">
        <v>0.88700000000000001</v>
      </c>
      <c r="Y755">
        <v>149</v>
      </c>
      <c r="Z755">
        <v>266</v>
      </c>
      <c r="AA755">
        <v>14</v>
      </c>
      <c r="AB755">
        <v>4</v>
      </c>
      <c r="AC755">
        <v>5</v>
      </c>
      <c r="AD755">
        <v>7</v>
      </c>
      <c r="AE755">
        <v>1</v>
      </c>
      <c r="AF755">
        <v>6.3</v>
      </c>
      <c r="AG755" s="1">
        <v>4.3150684931506849</v>
      </c>
      <c r="AH755">
        <v>4.5</v>
      </c>
      <c r="AI755">
        <v>5.3</v>
      </c>
      <c r="AJ755">
        <v>1.2</v>
      </c>
      <c r="AK755">
        <v>33</v>
      </c>
      <c r="AL755">
        <v>0</v>
      </c>
      <c r="AM755">
        <v>-1</v>
      </c>
      <c r="AN755">
        <v>-2</v>
      </c>
      <c r="AO755">
        <v>9</v>
      </c>
      <c r="AP755">
        <f>COUNTIFS(MVPs!$A$7:$A$217, 'All B'!C755, MVPs!$C$7:$C$217, 'All B'!B755)</f>
        <v>0</v>
      </c>
      <c r="AQ755">
        <f t="shared" si="55"/>
        <v>1</v>
      </c>
      <c r="AR755">
        <f t="shared" si="56"/>
        <v>1</v>
      </c>
      <c r="AS755">
        <f t="shared" si="57"/>
        <v>0</v>
      </c>
      <c r="AT755">
        <f t="shared" si="58"/>
        <v>0</v>
      </c>
      <c r="AU755">
        <f t="shared" si="59"/>
        <v>0</v>
      </c>
    </row>
    <row r="756" spans="1:47" x14ac:dyDescent="0.45">
      <c r="A756">
        <v>751</v>
      </c>
      <c r="B756" t="s">
        <v>481</v>
      </c>
      <c r="C756">
        <v>1998</v>
      </c>
      <c r="D756">
        <v>33</v>
      </c>
      <c r="E756" t="s">
        <v>127</v>
      </c>
      <c r="F756" t="s">
        <v>13</v>
      </c>
      <c r="G756">
        <v>162</v>
      </c>
      <c r="H756">
        <v>709</v>
      </c>
      <c r="I756">
        <v>619</v>
      </c>
      <c r="J756">
        <v>98</v>
      </c>
      <c r="K756">
        <v>183</v>
      </c>
      <c r="L756">
        <v>103</v>
      </c>
      <c r="M756">
        <v>36</v>
      </c>
      <c r="N756">
        <v>1</v>
      </c>
      <c r="O756">
        <v>43</v>
      </c>
      <c r="P756">
        <v>121</v>
      </c>
      <c r="Q756">
        <v>11</v>
      </c>
      <c r="R756">
        <v>7</v>
      </c>
      <c r="S756">
        <v>79</v>
      </c>
      <c r="T756">
        <v>91</v>
      </c>
      <c r="U756">
        <v>0.29599999999999999</v>
      </c>
      <c r="V756">
        <v>0.379</v>
      </c>
      <c r="W756">
        <v>0.56499999999999995</v>
      </c>
      <c r="X756">
        <v>0.94499999999999995</v>
      </c>
      <c r="Y756">
        <v>144</v>
      </c>
      <c r="Z756">
        <v>350</v>
      </c>
      <c r="AA756">
        <v>14</v>
      </c>
      <c r="AB756">
        <v>7</v>
      </c>
      <c r="AC756">
        <v>0</v>
      </c>
      <c r="AD756">
        <v>4</v>
      </c>
      <c r="AE756">
        <v>8</v>
      </c>
      <c r="AF756">
        <v>6.3</v>
      </c>
      <c r="AG756" s="1">
        <v>3.8888888888888888</v>
      </c>
      <c r="AH756">
        <v>3.8</v>
      </c>
      <c r="AI756">
        <v>4.8</v>
      </c>
      <c r="AJ756">
        <v>0.7</v>
      </c>
      <c r="AK756">
        <v>36</v>
      </c>
      <c r="AL756">
        <v>-2</v>
      </c>
      <c r="AM756">
        <v>-2</v>
      </c>
      <c r="AN756">
        <v>-4</v>
      </c>
      <c r="AO756">
        <v>16</v>
      </c>
      <c r="AP756">
        <f>COUNTIFS(MVPs!$A$7:$A$217, 'All B'!C756, MVPs!$C$7:$C$217, 'All B'!B756)</f>
        <v>0</v>
      </c>
      <c r="AQ756">
        <f t="shared" si="55"/>
        <v>0</v>
      </c>
      <c r="AR756">
        <f t="shared" si="56"/>
        <v>0</v>
      </c>
      <c r="AS756">
        <f t="shared" si="57"/>
        <v>0</v>
      </c>
      <c r="AT756">
        <f t="shared" si="58"/>
        <v>0</v>
      </c>
      <c r="AU756">
        <f t="shared" si="59"/>
        <v>0</v>
      </c>
    </row>
    <row r="757" spans="1:47" x14ac:dyDescent="0.45">
      <c r="A757">
        <v>752</v>
      </c>
      <c r="B757" t="s">
        <v>349</v>
      </c>
      <c r="C757">
        <v>1986</v>
      </c>
      <c r="D757">
        <v>28</v>
      </c>
      <c r="E757" t="s">
        <v>59</v>
      </c>
      <c r="F757" t="s">
        <v>13</v>
      </c>
      <c r="G757">
        <v>151</v>
      </c>
      <c r="H757">
        <v>653</v>
      </c>
      <c r="I757">
        <v>574</v>
      </c>
      <c r="J757">
        <v>107</v>
      </c>
      <c r="K757">
        <v>159</v>
      </c>
      <c r="L757">
        <v>98</v>
      </c>
      <c r="M757">
        <v>33</v>
      </c>
      <c r="N757">
        <v>7</v>
      </c>
      <c r="O757">
        <v>21</v>
      </c>
      <c r="P757">
        <v>75</v>
      </c>
      <c r="Q757">
        <v>25</v>
      </c>
      <c r="R757">
        <v>12</v>
      </c>
      <c r="S757">
        <v>59</v>
      </c>
      <c r="T757">
        <v>57</v>
      </c>
      <c r="U757">
        <v>0.27700000000000002</v>
      </c>
      <c r="V757">
        <v>0.34699999999999998</v>
      </c>
      <c r="W757">
        <v>0.46899999999999997</v>
      </c>
      <c r="X757">
        <v>0.81599999999999995</v>
      </c>
      <c r="Y757">
        <v>120</v>
      </c>
      <c r="Z757">
        <v>269</v>
      </c>
      <c r="AA757">
        <v>7</v>
      </c>
      <c r="AB757">
        <v>5</v>
      </c>
      <c r="AC757">
        <v>11</v>
      </c>
      <c r="AD757">
        <v>4</v>
      </c>
      <c r="AE757">
        <v>4</v>
      </c>
      <c r="AF757">
        <v>6.3</v>
      </c>
      <c r="AG757" s="1">
        <v>4.1721854304635766</v>
      </c>
      <c r="AH757">
        <v>4.2</v>
      </c>
      <c r="AI757">
        <v>5.5</v>
      </c>
      <c r="AJ757">
        <v>1.9</v>
      </c>
      <c r="AK757">
        <v>18</v>
      </c>
      <c r="AL757">
        <v>2</v>
      </c>
      <c r="AM757">
        <v>3</v>
      </c>
      <c r="AN757">
        <v>5</v>
      </c>
      <c r="AO757">
        <v>8</v>
      </c>
      <c r="AP757">
        <f>COUNTIFS(MVPs!$A$7:$A$217, 'All B'!C757, MVPs!$C$7:$C$217, 'All B'!B757)</f>
        <v>0</v>
      </c>
      <c r="AQ757">
        <f t="shared" si="55"/>
        <v>0</v>
      </c>
      <c r="AR757">
        <f t="shared" si="56"/>
        <v>0</v>
      </c>
      <c r="AS757">
        <f t="shared" si="57"/>
        <v>0</v>
      </c>
      <c r="AT757">
        <f t="shared" si="58"/>
        <v>0</v>
      </c>
      <c r="AU757">
        <f t="shared" si="59"/>
        <v>0</v>
      </c>
    </row>
    <row r="758" spans="1:47" x14ac:dyDescent="0.45">
      <c r="A758">
        <v>753</v>
      </c>
      <c r="B758" t="s">
        <v>572</v>
      </c>
      <c r="C758">
        <v>1993</v>
      </c>
      <c r="D758">
        <v>30</v>
      </c>
      <c r="E758" t="s">
        <v>55</v>
      </c>
      <c r="F758" t="s">
        <v>13</v>
      </c>
      <c r="G758">
        <v>146</v>
      </c>
      <c r="H758">
        <v>668</v>
      </c>
      <c r="I758">
        <v>598</v>
      </c>
      <c r="J758">
        <v>116</v>
      </c>
      <c r="K758">
        <v>163</v>
      </c>
      <c r="L758">
        <v>100</v>
      </c>
      <c r="M758">
        <v>42</v>
      </c>
      <c r="N758">
        <v>6</v>
      </c>
      <c r="O758">
        <v>15</v>
      </c>
      <c r="P758">
        <v>52</v>
      </c>
      <c r="Q758">
        <v>34</v>
      </c>
      <c r="R758">
        <v>4</v>
      </c>
      <c r="S758">
        <v>57</v>
      </c>
      <c r="T758">
        <v>127</v>
      </c>
      <c r="U758">
        <v>0.27300000000000002</v>
      </c>
      <c r="V758">
        <v>0.34100000000000003</v>
      </c>
      <c r="W758">
        <v>0.438</v>
      </c>
      <c r="X758">
        <v>0.77900000000000003</v>
      </c>
      <c r="Y758">
        <v>108</v>
      </c>
      <c r="Z758">
        <v>262</v>
      </c>
      <c r="AA758">
        <v>3</v>
      </c>
      <c r="AB758">
        <v>7</v>
      </c>
      <c r="AC758">
        <v>3</v>
      </c>
      <c r="AD758">
        <v>3</v>
      </c>
      <c r="AE758">
        <v>1</v>
      </c>
      <c r="AF758">
        <v>6.3</v>
      </c>
      <c r="AG758" s="1">
        <v>4.3150684931506849</v>
      </c>
      <c r="AH758">
        <v>4</v>
      </c>
      <c r="AI758">
        <v>4.7</v>
      </c>
      <c r="AJ758">
        <v>2.1</v>
      </c>
      <c r="AK758">
        <v>9</v>
      </c>
      <c r="AL758">
        <v>3</v>
      </c>
      <c r="AM758">
        <v>8</v>
      </c>
      <c r="AN758">
        <v>11</v>
      </c>
      <c r="AO758">
        <v>18</v>
      </c>
      <c r="AP758">
        <f>COUNTIFS(MVPs!$A$7:$A$217, 'All B'!C758, MVPs!$C$7:$C$217, 'All B'!B758)</f>
        <v>0</v>
      </c>
      <c r="AQ758">
        <f t="shared" si="55"/>
        <v>3</v>
      </c>
      <c r="AR758">
        <f t="shared" si="56"/>
        <v>2</v>
      </c>
      <c r="AS758">
        <f t="shared" si="57"/>
        <v>0</v>
      </c>
      <c r="AT758">
        <f t="shared" si="58"/>
        <v>0</v>
      </c>
      <c r="AU758">
        <f t="shared" si="59"/>
        <v>0</v>
      </c>
    </row>
    <row r="759" spans="1:47" x14ac:dyDescent="0.45">
      <c r="A759">
        <v>754</v>
      </c>
      <c r="B759" t="s">
        <v>91</v>
      </c>
      <c r="C759">
        <v>1988</v>
      </c>
      <c r="D759">
        <v>23</v>
      </c>
      <c r="E759" t="s">
        <v>62</v>
      </c>
      <c r="F759" t="s">
        <v>17</v>
      </c>
      <c r="G759">
        <v>144</v>
      </c>
      <c r="H759">
        <v>614</v>
      </c>
      <c r="I759">
        <v>538</v>
      </c>
      <c r="J759">
        <v>97</v>
      </c>
      <c r="K759">
        <v>152</v>
      </c>
      <c r="L759">
        <v>93</v>
      </c>
      <c r="M759">
        <v>30</v>
      </c>
      <c r="N759">
        <v>5</v>
      </c>
      <c r="O759">
        <v>24</v>
      </c>
      <c r="P759">
        <v>58</v>
      </c>
      <c r="Q759">
        <v>17</v>
      </c>
      <c r="R759">
        <v>11</v>
      </c>
      <c r="S759">
        <v>72</v>
      </c>
      <c r="T759">
        <v>82</v>
      </c>
      <c r="U759">
        <v>0.28299999999999997</v>
      </c>
      <c r="V759">
        <v>0.36799999999999999</v>
      </c>
      <c r="W759">
        <v>0.49099999999999999</v>
      </c>
      <c r="X759">
        <v>0.85899999999999999</v>
      </c>
      <c r="Y759">
        <v>148</v>
      </c>
      <c r="Z759">
        <v>264</v>
      </c>
      <c r="AA759">
        <v>3</v>
      </c>
      <c r="AB759">
        <v>2</v>
      </c>
      <c r="AC759">
        <v>0</v>
      </c>
      <c r="AD759">
        <v>2</v>
      </c>
      <c r="AE759">
        <v>14</v>
      </c>
      <c r="AF759">
        <v>6.3</v>
      </c>
      <c r="AG759" s="1">
        <v>4.375</v>
      </c>
      <c r="AH759">
        <v>4.0999999999999996</v>
      </c>
      <c r="AI759">
        <v>5.3</v>
      </c>
      <c r="AJ759">
        <v>0.4</v>
      </c>
      <c r="AK759">
        <v>31</v>
      </c>
      <c r="AL759">
        <v>1</v>
      </c>
      <c r="AM759">
        <v>1</v>
      </c>
      <c r="AN759">
        <v>2</v>
      </c>
      <c r="AO759">
        <v>8</v>
      </c>
      <c r="AP759">
        <f>COUNTIFS(MVPs!$A$7:$A$217, 'All B'!C759, MVPs!$C$7:$C$217, 'All B'!B759)</f>
        <v>0</v>
      </c>
      <c r="AQ759">
        <f t="shared" si="55"/>
        <v>2</v>
      </c>
      <c r="AR759">
        <f t="shared" si="56"/>
        <v>1</v>
      </c>
      <c r="AS759">
        <f t="shared" si="57"/>
        <v>0</v>
      </c>
      <c r="AT759">
        <f t="shared" si="58"/>
        <v>0</v>
      </c>
      <c r="AU759">
        <f t="shared" si="59"/>
        <v>0</v>
      </c>
    </row>
    <row r="760" spans="1:47" x14ac:dyDescent="0.45">
      <c r="A760">
        <v>755</v>
      </c>
      <c r="B760" t="s">
        <v>310</v>
      </c>
      <c r="C760">
        <v>2003</v>
      </c>
      <c r="D760">
        <v>29</v>
      </c>
      <c r="E760" t="s">
        <v>114</v>
      </c>
      <c r="F760" t="s">
        <v>17</v>
      </c>
      <c r="G760">
        <v>160</v>
      </c>
      <c r="H760">
        <v>703</v>
      </c>
      <c r="I760">
        <v>583</v>
      </c>
      <c r="J760">
        <v>135</v>
      </c>
      <c r="K760">
        <v>209</v>
      </c>
      <c r="L760">
        <v>122</v>
      </c>
      <c r="M760">
        <v>49</v>
      </c>
      <c r="N760">
        <v>5</v>
      </c>
      <c r="O760">
        <v>33</v>
      </c>
      <c r="P760">
        <v>117</v>
      </c>
      <c r="Q760">
        <v>0</v>
      </c>
      <c r="R760">
        <v>4</v>
      </c>
      <c r="S760">
        <v>111</v>
      </c>
      <c r="T760">
        <v>72</v>
      </c>
      <c r="U760">
        <v>0.35799999999999998</v>
      </c>
      <c r="V760">
        <v>0.45800000000000002</v>
      </c>
      <c r="W760">
        <v>0.63</v>
      </c>
      <c r="X760">
        <v>1.0880000000000001</v>
      </c>
      <c r="Y760">
        <v>165</v>
      </c>
      <c r="Z760">
        <v>367</v>
      </c>
      <c r="AA760">
        <v>19</v>
      </c>
      <c r="AB760">
        <v>2</v>
      </c>
      <c r="AC760">
        <v>0</v>
      </c>
      <c r="AD760">
        <v>7</v>
      </c>
      <c r="AE760">
        <v>21</v>
      </c>
      <c r="AF760">
        <v>6.3</v>
      </c>
      <c r="AG760" s="1">
        <v>3.9375</v>
      </c>
      <c r="AH760">
        <v>4.2</v>
      </c>
      <c r="AI760">
        <v>7.1</v>
      </c>
      <c r="AJ760">
        <v>-1.7</v>
      </c>
      <c r="AK760">
        <v>60</v>
      </c>
      <c r="AL760">
        <v>-2</v>
      </c>
      <c r="AM760">
        <v>3</v>
      </c>
      <c r="AN760">
        <v>1</v>
      </c>
      <c r="AO760">
        <v>-8</v>
      </c>
      <c r="AP760">
        <f>COUNTIFS(MVPs!$A$7:$A$217, 'All B'!C760, MVPs!$C$7:$C$217, 'All B'!B760)</f>
        <v>0</v>
      </c>
      <c r="AQ760">
        <f t="shared" si="55"/>
        <v>0</v>
      </c>
      <c r="AR760">
        <f t="shared" si="56"/>
        <v>0</v>
      </c>
      <c r="AS760">
        <f t="shared" si="57"/>
        <v>0</v>
      </c>
      <c r="AT760">
        <f t="shared" si="58"/>
        <v>0</v>
      </c>
      <c r="AU760">
        <f t="shared" si="59"/>
        <v>0</v>
      </c>
    </row>
    <row r="761" spans="1:47" x14ac:dyDescent="0.45">
      <c r="A761">
        <v>756</v>
      </c>
      <c r="B761" t="s">
        <v>205</v>
      </c>
      <c r="C761">
        <v>1968</v>
      </c>
      <c r="D761">
        <v>37</v>
      </c>
      <c r="E761" t="s">
        <v>65</v>
      </c>
      <c r="F761" t="s">
        <v>17</v>
      </c>
      <c r="G761">
        <v>148</v>
      </c>
      <c r="H761">
        <v>573</v>
      </c>
      <c r="I761">
        <v>498</v>
      </c>
      <c r="J761">
        <v>84</v>
      </c>
      <c r="K761">
        <v>144</v>
      </c>
      <c r="L761">
        <v>96</v>
      </c>
      <c r="M761">
        <v>20</v>
      </c>
      <c r="N761">
        <v>5</v>
      </c>
      <c r="O761">
        <v>23</v>
      </c>
      <c r="P761">
        <v>79</v>
      </c>
      <c r="Q761">
        <v>12</v>
      </c>
      <c r="R761">
        <v>6</v>
      </c>
      <c r="S761">
        <v>67</v>
      </c>
      <c r="T761">
        <v>81</v>
      </c>
      <c r="U761">
        <v>0.28899999999999998</v>
      </c>
      <c r="V761">
        <v>0.372</v>
      </c>
      <c r="W761">
        <v>0.48799999999999999</v>
      </c>
      <c r="X761">
        <v>0.86</v>
      </c>
      <c r="Y761">
        <v>156</v>
      </c>
      <c r="Z761">
        <v>243</v>
      </c>
      <c r="AA761">
        <v>13</v>
      </c>
      <c r="AB761">
        <v>2</v>
      </c>
      <c r="AC761">
        <v>0</v>
      </c>
      <c r="AD761">
        <v>6</v>
      </c>
      <c r="AE761">
        <v>7</v>
      </c>
      <c r="AF761">
        <v>6.3</v>
      </c>
      <c r="AG761" s="1">
        <v>4.2567567567567561</v>
      </c>
      <c r="AH761">
        <v>4.2</v>
      </c>
      <c r="AI761">
        <v>5.7</v>
      </c>
      <c r="AJ761">
        <v>0.4</v>
      </c>
      <c r="AK761">
        <v>30</v>
      </c>
      <c r="AL761">
        <v>-1</v>
      </c>
      <c r="AM761">
        <v>2</v>
      </c>
      <c r="AN761">
        <v>1</v>
      </c>
      <c r="AO761">
        <v>2</v>
      </c>
      <c r="AP761">
        <f>COUNTIFS(MVPs!$A$7:$A$217, 'All B'!C761, MVPs!$C$7:$C$217, 'All B'!B761)</f>
        <v>0</v>
      </c>
      <c r="AQ761">
        <f t="shared" si="55"/>
        <v>1</v>
      </c>
      <c r="AR761">
        <f t="shared" si="56"/>
        <v>1</v>
      </c>
      <c r="AS761">
        <f t="shared" si="57"/>
        <v>0</v>
      </c>
      <c r="AT761">
        <f t="shared" si="58"/>
        <v>0</v>
      </c>
      <c r="AU761">
        <f t="shared" si="59"/>
        <v>0</v>
      </c>
    </row>
    <row r="762" spans="1:47" x14ac:dyDescent="0.45">
      <c r="A762">
        <v>757</v>
      </c>
      <c r="B762" t="s">
        <v>91</v>
      </c>
      <c r="C762">
        <v>1994</v>
      </c>
      <c r="D762">
        <v>29</v>
      </c>
      <c r="E762" t="s">
        <v>65</v>
      </c>
      <c r="F762" t="s">
        <v>17</v>
      </c>
      <c r="G762">
        <v>112</v>
      </c>
      <c r="H762">
        <v>474</v>
      </c>
      <c r="I762">
        <v>391</v>
      </c>
      <c r="J762">
        <v>89</v>
      </c>
      <c r="K762">
        <v>122</v>
      </c>
      <c r="L762">
        <v>66</v>
      </c>
      <c r="M762">
        <v>18</v>
      </c>
      <c r="N762">
        <v>1</v>
      </c>
      <c r="O762">
        <v>37</v>
      </c>
      <c r="P762">
        <v>81</v>
      </c>
      <c r="Q762">
        <v>29</v>
      </c>
      <c r="R762">
        <v>9</v>
      </c>
      <c r="S762">
        <v>74</v>
      </c>
      <c r="T762">
        <v>43</v>
      </c>
      <c r="U762">
        <v>0.312</v>
      </c>
      <c r="V762">
        <v>0.42599999999999999</v>
      </c>
      <c r="W762">
        <v>0.64700000000000002</v>
      </c>
      <c r="X762">
        <v>1.073</v>
      </c>
      <c r="Y762">
        <v>183</v>
      </c>
      <c r="Z762">
        <v>253</v>
      </c>
      <c r="AA762">
        <v>3</v>
      </c>
      <c r="AB762">
        <v>6</v>
      </c>
      <c r="AC762">
        <v>0</v>
      </c>
      <c r="AD762">
        <v>3</v>
      </c>
      <c r="AE762">
        <v>18</v>
      </c>
      <c r="AF762">
        <v>6.2</v>
      </c>
      <c r="AG762" s="1">
        <v>5.5357142857142865</v>
      </c>
      <c r="AH762">
        <v>4.8</v>
      </c>
      <c r="AI762">
        <v>5.7</v>
      </c>
      <c r="AJ762">
        <v>0.1</v>
      </c>
      <c r="AK762">
        <v>45</v>
      </c>
      <c r="AL762">
        <v>1</v>
      </c>
      <c r="AM762">
        <v>2</v>
      </c>
      <c r="AN762">
        <v>3</v>
      </c>
      <c r="AO762">
        <v>5</v>
      </c>
      <c r="AP762">
        <f>COUNTIFS(MVPs!$A$7:$A$217, 'All B'!C762, MVPs!$C$7:$C$217, 'All B'!B762)</f>
        <v>0</v>
      </c>
      <c r="AQ762">
        <f t="shared" si="55"/>
        <v>0</v>
      </c>
      <c r="AR762">
        <f t="shared" si="56"/>
        <v>0</v>
      </c>
      <c r="AS762">
        <f t="shared" si="57"/>
        <v>0</v>
      </c>
      <c r="AT762">
        <f t="shared" si="58"/>
        <v>0</v>
      </c>
      <c r="AU762">
        <f t="shared" si="59"/>
        <v>0</v>
      </c>
    </row>
    <row r="763" spans="1:47" x14ac:dyDescent="0.45">
      <c r="A763">
        <v>758</v>
      </c>
      <c r="B763" t="s">
        <v>381</v>
      </c>
      <c r="C763">
        <v>1969</v>
      </c>
      <c r="D763">
        <v>23</v>
      </c>
      <c r="E763" t="s">
        <v>65</v>
      </c>
      <c r="F763" t="s">
        <v>17</v>
      </c>
      <c r="G763">
        <v>158</v>
      </c>
      <c r="H763">
        <v>720</v>
      </c>
      <c r="I763">
        <v>622</v>
      </c>
      <c r="J763">
        <v>120</v>
      </c>
      <c r="K763">
        <v>161</v>
      </c>
      <c r="L763">
        <v>98</v>
      </c>
      <c r="M763">
        <v>25</v>
      </c>
      <c r="N763">
        <v>6</v>
      </c>
      <c r="O763">
        <v>32</v>
      </c>
      <c r="P763">
        <v>90</v>
      </c>
      <c r="Q763">
        <v>45</v>
      </c>
      <c r="R763">
        <v>4</v>
      </c>
      <c r="S763">
        <v>81</v>
      </c>
      <c r="T763">
        <v>187</v>
      </c>
      <c r="U763">
        <v>0.25900000000000001</v>
      </c>
      <c r="V763">
        <v>0.35099999999999998</v>
      </c>
      <c r="W763">
        <v>0.47299999999999998</v>
      </c>
      <c r="X763">
        <v>0.82399999999999995</v>
      </c>
      <c r="Y763">
        <v>131</v>
      </c>
      <c r="Z763">
        <v>294</v>
      </c>
      <c r="AA763">
        <v>9</v>
      </c>
      <c r="AB763">
        <v>10</v>
      </c>
      <c r="AC763">
        <v>3</v>
      </c>
      <c r="AD763">
        <v>4</v>
      </c>
      <c r="AE763">
        <v>3</v>
      </c>
      <c r="AF763">
        <v>6.2</v>
      </c>
      <c r="AG763" s="1">
        <v>3.9240506329113924</v>
      </c>
      <c r="AH763">
        <v>3.9</v>
      </c>
      <c r="AI763">
        <v>5.7</v>
      </c>
      <c r="AJ763">
        <v>-0.1</v>
      </c>
      <c r="AK763">
        <v>28</v>
      </c>
      <c r="AL763">
        <v>1</v>
      </c>
      <c r="AM763">
        <v>8</v>
      </c>
      <c r="AN763">
        <v>8</v>
      </c>
      <c r="AO763">
        <v>3</v>
      </c>
      <c r="AP763">
        <f>COUNTIFS(MVPs!$A$7:$A$217, 'All B'!C763, MVPs!$C$7:$C$217, 'All B'!B763)</f>
        <v>0</v>
      </c>
      <c r="AQ763">
        <f t="shared" si="55"/>
        <v>1</v>
      </c>
      <c r="AR763">
        <f t="shared" si="56"/>
        <v>1</v>
      </c>
      <c r="AS763">
        <f t="shared" si="57"/>
        <v>0</v>
      </c>
      <c r="AT763">
        <f t="shared" si="58"/>
        <v>0</v>
      </c>
      <c r="AU763">
        <f t="shared" si="59"/>
        <v>0</v>
      </c>
    </row>
    <row r="764" spans="1:47" x14ac:dyDescent="0.45">
      <c r="A764">
        <v>759</v>
      </c>
      <c r="B764" t="s">
        <v>32</v>
      </c>
      <c r="C764">
        <v>2022</v>
      </c>
      <c r="D764">
        <v>32</v>
      </c>
      <c r="E764" t="s">
        <v>37</v>
      </c>
      <c r="F764" t="s">
        <v>17</v>
      </c>
      <c r="G764">
        <v>159</v>
      </c>
      <c r="H764">
        <v>708</v>
      </c>
      <c r="I764">
        <v>612</v>
      </c>
      <c r="J764">
        <v>117</v>
      </c>
      <c r="K764">
        <v>199</v>
      </c>
      <c r="L764">
        <v>129</v>
      </c>
      <c r="M764">
        <v>47</v>
      </c>
      <c r="N764">
        <v>2</v>
      </c>
      <c r="O764">
        <v>21</v>
      </c>
      <c r="P764">
        <v>100</v>
      </c>
      <c r="Q764">
        <v>13</v>
      </c>
      <c r="R764">
        <v>3</v>
      </c>
      <c r="S764">
        <v>84</v>
      </c>
      <c r="T764">
        <v>102</v>
      </c>
      <c r="U764">
        <v>0.32500000000000001</v>
      </c>
      <c r="V764">
        <v>0.40699999999999997</v>
      </c>
      <c r="W764">
        <v>0.51100000000000001</v>
      </c>
      <c r="X764">
        <v>0.91800000000000004</v>
      </c>
      <c r="Y764">
        <v>156</v>
      </c>
      <c r="Z764">
        <v>313</v>
      </c>
      <c r="AA764">
        <v>6</v>
      </c>
      <c r="AB764">
        <v>5</v>
      </c>
      <c r="AC764">
        <v>0</v>
      </c>
      <c r="AD764">
        <v>7</v>
      </c>
      <c r="AE764">
        <v>12</v>
      </c>
      <c r="AF764">
        <v>6.2</v>
      </c>
      <c r="AG764" s="1">
        <v>3.89937106918239</v>
      </c>
      <c r="AH764">
        <v>4.0999999999999996</v>
      </c>
      <c r="AI764">
        <v>6.4</v>
      </c>
      <c r="AJ764">
        <v>-0.9</v>
      </c>
      <c r="AK764">
        <v>46</v>
      </c>
      <c r="AL764">
        <v>2</v>
      </c>
      <c r="AM764">
        <v>0</v>
      </c>
      <c r="AN764">
        <v>1</v>
      </c>
      <c r="AO764">
        <v>-2</v>
      </c>
      <c r="AP764">
        <f>COUNTIFS(MVPs!$A$7:$A$217, 'All B'!C764, MVPs!$C$7:$C$217, 'All B'!B764)</f>
        <v>0</v>
      </c>
      <c r="AQ764">
        <f t="shared" si="55"/>
        <v>2</v>
      </c>
      <c r="AR764">
        <f t="shared" si="56"/>
        <v>1</v>
      </c>
      <c r="AS764">
        <f t="shared" si="57"/>
        <v>0</v>
      </c>
      <c r="AT764">
        <f t="shared" si="58"/>
        <v>0</v>
      </c>
      <c r="AU764">
        <f t="shared" si="59"/>
        <v>0</v>
      </c>
    </row>
    <row r="765" spans="1:47" x14ac:dyDescent="0.45">
      <c r="A765">
        <v>760</v>
      </c>
      <c r="B765" t="s">
        <v>586</v>
      </c>
      <c r="C765">
        <v>2017</v>
      </c>
      <c r="D765">
        <v>29</v>
      </c>
      <c r="E765" t="s">
        <v>25</v>
      </c>
      <c r="F765" t="s">
        <v>17</v>
      </c>
      <c r="G765">
        <v>128</v>
      </c>
      <c r="H765">
        <v>530</v>
      </c>
      <c r="I765">
        <v>444</v>
      </c>
      <c r="J765">
        <v>95</v>
      </c>
      <c r="K765">
        <v>136</v>
      </c>
      <c r="L765">
        <v>89</v>
      </c>
      <c r="M765">
        <v>22</v>
      </c>
      <c r="N765">
        <v>2</v>
      </c>
      <c r="O765">
        <v>23</v>
      </c>
      <c r="P765">
        <v>73</v>
      </c>
      <c r="Q765">
        <v>25</v>
      </c>
      <c r="R765">
        <v>7</v>
      </c>
      <c r="S765">
        <v>71</v>
      </c>
      <c r="T765">
        <v>117</v>
      </c>
      <c r="U765">
        <v>0.30599999999999999</v>
      </c>
      <c r="V765">
        <v>0.41099999999999998</v>
      </c>
      <c r="W765">
        <v>0.52</v>
      </c>
      <c r="X765">
        <v>0.93100000000000005</v>
      </c>
      <c r="Y765">
        <v>144</v>
      </c>
      <c r="Z765">
        <v>231</v>
      </c>
      <c r="AA765">
        <v>18</v>
      </c>
      <c r="AB765">
        <v>10</v>
      </c>
      <c r="AC765">
        <v>2</v>
      </c>
      <c r="AD765">
        <v>3</v>
      </c>
      <c r="AE765">
        <v>0</v>
      </c>
      <c r="AF765">
        <v>6.2</v>
      </c>
      <c r="AG765" s="1">
        <v>4.84375</v>
      </c>
      <c r="AH765">
        <v>4.5999999999999996</v>
      </c>
      <c r="AI765">
        <v>5.0999999999999996</v>
      </c>
      <c r="AJ765">
        <v>0.9</v>
      </c>
      <c r="AK765">
        <v>36</v>
      </c>
      <c r="AL765">
        <v>-1</v>
      </c>
      <c r="AM765">
        <v>3</v>
      </c>
      <c r="AN765">
        <v>2</v>
      </c>
      <c r="AO765">
        <v>12</v>
      </c>
      <c r="AP765">
        <f>COUNTIFS(MVPs!$A$7:$A$217, 'All B'!C765, MVPs!$C$7:$C$217, 'All B'!B765)</f>
        <v>0</v>
      </c>
      <c r="AQ765">
        <f t="shared" si="55"/>
        <v>0</v>
      </c>
      <c r="AR765">
        <f t="shared" si="56"/>
        <v>0</v>
      </c>
      <c r="AS765">
        <f t="shared" si="57"/>
        <v>0</v>
      </c>
      <c r="AT765">
        <f t="shared" si="58"/>
        <v>0</v>
      </c>
      <c r="AU765">
        <f t="shared" si="59"/>
        <v>0</v>
      </c>
    </row>
    <row r="766" spans="1:47" x14ac:dyDescent="0.45">
      <c r="A766">
        <v>761</v>
      </c>
      <c r="B766" t="s">
        <v>570</v>
      </c>
      <c r="C766">
        <v>1969</v>
      </c>
      <c r="D766">
        <v>25</v>
      </c>
      <c r="E766" t="s">
        <v>321</v>
      </c>
      <c r="F766" t="s">
        <v>17</v>
      </c>
      <c r="G766">
        <v>158</v>
      </c>
      <c r="H766">
        <v>673</v>
      </c>
      <c r="I766">
        <v>549</v>
      </c>
      <c r="J766">
        <v>89</v>
      </c>
      <c r="K766">
        <v>166</v>
      </c>
      <c r="L766">
        <v>106</v>
      </c>
      <c r="M766">
        <v>26</v>
      </c>
      <c r="N766">
        <v>5</v>
      </c>
      <c r="O766">
        <v>29</v>
      </c>
      <c r="P766">
        <v>79</v>
      </c>
      <c r="Q766">
        <v>3</v>
      </c>
      <c r="R766">
        <v>4</v>
      </c>
      <c r="S766">
        <v>110</v>
      </c>
      <c r="T766">
        <v>61</v>
      </c>
      <c r="U766">
        <v>0.30199999999999999</v>
      </c>
      <c r="V766">
        <v>0.42599999999999999</v>
      </c>
      <c r="W766">
        <v>0.52600000000000002</v>
      </c>
      <c r="X766">
        <v>0.95199999999999996</v>
      </c>
      <c r="Y766">
        <v>166</v>
      </c>
      <c r="Z766">
        <v>289</v>
      </c>
      <c r="AA766">
        <v>13</v>
      </c>
      <c r="AB766">
        <v>9</v>
      </c>
      <c r="AC766">
        <v>4</v>
      </c>
      <c r="AD766">
        <v>1</v>
      </c>
      <c r="AE766">
        <v>11</v>
      </c>
      <c r="AF766">
        <v>6.2</v>
      </c>
      <c r="AG766" s="1">
        <v>3.9240506329113924</v>
      </c>
      <c r="AH766">
        <v>3.9</v>
      </c>
      <c r="AI766">
        <v>6.9</v>
      </c>
      <c r="AJ766">
        <v>-1.5</v>
      </c>
      <c r="AK766">
        <v>48</v>
      </c>
      <c r="AL766">
        <v>0</v>
      </c>
      <c r="AM766">
        <v>1</v>
      </c>
      <c r="AN766">
        <v>1</v>
      </c>
      <c r="AO766">
        <v>-8</v>
      </c>
      <c r="AP766">
        <f>COUNTIFS(MVPs!$A$7:$A$217, 'All B'!C766, MVPs!$C$7:$C$217, 'All B'!B766)</f>
        <v>0</v>
      </c>
      <c r="AQ766">
        <f t="shared" si="55"/>
        <v>0</v>
      </c>
      <c r="AR766">
        <f t="shared" si="56"/>
        <v>0</v>
      </c>
      <c r="AS766">
        <f t="shared" si="57"/>
        <v>0</v>
      </c>
      <c r="AT766">
        <f t="shared" si="58"/>
        <v>0</v>
      </c>
      <c r="AU766">
        <f t="shared" si="59"/>
        <v>0</v>
      </c>
    </row>
    <row r="767" spans="1:47" x14ac:dyDescent="0.45">
      <c r="A767">
        <v>762</v>
      </c>
      <c r="B767" t="s">
        <v>423</v>
      </c>
      <c r="C767">
        <v>2010</v>
      </c>
      <c r="D767">
        <v>25</v>
      </c>
      <c r="E767" t="s">
        <v>57</v>
      </c>
      <c r="F767" t="s">
        <v>17</v>
      </c>
      <c r="G767">
        <v>142</v>
      </c>
      <c r="H767">
        <v>603</v>
      </c>
      <c r="I767">
        <v>525</v>
      </c>
      <c r="J767">
        <v>85</v>
      </c>
      <c r="K767">
        <v>161</v>
      </c>
      <c r="L767">
        <v>104</v>
      </c>
      <c r="M767">
        <v>32</v>
      </c>
      <c r="N767">
        <v>0</v>
      </c>
      <c r="O767">
        <v>25</v>
      </c>
      <c r="P767">
        <v>85</v>
      </c>
      <c r="Q767">
        <v>4</v>
      </c>
      <c r="R767">
        <v>1</v>
      </c>
      <c r="S767">
        <v>69</v>
      </c>
      <c r="T767">
        <v>98</v>
      </c>
      <c r="U767">
        <v>0.307</v>
      </c>
      <c r="V767">
        <v>0.38800000000000001</v>
      </c>
      <c r="W767">
        <v>0.51</v>
      </c>
      <c r="X767">
        <v>0.89900000000000002</v>
      </c>
      <c r="Y767">
        <v>142</v>
      </c>
      <c r="Z767">
        <v>268</v>
      </c>
      <c r="AA767">
        <v>16</v>
      </c>
      <c r="AB767">
        <v>4</v>
      </c>
      <c r="AC767">
        <v>0</v>
      </c>
      <c r="AD767">
        <v>5</v>
      </c>
      <c r="AE767">
        <v>6</v>
      </c>
      <c r="AF767">
        <v>6.2</v>
      </c>
      <c r="AG767" s="1">
        <v>4.3661971830985919</v>
      </c>
      <c r="AH767">
        <v>4.4000000000000004</v>
      </c>
      <c r="AI767">
        <v>5.0999999999999996</v>
      </c>
      <c r="AJ767">
        <v>1.4</v>
      </c>
      <c r="AK767">
        <v>31</v>
      </c>
      <c r="AL767">
        <v>-1</v>
      </c>
      <c r="AM767">
        <v>0</v>
      </c>
      <c r="AN767">
        <v>-1</v>
      </c>
      <c r="AO767">
        <v>11</v>
      </c>
      <c r="AP767">
        <f>COUNTIFS(MVPs!$A$7:$A$217, 'All B'!C767, MVPs!$C$7:$C$217, 'All B'!B767)</f>
        <v>0</v>
      </c>
      <c r="AQ767">
        <f t="shared" si="55"/>
        <v>0</v>
      </c>
      <c r="AR767">
        <f t="shared" si="56"/>
        <v>0</v>
      </c>
      <c r="AS767">
        <f t="shared" si="57"/>
        <v>0</v>
      </c>
      <c r="AT767">
        <f t="shared" si="58"/>
        <v>0</v>
      </c>
      <c r="AU767">
        <f t="shared" si="59"/>
        <v>0</v>
      </c>
    </row>
    <row r="768" spans="1:47" x14ac:dyDescent="0.45">
      <c r="A768">
        <v>763</v>
      </c>
      <c r="B768" t="s">
        <v>531</v>
      </c>
      <c r="C768">
        <v>1966</v>
      </c>
      <c r="D768">
        <v>31</v>
      </c>
      <c r="E768" t="s">
        <v>19</v>
      </c>
      <c r="F768" t="s">
        <v>17</v>
      </c>
      <c r="G768">
        <v>154</v>
      </c>
      <c r="H768">
        <v>706</v>
      </c>
      <c r="I768">
        <v>666</v>
      </c>
      <c r="J768">
        <v>122</v>
      </c>
      <c r="K768">
        <v>218</v>
      </c>
      <c r="L768">
        <v>149</v>
      </c>
      <c r="M768">
        <v>32</v>
      </c>
      <c r="N768">
        <v>6</v>
      </c>
      <c r="O768">
        <v>31</v>
      </c>
      <c r="P768">
        <v>74</v>
      </c>
      <c r="Q768">
        <v>5</v>
      </c>
      <c r="R768">
        <v>7</v>
      </c>
      <c r="S768">
        <v>24</v>
      </c>
      <c r="T768">
        <v>51</v>
      </c>
      <c r="U768">
        <v>0.32700000000000001</v>
      </c>
      <c r="V768">
        <v>0.36099999999999999</v>
      </c>
      <c r="W768">
        <v>0.53300000000000003</v>
      </c>
      <c r="X768">
        <v>0.89400000000000002</v>
      </c>
      <c r="Y768">
        <v>142</v>
      </c>
      <c r="Z768">
        <v>355</v>
      </c>
      <c r="AA768">
        <v>11</v>
      </c>
      <c r="AB768">
        <v>12</v>
      </c>
      <c r="AC768">
        <v>2</v>
      </c>
      <c r="AD768">
        <v>2</v>
      </c>
      <c r="AE768">
        <v>6</v>
      </c>
      <c r="AF768">
        <v>6.2</v>
      </c>
      <c r="AG768" s="1">
        <v>4.0259740259740262</v>
      </c>
      <c r="AH768">
        <v>3.9</v>
      </c>
      <c r="AI768">
        <v>5.8</v>
      </c>
      <c r="AJ768">
        <v>-0.5</v>
      </c>
      <c r="AK768">
        <v>37</v>
      </c>
      <c r="AL768">
        <v>1</v>
      </c>
      <c r="AM768">
        <v>2</v>
      </c>
      <c r="AN768">
        <v>3</v>
      </c>
      <c r="AO768">
        <v>2</v>
      </c>
      <c r="AP768">
        <f>COUNTIFS(MVPs!$A$7:$A$217, 'All B'!C768, MVPs!$C$7:$C$217, 'All B'!B768)</f>
        <v>0</v>
      </c>
      <c r="AQ768">
        <f t="shared" si="55"/>
        <v>2</v>
      </c>
      <c r="AR768">
        <f t="shared" si="56"/>
        <v>2</v>
      </c>
      <c r="AS768">
        <f t="shared" si="57"/>
        <v>0</v>
      </c>
      <c r="AT768">
        <f t="shared" si="58"/>
        <v>0</v>
      </c>
      <c r="AU768">
        <f t="shared" si="59"/>
        <v>0</v>
      </c>
    </row>
    <row r="769" spans="1:47" x14ac:dyDescent="0.45">
      <c r="A769">
        <v>764</v>
      </c>
      <c r="B769" t="s">
        <v>497</v>
      </c>
      <c r="C769">
        <v>1991</v>
      </c>
      <c r="D769">
        <v>32</v>
      </c>
      <c r="E769" t="s">
        <v>70</v>
      </c>
      <c r="F769" t="s">
        <v>13</v>
      </c>
      <c r="G769">
        <v>146</v>
      </c>
      <c r="H769">
        <v>659</v>
      </c>
      <c r="I769">
        <v>589</v>
      </c>
      <c r="J769">
        <v>108</v>
      </c>
      <c r="K769">
        <v>201</v>
      </c>
      <c r="L769">
        <v>156</v>
      </c>
      <c r="M769">
        <v>27</v>
      </c>
      <c r="N769">
        <v>3</v>
      </c>
      <c r="O769">
        <v>15</v>
      </c>
      <c r="P769">
        <v>78</v>
      </c>
      <c r="Q769">
        <v>36</v>
      </c>
      <c r="R769">
        <v>9</v>
      </c>
      <c r="S769">
        <v>65</v>
      </c>
      <c r="T769">
        <v>78</v>
      </c>
      <c r="U769">
        <v>0.34100000000000003</v>
      </c>
      <c r="V769">
        <v>0.40799999999999997</v>
      </c>
      <c r="W769">
        <v>0.47399999999999998</v>
      </c>
      <c r="X769">
        <v>0.88200000000000001</v>
      </c>
      <c r="Y769">
        <v>146</v>
      </c>
      <c r="Z769">
        <v>279</v>
      </c>
      <c r="AA769">
        <v>13</v>
      </c>
      <c r="AB769">
        <v>3</v>
      </c>
      <c r="AC769">
        <v>0</v>
      </c>
      <c r="AD769">
        <v>2</v>
      </c>
      <c r="AE769">
        <v>8</v>
      </c>
      <c r="AF769">
        <v>6.2</v>
      </c>
      <c r="AG769" s="1">
        <v>4.2465753424657535</v>
      </c>
      <c r="AH769">
        <v>4.0999999999999996</v>
      </c>
      <c r="AI769">
        <v>6.9</v>
      </c>
      <c r="AJ769">
        <v>-0.2</v>
      </c>
      <c r="AK769">
        <v>38</v>
      </c>
      <c r="AL769">
        <v>0</v>
      </c>
      <c r="AM769">
        <v>4</v>
      </c>
      <c r="AN769">
        <v>4</v>
      </c>
      <c r="AO769">
        <v>-6</v>
      </c>
      <c r="AP769">
        <f>COUNTIFS(MVPs!$A$7:$A$217, 'All B'!C769, MVPs!$C$7:$C$217, 'All B'!B769)</f>
        <v>0</v>
      </c>
      <c r="AQ769">
        <f t="shared" si="55"/>
        <v>3</v>
      </c>
      <c r="AR769">
        <f t="shared" si="56"/>
        <v>0</v>
      </c>
      <c r="AS769">
        <f t="shared" si="57"/>
        <v>0</v>
      </c>
      <c r="AT769">
        <f t="shared" si="58"/>
        <v>0</v>
      </c>
      <c r="AU769">
        <f t="shared" si="59"/>
        <v>0</v>
      </c>
    </row>
    <row r="770" spans="1:47" x14ac:dyDescent="0.45">
      <c r="A770">
        <v>765</v>
      </c>
      <c r="B770" t="s">
        <v>587</v>
      </c>
      <c r="C770">
        <v>1983</v>
      </c>
      <c r="D770">
        <v>28</v>
      </c>
      <c r="E770" t="s">
        <v>59</v>
      </c>
      <c r="F770" t="s">
        <v>13</v>
      </c>
      <c r="G770">
        <v>145</v>
      </c>
      <c r="H770">
        <v>573</v>
      </c>
      <c r="I770">
        <v>491</v>
      </c>
      <c r="J770">
        <v>78</v>
      </c>
      <c r="K770">
        <v>125</v>
      </c>
      <c r="L770">
        <v>75</v>
      </c>
      <c r="M770">
        <v>21</v>
      </c>
      <c r="N770">
        <v>5</v>
      </c>
      <c r="O770">
        <v>24</v>
      </c>
      <c r="P770">
        <v>69</v>
      </c>
      <c r="Q770">
        <v>0</v>
      </c>
      <c r="R770">
        <v>7</v>
      </c>
      <c r="S770">
        <v>54</v>
      </c>
      <c r="T770">
        <v>70</v>
      </c>
      <c r="U770">
        <v>0.255</v>
      </c>
      <c r="V770">
        <v>0.35</v>
      </c>
      <c r="W770">
        <v>0.46400000000000002</v>
      </c>
      <c r="X770">
        <v>0.81399999999999995</v>
      </c>
      <c r="Y770">
        <v>126</v>
      </c>
      <c r="Z770">
        <v>228</v>
      </c>
      <c r="AA770">
        <v>11</v>
      </c>
      <c r="AB770">
        <v>20</v>
      </c>
      <c r="AC770">
        <v>4</v>
      </c>
      <c r="AD770">
        <v>4</v>
      </c>
      <c r="AE770">
        <v>1</v>
      </c>
      <c r="AF770">
        <v>6.2</v>
      </c>
      <c r="AG770" s="1">
        <v>4.2758620689655169</v>
      </c>
      <c r="AH770">
        <v>4.4000000000000004</v>
      </c>
      <c r="AI770">
        <v>4.0999999999999996</v>
      </c>
      <c r="AJ770">
        <v>2.4</v>
      </c>
      <c r="AK770">
        <v>20</v>
      </c>
      <c r="AL770">
        <v>1</v>
      </c>
      <c r="AM770">
        <v>-1</v>
      </c>
      <c r="AN770">
        <v>-1</v>
      </c>
      <c r="AO770">
        <v>21</v>
      </c>
      <c r="AP770">
        <f>COUNTIFS(MVPs!$A$7:$A$217, 'All B'!C770, MVPs!$C$7:$C$217, 'All B'!B770)</f>
        <v>0</v>
      </c>
      <c r="AQ770">
        <f t="shared" si="55"/>
        <v>2</v>
      </c>
      <c r="AR770">
        <f t="shared" si="56"/>
        <v>1</v>
      </c>
      <c r="AS770">
        <f t="shared" si="57"/>
        <v>0</v>
      </c>
      <c r="AT770">
        <f t="shared" si="58"/>
        <v>0</v>
      </c>
      <c r="AU770">
        <f t="shared" si="59"/>
        <v>0</v>
      </c>
    </row>
    <row r="771" spans="1:47" x14ac:dyDescent="0.45">
      <c r="A771">
        <v>766</v>
      </c>
      <c r="B771" t="s">
        <v>587</v>
      </c>
      <c r="C771">
        <v>1984</v>
      </c>
      <c r="D771">
        <v>29</v>
      </c>
      <c r="E771" t="s">
        <v>59</v>
      </c>
      <c r="F771" t="s">
        <v>13</v>
      </c>
      <c r="G771">
        <v>141</v>
      </c>
      <c r="H771">
        <v>574</v>
      </c>
      <c r="I771">
        <v>509</v>
      </c>
      <c r="J771">
        <v>77</v>
      </c>
      <c r="K771">
        <v>146</v>
      </c>
      <c r="L771">
        <v>86</v>
      </c>
      <c r="M771">
        <v>34</v>
      </c>
      <c r="N771">
        <v>6</v>
      </c>
      <c r="O771">
        <v>20</v>
      </c>
      <c r="P771">
        <v>76</v>
      </c>
      <c r="Q771">
        <v>5</v>
      </c>
      <c r="R771">
        <v>5</v>
      </c>
      <c r="S771">
        <v>51</v>
      </c>
      <c r="T771">
        <v>83</v>
      </c>
      <c r="U771">
        <v>0.28699999999999998</v>
      </c>
      <c r="V771">
        <v>0.35699999999999998</v>
      </c>
      <c r="W771">
        <v>0.495</v>
      </c>
      <c r="X771">
        <v>0.85199999999999998</v>
      </c>
      <c r="Y771">
        <v>135</v>
      </c>
      <c r="Z771">
        <v>252</v>
      </c>
      <c r="AA771">
        <v>16</v>
      </c>
      <c r="AB771">
        <v>7</v>
      </c>
      <c r="AC771">
        <v>2</v>
      </c>
      <c r="AD771">
        <v>4</v>
      </c>
      <c r="AE771">
        <v>9</v>
      </c>
      <c r="AF771">
        <v>6.2</v>
      </c>
      <c r="AG771" s="1">
        <v>4.3971631205673756</v>
      </c>
      <c r="AH771">
        <v>4.4000000000000004</v>
      </c>
      <c r="AI771">
        <v>4.2</v>
      </c>
      <c r="AJ771">
        <v>2.2999999999999998</v>
      </c>
      <c r="AK771">
        <v>22</v>
      </c>
      <c r="AL771">
        <v>-1</v>
      </c>
      <c r="AM771">
        <v>-1</v>
      </c>
      <c r="AN771">
        <v>-2</v>
      </c>
      <c r="AO771">
        <v>20</v>
      </c>
      <c r="AP771">
        <f>COUNTIFS(MVPs!$A$7:$A$217, 'All B'!C771, MVPs!$C$7:$C$217, 'All B'!B771)</f>
        <v>0</v>
      </c>
      <c r="AQ771">
        <f t="shared" si="55"/>
        <v>2</v>
      </c>
      <c r="AR771">
        <f t="shared" si="56"/>
        <v>1</v>
      </c>
      <c r="AS771">
        <f t="shared" si="57"/>
        <v>0</v>
      </c>
      <c r="AT771">
        <f t="shared" si="58"/>
        <v>0</v>
      </c>
      <c r="AU771">
        <f t="shared" si="59"/>
        <v>0</v>
      </c>
    </row>
    <row r="772" spans="1:47" x14ac:dyDescent="0.45">
      <c r="A772">
        <v>767</v>
      </c>
      <c r="B772" t="s">
        <v>589</v>
      </c>
      <c r="C772">
        <v>2022</v>
      </c>
      <c r="D772">
        <v>21</v>
      </c>
      <c r="E772" t="s">
        <v>97</v>
      </c>
      <c r="F772" t="s">
        <v>13</v>
      </c>
      <c r="G772">
        <v>132</v>
      </c>
      <c r="H772">
        <v>560</v>
      </c>
      <c r="I772">
        <v>511</v>
      </c>
      <c r="J772">
        <v>84</v>
      </c>
      <c r="K772">
        <v>145</v>
      </c>
      <c r="L772">
        <v>89</v>
      </c>
      <c r="M772">
        <v>25</v>
      </c>
      <c r="N772">
        <v>3</v>
      </c>
      <c r="O772">
        <v>28</v>
      </c>
      <c r="P772">
        <v>75</v>
      </c>
      <c r="Q772">
        <v>25</v>
      </c>
      <c r="R772">
        <v>7</v>
      </c>
      <c r="S772">
        <v>40</v>
      </c>
      <c r="T772">
        <v>145</v>
      </c>
      <c r="U772">
        <v>0.28399999999999997</v>
      </c>
      <c r="V772">
        <v>0.34499999999999997</v>
      </c>
      <c r="W772">
        <v>0.50900000000000001</v>
      </c>
      <c r="X772">
        <v>0.85299999999999998</v>
      </c>
      <c r="Y772">
        <v>147</v>
      </c>
      <c r="Z772">
        <v>260</v>
      </c>
      <c r="AA772">
        <v>7</v>
      </c>
      <c r="AB772">
        <v>8</v>
      </c>
      <c r="AC772">
        <v>0</v>
      </c>
      <c r="AD772">
        <v>1</v>
      </c>
      <c r="AE772">
        <v>4</v>
      </c>
      <c r="AF772">
        <v>6.2</v>
      </c>
      <c r="AG772" s="1">
        <v>4.6969696969696972</v>
      </c>
      <c r="AH772">
        <v>4.4000000000000004</v>
      </c>
      <c r="AI772">
        <v>6</v>
      </c>
      <c r="AJ772">
        <v>0.7</v>
      </c>
      <c r="AK772">
        <v>31</v>
      </c>
      <c r="AL772">
        <v>0</v>
      </c>
      <c r="AM772">
        <v>3</v>
      </c>
      <c r="AN772">
        <v>3</v>
      </c>
      <c r="AO772">
        <v>3</v>
      </c>
      <c r="AP772">
        <f>COUNTIFS(MVPs!$A$7:$A$217, 'All B'!C772, MVPs!$C$7:$C$217, 'All B'!B772)</f>
        <v>0</v>
      </c>
      <c r="AQ772">
        <f t="shared" si="55"/>
        <v>0</v>
      </c>
      <c r="AR772">
        <f t="shared" si="56"/>
        <v>0</v>
      </c>
      <c r="AS772">
        <f t="shared" si="57"/>
        <v>0</v>
      </c>
      <c r="AT772">
        <f t="shared" si="58"/>
        <v>0</v>
      </c>
      <c r="AU772">
        <f t="shared" si="59"/>
        <v>0</v>
      </c>
    </row>
    <row r="773" spans="1:47" x14ac:dyDescent="0.45">
      <c r="A773">
        <v>768</v>
      </c>
      <c r="B773" t="s">
        <v>225</v>
      </c>
      <c r="C773">
        <v>1955</v>
      </c>
      <c r="D773">
        <v>21</v>
      </c>
      <c r="E773" t="s">
        <v>226</v>
      </c>
      <c r="F773" t="s">
        <v>17</v>
      </c>
      <c r="G773">
        <v>153</v>
      </c>
      <c r="H773">
        <v>665</v>
      </c>
      <c r="I773">
        <v>602</v>
      </c>
      <c r="J773">
        <v>105</v>
      </c>
      <c r="K773">
        <v>189</v>
      </c>
      <c r="L773">
        <v>116</v>
      </c>
      <c r="M773">
        <v>37</v>
      </c>
      <c r="N773">
        <v>9</v>
      </c>
      <c r="O773">
        <v>27</v>
      </c>
      <c r="P773">
        <v>106</v>
      </c>
      <c r="Q773">
        <v>3</v>
      </c>
      <c r="R773">
        <v>1</v>
      </c>
      <c r="S773">
        <v>49</v>
      </c>
      <c r="T773">
        <v>61</v>
      </c>
      <c r="U773">
        <v>0.314</v>
      </c>
      <c r="V773">
        <v>0.36599999999999999</v>
      </c>
      <c r="W773">
        <v>0.54</v>
      </c>
      <c r="X773">
        <v>0.90600000000000003</v>
      </c>
      <c r="Y773">
        <v>141</v>
      </c>
      <c r="Z773">
        <v>325</v>
      </c>
      <c r="AA773">
        <v>20</v>
      </c>
      <c r="AB773">
        <v>3</v>
      </c>
      <c r="AC773">
        <v>7</v>
      </c>
      <c r="AD773">
        <v>4</v>
      </c>
      <c r="AE773">
        <v>5</v>
      </c>
      <c r="AF773">
        <v>6.2</v>
      </c>
      <c r="AG773" s="1">
        <v>4.0522875816993462</v>
      </c>
      <c r="AH773">
        <v>3.7</v>
      </c>
      <c r="AI773">
        <v>5.8</v>
      </c>
      <c r="AJ773">
        <v>0</v>
      </c>
      <c r="AK773">
        <v>37</v>
      </c>
      <c r="AL773">
        <v>-1</v>
      </c>
      <c r="AM773">
        <v>2</v>
      </c>
      <c r="AN773">
        <v>1</v>
      </c>
      <c r="AO773">
        <v>7</v>
      </c>
      <c r="AP773">
        <f>COUNTIFS(MVPs!$A$7:$A$217, 'All B'!C773, MVPs!$C$7:$C$217, 'All B'!B773)</f>
        <v>0</v>
      </c>
      <c r="AQ773">
        <f t="shared" si="55"/>
        <v>2</v>
      </c>
      <c r="AR773">
        <f t="shared" si="56"/>
        <v>1</v>
      </c>
      <c r="AS773">
        <f t="shared" si="57"/>
        <v>0</v>
      </c>
      <c r="AT773">
        <f t="shared" si="58"/>
        <v>0</v>
      </c>
      <c r="AU773">
        <f t="shared" si="59"/>
        <v>0</v>
      </c>
    </row>
    <row r="774" spans="1:47" x14ac:dyDescent="0.45">
      <c r="A774">
        <v>769</v>
      </c>
      <c r="B774" t="s">
        <v>590</v>
      </c>
      <c r="C774">
        <v>1954</v>
      </c>
      <c r="D774">
        <v>30</v>
      </c>
      <c r="E774" t="s">
        <v>228</v>
      </c>
      <c r="F774" t="s">
        <v>17</v>
      </c>
      <c r="G774">
        <v>154</v>
      </c>
      <c r="H774">
        <v>678</v>
      </c>
      <c r="I774">
        <v>579</v>
      </c>
      <c r="J774">
        <v>106</v>
      </c>
      <c r="K774">
        <v>176</v>
      </c>
      <c r="L774">
        <v>106</v>
      </c>
      <c r="M774">
        <v>23</v>
      </c>
      <c r="N774">
        <v>5</v>
      </c>
      <c r="O774">
        <v>42</v>
      </c>
      <c r="P774">
        <v>130</v>
      </c>
      <c r="Q774">
        <v>3</v>
      </c>
      <c r="R774">
        <v>3</v>
      </c>
      <c r="S774">
        <v>74</v>
      </c>
      <c r="T774">
        <v>84</v>
      </c>
      <c r="U774">
        <v>0.30399999999999999</v>
      </c>
      <c r="V774">
        <v>0.373</v>
      </c>
      <c r="W774">
        <v>0.57899999999999996</v>
      </c>
      <c r="X774">
        <v>0.95199999999999996</v>
      </c>
      <c r="Y774">
        <v>141</v>
      </c>
      <c r="Z774">
        <v>335</v>
      </c>
      <c r="AA774">
        <v>13</v>
      </c>
      <c r="AB774">
        <v>1</v>
      </c>
      <c r="AC774">
        <v>5</v>
      </c>
      <c r="AD774">
        <v>19</v>
      </c>
      <c r="AE774">
        <v>4</v>
      </c>
      <c r="AF774">
        <v>6.2</v>
      </c>
      <c r="AG774" s="1">
        <v>4.0259740259740262</v>
      </c>
      <c r="AH774">
        <v>3.8</v>
      </c>
      <c r="AI774">
        <v>4.9000000000000004</v>
      </c>
      <c r="AJ774">
        <v>0.6</v>
      </c>
      <c r="AK774">
        <v>31</v>
      </c>
      <c r="AL774">
        <v>-1</v>
      </c>
      <c r="AM774">
        <v>2</v>
      </c>
      <c r="AN774">
        <v>1</v>
      </c>
      <c r="AO774">
        <v>14</v>
      </c>
      <c r="AP774">
        <f>COUNTIFS(MVPs!$A$7:$A$217, 'All B'!C774, MVPs!$C$7:$C$217, 'All B'!B774)</f>
        <v>0</v>
      </c>
      <c r="AQ774">
        <f t="shared" si="55"/>
        <v>2</v>
      </c>
      <c r="AR774">
        <f t="shared" si="56"/>
        <v>2</v>
      </c>
      <c r="AS774">
        <f t="shared" si="57"/>
        <v>0</v>
      </c>
      <c r="AT774">
        <f t="shared" si="58"/>
        <v>0</v>
      </c>
      <c r="AU774">
        <f t="shared" si="59"/>
        <v>0</v>
      </c>
    </row>
    <row r="775" spans="1:47" x14ac:dyDescent="0.45">
      <c r="A775">
        <v>770</v>
      </c>
      <c r="B775" t="s">
        <v>455</v>
      </c>
      <c r="C775">
        <v>1997</v>
      </c>
      <c r="D775">
        <v>34</v>
      </c>
      <c r="E775" t="s">
        <v>97</v>
      </c>
      <c r="F775" t="s">
        <v>13</v>
      </c>
      <c r="G775">
        <v>155</v>
      </c>
      <c r="H775">
        <v>678</v>
      </c>
      <c r="I775">
        <v>542</v>
      </c>
      <c r="J775">
        <v>104</v>
      </c>
      <c r="K775">
        <v>179</v>
      </c>
      <c r="L775">
        <v>115</v>
      </c>
      <c r="M775">
        <v>35</v>
      </c>
      <c r="N775">
        <v>1</v>
      </c>
      <c r="O775">
        <v>28</v>
      </c>
      <c r="P775">
        <v>108</v>
      </c>
      <c r="Q775">
        <v>2</v>
      </c>
      <c r="R775">
        <v>4</v>
      </c>
      <c r="S775">
        <v>119</v>
      </c>
      <c r="T775">
        <v>86</v>
      </c>
      <c r="U775">
        <v>0.33</v>
      </c>
      <c r="V775">
        <v>0.45600000000000002</v>
      </c>
      <c r="W775">
        <v>0.55400000000000005</v>
      </c>
      <c r="X775">
        <v>1.0089999999999999</v>
      </c>
      <c r="Y775">
        <v>165</v>
      </c>
      <c r="Z775">
        <v>300</v>
      </c>
      <c r="AA775">
        <v>21</v>
      </c>
      <c r="AB775">
        <v>11</v>
      </c>
      <c r="AC775">
        <v>0</v>
      </c>
      <c r="AD775">
        <v>6</v>
      </c>
      <c r="AE775">
        <v>11</v>
      </c>
      <c r="AF775">
        <v>6.2</v>
      </c>
      <c r="AG775" s="1">
        <v>4</v>
      </c>
      <c r="AH775">
        <v>3.9</v>
      </c>
      <c r="AI775">
        <v>6.2</v>
      </c>
      <c r="AJ775">
        <v>-1.2</v>
      </c>
      <c r="AK775">
        <v>57</v>
      </c>
      <c r="AL775">
        <v>-4</v>
      </c>
      <c r="AM775">
        <v>-1</v>
      </c>
      <c r="AN775">
        <v>-5</v>
      </c>
      <c r="AO775">
        <v>0</v>
      </c>
      <c r="AP775">
        <f>COUNTIFS(MVPs!$A$7:$A$217, 'All B'!C775, MVPs!$C$7:$C$217, 'All B'!B775)</f>
        <v>0</v>
      </c>
      <c r="AQ775">
        <f t="shared" ref="AQ775:AQ838" si="60">IF(COUNTIFS($C$6:$C$1991, $C775, $E$6:$E$1991, $E775, $AF$6:$AF$1991, "&gt;5")=0, 0, COUNTIFS($C$6:$C$1991, $C775, $E$6:$E$1991, $E775, $AF$6:$AF$1991, "&gt;5")-1)</f>
        <v>2</v>
      </c>
      <c r="AR775">
        <f t="shared" ref="AR775:AR838" si="61">IF(COUNTIFS($C$6:$C$1991, $C775, $E$6:$E$1991, $E775, $AF$6:$AF$1991, "&gt;6")=0, 0, COUNTIFS($C$6:$C$1991, $C775, $E$6:$E$1991, $E775, $AF$6:$AF$1991, "&gt;6")-1)</f>
        <v>1</v>
      </c>
      <c r="AS775">
        <f t="shared" ref="AS775:AS838" si="62">IF(COUNTIFS($C$6:$C$1991, $C775, $E$6:$E$1991, $E775, $AF$6:$AF$1991, "&gt;7")=0, 0, COUNTIFS($C$6:$C$1991, $C775, $E$6:$E$1991, $E775, $AF$6:$AF$1991, "&gt;7")-1)</f>
        <v>0</v>
      </c>
      <c r="AT775">
        <f t="shared" ref="AT775:AT838" si="63">IF(COUNTIFS($C$6:$C$1991, $C775, $E$6:$E$1991, $E775, $AF$6:$AF$1991, "&gt;8")=0, 0, COUNTIFS($C$6:$C$1991, $C775, $E$6:$E$1991, $E775, $AF$6:$AF$1991, "&gt;8")-1)</f>
        <v>0</v>
      </c>
      <c r="AU775">
        <f t="shared" ref="AU775:AU838" si="64">IF(COUNTIFS($C$6:$C$1991, $C775, $E$6:$E$1991, $E775, $AF$6:$AF$1991, "&gt;9")=0, 0, COUNTIFS($C$6:$C$1991, $C775, $E$6:$E$1991, $E775, $AF$6:$AF$1991, "&gt;9")-1)</f>
        <v>0</v>
      </c>
    </row>
    <row r="776" spans="1:47" x14ac:dyDescent="0.45">
      <c r="A776">
        <v>771</v>
      </c>
      <c r="B776" t="s">
        <v>591</v>
      </c>
      <c r="C776">
        <v>1982</v>
      </c>
      <c r="D776">
        <v>25</v>
      </c>
      <c r="E776" t="s">
        <v>43</v>
      </c>
      <c r="F776" t="s">
        <v>13</v>
      </c>
      <c r="G776">
        <v>160</v>
      </c>
      <c r="H776">
        <v>751</v>
      </c>
      <c r="I776">
        <v>666</v>
      </c>
      <c r="J776">
        <v>136</v>
      </c>
      <c r="K776">
        <v>201</v>
      </c>
      <c r="L776">
        <v>148</v>
      </c>
      <c r="M776">
        <v>26</v>
      </c>
      <c r="N776">
        <v>8</v>
      </c>
      <c r="O776">
        <v>19</v>
      </c>
      <c r="P776">
        <v>71</v>
      </c>
      <c r="Q776">
        <v>41</v>
      </c>
      <c r="R776">
        <v>9</v>
      </c>
      <c r="S776">
        <v>69</v>
      </c>
      <c r="T776">
        <v>93</v>
      </c>
      <c r="U776">
        <v>0.30199999999999999</v>
      </c>
      <c r="V776">
        <v>0.36599999999999999</v>
      </c>
      <c r="W776">
        <v>0.45</v>
      </c>
      <c r="X776">
        <v>0.81599999999999995</v>
      </c>
      <c r="Y776">
        <v>129</v>
      </c>
      <c r="Z776">
        <v>300</v>
      </c>
      <c r="AA776">
        <v>9</v>
      </c>
      <c r="AB776">
        <v>1</v>
      </c>
      <c r="AC776">
        <v>10</v>
      </c>
      <c r="AD776">
        <v>5</v>
      </c>
      <c r="AE776">
        <v>1</v>
      </c>
      <c r="AF776">
        <v>6.2</v>
      </c>
      <c r="AG776" s="1">
        <v>3.875</v>
      </c>
      <c r="AH776">
        <v>4.0999999999999996</v>
      </c>
      <c r="AI776">
        <v>6.7</v>
      </c>
      <c r="AJ776">
        <v>-0.1</v>
      </c>
      <c r="AK776">
        <v>33</v>
      </c>
      <c r="AL776">
        <v>2</v>
      </c>
      <c r="AM776">
        <v>6</v>
      </c>
      <c r="AN776">
        <v>7</v>
      </c>
      <c r="AO776">
        <v>-4</v>
      </c>
      <c r="AP776">
        <f>COUNTIFS(MVPs!$A$7:$A$217, 'All B'!C776, MVPs!$C$7:$C$217, 'All B'!B776)</f>
        <v>0</v>
      </c>
      <c r="AQ776">
        <f t="shared" si="60"/>
        <v>2</v>
      </c>
      <c r="AR776">
        <f t="shared" si="61"/>
        <v>1</v>
      </c>
      <c r="AS776">
        <f t="shared" si="62"/>
        <v>0</v>
      </c>
      <c r="AT776">
        <f t="shared" si="63"/>
        <v>0</v>
      </c>
      <c r="AU776">
        <f t="shared" si="64"/>
        <v>0</v>
      </c>
    </row>
    <row r="777" spans="1:47" x14ac:dyDescent="0.45">
      <c r="A777">
        <v>772</v>
      </c>
      <c r="B777" t="s">
        <v>34</v>
      </c>
      <c r="C777">
        <v>2022</v>
      </c>
      <c r="D777">
        <v>30</v>
      </c>
      <c r="E777" t="s">
        <v>15</v>
      </c>
      <c r="F777" t="s">
        <v>13</v>
      </c>
      <c r="G777">
        <v>119</v>
      </c>
      <c r="H777">
        <v>499</v>
      </c>
      <c r="I777">
        <v>438</v>
      </c>
      <c r="J777">
        <v>85</v>
      </c>
      <c r="K777">
        <v>124</v>
      </c>
      <c r="L777">
        <v>54</v>
      </c>
      <c r="M777">
        <v>28</v>
      </c>
      <c r="N777">
        <v>2</v>
      </c>
      <c r="O777">
        <v>40</v>
      </c>
      <c r="P777">
        <v>80</v>
      </c>
      <c r="Q777">
        <v>1</v>
      </c>
      <c r="R777">
        <v>0</v>
      </c>
      <c r="S777">
        <v>54</v>
      </c>
      <c r="T777">
        <v>139</v>
      </c>
      <c r="U777">
        <v>0.28299999999999997</v>
      </c>
      <c r="V777">
        <v>0.36899999999999999</v>
      </c>
      <c r="W777">
        <v>0.63</v>
      </c>
      <c r="X777">
        <v>0.999</v>
      </c>
      <c r="Y777">
        <v>176</v>
      </c>
      <c r="Z777">
        <v>276</v>
      </c>
      <c r="AA777">
        <v>6</v>
      </c>
      <c r="AB777">
        <v>6</v>
      </c>
      <c r="AC777">
        <v>0</v>
      </c>
      <c r="AD777">
        <v>1</v>
      </c>
      <c r="AE777">
        <v>8</v>
      </c>
      <c r="AF777">
        <v>6.2</v>
      </c>
      <c r="AG777" s="1">
        <v>5.2100840336134455</v>
      </c>
      <c r="AH777">
        <v>4.5999999999999996</v>
      </c>
      <c r="AI777">
        <v>6.3</v>
      </c>
      <c r="AJ777">
        <v>0.3</v>
      </c>
      <c r="AK777">
        <v>43</v>
      </c>
      <c r="AL777">
        <v>-1</v>
      </c>
      <c r="AM777">
        <v>-1</v>
      </c>
      <c r="AN777">
        <v>-2</v>
      </c>
      <c r="AO777">
        <v>0</v>
      </c>
      <c r="AP777">
        <f>COUNTIFS(MVPs!$A$7:$A$217, 'All B'!C777, MVPs!$C$7:$C$217, 'All B'!B777)</f>
        <v>0</v>
      </c>
      <c r="AQ777">
        <f t="shared" si="60"/>
        <v>0</v>
      </c>
      <c r="AR777">
        <f t="shared" si="61"/>
        <v>0</v>
      </c>
      <c r="AS777">
        <f t="shared" si="62"/>
        <v>0</v>
      </c>
      <c r="AT777">
        <f t="shared" si="63"/>
        <v>0</v>
      </c>
      <c r="AU777">
        <f t="shared" si="64"/>
        <v>0</v>
      </c>
    </row>
    <row r="778" spans="1:47" x14ac:dyDescent="0.45">
      <c r="A778">
        <v>773</v>
      </c>
      <c r="B778" t="s">
        <v>560</v>
      </c>
      <c r="C778">
        <v>1997</v>
      </c>
      <c r="D778">
        <v>23</v>
      </c>
      <c r="E778" t="s">
        <v>336</v>
      </c>
      <c r="F778" t="s">
        <v>17</v>
      </c>
      <c r="G778">
        <v>151</v>
      </c>
      <c r="H778">
        <v>599</v>
      </c>
      <c r="I778">
        <v>518</v>
      </c>
      <c r="J778">
        <v>84</v>
      </c>
      <c r="K778">
        <v>163</v>
      </c>
      <c r="L778">
        <v>124</v>
      </c>
      <c r="M778">
        <v>27</v>
      </c>
      <c r="N778">
        <v>2</v>
      </c>
      <c r="O778">
        <v>10</v>
      </c>
      <c r="P778">
        <v>72</v>
      </c>
      <c r="Q778">
        <v>11</v>
      </c>
      <c r="R778">
        <v>6</v>
      </c>
      <c r="S778">
        <v>63</v>
      </c>
      <c r="T778">
        <v>56</v>
      </c>
      <c r="U778">
        <v>0.315</v>
      </c>
      <c r="V778">
        <v>0.39100000000000001</v>
      </c>
      <c r="W778">
        <v>0.432</v>
      </c>
      <c r="X778">
        <v>0.82299999999999995</v>
      </c>
      <c r="Y778">
        <v>119</v>
      </c>
      <c r="Z778">
        <v>224</v>
      </c>
      <c r="AA778">
        <v>4</v>
      </c>
      <c r="AB778">
        <v>5</v>
      </c>
      <c r="AC778">
        <v>8</v>
      </c>
      <c r="AD778">
        <v>5</v>
      </c>
      <c r="AE778">
        <v>0</v>
      </c>
      <c r="AF778">
        <v>6.2</v>
      </c>
      <c r="AG778" s="1">
        <v>4.1059602649006628</v>
      </c>
      <c r="AH778">
        <v>4.4000000000000004</v>
      </c>
      <c r="AI778">
        <v>4.4000000000000004</v>
      </c>
      <c r="AJ778">
        <v>2.1</v>
      </c>
      <c r="AK778">
        <v>22</v>
      </c>
      <c r="AL778">
        <v>2</v>
      </c>
      <c r="AM778">
        <v>1</v>
      </c>
      <c r="AN778">
        <v>2</v>
      </c>
      <c r="AO778">
        <v>18</v>
      </c>
      <c r="AP778">
        <f>COUNTIFS(MVPs!$A$7:$A$217, 'All B'!C778, MVPs!$C$7:$C$217, 'All B'!B778)</f>
        <v>0</v>
      </c>
      <c r="AQ778">
        <f t="shared" si="60"/>
        <v>0</v>
      </c>
      <c r="AR778">
        <f t="shared" si="61"/>
        <v>0</v>
      </c>
      <c r="AS778">
        <f t="shared" si="62"/>
        <v>0</v>
      </c>
      <c r="AT778">
        <f t="shared" si="63"/>
        <v>0</v>
      </c>
      <c r="AU778">
        <f t="shared" si="64"/>
        <v>0</v>
      </c>
    </row>
    <row r="779" spans="1:47" x14ac:dyDescent="0.45">
      <c r="A779">
        <v>774</v>
      </c>
      <c r="B779" t="s">
        <v>229</v>
      </c>
      <c r="C779">
        <v>1956</v>
      </c>
      <c r="D779">
        <v>31</v>
      </c>
      <c r="E779" t="s">
        <v>22</v>
      </c>
      <c r="F779" t="s">
        <v>13</v>
      </c>
      <c r="G779">
        <v>140</v>
      </c>
      <c r="H779">
        <v>597</v>
      </c>
      <c r="I779">
        <v>521</v>
      </c>
      <c r="J779">
        <v>93</v>
      </c>
      <c r="K779">
        <v>155</v>
      </c>
      <c r="L779">
        <v>94</v>
      </c>
      <c r="M779">
        <v>29</v>
      </c>
      <c r="N779">
        <v>2</v>
      </c>
      <c r="O779">
        <v>30</v>
      </c>
      <c r="P779">
        <v>105</v>
      </c>
      <c r="Q779">
        <v>3</v>
      </c>
      <c r="R779">
        <v>2</v>
      </c>
      <c r="S779">
        <v>65</v>
      </c>
      <c r="T779">
        <v>29</v>
      </c>
      <c r="U779">
        <v>0.29799999999999999</v>
      </c>
      <c r="V779">
        <v>0.378</v>
      </c>
      <c r="W779">
        <v>0.53400000000000003</v>
      </c>
      <c r="X779">
        <v>0.91100000000000003</v>
      </c>
      <c r="Y779">
        <v>142</v>
      </c>
      <c r="Z779">
        <v>278</v>
      </c>
      <c r="AA779">
        <v>8</v>
      </c>
      <c r="AB779">
        <v>5</v>
      </c>
      <c r="AC779">
        <v>1</v>
      </c>
      <c r="AD779">
        <v>5</v>
      </c>
      <c r="AE779">
        <v>7</v>
      </c>
      <c r="AF779">
        <v>6.2</v>
      </c>
      <c r="AG779" s="1">
        <v>4.4285714285714288</v>
      </c>
      <c r="AH779">
        <v>4.5</v>
      </c>
      <c r="AI779">
        <v>5.7</v>
      </c>
      <c r="AJ779">
        <v>1.2</v>
      </c>
      <c r="AK779">
        <v>29</v>
      </c>
      <c r="AL779">
        <v>3</v>
      </c>
      <c r="AM779">
        <v>2</v>
      </c>
      <c r="AN779">
        <v>5</v>
      </c>
      <c r="AO779">
        <v>5</v>
      </c>
      <c r="AP779">
        <f>COUNTIFS(MVPs!$A$7:$A$217, 'All B'!C779, MVPs!$C$7:$C$217, 'All B'!B779)</f>
        <v>0</v>
      </c>
      <c r="AQ779">
        <f t="shared" si="60"/>
        <v>3</v>
      </c>
      <c r="AR779">
        <f t="shared" si="61"/>
        <v>1</v>
      </c>
      <c r="AS779">
        <f t="shared" si="62"/>
        <v>0</v>
      </c>
      <c r="AT779">
        <f t="shared" si="63"/>
        <v>0</v>
      </c>
      <c r="AU779">
        <f t="shared" si="64"/>
        <v>0</v>
      </c>
    </row>
    <row r="780" spans="1:47" x14ac:dyDescent="0.45">
      <c r="A780">
        <v>775</v>
      </c>
      <c r="B780" t="s">
        <v>593</v>
      </c>
      <c r="C780">
        <v>2015</v>
      </c>
      <c r="D780">
        <v>29</v>
      </c>
      <c r="E780" t="s">
        <v>594</v>
      </c>
      <c r="F780" t="s">
        <v>378</v>
      </c>
      <c r="G780">
        <v>159</v>
      </c>
      <c r="H780">
        <v>676</v>
      </c>
      <c r="I780">
        <v>633</v>
      </c>
      <c r="J780">
        <v>101</v>
      </c>
      <c r="K780">
        <v>184</v>
      </c>
      <c r="L780">
        <v>101</v>
      </c>
      <c r="M780">
        <v>42</v>
      </c>
      <c r="N780">
        <v>6</v>
      </c>
      <c r="O780">
        <v>35</v>
      </c>
      <c r="P780">
        <v>105</v>
      </c>
      <c r="Q780">
        <v>7</v>
      </c>
      <c r="R780">
        <v>5</v>
      </c>
      <c r="S780">
        <v>33</v>
      </c>
      <c r="T780">
        <v>141</v>
      </c>
      <c r="U780">
        <v>0.29099999999999998</v>
      </c>
      <c r="V780">
        <v>0.32800000000000001</v>
      </c>
      <c r="W780">
        <v>0.54200000000000004</v>
      </c>
      <c r="X780">
        <v>0.87</v>
      </c>
      <c r="Y780">
        <v>136</v>
      </c>
      <c r="Z780">
        <v>343</v>
      </c>
      <c r="AA780">
        <v>14</v>
      </c>
      <c r="AB780">
        <v>5</v>
      </c>
      <c r="AC780">
        <v>0</v>
      </c>
      <c r="AD780">
        <v>5</v>
      </c>
      <c r="AE780">
        <v>5</v>
      </c>
      <c r="AF780">
        <v>6.2</v>
      </c>
      <c r="AG780" s="1">
        <v>3.89937106918239</v>
      </c>
      <c r="AH780">
        <v>4</v>
      </c>
      <c r="AI780">
        <v>5.0999999999999996</v>
      </c>
      <c r="AJ780">
        <v>0.7</v>
      </c>
      <c r="AK780">
        <v>29</v>
      </c>
      <c r="AL780">
        <v>0</v>
      </c>
      <c r="AM780">
        <v>2</v>
      </c>
      <c r="AN780">
        <v>2</v>
      </c>
      <c r="AO780">
        <v>10</v>
      </c>
      <c r="AP780">
        <f>COUNTIFS(MVPs!$A$7:$A$217, 'All B'!C780, MVPs!$C$7:$C$217, 'All B'!B780)</f>
        <v>0</v>
      </c>
      <c r="AQ780">
        <f t="shared" si="60"/>
        <v>0</v>
      </c>
      <c r="AR780">
        <f t="shared" si="61"/>
        <v>0</v>
      </c>
      <c r="AS780">
        <f t="shared" si="62"/>
        <v>0</v>
      </c>
      <c r="AT780">
        <f t="shared" si="63"/>
        <v>0</v>
      </c>
      <c r="AU780">
        <f t="shared" si="64"/>
        <v>0</v>
      </c>
    </row>
    <row r="781" spans="1:47" x14ac:dyDescent="0.45">
      <c r="A781">
        <v>776</v>
      </c>
      <c r="B781" t="s">
        <v>105</v>
      </c>
      <c r="C781">
        <v>1996</v>
      </c>
      <c r="D781">
        <v>24</v>
      </c>
      <c r="E781" t="s">
        <v>19</v>
      </c>
      <c r="F781" t="s">
        <v>17</v>
      </c>
      <c r="G781">
        <v>157</v>
      </c>
      <c r="H781">
        <v>693</v>
      </c>
      <c r="I781">
        <v>598</v>
      </c>
      <c r="J781">
        <v>114</v>
      </c>
      <c r="K781">
        <v>185</v>
      </c>
      <c r="L781">
        <v>118</v>
      </c>
      <c r="M781">
        <v>32</v>
      </c>
      <c r="N781">
        <v>5</v>
      </c>
      <c r="O781">
        <v>30</v>
      </c>
      <c r="P781">
        <v>110</v>
      </c>
      <c r="Q781">
        <v>14</v>
      </c>
      <c r="R781">
        <v>1</v>
      </c>
      <c r="S781">
        <v>87</v>
      </c>
      <c r="T781">
        <v>88</v>
      </c>
      <c r="U781">
        <v>0.309</v>
      </c>
      <c r="V781">
        <v>0.39300000000000002</v>
      </c>
      <c r="W781">
        <v>0.53</v>
      </c>
      <c r="X781">
        <v>0.92300000000000004</v>
      </c>
      <c r="Y781">
        <v>137</v>
      </c>
      <c r="Z781">
        <v>317</v>
      </c>
      <c r="AA781">
        <v>14</v>
      </c>
      <c r="AB781">
        <v>0</v>
      </c>
      <c r="AC781">
        <v>1</v>
      </c>
      <c r="AD781">
        <v>7</v>
      </c>
      <c r="AE781">
        <v>0</v>
      </c>
      <c r="AF781">
        <v>6.2</v>
      </c>
      <c r="AG781" s="1">
        <v>3.9490445859872612</v>
      </c>
      <c r="AH781">
        <v>4.0999999999999996</v>
      </c>
      <c r="AI781">
        <v>6.1</v>
      </c>
      <c r="AJ781">
        <v>0.6</v>
      </c>
      <c r="AK781">
        <v>32</v>
      </c>
      <c r="AL781">
        <v>1</v>
      </c>
      <c r="AM781">
        <v>5</v>
      </c>
      <c r="AN781">
        <v>6</v>
      </c>
      <c r="AO781">
        <v>3</v>
      </c>
      <c r="AP781">
        <f>COUNTIFS(MVPs!$A$7:$A$217, 'All B'!C781, MVPs!$C$7:$C$217, 'All B'!B781)</f>
        <v>0</v>
      </c>
      <c r="AQ781">
        <f t="shared" si="60"/>
        <v>0</v>
      </c>
      <c r="AR781">
        <f t="shared" si="61"/>
        <v>0</v>
      </c>
      <c r="AS781">
        <f t="shared" si="62"/>
        <v>0</v>
      </c>
      <c r="AT781">
        <f t="shared" si="63"/>
        <v>0</v>
      </c>
      <c r="AU781">
        <f t="shared" si="64"/>
        <v>0</v>
      </c>
    </row>
    <row r="782" spans="1:47" x14ac:dyDescent="0.45">
      <c r="A782">
        <v>777</v>
      </c>
      <c r="B782" t="s">
        <v>595</v>
      </c>
      <c r="C782">
        <v>1998</v>
      </c>
      <c r="D782">
        <v>31</v>
      </c>
      <c r="E782" t="s">
        <v>25</v>
      </c>
      <c r="F782" t="s">
        <v>17</v>
      </c>
      <c r="G782">
        <v>154</v>
      </c>
      <c r="H782">
        <v>626</v>
      </c>
      <c r="I782">
        <v>533</v>
      </c>
      <c r="J782">
        <v>94</v>
      </c>
      <c r="K782">
        <v>156</v>
      </c>
      <c r="L782">
        <v>87</v>
      </c>
      <c r="M782">
        <v>37</v>
      </c>
      <c r="N782">
        <v>1</v>
      </c>
      <c r="O782">
        <v>31</v>
      </c>
      <c r="P782">
        <v>105</v>
      </c>
      <c r="Q782">
        <v>26</v>
      </c>
      <c r="R782">
        <v>5</v>
      </c>
      <c r="S782">
        <v>86</v>
      </c>
      <c r="T782">
        <v>151</v>
      </c>
      <c r="U782">
        <v>0.29299999999999998</v>
      </c>
      <c r="V782">
        <v>0.39100000000000001</v>
      </c>
      <c r="W782">
        <v>0.54</v>
      </c>
      <c r="X782">
        <v>0.93200000000000005</v>
      </c>
      <c r="Y782">
        <v>143</v>
      </c>
      <c r="Z782">
        <v>288</v>
      </c>
      <c r="AA782">
        <v>4</v>
      </c>
      <c r="AB782">
        <v>3</v>
      </c>
      <c r="AC782">
        <v>0</v>
      </c>
      <c r="AD782">
        <v>4</v>
      </c>
      <c r="AE782">
        <v>5</v>
      </c>
      <c r="AF782">
        <v>6.2</v>
      </c>
      <c r="AG782" s="1">
        <v>4.0259740259740262</v>
      </c>
      <c r="AH782">
        <v>4.3</v>
      </c>
      <c r="AI782">
        <v>6</v>
      </c>
      <c r="AJ782">
        <v>0.6</v>
      </c>
      <c r="AK782">
        <v>31</v>
      </c>
      <c r="AL782">
        <v>2</v>
      </c>
      <c r="AM782">
        <v>6</v>
      </c>
      <c r="AN782">
        <v>7</v>
      </c>
      <c r="AO782">
        <v>4</v>
      </c>
      <c r="AP782">
        <f>COUNTIFS(MVPs!$A$7:$A$217, 'All B'!C782, MVPs!$C$7:$C$217, 'All B'!B782)</f>
        <v>0</v>
      </c>
      <c r="AQ782">
        <f t="shared" si="60"/>
        <v>2</v>
      </c>
      <c r="AR782">
        <f t="shared" si="61"/>
        <v>2</v>
      </c>
      <c r="AS782">
        <f t="shared" si="62"/>
        <v>0</v>
      </c>
      <c r="AT782">
        <f t="shared" si="63"/>
        <v>0</v>
      </c>
      <c r="AU782">
        <f t="shared" si="64"/>
        <v>0</v>
      </c>
    </row>
    <row r="783" spans="1:47" x14ac:dyDescent="0.45">
      <c r="A783">
        <v>778</v>
      </c>
      <c r="B783" t="s">
        <v>596</v>
      </c>
      <c r="C783">
        <v>2006</v>
      </c>
      <c r="D783">
        <v>27</v>
      </c>
      <c r="E783" t="s">
        <v>55</v>
      </c>
      <c r="F783" t="s">
        <v>13</v>
      </c>
      <c r="G783">
        <v>154</v>
      </c>
      <c r="H783">
        <v>677</v>
      </c>
      <c r="I783">
        <v>611</v>
      </c>
      <c r="J783">
        <v>91</v>
      </c>
      <c r="K783">
        <v>185</v>
      </c>
      <c r="L783">
        <v>108</v>
      </c>
      <c r="M783">
        <v>40</v>
      </c>
      <c r="N783">
        <v>5</v>
      </c>
      <c r="O783">
        <v>32</v>
      </c>
      <c r="P783">
        <v>106</v>
      </c>
      <c r="Q783">
        <v>17</v>
      </c>
      <c r="R783">
        <v>4</v>
      </c>
      <c r="S783">
        <v>54</v>
      </c>
      <c r="T783">
        <v>90</v>
      </c>
      <c r="U783">
        <v>0.30299999999999999</v>
      </c>
      <c r="V783">
        <v>0.35699999999999998</v>
      </c>
      <c r="W783">
        <v>0.54200000000000004</v>
      </c>
      <c r="X783">
        <v>0.89900000000000002</v>
      </c>
      <c r="Y783">
        <v>129</v>
      </c>
      <c r="Z783">
        <v>331</v>
      </c>
      <c r="AA783">
        <v>13</v>
      </c>
      <c r="AB783">
        <v>3</v>
      </c>
      <c r="AC783">
        <v>0</v>
      </c>
      <c r="AD783">
        <v>9</v>
      </c>
      <c r="AE783">
        <v>0</v>
      </c>
      <c r="AF783">
        <v>6.2</v>
      </c>
      <c r="AG783" s="1">
        <v>4.0259740259740262</v>
      </c>
      <c r="AH783">
        <v>3.9</v>
      </c>
      <c r="AI783">
        <v>5.2</v>
      </c>
      <c r="AJ783">
        <v>1.5</v>
      </c>
      <c r="AK783">
        <v>24</v>
      </c>
      <c r="AL783">
        <v>1</v>
      </c>
      <c r="AM783">
        <v>-1</v>
      </c>
      <c r="AN783">
        <v>1</v>
      </c>
      <c r="AO783">
        <v>11</v>
      </c>
      <c r="AP783">
        <f>COUNTIFS(MVPs!$A$7:$A$217, 'All B'!C783, MVPs!$C$7:$C$217, 'All B'!B783)</f>
        <v>0</v>
      </c>
      <c r="AQ783">
        <f t="shared" si="60"/>
        <v>1</v>
      </c>
      <c r="AR783">
        <f t="shared" si="61"/>
        <v>0</v>
      </c>
      <c r="AS783">
        <f t="shared" si="62"/>
        <v>0</v>
      </c>
      <c r="AT783">
        <f t="shared" si="63"/>
        <v>0</v>
      </c>
      <c r="AU783">
        <f t="shared" si="64"/>
        <v>0</v>
      </c>
    </row>
    <row r="784" spans="1:47" x14ac:dyDescent="0.45">
      <c r="A784">
        <v>779</v>
      </c>
      <c r="B784" t="s">
        <v>597</v>
      </c>
      <c r="C784">
        <v>1982</v>
      </c>
      <c r="D784">
        <v>31</v>
      </c>
      <c r="E784" t="s">
        <v>62</v>
      </c>
      <c r="F784" t="s">
        <v>17</v>
      </c>
      <c r="G784">
        <v>154</v>
      </c>
      <c r="H784">
        <v>634</v>
      </c>
      <c r="I784">
        <v>568</v>
      </c>
      <c r="J784">
        <v>92</v>
      </c>
      <c r="K784">
        <v>181</v>
      </c>
      <c r="L784">
        <v>126</v>
      </c>
      <c r="M784">
        <v>33</v>
      </c>
      <c r="N784">
        <v>3</v>
      </c>
      <c r="O784">
        <v>19</v>
      </c>
      <c r="P784">
        <v>95</v>
      </c>
      <c r="Q784">
        <v>18</v>
      </c>
      <c r="R784">
        <v>6</v>
      </c>
      <c r="S784">
        <v>48</v>
      </c>
      <c r="T784">
        <v>39</v>
      </c>
      <c r="U784">
        <v>0.31900000000000001</v>
      </c>
      <c r="V784">
        <v>0.36799999999999999</v>
      </c>
      <c r="W784">
        <v>0.48799999999999999</v>
      </c>
      <c r="X784">
        <v>0.85599999999999998</v>
      </c>
      <c r="Y784">
        <v>134</v>
      </c>
      <c r="Z784">
        <v>277</v>
      </c>
      <c r="AA784">
        <v>12</v>
      </c>
      <c r="AB784">
        <v>4</v>
      </c>
      <c r="AC784">
        <v>1</v>
      </c>
      <c r="AD784">
        <v>13</v>
      </c>
      <c r="AE784">
        <v>16</v>
      </c>
      <c r="AF784">
        <v>6.2</v>
      </c>
      <c r="AG784" s="1">
        <v>4.0259740259740262</v>
      </c>
      <c r="AH784">
        <v>4</v>
      </c>
      <c r="AI784">
        <v>5.6</v>
      </c>
      <c r="AJ784">
        <v>0.8</v>
      </c>
      <c r="AK784">
        <v>27</v>
      </c>
      <c r="AL784">
        <v>-1</v>
      </c>
      <c r="AM784">
        <v>3</v>
      </c>
      <c r="AN784">
        <v>3</v>
      </c>
      <c r="AO784">
        <v>5</v>
      </c>
      <c r="AP784">
        <f>COUNTIFS(MVPs!$A$7:$A$217, 'All B'!C784, MVPs!$C$7:$C$217, 'All B'!B784)</f>
        <v>0</v>
      </c>
      <c r="AQ784">
        <f t="shared" si="60"/>
        <v>0</v>
      </c>
      <c r="AR784">
        <f t="shared" si="61"/>
        <v>0</v>
      </c>
      <c r="AS784">
        <f t="shared" si="62"/>
        <v>0</v>
      </c>
      <c r="AT784">
        <f t="shared" si="63"/>
        <v>0</v>
      </c>
      <c r="AU784">
        <f t="shared" si="64"/>
        <v>0</v>
      </c>
    </row>
    <row r="785" spans="1:47" x14ac:dyDescent="0.45">
      <c r="A785">
        <v>780</v>
      </c>
      <c r="B785" t="s">
        <v>316</v>
      </c>
      <c r="C785">
        <v>1995</v>
      </c>
      <c r="D785">
        <v>26</v>
      </c>
      <c r="E785" t="s">
        <v>37</v>
      </c>
      <c r="F785" t="s">
        <v>17</v>
      </c>
      <c r="G785">
        <v>112</v>
      </c>
      <c r="H785">
        <v>475</v>
      </c>
      <c r="I785">
        <v>434</v>
      </c>
      <c r="J785">
        <v>82</v>
      </c>
      <c r="K785">
        <v>150</v>
      </c>
      <c r="L785">
        <v>101</v>
      </c>
      <c r="M785">
        <v>17</v>
      </c>
      <c r="N785">
        <v>0</v>
      </c>
      <c r="O785">
        <v>32</v>
      </c>
      <c r="P785">
        <v>93</v>
      </c>
      <c r="Q785">
        <v>1</v>
      </c>
      <c r="R785">
        <v>0</v>
      </c>
      <c r="S785">
        <v>39</v>
      </c>
      <c r="T785">
        <v>80</v>
      </c>
      <c r="U785">
        <v>0.34599999999999997</v>
      </c>
      <c r="V785">
        <v>0.4</v>
      </c>
      <c r="W785">
        <v>0.60599999999999998</v>
      </c>
      <c r="X785">
        <v>1.006</v>
      </c>
      <c r="Y785">
        <v>172</v>
      </c>
      <c r="Z785">
        <v>263</v>
      </c>
      <c r="AA785">
        <v>10</v>
      </c>
      <c r="AB785">
        <v>1</v>
      </c>
      <c r="AC785">
        <v>0</v>
      </c>
      <c r="AD785">
        <v>1</v>
      </c>
      <c r="AE785">
        <v>10</v>
      </c>
      <c r="AF785">
        <v>6.2</v>
      </c>
      <c r="AG785" s="1">
        <v>5.5357142857142865</v>
      </c>
      <c r="AH785">
        <v>4.8</v>
      </c>
      <c r="AI785">
        <v>6.4</v>
      </c>
      <c r="AJ785">
        <v>0.5</v>
      </c>
      <c r="AK785">
        <v>46</v>
      </c>
      <c r="AL785">
        <v>-2</v>
      </c>
      <c r="AM785">
        <v>1</v>
      </c>
      <c r="AN785">
        <v>-1</v>
      </c>
      <c r="AO785">
        <v>-2</v>
      </c>
      <c r="AP785">
        <f>COUNTIFS(MVPs!$A$7:$A$217, 'All B'!C785, MVPs!$C$7:$C$217, 'All B'!B785)</f>
        <v>0</v>
      </c>
      <c r="AQ785">
        <f t="shared" si="60"/>
        <v>0</v>
      </c>
      <c r="AR785">
        <f t="shared" si="61"/>
        <v>0</v>
      </c>
      <c r="AS785">
        <f t="shared" si="62"/>
        <v>0</v>
      </c>
      <c r="AT785">
        <f t="shared" si="63"/>
        <v>0</v>
      </c>
      <c r="AU785">
        <f t="shared" si="64"/>
        <v>0</v>
      </c>
    </row>
    <row r="786" spans="1:47" x14ac:dyDescent="0.45">
      <c r="A786">
        <v>781</v>
      </c>
      <c r="B786" t="s">
        <v>144</v>
      </c>
      <c r="C786">
        <v>1978</v>
      </c>
      <c r="D786">
        <v>28</v>
      </c>
      <c r="E786" t="s">
        <v>28</v>
      </c>
      <c r="F786" t="s">
        <v>17</v>
      </c>
      <c r="G786">
        <v>145</v>
      </c>
      <c r="H786">
        <v>616</v>
      </c>
      <c r="I786">
        <v>513</v>
      </c>
      <c r="J786">
        <v>93</v>
      </c>
      <c r="K786">
        <v>129</v>
      </c>
      <c r="L786">
        <v>79</v>
      </c>
      <c r="M786">
        <v>27</v>
      </c>
      <c r="N786">
        <v>2</v>
      </c>
      <c r="O786">
        <v>21</v>
      </c>
      <c r="P786">
        <v>78</v>
      </c>
      <c r="Q786">
        <v>19</v>
      </c>
      <c r="R786">
        <v>6</v>
      </c>
      <c r="S786">
        <v>91</v>
      </c>
      <c r="T786">
        <v>103</v>
      </c>
      <c r="U786">
        <v>0.251</v>
      </c>
      <c r="V786">
        <v>0.36399999999999999</v>
      </c>
      <c r="W786">
        <v>0.435</v>
      </c>
      <c r="X786">
        <v>0.79800000000000004</v>
      </c>
      <c r="Y786">
        <v>122</v>
      </c>
      <c r="Z786">
        <v>223</v>
      </c>
      <c r="AA786">
        <v>4</v>
      </c>
      <c r="AB786">
        <v>4</v>
      </c>
      <c r="AC786">
        <v>0</v>
      </c>
      <c r="AD786">
        <v>8</v>
      </c>
      <c r="AE786">
        <v>12</v>
      </c>
      <c r="AF786">
        <v>6.2</v>
      </c>
      <c r="AG786" s="1">
        <v>4.2758620689655169</v>
      </c>
      <c r="AH786">
        <v>4.3</v>
      </c>
      <c r="AI786">
        <v>4.7</v>
      </c>
      <c r="AJ786">
        <v>1.8</v>
      </c>
      <c r="AK786">
        <v>19</v>
      </c>
      <c r="AL786">
        <v>1</v>
      </c>
      <c r="AM786">
        <v>2</v>
      </c>
      <c r="AN786">
        <v>3</v>
      </c>
      <c r="AO786">
        <v>12</v>
      </c>
      <c r="AP786">
        <f>COUNTIFS(MVPs!$A$7:$A$217, 'All B'!C786, MVPs!$C$7:$C$217, 'All B'!B786)</f>
        <v>0</v>
      </c>
      <c r="AQ786">
        <f t="shared" si="60"/>
        <v>3</v>
      </c>
      <c r="AR786">
        <f t="shared" si="61"/>
        <v>0</v>
      </c>
      <c r="AS786">
        <f t="shared" si="62"/>
        <v>0</v>
      </c>
      <c r="AT786">
        <f t="shared" si="63"/>
        <v>0</v>
      </c>
      <c r="AU786">
        <f t="shared" si="64"/>
        <v>0</v>
      </c>
    </row>
    <row r="787" spans="1:47" x14ac:dyDescent="0.45">
      <c r="A787">
        <v>782</v>
      </c>
      <c r="B787" t="s">
        <v>122</v>
      </c>
      <c r="C787">
        <v>1993</v>
      </c>
      <c r="D787">
        <v>25</v>
      </c>
      <c r="E787" t="s">
        <v>31</v>
      </c>
      <c r="F787" t="s">
        <v>13</v>
      </c>
      <c r="G787">
        <v>153</v>
      </c>
      <c r="H787">
        <v>676</v>
      </c>
      <c r="I787">
        <v>549</v>
      </c>
      <c r="J787">
        <v>106</v>
      </c>
      <c r="K787">
        <v>174</v>
      </c>
      <c r="L787">
        <v>97</v>
      </c>
      <c r="M787">
        <v>36</v>
      </c>
      <c r="N787">
        <v>0</v>
      </c>
      <c r="O787">
        <v>41</v>
      </c>
      <c r="P787">
        <v>128</v>
      </c>
      <c r="Q787">
        <v>4</v>
      </c>
      <c r="R787">
        <v>2</v>
      </c>
      <c r="S787">
        <v>112</v>
      </c>
      <c r="T787">
        <v>54</v>
      </c>
      <c r="U787">
        <v>0.317</v>
      </c>
      <c r="V787">
        <v>0.42599999999999999</v>
      </c>
      <c r="W787">
        <v>0.60699999999999998</v>
      </c>
      <c r="X787">
        <v>1.0329999999999999</v>
      </c>
      <c r="Y787">
        <v>177</v>
      </c>
      <c r="Z787">
        <v>333</v>
      </c>
      <c r="AA787">
        <v>10</v>
      </c>
      <c r="AB787">
        <v>2</v>
      </c>
      <c r="AC787">
        <v>0</v>
      </c>
      <c r="AD787">
        <v>13</v>
      </c>
      <c r="AE787">
        <v>23</v>
      </c>
      <c r="AF787">
        <v>6.2</v>
      </c>
      <c r="AG787" s="1">
        <v>4.0522875816993462</v>
      </c>
      <c r="AH787">
        <v>3.9</v>
      </c>
      <c r="AI787">
        <v>7.1</v>
      </c>
      <c r="AJ787">
        <v>-1.7</v>
      </c>
      <c r="AK787">
        <v>56</v>
      </c>
      <c r="AL787">
        <v>1</v>
      </c>
      <c r="AM787">
        <v>0</v>
      </c>
      <c r="AN787">
        <v>0</v>
      </c>
      <c r="AO787">
        <v>-8</v>
      </c>
      <c r="AP787">
        <f>COUNTIFS(MVPs!$A$7:$A$217, 'All B'!C787, MVPs!$C$7:$C$217, 'All B'!B787)</f>
        <v>1</v>
      </c>
      <c r="AQ787">
        <f t="shared" si="60"/>
        <v>2</v>
      </c>
      <c r="AR787">
        <f t="shared" si="61"/>
        <v>1</v>
      </c>
      <c r="AS787">
        <f t="shared" si="62"/>
        <v>0</v>
      </c>
      <c r="AT787">
        <f t="shared" si="63"/>
        <v>0</v>
      </c>
      <c r="AU787">
        <f t="shared" si="64"/>
        <v>0</v>
      </c>
    </row>
    <row r="788" spans="1:47" x14ac:dyDescent="0.45">
      <c r="A788">
        <v>783</v>
      </c>
      <c r="B788" t="s">
        <v>501</v>
      </c>
      <c r="C788">
        <v>2011</v>
      </c>
      <c r="D788">
        <v>26</v>
      </c>
      <c r="E788" t="s">
        <v>114</v>
      </c>
      <c r="F788" t="s">
        <v>17</v>
      </c>
      <c r="G788">
        <v>143</v>
      </c>
      <c r="H788">
        <v>606</v>
      </c>
      <c r="I788">
        <v>537</v>
      </c>
      <c r="J788">
        <v>81</v>
      </c>
      <c r="K788">
        <v>162</v>
      </c>
      <c r="L788">
        <v>94</v>
      </c>
      <c r="M788">
        <v>36</v>
      </c>
      <c r="N788">
        <v>2</v>
      </c>
      <c r="O788">
        <v>30</v>
      </c>
      <c r="P788">
        <v>105</v>
      </c>
      <c r="Q788">
        <v>9</v>
      </c>
      <c r="R788">
        <v>3</v>
      </c>
      <c r="S788">
        <v>59</v>
      </c>
      <c r="T788">
        <v>79</v>
      </c>
      <c r="U788">
        <v>0.30199999999999999</v>
      </c>
      <c r="V788">
        <v>0.372</v>
      </c>
      <c r="W788">
        <v>0.54400000000000004</v>
      </c>
      <c r="X788">
        <v>0.91600000000000004</v>
      </c>
      <c r="Y788">
        <v>131</v>
      </c>
      <c r="Z788">
        <v>292</v>
      </c>
      <c r="AA788">
        <v>16</v>
      </c>
      <c r="AB788">
        <v>4</v>
      </c>
      <c r="AC788">
        <v>1</v>
      </c>
      <c r="AD788">
        <v>5</v>
      </c>
      <c r="AE788">
        <v>12</v>
      </c>
      <c r="AF788">
        <v>6.2</v>
      </c>
      <c r="AG788" s="1">
        <v>4.3356643356643358</v>
      </c>
      <c r="AH788">
        <v>4.3</v>
      </c>
      <c r="AI788">
        <v>4.8</v>
      </c>
      <c r="AJ788">
        <v>2.1</v>
      </c>
      <c r="AK788">
        <v>23</v>
      </c>
      <c r="AL788">
        <v>-1</v>
      </c>
      <c r="AM788">
        <v>-2</v>
      </c>
      <c r="AN788">
        <v>-3</v>
      </c>
      <c r="AO788">
        <v>12</v>
      </c>
      <c r="AP788">
        <f>COUNTIFS(MVPs!$A$7:$A$217, 'All B'!C788, MVPs!$C$7:$C$217, 'All B'!B788)</f>
        <v>0</v>
      </c>
      <c r="AQ788">
        <f t="shared" si="60"/>
        <v>0</v>
      </c>
      <c r="AR788">
        <f t="shared" si="61"/>
        <v>0</v>
      </c>
      <c r="AS788">
        <f t="shared" si="62"/>
        <v>0</v>
      </c>
      <c r="AT788">
        <f t="shared" si="63"/>
        <v>0</v>
      </c>
      <c r="AU788">
        <f t="shared" si="64"/>
        <v>0</v>
      </c>
    </row>
    <row r="789" spans="1:47" x14ac:dyDescent="0.45">
      <c r="A789">
        <v>784</v>
      </c>
      <c r="B789" t="s">
        <v>572</v>
      </c>
      <c r="C789">
        <v>1992</v>
      </c>
      <c r="D789">
        <v>29</v>
      </c>
      <c r="E789" t="s">
        <v>55</v>
      </c>
      <c r="F789" t="s">
        <v>13</v>
      </c>
      <c r="G789">
        <v>153</v>
      </c>
      <c r="H789">
        <v>696</v>
      </c>
      <c r="I789">
        <v>641</v>
      </c>
      <c r="J789">
        <v>98</v>
      </c>
      <c r="K789">
        <v>159</v>
      </c>
      <c r="L789">
        <v>109</v>
      </c>
      <c r="M789">
        <v>26</v>
      </c>
      <c r="N789">
        <v>7</v>
      </c>
      <c r="O789">
        <v>17</v>
      </c>
      <c r="P789">
        <v>60</v>
      </c>
      <c r="Q789">
        <v>37</v>
      </c>
      <c r="R789">
        <v>4</v>
      </c>
      <c r="S789">
        <v>47</v>
      </c>
      <c r="T789">
        <v>133</v>
      </c>
      <c r="U789">
        <v>0.248</v>
      </c>
      <c r="V789">
        <v>0.30299999999999999</v>
      </c>
      <c r="W789">
        <v>0.39</v>
      </c>
      <c r="X789">
        <v>0.69299999999999995</v>
      </c>
      <c r="Y789">
        <v>90</v>
      </c>
      <c r="Z789">
        <v>250</v>
      </c>
      <c r="AA789">
        <v>9</v>
      </c>
      <c r="AB789">
        <v>5</v>
      </c>
      <c r="AC789">
        <v>0</v>
      </c>
      <c r="AD789">
        <v>3</v>
      </c>
      <c r="AE789">
        <v>0</v>
      </c>
      <c r="AF789">
        <v>6.2</v>
      </c>
      <c r="AG789" s="1">
        <v>4.0522875816993462</v>
      </c>
      <c r="AH789">
        <v>3.9</v>
      </c>
      <c r="AI789">
        <v>2.7</v>
      </c>
      <c r="AJ789">
        <v>3.9</v>
      </c>
      <c r="AK789">
        <v>-9</v>
      </c>
      <c r="AL789">
        <v>2</v>
      </c>
      <c r="AM789">
        <v>6</v>
      </c>
      <c r="AN789">
        <v>8</v>
      </c>
      <c r="AO789">
        <v>33</v>
      </c>
      <c r="AP789">
        <f>COUNTIFS(MVPs!$A$7:$A$217, 'All B'!C789, MVPs!$C$7:$C$217, 'All B'!B789)</f>
        <v>0</v>
      </c>
      <c r="AQ789">
        <f t="shared" si="60"/>
        <v>1</v>
      </c>
      <c r="AR789">
        <f t="shared" si="61"/>
        <v>1</v>
      </c>
      <c r="AS789">
        <f t="shared" si="62"/>
        <v>0</v>
      </c>
      <c r="AT789">
        <f t="shared" si="63"/>
        <v>0</v>
      </c>
      <c r="AU789">
        <f t="shared" si="64"/>
        <v>0</v>
      </c>
    </row>
    <row r="790" spans="1:47" x14ac:dyDescent="0.45">
      <c r="A790">
        <v>785</v>
      </c>
      <c r="B790" t="s">
        <v>598</v>
      </c>
      <c r="C790">
        <v>1993</v>
      </c>
      <c r="D790">
        <v>27</v>
      </c>
      <c r="E790" t="s">
        <v>62</v>
      </c>
      <c r="F790" t="s">
        <v>17</v>
      </c>
      <c r="G790">
        <v>154</v>
      </c>
      <c r="H790">
        <v>701</v>
      </c>
      <c r="I790">
        <v>604</v>
      </c>
      <c r="J790">
        <v>102</v>
      </c>
      <c r="K790">
        <v>187</v>
      </c>
      <c r="L790">
        <v>137</v>
      </c>
      <c r="M790">
        <v>32</v>
      </c>
      <c r="N790">
        <v>9</v>
      </c>
      <c r="O790">
        <v>9</v>
      </c>
      <c r="P790">
        <v>51</v>
      </c>
      <c r="Q790">
        <v>16</v>
      </c>
      <c r="R790">
        <v>10</v>
      </c>
      <c r="S790">
        <v>77</v>
      </c>
      <c r="T790">
        <v>122</v>
      </c>
      <c r="U790">
        <v>0.31</v>
      </c>
      <c r="V790">
        <v>0.39200000000000002</v>
      </c>
      <c r="W790">
        <v>0.437</v>
      </c>
      <c r="X790">
        <v>0.83</v>
      </c>
      <c r="Y790">
        <v>124</v>
      </c>
      <c r="Z790">
        <v>264</v>
      </c>
      <c r="AA790">
        <v>16</v>
      </c>
      <c r="AB790">
        <v>6</v>
      </c>
      <c r="AC790">
        <v>13</v>
      </c>
      <c r="AD790">
        <v>1</v>
      </c>
      <c r="AE790">
        <v>6</v>
      </c>
      <c r="AF790">
        <v>6.2</v>
      </c>
      <c r="AG790" s="1">
        <v>4.0259740259740262</v>
      </c>
      <c r="AH790">
        <v>4.2</v>
      </c>
      <c r="AI790">
        <v>4.8</v>
      </c>
      <c r="AJ790">
        <v>2.2000000000000002</v>
      </c>
      <c r="AK790">
        <v>20</v>
      </c>
      <c r="AL790">
        <v>-2</v>
      </c>
      <c r="AM790">
        <v>2</v>
      </c>
      <c r="AN790">
        <v>0</v>
      </c>
      <c r="AO790">
        <v>11</v>
      </c>
      <c r="AP790">
        <f>COUNTIFS(MVPs!$A$7:$A$217, 'All B'!C790, MVPs!$C$7:$C$217, 'All B'!B790)</f>
        <v>0</v>
      </c>
      <c r="AQ790">
        <f t="shared" si="60"/>
        <v>0</v>
      </c>
      <c r="AR790">
        <f t="shared" si="61"/>
        <v>0</v>
      </c>
      <c r="AS790">
        <f t="shared" si="62"/>
        <v>0</v>
      </c>
      <c r="AT790">
        <f t="shared" si="63"/>
        <v>0</v>
      </c>
      <c r="AU790">
        <f t="shared" si="64"/>
        <v>0</v>
      </c>
    </row>
    <row r="791" spans="1:47" x14ac:dyDescent="0.45">
      <c r="A791">
        <v>786</v>
      </c>
      <c r="B791" t="s">
        <v>477</v>
      </c>
      <c r="C791">
        <v>1981</v>
      </c>
      <c r="D791">
        <v>29</v>
      </c>
      <c r="E791" t="s">
        <v>70</v>
      </c>
      <c r="F791" t="s">
        <v>13</v>
      </c>
      <c r="G791">
        <v>97</v>
      </c>
      <c r="H791">
        <v>415</v>
      </c>
      <c r="I791">
        <v>360</v>
      </c>
      <c r="J791">
        <v>44</v>
      </c>
      <c r="K791">
        <v>106</v>
      </c>
      <c r="L791">
        <v>79</v>
      </c>
      <c r="M791">
        <v>16</v>
      </c>
      <c r="N791">
        <v>1</v>
      </c>
      <c r="O791">
        <v>10</v>
      </c>
      <c r="P791">
        <v>64</v>
      </c>
      <c r="Q791">
        <v>3</v>
      </c>
      <c r="R791">
        <v>3</v>
      </c>
      <c r="S791">
        <v>42</v>
      </c>
      <c r="T791">
        <v>30</v>
      </c>
      <c r="U791">
        <v>0.29399999999999998</v>
      </c>
      <c r="V791">
        <v>0.36399999999999999</v>
      </c>
      <c r="W791">
        <v>0.42799999999999999</v>
      </c>
      <c r="X791">
        <v>0.79200000000000004</v>
      </c>
      <c r="Y791">
        <v>134</v>
      </c>
      <c r="Z791">
        <v>154</v>
      </c>
      <c r="AA791">
        <v>6</v>
      </c>
      <c r="AB791">
        <v>3</v>
      </c>
      <c r="AC791">
        <v>0</v>
      </c>
      <c r="AD791">
        <v>10</v>
      </c>
      <c r="AE791">
        <v>10</v>
      </c>
      <c r="AF791">
        <v>6.2</v>
      </c>
      <c r="AG791" s="1">
        <v>6.3917525773195871</v>
      </c>
      <c r="AH791">
        <v>4.9000000000000004</v>
      </c>
      <c r="AI791">
        <v>3.2</v>
      </c>
      <c r="AJ791">
        <v>3.4</v>
      </c>
      <c r="AK791">
        <v>16</v>
      </c>
      <c r="AL791">
        <v>1</v>
      </c>
      <c r="AM791">
        <v>-3</v>
      </c>
      <c r="AN791">
        <v>-2</v>
      </c>
      <c r="AO791">
        <v>27</v>
      </c>
      <c r="AP791">
        <f>COUNTIFS(MVPs!$A$7:$A$217, 'All B'!C791, MVPs!$C$7:$C$217, 'All B'!B791)</f>
        <v>0</v>
      </c>
      <c r="AQ791">
        <f t="shared" si="60"/>
        <v>0</v>
      </c>
      <c r="AR791">
        <f t="shared" si="61"/>
        <v>0</v>
      </c>
      <c r="AS791">
        <f t="shared" si="62"/>
        <v>0</v>
      </c>
      <c r="AT791">
        <f t="shared" si="63"/>
        <v>0</v>
      </c>
      <c r="AU791">
        <f t="shared" si="64"/>
        <v>0</v>
      </c>
    </row>
    <row r="792" spans="1:47" x14ac:dyDescent="0.45">
      <c r="A792">
        <v>787</v>
      </c>
      <c r="B792" t="s">
        <v>67</v>
      </c>
      <c r="C792">
        <v>2009</v>
      </c>
      <c r="D792">
        <v>25</v>
      </c>
      <c r="E792" t="s">
        <v>43</v>
      </c>
      <c r="F792" t="s">
        <v>17</v>
      </c>
      <c r="G792">
        <v>158</v>
      </c>
      <c r="H792">
        <v>708</v>
      </c>
      <c r="I792">
        <v>635</v>
      </c>
      <c r="J792">
        <v>113</v>
      </c>
      <c r="K792">
        <v>203</v>
      </c>
      <c r="L792">
        <v>126</v>
      </c>
      <c r="M792">
        <v>39</v>
      </c>
      <c r="N792">
        <v>6</v>
      </c>
      <c r="O792">
        <v>32</v>
      </c>
      <c r="P792">
        <v>114</v>
      </c>
      <c r="Q792">
        <v>20</v>
      </c>
      <c r="R792">
        <v>6</v>
      </c>
      <c r="S792">
        <v>57</v>
      </c>
      <c r="T792">
        <v>121</v>
      </c>
      <c r="U792">
        <v>0.32</v>
      </c>
      <c r="V792">
        <v>0.38600000000000001</v>
      </c>
      <c r="W792">
        <v>0.55100000000000005</v>
      </c>
      <c r="X792">
        <v>0.93700000000000006</v>
      </c>
      <c r="Y792">
        <v>146</v>
      </c>
      <c r="Z792">
        <v>350</v>
      </c>
      <c r="AA792">
        <v>6</v>
      </c>
      <c r="AB792">
        <v>13</v>
      </c>
      <c r="AC792">
        <v>0</v>
      </c>
      <c r="AD792">
        <v>3</v>
      </c>
      <c r="AE792">
        <v>1</v>
      </c>
      <c r="AF792">
        <v>6.2</v>
      </c>
      <c r="AG792" s="1">
        <v>3.9240506329113924</v>
      </c>
      <c r="AH792">
        <v>4.0999999999999996</v>
      </c>
      <c r="AI792">
        <v>6.6</v>
      </c>
      <c r="AJ792">
        <v>-1.1000000000000001</v>
      </c>
      <c r="AK792">
        <v>44</v>
      </c>
      <c r="AL792">
        <v>3</v>
      </c>
      <c r="AM792">
        <v>4</v>
      </c>
      <c r="AN792">
        <v>7</v>
      </c>
      <c r="AO792">
        <v>-4</v>
      </c>
      <c r="AP792">
        <f>COUNTIFS(MVPs!$A$7:$A$217, 'All B'!C792, MVPs!$C$7:$C$217, 'All B'!B792)</f>
        <v>0</v>
      </c>
      <c r="AQ792">
        <f t="shared" si="60"/>
        <v>1</v>
      </c>
      <c r="AR792">
        <f t="shared" si="61"/>
        <v>1</v>
      </c>
      <c r="AS792">
        <f t="shared" si="62"/>
        <v>0</v>
      </c>
      <c r="AT792">
        <f t="shared" si="63"/>
        <v>0</v>
      </c>
      <c r="AU792">
        <f t="shared" si="64"/>
        <v>0</v>
      </c>
    </row>
    <row r="793" spans="1:47" x14ac:dyDescent="0.45">
      <c r="A793">
        <v>788</v>
      </c>
      <c r="B793" t="s">
        <v>574</v>
      </c>
      <c r="C793">
        <v>1983</v>
      </c>
      <c r="D793">
        <v>35</v>
      </c>
      <c r="E793" t="s">
        <v>46</v>
      </c>
      <c r="F793" t="s">
        <v>17</v>
      </c>
      <c r="G793">
        <v>160</v>
      </c>
      <c r="H793">
        <v>664</v>
      </c>
      <c r="I793">
        <v>594</v>
      </c>
      <c r="J793">
        <v>85</v>
      </c>
      <c r="K793">
        <v>189</v>
      </c>
      <c r="L793">
        <v>139</v>
      </c>
      <c r="M793">
        <v>28</v>
      </c>
      <c r="N793">
        <v>8</v>
      </c>
      <c r="O793">
        <v>14</v>
      </c>
      <c r="P793">
        <v>92</v>
      </c>
      <c r="Q793">
        <v>30</v>
      </c>
      <c r="R793">
        <v>16</v>
      </c>
      <c r="S793">
        <v>65</v>
      </c>
      <c r="T793">
        <v>86</v>
      </c>
      <c r="U793">
        <v>0.318</v>
      </c>
      <c r="V793">
        <v>0.38500000000000001</v>
      </c>
      <c r="W793">
        <v>0.46300000000000002</v>
      </c>
      <c r="X793">
        <v>0.84799999999999998</v>
      </c>
      <c r="Y793">
        <v>142</v>
      </c>
      <c r="Z793">
        <v>275</v>
      </c>
      <c r="AA793">
        <v>4</v>
      </c>
      <c r="AB793">
        <v>1</v>
      </c>
      <c r="AC793">
        <v>1</v>
      </c>
      <c r="AD793">
        <v>3</v>
      </c>
      <c r="AE793">
        <v>10</v>
      </c>
      <c r="AF793">
        <v>6.2</v>
      </c>
      <c r="AG793" s="1">
        <v>3.875</v>
      </c>
      <c r="AH793">
        <v>3.9</v>
      </c>
      <c r="AI793">
        <v>5.0999999999999996</v>
      </c>
      <c r="AJ793">
        <v>0.4</v>
      </c>
      <c r="AK793">
        <v>31</v>
      </c>
      <c r="AL793">
        <v>3</v>
      </c>
      <c r="AM793">
        <v>-1</v>
      </c>
      <c r="AN793">
        <v>2</v>
      </c>
      <c r="AO793">
        <v>10</v>
      </c>
      <c r="AP793">
        <f>COUNTIFS(MVPs!$A$7:$A$217, 'All B'!C793, MVPs!$C$7:$C$217, 'All B'!B793)</f>
        <v>0</v>
      </c>
      <c r="AQ793">
        <f t="shared" si="60"/>
        <v>1</v>
      </c>
      <c r="AR793">
        <f t="shared" si="61"/>
        <v>1</v>
      </c>
      <c r="AS793">
        <f t="shared" si="62"/>
        <v>0</v>
      </c>
      <c r="AT793">
        <f t="shared" si="63"/>
        <v>0</v>
      </c>
      <c r="AU793">
        <f t="shared" si="64"/>
        <v>0</v>
      </c>
    </row>
    <row r="794" spans="1:47" x14ac:dyDescent="0.45">
      <c r="A794">
        <v>789</v>
      </c>
      <c r="B794" t="s">
        <v>517</v>
      </c>
      <c r="C794">
        <v>1988</v>
      </c>
      <c r="D794">
        <v>24</v>
      </c>
      <c r="E794" t="s">
        <v>55</v>
      </c>
      <c r="F794" t="s">
        <v>13</v>
      </c>
      <c r="G794">
        <v>154</v>
      </c>
      <c r="H794">
        <v>623</v>
      </c>
      <c r="I794">
        <v>536</v>
      </c>
      <c r="J794">
        <v>100</v>
      </c>
      <c r="K794">
        <v>151</v>
      </c>
      <c r="L794">
        <v>78</v>
      </c>
      <c r="M794">
        <v>35</v>
      </c>
      <c r="N794">
        <v>4</v>
      </c>
      <c r="O794">
        <v>34</v>
      </c>
      <c r="P794">
        <v>82</v>
      </c>
      <c r="Q794">
        <v>6</v>
      </c>
      <c r="R794">
        <v>1</v>
      </c>
      <c r="S794">
        <v>79</v>
      </c>
      <c r="T794">
        <v>149</v>
      </c>
      <c r="U794">
        <v>0.28199999999999997</v>
      </c>
      <c r="V794">
        <v>0.376</v>
      </c>
      <c r="W794">
        <v>0.55200000000000005</v>
      </c>
      <c r="X794">
        <v>0.92800000000000005</v>
      </c>
      <c r="Y794">
        <v>157</v>
      </c>
      <c r="Z794">
        <v>296</v>
      </c>
      <c r="AA794">
        <v>15</v>
      </c>
      <c r="AB794">
        <v>4</v>
      </c>
      <c r="AC794">
        <v>0</v>
      </c>
      <c r="AD794">
        <v>4</v>
      </c>
      <c r="AE794">
        <v>3</v>
      </c>
      <c r="AF794">
        <v>6.2</v>
      </c>
      <c r="AG794" s="1">
        <v>4.0259740259740262</v>
      </c>
      <c r="AH794">
        <v>4.2</v>
      </c>
      <c r="AI794">
        <v>5.0999999999999996</v>
      </c>
      <c r="AJ794">
        <v>0.3</v>
      </c>
      <c r="AK794">
        <v>39</v>
      </c>
      <c r="AL794">
        <v>-1</v>
      </c>
      <c r="AM794">
        <v>0</v>
      </c>
      <c r="AN794">
        <v>-2</v>
      </c>
      <c r="AO794">
        <v>10</v>
      </c>
      <c r="AP794">
        <f>COUNTIFS(MVPs!$A$7:$A$217, 'All B'!C794, MVPs!$C$7:$C$217, 'All B'!B794)</f>
        <v>0</v>
      </c>
      <c r="AQ794">
        <f t="shared" si="60"/>
        <v>1</v>
      </c>
      <c r="AR794">
        <f t="shared" si="61"/>
        <v>0</v>
      </c>
      <c r="AS794">
        <f t="shared" si="62"/>
        <v>0</v>
      </c>
      <c r="AT794">
        <f t="shared" si="63"/>
        <v>0</v>
      </c>
      <c r="AU794">
        <f t="shared" si="64"/>
        <v>0</v>
      </c>
    </row>
    <row r="795" spans="1:47" x14ac:dyDescent="0.45">
      <c r="A795">
        <v>790</v>
      </c>
      <c r="B795" t="s">
        <v>470</v>
      </c>
      <c r="C795">
        <v>2018</v>
      </c>
      <c r="D795">
        <v>25</v>
      </c>
      <c r="E795" t="s">
        <v>114</v>
      </c>
      <c r="F795" t="s">
        <v>17</v>
      </c>
      <c r="G795">
        <v>157</v>
      </c>
      <c r="H795">
        <v>656</v>
      </c>
      <c r="I795">
        <v>598</v>
      </c>
      <c r="J795">
        <v>88</v>
      </c>
      <c r="K795">
        <v>174</v>
      </c>
      <c r="L795">
        <v>89</v>
      </c>
      <c r="M795">
        <v>42</v>
      </c>
      <c r="N795">
        <v>6</v>
      </c>
      <c r="O795">
        <v>37</v>
      </c>
      <c r="P795">
        <v>108</v>
      </c>
      <c r="Q795">
        <v>27</v>
      </c>
      <c r="R795">
        <v>6</v>
      </c>
      <c r="S795">
        <v>47</v>
      </c>
      <c r="T795">
        <v>168</v>
      </c>
      <c r="U795">
        <v>0.29099999999999998</v>
      </c>
      <c r="V795">
        <v>0.34799999999999998</v>
      </c>
      <c r="W795">
        <v>0.56699999999999995</v>
      </c>
      <c r="X795">
        <v>0.91400000000000003</v>
      </c>
      <c r="Y795">
        <v>127</v>
      </c>
      <c r="Z795">
        <v>339</v>
      </c>
      <c r="AA795">
        <v>12</v>
      </c>
      <c r="AB795">
        <v>7</v>
      </c>
      <c r="AC795">
        <v>0</v>
      </c>
      <c r="AD795">
        <v>4</v>
      </c>
      <c r="AE795">
        <v>3</v>
      </c>
      <c r="AF795">
        <v>6.2</v>
      </c>
      <c r="AG795" s="1">
        <v>3.9490445859872612</v>
      </c>
      <c r="AH795">
        <v>4.0999999999999996</v>
      </c>
      <c r="AI795">
        <v>5.6</v>
      </c>
      <c r="AJ795">
        <v>1.5</v>
      </c>
      <c r="AK795">
        <v>24</v>
      </c>
      <c r="AL795">
        <v>0</v>
      </c>
      <c r="AM795">
        <v>3</v>
      </c>
      <c r="AN795">
        <v>2</v>
      </c>
      <c r="AO795">
        <v>7</v>
      </c>
      <c r="AP795">
        <f>COUNTIFS(MVPs!$A$7:$A$217, 'All B'!C795, MVPs!$C$7:$C$217, 'All B'!B795)</f>
        <v>0</v>
      </c>
      <c r="AQ795">
        <f t="shared" si="60"/>
        <v>1</v>
      </c>
      <c r="AR795">
        <f t="shared" si="61"/>
        <v>1</v>
      </c>
      <c r="AS795">
        <f t="shared" si="62"/>
        <v>0</v>
      </c>
      <c r="AT795">
        <f t="shared" si="63"/>
        <v>0</v>
      </c>
      <c r="AU795">
        <f t="shared" si="64"/>
        <v>0</v>
      </c>
    </row>
    <row r="796" spans="1:47" x14ac:dyDescent="0.45">
      <c r="A796">
        <v>791</v>
      </c>
      <c r="B796" t="s">
        <v>530</v>
      </c>
      <c r="C796">
        <v>2000</v>
      </c>
      <c r="D796">
        <v>26</v>
      </c>
      <c r="E796" t="s">
        <v>28</v>
      </c>
      <c r="F796" t="s">
        <v>17</v>
      </c>
      <c r="G796">
        <v>154</v>
      </c>
      <c r="H796">
        <v>680</v>
      </c>
      <c r="I796">
        <v>576</v>
      </c>
      <c r="J796">
        <v>103</v>
      </c>
      <c r="K796">
        <v>182</v>
      </c>
      <c r="L796">
        <v>105</v>
      </c>
      <c r="M796">
        <v>42</v>
      </c>
      <c r="N796">
        <v>10</v>
      </c>
      <c r="O796">
        <v>25</v>
      </c>
      <c r="P796">
        <v>79</v>
      </c>
      <c r="Q796">
        <v>28</v>
      </c>
      <c r="R796">
        <v>8</v>
      </c>
      <c r="S796">
        <v>100</v>
      </c>
      <c r="T796">
        <v>116</v>
      </c>
      <c r="U796">
        <v>0.316</v>
      </c>
      <c r="V796">
        <v>0.41599999999999998</v>
      </c>
      <c r="W796">
        <v>0.55400000000000005</v>
      </c>
      <c r="X796">
        <v>0.97</v>
      </c>
      <c r="Y796">
        <v>143</v>
      </c>
      <c r="Z796">
        <v>319</v>
      </c>
      <c r="AA796">
        <v>12</v>
      </c>
      <c r="AB796">
        <v>1</v>
      </c>
      <c r="AC796">
        <v>0</v>
      </c>
      <c r="AD796">
        <v>3</v>
      </c>
      <c r="AE796">
        <v>9</v>
      </c>
      <c r="AF796">
        <v>6.2</v>
      </c>
      <c r="AG796" s="1">
        <v>4.0259740259740262</v>
      </c>
      <c r="AH796">
        <v>4.2</v>
      </c>
      <c r="AI796">
        <v>4.9000000000000004</v>
      </c>
      <c r="AJ796">
        <v>0.8</v>
      </c>
      <c r="AK796">
        <v>38</v>
      </c>
      <c r="AL796">
        <v>1</v>
      </c>
      <c r="AM796">
        <v>-2</v>
      </c>
      <c r="AN796">
        <v>-1</v>
      </c>
      <c r="AO796">
        <v>15</v>
      </c>
      <c r="AP796">
        <f>COUNTIFS(MVPs!$A$7:$A$217, 'All B'!C796, MVPs!$C$7:$C$217, 'All B'!B796)</f>
        <v>0</v>
      </c>
      <c r="AQ796">
        <f t="shared" si="60"/>
        <v>0</v>
      </c>
      <c r="AR796">
        <f t="shared" si="61"/>
        <v>0</v>
      </c>
      <c r="AS796">
        <f t="shared" si="62"/>
        <v>0</v>
      </c>
      <c r="AT796">
        <f t="shared" si="63"/>
        <v>0</v>
      </c>
      <c r="AU796">
        <f t="shared" si="64"/>
        <v>0</v>
      </c>
    </row>
    <row r="797" spans="1:47" x14ac:dyDescent="0.45">
      <c r="A797">
        <v>792</v>
      </c>
      <c r="B797" t="s">
        <v>599</v>
      </c>
      <c r="C797">
        <v>1998</v>
      </c>
      <c r="D797">
        <v>31</v>
      </c>
      <c r="E797" t="s">
        <v>46</v>
      </c>
      <c r="F797" t="s">
        <v>17</v>
      </c>
      <c r="G797">
        <v>159</v>
      </c>
      <c r="H797">
        <v>679</v>
      </c>
      <c r="I797">
        <v>584</v>
      </c>
      <c r="J797">
        <v>104</v>
      </c>
      <c r="K797">
        <v>182</v>
      </c>
      <c r="L797">
        <v>105</v>
      </c>
      <c r="M797">
        <v>34</v>
      </c>
      <c r="N797">
        <v>5</v>
      </c>
      <c r="O797">
        <v>38</v>
      </c>
      <c r="P797">
        <v>124</v>
      </c>
      <c r="Q797">
        <v>11</v>
      </c>
      <c r="R797">
        <v>3</v>
      </c>
      <c r="S797">
        <v>84</v>
      </c>
      <c r="T797">
        <v>87</v>
      </c>
      <c r="U797">
        <v>0.312</v>
      </c>
      <c r="V797">
        <v>0.39900000000000002</v>
      </c>
      <c r="W797">
        <v>0.58199999999999996</v>
      </c>
      <c r="X797">
        <v>0.98099999999999998</v>
      </c>
      <c r="Y797">
        <v>157</v>
      </c>
      <c r="Z797">
        <v>340</v>
      </c>
      <c r="AA797">
        <v>14</v>
      </c>
      <c r="AB797">
        <v>5</v>
      </c>
      <c r="AC797">
        <v>0</v>
      </c>
      <c r="AD797">
        <v>6</v>
      </c>
      <c r="AE797">
        <v>11</v>
      </c>
      <c r="AF797">
        <v>6.2</v>
      </c>
      <c r="AG797" s="1">
        <v>3.89937106918239</v>
      </c>
      <c r="AH797">
        <v>4.0999999999999996</v>
      </c>
      <c r="AI797">
        <v>5.9</v>
      </c>
      <c r="AJ797">
        <v>-0.3</v>
      </c>
      <c r="AK797">
        <v>47</v>
      </c>
      <c r="AL797">
        <v>0</v>
      </c>
      <c r="AM797">
        <v>-1</v>
      </c>
      <c r="AN797">
        <v>-1</v>
      </c>
      <c r="AO797">
        <v>4</v>
      </c>
      <c r="AP797">
        <f>COUNTIFS(MVPs!$A$7:$A$217, 'All B'!C797, MVPs!$C$7:$C$217, 'All B'!B797)</f>
        <v>0</v>
      </c>
      <c r="AQ797">
        <f t="shared" si="60"/>
        <v>3</v>
      </c>
      <c r="AR797">
        <f t="shared" si="61"/>
        <v>2</v>
      </c>
      <c r="AS797">
        <f t="shared" si="62"/>
        <v>0</v>
      </c>
      <c r="AT797">
        <f t="shared" si="63"/>
        <v>0</v>
      </c>
      <c r="AU797">
        <f t="shared" si="64"/>
        <v>0</v>
      </c>
    </row>
    <row r="798" spans="1:47" x14ac:dyDescent="0.45">
      <c r="A798">
        <v>793</v>
      </c>
      <c r="B798" t="s">
        <v>600</v>
      </c>
      <c r="C798">
        <v>2023</v>
      </c>
      <c r="D798">
        <v>22</v>
      </c>
      <c r="E798" t="s">
        <v>127</v>
      </c>
      <c r="F798" t="s">
        <v>13</v>
      </c>
      <c r="G798">
        <v>150</v>
      </c>
      <c r="H798">
        <v>622</v>
      </c>
      <c r="I798">
        <v>560</v>
      </c>
      <c r="J798">
        <v>100</v>
      </c>
      <c r="K798">
        <v>143</v>
      </c>
      <c r="L798">
        <v>77</v>
      </c>
      <c r="M798">
        <v>29</v>
      </c>
      <c r="N798">
        <v>9</v>
      </c>
      <c r="O798">
        <v>28</v>
      </c>
      <c r="P798">
        <v>82</v>
      </c>
      <c r="Q798">
        <v>10</v>
      </c>
      <c r="R798">
        <v>3</v>
      </c>
      <c r="S798">
        <v>56</v>
      </c>
      <c r="T798">
        <v>159</v>
      </c>
      <c r="U798">
        <v>0.255</v>
      </c>
      <c r="V798">
        <v>0.32500000000000001</v>
      </c>
      <c r="W798">
        <v>0.48899999999999999</v>
      </c>
      <c r="X798">
        <v>0.81399999999999995</v>
      </c>
      <c r="Y798">
        <v>125</v>
      </c>
      <c r="Z798">
        <v>274</v>
      </c>
      <c r="AA798">
        <v>10</v>
      </c>
      <c r="AB798">
        <v>3</v>
      </c>
      <c r="AC798">
        <v>0</v>
      </c>
      <c r="AD798">
        <v>3</v>
      </c>
      <c r="AE798">
        <v>1</v>
      </c>
      <c r="AF798">
        <v>6.2</v>
      </c>
      <c r="AG798" s="1">
        <v>4.1333333333333329</v>
      </c>
      <c r="AH798">
        <v>4.2</v>
      </c>
      <c r="AI798">
        <v>4.8</v>
      </c>
      <c r="AJ798">
        <v>2</v>
      </c>
      <c r="AK798">
        <v>18</v>
      </c>
      <c r="AL798">
        <v>0</v>
      </c>
      <c r="AM798">
        <v>3</v>
      </c>
      <c r="AN798">
        <v>3</v>
      </c>
      <c r="AO798">
        <v>13</v>
      </c>
      <c r="AP798">
        <f>COUNTIFS(MVPs!$A$7:$A$217, 'All B'!C798, MVPs!$C$7:$C$217, 'All B'!B798)</f>
        <v>0</v>
      </c>
      <c r="AQ798">
        <f t="shared" si="60"/>
        <v>0</v>
      </c>
      <c r="AR798">
        <f t="shared" si="61"/>
        <v>0</v>
      </c>
      <c r="AS798">
        <f t="shared" si="62"/>
        <v>0</v>
      </c>
      <c r="AT798">
        <f t="shared" si="63"/>
        <v>0</v>
      </c>
      <c r="AU798">
        <f t="shared" si="64"/>
        <v>0</v>
      </c>
    </row>
    <row r="799" spans="1:47" x14ac:dyDescent="0.45">
      <c r="A799">
        <v>794</v>
      </c>
      <c r="B799" t="s">
        <v>601</v>
      </c>
      <c r="C799">
        <v>1980</v>
      </c>
      <c r="D799">
        <v>23</v>
      </c>
      <c r="E799" t="s">
        <v>46</v>
      </c>
      <c r="F799" t="s">
        <v>17</v>
      </c>
      <c r="G799">
        <v>141</v>
      </c>
      <c r="H799">
        <v>609</v>
      </c>
      <c r="I799">
        <v>535</v>
      </c>
      <c r="J799">
        <v>75</v>
      </c>
      <c r="K799">
        <v>151</v>
      </c>
      <c r="L799">
        <v>109</v>
      </c>
      <c r="M799">
        <v>24</v>
      </c>
      <c r="N799">
        <v>5</v>
      </c>
      <c r="O799">
        <v>13</v>
      </c>
      <c r="P799">
        <v>55</v>
      </c>
      <c r="Q799">
        <v>27</v>
      </c>
      <c r="R799">
        <v>11</v>
      </c>
      <c r="S799">
        <v>60</v>
      </c>
      <c r="T799">
        <v>52</v>
      </c>
      <c r="U799">
        <v>0.28199999999999997</v>
      </c>
      <c r="V799">
        <v>0.35699999999999998</v>
      </c>
      <c r="W799">
        <v>0.41899999999999998</v>
      </c>
      <c r="X799">
        <v>0.77600000000000002</v>
      </c>
      <c r="Y799">
        <v>124</v>
      </c>
      <c r="Z799">
        <v>224</v>
      </c>
      <c r="AA799">
        <v>3</v>
      </c>
      <c r="AB799">
        <v>4</v>
      </c>
      <c r="AC799">
        <v>6</v>
      </c>
      <c r="AD799">
        <v>3</v>
      </c>
      <c r="AE799">
        <v>3</v>
      </c>
      <c r="AF799">
        <v>6.2</v>
      </c>
      <c r="AG799" s="1">
        <v>4.3971631205673756</v>
      </c>
      <c r="AH799">
        <v>4.0999999999999996</v>
      </c>
      <c r="AI799">
        <v>4.0999999999999996</v>
      </c>
      <c r="AJ799">
        <v>1.6</v>
      </c>
      <c r="AK799">
        <v>18</v>
      </c>
      <c r="AL799">
        <v>3</v>
      </c>
      <c r="AM799">
        <v>3</v>
      </c>
      <c r="AN799">
        <v>6</v>
      </c>
      <c r="AO799">
        <v>18</v>
      </c>
      <c r="AP799">
        <f>COUNTIFS(MVPs!$A$7:$A$217, 'All B'!C799, MVPs!$C$7:$C$217, 'All B'!B799)</f>
        <v>0</v>
      </c>
      <c r="AQ799">
        <f t="shared" si="60"/>
        <v>1</v>
      </c>
      <c r="AR799">
        <f t="shared" si="61"/>
        <v>0</v>
      </c>
      <c r="AS799">
        <f t="shared" si="62"/>
        <v>0</v>
      </c>
      <c r="AT799">
        <f t="shared" si="63"/>
        <v>0</v>
      </c>
      <c r="AU799">
        <f t="shared" si="64"/>
        <v>0</v>
      </c>
    </row>
    <row r="800" spans="1:47" x14ac:dyDescent="0.45">
      <c r="A800">
        <v>795</v>
      </c>
      <c r="B800" t="s">
        <v>493</v>
      </c>
      <c r="C800">
        <v>1992</v>
      </c>
      <c r="D800">
        <v>23</v>
      </c>
      <c r="E800" t="s">
        <v>117</v>
      </c>
      <c r="F800" t="s">
        <v>17</v>
      </c>
      <c r="G800">
        <v>146</v>
      </c>
      <c r="H800">
        <v>618</v>
      </c>
      <c r="I800">
        <v>557</v>
      </c>
      <c r="J800">
        <v>87</v>
      </c>
      <c r="K800">
        <v>184</v>
      </c>
      <c r="L800">
        <v>114</v>
      </c>
      <c r="M800">
        <v>34</v>
      </c>
      <c r="N800">
        <v>3</v>
      </c>
      <c r="O800">
        <v>33</v>
      </c>
      <c r="P800">
        <v>100</v>
      </c>
      <c r="Q800">
        <v>5</v>
      </c>
      <c r="R800">
        <v>6</v>
      </c>
      <c r="S800">
        <v>48</v>
      </c>
      <c r="T800">
        <v>40</v>
      </c>
      <c r="U800">
        <v>0.33</v>
      </c>
      <c r="V800">
        <v>0.38500000000000001</v>
      </c>
      <c r="W800">
        <v>0.57999999999999996</v>
      </c>
      <c r="X800">
        <v>0.96499999999999997</v>
      </c>
      <c r="Y800">
        <v>168</v>
      </c>
      <c r="Z800">
        <v>323</v>
      </c>
      <c r="AA800">
        <v>19</v>
      </c>
      <c r="AB800">
        <v>6</v>
      </c>
      <c r="AC800">
        <v>0</v>
      </c>
      <c r="AD800">
        <v>7</v>
      </c>
      <c r="AE800">
        <v>5</v>
      </c>
      <c r="AF800">
        <v>6.2</v>
      </c>
      <c r="AG800" s="1">
        <v>4.2465753424657535</v>
      </c>
      <c r="AH800">
        <v>4.3</v>
      </c>
      <c r="AI800">
        <v>7</v>
      </c>
      <c r="AJ800">
        <v>-0.7</v>
      </c>
      <c r="AK800">
        <v>47</v>
      </c>
      <c r="AL800">
        <v>-2</v>
      </c>
      <c r="AM800">
        <v>0</v>
      </c>
      <c r="AN800">
        <v>-2</v>
      </c>
      <c r="AO800">
        <v>-8</v>
      </c>
      <c r="AP800">
        <f>COUNTIFS(MVPs!$A$7:$A$217, 'All B'!C800, MVPs!$C$7:$C$217, 'All B'!B800)</f>
        <v>0</v>
      </c>
      <c r="AQ800">
        <f t="shared" si="60"/>
        <v>1</v>
      </c>
      <c r="AR800">
        <f t="shared" si="61"/>
        <v>0</v>
      </c>
      <c r="AS800">
        <f t="shared" si="62"/>
        <v>0</v>
      </c>
      <c r="AT800">
        <f t="shared" si="63"/>
        <v>0</v>
      </c>
      <c r="AU800">
        <f t="shared" si="64"/>
        <v>0</v>
      </c>
    </row>
    <row r="801" spans="1:47" x14ac:dyDescent="0.45">
      <c r="A801">
        <v>796</v>
      </c>
      <c r="B801" t="s">
        <v>439</v>
      </c>
      <c r="C801">
        <v>2013</v>
      </c>
      <c r="D801">
        <v>30</v>
      </c>
      <c r="E801" t="s">
        <v>25</v>
      </c>
      <c r="F801" t="s">
        <v>17</v>
      </c>
      <c r="G801">
        <v>136</v>
      </c>
      <c r="H801">
        <v>541</v>
      </c>
      <c r="I801">
        <v>505</v>
      </c>
      <c r="J801">
        <v>68</v>
      </c>
      <c r="K801">
        <v>161</v>
      </c>
      <c r="L801">
        <v>105</v>
      </c>
      <c r="M801">
        <v>44</v>
      </c>
      <c r="N801">
        <v>0</v>
      </c>
      <c r="O801">
        <v>12</v>
      </c>
      <c r="P801">
        <v>80</v>
      </c>
      <c r="Q801">
        <v>3</v>
      </c>
      <c r="R801">
        <v>2</v>
      </c>
      <c r="S801">
        <v>30</v>
      </c>
      <c r="T801">
        <v>55</v>
      </c>
      <c r="U801">
        <v>0.31900000000000001</v>
      </c>
      <c r="V801">
        <v>0.35899999999999999</v>
      </c>
      <c r="W801">
        <v>0.47699999999999998</v>
      </c>
      <c r="X801">
        <v>0.83599999999999997</v>
      </c>
      <c r="Y801">
        <v>129</v>
      </c>
      <c r="Z801">
        <v>241</v>
      </c>
      <c r="AA801">
        <v>14</v>
      </c>
      <c r="AB801">
        <v>3</v>
      </c>
      <c r="AC801">
        <v>0</v>
      </c>
      <c r="AD801">
        <v>3</v>
      </c>
      <c r="AE801">
        <v>4</v>
      </c>
      <c r="AF801">
        <v>6.2</v>
      </c>
      <c r="AG801" s="1">
        <v>4.5588235294117654</v>
      </c>
      <c r="AH801">
        <v>4.4000000000000004</v>
      </c>
      <c r="AI801">
        <v>4.4000000000000004</v>
      </c>
      <c r="AJ801">
        <v>2.7</v>
      </c>
      <c r="AK801">
        <v>20</v>
      </c>
      <c r="AL801">
        <v>-1</v>
      </c>
      <c r="AM801">
        <v>-2</v>
      </c>
      <c r="AN801">
        <v>-3</v>
      </c>
      <c r="AO801">
        <v>16</v>
      </c>
      <c r="AP801">
        <f>COUNTIFS(MVPs!$A$7:$A$217, 'All B'!C801, MVPs!$C$7:$C$217, 'All B'!B801)</f>
        <v>0</v>
      </c>
      <c r="AQ801">
        <f t="shared" si="60"/>
        <v>1</v>
      </c>
      <c r="AR801">
        <f t="shared" si="61"/>
        <v>1</v>
      </c>
      <c r="AS801">
        <f t="shared" si="62"/>
        <v>0</v>
      </c>
      <c r="AT801">
        <f t="shared" si="63"/>
        <v>0</v>
      </c>
      <c r="AU801">
        <f t="shared" si="64"/>
        <v>0</v>
      </c>
    </row>
    <row r="802" spans="1:47" x14ac:dyDescent="0.45">
      <c r="A802">
        <v>797</v>
      </c>
      <c r="B802" t="s">
        <v>199</v>
      </c>
      <c r="C802">
        <v>1960</v>
      </c>
      <c r="D802">
        <v>24</v>
      </c>
      <c r="E802" t="s">
        <v>73</v>
      </c>
      <c r="F802" t="s">
        <v>17</v>
      </c>
      <c r="G802">
        <v>139</v>
      </c>
      <c r="H802">
        <v>562</v>
      </c>
      <c r="I802">
        <v>464</v>
      </c>
      <c r="J802">
        <v>86</v>
      </c>
      <c r="K802">
        <v>138</v>
      </c>
      <c r="L802">
        <v>68</v>
      </c>
      <c r="M802">
        <v>33</v>
      </c>
      <c r="N802">
        <v>6</v>
      </c>
      <c r="O802">
        <v>31</v>
      </c>
      <c r="P802">
        <v>83</v>
      </c>
      <c r="Q802">
        <v>13</v>
      </c>
      <c r="R802">
        <v>6</v>
      </c>
      <c r="S802">
        <v>82</v>
      </c>
      <c r="T802">
        <v>67</v>
      </c>
      <c r="U802">
        <v>0.29699999999999999</v>
      </c>
      <c r="V802">
        <v>0.40699999999999997</v>
      </c>
      <c r="W802">
        <v>0.59499999999999997</v>
      </c>
      <c r="X802">
        <v>1.002</v>
      </c>
      <c r="Y802">
        <v>169</v>
      </c>
      <c r="Z802">
        <v>276</v>
      </c>
      <c r="AA802">
        <v>18</v>
      </c>
      <c r="AB802">
        <v>9</v>
      </c>
      <c r="AC802">
        <v>0</v>
      </c>
      <c r="AD802">
        <v>7</v>
      </c>
      <c r="AE802">
        <v>6</v>
      </c>
      <c r="AF802">
        <v>6.2</v>
      </c>
      <c r="AG802" s="1">
        <v>4.4604316546762588</v>
      </c>
      <c r="AH802">
        <v>4</v>
      </c>
      <c r="AI802">
        <v>5.8</v>
      </c>
      <c r="AJ802">
        <v>-0.5</v>
      </c>
      <c r="AK802">
        <v>46</v>
      </c>
      <c r="AL802">
        <v>-3</v>
      </c>
      <c r="AM802">
        <v>-1</v>
      </c>
      <c r="AN802">
        <v>-4</v>
      </c>
      <c r="AO802">
        <v>4</v>
      </c>
      <c r="AP802">
        <f>COUNTIFS(MVPs!$A$7:$A$217, 'All B'!C802, MVPs!$C$7:$C$217, 'All B'!B802)</f>
        <v>0</v>
      </c>
      <c r="AQ802">
        <f t="shared" si="60"/>
        <v>1</v>
      </c>
      <c r="AR802">
        <f t="shared" si="61"/>
        <v>0</v>
      </c>
      <c r="AS802">
        <f t="shared" si="62"/>
        <v>0</v>
      </c>
      <c r="AT802">
        <f t="shared" si="63"/>
        <v>0</v>
      </c>
      <c r="AU802">
        <f t="shared" si="64"/>
        <v>0</v>
      </c>
    </row>
    <row r="803" spans="1:47" x14ac:dyDescent="0.45">
      <c r="A803">
        <v>798</v>
      </c>
      <c r="B803" t="s">
        <v>602</v>
      </c>
      <c r="C803">
        <v>2009</v>
      </c>
      <c r="D803">
        <v>29</v>
      </c>
      <c r="E803" t="s">
        <v>325</v>
      </c>
      <c r="F803" t="s">
        <v>13</v>
      </c>
      <c r="G803">
        <v>137</v>
      </c>
      <c r="H803">
        <v>567</v>
      </c>
      <c r="I803">
        <v>500</v>
      </c>
      <c r="J803">
        <v>90</v>
      </c>
      <c r="K803">
        <v>160</v>
      </c>
      <c r="L803">
        <v>110</v>
      </c>
      <c r="M803">
        <v>29</v>
      </c>
      <c r="N803">
        <v>7</v>
      </c>
      <c r="O803">
        <v>14</v>
      </c>
      <c r="P803">
        <v>66</v>
      </c>
      <c r="Q803">
        <v>30</v>
      </c>
      <c r="R803">
        <v>7</v>
      </c>
      <c r="S803">
        <v>54</v>
      </c>
      <c r="T803">
        <v>89</v>
      </c>
      <c r="U803">
        <v>0.32</v>
      </c>
      <c r="V803">
        <v>0.38900000000000001</v>
      </c>
      <c r="W803">
        <v>0.49</v>
      </c>
      <c r="X803">
        <v>0.879</v>
      </c>
      <c r="Y803">
        <v>132</v>
      </c>
      <c r="Z803">
        <v>245</v>
      </c>
      <c r="AA803">
        <v>5</v>
      </c>
      <c r="AB803">
        <v>5</v>
      </c>
      <c r="AC803">
        <v>4</v>
      </c>
      <c r="AD803">
        <v>4</v>
      </c>
      <c r="AE803">
        <v>2</v>
      </c>
      <c r="AF803">
        <v>6.2</v>
      </c>
      <c r="AG803" s="1">
        <v>4.5255474452554747</v>
      </c>
      <c r="AH803">
        <v>4.0999999999999996</v>
      </c>
      <c r="AI803">
        <v>5.7</v>
      </c>
      <c r="AJ803">
        <v>1.2</v>
      </c>
      <c r="AK803">
        <v>25</v>
      </c>
      <c r="AL803">
        <v>0</v>
      </c>
      <c r="AM803">
        <v>5</v>
      </c>
      <c r="AN803">
        <v>5</v>
      </c>
      <c r="AO803">
        <v>5</v>
      </c>
      <c r="AP803">
        <f>COUNTIFS(MVPs!$A$7:$A$217, 'All B'!C803, MVPs!$C$7:$C$217, 'All B'!B803)</f>
        <v>0</v>
      </c>
      <c r="AQ803">
        <f t="shared" si="60"/>
        <v>2</v>
      </c>
      <c r="AR803">
        <f t="shared" si="61"/>
        <v>2</v>
      </c>
      <c r="AS803">
        <f t="shared" si="62"/>
        <v>0</v>
      </c>
      <c r="AT803">
        <f t="shared" si="63"/>
        <v>0</v>
      </c>
      <c r="AU803">
        <f t="shared" si="64"/>
        <v>0</v>
      </c>
    </row>
    <row r="804" spans="1:47" x14ac:dyDescent="0.45">
      <c r="A804">
        <v>799</v>
      </c>
      <c r="B804" t="s">
        <v>294</v>
      </c>
      <c r="C804">
        <v>2014</v>
      </c>
      <c r="D804">
        <v>35</v>
      </c>
      <c r="E804" t="s">
        <v>70</v>
      </c>
      <c r="F804" t="s">
        <v>13</v>
      </c>
      <c r="G804">
        <v>148</v>
      </c>
      <c r="H804">
        <v>614</v>
      </c>
      <c r="I804">
        <v>549</v>
      </c>
      <c r="J804">
        <v>79</v>
      </c>
      <c r="K804">
        <v>178</v>
      </c>
      <c r="L804">
        <v>125</v>
      </c>
      <c r="M804">
        <v>33</v>
      </c>
      <c r="N804">
        <v>1</v>
      </c>
      <c r="O804">
        <v>19</v>
      </c>
      <c r="P804">
        <v>77</v>
      </c>
      <c r="Q804">
        <v>1</v>
      </c>
      <c r="R804">
        <v>1</v>
      </c>
      <c r="S804">
        <v>57</v>
      </c>
      <c r="T804">
        <v>74</v>
      </c>
      <c r="U804">
        <v>0.32400000000000001</v>
      </c>
      <c r="V804">
        <v>0.38800000000000001</v>
      </c>
      <c r="W804">
        <v>0.49199999999999999</v>
      </c>
      <c r="X804">
        <v>0.879</v>
      </c>
      <c r="Y804">
        <v>144</v>
      </c>
      <c r="Z804">
        <v>270</v>
      </c>
      <c r="AA804">
        <v>15</v>
      </c>
      <c r="AB804">
        <v>3</v>
      </c>
      <c r="AC804">
        <v>0</v>
      </c>
      <c r="AD804">
        <v>5</v>
      </c>
      <c r="AE804">
        <v>13</v>
      </c>
      <c r="AF804">
        <v>6.2</v>
      </c>
      <c r="AG804" s="1">
        <v>4.1891891891891895</v>
      </c>
      <c r="AH804">
        <v>4</v>
      </c>
      <c r="AI804">
        <v>5.6</v>
      </c>
      <c r="AJ804">
        <v>0.8</v>
      </c>
      <c r="AK804">
        <v>32</v>
      </c>
      <c r="AL804">
        <v>-1</v>
      </c>
      <c r="AM804">
        <v>-2</v>
      </c>
      <c r="AN804">
        <v>-3</v>
      </c>
      <c r="AO804">
        <v>4</v>
      </c>
      <c r="AP804">
        <f>COUNTIFS(MVPs!$A$7:$A$217, 'All B'!C804, MVPs!$C$7:$C$217, 'All B'!B804)</f>
        <v>0</v>
      </c>
      <c r="AQ804">
        <f t="shared" si="60"/>
        <v>0</v>
      </c>
      <c r="AR804">
        <f t="shared" si="61"/>
        <v>0</v>
      </c>
      <c r="AS804">
        <f t="shared" si="62"/>
        <v>0</v>
      </c>
      <c r="AT804">
        <f t="shared" si="63"/>
        <v>0</v>
      </c>
      <c r="AU804">
        <f t="shared" si="64"/>
        <v>0</v>
      </c>
    </row>
    <row r="805" spans="1:47" x14ac:dyDescent="0.45">
      <c r="A805">
        <v>800</v>
      </c>
      <c r="B805" t="s">
        <v>603</v>
      </c>
      <c r="C805">
        <v>2022</v>
      </c>
      <c r="D805">
        <v>27</v>
      </c>
      <c r="E805" t="s">
        <v>25</v>
      </c>
      <c r="F805" t="s">
        <v>17</v>
      </c>
      <c r="G805">
        <v>153</v>
      </c>
      <c r="H805">
        <v>630</v>
      </c>
      <c r="I805">
        <v>577</v>
      </c>
      <c r="J805">
        <v>95</v>
      </c>
      <c r="K805">
        <v>153</v>
      </c>
      <c r="L805">
        <v>105</v>
      </c>
      <c r="M805">
        <v>31</v>
      </c>
      <c r="N805">
        <v>4</v>
      </c>
      <c r="O805">
        <v>13</v>
      </c>
      <c r="P805">
        <v>57</v>
      </c>
      <c r="Q805">
        <v>32</v>
      </c>
      <c r="R805">
        <v>3</v>
      </c>
      <c r="S805">
        <v>46</v>
      </c>
      <c r="T805">
        <v>111</v>
      </c>
      <c r="U805">
        <v>0.26500000000000001</v>
      </c>
      <c r="V805">
        <v>0.32400000000000001</v>
      </c>
      <c r="W805">
        <v>0.4</v>
      </c>
      <c r="X805">
        <v>0.72499999999999998</v>
      </c>
      <c r="Y805">
        <v>107</v>
      </c>
      <c r="Z805">
        <v>231</v>
      </c>
      <c r="AA805">
        <v>10</v>
      </c>
      <c r="AB805">
        <v>5</v>
      </c>
      <c r="AC805">
        <v>1</v>
      </c>
      <c r="AD805">
        <v>1</v>
      </c>
      <c r="AE805">
        <v>2</v>
      </c>
      <c r="AF805">
        <v>6.2</v>
      </c>
      <c r="AG805" s="1">
        <v>4.0522875816993462</v>
      </c>
      <c r="AH805">
        <v>4.0999999999999996</v>
      </c>
      <c r="AI805">
        <v>4.2</v>
      </c>
      <c r="AJ805">
        <v>2.8</v>
      </c>
      <c r="AK805">
        <v>3</v>
      </c>
      <c r="AL805">
        <v>2</v>
      </c>
      <c r="AM805">
        <v>7</v>
      </c>
      <c r="AN805">
        <v>9</v>
      </c>
      <c r="AO805">
        <v>18</v>
      </c>
      <c r="AP805">
        <f>COUNTIFS(MVPs!$A$7:$A$217, 'All B'!C805, MVPs!$C$7:$C$217, 'All B'!B805)</f>
        <v>0</v>
      </c>
      <c r="AQ805">
        <f t="shared" si="60"/>
        <v>2</v>
      </c>
      <c r="AR805">
        <f t="shared" si="61"/>
        <v>2</v>
      </c>
      <c r="AS805">
        <f t="shared" si="62"/>
        <v>1</v>
      </c>
      <c r="AT805">
        <f t="shared" si="63"/>
        <v>0</v>
      </c>
      <c r="AU805">
        <f t="shared" si="64"/>
        <v>0</v>
      </c>
    </row>
    <row r="806" spans="1:47" x14ac:dyDescent="0.45">
      <c r="A806">
        <v>801</v>
      </c>
      <c r="B806" t="s">
        <v>246</v>
      </c>
      <c r="C806">
        <v>1955</v>
      </c>
      <c r="D806">
        <v>34</v>
      </c>
      <c r="E806" t="s">
        <v>25</v>
      </c>
      <c r="F806" t="s">
        <v>17</v>
      </c>
      <c r="G806">
        <v>154</v>
      </c>
      <c r="H806">
        <v>656</v>
      </c>
      <c r="I806">
        <v>562</v>
      </c>
      <c r="J806">
        <v>97</v>
      </c>
      <c r="K806">
        <v>179</v>
      </c>
      <c r="L806">
        <v>111</v>
      </c>
      <c r="M806">
        <v>30</v>
      </c>
      <c r="N806">
        <v>5</v>
      </c>
      <c r="O806">
        <v>33</v>
      </c>
      <c r="P806">
        <v>108</v>
      </c>
      <c r="Q806">
        <v>5</v>
      </c>
      <c r="R806">
        <v>4</v>
      </c>
      <c r="S806">
        <v>80</v>
      </c>
      <c r="T806">
        <v>39</v>
      </c>
      <c r="U806">
        <v>0.31900000000000001</v>
      </c>
      <c r="V806">
        <v>0.40799999999999997</v>
      </c>
      <c r="W806">
        <v>0.56599999999999995</v>
      </c>
      <c r="X806">
        <v>0.97399999999999998</v>
      </c>
      <c r="Y806">
        <v>157</v>
      </c>
      <c r="Z806">
        <v>318</v>
      </c>
      <c r="AA806">
        <v>12</v>
      </c>
      <c r="AB806">
        <v>8</v>
      </c>
      <c r="AC806">
        <v>2</v>
      </c>
      <c r="AD806">
        <v>4</v>
      </c>
      <c r="AE806">
        <v>19</v>
      </c>
      <c r="AF806">
        <v>6.2</v>
      </c>
      <c r="AG806" s="1">
        <v>4.0259740259740262</v>
      </c>
      <c r="AH806">
        <v>3.7</v>
      </c>
      <c r="AI806">
        <v>6.1</v>
      </c>
      <c r="AJ806">
        <v>-0.6</v>
      </c>
      <c r="AK806">
        <v>42</v>
      </c>
      <c r="AL806">
        <v>2</v>
      </c>
      <c r="AM806">
        <v>-1</v>
      </c>
      <c r="AN806">
        <v>1</v>
      </c>
      <c r="AO806">
        <v>4</v>
      </c>
      <c r="AP806">
        <f>COUNTIFS(MVPs!$A$7:$A$217, 'All B'!C806, MVPs!$C$7:$C$217, 'All B'!B806)</f>
        <v>0</v>
      </c>
      <c r="AQ806">
        <f t="shared" si="60"/>
        <v>0</v>
      </c>
      <c r="AR806">
        <f t="shared" si="61"/>
        <v>0</v>
      </c>
      <c r="AS806">
        <f t="shared" si="62"/>
        <v>0</v>
      </c>
      <c r="AT806">
        <f t="shared" si="63"/>
        <v>0</v>
      </c>
      <c r="AU806">
        <f t="shared" si="64"/>
        <v>0</v>
      </c>
    </row>
    <row r="807" spans="1:47" x14ac:dyDescent="0.45">
      <c r="A807">
        <v>802</v>
      </c>
      <c r="B807" t="s">
        <v>409</v>
      </c>
      <c r="C807">
        <v>1954</v>
      </c>
      <c r="D807">
        <v>35</v>
      </c>
      <c r="E807" t="s">
        <v>228</v>
      </c>
      <c r="F807" t="s">
        <v>17</v>
      </c>
      <c r="G807">
        <v>141</v>
      </c>
      <c r="H807">
        <v>661</v>
      </c>
      <c r="I807">
        <v>554</v>
      </c>
      <c r="J807">
        <v>98</v>
      </c>
      <c r="K807">
        <v>171</v>
      </c>
      <c r="L807">
        <v>118</v>
      </c>
      <c r="M807">
        <v>35</v>
      </c>
      <c r="N807">
        <v>8</v>
      </c>
      <c r="O807">
        <v>10</v>
      </c>
      <c r="P807">
        <v>69</v>
      </c>
      <c r="Q807">
        <v>8</v>
      </c>
      <c r="R807">
        <v>5</v>
      </c>
      <c r="S807">
        <v>90</v>
      </c>
      <c r="T807">
        <v>62</v>
      </c>
      <c r="U807">
        <v>0.309</v>
      </c>
      <c r="V807">
        <v>0.40400000000000003</v>
      </c>
      <c r="W807">
        <v>0.45500000000000002</v>
      </c>
      <c r="X807">
        <v>0.85899999999999999</v>
      </c>
      <c r="Y807">
        <v>121</v>
      </c>
      <c r="Z807">
        <v>252</v>
      </c>
      <c r="AA807">
        <v>20</v>
      </c>
      <c r="AB807">
        <v>3</v>
      </c>
      <c r="AC807">
        <v>8</v>
      </c>
      <c r="AD807">
        <v>6</v>
      </c>
      <c r="AE807">
        <v>1</v>
      </c>
      <c r="AF807">
        <v>6.2</v>
      </c>
      <c r="AG807" s="1">
        <v>4.3971631205673756</v>
      </c>
      <c r="AH807">
        <v>3.9</v>
      </c>
      <c r="AI807">
        <v>5.7</v>
      </c>
      <c r="AJ807">
        <v>1.5</v>
      </c>
      <c r="AK807">
        <v>21</v>
      </c>
      <c r="AL807">
        <v>-1</v>
      </c>
      <c r="AM807">
        <v>6</v>
      </c>
      <c r="AN807">
        <v>4</v>
      </c>
      <c r="AO807">
        <v>6</v>
      </c>
      <c r="AP807">
        <f>COUNTIFS(MVPs!$A$7:$A$217, 'All B'!C807, MVPs!$C$7:$C$217, 'All B'!B807)</f>
        <v>0</v>
      </c>
      <c r="AQ807">
        <f t="shared" si="60"/>
        <v>2</v>
      </c>
      <c r="AR807">
        <f t="shared" si="61"/>
        <v>2</v>
      </c>
      <c r="AS807">
        <f t="shared" si="62"/>
        <v>0</v>
      </c>
      <c r="AT807">
        <f t="shared" si="63"/>
        <v>0</v>
      </c>
      <c r="AU807">
        <f t="shared" si="64"/>
        <v>0</v>
      </c>
    </row>
    <row r="808" spans="1:47" x14ac:dyDescent="0.45">
      <c r="A808">
        <v>803</v>
      </c>
      <c r="B808" t="s">
        <v>387</v>
      </c>
      <c r="C808">
        <v>1972</v>
      </c>
      <c r="D808">
        <v>34</v>
      </c>
      <c r="E808" t="s">
        <v>52</v>
      </c>
      <c r="F808" t="s">
        <v>17</v>
      </c>
      <c r="G808">
        <v>150</v>
      </c>
      <c r="H808">
        <v>650</v>
      </c>
      <c r="I808">
        <v>574</v>
      </c>
      <c r="J808">
        <v>95</v>
      </c>
      <c r="K808">
        <v>191</v>
      </c>
      <c r="L808">
        <v>114</v>
      </c>
      <c r="M808">
        <v>34</v>
      </c>
      <c r="N808">
        <v>6</v>
      </c>
      <c r="O808">
        <v>37</v>
      </c>
      <c r="P808">
        <v>122</v>
      </c>
      <c r="Q808">
        <v>3</v>
      </c>
      <c r="R808">
        <v>1</v>
      </c>
      <c r="S808">
        <v>62</v>
      </c>
      <c r="T808">
        <v>59</v>
      </c>
      <c r="U808">
        <v>0.33300000000000002</v>
      </c>
      <c r="V808">
        <v>0.39800000000000002</v>
      </c>
      <c r="W808">
        <v>0.60599999999999998</v>
      </c>
      <c r="X808">
        <v>1.0049999999999999</v>
      </c>
      <c r="Y808">
        <v>172</v>
      </c>
      <c r="Z808">
        <v>348</v>
      </c>
      <c r="AA808">
        <v>14</v>
      </c>
      <c r="AB808">
        <v>6</v>
      </c>
      <c r="AC808">
        <v>0</v>
      </c>
      <c r="AD808">
        <v>8</v>
      </c>
      <c r="AE808">
        <v>20</v>
      </c>
      <c r="AF808">
        <v>6.2</v>
      </c>
      <c r="AG808" s="1">
        <v>4.1333333333333329</v>
      </c>
      <c r="AH808">
        <v>4.2</v>
      </c>
      <c r="AI808">
        <v>7.2</v>
      </c>
      <c r="AJ808">
        <v>-1.9</v>
      </c>
      <c r="AK808">
        <v>54</v>
      </c>
      <c r="AL808">
        <v>0</v>
      </c>
      <c r="AM808">
        <v>-1</v>
      </c>
      <c r="AN808">
        <v>-1</v>
      </c>
      <c r="AO808">
        <v>-10</v>
      </c>
      <c r="AP808">
        <f>COUNTIFS(MVPs!$A$7:$A$217, 'All B'!C808, MVPs!$C$7:$C$217, 'All B'!B808)</f>
        <v>0</v>
      </c>
      <c r="AQ808">
        <f t="shared" si="60"/>
        <v>0</v>
      </c>
      <c r="AR808">
        <f t="shared" si="61"/>
        <v>0</v>
      </c>
      <c r="AS808">
        <f t="shared" si="62"/>
        <v>0</v>
      </c>
      <c r="AT808">
        <f t="shared" si="63"/>
        <v>0</v>
      </c>
      <c r="AU808">
        <f t="shared" si="64"/>
        <v>0</v>
      </c>
    </row>
    <row r="809" spans="1:47" x14ac:dyDescent="0.45">
      <c r="A809">
        <v>804</v>
      </c>
      <c r="B809" t="s">
        <v>343</v>
      </c>
      <c r="C809">
        <v>1970</v>
      </c>
      <c r="D809">
        <v>26</v>
      </c>
      <c r="E809" t="s">
        <v>94</v>
      </c>
      <c r="F809" t="s">
        <v>13</v>
      </c>
      <c r="G809">
        <v>155</v>
      </c>
      <c r="H809">
        <v>636</v>
      </c>
      <c r="I809">
        <v>502</v>
      </c>
      <c r="J809">
        <v>93</v>
      </c>
      <c r="K809">
        <v>132</v>
      </c>
      <c r="L809">
        <v>90</v>
      </c>
      <c r="M809">
        <v>20</v>
      </c>
      <c r="N809">
        <v>2</v>
      </c>
      <c r="O809">
        <v>20</v>
      </c>
      <c r="P809">
        <v>75</v>
      </c>
      <c r="Q809">
        <v>6</v>
      </c>
      <c r="R809">
        <v>10</v>
      </c>
      <c r="S809">
        <v>118</v>
      </c>
      <c r="T809">
        <v>88</v>
      </c>
      <c r="U809">
        <v>0.26300000000000001</v>
      </c>
      <c r="V809">
        <v>0.40699999999999997</v>
      </c>
      <c r="W809">
        <v>0.43</v>
      </c>
      <c r="X809">
        <v>0.83699999999999997</v>
      </c>
      <c r="Y809">
        <v>135</v>
      </c>
      <c r="Z809">
        <v>216</v>
      </c>
      <c r="AA809">
        <v>12</v>
      </c>
      <c r="AB809">
        <v>6</v>
      </c>
      <c r="AC809">
        <v>7</v>
      </c>
      <c r="AD809">
        <v>3</v>
      </c>
      <c r="AE809">
        <v>5</v>
      </c>
      <c r="AF809">
        <v>6.2</v>
      </c>
      <c r="AG809" s="1">
        <v>4</v>
      </c>
      <c r="AH809">
        <v>3.9</v>
      </c>
      <c r="AI809">
        <v>5.8</v>
      </c>
      <c r="AJ809">
        <v>0.7</v>
      </c>
      <c r="AK809">
        <v>30</v>
      </c>
      <c r="AL809">
        <v>0</v>
      </c>
      <c r="AM809">
        <v>1</v>
      </c>
      <c r="AN809">
        <v>0</v>
      </c>
      <c r="AO809">
        <v>4</v>
      </c>
      <c r="AP809">
        <f>COUNTIFS(MVPs!$A$7:$A$217, 'All B'!C809, MVPs!$C$7:$C$217, 'All B'!B809)</f>
        <v>0</v>
      </c>
      <c r="AQ809">
        <f t="shared" si="60"/>
        <v>1</v>
      </c>
      <c r="AR809">
        <f t="shared" si="61"/>
        <v>0</v>
      </c>
      <c r="AS809">
        <f t="shared" si="62"/>
        <v>0</v>
      </c>
      <c r="AT809">
        <f t="shared" si="63"/>
        <v>0</v>
      </c>
      <c r="AU809">
        <f t="shared" si="64"/>
        <v>0</v>
      </c>
    </row>
    <row r="810" spans="1:47" x14ac:dyDescent="0.45">
      <c r="A810">
        <v>805</v>
      </c>
      <c r="B810" t="s">
        <v>185</v>
      </c>
      <c r="C810">
        <v>1969</v>
      </c>
      <c r="D810">
        <v>21</v>
      </c>
      <c r="E810" t="s">
        <v>73</v>
      </c>
      <c r="F810" t="s">
        <v>17</v>
      </c>
      <c r="G810">
        <v>148</v>
      </c>
      <c r="H810">
        <v>592</v>
      </c>
      <c r="I810">
        <v>532</v>
      </c>
      <c r="J810">
        <v>83</v>
      </c>
      <c r="K810">
        <v>156</v>
      </c>
      <c r="L810">
        <v>106</v>
      </c>
      <c r="M810">
        <v>23</v>
      </c>
      <c r="N810">
        <v>1</v>
      </c>
      <c r="O810">
        <v>26</v>
      </c>
      <c r="P810">
        <v>90</v>
      </c>
      <c r="Q810">
        <v>6</v>
      </c>
      <c r="R810">
        <v>6</v>
      </c>
      <c r="S810">
        <v>49</v>
      </c>
      <c r="T810">
        <v>86</v>
      </c>
      <c r="U810">
        <v>0.29299999999999998</v>
      </c>
      <c r="V810">
        <v>0.35299999999999998</v>
      </c>
      <c r="W810">
        <v>0.48699999999999999</v>
      </c>
      <c r="X810">
        <v>0.84</v>
      </c>
      <c r="Y810">
        <v>129</v>
      </c>
      <c r="Z810">
        <v>259</v>
      </c>
      <c r="AA810">
        <v>7</v>
      </c>
      <c r="AB810">
        <v>4</v>
      </c>
      <c r="AC810">
        <v>0</v>
      </c>
      <c r="AD810">
        <v>7</v>
      </c>
      <c r="AE810">
        <v>7</v>
      </c>
      <c r="AF810">
        <v>6.2</v>
      </c>
      <c r="AG810" s="1">
        <v>4.1891891891891895</v>
      </c>
      <c r="AH810">
        <v>4.0999999999999996</v>
      </c>
      <c r="AI810">
        <v>5.6</v>
      </c>
      <c r="AJ810">
        <v>1.5</v>
      </c>
      <c r="AK810">
        <v>24</v>
      </c>
      <c r="AL810">
        <v>0</v>
      </c>
      <c r="AM810">
        <v>0</v>
      </c>
      <c r="AN810">
        <v>0</v>
      </c>
      <c r="AO810">
        <v>4</v>
      </c>
      <c r="AP810">
        <f>COUNTIFS(MVPs!$A$7:$A$217, 'All B'!C810, MVPs!$C$7:$C$217, 'All B'!B810)</f>
        <v>0</v>
      </c>
      <c r="AQ810">
        <f t="shared" si="60"/>
        <v>3</v>
      </c>
      <c r="AR810">
        <f t="shared" si="61"/>
        <v>1</v>
      </c>
      <c r="AS810">
        <f t="shared" si="62"/>
        <v>0</v>
      </c>
      <c r="AT810">
        <f t="shared" si="63"/>
        <v>0</v>
      </c>
      <c r="AU810">
        <f t="shared" si="64"/>
        <v>0</v>
      </c>
    </row>
    <row r="811" spans="1:47" x14ac:dyDescent="0.45">
      <c r="A811">
        <v>806</v>
      </c>
      <c r="B811" t="s">
        <v>604</v>
      </c>
      <c r="C811">
        <v>1956</v>
      </c>
      <c r="D811">
        <v>27</v>
      </c>
      <c r="E811" t="s">
        <v>228</v>
      </c>
      <c r="F811" t="s">
        <v>17</v>
      </c>
      <c r="G811">
        <v>153</v>
      </c>
      <c r="H811">
        <v>701</v>
      </c>
      <c r="I811">
        <v>594</v>
      </c>
      <c r="J811">
        <v>102</v>
      </c>
      <c r="K811">
        <v>178</v>
      </c>
      <c r="L811">
        <v>141</v>
      </c>
      <c r="M811">
        <v>23</v>
      </c>
      <c r="N811">
        <v>8</v>
      </c>
      <c r="O811">
        <v>6</v>
      </c>
      <c r="P811">
        <v>43</v>
      </c>
      <c r="Q811">
        <v>21</v>
      </c>
      <c r="R811">
        <v>9</v>
      </c>
      <c r="S811">
        <v>95</v>
      </c>
      <c r="T811">
        <v>39</v>
      </c>
      <c r="U811">
        <v>0.3</v>
      </c>
      <c r="V811">
        <v>0.39900000000000002</v>
      </c>
      <c r="W811">
        <v>0.39600000000000002</v>
      </c>
      <c r="X811">
        <v>0.79400000000000004</v>
      </c>
      <c r="Y811">
        <v>108</v>
      </c>
      <c r="Z811">
        <v>235</v>
      </c>
      <c r="AA811">
        <v>5</v>
      </c>
      <c r="AB811">
        <v>4</v>
      </c>
      <c r="AC811">
        <v>6</v>
      </c>
      <c r="AD811">
        <v>2</v>
      </c>
      <c r="AE811">
        <v>6</v>
      </c>
      <c r="AF811">
        <v>6.2</v>
      </c>
      <c r="AG811" s="1">
        <v>4.0522875816993462</v>
      </c>
      <c r="AH811">
        <v>3.6</v>
      </c>
      <c r="AI811">
        <v>4.0999999999999996</v>
      </c>
      <c r="AJ811">
        <v>2.4</v>
      </c>
      <c r="AK811">
        <v>12</v>
      </c>
      <c r="AL811">
        <v>2</v>
      </c>
      <c r="AM811">
        <v>0</v>
      </c>
      <c r="AN811">
        <v>2</v>
      </c>
      <c r="AO811">
        <v>23</v>
      </c>
      <c r="AP811">
        <f>COUNTIFS(MVPs!$A$7:$A$217, 'All B'!C811, MVPs!$C$7:$C$217, 'All B'!B811)</f>
        <v>0</v>
      </c>
      <c r="AQ811">
        <f t="shared" si="60"/>
        <v>1</v>
      </c>
      <c r="AR811">
        <f t="shared" si="61"/>
        <v>1</v>
      </c>
      <c r="AS811">
        <f t="shared" si="62"/>
        <v>0</v>
      </c>
      <c r="AT811">
        <f t="shared" si="63"/>
        <v>0</v>
      </c>
      <c r="AU811">
        <f t="shared" si="64"/>
        <v>0</v>
      </c>
    </row>
    <row r="812" spans="1:47" x14ac:dyDescent="0.45">
      <c r="A812">
        <v>807</v>
      </c>
      <c r="B812" t="s">
        <v>351</v>
      </c>
      <c r="C812">
        <v>1956</v>
      </c>
      <c r="D812">
        <v>32</v>
      </c>
      <c r="E812" t="s">
        <v>31</v>
      </c>
      <c r="F812" t="s">
        <v>13</v>
      </c>
      <c r="G812">
        <v>151</v>
      </c>
      <c r="H812">
        <v>665</v>
      </c>
      <c r="I812">
        <v>545</v>
      </c>
      <c r="J812">
        <v>106</v>
      </c>
      <c r="K812">
        <v>172</v>
      </c>
      <c r="L812">
        <v>111</v>
      </c>
      <c r="M812">
        <v>29</v>
      </c>
      <c r="N812">
        <v>11</v>
      </c>
      <c r="O812">
        <v>21</v>
      </c>
      <c r="P812">
        <v>88</v>
      </c>
      <c r="Q812">
        <v>12</v>
      </c>
      <c r="R812">
        <v>6</v>
      </c>
      <c r="S812">
        <v>86</v>
      </c>
      <c r="T812">
        <v>40</v>
      </c>
      <c r="U812">
        <v>0.316</v>
      </c>
      <c r="V812">
        <v>0.42499999999999999</v>
      </c>
      <c r="W812">
        <v>0.52500000000000002</v>
      </c>
      <c r="X812">
        <v>0.95</v>
      </c>
      <c r="Y812">
        <v>149</v>
      </c>
      <c r="Z812">
        <v>286</v>
      </c>
      <c r="AA812">
        <v>10</v>
      </c>
      <c r="AB812">
        <v>23</v>
      </c>
      <c r="AC812">
        <v>4</v>
      </c>
      <c r="AD812">
        <v>7</v>
      </c>
      <c r="AE812">
        <v>4</v>
      </c>
      <c r="AF812">
        <v>6.2</v>
      </c>
      <c r="AG812" s="1">
        <v>4.1059602649006628</v>
      </c>
      <c r="AH812">
        <v>4.2</v>
      </c>
      <c r="AI812">
        <v>5.8</v>
      </c>
      <c r="AJ812">
        <v>-0.4</v>
      </c>
      <c r="AK812">
        <v>43</v>
      </c>
      <c r="AL812">
        <v>2</v>
      </c>
      <c r="AM812">
        <v>2</v>
      </c>
      <c r="AN812">
        <v>4</v>
      </c>
      <c r="AO812">
        <v>2</v>
      </c>
      <c r="AP812">
        <f>COUNTIFS(MVPs!$A$7:$A$217, 'All B'!C812, MVPs!$C$7:$C$217, 'All B'!B812)</f>
        <v>0</v>
      </c>
      <c r="AQ812">
        <f t="shared" si="60"/>
        <v>0</v>
      </c>
      <c r="AR812">
        <f t="shared" si="61"/>
        <v>0</v>
      </c>
      <c r="AS812">
        <f t="shared" si="62"/>
        <v>0</v>
      </c>
      <c r="AT812">
        <f t="shared" si="63"/>
        <v>0</v>
      </c>
      <c r="AU812">
        <f t="shared" si="64"/>
        <v>0</v>
      </c>
    </row>
    <row r="813" spans="1:47" x14ac:dyDescent="0.45">
      <c r="A813">
        <v>808</v>
      </c>
      <c r="B813" t="s">
        <v>313</v>
      </c>
      <c r="C813">
        <v>1982</v>
      </c>
      <c r="D813">
        <v>26</v>
      </c>
      <c r="E813" t="s">
        <v>25</v>
      </c>
      <c r="F813" t="s">
        <v>17</v>
      </c>
      <c r="G813">
        <v>156</v>
      </c>
      <c r="H813">
        <v>672</v>
      </c>
      <c r="I813">
        <v>592</v>
      </c>
      <c r="J813">
        <v>120</v>
      </c>
      <c r="K813">
        <v>182</v>
      </c>
      <c r="L813">
        <v>131</v>
      </c>
      <c r="M813">
        <v>35</v>
      </c>
      <c r="N813">
        <v>8</v>
      </c>
      <c r="O813">
        <v>8</v>
      </c>
      <c r="P813">
        <v>69</v>
      </c>
      <c r="Q813">
        <v>68</v>
      </c>
      <c r="R813">
        <v>26</v>
      </c>
      <c r="S813">
        <v>64</v>
      </c>
      <c r="T813">
        <v>74</v>
      </c>
      <c r="U813">
        <v>0.307</v>
      </c>
      <c r="V813">
        <v>0.38100000000000001</v>
      </c>
      <c r="W813">
        <v>0.434</v>
      </c>
      <c r="X813">
        <v>0.81499999999999995</v>
      </c>
      <c r="Y813">
        <v>128</v>
      </c>
      <c r="Z813">
        <v>257</v>
      </c>
      <c r="AA813">
        <v>11</v>
      </c>
      <c r="AB813">
        <v>9</v>
      </c>
      <c r="AC813">
        <v>3</v>
      </c>
      <c r="AD813">
        <v>4</v>
      </c>
      <c r="AE813">
        <v>2</v>
      </c>
      <c r="AF813">
        <v>6.2</v>
      </c>
      <c r="AG813" s="1">
        <v>3.9743589743589749</v>
      </c>
      <c r="AH813">
        <v>3.9</v>
      </c>
      <c r="AI813">
        <v>5.2</v>
      </c>
      <c r="AJ813">
        <v>0.3</v>
      </c>
      <c r="AK813">
        <v>24</v>
      </c>
      <c r="AL813">
        <v>-1</v>
      </c>
      <c r="AM813">
        <v>9</v>
      </c>
      <c r="AN813">
        <v>8</v>
      </c>
      <c r="AO813">
        <v>7</v>
      </c>
      <c r="AP813">
        <f>COUNTIFS(MVPs!$A$7:$A$217, 'All B'!C813, MVPs!$C$7:$C$217, 'All B'!B813)</f>
        <v>0</v>
      </c>
      <c r="AQ813">
        <f t="shared" si="60"/>
        <v>2</v>
      </c>
      <c r="AR813">
        <f t="shared" si="61"/>
        <v>0</v>
      </c>
      <c r="AS813">
        <f t="shared" si="62"/>
        <v>0</v>
      </c>
      <c r="AT813">
        <f t="shared" si="63"/>
        <v>0</v>
      </c>
      <c r="AU813">
        <f t="shared" si="64"/>
        <v>0</v>
      </c>
    </row>
    <row r="814" spans="1:47" x14ac:dyDescent="0.45">
      <c r="A814">
        <v>809</v>
      </c>
      <c r="B814" t="s">
        <v>413</v>
      </c>
      <c r="C814">
        <v>2003</v>
      </c>
      <c r="D814">
        <v>29</v>
      </c>
      <c r="E814" t="s">
        <v>40</v>
      </c>
      <c r="F814" t="s">
        <v>13</v>
      </c>
      <c r="G814">
        <v>156</v>
      </c>
      <c r="H814">
        <v>719</v>
      </c>
      <c r="I814">
        <v>658</v>
      </c>
      <c r="J814">
        <v>120</v>
      </c>
      <c r="K814">
        <v>198</v>
      </c>
      <c r="L814">
        <v>120</v>
      </c>
      <c r="M814">
        <v>37</v>
      </c>
      <c r="N814">
        <v>13</v>
      </c>
      <c r="O814">
        <v>28</v>
      </c>
      <c r="P814">
        <v>105</v>
      </c>
      <c r="Q814">
        <v>19</v>
      </c>
      <c r="R814">
        <v>5</v>
      </c>
      <c r="S814">
        <v>39</v>
      </c>
      <c r="T814">
        <v>61</v>
      </c>
      <c r="U814">
        <v>0.30099999999999999</v>
      </c>
      <c r="V814">
        <v>0.34499999999999997</v>
      </c>
      <c r="W814">
        <v>0.52400000000000002</v>
      </c>
      <c r="X814">
        <v>0.87</v>
      </c>
      <c r="Y814">
        <v>121</v>
      </c>
      <c r="Z814">
        <v>345</v>
      </c>
      <c r="AA814">
        <v>10</v>
      </c>
      <c r="AB814">
        <v>11</v>
      </c>
      <c r="AC814">
        <v>1</v>
      </c>
      <c r="AD814">
        <v>10</v>
      </c>
      <c r="AE814">
        <v>1</v>
      </c>
      <c r="AF814">
        <v>6.1</v>
      </c>
      <c r="AG814" s="1">
        <v>3.9102564102564101</v>
      </c>
      <c r="AH814">
        <v>3.8</v>
      </c>
      <c r="AI814">
        <v>5.6</v>
      </c>
      <c r="AJ814">
        <v>1.5</v>
      </c>
      <c r="AK814">
        <v>19</v>
      </c>
      <c r="AL814">
        <v>2</v>
      </c>
      <c r="AM814">
        <v>3</v>
      </c>
      <c r="AN814">
        <v>5</v>
      </c>
      <c r="AO814">
        <v>6</v>
      </c>
      <c r="AP814">
        <f>COUNTIFS(MVPs!$A$7:$A$217, 'All B'!C814, MVPs!$C$7:$C$217, 'All B'!B814)</f>
        <v>0</v>
      </c>
      <c r="AQ814">
        <f t="shared" si="60"/>
        <v>4</v>
      </c>
      <c r="AR814">
        <f t="shared" si="61"/>
        <v>0</v>
      </c>
      <c r="AS814">
        <f t="shared" si="62"/>
        <v>0</v>
      </c>
      <c r="AT814">
        <f t="shared" si="63"/>
        <v>0</v>
      </c>
      <c r="AU814">
        <f t="shared" si="64"/>
        <v>0</v>
      </c>
    </row>
    <row r="815" spans="1:47" x14ac:dyDescent="0.45">
      <c r="A815">
        <v>810</v>
      </c>
      <c r="B815" t="s">
        <v>191</v>
      </c>
      <c r="C815">
        <v>1969</v>
      </c>
      <c r="D815">
        <v>33</v>
      </c>
      <c r="E815" t="s">
        <v>76</v>
      </c>
      <c r="F815" t="s">
        <v>13</v>
      </c>
      <c r="G815">
        <v>162</v>
      </c>
      <c r="H815">
        <v>709</v>
      </c>
      <c r="I815">
        <v>555</v>
      </c>
      <c r="J815">
        <v>106</v>
      </c>
      <c r="K815">
        <v>153</v>
      </c>
      <c r="L815">
        <v>82</v>
      </c>
      <c r="M815">
        <v>20</v>
      </c>
      <c r="N815">
        <v>2</v>
      </c>
      <c r="O815">
        <v>49</v>
      </c>
      <c r="P815">
        <v>140</v>
      </c>
      <c r="Q815">
        <v>8</v>
      </c>
      <c r="R815">
        <v>2</v>
      </c>
      <c r="S815">
        <v>145</v>
      </c>
      <c r="T815">
        <v>84</v>
      </c>
      <c r="U815">
        <v>0.27600000000000002</v>
      </c>
      <c r="V815">
        <v>0.42699999999999999</v>
      </c>
      <c r="W815">
        <v>0.58399999999999996</v>
      </c>
      <c r="X815">
        <v>1.0109999999999999</v>
      </c>
      <c r="Y815">
        <v>177</v>
      </c>
      <c r="Z815">
        <v>324</v>
      </c>
      <c r="AA815">
        <v>16</v>
      </c>
      <c r="AB815">
        <v>5</v>
      </c>
      <c r="AC815">
        <v>0</v>
      </c>
      <c r="AD815">
        <v>4</v>
      </c>
      <c r="AE815">
        <v>20</v>
      </c>
      <c r="AF815">
        <v>6.1</v>
      </c>
      <c r="AG815" s="1">
        <v>3.7654320987654319</v>
      </c>
      <c r="AH815">
        <v>3.8</v>
      </c>
      <c r="AI815">
        <v>8</v>
      </c>
      <c r="AJ815">
        <v>-2</v>
      </c>
      <c r="AK815">
        <v>58</v>
      </c>
      <c r="AL815">
        <v>-2</v>
      </c>
      <c r="AM815">
        <v>-2</v>
      </c>
      <c r="AN815">
        <v>-4</v>
      </c>
      <c r="AO815">
        <v>-15</v>
      </c>
      <c r="AP815">
        <f>COUNTIFS(MVPs!$A$7:$A$217, 'All B'!C815, MVPs!$C$7:$C$217, 'All B'!B815)</f>
        <v>1</v>
      </c>
      <c r="AQ815">
        <f t="shared" si="60"/>
        <v>4</v>
      </c>
      <c r="AR815">
        <f t="shared" si="61"/>
        <v>0</v>
      </c>
      <c r="AS815">
        <f t="shared" si="62"/>
        <v>0</v>
      </c>
      <c r="AT815">
        <f t="shared" si="63"/>
        <v>0</v>
      </c>
      <c r="AU815">
        <f t="shared" si="64"/>
        <v>0</v>
      </c>
    </row>
    <row r="816" spans="1:47" x14ac:dyDescent="0.45">
      <c r="A816">
        <v>811</v>
      </c>
      <c r="B816" t="s">
        <v>129</v>
      </c>
      <c r="C816">
        <v>1991</v>
      </c>
      <c r="D816">
        <v>30</v>
      </c>
      <c r="E816" t="s">
        <v>19</v>
      </c>
      <c r="F816" t="s">
        <v>17</v>
      </c>
      <c r="G816">
        <v>153</v>
      </c>
      <c r="H816">
        <v>644</v>
      </c>
      <c r="I816">
        <v>586</v>
      </c>
      <c r="J816">
        <v>94</v>
      </c>
      <c r="K816">
        <v>187</v>
      </c>
      <c r="L816">
        <v>123</v>
      </c>
      <c r="M816">
        <v>34</v>
      </c>
      <c r="N816">
        <v>8</v>
      </c>
      <c r="O816">
        <v>22</v>
      </c>
      <c r="P816">
        <v>86</v>
      </c>
      <c r="Q816">
        <v>10</v>
      </c>
      <c r="R816">
        <v>2</v>
      </c>
      <c r="S816">
        <v>43</v>
      </c>
      <c r="T816">
        <v>70</v>
      </c>
      <c r="U816">
        <v>0.31900000000000001</v>
      </c>
      <c r="V816">
        <v>0.36299999999999999</v>
      </c>
      <c r="W816">
        <v>0.51700000000000002</v>
      </c>
      <c r="X816">
        <v>0.88</v>
      </c>
      <c r="Y816">
        <v>139</v>
      </c>
      <c r="Z816">
        <v>303</v>
      </c>
      <c r="AA816">
        <v>16</v>
      </c>
      <c r="AB816">
        <v>1</v>
      </c>
      <c r="AC816">
        <v>7</v>
      </c>
      <c r="AD816">
        <v>7</v>
      </c>
      <c r="AE816">
        <v>8</v>
      </c>
      <c r="AF816">
        <v>6.1</v>
      </c>
      <c r="AG816" s="1">
        <v>3.986928104575163</v>
      </c>
      <c r="AH816">
        <v>4.0999999999999996</v>
      </c>
      <c r="AI816">
        <v>5.3</v>
      </c>
      <c r="AJ816">
        <v>1.1000000000000001</v>
      </c>
      <c r="AK816">
        <v>27</v>
      </c>
      <c r="AL816">
        <v>0</v>
      </c>
      <c r="AM816">
        <v>1</v>
      </c>
      <c r="AN816">
        <v>1</v>
      </c>
      <c r="AO816">
        <v>7</v>
      </c>
      <c r="AP816">
        <f>COUNTIFS(MVPs!$A$7:$A$217, 'All B'!C816, MVPs!$C$7:$C$217, 'All B'!B816)</f>
        <v>1</v>
      </c>
      <c r="AQ816">
        <f t="shared" si="60"/>
        <v>0</v>
      </c>
      <c r="AR816">
        <f t="shared" si="61"/>
        <v>0</v>
      </c>
      <c r="AS816">
        <f t="shared" si="62"/>
        <v>0</v>
      </c>
      <c r="AT816">
        <f t="shared" si="63"/>
        <v>0</v>
      </c>
      <c r="AU816">
        <f t="shared" si="64"/>
        <v>0</v>
      </c>
    </row>
    <row r="817" spans="1:47" x14ac:dyDescent="0.45">
      <c r="A817">
        <v>812</v>
      </c>
      <c r="B817" t="s">
        <v>144</v>
      </c>
      <c r="C817">
        <v>1986</v>
      </c>
      <c r="D817">
        <v>36</v>
      </c>
      <c r="E817" t="s">
        <v>28</v>
      </c>
      <c r="F817" t="s">
        <v>17</v>
      </c>
      <c r="G817">
        <v>160</v>
      </c>
      <c r="H817">
        <v>657</v>
      </c>
      <c r="I817">
        <v>552</v>
      </c>
      <c r="J817">
        <v>97</v>
      </c>
      <c r="K817">
        <v>160</v>
      </c>
      <c r="L817">
        <v>93</v>
      </c>
      <c r="M817">
        <v>29</v>
      </c>
      <c r="N817">
        <v>1</v>
      </c>
      <c r="O817">
        <v>37</v>
      </c>
      <c r="P817">
        <v>119</v>
      </c>
      <c r="Q817">
        <v>1</v>
      </c>
      <c r="R817">
        <v>2</v>
      </c>
      <c r="S817">
        <v>89</v>
      </c>
      <c r="T817">
        <v>84</v>
      </c>
      <c r="U817">
        <v>0.28999999999999998</v>
      </c>
      <c r="V817">
        <v>0.39</v>
      </c>
      <c r="W817">
        <v>0.54700000000000004</v>
      </c>
      <c r="X817">
        <v>0.93700000000000006</v>
      </c>
      <c r="Y817">
        <v>153</v>
      </c>
      <c r="Z817">
        <v>302</v>
      </c>
      <c r="AA817">
        <v>8</v>
      </c>
      <c r="AB817">
        <v>7</v>
      </c>
      <c r="AC817">
        <v>0</v>
      </c>
      <c r="AD817">
        <v>9</v>
      </c>
      <c r="AE817">
        <v>25</v>
      </c>
      <c r="AF817">
        <v>6.1</v>
      </c>
      <c r="AG817" s="1">
        <v>3.8125</v>
      </c>
      <c r="AH817">
        <v>3.9</v>
      </c>
      <c r="AI817">
        <v>6.1</v>
      </c>
      <c r="AJ817">
        <v>0</v>
      </c>
      <c r="AK817">
        <v>38</v>
      </c>
      <c r="AL817">
        <v>0</v>
      </c>
      <c r="AM817">
        <v>-1</v>
      </c>
      <c r="AN817">
        <v>-1</v>
      </c>
      <c r="AO817">
        <v>0</v>
      </c>
      <c r="AP817">
        <f>COUNTIFS(MVPs!$A$7:$A$217, 'All B'!C817, MVPs!$C$7:$C$217, 'All B'!B817)</f>
        <v>1</v>
      </c>
      <c r="AQ817">
        <f t="shared" si="60"/>
        <v>0</v>
      </c>
      <c r="AR817">
        <f t="shared" si="61"/>
        <v>0</v>
      </c>
      <c r="AS817">
        <f t="shared" si="62"/>
        <v>0</v>
      </c>
      <c r="AT817">
        <f t="shared" si="63"/>
        <v>0</v>
      </c>
      <c r="AU817">
        <f t="shared" si="64"/>
        <v>0</v>
      </c>
    </row>
    <row r="818" spans="1:47" x14ac:dyDescent="0.45">
      <c r="A818">
        <v>813</v>
      </c>
      <c r="B818" t="s">
        <v>39</v>
      </c>
      <c r="C818">
        <v>2015</v>
      </c>
      <c r="D818">
        <v>22</v>
      </c>
      <c r="E818" t="s">
        <v>40</v>
      </c>
      <c r="F818" t="s">
        <v>13</v>
      </c>
      <c r="G818">
        <v>145</v>
      </c>
      <c r="H818">
        <v>654</v>
      </c>
      <c r="I818">
        <v>597</v>
      </c>
      <c r="J818">
        <v>92</v>
      </c>
      <c r="K818">
        <v>174</v>
      </c>
      <c r="L818">
        <v>106</v>
      </c>
      <c r="M818">
        <v>42</v>
      </c>
      <c r="N818">
        <v>8</v>
      </c>
      <c r="O818">
        <v>18</v>
      </c>
      <c r="P818">
        <v>77</v>
      </c>
      <c r="Q818">
        <v>21</v>
      </c>
      <c r="R818">
        <v>6</v>
      </c>
      <c r="S818">
        <v>46</v>
      </c>
      <c r="T818">
        <v>82</v>
      </c>
      <c r="U818">
        <v>0.29099999999999998</v>
      </c>
      <c r="V818">
        <v>0.34100000000000003</v>
      </c>
      <c r="W818">
        <v>0.47899999999999998</v>
      </c>
      <c r="X818">
        <v>0.82</v>
      </c>
      <c r="Y818">
        <v>117</v>
      </c>
      <c r="Z818">
        <v>286</v>
      </c>
      <c r="AA818">
        <v>2</v>
      </c>
      <c r="AB818">
        <v>2</v>
      </c>
      <c r="AC818">
        <v>3</v>
      </c>
      <c r="AD818">
        <v>6</v>
      </c>
      <c r="AE818">
        <v>1</v>
      </c>
      <c r="AF818">
        <v>6.1</v>
      </c>
      <c r="AG818" s="1">
        <v>4.206896551724137</v>
      </c>
      <c r="AH818">
        <v>4</v>
      </c>
      <c r="AI818">
        <v>4.8</v>
      </c>
      <c r="AJ818">
        <v>1.7</v>
      </c>
      <c r="AK818">
        <v>17</v>
      </c>
      <c r="AL818">
        <v>2</v>
      </c>
      <c r="AM818">
        <v>2</v>
      </c>
      <c r="AN818">
        <v>4</v>
      </c>
      <c r="AO818">
        <v>12</v>
      </c>
      <c r="AP818">
        <f>COUNTIFS(MVPs!$A$7:$A$217, 'All B'!C818, MVPs!$C$7:$C$217, 'All B'!B818)</f>
        <v>0</v>
      </c>
      <c r="AQ818">
        <f t="shared" si="60"/>
        <v>0</v>
      </c>
      <c r="AR818">
        <f t="shared" si="61"/>
        <v>0</v>
      </c>
      <c r="AS818">
        <f t="shared" si="62"/>
        <v>0</v>
      </c>
      <c r="AT818">
        <f t="shared" si="63"/>
        <v>0</v>
      </c>
      <c r="AU818">
        <f t="shared" si="64"/>
        <v>0</v>
      </c>
    </row>
    <row r="819" spans="1:47" x14ac:dyDescent="0.45">
      <c r="A819">
        <v>814</v>
      </c>
      <c r="B819" t="s">
        <v>606</v>
      </c>
      <c r="C819">
        <v>2000</v>
      </c>
      <c r="D819">
        <v>26</v>
      </c>
      <c r="E819" t="s">
        <v>155</v>
      </c>
      <c r="F819" t="s">
        <v>13</v>
      </c>
      <c r="G819">
        <v>159</v>
      </c>
      <c r="H819">
        <v>741</v>
      </c>
      <c r="I819">
        <v>655</v>
      </c>
      <c r="J819">
        <v>136</v>
      </c>
      <c r="K819">
        <v>214</v>
      </c>
      <c r="L819">
        <v>146</v>
      </c>
      <c r="M819">
        <v>42</v>
      </c>
      <c r="N819">
        <v>10</v>
      </c>
      <c r="O819">
        <v>16</v>
      </c>
      <c r="P819">
        <v>88</v>
      </c>
      <c r="Q819">
        <v>46</v>
      </c>
      <c r="R819">
        <v>9</v>
      </c>
      <c r="S819">
        <v>65</v>
      </c>
      <c r="T819">
        <v>60</v>
      </c>
      <c r="U819">
        <v>0.32700000000000001</v>
      </c>
      <c r="V819">
        <v>0.38200000000000001</v>
      </c>
      <c r="W819">
        <v>0.495</v>
      </c>
      <c r="X819">
        <v>0.877</v>
      </c>
      <c r="Y819">
        <v>118</v>
      </c>
      <c r="Z819">
        <v>324</v>
      </c>
      <c r="AA819">
        <v>7</v>
      </c>
      <c r="AB819">
        <v>1</v>
      </c>
      <c r="AC819">
        <v>8</v>
      </c>
      <c r="AD819">
        <v>12</v>
      </c>
      <c r="AE819">
        <v>4</v>
      </c>
      <c r="AF819">
        <v>6.1</v>
      </c>
      <c r="AG819" s="1">
        <v>3.8364779874213837</v>
      </c>
      <c r="AH819">
        <v>3.7</v>
      </c>
      <c r="AI819">
        <v>5.6</v>
      </c>
      <c r="AJ819">
        <v>0.3</v>
      </c>
      <c r="AK819">
        <v>24</v>
      </c>
      <c r="AL819">
        <v>3</v>
      </c>
      <c r="AM819">
        <v>10</v>
      </c>
      <c r="AN819">
        <v>13</v>
      </c>
      <c r="AO819">
        <v>6</v>
      </c>
      <c r="AP819">
        <f>COUNTIFS(MVPs!$A$7:$A$217, 'All B'!C819, MVPs!$C$7:$C$217, 'All B'!B819)</f>
        <v>0</v>
      </c>
      <c r="AQ819">
        <f t="shared" si="60"/>
        <v>0</v>
      </c>
      <c r="AR819">
        <f t="shared" si="61"/>
        <v>0</v>
      </c>
      <c r="AS819">
        <f t="shared" si="62"/>
        <v>0</v>
      </c>
      <c r="AT819">
        <f t="shared" si="63"/>
        <v>0</v>
      </c>
      <c r="AU819">
        <f t="shared" si="64"/>
        <v>0</v>
      </c>
    </row>
    <row r="820" spans="1:47" x14ac:dyDescent="0.45">
      <c r="A820">
        <v>815</v>
      </c>
      <c r="B820" t="s">
        <v>218</v>
      </c>
      <c r="C820">
        <v>1960</v>
      </c>
      <c r="D820">
        <v>29</v>
      </c>
      <c r="E820" t="s">
        <v>62</v>
      </c>
      <c r="F820" t="s">
        <v>17</v>
      </c>
      <c r="G820">
        <v>138</v>
      </c>
      <c r="H820">
        <v>629</v>
      </c>
      <c r="I820">
        <v>573</v>
      </c>
      <c r="J820">
        <v>85</v>
      </c>
      <c r="K820">
        <v>186</v>
      </c>
      <c r="L820">
        <v>154</v>
      </c>
      <c r="M820">
        <v>26</v>
      </c>
      <c r="N820">
        <v>4</v>
      </c>
      <c r="O820">
        <v>2</v>
      </c>
      <c r="P820">
        <v>50</v>
      </c>
      <c r="Q820">
        <v>0</v>
      </c>
      <c r="R820">
        <v>2</v>
      </c>
      <c r="S820">
        <v>39</v>
      </c>
      <c r="T820">
        <v>35</v>
      </c>
      <c r="U820">
        <v>0.32500000000000001</v>
      </c>
      <c r="V820">
        <v>0.371</v>
      </c>
      <c r="W820">
        <v>0.39400000000000002</v>
      </c>
      <c r="X820">
        <v>0.76600000000000001</v>
      </c>
      <c r="Y820">
        <v>110</v>
      </c>
      <c r="Z820">
        <v>226</v>
      </c>
      <c r="AA820">
        <v>7</v>
      </c>
      <c r="AB820">
        <v>4</v>
      </c>
      <c r="AC820">
        <v>12</v>
      </c>
      <c r="AD820">
        <v>1</v>
      </c>
      <c r="AE820">
        <v>0</v>
      </c>
      <c r="AF820">
        <v>6.1</v>
      </c>
      <c r="AG820" s="1">
        <v>4.4202898550724639</v>
      </c>
      <c r="AH820">
        <v>3.9</v>
      </c>
      <c r="AI820">
        <v>4.4000000000000004</v>
      </c>
      <c r="AJ820">
        <v>2.6</v>
      </c>
      <c r="AK820">
        <v>10</v>
      </c>
      <c r="AL820">
        <v>2</v>
      </c>
      <c r="AM820">
        <v>-1</v>
      </c>
      <c r="AN820">
        <v>2</v>
      </c>
      <c r="AO820">
        <v>16</v>
      </c>
      <c r="AP820">
        <f>COUNTIFS(MVPs!$A$7:$A$217, 'All B'!C820, MVPs!$C$7:$C$217, 'All B'!B820)</f>
        <v>1</v>
      </c>
      <c r="AQ820">
        <f t="shared" si="60"/>
        <v>1</v>
      </c>
      <c r="AR820">
        <f t="shared" si="61"/>
        <v>0</v>
      </c>
      <c r="AS820">
        <f t="shared" si="62"/>
        <v>0</v>
      </c>
      <c r="AT820">
        <f t="shared" si="63"/>
        <v>0</v>
      </c>
      <c r="AU820">
        <f t="shared" si="64"/>
        <v>0</v>
      </c>
    </row>
    <row r="821" spans="1:47" x14ac:dyDescent="0.45">
      <c r="A821">
        <v>816</v>
      </c>
      <c r="B821" t="s">
        <v>356</v>
      </c>
      <c r="C821">
        <v>1948</v>
      </c>
      <c r="D821">
        <v>25</v>
      </c>
      <c r="E821" t="s">
        <v>62</v>
      </c>
      <c r="F821" t="s">
        <v>17</v>
      </c>
      <c r="G821">
        <v>156</v>
      </c>
      <c r="H821">
        <v>670</v>
      </c>
      <c r="I821">
        <v>555</v>
      </c>
      <c r="J821">
        <v>104</v>
      </c>
      <c r="K821">
        <v>147</v>
      </c>
      <c r="L821">
        <v>83</v>
      </c>
      <c r="M821">
        <v>19</v>
      </c>
      <c r="N821">
        <v>5</v>
      </c>
      <c r="O821">
        <v>40</v>
      </c>
      <c r="P821">
        <v>123</v>
      </c>
      <c r="Q821">
        <v>1</v>
      </c>
      <c r="R821">
        <v>2</v>
      </c>
      <c r="S821">
        <v>112</v>
      </c>
      <c r="T821">
        <v>61</v>
      </c>
      <c r="U821">
        <v>0.26500000000000001</v>
      </c>
      <c r="V821">
        <v>0.39100000000000001</v>
      </c>
      <c r="W821">
        <v>0.53300000000000003</v>
      </c>
      <c r="X821">
        <v>0.92400000000000004</v>
      </c>
      <c r="Y821">
        <v>146</v>
      </c>
      <c r="Z821">
        <v>296</v>
      </c>
      <c r="AA821">
        <v>15</v>
      </c>
      <c r="AB821">
        <v>3</v>
      </c>
      <c r="AC821">
        <v>0</v>
      </c>
      <c r="AE821">
        <v>5</v>
      </c>
      <c r="AF821">
        <v>6.1</v>
      </c>
      <c r="AG821" s="1">
        <v>3.9102564102564101</v>
      </c>
      <c r="AH821">
        <v>3.4</v>
      </c>
      <c r="AI821">
        <v>5.6</v>
      </c>
      <c r="AJ821">
        <v>-0.1</v>
      </c>
      <c r="AK821">
        <v>38</v>
      </c>
      <c r="AL821">
        <v>-1</v>
      </c>
      <c r="AM821">
        <v>-2</v>
      </c>
      <c r="AN821">
        <v>-3</v>
      </c>
      <c r="AO821">
        <v>6</v>
      </c>
      <c r="AP821">
        <f>COUNTIFS(MVPs!$A$7:$A$217, 'All B'!C821, MVPs!$C$7:$C$217, 'All B'!B821)</f>
        <v>0</v>
      </c>
      <c r="AQ821">
        <f t="shared" si="60"/>
        <v>0</v>
      </c>
      <c r="AR821">
        <f t="shared" si="61"/>
        <v>0</v>
      </c>
      <c r="AS821">
        <f t="shared" si="62"/>
        <v>0</v>
      </c>
      <c r="AT821">
        <f t="shared" si="63"/>
        <v>0</v>
      </c>
      <c r="AU821">
        <f t="shared" si="64"/>
        <v>0</v>
      </c>
    </row>
    <row r="822" spans="1:47" x14ac:dyDescent="0.45">
      <c r="A822">
        <v>817</v>
      </c>
      <c r="B822" t="s">
        <v>405</v>
      </c>
      <c r="C822">
        <v>2018</v>
      </c>
      <c r="D822">
        <v>25</v>
      </c>
      <c r="E822" t="s">
        <v>607</v>
      </c>
      <c r="F822" t="s">
        <v>378</v>
      </c>
      <c r="G822">
        <v>162</v>
      </c>
      <c r="H822">
        <v>709</v>
      </c>
      <c r="I822">
        <v>632</v>
      </c>
      <c r="J822">
        <v>84</v>
      </c>
      <c r="K822">
        <v>188</v>
      </c>
      <c r="L822">
        <v>113</v>
      </c>
      <c r="M822">
        <v>35</v>
      </c>
      <c r="N822">
        <v>3</v>
      </c>
      <c r="O822">
        <v>37</v>
      </c>
      <c r="P822">
        <v>107</v>
      </c>
      <c r="Q822">
        <v>14</v>
      </c>
      <c r="R822">
        <v>2</v>
      </c>
      <c r="S822">
        <v>70</v>
      </c>
      <c r="T822">
        <v>104</v>
      </c>
      <c r="U822">
        <v>0.29699999999999999</v>
      </c>
      <c r="V822">
        <v>0.36699999999999999</v>
      </c>
      <c r="W822">
        <v>0.53800000000000003</v>
      </c>
      <c r="X822">
        <v>0.90500000000000003</v>
      </c>
      <c r="Y822">
        <v>145</v>
      </c>
      <c r="Z822">
        <v>340</v>
      </c>
      <c r="AA822">
        <v>26</v>
      </c>
      <c r="AB822">
        <v>2</v>
      </c>
      <c r="AC822">
        <v>0</v>
      </c>
      <c r="AD822">
        <v>5</v>
      </c>
      <c r="AE822">
        <v>18</v>
      </c>
      <c r="AF822">
        <v>6.1</v>
      </c>
      <c r="AG822" s="1">
        <v>3.7654320987654319</v>
      </c>
      <c r="AH822">
        <v>3.9</v>
      </c>
      <c r="AI822">
        <v>6.6</v>
      </c>
      <c r="AJ822">
        <v>0.4</v>
      </c>
      <c r="AK822">
        <v>33</v>
      </c>
      <c r="AL822">
        <v>-3</v>
      </c>
      <c r="AM822">
        <v>4</v>
      </c>
      <c r="AN822">
        <v>1</v>
      </c>
      <c r="AO822">
        <v>-5</v>
      </c>
      <c r="AP822">
        <f>COUNTIFS(MVPs!$A$7:$A$217, 'All B'!C822, MVPs!$C$7:$C$217, 'All B'!B822)</f>
        <v>0</v>
      </c>
      <c r="AQ822">
        <f t="shared" si="60"/>
        <v>0</v>
      </c>
      <c r="AR822">
        <f t="shared" si="61"/>
        <v>0</v>
      </c>
      <c r="AS822">
        <f t="shared" si="62"/>
        <v>0</v>
      </c>
      <c r="AT822">
        <f t="shared" si="63"/>
        <v>0</v>
      </c>
      <c r="AU822">
        <f t="shared" si="64"/>
        <v>0</v>
      </c>
    </row>
    <row r="823" spans="1:47" x14ac:dyDescent="0.45">
      <c r="A823">
        <v>818</v>
      </c>
      <c r="B823" t="s">
        <v>152</v>
      </c>
      <c r="C823">
        <v>1982</v>
      </c>
      <c r="D823">
        <v>26</v>
      </c>
      <c r="E823" t="s">
        <v>19</v>
      </c>
      <c r="F823" t="s">
        <v>17</v>
      </c>
      <c r="G823">
        <v>162</v>
      </c>
      <c r="H823">
        <v>698</v>
      </c>
      <c r="I823">
        <v>598</v>
      </c>
      <c r="J823">
        <v>113</v>
      </c>
      <c r="K823">
        <v>168</v>
      </c>
      <c r="L823">
        <v>107</v>
      </c>
      <c r="M823">
        <v>23</v>
      </c>
      <c r="N823">
        <v>2</v>
      </c>
      <c r="O823">
        <v>36</v>
      </c>
      <c r="P823">
        <v>109</v>
      </c>
      <c r="Q823">
        <v>23</v>
      </c>
      <c r="R823">
        <v>11</v>
      </c>
      <c r="S823">
        <v>93</v>
      </c>
      <c r="T823">
        <v>134</v>
      </c>
      <c r="U823">
        <v>0.28100000000000003</v>
      </c>
      <c r="V823">
        <v>0.378</v>
      </c>
      <c r="W823">
        <v>0.50700000000000001</v>
      </c>
      <c r="X823">
        <v>0.88500000000000001</v>
      </c>
      <c r="Y823">
        <v>142</v>
      </c>
      <c r="Z823">
        <v>303</v>
      </c>
      <c r="AA823">
        <v>10</v>
      </c>
      <c r="AB823">
        <v>3</v>
      </c>
      <c r="AC823">
        <v>0</v>
      </c>
      <c r="AD823">
        <v>4</v>
      </c>
      <c r="AE823">
        <v>9</v>
      </c>
      <c r="AF823">
        <v>6.1</v>
      </c>
      <c r="AG823" s="1">
        <v>3.7654320987654319</v>
      </c>
      <c r="AH823">
        <v>3.8</v>
      </c>
      <c r="AI823">
        <v>5.7</v>
      </c>
      <c r="AJ823">
        <v>0</v>
      </c>
      <c r="AK823">
        <v>33</v>
      </c>
      <c r="AL823">
        <v>0</v>
      </c>
      <c r="AM823">
        <v>1</v>
      </c>
      <c r="AN823">
        <v>2</v>
      </c>
      <c r="AO823">
        <v>2</v>
      </c>
      <c r="AP823">
        <f>COUNTIFS(MVPs!$A$7:$A$217, 'All B'!C823, MVPs!$C$7:$C$217, 'All B'!B823)</f>
        <v>1</v>
      </c>
      <c r="AQ823">
        <f t="shared" si="60"/>
        <v>0</v>
      </c>
      <c r="AR823">
        <f t="shared" si="61"/>
        <v>0</v>
      </c>
      <c r="AS823">
        <f t="shared" si="62"/>
        <v>0</v>
      </c>
      <c r="AT823">
        <f t="shared" si="63"/>
        <v>0</v>
      </c>
      <c r="AU823">
        <f t="shared" si="64"/>
        <v>0</v>
      </c>
    </row>
    <row r="824" spans="1:47" x14ac:dyDescent="0.45">
      <c r="A824">
        <v>819</v>
      </c>
      <c r="B824" t="s">
        <v>563</v>
      </c>
      <c r="C824">
        <v>1948</v>
      </c>
      <c r="D824">
        <v>27</v>
      </c>
      <c r="E824" t="s">
        <v>52</v>
      </c>
      <c r="F824" t="s">
        <v>17</v>
      </c>
      <c r="G824">
        <v>142</v>
      </c>
      <c r="H824">
        <v>606</v>
      </c>
      <c r="I824">
        <v>548</v>
      </c>
      <c r="J824">
        <v>82</v>
      </c>
      <c r="K824">
        <v>171</v>
      </c>
      <c r="L824">
        <v>113</v>
      </c>
      <c r="M824">
        <v>30</v>
      </c>
      <c r="N824">
        <v>2</v>
      </c>
      <c r="O824">
        <v>26</v>
      </c>
      <c r="P824">
        <v>101</v>
      </c>
      <c r="Q824">
        <v>3</v>
      </c>
      <c r="R824">
        <v>5</v>
      </c>
      <c r="S824">
        <v>50</v>
      </c>
      <c r="T824">
        <v>50</v>
      </c>
      <c r="U824">
        <v>0.312</v>
      </c>
      <c r="V824">
        <v>0.375</v>
      </c>
      <c r="W824">
        <v>0.51600000000000001</v>
      </c>
      <c r="X824">
        <v>0.89100000000000001</v>
      </c>
      <c r="Y824">
        <v>144</v>
      </c>
      <c r="Z824">
        <v>283</v>
      </c>
      <c r="AA824">
        <v>13</v>
      </c>
      <c r="AB824">
        <v>5</v>
      </c>
      <c r="AC824">
        <v>3</v>
      </c>
      <c r="AE824">
        <v>4</v>
      </c>
      <c r="AF824">
        <v>6.1</v>
      </c>
      <c r="AG824" s="1">
        <v>4.295774647887324</v>
      </c>
      <c r="AH824">
        <v>3.6</v>
      </c>
      <c r="AI824">
        <v>5.7</v>
      </c>
      <c r="AJ824">
        <v>0.5</v>
      </c>
      <c r="AK824">
        <v>33</v>
      </c>
      <c r="AL824">
        <v>-1</v>
      </c>
      <c r="AM824">
        <v>0</v>
      </c>
      <c r="AN824">
        <v>-2</v>
      </c>
      <c r="AO824">
        <v>5</v>
      </c>
      <c r="AP824">
        <f>COUNTIFS(MVPs!$A$7:$A$217, 'All B'!C824, MVPs!$C$7:$C$217, 'All B'!B824)</f>
        <v>0</v>
      </c>
      <c r="AQ824">
        <f t="shared" si="60"/>
        <v>0</v>
      </c>
      <c r="AR824">
        <f t="shared" si="61"/>
        <v>0</v>
      </c>
      <c r="AS824">
        <f t="shared" si="62"/>
        <v>0</v>
      </c>
      <c r="AT824">
        <f t="shared" si="63"/>
        <v>0</v>
      </c>
      <c r="AU824">
        <f t="shared" si="64"/>
        <v>0</v>
      </c>
    </row>
    <row r="825" spans="1:47" x14ac:dyDescent="0.45">
      <c r="A825">
        <v>820</v>
      </c>
      <c r="B825" t="s">
        <v>103</v>
      </c>
      <c r="C825">
        <v>1996</v>
      </c>
      <c r="D825">
        <v>24</v>
      </c>
      <c r="E825" t="s">
        <v>70</v>
      </c>
      <c r="F825" t="s">
        <v>13</v>
      </c>
      <c r="G825">
        <v>153</v>
      </c>
      <c r="H825">
        <v>685</v>
      </c>
      <c r="I825">
        <v>639</v>
      </c>
      <c r="J825">
        <v>116</v>
      </c>
      <c r="K825">
        <v>192</v>
      </c>
      <c r="L825">
        <v>123</v>
      </c>
      <c r="M825">
        <v>47</v>
      </c>
      <c r="N825">
        <v>3</v>
      </c>
      <c r="O825">
        <v>19</v>
      </c>
      <c r="P825">
        <v>86</v>
      </c>
      <c r="Q825">
        <v>5</v>
      </c>
      <c r="R825">
        <v>0</v>
      </c>
      <c r="S825">
        <v>38</v>
      </c>
      <c r="T825">
        <v>55</v>
      </c>
      <c r="U825">
        <v>0.3</v>
      </c>
      <c r="V825">
        <v>0.34200000000000003</v>
      </c>
      <c r="W825">
        <v>0.47299999999999998</v>
      </c>
      <c r="X825">
        <v>0.81399999999999995</v>
      </c>
      <c r="Y825">
        <v>100</v>
      </c>
      <c r="Z825">
        <v>302</v>
      </c>
      <c r="AA825">
        <v>15</v>
      </c>
      <c r="AB825">
        <v>4</v>
      </c>
      <c r="AC825">
        <v>0</v>
      </c>
      <c r="AD825">
        <v>4</v>
      </c>
      <c r="AE825">
        <v>7</v>
      </c>
      <c r="AF825">
        <v>6.1</v>
      </c>
      <c r="AG825" s="1">
        <v>3.986928104575163</v>
      </c>
      <c r="AH825">
        <v>3.9</v>
      </c>
      <c r="AI825">
        <v>3.7</v>
      </c>
      <c r="AJ825">
        <v>3.3</v>
      </c>
      <c r="AK825">
        <v>-1</v>
      </c>
      <c r="AL825">
        <v>2</v>
      </c>
      <c r="AM825">
        <v>4</v>
      </c>
      <c r="AN825">
        <v>6</v>
      </c>
      <c r="AO825">
        <v>25</v>
      </c>
      <c r="AP825">
        <f>COUNTIFS(MVPs!$A$7:$A$217, 'All B'!C825, MVPs!$C$7:$C$217, 'All B'!B825)</f>
        <v>0</v>
      </c>
      <c r="AQ825">
        <f t="shared" si="60"/>
        <v>1</v>
      </c>
      <c r="AR825">
        <f t="shared" si="61"/>
        <v>0</v>
      </c>
      <c r="AS825">
        <f t="shared" si="62"/>
        <v>0</v>
      </c>
      <c r="AT825">
        <f t="shared" si="63"/>
        <v>0</v>
      </c>
      <c r="AU825">
        <f t="shared" si="64"/>
        <v>0</v>
      </c>
    </row>
    <row r="826" spans="1:47" x14ac:dyDescent="0.45">
      <c r="A826">
        <v>821</v>
      </c>
      <c r="B826" t="s">
        <v>415</v>
      </c>
      <c r="C826">
        <v>1982</v>
      </c>
      <c r="D826">
        <v>24</v>
      </c>
      <c r="E826" t="s">
        <v>46</v>
      </c>
      <c r="F826" t="s">
        <v>17</v>
      </c>
      <c r="G826">
        <v>136</v>
      </c>
      <c r="H826">
        <v>540</v>
      </c>
      <c r="I826">
        <v>496</v>
      </c>
      <c r="J826">
        <v>73</v>
      </c>
      <c r="K826">
        <v>137</v>
      </c>
      <c r="L826">
        <v>93</v>
      </c>
      <c r="M826">
        <v>31</v>
      </c>
      <c r="N826">
        <v>10</v>
      </c>
      <c r="O826">
        <v>3</v>
      </c>
      <c r="P826">
        <v>36</v>
      </c>
      <c r="Q826">
        <v>37</v>
      </c>
      <c r="R826">
        <v>8</v>
      </c>
      <c r="S826">
        <v>37</v>
      </c>
      <c r="T826">
        <v>48</v>
      </c>
      <c r="U826">
        <v>0.27600000000000002</v>
      </c>
      <c r="V826">
        <v>0.32700000000000001</v>
      </c>
      <c r="W826">
        <v>0.39700000000000002</v>
      </c>
      <c r="X826">
        <v>0.72399999999999998</v>
      </c>
      <c r="Y826">
        <v>110</v>
      </c>
      <c r="Z826">
        <v>197</v>
      </c>
      <c r="AA826">
        <v>4</v>
      </c>
      <c r="AB826">
        <v>1</v>
      </c>
      <c r="AC826">
        <v>5</v>
      </c>
      <c r="AD826">
        <v>1</v>
      </c>
      <c r="AE826">
        <v>2</v>
      </c>
      <c r="AF826">
        <v>6.1</v>
      </c>
      <c r="AG826" s="1">
        <v>4.4852941176470589</v>
      </c>
      <c r="AH826">
        <v>4.3</v>
      </c>
      <c r="AI826">
        <v>4.5</v>
      </c>
      <c r="AJ826">
        <v>2.4</v>
      </c>
      <c r="AK826">
        <v>10</v>
      </c>
      <c r="AL826">
        <v>1</v>
      </c>
      <c r="AM826">
        <v>6</v>
      </c>
      <c r="AN826">
        <v>7</v>
      </c>
      <c r="AO826">
        <v>13</v>
      </c>
      <c r="AP826">
        <f>COUNTIFS(MVPs!$A$7:$A$217, 'All B'!C826, MVPs!$C$7:$C$217, 'All B'!B826)</f>
        <v>0</v>
      </c>
      <c r="AQ826">
        <f t="shared" si="60"/>
        <v>0</v>
      </c>
      <c r="AR826">
        <f t="shared" si="61"/>
        <v>0</v>
      </c>
      <c r="AS826">
        <f t="shared" si="62"/>
        <v>0</v>
      </c>
      <c r="AT826">
        <f t="shared" si="63"/>
        <v>0</v>
      </c>
      <c r="AU826">
        <f t="shared" si="64"/>
        <v>0</v>
      </c>
    </row>
    <row r="827" spans="1:47" x14ac:dyDescent="0.45">
      <c r="A827">
        <v>822</v>
      </c>
      <c r="B827" t="s">
        <v>411</v>
      </c>
      <c r="C827">
        <v>1993</v>
      </c>
      <c r="D827">
        <v>25</v>
      </c>
      <c r="E827" t="s">
        <v>55</v>
      </c>
      <c r="F827" t="s">
        <v>13</v>
      </c>
      <c r="G827">
        <v>153</v>
      </c>
      <c r="H827">
        <v>683</v>
      </c>
      <c r="I827">
        <v>589</v>
      </c>
      <c r="J827">
        <v>109</v>
      </c>
      <c r="K827">
        <v>192</v>
      </c>
      <c r="L827">
        <v>134</v>
      </c>
      <c r="M827">
        <v>35</v>
      </c>
      <c r="N827">
        <v>6</v>
      </c>
      <c r="O827">
        <v>17</v>
      </c>
      <c r="P827">
        <v>93</v>
      </c>
      <c r="Q827">
        <v>55</v>
      </c>
      <c r="R827">
        <v>15</v>
      </c>
      <c r="S827">
        <v>80</v>
      </c>
      <c r="T827">
        <v>67</v>
      </c>
      <c r="U827">
        <v>0.32600000000000001</v>
      </c>
      <c r="V827">
        <v>0.40799999999999997</v>
      </c>
      <c r="W827">
        <v>0.49199999999999999</v>
      </c>
      <c r="X827">
        <v>0.9</v>
      </c>
      <c r="Y827">
        <v>141</v>
      </c>
      <c r="Z827">
        <v>290</v>
      </c>
      <c r="AA827">
        <v>13</v>
      </c>
      <c r="AB827">
        <v>5</v>
      </c>
      <c r="AC827">
        <v>4</v>
      </c>
      <c r="AD827">
        <v>5</v>
      </c>
      <c r="AE827">
        <v>5</v>
      </c>
      <c r="AF827">
        <v>6.1</v>
      </c>
      <c r="AG827" s="1">
        <v>3.986928104575163</v>
      </c>
      <c r="AH827">
        <v>3.8</v>
      </c>
      <c r="AI827">
        <v>7</v>
      </c>
      <c r="AJ827">
        <v>-0.4</v>
      </c>
      <c r="AK827">
        <v>36</v>
      </c>
      <c r="AL827">
        <v>0</v>
      </c>
      <c r="AM827">
        <v>6</v>
      </c>
      <c r="AN827">
        <v>6</v>
      </c>
      <c r="AO827">
        <v>-7</v>
      </c>
      <c r="AP827">
        <f>COUNTIFS(MVPs!$A$7:$A$217, 'All B'!C827, MVPs!$C$7:$C$217, 'All B'!B827)</f>
        <v>0</v>
      </c>
      <c r="AQ827">
        <f t="shared" si="60"/>
        <v>3</v>
      </c>
      <c r="AR827">
        <f t="shared" si="61"/>
        <v>2</v>
      </c>
      <c r="AS827">
        <f t="shared" si="62"/>
        <v>0</v>
      </c>
      <c r="AT827">
        <f t="shared" si="63"/>
        <v>0</v>
      </c>
      <c r="AU827">
        <f t="shared" si="64"/>
        <v>0</v>
      </c>
    </row>
    <row r="828" spans="1:47" x14ac:dyDescent="0.45">
      <c r="A828">
        <v>823</v>
      </c>
      <c r="B828" t="s">
        <v>120</v>
      </c>
      <c r="C828">
        <v>1991</v>
      </c>
      <c r="D828">
        <v>27</v>
      </c>
      <c r="E828" t="s">
        <v>73</v>
      </c>
      <c r="F828" t="s">
        <v>17</v>
      </c>
      <c r="G828">
        <v>123</v>
      </c>
      <c r="H828">
        <v>527</v>
      </c>
      <c r="I828">
        <v>464</v>
      </c>
      <c r="J828">
        <v>88</v>
      </c>
      <c r="K828">
        <v>140</v>
      </c>
      <c r="L828">
        <v>89</v>
      </c>
      <c r="M828">
        <v>27</v>
      </c>
      <c r="N828">
        <v>4</v>
      </c>
      <c r="O828">
        <v>20</v>
      </c>
      <c r="P828">
        <v>69</v>
      </c>
      <c r="Q828">
        <v>24</v>
      </c>
      <c r="R828">
        <v>6</v>
      </c>
      <c r="S828">
        <v>55</v>
      </c>
      <c r="T828">
        <v>64</v>
      </c>
      <c r="U828">
        <v>0.30199999999999999</v>
      </c>
      <c r="V828">
        <v>0.378</v>
      </c>
      <c r="W828">
        <v>0.50600000000000001</v>
      </c>
      <c r="X828">
        <v>0.88400000000000001</v>
      </c>
      <c r="Y828">
        <v>143</v>
      </c>
      <c r="Z828">
        <v>235</v>
      </c>
      <c r="AA828">
        <v>7</v>
      </c>
      <c r="AB828">
        <v>3</v>
      </c>
      <c r="AC828">
        <v>3</v>
      </c>
      <c r="AD828">
        <v>2</v>
      </c>
      <c r="AE828">
        <v>1</v>
      </c>
      <c r="AF828">
        <v>6.1</v>
      </c>
      <c r="AG828" s="1">
        <v>4.9593495934959346</v>
      </c>
      <c r="AH828">
        <v>4.5</v>
      </c>
      <c r="AI828">
        <v>5.8</v>
      </c>
      <c r="AJ828">
        <v>1.1000000000000001</v>
      </c>
      <c r="AK828">
        <v>27</v>
      </c>
      <c r="AL828">
        <v>1</v>
      </c>
      <c r="AM828">
        <v>4</v>
      </c>
      <c r="AN828">
        <v>5</v>
      </c>
      <c r="AO828">
        <v>3</v>
      </c>
      <c r="AP828">
        <f>COUNTIFS(MVPs!$A$7:$A$217, 'All B'!C828, MVPs!$C$7:$C$217, 'All B'!B828)</f>
        <v>0</v>
      </c>
      <c r="AQ828">
        <f t="shared" si="60"/>
        <v>0</v>
      </c>
      <c r="AR828">
        <f t="shared" si="61"/>
        <v>0</v>
      </c>
      <c r="AS828">
        <f t="shared" si="62"/>
        <v>0</v>
      </c>
      <c r="AT828">
        <f t="shared" si="63"/>
        <v>0</v>
      </c>
      <c r="AU828">
        <f t="shared" si="64"/>
        <v>0</v>
      </c>
    </row>
    <row r="829" spans="1:47" x14ac:dyDescent="0.45">
      <c r="A829">
        <v>824</v>
      </c>
      <c r="B829" t="s">
        <v>608</v>
      </c>
      <c r="C829">
        <v>2021</v>
      </c>
      <c r="D829">
        <v>26</v>
      </c>
      <c r="E829" t="s">
        <v>25</v>
      </c>
      <c r="F829" t="s">
        <v>17</v>
      </c>
      <c r="G829">
        <v>138</v>
      </c>
      <c r="H829">
        <v>537</v>
      </c>
      <c r="I829">
        <v>482</v>
      </c>
      <c r="J829">
        <v>89</v>
      </c>
      <c r="K829">
        <v>138</v>
      </c>
      <c r="L829">
        <v>76</v>
      </c>
      <c r="M829">
        <v>26</v>
      </c>
      <c r="N829">
        <v>2</v>
      </c>
      <c r="O829">
        <v>34</v>
      </c>
      <c r="P829">
        <v>80</v>
      </c>
      <c r="Q829">
        <v>15</v>
      </c>
      <c r="R829">
        <v>4</v>
      </c>
      <c r="S829">
        <v>38</v>
      </c>
      <c r="T829">
        <v>168</v>
      </c>
      <c r="U829">
        <v>0.28599999999999998</v>
      </c>
      <c r="V829">
        <v>0.35199999999999998</v>
      </c>
      <c r="W829">
        <v>0.56000000000000005</v>
      </c>
      <c r="X829">
        <v>0.91200000000000003</v>
      </c>
      <c r="Y829">
        <v>148</v>
      </c>
      <c r="Z829">
        <v>270</v>
      </c>
      <c r="AA829">
        <v>8</v>
      </c>
      <c r="AB829">
        <v>13</v>
      </c>
      <c r="AC829">
        <v>0</v>
      </c>
      <c r="AD829">
        <v>4</v>
      </c>
      <c r="AE829">
        <v>0</v>
      </c>
      <c r="AF829">
        <v>6.1</v>
      </c>
      <c r="AG829" s="1">
        <v>4.4202898550724639</v>
      </c>
      <c r="AH829">
        <v>4.3</v>
      </c>
      <c r="AI829">
        <v>5.0999999999999996</v>
      </c>
      <c r="AJ829">
        <v>0.6</v>
      </c>
      <c r="AK829">
        <v>34</v>
      </c>
      <c r="AL829">
        <v>0</v>
      </c>
      <c r="AM829">
        <v>4</v>
      </c>
      <c r="AN829">
        <v>4</v>
      </c>
      <c r="AO829">
        <v>11</v>
      </c>
      <c r="AP829">
        <f>COUNTIFS(MVPs!$A$7:$A$217, 'All B'!C829, MVPs!$C$7:$C$217, 'All B'!B829)</f>
        <v>0</v>
      </c>
      <c r="AQ829">
        <f t="shared" si="60"/>
        <v>1</v>
      </c>
      <c r="AR829">
        <f t="shared" si="61"/>
        <v>0</v>
      </c>
      <c r="AS829">
        <f t="shared" si="62"/>
        <v>0</v>
      </c>
      <c r="AT829">
        <f t="shared" si="63"/>
        <v>0</v>
      </c>
      <c r="AU829">
        <f t="shared" si="64"/>
        <v>0</v>
      </c>
    </row>
    <row r="830" spans="1:47" x14ac:dyDescent="0.45">
      <c r="A830">
        <v>825</v>
      </c>
      <c r="B830" t="s">
        <v>609</v>
      </c>
      <c r="C830">
        <v>1992</v>
      </c>
      <c r="D830">
        <v>26</v>
      </c>
      <c r="E830" t="s">
        <v>28</v>
      </c>
      <c r="F830" t="s">
        <v>17</v>
      </c>
      <c r="G830">
        <v>156</v>
      </c>
      <c r="H830">
        <v>685</v>
      </c>
      <c r="I830">
        <v>586</v>
      </c>
      <c r="J830">
        <v>104</v>
      </c>
      <c r="K830">
        <v>158</v>
      </c>
      <c r="L830">
        <v>99</v>
      </c>
      <c r="M830">
        <v>28</v>
      </c>
      <c r="N830">
        <v>4</v>
      </c>
      <c r="O830">
        <v>27</v>
      </c>
      <c r="P830">
        <v>93</v>
      </c>
      <c r="Q830">
        <v>9</v>
      </c>
      <c r="R830">
        <v>6</v>
      </c>
      <c r="S830">
        <v>76</v>
      </c>
      <c r="T830">
        <v>110</v>
      </c>
      <c r="U830">
        <v>0.27</v>
      </c>
      <c r="V830">
        <v>0.36899999999999999</v>
      </c>
      <c r="W830">
        <v>0.46899999999999997</v>
      </c>
      <c r="X830">
        <v>0.83899999999999997</v>
      </c>
      <c r="Y830">
        <v>137</v>
      </c>
      <c r="Z830">
        <v>275</v>
      </c>
      <c r="AA830">
        <v>8</v>
      </c>
      <c r="AB830">
        <v>19</v>
      </c>
      <c r="AC830">
        <v>0</v>
      </c>
      <c r="AD830">
        <v>4</v>
      </c>
      <c r="AE830">
        <v>4</v>
      </c>
      <c r="AF830">
        <v>6.1</v>
      </c>
      <c r="AG830" s="1">
        <v>3.9102564102564101</v>
      </c>
      <c r="AH830">
        <v>4.0999999999999996</v>
      </c>
      <c r="AI830">
        <v>6.1</v>
      </c>
      <c r="AJ830">
        <v>0.2</v>
      </c>
      <c r="AK830">
        <v>31</v>
      </c>
      <c r="AL830">
        <v>1</v>
      </c>
      <c r="AM830">
        <v>3</v>
      </c>
      <c r="AN830">
        <v>4</v>
      </c>
      <c r="AO830">
        <v>0</v>
      </c>
      <c r="AP830">
        <f>COUNTIFS(MVPs!$A$7:$A$217, 'All B'!C830, MVPs!$C$7:$C$217, 'All B'!B830)</f>
        <v>0</v>
      </c>
      <c r="AQ830">
        <f t="shared" si="60"/>
        <v>1</v>
      </c>
      <c r="AR830">
        <f t="shared" si="61"/>
        <v>1</v>
      </c>
      <c r="AS830">
        <f t="shared" si="62"/>
        <v>0</v>
      </c>
      <c r="AT830">
        <f t="shared" si="63"/>
        <v>0</v>
      </c>
      <c r="AU830">
        <f t="shared" si="64"/>
        <v>0</v>
      </c>
    </row>
    <row r="831" spans="1:47" x14ac:dyDescent="0.45">
      <c r="A831">
        <v>826</v>
      </c>
      <c r="B831" t="s">
        <v>611</v>
      </c>
      <c r="C831">
        <v>2007</v>
      </c>
      <c r="D831">
        <v>31</v>
      </c>
      <c r="E831" t="s">
        <v>59</v>
      </c>
      <c r="F831" t="s">
        <v>13</v>
      </c>
      <c r="G831">
        <v>142</v>
      </c>
      <c r="H831">
        <v>641</v>
      </c>
      <c r="I831">
        <v>587</v>
      </c>
      <c r="J831">
        <v>105</v>
      </c>
      <c r="K831">
        <v>200</v>
      </c>
      <c r="L831">
        <v>152</v>
      </c>
      <c r="M831">
        <v>36</v>
      </c>
      <c r="N831">
        <v>3</v>
      </c>
      <c r="O831">
        <v>9</v>
      </c>
      <c r="P831">
        <v>67</v>
      </c>
      <c r="Q831">
        <v>7</v>
      </c>
      <c r="R831">
        <v>3</v>
      </c>
      <c r="S831">
        <v>37</v>
      </c>
      <c r="T831">
        <v>30</v>
      </c>
      <c r="U831">
        <v>0.34100000000000003</v>
      </c>
      <c r="V831">
        <v>0.38800000000000001</v>
      </c>
      <c r="W831">
        <v>0.45800000000000002</v>
      </c>
      <c r="X831">
        <v>0.84599999999999997</v>
      </c>
      <c r="Y831">
        <v>121</v>
      </c>
      <c r="Z831">
        <v>269</v>
      </c>
      <c r="AA831">
        <v>9</v>
      </c>
      <c r="AB831">
        <v>11</v>
      </c>
      <c r="AC831">
        <v>2</v>
      </c>
      <c r="AD831">
        <v>4</v>
      </c>
      <c r="AE831">
        <v>3</v>
      </c>
      <c r="AF831">
        <v>6.1</v>
      </c>
      <c r="AG831" s="1">
        <v>4.295774647887324</v>
      </c>
      <c r="AH831">
        <v>4</v>
      </c>
      <c r="AI831">
        <v>4.9000000000000004</v>
      </c>
      <c r="AJ831">
        <v>1.6</v>
      </c>
      <c r="AK831">
        <v>23</v>
      </c>
      <c r="AL831">
        <v>1</v>
      </c>
      <c r="AM831">
        <v>0</v>
      </c>
      <c r="AN831">
        <v>1</v>
      </c>
      <c r="AO831">
        <v>12</v>
      </c>
      <c r="AP831">
        <f>COUNTIFS(MVPs!$A$7:$A$217, 'All B'!C831, MVPs!$C$7:$C$217, 'All B'!B831)</f>
        <v>0</v>
      </c>
      <c r="AQ831">
        <f t="shared" si="60"/>
        <v>2</v>
      </c>
      <c r="AR831">
        <f t="shared" si="61"/>
        <v>2</v>
      </c>
      <c r="AS831">
        <f t="shared" si="62"/>
        <v>1</v>
      </c>
      <c r="AT831">
        <f t="shared" si="63"/>
        <v>0</v>
      </c>
      <c r="AU831">
        <f t="shared" si="64"/>
        <v>0</v>
      </c>
    </row>
    <row r="832" spans="1:47" x14ac:dyDescent="0.45">
      <c r="A832">
        <v>827</v>
      </c>
      <c r="B832" t="s">
        <v>150</v>
      </c>
      <c r="C832">
        <v>1989</v>
      </c>
      <c r="D832">
        <v>29</v>
      </c>
      <c r="E832" t="s">
        <v>52</v>
      </c>
      <c r="F832" t="s">
        <v>17</v>
      </c>
      <c r="G832">
        <v>157</v>
      </c>
      <c r="H832">
        <v>672</v>
      </c>
      <c r="I832">
        <v>606</v>
      </c>
      <c r="J832">
        <v>104</v>
      </c>
      <c r="K832">
        <v>176</v>
      </c>
      <c r="L832">
        <v>116</v>
      </c>
      <c r="M832">
        <v>25</v>
      </c>
      <c r="N832">
        <v>5</v>
      </c>
      <c r="O832">
        <v>30</v>
      </c>
      <c r="P832">
        <v>76</v>
      </c>
      <c r="Q832">
        <v>15</v>
      </c>
      <c r="R832">
        <v>5</v>
      </c>
      <c r="S832">
        <v>59</v>
      </c>
      <c r="T832">
        <v>85</v>
      </c>
      <c r="U832">
        <v>0.28999999999999998</v>
      </c>
      <c r="V832">
        <v>0.35599999999999998</v>
      </c>
      <c r="W832">
        <v>0.497</v>
      </c>
      <c r="X832">
        <v>0.85299999999999998</v>
      </c>
      <c r="Y832">
        <v>134</v>
      </c>
      <c r="Z832">
        <v>301</v>
      </c>
      <c r="AA832">
        <v>9</v>
      </c>
      <c r="AB832">
        <v>4</v>
      </c>
      <c r="AC832">
        <v>1</v>
      </c>
      <c r="AD832">
        <v>2</v>
      </c>
      <c r="AE832">
        <v>8</v>
      </c>
      <c r="AF832">
        <v>6.1</v>
      </c>
      <c r="AG832" s="1">
        <v>3.8853503184713376</v>
      </c>
      <c r="AH832">
        <v>4</v>
      </c>
      <c r="AI832">
        <v>6.3</v>
      </c>
      <c r="AJ832">
        <v>0.3</v>
      </c>
      <c r="AK832">
        <v>31</v>
      </c>
      <c r="AL832">
        <v>2</v>
      </c>
      <c r="AM832">
        <v>1</v>
      </c>
      <c r="AN832">
        <v>2</v>
      </c>
      <c r="AO832">
        <v>-2</v>
      </c>
      <c r="AP832">
        <f>COUNTIFS(MVPs!$A$7:$A$217, 'All B'!C832, MVPs!$C$7:$C$217, 'All B'!B832)</f>
        <v>0</v>
      </c>
      <c r="AQ832">
        <f t="shared" si="60"/>
        <v>0</v>
      </c>
      <c r="AR832">
        <f t="shared" si="61"/>
        <v>0</v>
      </c>
      <c r="AS832">
        <f t="shared" si="62"/>
        <v>0</v>
      </c>
      <c r="AT832">
        <f t="shared" si="63"/>
        <v>0</v>
      </c>
      <c r="AU832">
        <f t="shared" si="64"/>
        <v>0</v>
      </c>
    </row>
    <row r="833" spans="1:47" x14ac:dyDescent="0.45">
      <c r="A833">
        <v>828</v>
      </c>
      <c r="B833" t="s">
        <v>144</v>
      </c>
      <c r="C833">
        <v>1987</v>
      </c>
      <c r="D833">
        <v>37</v>
      </c>
      <c r="E833" t="s">
        <v>28</v>
      </c>
      <c r="F833" t="s">
        <v>17</v>
      </c>
      <c r="G833">
        <v>147</v>
      </c>
      <c r="H833">
        <v>613</v>
      </c>
      <c r="I833">
        <v>522</v>
      </c>
      <c r="J833">
        <v>88</v>
      </c>
      <c r="K833">
        <v>153</v>
      </c>
      <c r="L833">
        <v>90</v>
      </c>
      <c r="M833">
        <v>28</v>
      </c>
      <c r="N833">
        <v>0</v>
      </c>
      <c r="O833">
        <v>35</v>
      </c>
      <c r="P833">
        <v>113</v>
      </c>
      <c r="Q833">
        <v>2</v>
      </c>
      <c r="R833">
        <v>1</v>
      </c>
      <c r="S833">
        <v>83</v>
      </c>
      <c r="T833">
        <v>80</v>
      </c>
      <c r="U833">
        <v>0.29299999999999998</v>
      </c>
      <c r="V833">
        <v>0.38800000000000001</v>
      </c>
      <c r="W833">
        <v>0.54800000000000004</v>
      </c>
      <c r="X833">
        <v>0.93600000000000005</v>
      </c>
      <c r="Y833">
        <v>142</v>
      </c>
      <c r="Z833">
        <v>286</v>
      </c>
      <c r="AA833">
        <v>17</v>
      </c>
      <c r="AB833">
        <v>2</v>
      </c>
      <c r="AC833">
        <v>0</v>
      </c>
      <c r="AD833">
        <v>6</v>
      </c>
      <c r="AE833">
        <v>15</v>
      </c>
      <c r="AF833">
        <v>6.1</v>
      </c>
      <c r="AG833" s="1">
        <v>4.149659863945578</v>
      </c>
      <c r="AH833">
        <v>4</v>
      </c>
      <c r="AI833">
        <v>5</v>
      </c>
      <c r="AJ833">
        <v>1.2</v>
      </c>
      <c r="AK833">
        <v>30</v>
      </c>
      <c r="AL833">
        <v>-2</v>
      </c>
      <c r="AM833">
        <v>0</v>
      </c>
      <c r="AN833">
        <v>-2</v>
      </c>
      <c r="AO833">
        <v>10</v>
      </c>
      <c r="AP833">
        <f>COUNTIFS(MVPs!$A$7:$A$217, 'All B'!C833, MVPs!$C$7:$C$217, 'All B'!B833)</f>
        <v>0</v>
      </c>
      <c r="AQ833">
        <f t="shared" si="60"/>
        <v>0</v>
      </c>
      <c r="AR833">
        <f t="shared" si="61"/>
        <v>0</v>
      </c>
      <c r="AS833">
        <f t="shared" si="62"/>
        <v>0</v>
      </c>
      <c r="AT833">
        <f t="shared" si="63"/>
        <v>0</v>
      </c>
      <c r="AU833">
        <f t="shared" si="64"/>
        <v>0</v>
      </c>
    </row>
    <row r="834" spans="1:47" x14ac:dyDescent="0.45">
      <c r="A834">
        <v>829</v>
      </c>
      <c r="B834" t="s">
        <v>358</v>
      </c>
      <c r="C834">
        <v>1964</v>
      </c>
      <c r="D834">
        <v>25</v>
      </c>
      <c r="E834" t="s">
        <v>28</v>
      </c>
      <c r="F834" t="s">
        <v>17</v>
      </c>
      <c r="G834">
        <v>162</v>
      </c>
      <c r="H834">
        <v>705</v>
      </c>
      <c r="I834">
        <v>654</v>
      </c>
      <c r="J834">
        <v>101</v>
      </c>
      <c r="K834">
        <v>179</v>
      </c>
      <c r="L834">
        <v>108</v>
      </c>
      <c r="M834">
        <v>30</v>
      </c>
      <c r="N834">
        <v>10</v>
      </c>
      <c r="O834">
        <v>31</v>
      </c>
      <c r="P834">
        <v>104</v>
      </c>
      <c r="Q834">
        <v>6</v>
      </c>
      <c r="R834">
        <v>3</v>
      </c>
      <c r="S834">
        <v>36</v>
      </c>
      <c r="T834">
        <v>95</v>
      </c>
      <c r="U834">
        <v>0.27400000000000002</v>
      </c>
      <c r="V834">
        <v>0.316</v>
      </c>
      <c r="W834">
        <v>0.49199999999999999</v>
      </c>
      <c r="X834">
        <v>0.80900000000000005</v>
      </c>
      <c r="Y834">
        <v>125</v>
      </c>
      <c r="Z834">
        <v>322</v>
      </c>
      <c r="AA834">
        <v>5</v>
      </c>
      <c r="AB834">
        <v>6</v>
      </c>
      <c r="AC834">
        <v>6</v>
      </c>
      <c r="AD834">
        <v>3</v>
      </c>
      <c r="AE834">
        <v>3</v>
      </c>
      <c r="AF834">
        <v>6.1</v>
      </c>
      <c r="AG834" s="1">
        <v>3.7654320987654319</v>
      </c>
      <c r="AH834">
        <v>3.5</v>
      </c>
      <c r="AI834">
        <v>4.3</v>
      </c>
      <c r="AJ834">
        <v>1</v>
      </c>
      <c r="AK834">
        <v>20</v>
      </c>
      <c r="AL834">
        <v>2</v>
      </c>
      <c r="AM834">
        <v>0</v>
      </c>
      <c r="AN834">
        <v>2</v>
      </c>
      <c r="AO834">
        <v>15</v>
      </c>
      <c r="AP834">
        <f>COUNTIFS(MVPs!$A$7:$A$217, 'All B'!C834, MVPs!$C$7:$C$217, 'All B'!B834)</f>
        <v>0</v>
      </c>
      <c r="AQ834">
        <f t="shared" si="60"/>
        <v>1</v>
      </c>
      <c r="AR834">
        <f t="shared" si="61"/>
        <v>1</v>
      </c>
      <c r="AS834">
        <f t="shared" si="62"/>
        <v>0</v>
      </c>
      <c r="AT834">
        <f t="shared" si="63"/>
        <v>0</v>
      </c>
      <c r="AU834">
        <f t="shared" si="64"/>
        <v>0</v>
      </c>
    </row>
    <row r="835" spans="1:47" x14ac:dyDescent="0.45">
      <c r="A835">
        <v>830</v>
      </c>
      <c r="B835" t="s">
        <v>400</v>
      </c>
      <c r="C835">
        <v>2011</v>
      </c>
      <c r="D835">
        <v>30</v>
      </c>
      <c r="E835" t="s">
        <v>22</v>
      </c>
      <c r="F835" t="s">
        <v>13</v>
      </c>
      <c r="G835">
        <v>156</v>
      </c>
      <c r="H835">
        <v>691</v>
      </c>
      <c r="I835">
        <v>583</v>
      </c>
      <c r="J835">
        <v>136</v>
      </c>
      <c r="K835">
        <v>153</v>
      </c>
      <c r="L835">
        <v>76</v>
      </c>
      <c r="M835">
        <v>26</v>
      </c>
      <c r="N835">
        <v>10</v>
      </c>
      <c r="O835">
        <v>41</v>
      </c>
      <c r="P835">
        <v>119</v>
      </c>
      <c r="Q835">
        <v>25</v>
      </c>
      <c r="R835">
        <v>10</v>
      </c>
      <c r="S835">
        <v>85</v>
      </c>
      <c r="T835">
        <v>169</v>
      </c>
      <c r="U835">
        <v>0.26200000000000001</v>
      </c>
      <c r="V835">
        <v>0.36399999999999999</v>
      </c>
      <c r="W835">
        <v>0.55200000000000005</v>
      </c>
      <c r="X835">
        <v>0.91600000000000004</v>
      </c>
      <c r="Y835">
        <v>142</v>
      </c>
      <c r="Z835">
        <v>322</v>
      </c>
      <c r="AA835">
        <v>12</v>
      </c>
      <c r="AB835">
        <v>12</v>
      </c>
      <c r="AC835">
        <v>4</v>
      </c>
      <c r="AD835">
        <v>7</v>
      </c>
      <c r="AE835">
        <v>0</v>
      </c>
      <c r="AF835">
        <v>6.1</v>
      </c>
      <c r="AG835" s="1">
        <v>3.9102564102564101</v>
      </c>
      <c r="AH835">
        <v>3.7</v>
      </c>
      <c r="AI835">
        <v>6.4</v>
      </c>
      <c r="AJ835">
        <v>0.2</v>
      </c>
      <c r="AK835">
        <v>32</v>
      </c>
      <c r="AL835">
        <v>-1</v>
      </c>
      <c r="AM835">
        <v>3</v>
      </c>
      <c r="AN835">
        <v>2</v>
      </c>
      <c r="AO835">
        <v>-2</v>
      </c>
      <c r="AP835">
        <f>COUNTIFS(MVPs!$A$7:$A$217, 'All B'!C835, MVPs!$C$7:$C$217, 'All B'!B835)</f>
        <v>0</v>
      </c>
      <c r="AQ835">
        <f t="shared" si="60"/>
        <v>1</v>
      </c>
      <c r="AR835">
        <f t="shared" si="61"/>
        <v>0</v>
      </c>
      <c r="AS835">
        <f t="shared" si="62"/>
        <v>0</v>
      </c>
      <c r="AT835">
        <f t="shared" si="63"/>
        <v>0</v>
      </c>
      <c r="AU835">
        <f t="shared" si="64"/>
        <v>0</v>
      </c>
    </row>
    <row r="836" spans="1:47" x14ac:dyDescent="0.45">
      <c r="A836">
        <v>831</v>
      </c>
      <c r="B836" t="s">
        <v>612</v>
      </c>
      <c r="C836">
        <v>2014</v>
      </c>
      <c r="D836">
        <v>30</v>
      </c>
      <c r="E836" t="s">
        <v>15</v>
      </c>
      <c r="F836" t="s">
        <v>13</v>
      </c>
      <c r="G836">
        <v>157</v>
      </c>
      <c r="H836">
        <v>674</v>
      </c>
      <c r="I836">
        <v>617</v>
      </c>
      <c r="J836">
        <v>85</v>
      </c>
      <c r="K836">
        <v>181</v>
      </c>
      <c r="L836">
        <v>136</v>
      </c>
      <c r="M836">
        <v>33</v>
      </c>
      <c r="N836">
        <v>5</v>
      </c>
      <c r="O836">
        <v>7</v>
      </c>
      <c r="P836">
        <v>75</v>
      </c>
      <c r="Q836">
        <v>14</v>
      </c>
      <c r="R836">
        <v>5</v>
      </c>
      <c r="S836">
        <v>48</v>
      </c>
      <c r="T836">
        <v>110</v>
      </c>
      <c r="U836">
        <v>0.29299999999999998</v>
      </c>
      <c r="V836">
        <v>0.34699999999999998</v>
      </c>
      <c r="W836">
        <v>0.39700000000000002</v>
      </c>
      <c r="X836">
        <v>0.74399999999999999</v>
      </c>
      <c r="Y836">
        <v>116</v>
      </c>
      <c r="Z836">
        <v>245</v>
      </c>
      <c r="AA836">
        <v>15</v>
      </c>
      <c r="AB836">
        <v>4</v>
      </c>
      <c r="AC836">
        <v>3</v>
      </c>
      <c r="AD836">
        <v>2</v>
      </c>
      <c r="AE836">
        <v>8</v>
      </c>
      <c r="AF836">
        <v>6.1</v>
      </c>
      <c r="AG836" s="1">
        <v>3.8853503184713376</v>
      </c>
      <c r="AH836">
        <v>3.8</v>
      </c>
      <c r="AI836">
        <v>4.5999999999999996</v>
      </c>
      <c r="AJ836">
        <v>2.1</v>
      </c>
      <c r="AK836">
        <v>13</v>
      </c>
      <c r="AL836">
        <v>1</v>
      </c>
      <c r="AM836">
        <v>1</v>
      </c>
      <c r="AN836">
        <v>2</v>
      </c>
      <c r="AO836">
        <v>13</v>
      </c>
      <c r="AP836">
        <f>COUNTIFS(MVPs!$A$7:$A$217, 'All B'!C836, MVPs!$C$7:$C$217, 'All B'!B836)</f>
        <v>0</v>
      </c>
      <c r="AQ836">
        <f t="shared" si="60"/>
        <v>1</v>
      </c>
      <c r="AR836">
        <f t="shared" si="61"/>
        <v>1</v>
      </c>
      <c r="AS836">
        <f t="shared" si="62"/>
        <v>0</v>
      </c>
      <c r="AT836">
        <f t="shared" si="63"/>
        <v>0</v>
      </c>
      <c r="AU836">
        <f t="shared" si="64"/>
        <v>0</v>
      </c>
    </row>
    <row r="837" spans="1:47" x14ac:dyDescent="0.45">
      <c r="A837">
        <v>832</v>
      </c>
      <c r="B837" t="s">
        <v>455</v>
      </c>
      <c r="C837">
        <v>1991</v>
      </c>
      <c r="D837">
        <v>28</v>
      </c>
      <c r="E837" t="s">
        <v>97</v>
      </c>
      <c r="F837" t="s">
        <v>13</v>
      </c>
      <c r="G837">
        <v>150</v>
      </c>
      <c r="H837">
        <v>642</v>
      </c>
      <c r="I837">
        <v>544</v>
      </c>
      <c r="J837">
        <v>98</v>
      </c>
      <c r="K837">
        <v>167</v>
      </c>
      <c r="L837">
        <v>117</v>
      </c>
      <c r="M837">
        <v>35</v>
      </c>
      <c r="N837">
        <v>1</v>
      </c>
      <c r="O837">
        <v>14</v>
      </c>
      <c r="P837">
        <v>52</v>
      </c>
      <c r="Q837">
        <v>0</v>
      </c>
      <c r="R837">
        <v>3</v>
      </c>
      <c r="S837">
        <v>84</v>
      </c>
      <c r="T837">
        <v>72</v>
      </c>
      <c r="U837">
        <v>0.307</v>
      </c>
      <c r="V837">
        <v>0.40500000000000003</v>
      </c>
      <c r="W837">
        <v>0.45200000000000001</v>
      </c>
      <c r="X837">
        <v>0.85699999999999998</v>
      </c>
      <c r="Y837">
        <v>138</v>
      </c>
      <c r="Z837">
        <v>246</v>
      </c>
      <c r="AA837">
        <v>19</v>
      </c>
      <c r="AB837">
        <v>8</v>
      </c>
      <c r="AC837">
        <v>2</v>
      </c>
      <c r="AD837">
        <v>4</v>
      </c>
      <c r="AE837">
        <v>9</v>
      </c>
      <c r="AF837">
        <v>6.1</v>
      </c>
      <c r="AG837" s="1">
        <v>4.0666666666666664</v>
      </c>
      <c r="AH837">
        <v>3.9</v>
      </c>
      <c r="AI837">
        <v>5.6</v>
      </c>
      <c r="AJ837">
        <v>0.9</v>
      </c>
      <c r="AK837">
        <v>31</v>
      </c>
      <c r="AL837">
        <v>-2</v>
      </c>
      <c r="AM837">
        <v>1</v>
      </c>
      <c r="AN837">
        <v>-1</v>
      </c>
      <c r="AO837">
        <v>6</v>
      </c>
      <c r="AP837">
        <f>COUNTIFS(MVPs!$A$7:$A$217, 'All B'!C837, MVPs!$C$7:$C$217, 'All B'!B837)</f>
        <v>0</v>
      </c>
      <c r="AQ837">
        <f t="shared" si="60"/>
        <v>1</v>
      </c>
      <c r="AR837">
        <f t="shared" si="61"/>
        <v>1</v>
      </c>
      <c r="AS837">
        <f t="shared" si="62"/>
        <v>0</v>
      </c>
      <c r="AT837">
        <f t="shared" si="63"/>
        <v>0</v>
      </c>
      <c r="AU837">
        <f t="shared" si="64"/>
        <v>0</v>
      </c>
    </row>
    <row r="838" spans="1:47" x14ac:dyDescent="0.45">
      <c r="A838">
        <v>833</v>
      </c>
      <c r="B838" t="s">
        <v>613</v>
      </c>
      <c r="C838">
        <v>1972</v>
      </c>
      <c r="D838">
        <v>25</v>
      </c>
      <c r="E838" t="s">
        <v>94</v>
      </c>
      <c r="F838" t="s">
        <v>13</v>
      </c>
      <c r="G838">
        <v>147</v>
      </c>
      <c r="H838">
        <v>653</v>
      </c>
      <c r="I838">
        <v>593</v>
      </c>
      <c r="J838">
        <v>94</v>
      </c>
      <c r="K838">
        <v>181</v>
      </c>
      <c r="L838">
        <v>121</v>
      </c>
      <c r="M838">
        <v>32</v>
      </c>
      <c r="N838">
        <v>9</v>
      </c>
      <c r="O838">
        <v>19</v>
      </c>
      <c r="P838">
        <v>75</v>
      </c>
      <c r="Q838">
        <v>3</v>
      </c>
      <c r="R838">
        <v>4</v>
      </c>
      <c r="S838">
        <v>37</v>
      </c>
      <c r="T838">
        <v>62</v>
      </c>
      <c r="U838">
        <v>0.30499999999999999</v>
      </c>
      <c r="V838">
        <v>0.34499999999999997</v>
      </c>
      <c r="W838">
        <v>0.48599999999999999</v>
      </c>
      <c r="X838">
        <v>0.83</v>
      </c>
      <c r="Y838">
        <v>151</v>
      </c>
      <c r="Z838">
        <v>288</v>
      </c>
      <c r="AA838">
        <v>15</v>
      </c>
      <c r="AB838">
        <v>2</v>
      </c>
      <c r="AC838">
        <v>15</v>
      </c>
      <c r="AD838">
        <v>6</v>
      </c>
      <c r="AE838">
        <v>6</v>
      </c>
      <c r="AF838">
        <v>6.1</v>
      </c>
      <c r="AG838" s="1">
        <v>4.149659863945578</v>
      </c>
      <c r="AH838">
        <v>3.8</v>
      </c>
      <c r="AI838">
        <v>5.9</v>
      </c>
      <c r="AJ838">
        <v>-0.6</v>
      </c>
      <c r="AK838">
        <v>36</v>
      </c>
      <c r="AL838">
        <v>-2</v>
      </c>
      <c r="AM838">
        <v>1</v>
      </c>
      <c r="AN838">
        <v>0</v>
      </c>
      <c r="AO838">
        <v>3</v>
      </c>
      <c r="AP838">
        <f>COUNTIFS(MVPs!$A$7:$A$217, 'All B'!C838, MVPs!$C$7:$C$217, 'All B'!B838)</f>
        <v>0</v>
      </c>
      <c r="AQ838">
        <f t="shared" si="60"/>
        <v>4</v>
      </c>
      <c r="AR838">
        <f t="shared" si="61"/>
        <v>0</v>
      </c>
      <c r="AS838">
        <f t="shared" si="62"/>
        <v>0</v>
      </c>
      <c r="AT838">
        <f t="shared" si="63"/>
        <v>0</v>
      </c>
      <c r="AU838">
        <f t="shared" si="64"/>
        <v>0</v>
      </c>
    </row>
    <row r="839" spans="1:47" x14ac:dyDescent="0.45">
      <c r="A839">
        <v>834</v>
      </c>
      <c r="B839" t="s">
        <v>530</v>
      </c>
      <c r="C839">
        <v>1999</v>
      </c>
      <c r="D839">
        <v>25</v>
      </c>
      <c r="E839" t="s">
        <v>28</v>
      </c>
      <c r="F839" t="s">
        <v>17</v>
      </c>
      <c r="G839">
        <v>152</v>
      </c>
      <c r="H839">
        <v>662</v>
      </c>
      <c r="I839">
        <v>546</v>
      </c>
      <c r="J839">
        <v>118</v>
      </c>
      <c r="K839">
        <v>183</v>
      </c>
      <c r="L839">
        <v>117</v>
      </c>
      <c r="M839">
        <v>35</v>
      </c>
      <c r="N839">
        <v>11</v>
      </c>
      <c r="O839">
        <v>20</v>
      </c>
      <c r="P839">
        <v>93</v>
      </c>
      <c r="Q839">
        <v>27</v>
      </c>
      <c r="R839">
        <v>9</v>
      </c>
      <c r="S839">
        <v>109</v>
      </c>
      <c r="T839">
        <v>113</v>
      </c>
      <c r="U839">
        <v>0.33500000000000002</v>
      </c>
      <c r="V839">
        <v>0.44600000000000001</v>
      </c>
      <c r="W839">
        <v>0.54900000000000004</v>
      </c>
      <c r="X839">
        <v>0.995</v>
      </c>
      <c r="Y839">
        <v>147</v>
      </c>
      <c r="Z839">
        <v>300</v>
      </c>
      <c r="AA839">
        <v>13</v>
      </c>
      <c r="AB839">
        <v>3</v>
      </c>
      <c r="AC839">
        <v>0</v>
      </c>
      <c r="AD839">
        <v>4</v>
      </c>
      <c r="AE839">
        <v>8</v>
      </c>
      <c r="AF839">
        <v>6.1</v>
      </c>
      <c r="AG839" s="1">
        <v>4.0131578947368425</v>
      </c>
      <c r="AH839">
        <v>4.0999999999999996</v>
      </c>
      <c r="AI839">
        <v>5.7</v>
      </c>
      <c r="AJ839">
        <v>-0.2</v>
      </c>
      <c r="AK839">
        <v>43</v>
      </c>
      <c r="AL839">
        <v>2</v>
      </c>
      <c r="AM839">
        <v>3</v>
      </c>
      <c r="AN839">
        <v>4</v>
      </c>
      <c r="AO839">
        <v>5</v>
      </c>
      <c r="AP839">
        <f>COUNTIFS(MVPs!$A$7:$A$217, 'All B'!C839, MVPs!$C$7:$C$217, 'All B'!B839)</f>
        <v>0</v>
      </c>
      <c r="AQ839">
        <f t="shared" ref="AQ839:AQ902" si="65">IF(COUNTIFS($C$6:$C$1991, $C839, $E$6:$E$1991, $E839, $AF$6:$AF$1991, "&gt;5")=0, 0, COUNTIFS($C$6:$C$1991, $C839, $E$6:$E$1991, $E839, $AF$6:$AF$1991, "&gt;5")-1)</f>
        <v>0</v>
      </c>
      <c r="AR839">
        <f t="shared" ref="AR839:AR902" si="66">IF(COUNTIFS($C$6:$C$1991, $C839, $E$6:$E$1991, $E839, $AF$6:$AF$1991, "&gt;6")=0, 0, COUNTIFS($C$6:$C$1991, $C839, $E$6:$E$1991, $E839, $AF$6:$AF$1991, "&gt;6")-1)</f>
        <v>0</v>
      </c>
      <c r="AS839">
        <f t="shared" ref="AS839:AS902" si="67">IF(COUNTIFS($C$6:$C$1991, $C839, $E$6:$E$1991, $E839, $AF$6:$AF$1991, "&gt;7")=0, 0, COUNTIFS($C$6:$C$1991, $C839, $E$6:$E$1991, $E839, $AF$6:$AF$1991, "&gt;7")-1)</f>
        <v>0</v>
      </c>
      <c r="AT839">
        <f t="shared" ref="AT839:AT902" si="68">IF(COUNTIFS($C$6:$C$1991, $C839, $E$6:$E$1991, $E839, $AF$6:$AF$1991, "&gt;8")=0, 0, COUNTIFS($C$6:$C$1991, $C839, $E$6:$E$1991, $E839, $AF$6:$AF$1991, "&gt;8")-1)</f>
        <v>0</v>
      </c>
      <c r="AU839">
        <f t="shared" ref="AU839:AU902" si="69">IF(COUNTIFS($C$6:$C$1991, $C839, $E$6:$E$1991, $E839, $AF$6:$AF$1991, "&gt;9")=0, 0, COUNTIFS($C$6:$C$1991, $C839, $E$6:$E$1991, $E839, $AF$6:$AF$1991, "&gt;9")-1)</f>
        <v>0</v>
      </c>
    </row>
    <row r="840" spans="1:47" x14ac:dyDescent="0.45">
      <c r="A840">
        <v>835</v>
      </c>
      <c r="B840" t="s">
        <v>477</v>
      </c>
      <c r="C840">
        <v>1984</v>
      </c>
      <c r="D840">
        <v>32</v>
      </c>
      <c r="E840" t="s">
        <v>70</v>
      </c>
      <c r="F840" t="s">
        <v>13</v>
      </c>
      <c r="G840">
        <v>148</v>
      </c>
      <c r="H840">
        <v>630</v>
      </c>
      <c r="I840">
        <v>553</v>
      </c>
      <c r="J840">
        <v>88</v>
      </c>
      <c r="K840">
        <v>174</v>
      </c>
      <c r="L840">
        <v>122</v>
      </c>
      <c r="M840">
        <v>36</v>
      </c>
      <c r="N840">
        <v>5</v>
      </c>
      <c r="O840">
        <v>11</v>
      </c>
      <c r="P840">
        <v>83</v>
      </c>
      <c r="Q840">
        <v>2</v>
      </c>
      <c r="R840">
        <v>1</v>
      </c>
      <c r="S840">
        <v>63</v>
      </c>
      <c r="T840">
        <v>54</v>
      </c>
      <c r="U840">
        <v>0.315</v>
      </c>
      <c r="V840">
        <v>0.38200000000000001</v>
      </c>
      <c r="W840">
        <v>0.45800000000000002</v>
      </c>
      <c r="X840">
        <v>0.84</v>
      </c>
      <c r="Y840">
        <v>129</v>
      </c>
      <c r="Z840">
        <v>253</v>
      </c>
      <c r="AA840">
        <v>21</v>
      </c>
      <c r="AB840">
        <v>3</v>
      </c>
      <c r="AC840">
        <v>2</v>
      </c>
      <c r="AD840">
        <v>9</v>
      </c>
      <c r="AE840">
        <v>8</v>
      </c>
      <c r="AF840">
        <v>6.1</v>
      </c>
      <c r="AG840" s="1">
        <v>4.121621621621621</v>
      </c>
      <c r="AH840">
        <v>4.0999999999999996</v>
      </c>
      <c r="AI840">
        <v>4.2</v>
      </c>
      <c r="AJ840">
        <v>2.2999999999999998</v>
      </c>
      <c r="AK840">
        <v>19</v>
      </c>
      <c r="AL840">
        <v>-2</v>
      </c>
      <c r="AM840">
        <v>0</v>
      </c>
      <c r="AN840">
        <v>-2</v>
      </c>
      <c r="AO840">
        <v>19</v>
      </c>
      <c r="AP840">
        <f>COUNTIFS(MVPs!$A$7:$A$217, 'All B'!C840, MVPs!$C$7:$C$217, 'All B'!B840)</f>
        <v>0</v>
      </c>
      <c r="AQ840">
        <f t="shared" si="65"/>
        <v>0</v>
      </c>
      <c r="AR840">
        <f t="shared" si="66"/>
        <v>0</v>
      </c>
      <c r="AS840">
        <f t="shared" si="67"/>
        <v>0</v>
      </c>
      <c r="AT840">
        <f t="shared" si="68"/>
        <v>0</v>
      </c>
      <c r="AU840">
        <f t="shared" si="69"/>
        <v>0</v>
      </c>
    </row>
    <row r="841" spans="1:47" x14ac:dyDescent="0.45">
      <c r="A841">
        <v>836</v>
      </c>
      <c r="B841" t="s">
        <v>615</v>
      </c>
      <c r="C841">
        <v>2021</v>
      </c>
      <c r="D841">
        <v>34</v>
      </c>
      <c r="E841" t="s">
        <v>65</v>
      </c>
      <c r="F841" t="s">
        <v>17</v>
      </c>
      <c r="G841">
        <v>138</v>
      </c>
      <c r="H841">
        <v>549</v>
      </c>
      <c r="I841">
        <v>483</v>
      </c>
      <c r="J841">
        <v>79</v>
      </c>
      <c r="K841">
        <v>144</v>
      </c>
      <c r="L841">
        <v>87</v>
      </c>
      <c r="M841">
        <v>30</v>
      </c>
      <c r="N841">
        <v>3</v>
      </c>
      <c r="O841">
        <v>24</v>
      </c>
      <c r="P841">
        <v>90</v>
      </c>
      <c r="Q841">
        <v>11</v>
      </c>
      <c r="R841">
        <v>3</v>
      </c>
      <c r="S841">
        <v>56</v>
      </c>
      <c r="T841">
        <v>105</v>
      </c>
      <c r="U841">
        <v>0.29799999999999999</v>
      </c>
      <c r="V841">
        <v>0.373</v>
      </c>
      <c r="W841">
        <v>0.52200000000000002</v>
      </c>
      <c r="X841">
        <v>0.89500000000000002</v>
      </c>
      <c r="Y841">
        <v>141</v>
      </c>
      <c r="Z841">
        <v>252</v>
      </c>
      <c r="AA841">
        <v>8</v>
      </c>
      <c r="AB841">
        <v>5</v>
      </c>
      <c r="AC841">
        <v>0</v>
      </c>
      <c r="AD841">
        <v>5</v>
      </c>
      <c r="AE841">
        <v>6</v>
      </c>
      <c r="AF841">
        <v>6.1</v>
      </c>
      <c r="AG841" s="1">
        <v>4.4202898550724639</v>
      </c>
      <c r="AH841">
        <v>4.2</v>
      </c>
      <c r="AI841">
        <v>5.5</v>
      </c>
      <c r="AJ841">
        <v>1.3</v>
      </c>
      <c r="AK841">
        <v>27</v>
      </c>
      <c r="AL841">
        <v>1</v>
      </c>
      <c r="AM841">
        <v>2</v>
      </c>
      <c r="AN841">
        <v>3</v>
      </c>
      <c r="AO841">
        <v>6</v>
      </c>
      <c r="AP841">
        <f>COUNTIFS(MVPs!$A$7:$A$217, 'All B'!C841, MVPs!$C$7:$C$217, 'All B'!B841)</f>
        <v>0</v>
      </c>
      <c r="AQ841">
        <f t="shared" si="65"/>
        <v>0</v>
      </c>
      <c r="AR841">
        <f t="shared" si="66"/>
        <v>0</v>
      </c>
      <c r="AS841">
        <f t="shared" si="67"/>
        <v>0</v>
      </c>
      <c r="AT841">
        <f t="shared" si="68"/>
        <v>0</v>
      </c>
      <c r="AU841">
        <f t="shared" si="69"/>
        <v>0</v>
      </c>
    </row>
    <row r="842" spans="1:47" x14ac:dyDescent="0.45">
      <c r="A842">
        <v>837</v>
      </c>
      <c r="B842" t="s">
        <v>207</v>
      </c>
      <c r="C842">
        <v>1962</v>
      </c>
      <c r="D842">
        <v>25</v>
      </c>
      <c r="E842" t="s">
        <v>127</v>
      </c>
      <c r="F842" t="s">
        <v>13</v>
      </c>
      <c r="G842">
        <v>162</v>
      </c>
      <c r="H842">
        <v>697</v>
      </c>
      <c r="I842">
        <v>634</v>
      </c>
      <c r="J842">
        <v>77</v>
      </c>
      <c r="K842">
        <v>192</v>
      </c>
      <c r="L842">
        <v>131</v>
      </c>
      <c r="M842">
        <v>29</v>
      </c>
      <c r="N842">
        <v>9</v>
      </c>
      <c r="O842">
        <v>23</v>
      </c>
      <c r="P842">
        <v>86</v>
      </c>
      <c r="Q842">
        <v>3</v>
      </c>
      <c r="R842">
        <v>1</v>
      </c>
      <c r="S842">
        <v>42</v>
      </c>
      <c r="T842">
        <v>70</v>
      </c>
      <c r="U842">
        <v>0.30299999999999999</v>
      </c>
      <c r="V842">
        <v>0.34200000000000003</v>
      </c>
      <c r="W842">
        <v>0.48599999999999999</v>
      </c>
      <c r="X842">
        <v>0.82799999999999996</v>
      </c>
      <c r="Y842">
        <v>126</v>
      </c>
      <c r="Z842">
        <v>308</v>
      </c>
      <c r="AA842">
        <v>18</v>
      </c>
      <c r="AB842">
        <v>1</v>
      </c>
      <c r="AC842">
        <v>10</v>
      </c>
      <c r="AD842">
        <v>10</v>
      </c>
      <c r="AE842">
        <v>3</v>
      </c>
      <c r="AF842">
        <v>6.1</v>
      </c>
      <c r="AG842" s="1">
        <v>3.7654320987654319</v>
      </c>
      <c r="AH842">
        <v>3.9</v>
      </c>
      <c r="AI842">
        <v>4.5</v>
      </c>
      <c r="AJ842">
        <v>2.1</v>
      </c>
      <c r="AK842">
        <v>20</v>
      </c>
      <c r="AL842">
        <v>-2</v>
      </c>
      <c r="AM842">
        <v>1</v>
      </c>
      <c r="AN842">
        <v>-1</v>
      </c>
      <c r="AO842">
        <v>18</v>
      </c>
      <c r="AP842">
        <f>COUNTIFS(MVPs!$A$7:$A$217, 'All B'!C842, MVPs!$C$7:$C$217, 'All B'!B842)</f>
        <v>0</v>
      </c>
      <c r="AQ842">
        <f t="shared" si="65"/>
        <v>0</v>
      </c>
      <c r="AR842">
        <f t="shared" si="66"/>
        <v>0</v>
      </c>
      <c r="AS842">
        <f t="shared" si="67"/>
        <v>0</v>
      </c>
      <c r="AT842">
        <f t="shared" si="68"/>
        <v>0</v>
      </c>
      <c r="AU842">
        <f t="shared" si="69"/>
        <v>0</v>
      </c>
    </row>
    <row r="843" spans="1:47" x14ac:dyDescent="0.45">
      <c r="A843">
        <v>838</v>
      </c>
      <c r="B843" t="s">
        <v>84</v>
      </c>
      <c r="C843">
        <v>2007</v>
      </c>
      <c r="D843">
        <v>28</v>
      </c>
      <c r="E843" t="s">
        <v>28</v>
      </c>
      <c r="F843" t="s">
        <v>17</v>
      </c>
      <c r="G843">
        <v>162</v>
      </c>
      <c r="H843">
        <v>778</v>
      </c>
      <c r="I843">
        <v>716</v>
      </c>
      <c r="J843">
        <v>139</v>
      </c>
      <c r="K843">
        <v>212</v>
      </c>
      <c r="L843">
        <v>124</v>
      </c>
      <c r="M843">
        <v>38</v>
      </c>
      <c r="N843">
        <v>20</v>
      </c>
      <c r="O843">
        <v>30</v>
      </c>
      <c r="P843">
        <v>94</v>
      </c>
      <c r="Q843">
        <v>41</v>
      </c>
      <c r="R843">
        <v>6</v>
      </c>
      <c r="S843">
        <v>49</v>
      </c>
      <c r="T843">
        <v>85</v>
      </c>
      <c r="U843">
        <v>0.29599999999999999</v>
      </c>
      <c r="V843">
        <v>0.34399999999999997</v>
      </c>
      <c r="W843">
        <v>0.53100000000000003</v>
      </c>
      <c r="X843">
        <v>0.875</v>
      </c>
      <c r="Y843">
        <v>119</v>
      </c>
      <c r="Z843">
        <v>380</v>
      </c>
      <c r="AA843">
        <v>11</v>
      </c>
      <c r="AB843">
        <v>7</v>
      </c>
      <c r="AC843">
        <v>0</v>
      </c>
      <c r="AD843">
        <v>6</v>
      </c>
      <c r="AE843">
        <v>5</v>
      </c>
      <c r="AF843">
        <v>6.1</v>
      </c>
      <c r="AG843" s="1">
        <v>3.7654320987654319</v>
      </c>
      <c r="AH843">
        <v>4</v>
      </c>
      <c r="AI843">
        <v>5.7</v>
      </c>
      <c r="AJ843">
        <v>1.3</v>
      </c>
      <c r="AK843">
        <v>22</v>
      </c>
      <c r="AL843">
        <v>-1</v>
      </c>
      <c r="AM843">
        <v>7</v>
      </c>
      <c r="AN843">
        <v>6</v>
      </c>
      <c r="AO843">
        <v>5</v>
      </c>
      <c r="AP843">
        <f>COUNTIFS(MVPs!$A$7:$A$217, 'All B'!C843, MVPs!$C$7:$C$217, 'All B'!B843)</f>
        <v>1</v>
      </c>
      <c r="AQ843">
        <f t="shared" si="65"/>
        <v>2</v>
      </c>
      <c r="AR843">
        <f t="shared" si="66"/>
        <v>1</v>
      </c>
      <c r="AS843">
        <f t="shared" si="67"/>
        <v>0</v>
      </c>
      <c r="AT843">
        <f t="shared" si="68"/>
        <v>0</v>
      </c>
      <c r="AU843">
        <f t="shared" si="69"/>
        <v>0</v>
      </c>
    </row>
    <row r="844" spans="1:47" x14ac:dyDescent="0.45">
      <c r="A844">
        <v>839</v>
      </c>
      <c r="B844" t="s">
        <v>358</v>
      </c>
      <c r="C844">
        <v>1965</v>
      </c>
      <c r="D844">
        <v>26</v>
      </c>
      <c r="E844" t="s">
        <v>28</v>
      </c>
      <c r="F844" t="s">
        <v>17</v>
      </c>
      <c r="G844">
        <v>160</v>
      </c>
      <c r="H844">
        <v>691</v>
      </c>
      <c r="I844">
        <v>619</v>
      </c>
      <c r="J844">
        <v>93</v>
      </c>
      <c r="K844">
        <v>162</v>
      </c>
      <c r="L844">
        <v>89</v>
      </c>
      <c r="M844">
        <v>25</v>
      </c>
      <c r="N844">
        <v>16</v>
      </c>
      <c r="O844">
        <v>32</v>
      </c>
      <c r="P844">
        <v>101</v>
      </c>
      <c r="Q844">
        <v>6</v>
      </c>
      <c r="R844">
        <v>5</v>
      </c>
      <c r="S844">
        <v>57</v>
      </c>
      <c r="T844">
        <v>117</v>
      </c>
      <c r="U844">
        <v>0.26200000000000001</v>
      </c>
      <c r="V844">
        <v>0.32800000000000001</v>
      </c>
      <c r="W844">
        <v>0.50900000000000001</v>
      </c>
      <c r="X844">
        <v>0.83599999999999997</v>
      </c>
      <c r="Y844">
        <v>134</v>
      </c>
      <c r="Z844">
        <v>315</v>
      </c>
      <c r="AA844">
        <v>5</v>
      </c>
      <c r="AB844">
        <v>6</v>
      </c>
      <c r="AC844">
        <v>4</v>
      </c>
      <c r="AD844">
        <v>5</v>
      </c>
      <c r="AE844">
        <v>2</v>
      </c>
      <c r="AF844">
        <v>6.1</v>
      </c>
      <c r="AG844" s="1">
        <v>3.8125</v>
      </c>
      <c r="AH844">
        <v>3.5</v>
      </c>
      <c r="AI844">
        <v>5.3</v>
      </c>
      <c r="AJ844">
        <v>0</v>
      </c>
      <c r="AK844">
        <v>28</v>
      </c>
      <c r="AL844">
        <v>4</v>
      </c>
      <c r="AM844">
        <v>0</v>
      </c>
      <c r="AN844">
        <v>4</v>
      </c>
      <c r="AO844">
        <v>7</v>
      </c>
      <c r="AP844">
        <f>COUNTIFS(MVPs!$A$7:$A$217, 'All B'!C844, MVPs!$C$7:$C$217, 'All B'!B844)</f>
        <v>0</v>
      </c>
      <c r="AQ844">
        <f t="shared" si="65"/>
        <v>1</v>
      </c>
      <c r="AR844">
        <f t="shared" si="66"/>
        <v>1</v>
      </c>
      <c r="AS844">
        <f t="shared" si="67"/>
        <v>0</v>
      </c>
      <c r="AT844">
        <f t="shared" si="68"/>
        <v>0</v>
      </c>
      <c r="AU844">
        <f t="shared" si="69"/>
        <v>0</v>
      </c>
    </row>
    <row r="845" spans="1:47" x14ac:dyDescent="0.45">
      <c r="A845">
        <v>840</v>
      </c>
      <c r="B845" t="s">
        <v>338</v>
      </c>
      <c r="C845">
        <v>1976</v>
      </c>
      <c r="D845">
        <v>27</v>
      </c>
      <c r="E845" t="s">
        <v>127</v>
      </c>
      <c r="F845" t="s">
        <v>13</v>
      </c>
      <c r="G845">
        <v>144</v>
      </c>
      <c r="H845">
        <v>615</v>
      </c>
      <c r="I845">
        <v>518</v>
      </c>
      <c r="J845">
        <v>93</v>
      </c>
      <c r="K845">
        <v>138</v>
      </c>
      <c r="L845">
        <v>90</v>
      </c>
      <c r="M845">
        <v>31</v>
      </c>
      <c r="N845">
        <v>4</v>
      </c>
      <c r="O845">
        <v>13</v>
      </c>
      <c r="P845">
        <v>54</v>
      </c>
      <c r="Q845">
        <v>14</v>
      </c>
      <c r="R845">
        <v>6</v>
      </c>
      <c r="S845">
        <v>86</v>
      </c>
      <c r="T845">
        <v>99</v>
      </c>
      <c r="U845">
        <v>0.26600000000000001</v>
      </c>
      <c r="V845">
        <v>0.373</v>
      </c>
      <c r="W845">
        <v>0.41699999999999998</v>
      </c>
      <c r="X845">
        <v>0.79</v>
      </c>
      <c r="Y845">
        <v>138</v>
      </c>
      <c r="Z845">
        <v>216</v>
      </c>
      <c r="AA845">
        <v>8</v>
      </c>
      <c r="AB845">
        <v>3</v>
      </c>
      <c r="AC845">
        <v>7</v>
      </c>
      <c r="AD845">
        <v>1</v>
      </c>
      <c r="AE845">
        <v>1</v>
      </c>
      <c r="AF845">
        <v>6.1</v>
      </c>
      <c r="AG845" s="1">
        <v>4.2361111111111107</v>
      </c>
      <c r="AH845">
        <v>3.9</v>
      </c>
      <c r="AI845">
        <v>6</v>
      </c>
      <c r="AJ845">
        <v>0.7</v>
      </c>
      <c r="AK845">
        <v>27</v>
      </c>
      <c r="AL845">
        <v>-1</v>
      </c>
      <c r="AM845">
        <v>3</v>
      </c>
      <c r="AN845">
        <v>2</v>
      </c>
      <c r="AO845">
        <v>1</v>
      </c>
      <c r="AP845">
        <f>COUNTIFS(MVPs!$A$7:$A$217, 'All B'!C845, MVPs!$C$7:$C$217, 'All B'!B845)</f>
        <v>0</v>
      </c>
      <c r="AQ845">
        <f t="shared" si="65"/>
        <v>2</v>
      </c>
      <c r="AR845">
        <f t="shared" si="66"/>
        <v>1</v>
      </c>
      <c r="AS845">
        <f t="shared" si="67"/>
        <v>0</v>
      </c>
      <c r="AT845">
        <f t="shared" si="68"/>
        <v>0</v>
      </c>
      <c r="AU845">
        <f t="shared" si="69"/>
        <v>0</v>
      </c>
    </row>
    <row r="846" spans="1:47" x14ac:dyDescent="0.45">
      <c r="A846">
        <v>841</v>
      </c>
      <c r="B846" t="s">
        <v>441</v>
      </c>
      <c r="C846">
        <v>1993</v>
      </c>
      <c r="D846">
        <v>29</v>
      </c>
      <c r="E846" t="s">
        <v>31</v>
      </c>
      <c r="F846" t="s">
        <v>13</v>
      </c>
      <c r="G846">
        <v>147</v>
      </c>
      <c r="H846">
        <v>579</v>
      </c>
      <c r="I846">
        <v>540</v>
      </c>
      <c r="J846">
        <v>75</v>
      </c>
      <c r="K846">
        <v>168</v>
      </c>
      <c r="L846">
        <v>136</v>
      </c>
      <c r="M846">
        <v>18</v>
      </c>
      <c r="N846">
        <v>14</v>
      </c>
      <c r="O846">
        <v>0</v>
      </c>
      <c r="P846">
        <v>47</v>
      </c>
      <c r="Q846">
        <v>35</v>
      </c>
      <c r="R846">
        <v>7</v>
      </c>
      <c r="S846">
        <v>36</v>
      </c>
      <c r="T846">
        <v>33</v>
      </c>
      <c r="U846">
        <v>0.311</v>
      </c>
      <c r="V846">
        <v>0.35399999999999998</v>
      </c>
      <c r="W846">
        <v>0.39600000000000002</v>
      </c>
      <c r="X846">
        <v>0.75</v>
      </c>
      <c r="Y846">
        <v>104</v>
      </c>
      <c r="Z846">
        <v>214</v>
      </c>
      <c r="AA846">
        <v>10</v>
      </c>
      <c r="AB846">
        <v>0</v>
      </c>
      <c r="AC846">
        <v>3</v>
      </c>
      <c r="AD846">
        <v>0</v>
      </c>
      <c r="AE846">
        <v>1</v>
      </c>
      <c r="AF846">
        <v>6.1</v>
      </c>
      <c r="AG846" s="1">
        <v>4.149659863945578</v>
      </c>
      <c r="AH846">
        <v>4</v>
      </c>
      <c r="AI846">
        <v>4.4000000000000004</v>
      </c>
      <c r="AJ846">
        <v>2.1</v>
      </c>
      <c r="AK846">
        <v>8</v>
      </c>
      <c r="AL846">
        <v>3</v>
      </c>
      <c r="AM846">
        <v>8</v>
      </c>
      <c r="AN846">
        <v>11</v>
      </c>
      <c r="AO846">
        <v>18</v>
      </c>
      <c r="AP846">
        <f>COUNTIFS(MVPs!$A$7:$A$217, 'All B'!C846, MVPs!$C$7:$C$217, 'All B'!B846)</f>
        <v>0</v>
      </c>
      <c r="AQ846">
        <f t="shared" si="65"/>
        <v>2</v>
      </c>
      <c r="AR846">
        <f t="shared" si="66"/>
        <v>1</v>
      </c>
      <c r="AS846">
        <f t="shared" si="67"/>
        <v>0</v>
      </c>
      <c r="AT846">
        <f t="shared" si="68"/>
        <v>0</v>
      </c>
      <c r="AU846">
        <f t="shared" si="69"/>
        <v>0</v>
      </c>
    </row>
    <row r="847" spans="1:47" x14ac:dyDescent="0.45">
      <c r="A847">
        <v>842</v>
      </c>
      <c r="B847" t="s">
        <v>469</v>
      </c>
      <c r="C847">
        <v>1951</v>
      </c>
      <c r="D847">
        <v>35</v>
      </c>
      <c r="E847" t="s">
        <v>237</v>
      </c>
      <c r="F847" t="s">
        <v>13</v>
      </c>
      <c r="G847">
        <v>140</v>
      </c>
      <c r="H847">
        <v>667</v>
      </c>
      <c r="I847">
        <v>553</v>
      </c>
      <c r="J847">
        <v>107</v>
      </c>
      <c r="K847">
        <v>160</v>
      </c>
      <c r="L847">
        <v>108</v>
      </c>
      <c r="M847">
        <v>28</v>
      </c>
      <c r="N847">
        <v>5</v>
      </c>
      <c r="O847">
        <v>19</v>
      </c>
      <c r="P847">
        <v>78</v>
      </c>
      <c r="Q847">
        <v>10</v>
      </c>
      <c r="R847">
        <v>8</v>
      </c>
      <c r="S847">
        <v>106</v>
      </c>
      <c r="T847">
        <v>70</v>
      </c>
      <c r="U847">
        <v>0.28899999999999998</v>
      </c>
      <c r="V847">
        <v>0.40899999999999997</v>
      </c>
      <c r="W847">
        <v>0.46100000000000002</v>
      </c>
      <c r="X847">
        <v>0.87</v>
      </c>
      <c r="Y847">
        <v>134</v>
      </c>
      <c r="Z847">
        <v>255</v>
      </c>
      <c r="AA847">
        <v>6</v>
      </c>
      <c r="AB847">
        <v>6</v>
      </c>
      <c r="AC847">
        <v>2</v>
      </c>
      <c r="AE847">
        <v>1</v>
      </c>
      <c r="AF847">
        <v>6.1</v>
      </c>
      <c r="AG847" s="1">
        <v>4.3571428571428568</v>
      </c>
      <c r="AH847">
        <v>4.2</v>
      </c>
      <c r="AI847">
        <v>5.6</v>
      </c>
      <c r="AJ847">
        <v>1.4</v>
      </c>
      <c r="AK847">
        <v>30</v>
      </c>
      <c r="AL847">
        <v>0</v>
      </c>
      <c r="AM847">
        <v>0</v>
      </c>
      <c r="AN847">
        <v>0</v>
      </c>
      <c r="AO847">
        <v>4</v>
      </c>
      <c r="AP847">
        <f>COUNTIFS(MVPs!$A$7:$A$217, 'All B'!C847, MVPs!$C$7:$C$217, 'All B'!B847)</f>
        <v>0</v>
      </c>
      <c r="AQ847">
        <f t="shared" si="65"/>
        <v>0</v>
      </c>
      <c r="AR847">
        <f t="shared" si="66"/>
        <v>0</v>
      </c>
      <c r="AS847">
        <f t="shared" si="67"/>
        <v>0</v>
      </c>
      <c r="AT847">
        <f t="shared" si="68"/>
        <v>0</v>
      </c>
      <c r="AU847">
        <f t="shared" si="69"/>
        <v>0</v>
      </c>
    </row>
    <row r="848" spans="1:47" x14ac:dyDescent="0.45">
      <c r="A848">
        <v>843</v>
      </c>
      <c r="B848" t="s">
        <v>246</v>
      </c>
      <c r="C848">
        <v>1957</v>
      </c>
      <c r="D848">
        <v>36</v>
      </c>
      <c r="E848" t="s">
        <v>25</v>
      </c>
      <c r="F848" t="s">
        <v>17</v>
      </c>
      <c r="G848">
        <v>134</v>
      </c>
      <c r="H848">
        <v>579</v>
      </c>
      <c r="I848">
        <v>502</v>
      </c>
      <c r="J848">
        <v>82</v>
      </c>
      <c r="K848">
        <v>176</v>
      </c>
      <c r="L848">
        <v>106</v>
      </c>
      <c r="M848">
        <v>38</v>
      </c>
      <c r="N848">
        <v>3</v>
      </c>
      <c r="O848">
        <v>29</v>
      </c>
      <c r="P848">
        <v>102</v>
      </c>
      <c r="Q848">
        <v>1</v>
      </c>
      <c r="R848">
        <v>1</v>
      </c>
      <c r="S848">
        <v>66</v>
      </c>
      <c r="T848">
        <v>34</v>
      </c>
      <c r="U848">
        <v>0.35099999999999998</v>
      </c>
      <c r="V848">
        <v>0.42199999999999999</v>
      </c>
      <c r="W848">
        <v>0.61199999999999999</v>
      </c>
      <c r="X848">
        <v>1.034</v>
      </c>
      <c r="Y848">
        <v>172</v>
      </c>
      <c r="Z848">
        <v>307</v>
      </c>
      <c r="AA848">
        <v>13</v>
      </c>
      <c r="AB848">
        <v>2</v>
      </c>
      <c r="AC848">
        <v>1</v>
      </c>
      <c r="AD848">
        <v>8</v>
      </c>
      <c r="AE848">
        <v>19</v>
      </c>
      <c r="AF848">
        <v>6.1</v>
      </c>
      <c r="AG848" s="1">
        <v>4.5522388059701493</v>
      </c>
      <c r="AH848">
        <v>3.9</v>
      </c>
      <c r="AI848">
        <v>6.2</v>
      </c>
      <c r="AJ848">
        <v>-0.8</v>
      </c>
      <c r="AK848">
        <v>45</v>
      </c>
      <c r="AL848">
        <v>1</v>
      </c>
      <c r="AM848">
        <v>-1</v>
      </c>
      <c r="AN848">
        <v>0</v>
      </c>
      <c r="AO848">
        <v>1</v>
      </c>
      <c r="AP848">
        <f>COUNTIFS(MVPs!$A$7:$A$217, 'All B'!C848, MVPs!$C$7:$C$217, 'All B'!B848)</f>
        <v>0</v>
      </c>
      <c r="AQ848">
        <f t="shared" si="65"/>
        <v>1</v>
      </c>
      <c r="AR848">
        <f t="shared" si="66"/>
        <v>0</v>
      </c>
      <c r="AS848">
        <f t="shared" si="67"/>
        <v>0</v>
      </c>
      <c r="AT848">
        <f t="shared" si="68"/>
        <v>0</v>
      </c>
      <c r="AU848">
        <f t="shared" si="69"/>
        <v>0</v>
      </c>
    </row>
    <row r="849" spans="1:47" x14ac:dyDescent="0.45">
      <c r="A849">
        <v>844</v>
      </c>
      <c r="B849" t="s">
        <v>611</v>
      </c>
      <c r="C849">
        <v>2005</v>
      </c>
      <c r="D849">
        <v>29</v>
      </c>
      <c r="E849" t="s">
        <v>616</v>
      </c>
      <c r="F849" t="s">
        <v>378</v>
      </c>
      <c r="G849">
        <v>129</v>
      </c>
      <c r="H849">
        <v>551</v>
      </c>
      <c r="I849">
        <v>501</v>
      </c>
      <c r="J849">
        <v>84</v>
      </c>
      <c r="K849">
        <v>166</v>
      </c>
      <c r="L849">
        <v>128</v>
      </c>
      <c r="M849">
        <v>27</v>
      </c>
      <c r="N849">
        <v>2</v>
      </c>
      <c r="O849">
        <v>9</v>
      </c>
      <c r="P849">
        <v>56</v>
      </c>
      <c r="Q849">
        <v>4</v>
      </c>
      <c r="R849">
        <v>3</v>
      </c>
      <c r="S849">
        <v>33</v>
      </c>
      <c r="T849">
        <v>25</v>
      </c>
      <c r="U849">
        <v>0.33100000000000002</v>
      </c>
      <c r="V849">
        <v>0.38300000000000001</v>
      </c>
      <c r="W849">
        <v>0.44700000000000001</v>
      </c>
      <c r="X849">
        <v>0.83</v>
      </c>
      <c r="Y849">
        <v>120</v>
      </c>
      <c r="Z849">
        <v>224</v>
      </c>
      <c r="AA849">
        <v>12</v>
      </c>
      <c r="AB849">
        <v>11</v>
      </c>
      <c r="AC849">
        <v>2</v>
      </c>
      <c r="AD849">
        <v>4</v>
      </c>
      <c r="AE849">
        <v>0</v>
      </c>
      <c r="AF849">
        <v>6.1</v>
      </c>
      <c r="AG849" s="1">
        <v>4.7286821705426352</v>
      </c>
      <c r="AH849">
        <v>4.3</v>
      </c>
      <c r="AI849">
        <v>3.9</v>
      </c>
      <c r="AJ849">
        <v>2.5</v>
      </c>
      <c r="AK849">
        <v>17</v>
      </c>
      <c r="AL849">
        <v>-1</v>
      </c>
      <c r="AM849">
        <v>1</v>
      </c>
      <c r="AN849">
        <v>1</v>
      </c>
      <c r="AO849">
        <v>21</v>
      </c>
      <c r="AP849">
        <f>COUNTIFS(MVPs!$A$7:$A$217, 'All B'!C849, MVPs!$C$7:$C$217, 'All B'!B849)</f>
        <v>0</v>
      </c>
      <c r="AQ849">
        <f t="shared" si="65"/>
        <v>0</v>
      </c>
      <c r="AR849">
        <f t="shared" si="66"/>
        <v>0</v>
      </c>
      <c r="AS849">
        <f t="shared" si="67"/>
        <v>0</v>
      </c>
      <c r="AT849">
        <f t="shared" si="68"/>
        <v>0</v>
      </c>
      <c r="AU849">
        <f t="shared" si="69"/>
        <v>0</v>
      </c>
    </row>
    <row r="850" spans="1:47" x14ac:dyDescent="0.45">
      <c r="A850">
        <v>845</v>
      </c>
      <c r="B850" t="s">
        <v>617</v>
      </c>
      <c r="C850">
        <v>2006</v>
      </c>
      <c r="D850">
        <v>30</v>
      </c>
      <c r="E850" t="s">
        <v>57</v>
      </c>
      <c r="F850" t="s">
        <v>17</v>
      </c>
      <c r="G850">
        <v>159</v>
      </c>
      <c r="H850">
        <v>728</v>
      </c>
      <c r="I850">
        <v>647</v>
      </c>
      <c r="J850">
        <v>119</v>
      </c>
      <c r="K850">
        <v>179</v>
      </c>
      <c r="L850">
        <v>90</v>
      </c>
      <c r="M850">
        <v>41</v>
      </c>
      <c r="N850">
        <v>2</v>
      </c>
      <c r="O850">
        <v>46</v>
      </c>
      <c r="P850">
        <v>95</v>
      </c>
      <c r="Q850">
        <v>41</v>
      </c>
      <c r="R850">
        <v>17</v>
      </c>
      <c r="S850">
        <v>67</v>
      </c>
      <c r="T850">
        <v>160</v>
      </c>
      <c r="U850">
        <v>0.27700000000000002</v>
      </c>
      <c r="V850">
        <v>0.35099999999999998</v>
      </c>
      <c r="W850">
        <v>0.56000000000000005</v>
      </c>
      <c r="X850">
        <v>0.91100000000000003</v>
      </c>
      <c r="Y850">
        <v>135</v>
      </c>
      <c r="Z850">
        <v>362</v>
      </c>
      <c r="AA850">
        <v>3</v>
      </c>
      <c r="AB850">
        <v>9</v>
      </c>
      <c r="AC850">
        <v>2</v>
      </c>
      <c r="AD850">
        <v>3</v>
      </c>
      <c r="AE850">
        <v>16</v>
      </c>
      <c r="AF850">
        <v>6.1</v>
      </c>
      <c r="AG850" s="1">
        <v>3.8364779874213837</v>
      </c>
      <c r="AH850">
        <v>4</v>
      </c>
      <c r="AI850">
        <v>4.3</v>
      </c>
      <c r="AJ850">
        <v>1.2</v>
      </c>
      <c r="AK850">
        <v>29</v>
      </c>
      <c r="AL850">
        <v>1</v>
      </c>
      <c r="AM850">
        <v>-1</v>
      </c>
      <c r="AN850">
        <v>1</v>
      </c>
      <c r="AO850">
        <v>18</v>
      </c>
      <c r="AP850">
        <f>COUNTIFS(MVPs!$A$7:$A$217, 'All B'!C850, MVPs!$C$7:$C$217, 'All B'!B850)</f>
        <v>0</v>
      </c>
      <c r="AQ850">
        <f t="shared" si="65"/>
        <v>0</v>
      </c>
      <c r="AR850">
        <f t="shared" si="66"/>
        <v>0</v>
      </c>
      <c r="AS850">
        <f t="shared" si="67"/>
        <v>0</v>
      </c>
      <c r="AT850">
        <f t="shared" si="68"/>
        <v>0</v>
      </c>
      <c r="AU850">
        <f t="shared" si="69"/>
        <v>0</v>
      </c>
    </row>
    <row r="851" spans="1:47" x14ac:dyDescent="0.45">
      <c r="A851">
        <v>846</v>
      </c>
      <c r="B851" t="s">
        <v>571</v>
      </c>
      <c r="C851">
        <v>1989</v>
      </c>
      <c r="D851">
        <v>27</v>
      </c>
      <c r="E851" t="s">
        <v>65</v>
      </c>
      <c r="F851" t="s">
        <v>17</v>
      </c>
      <c r="G851">
        <v>148</v>
      </c>
      <c r="H851">
        <v>620</v>
      </c>
      <c r="I851">
        <v>547</v>
      </c>
      <c r="J851">
        <v>91</v>
      </c>
      <c r="K851">
        <v>132</v>
      </c>
      <c r="L851">
        <v>82</v>
      </c>
      <c r="M851">
        <v>26</v>
      </c>
      <c r="N851">
        <v>11</v>
      </c>
      <c r="O851">
        <v>13</v>
      </c>
      <c r="P851">
        <v>50</v>
      </c>
      <c r="Q851">
        <v>12</v>
      </c>
      <c r="R851">
        <v>2</v>
      </c>
      <c r="S851">
        <v>51</v>
      </c>
      <c r="T851">
        <v>133</v>
      </c>
      <c r="U851">
        <v>0.24099999999999999</v>
      </c>
      <c r="V851">
        <v>0.32100000000000001</v>
      </c>
      <c r="W851">
        <v>0.4</v>
      </c>
      <c r="X851">
        <v>0.72099999999999997</v>
      </c>
      <c r="Y851">
        <v>108</v>
      </c>
      <c r="Z851">
        <v>219</v>
      </c>
      <c r="AA851">
        <v>6</v>
      </c>
      <c r="AB851">
        <v>13</v>
      </c>
      <c r="AC851">
        <v>9</v>
      </c>
      <c r="AD851">
        <v>0</v>
      </c>
      <c r="AE851">
        <v>0</v>
      </c>
      <c r="AF851">
        <v>6.1</v>
      </c>
      <c r="AG851" s="1">
        <v>4.121621621621621</v>
      </c>
      <c r="AH851">
        <v>4.0999999999999996</v>
      </c>
      <c r="AI851">
        <v>4.2</v>
      </c>
      <c r="AJ851">
        <v>2.4</v>
      </c>
      <c r="AK851">
        <v>9</v>
      </c>
      <c r="AL851">
        <v>2</v>
      </c>
      <c r="AM851">
        <v>5</v>
      </c>
      <c r="AN851">
        <v>7</v>
      </c>
      <c r="AO851">
        <v>17</v>
      </c>
      <c r="AP851">
        <f>COUNTIFS(MVPs!$A$7:$A$217, 'All B'!C851, MVPs!$C$7:$C$217, 'All B'!B851)</f>
        <v>0</v>
      </c>
      <c r="AQ851">
        <f t="shared" si="65"/>
        <v>2</v>
      </c>
      <c r="AR851">
        <f t="shared" si="66"/>
        <v>2</v>
      </c>
      <c r="AS851">
        <f t="shared" si="67"/>
        <v>0</v>
      </c>
      <c r="AT851">
        <f t="shared" si="68"/>
        <v>0</v>
      </c>
      <c r="AU851">
        <f t="shared" si="69"/>
        <v>0</v>
      </c>
    </row>
    <row r="852" spans="1:47" x14ac:dyDescent="0.45">
      <c r="A852">
        <v>847</v>
      </c>
      <c r="B852" t="s">
        <v>113</v>
      </c>
      <c r="C852">
        <v>2002</v>
      </c>
      <c r="D852">
        <v>35</v>
      </c>
      <c r="E852" t="s">
        <v>114</v>
      </c>
      <c r="F852" t="s">
        <v>17</v>
      </c>
      <c r="G852">
        <v>136</v>
      </c>
      <c r="H852">
        <v>553</v>
      </c>
      <c r="I852">
        <v>477</v>
      </c>
      <c r="J852">
        <v>95</v>
      </c>
      <c r="K852">
        <v>161</v>
      </c>
      <c r="L852">
        <v>91</v>
      </c>
      <c r="M852">
        <v>40</v>
      </c>
      <c r="N852">
        <v>4</v>
      </c>
      <c r="O852">
        <v>26</v>
      </c>
      <c r="P852">
        <v>104</v>
      </c>
      <c r="Q852">
        <v>6</v>
      </c>
      <c r="R852">
        <v>5</v>
      </c>
      <c r="S852">
        <v>65</v>
      </c>
      <c r="T852">
        <v>73</v>
      </c>
      <c r="U852">
        <v>0.33800000000000002</v>
      </c>
      <c r="V852">
        <v>0.42099999999999999</v>
      </c>
      <c r="W852">
        <v>0.60199999999999998</v>
      </c>
      <c r="X852">
        <v>1.0229999999999999</v>
      </c>
      <c r="Y852">
        <v>151</v>
      </c>
      <c r="Z852">
        <v>287</v>
      </c>
      <c r="AA852">
        <v>8</v>
      </c>
      <c r="AB852">
        <v>7</v>
      </c>
      <c r="AC852">
        <v>0</v>
      </c>
      <c r="AD852">
        <v>4</v>
      </c>
      <c r="AE852">
        <v>6</v>
      </c>
      <c r="AF852">
        <v>6.1</v>
      </c>
      <c r="AG852" s="1">
        <v>4.4852941176470589</v>
      </c>
      <c r="AH852">
        <v>4.4000000000000004</v>
      </c>
      <c r="AI852">
        <v>5.2</v>
      </c>
      <c r="AJ852">
        <v>0.3</v>
      </c>
      <c r="AK852">
        <v>38</v>
      </c>
      <c r="AL852">
        <v>0</v>
      </c>
      <c r="AM852">
        <v>2</v>
      </c>
      <c r="AN852">
        <v>3</v>
      </c>
      <c r="AO852">
        <v>9</v>
      </c>
      <c r="AP852">
        <f>COUNTIFS(MVPs!$A$7:$A$217, 'All B'!C852, MVPs!$C$7:$C$217, 'All B'!B852)</f>
        <v>0</v>
      </c>
      <c r="AQ852">
        <f t="shared" si="65"/>
        <v>1</v>
      </c>
      <c r="AR852">
        <f t="shared" si="66"/>
        <v>1</v>
      </c>
      <c r="AS852">
        <f t="shared" si="67"/>
        <v>0</v>
      </c>
      <c r="AT852">
        <f t="shared" si="68"/>
        <v>0</v>
      </c>
      <c r="AU852">
        <f t="shared" si="69"/>
        <v>0</v>
      </c>
    </row>
    <row r="853" spans="1:47" x14ac:dyDescent="0.45">
      <c r="A853">
        <v>848</v>
      </c>
      <c r="B853" t="s">
        <v>229</v>
      </c>
      <c r="C853">
        <v>1950</v>
      </c>
      <c r="D853">
        <v>25</v>
      </c>
      <c r="E853" t="s">
        <v>22</v>
      </c>
      <c r="F853" t="s">
        <v>13</v>
      </c>
      <c r="G853">
        <v>151</v>
      </c>
      <c r="H853">
        <v>656</v>
      </c>
      <c r="I853">
        <v>597</v>
      </c>
      <c r="J853">
        <v>116</v>
      </c>
      <c r="K853">
        <v>192</v>
      </c>
      <c r="L853">
        <v>128</v>
      </c>
      <c r="M853">
        <v>30</v>
      </c>
      <c r="N853">
        <v>6</v>
      </c>
      <c r="O853">
        <v>28</v>
      </c>
      <c r="P853">
        <v>124</v>
      </c>
      <c r="Q853">
        <v>4</v>
      </c>
      <c r="R853">
        <v>2</v>
      </c>
      <c r="S853">
        <v>55</v>
      </c>
      <c r="T853">
        <v>12</v>
      </c>
      <c r="U853">
        <v>0.32200000000000001</v>
      </c>
      <c r="V853">
        <v>0.38300000000000001</v>
      </c>
      <c r="W853">
        <v>0.53300000000000003</v>
      </c>
      <c r="X853">
        <v>0.91500000000000004</v>
      </c>
      <c r="Y853">
        <v>135</v>
      </c>
      <c r="Z853">
        <v>318</v>
      </c>
      <c r="AA853">
        <v>11</v>
      </c>
      <c r="AB853">
        <v>4</v>
      </c>
      <c r="AC853">
        <v>0</v>
      </c>
      <c r="AE853">
        <v>3</v>
      </c>
      <c r="AF853">
        <v>6.1</v>
      </c>
      <c r="AG853" s="1">
        <v>4.0397350993377481</v>
      </c>
      <c r="AH853">
        <v>4.0999999999999996</v>
      </c>
      <c r="AI853">
        <v>5.5</v>
      </c>
      <c r="AJ853">
        <v>1</v>
      </c>
      <c r="AK853">
        <v>31</v>
      </c>
      <c r="AL853">
        <v>0</v>
      </c>
      <c r="AM853">
        <v>3</v>
      </c>
      <c r="AN853">
        <v>3</v>
      </c>
      <c r="AO853">
        <v>5</v>
      </c>
      <c r="AP853">
        <f>COUNTIFS(MVPs!$A$7:$A$217, 'All B'!C853, MVPs!$C$7:$C$217, 'All B'!B853)</f>
        <v>0</v>
      </c>
      <c r="AQ853">
        <f t="shared" si="65"/>
        <v>2</v>
      </c>
      <c r="AR853">
        <f t="shared" si="66"/>
        <v>1</v>
      </c>
      <c r="AS853">
        <f t="shared" si="67"/>
        <v>0</v>
      </c>
      <c r="AT853">
        <f t="shared" si="68"/>
        <v>0</v>
      </c>
      <c r="AU853">
        <f t="shared" si="69"/>
        <v>0</v>
      </c>
    </row>
    <row r="854" spans="1:47" x14ac:dyDescent="0.45">
      <c r="A854">
        <v>849</v>
      </c>
      <c r="B854" t="s">
        <v>209</v>
      </c>
      <c r="C854">
        <v>1964</v>
      </c>
      <c r="D854">
        <v>33</v>
      </c>
      <c r="E854" t="s">
        <v>25</v>
      </c>
      <c r="F854" t="s">
        <v>17</v>
      </c>
      <c r="G854">
        <v>162</v>
      </c>
      <c r="H854">
        <v>707</v>
      </c>
      <c r="I854">
        <v>628</v>
      </c>
      <c r="J854">
        <v>100</v>
      </c>
      <c r="K854">
        <v>185</v>
      </c>
      <c r="L854">
        <v>121</v>
      </c>
      <c r="M854">
        <v>30</v>
      </c>
      <c r="N854">
        <v>10</v>
      </c>
      <c r="O854">
        <v>24</v>
      </c>
      <c r="P854">
        <v>119</v>
      </c>
      <c r="Q854">
        <v>3</v>
      </c>
      <c r="R854">
        <v>5</v>
      </c>
      <c r="S854">
        <v>70</v>
      </c>
      <c r="T854">
        <v>85</v>
      </c>
      <c r="U854">
        <v>0.29499999999999998</v>
      </c>
      <c r="V854">
        <v>0.36499999999999999</v>
      </c>
      <c r="W854">
        <v>0.48899999999999999</v>
      </c>
      <c r="X854">
        <v>0.85399999999999998</v>
      </c>
      <c r="Y854">
        <v>130</v>
      </c>
      <c r="Z854">
        <v>307</v>
      </c>
      <c r="AA854">
        <v>22</v>
      </c>
      <c r="AB854">
        <v>2</v>
      </c>
      <c r="AC854">
        <v>0</v>
      </c>
      <c r="AD854">
        <v>4</v>
      </c>
      <c r="AE854">
        <v>12</v>
      </c>
      <c r="AF854">
        <v>6.1</v>
      </c>
      <c r="AG854" s="1">
        <v>3.7654320987654319</v>
      </c>
      <c r="AH854">
        <v>3.4</v>
      </c>
      <c r="AI854">
        <v>5.5</v>
      </c>
      <c r="AJ854">
        <v>1</v>
      </c>
      <c r="AK854">
        <v>24</v>
      </c>
      <c r="AL854">
        <v>-2</v>
      </c>
      <c r="AM854">
        <v>0</v>
      </c>
      <c r="AN854">
        <v>-2</v>
      </c>
      <c r="AO854">
        <v>4</v>
      </c>
      <c r="AP854">
        <f>COUNTIFS(MVPs!$A$7:$A$217, 'All B'!C854, MVPs!$C$7:$C$217, 'All B'!B854)</f>
        <v>1</v>
      </c>
      <c r="AQ854">
        <f t="shared" si="65"/>
        <v>1</v>
      </c>
      <c r="AR854">
        <f t="shared" si="66"/>
        <v>0</v>
      </c>
      <c r="AS854">
        <f t="shared" si="67"/>
        <v>0</v>
      </c>
      <c r="AT854">
        <f t="shared" si="68"/>
        <v>0</v>
      </c>
      <c r="AU854">
        <f t="shared" si="69"/>
        <v>0</v>
      </c>
    </row>
    <row r="855" spans="1:47" x14ac:dyDescent="0.45">
      <c r="A855">
        <v>850</v>
      </c>
      <c r="B855" t="s">
        <v>618</v>
      </c>
      <c r="C855">
        <v>1980</v>
      </c>
      <c r="D855">
        <v>33</v>
      </c>
      <c r="E855" t="s">
        <v>127</v>
      </c>
      <c r="F855" t="s">
        <v>13</v>
      </c>
      <c r="G855">
        <v>160</v>
      </c>
      <c r="H855">
        <v>738</v>
      </c>
      <c r="I855">
        <v>645</v>
      </c>
      <c r="J855">
        <v>118</v>
      </c>
      <c r="K855">
        <v>205</v>
      </c>
      <c r="L855">
        <v>158</v>
      </c>
      <c r="M855">
        <v>29</v>
      </c>
      <c r="N855">
        <v>9</v>
      </c>
      <c r="O855">
        <v>9</v>
      </c>
      <c r="P855">
        <v>53</v>
      </c>
      <c r="Q855">
        <v>44</v>
      </c>
      <c r="R855">
        <v>11</v>
      </c>
      <c r="S855">
        <v>78</v>
      </c>
      <c r="T855">
        <v>75</v>
      </c>
      <c r="U855">
        <v>0.318</v>
      </c>
      <c r="V855">
        <v>0.39200000000000002</v>
      </c>
      <c r="W855">
        <v>0.433</v>
      </c>
      <c r="X855">
        <v>0.82499999999999996</v>
      </c>
      <c r="Y855">
        <v>128</v>
      </c>
      <c r="Z855">
        <v>279</v>
      </c>
      <c r="AA855">
        <v>9</v>
      </c>
      <c r="AB855">
        <v>3</v>
      </c>
      <c r="AC855">
        <v>9</v>
      </c>
      <c r="AD855">
        <v>3</v>
      </c>
      <c r="AE855">
        <v>8</v>
      </c>
      <c r="AF855">
        <v>6.1</v>
      </c>
      <c r="AG855" s="1">
        <v>3.8125</v>
      </c>
      <c r="AH855">
        <v>3.9</v>
      </c>
      <c r="AI855">
        <v>5.8</v>
      </c>
      <c r="AJ855">
        <v>0.4</v>
      </c>
      <c r="AK855">
        <v>27</v>
      </c>
      <c r="AL855">
        <v>2</v>
      </c>
      <c r="AM855">
        <v>5</v>
      </c>
      <c r="AN855">
        <v>7</v>
      </c>
      <c r="AO855">
        <v>2</v>
      </c>
      <c r="AP855">
        <f>COUNTIFS(MVPs!$A$7:$A$217, 'All B'!C855, MVPs!$C$7:$C$217, 'All B'!B855)</f>
        <v>0</v>
      </c>
      <c r="AQ855">
        <f t="shared" si="65"/>
        <v>0</v>
      </c>
      <c r="AR855">
        <f t="shared" si="66"/>
        <v>0</v>
      </c>
      <c r="AS855">
        <f t="shared" si="67"/>
        <v>0</v>
      </c>
      <c r="AT855">
        <f t="shared" si="68"/>
        <v>0</v>
      </c>
      <c r="AU855">
        <f t="shared" si="69"/>
        <v>0</v>
      </c>
    </row>
    <row r="856" spans="1:47" x14ac:dyDescent="0.45">
      <c r="A856">
        <v>851</v>
      </c>
      <c r="B856" t="s">
        <v>21</v>
      </c>
      <c r="C856">
        <v>2021</v>
      </c>
      <c r="D856">
        <v>29</v>
      </c>
      <c r="E856" t="s">
        <v>22</v>
      </c>
      <c r="F856" t="s">
        <v>13</v>
      </c>
      <c r="G856">
        <v>148</v>
      </c>
      <c r="H856">
        <v>633</v>
      </c>
      <c r="I856">
        <v>550</v>
      </c>
      <c r="J856">
        <v>89</v>
      </c>
      <c r="K856">
        <v>158</v>
      </c>
      <c r="L856">
        <v>95</v>
      </c>
      <c r="M856">
        <v>24</v>
      </c>
      <c r="N856">
        <v>0</v>
      </c>
      <c r="O856">
        <v>39</v>
      </c>
      <c r="P856">
        <v>98</v>
      </c>
      <c r="Q856">
        <v>6</v>
      </c>
      <c r="R856">
        <v>1</v>
      </c>
      <c r="S856">
        <v>75</v>
      </c>
      <c r="T856">
        <v>158</v>
      </c>
      <c r="U856">
        <v>0.28699999999999998</v>
      </c>
      <c r="V856">
        <v>0.373</v>
      </c>
      <c r="W856">
        <v>0.54400000000000004</v>
      </c>
      <c r="X856">
        <v>0.91600000000000004</v>
      </c>
      <c r="Y856">
        <v>149</v>
      </c>
      <c r="Z856">
        <v>299</v>
      </c>
      <c r="AA856">
        <v>16</v>
      </c>
      <c r="AB856">
        <v>3</v>
      </c>
      <c r="AC856">
        <v>0</v>
      </c>
      <c r="AD856">
        <v>5</v>
      </c>
      <c r="AE856">
        <v>2</v>
      </c>
      <c r="AF856">
        <v>6.1</v>
      </c>
      <c r="AG856" s="1">
        <v>4.121621621621621</v>
      </c>
      <c r="AH856">
        <v>4</v>
      </c>
      <c r="AI856">
        <v>5</v>
      </c>
      <c r="AJ856">
        <v>0.5</v>
      </c>
      <c r="AK856">
        <v>37</v>
      </c>
      <c r="AL856">
        <v>-1</v>
      </c>
      <c r="AM856">
        <v>-2</v>
      </c>
      <c r="AN856">
        <v>-3</v>
      </c>
      <c r="AO856">
        <v>10</v>
      </c>
      <c r="AP856">
        <f>COUNTIFS(MVPs!$A$7:$A$217, 'All B'!C856, MVPs!$C$7:$C$217, 'All B'!B856)</f>
        <v>0</v>
      </c>
      <c r="AQ856">
        <f t="shared" si="65"/>
        <v>0</v>
      </c>
      <c r="AR856">
        <f t="shared" si="66"/>
        <v>0</v>
      </c>
      <c r="AS856">
        <f t="shared" si="67"/>
        <v>0</v>
      </c>
      <c r="AT856">
        <f t="shared" si="68"/>
        <v>0</v>
      </c>
      <c r="AU856">
        <f t="shared" si="69"/>
        <v>0</v>
      </c>
    </row>
    <row r="857" spans="1:47" x14ac:dyDescent="0.45">
      <c r="A857">
        <v>852</v>
      </c>
      <c r="B857" t="s">
        <v>619</v>
      </c>
      <c r="C857">
        <v>1947</v>
      </c>
      <c r="D857">
        <v>29</v>
      </c>
      <c r="E857" t="s">
        <v>25</v>
      </c>
      <c r="F857" t="s">
        <v>17</v>
      </c>
      <c r="G857">
        <v>146</v>
      </c>
      <c r="H857">
        <v>615</v>
      </c>
      <c r="I857">
        <v>513</v>
      </c>
      <c r="J857">
        <v>108</v>
      </c>
      <c r="K857">
        <v>159</v>
      </c>
      <c r="L857">
        <v>99</v>
      </c>
      <c r="M857">
        <v>27</v>
      </c>
      <c r="N857">
        <v>6</v>
      </c>
      <c r="O857">
        <v>27</v>
      </c>
      <c r="P857">
        <v>104</v>
      </c>
      <c r="Q857">
        <v>4</v>
      </c>
      <c r="R857">
        <v>1</v>
      </c>
      <c r="S857">
        <v>87</v>
      </c>
      <c r="T857">
        <v>56</v>
      </c>
      <c r="U857">
        <v>0.31</v>
      </c>
      <c r="V857">
        <v>0.42</v>
      </c>
      <c r="W857">
        <v>0.54400000000000004</v>
      </c>
      <c r="X857">
        <v>0.96399999999999997</v>
      </c>
      <c r="Y857">
        <v>150</v>
      </c>
      <c r="Z857">
        <v>279</v>
      </c>
      <c r="AA857">
        <v>19</v>
      </c>
      <c r="AB857">
        <v>10</v>
      </c>
      <c r="AC857">
        <v>4</v>
      </c>
      <c r="AE857">
        <v>9</v>
      </c>
      <c r="AF857">
        <v>6.1</v>
      </c>
      <c r="AG857" s="1">
        <v>4.1780821917808213</v>
      </c>
      <c r="AH857">
        <v>3.6</v>
      </c>
      <c r="AI857">
        <v>6.5</v>
      </c>
      <c r="AJ857">
        <v>-0.3</v>
      </c>
      <c r="AK857">
        <v>39</v>
      </c>
      <c r="AL857">
        <v>-2</v>
      </c>
      <c r="AM857">
        <v>4</v>
      </c>
      <c r="AN857">
        <v>2</v>
      </c>
      <c r="AO857">
        <v>-4</v>
      </c>
      <c r="AP857">
        <f>COUNTIFS(MVPs!$A$7:$A$217, 'All B'!C857, MVPs!$C$7:$C$217, 'All B'!B857)</f>
        <v>0</v>
      </c>
      <c r="AQ857">
        <f t="shared" si="65"/>
        <v>2</v>
      </c>
      <c r="AR857">
        <f t="shared" si="66"/>
        <v>0</v>
      </c>
      <c r="AS857">
        <f t="shared" si="67"/>
        <v>0</v>
      </c>
      <c r="AT857">
        <f t="shared" si="68"/>
        <v>0</v>
      </c>
      <c r="AU857">
        <f t="shared" si="69"/>
        <v>0</v>
      </c>
    </row>
    <row r="858" spans="1:47" x14ac:dyDescent="0.45">
      <c r="A858">
        <v>853</v>
      </c>
      <c r="B858" t="s">
        <v>493</v>
      </c>
      <c r="C858">
        <v>2000</v>
      </c>
      <c r="D858">
        <v>31</v>
      </c>
      <c r="E858" t="s">
        <v>37</v>
      </c>
      <c r="F858" t="s">
        <v>17</v>
      </c>
      <c r="G858">
        <v>141</v>
      </c>
      <c r="H858">
        <v>612</v>
      </c>
      <c r="I858">
        <v>501</v>
      </c>
      <c r="J858">
        <v>105</v>
      </c>
      <c r="K858">
        <v>163</v>
      </c>
      <c r="L858">
        <v>93</v>
      </c>
      <c r="M858">
        <v>24</v>
      </c>
      <c r="N858">
        <v>3</v>
      </c>
      <c r="O858">
        <v>43</v>
      </c>
      <c r="P858">
        <v>109</v>
      </c>
      <c r="Q858">
        <v>4</v>
      </c>
      <c r="R858">
        <v>6</v>
      </c>
      <c r="S858">
        <v>101</v>
      </c>
      <c r="T858">
        <v>71</v>
      </c>
      <c r="U858">
        <v>0.32500000000000001</v>
      </c>
      <c r="V858">
        <v>0.438</v>
      </c>
      <c r="W858">
        <v>0.64300000000000002</v>
      </c>
      <c r="X858">
        <v>1.081</v>
      </c>
      <c r="Y858">
        <v>176</v>
      </c>
      <c r="Z858">
        <v>322</v>
      </c>
      <c r="AA858">
        <v>13</v>
      </c>
      <c r="AB858">
        <v>4</v>
      </c>
      <c r="AC858">
        <v>0</v>
      </c>
      <c r="AD858">
        <v>6</v>
      </c>
      <c r="AE858">
        <v>7</v>
      </c>
      <c r="AF858">
        <v>6.1</v>
      </c>
      <c r="AG858" s="1">
        <v>4.3262411347517729</v>
      </c>
      <c r="AH858">
        <v>4.2</v>
      </c>
      <c r="AI858">
        <v>6.5</v>
      </c>
      <c r="AJ858">
        <v>-0.9</v>
      </c>
      <c r="AK858">
        <v>61</v>
      </c>
      <c r="AL858">
        <v>-2</v>
      </c>
      <c r="AM858">
        <v>-3</v>
      </c>
      <c r="AN858">
        <v>-5</v>
      </c>
      <c r="AO858">
        <v>-3</v>
      </c>
      <c r="AP858">
        <f>COUNTIFS(MVPs!$A$7:$A$217, 'All B'!C858, MVPs!$C$7:$C$217, 'All B'!B858)</f>
        <v>0</v>
      </c>
      <c r="AQ858">
        <f t="shared" si="65"/>
        <v>0</v>
      </c>
      <c r="AR858">
        <f t="shared" si="66"/>
        <v>0</v>
      </c>
      <c r="AS858">
        <f t="shared" si="67"/>
        <v>0</v>
      </c>
      <c r="AT858">
        <f t="shared" si="68"/>
        <v>0</v>
      </c>
      <c r="AU858">
        <f t="shared" si="69"/>
        <v>0</v>
      </c>
    </row>
    <row r="859" spans="1:47" x14ac:dyDescent="0.45">
      <c r="A859">
        <v>854</v>
      </c>
      <c r="B859" t="s">
        <v>504</v>
      </c>
      <c r="C859">
        <v>1977</v>
      </c>
      <c r="D859">
        <v>32</v>
      </c>
      <c r="E859" t="s">
        <v>37</v>
      </c>
      <c r="F859" t="s">
        <v>17</v>
      </c>
      <c r="G859">
        <v>148</v>
      </c>
      <c r="H859">
        <v>603</v>
      </c>
      <c r="I859">
        <v>488</v>
      </c>
      <c r="J859">
        <v>104</v>
      </c>
      <c r="K859">
        <v>150</v>
      </c>
      <c r="L859">
        <v>87</v>
      </c>
      <c r="M859">
        <v>27</v>
      </c>
      <c r="N859">
        <v>4</v>
      </c>
      <c r="O859">
        <v>32</v>
      </c>
      <c r="P859">
        <v>87</v>
      </c>
      <c r="Q859">
        <v>7</v>
      </c>
      <c r="R859">
        <v>5</v>
      </c>
      <c r="S859">
        <v>104</v>
      </c>
      <c r="T859">
        <v>76</v>
      </c>
      <c r="U859">
        <v>0.307</v>
      </c>
      <c r="V859">
        <v>0.42699999999999999</v>
      </c>
      <c r="W859">
        <v>0.57599999999999996</v>
      </c>
      <c r="X859">
        <v>1.0029999999999999</v>
      </c>
      <c r="Y859">
        <v>168</v>
      </c>
      <c r="Z859">
        <v>281</v>
      </c>
      <c r="AA859">
        <v>5</v>
      </c>
      <c r="AB859">
        <v>3</v>
      </c>
      <c r="AC859">
        <v>1</v>
      </c>
      <c r="AD859">
        <v>7</v>
      </c>
      <c r="AE859">
        <v>11</v>
      </c>
      <c r="AF859">
        <v>6.1</v>
      </c>
      <c r="AG859" s="1">
        <v>4.121621621621621</v>
      </c>
      <c r="AH859">
        <v>4.2</v>
      </c>
      <c r="AI859">
        <v>6.1</v>
      </c>
      <c r="AJ859">
        <v>-0.6</v>
      </c>
      <c r="AK859">
        <v>46</v>
      </c>
      <c r="AL859">
        <v>1</v>
      </c>
      <c r="AM859">
        <v>0</v>
      </c>
      <c r="AN859">
        <v>1</v>
      </c>
      <c r="AO859">
        <v>0</v>
      </c>
      <c r="AP859">
        <f>COUNTIFS(MVPs!$A$7:$A$217, 'All B'!C859, MVPs!$C$7:$C$217, 'All B'!B859)</f>
        <v>0</v>
      </c>
      <c r="AQ859">
        <f t="shared" si="65"/>
        <v>0</v>
      </c>
      <c r="AR859">
        <f t="shared" si="66"/>
        <v>0</v>
      </c>
      <c r="AS859">
        <f t="shared" si="67"/>
        <v>0</v>
      </c>
      <c r="AT859">
        <f t="shared" si="68"/>
        <v>0</v>
      </c>
      <c r="AU859">
        <f t="shared" si="69"/>
        <v>0</v>
      </c>
    </row>
    <row r="860" spans="1:47" x14ac:dyDescent="0.45">
      <c r="A860">
        <v>855</v>
      </c>
      <c r="B860" t="s">
        <v>620</v>
      </c>
      <c r="C860">
        <v>1977</v>
      </c>
      <c r="D860">
        <v>25</v>
      </c>
      <c r="E860" t="s">
        <v>94</v>
      </c>
      <c r="F860" t="s">
        <v>13</v>
      </c>
      <c r="G860">
        <v>145</v>
      </c>
      <c r="H860">
        <v>592</v>
      </c>
      <c r="I860">
        <v>501</v>
      </c>
      <c r="J860">
        <v>85</v>
      </c>
      <c r="K860">
        <v>154</v>
      </c>
      <c r="L860">
        <v>97</v>
      </c>
      <c r="M860">
        <v>28</v>
      </c>
      <c r="N860">
        <v>8</v>
      </c>
      <c r="O860">
        <v>21</v>
      </c>
      <c r="P860">
        <v>75</v>
      </c>
      <c r="Q860">
        <v>42</v>
      </c>
      <c r="R860">
        <v>5</v>
      </c>
      <c r="S860">
        <v>78</v>
      </c>
      <c r="T860">
        <v>95</v>
      </c>
      <c r="U860">
        <v>0.307</v>
      </c>
      <c r="V860">
        <v>0.40500000000000003</v>
      </c>
      <c r="W860">
        <v>0.52100000000000002</v>
      </c>
      <c r="X860">
        <v>0.92600000000000005</v>
      </c>
      <c r="Y860">
        <v>154</v>
      </c>
      <c r="Z860">
        <v>261</v>
      </c>
      <c r="AA860">
        <v>7</v>
      </c>
      <c r="AB860">
        <v>6</v>
      </c>
      <c r="AC860">
        <v>4</v>
      </c>
      <c r="AD860">
        <v>3</v>
      </c>
      <c r="AE860">
        <v>6</v>
      </c>
      <c r="AF860">
        <v>6.1</v>
      </c>
      <c r="AG860" s="1">
        <v>4.206896551724137</v>
      </c>
      <c r="AH860">
        <v>4</v>
      </c>
      <c r="AI860">
        <v>6</v>
      </c>
      <c r="AJ860">
        <v>-0.5</v>
      </c>
      <c r="AK860">
        <v>38</v>
      </c>
      <c r="AL860">
        <v>1</v>
      </c>
      <c r="AM860">
        <v>5</v>
      </c>
      <c r="AN860">
        <v>6</v>
      </c>
      <c r="AO860">
        <v>1</v>
      </c>
      <c r="AP860">
        <f>COUNTIFS(MVPs!$A$7:$A$217, 'All B'!C860, MVPs!$C$7:$C$217, 'All B'!B860)</f>
        <v>0</v>
      </c>
      <c r="AQ860">
        <f t="shared" si="65"/>
        <v>0</v>
      </c>
      <c r="AR860">
        <f t="shared" si="66"/>
        <v>0</v>
      </c>
      <c r="AS860">
        <f t="shared" si="67"/>
        <v>0</v>
      </c>
      <c r="AT860">
        <f t="shared" si="68"/>
        <v>0</v>
      </c>
      <c r="AU860">
        <f t="shared" si="69"/>
        <v>0</v>
      </c>
    </row>
    <row r="861" spans="1:47" x14ac:dyDescent="0.45">
      <c r="A861">
        <v>856</v>
      </c>
      <c r="B861" t="s">
        <v>449</v>
      </c>
      <c r="C861">
        <v>2017</v>
      </c>
      <c r="D861">
        <v>27</v>
      </c>
      <c r="E861" t="s">
        <v>57</v>
      </c>
      <c r="F861" t="s">
        <v>17</v>
      </c>
      <c r="G861">
        <v>147</v>
      </c>
      <c r="H861">
        <v>605</v>
      </c>
      <c r="I861">
        <v>508</v>
      </c>
      <c r="J861">
        <v>81</v>
      </c>
      <c r="K861">
        <v>153</v>
      </c>
      <c r="L861">
        <v>86</v>
      </c>
      <c r="M861">
        <v>41</v>
      </c>
      <c r="N861">
        <v>1</v>
      </c>
      <c r="O861">
        <v>25</v>
      </c>
      <c r="P861">
        <v>100</v>
      </c>
      <c r="Q861">
        <v>7</v>
      </c>
      <c r="R861">
        <v>2</v>
      </c>
      <c r="S861">
        <v>84</v>
      </c>
      <c r="T861">
        <v>82</v>
      </c>
      <c r="U861">
        <v>0.30099999999999999</v>
      </c>
      <c r="V861">
        <v>0.40300000000000002</v>
      </c>
      <c r="W861">
        <v>0.53300000000000003</v>
      </c>
      <c r="X861">
        <v>0.93700000000000006</v>
      </c>
      <c r="Y861">
        <v>139</v>
      </c>
      <c r="Z861">
        <v>271</v>
      </c>
      <c r="AA861">
        <v>7</v>
      </c>
      <c r="AB861">
        <v>7</v>
      </c>
      <c r="AC861">
        <v>0</v>
      </c>
      <c r="AD861">
        <v>6</v>
      </c>
      <c r="AE861">
        <v>6</v>
      </c>
      <c r="AF861">
        <v>6.1</v>
      </c>
      <c r="AG861" s="1">
        <v>4.149659863945578</v>
      </c>
      <c r="AH861">
        <v>4.2</v>
      </c>
      <c r="AI861">
        <v>5.2</v>
      </c>
      <c r="AJ861">
        <v>1.2</v>
      </c>
      <c r="AK861">
        <v>29</v>
      </c>
      <c r="AL861">
        <v>0</v>
      </c>
      <c r="AM861">
        <v>1</v>
      </c>
      <c r="AN861">
        <v>2</v>
      </c>
      <c r="AO861">
        <v>9</v>
      </c>
      <c r="AP861">
        <f>COUNTIFS(MVPs!$A$7:$A$217, 'All B'!C861, MVPs!$C$7:$C$217, 'All B'!B861)</f>
        <v>0</v>
      </c>
      <c r="AQ861">
        <f t="shared" si="65"/>
        <v>0</v>
      </c>
      <c r="AR861">
        <f t="shared" si="66"/>
        <v>0</v>
      </c>
      <c r="AS861">
        <f t="shared" si="67"/>
        <v>0</v>
      </c>
      <c r="AT861">
        <f t="shared" si="68"/>
        <v>0</v>
      </c>
      <c r="AU861">
        <f t="shared" si="69"/>
        <v>0</v>
      </c>
    </row>
    <row r="862" spans="1:47" x14ac:dyDescent="0.45">
      <c r="A862">
        <v>857</v>
      </c>
      <c r="B862" t="s">
        <v>621</v>
      </c>
      <c r="C862">
        <v>2001</v>
      </c>
      <c r="D862">
        <v>23</v>
      </c>
      <c r="E862" t="s">
        <v>94</v>
      </c>
      <c r="F862" t="s">
        <v>13</v>
      </c>
      <c r="G862">
        <v>151</v>
      </c>
      <c r="H862">
        <v>604</v>
      </c>
      <c r="I862">
        <v>552</v>
      </c>
      <c r="J862">
        <v>91</v>
      </c>
      <c r="K862">
        <v>159</v>
      </c>
      <c r="L862">
        <v>84</v>
      </c>
      <c r="M862">
        <v>43</v>
      </c>
      <c r="N862">
        <v>0</v>
      </c>
      <c r="O862">
        <v>32</v>
      </c>
      <c r="P862">
        <v>114</v>
      </c>
      <c r="Q862">
        <v>8</v>
      </c>
      <c r="R862">
        <v>2</v>
      </c>
      <c r="S862">
        <v>41</v>
      </c>
      <c r="T862">
        <v>99</v>
      </c>
      <c r="U862">
        <v>0.28799999999999998</v>
      </c>
      <c r="V862">
        <v>0.33800000000000002</v>
      </c>
      <c r="W862">
        <v>0.54</v>
      </c>
      <c r="X862">
        <v>0.878</v>
      </c>
      <c r="Y862">
        <v>129</v>
      </c>
      <c r="Z862">
        <v>298</v>
      </c>
      <c r="AA862">
        <v>7</v>
      </c>
      <c r="AB862">
        <v>4</v>
      </c>
      <c r="AC862">
        <v>0</v>
      </c>
      <c r="AD862">
        <v>7</v>
      </c>
      <c r="AE862">
        <v>9</v>
      </c>
      <c r="AF862">
        <v>6.1</v>
      </c>
      <c r="AG862" s="1">
        <v>4.0397350993377481</v>
      </c>
      <c r="AH862">
        <v>3.9</v>
      </c>
      <c r="AI862">
        <v>4.8</v>
      </c>
      <c r="AJ862">
        <v>1.6</v>
      </c>
      <c r="AK862">
        <v>20</v>
      </c>
      <c r="AL862">
        <v>2</v>
      </c>
      <c r="AM862">
        <v>1</v>
      </c>
      <c r="AN862">
        <v>3</v>
      </c>
      <c r="AO862">
        <v>12</v>
      </c>
      <c r="AP862">
        <f>COUNTIFS(MVPs!$A$7:$A$217, 'All B'!C862, MVPs!$C$7:$C$217, 'All B'!B862)</f>
        <v>0</v>
      </c>
      <c r="AQ862">
        <f t="shared" si="65"/>
        <v>1</v>
      </c>
      <c r="AR862">
        <f t="shared" si="66"/>
        <v>1</v>
      </c>
      <c r="AS862">
        <f t="shared" si="67"/>
        <v>0</v>
      </c>
      <c r="AT862">
        <f t="shared" si="68"/>
        <v>0</v>
      </c>
      <c r="AU862">
        <f t="shared" si="69"/>
        <v>0</v>
      </c>
    </row>
    <row r="863" spans="1:47" x14ac:dyDescent="0.45">
      <c r="A863">
        <v>858</v>
      </c>
      <c r="B863" t="s">
        <v>220</v>
      </c>
      <c r="C863">
        <v>1959</v>
      </c>
      <c r="D863">
        <v>31</v>
      </c>
      <c r="E863" t="s">
        <v>31</v>
      </c>
      <c r="F863" t="s">
        <v>13</v>
      </c>
      <c r="G863">
        <v>156</v>
      </c>
      <c r="H863">
        <v>717</v>
      </c>
      <c r="I863">
        <v>624</v>
      </c>
      <c r="J863">
        <v>84</v>
      </c>
      <c r="K863">
        <v>191</v>
      </c>
      <c r="L863">
        <v>149</v>
      </c>
      <c r="M863">
        <v>34</v>
      </c>
      <c r="N863">
        <v>6</v>
      </c>
      <c r="O863">
        <v>2</v>
      </c>
      <c r="P863">
        <v>70</v>
      </c>
      <c r="Q863">
        <v>5</v>
      </c>
      <c r="R863">
        <v>6</v>
      </c>
      <c r="S863">
        <v>71</v>
      </c>
      <c r="T863">
        <v>13</v>
      </c>
      <c r="U863">
        <v>0.30599999999999999</v>
      </c>
      <c r="V863">
        <v>0.38</v>
      </c>
      <c r="W863">
        <v>0.38900000000000001</v>
      </c>
      <c r="X863">
        <v>0.77</v>
      </c>
      <c r="Y863">
        <v>114</v>
      </c>
      <c r="Z863">
        <v>243</v>
      </c>
      <c r="AA863">
        <v>6</v>
      </c>
      <c r="AB863">
        <v>7</v>
      </c>
      <c r="AC863">
        <v>9</v>
      </c>
      <c r="AD863">
        <v>5</v>
      </c>
      <c r="AE863">
        <v>8</v>
      </c>
      <c r="AF863">
        <v>6.1</v>
      </c>
      <c r="AG863" s="1">
        <v>3.9102564102564101</v>
      </c>
      <c r="AH863">
        <v>4</v>
      </c>
      <c r="AI863">
        <v>4</v>
      </c>
      <c r="AJ863">
        <v>2.6</v>
      </c>
      <c r="AK863">
        <v>11</v>
      </c>
      <c r="AL863">
        <v>2</v>
      </c>
      <c r="AM863">
        <v>2</v>
      </c>
      <c r="AN863">
        <v>3</v>
      </c>
      <c r="AO863">
        <v>21</v>
      </c>
      <c r="AP863">
        <f>COUNTIFS(MVPs!$A$7:$A$217, 'All B'!C863, MVPs!$C$7:$C$217, 'All B'!B863)</f>
        <v>1</v>
      </c>
      <c r="AQ863">
        <f t="shared" si="65"/>
        <v>1</v>
      </c>
      <c r="AR863">
        <f t="shared" si="66"/>
        <v>0</v>
      </c>
      <c r="AS863">
        <f t="shared" si="67"/>
        <v>0</v>
      </c>
      <c r="AT863">
        <f t="shared" si="68"/>
        <v>0</v>
      </c>
      <c r="AU863">
        <f t="shared" si="69"/>
        <v>0</v>
      </c>
    </row>
    <row r="864" spans="1:47" x14ac:dyDescent="0.45">
      <c r="A864">
        <v>859</v>
      </c>
      <c r="B864" t="s">
        <v>475</v>
      </c>
      <c r="C864">
        <v>1967</v>
      </c>
      <c r="D864">
        <v>25</v>
      </c>
      <c r="E864" t="s">
        <v>59</v>
      </c>
      <c r="F864" t="s">
        <v>13</v>
      </c>
      <c r="G864">
        <v>155</v>
      </c>
      <c r="H864">
        <v>618</v>
      </c>
      <c r="I864">
        <v>517</v>
      </c>
      <c r="J864">
        <v>66</v>
      </c>
      <c r="K864">
        <v>146</v>
      </c>
      <c r="L864">
        <v>102</v>
      </c>
      <c r="M864">
        <v>23</v>
      </c>
      <c r="N864">
        <v>1</v>
      </c>
      <c r="O864">
        <v>20</v>
      </c>
      <c r="P864">
        <v>74</v>
      </c>
      <c r="Q864">
        <v>1</v>
      </c>
      <c r="R864">
        <v>2</v>
      </c>
      <c r="S864">
        <v>73</v>
      </c>
      <c r="T864">
        <v>71</v>
      </c>
      <c r="U864">
        <v>0.28199999999999997</v>
      </c>
      <c r="V864">
        <v>0.38900000000000001</v>
      </c>
      <c r="W864">
        <v>0.44700000000000001</v>
      </c>
      <c r="X864">
        <v>0.83499999999999996</v>
      </c>
      <c r="Y864">
        <v>144</v>
      </c>
      <c r="Z864">
        <v>231</v>
      </c>
      <c r="AA864">
        <v>9</v>
      </c>
      <c r="AB864">
        <v>20</v>
      </c>
      <c r="AC864">
        <v>3</v>
      </c>
      <c r="AD864">
        <v>5</v>
      </c>
      <c r="AE864">
        <v>15</v>
      </c>
      <c r="AF864">
        <v>6.1</v>
      </c>
      <c r="AG864" s="1">
        <v>3.9354838709677415</v>
      </c>
      <c r="AH864">
        <v>4</v>
      </c>
      <c r="AI864">
        <v>6.5</v>
      </c>
      <c r="AJ864">
        <v>0.6</v>
      </c>
      <c r="AK864">
        <v>31</v>
      </c>
      <c r="AL864">
        <v>1</v>
      </c>
      <c r="AM864">
        <v>-1</v>
      </c>
      <c r="AN864">
        <v>-1</v>
      </c>
      <c r="AO864">
        <v>-2</v>
      </c>
      <c r="AP864">
        <f>COUNTIFS(MVPs!$A$7:$A$217, 'All B'!C864, MVPs!$C$7:$C$217, 'All B'!B864)</f>
        <v>0</v>
      </c>
      <c r="AQ864">
        <f t="shared" si="65"/>
        <v>2</v>
      </c>
      <c r="AR864">
        <f t="shared" si="66"/>
        <v>1</v>
      </c>
      <c r="AS864">
        <f t="shared" si="67"/>
        <v>0</v>
      </c>
      <c r="AT864">
        <f t="shared" si="68"/>
        <v>0</v>
      </c>
      <c r="AU864">
        <f t="shared" si="69"/>
        <v>0</v>
      </c>
    </row>
    <row r="865" spans="1:47" x14ac:dyDescent="0.45">
      <c r="A865">
        <v>860</v>
      </c>
      <c r="B865" t="s">
        <v>431</v>
      </c>
      <c r="C865">
        <v>2014</v>
      </c>
      <c r="D865">
        <v>30</v>
      </c>
      <c r="E865" t="s">
        <v>155</v>
      </c>
      <c r="F865" t="s">
        <v>13</v>
      </c>
      <c r="G865">
        <v>156</v>
      </c>
      <c r="H865">
        <v>643</v>
      </c>
      <c r="I865">
        <v>563</v>
      </c>
      <c r="J865">
        <v>87</v>
      </c>
      <c r="K865">
        <v>150</v>
      </c>
      <c r="L865">
        <v>96</v>
      </c>
      <c r="M865">
        <v>34</v>
      </c>
      <c r="N865">
        <v>1</v>
      </c>
      <c r="O865">
        <v>19</v>
      </c>
      <c r="P865">
        <v>74</v>
      </c>
      <c r="Q865">
        <v>12</v>
      </c>
      <c r="R865">
        <v>3</v>
      </c>
      <c r="S865">
        <v>65</v>
      </c>
      <c r="T865">
        <v>126</v>
      </c>
      <c r="U865">
        <v>0.26600000000000001</v>
      </c>
      <c r="V865">
        <v>0.35099999999999998</v>
      </c>
      <c r="W865">
        <v>0.432</v>
      </c>
      <c r="X865">
        <v>0.78300000000000003</v>
      </c>
      <c r="Y865">
        <v>118</v>
      </c>
      <c r="Z865">
        <v>243</v>
      </c>
      <c r="AA865">
        <v>11</v>
      </c>
      <c r="AB865">
        <v>11</v>
      </c>
      <c r="AC865">
        <v>0</v>
      </c>
      <c r="AD865">
        <v>4</v>
      </c>
      <c r="AE865">
        <v>5</v>
      </c>
      <c r="AF865">
        <v>6.1</v>
      </c>
      <c r="AG865" s="1">
        <v>3.9102564102564101</v>
      </c>
      <c r="AH865">
        <v>3.8</v>
      </c>
      <c r="AI865">
        <v>3.5</v>
      </c>
      <c r="AJ865">
        <v>2</v>
      </c>
      <c r="AK865">
        <v>13</v>
      </c>
      <c r="AL865">
        <v>0</v>
      </c>
      <c r="AM865">
        <v>3</v>
      </c>
      <c r="AN865">
        <v>3</v>
      </c>
      <c r="AO865">
        <v>22</v>
      </c>
      <c r="AP865">
        <f>COUNTIFS(MVPs!$A$7:$A$217, 'All B'!C865, MVPs!$C$7:$C$217, 'All B'!B865)</f>
        <v>0</v>
      </c>
      <c r="AQ865">
        <f t="shared" si="65"/>
        <v>0</v>
      </c>
      <c r="AR865">
        <f t="shared" si="66"/>
        <v>0</v>
      </c>
      <c r="AS865">
        <f t="shared" si="67"/>
        <v>0</v>
      </c>
      <c r="AT865">
        <f t="shared" si="68"/>
        <v>0</v>
      </c>
      <c r="AU865">
        <f t="shared" si="69"/>
        <v>0</v>
      </c>
    </row>
    <row r="866" spans="1:47" x14ac:dyDescent="0.45">
      <c r="A866">
        <v>861</v>
      </c>
      <c r="B866" t="s">
        <v>80</v>
      </c>
      <c r="C866">
        <v>2013</v>
      </c>
      <c r="D866">
        <v>29</v>
      </c>
      <c r="E866" t="s">
        <v>40</v>
      </c>
      <c r="F866" t="s">
        <v>13</v>
      </c>
      <c r="G866">
        <v>160</v>
      </c>
      <c r="H866">
        <v>724</v>
      </c>
      <c r="I866">
        <v>641</v>
      </c>
      <c r="J866">
        <v>91</v>
      </c>
      <c r="K866">
        <v>193</v>
      </c>
      <c r="L866">
        <v>140</v>
      </c>
      <c r="M866">
        <v>42</v>
      </c>
      <c r="N866">
        <v>2</v>
      </c>
      <c r="O866">
        <v>9</v>
      </c>
      <c r="P866">
        <v>84</v>
      </c>
      <c r="Q866">
        <v>17</v>
      </c>
      <c r="R866">
        <v>5</v>
      </c>
      <c r="S866">
        <v>73</v>
      </c>
      <c r="T866">
        <v>75</v>
      </c>
      <c r="U866">
        <v>0.30099999999999999</v>
      </c>
      <c r="V866">
        <v>0.372</v>
      </c>
      <c r="W866">
        <v>0.41499999999999998</v>
      </c>
      <c r="X866">
        <v>0.78700000000000003</v>
      </c>
      <c r="Y866">
        <v>115</v>
      </c>
      <c r="Z866">
        <v>266</v>
      </c>
      <c r="AA866">
        <v>24</v>
      </c>
      <c r="AB866">
        <v>3</v>
      </c>
      <c r="AC866">
        <v>0</v>
      </c>
      <c r="AD866">
        <v>7</v>
      </c>
      <c r="AE866">
        <v>4</v>
      </c>
      <c r="AF866">
        <v>6.1</v>
      </c>
      <c r="AG866" s="1">
        <v>3.8125</v>
      </c>
      <c r="AH866">
        <v>3.7</v>
      </c>
      <c r="AI866">
        <v>4.5999999999999996</v>
      </c>
      <c r="AJ866">
        <v>2</v>
      </c>
      <c r="AK866">
        <v>16</v>
      </c>
      <c r="AL866">
        <v>-2</v>
      </c>
      <c r="AM866">
        <v>2</v>
      </c>
      <c r="AN866">
        <v>-1</v>
      </c>
      <c r="AO866">
        <v>12</v>
      </c>
      <c r="AP866">
        <f>COUNTIFS(MVPs!$A$7:$A$217, 'All B'!C866, MVPs!$C$7:$C$217, 'All B'!B866)</f>
        <v>0</v>
      </c>
      <c r="AQ866">
        <f t="shared" si="65"/>
        <v>2</v>
      </c>
      <c r="AR866">
        <f t="shared" si="66"/>
        <v>0</v>
      </c>
      <c r="AS866">
        <f t="shared" si="67"/>
        <v>0</v>
      </c>
      <c r="AT866">
        <f t="shared" si="68"/>
        <v>0</v>
      </c>
      <c r="AU866">
        <f t="shared" si="69"/>
        <v>0</v>
      </c>
    </row>
    <row r="867" spans="1:47" x14ac:dyDescent="0.45">
      <c r="A867">
        <v>862</v>
      </c>
      <c r="B867" t="s">
        <v>181</v>
      </c>
      <c r="C867">
        <v>1972</v>
      </c>
      <c r="D867">
        <v>31</v>
      </c>
      <c r="E867" t="s">
        <v>73</v>
      </c>
      <c r="F867" t="s">
        <v>17</v>
      </c>
      <c r="G867">
        <v>154</v>
      </c>
      <c r="H867">
        <v>731</v>
      </c>
      <c r="I867">
        <v>645</v>
      </c>
      <c r="J867">
        <v>107</v>
      </c>
      <c r="K867">
        <v>198</v>
      </c>
      <c r="L867">
        <v>150</v>
      </c>
      <c r="M867">
        <v>31</v>
      </c>
      <c r="N867">
        <v>11</v>
      </c>
      <c r="O867">
        <v>6</v>
      </c>
      <c r="P867">
        <v>57</v>
      </c>
      <c r="Q867">
        <v>10</v>
      </c>
      <c r="R867">
        <v>3</v>
      </c>
      <c r="S867">
        <v>73</v>
      </c>
      <c r="T867">
        <v>46</v>
      </c>
      <c r="U867">
        <v>0.307</v>
      </c>
      <c r="V867">
        <v>0.38200000000000001</v>
      </c>
      <c r="W867">
        <v>0.41699999999999998</v>
      </c>
      <c r="X867">
        <v>0.79900000000000004</v>
      </c>
      <c r="Y867">
        <v>134</v>
      </c>
      <c r="Z867">
        <v>269</v>
      </c>
      <c r="AA867">
        <v>7</v>
      </c>
      <c r="AB867">
        <v>7</v>
      </c>
      <c r="AC867">
        <v>2</v>
      </c>
      <c r="AD867">
        <v>2</v>
      </c>
      <c r="AE867">
        <v>4</v>
      </c>
      <c r="AF867">
        <v>6.1</v>
      </c>
      <c r="AG867" s="1">
        <v>3.9610389610389611</v>
      </c>
      <c r="AH867">
        <v>4</v>
      </c>
      <c r="AI867">
        <v>4.4000000000000004</v>
      </c>
      <c r="AJ867">
        <v>0.7</v>
      </c>
      <c r="AK867">
        <v>26</v>
      </c>
      <c r="AL867">
        <v>1</v>
      </c>
      <c r="AM867">
        <v>2</v>
      </c>
      <c r="AN867">
        <v>3</v>
      </c>
      <c r="AO867">
        <v>13</v>
      </c>
      <c r="AP867">
        <f>COUNTIFS(MVPs!$A$7:$A$217, 'All B'!C867, MVPs!$C$7:$C$217, 'All B'!B867)</f>
        <v>0</v>
      </c>
      <c r="AQ867">
        <f t="shared" si="65"/>
        <v>2</v>
      </c>
      <c r="AR867">
        <f t="shared" si="66"/>
        <v>2</v>
      </c>
      <c r="AS867">
        <f t="shared" si="67"/>
        <v>1</v>
      </c>
      <c r="AT867">
        <f t="shared" si="68"/>
        <v>1</v>
      </c>
      <c r="AU867">
        <f t="shared" si="69"/>
        <v>0</v>
      </c>
    </row>
    <row r="868" spans="1:47" x14ac:dyDescent="0.45">
      <c r="A868">
        <v>863</v>
      </c>
      <c r="B868" t="s">
        <v>622</v>
      </c>
      <c r="C868">
        <v>1972</v>
      </c>
      <c r="D868">
        <v>22</v>
      </c>
      <c r="E868" t="s">
        <v>65</v>
      </c>
      <c r="F868" t="s">
        <v>17</v>
      </c>
      <c r="G868">
        <v>150</v>
      </c>
      <c r="H868">
        <v>658</v>
      </c>
      <c r="I868">
        <v>562</v>
      </c>
      <c r="J868">
        <v>74</v>
      </c>
      <c r="K868">
        <v>151</v>
      </c>
      <c r="L868">
        <v>109</v>
      </c>
      <c r="M868">
        <v>25</v>
      </c>
      <c r="N868">
        <v>2</v>
      </c>
      <c r="O868">
        <v>15</v>
      </c>
      <c r="P868">
        <v>71</v>
      </c>
      <c r="Q868">
        <v>9</v>
      </c>
      <c r="R868">
        <v>4</v>
      </c>
      <c r="S868">
        <v>82</v>
      </c>
      <c r="T868">
        <v>92</v>
      </c>
      <c r="U868">
        <v>0.26900000000000002</v>
      </c>
      <c r="V868">
        <v>0.36099999999999999</v>
      </c>
      <c r="W868">
        <v>0.4</v>
      </c>
      <c r="X868">
        <v>0.76100000000000001</v>
      </c>
      <c r="Y868">
        <v>115</v>
      </c>
      <c r="Z868">
        <v>225</v>
      </c>
      <c r="AA868">
        <v>8</v>
      </c>
      <c r="AB868">
        <v>3</v>
      </c>
      <c r="AC868">
        <v>4</v>
      </c>
      <c r="AD868">
        <v>7</v>
      </c>
      <c r="AE868">
        <v>2</v>
      </c>
      <c r="AF868">
        <v>6.1</v>
      </c>
      <c r="AG868" s="1">
        <v>4.0666666666666664</v>
      </c>
      <c r="AH868">
        <v>4.0999999999999996</v>
      </c>
      <c r="AI868">
        <v>4.9000000000000004</v>
      </c>
      <c r="AJ868">
        <v>2.2000000000000002</v>
      </c>
      <c r="AK868">
        <v>17</v>
      </c>
      <c r="AL868">
        <v>0</v>
      </c>
      <c r="AM868">
        <v>0</v>
      </c>
      <c r="AN868">
        <v>0</v>
      </c>
      <c r="AO868">
        <v>9</v>
      </c>
      <c r="AP868">
        <f>COUNTIFS(MVPs!$A$7:$A$217, 'All B'!C868, MVPs!$C$7:$C$217, 'All B'!B868)</f>
        <v>0</v>
      </c>
      <c r="AQ868">
        <f t="shared" si="65"/>
        <v>0</v>
      </c>
      <c r="AR868">
        <f t="shared" si="66"/>
        <v>0</v>
      </c>
      <c r="AS868">
        <f t="shared" si="67"/>
        <v>0</v>
      </c>
      <c r="AT868">
        <f t="shared" si="68"/>
        <v>0</v>
      </c>
      <c r="AU868">
        <f t="shared" si="69"/>
        <v>0</v>
      </c>
    </row>
    <row r="869" spans="1:47" x14ac:dyDescent="0.45">
      <c r="A869">
        <v>864</v>
      </c>
      <c r="B869" t="s">
        <v>623</v>
      </c>
      <c r="C869">
        <v>1985</v>
      </c>
      <c r="D869">
        <v>27</v>
      </c>
      <c r="E869" t="s">
        <v>321</v>
      </c>
      <c r="F869" t="s">
        <v>17</v>
      </c>
      <c r="G869">
        <v>155</v>
      </c>
      <c r="H869">
        <v>617</v>
      </c>
      <c r="I869">
        <v>569</v>
      </c>
      <c r="J869">
        <v>70</v>
      </c>
      <c r="K869">
        <v>148</v>
      </c>
      <c r="L869">
        <v>87</v>
      </c>
      <c r="M869">
        <v>36</v>
      </c>
      <c r="N869">
        <v>3</v>
      </c>
      <c r="O869">
        <v>22</v>
      </c>
      <c r="P869">
        <v>81</v>
      </c>
      <c r="Q869">
        <v>9</v>
      </c>
      <c r="R869">
        <v>9</v>
      </c>
      <c r="S869">
        <v>38</v>
      </c>
      <c r="T869">
        <v>79</v>
      </c>
      <c r="U869">
        <v>0.26</v>
      </c>
      <c r="V869">
        <v>0.31</v>
      </c>
      <c r="W869">
        <v>0.45</v>
      </c>
      <c r="X869">
        <v>0.75900000000000001</v>
      </c>
      <c r="Y869">
        <v>115</v>
      </c>
      <c r="Z869">
        <v>256</v>
      </c>
      <c r="AA869">
        <v>17</v>
      </c>
      <c r="AB869">
        <v>5</v>
      </c>
      <c r="AC869">
        <v>0</v>
      </c>
      <c r="AD869">
        <v>5</v>
      </c>
      <c r="AE869">
        <v>8</v>
      </c>
      <c r="AF869">
        <v>6.1</v>
      </c>
      <c r="AG869" s="1">
        <v>3.9354838709677415</v>
      </c>
      <c r="AH869">
        <v>3.9</v>
      </c>
      <c r="AI869">
        <v>3.3</v>
      </c>
      <c r="AJ869">
        <v>3</v>
      </c>
      <c r="AK869">
        <v>11</v>
      </c>
      <c r="AL869">
        <v>-2</v>
      </c>
      <c r="AM869">
        <v>-1</v>
      </c>
      <c r="AN869">
        <v>-3</v>
      </c>
      <c r="AO869">
        <v>24</v>
      </c>
      <c r="AP869">
        <f>COUNTIFS(MVPs!$A$7:$A$217, 'All B'!C869, MVPs!$C$7:$C$217, 'All B'!B869)</f>
        <v>0</v>
      </c>
      <c r="AQ869">
        <f t="shared" si="65"/>
        <v>1</v>
      </c>
      <c r="AR869">
        <f t="shared" si="66"/>
        <v>1</v>
      </c>
      <c r="AS869">
        <f t="shared" si="67"/>
        <v>0</v>
      </c>
      <c r="AT869">
        <f t="shared" si="68"/>
        <v>0</v>
      </c>
      <c r="AU869">
        <f t="shared" si="69"/>
        <v>0</v>
      </c>
    </row>
    <row r="870" spans="1:47" x14ac:dyDescent="0.45">
      <c r="A870">
        <v>865</v>
      </c>
      <c r="B870" t="s">
        <v>240</v>
      </c>
      <c r="C870">
        <v>1956</v>
      </c>
      <c r="D870">
        <v>37</v>
      </c>
      <c r="E870" t="s">
        <v>40</v>
      </c>
      <c r="F870" t="s">
        <v>13</v>
      </c>
      <c r="G870">
        <v>136</v>
      </c>
      <c r="H870">
        <v>503</v>
      </c>
      <c r="I870">
        <v>400</v>
      </c>
      <c r="J870">
        <v>71</v>
      </c>
      <c r="K870">
        <v>138</v>
      </c>
      <c r="L870">
        <v>84</v>
      </c>
      <c r="M870">
        <v>28</v>
      </c>
      <c r="N870">
        <v>2</v>
      </c>
      <c r="O870">
        <v>24</v>
      </c>
      <c r="P870">
        <v>82</v>
      </c>
      <c r="Q870">
        <v>0</v>
      </c>
      <c r="R870">
        <v>0</v>
      </c>
      <c r="S870">
        <v>102</v>
      </c>
      <c r="T870">
        <v>39</v>
      </c>
      <c r="U870">
        <v>0.34499999999999997</v>
      </c>
      <c r="V870">
        <v>0.47899999999999998</v>
      </c>
      <c r="W870">
        <v>0.60499999999999998</v>
      </c>
      <c r="X870">
        <v>1.0840000000000001</v>
      </c>
      <c r="Y870">
        <v>172</v>
      </c>
      <c r="Z870">
        <v>242</v>
      </c>
      <c r="AA870">
        <v>13</v>
      </c>
      <c r="AB870">
        <v>1</v>
      </c>
      <c r="AC870">
        <v>0</v>
      </c>
      <c r="AD870">
        <v>0</v>
      </c>
      <c r="AE870">
        <v>11</v>
      </c>
      <c r="AF870">
        <v>6.1</v>
      </c>
      <c r="AG870" s="1">
        <v>4.4852941176470589</v>
      </c>
      <c r="AH870">
        <v>4.5999999999999996</v>
      </c>
      <c r="AI870">
        <v>5.9</v>
      </c>
      <c r="AJ870">
        <v>-0.3</v>
      </c>
      <c r="AK870">
        <v>50</v>
      </c>
      <c r="AL870">
        <v>0</v>
      </c>
      <c r="AM870">
        <v>0</v>
      </c>
      <c r="AN870">
        <v>0</v>
      </c>
      <c r="AO870">
        <v>1</v>
      </c>
      <c r="AP870">
        <f>COUNTIFS(MVPs!$A$7:$A$217, 'All B'!C870, MVPs!$C$7:$C$217, 'All B'!B870)</f>
        <v>0</v>
      </c>
      <c r="AQ870">
        <f t="shared" si="65"/>
        <v>0</v>
      </c>
      <c r="AR870">
        <f t="shared" si="66"/>
        <v>0</v>
      </c>
      <c r="AS870">
        <f t="shared" si="67"/>
        <v>0</v>
      </c>
      <c r="AT870">
        <f t="shared" si="68"/>
        <v>0</v>
      </c>
      <c r="AU870">
        <f t="shared" si="69"/>
        <v>0</v>
      </c>
    </row>
    <row r="871" spans="1:47" x14ac:dyDescent="0.45">
      <c r="A871">
        <v>866</v>
      </c>
      <c r="B871" t="s">
        <v>560</v>
      </c>
      <c r="C871">
        <v>1999</v>
      </c>
      <c r="D871">
        <v>25</v>
      </c>
      <c r="E871" t="s">
        <v>336</v>
      </c>
      <c r="F871" t="s">
        <v>17</v>
      </c>
      <c r="G871">
        <v>158</v>
      </c>
      <c r="H871">
        <v>726</v>
      </c>
      <c r="I871">
        <v>628</v>
      </c>
      <c r="J871">
        <v>123</v>
      </c>
      <c r="K871">
        <v>191</v>
      </c>
      <c r="L871">
        <v>122</v>
      </c>
      <c r="M871">
        <v>41</v>
      </c>
      <c r="N871">
        <v>1</v>
      </c>
      <c r="O871">
        <v>27</v>
      </c>
      <c r="P871">
        <v>108</v>
      </c>
      <c r="Q871">
        <v>9</v>
      </c>
      <c r="R871">
        <v>2</v>
      </c>
      <c r="S871">
        <v>85</v>
      </c>
      <c r="T871">
        <v>85</v>
      </c>
      <c r="U871">
        <v>0.30399999999999999</v>
      </c>
      <c r="V871">
        <v>0.38500000000000001</v>
      </c>
      <c r="W871">
        <v>0.502</v>
      </c>
      <c r="X871">
        <v>0.88600000000000001</v>
      </c>
      <c r="Y871">
        <v>125</v>
      </c>
      <c r="Z871">
        <v>315</v>
      </c>
      <c r="AA871">
        <v>14</v>
      </c>
      <c r="AB871">
        <v>3</v>
      </c>
      <c r="AC871">
        <v>1</v>
      </c>
      <c r="AD871">
        <v>9</v>
      </c>
      <c r="AE871">
        <v>2</v>
      </c>
      <c r="AF871">
        <v>6</v>
      </c>
      <c r="AG871" s="1">
        <v>3.79746835443038</v>
      </c>
      <c r="AH871">
        <v>4</v>
      </c>
      <c r="AI871">
        <v>5.3</v>
      </c>
      <c r="AJ871">
        <v>1.2</v>
      </c>
      <c r="AK871">
        <v>27</v>
      </c>
      <c r="AL871">
        <v>-1</v>
      </c>
      <c r="AM871">
        <v>5</v>
      </c>
      <c r="AN871">
        <v>5</v>
      </c>
      <c r="AO871">
        <v>9</v>
      </c>
      <c r="AP871">
        <f>COUNTIFS(MVPs!$A$7:$A$217, 'All B'!C871, MVPs!$C$7:$C$217, 'All B'!B871)</f>
        <v>0</v>
      </c>
      <c r="AQ871">
        <f t="shared" si="65"/>
        <v>2</v>
      </c>
      <c r="AR871">
        <f t="shared" si="66"/>
        <v>0</v>
      </c>
      <c r="AS871">
        <f t="shared" si="67"/>
        <v>0</v>
      </c>
      <c r="AT871">
        <f t="shared" si="68"/>
        <v>0</v>
      </c>
      <c r="AU871">
        <f t="shared" si="69"/>
        <v>0</v>
      </c>
    </row>
    <row r="872" spans="1:47" x14ac:dyDescent="0.45">
      <c r="A872">
        <v>867</v>
      </c>
      <c r="B872" t="s">
        <v>506</v>
      </c>
      <c r="C872">
        <v>1976</v>
      </c>
      <c r="D872">
        <v>28</v>
      </c>
      <c r="E872" t="s">
        <v>37</v>
      </c>
      <c r="F872" t="s">
        <v>17</v>
      </c>
      <c r="G872">
        <v>145</v>
      </c>
      <c r="H872">
        <v>600</v>
      </c>
      <c r="I872">
        <v>502</v>
      </c>
      <c r="J872">
        <v>69</v>
      </c>
      <c r="K872">
        <v>139</v>
      </c>
      <c r="L872">
        <v>95</v>
      </c>
      <c r="M872">
        <v>18</v>
      </c>
      <c r="N872">
        <v>3</v>
      </c>
      <c r="O872">
        <v>23</v>
      </c>
      <c r="P872">
        <v>80</v>
      </c>
      <c r="Q872">
        <v>0</v>
      </c>
      <c r="R872">
        <v>4</v>
      </c>
      <c r="S872">
        <v>89</v>
      </c>
      <c r="T872">
        <v>74</v>
      </c>
      <c r="U872">
        <v>0.27700000000000002</v>
      </c>
      <c r="V872">
        <v>0.38600000000000001</v>
      </c>
      <c r="W872">
        <v>0.46200000000000002</v>
      </c>
      <c r="X872">
        <v>0.84799999999999998</v>
      </c>
      <c r="Y872">
        <v>143</v>
      </c>
      <c r="Z872">
        <v>232</v>
      </c>
      <c r="AA872">
        <v>11</v>
      </c>
      <c r="AB872">
        <v>3</v>
      </c>
      <c r="AC872">
        <v>2</v>
      </c>
      <c r="AD872">
        <v>4</v>
      </c>
      <c r="AE872">
        <v>13</v>
      </c>
      <c r="AF872">
        <v>6</v>
      </c>
      <c r="AG872" s="1">
        <v>4.1379310344827589</v>
      </c>
      <c r="AH872">
        <v>4.2</v>
      </c>
      <c r="AI872">
        <v>5.0999999999999996</v>
      </c>
      <c r="AJ872">
        <v>1.3</v>
      </c>
      <c r="AK872">
        <v>28</v>
      </c>
      <c r="AL872">
        <v>0</v>
      </c>
      <c r="AM872">
        <v>-2</v>
      </c>
      <c r="AN872">
        <v>-2</v>
      </c>
      <c r="AO872">
        <v>8</v>
      </c>
      <c r="AP872">
        <f>COUNTIFS(MVPs!$A$7:$A$217, 'All B'!C872, MVPs!$C$7:$C$217, 'All B'!B872)</f>
        <v>0</v>
      </c>
      <c r="AQ872">
        <f t="shared" si="65"/>
        <v>0</v>
      </c>
      <c r="AR872">
        <f t="shared" si="66"/>
        <v>0</v>
      </c>
      <c r="AS872">
        <f t="shared" si="67"/>
        <v>0</v>
      </c>
      <c r="AT872">
        <f t="shared" si="68"/>
        <v>0</v>
      </c>
      <c r="AU872">
        <f t="shared" si="69"/>
        <v>0</v>
      </c>
    </row>
    <row r="873" spans="1:47" x14ac:dyDescent="0.45">
      <c r="A873">
        <v>868</v>
      </c>
      <c r="B873" t="s">
        <v>624</v>
      </c>
      <c r="C873">
        <v>1948</v>
      </c>
      <c r="D873">
        <v>31</v>
      </c>
      <c r="E873" t="s">
        <v>235</v>
      </c>
      <c r="F873" t="s">
        <v>13</v>
      </c>
      <c r="G873">
        <v>153</v>
      </c>
      <c r="H873">
        <v>656</v>
      </c>
      <c r="I873">
        <v>558</v>
      </c>
      <c r="J873">
        <v>91</v>
      </c>
      <c r="K873">
        <v>166</v>
      </c>
      <c r="L873">
        <v>107</v>
      </c>
      <c r="M873">
        <v>24</v>
      </c>
      <c r="N873">
        <v>4</v>
      </c>
      <c r="O873">
        <v>31</v>
      </c>
      <c r="P873">
        <v>119</v>
      </c>
      <c r="Q873">
        <v>2</v>
      </c>
      <c r="R873">
        <v>1</v>
      </c>
      <c r="S873">
        <v>89</v>
      </c>
      <c r="T873">
        <v>52</v>
      </c>
      <c r="U873">
        <v>0.29699999999999999</v>
      </c>
      <c r="V873">
        <v>0.39500000000000002</v>
      </c>
      <c r="W873">
        <v>0.52200000000000002</v>
      </c>
      <c r="X873">
        <v>0.91700000000000004</v>
      </c>
      <c r="Y873">
        <v>146</v>
      </c>
      <c r="Z873">
        <v>291</v>
      </c>
      <c r="AA873">
        <v>23</v>
      </c>
      <c r="AB873">
        <v>1</v>
      </c>
      <c r="AC873">
        <v>8</v>
      </c>
      <c r="AE873">
        <v>7</v>
      </c>
      <c r="AF873">
        <v>6</v>
      </c>
      <c r="AG873" s="1">
        <v>3.9215686274509802</v>
      </c>
      <c r="AH873">
        <v>4.2</v>
      </c>
      <c r="AI873">
        <v>4.8</v>
      </c>
      <c r="AJ873">
        <v>1.2</v>
      </c>
      <c r="AK873">
        <v>36</v>
      </c>
      <c r="AL873">
        <v>-5</v>
      </c>
      <c r="AM873">
        <v>0</v>
      </c>
      <c r="AN873">
        <v>-5</v>
      </c>
      <c r="AO873">
        <v>12</v>
      </c>
      <c r="AP873">
        <f>COUNTIFS(MVPs!$A$7:$A$217, 'All B'!C873, MVPs!$C$7:$C$217, 'All B'!B873)</f>
        <v>0</v>
      </c>
      <c r="AQ873">
        <f t="shared" si="65"/>
        <v>2</v>
      </c>
      <c r="AR873">
        <f t="shared" si="66"/>
        <v>1</v>
      </c>
      <c r="AS873">
        <f t="shared" si="67"/>
        <v>0</v>
      </c>
      <c r="AT873">
        <f t="shared" si="68"/>
        <v>0</v>
      </c>
      <c r="AU873">
        <f t="shared" si="69"/>
        <v>0</v>
      </c>
    </row>
    <row r="874" spans="1:47" x14ac:dyDescent="0.45">
      <c r="A874">
        <v>869</v>
      </c>
      <c r="B874" t="s">
        <v>14</v>
      </c>
      <c r="C874">
        <v>2023</v>
      </c>
      <c r="D874">
        <v>28</v>
      </c>
      <c r="E874" t="s">
        <v>15</v>
      </c>
      <c r="F874" t="s">
        <v>13</v>
      </c>
      <c r="G874">
        <v>135</v>
      </c>
      <c r="H874">
        <v>599</v>
      </c>
      <c r="I874">
        <v>497</v>
      </c>
      <c r="J874">
        <v>102</v>
      </c>
      <c r="K874">
        <v>151</v>
      </c>
      <c r="L874">
        <v>73</v>
      </c>
      <c r="M874">
        <v>26</v>
      </c>
      <c r="N874">
        <v>8</v>
      </c>
      <c r="O874">
        <v>44</v>
      </c>
      <c r="P874">
        <v>95</v>
      </c>
      <c r="Q874">
        <v>20</v>
      </c>
      <c r="R874">
        <v>6</v>
      </c>
      <c r="S874">
        <v>91</v>
      </c>
      <c r="T874">
        <v>143</v>
      </c>
      <c r="U874">
        <v>0.30399999999999999</v>
      </c>
      <c r="V874">
        <v>0.41199999999999998</v>
      </c>
      <c r="W874">
        <v>0.65400000000000003</v>
      </c>
      <c r="X874">
        <v>1.0660000000000001</v>
      </c>
      <c r="Y874">
        <v>184</v>
      </c>
      <c r="Z874">
        <v>325</v>
      </c>
      <c r="AA874">
        <v>9</v>
      </c>
      <c r="AB874">
        <v>3</v>
      </c>
      <c r="AC874">
        <v>0</v>
      </c>
      <c r="AD874">
        <v>3</v>
      </c>
      <c r="AE874">
        <v>21</v>
      </c>
      <c r="AF874">
        <v>6</v>
      </c>
      <c r="AG874" s="1">
        <v>4.4444444444444446</v>
      </c>
      <c r="AH874">
        <v>4.5</v>
      </c>
      <c r="AI874">
        <v>6</v>
      </c>
      <c r="AJ874">
        <v>-1.1000000000000001</v>
      </c>
      <c r="AK874">
        <v>54</v>
      </c>
      <c r="AL874">
        <v>2</v>
      </c>
      <c r="AM874">
        <v>1</v>
      </c>
      <c r="AN874">
        <v>2</v>
      </c>
      <c r="AO874">
        <v>0</v>
      </c>
      <c r="AP874">
        <f>COUNTIFS(MVPs!$A$7:$A$217, 'All B'!C874, MVPs!$C$7:$C$217, 'All B'!B874)</f>
        <v>1</v>
      </c>
      <c r="AQ874">
        <f t="shared" si="65"/>
        <v>0</v>
      </c>
      <c r="AR874">
        <f t="shared" si="66"/>
        <v>0</v>
      </c>
      <c r="AS874">
        <f t="shared" si="67"/>
        <v>0</v>
      </c>
      <c r="AT874">
        <f t="shared" si="68"/>
        <v>0</v>
      </c>
      <c r="AU874">
        <f t="shared" si="69"/>
        <v>0</v>
      </c>
    </row>
    <row r="875" spans="1:47" x14ac:dyDescent="0.45">
      <c r="A875">
        <v>870</v>
      </c>
      <c r="B875" t="s">
        <v>625</v>
      </c>
      <c r="C875">
        <v>1999</v>
      </c>
      <c r="D875">
        <v>32</v>
      </c>
      <c r="E875" t="s">
        <v>235</v>
      </c>
      <c r="F875" t="s">
        <v>13</v>
      </c>
      <c r="G875">
        <v>144</v>
      </c>
      <c r="H875">
        <v>664</v>
      </c>
      <c r="I875">
        <v>574</v>
      </c>
      <c r="J875">
        <v>112</v>
      </c>
      <c r="K875">
        <v>191</v>
      </c>
      <c r="L875">
        <v>146</v>
      </c>
      <c r="M875">
        <v>36</v>
      </c>
      <c r="N875">
        <v>4</v>
      </c>
      <c r="O875">
        <v>5</v>
      </c>
      <c r="P875">
        <v>66</v>
      </c>
      <c r="Q875">
        <v>42</v>
      </c>
      <c r="R875">
        <v>9</v>
      </c>
      <c r="S875">
        <v>65</v>
      </c>
      <c r="T875">
        <v>50</v>
      </c>
      <c r="U875">
        <v>0.33300000000000002</v>
      </c>
      <c r="V875">
        <v>0.39700000000000002</v>
      </c>
      <c r="W875">
        <v>0.436</v>
      </c>
      <c r="X875">
        <v>0.83299999999999996</v>
      </c>
      <c r="Y875">
        <v>111</v>
      </c>
      <c r="Z875">
        <v>250</v>
      </c>
      <c r="AA875">
        <v>8</v>
      </c>
      <c r="AB875">
        <v>1</v>
      </c>
      <c r="AC875">
        <v>17</v>
      </c>
      <c r="AD875">
        <v>7</v>
      </c>
      <c r="AE875">
        <v>0</v>
      </c>
      <c r="AF875">
        <v>6</v>
      </c>
      <c r="AG875" s="1">
        <v>4.1666666666666661</v>
      </c>
      <c r="AH875">
        <v>3.8</v>
      </c>
      <c r="AI875">
        <v>4.8</v>
      </c>
      <c r="AJ875">
        <v>2.1</v>
      </c>
      <c r="AK875">
        <v>13</v>
      </c>
      <c r="AL875">
        <v>1</v>
      </c>
      <c r="AM875">
        <v>5</v>
      </c>
      <c r="AN875">
        <v>6</v>
      </c>
      <c r="AO875">
        <v>14</v>
      </c>
      <c r="AP875">
        <f>COUNTIFS(MVPs!$A$7:$A$217, 'All B'!C875, MVPs!$C$7:$C$217, 'All B'!B875)</f>
        <v>0</v>
      </c>
      <c r="AQ875">
        <f t="shared" si="65"/>
        <v>3</v>
      </c>
      <c r="AR875">
        <f t="shared" si="66"/>
        <v>1</v>
      </c>
      <c r="AS875">
        <f t="shared" si="67"/>
        <v>1</v>
      </c>
      <c r="AT875">
        <f t="shared" si="68"/>
        <v>0</v>
      </c>
      <c r="AU875">
        <f t="shared" si="69"/>
        <v>0</v>
      </c>
    </row>
    <row r="876" spans="1:47" x14ac:dyDescent="0.45">
      <c r="A876">
        <v>871</v>
      </c>
      <c r="B876" t="s">
        <v>131</v>
      </c>
      <c r="C876">
        <v>1984</v>
      </c>
      <c r="D876">
        <v>25</v>
      </c>
      <c r="E876" t="s">
        <v>94</v>
      </c>
      <c r="F876" t="s">
        <v>13</v>
      </c>
      <c r="G876">
        <v>142</v>
      </c>
      <c r="H876">
        <v>597</v>
      </c>
      <c r="I876">
        <v>502</v>
      </c>
      <c r="J876">
        <v>113</v>
      </c>
      <c r="K876">
        <v>147</v>
      </c>
      <c r="L876">
        <v>100</v>
      </c>
      <c r="M876">
        <v>27</v>
      </c>
      <c r="N876">
        <v>4</v>
      </c>
      <c r="O876">
        <v>16</v>
      </c>
      <c r="P876">
        <v>58</v>
      </c>
      <c r="Q876">
        <v>66</v>
      </c>
      <c r="R876">
        <v>18</v>
      </c>
      <c r="S876">
        <v>86</v>
      </c>
      <c r="T876">
        <v>81</v>
      </c>
      <c r="U876">
        <v>0.29299999999999998</v>
      </c>
      <c r="V876">
        <v>0.39900000000000002</v>
      </c>
      <c r="W876">
        <v>0.45800000000000002</v>
      </c>
      <c r="X876">
        <v>0.85699999999999998</v>
      </c>
      <c r="Y876">
        <v>146</v>
      </c>
      <c r="Z876">
        <v>230</v>
      </c>
      <c r="AA876">
        <v>7</v>
      </c>
      <c r="AB876">
        <v>5</v>
      </c>
      <c r="AC876">
        <v>1</v>
      </c>
      <c r="AD876">
        <v>3</v>
      </c>
      <c r="AE876">
        <v>1</v>
      </c>
      <c r="AF876">
        <v>6</v>
      </c>
      <c r="AG876" s="1">
        <v>4.225352112676056</v>
      </c>
      <c r="AH876">
        <v>4.0999999999999996</v>
      </c>
      <c r="AI876">
        <v>6</v>
      </c>
      <c r="AJ876">
        <v>-0.4</v>
      </c>
      <c r="AK876">
        <v>34</v>
      </c>
      <c r="AL876">
        <v>0</v>
      </c>
      <c r="AM876">
        <v>8</v>
      </c>
      <c r="AN876">
        <v>9</v>
      </c>
      <c r="AO876">
        <v>1</v>
      </c>
      <c r="AP876">
        <f>COUNTIFS(MVPs!$A$7:$A$217, 'All B'!C876, MVPs!$C$7:$C$217, 'All B'!B876)</f>
        <v>0</v>
      </c>
      <c r="AQ876">
        <f t="shared" si="65"/>
        <v>0</v>
      </c>
      <c r="AR876">
        <f t="shared" si="66"/>
        <v>0</v>
      </c>
      <c r="AS876">
        <f t="shared" si="67"/>
        <v>0</v>
      </c>
      <c r="AT876">
        <f t="shared" si="68"/>
        <v>0</v>
      </c>
      <c r="AU876">
        <f t="shared" si="69"/>
        <v>0</v>
      </c>
    </row>
    <row r="877" spans="1:47" x14ac:dyDescent="0.45">
      <c r="A877">
        <v>872</v>
      </c>
      <c r="B877" t="s">
        <v>122</v>
      </c>
      <c r="C877">
        <v>2000</v>
      </c>
      <c r="D877">
        <v>32</v>
      </c>
      <c r="E877" t="s">
        <v>31</v>
      </c>
      <c r="F877" t="s">
        <v>13</v>
      </c>
      <c r="G877">
        <v>159</v>
      </c>
      <c r="H877">
        <v>707</v>
      </c>
      <c r="I877">
        <v>582</v>
      </c>
      <c r="J877">
        <v>115</v>
      </c>
      <c r="K877">
        <v>191</v>
      </c>
      <c r="L877">
        <v>104</v>
      </c>
      <c r="M877">
        <v>44</v>
      </c>
      <c r="N877">
        <v>0</v>
      </c>
      <c r="O877">
        <v>43</v>
      </c>
      <c r="P877">
        <v>143</v>
      </c>
      <c r="Q877">
        <v>1</v>
      </c>
      <c r="R877">
        <v>3</v>
      </c>
      <c r="S877">
        <v>112</v>
      </c>
      <c r="T877">
        <v>94</v>
      </c>
      <c r="U877">
        <v>0.32800000000000001</v>
      </c>
      <c r="V877">
        <v>0.436</v>
      </c>
      <c r="W877">
        <v>0.625</v>
      </c>
      <c r="X877">
        <v>1.0609999999999999</v>
      </c>
      <c r="Y877">
        <v>163</v>
      </c>
      <c r="Z877">
        <v>364</v>
      </c>
      <c r="AA877">
        <v>13</v>
      </c>
      <c r="AB877">
        <v>5</v>
      </c>
      <c r="AC877">
        <v>0</v>
      </c>
      <c r="AD877">
        <v>8</v>
      </c>
      <c r="AE877">
        <v>18</v>
      </c>
      <c r="AF877">
        <v>6</v>
      </c>
      <c r="AG877" s="1">
        <v>3.7735849056603774</v>
      </c>
      <c r="AH877">
        <v>3.6</v>
      </c>
      <c r="AI877">
        <v>6.2</v>
      </c>
      <c r="AJ877">
        <v>-1.3</v>
      </c>
      <c r="AK877">
        <v>59</v>
      </c>
      <c r="AL877">
        <v>-2</v>
      </c>
      <c r="AM877">
        <v>-3</v>
      </c>
      <c r="AN877">
        <v>-4</v>
      </c>
      <c r="AO877">
        <v>-2</v>
      </c>
      <c r="AP877">
        <f>COUNTIFS(MVPs!$A$7:$A$217, 'All B'!C877, MVPs!$C$7:$C$217, 'All B'!B877)</f>
        <v>0</v>
      </c>
      <c r="AQ877">
        <f t="shared" si="65"/>
        <v>0</v>
      </c>
      <c r="AR877">
        <f t="shared" si="66"/>
        <v>0</v>
      </c>
      <c r="AS877">
        <f t="shared" si="67"/>
        <v>0</v>
      </c>
      <c r="AT877">
        <f t="shared" si="68"/>
        <v>0</v>
      </c>
      <c r="AU877">
        <f t="shared" si="69"/>
        <v>0</v>
      </c>
    </row>
    <row r="878" spans="1:47" x14ac:dyDescent="0.45">
      <c r="A878">
        <v>873</v>
      </c>
      <c r="B878" t="s">
        <v>349</v>
      </c>
      <c r="C878">
        <v>1983</v>
      </c>
      <c r="D878">
        <v>25</v>
      </c>
      <c r="E878" t="s">
        <v>59</v>
      </c>
      <c r="F878" t="s">
        <v>13</v>
      </c>
      <c r="G878">
        <v>142</v>
      </c>
      <c r="H878">
        <v>581</v>
      </c>
      <c r="I878">
        <v>505</v>
      </c>
      <c r="J878">
        <v>83</v>
      </c>
      <c r="K878">
        <v>161</v>
      </c>
      <c r="L878">
        <v>114</v>
      </c>
      <c r="M878">
        <v>31</v>
      </c>
      <c r="N878">
        <v>2</v>
      </c>
      <c r="O878">
        <v>14</v>
      </c>
      <c r="P878">
        <v>66</v>
      </c>
      <c r="Q878">
        <v>30</v>
      </c>
      <c r="R878">
        <v>10</v>
      </c>
      <c r="S878">
        <v>57</v>
      </c>
      <c r="T878">
        <v>64</v>
      </c>
      <c r="U878">
        <v>0.31900000000000001</v>
      </c>
      <c r="V878">
        <v>0.38500000000000001</v>
      </c>
      <c r="W878">
        <v>0.47099999999999997</v>
      </c>
      <c r="X878">
        <v>0.85599999999999998</v>
      </c>
      <c r="Y878">
        <v>138</v>
      </c>
      <c r="Z878">
        <v>238</v>
      </c>
      <c r="AA878">
        <v>7</v>
      </c>
      <c r="AB878">
        <v>0</v>
      </c>
      <c r="AC878">
        <v>15</v>
      </c>
      <c r="AD878">
        <v>4</v>
      </c>
      <c r="AE878">
        <v>2</v>
      </c>
      <c r="AF878">
        <v>6</v>
      </c>
      <c r="AG878" s="1">
        <v>4.225352112676056</v>
      </c>
      <c r="AH878">
        <v>4.2</v>
      </c>
      <c r="AI878">
        <v>6.2</v>
      </c>
      <c r="AJ878">
        <v>0.9</v>
      </c>
      <c r="AK878">
        <v>28</v>
      </c>
      <c r="AL878">
        <v>1</v>
      </c>
      <c r="AM878">
        <v>3</v>
      </c>
      <c r="AN878">
        <v>4</v>
      </c>
      <c r="AO878">
        <v>-1</v>
      </c>
      <c r="AP878">
        <f>COUNTIFS(MVPs!$A$7:$A$217, 'All B'!C878, MVPs!$C$7:$C$217, 'All B'!B878)</f>
        <v>0</v>
      </c>
      <c r="AQ878">
        <f t="shared" si="65"/>
        <v>2</v>
      </c>
      <c r="AR878">
        <f t="shared" si="66"/>
        <v>1</v>
      </c>
      <c r="AS878">
        <f t="shared" si="67"/>
        <v>0</v>
      </c>
      <c r="AT878">
        <f t="shared" si="68"/>
        <v>0</v>
      </c>
      <c r="AU878">
        <f t="shared" si="69"/>
        <v>0</v>
      </c>
    </row>
    <row r="879" spans="1:47" x14ac:dyDescent="0.45">
      <c r="A879">
        <v>874</v>
      </c>
      <c r="B879" t="s">
        <v>627</v>
      </c>
      <c r="C879">
        <v>1963</v>
      </c>
      <c r="D879">
        <v>29</v>
      </c>
      <c r="E879" t="s">
        <v>25</v>
      </c>
      <c r="F879" t="s">
        <v>17</v>
      </c>
      <c r="G879">
        <v>162</v>
      </c>
      <c r="H879">
        <v>726</v>
      </c>
      <c r="I879">
        <v>658</v>
      </c>
      <c r="J879">
        <v>106</v>
      </c>
      <c r="K879">
        <v>200</v>
      </c>
      <c r="L879">
        <v>139</v>
      </c>
      <c r="M879">
        <v>26</v>
      </c>
      <c r="N879">
        <v>8</v>
      </c>
      <c r="O879">
        <v>27</v>
      </c>
      <c r="P879">
        <v>109</v>
      </c>
      <c r="Q879">
        <v>10</v>
      </c>
      <c r="R879">
        <v>9</v>
      </c>
      <c r="S879">
        <v>59</v>
      </c>
      <c r="T879">
        <v>100</v>
      </c>
      <c r="U879">
        <v>0.30399999999999999</v>
      </c>
      <c r="V879">
        <v>0.36</v>
      </c>
      <c r="W879">
        <v>0.49099999999999999</v>
      </c>
      <c r="X879">
        <v>0.85099999999999998</v>
      </c>
      <c r="Y879">
        <v>134</v>
      </c>
      <c r="Z879">
        <v>323</v>
      </c>
      <c r="AA879">
        <v>5</v>
      </c>
      <c r="AB879">
        <v>0</v>
      </c>
      <c r="AC879">
        <v>7</v>
      </c>
      <c r="AD879">
        <v>2</v>
      </c>
      <c r="AE879">
        <v>9</v>
      </c>
      <c r="AF879">
        <v>6</v>
      </c>
      <c r="AG879" s="1">
        <v>3.7037037037037033</v>
      </c>
      <c r="AH879">
        <v>3.3</v>
      </c>
      <c r="AI879">
        <v>5.4</v>
      </c>
      <c r="AJ879">
        <v>-0.4</v>
      </c>
      <c r="AK879">
        <v>30</v>
      </c>
      <c r="AL879">
        <v>3</v>
      </c>
      <c r="AM879">
        <v>0</v>
      </c>
      <c r="AN879">
        <v>3</v>
      </c>
      <c r="AO879">
        <v>5</v>
      </c>
      <c r="AP879">
        <f>COUNTIFS(MVPs!$A$7:$A$217, 'All B'!C879, MVPs!$C$7:$C$217, 'All B'!B879)</f>
        <v>0</v>
      </c>
      <c r="AQ879">
        <f t="shared" si="65"/>
        <v>3</v>
      </c>
      <c r="AR879">
        <f t="shared" si="66"/>
        <v>0</v>
      </c>
      <c r="AS879">
        <f t="shared" si="67"/>
        <v>0</v>
      </c>
      <c r="AT879">
        <f t="shared" si="68"/>
        <v>0</v>
      </c>
      <c r="AU879">
        <f t="shared" si="69"/>
        <v>0</v>
      </c>
    </row>
    <row r="880" spans="1:47" x14ac:dyDescent="0.45">
      <c r="A880">
        <v>875</v>
      </c>
      <c r="B880" t="s">
        <v>628</v>
      </c>
      <c r="C880">
        <v>2004</v>
      </c>
      <c r="D880">
        <v>32</v>
      </c>
      <c r="E880" t="s">
        <v>117</v>
      </c>
      <c r="F880" t="s">
        <v>17</v>
      </c>
      <c r="G880">
        <v>154</v>
      </c>
      <c r="H880">
        <v>707</v>
      </c>
      <c r="I880">
        <v>620</v>
      </c>
      <c r="J880">
        <v>108</v>
      </c>
      <c r="K880">
        <v>208</v>
      </c>
      <c r="L880">
        <v>143</v>
      </c>
      <c r="M880">
        <v>47</v>
      </c>
      <c r="N880">
        <v>2</v>
      </c>
      <c r="O880">
        <v>16</v>
      </c>
      <c r="P880">
        <v>76</v>
      </c>
      <c r="Q880">
        <v>5</v>
      </c>
      <c r="R880">
        <v>3</v>
      </c>
      <c r="S880">
        <v>58</v>
      </c>
      <c r="T880">
        <v>45</v>
      </c>
      <c r="U880">
        <v>0.33500000000000002</v>
      </c>
      <c r="V880">
        <v>0.39100000000000001</v>
      </c>
      <c r="W880">
        <v>0.495</v>
      </c>
      <c r="X880">
        <v>0.88600000000000001</v>
      </c>
      <c r="Y880">
        <v>138</v>
      </c>
      <c r="Z880">
        <v>307</v>
      </c>
      <c r="AA880">
        <v>10</v>
      </c>
      <c r="AB880">
        <v>9</v>
      </c>
      <c r="AC880">
        <v>4</v>
      </c>
      <c r="AD880">
        <v>16</v>
      </c>
      <c r="AE880">
        <v>3</v>
      </c>
      <c r="AF880">
        <v>6</v>
      </c>
      <c r="AG880" s="1">
        <v>3.8961038961038961</v>
      </c>
      <c r="AH880">
        <v>4</v>
      </c>
      <c r="AI880">
        <v>6.4</v>
      </c>
      <c r="AJ880">
        <v>0</v>
      </c>
      <c r="AK880">
        <v>40</v>
      </c>
      <c r="AL880">
        <v>1</v>
      </c>
      <c r="AM880">
        <v>0</v>
      </c>
      <c r="AN880">
        <v>1</v>
      </c>
      <c r="AO880">
        <v>-3</v>
      </c>
      <c r="AP880">
        <f>COUNTIFS(MVPs!$A$7:$A$217, 'All B'!C880, MVPs!$C$7:$C$217, 'All B'!B880)</f>
        <v>0</v>
      </c>
      <c r="AQ880">
        <f t="shared" si="65"/>
        <v>0</v>
      </c>
      <c r="AR880">
        <f t="shared" si="66"/>
        <v>0</v>
      </c>
      <c r="AS880">
        <f t="shared" si="67"/>
        <v>0</v>
      </c>
      <c r="AT880">
        <f t="shared" si="68"/>
        <v>0</v>
      </c>
      <c r="AU880">
        <f t="shared" si="69"/>
        <v>0</v>
      </c>
    </row>
    <row r="881" spans="1:47" x14ac:dyDescent="0.45">
      <c r="A881">
        <v>876</v>
      </c>
      <c r="B881" t="s">
        <v>629</v>
      </c>
      <c r="C881">
        <v>2013</v>
      </c>
      <c r="D881">
        <v>32</v>
      </c>
      <c r="E881" t="s">
        <v>40</v>
      </c>
      <c r="F881" t="s">
        <v>13</v>
      </c>
      <c r="G881">
        <v>122</v>
      </c>
      <c r="H881">
        <v>532</v>
      </c>
      <c r="I881">
        <v>477</v>
      </c>
      <c r="J881">
        <v>82</v>
      </c>
      <c r="K881">
        <v>140</v>
      </c>
      <c r="L881">
        <v>97</v>
      </c>
      <c r="M881">
        <v>26</v>
      </c>
      <c r="N881">
        <v>2</v>
      </c>
      <c r="O881">
        <v>15</v>
      </c>
      <c r="P881">
        <v>61</v>
      </c>
      <c r="Q881">
        <v>21</v>
      </c>
      <c r="R881">
        <v>3</v>
      </c>
      <c r="S881">
        <v>25</v>
      </c>
      <c r="T881">
        <v>75</v>
      </c>
      <c r="U881">
        <v>0.29399999999999998</v>
      </c>
      <c r="V881">
        <v>0.35099999999999998</v>
      </c>
      <c r="W881">
        <v>0.45100000000000001</v>
      </c>
      <c r="X881">
        <v>0.80100000000000005</v>
      </c>
      <c r="Y881">
        <v>118</v>
      </c>
      <c r="Z881">
        <v>215</v>
      </c>
      <c r="AA881">
        <v>5</v>
      </c>
      <c r="AB881">
        <v>18</v>
      </c>
      <c r="AC881">
        <v>10</v>
      </c>
      <c r="AD881">
        <v>2</v>
      </c>
      <c r="AE881">
        <v>0</v>
      </c>
      <c r="AF881">
        <v>6</v>
      </c>
      <c r="AG881" s="1">
        <v>4.918032786885246</v>
      </c>
      <c r="AH881">
        <v>4.2</v>
      </c>
      <c r="AI881">
        <v>3.5</v>
      </c>
      <c r="AJ881">
        <v>2.2000000000000002</v>
      </c>
      <c r="AK881">
        <v>13</v>
      </c>
      <c r="AL881">
        <v>2</v>
      </c>
      <c r="AM881">
        <v>4</v>
      </c>
      <c r="AN881">
        <v>6</v>
      </c>
      <c r="AO881">
        <v>22</v>
      </c>
      <c r="AP881">
        <f>COUNTIFS(MVPs!$A$7:$A$217, 'All B'!C881, MVPs!$C$7:$C$217, 'All B'!B881)</f>
        <v>0</v>
      </c>
      <c r="AQ881">
        <f t="shared" si="65"/>
        <v>2</v>
      </c>
      <c r="AR881">
        <f t="shared" si="66"/>
        <v>0</v>
      </c>
      <c r="AS881">
        <f t="shared" si="67"/>
        <v>0</v>
      </c>
      <c r="AT881">
        <f t="shared" si="68"/>
        <v>0</v>
      </c>
      <c r="AU881">
        <f t="shared" si="69"/>
        <v>0</v>
      </c>
    </row>
    <row r="882" spans="1:47" x14ac:dyDescent="0.45">
      <c r="A882">
        <v>877</v>
      </c>
      <c r="B882" t="s">
        <v>437</v>
      </c>
      <c r="C882">
        <v>2003</v>
      </c>
      <c r="D882">
        <v>33</v>
      </c>
      <c r="E882" t="s">
        <v>25</v>
      </c>
      <c r="F882" t="s">
        <v>17</v>
      </c>
      <c r="G882">
        <v>137</v>
      </c>
      <c r="H882">
        <v>531</v>
      </c>
      <c r="I882">
        <v>447</v>
      </c>
      <c r="J882">
        <v>89</v>
      </c>
      <c r="K882">
        <v>123</v>
      </c>
      <c r="L882">
        <v>50</v>
      </c>
      <c r="M882">
        <v>32</v>
      </c>
      <c r="N882">
        <v>2</v>
      </c>
      <c r="O882">
        <v>39</v>
      </c>
      <c r="P882">
        <v>89</v>
      </c>
      <c r="Q882">
        <v>1</v>
      </c>
      <c r="R882">
        <v>3</v>
      </c>
      <c r="S882">
        <v>77</v>
      </c>
      <c r="T882">
        <v>127</v>
      </c>
      <c r="U882">
        <v>0.27500000000000002</v>
      </c>
      <c r="V882">
        <v>0.38500000000000001</v>
      </c>
      <c r="W882">
        <v>0.61699999999999999</v>
      </c>
      <c r="X882">
        <v>1.002</v>
      </c>
      <c r="Y882">
        <v>160</v>
      </c>
      <c r="Z882">
        <v>276</v>
      </c>
      <c r="AA882">
        <v>11</v>
      </c>
      <c r="AB882">
        <v>4</v>
      </c>
      <c r="AC882">
        <v>1</v>
      </c>
      <c r="AD882">
        <v>2</v>
      </c>
      <c r="AE882">
        <v>6</v>
      </c>
      <c r="AF882">
        <v>6</v>
      </c>
      <c r="AG882" s="1">
        <v>4.3795620437956204</v>
      </c>
      <c r="AH882">
        <v>4.4000000000000004</v>
      </c>
      <c r="AI882">
        <v>5.2</v>
      </c>
      <c r="AJ882">
        <v>1</v>
      </c>
      <c r="AK882">
        <v>37</v>
      </c>
      <c r="AL882">
        <v>-2</v>
      </c>
      <c r="AM882">
        <v>0</v>
      </c>
      <c r="AN882">
        <v>-2</v>
      </c>
      <c r="AO882">
        <v>8</v>
      </c>
      <c r="AP882">
        <f>COUNTIFS(MVPs!$A$7:$A$217, 'All B'!C882, MVPs!$C$7:$C$217, 'All B'!B882)</f>
        <v>0</v>
      </c>
      <c r="AQ882">
        <f t="shared" si="65"/>
        <v>2</v>
      </c>
      <c r="AR882">
        <f t="shared" si="66"/>
        <v>0</v>
      </c>
      <c r="AS882">
        <f t="shared" si="67"/>
        <v>0</v>
      </c>
      <c r="AT882">
        <f t="shared" si="68"/>
        <v>0</v>
      </c>
      <c r="AU882">
        <f t="shared" si="69"/>
        <v>0</v>
      </c>
    </row>
    <row r="883" spans="1:47" x14ac:dyDescent="0.45">
      <c r="A883">
        <v>878</v>
      </c>
      <c r="B883" t="s">
        <v>444</v>
      </c>
      <c r="C883">
        <v>2023</v>
      </c>
      <c r="D883">
        <v>29</v>
      </c>
      <c r="E883" t="s">
        <v>336</v>
      </c>
      <c r="F883" t="s">
        <v>17</v>
      </c>
      <c r="G883">
        <v>160</v>
      </c>
      <c r="H883">
        <v>687</v>
      </c>
      <c r="I883">
        <v>602</v>
      </c>
      <c r="J883">
        <v>108</v>
      </c>
      <c r="K883">
        <v>153</v>
      </c>
      <c r="L883">
        <v>87</v>
      </c>
      <c r="M883">
        <v>33</v>
      </c>
      <c r="N883">
        <v>2</v>
      </c>
      <c r="O883">
        <v>31</v>
      </c>
      <c r="P883">
        <v>98</v>
      </c>
      <c r="Q883">
        <v>31</v>
      </c>
      <c r="R883">
        <v>4</v>
      </c>
      <c r="S883">
        <v>66</v>
      </c>
      <c r="T883">
        <v>137</v>
      </c>
      <c r="U883">
        <v>0.254</v>
      </c>
      <c r="V883">
        <v>0.33600000000000002</v>
      </c>
      <c r="W883">
        <v>0.47</v>
      </c>
      <c r="X883">
        <v>0.80600000000000005</v>
      </c>
      <c r="Y883">
        <v>122</v>
      </c>
      <c r="Z883">
        <v>283</v>
      </c>
      <c r="AA883">
        <v>8</v>
      </c>
      <c r="AB883">
        <v>12</v>
      </c>
      <c r="AC883">
        <v>0</v>
      </c>
      <c r="AD883">
        <v>7</v>
      </c>
      <c r="AE883">
        <v>1</v>
      </c>
      <c r="AF883">
        <v>6</v>
      </c>
      <c r="AG883" s="1">
        <v>3.75</v>
      </c>
      <c r="AH883">
        <v>3.8</v>
      </c>
      <c r="AI883">
        <v>5.3</v>
      </c>
      <c r="AJ883">
        <v>1.6</v>
      </c>
      <c r="AK883">
        <v>16</v>
      </c>
      <c r="AL883">
        <v>2</v>
      </c>
      <c r="AM883">
        <v>5</v>
      </c>
      <c r="AN883">
        <v>7</v>
      </c>
      <c r="AO883">
        <v>7</v>
      </c>
      <c r="AP883">
        <f>COUNTIFS(MVPs!$A$7:$A$217, 'All B'!C883, MVPs!$C$7:$C$217, 'All B'!B883)</f>
        <v>0</v>
      </c>
      <c r="AQ883">
        <f t="shared" si="65"/>
        <v>0</v>
      </c>
      <c r="AR883">
        <f t="shared" si="66"/>
        <v>0</v>
      </c>
      <c r="AS883">
        <f t="shared" si="67"/>
        <v>0</v>
      </c>
      <c r="AT883">
        <f t="shared" si="68"/>
        <v>0</v>
      </c>
      <c r="AU883">
        <f t="shared" si="69"/>
        <v>0</v>
      </c>
    </row>
    <row r="884" spans="1:47" x14ac:dyDescent="0.45">
      <c r="A884">
        <v>879</v>
      </c>
      <c r="B884" t="s">
        <v>425</v>
      </c>
      <c r="C884">
        <v>2002</v>
      </c>
      <c r="D884">
        <v>30</v>
      </c>
      <c r="E884" t="s">
        <v>40</v>
      </c>
      <c r="F884" t="s">
        <v>13</v>
      </c>
      <c r="G884">
        <v>120</v>
      </c>
      <c r="H884">
        <v>518</v>
      </c>
      <c r="I884">
        <v>436</v>
      </c>
      <c r="J884">
        <v>84</v>
      </c>
      <c r="K884">
        <v>152</v>
      </c>
      <c r="L884">
        <v>88</v>
      </c>
      <c r="M884">
        <v>31</v>
      </c>
      <c r="N884">
        <v>0</v>
      </c>
      <c r="O884">
        <v>33</v>
      </c>
      <c r="P884">
        <v>107</v>
      </c>
      <c r="Q884">
        <v>0</v>
      </c>
      <c r="R884">
        <v>0</v>
      </c>
      <c r="S884">
        <v>73</v>
      </c>
      <c r="T884">
        <v>85</v>
      </c>
      <c r="U884">
        <v>0.34899999999999998</v>
      </c>
      <c r="V884">
        <v>0.45</v>
      </c>
      <c r="W884">
        <v>0.64700000000000002</v>
      </c>
      <c r="X884">
        <v>1.097</v>
      </c>
      <c r="Y884">
        <v>184</v>
      </c>
      <c r="Z884">
        <v>282</v>
      </c>
      <c r="AA884">
        <v>13</v>
      </c>
      <c r="AB884">
        <v>8</v>
      </c>
      <c r="AC884">
        <v>0</v>
      </c>
      <c r="AD884">
        <v>1</v>
      </c>
      <c r="AE884">
        <v>14</v>
      </c>
      <c r="AF884">
        <v>6</v>
      </c>
      <c r="AG884" s="1">
        <v>5</v>
      </c>
      <c r="AH884">
        <v>4.2</v>
      </c>
      <c r="AI884">
        <v>6</v>
      </c>
      <c r="AJ884">
        <v>-0.6</v>
      </c>
      <c r="AK884">
        <v>53</v>
      </c>
      <c r="AL884">
        <v>-2</v>
      </c>
      <c r="AM884">
        <v>-1</v>
      </c>
      <c r="AN884">
        <v>-4</v>
      </c>
      <c r="AO884">
        <v>1</v>
      </c>
      <c r="AP884">
        <f>COUNTIFS(MVPs!$A$7:$A$217, 'All B'!C884, MVPs!$C$7:$C$217, 'All B'!B884)</f>
        <v>0</v>
      </c>
      <c r="AQ884">
        <f t="shared" si="65"/>
        <v>1</v>
      </c>
      <c r="AR884">
        <f t="shared" si="66"/>
        <v>0</v>
      </c>
      <c r="AS884">
        <f t="shared" si="67"/>
        <v>0</v>
      </c>
      <c r="AT884">
        <f t="shared" si="68"/>
        <v>0</v>
      </c>
      <c r="AU884">
        <f t="shared" si="69"/>
        <v>0</v>
      </c>
    </row>
    <row r="885" spans="1:47" x14ac:dyDescent="0.45">
      <c r="A885">
        <v>880</v>
      </c>
      <c r="B885" t="s">
        <v>349</v>
      </c>
      <c r="C885">
        <v>1988</v>
      </c>
      <c r="D885">
        <v>30</v>
      </c>
      <c r="E885" t="s">
        <v>59</v>
      </c>
      <c r="F885" t="s">
        <v>13</v>
      </c>
      <c r="G885">
        <v>128</v>
      </c>
      <c r="H885">
        <v>523</v>
      </c>
      <c r="I885">
        <v>466</v>
      </c>
      <c r="J885">
        <v>73</v>
      </c>
      <c r="K885">
        <v>145</v>
      </c>
      <c r="L885">
        <v>105</v>
      </c>
      <c r="M885">
        <v>24</v>
      </c>
      <c r="N885">
        <v>1</v>
      </c>
      <c r="O885">
        <v>15</v>
      </c>
      <c r="P885">
        <v>69</v>
      </c>
      <c r="Q885">
        <v>7</v>
      </c>
      <c r="R885">
        <v>4</v>
      </c>
      <c r="S885">
        <v>46</v>
      </c>
      <c r="T885">
        <v>46</v>
      </c>
      <c r="U885">
        <v>0.311</v>
      </c>
      <c r="V885">
        <v>0.373</v>
      </c>
      <c r="W885">
        <v>0.46400000000000002</v>
      </c>
      <c r="X885">
        <v>0.83599999999999997</v>
      </c>
      <c r="Y885">
        <v>138</v>
      </c>
      <c r="Z885">
        <v>216</v>
      </c>
      <c r="AA885">
        <v>14</v>
      </c>
      <c r="AB885">
        <v>4</v>
      </c>
      <c r="AC885">
        <v>0</v>
      </c>
      <c r="AD885">
        <v>7</v>
      </c>
      <c r="AE885">
        <v>8</v>
      </c>
      <c r="AF885">
        <v>6</v>
      </c>
      <c r="AG885" s="1">
        <v>4.6875</v>
      </c>
      <c r="AH885">
        <v>4.4000000000000004</v>
      </c>
      <c r="AI885">
        <v>5.4</v>
      </c>
      <c r="AJ885">
        <v>1.5</v>
      </c>
      <c r="AK885">
        <v>25</v>
      </c>
      <c r="AL885">
        <v>-1</v>
      </c>
      <c r="AM885">
        <v>4</v>
      </c>
      <c r="AN885">
        <v>3</v>
      </c>
      <c r="AO885">
        <v>6</v>
      </c>
      <c r="AP885">
        <f>COUNTIFS(MVPs!$A$7:$A$217, 'All B'!C885, MVPs!$C$7:$C$217, 'All B'!B885)</f>
        <v>0</v>
      </c>
      <c r="AQ885">
        <f t="shared" si="65"/>
        <v>0</v>
      </c>
      <c r="AR885">
        <f t="shared" si="66"/>
        <v>0</v>
      </c>
      <c r="AS885">
        <f t="shared" si="67"/>
        <v>0</v>
      </c>
      <c r="AT885">
        <f t="shared" si="68"/>
        <v>0</v>
      </c>
      <c r="AU885">
        <f t="shared" si="69"/>
        <v>0</v>
      </c>
    </row>
    <row r="886" spans="1:47" x14ac:dyDescent="0.45">
      <c r="A886">
        <v>881</v>
      </c>
      <c r="B886" t="s">
        <v>214</v>
      </c>
      <c r="C886">
        <v>1962</v>
      </c>
      <c r="D886">
        <v>29</v>
      </c>
      <c r="E886" t="s">
        <v>37</v>
      </c>
      <c r="F886" t="s">
        <v>17</v>
      </c>
      <c r="G886">
        <v>165</v>
      </c>
      <c r="H886">
        <v>759</v>
      </c>
      <c r="I886">
        <v>695</v>
      </c>
      <c r="J886">
        <v>130</v>
      </c>
      <c r="K886">
        <v>208</v>
      </c>
      <c r="L886">
        <v>179</v>
      </c>
      <c r="M886">
        <v>13</v>
      </c>
      <c r="N886">
        <v>10</v>
      </c>
      <c r="O886">
        <v>6</v>
      </c>
      <c r="P886">
        <v>48</v>
      </c>
      <c r="Q886">
        <v>104</v>
      </c>
      <c r="R886">
        <v>13</v>
      </c>
      <c r="S886">
        <v>51</v>
      </c>
      <c r="T886">
        <v>57</v>
      </c>
      <c r="U886">
        <v>0.29899999999999999</v>
      </c>
      <c r="V886">
        <v>0.34699999999999998</v>
      </c>
      <c r="W886">
        <v>0.373</v>
      </c>
      <c r="X886">
        <v>0.72</v>
      </c>
      <c r="Y886">
        <v>99</v>
      </c>
      <c r="Z886">
        <v>259</v>
      </c>
      <c r="AA886">
        <v>7</v>
      </c>
      <c r="AB886">
        <v>2</v>
      </c>
      <c r="AC886">
        <v>7</v>
      </c>
      <c r="AD886">
        <v>4</v>
      </c>
      <c r="AE886">
        <v>1</v>
      </c>
      <c r="AF886">
        <v>6</v>
      </c>
      <c r="AG886" s="1">
        <v>3.6363636363636362</v>
      </c>
      <c r="AH886">
        <v>3.3</v>
      </c>
      <c r="AI886">
        <v>6.2</v>
      </c>
      <c r="AJ886">
        <v>0.9</v>
      </c>
      <c r="AK886">
        <v>3</v>
      </c>
      <c r="AL886">
        <v>3</v>
      </c>
      <c r="AM886">
        <v>19</v>
      </c>
      <c r="AN886">
        <v>22</v>
      </c>
      <c r="AO886">
        <v>-2</v>
      </c>
      <c r="AP886">
        <f>COUNTIFS(MVPs!$A$7:$A$217, 'All B'!C886, MVPs!$C$7:$C$217, 'All B'!B886)</f>
        <v>1</v>
      </c>
      <c r="AQ886">
        <f t="shared" si="65"/>
        <v>2</v>
      </c>
      <c r="AR886">
        <f t="shared" si="66"/>
        <v>0</v>
      </c>
      <c r="AS886">
        <f t="shared" si="67"/>
        <v>0</v>
      </c>
      <c r="AT886">
        <f t="shared" si="68"/>
        <v>0</v>
      </c>
      <c r="AU886">
        <f t="shared" si="69"/>
        <v>0</v>
      </c>
    </row>
    <row r="887" spans="1:47" x14ac:dyDescent="0.45">
      <c r="A887">
        <v>882</v>
      </c>
      <c r="B887" t="s">
        <v>488</v>
      </c>
      <c r="C887">
        <v>2004</v>
      </c>
      <c r="D887">
        <v>28</v>
      </c>
      <c r="E887" t="s">
        <v>46</v>
      </c>
      <c r="F887" t="s">
        <v>17</v>
      </c>
      <c r="G887">
        <v>160</v>
      </c>
      <c r="H887">
        <v>687</v>
      </c>
      <c r="I887">
        <v>544</v>
      </c>
      <c r="J887">
        <v>104</v>
      </c>
      <c r="K887">
        <v>172</v>
      </c>
      <c r="L887">
        <v>99</v>
      </c>
      <c r="M887">
        <v>40</v>
      </c>
      <c r="N887">
        <v>3</v>
      </c>
      <c r="O887">
        <v>30</v>
      </c>
      <c r="P887">
        <v>106</v>
      </c>
      <c r="Q887">
        <v>9</v>
      </c>
      <c r="R887">
        <v>7</v>
      </c>
      <c r="S887">
        <v>127</v>
      </c>
      <c r="T887">
        <v>101</v>
      </c>
      <c r="U887">
        <v>0.316</v>
      </c>
      <c r="V887">
        <v>0.45</v>
      </c>
      <c r="W887">
        <v>0.56599999999999995</v>
      </c>
      <c r="X887">
        <v>1.016</v>
      </c>
      <c r="Y887">
        <v>160</v>
      </c>
      <c r="Z887">
        <v>308</v>
      </c>
      <c r="AA887">
        <v>10</v>
      </c>
      <c r="AB887">
        <v>10</v>
      </c>
      <c r="AC887">
        <v>0</v>
      </c>
      <c r="AD887">
        <v>6</v>
      </c>
      <c r="AE887">
        <v>14</v>
      </c>
      <c r="AF887">
        <v>6</v>
      </c>
      <c r="AG887" s="1">
        <v>3.75</v>
      </c>
      <c r="AH887">
        <v>3.9</v>
      </c>
      <c r="AI887">
        <v>6.2</v>
      </c>
      <c r="AJ887">
        <v>-0.9</v>
      </c>
      <c r="AK887">
        <v>52</v>
      </c>
      <c r="AL887">
        <v>0</v>
      </c>
      <c r="AM887">
        <v>-4</v>
      </c>
      <c r="AN887">
        <v>-3</v>
      </c>
      <c r="AO887">
        <v>-1</v>
      </c>
      <c r="AP887">
        <f>COUNTIFS(MVPs!$A$7:$A$217, 'All B'!C887, MVPs!$C$7:$C$217, 'All B'!B887)</f>
        <v>0</v>
      </c>
      <c r="AQ887">
        <f t="shared" si="65"/>
        <v>0</v>
      </c>
      <c r="AR887">
        <f t="shared" si="66"/>
        <v>0</v>
      </c>
      <c r="AS887">
        <f t="shared" si="67"/>
        <v>0</v>
      </c>
      <c r="AT887">
        <f t="shared" si="68"/>
        <v>0</v>
      </c>
      <c r="AU887">
        <f t="shared" si="69"/>
        <v>0</v>
      </c>
    </row>
    <row r="888" spans="1:47" x14ac:dyDescent="0.45">
      <c r="A888">
        <v>883</v>
      </c>
      <c r="B888" t="s">
        <v>630</v>
      </c>
      <c r="C888">
        <v>1966</v>
      </c>
      <c r="D888">
        <v>26</v>
      </c>
      <c r="E888" t="s">
        <v>59</v>
      </c>
      <c r="F888" t="s">
        <v>13</v>
      </c>
      <c r="G888">
        <v>124</v>
      </c>
      <c r="H888">
        <v>506</v>
      </c>
      <c r="I888">
        <v>430</v>
      </c>
      <c r="J888">
        <v>83</v>
      </c>
      <c r="K888">
        <v>118</v>
      </c>
      <c r="L888">
        <v>71</v>
      </c>
      <c r="M888">
        <v>16</v>
      </c>
      <c r="N888">
        <v>8</v>
      </c>
      <c r="O888">
        <v>23</v>
      </c>
      <c r="P888">
        <v>56</v>
      </c>
      <c r="Q888">
        <v>5</v>
      </c>
      <c r="R888">
        <v>7</v>
      </c>
      <c r="S888">
        <v>66</v>
      </c>
      <c r="T888">
        <v>80</v>
      </c>
      <c r="U888">
        <v>0.27400000000000002</v>
      </c>
      <c r="V888">
        <v>0.373</v>
      </c>
      <c r="W888">
        <v>0.50900000000000001</v>
      </c>
      <c r="X888">
        <v>0.88200000000000001</v>
      </c>
      <c r="Y888">
        <v>148</v>
      </c>
      <c r="Z888">
        <v>219</v>
      </c>
      <c r="AA888">
        <v>7</v>
      </c>
      <c r="AB888">
        <v>3</v>
      </c>
      <c r="AC888">
        <v>4</v>
      </c>
      <c r="AD888">
        <v>3</v>
      </c>
      <c r="AE888">
        <v>2</v>
      </c>
      <c r="AF888">
        <v>6</v>
      </c>
      <c r="AG888" s="1">
        <v>4.838709677419355</v>
      </c>
      <c r="AH888">
        <v>4.3</v>
      </c>
      <c r="AI888">
        <v>5.9</v>
      </c>
      <c r="AJ888">
        <v>1</v>
      </c>
      <c r="AK888">
        <v>30</v>
      </c>
      <c r="AL888">
        <v>0</v>
      </c>
      <c r="AM888">
        <v>0</v>
      </c>
      <c r="AN888">
        <v>1</v>
      </c>
      <c r="AO888">
        <v>3</v>
      </c>
      <c r="AP888">
        <f>COUNTIFS(MVPs!$A$7:$A$217, 'All B'!C888, MVPs!$C$7:$C$217, 'All B'!B888)</f>
        <v>0</v>
      </c>
      <c r="AQ888">
        <f t="shared" si="65"/>
        <v>1</v>
      </c>
      <c r="AR888">
        <f t="shared" si="66"/>
        <v>0</v>
      </c>
      <c r="AS888">
        <f t="shared" si="67"/>
        <v>0</v>
      </c>
      <c r="AT888">
        <f t="shared" si="68"/>
        <v>0</v>
      </c>
      <c r="AU888">
        <f t="shared" si="69"/>
        <v>0</v>
      </c>
    </row>
    <row r="889" spans="1:47" x14ac:dyDescent="0.45">
      <c r="A889">
        <v>884</v>
      </c>
      <c r="B889" t="s">
        <v>591</v>
      </c>
      <c r="C889">
        <v>1987</v>
      </c>
      <c r="D889">
        <v>30</v>
      </c>
      <c r="E889" t="s">
        <v>43</v>
      </c>
      <c r="F889" t="s">
        <v>13</v>
      </c>
      <c r="G889">
        <v>118</v>
      </c>
      <c r="H889">
        <v>542</v>
      </c>
      <c r="I889">
        <v>465</v>
      </c>
      <c r="J889">
        <v>114</v>
      </c>
      <c r="K889">
        <v>164</v>
      </c>
      <c r="L889">
        <v>102</v>
      </c>
      <c r="M889">
        <v>41</v>
      </c>
      <c r="N889">
        <v>5</v>
      </c>
      <c r="O889">
        <v>16</v>
      </c>
      <c r="P889">
        <v>75</v>
      </c>
      <c r="Q889">
        <v>45</v>
      </c>
      <c r="R889">
        <v>10</v>
      </c>
      <c r="S889">
        <v>69</v>
      </c>
      <c r="T889">
        <v>67</v>
      </c>
      <c r="U889">
        <v>0.35299999999999998</v>
      </c>
      <c r="V889">
        <v>0.438</v>
      </c>
      <c r="W889">
        <v>0.56599999999999995</v>
      </c>
      <c r="X889">
        <v>1.0029999999999999</v>
      </c>
      <c r="Y889">
        <v>161</v>
      </c>
      <c r="Z889">
        <v>263</v>
      </c>
      <c r="AA889">
        <v>4</v>
      </c>
      <c r="AB889">
        <v>2</v>
      </c>
      <c r="AC889">
        <v>5</v>
      </c>
      <c r="AD889">
        <v>1</v>
      </c>
      <c r="AE889">
        <v>2</v>
      </c>
      <c r="AF889">
        <v>6</v>
      </c>
      <c r="AG889" s="1">
        <v>5.0847457627118651</v>
      </c>
      <c r="AH889">
        <v>4.4000000000000004</v>
      </c>
      <c r="AI889">
        <v>6</v>
      </c>
      <c r="AJ889">
        <v>-0.4</v>
      </c>
      <c r="AK889">
        <v>44</v>
      </c>
      <c r="AL889">
        <v>0</v>
      </c>
      <c r="AM889">
        <v>6</v>
      </c>
      <c r="AN889">
        <v>6</v>
      </c>
      <c r="AO889">
        <v>0</v>
      </c>
      <c r="AP889">
        <f>COUNTIFS(MVPs!$A$7:$A$217, 'All B'!C889, MVPs!$C$7:$C$217, 'All B'!B889)</f>
        <v>0</v>
      </c>
      <c r="AQ889">
        <f t="shared" si="65"/>
        <v>0</v>
      </c>
      <c r="AR889">
        <f t="shared" si="66"/>
        <v>0</v>
      </c>
      <c r="AS889">
        <f t="shared" si="67"/>
        <v>0</v>
      </c>
      <c r="AT889">
        <f t="shared" si="68"/>
        <v>0</v>
      </c>
      <c r="AU889">
        <f t="shared" si="69"/>
        <v>0</v>
      </c>
    </row>
    <row r="890" spans="1:47" x14ac:dyDescent="0.45">
      <c r="A890">
        <v>885</v>
      </c>
      <c r="B890" t="s">
        <v>631</v>
      </c>
      <c r="C890">
        <v>1967</v>
      </c>
      <c r="D890">
        <v>25</v>
      </c>
      <c r="E890" t="s">
        <v>52</v>
      </c>
      <c r="F890" t="s">
        <v>17</v>
      </c>
      <c r="G890">
        <v>144</v>
      </c>
      <c r="H890">
        <v>541</v>
      </c>
      <c r="I890">
        <v>448</v>
      </c>
      <c r="J890">
        <v>66</v>
      </c>
      <c r="K890">
        <v>120</v>
      </c>
      <c r="L890">
        <v>76</v>
      </c>
      <c r="M890">
        <v>20</v>
      </c>
      <c r="N890">
        <v>7</v>
      </c>
      <c r="O890">
        <v>17</v>
      </c>
      <c r="P890">
        <v>70</v>
      </c>
      <c r="Q890">
        <v>24</v>
      </c>
      <c r="R890">
        <v>10</v>
      </c>
      <c r="S890">
        <v>80</v>
      </c>
      <c r="T890">
        <v>93</v>
      </c>
      <c r="U890">
        <v>0.26800000000000002</v>
      </c>
      <c r="V890">
        <v>0.38400000000000001</v>
      </c>
      <c r="W890">
        <v>0.45800000000000002</v>
      </c>
      <c r="X890">
        <v>0.84199999999999997</v>
      </c>
      <c r="Y890">
        <v>136</v>
      </c>
      <c r="Z890">
        <v>205</v>
      </c>
      <c r="AA890">
        <v>9</v>
      </c>
      <c r="AB890">
        <v>6</v>
      </c>
      <c r="AC890">
        <v>5</v>
      </c>
      <c r="AD890">
        <v>2</v>
      </c>
      <c r="AE890">
        <v>29</v>
      </c>
      <c r="AF890">
        <v>6</v>
      </c>
      <c r="AG890" s="1">
        <v>4.1666666666666661</v>
      </c>
      <c r="AH890">
        <v>4</v>
      </c>
      <c r="AI890">
        <v>4.7</v>
      </c>
      <c r="AJ890">
        <v>1.2</v>
      </c>
      <c r="AK890">
        <v>19</v>
      </c>
      <c r="AL890">
        <v>1</v>
      </c>
      <c r="AM890">
        <v>5</v>
      </c>
      <c r="AN890">
        <v>5</v>
      </c>
      <c r="AO890">
        <v>10</v>
      </c>
      <c r="AP890">
        <f>COUNTIFS(MVPs!$A$7:$A$217, 'All B'!C890, MVPs!$C$7:$C$217, 'All B'!B890)</f>
        <v>0</v>
      </c>
      <c r="AQ890">
        <f t="shared" si="65"/>
        <v>1</v>
      </c>
      <c r="AR890">
        <f t="shared" si="66"/>
        <v>0</v>
      </c>
      <c r="AS890">
        <f t="shared" si="67"/>
        <v>0</v>
      </c>
      <c r="AT890">
        <f t="shared" si="68"/>
        <v>0</v>
      </c>
      <c r="AU890">
        <f t="shared" si="69"/>
        <v>0</v>
      </c>
    </row>
    <row r="891" spans="1:47" x14ac:dyDescent="0.45">
      <c r="A891">
        <v>886</v>
      </c>
      <c r="B891" t="s">
        <v>632</v>
      </c>
      <c r="C891">
        <v>2011</v>
      </c>
      <c r="D891">
        <v>24</v>
      </c>
      <c r="E891" t="s">
        <v>65</v>
      </c>
      <c r="F891" t="s">
        <v>17</v>
      </c>
      <c r="G891">
        <v>117</v>
      </c>
      <c r="H891">
        <v>466</v>
      </c>
      <c r="I891">
        <v>426</v>
      </c>
      <c r="J891">
        <v>55</v>
      </c>
      <c r="K891">
        <v>134</v>
      </c>
      <c r="L891">
        <v>82</v>
      </c>
      <c r="M891">
        <v>26</v>
      </c>
      <c r="N891">
        <v>3</v>
      </c>
      <c r="O891">
        <v>23</v>
      </c>
      <c r="P891">
        <v>70</v>
      </c>
      <c r="Q891">
        <v>2</v>
      </c>
      <c r="R891">
        <v>4</v>
      </c>
      <c r="S891">
        <v>32</v>
      </c>
      <c r="T891">
        <v>63</v>
      </c>
      <c r="U891">
        <v>0.315</v>
      </c>
      <c r="V891">
        <v>0.35699999999999998</v>
      </c>
      <c r="W891">
        <v>0.55200000000000005</v>
      </c>
      <c r="X891">
        <v>0.90900000000000003</v>
      </c>
      <c r="Y891">
        <v>155</v>
      </c>
      <c r="Z891">
        <v>235</v>
      </c>
      <c r="AA891">
        <v>12</v>
      </c>
      <c r="AB891">
        <v>0</v>
      </c>
      <c r="AC891">
        <v>1</v>
      </c>
      <c r="AD891">
        <v>7</v>
      </c>
      <c r="AE891">
        <v>9</v>
      </c>
      <c r="AF891">
        <v>6</v>
      </c>
      <c r="AG891" s="1">
        <v>5.1282051282051277</v>
      </c>
      <c r="AH891">
        <v>4.5999999999999996</v>
      </c>
      <c r="AI891">
        <v>4.4000000000000004</v>
      </c>
      <c r="AJ891">
        <v>1.7</v>
      </c>
      <c r="AK891">
        <v>27</v>
      </c>
      <c r="AL891">
        <v>0</v>
      </c>
      <c r="AM891">
        <v>0</v>
      </c>
      <c r="AN891">
        <v>0</v>
      </c>
      <c r="AO891">
        <v>14</v>
      </c>
      <c r="AP891">
        <f>COUNTIFS(MVPs!$A$7:$A$217, 'All B'!C891, MVPs!$C$7:$C$217, 'All B'!B891)</f>
        <v>0</v>
      </c>
      <c r="AQ891">
        <f t="shared" si="65"/>
        <v>0</v>
      </c>
      <c r="AR891">
        <f t="shared" si="66"/>
        <v>0</v>
      </c>
      <c r="AS891">
        <f t="shared" si="67"/>
        <v>0</v>
      </c>
      <c r="AT891">
        <f t="shared" si="68"/>
        <v>0</v>
      </c>
      <c r="AU891">
        <f t="shared" si="69"/>
        <v>0</v>
      </c>
    </row>
    <row r="892" spans="1:47" x14ac:dyDescent="0.45">
      <c r="A892">
        <v>887</v>
      </c>
      <c r="B892" t="s">
        <v>543</v>
      </c>
      <c r="C892">
        <v>1992</v>
      </c>
      <c r="D892">
        <v>31</v>
      </c>
      <c r="E892" t="s">
        <v>62</v>
      </c>
      <c r="F892" t="s">
        <v>17</v>
      </c>
      <c r="G892">
        <v>154</v>
      </c>
      <c r="H892">
        <v>686</v>
      </c>
      <c r="I892">
        <v>614</v>
      </c>
      <c r="J892">
        <v>103</v>
      </c>
      <c r="K892">
        <v>199</v>
      </c>
      <c r="L892">
        <v>128</v>
      </c>
      <c r="M892">
        <v>45</v>
      </c>
      <c r="N892">
        <v>12</v>
      </c>
      <c r="O892">
        <v>14</v>
      </c>
      <c r="P892">
        <v>89</v>
      </c>
      <c r="Q892">
        <v>12</v>
      </c>
      <c r="R892">
        <v>3</v>
      </c>
      <c r="S892">
        <v>58</v>
      </c>
      <c r="T892">
        <v>99</v>
      </c>
      <c r="U892">
        <v>0.32400000000000001</v>
      </c>
      <c r="V892">
        <v>0.38100000000000001</v>
      </c>
      <c r="W892">
        <v>0.505</v>
      </c>
      <c r="X892">
        <v>0.88600000000000001</v>
      </c>
      <c r="Y892">
        <v>150</v>
      </c>
      <c r="Z892">
        <v>310</v>
      </c>
      <c r="AA892">
        <v>9</v>
      </c>
      <c r="AB892">
        <v>4</v>
      </c>
      <c r="AC892">
        <v>0</v>
      </c>
      <c r="AD892">
        <v>9</v>
      </c>
      <c r="AE892">
        <v>4</v>
      </c>
      <c r="AF892">
        <v>6</v>
      </c>
      <c r="AG892" s="1">
        <v>3.8961038961038961</v>
      </c>
      <c r="AH892">
        <v>4.0999999999999996</v>
      </c>
      <c r="AI892">
        <v>6.4</v>
      </c>
      <c r="AJ892">
        <v>-0.1</v>
      </c>
      <c r="AK892">
        <v>36</v>
      </c>
      <c r="AL892">
        <v>1</v>
      </c>
      <c r="AM892">
        <v>1</v>
      </c>
      <c r="AN892">
        <v>1</v>
      </c>
      <c r="AO892">
        <v>-4</v>
      </c>
      <c r="AP892">
        <f>COUNTIFS(MVPs!$A$7:$A$217, 'All B'!C892, MVPs!$C$7:$C$217, 'All B'!B892)</f>
        <v>0</v>
      </c>
      <c r="AQ892">
        <f t="shared" si="65"/>
        <v>1</v>
      </c>
      <c r="AR892">
        <f t="shared" si="66"/>
        <v>0</v>
      </c>
      <c r="AS892">
        <f t="shared" si="67"/>
        <v>0</v>
      </c>
      <c r="AT892">
        <f t="shared" si="68"/>
        <v>0</v>
      </c>
      <c r="AU892">
        <f t="shared" si="69"/>
        <v>0</v>
      </c>
    </row>
    <row r="893" spans="1:47" x14ac:dyDescent="0.45">
      <c r="A893">
        <v>888</v>
      </c>
      <c r="B893" t="s">
        <v>633</v>
      </c>
      <c r="C893">
        <v>2012</v>
      </c>
      <c r="D893">
        <v>29</v>
      </c>
      <c r="E893" t="s">
        <v>19</v>
      </c>
      <c r="F893" t="s">
        <v>17</v>
      </c>
      <c r="G893">
        <v>155</v>
      </c>
      <c r="H893">
        <v>703</v>
      </c>
      <c r="I893">
        <v>624</v>
      </c>
      <c r="J893">
        <v>96</v>
      </c>
      <c r="K893">
        <v>171</v>
      </c>
      <c r="L893">
        <v>126</v>
      </c>
      <c r="M893">
        <v>26</v>
      </c>
      <c r="N893">
        <v>10</v>
      </c>
      <c r="O893">
        <v>9</v>
      </c>
      <c r="P893">
        <v>57</v>
      </c>
      <c r="Q893">
        <v>42</v>
      </c>
      <c r="R893">
        <v>13</v>
      </c>
      <c r="S893">
        <v>70</v>
      </c>
      <c r="T893">
        <v>155</v>
      </c>
      <c r="U893">
        <v>0.27400000000000002</v>
      </c>
      <c r="V893">
        <v>0.34799999999999998</v>
      </c>
      <c r="W893">
        <v>0.39100000000000001</v>
      </c>
      <c r="X893">
        <v>0.73899999999999999</v>
      </c>
      <c r="Y893">
        <v>99</v>
      </c>
      <c r="Z893">
        <v>244</v>
      </c>
      <c r="AA893">
        <v>2</v>
      </c>
      <c r="AB893">
        <v>3</v>
      </c>
      <c r="AC893">
        <v>2</v>
      </c>
      <c r="AD893">
        <v>4</v>
      </c>
      <c r="AE893">
        <v>1</v>
      </c>
      <c r="AF893">
        <v>6</v>
      </c>
      <c r="AG893" s="1">
        <v>3.870967741935484</v>
      </c>
      <c r="AH893">
        <v>4</v>
      </c>
      <c r="AI893">
        <v>3.4</v>
      </c>
      <c r="AJ893">
        <v>2.9</v>
      </c>
      <c r="AK893">
        <v>0</v>
      </c>
      <c r="AL893">
        <v>3</v>
      </c>
      <c r="AM893">
        <v>7</v>
      </c>
      <c r="AN893">
        <v>10</v>
      </c>
      <c r="AO893">
        <v>23</v>
      </c>
      <c r="AP893">
        <f>COUNTIFS(MVPs!$A$7:$A$217, 'All B'!C893, MVPs!$C$7:$C$217, 'All B'!B893)</f>
        <v>0</v>
      </c>
      <c r="AQ893">
        <f t="shared" si="65"/>
        <v>2</v>
      </c>
      <c r="AR893">
        <f t="shared" si="66"/>
        <v>0</v>
      </c>
      <c r="AS893">
        <f t="shared" si="67"/>
        <v>0</v>
      </c>
      <c r="AT893">
        <f t="shared" si="68"/>
        <v>0</v>
      </c>
      <c r="AU893">
        <f t="shared" si="69"/>
        <v>0</v>
      </c>
    </row>
    <row r="894" spans="1:47" x14ac:dyDescent="0.45">
      <c r="A894">
        <v>889</v>
      </c>
      <c r="B894" t="s">
        <v>154</v>
      </c>
      <c r="C894">
        <v>1982</v>
      </c>
      <c r="D894">
        <v>29</v>
      </c>
      <c r="E894" t="s">
        <v>155</v>
      </c>
      <c r="F894" t="s">
        <v>13</v>
      </c>
      <c r="G894">
        <v>144</v>
      </c>
      <c r="H894">
        <v>629</v>
      </c>
      <c r="I894">
        <v>552</v>
      </c>
      <c r="J894">
        <v>101</v>
      </c>
      <c r="K894">
        <v>166</v>
      </c>
      <c r="L894">
        <v>104</v>
      </c>
      <c r="M894">
        <v>32</v>
      </c>
      <c r="N894">
        <v>9</v>
      </c>
      <c r="O894">
        <v>21</v>
      </c>
      <c r="P894">
        <v>82</v>
      </c>
      <c r="Q894">
        <v>6</v>
      </c>
      <c r="R894">
        <v>1</v>
      </c>
      <c r="S894">
        <v>71</v>
      </c>
      <c r="T894">
        <v>51</v>
      </c>
      <c r="U894">
        <v>0.30099999999999999</v>
      </c>
      <c r="V894">
        <v>0.378</v>
      </c>
      <c r="W894">
        <v>0.505</v>
      </c>
      <c r="X894">
        <v>0.88400000000000001</v>
      </c>
      <c r="Y894">
        <v>141</v>
      </c>
      <c r="Z894">
        <v>279</v>
      </c>
      <c r="AA894">
        <v>12</v>
      </c>
      <c r="AB894">
        <v>1</v>
      </c>
      <c r="AC894">
        <v>0</v>
      </c>
      <c r="AD894">
        <v>5</v>
      </c>
      <c r="AE894">
        <v>14</v>
      </c>
      <c r="AF894">
        <v>6</v>
      </c>
      <c r="AG894" s="1">
        <v>4.1666666666666661</v>
      </c>
      <c r="AH894">
        <v>4</v>
      </c>
      <c r="AI894">
        <v>5.6</v>
      </c>
      <c r="AJ894">
        <v>0.7</v>
      </c>
      <c r="AK894">
        <v>26</v>
      </c>
      <c r="AL894">
        <v>1</v>
      </c>
      <c r="AM894">
        <v>5</v>
      </c>
      <c r="AN894">
        <v>6</v>
      </c>
      <c r="AO894">
        <v>5</v>
      </c>
      <c r="AP894">
        <f>COUNTIFS(MVPs!$A$7:$A$217, 'All B'!C894, MVPs!$C$7:$C$217, 'All B'!B894)</f>
        <v>0</v>
      </c>
      <c r="AQ894">
        <f t="shared" si="65"/>
        <v>1</v>
      </c>
      <c r="AR894">
        <f t="shared" si="66"/>
        <v>0</v>
      </c>
      <c r="AS894">
        <f t="shared" si="67"/>
        <v>0</v>
      </c>
      <c r="AT894">
        <f t="shared" si="68"/>
        <v>0</v>
      </c>
      <c r="AU894">
        <f t="shared" si="69"/>
        <v>0</v>
      </c>
    </row>
    <row r="895" spans="1:47" x14ac:dyDescent="0.45">
      <c r="A895">
        <v>890</v>
      </c>
      <c r="B895" t="s">
        <v>634</v>
      </c>
      <c r="C895">
        <v>2006</v>
      </c>
      <c r="D895">
        <v>30</v>
      </c>
      <c r="E895" t="s">
        <v>59</v>
      </c>
      <c r="F895" t="s">
        <v>13</v>
      </c>
      <c r="G895">
        <v>153</v>
      </c>
      <c r="H895">
        <v>622</v>
      </c>
      <c r="I895">
        <v>543</v>
      </c>
      <c r="J895">
        <v>100</v>
      </c>
      <c r="K895">
        <v>174</v>
      </c>
      <c r="L895">
        <v>109</v>
      </c>
      <c r="M895">
        <v>41</v>
      </c>
      <c r="N895">
        <v>5</v>
      </c>
      <c r="O895">
        <v>19</v>
      </c>
      <c r="P895">
        <v>85</v>
      </c>
      <c r="Q895">
        <v>20</v>
      </c>
      <c r="R895">
        <v>9</v>
      </c>
      <c r="S895">
        <v>71</v>
      </c>
      <c r="T895">
        <v>87</v>
      </c>
      <c r="U895">
        <v>0.32</v>
      </c>
      <c r="V895">
        <v>0.4</v>
      </c>
      <c r="W895">
        <v>0.51900000000000002</v>
      </c>
      <c r="X895">
        <v>0.92</v>
      </c>
      <c r="Y895">
        <v>136</v>
      </c>
      <c r="Z895">
        <v>282</v>
      </c>
      <c r="AA895">
        <v>16</v>
      </c>
      <c r="AB895">
        <v>4</v>
      </c>
      <c r="AC895">
        <v>0</v>
      </c>
      <c r="AD895">
        <v>4</v>
      </c>
      <c r="AE895">
        <v>10</v>
      </c>
      <c r="AF895">
        <v>6</v>
      </c>
      <c r="AG895" s="1">
        <v>3.9215686274509802</v>
      </c>
      <c r="AH895">
        <v>3.8</v>
      </c>
      <c r="AI895">
        <v>6.2</v>
      </c>
      <c r="AJ895">
        <v>0.5</v>
      </c>
      <c r="AK895">
        <v>32</v>
      </c>
      <c r="AL895">
        <v>-1</v>
      </c>
      <c r="AM895">
        <v>2</v>
      </c>
      <c r="AN895">
        <v>1</v>
      </c>
      <c r="AO895">
        <v>-2</v>
      </c>
      <c r="AP895">
        <f>COUNTIFS(MVPs!$A$7:$A$217, 'All B'!C895, MVPs!$C$7:$C$217, 'All B'!B895)</f>
        <v>0</v>
      </c>
      <c r="AQ895">
        <f t="shared" si="65"/>
        <v>0</v>
      </c>
      <c r="AR895">
        <f t="shared" si="66"/>
        <v>0</v>
      </c>
      <c r="AS895">
        <f t="shared" si="67"/>
        <v>0</v>
      </c>
      <c r="AT895">
        <f t="shared" si="68"/>
        <v>0</v>
      </c>
      <c r="AU895">
        <f t="shared" si="69"/>
        <v>0</v>
      </c>
    </row>
    <row r="896" spans="1:47" x14ac:dyDescent="0.45">
      <c r="A896">
        <v>891</v>
      </c>
      <c r="B896" t="s">
        <v>635</v>
      </c>
      <c r="C896">
        <v>2007</v>
      </c>
      <c r="D896">
        <v>27</v>
      </c>
      <c r="E896" t="s">
        <v>114</v>
      </c>
      <c r="F896" t="s">
        <v>17</v>
      </c>
      <c r="G896">
        <v>158</v>
      </c>
      <c r="H896">
        <v>713</v>
      </c>
      <c r="I896">
        <v>636</v>
      </c>
      <c r="J896">
        <v>120</v>
      </c>
      <c r="K896">
        <v>216</v>
      </c>
      <c r="L896">
        <v>124</v>
      </c>
      <c r="M896">
        <v>50</v>
      </c>
      <c r="N896">
        <v>6</v>
      </c>
      <c r="O896">
        <v>36</v>
      </c>
      <c r="P896">
        <v>137</v>
      </c>
      <c r="Q896">
        <v>11</v>
      </c>
      <c r="R896">
        <v>4</v>
      </c>
      <c r="S896">
        <v>63</v>
      </c>
      <c r="T896">
        <v>126</v>
      </c>
      <c r="U896">
        <v>0.34</v>
      </c>
      <c r="V896">
        <v>0.40500000000000003</v>
      </c>
      <c r="W896">
        <v>0.60699999999999998</v>
      </c>
      <c r="X896">
        <v>1.012</v>
      </c>
      <c r="Y896">
        <v>151</v>
      </c>
      <c r="Z896">
        <v>386</v>
      </c>
      <c r="AA896">
        <v>23</v>
      </c>
      <c r="AB896">
        <v>10</v>
      </c>
      <c r="AC896">
        <v>0</v>
      </c>
      <c r="AD896">
        <v>4</v>
      </c>
      <c r="AE896">
        <v>7</v>
      </c>
      <c r="AF896">
        <v>6</v>
      </c>
      <c r="AG896" s="1">
        <v>3.79746835443038</v>
      </c>
      <c r="AH896">
        <v>4</v>
      </c>
      <c r="AI896">
        <v>6</v>
      </c>
      <c r="AJ896">
        <v>-0.7</v>
      </c>
      <c r="AK896">
        <v>48</v>
      </c>
      <c r="AL896">
        <v>-2</v>
      </c>
      <c r="AM896">
        <v>2</v>
      </c>
      <c r="AN896">
        <v>0</v>
      </c>
      <c r="AO896">
        <v>0</v>
      </c>
      <c r="AP896">
        <f>COUNTIFS(MVPs!$A$7:$A$217, 'All B'!C896, MVPs!$C$7:$C$217, 'All B'!B896)</f>
        <v>0</v>
      </c>
      <c r="AQ896">
        <f t="shared" si="65"/>
        <v>1</v>
      </c>
      <c r="AR896">
        <f t="shared" si="66"/>
        <v>0</v>
      </c>
      <c r="AS896">
        <f t="shared" si="67"/>
        <v>0</v>
      </c>
      <c r="AT896">
        <f t="shared" si="68"/>
        <v>0</v>
      </c>
      <c r="AU896">
        <f t="shared" si="69"/>
        <v>0</v>
      </c>
    </row>
    <row r="897" spans="1:47" x14ac:dyDescent="0.45">
      <c r="A897">
        <v>892</v>
      </c>
      <c r="B897" t="s">
        <v>459</v>
      </c>
      <c r="C897">
        <v>2009</v>
      </c>
      <c r="D897">
        <v>27</v>
      </c>
      <c r="E897" t="s">
        <v>70</v>
      </c>
      <c r="F897" t="s">
        <v>13</v>
      </c>
      <c r="G897">
        <v>144</v>
      </c>
      <c r="H897">
        <v>640</v>
      </c>
      <c r="I897">
        <v>566</v>
      </c>
      <c r="J897">
        <v>101</v>
      </c>
      <c r="K897">
        <v>143</v>
      </c>
      <c r="L897">
        <v>76</v>
      </c>
      <c r="M897">
        <v>32</v>
      </c>
      <c r="N897">
        <v>4</v>
      </c>
      <c r="O897">
        <v>31</v>
      </c>
      <c r="P897">
        <v>86</v>
      </c>
      <c r="Q897">
        <v>31</v>
      </c>
      <c r="R897">
        <v>5</v>
      </c>
      <c r="S897">
        <v>59</v>
      </c>
      <c r="T897">
        <v>77</v>
      </c>
      <c r="U897">
        <v>0.253</v>
      </c>
      <c r="V897">
        <v>0.32700000000000001</v>
      </c>
      <c r="W897">
        <v>0.48799999999999999</v>
      </c>
      <c r="X897">
        <v>0.81399999999999995</v>
      </c>
      <c r="Y897">
        <v>107</v>
      </c>
      <c r="Z897">
        <v>276</v>
      </c>
      <c r="AA897">
        <v>9</v>
      </c>
      <c r="AB897">
        <v>6</v>
      </c>
      <c r="AC897">
        <v>3</v>
      </c>
      <c r="AD897">
        <v>6</v>
      </c>
      <c r="AE897">
        <v>0</v>
      </c>
      <c r="AF897">
        <v>6</v>
      </c>
      <c r="AG897" s="1">
        <v>4.1666666666666661</v>
      </c>
      <c r="AH897">
        <v>3.8</v>
      </c>
      <c r="AI897">
        <v>3.8</v>
      </c>
      <c r="AJ897">
        <v>2.7</v>
      </c>
      <c r="AK897">
        <v>7</v>
      </c>
      <c r="AL897">
        <v>1</v>
      </c>
      <c r="AM897">
        <v>4</v>
      </c>
      <c r="AN897">
        <v>4</v>
      </c>
      <c r="AO897">
        <v>22</v>
      </c>
      <c r="AP897">
        <f>COUNTIFS(MVPs!$A$7:$A$217, 'All B'!C897, MVPs!$C$7:$C$217, 'All B'!B897)</f>
        <v>0</v>
      </c>
      <c r="AQ897">
        <f t="shared" si="65"/>
        <v>0</v>
      </c>
      <c r="AR897">
        <f t="shared" si="66"/>
        <v>0</v>
      </c>
      <c r="AS897">
        <f t="shared" si="67"/>
        <v>0</v>
      </c>
      <c r="AT897">
        <f t="shared" si="68"/>
        <v>0</v>
      </c>
      <c r="AU897">
        <f t="shared" si="69"/>
        <v>0</v>
      </c>
    </row>
    <row r="898" spans="1:47" x14ac:dyDescent="0.45">
      <c r="A898">
        <v>893</v>
      </c>
      <c r="B898" t="s">
        <v>440</v>
      </c>
      <c r="C898">
        <v>1969</v>
      </c>
      <c r="D898">
        <v>27</v>
      </c>
      <c r="E898" t="s">
        <v>73</v>
      </c>
      <c r="F898" t="s">
        <v>17</v>
      </c>
      <c r="G898">
        <v>160</v>
      </c>
      <c r="H898">
        <v>704</v>
      </c>
      <c r="I898">
        <v>629</v>
      </c>
      <c r="J898">
        <v>103</v>
      </c>
      <c r="K898">
        <v>185</v>
      </c>
      <c r="L898">
        <v>115</v>
      </c>
      <c r="M898">
        <v>31</v>
      </c>
      <c r="N898">
        <v>2</v>
      </c>
      <c r="O898">
        <v>37</v>
      </c>
      <c r="P898">
        <v>122</v>
      </c>
      <c r="Q898">
        <v>4</v>
      </c>
      <c r="R898">
        <v>2</v>
      </c>
      <c r="S898">
        <v>63</v>
      </c>
      <c r="T898">
        <v>131</v>
      </c>
      <c r="U898">
        <v>0.29399999999999998</v>
      </c>
      <c r="V898">
        <v>0.35699999999999998</v>
      </c>
      <c r="W898">
        <v>0.52600000000000002</v>
      </c>
      <c r="X898">
        <v>0.88300000000000001</v>
      </c>
      <c r="Y898">
        <v>140</v>
      </c>
      <c r="Z898">
        <v>331</v>
      </c>
      <c r="AA898">
        <v>20</v>
      </c>
      <c r="AB898">
        <v>2</v>
      </c>
      <c r="AC898">
        <v>3</v>
      </c>
      <c r="AD898">
        <v>7</v>
      </c>
      <c r="AE898">
        <v>7</v>
      </c>
      <c r="AF898">
        <v>6</v>
      </c>
      <c r="AG898" s="1">
        <v>3.75</v>
      </c>
      <c r="AH898">
        <v>3.7</v>
      </c>
      <c r="AI898">
        <v>5.8</v>
      </c>
      <c r="AJ898">
        <v>0.5</v>
      </c>
      <c r="AK898">
        <v>32</v>
      </c>
      <c r="AL898">
        <v>-3</v>
      </c>
      <c r="AM898">
        <v>-1</v>
      </c>
      <c r="AN898">
        <v>-3</v>
      </c>
      <c r="AO898">
        <v>0</v>
      </c>
      <c r="AP898">
        <f>COUNTIFS(MVPs!$A$7:$A$217, 'All B'!C898, MVPs!$C$7:$C$217, 'All B'!B898)</f>
        <v>0</v>
      </c>
      <c r="AQ898">
        <f t="shared" si="65"/>
        <v>3</v>
      </c>
      <c r="AR898">
        <f t="shared" si="66"/>
        <v>1</v>
      </c>
      <c r="AS898">
        <f t="shared" si="67"/>
        <v>0</v>
      </c>
      <c r="AT898">
        <f t="shared" si="68"/>
        <v>0</v>
      </c>
      <c r="AU898">
        <f t="shared" si="69"/>
        <v>0</v>
      </c>
    </row>
    <row r="899" spans="1:47" x14ac:dyDescent="0.45">
      <c r="A899">
        <v>894</v>
      </c>
      <c r="B899" t="s">
        <v>407</v>
      </c>
      <c r="C899">
        <v>2022</v>
      </c>
      <c r="D899">
        <v>29</v>
      </c>
      <c r="E899" t="s">
        <v>235</v>
      </c>
      <c r="F899" t="s">
        <v>13</v>
      </c>
      <c r="G899">
        <v>157</v>
      </c>
      <c r="H899">
        <v>685</v>
      </c>
      <c r="I899">
        <v>601</v>
      </c>
      <c r="J899">
        <v>90</v>
      </c>
      <c r="K899">
        <v>168</v>
      </c>
      <c r="L899">
        <v>90</v>
      </c>
      <c r="M899">
        <v>44</v>
      </c>
      <c r="N899">
        <v>5</v>
      </c>
      <c r="O899">
        <v>29</v>
      </c>
      <c r="P899">
        <v>126</v>
      </c>
      <c r="Q899">
        <v>20</v>
      </c>
      <c r="R899">
        <v>7</v>
      </c>
      <c r="S899">
        <v>69</v>
      </c>
      <c r="T899">
        <v>82</v>
      </c>
      <c r="U899">
        <v>0.28000000000000003</v>
      </c>
      <c r="V899">
        <v>0.35499999999999998</v>
      </c>
      <c r="W899">
        <v>0.51400000000000001</v>
      </c>
      <c r="X899">
        <v>0.86899999999999999</v>
      </c>
      <c r="Y899">
        <v>148</v>
      </c>
      <c r="Z899">
        <v>309</v>
      </c>
      <c r="AA899">
        <v>5</v>
      </c>
      <c r="AB899">
        <v>6</v>
      </c>
      <c r="AC899">
        <v>0</v>
      </c>
      <c r="AD899">
        <v>9</v>
      </c>
      <c r="AE899">
        <v>20</v>
      </c>
      <c r="AF899">
        <v>6</v>
      </c>
      <c r="AG899" s="1">
        <v>3.8216560509554141</v>
      </c>
      <c r="AH899">
        <v>3.8</v>
      </c>
      <c r="AI899">
        <v>5.8</v>
      </c>
      <c r="AJ899">
        <v>0.3</v>
      </c>
      <c r="AK899">
        <v>29</v>
      </c>
      <c r="AL899">
        <v>2</v>
      </c>
      <c r="AM899">
        <v>2</v>
      </c>
      <c r="AN899">
        <v>4</v>
      </c>
      <c r="AO899">
        <v>2</v>
      </c>
      <c r="AP899">
        <f>COUNTIFS(MVPs!$A$7:$A$217, 'All B'!C899, MVPs!$C$7:$C$217, 'All B'!B899)</f>
        <v>0</v>
      </c>
      <c r="AQ899">
        <f t="shared" si="65"/>
        <v>2</v>
      </c>
      <c r="AR899">
        <f t="shared" si="66"/>
        <v>0</v>
      </c>
      <c r="AS899">
        <f t="shared" si="67"/>
        <v>0</v>
      </c>
      <c r="AT899">
        <f t="shared" si="68"/>
        <v>0</v>
      </c>
      <c r="AU899">
        <f t="shared" si="69"/>
        <v>0</v>
      </c>
    </row>
    <row r="900" spans="1:47" x14ac:dyDescent="0.45">
      <c r="A900">
        <v>895</v>
      </c>
      <c r="B900" t="s">
        <v>234</v>
      </c>
      <c r="C900">
        <v>1952</v>
      </c>
      <c r="D900">
        <v>28</v>
      </c>
      <c r="E900" t="s">
        <v>235</v>
      </c>
      <c r="F900" t="s">
        <v>13</v>
      </c>
      <c r="G900">
        <v>148</v>
      </c>
      <c r="H900">
        <v>649</v>
      </c>
      <c r="I900">
        <v>567</v>
      </c>
      <c r="J900">
        <v>101</v>
      </c>
      <c r="K900">
        <v>171</v>
      </c>
      <c r="L900">
        <v>106</v>
      </c>
      <c r="M900">
        <v>32</v>
      </c>
      <c r="N900">
        <v>5</v>
      </c>
      <c r="O900">
        <v>28</v>
      </c>
      <c r="P900">
        <v>105</v>
      </c>
      <c r="Q900">
        <v>8</v>
      </c>
      <c r="R900">
        <v>6</v>
      </c>
      <c r="S900">
        <v>75</v>
      </c>
      <c r="T900">
        <v>54</v>
      </c>
      <c r="U900">
        <v>0.30199999999999999</v>
      </c>
      <c r="V900">
        <v>0.38700000000000001</v>
      </c>
      <c r="W900">
        <v>0.52400000000000002</v>
      </c>
      <c r="X900">
        <v>0.91100000000000003</v>
      </c>
      <c r="Y900">
        <v>160</v>
      </c>
      <c r="Z900">
        <v>297</v>
      </c>
      <c r="AA900">
        <v>18</v>
      </c>
      <c r="AB900">
        <v>4</v>
      </c>
      <c r="AC900">
        <v>3</v>
      </c>
      <c r="AE900">
        <v>9</v>
      </c>
      <c r="AF900">
        <v>6</v>
      </c>
      <c r="AG900" s="1">
        <v>4.0540540540540544</v>
      </c>
      <c r="AH900">
        <v>4</v>
      </c>
      <c r="AI900">
        <v>6.3</v>
      </c>
      <c r="AJ900">
        <v>-0.3</v>
      </c>
      <c r="AK900">
        <v>43</v>
      </c>
      <c r="AL900">
        <v>-2</v>
      </c>
      <c r="AM900">
        <v>0</v>
      </c>
      <c r="AN900">
        <v>-2</v>
      </c>
      <c r="AO900">
        <v>-3</v>
      </c>
      <c r="AP900">
        <f>COUNTIFS(MVPs!$A$7:$A$217, 'All B'!C900, MVPs!$C$7:$C$217, 'All B'!B900)</f>
        <v>0</v>
      </c>
      <c r="AQ900">
        <f t="shared" si="65"/>
        <v>1</v>
      </c>
      <c r="AR900">
        <f t="shared" si="66"/>
        <v>0</v>
      </c>
      <c r="AS900">
        <f t="shared" si="67"/>
        <v>0</v>
      </c>
      <c r="AT900">
        <f t="shared" si="68"/>
        <v>0</v>
      </c>
      <c r="AU900">
        <f t="shared" si="69"/>
        <v>0</v>
      </c>
    </row>
    <row r="901" spans="1:47" x14ac:dyDescent="0.45">
      <c r="A901">
        <v>896</v>
      </c>
      <c r="B901" t="s">
        <v>636</v>
      </c>
      <c r="C901">
        <v>1967</v>
      </c>
      <c r="D901">
        <v>25</v>
      </c>
      <c r="E901" t="s">
        <v>25</v>
      </c>
      <c r="F901" t="s">
        <v>17</v>
      </c>
      <c r="G901">
        <v>138</v>
      </c>
      <c r="H901">
        <v>540</v>
      </c>
      <c r="I901">
        <v>471</v>
      </c>
      <c r="J901">
        <v>68</v>
      </c>
      <c r="K901">
        <v>139</v>
      </c>
      <c r="L901">
        <v>96</v>
      </c>
      <c r="M901">
        <v>26</v>
      </c>
      <c r="N901">
        <v>3</v>
      </c>
      <c r="O901">
        <v>14</v>
      </c>
      <c r="P901">
        <v>69</v>
      </c>
      <c r="Q901">
        <v>8</v>
      </c>
      <c r="R901">
        <v>8</v>
      </c>
      <c r="S901">
        <v>54</v>
      </c>
      <c r="T901">
        <v>32</v>
      </c>
      <c r="U901">
        <v>0.29499999999999998</v>
      </c>
      <c r="V901">
        <v>0.36899999999999999</v>
      </c>
      <c r="W901">
        <v>0.45200000000000001</v>
      </c>
      <c r="X901">
        <v>0.82199999999999995</v>
      </c>
      <c r="Y901">
        <v>136</v>
      </c>
      <c r="Z901">
        <v>213</v>
      </c>
      <c r="AA901">
        <v>9</v>
      </c>
      <c r="AB901">
        <v>5</v>
      </c>
      <c r="AC901">
        <v>4</v>
      </c>
      <c r="AD901">
        <v>6</v>
      </c>
      <c r="AE901">
        <v>19</v>
      </c>
      <c r="AF901">
        <v>6</v>
      </c>
      <c r="AG901" s="1">
        <v>4.3478260869565215</v>
      </c>
      <c r="AH901">
        <v>4</v>
      </c>
      <c r="AI901">
        <v>4.7</v>
      </c>
      <c r="AJ901">
        <v>2.2000000000000002</v>
      </c>
      <c r="AK901">
        <v>17</v>
      </c>
      <c r="AL901">
        <v>1</v>
      </c>
      <c r="AM901">
        <v>-1</v>
      </c>
      <c r="AN901">
        <v>-1</v>
      </c>
      <c r="AO901">
        <v>10</v>
      </c>
      <c r="AP901">
        <f>COUNTIFS(MVPs!$A$7:$A$217, 'All B'!C901, MVPs!$C$7:$C$217, 'All B'!B901)</f>
        <v>0</v>
      </c>
      <c r="AQ901">
        <f t="shared" si="65"/>
        <v>3</v>
      </c>
      <c r="AR901">
        <f t="shared" si="66"/>
        <v>0</v>
      </c>
      <c r="AS901">
        <f t="shared" si="67"/>
        <v>0</v>
      </c>
      <c r="AT901">
        <f t="shared" si="68"/>
        <v>0</v>
      </c>
      <c r="AU901">
        <f t="shared" si="69"/>
        <v>0</v>
      </c>
    </row>
    <row r="902" spans="1:47" x14ac:dyDescent="0.45">
      <c r="A902">
        <v>897</v>
      </c>
      <c r="B902" t="s">
        <v>488</v>
      </c>
      <c r="C902">
        <v>2006</v>
      </c>
      <c r="D902">
        <v>30</v>
      </c>
      <c r="E902" t="s">
        <v>46</v>
      </c>
      <c r="F902" t="s">
        <v>17</v>
      </c>
      <c r="G902">
        <v>152</v>
      </c>
      <c r="H902">
        <v>646</v>
      </c>
      <c r="I902">
        <v>536</v>
      </c>
      <c r="J902">
        <v>95</v>
      </c>
      <c r="K902">
        <v>169</v>
      </c>
      <c r="L902">
        <v>95</v>
      </c>
      <c r="M902">
        <v>29</v>
      </c>
      <c r="N902">
        <v>0</v>
      </c>
      <c r="O902">
        <v>45</v>
      </c>
      <c r="P902">
        <v>136</v>
      </c>
      <c r="Q902">
        <v>3</v>
      </c>
      <c r="R902">
        <v>2</v>
      </c>
      <c r="S902">
        <v>98</v>
      </c>
      <c r="T902">
        <v>106</v>
      </c>
      <c r="U902">
        <v>0.315</v>
      </c>
      <c r="V902">
        <v>0.42</v>
      </c>
      <c r="W902">
        <v>0.621</v>
      </c>
      <c r="X902">
        <v>1.0409999999999999</v>
      </c>
      <c r="Y902">
        <v>163</v>
      </c>
      <c r="Z902">
        <v>333</v>
      </c>
      <c r="AA902">
        <v>11</v>
      </c>
      <c r="AB902">
        <v>4</v>
      </c>
      <c r="AC902">
        <v>0</v>
      </c>
      <c r="AD902">
        <v>8</v>
      </c>
      <c r="AE902">
        <v>22</v>
      </c>
      <c r="AF902">
        <v>6</v>
      </c>
      <c r="AG902" s="1">
        <v>3.9473684210526314</v>
      </c>
      <c r="AH902">
        <v>4</v>
      </c>
      <c r="AI902">
        <v>5.7</v>
      </c>
      <c r="AJ902">
        <v>-0.6</v>
      </c>
      <c r="AK902">
        <v>50</v>
      </c>
      <c r="AL902">
        <v>0</v>
      </c>
      <c r="AM902">
        <v>-2</v>
      </c>
      <c r="AN902">
        <v>-2</v>
      </c>
      <c r="AO902">
        <v>3</v>
      </c>
      <c r="AP902">
        <f>COUNTIFS(MVPs!$A$7:$A$217, 'All B'!C902, MVPs!$C$7:$C$217, 'All B'!B902)</f>
        <v>0</v>
      </c>
      <c r="AQ902">
        <f t="shared" si="65"/>
        <v>0</v>
      </c>
      <c r="AR902">
        <f t="shared" si="66"/>
        <v>0</v>
      </c>
      <c r="AS902">
        <f t="shared" si="67"/>
        <v>0</v>
      </c>
      <c r="AT902">
        <f t="shared" si="68"/>
        <v>0</v>
      </c>
      <c r="AU902">
        <f t="shared" si="69"/>
        <v>0</v>
      </c>
    </row>
    <row r="903" spans="1:47" x14ac:dyDescent="0.45">
      <c r="A903">
        <v>898</v>
      </c>
      <c r="B903" t="s">
        <v>358</v>
      </c>
      <c r="C903">
        <v>1962</v>
      </c>
      <c r="D903">
        <v>23</v>
      </c>
      <c r="E903" t="s">
        <v>28</v>
      </c>
      <c r="F903" t="s">
        <v>17</v>
      </c>
      <c r="G903">
        <v>157</v>
      </c>
      <c r="H903">
        <v>672</v>
      </c>
      <c r="I903">
        <v>603</v>
      </c>
      <c r="J903">
        <v>107</v>
      </c>
      <c r="K903">
        <v>181</v>
      </c>
      <c r="L903">
        <v>122</v>
      </c>
      <c r="M903">
        <v>26</v>
      </c>
      <c r="N903">
        <v>10</v>
      </c>
      <c r="O903">
        <v>23</v>
      </c>
      <c r="P903">
        <v>83</v>
      </c>
      <c r="Q903">
        <v>10</v>
      </c>
      <c r="R903">
        <v>3</v>
      </c>
      <c r="S903">
        <v>54</v>
      </c>
      <c r="T903">
        <v>96</v>
      </c>
      <c r="U903">
        <v>0.3</v>
      </c>
      <c r="V903">
        <v>0.36299999999999999</v>
      </c>
      <c r="W903">
        <v>0.49099999999999999</v>
      </c>
      <c r="X903">
        <v>0.85399999999999998</v>
      </c>
      <c r="Y903">
        <v>130</v>
      </c>
      <c r="Z903">
        <v>296</v>
      </c>
      <c r="AA903">
        <v>8</v>
      </c>
      <c r="AB903">
        <v>6</v>
      </c>
      <c r="AC903">
        <v>8</v>
      </c>
      <c r="AD903">
        <v>1</v>
      </c>
      <c r="AE903">
        <v>1</v>
      </c>
      <c r="AF903">
        <v>6</v>
      </c>
      <c r="AG903" s="1">
        <v>3.8216560509554141</v>
      </c>
      <c r="AH903">
        <v>3.4</v>
      </c>
      <c r="AI903">
        <v>4.4000000000000004</v>
      </c>
      <c r="AJ903">
        <v>0.9</v>
      </c>
      <c r="AK903">
        <v>23</v>
      </c>
      <c r="AL903">
        <v>0</v>
      </c>
      <c r="AM903">
        <v>1</v>
      </c>
      <c r="AN903">
        <v>1</v>
      </c>
      <c r="AO903">
        <v>15</v>
      </c>
      <c r="AP903">
        <f>COUNTIFS(MVPs!$A$7:$A$217, 'All B'!C903, MVPs!$C$7:$C$217, 'All B'!B903)</f>
        <v>0</v>
      </c>
      <c r="AQ903">
        <f t="shared" ref="AQ903:AQ966" si="70">IF(COUNTIFS($C$6:$C$1991, $C903, $E$6:$E$1991, $E903, $AF$6:$AF$1991, "&gt;5")=0, 0, COUNTIFS($C$6:$C$1991, $C903, $E$6:$E$1991, $E903, $AF$6:$AF$1991, "&gt;5")-1)</f>
        <v>0</v>
      </c>
      <c r="AR903">
        <f t="shared" ref="AR903:AR966" si="71">IF(COUNTIFS($C$6:$C$1991, $C903, $E$6:$E$1991, $E903, $AF$6:$AF$1991, "&gt;6")=0, 0, COUNTIFS($C$6:$C$1991, $C903, $E$6:$E$1991, $E903, $AF$6:$AF$1991, "&gt;6")-1)</f>
        <v>0</v>
      </c>
      <c r="AS903">
        <f t="shared" ref="AS903:AS966" si="72">IF(COUNTIFS($C$6:$C$1991, $C903, $E$6:$E$1991, $E903, $AF$6:$AF$1991, "&gt;7")=0, 0, COUNTIFS($C$6:$C$1991, $C903, $E$6:$E$1991, $E903, $AF$6:$AF$1991, "&gt;7")-1)</f>
        <v>0</v>
      </c>
      <c r="AT903">
        <f t="shared" ref="AT903:AT966" si="73">IF(COUNTIFS($C$6:$C$1991, $C903, $E$6:$E$1991, $E903, $AF$6:$AF$1991, "&gt;8")=0, 0, COUNTIFS($C$6:$C$1991, $C903, $E$6:$E$1991, $E903, $AF$6:$AF$1991, "&gt;8")-1)</f>
        <v>0</v>
      </c>
      <c r="AU903">
        <f t="shared" ref="AU903:AU966" si="74">IF(COUNTIFS($C$6:$C$1991, $C903, $E$6:$E$1991, $E903, $AF$6:$AF$1991, "&gt;9")=0, 0, COUNTIFS($C$6:$C$1991, $C903, $E$6:$E$1991, $E903, $AF$6:$AF$1991, "&gt;9")-1)</f>
        <v>0</v>
      </c>
    </row>
    <row r="904" spans="1:47" x14ac:dyDescent="0.45">
      <c r="A904">
        <v>899</v>
      </c>
      <c r="B904" t="s">
        <v>320</v>
      </c>
      <c r="C904">
        <v>1979</v>
      </c>
      <c r="D904">
        <v>25</v>
      </c>
      <c r="E904" t="s">
        <v>321</v>
      </c>
      <c r="F904" t="s">
        <v>17</v>
      </c>
      <c r="G904">
        <v>141</v>
      </c>
      <c r="H904">
        <v>559</v>
      </c>
      <c r="I904">
        <v>505</v>
      </c>
      <c r="J904">
        <v>74</v>
      </c>
      <c r="K904">
        <v>143</v>
      </c>
      <c r="L904">
        <v>90</v>
      </c>
      <c r="M904">
        <v>26</v>
      </c>
      <c r="N904">
        <v>5</v>
      </c>
      <c r="O904">
        <v>22</v>
      </c>
      <c r="P904">
        <v>75</v>
      </c>
      <c r="Q904">
        <v>3</v>
      </c>
      <c r="R904">
        <v>2</v>
      </c>
      <c r="S904">
        <v>40</v>
      </c>
      <c r="T904">
        <v>62</v>
      </c>
      <c r="U904">
        <v>0.28299999999999997</v>
      </c>
      <c r="V904">
        <v>0.33800000000000002</v>
      </c>
      <c r="W904">
        <v>0.48499999999999999</v>
      </c>
      <c r="X904">
        <v>0.82299999999999995</v>
      </c>
      <c r="Y904">
        <v>123</v>
      </c>
      <c r="Z904">
        <v>245</v>
      </c>
      <c r="AA904">
        <v>11</v>
      </c>
      <c r="AB904">
        <v>5</v>
      </c>
      <c r="AC904">
        <v>2</v>
      </c>
      <c r="AD904">
        <v>7</v>
      </c>
      <c r="AE904">
        <v>3</v>
      </c>
      <c r="AF904">
        <v>6</v>
      </c>
      <c r="AG904" s="1">
        <v>4.2553191489361701</v>
      </c>
      <c r="AH904">
        <v>4.2</v>
      </c>
      <c r="AI904">
        <v>4.2</v>
      </c>
      <c r="AJ904">
        <v>2.6</v>
      </c>
      <c r="AK904">
        <v>16</v>
      </c>
      <c r="AL904">
        <v>-1</v>
      </c>
      <c r="AM904">
        <v>-1</v>
      </c>
      <c r="AN904">
        <v>-2</v>
      </c>
      <c r="AO904">
        <v>15</v>
      </c>
      <c r="AP904">
        <f>COUNTIFS(MVPs!$A$7:$A$217, 'All B'!C904, MVPs!$C$7:$C$217, 'All B'!B904)</f>
        <v>0</v>
      </c>
      <c r="AQ904">
        <f t="shared" si="70"/>
        <v>0</v>
      </c>
      <c r="AR904">
        <f t="shared" si="71"/>
        <v>0</v>
      </c>
      <c r="AS904">
        <f t="shared" si="72"/>
        <v>0</v>
      </c>
      <c r="AT904">
        <f t="shared" si="73"/>
        <v>0</v>
      </c>
      <c r="AU904">
        <f t="shared" si="74"/>
        <v>0</v>
      </c>
    </row>
    <row r="905" spans="1:47" x14ac:dyDescent="0.45">
      <c r="A905">
        <v>900</v>
      </c>
      <c r="B905" t="s">
        <v>637</v>
      </c>
      <c r="C905">
        <v>1962</v>
      </c>
      <c r="D905">
        <v>23</v>
      </c>
      <c r="E905" t="s">
        <v>37</v>
      </c>
      <c r="F905" t="s">
        <v>17</v>
      </c>
      <c r="G905">
        <v>163</v>
      </c>
      <c r="H905">
        <v>711</v>
      </c>
      <c r="I905">
        <v>665</v>
      </c>
      <c r="J905">
        <v>120</v>
      </c>
      <c r="K905">
        <v>230</v>
      </c>
      <c r="L905">
        <v>167</v>
      </c>
      <c r="M905">
        <v>27</v>
      </c>
      <c r="N905">
        <v>9</v>
      </c>
      <c r="O905">
        <v>27</v>
      </c>
      <c r="P905">
        <v>153</v>
      </c>
      <c r="Q905">
        <v>18</v>
      </c>
      <c r="R905">
        <v>6</v>
      </c>
      <c r="S905">
        <v>33</v>
      </c>
      <c r="T905">
        <v>65</v>
      </c>
      <c r="U905">
        <v>0.34599999999999997</v>
      </c>
      <c r="V905">
        <v>0.374</v>
      </c>
      <c r="W905">
        <v>0.53500000000000003</v>
      </c>
      <c r="X905">
        <v>0.91</v>
      </c>
      <c r="Y905">
        <v>148</v>
      </c>
      <c r="Z905">
        <v>356</v>
      </c>
      <c r="AA905">
        <v>17</v>
      </c>
      <c r="AB905">
        <v>2</v>
      </c>
      <c r="AC905">
        <v>3</v>
      </c>
      <c r="AD905">
        <v>8</v>
      </c>
      <c r="AE905">
        <v>6</v>
      </c>
      <c r="AF905">
        <v>6</v>
      </c>
      <c r="AG905" s="1">
        <v>3.6809815950920246</v>
      </c>
      <c r="AH905">
        <v>3.3</v>
      </c>
      <c r="AI905">
        <v>6.3</v>
      </c>
      <c r="AJ905">
        <v>-1</v>
      </c>
      <c r="AK905">
        <v>42</v>
      </c>
      <c r="AL905">
        <v>-1</v>
      </c>
      <c r="AM905">
        <v>2</v>
      </c>
      <c r="AN905">
        <v>1</v>
      </c>
      <c r="AO905">
        <v>-4</v>
      </c>
      <c r="AP905">
        <f>COUNTIFS(MVPs!$A$7:$A$217, 'All B'!C905, MVPs!$C$7:$C$217, 'All B'!B905)</f>
        <v>0</v>
      </c>
      <c r="AQ905">
        <f t="shared" si="70"/>
        <v>2</v>
      </c>
      <c r="AR905">
        <f t="shared" si="71"/>
        <v>0</v>
      </c>
      <c r="AS905">
        <f t="shared" si="72"/>
        <v>0</v>
      </c>
      <c r="AT905">
        <f t="shared" si="73"/>
        <v>0</v>
      </c>
      <c r="AU905">
        <f t="shared" si="74"/>
        <v>0</v>
      </c>
    </row>
    <row r="906" spans="1:47" x14ac:dyDescent="0.45">
      <c r="A906">
        <v>901</v>
      </c>
      <c r="B906" t="s">
        <v>426</v>
      </c>
      <c r="C906">
        <v>1983</v>
      </c>
      <c r="D906">
        <v>23</v>
      </c>
      <c r="E906" t="s">
        <v>55</v>
      </c>
      <c r="F906" t="s">
        <v>13</v>
      </c>
      <c r="G906">
        <v>151</v>
      </c>
      <c r="H906">
        <v>604</v>
      </c>
      <c r="I906">
        <v>539</v>
      </c>
      <c r="J906">
        <v>104</v>
      </c>
      <c r="K906">
        <v>170</v>
      </c>
      <c r="L906">
        <v>114</v>
      </c>
      <c r="M906">
        <v>31</v>
      </c>
      <c r="N906">
        <v>7</v>
      </c>
      <c r="O906">
        <v>18</v>
      </c>
      <c r="P906">
        <v>81</v>
      </c>
      <c r="Q906">
        <v>27</v>
      </c>
      <c r="R906">
        <v>8</v>
      </c>
      <c r="S906">
        <v>51</v>
      </c>
      <c r="T906">
        <v>85</v>
      </c>
      <c r="U906">
        <v>0.315</v>
      </c>
      <c r="V906">
        <v>0.376</v>
      </c>
      <c r="W906">
        <v>0.499</v>
      </c>
      <c r="X906">
        <v>0.875</v>
      </c>
      <c r="Y906">
        <v>134</v>
      </c>
      <c r="Z906">
        <v>269</v>
      </c>
      <c r="AA906">
        <v>10</v>
      </c>
      <c r="AB906">
        <v>5</v>
      </c>
      <c r="AC906">
        <v>3</v>
      </c>
      <c r="AD906">
        <v>6</v>
      </c>
      <c r="AE906">
        <v>4</v>
      </c>
      <c r="AF906">
        <v>6</v>
      </c>
      <c r="AG906" s="1">
        <v>3.9735099337748347</v>
      </c>
      <c r="AH906">
        <v>4</v>
      </c>
      <c r="AI906">
        <v>5</v>
      </c>
      <c r="AJ906">
        <v>1.2</v>
      </c>
      <c r="AK906">
        <v>24</v>
      </c>
      <c r="AL906">
        <v>1</v>
      </c>
      <c r="AM906">
        <v>3</v>
      </c>
      <c r="AN906">
        <v>4</v>
      </c>
      <c r="AO906">
        <v>9</v>
      </c>
      <c r="AP906">
        <f>COUNTIFS(MVPs!$A$7:$A$217, 'All B'!C906, MVPs!$C$7:$C$217, 'All B'!B906)</f>
        <v>0</v>
      </c>
      <c r="AQ906">
        <f t="shared" si="70"/>
        <v>0</v>
      </c>
      <c r="AR906">
        <f t="shared" si="71"/>
        <v>0</v>
      </c>
      <c r="AS906">
        <f t="shared" si="72"/>
        <v>0</v>
      </c>
      <c r="AT906">
        <f t="shared" si="73"/>
        <v>0</v>
      </c>
      <c r="AU906">
        <f t="shared" si="74"/>
        <v>0</v>
      </c>
    </row>
    <row r="907" spans="1:47" x14ac:dyDescent="0.45">
      <c r="A907">
        <v>902</v>
      </c>
      <c r="B907" t="s">
        <v>396</v>
      </c>
      <c r="C907">
        <v>1983</v>
      </c>
      <c r="D907">
        <v>23</v>
      </c>
      <c r="E907" t="s">
        <v>321</v>
      </c>
      <c r="F907" t="s">
        <v>17</v>
      </c>
      <c r="G907">
        <v>156</v>
      </c>
      <c r="H907">
        <v>720</v>
      </c>
      <c r="I907">
        <v>615</v>
      </c>
      <c r="J907">
        <v>133</v>
      </c>
      <c r="K907">
        <v>183</v>
      </c>
      <c r="L907">
        <v>132</v>
      </c>
      <c r="M907">
        <v>32</v>
      </c>
      <c r="N907">
        <v>8</v>
      </c>
      <c r="O907">
        <v>11</v>
      </c>
      <c r="P907">
        <v>71</v>
      </c>
      <c r="Q907">
        <v>90</v>
      </c>
      <c r="R907">
        <v>14</v>
      </c>
      <c r="S907">
        <v>97</v>
      </c>
      <c r="T907">
        <v>70</v>
      </c>
      <c r="U907">
        <v>0.29799999999999999</v>
      </c>
      <c r="V907">
        <v>0.39300000000000002</v>
      </c>
      <c r="W907">
        <v>0.42899999999999999</v>
      </c>
      <c r="X907">
        <v>0.82199999999999995</v>
      </c>
      <c r="Y907">
        <v>129</v>
      </c>
      <c r="Z907">
        <v>264</v>
      </c>
      <c r="AA907">
        <v>12</v>
      </c>
      <c r="AB907">
        <v>2</v>
      </c>
      <c r="AC907">
        <v>2</v>
      </c>
      <c r="AD907">
        <v>4</v>
      </c>
      <c r="AE907">
        <v>9</v>
      </c>
      <c r="AF907">
        <v>6</v>
      </c>
      <c r="AG907" s="1">
        <v>3.8461538461538463</v>
      </c>
      <c r="AH907">
        <v>3.7</v>
      </c>
      <c r="AI907">
        <v>5.8</v>
      </c>
      <c r="AJ907">
        <v>-0.5</v>
      </c>
      <c r="AK907">
        <v>27</v>
      </c>
      <c r="AL907">
        <v>0</v>
      </c>
      <c r="AM907">
        <v>13</v>
      </c>
      <c r="AN907">
        <v>13</v>
      </c>
      <c r="AO907">
        <v>1</v>
      </c>
      <c r="AP907">
        <f>COUNTIFS(MVPs!$A$7:$A$217, 'All B'!C907, MVPs!$C$7:$C$217, 'All B'!B907)</f>
        <v>0</v>
      </c>
      <c r="AQ907">
        <f t="shared" si="70"/>
        <v>2</v>
      </c>
      <c r="AR907">
        <f t="shared" si="71"/>
        <v>1</v>
      </c>
      <c r="AS907">
        <f t="shared" si="72"/>
        <v>0</v>
      </c>
      <c r="AT907">
        <f t="shared" si="73"/>
        <v>0</v>
      </c>
      <c r="AU907">
        <f t="shared" si="74"/>
        <v>0</v>
      </c>
    </row>
    <row r="908" spans="1:47" x14ac:dyDescent="0.45">
      <c r="A908">
        <v>903</v>
      </c>
      <c r="B908" t="s">
        <v>207</v>
      </c>
      <c r="C908">
        <v>1971</v>
      </c>
      <c r="D908">
        <v>34</v>
      </c>
      <c r="E908" t="s">
        <v>127</v>
      </c>
      <c r="F908" t="s">
        <v>13</v>
      </c>
      <c r="G908">
        <v>156</v>
      </c>
      <c r="H908">
        <v>663</v>
      </c>
      <c r="I908">
        <v>589</v>
      </c>
      <c r="J908">
        <v>67</v>
      </c>
      <c r="K908">
        <v>160</v>
      </c>
      <c r="L908">
        <v>118</v>
      </c>
      <c r="M908">
        <v>21</v>
      </c>
      <c r="N908">
        <v>1</v>
      </c>
      <c r="O908">
        <v>20</v>
      </c>
      <c r="P908">
        <v>92</v>
      </c>
      <c r="Q908">
        <v>0</v>
      </c>
      <c r="R908">
        <v>0</v>
      </c>
      <c r="S908">
        <v>63</v>
      </c>
      <c r="T908">
        <v>50</v>
      </c>
      <c r="U908">
        <v>0.27200000000000002</v>
      </c>
      <c r="V908">
        <v>0.34100000000000003</v>
      </c>
      <c r="W908">
        <v>0.41299999999999998</v>
      </c>
      <c r="X908">
        <v>0.754</v>
      </c>
      <c r="Y908">
        <v>114</v>
      </c>
      <c r="Z908">
        <v>243</v>
      </c>
      <c r="AA908">
        <v>15</v>
      </c>
      <c r="AB908">
        <v>3</v>
      </c>
      <c r="AC908">
        <v>1</v>
      </c>
      <c r="AD908">
        <v>7</v>
      </c>
      <c r="AE908">
        <v>8</v>
      </c>
      <c r="AF908">
        <v>6</v>
      </c>
      <c r="AG908" s="1">
        <v>3.8461538461538463</v>
      </c>
      <c r="AH908">
        <v>3.7</v>
      </c>
      <c r="AI908">
        <v>3.6</v>
      </c>
      <c r="AJ908">
        <v>2.8</v>
      </c>
      <c r="AK908">
        <v>10</v>
      </c>
      <c r="AL908">
        <v>-1</v>
      </c>
      <c r="AM908">
        <v>0</v>
      </c>
      <c r="AN908">
        <v>-1</v>
      </c>
      <c r="AO908">
        <v>21</v>
      </c>
      <c r="AP908">
        <f>COUNTIFS(MVPs!$A$7:$A$217, 'All B'!C908, MVPs!$C$7:$C$217, 'All B'!B908)</f>
        <v>0</v>
      </c>
      <c r="AQ908">
        <f t="shared" si="70"/>
        <v>2</v>
      </c>
      <c r="AR908">
        <f t="shared" si="71"/>
        <v>0</v>
      </c>
      <c r="AS908">
        <f t="shared" si="72"/>
        <v>0</v>
      </c>
      <c r="AT908">
        <f t="shared" si="73"/>
        <v>0</v>
      </c>
      <c r="AU908">
        <f t="shared" si="74"/>
        <v>0</v>
      </c>
    </row>
    <row r="909" spans="1:47" x14ac:dyDescent="0.45">
      <c r="A909">
        <v>904</v>
      </c>
      <c r="B909" t="s">
        <v>338</v>
      </c>
      <c r="C909">
        <v>1972</v>
      </c>
      <c r="D909">
        <v>23</v>
      </c>
      <c r="E909" t="s">
        <v>127</v>
      </c>
      <c r="F909" t="s">
        <v>13</v>
      </c>
      <c r="G909">
        <v>133</v>
      </c>
      <c r="H909">
        <v>528</v>
      </c>
      <c r="I909">
        <v>460</v>
      </c>
      <c r="J909">
        <v>66</v>
      </c>
      <c r="K909">
        <v>128</v>
      </c>
      <c r="L909">
        <v>92</v>
      </c>
      <c r="M909">
        <v>21</v>
      </c>
      <c r="N909">
        <v>3</v>
      </c>
      <c r="O909">
        <v>12</v>
      </c>
      <c r="P909">
        <v>50</v>
      </c>
      <c r="Q909">
        <v>13</v>
      </c>
      <c r="R909">
        <v>6</v>
      </c>
      <c r="S909">
        <v>53</v>
      </c>
      <c r="T909">
        <v>96</v>
      </c>
      <c r="U909">
        <v>0.27800000000000002</v>
      </c>
      <c r="V909">
        <v>0.35799999999999998</v>
      </c>
      <c r="W909">
        <v>0.41499999999999998</v>
      </c>
      <c r="X909">
        <v>0.77300000000000002</v>
      </c>
      <c r="Y909">
        <v>127</v>
      </c>
      <c r="Z909">
        <v>191</v>
      </c>
      <c r="AA909">
        <v>8</v>
      </c>
      <c r="AB909">
        <v>7</v>
      </c>
      <c r="AC909">
        <v>3</v>
      </c>
      <c r="AD909">
        <v>5</v>
      </c>
      <c r="AE909">
        <v>3</v>
      </c>
      <c r="AF909">
        <v>6</v>
      </c>
      <c r="AG909" s="1">
        <v>4.5112781954887211</v>
      </c>
      <c r="AH909">
        <v>3.9</v>
      </c>
      <c r="AI909">
        <v>4.8</v>
      </c>
      <c r="AJ909">
        <v>1.8</v>
      </c>
      <c r="AK909">
        <v>16</v>
      </c>
      <c r="AL909">
        <v>0</v>
      </c>
      <c r="AM909">
        <v>1</v>
      </c>
      <c r="AN909">
        <v>1</v>
      </c>
      <c r="AO909">
        <v>10</v>
      </c>
      <c r="AP909">
        <f>COUNTIFS(MVPs!$A$7:$A$217, 'All B'!C909, MVPs!$C$7:$C$217, 'All B'!B909)</f>
        <v>0</v>
      </c>
      <c r="AQ909">
        <f t="shared" si="70"/>
        <v>0</v>
      </c>
      <c r="AR909">
        <f t="shared" si="71"/>
        <v>0</v>
      </c>
      <c r="AS909">
        <f t="shared" si="72"/>
        <v>0</v>
      </c>
      <c r="AT909">
        <f t="shared" si="73"/>
        <v>0</v>
      </c>
      <c r="AU909">
        <f t="shared" si="74"/>
        <v>0</v>
      </c>
    </row>
    <row r="910" spans="1:47" x14ac:dyDescent="0.45">
      <c r="A910">
        <v>905</v>
      </c>
      <c r="B910" t="s">
        <v>505</v>
      </c>
      <c r="C910">
        <v>1992</v>
      </c>
      <c r="D910">
        <v>24</v>
      </c>
      <c r="E910" t="s">
        <v>31</v>
      </c>
      <c r="F910" t="s">
        <v>13</v>
      </c>
      <c r="G910">
        <v>157</v>
      </c>
      <c r="H910">
        <v>694</v>
      </c>
      <c r="I910">
        <v>592</v>
      </c>
      <c r="J910">
        <v>85</v>
      </c>
      <c r="K910">
        <v>167</v>
      </c>
      <c r="L910">
        <v>112</v>
      </c>
      <c r="M910">
        <v>38</v>
      </c>
      <c r="N910">
        <v>1</v>
      </c>
      <c r="O910">
        <v>16</v>
      </c>
      <c r="P910">
        <v>93</v>
      </c>
      <c r="Q910">
        <v>2</v>
      </c>
      <c r="R910">
        <v>4</v>
      </c>
      <c r="S910">
        <v>93</v>
      </c>
      <c r="T910">
        <v>71</v>
      </c>
      <c r="U910">
        <v>0.28199999999999997</v>
      </c>
      <c r="V910">
        <v>0.375</v>
      </c>
      <c r="W910">
        <v>0.43099999999999999</v>
      </c>
      <c r="X910">
        <v>0.80600000000000005</v>
      </c>
      <c r="Y910">
        <v>127</v>
      </c>
      <c r="Z910">
        <v>255</v>
      </c>
      <c r="AA910">
        <v>14</v>
      </c>
      <c r="AB910">
        <v>0</v>
      </c>
      <c r="AC910">
        <v>1</v>
      </c>
      <c r="AD910">
        <v>8</v>
      </c>
      <c r="AE910">
        <v>9</v>
      </c>
      <c r="AF910">
        <v>6</v>
      </c>
      <c r="AG910" s="1">
        <v>3.8216560509554141</v>
      </c>
      <c r="AH910">
        <v>3.6</v>
      </c>
      <c r="AI910">
        <v>4.5999999999999996</v>
      </c>
      <c r="AJ910">
        <v>1.7</v>
      </c>
      <c r="AK910">
        <v>19</v>
      </c>
      <c r="AL910">
        <v>-1</v>
      </c>
      <c r="AM910">
        <v>-1</v>
      </c>
      <c r="AN910">
        <v>-2</v>
      </c>
      <c r="AO910">
        <v>14</v>
      </c>
      <c r="AP910">
        <f>COUNTIFS(MVPs!$A$7:$A$217, 'All B'!C910, MVPs!$C$7:$C$217, 'All B'!B910)</f>
        <v>0</v>
      </c>
      <c r="AQ910">
        <f t="shared" si="70"/>
        <v>2</v>
      </c>
      <c r="AR910">
        <f t="shared" si="71"/>
        <v>1</v>
      </c>
      <c r="AS910">
        <f t="shared" si="72"/>
        <v>0</v>
      </c>
      <c r="AT910">
        <f t="shared" si="73"/>
        <v>0</v>
      </c>
      <c r="AU910">
        <f t="shared" si="74"/>
        <v>0</v>
      </c>
    </row>
    <row r="911" spans="1:47" x14ac:dyDescent="0.45">
      <c r="A911">
        <v>906</v>
      </c>
      <c r="B911" t="s">
        <v>24</v>
      </c>
      <c r="C911">
        <v>2021</v>
      </c>
      <c r="D911">
        <v>33</v>
      </c>
      <c r="E911" t="s">
        <v>25</v>
      </c>
      <c r="F911" t="s">
        <v>17</v>
      </c>
      <c r="G911">
        <v>158</v>
      </c>
      <c r="H911">
        <v>679</v>
      </c>
      <c r="I911">
        <v>603</v>
      </c>
      <c r="J911">
        <v>102</v>
      </c>
      <c r="K911">
        <v>177</v>
      </c>
      <c r="L911">
        <v>108</v>
      </c>
      <c r="M911">
        <v>36</v>
      </c>
      <c r="N911">
        <v>2</v>
      </c>
      <c r="O911">
        <v>31</v>
      </c>
      <c r="P911">
        <v>99</v>
      </c>
      <c r="Q911">
        <v>12</v>
      </c>
      <c r="R911">
        <v>0</v>
      </c>
      <c r="S911">
        <v>67</v>
      </c>
      <c r="T911">
        <v>136</v>
      </c>
      <c r="U911">
        <v>0.29399999999999998</v>
      </c>
      <c r="V911">
        <v>0.36499999999999999</v>
      </c>
      <c r="W911">
        <v>0.51400000000000001</v>
      </c>
      <c r="X911">
        <v>0.879</v>
      </c>
      <c r="Y911">
        <v>141</v>
      </c>
      <c r="Z911">
        <v>310</v>
      </c>
      <c r="AA911">
        <v>13</v>
      </c>
      <c r="AB911">
        <v>4</v>
      </c>
      <c r="AC911">
        <v>0</v>
      </c>
      <c r="AD911">
        <v>5</v>
      </c>
      <c r="AE911">
        <v>2</v>
      </c>
      <c r="AF911">
        <v>6</v>
      </c>
      <c r="AG911" s="1">
        <v>3.79746835443038</v>
      </c>
      <c r="AH911">
        <v>3.7</v>
      </c>
      <c r="AI911">
        <v>5.0999999999999996</v>
      </c>
      <c r="AJ911">
        <v>-0.1</v>
      </c>
      <c r="AK911">
        <v>36</v>
      </c>
      <c r="AL911">
        <v>-2</v>
      </c>
      <c r="AM911">
        <v>3</v>
      </c>
      <c r="AN911">
        <v>2</v>
      </c>
      <c r="AO911">
        <v>9</v>
      </c>
      <c r="AP911">
        <f>COUNTIFS(MVPs!$A$7:$A$217, 'All B'!C911, MVPs!$C$7:$C$217, 'All B'!B911)</f>
        <v>0</v>
      </c>
      <c r="AQ911">
        <f t="shared" si="70"/>
        <v>1</v>
      </c>
      <c r="AR911">
        <f t="shared" si="71"/>
        <v>0</v>
      </c>
      <c r="AS911">
        <f t="shared" si="72"/>
        <v>0</v>
      </c>
      <c r="AT911">
        <f t="shared" si="73"/>
        <v>0</v>
      </c>
      <c r="AU911">
        <f t="shared" si="74"/>
        <v>0</v>
      </c>
    </row>
    <row r="912" spans="1:47" x14ac:dyDescent="0.45">
      <c r="A912">
        <v>907</v>
      </c>
      <c r="B912" t="s">
        <v>338</v>
      </c>
      <c r="C912">
        <v>1979</v>
      </c>
      <c r="D912">
        <v>30</v>
      </c>
      <c r="E912" t="s">
        <v>158</v>
      </c>
      <c r="F912" t="s">
        <v>13</v>
      </c>
      <c r="G912">
        <v>153</v>
      </c>
      <c r="H912">
        <v>609</v>
      </c>
      <c r="I912">
        <v>534</v>
      </c>
      <c r="J912">
        <v>78</v>
      </c>
      <c r="K912">
        <v>157</v>
      </c>
      <c r="L912">
        <v>92</v>
      </c>
      <c r="M912">
        <v>30</v>
      </c>
      <c r="N912">
        <v>5</v>
      </c>
      <c r="O912">
        <v>30</v>
      </c>
      <c r="P912">
        <v>101</v>
      </c>
      <c r="Q912">
        <v>1</v>
      </c>
      <c r="R912">
        <v>0</v>
      </c>
      <c r="S912">
        <v>59</v>
      </c>
      <c r="T912">
        <v>84</v>
      </c>
      <c r="U912">
        <v>0.29399999999999998</v>
      </c>
      <c r="V912">
        <v>0.36499999999999999</v>
      </c>
      <c r="W912">
        <v>0.53700000000000003</v>
      </c>
      <c r="X912">
        <v>0.90300000000000002</v>
      </c>
      <c r="Y912">
        <v>145</v>
      </c>
      <c r="Z912">
        <v>287</v>
      </c>
      <c r="AA912">
        <v>14</v>
      </c>
      <c r="AB912">
        <v>2</v>
      </c>
      <c r="AC912">
        <v>12</v>
      </c>
      <c r="AD912">
        <v>2</v>
      </c>
      <c r="AE912">
        <v>10</v>
      </c>
      <c r="AF912">
        <v>6</v>
      </c>
      <c r="AG912" s="1">
        <v>3.9215686274509802</v>
      </c>
      <c r="AH912">
        <v>3.9</v>
      </c>
      <c r="AI912">
        <v>6</v>
      </c>
      <c r="AJ912">
        <v>0.5</v>
      </c>
      <c r="AK912">
        <v>34</v>
      </c>
      <c r="AL912">
        <v>-1</v>
      </c>
      <c r="AM912">
        <v>1</v>
      </c>
      <c r="AN912">
        <v>0</v>
      </c>
      <c r="AO912">
        <v>0</v>
      </c>
      <c r="AP912">
        <f>COUNTIFS(MVPs!$A$7:$A$217, 'All B'!C912, MVPs!$C$7:$C$217, 'All B'!B912)</f>
        <v>0</v>
      </c>
      <c r="AQ912">
        <f t="shared" si="70"/>
        <v>1</v>
      </c>
      <c r="AR912">
        <f t="shared" si="71"/>
        <v>0</v>
      </c>
      <c r="AS912">
        <f t="shared" si="72"/>
        <v>0</v>
      </c>
      <c r="AT912">
        <f t="shared" si="73"/>
        <v>0</v>
      </c>
      <c r="AU912">
        <f t="shared" si="74"/>
        <v>0</v>
      </c>
    </row>
    <row r="913" spans="1:47" x14ac:dyDescent="0.45">
      <c r="A913">
        <v>908</v>
      </c>
      <c r="B913" t="s">
        <v>88</v>
      </c>
      <c r="C913">
        <v>2000</v>
      </c>
      <c r="D913">
        <v>25</v>
      </c>
      <c r="E913" t="s">
        <v>321</v>
      </c>
      <c r="F913" t="s">
        <v>17</v>
      </c>
      <c r="G913">
        <v>154</v>
      </c>
      <c r="H913">
        <v>641</v>
      </c>
      <c r="I913">
        <v>571</v>
      </c>
      <c r="J913">
        <v>101</v>
      </c>
      <c r="K913">
        <v>197</v>
      </c>
      <c r="L913">
        <v>114</v>
      </c>
      <c r="M913">
        <v>28</v>
      </c>
      <c r="N913">
        <v>11</v>
      </c>
      <c r="O913">
        <v>44</v>
      </c>
      <c r="P913">
        <v>123</v>
      </c>
      <c r="Q913">
        <v>9</v>
      </c>
      <c r="R913">
        <v>10</v>
      </c>
      <c r="S913">
        <v>58</v>
      </c>
      <c r="T913">
        <v>74</v>
      </c>
      <c r="U913">
        <v>0.34499999999999997</v>
      </c>
      <c r="V913">
        <v>0.41</v>
      </c>
      <c r="W913">
        <v>0.66400000000000003</v>
      </c>
      <c r="X913">
        <v>1.0740000000000001</v>
      </c>
      <c r="Y913">
        <v>162</v>
      </c>
      <c r="Z913">
        <v>379</v>
      </c>
      <c r="AA913">
        <v>15</v>
      </c>
      <c r="AB913">
        <v>8</v>
      </c>
      <c r="AC913">
        <v>0</v>
      </c>
      <c r="AD913">
        <v>4</v>
      </c>
      <c r="AE913">
        <v>23</v>
      </c>
      <c r="AF913">
        <v>6</v>
      </c>
      <c r="AG913" s="1">
        <v>3.8961038961038961</v>
      </c>
      <c r="AH913">
        <v>4</v>
      </c>
      <c r="AI913">
        <v>5.7</v>
      </c>
      <c r="AJ913">
        <v>-0.3</v>
      </c>
      <c r="AK913">
        <v>49</v>
      </c>
      <c r="AL913">
        <v>-1</v>
      </c>
      <c r="AM913">
        <v>-1</v>
      </c>
      <c r="AN913">
        <v>-2</v>
      </c>
      <c r="AO913">
        <v>4</v>
      </c>
      <c r="AP913">
        <f>COUNTIFS(MVPs!$A$7:$A$217, 'All B'!C913, MVPs!$C$7:$C$217, 'All B'!B913)</f>
        <v>0</v>
      </c>
      <c r="AQ913">
        <f t="shared" si="70"/>
        <v>0</v>
      </c>
      <c r="AR913">
        <f t="shared" si="71"/>
        <v>0</v>
      </c>
      <c r="AS913">
        <f t="shared" si="72"/>
        <v>0</v>
      </c>
      <c r="AT913">
        <f t="shared" si="73"/>
        <v>0</v>
      </c>
      <c r="AU913">
        <f t="shared" si="74"/>
        <v>0</v>
      </c>
    </row>
    <row r="914" spans="1:47" x14ac:dyDescent="0.45">
      <c r="A914">
        <v>909</v>
      </c>
      <c r="B914" t="s">
        <v>395</v>
      </c>
      <c r="C914">
        <v>1998</v>
      </c>
      <c r="D914">
        <v>31</v>
      </c>
      <c r="E914" t="s">
        <v>235</v>
      </c>
      <c r="F914" t="s">
        <v>13</v>
      </c>
      <c r="G914">
        <v>154</v>
      </c>
      <c r="H914">
        <v>698</v>
      </c>
      <c r="I914">
        <v>600</v>
      </c>
      <c r="J914">
        <v>101</v>
      </c>
      <c r="K914">
        <v>169</v>
      </c>
      <c r="L914">
        <v>120</v>
      </c>
      <c r="M914">
        <v>31</v>
      </c>
      <c r="N914">
        <v>6</v>
      </c>
      <c r="O914">
        <v>12</v>
      </c>
      <c r="P914">
        <v>64</v>
      </c>
      <c r="Q914">
        <v>54</v>
      </c>
      <c r="R914">
        <v>10</v>
      </c>
      <c r="S914">
        <v>87</v>
      </c>
      <c r="T914">
        <v>80</v>
      </c>
      <c r="U914">
        <v>0.28199999999999997</v>
      </c>
      <c r="V914">
        <v>0.371</v>
      </c>
      <c r="W914">
        <v>0.41299999999999998</v>
      </c>
      <c r="X914">
        <v>0.78500000000000003</v>
      </c>
      <c r="Y914">
        <v>102</v>
      </c>
      <c r="Z914">
        <v>248</v>
      </c>
      <c r="AA914">
        <v>7</v>
      </c>
      <c r="AB914">
        <v>2</v>
      </c>
      <c r="AC914">
        <v>3</v>
      </c>
      <c r="AD914">
        <v>6</v>
      </c>
      <c r="AE914">
        <v>1</v>
      </c>
      <c r="AF914">
        <v>6</v>
      </c>
      <c r="AG914" s="1">
        <v>3.8961038961038961</v>
      </c>
      <c r="AH914">
        <v>3.6</v>
      </c>
      <c r="AI914">
        <v>4.2</v>
      </c>
      <c r="AJ914">
        <v>2.2000000000000002</v>
      </c>
      <c r="AK914">
        <v>5</v>
      </c>
      <c r="AL914">
        <v>2</v>
      </c>
      <c r="AM914">
        <v>8</v>
      </c>
      <c r="AN914">
        <v>10</v>
      </c>
      <c r="AO914">
        <v>19</v>
      </c>
      <c r="AP914">
        <f>COUNTIFS(MVPs!$A$7:$A$217, 'All B'!C914, MVPs!$C$7:$C$217, 'All B'!B914)</f>
        <v>0</v>
      </c>
      <c r="AQ914">
        <f t="shared" si="70"/>
        <v>1</v>
      </c>
      <c r="AR914">
        <f t="shared" si="71"/>
        <v>0</v>
      </c>
      <c r="AS914">
        <f t="shared" si="72"/>
        <v>0</v>
      </c>
      <c r="AT914">
        <f t="shared" si="73"/>
        <v>0</v>
      </c>
      <c r="AU914">
        <f t="shared" si="74"/>
        <v>0</v>
      </c>
    </row>
    <row r="915" spans="1:47" x14ac:dyDescent="0.45">
      <c r="A915">
        <v>910</v>
      </c>
      <c r="B915" t="s">
        <v>639</v>
      </c>
      <c r="C915">
        <v>1955</v>
      </c>
      <c r="D915">
        <v>29</v>
      </c>
      <c r="E915" t="s">
        <v>226</v>
      </c>
      <c r="F915" t="s">
        <v>17</v>
      </c>
      <c r="G915">
        <v>154</v>
      </c>
      <c r="H915">
        <v>680</v>
      </c>
      <c r="I915">
        <v>595</v>
      </c>
      <c r="J915">
        <v>95</v>
      </c>
      <c r="K915">
        <v>177</v>
      </c>
      <c r="L915">
        <v>122</v>
      </c>
      <c r="M915">
        <v>37</v>
      </c>
      <c r="N915">
        <v>5</v>
      </c>
      <c r="O915">
        <v>13</v>
      </c>
      <c r="P915">
        <v>83</v>
      </c>
      <c r="Q915">
        <v>3</v>
      </c>
      <c r="R915">
        <v>3</v>
      </c>
      <c r="S915">
        <v>58</v>
      </c>
      <c r="T915">
        <v>58</v>
      </c>
      <c r="U915">
        <v>0.29699999999999999</v>
      </c>
      <c r="V915">
        <v>0.36</v>
      </c>
      <c r="W915">
        <v>0.442</v>
      </c>
      <c r="X915">
        <v>0.80200000000000005</v>
      </c>
      <c r="Y915">
        <v>116</v>
      </c>
      <c r="Z915">
        <v>263</v>
      </c>
      <c r="AA915">
        <v>12</v>
      </c>
      <c r="AB915">
        <v>4</v>
      </c>
      <c r="AC915">
        <v>16</v>
      </c>
      <c r="AD915">
        <v>7</v>
      </c>
      <c r="AE915">
        <v>1</v>
      </c>
      <c r="AF915">
        <v>6</v>
      </c>
      <c r="AG915" s="1">
        <v>3.8961038961038961</v>
      </c>
      <c r="AH915">
        <v>3.5</v>
      </c>
      <c r="AI915">
        <v>5.0999999999999996</v>
      </c>
      <c r="AJ915">
        <v>1.9</v>
      </c>
      <c r="AK915">
        <v>16</v>
      </c>
      <c r="AL915">
        <v>0</v>
      </c>
      <c r="AM915">
        <v>1</v>
      </c>
      <c r="AN915">
        <v>0</v>
      </c>
      <c r="AO915">
        <v>11</v>
      </c>
      <c r="AP915">
        <f>COUNTIFS(MVPs!$A$7:$A$217, 'All B'!C915, MVPs!$C$7:$C$217, 'All B'!B915)</f>
        <v>0</v>
      </c>
      <c r="AQ915">
        <f t="shared" si="70"/>
        <v>2</v>
      </c>
      <c r="AR915">
        <f t="shared" si="71"/>
        <v>1</v>
      </c>
      <c r="AS915">
        <f t="shared" si="72"/>
        <v>0</v>
      </c>
      <c r="AT915">
        <f t="shared" si="73"/>
        <v>0</v>
      </c>
      <c r="AU915">
        <f t="shared" si="74"/>
        <v>0</v>
      </c>
    </row>
    <row r="916" spans="1:47" x14ac:dyDescent="0.45">
      <c r="A916">
        <v>911</v>
      </c>
      <c r="B916" t="s">
        <v>212</v>
      </c>
      <c r="C916">
        <v>1962</v>
      </c>
      <c r="D916">
        <v>30</v>
      </c>
      <c r="E916" t="s">
        <v>22</v>
      </c>
      <c r="F916" t="s">
        <v>13</v>
      </c>
      <c r="G916">
        <v>123</v>
      </c>
      <c r="H916">
        <v>502</v>
      </c>
      <c r="I916">
        <v>377</v>
      </c>
      <c r="J916">
        <v>96</v>
      </c>
      <c r="K916">
        <v>121</v>
      </c>
      <c r="L916">
        <v>75</v>
      </c>
      <c r="M916">
        <v>15</v>
      </c>
      <c r="N916">
        <v>1</v>
      </c>
      <c r="O916">
        <v>30</v>
      </c>
      <c r="P916">
        <v>89</v>
      </c>
      <c r="Q916">
        <v>9</v>
      </c>
      <c r="R916">
        <v>0</v>
      </c>
      <c r="S916">
        <v>122</v>
      </c>
      <c r="T916">
        <v>78</v>
      </c>
      <c r="U916">
        <v>0.32100000000000001</v>
      </c>
      <c r="V916">
        <v>0.48599999999999999</v>
      </c>
      <c r="W916">
        <v>0.60499999999999998</v>
      </c>
      <c r="X916">
        <v>1.091</v>
      </c>
      <c r="Y916">
        <v>195</v>
      </c>
      <c r="Z916">
        <v>228</v>
      </c>
      <c r="AA916">
        <v>4</v>
      </c>
      <c r="AB916">
        <v>1</v>
      </c>
      <c r="AC916">
        <v>0</v>
      </c>
      <c r="AD916">
        <v>2</v>
      </c>
      <c r="AE916">
        <v>9</v>
      </c>
      <c r="AF916">
        <v>6</v>
      </c>
      <c r="AG916" s="1">
        <v>4.8780487804878048</v>
      </c>
      <c r="AH916">
        <v>4.4000000000000004</v>
      </c>
      <c r="AI916">
        <v>7.6</v>
      </c>
      <c r="AJ916">
        <v>-1.8</v>
      </c>
      <c r="AK916">
        <v>58</v>
      </c>
      <c r="AL916">
        <v>1</v>
      </c>
      <c r="AM916">
        <v>3</v>
      </c>
      <c r="AN916">
        <v>4</v>
      </c>
      <c r="AO916">
        <v>-15</v>
      </c>
      <c r="AP916">
        <f>COUNTIFS(MVPs!$A$7:$A$217, 'All B'!C916, MVPs!$C$7:$C$217, 'All B'!B916)</f>
        <v>1</v>
      </c>
      <c r="AQ916">
        <f t="shared" si="70"/>
        <v>0</v>
      </c>
      <c r="AR916">
        <f t="shared" si="71"/>
        <v>0</v>
      </c>
      <c r="AS916">
        <f t="shared" si="72"/>
        <v>0</v>
      </c>
      <c r="AT916">
        <f t="shared" si="73"/>
        <v>0</v>
      </c>
      <c r="AU916">
        <f t="shared" si="74"/>
        <v>0</v>
      </c>
    </row>
    <row r="917" spans="1:47" x14ac:dyDescent="0.45">
      <c r="A917">
        <v>912</v>
      </c>
      <c r="B917" t="s">
        <v>425</v>
      </c>
      <c r="C917">
        <v>2008</v>
      </c>
      <c r="D917">
        <v>36</v>
      </c>
      <c r="E917" t="s">
        <v>640</v>
      </c>
      <c r="F917" t="s">
        <v>378</v>
      </c>
      <c r="G917">
        <v>153</v>
      </c>
      <c r="H917">
        <v>654</v>
      </c>
      <c r="I917">
        <v>552</v>
      </c>
      <c r="J917">
        <v>102</v>
      </c>
      <c r="K917">
        <v>183</v>
      </c>
      <c r="L917">
        <v>109</v>
      </c>
      <c r="M917">
        <v>36</v>
      </c>
      <c r="N917">
        <v>1</v>
      </c>
      <c r="O917">
        <v>37</v>
      </c>
      <c r="P917">
        <v>121</v>
      </c>
      <c r="Q917">
        <v>3</v>
      </c>
      <c r="R917">
        <v>0</v>
      </c>
      <c r="S917">
        <v>87</v>
      </c>
      <c r="T917">
        <v>124</v>
      </c>
      <c r="U917">
        <v>0.33200000000000002</v>
      </c>
      <c r="V917">
        <v>0.43</v>
      </c>
      <c r="W917">
        <v>0.60099999999999998</v>
      </c>
      <c r="X917">
        <v>1.0309999999999999</v>
      </c>
      <c r="Y917">
        <v>166</v>
      </c>
      <c r="Z917">
        <v>332</v>
      </c>
      <c r="AA917">
        <v>17</v>
      </c>
      <c r="AB917">
        <v>11</v>
      </c>
      <c r="AC917">
        <v>0</v>
      </c>
      <c r="AD917">
        <v>4</v>
      </c>
      <c r="AE917">
        <v>24</v>
      </c>
      <c r="AF917">
        <v>6</v>
      </c>
      <c r="AG917" s="1">
        <v>3.9215686274509802</v>
      </c>
      <c r="AH917">
        <v>3.8</v>
      </c>
      <c r="AI917">
        <v>6.4</v>
      </c>
      <c r="AJ917">
        <v>-1.2</v>
      </c>
      <c r="AK917">
        <v>53</v>
      </c>
      <c r="AL917">
        <v>-2</v>
      </c>
      <c r="AM917">
        <v>-1</v>
      </c>
      <c r="AN917">
        <v>-3</v>
      </c>
      <c r="AO917">
        <v>-5</v>
      </c>
      <c r="AP917">
        <f>COUNTIFS(MVPs!$A$7:$A$217, 'All B'!C917, MVPs!$C$7:$C$217, 'All B'!B917)</f>
        <v>0</v>
      </c>
      <c r="AQ917">
        <f t="shared" si="70"/>
        <v>0</v>
      </c>
      <c r="AR917">
        <f t="shared" si="71"/>
        <v>0</v>
      </c>
      <c r="AS917">
        <f t="shared" si="72"/>
        <v>0</v>
      </c>
      <c r="AT917">
        <f t="shared" si="73"/>
        <v>0</v>
      </c>
      <c r="AU917">
        <f t="shared" si="74"/>
        <v>0</v>
      </c>
    </row>
    <row r="918" spans="1:47" x14ac:dyDescent="0.45">
      <c r="A918">
        <v>913</v>
      </c>
      <c r="B918" t="s">
        <v>641</v>
      </c>
      <c r="C918">
        <v>1949</v>
      </c>
      <c r="D918">
        <v>33</v>
      </c>
      <c r="E918" t="s">
        <v>25</v>
      </c>
      <c r="F918" t="s">
        <v>17</v>
      </c>
      <c r="G918">
        <v>151</v>
      </c>
      <c r="H918">
        <v>655</v>
      </c>
      <c r="I918">
        <v>568</v>
      </c>
      <c r="J918">
        <v>92</v>
      </c>
      <c r="K918">
        <v>191</v>
      </c>
      <c r="L918">
        <v>131</v>
      </c>
      <c r="M918">
        <v>34</v>
      </c>
      <c r="N918">
        <v>13</v>
      </c>
      <c r="O918">
        <v>13</v>
      </c>
      <c r="P918">
        <v>96</v>
      </c>
      <c r="Q918">
        <v>3</v>
      </c>
      <c r="R918">
        <v>8</v>
      </c>
      <c r="S918">
        <v>79</v>
      </c>
      <c r="T918">
        <v>37</v>
      </c>
      <c r="U918">
        <v>0.33600000000000002</v>
      </c>
      <c r="V918">
        <v>0.41799999999999998</v>
      </c>
      <c r="W918">
        <v>0.51100000000000001</v>
      </c>
      <c r="X918">
        <v>0.92900000000000005</v>
      </c>
      <c r="Y918">
        <v>144</v>
      </c>
      <c r="Z918">
        <v>290</v>
      </c>
      <c r="AA918">
        <v>7</v>
      </c>
      <c r="AB918">
        <v>1</v>
      </c>
      <c r="AC918">
        <v>6</v>
      </c>
      <c r="AE918">
        <v>6</v>
      </c>
      <c r="AF918">
        <v>6</v>
      </c>
      <c r="AG918" s="1">
        <v>3.9735099337748347</v>
      </c>
      <c r="AH918">
        <v>3.3</v>
      </c>
      <c r="AI918">
        <v>5.6</v>
      </c>
      <c r="AJ918">
        <v>-0.3</v>
      </c>
      <c r="AK918">
        <v>37</v>
      </c>
      <c r="AL918">
        <v>2</v>
      </c>
      <c r="AM918">
        <v>-2</v>
      </c>
      <c r="AN918">
        <v>0</v>
      </c>
      <c r="AO918">
        <v>4</v>
      </c>
      <c r="AP918">
        <f>COUNTIFS(MVPs!$A$7:$A$217, 'All B'!C918, MVPs!$C$7:$C$217, 'All B'!B918)</f>
        <v>0</v>
      </c>
      <c r="AQ918">
        <f t="shared" si="70"/>
        <v>1</v>
      </c>
      <c r="AR918">
        <f t="shared" si="71"/>
        <v>0</v>
      </c>
      <c r="AS918">
        <f t="shared" si="72"/>
        <v>0</v>
      </c>
      <c r="AT918">
        <f t="shared" si="73"/>
        <v>0</v>
      </c>
      <c r="AU918">
        <f t="shared" si="74"/>
        <v>0</v>
      </c>
    </row>
    <row r="919" spans="1:47" x14ac:dyDescent="0.45">
      <c r="A919">
        <v>914</v>
      </c>
      <c r="B919" t="s">
        <v>642</v>
      </c>
      <c r="C919">
        <v>1979</v>
      </c>
      <c r="D919">
        <v>32</v>
      </c>
      <c r="E919" t="s">
        <v>117</v>
      </c>
      <c r="F919" t="s">
        <v>17</v>
      </c>
      <c r="G919">
        <v>151</v>
      </c>
      <c r="H919">
        <v>582</v>
      </c>
      <c r="I919">
        <v>463</v>
      </c>
      <c r="J919">
        <v>61</v>
      </c>
      <c r="K919">
        <v>122</v>
      </c>
      <c r="L919">
        <v>82</v>
      </c>
      <c r="M919">
        <v>16</v>
      </c>
      <c r="N919">
        <v>4</v>
      </c>
      <c r="O919">
        <v>20</v>
      </c>
      <c r="P919">
        <v>67</v>
      </c>
      <c r="Q919">
        <v>2</v>
      </c>
      <c r="R919">
        <v>6</v>
      </c>
      <c r="S919">
        <v>105</v>
      </c>
      <c r="T919">
        <v>106</v>
      </c>
      <c r="U919">
        <v>0.26300000000000001</v>
      </c>
      <c r="V919">
        <v>0.40300000000000002</v>
      </c>
      <c r="W919">
        <v>0.44500000000000001</v>
      </c>
      <c r="X919">
        <v>0.84799999999999998</v>
      </c>
      <c r="Y919">
        <v>139</v>
      </c>
      <c r="Z919">
        <v>206</v>
      </c>
      <c r="AA919">
        <v>7</v>
      </c>
      <c r="AB919">
        <v>7</v>
      </c>
      <c r="AC919">
        <v>1</v>
      </c>
      <c r="AD919">
        <v>6</v>
      </c>
      <c r="AE919">
        <v>4</v>
      </c>
      <c r="AF919">
        <v>6</v>
      </c>
      <c r="AG919" s="1">
        <v>3.9735099337748347</v>
      </c>
      <c r="AH919">
        <v>4</v>
      </c>
      <c r="AI919">
        <v>5.4</v>
      </c>
      <c r="AJ919">
        <v>0.7</v>
      </c>
      <c r="AK919">
        <v>32</v>
      </c>
      <c r="AL919">
        <v>0</v>
      </c>
      <c r="AM919">
        <v>0</v>
      </c>
      <c r="AN919">
        <v>-1</v>
      </c>
      <c r="AO919">
        <v>4</v>
      </c>
      <c r="AP919">
        <f>COUNTIFS(MVPs!$A$7:$A$217, 'All B'!C919, MVPs!$C$7:$C$217, 'All B'!B919)</f>
        <v>0</v>
      </c>
      <c r="AQ919">
        <f t="shared" si="70"/>
        <v>1</v>
      </c>
      <c r="AR919">
        <f t="shared" si="71"/>
        <v>0</v>
      </c>
      <c r="AS919">
        <f t="shared" si="72"/>
        <v>0</v>
      </c>
      <c r="AT919">
        <f t="shared" si="73"/>
        <v>0</v>
      </c>
      <c r="AU919">
        <f t="shared" si="74"/>
        <v>0</v>
      </c>
    </row>
    <row r="920" spans="1:47" x14ac:dyDescent="0.45">
      <c r="A920">
        <v>915</v>
      </c>
      <c r="B920" t="s">
        <v>312</v>
      </c>
      <c r="C920">
        <v>2003</v>
      </c>
      <c r="D920">
        <v>34</v>
      </c>
      <c r="E920" t="s">
        <v>97</v>
      </c>
      <c r="F920" t="s">
        <v>13</v>
      </c>
      <c r="G920">
        <v>159</v>
      </c>
      <c r="H920">
        <v>705</v>
      </c>
      <c r="I920">
        <v>622</v>
      </c>
      <c r="J920">
        <v>111</v>
      </c>
      <c r="K920">
        <v>183</v>
      </c>
      <c r="L920">
        <v>108</v>
      </c>
      <c r="M920">
        <v>35</v>
      </c>
      <c r="N920">
        <v>5</v>
      </c>
      <c r="O920">
        <v>35</v>
      </c>
      <c r="P920">
        <v>117</v>
      </c>
      <c r="Q920">
        <v>16</v>
      </c>
      <c r="R920">
        <v>3</v>
      </c>
      <c r="S920">
        <v>68</v>
      </c>
      <c r="T920">
        <v>125</v>
      </c>
      <c r="U920">
        <v>0.29399999999999998</v>
      </c>
      <c r="V920">
        <v>0.36599999999999999</v>
      </c>
      <c r="W920">
        <v>0.53500000000000003</v>
      </c>
      <c r="X920">
        <v>0.90200000000000002</v>
      </c>
      <c r="Y920">
        <v>140</v>
      </c>
      <c r="Z920">
        <v>333</v>
      </c>
      <c r="AA920">
        <v>17</v>
      </c>
      <c r="AB920">
        <v>7</v>
      </c>
      <c r="AC920">
        <v>1</v>
      </c>
      <c r="AD920">
        <v>7</v>
      </c>
      <c r="AE920">
        <v>3</v>
      </c>
      <c r="AF920">
        <v>5.9</v>
      </c>
      <c r="AG920" s="1">
        <v>3.7106918238993716</v>
      </c>
      <c r="AH920">
        <v>3.5</v>
      </c>
      <c r="AI920">
        <v>6.3</v>
      </c>
      <c r="AJ920">
        <v>0.1</v>
      </c>
      <c r="AK920">
        <v>35</v>
      </c>
      <c r="AL920">
        <v>-1</v>
      </c>
      <c r="AM920">
        <v>2</v>
      </c>
      <c r="AN920">
        <v>1</v>
      </c>
      <c r="AO920">
        <v>-4</v>
      </c>
      <c r="AP920">
        <f>COUNTIFS(MVPs!$A$7:$A$217, 'All B'!C920, MVPs!$C$7:$C$217, 'All B'!B920)</f>
        <v>0</v>
      </c>
      <c r="AQ920">
        <f t="shared" si="70"/>
        <v>1</v>
      </c>
      <c r="AR920">
        <f t="shared" si="71"/>
        <v>0</v>
      </c>
      <c r="AS920">
        <f t="shared" si="72"/>
        <v>0</v>
      </c>
      <c r="AT920">
        <f t="shared" si="73"/>
        <v>0</v>
      </c>
      <c r="AU920">
        <f t="shared" si="74"/>
        <v>0</v>
      </c>
    </row>
    <row r="921" spans="1:47" x14ac:dyDescent="0.45">
      <c r="A921">
        <v>916</v>
      </c>
      <c r="B921" t="s">
        <v>643</v>
      </c>
      <c r="C921">
        <v>1984</v>
      </c>
      <c r="D921">
        <v>23</v>
      </c>
      <c r="E921" t="s">
        <v>97</v>
      </c>
      <c r="F921" t="s">
        <v>13</v>
      </c>
      <c r="G921">
        <v>152</v>
      </c>
      <c r="H921">
        <v>678</v>
      </c>
      <c r="I921">
        <v>567</v>
      </c>
      <c r="J921">
        <v>80</v>
      </c>
      <c r="K921">
        <v>161</v>
      </c>
      <c r="L921">
        <v>97</v>
      </c>
      <c r="M921">
        <v>34</v>
      </c>
      <c r="N921">
        <v>3</v>
      </c>
      <c r="O921">
        <v>27</v>
      </c>
      <c r="P921">
        <v>116</v>
      </c>
      <c r="Q921">
        <v>5</v>
      </c>
      <c r="R921">
        <v>4</v>
      </c>
      <c r="S921">
        <v>97</v>
      </c>
      <c r="T921">
        <v>78</v>
      </c>
      <c r="U921">
        <v>0.28399999999999997</v>
      </c>
      <c r="V921">
        <v>0.39100000000000001</v>
      </c>
      <c r="W921">
        <v>0.497</v>
      </c>
      <c r="X921">
        <v>0.88800000000000001</v>
      </c>
      <c r="Y921">
        <v>147</v>
      </c>
      <c r="Z921">
        <v>282</v>
      </c>
      <c r="AA921">
        <v>7</v>
      </c>
      <c r="AB921">
        <v>7</v>
      </c>
      <c r="AC921">
        <v>0</v>
      </c>
      <c r="AD921">
        <v>7</v>
      </c>
      <c r="AE921">
        <v>16</v>
      </c>
      <c r="AF921">
        <v>5.9</v>
      </c>
      <c r="AG921" s="1">
        <v>3.8815789473684212</v>
      </c>
      <c r="AH921">
        <v>3.9</v>
      </c>
      <c r="AI921">
        <v>5.2</v>
      </c>
      <c r="AJ921">
        <v>-0.1</v>
      </c>
      <c r="AK921">
        <v>35</v>
      </c>
      <c r="AL921">
        <v>3</v>
      </c>
      <c r="AM921">
        <v>0</v>
      </c>
      <c r="AN921">
        <v>3</v>
      </c>
      <c r="AO921">
        <v>8</v>
      </c>
      <c r="AP921">
        <f>COUNTIFS(MVPs!$A$7:$A$217, 'All B'!C921, MVPs!$C$7:$C$217, 'All B'!B921)</f>
        <v>0</v>
      </c>
      <c r="AQ921">
        <f t="shared" si="70"/>
        <v>0</v>
      </c>
      <c r="AR921">
        <f t="shared" si="71"/>
        <v>0</v>
      </c>
      <c r="AS921">
        <f t="shared" si="72"/>
        <v>0</v>
      </c>
      <c r="AT921">
        <f t="shared" si="73"/>
        <v>0</v>
      </c>
      <c r="AU921">
        <f t="shared" si="74"/>
        <v>0</v>
      </c>
    </row>
    <row r="922" spans="1:47" x14ac:dyDescent="0.45">
      <c r="A922">
        <v>917</v>
      </c>
      <c r="B922" t="s">
        <v>428</v>
      </c>
      <c r="C922">
        <v>1978</v>
      </c>
      <c r="D922">
        <v>30</v>
      </c>
      <c r="E922" t="s">
        <v>40</v>
      </c>
      <c r="F922" t="s">
        <v>13</v>
      </c>
      <c r="G922">
        <v>157</v>
      </c>
      <c r="H922">
        <v>658</v>
      </c>
      <c r="I922">
        <v>571</v>
      </c>
      <c r="J922">
        <v>94</v>
      </c>
      <c r="K922">
        <v>162</v>
      </c>
      <c r="L922">
        <v>98</v>
      </c>
      <c r="M922">
        <v>39</v>
      </c>
      <c r="N922">
        <v>5</v>
      </c>
      <c r="O922">
        <v>20</v>
      </c>
      <c r="P922">
        <v>88</v>
      </c>
      <c r="Q922">
        <v>7</v>
      </c>
      <c r="R922">
        <v>2</v>
      </c>
      <c r="S922">
        <v>71</v>
      </c>
      <c r="T922">
        <v>83</v>
      </c>
      <c r="U922">
        <v>0.28399999999999997</v>
      </c>
      <c r="V922">
        <v>0.36599999999999999</v>
      </c>
      <c r="W922">
        <v>0.47499999999999998</v>
      </c>
      <c r="X922">
        <v>0.84099999999999997</v>
      </c>
      <c r="Y922">
        <v>125</v>
      </c>
      <c r="Z922">
        <v>271</v>
      </c>
      <c r="AA922">
        <v>10</v>
      </c>
      <c r="AB922">
        <v>7</v>
      </c>
      <c r="AC922">
        <v>3</v>
      </c>
      <c r="AD922">
        <v>6</v>
      </c>
      <c r="AE922">
        <v>6</v>
      </c>
      <c r="AF922">
        <v>5.9</v>
      </c>
      <c r="AG922" s="1">
        <v>3.7579617834394909</v>
      </c>
      <c r="AH922">
        <v>3.7</v>
      </c>
      <c r="AI922">
        <v>6</v>
      </c>
      <c r="AJ922">
        <v>1.2</v>
      </c>
      <c r="AK922">
        <v>18</v>
      </c>
      <c r="AL922">
        <v>0</v>
      </c>
      <c r="AM922">
        <v>5</v>
      </c>
      <c r="AN922">
        <v>5</v>
      </c>
      <c r="AO922">
        <v>1</v>
      </c>
      <c r="AP922">
        <f>COUNTIFS(MVPs!$A$7:$A$217, 'All B'!C922, MVPs!$C$7:$C$217, 'All B'!B922)</f>
        <v>0</v>
      </c>
      <c r="AQ922">
        <f t="shared" si="70"/>
        <v>1</v>
      </c>
      <c r="AR922">
        <f t="shared" si="71"/>
        <v>0</v>
      </c>
      <c r="AS922">
        <f t="shared" si="72"/>
        <v>0</v>
      </c>
      <c r="AT922">
        <f t="shared" si="73"/>
        <v>0</v>
      </c>
      <c r="AU922">
        <f t="shared" si="74"/>
        <v>0</v>
      </c>
    </row>
    <row r="923" spans="1:47" x14ac:dyDescent="0.45">
      <c r="A923">
        <v>918</v>
      </c>
      <c r="B923" t="s">
        <v>99</v>
      </c>
      <c r="C923">
        <v>1999</v>
      </c>
      <c r="D923">
        <v>28</v>
      </c>
      <c r="E923" t="s">
        <v>94</v>
      </c>
      <c r="F923" t="s">
        <v>13</v>
      </c>
      <c r="G923">
        <v>158</v>
      </c>
      <c r="H923">
        <v>695</v>
      </c>
      <c r="I923">
        <v>575</v>
      </c>
      <c r="J923">
        <v>115</v>
      </c>
      <c r="K923">
        <v>181</v>
      </c>
      <c r="L923">
        <v>111</v>
      </c>
      <c r="M923">
        <v>36</v>
      </c>
      <c r="N923">
        <v>1</v>
      </c>
      <c r="O923">
        <v>33</v>
      </c>
      <c r="P923">
        <v>123</v>
      </c>
      <c r="Q923">
        <v>1</v>
      </c>
      <c r="R923">
        <v>1</v>
      </c>
      <c r="S923">
        <v>105</v>
      </c>
      <c r="T923">
        <v>106</v>
      </c>
      <c r="U923">
        <v>0.315</v>
      </c>
      <c r="V923">
        <v>0.42199999999999999</v>
      </c>
      <c r="W923">
        <v>0.55300000000000005</v>
      </c>
      <c r="X923">
        <v>0.97499999999999998</v>
      </c>
      <c r="Y923">
        <v>153</v>
      </c>
      <c r="Z923">
        <v>318</v>
      </c>
      <c r="AA923">
        <v>11</v>
      </c>
      <c r="AB923">
        <v>7</v>
      </c>
      <c r="AC923">
        <v>0</v>
      </c>
      <c r="AD923">
        <v>8</v>
      </c>
      <c r="AE923">
        <v>6</v>
      </c>
      <c r="AF923">
        <v>5.9</v>
      </c>
      <c r="AG923" s="1">
        <v>3.7341772151898738</v>
      </c>
      <c r="AH923">
        <v>3.5</v>
      </c>
      <c r="AI923">
        <v>6.5</v>
      </c>
      <c r="AJ923">
        <v>-1.3</v>
      </c>
      <c r="AK923">
        <v>50</v>
      </c>
      <c r="AL923">
        <v>0</v>
      </c>
      <c r="AM923">
        <v>2</v>
      </c>
      <c r="AN923">
        <v>2</v>
      </c>
      <c r="AO923">
        <v>-5</v>
      </c>
      <c r="AP923">
        <f>COUNTIFS(MVPs!$A$7:$A$217, 'All B'!C923, MVPs!$C$7:$C$217, 'All B'!B923)</f>
        <v>0</v>
      </c>
      <c r="AQ923">
        <f t="shared" si="70"/>
        <v>0</v>
      </c>
      <c r="AR923">
        <f t="shared" si="71"/>
        <v>0</v>
      </c>
      <c r="AS923">
        <f t="shared" si="72"/>
        <v>0</v>
      </c>
      <c r="AT923">
        <f t="shared" si="73"/>
        <v>0</v>
      </c>
      <c r="AU923">
        <f t="shared" si="74"/>
        <v>0</v>
      </c>
    </row>
    <row r="924" spans="1:47" x14ac:dyDescent="0.45">
      <c r="A924">
        <v>919</v>
      </c>
      <c r="B924" t="s">
        <v>644</v>
      </c>
      <c r="C924">
        <v>2010</v>
      </c>
      <c r="D924">
        <v>24</v>
      </c>
      <c r="E924" t="s">
        <v>114</v>
      </c>
      <c r="F924" t="s">
        <v>17</v>
      </c>
      <c r="G924">
        <v>145</v>
      </c>
      <c r="H924">
        <v>636</v>
      </c>
      <c r="I924">
        <v>587</v>
      </c>
      <c r="J924">
        <v>111</v>
      </c>
      <c r="K924">
        <v>197</v>
      </c>
      <c r="L924">
        <v>120</v>
      </c>
      <c r="M924">
        <v>34</v>
      </c>
      <c r="N924">
        <v>9</v>
      </c>
      <c r="O924">
        <v>34</v>
      </c>
      <c r="P924">
        <v>117</v>
      </c>
      <c r="Q924">
        <v>26</v>
      </c>
      <c r="R924">
        <v>8</v>
      </c>
      <c r="S924">
        <v>40</v>
      </c>
      <c r="T924">
        <v>135</v>
      </c>
      <c r="U924">
        <v>0.33600000000000002</v>
      </c>
      <c r="V924">
        <v>0.376</v>
      </c>
      <c r="W924">
        <v>0.59799999999999998</v>
      </c>
      <c r="X924">
        <v>0.97399999999999998</v>
      </c>
      <c r="Y924">
        <v>143</v>
      </c>
      <c r="Z924">
        <v>351</v>
      </c>
      <c r="AA924">
        <v>9</v>
      </c>
      <c r="AB924">
        <v>2</v>
      </c>
      <c r="AC924">
        <v>0</v>
      </c>
      <c r="AD924">
        <v>7</v>
      </c>
      <c r="AE924">
        <v>8</v>
      </c>
      <c r="AF924">
        <v>5.9</v>
      </c>
      <c r="AG924" s="1">
        <v>4.0689655172413799</v>
      </c>
      <c r="AH924">
        <v>4.0999999999999996</v>
      </c>
      <c r="AI924">
        <v>5.8</v>
      </c>
      <c r="AJ924">
        <v>-0.1</v>
      </c>
      <c r="AK924">
        <v>36</v>
      </c>
      <c r="AL924">
        <v>0</v>
      </c>
      <c r="AM924">
        <v>6</v>
      </c>
      <c r="AN924">
        <v>6</v>
      </c>
      <c r="AO924">
        <v>2</v>
      </c>
      <c r="AP924">
        <f>COUNTIFS(MVPs!$A$7:$A$217, 'All B'!C924, MVPs!$C$7:$C$217, 'All B'!B924)</f>
        <v>0</v>
      </c>
      <c r="AQ924">
        <f t="shared" si="70"/>
        <v>1</v>
      </c>
      <c r="AR924">
        <f t="shared" si="71"/>
        <v>0</v>
      </c>
      <c r="AS924">
        <f t="shared" si="72"/>
        <v>0</v>
      </c>
      <c r="AT924">
        <f t="shared" si="73"/>
        <v>0</v>
      </c>
      <c r="AU924">
        <f t="shared" si="74"/>
        <v>0</v>
      </c>
    </row>
    <row r="925" spans="1:47" x14ac:dyDescent="0.45">
      <c r="A925">
        <v>920</v>
      </c>
      <c r="B925" t="s">
        <v>332</v>
      </c>
      <c r="C925">
        <v>1959</v>
      </c>
      <c r="D925">
        <v>24</v>
      </c>
      <c r="E925" t="s">
        <v>59</v>
      </c>
      <c r="F925" t="s">
        <v>13</v>
      </c>
      <c r="G925">
        <v>136</v>
      </c>
      <c r="H925">
        <v>595</v>
      </c>
      <c r="I925">
        <v>511</v>
      </c>
      <c r="J925">
        <v>85</v>
      </c>
      <c r="K925">
        <v>167</v>
      </c>
      <c r="L925">
        <v>119</v>
      </c>
      <c r="M925">
        <v>19</v>
      </c>
      <c r="N925">
        <v>2</v>
      </c>
      <c r="O925">
        <v>27</v>
      </c>
      <c r="P925">
        <v>94</v>
      </c>
      <c r="Q925">
        <v>10</v>
      </c>
      <c r="R925">
        <v>4</v>
      </c>
      <c r="S925">
        <v>72</v>
      </c>
      <c r="T925">
        <v>42</v>
      </c>
      <c r="U925">
        <v>0.32700000000000001</v>
      </c>
      <c r="V925">
        <v>0.41</v>
      </c>
      <c r="W925">
        <v>0.53</v>
      </c>
      <c r="X925">
        <v>0.94</v>
      </c>
      <c r="Y925">
        <v>151</v>
      </c>
      <c r="Z925">
        <v>271</v>
      </c>
      <c r="AA925">
        <v>11</v>
      </c>
      <c r="AB925">
        <v>4</v>
      </c>
      <c r="AC925">
        <v>2</v>
      </c>
      <c r="AD925">
        <v>6</v>
      </c>
      <c r="AE925">
        <v>12</v>
      </c>
      <c r="AF925">
        <v>5.9</v>
      </c>
      <c r="AG925" s="1">
        <v>4.3382352941176476</v>
      </c>
      <c r="AH925">
        <v>4.0999999999999996</v>
      </c>
      <c r="AI925">
        <v>5.4</v>
      </c>
      <c r="AJ925">
        <v>0.4</v>
      </c>
      <c r="AK925">
        <v>33</v>
      </c>
      <c r="AL925">
        <v>-1</v>
      </c>
      <c r="AM925">
        <v>4</v>
      </c>
      <c r="AN925">
        <v>3</v>
      </c>
      <c r="AO925">
        <v>7</v>
      </c>
      <c r="AP925">
        <f>COUNTIFS(MVPs!$A$7:$A$217, 'All B'!C925, MVPs!$C$7:$C$217, 'All B'!B925)</f>
        <v>0</v>
      </c>
      <c r="AQ925">
        <f t="shared" si="70"/>
        <v>1</v>
      </c>
      <c r="AR925">
        <f t="shared" si="71"/>
        <v>0</v>
      </c>
      <c r="AS925">
        <f t="shared" si="72"/>
        <v>0</v>
      </c>
      <c r="AT925">
        <f t="shared" si="73"/>
        <v>0</v>
      </c>
      <c r="AU925">
        <f t="shared" si="74"/>
        <v>0</v>
      </c>
    </row>
    <row r="926" spans="1:47" x14ac:dyDescent="0.45">
      <c r="A926">
        <v>921</v>
      </c>
      <c r="B926" t="s">
        <v>64</v>
      </c>
      <c r="C926">
        <v>2015</v>
      </c>
      <c r="D926">
        <v>28</v>
      </c>
      <c r="E926" t="s">
        <v>65</v>
      </c>
      <c r="F926" t="s">
        <v>17</v>
      </c>
      <c r="G926">
        <v>150</v>
      </c>
      <c r="H926">
        <v>623</v>
      </c>
      <c r="I926">
        <v>557</v>
      </c>
      <c r="J926">
        <v>74</v>
      </c>
      <c r="K926">
        <v>177</v>
      </c>
      <c r="L926">
        <v>130</v>
      </c>
      <c r="M926">
        <v>28</v>
      </c>
      <c r="N926">
        <v>0</v>
      </c>
      <c r="O926">
        <v>19</v>
      </c>
      <c r="P926">
        <v>95</v>
      </c>
      <c r="Q926">
        <v>2</v>
      </c>
      <c r="R926">
        <v>0</v>
      </c>
      <c r="S926">
        <v>56</v>
      </c>
      <c r="T926">
        <v>52</v>
      </c>
      <c r="U926">
        <v>0.318</v>
      </c>
      <c r="V926">
        <v>0.379</v>
      </c>
      <c r="W926">
        <v>0.47</v>
      </c>
      <c r="X926">
        <v>0.84899999999999998</v>
      </c>
      <c r="Y926">
        <v>133</v>
      </c>
      <c r="Z926">
        <v>262</v>
      </c>
      <c r="AA926">
        <v>17</v>
      </c>
      <c r="AB926">
        <v>3</v>
      </c>
      <c r="AC926">
        <v>0</v>
      </c>
      <c r="AD926">
        <v>7</v>
      </c>
      <c r="AE926">
        <v>10</v>
      </c>
      <c r="AF926">
        <v>5.9</v>
      </c>
      <c r="AG926" s="1">
        <v>3.933333333333334</v>
      </c>
      <c r="AH926">
        <v>4</v>
      </c>
      <c r="AI926">
        <v>4.5999999999999996</v>
      </c>
      <c r="AJ926">
        <v>1.8</v>
      </c>
      <c r="AK926">
        <v>23</v>
      </c>
      <c r="AL926">
        <v>-2</v>
      </c>
      <c r="AM926">
        <v>0</v>
      </c>
      <c r="AN926">
        <v>-2</v>
      </c>
      <c r="AO926">
        <v>12</v>
      </c>
      <c r="AP926">
        <f>COUNTIFS(MVPs!$A$7:$A$217, 'All B'!C926, MVPs!$C$7:$C$217, 'All B'!B926)</f>
        <v>0</v>
      </c>
      <c r="AQ926">
        <f t="shared" si="70"/>
        <v>1</v>
      </c>
      <c r="AR926">
        <f t="shared" si="71"/>
        <v>0</v>
      </c>
      <c r="AS926">
        <f t="shared" si="72"/>
        <v>0</v>
      </c>
      <c r="AT926">
        <f t="shared" si="73"/>
        <v>0</v>
      </c>
      <c r="AU926">
        <f t="shared" si="74"/>
        <v>0</v>
      </c>
    </row>
    <row r="927" spans="1:47" x14ac:dyDescent="0.45">
      <c r="A927">
        <v>922</v>
      </c>
      <c r="B927" t="s">
        <v>645</v>
      </c>
      <c r="C927">
        <v>2008</v>
      </c>
      <c r="D927">
        <v>27</v>
      </c>
      <c r="E927" t="s">
        <v>55</v>
      </c>
      <c r="F927" t="s">
        <v>13</v>
      </c>
      <c r="G927">
        <v>155</v>
      </c>
      <c r="H927">
        <v>687</v>
      </c>
      <c r="I927">
        <v>635</v>
      </c>
      <c r="J927">
        <v>91</v>
      </c>
      <c r="K927">
        <v>185</v>
      </c>
      <c r="L927">
        <v>115</v>
      </c>
      <c r="M927">
        <v>47</v>
      </c>
      <c r="N927">
        <v>8</v>
      </c>
      <c r="O927">
        <v>15</v>
      </c>
      <c r="P927">
        <v>79</v>
      </c>
      <c r="Q927">
        <v>32</v>
      </c>
      <c r="R927">
        <v>8</v>
      </c>
      <c r="S927">
        <v>44</v>
      </c>
      <c r="T927">
        <v>112</v>
      </c>
      <c r="U927">
        <v>0.29099999999999998</v>
      </c>
      <c r="V927">
        <v>0.33700000000000002</v>
      </c>
      <c r="W927">
        <v>0.46100000000000002</v>
      </c>
      <c r="X927">
        <v>0.79800000000000004</v>
      </c>
      <c r="Y927">
        <v>113</v>
      </c>
      <c r="Z927">
        <v>293</v>
      </c>
      <c r="AA927">
        <v>20</v>
      </c>
      <c r="AB927">
        <v>2</v>
      </c>
      <c r="AC927">
        <v>0</v>
      </c>
      <c r="AD927">
        <v>5</v>
      </c>
      <c r="AE927">
        <v>2</v>
      </c>
      <c r="AF927">
        <v>5.9</v>
      </c>
      <c r="AG927" s="1">
        <v>3.8064516129032264</v>
      </c>
      <c r="AH927">
        <v>3.6</v>
      </c>
      <c r="AI927">
        <v>3.6</v>
      </c>
      <c r="AJ927">
        <v>2.1</v>
      </c>
      <c r="AK927">
        <v>13</v>
      </c>
      <c r="AL927">
        <v>-2</v>
      </c>
      <c r="AM927">
        <v>3</v>
      </c>
      <c r="AN927">
        <v>1</v>
      </c>
      <c r="AO927">
        <v>22</v>
      </c>
      <c r="AP927">
        <f>COUNTIFS(MVPs!$A$7:$A$217, 'All B'!C927, MVPs!$C$7:$C$217, 'All B'!B927)</f>
        <v>0</v>
      </c>
      <c r="AQ927">
        <f t="shared" si="70"/>
        <v>0</v>
      </c>
      <c r="AR927">
        <f t="shared" si="71"/>
        <v>0</v>
      </c>
      <c r="AS927">
        <f t="shared" si="72"/>
        <v>0</v>
      </c>
      <c r="AT927">
        <f t="shared" si="73"/>
        <v>0</v>
      </c>
      <c r="AU927">
        <f t="shared" si="74"/>
        <v>0</v>
      </c>
    </row>
    <row r="928" spans="1:47" x14ac:dyDescent="0.45">
      <c r="A928">
        <v>923</v>
      </c>
      <c r="B928" t="s">
        <v>646</v>
      </c>
      <c r="C928">
        <v>1950</v>
      </c>
      <c r="D928">
        <v>26</v>
      </c>
      <c r="E928" t="s">
        <v>251</v>
      </c>
      <c r="F928" t="s">
        <v>17</v>
      </c>
      <c r="G928">
        <v>156</v>
      </c>
      <c r="H928">
        <v>707</v>
      </c>
      <c r="I928">
        <v>576</v>
      </c>
      <c r="J928">
        <v>120</v>
      </c>
      <c r="K928">
        <v>167</v>
      </c>
      <c r="L928">
        <v>111</v>
      </c>
      <c r="M928">
        <v>30</v>
      </c>
      <c r="N928">
        <v>3</v>
      </c>
      <c r="O928">
        <v>23</v>
      </c>
      <c r="P928">
        <v>87</v>
      </c>
      <c r="Q928">
        <v>15</v>
      </c>
      <c r="R928">
        <v>9</v>
      </c>
      <c r="S928">
        <v>119</v>
      </c>
      <c r="T928">
        <v>69</v>
      </c>
      <c r="U928">
        <v>0.28999999999999998</v>
      </c>
      <c r="V928">
        <v>0.41199999999999998</v>
      </c>
      <c r="W928">
        <v>0.47199999999999998</v>
      </c>
      <c r="X928">
        <v>0.88500000000000001</v>
      </c>
      <c r="Y928">
        <v>138</v>
      </c>
      <c r="Z928">
        <v>272</v>
      </c>
      <c r="AA928">
        <v>10</v>
      </c>
      <c r="AB928">
        <v>1</v>
      </c>
      <c r="AC928">
        <v>8</v>
      </c>
      <c r="AE928">
        <v>9</v>
      </c>
      <c r="AF928">
        <v>5.9</v>
      </c>
      <c r="AG928" s="1">
        <v>3.7820512820512824</v>
      </c>
      <c r="AH928">
        <v>3.3</v>
      </c>
      <c r="AI928">
        <v>5.7</v>
      </c>
      <c r="AJ928">
        <v>-0.4</v>
      </c>
      <c r="AK928">
        <v>36</v>
      </c>
      <c r="AL928">
        <v>1</v>
      </c>
      <c r="AM928">
        <v>2</v>
      </c>
      <c r="AN928">
        <v>3</v>
      </c>
      <c r="AO928">
        <v>4</v>
      </c>
      <c r="AP928">
        <f>COUNTIFS(MVPs!$A$7:$A$217, 'All B'!C928, MVPs!$C$7:$C$217, 'All B'!B928)</f>
        <v>0</v>
      </c>
      <c r="AQ928">
        <f t="shared" si="70"/>
        <v>1</v>
      </c>
      <c r="AR928">
        <f t="shared" si="71"/>
        <v>0</v>
      </c>
      <c r="AS928">
        <f t="shared" si="72"/>
        <v>0</v>
      </c>
      <c r="AT928">
        <f t="shared" si="73"/>
        <v>0</v>
      </c>
      <c r="AU928">
        <f t="shared" si="74"/>
        <v>0</v>
      </c>
    </row>
    <row r="929" spans="1:47" x14ac:dyDescent="0.45">
      <c r="A929">
        <v>924</v>
      </c>
      <c r="B929" t="s">
        <v>209</v>
      </c>
      <c r="C929">
        <v>1958</v>
      </c>
      <c r="D929">
        <v>27</v>
      </c>
      <c r="E929" t="s">
        <v>25</v>
      </c>
      <c r="F929" t="s">
        <v>17</v>
      </c>
      <c r="G929">
        <v>150</v>
      </c>
      <c r="H929">
        <v>632</v>
      </c>
      <c r="I929">
        <v>570</v>
      </c>
      <c r="J929">
        <v>101</v>
      </c>
      <c r="K929">
        <v>175</v>
      </c>
      <c r="L929">
        <v>122</v>
      </c>
      <c r="M929">
        <v>21</v>
      </c>
      <c r="N929">
        <v>9</v>
      </c>
      <c r="O929">
        <v>23</v>
      </c>
      <c r="P929">
        <v>90</v>
      </c>
      <c r="Q929">
        <v>11</v>
      </c>
      <c r="R929">
        <v>6</v>
      </c>
      <c r="S929">
        <v>49</v>
      </c>
      <c r="T929">
        <v>53</v>
      </c>
      <c r="U929">
        <v>0.307</v>
      </c>
      <c r="V929">
        <v>0.36</v>
      </c>
      <c r="W929">
        <v>0.496</v>
      </c>
      <c r="X929">
        <v>0.85699999999999998</v>
      </c>
      <c r="Y929">
        <v>120</v>
      </c>
      <c r="Z929">
        <v>283</v>
      </c>
      <c r="AA929">
        <v>15</v>
      </c>
      <c r="AB929">
        <v>3</v>
      </c>
      <c r="AC929">
        <v>1</v>
      </c>
      <c r="AD929">
        <v>8</v>
      </c>
      <c r="AE929">
        <v>8</v>
      </c>
      <c r="AF929">
        <v>5.9</v>
      </c>
      <c r="AG929" s="1">
        <v>3.933333333333334</v>
      </c>
      <c r="AH929">
        <v>3.5</v>
      </c>
      <c r="AI929">
        <v>4.5999999999999996</v>
      </c>
      <c r="AJ929">
        <v>1.7</v>
      </c>
      <c r="AK929">
        <v>14</v>
      </c>
      <c r="AL929">
        <v>4</v>
      </c>
      <c r="AM929">
        <v>1</v>
      </c>
      <c r="AN929">
        <v>4</v>
      </c>
      <c r="AO929">
        <v>14</v>
      </c>
      <c r="AP929">
        <f>COUNTIFS(MVPs!$A$7:$A$217, 'All B'!C929, MVPs!$C$7:$C$217, 'All B'!B929)</f>
        <v>0</v>
      </c>
      <c r="AQ929">
        <f t="shared" si="70"/>
        <v>0</v>
      </c>
      <c r="AR929">
        <f t="shared" si="71"/>
        <v>0</v>
      </c>
      <c r="AS929">
        <f t="shared" si="72"/>
        <v>0</v>
      </c>
      <c r="AT929">
        <f t="shared" si="73"/>
        <v>0</v>
      </c>
      <c r="AU929">
        <f t="shared" si="74"/>
        <v>0</v>
      </c>
    </row>
    <row r="930" spans="1:47" x14ac:dyDescent="0.45">
      <c r="A930">
        <v>925</v>
      </c>
      <c r="B930" t="s">
        <v>647</v>
      </c>
      <c r="C930">
        <v>1978</v>
      </c>
      <c r="D930">
        <v>22</v>
      </c>
      <c r="E930" t="s">
        <v>65</v>
      </c>
      <c r="F930" t="s">
        <v>17</v>
      </c>
      <c r="G930">
        <v>156</v>
      </c>
      <c r="H930">
        <v>657</v>
      </c>
      <c r="I930">
        <v>592</v>
      </c>
      <c r="J930">
        <v>90</v>
      </c>
      <c r="K930">
        <v>181</v>
      </c>
      <c r="L930">
        <v>102</v>
      </c>
      <c r="M930">
        <v>46</v>
      </c>
      <c r="N930">
        <v>8</v>
      </c>
      <c r="O930">
        <v>25</v>
      </c>
      <c r="P930">
        <v>98</v>
      </c>
      <c r="Q930">
        <v>15</v>
      </c>
      <c r="R930">
        <v>11</v>
      </c>
      <c r="S930">
        <v>50</v>
      </c>
      <c r="T930">
        <v>72</v>
      </c>
      <c r="U930">
        <v>0.30599999999999999</v>
      </c>
      <c r="V930">
        <v>0.35799999999999998</v>
      </c>
      <c r="W930">
        <v>0.53700000000000003</v>
      </c>
      <c r="X930">
        <v>0.89500000000000002</v>
      </c>
      <c r="Y930">
        <v>152</v>
      </c>
      <c r="Z930">
        <v>318</v>
      </c>
      <c r="AA930">
        <v>15</v>
      </c>
      <c r="AB930">
        <v>3</v>
      </c>
      <c r="AC930">
        <v>3</v>
      </c>
      <c r="AD930">
        <v>9</v>
      </c>
      <c r="AE930">
        <v>8</v>
      </c>
      <c r="AF930">
        <v>5.9</v>
      </c>
      <c r="AG930" s="1">
        <v>3.7820512820512824</v>
      </c>
      <c r="AH930">
        <v>3.8</v>
      </c>
      <c r="AI930">
        <v>5.3</v>
      </c>
      <c r="AJ930">
        <v>-0.1</v>
      </c>
      <c r="AK930">
        <v>39</v>
      </c>
      <c r="AL930">
        <v>-1</v>
      </c>
      <c r="AM930">
        <v>-2</v>
      </c>
      <c r="AN930">
        <v>-3</v>
      </c>
      <c r="AO930">
        <v>4</v>
      </c>
      <c r="AP930">
        <f>COUNTIFS(MVPs!$A$7:$A$217, 'All B'!C930, MVPs!$C$7:$C$217, 'All B'!B930)</f>
        <v>0</v>
      </c>
      <c r="AQ930">
        <f t="shared" si="70"/>
        <v>0</v>
      </c>
      <c r="AR930">
        <f t="shared" si="71"/>
        <v>0</v>
      </c>
      <c r="AS930">
        <f t="shared" si="72"/>
        <v>0</v>
      </c>
      <c r="AT930">
        <f t="shared" si="73"/>
        <v>0</v>
      </c>
      <c r="AU930">
        <f t="shared" si="74"/>
        <v>0</v>
      </c>
    </row>
    <row r="931" spans="1:47" x14ac:dyDescent="0.45">
      <c r="A931">
        <v>926</v>
      </c>
      <c r="B931" t="s">
        <v>120</v>
      </c>
      <c r="C931">
        <v>1995</v>
      </c>
      <c r="D931">
        <v>31</v>
      </c>
      <c r="E931" t="s">
        <v>73</v>
      </c>
      <c r="F931" t="s">
        <v>17</v>
      </c>
      <c r="G931">
        <v>131</v>
      </c>
      <c r="H931">
        <v>567</v>
      </c>
      <c r="I931">
        <v>496</v>
      </c>
      <c r="J931">
        <v>98</v>
      </c>
      <c r="K931">
        <v>158</v>
      </c>
      <c r="L931">
        <v>108</v>
      </c>
      <c r="M931">
        <v>29</v>
      </c>
      <c r="N931">
        <v>6</v>
      </c>
      <c r="O931">
        <v>15</v>
      </c>
      <c r="P931">
        <v>66</v>
      </c>
      <c r="Q931">
        <v>51</v>
      </c>
      <c r="R931">
        <v>5</v>
      </c>
      <c r="S931">
        <v>61</v>
      </c>
      <c r="T931">
        <v>49</v>
      </c>
      <c r="U931">
        <v>0.31900000000000001</v>
      </c>
      <c r="V931">
        <v>0.39400000000000002</v>
      </c>
      <c r="W931">
        <v>0.49199999999999999</v>
      </c>
      <c r="X931">
        <v>0.88600000000000001</v>
      </c>
      <c r="Y931">
        <v>134</v>
      </c>
      <c r="Z931">
        <v>244</v>
      </c>
      <c r="AA931">
        <v>6</v>
      </c>
      <c r="AB931">
        <v>3</v>
      </c>
      <c r="AC931">
        <v>3</v>
      </c>
      <c r="AD931">
        <v>4</v>
      </c>
      <c r="AE931">
        <v>2</v>
      </c>
      <c r="AF931">
        <v>5.9</v>
      </c>
      <c r="AG931" s="1">
        <v>4.5038167938931295</v>
      </c>
      <c r="AH931">
        <v>4.2</v>
      </c>
      <c r="AI931">
        <v>6.4</v>
      </c>
      <c r="AJ931">
        <v>0.3</v>
      </c>
      <c r="AK931">
        <v>27</v>
      </c>
      <c r="AL931">
        <v>2</v>
      </c>
      <c r="AM931">
        <v>12</v>
      </c>
      <c r="AN931">
        <v>14</v>
      </c>
      <c r="AO931">
        <v>-5</v>
      </c>
      <c r="AP931">
        <f>COUNTIFS(MVPs!$A$7:$A$217, 'All B'!C931, MVPs!$C$7:$C$217, 'All B'!B931)</f>
        <v>1</v>
      </c>
      <c r="AQ931">
        <f t="shared" si="70"/>
        <v>1</v>
      </c>
      <c r="AR931">
        <f t="shared" si="71"/>
        <v>0</v>
      </c>
      <c r="AS931">
        <f t="shared" si="72"/>
        <v>0</v>
      </c>
      <c r="AT931">
        <f t="shared" si="73"/>
        <v>0</v>
      </c>
      <c r="AU931">
        <f t="shared" si="74"/>
        <v>0</v>
      </c>
    </row>
    <row r="932" spans="1:47" x14ac:dyDescent="0.45">
      <c r="A932">
        <v>927</v>
      </c>
      <c r="B932" t="s">
        <v>493</v>
      </c>
      <c r="C932">
        <v>1996</v>
      </c>
      <c r="D932">
        <v>27</v>
      </c>
      <c r="E932" t="s">
        <v>422</v>
      </c>
      <c r="F932" t="s">
        <v>17</v>
      </c>
      <c r="G932">
        <v>161</v>
      </c>
      <c r="H932">
        <v>677</v>
      </c>
      <c r="I932">
        <v>519</v>
      </c>
      <c r="J932">
        <v>118</v>
      </c>
      <c r="K932">
        <v>163</v>
      </c>
      <c r="L932">
        <v>87</v>
      </c>
      <c r="M932">
        <v>33</v>
      </c>
      <c r="N932">
        <v>1</v>
      </c>
      <c r="O932">
        <v>42</v>
      </c>
      <c r="P932">
        <v>120</v>
      </c>
      <c r="Q932">
        <v>16</v>
      </c>
      <c r="R932">
        <v>9</v>
      </c>
      <c r="S932">
        <v>142</v>
      </c>
      <c r="T932">
        <v>66</v>
      </c>
      <c r="U932">
        <v>0.314</v>
      </c>
      <c r="V932">
        <v>0.46500000000000002</v>
      </c>
      <c r="W932">
        <v>0.624</v>
      </c>
      <c r="X932">
        <v>1.0900000000000001</v>
      </c>
      <c r="Y932">
        <v>189</v>
      </c>
      <c r="Z932">
        <v>324</v>
      </c>
      <c r="AA932">
        <v>16</v>
      </c>
      <c r="AB932">
        <v>10</v>
      </c>
      <c r="AC932">
        <v>0</v>
      </c>
      <c r="AD932">
        <v>6</v>
      </c>
      <c r="AE932">
        <v>19</v>
      </c>
      <c r="AF932">
        <v>5.9</v>
      </c>
      <c r="AG932" s="1">
        <v>3.6645962732919255</v>
      </c>
      <c r="AH932">
        <v>3.9</v>
      </c>
      <c r="AI932">
        <v>7.7</v>
      </c>
      <c r="AJ932">
        <v>-2.2999999999999998</v>
      </c>
      <c r="AK932">
        <v>72</v>
      </c>
      <c r="AL932">
        <v>-1</v>
      </c>
      <c r="AM932">
        <v>-6</v>
      </c>
      <c r="AN932">
        <v>-7</v>
      </c>
      <c r="AO932">
        <v>-16</v>
      </c>
      <c r="AP932">
        <f>COUNTIFS(MVPs!$A$7:$A$217, 'All B'!C932, MVPs!$C$7:$C$217, 'All B'!B932)</f>
        <v>0</v>
      </c>
      <c r="AQ932">
        <f t="shared" si="70"/>
        <v>0</v>
      </c>
      <c r="AR932">
        <f t="shared" si="71"/>
        <v>0</v>
      </c>
      <c r="AS932">
        <f t="shared" si="72"/>
        <v>0</v>
      </c>
      <c r="AT932">
        <f t="shared" si="73"/>
        <v>0</v>
      </c>
      <c r="AU932">
        <f t="shared" si="74"/>
        <v>0</v>
      </c>
    </row>
    <row r="933" spans="1:47" x14ac:dyDescent="0.45">
      <c r="A933">
        <v>928</v>
      </c>
      <c r="B933" t="s">
        <v>635</v>
      </c>
      <c r="C933">
        <v>2010</v>
      </c>
      <c r="D933">
        <v>30</v>
      </c>
      <c r="E933" t="s">
        <v>25</v>
      </c>
      <c r="F933" t="s">
        <v>17</v>
      </c>
      <c r="G933">
        <v>158</v>
      </c>
      <c r="H933">
        <v>675</v>
      </c>
      <c r="I933">
        <v>596</v>
      </c>
      <c r="J933">
        <v>95</v>
      </c>
      <c r="K933">
        <v>186</v>
      </c>
      <c r="L933">
        <v>112</v>
      </c>
      <c r="M933">
        <v>45</v>
      </c>
      <c r="N933">
        <v>1</v>
      </c>
      <c r="O933">
        <v>28</v>
      </c>
      <c r="P933">
        <v>103</v>
      </c>
      <c r="Q933">
        <v>9</v>
      </c>
      <c r="R933">
        <v>5</v>
      </c>
      <c r="S933">
        <v>69</v>
      </c>
      <c r="T933">
        <v>93</v>
      </c>
      <c r="U933">
        <v>0.312</v>
      </c>
      <c r="V933">
        <v>0.39</v>
      </c>
      <c r="W933">
        <v>0.53200000000000003</v>
      </c>
      <c r="X933">
        <v>0.92200000000000004</v>
      </c>
      <c r="Y933">
        <v>149</v>
      </c>
      <c r="Z933">
        <v>317</v>
      </c>
      <c r="AA933">
        <v>13</v>
      </c>
      <c r="AB933">
        <v>8</v>
      </c>
      <c r="AC933">
        <v>0</v>
      </c>
      <c r="AD933">
        <v>2</v>
      </c>
      <c r="AE933">
        <v>10</v>
      </c>
      <c r="AF933">
        <v>5.9</v>
      </c>
      <c r="AG933" s="1">
        <v>3.7341772151898738</v>
      </c>
      <c r="AH933">
        <v>3.9</v>
      </c>
      <c r="AI933">
        <v>5.2</v>
      </c>
      <c r="AJ933">
        <v>0</v>
      </c>
      <c r="AK933">
        <v>39</v>
      </c>
      <c r="AL933">
        <v>0</v>
      </c>
      <c r="AM933">
        <v>-2</v>
      </c>
      <c r="AN933">
        <v>-2</v>
      </c>
      <c r="AO933">
        <v>7</v>
      </c>
      <c r="AP933">
        <f>COUNTIFS(MVPs!$A$7:$A$217, 'All B'!C933, MVPs!$C$7:$C$217, 'All B'!B933)</f>
        <v>0</v>
      </c>
      <c r="AQ933">
        <f t="shared" si="70"/>
        <v>1</v>
      </c>
      <c r="AR933">
        <f t="shared" si="71"/>
        <v>0</v>
      </c>
      <c r="AS933">
        <f t="shared" si="72"/>
        <v>0</v>
      </c>
      <c r="AT933">
        <f t="shared" si="73"/>
        <v>0</v>
      </c>
      <c r="AU933">
        <f t="shared" si="74"/>
        <v>0</v>
      </c>
    </row>
    <row r="934" spans="1:47" x14ac:dyDescent="0.45">
      <c r="A934">
        <v>929</v>
      </c>
      <c r="B934" t="s">
        <v>648</v>
      </c>
      <c r="C934">
        <v>1984</v>
      </c>
      <c r="D934">
        <v>27</v>
      </c>
      <c r="E934" t="s">
        <v>62</v>
      </c>
      <c r="F934" t="s">
        <v>17</v>
      </c>
      <c r="G934">
        <v>147</v>
      </c>
      <c r="H934">
        <v>592</v>
      </c>
      <c r="I934">
        <v>546</v>
      </c>
      <c r="J934">
        <v>77</v>
      </c>
      <c r="K934">
        <v>156</v>
      </c>
      <c r="L934">
        <v>112</v>
      </c>
      <c r="M934">
        <v>27</v>
      </c>
      <c r="N934">
        <v>2</v>
      </c>
      <c r="O934">
        <v>15</v>
      </c>
      <c r="P934">
        <v>78</v>
      </c>
      <c r="Q934">
        <v>12</v>
      </c>
      <c r="R934">
        <v>8</v>
      </c>
      <c r="S934">
        <v>36</v>
      </c>
      <c r="T934">
        <v>79</v>
      </c>
      <c r="U934">
        <v>0.28599999999999998</v>
      </c>
      <c r="V934">
        <v>0.33300000000000002</v>
      </c>
      <c r="W934">
        <v>0.42499999999999999</v>
      </c>
      <c r="X934">
        <v>0.75800000000000001</v>
      </c>
      <c r="Y934">
        <v>113</v>
      </c>
      <c r="Z934">
        <v>232</v>
      </c>
      <c r="AA934">
        <v>14</v>
      </c>
      <c r="AB934">
        <v>4</v>
      </c>
      <c r="AC934">
        <v>4</v>
      </c>
      <c r="AD934">
        <v>2</v>
      </c>
      <c r="AE934">
        <v>5</v>
      </c>
      <c r="AF934">
        <v>5.9</v>
      </c>
      <c r="AG934" s="1">
        <v>4.0136054421768712</v>
      </c>
      <c r="AH934">
        <v>3.9</v>
      </c>
      <c r="AI934">
        <v>4.3</v>
      </c>
      <c r="AJ934">
        <v>2.5</v>
      </c>
      <c r="AK934">
        <v>12</v>
      </c>
      <c r="AL934">
        <v>0</v>
      </c>
      <c r="AM934">
        <v>0</v>
      </c>
      <c r="AN934">
        <v>0</v>
      </c>
      <c r="AO934">
        <v>13</v>
      </c>
      <c r="AP934">
        <f>COUNTIFS(MVPs!$A$7:$A$217, 'All B'!C934, MVPs!$C$7:$C$217, 'All B'!B934)</f>
        <v>0</v>
      </c>
      <c r="AQ934">
        <f t="shared" si="70"/>
        <v>0</v>
      </c>
      <c r="AR934">
        <f t="shared" si="71"/>
        <v>0</v>
      </c>
      <c r="AS934">
        <f t="shared" si="72"/>
        <v>0</v>
      </c>
      <c r="AT934">
        <f t="shared" si="73"/>
        <v>0</v>
      </c>
      <c r="AU934">
        <f t="shared" si="74"/>
        <v>0</v>
      </c>
    </row>
    <row r="935" spans="1:47" x14ac:dyDescent="0.45">
      <c r="A935">
        <v>930</v>
      </c>
      <c r="B935" t="s">
        <v>649</v>
      </c>
      <c r="C935">
        <v>2003</v>
      </c>
      <c r="D935">
        <v>32</v>
      </c>
      <c r="E935" t="s">
        <v>22</v>
      </c>
      <c r="F935" t="s">
        <v>13</v>
      </c>
      <c r="G935">
        <v>142</v>
      </c>
      <c r="H935">
        <v>588</v>
      </c>
      <c r="I935">
        <v>481</v>
      </c>
      <c r="J935">
        <v>83</v>
      </c>
      <c r="K935">
        <v>135</v>
      </c>
      <c r="L935">
        <v>81</v>
      </c>
      <c r="M935">
        <v>24</v>
      </c>
      <c r="N935">
        <v>0</v>
      </c>
      <c r="O935">
        <v>30</v>
      </c>
      <c r="P935">
        <v>101</v>
      </c>
      <c r="Q935">
        <v>2</v>
      </c>
      <c r="R935">
        <v>4</v>
      </c>
      <c r="S935">
        <v>93</v>
      </c>
      <c r="T935">
        <v>110</v>
      </c>
      <c r="U935">
        <v>0.28100000000000003</v>
      </c>
      <c r="V935">
        <v>0.40500000000000003</v>
      </c>
      <c r="W935">
        <v>0.51800000000000002</v>
      </c>
      <c r="X935">
        <v>0.92200000000000004</v>
      </c>
      <c r="Y935">
        <v>144</v>
      </c>
      <c r="Z935">
        <v>249</v>
      </c>
      <c r="AA935">
        <v>13</v>
      </c>
      <c r="AB935">
        <v>10</v>
      </c>
      <c r="AC935">
        <v>0</v>
      </c>
      <c r="AD935">
        <v>4</v>
      </c>
      <c r="AE935">
        <v>6</v>
      </c>
      <c r="AF935">
        <v>5.9</v>
      </c>
      <c r="AG935" s="1">
        <v>4.154929577464789</v>
      </c>
      <c r="AH935">
        <v>3.9</v>
      </c>
      <c r="AI935">
        <v>6.1</v>
      </c>
      <c r="AJ935">
        <v>0.7</v>
      </c>
      <c r="AK935">
        <v>37</v>
      </c>
      <c r="AL935">
        <v>-1</v>
      </c>
      <c r="AM935">
        <v>-3</v>
      </c>
      <c r="AN935">
        <v>-4</v>
      </c>
      <c r="AO935">
        <v>-2</v>
      </c>
      <c r="AP935">
        <f>COUNTIFS(MVPs!$A$7:$A$217, 'All B'!C935, MVPs!$C$7:$C$217, 'All B'!B935)</f>
        <v>0</v>
      </c>
      <c r="AQ935">
        <f t="shared" si="70"/>
        <v>1</v>
      </c>
      <c r="AR935">
        <f t="shared" si="71"/>
        <v>0</v>
      </c>
      <c r="AS935">
        <f t="shared" si="72"/>
        <v>0</v>
      </c>
      <c r="AT935">
        <f t="shared" si="73"/>
        <v>0</v>
      </c>
      <c r="AU935">
        <f t="shared" si="74"/>
        <v>0</v>
      </c>
    </row>
    <row r="936" spans="1:47" x14ac:dyDescent="0.45">
      <c r="A936">
        <v>931</v>
      </c>
      <c r="B936" t="s">
        <v>181</v>
      </c>
      <c r="C936">
        <v>1974</v>
      </c>
      <c r="D936">
        <v>33</v>
      </c>
      <c r="E936" t="s">
        <v>73</v>
      </c>
      <c r="F936" t="s">
        <v>17</v>
      </c>
      <c r="G936">
        <v>163</v>
      </c>
      <c r="H936">
        <v>771</v>
      </c>
      <c r="I936">
        <v>652</v>
      </c>
      <c r="J936">
        <v>110</v>
      </c>
      <c r="K936">
        <v>185</v>
      </c>
      <c r="L936">
        <v>130</v>
      </c>
      <c r="M936">
        <v>45</v>
      </c>
      <c r="N936">
        <v>7</v>
      </c>
      <c r="O936">
        <v>3</v>
      </c>
      <c r="P936">
        <v>51</v>
      </c>
      <c r="Q936">
        <v>2</v>
      </c>
      <c r="R936">
        <v>4</v>
      </c>
      <c r="S936">
        <v>106</v>
      </c>
      <c r="T936">
        <v>54</v>
      </c>
      <c r="U936">
        <v>0.28399999999999997</v>
      </c>
      <c r="V936">
        <v>0.38500000000000001</v>
      </c>
      <c r="W936">
        <v>0.38800000000000001</v>
      </c>
      <c r="X936">
        <v>0.77300000000000002</v>
      </c>
      <c r="Y936">
        <v>118</v>
      </c>
      <c r="Z936">
        <v>253</v>
      </c>
      <c r="AA936">
        <v>9</v>
      </c>
      <c r="AB936">
        <v>5</v>
      </c>
      <c r="AC936">
        <v>1</v>
      </c>
      <c r="AD936">
        <v>6</v>
      </c>
      <c r="AE936">
        <v>14</v>
      </c>
      <c r="AF936">
        <v>5.9</v>
      </c>
      <c r="AG936" s="1">
        <v>3.6196319018404908</v>
      </c>
      <c r="AH936">
        <v>3.8</v>
      </c>
      <c r="AI936">
        <v>3.6</v>
      </c>
      <c r="AJ936">
        <v>1.5</v>
      </c>
      <c r="AK936">
        <v>18</v>
      </c>
      <c r="AL936">
        <v>1</v>
      </c>
      <c r="AM936">
        <v>2</v>
      </c>
      <c r="AN936">
        <v>3</v>
      </c>
      <c r="AO936">
        <v>20</v>
      </c>
      <c r="AP936">
        <f>COUNTIFS(MVPs!$A$7:$A$217, 'All B'!C936, MVPs!$C$7:$C$217, 'All B'!B936)</f>
        <v>0</v>
      </c>
      <c r="AQ936">
        <f t="shared" si="70"/>
        <v>3</v>
      </c>
      <c r="AR936">
        <f t="shared" si="71"/>
        <v>1</v>
      </c>
      <c r="AS936">
        <f t="shared" si="72"/>
        <v>1</v>
      </c>
      <c r="AT936">
        <f t="shared" si="73"/>
        <v>0</v>
      </c>
      <c r="AU936">
        <f t="shared" si="74"/>
        <v>0</v>
      </c>
    </row>
    <row r="937" spans="1:47" x14ac:dyDescent="0.45">
      <c r="A937">
        <v>932</v>
      </c>
      <c r="B937" t="s">
        <v>133</v>
      </c>
      <c r="C937">
        <v>1984</v>
      </c>
      <c r="D937">
        <v>28</v>
      </c>
      <c r="E937" t="s">
        <v>43</v>
      </c>
      <c r="F937" t="s">
        <v>13</v>
      </c>
      <c r="G937">
        <v>160</v>
      </c>
      <c r="H937">
        <v>702</v>
      </c>
      <c r="I937">
        <v>624</v>
      </c>
      <c r="J937">
        <v>105</v>
      </c>
      <c r="K937">
        <v>186</v>
      </c>
      <c r="L937">
        <v>136</v>
      </c>
      <c r="M937">
        <v>27</v>
      </c>
      <c r="N937">
        <v>7</v>
      </c>
      <c r="O937">
        <v>16</v>
      </c>
      <c r="P937">
        <v>80</v>
      </c>
      <c r="Q937">
        <v>14</v>
      </c>
      <c r="R937">
        <v>4</v>
      </c>
      <c r="S937">
        <v>67</v>
      </c>
      <c r="T937">
        <v>67</v>
      </c>
      <c r="U937">
        <v>0.29799999999999999</v>
      </c>
      <c r="V937">
        <v>0.36199999999999999</v>
      </c>
      <c r="W937">
        <v>0.441</v>
      </c>
      <c r="X937">
        <v>0.80300000000000005</v>
      </c>
      <c r="Y937">
        <v>126</v>
      </c>
      <c r="Z937">
        <v>275</v>
      </c>
      <c r="AA937">
        <v>22</v>
      </c>
      <c r="AB937">
        <v>1</v>
      </c>
      <c r="AC937">
        <v>1</v>
      </c>
      <c r="AD937">
        <v>9</v>
      </c>
      <c r="AE937">
        <v>7</v>
      </c>
      <c r="AF937">
        <v>5.9</v>
      </c>
      <c r="AG937" s="1">
        <v>3.6875000000000004</v>
      </c>
      <c r="AH937">
        <v>3.7</v>
      </c>
      <c r="AI937">
        <v>5.5</v>
      </c>
      <c r="AJ937">
        <v>1</v>
      </c>
      <c r="AK937">
        <v>24</v>
      </c>
      <c r="AL937">
        <v>-1</v>
      </c>
      <c r="AM937">
        <v>4</v>
      </c>
      <c r="AN937">
        <v>2</v>
      </c>
      <c r="AO937">
        <v>5</v>
      </c>
      <c r="AP937">
        <f>COUNTIFS(MVPs!$A$7:$A$217, 'All B'!C937, MVPs!$C$7:$C$217, 'All B'!B937)</f>
        <v>0</v>
      </c>
      <c r="AQ937">
        <f t="shared" si="70"/>
        <v>0</v>
      </c>
      <c r="AR937">
        <f t="shared" si="71"/>
        <v>0</v>
      </c>
      <c r="AS937">
        <f t="shared" si="72"/>
        <v>0</v>
      </c>
      <c r="AT937">
        <f t="shared" si="73"/>
        <v>0</v>
      </c>
      <c r="AU937">
        <f t="shared" si="74"/>
        <v>0</v>
      </c>
    </row>
    <row r="938" spans="1:47" x14ac:dyDescent="0.45">
      <c r="A938">
        <v>933</v>
      </c>
      <c r="B938" t="s">
        <v>650</v>
      </c>
      <c r="C938">
        <v>1980</v>
      </c>
      <c r="D938">
        <v>26</v>
      </c>
      <c r="E938" t="s">
        <v>94</v>
      </c>
      <c r="F938" t="s">
        <v>13</v>
      </c>
      <c r="G938">
        <v>158</v>
      </c>
      <c r="H938">
        <v>666</v>
      </c>
      <c r="I938">
        <v>628</v>
      </c>
      <c r="J938">
        <v>87</v>
      </c>
      <c r="K938">
        <v>175</v>
      </c>
      <c r="L938">
        <v>114</v>
      </c>
      <c r="M938">
        <v>18</v>
      </c>
      <c r="N938">
        <v>8</v>
      </c>
      <c r="O938">
        <v>35</v>
      </c>
      <c r="P938">
        <v>109</v>
      </c>
      <c r="Q938">
        <v>5</v>
      </c>
      <c r="R938">
        <v>3</v>
      </c>
      <c r="S938">
        <v>29</v>
      </c>
      <c r="T938">
        <v>128</v>
      </c>
      <c r="U938">
        <v>0.27900000000000003</v>
      </c>
      <c r="V938">
        <v>0.31</v>
      </c>
      <c r="W938">
        <v>0.5</v>
      </c>
      <c r="X938">
        <v>0.81</v>
      </c>
      <c r="Y938">
        <v>127</v>
      </c>
      <c r="Z938">
        <v>314</v>
      </c>
      <c r="AA938">
        <v>22</v>
      </c>
      <c r="AB938">
        <v>2</v>
      </c>
      <c r="AC938">
        <v>2</v>
      </c>
      <c r="AD938">
        <v>5</v>
      </c>
      <c r="AE938">
        <v>4</v>
      </c>
      <c r="AF938">
        <v>5.9</v>
      </c>
      <c r="AG938" s="1">
        <v>3.7341772151898738</v>
      </c>
      <c r="AH938">
        <v>3.8</v>
      </c>
      <c r="AI938">
        <v>3.6</v>
      </c>
      <c r="AJ938">
        <v>1.8</v>
      </c>
      <c r="AK938">
        <v>23</v>
      </c>
      <c r="AL938">
        <v>-3</v>
      </c>
      <c r="AM938">
        <v>0</v>
      </c>
      <c r="AN938">
        <v>-4</v>
      </c>
      <c r="AO938">
        <v>22</v>
      </c>
      <c r="AP938">
        <f>COUNTIFS(MVPs!$A$7:$A$217, 'All B'!C938, MVPs!$C$7:$C$217, 'All B'!B938)</f>
        <v>0</v>
      </c>
      <c r="AQ938">
        <f t="shared" si="70"/>
        <v>2</v>
      </c>
      <c r="AR938">
        <f t="shared" si="71"/>
        <v>1</v>
      </c>
      <c r="AS938">
        <f t="shared" si="72"/>
        <v>0</v>
      </c>
      <c r="AT938">
        <f t="shared" si="73"/>
        <v>0</v>
      </c>
      <c r="AU938">
        <f t="shared" si="74"/>
        <v>0</v>
      </c>
    </row>
    <row r="939" spans="1:47" x14ac:dyDescent="0.45">
      <c r="A939">
        <v>934</v>
      </c>
      <c r="B939" t="s">
        <v>169</v>
      </c>
      <c r="C939">
        <v>1976</v>
      </c>
      <c r="D939">
        <v>27</v>
      </c>
      <c r="E939" t="s">
        <v>73</v>
      </c>
      <c r="F939" t="s">
        <v>17</v>
      </c>
      <c r="G939">
        <v>144</v>
      </c>
      <c r="H939">
        <v>627</v>
      </c>
      <c r="I939">
        <v>562</v>
      </c>
      <c r="J939">
        <v>86</v>
      </c>
      <c r="K939">
        <v>172</v>
      </c>
      <c r="L939">
        <v>113</v>
      </c>
      <c r="M939">
        <v>21</v>
      </c>
      <c r="N939">
        <v>9</v>
      </c>
      <c r="O939">
        <v>29</v>
      </c>
      <c r="P939">
        <v>121</v>
      </c>
      <c r="Q939">
        <v>17</v>
      </c>
      <c r="R939">
        <v>3</v>
      </c>
      <c r="S939">
        <v>52</v>
      </c>
      <c r="T939">
        <v>89</v>
      </c>
      <c r="U939">
        <v>0.30599999999999999</v>
      </c>
      <c r="V939">
        <v>0.36399999999999999</v>
      </c>
      <c r="W939">
        <v>0.53</v>
      </c>
      <c r="X939">
        <v>0.89400000000000002</v>
      </c>
      <c r="Y939">
        <v>150</v>
      </c>
      <c r="Z939">
        <v>298</v>
      </c>
      <c r="AA939">
        <v>11</v>
      </c>
      <c r="AB939">
        <v>4</v>
      </c>
      <c r="AC939">
        <v>0</v>
      </c>
      <c r="AD939">
        <v>9</v>
      </c>
      <c r="AE939">
        <v>4</v>
      </c>
      <c r="AF939">
        <v>5.9</v>
      </c>
      <c r="AG939" s="1">
        <v>4.0972222222222223</v>
      </c>
      <c r="AH939">
        <v>4</v>
      </c>
      <c r="AI939">
        <v>5.0999999999999996</v>
      </c>
      <c r="AJ939">
        <v>0.1</v>
      </c>
      <c r="AK939">
        <v>34</v>
      </c>
      <c r="AL939">
        <v>0</v>
      </c>
      <c r="AM939">
        <v>2</v>
      </c>
      <c r="AN939">
        <v>2</v>
      </c>
      <c r="AO939">
        <v>7</v>
      </c>
      <c r="AP939">
        <f>COUNTIFS(MVPs!$A$7:$A$217, 'All B'!C939, MVPs!$C$7:$C$217, 'All B'!B939)</f>
        <v>0</v>
      </c>
      <c r="AQ939">
        <f t="shared" si="70"/>
        <v>2</v>
      </c>
      <c r="AR939">
        <f t="shared" si="71"/>
        <v>1</v>
      </c>
      <c r="AS939">
        <f t="shared" si="72"/>
        <v>0</v>
      </c>
      <c r="AT939">
        <f t="shared" si="73"/>
        <v>0</v>
      </c>
      <c r="AU939">
        <f t="shared" si="74"/>
        <v>0</v>
      </c>
    </row>
    <row r="940" spans="1:47" x14ac:dyDescent="0.45">
      <c r="A940">
        <v>935</v>
      </c>
      <c r="B940" t="s">
        <v>105</v>
      </c>
      <c r="C940">
        <v>2001</v>
      </c>
      <c r="D940">
        <v>29</v>
      </c>
      <c r="E940" t="s">
        <v>19</v>
      </c>
      <c r="F940" t="s">
        <v>17</v>
      </c>
      <c r="G940">
        <v>159</v>
      </c>
      <c r="H940">
        <v>677</v>
      </c>
      <c r="I940">
        <v>572</v>
      </c>
      <c r="J940">
        <v>113</v>
      </c>
      <c r="K940">
        <v>189</v>
      </c>
      <c r="L940">
        <v>113</v>
      </c>
      <c r="M940">
        <v>33</v>
      </c>
      <c r="N940">
        <v>5</v>
      </c>
      <c r="O940">
        <v>38</v>
      </c>
      <c r="P940">
        <v>102</v>
      </c>
      <c r="Q940">
        <v>9</v>
      </c>
      <c r="R940">
        <v>10</v>
      </c>
      <c r="S940">
        <v>98</v>
      </c>
      <c r="T940">
        <v>82</v>
      </c>
      <c r="U940">
        <v>0.33</v>
      </c>
      <c r="V940">
        <v>0.42699999999999999</v>
      </c>
      <c r="W940">
        <v>0.60499999999999998</v>
      </c>
      <c r="X940">
        <v>1.032</v>
      </c>
      <c r="Y940">
        <v>160</v>
      </c>
      <c r="Z940">
        <v>346</v>
      </c>
      <c r="AA940">
        <v>13</v>
      </c>
      <c r="AB940">
        <v>2</v>
      </c>
      <c r="AC940">
        <v>0</v>
      </c>
      <c r="AD940">
        <v>5</v>
      </c>
      <c r="AE940">
        <v>20</v>
      </c>
      <c r="AF940">
        <v>5.9</v>
      </c>
      <c r="AG940" s="1">
        <v>3.7106918238993716</v>
      </c>
      <c r="AH940">
        <v>3.9</v>
      </c>
      <c r="AI940">
        <v>7.3</v>
      </c>
      <c r="AJ940">
        <v>-1.1000000000000001</v>
      </c>
      <c r="AK940">
        <v>53</v>
      </c>
      <c r="AL940">
        <v>0</v>
      </c>
      <c r="AM940">
        <v>-1</v>
      </c>
      <c r="AN940">
        <v>-1</v>
      </c>
      <c r="AO940">
        <v>-13</v>
      </c>
      <c r="AP940">
        <f>COUNTIFS(MVPs!$A$7:$A$217, 'All B'!C940, MVPs!$C$7:$C$217, 'All B'!B940)</f>
        <v>0</v>
      </c>
      <c r="AQ940">
        <f t="shared" si="70"/>
        <v>0</v>
      </c>
      <c r="AR940">
        <f t="shared" si="71"/>
        <v>0</v>
      </c>
      <c r="AS940">
        <f t="shared" si="72"/>
        <v>0</v>
      </c>
      <c r="AT940">
        <f t="shared" si="73"/>
        <v>0</v>
      </c>
      <c r="AU940">
        <f t="shared" si="74"/>
        <v>0</v>
      </c>
    </row>
    <row r="941" spans="1:47" x14ac:dyDescent="0.45">
      <c r="A941">
        <v>936</v>
      </c>
      <c r="B941" t="s">
        <v>651</v>
      </c>
      <c r="C941">
        <v>1982</v>
      </c>
      <c r="D941">
        <v>28</v>
      </c>
      <c r="E941" t="s">
        <v>117</v>
      </c>
      <c r="F941" t="s">
        <v>17</v>
      </c>
      <c r="G941">
        <v>138</v>
      </c>
      <c r="H941">
        <v>559</v>
      </c>
      <c r="I941">
        <v>470</v>
      </c>
      <c r="J941">
        <v>73</v>
      </c>
      <c r="K941">
        <v>136</v>
      </c>
      <c r="L941">
        <v>88</v>
      </c>
      <c r="M941">
        <v>26</v>
      </c>
      <c r="N941">
        <v>6</v>
      </c>
      <c r="O941">
        <v>16</v>
      </c>
      <c r="P941">
        <v>84</v>
      </c>
      <c r="Q941">
        <v>2</v>
      </c>
      <c r="R941">
        <v>1</v>
      </c>
      <c r="S941">
        <v>78</v>
      </c>
      <c r="T941">
        <v>69</v>
      </c>
      <c r="U941">
        <v>0.28899999999999998</v>
      </c>
      <c r="V941">
        <v>0.38800000000000001</v>
      </c>
      <c r="W941">
        <v>0.47199999999999998</v>
      </c>
      <c r="X941">
        <v>0.86</v>
      </c>
      <c r="Y941">
        <v>145</v>
      </c>
      <c r="Z941">
        <v>222</v>
      </c>
      <c r="AA941">
        <v>11</v>
      </c>
      <c r="AB941">
        <v>2</v>
      </c>
      <c r="AC941">
        <v>2</v>
      </c>
      <c r="AD941">
        <v>7</v>
      </c>
      <c r="AE941">
        <v>10</v>
      </c>
      <c r="AF941">
        <v>5.9</v>
      </c>
      <c r="AG941" s="1">
        <v>4.27536231884058</v>
      </c>
      <c r="AH941">
        <v>4</v>
      </c>
      <c r="AI941">
        <v>4.7</v>
      </c>
      <c r="AJ941">
        <v>0.6</v>
      </c>
      <c r="AK941">
        <v>30</v>
      </c>
      <c r="AL941">
        <v>-1</v>
      </c>
      <c r="AM941">
        <v>1</v>
      </c>
      <c r="AN941">
        <v>1</v>
      </c>
      <c r="AO941">
        <v>10</v>
      </c>
      <c r="AP941">
        <f>COUNTIFS(MVPs!$A$7:$A$217, 'All B'!C941, MVPs!$C$7:$C$217, 'All B'!B941)</f>
        <v>0</v>
      </c>
      <c r="AQ941">
        <f t="shared" si="70"/>
        <v>0</v>
      </c>
      <c r="AR941">
        <f t="shared" si="71"/>
        <v>0</v>
      </c>
      <c r="AS941">
        <f t="shared" si="72"/>
        <v>0</v>
      </c>
      <c r="AT941">
        <f t="shared" si="73"/>
        <v>0</v>
      </c>
      <c r="AU941">
        <f t="shared" si="74"/>
        <v>0</v>
      </c>
    </row>
    <row r="942" spans="1:47" x14ac:dyDescent="0.45">
      <c r="A942">
        <v>937</v>
      </c>
      <c r="B942" t="s">
        <v>652</v>
      </c>
      <c r="C942">
        <v>1978</v>
      </c>
      <c r="D942">
        <v>25</v>
      </c>
      <c r="E942" t="s">
        <v>76</v>
      </c>
      <c r="F942" t="s">
        <v>13</v>
      </c>
      <c r="G942">
        <v>158</v>
      </c>
      <c r="H942">
        <v>702</v>
      </c>
      <c r="I942">
        <v>586</v>
      </c>
      <c r="J942">
        <v>80</v>
      </c>
      <c r="K942">
        <v>160</v>
      </c>
      <c r="L942">
        <v>107</v>
      </c>
      <c r="M942">
        <v>31</v>
      </c>
      <c r="N942">
        <v>3</v>
      </c>
      <c r="O942">
        <v>19</v>
      </c>
      <c r="P942">
        <v>77</v>
      </c>
      <c r="Q942">
        <v>2</v>
      </c>
      <c r="R942">
        <v>8</v>
      </c>
      <c r="S942">
        <v>85</v>
      </c>
      <c r="T942">
        <v>70</v>
      </c>
      <c r="U942">
        <v>0.27300000000000002</v>
      </c>
      <c r="V942">
        <v>0.36199999999999999</v>
      </c>
      <c r="W942">
        <v>0.433</v>
      </c>
      <c r="X942">
        <v>0.79600000000000004</v>
      </c>
      <c r="Y942">
        <v>122</v>
      </c>
      <c r="Z942">
        <v>254</v>
      </c>
      <c r="AA942">
        <v>16</v>
      </c>
      <c r="AB942">
        <v>1</v>
      </c>
      <c r="AC942">
        <v>23</v>
      </c>
      <c r="AD942">
        <v>7</v>
      </c>
      <c r="AE942">
        <v>3</v>
      </c>
      <c r="AF942">
        <v>5.9</v>
      </c>
      <c r="AG942" s="1">
        <v>3.7341772151898738</v>
      </c>
      <c r="AH942">
        <v>3.6</v>
      </c>
      <c r="AI942">
        <v>5.5</v>
      </c>
      <c r="AJ942">
        <v>1.7</v>
      </c>
      <c r="AK942">
        <v>19</v>
      </c>
      <c r="AL942">
        <v>0</v>
      </c>
      <c r="AM942">
        <v>-1</v>
      </c>
      <c r="AN942">
        <v>-1</v>
      </c>
      <c r="AO942">
        <v>4</v>
      </c>
      <c r="AP942">
        <f>COUNTIFS(MVPs!$A$7:$A$217, 'All B'!C942, MVPs!$C$7:$C$217, 'All B'!B942)</f>
        <v>0</v>
      </c>
      <c r="AQ942">
        <f t="shared" si="70"/>
        <v>0</v>
      </c>
      <c r="AR942">
        <f t="shared" si="71"/>
        <v>0</v>
      </c>
      <c r="AS942">
        <f t="shared" si="72"/>
        <v>0</v>
      </c>
      <c r="AT942">
        <f t="shared" si="73"/>
        <v>0</v>
      </c>
      <c r="AU942">
        <f t="shared" si="74"/>
        <v>0</v>
      </c>
    </row>
    <row r="943" spans="1:47" x14ac:dyDescent="0.45">
      <c r="A943">
        <v>938</v>
      </c>
      <c r="B943" t="s">
        <v>570</v>
      </c>
      <c r="C943">
        <v>1971</v>
      </c>
      <c r="D943">
        <v>27</v>
      </c>
      <c r="E943" t="s">
        <v>321</v>
      </c>
      <c r="F943" t="s">
        <v>17</v>
      </c>
      <c r="G943">
        <v>162</v>
      </c>
      <c r="H943">
        <v>690</v>
      </c>
      <c r="I943">
        <v>599</v>
      </c>
      <c r="J943">
        <v>94</v>
      </c>
      <c r="K943">
        <v>186</v>
      </c>
      <c r="L943">
        <v>127</v>
      </c>
      <c r="M943">
        <v>34</v>
      </c>
      <c r="N943">
        <v>6</v>
      </c>
      <c r="O943">
        <v>19</v>
      </c>
      <c r="P943">
        <v>97</v>
      </c>
      <c r="Q943">
        <v>9</v>
      </c>
      <c r="R943">
        <v>5</v>
      </c>
      <c r="S943">
        <v>74</v>
      </c>
      <c r="T943">
        <v>42</v>
      </c>
      <c r="U943">
        <v>0.311</v>
      </c>
      <c r="V943">
        <v>0.39200000000000002</v>
      </c>
      <c r="W943">
        <v>0.48199999999999998</v>
      </c>
      <c r="X943">
        <v>0.874</v>
      </c>
      <c r="Y943">
        <v>148</v>
      </c>
      <c r="Z943">
        <v>289</v>
      </c>
      <c r="AA943">
        <v>21</v>
      </c>
      <c r="AB943">
        <v>9</v>
      </c>
      <c r="AC943">
        <v>3</v>
      </c>
      <c r="AD943">
        <v>5</v>
      </c>
      <c r="AE943">
        <v>13</v>
      </c>
      <c r="AF943">
        <v>5.9</v>
      </c>
      <c r="AG943" s="1">
        <v>3.6419753086419751</v>
      </c>
      <c r="AH943">
        <v>3.5</v>
      </c>
      <c r="AI943">
        <v>5.4</v>
      </c>
      <c r="AJ943">
        <v>-0.4</v>
      </c>
      <c r="AK943">
        <v>33</v>
      </c>
      <c r="AL943">
        <v>-1</v>
      </c>
      <c r="AM943">
        <v>2</v>
      </c>
      <c r="AN943">
        <v>1</v>
      </c>
      <c r="AO943">
        <v>3</v>
      </c>
      <c r="AP943">
        <f>COUNTIFS(MVPs!$A$7:$A$217, 'All B'!C943, MVPs!$C$7:$C$217, 'All B'!B943)</f>
        <v>0</v>
      </c>
      <c r="AQ943">
        <f t="shared" si="70"/>
        <v>1</v>
      </c>
      <c r="AR943">
        <f t="shared" si="71"/>
        <v>0</v>
      </c>
      <c r="AS943">
        <f t="shared" si="72"/>
        <v>0</v>
      </c>
      <c r="AT943">
        <f t="shared" si="73"/>
        <v>0</v>
      </c>
      <c r="AU943">
        <f t="shared" si="74"/>
        <v>0</v>
      </c>
    </row>
    <row r="944" spans="1:47" x14ac:dyDescent="0.45">
      <c r="A944">
        <v>939</v>
      </c>
      <c r="B944" t="s">
        <v>187</v>
      </c>
      <c r="C944">
        <v>1971</v>
      </c>
      <c r="D944">
        <v>30</v>
      </c>
      <c r="E944" t="s">
        <v>25</v>
      </c>
      <c r="F944" t="s">
        <v>17</v>
      </c>
      <c r="G944">
        <v>161</v>
      </c>
      <c r="H944">
        <v>707</v>
      </c>
      <c r="I944">
        <v>634</v>
      </c>
      <c r="J944">
        <v>97</v>
      </c>
      <c r="K944">
        <v>230</v>
      </c>
      <c r="L944">
        <v>164</v>
      </c>
      <c r="M944">
        <v>34</v>
      </c>
      <c r="N944">
        <v>8</v>
      </c>
      <c r="O944">
        <v>24</v>
      </c>
      <c r="P944">
        <v>137</v>
      </c>
      <c r="Q944">
        <v>4</v>
      </c>
      <c r="R944">
        <v>1</v>
      </c>
      <c r="S944">
        <v>63</v>
      </c>
      <c r="T944">
        <v>70</v>
      </c>
      <c r="U944">
        <v>0.36299999999999999</v>
      </c>
      <c r="V944">
        <v>0.42099999999999999</v>
      </c>
      <c r="W944">
        <v>0.55500000000000005</v>
      </c>
      <c r="X944">
        <v>0.97599999999999998</v>
      </c>
      <c r="Y944">
        <v>171</v>
      </c>
      <c r="Z944">
        <v>352</v>
      </c>
      <c r="AA944">
        <v>18</v>
      </c>
      <c r="AB944">
        <v>4</v>
      </c>
      <c r="AC944">
        <v>1</v>
      </c>
      <c r="AD944">
        <v>5</v>
      </c>
      <c r="AE944">
        <v>20</v>
      </c>
      <c r="AF944">
        <v>5.9</v>
      </c>
      <c r="AG944" s="1">
        <v>3.6645962732919255</v>
      </c>
      <c r="AH944">
        <v>3.6</v>
      </c>
      <c r="AI944">
        <v>8.6</v>
      </c>
      <c r="AJ944">
        <v>-2.4</v>
      </c>
      <c r="AK944">
        <v>56</v>
      </c>
      <c r="AL944">
        <v>-2</v>
      </c>
      <c r="AM944">
        <v>-1</v>
      </c>
      <c r="AN944">
        <v>-3</v>
      </c>
      <c r="AO944">
        <v>-25</v>
      </c>
      <c r="AP944">
        <f>COUNTIFS(MVPs!$A$7:$A$217, 'All B'!C944, MVPs!$C$7:$C$217, 'All B'!B944)</f>
        <v>1</v>
      </c>
      <c r="AQ944">
        <f t="shared" si="70"/>
        <v>0</v>
      </c>
      <c r="AR944">
        <f t="shared" si="71"/>
        <v>0</v>
      </c>
      <c r="AS944">
        <f t="shared" si="72"/>
        <v>0</v>
      </c>
      <c r="AT944">
        <f t="shared" si="73"/>
        <v>0</v>
      </c>
      <c r="AU944">
        <f t="shared" si="74"/>
        <v>0</v>
      </c>
    </row>
    <row r="945" spans="1:47" x14ac:dyDescent="0.45">
      <c r="A945">
        <v>940</v>
      </c>
      <c r="B945" t="s">
        <v>474</v>
      </c>
      <c r="C945">
        <v>1999</v>
      </c>
      <c r="D945">
        <v>35</v>
      </c>
      <c r="E945" t="s">
        <v>127</v>
      </c>
      <c r="F945" t="s">
        <v>13</v>
      </c>
      <c r="G945">
        <v>150</v>
      </c>
      <c r="H945">
        <v>692</v>
      </c>
      <c r="I945">
        <v>564</v>
      </c>
      <c r="J945">
        <v>109</v>
      </c>
      <c r="K945">
        <v>159</v>
      </c>
      <c r="L945">
        <v>102</v>
      </c>
      <c r="M945">
        <v>28</v>
      </c>
      <c r="N945">
        <v>5</v>
      </c>
      <c r="O945">
        <v>24</v>
      </c>
      <c r="P945">
        <v>81</v>
      </c>
      <c r="Q945">
        <v>36</v>
      </c>
      <c r="R945">
        <v>7</v>
      </c>
      <c r="S945">
        <v>96</v>
      </c>
      <c r="T945">
        <v>105</v>
      </c>
      <c r="U945">
        <v>0.28199999999999997</v>
      </c>
      <c r="V945">
        <v>0.40400000000000003</v>
      </c>
      <c r="W945">
        <v>0.47699999999999998</v>
      </c>
      <c r="X945">
        <v>0.88100000000000001</v>
      </c>
      <c r="Y945">
        <v>129</v>
      </c>
      <c r="Z945">
        <v>269</v>
      </c>
      <c r="AA945">
        <v>6</v>
      </c>
      <c r="AB945">
        <v>24</v>
      </c>
      <c r="AC945">
        <v>1</v>
      </c>
      <c r="AD945">
        <v>7</v>
      </c>
      <c r="AE945">
        <v>7</v>
      </c>
      <c r="AF945">
        <v>5.9</v>
      </c>
      <c r="AG945" s="1">
        <v>3.933333333333334</v>
      </c>
      <c r="AH945">
        <v>3.6</v>
      </c>
      <c r="AI945">
        <v>6.1</v>
      </c>
      <c r="AJ945">
        <v>0.1</v>
      </c>
      <c r="AK945">
        <v>32</v>
      </c>
      <c r="AL945">
        <v>0</v>
      </c>
      <c r="AM945">
        <v>6</v>
      </c>
      <c r="AN945">
        <v>6</v>
      </c>
      <c r="AO945">
        <v>-1</v>
      </c>
      <c r="AP945">
        <f>COUNTIFS(MVPs!$A$7:$A$217, 'All B'!C945, MVPs!$C$7:$C$217, 'All B'!B945)</f>
        <v>0</v>
      </c>
      <c r="AQ945">
        <f t="shared" si="70"/>
        <v>1</v>
      </c>
      <c r="AR945">
        <f t="shared" si="71"/>
        <v>0</v>
      </c>
      <c r="AS945">
        <f t="shared" si="72"/>
        <v>0</v>
      </c>
      <c r="AT945">
        <f t="shared" si="73"/>
        <v>0</v>
      </c>
      <c r="AU945">
        <f t="shared" si="74"/>
        <v>0</v>
      </c>
    </row>
    <row r="946" spans="1:47" x14ac:dyDescent="0.45">
      <c r="A946">
        <v>941</v>
      </c>
      <c r="B946" t="s">
        <v>577</v>
      </c>
      <c r="C946">
        <v>2022</v>
      </c>
      <c r="D946">
        <v>29</v>
      </c>
      <c r="E946" t="s">
        <v>40</v>
      </c>
      <c r="F946" t="s">
        <v>13</v>
      </c>
      <c r="G946">
        <v>150</v>
      </c>
      <c r="H946">
        <v>631</v>
      </c>
      <c r="I946">
        <v>557</v>
      </c>
      <c r="J946">
        <v>84</v>
      </c>
      <c r="K946">
        <v>171</v>
      </c>
      <c r="L946">
        <v>118</v>
      </c>
      <c r="M946">
        <v>38</v>
      </c>
      <c r="N946">
        <v>0</v>
      </c>
      <c r="O946">
        <v>15</v>
      </c>
      <c r="P946">
        <v>73</v>
      </c>
      <c r="Q946">
        <v>8</v>
      </c>
      <c r="R946">
        <v>2</v>
      </c>
      <c r="S946">
        <v>57</v>
      </c>
      <c r="T946">
        <v>118</v>
      </c>
      <c r="U946">
        <v>0.307</v>
      </c>
      <c r="V946">
        <v>0.377</v>
      </c>
      <c r="W946">
        <v>0.45600000000000002</v>
      </c>
      <c r="X946">
        <v>0.83299999999999996</v>
      </c>
      <c r="Y946">
        <v>131</v>
      </c>
      <c r="Z946">
        <v>254</v>
      </c>
      <c r="AA946">
        <v>14</v>
      </c>
      <c r="AB946">
        <v>10</v>
      </c>
      <c r="AC946">
        <v>0</v>
      </c>
      <c r="AD946">
        <v>7</v>
      </c>
      <c r="AE946">
        <v>2</v>
      </c>
      <c r="AF946">
        <v>5.9</v>
      </c>
      <c r="AG946" s="1">
        <v>3.933333333333334</v>
      </c>
      <c r="AH946">
        <v>3.8</v>
      </c>
      <c r="AI946">
        <v>5.4</v>
      </c>
      <c r="AJ946">
        <v>1.4</v>
      </c>
      <c r="AK946">
        <v>21</v>
      </c>
      <c r="AL946">
        <v>-1</v>
      </c>
      <c r="AM946">
        <v>2</v>
      </c>
      <c r="AN946">
        <v>1</v>
      </c>
      <c r="AO946">
        <v>5</v>
      </c>
      <c r="AP946">
        <f>COUNTIFS(MVPs!$A$7:$A$217, 'All B'!C946, MVPs!$C$7:$C$217, 'All B'!B946)</f>
        <v>0</v>
      </c>
      <c r="AQ946">
        <f t="shared" si="70"/>
        <v>0</v>
      </c>
      <c r="AR946">
        <f t="shared" si="71"/>
        <v>0</v>
      </c>
      <c r="AS946">
        <f t="shared" si="72"/>
        <v>0</v>
      </c>
      <c r="AT946">
        <f t="shared" si="73"/>
        <v>0</v>
      </c>
      <c r="AU946">
        <f t="shared" si="74"/>
        <v>0</v>
      </c>
    </row>
    <row r="947" spans="1:47" x14ac:dyDescent="0.45">
      <c r="A947">
        <v>942</v>
      </c>
      <c r="B947" t="s">
        <v>653</v>
      </c>
      <c r="C947">
        <v>2010</v>
      </c>
      <c r="D947">
        <v>27</v>
      </c>
      <c r="E947" t="s">
        <v>235</v>
      </c>
      <c r="F947" t="s">
        <v>13</v>
      </c>
      <c r="G947">
        <v>144</v>
      </c>
      <c r="H947">
        <v>646</v>
      </c>
      <c r="I947">
        <v>550</v>
      </c>
      <c r="J947">
        <v>81</v>
      </c>
      <c r="K947">
        <v>165</v>
      </c>
      <c r="L947">
        <v>110</v>
      </c>
      <c r="M947">
        <v>31</v>
      </c>
      <c r="N947">
        <v>2</v>
      </c>
      <c r="O947">
        <v>22</v>
      </c>
      <c r="P947">
        <v>90</v>
      </c>
      <c r="Q947">
        <v>22</v>
      </c>
      <c r="R947">
        <v>7</v>
      </c>
      <c r="S947">
        <v>83</v>
      </c>
      <c r="T947">
        <v>118</v>
      </c>
      <c r="U947">
        <v>0.3</v>
      </c>
      <c r="V947">
        <v>0.40100000000000002</v>
      </c>
      <c r="W947">
        <v>0.48399999999999999</v>
      </c>
      <c r="X947">
        <v>0.88500000000000001</v>
      </c>
      <c r="Y947">
        <v>147</v>
      </c>
      <c r="Z947">
        <v>266</v>
      </c>
      <c r="AA947">
        <v>11</v>
      </c>
      <c r="AB947">
        <v>11</v>
      </c>
      <c r="AC947">
        <v>0</v>
      </c>
      <c r="AD947">
        <v>2</v>
      </c>
      <c r="AE947">
        <v>11</v>
      </c>
      <c r="AF947">
        <v>5.9</v>
      </c>
      <c r="AG947" s="1">
        <v>4.0972222222222223</v>
      </c>
      <c r="AH947">
        <v>3.7</v>
      </c>
      <c r="AI947">
        <v>5.4</v>
      </c>
      <c r="AJ947">
        <v>0</v>
      </c>
      <c r="AK947">
        <v>36</v>
      </c>
      <c r="AL947">
        <v>0</v>
      </c>
      <c r="AM947">
        <v>-1</v>
      </c>
      <c r="AN947">
        <v>0</v>
      </c>
      <c r="AO947">
        <v>5</v>
      </c>
      <c r="AP947">
        <f>COUNTIFS(MVPs!$A$7:$A$217, 'All B'!C947, MVPs!$C$7:$C$217, 'All B'!B947)</f>
        <v>0</v>
      </c>
      <c r="AQ947">
        <f t="shared" si="70"/>
        <v>0</v>
      </c>
      <c r="AR947">
        <f t="shared" si="71"/>
        <v>0</v>
      </c>
      <c r="AS947">
        <f t="shared" si="72"/>
        <v>0</v>
      </c>
      <c r="AT947">
        <f t="shared" si="73"/>
        <v>0</v>
      </c>
      <c r="AU947">
        <f t="shared" si="74"/>
        <v>0</v>
      </c>
    </row>
    <row r="948" spans="1:47" x14ac:dyDescent="0.45">
      <c r="A948">
        <v>943</v>
      </c>
      <c r="B948" t="s">
        <v>654</v>
      </c>
      <c r="C948">
        <v>1998</v>
      </c>
      <c r="D948">
        <v>28</v>
      </c>
      <c r="E948" t="s">
        <v>43</v>
      </c>
      <c r="F948" t="s">
        <v>17</v>
      </c>
      <c r="G948">
        <v>156</v>
      </c>
      <c r="H948">
        <v>694</v>
      </c>
      <c r="I948">
        <v>604</v>
      </c>
      <c r="J948">
        <v>97</v>
      </c>
      <c r="K948">
        <v>194</v>
      </c>
      <c r="L948">
        <v>148</v>
      </c>
      <c r="M948">
        <v>31</v>
      </c>
      <c r="N948">
        <v>1</v>
      </c>
      <c r="O948">
        <v>14</v>
      </c>
      <c r="P948">
        <v>68</v>
      </c>
      <c r="Q948">
        <v>10</v>
      </c>
      <c r="R948">
        <v>4</v>
      </c>
      <c r="S948">
        <v>79</v>
      </c>
      <c r="T948">
        <v>88</v>
      </c>
      <c r="U948">
        <v>0.32100000000000001</v>
      </c>
      <c r="V948">
        <v>0.40200000000000002</v>
      </c>
      <c r="W948">
        <v>0.44500000000000001</v>
      </c>
      <c r="X948">
        <v>0.84699999999999998</v>
      </c>
      <c r="Y948">
        <v>123</v>
      </c>
      <c r="Z948">
        <v>269</v>
      </c>
      <c r="AA948">
        <v>26</v>
      </c>
      <c r="AB948">
        <v>4</v>
      </c>
      <c r="AC948">
        <v>5</v>
      </c>
      <c r="AD948">
        <v>2</v>
      </c>
      <c r="AE948">
        <v>3</v>
      </c>
      <c r="AF948">
        <v>5.9</v>
      </c>
      <c r="AG948" s="1">
        <v>3.7820512820512824</v>
      </c>
      <c r="AH948">
        <v>3.9</v>
      </c>
      <c r="AI948">
        <v>4.2</v>
      </c>
      <c r="AJ948">
        <v>2</v>
      </c>
      <c r="AK948">
        <v>23</v>
      </c>
      <c r="AL948">
        <v>-4</v>
      </c>
      <c r="AM948">
        <v>1</v>
      </c>
      <c r="AN948">
        <v>-3</v>
      </c>
      <c r="AO948">
        <v>18</v>
      </c>
      <c r="AP948">
        <f>COUNTIFS(MVPs!$A$7:$A$217, 'All B'!C948, MVPs!$C$7:$C$217, 'All B'!B948)</f>
        <v>0</v>
      </c>
      <c r="AQ948">
        <f t="shared" si="70"/>
        <v>0</v>
      </c>
      <c r="AR948">
        <f t="shared" si="71"/>
        <v>0</v>
      </c>
      <c r="AS948">
        <f t="shared" si="72"/>
        <v>0</v>
      </c>
      <c r="AT948">
        <f t="shared" si="73"/>
        <v>0</v>
      </c>
      <c r="AU948">
        <f t="shared" si="74"/>
        <v>0</v>
      </c>
    </row>
    <row r="949" spans="1:47" x14ac:dyDescent="0.45">
      <c r="A949">
        <v>944</v>
      </c>
      <c r="B949" t="s">
        <v>430</v>
      </c>
      <c r="C949">
        <v>2003</v>
      </c>
      <c r="D949">
        <v>31</v>
      </c>
      <c r="E949" t="s">
        <v>55</v>
      </c>
      <c r="F949" t="s">
        <v>13</v>
      </c>
      <c r="G949">
        <v>161</v>
      </c>
      <c r="H949">
        <v>705</v>
      </c>
      <c r="I949">
        <v>570</v>
      </c>
      <c r="J949">
        <v>117</v>
      </c>
      <c r="K949">
        <v>172</v>
      </c>
      <c r="L949">
        <v>91</v>
      </c>
      <c r="M949">
        <v>38</v>
      </c>
      <c r="N949">
        <v>1</v>
      </c>
      <c r="O949">
        <v>42</v>
      </c>
      <c r="P949">
        <v>145</v>
      </c>
      <c r="Q949">
        <v>0</v>
      </c>
      <c r="R949">
        <v>0</v>
      </c>
      <c r="S949">
        <v>109</v>
      </c>
      <c r="T949">
        <v>137</v>
      </c>
      <c r="U949">
        <v>0.30199999999999999</v>
      </c>
      <c r="V949">
        <v>0.42599999999999999</v>
      </c>
      <c r="W949">
        <v>0.59299999999999997</v>
      </c>
      <c r="X949">
        <v>1.0189999999999999</v>
      </c>
      <c r="Y949">
        <v>161</v>
      </c>
      <c r="Z949">
        <v>338</v>
      </c>
      <c r="AA949">
        <v>9</v>
      </c>
      <c r="AB949">
        <v>19</v>
      </c>
      <c r="AC949">
        <v>0</v>
      </c>
      <c r="AD949">
        <v>7</v>
      </c>
      <c r="AE949">
        <v>23</v>
      </c>
      <c r="AF949">
        <v>5.9</v>
      </c>
      <c r="AG949" s="1">
        <v>3.6645962732919255</v>
      </c>
      <c r="AH949">
        <v>3.4</v>
      </c>
      <c r="AI949">
        <v>6.5</v>
      </c>
      <c r="AJ949">
        <v>-1.4</v>
      </c>
      <c r="AK949">
        <v>50</v>
      </c>
      <c r="AL949">
        <v>2</v>
      </c>
      <c r="AM949">
        <v>0</v>
      </c>
      <c r="AN949">
        <v>1</v>
      </c>
      <c r="AO949">
        <v>-6</v>
      </c>
      <c r="AP949">
        <f>COUNTIFS(MVPs!$A$7:$A$217, 'All B'!C949, MVPs!$C$7:$C$217, 'All B'!B949)</f>
        <v>0</v>
      </c>
      <c r="AQ949">
        <f t="shared" si="70"/>
        <v>0</v>
      </c>
      <c r="AR949">
        <f t="shared" si="71"/>
        <v>0</v>
      </c>
      <c r="AS949">
        <f t="shared" si="72"/>
        <v>0</v>
      </c>
      <c r="AT949">
        <f t="shared" si="73"/>
        <v>0</v>
      </c>
      <c r="AU949">
        <f t="shared" si="74"/>
        <v>0</v>
      </c>
    </row>
    <row r="950" spans="1:47" x14ac:dyDescent="0.45">
      <c r="A950">
        <v>945</v>
      </c>
      <c r="B950" t="s">
        <v>191</v>
      </c>
      <c r="C950">
        <v>1966</v>
      </c>
      <c r="D950">
        <v>30</v>
      </c>
      <c r="E950" t="s">
        <v>76</v>
      </c>
      <c r="F950" t="s">
        <v>13</v>
      </c>
      <c r="G950">
        <v>162</v>
      </c>
      <c r="H950">
        <v>677</v>
      </c>
      <c r="I950">
        <v>569</v>
      </c>
      <c r="J950">
        <v>89</v>
      </c>
      <c r="K950">
        <v>160</v>
      </c>
      <c r="L950">
        <v>93</v>
      </c>
      <c r="M950">
        <v>27</v>
      </c>
      <c r="N950">
        <v>1</v>
      </c>
      <c r="O950">
        <v>39</v>
      </c>
      <c r="P950">
        <v>110</v>
      </c>
      <c r="Q950">
        <v>0</v>
      </c>
      <c r="R950">
        <v>2</v>
      </c>
      <c r="S950">
        <v>103</v>
      </c>
      <c r="T950">
        <v>98</v>
      </c>
      <c r="U950">
        <v>0.28100000000000003</v>
      </c>
      <c r="V950">
        <v>0.39100000000000001</v>
      </c>
      <c r="W950">
        <v>0.53800000000000003</v>
      </c>
      <c r="X950">
        <v>0.92900000000000005</v>
      </c>
      <c r="Y950">
        <v>157</v>
      </c>
      <c r="Z950">
        <v>306</v>
      </c>
      <c r="AA950">
        <v>12</v>
      </c>
      <c r="AB950">
        <v>2</v>
      </c>
      <c r="AC950">
        <v>0</v>
      </c>
      <c r="AD950">
        <v>3</v>
      </c>
      <c r="AE950">
        <v>18</v>
      </c>
      <c r="AF950">
        <v>5.9</v>
      </c>
      <c r="AG950" s="1">
        <v>3.6419753086419751</v>
      </c>
      <c r="AH950">
        <v>3.6</v>
      </c>
      <c r="AI950">
        <v>7.1</v>
      </c>
      <c r="AJ950">
        <v>-1.2</v>
      </c>
      <c r="AK950">
        <v>47</v>
      </c>
      <c r="AL950">
        <v>-1</v>
      </c>
      <c r="AM950">
        <v>-3</v>
      </c>
      <c r="AN950">
        <v>-4</v>
      </c>
      <c r="AO950">
        <v>-7</v>
      </c>
      <c r="AP950">
        <f>COUNTIFS(MVPs!$A$7:$A$217, 'All B'!C950, MVPs!$C$7:$C$217, 'All B'!B950)</f>
        <v>0</v>
      </c>
      <c r="AQ950">
        <f t="shared" si="70"/>
        <v>1</v>
      </c>
      <c r="AR950">
        <f t="shared" si="71"/>
        <v>0</v>
      </c>
      <c r="AS950">
        <f t="shared" si="72"/>
        <v>0</v>
      </c>
      <c r="AT950">
        <f t="shared" si="73"/>
        <v>0</v>
      </c>
      <c r="AU950">
        <f t="shared" si="74"/>
        <v>0</v>
      </c>
    </row>
    <row r="951" spans="1:47" x14ac:dyDescent="0.45">
      <c r="A951">
        <v>946</v>
      </c>
      <c r="B951" t="s">
        <v>402</v>
      </c>
      <c r="C951">
        <v>1995</v>
      </c>
      <c r="D951">
        <v>24</v>
      </c>
      <c r="E951" t="s">
        <v>235</v>
      </c>
      <c r="F951" t="s">
        <v>13</v>
      </c>
      <c r="G951">
        <v>137</v>
      </c>
      <c r="H951">
        <v>557</v>
      </c>
      <c r="I951">
        <v>452</v>
      </c>
      <c r="J951">
        <v>92</v>
      </c>
      <c r="K951">
        <v>142</v>
      </c>
      <c r="L951">
        <v>85</v>
      </c>
      <c r="M951">
        <v>29</v>
      </c>
      <c r="N951">
        <v>3</v>
      </c>
      <c r="O951">
        <v>25</v>
      </c>
      <c r="P951">
        <v>73</v>
      </c>
      <c r="Q951">
        <v>4</v>
      </c>
      <c r="R951">
        <v>3</v>
      </c>
      <c r="S951">
        <v>97</v>
      </c>
      <c r="T951">
        <v>113</v>
      </c>
      <c r="U951">
        <v>0.314</v>
      </c>
      <c r="V951">
        <v>0.438</v>
      </c>
      <c r="W951">
        <v>0.55800000000000005</v>
      </c>
      <c r="X951">
        <v>0.996</v>
      </c>
      <c r="Y951">
        <v>157</v>
      </c>
      <c r="Z951">
        <v>252</v>
      </c>
      <c r="AA951">
        <v>8</v>
      </c>
      <c r="AB951">
        <v>5</v>
      </c>
      <c r="AC951">
        <v>0</v>
      </c>
      <c r="AD951">
        <v>3</v>
      </c>
      <c r="AE951">
        <v>3</v>
      </c>
      <c r="AF951">
        <v>5.9</v>
      </c>
      <c r="AG951" s="1">
        <v>4.3065693430656937</v>
      </c>
      <c r="AH951">
        <v>4</v>
      </c>
      <c r="AI951">
        <v>5.9</v>
      </c>
      <c r="AJ951">
        <v>0.3</v>
      </c>
      <c r="AK951">
        <v>40</v>
      </c>
      <c r="AL951">
        <v>0</v>
      </c>
      <c r="AM951">
        <v>0</v>
      </c>
      <c r="AN951">
        <v>0</v>
      </c>
      <c r="AO951">
        <v>0</v>
      </c>
      <c r="AP951">
        <f>COUNTIFS(MVPs!$A$7:$A$217, 'All B'!C951, MVPs!$C$7:$C$217, 'All B'!B951)</f>
        <v>0</v>
      </c>
      <c r="AQ951">
        <f t="shared" si="70"/>
        <v>1</v>
      </c>
      <c r="AR951">
        <f t="shared" si="71"/>
        <v>0</v>
      </c>
      <c r="AS951">
        <f t="shared" si="72"/>
        <v>0</v>
      </c>
      <c r="AT951">
        <f t="shared" si="73"/>
        <v>0</v>
      </c>
      <c r="AU951">
        <f t="shared" si="74"/>
        <v>0</v>
      </c>
    </row>
    <row r="952" spans="1:47" x14ac:dyDescent="0.45">
      <c r="A952">
        <v>947</v>
      </c>
      <c r="B952" t="s">
        <v>72</v>
      </c>
      <c r="C952">
        <v>2012</v>
      </c>
      <c r="D952">
        <v>28</v>
      </c>
      <c r="E952" t="s">
        <v>73</v>
      </c>
      <c r="F952" t="s">
        <v>17</v>
      </c>
      <c r="G952">
        <v>111</v>
      </c>
      <c r="H952">
        <v>475</v>
      </c>
      <c r="I952">
        <v>374</v>
      </c>
      <c r="J952">
        <v>59</v>
      </c>
      <c r="K952">
        <v>126</v>
      </c>
      <c r="L952">
        <v>68</v>
      </c>
      <c r="M952">
        <v>44</v>
      </c>
      <c r="N952">
        <v>0</v>
      </c>
      <c r="O952">
        <v>14</v>
      </c>
      <c r="P952">
        <v>56</v>
      </c>
      <c r="Q952">
        <v>5</v>
      </c>
      <c r="R952">
        <v>3</v>
      </c>
      <c r="S952">
        <v>94</v>
      </c>
      <c r="T952">
        <v>85</v>
      </c>
      <c r="U952">
        <v>0.33700000000000002</v>
      </c>
      <c r="V952">
        <v>0.47399999999999998</v>
      </c>
      <c r="W952">
        <v>0.56699999999999995</v>
      </c>
      <c r="X952">
        <v>1.0409999999999999</v>
      </c>
      <c r="Y952">
        <v>177</v>
      </c>
      <c r="Z952">
        <v>212</v>
      </c>
      <c r="AA952">
        <v>8</v>
      </c>
      <c r="AB952">
        <v>5</v>
      </c>
      <c r="AC952">
        <v>0</v>
      </c>
      <c r="AD952">
        <v>2</v>
      </c>
      <c r="AE952">
        <v>18</v>
      </c>
      <c r="AF952">
        <v>5.9</v>
      </c>
      <c r="AG952" s="1">
        <v>5.3153153153153161</v>
      </c>
      <c r="AH952">
        <v>4.5</v>
      </c>
      <c r="AI952">
        <v>4.8</v>
      </c>
      <c r="AJ952">
        <v>0.4</v>
      </c>
      <c r="AK952">
        <v>41</v>
      </c>
      <c r="AL952">
        <v>1</v>
      </c>
      <c r="AM952">
        <v>-3</v>
      </c>
      <c r="AN952">
        <v>-2</v>
      </c>
      <c r="AO952">
        <v>9</v>
      </c>
      <c r="AP952">
        <f>COUNTIFS(MVPs!$A$7:$A$217, 'All B'!C952, MVPs!$C$7:$C$217, 'All B'!B952)</f>
        <v>0</v>
      </c>
      <c r="AQ952">
        <f t="shared" si="70"/>
        <v>0</v>
      </c>
      <c r="AR952">
        <f t="shared" si="71"/>
        <v>0</v>
      </c>
      <c r="AS952">
        <f t="shared" si="72"/>
        <v>0</v>
      </c>
      <c r="AT952">
        <f t="shared" si="73"/>
        <v>0</v>
      </c>
      <c r="AU952">
        <f t="shared" si="74"/>
        <v>0</v>
      </c>
    </row>
    <row r="953" spans="1:47" x14ac:dyDescent="0.45">
      <c r="A953">
        <v>948</v>
      </c>
      <c r="B953" t="s">
        <v>655</v>
      </c>
      <c r="C953">
        <v>2001</v>
      </c>
      <c r="D953">
        <v>28</v>
      </c>
      <c r="E953" t="s">
        <v>97</v>
      </c>
      <c r="F953" t="s">
        <v>13</v>
      </c>
      <c r="G953">
        <v>150</v>
      </c>
      <c r="H953">
        <v>633</v>
      </c>
      <c r="I953">
        <v>540</v>
      </c>
      <c r="J953">
        <v>99</v>
      </c>
      <c r="K953">
        <v>144</v>
      </c>
      <c r="L953">
        <v>84</v>
      </c>
      <c r="M953">
        <v>30</v>
      </c>
      <c r="N953">
        <v>5</v>
      </c>
      <c r="O953">
        <v>25</v>
      </c>
      <c r="P953">
        <v>110</v>
      </c>
      <c r="Q953">
        <v>34</v>
      </c>
      <c r="R953">
        <v>5</v>
      </c>
      <c r="S953">
        <v>69</v>
      </c>
      <c r="T953">
        <v>155</v>
      </c>
      <c r="U953">
        <v>0.26700000000000002</v>
      </c>
      <c r="V953">
        <v>0.35299999999999998</v>
      </c>
      <c r="W953">
        <v>0.48</v>
      </c>
      <c r="X953">
        <v>0.83199999999999996</v>
      </c>
      <c r="Y953">
        <v>123</v>
      </c>
      <c r="Z953">
        <v>259</v>
      </c>
      <c r="AA953">
        <v>13</v>
      </c>
      <c r="AB953">
        <v>10</v>
      </c>
      <c r="AC953">
        <v>1</v>
      </c>
      <c r="AD953">
        <v>13</v>
      </c>
      <c r="AE953">
        <v>3</v>
      </c>
      <c r="AF953">
        <v>5.9</v>
      </c>
      <c r="AG953" s="1">
        <v>3.933333333333334</v>
      </c>
      <c r="AH953">
        <v>3.6</v>
      </c>
      <c r="AI953">
        <v>4.8</v>
      </c>
      <c r="AJ953">
        <v>1.5</v>
      </c>
      <c r="AK953">
        <v>17</v>
      </c>
      <c r="AL953">
        <v>0</v>
      </c>
      <c r="AM953">
        <v>6</v>
      </c>
      <c r="AN953">
        <v>5</v>
      </c>
      <c r="AO953">
        <v>11</v>
      </c>
      <c r="AP953">
        <f>COUNTIFS(MVPs!$A$7:$A$217, 'All B'!C953, MVPs!$C$7:$C$217, 'All B'!B953)</f>
        <v>0</v>
      </c>
      <c r="AQ953">
        <f t="shared" si="70"/>
        <v>3</v>
      </c>
      <c r="AR953">
        <f t="shared" si="71"/>
        <v>1</v>
      </c>
      <c r="AS953">
        <f t="shared" si="72"/>
        <v>1</v>
      </c>
      <c r="AT953">
        <f t="shared" si="73"/>
        <v>0</v>
      </c>
      <c r="AU953">
        <f t="shared" si="74"/>
        <v>0</v>
      </c>
    </row>
    <row r="954" spans="1:47" x14ac:dyDescent="0.45">
      <c r="A954">
        <v>949</v>
      </c>
      <c r="B954" t="s">
        <v>575</v>
      </c>
      <c r="C954">
        <v>1952</v>
      </c>
      <c r="D954">
        <v>30</v>
      </c>
      <c r="E954" t="s">
        <v>233</v>
      </c>
      <c r="F954" t="s">
        <v>17</v>
      </c>
      <c r="G954">
        <v>151</v>
      </c>
      <c r="H954">
        <v>650</v>
      </c>
      <c r="I954">
        <v>589</v>
      </c>
      <c r="J954">
        <v>92</v>
      </c>
      <c r="K954">
        <v>177</v>
      </c>
      <c r="L954">
        <v>131</v>
      </c>
      <c r="M954">
        <v>29</v>
      </c>
      <c r="N954">
        <v>3</v>
      </c>
      <c r="O954">
        <v>14</v>
      </c>
      <c r="P954">
        <v>73</v>
      </c>
      <c r="Q954">
        <v>6</v>
      </c>
      <c r="R954">
        <v>6</v>
      </c>
      <c r="S954">
        <v>47</v>
      </c>
      <c r="T954">
        <v>39</v>
      </c>
      <c r="U954">
        <v>0.30099999999999999</v>
      </c>
      <c r="V954">
        <v>0.35699999999999998</v>
      </c>
      <c r="W954">
        <v>0.43099999999999999</v>
      </c>
      <c r="X954">
        <v>0.78800000000000003</v>
      </c>
      <c r="Y954">
        <v>117</v>
      </c>
      <c r="Z954">
        <v>254</v>
      </c>
      <c r="AA954">
        <v>10</v>
      </c>
      <c r="AB954">
        <v>5</v>
      </c>
      <c r="AC954">
        <v>8</v>
      </c>
      <c r="AE954">
        <v>5</v>
      </c>
      <c r="AF954">
        <v>5.9</v>
      </c>
      <c r="AG954" s="1">
        <v>3.9072847682119209</v>
      </c>
      <c r="AH954">
        <v>3.4</v>
      </c>
      <c r="AI954">
        <v>5.4</v>
      </c>
      <c r="AJ954">
        <v>1.6</v>
      </c>
      <c r="AK954">
        <v>14</v>
      </c>
      <c r="AL954">
        <v>3</v>
      </c>
      <c r="AM954">
        <v>1</v>
      </c>
      <c r="AN954">
        <v>4</v>
      </c>
      <c r="AO954">
        <v>5</v>
      </c>
      <c r="AP954">
        <f>COUNTIFS(MVPs!$A$7:$A$217, 'All B'!C954, MVPs!$C$7:$C$217, 'All B'!B954)</f>
        <v>0</v>
      </c>
      <c r="AQ954">
        <f t="shared" si="70"/>
        <v>0</v>
      </c>
      <c r="AR954">
        <f t="shared" si="71"/>
        <v>0</v>
      </c>
      <c r="AS954">
        <f t="shared" si="72"/>
        <v>0</v>
      </c>
      <c r="AT954">
        <f t="shared" si="73"/>
        <v>0</v>
      </c>
      <c r="AU954">
        <f t="shared" si="74"/>
        <v>0</v>
      </c>
    </row>
    <row r="955" spans="1:47" x14ac:dyDescent="0.45">
      <c r="A955">
        <v>950</v>
      </c>
      <c r="B955" t="s">
        <v>656</v>
      </c>
      <c r="C955">
        <v>2006</v>
      </c>
      <c r="D955">
        <v>29</v>
      </c>
      <c r="E955" t="s">
        <v>235</v>
      </c>
      <c r="F955" t="s">
        <v>13</v>
      </c>
      <c r="G955">
        <v>129</v>
      </c>
      <c r="H955">
        <v>564</v>
      </c>
      <c r="I955">
        <v>454</v>
      </c>
      <c r="J955">
        <v>100</v>
      </c>
      <c r="K955">
        <v>140</v>
      </c>
      <c r="L955">
        <v>66</v>
      </c>
      <c r="M955">
        <v>31</v>
      </c>
      <c r="N955">
        <v>1</v>
      </c>
      <c r="O955">
        <v>42</v>
      </c>
      <c r="P955">
        <v>117</v>
      </c>
      <c r="Q955">
        <v>0</v>
      </c>
      <c r="R955">
        <v>0</v>
      </c>
      <c r="S955">
        <v>100</v>
      </c>
      <c r="T955">
        <v>111</v>
      </c>
      <c r="U955">
        <v>0.308</v>
      </c>
      <c r="V955">
        <v>0.439</v>
      </c>
      <c r="W955">
        <v>0.65900000000000003</v>
      </c>
      <c r="X955">
        <v>1.097</v>
      </c>
      <c r="Y955">
        <v>181</v>
      </c>
      <c r="Z955">
        <v>299</v>
      </c>
      <c r="AA955">
        <v>10</v>
      </c>
      <c r="AB955">
        <v>7</v>
      </c>
      <c r="AC955">
        <v>0</v>
      </c>
      <c r="AD955">
        <v>2</v>
      </c>
      <c r="AE955">
        <v>16</v>
      </c>
      <c r="AF955">
        <v>5.9</v>
      </c>
      <c r="AG955" s="1">
        <v>4.5736434108527133</v>
      </c>
      <c r="AH955">
        <v>4</v>
      </c>
      <c r="AI955">
        <v>5.8</v>
      </c>
      <c r="AJ955">
        <v>-1</v>
      </c>
      <c r="AK955">
        <v>54</v>
      </c>
      <c r="AL955">
        <v>0</v>
      </c>
      <c r="AM955">
        <v>-2</v>
      </c>
      <c r="AN955">
        <v>-2</v>
      </c>
      <c r="AO955">
        <v>1</v>
      </c>
      <c r="AP955">
        <f>COUNTIFS(MVPs!$A$7:$A$217, 'All B'!C955, MVPs!$C$7:$C$217, 'All B'!B955)</f>
        <v>0</v>
      </c>
      <c r="AQ955">
        <f t="shared" si="70"/>
        <v>1</v>
      </c>
      <c r="AR955">
        <f t="shared" si="71"/>
        <v>0</v>
      </c>
      <c r="AS955">
        <f t="shared" si="72"/>
        <v>0</v>
      </c>
      <c r="AT955">
        <f t="shared" si="73"/>
        <v>0</v>
      </c>
      <c r="AU955">
        <f t="shared" si="74"/>
        <v>0</v>
      </c>
    </row>
    <row r="956" spans="1:47" x14ac:dyDescent="0.45">
      <c r="A956">
        <v>951</v>
      </c>
      <c r="B956" t="s">
        <v>440</v>
      </c>
      <c r="C956">
        <v>1968</v>
      </c>
      <c r="D956">
        <v>26</v>
      </c>
      <c r="E956" t="s">
        <v>73</v>
      </c>
      <c r="F956" t="s">
        <v>17</v>
      </c>
      <c r="G956">
        <v>160</v>
      </c>
      <c r="H956">
        <v>690</v>
      </c>
      <c r="I956">
        <v>625</v>
      </c>
      <c r="J956">
        <v>93</v>
      </c>
      <c r="K956">
        <v>176</v>
      </c>
      <c r="L956">
        <v>126</v>
      </c>
      <c r="M956">
        <v>25</v>
      </c>
      <c r="N956">
        <v>7</v>
      </c>
      <c r="O956">
        <v>18</v>
      </c>
      <c r="P956">
        <v>92</v>
      </c>
      <c r="Q956">
        <v>3</v>
      </c>
      <c r="R956">
        <v>2</v>
      </c>
      <c r="S956">
        <v>51</v>
      </c>
      <c r="T956">
        <v>92</v>
      </c>
      <c r="U956">
        <v>0.28199999999999997</v>
      </c>
      <c r="V956">
        <v>0.33800000000000002</v>
      </c>
      <c r="W956">
        <v>0.43</v>
      </c>
      <c r="X956">
        <v>0.76900000000000002</v>
      </c>
      <c r="Y956">
        <v>125</v>
      </c>
      <c r="Z956">
        <v>269</v>
      </c>
      <c r="AA956">
        <v>19</v>
      </c>
      <c r="AB956">
        <v>6</v>
      </c>
      <c r="AC956">
        <v>1</v>
      </c>
      <c r="AD956">
        <v>7</v>
      </c>
      <c r="AE956">
        <v>13</v>
      </c>
      <c r="AF956">
        <v>5.9</v>
      </c>
      <c r="AG956" s="1">
        <v>3.6875000000000004</v>
      </c>
      <c r="AH956">
        <v>3.5</v>
      </c>
      <c r="AI956">
        <v>5.4</v>
      </c>
      <c r="AJ956">
        <v>0.8</v>
      </c>
      <c r="AK956">
        <v>21</v>
      </c>
      <c r="AL956">
        <v>-2</v>
      </c>
      <c r="AM956">
        <v>3</v>
      </c>
      <c r="AN956">
        <v>0</v>
      </c>
      <c r="AO956">
        <v>1</v>
      </c>
      <c r="AP956">
        <f>COUNTIFS(MVPs!$A$7:$A$217, 'All B'!C956, MVPs!$C$7:$C$217, 'All B'!B956)</f>
        <v>0</v>
      </c>
      <c r="AQ956">
        <f t="shared" si="70"/>
        <v>1</v>
      </c>
      <c r="AR956">
        <f t="shared" si="71"/>
        <v>0</v>
      </c>
      <c r="AS956">
        <f t="shared" si="72"/>
        <v>0</v>
      </c>
      <c r="AT956">
        <f t="shared" si="73"/>
        <v>0</v>
      </c>
      <c r="AU956">
        <f t="shared" si="74"/>
        <v>0</v>
      </c>
    </row>
    <row r="957" spans="1:47" x14ac:dyDescent="0.45">
      <c r="A957">
        <v>952</v>
      </c>
      <c r="B957" t="s">
        <v>657</v>
      </c>
      <c r="C957">
        <v>1989</v>
      </c>
      <c r="D957">
        <v>23</v>
      </c>
      <c r="E957" t="s">
        <v>70</v>
      </c>
      <c r="F957" t="s">
        <v>13</v>
      </c>
      <c r="G957">
        <v>162</v>
      </c>
      <c r="H957">
        <v>689</v>
      </c>
      <c r="I957">
        <v>634</v>
      </c>
      <c r="J957">
        <v>101</v>
      </c>
      <c r="K957">
        <v>194</v>
      </c>
      <c r="L957">
        <v>116</v>
      </c>
      <c r="M957">
        <v>35</v>
      </c>
      <c r="N957">
        <v>14</v>
      </c>
      <c r="O957">
        <v>29</v>
      </c>
      <c r="P957">
        <v>119</v>
      </c>
      <c r="Q957">
        <v>8</v>
      </c>
      <c r="R957">
        <v>2</v>
      </c>
      <c r="S957">
        <v>43</v>
      </c>
      <c r="T957">
        <v>82</v>
      </c>
      <c r="U957">
        <v>0.30599999999999999</v>
      </c>
      <c r="V957">
        <v>0.34699999999999998</v>
      </c>
      <c r="W957">
        <v>0.54300000000000004</v>
      </c>
      <c r="X957">
        <v>0.88900000000000001</v>
      </c>
      <c r="Y957">
        <v>146</v>
      </c>
      <c r="Z957">
        <v>344</v>
      </c>
      <c r="AA957">
        <v>7</v>
      </c>
      <c r="AB957">
        <v>2</v>
      </c>
      <c r="AC957">
        <v>0</v>
      </c>
      <c r="AD957">
        <v>10</v>
      </c>
      <c r="AE957">
        <v>2</v>
      </c>
      <c r="AF957">
        <v>5.9</v>
      </c>
      <c r="AG957" s="1">
        <v>3.6419753086419751</v>
      </c>
      <c r="AH957">
        <v>3.6</v>
      </c>
      <c r="AI957">
        <v>5.8</v>
      </c>
      <c r="AJ957">
        <v>-0.5</v>
      </c>
      <c r="AK957">
        <v>35</v>
      </c>
      <c r="AL957">
        <v>3</v>
      </c>
      <c r="AM957">
        <v>0</v>
      </c>
      <c r="AN957">
        <v>3</v>
      </c>
      <c r="AO957">
        <v>0</v>
      </c>
      <c r="AP957">
        <f>COUNTIFS(MVPs!$A$7:$A$217, 'All B'!C957, MVPs!$C$7:$C$217, 'All B'!B957)</f>
        <v>0</v>
      </c>
      <c r="AQ957">
        <f t="shared" si="70"/>
        <v>1</v>
      </c>
      <c r="AR957">
        <f t="shared" si="71"/>
        <v>0</v>
      </c>
      <c r="AS957">
        <f t="shared" si="72"/>
        <v>0</v>
      </c>
      <c r="AT957">
        <f t="shared" si="73"/>
        <v>0</v>
      </c>
      <c r="AU957">
        <f t="shared" si="74"/>
        <v>0</v>
      </c>
    </row>
    <row r="958" spans="1:47" x14ac:dyDescent="0.45">
      <c r="A958">
        <v>953</v>
      </c>
      <c r="B958" t="s">
        <v>516</v>
      </c>
      <c r="C958">
        <v>2008</v>
      </c>
      <c r="D958">
        <v>25</v>
      </c>
      <c r="E958" t="s">
        <v>235</v>
      </c>
      <c r="F958" t="s">
        <v>13</v>
      </c>
      <c r="G958">
        <v>157</v>
      </c>
      <c r="H958">
        <v>745</v>
      </c>
      <c r="I958">
        <v>634</v>
      </c>
      <c r="J958">
        <v>101</v>
      </c>
      <c r="K958">
        <v>170</v>
      </c>
      <c r="L958">
        <v>93</v>
      </c>
      <c r="M958">
        <v>39</v>
      </c>
      <c r="N958">
        <v>5</v>
      </c>
      <c r="O958">
        <v>33</v>
      </c>
      <c r="P958">
        <v>90</v>
      </c>
      <c r="Q958">
        <v>38</v>
      </c>
      <c r="R958">
        <v>5</v>
      </c>
      <c r="S958">
        <v>98</v>
      </c>
      <c r="T958">
        <v>130</v>
      </c>
      <c r="U958">
        <v>0.26800000000000002</v>
      </c>
      <c r="V958">
        <v>0.374</v>
      </c>
      <c r="W958">
        <v>0.502</v>
      </c>
      <c r="X958">
        <v>0.876</v>
      </c>
      <c r="Y958">
        <v>133</v>
      </c>
      <c r="Z958">
        <v>318</v>
      </c>
      <c r="AA958">
        <v>5</v>
      </c>
      <c r="AB958">
        <v>11</v>
      </c>
      <c r="AC958">
        <v>0</v>
      </c>
      <c r="AD958">
        <v>2</v>
      </c>
      <c r="AE958">
        <v>14</v>
      </c>
      <c r="AF958">
        <v>5.9</v>
      </c>
      <c r="AG958" s="1">
        <v>3.7579617834394909</v>
      </c>
      <c r="AH958">
        <v>3.5</v>
      </c>
      <c r="AI958">
        <v>6.1</v>
      </c>
      <c r="AJ958">
        <v>0.2</v>
      </c>
      <c r="AK958">
        <v>26</v>
      </c>
      <c r="AL958">
        <v>2</v>
      </c>
      <c r="AM958">
        <v>6</v>
      </c>
      <c r="AN958">
        <v>8</v>
      </c>
      <c r="AO958">
        <v>-3</v>
      </c>
      <c r="AP958">
        <f>COUNTIFS(MVPs!$A$7:$A$217, 'All B'!C958, MVPs!$C$7:$C$217, 'All B'!B958)</f>
        <v>0</v>
      </c>
      <c r="AQ958">
        <f t="shared" si="70"/>
        <v>0</v>
      </c>
      <c r="AR958">
        <f t="shared" si="71"/>
        <v>0</v>
      </c>
      <c r="AS958">
        <f t="shared" si="72"/>
        <v>0</v>
      </c>
      <c r="AT958">
        <f t="shared" si="73"/>
        <v>0</v>
      </c>
      <c r="AU958">
        <f t="shared" si="74"/>
        <v>0</v>
      </c>
    </row>
    <row r="959" spans="1:47" x14ac:dyDescent="0.45">
      <c r="A959">
        <v>954</v>
      </c>
      <c r="B959" t="s">
        <v>361</v>
      </c>
      <c r="C959">
        <v>1976</v>
      </c>
      <c r="D959">
        <v>25</v>
      </c>
      <c r="E959" t="s">
        <v>46</v>
      </c>
      <c r="F959" t="s">
        <v>17</v>
      </c>
      <c r="G959">
        <v>150</v>
      </c>
      <c r="H959">
        <v>635</v>
      </c>
      <c r="I959">
        <v>575</v>
      </c>
      <c r="J959">
        <v>89</v>
      </c>
      <c r="K959">
        <v>171</v>
      </c>
      <c r="L959">
        <v>122</v>
      </c>
      <c r="M959">
        <v>26</v>
      </c>
      <c r="N959">
        <v>5</v>
      </c>
      <c r="O959">
        <v>18</v>
      </c>
      <c r="P959">
        <v>83</v>
      </c>
      <c r="Q959">
        <v>58</v>
      </c>
      <c r="R959">
        <v>15</v>
      </c>
      <c r="S959">
        <v>55</v>
      </c>
      <c r="T959">
        <v>51</v>
      </c>
      <c r="U959">
        <v>0.29699999999999999</v>
      </c>
      <c r="V959">
        <v>0.35699999999999998</v>
      </c>
      <c r="W959">
        <v>0.45400000000000001</v>
      </c>
      <c r="X959">
        <v>0.81100000000000005</v>
      </c>
      <c r="Y959">
        <v>139</v>
      </c>
      <c r="Z959">
        <v>261</v>
      </c>
      <c r="AA959">
        <v>16</v>
      </c>
      <c r="AB959">
        <v>1</v>
      </c>
      <c r="AC959">
        <v>0</v>
      </c>
      <c r="AD959">
        <v>4</v>
      </c>
      <c r="AE959">
        <v>9</v>
      </c>
      <c r="AF959">
        <v>5.9</v>
      </c>
      <c r="AG959" s="1">
        <v>3.933333333333334</v>
      </c>
      <c r="AH959">
        <v>3.9</v>
      </c>
      <c r="AI959">
        <v>5.9</v>
      </c>
      <c r="AJ959">
        <v>-0.1</v>
      </c>
      <c r="AK959">
        <v>28</v>
      </c>
      <c r="AL959">
        <v>-1</v>
      </c>
      <c r="AM959">
        <v>9</v>
      </c>
      <c r="AN959">
        <v>9</v>
      </c>
      <c r="AO959">
        <v>-1</v>
      </c>
      <c r="AP959">
        <f>COUNTIFS(MVPs!$A$7:$A$217, 'All B'!C959, MVPs!$C$7:$C$217, 'All B'!B959)</f>
        <v>0</v>
      </c>
      <c r="AQ959">
        <f t="shared" si="70"/>
        <v>0</v>
      </c>
      <c r="AR959">
        <f t="shared" si="71"/>
        <v>0</v>
      </c>
      <c r="AS959">
        <f t="shared" si="72"/>
        <v>0</v>
      </c>
      <c r="AT959">
        <f t="shared" si="73"/>
        <v>0</v>
      </c>
      <c r="AU959">
        <f t="shared" si="74"/>
        <v>0</v>
      </c>
    </row>
    <row r="960" spans="1:47" x14ac:dyDescent="0.45">
      <c r="A960">
        <v>955</v>
      </c>
      <c r="B960" t="s">
        <v>658</v>
      </c>
      <c r="C960">
        <v>1969</v>
      </c>
      <c r="D960">
        <v>27</v>
      </c>
      <c r="E960" t="s">
        <v>659</v>
      </c>
      <c r="F960" t="s">
        <v>13</v>
      </c>
      <c r="G960">
        <v>158</v>
      </c>
      <c r="H960">
        <v>642</v>
      </c>
      <c r="I960">
        <v>562</v>
      </c>
      <c r="J960">
        <v>83</v>
      </c>
      <c r="K960">
        <v>153</v>
      </c>
      <c r="L960">
        <v>107</v>
      </c>
      <c r="M960">
        <v>25</v>
      </c>
      <c r="N960">
        <v>2</v>
      </c>
      <c r="O960">
        <v>19</v>
      </c>
      <c r="P960">
        <v>87</v>
      </c>
      <c r="Q960">
        <v>4</v>
      </c>
      <c r="R960">
        <v>5</v>
      </c>
      <c r="S960">
        <v>70</v>
      </c>
      <c r="T960">
        <v>103</v>
      </c>
      <c r="U960">
        <v>0.27200000000000002</v>
      </c>
      <c r="V960">
        <v>0.34899999999999998</v>
      </c>
      <c r="W960">
        <v>0.42499999999999999</v>
      </c>
      <c r="X960">
        <v>0.77500000000000002</v>
      </c>
      <c r="Y960">
        <v>122</v>
      </c>
      <c r="Z960">
        <v>239</v>
      </c>
      <c r="AA960">
        <v>10</v>
      </c>
      <c r="AB960">
        <v>1</v>
      </c>
      <c r="AC960">
        <v>1</v>
      </c>
      <c r="AD960">
        <v>8</v>
      </c>
      <c r="AE960">
        <v>6</v>
      </c>
      <c r="AF960">
        <v>5.9</v>
      </c>
      <c r="AG960" s="1">
        <v>3.7341772151898738</v>
      </c>
      <c r="AH960">
        <v>3.6</v>
      </c>
      <c r="AI960">
        <v>4.3</v>
      </c>
      <c r="AJ960">
        <v>2</v>
      </c>
      <c r="AK960">
        <v>14</v>
      </c>
      <c r="AL960">
        <v>1</v>
      </c>
      <c r="AM960">
        <v>1</v>
      </c>
      <c r="AN960">
        <v>2</v>
      </c>
      <c r="AO960">
        <v>16</v>
      </c>
      <c r="AP960">
        <f>COUNTIFS(MVPs!$A$7:$A$217, 'All B'!C960, MVPs!$C$7:$C$217, 'All B'!B960)</f>
        <v>0</v>
      </c>
      <c r="AQ960">
        <f t="shared" si="70"/>
        <v>1</v>
      </c>
      <c r="AR960">
        <f t="shared" si="71"/>
        <v>0</v>
      </c>
      <c r="AS960">
        <f t="shared" si="72"/>
        <v>0</v>
      </c>
      <c r="AT960">
        <f t="shared" si="73"/>
        <v>0</v>
      </c>
      <c r="AU960">
        <f t="shared" si="74"/>
        <v>0</v>
      </c>
    </row>
    <row r="961" spans="1:47" x14ac:dyDescent="0.45">
      <c r="A961">
        <v>956</v>
      </c>
      <c r="B961" t="s">
        <v>660</v>
      </c>
      <c r="C961">
        <v>1968</v>
      </c>
      <c r="D961">
        <v>28</v>
      </c>
      <c r="E961" t="s">
        <v>59</v>
      </c>
      <c r="F961" t="s">
        <v>13</v>
      </c>
      <c r="G961">
        <v>154</v>
      </c>
      <c r="H961">
        <v>643</v>
      </c>
      <c r="I961">
        <v>580</v>
      </c>
      <c r="J961">
        <v>76</v>
      </c>
      <c r="K961">
        <v>153</v>
      </c>
      <c r="L961">
        <v>96</v>
      </c>
      <c r="M961">
        <v>29</v>
      </c>
      <c r="N961">
        <v>7</v>
      </c>
      <c r="O961">
        <v>21</v>
      </c>
      <c r="P961">
        <v>90</v>
      </c>
      <c r="Q961">
        <v>4</v>
      </c>
      <c r="R961">
        <v>5</v>
      </c>
      <c r="S961">
        <v>50</v>
      </c>
      <c r="T961">
        <v>87</v>
      </c>
      <c r="U961">
        <v>0.26400000000000001</v>
      </c>
      <c r="V961">
        <v>0.32400000000000001</v>
      </c>
      <c r="W961">
        <v>0.44700000000000001</v>
      </c>
      <c r="X961">
        <v>0.77</v>
      </c>
      <c r="Y961">
        <v>129</v>
      </c>
      <c r="Z961">
        <v>259</v>
      </c>
      <c r="AA961">
        <v>14</v>
      </c>
      <c r="AB961">
        <v>4</v>
      </c>
      <c r="AC961">
        <v>4</v>
      </c>
      <c r="AD961">
        <v>5</v>
      </c>
      <c r="AE961">
        <v>4</v>
      </c>
      <c r="AF961">
        <v>5.9</v>
      </c>
      <c r="AG961" s="1">
        <v>3.831168831168831</v>
      </c>
      <c r="AH961">
        <v>3.6</v>
      </c>
      <c r="AI961">
        <v>3.9</v>
      </c>
      <c r="AJ961">
        <v>1.4</v>
      </c>
      <c r="AK961">
        <v>19</v>
      </c>
      <c r="AL961">
        <v>-1</v>
      </c>
      <c r="AM961">
        <v>0</v>
      </c>
      <c r="AN961">
        <v>-1</v>
      </c>
      <c r="AO961">
        <v>18</v>
      </c>
      <c r="AP961">
        <f>COUNTIFS(MVPs!$A$7:$A$217, 'All B'!C961, MVPs!$C$7:$C$217, 'All B'!B961)</f>
        <v>0</v>
      </c>
      <c r="AQ961">
        <f t="shared" si="70"/>
        <v>3</v>
      </c>
      <c r="AR961">
        <f t="shared" si="71"/>
        <v>0</v>
      </c>
      <c r="AS961">
        <f t="shared" si="72"/>
        <v>0</v>
      </c>
      <c r="AT961">
        <f t="shared" si="73"/>
        <v>0</v>
      </c>
      <c r="AU961">
        <f t="shared" si="74"/>
        <v>0</v>
      </c>
    </row>
    <row r="962" spans="1:47" x14ac:dyDescent="0.45">
      <c r="A962">
        <v>957</v>
      </c>
      <c r="B962" t="s">
        <v>384</v>
      </c>
      <c r="C962">
        <v>2016</v>
      </c>
      <c r="D962">
        <v>25</v>
      </c>
      <c r="E962" t="s">
        <v>114</v>
      </c>
      <c r="F962" t="s">
        <v>17</v>
      </c>
      <c r="G962">
        <v>160</v>
      </c>
      <c r="H962">
        <v>696</v>
      </c>
      <c r="I962">
        <v>618</v>
      </c>
      <c r="J962">
        <v>116</v>
      </c>
      <c r="K962">
        <v>182</v>
      </c>
      <c r="L962">
        <v>100</v>
      </c>
      <c r="M962">
        <v>35</v>
      </c>
      <c r="N962">
        <v>6</v>
      </c>
      <c r="O962">
        <v>41</v>
      </c>
      <c r="P962">
        <v>133</v>
      </c>
      <c r="Q962">
        <v>2</v>
      </c>
      <c r="R962">
        <v>3</v>
      </c>
      <c r="S962">
        <v>68</v>
      </c>
      <c r="T962">
        <v>103</v>
      </c>
      <c r="U962">
        <v>0.29399999999999998</v>
      </c>
      <c r="V962">
        <v>0.36199999999999999</v>
      </c>
      <c r="W962">
        <v>0.56999999999999995</v>
      </c>
      <c r="X962">
        <v>0.93200000000000005</v>
      </c>
      <c r="Y962">
        <v>129</v>
      </c>
      <c r="Z962">
        <v>352</v>
      </c>
      <c r="AA962">
        <v>17</v>
      </c>
      <c r="AB962">
        <v>2</v>
      </c>
      <c r="AC962">
        <v>0</v>
      </c>
      <c r="AD962">
        <v>8</v>
      </c>
      <c r="AE962">
        <v>10</v>
      </c>
      <c r="AF962">
        <v>5.9</v>
      </c>
      <c r="AG962" s="1">
        <v>3.6875000000000004</v>
      </c>
      <c r="AH962">
        <v>3.8</v>
      </c>
      <c r="AI962">
        <v>4.5999999999999996</v>
      </c>
      <c r="AJ962">
        <v>1.7</v>
      </c>
      <c r="AK962">
        <v>24</v>
      </c>
      <c r="AL962">
        <v>-2</v>
      </c>
      <c r="AM962">
        <v>0</v>
      </c>
      <c r="AN962">
        <v>-2</v>
      </c>
      <c r="AO962">
        <v>13</v>
      </c>
      <c r="AP962">
        <f>COUNTIFS(MVPs!$A$7:$A$217, 'All B'!C962, MVPs!$C$7:$C$217, 'All B'!B962)</f>
        <v>0</v>
      </c>
      <c r="AQ962">
        <f t="shared" si="70"/>
        <v>1</v>
      </c>
      <c r="AR962">
        <f t="shared" si="71"/>
        <v>0</v>
      </c>
      <c r="AS962">
        <f t="shared" si="72"/>
        <v>0</v>
      </c>
      <c r="AT962">
        <f t="shared" si="73"/>
        <v>0</v>
      </c>
      <c r="AU962">
        <f t="shared" si="74"/>
        <v>0</v>
      </c>
    </row>
    <row r="963" spans="1:47" x14ac:dyDescent="0.45">
      <c r="A963">
        <v>958</v>
      </c>
      <c r="B963" t="s">
        <v>661</v>
      </c>
      <c r="C963">
        <v>1964</v>
      </c>
      <c r="D963">
        <v>25</v>
      </c>
      <c r="E963" t="s">
        <v>662</v>
      </c>
      <c r="F963" t="s">
        <v>17</v>
      </c>
      <c r="G963">
        <v>155</v>
      </c>
      <c r="H963">
        <v>695</v>
      </c>
      <c r="I963">
        <v>634</v>
      </c>
      <c r="J963">
        <v>111</v>
      </c>
      <c r="K963">
        <v>200</v>
      </c>
      <c r="L963">
        <v>145</v>
      </c>
      <c r="M963">
        <v>30</v>
      </c>
      <c r="N963">
        <v>11</v>
      </c>
      <c r="O963">
        <v>14</v>
      </c>
      <c r="P963">
        <v>58</v>
      </c>
      <c r="Q963">
        <v>43</v>
      </c>
      <c r="R963">
        <v>18</v>
      </c>
      <c r="S963">
        <v>40</v>
      </c>
      <c r="T963">
        <v>127</v>
      </c>
      <c r="U963">
        <v>0.315</v>
      </c>
      <c r="V963">
        <v>0.35799999999999998</v>
      </c>
      <c r="W963">
        <v>0.46400000000000002</v>
      </c>
      <c r="X963">
        <v>0.82099999999999995</v>
      </c>
      <c r="Y963">
        <v>123</v>
      </c>
      <c r="Z963">
        <v>294</v>
      </c>
      <c r="AA963">
        <v>5</v>
      </c>
      <c r="AB963">
        <v>4</v>
      </c>
      <c r="AC963">
        <v>13</v>
      </c>
      <c r="AD963">
        <v>4</v>
      </c>
      <c r="AE963">
        <v>0</v>
      </c>
      <c r="AF963">
        <v>5.9</v>
      </c>
      <c r="AG963" s="1">
        <v>3.8064516129032264</v>
      </c>
      <c r="AH963">
        <v>3.4</v>
      </c>
      <c r="AI963">
        <v>5.2</v>
      </c>
      <c r="AJ963">
        <v>-0.2</v>
      </c>
      <c r="AK963">
        <v>26</v>
      </c>
      <c r="AL963">
        <v>3</v>
      </c>
      <c r="AM963">
        <v>3</v>
      </c>
      <c r="AN963">
        <v>6</v>
      </c>
      <c r="AO963">
        <v>5</v>
      </c>
      <c r="AP963">
        <f>COUNTIFS(MVPs!$A$7:$A$217, 'All B'!C963, MVPs!$C$7:$C$217, 'All B'!B963)</f>
        <v>0</v>
      </c>
      <c r="AQ963">
        <f t="shared" si="70"/>
        <v>0</v>
      </c>
      <c r="AR963">
        <f t="shared" si="71"/>
        <v>0</v>
      </c>
      <c r="AS963">
        <f t="shared" si="72"/>
        <v>0</v>
      </c>
      <c r="AT963">
        <f t="shared" si="73"/>
        <v>0</v>
      </c>
      <c r="AU963">
        <f t="shared" si="74"/>
        <v>0</v>
      </c>
    </row>
    <row r="964" spans="1:47" x14ac:dyDescent="0.45">
      <c r="A964">
        <v>959</v>
      </c>
      <c r="B964" t="s">
        <v>21</v>
      </c>
      <c r="C964">
        <v>2018</v>
      </c>
      <c r="D964">
        <v>26</v>
      </c>
      <c r="E964" t="s">
        <v>22</v>
      </c>
      <c r="F964" t="s">
        <v>13</v>
      </c>
      <c r="G964">
        <v>112</v>
      </c>
      <c r="H964">
        <v>498</v>
      </c>
      <c r="I964">
        <v>413</v>
      </c>
      <c r="J964">
        <v>77</v>
      </c>
      <c r="K964">
        <v>115</v>
      </c>
      <c r="L964">
        <v>66</v>
      </c>
      <c r="M964">
        <v>22</v>
      </c>
      <c r="N964">
        <v>0</v>
      </c>
      <c r="O964">
        <v>27</v>
      </c>
      <c r="P964">
        <v>67</v>
      </c>
      <c r="Q964">
        <v>6</v>
      </c>
      <c r="R964">
        <v>3</v>
      </c>
      <c r="S964">
        <v>76</v>
      </c>
      <c r="T964">
        <v>152</v>
      </c>
      <c r="U964">
        <v>0.27800000000000002</v>
      </c>
      <c r="V964">
        <v>0.39200000000000002</v>
      </c>
      <c r="W964">
        <v>0.52800000000000002</v>
      </c>
      <c r="X964">
        <v>0.91900000000000004</v>
      </c>
      <c r="Y964">
        <v>150</v>
      </c>
      <c r="Z964">
        <v>218</v>
      </c>
      <c r="AA964">
        <v>10</v>
      </c>
      <c r="AB964">
        <v>4</v>
      </c>
      <c r="AC964">
        <v>0</v>
      </c>
      <c r="AD964">
        <v>5</v>
      </c>
      <c r="AE964">
        <v>3</v>
      </c>
      <c r="AF964">
        <v>5.9</v>
      </c>
      <c r="AG964" s="1">
        <v>5.2678571428571432</v>
      </c>
      <c r="AH964">
        <v>4.3</v>
      </c>
      <c r="AI964">
        <v>4.0999999999999996</v>
      </c>
      <c r="AJ964">
        <v>1.3</v>
      </c>
      <c r="AK964">
        <v>30</v>
      </c>
      <c r="AL964">
        <v>-1</v>
      </c>
      <c r="AM964">
        <v>0</v>
      </c>
      <c r="AN964">
        <v>-2</v>
      </c>
      <c r="AO964">
        <v>16</v>
      </c>
      <c r="AP964">
        <f>COUNTIFS(MVPs!$A$7:$A$217, 'All B'!C964, MVPs!$C$7:$C$217, 'All B'!B964)</f>
        <v>0</v>
      </c>
      <c r="AQ964">
        <f t="shared" si="70"/>
        <v>0</v>
      </c>
      <c r="AR964">
        <f t="shared" si="71"/>
        <v>0</v>
      </c>
      <c r="AS964">
        <f t="shared" si="72"/>
        <v>0</v>
      </c>
      <c r="AT964">
        <f t="shared" si="73"/>
        <v>0</v>
      </c>
      <c r="AU964">
        <f t="shared" si="74"/>
        <v>0</v>
      </c>
    </row>
    <row r="965" spans="1:47" x14ac:dyDescent="0.45">
      <c r="A965">
        <v>960</v>
      </c>
      <c r="B965" t="s">
        <v>663</v>
      </c>
      <c r="C965">
        <v>1956</v>
      </c>
      <c r="D965">
        <v>29</v>
      </c>
      <c r="E965" t="s">
        <v>59</v>
      </c>
      <c r="F965" t="s">
        <v>13</v>
      </c>
      <c r="G965">
        <v>141</v>
      </c>
      <c r="H965">
        <v>592</v>
      </c>
      <c r="I965">
        <v>500</v>
      </c>
      <c r="J965">
        <v>97</v>
      </c>
      <c r="K965">
        <v>163</v>
      </c>
      <c r="L965">
        <v>118</v>
      </c>
      <c r="M965">
        <v>14</v>
      </c>
      <c r="N965">
        <v>3</v>
      </c>
      <c r="O965">
        <v>28</v>
      </c>
      <c r="P965">
        <v>87</v>
      </c>
      <c r="Q965">
        <v>1</v>
      </c>
      <c r="R965">
        <v>1</v>
      </c>
      <c r="S965">
        <v>79</v>
      </c>
      <c r="T965">
        <v>74</v>
      </c>
      <c r="U965">
        <v>0.32600000000000001</v>
      </c>
      <c r="V965">
        <v>0.41399999999999998</v>
      </c>
      <c r="W965">
        <v>0.53400000000000003</v>
      </c>
      <c r="X965">
        <v>0.94799999999999995</v>
      </c>
      <c r="Y965">
        <v>149</v>
      </c>
      <c r="Z965">
        <v>267</v>
      </c>
      <c r="AA965">
        <v>5</v>
      </c>
      <c r="AB965">
        <v>2</v>
      </c>
      <c r="AC965">
        <v>3</v>
      </c>
      <c r="AD965">
        <v>8</v>
      </c>
      <c r="AE965">
        <v>1</v>
      </c>
      <c r="AF965">
        <v>5.9</v>
      </c>
      <c r="AG965" s="1">
        <v>4.1843971631205683</v>
      </c>
      <c r="AH965">
        <v>4.0999999999999996</v>
      </c>
      <c r="AI965">
        <v>5.2</v>
      </c>
      <c r="AJ965">
        <v>0.1</v>
      </c>
      <c r="AK965">
        <v>34</v>
      </c>
      <c r="AL965">
        <v>4</v>
      </c>
      <c r="AM965">
        <v>3</v>
      </c>
      <c r="AN965">
        <v>7</v>
      </c>
      <c r="AO965">
        <v>6</v>
      </c>
      <c r="AP965">
        <f>COUNTIFS(MVPs!$A$7:$A$217, 'All B'!C965, MVPs!$C$7:$C$217, 'All B'!B965)</f>
        <v>0</v>
      </c>
      <c r="AQ965">
        <f t="shared" si="70"/>
        <v>1</v>
      </c>
      <c r="AR965">
        <f t="shared" si="71"/>
        <v>0</v>
      </c>
      <c r="AS965">
        <f t="shared" si="72"/>
        <v>0</v>
      </c>
      <c r="AT965">
        <f t="shared" si="73"/>
        <v>0</v>
      </c>
      <c r="AU965">
        <f t="shared" si="74"/>
        <v>0</v>
      </c>
    </row>
    <row r="966" spans="1:47" x14ac:dyDescent="0.45">
      <c r="A966">
        <v>961</v>
      </c>
      <c r="B966" t="s">
        <v>193</v>
      </c>
      <c r="C966">
        <v>1966</v>
      </c>
      <c r="D966">
        <v>28</v>
      </c>
      <c r="E966" t="s">
        <v>65</v>
      </c>
      <c r="F966" t="s">
        <v>17</v>
      </c>
      <c r="G966">
        <v>150</v>
      </c>
      <c r="H966">
        <v>588</v>
      </c>
      <c r="I966">
        <v>502</v>
      </c>
      <c r="J966">
        <v>85</v>
      </c>
      <c r="K966">
        <v>148</v>
      </c>
      <c r="L966">
        <v>80</v>
      </c>
      <c r="M966">
        <v>26</v>
      </c>
      <c r="N966">
        <v>6</v>
      </c>
      <c r="O966">
        <v>36</v>
      </c>
      <c r="P966">
        <v>96</v>
      </c>
      <c r="Q966">
        <v>2</v>
      </c>
      <c r="R966">
        <v>1</v>
      </c>
      <c r="S966">
        <v>76</v>
      </c>
      <c r="T966">
        <v>100</v>
      </c>
      <c r="U966">
        <v>0.29499999999999998</v>
      </c>
      <c r="V966">
        <v>0.39100000000000001</v>
      </c>
      <c r="W966">
        <v>0.58599999999999997</v>
      </c>
      <c r="X966">
        <v>0.97699999999999998</v>
      </c>
      <c r="Y966">
        <v>164</v>
      </c>
      <c r="Z966">
        <v>294</v>
      </c>
      <c r="AA966">
        <v>8</v>
      </c>
      <c r="AB966">
        <v>6</v>
      </c>
      <c r="AC966">
        <v>0</v>
      </c>
      <c r="AD966">
        <v>4</v>
      </c>
      <c r="AE966">
        <v>10</v>
      </c>
      <c r="AF966">
        <v>5.9</v>
      </c>
      <c r="AG966" s="1">
        <v>3.933333333333334</v>
      </c>
      <c r="AH966">
        <v>3.7</v>
      </c>
      <c r="AI966">
        <v>6.1</v>
      </c>
      <c r="AJ966">
        <v>-1.1000000000000001</v>
      </c>
      <c r="AK966">
        <v>43</v>
      </c>
      <c r="AL966">
        <v>0</v>
      </c>
      <c r="AM966">
        <v>2</v>
      </c>
      <c r="AN966">
        <v>2</v>
      </c>
      <c r="AO966">
        <v>-3</v>
      </c>
      <c r="AP966">
        <f>COUNTIFS(MVPs!$A$7:$A$217, 'All B'!C966, MVPs!$C$7:$C$217, 'All B'!B966)</f>
        <v>0</v>
      </c>
      <c r="AQ966">
        <f t="shared" si="70"/>
        <v>2</v>
      </c>
      <c r="AR966">
        <f t="shared" si="71"/>
        <v>1</v>
      </c>
      <c r="AS966">
        <f t="shared" si="72"/>
        <v>0</v>
      </c>
      <c r="AT966">
        <f t="shared" si="73"/>
        <v>0</v>
      </c>
      <c r="AU966">
        <f t="shared" si="74"/>
        <v>0</v>
      </c>
    </row>
    <row r="967" spans="1:47" x14ac:dyDescent="0.45">
      <c r="A967">
        <v>962</v>
      </c>
      <c r="B967" t="s">
        <v>664</v>
      </c>
      <c r="C967">
        <v>2021</v>
      </c>
      <c r="D967">
        <v>26</v>
      </c>
      <c r="E967" t="s">
        <v>127</v>
      </c>
      <c r="F967" t="s">
        <v>13</v>
      </c>
      <c r="G967">
        <v>159</v>
      </c>
      <c r="H967">
        <v>675</v>
      </c>
      <c r="I967">
        <v>602</v>
      </c>
      <c r="J967">
        <v>91</v>
      </c>
      <c r="K967">
        <v>175</v>
      </c>
      <c r="L967">
        <v>103</v>
      </c>
      <c r="M967">
        <v>37</v>
      </c>
      <c r="N967">
        <v>5</v>
      </c>
      <c r="O967">
        <v>30</v>
      </c>
      <c r="P967">
        <v>59</v>
      </c>
      <c r="Q967">
        <v>30</v>
      </c>
      <c r="R967">
        <v>8</v>
      </c>
      <c r="S967">
        <v>59</v>
      </c>
      <c r="T967">
        <v>125</v>
      </c>
      <c r="U967">
        <v>0.29099999999999998</v>
      </c>
      <c r="V967">
        <v>0.36</v>
      </c>
      <c r="W967">
        <v>0.51800000000000002</v>
      </c>
      <c r="X967">
        <v>0.878</v>
      </c>
      <c r="Y967">
        <v>137</v>
      </c>
      <c r="Z967">
        <v>312</v>
      </c>
      <c r="AA967">
        <v>2</v>
      </c>
      <c r="AB967">
        <v>8</v>
      </c>
      <c r="AC967">
        <v>1</v>
      </c>
      <c r="AD967">
        <v>4</v>
      </c>
      <c r="AE967">
        <v>3</v>
      </c>
      <c r="AF967">
        <v>5.9</v>
      </c>
      <c r="AG967" s="1">
        <v>3.7106918238993716</v>
      </c>
      <c r="AH967">
        <v>3.6</v>
      </c>
      <c r="AI967">
        <v>5.9</v>
      </c>
      <c r="AJ967">
        <v>0.4</v>
      </c>
      <c r="AK967">
        <v>29</v>
      </c>
      <c r="AL967">
        <v>2</v>
      </c>
      <c r="AM967">
        <v>1</v>
      </c>
      <c r="AN967">
        <v>3</v>
      </c>
      <c r="AO967">
        <v>-1</v>
      </c>
      <c r="AP967">
        <f>COUNTIFS(MVPs!$A$7:$A$217, 'All B'!C967, MVPs!$C$7:$C$217, 'All B'!B967)</f>
        <v>0</v>
      </c>
      <c r="AQ967">
        <f t="shared" ref="AQ967:AQ1030" si="75">IF(COUNTIFS($C$6:$C$1991, $C967, $E$6:$E$1991, $E967, $AF$6:$AF$1991, "&gt;5")=0, 0, COUNTIFS($C$6:$C$1991, $C967, $E$6:$E$1991, $E967, $AF$6:$AF$1991, "&gt;5")-1)</f>
        <v>0</v>
      </c>
      <c r="AR967">
        <f t="shared" ref="AR967:AR1030" si="76">IF(COUNTIFS($C$6:$C$1991, $C967, $E$6:$E$1991, $E967, $AF$6:$AF$1991, "&gt;6")=0, 0, COUNTIFS($C$6:$C$1991, $C967, $E$6:$E$1991, $E967, $AF$6:$AF$1991, "&gt;6")-1)</f>
        <v>0</v>
      </c>
      <c r="AS967">
        <f t="shared" ref="AS967:AS1030" si="77">IF(COUNTIFS($C$6:$C$1991, $C967, $E$6:$E$1991, $E967, $AF$6:$AF$1991, "&gt;7")=0, 0, COUNTIFS($C$6:$C$1991, $C967, $E$6:$E$1991, $E967, $AF$6:$AF$1991, "&gt;7")-1)</f>
        <v>0</v>
      </c>
      <c r="AT967">
        <f t="shared" ref="AT967:AT1030" si="78">IF(COUNTIFS($C$6:$C$1991, $C967, $E$6:$E$1991, $E967, $AF$6:$AF$1991, "&gt;8")=0, 0, COUNTIFS($C$6:$C$1991, $C967, $E$6:$E$1991, $E967, $AF$6:$AF$1991, "&gt;8")-1)</f>
        <v>0</v>
      </c>
      <c r="AU967">
        <f t="shared" ref="AU967:AU1030" si="79">IF(COUNTIFS($C$6:$C$1991, $C967, $E$6:$E$1991, $E967, $AF$6:$AF$1991, "&gt;9")=0, 0, COUNTIFS($C$6:$C$1991, $C967, $E$6:$E$1991, $E967, $AF$6:$AF$1991, "&gt;9")-1)</f>
        <v>0</v>
      </c>
    </row>
    <row r="968" spans="1:47" x14ac:dyDescent="0.45">
      <c r="A968">
        <v>963</v>
      </c>
      <c r="B968" t="s">
        <v>482</v>
      </c>
      <c r="C968">
        <v>1982</v>
      </c>
      <c r="D968">
        <v>27</v>
      </c>
      <c r="E968" t="s">
        <v>94</v>
      </c>
      <c r="F968" t="s">
        <v>13</v>
      </c>
      <c r="G968">
        <v>151</v>
      </c>
      <c r="H968">
        <v>660</v>
      </c>
      <c r="I968">
        <v>543</v>
      </c>
      <c r="J968">
        <v>84</v>
      </c>
      <c r="K968">
        <v>129</v>
      </c>
      <c r="L968">
        <v>86</v>
      </c>
      <c r="M968">
        <v>15</v>
      </c>
      <c r="N968">
        <v>1</v>
      </c>
      <c r="O968">
        <v>27</v>
      </c>
      <c r="P968">
        <v>94</v>
      </c>
      <c r="Q968">
        <v>26</v>
      </c>
      <c r="R968">
        <v>8</v>
      </c>
      <c r="S968">
        <v>94</v>
      </c>
      <c r="T968">
        <v>122</v>
      </c>
      <c r="U968">
        <v>0.23799999999999999</v>
      </c>
      <c r="V968">
        <v>0.34899999999999998</v>
      </c>
      <c r="W968">
        <v>0.41799999999999998</v>
      </c>
      <c r="X968">
        <v>0.76700000000000002</v>
      </c>
      <c r="Y968">
        <v>116</v>
      </c>
      <c r="Z968">
        <v>227</v>
      </c>
      <c r="AA968">
        <v>8</v>
      </c>
      <c r="AB968">
        <v>3</v>
      </c>
      <c r="AC968">
        <v>12</v>
      </c>
      <c r="AD968">
        <v>8</v>
      </c>
      <c r="AE968">
        <v>2</v>
      </c>
      <c r="AF968">
        <v>5.9</v>
      </c>
      <c r="AG968" s="1">
        <v>3.9072847682119209</v>
      </c>
      <c r="AH968">
        <v>3.8</v>
      </c>
      <c r="AI968">
        <v>4.8</v>
      </c>
      <c r="AJ968">
        <v>1.3</v>
      </c>
      <c r="AK968">
        <v>18</v>
      </c>
      <c r="AL968">
        <v>1</v>
      </c>
      <c r="AM968">
        <v>4</v>
      </c>
      <c r="AN968">
        <v>6</v>
      </c>
      <c r="AO968">
        <v>12</v>
      </c>
      <c r="AP968">
        <f>COUNTIFS(MVPs!$A$7:$A$217, 'All B'!C968, MVPs!$C$7:$C$217, 'All B'!B968)</f>
        <v>0</v>
      </c>
      <c r="AQ968">
        <f t="shared" si="75"/>
        <v>1</v>
      </c>
      <c r="AR968">
        <f t="shared" si="76"/>
        <v>0</v>
      </c>
      <c r="AS968">
        <f t="shared" si="77"/>
        <v>0</v>
      </c>
      <c r="AT968">
        <f t="shared" si="78"/>
        <v>0</v>
      </c>
      <c r="AU968">
        <f t="shared" si="79"/>
        <v>0</v>
      </c>
    </row>
    <row r="969" spans="1:47" x14ac:dyDescent="0.45">
      <c r="A969">
        <v>964</v>
      </c>
      <c r="B969" t="s">
        <v>665</v>
      </c>
      <c r="C969">
        <v>2021</v>
      </c>
      <c r="D969">
        <v>26</v>
      </c>
      <c r="E969" t="s">
        <v>62</v>
      </c>
      <c r="F969" t="s">
        <v>17</v>
      </c>
      <c r="G969">
        <v>159</v>
      </c>
      <c r="H969">
        <v>646</v>
      </c>
      <c r="I969">
        <v>559</v>
      </c>
      <c r="J969">
        <v>93</v>
      </c>
      <c r="K969">
        <v>169</v>
      </c>
      <c r="L969">
        <v>102</v>
      </c>
      <c r="M969">
        <v>35</v>
      </c>
      <c r="N969">
        <v>8</v>
      </c>
      <c r="O969">
        <v>24</v>
      </c>
      <c r="P969">
        <v>90</v>
      </c>
      <c r="Q969">
        <v>5</v>
      </c>
      <c r="R969">
        <v>2</v>
      </c>
      <c r="S969">
        <v>75</v>
      </c>
      <c r="T969">
        <v>119</v>
      </c>
      <c r="U969">
        <v>0.30199999999999999</v>
      </c>
      <c r="V969">
        <v>0.39</v>
      </c>
      <c r="W969">
        <v>0.52200000000000002</v>
      </c>
      <c r="X969">
        <v>0.91200000000000003</v>
      </c>
      <c r="Y969">
        <v>145</v>
      </c>
      <c r="Z969">
        <v>292</v>
      </c>
      <c r="AA969">
        <v>10</v>
      </c>
      <c r="AB969">
        <v>8</v>
      </c>
      <c r="AC969">
        <v>0</v>
      </c>
      <c r="AD969">
        <v>4</v>
      </c>
      <c r="AE969">
        <v>9</v>
      </c>
      <c r="AF969">
        <v>5.9</v>
      </c>
      <c r="AG969" s="1">
        <v>3.7106918238993716</v>
      </c>
      <c r="AH969">
        <v>3.7</v>
      </c>
      <c r="AI969">
        <v>6.5</v>
      </c>
      <c r="AJ969">
        <v>-0.3</v>
      </c>
      <c r="AK969">
        <v>35</v>
      </c>
      <c r="AL969">
        <v>2</v>
      </c>
      <c r="AM969">
        <v>4</v>
      </c>
      <c r="AN969">
        <v>6</v>
      </c>
      <c r="AO969">
        <v>-5</v>
      </c>
      <c r="AP969">
        <f>COUNTIFS(MVPs!$A$7:$A$217, 'All B'!C969, MVPs!$C$7:$C$217, 'All B'!B969)</f>
        <v>0</v>
      </c>
      <c r="AQ969">
        <f t="shared" si="75"/>
        <v>0</v>
      </c>
      <c r="AR969">
        <f t="shared" si="76"/>
        <v>0</v>
      </c>
      <c r="AS969">
        <f t="shared" si="77"/>
        <v>0</v>
      </c>
      <c r="AT969">
        <f t="shared" si="78"/>
        <v>0</v>
      </c>
      <c r="AU969">
        <f t="shared" si="79"/>
        <v>0</v>
      </c>
    </row>
    <row r="970" spans="1:47" x14ac:dyDescent="0.45">
      <c r="A970">
        <v>965</v>
      </c>
      <c r="B970" t="s">
        <v>93</v>
      </c>
      <c r="C970">
        <v>2005</v>
      </c>
      <c r="D970">
        <v>31</v>
      </c>
      <c r="E970" t="s">
        <v>127</v>
      </c>
      <c r="F970" t="s">
        <v>13</v>
      </c>
      <c r="G970">
        <v>162</v>
      </c>
      <c r="H970">
        <v>704</v>
      </c>
      <c r="I970">
        <v>654</v>
      </c>
      <c r="J970">
        <v>89</v>
      </c>
      <c r="K970">
        <v>199</v>
      </c>
      <c r="L970">
        <v>118</v>
      </c>
      <c r="M970">
        <v>50</v>
      </c>
      <c r="N970">
        <v>5</v>
      </c>
      <c r="O970">
        <v>26</v>
      </c>
      <c r="P970">
        <v>98</v>
      </c>
      <c r="Q970">
        <v>5</v>
      </c>
      <c r="R970">
        <v>1</v>
      </c>
      <c r="S970">
        <v>40</v>
      </c>
      <c r="T970">
        <v>83</v>
      </c>
      <c r="U970">
        <v>0.30399999999999999</v>
      </c>
      <c r="V970">
        <v>0.34899999999999998</v>
      </c>
      <c r="W970">
        <v>0.51500000000000001</v>
      </c>
      <c r="X970">
        <v>0.86499999999999999</v>
      </c>
      <c r="Y970">
        <v>128</v>
      </c>
      <c r="Z970">
        <v>337</v>
      </c>
      <c r="AA970">
        <v>26</v>
      </c>
      <c r="AB970">
        <v>7</v>
      </c>
      <c r="AC970">
        <v>0</v>
      </c>
      <c r="AD970">
        <v>3</v>
      </c>
      <c r="AE970">
        <v>9</v>
      </c>
      <c r="AF970">
        <v>5.9</v>
      </c>
      <c r="AG970" s="1">
        <v>3.6419753086419751</v>
      </c>
      <c r="AH970">
        <v>3.4</v>
      </c>
      <c r="AI970">
        <v>5.5</v>
      </c>
      <c r="AJ970">
        <v>1.3</v>
      </c>
      <c r="AK970">
        <v>25</v>
      </c>
      <c r="AL970">
        <v>-4</v>
      </c>
      <c r="AM970">
        <v>1</v>
      </c>
      <c r="AN970">
        <v>-3</v>
      </c>
      <c r="AO970">
        <v>4</v>
      </c>
      <c r="AP970">
        <f>COUNTIFS(MVPs!$A$7:$A$217, 'All B'!C970, MVPs!$C$7:$C$217, 'All B'!B970)</f>
        <v>0</v>
      </c>
      <c r="AQ970">
        <f t="shared" si="75"/>
        <v>1</v>
      </c>
      <c r="AR970">
        <f t="shared" si="76"/>
        <v>0</v>
      </c>
      <c r="AS970">
        <f t="shared" si="77"/>
        <v>0</v>
      </c>
      <c r="AT970">
        <f t="shared" si="78"/>
        <v>0</v>
      </c>
      <c r="AU970">
        <f t="shared" si="79"/>
        <v>0</v>
      </c>
    </row>
    <row r="971" spans="1:47" x14ac:dyDescent="0.45">
      <c r="A971">
        <v>966</v>
      </c>
      <c r="B971" t="s">
        <v>666</v>
      </c>
      <c r="C971">
        <v>1977</v>
      </c>
      <c r="D971">
        <v>26</v>
      </c>
      <c r="E971" t="s">
        <v>76</v>
      </c>
      <c r="F971" t="s">
        <v>13</v>
      </c>
      <c r="G971">
        <v>153</v>
      </c>
      <c r="H971">
        <v>660</v>
      </c>
      <c r="I971">
        <v>593</v>
      </c>
      <c r="J971">
        <v>104</v>
      </c>
      <c r="K971">
        <v>199</v>
      </c>
      <c r="L971">
        <v>137</v>
      </c>
      <c r="M971">
        <v>36</v>
      </c>
      <c r="N971">
        <v>12</v>
      </c>
      <c r="O971">
        <v>14</v>
      </c>
      <c r="P971">
        <v>90</v>
      </c>
      <c r="Q971">
        <v>16</v>
      </c>
      <c r="R971">
        <v>7</v>
      </c>
      <c r="S971">
        <v>51</v>
      </c>
      <c r="T971">
        <v>59</v>
      </c>
      <c r="U971">
        <v>0.33600000000000002</v>
      </c>
      <c r="V971">
        <v>0.38900000000000001</v>
      </c>
      <c r="W971">
        <v>0.50800000000000001</v>
      </c>
      <c r="X971">
        <v>0.89700000000000002</v>
      </c>
      <c r="Y971">
        <v>144</v>
      </c>
      <c r="Z971">
        <v>301</v>
      </c>
      <c r="AA971">
        <v>16</v>
      </c>
      <c r="AB971">
        <v>6</v>
      </c>
      <c r="AC971">
        <v>2</v>
      </c>
      <c r="AD971">
        <v>8</v>
      </c>
      <c r="AE971">
        <v>5</v>
      </c>
      <c r="AF971">
        <v>5.9</v>
      </c>
      <c r="AG971" s="1">
        <v>3.8562091503267975</v>
      </c>
      <c r="AH971">
        <v>3.6</v>
      </c>
      <c r="AI971">
        <v>6.1</v>
      </c>
      <c r="AJ971">
        <v>-0.4</v>
      </c>
      <c r="AK971">
        <v>36</v>
      </c>
      <c r="AL971">
        <v>-1</v>
      </c>
      <c r="AM971">
        <v>4</v>
      </c>
      <c r="AN971">
        <v>3</v>
      </c>
      <c r="AO971">
        <v>-2</v>
      </c>
      <c r="AP971">
        <f>COUNTIFS(MVPs!$A$7:$A$217, 'All B'!C971, MVPs!$C$7:$C$217, 'All B'!B971)</f>
        <v>0</v>
      </c>
      <c r="AQ971">
        <f t="shared" si="75"/>
        <v>2</v>
      </c>
      <c r="AR971">
        <f t="shared" si="76"/>
        <v>0</v>
      </c>
      <c r="AS971">
        <f t="shared" si="77"/>
        <v>0</v>
      </c>
      <c r="AT971">
        <f t="shared" si="78"/>
        <v>0</v>
      </c>
      <c r="AU971">
        <f t="shared" si="79"/>
        <v>0</v>
      </c>
    </row>
    <row r="972" spans="1:47" x14ac:dyDescent="0.45">
      <c r="A972">
        <v>967</v>
      </c>
      <c r="B972" t="s">
        <v>27</v>
      </c>
      <c r="C972">
        <v>2021</v>
      </c>
      <c r="D972">
        <v>28</v>
      </c>
      <c r="E972" t="s">
        <v>28</v>
      </c>
      <c r="F972" t="s">
        <v>17</v>
      </c>
      <c r="G972">
        <v>141</v>
      </c>
      <c r="H972">
        <v>599</v>
      </c>
      <c r="I972">
        <v>488</v>
      </c>
      <c r="J972">
        <v>101</v>
      </c>
      <c r="K972">
        <v>151</v>
      </c>
      <c r="L972">
        <v>73</v>
      </c>
      <c r="M972">
        <v>42</v>
      </c>
      <c r="N972">
        <v>1</v>
      </c>
      <c r="O972">
        <v>35</v>
      </c>
      <c r="P972">
        <v>84</v>
      </c>
      <c r="Q972">
        <v>13</v>
      </c>
      <c r="R972">
        <v>3</v>
      </c>
      <c r="S972">
        <v>100</v>
      </c>
      <c r="T972">
        <v>134</v>
      </c>
      <c r="U972">
        <v>0.309</v>
      </c>
      <c r="V972">
        <v>0.42899999999999999</v>
      </c>
      <c r="W972">
        <v>0.61499999999999999</v>
      </c>
      <c r="X972">
        <v>1.044</v>
      </c>
      <c r="Y972">
        <v>179</v>
      </c>
      <c r="Z972">
        <v>300</v>
      </c>
      <c r="AA972">
        <v>12</v>
      </c>
      <c r="AB972">
        <v>5</v>
      </c>
      <c r="AC972">
        <v>2</v>
      </c>
      <c r="AD972">
        <v>4</v>
      </c>
      <c r="AE972">
        <v>14</v>
      </c>
      <c r="AF972">
        <v>5.9</v>
      </c>
      <c r="AG972" s="1">
        <v>4.1843971631205683</v>
      </c>
      <c r="AH972">
        <v>3.8</v>
      </c>
      <c r="AI972">
        <v>6.5</v>
      </c>
      <c r="AJ972">
        <v>-1.3</v>
      </c>
      <c r="AK972">
        <v>53</v>
      </c>
      <c r="AL972">
        <v>-1</v>
      </c>
      <c r="AM972">
        <v>-1</v>
      </c>
      <c r="AN972">
        <v>-2</v>
      </c>
      <c r="AO972">
        <v>-6</v>
      </c>
      <c r="AP972">
        <f>COUNTIFS(MVPs!$A$7:$A$217, 'All B'!C972, MVPs!$C$7:$C$217, 'All B'!B972)</f>
        <v>1</v>
      </c>
      <c r="AQ972">
        <f t="shared" si="75"/>
        <v>0</v>
      </c>
      <c r="AR972">
        <f t="shared" si="76"/>
        <v>0</v>
      </c>
      <c r="AS972">
        <f t="shared" si="77"/>
        <v>0</v>
      </c>
      <c r="AT972">
        <f t="shared" si="78"/>
        <v>0</v>
      </c>
      <c r="AU972">
        <f t="shared" si="79"/>
        <v>0</v>
      </c>
    </row>
    <row r="973" spans="1:47" x14ac:dyDescent="0.45">
      <c r="A973">
        <v>968</v>
      </c>
      <c r="B973" t="s">
        <v>405</v>
      </c>
      <c r="C973">
        <v>2013</v>
      </c>
      <c r="D973">
        <v>20</v>
      </c>
      <c r="E973" t="s">
        <v>127</v>
      </c>
      <c r="F973" t="s">
        <v>13</v>
      </c>
      <c r="G973">
        <v>156</v>
      </c>
      <c r="H973">
        <v>710</v>
      </c>
      <c r="I973">
        <v>667</v>
      </c>
      <c r="J973">
        <v>88</v>
      </c>
      <c r="K973">
        <v>189</v>
      </c>
      <c r="L973">
        <v>121</v>
      </c>
      <c r="M973">
        <v>51</v>
      </c>
      <c r="N973">
        <v>3</v>
      </c>
      <c r="O973">
        <v>14</v>
      </c>
      <c r="P973">
        <v>71</v>
      </c>
      <c r="Q973">
        <v>6</v>
      </c>
      <c r="R973">
        <v>7</v>
      </c>
      <c r="S973">
        <v>29</v>
      </c>
      <c r="T973">
        <v>113</v>
      </c>
      <c r="U973">
        <v>0.28299999999999997</v>
      </c>
      <c r="V973">
        <v>0.314</v>
      </c>
      <c r="W973">
        <v>0.432</v>
      </c>
      <c r="X973">
        <v>0.746</v>
      </c>
      <c r="Y973">
        <v>102</v>
      </c>
      <c r="Z973">
        <v>288</v>
      </c>
      <c r="AA973">
        <v>15</v>
      </c>
      <c r="AB973">
        <v>2</v>
      </c>
      <c r="AC973">
        <v>9</v>
      </c>
      <c r="AD973">
        <v>3</v>
      </c>
      <c r="AE973">
        <v>0</v>
      </c>
      <c r="AF973">
        <v>5.9</v>
      </c>
      <c r="AG973" s="1">
        <v>3.7820512820512824</v>
      </c>
      <c r="AH973">
        <v>3.6</v>
      </c>
      <c r="AI973">
        <v>2.7</v>
      </c>
      <c r="AJ973">
        <v>3.5</v>
      </c>
      <c r="AK973">
        <v>2</v>
      </c>
      <c r="AL973">
        <v>0</v>
      </c>
      <c r="AM973">
        <v>-2</v>
      </c>
      <c r="AN973">
        <v>-2</v>
      </c>
      <c r="AO973">
        <v>27</v>
      </c>
      <c r="AP973">
        <f>COUNTIFS(MVPs!$A$7:$A$217, 'All B'!C973, MVPs!$C$7:$C$217, 'All B'!B973)</f>
        <v>0</v>
      </c>
      <c r="AQ973">
        <f t="shared" si="75"/>
        <v>1</v>
      </c>
      <c r="AR973">
        <f t="shared" si="76"/>
        <v>0</v>
      </c>
      <c r="AS973">
        <f t="shared" si="77"/>
        <v>0</v>
      </c>
      <c r="AT973">
        <f t="shared" si="78"/>
        <v>0</v>
      </c>
      <c r="AU973">
        <f t="shared" si="79"/>
        <v>0</v>
      </c>
    </row>
    <row r="974" spans="1:47" x14ac:dyDescent="0.45">
      <c r="A974">
        <v>969</v>
      </c>
      <c r="B974" t="s">
        <v>75</v>
      </c>
      <c r="C974">
        <v>2010</v>
      </c>
      <c r="D974">
        <v>27</v>
      </c>
      <c r="E974" t="s">
        <v>76</v>
      </c>
      <c r="F974" t="s">
        <v>13</v>
      </c>
      <c r="G974">
        <v>137</v>
      </c>
      <c r="H974">
        <v>584</v>
      </c>
      <c r="I974">
        <v>510</v>
      </c>
      <c r="J974">
        <v>88</v>
      </c>
      <c r="K974">
        <v>167</v>
      </c>
      <c r="L974">
        <v>114</v>
      </c>
      <c r="M974">
        <v>43</v>
      </c>
      <c r="N974">
        <v>1</v>
      </c>
      <c r="O974">
        <v>9</v>
      </c>
      <c r="P974">
        <v>75</v>
      </c>
      <c r="Q974">
        <v>1</v>
      </c>
      <c r="R974">
        <v>4</v>
      </c>
      <c r="S974">
        <v>65</v>
      </c>
      <c r="T974">
        <v>53</v>
      </c>
      <c r="U974">
        <v>0.32700000000000001</v>
      </c>
      <c r="V974">
        <v>0.40200000000000002</v>
      </c>
      <c r="W974">
        <v>0.46899999999999997</v>
      </c>
      <c r="X974">
        <v>0.871</v>
      </c>
      <c r="Y974">
        <v>140</v>
      </c>
      <c r="Z974">
        <v>239</v>
      </c>
      <c r="AA974">
        <v>19</v>
      </c>
      <c r="AB974">
        <v>3</v>
      </c>
      <c r="AC974">
        <v>0</v>
      </c>
      <c r="AD974">
        <v>6</v>
      </c>
      <c r="AE974">
        <v>14</v>
      </c>
      <c r="AF974">
        <v>5.9</v>
      </c>
      <c r="AG974" s="1">
        <v>4.3065693430656937</v>
      </c>
      <c r="AH974">
        <v>3.8</v>
      </c>
      <c r="AI974">
        <v>5.5</v>
      </c>
      <c r="AJ974">
        <v>1</v>
      </c>
      <c r="AK974">
        <v>26</v>
      </c>
      <c r="AL974">
        <v>0</v>
      </c>
      <c r="AM974">
        <v>1</v>
      </c>
      <c r="AN974">
        <v>1</v>
      </c>
      <c r="AO974">
        <v>3</v>
      </c>
      <c r="AP974">
        <f>COUNTIFS(MVPs!$A$7:$A$217, 'All B'!C974, MVPs!$C$7:$C$217, 'All B'!B974)</f>
        <v>0</v>
      </c>
      <c r="AQ974">
        <f t="shared" si="75"/>
        <v>0</v>
      </c>
      <c r="AR974">
        <f t="shared" si="76"/>
        <v>0</v>
      </c>
      <c r="AS974">
        <f t="shared" si="77"/>
        <v>0</v>
      </c>
      <c r="AT974">
        <f t="shared" si="78"/>
        <v>0</v>
      </c>
      <c r="AU974">
        <f t="shared" si="79"/>
        <v>0</v>
      </c>
    </row>
    <row r="975" spans="1:47" x14ac:dyDescent="0.45">
      <c r="A975">
        <v>970</v>
      </c>
      <c r="B975" t="s">
        <v>667</v>
      </c>
      <c r="C975">
        <v>2006</v>
      </c>
      <c r="D975">
        <v>23</v>
      </c>
      <c r="E975" t="s">
        <v>336</v>
      </c>
      <c r="F975" t="s">
        <v>17</v>
      </c>
      <c r="G975">
        <v>153</v>
      </c>
      <c r="H975">
        <v>703</v>
      </c>
      <c r="I975">
        <v>647</v>
      </c>
      <c r="J975">
        <v>122</v>
      </c>
      <c r="K975">
        <v>194</v>
      </c>
      <c r="L975">
        <v>128</v>
      </c>
      <c r="M975">
        <v>30</v>
      </c>
      <c r="N975">
        <v>17</v>
      </c>
      <c r="O975">
        <v>19</v>
      </c>
      <c r="P975">
        <v>81</v>
      </c>
      <c r="Q975">
        <v>64</v>
      </c>
      <c r="R975">
        <v>17</v>
      </c>
      <c r="S975">
        <v>53</v>
      </c>
      <c r="T975">
        <v>81</v>
      </c>
      <c r="U975">
        <v>0.3</v>
      </c>
      <c r="V975">
        <v>0.35399999999999998</v>
      </c>
      <c r="W975">
        <v>0.48699999999999999</v>
      </c>
      <c r="X975">
        <v>0.84099999999999997</v>
      </c>
      <c r="Y975">
        <v>115</v>
      </c>
      <c r="Z975">
        <v>315</v>
      </c>
      <c r="AA975">
        <v>6</v>
      </c>
      <c r="AB975">
        <v>1</v>
      </c>
      <c r="AC975">
        <v>2</v>
      </c>
      <c r="AD975">
        <v>0</v>
      </c>
      <c r="AE975">
        <v>6</v>
      </c>
      <c r="AF975">
        <v>5.9</v>
      </c>
      <c r="AG975" s="1">
        <v>3.8562091503267975</v>
      </c>
      <c r="AH975">
        <v>3.9</v>
      </c>
      <c r="AI975">
        <v>5</v>
      </c>
      <c r="AJ975">
        <v>1.6</v>
      </c>
      <c r="AK975">
        <v>15</v>
      </c>
      <c r="AL975">
        <v>2</v>
      </c>
      <c r="AM975">
        <v>8</v>
      </c>
      <c r="AN975">
        <v>9</v>
      </c>
      <c r="AO975">
        <v>9</v>
      </c>
      <c r="AP975">
        <f>COUNTIFS(MVPs!$A$7:$A$217, 'All B'!C975, MVPs!$C$7:$C$217, 'All B'!B975)</f>
        <v>0</v>
      </c>
      <c r="AQ975">
        <f t="shared" si="75"/>
        <v>1</v>
      </c>
      <c r="AR975">
        <f t="shared" si="76"/>
        <v>0</v>
      </c>
      <c r="AS975">
        <f t="shared" si="77"/>
        <v>0</v>
      </c>
      <c r="AT975">
        <f t="shared" si="78"/>
        <v>0</v>
      </c>
      <c r="AU975">
        <f t="shared" si="79"/>
        <v>0</v>
      </c>
    </row>
    <row r="976" spans="1:47" x14ac:dyDescent="0.45">
      <c r="A976">
        <v>971</v>
      </c>
      <c r="B976" t="s">
        <v>301</v>
      </c>
      <c r="C976">
        <v>2006</v>
      </c>
      <c r="D976">
        <v>31</v>
      </c>
      <c r="E976" t="s">
        <v>25</v>
      </c>
      <c r="F976" t="s">
        <v>17</v>
      </c>
      <c r="G976">
        <v>142</v>
      </c>
      <c r="H976">
        <v>594</v>
      </c>
      <c r="I976">
        <v>521</v>
      </c>
      <c r="J976">
        <v>94</v>
      </c>
      <c r="K976">
        <v>154</v>
      </c>
      <c r="L976">
        <v>83</v>
      </c>
      <c r="M976">
        <v>48</v>
      </c>
      <c r="N976">
        <v>1</v>
      </c>
      <c r="O976">
        <v>22</v>
      </c>
      <c r="P976">
        <v>95</v>
      </c>
      <c r="Q976">
        <v>7</v>
      </c>
      <c r="R976">
        <v>4</v>
      </c>
      <c r="S976">
        <v>56</v>
      </c>
      <c r="T976">
        <v>69</v>
      </c>
      <c r="U976">
        <v>0.29599999999999999</v>
      </c>
      <c r="V976">
        <v>0.36899999999999999</v>
      </c>
      <c r="W976">
        <v>0.51800000000000002</v>
      </c>
      <c r="X976">
        <v>0.88700000000000001</v>
      </c>
      <c r="Y976">
        <v>126</v>
      </c>
      <c r="Z976">
        <v>270</v>
      </c>
      <c r="AA976">
        <v>10</v>
      </c>
      <c r="AB976">
        <v>9</v>
      </c>
      <c r="AC976">
        <v>0</v>
      </c>
      <c r="AD976">
        <v>8</v>
      </c>
      <c r="AE976">
        <v>7</v>
      </c>
      <c r="AF976">
        <v>5.9</v>
      </c>
      <c r="AG976" s="1">
        <v>4.154929577464789</v>
      </c>
      <c r="AH976">
        <v>4.0999999999999996</v>
      </c>
      <c r="AI976">
        <v>4.3</v>
      </c>
      <c r="AJ976">
        <v>1.8</v>
      </c>
      <c r="AK976">
        <v>21</v>
      </c>
      <c r="AL976">
        <v>2</v>
      </c>
      <c r="AM976">
        <v>2</v>
      </c>
      <c r="AN976">
        <v>3</v>
      </c>
      <c r="AO976">
        <v>16</v>
      </c>
      <c r="AP976">
        <f>COUNTIFS(MVPs!$A$7:$A$217, 'All B'!C976, MVPs!$C$7:$C$217, 'All B'!B976)</f>
        <v>0</v>
      </c>
      <c r="AQ976">
        <f t="shared" si="75"/>
        <v>1</v>
      </c>
      <c r="AR976">
        <f t="shared" si="76"/>
        <v>0</v>
      </c>
      <c r="AS976">
        <f t="shared" si="77"/>
        <v>0</v>
      </c>
      <c r="AT976">
        <f t="shared" si="78"/>
        <v>0</v>
      </c>
      <c r="AU976">
        <f t="shared" si="79"/>
        <v>0</v>
      </c>
    </row>
    <row r="977" spans="1:47" x14ac:dyDescent="0.45">
      <c r="A977">
        <v>972</v>
      </c>
      <c r="B977" t="s">
        <v>124</v>
      </c>
      <c r="C977">
        <v>2001</v>
      </c>
      <c r="D977">
        <v>33</v>
      </c>
      <c r="E977" t="s">
        <v>46</v>
      </c>
      <c r="F977" t="s">
        <v>17</v>
      </c>
      <c r="G977">
        <v>161</v>
      </c>
      <c r="H977">
        <v>717</v>
      </c>
      <c r="I977">
        <v>600</v>
      </c>
      <c r="J977">
        <v>126</v>
      </c>
      <c r="K977">
        <v>173</v>
      </c>
      <c r="L977">
        <v>87</v>
      </c>
      <c r="M977">
        <v>43</v>
      </c>
      <c r="N977">
        <v>4</v>
      </c>
      <c r="O977">
        <v>39</v>
      </c>
      <c r="P977">
        <v>130</v>
      </c>
      <c r="Q977">
        <v>11</v>
      </c>
      <c r="R977">
        <v>3</v>
      </c>
      <c r="S977">
        <v>106</v>
      </c>
      <c r="T977">
        <v>135</v>
      </c>
      <c r="U977">
        <v>0.28799999999999998</v>
      </c>
      <c r="V977">
        <v>0.39700000000000002</v>
      </c>
      <c r="W977">
        <v>0.56799999999999995</v>
      </c>
      <c r="X977">
        <v>0.96599999999999997</v>
      </c>
      <c r="Y977">
        <v>140</v>
      </c>
      <c r="Z977">
        <v>341</v>
      </c>
      <c r="AA977">
        <v>20</v>
      </c>
      <c r="AB977">
        <v>6</v>
      </c>
      <c r="AC977">
        <v>0</v>
      </c>
      <c r="AD977">
        <v>5</v>
      </c>
      <c r="AE977">
        <v>5</v>
      </c>
      <c r="AF977">
        <v>5.9</v>
      </c>
      <c r="AG977" s="1">
        <v>3.6645962732919255</v>
      </c>
      <c r="AH977">
        <v>3.8</v>
      </c>
      <c r="AI977">
        <v>5.8</v>
      </c>
      <c r="AJ977">
        <v>-0.9</v>
      </c>
      <c r="AK977">
        <v>42</v>
      </c>
      <c r="AL977">
        <v>-2</v>
      </c>
      <c r="AM977">
        <v>7</v>
      </c>
      <c r="AN977">
        <v>6</v>
      </c>
      <c r="AO977">
        <v>1</v>
      </c>
      <c r="AP977">
        <f>COUNTIFS(MVPs!$A$7:$A$217, 'All B'!C977, MVPs!$C$7:$C$217, 'All B'!B977)</f>
        <v>0</v>
      </c>
      <c r="AQ977">
        <f t="shared" si="75"/>
        <v>1</v>
      </c>
      <c r="AR977">
        <f t="shared" si="76"/>
        <v>0</v>
      </c>
      <c r="AS977">
        <f t="shared" si="77"/>
        <v>0</v>
      </c>
      <c r="AT977">
        <f t="shared" si="78"/>
        <v>0</v>
      </c>
      <c r="AU977">
        <f t="shared" si="79"/>
        <v>0</v>
      </c>
    </row>
    <row r="978" spans="1:47" x14ac:dyDescent="0.45">
      <c r="A978">
        <v>973</v>
      </c>
      <c r="B978" t="s">
        <v>437</v>
      </c>
      <c r="C978">
        <v>2001</v>
      </c>
      <c r="D978">
        <v>31</v>
      </c>
      <c r="E978" t="s">
        <v>25</v>
      </c>
      <c r="F978" t="s">
        <v>17</v>
      </c>
      <c r="G978">
        <v>150</v>
      </c>
      <c r="H978">
        <v>608</v>
      </c>
      <c r="I978">
        <v>500</v>
      </c>
      <c r="J978">
        <v>95</v>
      </c>
      <c r="K978">
        <v>152</v>
      </c>
      <c r="L978">
        <v>83</v>
      </c>
      <c r="M978">
        <v>38</v>
      </c>
      <c r="N978">
        <v>1</v>
      </c>
      <c r="O978">
        <v>30</v>
      </c>
      <c r="P978">
        <v>110</v>
      </c>
      <c r="Q978">
        <v>5</v>
      </c>
      <c r="R978">
        <v>5</v>
      </c>
      <c r="S978">
        <v>93</v>
      </c>
      <c r="T978">
        <v>136</v>
      </c>
      <c r="U978">
        <v>0.30399999999999999</v>
      </c>
      <c r="V978">
        <v>0.41</v>
      </c>
      <c r="W978">
        <v>0.56399999999999995</v>
      </c>
      <c r="X978">
        <v>0.97399999999999998</v>
      </c>
      <c r="Y978">
        <v>149</v>
      </c>
      <c r="Z978">
        <v>282</v>
      </c>
      <c r="AA978">
        <v>8</v>
      </c>
      <c r="AB978">
        <v>4</v>
      </c>
      <c r="AC978">
        <v>1</v>
      </c>
      <c r="AD978">
        <v>10</v>
      </c>
      <c r="AE978">
        <v>12</v>
      </c>
      <c r="AF978">
        <v>5.9</v>
      </c>
      <c r="AG978" s="1">
        <v>3.933333333333334</v>
      </c>
      <c r="AH978">
        <v>4</v>
      </c>
      <c r="AI978">
        <v>5.4</v>
      </c>
      <c r="AJ978">
        <v>0.7</v>
      </c>
      <c r="AK978">
        <v>36</v>
      </c>
      <c r="AL978">
        <v>0</v>
      </c>
      <c r="AM978">
        <v>-2</v>
      </c>
      <c r="AN978">
        <v>-2</v>
      </c>
      <c r="AO978">
        <v>5</v>
      </c>
      <c r="AP978">
        <f>COUNTIFS(MVPs!$A$7:$A$217, 'All B'!C978, MVPs!$C$7:$C$217, 'All B'!B978)</f>
        <v>0</v>
      </c>
      <c r="AQ978">
        <f t="shared" si="75"/>
        <v>2</v>
      </c>
      <c r="AR978">
        <f t="shared" si="76"/>
        <v>0</v>
      </c>
      <c r="AS978">
        <f t="shared" si="77"/>
        <v>0</v>
      </c>
      <c r="AT978">
        <f t="shared" si="78"/>
        <v>0</v>
      </c>
      <c r="AU978">
        <f t="shared" si="79"/>
        <v>0</v>
      </c>
    </row>
    <row r="979" spans="1:47" x14ac:dyDescent="0.45">
      <c r="A979">
        <v>974</v>
      </c>
      <c r="B979" t="s">
        <v>635</v>
      </c>
      <c r="C979">
        <v>2008</v>
      </c>
      <c r="D979">
        <v>28</v>
      </c>
      <c r="E979" t="s">
        <v>114</v>
      </c>
      <c r="F979" t="s">
        <v>17</v>
      </c>
      <c r="G979">
        <v>139</v>
      </c>
      <c r="H979">
        <v>623</v>
      </c>
      <c r="I979">
        <v>539</v>
      </c>
      <c r="J979">
        <v>107</v>
      </c>
      <c r="K979">
        <v>173</v>
      </c>
      <c r="L979">
        <v>108</v>
      </c>
      <c r="M979">
        <v>38</v>
      </c>
      <c r="N979">
        <v>2</v>
      </c>
      <c r="O979">
        <v>25</v>
      </c>
      <c r="P979">
        <v>88</v>
      </c>
      <c r="Q979">
        <v>28</v>
      </c>
      <c r="R979">
        <v>2</v>
      </c>
      <c r="S979">
        <v>74</v>
      </c>
      <c r="T979">
        <v>104</v>
      </c>
      <c r="U979">
        <v>0.32100000000000001</v>
      </c>
      <c r="V979">
        <v>0.40899999999999997</v>
      </c>
      <c r="W979">
        <v>0.53800000000000003</v>
      </c>
      <c r="X979">
        <v>0.94699999999999995</v>
      </c>
      <c r="Y979">
        <v>138</v>
      </c>
      <c r="Z979">
        <v>290</v>
      </c>
      <c r="AA979">
        <v>9</v>
      </c>
      <c r="AB979">
        <v>8</v>
      </c>
      <c r="AC979">
        <v>0</v>
      </c>
      <c r="AD979">
        <v>2</v>
      </c>
      <c r="AE979">
        <v>6</v>
      </c>
      <c r="AF979">
        <v>5.9</v>
      </c>
      <c r="AG979" s="1">
        <v>4.2446043165467628</v>
      </c>
      <c r="AH979">
        <v>4</v>
      </c>
      <c r="AI979">
        <v>5.4</v>
      </c>
      <c r="AJ979">
        <v>-0.1</v>
      </c>
      <c r="AK979">
        <v>34</v>
      </c>
      <c r="AL979">
        <v>0</v>
      </c>
      <c r="AM979">
        <v>9</v>
      </c>
      <c r="AN979">
        <v>9</v>
      </c>
      <c r="AO979">
        <v>5</v>
      </c>
      <c r="AP979">
        <f>COUNTIFS(MVPs!$A$7:$A$217, 'All B'!C979, MVPs!$C$7:$C$217, 'All B'!B979)</f>
        <v>0</v>
      </c>
      <c r="AQ979">
        <f t="shared" si="75"/>
        <v>0</v>
      </c>
      <c r="AR979">
        <f t="shared" si="76"/>
        <v>0</v>
      </c>
      <c r="AS979">
        <f t="shared" si="77"/>
        <v>0</v>
      </c>
      <c r="AT979">
        <f t="shared" si="78"/>
        <v>0</v>
      </c>
      <c r="AU979">
        <f t="shared" si="79"/>
        <v>0</v>
      </c>
    </row>
    <row r="980" spans="1:47" x14ac:dyDescent="0.45">
      <c r="A980">
        <v>975</v>
      </c>
      <c r="B980" t="s">
        <v>587</v>
      </c>
      <c r="C980">
        <v>1977</v>
      </c>
      <c r="D980">
        <v>22</v>
      </c>
      <c r="E980" t="s">
        <v>31</v>
      </c>
      <c r="F980" t="s">
        <v>13</v>
      </c>
      <c r="G980">
        <v>150</v>
      </c>
      <c r="H980">
        <v>627</v>
      </c>
      <c r="I980">
        <v>553</v>
      </c>
      <c r="J980">
        <v>99</v>
      </c>
      <c r="K980">
        <v>151</v>
      </c>
      <c r="L980">
        <v>90</v>
      </c>
      <c r="M980">
        <v>38</v>
      </c>
      <c r="N980">
        <v>4</v>
      </c>
      <c r="O980">
        <v>19</v>
      </c>
      <c r="P980">
        <v>67</v>
      </c>
      <c r="Q980">
        <v>8</v>
      </c>
      <c r="R980">
        <v>7</v>
      </c>
      <c r="S980">
        <v>52</v>
      </c>
      <c r="T980">
        <v>88</v>
      </c>
      <c r="U980">
        <v>0.27300000000000002</v>
      </c>
      <c r="V980">
        <v>0.34300000000000003</v>
      </c>
      <c r="W980">
        <v>0.45900000000000002</v>
      </c>
      <c r="X980">
        <v>0.80300000000000005</v>
      </c>
      <c r="Y980">
        <v>117</v>
      </c>
      <c r="Z980">
        <v>254</v>
      </c>
      <c r="AA980">
        <v>7</v>
      </c>
      <c r="AB980">
        <v>11</v>
      </c>
      <c r="AC980">
        <v>4</v>
      </c>
      <c r="AD980">
        <v>7</v>
      </c>
      <c r="AE980">
        <v>1</v>
      </c>
      <c r="AF980">
        <v>5.9</v>
      </c>
      <c r="AG980" s="1">
        <v>3.933333333333334</v>
      </c>
      <c r="AH980">
        <v>3.7</v>
      </c>
      <c r="AI980">
        <v>4</v>
      </c>
      <c r="AJ980">
        <v>2</v>
      </c>
      <c r="AK980">
        <v>13</v>
      </c>
      <c r="AL980">
        <v>1</v>
      </c>
      <c r="AM980">
        <v>2</v>
      </c>
      <c r="AN980">
        <v>3</v>
      </c>
      <c r="AO980">
        <v>18</v>
      </c>
      <c r="AP980">
        <f>COUNTIFS(MVPs!$A$7:$A$217, 'All B'!C980, MVPs!$C$7:$C$217, 'All B'!B980)</f>
        <v>0</v>
      </c>
      <c r="AQ980">
        <f t="shared" si="75"/>
        <v>0</v>
      </c>
      <c r="AR980">
        <f t="shared" si="76"/>
        <v>0</v>
      </c>
      <c r="AS980">
        <f t="shared" si="77"/>
        <v>0</v>
      </c>
      <c r="AT980">
        <f t="shared" si="78"/>
        <v>0</v>
      </c>
      <c r="AU980">
        <f t="shared" si="79"/>
        <v>0</v>
      </c>
    </row>
    <row r="981" spans="1:47" x14ac:dyDescent="0.45">
      <c r="A981">
        <v>976</v>
      </c>
      <c r="B981" t="s">
        <v>569</v>
      </c>
      <c r="C981">
        <v>2023</v>
      </c>
      <c r="D981">
        <v>26</v>
      </c>
      <c r="E981" t="s">
        <v>19</v>
      </c>
      <c r="F981" t="s">
        <v>17</v>
      </c>
      <c r="G981">
        <v>159</v>
      </c>
      <c r="H981">
        <v>715</v>
      </c>
      <c r="I981">
        <v>636</v>
      </c>
      <c r="J981">
        <v>117</v>
      </c>
      <c r="K981">
        <v>179</v>
      </c>
      <c r="L981">
        <v>107</v>
      </c>
      <c r="M981">
        <v>32</v>
      </c>
      <c r="N981">
        <v>3</v>
      </c>
      <c r="O981">
        <v>37</v>
      </c>
      <c r="P981">
        <v>97</v>
      </c>
      <c r="Q981">
        <v>3</v>
      </c>
      <c r="R981">
        <v>1</v>
      </c>
      <c r="S981">
        <v>59</v>
      </c>
      <c r="T981">
        <v>172</v>
      </c>
      <c r="U981">
        <v>0.28100000000000003</v>
      </c>
      <c r="V981">
        <v>0.34499999999999997</v>
      </c>
      <c r="W981">
        <v>0.51600000000000001</v>
      </c>
      <c r="X981">
        <v>0.86099999999999999</v>
      </c>
      <c r="Y981">
        <v>129</v>
      </c>
      <c r="Z981">
        <v>328</v>
      </c>
      <c r="AA981">
        <v>18</v>
      </c>
      <c r="AB981">
        <v>9</v>
      </c>
      <c r="AC981">
        <v>0</v>
      </c>
      <c r="AD981">
        <v>11</v>
      </c>
      <c r="AE981">
        <v>4</v>
      </c>
      <c r="AF981">
        <v>5.9</v>
      </c>
      <c r="AG981" s="1">
        <v>3.7106918238993716</v>
      </c>
      <c r="AH981">
        <v>3.7</v>
      </c>
      <c r="AI981">
        <v>5</v>
      </c>
      <c r="AJ981">
        <v>1.3</v>
      </c>
      <c r="AK981">
        <v>23</v>
      </c>
      <c r="AL981">
        <v>-1</v>
      </c>
      <c r="AM981">
        <v>2</v>
      </c>
      <c r="AN981">
        <v>1</v>
      </c>
      <c r="AO981">
        <v>9</v>
      </c>
      <c r="AP981">
        <f>COUNTIFS(MVPs!$A$7:$A$217, 'All B'!C981, MVPs!$C$7:$C$217, 'All B'!B981)</f>
        <v>0</v>
      </c>
      <c r="AQ981">
        <f t="shared" si="75"/>
        <v>2</v>
      </c>
      <c r="AR981">
        <f t="shared" si="76"/>
        <v>1</v>
      </c>
      <c r="AS981">
        <f t="shared" si="77"/>
        <v>1</v>
      </c>
      <c r="AT981">
        <f t="shared" si="78"/>
        <v>0</v>
      </c>
      <c r="AU981">
        <f t="shared" si="79"/>
        <v>0</v>
      </c>
    </row>
    <row r="982" spans="1:47" x14ac:dyDescent="0.45">
      <c r="A982">
        <v>977</v>
      </c>
      <c r="B982" t="s">
        <v>234</v>
      </c>
      <c r="C982">
        <v>1950</v>
      </c>
      <c r="D982">
        <v>26</v>
      </c>
      <c r="E982" t="s">
        <v>235</v>
      </c>
      <c r="F982" t="s">
        <v>13</v>
      </c>
      <c r="G982">
        <v>155</v>
      </c>
      <c r="H982">
        <v>668</v>
      </c>
      <c r="I982">
        <v>554</v>
      </c>
      <c r="J982">
        <v>100</v>
      </c>
      <c r="K982">
        <v>159</v>
      </c>
      <c r="L982">
        <v>95</v>
      </c>
      <c r="M982">
        <v>23</v>
      </c>
      <c r="N982">
        <v>4</v>
      </c>
      <c r="O982">
        <v>37</v>
      </c>
      <c r="P982">
        <v>116</v>
      </c>
      <c r="Q982">
        <v>5</v>
      </c>
      <c r="R982">
        <v>7</v>
      </c>
      <c r="S982">
        <v>100</v>
      </c>
      <c r="T982">
        <v>72</v>
      </c>
      <c r="U982">
        <v>0.28699999999999998</v>
      </c>
      <c r="V982">
        <v>0.40500000000000003</v>
      </c>
      <c r="W982">
        <v>0.54300000000000004</v>
      </c>
      <c r="X982">
        <v>0.94799999999999995</v>
      </c>
      <c r="Y982">
        <v>145</v>
      </c>
      <c r="Z982">
        <v>301</v>
      </c>
      <c r="AA982">
        <v>27</v>
      </c>
      <c r="AB982">
        <v>10</v>
      </c>
      <c r="AC982">
        <v>4</v>
      </c>
      <c r="AE982">
        <v>3</v>
      </c>
      <c r="AF982">
        <v>5.9</v>
      </c>
      <c r="AG982" s="1">
        <v>3.8064516129032264</v>
      </c>
      <c r="AH982">
        <v>3.9</v>
      </c>
      <c r="AI982">
        <v>5</v>
      </c>
      <c r="AJ982">
        <v>0.8</v>
      </c>
      <c r="AK982">
        <v>38</v>
      </c>
      <c r="AL982">
        <v>-3</v>
      </c>
      <c r="AM982">
        <v>-3</v>
      </c>
      <c r="AN982">
        <v>-6</v>
      </c>
      <c r="AO982">
        <v>8</v>
      </c>
      <c r="AP982">
        <f>COUNTIFS(MVPs!$A$7:$A$217, 'All B'!C982, MVPs!$C$7:$C$217, 'All B'!B982)</f>
        <v>0</v>
      </c>
      <c r="AQ982">
        <f t="shared" si="75"/>
        <v>1</v>
      </c>
      <c r="AR982">
        <f t="shared" si="76"/>
        <v>0</v>
      </c>
      <c r="AS982">
        <f t="shared" si="77"/>
        <v>0</v>
      </c>
      <c r="AT982">
        <f t="shared" si="78"/>
        <v>0</v>
      </c>
      <c r="AU982">
        <f t="shared" si="79"/>
        <v>0</v>
      </c>
    </row>
    <row r="983" spans="1:47" x14ac:dyDescent="0.45">
      <c r="A983">
        <v>978</v>
      </c>
      <c r="B983" t="s">
        <v>150</v>
      </c>
      <c r="C983">
        <v>1985</v>
      </c>
      <c r="D983">
        <v>25</v>
      </c>
      <c r="E983" t="s">
        <v>52</v>
      </c>
      <c r="F983" t="s">
        <v>17</v>
      </c>
      <c r="G983">
        <v>153</v>
      </c>
      <c r="H983">
        <v>673</v>
      </c>
      <c r="I983">
        <v>609</v>
      </c>
      <c r="J983">
        <v>113</v>
      </c>
      <c r="K983">
        <v>186</v>
      </c>
      <c r="L983">
        <v>123</v>
      </c>
      <c r="M983">
        <v>31</v>
      </c>
      <c r="N983">
        <v>6</v>
      </c>
      <c r="O983">
        <v>26</v>
      </c>
      <c r="P983">
        <v>83</v>
      </c>
      <c r="Q983">
        <v>54</v>
      </c>
      <c r="R983">
        <v>11</v>
      </c>
      <c r="S983">
        <v>57</v>
      </c>
      <c r="T983">
        <v>97</v>
      </c>
      <c r="U983">
        <v>0.30499999999999999</v>
      </c>
      <c r="V983">
        <v>0.36399999999999999</v>
      </c>
      <c r="W983">
        <v>0.504</v>
      </c>
      <c r="X983">
        <v>0.86799999999999999</v>
      </c>
      <c r="Y983">
        <v>132</v>
      </c>
      <c r="Z983">
        <v>307</v>
      </c>
      <c r="AA983">
        <v>10</v>
      </c>
      <c r="AB983">
        <v>1</v>
      </c>
      <c r="AC983">
        <v>2</v>
      </c>
      <c r="AD983">
        <v>4</v>
      </c>
      <c r="AE983">
        <v>5</v>
      </c>
      <c r="AF983">
        <v>5.9</v>
      </c>
      <c r="AG983" s="1">
        <v>3.8562091503267975</v>
      </c>
      <c r="AH983">
        <v>3.6</v>
      </c>
      <c r="AI983">
        <v>6.2</v>
      </c>
      <c r="AJ983">
        <v>0.2</v>
      </c>
      <c r="AK983">
        <v>24</v>
      </c>
      <c r="AL983">
        <v>2</v>
      </c>
      <c r="AM983">
        <v>6</v>
      </c>
      <c r="AN983">
        <v>8</v>
      </c>
      <c r="AO983">
        <v>-4</v>
      </c>
      <c r="AP983">
        <f>COUNTIFS(MVPs!$A$7:$A$217, 'All B'!C983, MVPs!$C$7:$C$217, 'All B'!B983)</f>
        <v>0</v>
      </c>
      <c r="AQ983">
        <f t="shared" si="75"/>
        <v>0</v>
      </c>
      <c r="AR983">
        <f t="shared" si="76"/>
        <v>0</v>
      </c>
      <c r="AS983">
        <f t="shared" si="77"/>
        <v>0</v>
      </c>
      <c r="AT983">
        <f t="shared" si="78"/>
        <v>0</v>
      </c>
      <c r="AU983">
        <f t="shared" si="79"/>
        <v>0</v>
      </c>
    </row>
    <row r="984" spans="1:47" x14ac:dyDescent="0.45">
      <c r="A984">
        <v>979</v>
      </c>
      <c r="B984" t="s">
        <v>350</v>
      </c>
      <c r="C984">
        <v>2003</v>
      </c>
      <c r="D984">
        <v>26</v>
      </c>
      <c r="E984" t="s">
        <v>155</v>
      </c>
      <c r="F984" t="s">
        <v>13</v>
      </c>
      <c r="G984">
        <v>141</v>
      </c>
      <c r="H984">
        <v>602</v>
      </c>
      <c r="I984">
        <v>521</v>
      </c>
      <c r="J984">
        <v>102</v>
      </c>
      <c r="K984">
        <v>160</v>
      </c>
      <c r="L984">
        <v>110</v>
      </c>
      <c r="M984">
        <v>14</v>
      </c>
      <c r="N984">
        <v>10</v>
      </c>
      <c r="O984">
        <v>26</v>
      </c>
      <c r="P984">
        <v>100</v>
      </c>
      <c r="Q984">
        <v>41</v>
      </c>
      <c r="R984">
        <v>4</v>
      </c>
      <c r="S984">
        <v>72</v>
      </c>
      <c r="T984">
        <v>81</v>
      </c>
      <c r="U984">
        <v>0.307</v>
      </c>
      <c r="V984">
        <v>0.38900000000000001</v>
      </c>
      <c r="W984">
        <v>0.52200000000000002</v>
      </c>
      <c r="X984">
        <v>0.91100000000000003</v>
      </c>
      <c r="Y984">
        <v>132</v>
      </c>
      <c r="Z984">
        <v>272</v>
      </c>
      <c r="AA984">
        <v>8</v>
      </c>
      <c r="AB984">
        <v>2</v>
      </c>
      <c r="AC984">
        <v>0</v>
      </c>
      <c r="AD984">
        <v>7</v>
      </c>
      <c r="AE984">
        <v>4</v>
      </c>
      <c r="AF984">
        <v>5.8</v>
      </c>
      <c r="AG984" s="1">
        <v>4.1134751773049638</v>
      </c>
      <c r="AH984">
        <v>3.7</v>
      </c>
      <c r="AI984">
        <v>5.9</v>
      </c>
      <c r="AJ984">
        <v>0.3</v>
      </c>
      <c r="AK984">
        <v>24</v>
      </c>
      <c r="AL984">
        <v>2</v>
      </c>
      <c r="AM984">
        <v>9</v>
      </c>
      <c r="AN984">
        <v>11</v>
      </c>
      <c r="AO984">
        <v>0</v>
      </c>
      <c r="AP984">
        <f>COUNTIFS(MVPs!$A$7:$A$217, 'All B'!C984, MVPs!$C$7:$C$217, 'All B'!B984)</f>
        <v>0</v>
      </c>
      <c r="AQ984">
        <f t="shared" si="75"/>
        <v>0</v>
      </c>
      <c r="AR984">
        <f t="shared" si="76"/>
        <v>0</v>
      </c>
      <c r="AS984">
        <f t="shared" si="77"/>
        <v>0</v>
      </c>
      <c r="AT984">
        <f t="shared" si="78"/>
        <v>0</v>
      </c>
      <c r="AU984">
        <f t="shared" si="79"/>
        <v>0</v>
      </c>
    </row>
    <row r="985" spans="1:47" x14ac:dyDescent="0.45">
      <c r="A985">
        <v>980</v>
      </c>
      <c r="B985" t="s">
        <v>453</v>
      </c>
      <c r="C985">
        <v>1970</v>
      </c>
      <c r="D985">
        <v>26</v>
      </c>
      <c r="E985" t="s">
        <v>127</v>
      </c>
      <c r="F985" t="s">
        <v>13</v>
      </c>
      <c r="G985">
        <v>133</v>
      </c>
      <c r="H985">
        <v>548</v>
      </c>
      <c r="I985">
        <v>480</v>
      </c>
      <c r="J985">
        <v>79</v>
      </c>
      <c r="K985">
        <v>128</v>
      </c>
      <c r="L985">
        <v>84</v>
      </c>
      <c r="M985">
        <v>24</v>
      </c>
      <c r="N985">
        <v>2</v>
      </c>
      <c r="O985">
        <v>18</v>
      </c>
      <c r="P985">
        <v>65</v>
      </c>
      <c r="Q985">
        <v>24</v>
      </c>
      <c r="R985">
        <v>11</v>
      </c>
      <c r="S985">
        <v>56</v>
      </c>
      <c r="T985">
        <v>93</v>
      </c>
      <c r="U985">
        <v>0.26700000000000002</v>
      </c>
      <c r="V985">
        <v>0.34399999999999997</v>
      </c>
      <c r="W985">
        <v>0.438</v>
      </c>
      <c r="X985">
        <v>0.78200000000000003</v>
      </c>
      <c r="Y985">
        <v>114</v>
      </c>
      <c r="Z985">
        <v>210</v>
      </c>
      <c r="AA985">
        <v>9</v>
      </c>
      <c r="AB985">
        <v>3</v>
      </c>
      <c r="AC985">
        <v>5</v>
      </c>
      <c r="AD985">
        <v>4</v>
      </c>
      <c r="AE985">
        <v>1</v>
      </c>
      <c r="AF985">
        <v>5.8</v>
      </c>
      <c r="AG985" s="1">
        <v>4.3609022556390977</v>
      </c>
      <c r="AH985">
        <v>3.9</v>
      </c>
      <c r="AI985">
        <v>3.1</v>
      </c>
      <c r="AJ985">
        <v>2.7</v>
      </c>
      <c r="AK985">
        <v>9</v>
      </c>
      <c r="AL985">
        <v>1</v>
      </c>
      <c r="AM985">
        <v>1</v>
      </c>
      <c r="AN985">
        <v>2</v>
      </c>
      <c r="AO985">
        <v>26</v>
      </c>
      <c r="AP985">
        <f>COUNTIFS(MVPs!$A$7:$A$217, 'All B'!C985, MVPs!$C$7:$C$217, 'All B'!B985)</f>
        <v>0</v>
      </c>
      <c r="AQ985">
        <f t="shared" si="75"/>
        <v>2</v>
      </c>
      <c r="AR985">
        <f t="shared" si="76"/>
        <v>0</v>
      </c>
      <c r="AS985">
        <f t="shared" si="77"/>
        <v>0</v>
      </c>
      <c r="AT985">
        <f t="shared" si="78"/>
        <v>0</v>
      </c>
      <c r="AU985">
        <f t="shared" si="79"/>
        <v>0</v>
      </c>
    </row>
    <row r="986" spans="1:47" x14ac:dyDescent="0.45">
      <c r="A986">
        <v>981</v>
      </c>
      <c r="B986" t="s">
        <v>154</v>
      </c>
      <c r="C986">
        <v>1975</v>
      </c>
      <c r="D986">
        <v>22</v>
      </c>
      <c r="E986" t="s">
        <v>155</v>
      </c>
      <c r="F986" t="s">
        <v>13</v>
      </c>
      <c r="G986">
        <v>159</v>
      </c>
      <c r="H986">
        <v>697</v>
      </c>
      <c r="I986">
        <v>634</v>
      </c>
      <c r="J986">
        <v>84</v>
      </c>
      <c r="K986">
        <v>195</v>
      </c>
      <c r="L986">
        <v>136</v>
      </c>
      <c r="M986">
        <v>35</v>
      </c>
      <c r="N986">
        <v>13</v>
      </c>
      <c r="O986">
        <v>11</v>
      </c>
      <c r="P986">
        <v>90</v>
      </c>
      <c r="Q986">
        <v>13</v>
      </c>
      <c r="R986">
        <v>10</v>
      </c>
      <c r="S986">
        <v>46</v>
      </c>
      <c r="T986">
        <v>49</v>
      </c>
      <c r="U986">
        <v>0.308</v>
      </c>
      <c r="V986">
        <v>0.35299999999999998</v>
      </c>
      <c r="W986">
        <v>0.45600000000000002</v>
      </c>
      <c r="X986">
        <v>0.80900000000000005</v>
      </c>
      <c r="Y986">
        <v>125</v>
      </c>
      <c r="Z986">
        <v>289</v>
      </c>
      <c r="AA986">
        <v>8</v>
      </c>
      <c r="AB986">
        <v>2</v>
      </c>
      <c r="AC986">
        <v>9</v>
      </c>
      <c r="AD986">
        <v>6</v>
      </c>
      <c r="AE986">
        <v>6</v>
      </c>
      <c r="AF986">
        <v>5.8</v>
      </c>
      <c r="AG986" s="1">
        <v>3.6477987421383649</v>
      </c>
      <c r="AH986">
        <v>3.5</v>
      </c>
      <c r="AI986">
        <v>5.0999999999999996</v>
      </c>
      <c r="AJ986">
        <v>1.4</v>
      </c>
      <c r="AK986">
        <v>20</v>
      </c>
      <c r="AL986">
        <v>1</v>
      </c>
      <c r="AM986">
        <v>-2</v>
      </c>
      <c r="AN986">
        <v>0</v>
      </c>
      <c r="AO986">
        <v>8</v>
      </c>
      <c r="AP986">
        <f>COUNTIFS(MVPs!$A$7:$A$217, 'All B'!C986, MVPs!$C$7:$C$217, 'All B'!B986)</f>
        <v>0</v>
      </c>
      <c r="AQ986">
        <f t="shared" si="75"/>
        <v>1</v>
      </c>
      <c r="AR986">
        <f t="shared" si="76"/>
        <v>0</v>
      </c>
      <c r="AS986">
        <f t="shared" si="77"/>
        <v>0</v>
      </c>
      <c r="AT986">
        <f t="shared" si="78"/>
        <v>0</v>
      </c>
      <c r="AU986">
        <f t="shared" si="79"/>
        <v>0</v>
      </c>
    </row>
    <row r="987" spans="1:47" x14ac:dyDescent="0.45">
      <c r="A987">
        <v>982</v>
      </c>
      <c r="B987" t="s">
        <v>661</v>
      </c>
      <c r="C987">
        <v>1968</v>
      </c>
      <c r="D987">
        <v>29</v>
      </c>
      <c r="E987" t="s">
        <v>25</v>
      </c>
      <c r="F987" t="s">
        <v>17</v>
      </c>
      <c r="G987">
        <v>159</v>
      </c>
      <c r="H987">
        <v>712</v>
      </c>
      <c r="I987">
        <v>660</v>
      </c>
      <c r="J987">
        <v>92</v>
      </c>
      <c r="K987">
        <v>184</v>
      </c>
      <c r="L987">
        <v>118</v>
      </c>
      <c r="M987">
        <v>46</v>
      </c>
      <c r="N987">
        <v>14</v>
      </c>
      <c r="O987">
        <v>6</v>
      </c>
      <c r="P987">
        <v>51</v>
      </c>
      <c r="Q987">
        <v>62</v>
      </c>
      <c r="R987">
        <v>12</v>
      </c>
      <c r="S987">
        <v>46</v>
      </c>
      <c r="T987">
        <v>124</v>
      </c>
      <c r="U987">
        <v>0.27900000000000003</v>
      </c>
      <c r="V987">
        <v>0.32800000000000001</v>
      </c>
      <c r="W987">
        <v>0.41799999999999998</v>
      </c>
      <c r="X987">
        <v>0.746</v>
      </c>
      <c r="Y987">
        <v>124</v>
      </c>
      <c r="Z987">
        <v>276</v>
      </c>
      <c r="AA987">
        <v>4</v>
      </c>
      <c r="AB987">
        <v>3</v>
      </c>
      <c r="AC987">
        <v>1</v>
      </c>
      <c r="AD987">
        <v>2</v>
      </c>
      <c r="AE987">
        <v>7</v>
      </c>
      <c r="AF987">
        <v>5.8</v>
      </c>
      <c r="AG987" s="1">
        <v>3.6477987421383649</v>
      </c>
      <c r="AH987">
        <v>3.5</v>
      </c>
      <c r="AI987">
        <v>4.9000000000000004</v>
      </c>
      <c r="AJ987">
        <v>-0.2</v>
      </c>
      <c r="AK987">
        <v>18</v>
      </c>
      <c r="AL987">
        <v>2</v>
      </c>
      <c r="AM987">
        <v>8</v>
      </c>
      <c r="AN987">
        <v>10</v>
      </c>
      <c r="AO987">
        <v>5</v>
      </c>
      <c r="AP987">
        <f>COUNTIFS(MVPs!$A$7:$A$217, 'All B'!C987, MVPs!$C$7:$C$217, 'All B'!B987)</f>
        <v>0</v>
      </c>
      <c r="AQ987">
        <f t="shared" si="75"/>
        <v>0</v>
      </c>
      <c r="AR987">
        <f t="shared" si="76"/>
        <v>0</v>
      </c>
      <c r="AS987">
        <f t="shared" si="77"/>
        <v>0</v>
      </c>
      <c r="AT987">
        <f t="shared" si="78"/>
        <v>0</v>
      </c>
      <c r="AU987">
        <f t="shared" si="79"/>
        <v>0</v>
      </c>
    </row>
    <row r="988" spans="1:47" x14ac:dyDescent="0.45">
      <c r="A988">
        <v>983</v>
      </c>
      <c r="B988" t="s">
        <v>587</v>
      </c>
      <c r="C988">
        <v>1979</v>
      </c>
      <c r="D988">
        <v>24</v>
      </c>
      <c r="E988" t="s">
        <v>31</v>
      </c>
      <c r="F988" t="s">
        <v>13</v>
      </c>
      <c r="G988">
        <v>148</v>
      </c>
      <c r="H988">
        <v>632</v>
      </c>
      <c r="I988">
        <v>556</v>
      </c>
      <c r="J988">
        <v>79</v>
      </c>
      <c r="K988">
        <v>177</v>
      </c>
      <c r="L988">
        <v>114</v>
      </c>
      <c r="M988">
        <v>44</v>
      </c>
      <c r="N988">
        <v>2</v>
      </c>
      <c r="O988">
        <v>17</v>
      </c>
      <c r="P988">
        <v>86</v>
      </c>
      <c r="Q988">
        <v>7</v>
      </c>
      <c r="R988">
        <v>11</v>
      </c>
      <c r="S988">
        <v>56</v>
      </c>
      <c r="T988">
        <v>68</v>
      </c>
      <c r="U988">
        <v>0.318</v>
      </c>
      <c r="V988">
        <v>0.39100000000000001</v>
      </c>
      <c r="W988">
        <v>0.496</v>
      </c>
      <c r="X988">
        <v>0.88700000000000001</v>
      </c>
      <c r="Y988">
        <v>139</v>
      </c>
      <c r="Z988">
        <v>276</v>
      </c>
      <c r="AA988">
        <v>15</v>
      </c>
      <c r="AB988">
        <v>13</v>
      </c>
      <c r="AC988">
        <v>3</v>
      </c>
      <c r="AD988">
        <v>4</v>
      </c>
      <c r="AE988">
        <v>6</v>
      </c>
      <c r="AF988">
        <v>5.8</v>
      </c>
      <c r="AG988" s="1">
        <v>3.9189189189189193</v>
      </c>
      <c r="AH988">
        <v>3.7</v>
      </c>
      <c r="AI988">
        <v>4.9000000000000004</v>
      </c>
      <c r="AJ988">
        <v>1.1000000000000001</v>
      </c>
      <c r="AK988">
        <v>30</v>
      </c>
      <c r="AL988">
        <v>-1</v>
      </c>
      <c r="AM988">
        <v>-3</v>
      </c>
      <c r="AN988">
        <v>-4</v>
      </c>
      <c r="AO988">
        <v>10</v>
      </c>
      <c r="AP988">
        <f>COUNTIFS(MVPs!$A$7:$A$217, 'All B'!C988, MVPs!$C$7:$C$217, 'All B'!B988)</f>
        <v>0</v>
      </c>
      <c r="AQ988">
        <f t="shared" si="75"/>
        <v>0</v>
      </c>
      <c r="AR988">
        <f t="shared" si="76"/>
        <v>0</v>
      </c>
      <c r="AS988">
        <f t="shared" si="77"/>
        <v>0</v>
      </c>
      <c r="AT988">
        <f t="shared" si="78"/>
        <v>0</v>
      </c>
      <c r="AU988">
        <f t="shared" si="79"/>
        <v>0</v>
      </c>
    </row>
    <row r="989" spans="1:47" x14ac:dyDescent="0.45">
      <c r="A989">
        <v>984</v>
      </c>
      <c r="B989" t="s">
        <v>353</v>
      </c>
      <c r="C989">
        <v>2013</v>
      </c>
      <c r="D989">
        <v>27</v>
      </c>
      <c r="E989" t="s">
        <v>325</v>
      </c>
      <c r="F989" t="s">
        <v>13</v>
      </c>
      <c r="G989">
        <v>160</v>
      </c>
      <c r="H989">
        <v>693</v>
      </c>
      <c r="I989">
        <v>614</v>
      </c>
      <c r="J989">
        <v>91</v>
      </c>
      <c r="K989">
        <v>165</v>
      </c>
      <c r="L989">
        <v>91</v>
      </c>
      <c r="M989">
        <v>39</v>
      </c>
      <c r="N989">
        <v>3</v>
      </c>
      <c r="O989">
        <v>32</v>
      </c>
      <c r="P989">
        <v>88</v>
      </c>
      <c r="Q989">
        <v>1</v>
      </c>
      <c r="R989">
        <v>0</v>
      </c>
      <c r="S989">
        <v>70</v>
      </c>
      <c r="T989">
        <v>162</v>
      </c>
      <c r="U989">
        <v>0.26900000000000002</v>
      </c>
      <c r="V989">
        <v>0.34300000000000003</v>
      </c>
      <c r="W989">
        <v>0.498</v>
      </c>
      <c r="X989">
        <v>0.84199999999999997</v>
      </c>
      <c r="Y989">
        <v>133</v>
      </c>
      <c r="Z989">
        <v>306</v>
      </c>
      <c r="AA989">
        <v>16</v>
      </c>
      <c r="AB989">
        <v>3</v>
      </c>
      <c r="AC989">
        <v>0</v>
      </c>
      <c r="AD989">
        <v>6</v>
      </c>
      <c r="AE989">
        <v>10</v>
      </c>
      <c r="AF989">
        <v>5.8</v>
      </c>
      <c r="AG989" s="1">
        <v>3.6249999999999996</v>
      </c>
      <c r="AH989">
        <v>3.5</v>
      </c>
      <c r="AI989">
        <v>4.8</v>
      </c>
      <c r="AJ989">
        <v>1.3</v>
      </c>
      <c r="AK989">
        <v>24</v>
      </c>
      <c r="AL989">
        <v>-1</v>
      </c>
      <c r="AM989">
        <v>-3</v>
      </c>
      <c r="AN989">
        <v>-4</v>
      </c>
      <c r="AO989">
        <v>8</v>
      </c>
      <c r="AP989">
        <f>COUNTIFS(MVPs!$A$7:$A$217, 'All B'!C989, MVPs!$C$7:$C$217, 'All B'!B989)</f>
        <v>0</v>
      </c>
      <c r="AQ989">
        <f t="shared" si="75"/>
        <v>1</v>
      </c>
      <c r="AR989">
        <f t="shared" si="76"/>
        <v>0</v>
      </c>
      <c r="AS989">
        <f t="shared" si="77"/>
        <v>0</v>
      </c>
      <c r="AT989">
        <f t="shared" si="78"/>
        <v>0</v>
      </c>
      <c r="AU989">
        <f t="shared" si="79"/>
        <v>0</v>
      </c>
    </row>
    <row r="990" spans="1:47" x14ac:dyDescent="0.45">
      <c r="A990">
        <v>985</v>
      </c>
      <c r="B990" t="s">
        <v>668</v>
      </c>
      <c r="C990">
        <v>2001</v>
      </c>
      <c r="D990">
        <v>30</v>
      </c>
      <c r="E990" t="s">
        <v>117</v>
      </c>
      <c r="F990" t="s">
        <v>17</v>
      </c>
      <c r="G990">
        <v>149</v>
      </c>
      <c r="H990">
        <v>624</v>
      </c>
      <c r="I990">
        <v>546</v>
      </c>
      <c r="J990">
        <v>97</v>
      </c>
      <c r="K990">
        <v>167</v>
      </c>
      <c r="L990">
        <v>95</v>
      </c>
      <c r="M990">
        <v>31</v>
      </c>
      <c r="N990">
        <v>0</v>
      </c>
      <c r="O990">
        <v>41</v>
      </c>
      <c r="P990">
        <v>126</v>
      </c>
      <c r="Q990">
        <v>4</v>
      </c>
      <c r="R990">
        <v>4</v>
      </c>
      <c r="S990">
        <v>71</v>
      </c>
      <c r="T990">
        <v>147</v>
      </c>
      <c r="U990">
        <v>0.30599999999999999</v>
      </c>
      <c r="V990">
        <v>0.38800000000000001</v>
      </c>
      <c r="W990">
        <v>0.58799999999999997</v>
      </c>
      <c r="X990">
        <v>0.97599999999999998</v>
      </c>
      <c r="Y990">
        <v>158</v>
      </c>
      <c r="Z990">
        <v>321</v>
      </c>
      <c r="AA990">
        <v>13</v>
      </c>
      <c r="AB990">
        <v>4</v>
      </c>
      <c r="AC990">
        <v>0</v>
      </c>
      <c r="AD990">
        <v>3</v>
      </c>
      <c r="AE990">
        <v>7</v>
      </c>
      <c r="AF990">
        <v>5.8</v>
      </c>
      <c r="AG990" s="1">
        <v>3.8926174496644297</v>
      </c>
      <c r="AH990">
        <v>4</v>
      </c>
      <c r="AI990">
        <v>6.7</v>
      </c>
      <c r="AJ990">
        <v>-0.6</v>
      </c>
      <c r="AK990">
        <v>50</v>
      </c>
      <c r="AL990">
        <v>-2</v>
      </c>
      <c r="AM990">
        <v>-1</v>
      </c>
      <c r="AN990">
        <v>-3</v>
      </c>
      <c r="AO990">
        <v>-8</v>
      </c>
      <c r="AP990">
        <f>COUNTIFS(MVPs!$A$7:$A$217, 'All B'!C990, MVPs!$C$7:$C$217, 'All B'!B990)</f>
        <v>0</v>
      </c>
      <c r="AQ990">
        <f t="shared" si="75"/>
        <v>0</v>
      </c>
      <c r="AR990">
        <f t="shared" si="76"/>
        <v>0</v>
      </c>
      <c r="AS990">
        <f t="shared" si="77"/>
        <v>0</v>
      </c>
      <c r="AT990">
        <f t="shared" si="78"/>
        <v>0</v>
      </c>
      <c r="AU990">
        <f t="shared" si="79"/>
        <v>0</v>
      </c>
    </row>
    <row r="991" spans="1:47" x14ac:dyDescent="0.45">
      <c r="A991">
        <v>986</v>
      </c>
      <c r="B991" t="s">
        <v>189</v>
      </c>
      <c r="C991">
        <v>1969</v>
      </c>
      <c r="D991">
        <v>27</v>
      </c>
      <c r="E991" t="s">
        <v>127</v>
      </c>
      <c r="F991" t="s">
        <v>13</v>
      </c>
      <c r="G991">
        <v>152</v>
      </c>
      <c r="H991">
        <v>615</v>
      </c>
      <c r="I991">
        <v>533</v>
      </c>
      <c r="J991">
        <v>83</v>
      </c>
      <c r="K991">
        <v>162</v>
      </c>
      <c r="L991">
        <v>100</v>
      </c>
      <c r="M991">
        <v>25</v>
      </c>
      <c r="N991">
        <v>0</v>
      </c>
      <c r="O991">
        <v>37</v>
      </c>
      <c r="P991">
        <v>121</v>
      </c>
      <c r="Q991">
        <v>1</v>
      </c>
      <c r="R991">
        <v>1</v>
      </c>
      <c r="S991">
        <v>72</v>
      </c>
      <c r="T991">
        <v>76</v>
      </c>
      <c r="U991">
        <v>0.30399999999999999</v>
      </c>
      <c r="V991">
        <v>0.38300000000000001</v>
      </c>
      <c r="W991">
        <v>0.55900000000000005</v>
      </c>
      <c r="X991">
        <v>0.94199999999999995</v>
      </c>
      <c r="Y991">
        <v>160</v>
      </c>
      <c r="Z991">
        <v>298</v>
      </c>
      <c r="AA991">
        <v>18</v>
      </c>
      <c r="AB991">
        <v>1</v>
      </c>
      <c r="AC991">
        <v>1</v>
      </c>
      <c r="AD991">
        <v>8</v>
      </c>
      <c r="AE991">
        <v>10</v>
      </c>
      <c r="AF991">
        <v>5.8</v>
      </c>
      <c r="AG991" s="1">
        <v>3.8157894736842106</v>
      </c>
      <c r="AH991">
        <v>3.7</v>
      </c>
      <c r="AI991">
        <v>5.0999999999999996</v>
      </c>
      <c r="AJ991">
        <v>-0.1</v>
      </c>
      <c r="AK991">
        <v>38</v>
      </c>
      <c r="AL991">
        <v>-2</v>
      </c>
      <c r="AM991">
        <v>-1</v>
      </c>
      <c r="AN991">
        <v>-3</v>
      </c>
      <c r="AO991">
        <v>8</v>
      </c>
      <c r="AP991">
        <f>COUNTIFS(MVPs!$A$7:$A$217, 'All B'!C991, MVPs!$C$7:$C$217, 'All B'!B991)</f>
        <v>0</v>
      </c>
      <c r="AQ991">
        <f t="shared" si="75"/>
        <v>2</v>
      </c>
      <c r="AR991">
        <f t="shared" si="76"/>
        <v>1</v>
      </c>
      <c r="AS991">
        <f t="shared" si="77"/>
        <v>1</v>
      </c>
      <c r="AT991">
        <f t="shared" si="78"/>
        <v>0</v>
      </c>
      <c r="AU991">
        <f t="shared" si="79"/>
        <v>0</v>
      </c>
    </row>
    <row r="992" spans="1:47" x14ac:dyDescent="0.45">
      <c r="A992">
        <v>987</v>
      </c>
      <c r="B992" t="s">
        <v>525</v>
      </c>
      <c r="C992">
        <v>1978</v>
      </c>
      <c r="D992">
        <v>23</v>
      </c>
      <c r="E992" t="s">
        <v>22</v>
      </c>
      <c r="F992" t="s">
        <v>13</v>
      </c>
      <c r="G992">
        <v>134</v>
      </c>
      <c r="H992">
        <v>596</v>
      </c>
      <c r="I992">
        <v>499</v>
      </c>
      <c r="J992">
        <v>87</v>
      </c>
      <c r="K992">
        <v>139</v>
      </c>
      <c r="L992">
        <v>112</v>
      </c>
      <c r="M992">
        <v>18</v>
      </c>
      <c r="N992">
        <v>6</v>
      </c>
      <c r="O992">
        <v>3</v>
      </c>
      <c r="P992">
        <v>42</v>
      </c>
      <c r="Q992">
        <v>36</v>
      </c>
      <c r="R992">
        <v>7</v>
      </c>
      <c r="S992">
        <v>82</v>
      </c>
      <c r="T992">
        <v>51</v>
      </c>
      <c r="U992">
        <v>0.27900000000000003</v>
      </c>
      <c r="V992">
        <v>0.38100000000000001</v>
      </c>
      <c r="W992">
        <v>0.35699999999999998</v>
      </c>
      <c r="X992">
        <v>0.73799999999999999</v>
      </c>
      <c r="Y992">
        <v>112</v>
      </c>
      <c r="Z992">
        <v>178</v>
      </c>
      <c r="AA992">
        <v>12</v>
      </c>
      <c r="AB992">
        <v>4</v>
      </c>
      <c r="AC992">
        <v>6</v>
      </c>
      <c r="AD992">
        <v>5</v>
      </c>
      <c r="AE992">
        <v>1</v>
      </c>
      <c r="AF992">
        <v>5.8</v>
      </c>
      <c r="AG992" s="1">
        <v>4.3283582089552235</v>
      </c>
      <c r="AH992">
        <v>3.9</v>
      </c>
      <c r="AI992">
        <v>4.8</v>
      </c>
      <c r="AJ992">
        <v>1.7</v>
      </c>
      <c r="AK992">
        <v>14</v>
      </c>
      <c r="AL992">
        <v>-1</v>
      </c>
      <c r="AM992">
        <v>7</v>
      </c>
      <c r="AN992">
        <v>6</v>
      </c>
      <c r="AO992">
        <v>11</v>
      </c>
      <c r="AP992">
        <f>COUNTIFS(MVPs!$A$7:$A$217, 'All B'!C992, MVPs!$C$7:$C$217, 'All B'!B992)</f>
        <v>0</v>
      </c>
      <c r="AQ992">
        <f t="shared" si="75"/>
        <v>1</v>
      </c>
      <c r="AR992">
        <f t="shared" si="76"/>
        <v>0</v>
      </c>
      <c r="AS992">
        <f t="shared" si="77"/>
        <v>0</v>
      </c>
      <c r="AT992">
        <f t="shared" si="78"/>
        <v>0</v>
      </c>
      <c r="AU992">
        <f t="shared" si="79"/>
        <v>0</v>
      </c>
    </row>
    <row r="993" spans="1:47" x14ac:dyDescent="0.45">
      <c r="A993">
        <v>988</v>
      </c>
      <c r="B993" t="s">
        <v>669</v>
      </c>
      <c r="C993">
        <v>1971</v>
      </c>
      <c r="D993">
        <v>28</v>
      </c>
      <c r="E993" t="s">
        <v>127</v>
      </c>
      <c r="F993" t="s">
        <v>13</v>
      </c>
      <c r="G993">
        <v>141</v>
      </c>
      <c r="H993">
        <v>589</v>
      </c>
      <c r="I993">
        <v>491</v>
      </c>
      <c r="J993">
        <v>81</v>
      </c>
      <c r="K993">
        <v>156</v>
      </c>
      <c r="L993">
        <v>118</v>
      </c>
      <c r="M993">
        <v>23</v>
      </c>
      <c r="N993">
        <v>4</v>
      </c>
      <c r="O993">
        <v>11</v>
      </c>
      <c r="P993">
        <v>75</v>
      </c>
      <c r="Q993">
        <v>15</v>
      </c>
      <c r="R993">
        <v>6</v>
      </c>
      <c r="S993">
        <v>87</v>
      </c>
      <c r="T993">
        <v>60</v>
      </c>
      <c r="U993">
        <v>0.318</v>
      </c>
      <c r="V993">
        <v>0.42199999999999999</v>
      </c>
      <c r="W993">
        <v>0.44800000000000001</v>
      </c>
      <c r="X993">
        <v>0.87</v>
      </c>
      <c r="Y993">
        <v>149</v>
      </c>
      <c r="Z993">
        <v>220</v>
      </c>
      <c r="AA993">
        <v>13</v>
      </c>
      <c r="AB993">
        <v>4</v>
      </c>
      <c r="AC993">
        <v>4</v>
      </c>
      <c r="AD993">
        <v>3</v>
      </c>
      <c r="AE993">
        <v>2</v>
      </c>
      <c r="AF993">
        <v>5.8</v>
      </c>
      <c r="AG993" s="1">
        <v>4.1134751773049638</v>
      </c>
      <c r="AH993">
        <v>3.8</v>
      </c>
      <c r="AI993">
        <v>5.4</v>
      </c>
      <c r="AJ993">
        <v>-0.2</v>
      </c>
      <c r="AK993">
        <v>33</v>
      </c>
      <c r="AL993">
        <v>0</v>
      </c>
      <c r="AM993">
        <v>3</v>
      </c>
      <c r="AN993">
        <v>2</v>
      </c>
      <c r="AO993">
        <v>5</v>
      </c>
      <c r="AP993">
        <f>COUNTIFS(MVPs!$A$7:$A$217, 'All B'!C993, MVPs!$C$7:$C$217, 'All B'!B993)</f>
        <v>0</v>
      </c>
      <c r="AQ993">
        <f t="shared" si="75"/>
        <v>2</v>
      </c>
      <c r="AR993">
        <f t="shared" si="76"/>
        <v>0</v>
      </c>
      <c r="AS993">
        <f t="shared" si="77"/>
        <v>0</v>
      </c>
      <c r="AT993">
        <f t="shared" si="78"/>
        <v>0</v>
      </c>
      <c r="AU993">
        <f t="shared" si="79"/>
        <v>0</v>
      </c>
    </row>
    <row r="994" spans="1:47" x14ac:dyDescent="0.45">
      <c r="A994">
        <v>989</v>
      </c>
      <c r="B994" t="s">
        <v>369</v>
      </c>
      <c r="C994">
        <v>2013</v>
      </c>
      <c r="D994">
        <v>23</v>
      </c>
      <c r="E994" t="s">
        <v>19</v>
      </c>
      <c r="F994" t="s">
        <v>17</v>
      </c>
      <c r="G994">
        <v>157</v>
      </c>
      <c r="H994">
        <v>658</v>
      </c>
      <c r="I994">
        <v>606</v>
      </c>
      <c r="J994">
        <v>76</v>
      </c>
      <c r="K994">
        <v>150</v>
      </c>
      <c r="L994">
        <v>100</v>
      </c>
      <c r="M994">
        <v>27</v>
      </c>
      <c r="N994">
        <v>6</v>
      </c>
      <c r="O994">
        <v>17</v>
      </c>
      <c r="P994">
        <v>59</v>
      </c>
      <c r="Q994">
        <v>6</v>
      </c>
      <c r="R994">
        <v>5</v>
      </c>
      <c r="S994">
        <v>40</v>
      </c>
      <c r="T994">
        <v>55</v>
      </c>
      <c r="U994">
        <v>0.248</v>
      </c>
      <c r="V994">
        <v>0.29599999999999999</v>
      </c>
      <c r="W994">
        <v>0.39600000000000002</v>
      </c>
      <c r="X994">
        <v>0.69199999999999995</v>
      </c>
      <c r="Y994">
        <v>90</v>
      </c>
      <c r="Z994">
        <v>240</v>
      </c>
      <c r="AA994">
        <v>16</v>
      </c>
      <c r="AB994">
        <v>3</v>
      </c>
      <c r="AC994">
        <v>5</v>
      </c>
      <c r="AD994">
        <v>4</v>
      </c>
      <c r="AE994">
        <v>1</v>
      </c>
      <c r="AF994">
        <v>5.8</v>
      </c>
      <c r="AG994" s="1">
        <v>3.6942675159235669</v>
      </c>
      <c r="AH994">
        <v>3.7</v>
      </c>
      <c r="AI994">
        <v>2.4</v>
      </c>
      <c r="AJ994">
        <v>4.3</v>
      </c>
      <c r="AK994">
        <v>-2</v>
      </c>
      <c r="AL994">
        <v>-1</v>
      </c>
      <c r="AM994">
        <v>-1</v>
      </c>
      <c r="AN994">
        <v>-2</v>
      </c>
      <c r="AO994">
        <v>30</v>
      </c>
      <c r="AP994">
        <f>COUNTIFS(MVPs!$A$7:$A$217, 'All B'!C994, MVPs!$C$7:$C$217, 'All B'!B994)</f>
        <v>0</v>
      </c>
      <c r="AQ994">
        <f t="shared" si="75"/>
        <v>1</v>
      </c>
      <c r="AR994">
        <f t="shared" si="76"/>
        <v>0</v>
      </c>
      <c r="AS994">
        <f t="shared" si="77"/>
        <v>0</v>
      </c>
      <c r="AT994">
        <f t="shared" si="78"/>
        <v>0</v>
      </c>
      <c r="AU994">
        <f t="shared" si="79"/>
        <v>0</v>
      </c>
    </row>
    <row r="995" spans="1:47" x14ac:dyDescent="0.45">
      <c r="A995">
        <v>990</v>
      </c>
      <c r="B995" t="s">
        <v>505</v>
      </c>
      <c r="C995">
        <v>1998</v>
      </c>
      <c r="D995">
        <v>30</v>
      </c>
      <c r="E995" t="s">
        <v>31</v>
      </c>
      <c r="F995" t="s">
        <v>13</v>
      </c>
      <c r="G995">
        <v>161</v>
      </c>
      <c r="H995">
        <v>674</v>
      </c>
      <c r="I995">
        <v>590</v>
      </c>
      <c r="J995">
        <v>84</v>
      </c>
      <c r="K995">
        <v>155</v>
      </c>
      <c r="L995">
        <v>99</v>
      </c>
      <c r="M995">
        <v>31</v>
      </c>
      <c r="N995">
        <v>4</v>
      </c>
      <c r="O995">
        <v>21</v>
      </c>
      <c r="P995">
        <v>91</v>
      </c>
      <c r="Q995">
        <v>1</v>
      </c>
      <c r="R995">
        <v>1</v>
      </c>
      <c r="S995">
        <v>79</v>
      </c>
      <c r="T995">
        <v>111</v>
      </c>
      <c r="U995">
        <v>0.26300000000000001</v>
      </c>
      <c r="V995">
        <v>0.34899999999999998</v>
      </c>
      <c r="W995">
        <v>0.436</v>
      </c>
      <c r="X995">
        <v>0.78500000000000003</v>
      </c>
      <c r="Y995">
        <v>106</v>
      </c>
      <c r="Z995">
        <v>257</v>
      </c>
      <c r="AA995">
        <v>10</v>
      </c>
      <c r="AB995">
        <v>1</v>
      </c>
      <c r="AC995">
        <v>1</v>
      </c>
      <c r="AD995">
        <v>3</v>
      </c>
      <c r="AE995">
        <v>15</v>
      </c>
      <c r="AF995">
        <v>5.8</v>
      </c>
      <c r="AG995" s="1">
        <v>3.6024844720496891</v>
      </c>
      <c r="AH995">
        <v>3.5</v>
      </c>
      <c r="AI995">
        <v>2.7</v>
      </c>
      <c r="AJ995">
        <v>3.5</v>
      </c>
      <c r="AK995">
        <v>2</v>
      </c>
      <c r="AL995">
        <v>1</v>
      </c>
      <c r="AM995">
        <v>-3</v>
      </c>
      <c r="AN995">
        <v>-2</v>
      </c>
      <c r="AO995">
        <v>33</v>
      </c>
      <c r="AP995">
        <f>COUNTIFS(MVPs!$A$7:$A$217, 'All B'!C995, MVPs!$C$7:$C$217, 'All B'!B995)</f>
        <v>0</v>
      </c>
      <c r="AQ995">
        <f t="shared" si="75"/>
        <v>1</v>
      </c>
      <c r="AR995">
        <f t="shared" si="76"/>
        <v>0</v>
      </c>
      <c r="AS995">
        <f t="shared" si="77"/>
        <v>0</v>
      </c>
      <c r="AT995">
        <f t="shared" si="78"/>
        <v>0</v>
      </c>
      <c r="AU995">
        <f t="shared" si="79"/>
        <v>0</v>
      </c>
    </row>
    <row r="996" spans="1:47" x14ac:dyDescent="0.45">
      <c r="A996">
        <v>991</v>
      </c>
      <c r="B996" t="s">
        <v>670</v>
      </c>
      <c r="C996">
        <v>1953</v>
      </c>
      <c r="D996">
        <v>29</v>
      </c>
      <c r="E996" t="s">
        <v>671</v>
      </c>
      <c r="F996" t="s">
        <v>13</v>
      </c>
      <c r="G996">
        <v>135</v>
      </c>
      <c r="H996">
        <v>582</v>
      </c>
      <c r="I996">
        <v>497</v>
      </c>
      <c r="J996">
        <v>94</v>
      </c>
      <c r="K996">
        <v>147</v>
      </c>
      <c r="L996">
        <v>96</v>
      </c>
      <c r="M996">
        <v>17</v>
      </c>
      <c r="N996">
        <v>8</v>
      </c>
      <c r="O996">
        <v>26</v>
      </c>
      <c r="P996">
        <v>114</v>
      </c>
      <c r="Q996">
        <v>3</v>
      </c>
      <c r="R996">
        <v>3</v>
      </c>
      <c r="S996">
        <v>72</v>
      </c>
      <c r="T996">
        <v>68</v>
      </c>
      <c r="U996">
        <v>0.29599999999999999</v>
      </c>
      <c r="V996">
        <v>0.39</v>
      </c>
      <c r="W996">
        <v>0.51900000000000002</v>
      </c>
      <c r="X996">
        <v>0.90900000000000003</v>
      </c>
      <c r="Y996">
        <v>146</v>
      </c>
      <c r="Z996">
        <v>258</v>
      </c>
      <c r="AA996">
        <v>9</v>
      </c>
      <c r="AB996">
        <v>5</v>
      </c>
      <c r="AC996">
        <v>8</v>
      </c>
      <c r="AE996">
        <v>4</v>
      </c>
      <c r="AF996">
        <v>5.8</v>
      </c>
      <c r="AG996" s="1">
        <v>4.2962962962962958</v>
      </c>
      <c r="AH996">
        <v>4</v>
      </c>
      <c r="AI996">
        <v>6.1</v>
      </c>
      <c r="AJ996">
        <v>0</v>
      </c>
      <c r="AK996">
        <v>38</v>
      </c>
      <c r="AL996">
        <v>-1</v>
      </c>
      <c r="AM996">
        <v>2</v>
      </c>
      <c r="AN996">
        <v>1</v>
      </c>
      <c r="AO996">
        <v>-2</v>
      </c>
      <c r="AP996">
        <f>COUNTIFS(MVPs!$A$7:$A$217, 'All B'!C996, MVPs!$C$7:$C$217, 'All B'!B996)</f>
        <v>0</v>
      </c>
      <c r="AQ996">
        <f t="shared" si="75"/>
        <v>0</v>
      </c>
      <c r="AR996">
        <f t="shared" si="76"/>
        <v>0</v>
      </c>
      <c r="AS996">
        <f t="shared" si="77"/>
        <v>0</v>
      </c>
      <c r="AT996">
        <f t="shared" si="78"/>
        <v>0</v>
      </c>
      <c r="AU996">
        <f t="shared" si="79"/>
        <v>0</v>
      </c>
    </row>
    <row r="997" spans="1:47" x14ac:dyDescent="0.45">
      <c r="A997">
        <v>992</v>
      </c>
      <c r="B997" t="s">
        <v>193</v>
      </c>
      <c r="C997">
        <v>1965</v>
      </c>
      <c r="D997">
        <v>27</v>
      </c>
      <c r="E997" t="s">
        <v>65</v>
      </c>
      <c r="F997" t="s">
        <v>17</v>
      </c>
      <c r="G997">
        <v>160</v>
      </c>
      <c r="H997">
        <v>639</v>
      </c>
      <c r="I997">
        <v>540</v>
      </c>
      <c r="J997">
        <v>93</v>
      </c>
      <c r="K997">
        <v>149</v>
      </c>
      <c r="L997">
        <v>89</v>
      </c>
      <c r="M997">
        <v>17</v>
      </c>
      <c r="N997">
        <v>4</v>
      </c>
      <c r="O997">
        <v>39</v>
      </c>
      <c r="P997">
        <v>92</v>
      </c>
      <c r="Q997">
        <v>0</v>
      </c>
      <c r="R997">
        <v>4</v>
      </c>
      <c r="S997">
        <v>88</v>
      </c>
      <c r="T997">
        <v>118</v>
      </c>
      <c r="U997">
        <v>0.27600000000000002</v>
      </c>
      <c r="V997">
        <v>0.38100000000000001</v>
      </c>
      <c r="W997">
        <v>0.53900000000000003</v>
      </c>
      <c r="X997">
        <v>0.92</v>
      </c>
      <c r="Y997">
        <v>154</v>
      </c>
      <c r="Z997">
        <v>291</v>
      </c>
      <c r="AA997">
        <v>8</v>
      </c>
      <c r="AB997">
        <v>6</v>
      </c>
      <c r="AC997">
        <v>2</v>
      </c>
      <c r="AD997">
        <v>3</v>
      </c>
      <c r="AE997">
        <v>5</v>
      </c>
      <c r="AF997">
        <v>5.8</v>
      </c>
      <c r="AG997" s="1">
        <v>3.6249999999999996</v>
      </c>
      <c r="AH997">
        <v>3.4</v>
      </c>
      <c r="AI997">
        <v>5.9</v>
      </c>
      <c r="AJ997">
        <v>-1</v>
      </c>
      <c r="AK997">
        <v>39</v>
      </c>
      <c r="AL997">
        <v>0</v>
      </c>
      <c r="AM997">
        <v>1</v>
      </c>
      <c r="AN997">
        <v>1</v>
      </c>
      <c r="AO997">
        <v>0</v>
      </c>
      <c r="AP997">
        <f>COUNTIFS(MVPs!$A$7:$A$217, 'All B'!C997, MVPs!$C$7:$C$217, 'All B'!B997)</f>
        <v>0</v>
      </c>
      <c r="AQ997">
        <f t="shared" si="75"/>
        <v>1</v>
      </c>
      <c r="AR997">
        <f t="shared" si="76"/>
        <v>0</v>
      </c>
      <c r="AS997">
        <f t="shared" si="77"/>
        <v>0</v>
      </c>
      <c r="AT997">
        <f t="shared" si="78"/>
        <v>0</v>
      </c>
      <c r="AU997">
        <f t="shared" si="79"/>
        <v>0</v>
      </c>
    </row>
    <row r="998" spans="1:47" x14ac:dyDescent="0.45">
      <c r="A998">
        <v>993</v>
      </c>
      <c r="B998" t="s">
        <v>96</v>
      </c>
      <c r="C998">
        <v>2007</v>
      </c>
      <c r="D998">
        <v>33</v>
      </c>
      <c r="E998" t="s">
        <v>97</v>
      </c>
      <c r="F998" t="s">
        <v>13</v>
      </c>
      <c r="G998">
        <v>161</v>
      </c>
      <c r="H998">
        <v>736</v>
      </c>
      <c r="I998">
        <v>678</v>
      </c>
      <c r="J998">
        <v>111</v>
      </c>
      <c r="K998">
        <v>238</v>
      </c>
      <c r="L998">
        <v>203</v>
      </c>
      <c r="M998">
        <v>22</v>
      </c>
      <c r="N998">
        <v>7</v>
      </c>
      <c r="O998">
        <v>6</v>
      </c>
      <c r="P998">
        <v>68</v>
      </c>
      <c r="Q998">
        <v>37</v>
      </c>
      <c r="R998">
        <v>8</v>
      </c>
      <c r="S998">
        <v>49</v>
      </c>
      <c r="T998">
        <v>77</v>
      </c>
      <c r="U998">
        <v>0.35099999999999998</v>
      </c>
      <c r="V998">
        <v>0.39600000000000002</v>
      </c>
      <c r="W998">
        <v>0.43099999999999999</v>
      </c>
      <c r="X998">
        <v>0.82699999999999996</v>
      </c>
      <c r="Y998">
        <v>122</v>
      </c>
      <c r="Z998">
        <v>292</v>
      </c>
      <c r="AA998">
        <v>7</v>
      </c>
      <c r="AB998">
        <v>3</v>
      </c>
      <c r="AC998">
        <v>4</v>
      </c>
      <c r="AD998">
        <v>2</v>
      </c>
      <c r="AE998">
        <v>13</v>
      </c>
      <c r="AF998">
        <v>5.8</v>
      </c>
      <c r="AG998" s="1">
        <v>3.6024844720496891</v>
      </c>
      <c r="AH998">
        <v>3.4</v>
      </c>
      <c r="AI998">
        <v>5.4</v>
      </c>
      <c r="AJ998">
        <v>0.8</v>
      </c>
      <c r="AK998">
        <v>17</v>
      </c>
      <c r="AL998">
        <v>3</v>
      </c>
      <c r="AM998">
        <v>6</v>
      </c>
      <c r="AN998">
        <v>9</v>
      </c>
      <c r="AO998">
        <v>4</v>
      </c>
      <c r="AP998">
        <f>COUNTIFS(MVPs!$A$7:$A$217, 'All B'!C998, MVPs!$C$7:$C$217, 'All B'!B998)</f>
        <v>0</v>
      </c>
      <c r="AQ998">
        <f t="shared" si="75"/>
        <v>0</v>
      </c>
      <c r="AR998">
        <f t="shared" si="76"/>
        <v>0</v>
      </c>
      <c r="AS998">
        <f t="shared" si="77"/>
        <v>0</v>
      </c>
      <c r="AT998">
        <f t="shared" si="78"/>
        <v>0</v>
      </c>
      <c r="AU998">
        <f t="shared" si="79"/>
        <v>0</v>
      </c>
    </row>
    <row r="999" spans="1:47" x14ac:dyDescent="0.45">
      <c r="A999">
        <v>994</v>
      </c>
      <c r="B999" t="s">
        <v>520</v>
      </c>
      <c r="C999">
        <v>1970</v>
      </c>
      <c r="D999">
        <v>28</v>
      </c>
      <c r="E999" t="s">
        <v>94</v>
      </c>
      <c r="F999" t="s">
        <v>13</v>
      </c>
      <c r="G999">
        <v>147</v>
      </c>
      <c r="H999">
        <v>650</v>
      </c>
      <c r="I999">
        <v>603</v>
      </c>
      <c r="J999">
        <v>97</v>
      </c>
      <c r="K999">
        <v>168</v>
      </c>
      <c r="L999">
        <v>114</v>
      </c>
      <c r="M999">
        <v>28</v>
      </c>
      <c r="N999">
        <v>4</v>
      </c>
      <c r="O999">
        <v>22</v>
      </c>
      <c r="P999">
        <v>64</v>
      </c>
      <c r="Q999">
        <v>42</v>
      </c>
      <c r="R999">
        <v>10</v>
      </c>
      <c r="S999">
        <v>36</v>
      </c>
      <c r="T999">
        <v>73</v>
      </c>
      <c r="U999">
        <v>0.27900000000000003</v>
      </c>
      <c r="V999">
        <v>0.32100000000000001</v>
      </c>
      <c r="W999">
        <v>0.44800000000000001</v>
      </c>
      <c r="X999">
        <v>0.76900000000000002</v>
      </c>
      <c r="Y999">
        <v>113</v>
      </c>
      <c r="Z999">
        <v>270</v>
      </c>
      <c r="AA999">
        <v>5</v>
      </c>
      <c r="AB999">
        <v>4</v>
      </c>
      <c r="AC999">
        <v>3</v>
      </c>
      <c r="AD999">
        <v>4</v>
      </c>
      <c r="AE999">
        <v>1</v>
      </c>
      <c r="AF999">
        <v>5.8</v>
      </c>
      <c r="AG999" s="1">
        <v>3.9455782312925165</v>
      </c>
      <c r="AH999">
        <v>3.6</v>
      </c>
      <c r="AI999">
        <v>4.9000000000000004</v>
      </c>
      <c r="AJ999">
        <v>1.9</v>
      </c>
      <c r="AK999">
        <v>12</v>
      </c>
      <c r="AL999">
        <v>2</v>
      </c>
      <c r="AM999">
        <v>3</v>
      </c>
      <c r="AN999">
        <v>4</v>
      </c>
      <c r="AO999">
        <v>10</v>
      </c>
      <c r="AP999">
        <f>COUNTIFS(MVPs!$A$7:$A$217, 'All B'!C999, MVPs!$C$7:$C$217, 'All B'!B999)</f>
        <v>0</v>
      </c>
      <c r="AQ999">
        <f t="shared" si="75"/>
        <v>1</v>
      </c>
      <c r="AR999">
        <f t="shared" si="76"/>
        <v>0</v>
      </c>
      <c r="AS999">
        <f t="shared" si="77"/>
        <v>0</v>
      </c>
      <c r="AT999">
        <f t="shared" si="78"/>
        <v>0</v>
      </c>
      <c r="AU999">
        <f t="shared" si="79"/>
        <v>0</v>
      </c>
    </row>
    <row r="1000" spans="1:47" x14ac:dyDescent="0.45">
      <c r="A1000">
        <v>995</v>
      </c>
      <c r="B1000" t="s">
        <v>331</v>
      </c>
      <c r="C1000">
        <v>2011</v>
      </c>
      <c r="D1000">
        <v>28</v>
      </c>
      <c r="E1000" t="s">
        <v>22</v>
      </c>
      <c r="F1000" t="s">
        <v>13</v>
      </c>
      <c r="G1000">
        <v>159</v>
      </c>
      <c r="H1000">
        <v>681</v>
      </c>
      <c r="I1000">
        <v>623</v>
      </c>
      <c r="J1000">
        <v>104</v>
      </c>
      <c r="K1000">
        <v>188</v>
      </c>
      <c r="L1000">
        <v>107</v>
      </c>
      <c r="M1000">
        <v>46</v>
      </c>
      <c r="N1000">
        <v>7</v>
      </c>
      <c r="O1000">
        <v>28</v>
      </c>
      <c r="P1000">
        <v>118</v>
      </c>
      <c r="Q1000">
        <v>8</v>
      </c>
      <c r="R1000">
        <v>2</v>
      </c>
      <c r="S1000">
        <v>38</v>
      </c>
      <c r="T1000">
        <v>96</v>
      </c>
      <c r="U1000">
        <v>0.30199999999999999</v>
      </c>
      <c r="V1000">
        <v>0.34899999999999998</v>
      </c>
      <c r="W1000">
        <v>0.53300000000000003</v>
      </c>
      <c r="X1000">
        <v>0.88200000000000001</v>
      </c>
      <c r="Y1000">
        <v>133</v>
      </c>
      <c r="Z1000">
        <v>332</v>
      </c>
      <c r="AA1000">
        <v>18</v>
      </c>
      <c r="AB1000">
        <v>12</v>
      </c>
      <c r="AC1000">
        <v>0</v>
      </c>
      <c r="AD1000">
        <v>8</v>
      </c>
      <c r="AE1000">
        <v>11</v>
      </c>
      <c r="AF1000">
        <v>5.8</v>
      </c>
      <c r="AG1000" s="1">
        <v>3.6477987421383649</v>
      </c>
      <c r="AH1000">
        <v>3.4</v>
      </c>
      <c r="AI1000">
        <v>5.7</v>
      </c>
      <c r="AJ1000">
        <v>0.6</v>
      </c>
      <c r="AK1000">
        <v>25</v>
      </c>
      <c r="AL1000">
        <v>0</v>
      </c>
      <c r="AM1000">
        <v>1</v>
      </c>
      <c r="AN1000">
        <v>2</v>
      </c>
      <c r="AO1000">
        <v>2</v>
      </c>
      <c r="AP1000">
        <f>COUNTIFS(MVPs!$A$7:$A$217, 'All B'!C1000, MVPs!$C$7:$C$217, 'All B'!B1000)</f>
        <v>0</v>
      </c>
      <c r="AQ1000">
        <f t="shared" si="75"/>
        <v>1</v>
      </c>
      <c r="AR1000">
        <f t="shared" si="76"/>
        <v>0</v>
      </c>
      <c r="AS1000">
        <f t="shared" si="77"/>
        <v>0</v>
      </c>
      <c r="AT1000">
        <f t="shared" si="78"/>
        <v>0</v>
      </c>
      <c r="AU1000">
        <f t="shared" si="79"/>
        <v>0</v>
      </c>
    </row>
    <row r="1001" spans="1:47" x14ac:dyDescent="0.45">
      <c r="A1001">
        <v>996</v>
      </c>
      <c r="B1001" t="s">
        <v>672</v>
      </c>
      <c r="C1001">
        <v>1970</v>
      </c>
      <c r="D1001">
        <v>30</v>
      </c>
      <c r="E1001" t="s">
        <v>19</v>
      </c>
      <c r="F1001" t="s">
        <v>17</v>
      </c>
      <c r="G1001">
        <v>136</v>
      </c>
      <c r="H1001">
        <v>560</v>
      </c>
      <c r="I1001">
        <v>478</v>
      </c>
      <c r="J1001">
        <v>84</v>
      </c>
      <c r="K1001">
        <v>175</v>
      </c>
      <c r="L1001">
        <v>124</v>
      </c>
      <c r="M1001">
        <v>23</v>
      </c>
      <c r="N1001">
        <v>3</v>
      </c>
      <c r="O1001">
        <v>25</v>
      </c>
      <c r="P1001">
        <v>101</v>
      </c>
      <c r="Q1001">
        <v>1</v>
      </c>
      <c r="R1001">
        <v>2</v>
      </c>
      <c r="S1001">
        <v>77</v>
      </c>
      <c r="T1001">
        <v>46</v>
      </c>
      <c r="U1001">
        <v>0.36599999999999999</v>
      </c>
      <c r="V1001">
        <v>0.45400000000000001</v>
      </c>
      <c r="W1001">
        <v>0.58399999999999996</v>
      </c>
      <c r="X1001">
        <v>1.0369999999999999</v>
      </c>
      <c r="Y1001">
        <v>171</v>
      </c>
      <c r="Z1001">
        <v>279</v>
      </c>
      <c r="AA1001">
        <v>19</v>
      </c>
      <c r="AB1001">
        <v>2</v>
      </c>
      <c r="AC1001">
        <v>0</v>
      </c>
      <c r="AD1001">
        <v>3</v>
      </c>
      <c r="AE1001">
        <v>6</v>
      </c>
      <c r="AF1001">
        <v>5.8</v>
      </c>
      <c r="AG1001" s="1">
        <v>4.2647058823529411</v>
      </c>
      <c r="AH1001">
        <v>4</v>
      </c>
      <c r="AI1001">
        <v>5.6</v>
      </c>
      <c r="AJ1001">
        <v>-0.5</v>
      </c>
      <c r="AK1001">
        <v>48</v>
      </c>
      <c r="AL1001">
        <v>-3</v>
      </c>
      <c r="AM1001">
        <v>-2</v>
      </c>
      <c r="AN1001">
        <v>-5</v>
      </c>
      <c r="AO1001">
        <v>1</v>
      </c>
      <c r="AP1001">
        <f>COUNTIFS(MVPs!$A$7:$A$217, 'All B'!C1001, MVPs!$C$7:$C$217, 'All B'!B1001)</f>
        <v>0</v>
      </c>
      <c r="AQ1001">
        <f t="shared" si="75"/>
        <v>0</v>
      </c>
      <c r="AR1001">
        <f t="shared" si="76"/>
        <v>0</v>
      </c>
      <c r="AS1001">
        <f t="shared" si="77"/>
        <v>0</v>
      </c>
      <c r="AT1001">
        <f t="shared" si="78"/>
        <v>0</v>
      </c>
      <c r="AU1001">
        <f t="shared" si="79"/>
        <v>0</v>
      </c>
    </row>
    <row r="1002" spans="1:47" x14ac:dyDescent="0.45">
      <c r="A1002">
        <v>997</v>
      </c>
      <c r="B1002" t="s">
        <v>573</v>
      </c>
      <c r="C1002">
        <v>1948</v>
      </c>
      <c r="D1002">
        <v>30</v>
      </c>
      <c r="E1002" t="s">
        <v>233</v>
      </c>
      <c r="F1002" t="s">
        <v>17</v>
      </c>
      <c r="G1002">
        <v>142</v>
      </c>
      <c r="H1002">
        <v>605</v>
      </c>
      <c r="I1002">
        <v>521</v>
      </c>
      <c r="J1002">
        <v>100</v>
      </c>
      <c r="K1002">
        <v>156</v>
      </c>
      <c r="L1002">
        <v>96</v>
      </c>
      <c r="M1002">
        <v>26</v>
      </c>
      <c r="N1002">
        <v>4</v>
      </c>
      <c r="O1002">
        <v>30</v>
      </c>
      <c r="P1002">
        <v>107</v>
      </c>
      <c r="Q1002">
        <v>8</v>
      </c>
      <c r="R1002">
        <v>5</v>
      </c>
      <c r="S1002">
        <v>74</v>
      </c>
      <c r="T1002">
        <v>39</v>
      </c>
      <c r="U1002">
        <v>0.29899999999999999</v>
      </c>
      <c r="V1002">
        <v>0.39</v>
      </c>
      <c r="W1002">
        <v>0.53700000000000003</v>
      </c>
      <c r="X1002">
        <v>0.92700000000000005</v>
      </c>
      <c r="Y1002">
        <v>148</v>
      </c>
      <c r="Z1002">
        <v>280</v>
      </c>
      <c r="AA1002">
        <v>18</v>
      </c>
      <c r="AB1002">
        <v>3</v>
      </c>
      <c r="AC1002">
        <v>7</v>
      </c>
      <c r="AE1002">
        <v>3</v>
      </c>
      <c r="AF1002">
        <v>5.8</v>
      </c>
      <c r="AG1002" s="1">
        <v>4.084507042253521</v>
      </c>
      <c r="AH1002">
        <v>3.3</v>
      </c>
      <c r="AI1002">
        <v>6.1</v>
      </c>
      <c r="AJ1002">
        <v>-0.3</v>
      </c>
      <c r="AK1002">
        <v>36</v>
      </c>
      <c r="AL1002">
        <v>-2</v>
      </c>
      <c r="AM1002">
        <v>2</v>
      </c>
      <c r="AN1002">
        <v>0</v>
      </c>
      <c r="AO1002">
        <v>-2</v>
      </c>
      <c r="AP1002">
        <f>COUNTIFS(MVPs!$A$7:$A$217, 'All B'!C1002, MVPs!$C$7:$C$217, 'All B'!B1002)</f>
        <v>0</v>
      </c>
      <c r="AQ1002">
        <f t="shared" si="75"/>
        <v>1</v>
      </c>
      <c r="AR1002">
        <f t="shared" si="76"/>
        <v>0</v>
      </c>
      <c r="AS1002">
        <f t="shared" si="77"/>
        <v>0</v>
      </c>
      <c r="AT1002">
        <f t="shared" si="78"/>
        <v>0</v>
      </c>
      <c r="AU1002">
        <f t="shared" si="79"/>
        <v>0</v>
      </c>
    </row>
    <row r="1003" spans="1:47" x14ac:dyDescent="0.45">
      <c r="A1003">
        <v>998</v>
      </c>
      <c r="B1003" t="s">
        <v>173</v>
      </c>
      <c r="C1003">
        <v>1977</v>
      </c>
      <c r="D1003">
        <v>33</v>
      </c>
      <c r="E1003" t="s">
        <v>73</v>
      </c>
      <c r="F1003" t="s">
        <v>17</v>
      </c>
      <c r="G1003">
        <v>153</v>
      </c>
      <c r="H1003">
        <v>645</v>
      </c>
      <c r="I1003">
        <v>521</v>
      </c>
      <c r="J1003">
        <v>113</v>
      </c>
      <c r="K1003">
        <v>150</v>
      </c>
      <c r="L1003">
        <v>101</v>
      </c>
      <c r="M1003">
        <v>21</v>
      </c>
      <c r="N1003">
        <v>6</v>
      </c>
      <c r="O1003">
        <v>22</v>
      </c>
      <c r="P1003">
        <v>78</v>
      </c>
      <c r="Q1003">
        <v>49</v>
      </c>
      <c r="R1003">
        <v>10</v>
      </c>
      <c r="S1003">
        <v>117</v>
      </c>
      <c r="T1003">
        <v>58</v>
      </c>
      <c r="U1003">
        <v>0.28799999999999998</v>
      </c>
      <c r="V1003">
        <v>0.41699999999999998</v>
      </c>
      <c r="W1003">
        <v>0.47799999999999998</v>
      </c>
      <c r="X1003">
        <v>0.89500000000000002</v>
      </c>
      <c r="Y1003">
        <v>138</v>
      </c>
      <c r="Z1003">
        <v>249</v>
      </c>
      <c r="AA1003">
        <v>5</v>
      </c>
      <c r="AB1003">
        <v>2</v>
      </c>
      <c r="AC1003">
        <v>0</v>
      </c>
      <c r="AD1003">
        <v>5</v>
      </c>
      <c r="AE1003">
        <v>2</v>
      </c>
      <c r="AF1003">
        <v>5.8</v>
      </c>
      <c r="AG1003" s="1">
        <v>3.7908496732026142</v>
      </c>
      <c r="AH1003">
        <v>3.8</v>
      </c>
      <c r="AI1003">
        <v>6.7</v>
      </c>
      <c r="AJ1003">
        <v>-0.5</v>
      </c>
      <c r="AK1003">
        <v>33</v>
      </c>
      <c r="AL1003">
        <v>3</v>
      </c>
      <c r="AM1003">
        <v>6</v>
      </c>
      <c r="AN1003">
        <v>9</v>
      </c>
      <c r="AO1003">
        <v>-9</v>
      </c>
      <c r="AP1003">
        <f>COUNTIFS(MVPs!$A$7:$A$217, 'All B'!C1003, MVPs!$C$7:$C$217, 'All B'!B1003)</f>
        <v>0</v>
      </c>
      <c r="AQ1003">
        <f t="shared" si="75"/>
        <v>1</v>
      </c>
      <c r="AR1003">
        <f t="shared" si="76"/>
        <v>0</v>
      </c>
      <c r="AS1003">
        <f t="shared" si="77"/>
        <v>0</v>
      </c>
      <c r="AT1003">
        <f t="shared" si="78"/>
        <v>0</v>
      </c>
      <c r="AU1003">
        <f t="shared" si="79"/>
        <v>0</v>
      </c>
    </row>
    <row r="1004" spans="1:47" x14ac:dyDescent="0.45">
      <c r="A1004">
        <v>999</v>
      </c>
      <c r="B1004" t="s">
        <v>419</v>
      </c>
      <c r="C1004">
        <v>2021</v>
      </c>
      <c r="D1004">
        <v>27</v>
      </c>
      <c r="E1004" t="s">
        <v>94</v>
      </c>
      <c r="F1004" t="s">
        <v>13</v>
      </c>
      <c r="G1004">
        <v>156</v>
      </c>
      <c r="H1004">
        <v>673</v>
      </c>
      <c r="I1004">
        <v>565</v>
      </c>
      <c r="J1004">
        <v>101</v>
      </c>
      <c r="K1004">
        <v>153</v>
      </c>
      <c r="L1004">
        <v>79</v>
      </c>
      <c r="M1004">
        <v>35</v>
      </c>
      <c r="N1004">
        <v>0</v>
      </c>
      <c r="O1004">
        <v>39</v>
      </c>
      <c r="P1004">
        <v>111</v>
      </c>
      <c r="Q1004">
        <v>4</v>
      </c>
      <c r="R1004">
        <v>1</v>
      </c>
      <c r="S1004">
        <v>88</v>
      </c>
      <c r="T1004">
        <v>113</v>
      </c>
      <c r="U1004">
        <v>0.27100000000000002</v>
      </c>
      <c r="V1004">
        <v>0.371</v>
      </c>
      <c r="W1004">
        <v>0.54</v>
      </c>
      <c r="X1004">
        <v>0.91100000000000003</v>
      </c>
      <c r="Y1004">
        <v>153</v>
      </c>
      <c r="Z1004">
        <v>305</v>
      </c>
      <c r="AA1004">
        <v>17</v>
      </c>
      <c r="AB1004">
        <v>9</v>
      </c>
      <c r="AC1004">
        <v>0</v>
      </c>
      <c r="AD1004">
        <v>11</v>
      </c>
      <c r="AE1004">
        <v>12</v>
      </c>
      <c r="AF1004">
        <v>5.8</v>
      </c>
      <c r="AG1004" s="1">
        <v>3.7179487179487181</v>
      </c>
      <c r="AH1004">
        <v>3.6</v>
      </c>
      <c r="AI1004">
        <v>5.2</v>
      </c>
      <c r="AJ1004">
        <v>-0.2</v>
      </c>
      <c r="AK1004">
        <v>38</v>
      </c>
      <c r="AL1004">
        <v>-2</v>
      </c>
      <c r="AM1004">
        <v>2</v>
      </c>
      <c r="AN1004">
        <v>0</v>
      </c>
      <c r="AO1004">
        <v>6</v>
      </c>
      <c r="AP1004">
        <f>COUNTIFS(MVPs!$A$7:$A$217, 'All B'!C1004, MVPs!$C$7:$C$217, 'All B'!B1004)</f>
        <v>0</v>
      </c>
      <c r="AQ1004">
        <f t="shared" si="75"/>
        <v>0</v>
      </c>
      <c r="AR1004">
        <f t="shared" si="76"/>
        <v>0</v>
      </c>
      <c r="AS1004">
        <f t="shared" si="77"/>
        <v>0</v>
      </c>
      <c r="AT1004">
        <f t="shared" si="78"/>
        <v>0</v>
      </c>
      <c r="AU1004">
        <f t="shared" si="79"/>
        <v>0</v>
      </c>
    </row>
    <row r="1005" spans="1:47" x14ac:dyDescent="0.45">
      <c r="A1005">
        <v>1000</v>
      </c>
      <c r="B1005" t="s">
        <v>673</v>
      </c>
      <c r="C1005">
        <v>1998</v>
      </c>
      <c r="D1005">
        <v>35</v>
      </c>
      <c r="E1005" t="s">
        <v>22</v>
      </c>
      <c r="F1005" t="s">
        <v>13</v>
      </c>
      <c r="G1005">
        <v>152</v>
      </c>
      <c r="H1005">
        <v>672</v>
      </c>
      <c r="I1005">
        <v>602</v>
      </c>
      <c r="J1005">
        <v>95</v>
      </c>
      <c r="K1005">
        <v>191</v>
      </c>
      <c r="L1005">
        <v>125</v>
      </c>
      <c r="M1005">
        <v>40</v>
      </c>
      <c r="N1005">
        <v>2</v>
      </c>
      <c r="O1005">
        <v>24</v>
      </c>
      <c r="P1005">
        <v>116</v>
      </c>
      <c r="Q1005">
        <v>15</v>
      </c>
      <c r="R1005">
        <v>1</v>
      </c>
      <c r="S1005">
        <v>57</v>
      </c>
      <c r="T1005">
        <v>103</v>
      </c>
      <c r="U1005">
        <v>0.317</v>
      </c>
      <c r="V1005">
        <v>0.372</v>
      </c>
      <c r="W1005">
        <v>0.51</v>
      </c>
      <c r="X1005">
        <v>0.88200000000000001</v>
      </c>
      <c r="Y1005">
        <v>130</v>
      </c>
      <c r="Z1005">
        <v>307</v>
      </c>
      <c r="AA1005">
        <v>22</v>
      </c>
      <c r="AB1005">
        <v>2</v>
      </c>
      <c r="AC1005">
        <v>0</v>
      </c>
      <c r="AD1005">
        <v>11</v>
      </c>
      <c r="AE1005">
        <v>2</v>
      </c>
      <c r="AF1005">
        <v>5.8</v>
      </c>
      <c r="AG1005" s="1">
        <v>3.8157894736842106</v>
      </c>
      <c r="AH1005">
        <v>3.5</v>
      </c>
      <c r="AI1005">
        <v>4.8</v>
      </c>
      <c r="AJ1005">
        <v>0.6</v>
      </c>
      <c r="AK1005">
        <v>29</v>
      </c>
      <c r="AL1005">
        <v>-3</v>
      </c>
      <c r="AM1005">
        <v>4</v>
      </c>
      <c r="AN1005">
        <v>2</v>
      </c>
      <c r="AO1005">
        <v>11</v>
      </c>
      <c r="AP1005">
        <f>COUNTIFS(MVPs!$A$7:$A$217, 'All B'!C1005, MVPs!$C$7:$C$217, 'All B'!B1005)</f>
        <v>0</v>
      </c>
      <c r="AQ1005">
        <f t="shared" si="75"/>
        <v>3</v>
      </c>
      <c r="AR1005">
        <f t="shared" si="76"/>
        <v>0</v>
      </c>
      <c r="AS1005">
        <f t="shared" si="77"/>
        <v>0</v>
      </c>
      <c r="AT1005">
        <f t="shared" si="78"/>
        <v>0</v>
      </c>
      <c r="AU1005">
        <f t="shared" si="79"/>
        <v>0</v>
      </c>
    </row>
    <row r="1006" spans="1:47" x14ac:dyDescent="0.45">
      <c r="A1006">
        <v>1001</v>
      </c>
      <c r="B1006" t="s">
        <v>674</v>
      </c>
      <c r="C1006">
        <v>2014</v>
      </c>
      <c r="D1006">
        <v>31</v>
      </c>
      <c r="E1006" t="s">
        <v>127</v>
      </c>
      <c r="F1006" t="s">
        <v>13</v>
      </c>
      <c r="G1006">
        <v>102</v>
      </c>
      <c r="H1006">
        <v>383</v>
      </c>
      <c r="I1006">
        <v>338</v>
      </c>
      <c r="J1006">
        <v>51</v>
      </c>
      <c r="K1006">
        <v>99</v>
      </c>
      <c r="L1006">
        <v>52</v>
      </c>
      <c r="M1006">
        <v>26</v>
      </c>
      <c r="N1006">
        <v>0</v>
      </c>
      <c r="O1006">
        <v>21</v>
      </c>
      <c r="P1006">
        <v>49</v>
      </c>
      <c r="Q1006">
        <v>5</v>
      </c>
      <c r="R1006">
        <v>0</v>
      </c>
      <c r="S1006">
        <v>40</v>
      </c>
      <c r="T1006">
        <v>76</v>
      </c>
      <c r="U1006">
        <v>0.29299999999999998</v>
      </c>
      <c r="V1006">
        <v>0.373</v>
      </c>
      <c r="W1006">
        <v>0.55600000000000005</v>
      </c>
      <c r="X1006">
        <v>0.93</v>
      </c>
      <c r="Y1006">
        <v>157</v>
      </c>
      <c r="Z1006">
        <v>188</v>
      </c>
      <c r="AA1006">
        <v>4</v>
      </c>
      <c r="AB1006">
        <v>4</v>
      </c>
      <c r="AC1006">
        <v>0</v>
      </c>
      <c r="AD1006">
        <v>1</v>
      </c>
      <c r="AE1006">
        <v>1</v>
      </c>
      <c r="AF1006">
        <v>5.8</v>
      </c>
      <c r="AG1006" s="1">
        <v>5.6862745098039218</v>
      </c>
      <c r="AH1006">
        <v>4.5</v>
      </c>
      <c r="AI1006">
        <v>3.9</v>
      </c>
      <c r="AJ1006">
        <v>1.4</v>
      </c>
      <c r="AK1006">
        <v>26</v>
      </c>
      <c r="AL1006">
        <v>1</v>
      </c>
      <c r="AM1006">
        <v>1</v>
      </c>
      <c r="AN1006">
        <v>2</v>
      </c>
      <c r="AO1006">
        <v>17</v>
      </c>
      <c r="AP1006">
        <f>COUNTIFS(MVPs!$A$7:$A$217, 'All B'!C1006, MVPs!$C$7:$C$217, 'All B'!B1006)</f>
        <v>0</v>
      </c>
      <c r="AQ1006">
        <f t="shared" si="75"/>
        <v>0</v>
      </c>
      <c r="AR1006">
        <f t="shared" si="76"/>
        <v>0</v>
      </c>
      <c r="AS1006">
        <f t="shared" si="77"/>
        <v>0</v>
      </c>
      <c r="AT1006">
        <f t="shared" si="78"/>
        <v>0</v>
      </c>
      <c r="AU1006">
        <f t="shared" si="79"/>
        <v>0</v>
      </c>
    </row>
    <row r="1007" spans="1:47" x14ac:dyDescent="0.45">
      <c r="A1007">
        <v>1002</v>
      </c>
      <c r="B1007" t="s">
        <v>675</v>
      </c>
      <c r="C1007">
        <v>1993</v>
      </c>
      <c r="D1007">
        <v>27</v>
      </c>
      <c r="E1007" t="s">
        <v>65</v>
      </c>
      <c r="F1007" t="s">
        <v>17</v>
      </c>
      <c r="G1007">
        <v>145</v>
      </c>
      <c r="H1007">
        <v>619</v>
      </c>
      <c r="I1007">
        <v>579</v>
      </c>
      <c r="J1007">
        <v>105</v>
      </c>
      <c r="K1007">
        <v>170</v>
      </c>
      <c r="L1007">
        <v>95</v>
      </c>
      <c r="M1007">
        <v>33</v>
      </c>
      <c r="N1007">
        <v>4</v>
      </c>
      <c r="O1007">
        <v>38</v>
      </c>
      <c r="P1007">
        <v>110</v>
      </c>
      <c r="Q1007">
        <v>1</v>
      </c>
      <c r="R1007">
        <v>3</v>
      </c>
      <c r="S1007">
        <v>27</v>
      </c>
      <c r="T1007">
        <v>80</v>
      </c>
      <c r="U1007">
        <v>0.29399999999999998</v>
      </c>
      <c r="V1007">
        <v>0.32500000000000001</v>
      </c>
      <c r="W1007">
        <v>0.56100000000000005</v>
      </c>
      <c r="X1007">
        <v>0.88600000000000001</v>
      </c>
      <c r="Y1007">
        <v>137</v>
      </c>
      <c r="Z1007">
        <v>325</v>
      </c>
      <c r="AA1007">
        <v>12</v>
      </c>
      <c r="AB1007">
        <v>4</v>
      </c>
      <c r="AC1007">
        <v>0</v>
      </c>
      <c r="AD1007">
        <v>9</v>
      </c>
      <c r="AE1007">
        <v>4</v>
      </c>
      <c r="AF1007">
        <v>5.8</v>
      </c>
      <c r="AG1007" s="1">
        <v>4</v>
      </c>
      <c r="AH1007">
        <v>4</v>
      </c>
      <c r="AI1007">
        <v>4.5999999999999996</v>
      </c>
      <c r="AJ1007">
        <v>1.3</v>
      </c>
      <c r="AK1007">
        <v>27</v>
      </c>
      <c r="AL1007">
        <v>0</v>
      </c>
      <c r="AM1007">
        <v>-1</v>
      </c>
      <c r="AN1007">
        <v>-1</v>
      </c>
      <c r="AO1007">
        <v>10</v>
      </c>
      <c r="AP1007">
        <f>COUNTIFS(MVPs!$A$7:$A$217, 'All B'!C1007, MVPs!$C$7:$C$217, 'All B'!B1007)</f>
        <v>0</v>
      </c>
      <c r="AQ1007">
        <f t="shared" si="75"/>
        <v>2</v>
      </c>
      <c r="AR1007">
        <f t="shared" si="76"/>
        <v>1</v>
      </c>
      <c r="AS1007">
        <f t="shared" si="77"/>
        <v>0</v>
      </c>
      <c r="AT1007">
        <f t="shared" si="78"/>
        <v>0</v>
      </c>
      <c r="AU1007">
        <f t="shared" si="79"/>
        <v>0</v>
      </c>
    </row>
    <row r="1008" spans="1:47" x14ac:dyDescent="0.45">
      <c r="A1008">
        <v>1003</v>
      </c>
      <c r="B1008" t="s">
        <v>530</v>
      </c>
      <c r="C1008">
        <v>2002</v>
      </c>
      <c r="D1008">
        <v>28</v>
      </c>
      <c r="E1008" t="s">
        <v>28</v>
      </c>
      <c r="F1008" t="s">
        <v>17</v>
      </c>
      <c r="G1008">
        <v>157</v>
      </c>
      <c r="H1008">
        <v>685</v>
      </c>
      <c r="I1008">
        <v>572</v>
      </c>
      <c r="J1008">
        <v>102</v>
      </c>
      <c r="K1008">
        <v>176</v>
      </c>
      <c r="L1008">
        <v>100</v>
      </c>
      <c r="M1008">
        <v>50</v>
      </c>
      <c r="N1008">
        <v>6</v>
      </c>
      <c r="O1008">
        <v>20</v>
      </c>
      <c r="P1008">
        <v>85</v>
      </c>
      <c r="Q1008">
        <v>31</v>
      </c>
      <c r="R1008">
        <v>12</v>
      </c>
      <c r="S1008">
        <v>104</v>
      </c>
      <c r="T1008">
        <v>117</v>
      </c>
      <c r="U1008">
        <v>0.308</v>
      </c>
      <c r="V1008">
        <v>0.41299999999999998</v>
      </c>
      <c r="W1008">
        <v>0.52100000000000002</v>
      </c>
      <c r="X1008">
        <v>0.93400000000000005</v>
      </c>
      <c r="Y1008">
        <v>151</v>
      </c>
      <c r="Z1008">
        <v>298</v>
      </c>
      <c r="AA1008">
        <v>11</v>
      </c>
      <c r="AB1008">
        <v>3</v>
      </c>
      <c r="AC1008">
        <v>0</v>
      </c>
      <c r="AD1008">
        <v>6</v>
      </c>
      <c r="AE1008">
        <v>9</v>
      </c>
      <c r="AF1008">
        <v>5.8</v>
      </c>
      <c r="AG1008" s="1">
        <v>3.6942675159235669</v>
      </c>
      <c r="AH1008">
        <v>3.8</v>
      </c>
      <c r="AI1008">
        <v>5.7</v>
      </c>
      <c r="AJ1008">
        <v>-0.4</v>
      </c>
      <c r="AK1008">
        <v>41</v>
      </c>
      <c r="AL1008">
        <v>1</v>
      </c>
      <c r="AM1008">
        <v>-1</v>
      </c>
      <c r="AN1008">
        <v>0</v>
      </c>
      <c r="AO1008">
        <v>2</v>
      </c>
      <c r="AP1008">
        <f>COUNTIFS(MVPs!$A$7:$A$217, 'All B'!C1008, MVPs!$C$7:$C$217, 'All B'!B1008)</f>
        <v>0</v>
      </c>
      <c r="AQ1008">
        <f t="shared" si="75"/>
        <v>0</v>
      </c>
      <c r="AR1008">
        <f t="shared" si="76"/>
        <v>0</v>
      </c>
      <c r="AS1008">
        <f t="shared" si="77"/>
        <v>0</v>
      </c>
      <c r="AT1008">
        <f t="shared" si="78"/>
        <v>0</v>
      </c>
      <c r="AU1008">
        <f t="shared" si="79"/>
        <v>0</v>
      </c>
    </row>
    <row r="1009" spans="1:47" x14ac:dyDescent="0.45">
      <c r="A1009">
        <v>1004</v>
      </c>
      <c r="B1009" t="s">
        <v>320</v>
      </c>
      <c r="C1009">
        <v>1978</v>
      </c>
      <c r="D1009">
        <v>24</v>
      </c>
      <c r="E1009" t="s">
        <v>321</v>
      </c>
      <c r="F1009" t="s">
        <v>17</v>
      </c>
      <c r="G1009">
        <v>157</v>
      </c>
      <c r="H1009">
        <v>607</v>
      </c>
      <c r="I1009">
        <v>533</v>
      </c>
      <c r="J1009">
        <v>76</v>
      </c>
      <c r="K1009">
        <v>136</v>
      </c>
      <c r="L1009">
        <v>88</v>
      </c>
      <c r="M1009">
        <v>27</v>
      </c>
      <c r="N1009">
        <v>1</v>
      </c>
      <c r="O1009">
        <v>20</v>
      </c>
      <c r="P1009">
        <v>72</v>
      </c>
      <c r="Q1009">
        <v>10</v>
      </c>
      <c r="R1009">
        <v>6</v>
      </c>
      <c r="S1009">
        <v>62</v>
      </c>
      <c r="T1009">
        <v>70</v>
      </c>
      <c r="U1009">
        <v>0.255</v>
      </c>
      <c r="V1009">
        <v>0.33600000000000002</v>
      </c>
      <c r="W1009">
        <v>0.42199999999999999</v>
      </c>
      <c r="X1009">
        <v>0.75800000000000001</v>
      </c>
      <c r="Y1009">
        <v>113</v>
      </c>
      <c r="Z1009">
        <v>225</v>
      </c>
      <c r="AA1009">
        <v>10</v>
      </c>
      <c r="AB1009">
        <v>5</v>
      </c>
      <c r="AC1009">
        <v>2</v>
      </c>
      <c r="AD1009">
        <v>5</v>
      </c>
      <c r="AE1009">
        <v>11</v>
      </c>
      <c r="AF1009">
        <v>5.8</v>
      </c>
      <c r="AG1009" s="1">
        <v>3.6942675159235669</v>
      </c>
      <c r="AH1009">
        <v>3.9</v>
      </c>
      <c r="AI1009">
        <v>4.5</v>
      </c>
      <c r="AJ1009">
        <v>2.4</v>
      </c>
      <c r="AK1009">
        <v>11</v>
      </c>
      <c r="AL1009">
        <v>0</v>
      </c>
      <c r="AM1009">
        <v>3</v>
      </c>
      <c r="AN1009">
        <v>3</v>
      </c>
      <c r="AO1009">
        <v>11</v>
      </c>
      <c r="AP1009">
        <f>COUNTIFS(MVPs!$A$7:$A$217, 'All B'!C1009, MVPs!$C$7:$C$217, 'All B'!B1009)</f>
        <v>0</v>
      </c>
      <c r="AQ1009">
        <f t="shared" si="75"/>
        <v>1</v>
      </c>
      <c r="AR1009">
        <f t="shared" si="76"/>
        <v>0</v>
      </c>
      <c r="AS1009">
        <f t="shared" si="77"/>
        <v>0</v>
      </c>
      <c r="AT1009">
        <f t="shared" si="78"/>
        <v>0</v>
      </c>
      <c r="AU1009">
        <f t="shared" si="79"/>
        <v>0</v>
      </c>
    </row>
    <row r="1010" spans="1:47" x14ac:dyDescent="0.45">
      <c r="A1010">
        <v>1005</v>
      </c>
      <c r="B1010" t="s">
        <v>337</v>
      </c>
      <c r="C1010">
        <v>1962</v>
      </c>
      <c r="D1010">
        <v>22</v>
      </c>
      <c r="E1010" t="s">
        <v>37</v>
      </c>
      <c r="F1010" t="s">
        <v>17</v>
      </c>
      <c r="G1010">
        <v>157</v>
      </c>
      <c r="H1010">
        <v>666</v>
      </c>
      <c r="I1010">
        <v>600</v>
      </c>
      <c r="J1010">
        <v>103</v>
      </c>
      <c r="K1010">
        <v>171</v>
      </c>
      <c r="L1010">
        <v>122</v>
      </c>
      <c r="M1010">
        <v>18</v>
      </c>
      <c r="N1010">
        <v>10</v>
      </c>
      <c r="O1010">
        <v>21</v>
      </c>
      <c r="P1010">
        <v>85</v>
      </c>
      <c r="Q1010">
        <v>32</v>
      </c>
      <c r="R1010">
        <v>7</v>
      </c>
      <c r="S1010">
        <v>42</v>
      </c>
      <c r="T1010">
        <v>72</v>
      </c>
      <c r="U1010">
        <v>0.28499999999999998</v>
      </c>
      <c r="V1010">
        <v>0.33400000000000002</v>
      </c>
      <c r="W1010">
        <v>0.45300000000000001</v>
      </c>
      <c r="X1010">
        <v>0.78700000000000003</v>
      </c>
      <c r="Y1010">
        <v>115</v>
      </c>
      <c r="Z1010">
        <v>272</v>
      </c>
      <c r="AA1010">
        <v>14</v>
      </c>
      <c r="AB1010">
        <v>6</v>
      </c>
      <c r="AC1010">
        <v>10</v>
      </c>
      <c r="AD1010">
        <v>8</v>
      </c>
      <c r="AE1010">
        <v>10</v>
      </c>
      <c r="AF1010">
        <v>5.8</v>
      </c>
      <c r="AG1010" s="1">
        <v>3.6942675159235669</v>
      </c>
      <c r="AH1010">
        <v>3.3</v>
      </c>
      <c r="AI1010">
        <v>4.3</v>
      </c>
      <c r="AJ1010">
        <v>1.4</v>
      </c>
      <c r="AK1010">
        <v>9</v>
      </c>
      <c r="AL1010">
        <v>2</v>
      </c>
      <c r="AM1010">
        <v>7</v>
      </c>
      <c r="AN1010">
        <v>9</v>
      </c>
      <c r="AO1010">
        <v>14</v>
      </c>
      <c r="AP1010">
        <f>COUNTIFS(MVPs!$A$7:$A$217, 'All B'!C1010, MVPs!$C$7:$C$217, 'All B'!B1010)</f>
        <v>0</v>
      </c>
      <c r="AQ1010">
        <f t="shared" si="75"/>
        <v>2</v>
      </c>
      <c r="AR1010">
        <f t="shared" si="76"/>
        <v>0</v>
      </c>
      <c r="AS1010">
        <f t="shared" si="77"/>
        <v>0</v>
      </c>
      <c r="AT1010">
        <f t="shared" si="78"/>
        <v>0</v>
      </c>
      <c r="AU1010">
        <f t="shared" si="79"/>
        <v>0</v>
      </c>
    </row>
    <row r="1011" spans="1:47" x14ac:dyDescent="0.45">
      <c r="A1011">
        <v>1006</v>
      </c>
      <c r="B1011" t="s">
        <v>676</v>
      </c>
      <c r="C1011">
        <v>1986</v>
      </c>
      <c r="D1011">
        <v>27</v>
      </c>
      <c r="E1011" t="s">
        <v>76</v>
      </c>
      <c r="F1011" t="s">
        <v>13</v>
      </c>
      <c r="G1011">
        <v>157</v>
      </c>
      <c r="H1011">
        <v>661</v>
      </c>
      <c r="I1011">
        <v>596</v>
      </c>
      <c r="J1011">
        <v>91</v>
      </c>
      <c r="K1011">
        <v>171</v>
      </c>
      <c r="L1011">
        <v>102</v>
      </c>
      <c r="M1011">
        <v>34</v>
      </c>
      <c r="N1011">
        <v>1</v>
      </c>
      <c r="O1011">
        <v>34</v>
      </c>
      <c r="P1011">
        <v>108</v>
      </c>
      <c r="Q1011">
        <v>14</v>
      </c>
      <c r="R1011">
        <v>15</v>
      </c>
      <c r="S1011">
        <v>52</v>
      </c>
      <c r="T1011">
        <v>108</v>
      </c>
      <c r="U1011">
        <v>0.28699999999999998</v>
      </c>
      <c r="V1011">
        <v>0.34699999999999998</v>
      </c>
      <c r="W1011">
        <v>0.51800000000000002</v>
      </c>
      <c r="X1011">
        <v>0.86499999999999999</v>
      </c>
      <c r="Y1011">
        <v>131</v>
      </c>
      <c r="Z1011">
        <v>309</v>
      </c>
      <c r="AA1011">
        <v>18</v>
      </c>
      <c r="AB1011">
        <v>6</v>
      </c>
      <c r="AC1011">
        <v>1</v>
      </c>
      <c r="AD1011">
        <v>6</v>
      </c>
      <c r="AE1011">
        <v>4</v>
      </c>
      <c r="AF1011">
        <v>5.8</v>
      </c>
      <c r="AG1011" s="1">
        <v>3.6942675159235669</v>
      </c>
      <c r="AH1011">
        <v>3.7</v>
      </c>
      <c r="AI1011">
        <v>4.8</v>
      </c>
      <c r="AJ1011">
        <v>1.3</v>
      </c>
      <c r="AK1011">
        <v>27</v>
      </c>
      <c r="AL1011">
        <v>-2</v>
      </c>
      <c r="AM1011">
        <v>-2</v>
      </c>
      <c r="AN1011">
        <v>-3</v>
      </c>
      <c r="AO1011">
        <v>10</v>
      </c>
      <c r="AP1011">
        <f>COUNTIFS(MVPs!$A$7:$A$217, 'All B'!C1011, MVPs!$C$7:$C$217, 'All B'!B1011)</f>
        <v>0</v>
      </c>
      <c r="AQ1011">
        <f t="shared" si="75"/>
        <v>1</v>
      </c>
      <c r="AR1011">
        <f t="shared" si="76"/>
        <v>0</v>
      </c>
      <c r="AS1011">
        <f t="shared" si="77"/>
        <v>0</v>
      </c>
      <c r="AT1011">
        <f t="shared" si="78"/>
        <v>0</v>
      </c>
      <c r="AU1011">
        <f t="shared" si="79"/>
        <v>0</v>
      </c>
    </row>
    <row r="1012" spans="1:47" x14ac:dyDescent="0.45">
      <c r="A1012">
        <v>1007</v>
      </c>
      <c r="B1012" t="s">
        <v>111</v>
      </c>
      <c r="C1012">
        <v>1992</v>
      </c>
      <c r="D1012">
        <v>22</v>
      </c>
      <c r="E1012" t="s">
        <v>97</v>
      </c>
      <c r="F1012" t="s">
        <v>13</v>
      </c>
      <c r="G1012">
        <v>142</v>
      </c>
      <c r="H1012">
        <v>617</v>
      </c>
      <c r="I1012">
        <v>565</v>
      </c>
      <c r="J1012">
        <v>83</v>
      </c>
      <c r="K1012">
        <v>174</v>
      </c>
      <c r="L1012">
        <v>104</v>
      </c>
      <c r="M1012">
        <v>39</v>
      </c>
      <c r="N1012">
        <v>4</v>
      </c>
      <c r="O1012">
        <v>27</v>
      </c>
      <c r="P1012">
        <v>103</v>
      </c>
      <c r="Q1012">
        <v>10</v>
      </c>
      <c r="R1012">
        <v>5</v>
      </c>
      <c r="S1012">
        <v>44</v>
      </c>
      <c r="T1012">
        <v>67</v>
      </c>
      <c r="U1012">
        <v>0.308</v>
      </c>
      <c r="V1012">
        <v>0.36099999999999999</v>
      </c>
      <c r="W1012">
        <v>0.53500000000000003</v>
      </c>
      <c r="X1012">
        <v>0.89600000000000002</v>
      </c>
      <c r="Y1012">
        <v>149</v>
      </c>
      <c r="Z1012">
        <v>302</v>
      </c>
      <c r="AA1012">
        <v>15</v>
      </c>
      <c r="AB1012">
        <v>5</v>
      </c>
      <c r="AC1012">
        <v>0</v>
      </c>
      <c r="AD1012">
        <v>3</v>
      </c>
      <c r="AE1012">
        <v>15</v>
      </c>
      <c r="AF1012">
        <v>5.8</v>
      </c>
      <c r="AG1012" s="1">
        <v>4.084507042253521</v>
      </c>
      <c r="AH1012">
        <v>3.7</v>
      </c>
      <c r="AI1012">
        <v>6.2</v>
      </c>
      <c r="AJ1012">
        <v>-0.1</v>
      </c>
      <c r="AK1012">
        <v>32</v>
      </c>
      <c r="AL1012">
        <v>0</v>
      </c>
      <c r="AM1012">
        <v>2</v>
      </c>
      <c r="AN1012">
        <v>3</v>
      </c>
      <c r="AO1012">
        <v>-4</v>
      </c>
      <c r="AP1012">
        <f>COUNTIFS(MVPs!$A$7:$A$217, 'All B'!C1012, MVPs!$C$7:$C$217, 'All B'!B1012)</f>
        <v>0</v>
      </c>
      <c r="AQ1012">
        <f t="shared" si="75"/>
        <v>1</v>
      </c>
      <c r="AR1012">
        <f t="shared" si="76"/>
        <v>0</v>
      </c>
      <c r="AS1012">
        <f t="shared" si="77"/>
        <v>0</v>
      </c>
      <c r="AT1012">
        <f t="shared" si="78"/>
        <v>0</v>
      </c>
      <c r="AU1012">
        <f t="shared" si="79"/>
        <v>0</v>
      </c>
    </row>
    <row r="1013" spans="1:47" x14ac:dyDescent="0.45">
      <c r="A1013">
        <v>1008</v>
      </c>
      <c r="B1013" t="s">
        <v>212</v>
      </c>
      <c r="C1013">
        <v>1953</v>
      </c>
      <c r="D1013">
        <v>21</v>
      </c>
      <c r="E1013" t="s">
        <v>22</v>
      </c>
      <c r="F1013" t="s">
        <v>13</v>
      </c>
      <c r="G1013">
        <v>127</v>
      </c>
      <c r="H1013">
        <v>540</v>
      </c>
      <c r="I1013">
        <v>461</v>
      </c>
      <c r="J1013">
        <v>105</v>
      </c>
      <c r="K1013">
        <v>136</v>
      </c>
      <c r="L1013">
        <v>88</v>
      </c>
      <c r="M1013">
        <v>24</v>
      </c>
      <c r="N1013">
        <v>3</v>
      </c>
      <c r="O1013">
        <v>21</v>
      </c>
      <c r="P1013">
        <v>92</v>
      </c>
      <c r="Q1013">
        <v>8</v>
      </c>
      <c r="R1013">
        <v>4</v>
      </c>
      <c r="S1013">
        <v>79</v>
      </c>
      <c r="T1013">
        <v>90</v>
      </c>
      <c r="U1013">
        <v>0.29499999999999998</v>
      </c>
      <c r="V1013">
        <v>0.39800000000000002</v>
      </c>
      <c r="W1013">
        <v>0.497</v>
      </c>
      <c r="X1013">
        <v>0.89500000000000002</v>
      </c>
      <c r="Y1013">
        <v>145</v>
      </c>
      <c r="Z1013">
        <v>229</v>
      </c>
      <c r="AA1013">
        <v>2</v>
      </c>
      <c r="AB1013">
        <v>0</v>
      </c>
      <c r="AC1013">
        <v>0</v>
      </c>
      <c r="AE1013">
        <v>3</v>
      </c>
      <c r="AF1013">
        <v>5.8</v>
      </c>
      <c r="AG1013" s="1">
        <v>4.5669291338582676</v>
      </c>
      <c r="AH1013">
        <v>4.0999999999999996</v>
      </c>
      <c r="AI1013">
        <v>5.3</v>
      </c>
      <c r="AJ1013">
        <v>0.4</v>
      </c>
      <c r="AK1013">
        <v>31</v>
      </c>
      <c r="AL1013">
        <v>3</v>
      </c>
      <c r="AM1013">
        <v>3</v>
      </c>
      <c r="AN1013">
        <v>6</v>
      </c>
      <c r="AO1013">
        <v>5</v>
      </c>
      <c r="AP1013">
        <f>COUNTIFS(MVPs!$A$7:$A$217, 'All B'!C1013, MVPs!$C$7:$C$217, 'All B'!B1013)</f>
        <v>0</v>
      </c>
      <c r="AQ1013">
        <f t="shared" si="75"/>
        <v>1</v>
      </c>
      <c r="AR1013">
        <f t="shared" si="76"/>
        <v>0</v>
      </c>
      <c r="AS1013">
        <f t="shared" si="77"/>
        <v>0</v>
      </c>
      <c r="AT1013">
        <f t="shared" si="78"/>
        <v>0</v>
      </c>
      <c r="AU1013">
        <f t="shared" si="79"/>
        <v>0</v>
      </c>
    </row>
    <row r="1014" spans="1:47" x14ac:dyDescent="0.45">
      <c r="A1014">
        <v>1009</v>
      </c>
      <c r="B1014" t="s">
        <v>199</v>
      </c>
      <c r="C1014">
        <v>1959</v>
      </c>
      <c r="D1014">
        <v>23</v>
      </c>
      <c r="E1014" t="s">
        <v>73</v>
      </c>
      <c r="F1014" t="s">
        <v>17</v>
      </c>
      <c r="G1014">
        <v>146</v>
      </c>
      <c r="H1014">
        <v>626</v>
      </c>
      <c r="I1014">
        <v>540</v>
      </c>
      <c r="J1014">
        <v>106</v>
      </c>
      <c r="K1014">
        <v>168</v>
      </c>
      <c r="L1014">
        <v>97</v>
      </c>
      <c r="M1014">
        <v>31</v>
      </c>
      <c r="N1014">
        <v>4</v>
      </c>
      <c r="O1014">
        <v>36</v>
      </c>
      <c r="P1014">
        <v>125</v>
      </c>
      <c r="Q1014">
        <v>18</v>
      </c>
      <c r="R1014">
        <v>8</v>
      </c>
      <c r="S1014">
        <v>69</v>
      </c>
      <c r="T1014">
        <v>93</v>
      </c>
      <c r="U1014">
        <v>0.311</v>
      </c>
      <c r="V1014">
        <v>0.39100000000000001</v>
      </c>
      <c r="W1014">
        <v>0.58299999999999996</v>
      </c>
      <c r="X1014">
        <v>0.97499999999999998</v>
      </c>
      <c r="Y1014">
        <v>153</v>
      </c>
      <c r="Z1014">
        <v>315</v>
      </c>
      <c r="AA1014">
        <v>16</v>
      </c>
      <c r="AB1014">
        <v>8</v>
      </c>
      <c r="AC1014">
        <v>0</v>
      </c>
      <c r="AD1014">
        <v>9</v>
      </c>
      <c r="AE1014">
        <v>9</v>
      </c>
      <c r="AF1014">
        <v>5.8</v>
      </c>
      <c r="AG1014" s="1">
        <v>3.9726027397260268</v>
      </c>
      <c r="AH1014">
        <v>3.4</v>
      </c>
      <c r="AI1014">
        <v>5.8</v>
      </c>
      <c r="AJ1014">
        <v>-0.9</v>
      </c>
      <c r="AK1014">
        <v>41</v>
      </c>
      <c r="AL1014">
        <v>-2</v>
      </c>
      <c r="AM1014">
        <v>3</v>
      </c>
      <c r="AN1014">
        <v>1</v>
      </c>
      <c r="AO1014">
        <v>0</v>
      </c>
      <c r="AP1014">
        <f>COUNTIFS(MVPs!$A$7:$A$217, 'All B'!C1014, MVPs!$C$7:$C$217, 'All B'!B1014)</f>
        <v>0</v>
      </c>
      <c r="AQ1014">
        <f t="shared" si="75"/>
        <v>1</v>
      </c>
      <c r="AR1014">
        <f t="shared" si="76"/>
        <v>0</v>
      </c>
      <c r="AS1014">
        <f t="shared" si="77"/>
        <v>0</v>
      </c>
      <c r="AT1014">
        <f t="shared" si="78"/>
        <v>0</v>
      </c>
      <c r="AU1014">
        <f t="shared" si="79"/>
        <v>0</v>
      </c>
    </row>
    <row r="1015" spans="1:47" x14ac:dyDescent="0.45">
      <c r="A1015">
        <v>1010</v>
      </c>
      <c r="B1015" t="s">
        <v>677</v>
      </c>
      <c r="C1015">
        <v>2016</v>
      </c>
      <c r="D1015">
        <v>26</v>
      </c>
      <c r="E1015" t="s">
        <v>40</v>
      </c>
      <c r="F1015" t="s">
        <v>13</v>
      </c>
      <c r="G1015">
        <v>156</v>
      </c>
      <c r="H1015">
        <v>636</v>
      </c>
      <c r="I1015">
        <v>558</v>
      </c>
      <c r="J1015">
        <v>94</v>
      </c>
      <c r="K1015">
        <v>149</v>
      </c>
      <c r="L1015">
        <v>86</v>
      </c>
      <c r="M1015">
        <v>30</v>
      </c>
      <c r="N1015">
        <v>7</v>
      </c>
      <c r="O1015">
        <v>26</v>
      </c>
      <c r="P1015">
        <v>87</v>
      </c>
      <c r="Q1015">
        <v>9</v>
      </c>
      <c r="R1015">
        <v>2</v>
      </c>
      <c r="S1015">
        <v>63</v>
      </c>
      <c r="T1015">
        <v>143</v>
      </c>
      <c r="U1015">
        <v>0.26700000000000002</v>
      </c>
      <c r="V1015">
        <v>0.34899999999999998</v>
      </c>
      <c r="W1015">
        <v>0.48599999999999999</v>
      </c>
      <c r="X1015">
        <v>0.83499999999999996</v>
      </c>
      <c r="Y1015">
        <v>118</v>
      </c>
      <c r="Z1015">
        <v>271</v>
      </c>
      <c r="AA1015">
        <v>10</v>
      </c>
      <c r="AB1015">
        <v>10</v>
      </c>
      <c r="AC1015">
        <v>0</v>
      </c>
      <c r="AD1015">
        <v>5</v>
      </c>
      <c r="AE1015">
        <v>5</v>
      </c>
      <c r="AF1015">
        <v>5.8</v>
      </c>
      <c r="AG1015" s="1">
        <v>3.7179487179487181</v>
      </c>
      <c r="AH1015">
        <v>3.6</v>
      </c>
      <c r="AI1015">
        <v>4.3</v>
      </c>
      <c r="AJ1015">
        <v>2</v>
      </c>
      <c r="AK1015">
        <v>12</v>
      </c>
      <c r="AL1015">
        <v>2</v>
      </c>
      <c r="AM1015">
        <v>2</v>
      </c>
      <c r="AN1015">
        <v>4</v>
      </c>
      <c r="AO1015">
        <v>14</v>
      </c>
      <c r="AP1015">
        <f>COUNTIFS(MVPs!$A$7:$A$217, 'All B'!C1015, MVPs!$C$7:$C$217, 'All B'!B1015)</f>
        <v>0</v>
      </c>
      <c r="AQ1015">
        <f t="shared" si="75"/>
        <v>3</v>
      </c>
      <c r="AR1015">
        <f t="shared" si="76"/>
        <v>0</v>
      </c>
      <c r="AS1015">
        <f t="shared" si="77"/>
        <v>0</v>
      </c>
      <c r="AT1015">
        <f t="shared" si="78"/>
        <v>0</v>
      </c>
      <c r="AU1015">
        <f t="shared" si="79"/>
        <v>0</v>
      </c>
    </row>
    <row r="1016" spans="1:47" x14ac:dyDescent="0.45">
      <c r="A1016">
        <v>1011</v>
      </c>
      <c r="B1016" t="s">
        <v>678</v>
      </c>
      <c r="C1016">
        <v>2016</v>
      </c>
      <c r="D1016">
        <v>29</v>
      </c>
      <c r="E1016" t="s">
        <v>76</v>
      </c>
      <c r="F1016" t="s">
        <v>13</v>
      </c>
      <c r="G1016">
        <v>155</v>
      </c>
      <c r="H1016">
        <v>691</v>
      </c>
      <c r="I1016">
        <v>615</v>
      </c>
      <c r="J1016">
        <v>104</v>
      </c>
      <c r="K1016">
        <v>165</v>
      </c>
      <c r="L1016">
        <v>83</v>
      </c>
      <c r="M1016">
        <v>35</v>
      </c>
      <c r="N1016">
        <v>5</v>
      </c>
      <c r="O1016">
        <v>42</v>
      </c>
      <c r="P1016">
        <v>99</v>
      </c>
      <c r="Q1016">
        <v>18</v>
      </c>
      <c r="R1016">
        <v>2</v>
      </c>
      <c r="S1016">
        <v>61</v>
      </c>
      <c r="T1016">
        <v>138</v>
      </c>
      <c r="U1016">
        <v>0.26800000000000002</v>
      </c>
      <c r="V1016">
        <v>0.34</v>
      </c>
      <c r="W1016">
        <v>0.54600000000000004</v>
      </c>
      <c r="X1016">
        <v>0.88600000000000001</v>
      </c>
      <c r="Y1016">
        <v>134</v>
      </c>
      <c r="Z1016">
        <v>336</v>
      </c>
      <c r="AA1016">
        <v>12</v>
      </c>
      <c r="AB1016">
        <v>8</v>
      </c>
      <c r="AC1016">
        <v>2</v>
      </c>
      <c r="AD1016">
        <v>5</v>
      </c>
      <c r="AE1016">
        <v>6</v>
      </c>
      <c r="AF1016">
        <v>5.8</v>
      </c>
      <c r="AG1016" s="1">
        <v>3.7419354838709671</v>
      </c>
      <c r="AH1016">
        <v>3.5</v>
      </c>
      <c r="AI1016">
        <v>6</v>
      </c>
      <c r="AJ1016">
        <v>0.3</v>
      </c>
      <c r="AK1016">
        <v>28</v>
      </c>
      <c r="AL1016">
        <v>0</v>
      </c>
      <c r="AM1016">
        <v>3</v>
      </c>
      <c r="AN1016">
        <v>3</v>
      </c>
      <c r="AO1016">
        <v>-2</v>
      </c>
      <c r="AP1016">
        <f>COUNTIFS(MVPs!$A$7:$A$217, 'All B'!C1016, MVPs!$C$7:$C$217, 'All B'!B1016)</f>
        <v>0</v>
      </c>
      <c r="AQ1016">
        <f t="shared" si="75"/>
        <v>0</v>
      </c>
      <c r="AR1016">
        <f t="shared" si="76"/>
        <v>0</v>
      </c>
      <c r="AS1016">
        <f t="shared" si="77"/>
        <v>0</v>
      </c>
      <c r="AT1016">
        <f t="shared" si="78"/>
        <v>0</v>
      </c>
      <c r="AU1016">
        <f t="shared" si="79"/>
        <v>0</v>
      </c>
    </row>
    <row r="1017" spans="1:47" x14ac:dyDescent="0.45">
      <c r="A1017">
        <v>1012</v>
      </c>
      <c r="B1017" t="s">
        <v>679</v>
      </c>
      <c r="C1017">
        <v>1963</v>
      </c>
      <c r="D1017">
        <v>25</v>
      </c>
      <c r="E1017" t="s">
        <v>25</v>
      </c>
      <c r="F1017" t="s">
        <v>17</v>
      </c>
      <c r="G1017">
        <v>158</v>
      </c>
      <c r="H1017">
        <v>714</v>
      </c>
      <c r="I1017">
        <v>662</v>
      </c>
      <c r="J1017">
        <v>112</v>
      </c>
      <c r="K1017">
        <v>200</v>
      </c>
      <c r="L1017">
        <v>152</v>
      </c>
      <c r="M1017">
        <v>34</v>
      </c>
      <c r="N1017">
        <v>9</v>
      </c>
      <c r="O1017">
        <v>5</v>
      </c>
      <c r="P1017">
        <v>63</v>
      </c>
      <c r="Q1017">
        <v>17</v>
      </c>
      <c r="R1017">
        <v>12</v>
      </c>
      <c r="S1017">
        <v>42</v>
      </c>
      <c r="T1017">
        <v>57</v>
      </c>
      <c r="U1017">
        <v>0.30199999999999999</v>
      </c>
      <c r="V1017">
        <v>0.34499999999999997</v>
      </c>
      <c r="W1017">
        <v>0.40300000000000002</v>
      </c>
      <c r="X1017">
        <v>0.748</v>
      </c>
      <c r="Y1017">
        <v>107</v>
      </c>
      <c r="Z1017">
        <v>267</v>
      </c>
      <c r="AA1017">
        <v>5</v>
      </c>
      <c r="AB1017">
        <v>2</v>
      </c>
      <c r="AC1017">
        <v>6</v>
      </c>
      <c r="AD1017">
        <v>2</v>
      </c>
      <c r="AE1017">
        <v>3</v>
      </c>
      <c r="AF1017">
        <v>5.8</v>
      </c>
      <c r="AG1017" s="1">
        <v>3.6708860759493671</v>
      </c>
      <c r="AH1017">
        <v>3.2</v>
      </c>
      <c r="AI1017">
        <v>3.9</v>
      </c>
      <c r="AJ1017">
        <v>1.8</v>
      </c>
      <c r="AK1017">
        <v>6</v>
      </c>
      <c r="AL1017">
        <v>3</v>
      </c>
      <c r="AM1017">
        <v>3</v>
      </c>
      <c r="AN1017">
        <v>6</v>
      </c>
      <c r="AO1017">
        <v>15</v>
      </c>
      <c r="AP1017">
        <f>COUNTIFS(MVPs!$A$7:$A$217, 'All B'!C1017, MVPs!$C$7:$C$217, 'All B'!B1017)</f>
        <v>0</v>
      </c>
      <c r="AQ1017">
        <f t="shared" si="75"/>
        <v>3</v>
      </c>
      <c r="AR1017">
        <f t="shared" si="76"/>
        <v>0</v>
      </c>
      <c r="AS1017">
        <f t="shared" si="77"/>
        <v>0</v>
      </c>
      <c r="AT1017">
        <f t="shared" si="78"/>
        <v>0</v>
      </c>
      <c r="AU1017">
        <f t="shared" si="79"/>
        <v>0</v>
      </c>
    </row>
    <row r="1018" spans="1:47" x14ac:dyDescent="0.45">
      <c r="A1018">
        <v>1013</v>
      </c>
      <c r="B1018" t="s">
        <v>532</v>
      </c>
      <c r="C1018">
        <v>1967</v>
      </c>
      <c r="D1018">
        <v>25</v>
      </c>
      <c r="E1018" t="s">
        <v>65</v>
      </c>
      <c r="F1018" t="s">
        <v>17</v>
      </c>
      <c r="G1018">
        <v>158</v>
      </c>
      <c r="H1018">
        <v>665</v>
      </c>
      <c r="I1018">
        <v>578</v>
      </c>
      <c r="J1018">
        <v>98</v>
      </c>
      <c r="K1018">
        <v>167</v>
      </c>
      <c r="L1018">
        <v>105</v>
      </c>
      <c r="M1018">
        <v>26</v>
      </c>
      <c r="N1018">
        <v>7</v>
      </c>
      <c r="O1018">
        <v>29</v>
      </c>
      <c r="P1018">
        <v>99</v>
      </c>
      <c r="Q1018">
        <v>1</v>
      </c>
      <c r="R1018">
        <v>1</v>
      </c>
      <c r="S1018">
        <v>77</v>
      </c>
      <c r="T1018">
        <v>100</v>
      </c>
      <c r="U1018">
        <v>0.28899999999999998</v>
      </c>
      <c r="V1018">
        <v>0.373</v>
      </c>
      <c r="W1018">
        <v>0.50900000000000001</v>
      </c>
      <c r="X1018">
        <v>0.88200000000000001</v>
      </c>
      <c r="Y1018">
        <v>151</v>
      </c>
      <c r="Z1018">
        <v>294</v>
      </c>
      <c r="AA1018">
        <v>14</v>
      </c>
      <c r="AB1018">
        <v>4</v>
      </c>
      <c r="AC1018">
        <v>1</v>
      </c>
      <c r="AD1018">
        <v>5</v>
      </c>
      <c r="AE1018">
        <v>11</v>
      </c>
      <c r="AF1018">
        <v>5.8</v>
      </c>
      <c r="AG1018" s="1">
        <v>3.6708860759493671</v>
      </c>
      <c r="AH1018">
        <v>3.4</v>
      </c>
      <c r="AI1018">
        <v>6.7</v>
      </c>
      <c r="AJ1018">
        <v>-1.2</v>
      </c>
      <c r="AK1018">
        <v>38</v>
      </c>
      <c r="AL1018">
        <v>-1</v>
      </c>
      <c r="AM1018">
        <v>1</v>
      </c>
      <c r="AN1018">
        <v>1</v>
      </c>
      <c r="AO1018">
        <v>-9</v>
      </c>
      <c r="AP1018">
        <f>COUNTIFS(MVPs!$A$7:$A$217, 'All B'!C1018, MVPs!$C$7:$C$217, 'All B'!B1018)</f>
        <v>0</v>
      </c>
      <c r="AQ1018">
        <f t="shared" si="75"/>
        <v>0</v>
      </c>
      <c r="AR1018">
        <f t="shared" si="76"/>
        <v>0</v>
      </c>
      <c r="AS1018">
        <f t="shared" si="77"/>
        <v>0</v>
      </c>
      <c r="AT1018">
        <f t="shared" si="78"/>
        <v>0</v>
      </c>
      <c r="AU1018">
        <f t="shared" si="79"/>
        <v>0</v>
      </c>
    </row>
    <row r="1019" spans="1:47" x14ac:dyDescent="0.45">
      <c r="A1019">
        <v>1014</v>
      </c>
      <c r="B1019" t="s">
        <v>680</v>
      </c>
      <c r="C1019">
        <v>2009</v>
      </c>
      <c r="D1019">
        <v>27</v>
      </c>
      <c r="E1019" t="s">
        <v>55</v>
      </c>
      <c r="F1019" t="s">
        <v>13</v>
      </c>
      <c r="G1019">
        <v>158</v>
      </c>
      <c r="H1019">
        <v>734</v>
      </c>
      <c r="I1019">
        <v>682</v>
      </c>
      <c r="J1019">
        <v>103</v>
      </c>
      <c r="K1019">
        <v>195</v>
      </c>
      <c r="L1019">
        <v>122</v>
      </c>
      <c r="M1019">
        <v>37</v>
      </c>
      <c r="N1019">
        <v>0</v>
      </c>
      <c r="O1019">
        <v>36</v>
      </c>
      <c r="P1019">
        <v>108</v>
      </c>
      <c r="Q1019">
        <v>6</v>
      </c>
      <c r="R1019">
        <v>2</v>
      </c>
      <c r="S1019">
        <v>42</v>
      </c>
      <c r="T1019">
        <v>98</v>
      </c>
      <c r="U1019">
        <v>0.28599999999999998</v>
      </c>
      <c r="V1019">
        <v>0.33</v>
      </c>
      <c r="W1019">
        <v>0.499</v>
      </c>
      <c r="X1019">
        <v>0.82899999999999996</v>
      </c>
      <c r="Y1019">
        <v>114</v>
      </c>
      <c r="Z1019">
        <v>340</v>
      </c>
      <c r="AA1019">
        <v>17</v>
      </c>
      <c r="AB1019">
        <v>5</v>
      </c>
      <c r="AC1019">
        <v>1</v>
      </c>
      <c r="AD1019">
        <v>4</v>
      </c>
      <c r="AE1019">
        <v>1</v>
      </c>
      <c r="AF1019">
        <v>5.8</v>
      </c>
      <c r="AG1019" s="1">
        <v>3.6708860759493671</v>
      </c>
      <c r="AH1019">
        <v>3.4</v>
      </c>
      <c r="AI1019">
        <v>4.5</v>
      </c>
      <c r="AJ1019">
        <v>1.8</v>
      </c>
      <c r="AK1019">
        <v>16</v>
      </c>
      <c r="AL1019">
        <v>1</v>
      </c>
      <c r="AM1019">
        <v>0</v>
      </c>
      <c r="AN1019">
        <v>1</v>
      </c>
      <c r="AO1019">
        <v>13</v>
      </c>
      <c r="AP1019">
        <f>COUNTIFS(MVPs!$A$7:$A$217, 'All B'!C1019, MVPs!$C$7:$C$217, 'All B'!B1019)</f>
        <v>0</v>
      </c>
      <c r="AQ1019">
        <f t="shared" si="75"/>
        <v>1</v>
      </c>
      <c r="AR1019">
        <f t="shared" si="76"/>
        <v>0</v>
      </c>
      <c r="AS1019">
        <f t="shared" si="77"/>
        <v>0</v>
      </c>
      <c r="AT1019">
        <f t="shared" si="78"/>
        <v>0</v>
      </c>
      <c r="AU1019">
        <f t="shared" si="79"/>
        <v>0</v>
      </c>
    </row>
    <row r="1020" spans="1:47" x14ac:dyDescent="0.45">
      <c r="A1020">
        <v>1015</v>
      </c>
      <c r="B1020" t="s">
        <v>105</v>
      </c>
      <c r="C1020">
        <v>2002</v>
      </c>
      <c r="D1020">
        <v>30</v>
      </c>
      <c r="E1020" t="s">
        <v>19</v>
      </c>
      <c r="F1020" t="s">
        <v>17</v>
      </c>
      <c r="G1020">
        <v>158</v>
      </c>
      <c r="H1020">
        <v>662</v>
      </c>
      <c r="I1020">
        <v>548</v>
      </c>
      <c r="J1020">
        <v>90</v>
      </c>
      <c r="K1020">
        <v>179</v>
      </c>
      <c r="L1020">
        <v>117</v>
      </c>
      <c r="M1020">
        <v>35</v>
      </c>
      <c r="N1020">
        <v>1</v>
      </c>
      <c r="O1020">
        <v>26</v>
      </c>
      <c r="P1020">
        <v>100</v>
      </c>
      <c r="Q1020">
        <v>8</v>
      </c>
      <c r="R1020">
        <v>2</v>
      </c>
      <c r="S1020">
        <v>107</v>
      </c>
      <c r="T1020">
        <v>89</v>
      </c>
      <c r="U1020">
        <v>0.32700000000000001</v>
      </c>
      <c r="V1020">
        <v>0.435</v>
      </c>
      <c r="W1020">
        <v>0.53600000000000003</v>
      </c>
      <c r="X1020">
        <v>0.97199999999999998</v>
      </c>
      <c r="Y1020">
        <v>153</v>
      </c>
      <c r="Z1020">
        <v>294</v>
      </c>
      <c r="AA1020">
        <v>18</v>
      </c>
      <c r="AB1020">
        <v>2</v>
      </c>
      <c r="AC1020">
        <v>0</v>
      </c>
      <c r="AD1020">
        <v>5</v>
      </c>
      <c r="AE1020">
        <v>23</v>
      </c>
      <c r="AF1020">
        <v>5.8</v>
      </c>
      <c r="AG1020" s="1">
        <v>3.6708860759493671</v>
      </c>
      <c r="AH1020">
        <v>3.8</v>
      </c>
      <c r="AI1020">
        <v>5.5</v>
      </c>
      <c r="AJ1020">
        <v>-0.3</v>
      </c>
      <c r="AK1020">
        <v>41</v>
      </c>
      <c r="AL1020">
        <v>-1</v>
      </c>
      <c r="AM1020">
        <v>0</v>
      </c>
      <c r="AN1020">
        <v>-1</v>
      </c>
      <c r="AO1020">
        <v>3</v>
      </c>
      <c r="AP1020">
        <f>COUNTIFS(MVPs!$A$7:$A$217, 'All B'!C1020, MVPs!$C$7:$C$217, 'All B'!B1020)</f>
        <v>0</v>
      </c>
      <c r="AQ1020">
        <f t="shared" si="75"/>
        <v>1</v>
      </c>
      <c r="AR1020">
        <f t="shared" si="76"/>
        <v>0</v>
      </c>
      <c r="AS1020">
        <f t="shared" si="77"/>
        <v>0</v>
      </c>
      <c r="AT1020">
        <f t="shared" si="78"/>
        <v>0</v>
      </c>
      <c r="AU1020">
        <f t="shared" si="79"/>
        <v>0</v>
      </c>
    </row>
    <row r="1021" spans="1:47" x14ac:dyDescent="0.45">
      <c r="A1021">
        <v>1016</v>
      </c>
      <c r="B1021" t="s">
        <v>75</v>
      </c>
      <c r="C1021">
        <v>2006</v>
      </c>
      <c r="D1021">
        <v>23</v>
      </c>
      <c r="E1021" t="s">
        <v>76</v>
      </c>
      <c r="F1021" t="s">
        <v>13</v>
      </c>
      <c r="G1021">
        <v>140</v>
      </c>
      <c r="H1021">
        <v>608</v>
      </c>
      <c r="I1021">
        <v>521</v>
      </c>
      <c r="J1021">
        <v>86</v>
      </c>
      <c r="K1021">
        <v>181</v>
      </c>
      <c r="L1021">
        <v>128</v>
      </c>
      <c r="M1021">
        <v>36</v>
      </c>
      <c r="N1021">
        <v>4</v>
      </c>
      <c r="O1021">
        <v>13</v>
      </c>
      <c r="P1021">
        <v>84</v>
      </c>
      <c r="Q1021">
        <v>8</v>
      </c>
      <c r="R1021">
        <v>3</v>
      </c>
      <c r="S1021">
        <v>79</v>
      </c>
      <c r="T1021">
        <v>54</v>
      </c>
      <c r="U1021">
        <v>0.34699999999999998</v>
      </c>
      <c r="V1021">
        <v>0.42899999999999999</v>
      </c>
      <c r="W1021">
        <v>0.50700000000000001</v>
      </c>
      <c r="X1021">
        <v>0.93600000000000005</v>
      </c>
      <c r="Y1021">
        <v>144</v>
      </c>
      <c r="Z1021">
        <v>264</v>
      </c>
      <c r="AA1021">
        <v>24</v>
      </c>
      <c r="AB1021">
        <v>1</v>
      </c>
      <c r="AC1021">
        <v>0</v>
      </c>
      <c r="AD1021">
        <v>7</v>
      </c>
      <c r="AE1021">
        <v>21</v>
      </c>
      <c r="AF1021">
        <v>5.8</v>
      </c>
      <c r="AG1021" s="1">
        <v>4.1428571428571423</v>
      </c>
      <c r="AH1021">
        <v>3.7</v>
      </c>
      <c r="AI1021">
        <v>6.2</v>
      </c>
      <c r="AJ1021">
        <v>0.3</v>
      </c>
      <c r="AK1021">
        <v>34</v>
      </c>
      <c r="AL1021">
        <v>-1</v>
      </c>
      <c r="AM1021">
        <v>2</v>
      </c>
      <c r="AN1021">
        <v>1</v>
      </c>
      <c r="AO1021">
        <v>-4</v>
      </c>
      <c r="AP1021">
        <f>COUNTIFS(MVPs!$A$7:$A$217, 'All B'!C1021, MVPs!$C$7:$C$217, 'All B'!B1021)</f>
        <v>0</v>
      </c>
      <c r="AQ1021">
        <f t="shared" si="75"/>
        <v>0</v>
      </c>
      <c r="AR1021">
        <f t="shared" si="76"/>
        <v>0</v>
      </c>
      <c r="AS1021">
        <f t="shared" si="77"/>
        <v>0</v>
      </c>
      <c r="AT1021">
        <f t="shared" si="78"/>
        <v>0</v>
      </c>
      <c r="AU1021">
        <f t="shared" si="79"/>
        <v>0</v>
      </c>
    </row>
    <row r="1022" spans="1:47" x14ac:dyDescent="0.45">
      <c r="A1022">
        <v>1017</v>
      </c>
      <c r="B1022" t="s">
        <v>409</v>
      </c>
      <c r="C1022">
        <v>1947</v>
      </c>
      <c r="D1022">
        <v>28</v>
      </c>
      <c r="E1022" t="s">
        <v>228</v>
      </c>
      <c r="F1022" t="s">
        <v>17</v>
      </c>
      <c r="G1022">
        <v>142</v>
      </c>
      <c r="H1022">
        <v>590</v>
      </c>
      <c r="I1022">
        <v>476</v>
      </c>
      <c r="J1022">
        <v>81</v>
      </c>
      <c r="K1022">
        <v>135</v>
      </c>
      <c r="L1022">
        <v>95</v>
      </c>
      <c r="M1022">
        <v>24</v>
      </c>
      <c r="N1022">
        <v>4</v>
      </c>
      <c r="O1022">
        <v>12</v>
      </c>
      <c r="P1022">
        <v>73</v>
      </c>
      <c r="Q1022">
        <v>7</v>
      </c>
      <c r="R1022">
        <v>7</v>
      </c>
      <c r="S1022">
        <v>104</v>
      </c>
      <c r="T1022">
        <v>67</v>
      </c>
      <c r="U1022">
        <v>0.28399999999999997</v>
      </c>
      <c r="V1022">
        <v>0.41399999999999998</v>
      </c>
      <c r="W1022">
        <v>0.42599999999999999</v>
      </c>
      <c r="X1022">
        <v>0.84099999999999997</v>
      </c>
      <c r="Y1022">
        <v>121</v>
      </c>
      <c r="Z1022">
        <v>203</v>
      </c>
      <c r="AA1022">
        <v>7</v>
      </c>
      <c r="AB1022">
        <v>2</v>
      </c>
      <c r="AC1022">
        <v>8</v>
      </c>
      <c r="AE1022">
        <v>29</v>
      </c>
      <c r="AF1022">
        <v>5.8</v>
      </c>
      <c r="AG1022" s="1">
        <v>4.084507042253521</v>
      </c>
      <c r="AH1022">
        <v>3.5</v>
      </c>
      <c r="AI1022">
        <v>4.7</v>
      </c>
      <c r="AJ1022">
        <v>2.1</v>
      </c>
      <c r="AK1022">
        <v>12</v>
      </c>
      <c r="AL1022">
        <v>2</v>
      </c>
      <c r="AM1022">
        <v>0</v>
      </c>
      <c r="AN1022">
        <v>2</v>
      </c>
      <c r="AO1022">
        <v>11</v>
      </c>
      <c r="AP1022">
        <f>COUNTIFS(MVPs!$A$7:$A$217, 'All B'!C1022, MVPs!$C$7:$C$217, 'All B'!B1022)</f>
        <v>0</v>
      </c>
      <c r="AQ1022">
        <f t="shared" si="75"/>
        <v>0</v>
      </c>
      <c r="AR1022">
        <f t="shared" si="76"/>
        <v>0</v>
      </c>
      <c r="AS1022">
        <f t="shared" si="77"/>
        <v>0</v>
      </c>
      <c r="AT1022">
        <f t="shared" si="78"/>
        <v>0</v>
      </c>
      <c r="AU1022">
        <f t="shared" si="79"/>
        <v>0</v>
      </c>
    </row>
    <row r="1023" spans="1:47" x14ac:dyDescent="0.45">
      <c r="A1023">
        <v>1018</v>
      </c>
      <c r="B1023" t="s">
        <v>306</v>
      </c>
      <c r="C1023">
        <v>2010</v>
      </c>
      <c r="D1023">
        <v>31</v>
      </c>
      <c r="E1023" t="s">
        <v>28</v>
      </c>
      <c r="F1023" t="s">
        <v>17</v>
      </c>
      <c r="G1023">
        <v>115</v>
      </c>
      <c r="H1023">
        <v>511</v>
      </c>
      <c r="I1023">
        <v>425</v>
      </c>
      <c r="J1023">
        <v>75</v>
      </c>
      <c r="K1023">
        <v>117</v>
      </c>
      <c r="L1023">
        <v>79</v>
      </c>
      <c r="M1023">
        <v>20</v>
      </c>
      <c r="N1023">
        <v>2</v>
      </c>
      <c r="O1023">
        <v>16</v>
      </c>
      <c r="P1023">
        <v>65</v>
      </c>
      <c r="Q1023">
        <v>13</v>
      </c>
      <c r="R1023">
        <v>2</v>
      </c>
      <c r="S1023">
        <v>63</v>
      </c>
      <c r="T1023">
        <v>63</v>
      </c>
      <c r="U1023">
        <v>0.27500000000000002</v>
      </c>
      <c r="V1023">
        <v>0.38700000000000001</v>
      </c>
      <c r="W1023">
        <v>0.44500000000000001</v>
      </c>
      <c r="X1023">
        <v>0.83199999999999996</v>
      </c>
      <c r="Y1023">
        <v>123</v>
      </c>
      <c r="Z1023">
        <v>189</v>
      </c>
      <c r="AA1023">
        <v>4</v>
      </c>
      <c r="AB1023">
        <v>18</v>
      </c>
      <c r="AC1023">
        <v>0</v>
      </c>
      <c r="AD1023">
        <v>5</v>
      </c>
      <c r="AE1023">
        <v>3</v>
      </c>
      <c r="AF1023">
        <v>5.8</v>
      </c>
      <c r="AG1023" s="1">
        <v>5.0434782608695654</v>
      </c>
      <c r="AH1023">
        <v>4.3</v>
      </c>
      <c r="AI1023">
        <v>4</v>
      </c>
      <c r="AJ1023">
        <v>2.1</v>
      </c>
      <c r="AK1023">
        <v>17</v>
      </c>
      <c r="AL1023">
        <v>1</v>
      </c>
      <c r="AM1023">
        <v>3</v>
      </c>
      <c r="AN1023">
        <v>5</v>
      </c>
      <c r="AO1023">
        <v>17</v>
      </c>
      <c r="AP1023">
        <f>COUNTIFS(MVPs!$A$7:$A$217, 'All B'!C1023, MVPs!$C$7:$C$217, 'All B'!B1023)</f>
        <v>0</v>
      </c>
      <c r="AQ1023">
        <f t="shared" si="75"/>
        <v>0</v>
      </c>
      <c r="AR1023">
        <f t="shared" si="76"/>
        <v>0</v>
      </c>
      <c r="AS1023">
        <f t="shared" si="77"/>
        <v>0</v>
      </c>
      <c r="AT1023">
        <f t="shared" si="78"/>
        <v>0</v>
      </c>
      <c r="AU1023">
        <f t="shared" si="79"/>
        <v>0</v>
      </c>
    </row>
    <row r="1024" spans="1:47" x14ac:dyDescent="0.45">
      <c r="A1024">
        <v>1019</v>
      </c>
      <c r="B1024" t="s">
        <v>343</v>
      </c>
      <c r="C1024">
        <v>1976</v>
      </c>
      <c r="D1024">
        <v>32</v>
      </c>
      <c r="E1024" t="s">
        <v>94</v>
      </c>
      <c r="F1024" t="s">
        <v>13</v>
      </c>
      <c r="G1024">
        <v>158</v>
      </c>
      <c r="H1024">
        <v>640</v>
      </c>
      <c r="I1024">
        <v>550</v>
      </c>
      <c r="J1024">
        <v>75</v>
      </c>
      <c r="K1024">
        <v>132</v>
      </c>
      <c r="L1024">
        <v>85</v>
      </c>
      <c r="M1024">
        <v>18</v>
      </c>
      <c r="N1024">
        <v>2</v>
      </c>
      <c r="O1024">
        <v>27</v>
      </c>
      <c r="P1024">
        <v>84</v>
      </c>
      <c r="Q1024">
        <v>20</v>
      </c>
      <c r="R1024">
        <v>6</v>
      </c>
      <c r="S1024">
        <v>76</v>
      </c>
      <c r="T1024">
        <v>74</v>
      </c>
      <c r="U1024">
        <v>0.24</v>
      </c>
      <c r="V1024">
        <v>0.33500000000000002</v>
      </c>
      <c r="W1024">
        <v>0.42699999999999999</v>
      </c>
      <c r="X1024">
        <v>0.76200000000000001</v>
      </c>
      <c r="Y1024">
        <v>128</v>
      </c>
      <c r="Z1024">
        <v>235</v>
      </c>
      <c r="AA1024">
        <v>7</v>
      </c>
      <c r="AB1024">
        <v>4</v>
      </c>
      <c r="AC1024">
        <v>7</v>
      </c>
      <c r="AD1024">
        <v>3</v>
      </c>
      <c r="AE1024">
        <v>1</v>
      </c>
      <c r="AF1024">
        <v>5.8</v>
      </c>
      <c r="AG1024" s="1">
        <v>3.6708860759493671</v>
      </c>
      <c r="AH1024">
        <v>3.5</v>
      </c>
      <c r="AI1024">
        <v>5.6</v>
      </c>
      <c r="AJ1024">
        <v>0.8</v>
      </c>
      <c r="AK1024">
        <v>23</v>
      </c>
      <c r="AL1024">
        <v>1</v>
      </c>
      <c r="AM1024">
        <v>1</v>
      </c>
      <c r="AN1024">
        <v>2</v>
      </c>
      <c r="AO1024">
        <v>2</v>
      </c>
      <c r="AP1024">
        <f>COUNTIFS(MVPs!$A$7:$A$217, 'All B'!C1024, MVPs!$C$7:$C$217, 'All B'!B1024)</f>
        <v>0</v>
      </c>
      <c r="AQ1024">
        <f t="shared" si="75"/>
        <v>0</v>
      </c>
      <c r="AR1024">
        <f t="shared" si="76"/>
        <v>0</v>
      </c>
      <c r="AS1024">
        <f t="shared" si="77"/>
        <v>0</v>
      </c>
      <c r="AT1024">
        <f t="shared" si="78"/>
        <v>0</v>
      </c>
      <c r="AU1024">
        <f t="shared" si="79"/>
        <v>0</v>
      </c>
    </row>
    <row r="1025" spans="1:47" x14ac:dyDescent="0.45">
      <c r="A1025">
        <v>1020</v>
      </c>
      <c r="B1025" t="s">
        <v>91</v>
      </c>
      <c r="C1025">
        <v>1987</v>
      </c>
      <c r="D1025">
        <v>22</v>
      </c>
      <c r="E1025" t="s">
        <v>62</v>
      </c>
      <c r="F1025" t="s">
        <v>17</v>
      </c>
      <c r="G1025">
        <v>150</v>
      </c>
      <c r="H1025">
        <v>611</v>
      </c>
      <c r="I1025">
        <v>551</v>
      </c>
      <c r="J1025">
        <v>99</v>
      </c>
      <c r="K1025">
        <v>144</v>
      </c>
      <c r="L1025">
        <v>76</v>
      </c>
      <c r="M1025">
        <v>34</v>
      </c>
      <c r="N1025">
        <v>9</v>
      </c>
      <c r="O1025">
        <v>25</v>
      </c>
      <c r="P1025">
        <v>59</v>
      </c>
      <c r="Q1025">
        <v>32</v>
      </c>
      <c r="R1025">
        <v>10</v>
      </c>
      <c r="S1025">
        <v>54</v>
      </c>
      <c r="T1025">
        <v>88</v>
      </c>
      <c r="U1025">
        <v>0.26100000000000001</v>
      </c>
      <c r="V1025">
        <v>0.32900000000000001</v>
      </c>
      <c r="W1025">
        <v>0.49199999999999999</v>
      </c>
      <c r="X1025">
        <v>0.82099999999999995</v>
      </c>
      <c r="Y1025">
        <v>114</v>
      </c>
      <c r="Z1025">
        <v>271</v>
      </c>
      <c r="AA1025">
        <v>4</v>
      </c>
      <c r="AB1025">
        <v>3</v>
      </c>
      <c r="AC1025">
        <v>0</v>
      </c>
      <c r="AD1025">
        <v>3</v>
      </c>
      <c r="AE1025">
        <v>3</v>
      </c>
      <c r="AF1025">
        <v>5.8</v>
      </c>
      <c r="AG1025" s="1">
        <v>3.8666666666666667</v>
      </c>
      <c r="AH1025">
        <v>3.7</v>
      </c>
      <c r="AI1025">
        <v>3.2</v>
      </c>
      <c r="AJ1025">
        <v>2.1</v>
      </c>
      <c r="AK1025">
        <v>11</v>
      </c>
      <c r="AL1025">
        <v>1</v>
      </c>
      <c r="AM1025">
        <v>3</v>
      </c>
      <c r="AN1025">
        <v>5</v>
      </c>
      <c r="AO1025">
        <v>24</v>
      </c>
      <c r="AP1025">
        <f>COUNTIFS(MVPs!$A$7:$A$217, 'All B'!C1025, MVPs!$C$7:$C$217, 'All B'!B1025)</f>
        <v>0</v>
      </c>
      <c r="AQ1025">
        <f t="shared" si="75"/>
        <v>1</v>
      </c>
      <c r="AR1025">
        <f t="shared" si="76"/>
        <v>0</v>
      </c>
      <c r="AS1025">
        <f t="shared" si="77"/>
        <v>0</v>
      </c>
      <c r="AT1025">
        <f t="shared" si="78"/>
        <v>0</v>
      </c>
      <c r="AU1025">
        <f t="shared" si="79"/>
        <v>0</v>
      </c>
    </row>
    <row r="1026" spans="1:47" x14ac:dyDescent="0.45">
      <c r="A1026">
        <v>1021</v>
      </c>
      <c r="B1026" t="s">
        <v>58</v>
      </c>
      <c r="C1026">
        <v>2006</v>
      </c>
      <c r="D1026">
        <v>23</v>
      </c>
      <c r="E1026" t="s">
        <v>422</v>
      </c>
      <c r="F1026" t="s">
        <v>17</v>
      </c>
      <c r="G1026">
        <v>158</v>
      </c>
      <c r="H1026">
        <v>676</v>
      </c>
      <c r="I1026">
        <v>576</v>
      </c>
      <c r="J1026">
        <v>112</v>
      </c>
      <c r="K1026">
        <v>195</v>
      </c>
      <c r="L1026">
        <v>117</v>
      </c>
      <c r="M1026">
        <v>50</v>
      </c>
      <c r="N1026">
        <v>2</v>
      </c>
      <c r="O1026">
        <v>26</v>
      </c>
      <c r="P1026">
        <v>114</v>
      </c>
      <c r="Q1026">
        <v>9</v>
      </c>
      <c r="R1026">
        <v>6</v>
      </c>
      <c r="S1026">
        <v>86</v>
      </c>
      <c r="T1026">
        <v>108</v>
      </c>
      <c r="U1026">
        <v>0.33900000000000002</v>
      </c>
      <c r="V1026">
        <v>0.43</v>
      </c>
      <c r="W1026">
        <v>0.56799999999999995</v>
      </c>
      <c r="X1026">
        <v>0.998</v>
      </c>
      <c r="Y1026">
        <v>159</v>
      </c>
      <c r="Z1026">
        <v>327</v>
      </c>
      <c r="AA1026">
        <v>18</v>
      </c>
      <c r="AB1026">
        <v>10</v>
      </c>
      <c r="AC1026">
        <v>0</v>
      </c>
      <c r="AD1026">
        <v>4</v>
      </c>
      <c r="AE1026">
        <v>27</v>
      </c>
      <c r="AF1026">
        <v>5.8</v>
      </c>
      <c r="AG1026" s="1">
        <v>3.6708860759493671</v>
      </c>
      <c r="AH1026">
        <v>3.8</v>
      </c>
      <c r="AI1026">
        <v>6.8</v>
      </c>
      <c r="AJ1026">
        <v>-0.7</v>
      </c>
      <c r="AK1026">
        <v>52</v>
      </c>
      <c r="AL1026">
        <v>-1</v>
      </c>
      <c r="AM1026">
        <v>-3</v>
      </c>
      <c r="AN1026">
        <v>-4</v>
      </c>
      <c r="AO1026">
        <v>-10</v>
      </c>
      <c r="AP1026">
        <f>COUNTIFS(MVPs!$A$7:$A$217, 'All B'!C1026, MVPs!$C$7:$C$217, 'All B'!B1026)</f>
        <v>0</v>
      </c>
      <c r="AQ1026">
        <f t="shared" si="75"/>
        <v>0</v>
      </c>
      <c r="AR1026">
        <f t="shared" si="76"/>
        <v>0</v>
      </c>
      <c r="AS1026">
        <f t="shared" si="77"/>
        <v>0</v>
      </c>
      <c r="AT1026">
        <f t="shared" si="78"/>
        <v>0</v>
      </c>
      <c r="AU1026">
        <f t="shared" si="79"/>
        <v>0</v>
      </c>
    </row>
    <row r="1027" spans="1:47" x14ac:dyDescent="0.45">
      <c r="A1027">
        <v>1022</v>
      </c>
      <c r="B1027" t="s">
        <v>391</v>
      </c>
      <c r="C1027">
        <v>1958</v>
      </c>
      <c r="D1027">
        <v>24</v>
      </c>
      <c r="E1027" t="s">
        <v>235</v>
      </c>
      <c r="F1027" t="s">
        <v>13</v>
      </c>
      <c r="G1027">
        <v>143</v>
      </c>
      <c r="H1027">
        <v>578</v>
      </c>
      <c r="I1027">
        <v>489</v>
      </c>
      <c r="J1027">
        <v>80</v>
      </c>
      <c r="K1027">
        <v>148</v>
      </c>
      <c r="L1027">
        <v>78</v>
      </c>
      <c r="M1027">
        <v>26</v>
      </c>
      <c r="N1027">
        <v>3</v>
      </c>
      <c r="O1027">
        <v>41</v>
      </c>
      <c r="P1027">
        <v>113</v>
      </c>
      <c r="Q1027">
        <v>0</v>
      </c>
      <c r="R1027">
        <v>2</v>
      </c>
      <c r="S1027">
        <v>84</v>
      </c>
      <c r="T1027">
        <v>89</v>
      </c>
      <c r="U1027">
        <v>0.30299999999999999</v>
      </c>
      <c r="V1027">
        <v>0.40500000000000003</v>
      </c>
      <c r="W1027">
        <v>0.62</v>
      </c>
      <c r="X1027">
        <v>1.024</v>
      </c>
      <c r="Y1027">
        <v>180</v>
      </c>
      <c r="Z1027">
        <v>303</v>
      </c>
      <c r="AA1027">
        <v>16</v>
      </c>
      <c r="AB1027">
        <v>2</v>
      </c>
      <c r="AC1027">
        <v>0</v>
      </c>
      <c r="AD1027">
        <v>3</v>
      </c>
      <c r="AE1027">
        <v>6</v>
      </c>
      <c r="AF1027">
        <v>5.8</v>
      </c>
      <c r="AG1027" s="1">
        <v>4.0559440559440558</v>
      </c>
      <c r="AH1027">
        <v>4</v>
      </c>
      <c r="AI1027">
        <v>5.9</v>
      </c>
      <c r="AJ1027">
        <v>-0.8</v>
      </c>
      <c r="AK1027">
        <v>52</v>
      </c>
      <c r="AL1027">
        <v>-2</v>
      </c>
      <c r="AM1027">
        <v>-4</v>
      </c>
      <c r="AN1027">
        <v>-6</v>
      </c>
      <c r="AO1027">
        <v>-1</v>
      </c>
      <c r="AP1027">
        <f>COUNTIFS(MVPs!$A$7:$A$217, 'All B'!C1027, MVPs!$C$7:$C$217, 'All B'!B1027)</f>
        <v>0</v>
      </c>
      <c r="AQ1027">
        <f t="shared" si="75"/>
        <v>0</v>
      </c>
      <c r="AR1027">
        <f t="shared" si="76"/>
        <v>0</v>
      </c>
      <c r="AS1027">
        <f t="shared" si="77"/>
        <v>0</v>
      </c>
      <c r="AT1027">
        <f t="shared" si="78"/>
        <v>0</v>
      </c>
      <c r="AU1027">
        <f t="shared" si="79"/>
        <v>0</v>
      </c>
    </row>
    <row r="1028" spans="1:47" x14ac:dyDescent="0.45">
      <c r="A1028">
        <v>1023</v>
      </c>
      <c r="B1028" t="s">
        <v>681</v>
      </c>
      <c r="C1028">
        <v>1957</v>
      </c>
      <c r="D1028">
        <v>29</v>
      </c>
      <c r="E1028" t="s">
        <v>22</v>
      </c>
      <c r="F1028" t="s">
        <v>13</v>
      </c>
      <c r="G1028">
        <v>141</v>
      </c>
      <c r="H1028">
        <v>625</v>
      </c>
      <c r="I1028">
        <v>539</v>
      </c>
      <c r="J1028">
        <v>87</v>
      </c>
      <c r="K1028">
        <v>156</v>
      </c>
      <c r="L1028">
        <v>109</v>
      </c>
      <c r="M1028">
        <v>25</v>
      </c>
      <c r="N1028">
        <v>9</v>
      </c>
      <c r="O1028">
        <v>13</v>
      </c>
      <c r="P1028">
        <v>62</v>
      </c>
      <c r="Q1028">
        <v>2</v>
      </c>
      <c r="R1028">
        <v>5</v>
      </c>
      <c r="S1028">
        <v>59</v>
      </c>
      <c r="T1028">
        <v>71</v>
      </c>
      <c r="U1028">
        <v>0.28899999999999998</v>
      </c>
      <c r="V1028">
        <v>0.36199999999999999</v>
      </c>
      <c r="W1028">
        <v>0.442</v>
      </c>
      <c r="X1028">
        <v>0.80400000000000005</v>
      </c>
      <c r="Y1028">
        <v>120</v>
      </c>
      <c r="Z1028">
        <v>238</v>
      </c>
      <c r="AA1028">
        <v>12</v>
      </c>
      <c r="AB1028">
        <v>4</v>
      </c>
      <c r="AC1028">
        <v>19</v>
      </c>
      <c r="AD1028">
        <v>3</v>
      </c>
      <c r="AE1028">
        <v>1</v>
      </c>
      <c r="AF1028">
        <v>5.8</v>
      </c>
      <c r="AG1028" s="1">
        <v>4.1134751773049638</v>
      </c>
      <c r="AH1028">
        <v>3.9</v>
      </c>
      <c r="AI1028">
        <v>4.3</v>
      </c>
      <c r="AJ1028">
        <v>2.4</v>
      </c>
      <c r="AK1028">
        <v>15</v>
      </c>
      <c r="AL1028">
        <v>0</v>
      </c>
      <c r="AM1028">
        <v>0</v>
      </c>
      <c r="AN1028">
        <v>0</v>
      </c>
      <c r="AO1028">
        <v>14</v>
      </c>
      <c r="AP1028">
        <f>COUNTIFS(MVPs!$A$7:$A$217, 'All B'!C1028, MVPs!$C$7:$C$217, 'All B'!B1028)</f>
        <v>0</v>
      </c>
      <c r="AQ1028">
        <f t="shared" si="75"/>
        <v>1</v>
      </c>
      <c r="AR1028">
        <f t="shared" si="76"/>
        <v>0</v>
      </c>
      <c r="AS1028">
        <f t="shared" si="77"/>
        <v>0</v>
      </c>
      <c r="AT1028">
        <f t="shared" si="78"/>
        <v>0</v>
      </c>
      <c r="AU1028">
        <f t="shared" si="79"/>
        <v>0</v>
      </c>
    </row>
    <row r="1029" spans="1:47" x14ac:dyDescent="0.45">
      <c r="A1029">
        <v>1024</v>
      </c>
      <c r="B1029" t="s">
        <v>682</v>
      </c>
      <c r="C1029">
        <v>1987</v>
      </c>
      <c r="D1029">
        <v>27</v>
      </c>
      <c r="E1029" t="s">
        <v>117</v>
      </c>
      <c r="F1029" t="s">
        <v>17</v>
      </c>
      <c r="G1029">
        <v>124</v>
      </c>
      <c r="H1029">
        <v>423</v>
      </c>
      <c r="I1029">
        <v>350</v>
      </c>
      <c r="J1029">
        <v>69</v>
      </c>
      <c r="K1029">
        <v>108</v>
      </c>
      <c r="L1029">
        <v>64</v>
      </c>
      <c r="M1029">
        <v>26</v>
      </c>
      <c r="N1029">
        <v>6</v>
      </c>
      <c r="O1029">
        <v>12</v>
      </c>
      <c r="P1029">
        <v>54</v>
      </c>
      <c r="Q1029">
        <v>7</v>
      </c>
      <c r="R1029">
        <v>3</v>
      </c>
      <c r="S1029">
        <v>67</v>
      </c>
      <c r="T1029">
        <v>44</v>
      </c>
      <c r="U1029">
        <v>0.309</v>
      </c>
      <c r="V1029">
        <v>0.42299999999999999</v>
      </c>
      <c r="W1029">
        <v>0.52</v>
      </c>
      <c r="X1029">
        <v>0.94299999999999995</v>
      </c>
      <c r="Y1029">
        <v>153</v>
      </c>
      <c r="Z1029">
        <v>182</v>
      </c>
      <c r="AA1029">
        <v>7</v>
      </c>
      <c r="AB1029">
        <v>3</v>
      </c>
      <c r="AC1029">
        <v>2</v>
      </c>
      <c r="AD1029">
        <v>1</v>
      </c>
      <c r="AE1029">
        <v>2</v>
      </c>
      <c r="AF1029">
        <v>5.8</v>
      </c>
      <c r="AG1029" s="1">
        <v>4.67741935483871</v>
      </c>
      <c r="AH1029">
        <v>4.3</v>
      </c>
      <c r="AI1029">
        <v>4.7</v>
      </c>
      <c r="AJ1029">
        <v>1.2</v>
      </c>
      <c r="AK1029">
        <v>31</v>
      </c>
      <c r="AL1029">
        <v>0</v>
      </c>
      <c r="AM1029">
        <v>0</v>
      </c>
      <c r="AN1029">
        <v>0</v>
      </c>
      <c r="AO1029">
        <v>10</v>
      </c>
      <c r="AP1029">
        <f>COUNTIFS(MVPs!$A$7:$A$217, 'All B'!C1029, MVPs!$C$7:$C$217, 'All B'!B1029)</f>
        <v>0</v>
      </c>
      <c r="AQ1029">
        <f t="shared" si="75"/>
        <v>1</v>
      </c>
      <c r="AR1029">
        <f t="shared" si="76"/>
        <v>0</v>
      </c>
      <c r="AS1029">
        <f t="shared" si="77"/>
        <v>0</v>
      </c>
      <c r="AT1029">
        <f t="shared" si="78"/>
        <v>0</v>
      </c>
      <c r="AU1029">
        <f t="shared" si="79"/>
        <v>0</v>
      </c>
    </row>
    <row r="1030" spans="1:47" x14ac:dyDescent="0.45">
      <c r="A1030">
        <v>1025</v>
      </c>
      <c r="B1030" t="s">
        <v>547</v>
      </c>
      <c r="C1030">
        <v>2016</v>
      </c>
      <c r="D1030">
        <v>26</v>
      </c>
      <c r="E1030" t="s">
        <v>52</v>
      </c>
      <c r="F1030" t="s">
        <v>17</v>
      </c>
      <c r="G1030">
        <v>155</v>
      </c>
      <c r="H1030">
        <v>676</v>
      </c>
      <c r="I1030">
        <v>583</v>
      </c>
      <c r="J1030">
        <v>94</v>
      </c>
      <c r="K1030">
        <v>170</v>
      </c>
      <c r="L1030">
        <v>91</v>
      </c>
      <c r="M1030">
        <v>43</v>
      </c>
      <c r="N1030">
        <v>4</v>
      </c>
      <c r="O1030">
        <v>32</v>
      </c>
      <c r="P1030">
        <v>109</v>
      </c>
      <c r="Q1030">
        <v>3</v>
      </c>
      <c r="R1030">
        <v>5</v>
      </c>
      <c r="S1030">
        <v>74</v>
      </c>
      <c r="T1030">
        <v>108</v>
      </c>
      <c r="U1030">
        <v>0.29199999999999998</v>
      </c>
      <c r="V1030">
        <v>0.38500000000000001</v>
      </c>
      <c r="W1030">
        <v>0.54400000000000004</v>
      </c>
      <c r="X1030">
        <v>0.92800000000000005</v>
      </c>
      <c r="Y1030">
        <v>143</v>
      </c>
      <c r="Z1030">
        <v>317</v>
      </c>
      <c r="AA1030">
        <v>13</v>
      </c>
      <c r="AB1030">
        <v>16</v>
      </c>
      <c r="AC1030">
        <v>0</v>
      </c>
      <c r="AD1030">
        <v>3</v>
      </c>
      <c r="AE1030">
        <v>8</v>
      </c>
      <c r="AF1030">
        <v>5.8</v>
      </c>
      <c r="AG1030" s="1">
        <v>3.7419354838709671</v>
      </c>
      <c r="AH1030">
        <v>3.7</v>
      </c>
      <c r="AI1030">
        <v>4.4000000000000004</v>
      </c>
      <c r="AJ1030">
        <v>0.5</v>
      </c>
      <c r="AK1030">
        <v>34</v>
      </c>
      <c r="AL1030">
        <v>1</v>
      </c>
      <c r="AM1030">
        <v>-3</v>
      </c>
      <c r="AN1030">
        <v>-2</v>
      </c>
      <c r="AO1030">
        <v>13</v>
      </c>
      <c r="AP1030">
        <f>COUNTIFS(MVPs!$A$7:$A$217, 'All B'!C1030, MVPs!$C$7:$C$217, 'All B'!B1030)</f>
        <v>0</v>
      </c>
      <c r="AQ1030">
        <f t="shared" si="75"/>
        <v>1</v>
      </c>
      <c r="AR1030">
        <f t="shared" si="76"/>
        <v>0</v>
      </c>
      <c r="AS1030">
        <f t="shared" si="77"/>
        <v>0</v>
      </c>
      <c r="AT1030">
        <f t="shared" si="78"/>
        <v>0</v>
      </c>
      <c r="AU1030">
        <f t="shared" si="79"/>
        <v>0</v>
      </c>
    </row>
    <row r="1031" spans="1:47" x14ac:dyDescent="0.45">
      <c r="A1031">
        <v>1026</v>
      </c>
      <c r="B1031" t="s">
        <v>133</v>
      </c>
      <c r="C1031">
        <v>1989</v>
      </c>
      <c r="D1031">
        <v>33</v>
      </c>
      <c r="E1031" t="s">
        <v>43</v>
      </c>
      <c r="F1031" t="s">
        <v>13</v>
      </c>
      <c r="G1031">
        <v>160</v>
      </c>
      <c r="H1031">
        <v>690</v>
      </c>
      <c r="I1031">
        <v>614</v>
      </c>
      <c r="J1031">
        <v>101</v>
      </c>
      <c r="K1031">
        <v>195</v>
      </c>
      <c r="L1031">
        <v>127</v>
      </c>
      <c r="M1031">
        <v>38</v>
      </c>
      <c r="N1031">
        <v>9</v>
      </c>
      <c r="O1031">
        <v>21</v>
      </c>
      <c r="P1031">
        <v>103</v>
      </c>
      <c r="Q1031">
        <v>19</v>
      </c>
      <c r="R1031">
        <v>3</v>
      </c>
      <c r="S1031">
        <v>63</v>
      </c>
      <c r="T1031">
        <v>71</v>
      </c>
      <c r="U1031">
        <v>0.318</v>
      </c>
      <c r="V1031">
        <v>0.38400000000000001</v>
      </c>
      <c r="W1031">
        <v>0.51100000000000001</v>
      </c>
      <c r="X1031">
        <v>0.89600000000000002</v>
      </c>
      <c r="Y1031">
        <v>152</v>
      </c>
      <c r="Z1031">
        <v>314</v>
      </c>
      <c r="AA1031">
        <v>9</v>
      </c>
      <c r="AB1031">
        <v>6</v>
      </c>
      <c r="AC1031">
        <v>3</v>
      </c>
      <c r="AD1031">
        <v>4</v>
      </c>
      <c r="AE1031">
        <v>9</v>
      </c>
      <c r="AF1031">
        <v>5.8</v>
      </c>
      <c r="AG1031" s="1">
        <v>3.6249999999999996</v>
      </c>
      <c r="AH1031">
        <v>3.5</v>
      </c>
      <c r="AI1031">
        <v>7.3</v>
      </c>
      <c r="AJ1031">
        <v>-1.3</v>
      </c>
      <c r="AK1031">
        <v>40</v>
      </c>
      <c r="AL1031">
        <v>2</v>
      </c>
      <c r="AM1031">
        <v>3</v>
      </c>
      <c r="AN1031">
        <v>5</v>
      </c>
      <c r="AO1031">
        <v>-14</v>
      </c>
      <c r="AP1031">
        <f>COUNTIFS(MVPs!$A$7:$A$217, 'All B'!C1031, MVPs!$C$7:$C$217, 'All B'!B1031)</f>
        <v>1</v>
      </c>
      <c r="AQ1031">
        <f t="shared" ref="AQ1031:AQ1094" si="80">IF(COUNTIFS($C$6:$C$1991, $C1031, $E$6:$E$1991, $E1031, $AF$6:$AF$1991, "&gt;5")=0, 0, COUNTIFS($C$6:$C$1991, $C1031, $E$6:$E$1991, $E1031, $AF$6:$AF$1991, "&gt;5")-1)</f>
        <v>1</v>
      </c>
      <c r="AR1031">
        <f t="shared" ref="AR1031:AR1094" si="81">IF(COUNTIFS($C$6:$C$1991, $C1031, $E$6:$E$1991, $E1031, $AF$6:$AF$1991, "&gt;6")=0, 0, COUNTIFS($C$6:$C$1991, $C1031, $E$6:$E$1991, $E1031, $AF$6:$AF$1991, "&gt;6")-1)</f>
        <v>0</v>
      </c>
      <c r="AS1031">
        <f t="shared" ref="AS1031:AS1094" si="82">IF(COUNTIFS($C$6:$C$1991, $C1031, $E$6:$E$1991, $E1031, $AF$6:$AF$1991, "&gt;7")=0, 0, COUNTIFS($C$6:$C$1991, $C1031, $E$6:$E$1991, $E1031, $AF$6:$AF$1991, "&gt;7")-1)</f>
        <v>0</v>
      </c>
      <c r="AT1031">
        <f t="shared" ref="AT1031:AT1094" si="83">IF(COUNTIFS($C$6:$C$1991, $C1031, $E$6:$E$1991, $E1031, $AF$6:$AF$1991, "&gt;8")=0, 0, COUNTIFS($C$6:$C$1991, $C1031, $E$6:$E$1991, $E1031, $AF$6:$AF$1991, "&gt;8")-1)</f>
        <v>0</v>
      </c>
      <c r="AU1031">
        <f t="shared" ref="AU1031:AU1094" si="84">IF(COUNTIFS($C$6:$C$1991, $C1031, $E$6:$E$1991, $E1031, $AF$6:$AF$1991, "&gt;9")=0, 0, COUNTIFS($C$6:$C$1991, $C1031, $E$6:$E$1991, $E1031, $AF$6:$AF$1991, "&gt;9")-1)</f>
        <v>0</v>
      </c>
    </row>
    <row r="1032" spans="1:47" x14ac:dyDescent="0.45">
      <c r="A1032">
        <v>1027</v>
      </c>
      <c r="B1032" t="s">
        <v>324</v>
      </c>
      <c r="C1032">
        <v>2012</v>
      </c>
      <c r="D1032">
        <v>31</v>
      </c>
      <c r="E1032" t="s">
        <v>325</v>
      </c>
      <c r="F1032" t="s">
        <v>13</v>
      </c>
      <c r="G1032">
        <v>157</v>
      </c>
      <c r="H1032">
        <v>668</v>
      </c>
      <c r="I1032">
        <v>560</v>
      </c>
      <c r="J1032">
        <v>88</v>
      </c>
      <c r="K1032">
        <v>151</v>
      </c>
      <c r="L1032">
        <v>85</v>
      </c>
      <c r="M1032">
        <v>39</v>
      </c>
      <c r="N1032">
        <v>7</v>
      </c>
      <c r="O1032">
        <v>20</v>
      </c>
      <c r="P1032">
        <v>74</v>
      </c>
      <c r="Q1032">
        <v>14</v>
      </c>
      <c r="R1032">
        <v>9</v>
      </c>
      <c r="S1032">
        <v>97</v>
      </c>
      <c r="T1032">
        <v>103</v>
      </c>
      <c r="U1032">
        <v>0.27</v>
      </c>
      <c r="V1032">
        <v>0.377</v>
      </c>
      <c r="W1032">
        <v>0.47099999999999997</v>
      </c>
      <c r="X1032">
        <v>0.84799999999999998</v>
      </c>
      <c r="Y1032">
        <v>137</v>
      </c>
      <c r="Z1032">
        <v>264</v>
      </c>
      <c r="AA1032">
        <v>13</v>
      </c>
      <c r="AB1032">
        <v>3</v>
      </c>
      <c r="AC1032">
        <v>2</v>
      </c>
      <c r="AD1032">
        <v>6</v>
      </c>
      <c r="AE1032">
        <v>7</v>
      </c>
      <c r="AF1032">
        <v>5.8</v>
      </c>
      <c r="AG1032" s="1">
        <v>3.6942675159235669</v>
      </c>
      <c r="AH1032">
        <v>3.3</v>
      </c>
      <c r="AI1032">
        <v>5.4</v>
      </c>
      <c r="AJ1032">
        <v>0.6</v>
      </c>
      <c r="AK1032">
        <v>29</v>
      </c>
      <c r="AL1032">
        <v>1</v>
      </c>
      <c r="AM1032">
        <v>-3</v>
      </c>
      <c r="AN1032">
        <v>-3</v>
      </c>
      <c r="AO1032">
        <v>5</v>
      </c>
      <c r="AP1032">
        <f>COUNTIFS(MVPs!$A$7:$A$217, 'All B'!C1032, MVPs!$C$7:$C$217, 'All B'!B1032)</f>
        <v>0</v>
      </c>
      <c r="AQ1032">
        <f t="shared" si="80"/>
        <v>0</v>
      </c>
      <c r="AR1032">
        <f t="shared" si="81"/>
        <v>0</v>
      </c>
      <c r="AS1032">
        <f t="shared" si="82"/>
        <v>0</v>
      </c>
      <c r="AT1032">
        <f t="shared" si="83"/>
        <v>0</v>
      </c>
      <c r="AU1032">
        <f t="shared" si="84"/>
        <v>0</v>
      </c>
    </row>
    <row r="1033" spans="1:47" x14ac:dyDescent="0.45">
      <c r="A1033">
        <v>1028</v>
      </c>
      <c r="B1033" t="s">
        <v>683</v>
      </c>
      <c r="C1033">
        <v>2006</v>
      </c>
      <c r="D1033">
        <v>26</v>
      </c>
      <c r="E1033" t="s">
        <v>43</v>
      </c>
      <c r="F1033" t="s">
        <v>17</v>
      </c>
      <c r="G1033">
        <v>148</v>
      </c>
      <c r="H1033">
        <v>608</v>
      </c>
      <c r="I1033">
        <v>537</v>
      </c>
      <c r="J1033">
        <v>101</v>
      </c>
      <c r="K1033">
        <v>145</v>
      </c>
      <c r="L1033">
        <v>67</v>
      </c>
      <c r="M1033">
        <v>39</v>
      </c>
      <c r="N1033">
        <v>4</v>
      </c>
      <c r="O1033">
        <v>35</v>
      </c>
      <c r="P1033">
        <v>85</v>
      </c>
      <c r="Q1033">
        <v>8</v>
      </c>
      <c r="R1033">
        <v>9</v>
      </c>
      <c r="S1033">
        <v>63</v>
      </c>
      <c r="T1033">
        <v>162</v>
      </c>
      <c r="U1033">
        <v>0.27</v>
      </c>
      <c r="V1033">
        <v>0.34499999999999997</v>
      </c>
      <c r="W1033">
        <v>0.55300000000000005</v>
      </c>
      <c r="X1033">
        <v>0.89900000000000002</v>
      </c>
      <c r="Y1033">
        <v>125</v>
      </c>
      <c r="Z1033">
        <v>297</v>
      </c>
      <c r="AA1033">
        <v>12</v>
      </c>
      <c r="AB1033">
        <v>1</v>
      </c>
      <c r="AC1033">
        <v>3</v>
      </c>
      <c r="AD1033">
        <v>4</v>
      </c>
      <c r="AE1033">
        <v>6</v>
      </c>
      <c r="AF1033">
        <v>5.8</v>
      </c>
      <c r="AG1033" s="1">
        <v>3.9189189189189193</v>
      </c>
      <c r="AH1033">
        <v>4</v>
      </c>
      <c r="AI1033">
        <v>4.2</v>
      </c>
      <c r="AJ1033">
        <v>2.2000000000000002</v>
      </c>
      <c r="AK1033">
        <v>19</v>
      </c>
      <c r="AL1033">
        <v>-1</v>
      </c>
      <c r="AM1033">
        <v>0</v>
      </c>
      <c r="AN1033">
        <v>-1</v>
      </c>
      <c r="AO1033">
        <v>16</v>
      </c>
      <c r="AP1033">
        <f>COUNTIFS(MVPs!$A$7:$A$217, 'All B'!C1033, MVPs!$C$7:$C$217, 'All B'!B1033)</f>
        <v>0</v>
      </c>
      <c r="AQ1033">
        <f t="shared" si="80"/>
        <v>0</v>
      </c>
      <c r="AR1033">
        <f t="shared" si="81"/>
        <v>0</v>
      </c>
      <c r="AS1033">
        <f t="shared" si="82"/>
        <v>0</v>
      </c>
      <c r="AT1033">
        <f t="shared" si="83"/>
        <v>0</v>
      </c>
      <c r="AU1033">
        <f t="shared" si="84"/>
        <v>0</v>
      </c>
    </row>
    <row r="1034" spans="1:47" x14ac:dyDescent="0.45">
      <c r="A1034">
        <v>1029</v>
      </c>
      <c r="B1034" t="s">
        <v>684</v>
      </c>
      <c r="C1034">
        <v>2023</v>
      </c>
      <c r="D1034">
        <v>27</v>
      </c>
      <c r="E1034" t="s">
        <v>117</v>
      </c>
      <c r="F1034" t="s">
        <v>17</v>
      </c>
      <c r="G1034">
        <v>152</v>
      </c>
      <c r="H1034">
        <v>626</v>
      </c>
      <c r="I1034">
        <v>538</v>
      </c>
      <c r="J1034">
        <v>84</v>
      </c>
      <c r="K1034">
        <v>140</v>
      </c>
      <c r="L1034">
        <v>100</v>
      </c>
      <c r="M1034">
        <v>23</v>
      </c>
      <c r="N1034">
        <v>0</v>
      </c>
      <c r="O1034">
        <v>17</v>
      </c>
      <c r="P1034">
        <v>60</v>
      </c>
      <c r="Q1034">
        <v>38</v>
      </c>
      <c r="R1034">
        <v>9</v>
      </c>
      <c r="S1034">
        <v>75</v>
      </c>
      <c r="T1034">
        <v>124</v>
      </c>
      <c r="U1034">
        <v>0.26</v>
      </c>
      <c r="V1034">
        <v>0.35099999999999998</v>
      </c>
      <c r="W1034">
        <v>0.39800000000000002</v>
      </c>
      <c r="X1034">
        <v>0.749</v>
      </c>
      <c r="Y1034">
        <v>109</v>
      </c>
      <c r="Z1034">
        <v>214</v>
      </c>
      <c r="AA1034">
        <v>7</v>
      </c>
      <c r="AB1034">
        <v>3</v>
      </c>
      <c r="AC1034">
        <v>5</v>
      </c>
      <c r="AD1034">
        <v>5</v>
      </c>
      <c r="AE1034">
        <v>1</v>
      </c>
      <c r="AF1034">
        <v>5.8</v>
      </c>
      <c r="AG1034" s="1">
        <v>3.8157894736842106</v>
      </c>
      <c r="AH1034">
        <v>3.8</v>
      </c>
      <c r="AI1034">
        <v>4.2</v>
      </c>
      <c r="AJ1034">
        <v>2.1</v>
      </c>
      <c r="AK1034">
        <v>13</v>
      </c>
      <c r="AL1034">
        <v>-1</v>
      </c>
      <c r="AM1034">
        <v>4</v>
      </c>
      <c r="AN1034">
        <v>3</v>
      </c>
      <c r="AO1034">
        <v>16</v>
      </c>
      <c r="AP1034">
        <f>COUNTIFS(MVPs!$A$7:$A$217, 'All B'!C1034, MVPs!$C$7:$C$217, 'All B'!B1034)</f>
        <v>0</v>
      </c>
      <c r="AQ1034">
        <f t="shared" si="80"/>
        <v>2</v>
      </c>
      <c r="AR1034">
        <f t="shared" si="81"/>
        <v>0</v>
      </c>
      <c r="AS1034">
        <f t="shared" si="82"/>
        <v>0</v>
      </c>
      <c r="AT1034">
        <f t="shared" si="83"/>
        <v>0</v>
      </c>
      <c r="AU1034">
        <f t="shared" si="84"/>
        <v>0</v>
      </c>
    </row>
    <row r="1035" spans="1:47" x14ac:dyDescent="0.45">
      <c r="A1035">
        <v>1030</v>
      </c>
      <c r="B1035" t="s">
        <v>685</v>
      </c>
      <c r="C1035">
        <v>1990</v>
      </c>
      <c r="D1035">
        <v>26</v>
      </c>
      <c r="E1035" t="s">
        <v>117</v>
      </c>
      <c r="F1035" t="s">
        <v>17</v>
      </c>
      <c r="G1035">
        <v>149</v>
      </c>
      <c r="H1035">
        <v>629</v>
      </c>
      <c r="I1035">
        <v>556</v>
      </c>
      <c r="J1035">
        <v>104</v>
      </c>
      <c r="K1035">
        <v>172</v>
      </c>
      <c r="L1035">
        <v>124</v>
      </c>
      <c r="M1035">
        <v>36</v>
      </c>
      <c r="N1035">
        <v>3</v>
      </c>
      <c r="O1035">
        <v>9</v>
      </c>
      <c r="P1035">
        <v>44</v>
      </c>
      <c r="Q1035">
        <v>46</v>
      </c>
      <c r="R1035">
        <v>12</v>
      </c>
      <c r="S1035">
        <v>55</v>
      </c>
      <c r="T1035">
        <v>65</v>
      </c>
      <c r="U1035">
        <v>0.309</v>
      </c>
      <c r="V1035">
        <v>0.375</v>
      </c>
      <c r="W1035">
        <v>0.433</v>
      </c>
      <c r="X1035">
        <v>0.80900000000000005</v>
      </c>
      <c r="Y1035">
        <v>122</v>
      </c>
      <c r="Z1035">
        <v>241</v>
      </c>
      <c r="AA1035">
        <v>8</v>
      </c>
      <c r="AB1035">
        <v>6</v>
      </c>
      <c r="AC1035">
        <v>8</v>
      </c>
      <c r="AD1035">
        <v>4</v>
      </c>
      <c r="AE1035">
        <v>1</v>
      </c>
      <c r="AF1035">
        <v>5.8</v>
      </c>
      <c r="AG1035" s="1">
        <v>3.8926174496644297</v>
      </c>
      <c r="AH1035">
        <v>3.8</v>
      </c>
      <c r="AI1035">
        <v>5</v>
      </c>
      <c r="AJ1035">
        <v>0.6</v>
      </c>
      <c r="AK1035">
        <v>24</v>
      </c>
      <c r="AL1035">
        <v>0</v>
      </c>
      <c r="AM1035">
        <v>6</v>
      </c>
      <c r="AN1035">
        <v>6</v>
      </c>
      <c r="AO1035">
        <v>5</v>
      </c>
      <c r="AP1035">
        <f>COUNTIFS(MVPs!$A$7:$A$217, 'All B'!C1035, MVPs!$C$7:$C$217, 'All B'!B1035)</f>
        <v>0</v>
      </c>
      <c r="AQ1035">
        <f t="shared" si="80"/>
        <v>0</v>
      </c>
      <c r="AR1035">
        <f t="shared" si="81"/>
        <v>0</v>
      </c>
      <c r="AS1035">
        <f t="shared" si="82"/>
        <v>0</v>
      </c>
      <c r="AT1035">
        <f t="shared" si="83"/>
        <v>0</v>
      </c>
      <c r="AU1035">
        <f t="shared" si="84"/>
        <v>0</v>
      </c>
    </row>
    <row r="1036" spans="1:47" x14ac:dyDescent="0.45">
      <c r="A1036">
        <v>1031</v>
      </c>
      <c r="B1036" t="s">
        <v>30</v>
      </c>
      <c r="C1036">
        <v>2014</v>
      </c>
      <c r="D1036">
        <v>27</v>
      </c>
      <c r="E1036" t="s">
        <v>31</v>
      </c>
      <c r="F1036" t="s">
        <v>13</v>
      </c>
      <c r="G1036">
        <v>145</v>
      </c>
      <c r="H1036">
        <v>622</v>
      </c>
      <c r="I1036">
        <v>556</v>
      </c>
      <c r="J1036">
        <v>80</v>
      </c>
      <c r="K1036">
        <v>176</v>
      </c>
      <c r="L1036">
        <v>103</v>
      </c>
      <c r="M1036">
        <v>35</v>
      </c>
      <c r="N1036">
        <v>2</v>
      </c>
      <c r="O1036">
        <v>36</v>
      </c>
      <c r="P1036">
        <v>107</v>
      </c>
      <c r="Q1036">
        <v>3</v>
      </c>
      <c r="R1036">
        <v>1</v>
      </c>
      <c r="S1036">
        <v>51</v>
      </c>
      <c r="T1036">
        <v>131</v>
      </c>
      <c r="U1036">
        <v>0.317</v>
      </c>
      <c r="V1036">
        <v>0.38300000000000001</v>
      </c>
      <c r="W1036">
        <v>0.58099999999999996</v>
      </c>
      <c r="X1036">
        <v>0.96399999999999997</v>
      </c>
      <c r="Y1036">
        <v>173</v>
      </c>
      <c r="Z1036">
        <v>323</v>
      </c>
      <c r="AA1036">
        <v>14</v>
      </c>
      <c r="AB1036">
        <v>11</v>
      </c>
      <c r="AC1036">
        <v>0</v>
      </c>
      <c r="AD1036">
        <v>4</v>
      </c>
      <c r="AE1036">
        <v>15</v>
      </c>
      <c r="AF1036">
        <v>5.8</v>
      </c>
      <c r="AG1036" s="1">
        <v>4</v>
      </c>
      <c r="AH1036">
        <v>3.6</v>
      </c>
      <c r="AI1036">
        <v>6.8</v>
      </c>
      <c r="AJ1036">
        <v>-2</v>
      </c>
      <c r="AK1036">
        <v>53</v>
      </c>
      <c r="AL1036">
        <v>0</v>
      </c>
      <c r="AM1036">
        <v>-2</v>
      </c>
      <c r="AN1036">
        <v>-2</v>
      </c>
      <c r="AO1036">
        <v>-10</v>
      </c>
      <c r="AP1036">
        <f>COUNTIFS(MVPs!$A$7:$A$217, 'All B'!C1036, MVPs!$C$7:$C$217, 'All B'!B1036)</f>
        <v>0</v>
      </c>
      <c r="AQ1036">
        <f t="shared" si="80"/>
        <v>1</v>
      </c>
      <c r="AR1036">
        <f t="shared" si="81"/>
        <v>0</v>
      </c>
      <c r="AS1036">
        <f t="shared" si="82"/>
        <v>0</v>
      </c>
      <c r="AT1036">
        <f t="shared" si="83"/>
        <v>0</v>
      </c>
      <c r="AU1036">
        <f t="shared" si="84"/>
        <v>0</v>
      </c>
    </row>
    <row r="1037" spans="1:47" x14ac:dyDescent="0.45">
      <c r="A1037">
        <v>1032</v>
      </c>
      <c r="B1037" t="s">
        <v>361</v>
      </c>
      <c r="C1037">
        <v>1974</v>
      </c>
      <c r="D1037">
        <v>23</v>
      </c>
      <c r="E1037" t="s">
        <v>46</v>
      </c>
      <c r="F1037" t="s">
        <v>17</v>
      </c>
      <c r="G1037">
        <v>160</v>
      </c>
      <c r="H1037">
        <v>688</v>
      </c>
      <c r="I1037">
        <v>610</v>
      </c>
      <c r="J1037">
        <v>95</v>
      </c>
      <c r="K1037">
        <v>164</v>
      </c>
      <c r="L1037">
        <v>104</v>
      </c>
      <c r="M1037">
        <v>29</v>
      </c>
      <c r="N1037">
        <v>5</v>
      </c>
      <c r="O1037">
        <v>26</v>
      </c>
      <c r="P1037">
        <v>102</v>
      </c>
      <c r="Q1037">
        <v>57</v>
      </c>
      <c r="R1037">
        <v>17</v>
      </c>
      <c r="S1037">
        <v>64</v>
      </c>
      <c r="T1037">
        <v>103</v>
      </c>
      <c r="U1037">
        <v>0.26900000000000002</v>
      </c>
      <c r="V1037">
        <v>0.33800000000000002</v>
      </c>
      <c r="W1037">
        <v>0.46100000000000002</v>
      </c>
      <c r="X1037">
        <v>0.79900000000000004</v>
      </c>
      <c r="Y1037">
        <v>128</v>
      </c>
      <c r="Z1037">
        <v>281</v>
      </c>
      <c r="AA1037">
        <v>9</v>
      </c>
      <c r="AB1037">
        <v>4</v>
      </c>
      <c r="AC1037">
        <v>2</v>
      </c>
      <c r="AD1037">
        <v>8</v>
      </c>
      <c r="AE1037">
        <v>6</v>
      </c>
      <c r="AF1037">
        <v>5.8</v>
      </c>
      <c r="AG1037" s="1">
        <v>3.6249999999999996</v>
      </c>
      <c r="AH1037">
        <v>3.6</v>
      </c>
      <c r="AI1037">
        <v>4.8</v>
      </c>
      <c r="AJ1037">
        <v>0.9</v>
      </c>
      <c r="AK1037">
        <v>19</v>
      </c>
      <c r="AL1037">
        <v>1</v>
      </c>
      <c r="AM1037">
        <v>5</v>
      </c>
      <c r="AN1037">
        <v>6</v>
      </c>
      <c r="AO1037">
        <v>8</v>
      </c>
      <c r="AP1037">
        <f>COUNTIFS(MVPs!$A$7:$A$217, 'All B'!C1037, MVPs!$C$7:$C$217, 'All B'!B1037)</f>
        <v>0</v>
      </c>
      <c r="AQ1037">
        <f t="shared" si="80"/>
        <v>0</v>
      </c>
      <c r="AR1037">
        <f t="shared" si="81"/>
        <v>0</v>
      </c>
      <c r="AS1037">
        <f t="shared" si="82"/>
        <v>0</v>
      </c>
      <c r="AT1037">
        <f t="shared" si="83"/>
        <v>0</v>
      </c>
      <c r="AU1037">
        <f t="shared" si="84"/>
        <v>0</v>
      </c>
    </row>
    <row r="1038" spans="1:47" x14ac:dyDescent="0.45">
      <c r="A1038">
        <v>1033</v>
      </c>
      <c r="B1038" t="s">
        <v>334</v>
      </c>
      <c r="C1038">
        <v>2013</v>
      </c>
      <c r="D1038">
        <v>29</v>
      </c>
      <c r="E1038" t="s">
        <v>40</v>
      </c>
      <c r="F1038" t="s">
        <v>13</v>
      </c>
      <c r="G1038">
        <v>134</v>
      </c>
      <c r="H1038">
        <v>636</v>
      </c>
      <c r="I1038">
        <v>577</v>
      </c>
      <c r="J1038">
        <v>92</v>
      </c>
      <c r="K1038">
        <v>172</v>
      </c>
      <c r="L1038">
        <v>124</v>
      </c>
      <c r="M1038">
        <v>31</v>
      </c>
      <c r="N1038">
        <v>8</v>
      </c>
      <c r="O1038">
        <v>9</v>
      </c>
      <c r="P1038">
        <v>53</v>
      </c>
      <c r="Q1038">
        <v>52</v>
      </c>
      <c r="R1038">
        <v>4</v>
      </c>
      <c r="S1038">
        <v>47</v>
      </c>
      <c r="T1038">
        <v>92</v>
      </c>
      <c r="U1038">
        <v>0.29799999999999999</v>
      </c>
      <c r="V1038">
        <v>0.35499999999999998</v>
      </c>
      <c r="W1038">
        <v>0.42599999999999999</v>
      </c>
      <c r="X1038">
        <v>0.78100000000000003</v>
      </c>
      <c r="Y1038">
        <v>113</v>
      </c>
      <c r="Z1038">
        <v>246</v>
      </c>
      <c r="AA1038">
        <v>12</v>
      </c>
      <c r="AB1038">
        <v>5</v>
      </c>
      <c r="AC1038">
        <v>1</v>
      </c>
      <c r="AD1038">
        <v>2</v>
      </c>
      <c r="AE1038">
        <v>3</v>
      </c>
      <c r="AF1038">
        <v>5.8</v>
      </c>
      <c r="AG1038" s="1">
        <v>4.3283582089552235</v>
      </c>
      <c r="AH1038">
        <v>3.8</v>
      </c>
      <c r="AI1038">
        <v>4.2</v>
      </c>
      <c r="AJ1038">
        <v>2</v>
      </c>
      <c r="AK1038">
        <v>8</v>
      </c>
      <c r="AL1038">
        <v>0</v>
      </c>
      <c r="AM1038">
        <v>9</v>
      </c>
      <c r="AN1038">
        <v>9</v>
      </c>
      <c r="AO1038">
        <v>13</v>
      </c>
      <c r="AP1038">
        <f>COUNTIFS(MVPs!$A$7:$A$217, 'All B'!C1038, MVPs!$C$7:$C$217, 'All B'!B1038)</f>
        <v>0</v>
      </c>
      <c r="AQ1038">
        <f t="shared" si="80"/>
        <v>2</v>
      </c>
      <c r="AR1038">
        <f t="shared" si="81"/>
        <v>0</v>
      </c>
      <c r="AS1038">
        <f t="shared" si="82"/>
        <v>0</v>
      </c>
      <c r="AT1038">
        <f t="shared" si="83"/>
        <v>0</v>
      </c>
      <c r="AU1038">
        <f t="shared" si="84"/>
        <v>0</v>
      </c>
    </row>
    <row r="1039" spans="1:47" x14ac:dyDescent="0.45">
      <c r="A1039">
        <v>1034</v>
      </c>
      <c r="B1039" t="s">
        <v>687</v>
      </c>
      <c r="C1039">
        <v>1999</v>
      </c>
      <c r="D1039">
        <v>28</v>
      </c>
      <c r="E1039" t="s">
        <v>46</v>
      </c>
      <c r="F1039" t="s">
        <v>17</v>
      </c>
      <c r="G1039">
        <v>123</v>
      </c>
      <c r="H1039">
        <v>535</v>
      </c>
      <c r="I1039">
        <v>464</v>
      </c>
      <c r="J1039">
        <v>86</v>
      </c>
      <c r="K1039">
        <v>151</v>
      </c>
      <c r="L1039">
        <v>90</v>
      </c>
      <c r="M1039">
        <v>33</v>
      </c>
      <c r="N1039">
        <v>3</v>
      </c>
      <c r="O1039">
        <v>25</v>
      </c>
      <c r="P1039">
        <v>108</v>
      </c>
      <c r="Q1039">
        <v>27</v>
      </c>
      <c r="R1039">
        <v>7</v>
      </c>
      <c r="S1039">
        <v>50</v>
      </c>
      <c r="T1039">
        <v>94</v>
      </c>
      <c r="U1039">
        <v>0.32500000000000001</v>
      </c>
      <c r="V1039">
        <v>0.39800000000000002</v>
      </c>
      <c r="W1039">
        <v>0.57099999999999995</v>
      </c>
      <c r="X1039">
        <v>0.96899999999999997</v>
      </c>
      <c r="Y1039">
        <v>143</v>
      </c>
      <c r="Z1039">
        <v>265</v>
      </c>
      <c r="AA1039">
        <v>5</v>
      </c>
      <c r="AB1039">
        <v>11</v>
      </c>
      <c r="AC1039">
        <v>2</v>
      </c>
      <c r="AD1039">
        <v>8</v>
      </c>
      <c r="AE1039">
        <v>5</v>
      </c>
      <c r="AF1039">
        <v>5.8</v>
      </c>
      <c r="AG1039" s="1">
        <v>4.7154471544715442</v>
      </c>
      <c r="AH1039">
        <v>4.2</v>
      </c>
      <c r="AI1039">
        <v>5</v>
      </c>
      <c r="AJ1039">
        <v>0.9</v>
      </c>
      <c r="AK1039">
        <v>30</v>
      </c>
      <c r="AL1039">
        <v>1</v>
      </c>
      <c r="AM1039">
        <v>4</v>
      </c>
      <c r="AN1039">
        <v>5</v>
      </c>
      <c r="AO1039">
        <v>9</v>
      </c>
      <c r="AP1039">
        <f>COUNTIFS(MVPs!$A$7:$A$217, 'All B'!C1039, MVPs!$C$7:$C$217, 'All B'!B1039)</f>
        <v>0</v>
      </c>
      <c r="AQ1039">
        <f t="shared" si="80"/>
        <v>2</v>
      </c>
      <c r="AR1039">
        <f t="shared" si="81"/>
        <v>0</v>
      </c>
      <c r="AS1039">
        <f t="shared" si="82"/>
        <v>0</v>
      </c>
      <c r="AT1039">
        <f t="shared" si="83"/>
        <v>0</v>
      </c>
      <c r="AU1039">
        <f t="shared" si="84"/>
        <v>0</v>
      </c>
    </row>
    <row r="1040" spans="1:47" x14ac:dyDescent="0.45">
      <c r="A1040">
        <v>1035</v>
      </c>
      <c r="B1040" t="s">
        <v>688</v>
      </c>
      <c r="C1040">
        <v>1996</v>
      </c>
      <c r="D1040">
        <v>31</v>
      </c>
      <c r="E1040" t="s">
        <v>117</v>
      </c>
      <c r="F1040" t="s">
        <v>17</v>
      </c>
      <c r="G1040">
        <v>161</v>
      </c>
      <c r="H1040">
        <v>721</v>
      </c>
      <c r="I1040">
        <v>655</v>
      </c>
      <c r="J1040">
        <v>126</v>
      </c>
      <c r="K1040">
        <v>195</v>
      </c>
      <c r="L1040">
        <v>111</v>
      </c>
      <c r="M1040">
        <v>45</v>
      </c>
      <c r="N1040">
        <v>9</v>
      </c>
      <c r="O1040">
        <v>30</v>
      </c>
      <c r="P1040">
        <v>95</v>
      </c>
      <c r="Q1040">
        <v>22</v>
      </c>
      <c r="R1040">
        <v>8</v>
      </c>
      <c r="S1040">
        <v>56</v>
      </c>
      <c r="T1040">
        <v>87</v>
      </c>
      <c r="U1040">
        <v>0.29799999999999999</v>
      </c>
      <c r="V1040">
        <v>0.35399999999999998</v>
      </c>
      <c r="W1040">
        <v>0.53100000000000003</v>
      </c>
      <c r="X1040">
        <v>0.88500000000000001</v>
      </c>
      <c r="Y1040">
        <v>136</v>
      </c>
      <c r="Z1040">
        <v>348</v>
      </c>
      <c r="AA1040">
        <v>20</v>
      </c>
      <c r="AB1040">
        <v>4</v>
      </c>
      <c r="AC1040">
        <v>1</v>
      </c>
      <c r="AD1040">
        <v>5</v>
      </c>
      <c r="AE1040">
        <v>5</v>
      </c>
      <c r="AF1040">
        <v>5.8</v>
      </c>
      <c r="AG1040" s="1">
        <v>3.6024844720496891</v>
      </c>
      <c r="AH1040">
        <v>3.6</v>
      </c>
      <c r="AI1040">
        <v>6.1</v>
      </c>
      <c r="AJ1040">
        <v>0.1</v>
      </c>
      <c r="AK1040">
        <v>36</v>
      </c>
      <c r="AL1040">
        <v>0</v>
      </c>
      <c r="AM1040">
        <v>2</v>
      </c>
      <c r="AN1040">
        <v>2</v>
      </c>
      <c r="AO1040">
        <v>-1</v>
      </c>
      <c r="AP1040">
        <f>COUNTIFS(MVPs!$A$7:$A$217, 'All B'!C1040, MVPs!$C$7:$C$217, 'All B'!B1040)</f>
        <v>0</v>
      </c>
      <c r="AQ1040">
        <f t="shared" si="80"/>
        <v>1</v>
      </c>
      <c r="AR1040">
        <f t="shared" si="81"/>
        <v>0</v>
      </c>
      <c r="AS1040">
        <f t="shared" si="82"/>
        <v>0</v>
      </c>
      <c r="AT1040">
        <f t="shared" si="83"/>
        <v>0</v>
      </c>
      <c r="AU1040">
        <f t="shared" si="84"/>
        <v>0</v>
      </c>
    </row>
    <row r="1041" spans="1:47" x14ac:dyDescent="0.45">
      <c r="A1041">
        <v>1036</v>
      </c>
      <c r="B1041" t="s">
        <v>689</v>
      </c>
      <c r="C1041">
        <v>1977</v>
      </c>
      <c r="D1041">
        <v>27</v>
      </c>
      <c r="E1041" t="s">
        <v>117</v>
      </c>
      <c r="F1041" t="s">
        <v>17</v>
      </c>
      <c r="G1041">
        <v>152</v>
      </c>
      <c r="H1041">
        <v>608</v>
      </c>
      <c r="I1041">
        <v>541</v>
      </c>
      <c r="J1041">
        <v>75</v>
      </c>
      <c r="K1041">
        <v>168</v>
      </c>
      <c r="L1041">
        <v>118</v>
      </c>
      <c r="M1041">
        <v>25</v>
      </c>
      <c r="N1041">
        <v>2</v>
      </c>
      <c r="O1041">
        <v>23</v>
      </c>
      <c r="P1041">
        <v>81</v>
      </c>
      <c r="Q1041">
        <v>11</v>
      </c>
      <c r="R1041">
        <v>6</v>
      </c>
      <c r="S1041">
        <v>61</v>
      </c>
      <c r="T1041">
        <v>74</v>
      </c>
      <c r="U1041">
        <v>0.311</v>
      </c>
      <c r="V1041">
        <v>0.38100000000000001</v>
      </c>
      <c r="W1041">
        <v>0.49199999999999999</v>
      </c>
      <c r="X1041">
        <v>0.873</v>
      </c>
      <c r="Y1041">
        <v>145</v>
      </c>
      <c r="Z1041">
        <v>266</v>
      </c>
      <c r="AA1041">
        <v>9</v>
      </c>
      <c r="AB1041">
        <v>2</v>
      </c>
      <c r="AC1041">
        <v>1</v>
      </c>
      <c r="AD1041">
        <v>2</v>
      </c>
      <c r="AE1041">
        <v>8</v>
      </c>
      <c r="AF1041">
        <v>5.8</v>
      </c>
      <c r="AG1041" s="1">
        <v>3.8157894736842106</v>
      </c>
      <c r="AH1041">
        <v>3.9</v>
      </c>
      <c r="AI1041">
        <v>5.5</v>
      </c>
      <c r="AJ1041">
        <v>0.2</v>
      </c>
      <c r="AK1041">
        <v>36</v>
      </c>
      <c r="AL1041">
        <v>0</v>
      </c>
      <c r="AM1041">
        <v>0</v>
      </c>
      <c r="AN1041">
        <v>0</v>
      </c>
      <c r="AO1041">
        <v>3</v>
      </c>
      <c r="AP1041">
        <f>COUNTIFS(MVPs!$A$7:$A$217, 'All B'!C1041, MVPs!$C$7:$C$217, 'All B'!B1041)</f>
        <v>0</v>
      </c>
      <c r="AQ1041">
        <f t="shared" si="80"/>
        <v>1</v>
      </c>
      <c r="AR1041">
        <f t="shared" si="81"/>
        <v>0</v>
      </c>
      <c r="AS1041">
        <f t="shared" si="82"/>
        <v>0</v>
      </c>
      <c r="AT1041">
        <f t="shared" si="83"/>
        <v>0</v>
      </c>
      <c r="AU1041">
        <f t="shared" si="84"/>
        <v>0</v>
      </c>
    </row>
    <row r="1042" spans="1:47" x14ac:dyDescent="0.45">
      <c r="A1042">
        <v>1037</v>
      </c>
      <c r="B1042" t="s">
        <v>429</v>
      </c>
      <c r="C1042">
        <v>1999</v>
      </c>
      <c r="D1042">
        <v>25</v>
      </c>
      <c r="E1042" t="s">
        <v>31</v>
      </c>
      <c r="F1042" t="s">
        <v>13</v>
      </c>
      <c r="G1042">
        <v>157</v>
      </c>
      <c r="H1042">
        <v>677</v>
      </c>
      <c r="I1042">
        <v>624</v>
      </c>
      <c r="J1042">
        <v>100</v>
      </c>
      <c r="K1042">
        <v>188</v>
      </c>
      <c r="L1042">
        <v>121</v>
      </c>
      <c r="M1042">
        <v>34</v>
      </c>
      <c r="N1042">
        <v>3</v>
      </c>
      <c r="O1042">
        <v>30</v>
      </c>
      <c r="P1042">
        <v>117</v>
      </c>
      <c r="Q1042">
        <v>13</v>
      </c>
      <c r="R1042">
        <v>6</v>
      </c>
      <c r="S1042">
        <v>47</v>
      </c>
      <c r="T1042">
        <v>64</v>
      </c>
      <c r="U1042">
        <v>0.30099999999999999</v>
      </c>
      <c r="V1042">
        <v>0.34899999999999998</v>
      </c>
      <c r="W1042">
        <v>0.51</v>
      </c>
      <c r="X1042">
        <v>0.85799999999999998</v>
      </c>
      <c r="Y1042">
        <v>115</v>
      </c>
      <c r="Z1042">
        <v>318</v>
      </c>
      <c r="AA1042">
        <v>24</v>
      </c>
      <c r="AB1042">
        <v>1</v>
      </c>
      <c r="AC1042">
        <v>0</v>
      </c>
      <c r="AD1042">
        <v>5</v>
      </c>
      <c r="AE1042">
        <v>4</v>
      </c>
      <c r="AF1042">
        <v>5.8</v>
      </c>
      <c r="AG1042" s="1">
        <v>3.6942675159235669</v>
      </c>
      <c r="AH1042">
        <v>3.4</v>
      </c>
      <c r="AI1042">
        <v>3.3</v>
      </c>
      <c r="AJ1042">
        <v>2</v>
      </c>
      <c r="AK1042">
        <v>15</v>
      </c>
      <c r="AL1042">
        <v>-2</v>
      </c>
      <c r="AM1042">
        <v>2</v>
      </c>
      <c r="AN1042">
        <v>0</v>
      </c>
      <c r="AO1042">
        <v>27</v>
      </c>
      <c r="AP1042">
        <f>COUNTIFS(MVPs!$A$7:$A$217, 'All B'!C1042, MVPs!$C$7:$C$217, 'All B'!B1042)</f>
        <v>0</v>
      </c>
      <c r="AQ1042">
        <f t="shared" si="80"/>
        <v>0</v>
      </c>
      <c r="AR1042">
        <f t="shared" si="81"/>
        <v>0</v>
      </c>
      <c r="AS1042">
        <f t="shared" si="82"/>
        <v>0</v>
      </c>
      <c r="AT1042">
        <f t="shared" si="83"/>
        <v>0</v>
      </c>
      <c r="AU1042">
        <f t="shared" si="84"/>
        <v>0</v>
      </c>
    </row>
    <row r="1043" spans="1:47" x14ac:dyDescent="0.45">
      <c r="A1043">
        <v>1038</v>
      </c>
      <c r="B1043" t="s">
        <v>564</v>
      </c>
      <c r="C1043">
        <v>2006</v>
      </c>
      <c r="D1043">
        <v>30</v>
      </c>
      <c r="E1043" t="s">
        <v>40</v>
      </c>
      <c r="F1043" t="s">
        <v>13</v>
      </c>
      <c r="G1043">
        <v>151</v>
      </c>
      <c r="H1043">
        <v>686</v>
      </c>
      <c r="I1043">
        <v>558</v>
      </c>
      <c r="J1043">
        <v>115</v>
      </c>
      <c r="K1043">
        <v>160</v>
      </c>
      <c r="L1043">
        <v>75</v>
      </c>
      <c r="M1043">
        <v>29</v>
      </c>
      <c r="N1043">
        <v>2</v>
      </c>
      <c r="O1043">
        <v>54</v>
      </c>
      <c r="P1043">
        <v>137</v>
      </c>
      <c r="Q1043">
        <v>1</v>
      </c>
      <c r="R1043">
        <v>0</v>
      </c>
      <c r="S1043">
        <v>119</v>
      </c>
      <c r="T1043">
        <v>117</v>
      </c>
      <c r="U1043">
        <v>0.28699999999999998</v>
      </c>
      <c r="V1043">
        <v>0.41299999999999998</v>
      </c>
      <c r="W1043">
        <v>0.63600000000000001</v>
      </c>
      <c r="X1043">
        <v>1.0489999999999999</v>
      </c>
      <c r="Y1043">
        <v>161</v>
      </c>
      <c r="Z1043">
        <v>355</v>
      </c>
      <c r="AA1043">
        <v>12</v>
      </c>
      <c r="AB1043">
        <v>4</v>
      </c>
      <c r="AC1043">
        <v>0</v>
      </c>
      <c r="AD1043">
        <v>5</v>
      </c>
      <c r="AE1043">
        <v>23</v>
      </c>
      <c r="AF1043">
        <v>5.8</v>
      </c>
      <c r="AG1043" s="1">
        <v>3.8410596026490067</v>
      </c>
      <c r="AH1043">
        <v>3.5</v>
      </c>
      <c r="AI1043">
        <v>5.7</v>
      </c>
      <c r="AJ1043">
        <v>-1.1000000000000001</v>
      </c>
      <c r="AK1043">
        <v>48</v>
      </c>
      <c r="AL1043">
        <v>1</v>
      </c>
      <c r="AM1043">
        <v>-1</v>
      </c>
      <c r="AN1043">
        <v>0</v>
      </c>
      <c r="AO1043">
        <v>1</v>
      </c>
      <c r="AP1043">
        <f>COUNTIFS(MVPs!$A$7:$A$217, 'All B'!C1043, MVPs!$C$7:$C$217, 'All B'!B1043)</f>
        <v>0</v>
      </c>
      <c r="AQ1043">
        <f t="shared" si="80"/>
        <v>0</v>
      </c>
      <c r="AR1043">
        <f t="shared" si="81"/>
        <v>0</v>
      </c>
      <c r="AS1043">
        <f t="shared" si="82"/>
        <v>0</v>
      </c>
      <c r="AT1043">
        <f t="shared" si="83"/>
        <v>0</v>
      </c>
      <c r="AU1043">
        <f t="shared" si="84"/>
        <v>0</v>
      </c>
    </row>
    <row r="1044" spans="1:47" x14ac:dyDescent="0.45">
      <c r="A1044">
        <v>1039</v>
      </c>
      <c r="B1044" t="s">
        <v>690</v>
      </c>
      <c r="C1044">
        <v>2014</v>
      </c>
      <c r="D1044">
        <v>32</v>
      </c>
      <c r="E1044" t="s">
        <v>25</v>
      </c>
      <c r="F1044" t="s">
        <v>17</v>
      </c>
      <c r="G1044">
        <v>157</v>
      </c>
      <c r="H1044">
        <v>628</v>
      </c>
      <c r="I1044">
        <v>560</v>
      </c>
      <c r="J1044">
        <v>61</v>
      </c>
      <c r="K1044">
        <v>147</v>
      </c>
      <c r="L1044">
        <v>88</v>
      </c>
      <c r="M1044">
        <v>38</v>
      </c>
      <c r="N1044">
        <v>0</v>
      </c>
      <c r="O1044">
        <v>21</v>
      </c>
      <c r="P1044">
        <v>75</v>
      </c>
      <c r="Q1044">
        <v>3</v>
      </c>
      <c r="R1044">
        <v>2</v>
      </c>
      <c r="S1044">
        <v>58</v>
      </c>
      <c r="T1044">
        <v>112</v>
      </c>
      <c r="U1044">
        <v>0.26300000000000001</v>
      </c>
      <c r="V1044">
        <v>0.33600000000000002</v>
      </c>
      <c r="W1044">
        <v>0.443</v>
      </c>
      <c r="X1044">
        <v>0.77900000000000003</v>
      </c>
      <c r="Y1044">
        <v>117</v>
      </c>
      <c r="Z1044">
        <v>248</v>
      </c>
      <c r="AA1044">
        <v>19</v>
      </c>
      <c r="AB1044">
        <v>6</v>
      </c>
      <c r="AC1044">
        <v>0</v>
      </c>
      <c r="AD1044">
        <v>4</v>
      </c>
      <c r="AE1044">
        <v>2</v>
      </c>
      <c r="AF1044">
        <v>5.8</v>
      </c>
      <c r="AG1044" s="1">
        <v>3.6942675159235669</v>
      </c>
      <c r="AH1044">
        <v>3.8</v>
      </c>
      <c r="AI1044">
        <v>4.2</v>
      </c>
      <c r="AJ1044">
        <v>2.5</v>
      </c>
      <c r="AK1044">
        <v>16</v>
      </c>
      <c r="AL1044">
        <v>-2</v>
      </c>
      <c r="AM1044">
        <v>-2</v>
      </c>
      <c r="AN1044">
        <v>-4</v>
      </c>
      <c r="AO1044">
        <v>15</v>
      </c>
      <c r="AP1044">
        <f>COUNTIFS(MVPs!$A$7:$A$217, 'All B'!C1044, MVPs!$C$7:$C$217, 'All B'!B1044)</f>
        <v>0</v>
      </c>
      <c r="AQ1044">
        <f t="shared" si="80"/>
        <v>0</v>
      </c>
      <c r="AR1044">
        <f t="shared" si="81"/>
        <v>0</v>
      </c>
      <c r="AS1044">
        <f t="shared" si="82"/>
        <v>0</v>
      </c>
      <c r="AT1044">
        <f t="shared" si="83"/>
        <v>0</v>
      </c>
      <c r="AU1044">
        <f t="shared" si="84"/>
        <v>0</v>
      </c>
    </row>
    <row r="1045" spans="1:47" x14ac:dyDescent="0.45">
      <c r="A1045">
        <v>1040</v>
      </c>
      <c r="B1045" t="s">
        <v>229</v>
      </c>
      <c r="C1045">
        <v>1952</v>
      </c>
      <c r="D1045">
        <v>27</v>
      </c>
      <c r="E1045" t="s">
        <v>22</v>
      </c>
      <c r="F1045" t="s">
        <v>13</v>
      </c>
      <c r="G1045">
        <v>142</v>
      </c>
      <c r="H1045">
        <v>605</v>
      </c>
      <c r="I1045">
        <v>534</v>
      </c>
      <c r="J1045">
        <v>97</v>
      </c>
      <c r="K1045">
        <v>146</v>
      </c>
      <c r="L1045">
        <v>98</v>
      </c>
      <c r="M1045">
        <v>17</v>
      </c>
      <c r="N1045">
        <v>1</v>
      </c>
      <c r="O1045">
        <v>30</v>
      </c>
      <c r="P1045">
        <v>98</v>
      </c>
      <c r="Q1045">
        <v>2</v>
      </c>
      <c r="R1045">
        <v>3</v>
      </c>
      <c r="S1045">
        <v>66</v>
      </c>
      <c r="T1045">
        <v>24</v>
      </c>
      <c r="U1045">
        <v>0.27300000000000002</v>
      </c>
      <c r="V1045">
        <v>0.35799999999999998</v>
      </c>
      <c r="W1045">
        <v>0.47799999999999998</v>
      </c>
      <c r="X1045">
        <v>0.83499999999999996</v>
      </c>
      <c r="Y1045">
        <v>137</v>
      </c>
      <c r="Z1045">
        <v>255</v>
      </c>
      <c r="AA1045">
        <v>8</v>
      </c>
      <c r="AB1045">
        <v>4</v>
      </c>
      <c r="AC1045">
        <v>1</v>
      </c>
      <c r="AE1045">
        <v>9</v>
      </c>
      <c r="AF1045">
        <v>5.8</v>
      </c>
      <c r="AG1045" s="1">
        <v>4.084507042253521</v>
      </c>
      <c r="AH1045">
        <v>3.9</v>
      </c>
      <c r="AI1045">
        <v>5.2</v>
      </c>
      <c r="AJ1045">
        <v>1.1000000000000001</v>
      </c>
      <c r="AK1045">
        <v>26</v>
      </c>
      <c r="AL1045">
        <v>0</v>
      </c>
      <c r="AM1045">
        <v>0</v>
      </c>
      <c r="AN1045">
        <v>1</v>
      </c>
      <c r="AO1045">
        <v>5</v>
      </c>
      <c r="AP1045">
        <f>COUNTIFS(MVPs!$A$7:$A$217, 'All B'!C1045, MVPs!$C$7:$C$217, 'All B'!B1045)</f>
        <v>0</v>
      </c>
      <c r="AQ1045">
        <f t="shared" si="80"/>
        <v>2</v>
      </c>
      <c r="AR1045">
        <f t="shared" si="81"/>
        <v>0</v>
      </c>
      <c r="AS1045">
        <f t="shared" si="82"/>
        <v>0</v>
      </c>
      <c r="AT1045">
        <f t="shared" si="83"/>
        <v>0</v>
      </c>
      <c r="AU1045">
        <f t="shared" si="84"/>
        <v>0</v>
      </c>
    </row>
    <row r="1046" spans="1:47" x14ac:dyDescent="0.45">
      <c r="A1046">
        <v>1041</v>
      </c>
      <c r="B1046" t="s">
        <v>691</v>
      </c>
      <c r="C1046">
        <v>2021</v>
      </c>
      <c r="D1046">
        <v>23</v>
      </c>
      <c r="E1046" t="s">
        <v>55</v>
      </c>
      <c r="F1046" t="s">
        <v>13</v>
      </c>
      <c r="G1046">
        <v>159</v>
      </c>
      <c r="H1046">
        <v>690</v>
      </c>
      <c r="I1046">
        <v>640</v>
      </c>
      <c r="J1046">
        <v>121</v>
      </c>
      <c r="K1046">
        <v>191</v>
      </c>
      <c r="L1046">
        <v>131</v>
      </c>
      <c r="M1046">
        <v>30</v>
      </c>
      <c r="N1046">
        <v>1</v>
      </c>
      <c r="O1046">
        <v>29</v>
      </c>
      <c r="P1046">
        <v>102</v>
      </c>
      <c r="Q1046">
        <v>25</v>
      </c>
      <c r="R1046">
        <v>1</v>
      </c>
      <c r="S1046">
        <v>40</v>
      </c>
      <c r="T1046">
        <v>137</v>
      </c>
      <c r="U1046">
        <v>0.29799999999999999</v>
      </c>
      <c r="V1046">
        <v>0.34300000000000003</v>
      </c>
      <c r="W1046">
        <v>0.48399999999999999</v>
      </c>
      <c r="X1046">
        <v>0.82799999999999996</v>
      </c>
      <c r="Y1046">
        <v>121</v>
      </c>
      <c r="Z1046">
        <v>310</v>
      </c>
      <c r="AA1046">
        <v>10</v>
      </c>
      <c r="AB1046">
        <v>6</v>
      </c>
      <c r="AC1046">
        <v>0</v>
      </c>
      <c r="AD1046">
        <v>4</v>
      </c>
      <c r="AE1046">
        <v>0</v>
      </c>
      <c r="AF1046">
        <v>5.8</v>
      </c>
      <c r="AG1046" s="1">
        <v>3.6477987421383649</v>
      </c>
      <c r="AH1046">
        <v>3.5</v>
      </c>
      <c r="AI1046">
        <v>5.5</v>
      </c>
      <c r="AJ1046">
        <v>1</v>
      </c>
      <c r="AK1046">
        <v>18</v>
      </c>
      <c r="AL1046">
        <v>3</v>
      </c>
      <c r="AM1046">
        <v>4</v>
      </c>
      <c r="AN1046">
        <v>7</v>
      </c>
      <c r="AO1046">
        <v>2</v>
      </c>
      <c r="AP1046">
        <f>COUNTIFS(MVPs!$A$7:$A$217, 'All B'!C1046, MVPs!$C$7:$C$217, 'All B'!B1046)</f>
        <v>0</v>
      </c>
      <c r="AQ1046">
        <f t="shared" si="80"/>
        <v>2</v>
      </c>
      <c r="AR1046">
        <f t="shared" si="81"/>
        <v>1</v>
      </c>
      <c r="AS1046">
        <f t="shared" si="82"/>
        <v>0</v>
      </c>
      <c r="AT1046">
        <f t="shared" si="83"/>
        <v>0</v>
      </c>
      <c r="AU1046">
        <f t="shared" si="84"/>
        <v>0</v>
      </c>
    </row>
    <row r="1047" spans="1:47" x14ac:dyDescent="0.45">
      <c r="A1047">
        <v>1042</v>
      </c>
      <c r="B1047" t="s">
        <v>692</v>
      </c>
      <c r="C1047">
        <v>1978</v>
      </c>
      <c r="D1047">
        <v>32</v>
      </c>
      <c r="E1047" t="s">
        <v>28</v>
      </c>
      <c r="F1047" t="s">
        <v>17</v>
      </c>
      <c r="G1047">
        <v>156</v>
      </c>
      <c r="H1047">
        <v>692</v>
      </c>
      <c r="I1047">
        <v>654</v>
      </c>
      <c r="J1047">
        <v>78</v>
      </c>
      <c r="K1047">
        <v>192</v>
      </c>
      <c r="L1047">
        <v>153</v>
      </c>
      <c r="M1047">
        <v>31</v>
      </c>
      <c r="N1047">
        <v>5</v>
      </c>
      <c r="O1047">
        <v>3</v>
      </c>
      <c r="P1047">
        <v>43</v>
      </c>
      <c r="Q1047">
        <v>27</v>
      </c>
      <c r="R1047">
        <v>5</v>
      </c>
      <c r="S1047">
        <v>24</v>
      </c>
      <c r="T1047">
        <v>40</v>
      </c>
      <c r="U1047">
        <v>0.29399999999999998</v>
      </c>
      <c r="V1047">
        <v>0.31900000000000001</v>
      </c>
      <c r="W1047">
        <v>0.37</v>
      </c>
      <c r="X1047">
        <v>0.68899999999999995</v>
      </c>
      <c r="Y1047">
        <v>92</v>
      </c>
      <c r="Z1047">
        <v>242</v>
      </c>
      <c r="AA1047">
        <v>6</v>
      </c>
      <c r="AB1047">
        <v>1</v>
      </c>
      <c r="AC1047">
        <v>11</v>
      </c>
      <c r="AD1047">
        <v>2</v>
      </c>
      <c r="AE1047">
        <v>1</v>
      </c>
      <c r="AF1047">
        <v>5.8</v>
      </c>
      <c r="AG1047" s="1">
        <v>3.7179487179487181</v>
      </c>
      <c r="AH1047">
        <v>3.7</v>
      </c>
      <c r="AI1047">
        <v>3.9</v>
      </c>
      <c r="AJ1047">
        <v>2.9</v>
      </c>
      <c r="AK1047">
        <v>0</v>
      </c>
      <c r="AL1047">
        <v>1</v>
      </c>
      <c r="AM1047">
        <v>6</v>
      </c>
      <c r="AN1047">
        <v>7</v>
      </c>
      <c r="AO1047">
        <v>15</v>
      </c>
      <c r="AP1047">
        <f>COUNTIFS(MVPs!$A$7:$A$217, 'All B'!C1047, MVPs!$C$7:$C$217, 'All B'!B1047)</f>
        <v>0</v>
      </c>
      <c r="AQ1047">
        <f t="shared" si="80"/>
        <v>3</v>
      </c>
      <c r="AR1047">
        <f t="shared" si="81"/>
        <v>0</v>
      </c>
      <c r="AS1047">
        <f t="shared" si="82"/>
        <v>0</v>
      </c>
      <c r="AT1047">
        <f t="shared" si="83"/>
        <v>0</v>
      </c>
      <c r="AU1047">
        <f t="shared" si="84"/>
        <v>0</v>
      </c>
    </row>
    <row r="1048" spans="1:47" x14ac:dyDescent="0.45">
      <c r="A1048">
        <v>1043</v>
      </c>
      <c r="B1048" t="s">
        <v>615</v>
      </c>
      <c r="C1048">
        <v>2015</v>
      </c>
      <c r="D1048">
        <v>28</v>
      </c>
      <c r="E1048" t="s">
        <v>65</v>
      </c>
      <c r="F1048" t="s">
        <v>17</v>
      </c>
      <c r="G1048">
        <v>143</v>
      </c>
      <c r="H1048">
        <v>561</v>
      </c>
      <c r="I1048">
        <v>507</v>
      </c>
      <c r="J1048">
        <v>65</v>
      </c>
      <c r="K1048">
        <v>130</v>
      </c>
      <c r="L1048">
        <v>72</v>
      </c>
      <c r="M1048">
        <v>33</v>
      </c>
      <c r="N1048">
        <v>4</v>
      </c>
      <c r="O1048">
        <v>21</v>
      </c>
      <c r="P1048">
        <v>84</v>
      </c>
      <c r="Q1048">
        <v>6</v>
      </c>
      <c r="R1048">
        <v>4</v>
      </c>
      <c r="S1048">
        <v>39</v>
      </c>
      <c r="T1048">
        <v>119</v>
      </c>
      <c r="U1048">
        <v>0.25600000000000001</v>
      </c>
      <c r="V1048">
        <v>0.32100000000000001</v>
      </c>
      <c r="W1048">
        <v>0.46200000000000002</v>
      </c>
      <c r="X1048">
        <v>0.78200000000000003</v>
      </c>
      <c r="Y1048">
        <v>113</v>
      </c>
      <c r="Z1048">
        <v>234</v>
      </c>
      <c r="AA1048">
        <v>18</v>
      </c>
      <c r="AB1048">
        <v>11</v>
      </c>
      <c r="AC1048">
        <v>0</v>
      </c>
      <c r="AD1048">
        <v>4</v>
      </c>
      <c r="AE1048">
        <v>9</v>
      </c>
      <c r="AF1048">
        <v>5.8</v>
      </c>
      <c r="AG1048" s="1">
        <v>4.0559440559440558</v>
      </c>
      <c r="AH1048">
        <v>4</v>
      </c>
      <c r="AI1048">
        <v>3.3</v>
      </c>
      <c r="AJ1048">
        <v>3.2</v>
      </c>
      <c r="AK1048">
        <v>7</v>
      </c>
      <c r="AL1048">
        <v>0</v>
      </c>
      <c r="AM1048">
        <v>1</v>
      </c>
      <c r="AN1048">
        <v>1</v>
      </c>
      <c r="AO1048">
        <v>22</v>
      </c>
      <c r="AP1048">
        <f>COUNTIFS(MVPs!$A$7:$A$217, 'All B'!C1048, MVPs!$C$7:$C$217, 'All B'!B1048)</f>
        <v>0</v>
      </c>
      <c r="AQ1048">
        <f t="shared" si="80"/>
        <v>1</v>
      </c>
      <c r="AR1048">
        <f t="shared" si="81"/>
        <v>0</v>
      </c>
      <c r="AS1048">
        <f t="shared" si="82"/>
        <v>0</v>
      </c>
      <c r="AT1048">
        <f t="shared" si="83"/>
        <v>0</v>
      </c>
      <c r="AU1048">
        <f t="shared" si="84"/>
        <v>0</v>
      </c>
    </row>
    <row r="1049" spans="1:47" x14ac:dyDescent="0.45">
      <c r="A1049">
        <v>1044</v>
      </c>
      <c r="B1049" t="s">
        <v>481</v>
      </c>
      <c r="C1049">
        <v>1991</v>
      </c>
      <c r="D1049">
        <v>26</v>
      </c>
      <c r="E1049" t="s">
        <v>70</v>
      </c>
      <c r="F1049" t="s">
        <v>13</v>
      </c>
      <c r="G1049">
        <v>159</v>
      </c>
      <c r="H1049">
        <v>714</v>
      </c>
      <c r="I1049">
        <v>631</v>
      </c>
      <c r="J1049">
        <v>115</v>
      </c>
      <c r="K1049">
        <v>203</v>
      </c>
      <c r="L1049">
        <v>125</v>
      </c>
      <c r="M1049">
        <v>49</v>
      </c>
      <c r="N1049">
        <v>3</v>
      </c>
      <c r="O1049">
        <v>26</v>
      </c>
      <c r="P1049">
        <v>88</v>
      </c>
      <c r="Q1049">
        <v>4</v>
      </c>
      <c r="R1049">
        <v>3</v>
      </c>
      <c r="S1049">
        <v>68</v>
      </c>
      <c r="T1049">
        <v>72</v>
      </c>
      <c r="U1049">
        <v>0.32200000000000001</v>
      </c>
      <c r="V1049">
        <v>0.38900000000000001</v>
      </c>
      <c r="W1049">
        <v>0.53200000000000003</v>
      </c>
      <c r="X1049">
        <v>0.92200000000000004</v>
      </c>
      <c r="Y1049">
        <v>155</v>
      </c>
      <c r="Z1049">
        <v>336</v>
      </c>
      <c r="AA1049">
        <v>17</v>
      </c>
      <c r="AB1049">
        <v>6</v>
      </c>
      <c r="AC1049">
        <v>2</v>
      </c>
      <c r="AD1049">
        <v>7</v>
      </c>
      <c r="AE1049">
        <v>10</v>
      </c>
      <c r="AF1049">
        <v>5.8</v>
      </c>
      <c r="AG1049" s="1">
        <v>3.6477987421383649</v>
      </c>
      <c r="AH1049">
        <v>3.5</v>
      </c>
      <c r="AI1049">
        <v>5.9</v>
      </c>
      <c r="AJ1049">
        <v>-1</v>
      </c>
      <c r="AK1049">
        <v>43</v>
      </c>
      <c r="AL1049">
        <v>-1</v>
      </c>
      <c r="AM1049">
        <v>0</v>
      </c>
      <c r="AN1049">
        <v>-1</v>
      </c>
      <c r="AO1049">
        <v>-1</v>
      </c>
      <c r="AP1049">
        <f>COUNTIFS(MVPs!$A$7:$A$217, 'All B'!C1049, MVPs!$C$7:$C$217, 'All B'!B1049)</f>
        <v>0</v>
      </c>
      <c r="AQ1049">
        <f t="shared" si="80"/>
        <v>3</v>
      </c>
      <c r="AR1049">
        <f t="shared" si="81"/>
        <v>0</v>
      </c>
      <c r="AS1049">
        <f t="shared" si="82"/>
        <v>0</v>
      </c>
      <c r="AT1049">
        <f t="shared" si="83"/>
        <v>0</v>
      </c>
      <c r="AU1049">
        <f t="shared" si="84"/>
        <v>0</v>
      </c>
    </row>
    <row r="1050" spans="1:47" x14ac:dyDescent="0.45">
      <c r="A1050">
        <v>1045</v>
      </c>
      <c r="B1050" t="s">
        <v>109</v>
      </c>
      <c r="C1050">
        <v>2002</v>
      </c>
      <c r="D1050">
        <v>33</v>
      </c>
      <c r="E1050" t="s">
        <v>52</v>
      </c>
      <c r="F1050" t="s">
        <v>17</v>
      </c>
      <c r="G1050">
        <v>150</v>
      </c>
      <c r="H1050">
        <v>666</v>
      </c>
      <c r="I1050">
        <v>556</v>
      </c>
      <c r="J1050">
        <v>122</v>
      </c>
      <c r="K1050">
        <v>160</v>
      </c>
      <c r="L1050">
        <v>90</v>
      </c>
      <c r="M1050">
        <v>19</v>
      </c>
      <c r="N1050">
        <v>2</v>
      </c>
      <c r="O1050">
        <v>49</v>
      </c>
      <c r="P1050">
        <v>108</v>
      </c>
      <c r="Q1050">
        <v>2</v>
      </c>
      <c r="R1050">
        <v>0</v>
      </c>
      <c r="S1050">
        <v>103</v>
      </c>
      <c r="T1050">
        <v>144</v>
      </c>
      <c r="U1050">
        <v>0.28799999999999998</v>
      </c>
      <c r="V1050">
        <v>0.39900000000000002</v>
      </c>
      <c r="W1050">
        <v>0.59399999999999997</v>
      </c>
      <c r="X1050">
        <v>0.99299999999999999</v>
      </c>
      <c r="Y1050">
        <v>160</v>
      </c>
      <c r="Z1050">
        <v>330</v>
      </c>
      <c r="AA1050">
        <v>14</v>
      </c>
      <c r="AB1050">
        <v>3</v>
      </c>
      <c r="AC1050">
        <v>0</v>
      </c>
      <c r="AD1050">
        <v>4</v>
      </c>
      <c r="AE1050">
        <v>15</v>
      </c>
      <c r="AF1050">
        <v>5.8</v>
      </c>
      <c r="AG1050" s="1">
        <v>3.8666666666666667</v>
      </c>
      <c r="AH1050">
        <v>3.8</v>
      </c>
      <c r="AI1050">
        <v>6.7</v>
      </c>
      <c r="AJ1050">
        <v>-1.5</v>
      </c>
      <c r="AK1050">
        <v>53</v>
      </c>
      <c r="AL1050">
        <v>-1</v>
      </c>
      <c r="AM1050">
        <v>1</v>
      </c>
      <c r="AN1050">
        <v>0</v>
      </c>
      <c r="AO1050">
        <v>-8</v>
      </c>
      <c r="AP1050">
        <f>COUNTIFS(MVPs!$A$7:$A$217, 'All B'!C1050, MVPs!$C$7:$C$217, 'All B'!B1050)</f>
        <v>0</v>
      </c>
      <c r="AQ1050">
        <f t="shared" si="80"/>
        <v>0</v>
      </c>
      <c r="AR1050">
        <f t="shared" si="81"/>
        <v>0</v>
      </c>
      <c r="AS1050">
        <f t="shared" si="82"/>
        <v>0</v>
      </c>
      <c r="AT1050">
        <f t="shared" si="83"/>
        <v>0</v>
      </c>
      <c r="AU1050">
        <f t="shared" si="84"/>
        <v>0</v>
      </c>
    </row>
    <row r="1051" spans="1:47" x14ac:dyDescent="0.45">
      <c r="A1051">
        <v>1046</v>
      </c>
      <c r="B1051" t="s">
        <v>693</v>
      </c>
      <c r="C1051">
        <v>1993</v>
      </c>
      <c r="D1051">
        <v>27</v>
      </c>
      <c r="E1051" t="s">
        <v>19</v>
      </c>
      <c r="F1051" t="s">
        <v>17</v>
      </c>
      <c r="G1051">
        <v>161</v>
      </c>
      <c r="H1051">
        <v>710</v>
      </c>
      <c r="I1051">
        <v>597</v>
      </c>
      <c r="J1051">
        <v>110</v>
      </c>
      <c r="K1051">
        <v>182</v>
      </c>
      <c r="L1051">
        <v>136</v>
      </c>
      <c r="M1051">
        <v>29</v>
      </c>
      <c r="N1051">
        <v>2</v>
      </c>
      <c r="O1051">
        <v>15</v>
      </c>
      <c r="P1051">
        <v>73</v>
      </c>
      <c r="Q1051">
        <v>16</v>
      </c>
      <c r="R1051">
        <v>6</v>
      </c>
      <c r="S1051">
        <v>85</v>
      </c>
      <c r="T1051">
        <v>109</v>
      </c>
      <c r="U1051">
        <v>0.30499999999999999</v>
      </c>
      <c r="V1051">
        <v>0.40100000000000002</v>
      </c>
      <c r="W1051">
        <v>0.436</v>
      </c>
      <c r="X1051">
        <v>0.83699999999999997</v>
      </c>
      <c r="Y1051">
        <v>125</v>
      </c>
      <c r="Z1051">
        <v>260</v>
      </c>
      <c r="AA1051">
        <v>13</v>
      </c>
      <c r="AB1051">
        <v>16</v>
      </c>
      <c r="AC1051">
        <v>5</v>
      </c>
      <c r="AD1051">
        <v>7</v>
      </c>
      <c r="AE1051">
        <v>0</v>
      </c>
      <c r="AF1051">
        <v>5.7</v>
      </c>
      <c r="AG1051" s="1">
        <v>3.5403726708074532</v>
      </c>
      <c r="AH1051">
        <v>3.7</v>
      </c>
      <c r="AI1051">
        <v>6</v>
      </c>
      <c r="AJ1051">
        <v>0.6</v>
      </c>
      <c r="AK1051">
        <v>29</v>
      </c>
      <c r="AL1051">
        <v>-1</v>
      </c>
      <c r="AM1051">
        <v>2</v>
      </c>
      <c r="AN1051">
        <v>1</v>
      </c>
      <c r="AO1051">
        <v>-5</v>
      </c>
      <c r="AP1051">
        <f>COUNTIFS(MVPs!$A$7:$A$217, 'All B'!C1051, MVPs!$C$7:$C$217, 'All B'!B1051)</f>
        <v>0</v>
      </c>
      <c r="AQ1051">
        <f t="shared" si="80"/>
        <v>2</v>
      </c>
      <c r="AR1051">
        <f t="shared" si="81"/>
        <v>0</v>
      </c>
      <c r="AS1051">
        <f t="shared" si="82"/>
        <v>0</v>
      </c>
      <c r="AT1051">
        <f t="shared" si="83"/>
        <v>0</v>
      </c>
      <c r="AU1051">
        <f t="shared" si="84"/>
        <v>0</v>
      </c>
    </row>
    <row r="1052" spans="1:47" x14ac:dyDescent="0.45">
      <c r="A1052">
        <v>1047</v>
      </c>
      <c r="B1052" t="s">
        <v>391</v>
      </c>
      <c r="C1052">
        <v>1962</v>
      </c>
      <c r="D1052">
        <v>28</v>
      </c>
      <c r="E1052" t="s">
        <v>59</v>
      </c>
      <c r="F1052" t="s">
        <v>13</v>
      </c>
      <c r="G1052">
        <v>161</v>
      </c>
      <c r="H1052">
        <v>707</v>
      </c>
      <c r="I1052">
        <v>601</v>
      </c>
      <c r="J1052">
        <v>90</v>
      </c>
      <c r="K1052">
        <v>164</v>
      </c>
      <c r="L1052">
        <v>95</v>
      </c>
      <c r="M1052">
        <v>30</v>
      </c>
      <c r="N1052">
        <v>2</v>
      </c>
      <c r="O1052">
        <v>37</v>
      </c>
      <c r="P1052">
        <v>112</v>
      </c>
      <c r="Q1052">
        <v>2</v>
      </c>
      <c r="R1052">
        <v>0</v>
      </c>
      <c r="S1052">
        <v>96</v>
      </c>
      <c r="T1052">
        <v>68</v>
      </c>
      <c r="U1052">
        <v>0.27300000000000002</v>
      </c>
      <c r="V1052">
        <v>0.371</v>
      </c>
      <c r="W1052">
        <v>0.51400000000000001</v>
      </c>
      <c r="X1052">
        <v>0.88500000000000001</v>
      </c>
      <c r="Y1052">
        <v>132</v>
      </c>
      <c r="Z1052">
        <v>309</v>
      </c>
      <c r="AA1052">
        <v>18</v>
      </c>
      <c r="AB1052">
        <v>2</v>
      </c>
      <c r="AC1052">
        <v>1</v>
      </c>
      <c r="AD1052">
        <v>7</v>
      </c>
      <c r="AE1052">
        <v>7</v>
      </c>
      <c r="AF1052">
        <v>5.7</v>
      </c>
      <c r="AG1052" s="1">
        <v>3.5403726708074532</v>
      </c>
      <c r="AH1052">
        <v>3.6</v>
      </c>
      <c r="AI1052">
        <v>4.0999999999999996</v>
      </c>
      <c r="AJ1052">
        <v>0.9</v>
      </c>
      <c r="AK1052">
        <v>28</v>
      </c>
      <c r="AL1052">
        <v>-3</v>
      </c>
      <c r="AM1052">
        <v>2</v>
      </c>
      <c r="AN1052">
        <v>-1</v>
      </c>
      <c r="AO1052">
        <v>18</v>
      </c>
      <c r="AP1052">
        <f>COUNTIFS(MVPs!$A$7:$A$217, 'All B'!C1052, MVPs!$C$7:$C$217, 'All B'!B1052)</f>
        <v>0</v>
      </c>
      <c r="AQ1052">
        <f t="shared" si="80"/>
        <v>0</v>
      </c>
      <c r="AR1052">
        <f t="shared" si="81"/>
        <v>0</v>
      </c>
      <c r="AS1052">
        <f t="shared" si="82"/>
        <v>0</v>
      </c>
      <c r="AT1052">
        <f t="shared" si="83"/>
        <v>0</v>
      </c>
      <c r="AU1052">
        <f t="shared" si="84"/>
        <v>0</v>
      </c>
    </row>
    <row r="1053" spans="1:47" x14ac:dyDescent="0.45">
      <c r="A1053">
        <v>1048</v>
      </c>
      <c r="B1053" t="s">
        <v>120</v>
      </c>
      <c r="C1053">
        <v>1998</v>
      </c>
      <c r="D1053">
        <v>34</v>
      </c>
      <c r="E1053" t="s">
        <v>73</v>
      </c>
      <c r="F1053" t="s">
        <v>17</v>
      </c>
      <c r="G1053">
        <v>145</v>
      </c>
      <c r="H1053">
        <v>626</v>
      </c>
      <c r="I1053">
        <v>538</v>
      </c>
      <c r="J1053">
        <v>93</v>
      </c>
      <c r="K1053">
        <v>166</v>
      </c>
      <c r="L1053">
        <v>105</v>
      </c>
      <c r="M1053">
        <v>34</v>
      </c>
      <c r="N1053">
        <v>10</v>
      </c>
      <c r="O1053">
        <v>17</v>
      </c>
      <c r="P1053">
        <v>72</v>
      </c>
      <c r="Q1053">
        <v>26</v>
      </c>
      <c r="R1053">
        <v>3</v>
      </c>
      <c r="S1053">
        <v>79</v>
      </c>
      <c r="T1053">
        <v>69</v>
      </c>
      <c r="U1053">
        <v>0.309</v>
      </c>
      <c r="V1053">
        <v>0.39700000000000002</v>
      </c>
      <c r="W1053">
        <v>0.504</v>
      </c>
      <c r="X1053">
        <v>0.90100000000000002</v>
      </c>
      <c r="Y1053">
        <v>134</v>
      </c>
      <c r="Z1053">
        <v>271</v>
      </c>
      <c r="AA1053">
        <v>12</v>
      </c>
      <c r="AB1053">
        <v>2</v>
      </c>
      <c r="AC1053">
        <v>4</v>
      </c>
      <c r="AD1053">
        <v>3</v>
      </c>
      <c r="AE1053">
        <v>5</v>
      </c>
      <c r="AF1053">
        <v>5.7</v>
      </c>
      <c r="AG1053" s="1">
        <v>3.9310344827586206</v>
      </c>
      <c r="AH1053">
        <v>3.8</v>
      </c>
      <c r="AI1053">
        <v>5.7</v>
      </c>
      <c r="AJ1053">
        <v>0.9</v>
      </c>
      <c r="AK1053">
        <v>26</v>
      </c>
      <c r="AL1053">
        <v>1</v>
      </c>
      <c r="AM1053">
        <v>4</v>
      </c>
      <c r="AN1053">
        <v>5</v>
      </c>
      <c r="AO1053">
        <v>1</v>
      </c>
      <c r="AP1053">
        <f>COUNTIFS(MVPs!$A$7:$A$217, 'All B'!C1053, MVPs!$C$7:$C$217, 'All B'!B1053)</f>
        <v>0</v>
      </c>
      <c r="AQ1053">
        <f t="shared" si="80"/>
        <v>0</v>
      </c>
      <c r="AR1053">
        <f t="shared" si="81"/>
        <v>0</v>
      </c>
      <c r="AS1053">
        <f t="shared" si="82"/>
        <v>0</v>
      </c>
      <c r="AT1053">
        <f t="shared" si="83"/>
        <v>0</v>
      </c>
      <c r="AU1053">
        <f t="shared" si="84"/>
        <v>0</v>
      </c>
    </row>
    <row r="1054" spans="1:47" x14ac:dyDescent="0.45">
      <c r="A1054">
        <v>1049</v>
      </c>
      <c r="B1054" t="s">
        <v>126</v>
      </c>
      <c r="C1054">
        <v>1988</v>
      </c>
      <c r="D1054">
        <v>27</v>
      </c>
      <c r="E1054" t="s">
        <v>127</v>
      </c>
      <c r="F1054" t="s">
        <v>13</v>
      </c>
      <c r="G1054">
        <v>161</v>
      </c>
      <c r="H1054">
        <v>689</v>
      </c>
      <c r="I1054">
        <v>575</v>
      </c>
      <c r="J1054">
        <v>87</v>
      </c>
      <c r="K1054">
        <v>152</v>
      </c>
      <c r="L1054">
        <v>103</v>
      </c>
      <c r="M1054">
        <v>25</v>
      </c>
      <c r="N1054">
        <v>1</v>
      </c>
      <c r="O1054">
        <v>23</v>
      </c>
      <c r="P1054">
        <v>81</v>
      </c>
      <c r="Q1054">
        <v>2</v>
      </c>
      <c r="R1054">
        <v>2</v>
      </c>
      <c r="S1054">
        <v>102</v>
      </c>
      <c r="T1054">
        <v>69</v>
      </c>
      <c r="U1054">
        <v>0.26400000000000001</v>
      </c>
      <c r="V1054">
        <v>0.372</v>
      </c>
      <c r="W1054">
        <v>0.43099999999999999</v>
      </c>
      <c r="X1054">
        <v>0.80300000000000005</v>
      </c>
      <c r="Y1054">
        <v>128</v>
      </c>
      <c r="Z1054">
        <v>248</v>
      </c>
      <c r="AA1054">
        <v>10</v>
      </c>
      <c r="AB1054">
        <v>2</v>
      </c>
      <c r="AC1054">
        <v>0</v>
      </c>
      <c r="AD1054">
        <v>10</v>
      </c>
      <c r="AE1054">
        <v>7</v>
      </c>
      <c r="AF1054">
        <v>5.7</v>
      </c>
      <c r="AG1054" s="1">
        <v>3.5403726708074532</v>
      </c>
      <c r="AH1054">
        <v>3.6</v>
      </c>
      <c r="AI1054">
        <v>6.3</v>
      </c>
      <c r="AJ1054">
        <v>0.6</v>
      </c>
      <c r="AK1054">
        <v>27</v>
      </c>
      <c r="AL1054">
        <v>1</v>
      </c>
      <c r="AM1054">
        <v>1</v>
      </c>
      <c r="AN1054">
        <v>1</v>
      </c>
      <c r="AO1054">
        <v>-6</v>
      </c>
      <c r="AP1054">
        <f>COUNTIFS(MVPs!$A$7:$A$217, 'All B'!C1054, MVPs!$C$7:$C$217, 'All B'!B1054)</f>
        <v>0</v>
      </c>
      <c r="AQ1054">
        <f t="shared" si="80"/>
        <v>0</v>
      </c>
      <c r="AR1054">
        <f t="shared" si="81"/>
        <v>0</v>
      </c>
      <c r="AS1054">
        <f t="shared" si="82"/>
        <v>0</v>
      </c>
      <c r="AT1054">
        <f t="shared" si="83"/>
        <v>0</v>
      </c>
      <c r="AU1054">
        <f t="shared" si="84"/>
        <v>0</v>
      </c>
    </row>
    <row r="1055" spans="1:47" x14ac:dyDescent="0.45">
      <c r="A1055">
        <v>1050</v>
      </c>
      <c r="B1055" t="s">
        <v>512</v>
      </c>
      <c r="C1055">
        <v>1957</v>
      </c>
      <c r="D1055">
        <v>34</v>
      </c>
      <c r="E1055" t="s">
        <v>694</v>
      </c>
      <c r="F1055" t="s">
        <v>17</v>
      </c>
      <c r="G1055">
        <v>150</v>
      </c>
      <c r="H1055">
        <v>695</v>
      </c>
      <c r="I1055">
        <v>648</v>
      </c>
      <c r="J1055">
        <v>91</v>
      </c>
      <c r="K1055">
        <v>200</v>
      </c>
      <c r="L1055">
        <v>146</v>
      </c>
      <c r="M1055">
        <v>31</v>
      </c>
      <c r="N1055">
        <v>8</v>
      </c>
      <c r="O1055">
        <v>15</v>
      </c>
      <c r="P1055">
        <v>65</v>
      </c>
      <c r="Q1055">
        <v>4</v>
      </c>
      <c r="R1055">
        <v>4</v>
      </c>
      <c r="S1055">
        <v>33</v>
      </c>
      <c r="T1055">
        <v>15</v>
      </c>
      <c r="U1055">
        <v>0.309</v>
      </c>
      <c r="V1055">
        <v>0.34399999999999997</v>
      </c>
      <c r="W1055">
        <v>0.45100000000000001</v>
      </c>
      <c r="X1055">
        <v>0.79500000000000004</v>
      </c>
      <c r="Y1055">
        <v>116</v>
      </c>
      <c r="Z1055">
        <v>292</v>
      </c>
      <c r="AA1055">
        <v>10</v>
      </c>
      <c r="AB1055">
        <v>3</v>
      </c>
      <c r="AC1055">
        <v>8</v>
      </c>
      <c r="AD1055">
        <v>2</v>
      </c>
      <c r="AE1055">
        <v>1</v>
      </c>
      <c r="AF1055">
        <v>5.7</v>
      </c>
      <c r="AG1055" s="1">
        <v>3.8</v>
      </c>
      <c r="AH1055">
        <v>3.3</v>
      </c>
      <c r="AI1055">
        <v>5.0999999999999996</v>
      </c>
      <c r="AJ1055">
        <v>1.3</v>
      </c>
      <c r="AK1055">
        <v>18</v>
      </c>
      <c r="AL1055">
        <v>1</v>
      </c>
      <c r="AM1055">
        <v>2</v>
      </c>
      <c r="AN1055">
        <v>3</v>
      </c>
      <c r="AO1055">
        <v>8</v>
      </c>
      <c r="AP1055">
        <f>COUNTIFS(MVPs!$A$7:$A$217, 'All B'!C1055, MVPs!$C$7:$C$217, 'All B'!B1055)</f>
        <v>0</v>
      </c>
      <c r="AQ1055">
        <f t="shared" si="80"/>
        <v>0</v>
      </c>
      <c r="AR1055">
        <f t="shared" si="81"/>
        <v>0</v>
      </c>
      <c r="AS1055">
        <f t="shared" si="82"/>
        <v>0</v>
      </c>
      <c r="AT1055">
        <f t="shared" si="83"/>
        <v>0</v>
      </c>
      <c r="AU1055">
        <f t="shared" si="84"/>
        <v>0</v>
      </c>
    </row>
    <row r="1056" spans="1:47" x14ac:dyDescent="0.45">
      <c r="A1056">
        <v>1051</v>
      </c>
      <c r="B1056" t="s">
        <v>109</v>
      </c>
      <c r="C1056">
        <v>2000</v>
      </c>
      <c r="D1056">
        <v>31</v>
      </c>
      <c r="E1056" t="s">
        <v>52</v>
      </c>
      <c r="F1056" t="s">
        <v>17</v>
      </c>
      <c r="G1056">
        <v>156</v>
      </c>
      <c r="H1056">
        <v>705</v>
      </c>
      <c r="I1056">
        <v>604</v>
      </c>
      <c r="J1056">
        <v>106</v>
      </c>
      <c r="K1056">
        <v>193</v>
      </c>
      <c r="L1056">
        <v>104</v>
      </c>
      <c r="M1056">
        <v>38</v>
      </c>
      <c r="N1056">
        <v>1</v>
      </c>
      <c r="O1056">
        <v>50</v>
      </c>
      <c r="P1056">
        <v>138</v>
      </c>
      <c r="Q1056">
        <v>7</v>
      </c>
      <c r="R1056">
        <v>4</v>
      </c>
      <c r="S1056">
        <v>91</v>
      </c>
      <c r="T1056">
        <v>168</v>
      </c>
      <c r="U1056">
        <v>0.32</v>
      </c>
      <c r="V1056">
        <v>0.40600000000000003</v>
      </c>
      <c r="W1056">
        <v>0.63400000000000001</v>
      </c>
      <c r="X1056">
        <v>1.04</v>
      </c>
      <c r="Y1056">
        <v>161</v>
      </c>
      <c r="Z1056">
        <v>383</v>
      </c>
      <c r="AA1056">
        <v>12</v>
      </c>
      <c r="AB1056">
        <v>2</v>
      </c>
      <c r="AC1056">
        <v>0</v>
      </c>
      <c r="AD1056">
        <v>8</v>
      </c>
      <c r="AE1056">
        <v>19</v>
      </c>
      <c r="AF1056">
        <v>5.7</v>
      </c>
      <c r="AG1056" s="1">
        <v>3.6538461538461542</v>
      </c>
      <c r="AH1056">
        <v>3.7</v>
      </c>
      <c r="AI1056">
        <v>6.4</v>
      </c>
      <c r="AJ1056">
        <v>-1.2</v>
      </c>
      <c r="AK1056">
        <v>56</v>
      </c>
      <c r="AL1056">
        <v>-1</v>
      </c>
      <c r="AM1056">
        <v>-2</v>
      </c>
      <c r="AN1056">
        <v>-3</v>
      </c>
      <c r="AO1056">
        <v>-6</v>
      </c>
      <c r="AP1056">
        <f>COUNTIFS(MVPs!$A$7:$A$217, 'All B'!C1056, MVPs!$C$7:$C$217, 'All B'!B1056)</f>
        <v>0</v>
      </c>
      <c r="AQ1056">
        <f t="shared" si="80"/>
        <v>0</v>
      </c>
      <c r="AR1056">
        <f t="shared" si="81"/>
        <v>0</v>
      </c>
      <c r="AS1056">
        <f t="shared" si="82"/>
        <v>0</v>
      </c>
      <c r="AT1056">
        <f t="shared" si="83"/>
        <v>0</v>
      </c>
      <c r="AU1056">
        <f t="shared" si="84"/>
        <v>0</v>
      </c>
    </row>
    <row r="1057" spans="1:47" x14ac:dyDescent="0.45">
      <c r="A1057">
        <v>1052</v>
      </c>
      <c r="B1057" t="s">
        <v>179</v>
      </c>
      <c r="C1057">
        <v>1974</v>
      </c>
      <c r="D1057">
        <v>28</v>
      </c>
      <c r="E1057" t="s">
        <v>94</v>
      </c>
      <c r="F1057" t="s">
        <v>13</v>
      </c>
      <c r="G1057">
        <v>148</v>
      </c>
      <c r="H1057">
        <v>604</v>
      </c>
      <c r="I1057">
        <v>506</v>
      </c>
      <c r="J1057">
        <v>90</v>
      </c>
      <c r="K1057">
        <v>146</v>
      </c>
      <c r="L1057">
        <v>91</v>
      </c>
      <c r="M1057">
        <v>25</v>
      </c>
      <c r="N1057">
        <v>1</v>
      </c>
      <c r="O1057">
        <v>29</v>
      </c>
      <c r="P1057">
        <v>93</v>
      </c>
      <c r="Q1057">
        <v>25</v>
      </c>
      <c r="R1057">
        <v>5</v>
      </c>
      <c r="S1057">
        <v>86</v>
      </c>
      <c r="T1057">
        <v>105</v>
      </c>
      <c r="U1057">
        <v>0.28899999999999998</v>
      </c>
      <c r="V1057">
        <v>0.39100000000000001</v>
      </c>
      <c r="W1057">
        <v>0.51400000000000001</v>
      </c>
      <c r="X1057">
        <v>0.90500000000000003</v>
      </c>
      <c r="Y1057">
        <v>166</v>
      </c>
      <c r="Z1057">
        <v>260</v>
      </c>
      <c r="AA1057">
        <v>8</v>
      </c>
      <c r="AB1057">
        <v>4</v>
      </c>
      <c r="AC1057">
        <v>0</v>
      </c>
      <c r="AD1057">
        <v>8</v>
      </c>
      <c r="AE1057">
        <v>20</v>
      </c>
      <c r="AF1057">
        <v>5.7</v>
      </c>
      <c r="AG1057" s="1">
        <v>3.8513513513513518</v>
      </c>
      <c r="AH1057">
        <v>3.6</v>
      </c>
      <c r="AI1057">
        <v>6</v>
      </c>
      <c r="AJ1057">
        <v>-0.9</v>
      </c>
      <c r="AK1057">
        <v>38</v>
      </c>
      <c r="AL1057">
        <v>1</v>
      </c>
      <c r="AM1057">
        <v>1</v>
      </c>
      <c r="AN1057">
        <v>2</v>
      </c>
      <c r="AO1057">
        <v>-2</v>
      </c>
      <c r="AP1057">
        <f>COUNTIFS(MVPs!$A$7:$A$217, 'All B'!C1057, MVPs!$C$7:$C$217, 'All B'!B1057)</f>
        <v>0</v>
      </c>
      <c r="AQ1057">
        <f t="shared" si="80"/>
        <v>1</v>
      </c>
      <c r="AR1057">
        <f t="shared" si="81"/>
        <v>0</v>
      </c>
      <c r="AS1057">
        <f t="shared" si="82"/>
        <v>0</v>
      </c>
      <c r="AT1057">
        <f t="shared" si="83"/>
        <v>0</v>
      </c>
      <c r="AU1057">
        <f t="shared" si="84"/>
        <v>0</v>
      </c>
    </row>
    <row r="1058" spans="1:47" x14ac:dyDescent="0.45">
      <c r="A1058">
        <v>1053</v>
      </c>
      <c r="B1058" t="s">
        <v>463</v>
      </c>
      <c r="C1058">
        <v>1975</v>
      </c>
      <c r="D1058">
        <v>27</v>
      </c>
      <c r="E1058" t="s">
        <v>94</v>
      </c>
      <c r="F1058" t="s">
        <v>13</v>
      </c>
      <c r="G1058">
        <v>140</v>
      </c>
      <c r="H1058">
        <v>624</v>
      </c>
      <c r="I1058">
        <v>524</v>
      </c>
      <c r="J1058">
        <v>74</v>
      </c>
      <c r="K1058">
        <v>143</v>
      </c>
      <c r="L1058">
        <v>120</v>
      </c>
      <c r="M1058">
        <v>17</v>
      </c>
      <c r="N1058">
        <v>5</v>
      </c>
      <c r="O1058">
        <v>1</v>
      </c>
      <c r="P1058">
        <v>43</v>
      </c>
      <c r="Q1058">
        <v>30</v>
      </c>
      <c r="R1058">
        <v>12</v>
      </c>
      <c r="S1058">
        <v>81</v>
      </c>
      <c r="T1058">
        <v>80</v>
      </c>
      <c r="U1058">
        <v>0.27300000000000002</v>
      </c>
      <c r="V1058">
        <v>0.373</v>
      </c>
      <c r="W1058">
        <v>0.33</v>
      </c>
      <c r="X1058">
        <v>0.70299999999999996</v>
      </c>
      <c r="Y1058">
        <v>103</v>
      </c>
      <c r="Z1058">
        <v>173</v>
      </c>
      <c r="AA1058">
        <v>8</v>
      </c>
      <c r="AB1058">
        <v>4</v>
      </c>
      <c r="AC1058">
        <v>13</v>
      </c>
      <c r="AD1058">
        <v>2</v>
      </c>
      <c r="AE1058">
        <v>3</v>
      </c>
      <c r="AF1058">
        <v>5.7</v>
      </c>
      <c r="AG1058" s="1">
        <v>4.0714285714285721</v>
      </c>
      <c r="AH1058">
        <v>3.7</v>
      </c>
      <c r="AI1058">
        <v>3.5</v>
      </c>
      <c r="AJ1058">
        <v>2.4</v>
      </c>
      <c r="AK1058">
        <v>9</v>
      </c>
      <c r="AL1058">
        <v>2</v>
      </c>
      <c r="AM1058">
        <v>1</v>
      </c>
      <c r="AN1058">
        <v>2</v>
      </c>
      <c r="AO1058">
        <v>21</v>
      </c>
      <c r="AP1058">
        <f>COUNTIFS(MVPs!$A$7:$A$217, 'All B'!C1058, MVPs!$C$7:$C$217, 'All B'!B1058)</f>
        <v>0</v>
      </c>
      <c r="AQ1058">
        <f t="shared" si="80"/>
        <v>2</v>
      </c>
      <c r="AR1058">
        <f t="shared" si="81"/>
        <v>0</v>
      </c>
      <c r="AS1058">
        <f t="shared" si="82"/>
        <v>0</v>
      </c>
      <c r="AT1058">
        <f t="shared" si="83"/>
        <v>0</v>
      </c>
      <c r="AU1058">
        <f t="shared" si="84"/>
        <v>0</v>
      </c>
    </row>
    <row r="1059" spans="1:47" x14ac:dyDescent="0.45">
      <c r="A1059">
        <v>1054</v>
      </c>
      <c r="B1059" t="s">
        <v>383</v>
      </c>
      <c r="C1059">
        <v>1986</v>
      </c>
      <c r="D1059">
        <v>26</v>
      </c>
      <c r="E1059" t="s">
        <v>76</v>
      </c>
      <c r="F1059" t="s">
        <v>13</v>
      </c>
      <c r="G1059">
        <v>161</v>
      </c>
      <c r="H1059">
        <v>723</v>
      </c>
      <c r="I1059">
        <v>680</v>
      </c>
      <c r="J1059">
        <v>119</v>
      </c>
      <c r="K1059">
        <v>223</v>
      </c>
      <c r="L1059">
        <v>149</v>
      </c>
      <c r="M1059">
        <v>37</v>
      </c>
      <c r="N1059">
        <v>6</v>
      </c>
      <c r="O1059">
        <v>31</v>
      </c>
      <c r="P1059">
        <v>96</v>
      </c>
      <c r="Q1059">
        <v>20</v>
      </c>
      <c r="R1059">
        <v>12</v>
      </c>
      <c r="S1059">
        <v>34</v>
      </c>
      <c r="T1059">
        <v>99</v>
      </c>
      <c r="U1059">
        <v>0.32800000000000001</v>
      </c>
      <c r="V1059">
        <v>0.36599999999999999</v>
      </c>
      <c r="W1059">
        <v>0.53700000000000003</v>
      </c>
      <c r="X1059">
        <v>0.90300000000000002</v>
      </c>
      <c r="Y1059">
        <v>142</v>
      </c>
      <c r="Z1059">
        <v>365</v>
      </c>
      <c r="AA1059">
        <v>14</v>
      </c>
      <c r="AB1059">
        <v>7</v>
      </c>
      <c r="AC1059">
        <v>2</v>
      </c>
      <c r="AD1059">
        <v>0</v>
      </c>
      <c r="AE1059">
        <v>4</v>
      </c>
      <c r="AF1059">
        <v>5.7</v>
      </c>
      <c r="AG1059" s="1">
        <v>3.5403726708074532</v>
      </c>
      <c r="AH1059">
        <v>3.6</v>
      </c>
      <c r="AI1059">
        <v>6.5</v>
      </c>
      <c r="AJ1059">
        <v>-0.5</v>
      </c>
      <c r="AK1059">
        <v>40</v>
      </c>
      <c r="AL1059">
        <v>1</v>
      </c>
      <c r="AM1059">
        <v>-1</v>
      </c>
      <c r="AN1059">
        <v>0</v>
      </c>
      <c r="AO1059">
        <v>-7</v>
      </c>
      <c r="AP1059">
        <f>COUNTIFS(MVPs!$A$7:$A$217, 'All B'!C1059, MVPs!$C$7:$C$217, 'All B'!B1059)</f>
        <v>0</v>
      </c>
      <c r="AQ1059">
        <f t="shared" si="80"/>
        <v>1</v>
      </c>
      <c r="AR1059">
        <f t="shared" si="81"/>
        <v>0</v>
      </c>
      <c r="AS1059">
        <f t="shared" si="82"/>
        <v>0</v>
      </c>
      <c r="AT1059">
        <f t="shared" si="83"/>
        <v>0</v>
      </c>
      <c r="AU1059">
        <f t="shared" si="84"/>
        <v>0</v>
      </c>
    </row>
    <row r="1060" spans="1:47" x14ac:dyDescent="0.45">
      <c r="A1060">
        <v>1055</v>
      </c>
      <c r="B1060" t="s">
        <v>369</v>
      </c>
      <c r="C1060">
        <v>2018</v>
      </c>
      <c r="D1060">
        <v>28</v>
      </c>
      <c r="E1060" t="s">
        <v>15</v>
      </c>
      <c r="F1060" t="s">
        <v>13</v>
      </c>
      <c r="G1060">
        <v>146</v>
      </c>
      <c r="H1060">
        <v>600</v>
      </c>
      <c r="I1060">
        <v>554</v>
      </c>
      <c r="J1060">
        <v>68</v>
      </c>
      <c r="K1060">
        <v>162</v>
      </c>
      <c r="L1060">
        <v>120</v>
      </c>
      <c r="M1060">
        <v>26</v>
      </c>
      <c r="N1060">
        <v>5</v>
      </c>
      <c r="O1060">
        <v>11</v>
      </c>
      <c r="P1060">
        <v>75</v>
      </c>
      <c r="Q1060">
        <v>10</v>
      </c>
      <c r="R1060">
        <v>2</v>
      </c>
      <c r="S1060">
        <v>35</v>
      </c>
      <c r="T1060">
        <v>44</v>
      </c>
      <c r="U1060">
        <v>0.29199999999999998</v>
      </c>
      <c r="V1060">
        <v>0.33700000000000002</v>
      </c>
      <c r="W1060">
        <v>0.41699999999999998</v>
      </c>
      <c r="X1060">
        <v>0.754</v>
      </c>
      <c r="Y1060">
        <v>108</v>
      </c>
      <c r="Z1060">
        <v>231</v>
      </c>
      <c r="AA1060">
        <v>17</v>
      </c>
      <c r="AB1060">
        <v>5</v>
      </c>
      <c r="AC1060">
        <v>1</v>
      </c>
      <c r="AD1060">
        <v>5</v>
      </c>
      <c r="AE1060">
        <v>2</v>
      </c>
      <c r="AF1060">
        <v>5.7</v>
      </c>
      <c r="AG1060" s="1">
        <v>3.904109589041096</v>
      </c>
      <c r="AH1060">
        <v>3.7</v>
      </c>
      <c r="AI1060">
        <v>3.8</v>
      </c>
      <c r="AJ1060">
        <v>2.7</v>
      </c>
      <c r="AK1060">
        <v>7</v>
      </c>
      <c r="AL1060">
        <v>-1</v>
      </c>
      <c r="AM1060">
        <v>3</v>
      </c>
      <c r="AN1060">
        <v>2</v>
      </c>
      <c r="AO1060">
        <v>17</v>
      </c>
      <c r="AP1060">
        <f>COUNTIFS(MVPs!$A$7:$A$217, 'All B'!C1060, MVPs!$C$7:$C$217, 'All B'!B1060)</f>
        <v>0</v>
      </c>
      <c r="AQ1060">
        <f t="shared" si="80"/>
        <v>1</v>
      </c>
      <c r="AR1060">
        <f t="shared" si="81"/>
        <v>0</v>
      </c>
      <c r="AS1060">
        <f t="shared" si="82"/>
        <v>0</v>
      </c>
      <c r="AT1060">
        <f t="shared" si="83"/>
        <v>0</v>
      </c>
      <c r="AU1060">
        <f t="shared" si="84"/>
        <v>0</v>
      </c>
    </row>
    <row r="1061" spans="1:47" x14ac:dyDescent="0.45">
      <c r="A1061">
        <v>1056</v>
      </c>
      <c r="B1061" t="s">
        <v>501</v>
      </c>
      <c r="C1061">
        <v>2014</v>
      </c>
      <c r="D1061">
        <v>29</v>
      </c>
      <c r="E1061" t="s">
        <v>114</v>
      </c>
      <c r="F1061" t="s">
        <v>17</v>
      </c>
      <c r="G1061">
        <v>91</v>
      </c>
      <c r="H1061">
        <v>375</v>
      </c>
      <c r="I1061">
        <v>315</v>
      </c>
      <c r="J1061">
        <v>71</v>
      </c>
      <c r="K1061">
        <v>107</v>
      </c>
      <c r="L1061">
        <v>67</v>
      </c>
      <c r="M1061">
        <v>18</v>
      </c>
      <c r="N1061">
        <v>1</v>
      </c>
      <c r="O1061">
        <v>21</v>
      </c>
      <c r="P1061">
        <v>52</v>
      </c>
      <c r="Q1061">
        <v>1</v>
      </c>
      <c r="R1061">
        <v>1</v>
      </c>
      <c r="S1061">
        <v>50</v>
      </c>
      <c r="T1061">
        <v>57</v>
      </c>
      <c r="U1061">
        <v>0.34</v>
      </c>
      <c r="V1061">
        <v>0.432</v>
      </c>
      <c r="W1061">
        <v>0.60299999999999998</v>
      </c>
      <c r="X1061">
        <v>1.0349999999999999</v>
      </c>
      <c r="Y1061">
        <v>170</v>
      </c>
      <c r="Z1061">
        <v>190</v>
      </c>
      <c r="AA1061">
        <v>4</v>
      </c>
      <c r="AB1061">
        <v>5</v>
      </c>
      <c r="AC1061">
        <v>0</v>
      </c>
      <c r="AD1061">
        <v>5</v>
      </c>
      <c r="AE1061">
        <v>4</v>
      </c>
      <c r="AF1061">
        <v>5.7</v>
      </c>
      <c r="AG1061" s="1">
        <v>6.2637362637362637</v>
      </c>
      <c r="AH1061">
        <v>4.5</v>
      </c>
      <c r="AI1061">
        <v>4.8</v>
      </c>
      <c r="AJ1061">
        <v>1.5</v>
      </c>
      <c r="AK1061">
        <v>29</v>
      </c>
      <c r="AL1061">
        <v>0</v>
      </c>
      <c r="AM1061">
        <v>-1</v>
      </c>
      <c r="AN1061">
        <v>-1</v>
      </c>
      <c r="AO1061">
        <v>9</v>
      </c>
      <c r="AP1061">
        <f>COUNTIFS(MVPs!$A$7:$A$217, 'All B'!C1061, MVPs!$C$7:$C$217, 'All B'!B1061)</f>
        <v>0</v>
      </c>
      <c r="AQ1061">
        <f t="shared" si="80"/>
        <v>0</v>
      </c>
      <c r="AR1061">
        <f t="shared" si="81"/>
        <v>0</v>
      </c>
      <c r="AS1061">
        <f t="shared" si="82"/>
        <v>0</v>
      </c>
      <c r="AT1061">
        <f t="shared" si="83"/>
        <v>0</v>
      </c>
      <c r="AU1061">
        <f t="shared" si="84"/>
        <v>0</v>
      </c>
    </row>
    <row r="1062" spans="1:47" x14ac:dyDescent="0.45">
      <c r="A1062">
        <v>1057</v>
      </c>
      <c r="B1062" t="s">
        <v>355</v>
      </c>
      <c r="C1062">
        <v>1956</v>
      </c>
      <c r="D1062">
        <v>24</v>
      </c>
      <c r="E1062" t="s">
        <v>226</v>
      </c>
      <c r="F1062" t="s">
        <v>17</v>
      </c>
      <c r="G1062">
        <v>151</v>
      </c>
      <c r="H1062">
        <v>651</v>
      </c>
      <c r="I1062">
        <v>552</v>
      </c>
      <c r="J1062">
        <v>103</v>
      </c>
      <c r="K1062">
        <v>150</v>
      </c>
      <c r="L1062">
        <v>90</v>
      </c>
      <c r="M1062">
        <v>21</v>
      </c>
      <c r="N1062">
        <v>2</v>
      </c>
      <c r="O1062">
        <v>37</v>
      </c>
      <c r="P1062">
        <v>95</v>
      </c>
      <c r="Q1062">
        <v>6</v>
      </c>
      <c r="R1062">
        <v>0</v>
      </c>
      <c r="S1062">
        <v>91</v>
      </c>
      <c r="T1062">
        <v>86</v>
      </c>
      <c r="U1062">
        <v>0.27200000000000002</v>
      </c>
      <c r="V1062">
        <v>0.373</v>
      </c>
      <c r="W1062">
        <v>0.51800000000000002</v>
      </c>
      <c r="X1062">
        <v>0.89200000000000002</v>
      </c>
      <c r="Y1062">
        <v>143</v>
      </c>
      <c r="Z1062">
        <v>286</v>
      </c>
      <c r="AA1062">
        <v>4</v>
      </c>
      <c r="AB1062">
        <v>1</v>
      </c>
      <c r="AC1062">
        <v>3</v>
      </c>
      <c r="AD1062">
        <v>4</v>
      </c>
      <c r="AE1062">
        <v>17</v>
      </c>
      <c r="AF1062">
        <v>5.7</v>
      </c>
      <c r="AG1062" s="1">
        <v>3.7748344370860929</v>
      </c>
      <c r="AH1062">
        <v>3.2</v>
      </c>
      <c r="AI1062">
        <v>6.4</v>
      </c>
      <c r="AJ1062">
        <v>-0.4</v>
      </c>
      <c r="AK1062">
        <v>32</v>
      </c>
      <c r="AL1062">
        <v>2</v>
      </c>
      <c r="AM1062">
        <v>2</v>
      </c>
      <c r="AN1062">
        <v>3</v>
      </c>
      <c r="AO1062">
        <v>-3</v>
      </c>
      <c r="AP1062">
        <f>COUNTIFS(MVPs!$A$7:$A$217, 'All B'!C1062, MVPs!$C$7:$C$217, 'All B'!B1062)</f>
        <v>0</v>
      </c>
      <c r="AQ1062">
        <f t="shared" si="80"/>
        <v>2</v>
      </c>
      <c r="AR1062">
        <f t="shared" si="81"/>
        <v>0</v>
      </c>
      <c r="AS1062">
        <f t="shared" si="82"/>
        <v>0</v>
      </c>
      <c r="AT1062">
        <f t="shared" si="83"/>
        <v>0</v>
      </c>
      <c r="AU1062">
        <f t="shared" si="84"/>
        <v>0</v>
      </c>
    </row>
    <row r="1063" spans="1:47" x14ac:dyDescent="0.45">
      <c r="A1063">
        <v>1058</v>
      </c>
      <c r="B1063" t="s">
        <v>696</v>
      </c>
      <c r="C1063">
        <v>1997</v>
      </c>
      <c r="D1063">
        <v>26</v>
      </c>
      <c r="E1063" t="s">
        <v>37</v>
      </c>
      <c r="F1063" t="s">
        <v>17</v>
      </c>
      <c r="G1063">
        <v>159</v>
      </c>
      <c r="H1063">
        <v>670</v>
      </c>
      <c r="I1063">
        <v>616</v>
      </c>
      <c r="J1063">
        <v>95</v>
      </c>
      <c r="K1063">
        <v>191</v>
      </c>
      <c r="L1063">
        <v>114</v>
      </c>
      <c r="M1063">
        <v>42</v>
      </c>
      <c r="N1063">
        <v>5</v>
      </c>
      <c r="O1063">
        <v>30</v>
      </c>
      <c r="P1063">
        <v>87</v>
      </c>
      <c r="Q1063">
        <v>32</v>
      </c>
      <c r="R1063">
        <v>15</v>
      </c>
      <c r="S1063">
        <v>44</v>
      </c>
      <c r="T1063">
        <v>105</v>
      </c>
      <c r="U1063">
        <v>0.31</v>
      </c>
      <c r="V1063">
        <v>0.36</v>
      </c>
      <c r="W1063">
        <v>0.54100000000000004</v>
      </c>
      <c r="X1063">
        <v>0.90100000000000002</v>
      </c>
      <c r="Y1063">
        <v>140</v>
      </c>
      <c r="Z1063">
        <v>333</v>
      </c>
      <c r="AA1063">
        <v>11</v>
      </c>
      <c r="AB1063">
        <v>6</v>
      </c>
      <c r="AC1063">
        <v>1</v>
      </c>
      <c r="AD1063">
        <v>3</v>
      </c>
      <c r="AE1063">
        <v>7</v>
      </c>
      <c r="AF1063">
        <v>5.7</v>
      </c>
      <c r="AG1063" s="1">
        <v>3.5849056603773586</v>
      </c>
      <c r="AH1063">
        <v>3.7</v>
      </c>
      <c r="AI1063">
        <v>4.5999999999999996</v>
      </c>
      <c r="AJ1063">
        <v>0.4</v>
      </c>
      <c r="AK1063">
        <v>33</v>
      </c>
      <c r="AL1063">
        <v>2</v>
      </c>
      <c r="AM1063">
        <v>-2</v>
      </c>
      <c r="AN1063">
        <v>0</v>
      </c>
      <c r="AO1063">
        <v>11</v>
      </c>
      <c r="AP1063">
        <f>COUNTIFS(MVPs!$A$7:$A$217, 'All B'!C1063, MVPs!$C$7:$C$217, 'All B'!B1063)</f>
        <v>0</v>
      </c>
      <c r="AQ1063">
        <f t="shared" si="80"/>
        <v>1</v>
      </c>
      <c r="AR1063">
        <f t="shared" si="81"/>
        <v>0</v>
      </c>
      <c r="AS1063">
        <f t="shared" si="82"/>
        <v>0</v>
      </c>
      <c r="AT1063">
        <f t="shared" si="83"/>
        <v>0</v>
      </c>
      <c r="AU1063">
        <f t="shared" si="84"/>
        <v>0</v>
      </c>
    </row>
    <row r="1064" spans="1:47" x14ac:dyDescent="0.45">
      <c r="A1064">
        <v>1059</v>
      </c>
      <c r="B1064" t="s">
        <v>697</v>
      </c>
      <c r="C1064">
        <v>2011</v>
      </c>
      <c r="D1064">
        <v>28</v>
      </c>
      <c r="E1064" t="s">
        <v>698</v>
      </c>
      <c r="F1064" t="s">
        <v>17</v>
      </c>
      <c r="G1064">
        <v>154</v>
      </c>
      <c r="H1064">
        <v>668</v>
      </c>
      <c r="I1064">
        <v>606</v>
      </c>
      <c r="J1064">
        <v>84</v>
      </c>
      <c r="K1064">
        <v>190</v>
      </c>
      <c r="L1064">
        <v>125</v>
      </c>
      <c r="M1064">
        <v>38</v>
      </c>
      <c r="N1064">
        <v>5</v>
      </c>
      <c r="O1064">
        <v>22</v>
      </c>
      <c r="P1064">
        <v>97</v>
      </c>
      <c r="Q1064">
        <v>8</v>
      </c>
      <c r="R1064">
        <v>2</v>
      </c>
      <c r="S1064">
        <v>56</v>
      </c>
      <c r="T1064">
        <v>124</v>
      </c>
      <c r="U1064">
        <v>0.314</v>
      </c>
      <c r="V1064">
        <v>0.37</v>
      </c>
      <c r="W1064">
        <v>0.502</v>
      </c>
      <c r="X1064">
        <v>0.871</v>
      </c>
      <c r="Y1064">
        <v>139</v>
      </c>
      <c r="Z1064">
        <v>304</v>
      </c>
      <c r="AA1064">
        <v>15</v>
      </c>
      <c r="AB1064">
        <v>1</v>
      </c>
      <c r="AC1064">
        <v>0</v>
      </c>
      <c r="AD1064">
        <v>5</v>
      </c>
      <c r="AE1064">
        <v>3</v>
      </c>
      <c r="AF1064">
        <v>5.7</v>
      </c>
      <c r="AG1064" s="1">
        <v>3.7012987012987013</v>
      </c>
      <c r="AH1064">
        <v>3.7</v>
      </c>
      <c r="AI1064">
        <v>5.5</v>
      </c>
      <c r="AJ1064">
        <v>-0.4</v>
      </c>
      <c r="AK1064">
        <v>34</v>
      </c>
      <c r="AL1064">
        <v>1</v>
      </c>
      <c r="AM1064">
        <v>4</v>
      </c>
      <c r="AN1064">
        <v>5</v>
      </c>
      <c r="AO1064">
        <v>2</v>
      </c>
      <c r="AP1064">
        <f>COUNTIFS(MVPs!$A$7:$A$217, 'All B'!C1064, MVPs!$C$7:$C$217, 'All B'!B1064)</f>
        <v>0</v>
      </c>
      <c r="AQ1064">
        <f t="shared" si="80"/>
        <v>0</v>
      </c>
      <c r="AR1064">
        <f t="shared" si="81"/>
        <v>0</v>
      </c>
      <c r="AS1064">
        <f t="shared" si="82"/>
        <v>0</v>
      </c>
      <c r="AT1064">
        <f t="shared" si="83"/>
        <v>0</v>
      </c>
      <c r="AU1064">
        <f t="shared" si="84"/>
        <v>0</v>
      </c>
    </row>
    <row r="1065" spans="1:47" x14ac:dyDescent="0.45">
      <c r="A1065">
        <v>1060</v>
      </c>
      <c r="B1065" t="s">
        <v>189</v>
      </c>
      <c r="C1065">
        <v>1964</v>
      </c>
      <c r="D1065">
        <v>22</v>
      </c>
      <c r="E1065" t="s">
        <v>127</v>
      </c>
      <c r="F1065" t="s">
        <v>13</v>
      </c>
      <c r="G1065">
        <v>134</v>
      </c>
      <c r="H1065">
        <v>506</v>
      </c>
      <c r="I1065">
        <v>424</v>
      </c>
      <c r="J1065">
        <v>74</v>
      </c>
      <c r="K1065">
        <v>123</v>
      </c>
      <c r="L1065">
        <v>67</v>
      </c>
      <c r="M1065">
        <v>17</v>
      </c>
      <c r="N1065">
        <v>0</v>
      </c>
      <c r="O1065">
        <v>39</v>
      </c>
      <c r="P1065">
        <v>99</v>
      </c>
      <c r="Q1065">
        <v>0</v>
      </c>
      <c r="R1065">
        <v>0</v>
      </c>
      <c r="S1065">
        <v>76</v>
      </c>
      <c r="T1065">
        <v>91</v>
      </c>
      <c r="U1065">
        <v>0.28999999999999998</v>
      </c>
      <c r="V1065">
        <v>0.39900000000000002</v>
      </c>
      <c r="W1065">
        <v>0.60599999999999998</v>
      </c>
      <c r="X1065">
        <v>1.0049999999999999</v>
      </c>
      <c r="Y1065">
        <v>176</v>
      </c>
      <c r="Z1065">
        <v>257</v>
      </c>
      <c r="AA1065">
        <v>9</v>
      </c>
      <c r="AB1065">
        <v>2</v>
      </c>
      <c r="AC1065">
        <v>2</v>
      </c>
      <c r="AD1065">
        <v>2</v>
      </c>
      <c r="AE1065">
        <v>6</v>
      </c>
      <c r="AF1065">
        <v>5.7</v>
      </c>
      <c r="AG1065" s="1">
        <v>4.2537313432835822</v>
      </c>
      <c r="AH1065">
        <v>4.2</v>
      </c>
      <c r="AI1065">
        <v>5.8</v>
      </c>
      <c r="AJ1065">
        <v>-0.7</v>
      </c>
      <c r="AK1065">
        <v>44</v>
      </c>
      <c r="AL1065">
        <v>0</v>
      </c>
      <c r="AM1065">
        <v>1</v>
      </c>
      <c r="AN1065">
        <v>1</v>
      </c>
      <c r="AO1065">
        <v>2</v>
      </c>
      <c r="AP1065">
        <f>COUNTIFS(MVPs!$A$7:$A$217, 'All B'!C1065, MVPs!$C$7:$C$217, 'All B'!B1065)</f>
        <v>0</v>
      </c>
      <c r="AQ1065">
        <f t="shared" si="80"/>
        <v>2</v>
      </c>
      <c r="AR1065">
        <f t="shared" si="81"/>
        <v>0</v>
      </c>
      <c r="AS1065">
        <f t="shared" si="82"/>
        <v>0</v>
      </c>
      <c r="AT1065">
        <f t="shared" si="83"/>
        <v>0</v>
      </c>
      <c r="AU1065">
        <f t="shared" si="84"/>
        <v>0</v>
      </c>
    </row>
    <row r="1066" spans="1:47" x14ac:dyDescent="0.45">
      <c r="A1066">
        <v>1061</v>
      </c>
      <c r="B1066" t="s">
        <v>113</v>
      </c>
      <c r="C1066">
        <v>1998</v>
      </c>
      <c r="D1066">
        <v>31</v>
      </c>
      <c r="E1066" t="s">
        <v>114</v>
      </c>
      <c r="F1066" t="s">
        <v>17</v>
      </c>
      <c r="G1066">
        <v>130</v>
      </c>
      <c r="H1066">
        <v>524</v>
      </c>
      <c r="I1066">
        <v>454</v>
      </c>
      <c r="J1066">
        <v>113</v>
      </c>
      <c r="K1066">
        <v>165</v>
      </c>
      <c r="L1066">
        <v>93</v>
      </c>
      <c r="M1066">
        <v>46</v>
      </c>
      <c r="N1066">
        <v>3</v>
      </c>
      <c r="O1066">
        <v>23</v>
      </c>
      <c r="P1066">
        <v>67</v>
      </c>
      <c r="Q1066">
        <v>14</v>
      </c>
      <c r="R1066">
        <v>4</v>
      </c>
      <c r="S1066">
        <v>64</v>
      </c>
      <c r="T1066">
        <v>61</v>
      </c>
      <c r="U1066">
        <v>0.36299999999999999</v>
      </c>
      <c r="V1066">
        <v>0.44500000000000001</v>
      </c>
      <c r="W1066">
        <v>0.63</v>
      </c>
      <c r="X1066">
        <v>1.075</v>
      </c>
      <c r="Y1066">
        <v>158</v>
      </c>
      <c r="Z1066">
        <v>286</v>
      </c>
      <c r="AA1066">
        <v>11</v>
      </c>
      <c r="AB1066">
        <v>4</v>
      </c>
      <c r="AC1066">
        <v>0</v>
      </c>
      <c r="AD1066">
        <v>2</v>
      </c>
      <c r="AE1066">
        <v>2</v>
      </c>
      <c r="AF1066">
        <v>5.7</v>
      </c>
      <c r="AG1066" s="1">
        <v>4.384615384615385</v>
      </c>
      <c r="AH1066">
        <v>4.0999999999999996</v>
      </c>
      <c r="AI1066">
        <v>5.8</v>
      </c>
      <c r="AJ1066">
        <v>-0.5</v>
      </c>
      <c r="AK1066">
        <v>43</v>
      </c>
      <c r="AL1066">
        <v>0</v>
      </c>
      <c r="AM1066">
        <v>4</v>
      </c>
      <c r="AN1066">
        <v>4</v>
      </c>
      <c r="AO1066">
        <v>0</v>
      </c>
      <c r="AP1066">
        <f>COUNTIFS(MVPs!$A$7:$A$217, 'All B'!C1066, MVPs!$C$7:$C$217, 'All B'!B1066)</f>
        <v>0</v>
      </c>
      <c r="AQ1066">
        <f t="shared" si="80"/>
        <v>1</v>
      </c>
      <c r="AR1066">
        <f t="shared" si="81"/>
        <v>0</v>
      </c>
      <c r="AS1066">
        <f t="shared" si="82"/>
        <v>0</v>
      </c>
      <c r="AT1066">
        <f t="shared" si="83"/>
        <v>0</v>
      </c>
      <c r="AU1066">
        <f t="shared" si="84"/>
        <v>0</v>
      </c>
    </row>
    <row r="1067" spans="1:47" x14ac:dyDescent="0.45">
      <c r="A1067">
        <v>1062</v>
      </c>
      <c r="B1067" t="s">
        <v>133</v>
      </c>
      <c r="C1067">
        <v>1988</v>
      </c>
      <c r="D1067">
        <v>32</v>
      </c>
      <c r="E1067" t="s">
        <v>43</v>
      </c>
      <c r="F1067" t="s">
        <v>13</v>
      </c>
      <c r="G1067">
        <v>162</v>
      </c>
      <c r="H1067">
        <v>696</v>
      </c>
      <c r="I1067">
        <v>621</v>
      </c>
      <c r="J1067">
        <v>92</v>
      </c>
      <c r="K1067">
        <v>190</v>
      </c>
      <c r="L1067">
        <v>128</v>
      </c>
      <c r="M1067">
        <v>38</v>
      </c>
      <c r="N1067">
        <v>11</v>
      </c>
      <c r="O1067">
        <v>13</v>
      </c>
      <c r="P1067">
        <v>91</v>
      </c>
      <c r="Q1067">
        <v>22</v>
      </c>
      <c r="R1067">
        <v>4</v>
      </c>
      <c r="S1067">
        <v>63</v>
      </c>
      <c r="T1067">
        <v>63</v>
      </c>
      <c r="U1067">
        <v>0.30599999999999999</v>
      </c>
      <c r="V1067">
        <v>0.36899999999999999</v>
      </c>
      <c r="W1067">
        <v>0.46500000000000002</v>
      </c>
      <c r="X1067">
        <v>0.83399999999999996</v>
      </c>
      <c r="Y1067">
        <v>132</v>
      </c>
      <c r="Z1067">
        <v>289</v>
      </c>
      <c r="AA1067">
        <v>21</v>
      </c>
      <c r="AB1067">
        <v>3</v>
      </c>
      <c r="AC1067">
        <v>2</v>
      </c>
      <c r="AD1067">
        <v>7</v>
      </c>
      <c r="AE1067">
        <v>10</v>
      </c>
      <c r="AF1067">
        <v>5.7</v>
      </c>
      <c r="AG1067" s="1">
        <v>3.5185185185185186</v>
      </c>
      <c r="AH1067">
        <v>3.6</v>
      </c>
      <c r="AI1067">
        <v>5.5</v>
      </c>
      <c r="AJ1067">
        <v>0.5</v>
      </c>
      <c r="AK1067">
        <v>25</v>
      </c>
      <c r="AL1067">
        <v>-1</v>
      </c>
      <c r="AM1067">
        <v>5</v>
      </c>
      <c r="AN1067">
        <v>4</v>
      </c>
      <c r="AO1067">
        <v>2</v>
      </c>
      <c r="AP1067">
        <f>COUNTIFS(MVPs!$A$7:$A$217, 'All B'!C1067, MVPs!$C$7:$C$217, 'All B'!B1067)</f>
        <v>0</v>
      </c>
      <c r="AQ1067">
        <f t="shared" si="80"/>
        <v>1</v>
      </c>
      <c r="AR1067">
        <f t="shared" si="81"/>
        <v>0</v>
      </c>
      <c r="AS1067">
        <f t="shared" si="82"/>
        <v>0</v>
      </c>
      <c r="AT1067">
        <f t="shared" si="83"/>
        <v>0</v>
      </c>
      <c r="AU1067">
        <f t="shared" si="84"/>
        <v>0</v>
      </c>
    </row>
    <row r="1068" spans="1:47" x14ac:dyDescent="0.45">
      <c r="A1068">
        <v>1063</v>
      </c>
      <c r="B1068" t="s">
        <v>451</v>
      </c>
      <c r="C1068">
        <v>1994</v>
      </c>
      <c r="D1068">
        <v>27</v>
      </c>
      <c r="E1068" t="s">
        <v>235</v>
      </c>
      <c r="F1068" t="s">
        <v>13</v>
      </c>
      <c r="G1068">
        <v>106</v>
      </c>
      <c r="H1068">
        <v>480</v>
      </c>
      <c r="I1068">
        <v>412</v>
      </c>
      <c r="J1068">
        <v>90</v>
      </c>
      <c r="K1068">
        <v>147</v>
      </c>
      <c r="L1068">
        <v>74</v>
      </c>
      <c r="M1068">
        <v>35</v>
      </c>
      <c r="N1068">
        <v>2</v>
      </c>
      <c r="O1068">
        <v>36</v>
      </c>
      <c r="P1068">
        <v>101</v>
      </c>
      <c r="Q1068">
        <v>9</v>
      </c>
      <c r="R1068">
        <v>6</v>
      </c>
      <c r="S1068">
        <v>58</v>
      </c>
      <c r="T1068">
        <v>71</v>
      </c>
      <c r="U1068">
        <v>0.35699999999999998</v>
      </c>
      <c r="V1068">
        <v>0.438</v>
      </c>
      <c r="W1068">
        <v>0.71399999999999997</v>
      </c>
      <c r="X1068">
        <v>1.1519999999999999</v>
      </c>
      <c r="Y1068">
        <v>194</v>
      </c>
      <c r="Z1068">
        <v>294</v>
      </c>
      <c r="AA1068">
        <v>5</v>
      </c>
      <c r="AB1068">
        <v>5</v>
      </c>
      <c r="AC1068">
        <v>1</v>
      </c>
      <c r="AD1068">
        <v>4</v>
      </c>
      <c r="AE1068">
        <v>9</v>
      </c>
      <c r="AF1068">
        <v>5.7</v>
      </c>
      <c r="AG1068" s="1">
        <v>5.3773584905660377</v>
      </c>
      <c r="AH1068">
        <v>4.0999999999999996</v>
      </c>
      <c r="AI1068">
        <v>6.7</v>
      </c>
      <c r="AJ1068">
        <v>-1.3</v>
      </c>
      <c r="AK1068">
        <v>59</v>
      </c>
      <c r="AL1068">
        <v>0</v>
      </c>
      <c r="AM1068">
        <v>1</v>
      </c>
      <c r="AN1068">
        <v>1</v>
      </c>
      <c r="AO1068">
        <v>-10</v>
      </c>
      <c r="AP1068">
        <f>COUNTIFS(MVPs!$A$7:$A$217, 'All B'!C1068, MVPs!$C$7:$C$217, 'All B'!B1068)</f>
        <v>0</v>
      </c>
      <c r="AQ1068">
        <f t="shared" si="80"/>
        <v>1</v>
      </c>
      <c r="AR1068">
        <f t="shared" si="81"/>
        <v>0</v>
      </c>
      <c r="AS1068">
        <f t="shared" si="82"/>
        <v>0</v>
      </c>
      <c r="AT1068">
        <f t="shared" si="83"/>
        <v>0</v>
      </c>
      <c r="AU1068">
        <f t="shared" si="84"/>
        <v>0</v>
      </c>
    </row>
    <row r="1069" spans="1:47" x14ac:dyDescent="0.45">
      <c r="A1069">
        <v>1064</v>
      </c>
      <c r="B1069" t="s">
        <v>699</v>
      </c>
      <c r="C1069">
        <v>1986</v>
      </c>
      <c r="D1069">
        <v>26</v>
      </c>
      <c r="E1069" t="s">
        <v>235</v>
      </c>
      <c r="F1069" t="s">
        <v>13</v>
      </c>
      <c r="G1069">
        <v>162</v>
      </c>
      <c r="H1069">
        <v>709</v>
      </c>
      <c r="I1069">
        <v>663</v>
      </c>
      <c r="J1069">
        <v>108</v>
      </c>
      <c r="K1069">
        <v>200</v>
      </c>
      <c r="L1069">
        <v>126</v>
      </c>
      <c r="M1069">
        <v>36</v>
      </c>
      <c r="N1069">
        <v>9</v>
      </c>
      <c r="O1069">
        <v>29</v>
      </c>
      <c r="P1069">
        <v>121</v>
      </c>
      <c r="Q1069">
        <v>29</v>
      </c>
      <c r="R1069">
        <v>7</v>
      </c>
      <c r="S1069">
        <v>32</v>
      </c>
      <c r="T1069">
        <v>95</v>
      </c>
      <c r="U1069">
        <v>0.30199999999999999</v>
      </c>
      <c r="V1069">
        <v>0.33500000000000002</v>
      </c>
      <c r="W1069">
        <v>0.51400000000000001</v>
      </c>
      <c r="X1069">
        <v>0.84899999999999998</v>
      </c>
      <c r="Y1069">
        <v>130</v>
      </c>
      <c r="Z1069">
        <v>341</v>
      </c>
      <c r="AA1069">
        <v>8</v>
      </c>
      <c r="AB1069">
        <v>5</v>
      </c>
      <c r="AC1069">
        <v>1</v>
      </c>
      <c r="AD1069">
        <v>8</v>
      </c>
      <c r="AE1069">
        <v>3</v>
      </c>
      <c r="AF1069">
        <v>5.7</v>
      </c>
      <c r="AG1069" s="1">
        <v>3.5185185185185186</v>
      </c>
      <c r="AH1069">
        <v>3.5</v>
      </c>
      <c r="AI1069">
        <v>5</v>
      </c>
      <c r="AJ1069">
        <v>-0.1</v>
      </c>
      <c r="AK1069">
        <v>28</v>
      </c>
      <c r="AL1069">
        <v>1</v>
      </c>
      <c r="AM1069">
        <v>6</v>
      </c>
      <c r="AN1069">
        <v>7</v>
      </c>
      <c r="AO1069">
        <v>7</v>
      </c>
      <c r="AP1069">
        <f>COUNTIFS(MVPs!$A$7:$A$217, 'All B'!C1069, MVPs!$C$7:$C$217, 'All B'!B1069)</f>
        <v>0</v>
      </c>
      <c r="AQ1069">
        <f t="shared" si="80"/>
        <v>0</v>
      </c>
      <c r="AR1069">
        <f t="shared" si="81"/>
        <v>0</v>
      </c>
      <c r="AS1069">
        <f t="shared" si="82"/>
        <v>0</v>
      </c>
      <c r="AT1069">
        <f t="shared" si="83"/>
        <v>0</v>
      </c>
      <c r="AU1069">
        <f t="shared" si="84"/>
        <v>0</v>
      </c>
    </row>
    <row r="1070" spans="1:47" x14ac:dyDescent="0.45">
      <c r="A1070">
        <v>1065</v>
      </c>
      <c r="B1070" t="s">
        <v>462</v>
      </c>
      <c r="C1070">
        <v>1954</v>
      </c>
      <c r="D1070">
        <v>30</v>
      </c>
      <c r="E1070" t="s">
        <v>235</v>
      </c>
      <c r="F1070" t="s">
        <v>13</v>
      </c>
      <c r="G1070">
        <v>153</v>
      </c>
      <c r="H1070">
        <v>675</v>
      </c>
      <c r="I1070">
        <v>577</v>
      </c>
      <c r="J1070">
        <v>94</v>
      </c>
      <c r="K1070">
        <v>157</v>
      </c>
      <c r="L1070">
        <v>103</v>
      </c>
      <c r="M1070">
        <v>18</v>
      </c>
      <c r="N1070">
        <v>4</v>
      </c>
      <c r="O1070">
        <v>32</v>
      </c>
      <c r="P1070">
        <v>126</v>
      </c>
      <c r="Q1070">
        <v>3</v>
      </c>
      <c r="R1070">
        <v>1</v>
      </c>
      <c r="S1070">
        <v>85</v>
      </c>
      <c r="T1070">
        <v>94</v>
      </c>
      <c r="U1070">
        <v>0.27200000000000002</v>
      </c>
      <c r="V1070">
        <v>0.36399999999999999</v>
      </c>
      <c r="W1070">
        <v>0.48399999999999999</v>
      </c>
      <c r="X1070">
        <v>0.84699999999999998</v>
      </c>
      <c r="Y1070">
        <v>129</v>
      </c>
      <c r="Z1070">
        <v>279</v>
      </c>
      <c r="AA1070">
        <v>7</v>
      </c>
      <c r="AB1070">
        <v>3</v>
      </c>
      <c r="AC1070">
        <v>1</v>
      </c>
      <c r="AD1070">
        <v>9</v>
      </c>
      <c r="AE1070">
        <v>6</v>
      </c>
      <c r="AF1070">
        <v>5.7</v>
      </c>
      <c r="AG1070" s="1">
        <v>3.7254901960784315</v>
      </c>
      <c r="AH1070">
        <v>3.6</v>
      </c>
      <c r="AI1070">
        <v>4.7</v>
      </c>
      <c r="AJ1070">
        <v>0.9</v>
      </c>
      <c r="AK1070">
        <v>22</v>
      </c>
      <c r="AL1070">
        <v>2</v>
      </c>
      <c r="AM1070">
        <v>1</v>
      </c>
      <c r="AN1070">
        <v>4</v>
      </c>
      <c r="AO1070">
        <v>10</v>
      </c>
      <c r="AP1070">
        <f>COUNTIFS(MVPs!$A$7:$A$217, 'All B'!C1070, MVPs!$C$7:$C$217, 'All B'!B1070)</f>
        <v>0</v>
      </c>
      <c r="AQ1070">
        <f t="shared" si="80"/>
        <v>1</v>
      </c>
      <c r="AR1070">
        <f t="shared" si="81"/>
        <v>0</v>
      </c>
      <c r="AS1070">
        <f t="shared" si="82"/>
        <v>0</v>
      </c>
      <c r="AT1070">
        <f t="shared" si="83"/>
        <v>0</v>
      </c>
      <c r="AU1070">
        <f t="shared" si="84"/>
        <v>0</v>
      </c>
    </row>
    <row r="1071" spans="1:47" x14ac:dyDescent="0.45">
      <c r="A1071">
        <v>1066</v>
      </c>
      <c r="B1071" t="s">
        <v>688</v>
      </c>
      <c r="C1071">
        <v>1992</v>
      </c>
      <c r="D1071">
        <v>27</v>
      </c>
      <c r="E1071" t="s">
        <v>46</v>
      </c>
      <c r="F1071" t="s">
        <v>17</v>
      </c>
      <c r="G1071">
        <v>162</v>
      </c>
      <c r="H1071">
        <v>686</v>
      </c>
      <c r="I1071">
        <v>607</v>
      </c>
      <c r="J1071">
        <v>84</v>
      </c>
      <c r="K1071">
        <v>177</v>
      </c>
      <c r="L1071">
        <v>130</v>
      </c>
      <c r="M1071">
        <v>29</v>
      </c>
      <c r="N1071">
        <v>13</v>
      </c>
      <c r="O1071">
        <v>5</v>
      </c>
      <c r="P1071">
        <v>55</v>
      </c>
      <c r="Q1071">
        <v>44</v>
      </c>
      <c r="R1071">
        <v>9</v>
      </c>
      <c r="S1071">
        <v>58</v>
      </c>
      <c r="T1071">
        <v>63</v>
      </c>
      <c r="U1071">
        <v>0.29199999999999998</v>
      </c>
      <c r="V1071">
        <v>0.35499999999999998</v>
      </c>
      <c r="W1071">
        <v>0.40699999999999997</v>
      </c>
      <c r="X1071">
        <v>0.76200000000000001</v>
      </c>
      <c r="Y1071">
        <v>121</v>
      </c>
      <c r="Z1071">
        <v>247</v>
      </c>
      <c r="AA1071">
        <v>10</v>
      </c>
      <c r="AB1071">
        <v>3</v>
      </c>
      <c r="AC1071">
        <v>16</v>
      </c>
      <c r="AD1071">
        <v>2</v>
      </c>
      <c r="AE1071">
        <v>6</v>
      </c>
      <c r="AF1071">
        <v>5.7</v>
      </c>
      <c r="AG1071" s="1">
        <v>3.5185185185185186</v>
      </c>
      <c r="AH1071">
        <v>3.7</v>
      </c>
      <c r="AI1071">
        <v>4.9000000000000004</v>
      </c>
      <c r="AJ1071">
        <v>1.1000000000000001</v>
      </c>
      <c r="AK1071">
        <v>15</v>
      </c>
      <c r="AL1071">
        <v>2</v>
      </c>
      <c r="AM1071">
        <v>5</v>
      </c>
      <c r="AN1071">
        <v>7</v>
      </c>
      <c r="AO1071">
        <v>6</v>
      </c>
      <c r="AP1071">
        <f>COUNTIFS(MVPs!$A$7:$A$217, 'All B'!C1071, MVPs!$C$7:$C$217, 'All B'!B1071)</f>
        <v>0</v>
      </c>
      <c r="AQ1071">
        <f t="shared" si="80"/>
        <v>0</v>
      </c>
      <c r="AR1071">
        <f t="shared" si="81"/>
        <v>0</v>
      </c>
      <c r="AS1071">
        <f t="shared" si="82"/>
        <v>0</v>
      </c>
      <c r="AT1071">
        <f t="shared" si="83"/>
        <v>0</v>
      </c>
      <c r="AU1071">
        <f t="shared" si="84"/>
        <v>0</v>
      </c>
    </row>
    <row r="1072" spans="1:47" x14ac:dyDescent="0.45">
      <c r="A1072">
        <v>1067</v>
      </c>
      <c r="B1072" t="s">
        <v>88</v>
      </c>
      <c r="C1072">
        <v>2005</v>
      </c>
      <c r="D1072">
        <v>30</v>
      </c>
      <c r="E1072" t="s">
        <v>15</v>
      </c>
      <c r="F1072" t="s">
        <v>13</v>
      </c>
      <c r="G1072">
        <v>141</v>
      </c>
      <c r="H1072">
        <v>594</v>
      </c>
      <c r="I1072">
        <v>520</v>
      </c>
      <c r="J1072">
        <v>95</v>
      </c>
      <c r="K1072">
        <v>165</v>
      </c>
      <c r="L1072">
        <v>102</v>
      </c>
      <c r="M1072">
        <v>29</v>
      </c>
      <c r="N1072">
        <v>2</v>
      </c>
      <c r="O1072">
        <v>32</v>
      </c>
      <c r="P1072">
        <v>108</v>
      </c>
      <c r="Q1072">
        <v>13</v>
      </c>
      <c r="R1072">
        <v>1</v>
      </c>
      <c r="S1072">
        <v>61</v>
      </c>
      <c r="T1072">
        <v>48</v>
      </c>
      <c r="U1072">
        <v>0.317</v>
      </c>
      <c r="V1072">
        <v>0.39400000000000002</v>
      </c>
      <c r="W1072">
        <v>0.56499999999999995</v>
      </c>
      <c r="X1072">
        <v>0.95899999999999996</v>
      </c>
      <c r="Y1072">
        <v>154</v>
      </c>
      <c r="Z1072">
        <v>294</v>
      </c>
      <c r="AA1072">
        <v>16</v>
      </c>
      <c r="AB1072">
        <v>8</v>
      </c>
      <c r="AC1072">
        <v>0</v>
      </c>
      <c r="AD1072">
        <v>5</v>
      </c>
      <c r="AE1072">
        <v>26</v>
      </c>
      <c r="AF1072">
        <v>5.7</v>
      </c>
      <c r="AG1072" s="1">
        <v>4.042553191489362</v>
      </c>
      <c r="AH1072">
        <v>3.6</v>
      </c>
      <c r="AI1072">
        <v>4.9000000000000004</v>
      </c>
      <c r="AJ1072">
        <v>0.2</v>
      </c>
      <c r="AK1072">
        <v>36</v>
      </c>
      <c r="AL1072">
        <v>-1</v>
      </c>
      <c r="AM1072">
        <v>0</v>
      </c>
      <c r="AN1072">
        <v>-1</v>
      </c>
      <c r="AO1072">
        <v>8</v>
      </c>
      <c r="AP1072">
        <f>COUNTIFS(MVPs!$A$7:$A$217, 'All B'!C1072, MVPs!$C$7:$C$217, 'All B'!B1072)</f>
        <v>0</v>
      </c>
      <c r="AQ1072">
        <f t="shared" si="80"/>
        <v>0</v>
      </c>
      <c r="AR1072">
        <f t="shared" si="81"/>
        <v>0</v>
      </c>
      <c r="AS1072">
        <f t="shared" si="82"/>
        <v>0</v>
      </c>
      <c r="AT1072">
        <f t="shared" si="83"/>
        <v>0</v>
      </c>
      <c r="AU1072">
        <f t="shared" si="84"/>
        <v>0</v>
      </c>
    </row>
    <row r="1073" spans="1:47" x14ac:dyDescent="0.45">
      <c r="A1073">
        <v>1068</v>
      </c>
      <c r="B1073" t="s">
        <v>700</v>
      </c>
      <c r="C1073">
        <v>1959</v>
      </c>
      <c r="D1073">
        <v>25</v>
      </c>
      <c r="E1073" t="s">
        <v>31</v>
      </c>
      <c r="F1073" t="s">
        <v>13</v>
      </c>
      <c r="G1073">
        <v>149</v>
      </c>
      <c r="H1073">
        <v>623</v>
      </c>
      <c r="I1073">
        <v>515</v>
      </c>
      <c r="J1073">
        <v>78</v>
      </c>
      <c r="K1073">
        <v>140</v>
      </c>
      <c r="L1073">
        <v>102</v>
      </c>
      <c r="M1073">
        <v>26</v>
      </c>
      <c r="N1073">
        <v>7</v>
      </c>
      <c r="O1073">
        <v>5</v>
      </c>
      <c r="P1073">
        <v>60</v>
      </c>
      <c r="Q1073">
        <v>20</v>
      </c>
      <c r="R1073">
        <v>9</v>
      </c>
      <c r="S1073">
        <v>78</v>
      </c>
      <c r="T1073">
        <v>68</v>
      </c>
      <c r="U1073">
        <v>0.27200000000000002</v>
      </c>
      <c r="V1073">
        <v>0.37</v>
      </c>
      <c r="W1073">
        <v>0.379</v>
      </c>
      <c r="X1073">
        <v>0.749</v>
      </c>
      <c r="Y1073">
        <v>108</v>
      </c>
      <c r="Z1073">
        <v>195</v>
      </c>
      <c r="AA1073">
        <v>5</v>
      </c>
      <c r="AB1073">
        <v>8</v>
      </c>
      <c r="AC1073">
        <v>13</v>
      </c>
      <c r="AD1073">
        <v>9</v>
      </c>
      <c r="AE1073">
        <v>5</v>
      </c>
      <c r="AF1073">
        <v>5.7</v>
      </c>
      <c r="AG1073" s="1">
        <v>3.825503355704698</v>
      </c>
      <c r="AH1073">
        <v>3.8</v>
      </c>
      <c r="AI1073">
        <v>3.2</v>
      </c>
      <c r="AJ1073">
        <v>2.4</v>
      </c>
      <c r="AK1073">
        <v>9</v>
      </c>
      <c r="AL1073">
        <v>1</v>
      </c>
      <c r="AM1073">
        <v>3</v>
      </c>
      <c r="AN1073">
        <v>5</v>
      </c>
      <c r="AO1073">
        <v>25</v>
      </c>
      <c r="AP1073">
        <f>COUNTIFS(MVPs!$A$7:$A$217, 'All B'!C1073, MVPs!$C$7:$C$217, 'All B'!B1073)</f>
        <v>0</v>
      </c>
      <c r="AQ1073">
        <f t="shared" si="80"/>
        <v>1</v>
      </c>
      <c r="AR1073">
        <f t="shared" si="81"/>
        <v>0</v>
      </c>
      <c r="AS1073">
        <f t="shared" si="82"/>
        <v>0</v>
      </c>
      <c r="AT1073">
        <f t="shared" si="83"/>
        <v>0</v>
      </c>
      <c r="AU1073">
        <f t="shared" si="84"/>
        <v>0</v>
      </c>
    </row>
    <row r="1074" spans="1:47" x14ac:dyDescent="0.45">
      <c r="A1074">
        <v>1069</v>
      </c>
      <c r="B1074" t="s">
        <v>444</v>
      </c>
      <c r="C1074">
        <v>2017</v>
      </c>
      <c r="D1074">
        <v>23</v>
      </c>
      <c r="E1074" t="s">
        <v>235</v>
      </c>
      <c r="F1074" t="s">
        <v>13</v>
      </c>
      <c r="G1074">
        <v>159</v>
      </c>
      <c r="H1074">
        <v>723</v>
      </c>
      <c r="I1074">
        <v>651</v>
      </c>
      <c r="J1074">
        <v>99</v>
      </c>
      <c r="K1074">
        <v>178</v>
      </c>
      <c r="L1074">
        <v>97</v>
      </c>
      <c r="M1074">
        <v>44</v>
      </c>
      <c r="N1074">
        <v>4</v>
      </c>
      <c r="O1074">
        <v>33</v>
      </c>
      <c r="P1074">
        <v>89</v>
      </c>
      <c r="Q1074">
        <v>15</v>
      </c>
      <c r="R1074">
        <v>3</v>
      </c>
      <c r="S1074">
        <v>60</v>
      </c>
      <c r="T1074">
        <v>93</v>
      </c>
      <c r="U1074">
        <v>0.27300000000000002</v>
      </c>
      <c r="V1074">
        <v>0.33700000000000002</v>
      </c>
      <c r="W1074">
        <v>0.505</v>
      </c>
      <c r="X1074">
        <v>0.84199999999999997</v>
      </c>
      <c r="Y1074">
        <v>116</v>
      </c>
      <c r="Z1074">
        <v>329</v>
      </c>
      <c r="AA1074">
        <v>11</v>
      </c>
      <c r="AB1074">
        <v>4</v>
      </c>
      <c r="AC1074">
        <v>5</v>
      </c>
      <c r="AD1074">
        <v>3</v>
      </c>
      <c r="AE1074">
        <v>6</v>
      </c>
      <c r="AF1074">
        <v>5.7</v>
      </c>
      <c r="AG1074" s="1">
        <v>3.5849056603773586</v>
      </c>
      <c r="AH1074">
        <v>3.4</v>
      </c>
      <c r="AI1074">
        <v>5</v>
      </c>
      <c r="AJ1074">
        <v>1.6</v>
      </c>
      <c r="AK1074">
        <v>13</v>
      </c>
      <c r="AL1074">
        <v>1</v>
      </c>
      <c r="AM1074">
        <v>4</v>
      </c>
      <c r="AN1074">
        <v>5</v>
      </c>
      <c r="AO1074">
        <v>7</v>
      </c>
      <c r="AP1074">
        <f>COUNTIFS(MVPs!$A$7:$A$217, 'All B'!C1074, MVPs!$C$7:$C$217, 'All B'!B1074)</f>
        <v>0</v>
      </c>
      <c r="AQ1074">
        <f t="shared" si="80"/>
        <v>1</v>
      </c>
      <c r="AR1074">
        <f t="shared" si="81"/>
        <v>0</v>
      </c>
      <c r="AS1074">
        <f t="shared" si="82"/>
        <v>0</v>
      </c>
      <c r="AT1074">
        <f t="shared" si="83"/>
        <v>0</v>
      </c>
      <c r="AU1074">
        <f t="shared" si="84"/>
        <v>0</v>
      </c>
    </row>
    <row r="1075" spans="1:47" x14ac:dyDescent="0.45">
      <c r="A1075">
        <v>1070</v>
      </c>
      <c r="B1075" t="s">
        <v>173</v>
      </c>
      <c r="C1075">
        <v>1971</v>
      </c>
      <c r="D1075">
        <v>27</v>
      </c>
      <c r="E1075" t="s">
        <v>46</v>
      </c>
      <c r="F1075" t="s">
        <v>17</v>
      </c>
      <c r="G1075">
        <v>160</v>
      </c>
      <c r="H1075">
        <v>689</v>
      </c>
      <c r="I1075">
        <v>583</v>
      </c>
      <c r="J1075">
        <v>87</v>
      </c>
      <c r="K1075">
        <v>149</v>
      </c>
      <c r="L1075">
        <v>98</v>
      </c>
      <c r="M1075">
        <v>27</v>
      </c>
      <c r="N1075">
        <v>11</v>
      </c>
      <c r="O1075">
        <v>13</v>
      </c>
      <c r="P1075">
        <v>56</v>
      </c>
      <c r="Q1075">
        <v>40</v>
      </c>
      <c r="R1075">
        <v>8</v>
      </c>
      <c r="S1075">
        <v>88</v>
      </c>
      <c r="T1075">
        <v>52</v>
      </c>
      <c r="U1075">
        <v>0.25600000000000001</v>
      </c>
      <c r="V1075">
        <v>0.35099999999999998</v>
      </c>
      <c r="W1075">
        <v>0.40699999999999997</v>
      </c>
      <c r="X1075">
        <v>0.75700000000000001</v>
      </c>
      <c r="Y1075">
        <v>117</v>
      </c>
      <c r="Z1075">
        <v>237</v>
      </c>
      <c r="AA1075">
        <v>4</v>
      </c>
      <c r="AB1075">
        <v>1</v>
      </c>
      <c r="AC1075">
        <v>10</v>
      </c>
      <c r="AD1075">
        <v>7</v>
      </c>
      <c r="AE1075">
        <v>2</v>
      </c>
      <c r="AF1075">
        <v>5.7</v>
      </c>
      <c r="AG1075" s="1">
        <v>3.5625000000000004</v>
      </c>
      <c r="AH1075">
        <v>3.4</v>
      </c>
      <c r="AI1075">
        <v>5.2</v>
      </c>
      <c r="AJ1075">
        <v>0.9</v>
      </c>
      <c r="AK1075">
        <v>14</v>
      </c>
      <c r="AL1075">
        <v>1</v>
      </c>
      <c r="AM1075">
        <v>6</v>
      </c>
      <c r="AN1075">
        <v>8</v>
      </c>
      <c r="AO1075">
        <v>3</v>
      </c>
      <c r="AP1075">
        <f>COUNTIFS(MVPs!$A$7:$A$217, 'All B'!C1075, MVPs!$C$7:$C$217, 'All B'!B1075)</f>
        <v>0</v>
      </c>
      <c r="AQ1075">
        <f t="shared" si="80"/>
        <v>0</v>
      </c>
      <c r="AR1075">
        <f t="shared" si="81"/>
        <v>0</v>
      </c>
      <c r="AS1075">
        <f t="shared" si="82"/>
        <v>0</v>
      </c>
      <c r="AT1075">
        <f t="shared" si="83"/>
        <v>0</v>
      </c>
      <c r="AU1075">
        <f t="shared" si="84"/>
        <v>0</v>
      </c>
    </row>
    <row r="1076" spans="1:47" x14ac:dyDescent="0.45">
      <c r="A1076">
        <v>1071</v>
      </c>
      <c r="B1076" t="s">
        <v>701</v>
      </c>
      <c r="C1076">
        <v>2021</v>
      </c>
      <c r="D1076">
        <v>24</v>
      </c>
      <c r="E1076" t="s">
        <v>46</v>
      </c>
      <c r="F1076" t="s">
        <v>13</v>
      </c>
      <c r="G1076">
        <v>140</v>
      </c>
      <c r="H1076">
        <v>567</v>
      </c>
      <c r="I1076">
        <v>506</v>
      </c>
      <c r="J1076">
        <v>83</v>
      </c>
      <c r="K1076">
        <v>149</v>
      </c>
      <c r="L1076">
        <v>79</v>
      </c>
      <c r="M1076">
        <v>37</v>
      </c>
      <c r="N1076">
        <v>3</v>
      </c>
      <c r="O1076">
        <v>30</v>
      </c>
      <c r="P1076">
        <v>92</v>
      </c>
      <c r="Q1076">
        <v>14</v>
      </c>
      <c r="R1076">
        <v>2</v>
      </c>
      <c r="S1076">
        <v>53</v>
      </c>
      <c r="T1076">
        <v>90</v>
      </c>
      <c r="U1076">
        <v>0.29399999999999998</v>
      </c>
      <c r="V1076">
        <v>0.35899999999999999</v>
      </c>
      <c r="W1076">
        <v>0.55700000000000005</v>
      </c>
      <c r="X1076">
        <v>0.91700000000000004</v>
      </c>
      <c r="Y1076">
        <v>147</v>
      </c>
      <c r="Z1076">
        <v>282</v>
      </c>
      <c r="AA1076">
        <v>10</v>
      </c>
      <c r="AB1076">
        <v>1</v>
      </c>
      <c r="AC1076">
        <v>0</v>
      </c>
      <c r="AD1076">
        <v>5</v>
      </c>
      <c r="AE1076">
        <v>5</v>
      </c>
      <c r="AF1076">
        <v>5.7</v>
      </c>
      <c r="AG1076" s="1">
        <v>4.0714285714285721</v>
      </c>
      <c r="AH1076">
        <v>3.8</v>
      </c>
      <c r="AI1076">
        <v>4.7</v>
      </c>
      <c r="AJ1076">
        <v>0.6</v>
      </c>
      <c r="AK1076">
        <v>31</v>
      </c>
      <c r="AL1076">
        <v>0</v>
      </c>
      <c r="AM1076">
        <v>2</v>
      </c>
      <c r="AN1076">
        <v>2</v>
      </c>
      <c r="AO1076">
        <v>10</v>
      </c>
      <c r="AP1076">
        <f>COUNTIFS(MVPs!$A$7:$A$217, 'All B'!C1076, MVPs!$C$7:$C$217, 'All B'!B1076)</f>
        <v>0</v>
      </c>
      <c r="AQ1076">
        <f t="shared" si="80"/>
        <v>1</v>
      </c>
      <c r="AR1076">
        <f t="shared" si="81"/>
        <v>0</v>
      </c>
      <c r="AS1076">
        <f t="shared" si="82"/>
        <v>0</v>
      </c>
      <c r="AT1076">
        <f t="shared" si="83"/>
        <v>0</v>
      </c>
      <c r="AU1076">
        <f t="shared" si="84"/>
        <v>0</v>
      </c>
    </row>
    <row r="1077" spans="1:47" x14ac:dyDescent="0.45">
      <c r="A1077">
        <v>1072</v>
      </c>
      <c r="B1077" t="s">
        <v>67</v>
      </c>
      <c r="C1077">
        <v>2010</v>
      </c>
      <c r="D1077">
        <v>26</v>
      </c>
      <c r="E1077" t="s">
        <v>43</v>
      </c>
      <c r="F1077" t="s">
        <v>17</v>
      </c>
      <c r="G1077">
        <v>157</v>
      </c>
      <c r="H1077">
        <v>685</v>
      </c>
      <c r="I1077">
        <v>619</v>
      </c>
      <c r="J1077">
        <v>101</v>
      </c>
      <c r="K1077">
        <v>188</v>
      </c>
      <c r="L1077">
        <v>117</v>
      </c>
      <c r="M1077">
        <v>45</v>
      </c>
      <c r="N1077">
        <v>1</v>
      </c>
      <c r="O1077">
        <v>25</v>
      </c>
      <c r="P1077">
        <v>103</v>
      </c>
      <c r="Q1077">
        <v>14</v>
      </c>
      <c r="R1077">
        <v>3</v>
      </c>
      <c r="S1077">
        <v>56</v>
      </c>
      <c r="T1077">
        <v>105</v>
      </c>
      <c r="U1077">
        <v>0.30399999999999999</v>
      </c>
      <c r="V1077">
        <v>0.36499999999999999</v>
      </c>
      <c r="W1077">
        <v>0.501</v>
      </c>
      <c r="X1077">
        <v>0.86599999999999999</v>
      </c>
      <c r="Y1077">
        <v>131</v>
      </c>
      <c r="Z1077">
        <v>310</v>
      </c>
      <c r="AA1077">
        <v>17</v>
      </c>
      <c r="AB1077">
        <v>6</v>
      </c>
      <c r="AC1077">
        <v>0</v>
      </c>
      <c r="AD1077">
        <v>3</v>
      </c>
      <c r="AE1077">
        <v>1</v>
      </c>
      <c r="AF1077">
        <v>5.7</v>
      </c>
      <c r="AG1077" s="1">
        <v>3.6305732484076434</v>
      </c>
      <c r="AH1077">
        <v>3.7</v>
      </c>
      <c r="AI1077">
        <v>4.8</v>
      </c>
      <c r="AJ1077">
        <v>0.3</v>
      </c>
      <c r="AK1077">
        <v>30</v>
      </c>
      <c r="AL1077">
        <v>0</v>
      </c>
      <c r="AM1077">
        <v>4</v>
      </c>
      <c r="AN1077">
        <v>4</v>
      </c>
      <c r="AO1077">
        <v>9</v>
      </c>
      <c r="AP1077">
        <f>COUNTIFS(MVPs!$A$7:$A$217, 'All B'!C1077, MVPs!$C$7:$C$217, 'All B'!B1077)</f>
        <v>0</v>
      </c>
      <c r="AQ1077">
        <f t="shared" si="80"/>
        <v>0</v>
      </c>
      <c r="AR1077">
        <f t="shared" si="81"/>
        <v>0</v>
      </c>
      <c r="AS1077">
        <f t="shared" si="82"/>
        <v>0</v>
      </c>
      <c r="AT1077">
        <f t="shared" si="83"/>
        <v>0</v>
      </c>
      <c r="AU1077">
        <f t="shared" si="84"/>
        <v>0</v>
      </c>
    </row>
    <row r="1078" spans="1:47" x14ac:dyDescent="0.45">
      <c r="A1078">
        <v>1073</v>
      </c>
      <c r="B1078" t="s">
        <v>702</v>
      </c>
      <c r="C1078">
        <v>1988</v>
      </c>
      <c r="D1078">
        <v>27</v>
      </c>
      <c r="E1078" t="s">
        <v>321</v>
      </c>
      <c r="F1078" t="s">
        <v>17</v>
      </c>
      <c r="G1078">
        <v>157</v>
      </c>
      <c r="H1078">
        <v>661</v>
      </c>
      <c r="I1078">
        <v>609</v>
      </c>
      <c r="J1078">
        <v>99</v>
      </c>
      <c r="K1078">
        <v>184</v>
      </c>
      <c r="L1078">
        <v>105</v>
      </c>
      <c r="M1078">
        <v>42</v>
      </c>
      <c r="N1078">
        <v>8</v>
      </c>
      <c r="O1078">
        <v>29</v>
      </c>
      <c r="P1078">
        <v>92</v>
      </c>
      <c r="Q1078">
        <v>13</v>
      </c>
      <c r="R1078">
        <v>4</v>
      </c>
      <c r="S1078">
        <v>39</v>
      </c>
      <c r="T1078">
        <v>153</v>
      </c>
      <c r="U1078">
        <v>0.30199999999999999</v>
      </c>
      <c r="V1078">
        <v>0.35199999999999998</v>
      </c>
      <c r="W1078">
        <v>0.54</v>
      </c>
      <c r="X1078">
        <v>0.89300000000000002</v>
      </c>
      <c r="Y1078">
        <v>150</v>
      </c>
      <c r="Z1078">
        <v>329</v>
      </c>
      <c r="AA1078">
        <v>12</v>
      </c>
      <c r="AB1078">
        <v>10</v>
      </c>
      <c r="AC1078">
        <v>0</v>
      </c>
      <c r="AD1078">
        <v>3</v>
      </c>
      <c r="AE1078">
        <v>9</v>
      </c>
      <c r="AF1078">
        <v>5.7</v>
      </c>
      <c r="AG1078" s="1">
        <v>3.6305732484076434</v>
      </c>
      <c r="AH1078">
        <v>3.4</v>
      </c>
      <c r="AI1078">
        <v>5.5</v>
      </c>
      <c r="AJ1078">
        <v>-0.8</v>
      </c>
      <c r="AK1078">
        <v>37</v>
      </c>
      <c r="AL1078">
        <v>1</v>
      </c>
      <c r="AM1078">
        <v>-1</v>
      </c>
      <c r="AN1078">
        <v>1</v>
      </c>
      <c r="AO1078">
        <v>2</v>
      </c>
      <c r="AP1078">
        <f>COUNTIFS(MVPs!$A$7:$A$217, 'All B'!C1078, MVPs!$C$7:$C$217, 'All B'!B1078)</f>
        <v>0</v>
      </c>
      <c r="AQ1078">
        <f t="shared" si="80"/>
        <v>0</v>
      </c>
      <c r="AR1078">
        <f t="shared" si="81"/>
        <v>0</v>
      </c>
      <c r="AS1078">
        <f t="shared" si="82"/>
        <v>0</v>
      </c>
      <c r="AT1078">
        <f t="shared" si="83"/>
        <v>0</v>
      </c>
      <c r="AU1078">
        <f t="shared" si="84"/>
        <v>0</v>
      </c>
    </row>
    <row r="1079" spans="1:47" x14ac:dyDescent="0.45">
      <c r="A1079">
        <v>1074</v>
      </c>
      <c r="B1079" t="s">
        <v>406</v>
      </c>
      <c r="C1079">
        <v>1990</v>
      </c>
      <c r="D1079">
        <v>26</v>
      </c>
      <c r="E1079" t="s">
        <v>94</v>
      </c>
      <c r="F1079" t="s">
        <v>13</v>
      </c>
      <c r="G1079">
        <v>156</v>
      </c>
      <c r="H1079">
        <v>650</v>
      </c>
      <c r="I1079">
        <v>523</v>
      </c>
      <c r="J1079">
        <v>87</v>
      </c>
      <c r="K1079">
        <v>123</v>
      </c>
      <c r="L1079">
        <v>68</v>
      </c>
      <c r="M1079">
        <v>16</v>
      </c>
      <c r="N1079">
        <v>0</v>
      </c>
      <c r="O1079">
        <v>39</v>
      </c>
      <c r="P1079">
        <v>108</v>
      </c>
      <c r="Q1079">
        <v>2</v>
      </c>
      <c r="R1079">
        <v>1</v>
      </c>
      <c r="S1079">
        <v>110</v>
      </c>
      <c r="T1079">
        <v>116</v>
      </c>
      <c r="U1079">
        <v>0.23499999999999999</v>
      </c>
      <c r="V1079">
        <v>0.37</v>
      </c>
      <c r="W1079">
        <v>0.48899999999999999</v>
      </c>
      <c r="X1079">
        <v>0.85899999999999999</v>
      </c>
      <c r="Y1079">
        <v>144</v>
      </c>
      <c r="Z1079">
        <v>256</v>
      </c>
      <c r="AA1079">
        <v>13</v>
      </c>
      <c r="AB1079">
        <v>7</v>
      </c>
      <c r="AC1079">
        <v>1</v>
      </c>
      <c r="AD1079">
        <v>9</v>
      </c>
      <c r="AE1079">
        <v>9</v>
      </c>
      <c r="AF1079">
        <v>5.7</v>
      </c>
      <c r="AG1079" s="1">
        <v>3.6538461538461542</v>
      </c>
      <c r="AH1079">
        <v>3.5</v>
      </c>
      <c r="AI1079">
        <v>4.5999999999999996</v>
      </c>
      <c r="AJ1079">
        <v>0.4</v>
      </c>
      <c r="AK1079">
        <v>31</v>
      </c>
      <c r="AL1079">
        <v>-1</v>
      </c>
      <c r="AM1079">
        <v>-1</v>
      </c>
      <c r="AN1079">
        <v>-2</v>
      </c>
      <c r="AO1079">
        <v>12</v>
      </c>
      <c r="AP1079">
        <f>COUNTIFS(MVPs!$A$7:$A$217, 'All B'!C1079, MVPs!$C$7:$C$217, 'All B'!B1079)</f>
        <v>0</v>
      </c>
      <c r="AQ1079">
        <f t="shared" si="80"/>
        <v>2</v>
      </c>
      <c r="AR1079">
        <f t="shared" si="81"/>
        <v>0</v>
      </c>
      <c r="AS1079">
        <f t="shared" si="82"/>
        <v>0</v>
      </c>
      <c r="AT1079">
        <f t="shared" si="83"/>
        <v>0</v>
      </c>
      <c r="AU1079">
        <f t="shared" si="84"/>
        <v>0</v>
      </c>
    </row>
    <row r="1080" spans="1:47" x14ac:dyDescent="0.45">
      <c r="A1080">
        <v>1075</v>
      </c>
      <c r="B1080" t="s">
        <v>191</v>
      </c>
      <c r="C1080">
        <v>1961</v>
      </c>
      <c r="D1080">
        <v>25</v>
      </c>
      <c r="E1080" t="s">
        <v>76</v>
      </c>
      <c r="F1080" t="s">
        <v>13</v>
      </c>
      <c r="G1080">
        <v>150</v>
      </c>
      <c r="H1080">
        <v>656</v>
      </c>
      <c r="I1080">
        <v>541</v>
      </c>
      <c r="J1080">
        <v>94</v>
      </c>
      <c r="K1080">
        <v>156</v>
      </c>
      <c r="L1080">
        <v>83</v>
      </c>
      <c r="M1080">
        <v>20</v>
      </c>
      <c r="N1080">
        <v>7</v>
      </c>
      <c r="O1080">
        <v>46</v>
      </c>
      <c r="P1080">
        <v>122</v>
      </c>
      <c r="Q1080">
        <v>1</v>
      </c>
      <c r="R1080">
        <v>2</v>
      </c>
      <c r="S1080">
        <v>107</v>
      </c>
      <c r="T1080">
        <v>109</v>
      </c>
      <c r="U1080">
        <v>0.28799999999999998</v>
      </c>
      <c r="V1080">
        <v>0.40500000000000003</v>
      </c>
      <c r="W1080">
        <v>0.60599999999999998</v>
      </c>
      <c r="X1080">
        <v>1.012</v>
      </c>
      <c r="Y1080">
        <v>162</v>
      </c>
      <c r="Z1080">
        <v>328</v>
      </c>
      <c r="AA1080">
        <v>11</v>
      </c>
      <c r="AB1080">
        <v>3</v>
      </c>
      <c r="AC1080">
        <v>0</v>
      </c>
      <c r="AD1080">
        <v>5</v>
      </c>
      <c r="AE1080">
        <v>6</v>
      </c>
      <c r="AF1080">
        <v>5.7</v>
      </c>
      <c r="AG1080" s="1">
        <v>3.8</v>
      </c>
      <c r="AH1080">
        <v>3.7</v>
      </c>
      <c r="AI1080">
        <v>6</v>
      </c>
      <c r="AJ1080">
        <v>-0.9</v>
      </c>
      <c r="AK1080">
        <v>48</v>
      </c>
      <c r="AL1080">
        <v>0</v>
      </c>
      <c r="AM1080">
        <v>-1</v>
      </c>
      <c r="AN1080">
        <v>-1</v>
      </c>
      <c r="AO1080">
        <v>-1</v>
      </c>
      <c r="AP1080">
        <f>COUNTIFS(MVPs!$A$7:$A$217, 'All B'!C1080, MVPs!$C$7:$C$217, 'All B'!B1080)</f>
        <v>0</v>
      </c>
      <c r="AQ1080">
        <f t="shared" si="80"/>
        <v>0</v>
      </c>
      <c r="AR1080">
        <f t="shared" si="81"/>
        <v>0</v>
      </c>
      <c r="AS1080">
        <f t="shared" si="82"/>
        <v>0</v>
      </c>
      <c r="AT1080">
        <f t="shared" si="83"/>
        <v>0</v>
      </c>
      <c r="AU1080">
        <f t="shared" si="84"/>
        <v>0</v>
      </c>
    </row>
    <row r="1081" spans="1:47" x14ac:dyDescent="0.45">
      <c r="A1081">
        <v>1076</v>
      </c>
      <c r="B1081" t="s">
        <v>703</v>
      </c>
      <c r="C1081">
        <v>2022</v>
      </c>
      <c r="D1081">
        <v>30</v>
      </c>
      <c r="E1081" t="s">
        <v>336</v>
      </c>
      <c r="F1081" t="s">
        <v>17</v>
      </c>
      <c r="G1081">
        <v>148</v>
      </c>
      <c r="H1081">
        <v>589</v>
      </c>
      <c r="I1081">
        <v>533</v>
      </c>
      <c r="J1081">
        <v>73</v>
      </c>
      <c r="K1081">
        <v>174</v>
      </c>
      <c r="L1081">
        <v>125</v>
      </c>
      <c r="M1081">
        <v>39</v>
      </c>
      <c r="N1081">
        <v>1</v>
      </c>
      <c r="O1081">
        <v>9</v>
      </c>
      <c r="P1081">
        <v>62</v>
      </c>
      <c r="Q1081">
        <v>4</v>
      </c>
      <c r="R1081">
        <v>0</v>
      </c>
      <c r="S1081">
        <v>40</v>
      </c>
      <c r="T1081">
        <v>61</v>
      </c>
      <c r="U1081">
        <v>0.32600000000000001</v>
      </c>
      <c r="V1081">
        <v>0.38200000000000001</v>
      </c>
      <c r="W1081">
        <v>0.45400000000000001</v>
      </c>
      <c r="X1081">
        <v>0.83599999999999997</v>
      </c>
      <c r="Y1081">
        <v>140</v>
      </c>
      <c r="Z1081">
        <v>242</v>
      </c>
      <c r="AA1081">
        <v>6</v>
      </c>
      <c r="AB1081">
        <v>11</v>
      </c>
      <c r="AC1081">
        <v>0</v>
      </c>
      <c r="AD1081">
        <v>5</v>
      </c>
      <c r="AE1081">
        <v>1</v>
      </c>
      <c r="AF1081">
        <v>5.7</v>
      </c>
      <c r="AG1081" s="1">
        <v>3.8513513513513518</v>
      </c>
      <c r="AH1081">
        <v>3.8</v>
      </c>
      <c r="AI1081">
        <v>5.0999999999999996</v>
      </c>
      <c r="AJ1081">
        <v>0.8</v>
      </c>
      <c r="AK1081">
        <v>25</v>
      </c>
      <c r="AL1081">
        <v>2</v>
      </c>
      <c r="AM1081">
        <v>2</v>
      </c>
      <c r="AN1081">
        <v>4</v>
      </c>
      <c r="AO1081">
        <v>5</v>
      </c>
      <c r="AP1081">
        <f>COUNTIFS(MVPs!$A$7:$A$217, 'All B'!C1081, MVPs!$C$7:$C$217, 'All B'!B1081)</f>
        <v>0</v>
      </c>
      <c r="AQ1081">
        <f t="shared" si="80"/>
        <v>2</v>
      </c>
      <c r="AR1081">
        <f t="shared" si="81"/>
        <v>0</v>
      </c>
      <c r="AS1081">
        <f t="shared" si="82"/>
        <v>0</v>
      </c>
      <c r="AT1081">
        <f t="shared" si="83"/>
        <v>0</v>
      </c>
      <c r="AU1081">
        <f t="shared" si="84"/>
        <v>0</v>
      </c>
    </row>
    <row r="1082" spans="1:47" x14ac:dyDescent="0.45">
      <c r="A1082">
        <v>1077</v>
      </c>
      <c r="B1082" t="s">
        <v>704</v>
      </c>
      <c r="C1082">
        <v>2005</v>
      </c>
      <c r="D1082">
        <v>26</v>
      </c>
      <c r="E1082" t="s">
        <v>62</v>
      </c>
      <c r="F1082" t="s">
        <v>17</v>
      </c>
      <c r="G1082">
        <v>162</v>
      </c>
      <c r="H1082">
        <v>707</v>
      </c>
      <c r="I1082">
        <v>599</v>
      </c>
      <c r="J1082">
        <v>110</v>
      </c>
      <c r="K1082">
        <v>183</v>
      </c>
      <c r="L1082">
        <v>101</v>
      </c>
      <c r="M1082">
        <v>44</v>
      </c>
      <c r="N1082">
        <v>6</v>
      </c>
      <c r="O1082">
        <v>32</v>
      </c>
      <c r="P1082">
        <v>101</v>
      </c>
      <c r="Q1082">
        <v>21</v>
      </c>
      <c r="R1082">
        <v>1</v>
      </c>
      <c r="S1082">
        <v>95</v>
      </c>
      <c r="T1082">
        <v>142</v>
      </c>
      <c r="U1082">
        <v>0.30599999999999999</v>
      </c>
      <c r="V1082">
        <v>0.40200000000000002</v>
      </c>
      <c r="W1082">
        <v>0.55900000000000005</v>
      </c>
      <c r="X1082">
        <v>0.96099999999999997</v>
      </c>
      <c r="Y1082">
        <v>150</v>
      </c>
      <c r="Z1082">
        <v>335</v>
      </c>
      <c r="AA1082">
        <v>12</v>
      </c>
      <c r="AB1082">
        <v>6</v>
      </c>
      <c r="AC1082">
        <v>0</v>
      </c>
      <c r="AD1082">
        <v>7</v>
      </c>
      <c r="AE1082">
        <v>9</v>
      </c>
      <c r="AF1082">
        <v>5.7</v>
      </c>
      <c r="AG1082" s="1">
        <v>3.5185185185185186</v>
      </c>
      <c r="AH1082">
        <v>3.6</v>
      </c>
      <c r="AI1082">
        <v>6.6</v>
      </c>
      <c r="AJ1082">
        <v>-1.4</v>
      </c>
      <c r="AK1082">
        <v>44</v>
      </c>
      <c r="AL1082">
        <v>-1</v>
      </c>
      <c r="AM1082">
        <v>6</v>
      </c>
      <c r="AN1082">
        <v>6</v>
      </c>
      <c r="AO1082">
        <v>-8</v>
      </c>
      <c r="AP1082">
        <f>COUNTIFS(MVPs!$A$7:$A$217, 'All B'!C1082, MVPs!$C$7:$C$217, 'All B'!B1082)</f>
        <v>0</v>
      </c>
      <c r="AQ1082">
        <f t="shared" si="80"/>
        <v>0</v>
      </c>
      <c r="AR1082">
        <f t="shared" si="81"/>
        <v>0</v>
      </c>
      <c r="AS1082">
        <f t="shared" si="82"/>
        <v>0</v>
      </c>
      <c r="AT1082">
        <f t="shared" si="83"/>
        <v>0</v>
      </c>
      <c r="AU1082">
        <f t="shared" si="84"/>
        <v>0</v>
      </c>
    </row>
    <row r="1083" spans="1:47" x14ac:dyDescent="0.45">
      <c r="A1083">
        <v>1078</v>
      </c>
      <c r="B1083" t="s">
        <v>477</v>
      </c>
      <c r="C1083">
        <v>1982</v>
      </c>
      <c r="D1083">
        <v>30</v>
      </c>
      <c r="E1083" t="s">
        <v>70</v>
      </c>
      <c r="F1083" t="s">
        <v>13</v>
      </c>
      <c r="G1083">
        <v>148</v>
      </c>
      <c r="H1083">
        <v>614</v>
      </c>
      <c r="I1083">
        <v>537</v>
      </c>
      <c r="J1083">
        <v>62</v>
      </c>
      <c r="K1083">
        <v>159</v>
      </c>
      <c r="L1083">
        <v>117</v>
      </c>
      <c r="M1083">
        <v>27</v>
      </c>
      <c r="N1083">
        <v>2</v>
      </c>
      <c r="O1083">
        <v>13</v>
      </c>
      <c r="P1083">
        <v>67</v>
      </c>
      <c r="Q1083">
        <v>5</v>
      </c>
      <c r="R1083">
        <v>4</v>
      </c>
      <c r="S1083">
        <v>70</v>
      </c>
      <c r="T1083">
        <v>50</v>
      </c>
      <c r="U1083">
        <v>0.29599999999999999</v>
      </c>
      <c r="V1083">
        <v>0.376</v>
      </c>
      <c r="W1083">
        <v>0.42599999999999999</v>
      </c>
      <c r="X1083">
        <v>0.80300000000000005</v>
      </c>
      <c r="Y1083">
        <v>127</v>
      </c>
      <c r="Z1083">
        <v>229</v>
      </c>
      <c r="AA1083">
        <v>13</v>
      </c>
      <c r="AB1083">
        <v>2</v>
      </c>
      <c r="AC1083">
        <v>0</v>
      </c>
      <c r="AD1083">
        <v>5</v>
      </c>
      <c r="AE1083">
        <v>8</v>
      </c>
      <c r="AF1083">
        <v>5.7</v>
      </c>
      <c r="AG1083" s="1">
        <v>3.8513513513513518</v>
      </c>
      <c r="AH1083">
        <v>3.7</v>
      </c>
      <c r="AI1083">
        <v>4.3</v>
      </c>
      <c r="AJ1083">
        <v>1.8</v>
      </c>
      <c r="AK1083">
        <v>18</v>
      </c>
      <c r="AL1083">
        <v>-1</v>
      </c>
      <c r="AM1083">
        <v>1</v>
      </c>
      <c r="AN1083">
        <v>0</v>
      </c>
      <c r="AO1083">
        <v>15</v>
      </c>
      <c r="AP1083">
        <f>COUNTIFS(MVPs!$A$7:$A$217, 'All B'!C1083, MVPs!$C$7:$C$217, 'All B'!B1083)</f>
        <v>0</v>
      </c>
      <c r="AQ1083">
        <f t="shared" si="80"/>
        <v>0</v>
      </c>
      <c r="AR1083">
        <f t="shared" si="81"/>
        <v>0</v>
      </c>
      <c r="AS1083">
        <f t="shared" si="82"/>
        <v>0</v>
      </c>
      <c r="AT1083">
        <f t="shared" si="83"/>
        <v>0</v>
      </c>
      <c r="AU1083">
        <f t="shared" si="84"/>
        <v>0</v>
      </c>
    </row>
    <row r="1084" spans="1:47" x14ac:dyDescent="0.45">
      <c r="A1084">
        <v>1079</v>
      </c>
      <c r="B1084" t="s">
        <v>448</v>
      </c>
      <c r="C1084">
        <v>1977</v>
      </c>
      <c r="D1084">
        <v>28</v>
      </c>
      <c r="E1084" t="s">
        <v>70</v>
      </c>
      <c r="F1084" t="s">
        <v>13</v>
      </c>
      <c r="G1084">
        <v>159</v>
      </c>
      <c r="H1084">
        <v>673</v>
      </c>
      <c r="I1084">
        <v>539</v>
      </c>
      <c r="J1084">
        <v>90</v>
      </c>
      <c r="K1084">
        <v>142</v>
      </c>
      <c r="L1084">
        <v>85</v>
      </c>
      <c r="M1084">
        <v>25</v>
      </c>
      <c r="N1084">
        <v>5</v>
      </c>
      <c r="O1084">
        <v>27</v>
      </c>
      <c r="P1084">
        <v>87</v>
      </c>
      <c r="Q1084">
        <v>27</v>
      </c>
      <c r="R1084">
        <v>5</v>
      </c>
      <c r="S1084">
        <v>109</v>
      </c>
      <c r="T1084">
        <v>73</v>
      </c>
      <c r="U1084">
        <v>0.26300000000000001</v>
      </c>
      <c r="V1084">
        <v>0.39300000000000002</v>
      </c>
      <c r="W1084">
        <v>0.47899999999999998</v>
      </c>
      <c r="X1084">
        <v>0.872</v>
      </c>
      <c r="Y1084">
        <v>136</v>
      </c>
      <c r="Z1084">
        <v>258</v>
      </c>
      <c r="AA1084">
        <v>12</v>
      </c>
      <c r="AB1084">
        <v>10</v>
      </c>
      <c r="AC1084">
        <v>9</v>
      </c>
      <c r="AD1084">
        <v>6</v>
      </c>
      <c r="AE1084">
        <v>7</v>
      </c>
      <c r="AF1084">
        <v>5.7</v>
      </c>
      <c r="AG1084" s="1">
        <v>3.5849056603773586</v>
      </c>
      <c r="AH1084">
        <v>3.4</v>
      </c>
      <c r="AI1084">
        <v>6.5</v>
      </c>
      <c r="AJ1084">
        <v>-0.3</v>
      </c>
      <c r="AK1084">
        <v>28</v>
      </c>
      <c r="AL1084">
        <v>1</v>
      </c>
      <c r="AM1084">
        <v>7</v>
      </c>
      <c r="AN1084">
        <v>8</v>
      </c>
      <c r="AO1084">
        <v>-8</v>
      </c>
      <c r="AP1084">
        <f>COUNTIFS(MVPs!$A$7:$A$217, 'All B'!C1084, MVPs!$C$7:$C$217, 'All B'!B1084)</f>
        <v>0</v>
      </c>
      <c r="AQ1084">
        <f t="shared" si="80"/>
        <v>2</v>
      </c>
      <c r="AR1084">
        <f t="shared" si="81"/>
        <v>0</v>
      </c>
      <c r="AS1084">
        <f t="shared" si="82"/>
        <v>0</v>
      </c>
      <c r="AT1084">
        <f t="shared" si="83"/>
        <v>0</v>
      </c>
      <c r="AU1084">
        <f t="shared" si="84"/>
        <v>0</v>
      </c>
    </row>
    <row r="1085" spans="1:47" x14ac:dyDescent="0.45">
      <c r="A1085">
        <v>1080</v>
      </c>
      <c r="B1085" t="s">
        <v>705</v>
      </c>
      <c r="C1085">
        <v>1969</v>
      </c>
      <c r="D1085">
        <v>32</v>
      </c>
      <c r="E1085" t="s">
        <v>659</v>
      </c>
      <c r="F1085" t="s">
        <v>13</v>
      </c>
      <c r="G1085">
        <v>161</v>
      </c>
      <c r="H1085">
        <v>702</v>
      </c>
      <c r="I1085">
        <v>592</v>
      </c>
      <c r="J1085">
        <v>111</v>
      </c>
      <c r="K1085">
        <v>175</v>
      </c>
      <c r="L1085">
        <v>108</v>
      </c>
      <c r="M1085">
        <v>17</v>
      </c>
      <c r="N1085">
        <v>2</v>
      </c>
      <c r="O1085">
        <v>48</v>
      </c>
      <c r="P1085">
        <v>111</v>
      </c>
      <c r="Q1085">
        <v>1</v>
      </c>
      <c r="R1085">
        <v>0</v>
      </c>
      <c r="S1085">
        <v>102</v>
      </c>
      <c r="T1085">
        <v>96</v>
      </c>
      <c r="U1085">
        <v>0.29599999999999999</v>
      </c>
      <c r="V1085">
        <v>0.40200000000000002</v>
      </c>
      <c r="W1085">
        <v>0.57399999999999995</v>
      </c>
      <c r="X1085">
        <v>0.97599999999999998</v>
      </c>
      <c r="Y1085">
        <v>178</v>
      </c>
      <c r="Z1085">
        <v>340</v>
      </c>
      <c r="AA1085">
        <v>29</v>
      </c>
      <c r="AB1085">
        <v>5</v>
      </c>
      <c r="AC1085">
        <v>0</v>
      </c>
      <c r="AD1085">
        <v>3</v>
      </c>
      <c r="AE1085">
        <v>19</v>
      </c>
      <c r="AF1085">
        <v>5.7</v>
      </c>
      <c r="AG1085" s="1">
        <v>3.5403726708074532</v>
      </c>
      <c r="AH1085">
        <v>3.3</v>
      </c>
      <c r="AI1085">
        <v>7.9</v>
      </c>
      <c r="AJ1085">
        <v>-3.2</v>
      </c>
      <c r="AK1085">
        <v>64</v>
      </c>
      <c r="AL1085">
        <v>-3</v>
      </c>
      <c r="AM1085">
        <v>-1</v>
      </c>
      <c r="AN1085">
        <v>-4</v>
      </c>
      <c r="AO1085">
        <v>-18</v>
      </c>
      <c r="AP1085">
        <f>COUNTIFS(MVPs!$A$7:$A$217, 'All B'!C1085, MVPs!$C$7:$C$217, 'All B'!B1085)</f>
        <v>0</v>
      </c>
      <c r="AQ1085">
        <f t="shared" si="80"/>
        <v>1</v>
      </c>
      <c r="AR1085">
        <f t="shared" si="81"/>
        <v>0</v>
      </c>
      <c r="AS1085">
        <f t="shared" si="82"/>
        <v>0</v>
      </c>
      <c r="AT1085">
        <f t="shared" si="83"/>
        <v>0</v>
      </c>
      <c r="AU1085">
        <f t="shared" si="84"/>
        <v>0</v>
      </c>
    </row>
    <row r="1086" spans="1:47" x14ac:dyDescent="0.45">
      <c r="A1086">
        <v>1081</v>
      </c>
      <c r="B1086" t="s">
        <v>706</v>
      </c>
      <c r="C1086">
        <v>2010</v>
      </c>
      <c r="D1086">
        <v>33</v>
      </c>
      <c r="E1086" t="s">
        <v>65</v>
      </c>
      <c r="F1086" t="s">
        <v>17</v>
      </c>
      <c r="G1086">
        <v>157</v>
      </c>
      <c r="H1086">
        <v>668</v>
      </c>
      <c r="I1086">
        <v>569</v>
      </c>
      <c r="J1086">
        <v>100</v>
      </c>
      <c r="K1086">
        <v>165</v>
      </c>
      <c r="L1086">
        <v>99</v>
      </c>
      <c r="M1086">
        <v>35</v>
      </c>
      <c r="N1086">
        <v>5</v>
      </c>
      <c r="O1086">
        <v>26</v>
      </c>
      <c r="P1086">
        <v>86</v>
      </c>
      <c r="Q1086">
        <v>7</v>
      </c>
      <c r="R1086">
        <v>0</v>
      </c>
      <c r="S1086">
        <v>83</v>
      </c>
      <c r="T1086">
        <v>91</v>
      </c>
      <c r="U1086">
        <v>0.28999999999999998</v>
      </c>
      <c r="V1086">
        <v>0.38500000000000001</v>
      </c>
      <c r="W1086">
        <v>0.50600000000000001</v>
      </c>
      <c r="X1086">
        <v>0.89100000000000001</v>
      </c>
      <c r="Y1086">
        <v>142</v>
      </c>
      <c r="Z1086">
        <v>288</v>
      </c>
      <c r="AA1086">
        <v>17</v>
      </c>
      <c r="AB1086">
        <v>9</v>
      </c>
      <c r="AC1086">
        <v>0</v>
      </c>
      <c r="AD1086">
        <v>7</v>
      </c>
      <c r="AE1086">
        <v>5</v>
      </c>
      <c r="AF1086">
        <v>5.7</v>
      </c>
      <c r="AG1086" s="1">
        <v>3.6305732484076434</v>
      </c>
      <c r="AH1086">
        <v>3.7</v>
      </c>
      <c r="AI1086">
        <v>4.9000000000000004</v>
      </c>
      <c r="AJ1086">
        <v>-0.2</v>
      </c>
      <c r="AK1086">
        <v>35</v>
      </c>
      <c r="AL1086">
        <v>0</v>
      </c>
      <c r="AM1086">
        <v>3</v>
      </c>
      <c r="AN1086">
        <v>3</v>
      </c>
      <c r="AO1086">
        <v>8</v>
      </c>
      <c r="AP1086">
        <f>COUNTIFS(MVPs!$A$7:$A$217, 'All B'!C1086, MVPs!$C$7:$C$217, 'All B'!B1086)</f>
        <v>0</v>
      </c>
      <c r="AQ1086">
        <f t="shared" si="80"/>
        <v>1</v>
      </c>
      <c r="AR1086">
        <f t="shared" si="81"/>
        <v>0</v>
      </c>
      <c r="AS1086">
        <f t="shared" si="82"/>
        <v>0</v>
      </c>
      <c r="AT1086">
        <f t="shared" si="83"/>
        <v>0</v>
      </c>
      <c r="AU1086">
        <f t="shared" si="84"/>
        <v>0</v>
      </c>
    </row>
    <row r="1087" spans="1:47" x14ac:dyDescent="0.45">
      <c r="A1087">
        <v>1082</v>
      </c>
      <c r="B1087" t="s">
        <v>455</v>
      </c>
      <c r="C1087">
        <v>2000</v>
      </c>
      <c r="D1087">
        <v>37</v>
      </c>
      <c r="E1087" t="s">
        <v>97</v>
      </c>
      <c r="F1087" t="s">
        <v>13</v>
      </c>
      <c r="G1087">
        <v>153</v>
      </c>
      <c r="H1087">
        <v>665</v>
      </c>
      <c r="I1087">
        <v>556</v>
      </c>
      <c r="J1087">
        <v>100</v>
      </c>
      <c r="K1087">
        <v>180</v>
      </c>
      <c r="L1087">
        <v>112</v>
      </c>
      <c r="M1087">
        <v>31</v>
      </c>
      <c r="N1087">
        <v>0</v>
      </c>
      <c r="O1087">
        <v>37</v>
      </c>
      <c r="P1087">
        <v>145</v>
      </c>
      <c r="Q1087">
        <v>3</v>
      </c>
      <c r="R1087">
        <v>0</v>
      </c>
      <c r="S1087">
        <v>96</v>
      </c>
      <c r="T1087">
        <v>95</v>
      </c>
      <c r="U1087">
        <v>0.32400000000000001</v>
      </c>
      <c r="V1087">
        <v>0.42299999999999999</v>
      </c>
      <c r="W1087">
        <v>0.57899999999999996</v>
      </c>
      <c r="X1087">
        <v>1.002</v>
      </c>
      <c r="Y1087">
        <v>158</v>
      </c>
      <c r="Z1087">
        <v>322</v>
      </c>
      <c r="AA1087">
        <v>13</v>
      </c>
      <c r="AB1087">
        <v>5</v>
      </c>
      <c r="AC1087">
        <v>0</v>
      </c>
      <c r="AD1087">
        <v>8</v>
      </c>
      <c r="AE1087">
        <v>8</v>
      </c>
      <c r="AF1087">
        <v>5.7</v>
      </c>
      <c r="AG1087" s="1">
        <v>3.7254901960784315</v>
      </c>
      <c r="AH1087">
        <v>3.4</v>
      </c>
      <c r="AI1087">
        <v>5.7</v>
      </c>
      <c r="AJ1087">
        <v>-1.2</v>
      </c>
      <c r="AK1087">
        <v>52</v>
      </c>
      <c r="AL1087">
        <v>-1</v>
      </c>
      <c r="AM1087">
        <v>-2</v>
      </c>
      <c r="AN1087">
        <v>-2</v>
      </c>
      <c r="AO1087">
        <v>0</v>
      </c>
      <c r="AP1087">
        <f>COUNTIFS(MVPs!$A$7:$A$217, 'All B'!C1087, MVPs!$C$7:$C$217, 'All B'!B1087)</f>
        <v>0</v>
      </c>
      <c r="AQ1087">
        <f t="shared" si="80"/>
        <v>1</v>
      </c>
      <c r="AR1087">
        <f t="shared" si="81"/>
        <v>0</v>
      </c>
      <c r="AS1087">
        <f t="shared" si="82"/>
        <v>0</v>
      </c>
      <c r="AT1087">
        <f t="shared" si="83"/>
        <v>0</v>
      </c>
      <c r="AU1087">
        <f t="shared" si="84"/>
        <v>0</v>
      </c>
    </row>
    <row r="1088" spans="1:47" x14ac:dyDescent="0.45">
      <c r="A1088">
        <v>1083</v>
      </c>
      <c r="B1088" t="s">
        <v>707</v>
      </c>
      <c r="C1088">
        <v>1977</v>
      </c>
      <c r="D1088">
        <v>30</v>
      </c>
      <c r="E1088" t="s">
        <v>127</v>
      </c>
      <c r="F1088" t="s">
        <v>13</v>
      </c>
      <c r="G1088">
        <v>152</v>
      </c>
      <c r="H1088">
        <v>651</v>
      </c>
      <c r="I1088">
        <v>536</v>
      </c>
      <c r="J1088">
        <v>90</v>
      </c>
      <c r="K1088">
        <v>176</v>
      </c>
      <c r="L1088">
        <v>128</v>
      </c>
      <c r="M1088">
        <v>24</v>
      </c>
      <c r="N1088">
        <v>0</v>
      </c>
      <c r="O1088">
        <v>24</v>
      </c>
      <c r="P1088">
        <v>99</v>
      </c>
      <c r="Q1088">
        <v>0</v>
      </c>
      <c r="R1088">
        <v>1</v>
      </c>
      <c r="S1088">
        <v>107</v>
      </c>
      <c r="T1088">
        <v>101</v>
      </c>
      <c r="U1088">
        <v>0.32800000000000001</v>
      </c>
      <c r="V1088">
        <v>0.438</v>
      </c>
      <c r="W1088">
        <v>0.50700000000000001</v>
      </c>
      <c r="X1088">
        <v>0.94499999999999995</v>
      </c>
      <c r="Y1088">
        <v>165</v>
      </c>
      <c r="Z1088">
        <v>272</v>
      </c>
      <c r="AA1088">
        <v>15</v>
      </c>
      <c r="AB1088">
        <v>2</v>
      </c>
      <c r="AC1088">
        <v>0</v>
      </c>
      <c r="AD1088">
        <v>6</v>
      </c>
      <c r="AE1088">
        <v>13</v>
      </c>
      <c r="AF1088">
        <v>5.7</v>
      </c>
      <c r="AG1088" s="1">
        <v>3.75</v>
      </c>
      <c r="AH1088">
        <v>3.5</v>
      </c>
      <c r="AI1088">
        <v>6.9</v>
      </c>
      <c r="AJ1088">
        <v>-1.6</v>
      </c>
      <c r="AK1088">
        <v>52</v>
      </c>
      <c r="AL1088">
        <v>0</v>
      </c>
      <c r="AM1088">
        <v>-2</v>
      </c>
      <c r="AN1088">
        <v>-2</v>
      </c>
      <c r="AO1088">
        <v>-12</v>
      </c>
      <c r="AP1088">
        <f>COUNTIFS(MVPs!$A$7:$A$217, 'All B'!C1088, MVPs!$C$7:$C$217, 'All B'!B1088)</f>
        <v>0</v>
      </c>
      <c r="AQ1088">
        <f t="shared" si="80"/>
        <v>0</v>
      </c>
      <c r="AR1088">
        <f t="shared" si="81"/>
        <v>0</v>
      </c>
      <c r="AS1088">
        <f t="shared" si="82"/>
        <v>0</v>
      </c>
      <c r="AT1088">
        <f t="shared" si="83"/>
        <v>0</v>
      </c>
      <c r="AU1088">
        <f t="shared" si="84"/>
        <v>0</v>
      </c>
    </row>
    <row r="1089" spans="1:47" x14ac:dyDescent="0.45">
      <c r="A1089">
        <v>1084</v>
      </c>
      <c r="B1089" t="s">
        <v>451</v>
      </c>
      <c r="C1089">
        <v>1996</v>
      </c>
      <c r="D1089">
        <v>29</v>
      </c>
      <c r="E1089" t="s">
        <v>235</v>
      </c>
      <c r="F1089" t="s">
        <v>13</v>
      </c>
      <c r="G1089">
        <v>158</v>
      </c>
      <c r="H1089">
        <v>715</v>
      </c>
      <c r="I1089">
        <v>602</v>
      </c>
      <c r="J1089">
        <v>124</v>
      </c>
      <c r="K1089">
        <v>187</v>
      </c>
      <c r="L1089">
        <v>98</v>
      </c>
      <c r="M1089">
        <v>38</v>
      </c>
      <c r="N1089">
        <v>3</v>
      </c>
      <c r="O1089">
        <v>48</v>
      </c>
      <c r="P1089">
        <v>148</v>
      </c>
      <c r="Q1089">
        <v>11</v>
      </c>
      <c r="R1089">
        <v>0</v>
      </c>
      <c r="S1089">
        <v>99</v>
      </c>
      <c r="T1089">
        <v>87</v>
      </c>
      <c r="U1089">
        <v>0.311</v>
      </c>
      <c r="V1089">
        <v>0.41</v>
      </c>
      <c r="W1089">
        <v>0.623</v>
      </c>
      <c r="X1089">
        <v>1.0329999999999999</v>
      </c>
      <c r="Y1089">
        <v>158</v>
      </c>
      <c r="Z1089">
        <v>375</v>
      </c>
      <c r="AA1089">
        <v>20</v>
      </c>
      <c r="AB1089">
        <v>7</v>
      </c>
      <c r="AC1089">
        <v>0</v>
      </c>
      <c r="AD1089">
        <v>7</v>
      </c>
      <c r="AE1089">
        <v>15</v>
      </c>
      <c r="AF1089">
        <v>5.7</v>
      </c>
      <c r="AG1089" s="1">
        <v>3.6075949367088604</v>
      </c>
      <c r="AH1089">
        <v>3.3</v>
      </c>
      <c r="AI1089">
        <v>6.9</v>
      </c>
      <c r="AJ1089">
        <v>-1.7</v>
      </c>
      <c r="AK1089">
        <v>57</v>
      </c>
      <c r="AL1089">
        <v>-2</v>
      </c>
      <c r="AM1089">
        <v>0</v>
      </c>
      <c r="AN1089">
        <v>-2</v>
      </c>
      <c r="AO1089">
        <v>-15</v>
      </c>
      <c r="AP1089">
        <f>COUNTIFS(MVPs!$A$7:$A$217, 'All B'!C1089, MVPs!$C$7:$C$217, 'All B'!B1089)</f>
        <v>0</v>
      </c>
      <c r="AQ1089">
        <f t="shared" si="80"/>
        <v>2</v>
      </c>
      <c r="AR1089">
        <f t="shared" si="81"/>
        <v>0</v>
      </c>
      <c r="AS1089">
        <f t="shared" si="82"/>
        <v>0</v>
      </c>
      <c r="AT1089">
        <f t="shared" si="83"/>
        <v>0</v>
      </c>
      <c r="AU1089">
        <f t="shared" si="84"/>
        <v>0</v>
      </c>
    </row>
    <row r="1090" spans="1:47" x14ac:dyDescent="0.45">
      <c r="A1090">
        <v>1085</v>
      </c>
      <c r="B1090" t="s">
        <v>197</v>
      </c>
      <c r="C1090">
        <v>1961</v>
      </c>
      <c r="D1090">
        <v>23</v>
      </c>
      <c r="E1090" t="s">
        <v>65</v>
      </c>
      <c r="F1090" t="s">
        <v>17</v>
      </c>
      <c r="G1090">
        <v>152</v>
      </c>
      <c r="H1090">
        <v>637</v>
      </c>
      <c r="I1090">
        <v>585</v>
      </c>
      <c r="J1090">
        <v>105</v>
      </c>
      <c r="K1090">
        <v>182</v>
      </c>
      <c r="L1090">
        <v>104</v>
      </c>
      <c r="M1090">
        <v>28</v>
      </c>
      <c r="N1090">
        <v>4</v>
      </c>
      <c r="O1090">
        <v>46</v>
      </c>
      <c r="P1090">
        <v>142</v>
      </c>
      <c r="Q1090">
        <v>12</v>
      </c>
      <c r="R1090">
        <v>8</v>
      </c>
      <c r="S1090">
        <v>39</v>
      </c>
      <c r="T1090">
        <v>91</v>
      </c>
      <c r="U1090">
        <v>0.311</v>
      </c>
      <c r="V1090">
        <v>0.36199999999999999</v>
      </c>
      <c r="W1090">
        <v>0.60899999999999999</v>
      </c>
      <c r="X1090">
        <v>0.97</v>
      </c>
      <c r="Y1090">
        <v>157</v>
      </c>
      <c r="Z1090">
        <v>356</v>
      </c>
      <c r="AA1090">
        <v>21</v>
      </c>
      <c r="AB1090">
        <v>9</v>
      </c>
      <c r="AC1090">
        <v>0</v>
      </c>
      <c r="AD1090">
        <v>3</v>
      </c>
      <c r="AE1090">
        <v>11</v>
      </c>
      <c r="AF1090">
        <v>5.7</v>
      </c>
      <c r="AG1090" s="1">
        <v>3.75</v>
      </c>
      <c r="AH1090">
        <v>3.2</v>
      </c>
      <c r="AI1090">
        <v>5.8</v>
      </c>
      <c r="AJ1090">
        <v>-1</v>
      </c>
      <c r="AK1090">
        <v>44</v>
      </c>
      <c r="AL1090">
        <v>-3</v>
      </c>
      <c r="AM1090">
        <v>1</v>
      </c>
      <c r="AN1090">
        <v>-3</v>
      </c>
      <c r="AO1090">
        <v>0</v>
      </c>
      <c r="AP1090">
        <f>COUNTIFS(MVPs!$A$7:$A$217, 'All B'!C1090, MVPs!$C$7:$C$217, 'All B'!B1090)</f>
        <v>0</v>
      </c>
      <c r="AQ1090">
        <f t="shared" si="80"/>
        <v>1</v>
      </c>
      <c r="AR1090">
        <f t="shared" si="81"/>
        <v>0</v>
      </c>
      <c r="AS1090">
        <f t="shared" si="82"/>
        <v>0</v>
      </c>
      <c r="AT1090">
        <f t="shared" si="83"/>
        <v>0</v>
      </c>
      <c r="AU1090">
        <f t="shared" si="84"/>
        <v>0</v>
      </c>
    </row>
    <row r="1091" spans="1:47" x14ac:dyDescent="0.45">
      <c r="A1091">
        <v>1086</v>
      </c>
      <c r="B1091" t="s">
        <v>591</v>
      </c>
      <c r="C1091">
        <v>1989</v>
      </c>
      <c r="D1091">
        <v>32</v>
      </c>
      <c r="E1091" t="s">
        <v>43</v>
      </c>
      <c r="F1091" t="s">
        <v>13</v>
      </c>
      <c r="G1091">
        <v>155</v>
      </c>
      <c r="H1091">
        <v>696</v>
      </c>
      <c r="I1091">
        <v>615</v>
      </c>
      <c r="J1091">
        <v>84</v>
      </c>
      <c r="K1091">
        <v>194</v>
      </c>
      <c r="L1091">
        <v>144</v>
      </c>
      <c r="M1091">
        <v>35</v>
      </c>
      <c r="N1091">
        <v>4</v>
      </c>
      <c r="O1091">
        <v>11</v>
      </c>
      <c r="P1091">
        <v>56</v>
      </c>
      <c r="Q1091">
        <v>27</v>
      </c>
      <c r="R1091">
        <v>11</v>
      </c>
      <c r="S1091">
        <v>64</v>
      </c>
      <c r="T1091">
        <v>67</v>
      </c>
      <c r="U1091">
        <v>0.315</v>
      </c>
      <c r="V1091">
        <v>0.379</v>
      </c>
      <c r="W1091">
        <v>0.439</v>
      </c>
      <c r="X1091">
        <v>0.81799999999999995</v>
      </c>
      <c r="Y1091">
        <v>132</v>
      </c>
      <c r="Z1091">
        <v>270</v>
      </c>
      <c r="AA1091">
        <v>11</v>
      </c>
      <c r="AB1091">
        <v>4</v>
      </c>
      <c r="AC1091">
        <v>4</v>
      </c>
      <c r="AD1091">
        <v>9</v>
      </c>
      <c r="AE1091">
        <v>4</v>
      </c>
      <c r="AF1091">
        <v>5.7</v>
      </c>
      <c r="AG1091" s="1">
        <v>3.6774193548387095</v>
      </c>
      <c r="AH1091">
        <v>3.5</v>
      </c>
      <c r="AI1091">
        <v>5.4</v>
      </c>
      <c r="AJ1091">
        <v>0.3</v>
      </c>
      <c r="AK1091">
        <v>30</v>
      </c>
      <c r="AL1091">
        <v>0</v>
      </c>
      <c r="AM1091">
        <v>-1</v>
      </c>
      <c r="AN1091">
        <v>-1</v>
      </c>
      <c r="AO1091">
        <v>2</v>
      </c>
      <c r="AP1091">
        <f>COUNTIFS(MVPs!$A$7:$A$217, 'All B'!C1091, MVPs!$C$7:$C$217, 'All B'!B1091)</f>
        <v>0</v>
      </c>
      <c r="AQ1091">
        <f t="shared" si="80"/>
        <v>1</v>
      </c>
      <c r="AR1091">
        <f t="shared" si="81"/>
        <v>0</v>
      </c>
      <c r="AS1091">
        <f t="shared" si="82"/>
        <v>0</v>
      </c>
      <c r="AT1091">
        <f t="shared" si="83"/>
        <v>0</v>
      </c>
      <c r="AU1091">
        <f t="shared" si="84"/>
        <v>0</v>
      </c>
    </row>
    <row r="1092" spans="1:47" x14ac:dyDescent="0.45">
      <c r="A1092">
        <v>1087</v>
      </c>
      <c r="B1092" t="s">
        <v>363</v>
      </c>
      <c r="C1092">
        <v>1978</v>
      </c>
      <c r="D1092">
        <v>33</v>
      </c>
      <c r="E1092" t="s">
        <v>22</v>
      </c>
      <c r="F1092" t="s">
        <v>13</v>
      </c>
      <c r="G1092">
        <v>159</v>
      </c>
      <c r="H1092">
        <v>662</v>
      </c>
      <c r="I1092">
        <v>587</v>
      </c>
      <c r="J1092">
        <v>81</v>
      </c>
      <c r="K1092">
        <v>162</v>
      </c>
      <c r="L1092">
        <v>110</v>
      </c>
      <c r="M1092">
        <v>23</v>
      </c>
      <c r="N1092">
        <v>2</v>
      </c>
      <c r="O1092">
        <v>27</v>
      </c>
      <c r="P1092">
        <v>93</v>
      </c>
      <c r="Q1092">
        <v>1</v>
      </c>
      <c r="R1092">
        <v>1</v>
      </c>
      <c r="S1092">
        <v>59</v>
      </c>
      <c r="T1092">
        <v>69</v>
      </c>
      <c r="U1092">
        <v>0.27600000000000002</v>
      </c>
      <c r="V1092">
        <v>0.34300000000000003</v>
      </c>
      <c r="W1092">
        <v>0.46</v>
      </c>
      <c r="X1092">
        <v>0.80300000000000005</v>
      </c>
      <c r="Y1092">
        <v>128</v>
      </c>
      <c r="Z1092">
        <v>270</v>
      </c>
      <c r="AA1092">
        <v>20</v>
      </c>
      <c r="AB1092">
        <v>6</v>
      </c>
      <c r="AC1092">
        <v>1</v>
      </c>
      <c r="AD1092">
        <v>9</v>
      </c>
      <c r="AE1092">
        <v>6</v>
      </c>
      <c r="AF1092">
        <v>5.7</v>
      </c>
      <c r="AG1092" s="1">
        <v>3.5849056603773586</v>
      </c>
      <c r="AH1092">
        <v>3.4</v>
      </c>
      <c r="AI1092">
        <v>4.5</v>
      </c>
      <c r="AJ1092">
        <v>1.8</v>
      </c>
      <c r="AK1092">
        <v>18</v>
      </c>
      <c r="AL1092">
        <v>-2</v>
      </c>
      <c r="AM1092">
        <v>-2</v>
      </c>
      <c r="AN1092">
        <v>-3</v>
      </c>
      <c r="AO1092">
        <v>12</v>
      </c>
      <c r="AP1092">
        <f>COUNTIFS(MVPs!$A$7:$A$217, 'All B'!C1092, MVPs!$C$7:$C$217, 'All B'!B1092)</f>
        <v>0</v>
      </c>
      <c r="AQ1092">
        <f t="shared" si="80"/>
        <v>1</v>
      </c>
      <c r="AR1092">
        <f t="shared" si="81"/>
        <v>0</v>
      </c>
      <c r="AS1092">
        <f t="shared" si="82"/>
        <v>0</v>
      </c>
      <c r="AT1092">
        <f t="shared" si="83"/>
        <v>0</v>
      </c>
      <c r="AU1092">
        <f t="shared" si="84"/>
        <v>0</v>
      </c>
    </row>
    <row r="1093" spans="1:47" x14ac:dyDescent="0.45">
      <c r="A1093">
        <v>1088</v>
      </c>
      <c r="B1093" t="s">
        <v>707</v>
      </c>
      <c r="C1093">
        <v>1973</v>
      </c>
      <c r="D1093">
        <v>26</v>
      </c>
      <c r="E1093" t="s">
        <v>321</v>
      </c>
      <c r="F1093" t="s">
        <v>17</v>
      </c>
      <c r="G1093">
        <v>162</v>
      </c>
      <c r="H1093">
        <v>692</v>
      </c>
      <c r="I1093">
        <v>560</v>
      </c>
      <c r="J1093">
        <v>100</v>
      </c>
      <c r="K1093">
        <v>169</v>
      </c>
      <c r="L1093">
        <v>118</v>
      </c>
      <c r="M1093">
        <v>26</v>
      </c>
      <c r="N1093">
        <v>2</v>
      </c>
      <c r="O1093">
        <v>23</v>
      </c>
      <c r="P1093">
        <v>103</v>
      </c>
      <c r="Q1093">
        <v>2</v>
      </c>
      <c r="R1093">
        <v>8</v>
      </c>
      <c r="S1093">
        <v>123</v>
      </c>
      <c r="T1093">
        <v>91</v>
      </c>
      <c r="U1093">
        <v>0.30199999999999999</v>
      </c>
      <c r="V1093">
        <v>0.42499999999999999</v>
      </c>
      <c r="W1093">
        <v>0.47899999999999998</v>
      </c>
      <c r="X1093">
        <v>0.90400000000000003</v>
      </c>
      <c r="Y1093">
        <v>148</v>
      </c>
      <c r="Z1093">
        <v>268</v>
      </c>
      <c r="AA1093">
        <v>27</v>
      </c>
      <c r="AB1093">
        <v>2</v>
      </c>
      <c r="AC1093">
        <v>1</v>
      </c>
      <c r="AD1093">
        <v>6</v>
      </c>
      <c r="AE1093">
        <v>13</v>
      </c>
      <c r="AF1093">
        <v>5.7</v>
      </c>
      <c r="AG1093" s="1">
        <v>3.5185185185185186</v>
      </c>
      <c r="AH1093">
        <v>3.5</v>
      </c>
      <c r="AI1093">
        <v>5.4</v>
      </c>
      <c r="AJ1093">
        <v>-0.5</v>
      </c>
      <c r="AK1093">
        <v>40</v>
      </c>
      <c r="AL1093">
        <v>-2</v>
      </c>
      <c r="AM1093">
        <v>-1</v>
      </c>
      <c r="AN1093">
        <v>-3</v>
      </c>
      <c r="AO1093">
        <v>3</v>
      </c>
      <c r="AP1093">
        <f>COUNTIFS(MVPs!$A$7:$A$217, 'All B'!C1093, MVPs!$C$7:$C$217, 'All B'!B1093)</f>
        <v>0</v>
      </c>
      <c r="AQ1093">
        <f t="shared" si="80"/>
        <v>0</v>
      </c>
      <c r="AR1093">
        <f t="shared" si="81"/>
        <v>0</v>
      </c>
      <c r="AS1093">
        <f t="shared" si="82"/>
        <v>0</v>
      </c>
      <c r="AT1093">
        <f t="shared" si="83"/>
        <v>0</v>
      </c>
      <c r="AU1093">
        <f t="shared" si="84"/>
        <v>0</v>
      </c>
    </row>
    <row r="1094" spans="1:47" x14ac:dyDescent="0.45">
      <c r="A1094">
        <v>1089</v>
      </c>
      <c r="B1094" t="s">
        <v>708</v>
      </c>
      <c r="C1094">
        <v>2017</v>
      </c>
      <c r="D1094">
        <v>29</v>
      </c>
      <c r="E1094" t="s">
        <v>709</v>
      </c>
      <c r="F1094" t="s">
        <v>13</v>
      </c>
      <c r="G1094">
        <v>152</v>
      </c>
      <c r="H1094">
        <v>635</v>
      </c>
      <c r="I1094">
        <v>557</v>
      </c>
      <c r="J1094">
        <v>100</v>
      </c>
      <c r="K1094">
        <v>152</v>
      </c>
      <c r="L1094">
        <v>73</v>
      </c>
      <c r="M1094">
        <v>44</v>
      </c>
      <c r="N1094">
        <v>0</v>
      </c>
      <c r="O1094">
        <v>35</v>
      </c>
      <c r="P1094">
        <v>109</v>
      </c>
      <c r="Q1094">
        <v>14</v>
      </c>
      <c r="R1094">
        <v>5</v>
      </c>
      <c r="S1094">
        <v>74</v>
      </c>
      <c r="T1094">
        <v>180</v>
      </c>
      <c r="U1094">
        <v>0.27300000000000002</v>
      </c>
      <c r="V1094">
        <v>0.36099999999999999</v>
      </c>
      <c r="W1094">
        <v>0.54</v>
      </c>
      <c r="X1094">
        <v>0.90100000000000002</v>
      </c>
      <c r="Y1094">
        <v>137</v>
      </c>
      <c r="Z1094">
        <v>301</v>
      </c>
      <c r="AA1094">
        <v>9</v>
      </c>
      <c r="AB1094">
        <v>3</v>
      </c>
      <c r="AC1094">
        <v>0</v>
      </c>
      <c r="AD1094">
        <v>1</v>
      </c>
      <c r="AE1094">
        <v>3</v>
      </c>
      <c r="AF1094">
        <v>5.7</v>
      </c>
      <c r="AG1094" s="1">
        <v>3.75</v>
      </c>
      <c r="AH1094">
        <v>3.5</v>
      </c>
      <c r="AI1094">
        <v>5</v>
      </c>
      <c r="AJ1094">
        <v>0.2</v>
      </c>
      <c r="AK1094">
        <v>29</v>
      </c>
      <c r="AL1094">
        <v>1</v>
      </c>
      <c r="AM1094">
        <v>2</v>
      </c>
      <c r="AN1094">
        <v>3</v>
      </c>
      <c r="AO1094">
        <v>7</v>
      </c>
      <c r="AP1094">
        <f>COUNTIFS(MVPs!$A$7:$A$217, 'All B'!C1094, MVPs!$C$7:$C$217, 'All B'!B1094)</f>
        <v>0</v>
      </c>
      <c r="AQ1094">
        <f t="shared" si="80"/>
        <v>0</v>
      </c>
      <c r="AR1094">
        <f t="shared" si="81"/>
        <v>0</v>
      </c>
      <c r="AS1094">
        <f t="shared" si="82"/>
        <v>0</v>
      </c>
      <c r="AT1094">
        <f t="shared" si="83"/>
        <v>0</v>
      </c>
      <c r="AU1094">
        <f t="shared" si="84"/>
        <v>0</v>
      </c>
    </row>
    <row r="1095" spans="1:47" x14ac:dyDescent="0.45">
      <c r="A1095">
        <v>1090</v>
      </c>
      <c r="B1095" t="s">
        <v>343</v>
      </c>
      <c r="C1095">
        <v>1978</v>
      </c>
      <c r="D1095">
        <v>34</v>
      </c>
      <c r="E1095" t="s">
        <v>43</v>
      </c>
      <c r="F1095" t="s">
        <v>13</v>
      </c>
      <c r="G1095">
        <v>152</v>
      </c>
      <c r="H1095">
        <v>629</v>
      </c>
      <c r="I1095">
        <v>540</v>
      </c>
      <c r="J1095">
        <v>85</v>
      </c>
      <c r="K1095">
        <v>154</v>
      </c>
      <c r="L1095">
        <v>111</v>
      </c>
      <c r="M1095">
        <v>20</v>
      </c>
      <c r="N1095">
        <v>6</v>
      </c>
      <c r="O1095">
        <v>17</v>
      </c>
      <c r="P1095">
        <v>78</v>
      </c>
      <c r="Q1095">
        <v>3</v>
      </c>
      <c r="R1095">
        <v>2</v>
      </c>
      <c r="S1095">
        <v>72</v>
      </c>
      <c r="T1095">
        <v>52</v>
      </c>
      <c r="U1095">
        <v>0.28499999999999998</v>
      </c>
      <c r="V1095">
        <v>0.371</v>
      </c>
      <c r="W1095">
        <v>0.439</v>
      </c>
      <c r="X1095">
        <v>0.81</v>
      </c>
      <c r="Y1095">
        <v>128</v>
      </c>
      <c r="Z1095">
        <v>237</v>
      </c>
      <c r="AA1095">
        <v>11</v>
      </c>
      <c r="AB1095">
        <v>6</v>
      </c>
      <c r="AC1095">
        <v>4</v>
      </c>
      <c r="AD1095">
        <v>7</v>
      </c>
      <c r="AE1095">
        <v>4</v>
      </c>
      <c r="AF1095">
        <v>5.7</v>
      </c>
      <c r="AG1095" s="1">
        <v>3.75</v>
      </c>
      <c r="AH1095">
        <v>3.5</v>
      </c>
      <c r="AI1095">
        <v>4.8</v>
      </c>
      <c r="AJ1095">
        <v>1.3</v>
      </c>
      <c r="AK1095">
        <v>18</v>
      </c>
      <c r="AL1095">
        <v>2</v>
      </c>
      <c r="AM1095">
        <v>0</v>
      </c>
      <c r="AN1095">
        <v>2</v>
      </c>
      <c r="AO1095">
        <v>9</v>
      </c>
      <c r="AP1095">
        <f>COUNTIFS(MVPs!$A$7:$A$217, 'All B'!C1095, MVPs!$C$7:$C$217, 'All B'!B1095)</f>
        <v>0</v>
      </c>
      <c r="AQ1095">
        <f t="shared" ref="AQ1095:AQ1158" si="85">IF(COUNTIFS($C$6:$C$1991, $C1095, $E$6:$E$1991, $E1095, $AF$6:$AF$1991, "&gt;5")=0, 0, COUNTIFS($C$6:$C$1991, $C1095, $E$6:$E$1991, $E1095, $AF$6:$AF$1991, "&gt;5")-1)</f>
        <v>1</v>
      </c>
      <c r="AR1095">
        <f t="shared" ref="AR1095:AR1158" si="86">IF(COUNTIFS($C$6:$C$1991, $C1095, $E$6:$E$1991, $E1095, $AF$6:$AF$1991, "&gt;6")=0, 0, COUNTIFS($C$6:$C$1991, $C1095, $E$6:$E$1991, $E1095, $AF$6:$AF$1991, "&gt;6")-1)</f>
        <v>0</v>
      </c>
      <c r="AS1095">
        <f t="shared" ref="AS1095:AS1158" si="87">IF(COUNTIFS($C$6:$C$1991, $C1095, $E$6:$E$1991, $E1095, $AF$6:$AF$1991, "&gt;7")=0, 0, COUNTIFS($C$6:$C$1991, $C1095, $E$6:$E$1991, $E1095, $AF$6:$AF$1991, "&gt;7")-1)</f>
        <v>0</v>
      </c>
      <c r="AT1095">
        <f t="shared" ref="AT1095:AT1158" si="88">IF(COUNTIFS($C$6:$C$1991, $C1095, $E$6:$E$1991, $E1095, $AF$6:$AF$1991, "&gt;8")=0, 0, COUNTIFS($C$6:$C$1991, $C1095, $E$6:$E$1991, $E1095, $AF$6:$AF$1991, "&gt;8")-1)</f>
        <v>0</v>
      </c>
      <c r="AU1095">
        <f t="shared" ref="AU1095:AU1158" si="89">IF(COUNTIFS($C$6:$C$1991, $C1095, $E$6:$E$1991, $E1095, $AF$6:$AF$1991, "&gt;9")=0, 0, COUNTIFS($C$6:$C$1991, $C1095, $E$6:$E$1991, $E1095, $AF$6:$AF$1991, "&gt;9")-1)</f>
        <v>0</v>
      </c>
    </row>
    <row r="1096" spans="1:47" x14ac:dyDescent="0.45">
      <c r="A1096">
        <v>1091</v>
      </c>
      <c r="B1096" t="s">
        <v>105</v>
      </c>
      <c r="C1096">
        <v>2000</v>
      </c>
      <c r="D1096">
        <v>28</v>
      </c>
      <c r="E1096" t="s">
        <v>19</v>
      </c>
      <c r="F1096" t="s">
        <v>17</v>
      </c>
      <c r="G1096">
        <v>156</v>
      </c>
      <c r="H1096">
        <v>686</v>
      </c>
      <c r="I1096">
        <v>579</v>
      </c>
      <c r="J1096">
        <v>118</v>
      </c>
      <c r="K1096">
        <v>180</v>
      </c>
      <c r="L1096">
        <v>105</v>
      </c>
      <c r="M1096">
        <v>38</v>
      </c>
      <c r="N1096">
        <v>1</v>
      </c>
      <c r="O1096">
        <v>36</v>
      </c>
      <c r="P1096">
        <v>111</v>
      </c>
      <c r="Q1096">
        <v>14</v>
      </c>
      <c r="R1096">
        <v>7</v>
      </c>
      <c r="S1096">
        <v>95</v>
      </c>
      <c r="T1096">
        <v>64</v>
      </c>
      <c r="U1096">
        <v>0.311</v>
      </c>
      <c r="V1096">
        <v>0.40400000000000003</v>
      </c>
      <c r="W1096">
        <v>0.56599999999999995</v>
      </c>
      <c r="X1096">
        <v>0.97</v>
      </c>
      <c r="Y1096">
        <v>142</v>
      </c>
      <c r="Z1096">
        <v>328</v>
      </c>
      <c r="AA1096">
        <v>14</v>
      </c>
      <c r="AB1096">
        <v>2</v>
      </c>
      <c r="AC1096">
        <v>0</v>
      </c>
      <c r="AD1096">
        <v>10</v>
      </c>
      <c r="AE1096">
        <v>10</v>
      </c>
      <c r="AF1096">
        <v>5.7</v>
      </c>
      <c r="AG1096" s="1">
        <v>3.6538461538461542</v>
      </c>
      <c r="AH1096">
        <v>3.6</v>
      </c>
      <c r="AI1096">
        <v>5.6</v>
      </c>
      <c r="AJ1096">
        <v>0.4</v>
      </c>
      <c r="AK1096">
        <v>35</v>
      </c>
      <c r="AL1096">
        <v>1</v>
      </c>
      <c r="AM1096">
        <v>0</v>
      </c>
      <c r="AN1096">
        <v>1</v>
      </c>
      <c r="AO1096">
        <v>1</v>
      </c>
      <c r="AP1096">
        <f>COUNTIFS(MVPs!$A$7:$A$217, 'All B'!C1096, MVPs!$C$7:$C$217, 'All B'!B1096)</f>
        <v>0</v>
      </c>
      <c r="AQ1096">
        <f t="shared" si="85"/>
        <v>1</v>
      </c>
      <c r="AR1096">
        <f t="shared" si="86"/>
        <v>0</v>
      </c>
      <c r="AS1096">
        <f t="shared" si="87"/>
        <v>0</v>
      </c>
      <c r="AT1096">
        <f t="shared" si="88"/>
        <v>0</v>
      </c>
      <c r="AU1096">
        <f t="shared" si="89"/>
        <v>0</v>
      </c>
    </row>
    <row r="1097" spans="1:47" x14ac:dyDescent="0.45">
      <c r="A1097">
        <v>1092</v>
      </c>
      <c r="B1097" t="s">
        <v>120</v>
      </c>
      <c r="C1097">
        <v>1990</v>
      </c>
      <c r="D1097">
        <v>26</v>
      </c>
      <c r="E1097" t="s">
        <v>73</v>
      </c>
      <c r="F1097" t="s">
        <v>17</v>
      </c>
      <c r="G1097">
        <v>158</v>
      </c>
      <c r="H1097">
        <v>681</v>
      </c>
      <c r="I1097">
        <v>614</v>
      </c>
      <c r="J1097">
        <v>85</v>
      </c>
      <c r="K1097">
        <v>185</v>
      </c>
      <c r="L1097">
        <v>147</v>
      </c>
      <c r="M1097">
        <v>25</v>
      </c>
      <c r="N1097">
        <v>6</v>
      </c>
      <c r="O1097">
        <v>7</v>
      </c>
      <c r="P1097">
        <v>67</v>
      </c>
      <c r="Q1097">
        <v>30</v>
      </c>
      <c r="R1097">
        <v>5</v>
      </c>
      <c r="S1097">
        <v>49</v>
      </c>
      <c r="T1097">
        <v>49</v>
      </c>
      <c r="U1097">
        <v>0.30099999999999999</v>
      </c>
      <c r="V1097">
        <v>0.35799999999999998</v>
      </c>
      <c r="W1097">
        <v>0.39600000000000002</v>
      </c>
      <c r="X1097">
        <v>0.753</v>
      </c>
      <c r="Y1097">
        <v>104</v>
      </c>
      <c r="Z1097">
        <v>243</v>
      </c>
      <c r="AA1097">
        <v>14</v>
      </c>
      <c r="AB1097">
        <v>7</v>
      </c>
      <c r="AC1097">
        <v>7</v>
      </c>
      <c r="AD1097">
        <v>4</v>
      </c>
      <c r="AE1097">
        <v>3</v>
      </c>
      <c r="AF1097">
        <v>5.7</v>
      </c>
      <c r="AG1097" s="1">
        <v>3.6075949367088604</v>
      </c>
      <c r="AH1097">
        <v>3.6</v>
      </c>
      <c r="AI1097">
        <v>4.4000000000000004</v>
      </c>
      <c r="AJ1097">
        <v>2.2000000000000002</v>
      </c>
      <c r="AK1097">
        <v>5</v>
      </c>
      <c r="AL1097">
        <v>0</v>
      </c>
      <c r="AM1097">
        <v>8</v>
      </c>
      <c r="AN1097">
        <v>8</v>
      </c>
      <c r="AO1097">
        <v>10</v>
      </c>
      <c r="AP1097">
        <f>COUNTIFS(MVPs!$A$7:$A$217, 'All B'!C1097, MVPs!$C$7:$C$217, 'All B'!B1097)</f>
        <v>0</v>
      </c>
      <c r="AQ1097">
        <f t="shared" si="85"/>
        <v>0</v>
      </c>
      <c r="AR1097">
        <f t="shared" si="86"/>
        <v>0</v>
      </c>
      <c r="AS1097">
        <f t="shared" si="87"/>
        <v>0</v>
      </c>
      <c r="AT1097">
        <f t="shared" si="88"/>
        <v>0</v>
      </c>
      <c r="AU1097">
        <f t="shared" si="89"/>
        <v>0</v>
      </c>
    </row>
    <row r="1098" spans="1:47" x14ac:dyDescent="0.45">
      <c r="A1098">
        <v>1093</v>
      </c>
      <c r="B1098" t="s">
        <v>710</v>
      </c>
      <c r="C1098">
        <v>2014</v>
      </c>
      <c r="D1098">
        <v>31</v>
      </c>
      <c r="E1098" t="s">
        <v>62</v>
      </c>
      <c r="F1098" t="s">
        <v>17</v>
      </c>
      <c r="G1098">
        <v>111</v>
      </c>
      <c r="H1098">
        <v>460</v>
      </c>
      <c r="I1098">
        <v>379</v>
      </c>
      <c r="J1098">
        <v>45</v>
      </c>
      <c r="K1098">
        <v>110</v>
      </c>
      <c r="L1098">
        <v>79</v>
      </c>
      <c r="M1098">
        <v>20</v>
      </c>
      <c r="N1098">
        <v>0</v>
      </c>
      <c r="O1098">
        <v>11</v>
      </c>
      <c r="P1098">
        <v>67</v>
      </c>
      <c r="Q1098">
        <v>4</v>
      </c>
      <c r="R1098">
        <v>4</v>
      </c>
      <c r="S1098">
        <v>59</v>
      </c>
      <c r="T1098">
        <v>78</v>
      </c>
      <c r="U1098">
        <v>0.28999999999999998</v>
      </c>
      <c r="V1098">
        <v>0.40200000000000002</v>
      </c>
      <c r="W1098">
        <v>0.43</v>
      </c>
      <c r="X1098">
        <v>0.83199999999999996</v>
      </c>
      <c r="Y1098">
        <v>135</v>
      </c>
      <c r="Z1098">
        <v>163</v>
      </c>
      <c r="AA1098">
        <v>16</v>
      </c>
      <c r="AB1098">
        <v>15</v>
      </c>
      <c r="AC1098">
        <v>2</v>
      </c>
      <c r="AD1098">
        <v>5</v>
      </c>
      <c r="AE1098">
        <v>5</v>
      </c>
      <c r="AF1098">
        <v>5.7</v>
      </c>
      <c r="AG1098" s="1">
        <v>5.1351351351351351</v>
      </c>
      <c r="AH1098">
        <v>4.2</v>
      </c>
      <c r="AI1098">
        <v>4.3</v>
      </c>
      <c r="AJ1098">
        <v>2.2000000000000002</v>
      </c>
      <c r="AK1098">
        <v>22</v>
      </c>
      <c r="AL1098">
        <v>-2</v>
      </c>
      <c r="AM1098">
        <v>-2</v>
      </c>
      <c r="AN1098">
        <v>-3</v>
      </c>
      <c r="AO1098">
        <v>13</v>
      </c>
      <c r="AP1098">
        <f>COUNTIFS(MVPs!$A$7:$A$217, 'All B'!C1098, MVPs!$C$7:$C$217, 'All B'!B1098)</f>
        <v>0</v>
      </c>
      <c r="AQ1098">
        <f t="shared" si="85"/>
        <v>2</v>
      </c>
      <c r="AR1098">
        <f t="shared" si="86"/>
        <v>0</v>
      </c>
      <c r="AS1098">
        <f t="shared" si="87"/>
        <v>0</v>
      </c>
      <c r="AT1098">
        <f t="shared" si="88"/>
        <v>0</v>
      </c>
      <c r="AU1098">
        <f t="shared" si="89"/>
        <v>0</v>
      </c>
    </row>
    <row r="1099" spans="1:47" x14ac:dyDescent="0.45">
      <c r="A1099">
        <v>1094</v>
      </c>
      <c r="B1099" t="s">
        <v>93</v>
      </c>
      <c r="C1099">
        <v>2002</v>
      </c>
      <c r="D1099">
        <v>28</v>
      </c>
      <c r="E1099" t="s">
        <v>94</v>
      </c>
      <c r="F1099" t="s">
        <v>13</v>
      </c>
      <c r="G1099">
        <v>162</v>
      </c>
      <c r="H1099">
        <v>715</v>
      </c>
      <c r="I1099">
        <v>662</v>
      </c>
      <c r="J1099">
        <v>108</v>
      </c>
      <c r="K1099">
        <v>204</v>
      </c>
      <c r="L1099">
        <v>140</v>
      </c>
      <c r="M1099">
        <v>30</v>
      </c>
      <c r="N1099">
        <v>0</v>
      </c>
      <c r="O1099">
        <v>34</v>
      </c>
      <c r="P1099">
        <v>131</v>
      </c>
      <c r="Q1099">
        <v>7</v>
      </c>
      <c r="R1099">
        <v>2</v>
      </c>
      <c r="S1099">
        <v>38</v>
      </c>
      <c r="T1099">
        <v>84</v>
      </c>
      <c r="U1099">
        <v>0.308</v>
      </c>
      <c r="V1099">
        <v>0.35399999999999998</v>
      </c>
      <c r="W1099">
        <v>0.50800000000000001</v>
      </c>
      <c r="X1099">
        <v>0.86099999999999999</v>
      </c>
      <c r="Y1099">
        <v>128</v>
      </c>
      <c r="Z1099">
        <v>336</v>
      </c>
      <c r="AA1099">
        <v>21</v>
      </c>
      <c r="AB1099">
        <v>11</v>
      </c>
      <c r="AC1099">
        <v>0</v>
      </c>
      <c r="AD1099">
        <v>4</v>
      </c>
      <c r="AE1099">
        <v>3</v>
      </c>
      <c r="AF1099">
        <v>5.7</v>
      </c>
      <c r="AG1099" s="1">
        <v>3.5185185185185186</v>
      </c>
      <c r="AH1099">
        <v>3.2</v>
      </c>
      <c r="AI1099">
        <v>6.3</v>
      </c>
      <c r="AJ1099">
        <v>0.3</v>
      </c>
      <c r="AK1099">
        <v>26</v>
      </c>
      <c r="AL1099">
        <v>0</v>
      </c>
      <c r="AM1099">
        <v>4</v>
      </c>
      <c r="AN1099">
        <v>3</v>
      </c>
      <c r="AO1099">
        <v>-6</v>
      </c>
      <c r="AP1099">
        <f>COUNTIFS(MVPs!$A$7:$A$217, 'All B'!C1099, MVPs!$C$7:$C$217, 'All B'!B1099)</f>
        <v>1</v>
      </c>
      <c r="AQ1099">
        <f t="shared" si="85"/>
        <v>0</v>
      </c>
      <c r="AR1099">
        <f t="shared" si="86"/>
        <v>0</v>
      </c>
      <c r="AS1099">
        <f t="shared" si="87"/>
        <v>0</v>
      </c>
      <c r="AT1099">
        <f t="shared" si="88"/>
        <v>0</v>
      </c>
      <c r="AU1099">
        <f t="shared" si="89"/>
        <v>0</v>
      </c>
    </row>
    <row r="1100" spans="1:47" x14ac:dyDescent="0.45">
      <c r="A1100">
        <v>1095</v>
      </c>
      <c r="B1100" t="s">
        <v>294</v>
      </c>
      <c r="C1100">
        <v>2013</v>
      </c>
      <c r="D1100">
        <v>34</v>
      </c>
      <c r="E1100" t="s">
        <v>70</v>
      </c>
      <c r="F1100" t="s">
        <v>13</v>
      </c>
      <c r="G1100">
        <v>161</v>
      </c>
      <c r="H1100">
        <v>690</v>
      </c>
      <c r="I1100">
        <v>631</v>
      </c>
      <c r="J1100">
        <v>88</v>
      </c>
      <c r="K1100">
        <v>199</v>
      </c>
      <c r="L1100">
        <v>137</v>
      </c>
      <c r="M1100">
        <v>32</v>
      </c>
      <c r="N1100">
        <v>0</v>
      </c>
      <c r="O1100">
        <v>30</v>
      </c>
      <c r="P1100">
        <v>92</v>
      </c>
      <c r="Q1100">
        <v>1</v>
      </c>
      <c r="R1100">
        <v>0</v>
      </c>
      <c r="S1100">
        <v>50</v>
      </c>
      <c r="T1100">
        <v>78</v>
      </c>
      <c r="U1100">
        <v>0.315</v>
      </c>
      <c r="V1100">
        <v>0.371</v>
      </c>
      <c r="W1100">
        <v>0.50900000000000001</v>
      </c>
      <c r="X1100">
        <v>0.88</v>
      </c>
      <c r="Y1100">
        <v>138</v>
      </c>
      <c r="Z1100">
        <v>321</v>
      </c>
      <c r="AA1100">
        <v>17</v>
      </c>
      <c r="AB1100">
        <v>7</v>
      </c>
      <c r="AC1100">
        <v>0</v>
      </c>
      <c r="AD1100">
        <v>2</v>
      </c>
      <c r="AE1100">
        <v>12</v>
      </c>
      <c r="AF1100">
        <v>5.7</v>
      </c>
      <c r="AG1100" s="1">
        <v>3.5403726708074532</v>
      </c>
      <c r="AH1100">
        <v>3.3</v>
      </c>
      <c r="AI1100">
        <v>6</v>
      </c>
      <c r="AJ1100">
        <v>-0.1</v>
      </c>
      <c r="AK1100">
        <v>32</v>
      </c>
      <c r="AL1100">
        <v>-1</v>
      </c>
      <c r="AM1100">
        <v>2</v>
      </c>
      <c r="AN1100">
        <v>0</v>
      </c>
      <c r="AO1100">
        <v>-5</v>
      </c>
      <c r="AP1100">
        <f>COUNTIFS(MVPs!$A$7:$A$217, 'All B'!C1100, MVPs!$C$7:$C$217, 'All B'!B1100)</f>
        <v>0</v>
      </c>
      <c r="AQ1100">
        <f t="shared" si="85"/>
        <v>0</v>
      </c>
      <c r="AR1100">
        <f t="shared" si="86"/>
        <v>0</v>
      </c>
      <c r="AS1100">
        <f t="shared" si="87"/>
        <v>0</v>
      </c>
      <c r="AT1100">
        <f t="shared" si="88"/>
        <v>0</v>
      </c>
      <c r="AU1100">
        <f t="shared" si="89"/>
        <v>0</v>
      </c>
    </row>
    <row r="1101" spans="1:47" x14ac:dyDescent="0.45">
      <c r="A1101">
        <v>1096</v>
      </c>
      <c r="B1101" t="s">
        <v>51</v>
      </c>
      <c r="C1101">
        <v>2017</v>
      </c>
      <c r="D1101">
        <v>25</v>
      </c>
      <c r="E1101" t="s">
        <v>52</v>
      </c>
      <c r="F1101" t="s">
        <v>17</v>
      </c>
      <c r="G1101">
        <v>151</v>
      </c>
      <c r="H1101">
        <v>665</v>
      </c>
      <c r="I1101">
        <v>549</v>
      </c>
      <c r="J1101">
        <v>111</v>
      </c>
      <c r="K1101">
        <v>162</v>
      </c>
      <c r="L1101">
        <v>91</v>
      </c>
      <c r="M1101">
        <v>38</v>
      </c>
      <c r="N1101">
        <v>4</v>
      </c>
      <c r="O1101">
        <v>29</v>
      </c>
      <c r="P1101">
        <v>73</v>
      </c>
      <c r="Q1101">
        <v>7</v>
      </c>
      <c r="R1101">
        <v>5</v>
      </c>
      <c r="S1101">
        <v>95</v>
      </c>
      <c r="T1101">
        <v>128</v>
      </c>
      <c r="U1101">
        <v>0.29499999999999998</v>
      </c>
      <c r="V1101">
        <v>0.40899999999999997</v>
      </c>
      <c r="W1101">
        <v>0.53700000000000003</v>
      </c>
      <c r="X1101">
        <v>0.94599999999999995</v>
      </c>
      <c r="Y1101">
        <v>142</v>
      </c>
      <c r="Z1101">
        <v>295</v>
      </c>
      <c r="AA1101">
        <v>8</v>
      </c>
      <c r="AB1101">
        <v>15</v>
      </c>
      <c r="AC1101">
        <v>0</v>
      </c>
      <c r="AD1101">
        <v>6</v>
      </c>
      <c r="AE1101">
        <v>5</v>
      </c>
      <c r="AF1101">
        <v>5.7</v>
      </c>
      <c r="AG1101" s="1">
        <v>3.7748344370860929</v>
      </c>
      <c r="AH1101">
        <v>3.7</v>
      </c>
      <c r="AI1101">
        <v>5.9</v>
      </c>
      <c r="AJ1101">
        <v>0</v>
      </c>
      <c r="AK1101">
        <v>37</v>
      </c>
      <c r="AL1101">
        <v>0</v>
      </c>
      <c r="AM1101">
        <v>0</v>
      </c>
      <c r="AN1101">
        <v>0</v>
      </c>
      <c r="AO1101">
        <v>-2</v>
      </c>
      <c r="AP1101">
        <f>COUNTIFS(MVPs!$A$7:$A$217, 'All B'!C1101, MVPs!$C$7:$C$217, 'All B'!B1101)</f>
        <v>0</v>
      </c>
      <c r="AQ1101">
        <f t="shared" si="85"/>
        <v>0</v>
      </c>
      <c r="AR1101">
        <f t="shared" si="86"/>
        <v>0</v>
      </c>
      <c r="AS1101">
        <f t="shared" si="87"/>
        <v>0</v>
      </c>
      <c r="AT1101">
        <f t="shared" si="88"/>
        <v>0</v>
      </c>
      <c r="AU1101">
        <f t="shared" si="89"/>
        <v>0</v>
      </c>
    </row>
    <row r="1102" spans="1:47" x14ac:dyDescent="0.45">
      <c r="A1102">
        <v>1097</v>
      </c>
      <c r="B1102" t="s">
        <v>496</v>
      </c>
      <c r="C1102">
        <v>1982</v>
      </c>
      <c r="D1102">
        <v>32</v>
      </c>
      <c r="E1102" t="s">
        <v>43</v>
      </c>
      <c r="F1102" t="s">
        <v>13</v>
      </c>
      <c r="G1102">
        <v>155</v>
      </c>
      <c r="H1102">
        <v>696</v>
      </c>
      <c r="I1102">
        <v>654</v>
      </c>
      <c r="J1102">
        <v>104</v>
      </c>
      <c r="K1102">
        <v>205</v>
      </c>
      <c r="L1102">
        <v>132</v>
      </c>
      <c r="M1102">
        <v>38</v>
      </c>
      <c r="N1102">
        <v>3</v>
      </c>
      <c r="O1102">
        <v>32</v>
      </c>
      <c r="P1102">
        <v>121</v>
      </c>
      <c r="Q1102">
        <v>2</v>
      </c>
      <c r="R1102">
        <v>3</v>
      </c>
      <c r="S1102">
        <v>32</v>
      </c>
      <c r="T1102">
        <v>53</v>
      </c>
      <c r="U1102">
        <v>0.313</v>
      </c>
      <c r="V1102">
        <v>0.34200000000000003</v>
      </c>
      <c r="W1102">
        <v>0.52800000000000002</v>
      </c>
      <c r="X1102">
        <v>0.87</v>
      </c>
      <c r="Y1102">
        <v>142</v>
      </c>
      <c r="Z1102">
        <v>345</v>
      </c>
      <c r="AA1102">
        <v>4</v>
      </c>
      <c r="AB1102">
        <v>0</v>
      </c>
      <c r="AC1102">
        <v>4</v>
      </c>
      <c r="AD1102">
        <v>6</v>
      </c>
      <c r="AE1102">
        <v>7</v>
      </c>
      <c r="AF1102">
        <v>5.7</v>
      </c>
      <c r="AG1102" s="1">
        <v>3.6774193548387095</v>
      </c>
      <c r="AH1102">
        <v>3.5</v>
      </c>
      <c r="AI1102">
        <v>5.4</v>
      </c>
      <c r="AJ1102">
        <v>-0.5</v>
      </c>
      <c r="AK1102">
        <v>36</v>
      </c>
      <c r="AL1102">
        <v>4</v>
      </c>
      <c r="AM1102">
        <v>-1</v>
      </c>
      <c r="AN1102">
        <v>3</v>
      </c>
      <c r="AO1102">
        <v>4</v>
      </c>
      <c r="AP1102">
        <f>COUNTIFS(MVPs!$A$7:$A$217, 'All B'!C1102, MVPs!$C$7:$C$217, 'All B'!B1102)</f>
        <v>0</v>
      </c>
      <c r="AQ1102">
        <f t="shared" si="85"/>
        <v>2</v>
      </c>
      <c r="AR1102">
        <f t="shared" si="86"/>
        <v>1</v>
      </c>
      <c r="AS1102">
        <f t="shared" si="87"/>
        <v>0</v>
      </c>
      <c r="AT1102">
        <f t="shared" si="88"/>
        <v>0</v>
      </c>
      <c r="AU1102">
        <f t="shared" si="89"/>
        <v>0</v>
      </c>
    </row>
    <row r="1103" spans="1:47" x14ac:dyDescent="0.45">
      <c r="A1103">
        <v>1098</v>
      </c>
      <c r="B1103" t="s">
        <v>337</v>
      </c>
      <c r="C1103">
        <v>1972</v>
      </c>
      <c r="D1103">
        <v>32</v>
      </c>
      <c r="E1103" t="s">
        <v>37</v>
      </c>
      <c r="F1103" t="s">
        <v>17</v>
      </c>
      <c r="G1103">
        <v>149</v>
      </c>
      <c r="H1103">
        <v>654</v>
      </c>
      <c r="I1103">
        <v>615</v>
      </c>
      <c r="J1103">
        <v>81</v>
      </c>
      <c r="K1103">
        <v>178</v>
      </c>
      <c r="L1103">
        <v>130</v>
      </c>
      <c r="M1103">
        <v>22</v>
      </c>
      <c r="N1103">
        <v>7</v>
      </c>
      <c r="O1103">
        <v>19</v>
      </c>
      <c r="P1103">
        <v>79</v>
      </c>
      <c r="Q1103">
        <v>20</v>
      </c>
      <c r="R1103">
        <v>3</v>
      </c>
      <c r="S1103">
        <v>27</v>
      </c>
      <c r="T1103">
        <v>61</v>
      </c>
      <c r="U1103">
        <v>0.28899999999999998</v>
      </c>
      <c r="V1103">
        <v>0.317</v>
      </c>
      <c r="W1103">
        <v>0.441</v>
      </c>
      <c r="X1103">
        <v>0.75800000000000001</v>
      </c>
      <c r="Y1103">
        <v>116</v>
      </c>
      <c r="Z1103">
        <v>271</v>
      </c>
      <c r="AA1103">
        <v>9</v>
      </c>
      <c r="AB1103">
        <v>1</v>
      </c>
      <c r="AC1103">
        <v>4</v>
      </c>
      <c r="AD1103">
        <v>7</v>
      </c>
      <c r="AE1103">
        <v>4</v>
      </c>
      <c r="AF1103">
        <v>5.7</v>
      </c>
      <c r="AG1103" s="1">
        <v>3.825503355704698</v>
      </c>
      <c r="AH1103">
        <v>3.7</v>
      </c>
      <c r="AI1103">
        <v>4</v>
      </c>
      <c r="AJ1103">
        <v>1.5</v>
      </c>
      <c r="AK1103">
        <v>13</v>
      </c>
      <c r="AL1103">
        <v>2</v>
      </c>
      <c r="AM1103">
        <v>4</v>
      </c>
      <c r="AN1103">
        <v>6</v>
      </c>
      <c r="AO1103">
        <v>13</v>
      </c>
      <c r="AP1103">
        <f>COUNTIFS(MVPs!$A$7:$A$217, 'All B'!C1103, MVPs!$C$7:$C$217, 'All B'!B1103)</f>
        <v>0</v>
      </c>
      <c r="AQ1103">
        <f t="shared" si="85"/>
        <v>0</v>
      </c>
      <c r="AR1103">
        <f t="shared" si="86"/>
        <v>0</v>
      </c>
      <c r="AS1103">
        <f t="shared" si="87"/>
        <v>0</v>
      </c>
      <c r="AT1103">
        <f t="shared" si="88"/>
        <v>0</v>
      </c>
      <c r="AU1103">
        <f t="shared" si="89"/>
        <v>0</v>
      </c>
    </row>
    <row r="1104" spans="1:47" x14ac:dyDescent="0.45">
      <c r="A1104">
        <v>1099</v>
      </c>
      <c r="B1104" t="s">
        <v>582</v>
      </c>
      <c r="C1104">
        <v>2003</v>
      </c>
      <c r="D1104">
        <v>28</v>
      </c>
      <c r="E1104" t="s">
        <v>46</v>
      </c>
      <c r="F1104" t="s">
        <v>17</v>
      </c>
      <c r="G1104">
        <v>141</v>
      </c>
      <c r="H1104">
        <v>585</v>
      </c>
      <c r="I1104">
        <v>514</v>
      </c>
      <c r="J1104">
        <v>91</v>
      </c>
      <c r="K1104">
        <v>159</v>
      </c>
      <c r="L1104">
        <v>84</v>
      </c>
      <c r="M1104">
        <v>43</v>
      </c>
      <c r="N1104">
        <v>4</v>
      </c>
      <c r="O1104">
        <v>28</v>
      </c>
      <c r="P1104">
        <v>88</v>
      </c>
      <c r="Q1104">
        <v>9</v>
      </c>
      <c r="R1104">
        <v>7</v>
      </c>
      <c r="S1104">
        <v>58</v>
      </c>
      <c r="T1104">
        <v>104</v>
      </c>
      <c r="U1104">
        <v>0.309</v>
      </c>
      <c r="V1104">
        <v>0.38500000000000001</v>
      </c>
      <c r="W1104">
        <v>0.57199999999999995</v>
      </c>
      <c r="X1104">
        <v>0.95699999999999996</v>
      </c>
      <c r="Y1104">
        <v>143</v>
      </c>
      <c r="Z1104">
        <v>294</v>
      </c>
      <c r="AA1104">
        <v>10</v>
      </c>
      <c r="AB1104">
        <v>8</v>
      </c>
      <c r="AC1104">
        <v>0</v>
      </c>
      <c r="AD1104">
        <v>5</v>
      </c>
      <c r="AE1104">
        <v>8</v>
      </c>
      <c r="AF1104">
        <v>5.7</v>
      </c>
      <c r="AG1104" s="1">
        <v>4.042553191489362</v>
      </c>
      <c r="AH1104">
        <v>3.9</v>
      </c>
      <c r="AI1104">
        <v>3.7</v>
      </c>
      <c r="AJ1104">
        <v>1.4</v>
      </c>
      <c r="AK1104">
        <v>30</v>
      </c>
      <c r="AL1104">
        <v>-1</v>
      </c>
      <c r="AM1104">
        <v>-4</v>
      </c>
      <c r="AN1104">
        <v>-5</v>
      </c>
      <c r="AO1104">
        <v>19</v>
      </c>
      <c r="AP1104">
        <f>COUNTIFS(MVPs!$A$7:$A$217, 'All B'!C1104, MVPs!$C$7:$C$217, 'All B'!B1104)</f>
        <v>0</v>
      </c>
      <c r="AQ1104">
        <f t="shared" si="85"/>
        <v>1</v>
      </c>
      <c r="AR1104">
        <f t="shared" si="86"/>
        <v>0</v>
      </c>
      <c r="AS1104">
        <f t="shared" si="87"/>
        <v>0</v>
      </c>
      <c r="AT1104">
        <f t="shared" si="88"/>
        <v>0</v>
      </c>
      <c r="AU1104">
        <f t="shared" si="89"/>
        <v>0</v>
      </c>
    </row>
    <row r="1105" spans="1:47" x14ac:dyDescent="0.45">
      <c r="A1105">
        <v>1100</v>
      </c>
      <c r="B1105" t="s">
        <v>711</v>
      </c>
      <c r="C1105">
        <v>1971</v>
      </c>
      <c r="D1105">
        <v>25</v>
      </c>
      <c r="E1105" t="s">
        <v>31</v>
      </c>
      <c r="F1105" t="s">
        <v>13</v>
      </c>
      <c r="G1105">
        <v>150</v>
      </c>
      <c r="H1105">
        <v>621</v>
      </c>
      <c r="I1105">
        <v>543</v>
      </c>
      <c r="J1105">
        <v>72</v>
      </c>
      <c r="K1105">
        <v>146</v>
      </c>
      <c r="L1105">
        <v>93</v>
      </c>
      <c r="M1105">
        <v>18</v>
      </c>
      <c r="N1105">
        <v>2</v>
      </c>
      <c r="O1105">
        <v>33</v>
      </c>
      <c r="P1105">
        <v>86</v>
      </c>
      <c r="Q1105">
        <v>3</v>
      </c>
      <c r="R1105">
        <v>3</v>
      </c>
      <c r="S1105">
        <v>61</v>
      </c>
      <c r="T1105">
        <v>87</v>
      </c>
      <c r="U1105">
        <v>0.26900000000000002</v>
      </c>
      <c r="V1105">
        <v>0.35199999999999998</v>
      </c>
      <c r="W1105">
        <v>0.49199999999999999</v>
      </c>
      <c r="X1105">
        <v>0.84299999999999997</v>
      </c>
      <c r="Y1105">
        <v>134</v>
      </c>
      <c r="Z1105">
        <v>267</v>
      </c>
      <c r="AA1105">
        <v>8</v>
      </c>
      <c r="AB1105">
        <v>11</v>
      </c>
      <c r="AC1105">
        <v>1</v>
      </c>
      <c r="AD1105">
        <v>5</v>
      </c>
      <c r="AE1105">
        <v>5</v>
      </c>
      <c r="AF1105">
        <v>5.7</v>
      </c>
      <c r="AG1105" s="1">
        <v>3.8</v>
      </c>
      <c r="AH1105">
        <v>3.5</v>
      </c>
      <c r="AI1105">
        <v>4.9000000000000004</v>
      </c>
      <c r="AJ1105">
        <v>1.2</v>
      </c>
      <c r="AK1105">
        <v>22</v>
      </c>
      <c r="AL1105">
        <v>-1</v>
      </c>
      <c r="AM1105">
        <v>0</v>
      </c>
      <c r="AN1105">
        <v>-1</v>
      </c>
      <c r="AO1105">
        <v>7</v>
      </c>
      <c r="AP1105">
        <f>COUNTIFS(MVPs!$A$7:$A$217, 'All B'!C1105, MVPs!$C$7:$C$217, 'All B'!B1105)</f>
        <v>0</v>
      </c>
      <c r="AQ1105">
        <f t="shared" si="85"/>
        <v>0</v>
      </c>
      <c r="AR1105">
        <f t="shared" si="86"/>
        <v>0</v>
      </c>
      <c r="AS1105">
        <f t="shared" si="87"/>
        <v>0</v>
      </c>
      <c r="AT1105">
        <f t="shared" si="88"/>
        <v>0</v>
      </c>
      <c r="AU1105">
        <f t="shared" si="89"/>
        <v>0</v>
      </c>
    </row>
    <row r="1106" spans="1:47" x14ac:dyDescent="0.45">
      <c r="A1106">
        <v>1101</v>
      </c>
      <c r="B1106" t="s">
        <v>173</v>
      </c>
      <c r="C1106">
        <v>1965</v>
      </c>
      <c r="D1106">
        <v>21</v>
      </c>
      <c r="E1106" t="s">
        <v>46</v>
      </c>
      <c r="F1106" t="s">
        <v>17</v>
      </c>
      <c r="G1106">
        <v>157</v>
      </c>
      <c r="H1106">
        <v>708</v>
      </c>
      <c r="I1106">
        <v>601</v>
      </c>
      <c r="J1106">
        <v>100</v>
      </c>
      <c r="K1106">
        <v>163</v>
      </c>
      <c r="L1106">
        <v>115</v>
      </c>
      <c r="M1106">
        <v>22</v>
      </c>
      <c r="N1106">
        <v>12</v>
      </c>
      <c r="O1106">
        <v>14</v>
      </c>
      <c r="P1106">
        <v>40</v>
      </c>
      <c r="Q1106">
        <v>20</v>
      </c>
      <c r="R1106">
        <v>9</v>
      </c>
      <c r="S1106">
        <v>97</v>
      </c>
      <c r="T1106">
        <v>77</v>
      </c>
      <c r="U1106">
        <v>0.27100000000000002</v>
      </c>
      <c r="V1106">
        <v>0.373</v>
      </c>
      <c r="W1106">
        <v>0.41799999999999998</v>
      </c>
      <c r="X1106">
        <v>0.79100000000000004</v>
      </c>
      <c r="Y1106">
        <v>131</v>
      </c>
      <c r="Z1106">
        <v>251</v>
      </c>
      <c r="AA1106">
        <v>4</v>
      </c>
      <c r="AB1106">
        <v>3</v>
      </c>
      <c r="AC1106">
        <v>3</v>
      </c>
      <c r="AD1106">
        <v>4</v>
      </c>
      <c r="AE1106">
        <v>1</v>
      </c>
      <c r="AF1106">
        <v>5.7</v>
      </c>
      <c r="AG1106" s="1">
        <v>3.6305732484076434</v>
      </c>
      <c r="AH1106">
        <v>3.1</v>
      </c>
      <c r="AI1106">
        <v>6.2</v>
      </c>
      <c r="AJ1106">
        <v>0</v>
      </c>
      <c r="AK1106">
        <v>27</v>
      </c>
      <c r="AL1106">
        <v>2</v>
      </c>
      <c r="AM1106">
        <v>0</v>
      </c>
      <c r="AN1106">
        <v>1</v>
      </c>
      <c r="AO1106">
        <v>-4</v>
      </c>
      <c r="AP1106">
        <f>COUNTIFS(MVPs!$A$7:$A$217, 'All B'!C1106, MVPs!$C$7:$C$217, 'All B'!B1106)</f>
        <v>0</v>
      </c>
      <c r="AQ1106">
        <f t="shared" si="85"/>
        <v>1</v>
      </c>
      <c r="AR1106">
        <f t="shared" si="86"/>
        <v>0</v>
      </c>
      <c r="AS1106">
        <f t="shared" si="87"/>
        <v>0</v>
      </c>
      <c r="AT1106">
        <f t="shared" si="88"/>
        <v>0</v>
      </c>
      <c r="AU1106">
        <f t="shared" si="89"/>
        <v>0</v>
      </c>
    </row>
    <row r="1107" spans="1:47" x14ac:dyDescent="0.45">
      <c r="A1107">
        <v>1102</v>
      </c>
      <c r="B1107" t="s">
        <v>163</v>
      </c>
      <c r="C1107">
        <v>1983</v>
      </c>
      <c r="D1107">
        <v>30</v>
      </c>
      <c r="E1107" t="s">
        <v>40</v>
      </c>
      <c r="F1107" t="s">
        <v>13</v>
      </c>
      <c r="G1107">
        <v>155</v>
      </c>
      <c r="H1107">
        <v>689</v>
      </c>
      <c r="I1107">
        <v>626</v>
      </c>
      <c r="J1107">
        <v>90</v>
      </c>
      <c r="K1107">
        <v>191</v>
      </c>
      <c r="L1107">
        <v>117</v>
      </c>
      <c r="M1107">
        <v>34</v>
      </c>
      <c r="N1107">
        <v>1</v>
      </c>
      <c r="O1107">
        <v>39</v>
      </c>
      <c r="P1107">
        <v>126</v>
      </c>
      <c r="Q1107">
        <v>0</v>
      </c>
      <c r="R1107">
        <v>2</v>
      </c>
      <c r="S1107">
        <v>52</v>
      </c>
      <c r="T1107">
        <v>102</v>
      </c>
      <c r="U1107">
        <v>0.30499999999999999</v>
      </c>
      <c r="V1107">
        <v>0.36099999999999999</v>
      </c>
      <c r="W1107">
        <v>0.55000000000000004</v>
      </c>
      <c r="X1107">
        <v>0.91100000000000003</v>
      </c>
      <c r="Y1107">
        <v>141</v>
      </c>
      <c r="Z1107">
        <v>344</v>
      </c>
      <c r="AA1107">
        <v>31</v>
      </c>
      <c r="AB1107">
        <v>6</v>
      </c>
      <c r="AC1107">
        <v>0</v>
      </c>
      <c r="AD1107">
        <v>5</v>
      </c>
      <c r="AE1107">
        <v>10</v>
      </c>
      <c r="AF1107">
        <v>5.7</v>
      </c>
      <c r="AG1107" s="1">
        <v>3.6774193548387095</v>
      </c>
      <c r="AH1107">
        <v>3.6</v>
      </c>
      <c r="AI1107">
        <v>4.4000000000000004</v>
      </c>
      <c r="AJ1107">
        <v>0.7</v>
      </c>
      <c r="AK1107">
        <v>31</v>
      </c>
      <c r="AL1107">
        <v>-3</v>
      </c>
      <c r="AM1107">
        <v>-1</v>
      </c>
      <c r="AN1107">
        <v>-5</v>
      </c>
      <c r="AO1107">
        <v>12</v>
      </c>
      <c r="AP1107">
        <f>COUNTIFS(MVPs!$A$7:$A$217, 'All B'!C1107, MVPs!$C$7:$C$217, 'All B'!B1107)</f>
        <v>0</v>
      </c>
      <c r="AQ1107">
        <f t="shared" si="85"/>
        <v>1</v>
      </c>
      <c r="AR1107">
        <f t="shared" si="86"/>
        <v>0</v>
      </c>
      <c r="AS1107">
        <f t="shared" si="87"/>
        <v>0</v>
      </c>
      <c r="AT1107">
        <f t="shared" si="88"/>
        <v>0</v>
      </c>
      <c r="AU1107">
        <f t="shared" si="89"/>
        <v>0</v>
      </c>
    </row>
    <row r="1108" spans="1:47" x14ac:dyDescent="0.45">
      <c r="A1108">
        <v>1103</v>
      </c>
      <c r="B1108" t="s">
        <v>287</v>
      </c>
      <c r="C1108">
        <v>1997</v>
      </c>
      <c r="D1108">
        <v>21</v>
      </c>
      <c r="E1108" t="s">
        <v>97</v>
      </c>
      <c r="F1108" t="s">
        <v>13</v>
      </c>
      <c r="G1108">
        <v>141</v>
      </c>
      <c r="H1108">
        <v>638</v>
      </c>
      <c r="I1108">
        <v>587</v>
      </c>
      <c r="J1108">
        <v>100</v>
      </c>
      <c r="K1108">
        <v>176</v>
      </c>
      <c r="L1108">
        <v>110</v>
      </c>
      <c r="M1108">
        <v>40</v>
      </c>
      <c r="N1108">
        <v>3</v>
      </c>
      <c r="O1108">
        <v>23</v>
      </c>
      <c r="P1108">
        <v>84</v>
      </c>
      <c r="Q1108">
        <v>29</v>
      </c>
      <c r="R1108">
        <v>6</v>
      </c>
      <c r="S1108">
        <v>41</v>
      </c>
      <c r="T1108">
        <v>99</v>
      </c>
      <c r="U1108">
        <v>0.3</v>
      </c>
      <c r="V1108">
        <v>0.35</v>
      </c>
      <c r="W1108">
        <v>0.496</v>
      </c>
      <c r="X1108">
        <v>0.84599999999999997</v>
      </c>
      <c r="Y1108">
        <v>120</v>
      </c>
      <c r="Z1108">
        <v>291</v>
      </c>
      <c r="AA1108">
        <v>14</v>
      </c>
      <c r="AB1108">
        <v>5</v>
      </c>
      <c r="AC1108">
        <v>4</v>
      </c>
      <c r="AD1108">
        <v>1</v>
      </c>
      <c r="AE1108">
        <v>1</v>
      </c>
      <c r="AF1108">
        <v>5.7</v>
      </c>
      <c r="AG1108" s="1">
        <v>4.042553191489362</v>
      </c>
      <c r="AH1108">
        <v>3.5</v>
      </c>
      <c r="AI1108">
        <v>6.2</v>
      </c>
      <c r="AJ1108">
        <v>0.4</v>
      </c>
      <c r="AK1108">
        <v>24</v>
      </c>
      <c r="AL1108">
        <v>0</v>
      </c>
      <c r="AM1108">
        <v>8</v>
      </c>
      <c r="AN1108">
        <v>8</v>
      </c>
      <c r="AO1108">
        <v>-5</v>
      </c>
      <c r="AP1108">
        <f>COUNTIFS(MVPs!$A$7:$A$217, 'All B'!C1108, MVPs!$C$7:$C$217, 'All B'!B1108)</f>
        <v>0</v>
      </c>
      <c r="AQ1108">
        <f t="shared" si="85"/>
        <v>2</v>
      </c>
      <c r="AR1108">
        <f t="shared" si="86"/>
        <v>1</v>
      </c>
      <c r="AS1108">
        <f t="shared" si="87"/>
        <v>0</v>
      </c>
      <c r="AT1108">
        <f t="shared" si="88"/>
        <v>0</v>
      </c>
      <c r="AU1108">
        <f t="shared" si="89"/>
        <v>0</v>
      </c>
    </row>
    <row r="1109" spans="1:47" x14ac:dyDescent="0.45">
      <c r="A1109">
        <v>1104</v>
      </c>
      <c r="B1109" t="s">
        <v>712</v>
      </c>
      <c r="C1109">
        <v>2004</v>
      </c>
      <c r="D1109">
        <v>26</v>
      </c>
      <c r="E1109" t="s">
        <v>31</v>
      </c>
      <c r="F1109" t="s">
        <v>13</v>
      </c>
      <c r="G1109">
        <v>140</v>
      </c>
      <c r="H1109">
        <v>534</v>
      </c>
      <c r="I1109">
        <v>487</v>
      </c>
      <c r="J1109">
        <v>94</v>
      </c>
      <c r="K1109">
        <v>151</v>
      </c>
      <c r="L1109">
        <v>87</v>
      </c>
      <c r="M1109">
        <v>38</v>
      </c>
      <c r="N1109">
        <v>2</v>
      </c>
      <c r="O1109">
        <v>24</v>
      </c>
      <c r="P1109">
        <v>69</v>
      </c>
      <c r="Q1109">
        <v>17</v>
      </c>
      <c r="R1109">
        <v>5</v>
      </c>
      <c r="S1109">
        <v>30</v>
      </c>
      <c r="T1109">
        <v>91</v>
      </c>
      <c r="U1109">
        <v>0.31</v>
      </c>
      <c r="V1109">
        <v>0.36099999999999999</v>
      </c>
      <c r="W1109">
        <v>0.54400000000000004</v>
      </c>
      <c r="X1109">
        <v>0.90500000000000003</v>
      </c>
      <c r="Y1109">
        <v>130</v>
      </c>
      <c r="Z1109">
        <v>265</v>
      </c>
      <c r="AA1109">
        <v>5</v>
      </c>
      <c r="AB1109">
        <v>10</v>
      </c>
      <c r="AC1109">
        <v>5</v>
      </c>
      <c r="AD1109">
        <v>2</v>
      </c>
      <c r="AE1109">
        <v>1</v>
      </c>
      <c r="AF1109">
        <v>5.7</v>
      </c>
      <c r="AG1109" s="1">
        <v>4.0714285714285721</v>
      </c>
      <c r="AH1109">
        <v>3.8</v>
      </c>
      <c r="AI1109">
        <v>4.8</v>
      </c>
      <c r="AJ1109">
        <v>1.2</v>
      </c>
      <c r="AK1109">
        <v>21</v>
      </c>
      <c r="AL1109">
        <v>1</v>
      </c>
      <c r="AM1109">
        <v>6</v>
      </c>
      <c r="AN1109">
        <v>7</v>
      </c>
      <c r="AO1109">
        <v>8</v>
      </c>
      <c r="AP1109">
        <f>COUNTIFS(MVPs!$A$7:$A$217, 'All B'!C1109, MVPs!$C$7:$C$217, 'All B'!B1109)</f>
        <v>0</v>
      </c>
      <c r="AQ1109">
        <f t="shared" si="85"/>
        <v>0</v>
      </c>
      <c r="AR1109">
        <f t="shared" si="86"/>
        <v>0</v>
      </c>
      <c r="AS1109">
        <f t="shared" si="87"/>
        <v>0</v>
      </c>
      <c r="AT1109">
        <f t="shared" si="88"/>
        <v>0</v>
      </c>
      <c r="AU1109">
        <f t="shared" si="89"/>
        <v>0</v>
      </c>
    </row>
    <row r="1110" spans="1:47" x14ac:dyDescent="0.45">
      <c r="A1110">
        <v>1105</v>
      </c>
      <c r="B1110" t="s">
        <v>450</v>
      </c>
      <c r="C1110">
        <v>1956</v>
      </c>
      <c r="D1110">
        <v>29</v>
      </c>
      <c r="E1110" t="s">
        <v>28</v>
      </c>
      <c r="F1110" t="s">
        <v>17</v>
      </c>
      <c r="G1110">
        <v>154</v>
      </c>
      <c r="H1110">
        <v>719</v>
      </c>
      <c r="I1110">
        <v>628</v>
      </c>
      <c r="J1110">
        <v>94</v>
      </c>
      <c r="K1110">
        <v>190</v>
      </c>
      <c r="L1110">
        <v>153</v>
      </c>
      <c r="M1110">
        <v>26</v>
      </c>
      <c r="N1110">
        <v>8</v>
      </c>
      <c r="O1110">
        <v>3</v>
      </c>
      <c r="P1110">
        <v>50</v>
      </c>
      <c r="Q1110">
        <v>10</v>
      </c>
      <c r="R1110">
        <v>1</v>
      </c>
      <c r="S1110">
        <v>79</v>
      </c>
      <c r="T1110">
        <v>45</v>
      </c>
      <c r="U1110">
        <v>0.30299999999999999</v>
      </c>
      <c r="V1110">
        <v>0.38400000000000001</v>
      </c>
      <c r="W1110">
        <v>0.38400000000000001</v>
      </c>
      <c r="X1110">
        <v>0.76800000000000002</v>
      </c>
      <c r="Y1110">
        <v>110</v>
      </c>
      <c r="Z1110">
        <v>241</v>
      </c>
      <c r="AA1110">
        <v>4</v>
      </c>
      <c r="AB1110">
        <v>5</v>
      </c>
      <c r="AC1110">
        <v>6</v>
      </c>
      <c r="AD1110">
        <v>1</v>
      </c>
      <c r="AE1110">
        <v>3</v>
      </c>
      <c r="AF1110">
        <v>5.6</v>
      </c>
      <c r="AG1110" s="1">
        <v>3.6363636363636362</v>
      </c>
      <c r="AH1110">
        <v>3.1</v>
      </c>
      <c r="AI1110">
        <v>4.4000000000000004</v>
      </c>
      <c r="AJ1110">
        <v>1.4</v>
      </c>
      <c r="AK1110">
        <v>16</v>
      </c>
      <c r="AL1110">
        <v>2</v>
      </c>
      <c r="AM1110">
        <v>0</v>
      </c>
      <c r="AN1110">
        <v>2</v>
      </c>
      <c r="AO1110">
        <v>16</v>
      </c>
      <c r="AP1110">
        <f>COUNTIFS(MVPs!$A$7:$A$217, 'All B'!C1110, MVPs!$C$7:$C$217, 'All B'!B1110)</f>
        <v>0</v>
      </c>
      <c r="AQ1110">
        <f t="shared" si="85"/>
        <v>0</v>
      </c>
      <c r="AR1110">
        <f t="shared" si="86"/>
        <v>0</v>
      </c>
      <c r="AS1110">
        <f t="shared" si="87"/>
        <v>0</v>
      </c>
      <c r="AT1110">
        <f t="shared" si="88"/>
        <v>0</v>
      </c>
      <c r="AU1110">
        <f t="shared" si="89"/>
        <v>0</v>
      </c>
    </row>
    <row r="1111" spans="1:47" x14ac:dyDescent="0.45">
      <c r="A1111">
        <v>1106</v>
      </c>
      <c r="B1111" t="s">
        <v>343</v>
      </c>
      <c r="C1111">
        <v>1972</v>
      </c>
      <c r="D1111">
        <v>28</v>
      </c>
      <c r="E1111" t="s">
        <v>94</v>
      </c>
      <c r="F1111" t="s">
        <v>13</v>
      </c>
      <c r="G1111">
        <v>152</v>
      </c>
      <c r="H1111">
        <v>631</v>
      </c>
      <c r="I1111">
        <v>535</v>
      </c>
      <c r="J1111">
        <v>64</v>
      </c>
      <c r="K1111">
        <v>126</v>
      </c>
      <c r="L1111">
        <v>88</v>
      </c>
      <c r="M1111">
        <v>20</v>
      </c>
      <c r="N1111">
        <v>3</v>
      </c>
      <c r="O1111">
        <v>15</v>
      </c>
      <c r="P1111">
        <v>77</v>
      </c>
      <c r="Q1111">
        <v>3</v>
      </c>
      <c r="R1111">
        <v>1</v>
      </c>
      <c r="S1111">
        <v>78</v>
      </c>
      <c r="T1111">
        <v>55</v>
      </c>
      <c r="U1111">
        <v>0.23599999999999999</v>
      </c>
      <c r="V1111">
        <v>0.34100000000000003</v>
      </c>
      <c r="W1111">
        <v>0.36799999999999999</v>
      </c>
      <c r="X1111">
        <v>0.70899999999999996</v>
      </c>
      <c r="Y1111">
        <v>116</v>
      </c>
      <c r="Z1111">
        <v>197</v>
      </c>
      <c r="AA1111">
        <v>13</v>
      </c>
      <c r="AB1111">
        <v>9</v>
      </c>
      <c r="AC1111">
        <v>6</v>
      </c>
      <c r="AD1111">
        <v>3</v>
      </c>
      <c r="AE1111">
        <v>17</v>
      </c>
      <c r="AF1111">
        <v>5.6</v>
      </c>
      <c r="AG1111" s="1">
        <v>3.6842105263157889</v>
      </c>
      <c r="AH1111">
        <v>3.2</v>
      </c>
      <c r="AI1111">
        <v>4.4000000000000004</v>
      </c>
      <c r="AJ1111">
        <v>1.7</v>
      </c>
      <c r="AK1111">
        <v>10</v>
      </c>
      <c r="AL1111">
        <v>0</v>
      </c>
      <c r="AM1111">
        <v>2</v>
      </c>
      <c r="AN1111">
        <v>3</v>
      </c>
      <c r="AO1111">
        <v>11</v>
      </c>
      <c r="AP1111">
        <f>COUNTIFS(MVPs!$A$7:$A$217, 'All B'!C1111, MVPs!$C$7:$C$217, 'All B'!B1111)</f>
        <v>0</v>
      </c>
      <c r="AQ1111">
        <f t="shared" si="85"/>
        <v>4</v>
      </c>
      <c r="AR1111">
        <f t="shared" si="86"/>
        <v>0</v>
      </c>
      <c r="AS1111">
        <f t="shared" si="87"/>
        <v>0</v>
      </c>
      <c r="AT1111">
        <f t="shared" si="88"/>
        <v>0</v>
      </c>
      <c r="AU1111">
        <f t="shared" si="89"/>
        <v>0</v>
      </c>
    </row>
    <row r="1112" spans="1:47" x14ac:dyDescent="0.45">
      <c r="A1112">
        <v>1107</v>
      </c>
      <c r="B1112" t="s">
        <v>294</v>
      </c>
      <c r="C1112">
        <v>2011</v>
      </c>
      <c r="D1112">
        <v>32</v>
      </c>
      <c r="E1112" t="s">
        <v>70</v>
      </c>
      <c r="F1112" t="s">
        <v>13</v>
      </c>
      <c r="G1112">
        <v>124</v>
      </c>
      <c r="H1112">
        <v>525</v>
      </c>
      <c r="I1112">
        <v>487</v>
      </c>
      <c r="J1112">
        <v>82</v>
      </c>
      <c r="K1112">
        <v>144</v>
      </c>
      <c r="L1112">
        <v>79</v>
      </c>
      <c r="M1112">
        <v>33</v>
      </c>
      <c r="N1112">
        <v>0</v>
      </c>
      <c r="O1112">
        <v>32</v>
      </c>
      <c r="P1112">
        <v>105</v>
      </c>
      <c r="Q1112">
        <v>1</v>
      </c>
      <c r="R1112">
        <v>1</v>
      </c>
      <c r="S1112">
        <v>25</v>
      </c>
      <c r="T1112">
        <v>53</v>
      </c>
      <c r="U1112">
        <v>0.29599999999999999</v>
      </c>
      <c r="V1112">
        <v>0.33100000000000002</v>
      </c>
      <c r="W1112">
        <v>0.56100000000000005</v>
      </c>
      <c r="X1112">
        <v>0.89200000000000002</v>
      </c>
      <c r="Y1112">
        <v>131</v>
      </c>
      <c r="Z1112">
        <v>273</v>
      </c>
      <c r="AA1112">
        <v>13</v>
      </c>
      <c r="AB1112">
        <v>5</v>
      </c>
      <c r="AC1112">
        <v>0</v>
      </c>
      <c r="AD1112">
        <v>8</v>
      </c>
      <c r="AE1112">
        <v>0</v>
      </c>
      <c r="AF1112">
        <v>5.6</v>
      </c>
      <c r="AG1112" s="1">
        <v>4.5161290322580641</v>
      </c>
      <c r="AH1112">
        <v>3.8</v>
      </c>
      <c r="AI1112">
        <v>4.5</v>
      </c>
      <c r="AJ1112">
        <v>1.3</v>
      </c>
      <c r="AK1112">
        <v>23</v>
      </c>
      <c r="AL1112">
        <v>0</v>
      </c>
      <c r="AM1112">
        <v>0</v>
      </c>
      <c r="AN1112">
        <v>0</v>
      </c>
      <c r="AO1112">
        <v>11</v>
      </c>
      <c r="AP1112">
        <f>COUNTIFS(MVPs!$A$7:$A$217, 'All B'!C1112, MVPs!$C$7:$C$217, 'All B'!B1112)</f>
        <v>0</v>
      </c>
      <c r="AQ1112">
        <f t="shared" si="85"/>
        <v>2</v>
      </c>
      <c r="AR1112">
        <f t="shared" si="86"/>
        <v>0</v>
      </c>
      <c r="AS1112">
        <f t="shared" si="87"/>
        <v>0</v>
      </c>
      <c r="AT1112">
        <f t="shared" si="88"/>
        <v>0</v>
      </c>
      <c r="AU1112">
        <f t="shared" si="89"/>
        <v>0</v>
      </c>
    </row>
    <row r="1113" spans="1:47" x14ac:dyDescent="0.45">
      <c r="A1113">
        <v>1108</v>
      </c>
      <c r="B1113" t="s">
        <v>326</v>
      </c>
      <c r="C1113">
        <v>1991</v>
      </c>
      <c r="D1113">
        <v>31</v>
      </c>
      <c r="E1113" t="s">
        <v>117</v>
      </c>
      <c r="F1113" t="s">
        <v>17</v>
      </c>
      <c r="G1113">
        <v>134</v>
      </c>
      <c r="H1113">
        <v>569</v>
      </c>
      <c r="I1113">
        <v>530</v>
      </c>
      <c r="J1113">
        <v>69</v>
      </c>
      <c r="K1113">
        <v>168</v>
      </c>
      <c r="L1113">
        <v>126</v>
      </c>
      <c r="M1113">
        <v>27</v>
      </c>
      <c r="N1113">
        <v>11</v>
      </c>
      <c r="O1113">
        <v>4</v>
      </c>
      <c r="P1113">
        <v>62</v>
      </c>
      <c r="Q1113">
        <v>8</v>
      </c>
      <c r="R1113">
        <v>8</v>
      </c>
      <c r="S1113">
        <v>34</v>
      </c>
      <c r="T1113">
        <v>19</v>
      </c>
      <c r="U1113">
        <v>0.317</v>
      </c>
      <c r="V1113">
        <v>0.35499999999999998</v>
      </c>
      <c r="W1113">
        <v>0.432</v>
      </c>
      <c r="X1113">
        <v>0.78700000000000003</v>
      </c>
      <c r="Y1113">
        <v>118</v>
      </c>
      <c r="Z1113">
        <v>229</v>
      </c>
      <c r="AA1113">
        <v>11</v>
      </c>
      <c r="AB1113">
        <v>0</v>
      </c>
      <c r="AC1113">
        <v>0</v>
      </c>
      <c r="AD1113">
        <v>5</v>
      </c>
      <c r="AE1113">
        <v>8</v>
      </c>
      <c r="AF1113">
        <v>5.6</v>
      </c>
      <c r="AG1113" s="1">
        <v>4.1791044776119399</v>
      </c>
      <c r="AH1113">
        <v>3.8</v>
      </c>
      <c r="AI1113">
        <v>2.5</v>
      </c>
      <c r="AJ1113">
        <v>2.6</v>
      </c>
      <c r="AK1113">
        <v>12</v>
      </c>
      <c r="AL1113">
        <v>1</v>
      </c>
      <c r="AM1113">
        <v>-1</v>
      </c>
      <c r="AN1113">
        <v>0</v>
      </c>
      <c r="AO1113">
        <v>28</v>
      </c>
      <c r="AP1113">
        <f>COUNTIFS(MVPs!$A$7:$A$217, 'All B'!C1113, MVPs!$C$7:$C$217, 'All B'!B1113)</f>
        <v>0</v>
      </c>
      <c r="AQ1113">
        <f t="shared" si="85"/>
        <v>0</v>
      </c>
      <c r="AR1113">
        <f t="shared" si="86"/>
        <v>0</v>
      </c>
      <c r="AS1113">
        <f t="shared" si="87"/>
        <v>0</v>
      </c>
      <c r="AT1113">
        <f t="shared" si="88"/>
        <v>0</v>
      </c>
      <c r="AU1113">
        <f t="shared" si="89"/>
        <v>0</v>
      </c>
    </row>
    <row r="1114" spans="1:47" x14ac:dyDescent="0.45">
      <c r="A1114">
        <v>1109</v>
      </c>
      <c r="B1114" t="s">
        <v>591</v>
      </c>
      <c r="C1114">
        <v>1979</v>
      </c>
      <c r="D1114">
        <v>22</v>
      </c>
      <c r="E1114" t="s">
        <v>43</v>
      </c>
      <c r="F1114" t="s">
        <v>13</v>
      </c>
      <c r="G1114">
        <v>140</v>
      </c>
      <c r="H1114">
        <v>645</v>
      </c>
      <c r="I1114">
        <v>584</v>
      </c>
      <c r="J1114">
        <v>88</v>
      </c>
      <c r="K1114">
        <v>188</v>
      </c>
      <c r="L1114">
        <v>136</v>
      </c>
      <c r="M1114">
        <v>27</v>
      </c>
      <c r="N1114">
        <v>16</v>
      </c>
      <c r="O1114">
        <v>9</v>
      </c>
      <c r="P1114">
        <v>62</v>
      </c>
      <c r="Q1114">
        <v>33</v>
      </c>
      <c r="R1114">
        <v>13</v>
      </c>
      <c r="S1114">
        <v>48</v>
      </c>
      <c r="T1114">
        <v>48</v>
      </c>
      <c r="U1114">
        <v>0.32200000000000001</v>
      </c>
      <c r="V1114">
        <v>0.372</v>
      </c>
      <c r="W1114">
        <v>0.46899999999999997</v>
      </c>
      <c r="X1114">
        <v>0.84199999999999997</v>
      </c>
      <c r="Y1114">
        <v>126</v>
      </c>
      <c r="Z1114">
        <v>274</v>
      </c>
      <c r="AA1114">
        <v>9</v>
      </c>
      <c r="AB1114">
        <v>2</v>
      </c>
      <c r="AC1114">
        <v>6</v>
      </c>
      <c r="AD1114">
        <v>5</v>
      </c>
      <c r="AE1114">
        <v>5</v>
      </c>
      <c r="AF1114">
        <v>5.6</v>
      </c>
      <c r="AG1114" s="1">
        <v>4</v>
      </c>
      <c r="AH1114">
        <v>3.7</v>
      </c>
      <c r="AI1114">
        <v>5.3</v>
      </c>
      <c r="AJ1114">
        <v>0.9</v>
      </c>
      <c r="AK1114">
        <v>22</v>
      </c>
      <c r="AL1114">
        <v>2</v>
      </c>
      <c r="AM1114">
        <v>4</v>
      </c>
      <c r="AN1114">
        <v>6</v>
      </c>
      <c r="AO1114">
        <v>4</v>
      </c>
      <c r="AP1114">
        <f>COUNTIFS(MVPs!$A$7:$A$217, 'All B'!C1114, MVPs!$C$7:$C$217, 'All B'!B1114)</f>
        <v>0</v>
      </c>
      <c r="AQ1114">
        <f t="shared" si="85"/>
        <v>1</v>
      </c>
      <c r="AR1114">
        <f t="shared" si="86"/>
        <v>0</v>
      </c>
      <c r="AS1114">
        <f t="shared" si="87"/>
        <v>0</v>
      </c>
      <c r="AT1114">
        <f t="shared" si="88"/>
        <v>0</v>
      </c>
      <c r="AU1114">
        <f t="shared" si="89"/>
        <v>0</v>
      </c>
    </row>
    <row r="1115" spans="1:47" x14ac:dyDescent="0.45">
      <c r="A1115">
        <v>1110</v>
      </c>
      <c r="B1115" t="s">
        <v>591</v>
      </c>
      <c r="C1115">
        <v>1993</v>
      </c>
      <c r="D1115">
        <v>36</v>
      </c>
      <c r="E1115" t="s">
        <v>55</v>
      </c>
      <c r="F1115" t="s">
        <v>13</v>
      </c>
      <c r="G1115">
        <v>160</v>
      </c>
      <c r="H1115">
        <v>725</v>
      </c>
      <c r="I1115">
        <v>636</v>
      </c>
      <c r="J1115">
        <v>121</v>
      </c>
      <c r="K1115">
        <v>211</v>
      </c>
      <c r="L1115">
        <v>147</v>
      </c>
      <c r="M1115">
        <v>37</v>
      </c>
      <c r="N1115">
        <v>5</v>
      </c>
      <c r="O1115">
        <v>22</v>
      </c>
      <c r="P1115">
        <v>111</v>
      </c>
      <c r="Q1115">
        <v>22</v>
      </c>
      <c r="R1115">
        <v>4</v>
      </c>
      <c r="S1115">
        <v>77</v>
      </c>
      <c r="T1115">
        <v>71</v>
      </c>
      <c r="U1115">
        <v>0.33200000000000002</v>
      </c>
      <c r="V1115">
        <v>0.40200000000000002</v>
      </c>
      <c r="W1115">
        <v>0.50900000000000001</v>
      </c>
      <c r="X1115">
        <v>0.91100000000000003</v>
      </c>
      <c r="Y1115">
        <v>143</v>
      </c>
      <c r="Z1115">
        <v>324</v>
      </c>
      <c r="AA1115">
        <v>13</v>
      </c>
      <c r="AB1115">
        <v>3</v>
      </c>
      <c r="AC1115">
        <v>1</v>
      </c>
      <c r="AD1115">
        <v>8</v>
      </c>
      <c r="AE1115">
        <v>3</v>
      </c>
      <c r="AF1115">
        <v>5.6</v>
      </c>
      <c r="AG1115" s="1">
        <v>3.4999999999999996</v>
      </c>
      <c r="AH1115">
        <v>3.2</v>
      </c>
      <c r="AI1115">
        <v>5.9</v>
      </c>
      <c r="AJ1115">
        <v>-1.7</v>
      </c>
      <c r="AK1115">
        <v>43</v>
      </c>
      <c r="AL1115">
        <v>0</v>
      </c>
      <c r="AM1115">
        <v>6</v>
      </c>
      <c r="AN1115">
        <v>6</v>
      </c>
      <c r="AO1115">
        <v>-1</v>
      </c>
      <c r="AP1115">
        <f>COUNTIFS(MVPs!$A$7:$A$217, 'All B'!C1115, MVPs!$C$7:$C$217, 'All B'!B1115)</f>
        <v>0</v>
      </c>
      <c r="AQ1115">
        <f t="shared" si="85"/>
        <v>3</v>
      </c>
      <c r="AR1115">
        <f t="shared" si="86"/>
        <v>2</v>
      </c>
      <c r="AS1115">
        <f t="shared" si="87"/>
        <v>0</v>
      </c>
      <c r="AT1115">
        <f t="shared" si="88"/>
        <v>0</v>
      </c>
      <c r="AU1115">
        <f t="shared" si="89"/>
        <v>0</v>
      </c>
    </row>
    <row r="1116" spans="1:47" x14ac:dyDescent="0.45">
      <c r="A1116">
        <v>1111</v>
      </c>
      <c r="B1116" t="s">
        <v>714</v>
      </c>
      <c r="C1116">
        <v>2004</v>
      </c>
      <c r="D1116">
        <v>32</v>
      </c>
      <c r="E1116" t="s">
        <v>127</v>
      </c>
      <c r="F1116" t="s">
        <v>13</v>
      </c>
      <c r="G1116">
        <v>140</v>
      </c>
      <c r="H1116">
        <v>636</v>
      </c>
      <c r="I1116">
        <v>550</v>
      </c>
      <c r="J1116">
        <v>111</v>
      </c>
      <c r="K1116">
        <v>187</v>
      </c>
      <c r="L1116">
        <v>119</v>
      </c>
      <c r="M1116">
        <v>41</v>
      </c>
      <c r="N1116">
        <v>0</v>
      </c>
      <c r="O1116">
        <v>27</v>
      </c>
      <c r="P1116">
        <v>104</v>
      </c>
      <c r="Q1116">
        <v>11</v>
      </c>
      <c r="R1116">
        <v>6</v>
      </c>
      <c r="S1116">
        <v>66</v>
      </c>
      <c r="T1116">
        <v>95</v>
      </c>
      <c r="U1116">
        <v>0.34</v>
      </c>
      <c r="V1116">
        <v>0.41899999999999998</v>
      </c>
      <c r="W1116">
        <v>0.56200000000000006</v>
      </c>
      <c r="X1116">
        <v>0.98099999999999998</v>
      </c>
      <c r="Y1116">
        <v>155</v>
      </c>
      <c r="Z1116">
        <v>309</v>
      </c>
      <c r="AA1116">
        <v>10</v>
      </c>
      <c r="AB1116">
        <v>11</v>
      </c>
      <c r="AC1116">
        <v>6</v>
      </c>
      <c r="AD1116">
        <v>3</v>
      </c>
      <c r="AE1116">
        <v>0</v>
      </c>
      <c r="AF1116">
        <v>5.6</v>
      </c>
      <c r="AG1116" s="1">
        <v>4</v>
      </c>
      <c r="AH1116">
        <v>3.5</v>
      </c>
      <c r="AI1116">
        <v>6.7</v>
      </c>
      <c r="AJ1116">
        <v>-0.7</v>
      </c>
      <c r="AK1116">
        <v>46</v>
      </c>
      <c r="AL1116">
        <v>-1</v>
      </c>
      <c r="AM1116">
        <v>0</v>
      </c>
      <c r="AN1116">
        <v>0</v>
      </c>
      <c r="AO1116">
        <v>-12</v>
      </c>
      <c r="AP1116">
        <f>COUNTIFS(MVPs!$A$7:$A$217, 'All B'!C1116, MVPs!$C$7:$C$217, 'All B'!B1116)</f>
        <v>0</v>
      </c>
      <c r="AQ1116">
        <f t="shared" si="85"/>
        <v>1</v>
      </c>
      <c r="AR1116">
        <f t="shared" si="86"/>
        <v>0</v>
      </c>
      <c r="AS1116">
        <f t="shared" si="87"/>
        <v>0</v>
      </c>
      <c r="AT1116">
        <f t="shared" si="88"/>
        <v>0</v>
      </c>
      <c r="AU1116">
        <f t="shared" si="89"/>
        <v>0</v>
      </c>
    </row>
    <row r="1117" spans="1:47" x14ac:dyDescent="0.45">
      <c r="A1117">
        <v>1112</v>
      </c>
      <c r="B1117" t="s">
        <v>715</v>
      </c>
      <c r="C1117">
        <v>2003</v>
      </c>
      <c r="D1117">
        <v>32</v>
      </c>
      <c r="E1117" t="s">
        <v>40</v>
      </c>
      <c r="F1117" t="s">
        <v>13</v>
      </c>
      <c r="G1117">
        <v>146</v>
      </c>
      <c r="H1117">
        <v>600</v>
      </c>
      <c r="I1117">
        <v>524</v>
      </c>
      <c r="J1117">
        <v>85</v>
      </c>
      <c r="K1117">
        <v>171</v>
      </c>
      <c r="L1117">
        <v>102</v>
      </c>
      <c r="M1117">
        <v>45</v>
      </c>
      <c r="N1117">
        <v>5</v>
      </c>
      <c r="O1117">
        <v>19</v>
      </c>
      <c r="P1117">
        <v>85</v>
      </c>
      <c r="Q1117">
        <v>1</v>
      </c>
      <c r="R1117">
        <v>4</v>
      </c>
      <c r="S1117">
        <v>59</v>
      </c>
      <c r="T1117">
        <v>77</v>
      </c>
      <c r="U1117">
        <v>0.32600000000000001</v>
      </c>
      <c r="V1117">
        <v>0.39800000000000002</v>
      </c>
      <c r="W1117">
        <v>0.54</v>
      </c>
      <c r="X1117">
        <v>0.93799999999999994</v>
      </c>
      <c r="Y1117">
        <v>140</v>
      </c>
      <c r="Z1117">
        <v>283</v>
      </c>
      <c r="AA1117">
        <v>11</v>
      </c>
      <c r="AB1117">
        <v>7</v>
      </c>
      <c r="AC1117">
        <v>4</v>
      </c>
      <c r="AD1117">
        <v>6</v>
      </c>
      <c r="AE1117">
        <v>2</v>
      </c>
      <c r="AF1117">
        <v>5.6</v>
      </c>
      <c r="AG1117" s="1">
        <v>3.8356164383561637</v>
      </c>
      <c r="AH1117">
        <v>3.5</v>
      </c>
      <c r="AI1117">
        <v>5.8</v>
      </c>
      <c r="AJ1117">
        <v>0.3</v>
      </c>
      <c r="AK1117">
        <v>35</v>
      </c>
      <c r="AL1117">
        <v>1</v>
      </c>
      <c r="AM1117">
        <v>-2</v>
      </c>
      <c r="AN1117">
        <v>-1</v>
      </c>
      <c r="AO1117">
        <v>-1</v>
      </c>
      <c r="AP1117">
        <f>COUNTIFS(MVPs!$A$7:$A$217, 'All B'!C1117, MVPs!$C$7:$C$217, 'All B'!B1117)</f>
        <v>0</v>
      </c>
      <c r="AQ1117">
        <f t="shared" si="85"/>
        <v>4</v>
      </c>
      <c r="AR1117">
        <f t="shared" si="86"/>
        <v>0</v>
      </c>
      <c r="AS1117">
        <f t="shared" si="87"/>
        <v>0</v>
      </c>
      <c r="AT1117">
        <f t="shared" si="88"/>
        <v>0</v>
      </c>
      <c r="AU1117">
        <f t="shared" si="89"/>
        <v>0</v>
      </c>
    </row>
    <row r="1118" spans="1:47" x14ac:dyDescent="0.45">
      <c r="A1118">
        <v>1113</v>
      </c>
      <c r="B1118" t="s">
        <v>445</v>
      </c>
      <c r="C1118">
        <v>1985</v>
      </c>
      <c r="D1118">
        <v>29</v>
      </c>
      <c r="E1118" t="s">
        <v>127</v>
      </c>
      <c r="F1118" t="s">
        <v>13</v>
      </c>
      <c r="G1118">
        <v>156</v>
      </c>
      <c r="H1118">
        <v>677</v>
      </c>
      <c r="I1118">
        <v>583</v>
      </c>
      <c r="J1118">
        <v>111</v>
      </c>
      <c r="K1118">
        <v>173</v>
      </c>
      <c r="L1118">
        <v>104</v>
      </c>
      <c r="M1118">
        <v>37</v>
      </c>
      <c r="N1118">
        <v>1</v>
      </c>
      <c r="O1118">
        <v>31</v>
      </c>
      <c r="P1118">
        <v>124</v>
      </c>
      <c r="Q1118">
        <v>5</v>
      </c>
      <c r="R1118">
        <v>2</v>
      </c>
      <c r="S1118">
        <v>84</v>
      </c>
      <c r="T1118">
        <v>68</v>
      </c>
      <c r="U1118">
        <v>0.29699999999999999</v>
      </c>
      <c r="V1118">
        <v>0.38300000000000001</v>
      </c>
      <c r="W1118">
        <v>0.52300000000000002</v>
      </c>
      <c r="X1118">
        <v>0.90600000000000003</v>
      </c>
      <c r="Y1118">
        <v>149</v>
      </c>
      <c r="Z1118">
        <v>305</v>
      </c>
      <c r="AA1118">
        <v>8</v>
      </c>
      <c r="AB1118">
        <v>2</v>
      </c>
      <c r="AC1118">
        <v>0</v>
      </c>
      <c r="AD1118">
        <v>8</v>
      </c>
      <c r="AE1118">
        <v>12</v>
      </c>
      <c r="AF1118">
        <v>5.6</v>
      </c>
      <c r="AG1118" s="1">
        <v>3.5897435897435894</v>
      </c>
      <c r="AH1118">
        <v>3.5</v>
      </c>
      <c r="AI1118">
        <v>5.3</v>
      </c>
      <c r="AJ1118">
        <v>-0.4</v>
      </c>
      <c r="AK1118">
        <v>38</v>
      </c>
      <c r="AL1118">
        <v>0</v>
      </c>
      <c r="AM1118">
        <v>-1</v>
      </c>
      <c r="AN1118">
        <v>0</v>
      </c>
      <c r="AO1118">
        <v>4</v>
      </c>
      <c r="AP1118">
        <f>COUNTIFS(MVPs!$A$7:$A$217, 'All B'!C1118, MVPs!$C$7:$C$217, 'All B'!B1118)</f>
        <v>0</v>
      </c>
      <c r="AQ1118">
        <f t="shared" si="85"/>
        <v>1</v>
      </c>
      <c r="AR1118">
        <f t="shared" si="86"/>
        <v>0</v>
      </c>
      <c r="AS1118">
        <f t="shared" si="87"/>
        <v>0</v>
      </c>
      <c r="AT1118">
        <f t="shared" si="88"/>
        <v>0</v>
      </c>
      <c r="AU1118">
        <f t="shared" si="89"/>
        <v>0</v>
      </c>
    </row>
    <row r="1119" spans="1:47" x14ac:dyDescent="0.45">
      <c r="A1119">
        <v>1114</v>
      </c>
      <c r="B1119" t="s">
        <v>80</v>
      </c>
      <c r="C1119">
        <v>2009</v>
      </c>
      <c r="D1119">
        <v>25</v>
      </c>
      <c r="E1119" t="s">
        <v>40</v>
      </c>
      <c r="F1119" t="s">
        <v>13</v>
      </c>
      <c r="G1119">
        <v>154</v>
      </c>
      <c r="H1119">
        <v>714</v>
      </c>
      <c r="I1119">
        <v>626</v>
      </c>
      <c r="J1119">
        <v>115</v>
      </c>
      <c r="K1119">
        <v>185</v>
      </c>
      <c r="L1119">
        <v>121</v>
      </c>
      <c r="M1119">
        <v>48</v>
      </c>
      <c r="N1119">
        <v>1</v>
      </c>
      <c r="O1119">
        <v>15</v>
      </c>
      <c r="P1119">
        <v>72</v>
      </c>
      <c r="Q1119">
        <v>20</v>
      </c>
      <c r="R1119">
        <v>8</v>
      </c>
      <c r="S1119">
        <v>74</v>
      </c>
      <c r="T1119">
        <v>45</v>
      </c>
      <c r="U1119">
        <v>0.29599999999999999</v>
      </c>
      <c r="V1119">
        <v>0.371</v>
      </c>
      <c r="W1119">
        <v>0.44700000000000001</v>
      </c>
      <c r="X1119">
        <v>0.81899999999999995</v>
      </c>
      <c r="Y1119">
        <v>110</v>
      </c>
      <c r="Z1119">
        <v>280</v>
      </c>
      <c r="AA1119">
        <v>19</v>
      </c>
      <c r="AB1119">
        <v>5</v>
      </c>
      <c r="AC1119">
        <v>3</v>
      </c>
      <c r="AD1119">
        <v>6</v>
      </c>
      <c r="AE1119">
        <v>3</v>
      </c>
      <c r="AF1119">
        <v>5.6</v>
      </c>
      <c r="AG1119" s="1">
        <v>3.6363636363636362</v>
      </c>
      <c r="AH1119">
        <v>3.3</v>
      </c>
      <c r="AI1119">
        <v>4.3</v>
      </c>
      <c r="AJ1119">
        <v>1.9</v>
      </c>
      <c r="AK1119">
        <v>15</v>
      </c>
      <c r="AL1119">
        <v>-2</v>
      </c>
      <c r="AM1119">
        <v>2</v>
      </c>
      <c r="AN1119">
        <v>0</v>
      </c>
      <c r="AO1119">
        <v>14</v>
      </c>
      <c r="AP1119">
        <f>COUNTIFS(MVPs!$A$7:$A$217, 'All B'!C1119, MVPs!$C$7:$C$217, 'All B'!B1119)</f>
        <v>0</v>
      </c>
      <c r="AQ1119">
        <f t="shared" si="85"/>
        <v>2</v>
      </c>
      <c r="AR1119">
        <f t="shared" si="86"/>
        <v>0</v>
      </c>
      <c r="AS1119">
        <f t="shared" si="87"/>
        <v>0</v>
      </c>
      <c r="AT1119">
        <f t="shared" si="88"/>
        <v>0</v>
      </c>
      <c r="AU1119">
        <f t="shared" si="89"/>
        <v>0</v>
      </c>
    </row>
    <row r="1120" spans="1:47" x14ac:dyDescent="0.45">
      <c r="A1120">
        <v>1115</v>
      </c>
      <c r="B1120" t="s">
        <v>131</v>
      </c>
      <c r="C1120">
        <v>1992</v>
      </c>
      <c r="D1120">
        <v>33</v>
      </c>
      <c r="E1120" t="s">
        <v>94</v>
      </c>
      <c r="F1120" t="s">
        <v>13</v>
      </c>
      <c r="G1120">
        <v>117</v>
      </c>
      <c r="H1120">
        <v>500</v>
      </c>
      <c r="I1120">
        <v>396</v>
      </c>
      <c r="J1120">
        <v>77</v>
      </c>
      <c r="K1120">
        <v>112</v>
      </c>
      <c r="L1120">
        <v>76</v>
      </c>
      <c r="M1120">
        <v>18</v>
      </c>
      <c r="N1120">
        <v>3</v>
      </c>
      <c r="O1120">
        <v>15</v>
      </c>
      <c r="P1120">
        <v>46</v>
      </c>
      <c r="Q1120">
        <v>48</v>
      </c>
      <c r="R1120">
        <v>11</v>
      </c>
      <c r="S1120">
        <v>95</v>
      </c>
      <c r="T1120">
        <v>56</v>
      </c>
      <c r="U1120">
        <v>0.28299999999999997</v>
      </c>
      <c r="V1120">
        <v>0.42599999999999999</v>
      </c>
      <c r="W1120">
        <v>0.45700000000000002</v>
      </c>
      <c r="X1120">
        <v>0.88300000000000001</v>
      </c>
      <c r="Y1120">
        <v>155</v>
      </c>
      <c r="Z1120">
        <v>181</v>
      </c>
      <c r="AA1120">
        <v>5</v>
      </c>
      <c r="AB1120">
        <v>6</v>
      </c>
      <c r="AC1120">
        <v>0</v>
      </c>
      <c r="AD1120">
        <v>3</v>
      </c>
      <c r="AE1120">
        <v>5</v>
      </c>
      <c r="AF1120">
        <v>5.6</v>
      </c>
      <c r="AG1120" s="1">
        <v>4.7863247863247862</v>
      </c>
      <c r="AH1120">
        <v>3.9</v>
      </c>
      <c r="AI1120">
        <v>5.3</v>
      </c>
      <c r="AJ1120">
        <v>-0.1</v>
      </c>
      <c r="AK1120">
        <v>33</v>
      </c>
      <c r="AL1120">
        <v>0</v>
      </c>
      <c r="AM1120">
        <v>5</v>
      </c>
      <c r="AN1120">
        <v>5</v>
      </c>
      <c r="AO1120">
        <v>3</v>
      </c>
      <c r="AP1120">
        <f>COUNTIFS(MVPs!$A$7:$A$217, 'All B'!C1120, MVPs!$C$7:$C$217, 'All B'!B1120)</f>
        <v>0</v>
      </c>
      <c r="AQ1120">
        <f t="shared" si="85"/>
        <v>1</v>
      </c>
      <c r="AR1120">
        <f t="shared" si="86"/>
        <v>0</v>
      </c>
      <c r="AS1120">
        <f t="shared" si="87"/>
        <v>0</v>
      </c>
      <c r="AT1120">
        <f t="shared" si="88"/>
        <v>0</v>
      </c>
      <c r="AU1120">
        <f t="shared" si="89"/>
        <v>0</v>
      </c>
    </row>
    <row r="1121" spans="1:47" x14ac:dyDescent="0.45">
      <c r="A1121">
        <v>1116</v>
      </c>
      <c r="B1121" t="s">
        <v>179</v>
      </c>
      <c r="C1121">
        <v>1972</v>
      </c>
      <c r="D1121">
        <v>26</v>
      </c>
      <c r="E1121" t="s">
        <v>94</v>
      </c>
      <c r="F1121" t="s">
        <v>13</v>
      </c>
      <c r="G1121">
        <v>135</v>
      </c>
      <c r="H1121">
        <v>573</v>
      </c>
      <c r="I1121">
        <v>499</v>
      </c>
      <c r="J1121">
        <v>72</v>
      </c>
      <c r="K1121">
        <v>132</v>
      </c>
      <c r="L1121">
        <v>80</v>
      </c>
      <c r="M1121">
        <v>25</v>
      </c>
      <c r="N1121">
        <v>2</v>
      </c>
      <c r="O1121">
        <v>25</v>
      </c>
      <c r="P1121">
        <v>75</v>
      </c>
      <c r="Q1121">
        <v>9</v>
      </c>
      <c r="R1121">
        <v>8</v>
      </c>
      <c r="S1121">
        <v>59</v>
      </c>
      <c r="T1121">
        <v>125</v>
      </c>
      <c r="U1121">
        <v>0.26500000000000001</v>
      </c>
      <c r="V1121">
        <v>0.35</v>
      </c>
      <c r="W1121">
        <v>0.47299999999999998</v>
      </c>
      <c r="X1121">
        <v>0.82299999999999995</v>
      </c>
      <c r="Y1121">
        <v>149</v>
      </c>
      <c r="Z1121">
        <v>236</v>
      </c>
      <c r="AA1121">
        <v>5</v>
      </c>
      <c r="AB1121">
        <v>8</v>
      </c>
      <c r="AC1121">
        <v>4</v>
      </c>
      <c r="AD1121">
        <v>2</v>
      </c>
      <c r="AE1121">
        <v>7</v>
      </c>
      <c r="AF1121">
        <v>5.6</v>
      </c>
      <c r="AG1121" s="1">
        <v>4.1481481481481479</v>
      </c>
      <c r="AH1121">
        <v>3.5</v>
      </c>
      <c r="AI1121">
        <v>5.7</v>
      </c>
      <c r="AJ1121">
        <v>-0.4</v>
      </c>
      <c r="AK1121">
        <v>32</v>
      </c>
      <c r="AL1121">
        <v>1</v>
      </c>
      <c r="AM1121">
        <v>-2</v>
      </c>
      <c r="AN1121">
        <v>-1</v>
      </c>
      <c r="AO1121">
        <v>0</v>
      </c>
      <c r="AP1121">
        <f>COUNTIFS(MVPs!$A$7:$A$217, 'All B'!C1121, MVPs!$C$7:$C$217, 'All B'!B1121)</f>
        <v>0</v>
      </c>
      <c r="AQ1121">
        <f t="shared" si="85"/>
        <v>4</v>
      </c>
      <c r="AR1121">
        <f t="shared" si="86"/>
        <v>0</v>
      </c>
      <c r="AS1121">
        <f t="shared" si="87"/>
        <v>0</v>
      </c>
      <c r="AT1121">
        <f t="shared" si="88"/>
        <v>0</v>
      </c>
      <c r="AU1121">
        <f t="shared" si="89"/>
        <v>0</v>
      </c>
    </row>
    <row r="1122" spans="1:47" x14ac:dyDescent="0.45">
      <c r="A1122">
        <v>1117</v>
      </c>
      <c r="B1122" t="s">
        <v>332</v>
      </c>
      <c r="C1122">
        <v>1966</v>
      </c>
      <c r="D1122">
        <v>31</v>
      </c>
      <c r="E1122" t="s">
        <v>59</v>
      </c>
      <c r="F1122" t="s">
        <v>13</v>
      </c>
      <c r="G1122">
        <v>142</v>
      </c>
      <c r="H1122">
        <v>572</v>
      </c>
      <c r="I1122">
        <v>479</v>
      </c>
      <c r="J1122">
        <v>85</v>
      </c>
      <c r="K1122">
        <v>138</v>
      </c>
      <c r="L1122">
        <v>79</v>
      </c>
      <c r="M1122">
        <v>29</v>
      </c>
      <c r="N1122">
        <v>1</v>
      </c>
      <c r="O1122">
        <v>29</v>
      </c>
      <c r="P1122">
        <v>88</v>
      </c>
      <c r="Q1122">
        <v>5</v>
      </c>
      <c r="R1122">
        <v>5</v>
      </c>
      <c r="S1122">
        <v>81</v>
      </c>
      <c r="T1122">
        <v>66</v>
      </c>
      <c r="U1122">
        <v>0.28799999999999998</v>
      </c>
      <c r="V1122">
        <v>0.39200000000000002</v>
      </c>
      <c r="W1122">
        <v>0.53400000000000003</v>
      </c>
      <c r="X1122">
        <v>0.92700000000000005</v>
      </c>
      <c r="Y1122">
        <v>161</v>
      </c>
      <c r="Z1122">
        <v>256</v>
      </c>
      <c r="AA1122">
        <v>7</v>
      </c>
      <c r="AB1122">
        <v>5</v>
      </c>
      <c r="AC1122">
        <v>1</v>
      </c>
      <c r="AD1122">
        <v>6</v>
      </c>
      <c r="AE1122">
        <v>7</v>
      </c>
      <c r="AF1122">
        <v>5.6</v>
      </c>
      <c r="AG1122" s="1">
        <v>3.9436619718309855</v>
      </c>
      <c r="AH1122">
        <v>3.7</v>
      </c>
      <c r="AI1122">
        <v>5.9</v>
      </c>
      <c r="AJ1122">
        <v>-0.5</v>
      </c>
      <c r="AK1122">
        <v>39</v>
      </c>
      <c r="AL1122">
        <v>0</v>
      </c>
      <c r="AM1122">
        <v>-1</v>
      </c>
      <c r="AN1122">
        <v>-1</v>
      </c>
      <c r="AO1122">
        <v>0</v>
      </c>
      <c r="AP1122">
        <f>COUNTIFS(MVPs!$A$7:$A$217, 'All B'!C1122, MVPs!$C$7:$C$217, 'All B'!B1122)</f>
        <v>0</v>
      </c>
      <c r="AQ1122">
        <f t="shared" si="85"/>
        <v>1</v>
      </c>
      <c r="AR1122">
        <f t="shared" si="86"/>
        <v>0</v>
      </c>
      <c r="AS1122">
        <f t="shared" si="87"/>
        <v>0</v>
      </c>
      <c r="AT1122">
        <f t="shared" si="88"/>
        <v>0</v>
      </c>
      <c r="AU1122">
        <f t="shared" si="89"/>
        <v>0</v>
      </c>
    </row>
    <row r="1123" spans="1:47" x14ac:dyDescent="0.45">
      <c r="A1123">
        <v>1118</v>
      </c>
      <c r="B1123" t="s">
        <v>651</v>
      </c>
      <c r="C1123">
        <v>1979</v>
      </c>
      <c r="D1123">
        <v>25</v>
      </c>
      <c r="E1123" t="s">
        <v>43</v>
      </c>
      <c r="F1123" t="s">
        <v>13</v>
      </c>
      <c r="G1123">
        <v>138</v>
      </c>
      <c r="H1123">
        <v>566</v>
      </c>
      <c r="I1123">
        <v>473</v>
      </c>
      <c r="J1123">
        <v>84</v>
      </c>
      <c r="K1123">
        <v>152</v>
      </c>
      <c r="L1123">
        <v>92</v>
      </c>
      <c r="M1123">
        <v>29</v>
      </c>
      <c r="N1123">
        <v>3</v>
      </c>
      <c r="O1123">
        <v>28</v>
      </c>
      <c r="P1123">
        <v>101</v>
      </c>
      <c r="Q1123">
        <v>4</v>
      </c>
      <c r="R1123">
        <v>3</v>
      </c>
      <c r="S1123">
        <v>77</v>
      </c>
      <c r="T1123">
        <v>74</v>
      </c>
      <c r="U1123">
        <v>0.32100000000000001</v>
      </c>
      <c r="V1123">
        <v>0.41399999999999998</v>
      </c>
      <c r="W1123">
        <v>0.57299999999999995</v>
      </c>
      <c r="X1123">
        <v>0.98699999999999999</v>
      </c>
      <c r="Y1123">
        <v>164</v>
      </c>
      <c r="Z1123">
        <v>271</v>
      </c>
      <c r="AA1123">
        <v>11</v>
      </c>
      <c r="AB1123">
        <v>3</v>
      </c>
      <c r="AC1123">
        <v>6</v>
      </c>
      <c r="AD1123">
        <v>7</v>
      </c>
      <c r="AE1123">
        <v>5</v>
      </c>
      <c r="AF1123">
        <v>5.6</v>
      </c>
      <c r="AG1123" s="1">
        <v>4.057971014492753</v>
      </c>
      <c r="AH1123">
        <v>3.7</v>
      </c>
      <c r="AI1123">
        <v>6.2</v>
      </c>
      <c r="AJ1123">
        <v>-1.1000000000000001</v>
      </c>
      <c r="AK1123">
        <v>48</v>
      </c>
      <c r="AL1123">
        <v>0</v>
      </c>
      <c r="AM1123">
        <v>1</v>
      </c>
      <c r="AN1123">
        <v>0</v>
      </c>
      <c r="AO1123">
        <v>-6</v>
      </c>
      <c r="AP1123">
        <f>COUNTIFS(MVPs!$A$7:$A$217, 'All B'!C1123, MVPs!$C$7:$C$217, 'All B'!B1123)</f>
        <v>0</v>
      </c>
      <c r="AQ1123">
        <f t="shared" si="85"/>
        <v>1</v>
      </c>
      <c r="AR1123">
        <f t="shared" si="86"/>
        <v>0</v>
      </c>
      <c r="AS1123">
        <f t="shared" si="87"/>
        <v>0</v>
      </c>
      <c r="AT1123">
        <f t="shared" si="88"/>
        <v>0</v>
      </c>
      <c r="AU1123">
        <f t="shared" si="89"/>
        <v>0</v>
      </c>
    </row>
    <row r="1124" spans="1:47" x14ac:dyDescent="0.45">
      <c r="A1124">
        <v>1119</v>
      </c>
      <c r="B1124" t="s">
        <v>355</v>
      </c>
      <c r="C1124">
        <v>1962</v>
      </c>
      <c r="D1124">
        <v>30</v>
      </c>
      <c r="E1124" t="s">
        <v>226</v>
      </c>
      <c r="F1124" t="s">
        <v>17</v>
      </c>
      <c r="G1124">
        <v>152</v>
      </c>
      <c r="H1124">
        <v>643</v>
      </c>
      <c r="I1124">
        <v>536</v>
      </c>
      <c r="J1124">
        <v>106</v>
      </c>
      <c r="K1124">
        <v>142</v>
      </c>
      <c r="L1124">
        <v>82</v>
      </c>
      <c r="M1124">
        <v>25</v>
      </c>
      <c r="N1124">
        <v>6</v>
      </c>
      <c r="O1124">
        <v>29</v>
      </c>
      <c r="P1124">
        <v>90</v>
      </c>
      <c r="Q1124">
        <v>4</v>
      </c>
      <c r="R1124">
        <v>2</v>
      </c>
      <c r="S1124">
        <v>101</v>
      </c>
      <c r="T1124">
        <v>90</v>
      </c>
      <c r="U1124">
        <v>0.26500000000000001</v>
      </c>
      <c r="V1124">
        <v>0.38100000000000001</v>
      </c>
      <c r="W1124">
        <v>0.496</v>
      </c>
      <c r="X1124">
        <v>0.877</v>
      </c>
      <c r="Y1124">
        <v>137</v>
      </c>
      <c r="Z1124">
        <v>266</v>
      </c>
      <c r="AA1124">
        <v>11</v>
      </c>
      <c r="AB1124">
        <v>2</v>
      </c>
      <c r="AC1124">
        <v>0</v>
      </c>
      <c r="AD1124">
        <v>4</v>
      </c>
      <c r="AE1124">
        <v>7</v>
      </c>
      <c r="AF1124">
        <v>5.6</v>
      </c>
      <c r="AG1124" s="1">
        <v>3.6842105263157889</v>
      </c>
      <c r="AH1124">
        <v>3.2</v>
      </c>
      <c r="AI1124">
        <v>5.4</v>
      </c>
      <c r="AJ1124">
        <v>0.5</v>
      </c>
      <c r="AK1124">
        <v>27</v>
      </c>
      <c r="AL1124">
        <v>1</v>
      </c>
      <c r="AM1124">
        <v>-2</v>
      </c>
      <c r="AN1124">
        <v>-1</v>
      </c>
      <c r="AO1124">
        <v>1</v>
      </c>
      <c r="AP1124">
        <f>COUNTIFS(MVPs!$A$7:$A$217, 'All B'!C1124, MVPs!$C$7:$C$217, 'All B'!B1124)</f>
        <v>0</v>
      </c>
      <c r="AQ1124">
        <f t="shared" si="85"/>
        <v>1</v>
      </c>
      <c r="AR1124">
        <f t="shared" si="86"/>
        <v>0</v>
      </c>
      <c r="AS1124">
        <f t="shared" si="87"/>
        <v>0</v>
      </c>
      <c r="AT1124">
        <f t="shared" si="88"/>
        <v>0</v>
      </c>
      <c r="AU1124">
        <f t="shared" si="89"/>
        <v>0</v>
      </c>
    </row>
    <row r="1125" spans="1:47" x14ac:dyDescent="0.45">
      <c r="A1125">
        <v>1120</v>
      </c>
      <c r="B1125" t="s">
        <v>716</v>
      </c>
      <c r="C1125">
        <v>2017</v>
      </c>
      <c r="D1125">
        <v>26</v>
      </c>
      <c r="E1125" t="s">
        <v>49</v>
      </c>
      <c r="F1125" t="s">
        <v>17</v>
      </c>
      <c r="G1125">
        <v>159</v>
      </c>
      <c r="H1125">
        <v>679</v>
      </c>
      <c r="I1125">
        <v>613</v>
      </c>
      <c r="J1125">
        <v>93</v>
      </c>
      <c r="K1125">
        <v>191</v>
      </c>
      <c r="L1125">
        <v>122</v>
      </c>
      <c r="M1125">
        <v>30</v>
      </c>
      <c r="N1125">
        <v>2</v>
      </c>
      <c r="O1125">
        <v>37</v>
      </c>
      <c r="P1125">
        <v>124</v>
      </c>
      <c r="Q1125">
        <v>1</v>
      </c>
      <c r="R1125">
        <v>3</v>
      </c>
      <c r="S1125">
        <v>64</v>
      </c>
      <c r="T1125">
        <v>144</v>
      </c>
      <c r="U1125">
        <v>0.312</v>
      </c>
      <c r="V1125">
        <v>0.376</v>
      </c>
      <c r="W1125">
        <v>0.54800000000000004</v>
      </c>
      <c r="X1125">
        <v>0.92400000000000004</v>
      </c>
      <c r="Y1125">
        <v>149</v>
      </c>
      <c r="Z1125">
        <v>336</v>
      </c>
      <c r="AA1125">
        <v>18</v>
      </c>
      <c r="AB1125">
        <v>0</v>
      </c>
      <c r="AC1125">
        <v>0</v>
      </c>
      <c r="AD1125">
        <v>2</v>
      </c>
      <c r="AE1125">
        <v>4</v>
      </c>
      <c r="AF1125">
        <v>5.6</v>
      </c>
      <c r="AG1125" s="1">
        <v>3.5220125786163523</v>
      </c>
      <c r="AH1125">
        <v>3.6</v>
      </c>
      <c r="AI1125">
        <v>5.0999999999999996</v>
      </c>
      <c r="AJ1125">
        <v>-0.1</v>
      </c>
      <c r="AK1125">
        <v>40</v>
      </c>
      <c r="AL1125">
        <v>-1</v>
      </c>
      <c r="AM1125">
        <v>-3</v>
      </c>
      <c r="AN1125">
        <v>-3</v>
      </c>
      <c r="AO1125">
        <v>6</v>
      </c>
      <c r="AP1125">
        <f>COUNTIFS(MVPs!$A$7:$A$217, 'All B'!C1125, MVPs!$C$7:$C$217, 'All B'!B1125)</f>
        <v>0</v>
      </c>
      <c r="AQ1125">
        <f t="shared" si="85"/>
        <v>1</v>
      </c>
      <c r="AR1125">
        <f t="shared" si="86"/>
        <v>0</v>
      </c>
      <c r="AS1125">
        <f t="shared" si="87"/>
        <v>0</v>
      </c>
      <c r="AT1125">
        <f t="shared" si="88"/>
        <v>0</v>
      </c>
      <c r="AU1125">
        <f t="shared" si="89"/>
        <v>0</v>
      </c>
    </row>
    <row r="1126" spans="1:47" x14ac:dyDescent="0.45">
      <c r="A1126">
        <v>1121</v>
      </c>
      <c r="B1126" t="s">
        <v>645</v>
      </c>
      <c r="C1126">
        <v>2007</v>
      </c>
      <c r="D1126">
        <v>26</v>
      </c>
      <c r="E1126" t="s">
        <v>55</v>
      </c>
      <c r="F1126" t="s">
        <v>13</v>
      </c>
      <c r="G1126">
        <v>161</v>
      </c>
      <c r="H1126">
        <v>711</v>
      </c>
      <c r="I1126">
        <v>643</v>
      </c>
      <c r="J1126">
        <v>114</v>
      </c>
      <c r="K1126">
        <v>191</v>
      </c>
      <c r="L1126">
        <v>117</v>
      </c>
      <c r="M1126">
        <v>43</v>
      </c>
      <c r="N1126">
        <v>7</v>
      </c>
      <c r="O1126">
        <v>24</v>
      </c>
      <c r="P1126">
        <v>85</v>
      </c>
      <c r="Q1126">
        <v>17</v>
      </c>
      <c r="R1126">
        <v>4</v>
      </c>
      <c r="S1126">
        <v>55</v>
      </c>
      <c r="T1126">
        <v>103</v>
      </c>
      <c r="U1126">
        <v>0.29699999999999999</v>
      </c>
      <c r="V1126">
        <v>0.35399999999999998</v>
      </c>
      <c r="W1126">
        <v>0.498</v>
      </c>
      <c r="X1126">
        <v>0.85199999999999998</v>
      </c>
      <c r="Y1126">
        <v>122</v>
      </c>
      <c r="Z1126">
        <v>320</v>
      </c>
      <c r="AA1126">
        <v>9</v>
      </c>
      <c r="AB1126">
        <v>6</v>
      </c>
      <c r="AC1126">
        <v>0</v>
      </c>
      <c r="AD1126">
        <v>7</v>
      </c>
      <c r="AE1126">
        <v>3</v>
      </c>
      <c r="AF1126">
        <v>5.6</v>
      </c>
      <c r="AG1126" s="1">
        <v>3.4782608695652173</v>
      </c>
      <c r="AH1126">
        <v>3.2</v>
      </c>
      <c r="AI1126">
        <v>4.3</v>
      </c>
      <c r="AJ1126">
        <v>0.9</v>
      </c>
      <c r="AK1126">
        <v>19</v>
      </c>
      <c r="AL1126">
        <v>0</v>
      </c>
      <c r="AM1126">
        <v>4</v>
      </c>
      <c r="AN1126">
        <v>4</v>
      </c>
      <c r="AO1126">
        <v>14</v>
      </c>
      <c r="AP1126">
        <f>COUNTIFS(MVPs!$A$7:$A$217, 'All B'!C1126, MVPs!$C$7:$C$217, 'All B'!B1126)</f>
        <v>0</v>
      </c>
      <c r="AQ1126">
        <f t="shared" si="85"/>
        <v>1</v>
      </c>
      <c r="AR1126">
        <f t="shared" si="86"/>
        <v>0</v>
      </c>
      <c r="AS1126">
        <f t="shared" si="87"/>
        <v>0</v>
      </c>
      <c r="AT1126">
        <f t="shared" si="88"/>
        <v>0</v>
      </c>
      <c r="AU1126">
        <f t="shared" si="89"/>
        <v>0</v>
      </c>
    </row>
    <row r="1127" spans="1:47" x14ac:dyDescent="0.45">
      <c r="A1127">
        <v>1122</v>
      </c>
      <c r="B1127" t="s">
        <v>303</v>
      </c>
      <c r="C1127">
        <v>1950</v>
      </c>
      <c r="D1127">
        <v>23</v>
      </c>
      <c r="E1127" t="s">
        <v>228</v>
      </c>
      <c r="F1127" t="s">
        <v>17</v>
      </c>
      <c r="G1127">
        <v>152</v>
      </c>
      <c r="H1127">
        <v>684</v>
      </c>
      <c r="I1127">
        <v>620</v>
      </c>
      <c r="J1127">
        <v>109</v>
      </c>
      <c r="K1127">
        <v>199</v>
      </c>
      <c r="L1127">
        <v>127</v>
      </c>
      <c r="M1127">
        <v>31</v>
      </c>
      <c r="N1127">
        <v>10</v>
      </c>
      <c r="O1127">
        <v>31</v>
      </c>
      <c r="P1127">
        <v>107</v>
      </c>
      <c r="Q1127">
        <v>16</v>
      </c>
      <c r="R1127">
        <v>15</v>
      </c>
      <c r="S1127">
        <v>58</v>
      </c>
      <c r="T1127">
        <v>79</v>
      </c>
      <c r="U1127">
        <v>0.32100000000000001</v>
      </c>
      <c r="V1127">
        <v>0.379</v>
      </c>
      <c r="W1127">
        <v>0.55300000000000005</v>
      </c>
      <c r="X1127">
        <v>0.93200000000000005</v>
      </c>
      <c r="Y1127">
        <v>139</v>
      </c>
      <c r="Z1127">
        <v>343</v>
      </c>
      <c r="AA1127">
        <v>9</v>
      </c>
      <c r="AB1127">
        <v>0</v>
      </c>
      <c r="AC1127">
        <v>6</v>
      </c>
      <c r="AE1127">
        <v>5</v>
      </c>
      <c r="AF1127">
        <v>5.6</v>
      </c>
      <c r="AG1127" s="1">
        <v>3.6842105263157889</v>
      </c>
      <c r="AH1127">
        <v>3.1</v>
      </c>
      <c r="AI1127">
        <v>6</v>
      </c>
      <c r="AJ1127">
        <v>-0.4</v>
      </c>
      <c r="AK1127">
        <v>33</v>
      </c>
      <c r="AL1127">
        <v>5</v>
      </c>
      <c r="AM1127">
        <v>-2</v>
      </c>
      <c r="AN1127">
        <v>3</v>
      </c>
      <c r="AO1127">
        <v>-2</v>
      </c>
      <c r="AP1127">
        <f>COUNTIFS(MVPs!$A$7:$A$217, 'All B'!C1127, MVPs!$C$7:$C$217, 'All B'!B1127)</f>
        <v>0</v>
      </c>
      <c r="AQ1127">
        <f t="shared" si="85"/>
        <v>1</v>
      </c>
      <c r="AR1127">
        <f t="shared" si="86"/>
        <v>0</v>
      </c>
      <c r="AS1127">
        <f t="shared" si="87"/>
        <v>0</v>
      </c>
      <c r="AT1127">
        <f t="shared" si="88"/>
        <v>0</v>
      </c>
      <c r="AU1127">
        <f t="shared" si="89"/>
        <v>0</v>
      </c>
    </row>
    <row r="1128" spans="1:47" x14ac:dyDescent="0.45">
      <c r="A1128">
        <v>1123</v>
      </c>
      <c r="B1128" t="s">
        <v>717</v>
      </c>
      <c r="C1128">
        <v>1968</v>
      </c>
      <c r="D1128">
        <v>27</v>
      </c>
      <c r="E1128" t="s">
        <v>52</v>
      </c>
      <c r="F1128" t="s">
        <v>17</v>
      </c>
      <c r="G1128">
        <v>155</v>
      </c>
      <c r="H1128">
        <v>685</v>
      </c>
      <c r="I1128">
        <v>643</v>
      </c>
      <c r="J1128">
        <v>98</v>
      </c>
      <c r="K1128">
        <v>189</v>
      </c>
      <c r="L1128">
        <v>153</v>
      </c>
      <c r="M1128">
        <v>28</v>
      </c>
      <c r="N1128">
        <v>4</v>
      </c>
      <c r="O1128">
        <v>4</v>
      </c>
      <c r="P1128">
        <v>37</v>
      </c>
      <c r="Q1128">
        <v>8</v>
      </c>
      <c r="R1128">
        <v>4</v>
      </c>
      <c r="S1128">
        <v>31</v>
      </c>
      <c r="T1128">
        <v>20</v>
      </c>
      <c r="U1128">
        <v>0.29399999999999998</v>
      </c>
      <c r="V1128">
        <v>0.32600000000000001</v>
      </c>
      <c r="W1128">
        <v>0.36899999999999999</v>
      </c>
      <c r="X1128">
        <v>0.69499999999999995</v>
      </c>
      <c r="Y1128">
        <v>103</v>
      </c>
      <c r="Z1128">
        <v>237</v>
      </c>
      <c r="AA1128">
        <v>6</v>
      </c>
      <c r="AB1128">
        <v>2</v>
      </c>
      <c r="AC1128">
        <v>5</v>
      </c>
      <c r="AD1128">
        <v>4</v>
      </c>
      <c r="AE1128">
        <v>0</v>
      </c>
      <c r="AF1128">
        <v>5.6</v>
      </c>
      <c r="AG1128" s="1">
        <v>3.6129032258064511</v>
      </c>
      <c r="AH1128">
        <v>3.4</v>
      </c>
      <c r="AI1128">
        <v>4.8</v>
      </c>
      <c r="AJ1128">
        <v>1.3</v>
      </c>
      <c r="AK1128">
        <v>8</v>
      </c>
      <c r="AL1128">
        <v>2</v>
      </c>
      <c r="AM1128">
        <v>6</v>
      </c>
      <c r="AN1128">
        <v>8</v>
      </c>
      <c r="AO1128">
        <v>4</v>
      </c>
      <c r="AP1128">
        <f>COUNTIFS(MVPs!$A$7:$A$217, 'All B'!C1128, MVPs!$C$7:$C$217, 'All B'!B1128)</f>
        <v>0</v>
      </c>
      <c r="AQ1128">
        <f t="shared" si="85"/>
        <v>1</v>
      </c>
      <c r="AR1128">
        <f t="shared" si="86"/>
        <v>0</v>
      </c>
      <c r="AS1128">
        <f t="shared" si="87"/>
        <v>0</v>
      </c>
      <c r="AT1128">
        <f t="shared" si="88"/>
        <v>0</v>
      </c>
      <c r="AU1128">
        <f t="shared" si="89"/>
        <v>0</v>
      </c>
    </row>
    <row r="1129" spans="1:47" x14ac:dyDescent="0.45">
      <c r="A1129">
        <v>1124</v>
      </c>
      <c r="B1129" t="s">
        <v>209</v>
      </c>
      <c r="C1129">
        <v>1962</v>
      </c>
      <c r="D1129">
        <v>31</v>
      </c>
      <c r="E1129" t="s">
        <v>25</v>
      </c>
      <c r="F1129" t="s">
        <v>17</v>
      </c>
      <c r="G1129">
        <v>160</v>
      </c>
      <c r="H1129">
        <v>691</v>
      </c>
      <c r="I1129">
        <v>611</v>
      </c>
      <c r="J1129">
        <v>92</v>
      </c>
      <c r="K1129">
        <v>178</v>
      </c>
      <c r="L1129">
        <v>122</v>
      </c>
      <c r="M1129">
        <v>27</v>
      </c>
      <c r="N1129">
        <v>5</v>
      </c>
      <c r="O1129">
        <v>24</v>
      </c>
      <c r="P1129">
        <v>98</v>
      </c>
      <c r="Q1129">
        <v>12</v>
      </c>
      <c r="R1129">
        <v>7</v>
      </c>
      <c r="S1129">
        <v>75</v>
      </c>
      <c r="T1129">
        <v>104</v>
      </c>
      <c r="U1129">
        <v>0.29099999999999998</v>
      </c>
      <c r="V1129">
        <v>0.36899999999999999</v>
      </c>
      <c r="W1129">
        <v>0.47</v>
      </c>
      <c r="X1129">
        <v>0.83799999999999997</v>
      </c>
      <c r="Y1129">
        <v>115</v>
      </c>
      <c r="Z1129">
        <v>287</v>
      </c>
      <c r="AA1129">
        <v>15</v>
      </c>
      <c r="AB1129">
        <v>1</v>
      </c>
      <c r="AC1129">
        <v>2</v>
      </c>
      <c r="AD1129">
        <v>2</v>
      </c>
      <c r="AE1129">
        <v>7</v>
      </c>
      <c r="AF1129">
        <v>5.6</v>
      </c>
      <c r="AG1129" s="1">
        <v>3.4999999999999996</v>
      </c>
      <c r="AH1129">
        <v>3</v>
      </c>
      <c r="AI1129">
        <v>4.5</v>
      </c>
      <c r="AJ1129">
        <v>1.5</v>
      </c>
      <c r="AK1129">
        <v>14</v>
      </c>
      <c r="AL1129">
        <v>-1</v>
      </c>
      <c r="AM1129">
        <v>3</v>
      </c>
      <c r="AN1129">
        <v>2</v>
      </c>
      <c r="AO1129">
        <v>10</v>
      </c>
      <c r="AP1129">
        <f>COUNTIFS(MVPs!$A$7:$A$217, 'All B'!C1129, MVPs!$C$7:$C$217, 'All B'!B1129)</f>
        <v>0</v>
      </c>
      <c r="AQ1129">
        <f t="shared" si="85"/>
        <v>0</v>
      </c>
      <c r="AR1129">
        <f t="shared" si="86"/>
        <v>0</v>
      </c>
      <c r="AS1129">
        <f t="shared" si="87"/>
        <v>0</v>
      </c>
      <c r="AT1129">
        <f t="shared" si="88"/>
        <v>0</v>
      </c>
      <c r="AU1129">
        <f t="shared" si="89"/>
        <v>0</v>
      </c>
    </row>
    <row r="1130" spans="1:47" x14ac:dyDescent="0.45">
      <c r="A1130">
        <v>1125</v>
      </c>
      <c r="B1130" t="s">
        <v>661</v>
      </c>
      <c r="C1130">
        <v>1967</v>
      </c>
      <c r="D1130">
        <v>28</v>
      </c>
      <c r="E1130" t="s">
        <v>25</v>
      </c>
      <c r="F1130" t="s">
        <v>17</v>
      </c>
      <c r="G1130">
        <v>159</v>
      </c>
      <c r="H1130">
        <v>724</v>
      </c>
      <c r="I1130">
        <v>689</v>
      </c>
      <c r="J1130">
        <v>113</v>
      </c>
      <c r="K1130">
        <v>206</v>
      </c>
      <c r="L1130">
        <v>141</v>
      </c>
      <c r="M1130">
        <v>32</v>
      </c>
      <c r="N1130">
        <v>12</v>
      </c>
      <c r="O1130">
        <v>21</v>
      </c>
      <c r="P1130">
        <v>76</v>
      </c>
      <c r="Q1130">
        <v>52</v>
      </c>
      <c r="R1130">
        <v>18</v>
      </c>
      <c r="S1130">
        <v>24</v>
      </c>
      <c r="T1130">
        <v>109</v>
      </c>
      <c r="U1130">
        <v>0.29899999999999999</v>
      </c>
      <c r="V1130">
        <v>0.32700000000000001</v>
      </c>
      <c r="W1130">
        <v>0.47199999999999998</v>
      </c>
      <c r="X1130">
        <v>0.79900000000000004</v>
      </c>
      <c r="Y1130">
        <v>128</v>
      </c>
      <c r="Z1130">
        <v>325</v>
      </c>
      <c r="AA1130">
        <v>6</v>
      </c>
      <c r="AB1130">
        <v>6</v>
      </c>
      <c r="AC1130">
        <v>2</v>
      </c>
      <c r="AD1130">
        <v>3</v>
      </c>
      <c r="AE1130">
        <v>6</v>
      </c>
      <c r="AF1130">
        <v>5.6</v>
      </c>
      <c r="AG1130" s="1">
        <v>3.5220125786163523</v>
      </c>
      <c r="AH1130">
        <v>3.2</v>
      </c>
      <c r="AI1130">
        <v>5</v>
      </c>
      <c r="AJ1130">
        <v>-0.4</v>
      </c>
      <c r="AK1130">
        <v>24</v>
      </c>
      <c r="AL1130">
        <v>2</v>
      </c>
      <c r="AM1130">
        <v>5</v>
      </c>
      <c r="AN1130">
        <v>7</v>
      </c>
      <c r="AO1130">
        <v>4</v>
      </c>
      <c r="AP1130">
        <f>COUNTIFS(MVPs!$A$7:$A$217, 'All B'!C1130, MVPs!$C$7:$C$217, 'All B'!B1130)</f>
        <v>0</v>
      </c>
      <c r="AQ1130">
        <f t="shared" si="85"/>
        <v>3</v>
      </c>
      <c r="AR1130">
        <f t="shared" si="86"/>
        <v>0</v>
      </c>
      <c r="AS1130">
        <f t="shared" si="87"/>
        <v>0</v>
      </c>
      <c r="AT1130">
        <f t="shared" si="88"/>
        <v>0</v>
      </c>
      <c r="AU1130">
        <f t="shared" si="89"/>
        <v>0</v>
      </c>
    </row>
    <row r="1131" spans="1:47" x14ac:dyDescent="0.45">
      <c r="A1131">
        <v>1126</v>
      </c>
      <c r="B1131" t="s">
        <v>718</v>
      </c>
      <c r="C1131">
        <v>1998</v>
      </c>
      <c r="D1131">
        <v>28</v>
      </c>
      <c r="E1131" t="s">
        <v>59</v>
      </c>
      <c r="F1131" t="s">
        <v>13</v>
      </c>
      <c r="G1131">
        <v>153</v>
      </c>
      <c r="H1131">
        <v>651</v>
      </c>
      <c r="I1131">
        <v>594</v>
      </c>
      <c r="J1131">
        <v>84</v>
      </c>
      <c r="K1131">
        <v>161</v>
      </c>
      <c r="L1131">
        <v>94</v>
      </c>
      <c r="M1131">
        <v>38</v>
      </c>
      <c r="N1131">
        <v>2</v>
      </c>
      <c r="O1131">
        <v>27</v>
      </c>
      <c r="P1131">
        <v>100</v>
      </c>
      <c r="Q1131">
        <v>15</v>
      </c>
      <c r="R1131">
        <v>5</v>
      </c>
      <c r="S1131">
        <v>39</v>
      </c>
      <c r="T1131">
        <v>112</v>
      </c>
      <c r="U1131">
        <v>0.27100000000000002</v>
      </c>
      <c r="V1131">
        <v>0.33200000000000002</v>
      </c>
      <c r="W1131">
        <v>0.47799999999999998</v>
      </c>
      <c r="X1131">
        <v>0.81</v>
      </c>
      <c r="Y1131">
        <v>108</v>
      </c>
      <c r="Z1131">
        <v>284</v>
      </c>
      <c r="AA1131">
        <v>8</v>
      </c>
      <c r="AB1131">
        <v>16</v>
      </c>
      <c r="AC1131">
        <v>0</v>
      </c>
      <c r="AD1131">
        <v>2</v>
      </c>
      <c r="AE1131">
        <v>2</v>
      </c>
      <c r="AF1131">
        <v>5.6</v>
      </c>
      <c r="AG1131" s="1">
        <v>3.6601307189542478</v>
      </c>
      <c r="AH1131">
        <v>3.3</v>
      </c>
      <c r="AI1131">
        <v>4</v>
      </c>
      <c r="AJ1131">
        <v>2.2000000000000002</v>
      </c>
      <c r="AK1131">
        <v>9</v>
      </c>
      <c r="AL1131">
        <v>1</v>
      </c>
      <c r="AM1131">
        <v>2</v>
      </c>
      <c r="AN1131">
        <v>3</v>
      </c>
      <c r="AO1131">
        <v>17</v>
      </c>
      <c r="AP1131">
        <f>COUNTIFS(MVPs!$A$7:$A$217, 'All B'!C1131, MVPs!$C$7:$C$217, 'All B'!B1131)</f>
        <v>0</v>
      </c>
      <c r="AQ1131">
        <f t="shared" si="85"/>
        <v>0</v>
      </c>
      <c r="AR1131">
        <f t="shared" si="86"/>
        <v>0</v>
      </c>
      <c r="AS1131">
        <f t="shared" si="87"/>
        <v>0</v>
      </c>
      <c r="AT1131">
        <f t="shared" si="88"/>
        <v>0</v>
      </c>
      <c r="AU1131">
        <f t="shared" si="89"/>
        <v>0</v>
      </c>
    </row>
    <row r="1132" spans="1:47" x14ac:dyDescent="0.45">
      <c r="A1132">
        <v>1127</v>
      </c>
      <c r="B1132" t="s">
        <v>719</v>
      </c>
      <c r="C1132">
        <v>2014</v>
      </c>
      <c r="D1132">
        <v>26</v>
      </c>
      <c r="E1132" t="s">
        <v>62</v>
      </c>
      <c r="F1132" t="s">
        <v>17</v>
      </c>
      <c r="G1132">
        <v>143</v>
      </c>
      <c r="H1132">
        <v>550</v>
      </c>
      <c r="I1132">
        <v>520</v>
      </c>
      <c r="J1132">
        <v>77</v>
      </c>
      <c r="K1132">
        <v>164</v>
      </c>
      <c r="L1132">
        <v>106</v>
      </c>
      <c r="M1132">
        <v>38</v>
      </c>
      <c r="N1132">
        <v>7</v>
      </c>
      <c r="O1132">
        <v>13</v>
      </c>
      <c r="P1132">
        <v>52</v>
      </c>
      <c r="Q1132">
        <v>18</v>
      </c>
      <c r="R1132">
        <v>7</v>
      </c>
      <c r="S1132">
        <v>22</v>
      </c>
      <c r="T1132">
        <v>81</v>
      </c>
      <c r="U1132">
        <v>0.315</v>
      </c>
      <c r="V1132">
        <v>0.34699999999999998</v>
      </c>
      <c r="W1132">
        <v>0.49</v>
      </c>
      <c r="X1132">
        <v>0.83699999999999997</v>
      </c>
      <c r="Y1132">
        <v>133</v>
      </c>
      <c r="Z1132">
        <v>255</v>
      </c>
      <c r="AA1132">
        <v>6</v>
      </c>
      <c r="AB1132">
        <v>4</v>
      </c>
      <c r="AC1132">
        <v>2</v>
      </c>
      <c r="AD1132">
        <v>2</v>
      </c>
      <c r="AE1132">
        <v>1</v>
      </c>
      <c r="AF1132">
        <v>5.6</v>
      </c>
      <c r="AG1132" s="1">
        <v>3.9160839160839158</v>
      </c>
      <c r="AH1132">
        <v>3.9</v>
      </c>
      <c r="AI1132">
        <v>3.9</v>
      </c>
      <c r="AJ1132">
        <v>1.7</v>
      </c>
      <c r="AK1132">
        <v>20</v>
      </c>
      <c r="AL1132">
        <v>0</v>
      </c>
      <c r="AM1132">
        <v>0</v>
      </c>
      <c r="AN1132">
        <v>0</v>
      </c>
      <c r="AO1132">
        <v>16</v>
      </c>
      <c r="AP1132">
        <f>COUNTIFS(MVPs!$A$7:$A$217, 'All B'!C1132, MVPs!$C$7:$C$217, 'All B'!B1132)</f>
        <v>0</v>
      </c>
      <c r="AQ1132">
        <f t="shared" si="85"/>
        <v>2</v>
      </c>
      <c r="AR1132">
        <f t="shared" si="86"/>
        <v>0</v>
      </c>
      <c r="AS1132">
        <f t="shared" si="87"/>
        <v>0</v>
      </c>
      <c r="AT1132">
        <f t="shared" si="88"/>
        <v>0</v>
      </c>
      <c r="AU1132">
        <f t="shared" si="89"/>
        <v>0</v>
      </c>
    </row>
    <row r="1133" spans="1:47" x14ac:dyDescent="0.45">
      <c r="A1133">
        <v>1128</v>
      </c>
      <c r="B1133" t="s">
        <v>485</v>
      </c>
      <c r="C1133">
        <v>1953</v>
      </c>
      <c r="D1133">
        <v>30</v>
      </c>
      <c r="E1133" t="s">
        <v>25</v>
      </c>
      <c r="F1133" t="s">
        <v>17</v>
      </c>
      <c r="G1133">
        <v>154</v>
      </c>
      <c r="H1133">
        <v>691</v>
      </c>
      <c r="I1133">
        <v>585</v>
      </c>
      <c r="J1133">
        <v>110</v>
      </c>
      <c r="K1133">
        <v>163</v>
      </c>
      <c r="L1133">
        <v>106</v>
      </c>
      <c r="M1133">
        <v>32</v>
      </c>
      <c r="N1133">
        <v>11</v>
      </c>
      <c r="O1133">
        <v>14</v>
      </c>
      <c r="P1133">
        <v>61</v>
      </c>
      <c r="Q1133">
        <v>2</v>
      </c>
      <c r="R1133">
        <v>1</v>
      </c>
      <c r="S1133">
        <v>86</v>
      </c>
      <c r="T1133">
        <v>40</v>
      </c>
      <c r="U1133">
        <v>0.27900000000000003</v>
      </c>
      <c r="V1133">
        <v>0.38200000000000001</v>
      </c>
      <c r="W1133">
        <v>0.443</v>
      </c>
      <c r="X1133">
        <v>0.82499999999999996</v>
      </c>
      <c r="Y1133">
        <v>114</v>
      </c>
      <c r="Z1133">
        <v>259</v>
      </c>
      <c r="AA1133">
        <v>10</v>
      </c>
      <c r="AB1133">
        <v>12</v>
      </c>
      <c r="AC1133">
        <v>7</v>
      </c>
      <c r="AE1133">
        <v>0</v>
      </c>
      <c r="AF1133">
        <v>5.6</v>
      </c>
      <c r="AG1133" s="1">
        <v>3.6363636363636362</v>
      </c>
      <c r="AH1133">
        <v>3.2</v>
      </c>
      <c r="AI1133">
        <v>5.3</v>
      </c>
      <c r="AJ1133">
        <v>1.4</v>
      </c>
      <c r="AK1133">
        <v>19</v>
      </c>
      <c r="AL1133">
        <v>1</v>
      </c>
      <c r="AM1133">
        <v>-1</v>
      </c>
      <c r="AN1133">
        <v>0</v>
      </c>
      <c r="AO1133">
        <v>6</v>
      </c>
      <c r="AP1133">
        <f>COUNTIFS(MVPs!$A$7:$A$217, 'All B'!C1133, MVPs!$C$7:$C$217, 'All B'!B1133)</f>
        <v>0</v>
      </c>
      <c r="AQ1133">
        <f t="shared" si="85"/>
        <v>2</v>
      </c>
      <c r="AR1133">
        <f t="shared" si="86"/>
        <v>1</v>
      </c>
      <c r="AS1133">
        <f t="shared" si="87"/>
        <v>0</v>
      </c>
      <c r="AT1133">
        <f t="shared" si="88"/>
        <v>0</v>
      </c>
      <c r="AU1133">
        <f t="shared" si="89"/>
        <v>0</v>
      </c>
    </row>
    <row r="1134" spans="1:47" x14ac:dyDescent="0.45">
      <c r="A1134">
        <v>1129</v>
      </c>
      <c r="B1134" t="s">
        <v>720</v>
      </c>
      <c r="C1134">
        <v>1998</v>
      </c>
      <c r="D1134">
        <v>24</v>
      </c>
      <c r="E1134" t="s">
        <v>62</v>
      </c>
      <c r="F1134" t="s">
        <v>17</v>
      </c>
      <c r="G1134">
        <v>149</v>
      </c>
      <c r="H1134">
        <v>627</v>
      </c>
      <c r="I1134">
        <v>535</v>
      </c>
      <c r="J1134">
        <v>95</v>
      </c>
      <c r="K1134">
        <v>175</v>
      </c>
      <c r="L1134">
        <v>124</v>
      </c>
      <c r="M1134">
        <v>36</v>
      </c>
      <c r="N1134">
        <v>3</v>
      </c>
      <c r="O1134">
        <v>12</v>
      </c>
      <c r="P1134">
        <v>75</v>
      </c>
      <c r="Q1134">
        <v>26</v>
      </c>
      <c r="R1134">
        <v>5</v>
      </c>
      <c r="S1134">
        <v>51</v>
      </c>
      <c r="T1134">
        <v>51</v>
      </c>
      <c r="U1134">
        <v>0.32700000000000001</v>
      </c>
      <c r="V1134">
        <v>0.41099999999999998</v>
      </c>
      <c r="W1134">
        <v>0.47299999999999998</v>
      </c>
      <c r="X1134">
        <v>0.88400000000000001</v>
      </c>
      <c r="Y1134">
        <v>131</v>
      </c>
      <c r="Z1134">
        <v>253</v>
      </c>
      <c r="AA1134">
        <v>6</v>
      </c>
      <c r="AB1134">
        <v>31</v>
      </c>
      <c r="AC1134">
        <v>2</v>
      </c>
      <c r="AD1134">
        <v>8</v>
      </c>
      <c r="AE1134">
        <v>3</v>
      </c>
      <c r="AF1134">
        <v>5.6</v>
      </c>
      <c r="AG1134" s="1">
        <v>3.7583892617449663</v>
      </c>
      <c r="AH1134">
        <v>3.7</v>
      </c>
      <c r="AI1134">
        <v>5.8</v>
      </c>
      <c r="AJ1134">
        <v>0.7</v>
      </c>
      <c r="AK1134">
        <v>27</v>
      </c>
      <c r="AL1134">
        <v>1</v>
      </c>
      <c r="AM1134">
        <v>3</v>
      </c>
      <c r="AN1134">
        <v>4</v>
      </c>
      <c r="AO1134">
        <v>-1</v>
      </c>
      <c r="AP1134">
        <f>COUNTIFS(MVPs!$A$7:$A$217, 'All B'!C1134, MVPs!$C$7:$C$217, 'All B'!B1134)</f>
        <v>0</v>
      </c>
      <c r="AQ1134">
        <f t="shared" si="85"/>
        <v>0</v>
      </c>
      <c r="AR1134">
        <f t="shared" si="86"/>
        <v>0</v>
      </c>
      <c r="AS1134">
        <f t="shared" si="87"/>
        <v>0</v>
      </c>
      <c r="AT1134">
        <f t="shared" si="88"/>
        <v>0</v>
      </c>
      <c r="AU1134">
        <f t="shared" si="89"/>
        <v>0</v>
      </c>
    </row>
    <row r="1135" spans="1:47" x14ac:dyDescent="0.45">
      <c r="A1135">
        <v>1130</v>
      </c>
      <c r="B1135" t="s">
        <v>120</v>
      </c>
      <c r="C1135">
        <v>1992</v>
      </c>
      <c r="D1135">
        <v>28</v>
      </c>
      <c r="E1135" t="s">
        <v>73</v>
      </c>
      <c r="F1135" t="s">
        <v>17</v>
      </c>
      <c r="G1135">
        <v>140</v>
      </c>
      <c r="H1135">
        <v>609</v>
      </c>
      <c r="I1135">
        <v>533</v>
      </c>
      <c r="J1135">
        <v>76</v>
      </c>
      <c r="K1135">
        <v>162</v>
      </c>
      <c r="L1135">
        <v>112</v>
      </c>
      <c r="M1135">
        <v>32</v>
      </c>
      <c r="N1135">
        <v>6</v>
      </c>
      <c r="O1135">
        <v>12</v>
      </c>
      <c r="P1135">
        <v>78</v>
      </c>
      <c r="Q1135">
        <v>15</v>
      </c>
      <c r="R1135">
        <v>4</v>
      </c>
      <c r="S1135">
        <v>63</v>
      </c>
      <c r="T1135">
        <v>58</v>
      </c>
      <c r="U1135">
        <v>0.30399999999999999</v>
      </c>
      <c r="V1135">
        <v>0.377</v>
      </c>
      <c r="W1135">
        <v>0.45400000000000001</v>
      </c>
      <c r="X1135">
        <v>0.83099999999999996</v>
      </c>
      <c r="Y1135">
        <v>131</v>
      </c>
      <c r="Z1135">
        <v>242</v>
      </c>
      <c r="AA1135">
        <v>13</v>
      </c>
      <c r="AB1135">
        <v>4</v>
      </c>
      <c r="AC1135">
        <v>2</v>
      </c>
      <c r="AD1135">
        <v>7</v>
      </c>
      <c r="AE1135">
        <v>8</v>
      </c>
      <c r="AF1135">
        <v>5.6</v>
      </c>
      <c r="AG1135" s="1">
        <v>4</v>
      </c>
      <c r="AH1135">
        <v>3.8</v>
      </c>
      <c r="AI1135">
        <v>5.8</v>
      </c>
      <c r="AJ1135">
        <v>0.8</v>
      </c>
      <c r="AK1135">
        <v>24</v>
      </c>
      <c r="AL1135">
        <v>0</v>
      </c>
      <c r="AM1135">
        <v>3</v>
      </c>
      <c r="AN1135">
        <v>3</v>
      </c>
      <c r="AO1135">
        <v>-2</v>
      </c>
      <c r="AP1135">
        <f>COUNTIFS(MVPs!$A$7:$A$217, 'All B'!C1135, MVPs!$C$7:$C$217, 'All B'!B1135)</f>
        <v>0</v>
      </c>
      <c r="AQ1135">
        <f t="shared" si="85"/>
        <v>0</v>
      </c>
      <c r="AR1135">
        <f t="shared" si="86"/>
        <v>0</v>
      </c>
      <c r="AS1135">
        <f t="shared" si="87"/>
        <v>0</v>
      </c>
      <c r="AT1135">
        <f t="shared" si="88"/>
        <v>0</v>
      </c>
      <c r="AU1135">
        <f t="shared" si="89"/>
        <v>0</v>
      </c>
    </row>
    <row r="1136" spans="1:47" x14ac:dyDescent="0.45">
      <c r="A1136">
        <v>1131</v>
      </c>
      <c r="B1136" t="s">
        <v>163</v>
      </c>
      <c r="C1136">
        <v>1986</v>
      </c>
      <c r="D1136">
        <v>33</v>
      </c>
      <c r="E1136" t="s">
        <v>40</v>
      </c>
      <c r="F1136" t="s">
        <v>13</v>
      </c>
      <c r="G1136">
        <v>157</v>
      </c>
      <c r="H1136">
        <v>693</v>
      </c>
      <c r="I1136">
        <v>618</v>
      </c>
      <c r="J1136">
        <v>98</v>
      </c>
      <c r="K1136">
        <v>200</v>
      </c>
      <c r="L1136">
        <v>139</v>
      </c>
      <c r="M1136">
        <v>39</v>
      </c>
      <c r="N1136">
        <v>2</v>
      </c>
      <c r="O1136">
        <v>20</v>
      </c>
      <c r="P1136">
        <v>110</v>
      </c>
      <c r="Q1136">
        <v>0</v>
      </c>
      <c r="R1136">
        <v>1</v>
      </c>
      <c r="S1136">
        <v>62</v>
      </c>
      <c r="T1136">
        <v>78</v>
      </c>
      <c r="U1136">
        <v>0.32400000000000001</v>
      </c>
      <c r="V1136">
        <v>0.38400000000000001</v>
      </c>
      <c r="W1136">
        <v>0.49</v>
      </c>
      <c r="X1136">
        <v>0.874</v>
      </c>
      <c r="Y1136">
        <v>137</v>
      </c>
      <c r="Z1136">
        <v>303</v>
      </c>
      <c r="AA1136">
        <v>19</v>
      </c>
      <c r="AB1136">
        <v>4</v>
      </c>
      <c r="AC1136">
        <v>0</v>
      </c>
      <c r="AD1136">
        <v>9</v>
      </c>
      <c r="AE1136">
        <v>5</v>
      </c>
      <c r="AF1136">
        <v>5.6</v>
      </c>
      <c r="AG1136" s="1">
        <v>3.5668789808917198</v>
      </c>
      <c r="AH1136">
        <v>3.5</v>
      </c>
      <c r="AI1136">
        <v>4.5999999999999996</v>
      </c>
      <c r="AJ1136">
        <v>0.5</v>
      </c>
      <c r="AK1136">
        <v>32</v>
      </c>
      <c r="AL1136">
        <v>-2</v>
      </c>
      <c r="AM1136">
        <v>-1</v>
      </c>
      <c r="AN1136">
        <v>-3</v>
      </c>
      <c r="AO1136">
        <v>10</v>
      </c>
      <c r="AP1136">
        <f>COUNTIFS(MVPs!$A$7:$A$217, 'All B'!C1136, MVPs!$C$7:$C$217, 'All B'!B1136)</f>
        <v>0</v>
      </c>
      <c r="AQ1136">
        <f t="shared" si="85"/>
        <v>1</v>
      </c>
      <c r="AR1136">
        <f t="shared" si="86"/>
        <v>0</v>
      </c>
      <c r="AS1136">
        <f t="shared" si="87"/>
        <v>0</v>
      </c>
      <c r="AT1136">
        <f t="shared" si="88"/>
        <v>0</v>
      </c>
      <c r="AU1136">
        <f t="shared" si="89"/>
        <v>0</v>
      </c>
    </row>
    <row r="1137" spans="1:47" x14ac:dyDescent="0.45">
      <c r="A1137">
        <v>1132</v>
      </c>
      <c r="B1137" t="s">
        <v>352</v>
      </c>
      <c r="C1137">
        <v>2006</v>
      </c>
      <c r="D1137">
        <v>29</v>
      </c>
      <c r="E1137" t="s">
        <v>19</v>
      </c>
      <c r="F1137" t="s">
        <v>17</v>
      </c>
      <c r="G1137">
        <v>156</v>
      </c>
      <c r="H1137">
        <v>669</v>
      </c>
      <c r="I1137">
        <v>565</v>
      </c>
      <c r="J1137">
        <v>107</v>
      </c>
      <c r="K1137">
        <v>148</v>
      </c>
      <c r="L1137">
        <v>78</v>
      </c>
      <c r="M1137">
        <v>29</v>
      </c>
      <c r="N1137">
        <v>0</v>
      </c>
      <c r="O1137">
        <v>41</v>
      </c>
      <c r="P1137">
        <v>129</v>
      </c>
      <c r="Q1137">
        <v>4</v>
      </c>
      <c r="R1137">
        <v>1</v>
      </c>
      <c r="S1137">
        <v>82</v>
      </c>
      <c r="T1137">
        <v>127</v>
      </c>
      <c r="U1137">
        <v>0.26200000000000001</v>
      </c>
      <c r="V1137">
        <v>0.36299999999999999</v>
      </c>
      <c r="W1137">
        <v>0.53100000000000003</v>
      </c>
      <c r="X1137">
        <v>0.89400000000000002</v>
      </c>
      <c r="Y1137">
        <v>126</v>
      </c>
      <c r="Z1137">
        <v>300</v>
      </c>
      <c r="AA1137">
        <v>13</v>
      </c>
      <c r="AB1137">
        <v>13</v>
      </c>
      <c r="AC1137">
        <v>0</v>
      </c>
      <c r="AD1137">
        <v>9</v>
      </c>
      <c r="AE1137">
        <v>9</v>
      </c>
      <c r="AF1137">
        <v>5.6</v>
      </c>
      <c r="AG1137" s="1">
        <v>3.5897435897435894</v>
      </c>
      <c r="AH1137">
        <v>3.6</v>
      </c>
      <c r="AI1137">
        <v>4.5</v>
      </c>
      <c r="AJ1137">
        <v>1.5</v>
      </c>
      <c r="AK1137">
        <v>20</v>
      </c>
      <c r="AL1137">
        <v>-1</v>
      </c>
      <c r="AM1137">
        <v>3</v>
      </c>
      <c r="AN1137">
        <v>3</v>
      </c>
      <c r="AO1137">
        <v>12</v>
      </c>
      <c r="AP1137">
        <f>COUNTIFS(MVPs!$A$7:$A$217, 'All B'!C1137, MVPs!$C$7:$C$217, 'All B'!B1137)</f>
        <v>0</v>
      </c>
      <c r="AQ1137">
        <f t="shared" si="85"/>
        <v>0</v>
      </c>
      <c r="AR1137">
        <f t="shared" si="86"/>
        <v>0</v>
      </c>
      <c r="AS1137">
        <f t="shared" si="87"/>
        <v>0</v>
      </c>
      <c r="AT1137">
        <f t="shared" si="88"/>
        <v>0</v>
      </c>
      <c r="AU1137">
        <f t="shared" si="89"/>
        <v>0</v>
      </c>
    </row>
    <row r="1138" spans="1:47" x14ac:dyDescent="0.45">
      <c r="A1138">
        <v>1133</v>
      </c>
      <c r="B1138" t="s">
        <v>21</v>
      </c>
      <c r="C1138">
        <v>2019</v>
      </c>
      <c r="D1138">
        <v>27</v>
      </c>
      <c r="E1138" t="s">
        <v>22</v>
      </c>
      <c r="F1138" t="s">
        <v>13</v>
      </c>
      <c r="G1138">
        <v>102</v>
      </c>
      <c r="H1138">
        <v>447</v>
      </c>
      <c r="I1138">
        <v>378</v>
      </c>
      <c r="J1138">
        <v>75</v>
      </c>
      <c r="K1138">
        <v>103</v>
      </c>
      <c r="L1138">
        <v>57</v>
      </c>
      <c r="M1138">
        <v>18</v>
      </c>
      <c r="N1138">
        <v>1</v>
      </c>
      <c r="O1138">
        <v>27</v>
      </c>
      <c r="P1138">
        <v>55</v>
      </c>
      <c r="Q1138">
        <v>3</v>
      </c>
      <c r="R1138">
        <v>2</v>
      </c>
      <c r="S1138">
        <v>64</v>
      </c>
      <c r="T1138">
        <v>141</v>
      </c>
      <c r="U1138">
        <v>0.27200000000000002</v>
      </c>
      <c r="V1138">
        <v>0.38100000000000001</v>
      </c>
      <c r="W1138">
        <v>0.54</v>
      </c>
      <c r="X1138">
        <v>0.92100000000000004</v>
      </c>
      <c r="Y1138">
        <v>143</v>
      </c>
      <c r="Z1138">
        <v>204</v>
      </c>
      <c r="AA1138">
        <v>11</v>
      </c>
      <c r="AB1138">
        <v>3</v>
      </c>
      <c r="AC1138">
        <v>0</v>
      </c>
      <c r="AD1138">
        <v>1</v>
      </c>
      <c r="AE1138">
        <v>4</v>
      </c>
      <c r="AF1138">
        <v>5.6</v>
      </c>
      <c r="AG1138" s="1">
        <v>5.4901960784313726</v>
      </c>
      <c r="AH1138">
        <v>4.0999999999999996</v>
      </c>
      <c r="AI1138">
        <v>3.5</v>
      </c>
      <c r="AJ1138">
        <v>1.8</v>
      </c>
      <c r="AK1138">
        <v>27</v>
      </c>
      <c r="AL1138">
        <v>-2</v>
      </c>
      <c r="AM1138">
        <v>-1</v>
      </c>
      <c r="AN1138">
        <v>-2</v>
      </c>
      <c r="AO1138">
        <v>21</v>
      </c>
      <c r="AP1138">
        <f>COUNTIFS(MVPs!$A$7:$A$217, 'All B'!C1138, MVPs!$C$7:$C$217, 'All B'!B1138)</f>
        <v>0</v>
      </c>
      <c r="AQ1138">
        <f t="shared" si="85"/>
        <v>1</v>
      </c>
      <c r="AR1138">
        <f t="shared" si="86"/>
        <v>0</v>
      </c>
      <c r="AS1138">
        <f t="shared" si="87"/>
        <v>0</v>
      </c>
      <c r="AT1138">
        <f t="shared" si="88"/>
        <v>0</v>
      </c>
      <c r="AU1138">
        <f t="shared" si="89"/>
        <v>0</v>
      </c>
    </row>
    <row r="1139" spans="1:47" x14ac:dyDescent="0.45">
      <c r="A1139">
        <v>1134</v>
      </c>
      <c r="B1139" t="s">
        <v>721</v>
      </c>
      <c r="C1139">
        <v>2019</v>
      </c>
      <c r="D1139">
        <v>30</v>
      </c>
      <c r="E1139" t="s">
        <v>22</v>
      </c>
      <c r="F1139" t="s">
        <v>13</v>
      </c>
      <c r="G1139">
        <v>145</v>
      </c>
      <c r="H1139">
        <v>655</v>
      </c>
      <c r="I1139">
        <v>602</v>
      </c>
      <c r="J1139">
        <v>109</v>
      </c>
      <c r="K1139">
        <v>197</v>
      </c>
      <c r="L1139">
        <v>136</v>
      </c>
      <c r="M1139">
        <v>33</v>
      </c>
      <c r="N1139">
        <v>2</v>
      </c>
      <c r="O1139">
        <v>26</v>
      </c>
      <c r="P1139">
        <v>102</v>
      </c>
      <c r="Q1139">
        <v>5</v>
      </c>
      <c r="R1139">
        <v>2</v>
      </c>
      <c r="S1139">
        <v>46</v>
      </c>
      <c r="T1139">
        <v>90</v>
      </c>
      <c r="U1139">
        <v>0.32700000000000001</v>
      </c>
      <c r="V1139">
        <v>0.375</v>
      </c>
      <c r="W1139">
        <v>0.51800000000000002</v>
      </c>
      <c r="X1139">
        <v>0.89300000000000002</v>
      </c>
      <c r="Y1139">
        <v>136</v>
      </c>
      <c r="Z1139">
        <v>312</v>
      </c>
      <c r="AA1139">
        <v>14</v>
      </c>
      <c r="AB1139">
        <v>2</v>
      </c>
      <c r="AC1139">
        <v>1</v>
      </c>
      <c r="AD1139">
        <v>4</v>
      </c>
      <c r="AE1139">
        <v>0</v>
      </c>
      <c r="AF1139">
        <v>5.6</v>
      </c>
      <c r="AG1139" s="1">
        <v>3.8620689655172411</v>
      </c>
      <c r="AH1139">
        <v>3.5</v>
      </c>
      <c r="AI1139">
        <v>5.2</v>
      </c>
      <c r="AJ1139">
        <v>0.5</v>
      </c>
      <c r="AK1139">
        <v>32</v>
      </c>
      <c r="AL1139">
        <v>-2</v>
      </c>
      <c r="AM1139">
        <v>0</v>
      </c>
      <c r="AN1139">
        <v>-2</v>
      </c>
      <c r="AO1139">
        <v>3</v>
      </c>
      <c r="AP1139">
        <f>COUNTIFS(MVPs!$A$7:$A$217, 'All B'!C1139, MVPs!$C$7:$C$217, 'All B'!B1139)</f>
        <v>0</v>
      </c>
      <c r="AQ1139">
        <f t="shared" si="85"/>
        <v>1</v>
      </c>
      <c r="AR1139">
        <f t="shared" si="86"/>
        <v>0</v>
      </c>
      <c r="AS1139">
        <f t="shared" si="87"/>
        <v>0</v>
      </c>
      <c r="AT1139">
        <f t="shared" si="88"/>
        <v>0</v>
      </c>
      <c r="AU1139">
        <f t="shared" si="89"/>
        <v>0</v>
      </c>
    </row>
    <row r="1140" spans="1:47" x14ac:dyDescent="0.45">
      <c r="A1140">
        <v>1135</v>
      </c>
      <c r="B1140" t="s">
        <v>630</v>
      </c>
      <c r="C1140">
        <v>1968</v>
      </c>
      <c r="D1140">
        <v>28</v>
      </c>
      <c r="E1140" t="s">
        <v>59</v>
      </c>
      <c r="F1140" t="s">
        <v>13</v>
      </c>
      <c r="G1140">
        <v>151</v>
      </c>
      <c r="H1140">
        <v>658</v>
      </c>
      <c r="I1140">
        <v>570</v>
      </c>
      <c r="J1140">
        <v>95</v>
      </c>
      <c r="K1140">
        <v>142</v>
      </c>
      <c r="L1140">
        <v>92</v>
      </c>
      <c r="M1140">
        <v>24</v>
      </c>
      <c r="N1140">
        <v>10</v>
      </c>
      <c r="O1140">
        <v>16</v>
      </c>
      <c r="P1140">
        <v>56</v>
      </c>
      <c r="Q1140">
        <v>8</v>
      </c>
      <c r="R1140">
        <v>7</v>
      </c>
      <c r="S1140">
        <v>82</v>
      </c>
      <c r="T1140">
        <v>99</v>
      </c>
      <c r="U1140">
        <v>0.249</v>
      </c>
      <c r="V1140">
        <v>0.34399999999999997</v>
      </c>
      <c r="W1140">
        <v>0.41099999999999998</v>
      </c>
      <c r="X1140">
        <v>0.755</v>
      </c>
      <c r="Y1140">
        <v>126</v>
      </c>
      <c r="Z1140">
        <v>234</v>
      </c>
      <c r="AA1140">
        <v>0</v>
      </c>
      <c r="AB1140">
        <v>2</v>
      </c>
      <c r="AC1140">
        <v>1</v>
      </c>
      <c r="AD1140">
        <v>3</v>
      </c>
      <c r="AE1140">
        <v>8</v>
      </c>
      <c r="AF1140">
        <v>5.6</v>
      </c>
      <c r="AG1140" s="1">
        <v>3.7086092715231787</v>
      </c>
      <c r="AH1140">
        <v>3.4</v>
      </c>
      <c r="AI1140">
        <v>5</v>
      </c>
      <c r="AJ1140">
        <v>1.2</v>
      </c>
      <c r="AK1140">
        <v>16</v>
      </c>
      <c r="AL1140">
        <v>2</v>
      </c>
      <c r="AM1140">
        <v>0</v>
      </c>
      <c r="AN1140">
        <v>2</v>
      </c>
      <c r="AO1140">
        <v>7</v>
      </c>
      <c r="AP1140">
        <f>COUNTIFS(MVPs!$A$7:$A$217, 'All B'!C1140, MVPs!$C$7:$C$217, 'All B'!B1140)</f>
        <v>0</v>
      </c>
      <c r="AQ1140">
        <f t="shared" si="85"/>
        <v>3</v>
      </c>
      <c r="AR1140">
        <f t="shared" si="86"/>
        <v>0</v>
      </c>
      <c r="AS1140">
        <f t="shared" si="87"/>
        <v>0</v>
      </c>
      <c r="AT1140">
        <f t="shared" si="88"/>
        <v>0</v>
      </c>
      <c r="AU1140">
        <f t="shared" si="89"/>
        <v>0</v>
      </c>
    </row>
    <row r="1141" spans="1:47" x14ac:dyDescent="0.45">
      <c r="A1141">
        <v>1136</v>
      </c>
      <c r="B1141" t="s">
        <v>382</v>
      </c>
      <c r="C1141">
        <v>1999</v>
      </c>
      <c r="D1141">
        <v>30</v>
      </c>
      <c r="E1141" t="s">
        <v>336</v>
      </c>
      <c r="F1141" t="s">
        <v>17</v>
      </c>
      <c r="G1141">
        <v>162</v>
      </c>
      <c r="H1141">
        <v>723</v>
      </c>
      <c r="I1141">
        <v>581</v>
      </c>
      <c r="J1141">
        <v>107</v>
      </c>
      <c r="K1141">
        <v>173</v>
      </c>
      <c r="L1141">
        <v>115</v>
      </c>
      <c r="M1141">
        <v>39</v>
      </c>
      <c r="N1141">
        <v>0</v>
      </c>
      <c r="O1141">
        <v>19</v>
      </c>
      <c r="P1141">
        <v>96</v>
      </c>
      <c r="Q1141">
        <v>3</v>
      </c>
      <c r="R1141">
        <v>0</v>
      </c>
      <c r="S1141">
        <v>125</v>
      </c>
      <c r="T1141">
        <v>66</v>
      </c>
      <c r="U1141">
        <v>0.29799999999999999</v>
      </c>
      <c r="V1141">
        <v>0.42699999999999999</v>
      </c>
      <c r="W1141">
        <v>0.46300000000000002</v>
      </c>
      <c r="X1141">
        <v>0.89</v>
      </c>
      <c r="Y1141">
        <v>129</v>
      </c>
      <c r="Z1141">
        <v>269</v>
      </c>
      <c r="AA1141">
        <v>22</v>
      </c>
      <c r="AB1141">
        <v>11</v>
      </c>
      <c r="AC1141">
        <v>0</v>
      </c>
      <c r="AD1141">
        <v>6</v>
      </c>
      <c r="AE1141">
        <v>5</v>
      </c>
      <c r="AF1141">
        <v>5.6</v>
      </c>
      <c r="AG1141" s="1">
        <v>3.4567901234567899</v>
      </c>
      <c r="AH1141">
        <v>3.5</v>
      </c>
      <c r="AI1141">
        <v>4.5999999999999996</v>
      </c>
      <c r="AJ1141">
        <v>0.2</v>
      </c>
      <c r="AK1141">
        <v>37</v>
      </c>
      <c r="AL1141">
        <v>-1</v>
      </c>
      <c r="AM1141">
        <v>0</v>
      </c>
      <c r="AN1141">
        <v>-1</v>
      </c>
      <c r="AO1141">
        <v>12</v>
      </c>
      <c r="AP1141">
        <f>COUNTIFS(MVPs!$A$7:$A$217, 'All B'!C1141, MVPs!$C$7:$C$217, 'All B'!B1141)</f>
        <v>0</v>
      </c>
      <c r="AQ1141">
        <f t="shared" si="85"/>
        <v>2</v>
      </c>
      <c r="AR1141">
        <f t="shared" si="86"/>
        <v>0</v>
      </c>
      <c r="AS1141">
        <f t="shared" si="87"/>
        <v>0</v>
      </c>
      <c r="AT1141">
        <f t="shared" si="88"/>
        <v>0</v>
      </c>
      <c r="AU1141">
        <f t="shared" si="89"/>
        <v>0</v>
      </c>
    </row>
    <row r="1142" spans="1:47" x14ac:dyDescent="0.45">
      <c r="A1142">
        <v>1137</v>
      </c>
      <c r="B1142" t="s">
        <v>96</v>
      </c>
      <c r="C1142">
        <v>2003</v>
      </c>
      <c r="D1142">
        <v>29</v>
      </c>
      <c r="E1142" t="s">
        <v>97</v>
      </c>
      <c r="F1142" t="s">
        <v>13</v>
      </c>
      <c r="G1142">
        <v>159</v>
      </c>
      <c r="H1142">
        <v>725</v>
      </c>
      <c r="I1142">
        <v>679</v>
      </c>
      <c r="J1142">
        <v>111</v>
      </c>
      <c r="K1142">
        <v>212</v>
      </c>
      <c r="L1142">
        <v>162</v>
      </c>
      <c r="M1142">
        <v>29</v>
      </c>
      <c r="N1142">
        <v>8</v>
      </c>
      <c r="O1142">
        <v>13</v>
      </c>
      <c r="P1142">
        <v>62</v>
      </c>
      <c r="Q1142">
        <v>34</v>
      </c>
      <c r="R1142">
        <v>8</v>
      </c>
      <c r="S1142">
        <v>36</v>
      </c>
      <c r="T1142">
        <v>69</v>
      </c>
      <c r="U1142">
        <v>0.312</v>
      </c>
      <c r="V1142">
        <v>0.35199999999999998</v>
      </c>
      <c r="W1142">
        <v>0.436</v>
      </c>
      <c r="X1142">
        <v>0.78800000000000003</v>
      </c>
      <c r="Y1142">
        <v>112</v>
      </c>
      <c r="Z1142">
        <v>296</v>
      </c>
      <c r="AA1142">
        <v>3</v>
      </c>
      <c r="AB1142">
        <v>6</v>
      </c>
      <c r="AC1142">
        <v>3</v>
      </c>
      <c r="AD1142">
        <v>1</v>
      </c>
      <c r="AE1142">
        <v>7</v>
      </c>
      <c r="AF1142">
        <v>5.6</v>
      </c>
      <c r="AG1142" s="1">
        <v>3.5220125786163523</v>
      </c>
      <c r="AH1142">
        <v>3.2</v>
      </c>
      <c r="AI1142">
        <v>4.2</v>
      </c>
      <c r="AJ1142">
        <v>1</v>
      </c>
      <c r="AK1142">
        <v>14</v>
      </c>
      <c r="AL1142">
        <v>4</v>
      </c>
      <c r="AM1142">
        <v>5</v>
      </c>
      <c r="AN1142">
        <v>9</v>
      </c>
      <c r="AO1142">
        <v>15</v>
      </c>
      <c r="AP1142">
        <f>COUNTIFS(MVPs!$A$7:$A$217, 'All B'!C1142, MVPs!$C$7:$C$217, 'All B'!B1142)</f>
        <v>0</v>
      </c>
      <c r="AQ1142">
        <f t="shared" si="85"/>
        <v>1</v>
      </c>
      <c r="AR1142">
        <f t="shared" si="86"/>
        <v>0</v>
      </c>
      <c r="AS1142">
        <f t="shared" si="87"/>
        <v>0</v>
      </c>
      <c r="AT1142">
        <f t="shared" si="88"/>
        <v>0</v>
      </c>
      <c r="AU1142">
        <f t="shared" si="89"/>
        <v>0</v>
      </c>
    </row>
    <row r="1143" spans="1:47" x14ac:dyDescent="0.45">
      <c r="A1143">
        <v>1138</v>
      </c>
      <c r="B1143" t="s">
        <v>119</v>
      </c>
      <c r="C1143">
        <v>1998</v>
      </c>
      <c r="D1143">
        <v>30</v>
      </c>
      <c r="E1143" t="s">
        <v>40</v>
      </c>
      <c r="F1143" t="s">
        <v>13</v>
      </c>
      <c r="G1143">
        <v>154</v>
      </c>
      <c r="H1143">
        <v>681</v>
      </c>
      <c r="I1143">
        <v>609</v>
      </c>
      <c r="J1143">
        <v>107</v>
      </c>
      <c r="K1143">
        <v>205</v>
      </c>
      <c r="L1143">
        <v>132</v>
      </c>
      <c r="M1143">
        <v>31</v>
      </c>
      <c r="N1143">
        <v>2</v>
      </c>
      <c r="O1143">
        <v>40</v>
      </c>
      <c r="P1143">
        <v>115</v>
      </c>
      <c r="Q1143">
        <v>0</v>
      </c>
      <c r="R1143">
        <v>0</v>
      </c>
      <c r="S1143">
        <v>61</v>
      </c>
      <c r="T1143">
        <v>144</v>
      </c>
      <c r="U1143">
        <v>0.33700000000000002</v>
      </c>
      <c r="V1143">
        <v>0.40200000000000002</v>
      </c>
      <c r="W1143">
        <v>0.59099999999999997</v>
      </c>
      <c r="X1143">
        <v>0.99299999999999999</v>
      </c>
      <c r="Y1143">
        <v>153</v>
      </c>
      <c r="Z1143">
        <v>360</v>
      </c>
      <c r="AA1143">
        <v>13</v>
      </c>
      <c r="AB1143">
        <v>8</v>
      </c>
      <c r="AC1143">
        <v>0</v>
      </c>
      <c r="AD1143">
        <v>3</v>
      </c>
      <c r="AE1143">
        <v>13</v>
      </c>
      <c r="AF1143">
        <v>5.6</v>
      </c>
      <c r="AG1143" s="1">
        <v>3.6363636363636362</v>
      </c>
      <c r="AH1143">
        <v>3.3</v>
      </c>
      <c r="AI1143">
        <v>5.2</v>
      </c>
      <c r="AJ1143">
        <v>-0.4</v>
      </c>
      <c r="AK1143">
        <v>43</v>
      </c>
      <c r="AL1143">
        <v>-2</v>
      </c>
      <c r="AM1143">
        <v>-3</v>
      </c>
      <c r="AN1143">
        <v>-5</v>
      </c>
      <c r="AO1143">
        <v>5</v>
      </c>
      <c r="AP1143">
        <f>COUNTIFS(MVPs!$A$7:$A$217, 'All B'!C1143, MVPs!$C$7:$C$217, 'All B'!B1143)</f>
        <v>0</v>
      </c>
      <c r="AQ1143">
        <f t="shared" si="85"/>
        <v>1</v>
      </c>
      <c r="AR1143">
        <f t="shared" si="86"/>
        <v>0</v>
      </c>
      <c r="AS1143">
        <f t="shared" si="87"/>
        <v>0</v>
      </c>
      <c r="AT1143">
        <f t="shared" si="88"/>
        <v>0</v>
      </c>
      <c r="AU1143">
        <f t="shared" si="89"/>
        <v>0</v>
      </c>
    </row>
    <row r="1144" spans="1:47" x14ac:dyDescent="0.45">
      <c r="A1144">
        <v>1139</v>
      </c>
      <c r="B1144" t="s">
        <v>723</v>
      </c>
      <c r="C1144">
        <v>1982</v>
      </c>
      <c r="D1144">
        <v>21</v>
      </c>
      <c r="E1144" t="s">
        <v>76</v>
      </c>
      <c r="F1144" t="s">
        <v>13</v>
      </c>
      <c r="G1144">
        <v>127</v>
      </c>
      <c r="H1144">
        <v>545</v>
      </c>
      <c r="I1144">
        <v>463</v>
      </c>
      <c r="J1144">
        <v>77</v>
      </c>
      <c r="K1144">
        <v>126</v>
      </c>
      <c r="L1144">
        <v>75</v>
      </c>
      <c r="M1144">
        <v>30</v>
      </c>
      <c r="N1144">
        <v>1</v>
      </c>
      <c r="O1144">
        <v>20</v>
      </c>
      <c r="P1144">
        <v>46</v>
      </c>
      <c r="Q1144">
        <v>1</v>
      </c>
      <c r="R1144">
        <v>2</v>
      </c>
      <c r="S1144">
        <v>71</v>
      </c>
      <c r="T1144">
        <v>101</v>
      </c>
      <c r="U1144">
        <v>0.27200000000000002</v>
      </c>
      <c r="V1144">
        <v>0.377</v>
      </c>
      <c r="W1144">
        <v>0.47099999999999997</v>
      </c>
      <c r="X1144">
        <v>0.84799999999999998</v>
      </c>
      <c r="Y1144">
        <v>129</v>
      </c>
      <c r="Z1144">
        <v>218</v>
      </c>
      <c r="AA1144">
        <v>12</v>
      </c>
      <c r="AB1144">
        <v>8</v>
      </c>
      <c r="AC1144">
        <v>1</v>
      </c>
      <c r="AD1144">
        <v>2</v>
      </c>
      <c r="AE1144">
        <v>0</v>
      </c>
      <c r="AF1144">
        <v>5.6</v>
      </c>
      <c r="AG1144" s="1">
        <v>4.409448818897638</v>
      </c>
      <c r="AH1144">
        <v>3.9</v>
      </c>
      <c r="AI1144">
        <v>3.5</v>
      </c>
      <c r="AJ1144">
        <v>1.8</v>
      </c>
      <c r="AK1144">
        <v>21</v>
      </c>
      <c r="AL1144">
        <v>-1</v>
      </c>
      <c r="AM1144">
        <v>1</v>
      </c>
      <c r="AN1144">
        <v>-1</v>
      </c>
      <c r="AO1144">
        <v>21</v>
      </c>
      <c r="AP1144">
        <f>COUNTIFS(MVPs!$A$7:$A$217, 'All B'!C1144, MVPs!$C$7:$C$217, 'All B'!B1144)</f>
        <v>0</v>
      </c>
      <c r="AQ1144">
        <f t="shared" si="85"/>
        <v>1</v>
      </c>
      <c r="AR1144">
        <f t="shared" si="86"/>
        <v>0</v>
      </c>
      <c r="AS1144">
        <f t="shared" si="87"/>
        <v>0</v>
      </c>
      <c r="AT1144">
        <f t="shared" si="88"/>
        <v>0</v>
      </c>
      <c r="AU1144">
        <f t="shared" si="89"/>
        <v>0</v>
      </c>
    </row>
    <row r="1145" spans="1:47" x14ac:dyDescent="0.45">
      <c r="A1145">
        <v>1140</v>
      </c>
      <c r="B1145" t="s">
        <v>724</v>
      </c>
      <c r="C1145">
        <v>1998</v>
      </c>
      <c r="D1145">
        <v>30</v>
      </c>
      <c r="E1145" t="s">
        <v>114</v>
      </c>
      <c r="F1145" t="s">
        <v>17</v>
      </c>
      <c r="G1145">
        <v>162</v>
      </c>
      <c r="H1145">
        <v>697</v>
      </c>
      <c r="I1145">
        <v>645</v>
      </c>
      <c r="J1145">
        <v>108</v>
      </c>
      <c r="K1145">
        <v>206</v>
      </c>
      <c r="L1145">
        <v>128</v>
      </c>
      <c r="M1145">
        <v>28</v>
      </c>
      <c r="N1145">
        <v>4</v>
      </c>
      <c r="O1145">
        <v>46</v>
      </c>
      <c r="P1145">
        <v>144</v>
      </c>
      <c r="Q1145">
        <v>5</v>
      </c>
      <c r="R1145">
        <v>9</v>
      </c>
      <c r="S1145">
        <v>40</v>
      </c>
      <c r="T1145">
        <v>89</v>
      </c>
      <c r="U1145">
        <v>0.31900000000000001</v>
      </c>
      <c r="V1145">
        <v>0.36199999999999999</v>
      </c>
      <c r="W1145">
        <v>0.58899999999999997</v>
      </c>
      <c r="X1145">
        <v>0.95099999999999996</v>
      </c>
      <c r="Y1145">
        <v>127</v>
      </c>
      <c r="Z1145">
        <v>380</v>
      </c>
      <c r="AA1145">
        <v>24</v>
      </c>
      <c r="AB1145">
        <v>6</v>
      </c>
      <c r="AC1145">
        <v>0</v>
      </c>
      <c r="AD1145">
        <v>6</v>
      </c>
      <c r="AE1145">
        <v>7</v>
      </c>
      <c r="AF1145">
        <v>5.6</v>
      </c>
      <c r="AG1145" s="1">
        <v>3.4567901234567899</v>
      </c>
      <c r="AH1145">
        <v>3.5</v>
      </c>
      <c r="AI1145">
        <v>5</v>
      </c>
      <c r="AJ1145">
        <v>0.9</v>
      </c>
      <c r="AK1145">
        <v>33</v>
      </c>
      <c r="AL1145">
        <v>-3</v>
      </c>
      <c r="AM1145">
        <v>-3</v>
      </c>
      <c r="AN1145">
        <v>-6</v>
      </c>
      <c r="AO1145">
        <v>7</v>
      </c>
      <c r="AP1145">
        <f>COUNTIFS(MVPs!$A$7:$A$217, 'All B'!C1145, MVPs!$C$7:$C$217, 'All B'!B1145)</f>
        <v>0</v>
      </c>
      <c r="AQ1145">
        <f t="shared" si="85"/>
        <v>1</v>
      </c>
      <c r="AR1145">
        <f t="shared" si="86"/>
        <v>0</v>
      </c>
      <c r="AS1145">
        <f t="shared" si="87"/>
        <v>0</v>
      </c>
      <c r="AT1145">
        <f t="shared" si="88"/>
        <v>0</v>
      </c>
      <c r="AU1145">
        <f t="shared" si="89"/>
        <v>0</v>
      </c>
    </row>
    <row r="1146" spans="1:47" x14ac:dyDescent="0.45">
      <c r="A1146">
        <v>1141</v>
      </c>
      <c r="B1146" t="s">
        <v>725</v>
      </c>
      <c r="C1146">
        <v>1985</v>
      </c>
      <c r="D1146">
        <v>29</v>
      </c>
      <c r="E1146" t="s">
        <v>25</v>
      </c>
      <c r="F1146" t="s">
        <v>17</v>
      </c>
      <c r="G1146">
        <v>159</v>
      </c>
      <c r="H1146">
        <v>696</v>
      </c>
      <c r="I1146">
        <v>596</v>
      </c>
      <c r="J1146">
        <v>97</v>
      </c>
      <c r="K1146">
        <v>180</v>
      </c>
      <c r="L1146">
        <v>131</v>
      </c>
      <c r="M1146">
        <v>38</v>
      </c>
      <c r="N1146">
        <v>3</v>
      </c>
      <c r="O1146">
        <v>8</v>
      </c>
      <c r="P1146">
        <v>110</v>
      </c>
      <c r="Q1146">
        <v>31</v>
      </c>
      <c r="R1146">
        <v>3</v>
      </c>
      <c r="S1146">
        <v>80</v>
      </c>
      <c r="T1146">
        <v>55</v>
      </c>
      <c r="U1146">
        <v>0.30199999999999999</v>
      </c>
      <c r="V1146">
        <v>0.379</v>
      </c>
      <c r="W1146">
        <v>0.41599999999999998</v>
      </c>
      <c r="X1146">
        <v>0.79500000000000004</v>
      </c>
      <c r="Y1146">
        <v>123</v>
      </c>
      <c r="Z1146">
        <v>248</v>
      </c>
      <c r="AA1146">
        <v>6</v>
      </c>
      <c r="AB1146">
        <v>2</v>
      </c>
      <c r="AC1146">
        <v>5</v>
      </c>
      <c r="AD1146">
        <v>13</v>
      </c>
      <c r="AE1146">
        <v>5</v>
      </c>
      <c r="AF1146">
        <v>5.6</v>
      </c>
      <c r="AG1146" s="1">
        <v>3.5220125786163523</v>
      </c>
      <c r="AH1146">
        <v>3.2</v>
      </c>
      <c r="AI1146">
        <v>6.1</v>
      </c>
      <c r="AJ1146">
        <v>0</v>
      </c>
      <c r="AK1146">
        <v>24</v>
      </c>
      <c r="AL1146">
        <v>2</v>
      </c>
      <c r="AM1146">
        <v>3</v>
      </c>
      <c r="AN1146">
        <v>5</v>
      </c>
      <c r="AO1146">
        <v>-5</v>
      </c>
      <c r="AP1146">
        <f>COUNTIFS(MVPs!$A$7:$A$217, 'All B'!C1146, MVPs!$C$7:$C$217, 'All B'!B1146)</f>
        <v>0</v>
      </c>
      <c r="AQ1146">
        <f t="shared" si="85"/>
        <v>2</v>
      </c>
      <c r="AR1146">
        <f t="shared" si="86"/>
        <v>1</v>
      </c>
      <c r="AS1146">
        <f t="shared" si="87"/>
        <v>0</v>
      </c>
      <c r="AT1146">
        <f t="shared" si="88"/>
        <v>0</v>
      </c>
      <c r="AU1146">
        <f t="shared" si="89"/>
        <v>0</v>
      </c>
    </row>
    <row r="1147" spans="1:47" x14ac:dyDescent="0.45">
      <c r="A1147">
        <v>1142</v>
      </c>
      <c r="B1147" t="s">
        <v>547</v>
      </c>
      <c r="C1147">
        <v>2014</v>
      </c>
      <c r="D1147">
        <v>24</v>
      </c>
      <c r="E1147" t="s">
        <v>52</v>
      </c>
      <c r="F1147" t="s">
        <v>17</v>
      </c>
      <c r="G1147">
        <v>140</v>
      </c>
      <c r="H1147">
        <v>616</v>
      </c>
      <c r="I1147">
        <v>524</v>
      </c>
      <c r="J1147">
        <v>89</v>
      </c>
      <c r="K1147">
        <v>150</v>
      </c>
      <c r="L1147">
        <v>89</v>
      </c>
      <c r="M1147">
        <v>28</v>
      </c>
      <c r="N1147">
        <v>1</v>
      </c>
      <c r="O1147">
        <v>32</v>
      </c>
      <c r="P1147">
        <v>78</v>
      </c>
      <c r="Q1147">
        <v>5</v>
      </c>
      <c r="R1147">
        <v>4</v>
      </c>
      <c r="S1147">
        <v>73</v>
      </c>
      <c r="T1147">
        <v>116</v>
      </c>
      <c r="U1147">
        <v>0.28599999999999998</v>
      </c>
      <c r="V1147">
        <v>0.38600000000000001</v>
      </c>
      <c r="W1147">
        <v>0.52700000000000002</v>
      </c>
      <c r="X1147">
        <v>0.91300000000000003</v>
      </c>
      <c r="Y1147">
        <v>152</v>
      </c>
      <c r="Z1147">
        <v>276</v>
      </c>
      <c r="AA1147">
        <v>8</v>
      </c>
      <c r="AB1147">
        <v>15</v>
      </c>
      <c r="AC1147">
        <v>0</v>
      </c>
      <c r="AD1147">
        <v>4</v>
      </c>
      <c r="AE1147">
        <v>7</v>
      </c>
      <c r="AF1147">
        <v>5.6</v>
      </c>
      <c r="AG1147" s="1">
        <v>4</v>
      </c>
      <c r="AH1147">
        <v>3.7</v>
      </c>
      <c r="AI1147">
        <v>4.7</v>
      </c>
      <c r="AJ1147">
        <v>0</v>
      </c>
      <c r="AK1147">
        <v>37</v>
      </c>
      <c r="AL1147">
        <v>0</v>
      </c>
      <c r="AM1147">
        <v>-2</v>
      </c>
      <c r="AN1147">
        <v>-3</v>
      </c>
      <c r="AO1147">
        <v>9</v>
      </c>
      <c r="AP1147">
        <f>COUNTIFS(MVPs!$A$7:$A$217, 'All B'!C1147, MVPs!$C$7:$C$217, 'All B'!B1147)</f>
        <v>0</v>
      </c>
      <c r="AQ1147">
        <f t="shared" si="85"/>
        <v>0</v>
      </c>
      <c r="AR1147">
        <f t="shared" si="86"/>
        <v>0</v>
      </c>
      <c r="AS1147">
        <f t="shared" si="87"/>
        <v>0</v>
      </c>
      <c r="AT1147">
        <f t="shared" si="88"/>
        <v>0</v>
      </c>
      <c r="AU1147">
        <f t="shared" si="89"/>
        <v>0</v>
      </c>
    </row>
    <row r="1148" spans="1:47" x14ac:dyDescent="0.45">
      <c r="A1148">
        <v>1143</v>
      </c>
      <c r="B1148" t="s">
        <v>119</v>
      </c>
      <c r="C1148">
        <v>1996</v>
      </c>
      <c r="D1148">
        <v>28</v>
      </c>
      <c r="E1148" t="s">
        <v>40</v>
      </c>
      <c r="F1148" t="s">
        <v>13</v>
      </c>
      <c r="G1148">
        <v>161</v>
      </c>
      <c r="H1148">
        <v>752</v>
      </c>
      <c r="I1148">
        <v>635</v>
      </c>
      <c r="J1148">
        <v>118</v>
      </c>
      <c r="K1148">
        <v>207</v>
      </c>
      <c r="L1148">
        <v>133</v>
      </c>
      <c r="M1148">
        <v>29</v>
      </c>
      <c r="N1148">
        <v>1</v>
      </c>
      <c r="O1148">
        <v>44</v>
      </c>
      <c r="P1148">
        <v>143</v>
      </c>
      <c r="Q1148">
        <v>2</v>
      </c>
      <c r="R1148">
        <v>0</v>
      </c>
      <c r="S1148">
        <v>95</v>
      </c>
      <c r="T1148">
        <v>154</v>
      </c>
      <c r="U1148">
        <v>0.32600000000000001</v>
      </c>
      <c r="V1148">
        <v>0.42</v>
      </c>
      <c r="W1148">
        <v>0.58299999999999996</v>
      </c>
      <c r="X1148">
        <v>1.0029999999999999</v>
      </c>
      <c r="Y1148">
        <v>150</v>
      </c>
      <c r="Z1148">
        <v>370</v>
      </c>
      <c r="AA1148">
        <v>17</v>
      </c>
      <c r="AB1148">
        <v>14</v>
      </c>
      <c r="AC1148">
        <v>0</v>
      </c>
      <c r="AD1148">
        <v>8</v>
      </c>
      <c r="AE1148">
        <v>19</v>
      </c>
      <c r="AF1148">
        <v>5.6</v>
      </c>
      <c r="AG1148" s="1">
        <v>3.4782608695652173</v>
      </c>
      <c r="AH1148">
        <v>3.2</v>
      </c>
      <c r="AI1148">
        <v>5.4</v>
      </c>
      <c r="AJ1148">
        <v>-0.6</v>
      </c>
      <c r="AK1148">
        <v>43</v>
      </c>
      <c r="AL1148">
        <v>-2</v>
      </c>
      <c r="AM1148">
        <v>0</v>
      </c>
      <c r="AN1148">
        <v>-2</v>
      </c>
      <c r="AO1148">
        <v>1</v>
      </c>
      <c r="AP1148">
        <f>COUNTIFS(MVPs!$A$7:$A$217, 'All B'!C1148, MVPs!$C$7:$C$217, 'All B'!B1148)</f>
        <v>0</v>
      </c>
      <c r="AQ1148">
        <f t="shared" si="85"/>
        <v>0</v>
      </c>
      <c r="AR1148">
        <f t="shared" si="86"/>
        <v>0</v>
      </c>
      <c r="AS1148">
        <f t="shared" si="87"/>
        <v>0</v>
      </c>
      <c r="AT1148">
        <f t="shared" si="88"/>
        <v>0</v>
      </c>
      <c r="AU1148">
        <f t="shared" si="89"/>
        <v>0</v>
      </c>
    </row>
    <row r="1149" spans="1:47" x14ac:dyDescent="0.45">
      <c r="A1149">
        <v>1144</v>
      </c>
      <c r="B1149" t="s">
        <v>726</v>
      </c>
      <c r="C1149">
        <v>1979</v>
      </c>
      <c r="D1149">
        <v>28</v>
      </c>
      <c r="E1149" t="s">
        <v>158</v>
      </c>
      <c r="F1149" t="s">
        <v>13</v>
      </c>
      <c r="G1149">
        <v>148</v>
      </c>
      <c r="H1149">
        <v>596</v>
      </c>
      <c r="I1149">
        <v>509</v>
      </c>
      <c r="J1149">
        <v>87</v>
      </c>
      <c r="K1149">
        <v>166</v>
      </c>
      <c r="L1149">
        <v>124</v>
      </c>
      <c r="M1149">
        <v>27</v>
      </c>
      <c r="N1149">
        <v>3</v>
      </c>
      <c r="O1149">
        <v>12</v>
      </c>
      <c r="P1149">
        <v>75</v>
      </c>
      <c r="Q1149">
        <v>3</v>
      </c>
      <c r="R1149">
        <v>3</v>
      </c>
      <c r="S1149">
        <v>77</v>
      </c>
      <c r="T1149">
        <v>57</v>
      </c>
      <c r="U1149">
        <v>0.32600000000000001</v>
      </c>
      <c r="V1149">
        <v>0.41799999999999998</v>
      </c>
      <c r="W1149">
        <v>0.46200000000000002</v>
      </c>
      <c r="X1149">
        <v>0.88</v>
      </c>
      <c r="Y1149">
        <v>142</v>
      </c>
      <c r="Z1149">
        <v>235</v>
      </c>
      <c r="AA1149">
        <v>17</v>
      </c>
      <c r="AB1149">
        <v>5</v>
      </c>
      <c r="AC1149">
        <v>3</v>
      </c>
      <c r="AD1149">
        <v>2</v>
      </c>
      <c r="AE1149">
        <v>4</v>
      </c>
      <c r="AF1149">
        <v>5.6</v>
      </c>
      <c r="AG1149" s="1">
        <v>3.7837837837837833</v>
      </c>
      <c r="AH1149">
        <v>3.6</v>
      </c>
      <c r="AI1149">
        <v>6.4</v>
      </c>
      <c r="AJ1149">
        <v>0</v>
      </c>
      <c r="AK1149">
        <v>35</v>
      </c>
      <c r="AL1149">
        <v>-1</v>
      </c>
      <c r="AM1149">
        <v>3</v>
      </c>
      <c r="AN1149">
        <v>1</v>
      </c>
      <c r="AO1149">
        <v>-8</v>
      </c>
      <c r="AP1149">
        <f>COUNTIFS(MVPs!$A$7:$A$217, 'All B'!C1149, MVPs!$C$7:$C$217, 'All B'!B1149)</f>
        <v>0</v>
      </c>
      <c r="AQ1149">
        <f t="shared" si="85"/>
        <v>1</v>
      </c>
      <c r="AR1149">
        <f t="shared" si="86"/>
        <v>0</v>
      </c>
      <c r="AS1149">
        <f t="shared" si="87"/>
        <v>0</v>
      </c>
      <c r="AT1149">
        <f t="shared" si="88"/>
        <v>0</v>
      </c>
      <c r="AU1149">
        <f t="shared" si="89"/>
        <v>0</v>
      </c>
    </row>
    <row r="1150" spans="1:47" x14ac:dyDescent="0.45">
      <c r="A1150">
        <v>1145</v>
      </c>
      <c r="B1150" t="s">
        <v>726</v>
      </c>
      <c r="C1150">
        <v>1982</v>
      </c>
      <c r="D1150">
        <v>31</v>
      </c>
      <c r="E1150" t="s">
        <v>158</v>
      </c>
      <c r="F1150" t="s">
        <v>13</v>
      </c>
      <c r="G1150">
        <v>158</v>
      </c>
      <c r="H1150">
        <v>725</v>
      </c>
      <c r="I1150">
        <v>623</v>
      </c>
      <c r="J1150">
        <v>109</v>
      </c>
      <c r="K1150">
        <v>175</v>
      </c>
      <c r="L1150">
        <v>108</v>
      </c>
      <c r="M1150">
        <v>37</v>
      </c>
      <c r="N1150">
        <v>2</v>
      </c>
      <c r="O1150">
        <v>28</v>
      </c>
      <c r="P1150">
        <v>84</v>
      </c>
      <c r="Q1150">
        <v>2</v>
      </c>
      <c r="R1150">
        <v>1</v>
      </c>
      <c r="S1150">
        <v>86</v>
      </c>
      <c r="T1150">
        <v>58</v>
      </c>
      <c r="U1150">
        <v>0.28100000000000003</v>
      </c>
      <c r="V1150">
        <v>0.36799999999999999</v>
      </c>
      <c r="W1150">
        <v>0.48199999999999998</v>
      </c>
      <c r="X1150">
        <v>0.85</v>
      </c>
      <c r="Y1150">
        <v>132</v>
      </c>
      <c r="Z1150">
        <v>300</v>
      </c>
      <c r="AA1150">
        <v>14</v>
      </c>
      <c r="AB1150">
        <v>5</v>
      </c>
      <c r="AC1150">
        <v>3</v>
      </c>
      <c r="AD1150">
        <v>8</v>
      </c>
      <c r="AE1150">
        <v>1</v>
      </c>
      <c r="AF1150">
        <v>5.6</v>
      </c>
      <c r="AG1150" s="1">
        <v>3.5443037974683538</v>
      </c>
      <c r="AH1150">
        <v>3.5</v>
      </c>
      <c r="AI1150">
        <v>5.0999999999999996</v>
      </c>
      <c r="AJ1150">
        <v>0.1</v>
      </c>
      <c r="AK1150">
        <v>30</v>
      </c>
      <c r="AL1150">
        <v>-1</v>
      </c>
      <c r="AM1150">
        <v>4</v>
      </c>
      <c r="AN1150">
        <v>3</v>
      </c>
      <c r="AO1150">
        <v>6</v>
      </c>
      <c r="AP1150">
        <f>COUNTIFS(MVPs!$A$7:$A$217, 'All B'!C1150, MVPs!$C$7:$C$217, 'All B'!B1150)</f>
        <v>0</v>
      </c>
      <c r="AQ1150">
        <f t="shared" si="85"/>
        <v>1</v>
      </c>
      <c r="AR1150">
        <f t="shared" si="86"/>
        <v>0</v>
      </c>
      <c r="AS1150">
        <f t="shared" si="87"/>
        <v>0</v>
      </c>
      <c r="AT1150">
        <f t="shared" si="88"/>
        <v>0</v>
      </c>
      <c r="AU1150">
        <f t="shared" si="89"/>
        <v>0</v>
      </c>
    </row>
    <row r="1151" spans="1:47" x14ac:dyDescent="0.45">
      <c r="A1151">
        <v>1146</v>
      </c>
      <c r="B1151" t="s">
        <v>727</v>
      </c>
      <c r="C1151">
        <v>2010</v>
      </c>
      <c r="D1151">
        <v>28</v>
      </c>
      <c r="E1151" t="s">
        <v>31</v>
      </c>
      <c r="F1151" t="s">
        <v>13</v>
      </c>
      <c r="G1151">
        <v>156</v>
      </c>
      <c r="H1151">
        <v>626</v>
      </c>
      <c r="I1151">
        <v>585</v>
      </c>
      <c r="J1151">
        <v>83</v>
      </c>
      <c r="K1151">
        <v>165</v>
      </c>
      <c r="L1151">
        <v>116</v>
      </c>
      <c r="M1151">
        <v>29</v>
      </c>
      <c r="N1151">
        <v>2</v>
      </c>
      <c r="O1151">
        <v>18</v>
      </c>
      <c r="P1151">
        <v>70</v>
      </c>
      <c r="Q1151">
        <v>13</v>
      </c>
      <c r="R1151">
        <v>8</v>
      </c>
      <c r="S1151">
        <v>27</v>
      </c>
      <c r="T1151">
        <v>82</v>
      </c>
      <c r="U1151">
        <v>0.28199999999999997</v>
      </c>
      <c r="V1151">
        <v>0.313</v>
      </c>
      <c r="W1151">
        <v>0.43099999999999999</v>
      </c>
      <c r="X1151">
        <v>0.74399999999999999</v>
      </c>
      <c r="Y1151">
        <v>99</v>
      </c>
      <c r="Z1151">
        <v>252</v>
      </c>
      <c r="AA1151">
        <v>12</v>
      </c>
      <c r="AB1151">
        <v>2</v>
      </c>
      <c r="AC1151">
        <v>7</v>
      </c>
      <c r="AD1151">
        <v>5</v>
      </c>
      <c r="AE1151">
        <v>2</v>
      </c>
      <c r="AF1151">
        <v>5.6</v>
      </c>
      <c r="AG1151" s="1">
        <v>3.5897435897435894</v>
      </c>
      <c r="AH1151">
        <v>3.3</v>
      </c>
      <c r="AI1151">
        <v>3.5</v>
      </c>
      <c r="AJ1151">
        <v>3.1</v>
      </c>
      <c r="AK1151">
        <v>0</v>
      </c>
      <c r="AL1151">
        <v>1</v>
      </c>
      <c r="AM1151">
        <v>1</v>
      </c>
      <c r="AN1151">
        <v>2</v>
      </c>
      <c r="AO1151">
        <v>20</v>
      </c>
      <c r="AP1151">
        <f>COUNTIFS(MVPs!$A$7:$A$217, 'All B'!C1151, MVPs!$C$7:$C$217, 'All B'!B1151)</f>
        <v>0</v>
      </c>
      <c r="AQ1151">
        <f t="shared" si="85"/>
        <v>0</v>
      </c>
      <c r="AR1151">
        <f t="shared" si="86"/>
        <v>0</v>
      </c>
      <c r="AS1151">
        <f t="shared" si="87"/>
        <v>0</v>
      </c>
      <c r="AT1151">
        <f t="shared" si="88"/>
        <v>0</v>
      </c>
      <c r="AU1151">
        <f t="shared" si="89"/>
        <v>0</v>
      </c>
    </row>
    <row r="1152" spans="1:47" x14ac:dyDescent="0.45">
      <c r="A1152">
        <v>1147</v>
      </c>
      <c r="B1152" t="s">
        <v>728</v>
      </c>
      <c r="C1152">
        <v>2017</v>
      </c>
      <c r="D1152">
        <v>32</v>
      </c>
      <c r="E1152" t="s">
        <v>37</v>
      </c>
      <c r="F1152" t="s">
        <v>17</v>
      </c>
      <c r="G1152">
        <v>130</v>
      </c>
      <c r="H1152">
        <v>543</v>
      </c>
      <c r="I1152">
        <v>457</v>
      </c>
      <c r="J1152">
        <v>72</v>
      </c>
      <c r="K1152">
        <v>147</v>
      </c>
      <c r="L1152">
        <v>94</v>
      </c>
      <c r="M1152">
        <v>32</v>
      </c>
      <c r="N1152">
        <v>0</v>
      </c>
      <c r="O1152">
        <v>21</v>
      </c>
      <c r="P1152">
        <v>71</v>
      </c>
      <c r="Q1152">
        <v>7</v>
      </c>
      <c r="R1152">
        <v>1</v>
      </c>
      <c r="S1152">
        <v>59</v>
      </c>
      <c r="T1152">
        <v>56</v>
      </c>
      <c r="U1152">
        <v>0.32200000000000001</v>
      </c>
      <c r="V1152">
        <v>0.41499999999999998</v>
      </c>
      <c r="W1152">
        <v>0.53</v>
      </c>
      <c r="X1152">
        <v>0.94499999999999995</v>
      </c>
      <c r="Y1152">
        <v>150</v>
      </c>
      <c r="Z1152">
        <v>242</v>
      </c>
      <c r="AA1152">
        <v>12</v>
      </c>
      <c r="AB1152">
        <v>19</v>
      </c>
      <c r="AC1152">
        <v>1</v>
      </c>
      <c r="AD1152">
        <v>7</v>
      </c>
      <c r="AE1152">
        <v>5</v>
      </c>
      <c r="AF1152">
        <v>5.6</v>
      </c>
      <c r="AG1152" s="1">
        <v>4.3076923076923075</v>
      </c>
      <c r="AH1152">
        <v>3.9</v>
      </c>
      <c r="AI1152">
        <v>5.2</v>
      </c>
      <c r="AJ1152">
        <v>0.6</v>
      </c>
      <c r="AK1152">
        <v>35</v>
      </c>
      <c r="AL1152">
        <v>-1</v>
      </c>
      <c r="AM1152">
        <v>1</v>
      </c>
      <c r="AN1152">
        <v>-1</v>
      </c>
      <c r="AO1152">
        <v>4</v>
      </c>
      <c r="AP1152">
        <f>COUNTIFS(MVPs!$A$7:$A$217, 'All B'!C1152, MVPs!$C$7:$C$217, 'All B'!B1152)</f>
        <v>0</v>
      </c>
      <c r="AQ1152">
        <f t="shared" si="85"/>
        <v>1</v>
      </c>
      <c r="AR1152">
        <f t="shared" si="86"/>
        <v>0</v>
      </c>
      <c r="AS1152">
        <f t="shared" si="87"/>
        <v>0</v>
      </c>
      <c r="AT1152">
        <f t="shared" si="88"/>
        <v>0</v>
      </c>
      <c r="AU1152">
        <f t="shared" si="89"/>
        <v>0</v>
      </c>
    </row>
    <row r="1153" spans="1:47" x14ac:dyDescent="0.45">
      <c r="A1153">
        <v>1148</v>
      </c>
      <c r="B1153" t="s">
        <v>572</v>
      </c>
      <c r="C1153">
        <v>1987</v>
      </c>
      <c r="D1153">
        <v>24</v>
      </c>
      <c r="E1153" t="s">
        <v>158</v>
      </c>
      <c r="F1153" t="s">
        <v>13</v>
      </c>
      <c r="G1153">
        <v>159</v>
      </c>
      <c r="H1153">
        <v>696</v>
      </c>
      <c r="I1153">
        <v>639</v>
      </c>
      <c r="J1153">
        <v>103</v>
      </c>
      <c r="K1153">
        <v>168</v>
      </c>
      <c r="L1153">
        <v>106</v>
      </c>
      <c r="M1153">
        <v>33</v>
      </c>
      <c r="N1153">
        <v>5</v>
      </c>
      <c r="O1153">
        <v>24</v>
      </c>
      <c r="P1153">
        <v>87</v>
      </c>
      <c r="Q1153">
        <v>32</v>
      </c>
      <c r="R1153">
        <v>11</v>
      </c>
      <c r="S1153">
        <v>39</v>
      </c>
      <c r="T1153">
        <v>135</v>
      </c>
      <c r="U1153">
        <v>0.26300000000000001</v>
      </c>
      <c r="V1153">
        <v>0.30599999999999999</v>
      </c>
      <c r="W1153">
        <v>0.443</v>
      </c>
      <c r="X1153">
        <v>0.749</v>
      </c>
      <c r="Y1153">
        <v>99</v>
      </c>
      <c r="Z1153">
        <v>283</v>
      </c>
      <c r="AA1153">
        <v>8</v>
      </c>
      <c r="AB1153">
        <v>2</v>
      </c>
      <c r="AC1153">
        <v>14</v>
      </c>
      <c r="AD1153">
        <v>2</v>
      </c>
      <c r="AE1153">
        <v>2</v>
      </c>
      <c r="AF1153">
        <v>5.6</v>
      </c>
      <c r="AG1153" s="1">
        <v>3.5220125786163523</v>
      </c>
      <c r="AH1153">
        <v>3.4</v>
      </c>
      <c r="AI1153">
        <v>3</v>
      </c>
      <c r="AJ1153">
        <v>2.2999999999999998</v>
      </c>
      <c r="AK1153">
        <v>4</v>
      </c>
      <c r="AL1153">
        <v>3</v>
      </c>
      <c r="AM1153">
        <v>4</v>
      </c>
      <c r="AN1153">
        <v>7</v>
      </c>
      <c r="AO1153">
        <v>27</v>
      </c>
      <c r="AP1153">
        <f>COUNTIFS(MVPs!$A$7:$A$217, 'All B'!C1153, MVPs!$C$7:$C$217, 'All B'!B1153)</f>
        <v>0</v>
      </c>
      <c r="AQ1153">
        <f t="shared" si="85"/>
        <v>0</v>
      </c>
      <c r="AR1153">
        <f t="shared" si="86"/>
        <v>0</v>
      </c>
      <c r="AS1153">
        <f t="shared" si="87"/>
        <v>0</v>
      </c>
      <c r="AT1153">
        <f t="shared" si="88"/>
        <v>0</v>
      </c>
      <c r="AU1153">
        <f t="shared" si="89"/>
        <v>0</v>
      </c>
    </row>
    <row r="1154" spans="1:47" x14ac:dyDescent="0.45">
      <c r="A1154">
        <v>1149</v>
      </c>
      <c r="B1154" t="s">
        <v>729</v>
      </c>
      <c r="C1154">
        <v>1999</v>
      </c>
      <c r="D1154">
        <v>30</v>
      </c>
      <c r="E1154" t="s">
        <v>62</v>
      </c>
      <c r="F1154" t="s">
        <v>17</v>
      </c>
      <c r="G1154">
        <v>156</v>
      </c>
      <c r="H1154">
        <v>675</v>
      </c>
      <c r="I1154">
        <v>584</v>
      </c>
      <c r="J1154">
        <v>103</v>
      </c>
      <c r="K1154">
        <v>174</v>
      </c>
      <c r="L1154">
        <v>101</v>
      </c>
      <c r="M1154">
        <v>41</v>
      </c>
      <c r="N1154">
        <v>6</v>
      </c>
      <c r="O1154">
        <v>26</v>
      </c>
      <c r="P1154">
        <v>106</v>
      </c>
      <c r="Q1154">
        <v>22</v>
      </c>
      <c r="R1154">
        <v>10</v>
      </c>
      <c r="S1154">
        <v>75</v>
      </c>
      <c r="T1154">
        <v>124</v>
      </c>
      <c r="U1154">
        <v>0.29799999999999999</v>
      </c>
      <c r="V1154">
        <v>0.38700000000000001</v>
      </c>
      <c r="W1154">
        <v>0.52200000000000002</v>
      </c>
      <c r="X1154">
        <v>0.90900000000000003</v>
      </c>
      <c r="Y1154">
        <v>128</v>
      </c>
      <c r="Z1154">
        <v>305</v>
      </c>
      <c r="AA1154">
        <v>13</v>
      </c>
      <c r="AB1154">
        <v>12</v>
      </c>
      <c r="AC1154">
        <v>0</v>
      </c>
      <c r="AD1154">
        <v>4</v>
      </c>
      <c r="AE1154">
        <v>5</v>
      </c>
      <c r="AF1154">
        <v>5.6</v>
      </c>
      <c r="AG1154" s="1">
        <v>3.5897435897435894</v>
      </c>
      <c r="AH1154">
        <v>3.6</v>
      </c>
      <c r="AI1154">
        <v>4</v>
      </c>
      <c r="AJ1154">
        <v>0.8</v>
      </c>
      <c r="AK1154">
        <v>29</v>
      </c>
      <c r="AL1154">
        <v>0</v>
      </c>
      <c r="AM1154">
        <v>2</v>
      </c>
      <c r="AN1154">
        <v>1</v>
      </c>
      <c r="AO1154">
        <v>17</v>
      </c>
      <c r="AP1154">
        <f>COUNTIFS(MVPs!$A$7:$A$217, 'All B'!C1154, MVPs!$C$7:$C$217, 'All B'!B1154)</f>
        <v>0</v>
      </c>
      <c r="AQ1154">
        <f t="shared" si="85"/>
        <v>1</v>
      </c>
      <c r="AR1154">
        <f t="shared" si="86"/>
        <v>0</v>
      </c>
      <c r="AS1154">
        <f t="shared" si="87"/>
        <v>0</v>
      </c>
      <c r="AT1154">
        <f t="shared" si="88"/>
        <v>0</v>
      </c>
      <c r="AU1154">
        <f t="shared" si="89"/>
        <v>0</v>
      </c>
    </row>
    <row r="1155" spans="1:47" x14ac:dyDescent="0.45">
      <c r="A1155">
        <v>1150</v>
      </c>
      <c r="B1155" t="s">
        <v>185</v>
      </c>
      <c r="C1155">
        <v>1979</v>
      </c>
      <c r="D1155">
        <v>31</v>
      </c>
      <c r="E1155" t="s">
        <v>73</v>
      </c>
      <c r="F1155" t="s">
        <v>17</v>
      </c>
      <c r="G1155">
        <v>130</v>
      </c>
      <c r="H1155">
        <v>538</v>
      </c>
      <c r="I1155">
        <v>464</v>
      </c>
      <c r="J1155">
        <v>73</v>
      </c>
      <c r="K1155">
        <v>128</v>
      </c>
      <c r="L1155">
        <v>87</v>
      </c>
      <c r="M1155">
        <v>19</v>
      </c>
      <c r="N1155">
        <v>0</v>
      </c>
      <c r="O1155">
        <v>22</v>
      </c>
      <c r="P1155">
        <v>80</v>
      </c>
      <c r="Q1155">
        <v>4</v>
      </c>
      <c r="R1155">
        <v>2</v>
      </c>
      <c r="S1155">
        <v>67</v>
      </c>
      <c r="T1155">
        <v>73</v>
      </c>
      <c r="U1155">
        <v>0.27600000000000002</v>
      </c>
      <c r="V1155">
        <v>0.36399999999999999</v>
      </c>
      <c r="W1155">
        <v>0.45900000000000002</v>
      </c>
      <c r="X1155">
        <v>0.82399999999999995</v>
      </c>
      <c r="Y1155">
        <v>123</v>
      </c>
      <c r="Z1155">
        <v>213</v>
      </c>
      <c r="AA1155">
        <v>11</v>
      </c>
      <c r="AB1155">
        <v>0</v>
      </c>
      <c r="AC1155">
        <v>3</v>
      </c>
      <c r="AD1155">
        <v>4</v>
      </c>
      <c r="AE1155">
        <v>8</v>
      </c>
      <c r="AF1155">
        <v>5.6</v>
      </c>
      <c r="AG1155" s="1">
        <v>4.3076923076923075</v>
      </c>
      <c r="AH1155">
        <v>3.8</v>
      </c>
      <c r="AI1155">
        <v>4.4000000000000004</v>
      </c>
      <c r="AJ1155">
        <v>2</v>
      </c>
      <c r="AK1155">
        <v>17</v>
      </c>
      <c r="AL1155">
        <v>-1</v>
      </c>
      <c r="AM1155">
        <v>1</v>
      </c>
      <c r="AN1155">
        <v>0</v>
      </c>
      <c r="AO1155">
        <v>10</v>
      </c>
      <c r="AP1155">
        <f>COUNTIFS(MVPs!$A$7:$A$217, 'All B'!C1155, MVPs!$C$7:$C$217, 'All B'!B1155)</f>
        <v>0</v>
      </c>
      <c r="AQ1155">
        <f t="shared" si="85"/>
        <v>1</v>
      </c>
      <c r="AR1155">
        <f t="shared" si="86"/>
        <v>0</v>
      </c>
      <c r="AS1155">
        <f t="shared" si="87"/>
        <v>0</v>
      </c>
      <c r="AT1155">
        <f t="shared" si="88"/>
        <v>0</v>
      </c>
      <c r="AU1155">
        <f t="shared" si="89"/>
        <v>0</v>
      </c>
    </row>
    <row r="1156" spans="1:47" x14ac:dyDescent="0.45">
      <c r="A1156">
        <v>1151</v>
      </c>
      <c r="B1156" t="s">
        <v>730</v>
      </c>
      <c r="C1156">
        <v>1988</v>
      </c>
      <c r="D1156">
        <v>24</v>
      </c>
      <c r="E1156" t="s">
        <v>73</v>
      </c>
      <c r="F1156" t="s">
        <v>17</v>
      </c>
      <c r="G1156">
        <v>140</v>
      </c>
      <c r="H1156">
        <v>589</v>
      </c>
      <c r="I1156">
        <v>495</v>
      </c>
      <c r="J1156">
        <v>95</v>
      </c>
      <c r="K1156">
        <v>144</v>
      </c>
      <c r="L1156">
        <v>96</v>
      </c>
      <c r="M1156">
        <v>29</v>
      </c>
      <c r="N1156">
        <v>1</v>
      </c>
      <c r="O1156">
        <v>18</v>
      </c>
      <c r="P1156">
        <v>64</v>
      </c>
      <c r="Q1156">
        <v>27</v>
      </c>
      <c r="R1156">
        <v>6</v>
      </c>
      <c r="S1156">
        <v>87</v>
      </c>
      <c r="T1156">
        <v>94</v>
      </c>
      <c r="U1156">
        <v>0.29099999999999998</v>
      </c>
      <c r="V1156">
        <v>0.39700000000000002</v>
      </c>
      <c r="W1156">
        <v>0.46300000000000002</v>
      </c>
      <c r="X1156">
        <v>0.86</v>
      </c>
      <c r="Y1156">
        <v>143</v>
      </c>
      <c r="Z1156">
        <v>229</v>
      </c>
      <c r="AA1156">
        <v>11</v>
      </c>
      <c r="AB1156">
        <v>3</v>
      </c>
      <c r="AC1156">
        <v>0</v>
      </c>
      <c r="AD1156">
        <v>4</v>
      </c>
      <c r="AE1156">
        <v>10</v>
      </c>
      <c r="AF1156">
        <v>5.6</v>
      </c>
      <c r="AG1156" s="1">
        <v>4</v>
      </c>
      <c r="AH1156">
        <v>3.5</v>
      </c>
      <c r="AI1156">
        <v>5.3</v>
      </c>
      <c r="AJ1156">
        <v>-0.4</v>
      </c>
      <c r="AK1156">
        <v>30</v>
      </c>
      <c r="AL1156">
        <v>0</v>
      </c>
      <c r="AM1156">
        <v>4</v>
      </c>
      <c r="AN1156">
        <v>4</v>
      </c>
      <c r="AO1156">
        <v>2</v>
      </c>
      <c r="AP1156">
        <f>COUNTIFS(MVPs!$A$7:$A$217, 'All B'!C1156, MVPs!$C$7:$C$217, 'All B'!B1156)</f>
        <v>0</v>
      </c>
      <c r="AQ1156">
        <f t="shared" si="85"/>
        <v>3</v>
      </c>
      <c r="AR1156">
        <f t="shared" si="86"/>
        <v>0</v>
      </c>
      <c r="AS1156">
        <f t="shared" si="87"/>
        <v>0</v>
      </c>
      <c r="AT1156">
        <f t="shared" si="88"/>
        <v>0</v>
      </c>
      <c r="AU1156">
        <f t="shared" si="89"/>
        <v>0</v>
      </c>
    </row>
    <row r="1157" spans="1:47" x14ac:dyDescent="0.45">
      <c r="A1157">
        <v>1152</v>
      </c>
      <c r="B1157" t="s">
        <v>459</v>
      </c>
      <c r="C1157">
        <v>2016</v>
      </c>
      <c r="D1157">
        <v>34</v>
      </c>
      <c r="E1157" t="s">
        <v>59</v>
      </c>
      <c r="F1157" t="s">
        <v>13</v>
      </c>
      <c r="G1157">
        <v>153</v>
      </c>
      <c r="H1157">
        <v>679</v>
      </c>
      <c r="I1157">
        <v>618</v>
      </c>
      <c r="J1157">
        <v>117</v>
      </c>
      <c r="K1157">
        <v>178</v>
      </c>
      <c r="L1157">
        <v>117</v>
      </c>
      <c r="M1157">
        <v>29</v>
      </c>
      <c r="N1157">
        <v>4</v>
      </c>
      <c r="O1157">
        <v>28</v>
      </c>
      <c r="P1157">
        <v>83</v>
      </c>
      <c r="Q1157">
        <v>14</v>
      </c>
      <c r="R1157">
        <v>6</v>
      </c>
      <c r="S1157">
        <v>45</v>
      </c>
      <c r="T1157">
        <v>115</v>
      </c>
      <c r="U1157">
        <v>0.28799999999999998</v>
      </c>
      <c r="V1157">
        <v>0.34799999999999998</v>
      </c>
      <c r="W1157">
        <v>0.48399999999999999</v>
      </c>
      <c r="X1157">
        <v>0.83099999999999996</v>
      </c>
      <c r="Y1157">
        <v>122</v>
      </c>
      <c r="Z1157">
        <v>299</v>
      </c>
      <c r="AA1157">
        <v>5</v>
      </c>
      <c r="AB1157">
        <v>13</v>
      </c>
      <c r="AC1157">
        <v>0</v>
      </c>
      <c r="AD1157">
        <v>3</v>
      </c>
      <c r="AE1157">
        <v>0</v>
      </c>
      <c r="AF1157">
        <v>5.6</v>
      </c>
      <c r="AG1157" s="1">
        <v>3.6601307189542478</v>
      </c>
      <c r="AH1157">
        <v>3.3</v>
      </c>
      <c r="AI1157">
        <v>4.7</v>
      </c>
      <c r="AJ1157">
        <v>1.3</v>
      </c>
      <c r="AK1157">
        <v>18</v>
      </c>
      <c r="AL1157">
        <v>0</v>
      </c>
      <c r="AM1157">
        <v>0</v>
      </c>
      <c r="AN1157">
        <v>1</v>
      </c>
      <c r="AO1157">
        <v>8</v>
      </c>
      <c r="AP1157">
        <f>COUNTIFS(MVPs!$A$7:$A$217, 'All B'!C1157, MVPs!$C$7:$C$217, 'All B'!B1157)</f>
        <v>0</v>
      </c>
      <c r="AQ1157">
        <f t="shared" si="85"/>
        <v>2</v>
      </c>
      <c r="AR1157">
        <f t="shared" si="86"/>
        <v>0</v>
      </c>
      <c r="AS1157">
        <f t="shared" si="87"/>
        <v>0</v>
      </c>
      <c r="AT1157">
        <f t="shared" si="88"/>
        <v>0</v>
      </c>
      <c r="AU1157">
        <f t="shared" si="89"/>
        <v>0</v>
      </c>
    </row>
    <row r="1158" spans="1:47" x14ac:dyDescent="0.45">
      <c r="A1158">
        <v>1153</v>
      </c>
      <c r="B1158" t="s">
        <v>710</v>
      </c>
      <c r="C1158">
        <v>2007</v>
      </c>
      <c r="D1158">
        <v>24</v>
      </c>
      <c r="E1158" t="s">
        <v>37</v>
      </c>
      <c r="F1158" t="s">
        <v>17</v>
      </c>
      <c r="G1158">
        <v>151</v>
      </c>
      <c r="H1158">
        <v>620</v>
      </c>
      <c r="I1158">
        <v>540</v>
      </c>
      <c r="J1158">
        <v>87</v>
      </c>
      <c r="K1158">
        <v>158</v>
      </c>
      <c r="L1158">
        <v>104</v>
      </c>
      <c r="M1158">
        <v>32</v>
      </c>
      <c r="N1158">
        <v>3</v>
      </c>
      <c r="O1158">
        <v>19</v>
      </c>
      <c r="P1158">
        <v>87</v>
      </c>
      <c r="Q1158">
        <v>21</v>
      </c>
      <c r="R1158">
        <v>9</v>
      </c>
      <c r="S1158">
        <v>67</v>
      </c>
      <c r="T1158">
        <v>89</v>
      </c>
      <c r="U1158">
        <v>0.29299999999999998</v>
      </c>
      <c r="V1158">
        <v>0.374</v>
      </c>
      <c r="W1158">
        <v>0.46899999999999997</v>
      </c>
      <c r="X1158">
        <v>0.84299999999999997</v>
      </c>
      <c r="Y1158">
        <v>116</v>
      </c>
      <c r="Z1158">
        <v>253</v>
      </c>
      <c r="AA1158">
        <v>16</v>
      </c>
      <c r="AB1158">
        <v>7</v>
      </c>
      <c r="AC1158">
        <v>0</v>
      </c>
      <c r="AD1158">
        <v>6</v>
      </c>
      <c r="AE1158">
        <v>1</v>
      </c>
      <c r="AF1158">
        <v>5.6</v>
      </c>
      <c r="AG1158" s="1">
        <v>3.7086092715231787</v>
      </c>
      <c r="AH1158">
        <v>3.7</v>
      </c>
      <c r="AI1158">
        <v>3.8</v>
      </c>
      <c r="AJ1158">
        <v>2.7</v>
      </c>
      <c r="AK1158">
        <v>14</v>
      </c>
      <c r="AL1158">
        <v>0</v>
      </c>
      <c r="AM1158">
        <v>-3</v>
      </c>
      <c r="AN1158">
        <v>-2</v>
      </c>
      <c r="AO1158">
        <v>18</v>
      </c>
      <c r="AP1158">
        <f>COUNTIFS(MVPs!$A$7:$A$217, 'All B'!C1158, MVPs!$C$7:$C$217, 'All B'!B1158)</f>
        <v>0</v>
      </c>
      <c r="AQ1158">
        <f t="shared" si="85"/>
        <v>0</v>
      </c>
      <c r="AR1158">
        <f t="shared" si="86"/>
        <v>0</v>
      </c>
      <c r="AS1158">
        <f t="shared" si="87"/>
        <v>0</v>
      </c>
      <c r="AT1158">
        <f t="shared" si="88"/>
        <v>0</v>
      </c>
      <c r="AU1158">
        <f t="shared" si="89"/>
        <v>0</v>
      </c>
    </row>
    <row r="1159" spans="1:47" x14ac:dyDescent="0.45">
      <c r="A1159">
        <v>1154</v>
      </c>
      <c r="B1159" t="s">
        <v>75</v>
      </c>
      <c r="C1159">
        <v>2008</v>
      </c>
      <c r="D1159">
        <v>25</v>
      </c>
      <c r="E1159" t="s">
        <v>76</v>
      </c>
      <c r="F1159" t="s">
        <v>13</v>
      </c>
      <c r="G1159">
        <v>146</v>
      </c>
      <c r="H1159">
        <v>633</v>
      </c>
      <c r="I1159">
        <v>536</v>
      </c>
      <c r="J1159">
        <v>98</v>
      </c>
      <c r="K1159">
        <v>176</v>
      </c>
      <c r="L1159">
        <v>132</v>
      </c>
      <c r="M1159">
        <v>31</v>
      </c>
      <c r="N1159">
        <v>4</v>
      </c>
      <c r="O1159">
        <v>9</v>
      </c>
      <c r="P1159">
        <v>85</v>
      </c>
      <c r="Q1159">
        <v>1</v>
      </c>
      <c r="R1159">
        <v>1</v>
      </c>
      <c r="S1159">
        <v>84</v>
      </c>
      <c r="T1159">
        <v>50</v>
      </c>
      <c r="U1159">
        <v>0.32800000000000001</v>
      </c>
      <c r="V1159">
        <v>0.41299999999999998</v>
      </c>
      <c r="W1159">
        <v>0.45100000000000001</v>
      </c>
      <c r="X1159">
        <v>0.86399999999999999</v>
      </c>
      <c r="Y1159">
        <v>134</v>
      </c>
      <c r="Z1159">
        <v>242</v>
      </c>
      <c r="AA1159">
        <v>21</v>
      </c>
      <c r="AB1159">
        <v>1</v>
      </c>
      <c r="AC1159">
        <v>1</v>
      </c>
      <c r="AD1159">
        <v>11</v>
      </c>
      <c r="AE1159">
        <v>8</v>
      </c>
      <c r="AF1159">
        <v>5.6</v>
      </c>
      <c r="AG1159" s="1">
        <v>3.8356164383561637</v>
      </c>
      <c r="AH1159">
        <v>3.4</v>
      </c>
      <c r="AI1159">
        <v>6.2</v>
      </c>
      <c r="AJ1159">
        <v>0.3</v>
      </c>
      <c r="AK1159">
        <v>28</v>
      </c>
      <c r="AL1159">
        <v>0</v>
      </c>
      <c r="AM1159">
        <v>2</v>
      </c>
      <c r="AN1159">
        <v>2</v>
      </c>
      <c r="AO1159">
        <v>-7</v>
      </c>
      <c r="AP1159">
        <f>COUNTIFS(MVPs!$A$7:$A$217, 'All B'!C1159, MVPs!$C$7:$C$217, 'All B'!B1159)</f>
        <v>0</v>
      </c>
      <c r="AQ1159">
        <f t="shared" ref="AQ1159:AQ1222" si="90">IF(COUNTIFS($C$6:$C$1991, $C1159, $E$6:$E$1991, $E1159, $AF$6:$AF$1991, "&gt;5")=0, 0, COUNTIFS($C$6:$C$1991, $C1159, $E$6:$E$1991, $E1159, $AF$6:$AF$1991, "&gt;5")-1)</f>
        <v>0</v>
      </c>
      <c r="AR1159">
        <f t="shared" ref="AR1159:AR1222" si="91">IF(COUNTIFS($C$6:$C$1991, $C1159, $E$6:$E$1991, $E1159, $AF$6:$AF$1991, "&gt;6")=0, 0, COUNTIFS($C$6:$C$1991, $C1159, $E$6:$E$1991, $E1159, $AF$6:$AF$1991, "&gt;6")-1)</f>
        <v>0</v>
      </c>
      <c r="AS1159">
        <f t="shared" ref="AS1159:AS1222" si="92">IF(COUNTIFS($C$6:$C$1991, $C1159, $E$6:$E$1991, $E1159, $AF$6:$AF$1991, "&gt;7")=0, 0, COUNTIFS($C$6:$C$1991, $C1159, $E$6:$E$1991, $E1159, $AF$6:$AF$1991, "&gt;7")-1)</f>
        <v>0</v>
      </c>
      <c r="AT1159">
        <f t="shared" ref="AT1159:AT1222" si="93">IF(COUNTIFS($C$6:$C$1991, $C1159, $E$6:$E$1991, $E1159, $AF$6:$AF$1991, "&gt;8")=0, 0, COUNTIFS($C$6:$C$1991, $C1159, $E$6:$E$1991, $E1159, $AF$6:$AF$1991, "&gt;8")-1)</f>
        <v>0</v>
      </c>
      <c r="AU1159">
        <f t="shared" ref="AU1159:AU1222" si="94">IF(COUNTIFS($C$6:$C$1991, $C1159, $E$6:$E$1991, $E1159, $AF$6:$AF$1991, "&gt;9")=0, 0, COUNTIFS($C$6:$C$1991, $C1159, $E$6:$E$1991, $E1159, $AF$6:$AF$1991, "&gt;9")-1)</f>
        <v>0</v>
      </c>
    </row>
    <row r="1160" spans="1:47" x14ac:dyDescent="0.45">
      <c r="A1160">
        <v>1155</v>
      </c>
      <c r="B1160" t="s">
        <v>429</v>
      </c>
      <c r="C1160">
        <v>2003</v>
      </c>
      <c r="D1160">
        <v>29</v>
      </c>
      <c r="E1160" t="s">
        <v>31</v>
      </c>
      <c r="F1160" t="s">
        <v>13</v>
      </c>
      <c r="G1160">
        <v>160</v>
      </c>
      <c r="H1160">
        <v>674</v>
      </c>
      <c r="I1160">
        <v>606</v>
      </c>
      <c r="J1160">
        <v>95</v>
      </c>
      <c r="K1160">
        <v>192</v>
      </c>
      <c r="L1160">
        <v>114</v>
      </c>
      <c r="M1160">
        <v>46</v>
      </c>
      <c r="N1160">
        <v>3</v>
      </c>
      <c r="O1160">
        <v>29</v>
      </c>
      <c r="P1160">
        <v>99</v>
      </c>
      <c r="Q1160">
        <v>9</v>
      </c>
      <c r="R1160">
        <v>5</v>
      </c>
      <c r="S1160">
        <v>57</v>
      </c>
      <c r="T1160">
        <v>73</v>
      </c>
      <c r="U1160">
        <v>0.317</v>
      </c>
      <c r="V1160">
        <v>0.38</v>
      </c>
      <c r="W1160">
        <v>0.54600000000000004</v>
      </c>
      <c r="X1160">
        <v>0.92600000000000005</v>
      </c>
      <c r="Y1160">
        <v>139</v>
      </c>
      <c r="Z1160">
        <v>331</v>
      </c>
      <c r="AA1160">
        <v>20</v>
      </c>
      <c r="AB1160">
        <v>7</v>
      </c>
      <c r="AC1160">
        <v>0</v>
      </c>
      <c r="AD1160">
        <v>4</v>
      </c>
      <c r="AE1160">
        <v>1</v>
      </c>
      <c r="AF1160">
        <v>5.6</v>
      </c>
      <c r="AG1160" s="1">
        <v>3.4999999999999996</v>
      </c>
      <c r="AH1160">
        <v>3.2</v>
      </c>
      <c r="AI1160">
        <v>4.8</v>
      </c>
      <c r="AJ1160">
        <v>0.3</v>
      </c>
      <c r="AK1160">
        <v>34</v>
      </c>
      <c r="AL1160">
        <v>-3</v>
      </c>
      <c r="AM1160">
        <v>-1</v>
      </c>
      <c r="AN1160">
        <v>-4</v>
      </c>
      <c r="AO1160">
        <v>8</v>
      </c>
      <c r="AP1160">
        <f>COUNTIFS(MVPs!$A$7:$A$217, 'All B'!C1160, MVPs!$C$7:$C$217, 'All B'!B1160)</f>
        <v>0</v>
      </c>
      <c r="AQ1160">
        <f t="shared" si="90"/>
        <v>0</v>
      </c>
      <c r="AR1160">
        <f t="shared" si="91"/>
        <v>0</v>
      </c>
      <c r="AS1160">
        <f t="shared" si="92"/>
        <v>0</v>
      </c>
      <c r="AT1160">
        <f t="shared" si="93"/>
        <v>0</v>
      </c>
      <c r="AU1160">
        <f t="shared" si="94"/>
        <v>0</v>
      </c>
    </row>
    <row r="1161" spans="1:47" x14ac:dyDescent="0.45">
      <c r="A1161">
        <v>1156</v>
      </c>
      <c r="B1161" t="s">
        <v>731</v>
      </c>
      <c r="C1161">
        <v>1993</v>
      </c>
      <c r="D1161">
        <v>34</v>
      </c>
      <c r="E1161" t="s">
        <v>59</v>
      </c>
      <c r="F1161" t="s">
        <v>13</v>
      </c>
      <c r="G1161">
        <v>151</v>
      </c>
      <c r="H1161">
        <v>707</v>
      </c>
      <c r="I1161">
        <v>566</v>
      </c>
      <c r="J1161">
        <v>113</v>
      </c>
      <c r="K1161">
        <v>177</v>
      </c>
      <c r="L1161">
        <v>143</v>
      </c>
      <c r="M1161">
        <v>27</v>
      </c>
      <c r="N1161">
        <v>0</v>
      </c>
      <c r="O1161">
        <v>7</v>
      </c>
      <c r="P1161">
        <v>57</v>
      </c>
      <c r="Q1161">
        <v>16</v>
      </c>
      <c r="R1161">
        <v>11</v>
      </c>
      <c r="S1161">
        <v>132</v>
      </c>
      <c r="T1161">
        <v>102</v>
      </c>
      <c r="U1161">
        <v>0.313</v>
      </c>
      <c r="V1161">
        <v>0.443</v>
      </c>
      <c r="W1161">
        <v>0.39800000000000002</v>
      </c>
      <c r="X1161">
        <v>0.84099999999999997</v>
      </c>
      <c r="Y1161">
        <v>130</v>
      </c>
      <c r="Z1161">
        <v>225</v>
      </c>
      <c r="AA1161">
        <v>11</v>
      </c>
      <c r="AB1161">
        <v>4</v>
      </c>
      <c r="AC1161">
        <v>1</v>
      </c>
      <c r="AD1161">
        <v>4</v>
      </c>
      <c r="AE1161">
        <v>5</v>
      </c>
      <c r="AF1161">
        <v>5.6</v>
      </c>
      <c r="AG1161" s="1">
        <v>3.7086092715231787</v>
      </c>
      <c r="AH1161">
        <v>3.3</v>
      </c>
      <c r="AI1161">
        <v>5.5</v>
      </c>
      <c r="AJ1161">
        <v>0</v>
      </c>
      <c r="AK1161">
        <v>32</v>
      </c>
      <c r="AL1161">
        <v>1</v>
      </c>
      <c r="AM1161">
        <v>0</v>
      </c>
      <c r="AN1161">
        <v>1</v>
      </c>
      <c r="AO1161">
        <v>3</v>
      </c>
      <c r="AP1161">
        <f>COUNTIFS(MVPs!$A$7:$A$217, 'All B'!C1161, MVPs!$C$7:$C$217, 'All B'!B1161)</f>
        <v>0</v>
      </c>
      <c r="AQ1161">
        <f t="shared" si="90"/>
        <v>1</v>
      </c>
      <c r="AR1161">
        <f t="shared" si="91"/>
        <v>0</v>
      </c>
      <c r="AS1161">
        <f t="shared" si="92"/>
        <v>0</v>
      </c>
      <c r="AT1161">
        <f t="shared" si="93"/>
        <v>0</v>
      </c>
      <c r="AU1161">
        <f t="shared" si="94"/>
        <v>0</v>
      </c>
    </row>
    <row r="1162" spans="1:47" x14ac:dyDescent="0.45">
      <c r="A1162">
        <v>1157</v>
      </c>
      <c r="B1162" t="s">
        <v>732</v>
      </c>
      <c r="C1162">
        <v>2012</v>
      </c>
      <c r="D1162">
        <v>34</v>
      </c>
      <c r="E1162" t="s">
        <v>43</v>
      </c>
      <c r="F1162" t="s">
        <v>17</v>
      </c>
      <c r="G1162">
        <v>149</v>
      </c>
      <c r="H1162">
        <v>630</v>
      </c>
      <c r="I1162">
        <v>570</v>
      </c>
      <c r="J1162">
        <v>92</v>
      </c>
      <c r="K1162">
        <v>171</v>
      </c>
      <c r="L1162">
        <v>91</v>
      </c>
      <c r="M1162">
        <v>50</v>
      </c>
      <c r="N1162">
        <v>3</v>
      </c>
      <c r="O1162">
        <v>27</v>
      </c>
      <c r="P1162">
        <v>105</v>
      </c>
      <c r="Q1162">
        <v>9</v>
      </c>
      <c r="R1162">
        <v>2</v>
      </c>
      <c r="S1162">
        <v>44</v>
      </c>
      <c r="T1162">
        <v>82</v>
      </c>
      <c r="U1162">
        <v>0.3</v>
      </c>
      <c r="V1162">
        <v>0.36</v>
      </c>
      <c r="W1162">
        <v>0.54</v>
      </c>
      <c r="X1162">
        <v>0.90100000000000002</v>
      </c>
      <c r="Y1162">
        <v>136</v>
      </c>
      <c r="Z1162">
        <v>308</v>
      </c>
      <c r="AA1162">
        <v>14</v>
      </c>
      <c r="AB1162">
        <v>12</v>
      </c>
      <c r="AC1162">
        <v>0</v>
      </c>
      <c r="AD1162">
        <v>4</v>
      </c>
      <c r="AE1162">
        <v>3</v>
      </c>
      <c r="AF1162">
        <v>5.6</v>
      </c>
      <c r="AG1162" s="1">
        <v>3.7583892617449663</v>
      </c>
      <c r="AH1162">
        <v>3.7</v>
      </c>
      <c r="AI1162">
        <v>5</v>
      </c>
      <c r="AJ1162">
        <v>0.8</v>
      </c>
      <c r="AK1162">
        <v>29</v>
      </c>
      <c r="AL1162">
        <v>-1</v>
      </c>
      <c r="AM1162">
        <v>0</v>
      </c>
      <c r="AN1162">
        <v>-1</v>
      </c>
      <c r="AO1162">
        <v>4</v>
      </c>
      <c r="AP1162">
        <f>COUNTIFS(MVPs!$A$7:$A$217, 'All B'!C1162, MVPs!$C$7:$C$217, 'All B'!B1162)</f>
        <v>0</v>
      </c>
      <c r="AQ1162">
        <f t="shared" si="90"/>
        <v>1</v>
      </c>
      <c r="AR1162">
        <f t="shared" si="91"/>
        <v>0</v>
      </c>
      <c r="AS1162">
        <f t="shared" si="92"/>
        <v>0</v>
      </c>
      <c r="AT1162">
        <f t="shared" si="93"/>
        <v>0</v>
      </c>
      <c r="AU1162">
        <f t="shared" si="94"/>
        <v>0</v>
      </c>
    </row>
    <row r="1163" spans="1:47" x14ac:dyDescent="0.45">
      <c r="A1163">
        <v>1158</v>
      </c>
      <c r="B1163" t="s">
        <v>126</v>
      </c>
      <c r="C1163">
        <v>1985</v>
      </c>
      <c r="D1163">
        <v>24</v>
      </c>
      <c r="E1163" t="s">
        <v>127</v>
      </c>
      <c r="F1163" t="s">
        <v>13</v>
      </c>
      <c r="G1163">
        <v>161</v>
      </c>
      <c r="H1163">
        <v>718</v>
      </c>
      <c r="I1163">
        <v>642</v>
      </c>
      <c r="J1163">
        <v>116</v>
      </c>
      <c r="K1163">
        <v>181</v>
      </c>
      <c r="L1163">
        <v>118</v>
      </c>
      <c r="M1163">
        <v>32</v>
      </c>
      <c r="N1163">
        <v>5</v>
      </c>
      <c r="O1163">
        <v>26</v>
      </c>
      <c r="P1163">
        <v>110</v>
      </c>
      <c r="Q1163">
        <v>2</v>
      </c>
      <c r="R1163">
        <v>3</v>
      </c>
      <c r="S1163">
        <v>67</v>
      </c>
      <c r="T1163">
        <v>68</v>
      </c>
      <c r="U1163">
        <v>0.28199999999999997</v>
      </c>
      <c r="V1163">
        <v>0.34699999999999998</v>
      </c>
      <c r="W1163">
        <v>0.46899999999999997</v>
      </c>
      <c r="X1163">
        <v>0.81599999999999995</v>
      </c>
      <c r="Y1163">
        <v>124</v>
      </c>
      <c r="Z1163">
        <v>301</v>
      </c>
      <c r="AA1163">
        <v>32</v>
      </c>
      <c r="AB1163">
        <v>1</v>
      </c>
      <c r="AC1163">
        <v>0</v>
      </c>
      <c r="AD1163">
        <v>8</v>
      </c>
      <c r="AE1163">
        <v>1</v>
      </c>
      <c r="AF1163">
        <v>5.6</v>
      </c>
      <c r="AG1163" s="1">
        <v>3.4782608695652173</v>
      </c>
      <c r="AH1163">
        <v>3.4</v>
      </c>
      <c r="AI1163">
        <v>5.6</v>
      </c>
      <c r="AJ1163">
        <v>1.1000000000000001</v>
      </c>
      <c r="AK1163">
        <v>24</v>
      </c>
      <c r="AL1163">
        <v>-4</v>
      </c>
      <c r="AM1163">
        <v>2</v>
      </c>
      <c r="AN1163">
        <v>-2</v>
      </c>
      <c r="AO1163">
        <v>0</v>
      </c>
      <c r="AP1163">
        <f>COUNTIFS(MVPs!$A$7:$A$217, 'All B'!C1163, MVPs!$C$7:$C$217, 'All B'!B1163)</f>
        <v>0</v>
      </c>
      <c r="AQ1163">
        <f t="shared" si="90"/>
        <v>1</v>
      </c>
      <c r="AR1163">
        <f t="shared" si="91"/>
        <v>0</v>
      </c>
      <c r="AS1163">
        <f t="shared" si="92"/>
        <v>0</v>
      </c>
      <c r="AT1163">
        <f t="shared" si="93"/>
        <v>0</v>
      </c>
      <c r="AU1163">
        <f t="shared" si="94"/>
        <v>0</v>
      </c>
    </row>
    <row r="1164" spans="1:47" x14ac:dyDescent="0.45">
      <c r="A1164">
        <v>1159</v>
      </c>
      <c r="B1164" t="s">
        <v>504</v>
      </c>
      <c r="C1164">
        <v>1971</v>
      </c>
      <c r="D1164">
        <v>26</v>
      </c>
      <c r="E1164" t="s">
        <v>40</v>
      </c>
      <c r="F1164" t="s">
        <v>13</v>
      </c>
      <c r="G1164">
        <v>159</v>
      </c>
      <c r="H1164">
        <v>692</v>
      </c>
      <c r="I1164">
        <v>618</v>
      </c>
      <c r="J1164">
        <v>85</v>
      </c>
      <c r="K1164">
        <v>175</v>
      </c>
      <c r="L1164">
        <v>110</v>
      </c>
      <c r="M1164">
        <v>33</v>
      </c>
      <c r="N1164">
        <v>2</v>
      </c>
      <c r="O1164">
        <v>30</v>
      </c>
      <c r="P1164">
        <v>96</v>
      </c>
      <c r="Q1164">
        <v>11</v>
      </c>
      <c r="R1164">
        <v>3</v>
      </c>
      <c r="S1164">
        <v>63</v>
      </c>
      <c r="T1164">
        <v>82</v>
      </c>
      <c r="U1164">
        <v>0.28299999999999997</v>
      </c>
      <c r="V1164">
        <v>0.35199999999999998</v>
      </c>
      <c r="W1164">
        <v>0.48899999999999999</v>
      </c>
      <c r="X1164">
        <v>0.84</v>
      </c>
      <c r="Y1164">
        <v>129</v>
      </c>
      <c r="Z1164">
        <v>302</v>
      </c>
      <c r="AA1164">
        <v>15</v>
      </c>
      <c r="AB1164">
        <v>5</v>
      </c>
      <c r="AC1164">
        <v>1</v>
      </c>
      <c r="AD1164">
        <v>5</v>
      </c>
      <c r="AE1164">
        <v>4</v>
      </c>
      <c r="AF1164">
        <v>5.6</v>
      </c>
      <c r="AG1164" s="1">
        <v>3.5220125786163523</v>
      </c>
      <c r="AH1164">
        <v>3.3</v>
      </c>
      <c r="AI1164">
        <v>4.9000000000000004</v>
      </c>
      <c r="AJ1164">
        <v>0.3</v>
      </c>
      <c r="AK1164">
        <v>22</v>
      </c>
      <c r="AL1164">
        <v>-1</v>
      </c>
      <c r="AM1164">
        <v>5</v>
      </c>
      <c r="AN1164">
        <v>4</v>
      </c>
      <c r="AO1164">
        <v>7</v>
      </c>
      <c r="AP1164">
        <f>COUNTIFS(MVPs!$A$7:$A$217, 'All B'!C1164, MVPs!$C$7:$C$217, 'All B'!B1164)</f>
        <v>0</v>
      </c>
      <c r="AQ1164">
        <f t="shared" si="90"/>
        <v>0</v>
      </c>
      <c r="AR1164">
        <f t="shared" si="91"/>
        <v>0</v>
      </c>
      <c r="AS1164">
        <f t="shared" si="92"/>
        <v>0</v>
      </c>
      <c r="AT1164">
        <f t="shared" si="93"/>
        <v>0</v>
      </c>
      <c r="AU1164">
        <f t="shared" si="94"/>
        <v>0</v>
      </c>
    </row>
    <row r="1165" spans="1:47" x14ac:dyDescent="0.45">
      <c r="A1165">
        <v>1160</v>
      </c>
      <c r="B1165" t="s">
        <v>347</v>
      </c>
      <c r="C1165">
        <v>1951</v>
      </c>
      <c r="D1165">
        <v>35</v>
      </c>
      <c r="E1165" t="s">
        <v>233</v>
      </c>
      <c r="F1165" t="s">
        <v>17</v>
      </c>
      <c r="G1165">
        <v>145</v>
      </c>
      <c r="H1165">
        <v>654</v>
      </c>
      <c r="I1165">
        <v>515</v>
      </c>
      <c r="J1165">
        <v>88</v>
      </c>
      <c r="K1165">
        <v>127</v>
      </c>
      <c r="L1165">
        <v>94</v>
      </c>
      <c r="M1165">
        <v>17</v>
      </c>
      <c r="N1165">
        <v>2</v>
      </c>
      <c r="O1165">
        <v>14</v>
      </c>
      <c r="P1165">
        <v>43</v>
      </c>
      <c r="Q1165">
        <v>8</v>
      </c>
      <c r="R1165">
        <v>5</v>
      </c>
      <c r="S1165">
        <v>127</v>
      </c>
      <c r="T1165">
        <v>63</v>
      </c>
      <c r="U1165">
        <v>0.247</v>
      </c>
      <c r="V1165">
        <v>0.40100000000000002</v>
      </c>
      <c r="W1165">
        <v>0.36899999999999999</v>
      </c>
      <c r="X1165">
        <v>0.77</v>
      </c>
      <c r="Y1165">
        <v>108</v>
      </c>
      <c r="Z1165">
        <v>190</v>
      </c>
      <c r="AA1165">
        <v>5</v>
      </c>
      <c r="AB1165">
        <v>6</v>
      </c>
      <c r="AC1165">
        <v>5</v>
      </c>
      <c r="AE1165">
        <v>0</v>
      </c>
      <c r="AF1165">
        <v>5.6</v>
      </c>
      <c r="AG1165" s="1">
        <v>3.8620689655172411</v>
      </c>
      <c r="AH1165">
        <v>3.2</v>
      </c>
      <c r="AI1165">
        <v>4.7</v>
      </c>
      <c r="AJ1165">
        <v>1.7</v>
      </c>
      <c r="AK1165">
        <v>13</v>
      </c>
      <c r="AL1165">
        <v>1</v>
      </c>
      <c r="AM1165">
        <v>1</v>
      </c>
      <c r="AN1165">
        <v>2</v>
      </c>
      <c r="AO1165">
        <v>10</v>
      </c>
      <c r="AP1165">
        <f>COUNTIFS(MVPs!$A$7:$A$217, 'All B'!C1165, MVPs!$C$7:$C$217, 'All B'!B1165)</f>
        <v>0</v>
      </c>
      <c r="AQ1165">
        <f t="shared" si="90"/>
        <v>3</v>
      </c>
      <c r="AR1165">
        <f t="shared" si="91"/>
        <v>1</v>
      </c>
      <c r="AS1165">
        <f t="shared" si="92"/>
        <v>0</v>
      </c>
      <c r="AT1165">
        <f t="shared" si="93"/>
        <v>0</v>
      </c>
      <c r="AU1165">
        <f t="shared" si="94"/>
        <v>0</v>
      </c>
    </row>
    <row r="1166" spans="1:47" x14ac:dyDescent="0.45">
      <c r="A1166">
        <v>1161</v>
      </c>
      <c r="B1166" t="s">
        <v>402</v>
      </c>
      <c r="C1166">
        <v>2001</v>
      </c>
      <c r="D1166">
        <v>30</v>
      </c>
      <c r="E1166" t="s">
        <v>235</v>
      </c>
      <c r="F1166" t="s">
        <v>13</v>
      </c>
      <c r="G1166">
        <v>156</v>
      </c>
      <c r="H1166">
        <v>644</v>
      </c>
      <c r="I1166">
        <v>526</v>
      </c>
      <c r="J1166">
        <v>101</v>
      </c>
      <c r="K1166">
        <v>153</v>
      </c>
      <c r="L1166">
        <v>77</v>
      </c>
      <c r="M1166">
        <v>26</v>
      </c>
      <c r="N1166">
        <v>1</v>
      </c>
      <c r="O1166">
        <v>49</v>
      </c>
      <c r="P1166">
        <v>124</v>
      </c>
      <c r="Q1166">
        <v>0</v>
      </c>
      <c r="R1166">
        <v>1</v>
      </c>
      <c r="S1166">
        <v>111</v>
      </c>
      <c r="T1166">
        <v>185</v>
      </c>
      <c r="U1166">
        <v>0.29099999999999998</v>
      </c>
      <c r="V1166">
        <v>0.41599999999999998</v>
      </c>
      <c r="W1166">
        <v>0.624</v>
      </c>
      <c r="X1166">
        <v>1.04</v>
      </c>
      <c r="Y1166">
        <v>170</v>
      </c>
      <c r="Z1166">
        <v>328</v>
      </c>
      <c r="AA1166">
        <v>9</v>
      </c>
      <c r="AB1166">
        <v>4</v>
      </c>
      <c r="AC1166">
        <v>0</v>
      </c>
      <c r="AD1166">
        <v>3</v>
      </c>
      <c r="AE1166">
        <v>14</v>
      </c>
      <c r="AF1166">
        <v>5.6</v>
      </c>
      <c r="AG1166" s="1">
        <v>3.5897435897435894</v>
      </c>
      <c r="AH1166">
        <v>3.3</v>
      </c>
      <c r="AI1166">
        <v>6.4</v>
      </c>
      <c r="AJ1166">
        <v>-1.6</v>
      </c>
      <c r="AK1166">
        <v>53</v>
      </c>
      <c r="AL1166">
        <v>0</v>
      </c>
      <c r="AM1166">
        <v>-1</v>
      </c>
      <c r="AN1166">
        <v>-2</v>
      </c>
      <c r="AO1166">
        <v>-9</v>
      </c>
      <c r="AP1166">
        <f>COUNTIFS(MVPs!$A$7:$A$217, 'All B'!C1166, MVPs!$C$7:$C$217, 'All B'!B1166)</f>
        <v>0</v>
      </c>
      <c r="AQ1166">
        <f t="shared" si="90"/>
        <v>1</v>
      </c>
      <c r="AR1166">
        <f t="shared" si="91"/>
        <v>0</v>
      </c>
      <c r="AS1166">
        <f t="shared" si="92"/>
        <v>0</v>
      </c>
      <c r="AT1166">
        <f t="shared" si="93"/>
        <v>0</v>
      </c>
      <c r="AU1166">
        <f t="shared" si="94"/>
        <v>0</v>
      </c>
    </row>
    <row r="1167" spans="1:47" x14ac:dyDescent="0.45">
      <c r="A1167">
        <v>1162</v>
      </c>
      <c r="B1167" t="s">
        <v>187</v>
      </c>
      <c r="C1167">
        <v>1970</v>
      </c>
      <c r="D1167">
        <v>29</v>
      </c>
      <c r="E1167" t="s">
        <v>25</v>
      </c>
      <c r="F1167" t="s">
        <v>17</v>
      </c>
      <c r="G1167">
        <v>161</v>
      </c>
      <c r="H1167">
        <v>704</v>
      </c>
      <c r="I1167">
        <v>624</v>
      </c>
      <c r="J1167">
        <v>89</v>
      </c>
      <c r="K1167">
        <v>203</v>
      </c>
      <c r="L1167">
        <v>146</v>
      </c>
      <c r="M1167">
        <v>27</v>
      </c>
      <c r="N1167">
        <v>9</v>
      </c>
      <c r="O1167">
        <v>21</v>
      </c>
      <c r="P1167">
        <v>100</v>
      </c>
      <c r="Q1167">
        <v>2</v>
      </c>
      <c r="R1167">
        <v>2</v>
      </c>
      <c r="S1167">
        <v>70</v>
      </c>
      <c r="T1167">
        <v>91</v>
      </c>
      <c r="U1167">
        <v>0.32500000000000001</v>
      </c>
      <c r="V1167">
        <v>0.39800000000000002</v>
      </c>
      <c r="W1167">
        <v>0.498</v>
      </c>
      <c r="X1167">
        <v>0.89600000000000002</v>
      </c>
      <c r="Y1167">
        <v>137</v>
      </c>
      <c r="Z1167">
        <v>311</v>
      </c>
      <c r="AA1167">
        <v>23</v>
      </c>
      <c r="AB1167">
        <v>7</v>
      </c>
      <c r="AC1167">
        <v>0</v>
      </c>
      <c r="AD1167">
        <v>3</v>
      </c>
      <c r="AE1167">
        <v>10</v>
      </c>
      <c r="AF1167">
        <v>5.6</v>
      </c>
      <c r="AG1167" s="1">
        <v>3.4782608695652173</v>
      </c>
      <c r="AH1167">
        <v>3.3</v>
      </c>
      <c r="AI1167">
        <v>6.1</v>
      </c>
      <c r="AJ1167">
        <v>0.1</v>
      </c>
      <c r="AK1167">
        <v>37</v>
      </c>
      <c r="AL1167">
        <v>-3</v>
      </c>
      <c r="AM1167">
        <v>-3</v>
      </c>
      <c r="AN1167">
        <v>-6</v>
      </c>
      <c r="AO1167">
        <v>-7</v>
      </c>
      <c r="AP1167">
        <f>COUNTIFS(MVPs!$A$7:$A$217, 'All B'!C1167, MVPs!$C$7:$C$217, 'All B'!B1167)</f>
        <v>0</v>
      </c>
      <c r="AQ1167">
        <f t="shared" si="90"/>
        <v>0</v>
      </c>
      <c r="AR1167">
        <f t="shared" si="91"/>
        <v>0</v>
      </c>
      <c r="AS1167">
        <f t="shared" si="92"/>
        <v>0</v>
      </c>
      <c r="AT1167">
        <f t="shared" si="93"/>
        <v>0</v>
      </c>
      <c r="AU1167">
        <f t="shared" si="94"/>
        <v>0</v>
      </c>
    </row>
    <row r="1168" spans="1:47" x14ac:dyDescent="0.45">
      <c r="A1168">
        <v>1163</v>
      </c>
      <c r="B1168" t="s">
        <v>733</v>
      </c>
      <c r="C1168">
        <v>1978</v>
      </c>
      <c r="D1168">
        <v>23</v>
      </c>
      <c r="E1168" t="s">
        <v>321</v>
      </c>
      <c r="F1168" t="s">
        <v>17</v>
      </c>
      <c r="G1168">
        <v>151</v>
      </c>
      <c r="H1168">
        <v>612</v>
      </c>
      <c r="I1168">
        <v>570</v>
      </c>
      <c r="J1168">
        <v>75</v>
      </c>
      <c r="K1168">
        <v>165</v>
      </c>
      <c r="L1168">
        <v>103</v>
      </c>
      <c r="M1168">
        <v>35</v>
      </c>
      <c r="N1168">
        <v>2</v>
      </c>
      <c r="O1168">
        <v>25</v>
      </c>
      <c r="P1168">
        <v>76</v>
      </c>
      <c r="Q1168">
        <v>13</v>
      </c>
      <c r="R1168">
        <v>8</v>
      </c>
      <c r="S1168">
        <v>35</v>
      </c>
      <c r="T1168">
        <v>88</v>
      </c>
      <c r="U1168">
        <v>0.28899999999999998</v>
      </c>
      <c r="V1168">
        <v>0.33</v>
      </c>
      <c r="W1168">
        <v>0.48899999999999999</v>
      </c>
      <c r="X1168">
        <v>0.82</v>
      </c>
      <c r="Y1168">
        <v>129</v>
      </c>
      <c r="Z1168">
        <v>279</v>
      </c>
      <c r="AA1168">
        <v>9</v>
      </c>
      <c r="AB1168">
        <v>2</v>
      </c>
      <c r="AC1168">
        <v>0</v>
      </c>
      <c r="AD1168">
        <v>5</v>
      </c>
      <c r="AE1168">
        <v>3</v>
      </c>
      <c r="AF1168">
        <v>5.6</v>
      </c>
      <c r="AG1168" s="1">
        <v>3.7086092715231787</v>
      </c>
      <c r="AH1168">
        <v>3.6</v>
      </c>
      <c r="AI1168">
        <v>3.5</v>
      </c>
      <c r="AJ1168">
        <v>1.4</v>
      </c>
      <c r="AK1168">
        <v>25</v>
      </c>
      <c r="AL1168">
        <v>0</v>
      </c>
      <c r="AM1168">
        <v>-4</v>
      </c>
      <c r="AN1168">
        <v>-5</v>
      </c>
      <c r="AO1168">
        <v>18</v>
      </c>
      <c r="AP1168">
        <f>COUNTIFS(MVPs!$A$7:$A$217, 'All B'!C1168, MVPs!$C$7:$C$217, 'All B'!B1168)</f>
        <v>0</v>
      </c>
      <c r="AQ1168">
        <f t="shared" si="90"/>
        <v>1</v>
      </c>
      <c r="AR1168">
        <f t="shared" si="91"/>
        <v>0</v>
      </c>
      <c r="AS1168">
        <f t="shared" si="92"/>
        <v>0</v>
      </c>
      <c r="AT1168">
        <f t="shared" si="93"/>
        <v>0</v>
      </c>
      <c r="AU1168">
        <f t="shared" si="94"/>
        <v>0</v>
      </c>
    </row>
    <row r="1169" spans="1:47" x14ac:dyDescent="0.45">
      <c r="A1169">
        <v>1164</v>
      </c>
      <c r="B1169" t="s">
        <v>411</v>
      </c>
      <c r="C1169">
        <v>2000</v>
      </c>
      <c r="D1169">
        <v>32</v>
      </c>
      <c r="E1169" t="s">
        <v>235</v>
      </c>
      <c r="F1169" t="s">
        <v>13</v>
      </c>
      <c r="G1169">
        <v>155</v>
      </c>
      <c r="H1169">
        <v>697</v>
      </c>
      <c r="I1169">
        <v>610</v>
      </c>
      <c r="J1169">
        <v>111</v>
      </c>
      <c r="K1169">
        <v>189</v>
      </c>
      <c r="L1169">
        <v>128</v>
      </c>
      <c r="M1169">
        <v>40</v>
      </c>
      <c r="N1169">
        <v>2</v>
      </c>
      <c r="O1169">
        <v>19</v>
      </c>
      <c r="P1169">
        <v>89</v>
      </c>
      <c r="Q1169">
        <v>39</v>
      </c>
      <c r="R1169">
        <v>4</v>
      </c>
      <c r="S1169">
        <v>64</v>
      </c>
      <c r="T1169">
        <v>82</v>
      </c>
      <c r="U1169">
        <v>0.31</v>
      </c>
      <c r="V1169">
        <v>0.378</v>
      </c>
      <c r="W1169">
        <v>0.47499999999999998</v>
      </c>
      <c r="X1169">
        <v>0.85299999999999998</v>
      </c>
      <c r="Y1169">
        <v>114</v>
      </c>
      <c r="Z1169">
        <v>290</v>
      </c>
      <c r="AA1169">
        <v>19</v>
      </c>
      <c r="AB1169">
        <v>6</v>
      </c>
      <c r="AC1169">
        <v>11</v>
      </c>
      <c r="AD1169">
        <v>6</v>
      </c>
      <c r="AE1169">
        <v>4</v>
      </c>
      <c r="AF1169">
        <v>5.6</v>
      </c>
      <c r="AG1169" s="1">
        <v>3.6129032258064511</v>
      </c>
      <c r="AH1169">
        <v>3.2</v>
      </c>
      <c r="AI1169">
        <v>4.9000000000000004</v>
      </c>
      <c r="AJ1169">
        <v>1.1000000000000001</v>
      </c>
      <c r="AK1169">
        <v>16</v>
      </c>
      <c r="AL1169">
        <v>0</v>
      </c>
      <c r="AM1169">
        <v>7</v>
      </c>
      <c r="AN1169">
        <v>7</v>
      </c>
      <c r="AO1169">
        <v>7</v>
      </c>
      <c r="AP1169">
        <f>COUNTIFS(MVPs!$A$7:$A$217, 'All B'!C1169, MVPs!$C$7:$C$217, 'All B'!B1169)</f>
        <v>0</v>
      </c>
      <c r="AQ1169">
        <f t="shared" si="90"/>
        <v>0</v>
      </c>
      <c r="AR1169">
        <f t="shared" si="91"/>
        <v>0</v>
      </c>
      <c r="AS1169">
        <f t="shared" si="92"/>
        <v>0</v>
      </c>
      <c r="AT1169">
        <f t="shared" si="93"/>
        <v>0</v>
      </c>
      <c r="AU1169">
        <f t="shared" si="94"/>
        <v>0</v>
      </c>
    </row>
    <row r="1170" spans="1:47" x14ac:dyDescent="0.45">
      <c r="A1170">
        <v>1165</v>
      </c>
      <c r="B1170" t="s">
        <v>294</v>
      </c>
      <c r="C1170">
        <v>2008</v>
      </c>
      <c r="D1170">
        <v>29</v>
      </c>
      <c r="E1170" t="s">
        <v>97</v>
      </c>
      <c r="F1170" t="s">
        <v>13</v>
      </c>
      <c r="G1170">
        <v>143</v>
      </c>
      <c r="H1170">
        <v>612</v>
      </c>
      <c r="I1170">
        <v>556</v>
      </c>
      <c r="J1170">
        <v>74</v>
      </c>
      <c r="K1170">
        <v>148</v>
      </c>
      <c r="L1170">
        <v>93</v>
      </c>
      <c r="M1170">
        <v>29</v>
      </c>
      <c r="N1170">
        <v>1</v>
      </c>
      <c r="O1170">
        <v>25</v>
      </c>
      <c r="P1170">
        <v>77</v>
      </c>
      <c r="Q1170">
        <v>8</v>
      </c>
      <c r="R1170">
        <v>2</v>
      </c>
      <c r="S1170">
        <v>50</v>
      </c>
      <c r="T1170">
        <v>90</v>
      </c>
      <c r="U1170">
        <v>0.26600000000000001</v>
      </c>
      <c r="V1170">
        <v>0.32700000000000001</v>
      </c>
      <c r="W1170">
        <v>0.45700000000000002</v>
      </c>
      <c r="X1170">
        <v>0.78400000000000003</v>
      </c>
      <c r="Y1170">
        <v>109</v>
      </c>
      <c r="Z1170">
        <v>254</v>
      </c>
      <c r="AA1170">
        <v>11</v>
      </c>
      <c r="AB1170">
        <v>2</v>
      </c>
      <c r="AC1170">
        <v>0</v>
      </c>
      <c r="AD1170">
        <v>4</v>
      </c>
      <c r="AE1170">
        <v>10</v>
      </c>
      <c r="AF1170">
        <v>5.6</v>
      </c>
      <c r="AG1170" s="1">
        <v>3.9160839160839158</v>
      </c>
      <c r="AH1170">
        <v>3.4</v>
      </c>
      <c r="AI1170">
        <v>2.7</v>
      </c>
      <c r="AJ1170">
        <v>3.1</v>
      </c>
      <c r="AK1170">
        <v>3</v>
      </c>
      <c r="AL1170">
        <v>0</v>
      </c>
      <c r="AM1170">
        <v>0</v>
      </c>
      <c r="AN1170">
        <v>0</v>
      </c>
      <c r="AO1170">
        <v>27</v>
      </c>
      <c r="AP1170">
        <f>COUNTIFS(MVPs!$A$7:$A$217, 'All B'!C1170, MVPs!$C$7:$C$217, 'All B'!B1170)</f>
        <v>0</v>
      </c>
      <c r="AQ1170">
        <f t="shared" si="90"/>
        <v>1</v>
      </c>
      <c r="AR1170">
        <f t="shared" si="91"/>
        <v>0</v>
      </c>
      <c r="AS1170">
        <f t="shared" si="92"/>
        <v>0</v>
      </c>
      <c r="AT1170">
        <f t="shared" si="93"/>
        <v>0</v>
      </c>
      <c r="AU1170">
        <f t="shared" si="94"/>
        <v>0</v>
      </c>
    </row>
    <row r="1171" spans="1:47" x14ac:dyDescent="0.45">
      <c r="A1171">
        <v>1166</v>
      </c>
      <c r="B1171" t="s">
        <v>437</v>
      </c>
      <c r="C1171">
        <v>1995</v>
      </c>
      <c r="D1171">
        <v>25</v>
      </c>
      <c r="E1171" t="s">
        <v>158</v>
      </c>
      <c r="F1171" t="s">
        <v>13</v>
      </c>
      <c r="G1171">
        <v>141</v>
      </c>
      <c r="H1171">
        <v>620</v>
      </c>
      <c r="I1171">
        <v>558</v>
      </c>
      <c r="J1171">
        <v>120</v>
      </c>
      <c r="K1171">
        <v>162</v>
      </c>
      <c r="L1171">
        <v>95</v>
      </c>
      <c r="M1171">
        <v>30</v>
      </c>
      <c r="N1171">
        <v>4</v>
      </c>
      <c r="O1171">
        <v>33</v>
      </c>
      <c r="P1171">
        <v>107</v>
      </c>
      <c r="Q1171">
        <v>1</v>
      </c>
      <c r="R1171">
        <v>4</v>
      </c>
      <c r="S1171">
        <v>51</v>
      </c>
      <c r="T1171">
        <v>130</v>
      </c>
      <c r="U1171">
        <v>0.28999999999999998</v>
      </c>
      <c r="V1171">
        <v>0.35199999999999998</v>
      </c>
      <c r="W1171">
        <v>0.53600000000000003</v>
      </c>
      <c r="X1171">
        <v>0.88800000000000001</v>
      </c>
      <c r="Y1171">
        <v>129</v>
      </c>
      <c r="Z1171">
        <v>299</v>
      </c>
      <c r="AA1171">
        <v>10</v>
      </c>
      <c r="AB1171">
        <v>5</v>
      </c>
      <c r="AC1171">
        <v>1</v>
      </c>
      <c r="AD1171">
        <v>5</v>
      </c>
      <c r="AE1171">
        <v>4</v>
      </c>
      <c r="AF1171">
        <v>5.6</v>
      </c>
      <c r="AG1171" s="1">
        <v>3.9716312056737584</v>
      </c>
      <c r="AH1171">
        <v>3.5</v>
      </c>
      <c r="AI1171">
        <v>4.4000000000000004</v>
      </c>
      <c r="AJ1171">
        <v>1.6</v>
      </c>
      <c r="AK1171">
        <v>17</v>
      </c>
      <c r="AL1171">
        <v>3</v>
      </c>
      <c r="AM1171">
        <v>-1</v>
      </c>
      <c r="AN1171">
        <v>2</v>
      </c>
      <c r="AO1171">
        <v>13</v>
      </c>
      <c r="AP1171">
        <f>COUNTIFS(MVPs!$A$7:$A$217, 'All B'!C1171, MVPs!$C$7:$C$217, 'All B'!B1171)</f>
        <v>0</v>
      </c>
      <c r="AQ1171">
        <f t="shared" si="90"/>
        <v>1</v>
      </c>
      <c r="AR1171">
        <f t="shared" si="91"/>
        <v>0</v>
      </c>
      <c r="AS1171">
        <f t="shared" si="92"/>
        <v>0</v>
      </c>
      <c r="AT1171">
        <f t="shared" si="93"/>
        <v>0</v>
      </c>
      <c r="AU1171">
        <f t="shared" si="94"/>
        <v>0</v>
      </c>
    </row>
    <row r="1172" spans="1:47" x14ac:dyDescent="0.45">
      <c r="A1172">
        <v>1167</v>
      </c>
      <c r="B1172" t="s">
        <v>159</v>
      </c>
      <c r="C1172">
        <v>1983</v>
      </c>
      <c r="D1172">
        <v>29</v>
      </c>
      <c r="E1172" t="s">
        <v>734</v>
      </c>
      <c r="F1172" t="s">
        <v>17</v>
      </c>
      <c r="G1172">
        <v>150</v>
      </c>
      <c r="H1172">
        <v>633</v>
      </c>
      <c r="I1172">
        <v>538</v>
      </c>
      <c r="J1172">
        <v>77</v>
      </c>
      <c r="K1172">
        <v>160</v>
      </c>
      <c r="L1172">
        <v>118</v>
      </c>
      <c r="M1172">
        <v>23</v>
      </c>
      <c r="N1172">
        <v>7</v>
      </c>
      <c r="O1172">
        <v>12</v>
      </c>
      <c r="P1172">
        <v>63</v>
      </c>
      <c r="Q1172">
        <v>9</v>
      </c>
      <c r="R1172">
        <v>5</v>
      </c>
      <c r="S1172">
        <v>88</v>
      </c>
      <c r="T1172">
        <v>72</v>
      </c>
      <c r="U1172">
        <v>0.29699999999999999</v>
      </c>
      <c r="V1172">
        <v>0.39600000000000002</v>
      </c>
      <c r="W1172">
        <v>0.433</v>
      </c>
      <c r="X1172">
        <v>0.82899999999999996</v>
      </c>
      <c r="Y1172">
        <v>131</v>
      </c>
      <c r="Z1172">
        <v>233</v>
      </c>
      <c r="AA1172">
        <v>7</v>
      </c>
      <c r="AB1172">
        <v>2</v>
      </c>
      <c r="AC1172">
        <v>2</v>
      </c>
      <c r="AD1172">
        <v>3</v>
      </c>
      <c r="AE1172">
        <v>14</v>
      </c>
      <c r="AF1172">
        <v>5.6</v>
      </c>
      <c r="AG1172" s="1">
        <v>3.7333333333333329</v>
      </c>
      <c r="AH1172">
        <v>3.4</v>
      </c>
      <c r="AI1172">
        <v>3.7</v>
      </c>
      <c r="AJ1172">
        <v>0.9</v>
      </c>
      <c r="AK1172">
        <v>22</v>
      </c>
      <c r="AL1172">
        <v>1</v>
      </c>
      <c r="AM1172">
        <v>1</v>
      </c>
      <c r="AN1172">
        <v>2</v>
      </c>
      <c r="AO1172">
        <v>16</v>
      </c>
      <c r="AP1172">
        <f>COUNTIFS(MVPs!$A$7:$A$217, 'All B'!C1172, MVPs!$C$7:$C$217, 'All B'!B1172)</f>
        <v>0</v>
      </c>
      <c r="AQ1172">
        <f t="shared" si="90"/>
        <v>0</v>
      </c>
      <c r="AR1172">
        <f t="shared" si="91"/>
        <v>0</v>
      </c>
      <c r="AS1172">
        <f t="shared" si="92"/>
        <v>0</v>
      </c>
      <c r="AT1172">
        <f t="shared" si="93"/>
        <v>0</v>
      </c>
      <c r="AU1172">
        <f t="shared" si="94"/>
        <v>0</v>
      </c>
    </row>
    <row r="1173" spans="1:47" x14ac:dyDescent="0.45">
      <c r="A1173">
        <v>1168</v>
      </c>
      <c r="B1173" t="s">
        <v>735</v>
      </c>
      <c r="C1173">
        <v>1984</v>
      </c>
      <c r="D1173">
        <v>24</v>
      </c>
      <c r="E1173" t="s">
        <v>76</v>
      </c>
      <c r="F1173" t="s">
        <v>13</v>
      </c>
      <c r="G1173">
        <v>149</v>
      </c>
      <c r="H1173">
        <v>635</v>
      </c>
      <c r="I1173">
        <v>559</v>
      </c>
      <c r="J1173">
        <v>80</v>
      </c>
      <c r="K1173">
        <v>174</v>
      </c>
      <c r="L1173">
        <v>113</v>
      </c>
      <c r="M1173">
        <v>31</v>
      </c>
      <c r="N1173">
        <v>3</v>
      </c>
      <c r="O1173">
        <v>27</v>
      </c>
      <c r="P1173">
        <v>107</v>
      </c>
      <c r="Q1173">
        <v>1</v>
      </c>
      <c r="R1173">
        <v>1</v>
      </c>
      <c r="S1173">
        <v>65</v>
      </c>
      <c r="T1173">
        <v>87</v>
      </c>
      <c r="U1173">
        <v>0.311</v>
      </c>
      <c r="V1173">
        <v>0.38300000000000001</v>
      </c>
      <c r="W1173">
        <v>0.52200000000000002</v>
      </c>
      <c r="X1173">
        <v>0.90600000000000003</v>
      </c>
      <c r="Y1173">
        <v>145</v>
      </c>
      <c r="Z1173">
        <v>292</v>
      </c>
      <c r="AA1173">
        <v>17</v>
      </c>
      <c r="AB1173">
        <v>4</v>
      </c>
      <c r="AC1173">
        <v>1</v>
      </c>
      <c r="AD1173">
        <v>6</v>
      </c>
      <c r="AE1173">
        <v>15</v>
      </c>
      <c r="AF1173">
        <v>5.6</v>
      </c>
      <c r="AG1173" s="1">
        <v>3.7583892617449663</v>
      </c>
      <c r="AH1173">
        <v>3.5</v>
      </c>
      <c r="AI1173">
        <v>4.4000000000000004</v>
      </c>
      <c r="AJ1173">
        <v>0.4</v>
      </c>
      <c r="AK1173">
        <v>31</v>
      </c>
      <c r="AL1173">
        <v>-1</v>
      </c>
      <c r="AM1173">
        <v>0</v>
      </c>
      <c r="AN1173">
        <v>-2</v>
      </c>
      <c r="AO1173">
        <v>12</v>
      </c>
      <c r="AP1173">
        <f>COUNTIFS(MVPs!$A$7:$A$217, 'All B'!C1173, MVPs!$C$7:$C$217, 'All B'!B1173)</f>
        <v>0</v>
      </c>
      <c r="AQ1173">
        <f t="shared" si="90"/>
        <v>0</v>
      </c>
      <c r="AR1173">
        <f t="shared" si="91"/>
        <v>0</v>
      </c>
      <c r="AS1173">
        <f t="shared" si="92"/>
        <v>0</v>
      </c>
      <c r="AT1173">
        <f t="shared" si="93"/>
        <v>0</v>
      </c>
      <c r="AU1173">
        <f t="shared" si="94"/>
        <v>0</v>
      </c>
    </row>
    <row r="1174" spans="1:47" x14ac:dyDescent="0.45">
      <c r="A1174">
        <v>1169</v>
      </c>
      <c r="B1174" t="s">
        <v>332</v>
      </c>
      <c r="C1174">
        <v>1964</v>
      </c>
      <c r="D1174">
        <v>29</v>
      </c>
      <c r="E1174" t="s">
        <v>59</v>
      </c>
      <c r="F1174" t="s">
        <v>13</v>
      </c>
      <c r="G1174">
        <v>146</v>
      </c>
      <c r="H1174">
        <v>608</v>
      </c>
      <c r="I1174">
        <v>525</v>
      </c>
      <c r="J1174">
        <v>77</v>
      </c>
      <c r="K1174">
        <v>154</v>
      </c>
      <c r="L1174">
        <v>101</v>
      </c>
      <c r="M1174">
        <v>31</v>
      </c>
      <c r="N1174">
        <v>5</v>
      </c>
      <c r="O1174">
        <v>17</v>
      </c>
      <c r="P1174">
        <v>68</v>
      </c>
      <c r="Q1174">
        <v>4</v>
      </c>
      <c r="R1174">
        <v>1</v>
      </c>
      <c r="S1174">
        <v>75</v>
      </c>
      <c r="T1174">
        <v>51</v>
      </c>
      <c r="U1174">
        <v>0.29299999999999998</v>
      </c>
      <c r="V1174">
        <v>0.38300000000000001</v>
      </c>
      <c r="W1174">
        <v>0.46899999999999997</v>
      </c>
      <c r="X1174">
        <v>0.85099999999999998</v>
      </c>
      <c r="Y1174">
        <v>134</v>
      </c>
      <c r="Z1174">
        <v>246</v>
      </c>
      <c r="AA1174">
        <v>12</v>
      </c>
      <c r="AB1174">
        <v>3</v>
      </c>
      <c r="AC1174">
        <v>2</v>
      </c>
      <c r="AD1174">
        <v>3</v>
      </c>
      <c r="AE1174">
        <v>6</v>
      </c>
      <c r="AF1174">
        <v>5.6</v>
      </c>
      <c r="AG1174" s="1">
        <v>3.8356164383561637</v>
      </c>
      <c r="AH1174">
        <v>3.7</v>
      </c>
      <c r="AI1174">
        <v>4.0999999999999996</v>
      </c>
      <c r="AJ1174">
        <v>0.9</v>
      </c>
      <c r="AK1174">
        <v>23</v>
      </c>
      <c r="AL1174">
        <v>0</v>
      </c>
      <c r="AM1174">
        <v>4</v>
      </c>
      <c r="AN1174">
        <v>4</v>
      </c>
      <c r="AO1174">
        <v>15</v>
      </c>
      <c r="AP1174">
        <f>COUNTIFS(MVPs!$A$7:$A$217, 'All B'!C1174, MVPs!$C$7:$C$217, 'All B'!B1174)</f>
        <v>0</v>
      </c>
      <c r="AQ1174">
        <f t="shared" si="90"/>
        <v>1</v>
      </c>
      <c r="AR1174">
        <f t="shared" si="91"/>
        <v>0</v>
      </c>
      <c r="AS1174">
        <f t="shared" si="92"/>
        <v>0</v>
      </c>
      <c r="AT1174">
        <f t="shared" si="93"/>
        <v>0</v>
      </c>
      <c r="AU1174">
        <f t="shared" si="94"/>
        <v>0</v>
      </c>
    </row>
    <row r="1175" spans="1:47" x14ac:dyDescent="0.45">
      <c r="A1175">
        <v>1170</v>
      </c>
      <c r="B1175" t="s">
        <v>455</v>
      </c>
      <c r="C1175">
        <v>1998</v>
      </c>
      <c r="D1175">
        <v>35</v>
      </c>
      <c r="E1175" t="s">
        <v>97</v>
      </c>
      <c r="F1175" t="s">
        <v>13</v>
      </c>
      <c r="G1175">
        <v>154</v>
      </c>
      <c r="H1175">
        <v>672</v>
      </c>
      <c r="I1175">
        <v>556</v>
      </c>
      <c r="J1175">
        <v>86</v>
      </c>
      <c r="K1175">
        <v>179</v>
      </c>
      <c r="L1175">
        <v>103</v>
      </c>
      <c r="M1175">
        <v>46</v>
      </c>
      <c r="N1175">
        <v>1</v>
      </c>
      <c r="O1175">
        <v>29</v>
      </c>
      <c r="P1175">
        <v>102</v>
      </c>
      <c r="Q1175">
        <v>1</v>
      </c>
      <c r="R1175">
        <v>1</v>
      </c>
      <c r="S1175">
        <v>106</v>
      </c>
      <c r="T1175">
        <v>96</v>
      </c>
      <c r="U1175">
        <v>0.32200000000000001</v>
      </c>
      <c r="V1175">
        <v>0.42899999999999999</v>
      </c>
      <c r="W1175">
        <v>0.56499999999999995</v>
      </c>
      <c r="X1175">
        <v>0.99299999999999999</v>
      </c>
      <c r="Y1175">
        <v>158</v>
      </c>
      <c r="Z1175">
        <v>314</v>
      </c>
      <c r="AA1175">
        <v>13</v>
      </c>
      <c r="AB1175">
        <v>3</v>
      </c>
      <c r="AC1175">
        <v>0</v>
      </c>
      <c r="AD1175">
        <v>7</v>
      </c>
      <c r="AE1175">
        <v>4</v>
      </c>
      <c r="AF1175">
        <v>5.6</v>
      </c>
      <c r="AG1175" s="1">
        <v>3.6363636363636362</v>
      </c>
      <c r="AH1175">
        <v>3.3</v>
      </c>
      <c r="AI1175">
        <v>5.6</v>
      </c>
      <c r="AJ1175">
        <v>-1.3</v>
      </c>
      <c r="AK1175">
        <v>52</v>
      </c>
      <c r="AL1175">
        <v>-3</v>
      </c>
      <c r="AM1175">
        <v>-2</v>
      </c>
      <c r="AN1175">
        <v>-5</v>
      </c>
      <c r="AO1175">
        <v>0</v>
      </c>
      <c r="AP1175">
        <f>COUNTIFS(MVPs!$A$7:$A$217, 'All B'!C1175, MVPs!$C$7:$C$217, 'All B'!B1175)</f>
        <v>0</v>
      </c>
      <c r="AQ1175">
        <f t="shared" si="90"/>
        <v>2</v>
      </c>
      <c r="AR1175">
        <f t="shared" si="91"/>
        <v>1</v>
      </c>
      <c r="AS1175">
        <f t="shared" si="92"/>
        <v>0</v>
      </c>
      <c r="AT1175">
        <f t="shared" si="93"/>
        <v>0</v>
      </c>
      <c r="AU1175">
        <f t="shared" si="94"/>
        <v>0</v>
      </c>
    </row>
    <row r="1176" spans="1:47" x14ac:dyDescent="0.45">
      <c r="A1176">
        <v>1171</v>
      </c>
      <c r="B1176" t="s">
        <v>301</v>
      </c>
      <c r="C1176">
        <v>2001</v>
      </c>
      <c r="D1176">
        <v>26</v>
      </c>
      <c r="E1176" t="s">
        <v>28</v>
      </c>
      <c r="F1176" t="s">
        <v>17</v>
      </c>
      <c r="G1176">
        <v>151</v>
      </c>
      <c r="H1176">
        <v>653</v>
      </c>
      <c r="I1176">
        <v>554</v>
      </c>
      <c r="J1176">
        <v>96</v>
      </c>
      <c r="K1176">
        <v>160</v>
      </c>
      <c r="L1176">
        <v>95</v>
      </c>
      <c r="M1176">
        <v>39</v>
      </c>
      <c r="N1176">
        <v>1</v>
      </c>
      <c r="O1176">
        <v>25</v>
      </c>
      <c r="P1176">
        <v>107</v>
      </c>
      <c r="Q1176">
        <v>16</v>
      </c>
      <c r="R1176">
        <v>5</v>
      </c>
      <c r="S1176">
        <v>74</v>
      </c>
      <c r="T1176">
        <v>127</v>
      </c>
      <c r="U1176">
        <v>0.28899999999999998</v>
      </c>
      <c r="V1176">
        <v>0.378</v>
      </c>
      <c r="W1176">
        <v>0.498</v>
      </c>
      <c r="X1176">
        <v>0.876</v>
      </c>
      <c r="Y1176">
        <v>128</v>
      </c>
      <c r="Z1176">
        <v>276</v>
      </c>
      <c r="AA1176">
        <v>6</v>
      </c>
      <c r="AB1176">
        <v>13</v>
      </c>
      <c r="AC1176">
        <v>0</v>
      </c>
      <c r="AD1176">
        <v>12</v>
      </c>
      <c r="AE1176">
        <v>6</v>
      </c>
      <c r="AF1176">
        <v>5.6</v>
      </c>
      <c r="AG1176" s="1">
        <v>3.7086092715231787</v>
      </c>
      <c r="AH1176">
        <v>3.6</v>
      </c>
      <c r="AI1176">
        <v>4.5999999999999996</v>
      </c>
      <c r="AJ1176">
        <v>1.3</v>
      </c>
      <c r="AK1176">
        <v>22</v>
      </c>
      <c r="AL1176">
        <v>0</v>
      </c>
      <c r="AM1176">
        <v>3</v>
      </c>
      <c r="AN1176">
        <v>3</v>
      </c>
      <c r="AO1176">
        <v>10</v>
      </c>
      <c r="AP1176">
        <f>COUNTIFS(MVPs!$A$7:$A$217, 'All B'!C1176, MVPs!$C$7:$C$217, 'All B'!B1176)</f>
        <v>0</v>
      </c>
      <c r="AQ1176">
        <f t="shared" si="90"/>
        <v>1</v>
      </c>
      <c r="AR1176">
        <f t="shared" si="91"/>
        <v>0</v>
      </c>
      <c r="AS1176">
        <f t="shared" si="92"/>
        <v>0</v>
      </c>
      <c r="AT1176">
        <f t="shared" si="93"/>
        <v>0</v>
      </c>
      <c r="AU1176">
        <f t="shared" si="94"/>
        <v>0</v>
      </c>
    </row>
    <row r="1177" spans="1:47" x14ac:dyDescent="0.45">
      <c r="A1177">
        <v>1172</v>
      </c>
      <c r="B1177" t="s">
        <v>181</v>
      </c>
      <c r="C1177">
        <v>1965</v>
      </c>
      <c r="D1177">
        <v>24</v>
      </c>
      <c r="E1177" t="s">
        <v>73</v>
      </c>
      <c r="F1177" t="s">
        <v>17</v>
      </c>
      <c r="G1177">
        <v>162</v>
      </c>
      <c r="H1177">
        <v>757</v>
      </c>
      <c r="I1177">
        <v>670</v>
      </c>
      <c r="J1177">
        <v>117</v>
      </c>
      <c r="K1177">
        <v>209</v>
      </c>
      <c r="L1177">
        <v>152</v>
      </c>
      <c r="M1177">
        <v>35</v>
      </c>
      <c r="N1177">
        <v>11</v>
      </c>
      <c r="O1177">
        <v>11</v>
      </c>
      <c r="P1177">
        <v>81</v>
      </c>
      <c r="Q1177">
        <v>8</v>
      </c>
      <c r="R1177">
        <v>3</v>
      </c>
      <c r="S1177">
        <v>69</v>
      </c>
      <c r="T1177">
        <v>76</v>
      </c>
      <c r="U1177">
        <v>0.312</v>
      </c>
      <c r="V1177">
        <v>0.38200000000000001</v>
      </c>
      <c r="W1177">
        <v>0.44600000000000001</v>
      </c>
      <c r="X1177">
        <v>0.82799999999999996</v>
      </c>
      <c r="Y1177">
        <v>127</v>
      </c>
      <c r="Z1177">
        <v>299</v>
      </c>
      <c r="AA1177">
        <v>10</v>
      </c>
      <c r="AB1177">
        <v>8</v>
      </c>
      <c r="AC1177">
        <v>8</v>
      </c>
      <c r="AD1177">
        <v>2</v>
      </c>
      <c r="AE1177">
        <v>2</v>
      </c>
      <c r="AF1177">
        <v>5.6</v>
      </c>
      <c r="AG1177" s="1">
        <v>3.4567901234567899</v>
      </c>
      <c r="AH1177">
        <v>3</v>
      </c>
      <c r="AI1177">
        <v>6.5</v>
      </c>
      <c r="AJ1177">
        <v>-0.4</v>
      </c>
      <c r="AK1177">
        <v>27</v>
      </c>
      <c r="AL1177">
        <v>1</v>
      </c>
      <c r="AM1177">
        <v>3</v>
      </c>
      <c r="AN1177">
        <v>4</v>
      </c>
      <c r="AO1177">
        <v>-8</v>
      </c>
      <c r="AP1177">
        <f>COUNTIFS(MVPs!$A$7:$A$217, 'All B'!C1177, MVPs!$C$7:$C$217, 'All B'!B1177)</f>
        <v>0</v>
      </c>
      <c r="AQ1177">
        <f t="shared" si="90"/>
        <v>3</v>
      </c>
      <c r="AR1177">
        <f t="shared" si="91"/>
        <v>0</v>
      </c>
      <c r="AS1177">
        <f t="shared" si="92"/>
        <v>0</v>
      </c>
      <c r="AT1177">
        <f t="shared" si="93"/>
        <v>0</v>
      </c>
      <c r="AU1177">
        <f t="shared" si="94"/>
        <v>0</v>
      </c>
    </row>
    <row r="1178" spans="1:47" x14ac:dyDescent="0.45">
      <c r="A1178">
        <v>1173</v>
      </c>
      <c r="B1178" t="s">
        <v>736</v>
      </c>
      <c r="C1178">
        <v>1952</v>
      </c>
      <c r="D1178">
        <v>35</v>
      </c>
      <c r="E1178" t="s">
        <v>52</v>
      </c>
      <c r="F1178" t="s">
        <v>17</v>
      </c>
      <c r="G1178">
        <v>151</v>
      </c>
      <c r="H1178">
        <v>649</v>
      </c>
      <c r="I1178">
        <v>567</v>
      </c>
      <c r="J1178">
        <v>89</v>
      </c>
      <c r="K1178">
        <v>153</v>
      </c>
      <c r="L1178">
        <v>82</v>
      </c>
      <c r="M1178">
        <v>31</v>
      </c>
      <c r="N1178">
        <v>3</v>
      </c>
      <c r="O1178">
        <v>37</v>
      </c>
      <c r="P1178">
        <v>121</v>
      </c>
      <c r="Q1178">
        <v>1</v>
      </c>
      <c r="R1178">
        <v>2</v>
      </c>
      <c r="S1178">
        <v>77</v>
      </c>
      <c r="T1178">
        <v>92</v>
      </c>
      <c r="U1178">
        <v>0.27</v>
      </c>
      <c r="V1178">
        <v>0.36099999999999999</v>
      </c>
      <c r="W1178">
        <v>0.53100000000000003</v>
      </c>
      <c r="X1178">
        <v>0.89200000000000002</v>
      </c>
      <c r="Y1178">
        <v>143</v>
      </c>
      <c r="Z1178">
        <v>301</v>
      </c>
      <c r="AA1178">
        <v>14</v>
      </c>
      <c r="AB1178">
        <v>4</v>
      </c>
      <c r="AC1178">
        <v>1</v>
      </c>
      <c r="AE1178">
        <v>9</v>
      </c>
      <c r="AF1178">
        <v>5.6</v>
      </c>
      <c r="AG1178" s="1">
        <v>3.7086092715231787</v>
      </c>
      <c r="AH1178">
        <v>3.1</v>
      </c>
      <c r="AI1178">
        <v>4.9000000000000004</v>
      </c>
      <c r="AJ1178">
        <v>0</v>
      </c>
      <c r="AK1178">
        <v>31</v>
      </c>
      <c r="AL1178">
        <v>-1</v>
      </c>
      <c r="AM1178">
        <v>-1</v>
      </c>
      <c r="AN1178">
        <v>-2</v>
      </c>
      <c r="AO1178">
        <v>7</v>
      </c>
      <c r="AP1178">
        <f>COUNTIFS(MVPs!$A$7:$A$217, 'All B'!C1178, MVPs!$C$7:$C$217, 'All B'!B1178)</f>
        <v>1</v>
      </c>
      <c r="AQ1178">
        <f t="shared" si="90"/>
        <v>0</v>
      </c>
      <c r="AR1178">
        <f t="shared" si="91"/>
        <v>0</v>
      </c>
      <c r="AS1178">
        <f t="shared" si="92"/>
        <v>0</v>
      </c>
      <c r="AT1178">
        <f t="shared" si="93"/>
        <v>0</v>
      </c>
      <c r="AU1178">
        <f t="shared" si="94"/>
        <v>0</v>
      </c>
    </row>
    <row r="1179" spans="1:47" x14ac:dyDescent="0.45">
      <c r="A1179">
        <v>1174</v>
      </c>
      <c r="B1179" t="s">
        <v>738</v>
      </c>
      <c r="C1179">
        <v>1991</v>
      </c>
      <c r="D1179">
        <v>30</v>
      </c>
      <c r="E1179" t="s">
        <v>59</v>
      </c>
      <c r="F1179" t="s">
        <v>13</v>
      </c>
      <c r="G1179">
        <v>154</v>
      </c>
      <c r="H1179">
        <v>608</v>
      </c>
      <c r="I1179">
        <v>501</v>
      </c>
      <c r="J1179">
        <v>85</v>
      </c>
      <c r="K1179">
        <v>132</v>
      </c>
      <c r="L1179">
        <v>82</v>
      </c>
      <c r="M1179">
        <v>17</v>
      </c>
      <c r="N1179">
        <v>2</v>
      </c>
      <c r="O1179">
        <v>31</v>
      </c>
      <c r="P1179">
        <v>89</v>
      </c>
      <c r="Q1179">
        <v>3</v>
      </c>
      <c r="R1179">
        <v>3</v>
      </c>
      <c r="S1179">
        <v>101</v>
      </c>
      <c r="T1179">
        <v>131</v>
      </c>
      <c r="U1179">
        <v>0.26300000000000001</v>
      </c>
      <c r="V1179">
        <v>0.38700000000000001</v>
      </c>
      <c r="W1179">
        <v>0.49099999999999999</v>
      </c>
      <c r="X1179">
        <v>0.878</v>
      </c>
      <c r="Y1179">
        <v>140</v>
      </c>
      <c r="Z1179">
        <v>246</v>
      </c>
      <c r="AA1179">
        <v>12</v>
      </c>
      <c r="AB1179">
        <v>2</v>
      </c>
      <c r="AC1179">
        <v>0</v>
      </c>
      <c r="AD1179">
        <v>4</v>
      </c>
      <c r="AE1179">
        <v>9</v>
      </c>
      <c r="AF1179">
        <v>5.6</v>
      </c>
      <c r="AG1179" s="1">
        <v>3.6363636363636362</v>
      </c>
      <c r="AH1179">
        <v>3.5</v>
      </c>
      <c r="AI1179">
        <v>5.5</v>
      </c>
      <c r="AJ1179">
        <v>0.8</v>
      </c>
      <c r="AK1179">
        <v>27</v>
      </c>
      <c r="AL1179">
        <v>-1</v>
      </c>
      <c r="AM1179">
        <v>0</v>
      </c>
      <c r="AN1179">
        <v>-1</v>
      </c>
      <c r="AO1179">
        <v>2</v>
      </c>
      <c r="AP1179">
        <f>COUNTIFS(MVPs!$A$7:$A$217, 'All B'!C1179, MVPs!$C$7:$C$217, 'All B'!B1179)</f>
        <v>0</v>
      </c>
      <c r="AQ1179">
        <f t="shared" si="90"/>
        <v>2</v>
      </c>
      <c r="AR1179">
        <f t="shared" si="91"/>
        <v>0</v>
      </c>
      <c r="AS1179">
        <f t="shared" si="92"/>
        <v>0</v>
      </c>
      <c r="AT1179">
        <f t="shared" si="93"/>
        <v>0</v>
      </c>
      <c r="AU1179">
        <f t="shared" si="94"/>
        <v>0</v>
      </c>
    </row>
    <row r="1180" spans="1:47" x14ac:dyDescent="0.45">
      <c r="A1180">
        <v>1175</v>
      </c>
      <c r="B1180" t="s">
        <v>538</v>
      </c>
      <c r="C1180">
        <v>1990</v>
      </c>
      <c r="D1180">
        <v>25</v>
      </c>
      <c r="E1180" t="s">
        <v>19</v>
      </c>
      <c r="F1180" t="s">
        <v>17</v>
      </c>
      <c r="G1180">
        <v>152</v>
      </c>
      <c r="H1180">
        <v>631</v>
      </c>
      <c r="I1180">
        <v>575</v>
      </c>
      <c r="J1180">
        <v>107</v>
      </c>
      <c r="K1180">
        <v>174</v>
      </c>
      <c r="L1180">
        <v>105</v>
      </c>
      <c r="M1180">
        <v>34</v>
      </c>
      <c r="N1180">
        <v>3</v>
      </c>
      <c r="O1180">
        <v>32</v>
      </c>
      <c r="P1180">
        <v>84</v>
      </c>
      <c r="Q1180">
        <v>33</v>
      </c>
      <c r="R1180">
        <v>16</v>
      </c>
      <c r="S1180">
        <v>50</v>
      </c>
      <c r="T1180">
        <v>86</v>
      </c>
      <c r="U1180">
        <v>0.30299999999999999</v>
      </c>
      <c r="V1180">
        <v>0.35699999999999998</v>
      </c>
      <c r="W1180">
        <v>0.53900000000000003</v>
      </c>
      <c r="X1180">
        <v>0.89600000000000002</v>
      </c>
      <c r="Y1180">
        <v>139</v>
      </c>
      <c r="Z1180">
        <v>310</v>
      </c>
      <c r="AA1180">
        <v>8</v>
      </c>
      <c r="AB1180">
        <v>1</v>
      </c>
      <c r="AC1180">
        <v>1</v>
      </c>
      <c r="AD1180">
        <v>4</v>
      </c>
      <c r="AE1180">
        <v>0</v>
      </c>
      <c r="AF1180">
        <v>5.6</v>
      </c>
      <c r="AG1180" s="1">
        <v>3.6842105263157889</v>
      </c>
      <c r="AH1180">
        <v>3.6</v>
      </c>
      <c r="AI1180">
        <v>6</v>
      </c>
      <c r="AJ1180">
        <v>-0.5</v>
      </c>
      <c r="AK1180">
        <v>33</v>
      </c>
      <c r="AL1180">
        <v>0</v>
      </c>
      <c r="AM1180">
        <v>5</v>
      </c>
      <c r="AN1180">
        <v>5</v>
      </c>
      <c r="AO1180">
        <v>-6</v>
      </c>
      <c r="AP1180">
        <f>COUNTIFS(MVPs!$A$7:$A$217, 'All B'!C1180, MVPs!$C$7:$C$217, 'All B'!B1180)</f>
        <v>0</v>
      </c>
      <c r="AQ1180">
        <f t="shared" si="90"/>
        <v>0</v>
      </c>
      <c r="AR1180">
        <f t="shared" si="91"/>
        <v>0</v>
      </c>
      <c r="AS1180">
        <f t="shared" si="92"/>
        <v>0</v>
      </c>
      <c r="AT1180">
        <f t="shared" si="93"/>
        <v>0</v>
      </c>
      <c r="AU1180">
        <f t="shared" si="94"/>
        <v>0</v>
      </c>
    </row>
    <row r="1181" spans="1:47" x14ac:dyDescent="0.45">
      <c r="A1181">
        <v>1176</v>
      </c>
      <c r="B1181" t="s">
        <v>88</v>
      </c>
      <c r="C1181">
        <v>2004</v>
      </c>
      <c r="D1181">
        <v>29</v>
      </c>
      <c r="E1181" t="s">
        <v>89</v>
      </c>
      <c r="F1181" t="s">
        <v>13</v>
      </c>
      <c r="G1181">
        <v>156</v>
      </c>
      <c r="H1181">
        <v>680</v>
      </c>
      <c r="I1181">
        <v>612</v>
      </c>
      <c r="J1181">
        <v>124</v>
      </c>
      <c r="K1181">
        <v>206</v>
      </c>
      <c r="L1181">
        <v>126</v>
      </c>
      <c r="M1181">
        <v>39</v>
      </c>
      <c r="N1181">
        <v>2</v>
      </c>
      <c r="O1181">
        <v>39</v>
      </c>
      <c r="P1181">
        <v>126</v>
      </c>
      <c r="Q1181">
        <v>15</v>
      </c>
      <c r="R1181">
        <v>3</v>
      </c>
      <c r="S1181">
        <v>52</v>
      </c>
      <c r="T1181">
        <v>74</v>
      </c>
      <c r="U1181">
        <v>0.33700000000000002</v>
      </c>
      <c r="V1181">
        <v>0.39100000000000001</v>
      </c>
      <c r="W1181">
        <v>0.59799999999999998</v>
      </c>
      <c r="X1181">
        <v>0.98899999999999999</v>
      </c>
      <c r="Y1181">
        <v>157</v>
      </c>
      <c r="Z1181">
        <v>366</v>
      </c>
      <c r="AA1181">
        <v>19</v>
      </c>
      <c r="AB1181">
        <v>8</v>
      </c>
      <c r="AC1181">
        <v>0</v>
      </c>
      <c r="AD1181">
        <v>8</v>
      </c>
      <c r="AE1181">
        <v>14</v>
      </c>
      <c r="AF1181">
        <v>5.6</v>
      </c>
      <c r="AG1181" s="1">
        <v>3.5897435897435894</v>
      </c>
      <c r="AH1181">
        <v>3.2</v>
      </c>
      <c r="AI1181">
        <v>6.4</v>
      </c>
      <c r="AJ1181">
        <v>-1.5</v>
      </c>
      <c r="AK1181">
        <v>47</v>
      </c>
      <c r="AL1181">
        <v>-1</v>
      </c>
      <c r="AM1181">
        <v>3</v>
      </c>
      <c r="AN1181">
        <v>3</v>
      </c>
      <c r="AO1181">
        <v>-10</v>
      </c>
      <c r="AP1181">
        <f>COUNTIFS(MVPs!$A$7:$A$217, 'All B'!C1181, MVPs!$C$7:$C$217, 'All B'!B1181)</f>
        <v>1</v>
      </c>
      <c r="AQ1181">
        <f t="shared" si="90"/>
        <v>0</v>
      </c>
      <c r="AR1181">
        <f t="shared" si="91"/>
        <v>0</v>
      </c>
      <c r="AS1181">
        <f t="shared" si="92"/>
        <v>0</v>
      </c>
      <c r="AT1181">
        <f t="shared" si="93"/>
        <v>0</v>
      </c>
      <c r="AU1181">
        <f t="shared" si="94"/>
        <v>0</v>
      </c>
    </row>
    <row r="1182" spans="1:47" x14ac:dyDescent="0.45">
      <c r="A1182">
        <v>1177</v>
      </c>
      <c r="B1182" t="s">
        <v>444</v>
      </c>
      <c r="C1182">
        <v>2022</v>
      </c>
      <c r="D1182">
        <v>28</v>
      </c>
      <c r="E1182" t="s">
        <v>336</v>
      </c>
      <c r="F1182" t="s">
        <v>17</v>
      </c>
      <c r="G1182">
        <v>161</v>
      </c>
      <c r="H1182">
        <v>706</v>
      </c>
      <c r="I1182">
        <v>630</v>
      </c>
      <c r="J1182">
        <v>98</v>
      </c>
      <c r="K1182">
        <v>170</v>
      </c>
      <c r="L1182">
        <v>114</v>
      </c>
      <c r="M1182">
        <v>25</v>
      </c>
      <c r="N1182">
        <v>5</v>
      </c>
      <c r="O1182">
        <v>26</v>
      </c>
      <c r="P1182">
        <v>107</v>
      </c>
      <c r="Q1182">
        <v>16</v>
      </c>
      <c r="R1182">
        <v>6</v>
      </c>
      <c r="S1182">
        <v>59</v>
      </c>
      <c r="T1182">
        <v>133</v>
      </c>
      <c r="U1182">
        <v>0.27</v>
      </c>
      <c r="V1182">
        <v>0.33900000000000002</v>
      </c>
      <c r="W1182">
        <v>0.44900000000000001</v>
      </c>
      <c r="X1182">
        <v>0.78800000000000003</v>
      </c>
      <c r="Y1182">
        <v>125</v>
      </c>
      <c r="Z1182">
        <v>283</v>
      </c>
      <c r="AA1182">
        <v>11</v>
      </c>
      <c r="AB1182">
        <v>10</v>
      </c>
      <c r="AC1182">
        <v>0</v>
      </c>
      <c r="AD1182">
        <v>7</v>
      </c>
      <c r="AE1182">
        <v>2</v>
      </c>
      <c r="AF1182">
        <v>5.6</v>
      </c>
      <c r="AG1182" s="1">
        <v>3.4782608695652173</v>
      </c>
      <c r="AH1182">
        <v>3.4</v>
      </c>
      <c r="AI1182">
        <v>5.7</v>
      </c>
      <c r="AJ1182">
        <v>0.8</v>
      </c>
      <c r="AK1182">
        <v>22</v>
      </c>
      <c r="AL1182">
        <v>1</v>
      </c>
      <c r="AM1182">
        <v>0</v>
      </c>
      <c r="AN1182">
        <v>2</v>
      </c>
      <c r="AO1182">
        <v>-2</v>
      </c>
      <c r="AP1182">
        <f>COUNTIFS(MVPs!$A$7:$A$217, 'All B'!C1182, MVPs!$C$7:$C$217, 'All B'!B1182)</f>
        <v>0</v>
      </c>
      <c r="AQ1182">
        <f t="shared" si="90"/>
        <v>2</v>
      </c>
      <c r="AR1182">
        <f t="shared" si="91"/>
        <v>0</v>
      </c>
      <c r="AS1182">
        <f t="shared" si="92"/>
        <v>0</v>
      </c>
      <c r="AT1182">
        <f t="shared" si="93"/>
        <v>0</v>
      </c>
      <c r="AU1182">
        <f t="shared" si="94"/>
        <v>0</v>
      </c>
    </row>
    <row r="1183" spans="1:47" x14ac:dyDescent="0.45">
      <c r="A1183">
        <v>1178</v>
      </c>
      <c r="B1183" t="s">
        <v>395</v>
      </c>
      <c r="C1183">
        <v>1999</v>
      </c>
      <c r="D1183">
        <v>32</v>
      </c>
      <c r="E1183" t="s">
        <v>235</v>
      </c>
      <c r="F1183" t="s">
        <v>13</v>
      </c>
      <c r="G1183">
        <v>120</v>
      </c>
      <c r="H1183">
        <v>561</v>
      </c>
      <c r="I1183">
        <v>465</v>
      </c>
      <c r="J1183">
        <v>110</v>
      </c>
      <c r="K1183">
        <v>140</v>
      </c>
      <c r="L1183">
        <v>99</v>
      </c>
      <c r="M1183">
        <v>28</v>
      </c>
      <c r="N1183">
        <v>6</v>
      </c>
      <c r="O1183">
        <v>7</v>
      </c>
      <c r="P1183">
        <v>39</v>
      </c>
      <c r="Q1183">
        <v>25</v>
      </c>
      <c r="R1183">
        <v>6</v>
      </c>
      <c r="S1183">
        <v>79</v>
      </c>
      <c r="T1183">
        <v>84</v>
      </c>
      <c r="U1183">
        <v>0.30099999999999999</v>
      </c>
      <c r="V1183">
        <v>0.40500000000000003</v>
      </c>
      <c r="W1183">
        <v>0.432</v>
      </c>
      <c r="X1183">
        <v>0.83799999999999997</v>
      </c>
      <c r="Y1183">
        <v>112</v>
      </c>
      <c r="Z1183">
        <v>201</v>
      </c>
      <c r="AA1183">
        <v>6</v>
      </c>
      <c r="AB1183">
        <v>6</v>
      </c>
      <c r="AC1183">
        <v>5</v>
      </c>
      <c r="AD1183">
        <v>5</v>
      </c>
      <c r="AE1183">
        <v>2</v>
      </c>
      <c r="AF1183">
        <v>5.6</v>
      </c>
      <c r="AG1183" s="1">
        <v>4.6666666666666661</v>
      </c>
      <c r="AH1183">
        <v>3.7</v>
      </c>
      <c r="AI1183">
        <v>4.4000000000000004</v>
      </c>
      <c r="AJ1183">
        <v>1.4</v>
      </c>
      <c r="AK1183">
        <v>19</v>
      </c>
      <c r="AL1183">
        <v>1</v>
      </c>
      <c r="AM1183">
        <v>5</v>
      </c>
      <c r="AN1183">
        <v>6</v>
      </c>
      <c r="AO1183">
        <v>13</v>
      </c>
      <c r="AP1183">
        <f>COUNTIFS(MVPs!$A$7:$A$217, 'All B'!C1183, MVPs!$C$7:$C$217, 'All B'!B1183)</f>
        <v>0</v>
      </c>
      <c r="AQ1183">
        <f t="shared" si="90"/>
        <v>3</v>
      </c>
      <c r="AR1183">
        <f t="shared" si="91"/>
        <v>1</v>
      </c>
      <c r="AS1183">
        <f t="shared" si="92"/>
        <v>1</v>
      </c>
      <c r="AT1183">
        <f t="shared" si="93"/>
        <v>0</v>
      </c>
      <c r="AU1183">
        <f t="shared" si="94"/>
        <v>0</v>
      </c>
    </row>
    <row r="1184" spans="1:47" x14ac:dyDescent="0.45">
      <c r="A1184">
        <v>1179</v>
      </c>
      <c r="B1184" t="s">
        <v>639</v>
      </c>
      <c r="C1184">
        <v>1956</v>
      </c>
      <c r="D1184">
        <v>30</v>
      </c>
      <c r="E1184" t="s">
        <v>226</v>
      </c>
      <c r="F1184" t="s">
        <v>17</v>
      </c>
      <c r="G1184">
        <v>148</v>
      </c>
      <c r="H1184">
        <v>631</v>
      </c>
      <c r="I1184">
        <v>545</v>
      </c>
      <c r="J1184">
        <v>69</v>
      </c>
      <c r="K1184">
        <v>153</v>
      </c>
      <c r="L1184">
        <v>106</v>
      </c>
      <c r="M1184">
        <v>27</v>
      </c>
      <c r="N1184">
        <v>5</v>
      </c>
      <c r="O1184">
        <v>15</v>
      </c>
      <c r="P1184">
        <v>46</v>
      </c>
      <c r="Q1184">
        <v>3</v>
      </c>
      <c r="R1184">
        <v>0</v>
      </c>
      <c r="S1184">
        <v>46</v>
      </c>
      <c r="T1184">
        <v>49</v>
      </c>
      <c r="U1184">
        <v>0.28100000000000003</v>
      </c>
      <c r="V1184">
        <v>0.34</v>
      </c>
      <c r="W1184">
        <v>0.43099999999999999</v>
      </c>
      <c r="X1184">
        <v>0.77100000000000002</v>
      </c>
      <c r="Y1184">
        <v>112</v>
      </c>
      <c r="Z1184">
        <v>235</v>
      </c>
      <c r="AA1184">
        <v>13</v>
      </c>
      <c r="AB1184">
        <v>5</v>
      </c>
      <c r="AC1184">
        <v>31</v>
      </c>
      <c r="AD1184">
        <v>4</v>
      </c>
      <c r="AE1184">
        <v>2</v>
      </c>
      <c r="AF1184">
        <v>5.6</v>
      </c>
      <c r="AG1184" s="1">
        <v>3.7837837837837833</v>
      </c>
      <c r="AH1184">
        <v>3.1</v>
      </c>
      <c r="AI1184">
        <v>4.8</v>
      </c>
      <c r="AJ1184">
        <v>1.9</v>
      </c>
      <c r="AK1184">
        <v>12</v>
      </c>
      <c r="AL1184">
        <v>-2</v>
      </c>
      <c r="AM1184">
        <v>2</v>
      </c>
      <c r="AN1184">
        <v>1</v>
      </c>
      <c r="AO1184">
        <v>11</v>
      </c>
      <c r="AP1184">
        <f>COUNTIFS(MVPs!$A$7:$A$217, 'All B'!C1184, MVPs!$C$7:$C$217, 'All B'!B1184)</f>
        <v>0</v>
      </c>
      <c r="AQ1184">
        <f t="shared" si="90"/>
        <v>2</v>
      </c>
      <c r="AR1184">
        <f t="shared" si="91"/>
        <v>0</v>
      </c>
      <c r="AS1184">
        <f t="shared" si="92"/>
        <v>0</v>
      </c>
      <c r="AT1184">
        <f t="shared" si="93"/>
        <v>0</v>
      </c>
      <c r="AU1184">
        <f t="shared" si="94"/>
        <v>0</v>
      </c>
    </row>
    <row r="1185" spans="1:47" x14ac:dyDescent="0.45">
      <c r="A1185">
        <v>1180</v>
      </c>
      <c r="B1185" t="s">
        <v>404</v>
      </c>
      <c r="C1185">
        <v>1960</v>
      </c>
      <c r="D1185">
        <v>21</v>
      </c>
      <c r="E1185" t="s">
        <v>73</v>
      </c>
      <c r="F1185" t="s">
        <v>17</v>
      </c>
      <c r="G1185">
        <v>154</v>
      </c>
      <c r="H1185">
        <v>707</v>
      </c>
      <c r="I1185">
        <v>652</v>
      </c>
      <c r="J1185">
        <v>107</v>
      </c>
      <c r="K1185">
        <v>187</v>
      </c>
      <c r="L1185">
        <v>118</v>
      </c>
      <c r="M1185">
        <v>37</v>
      </c>
      <c r="N1185">
        <v>12</v>
      </c>
      <c r="O1185">
        <v>20</v>
      </c>
      <c r="P1185">
        <v>61</v>
      </c>
      <c r="Q1185">
        <v>32</v>
      </c>
      <c r="R1185">
        <v>12</v>
      </c>
      <c r="S1185">
        <v>47</v>
      </c>
      <c r="T1185">
        <v>96</v>
      </c>
      <c r="U1185">
        <v>0.28699999999999998</v>
      </c>
      <c r="V1185">
        <v>0.33900000000000002</v>
      </c>
      <c r="W1185">
        <v>0.47199999999999998</v>
      </c>
      <c r="X1185">
        <v>0.81100000000000005</v>
      </c>
      <c r="Y1185">
        <v>118</v>
      </c>
      <c r="Z1185">
        <v>308</v>
      </c>
      <c r="AA1185">
        <v>11</v>
      </c>
      <c r="AB1185">
        <v>5</v>
      </c>
      <c r="AC1185">
        <v>1</v>
      </c>
      <c r="AD1185">
        <v>1</v>
      </c>
      <c r="AE1185">
        <v>3</v>
      </c>
      <c r="AF1185">
        <v>5.6</v>
      </c>
      <c r="AG1185" s="1">
        <v>3.6363636363636362</v>
      </c>
      <c r="AH1185">
        <v>3</v>
      </c>
      <c r="AI1185">
        <v>5.4</v>
      </c>
      <c r="AJ1185">
        <v>0.2</v>
      </c>
      <c r="AK1185">
        <v>20</v>
      </c>
      <c r="AL1185">
        <v>5</v>
      </c>
      <c r="AM1185">
        <v>3</v>
      </c>
      <c r="AN1185">
        <v>7</v>
      </c>
      <c r="AO1185">
        <v>3</v>
      </c>
      <c r="AP1185">
        <f>COUNTIFS(MVPs!$A$7:$A$217, 'All B'!C1185, MVPs!$C$7:$C$217, 'All B'!B1185)</f>
        <v>0</v>
      </c>
      <c r="AQ1185">
        <f t="shared" si="90"/>
        <v>1</v>
      </c>
      <c r="AR1185">
        <f t="shared" si="91"/>
        <v>0</v>
      </c>
      <c r="AS1185">
        <f t="shared" si="92"/>
        <v>0</v>
      </c>
      <c r="AT1185">
        <f t="shared" si="93"/>
        <v>0</v>
      </c>
      <c r="AU1185">
        <f t="shared" si="94"/>
        <v>0</v>
      </c>
    </row>
    <row r="1186" spans="1:47" x14ac:dyDescent="0.45">
      <c r="A1186">
        <v>1181</v>
      </c>
      <c r="B1186" t="s">
        <v>739</v>
      </c>
      <c r="C1186">
        <v>1960</v>
      </c>
      <c r="D1186">
        <v>26</v>
      </c>
      <c r="E1186" t="s">
        <v>31</v>
      </c>
      <c r="F1186" t="s">
        <v>13</v>
      </c>
      <c r="G1186">
        <v>153</v>
      </c>
      <c r="H1186">
        <v>670</v>
      </c>
      <c r="I1186">
        <v>600</v>
      </c>
      <c r="J1186">
        <v>86</v>
      </c>
      <c r="K1186">
        <v>166</v>
      </c>
      <c r="L1186">
        <v>137</v>
      </c>
      <c r="M1186">
        <v>20</v>
      </c>
      <c r="N1186">
        <v>7</v>
      </c>
      <c r="O1186">
        <v>2</v>
      </c>
      <c r="P1186">
        <v>61</v>
      </c>
      <c r="Q1186">
        <v>51</v>
      </c>
      <c r="R1186">
        <v>8</v>
      </c>
      <c r="S1186">
        <v>43</v>
      </c>
      <c r="T1186">
        <v>39</v>
      </c>
      <c r="U1186">
        <v>0.27700000000000002</v>
      </c>
      <c r="V1186">
        <v>0.32300000000000001</v>
      </c>
      <c r="W1186">
        <v>0.34300000000000003</v>
      </c>
      <c r="X1186">
        <v>0.66600000000000004</v>
      </c>
      <c r="Y1186">
        <v>81</v>
      </c>
      <c r="Z1186">
        <v>206</v>
      </c>
      <c r="AA1186">
        <v>12</v>
      </c>
      <c r="AB1186">
        <v>1</v>
      </c>
      <c r="AC1186">
        <v>20</v>
      </c>
      <c r="AD1186">
        <v>6</v>
      </c>
      <c r="AE1186">
        <v>3</v>
      </c>
      <c r="AF1186">
        <v>5.6</v>
      </c>
      <c r="AG1186" s="1">
        <v>3.6601307189542478</v>
      </c>
      <c r="AH1186">
        <v>3.6</v>
      </c>
      <c r="AI1186">
        <v>2.8</v>
      </c>
      <c r="AJ1186">
        <v>3.8</v>
      </c>
      <c r="AK1186">
        <v>-12</v>
      </c>
      <c r="AL1186">
        <v>2</v>
      </c>
      <c r="AM1186">
        <v>9</v>
      </c>
      <c r="AN1186">
        <v>11</v>
      </c>
      <c r="AO1186">
        <v>27</v>
      </c>
      <c r="AP1186">
        <f>COUNTIFS(MVPs!$A$7:$A$217, 'All B'!C1186, MVPs!$C$7:$C$217, 'All B'!B1186)</f>
        <v>0</v>
      </c>
      <c r="AQ1186">
        <f t="shared" si="90"/>
        <v>0</v>
      </c>
      <c r="AR1186">
        <f t="shared" si="91"/>
        <v>0</v>
      </c>
      <c r="AS1186">
        <f t="shared" si="92"/>
        <v>0</v>
      </c>
      <c r="AT1186">
        <f t="shared" si="93"/>
        <v>0</v>
      </c>
      <c r="AU1186">
        <f t="shared" si="94"/>
        <v>0</v>
      </c>
    </row>
    <row r="1187" spans="1:47" x14ac:dyDescent="0.45">
      <c r="A1187">
        <v>1182</v>
      </c>
      <c r="B1187" t="s">
        <v>197</v>
      </c>
      <c r="C1187">
        <v>1963</v>
      </c>
      <c r="D1187">
        <v>25</v>
      </c>
      <c r="E1187" t="s">
        <v>65</v>
      </c>
      <c r="F1187" t="s">
        <v>17</v>
      </c>
      <c r="G1187">
        <v>156</v>
      </c>
      <c r="H1187">
        <v>629</v>
      </c>
      <c r="I1187">
        <v>579</v>
      </c>
      <c r="J1187">
        <v>100</v>
      </c>
      <c r="K1187">
        <v>183</v>
      </c>
      <c r="L1187">
        <v>112</v>
      </c>
      <c r="M1187">
        <v>33</v>
      </c>
      <c r="N1187">
        <v>4</v>
      </c>
      <c r="O1187">
        <v>34</v>
      </c>
      <c r="P1187">
        <v>97</v>
      </c>
      <c r="Q1187">
        <v>8</v>
      </c>
      <c r="R1187">
        <v>3</v>
      </c>
      <c r="S1187">
        <v>37</v>
      </c>
      <c r="T1187">
        <v>70</v>
      </c>
      <c r="U1187">
        <v>0.316</v>
      </c>
      <c r="V1187">
        <v>0.36599999999999999</v>
      </c>
      <c r="W1187">
        <v>0.56299999999999994</v>
      </c>
      <c r="X1187">
        <v>0.92900000000000005</v>
      </c>
      <c r="Y1187">
        <v>165</v>
      </c>
      <c r="Z1187">
        <v>326</v>
      </c>
      <c r="AA1187">
        <v>18</v>
      </c>
      <c r="AB1187">
        <v>10</v>
      </c>
      <c r="AC1187">
        <v>0</v>
      </c>
      <c r="AD1187">
        <v>3</v>
      </c>
      <c r="AE1187">
        <v>11</v>
      </c>
      <c r="AF1187">
        <v>5.6</v>
      </c>
      <c r="AG1187" s="1">
        <v>3.5897435897435894</v>
      </c>
      <c r="AH1187">
        <v>3</v>
      </c>
      <c r="AI1187">
        <v>6.7</v>
      </c>
      <c r="AJ1187">
        <v>-2.2000000000000002</v>
      </c>
      <c r="AK1187">
        <v>46</v>
      </c>
      <c r="AL1187">
        <v>-1</v>
      </c>
      <c r="AM1187">
        <v>1</v>
      </c>
      <c r="AN1187">
        <v>0</v>
      </c>
      <c r="AO1187">
        <v>-11</v>
      </c>
      <c r="AP1187">
        <f>COUNTIFS(MVPs!$A$7:$A$217, 'All B'!C1187, MVPs!$C$7:$C$217, 'All B'!B1187)</f>
        <v>0</v>
      </c>
      <c r="AQ1187">
        <f t="shared" si="90"/>
        <v>3</v>
      </c>
      <c r="AR1187">
        <f t="shared" si="91"/>
        <v>1</v>
      </c>
      <c r="AS1187">
        <f t="shared" si="92"/>
        <v>0</v>
      </c>
      <c r="AT1187">
        <f t="shared" si="93"/>
        <v>0</v>
      </c>
      <c r="AU1187">
        <f t="shared" si="94"/>
        <v>0</v>
      </c>
    </row>
    <row r="1188" spans="1:47" x14ac:dyDescent="0.45">
      <c r="A1188">
        <v>1183</v>
      </c>
      <c r="B1188" t="s">
        <v>373</v>
      </c>
      <c r="C1188">
        <v>1966</v>
      </c>
      <c r="D1188">
        <v>24</v>
      </c>
      <c r="E1188" t="s">
        <v>158</v>
      </c>
      <c r="F1188" t="s">
        <v>13</v>
      </c>
      <c r="G1188">
        <v>162</v>
      </c>
      <c r="H1188">
        <v>696</v>
      </c>
      <c r="I1188">
        <v>611</v>
      </c>
      <c r="J1188">
        <v>78</v>
      </c>
      <c r="K1188">
        <v>154</v>
      </c>
      <c r="L1188">
        <v>102</v>
      </c>
      <c r="M1188">
        <v>32</v>
      </c>
      <c r="N1188">
        <v>7</v>
      </c>
      <c r="O1188">
        <v>13</v>
      </c>
      <c r="P1188">
        <v>67</v>
      </c>
      <c r="Q1188">
        <v>17</v>
      </c>
      <c r="R1188">
        <v>8</v>
      </c>
      <c r="S1188">
        <v>67</v>
      </c>
      <c r="T1188">
        <v>89</v>
      </c>
      <c r="U1188">
        <v>0.252</v>
      </c>
      <c r="V1188">
        <v>0.32500000000000001</v>
      </c>
      <c r="W1188">
        <v>0.39100000000000001</v>
      </c>
      <c r="X1188">
        <v>0.71599999999999997</v>
      </c>
      <c r="Y1188">
        <v>108</v>
      </c>
      <c r="Z1188">
        <v>239</v>
      </c>
      <c r="AA1188">
        <v>12</v>
      </c>
      <c r="AB1188">
        <v>2</v>
      </c>
      <c r="AC1188">
        <v>10</v>
      </c>
      <c r="AD1188">
        <v>6</v>
      </c>
      <c r="AE1188">
        <v>1</v>
      </c>
      <c r="AF1188">
        <v>5.6</v>
      </c>
      <c r="AG1188" s="1">
        <v>3.4567901234567899</v>
      </c>
      <c r="AH1188">
        <v>3.3</v>
      </c>
      <c r="AI1188">
        <v>4.9000000000000004</v>
      </c>
      <c r="AJ1188">
        <v>1.9</v>
      </c>
      <c r="AK1188">
        <v>9</v>
      </c>
      <c r="AL1188">
        <v>2</v>
      </c>
      <c r="AM1188">
        <v>2</v>
      </c>
      <c r="AN1188">
        <v>4</v>
      </c>
      <c r="AO1188">
        <v>9</v>
      </c>
      <c r="AP1188">
        <f>COUNTIFS(MVPs!$A$7:$A$217, 'All B'!C1188, MVPs!$C$7:$C$217, 'All B'!B1188)</f>
        <v>0</v>
      </c>
      <c r="AQ1188">
        <f t="shared" si="90"/>
        <v>0</v>
      </c>
      <c r="AR1188">
        <f t="shared" si="91"/>
        <v>0</v>
      </c>
      <c r="AS1188">
        <f t="shared" si="92"/>
        <v>0</v>
      </c>
      <c r="AT1188">
        <f t="shared" si="93"/>
        <v>0</v>
      </c>
      <c r="AU1188">
        <f t="shared" si="94"/>
        <v>0</v>
      </c>
    </row>
    <row r="1189" spans="1:47" x14ac:dyDescent="0.45">
      <c r="A1189">
        <v>1184</v>
      </c>
      <c r="B1189" t="s">
        <v>362</v>
      </c>
      <c r="C1189">
        <v>2006</v>
      </c>
      <c r="D1189">
        <v>32</v>
      </c>
      <c r="E1189" t="s">
        <v>22</v>
      </c>
      <c r="F1189" t="s">
        <v>13</v>
      </c>
      <c r="G1189">
        <v>154</v>
      </c>
      <c r="H1189">
        <v>715</v>
      </c>
      <c r="I1189">
        <v>623</v>
      </c>
      <c r="J1189">
        <v>118</v>
      </c>
      <c r="K1189">
        <v>214</v>
      </c>
      <c r="L1189">
        <v>158</v>
      </c>
      <c r="M1189">
        <v>39</v>
      </c>
      <c r="N1189">
        <v>3</v>
      </c>
      <c r="O1189">
        <v>14</v>
      </c>
      <c r="P1189">
        <v>97</v>
      </c>
      <c r="Q1189">
        <v>34</v>
      </c>
      <c r="R1189">
        <v>5</v>
      </c>
      <c r="S1189">
        <v>69</v>
      </c>
      <c r="T1189">
        <v>102</v>
      </c>
      <c r="U1189">
        <v>0.34300000000000003</v>
      </c>
      <c r="V1189">
        <v>0.41699999999999998</v>
      </c>
      <c r="W1189">
        <v>0.48299999999999998</v>
      </c>
      <c r="X1189">
        <v>0.9</v>
      </c>
      <c r="Y1189">
        <v>132</v>
      </c>
      <c r="Z1189">
        <v>301</v>
      </c>
      <c r="AA1189">
        <v>13</v>
      </c>
      <c r="AB1189">
        <v>12</v>
      </c>
      <c r="AC1189">
        <v>7</v>
      </c>
      <c r="AD1189">
        <v>4</v>
      </c>
      <c r="AE1189">
        <v>4</v>
      </c>
      <c r="AF1189">
        <v>5.6</v>
      </c>
      <c r="AG1189" s="1">
        <v>3.6363636363636362</v>
      </c>
      <c r="AH1189">
        <v>3.2</v>
      </c>
      <c r="AI1189">
        <v>7.1</v>
      </c>
      <c r="AJ1189">
        <v>-0.7</v>
      </c>
      <c r="AK1189">
        <v>36</v>
      </c>
      <c r="AL1189">
        <v>1</v>
      </c>
      <c r="AM1189">
        <v>4</v>
      </c>
      <c r="AN1189">
        <v>5</v>
      </c>
      <c r="AO1189">
        <v>-16</v>
      </c>
      <c r="AP1189">
        <f>COUNTIFS(MVPs!$A$7:$A$217, 'All B'!C1189, MVPs!$C$7:$C$217, 'All B'!B1189)</f>
        <v>0</v>
      </c>
      <c r="AQ1189">
        <f t="shared" si="90"/>
        <v>0</v>
      </c>
      <c r="AR1189">
        <f t="shared" si="91"/>
        <v>0</v>
      </c>
      <c r="AS1189">
        <f t="shared" si="92"/>
        <v>0</v>
      </c>
      <c r="AT1189">
        <f t="shared" si="93"/>
        <v>0</v>
      </c>
      <c r="AU1189">
        <f t="shared" si="94"/>
        <v>0</v>
      </c>
    </row>
    <row r="1190" spans="1:47" x14ac:dyDescent="0.45">
      <c r="A1190">
        <v>1185</v>
      </c>
      <c r="B1190" t="s">
        <v>740</v>
      </c>
      <c r="C1190">
        <v>2022</v>
      </c>
      <c r="D1190">
        <v>24</v>
      </c>
      <c r="E1190" t="s">
        <v>235</v>
      </c>
      <c r="F1190" t="s">
        <v>13</v>
      </c>
      <c r="G1190">
        <v>147</v>
      </c>
      <c r="H1190">
        <v>638</v>
      </c>
      <c r="I1190">
        <v>563</v>
      </c>
      <c r="J1190">
        <v>89</v>
      </c>
      <c r="K1190">
        <v>168</v>
      </c>
      <c r="L1190">
        <v>130</v>
      </c>
      <c r="M1190">
        <v>25</v>
      </c>
      <c r="N1190">
        <v>7</v>
      </c>
      <c r="O1190">
        <v>6</v>
      </c>
      <c r="P1190">
        <v>52</v>
      </c>
      <c r="Q1190">
        <v>19</v>
      </c>
      <c r="R1190">
        <v>5</v>
      </c>
      <c r="S1190">
        <v>62</v>
      </c>
      <c r="T1190">
        <v>60</v>
      </c>
      <c r="U1190">
        <v>0.29799999999999999</v>
      </c>
      <c r="V1190">
        <v>0.373</v>
      </c>
      <c r="W1190">
        <v>0.4</v>
      </c>
      <c r="X1190">
        <v>0.77200000000000002</v>
      </c>
      <c r="Y1190">
        <v>124</v>
      </c>
      <c r="Z1190">
        <v>225</v>
      </c>
      <c r="AA1190">
        <v>9</v>
      </c>
      <c r="AB1190">
        <v>7</v>
      </c>
      <c r="AC1190">
        <v>2</v>
      </c>
      <c r="AD1190">
        <v>4</v>
      </c>
      <c r="AE1190">
        <v>2</v>
      </c>
      <c r="AF1190">
        <v>5.6</v>
      </c>
      <c r="AG1190" s="1">
        <v>3.8095238095238093</v>
      </c>
      <c r="AH1190">
        <v>3.5</v>
      </c>
      <c r="AI1190">
        <v>4</v>
      </c>
      <c r="AJ1190">
        <v>1</v>
      </c>
      <c r="AK1190">
        <v>18</v>
      </c>
      <c r="AL1190">
        <v>2</v>
      </c>
      <c r="AM1190">
        <v>3</v>
      </c>
      <c r="AN1190">
        <v>4</v>
      </c>
      <c r="AO1190">
        <v>15</v>
      </c>
      <c r="AP1190">
        <f>COUNTIFS(MVPs!$A$7:$A$217, 'All B'!C1190, MVPs!$C$7:$C$217, 'All B'!B1190)</f>
        <v>0</v>
      </c>
      <c r="AQ1190">
        <f t="shared" si="90"/>
        <v>2</v>
      </c>
      <c r="AR1190">
        <f t="shared" si="91"/>
        <v>0</v>
      </c>
      <c r="AS1190">
        <f t="shared" si="92"/>
        <v>0</v>
      </c>
      <c r="AT1190">
        <f t="shared" si="93"/>
        <v>0</v>
      </c>
      <c r="AU1190">
        <f t="shared" si="94"/>
        <v>0</v>
      </c>
    </row>
    <row r="1191" spans="1:47" x14ac:dyDescent="0.45">
      <c r="A1191">
        <v>1186</v>
      </c>
      <c r="B1191" t="s">
        <v>455</v>
      </c>
      <c r="C1191">
        <v>1990</v>
      </c>
      <c r="D1191">
        <v>27</v>
      </c>
      <c r="E1191" t="s">
        <v>97</v>
      </c>
      <c r="F1191" t="s">
        <v>13</v>
      </c>
      <c r="G1191">
        <v>144</v>
      </c>
      <c r="H1191">
        <v>572</v>
      </c>
      <c r="I1191">
        <v>487</v>
      </c>
      <c r="J1191">
        <v>71</v>
      </c>
      <c r="K1191">
        <v>147</v>
      </c>
      <c r="L1191">
        <v>107</v>
      </c>
      <c r="M1191">
        <v>27</v>
      </c>
      <c r="N1191">
        <v>2</v>
      </c>
      <c r="O1191">
        <v>11</v>
      </c>
      <c r="P1191">
        <v>49</v>
      </c>
      <c r="Q1191">
        <v>1</v>
      </c>
      <c r="R1191">
        <v>4</v>
      </c>
      <c r="S1191">
        <v>74</v>
      </c>
      <c r="T1191">
        <v>62</v>
      </c>
      <c r="U1191">
        <v>0.30199999999999999</v>
      </c>
      <c r="V1191">
        <v>0.39700000000000002</v>
      </c>
      <c r="W1191">
        <v>0.433</v>
      </c>
      <c r="X1191">
        <v>0.83</v>
      </c>
      <c r="Y1191">
        <v>133</v>
      </c>
      <c r="Z1191">
        <v>211</v>
      </c>
      <c r="AA1191">
        <v>13</v>
      </c>
      <c r="AB1191">
        <v>5</v>
      </c>
      <c r="AC1191">
        <v>1</v>
      </c>
      <c r="AD1191">
        <v>3</v>
      </c>
      <c r="AE1191">
        <v>3</v>
      </c>
      <c r="AF1191">
        <v>5.6</v>
      </c>
      <c r="AG1191" s="1">
        <v>3.8888888888888888</v>
      </c>
      <c r="AH1191">
        <v>3.6</v>
      </c>
      <c r="AI1191">
        <v>4.3</v>
      </c>
      <c r="AJ1191">
        <v>1.6</v>
      </c>
      <c r="AK1191">
        <v>22</v>
      </c>
      <c r="AL1191">
        <v>0</v>
      </c>
      <c r="AM1191">
        <v>-3</v>
      </c>
      <c r="AN1191">
        <v>-3</v>
      </c>
      <c r="AO1191">
        <v>13</v>
      </c>
      <c r="AP1191">
        <f>COUNTIFS(MVPs!$A$7:$A$217, 'All B'!C1191, MVPs!$C$7:$C$217, 'All B'!B1191)</f>
        <v>0</v>
      </c>
      <c r="AQ1191">
        <f t="shared" si="90"/>
        <v>1</v>
      </c>
      <c r="AR1191">
        <f t="shared" si="91"/>
        <v>0</v>
      </c>
      <c r="AS1191">
        <f t="shared" si="92"/>
        <v>0</v>
      </c>
      <c r="AT1191">
        <f t="shared" si="93"/>
        <v>0</v>
      </c>
      <c r="AU1191">
        <f t="shared" si="94"/>
        <v>0</v>
      </c>
    </row>
    <row r="1192" spans="1:47" x14ac:dyDescent="0.45">
      <c r="A1192">
        <v>1187</v>
      </c>
      <c r="B1192" t="s">
        <v>363</v>
      </c>
      <c r="C1192">
        <v>1973</v>
      </c>
      <c r="D1192">
        <v>28</v>
      </c>
      <c r="E1192" t="s">
        <v>22</v>
      </c>
      <c r="F1192" t="s">
        <v>13</v>
      </c>
      <c r="G1192">
        <v>160</v>
      </c>
      <c r="H1192">
        <v>641</v>
      </c>
      <c r="I1192">
        <v>552</v>
      </c>
      <c r="J1192">
        <v>65</v>
      </c>
      <c r="K1192">
        <v>129</v>
      </c>
      <c r="L1192">
        <v>89</v>
      </c>
      <c r="M1192">
        <v>18</v>
      </c>
      <c r="N1192">
        <v>0</v>
      </c>
      <c r="O1192">
        <v>22</v>
      </c>
      <c r="P1192">
        <v>81</v>
      </c>
      <c r="Q1192">
        <v>0</v>
      </c>
      <c r="R1192">
        <v>0</v>
      </c>
      <c r="S1192">
        <v>78</v>
      </c>
      <c r="T1192">
        <v>76</v>
      </c>
      <c r="U1192">
        <v>0.23400000000000001</v>
      </c>
      <c r="V1192">
        <v>0.33400000000000002</v>
      </c>
      <c r="W1192">
        <v>0.38600000000000001</v>
      </c>
      <c r="X1192">
        <v>0.72</v>
      </c>
      <c r="Y1192">
        <v>106</v>
      </c>
      <c r="Z1192">
        <v>213</v>
      </c>
      <c r="AA1192">
        <v>15</v>
      </c>
      <c r="AB1192">
        <v>7</v>
      </c>
      <c r="AC1192">
        <v>0</v>
      </c>
      <c r="AD1192">
        <v>4</v>
      </c>
      <c r="AE1192">
        <v>3</v>
      </c>
      <c r="AF1192">
        <v>5.6</v>
      </c>
      <c r="AG1192" s="1">
        <v>3.4999999999999996</v>
      </c>
      <c r="AH1192">
        <v>3.3</v>
      </c>
      <c r="AI1192">
        <v>3.4</v>
      </c>
      <c r="AJ1192">
        <v>2.7</v>
      </c>
      <c r="AK1192">
        <v>6</v>
      </c>
      <c r="AL1192">
        <v>-1</v>
      </c>
      <c r="AM1192">
        <v>0</v>
      </c>
      <c r="AN1192">
        <v>-1</v>
      </c>
      <c r="AO1192">
        <v>20</v>
      </c>
      <c r="AP1192">
        <f>COUNTIFS(MVPs!$A$7:$A$217, 'All B'!C1192, MVPs!$C$7:$C$217, 'All B'!B1192)</f>
        <v>0</v>
      </c>
      <c r="AQ1192">
        <f t="shared" si="90"/>
        <v>3</v>
      </c>
      <c r="AR1192">
        <f t="shared" si="91"/>
        <v>0</v>
      </c>
      <c r="AS1192">
        <f t="shared" si="92"/>
        <v>0</v>
      </c>
      <c r="AT1192">
        <f t="shared" si="93"/>
        <v>0</v>
      </c>
      <c r="AU1192">
        <f t="shared" si="94"/>
        <v>0</v>
      </c>
    </row>
    <row r="1193" spans="1:47" x14ac:dyDescent="0.45">
      <c r="A1193">
        <v>1188</v>
      </c>
      <c r="B1193" t="s">
        <v>741</v>
      </c>
      <c r="C1193">
        <v>2003</v>
      </c>
      <c r="D1193">
        <v>26</v>
      </c>
      <c r="E1193" t="s">
        <v>25</v>
      </c>
      <c r="F1193" t="s">
        <v>17</v>
      </c>
      <c r="G1193">
        <v>157</v>
      </c>
      <c r="H1193">
        <v>663</v>
      </c>
      <c r="I1193">
        <v>587</v>
      </c>
      <c r="J1193">
        <v>96</v>
      </c>
      <c r="K1193">
        <v>194</v>
      </c>
      <c r="L1193">
        <v>133</v>
      </c>
      <c r="M1193">
        <v>47</v>
      </c>
      <c r="N1193">
        <v>1</v>
      </c>
      <c r="O1193">
        <v>13</v>
      </c>
      <c r="P1193">
        <v>100</v>
      </c>
      <c r="Q1193">
        <v>34</v>
      </c>
      <c r="R1193">
        <v>7</v>
      </c>
      <c r="S1193">
        <v>65</v>
      </c>
      <c r="T1193">
        <v>54</v>
      </c>
      <c r="U1193">
        <v>0.33</v>
      </c>
      <c r="V1193">
        <v>0.39400000000000002</v>
      </c>
      <c r="W1193">
        <v>0.48</v>
      </c>
      <c r="X1193">
        <v>0.874</v>
      </c>
      <c r="Y1193">
        <v>130</v>
      </c>
      <c r="Z1193">
        <v>282</v>
      </c>
      <c r="AA1193">
        <v>21</v>
      </c>
      <c r="AB1193">
        <v>1</v>
      </c>
      <c r="AC1193">
        <v>3</v>
      </c>
      <c r="AD1193">
        <v>7</v>
      </c>
      <c r="AE1193">
        <v>12</v>
      </c>
      <c r="AF1193">
        <v>5.6</v>
      </c>
      <c r="AG1193" s="1">
        <v>3.5668789808917198</v>
      </c>
      <c r="AH1193">
        <v>3.5</v>
      </c>
      <c r="AI1193">
        <v>5.7</v>
      </c>
      <c r="AJ1193">
        <v>0.7</v>
      </c>
      <c r="AK1193">
        <v>26</v>
      </c>
      <c r="AL1193">
        <v>-2</v>
      </c>
      <c r="AM1193">
        <v>5</v>
      </c>
      <c r="AN1193">
        <v>3</v>
      </c>
      <c r="AO1193">
        <v>-1</v>
      </c>
      <c r="AP1193">
        <f>COUNTIFS(MVPs!$A$7:$A$217, 'All B'!C1193, MVPs!$C$7:$C$217, 'All B'!B1193)</f>
        <v>0</v>
      </c>
      <c r="AQ1193">
        <f t="shared" si="90"/>
        <v>2</v>
      </c>
      <c r="AR1193">
        <f t="shared" si="91"/>
        <v>0</v>
      </c>
      <c r="AS1193">
        <f t="shared" si="92"/>
        <v>0</v>
      </c>
      <c r="AT1193">
        <f t="shared" si="93"/>
        <v>0</v>
      </c>
      <c r="AU1193">
        <f t="shared" si="94"/>
        <v>0</v>
      </c>
    </row>
    <row r="1194" spans="1:47" x14ac:dyDescent="0.45">
      <c r="A1194">
        <v>1189</v>
      </c>
      <c r="B1194" t="s">
        <v>427</v>
      </c>
      <c r="C1194">
        <v>1986</v>
      </c>
      <c r="D1194">
        <v>31</v>
      </c>
      <c r="E1194" t="s">
        <v>25</v>
      </c>
      <c r="F1194" t="s">
        <v>17</v>
      </c>
      <c r="G1194">
        <v>153</v>
      </c>
      <c r="H1194">
        <v>609</v>
      </c>
      <c r="I1194">
        <v>514</v>
      </c>
      <c r="J1194">
        <v>67</v>
      </c>
      <c r="K1194">
        <v>144</v>
      </c>
      <c r="L1194">
        <v>121</v>
      </c>
      <c r="M1194">
        <v>19</v>
      </c>
      <c r="N1194">
        <v>4</v>
      </c>
      <c r="O1194">
        <v>0</v>
      </c>
      <c r="P1194">
        <v>54</v>
      </c>
      <c r="Q1194">
        <v>31</v>
      </c>
      <c r="R1194">
        <v>7</v>
      </c>
      <c r="S1194">
        <v>79</v>
      </c>
      <c r="T1194">
        <v>27</v>
      </c>
      <c r="U1194">
        <v>0.28000000000000003</v>
      </c>
      <c r="V1194">
        <v>0.376</v>
      </c>
      <c r="W1194">
        <v>0.33300000000000002</v>
      </c>
      <c r="X1194">
        <v>0.70899999999999996</v>
      </c>
      <c r="Y1194">
        <v>98</v>
      </c>
      <c r="Z1194">
        <v>171</v>
      </c>
      <c r="AA1194">
        <v>9</v>
      </c>
      <c r="AB1194">
        <v>2</v>
      </c>
      <c r="AC1194">
        <v>11</v>
      </c>
      <c r="AD1194">
        <v>3</v>
      </c>
      <c r="AE1194">
        <v>13</v>
      </c>
      <c r="AF1194">
        <v>5.6</v>
      </c>
      <c r="AG1194" s="1">
        <v>3.6601307189542478</v>
      </c>
      <c r="AH1194">
        <v>3.5</v>
      </c>
      <c r="AI1194">
        <v>3.7</v>
      </c>
      <c r="AJ1194">
        <v>2.8</v>
      </c>
      <c r="AK1194">
        <v>-1</v>
      </c>
      <c r="AL1194">
        <v>2</v>
      </c>
      <c r="AM1194">
        <v>6</v>
      </c>
      <c r="AN1194">
        <v>8</v>
      </c>
      <c r="AO1194">
        <v>16</v>
      </c>
      <c r="AP1194">
        <f>COUNTIFS(MVPs!$A$7:$A$217, 'All B'!C1194, MVPs!$C$7:$C$217, 'All B'!B1194)</f>
        <v>0</v>
      </c>
      <c r="AQ1194">
        <f t="shared" si="90"/>
        <v>0</v>
      </c>
      <c r="AR1194">
        <f t="shared" si="91"/>
        <v>0</v>
      </c>
      <c r="AS1194">
        <f t="shared" si="92"/>
        <v>0</v>
      </c>
      <c r="AT1194">
        <f t="shared" si="93"/>
        <v>0</v>
      </c>
      <c r="AU1194">
        <f t="shared" si="94"/>
        <v>0</v>
      </c>
    </row>
    <row r="1195" spans="1:47" x14ac:dyDescent="0.45">
      <c r="A1195">
        <v>1190</v>
      </c>
      <c r="B1195" t="s">
        <v>122</v>
      </c>
      <c r="C1195">
        <v>1996</v>
      </c>
      <c r="D1195">
        <v>28</v>
      </c>
      <c r="E1195" t="s">
        <v>31</v>
      </c>
      <c r="F1195" t="s">
        <v>13</v>
      </c>
      <c r="G1195">
        <v>141</v>
      </c>
      <c r="H1195">
        <v>649</v>
      </c>
      <c r="I1195">
        <v>527</v>
      </c>
      <c r="J1195">
        <v>110</v>
      </c>
      <c r="K1195">
        <v>184</v>
      </c>
      <c r="L1195">
        <v>118</v>
      </c>
      <c r="M1195">
        <v>26</v>
      </c>
      <c r="N1195">
        <v>0</v>
      </c>
      <c r="O1195">
        <v>40</v>
      </c>
      <c r="P1195">
        <v>134</v>
      </c>
      <c r="Q1195">
        <v>1</v>
      </c>
      <c r="R1195">
        <v>1</v>
      </c>
      <c r="S1195">
        <v>109</v>
      </c>
      <c r="T1195">
        <v>70</v>
      </c>
      <c r="U1195">
        <v>0.34899999999999998</v>
      </c>
      <c r="V1195">
        <v>0.45900000000000002</v>
      </c>
      <c r="W1195">
        <v>0.626</v>
      </c>
      <c r="X1195">
        <v>1.085</v>
      </c>
      <c r="Y1195">
        <v>178</v>
      </c>
      <c r="Z1195">
        <v>330</v>
      </c>
      <c r="AA1195">
        <v>25</v>
      </c>
      <c r="AB1195">
        <v>5</v>
      </c>
      <c r="AC1195">
        <v>0</v>
      </c>
      <c r="AD1195">
        <v>8</v>
      </c>
      <c r="AE1195">
        <v>26</v>
      </c>
      <c r="AF1195">
        <v>5.6</v>
      </c>
      <c r="AG1195" s="1">
        <v>3.9716312056737584</v>
      </c>
      <c r="AH1195">
        <v>3.5</v>
      </c>
      <c r="AI1195">
        <v>6.4</v>
      </c>
      <c r="AJ1195">
        <v>-1.5</v>
      </c>
      <c r="AK1195">
        <v>61</v>
      </c>
      <c r="AL1195">
        <v>-5</v>
      </c>
      <c r="AM1195">
        <v>-2</v>
      </c>
      <c r="AN1195">
        <v>-7</v>
      </c>
      <c r="AO1195">
        <v>-11</v>
      </c>
      <c r="AP1195">
        <f>COUNTIFS(MVPs!$A$7:$A$217, 'All B'!C1195, MVPs!$C$7:$C$217, 'All B'!B1195)</f>
        <v>0</v>
      </c>
      <c r="AQ1195">
        <f t="shared" si="90"/>
        <v>0</v>
      </c>
      <c r="AR1195">
        <f t="shared" si="91"/>
        <v>0</v>
      </c>
      <c r="AS1195">
        <f t="shared" si="92"/>
        <v>0</v>
      </c>
      <c r="AT1195">
        <f t="shared" si="93"/>
        <v>0</v>
      </c>
      <c r="AU1195">
        <f t="shared" si="94"/>
        <v>0</v>
      </c>
    </row>
    <row r="1196" spans="1:47" x14ac:dyDescent="0.45">
      <c r="A1196">
        <v>1191</v>
      </c>
      <c r="B1196" t="s">
        <v>742</v>
      </c>
      <c r="C1196">
        <v>1978</v>
      </c>
      <c r="D1196">
        <v>23</v>
      </c>
      <c r="E1196" t="s">
        <v>59</v>
      </c>
      <c r="F1196" t="s">
        <v>13</v>
      </c>
      <c r="G1196">
        <v>153</v>
      </c>
      <c r="H1196">
        <v>669</v>
      </c>
      <c r="I1196">
        <v>589</v>
      </c>
      <c r="J1196">
        <v>79</v>
      </c>
      <c r="K1196">
        <v>169</v>
      </c>
      <c r="L1196">
        <v>115</v>
      </c>
      <c r="M1196">
        <v>25</v>
      </c>
      <c r="N1196">
        <v>3</v>
      </c>
      <c r="O1196">
        <v>26</v>
      </c>
      <c r="P1196">
        <v>96</v>
      </c>
      <c r="Q1196">
        <v>0</v>
      </c>
      <c r="R1196">
        <v>0</v>
      </c>
      <c r="S1196">
        <v>74</v>
      </c>
      <c r="T1196">
        <v>96</v>
      </c>
      <c r="U1196">
        <v>0.28699999999999998</v>
      </c>
      <c r="V1196">
        <v>0.36399999999999999</v>
      </c>
      <c r="W1196">
        <v>0.47199999999999998</v>
      </c>
      <c r="X1196">
        <v>0.83599999999999997</v>
      </c>
      <c r="Y1196">
        <v>131</v>
      </c>
      <c r="Z1196">
        <v>278</v>
      </c>
      <c r="AA1196">
        <v>11</v>
      </c>
      <c r="AB1196">
        <v>0</v>
      </c>
      <c r="AC1196">
        <v>1</v>
      </c>
      <c r="AD1196">
        <v>5</v>
      </c>
      <c r="AE1196">
        <v>3</v>
      </c>
      <c r="AF1196">
        <v>5.6</v>
      </c>
      <c r="AG1196" s="1">
        <v>3.6601307189542478</v>
      </c>
      <c r="AH1196">
        <v>3.3</v>
      </c>
      <c r="AI1196">
        <v>4.4000000000000004</v>
      </c>
      <c r="AJ1196">
        <v>0.4</v>
      </c>
      <c r="AK1196">
        <v>25</v>
      </c>
      <c r="AL1196">
        <v>1</v>
      </c>
      <c r="AM1196">
        <v>1</v>
      </c>
      <c r="AN1196">
        <v>3</v>
      </c>
      <c r="AO1196">
        <v>11</v>
      </c>
      <c r="AP1196">
        <f>COUNTIFS(MVPs!$A$7:$A$217, 'All B'!C1196, MVPs!$C$7:$C$217, 'All B'!B1196)</f>
        <v>0</v>
      </c>
      <c r="AQ1196">
        <f t="shared" si="90"/>
        <v>0</v>
      </c>
      <c r="AR1196">
        <f t="shared" si="91"/>
        <v>0</v>
      </c>
      <c r="AS1196">
        <f t="shared" si="92"/>
        <v>0</v>
      </c>
      <c r="AT1196">
        <f t="shared" si="93"/>
        <v>0</v>
      </c>
      <c r="AU1196">
        <f t="shared" si="94"/>
        <v>0</v>
      </c>
    </row>
    <row r="1197" spans="1:47" x14ac:dyDescent="0.45">
      <c r="A1197">
        <v>1192</v>
      </c>
      <c r="B1197" t="s">
        <v>743</v>
      </c>
      <c r="C1197">
        <v>2017</v>
      </c>
      <c r="D1197">
        <v>30</v>
      </c>
      <c r="E1197" t="s">
        <v>114</v>
      </c>
      <c r="F1197" t="s">
        <v>17</v>
      </c>
      <c r="G1197">
        <v>159</v>
      </c>
      <c r="H1197">
        <v>725</v>
      </c>
      <c r="I1197">
        <v>644</v>
      </c>
      <c r="J1197">
        <v>137</v>
      </c>
      <c r="K1197">
        <v>213</v>
      </c>
      <c r="L1197">
        <v>127</v>
      </c>
      <c r="M1197">
        <v>35</v>
      </c>
      <c r="N1197">
        <v>14</v>
      </c>
      <c r="O1197">
        <v>37</v>
      </c>
      <c r="P1197">
        <v>104</v>
      </c>
      <c r="Q1197">
        <v>14</v>
      </c>
      <c r="R1197">
        <v>10</v>
      </c>
      <c r="S1197">
        <v>65</v>
      </c>
      <c r="T1197">
        <v>135</v>
      </c>
      <c r="U1197">
        <v>0.33100000000000002</v>
      </c>
      <c r="V1197">
        <v>0.39900000000000002</v>
      </c>
      <c r="W1197">
        <v>0.60099999999999998</v>
      </c>
      <c r="X1197">
        <v>1</v>
      </c>
      <c r="Y1197">
        <v>141</v>
      </c>
      <c r="Z1197">
        <v>387</v>
      </c>
      <c r="AA1197">
        <v>4</v>
      </c>
      <c r="AB1197">
        <v>10</v>
      </c>
      <c r="AC1197">
        <v>3</v>
      </c>
      <c r="AD1197">
        <v>3</v>
      </c>
      <c r="AE1197">
        <v>9</v>
      </c>
      <c r="AF1197">
        <v>5.5</v>
      </c>
      <c r="AG1197" s="1">
        <v>3.459119496855346</v>
      </c>
      <c r="AH1197">
        <v>3.5</v>
      </c>
      <c r="AI1197">
        <v>6.4</v>
      </c>
      <c r="AJ1197">
        <v>-0.5</v>
      </c>
      <c r="AK1197">
        <v>44</v>
      </c>
      <c r="AL1197">
        <v>1</v>
      </c>
      <c r="AM1197">
        <v>-4</v>
      </c>
      <c r="AN1197">
        <v>-3</v>
      </c>
      <c r="AO1197">
        <v>-8</v>
      </c>
      <c r="AP1197">
        <f>COUNTIFS(MVPs!$A$7:$A$217, 'All B'!C1197, MVPs!$C$7:$C$217, 'All B'!B1197)</f>
        <v>0</v>
      </c>
      <c r="AQ1197">
        <f t="shared" si="90"/>
        <v>1</v>
      </c>
      <c r="AR1197">
        <f t="shared" si="91"/>
        <v>0</v>
      </c>
      <c r="AS1197">
        <f t="shared" si="92"/>
        <v>0</v>
      </c>
      <c r="AT1197">
        <f t="shared" si="93"/>
        <v>0</v>
      </c>
      <c r="AU1197">
        <f t="shared" si="94"/>
        <v>0</v>
      </c>
    </row>
    <row r="1198" spans="1:47" x14ac:dyDescent="0.45">
      <c r="A1198">
        <v>1193</v>
      </c>
      <c r="B1198" t="s">
        <v>167</v>
      </c>
      <c r="C1198">
        <v>1969</v>
      </c>
      <c r="D1198">
        <v>23</v>
      </c>
      <c r="E1198" t="s">
        <v>76</v>
      </c>
      <c r="F1198" t="s">
        <v>13</v>
      </c>
      <c r="G1198">
        <v>123</v>
      </c>
      <c r="H1198">
        <v>504</v>
      </c>
      <c r="I1198">
        <v>458</v>
      </c>
      <c r="J1198">
        <v>79</v>
      </c>
      <c r="K1198">
        <v>152</v>
      </c>
      <c r="L1198">
        <v>110</v>
      </c>
      <c r="M1198">
        <v>30</v>
      </c>
      <c r="N1198">
        <v>4</v>
      </c>
      <c r="O1198">
        <v>8</v>
      </c>
      <c r="P1198">
        <v>56</v>
      </c>
      <c r="Q1198">
        <v>19</v>
      </c>
      <c r="R1198">
        <v>8</v>
      </c>
      <c r="S1198">
        <v>37</v>
      </c>
      <c r="T1198">
        <v>72</v>
      </c>
      <c r="U1198">
        <v>0.33200000000000002</v>
      </c>
      <c r="V1198">
        <v>0.38600000000000001</v>
      </c>
      <c r="W1198">
        <v>0.46700000000000003</v>
      </c>
      <c r="X1198">
        <v>0.85299999999999998</v>
      </c>
      <c r="Y1198">
        <v>134</v>
      </c>
      <c r="Z1198">
        <v>214</v>
      </c>
      <c r="AA1198">
        <v>7</v>
      </c>
      <c r="AB1198">
        <v>3</v>
      </c>
      <c r="AC1198">
        <v>6</v>
      </c>
      <c r="AD1198">
        <v>0</v>
      </c>
      <c r="AE1198">
        <v>0</v>
      </c>
      <c r="AF1198">
        <v>5.5</v>
      </c>
      <c r="AG1198" s="1">
        <v>4.4715447154471546</v>
      </c>
      <c r="AH1198">
        <v>3.8</v>
      </c>
      <c r="AI1198">
        <v>5.0999999999999996</v>
      </c>
      <c r="AJ1198">
        <v>0.9</v>
      </c>
      <c r="AK1198">
        <v>25</v>
      </c>
      <c r="AL1198">
        <v>1</v>
      </c>
      <c r="AM1198">
        <v>1</v>
      </c>
      <c r="AN1198">
        <v>2</v>
      </c>
      <c r="AO1198">
        <v>6</v>
      </c>
      <c r="AP1198">
        <f>COUNTIFS(MVPs!$A$7:$A$217, 'All B'!C1198, MVPs!$C$7:$C$217, 'All B'!B1198)</f>
        <v>0</v>
      </c>
      <c r="AQ1198">
        <f t="shared" si="90"/>
        <v>4</v>
      </c>
      <c r="AR1198">
        <f t="shared" si="91"/>
        <v>0</v>
      </c>
      <c r="AS1198">
        <f t="shared" si="92"/>
        <v>0</v>
      </c>
      <c r="AT1198">
        <f t="shared" si="93"/>
        <v>0</v>
      </c>
      <c r="AU1198">
        <f t="shared" si="94"/>
        <v>0</v>
      </c>
    </row>
    <row r="1199" spans="1:47" x14ac:dyDescent="0.45">
      <c r="A1199">
        <v>1194</v>
      </c>
      <c r="B1199" t="s">
        <v>152</v>
      </c>
      <c r="C1199">
        <v>1984</v>
      </c>
      <c r="D1199">
        <v>28</v>
      </c>
      <c r="E1199" t="s">
        <v>19</v>
      </c>
      <c r="F1199" t="s">
        <v>17</v>
      </c>
      <c r="G1199">
        <v>162</v>
      </c>
      <c r="H1199">
        <v>691</v>
      </c>
      <c r="I1199">
        <v>607</v>
      </c>
      <c r="J1199">
        <v>94</v>
      </c>
      <c r="K1199">
        <v>176</v>
      </c>
      <c r="L1199">
        <v>100</v>
      </c>
      <c r="M1199">
        <v>32</v>
      </c>
      <c r="N1199">
        <v>8</v>
      </c>
      <c r="O1199">
        <v>36</v>
      </c>
      <c r="P1199">
        <v>100</v>
      </c>
      <c r="Q1199">
        <v>19</v>
      </c>
      <c r="R1199">
        <v>7</v>
      </c>
      <c r="S1199">
        <v>79</v>
      </c>
      <c r="T1199">
        <v>134</v>
      </c>
      <c r="U1199">
        <v>0.28999999999999998</v>
      </c>
      <c r="V1199">
        <v>0.372</v>
      </c>
      <c r="W1199">
        <v>0.54700000000000004</v>
      </c>
      <c r="X1199">
        <v>0.91900000000000004</v>
      </c>
      <c r="Y1199">
        <v>149</v>
      </c>
      <c r="Z1199">
        <v>332</v>
      </c>
      <c r="AA1199">
        <v>13</v>
      </c>
      <c r="AB1199">
        <v>2</v>
      </c>
      <c r="AC1199">
        <v>0</v>
      </c>
      <c r="AD1199">
        <v>3</v>
      </c>
      <c r="AE1199">
        <v>20</v>
      </c>
      <c r="AF1199">
        <v>5.5</v>
      </c>
      <c r="AG1199" s="1">
        <v>3.3950617283950617</v>
      </c>
      <c r="AH1199">
        <v>3.2</v>
      </c>
      <c r="AI1199">
        <v>6.3</v>
      </c>
      <c r="AJ1199">
        <v>-0.7</v>
      </c>
      <c r="AK1199">
        <v>34</v>
      </c>
      <c r="AL1199">
        <v>1</v>
      </c>
      <c r="AM1199">
        <v>0</v>
      </c>
      <c r="AN1199">
        <v>1</v>
      </c>
      <c r="AO1199">
        <v>-8</v>
      </c>
      <c r="AP1199">
        <f>COUNTIFS(MVPs!$A$7:$A$217, 'All B'!C1199, MVPs!$C$7:$C$217, 'All B'!B1199)</f>
        <v>0</v>
      </c>
      <c r="AQ1199">
        <f t="shared" si="90"/>
        <v>0</v>
      </c>
      <c r="AR1199">
        <f t="shared" si="91"/>
        <v>0</v>
      </c>
      <c r="AS1199">
        <f t="shared" si="92"/>
        <v>0</v>
      </c>
      <c r="AT1199">
        <f t="shared" si="93"/>
        <v>0</v>
      </c>
      <c r="AU1199">
        <f t="shared" si="94"/>
        <v>0</v>
      </c>
    </row>
    <row r="1200" spans="1:47" x14ac:dyDescent="0.45">
      <c r="A1200">
        <v>1195</v>
      </c>
      <c r="B1200" t="s">
        <v>481</v>
      </c>
      <c r="C1200">
        <v>1995</v>
      </c>
      <c r="D1200">
        <v>30</v>
      </c>
      <c r="E1200" t="s">
        <v>127</v>
      </c>
      <c r="F1200" t="s">
        <v>13</v>
      </c>
      <c r="G1200">
        <v>143</v>
      </c>
      <c r="H1200">
        <v>624</v>
      </c>
      <c r="I1200">
        <v>554</v>
      </c>
      <c r="J1200">
        <v>89</v>
      </c>
      <c r="K1200">
        <v>172</v>
      </c>
      <c r="L1200">
        <v>101</v>
      </c>
      <c r="M1200">
        <v>30</v>
      </c>
      <c r="N1200">
        <v>2</v>
      </c>
      <c r="O1200">
        <v>39</v>
      </c>
      <c r="P1200">
        <v>104</v>
      </c>
      <c r="Q1200">
        <v>3</v>
      </c>
      <c r="R1200">
        <v>1</v>
      </c>
      <c r="S1200">
        <v>62</v>
      </c>
      <c r="T1200">
        <v>65</v>
      </c>
      <c r="U1200">
        <v>0.31</v>
      </c>
      <c r="V1200">
        <v>0.38</v>
      </c>
      <c r="W1200">
        <v>0.58299999999999996</v>
      </c>
      <c r="X1200">
        <v>0.96299999999999997</v>
      </c>
      <c r="Y1200">
        <v>145</v>
      </c>
      <c r="Z1200">
        <v>323</v>
      </c>
      <c r="AA1200">
        <v>12</v>
      </c>
      <c r="AB1200">
        <v>3</v>
      </c>
      <c r="AC1200">
        <v>0</v>
      </c>
      <c r="AD1200">
        <v>5</v>
      </c>
      <c r="AE1200">
        <v>5</v>
      </c>
      <c r="AF1200">
        <v>5.5</v>
      </c>
      <c r="AG1200" s="1">
        <v>3.8461538461538463</v>
      </c>
      <c r="AH1200">
        <v>3.4</v>
      </c>
      <c r="AI1200">
        <v>4.8</v>
      </c>
      <c r="AJ1200">
        <v>0.1</v>
      </c>
      <c r="AK1200">
        <v>35</v>
      </c>
      <c r="AL1200">
        <v>-1</v>
      </c>
      <c r="AM1200">
        <v>0</v>
      </c>
      <c r="AN1200">
        <v>-1</v>
      </c>
      <c r="AO1200">
        <v>9</v>
      </c>
      <c r="AP1200">
        <f>COUNTIFS(MVPs!$A$7:$A$217, 'All B'!C1200, MVPs!$C$7:$C$217, 'All B'!B1200)</f>
        <v>0</v>
      </c>
      <c r="AQ1200">
        <f t="shared" si="90"/>
        <v>0</v>
      </c>
      <c r="AR1200">
        <f t="shared" si="91"/>
        <v>0</v>
      </c>
      <c r="AS1200">
        <f t="shared" si="92"/>
        <v>0</v>
      </c>
      <c r="AT1200">
        <f t="shared" si="93"/>
        <v>0</v>
      </c>
      <c r="AU1200">
        <f t="shared" si="94"/>
        <v>0</v>
      </c>
    </row>
    <row r="1201" spans="1:47" x14ac:dyDescent="0.45">
      <c r="A1201">
        <v>1196</v>
      </c>
      <c r="B1201" t="s">
        <v>330</v>
      </c>
      <c r="C1201">
        <v>2022</v>
      </c>
      <c r="D1201">
        <v>31</v>
      </c>
      <c r="E1201" t="s">
        <v>70</v>
      </c>
      <c r="F1201" t="s">
        <v>13</v>
      </c>
      <c r="G1201">
        <v>161</v>
      </c>
      <c r="H1201">
        <v>724</v>
      </c>
      <c r="I1201">
        <v>657</v>
      </c>
      <c r="J1201">
        <v>101</v>
      </c>
      <c r="K1201">
        <v>163</v>
      </c>
      <c r="L1201">
        <v>101</v>
      </c>
      <c r="M1201">
        <v>31</v>
      </c>
      <c r="N1201">
        <v>5</v>
      </c>
      <c r="O1201">
        <v>26</v>
      </c>
      <c r="P1201">
        <v>83</v>
      </c>
      <c r="Q1201">
        <v>25</v>
      </c>
      <c r="R1201">
        <v>8</v>
      </c>
      <c r="S1201">
        <v>53</v>
      </c>
      <c r="T1201">
        <v>120</v>
      </c>
      <c r="U1201">
        <v>0.248</v>
      </c>
      <c r="V1201">
        <v>0.30399999999999999</v>
      </c>
      <c r="W1201">
        <v>0.42899999999999999</v>
      </c>
      <c r="X1201">
        <v>0.73299999999999998</v>
      </c>
      <c r="Y1201">
        <v>106</v>
      </c>
      <c r="Z1201">
        <v>282</v>
      </c>
      <c r="AA1201">
        <v>7</v>
      </c>
      <c r="AB1201">
        <v>4</v>
      </c>
      <c r="AC1201">
        <v>0</v>
      </c>
      <c r="AD1201">
        <v>10</v>
      </c>
      <c r="AE1201">
        <v>0</v>
      </c>
      <c r="AF1201">
        <v>5.5</v>
      </c>
      <c r="AG1201" s="1">
        <v>3.4161490683229814</v>
      </c>
      <c r="AH1201">
        <v>3.3</v>
      </c>
      <c r="AI1201">
        <v>4.5</v>
      </c>
      <c r="AJ1201">
        <v>1.7</v>
      </c>
      <c r="AK1201">
        <v>9</v>
      </c>
      <c r="AL1201">
        <v>1</v>
      </c>
      <c r="AM1201">
        <v>5</v>
      </c>
      <c r="AN1201">
        <v>6</v>
      </c>
      <c r="AO1201">
        <v>10</v>
      </c>
      <c r="AP1201">
        <f>COUNTIFS(MVPs!$A$7:$A$217, 'All B'!C1201, MVPs!$C$7:$C$217, 'All B'!B1201)</f>
        <v>0</v>
      </c>
      <c r="AQ1201">
        <f t="shared" si="90"/>
        <v>0</v>
      </c>
      <c r="AR1201">
        <f t="shared" si="91"/>
        <v>0</v>
      </c>
      <c r="AS1201">
        <f t="shared" si="92"/>
        <v>0</v>
      </c>
      <c r="AT1201">
        <f t="shared" si="93"/>
        <v>0</v>
      </c>
      <c r="AU1201">
        <f t="shared" si="94"/>
        <v>0</v>
      </c>
    </row>
    <row r="1202" spans="1:47" x14ac:dyDescent="0.45">
      <c r="A1202">
        <v>1197</v>
      </c>
      <c r="B1202" t="s">
        <v>629</v>
      </c>
      <c r="C1202">
        <v>2011</v>
      </c>
      <c r="D1202">
        <v>30</v>
      </c>
      <c r="E1202" t="s">
        <v>28</v>
      </c>
      <c r="F1202" t="s">
        <v>17</v>
      </c>
      <c r="G1202">
        <v>132</v>
      </c>
      <c r="H1202">
        <v>586</v>
      </c>
      <c r="I1202">
        <v>519</v>
      </c>
      <c r="J1202">
        <v>95</v>
      </c>
      <c r="K1202">
        <v>145</v>
      </c>
      <c r="L1202">
        <v>85</v>
      </c>
      <c r="M1202">
        <v>27</v>
      </c>
      <c r="N1202">
        <v>16</v>
      </c>
      <c r="O1202">
        <v>17</v>
      </c>
      <c r="P1202">
        <v>61</v>
      </c>
      <c r="Q1202">
        <v>19</v>
      </c>
      <c r="R1202">
        <v>3</v>
      </c>
      <c r="S1202">
        <v>55</v>
      </c>
      <c r="T1202">
        <v>63</v>
      </c>
      <c r="U1202">
        <v>0.27900000000000003</v>
      </c>
      <c r="V1202">
        <v>0.35499999999999998</v>
      </c>
      <c r="W1202">
        <v>0.49099999999999999</v>
      </c>
      <c r="X1202">
        <v>0.84699999999999998</v>
      </c>
      <c r="Y1202">
        <v>130</v>
      </c>
      <c r="Z1202">
        <v>255</v>
      </c>
      <c r="AA1202">
        <v>4</v>
      </c>
      <c r="AB1202">
        <v>6</v>
      </c>
      <c r="AC1202">
        <v>6</v>
      </c>
      <c r="AD1202">
        <v>0</v>
      </c>
      <c r="AE1202">
        <v>1</v>
      </c>
      <c r="AF1202">
        <v>5.5</v>
      </c>
      <c r="AG1202" s="1">
        <v>4.1666666666666661</v>
      </c>
      <c r="AH1202">
        <v>3.8</v>
      </c>
      <c r="AI1202">
        <v>5.2</v>
      </c>
      <c r="AJ1202">
        <v>0.7</v>
      </c>
      <c r="AK1202">
        <v>22</v>
      </c>
      <c r="AL1202">
        <v>4</v>
      </c>
      <c r="AM1202">
        <v>4</v>
      </c>
      <c r="AN1202">
        <v>8</v>
      </c>
      <c r="AO1202">
        <v>3</v>
      </c>
      <c r="AP1202">
        <f>COUNTIFS(MVPs!$A$7:$A$217, 'All B'!C1202, MVPs!$C$7:$C$217, 'All B'!B1202)</f>
        <v>0</v>
      </c>
      <c r="AQ1202">
        <f t="shared" si="90"/>
        <v>0</v>
      </c>
      <c r="AR1202">
        <f t="shared" si="91"/>
        <v>0</v>
      </c>
      <c r="AS1202">
        <f t="shared" si="92"/>
        <v>0</v>
      </c>
      <c r="AT1202">
        <f t="shared" si="93"/>
        <v>0</v>
      </c>
      <c r="AU1202">
        <f t="shared" si="94"/>
        <v>0</v>
      </c>
    </row>
    <row r="1203" spans="1:47" x14ac:dyDescent="0.45">
      <c r="A1203">
        <v>1198</v>
      </c>
      <c r="B1203" t="s">
        <v>621</v>
      </c>
      <c r="C1203">
        <v>2004</v>
      </c>
      <c r="D1203">
        <v>26</v>
      </c>
      <c r="E1203" t="s">
        <v>94</v>
      </c>
      <c r="F1203" t="s">
        <v>13</v>
      </c>
      <c r="G1203">
        <v>125</v>
      </c>
      <c r="H1203">
        <v>577</v>
      </c>
      <c r="I1203">
        <v>475</v>
      </c>
      <c r="J1203">
        <v>87</v>
      </c>
      <c r="K1203">
        <v>131</v>
      </c>
      <c r="L1203">
        <v>82</v>
      </c>
      <c r="M1203">
        <v>20</v>
      </c>
      <c r="N1203">
        <v>0</v>
      </c>
      <c r="O1203">
        <v>29</v>
      </c>
      <c r="P1203">
        <v>77</v>
      </c>
      <c r="Q1203">
        <v>6</v>
      </c>
      <c r="R1203">
        <v>3</v>
      </c>
      <c r="S1203">
        <v>95</v>
      </c>
      <c r="T1203">
        <v>99</v>
      </c>
      <c r="U1203">
        <v>0.27600000000000002</v>
      </c>
      <c r="V1203">
        <v>0.39700000000000002</v>
      </c>
      <c r="W1203">
        <v>0.501</v>
      </c>
      <c r="X1203">
        <v>0.89800000000000002</v>
      </c>
      <c r="Y1203">
        <v>134</v>
      </c>
      <c r="Z1203">
        <v>238</v>
      </c>
      <c r="AA1203">
        <v>21</v>
      </c>
      <c r="AB1203">
        <v>3</v>
      </c>
      <c r="AC1203">
        <v>0</v>
      </c>
      <c r="AD1203">
        <v>4</v>
      </c>
      <c r="AE1203">
        <v>10</v>
      </c>
      <c r="AF1203">
        <v>5.5</v>
      </c>
      <c r="AG1203" s="1">
        <v>4.3999999999999995</v>
      </c>
      <c r="AH1203">
        <v>3.6</v>
      </c>
      <c r="AI1203">
        <v>4.4000000000000004</v>
      </c>
      <c r="AJ1203">
        <v>1.4</v>
      </c>
      <c r="AK1203">
        <v>25</v>
      </c>
      <c r="AL1203">
        <v>-2</v>
      </c>
      <c r="AM1203">
        <v>1</v>
      </c>
      <c r="AN1203">
        <v>-1</v>
      </c>
      <c r="AO1203">
        <v>11</v>
      </c>
      <c r="AP1203">
        <f>COUNTIFS(MVPs!$A$7:$A$217, 'All B'!C1203, MVPs!$C$7:$C$217, 'All B'!B1203)</f>
        <v>0</v>
      </c>
      <c r="AQ1203">
        <f t="shared" si="90"/>
        <v>0</v>
      </c>
      <c r="AR1203">
        <f t="shared" si="91"/>
        <v>0</v>
      </c>
      <c r="AS1203">
        <f t="shared" si="92"/>
        <v>0</v>
      </c>
      <c r="AT1203">
        <f t="shared" si="93"/>
        <v>0</v>
      </c>
      <c r="AU1203">
        <f t="shared" si="94"/>
        <v>0</v>
      </c>
    </row>
    <row r="1204" spans="1:47" x14ac:dyDescent="0.45">
      <c r="A1204">
        <v>1199</v>
      </c>
      <c r="B1204" t="s">
        <v>744</v>
      </c>
      <c r="C1204">
        <v>2023</v>
      </c>
      <c r="D1204">
        <v>22</v>
      </c>
      <c r="E1204" t="s">
        <v>325</v>
      </c>
      <c r="F1204" t="s">
        <v>13</v>
      </c>
      <c r="G1204">
        <v>112</v>
      </c>
      <c r="H1204">
        <v>491</v>
      </c>
      <c r="I1204">
        <v>442</v>
      </c>
      <c r="J1204">
        <v>65</v>
      </c>
      <c r="K1204">
        <v>124</v>
      </c>
      <c r="L1204">
        <v>78</v>
      </c>
      <c r="M1204">
        <v>23</v>
      </c>
      <c r="N1204">
        <v>6</v>
      </c>
      <c r="O1204">
        <v>17</v>
      </c>
      <c r="P1204">
        <v>58</v>
      </c>
      <c r="Q1204">
        <v>30</v>
      </c>
      <c r="R1204">
        <v>10</v>
      </c>
      <c r="S1204">
        <v>42</v>
      </c>
      <c r="T1204">
        <v>69</v>
      </c>
      <c r="U1204">
        <v>0.28100000000000003</v>
      </c>
      <c r="V1204">
        <v>0.34399999999999997</v>
      </c>
      <c r="W1204">
        <v>0.47499999999999998</v>
      </c>
      <c r="X1204">
        <v>0.81899999999999995</v>
      </c>
      <c r="Y1204">
        <v>126</v>
      </c>
      <c r="Z1204">
        <v>210</v>
      </c>
      <c r="AA1204">
        <v>18</v>
      </c>
      <c r="AB1204">
        <v>3</v>
      </c>
      <c r="AC1204">
        <v>0</v>
      </c>
      <c r="AD1204">
        <v>4</v>
      </c>
      <c r="AE1204">
        <v>3</v>
      </c>
      <c r="AF1204">
        <v>5.5</v>
      </c>
      <c r="AG1204" s="1">
        <v>4.9107142857142856</v>
      </c>
      <c r="AH1204">
        <v>4</v>
      </c>
      <c r="AI1204">
        <v>3.9</v>
      </c>
      <c r="AJ1204">
        <v>2.2999999999999998</v>
      </c>
      <c r="AK1204">
        <v>19</v>
      </c>
      <c r="AL1204">
        <v>-1</v>
      </c>
      <c r="AM1204">
        <v>-2</v>
      </c>
      <c r="AN1204">
        <v>-3</v>
      </c>
      <c r="AO1204">
        <v>16</v>
      </c>
      <c r="AP1204">
        <f>COUNTIFS(MVPs!$A$7:$A$217, 'All B'!C1204, MVPs!$C$7:$C$217, 'All B'!B1204)</f>
        <v>0</v>
      </c>
      <c r="AQ1204">
        <f t="shared" si="90"/>
        <v>1</v>
      </c>
      <c r="AR1204">
        <f t="shared" si="91"/>
        <v>0</v>
      </c>
      <c r="AS1204">
        <f t="shared" si="92"/>
        <v>0</v>
      </c>
      <c r="AT1204">
        <f t="shared" si="93"/>
        <v>0</v>
      </c>
      <c r="AU1204">
        <f t="shared" si="94"/>
        <v>0</v>
      </c>
    </row>
    <row r="1205" spans="1:47" x14ac:dyDescent="0.45">
      <c r="A1205">
        <v>1200</v>
      </c>
      <c r="B1205" t="s">
        <v>745</v>
      </c>
      <c r="C1205">
        <v>1948</v>
      </c>
      <c r="D1205">
        <v>35</v>
      </c>
      <c r="E1205" t="s">
        <v>22</v>
      </c>
      <c r="F1205" t="s">
        <v>13</v>
      </c>
      <c r="G1205">
        <v>146</v>
      </c>
      <c r="H1205">
        <v>674</v>
      </c>
      <c r="I1205">
        <v>588</v>
      </c>
      <c r="J1205">
        <v>138</v>
      </c>
      <c r="K1205">
        <v>181</v>
      </c>
      <c r="L1205">
        <v>100</v>
      </c>
      <c r="M1205">
        <v>42</v>
      </c>
      <c r="N1205">
        <v>14</v>
      </c>
      <c r="O1205">
        <v>25</v>
      </c>
      <c r="P1205">
        <v>100</v>
      </c>
      <c r="Q1205">
        <v>2</v>
      </c>
      <c r="R1205">
        <v>3</v>
      </c>
      <c r="S1205">
        <v>76</v>
      </c>
      <c r="T1205">
        <v>42</v>
      </c>
      <c r="U1205">
        <v>0.308</v>
      </c>
      <c r="V1205">
        <v>0.39100000000000001</v>
      </c>
      <c r="W1205">
        <v>0.55400000000000005</v>
      </c>
      <c r="X1205">
        <v>0.94499999999999995</v>
      </c>
      <c r="Y1205">
        <v>151</v>
      </c>
      <c r="Z1205">
        <v>326</v>
      </c>
      <c r="AA1205">
        <v>14</v>
      </c>
      <c r="AB1205">
        <v>4</v>
      </c>
      <c r="AC1205">
        <v>5</v>
      </c>
      <c r="AE1205">
        <v>3</v>
      </c>
      <c r="AF1205">
        <v>5.5</v>
      </c>
      <c r="AG1205" s="1">
        <v>3.7671232876712328</v>
      </c>
      <c r="AH1205">
        <v>3.7</v>
      </c>
      <c r="AI1205">
        <v>5.3</v>
      </c>
      <c r="AJ1205">
        <v>-0.5</v>
      </c>
      <c r="AK1205">
        <v>41</v>
      </c>
      <c r="AL1205">
        <v>0</v>
      </c>
      <c r="AM1205">
        <v>2</v>
      </c>
      <c r="AN1205">
        <v>2</v>
      </c>
      <c r="AO1205">
        <v>2</v>
      </c>
      <c r="AP1205">
        <f>COUNTIFS(MVPs!$A$7:$A$217, 'All B'!C1205, MVPs!$C$7:$C$217, 'All B'!B1205)</f>
        <v>0</v>
      </c>
      <c r="AQ1205">
        <f t="shared" si="90"/>
        <v>1</v>
      </c>
      <c r="AR1205">
        <f t="shared" si="91"/>
        <v>0</v>
      </c>
      <c r="AS1205">
        <f t="shared" si="92"/>
        <v>0</v>
      </c>
      <c r="AT1205">
        <f t="shared" si="93"/>
        <v>0</v>
      </c>
      <c r="AU1205">
        <f t="shared" si="94"/>
        <v>0</v>
      </c>
    </row>
    <row r="1206" spans="1:47" x14ac:dyDescent="0.45">
      <c r="A1206">
        <v>1201</v>
      </c>
      <c r="B1206" t="s">
        <v>75</v>
      </c>
      <c r="C1206">
        <v>2013</v>
      </c>
      <c r="D1206">
        <v>30</v>
      </c>
      <c r="E1206" t="s">
        <v>76</v>
      </c>
      <c r="F1206" t="s">
        <v>13</v>
      </c>
      <c r="G1206">
        <v>113</v>
      </c>
      <c r="H1206">
        <v>508</v>
      </c>
      <c r="I1206">
        <v>445</v>
      </c>
      <c r="J1206">
        <v>62</v>
      </c>
      <c r="K1206">
        <v>144</v>
      </c>
      <c r="L1206">
        <v>98</v>
      </c>
      <c r="M1206">
        <v>35</v>
      </c>
      <c r="N1206">
        <v>0</v>
      </c>
      <c r="O1206">
        <v>11</v>
      </c>
      <c r="P1206">
        <v>47</v>
      </c>
      <c r="Q1206">
        <v>0</v>
      </c>
      <c r="R1206">
        <v>1</v>
      </c>
      <c r="S1206">
        <v>61</v>
      </c>
      <c r="T1206">
        <v>89</v>
      </c>
      <c r="U1206">
        <v>0.32400000000000001</v>
      </c>
      <c r="V1206">
        <v>0.40400000000000003</v>
      </c>
      <c r="W1206">
        <v>0.47599999999999998</v>
      </c>
      <c r="X1206">
        <v>0.88</v>
      </c>
      <c r="Y1206">
        <v>142</v>
      </c>
      <c r="Z1206">
        <v>212</v>
      </c>
      <c r="AA1206">
        <v>7</v>
      </c>
      <c r="AB1206">
        <v>0</v>
      </c>
      <c r="AC1206">
        <v>0</v>
      </c>
      <c r="AD1206">
        <v>2</v>
      </c>
      <c r="AE1206">
        <v>7</v>
      </c>
      <c r="AF1206">
        <v>5.5</v>
      </c>
      <c r="AG1206" s="1">
        <v>4.8672566371681416</v>
      </c>
      <c r="AH1206">
        <v>3.9</v>
      </c>
      <c r="AI1206">
        <v>4.5999999999999996</v>
      </c>
      <c r="AJ1206">
        <v>1.3</v>
      </c>
      <c r="AK1206">
        <v>25</v>
      </c>
      <c r="AL1206">
        <v>1</v>
      </c>
      <c r="AM1206">
        <v>-1</v>
      </c>
      <c r="AN1206">
        <v>0</v>
      </c>
      <c r="AO1206">
        <v>8</v>
      </c>
      <c r="AP1206">
        <f>COUNTIFS(MVPs!$A$7:$A$217, 'All B'!C1206, MVPs!$C$7:$C$217, 'All B'!B1206)</f>
        <v>0</v>
      </c>
      <c r="AQ1206">
        <f t="shared" si="90"/>
        <v>0</v>
      </c>
      <c r="AR1206">
        <f t="shared" si="91"/>
        <v>0</v>
      </c>
      <c r="AS1206">
        <f t="shared" si="92"/>
        <v>0</v>
      </c>
      <c r="AT1206">
        <f t="shared" si="93"/>
        <v>0</v>
      </c>
      <c r="AU1206">
        <f t="shared" si="94"/>
        <v>0</v>
      </c>
    </row>
    <row r="1207" spans="1:47" x14ac:dyDescent="0.45">
      <c r="A1207">
        <v>1202</v>
      </c>
      <c r="B1207" t="s">
        <v>246</v>
      </c>
      <c r="C1207">
        <v>1956</v>
      </c>
      <c r="D1207">
        <v>35</v>
      </c>
      <c r="E1207" t="s">
        <v>25</v>
      </c>
      <c r="F1207" t="s">
        <v>17</v>
      </c>
      <c r="G1207">
        <v>156</v>
      </c>
      <c r="H1207">
        <v>682</v>
      </c>
      <c r="I1207">
        <v>594</v>
      </c>
      <c r="J1207">
        <v>87</v>
      </c>
      <c r="K1207">
        <v>184</v>
      </c>
      <c r="L1207">
        <v>118</v>
      </c>
      <c r="M1207">
        <v>33</v>
      </c>
      <c r="N1207">
        <v>6</v>
      </c>
      <c r="O1207">
        <v>27</v>
      </c>
      <c r="P1207">
        <v>109</v>
      </c>
      <c r="Q1207">
        <v>2</v>
      </c>
      <c r="R1207">
        <v>0</v>
      </c>
      <c r="S1207">
        <v>75</v>
      </c>
      <c r="T1207">
        <v>39</v>
      </c>
      <c r="U1207">
        <v>0.31</v>
      </c>
      <c r="V1207">
        <v>0.38600000000000001</v>
      </c>
      <c r="W1207">
        <v>0.52200000000000002</v>
      </c>
      <c r="X1207">
        <v>0.90800000000000003</v>
      </c>
      <c r="Y1207">
        <v>143</v>
      </c>
      <c r="Z1207">
        <v>310</v>
      </c>
      <c r="AA1207">
        <v>19</v>
      </c>
      <c r="AB1207">
        <v>3</v>
      </c>
      <c r="AC1207">
        <v>3</v>
      </c>
      <c r="AD1207">
        <v>7</v>
      </c>
      <c r="AE1207">
        <v>15</v>
      </c>
      <c r="AF1207">
        <v>5.5</v>
      </c>
      <c r="AG1207" s="1">
        <v>3.5256410256410255</v>
      </c>
      <c r="AH1207">
        <v>2.9</v>
      </c>
      <c r="AI1207">
        <v>5.7</v>
      </c>
      <c r="AJ1207">
        <v>-0.8</v>
      </c>
      <c r="AK1207">
        <v>34</v>
      </c>
      <c r="AL1207">
        <v>0</v>
      </c>
      <c r="AM1207">
        <v>4</v>
      </c>
      <c r="AN1207">
        <v>4</v>
      </c>
      <c r="AO1207">
        <v>2</v>
      </c>
      <c r="AP1207">
        <f>COUNTIFS(MVPs!$A$7:$A$217, 'All B'!C1207, MVPs!$C$7:$C$217, 'All B'!B1207)</f>
        <v>0</v>
      </c>
      <c r="AQ1207">
        <f t="shared" si="90"/>
        <v>1</v>
      </c>
      <c r="AR1207">
        <f t="shared" si="91"/>
        <v>0</v>
      </c>
      <c r="AS1207">
        <f t="shared" si="92"/>
        <v>0</v>
      </c>
      <c r="AT1207">
        <f t="shared" si="93"/>
        <v>0</v>
      </c>
      <c r="AU1207">
        <f t="shared" si="94"/>
        <v>0</v>
      </c>
    </row>
    <row r="1208" spans="1:47" x14ac:dyDescent="0.45">
      <c r="A1208">
        <v>1203</v>
      </c>
      <c r="B1208" t="s">
        <v>746</v>
      </c>
      <c r="C1208">
        <v>2011</v>
      </c>
      <c r="D1208">
        <v>29</v>
      </c>
      <c r="E1208" t="s">
        <v>70</v>
      </c>
      <c r="F1208" t="s">
        <v>13</v>
      </c>
      <c r="G1208">
        <v>113</v>
      </c>
      <c r="H1208">
        <v>432</v>
      </c>
      <c r="I1208">
        <v>369</v>
      </c>
      <c r="J1208">
        <v>72</v>
      </c>
      <c r="K1208">
        <v>118</v>
      </c>
      <c r="L1208">
        <v>63</v>
      </c>
      <c r="M1208">
        <v>25</v>
      </c>
      <c r="N1208">
        <v>0</v>
      </c>
      <c r="O1208">
        <v>30</v>
      </c>
      <c r="P1208">
        <v>75</v>
      </c>
      <c r="Q1208">
        <v>4</v>
      </c>
      <c r="R1208">
        <v>2</v>
      </c>
      <c r="S1208">
        <v>58</v>
      </c>
      <c r="T1208">
        <v>85</v>
      </c>
      <c r="U1208">
        <v>0.32</v>
      </c>
      <c r="V1208">
        <v>0.41399999999999998</v>
      </c>
      <c r="W1208">
        <v>0.63100000000000001</v>
      </c>
      <c r="X1208">
        <v>1.046</v>
      </c>
      <c r="Y1208">
        <v>173</v>
      </c>
      <c r="Z1208">
        <v>233</v>
      </c>
      <c r="AA1208">
        <v>10</v>
      </c>
      <c r="AB1208">
        <v>3</v>
      </c>
      <c r="AC1208">
        <v>0</v>
      </c>
      <c r="AD1208">
        <v>2</v>
      </c>
      <c r="AE1208">
        <v>2</v>
      </c>
      <c r="AF1208">
        <v>5.5</v>
      </c>
      <c r="AG1208" s="1">
        <v>4.8672566371681416</v>
      </c>
      <c r="AH1208">
        <v>4</v>
      </c>
      <c r="AI1208">
        <v>5.5</v>
      </c>
      <c r="AJ1208">
        <v>0.2</v>
      </c>
      <c r="AK1208">
        <v>40</v>
      </c>
      <c r="AL1208">
        <v>0</v>
      </c>
      <c r="AM1208">
        <v>-2</v>
      </c>
      <c r="AN1208">
        <v>-2</v>
      </c>
      <c r="AO1208">
        <v>1</v>
      </c>
      <c r="AP1208">
        <f>COUNTIFS(MVPs!$A$7:$A$217, 'All B'!C1208, MVPs!$C$7:$C$217, 'All B'!B1208)</f>
        <v>0</v>
      </c>
      <c r="AQ1208">
        <f t="shared" si="90"/>
        <v>2</v>
      </c>
      <c r="AR1208">
        <f t="shared" si="91"/>
        <v>0</v>
      </c>
      <c r="AS1208">
        <f t="shared" si="92"/>
        <v>0</v>
      </c>
      <c r="AT1208">
        <f t="shared" si="93"/>
        <v>0</v>
      </c>
      <c r="AU1208">
        <f t="shared" si="94"/>
        <v>0</v>
      </c>
    </row>
    <row r="1209" spans="1:47" x14ac:dyDescent="0.45">
      <c r="A1209">
        <v>1204</v>
      </c>
      <c r="B1209" t="s">
        <v>78</v>
      </c>
      <c r="C1209">
        <v>2002</v>
      </c>
      <c r="D1209">
        <v>22</v>
      </c>
      <c r="E1209" t="s">
        <v>25</v>
      </c>
      <c r="F1209" t="s">
        <v>17</v>
      </c>
      <c r="G1209">
        <v>157</v>
      </c>
      <c r="H1209">
        <v>675</v>
      </c>
      <c r="I1209">
        <v>590</v>
      </c>
      <c r="J1209">
        <v>118</v>
      </c>
      <c r="K1209">
        <v>185</v>
      </c>
      <c r="L1209">
        <v>109</v>
      </c>
      <c r="M1209">
        <v>40</v>
      </c>
      <c r="N1209">
        <v>2</v>
      </c>
      <c r="O1209">
        <v>34</v>
      </c>
      <c r="P1209">
        <v>127</v>
      </c>
      <c r="Q1209">
        <v>2</v>
      </c>
      <c r="R1209">
        <v>4</v>
      </c>
      <c r="S1209">
        <v>72</v>
      </c>
      <c r="T1209">
        <v>69</v>
      </c>
      <c r="U1209">
        <v>0.314</v>
      </c>
      <c r="V1209">
        <v>0.39400000000000002</v>
      </c>
      <c r="W1209">
        <v>0.56100000000000005</v>
      </c>
      <c r="X1209">
        <v>0.95499999999999996</v>
      </c>
      <c r="Y1209">
        <v>151</v>
      </c>
      <c r="Z1209">
        <v>331</v>
      </c>
      <c r="AA1209">
        <v>20</v>
      </c>
      <c r="AB1209">
        <v>9</v>
      </c>
      <c r="AC1209">
        <v>0</v>
      </c>
      <c r="AD1209">
        <v>4</v>
      </c>
      <c r="AE1209">
        <v>13</v>
      </c>
      <c r="AF1209">
        <v>5.5</v>
      </c>
      <c r="AG1209" s="1">
        <v>3.5031847133757963</v>
      </c>
      <c r="AH1209">
        <v>3.5</v>
      </c>
      <c r="AI1209">
        <v>6</v>
      </c>
      <c r="AJ1209">
        <v>-1</v>
      </c>
      <c r="AK1209">
        <v>45</v>
      </c>
      <c r="AL1209">
        <v>-2</v>
      </c>
      <c r="AM1209">
        <v>2</v>
      </c>
      <c r="AN1209">
        <v>0</v>
      </c>
      <c r="AO1209">
        <v>-4</v>
      </c>
      <c r="AP1209">
        <f>COUNTIFS(MVPs!$A$7:$A$217, 'All B'!C1209, MVPs!$C$7:$C$217, 'All B'!B1209)</f>
        <v>0</v>
      </c>
      <c r="AQ1209">
        <f t="shared" si="90"/>
        <v>1</v>
      </c>
      <c r="AR1209">
        <f t="shared" si="91"/>
        <v>0</v>
      </c>
      <c r="AS1209">
        <f t="shared" si="92"/>
        <v>0</v>
      </c>
      <c r="AT1209">
        <f t="shared" si="93"/>
        <v>0</v>
      </c>
      <c r="AU1209">
        <f t="shared" si="94"/>
        <v>0</v>
      </c>
    </row>
    <row r="1210" spans="1:47" x14ac:dyDescent="0.45">
      <c r="A1210">
        <v>1205</v>
      </c>
      <c r="B1210" t="s">
        <v>181</v>
      </c>
      <c r="C1210">
        <v>1968</v>
      </c>
      <c r="D1210">
        <v>27</v>
      </c>
      <c r="E1210" t="s">
        <v>73</v>
      </c>
      <c r="F1210" t="s">
        <v>17</v>
      </c>
      <c r="G1210">
        <v>149</v>
      </c>
      <c r="H1210">
        <v>692</v>
      </c>
      <c r="I1210">
        <v>626</v>
      </c>
      <c r="J1210">
        <v>94</v>
      </c>
      <c r="K1210">
        <v>210</v>
      </c>
      <c r="L1210">
        <v>152</v>
      </c>
      <c r="M1210">
        <v>42</v>
      </c>
      <c r="N1210">
        <v>6</v>
      </c>
      <c r="O1210">
        <v>10</v>
      </c>
      <c r="P1210">
        <v>49</v>
      </c>
      <c r="Q1210">
        <v>3</v>
      </c>
      <c r="R1210">
        <v>7</v>
      </c>
      <c r="S1210">
        <v>56</v>
      </c>
      <c r="T1210">
        <v>76</v>
      </c>
      <c r="U1210">
        <v>0.33500000000000002</v>
      </c>
      <c r="V1210">
        <v>0.39100000000000001</v>
      </c>
      <c r="W1210">
        <v>0.47</v>
      </c>
      <c r="X1210">
        <v>0.86099999999999999</v>
      </c>
      <c r="Y1210">
        <v>152</v>
      </c>
      <c r="Z1210">
        <v>294</v>
      </c>
      <c r="AA1210">
        <v>11</v>
      </c>
      <c r="AB1210">
        <v>4</v>
      </c>
      <c r="AC1210">
        <v>2</v>
      </c>
      <c r="AD1210">
        <v>4</v>
      </c>
      <c r="AE1210">
        <v>15</v>
      </c>
      <c r="AF1210">
        <v>5.5</v>
      </c>
      <c r="AG1210" s="1">
        <v>3.6912751677852351</v>
      </c>
      <c r="AH1210">
        <v>3.4</v>
      </c>
      <c r="AI1210">
        <v>5.7</v>
      </c>
      <c r="AJ1210">
        <v>-1.1000000000000001</v>
      </c>
      <c r="AK1210">
        <v>34</v>
      </c>
      <c r="AL1210">
        <v>0</v>
      </c>
      <c r="AM1210">
        <v>1</v>
      </c>
      <c r="AN1210">
        <v>1</v>
      </c>
      <c r="AO1210">
        <v>-4</v>
      </c>
      <c r="AP1210">
        <f>COUNTIFS(MVPs!$A$7:$A$217, 'All B'!C1210, MVPs!$C$7:$C$217, 'All B'!B1210)</f>
        <v>0</v>
      </c>
      <c r="AQ1210">
        <f t="shared" si="90"/>
        <v>1</v>
      </c>
      <c r="AR1210">
        <f t="shared" si="91"/>
        <v>0</v>
      </c>
      <c r="AS1210">
        <f t="shared" si="92"/>
        <v>0</v>
      </c>
      <c r="AT1210">
        <f t="shared" si="93"/>
        <v>0</v>
      </c>
      <c r="AU1210">
        <f t="shared" si="94"/>
        <v>0</v>
      </c>
    </row>
    <row r="1211" spans="1:47" x14ac:dyDescent="0.45">
      <c r="A1211">
        <v>1206</v>
      </c>
      <c r="B1211" t="s">
        <v>504</v>
      </c>
      <c r="C1211">
        <v>1974</v>
      </c>
      <c r="D1211">
        <v>29</v>
      </c>
      <c r="E1211" t="s">
        <v>25</v>
      </c>
      <c r="F1211" t="s">
        <v>17</v>
      </c>
      <c r="G1211">
        <v>143</v>
      </c>
      <c r="H1211">
        <v>598</v>
      </c>
      <c r="I1211">
        <v>517</v>
      </c>
      <c r="J1211">
        <v>79</v>
      </c>
      <c r="K1211">
        <v>160</v>
      </c>
      <c r="L1211">
        <v>102</v>
      </c>
      <c r="M1211">
        <v>26</v>
      </c>
      <c r="N1211">
        <v>9</v>
      </c>
      <c r="O1211">
        <v>23</v>
      </c>
      <c r="P1211">
        <v>100</v>
      </c>
      <c r="Q1211">
        <v>4</v>
      </c>
      <c r="R1211">
        <v>3</v>
      </c>
      <c r="S1211">
        <v>71</v>
      </c>
      <c r="T1211">
        <v>70</v>
      </c>
      <c r="U1211">
        <v>0.309</v>
      </c>
      <c r="V1211">
        <v>0.38900000000000001</v>
      </c>
      <c r="W1211">
        <v>0.52800000000000002</v>
      </c>
      <c r="X1211">
        <v>0.91700000000000004</v>
      </c>
      <c r="Y1211">
        <v>155</v>
      </c>
      <c r="Z1211">
        <v>273</v>
      </c>
      <c r="AA1211">
        <v>16</v>
      </c>
      <c r="AB1211">
        <v>1</v>
      </c>
      <c r="AC1211">
        <v>1</v>
      </c>
      <c r="AD1211">
        <v>8</v>
      </c>
      <c r="AE1211">
        <v>10</v>
      </c>
      <c r="AF1211">
        <v>5.5</v>
      </c>
      <c r="AG1211" s="1">
        <v>3.8461538461538463</v>
      </c>
      <c r="AH1211">
        <v>3.7</v>
      </c>
      <c r="AI1211">
        <v>4.5999999999999996</v>
      </c>
      <c r="AJ1211">
        <v>0.4</v>
      </c>
      <c r="AK1211">
        <v>35</v>
      </c>
      <c r="AL1211">
        <v>-2</v>
      </c>
      <c r="AM1211">
        <v>-2</v>
      </c>
      <c r="AN1211">
        <v>-4</v>
      </c>
      <c r="AO1211">
        <v>9</v>
      </c>
      <c r="AP1211">
        <f>COUNTIFS(MVPs!$A$7:$A$217, 'All B'!C1211, MVPs!$C$7:$C$217, 'All B'!B1211)</f>
        <v>0</v>
      </c>
      <c r="AQ1211">
        <f t="shared" si="90"/>
        <v>0</v>
      </c>
      <c r="AR1211">
        <f t="shared" si="91"/>
        <v>0</v>
      </c>
      <c r="AS1211">
        <f t="shared" si="92"/>
        <v>0</v>
      </c>
      <c r="AT1211">
        <f t="shared" si="93"/>
        <v>0</v>
      </c>
      <c r="AU1211">
        <f t="shared" si="94"/>
        <v>0</v>
      </c>
    </row>
    <row r="1212" spans="1:47" x14ac:dyDescent="0.45">
      <c r="A1212">
        <v>1207</v>
      </c>
      <c r="B1212" t="s">
        <v>747</v>
      </c>
      <c r="C1212">
        <v>2022</v>
      </c>
      <c r="D1212">
        <v>28</v>
      </c>
      <c r="E1212" t="s">
        <v>19</v>
      </c>
      <c r="F1212" t="s">
        <v>17</v>
      </c>
      <c r="G1212">
        <v>162</v>
      </c>
      <c r="H1212">
        <v>696</v>
      </c>
      <c r="I1212">
        <v>640</v>
      </c>
      <c r="J1212">
        <v>99</v>
      </c>
      <c r="K1212">
        <v>177</v>
      </c>
      <c r="L1212">
        <v>119</v>
      </c>
      <c r="M1212">
        <v>32</v>
      </c>
      <c r="N1212">
        <v>1</v>
      </c>
      <c r="O1212">
        <v>25</v>
      </c>
      <c r="P1212">
        <v>96</v>
      </c>
      <c r="Q1212">
        <v>18</v>
      </c>
      <c r="R1212">
        <v>7</v>
      </c>
      <c r="S1212">
        <v>49</v>
      </c>
      <c r="T1212">
        <v>182</v>
      </c>
      <c r="U1212">
        <v>0.27700000000000002</v>
      </c>
      <c r="V1212">
        <v>0.32900000000000001</v>
      </c>
      <c r="W1212">
        <v>0.44700000000000001</v>
      </c>
      <c r="X1212">
        <v>0.77600000000000002</v>
      </c>
      <c r="Y1212">
        <v>114</v>
      </c>
      <c r="Z1212">
        <v>286</v>
      </c>
      <c r="AA1212">
        <v>12</v>
      </c>
      <c r="AB1212">
        <v>3</v>
      </c>
      <c r="AC1212">
        <v>0</v>
      </c>
      <c r="AD1212">
        <v>4</v>
      </c>
      <c r="AE1212">
        <v>0</v>
      </c>
      <c r="AF1212">
        <v>5.5</v>
      </c>
      <c r="AG1212" s="1">
        <v>3.3950617283950617</v>
      </c>
      <c r="AH1212">
        <v>3.3</v>
      </c>
      <c r="AI1212">
        <v>4.5</v>
      </c>
      <c r="AJ1212">
        <v>2</v>
      </c>
      <c r="AK1212">
        <v>10</v>
      </c>
      <c r="AL1212">
        <v>-1</v>
      </c>
      <c r="AM1212">
        <v>3</v>
      </c>
      <c r="AN1212">
        <v>2</v>
      </c>
      <c r="AO1212">
        <v>9</v>
      </c>
      <c r="AP1212">
        <f>COUNTIFS(MVPs!$A$7:$A$217, 'All B'!C1212, MVPs!$C$7:$C$217, 'All B'!B1212)</f>
        <v>0</v>
      </c>
      <c r="AQ1212">
        <f t="shared" si="90"/>
        <v>2</v>
      </c>
      <c r="AR1212">
        <f t="shared" si="91"/>
        <v>0</v>
      </c>
      <c r="AS1212">
        <f t="shared" si="92"/>
        <v>0</v>
      </c>
      <c r="AT1212">
        <f t="shared" si="93"/>
        <v>0</v>
      </c>
      <c r="AU1212">
        <f t="shared" si="94"/>
        <v>0</v>
      </c>
    </row>
    <row r="1213" spans="1:47" x14ac:dyDescent="0.45">
      <c r="A1213">
        <v>1208</v>
      </c>
      <c r="B1213" t="s">
        <v>494</v>
      </c>
      <c r="C1213">
        <v>1976</v>
      </c>
      <c r="D1213">
        <v>32</v>
      </c>
      <c r="E1213" t="s">
        <v>22</v>
      </c>
      <c r="F1213" t="s">
        <v>13</v>
      </c>
      <c r="G1213">
        <v>156</v>
      </c>
      <c r="H1213">
        <v>728</v>
      </c>
      <c r="I1213">
        <v>626</v>
      </c>
      <c r="J1213">
        <v>104</v>
      </c>
      <c r="K1213">
        <v>179</v>
      </c>
      <c r="L1213">
        <v>133</v>
      </c>
      <c r="M1213">
        <v>29</v>
      </c>
      <c r="N1213">
        <v>3</v>
      </c>
      <c r="O1213">
        <v>14</v>
      </c>
      <c r="P1213">
        <v>65</v>
      </c>
      <c r="Q1213">
        <v>31</v>
      </c>
      <c r="R1213">
        <v>13</v>
      </c>
      <c r="S1213">
        <v>83</v>
      </c>
      <c r="T1213">
        <v>52</v>
      </c>
      <c r="U1213">
        <v>0.28599999999999998</v>
      </c>
      <c r="V1213">
        <v>0.36499999999999999</v>
      </c>
      <c r="W1213">
        <v>0.40899999999999997</v>
      </c>
      <c r="X1213">
        <v>0.77400000000000002</v>
      </c>
      <c r="Y1213">
        <v>128</v>
      </c>
      <c r="Z1213">
        <v>256</v>
      </c>
      <c r="AA1213">
        <v>13</v>
      </c>
      <c r="AB1213">
        <v>0</v>
      </c>
      <c r="AC1213">
        <v>10</v>
      </c>
      <c r="AD1213">
        <v>9</v>
      </c>
      <c r="AE1213">
        <v>1</v>
      </c>
      <c r="AF1213">
        <v>5.5</v>
      </c>
      <c r="AG1213" s="1">
        <v>3.5256410256410255</v>
      </c>
      <c r="AH1213">
        <v>3.3</v>
      </c>
      <c r="AI1213">
        <v>4.9000000000000004</v>
      </c>
      <c r="AJ1213">
        <v>0.1</v>
      </c>
      <c r="AK1213">
        <v>26</v>
      </c>
      <c r="AL1213">
        <v>-1</v>
      </c>
      <c r="AM1213">
        <v>3</v>
      </c>
      <c r="AN1213">
        <v>2</v>
      </c>
      <c r="AO1213">
        <v>6</v>
      </c>
      <c r="AP1213">
        <f>COUNTIFS(MVPs!$A$7:$A$217, 'All B'!C1213, MVPs!$C$7:$C$217, 'All B'!B1213)</f>
        <v>0</v>
      </c>
      <c r="AQ1213">
        <f t="shared" si="90"/>
        <v>3</v>
      </c>
      <c r="AR1213">
        <f t="shared" si="91"/>
        <v>1</v>
      </c>
      <c r="AS1213">
        <f t="shared" si="92"/>
        <v>0</v>
      </c>
      <c r="AT1213">
        <f t="shared" si="93"/>
        <v>0</v>
      </c>
      <c r="AU1213">
        <f t="shared" si="94"/>
        <v>0</v>
      </c>
    </row>
    <row r="1214" spans="1:47" x14ac:dyDescent="0.45">
      <c r="A1214">
        <v>1209</v>
      </c>
      <c r="B1214" t="s">
        <v>195</v>
      </c>
      <c r="C1214">
        <v>1973</v>
      </c>
      <c r="D1214">
        <v>33</v>
      </c>
      <c r="E1214" t="s">
        <v>40</v>
      </c>
      <c r="F1214" t="s">
        <v>13</v>
      </c>
      <c r="G1214">
        <v>152</v>
      </c>
      <c r="H1214">
        <v>652</v>
      </c>
      <c r="I1214">
        <v>540</v>
      </c>
      <c r="J1214">
        <v>82</v>
      </c>
      <c r="K1214">
        <v>160</v>
      </c>
      <c r="L1214">
        <v>112</v>
      </c>
      <c r="M1214">
        <v>25</v>
      </c>
      <c r="N1214">
        <v>4</v>
      </c>
      <c r="O1214">
        <v>19</v>
      </c>
      <c r="P1214">
        <v>95</v>
      </c>
      <c r="Q1214">
        <v>9</v>
      </c>
      <c r="R1214">
        <v>7</v>
      </c>
      <c r="S1214">
        <v>105</v>
      </c>
      <c r="T1214">
        <v>58</v>
      </c>
      <c r="U1214">
        <v>0.29599999999999999</v>
      </c>
      <c r="V1214">
        <v>0.40699999999999997</v>
      </c>
      <c r="W1214">
        <v>0.46300000000000002</v>
      </c>
      <c r="X1214">
        <v>0.87</v>
      </c>
      <c r="Y1214">
        <v>139</v>
      </c>
      <c r="Z1214">
        <v>250</v>
      </c>
      <c r="AA1214">
        <v>19</v>
      </c>
      <c r="AB1214">
        <v>0</v>
      </c>
      <c r="AC1214">
        <v>1</v>
      </c>
      <c r="AD1214">
        <v>6</v>
      </c>
      <c r="AE1214">
        <v>13</v>
      </c>
      <c r="AF1214">
        <v>5.5</v>
      </c>
      <c r="AG1214" s="1">
        <v>3.6184210526315792</v>
      </c>
      <c r="AH1214">
        <v>3.3</v>
      </c>
      <c r="AI1214">
        <v>4.7</v>
      </c>
      <c r="AJ1214">
        <v>0.3</v>
      </c>
      <c r="AK1214">
        <v>29</v>
      </c>
      <c r="AL1214">
        <v>-1</v>
      </c>
      <c r="AM1214">
        <v>-1</v>
      </c>
      <c r="AN1214">
        <v>-2</v>
      </c>
      <c r="AO1214">
        <v>7</v>
      </c>
      <c r="AP1214">
        <f>COUNTIFS(MVPs!$A$7:$A$217, 'All B'!C1214, MVPs!$C$7:$C$217, 'All B'!B1214)</f>
        <v>0</v>
      </c>
      <c r="AQ1214">
        <f t="shared" si="90"/>
        <v>1</v>
      </c>
      <c r="AR1214">
        <f t="shared" si="91"/>
        <v>0</v>
      </c>
      <c r="AS1214">
        <f t="shared" si="92"/>
        <v>0</v>
      </c>
      <c r="AT1214">
        <f t="shared" si="93"/>
        <v>0</v>
      </c>
      <c r="AU1214">
        <f t="shared" si="94"/>
        <v>0</v>
      </c>
    </row>
    <row r="1215" spans="1:47" x14ac:dyDescent="0.45">
      <c r="A1215">
        <v>1210</v>
      </c>
      <c r="B1215" t="s">
        <v>655</v>
      </c>
      <c r="C1215">
        <v>1999</v>
      </c>
      <c r="D1215">
        <v>26</v>
      </c>
      <c r="E1215" t="s">
        <v>73</v>
      </c>
      <c r="F1215" t="s">
        <v>17</v>
      </c>
      <c r="G1215">
        <v>146</v>
      </c>
      <c r="H1215">
        <v>636</v>
      </c>
      <c r="I1215">
        <v>542</v>
      </c>
      <c r="J1215">
        <v>93</v>
      </c>
      <c r="K1215">
        <v>139</v>
      </c>
      <c r="L1215">
        <v>75</v>
      </c>
      <c r="M1215">
        <v>34</v>
      </c>
      <c r="N1215">
        <v>9</v>
      </c>
      <c r="O1215">
        <v>21</v>
      </c>
      <c r="P1215">
        <v>66</v>
      </c>
      <c r="Q1215">
        <v>38</v>
      </c>
      <c r="R1215">
        <v>12</v>
      </c>
      <c r="S1215">
        <v>80</v>
      </c>
      <c r="T1215">
        <v>145</v>
      </c>
      <c r="U1215">
        <v>0.25600000000000001</v>
      </c>
      <c r="V1215">
        <v>0.35699999999999998</v>
      </c>
      <c r="W1215">
        <v>0.46899999999999997</v>
      </c>
      <c r="X1215">
        <v>0.82499999999999996</v>
      </c>
      <c r="Y1215">
        <v>105</v>
      </c>
      <c r="Z1215">
        <v>254</v>
      </c>
      <c r="AA1215">
        <v>4</v>
      </c>
      <c r="AB1215">
        <v>6</v>
      </c>
      <c r="AC1215">
        <v>5</v>
      </c>
      <c r="AD1215">
        <v>3</v>
      </c>
      <c r="AE1215">
        <v>2</v>
      </c>
      <c r="AF1215">
        <v>5.5</v>
      </c>
      <c r="AG1215" s="1">
        <v>3.7671232876712328</v>
      </c>
      <c r="AH1215">
        <v>3.6</v>
      </c>
      <c r="AI1215">
        <v>3.2</v>
      </c>
      <c r="AJ1215">
        <v>2.6</v>
      </c>
      <c r="AK1215">
        <v>7</v>
      </c>
      <c r="AL1215">
        <v>2</v>
      </c>
      <c r="AM1215">
        <v>3</v>
      </c>
      <c r="AN1215">
        <v>5</v>
      </c>
      <c r="AO1215">
        <v>24</v>
      </c>
      <c r="AP1215">
        <f>COUNTIFS(MVPs!$A$7:$A$217, 'All B'!C1215, MVPs!$C$7:$C$217, 'All B'!B1215)</f>
        <v>0</v>
      </c>
      <c r="AQ1215">
        <f t="shared" si="90"/>
        <v>1</v>
      </c>
      <c r="AR1215">
        <f t="shared" si="91"/>
        <v>0</v>
      </c>
      <c r="AS1215">
        <f t="shared" si="92"/>
        <v>0</v>
      </c>
      <c r="AT1215">
        <f t="shared" si="93"/>
        <v>0</v>
      </c>
      <c r="AU1215">
        <f t="shared" si="94"/>
        <v>0</v>
      </c>
    </row>
    <row r="1216" spans="1:47" x14ac:dyDescent="0.45">
      <c r="A1216">
        <v>1211</v>
      </c>
      <c r="B1216" t="s">
        <v>344</v>
      </c>
      <c r="C1216">
        <v>2001</v>
      </c>
      <c r="D1216">
        <v>25</v>
      </c>
      <c r="E1216" t="s">
        <v>25</v>
      </c>
      <c r="F1216" t="s">
        <v>17</v>
      </c>
      <c r="G1216">
        <v>109</v>
      </c>
      <c r="H1216">
        <v>443</v>
      </c>
      <c r="I1216">
        <v>375</v>
      </c>
      <c r="J1216">
        <v>80</v>
      </c>
      <c r="K1216">
        <v>121</v>
      </c>
      <c r="L1216">
        <v>71</v>
      </c>
      <c r="M1216">
        <v>18</v>
      </c>
      <c r="N1216">
        <v>5</v>
      </c>
      <c r="O1216">
        <v>27</v>
      </c>
      <c r="P1216">
        <v>73</v>
      </c>
      <c r="Q1216">
        <v>13</v>
      </c>
      <c r="R1216">
        <v>3</v>
      </c>
      <c r="S1216">
        <v>57</v>
      </c>
      <c r="T1216">
        <v>75</v>
      </c>
      <c r="U1216">
        <v>0.32300000000000001</v>
      </c>
      <c r="V1216">
        <v>0.41399999999999998</v>
      </c>
      <c r="W1216">
        <v>0.61299999999999999</v>
      </c>
      <c r="X1216">
        <v>1.0269999999999999</v>
      </c>
      <c r="Y1216">
        <v>161</v>
      </c>
      <c r="Z1216">
        <v>230</v>
      </c>
      <c r="AA1216">
        <v>6</v>
      </c>
      <c r="AB1216">
        <v>4</v>
      </c>
      <c r="AC1216">
        <v>3</v>
      </c>
      <c r="AD1216">
        <v>4</v>
      </c>
      <c r="AE1216">
        <v>4</v>
      </c>
      <c r="AF1216">
        <v>5.5</v>
      </c>
      <c r="AG1216" s="1">
        <v>5.0458715596330279</v>
      </c>
      <c r="AH1216">
        <v>4.2</v>
      </c>
      <c r="AI1216">
        <v>4.8</v>
      </c>
      <c r="AJ1216">
        <v>0.4</v>
      </c>
      <c r="AK1216">
        <v>34</v>
      </c>
      <c r="AL1216">
        <v>2</v>
      </c>
      <c r="AM1216">
        <v>3</v>
      </c>
      <c r="AN1216">
        <v>5</v>
      </c>
      <c r="AO1216">
        <v>8</v>
      </c>
      <c r="AP1216">
        <f>COUNTIFS(MVPs!$A$7:$A$217, 'All B'!C1216, MVPs!$C$7:$C$217, 'All B'!B1216)</f>
        <v>0</v>
      </c>
      <c r="AQ1216">
        <f t="shared" si="90"/>
        <v>2</v>
      </c>
      <c r="AR1216">
        <f t="shared" si="91"/>
        <v>0</v>
      </c>
      <c r="AS1216">
        <f t="shared" si="92"/>
        <v>0</v>
      </c>
      <c r="AT1216">
        <f t="shared" si="93"/>
        <v>0</v>
      </c>
      <c r="AU1216">
        <f t="shared" si="94"/>
        <v>0</v>
      </c>
    </row>
    <row r="1217" spans="1:47" x14ac:dyDescent="0.45">
      <c r="A1217">
        <v>1212</v>
      </c>
      <c r="B1217" t="s">
        <v>367</v>
      </c>
      <c r="C1217">
        <v>1983</v>
      </c>
      <c r="D1217">
        <v>27</v>
      </c>
      <c r="E1217" t="s">
        <v>37</v>
      </c>
      <c r="F1217" t="s">
        <v>17</v>
      </c>
      <c r="G1217">
        <v>160</v>
      </c>
      <c r="H1217">
        <v>664</v>
      </c>
      <c r="I1217">
        <v>584</v>
      </c>
      <c r="J1217">
        <v>87</v>
      </c>
      <c r="K1217">
        <v>174</v>
      </c>
      <c r="L1217">
        <v>108</v>
      </c>
      <c r="M1217">
        <v>28</v>
      </c>
      <c r="N1217">
        <v>6</v>
      </c>
      <c r="O1217">
        <v>32</v>
      </c>
      <c r="P1217">
        <v>103</v>
      </c>
      <c r="Q1217">
        <v>23</v>
      </c>
      <c r="R1217">
        <v>7</v>
      </c>
      <c r="S1217">
        <v>72</v>
      </c>
      <c r="T1217">
        <v>110</v>
      </c>
      <c r="U1217">
        <v>0.29799999999999999</v>
      </c>
      <c r="V1217">
        <v>0.373</v>
      </c>
      <c r="W1217">
        <v>0.53100000000000003</v>
      </c>
      <c r="X1217">
        <v>0.90400000000000003</v>
      </c>
      <c r="Y1217">
        <v>150</v>
      </c>
      <c r="Z1217">
        <v>310</v>
      </c>
      <c r="AA1217">
        <v>11</v>
      </c>
      <c r="AB1217">
        <v>2</v>
      </c>
      <c r="AC1217">
        <v>0</v>
      </c>
      <c r="AD1217">
        <v>6</v>
      </c>
      <c r="AE1217">
        <v>12</v>
      </c>
      <c r="AF1217">
        <v>5.5</v>
      </c>
      <c r="AG1217" s="1">
        <v>3.4375000000000004</v>
      </c>
      <c r="AH1217">
        <v>3.2</v>
      </c>
      <c r="AI1217">
        <v>6.8</v>
      </c>
      <c r="AJ1217">
        <v>-1.1000000000000001</v>
      </c>
      <c r="AK1217">
        <v>39</v>
      </c>
      <c r="AL1217">
        <v>-2</v>
      </c>
      <c r="AM1217">
        <v>4</v>
      </c>
      <c r="AN1217">
        <v>2</v>
      </c>
      <c r="AO1217">
        <v>-12</v>
      </c>
      <c r="AP1217">
        <f>COUNTIFS(MVPs!$A$7:$A$217, 'All B'!C1217, MVPs!$C$7:$C$217, 'All B'!B1217)</f>
        <v>0</v>
      </c>
      <c r="AQ1217">
        <f t="shared" si="90"/>
        <v>0</v>
      </c>
      <c r="AR1217">
        <f t="shared" si="91"/>
        <v>0</v>
      </c>
      <c r="AS1217">
        <f t="shared" si="92"/>
        <v>0</v>
      </c>
      <c r="AT1217">
        <f t="shared" si="93"/>
        <v>0</v>
      </c>
      <c r="AU1217">
        <f t="shared" si="94"/>
        <v>0</v>
      </c>
    </row>
    <row r="1218" spans="1:47" x14ac:dyDescent="0.45">
      <c r="A1218">
        <v>1213</v>
      </c>
      <c r="B1218" t="s">
        <v>159</v>
      </c>
      <c r="C1218">
        <v>1986</v>
      </c>
      <c r="D1218">
        <v>32</v>
      </c>
      <c r="E1218" t="s">
        <v>336</v>
      </c>
      <c r="F1218" t="s">
        <v>17</v>
      </c>
      <c r="G1218">
        <v>149</v>
      </c>
      <c r="H1218">
        <v>652</v>
      </c>
      <c r="I1218">
        <v>551</v>
      </c>
      <c r="J1218">
        <v>94</v>
      </c>
      <c r="K1218">
        <v>171</v>
      </c>
      <c r="L1218">
        <v>123</v>
      </c>
      <c r="M1218">
        <v>34</v>
      </c>
      <c r="N1218">
        <v>1</v>
      </c>
      <c r="O1218">
        <v>13</v>
      </c>
      <c r="P1218">
        <v>83</v>
      </c>
      <c r="Q1218">
        <v>2</v>
      </c>
      <c r="R1218">
        <v>1</v>
      </c>
      <c r="S1218">
        <v>94</v>
      </c>
      <c r="T1218">
        <v>69</v>
      </c>
      <c r="U1218">
        <v>0.31</v>
      </c>
      <c r="V1218">
        <v>0.41299999999999998</v>
      </c>
      <c r="W1218">
        <v>0.44600000000000001</v>
      </c>
      <c r="X1218">
        <v>0.85899999999999999</v>
      </c>
      <c r="Y1218">
        <v>140</v>
      </c>
      <c r="Z1218">
        <v>246</v>
      </c>
      <c r="AA1218">
        <v>14</v>
      </c>
      <c r="AB1218">
        <v>4</v>
      </c>
      <c r="AC1218">
        <v>0</v>
      </c>
      <c r="AD1218">
        <v>3</v>
      </c>
      <c r="AE1218">
        <v>9</v>
      </c>
      <c r="AF1218">
        <v>5.5</v>
      </c>
      <c r="AG1218" s="1">
        <v>3.6912751677852351</v>
      </c>
      <c r="AH1218">
        <v>3.3</v>
      </c>
      <c r="AI1218">
        <v>4.5</v>
      </c>
      <c r="AJ1218">
        <v>0.1</v>
      </c>
      <c r="AK1218">
        <v>33</v>
      </c>
      <c r="AL1218">
        <v>-1</v>
      </c>
      <c r="AM1218">
        <v>-3</v>
      </c>
      <c r="AN1218">
        <v>-4</v>
      </c>
      <c r="AO1218">
        <v>9</v>
      </c>
      <c r="AP1218">
        <f>COUNTIFS(MVPs!$A$7:$A$217, 'All B'!C1218, MVPs!$C$7:$C$217, 'All B'!B1218)</f>
        <v>0</v>
      </c>
      <c r="AQ1218">
        <f t="shared" si="90"/>
        <v>0</v>
      </c>
      <c r="AR1218">
        <f t="shared" si="91"/>
        <v>0</v>
      </c>
      <c r="AS1218">
        <f t="shared" si="92"/>
        <v>0</v>
      </c>
      <c r="AT1218">
        <f t="shared" si="93"/>
        <v>0</v>
      </c>
      <c r="AU1218">
        <f t="shared" si="94"/>
        <v>0</v>
      </c>
    </row>
    <row r="1219" spans="1:47" x14ac:dyDescent="0.45">
      <c r="A1219">
        <v>1214</v>
      </c>
      <c r="B1219" t="s">
        <v>396</v>
      </c>
      <c r="C1219">
        <v>1986</v>
      </c>
      <c r="D1219">
        <v>26</v>
      </c>
      <c r="E1219" t="s">
        <v>321</v>
      </c>
      <c r="F1219" t="s">
        <v>17</v>
      </c>
      <c r="G1219">
        <v>151</v>
      </c>
      <c r="H1219">
        <v>664</v>
      </c>
      <c r="I1219">
        <v>580</v>
      </c>
      <c r="J1219">
        <v>91</v>
      </c>
      <c r="K1219">
        <v>194</v>
      </c>
      <c r="L1219">
        <v>140</v>
      </c>
      <c r="M1219">
        <v>35</v>
      </c>
      <c r="N1219">
        <v>10</v>
      </c>
      <c r="O1219">
        <v>9</v>
      </c>
      <c r="P1219">
        <v>62</v>
      </c>
      <c r="Q1219">
        <v>70</v>
      </c>
      <c r="R1219">
        <v>9</v>
      </c>
      <c r="S1219">
        <v>78</v>
      </c>
      <c r="T1219">
        <v>60</v>
      </c>
      <c r="U1219">
        <v>0.33400000000000002</v>
      </c>
      <c r="V1219">
        <v>0.41299999999999998</v>
      </c>
      <c r="W1219">
        <v>0.47599999999999998</v>
      </c>
      <c r="X1219">
        <v>0.88900000000000001</v>
      </c>
      <c r="Y1219">
        <v>145</v>
      </c>
      <c r="Z1219">
        <v>276</v>
      </c>
      <c r="AA1219">
        <v>6</v>
      </c>
      <c r="AB1219">
        <v>2</v>
      </c>
      <c r="AC1219">
        <v>1</v>
      </c>
      <c r="AD1219">
        <v>3</v>
      </c>
      <c r="AE1219">
        <v>9</v>
      </c>
      <c r="AF1219">
        <v>5.5</v>
      </c>
      <c r="AG1219" s="1">
        <v>3.6423841059602649</v>
      </c>
      <c r="AH1219">
        <v>3.3</v>
      </c>
      <c r="AI1219">
        <v>6.1</v>
      </c>
      <c r="AJ1219">
        <v>-1.2</v>
      </c>
      <c r="AK1219">
        <v>32</v>
      </c>
      <c r="AL1219">
        <v>1</v>
      </c>
      <c r="AM1219">
        <v>9</v>
      </c>
      <c r="AN1219">
        <v>10</v>
      </c>
      <c r="AO1219">
        <v>-5</v>
      </c>
      <c r="AP1219">
        <f>COUNTIFS(MVPs!$A$7:$A$217, 'All B'!C1219, MVPs!$C$7:$C$217, 'All B'!B1219)</f>
        <v>0</v>
      </c>
      <c r="AQ1219">
        <f t="shared" si="90"/>
        <v>0</v>
      </c>
      <c r="AR1219">
        <f t="shared" si="91"/>
        <v>0</v>
      </c>
      <c r="AS1219">
        <f t="shared" si="92"/>
        <v>0</v>
      </c>
      <c r="AT1219">
        <f t="shared" si="93"/>
        <v>0</v>
      </c>
      <c r="AU1219">
        <f t="shared" si="94"/>
        <v>0</v>
      </c>
    </row>
    <row r="1220" spans="1:47" x14ac:dyDescent="0.45">
      <c r="A1220">
        <v>1215</v>
      </c>
      <c r="B1220" t="s">
        <v>292</v>
      </c>
      <c r="C1220">
        <v>1969</v>
      </c>
      <c r="D1220">
        <v>29</v>
      </c>
      <c r="E1220" t="s">
        <v>52</v>
      </c>
      <c r="F1220" t="s">
        <v>17</v>
      </c>
      <c r="G1220">
        <v>160</v>
      </c>
      <c r="H1220">
        <v>687</v>
      </c>
      <c r="I1220">
        <v>575</v>
      </c>
      <c r="J1220">
        <v>97</v>
      </c>
      <c r="K1220">
        <v>166</v>
      </c>
      <c r="L1220">
        <v>115</v>
      </c>
      <c r="M1220">
        <v>18</v>
      </c>
      <c r="N1220">
        <v>4</v>
      </c>
      <c r="O1220">
        <v>29</v>
      </c>
      <c r="P1220">
        <v>123</v>
      </c>
      <c r="Q1220">
        <v>1</v>
      </c>
      <c r="R1220">
        <v>3</v>
      </c>
      <c r="S1220">
        <v>96</v>
      </c>
      <c r="T1220">
        <v>97</v>
      </c>
      <c r="U1220">
        <v>0.28899999999999998</v>
      </c>
      <c r="V1220">
        <v>0.38400000000000001</v>
      </c>
      <c r="W1220">
        <v>0.48499999999999999</v>
      </c>
      <c r="X1220">
        <v>0.86899999999999999</v>
      </c>
      <c r="Y1220">
        <v>131</v>
      </c>
      <c r="Z1220">
        <v>279</v>
      </c>
      <c r="AA1220">
        <v>21</v>
      </c>
      <c r="AB1220">
        <v>2</v>
      </c>
      <c r="AC1220">
        <v>0</v>
      </c>
      <c r="AD1220">
        <v>14</v>
      </c>
      <c r="AE1220">
        <v>7</v>
      </c>
      <c r="AF1220">
        <v>5.5</v>
      </c>
      <c r="AG1220" s="1">
        <v>3.4375000000000004</v>
      </c>
      <c r="AH1220">
        <v>3.2</v>
      </c>
      <c r="AI1220">
        <v>5.2</v>
      </c>
      <c r="AJ1220">
        <v>0.7</v>
      </c>
      <c r="AK1220">
        <v>24</v>
      </c>
      <c r="AL1220">
        <v>-3</v>
      </c>
      <c r="AM1220">
        <v>1</v>
      </c>
      <c r="AN1220">
        <v>-2</v>
      </c>
      <c r="AO1220">
        <v>2</v>
      </c>
      <c r="AP1220">
        <f>COUNTIFS(MVPs!$A$7:$A$217, 'All B'!C1220, MVPs!$C$7:$C$217, 'All B'!B1220)</f>
        <v>0</v>
      </c>
      <c r="AQ1220">
        <f t="shared" si="90"/>
        <v>0</v>
      </c>
      <c r="AR1220">
        <f t="shared" si="91"/>
        <v>0</v>
      </c>
      <c r="AS1220">
        <f t="shared" si="92"/>
        <v>0</v>
      </c>
      <c r="AT1220">
        <f t="shared" si="93"/>
        <v>0</v>
      </c>
      <c r="AU1220">
        <f t="shared" si="94"/>
        <v>0</v>
      </c>
    </row>
    <row r="1221" spans="1:47" x14ac:dyDescent="0.45">
      <c r="A1221">
        <v>1216</v>
      </c>
      <c r="B1221" t="s">
        <v>195</v>
      </c>
      <c r="C1221">
        <v>1969</v>
      </c>
      <c r="D1221">
        <v>29</v>
      </c>
      <c r="E1221" t="s">
        <v>40</v>
      </c>
      <c r="F1221" t="s">
        <v>13</v>
      </c>
      <c r="G1221">
        <v>162</v>
      </c>
      <c r="H1221">
        <v>707</v>
      </c>
      <c r="I1221">
        <v>603</v>
      </c>
      <c r="J1221">
        <v>96</v>
      </c>
      <c r="K1221">
        <v>154</v>
      </c>
      <c r="L1221">
        <v>84</v>
      </c>
      <c r="M1221">
        <v>28</v>
      </c>
      <c r="N1221">
        <v>2</v>
      </c>
      <c r="O1221">
        <v>40</v>
      </c>
      <c r="P1221">
        <v>111</v>
      </c>
      <c r="Q1221">
        <v>15</v>
      </c>
      <c r="R1221">
        <v>7</v>
      </c>
      <c r="S1221">
        <v>101</v>
      </c>
      <c r="T1221">
        <v>91</v>
      </c>
      <c r="U1221">
        <v>0.255</v>
      </c>
      <c r="V1221">
        <v>0.36199999999999999</v>
      </c>
      <c r="W1221">
        <v>0.50700000000000001</v>
      </c>
      <c r="X1221">
        <v>0.87</v>
      </c>
      <c r="Y1221">
        <v>136</v>
      </c>
      <c r="Z1221">
        <v>306</v>
      </c>
      <c r="AA1221">
        <v>14</v>
      </c>
      <c r="AB1221">
        <v>1</v>
      </c>
      <c r="AC1221">
        <v>0</v>
      </c>
      <c r="AD1221">
        <v>2</v>
      </c>
      <c r="AE1221">
        <v>9</v>
      </c>
      <c r="AF1221">
        <v>5.5</v>
      </c>
      <c r="AG1221" s="1">
        <v>3.3950617283950617</v>
      </c>
      <c r="AH1221">
        <v>3.1</v>
      </c>
      <c r="AI1221">
        <v>4.3</v>
      </c>
      <c r="AJ1221">
        <v>0.4</v>
      </c>
      <c r="AK1221">
        <v>25</v>
      </c>
      <c r="AL1221">
        <v>-1</v>
      </c>
      <c r="AM1221">
        <v>1</v>
      </c>
      <c r="AN1221">
        <v>0</v>
      </c>
      <c r="AO1221">
        <v>13</v>
      </c>
      <c r="AP1221">
        <f>COUNTIFS(MVPs!$A$7:$A$217, 'All B'!C1221, MVPs!$C$7:$C$217, 'All B'!B1221)</f>
        <v>0</v>
      </c>
      <c r="AQ1221">
        <f t="shared" si="90"/>
        <v>1</v>
      </c>
      <c r="AR1221">
        <f t="shared" si="91"/>
        <v>0</v>
      </c>
      <c r="AS1221">
        <f t="shared" si="92"/>
        <v>0</v>
      </c>
      <c r="AT1221">
        <f t="shared" si="93"/>
        <v>0</v>
      </c>
      <c r="AU1221">
        <f t="shared" si="94"/>
        <v>0</v>
      </c>
    </row>
    <row r="1222" spans="1:47" x14ac:dyDescent="0.45">
      <c r="A1222">
        <v>1217</v>
      </c>
      <c r="B1222" t="s">
        <v>748</v>
      </c>
      <c r="C1222">
        <v>2010</v>
      </c>
      <c r="D1222">
        <v>24</v>
      </c>
      <c r="E1222" t="s">
        <v>94</v>
      </c>
      <c r="F1222" t="s">
        <v>13</v>
      </c>
      <c r="G1222">
        <v>159</v>
      </c>
      <c r="H1222">
        <v>686</v>
      </c>
      <c r="I1222">
        <v>556</v>
      </c>
      <c r="J1222">
        <v>79</v>
      </c>
      <c r="K1222">
        <v>152</v>
      </c>
      <c r="L1222">
        <v>104</v>
      </c>
      <c r="M1222">
        <v>33</v>
      </c>
      <c r="N1222">
        <v>5</v>
      </c>
      <c r="O1222">
        <v>10</v>
      </c>
      <c r="P1222">
        <v>57</v>
      </c>
      <c r="Q1222">
        <v>7</v>
      </c>
      <c r="R1222">
        <v>3</v>
      </c>
      <c r="S1222">
        <v>110</v>
      </c>
      <c r="T1222">
        <v>102</v>
      </c>
      <c r="U1222">
        <v>0.27300000000000002</v>
      </c>
      <c r="V1222">
        <v>0.39300000000000002</v>
      </c>
      <c r="W1222">
        <v>0.40500000000000003</v>
      </c>
      <c r="X1222">
        <v>0.79800000000000004</v>
      </c>
      <c r="Y1222">
        <v>120</v>
      </c>
      <c r="Z1222">
        <v>225</v>
      </c>
      <c r="AA1222">
        <v>8</v>
      </c>
      <c r="AB1222">
        <v>3</v>
      </c>
      <c r="AC1222">
        <v>12</v>
      </c>
      <c r="AD1222">
        <v>5</v>
      </c>
      <c r="AE1222">
        <v>2</v>
      </c>
      <c r="AF1222">
        <v>5.5</v>
      </c>
      <c r="AG1222" s="1">
        <v>3.459119496855346</v>
      </c>
      <c r="AH1222">
        <v>3.1</v>
      </c>
      <c r="AI1222">
        <v>3.6</v>
      </c>
      <c r="AJ1222">
        <v>1.1000000000000001</v>
      </c>
      <c r="AK1222">
        <v>19</v>
      </c>
      <c r="AL1222">
        <v>1</v>
      </c>
      <c r="AM1222">
        <v>-2</v>
      </c>
      <c r="AN1222">
        <v>-1</v>
      </c>
      <c r="AO1222">
        <v>18</v>
      </c>
      <c r="AP1222">
        <f>COUNTIFS(MVPs!$A$7:$A$217, 'All B'!C1222, MVPs!$C$7:$C$217, 'All B'!B1222)</f>
        <v>0</v>
      </c>
      <c r="AQ1222">
        <f t="shared" si="90"/>
        <v>0</v>
      </c>
      <c r="AR1222">
        <f t="shared" si="91"/>
        <v>0</v>
      </c>
      <c r="AS1222">
        <f t="shared" si="92"/>
        <v>0</v>
      </c>
      <c r="AT1222">
        <f t="shared" si="93"/>
        <v>0</v>
      </c>
      <c r="AU1222">
        <f t="shared" si="94"/>
        <v>0</v>
      </c>
    </row>
    <row r="1223" spans="1:47" x14ac:dyDescent="0.45">
      <c r="A1223">
        <v>1218</v>
      </c>
      <c r="B1223" t="s">
        <v>653</v>
      </c>
      <c r="C1223">
        <v>2009</v>
      </c>
      <c r="D1223">
        <v>26</v>
      </c>
      <c r="E1223" t="s">
        <v>235</v>
      </c>
      <c r="F1223" t="s">
        <v>13</v>
      </c>
      <c r="G1223">
        <v>156</v>
      </c>
      <c r="H1223">
        <v>685</v>
      </c>
      <c r="I1223">
        <v>583</v>
      </c>
      <c r="J1223">
        <v>87</v>
      </c>
      <c r="K1223">
        <v>175</v>
      </c>
      <c r="L1223">
        <v>111</v>
      </c>
      <c r="M1223">
        <v>38</v>
      </c>
      <c r="N1223">
        <v>6</v>
      </c>
      <c r="O1223">
        <v>20</v>
      </c>
      <c r="P1223">
        <v>86</v>
      </c>
      <c r="Q1223">
        <v>21</v>
      </c>
      <c r="R1223">
        <v>2</v>
      </c>
      <c r="S1223">
        <v>78</v>
      </c>
      <c r="T1223">
        <v>151</v>
      </c>
      <c r="U1223">
        <v>0.3</v>
      </c>
      <c r="V1223">
        <v>0.39400000000000002</v>
      </c>
      <c r="W1223">
        <v>0.48899999999999999</v>
      </c>
      <c r="X1223">
        <v>0.88300000000000001</v>
      </c>
      <c r="Y1223">
        <v>136</v>
      </c>
      <c r="Z1223">
        <v>285</v>
      </c>
      <c r="AA1223">
        <v>9</v>
      </c>
      <c r="AB1223">
        <v>17</v>
      </c>
      <c r="AC1223">
        <v>0</v>
      </c>
      <c r="AD1223">
        <v>7</v>
      </c>
      <c r="AE1223">
        <v>5</v>
      </c>
      <c r="AF1223">
        <v>5.5</v>
      </c>
      <c r="AG1223" s="1">
        <v>3.5256410256410255</v>
      </c>
      <c r="AH1223">
        <v>3.2</v>
      </c>
      <c r="AI1223">
        <v>5.3</v>
      </c>
      <c r="AJ1223">
        <v>-0.4</v>
      </c>
      <c r="AK1223">
        <v>32</v>
      </c>
      <c r="AL1223">
        <v>1</v>
      </c>
      <c r="AM1223">
        <v>3</v>
      </c>
      <c r="AN1223">
        <v>4</v>
      </c>
      <c r="AO1223">
        <v>2</v>
      </c>
      <c r="AP1223">
        <f>COUNTIFS(MVPs!$A$7:$A$217, 'All B'!C1223, MVPs!$C$7:$C$217, 'All B'!B1223)</f>
        <v>0</v>
      </c>
      <c r="AQ1223">
        <f t="shared" ref="AQ1223:AQ1286" si="95">IF(COUNTIFS($C$6:$C$1991, $C1223, $E$6:$E$1991, $E1223, $AF$6:$AF$1991, "&gt;5")=0, 0, COUNTIFS($C$6:$C$1991, $C1223, $E$6:$E$1991, $E1223, $AF$6:$AF$1991, "&gt;5")-1)</f>
        <v>0</v>
      </c>
      <c r="AR1223">
        <f t="shared" ref="AR1223:AR1286" si="96">IF(COUNTIFS($C$6:$C$1991, $C1223, $E$6:$E$1991, $E1223, $AF$6:$AF$1991, "&gt;6")=0, 0, COUNTIFS($C$6:$C$1991, $C1223, $E$6:$E$1991, $E1223, $AF$6:$AF$1991, "&gt;6")-1)</f>
        <v>0</v>
      </c>
      <c r="AS1223">
        <f t="shared" ref="AS1223:AS1286" si="97">IF(COUNTIFS($C$6:$C$1991, $C1223, $E$6:$E$1991, $E1223, $AF$6:$AF$1991, "&gt;7")=0, 0, COUNTIFS($C$6:$C$1991, $C1223, $E$6:$E$1991, $E1223, $AF$6:$AF$1991, "&gt;7")-1)</f>
        <v>0</v>
      </c>
      <c r="AT1223">
        <f t="shared" ref="AT1223:AT1286" si="98">IF(COUNTIFS($C$6:$C$1991, $C1223, $E$6:$E$1991, $E1223, $AF$6:$AF$1991, "&gt;8")=0, 0, COUNTIFS($C$6:$C$1991, $C1223, $E$6:$E$1991, $E1223, $AF$6:$AF$1991, "&gt;8")-1)</f>
        <v>0</v>
      </c>
      <c r="AU1223">
        <f t="shared" ref="AU1223:AU1286" si="99">IF(COUNTIFS($C$6:$C$1991, $C1223, $E$6:$E$1991, $E1223, $AF$6:$AF$1991, "&gt;9")=0, 0, COUNTIFS($C$6:$C$1991, $C1223, $E$6:$E$1991, $E1223, $AF$6:$AF$1991, "&gt;9")-1)</f>
        <v>0</v>
      </c>
    </row>
    <row r="1224" spans="1:47" x14ac:dyDescent="0.45">
      <c r="A1224">
        <v>1219</v>
      </c>
      <c r="B1224" t="s">
        <v>749</v>
      </c>
      <c r="C1224">
        <v>1974</v>
      </c>
      <c r="D1224">
        <v>26</v>
      </c>
      <c r="E1224" t="s">
        <v>73</v>
      </c>
      <c r="F1224" t="s">
        <v>17</v>
      </c>
      <c r="G1224">
        <v>160</v>
      </c>
      <c r="H1224">
        <v>653</v>
      </c>
      <c r="I1224">
        <v>594</v>
      </c>
      <c r="J1224">
        <v>70</v>
      </c>
      <c r="K1224">
        <v>167</v>
      </c>
      <c r="L1224">
        <v>127</v>
      </c>
      <c r="M1224">
        <v>25</v>
      </c>
      <c r="N1224">
        <v>1</v>
      </c>
      <c r="O1224">
        <v>14</v>
      </c>
      <c r="P1224">
        <v>82</v>
      </c>
      <c r="Q1224">
        <v>41</v>
      </c>
      <c r="R1224">
        <v>6</v>
      </c>
      <c r="S1224">
        <v>44</v>
      </c>
      <c r="T1224">
        <v>79</v>
      </c>
      <c r="U1224">
        <v>0.28100000000000003</v>
      </c>
      <c r="V1224">
        <v>0.33500000000000002</v>
      </c>
      <c r="W1224">
        <v>0.39700000000000002</v>
      </c>
      <c r="X1224">
        <v>0.73199999999999998</v>
      </c>
      <c r="Y1224">
        <v>106</v>
      </c>
      <c r="Z1224">
        <v>236</v>
      </c>
      <c r="AA1224">
        <v>20</v>
      </c>
      <c r="AB1224">
        <v>6</v>
      </c>
      <c r="AC1224">
        <v>5</v>
      </c>
      <c r="AD1224">
        <v>4</v>
      </c>
      <c r="AE1224">
        <v>10</v>
      </c>
      <c r="AF1224">
        <v>5.5</v>
      </c>
      <c r="AG1224" s="1">
        <v>3.4375000000000004</v>
      </c>
      <c r="AH1224">
        <v>3.5</v>
      </c>
      <c r="AI1224">
        <v>3.9</v>
      </c>
      <c r="AJ1224">
        <v>2.7</v>
      </c>
      <c r="AK1224">
        <v>4</v>
      </c>
      <c r="AL1224">
        <v>-1</v>
      </c>
      <c r="AM1224">
        <v>5</v>
      </c>
      <c r="AN1224">
        <v>4</v>
      </c>
      <c r="AO1224">
        <v>14</v>
      </c>
      <c r="AP1224">
        <f>COUNTIFS(MVPs!$A$7:$A$217, 'All B'!C1224, MVPs!$C$7:$C$217, 'All B'!B1224)</f>
        <v>0</v>
      </c>
      <c r="AQ1224">
        <f t="shared" si="95"/>
        <v>3</v>
      </c>
      <c r="AR1224">
        <f t="shared" si="96"/>
        <v>1</v>
      </c>
      <c r="AS1224">
        <f t="shared" si="97"/>
        <v>1</v>
      </c>
      <c r="AT1224">
        <f t="shared" si="98"/>
        <v>0</v>
      </c>
      <c r="AU1224">
        <f t="shared" si="99"/>
        <v>0</v>
      </c>
    </row>
    <row r="1225" spans="1:47" x14ac:dyDescent="0.45">
      <c r="A1225">
        <v>1220</v>
      </c>
      <c r="B1225" t="s">
        <v>750</v>
      </c>
      <c r="C1225">
        <v>2005</v>
      </c>
      <c r="D1225">
        <v>34</v>
      </c>
      <c r="E1225" t="s">
        <v>340</v>
      </c>
      <c r="F1225" t="s">
        <v>17</v>
      </c>
      <c r="G1225">
        <v>150</v>
      </c>
      <c r="H1225">
        <v>670</v>
      </c>
      <c r="I1225">
        <v>578</v>
      </c>
      <c r="J1225">
        <v>85</v>
      </c>
      <c r="K1225">
        <v>148</v>
      </c>
      <c r="L1225">
        <v>101</v>
      </c>
      <c r="M1225">
        <v>34</v>
      </c>
      <c r="N1225">
        <v>4</v>
      </c>
      <c r="O1225">
        <v>9</v>
      </c>
      <c r="P1225">
        <v>42</v>
      </c>
      <c r="Q1225">
        <v>26</v>
      </c>
      <c r="R1225">
        <v>7</v>
      </c>
      <c r="S1225">
        <v>78</v>
      </c>
      <c r="T1225">
        <v>69</v>
      </c>
      <c r="U1225">
        <v>0.25600000000000001</v>
      </c>
      <c r="V1225">
        <v>0.35</v>
      </c>
      <c r="W1225">
        <v>0.375</v>
      </c>
      <c r="X1225">
        <v>0.72599999999999998</v>
      </c>
      <c r="Y1225">
        <v>89</v>
      </c>
      <c r="Z1225">
        <v>217</v>
      </c>
      <c r="AA1225">
        <v>8</v>
      </c>
      <c r="AB1225">
        <v>8</v>
      </c>
      <c r="AC1225">
        <v>2</v>
      </c>
      <c r="AD1225">
        <v>4</v>
      </c>
      <c r="AE1225">
        <v>4</v>
      </c>
      <c r="AF1225">
        <v>5.5</v>
      </c>
      <c r="AG1225" s="1">
        <v>3.6666666666666665</v>
      </c>
      <c r="AH1225">
        <v>3.6</v>
      </c>
      <c r="AI1225">
        <v>2.4</v>
      </c>
      <c r="AJ1225">
        <v>3.5</v>
      </c>
      <c r="AK1225">
        <v>-4</v>
      </c>
      <c r="AL1225">
        <v>1</v>
      </c>
      <c r="AM1225">
        <v>5</v>
      </c>
      <c r="AN1225">
        <v>5</v>
      </c>
      <c r="AO1225">
        <v>30</v>
      </c>
      <c r="AP1225">
        <f>COUNTIFS(MVPs!$A$7:$A$217, 'All B'!C1225, MVPs!$C$7:$C$217, 'All B'!B1225)</f>
        <v>0</v>
      </c>
      <c r="AQ1225">
        <f t="shared" si="95"/>
        <v>0</v>
      </c>
      <c r="AR1225">
        <f t="shared" si="96"/>
        <v>0</v>
      </c>
      <c r="AS1225">
        <f t="shared" si="97"/>
        <v>0</v>
      </c>
      <c r="AT1225">
        <f t="shared" si="98"/>
        <v>0</v>
      </c>
      <c r="AU1225">
        <f t="shared" si="99"/>
        <v>0</v>
      </c>
    </row>
    <row r="1226" spans="1:47" x14ac:dyDescent="0.45">
      <c r="A1226">
        <v>1221</v>
      </c>
      <c r="B1226" t="s">
        <v>111</v>
      </c>
      <c r="C1226">
        <v>2000</v>
      </c>
      <c r="D1226">
        <v>30</v>
      </c>
      <c r="E1226" t="s">
        <v>73</v>
      </c>
      <c r="F1226" t="s">
        <v>17</v>
      </c>
      <c r="G1226">
        <v>145</v>
      </c>
      <c r="H1226">
        <v>631</v>
      </c>
      <c r="I1226">
        <v>520</v>
      </c>
      <c r="J1226">
        <v>100</v>
      </c>
      <c r="K1226">
        <v>141</v>
      </c>
      <c r="L1226">
        <v>76</v>
      </c>
      <c r="M1226">
        <v>22</v>
      </c>
      <c r="N1226">
        <v>3</v>
      </c>
      <c r="O1226">
        <v>40</v>
      </c>
      <c r="P1226">
        <v>118</v>
      </c>
      <c r="Q1226">
        <v>6</v>
      </c>
      <c r="R1226">
        <v>4</v>
      </c>
      <c r="S1226">
        <v>94</v>
      </c>
      <c r="T1226">
        <v>117</v>
      </c>
      <c r="U1226">
        <v>0.27100000000000002</v>
      </c>
      <c r="V1226">
        <v>0.38700000000000001</v>
      </c>
      <c r="W1226">
        <v>0.55600000000000005</v>
      </c>
      <c r="X1226">
        <v>0.94199999999999995</v>
      </c>
      <c r="Y1226">
        <v>133</v>
      </c>
      <c r="Z1226">
        <v>289</v>
      </c>
      <c r="AA1226">
        <v>7</v>
      </c>
      <c r="AB1226">
        <v>9</v>
      </c>
      <c r="AC1226">
        <v>0</v>
      </c>
      <c r="AD1226">
        <v>8</v>
      </c>
      <c r="AE1226">
        <v>17</v>
      </c>
      <c r="AF1226">
        <v>5.5</v>
      </c>
      <c r="AG1226" s="1">
        <v>3.7931034482758621</v>
      </c>
      <c r="AH1226">
        <v>3.6</v>
      </c>
      <c r="AI1226">
        <v>4.5</v>
      </c>
      <c r="AJ1226">
        <v>1.3</v>
      </c>
      <c r="AK1226">
        <v>22</v>
      </c>
      <c r="AL1226">
        <v>3</v>
      </c>
      <c r="AM1226">
        <v>0</v>
      </c>
      <c r="AN1226">
        <v>3</v>
      </c>
      <c r="AO1226">
        <v>11</v>
      </c>
      <c r="AP1226">
        <f>COUNTIFS(MVPs!$A$7:$A$217, 'All B'!C1226, MVPs!$C$7:$C$217, 'All B'!B1226)</f>
        <v>0</v>
      </c>
      <c r="AQ1226">
        <f t="shared" si="95"/>
        <v>0</v>
      </c>
      <c r="AR1226">
        <f t="shared" si="96"/>
        <v>0</v>
      </c>
      <c r="AS1226">
        <f t="shared" si="97"/>
        <v>0</v>
      </c>
      <c r="AT1226">
        <f t="shared" si="98"/>
        <v>0</v>
      </c>
      <c r="AU1226">
        <f t="shared" si="99"/>
        <v>0</v>
      </c>
    </row>
    <row r="1227" spans="1:47" x14ac:dyDescent="0.45">
      <c r="A1227">
        <v>1222</v>
      </c>
      <c r="B1227" t="s">
        <v>489</v>
      </c>
      <c r="C1227">
        <v>2012</v>
      </c>
      <c r="D1227">
        <v>22</v>
      </c>
      <c r="E1227" t="s">
        <v>19</v>
      </c>
      <c r="F1227" t="s">
        <v>17</v>
      </c>
      <c r="G1227">
        <v>158</v>
      </c>
      <c r="H1227">
        <v>651</v>
      </c>
      <c r="I1227">
        <v>587</v>
      </c>
      <c r="J1227">
        <v>93</v>
      </c>
      <c r="K1227">
        <v>158</v>
      </c>
      <c r="L1227">
        <v>95</v>
      </c>
      <c r="M1227">
        <v>30</v>
      </c>
      <c r="N1227">
        <v>6</v>
      </c>
      <c r="O1227">
        <v>27</v>
      </c>
      <c r="P1227">
        <v>82</v>
      </c>
      <c r="Q1227">
        <v>21</v>
      </c>
      <c r="R1227">
        <v>8</v>
      </c>
      <c r="S1227">
        <v>58</v>
      </c>
      <c r="T1227">
        <v>152</v>
      </c>
      <c r="U1227">
        <v>0.26900000000000002</v>
      </c>
      <c r="V1227">
        <v>0.33500000000000002</v>
      </c>
      <c r="W1227">
        <v>0.47899999999999998</v>
      </c>
      <c r="X1227">
        <v>0.81399999999999995</v>
      </c>
      <c r="Y1227">
        <v>117</v>
      </c>
      <c r="Z1227">
        <v>281</v>
      </c>
      <c r="AA1227">
        <v>4</v>
      </c>
      <c r="AB1227">
        <v>2</v>
      </c>
      <c r="AC1227">
        <v>0</v>
      </c>
      <c r="AD1227">
        <v>3</v>
      </c>
      <c r="AE1227">
        <v>1</v>
      </c>
      <c r="AF1227">
        <v>5.5</v>
      </c>
      <c r="AG1227" s="1">
        <v>3.481012658227848</v>
      </c>
      <c r="AH1227">
        <v>3.5</v>
      </c>
      <c r="AI1227">
        <v>3.5</v>
      </c>
      <c r="AJ1227">
        <v>1.3</v>
      </c>
      <c r="AK1227">
        <v>15</v>
      </c>
      <c r="AL1227">
        <v>3</v>
      </c>
      <c r="AM1227">
        <v>3</v>
      </c>
      <c r="AN1227">
        <v>7</v>
      </c>
      <c r="AO1227">
        <v>17</v>
      </c>
      <c r="AP1227">
        <f>COUNTIFS(MVPs!$A$7:$A$217, 'All B'!C1227, MVPs!$C$7:$C$217, 'All B'!B1227)</f>
        <v>0</v>
      </c>
      <c r="AQ1227">
        <f t="shared" si="95"/>
        <v>2</v>
      </c>
      <c r="AR1227">
        <f t="shared" si="96"/>
        <v>0</v>
      </c>
      <c r="AS1227">
        <f t="shared" si="97"/>
        <v>0</v>
      </c>
      <c r="AT1227">
        <f t="shared" si="98"/>
        <v>0</v>
      </c>
      <c r="AU1227">
        <f t="shared" si="99"/>
        <v>0</v>
      </c>
    </row>
    <row r="1228" spans="1:47" x14ac:dyDescent="0.45">
      <c r="A1228">
        <v>1223</v>
      </c>
      <c r="B1228" t="s">
        <v>751</v>
      </c>
      <c r="C1228">
        <v>2014</v>
      </c>
      <c r="D1228">
        <v>35</v>
      </c>
      <c r="E1228" t="s">
        <v>59</v>
      </c>
      <c r="F1228" t="s">
        <v>13</v>
      </c>
      <c r="G1228">
        <v>151</v>
      </c>
      <c r="H1228">
        <v>641</v>
      </c>
      <c r="I1228">
        <v>561</v>
      </c>
      <c r="J1228">
        <v>87</v>
      </c>
      <c r="K1228">
        <v>188</v>
      </c>
      <c r="L1228">
        <v>123</v>
      </c>
      <c r="M1228">
        <v>33</v>
      </c>
      <c r="N1228">
        <v>0</v>
      </c>
      <c r="O1228">
        <v>32</v>
      </c>
      <c r="P1228">
        <v>103</v>
      </c>
      <c r="Q1228">
        <v>3</v>
      </c>
      <c r="R1228">
        <v>2</v>
      </c>
      <c r="S1228">
        <v>70</v>
      </c>
      <c r="T1228">
        <v>42</v>
      </c>
      <c r="U1228">
        <v>0.33500000000000002</v>
      </c>
      <c r="V1228">
        <v>0.40899999999999997</v>
      </c>
      <c r="W1228">
        <v>0.56499999999999995</v>
      </c>
      <c r="X1228">
        <v>0.97399999999999998</v>
      </c>
      <c r="Y1228">
        <v>172</v>
      </c>
      <c r="Z1228">
        <v>317</v>
      </c>
      <c r="AA1228">
        <v>17</v>
      </c>
      <c r="AB1228">
        <v>4</v>
      </c>
      <c r="AC1228">
        <v>0</v>
      </c>
      <c r="AD1228">
        <v>6</v>
      </c>
      <c r="AE1228">
        <v>28</v>
      </c>
      <c r="AF1228">
        <v>5.5</v>
      </c>
      <c r="AG1228" s="1">
        <v>3.6423841059602649</v>
      </c>
      <c r="AH1228">
        <v>3.3</v>
      </c>
      <c r="AI1228">
        <v>5.9</v>
      </c>
      <c r="AJ1228">
        <v>-1.7</v>
      </c>
      <c r="AK1228">
        <v>51</v>
      </c>
      <c r="AL1228">
        <v>-1</v>
      </c>
      <c r="AM1228">
        <v>-5</v>
      </c>
      <c r="AN1228">
        <v>-6</v>
      </c>
      <c r="AO1228">
        <v>-4</v>
      </c>
      <c r="AP1228">
        <f>COUNTIFS(MVPs!$A$7:$A$217, 'All B'!C1228, MVPs!$C$7:$C$217, 'All B'!B1228)</f>
        <v>0</v>
      </c>
      <c r="AQ1228">
        <f t="shared" si="95"/>
        <v>3</v>
      </c>
      <c r="AR1228">
        <f t="shared" si="96"/>
        <v>0</v>
      </c>
      <c r="AS1228">
        <f t="shared" si="97"/>
        <v>0</v>
      </c>
      <c r="AT1228">
        <f t="shared" si="98"/>
        <v>0</v>
      </c>
      <c r="AU1228">
        <f t="shared" si="99"/>
        <v>0</v>
      </c>
    </row>
    <row r="1229" spans="1:47" x14ac:dyDescent="0.45">
      <c r="A1229">
        <v>1224</v>
      </c>
      <c r="B1229" t="s">
        <v>752</v>
      </c>
      <c r="C1229">
        <v>1978</v>
      </c>
      <c r="D1229">
        <v>28</v>
      </c>
      <c r="E1229" t="s">
        <v>25</v>
      </c>
      <c r="F1229" t="s">
        <v>17</v>
      </c>
      <c r="G1229">
        <v>152</v>
      </c>
      <c r="H1229">
        <v>604</v>
      </c>
      <c r="I1229">
        <v>516</v>
      </c>
      <c r="J1229">
        <v>71</v>
      </c>
      <c r="K1229">
        <v>148</v>
      </c>
      <c r="L1229">
        <v>81</v>
      </c>
      <c r="M1229">
        <v>40</v>
      </c>
      <c r="N1229">
        <v>5</v>
      </c>
      <c r="O1229">
        <v>22</v>
      </c>
      <c r="P1229">
        <v>80</v>
      </c>
      <c r="Q1229">
        <v>1</v>
      </c>
      <c r="R1229">
        <v>1</v>
      </c>
      <c r="S1229">
        <v>77</v>
      </c>
      <c r="T1229">
        <v>39</v>
      </c>
      <c r="U1229">
        <v>0.28699999999999998</v>
      </c>
      <c r="V1229">
        <v>0.377</v>
      </c>
      <c r="W1229">
        <v>0.51200000000000001</v>
      </c>
      <c r="X1229">
        <v>0.88900000000000001</v>
      </c>
      <c r="Y1229">
        <v>148</v>
      </c>
      <c r="Z1229">
        <v>264</v>
      </c>
      <c r="AA1229">
        <v>19</v>
      </c>
      <c r="AB1229">
        <v>3</v>
      </c>
      <c r="AC1229">
        <v>0</v>
      </c>
      <c r="AD1229">
        <v>8</v>
      </c>
      <c r="AE1229">
        <v>17</v>
      </c>
      <c r="AF1229">
        <v>5.5</v>
      </c>
      <c r="AG1229" s="1">
        <v>3.6184210526315792</v>
      </c>
      <c r="AH1229">
        <v>3.6</v>
      </c>
      <c r="AI1229">
        <v>5.5</v>
      </c>
      <c r="AJ1229">
        <v>0.8</v>
      </c>
      <c r="AK1229">
        <v>29</v>
      </c>
      <c r="AL1229">
        <v>-3</v>
      </c>
      <c r="AM1229">
        <v>-1</v>
      </c>
      <c r="AN1229">
        <v>-3</v>
      </c>
      <c r="AO1229">
        <v>-1</v>
      </c>
      <c r="AP1229">
        <f>COUNTIFS(MVPs!$A$7:$A$217, 'All B'!C1229, MVPs!$C$7:$C$217, 'All B'!B1229)</f>
        <v>0</v>
      </c>
      <c r="AQ1229">
        <f t="shared" si="95"/>
        <v>0</v>
      </c>
      <c r="AR1229">
        <f t="shared" si="96"/>
        <v>0</v>
      </c>
      <c r="AS1229">
        <f t="shared" si="97"/>
        <v>0</v>
      </c>
      <c r="AT1229">
        <f t="shared" si="98"/>
        <v>0</v>
      </c>
      <c r="AU1229">
        <f t="shared" si="99"/>
        <v>0</v>
      </c>
    </row>
    <row r="1230" spans="1:47" x14ac:dyDescent="0.45">
      <c r="A1230">
        <v>1225</v>
      </c>
      <c r="B1230" t="s">
        <v>708</v>
      </c>
      <c r="C1230">
        <v>2011</v>
      </c>
      <c r="D1230">
        <v>23</v>
      </c>
      <c r="E1230" t="s">
        <v>340</v>
      </c>
      <c r="F1230" t="s">
        <v>17</v>
      </c>
      <c r="G1230">
        <v>159</v>
      </c>
      <c r="H1230">
        <v>674</v>
      </c>
      <c r="I1230">
        <v>592</v>
      </c>
      <c r="J1230">
        <v>105</v>
      </c>
      <c r="K1230">
        <v>171</v>
      </c>
      <c r="L1230">
        <v>96</v>
      </c>
      <c r="M1230">
        <v>39</v>
      </c>
      <c r="N1230">
        <v>5</v>
      </c>
      <c r="O1230">
        <v>31</v>
      </c>
      <c r="P1230">
        <v>88</v>
      </c>
      <c r="Q1230">
        <v>21</v>
      </c>
      <c r="R1230">
        <v>9</v>
      </c>
      <c r="S1230">
        <v>59</v>
      </c>
      <c r="T1230">
        <v>126</v>
      </c>
      <c r="U1230">
        <v>0.28899999999999998</v>
      </c>
      <c r="V1230">
        <v>0.36899999999999999</v>
      </c>
      <c r="W1230">
        <v>0.52900000000000003</v>
      </c>
      <c r="X1230">
        <v>0.89800000000000002</v>
      </c>
      <c r="Y1230">
        <v>141</v>
      </c>
      <c r="Z1230">
        <v>313</v>
      </c>
      <c r="AA1230">
        <v>8</v>
      </c>
      <c r="AB1230">
        <v>19</v>
      </c>
      <c r="AC1230">
        <v>0</v>
      </c>
      <c r="AD1230">
        <v>4</v>
      </c>
      <c r="AE1230">
        <v>9</v>
      </c>
      <c r="AF1230">
        <v>5.5</v>
      </c>
      <c r="AG1230" s="1">
        <v>3.459119496855346</v>
      </c>
      <c r="AH1230">
        <v>3.4</v>
      </c>
      <c r="AI1230">
        <v>5.0999999999999996</v>
      </c>
      <c r="AJ1230">
        <v>-0.3</v>
      </c>
      <c r="AK1230">
        <v>33</v>
      </c>
      <c r="AL1230">
        <v>1</v>
      </c>
      <c r="AM1230">
        <v>2</v>
      </c>
      <c r="AN1230">
        <v>2</v>
      </c>
      <c r="AO1230">
        <v>3</v>
      </c>
      <c r="AP1230">
        <f>COUNTIFS(MVPs!$A$7:$A$217, 'All B'!C1230, MVPs!$C$7:$C$217, 'All B'!B1230)</f>
        <v>0</v>
      </c>
      <c r="AQ1230">
        <f t="shared" si="95"/>
        <v>0</v>
      </c>
      <c r="AR1230">
        <f t="shared" si="96"/>
        <v>0</v>
      </c>
      <c r="AS1230">
        <f t="shared" si="97"/>
        <v>0</v>
      </c>
      <c r="AT1230">
        <f t="shared" si="98"/>
        <v>0</v>
      </c>
      <c r="AU1230">
        <f t="shared" si="99"/>
        <v>0</v>
      </c>
    </row>
    <row r="1231" spans="1:47" x14ac:dyDescent="0.45">
      <c r="A1231">
        <v>1226</v>
      </c>
      <c r="B1231" t="s">
        <v>548</v>
      </c>
      <c r="C1231">
        <v>1997</v>
      </c>
      <c r="D1231">
        <v>28</v>
      </c>
      <c r="E1231" t="s">
        <v>22</v>
      </c>
      <c r="F1231" t="s">
        <v>13</v>
      </c>
      <c r="G1231">
        <v>129</v>
      </c>
      <c r="H1231">
        <v>591</v>
      </c>
      <c r="I1231">
        <v>509</v>
      </c>
      <c r="J1231">
        <v>107</v>
      </c>
      <c r="K1231">
        <v>167</v>
      </c>
      <c r="L1231">
        <v>105</v>
      </c>
      <c r="M1231">
        <v>35</v>
      </c>
      <c r="N1231">
        <v>6</v>
      </c>
      <c r="O1231">
        <v>21</v>
      </c>
      <c r="P1231">
        <v>100</v>
      </c>
      <c r="Q1231">
        <v>15</v>
      </c>
      <c r="R1231">
        <v>8</v>
      </c>
      <c r="S1231">
        <v>73</v>
      </c>
      <c r="T1231">
        <v>80</v>
      </c>
      <c r="U1231">
        <v>0.32800000000000001</v>
      </c>
      <c r="V1231">
        <v>0.40799999999999997</v>
      </c>
      <c r="W1231">
        <v>0.54400000000000004</v>
      </c>
      <c r="X1231">
        <v>0.95199999999999996</v>
      </c>
      <c r="Y1231">
        <v>147</v>
      </c>
      <c r="Z1231">
        <v>277</v>
      </c>
      <c r="AA1231">
        <v>10</v>
      </c>
      <c r="AB1231">
        <v>1</v>
      </c>
      <c r="AC1231">
        <v>0</v>
      </c>
      <c r="AD1231">
        <v>8</v>
      </c>
      <c r="AE1231">
        <v>7</v>
      </c>
      <c r="AF1231">
        <v>5.5</v>
      </c>
      <c r="AG1231" s="1">
        <v>4.2635658914728678</v>
      </c>
      <c r="AH1231">
        <v>3.6</v>
      </c>
      <c r="AI1231">
        <v>6.2</v>
      </c>
      <c r="AJ1231">
        <v>-0.3</v>
      </c>
      <c r="AK1231">
        <v>36</v>
      </c>
      <c r="AL1231">
        <v>5</v>
      </c>
      <c r="AM1231">
        <v>0</v>
      </c>
      <c r="AN1231">
        <v>5</v>
      </c>
      <c r="AO1231">
        <v>-7</v>
      </c>
      <c r="AP1231">
        <f>COUNTIFS(MVPs!$A$7:$A$217, 'All B'!C1231, MVPs!$C$7:$C$217, 'All B'!B1231)</f>
        <v>0</v>
      </c>
      <c r="AQ1231">
        <f t="shared" si="95"/>
        <v>1</v>
      </c>
      <c r="AR1231">
        <f t="shared" si="96"/>
        <v>0</v>
      </c>
      <c r="AS1231">
        <f t="shared" si="97"/>
        <v>0</v>
      </c>
      <c r="AT1231">
        <f t="shared" si="98"/>
        <v>0</v>
      </c>
      <c r="AU1231">
        <f t="shared" si="99"/>
        <v>0</v>
      </c>
    </row>
    <row r="1232" spans="1:47" x14ac:dyDescent="0.45">
      <c r="A1232">
        <v>1227</v>
      </c>
      <c r="B1232" t="s">
        <v>45</v>
      </c>
      <c r="C1232">
        <v>2014</v>
      </c>
      <c r="D1232">
        <v>24</v>
      </c>
      <c r="E1232" t="s">
        <v>46</v>
      </c>
      <c r="F1232" t="s">
        <v>13</v>
      </c>
      <c r="G1232">
        <v>158</v>
      </c>
      <c r="H1232">
        <v>707</v>
      </c>
      <c r="I1232">
        <v>660</v>
      </c>
      <c r="J1232">
        <v>85</v>
      </c>
      <c r="K1232">
        <v>225</v>
      </c>
      <c r="L1232">
        <v>168</v>
      </c>
      <c r="M1232">
        <v>47</v>
      </c>
      <c r="N1232">
        <v>3</v>
      </c>
      <c r="O1232">
        <v>7</v>
      </c>
      <c r="P1232">
        <v>59</v>
      </c>
      <c r="Q1232">
        <v>56</v>
      </c>
      <c r="R1232">
        <v>9</v>
      </c>
      <c r="S1232">
        <v>36</v>
      </c>
      <c r="T1232">
        <v>53</v>
      </c>
      <c r="U1232">
        <v>0.34100000000000003</v>
      </c>
      <c r="V1232">
        <v>0.377</v>
      </c>
      <c r="W1232">
        <v>0.45300000000000001</v>
      </c>
      <c r="X1232">
        <v>0.83</v>
      </c>
      <c r="Y1232">
        <v>135</v>
      </c>
      <c r="Z1232">
        <v>299</v>
      </c>
      <c r="AA1232">
        <v>20</v>
      </c>
      <c r="AB1232">
        <v>5</v>
      </c>
      <c r="AC1232">
        <v>1</v>
      </c>
      <c r="AD1232">
        <v>5</v>
      </c>
      <c r="AE1232">
        <v>7</v>
      </c>
      <c r="AF1232">
        <v>5.5</v>
      </c>
      <c r="AG1232" s="1">
        <v>3.481012658227848</v>
      </c>
      <c r="AH1232">
        <v>3.2</v>
      </c>
      <c r="AI1232">
        <v>6.7</v>
      </c>
      <c r="AJ1232">
        <v>-0.7</v>
      </c>
      <c r="AK1232">
        <v>28</v>
      </c>
      <c r="AL1232">
        <v>-1</v>
      </c>
      <c r="AM1232">
        <v>8</v>
      </c>
      <c r="AN1232">
        <v>7</v>
      </c>
      <c r="AO1232">
        <v>-12</v>
      </c>
      <c r="AP1232">
        <f>COUNTIFS(MVPs!$A$7:$A$217, 'All B'!C1232, MVPs!$C$7:$C$217, 'All B'!B1232)</f>
        <v>0</v>
      </c>
      <c r="AQ1232">
        <f t="shared" si="95"/>
        <v>0</v>
      </c>
      <c r="AR1232">
        <f t="shared" si="96"/>
        <v>0</v>
      </c>
      <c r="AS1232">
        <f t="shared" si="97"/>
        <v>0</v>
      </c>
      <c r="AT1232">
        <f t="shared" si="98"/>
        <v>0</v>
      </c>
      <c r="AU1232">
        <f t="shared" si="99"/>
        <v>0</v>
      </c>
    </row>
    <row r="1233" spans="1:47" x14ac:dyDescent="0.45">
      <c r="A1233">
        <v>1228</v>
      </c>
      <c r="B1233" t="s">
        <v>458</v>
      </c>
      <c r="C1233">
        <v>2017</v>
      </c>
      <c r="D1233">
        <v>31</v>
      </c>
      <c r="E1233" t="s">
        <v>155</v>
      </c>
      <c r="F1233" t="s">
        <v>13</v>
      </c>
      <c r="G1233">
        <v>155</v>
      </c>
      <c r="H1233">
        <v>645</v>
      </c>
      <c r="I1233">
        <v>584</v>
      </c>
      <c r="J1233">
        <v>86</v>
      </c>
      <c r="K1233">
        <v>175</v>
      </c>
      <c r="L1233">
        <v>128</v>
      </c>
      <c r="M1233">
        <v>27</v>
      </c>
      <c r="N1233">
        <v>5</v>
      </c>
      <c r="O1233">
        <v>15</v>
      </c>
      <c r="P1233">
        <v>49</v>
      </c>
      <c r="Q1233">
        <v>26</v>
      </c>
      <c r="R1233">
        <v>2</v>
      </c>
      <c r="S1233">
        <v>54</v>
      </c>
      <c r="T1233">
        <v>100</v>
      </c>
      <c r="U1233">
        <v>0.3</v>
      </c>
      <c r="V1233">
        <v>0.36299999999999999</v>
      </c>
      <c r="W1233">
        <v>0.44</v>
      </c>
      <c r="X1233">
        <v>0.80300000000000005</v>
      </c>
      <c r="Y1233">
        <v>113</v>
      </c>
      <c r="Z1233">
        <v>257</v>
      </c>
      <c r="AA1233">
        <v>20</v>
      </c>
      <c r="AB1233">
        <v>5</v>
      </c>
      <c r="AC1233">
        <v>0</v>
      </c>
      <c r="AD1233">
        <v>2</v>
      </c>
      <c r="AE1233">
        <v>1</v>
      </c>
      <c r="AF1233">
        <v>5.5</v>
      </c>
      <c r="AG1233" s="1">
        <v>3.5483870967741935</v>
      </c>
      <c r="AH1233">
        <v>3.3</v>
      </c>
      <c r="AI1233">
        <v>4.9000000000000004</v>
      </c>
      <c r="AJ1233">
        <v>1</v>
      </c>
      <c r="AK1233">
        <v>16</v>
      </c>
      <c r="AL1233">
        <v>-2</v>
      </c>
      <c r="AM1233">
        <v>8</v>
      </c>
      <c r="AN1233">
        <v>6</v>
      </c>
      <c r="AO1233">
        <v>6</v>
      </c>
      <c r="AP1233">
        <f>COUNTIFS(MVPs!$A$7:$A$217, 'All B'!C1233, MVPs!$C$7:$C$217, 'All B'!B1233)</f>
        <v>0</v>
      </c>
      <c r="AQ1233">
        <f t="shared" si="95"/>
        <v>0</v>
      </c>
      <c r="AR1233">
        <f t="shared" si="96"/>
        <v>0</v>
      </c>
      <c r="AS1233">
        <f t="shared" si="97"/>
        <v>0</v>
      </c>
      <c r="AT1233">
        <f t="shared" si="98"/>
        <v>0</v>
      </c>
      <c r="AU1233">
        <f t="shared" si="99"/>
        <v>0</v>
      </c>
    </row>
    <row r="1234" spans="1:47" x14ac:dyDescent="0.45">
      <c r="A1234">
        <v>1229</v>
      </c>
      <c r="B1234" t="s">
        <v>753</v>
      </c>
      <c r="C1234">
        <v>1949</v>
      </c>
      <c r="D1234">
        <v>24</v>
      </c>
      <c r="E1234" t="s">
        <v>28</v>
      </c>
      <c r="F1234" t="s">
        <v>17</v>
      </c>
      <c r="G1234">
        <v>154</v>
      </c>
      <c r="H1234">
        <v>674</v>
      </c>
      <c r="I1234">
        <v>610</v>
      </c>
      <c r="J1234">
        <v>92</v>
      </c>
      <c r="K1234">
        <v>184</v>
      </c>
      <c r="L1234">
        <v>109</v>
      </c>
      <c r="M1234">
        <v>39</v>
      </c>
      <c r="N1234">
        <v>11</v>
      </c>
      <c r="O1234">
        <v>25</v>
      </c>
      <c r="P1234">
        <v>110</v>
      </c>
      <c r="Q1234">
        <v>2</v>
      </c>
      <c r="R1234">
        <v>1</v>
      </c>
      <c r="S1234">
        <v>59</v>
      </c>
      <c r="T1234">
        <v>61</v>
      </c>
      <c r="U1234">
        <v>0.30199999999999999</v>
      </c>
      <c r="V1234">
        <v>0.36699999999999999</v>
      </c>
      <c r="W1234">
        <v>0.52500000000000002</v>
      </c>
      <c r="X1234">
        <v>0.89200000000000002</v>
      </c>
      <c r="Y1234">
        <v>139</v>
      </c>
      <c r="Z1234">
        <v>320</v>
      </c>
      <c r="AA1234">
        <v>10</v>
      </c>
      <c r="AB1234">
        <v>4</v>
      </c>
      <c r="AC1234">
        <v>1</v>
      </c>
      <c r="AE1234">
        <v>4</v>
      </c>
      <c r="AF1234">
        <v>5.5</v>
      </c>
      <c r="AG1234" s="1">
        <v>3.5714285714285712</v>
      </c>
      <c r="AH1234">
        <v>2.8</v>
      </c>
      <c r="AI1234">
        <v>5.4</v>
      </c>
      <c r="AJ1234">
        <v>-0.6</v>
      </c>
      <c r="AK1234">
        <v>32</v>
      </c>
      <c r="AL1234">
        <v>1</v>
      </c>
      <c r="AM1234">
        <v>2</v>
      </c>
      <c r="AN1234">
        <v>3</v>
      </c>
      <c r="AO1234">
        <v>1</v>
      </c>
      <c r="AP1234">
        <f>COUNTIFS(MVPs!$A$7:$A$217, 'All B'!C1234, MVPs!$C$7:$C$217, 'All B'!B1234)</f>
        <v>0</v>
      </c>
      <c r="AQ1234">
        <f t="shared" si="95"/>
        <v>0</v>
      </c>
      <c r="AR1234">
        <f t="shared" si="96"/>
        <v>0</v>
      </c>
      <c r="AS1234">
        <f t="shared" si="97"/>
        <v>0</v>
      </c>
      <c r="AT1234">
        <f t="shared" si="98"/>
        <v>0</v>
      </c>
      <c r="AU1234">
        <f t="shared" si="99"/>
        <v>0</v>
      </c>
    </row>
    <row r="1235" spans="1:47" x14ac:dyDescent="0.45">
      <c r="A1235">
        <v>1230</v>
      </c>
      <c r="B1235" t="s">
        <v>754</v>
      </c>
      <c r="C1235">
        <v>1962</v>
      </c>
      <c r="D1235">
        <v>28</v>
      </c>
      <c r="E1235" t="s">
        <v>551</v>
      </c>
      <c r="F1235" t="s">
        <v>13</v>
      </c>
      <c r="G1235">
        <v>162</v>
      </c>
      <c r="H1235">
        <v>719</v>
      </c>
      <c r="I1235">
        <v>600</v>
      </c>
      <c r="J1235">
        <v>114</v>
      </c>
      <c r="K1235">
        <v>185</v>
      </c>
      <c r="L1235">
        <v>129</v>
      </c>
      <c r="M1235">
        <v>25</v>
      </c>
      <c r="N1235">
        <v>6</v>
      </c>
      <c r="O1235">
        <v>25</v>
      </c>
      <c r="P1235">
        <v>117</v>
      </c>
      <c r="Q1235">
        <v>3</v>
      </c>
      <c r="R1235">
        <v>1</v>
      </c>
      <c r="S1235">
        <v>110</v>
      </c>
      <c r="T1235">
        <v>88</v>
      </c>
      <c r="U1235">
        <v>0.308</v>
      </c>
      <c r="V1235">
        <v>0.41199999999999998</v>
      </c>
      <c r="W1235">
        <v>0.495</v>
      </c>
      <c r="X1235">
        <v>0.90700000000000003</v>
      </c>
      <c r="Y1235">
        <v>140</v>
      </c>
      <c r="Z1235">
        <v>297</v>
      </c>
      <c r="AA1235">
        <v>13</v>
      </c>
      <c r="AB1235">
        <v>1</v>
      </c>
      <c r="AC1235">
        <v>1</v>
      </c>
      <c r="AD1235">
        <v>7</v>
      </c>
      <c r="AE1235">
        <v>9</v>
      </c>
      <c r="AF1235">
        <v>5.5</v>
      </c>
      <c r="AG1235" s="1">
        <v>3.3950617283950617</v>
      </c>
      <c r="AH1235">
        <v>3.3</v>
      </c>
      <c r="AI1235">
        <v>5.3</v>
      </c>
      <c r="AJ1235">
        <v>-0.7</v>
      </c>
      <c r="AK1235">
        <v>37</v>
      </c>
      <c r="AL1235">
        <v>1</v>
      </c>
      <c r="AM1235">
        <v>1</v>
      </c>
      <c r="AN1235">
        <v>2</v>
      </c>
      <c r="AO1235">
        <v>5</v>
      </c>
      <c r="AP1235">
        <f>COUNTIFS(MVPs!$A$7:$A$217, 'All B'!C1235, MVPs!$C$7:$C$217, 'All B'!B1235)</f>
        <v>0</v>
      </c>
      <c r="AQ1235">
        <f t="shared" si="95"/>
        <v>0</v>
      </c>
      <c r="AR1235">
        <f t="shared" si="96"/>
        <v>0</v>
      </c>
      <c r="AS1235">
        <f t="shared" si="97"/>
        <v>0</v>
      </c>
      <c r="AT1235">
        <f t="shared" si="98"/>
        <v>0</v>
      </c>
      <c r="AU1235">
        <f t="shared" si="99"/>
        <v>0</v>
      </c>
    </row>
    <row r="1236" spans="1:47" x14ac:dyDescent="0.45">
      <c r="A1236">
        <v>1231</v>
      </c>
      <c r="B1236" t="s">
        <v>388</v>
      </c>
      <c r="C1236">
        <v>1972</v>
      </c>
      <c r="D1236">
        <v>30</v>
      </c>
      <c r="E1236" t="s">
        <v>46</v>
      </c>
      <c r="F1236" t="s">
        <v>17</v>
      </c>
      <c r="G1236">
        <v>145</v>
      </c>
      <c r="H1236">
        <v>652</v>
      </c>
      <c r="I1236">
        <v>542</v>
      </c>
      <c r="J1236">
        <v>117</v>
      </c>
      <c r="K1236">
        <v>148</v>
      </c>
      <c r="L1236">
        <v>92</v>
      </c>
      <c r="M1236">
        <v>29</v>
      </c>
      <c r="N1236">
        <v>3</v>
      </c>
      <c r="O1236">
        <v>24</v>
      </c>
      <c r="P1236">
        <v>90</v>
      </c>
      <c r="Q1236">
        <v>17</v>
      </c>
      <c r="R1236">
        <v>7</v>
      </c>
      <c r="S1236">
        <v>103</v>
      </c>
      <c r="T1236">
        <v>99</v>
      </c>
      <c r="U1236">
        <v>0.27300000000000002</v>
      </c>
      <c r="V1236">
        <v>0.38900000000000001</v>
      </c>
      <c r="W1236">
        <v>0.47</v>
      </c>
      <c r="X1236">
        <v>0.86</v>
      </c>
      <c r="Y1236">
        <v>146</v>
      </c>
      <c r="Z1236">
        <v>255</v>
      </c>
      <c r="AA1236">
        <v>8</v>
      </c>
      <c r="AB1236">
        <v>2</v>
      </c>
      <c r="AC1236">
        <v>2</v>
      </c>
      <c r="AD1236">
        <v>3</v>
      </c>
      <c r="AE1236">
        <v>6</v>
      </c>
      <c r="AF1236">
        <v>5.5</v>
      </c>
      <c r="AG1236" s="1">
        <v>3.7931034482758621</v>
      </c>
      <c r="AH1236">
        <v>3.6</v>
      </c>
      <c r="AI1236">
        <v>6.1</v>
      </c>
      <c r="AJ1236">
        <v>-1.4</v>
      </c>
      <c r="AK1236">
        <v>38</v>
      </c>
      <c r="AL1236">
        <v>1</v>
      </c>
      <c r="AM1236">
        <v>4</v>
      </c>
      <c r="AN1236">
        <v>5</v>
      </c>
      <c r="AO1236">
        <v>-7</v>
      </c>
      <c r="AP1236">
        <f>COUNTIFS(MVPs!$A$7:$A$217, 'All B'!C1236, MVPs!$C$7:$C$217, 'All B'!B1236)</f>
        <v>0</v>
      </c>
      <c r="AQ1236">
        <f t="shared" si="95"/>
        <v>1</v>
      </c>
      <c r="AR1236">
        <f t="shared" si="96"/>
        <v>0</v>
      </c>
      <c r="AS1236">
        <f t="shared" si="97"/>
        <v>0</v>
      </c>
      <c r="AT1236">
        <f t="shared" si="98"/>
        <v>0</v>
      </c>
      <c r="AU1236">
        <f t="shared" si="99"/>
        <v>0</v>
      </c>
    </row>
    <row r="1237" spans="1:47" x14ac:dyDescent="0.45">
      <c r="A1237">
        <v>1232</v>
      </c>
      <c r="B1237" t="s">
        <v>195</v>
      </c>
      <c r="C1237">
        <v>1966</v>
      </c>
      <c r="D1237">
        <v>26</v>
      </c>
      <c r="E1237" t="s">
        <v>40</v>
      </c>
      <c r="F1237" t="s">
        <v>13</v>
      </c>
      <c r="G1237">
        <v>160</v>
      </c>
      <c r="H1237">
        <v>680</v>
      </c>
      <c r="I1237">
        <v>594</v>
      </c>
      <c r="J1237">
        <v>81</v>
      </c>
      <c r="K1237">
        <v>165</v>
      </c>
      <c r="L1237">
        <v>108</v>
      </c>
      <c r="M1237">
        <v>39</v>
      </c>
      <c r="N1237">
        <v>2</v>
      </c>
      <c r="O1237">
        <v>16</v>
      </c>
      <c r="P1237">
        <v>80</v>
      </c>
      <c r="Q1237">
        <v>8</v>
      </c>
      <c r="R1237">
        <v>9</v>
      </c>
      <c r="S1237">
        <v>84</v>
      </c>
      <c r="T1237">
        <v>60</v>
      </c>
      <c r="U1237">
        <v>0.27800000000000002</v>
      </c>
      <c r="V1237">
        <v>0.36799999999999999</v>
      </c>
      <c r="W1237">
        <v>0.43099999999999999</v>
      </c>
      <c r="X1237">
        <v>0.79900000000000004</v>
      </c>
      <c r="Y1237">
        <v>119</v>
      </c>
      <c r="Z1237">
        <v>256</v>
      </c>
      <c r="AA1237">
        <v>17</v>
      </c>
      <c r="AB1237">
        <v>1</v>
      </c>
      <c r="AC1237">
        <v>0</v>
      </c>
      <c r="AD1237">
        <v>1</v>
      </c>
      <c r="AE1237">
        <v>10</v>
      </c>
      <c r="AF1237">
        <v>5.5</v>
      </c>
      <c r="AG1237" s="1">
        <v>3.4375000000000004</v>
      </c>
      <c r="AH1237">
        <v>3.2</v>
      </c>
      <c r="AI1237">
        <v>3.2</v>
      </c>
      <c r="AJ1237">
        <v>1.5</v>
      </c>
      <c r="AK1237">
        <v>15</v>
      </c>
      <c r="AL1237">
        <v>1</v>
      </c>
      <c r="AM1237">
        <v>0</v>
      </c>
      <c r="AN1237">
        <v>2</v>
      </c>
      <c r="AO1237">
        <v>22</v>
      </c>
      <c r="AP1237">
        <f>COUNTIFS(MVPs!$A$7:$A$217, 'All B'!C1237, MVPs!$C$7:$C$217, 'All B'!B1237)</f>
        <v>0</v>
      </c>
      <c r="AQ1237">
        <f t="shared" si="95"/>
        <v>0</v>
      </c>
      <c r="AR1237">
        <f t="shared" si="96"/>
        <v>0</v>
      </c>
      <c r="AS1237">
        <f t="shared" si="97"/>
        <v>0</v>
      </c>
      <c r="AT1237">
        <f t="shared" si="98"/>
        <v>0</v>
      </c>
      <c r="AU1237">
        <f t="shared" si="99"/>
        <v>0</v>
      </c>
    </row>
    <row r="1238" spans="1:47" x14ac:dyDescent="0.45">
      <c r="A1238">
        <v>1233</v>
      </c>
      <c r="B1238" t="s">
        <v>755</v>
      </c>
      <c r="C1238">
        <v>1953</v>
      </c>
      <c r="D1238">
        <v>30</v>
      </c>
      <c r="E1238" t="s">
        <v>22</v>
      </c>
      <c r="F1238" t="s">
        <v>13</v>
      </c>
      <c r="G1238">
        <v>133</v>
      </c>
      <c r="H1238">
        <v>503</v>
      </c>
      <c r="I1238">
        <v>437</v>
      </c>
      <c r="J1238">
        <v>77</v>
      </c>
      <c r="K1238">
        <v>133</v>
      </c>
      <c r="L1238">
        <v>97</v>
      </c>
      <c r="M1238">
        <v>20</v>
      </c>
      <c r="N1238">
        <v>6</v>
      </c>
      <c r="O1238">
        <v>10</v>
      </c>
      <c r="P1238">
        <v>57</v>
      </c>
      <c r="Q1238">
        <v>2</v>
      </c>
      <c r="R1238">
        <v>3</v>
      </c>
      <c r="S1238">
        <v>59</v>
      </c>
      <c r="T1238">
        <v>45</v>
      </c>
      <c r="U1238">
        <v>0.30399999999999999</v>
      </c>
      <c r="V1238">
        <v>0.39400000000000002</v>
      </c>
      <c r="W1238">
        <v>0.44600000000000001</v>
      </c>
      <c r="X1238">
        <v>0.84099999999999997</v>
      </c>
      <c r="Y1238">
        <v>131</v>
      </c>
      <c r="Z1238">
        <v>195</v>
      </c>
      <c r="AA1238">
        <v>8</v>
      </c>
      <c r="AB1238">
        <v>6</v>
      </c>
      <c r="AC1238">
        <v>1</v>
      </c>
      <c r="AE1238">
        <v>2</v>
      </c>
      <c r="AF1238">
        <v>5.5</v>
      </c>
      <c r="AG1238" s="1">
        <v>4.1353383458646613</v>
      </c>
      <c r="AH1238">
        <v>3.9</v>
      </c>
      <c r="AI1238">
        <v>4</v>
      </c>
      <c r="AJ1238">
        <v>0.9</v>
      </c>
      <c r="AK1238">
        <v>25</v>
      </c>
      <c r="AL1238">
        <v>1</v>
      </c>
      <c r="AM1238">
        <v>3</v>
      </c>
      <c r="AN1238">
        <v>4</v>
      </c>
      <c r="AO1238">
        <v>14</v>
      </c>
      <c r="AP1238">
        <f>COUNTIFS(MVPs!$A$7:$A$217, 'All B'!C1238, MVPs!$C$7:$C$217, 'All B'!B1238)</f>
        <v>0</v>
      </c>
      <c r="AQ1238">
        <f t="shared" si="95"/>
        <v>1</v>
      </c>
      <c r="AR1238">
        <f t="shared" si="96"/>
        <v>0</v>
      </c>
      <c r="AS1238">
        <f t="shared" si="97"/>
        <v>0</v>
      </c>
      <c r="AT1238">
        <f t="shared" si="98"/>
        <v>0</v>
      </c>
      <c r="AU1238">
        <f t="shared" si="99"/>
        <v>0</v>
      </c>
    </row>
    <row r="1239" spans="1:47" x14ac:dyDescent="0.45">
      <c r="A1239">
        <v>1234</v>
      </c>
      <c r="B1239" t="s">
        <v>489</v>
      </c>
      <c r="C1239">
        <v>2014</v>
      </c>
      <c r="D1239">
        <v>24</v>
      </c>
      <c r="E1239" t="s">
        <v>19</v>
      </c>
      <c r="F1239" t="s">
        <v>17</v>
      </c>
      <c r="G1239">
        <v>149</v>
      </c>
      <c r="H1239">
        <v>649</v>
      </c>
      <c r="I1239">
        <v>573</v>
      </c>
      <c r="J1239">
        <v>74</v>
      </c>
      <c r="K1239">
        <v>155</v>
      </c>
      <c r="L1239">
        <v>115</v>
      </c>
      <c r="M1239">
        <v>26</v>
      </c>
      <c r="N1239">
        <v>3</v>
      </c>
      <c r="O1239">
        <v>11</v>
      </c>
      <c r="P1239">
        <v>58</v>
      </c>
      <c r="Q1239">
        <v>20</v>
      </c>
      <c r="R1239">
        <v>4</v>
      </c>
      <c r="S1239">
        <v>67</v>
      </c>
      <c r="T1239">
        <v>98</v>
      </c>
      <c r="U1239">
        <v>0.27100000000000002</v>
      </c>
      <c r="V1239">
        <v>0.35099999999999998</v>
      </c>
      <c r="W1239">
        <v>0.38400000000000001</v>
      </c>
      <c r="X1239">
        <v>0.73499999999999999</v>
      </c>
      <c r="Y1239">
        <v>109</v>
      </c>
      <c r="Z1239">
        <v>220</v>
      </c>
      <c r="AA1239">
        <v>2</v>
      </c>
      <c r="AB1239">
        <v>6</v>
      </c>
      <c r="AC1239">
        <v>0</v>
      </c>
      <c r="AD1239">
        <v>3</v>
      </c>
      <c r="AE1239">
        <v>3</v>
      </c>
      <c r="AF1239">
        <v>5.5</v>
      </c>
      <c r="AG1239" s="1">
        <v>3.6912751677852351</v>
      </c>
      <c r="AH1239">
        <v>3.5</v>
      </c>
      <c r="AI1239">
        <v>3</v>
      </c>
      <c r="AJ1239">
        <v>1.9</v>
      </c>
      <c r="AK1239">
        <v>9</v>
      </c>
      <c r="AL1239">
        <v>3</v>
      </c>
      <c r="AM1239">
        <v>3</v>
      </c>
      <c r="AN1239">
        <v>6</v>
      </c>
      <c r="AO1239">
        <v>23</v>
      </c>
      <c r="AP1239">
        <f>COUNTIFS(MVPs!$A$7:$A$217, 'All B'!C1239, MVPs!$C$7:$C$217, 'All B'!B1239)</f>
        <v>0</v>
      </c>
      <c r="AQ1239">
        <f t="shared" si="95"/>
        <v>0</v>
      </c>
      <c r="AR1239">
        <f t="shared" si="96"/>
        <v>0</v>
      </c>
      <c r="AS1239">
        <f t="shared" si="97"/>
        <v>0</v>
      </c>
      <c r="AT1239">
        <f t="shared" si="98"/>
        <v>0</v>
      </c>
      <c r="AU1239">
        <f t="shared" si="99"/>
        <v>0</v>
      </c>
    </row>
    <row r="1240" spans="1:47" x14ac:dyDescent="0.45">
      <c r="A1240">
        <v>1235</v>
      </c>
      <c r="B1240" t="s">
        <v>332</v>
      </c>
      <c r="C1240">
        <v>1957</v>
      </c>
      <c r="D1240">
        <v>22</v>
      </c>
      <c r="E1240" t="s">
        <v>59</v>
      </c>
      <c r="F1240" t="s">
        <v>13</v>
      </c>
      <c r="G1240">
        <v>149</v>
      </c>
      <c r="H1240">
        <v>636</v>
      </c>
      <c r="I1240">
        <v>577</v>
      </c>
      <c r="J1240">
        <v>83</v>
      </c>
      <c r="K1240">
        <v>170</v>
      </c>
      <c r="L1240">
        <v>114</v>
      </c>
      <c r="M1240">
        <v>29</v>
      </c>
      <c r="N1240">
        <v>4</v>
      </c>
      <c r="O1240">
        <v>23</v>
      </c>
      <c r="P1240">
        <v>90</v>
      </c>
      <c r="Q1240">
        <v>11</v>
      </c>
      <c r="R1240">
        <v>9</v>
      </c>
      <c r="S1240">
        <v>43</v>
      </c>
      <c r="T1240">
        <v>38</v>
      </c>
      <c r="U1240">
        <v>0.29499999999999998</v>
      </c>
      <c r="V1240">
        <v>0.34300000000000003</v>
      </c>
      <c r="W1240">
        <v>0.47799999999999998</v>
      </c>
      <c r="X1240">
        <v>0.82099999999999995</v>
      </c>
      <c r="Y1240">
        <v>120</v>
      </c>
      <c r="Z1240">
        <v>276</v>
      </c>
      <c r="AA1240">
        <v>10</v>
      </c>
      <c r="AB1240">
        <v>3</v>
      </c>
      <c r="AC1240">
        <v>6</v>
      </c>
      <c r="AD1240">
        <v>7</v>
      </c>
      <c r="AE1240">
        <v>7</v>
      </c>
      <c r="AF1240">
        <v>5.5</v>
      </c>
      <c r="AG1240" s="1">
        <v>3.6912751677852351</v>
      </c>
      <c r="AH1240">
        <v>3.5</v>
      </c>
      <c r="AI1240">
        <v>3.4</v>
      </c>
      <c r="AJ1240">
        <v>1.4</v>
      </c>
      <c r="AK1240">
        <v>18</v>
      </c>
      <c r="AL1240">
        <v>1</v>
      </c>
      <c r="AM1240">
        <v>1</v>
      </c>
      <c r="AN1240">
        <v>2</v>
      </c>
      <c r="AO1240">
        <v>20</v>
      </c>
      <c r="AP1240">
        <f>COUNTIFS(MVPs!$A$7:$A$217, 'All B'!C1240, MVPs!$C$7:$C$217, 'All B'!B1240)</f>
        <v>0</v>
      </c>
      <c r="AQ1240">
        <f t="shared" si="95"/>
        <v>1</v>
      </c>
      <c r="AR1240">
        <f t="shared" si="96"/>
        <v>0</v>
      </c>
      <c r="AS1240">
        <f t="shared" si="97"/>
        <v>0</v>
      </c>
      <c r="AT1240">
        <f t="shared" si="98"/>
        <v>0</v>
      </c>
      <c r="AU1240">
        <f t="shared" si="99"/>
        <v>0</v>
      </c>
    </row>
    <row r="1241" spans="1:47" x14ac:dyDescent="0.45">
      <c r="A1241">
        <v>1236</v>
      </c>
      <c r="B1241" t="s">
        <v>351</v>
      </c>
      <c r="C1241">
        <v>1951</v>
      </c>
      <c r="D1241">
        <v>27</v>
      </c>
      <c r="E1241" t="s">
        <v>756</v>
      </c>
      <c r="F1241" t="s">
        <v>13</v>
      </c>
      <c r="G1241">
        <v>146</v>
      </c>
      <c r="H1241">
        <v>622</v>
      </c>
      <c r="I1241">
        <v>530</v>
      </c>
      <c r="J1241">
        <v>112</v>
      </c>
      <c r="K1241">
        <v>173</v>
      </c>
      <c r="L1241">
        <v>115</v>
      </c>
      <c r="M1241">
        <v>34</v>
      </c>
      <c r="N1241">
        <v>14</v>
      </c>
      <c r="O1241">
        <v>10</v>
      </c>
      <c r="P1241">
        <v>76</v>
      </c>
      <c r="Q1241">
        <v>31</v>
      </c>
      <c r="R1241">
        <v>10</v>
      </c>
      <c r="S1241">
        <v>72</v>
      </c>
      <c r="T1241">
        <v>42</v>
      </c>
      <c r="U1241">
        <v>0.32600000000000001</v>
      </c>
      <c r="V1241">
        <v>0.42199999999999999</v>
      </c>
      <c r="W1241">
        <v>0.5</v>
      </c>
      <c r="X1241">
        <v>0.92200000000000004</v>
      </c>
      <c r="Y1241">
        <v>151</v>
      </c>
      <c r="Z1241">
        <v>265</v>
      </c>
      <c r="AA1241">
        <v>12</v>
      </c>
      <c r="AB1241">
        <v>16</v>
      </c>
      <c r="AC1241">
        <v>4</v>
      </c>
      <c r="AE1241">
        <v>1</v>
      </c>
      <c r="AF1241">
        <v>5.5</v>
      </c>
      <c r="AG1241" s="1">
        <v>3.7671232876712328</v>
      </c>
      <c r="AH1241">
        <v>3.6</v>
      </c>
      <c r="AI1241">
        <v>5.8</v>
      </c>
      <c r="AJ1241">
        <v>-0.8</v>
      </c>
      <c r="AK1241">
        <v>41</v>
      </c>
      <c r="AL1241">
        <v>1</v>
      </c>
      <c r="AM1241">
        <v>3</v>
      </c>
      <c r="AN1241">
        <v>4</v>
      </c>
      <c r="AO1241">
        <v>-4</v>
      </c>
      <c r="AP1241">
        <f>COUNTIFS(MVPs!$A$7:$A$217, 'All B'!C1241, MVPs!$C$7:$C$217, 'All B'!B1241)</f>
        <v>0</v>
      </c>
      <c r="AQ1241">
        <f t="shared" si="95"/>
        <v>0</v>
      </c>
      <c r="AR1241">
        <f t="shared" si="96"/>
        <v>0</v>
      </c>
      <c r="AS1241">
        <f t="shared" si="97"/>
        <v>0</v>
      </c>
      <c r="AT1241">
        <f t="shared" si="98"/>
        <v>0</v>
      </c>
      <c r="AU1241">
        <f t="shared" si="99"/>
        <v>0</v>
      </c>
    </row>
    <row r="1242" spans="1:47" x14ac:dyDescent="0.45">
      <c r="A1242">
        <v>1237</v>
      </c>
      <c r="B1242" t="s">
        <v>363</v>
      </c>
      <c r="C1242">
        <v>1977</v>
      </c>
      <c r="D1242">
        <v>32</v>
      </c>
      <c r="E1242" t="s">
        <v>22</v>
      </c>
      <c r="F1242" t="s">
        <v>13</v>
      </c>
      <c r="G1242">
        <v>158</v>
      </c>
      <c r="H1242">
        <v>664</v>
      </c>
      <c r="I1242">
        <v>589</v>
      </c>
      <c r="J1242">
        <v>99</v>
      </c>
      <c r="K1242">
        <v>150</v>
      </c>
      <c r="L1242">
        <v>86</v>
      </c>
      <c r="M1242">
        <v>23</v>
      </c>
      <c r="N1242">
        <v>4</v>
      </c>
      <c r="O1242">
        <v>37</v>
      </c>
      <c r="P1242">
        <v>107</v>
      </c>
      <c r="Q1242">
        <v>2</v>
      </c>
      <c r="R1242">
        <v>5</v>
      </c>
      <c r="S1242">
        <v>68</v>
      </c>
      <c r="T1242">
        <v>79</v>
      </c>
      <c r="U1242">
        <v>0.255</v>
      </c>
      <c r="V1242">
        <v>0.33300000000000002</v>
      </c>
      <c r="W1242">
        <v>0.496</v>
      </c>
      <c r="X1242">
        <v>0.82899999999999996</v>
      </c>
      <c r="Y1242">
        <v>124</v>
      </c>
      <c r="Z1242">
        <v>292</v>
      </c>
      <c r="AA1242">
        <v>8</v>
      </c>
      <c r="AB1242">
        <v>3</v>
      </c>
      <c r="AC1242">
        <v>0</v>
      </c>
      <c r="AD1242">
        <v>4</v>
      </c>
      <c r="AE1242">
        <v>8</v>
      </c>
      <c r="AF1242">
        <v>5.5</v>
      </c>
      <c r="AG1242" s="1">
        <v>3.481012658227848</v>
      </c>
      <c r="AH1242">
        <v>3.2</v>
      </c>
      <c r="AI1242">
        <v>4.5999999999999996</v>
      </c>
      <c r="AJ1242">
        <v>1.4</v>
      </c>
      <c r="AK1242">
        <v>16</v>
      </c>
      <c r="AL1242">
        <v>2</v>
      </c>
      <c r="AM1242">
        <v>-1</v>
      </c>
      <c r="AN1242">
        <v>1</v>
      </c>
      <c r="AO1242">
        <v>9</v>
      </c>
      <c r="AP1242">
        <f>COUNTIFS(MVPs!$A$7:$A$217, 'All B'!C1242, MVPs!$C$7:$C$217, 'All B'!B1242)</f>
        <v>0</v>
      </c>
      <c r="AQ1242">
        <f t="shared" si="95"/>
        <v>1</v>
      </c>
      <c r="AR1242">
        <f t="shared" si="96"/>
        <v>0</v>
      </c>
      <c r="AS1242">
        <f t="shared" si="97"/>
        <v>0</v>
      </c>
      <c r="AT1242">
        <f t="shared" si="98"/>
        <v>0</v>
      </c>
      <c r="AU1242">
        <f t="shared" si="99"/>
        <v>0</v>
      </c>
    </row>
    <row r="1243" spans="1:47" x14ac:dyDescent="0.45">
      <c r="A1243">
        <v>1238</v>
      </c>
      <c r="B1243" t="s">
        <v>649</v>
      </c>
      <c r="C1243">
        <v>2000</v>
      </c>
      <c r="D1243">
        <v>29</v>
      </c>
      <c r="E1243" t="s">
        <v>22</v>
      </c>
      <c r="F1243" t="s">
        <v>13</v>
      </c>
      <c r="G1243">
        <v>151</v>
      </c>
      <c r="H1243">
        <v>624</v>
      </c>
      <c r="I1243">
        <v>505</v>
      </c>
      <c r="J1243">
        <v>92</v>
      </c>
      <c r="K1243">
        <v>145</v>
      </c>
      <c r="L1243">
        <v>81</v>
      </c>
      <c r="M1243">
        <v>35</v>
      </c>
      <c r="N1243">
        <v>1</v>
      </c>
      <c r="O1243">
        <v>28</v>
      </c>
      <c r="P1243">
        <v>86</v>
      </c>
      <c r="Q1243">
        <v>2</v>
      </c>
      <c r="R1243">
        <v>2</v>
      </c>
      <c r="S1243">
        <v>107</v>
      </c>
      <c r="T1243">
        <v>151</v>
      </c>
      <c r="U1243">
        <v>0.28699999999999998</v>
      </c>
      <c r="V1243">
        <v>0.41699999999999998</v>
      </c>
      <c r="W1243">
        <v>0.52700000000000002</v>
      </c>
      <c r="X1243">
        <v>0.94299999999999995</v>
      </c>
      <c r="Y1243">
        <v>139</v>
      </c>
      <c r="Z1243">
        <v>266</v>
      </c>
      <c r="AA1243">
        <v>11</v>
      </c>
      <c r="AB1243">
        <v>8</v>
      </c>
      <c r="AC1243">
        <v>0</v>
      </c>
      <c r="AD1243">
        <v>4</v>
      </c>
      <c r="AE1243">
        <v>10</v>
      </c>
      <c r="AF1243">
        <v>5.5</v>
      </c>
      <c r="AG1243" s="1">
        <v>3.6423841059602649</v>
      </c>
      <c r="AH1243">
        <v>3.3</v>
      </c>
      <c r="AI1243">
        <v>5.4</v>
      </c>
      <c r="AJ1243">
        <v>0.9</v>
      </c>
      <c r="AK1243">
        <v>32</v>
      </c>
      <c r="AL1243">
        <v>-1</v>
      </c>
      <c r="AM1243">
        <v>-4</v>
      </c>
      <c r="AN1243">
        <v>-5</v>
      </c>
      <c r="AO1243">
        <v>1</v>
      </c>
      <c r="AP1243">
        <f>COUNTIFS(MVPs!$A$7:$A$217, 'All B'!C1243, MVPs!$C$7:$C$217, 'All B'!B1243)</f>
        <v>0</v>
      </c>
      <c r="AQ1243">
        <f t="shared" si="95"/>
        <v>1</v>
      </c>
      <c r="AR1243">
        <f t="shared" si="96"/>
        <v>0</v>
      </c>
      <c r="AS1243">
        <f t="shared" si="97"/>
        <v>0</v>
      </c>
      <c r="AT1243">
        <f t="shared" si="98"/>
        <v>0</v>
      </c>
      <c r="AU1243">
        <f t="shared" si="99"/>
        <v>0</v>
      </c>
    </row>
    <row r="1244" spans="1:47" x14ac:dyDescent="0.45">
      <c r="A1244">
        <v>1239</v>
      </c>
      <c r="B1244" t="s">
        <v>757</v>
      </c>
      <c r="C1244">
        <v>1958</v>
      </c>
      <c r="D1244">
        <v>30</v>
      </c>
      <c r="E1244" t="s">
        <v>40</v>
      </c>
      <c r="F1244" t="s">
        <v>13</v>
      </c>
      <c r="G1244">
        <v>147</v>
      </c>
      <c r="H1244">
        <v>666</v>
      </c>
      <c r="I1244">
        <v>568</v>
      </c>
      <c r="J1244">
        <v>103</v>
      </c>
      <c r="K1244">
        <v>183</v>
      </c>
      <c r="L1244">
        <v>138</v>
      </c>
      <c r="M1244">
        <v>32</v>
      </c>
      <c r="N1244">
        <v>5</v>
      </c>
      <c r="O1244">
        <v>8</v>
      </c>
      <c r="P1244">
        <v>59</v>
      </c>
      <c r="Q1244">
        <v>1</v>
      </c>
      <c r="R1244">
        <v>2</v>
      </c>
      <c r="S1244">
        <v>87</v>
      </c>
      <c r="T1244">
        <v>49</v>
      </c>
      <c r="U1244">
        <v>0.32200000000000001</v>
      </c>
      <c r="V1244">
        <v>0.41599999999999998</v>
      </c>
      <c r="W1244">
        <v>0.438</v>
      </c>
      <c r="X1244">
        <v>0.85399999999999998</v>
      </c>
      <c r="Y1244">
        <v>130</v>
      </c>
      <c r="Z1244">
        <v>249</v>
      </c>
      <c r="AA1244">
        <v>15</v>
      </c>
      <c r="AB1244">
        <v>6</v>
      </c>
      <c r="AC1244">
        <v>2</v>
      </c>
      <c r="AD1244">
        <v>3</v>
      </c>
      <c r="AE1244">
        <v>0</v>
      </c>
      <c r="AF1244">
        <v>5.5</v>
      </c>
      <c r="AG1244" s="1">
        <v>3.7414965986394559</v>
      </c>
      <c r="AH1244">
        <v>3.5</v>
      </c>
      <c r="AI1244">
        <v>5.0999999999999996</v>
      </c>
      <c r="AJ1244">
        <v>0.6</v>
      </c>
      <c r="AK1244">
        <v>26</v>
      </c>
      <c r="AL1244">
        <v>0</v>
      </c>
      <c r="AM1244">
        <v>4</v>
      </c>
      <c r="AN1244">
        <v>3</v>
      </c>
      <c r="AO1244">
        <v>4</v>
      </c>
      <c r="AP1244">
        <f>COUNTIFS(MVPs!$A$7:$A$217, 'All B'!C1244, MVPs!$C$7:$C$217, 'All B'!B1244)</f>
        <v>0</v>
      </c>
      <c r="AQ1244">
        <f t="shared" si="95"/>
        <v>0</v>
      </c>
      <c r="AR1244">
        <f t="shared" si="96"/>
        <v>0</v>
      </c>
      <c r="AS1244">
        <f t="shared" si="97"/>
        <v>0</v>
      </c>
      <c r="AT1244">
        <f t="shared" si="98"/>
        <v>0</v>
      </c>
      <c r="AU1244">
        <f t="shared" si="99"/>
        <v>0</v>
      </c>
    </row>
    <row r="1245" spans="1:47" x14ac:dyDescent="0.45">
      <c r="A1245">
        <v>1240</v>
      </c>
      <c r="B1245" t="s">
        <v>758</v>
      </c>
      <c r="C1245">
        <v>1987</v>
      </c>
      <c r="D1245">
        <v>25</v>
      </c>
      <c r="E1245" t="s">
        <v>155</v>
      </c>
      <c r="F1245" t="s">
        <v>13</v>
      </c>
      <c r="G1245">
        <v>161</v>
      </c>
      <c r="H1245">
        <v>725</v>
      </c>
      <c r="I1245">
        <v>641</v>
      </c>
      <c r="J1245">
        <v>105</v>
      </c>
      <c r="K1245">
        <v>207</v>
      </c>
      <c r="L1245">
        <v>151</v>
      </c>
      <c r="M1245">
        <v>33</v>
      </c>
      <c r="N1245">
        <v>8</v>
      </c>
      <c r="O1245">
        <v>15</v>
      </c>
      <c r="P1245">
        <v>83</v>
      </c>
      <c r="Q1245">
        <v>12</v>
      </c>
      <c r="R1245">
        <v>7</v>
      </c>
      <c r="S1245">
        <v>80</v>
      </c>
      <c r="T1245">
        <v>85</v>
      </c>
      <c r="U1245">
        <v>0.32300000000000001</v>
      </c>
      <c r="V1245">
        <v>0.39900000000000002</v>
      </c>
      <c r="W1245">
        <v>0.47</v>
      </c>
      <c r="X1245">
        <v>0.86899999999999999</v>
      </c>
      <c r="Y1245">
        <v>128</v>
      </c>
      <c r="Z1245">
        <v>301</v>
      </c>
      <c r="AA1245">
        <v>18</v>
      </c>
      <c r="AB1245">
        <v>2</v>
      </c>
      <c r="AC1245">
        <v>1</v>
      </c>
      <c r="AD1245">
        <v>1</v>
      </c>
      <c r="AE1245">
        <v>0</v>
      </c>
      <c r="AF1245">
        <v>5.5</v>
      </c>
      <c r="AG1245" s="1">
        <v>3.4161490683229814</v>
      </c>
      <c r="AH1245">
        <v>3.3</v>
      </c>
      <c r="AI1245">
        <v>5.8</v>
      </c>
      <c r="AJ1245">
        <v>-0.2</v>
      </c>
      <c r="AK1245">
        <v>36</v>
      </c>
      <c r="AL1245">
        <v>-1</v>
      </c>
      <c r="AM1245">
        <v>1</v>
      </c>
      <c r="AN1245">
        <v>0</v>
      </c>
      <c r="AO1245">
        <v>-3</v>
      </c>
      <c r="AP1245">
        <f>COUNTIFS(MVPs!$A$7:$A$217, 'All B'!C1245, MVPs!$C$7:$C$217, 'All B'!B1245)</f>
        <v>0</v>
      </c>
      <c r="AQ1245">
        <f t="shared" si="95"/>
        <v>0</v>
      </c>
      <c r="AR1245">
        <f t="shared" si="96"/>
        <v>0</v>
      </c>
      <c r="AS1245">
        <f t="shared" si="97"/>
        <v>0</v>
      </c>
      <c r="AT1245">
        <f t="shared" si="98"/>
        <v>0</v>
      </c>
      <c r="AU1245">
        <f t="shared" si="99"/>
        <v>0</v>
      </c>
    </row>
    <row r="1246" spans="1:47" x14ac:dyDescent="0.45">
      <c r="A1246">
        <v>1241</v>
      </c>
      <c r="B1246" t="s">
        <v>752</v>
      </c>
      <c r="C1246">
        <v>1973</v>
      </c>
      <c r="D1246">
        <v>23</v>
      </c>
      <c r="E1246" t="s">
        <v>25</v>
      </c>
      <c r="F1246" t="s">
        <v>17</v>
      </c>
      <c r="G1246">
        <v>161</v>
      </c>
      <c r="H1246">
        <v>690</v>
      </c>
      <c r="I1246">
        <v>619</v>
      </c>
      <c r="J1246">
        <v>62</v>
      </c>
      <c r="K1246">
        <v>192</v>
      </c>
      <c r="L1246">
        <v>141</v>
      </c>
      <c r="M1246">
        <v>36</v>
      </c>
      <c r="N1246">
        <v>2</v>
      </c>
      <c r="O1246">
        <v>13</v>
      </c>
      <c r="P1246">
        <v>91</v>
      </c>
      <c r="Q1246">
        <v>2</v>
      </c>
      <c r="R1246">
        <v>2</v>
      </c>
      <c r="S1246">
        <v>61</v>
      </c>
      <c r="T1246">
        <v>47</v>
      </c>
      <c r="U1246">
        <v>0.31</v>
      </c>
      <c r="V1246">
        <v>0.37</v>
      </c>
      <c r="W1246">
        <v>0.438</v>
      </c>
      <c r="X1246">
        <v>0.80800000000000005</v>
      </c>
      <c r="Y1246">
        <v>124</v>
      </c>
      <c r="Z1246">
        <v>271</v>
      </c>
      <c r="AA1246">
        <v>29</v>
      </c>
      <c r="AB1246">
        <v>2</v>
      </c>
      <c r="AC1246">
        <v>1</v>
      </c>
      <c r="AD1246">
        <v>7</v>
      </c>
      <c r="AE1246">
        <v>15</v>
      </c>
      <c r="AF1246">
        <v>5.5</v>
      </c>
      <c r="AG1246" s="1">
        <v>3.4161490683229814</v>
      </c>
      <c r="AH1246">
        <v>3.3</v>
      </c>
      <c r="AI1246">
        <v>4.8</v>
      </c>
      <c r="AJ1246">
        <v>1.8</v>
      </c>
      <c r="AK1246">
        <v>18</v>
      </c>
      <c r="AL1246">
        <v>-2</v>
      </c>
      <c r="AM1246">
        <v>-1</v>
      </c>
      <c r="AN1246">
        <v>-3</v>
      </c>
      <c r="AO1246">
        <v>7</v>
      </c>
      <c r="AP1246">
        <f>COUNTIFS(MVPs!$A$7:$A$217, 'All B'!C1246, MVPs!$C$7:$C$217, 'All B'!B1246)</f>
        <v>0</v>
      </c>
      <c r="AQ1246">
        <f t="shared" si="95"/>
        <v>0</v>
      </c>
      <c r="AR1246">
        <f t="shared" si="96"/>
        <v>0</v>
      </c>
      <c r="AS1246">
        <f t="shared" si="97"/>
        <v>0</v>
      </c>
      <c r="AT1246">
        <f t="shared" si="98"/>
        <v>0</v>
      </c>
      <c r="AU1246">
        <f t="shared" si="99"/>
        <v>0</v>
      </c>
    </row>
    <row r="1247" spans="1:47" x14ac:dyDescent="0.45">
      <c r="A1247">
        <v>1242</v>
      </c>
      <c r="B1247" t="s">
        <v>446</v>
      </c>
      <c r="C1247">
        <v>2022</v>
      </c>
      <c r="D1247">
        <v>23</v>
      </c>
      <c r="E1247" t="s">
        <v>759</v>
      </c>
      <c r="F1247" t="s">
        <v>17</v>
      </c>
      <c r="G1247">
        <v>153</v>
      </c>
      <c r="H1247">
        <v>664</v>
      </c>
      <c r="I1247">
        <v>524</v>
      </c>
      <c r="J1247">
        <v>93</v>
      </c>
      <c r="K1247">
        <v>127</v>
      </c>
      <c r="L1247">
        <v>73</v>
      </c>
      <c r="M1247">
        <v>25</v>
      </c>
      <c r="N1247">
        <v>2</v>
      </c>
      <c r="O1247">
        <v>27</v>
      </c>
      <c r="P1247">
        <v>62</v>
      </c>
      <c r="Q1247">
        <v>6</v>
      </c>
      <c r="R1247">
        <v>2</v>
      </c>
      <c r="S1247">
        <v>135</v>
      </c>
      <c r="T1247">
        <v>96</v>
      </c>
      <c r="U1247">
        <v>0.24199999999999999</v>
      </c>
      <c r="V1247">
        <v>0.40100000000000002</v>
      </c>
      <c r="W1247">
        <v>0.45200000000000001</v>
      </c>
      <c r="X1247">
        <v>0.85299999999999998</v>
      </c>
      <c r="Y1247">
        <v>147</v>
      </c>
      <c r="Z1247">
        <v>237</v>
      </c>
      <c r="AA1247">
        <v>12</v>
      </c>
      <c r="AB1247">
        <v>4</v>
      </c>
      <c r="AC1247">
        <v>0</v>
      </c>
      <c r="AD1247">
        <v>0</v>
      </c>
      <c r="AE1247">
        <v>6</v>
      </c>
      <c r="AF1247">
        <v>5.5</v>
      </c>
      <c r="AG1247" s="1">
        <v>3.594771241830065</v>
      </c>
      <c r="AH1247">
        <v>3.4</v>
      </c>
      <c r="AI1247">
        <v>5.7</v>
      </c>
      <c r="AJ1247">
        <v>-0.7</v>
      </c>
      <c r="AK1247">
        <v>39</v>
      </c>
      <c r="AL1247">
        <v>1</v>
      </c>
      <c r="AM1247">
        <v>-1</v>
      </c>
      <c r="AN1247">
        <v>0</v>
      </c>
      <c r="AO1247">
        <v>-2</v>
      </c>
      <c r="AP1247">
        <f>COUNTIFS(MVPs!$A$7:$A$217, 'All B'!C1247, MVPs!$C$7:$C$217, 'All B'!B1247)</f>
        <v>0</v>
      </c>
      <c r="AQ1247">
        <f t="shared" si="95"/>
        <v>0</v>
      </c>
      <c r="AR1247">
        <f t="shared" si="96"/>
        <v>0</v>
      </c>
      <c r="AS1247">
        <f t="shared" si="97"/>
        <v>0</v>
      </c>
      <c r="AT1247">
        <f t="shared" si="98"/>
        <v>0</v>
      </c>
      <c r="AU1247">
        <f t="shared" si="99"/>
        <v>0</v>
      </c>
    </row>
    <row r="1248" spans="1:47" x14ac:dyDescent="0.45">
      <c r="A1248">
        <v>1243</v>
      </c>
      <c r="B1248" t="s">
        <v>633</v>
      </c>
      <c r="C1248">
        <v>2010</v>
      </c>
      <c r="D1248">
        <v>27</v>
      </c>
      <c r="E1248" t="s">
        <v>46</v>
      </c>
      <c r="F1248" t="s">
        <v>17</v>
      </c>
      <c r="G1248">
        <v>141</v>
      </c>
      <c r="H1248">
        <v>605</v>
      </c>
      <c r="I1248">
        <v>535</v>
      </c>
      <c r="J1248">
        <v>84</v>
      </c>
      <c r="K1248">
        <v>142</v>
      </c>
      <c r="L1248">
        <v>109</v>
      </c>
      <c r="M1248">
        <v>25</v>
      </c>
      <c r="N1248">
        <v>6</v>
      </c>
      <c r="O1248">
        <v>2</v>
      </c>
      <c r="P1248">
        <v>38</v>
      </c>
      <c r="Q1248">
        <v>52</v>
      </c>
      <c r="R1248">
        <v>12</v>
      </c>
      <c r="S1248">
        <v>59</v>
      </c>
      <c r="T1248">
        <v>109</v>
      </c>
      <c r="U1248">
        <v>0.26500000000000001</v>
      </c>
      <c r="V1248">
        <v>0.34100000000000003</v>
      </c>
      <c r="W1248">
        <v>0.34599999999999997</v>
      </c>
      <c r="X1248">
        <v>0.68600000000000005</v>
      </c>
      <c r="Y1248">
        <v>89</v>
      </c>
      <c r="Z1248">
        <v>185</v>
      </c>
      <c r="AA1248">
        <v>6</v>
      </c>
      <c r="AB1248">
        <v>3</v>
      </c>
      <c r="AC1248">
        <v>6</v>
      </c>
      <c r="AD1248">
        <v>2</v>
      </c>
      <c r="AE1248">
        <v>5</v>
      </c>
      <c r="AF1248">
        <v>5.5</v>
      </c>
      <c r="AG1248" s="1">
        <v>3.9007092198581561</v>
      </c>
      <c r="AH1248">
        <v>3.7</v>
      </c>
      <c r="AI1248">
        <v>2.2999999999999998</v>
      </c>
      <c r="AJ1248">
        <v>3.5</v>
      </c>
      <c r="AK1248">
        <v>-8</v>
      </c>
      <c r="AL1248">
        <v>1</v>
      </c>
      <c r="AM1248">
        <v>9</v>
      </c>
      <c r="AN1248">
        <v>10</v>
      </c>
      <c r="AO1248">
        <v>30</v>
      </c>
      <c r="AP1248">
        <f>COUNTIFS(MVPs!$A$7:$A$217, 'All B'!C1248, MVPs!$C$7:$C$217, 'All B'!B1248)</f>
        <v>0</v>
      </c>
      <c r="AQ1248">
        <f t="shared" si="95"/>
        <v>0</v>
      </c>
      <c r="AR1248">
        <f t="shared" si="96"/>
        <v>0</v>
      </c>
      <c r="AS1248">
        <f t="shared" si="97"/>
        <v>0</v>
      </c>
      <c r="AT1248">
        <f t="shared" si="98"/>
        <v>0</v>
      </c>
      <c r="AU1248">
        <f t="shared" si="99"/>
        <v>0</v>
      </c>
    </row>
    <row r="1249" spans="1:47" x14ac:dyDescent="0.45">
      <c r="A1249">
        <v>1244</v>
      </c>
      <c r="B1249" t="s">
        <v>760</v>
      </c>
      <c r="C1249">
        <v>1954</v>
      </c>
      <c r="D1249">
        <v>28</v>
      </c>
      <c r="E1249" t="s">
        <v>31</v>
      </c>
      <c r="F1249" t="s">
        <v>13</v>
      </c>
      <c r="G1249">
        <v>155</v>
      </c>
      <c r="H1249">
        <v>718</v>
      </c>
      <c r="I1249">
        <v>620</v>
      </c>
      <c r="J1249">
        <v>106</v>
      </c>
      <c r="K1249">
        <v>158</v>
      </c>
      <c r="L1249">
        <v>115</v>
      </c>
      <c r="M1249">
        <v>28</v>
      </c>
      <c r="N1249">
        <v>3</v>
      </c>
      <c r="O1249">
        <v>12</v>
      </c>
      <c r="P1249">
        <v>62</v>
      </c>
      <c r="Q1249">
        <v>7</v>
      </c>
      <c r="R1249">
        <v>6</v>
      </c>
      <c r="S1249">
        <v>85</v>
      </c>
      <c r="T1249">
        <v>67</v>
      </c>
      <c r="U1249">
        <v>0.255</v>
      </c>
      <c r="V1249">
        <v>0.34799999999999998</v>
      </c>
      <c r="W1249">
        <v>0.36799999999999999</v>
      </c>
      <c r="X1249">
        <v>0.71599999999999997</v>
      </c>
      <c r="Y1249">
        <v>94</v>
      </c>
      <c r="Z1249">
        <v>228</v>
      </c>
      <c r="AA1249">
        <v>9</v>
      </c>
      <c r="AB1249">
        <v>5</v>
      </c>
      <c r="AC1249">
        <v>6</v>
      </c>
      <c r="AD1249">
        <v>2</v>
      </c>
      <c r="AE1249">
        <v>0</v>
      </c>
      <c r="AF1249">
        <v>5.5</v>
      </c>
      <c r="AG1249" s="1">
        <v>3.5483870967741935</v>
      </c>
      <c r="AH1249">
        <v>3.4</v>
      </c>
      <c r="AI1249">
        <v>3.3</v>
      </c>
      <c r="AJ1249">
        <v>3.2</v>
      </c>
      <c r="AK1249">
        <v>1</v>
      </c>
      <c r="AL1249">
        <v>1</v>
      </c>
      <c r="AM1249">
        <v>1</v>
      </c>
      <c r="AN1249">
        <v>2</v>
      </c>
      <c r="AO1249">
        <v>20</v>
      </c>
      <c r="AP1249">
        <f>COUNTIFS(MVPs!$A$7:$A$217, 'All B'!C1249, MVPs!$C$7:$C$217, 'All B'!B1249)</f>
        <v>0</v>
      </c>
      <c r="AQ1249">
        <f t="shared" si="95"/>
        <v>2</v>
      </c>
      <c r="AR1249">
        <f t="shared" si="96"/>
        <v>0</v>
      </c>
      <c r="AS1249">
        <f t="shared" si="97"/>
        <v>0</v>
      </c>
      <c r="AT1249">
        <f t="shared" si="98"/>
        <v>0</v>
      </c>
      <c r="AU1249">
        <f t="shared" si="99"/>
        <v>0</v>
      </c>
    </row>
    <row r="1250" spans="1:47" x14ac:dyDescent="0.45">
      <c r="A1250">
        <v>1245</v>
      </c>
      <c r="B1250" t="s">
        <v>678</v>
      </c>
      <c r="C1250">
        <v>2014</v>
      </c>
      <c r="D1250">
        <v>27</v>
      </c>
      <c r="E1250" t="s">
        <v>76</v>
      </c>
      <c r="F1250" t="s">
        <v>13</v>
      </c>
      <c r="G1250">
        <v>156</v>
      </c>
      <c r="H1250">
        <v>707</v>
      </c>
      <c r="I1250">
        <v>598</v>
      </c>
      <c r="J1250">
        <v>112</v>
      </c>
      <c r="K1250">
        <v>145</v>
      </c>
      <c r="L1250">
        <v>88</v>
      </c>
      <c r="M1250">
        <v>33</v>
      </c>
      <c r="N1250">
        <v>1</v>
      </c>
      <c r="O1250">
        <v>23</v>
      </c>
      <c r="P1250">
        <v>71</v>
      </c>
      <c r="Q1250">
        <v>21</v>
      </c>
      <c r="R1250">
        <v>7</v>
      </c>
      <c r="S1250">
        <v>89</v>
      </c>
      <c r="T1250">
        <v>129</v>
      </c>
      <c r="U1250">
        <v>0.24199999999999999</v>
      </c>
      <c r="V1250">
        <v>0.34499999999999997</v>
      </c>
      <c r="W1250">
        <v>0.41599999999999998</v>
      </c>
      <c r="X1250">
        <v>0.76200000000000001</v>
      </c>
      <c r="Y1250">
        <v>114</v>
      </c>
      <c r="Z1250">
        <v>249</v>
      </c>
      <c r="AA1250">
        <v>8</v>
      </c>
      <c r="AB1250">
        <v>9</v>
      </c>
      <c r="AC1250">
        <v>3</v>
      </c>
      <c r="AD1250">
        <v>8</v>
      </c>
      <c r="AE1250">
        <v>1</v>
      </c>
      <c r="AF1250">
        <v>5.5</v>
      </c>
      <c r="AG1250" s="1">
        <v>3.5256410256410255</v>
      </c>
      <c r="AH1250">
        <v>3.2</v>
      </c>
      <c r="AI1250">
        <v>5.0999999999999996</v>
      </c>
      <c r="AJ1250">
        <v>1</v>
      </c>
      <c r="AK1250">
        <v>14</v>
      </c>
      <c r="AL1250">
        <v>1</v>
      </c>
      <c r="AM1250">
        <v>5</v>
      </c>
      <c r="AN1250">
        <v>6</v>
      </c>
      <c r="AO1250">
        <v>3</v>
      </c>
      <c r="AP1250">
        <f>COUNTIFS(MVPs!$A$7:$A$217, 'All B'!C1250, MVPs!$C$7:$C$217, 'All B'!B1250)</f>
        <v>0</v>
      </c>
      <c r="AQ1250">
        <f t="shared" si="95"/>
        <v>0</v>
      </c>
      <c r="AR1250">
        <f t="shared" si="96"/>
        <v>0</v>
      </c>
      <c r="AS1250">
        <f t="shared" si="97"/>
        <v>0</v>
      </c>
      <c r="AT1250">
        <f t="shared" si="98"/>
        <v>0</v>
      </c>
      <c r="AU1250">
        <f t="shared" si="99"/>
        <v>0</v>
      </c>
    </row>
    <row r="1251" spans="1:47" x14ac:dyDescent="0.45">
      <c r="A1251">
        <v>1246</v>
      </c>
      <c r="B1251" t="s">
        <v>24</v>
      </c>
      <c r="C1251">
        <v>2018</v>
      </c>
      <c r="D1251">
        <v>30</v>
      </c>
      <c r="E1251" t="s">
        <v>340</v>
      </c>
      <c r="F1251" t="s">
        <v>17</v>
      </c>
      <c r="G1251">
        <v>158</v>
      </c>
      <c r="H1251">
        <v>690</v>
      </c>
      <c r="I1251">
        <v>593</v>
      </c>
      <c r="J1251">
        <v>95</v>
      </c>
      <c r="K1251">
        <v>172</v>
      </c>
      <c r="L1251">
        <v>99</v>
      </c>
      <c r="M1251">
        <v>35</v>
      </c>
      <c r="N1251">
        <v>5</v>
      </c>
      <c r="O1251">
        <v>33</v>
      </c>
      <c r="P1251">
        <v>83</v>
      </c>
      <c r="Q1251">
        <v>7</v>
      </c>
      <c r="R1251">
        <v>4</v>
      </c>
      <c r="S1251">
        <v>90</v>
      </c>
      <c r="T1251">
        <v>173</v>
      </c>
      <c r="U1251">
        <v>0.28999999999999998</v>
      </c>
      <c r="V1251">
        <v>0.38900000000000001</v>
      </c>
      <c r="W1251">
        <v>0.53300000000000003</v>
      </c>
      <c r="X1251">
        <v>0.92200000000000004</v>
      </c>
      <c r="Y1251">
        <v>142</v>
      </c>
      <c r="Z1251">
        <v>316</v>
      </c>
      <c r="AA1251">
        <v>7</v>
      </c>
      <c r="AB1251">
        <v>6</v>
      </c>
      <c r="AC1251">
        <v>0</v>
      </c>
      <c r="AD1251">
        <v>0</v>
      </c>
      <c r="AE1251">
        <v>11</v>
      </c>
      <c r="AF1251">
        <v>5.5</v>
      </c>
      <c r="AG1251" s="1">
        <v>3.481012658227848</v>
      </c>
      <c r="AH1251">
        <v>3.4</v>
      </c>
      <c r="AI1251">
        <v>5.0999999999999996</v>
      </c>
      <c r="AJ1251">
        <v>-0.6</v>
      </c>
      <c r="AK1251">
        <v>40</v>
      </c>
      <c r="AL1251">
        <v>0</v>
      </c>
      <c r="AM1251">
        <v>-1</v>
      </c>
      <c r="AN1251">
        <v>-1</v>
      </c>
      <c r="AO1251">
        <v>5</v>
      </c>
      <c r="AP1251">
        <f>COUNTIFS(MVPs!$A$7:$A$217, 'All B'!C1251, MVPs!$C$7:$C$217, 'All B'!B1251)</f>
        <v>0</v>
      </c>
      <c r="AQ1251">
        <f t="shared" si="95"/>
        <v>0</v>
      </c>
      <c r="AR1251">
        <f t="shared" si="96"/>
        <v>0</v>
      </c>
      <c r="AS1251">
        <f t="shared" si="97"/>
        <v>0</v>
      </c>
      <c r="AT1251">
        <f t="shared" si="98"/>
        <v>0</v>
      </c>
      <c r="AU1251">
        <f t="shared" si="99"/>
        <v>0</v>
      </c>
    </row>
    <row r="1252" spans="1:47" x14ac:dyDescent="0.45">
      <c r="A1252">
        <v>1247</v>
      </c>
      <c r="B1252" t="s">
        <v>211</v>
      </c>
      <c r="C1252">
        <v>1964</v>
      </c>
      <c r="D1252">
        <v>35</v>
      </c>
      <c r="E1252" t="s">
        <v>22</v>
      </c>
      <c r="F1252" t="s">
        <v>13</v>
      </c>
      <c r="G1252">
        <v>150</v>
      </c>
      <c r="H1252">
        <v>607</v>
      </c>
      <c r="I1252">
        <v>550</v>
      </c>
      <c r="J1252">
        <v>63</v>
      </c>
      <c r="K1252">
        <v>172</v>
      </c>
      <c r="L1252">
        <v>127</v>
      </c>
      <c r="M1252">
        <v>27</v>
      </c>
      <c r="N1252">
        <v>3</v>
      </c>
      <c r="O1252">
        <v>15</v>
      </c>
      <c r="P1252">
        <v>84</v>
      </c>
      <c r="Q1252">
        <v>1</v>
      </c>
      <c r="R1252">
        <v>1</v>
      </c>
      <c r="S1252">
        <v>48</v>
      </c>
      <c r="T1252">
        <v>73</v>
      </c>
      <c r="U1252">
        <v>0.313</v>
      </c>
      <c r="V1252">
        <v>0.371</v>
      </c>
      <c r="W1252">
        <v>0.45500000000000002</v>
      </c>
      <c r="X1252">
        <v>0.82499999999999996</v>
      </c>
      <c r="Y1252">
        <v>127</v>
      </c>
      <c r="Z1252">
        <v>250</v>
      </c>
      <c r="AA1252">
        <v>10</v>
      </c>
      <c r="AB1252">
        <v>5</v>
      </c>
      <c r="AC1252">
        <v>0</v>
      </c>
      <c r="AD1252">
        <v>4</v>
      </c>
      <c r="AE1252">
        <v>12</v>
      </c>
      <c r="AF1252">
        <v>5.5</v>
      </c>
      <c r="AG1252" s="1">
        <v>3.6666666666666665</v>
      </c>
      <c r="AH1252">
        <v>3.6</v>
      </c>
      <c r="AI1252">
        <v>4.5999999999999996</v>
      </c>
      <c r="AJ1252">
        <v>1.9</v>
      </c>
      <c r="AK1252">
        <v>18</v>
      </c>
      <c r="AL1252">
        <v>1</v>
      </c>
      <c r="AM1252">
        <v>-1</v>
      </c>
      <c r="AN1252">
        <v>-1</v>
      </c>
      <c r="AO1252">
        <v>10</v>
      </c>
      <c r="AP1252">
        <f>COUNTIFS(MVPs!$A$7:$A$217, 'All B'!C1252, MVPs!$C$7:$C$217, 'All B'!B1252)</f>
        <v>0</v>
      </c>
      <c r="AQ1252">
        <f t="shared" si="95"/>
        <v>0</v>
      </c>
      <c r="AR1252">
        <f t="shared" si="96"/>
        <v>0</v>
      </c>
      <c r="AS1252">
        <f t="shared" si="97"/>
        <v>0</v>
      </c>
      <c r="AT1252">
        <f t="shared" si="98"/>
        <v>0</v>
      </c>
      <c r="AU1252">
        <f t="shared" si="99"/>
        <v>0</v>
      </c>
    </row>
    <row r="1253" spans="1:47" x14ac:dyDescent="0.45">
      <c r="A1253">
        <v>1248</v>
      </c>
      <c r="B1253" t="s">
        <v>762</v>
      </c>
      <c r="C1253">
        <v>2012</v>
      </c>
      <c r="D1253">
        <v>25</v>
      </c>
      <c r="E1253" t="s">
        <v>59</v>
      </c>
      <c r="F1253" t="s">
        <v>13</v>
      </c>
      <c r="G1253">
        <v>137</v>
      </c>
      <c r="H1253">
        <v>617</v>
      </c>
      <c r="I1253">
        <v>543</v>
      </c>
      <c r="J1253">
        <v>103</v>
      </c>
      <c r="K1253">
        <v>163</v>
      </c>
      <c r="L1253">
        <v>108</v>
      </c>
      <c r="M1253">
        <v>29</v>
      </c>
      <c r="N1253">
        <v>10</v>
      </c>
      <c r="O1253">
        <v>16</v>
      </c>
      <c r="P1253">
        <v>66</v>
      </c>
      <c r="Q1253">
        <v>12</v>
      </c>
      <c r="R1253">
        <v>9</v>
      </c>
      <c r="S1253">
        <v>67</v>
      </c>
      <c r="T1253">
        <v>134</v>
      </c>
      <c r="U1253">
        <v>0.3</v>
      </c>
      <c r="V1253">
        <v>0.377</v>
      </c>
      <c r="W1253">
        <v>0.47899999999999998</v>
      </c>
      <c r="X1253">
        <v>0.85599999999999998</v>
      </c>
      <c r="Y1253">
        <v>129</v>
      </c>
      <c r="Z1253">
        <v>260</v>
      </c>
      <c r="AA1253">
        <v>9</v>
      </c>
      <c r="AB1253">
        <v>2</v>
      </c>
      <c r="AC1253">
        <v>2</v>
      </c>
      <c r="AD1253">
        <v>3</v>
      </c>
      <c r="AE1253">
        <v>0</v>
      </c>
      <c r="AF1253">
        <v>5.5</v>
      </c>
      <c r="AG1253" s="1">
        <v>4.0145985401459852</v>
      </c>
      <c r="AH1253">
        <v>3.4</v>
      </c>
      <c r="AI1253">
        <v>5</v>
      </c>
      <c r="AJ1253">
        <v>1</v>
      </c>
      <c r="AK1253">
        <v>24</v>
      </c>
      <c r="AL1253">
        <v>-1</v>
      </c>
      <c r="AM1253">
        <v>0</v>
      </c>
      <c r="AN1253">
        <v>-1</v>
      </c>
      <c r="AO1253">
        <v>6</v>
      </c>
      <c r="AP1253">
        <f>COUNTIFS(MVPs!$A$7:$A$217, 'All B'!C1253, MVPs!$C$7:$C$217, 'All B'!B1253)</f>
        <v>0</v>
      </c>
      <c r="AQ1253">
        <f t="shared" si="95"/>
        <v>1</v>
      </c>
      <c r="AR1253">
        <f t="shared" si="96"/>
        <v>0</v>
      </c>
      <c r="AS1253">
        <f t="shared" si="97"/>
        <v>0</v>
      </c>
      <c r="AT1253">
        <f t="shared" si="98"/>
        <v>0</v>
      </c>
      <c r="AU1253">
        <f t="shared" si="99"/>
        <v>0</v>
      </c>
    </row>
    <row r="1254" spans="1:47" x14ac:dyDescent="0.45">
      <c r="A1254">
        <v>1249</v>
      </c>
      <c r="B1254" t="s">
        <v>452</v>
      </c>
      <c r="C1254">
        <v>2016</v>
      </c>
      <c r="D1254">
        <v>26</v>
      </c>
      <c r="E1254" t="s">
        <v>325</v>
      </c>
      <c r="F1254" t="s">
        <v>13</v>
      </c>
      <c r="G1254">
        <v>105</v>
      </c>
      <c r="H1254">
        <v>414</v>
      </c>
      <c r="I1254">
        <v>366</v>
      </c>
      <c r="J1254">
        <v>55</v>
      </c>
      <c r="K1254">
        <v>90</v>
      </c>
      <c r="L1254">
        <v>56</v>
      </c>
      <c r="M1254">
        <v>20</v>
      </c>
      <c r="N1254">
        <v>2</v>
      </c>
      <c r="O1254">
        <v>12</v>
      </c>
      <c r="P1254">
        <v>37</v>
      </c>
      <c r="Q1254">
        <v>21</v>
      </c>
      <c r="R1254">
        <v>3</v>
      </c>
      <c r="S1254">
        <v>40</v>
      </c>
      <c r="T1254">
        <v>74</v>
      </c>
      <c r="U1254">
        <v>0.246</v>
      </c>
      <c r="V1254">
        <v>0.33100000000000002</v>
      </c>
      <c r="W1254">
        <v>0.41</v>
      </c>
      <c r="X1254">
        <v>0.74099999999999999</v>
      </c>
      <c r="Y1254">
        <v>104</v>
      </c>
      <c r="Z1254">
        <v>150</v>
      </c>
      <c r="AA1254">
        <v>5</v>
      </c>
      <c r="AB1254">
        <v>7</v>
      </c>
      <c r="AC1254">
        <v>0</v>
      </c>
      <c r="AD1254">
        <v>1</v>
      </c>
      <c r="AE1254">
        <v>1</v>
      </c>
      <c r="AF1254">
        <v>5.5</v>
      </c>
      <c r="AG1254" s="1">
        <v>5.2380952380952381</v>
      </c>
      <c r="AH1254">
        <v>4</v>
      </c>
      <c r="AI1254">
        <v>2.8</v>
      </c>
      <c r="AJ1254">
        <v>3</v>
      </c>
      <c r="AK1254">
        <v>4</v>
      </c>
      <c r="AL1254">
        <v>1</v>
      </c>
      <c r="AM1254">
        <v>6</v>
      </c>
      <c r="AN1254">
        <v>6</v>
      </c>
      <c r="AO1254">
        <v>25</v>
      </c>
      <c r="AP1254">
        <f>COUNTIFS(MVPs!$A$7:$A$217, 'All B'!C1254, MVPs!$C$7:$C$217, 'All B'!B1254)</f>
        <v>0</v>
      </c>
      <c r="AQ1254">
        <f t="shared" si="95"/>
        <v>0</v>
      </c>
      <c r="AR1254">
        <f t="shared" si="96"/>
        <v>0</v>
      </c>
      <c r="AS1254">
        <f t="shared" si="97"/>
        <v>0</v>
      </c>
      <c r="AT1254">
        <f t="shared" si="98"/>
        <v>0</v>
      </c>
      <c r="AU1254">
        <f t="shared" si="99"/>
        <v>0</v>
      </c>
    </row>
    <row r="1255" spans="1:47" x14ac:dyDescent="0.45">
      <c r="A1255">
        <v>1250</v>
      </c>
      <c r="B1255" t="s">
        <v>763</v>
      </c>
      <c r="C1255">
        <v>2008</v>
      </c>
      <c r="D1255">
        <v>29</v>
      </c>
      <c r="E1255" t="s">
        <v>25</v>
      </c>
      <c r="F1255" t="s">
        <v>17</v>
      </c>
      <c r="G1255">
        <v>152</v>
      </c>
      <c r="H1255">
        <v>617</v>
      </c>
      <c r="I1255">
        <v>538</v>
      </c>
      <c r="J1255">
        <v>104</v>
      </c>
      <c r="K1255">
        <v>161</v>
      </c>
      <c r="L1255">
        <v>81</v>
      </c>
      <c r="M1255">
        <v>40</v>
      </c>
      <c r="N1255">
        <v>3</v>
      </c>
      <c r="O1255">
        <v>37</v>
      </c>
      <c r="P1255">
        <v>113</v>
      </c>
      <c r="Q1255">
        <v>4</v>
      </c>
      <c r="R1255">
        <v>4</v>
      </c>
      <c r="S1255">
        <v>62</v>
      </c>
      <c r="T1255">
        <v>146</v>
      </c>
      <c r="U1255">
        <v>0.29899999999999999</v>
      </c>
      <c r="V1255">
        <v>0.375</v>
      </c>
      <c r="W1255">
        <v>0.59099999999999997</v>
      </c>
      <c r="X1255">
        <v>0.96599999999999997</v>
      </c>
      <c r="Y1255">
        <v>151</v>
      </c>
      <c r="Z1255">
        <v>318</v>
      </c>
      <c r="AA1255">
        <v>8</v>
      </c>
      <c r="AB1255">
        <v>8</v>
      </c>
      <c r="AC1255">
        <v>1</v>
      </c>
      <c r="AD1255">
        <v>8</v>
      </c>
      <c r="AE1255">
        <v>3</v>
      </c>
      <c r="AF1255">
        <v>5.5</v>
      </c>
      <c r="AG1255" s="1">
        <v>3.6184210526315792</v>
      </c>
      <c r="AH1255">
        <v>3.6</v>
      </c>
      <c r="AI1255">
        <v>5.2</v>
      </c>
      <c r="AJ1255">
        <v>-0.3</v>
      </c>
      <c r="AK1255">
        <v>40</v>
      </c>
      <c r="AL1255">
        <v>0</v>
      </c>
      <c r="AM1255">
        <v>0</v>
      </c>
      <c r="AN1255">
        <v>0</v>
      </c>
      <c r="AO1255">
        <v>4</v>
      </c>
      <c r="AP1255">
        <f>COUNTIFS(MVPs!$A$7:$A$217, 'All B'!C1255, MVPs!$C$7:$C$217, 'All B'!B1255)</f>
        <v>0</v>
      </c>
      <c r="AQ1255">
        <f t="shared" si="95"/>
        <v>1</v>
      </c>
      <c r="AR1255">
        <f t="shared" si="96"/>
        <v>0</v>
      </c>
      <c r="AS1255">
        <f t="shared" si="97"/>
        <v>0</v>
      </c>
      <c r="AT1255">
        <f t="shared" si="98"/>
        <v>0</v>
      </c>
      <c r="AU1255">
        <f t="shared" si="99"/>
        <v>0</v>
      </c>
    </row>
    <row r="1256" spans="1:47" x14ac:dyDescent="0.45">
      <c r="A1256">
        <v>1251</v>
      </c>
      <c r="B1256" t="s">
        <v>171</v>
      </c>
      <c r="C1256">
        <v>1970</v>
      </c>
      <c r="D1256">
        <v>23</v>
      </c>
      <c r="E1256" t="s">
        <v>22</v>
      </c>
      <c r="F1256" t="s">
        <v>13</v>
      </c>
      <c r="G1256">
        <v>132</v>
      </c>
      <c r="H1256">
        <v>526</v>
      </c>
      <c r="I1256">
        <v>453</v>
      </c>
      <c r="J1256">
        <v>59</v>
      </c>
      <c r="K1256">
        <v>137</v>
      </c>
      <c r="L1256">
        <v>102</v>
      </c>
      <c r="M1256">
        <v>25</v>
      </c>
      <c r="N1256">
        <v>4</v>
      </c>
      <c r="O1256">
        <v>6</v>
      </c>
      <c r="P1256">
        <v>53</v>
      </c>
      <c r="Q1256">
        <v>5</v>
      </c>
      <c r="R1256">
        <v>7</v>
      </c>
      <c r="S1256">
        <v>57</v>
      </c>
      <c r="T1256">
        <v>56</v>
      </c>
      <c r="U1256">
        <v>0.30199999999999999</v>
      </c>
      <c r="V1256">
        <v>0.38600000000000001</v>
      </c>
      <c r="W1256">
        <v>0.41499999999999998</v>
      </c>
      <c r="X1256">
        <v>0.80100000000000005</v>
      </c>
      <c r="Y1256">
        <v>126</v>
      </c>
      <c r="Z1256">
        <v>188</v>
      </c>
      <c r="AA1256">
        <v>13</v>
      </c>
      <c r="AB1256">
        <v>7</v>
      </c>
      <c r="AC1256">
        <v>5</v>
      </c>
      <c r="AD1256">
        <v>4</v>
      </c>
      <c r="AE1256">
        <v>6</v>
      </c>
      <c r="AF1256">
        <v>5.5</v>
      </c>
      <c r="AG1256" s="1">
        <v>4.1666666666666661</v>
      </c>
      <c r="AH1256">
        <v>3.6</v>
      </c>
      <c r="AI1256">
        <v>4.5999999999999996</v>
      </c>
      <c r="AJ1256">
        <v>1.7</v>
      </c>
      <c r="AK1256">
        <v>19</v>
      </c>
      <c r="AL1256">
        <v>-2</v>
      </c>
      <c r="AM1256">
        <v>1</v>
      </c>
      <c r="AN1256">
        <v>-1</v>
      </c>
      <c r="AO1256">
        <v>9</v>
      </c>
      <c r="AP1256">
        <f>COUNTIFS(MVPs!$A$7:$A$217, 'All B'!C1256, MVPs!$C$7:$C$217, 'All B'!B1256)</f>
        <v>0</v>
      </c>
      <c r="AQ1256">
        <f t="shared" si="95"/>
        <v>1</v>
      </c>
      <c r="AR1256">
        <f t="shared" si="96"/>
        <v>0</v>
      </c>
      <c r="AS1256">
        <f t="shared" si="97"/>
        <v>0</v>
      </c>
      <c r="AT1256">
        <f t="shared" si="98"/>
        <v>0</v>
      </c>
      <c r="AU1256">
        <f t="shared" si="99"/>
        <v>0</v>
      </c>
    </row>
    <row r="1257" spans="1:47" x14ac:dyDescent="0.45">
      <c r="A1257">
        <v>1252</v>
      </c>
      <c r="B1257" t="s">
        <v>516</v>
      </c>
      <c r="C1257">
        <v>2007</v>
      </c>
      <c r="D1257">
        <v>24</v>
      </c>
      <c r="E1257" t="s">
        <v>235</v>
      </c>
      <c r="F1257" t="s">
        <v>13</v>
      </c>
      <c r="G1257">
        <v>162</v>
      </c>
      <c r="H1257">
        <v>748</v>
      </c>
      <c r="I1257">
        <v>628</v>
      </c>
      <c r="J1257">
        <v>118</v>
      </c>
      <c r="K1257">
        <v>174</v>
      </c>
      <c r="L1257">
        <v>111</v>
      </c>
      <c r="M1257">
        <v>34</v>
      </c>
      <c r="N1257">
        <v>5</v>
      </c>
      <c r="O1257">
        <v>24</v>
      </c>
      <c r="P1257">
        <v>78</v>
      </c>
      <c r="Q1257">
        <v>33</v>
      </c>
      <c r="R1257">
        <v>10</v>
      </c>
      <c r="S1257">
        <v>101</v>
      </c>
      <c r="T1257">
        <v>155</v>
      </c>
      <c r="U1257">
        <v>0.27700000000000002</v>
      </c>
      <c r="V1257">
        <v>0.39</v>
      </c>
      <c r="W1257">
        <v>0.46200000000000002</v>
      </c>
      <c r="X1257">
        <v>0.85199999999999998</v>
      </c>
      <c r="Y1257">
        <v>123</v>
      </c>
      <c r="Z1257">
        <v>290</v>
      </c>
      <c r="AA1257">
        <v>3</v>
      </c>
      <c r="AB1257">
        <v>17</v>
      </c>
      <c r="AC1257">
        <v>0</v>
      </c>
      <c r="AD1257">
        <v>2</v>
      </c>
      <c r="AE1257">
        <v>9</v>
      </c>
      <c r="AF1257">
        <v>5.5</v>
      </c>
      <c r="AG1257" s="1">
        <v>3.3950617283950617</v>
      </c>
      <c r="AH1257">
        <v>3</v>
      </c>
      <c r="AI1257">
        <v>5.9</v>
      </c>
      <c r="AJ1257">
        <v>0.1</v>
      </c>
      <c r="AK1257">
        <v>23</v>
      </c>
      <c r="AL1257">
        <v>1</v>
      </c>
      <c r="AM1257">
        <v>7</v>
      </c>
      <c r="AN1257">
        <v>8</v>
      </c>
      <c r="AO1257">
        <v>-4</v>
      </c>
      <c r="AP1257">
        <f>COUNTIFS(MVPs!$A$7:$A$217, 'All B'!C1257, MVPs!$C$7:$C$217, 'All B'!B1257)</f>
        <v>0</v>
      </c>
      <c r="AQ1257">
        <f t="shared" si="95"/>
        <v>0</v>
      </c>
      <c r="AR1257">
        <f t="shared" si="96"/>
        <v>0</v>
      </c>
      <c r="AS1257">
        <f t="shared" si="97"/>
        <v>0</v>
      </c>
      <c r="AT1257">
        <f t="shared" si="98"/>
        <v>0</v>
      </c>
      <c r="AU1257">
        <f t="shared" si="99"/>
        <v>0</v>
      </c>
    </row>
    <row r="1258" spans="1:47" x14ac:dyDescent="0.45">
      <c r="A1258">
        <v>1253</v>
      </c>
      <c r="B1258" t="s">
        <v>531</v>
      </c>
      <c r="C1258">
        <v>1965</v>
      </c>
      <c r="D1258">
        <v>30</v>
      </c>
      <c r="E1258" t="s">
        <v>226</v>
      </c>
      <c r="F1258" t="s">
        <v>17</v>
      </c>
      <c r="G1258">
        <v>143</v>
      </c>
      <c r="H1258">
        <v>599</v>
      </c>
      <c r="I1258">
        <v>555</v>
      </c>
      <c r="J1258">
        <v>80</v>
      </c>
      <c r="K1258">
        <v>165</v>
      </c>
      <c r="L1258">
        <v>111</v>
      </c>
      <c r="M1258">
        <v>29</v>
      </c>
      <c r="N1258">
        <v>2</v>
      </c>
      <c r="O1258">
        <v>23</v>
      </c>
      <c r="P1258">
        <v>78</v>
      </c>
      <c r="Q1258">
        <v>8</v>
      </c>
      <c r="R1258">
        <v>4</v>
      </c>
      <c r="S1258">
        <v>31</v>
      </c>
      <c r="T1258">
        <v>63</v>
      </c>
      <c r="U1258">
        <v>0.29699999999999999</v>
      </c>
      <c r="V1258">
        <v>0.33800000000000002</v>
      </c>
      <c r="W1258">
        <v>0.48099999999999998</v>
      </c>
      <c r="X1258">
        <v>0.81899999999999995</v>
      </c>
      <c r="Y1258">
        <v>128</v>
      </c>
      <c r="Z1258">
        <v>267</v>
      </c>
      <c r="AA1258">
        <v>6</v>
      </c>
      <c r="AB1258">
        <v>5</v>
      </c>
      <c r="AC1258">
        <v>4</v>
      </c>
      <c r="AD1258">
        <v>4</v>
      </c>
      <c r="AE1258">
        <v>4</v>
      </c>
      <c r="AF1258">
        <v>5.5</v>
      </c>
      <c r="AG1258" s="1">
        <v>3.8461538461538463</v>
      </c>
      <c r="AH1258">
        <v>3.2</v>
      </c>
      <c r="AI1258">
        <v>4</v>
      </c>
      <c r="AJ1258">
        <v>0.6</v>
      </c>
      <c r="AK1258">
        <v>19</v>
      </c>
      <c r="AL1258">
        <v>1</v>
      </c>
      <c r="AM1258">
        <v>3</v>
      </c>
      <c r="AN1258">
        <v>4</v>
      </c>
      <c r="AO1258">
        <v>14</v>
      </c>
      <c r="AP1258">
        <f>COUNTIFS(MVPs!$A$7:$A$217, 'All B'!C1258, MVPs!$C$7:$C$217, 'All B'!B1258)</f>
        <v>0</v>
      </c>
      <c r="AQ1258">
        <f t="shared" si="95"/>
        <v>2</v>
      </c>
      <c r="AR1258">
        <f t="shared" si="96"/>
        <v>0</v>
      </c>
      <c r="AS1258">
        <f t="shared" si="97"/>
        <v>0</v>
      </c>
      <c r="AT1258">
        <f t="shared" si="98"/>
        <v>0</v>
      </c>
      <c r="AU1258">
        <f t="shared" si="99"/>
        <v>0</v>
      </c>
    </row>
    <row r="1259" spans="1:47" x14ac:dyDescent="0.45">
      <c r="A1259">
        <v>1254</v>
      </c>
      <c r="B1259" t="s">
        <v>297</v>
      </c>
      <c r="C1259">
        <v>1996</v>
      </c>
      <c r="D1259">
        <v>30</v>
      </c>
      <c r="E1259" t="s">
        <v>46</v>
      </c>
      <c r="F1259" t="s">
        <v>17</v>
      </c>
      <c r="G1259">
        <v>162</v>
      </c>
      <c r="H1259">
        <v>723</v>
      </c>
      <c r="I1259">
        <v>605</v>
      </c>
      <c r="J1259">
        <v>113</v>
      </c>
      <c r="K1259">
        <v>174</v>
      </c>
      <c r="L1259">
        <v>131</v>
      </c>
      <c r="M1259">
        <v>24</v>
      </c>
      <c r="N1259">
        <v>4</v>
      </c>
      <c r="O1259">
        <v>15</v>
      </c>
      <c r="P1259">
        <v>75</v>
      </c>
      <c r="Q1259">
        <v>25</v>
      </c>
      <c r="R1259">
        <v>7</v>
      </c>
      <c r="S1259">
        <v>75</v>
      </c>
      <c r="T1259">
        <v>72</v>
      </c>
      <c r="U1259">
        <v>0.28799999999999998</v>
      </c>
      <c r="V1259">
        <v>0.38600000000000001</v>
      </c>
      <c r="W1259">
        <v>0.41499999999999998</v>
      </c>
      <c r="X1259">
        <v>0.80100000000000005</v>
      </c>
      <c r="Y1259">
        <v>120</v>
      </c>
      <c r="Z1259">
        <v>251</v>
      </c>
      <c r="AA1259">
        <v>10</v>
      </c>
      <c r="AB1259">
        <v>27</v>
      </c>
      <c r="AC1259">
        <v>8</v>
      </c>
      <c r="AD1259">
        <v>8</v>
      </c>
      <c r="AE1259">
        <v>0</v>
      </c>
      <c r="AF1259">
        <v>5.5</v>
      </c>
      <c r="AG1259" s="1">
        <v>3.3950617283950617</v>
      </c>
      <c r="AH1259">
        <v>3.3</v>
      </c>
      <c r="AI1259">
        <v>5.5</v>
      </c>
      <c r="AJ1259">
        <v>0.5</v>
      </c>
      <c r="AK1259">
        <v>25</v>
      </c>
      <c r="AL1259">
        <v>2</v>
      </c>
      <c r="AM1259">
        <v>5</v>
      </c>
      <c r="AN1259">
        <v>7</v>
      </c>
      <c r="AO1259">
        <v>2</v>
      </c>
      <c r="AP1259">
        <f>COUNTIFS(MVPs!$A$7:$A$217, 'All B'!C1259, MVPs!$C$7:$C$217, 'All B'!B1259)</f>
        <v>0</v>
      </c>
      <c r="AQ1259">
        <f t="shared" si="95"/>
        <v>1</v>
      </c>
      <c r="AR1259">
        <f t="shared" si="96"/>
        <v>0</v>
      </c>
      <c r="AS1259">
        <f t="shared" si="97"/>
        <v>0</v>
      </c>
      <c r="AT1259">
        <f t="shared" si="98"/>
        <v>0</v>
      </c>
      <c r="AU1259">
        <f t="shared" si="99"/>
        <v>0</v>
      </c>
    </row>
    <row r="1260" spans="1:47" x14ac:dyDescent="0.45">
      <c r="A1260">
        <v>1255</v>
      </c>
      <c r="B1260" t="s">
        <v>201</v>
      </c>
      <c r="C1260">
        <v>1970</v>
      </c>
      <c r="D1260">
        <v>35</v>
      </c>
      <c r="E1260" t="s">
        <v>62</v>
      </c>
      <c r="F1260" t="s">
        <v>17</v>
      </c>
      <c r="G1260">
        <v>108</v>
      </c>
      <c r="H1260">
        <v>455</v>
      </c>
      <c r="I1260">
        <v>412</v>
      </c>
      <c r="J1260">
        <v>65</v>
      </c>
      <c r="K1260">
        <v>145</v>
      </c>
      <c r="L1260">
        <v>99</v>
      </c>
      <c r="M1260">
        <v>22</v>
      </c>
      <c r="N1260">
        <v>10</v>
      </c>
      <c r="O1260">
        <v>14</v>
      </c>
      <c r="P1260">
        <v>60</v>
      </c>
      <c r="Q1260">
        <v>3</v>
      </c>
      <c r="R1260">
        <v>0</v>
      </c>
      <c r="S1260">
        <v>38</v>
      </c>
      <c r="T1260">
        <v>66</v>
      </c>
      <c r="U1260">
        <v>0.35199999999999998</v>
      </c>
      <c r="V1260">
        <v>0.40699999999999997</v>
      </c>
      <c r="W1260">
        <v>0.55600000000000005</v>
      </c>
      <c r="X1260">
        <v>0.96299999999999997</v>
      </c>
      <c r="Y1260">
        <v>160</v>
      </c>
      <c r="Z1260">
        <v>229</v>
      </c>
      <c r="AA1260">
        <v>7</v>
      </c>
      <c r="AB1260">
        <v>2</v>
      </c>
      <c r="AC1260">
        <v>1</v>
      </c>
      <c r="AD1260">
        <v>2</v>
      </c>
      <c r="AE1260">
        <v>14</v>
      </c>
      <c r="AF1260">
        <v>5.5</v>
      </c>
      <c r="AG1260" s="1">
        <v>5.0925925925925926</v>
      </c>
      <c r="AH1260">
        <v>4</v>
      </c>
      <c r="AI1260">
        <v>4.9000000000000004</v>
      </c>
      <c r="AJ1260">
        <v>0.1</v>
      </c>
      <c r="AK1260">
        <v>35</v>
      </c>
      <c r="AL1260">
        <v>2</v>
      </c>
      <c r="AM1260">
        <v>2</v>
      </c>
      <c r="AN1260">
        <v>4</v>
      </c>
      <c r="AO1260">
        <v>4</v>
      </c>
      <c r="AP1260">
        <f>COUNTIFS(MVPs!$A$7:$A$217, 'All B'!C1260, MVPs!$C$7:$C$217, 'All B'!B1260)</f>
        <v>0</v>
      </c>
      <c r="AQ1260">
        <f t="shared" si="95"/>
        <v>0</v>
      </c>
      <c r="AR1260">
        <f t="shared" si="96"/>
        <v>0</v>
      </c>
      <c r="AS1260">
        <f t="shared" si="97"/>
        <v>0</v>
      </c>
      <c r="AT1260">
        <f t="shared" si="98"/>
        <v>0</v>
      </c>
      <c r="AU1260">
        <f t="shared" si="99"/>
        <v>0</v>
      </c>
    </row>
    <row r="1261" spans="1:47" x14ac:dyDescent="0.45">
      <c r="A1261">
        <v>1256</v>
      </c>
      <c r="B1261" t="s">
        <v>456</v>
      </c>
      <c r="C1261">
        <v>1996</v>
      </c>
      <c r="D1261">
        <v>29</v>
      </c>
      <c r="E1261" t="s">
        <v>25</v>
      </c>
      <c r="F1261" t="s">
        <v>17</v>
      </c>
      <c r="G1261">
        <v>140</v>
      </c>
      <c r="H1261">
        <v>560</v>
      </c>
      <c r="I1261">
        <v>513</v>
      </c>
      <c r="J1261">
        <v>82</v>
      </c>
      <c r="K1261">
        <v>159</v>
      </c>
      <c r="L1261">
        <v>105</v>
      </c>
      <c r="M1261">
        <v>36</v>
      </c>
      <c r="N1261">
        <v>1</v>
      </c>
      <c r="O1261">
        <v>17</v>
      </c>
      <c r="P1261">
        <v>104</v>
      </c>
      <c r="Q1261">
        <v>22</v>
      </c>
      <c r="R1261">
        <v>5</v>
      </c>
      <c r="S1261">
        <v>29</v>
      </c>
      <c r="T1261">
        <v>84</v>
      </c>
      <c r="U1261">
        <v>0.31</v>
      </c>
      <c r="V1261">
        <v>0.34899999999999998</v>
      </c>
      <c r="W1261">
        <v>0.48299999999999998</v>
      </c>
      <c r="X1261">
        <v>0.83299999999999996</v>
      </c>
      <c r="Y1261">
        <v>119</v>
      </c>
      <c r="Z1261">
        <v>248</v>
      </c>
      <c r="AA1261">
        <v>6</v>
      </c>
      <c r="AB1261">
        <v>7</v>
      </c>
      <c r="AC1261">
        <v>2</v>
      </c>
      <c r="AD1261">
        <v>9</v>
      </c>
      <c r="AE1261">
        <v>4</v>
      </c>
      <c r="AF1261">
        <v>5.5</v>
      </c>
      <c r="AG1261" s="1">
        <v>3.9285714285714284</v>
      </c>
      <c r="AH1261">
        <v>3.8</v>
      </c>
      <c r="AI1261">
        <v>2.8</v>
      </c>
      <c r="AJ1261">
        <v>2.2000000000000002</v>
      </c>
      <c r="AK1261">
        <v>12</v>
      </c>
      <c r="AL1261">
        <v>0</v>
      </c>
      <c r="AM1261">
        <v>5</v>
      </c>
      <c r="AN1261">
        <v>5</v>
      </c>
      <c r="AO1261">
        <v>28</v>
      </c>
      <c r="AP1261">
        <f>COUNTIFS(MVPs!$A$7:$A$217, 'All B'!C1261, MVPs!$C$7:$C$217, 'All B'!B1261)</f>
        <v>0</v>
      </c>
      <c r="AQ1261">
        <f t="shared" si="95"/>
        <v>0</v>
      </c>
      <c r="AR1261">
        <f t="shared" si="96"/>
        <v>0</v>
      </c>
      <c r="AS1261">
        <f t="shared" si="97"/>
        <v>0</v>
      </c>
      <c r="AT1261">
        <f t="shared" si="98"/>
        <v>0</v>
      </c>
      <c r="AU1261">
        <f t="shared" si="99"/>
        <v>0</v>
      </c>
    </row>
    <row r="1262" spans="1:47" x14ac:dyDescent="0.45">
      <c r="A1262">
        <v>1257</v>
      </c>
      <c r="B1262" t="s">
        <v>395</v>
      </c>
      <c r="C1262">
        <v>1996</v>
      </c>
      <c r="D1262">
        <v>29</v>
      </c>
      <c r="E1262" t="s">
        <v>235</v>
      </c>
      <c r="F1262" t="s">
        <v>13</v>
      </c>
      <c r="G1262">
        <v>154</v>
      </c>
      <c r="H1262">
        <v>736</v>
      </c>
      <c r="I1262">
        <v>662</v>
      </c>
      <c r="J1262">
        <v>132</v>
      </c>
      <c r="K1262">
        <v>210</v>
      </c>
      <c r="L1262">
        <v>157</v>
      </c>
      <c r="M1262">
        <v>35</v>
      </c>
      <c r="N1262">
        <v>4</v>
      </c>
      <c r="O1262">
        <v>14</v>
      </c>
      <c r="P1262">
        <v>67</v>
      </c>
      <c r="Q1262">
        <v>75</v>
      </c>
      <c r="R1262">
        <v>17</v>
      </c>
      <c r="S1262">
        <v>61</v>
      </c>
      <c r="T1262">
        <v>82</v>
      </c>
      <c r="U1262">
        <v>0.317</v>
      </c>
      <c r="V1262">
        <v>0.372</v>
      </c>
      <c r="W1262">
        <v>0.44600000000000001</v>
      </c>
      <c r="X1262">
        <v>0.81699999999999995</v>
      </c>
      <c r="Y1262">
        <v>107</v>
      </c>
      <c r="Z1262">
        <v>295</v>
      </c>
      <c r="AA1262">
        <v>7</v>
      </c>
      <c r="AB1262">
        <v>0</v>
      </c>
      <c r="AC1262">
        <v>7</v>
      </c>
      <c r="AD1262">
        <v>6</v>
      </c>
      <c r="AE1262">
        <v>3</v>
      </c>
      <c r="AF1262">
        <v>5.5</v>
      </c>
      <c r="AG1262" s="1">
        <v>3.5714285714285712</v>
      </c>
      <c r="AH1262">
        <v>3.2</v>
      </c>
      <c r="AI1262">
        <v>4.9000000000000004</v>
      </c>
      <c r="AJ1262">
        <v>0.9</v>
      </c>
      <c r="AK1262">
        <v>13</v>
      </c>
      <c r="AL1262">
        <v>1</v>
      </c>
      <c r="AM1262">
        <v>9</v>
      </c>
      <c r="AN1262">
        <v>10</v>
      </c>
      <c r="AO1262">
        <v>4</v>
      </c>
      <c r="AP1262">
        <f>COUNTIFS(MVPs!$A$7:$A$217, 'All B'!C1262, MVPs!$C$7:$C$217, 'All B'!B1262)</f>
        <v>0</v>
      </c>
      <c r="AQ1262">
        <f t="shared" si="95"/>
        <v>2</v>
      </c>
      <c r="AR1262">
        <f t="shared" si="96"/>
        <v>0</v>
      </c>
      <c r="AS1262">
        <f t="shared" si="97"/>
        <v>0</v>
      </c>
      <c r="AT1262">
        <f t="shared" si="98"/>
        <v>0</v>
      </c>
      <c r="AU1262">
        <f t="shared" si="99"/>
        <v>0</v>
      </c>
    </row>
    <row r="1263" spans="1:47" x14ac:dyDescent="0.45">
      <c r="A1263">
        <v>1258</v>
      </c>
      <c r="B1263" t="s">
        <v>765</v>
      </c>
      <c r="C1263">
        <v>2008</v>
      </c>
      <c r="D1263">
        <v>24</v>
      </c>
      <c r="E1263" t="s">
        <v>19</v>
      </c>
      <c r="F1263" t="s">
        <v>17</v>
      </c>
      <c r="G1263">
        <v>145</v>
      </c>
      <c r="H1263">
        <v>573</v>
      </c>
      <c r="I1263">
        <v>509</v>
      </c>
      <c r="J1263">
        <v>68</v>
      </c>
      <c r="K1263">
        <v>153</v>
      </c>
      <c r="L1263">
        <v>87</v>
      </c>
      <c r="M1263">
        <v>42</v>
      </c>
      <c r="N1263">
        <v>1</v>
      </c>
      <c r="O1263">
        <v>23</v>
      </c>
      <c r="P1263">
        <v>87</v>
      </c>
      <c r="Q1263">
        <v>5</v>
      </c>
      <c r="R1263">
        <v>0</v>
      </c>
      <c r="S1263">
        <v>57</v>
      </c>
      <c r="T1263">
        <v>64</v>
      </c>
      <c r="U1263">
        <v>0.30099999999999999</v>
      </c>
      <c r="V1263">
        <v>0.373</v>
      </c>
      <c r="W1263">
        <v>0.52300000000000002</v>
      </c>
      <c r="X1263">
        <v>0.89600000000000002</v>
      </c>
      <c r="Y1263">
        <v>135</v>
      </c>
      <c r="Z1263">
        <v>266</v>
      </c>
      <c r="AA1263">
        <v>17</v>
      </c>
      <c r="AB1263">
        <v>4</v>
      </c>
      <c r="AC1263">
        <v>0</v>
      </c>
      <c r="AD1263">
        <v>3</v>
      </c>
      <c r="AE1263">
        <v>4</v>
      </c>
      <c r="AF1263">
        <v>5.5</v>
      </c>
      <c r="AG1263" s="1">
        <v>3.7931034482758621</v>
      </c>
      <c r="AH1263">
        <v>3.8</v>
      </c>
      <c r="AI1263">
        <v>4.7</v>
      </c>
      <c r="AJ1263">
        <v>1.6</v>
      </c>
      <c r="AK1263">
        <v>27</v>
      </c>
      <c r="AL1263">
        <v>-2</v>
      </c>
      <c r="AM1263">
        <v>-2</v>
      </c>
      <c r="AN1263">
        <v>-4</v>
      </c>
      <c r="AO1263">
        <v>8</v>
      </c>
      <c r="AP1263">
        <f>COUNTIFS(MVPs!$A$7:$A$217, 'All B'!C1263, MVPs!$C$7:$C$217, 'All B'!B1263)</f>
        <v>0</v>
      </c>
      <c r="AQ1263">
        <f t="shared" si="95"/>
        <v>1</v>
      </c>
      <c r="AR1263">
        <f t="shared" si="96"/>
        <v>0</v>
      </c>
      <c r="AS1263">
        <f t="shared" si="97"/>
        <v>0</v>
      </c>
      <c r="AT1263">
        <f t="shared" si="98"/>
        <v>0</v>
      </c>
      <c r="AU1263">
        <f t="shared" si="99"/>
        <v>0</v>
      </c>
    </row>
    <row r="1264" spans="1:47" x14ac:dyDescent="0.45">
      <c r="A1264">
        <v>1259</v>
      </c>
      <c r="B1264" t="s">
        <v>406</v>
      </c>
      <c r="C1264">
        <v>1995</v>
      </c>
      <c r="D1264">
        <v>31</v>
      </c>
      <c r="E1264" t="s">
        <v>94</v>
      </c>
      <c r="F1264" t="s">
        <v>13</v>
      </c>
      <c r="G1264">
        <v>104</v>
      </c>
      <c r="H1264">
        <v>422</v>
      </c>
      <c r="I1264">
        <v>317</v>
      </c>
      <c r="J1264">
        <v>75</v>
      </c>
      <c r="K1264">
        <v>87</v>
      </c>
      <c r="L1264">
        <v>35</v>
      </c>
      <c r="M1264">
        <v>13</v>
      </c>
      <c r="N1264">
        <v>0</v>
      </c>
      <c r="O1264">
        <v>39</v>
      </c>
      <c r="P1264">
        <v>90</v>
      </c>
      <c r="Q1264">
        <v>1</v>
      </c>
      <c r="R1264">
        <v>1</v>
      </c>
      <c r="S1264">
        <v>88</v>
      </c>
      <c r="T1264">
        <v>77</v>
      </c>
      <c r="U1264">
        <v>0.27400000000000002</v>
      </c>
      <c r="V1264">
        <v>0.441</v>
      </c>
      <c r="W1264">
        <v>0.68500000000000005</v>
      </c>
      <c r="X1264">
        <v>1.125</v>
      </c>
      <c r="Y1264">
        <v>200</v>
      </c>
      <c r="Z1264">
        <v>217</v>
      </c>
      <c r="AA1264">
        <v>9</v>
      </c>
      <c r="AB1264">
        <v>11</v>
      </c>
      <c r="AC1264">
        <v>0</v>
      </c>
      <c r="AD1264">
        <v>6</v>
      </c>
      <c r="AE1264">
        <v>5</v>
      </c>
      <c r="AF1264">
        <v>5.5</v>
      </c>
      <c r="AG1264" s="1">
        <v>5.2884615384615383</v>
      </c>
      <c r="AH1264">
        <v>4</v>
      </c>
      <c r="AI1264">
        <v>5.6</v>
      </c>
      <c r="AJ1264">
        <v>-0.7</v>
      </c>
      <c r="AK1264">
        <v>51</v>
      </c>
      <c r="AL1264">
        <v>-2</v>
      </c>
      <c r="AM1264">
        <v>1</v>
      </c>
      <c r="AN1264">
        <v>-1</v>
      </c>
      <c r="AO1264">
        <v>-2</v>
      </c>
      <c r="AP1264">
        <f>COUNTIFS(MVPs!$A$7:$A$217, 'All B'!C1264, MVPs!$C$7:$C$217, 'All B'!B1264)</f>
        <v>0</v>
      </c>
      <c r="AQ1264">
        <f t="shared" si="95"/>
        <v>0</v>
      </c>
      <c r="AR1264">
        <f t="shared" si="96"/>
        <v>0</v>
      </c>
      <c r="AS1264">
        <f t="shared" si="97"/>
        <v>0</v>
      </c>
      <c r="AT1264">
        <f t="shared" si="98"/>
        <v>0</v>
      </c>
      <c r="AU1264">
        <f t="shared" si="99"/>
        <v>0</v>
      </c>
    </row>
    <row r="1265" spans="1:47" x14ac:dyDescent="0.45">
      <c r="A1265">
        <v>1260</v>
      </c>
      <c r="B1265" t="s">
        <v>351</v>
      </c>
      <c r="C1265">
        <v>1959</v>
      </c>
      <c r="D1265">
        <v>35</v>
      </c>
      <c r="E1265" t="s">
        <v>235</v>
      </c>
      <c r="F1265" t="s">
        <v>13</v>
      </c>
      <c r="G1265">
        <v>148</v>
      </c>
      <c r="H1265">
        <v>650</v>
      </c>
      <c r="I1265">
        <v>570</v>
      </c>
      <c r="J1265">
        <v>92</v>
      </c>
      <c r="K1265">
        <v>172</v>
      </c>
      <c r="L1265">
        <v>119</v>
      </c>
      <c r="M1265">
        <v>32</v>
      </c>
      <c r="N1265">
        <v>0</v>
      </c>
      <c r="O1265">
        <v>21</v>
      </c>
      <c r="P1265">
        <v>92</v>
      </c>
      <c r="Q1265">
        <v>8</v>
      </c>
      <c r="R1265">
        <v>10</v>
      </c>
      <c r="S1265">
        <v>54</v>
      </c>
      <c r="T1265">
        <v>46</v>
      </c>
      <c r="U1265">
        <v>0.30199999999999999</v>
      </c>
      <c r="V1265">
        <v>0.377</v>
      </c>
      <c r="W1265">
        <v>0.46800000000000003</v>
      </c>
      <c r="X1265">
        <v>0.84599999999999997</v>
      </c>
      <c r="Y1265">
        <v>135</v>
      </c>
      <c r="Z1265">
        <v>267</v>
      </c>
      <c r="AA1265">
        <v>11</v>
      </c>
      <c r="AB1265">
        <v>17</v>
      </c>
      <c r="AC1265">
        <v>6</v>
      </c>
      <c r="AD1265">
        <v>3</v>
      </c>
      <c r="AE1265">
        <v>2</v>
      </c>
      <c r="AF1265">
        <v>5.5</v>
      </c>
      <c r="AG1265" s="1">
        <v>3.7162162162162162</v>
      </c>
      <c r="AH1265">
        <v>3.5</v>
      </c>
      <c r="AI1265">
        <v>4.0999999999999996</v>
      </c>
      <c r="AJ1265">
        <v>0.7</v>
      </c>
      <c r="AK1265">
        <v>28</v>
      </c>
      <c r="AL1265">
        <v>0</v>
      </c>
      <c r="AM1265">
        <v>1</v>
      </c>
      <c r="AN1265">
        <v>0</v>
      </c>
      <c r="AO1265">
        <v>15</v>
      </c>
      <c r="AP1265">
        <f>COUNTIFS(MVPs!$A$7:$A$217, 'All B'!C1265, MVPs!$C$7:$C$217, 'All B'!B1265)</f>
        <v>0</v>
      </c>
      <c r="AQ1265">
        <f t="shared" si="95"/>
        <v>1</v>
      </c>
      <c r="AR1265">
        <f t="shared" si="96"/>
        <v>0</v>
      </c>
      <c r="AS1265">
        <f t="shared" si="97"/>
        <v>0</v>
      </c>
      <c r="AT1265">
        <f t="shared" si="98"/>
        <v>0</v>
      </c>
      <c r="AU1265">
        <f t="shared" si="99"/>
        <v>0</v>
      </c>
    </row>
    <row r="1266" spans="1:47" x14ac:dyDescent="0.45">
      <c r="A1266">
        <v>1261</v>
      </c>
      <c r="B1266" t="s">
        <v>518</v>
      </c>
      <c r="C1266">
        <v>2023</v>
      </c>
      <c r="D1266">
        <v>24</v>
      </c>
      <c r="E1266" t="s">
        <v>117</v>
      </c>
      <c r="F1266" t="s">
        <v>17</v>
      </c>
      <c r="G1266">
        <v>141</v>
      </c>
      <c r="H1266">
        <v>635</v>
      </c>
      <c r="I1266">
        <v>575</v>
      </c>
      <c r="J1266">
        <v>91</v>
      </c>
      <c r="K1266">
        <v>148</v>
      </c>
      <c r="L1266">
        <v>89</v>
      </c>
      <c r="M1266">
        <v>33</v>
      </c>
      <c r="N1266">
        <v>1</v>
      </c>
      <c r="O1266">
        <v>25</v>
      </c>
      <c r="P1266">
        <v>78</v>
      </c>
      <c r="Q1266">
        <v>29</v>
      </c>
      <c r="R1266">
        <v>4</v>
      </c>
      <c r="S1266">
        <v>53</v>
      </c>
      <c r="T1266">
        <v>141</v>
      </c>
      <c r="U1266">
        <v>0.25700000000000001</v>
      </c>
      <c r="V1266">
        <v>0.32200000000000001</v>
      </c>
      <c r="W1266">
        <v>0.44900000000000001</v>
      </c>
      <c r="X1266">
        <v>0.77</v>
      </c>
      <c r="Y1266">
        <v>112</v>
      </c>
      <c r="Z1266">
        <v>258</v>
      </c>
      <c r="AA1266">
        <v>17</v>
      </c>
      <c r="AB1266">
        <v>3</v>
      </c>
      <c r="AC1266">
        <v>1</v>
      </c>
      <c r="AD1266">
        <v>3</v>
      </c>
      <c r="AE1266">
        <v>0</v>
      </c>
      <c r="AF1266">
        <v>5.5</v>
      </c>
      <c r="AG1266" s="1">
        <v>3.9007092198581561</v>
      </c>
      <c r="AH1266">
        <v>3.6</v>
      </c>
      <c r="AI1266">
        <v>2.8</v>
      </c>
      <c r="AJ1266">
        <v>2.2999999999999998</v>
      </c>
      <c r="AK1266">
        <v>13</v>
      </c>
      <c r="AL1266">
        <v>-2</v>
      </c>
      <c r="AM1266">
        <v>1</v>
      </c>
      <c r="AN1266">
        <v>0</v>
      </c>
      <c r="AO1266">
        <v>27</v>
      </c>
      <c r="AP1266">
        <f>COUNTIFS(MVPs!$A$7:$A$217, 'All B'!C1266, MVPs!$C$7:$C$217, 'All B'!B1266)</f>
        <v>0</v>
      </c>
      <c r="AQ1266">
        <f t="shared" si="95"/>
        <v>2</v>
      </c>
      <c r="AR1266">
        <f t="shared" si="96"/>
        <v>0</v>
      </c>
      <c r="AS1266">
        <f t="shared" si="97"/>
        <v>0</v>
      </c>
      <c r="AT1266">
        <f t="shared" si="98"/>
        <v>0</v>
      </c>
      <c r="AU1266">
        <f t="shared" si="99"/>
        <v>0</v>
      </c>
    </row>
    <row r="1267" spans="1:47" x14ac:dyDescent="0.45">
      <c r="A1267">
        <v>1262</v>
      </c>
      <c r="B1267" t="s">
        <v>338</v>
      </c>
      <c r="C1267">
        <v>1981</v>
      </c>
      <c r="D1267">
        <v>32</v>
      </c>
      <c r="E1267" t="s">
        <v>158</v>
      </c>
      <c r="F1267" t="s">
        <v>13</v>
      </c>
      <c r="G1267">
        <v>100</v>
      </c>
      <c r="H1267">
        <v>404</v>
      </c>
      <c r="I1267">
        <v>352</v>
      </c>
      <c r="J1267">
        <v>56</v>
      </c>
      <c r="K1267">
        <v>107</v>
      </c>
      <c r="L1267">
        <v>69</v>
      </c>
      <c r="M1267">
        <v>14</v>
      </c>
      <c r="N1267">
        <v>2</v>
      </c>
      <c r="O1267">
        <v>22</v>
      </c>
      <c r="P1267">
        <v>61</v>
      </c>
      <c r="Q1267">
        <v>2</v>
      </c>
      <c r="R1267">
        <v>4</v>
      </c>
      <c r="S1267">
        <v>40</v>
      </c>
      <c r="T1267">
        <v>71</v>
      </c>
      <c r="U1267">
        <v>0.30399999999999999</v>
      </c>
      <c r="V1267">
        <v>0.378</v>
      </c>
      <c r="W1267">
        <v>0.54300000000000004</v>
      </c>
      <c r="X1267">
        <v>0.92100000000000004</v>
      </c>
      <c r="Y1267">
        <v>165</v>
      </c>
      <c r="Z1267">
        <v>191</v>
      </c>
      <c r="AA1267">
        <v>5</v>
      </c>
      <c r="AB1267">
        <v>4</v>
      </c>
      <c r="AC1267">
        <v>5</v>
      </c>
      <c r="AD1267">
        <v>3</v>
      </c>
      <c r="AE1267">
        <v>4</v>
      </c>
      <c r="AF1267">
        <v>5.5</v>
      </c>
      <c r="AG1267" s="1">
        <v>5.5</v>
      </c>
      <c r="AH1267">
        <v>4.0999999999999996</v>
      </c>
      <c r="AI1267">
        <v>5</v>
      </c>
      <c r="AJ1267">
        <v>0.9</v>
      </c>
      <c r="AK1267">
        <v>31</v>
      </c>
      <c r="AL1267">
        <v>0</v>
      </c>
      <c r="AM1267">
        <v>-1</v>
      </c>
      <c r="AN1267">
        <v>-1</v>
      </c>
      <c r="AO1267">
        <v>5</v>
      </c>
      <c r="AP1267">
        <f>COUNTIFS(MVPs!$A$7:$A$217, 'All B'!C1267, MVPs!$C$7:$C$217, 'All B'!B1267)</f>
        <v>0</v>
      </c>
      <c r="AQ1267">
        <f t="shared" si="95"/>
        <v>0</v>
      </c>
      <c r="AR1267">
        <f t="shared" si="96"/>
        <v>0</v>
      </c>
      <c r="AS1267">
        <f t="shared" si="97"/>
        <v>0</v>
      </c>
      <c r="AT1267">
        <f t="shared" si="98"/>
        <v>0</v>
      </c>
      <c r="AU1267">
        <f t="shared" si="99"/>
        <v>0</v>
      </c>
    </row>
    <row r="1268" spans="1:47" x14ac:dyDescent="0.45">
      <c r="A1268">
        <v>1263</v>
      </c>
      <c r="B1268" t="s">
        <v>69</v>
      </c>
      <c r="C1268">
        <v>2008</v>
      </c>
      <c r="D1268">
        <v>27</v>
      </c>
      <c r="E1268" t="s">
        <v>70</v>
      </c>
      <c r="F1268" t="s">
        <v>13</v>
      </c>
      <c r="G1268">
        <v>156</v>
      </c>
      <c r="H1268">
        <v>704</v>
      </c>
      <c r="I1268">
        <v>624</v>
      </c>
      <c r="J1268">
        <v>98</v>
      </c>
      <c r="K1268">
        <v>190</v>
      </c>
      <c r="L1268">
        <v>118</v>
      </c>
      <c r="M1268">
        <v>35</v>
      </c>
      <c r="N1268">
        <v>5</v>
      </c>
      <c r="O1268">
        <v>32</v>
      </c>
      <c r="P1268">
        <v>130</v>
      </c>
      <c r="Q1268">
        <v>9</v>
      </c>
      <c r="R1268">
        <v>1</v>
      </c>
      <c r="S1268">
        <v>64</v>
      </c>
      <c r="T1268">
        <v>126</v>
      </c>
      <c r="U1268">
        <v>0.30399999999999999</v>
      </c>
      <c r="V1268">
        <v>0.371</v>
      </c>
      <c r="W1268">
        <v>0.53</v>
      </c>
      <c r="X1268">
        <v>0.90100000000000002</v>
      </c>
      <c r="Y1268">
        <v>135</v>
      </c>
      <c r="Z1268">
        <v>331</v>
      </c>
      <c r="AA1268">
        <v>8</v>
      </c>
      <c r="AB1268">
        <v>7</v>
      </c>
      <c r="AC1268">
        <v>0</v>
      </c>
      <c r="AD1268">
        <v>9</v>
      </c>
      <c r="AE1268">
        <v>9</v>
      </c>
      <c r="AF1268">
        <v>5.5</v>
      </c>
      <c r="AG1268" s="1">
        <v>3.5256410256410255</v>
      </c>
      <c r="AH1268">
        <v>3.1</v>
      </c>
      <c r="AI1268">
        <v>6.1</v>
      </c>
      <c r="AJ1268">
        <v>-0.6</v>
      </c>
      <c r="AK1268">
        <v>30</v>
      </c>
      <c r="AL1268">
        <v>3</v>
      </c>
      <c r="AM1268">
        <v>3</v>
      </c>
      <c r="AN1268">
        <v>6</v>
      </c>
      <c r="AO1268">
        <v>-7</v>
      </c>
      <c r="AP1268">
        <f>COUNTIFS(MVPs!$A$7:$A$217, 'All B'!C1268, MVPs!$C$7:$C$217, 'All B'!B1268)</f>
        <v>0</v>
      </c>
      <c r="AQ1268">
        <f t="shared" si="95"/>
        <v>1</v>
      </c>
      <c r="AR1268">
        <f t="shared" si="96"/>
        <v>0</v>
      </c>
      <c r="AS1268">
        <f t="shared" si="97"/>
        <v>0</v>
      </c>
      <c r="AT1268">
        <f t="shared" si="98"/>
        <v>0</v>
      </c>
      <c r="AU1268">
        <f t="shared" si="99"/>
        <v>0</v>
      </c>
    </row>
    <row r="1269" spans="1:47" x14ac:dyDescent="0.45">
      <c r="A1269">
        <v>1264</v>
      </c>
      <c r="B1269" t="s">
        <v>767</v>
      </c>
      <c r="C1269">
        <v>1977</v>
      </c>
      <c r="D1269">
        <v>27</v>
      </c>
      <c r="E1269" t="s">
        <v>70</v>
      </c>
      <c r="F1269" t="s">
        <v>13</v>
      </c>
      <c r="G1269">
        <v>153</v>
      </c>
      <c r="H1269">
        <v>648</v>
      </c>
      <c r="I1269">
        <v>525</v>
      </c>
      <c r="J1269">
        <v>98</v>
      </c>
      <c r="K1269">
        <v>160</v>
      </c>
      <c r="L1269">
        <v>110</v>
      </c>
      <c r="M1269">
        <v>28</v>
      </c>
      <c r="N1269">
        <v>4</v>
      </c>
      <c r="O1269">
        <v>18</v>
      </c>
      <c r="P1269">
        <v>69</v>
      </c>
      <c r="Q1269">
        <v>2</v>
      </c>
      <c r="R1269">
        <v>5</v>
      </c>
      <c r="S1269">
        <v>103</v>
      </c>
      <c r="T1269">
        <v>59</v>
      </c>
      <c r="U1269">
        <v>0.30499999999999999</v>
      </c>
      <c r="V1269">
        <v>0.42</v>
      </c>
      <c r="W1269">
        <v>0.47599999999999998</v>
      </c>
      <c r="X1269">
        <v>0.89700000000000002</v>
      </c>
      <c r="Y1269">
        <v>144</v>
      </c>
      <c r="Z1269">
        <v>250</v>
      </c>
      <c r="AA1269">
        <v>13</v>
      </c>
      <c r="AB1269">
        <v>6</v>
      </c>
      <c r="AC1269">
        <v>8</v>
      </c>
      <c r="AD1269">
        <v>6</v>
      </c>
      <c r="AE1269">
        <v>7</v>
      </c>
      <c r="AF1269">
        <v>5.5</v>
      </c>
      <c r="AG1269" s="1">
        <v>3.594771241830065</v>
      </c>
      <c r="AH1269">
        <v>3.2</v>
      </c>
      <c r="AI1269">
        <v>4.8</v>
      </c>
      <c r="AJ1269">
        <v>0</v>
      </c>
      <c r="AK1269">
        <v>32</v>
      </c>
      <c r="AL1269">
        <v>-1</v>
      </c>
      <c r="AM1269">
        <v>0</v>
      </c>
      <c r="AN1269">
        <v>-1</v>
      </c>
      <c r="AO1269">
        <v>7</v>
      </c>
      <c r="AP1269">
        <f>COUNTIFS(MVPs!$A$7:$A$217, 'All B'!C1269, MVPs!$C$7:$C$217, 'All B'!B1269)</f>
        <v>0</v>
      </c>
      <c r="AQ1269">
        <f t="shared" si="95"/>
        <v>2</v>
      </c>
      <c r="AR1269">
        <f t="shared" si="96"/>
        <v>0</v>
      </c>
      <c r="AS1269">
        <f t="shared" si="97"/>
        <v>0</v>
      </c>
      <c r="AT1269">
        <f t="shared" si="98"/>
        <v>0</v>
      </c>
      <c r="AU1269">
        <f t="shared" si="99"/>
        <v>0</v>
      </c>
    </row>
    <row r="1270" spans="1:47" x14ac:dyDescent="0.45">
      <c r="A1270">
        <v>1265</v>
      </c>
      <c r="B1270" t="s">
        <v>446</v>
      </c>
      <c r="C1270">
        <v>2023</v>
      </c>
      <c r="D1270">
        <v>24</v>
      </c>
      <c r="E1270" t="s">
        <v>117</v>
      </c>
      <c r="F1270" t="s">
        <v>17</v>
      </c>
      <c r="G1270">
        <v>162</v>
      </c>
      <c r="H1270">
        <v>708</v>
      </c>
      <c r="I1270">
        <v>568</v>
      </c>
      <c r="J1270">
        <v>97</v>
      </c>
      <c r="K1270">
        <v>156</v>
      </c>
      <c r="L1270">
        <v>88</v>
      </c>
      <c r="M1270">
        <v>32</v>
      </c>
      <c r="N1270">
        <v>1</v>
      </c>
      <c r="O1270">
        <v>35</v>
      </c>
      <c r="P1270">
        <v>109</v>
      </c>
      <c r="Q1270">
        <v>12</v>
      </c>
      <c r="R1270">
        <v>5</v>
      </c>
      <c r="S1270">
        <v>132</v>
      </c>
      <c r="T1270">
        <v>129</v>
      </c>
      <c r="U1270">
        <v>0.27500000000000002</v>
      </c>
      <c r="V1270">
        <v>0.41</v>
      </c>
      <c r="W1270">
        <v>0.51900000000000002</v>
      </c>
      <c r="X1270">
        <v>0.93</v>
      </c>
      <c r="Y1270">
        <v>157</v>
      </c>
      <c r="Z1270">
        <v>295</v>
      </c>
      <c r="AA1270">
        <v>18</v>
      </c>
      <c r="AB1270">
        <v>2</v>
      </c>
      <c r="AC1270">
        <v>1</v>
      </c>
      <c r="AD1270">
        <v>5</v>
      </c>
      <c r="AE1270">
        <v>11</v>
      </c>
      <c r="AF1270">
        <v>5.5</v>
      </c>
      <c r="AG1270" s="1">
        <v>3.3950617283950617</v>
      </c>
      <c r="AH1270">
        <v>3.3</v>
      </c>
      <c r="AI1270">
        <v>6.1</v>
      </c>
      <c r="AJ1270">
        <v>-1.2</v>
      </c>
      <c r="AK1270">
        <v>49</v>
      </c>
      <c r="AL1270">
        <v>0</v>
      </c>
      <c r="AM1270">
        <v>-3</v>
      </c>
      <c r="AN1270">
        <v>-4</v>
      </c>
      <c r="AO1270">
        <v>-6</v>
      </c>
      <c r="AP1270">
        <f>COUNTIFS(MVPs!$A$7:$A$217, 'All B'!C1270, MVPs!$C$7:$C$217, 'All B'!B1270)</f>
        <v>0</v>
      </c>
      <c r="AQ1270">
        <f t="shared" si="95"/>
        <v>2</v>
      </c>
      <c r="AR1270">
        <f t="shared" si="96"/>
        <v>0</v>
      </c>
      <c r="AS1270">
        <f t="shared" si="97"/>
        <v>0</v>
      </c>
      <c r="AT1270">
        <f t="shared" si="98"/>
        <v>0</v>
      </c>
      <c r="AU1270">
        <f t="shared" si="99"/>
        <v>0</v>
      </c>
    </row>
    <row r="1271" spans="1:47" x14ac:dyDescent="0.45">
      <c r="A1271">
        <v>1266</v>
      </c>
      <c r="B1271" t="s">
        <v>402</v>
      </c>
      <c r="C1271">
        <v>1997</v>
      </c>
      <c r="D1271">
        <v>26</v>
      </c>
      <c r="E1271" t="s">
        <v>235</v>
      </c>
      <c r="F1271" t="s">
        <v>13</v>
      </c>
      <c r="G1271">
        <v>147</v>
      </c>
      <c r="H1271">
        <v>627</v>
      </c>
      <c r="I1271">
        <v>496</v>
      </c>
      <c r="J1271">
        <v>104</v>
      </c>
      <c r="K1271">
        <v>142</v>
      </c>
      <c r="L1271">
        <v>77</v>
      </c>
      <c r="M1271">
        <v>25</v>
      </c>
      <c r="N1271">
        <v>0</v>
      </c>
      <c r="O1271">
        <v>40</v>
      </c>
      <c r="P1271">
        <v>102</v>
      </c>
      <c r="Q1271">
        <v>1</v>
      </c>
      <c r="R1271">
        <v>1</v>
      </c>
      <c r="S1271">
        <v>120</v>
      </c>
      <c r="T1271">
        <v>146</v>
      </c>
      <c r="U1271">
        <v>0.28599999999999998</v>
      </c>
      <c r="V1271">
        <v>0.42299999999999999</v>
      </c>
      <c r="W1271">
        <v>0.57899999999999996</v>
      </c>
      <c r="X1271">
        <v>1.0009999999999999</v>
      </c>
      <c r="Y1271">
        <v>156</v>
      </c>
      <c r="Z1271">
        <v>287</v>
      </c>
      <c r="AA1271">
        <v>9</v>
      </c>
      <c r="AB1271">
        <v>3</v>
      </c>
      <c r="AC1271">
        <v>0</v>
      </c>
      <c r="AD1271">
        <v>8</v>
      </c>
      <c r="AE1271">
        <v>9</v>
      </c>
      <c r="AF1271">
        <v>5.5</v>
      </c>
      <c r="AG1271" s="1">
        <v>3.7414965986394559</v>
      </c>
      <c r="AH1271">
        <v>3.3</v>
      </c>
      <c r="AI1271">
        <v>6</v>
      </c>
      <c r="AJ1271">
        <v>-1.2</v>
      </c>
      <c r="AK1271">
        <v>47</v>
      </c>
      <c r="AL1271">
        <v>-1</v>
      </c>
      <c r="AM1271">
        <v>0</v>
      </c>
      <c r="AN1271">
        <v>-1</v>
      </c>
      <c r="AO1271">
        <v>-6</v>
      </c>
      <c r="AP1271">
        <f>COUNTIFS(MVPs!$A$7:$A$217, 'All B'!C1271, MVPs!$C$7:$C$217, 'All B'!B1271)</f>
        <v>0</v>
      </c>
      <c r="AQ1271">
        <f t="shared" si="95"/>
        <v>0</v>
      </c>
      <c r="AR1271">
        <f t="shared" si="96"/>
        <v>0</v>
      </c>
      <c r="AS1271">
        <f t="shared" si="97"/>
        <v>0</v>
      </c>
      <c r="AT1271">
        <f t="shared" si="98"/>
        <v>0</v>
      </c>
      <c r="AU1271">
        <f t="shared" si="99"/>
        <v>0</v>
      </c>
    </row>
    <row r="1272" spans="1:47" x14ac:dyDescent="0.45">
      <c r="A1272">
        <v>1267</v>
      </c>
      <c r="B1272" t="s">
        <v>543</v>
      </c>
      <c r="C1272">
        <v>1987</v>
      </c>
      <c r="D1272">
        <v>26</v>
      </c>
      <c r="E1272" t="s">
        <v>62</v>
      </c>
      <c r="F1272" t="s">
        <v>17</v>
      </c>
      <c r="G1272">
        <v>157</v>
      </c>
      <c r="H1272">
        <v>632</v>
      </c>
      <c r="I1272">
        <v>564</v>
      </c>
      <c r="J1272">
        <v>93</v>
      </c>
      <c r="K1272">
        <v>165</v>
      </c>
      <c r="L1272">
        <v>97</v>
      </c>
      <c r="M1272">
        <v>36</v>
      </c>
      <c r="N1272">
        <v>11</v>
      </c>
      <c r="O1272">
        <v>21</v>
      </c>
      <c r="P1272">
        <v>82</v>
      </c>
      <c r="Q1272">
        <v>34</v>
      </c>
      <c r="R1272">
        <v>8</v>
      </c>
      <c r="S1272">
        <v>56</v>
      </c>
      <c r="T1272">
        <v>122</v>
      </c>
      <c r="U1272">
        <v>0.29299999999999998</v>
      </c>
      <c r="V1272">
        <v>0.35899999999999999</v>
      </c>
      <c r="W1272">
        <v>0.50700000000000001</v>
      </c>
      <c r="X1272">
        <v>0.86599999999999999</v>
      </c>
      <c r="Y1272">
        <v>127</v>
      </c>
      <c r="Z1272">
        <v>286</v>
      </c>
      <c r="AA1272">
        <v>6</v>
      </c>
      <c r="AB1272">
        <v>4</v>
      </c>
      <c r="AC1272">
        <v>3</v>
      </c>
      <c r="AD1272">
        <v>3</v>
      </c>
      <c r="AE1272">
        <v>4</v>
      </c>
      <c r="AF1272">
        <v>5.5</v>
      </c>
      <c r="AG1272" s="1">
        <v>3.5031847133757963</v>
      </c>
      <c r="AH1272">
        <v>3.3</v>
      </c>
      <c r="AI1272">
        <v>4.5999999999999996</v>
      </c>
      <c r="AJ1272">
        <v>0.8</v>
      </c>
      <c r="AK1272">
        <v>20</v>
      </c>
      <c r="AL1272">
        <v>0</v>
      </c>
      <c r="AM1272">
        <v>4</v>
      </c>
      <c r="AN1272">
        <v>5</v>
      </c>
      <c r="AO1272">
        <v>8</v>
      </c>
      <c r="AP1272">
        <f>COUNTIFS(MVPs!$A$7:$A$217, 'All B'!C1272, MVPs!$C$7:$C$217, 'All B'!B1272)</f>
        <v>0</v>
      </c>
      <c r="AQ1272">
        <f t="shared" si="95"/>
        <v>1</v>
      </c>
      <c r="AR1272">
        <f t="shared" si="96"/>
        <v>0</v>
      </c>
      <c r="AS1272">
        <f t="shared" si="97"/>
        <v>0</v>
      </c>
      <c r="AT1272">
        <f t="shared" si="98"/>
        <v>0</v>
      </c>
      <c r="AU1272">
        <f t="shared" si="99"/>
        <v>0</v>
      </c>
    </row>
    <row r="1273" spans="1:47" x14ac:dyDescent="0.45">
      <c r="A1273">
        <v>1268</v>
      </c>
      <c r="B1273" t="s">
        <v>675</v>
      </c>
      <c r="C1273">
        <v>1991</v>
      </c>
      <c r="D1273">
        <v>25</v>
      </c>
      <c r="E1273" t="s">
        <v>65</v>
      </c>
      <c r="F1273" t="s">
        <v>17</v>
      </c>
      <c r="G1273">
        <v>157</v>
      </c>
      <c r="H1273">
        <v>635</v>
      </c>
      <c r="I1273">
        <v>589</v>
      </c>
      <c r="J1273">
        <v>72</v>
      </c>
      <c r="K1273">
        <v>158</v>
      </c>
      <c r="L1273">
        <v>95</v>
      </c>
      <c r="M1273">
        <v>24</v>
      </c>
      <c r="N1273">
        <v>5</v>
      </c>
      <c r="O1273">
        <v>34</v>
      </c>
      <c r="P1273">
        <v>98</v>
      </c>
      <c r="Q1273">
        <v>5</v>
      </c>
      <c r="R1273">
        <v>5</v>
      </c>
      <c r="S1273">
        <v>33</v>
      </c>
      <c r="T1273">
        <v>128</v>
      </c>
      <c r="U1273">
        <v>0.26800000000000002</v>
      </c>
      <c r="V1273">
        <v>0.31</v>
      </c>
      <c r="W1273">
        <v>0.499</v>
      </c>
      <c r="X1273">
        <v>0.80900000000000005</v>
      </c>
      <c r="Y1273">
        <v>129</v>
      </c>
      <c r="Z1273">
        <v>294</v>
      </c>
      <c r="AA1273">
        <v>11</v>
      </c>
      <c r="AB1273">
        <v>6</v>
      </c>
      <c r="AC1273">
        <v>0</v>
      </c>
      <c r="AD1273">
        <v>7</v>
      </c>
      <c r="AE1273">
        <v>6</v>
      </c>
      <c r="AF1273">
        <v>5.5</v>
      </c>
      <c r="AG1273" s="1">
        <v>3.5031847133757963</v>
      </c>
      <c r="AH1273">
        <v>3.4</v>
      </c>
      <c r="AI1273">
        <v>4.5</v>
      </c>
      <c r="AJ1273">
        <v>1.2</v>
      </c>
      <c r="AK1273">
        <v>24</v>
      </c>
      <c r="AL1273">
        <v>-1</v>
      </c>
      <c r="AM1273">
        <v>-1</v>
      </c>
      <c r="AN1273">
        <v>-2</v>
      </c>
      <c r="AO1273">
        <v>8</v>
      </c>
      <c r="AP1273">
        <f>COUNTIFS(MVPs!$A$7:$A$217, 'All B'!C1273, MVPs!$C$7:$C$217, 'All B'!B1273)</f>
        <v>0</v>
      </c>
      <c r="AQ1273">
        <f t="shared" si="95"/>
        <v>2</v>
      </c>
      <c r="AR1273">
        <f t="shared" si="96"/>
        <v>0</v>
      </c>
      <c r="AS1273">
        <f t="shared" si="97"/>
        <v>0</v>
      </c>
      <c r="AT1273">
        <f t="shared" si="98"/>
        <v>0</v>
      </c>
      <c r="AU1273">
        <f t="shared" si="99"/>
        <v>0</v>
      </c>
    </row>
    <row r="1274" spans="1:47" x14ac:dyDescent="0.45">
      <c r="A1274">
        <v>1269</v>
      </c>
      <c r="B1274" t="s">
        <v>768</v>
      </c>
      <c r="C1274">
        <v>2019</v>
      </c>
      <c r="D1274">
        <v>24</v>
      </c>
      <c r="E1274" t="s">
        <v>336</v>
      </c>
      <c r="F1274" t="s">
        <v>17</v>
      </c>
      <c r="G1274">
        <v>161</v>
      </c>
      <c r="H1274">
        <v>693</v>
      </c>
      <c r="I1274">
        <v>597</v>
      </c>
      <c r="J1274">
        <v>103</v>
      </c>
      <c r="K1274">
        <v>155</v>
      </c>
      <c r="L1274">
        <v>70</v>
      </c>
      <c r="M1274">
        <v>30</v>
      </c>
      <c r="N1274">
        <v>2</v>
      </c>
      <c r="O1274">
        <v>53</v>
      </c>
      <c r="P1274">
        <v>120</v>
      </c>
      <c r="Q1274">
        <v>1</v>
      </c>
      <c r="R1274">
        <v>0</v>
      </c>
      <c r="S1274">
        <v>72</v>
      </c>
      <c r="T1274">
        <v>183</v>
      </c>
      <c r="U1274">
        <v>0.26</v>
      </c>
      <c r="V1274">
        <v>0.35799999999999998</v>
      </c>
      <c r="W1274">
        <v>0.58299999999999996</v>
      </c>
      <c r="X1274">
        <v>0.94099999999999995</v>
      </c>
      <c r="Y1274">
        <v>147</v>
      </c>
      <c r="Z1274">
        <v>348</v>
      </c>
      <c r="AA1274">
        <v>13</v>
      </c>
      <c r="AB1274">
        <v>21</v>
      </c>
      <c r="AC1274">
        <v>0</v>
      </c>
      <c r="AD1274">
        <v>3</v>
      </c>
      <c r="AE1274">
        <v>6</v>
      </c>
      <c r="AF1274">
        <v>5.5</v>
      </c>
      <c r="AG1274" s="1">
        <v>3.4161490683229814</v>
      </c>
      <c r="AH1274">
        <v>3.3</v>
      </c>
      <c r="AI1274">
        <v>5.6</v>
      </c>
      <c r="AJ1274">
        <v>-0.9</v>
      </c>
      <c r="AK1274">
        <v>44</v>
      </c>
      <c r="AL1274">
        <v>0</v>
      </c>
      <c r="AM1274">
        <v>0</v>
      </c>
      <c r="AN1274">
        <v>-1</v>
      </c>
      <c r="AO1274">
        <v>1</v>
      </c>
      <c r="AP1274">
        <f>COUNTIFS(MVPs!$A$7:$A$217, 'All B'!C1274, MVPs!$C$7:$C$217, 'All B'!B1274)</f>
        <v>0</v>
      </c>
      <c r="AQ1274">
        <f t="shared" si="95"/>
        <v>1</v>
      </c>
      <c r="AR1274">
        <f t="shared" si="96"/>
        <v>0</v>
      </c>
      <c r="AS1274">
        <f t="shared" si="97"/>
        <v>0</v>
      </c>
      <c r="AT1274">
        <f t="shared" si="98"/>
        <v>0</v>
      </c>
      <c r="AU1274">
        <f t="shared" si="99"/>
        <v>0</v>
      </c>
    </row>
    <row r="1275" spans="1:47" x14ac:dyDescent="0.45">
      <c r="A1275">
        <v>1270</v>
      </c>
      <c r="B1275" t="s">
        <v>615</v>
      </c>
      <c r="C1275">
        <v>2016</v>
      </c>
      <c r="D1275">
        <v>29</v>
      </c>
      <c r="E1275" t="s">
        <v>65</v>
      </c>
      <c r="F1275" t="s">
        <v>17</v>
      </c>
      <c r="G1275">
        <v>155</v>
      </c>
      <c r="H1275">
        <v>623</v>
      </c>
      <c r="I1275">
        <v>553</v>
      </c>
      <c r="J1275">
        <v>67</v>
      </c>
      <c r="K1275">
        <v>152</v>
      </c>
      <c r="L1275">
        <v>101</v>
      </c>
      <c r="M1275">
        <v>28</v>
      </c>
      <c r="N1275">
        <v>11</v>
      </c>
      <c r="O1275">
        <v>12</v>
      </c>
      <c r="P1275">
        <v>84</v>
      </c>
      <c r="Q1275">
        <v>7</v>
      </c>
      <c r="R1275">
        <v>0</v>
      </c>
      <c r="S1275">
        <v>57</v>
      </c>
      <c r="T1275">
        <v>115</v>
      </c>
      <c r="U1275">
        <v>0.27500000000000002</v>
      </c>
      <c r="V1275">
        <v>0.34200000000000003</v>
      </c>
      <c r="W1275">
        <v>0.43</v>
      </c>
      <c r="X1275">
        <v>0.77200000000000002</v>
      </c>
      <c r="Y1275">
        <v>108</v>
      </c>
      <c r="Z1275">
        <v>238</v>
      </c>
      <c r="AA1275">
        <v>13</v>
      </c>
      <c r="AB1275">
        <v>4</v>
      </c>
      <c r="AC1275">
        <v>0</v>
      </c>
      <c r="AD1275">
        <v>9</v>
      </c>
      <c r="AE1275">
        <v>10</v>
      </c>
      <c r="AF1275">
        <v>5.5</v>
      </c>
      <c r="AG1275" s="1">
        <v>3.5483870967741935</v>
      </c>
      <c r="AH1275">
        <v>3.5</v>
      </c>
      <c r="AI1275">
        <v>2.8</v>
      </c>
      <c r="AJ1275">
        <v>3.4</v>
      </c>
      <c r="AK1275">
        <v>1</v>
      </c>
      <c r="AL1275">
        <v>1</v>
      </c>
      <c r="AM1275">
        <v>1</v>
      </c>
      <c r="AN1275">
        <v>1</v>
      </c>
      <c r="AO1275">
        <v>25</v>
      </c>
      <c r="AP1275">
        <f>COUNTIFS(MVPs!$A$7:$A$217, 'All B'!C1275, MVPs!$C$7:$C$217, 'All B'!B1275)</f>
        <v>0</v>
      </c>
      <c r="AQ1275">
        <f t="shared" si="95"/>
        <v>0</v>
      </c>
      <c r="AR1275">
        <f t="shared" si="96"/>
        <v>0</v>
      </c>
      <c r="AS1275">
        <f t="shared" si="97"/>
        <v>0</v>
      </c>
      <c r="AT1275">
        <f t="shared" si="98"/>
        <v>0</v>
      </c>
      <c r="AU1275">
        <f t="shared" si="99"/>
        <v>0</v>
      </c>
    </row>
    <row r="1276" spans="1:47" x14ac:dyDescent="0.45">
      <c r="A1276">
        <v>1271</v>
      </c>
      <c r="B1276" t="s">
        <v>32</v>
      </c>
      <c r="C1276">
        <v>2018</v>
      </c>
      <c r="D1276">
        <v>28</v>
      </c>
      <c r="E1276" t="s">
        <v>19</v>
      </c>
      <c r="F1276" t="s">
        <v>17</v>
      </c>
      <c r="G1276">
        <v>162</v>
      </c>
      <c r="H1276">
        <v>707</v>
      </c>
      <c r="I1276">
        <v>618</v>
      </c>
      <c r="J1276">
        <v>94</v>
      </c>
      <c r="K1276">
        <v>191</v>
      </c>
      <c r="L1276">
        <v>120</v>
      </c>
      <c r="M1276">
        <v>44</v>
      </c>
      <c r="N1276">
        <v>4</v>
      </c>
      <c r="O1276">
        <v>23</v>
      </c>
      <c r="P1276">
        <v>98</v>
      </c>
      <c r="Q1276">
        <v>10</v>
      </c>
      <c r="R1276">
        <v>3</v>
      </c>
      <c r="S1276">
        <v>76</v>
      </c>
      <c r="T1276">
        <v>132</v>
      </c>
      <c r="U1276">
        <v>0.309</v>
      </c>
      <c r="V1276">
        <v>0.38800000000000001</v>
      </c>
      <c r="W1276">
        <v>0.505</v>
      </c>
      <c r="X1276">
        <v>0.89200000000000002</v>
      </c>
      <c r="Y1276">
        <v>139</v>
      </c>
      <c r="Z1276">
        <v>312</v>
      </c>
      <c r="AA1276">
        <v>11</v>
      </c>
      <c r="AB1276">
        <v>7</v>
      </c>
      <c r="AC1276">
        <v>0</v>
      </c>
      <c r="AD1276">
        <v>6</v>
      </c>
      <c r="AE1276">
        <v>12</v>
      </c>
      <c r="AF1276">
        <v>5.5</v>
      </c>
      <c r="AG1276" s="1">
        <v>3.3950617283950617</v>
      </c>
      <c r="AH1276">
        <v>3.3</v>
      </c>
      <c r="AI1276">
        <v>4.8</v>
      </c>
      <c r="AJ1276">
        <v>-0.2</v>
      </c>
      <c r="AK1276">
        <v>34</v>
      </c>
      <c r="AL1276">
        <v>1</v>
      </c>
      <c r="AM1276">
        <v>0</v>
      </c>
      <c r="AN1276">
        <v>1</v>
      </c>
      <c r="AO1276">
        <v>8</v>
      </c>
      <c r="AP1276">
        <f>COUNTIFS(MVPs!$A$7:$A$217, 'All B'!C1276, MVPs!$C$7:$C$217, 'All B'!B1276)</f>
        <v>0</v>
      </c>
      <c r="AQ1276">
        <f t="shared" si="95"/>
        <v>0</v>
      </c>
      <c r="AR1276">
        <f t="shared" si="96"/>
        <v>0</v>
      </c>
      <c r="AS1276">
        <f t="shared" si="97"/>
        <v>0</v>
      </c>
      <c r="AT1276">
        <f t="shared" si="98"/>
        <v>0</v>
      </c>
      <c r="AU1276">
        <f t="shared" si="99"/>
        <v>0</v>
      </c>
    </row>
    <row r="1277" spans="1:47" x14ac:dyDescent="0.45">
      <c r="A1277">
        <v>1272</v>
      </c>
      <c r="B1277" t="s">
        <v>769</v>
      </c>
      <c r="C1277">
        <v>1992</v>
      </c>
      <c r="D1277">
        <v>25</v>
      </c>
      <c r="E1277" t="s">
        <v>321</v>
      </c>
      <c r="F1277" t="s">
        <v>17</v>
      </c>
      <c r="G1277">
        <v>159</v>
      </c>
      <c r="H1277">
        <v>707</v>
      </c>
      <c r="I1277">
        <v>653</v>
      </c>
      <c r="J1277">
        <v>99</v>
      </c>
      <c r="K1277">
        <v>180</v>
      </c>
      <c r="L1277">
        <v>121</v>
      </c>
      <c r="M1277">
        <v>39</v>
      </c>
      <c r="N1277">
        <v>6</v>
      </c>
      <c r="O1277">
        <v>14</v>
      </c>
      <c r="P1277">
        <v>66</v>
      </c>
      <c r="Q1277">
        <v>78</v>
      </c>
      <c r="R1277">
        <v>13</v>
      </c>
      <c r="S1277">
        <v>42</v>
      </c>
      <c r="T1277">
        <v>81</v>
      </c>
      <c r="U1277">
        <v>0.27600000000000002</v>
      </c>
      <c r="V1277">
        <v>0.32200000000000001</v>
      </c>
      <c r="W1277">
        <v>0.41799999999999998</v>
      </c>
      <c r="X1277">
        <v>0.74099999999999999</v>
      </c>
      <c r="Y1277">
        <v>109</v>
      </c>
      <c r="Z1277">
        <v>273</v>
      </c>
      <c r="AA1277">
        <v>12</v>
      </c>
      <c r="AB1277">
        <v>5</v>
      </c>
      <c r="AC1277">
        <v>3</v>
      </c>
      <c r="AD1277">
        <v>4</v>
      </c>
      <c r="AE1277">
        <v>6</v>
      </c>
      <c r="AF1277">
        <v>5.5</v>
      </c>
      <c r="AG1277" s="1">
        <v>3.459119496855346</v>
      </c>
      <c r="AH1277">
        <v>3.4</v>
      </c>
      <c r="AI1277">
        <v>4.8</v>
      </c>
      <c r="AJ1277">
        <v>1</v>
      </c>
      <c r="AK1277">
        <v>9</v>
      </c>
      <c r="AL1277">
        <v>2</v>
      </c>
      <c r="AM1277">
        <v>11</v>
      </c>
      <c r="AN1277">
        <v>13</v>
      </c>
      <c r="AO1277">
        <v>5</v>
      </c>
      <c r="AP1277">
        <f>COUNTIFS(MVPs!$A$7:$A$217, 'All B'!C1277, MVPs!$C$7:$C$217, 'All B'!B1277)</f>
        <v>0</v>
      </c>
      <c r="AQ1277">
        <f t="shared" si="95"/>
        <v>1</v>
      </c>
      <c r="AR1277">
        <f t="shared" si="96"/>
        <v>0</v>
      </c>
      <c r="AS1277">
        <f t="shared" si="97"/>
        <v>0</v>
      </c>
      <c r="AT1277">
        <f t="shared" si="98"/>
        <v>0</v>
      </c>
      <c r="AU1277">
        <f t="shared" si="99"/>
        <v>0</v>
      </c>
    </row>
    <row r="1278" spans="1:47" x14ac:dyDescent="0.45">
      <c r="A1278">
        <v>1273</v>
      </c>
      <c r="B1278" t="s">
        <v>770</v>
      </c>
      <c r="C1278">
        <v>2002</v>
      </c>
      <c r="D1278">
        <v>27</v>
      </c>
      <c r="E1278" t="s">
        <v>76</v>
      </c>
      <c r="F1278" t="s">
        <v>13</v>
      </c>
      <c r="G1278">
        <v>149</v>
      </c>
      <c r="H1278">
        <v>626</v>
      </c>
      <c r="I1278">
        <v>577</v>
      </c>
      <c r="J1278">
        <v>96</v>
      </c>
      <c r="K1278">
        <v>173</v>
      </c>
      <c r="L1278">
        <v>107</v>
      </c>
      <c r="M1278">
        <v>37</v>
      </c>
      <c r="N1278">
        <v>2</v>
      </c>
      <c r="O1278">
        <v>27</v>
      </c>
      <c r="P1278">
        <v>85</v>
      </c>
      <c r="Q1278">
        <v>6</v>
      </c>
      <c r="R1278">
        <v>7</v>
      </c>
      <c r="S1278">
        <v>37</v>
      </c>
      <c r="T1278">
        <v>129</v>
      </c>
      <c r="U1278">
        <v>0.3</v>
      </c>
      <c r="V1278">
        <v>0.34100000000000003</v>
      </c>
      <c r="W1278">
        <v>0.51100000000000001</v>
      </c>
      <c r="X1278">
        <v>0.85199999999999998</v>
      </c>
      <c r="Y1278">
        <v>123</v>
      </c>
      <c r="Z1278">
        <v>295</v>
      </c>
      <c r="AA1278">
        <v>8</v>
      </c>
      <c r="AB1278">
        <v>2</v>
      </c>
      <c r="AC1278">
        <v>4</v>
      </c>
      <c r="AD1278">
        <v>6</v>
      </c>
      <c r="AE1278">
        <v>2</v>
      </c>
      <c r="AF1278">
        <v>5.5</v>
      </c>
      <c r="AG1278" s="1">
        <v>3.6912751677852351</v>
      </c>
      <c r="AH1278">
        <v>3.2</v>
      </c>
      <c r="AI1278">
        <v>4</v>
      </c>
      <c r="AJ1278">
        <v>1</v>
      </c>
      <c r="AK1278">
        <v>22</v>
      </c>
      <c r="AL1278">
        <v>1</v>
      </c>
      <c r="AM1278">
        <v>0</v>
      </c>
      <c r="AN1278">
        <v>1</v>
      </c>
      <c r="AO1278">
        <v>15</v>
      </c>
      <c r="AP1278">
        <f>COUNTIFS(MVPs!$A$7:$A$217, 'All B'!C1278, MVPs!$C$7:$C$217, 'All B'!B1278)</f>
        <v>0</v>
      </c>
      <c r="AQ1278">
        <f t="shared" si="95"/>
        <v>0</v>
      </c>
      <c r="AR1278">
        <f t="shared" si="96"/>
        <v>0</v>
      </c>
      <c r="AS1278">
        <f t="shared" si="97"/>
        <v>0</v>
      </c>
      <c r="AT1278">
        <f t="shared" si="98"/>
        <v>0</v>
      </c>
      <c r="AU1278">
        <f t="shared" si="99"/>
        <v>0</v>
      </c>
    </row>
    <row r="1279" spans="1:47" x14ac:dyDescent="0.45">
      <c r="A1279">
        <v>1274</v>
      </c>
      <c r="B1279" t="s">
        <v>771</v>
      </c>
      <c r="C1279">
        <v>1990</v>
      </c>
      <c r="D1279">
        <v>25</v>
      </c>
      <c r="E1279" t="s">
        <v>22</v>
      </c>
      <c r="F1279" t="s">
        <v>13</v>
      </c>
      <c r="G1279">
        <v>162</v>
      </c>
      <c r="H1279">
        <v>687</v>
      </c>
      <c r="I1279">
        <v>641</v>
      </c>
      <c r="J1279">
        <v>85</v>
      </c>
      <c r="K1279">
        <v>183</v>
      </c>
      <c r="L1279">
        <v>132</v>
      </c>
      <c r="M1279">
        <v>32</v>
      </c>
      <c r="N1279">
        <v>4</v>
      </c>
      <c r="O1279">
        <v>15</v>
      </c>
      <c r="P1279">
        <v>61</v>
      </c>
      <c r="Q1279">
        <v>42</v>
      </c>
      <c r="R1279">
        <v>17</v>
      </c>
      <c r="S1279">
        <v>33</v>
      </c>
      <c r="T1279">
        <v>148</v>
      </c>
      <c r="U1279">
        <v>0.28499999999999998</v>
      </c>
      <c r="V1279">
        <v>0.32300000000000001</v>
      </c>
      <c r="W1279">
        <v>0.41799999999999998</v>
      </c>
      <c r="X1279">
        <v>0.74099999999999999</v>
      </c>
      <c r="Y1279">
        <v>106</v>
      </c>
      <c r="Z1279">
        <v>268</v>
      </c>
      <c r="AA1279">
        <v>7</v>
      </c>
      <c r="AB1279">
        <v>4</v>
      </c>
      <c r="AC1279">
        <v>4</v>
      </c>
      <c r="AD1279">
        <v>4</v>
      </c>
      <c r="AE1279">
        <v>0</v>
      </c>
      <c r="AF1279">
        <v>5.5</v>
      </c>
      <c r="AG1279" s="1">
        <v>3.3950617283950617</v>
      </c>
      <c r="AH1279">
        <v>3.1</v>
      </c>
      <c r="AI1279">
        <v>3.2</v>
      </c>
      <c r="AJ1279">
        <v>2.6</v>
      </c>
      <c r="AK1279">
        <v>3</v>
      </c>
      <c r="AL1279">
        <v>0</v>
      </c>
      <c r="AM1279">
        <v>1</v>
      </c>
      <c r="AN1279">
        <v>1</v>
      </c>
      <c r="AO1279">
        <v>22</v>
      </c>
      <c r="AP1279">
        <f>COUNTIFS(MVPs!$A$7:$A$217, 'All B'!C1279, MVPs!$C$7:$C$217, 'All B'!B1279)</f>
        <v>0</v>
      </c>
      <c r="AQ1279">
        <f t="shared" si="95"/>
        <v>1</v>
      </c>
      <c r="AR1279">
        <f t="shared" si="96"/>
        <v>0</v>
      </c>
      <c r="AS1279">
        <f t="shared" si="97"/>
        <v>0</v>
      </c>
      <c r="AT1279">
        <f t="shared" si="98"/>
        <v>0</v>
      </c>
      <c r="AU1279">
        <f t="shared" si="99"/>
        <v>0</v>
      </c>
    </row>
    <row r="1280" spans="1:47" x14ac:dyDescent="0.45">
      <c r="A1280">
        <v>1275</v>
      </c>
      <c r="B1280" t="s">
        <v>772</v>
      </c>
      <c r="C1280">
        <v>1971</v>
      </c>
      <c r="D1280">
        <v>28</v>
      </c>
      <c r="E1280" t="s">
        <v>73</v>
      </c>
      <c r="F1280" t="s">
        <v>17</v>
      </c>
      <c r="G1280">
        <v>147</v>
      </c>
      <c r="H1280">
        <v>602</v>
      </c>
      <c r="I1280">
        <v>553</v>
      </c>
      <c r="J1280">
        <v>85</v>
      </c>
      <c r="K1280">
        <v>154</v>
      </c>
      <c r="L1280">
        <v>95</v>
      </c>
      <c r="M1280">
        <v>17</v>
      </c>
      <c r="N1280">
        <v>3</v>
      </c>
      <c r="O1280">
        <v>39</v>
      </c>
      <c r="P1280">
        <v>98</v>
      </c>
      <c r="Q1280">
        <v>3</v>
      </c>
      <c r="R1280">
        <v>0</v>
      </c>
      <c r="S1280">
        <v>42</v>
      </c>
      <c r="T1280">
        <v>135</v>
      </c>
      <c r="U1280">
        <v>0.27800000000000002</v>
      </c>
      <c r="V1280">
        <v>0.33200000000000002</v>
      </c>
      <c r="W1280">
        <v>0.53200000000000003</v>
      </c>
      <c r="X1280">
        <v>0.86399999999999999</v>
      </c>
      <c r="Y1280">
        <v>147</v>
      </c>
      <c r="Z1280">
        <v>294</v>
      </c>
      <c r="AA1280">
        <v>13</v>
      </c>
      <c r="AB1280">
        <v>4</v>
      </c>
      <c r="AC1280">
        <v>0</v>
      </c>
      <c r="AD1280">
        <v>3</v>
      </c>
      <c r="AE1280">
        <v>2</v>
      </c>
      <c r="AF1280">
        <v>5.5</v>
      </c>
      <c r="AG1280" s="1">
        <v>3.7414965986394559</v>
      </c>
      <c r="AH1280">
        <v>3.3</v>
      </c>
      <c r="AI1280">
        <v>5.0999999999999996</v>
      </c>
      <c r="AJ1280">
        <v>-0.6</v>
      </c>
      <c r="AK1280">
        <v>35</v>
      </c>
      <c r="AL1280">
        <v>-1</v>
      </c>
      <c r="AM1280">
        <v>0</v>
      </c>
      <c r="AN1280">
        <v>0</v>
      </c>
      <c r="AO1280">
        <v>2</v>
      </c>
      <c r="AP1280">
        <f>COUNTIFS(MVPs!$A$7:$A$217, 'All B'!C1280, MVPs!$C$7:$C$217, 'All B'!B1280)</f>
        <v>0</v>
      </c>
      <c r="AQ1280">
        <f t="shared" si="95"/>
        <v>1</v>
      </c>
      <c r="AR1280">
        <f t="shared" si="96"/>
        <v>0</v>
      </c>
      <c r="AS1280">
        <f t="shared" si="97"/>
        <v>0</v>
      </c>
      <c r="AT1280">
        <f t="shared" si="98"/>
        <v>0</v>
      </c>
      <c r="AU1280">
        <f t="shared" si="99"/>
        <v>0</v>
      </c>
    </row>
    <row r="1281" spans="1:47" x14ac:dyDescent="0.45">
      <c r="A1281">
        <v>1276</v>
      </c>
      <c r="B1281" t="s">
        <v>773</v>
      </c>
      <c r="C1281">
        <v>1959</v>
      </c>
      <c r="D1281">
        <v>29</v>
      </c>
      <c r="E1281" t="s">
        <v>37</v>
      </c>
      <c r="F1281" t="s">
        <v>17</v>
      </c>
      <c r="G1281">
        <v>145</v>
      </c>
      <c r="H1281">
        <v>637</v>
      </c>
      <c r="I1281">
        <v>543</v>
      </c>
      <c r="J1281">
        <v>93</v>
      </c>
      <c r="K1281">
        <v>164</v>
      </c>
      <c r="L1281">
        <v>108</v>
      </c>
      <c r="M1281">
        <v>26</v>
      </c>
      <c r="N1281">
        <v>11</v>
      </c>
      <c r="O1281">
        <v>19</v>
      </c>
      <c r="P1281">
        <v>74</v>
      </c>
      <c r="Q1281">
        <v>15</v>
      </c>
      <c r="R1281">
        <v>6</v>
      </c>
      <c r="S1281">
        <v>81</v>
      </c>
      <c r="T1281">
        <v>64</v>
      </c>
      <c r="U1281">
        <v>0.30199999999999999</v>
      </c>
      <c r="V1281">
        <v>0.39400000000000002</v>
      </c>
      <c r="W1281">
        <v>0.495</v>
      </c>
      <c r="X1281">
        <v>0.89</v>
      </c>
      <c r="Y1281">
        <v>129</v>
      </c>
      <c r="Z1281">
        <v>269</v>
      </c>
      <c r="AA1281">
        <v>9</v>
      </c>
      <c r="AB1281">
        <v>3</v>
      </c>
      <c r="AC1281">
        <v>8</v>
      </c>
      <c r="AD1281">
        <v>2</v>
      </c>
      <c r="AE1281">
        <v>1</v>
      </c>
      <c r="AF1281">
        <v>5.5</v>
      </c>
      <c r="AG1281" s="1">
        <v>3.7931034482758621</v>
      </c>
      <c r="AH1281">
        <v>3.1</v>
      </c>
      <c r="AI1281">
        <v>4.8</v>
      </c>
      <c r="AJ1281">
        <v>-0.1</v>
      </c>
      <c r="AK1281">
        <v>25</v>
      </c>
      <c r="AL1281">
        <v>2</v>
      </c>
      <c r="AM1281">
        <v>3</v>
      </c>
      <c r="AN1281">
        <v>5</v>
      </c>
      <c r="AO1281">
        <v>7</v>
      </c>
      <c r="AP1281">
        <f>COUNTIFS(MVPs!$A$7:$A$217, 'All B'!C1281, MVPs!$C$7:$C$217, 'All B'!B1281)</f>
        <v>0</v>
      </c>
      <c r="AQ1281">
        <f t="shared" si="95"/>
        <v>0</v>
      </c>
      <c r="AR1281">
        <f t="shared" si="96"/>
        <v>0</v>
      </c>
      <c r="AS1281">
        <f t="shared" si="97"/>
        <v>0</v>
      </c>
      <c r="AT1281">
        <f t="shared" si="98"/>
        <v>0</v>
      </c>
      <c r="AU1281">
        <f t="shared" si="99"/>
        <v>0</v>
      </c>
    </row>
    <row r="1282" spans="1:47" x14ac:dyDescent="0.45">
      <c r="A1282">
        <v>1277</v>
      </c>
      <c r="B1282" t="s">
        <v>774</v>
      </c>
      <c r="C1282">
        <v>2021</v>
      </c>
      <c r="D1282">
        <v>31</v>
      </c>
      <c r="E1282" t="s">
        <v>155</v>
      </c>
      <c r="F1282" t="s">
        <v>13</v>
      </c>
      <c r="G1282">
        <v>161</v>
      </c>
      <c r="H1282">
        <v>665</v>
      </c>
      <c r="I1282">
        <v>620</v>
      </c>
      <c r="J1282">
        <v>88</v>
      </c>
      <c r="K1282">
        <v>169</v>
      </c>
      <c r="L1282">
        <v>97</v>
      </c>
      <c r="M1282">
        <v>24</v>
      </c>
      <c r="N1282">
        <v>0</v>
      </c>
      <c r="O1282">
        <v>48</v>
      </c>
      <c r="P1282">
        <v>121</v>
      </c>
      <c r="Q1282">
        <v>1</v>
      </c>
      <c r="R1282">
        <v>0</v>
      </c>
      <c r="S1282">
        <v>28</v>
      </c>
      <c r="T1282">
        <v>170</v>
      </c>
      <c r="U1282">
        <v>0.27300000000000002</v>
      </c>
      <c r="V1282">
        <v>0.316</v>
      </c>
      <c r="W1282">
        <v>0.54400000000000004</v>
      </c>
      <c r="X1282">
        <v>0.85899999999999999</v>
      </c>
      <c r="Y1282">
        <v>128</v>
      </c>
      <c r="Z1282">
        <v>337</v>
      </c>
      <c r="AA1282">
        <v>14</v>
      </c>
      <c r="AB1282">
        <v>13</v>
      </c>
      <c r="AC1282">
        <v>0</v>
      </c>
      <c r="AD1282">
        <v>4</v>
      </c>
      <c r="AE1282">
        <v>4</v>
      </c>
      <c r="AF1282">
        <v>5.5</v>
      </c>
      <c r="AG1282" s="1">
        <v>3.4161490683229814</v>
      </c>
      <c r="AH1282">
        <v>3.2</v>
      </c>
      <c r="AI1282">
        <v>4.8</v>
      </c>
      <c r="AJ1282">
        <v>1.2</v>
      </c>
      <c r="AK1282">
        <v>23</v>
      </c>
      <c r="AL1282">
        <v>0</v>
      </c>
      <c r="AM1282">
        <v>-2</v>
      </c>
      <c r="AN1282">
        <v>-3</v>
      </c>
      <c r="AO1282">
        <v>6</v>
      </c>
      <c r="AP1282">
        <f>COUNTIFS(MVPs!$A$7:$A$217, 'All B'!C1282, MVPs!$C$7:$C$217, 'All B'!B1282)</f>
        <v>0</v>
      </c>
      <c r="AQ1282">
        <f t="shared" si="95"/>
        <v>0</v>
      </c>
      <c r="AR1282">
        <f t="shared" si="96"/>
        <v>0</v>
      </c>
      <c r="AS1282">
        <f t="shared" si="97"/>
        <v>0</v>
      </c>
      <c r="AT1282">
        <f t="shared" si="98"/>
        <v>0</v>
      </c>
      <c r="AU1282">
        <f t="shared" si="99"/>
        <v>0</v>
      </c>
    </row>
    <row r="1283" spans="1:47" x14ac:dyDescent="0.45">
      <c r="A1283">
        <v>1278</v>
      </c>
      <c r="B1283" t="s">
        <v>84</v>
      </c>
      <c r="C1283">
        <v>2008</v>
      </c>
      <c r="D1283">
        <v>29</v>
      </c>
      <c r="E1283" t="s">
        <v>28</v>
      </c>
      <c r="F1283" t="s">
        <v>17</v>
      </c>
      <c r="G1283">
        <v>137</v>
      </c>
      <c r="H1283">
        <v>625</v>
      </c>
      <c r="I1283">
        <v>556</v>
      </c>
      <c r="J1283">
        <v>76</v>
      </c>
      <c r="K1283">
        <v>154</v>
      </c>
      <c r="L1283">
        <v>96</v>
      </c>
      <c r="M1283">
        <v>38</v>
      </c>
      <c r="N1283">
        <v>9</v>
      </c>
      <c r="O1283">
        <v>11</v>
      </c>
      <c r="P1283">
        <v>59</v>
      </c>
      <c r="Q1283">
        <v>47</v>
      </c>
      <c r="R1283">
        <v>3</v>
      </c>
      <c r="S1283">
        <v>58</v>
      </c>
      <c r="T1283">
        <v>55</v>
      </c>
      <c r="U1283">
        <v>0.27700000000000002</v>
      </c>
      <c r="V1283">
        <v>0.34899999999999998</v>
      </c>
      <c r="W1283">
        <v>0.437</v>
      </c>
      <c r="X1283">
        <v>0.78600000000000003</v>
      </c>
      <c r="Y1283">
        <v>104</v>
      </c>
      <c r="Z1283">
        <v>243</v>
      </c>
      <c r="AA1283">
        <v>11</v>
      </c>
      <c r="AB1283">
        <v>5</v>
      </c>
      <c r="AC1283">
        <v>3</v>
      </c>
      <c r="AD1283">
        <v>3</v>
      </c>
      <c r="AE1283">
        <v>7</v>
      </c>
      <c r="AF1283">
        <v>5.5</v>
      </c>
      <c r="AG1283" s="1">
        <v>4.0145985401459852</v>
      </c>
      <c r="AH1283">
        <v>3.7</v>
      </c>
      <c r="AI1283">
        <v>3.7</v>
      </c>
      <c r="AJ1283">
        <v>2.5</v>
      </c>
      <c r="AK1283">
        <v>3</v>
      </c>
      <c r="AL1283">
        <v>0</v>
      </c>
      <c r="AM1283">
        <v>10</v>
      </c>
      <c r="AN1283">
        <v>10</v>
      </c>
      <c r="AO1283">
        <v>18</v>
      </c>
      <c r="AP1283">
        <f>COUNTIFS(MVPs!$A$7:$A$217, 'All B'!C1283, MVPs!$C$7:$C$217, 'All B'!B1283)</f>
        <v>0</v>
      </c>
      <c r="AQ1283">
        <f t="shared" si="95"/>
        <v>1</v>
      </c>
      <c r="AR1283">
        <f t="shared" si="96"/>
        <v>0</v>
      </c>
      <c r="AS1283">
        <f t="shared" si="97"/>
        <v>0</v>
      </c>
      <c r="AT1283">
        <f t="shared" si="98"/>
        <v>0</v>
      </c>
      <c r="AU1283">
        <f t="shared" si="99"/>
        <v>0</v>
      </c>
    </row>
    <row r="1284" spans="1:47" x14ac:dyDescent="0.45">
      <c r="A1284">
        <v>1279</v>
      </c>
      <c r="B1284" t="s">
        <v>598</v>
      </c>
      <c r="C1284">
        <v>1997</v>
      </c>
      <c r="D1284">
        <v>31</v>
      </c>
      <c r="E1284" t="s">
        <v>155</v>
      </c>
      <c r="F1284" t="s">
        <v>13</v>
      </c>
      <c r="G1284">
        <v>153</v>
      </c>
      <c r="H1284">
        <v>660</v>
      </c>
      <c r="I1284">
        <v>573</v>
      </c>
      <c r="J1284">
        <v>89</v>
      </c>
      <c r="K1284">
        <v>167</v>
      </c>
      <c r="L1284">
        <v>115</v>
      </c>
      <c r="M1284">
        <v>28</v>
      </c>
      <c r="N1284">
        <v>3</v>
      </c>
      <c r="O1284">
        <v>21</v>
      </c>
      <c r="P1284">
        <v>92</v>
      </c>
      <c r="Q1284">
        <v>10</v>
      </c>
      <c r="R1284">
        <v>6</v>
      </c>
      <c r="S1284">
        <v>71</v>
      </c>
      <c r="T1284">
        <v>101</v>
      </c>
      <c r="U1284">
        <v>0.29099999999999998</v>
      </c>
      <c r="V1284">
        <v>0.36799999999999999</v>
      </c>
      <c r="W1284">
        <v>0.46100000000000002</v>
      </c>
      <c r="X1284">
        <v>0.82899999999999996</v>
      </c>
      <c r="Y1284">
        <v>115</v>
      </c>
      <c r="Z1284">
        <v>264</v>
      </c>
      <c r="AA1284">
        <v>13</v>
      </c>
      <c r="AB1284">
        <v>4</v>
      </c>
      <c r="AC1284">
        <v>3</v>
      </c>
      <c r="AD1284">
        <v>9</v>
      </c>
      <c r="AE1284">
        <v>2</v>
      </c>
      <c r="AF1284">
        <v>5.4</v>
      </c>
      <c r="AG1284" s="1">
        <v>3.5294117647058822</v>
      </c>
      <c r="AH1284">
        <v>3.1</v>
      </c>
      <c r="AI1284">
        <v>4.3</v>
      </c>
      <c r="AJ1284">
        <v>2.1</v>
      </c>
      <c r="AK1284">
        <v>12</v>
      </c>
      <c r="AL1284">
        <v>0</v>
      </c>
      <c r="AM1284">
        <v>-1</v>
      </c>
      <c r="AN1284">
        <v>-2</v>
      </c>
      <c r="AO1284">
        <v>11</v>
      </c>
      <c r="AP1284">
        <f>COUNTIFS(MVPs!$A$7:$A$217, 'All B'!C1284, MVPs!$C$7:$C$217, 'All B'!B1284)</f>
        <v>0</v>
      </c>
      <c r="AQ1284">
        <f t="shared" si="95"/>
        <v>0</v>
      </c>
      <c r="AR1284">
        <f t="shared" si="96"/>
        <v>0</v>
      </c>
      <c r="AS1284">
        <f t="shared" si="97"/>
        <v>0</v>
      </c>
      <c r="AT1284">
        <f t="shared" si="98"/>
        <v>0</v>
      </c>
      <c r="AU1284">
        <f t="shared" si="99"/>
        <v>0</v>
      </c>
    </row>
    <row r="1285" spans="1:47" x14ac:dyDescent="0.45">
      <c r="A1285">
        <v>1280</v>
      </c>
      <c r="B1285" t="s">
        <v>647</v>
      </c>
      <c r="C1285">
        <v>1987</v>
      </c>
      <c r="D1285">
        <v>31</v>
      </c>
      <c r="E1285" t="s">
        <v>25</v>
      </c>
      <c r="F1285" t="s">
        <v>17</v>
      </c>
      <c r="G1285">
        <v>131</v>
      </c>
      <c r="H1285">
        <v>559</v>
      </c>
      <c r="I1285">
        <v>419</v>
      </c>
      <c r="J1285">
        <v>93</v>
      </c>
      <c r="K1285">
        <v>120</v>
      </c>
      <c r="L1285">
        <v>61</v>
      </c>
      <c r="M1285">
        <v>23</v>
      </c>
      <c r="N1285">
        <v>1</v>
      </c>
      <c r="O1285">
        <v>35</v>
      </c>
      <c r="P1285">
        <v>106</v>
      </c>
      <c r="Q1285">
        <v>1</v>
      </c>
      <c r="R1285">
        <v>2</v>
      </c>
      <c r="S1285">
        <v>136</v>
      </c>
      <c r="T1285">
        <v>139</v>
      </c>
      <c r="U1285">
        <v>0.28599999999999998</v>
      </c>
      <c r="V1285">
        <v>0.45900000000000002</v>
      </c>
      <c r="W1285">
        <v>0.59699999999999998</v>
      </c>
      <c r="X1285">
        <v>1.0549999999999999</v>
      </c>
      <c r="Y1285">
        <v>176</v>
      </c>
      <c r="Z1285">
        <v>250</v>
      </c>
      <c r="AA1285">
        <v>5</v>
      </c>
      <c r="AB1285">
        <v>0</v>
      </c>
      <c r="AC1285">
        <v>0</v>
      </c>
      <c r="AD1285">
        <v>3</v>
      </c>
      <c r="AE1285">
        <v>13</v>
      </c>
      <c r="AF1285">
        <v>5.4</v>
      </c>
      <c r="AG1285" s="1">
        <v>4.1221374045801529</v>
      </c>
      <c r="AH1285">
        <v>3.5</v>
      </c>
      <c r="AI1285">
        <v>6.1</v>
      </c>
      <c r="AJ1285">
        <v>-1.5</v>
      </c>
      <c r="AK1285">
        <v>50</v>
      </c>
      <c r="AL1285">
        <v>0</v>
      </c>
      <c r="AM1285">
        <v>-1</v>
      </c>
      <c r="AN1285">
        <v>-1</v>
      </c>
      <c r="AO1285">
        <v>-7</v>
      </c>
      <c r="AP1285">
        <f>COUNTIFS(MVPs!$A$7:$A$217, 'All B'!C1285, MVPs!$C$7:$C$217, 'All B'!B1285)</f>
        <v>0</v>
      </c>
      <c r="AQ1285">
        <f t="shared" si="95"/>
        <v>1</v>
      </c>
      <c r="AR1285">
        <f t="shared" si="96"/>
        <v>0</v>
      </c>
      <c r="AS1285">
        <f t="shared" si="97"/>
        <v>0</v>
      </c>
      <c r="AT1285">
        <f t="shared" si="98"/>
        <v>0</v>
      </c>
      <c r="AU1285">
        <f t="shared" si="99"/>
        <v>0</v>
      </c>
    </row>
    <row r="1286" spans="1:47" x14ac:dyDescent="0.45">
      <c r="A1286">
        <v>1281</v>
      </c>
      <c r="B1286" t="s">
        <v>430</v>
      </c>
      <c r="C1286">
        <v>1998</v>
      </c>
      <c r="D1286">
        <v>26</v>
      </c>
      <c r="E1286" t="s">
        <v>55</v>
      </c>
      <c r="F1286" t="s">
        <v>13</v>
      </c>
      <c r="G1286">
        <v>142</v>
      </c>
      <c r="H1286">
        <v>620</v>
      </c>
      <c r="I1286">
        <v>530</v>
      </c>
      <c r="J1286">
        <v>94</v>
      </c>
      <c r="K1286">
        <v>155</v>
      </c>
      <c r="L1286">
        <v>73</v>
      </c>
      <c r="M1286">
        <v>43</v>
      </c>
      <c r="N1286">
        <v>1</v>
      </c>
      <c r="O1286">
        <v>38</v>
      </c>
      <c r="P1286">
        <v>115</v>
      </c>
      <c r="Q1286">
        <v>3</v>
      </c>
      <c r="R1286">
        <v>0</v>
      </c>
      <c r="S1286">
        <v>73</v>
      </c>
      <c r="T1286">
        <v>139</v>
      </c>
      <c r="U1286">
        <v>0.29199999999999998</v>
      </c>
      <c r="V1286">
        <v>0.38500000000000001</v>
      </c>
      <c r="W1286">
        <v>0.59199999999999997</v>
      </c>
      <c r="X1286">
        <v>0.97799999999999998</v>
      </c>
      <c r="Y1286">
        <v>151</v>
      </c>
      <c r="Z1286">
        <v>314</v>
      </c>
      <c r="AA1286">
        <v>8</v>
      </c>
      <c r="AB1286">
        <v>11</v>
      </c>
      <c r="AC1286">
        <v>0</v>
      </c>
      <c r="AD1286">
        <v>6</v>
      </c>
      <c r="AE1286">
        <v>13</v>
      </c>
      <c r="AF1286">
        <v>5.4</v>
      </c>
      <c r="AG1286" s="1">
        <v>3.802816901408451</v>
      </c>
      <c r="AH1286">
        <v>3.3</v>
      </c>
      <c r="AI1286">
        <v>4.8</v>
      </c>
      <c r="AJ1286">
        <v>0</v>
      </c>
      <c r="AK1286">
        <v>34</v>
      </c>
      <c r="AL1286">
        <v>0</v>
      </c>
      <c r="AM1286">
        <v>0</v>
      </c>
      <c r="AN1286">
        <v>0</v>
      </c>
      <c r="AO1286">
        <v>8</v>
      </c>
      <c r="AP1286">
        <f>COUNTIFS(MVPs!$A$7:$A$217, 'All B'!C1286, MVPs!$C$7:$C$217, 'All B'!B1286)</f>
        <v>0</v>
      </c>
      <c r="AQ1286">
        <f t="shared" si="95"/>
        <v>0</v>
      </c>
      <c r="AR1286">
        <f t="shared" si="96"/>
        <v>0</v>
      </c>
      <c r="AS1286">
        <f t="shared" si="97"/>
        <v>0</v>
      </c>
      <c r="AT1286">
        <f t="shared" si="98"/>
        <v>0</v>
      </c>
      <c r="AU1286">
        <f t="shared" si="99"/>
        <v>0</v>
      </c>
    </row>
    <row r="1287" spans="1:47" x14ac:dyDescent="0.45">
      <c r="A1287">
        <v>1282</v>
      </c>
      <c r="B1287" t="s">
        <v>656</v>
      </c>
      <c r="C1287">
        <v>2005</v>
      </c>
      <c r="D1287">
        <v>28</v>
      </c>
      <c r="E1287" t="s">
        <v>235</v>
      </c>
      <c r="F1287" t="s">
        <v>13</v>
      </c>
      <c r="G1287">
        <v>137</v>
      </c>
      <c r="H1287">
        <v>578</v>
      </c>
      <c r="I1287">
        <v>486</v>
      </c>
      <c r="J1287">
        <v>94</v>
      </c>
      <c r="K1287">
        <v>148</v>
      </c>
      <c r="L1287">
        <v>73</v>
      </c>
      <c r="M1287">
        <v>42</v>
      </c>
      <c r="N1287">
        <v>0</v>
      </c>
      <c r="O1287">
        <v>33</v>
      </c>
      <c r="P1287">
        <v>108</v>
      </c>
      <c r="Q1287">
        <v>0</v>
      </c>
      <c r="R1287">
        <v>0</v>
      </c>
      <c r="S1287">
        <v>79</v>
      </c>
      <c r="T1287">
        <v>123</v>
      </c>
      <c r="U1287">
        <v>0.30499999999999999</v>
      </c>
      <c r="V1287">
        <v>0.40799999999999997</v>
      </c>
      <c r="W1287">
        <v>0.59499999999999997</v>
      </c>
      <c r="X1287">
        <v>1.0029999999999999</v>
      </c>
      <c r="Y1287">
        <v>168</v>
      </c>
      <c r="Z1287">
        <v>289</v>
      </c>
      <c r="AA1287">
        <v>9</v>
      </c>
      <c r="AB1287">
        <v>9</v>
      </c>
      <c r="AC1287">
        <v>0</v>
      </c>
      <c r="AD1287">
        <v>4</v>
      </c>
      <c r="AE1287">
        <v>7</v>
      </c>
      <c r="AF1287">
        <v>5.4</v>
      </c>
      <c r="AG1287" s="1">
        <v>3.9416058394160589</v>
      </c>
      <c r="AH1287">
        <v>3.4</v>
      </c>
      <c r="AI1287">
        <v>5.5</v>
      </c>
      <c r="AJ1287">
        <v>-1.2</v>
      </c>
      <c r="AK1287">
        <v>48</v>
      </c>
      <c r="AL1287">
        <v>-1</v>
      </c>
      <c r="AM1287">
        <v>-1</v>
      </c>
      <c r="AN1287">
        <v>-2</v>
      </c>
      <c r="AO1287">
        <v>0</v>
      </c>
      <c r="AP1287">
        <f>COUNTIFS(MVPs!$A$7:$A$217, 'All B'!C1287, MVPs!$C$7:$C$217, 'All B'!B1287)</f>
        <v>0</v>
      </c>
      <c r="AQ1287">
        <f t="shared" ref="AQ1287:AQ1350" si="100">IF(COUNTIFS($C$6:$C$1991, $C1287, $E$6:$E$1991, $E1287, $AF$6:$AF$1991, "&gt;5")=0, 0, COUNTIFS($C$6:$C$1991, $C1287, $E$6:$E$1991, $E1287, $AF$6:$AF$1991, "&gt;5")-1)</f>
        <v>3</v>
      </c>
      <c r="AR1287">
        <f t="shared" ref="AR1287:AR1350" si="101">IF(COUNTIFS($C$6:$C$1991, $C1287, $E$6:$E$1991, $E1287, $AF$6:$AF$1991, "&gt;6")=0, 0, COUNTIFS($C$6:$C$1991, $C1287, $E$6:$E$1991, $E1287, $AF$6:$AF$1991, "&gt;6")-1)</f>
        <v>0</v>
      </c>
      <c r="AS1287">
        <f t="shared" ref="AS1287:AS1350" si="102">IF(COUNTIFS($C$6:$C$1991, $C1287, $E$6:$E$1991, $E1287, $AF$6:$AF$1991, "&gt;7")=0, 0, COUNTIFS($C$6:$C$1991, $C1287, $E$6:$E$1991, $E1287, $AF$6:$AF$1991, "&gt;7")-1)</f>
        <v>0</v>
      </c>
      <c r="AT1287">
        <f t="shared" ref="AT1287:AT1350" si="103">IF(COUNTIFS($C$6:$C$1991, $C1287, $E$6:$E$1991, $E1287, $AF$6:$AF$1991, "&gt;8")=0, 0, COUNTIFS($C$6:$C$1991, $C1287, $E$6:$E$1991, $E1287, $AF$6:$AF$1991, "&gt;8")-1)</f>
        <v>0</v>
      </c>
      <c r="AU1287">
        <f t="shared" ref="AU1287:AU1350" si="104">IF(COUNTIFS($C$6:$C$1991, $C1287, $E$6:$E$1991, $E1287, $AF$6:$AF$1991, "&gt;9")=0, 0, COUNTIFS($C$6:$C$1991, $C1287, $E$6:$E$1991, $E1287, $AF$6:$AF$1991, "&gt;9")-1)</f>
        <v>0</v>
      </c>
    </row>
    <row r="1288" spans="1:47" x14ac:dyDescent="0.45">
      <c r="A1288">
        <v>1283</v>
      </c>
      <c r="B1288" t="s">
        <v>590</v>
      </c>
      <c r="C1288">
        <v>1951</v>
      </c>
      <c r="D1288">
        <v>27</v>
      </c>
      <c r="E1288" t="s">
        <v>228</v>
      </c>
      <c r="F1288" t="s">
        <v>17</v>
      </c>
      <c r="G1288">
        <v>158</v>
      </c>
      <c r="H1288">
        <v>681</v>
      </c>
      <c r="I1288">
        <v>582</v>
      </c>
      <c r="J1288">
        <v>118</v>
      </c>
      <c r="K1288">
        <v>156</v>
      </c>
      <c r="L1288">
        <v>88</v>
      </c>
      <c r="M1288">
        <v>25</v>
      </c>
      <c r="N1288">
        <v>3</v>
      </c>
      <c r="O1288">
        <v>40</v>
      </c>
      <c r="P1288">
        <v>103</v>
      </c>
      <c r="Q1288">
        <v>9</v>
      </c>
      <c r="R1288">
        <v>7</v>
      </c>
      <c r="S1288">
        <v>93</v>
      </c>
      <c r="T1288">
        <v>99</v>
      </c>
      <c r="U1288">
        <v>0.26800000000000002</v>
      </c>
      <c r="V1288">
        <v>0.374</v>
      </c>
      <c r="W1288">
        <v>0.52700000000000002</v>
      </c>
      <c r="X1288">
        <v>0.90100000000000002</v>
      </c>
      <c r="Y1288">
        <v>138</v>
      </c>
      <c r="Z1288">
        <v>307</v>
      </c>
      <c r="AA1288">
        <v>13</v>
      </c>
      <c r="AB1288">
        <v>5</v>
      </c>
      <c r="AC1288">
        <v>1</v>
      </c>
      <c r="AE1288">
        <v>15</v>
      </c>
      <c r="AF1288">
        <v>5.4</v>
      </c>
      <c r="AG1288" s="1">
        <v>3.4177215189873418</v>
      </c>
      <c r="AH1288">
        <v>2.8</v>
      </c>
      <c r="AI1288">
        <v>5.0999999999999996</v>
      </c>
      <c r="AJ1288">
        <v>-0.3</v>
      </c>
      <c r="AK1288">
        <v>28</v>
      </c>
      <c r="AL1288">
        <v>0</v>
      </c>
      <c r="AM1288">
        <v>3</v>
      </c>
      <c r="AN1288">
        <v>3</v>
      </c>
      <c r="AO1288">
        <v>5</v>
      </c>
      <c r="AP1288">
        <f>COUNTIFS(MVPs!$A$7:$A$217, 'All B'!C1288, MVPs!$C$7:$C$217, 'All B'!B1288)</f>
        <v>0</v>
      </c>
      <c r="AQ1288">
        <f t="shared" si="100"/>
        <v>3</v>
      </c>
      <c r="AR1288">
        <f t="shared" si="101"/>
        <v>1</v>
      </c>
      <c r="AS1288">
        <f t="shared" si="102"/>
        <v>0</v>
      </c>
      <c r="AT1288">
        <f t="shared" si="103"/>
        <v>0</v>
      </c>
      <c r="AU1288">
        <f t="shared" si="104"/>
        <v>0</v>
      </c>
    </row>
    <row r="1289" spans="1:47" x14ac:dyDescent="0.45">
      <c r="A1289">
        <v>1284</v>
      </c>
      <c r="B1289" t="s">
        <v>507</v>
      </c>
      <c r="C1289">
        <v>2015</v>
      </c>
      <c r="D1289">
        <v>27</v>
      </c>
      <c r="E1289" t="s">
        <v>59</v>
      </c>
      <c r="F1289" t="s">
        <v>13</v>
      </c>
      <c r="G1289">
        <v>158</v>
      </c>
      <c r="H1289">
        <v>657</v>
      </c>
      <c r="I1289">
        <v>596</v>
      </c>
      <c r="J1289">
        <v>93</v>
      </c>
      <c r="K1289">
        <v>168</v>
      </c>
      <c r="L1289">
        <v>95</v>
      </c>
      <c r="M1289">
        <v>33</v>
      </c>
      <c r="N1289">
        <v>2</v>
      </c>
      <c r="O1289">
        <v>38</v>
      </c>
      <c r="P1289">
        <v>102</v>
      </c>
      <c r="Q1289">
        <v>3</v>
      </c>
      <c r="R1289">
        <v>2</v>
      </c>
      <c r="S1289">
        <v>53</v>
      </c>
      <c r="T1289">
        <v>178</v>
      </c>
      <c r="U1289">
        <v>0.28199999999999997</v>
      </c>
      <c r="V1289">
        <v>0.34399999999999997</v>
      </c>
      <c r="W1289">
        <v>0.53500000000000003</v>
      </c>
      <c r="X1289">
        <v>0.879</v>
      </c>
      <c r="Y1289">
        <v>139</v>
      </c>
      <c r="Z1289">
        <v>319</v>
      </c>
      <c r="AA1289">
        <v>11</v>
      </c>
      <c r="AB1289">
        <v>5</v>
      </c>
      <c r="AC1289">
        <v>0</v>
      </c>
      <c r="AD1289">
        <v>3</v>
      </c>
      <c r="AE1289">
        <v>7</v>
      </c>
      <c r="AF1289">
        <v>5.4</v>
      </c>
      <c r="AG1289" s="1">
        <v>3.4177215189873418</v>
      </c>
      <c r="AH1289">
        <v>3.1</v>
      </c>
      <c r="AI1289">
        <v>4.5</v>
      </c>
      <c r="AJ1289">
        <v>0.3</v>
      </c>
      <c r="AK1289">
        <v>28</v>
      </c>
      <c r="AL1289">
        <v>1</v>
      </c>
      <c r="AM1289">
        <v>-2</v>
      </c>
      <c r="AN1289">
        <v>-2</v>
      </c>
      <c r="AO1289">
        <v>8</v>
      </c>
      <c r="AP1289">
        <f>COUNTIFS(MVPs!$A$7:$A$217, 'All B'!C1289, MVPs!$C$7:$C$217, 'All B'!B1289)</f>
        <v>0</v>
      </c>
      <c r="AQ1289">
        <f t="shared" si="100"/>
        <v>0</v>
      </c>
      <c r="AR1289">
        <f t="shared" si="101"/>
        <v>0</v>
      </c>
      <c r="AS1289">
        <f t="shared" si="102"/>
        <v>0</v>
      </c>
      <c r="AT1289">
        <f t="shared" si="103"/>
        <v>0</v>
      </c>
      <c r="AU1289">
        <f t="shared" si="104"/>
        <v>0</v>
      </c>
    </row>
    <row r="1290" spans="1:47" x14ac:dyDescent="0.45">
      <c r="A1290">
        <v>1285</v>
      </c>
      <c r="B1290" t="s">
        <v>557</v>
      </c>
      <c r="C1290">
        <v>1988</v>
      </c>
      <c r="D1290">
        <v>26</v>
      </c>
      <c r="E1290" t="s">
        <v>336</v>
      </c>
      <c r="F1290" t="s">
        <v>17</v>
      </c>
      <c r="G1290">
        <v>153</v>
      </c>
      <c r="H1290">
        <v>640</v>
      </c>
      <c r="I1290">
        <v>543</v>
      </c>
      <c r="J1290">
        <v>101</v>
      </c>
      <c r="K1290">
        <v>146</v>
      </c>
      <c r="L1290">
        <v>77</v>
      </c>
      <c r="M1290">
        <v>27</v>
      </c>
      <c r="N1290">
        <v>3</v>
      </c>
      <c r="O1290">
        <v>39</v>
      </c>
      <c r="P1290">
        <v>101</v>
      </c>
      <c r="Q1290">
        <v>29</v>
      </c>
      <c r="R1290">
        <v>14</v>
      </c>
      <c r="S1290">
        <v>85</v>
      </c>
      <c r="T1290">
        <v>127</v>
      </c>
      <c r="U1290">
        <v>0.26900000000000002</v>
      </c>
      <c r="V1290">
        <v>0.36599999999999999</v>
      </c>
      <c r="W1290">
        <v>0.54500000000000004</v>
      </c>
      <c r="X1290">
        <v>0.91100000000000003</v>
      </c>
      <c r="Y1290">
        <v>165</v>
      </c>
      <c r="Z1290">
        <v>296</v>
      </c>
      <c r="AA1290">
        <v>6</v>
      </c>
      <c r="AB1290">
        <v>3</v>
      </c>
      <c r="AC1290">
        <v>0</v>
      </c>
      <c r="AD1290">
        <v>9</v>
      </c>
      <c r="AE1290">
        <v>21</v>
      </c>
      <c r="AF1290">
        <v>5.4</v>
      </c>
      <c r="AG1290" s="1">
        <v>3.5294117647058822</v>
      </c>
      <c r="AH1290">
        <v>3.2</v>
      </c>
      <c r="AI1290">
        <v>6.2</v>
      </c>
      <c r="AJ1290">
        <v>-1.4</v>
      </c>
      <c r="AK1290">
        <v>40</v>
      </c>
      <c r="AL1290">
        <v>1</v>
      </c>
      <c r="AM1290">
        <v>0</v>
      </c>
      <c r="AN1290">
        <v>1</v>
      </c>
      <c r="AO1290">
        <v>-6</v>
      </c>
      <c r="AP1290">
        <f>COUNTIFS(MVPs!$A$7:$A$217, 'All B'!C1290, MVPs!$C$7:$C$217, 'All B'!B1290)</f>
        <v>0</v>
      </c>
      <c r="AQ1290">
        <f t="shared" si="100"/>
        <v>0</v>
      </c>
      <c r="AR1290">
        <f t="shared" si="101"/>
        <v>0</v>
      </c>
      <c r="AS1290">
        <f t="shared" si="102"/>
        <v>0</v>
      </c>
      <c r="AT1290">
        <f t="shared" si="103"/>
        <v>0</v>
      </c>
      <c r="AU1290">
        <f t="shared" si="104"/>
        <v>0</v>
      </c>
    </row>
    <row r="1291" spans="1:47" x14ac:dyDescent="0.45">
      <c r="A1291">
        <v>1286</v>
      </c>
      <c r="B1291" t="s">
        <v>187</v>
      </c>
      <c r="C1291">
        <v>1964</v>
      </c>
      <c r="D1291">
        <v>23</v>
      </c>
      <c r="E1291" t="s">
        <v>226</v>
      </c>
      <c r="F1291" t="s">
        <v>17</v>
      </c>
      <c r="G1291">
        <v>154</v>
      </c>
      <c r="H1291">
        <v>646</v>
      </c>
      <c r="I1291">
        <v>601</v>
      </c>
      <c r="J1291">
        <v>87</v>
      </c>
      <c r="K1291">
        <v>193</v>
      </c>
      <c r="L1291">
        <v>132</v>
      </c>
      <c r="M1291">
        <v>36</v>
      </c>
      <c r="N1291">
        <v>5</v>
      </c>
      <c r="O1291">
        <v>20</v>
      </c>
      <c r="P1291">
        <v>109</v>
      </c>
      <c r="Q1291">
        <v>2</v>
      </c>
      <c r="R1291">
        <v>4</v>
      </c>
      <c r="S1291">
        <v>36</v>
      </c>
      <c r="T1291">
        <v>67</v>
      </c>
      <c r="U1291">
        <v>0.32100000000000001</v>
      </c>
      <c r="V1291">
        <v>0.36499999999999999</v>
      </c>
      <c r="W1291">
        <v>0.498</v>
      </c>
      <c r="X1291">
        <v>0.86299999999999999</v>
      </c>
      <c r="Y1291">
        <v>140</v>
      </c>
      <c r="Z1291">
        <v>299</v>
      </c>
      <c r="AA1291">
        <v>26</v>
      </c>
      <c r="AB1291">
        <v>7</v>
      </c>
      <c r="AC1291">
        <v>0</v>
      </c>
      <c r="AD1291">
        <v>2</v>
      </c>
      <c r="AE1291">
        <v>4</v>
      </c>
      <c r="AF1291">
        <v>5.4</v>
      </c>
      <c r="AG1291" s="1">
        <v>3.506493506493507</v>
      </c>
      <c r="AH1291">
        <v>2.9</v>
      </c>
      <c r="AI1291">
        <v>5.6</v>
      </c>
      <c r="AJ1291">
        <v>0</v>
      </c>
      <c r="AK1291">
        <v>33</v>
      </c>
      <c r="AL1291">
        <v>-4</v>
      </c>
      <c r="AM1291">
        <v>-3</v>
      </c>
      <c r="AN1291">
        <v>-7</v>
      </c>
      <c r="AO1291">
        <v>-2</v>
      </c>
      <c r="AP1291">
        <f>COUNTIFS(MVPs!$A$7:$A$217, 'All B'!C1291, MVPs!$C$7:$C$217, 'All B'!B1291)</f>
        <v>0</v>
      </c>
      <c r="AQ1291">
        <f t="shared" si="100"/>
        <v>2</v>
      </c>
      <c r="AR1291">
        <f t="shared" si="101"/>
        <v>1</v>
      </c>
      <c r="AS1291">
        <f t="shared" si="102"/>
        <v>0</v>
      </c>
      <c r="AT1291">
        <f t="shared" si="103"/>
        <v>0</v>
      </c>
      <c r="AU1291">
        <f t="shared" si="104"/>
        <v>0</v>
      </c>
    </row>
    <row r="1292" spans="1:47" x14ac:dyDescent="0.45">
      <c r="A1292">
        <v>1287</v>
      </c>
      <c r="B1292" t="s">
        <v>775</v>
      </c>
      <c r="C1292">
        <v>1953</v>
      </c>
      <c r="D1292">
        <v>35</v>
      </c>
      <c r="E1292" t="s">
        <v>776</v>
      </c>
      <c r="F1292" t="s">
        <v>13</v>
      </c>
      <c r="G1292">
        <v>152</v>
      </c>
      <c r="H1292">
        <v>679</v>
      </c>
      <c r="I1292">
        <v>608</v>
      </c>
      <c r="J1292">
        <v>101</v>
      </c>
      <c r="K1292">
        <v>205</v>
      </c>
      <c r="L1292">
        <v>136</v>
      </c>
      <c r="M1292">
        <v>43</v>
      </c>
      <c r="N1292">
        <v>11</v>
      </c>
      <c r="O1292">
        <v>15</v>
      </c>
      <c r="P1292">
        <v>115</v>
      </c>
      <c r="Q1292">
        <v>4</v>
      </c>
      <c r="R1292">
        <v>6</v>
      </c>
      <c r="S1292">
        <v>63</v>
      </c>
      <c r="T1292">
        <v>57</v>
      </c>
      <c r="U1292">
        <v>0.33700000000000002</v>
      </c>
      <c r="V1292">
        <v>0.40300000000000002</v>
      </c>
      <c r="W1292">
        <v>0.51800000000000002</v>
      </c>
      <c r="X1292">
        <v>0.92100000000000004</v>
      </c>
      <c r="Y1292">
        <v>150</v>
      </c>
      <c r="Z1292">
        <v>315</v>
      </c>
      <c r="AA1292">
        <v>15</v>
      </c>
      <c r="AB1292">
        <v>4</v>
      </c>
      <c r="AC1292">
        <v>4</v>
      </c>
      <c r="AE1292">
        <v>4</v>
      </c>
      <c r="AF1292">
        <v>5.4</v>
      </c>
      <c r="AG1292" s="1">
        <v>3.5526315789473681</v>
      </c>
      <c r="AH1292">
        <v>3.4</v>
      </c>
      <c r="AI1292">
        <v>5</v>
      </c>
      <c r="AJ1292">
        <v>-0.3</v>
      </c>
      <c r="AK1292">
        <v>40</v>
      </c>
      <c r="AL1292">
        <v>0</v>
      </c>
      <c r="AM1292">
        <v>-3</v>
      </c>
      <c r="AN1292">
        <v>-4</v>
      </c>
      <c r="AO1292">
        <v>4</v>
      </c>
      <c r="AP1292">
        <f>COUNTIFS(MVPs!$A$7:$A$217, 'All B'!C1292, MVPs!$C$7:$C$217, 'All B'!B1292)</f>
        <v>0</v>
      </c>
      <c r="AQ1292">
        <f t="shared" si="100"/>
        <v>1</v>
      </c>
      <c r="AR1292">
        <f t="shared" si="101"/>
        <v>0</v>
      </c>
      <c r="AS1292">
        <f t="shared" si="102"/>
        <v>0</v>
      </c>
      <c r="AT1292">
        <f t="shared" si="103"/>
        <v>0</v>
      </c>
      <c r="AU1292">
        <f t="shared" si="104"/>
        <v>0</v>
      </c>
    </row>
    <row r="1293" spans="1:47" x14ac:dyDescent="0.45">
      <c r="A1293">
        <v>1288</v>
      </c>
      <c r="B1293" t="s">
        <v>502</v>
      </c>
      <c r="C1293">
        <v>1982</v>
      </c>
      <c r="D1293">
        <v>25</v>
      </c>
      <c r="E1293" t="s">
        <v>59</v>
      </c>
      <c r="F1293" t="s">
        <v>13</v>
      </c>
      <c r="G1293">
        <v>152</v>
      </c>
      <c r="H1293">
        <v>619</v>
      </c>
      <c r="I1293">
        <v>560</v>
      </c>
      <c r="J1293">
        <v>76</v>
      </c>
      <c r="K1293">
        <v>160</v>
      </c>
      <c r="L1293">
        <v>115</v>
      </c>
      <c r="M1293">
        <v>22</v>
      </c>
      <c r="N1293">
        <v>8</v>
      </c>
      <c r="O1293">
        <v>15</v>
      </c>
      <c r="P1293">
        <v>65</v>
      </c>
      <c r="Q1293">
        <v>11</v>
      </c>
      <c r="R1293">
        <v>3</v>
      </c>
      <c r="S1293">
        <v>48</v>
      </c>
      <c r="T1293">
        <v>58</v>
      </c>
      <c r="U1293">
        <v>0.28599999999999998</v>
      </c>
      <c r="V1293">
        <v>0.34100000000000003</v>
      </c>
      <c r="W1293">
        <v>0.434</v>
      </c>
      <c r="X1293">
        <v>0.77500000000000002</v>
      </c>
      <c r="Y1293">
        <v>112</v>
      </c>
      <c r="Z1293">
        <v>243</v>
      </c>
      <c r="AA1293">
        <v>8</v>
      </c>
      <c r="AB1293">
        <v>1</v>
      </c>
      <c r="AC1293">
        <v>6</v>
      </c>
      <c r="AD1293">
        <v>4</v>
      </c>
      <c r="AE1293">
        <v>4</v>
      </c>
      <c r="AF1293">
        <v>5.4</v>
      </c>
      <c r="AG1293" s="1">
        <v>3.5526315789473681</v>
      </c>
      <c r="AH1293">
        <v>3.5</v>
      </c>
      <c r="AI1293">
        <v>4.2</v>
      </c>
      <c r="AJ1293">
        <v>1.9</v>
      </c>
      <c r="AK1293">
        <v>9</v>
      </c>
      <c r="AL1293">
        <v>2</v>
      </c>
      <c r="AM1293">
        <v>4</v>
      </c>
      <c r="AN1293">
        <v>6</v>
      </c>
      <c r="AO1293">
        <v>13</v>
      </c>
      <c r="AP1293">
        <f>COUNTIFS(MVPs!$A$7:$A$217, 'All B'!C1293, MVPs!$C$7:$C$217, 'All B'!B1293)</f>
        <v>0</v>
      </c>
      <c r="AQ1293">
        <f t="shared" si="100"/>
        <v>0</v>
      </c>
      <c r="AR1293">
        <f t="shared" si="101"/>
        <v>0</v>
      </c>
      <c r="AS1293">
        <f t="shared" si="102"/>
        <v>0</v>
      </c>
      <c r="AT1293">
        <f t="shared" si="103"/>
        <v>0</v>
      </c>
      <c r="AU1293">
        <f t="shared" si="104"/>
        <v>0</v>
      </c>
    </row>
    <row r="1294" spans="1:47" x14ac:dyDescent="0.45">
      <c r="A1294">
        <v>1289</v>
      </c>
      <c r="B1294" t="s">
        <v>388</v>
      </c>
      <c r="C1294">
        <v>1968</v>
      </c>
      <c r="D1294">
        <v>26</v>
      </c>
      <c r="E1294" t="s">
        <v>46</v>
      </c>
      <c r="F1294" t="s">
        <v>17</v>
      </c>
      <c r="G1294">
        <v>156</v>
      </c>
      <c r="H1294">
        <v>646</v>
      </c>
      <c r="I1294">
        <v>542</v>
      </c>
      <c r="J1294">
        <v>85</v>
      </c>
      <c r="K1294">
        <v>146</v>
      </c>
      <c r="L1294">
        <v>92</v>
      </c>
      <c r="M1294">
        <v>23</v>
      </c>
      <c r="N1294">
        <v>5</v>
      </c>
      <c r="O1294">
        <v>26</v>
      </c>
      <c r="P1294">
        <v>67</v>
      </c>
      <c r="Q1294">
        <v>11</v>
      </c>
      <c r="R1294">
        <v>17</v>
      </c>
      <c r="S1294">
        <v>90</v>
      </c>
      <c r="T1294">
        <v>131</v>
      </c>
      <c r="U1294">
        <v>0.26900000000000002</v>
      </c>
      <c r="V1294">
        <v>0.376</v>
      </c>
      <c r="W1294">
        <v>0.47399999999999998</v>
      </c>
      <c r="X1294">
        <v>0.85</v>
      </c>
      <c r="Y1294">
        <v>158</v>
      </c>
      <c r="Z1294">
        <v>257</v>
      </c>
      <c r="AA1294">
        <v>6</v>
      </c>
      <c r="AB1294">
        <v>5</v>
      </c>
      <c r="AC1294">
        <v>5</v>
      </c>
      <c r="AD1294">
        <v>4</v>
      </c>
      <c r="AE1294">
        <v>9</v>
      </c>
      <c r="AF1294">
        <v>5.4</v>
      </c>
      <c r="AG1294" s="1">
        <v>3.4615384615384617</v>
      </c>
      <c r="AH1294">
        <v>3.1</v>
      </c>
      <c r="AI1294">
        <v>6.3</v>
      </c>
      <c r="AJ1294">
        <v>-1.5</v>
      </c>
      <c r="AK1294">
        <v>38</v>
      </c>
      <c r="AL1294">
        <v>0</v>
      </c>
      <c r="AM1294">
        <v>-3</v>
      </c>
      <c r="AN1294">
        <v>-2</v>
      </c>
      <c r="AO1294">
        <v>-9</v>
      </c>
      <c r="AP1294">
        <f>COUNTIFS(MVPs!$A$7:$A$217, 'All B'!C1294, MVPs!$C$7:$C$217, 'All B'!B1294)</f>
        <v>0</v>
      </c>
      <c r="AQ1294">
        <f t="shared" si="100"/>
        <v>0</v>
      </c>
      <c r="AR1294">
        <f t="shared" si="101"/>
        <v>0</v>
      </c>
      <c r="AS1294">
        <f t="shared" si="102"/>
        <v>0</v>
      </c>
      <c r="AT1294">
        <f t="shared" si="103"/>
        <v>0</v>
      </c>
      <c r="AU1294">
        <f t="shared" si="104"/>
        <v>0</v>
      </c>
    </row>
    <row r="1295" spans="1:47" x14ac:dyDescent="0.45">
      <c r="A1295">
        <v>1290</v>
      </c>
      <c r="B1295" t="s">
        <v>777</v>
      </c>
      <c r="C1295">
        <v>2010</v>
      </c>
      <c r="D1295">
        <v>26</v>
      </c>
      <c r="E1295" t="s">
        <v>340</v>
      </c>
      <c r="F1295" t="s">
        <v>17</v>
      </c>
      <c r="G1295">
        <v>156</v>
      </c>
      <c r="H1295">
        <v>664</v>
      </c>
      <c r="I1295">
        <v>584</v>
      </c>
      <c r="J1295">
        <v>94</v>
      </c>
      <c r="K1295">
        <v>150</v>
      </c>
      <c r="L1295">
        <v>90</v>
      </c>
      <c r="M1295">
        <v>33</v>
      </c>
      <c r="N1295">
        <v>0</v>
      </c>
      <c r="O1295">
        <v>27</v>
      </c>
      <c r="P1295">
        <v>91</v>
      </c>
      <c r="Q1295">
        <v>28</v>
      </c>
      <c r="R1295">
        <v>7</v>
      </c>
      <c r="S1295">
        <v>74</v>
      </c>
      <c r="T1295">
        <v>145</v>
      </c>
      <c r="U1295">
        <v>0.25700000000000001</v>
      </c>
      <c r="V1295">
        <v>0.34100000000000003</v>
      </c>
      <c r="W1295">
        <v>0.45200000000000001</v>
      </c>
      <c r="X1295">
        <v>0.79300000000000004</v>
      </c>
      <c r="Y1295">
        <v>108</v>
      </c>
      <c r="Z1295">
        <v>264</v>
      </c>
      <c r="AA1295">
        <v>10</v>
      </c>
      <c r="AB1295">
        <v>2</v>
      </c>
      <c r="AC1295">
        <v>1</v>
      </c>
      <c r="AD1295">
        <v>3</v>
      </c>
      <c r="AE1295">
        <v>0</v>
      </c>
      <c r="AF1295">
        <v>5.4</v>
      </c>
      <c r="AG1295" s="1">
        <v>3.4615384615384617</v>
      </c>
      <c r="AH1295">
        <v>3.4</v>
      </c>
      <c r="AI1295">
        <v>3.6</v>
      </c>
      <c r="AJ1295">
        <v>2.2999999999999998</v>
      </c>
      <c r="AK1295">
        <v>8</v>
      </c>
      <c r="AL1295">
        <v>1</v>
      </c>
      <c r="AM1295">
        <v>4</v>
      </c>
      <c r="AN1295">
        <v>4</v>
      </c>
      <c r="AO1295">
        <v>18</v>
      </c>
      <c r="AP1295">
        <f>COUNTIFS(MVPs!$A$7:$A$217, 'All B'!C1295, MVPs!$C$7:$C$217, 'All B'!B1295)</f>
        <v>0</v>
      </c>
      <c r="AQ1295">
        <f t="shared" si="100"/>
        <v>0</v>
      </c>
      <c r="AR1295">
        <f t="shared" si="101"/>
        <v>0</v>
      </c>
      <c r="AS1295">
        <f t="shared" si="102"/>
        <v>0</v>
      </c>
      <c r="AT1295">
        <f t="shared" si="103"/>
        <v>0</v>
      </c>
      <c r="AU1295">
        <f t="shared" si="104"/>
        <v>0</v>
      </c>
    </row>
    <row r="1296" spans="1:47" x14ac:dyDescent="0.45">
      <c r="A1296">
        <v>1291</v>
      </c>
      <c r="B1296" t="s">
        <v>183</v>
      </c>
      <c r="C1296">
        <v>1971</v>
      </c>
      <c r="D1296">
        <v>29</v>
      </c>
      <c r="E1296" t="s">
        <v>37</v>
      </c>
      <c r="F1296" t="s">
        <v>17</v>
      </c>
      <c r="G1296">
        <v>155</v>
      </c>
      <c r="H1296">
        <v>649</v>
      </c>
      <c r="I1296">
        <v>549</v>
      </c>
      <c r="J1296">
        <v>82</v>
      </c>
      <c r="K1296">
        <v>162</v>
      </c>
      <c r="L1296">
        <v>114</v>
      </c>
      <c r="M1296">
        <v>24</v>
      </c>
      <c r="N1296">
        <v>1</v>
      </c>
      <c r="O1296">
        <v>23</v>
      </c>
      <c r="P1296">
        <v>90</v>
      </c>
      <c r="Q1296">
        <v>8</v>
      </c>
      <c r="R1296">
        <v>1</v>
      </c>
      <c r="S1296">
        <v>93</v>
      </c>
      <c r="T1296">
        <v>113</v>
      </c>
      <c r="U1296">
        <v>0.29499999999999998</v>
      </c>
      <c r="V1296">
        <v>0.39500000000000002</v>
      </c>
      <c r="W1296">
        <v>0.46800000000000003</v>
      </c>
      <c r="X1296">
        <v>0.86299999999999999</v>
      </c>
      <c r="Y1296">
        <v>151</v>
      </c>
      <c r="Z1296">
        <v>257</v>
      </c>
      <c r="AA1296">
        <v>23</v>
      </c>
      <c r="AB1296">
        <v>1</v>
      </c>
      <c r="AC1296">
        <v>1</v>
      </c>
      <c r="AD1296">
        <v>5</v>
      </c>
      <c r="AE1296">
        <v>13</v>
      </c>
      <c r="AF1296">
        <v>5.4</v>
      </c>
      <c r="AG1296" s="1">
        <v>3.4838709677419359</v>
      </c>
      <c r="AH1296">
        <v>3.2</v>
      </c>
      <c r="AI1296">
        <v>6.3</v>
      </c>
      <c r="AJ1296">
        <v>-1.3</v>
      </c>
      <c r="AK1296">
        <v>40</v>
      </c>
      <c r="AL1296">
        <v>-2</v>
      </c>
      <c r="AM1296">
        <v>2</v>
      </c>
      <c r="AN1296">
        <v>-1</v>
      </c>
      <c r="AO1296">
        <v>-9</v>
      </c>
      <c r="AP1296">
        <f>COUNTIFS(MVPs!$A$7:$A$217, 'All B'!C1296, MVPs!$C$7:$C$217, 'All B'!B1296)</f>
        <v>0</v>
      </c>
      <c r="AQ1296">
        <f t="shared" si="100"/>
        <v>1</v>
      </c>
      <c r="AR1296">
        <f t="shared" si="101"/>
        <v>0</v>
      </c>
      <c r="AS1296">
        <f t="shared" si="102"/>
        <v>0</v>
      </c>
      <c r="AT1296">
        <f t="shared" si="103"/>
        <v>0</v>
      </c>
      <c r="AU1296">
        <f t="shared" si="104"/>
        <v>0</v>
      </c>
    </row>
    <row r="1297" spans="1:47" x14ac:dyDescent="0.45">
      <c r="A1297">
        <v>1292</v>
      </c>
      <c r="B1297" t="s">
        <v>778</v>
      </c>
      <c r="C1297">
        <v>2023</v>
      </c>
      <c r="D1297">
        <v>22</v>
      </c>
      <c r="E1297" t="s">
        <v>340</v>
      </c>
      <c r="F1297" t="s">
        <v>17</v>
      </c>
      <c r="G1297">
        <v>155</v>
      </c>
      <c r="H1297">
        <v>645</v>
      </c>
      <c r="I1297">
        <v>565</v>
      </c>
      <c r="J1297">
        <v>116</v>
      </c>
      <c r="K1297">
        <v>161</v>
      </c>
      <c r="L1297">
        <v>96</v>
      </c>
      <c r="M1297">
        <v>30</v>
      </c>
      <c r="N1297">
        <v>10</v>
      </c>
      <c r="O1297">
        <v>25</v>
      </c>
      <c r="P1297">
        <v>76</v>
      </c>
      <c r="Q1297">
        <v>54</v>
      </c>
      <c r="R1297">
        <v>5</v>
      </c>
      <c r="S1297">
        <v>57</v>
      </c>
      <c r="T1297">
        <v>125</v>
      </c>
      <c r="U1297">
        <v>0.28499999999999998</v>
      </c>
      <c r="V1297">
        <v>0.36199999999999999</v>
      </c>
      <c r="W1297">
        <v>0.50600000000000001</v>
      </c>
      <c r="X1297">
        <v>0.86799999999999999</v>
      </c>
      <c r="Y1297">
        <v>134</v>
      </c>
      <c r="Z1297">
        <v>286</v>
      </c>
      <c r="AA1297">
        <v>7</v>
      </c>
      <c r="AB1297">
        <v>13</v>
      </c>
      <c r="AC1297">
        <v>6</v>
      </c>
      <c r="AD1297">
        <v>4</v>
      </c>
      <c r="AE1297">
        <v>1</v>
      </c>
      <c r="AF1297">
        <v>5.4</v>
      </c>
      <c r="AG1297" s="1">
        <v>3.4838709677419359</v>
      </c>
      <c r="AH1297">
        <v>3.3</v>
      </c>
      <c r="AI1297">
        <v>5.8</v>
      </c>
      <c r="AJ1297">
        <v>-0.7</v>
      </c>
      <c r="AK1297">
        <v>26</v>
      </c>
      <c r="AL1297">
        <v>3</v>
      </c>
      <c r="AM1297">
        <v>12</v>
      </c>
      <c r="AN1297">
        <v>15</v>
      </c>
      <c r="AO1297">
        <v>-3</v>
      </c>
      <c r="AP1297">
        <f>COUNTIFS(MVPs!$A$7:$A$217, 'All B'!C1297, MVPs!$C$7:$C$217, 'All B'!B1297)</f>
        <v>0</v>
      </c>
      <c r="AQ1297">
        <f t="shared" si="100"/>
        <v>0</v>
      </c>
      <c r="AR1297">
        <f t="shared" si="101"/>
        <v>0</v>
      </c>
      <c r="AS1297">
        <f t="shared" si="102"/>
        <v>0</v>
      </c>
      <c r="AT1297">
        <f t="shared" si="103"/>
        <v>0</v>
      </c>
      <c r="AU1297">
        <f t="shared" si="104"/>
        <v>0</v>
      </c>
    </row>
    <row r="1298" spans="1:47" x14ac:dyDescent="0.45">
      <c r="A1298">
        <v>1293</v>
      </c>
      <c r="B1298" t="s">
        <v>585</v>
      </c>
      <c r="C1298">
        <v>1991</v>
      </c>
      <c r="D1298">
        <v>32</v>
      </c>
      <c r="E1298" t="s">
        <v>94</v>
      </c>
      <c r="F1298" t="s">
        <v>13</v>
      </c>
      <c r="G1298">
        <v>150</v>
      </c>
      <c r="H1298">
        <v>637</v>
      </c>
      <c r="I1298">
        <v>572</v>
      </c>
      <c r="J1298">
        <v>86</v>
      </c>
      <c r="K1298">
        <v>158</v>
      </c>
      <c r="L1298">
        <v>100</v>
      </c>
      <c r="M1298">
        <v>33</v>
      </c>
      <c r="N1298">
        <v>0</v>
      </c>
      <c r="O1298">
        <v>25</v>
      </c>
      <c r="P1298">
        <v>85</v>
      </c>
      <c r="Q1298">
        <v>6</v>
      </c>
      <c r="R1298">
        <v>6</v>
      </c>
      <c r="S1298">
        <v>58</v>
      </c>
      <c r="T1298">
        <v>113</v>
      </c>
      <c r="U1298">
        <v>0.27600000000000002</v>
      </c>
      <c r="V1298">
        <v>0.34599999999999997</v>
      </c>
      <c r="W1298">
        <v>0.46500000000000002</v>
      </c>
      <c r="X1298">
        <v>0.81100000000000005</v>
      </c>
      <c r="Y1298">
        <v>129</v>
      </c>
      <c r="Z1298">
        <v>266</v>
      </c>
      <c r="AA1298">
        <v>9</v>
      </c>
      <c r="AB1298">
        <v>4</v>
      </c>
      <c r="AC1298">
        <v>1</v>
      </c>
      <c r="AD1298">
        <v>2</v>
      </c>
      <c r="AE1298">
        <v>3</v>
      </c>
      <c r="AF1298">
        <v>5.4</v>
      </c>
      <c r="AG1298" s="1">
        <v>3.6000000000000005</v>
      </c>
      <c r="AH1298">
        <v>3.3</v>
      </c>
      <c r="AI1298">
        <v>4.9000000000000004</v>
      </c>
      <c r="AJ1298">
        <v>0.8</v>
      </c>
      <c r="AK1298">
        <v>22</v>
      </c>
      <c r="AL1298">
        <v>1</v>
      </c>
      <c r="AM1298">
        <v>1</v>
      </c>
      <c r="AN1298">
        <v>2</v>
      </c>
      <c r="AO1298">
        <v>5</v>
      </c>
      <c r="AP1298">
        <f>COUNTIFS(MVPs!$A$7:$A$217, 'All B'!C1298, MVPs!$C$7:$C$217, 'All B'!B1298)</f>
        <v>0</v>
      </c>
      <c r="AQ1298">
        <f t="shared" si="100"/>
        <v>1</v>
      </c>
      <c r="AR1298">
        <f t="shared" si="101"/>
        <v>0</v>
      </c>
      <c r="AS1298">
        <f t="shared" si="102"/>
        <v>0</v>
      </c>
      <c r="AT1298">
        <f t="shared" si="103"/>
        <v>0</v>
      </c>
      <c r="AU1298">
        <f t="shared" si="104"/>
        <v>0</v>
      </c>
    </row>
    <row r="1299" spans="1:47" x14ac:dyDescent="0.45">
      <c r="A1299">
        <v>1294</v>
      </c>
      <c r="B1299" t="s">
        <v>386</v>
      </c>
      <c r="C1299">
        <v>2009</v>
      </c>
      <c r="D1299">
        <v>33</v>
      </c>
      <c r="E1299" t="s">
        <v>52</v>
      </c>
      <c r="F1299" t="s">
        <v>17</v>
      </c>
      <c r="G1299">
        <v>141</v>
      </c>
      <c r="H1299">
        <v>615</v>
      </c>
      <c r="I1299">
        <v>532</v>
      </c>
      <c r="J1299">
        <v>91</v>
      </c>
      <c r="K1299">
        <v>163</v>
      </c>
      <c r="L1299">
        <v>90</v>
      </c>
      <c r="M1299">
        <v>36</v>
      </c>
      <c r="N1299">
        <v>2</v>
      </c>
      <c r="O1299">
        <v>35</v>
      </c>
      <c r="P1299">
        <v>111</v>
      </c>
      <c r="Q1299">
        <v>1</v>
      </c>
      <c r="R1299">
        <v>0</v>
      </c>
      <c r="S1299">
        <v>76</v>
      </c>
      <c r="T1299">
        <v>109</v>
      </c>
      <c r="U1299">
        <v>0.30599999999999999</v>
      </c>
      <c r="V1299">
        <v>0.39300000000000002</v>
      </c>
      <c r="W1299">
        <v>0.57899999999999996</v>
      </c>
      <c r="X1299">
        <v>0.97199999999999998</v>
      </c>
      <c r="Y1299">
        <v>146</v>
      </c>
      <c r="Z1299">
        <v>308</v>
      </c>
      <c r="AA1299">
        <v>12</v>
      </c>
      <c r="AB1299">
        <v>3</v>
      </c>
      <c r="AC1299">
        <v>0</v>
      </c>
      <c r="AD1299">
        <v>4</v>
      </c>
      <c r="AE1299">
        <v>6</v>
      </c>
      <c r="AF1299">
        <v>5.4</v>
      </c>
      <c r="AG1299" s="1">
        <v>3.8297872340425529</v>
      </c>
      <c r="AH1299">
        <v>3.6</v>
      </c>
      <c r="AI1299">
        <v>5.0999999999999996</v>
      </c>
      <c r="AJ1299">
        <v>-0.6</v>
      </c>
      <c r="AK1299">
        <v>42</v>
      </c>
      <c r="AL1299">
        <v>-1</v>
      </c>
      <c r="AM1299">
        <v>-1</v>
      </c>
      <c r="AN1299">
        <v>-1</v>
      </c>
      <c r="AO1299">
        <v>3</v>
      </c>
      <c r="AP1299">
        <f>COUNTIFS(MVPs!$A$7:$A$217, 'All B'!C1299, MVPs!$C$7:$C$217, 'All B'!B1299)</f>
        <v>0</v>
      </c>
      <c r="AQ1299">
        <f t="shared" si="100"/>
        <v>0</v>
      </c>
      <c r="AR1299">
        <f t="shared" si="101"/>
        <v>0</v>
      </c>
      <c r="AS1299">
        <f t="shared" si="102"/>
        <v>0</v>
      </c>
      <c r="AT1299">
        <f t="shared" si="103"/>
        <v>0</v>
      </c>
      <c r="AU1299">
        <f t="shared" si="104"/>
        <v>0</v>
      </c>
    </row>
    <row r="1300" spans="1:47" x14ac:dyDescent="0.45">
      <c r="A1300">
        <v>1295</v>
      </c>
      <c r="B1300" t="s">
        <v>779</v>
      </c>
      <c r="C1300">
        <v>1985</v>
      </c>
      <c r="D1300">
        <v>26</v>
      </c>
      <c r="E1300" t="s">
        <v>37</v>
      </c>
      <c r="F1300" t="s">
        <v>17</v>
      </c>
      <c r="G1300">
        <v>141</v>
      </c>
      <c r="H1300">
        <v>526</v>
      </c>
      <c r="I1300">
        <v>429</v>
      </c>
      <c r="J1300">
        <v>47</v>
      </c>
      <c r="K1300">
        <v>127</v>
      </c>
      <c r="L1300">
        <v>91</v>
      </c>
      <c r="M1300">
        <v>26</v>
      </c>
      <c r="N1300">
        <v>3</v>
      </c>
      <c r="O1300">
        <v>7</v>
      </c>
      <c r="P1300">
        <v>53</v>
      </c>
      <c r="Q1300">
        <v>3</v>
      </c>
      <c r="R1300">
        <v>3</v>
      </c>
      <c r="S1300">
        <v>77</v>
      </c>
      <c r="T1300">
        <v>21</v>
      </c>
      <c r="U1300">
        <v>0.29599999999999999</v>
      </c>
      <c r="V1300">
        <v>0.40699999999999997</v>
      </c>
      <c r="W1300">
        <v>0.42</v>
      </c>
      <c r="X1300">
        <v>0.82599999999999996</v>
      </c>
      <c r="Y1300">
        <v>136</v>
      </c>
      <c r="Z1300">
        <v>180</v>
      </c>
      <c r="AA1300">
        <v>10</v>
      </c>
      <c r="AB1300">
        <v>5</v>
      </c>
      <c r="AC1300">
        <v>11</v>
      </c>
      <c r="AD1300">
        <v>3</v>
      </c>
      <c r="AE1300">
        <v>9</v>
      </c>
      <c r="AF1300">
        <v>5.4</v>
      </c>
      <c r="AG1300" s="1">
        <v>3.8297872340425529</v>
      </c>
      <c r="AH1300">
        <v>3.6</v>
      </c>
      <c r="AI1300">
        <v>4.8</v>
      </c>
      <c r="AJ1300">
        <v>1.5</v>
      </c>
      <c r="AK1300">
        <v>19</v>
      </c>
      <c r="AL1300">
        <v>1</v>
      </c>
      <c r="AM1300">
        <v>-1</v>
      </c>
      <c r="AN1300">
        <v>0</v>
      </c>
      <c r="AO1300">
        <v>5</v>
      </c>
      <c r="AP1300">
        <f>COUNTIFS(MVPs!$A$7:$A$217, 'All B'!C1300, MVPs!$C$7:$C$217, 'All B'!B1300)</f>
        <v>0</v>
      </c>
      <c r="AQ1300">
        <f t="shared" si="100"/>
        <v>1</v>
      </c>
      <c r="AR1300">
        <f t="shared" si="101"/>
        <v>0</v>
      </c>
      <c r="AS1300">
        <f t="shared" si="102"/>
        <v>0</v>
      </c>
      <c r="AT1300">
        <f t="shared" si="103"/>
        <v>0</v>
      </c>
      <c r="AU1300">
        <f t="shared" si="104"/>
        <v>0</v>
      </c>
    </row>
    <row r="1301" spans="1:47" x14ac:dyDescent="0.45">
      <c r="A1301">
        <v>1296</v>
      </c>
      <c r="B1301" t="s">
        <v>641</v>
      </c>
      <c r="C1301">
        <v>1948</v>
      </c>
      <c r="D1301">
        <v>32</v>
      </c>
      <c r="E1301" t="s">
        <v>25</v>
      </c>
      <c r="F1301" t="s">
        <v>17</v>
      </c>
      <c r="G1301">
        <v>146</v>
      </c>
      <c r="H1301">
        <v>637</v>
      </c>
      <c r="I1301">
        <v>549</v>
      </c>
      <c r="J1301">
        <v>91</v>
      </c>
      <c r="K1301">
        <v>176</v>
      </c>
      <c r="L1301">
        <v>127</v>
      </c>
      <c r="M1301">
        <v>27</v>
      </c>
      <c r="N1301">
        <v>11</v>
      </c>
      <c r="O1301">
        <v>11</v>
      </c>
      <c r="P1301">
        <v>90</v>
      </c>
      <c r="Q1301">
        <v>4</v>
      </c>
      <c r="R1301">
        <v>3</v>
      </c>
      <c r="S1301">
        <v>81</v>
      </c>
      <c r="T1301">
        <v>29</v>
      </c>
      <c r="U1301">
        <v>0.32100000000000001</v>
      </c>
      <c r="V1301">
        <v>0.40899999999999997</v>
      </c>
      <c r="W1301">
        <v>0.47</v>
      </c>
      <c r="X1301">
        <v>0.879</v>
      </c>
      <c r="Y1301">
        <v>132</v>
      </c>
      <c r="Z1301">
        <v>258</v>
      </c>
      <c r="AA1301">
        <v>11</v>
      </c>
      <c r="AB1301">
        <v>1</v>
      </c>
      <c r="AC1301">
        <v>6</v>
      </c>
      <c r="AE1301">
        <v>9</v>
      </c>
      <c r="AF1301">
        <v>5.4</v>
      </c>
      <c r="AG1301" s="1">
        <v>3.6986301369863015</v>
      </c>
      <c r="AH1301">
        <v>2.9</v>
      </c>
      <c r="AI1301">
        <v>5.0999999999999996</v>
      </c>
      <c r="AJ1301">
        <v>-0.3</v>
      </c>
      <c r="AK1301">
        <v>26</v>
      </c>
      <c r="AL1301">
        <v>1</v>
      </c>
      <c r="AM1301">
        <v>4</v>
      </c>
      <c r="AN1301">
        <v>5</v>
      </c>
      <c r="AO1301">
        <v>4</v>
      </c>
      <c r="AP1301">
        <f>COUNTIFS(MVPs!$A$7:$A$217, 'All B'!C1301, MVPs!$C$7:$C$217, 'All B'!B1301)</f>
        <v>0</v>
      </c>
      <c r="AQ1301">
        <f t="shared" si="100"/>
        <v>1</v>
      </c>
      <c r="AR1301">
        <f t="shared" si="101"/>
        <v>0</v>
      </c>
      <c r="AS1301">
        <f t="shared" si="102"/>
        <v>0</v>
      </c>
      <c r="AT1301">
        <f t="shared" si="103"/>
        <v>0</v>
      </c>
      <c r="AU1301">
        <f t="shared" si="104"/>
        <v>0</v>
      </c>
    </row>
    <row r="1302" spans="1:47" x14ac:dyDescent="0.45">
      <c r="A1302">
        <v>1297</v>
      </c>
      <c r="B1302" t="s">
        <v>303</v>
      </c>
      <c r="C1302">
        <v>1949</v>
      </c>
      <c r="D1302">
        <v>22</v>
      </c>
      <c r="E1302" t="s">
        <v>228</v>
      </c>
      <c r="F1302" t="s">
        <v>17</v>
      </c>
      <c r="G1302">
        <v>146</v>
      </c>
      <c r="H1302">
        <v>615</v>
      </c>
      <c r="I1302">
        <v>552</v>
      </c>
      <c r="J1302">
        <v>100</v>
      </c>
      <c r="K1302">
        <v>161</v>
      </c>
      <c r="L1302">
        <v>103</v>
      </c>
      <c r="M1302">
        <v>28</v>
      </c>
      <c r="N1302">
        <v>7</v>
      </c>
      <c r="O1302">
        <v>23</v>
      </c>
      <c r="P1302">
        <v>92</v>
      </c>
      <c r="Q1302">
        <v>12</v>
      </c>
      <c r="R1302">
        <v>5</v>
      </c>
      <c r="S1302">
        <v>56</v>
      </c>
      <c r="T1302">
        <v>92</v>
      </c>
      <c r="U1302">
        <v>0.29199999999999998</v>
      </c>
      <c r="V1302">
        <v>0.36099999999999999</v>
      </c>
      <c r="W1302">
        <v>0.49299999999999999</v>
      </c>
      <c r="X1302">
        <v>0.85399999999999998</v>
      </c>
      <c r="Y1302">
        <v>123</v>
      </c>
      <c r="Z1302">
        <v>272</v>
      </c>
      <c r="AA1302">
        <v>8</v>
      </c>
      <c r="AB1302">
        <v>4</v>
      </c>
      <c r="AC1302">
        <v>3</v>
      </c>
      <c r="AE1302">
        <v>2</v>
      </c>
      <c r="AF1302">
        <v>5.4</v>
      </c>
      <c r="AG1302" s="1">
        <v>3.6986301369863015</v>
      </c>
      <c r="AH1302">
        <v>3</v>
      </c>
      <c r="AI1302">
        <v>4.4000000000000004</v>
      </c>
      <c r="AJ1302">
        <v>1</v>
      </c>
      <c r="AK1302">
        <v>17</v>
      </c>
      <c r="AL1302">
        <v>2</v>
      </c>
      <c r="AM1302">
        <v>2</v>
      </c>
      <c r="AN1302">
        <v>4</v>
      </c>
      <c r="AO1302">
        <v>10</v>
      </c>
      <c r="AP1302">
        <f>COUNTIFS(MVPs!$A$7:$A$217, 'All B'!C1302, MVPs!$C$7:$C$217, 'All B'!B1302)</f>
        <v>0</v>
      </c>
      <c r="AQ1302">
        <f t="shared" si="100"/>
        <v>2</v>
      </c>
      <c r="AR1302">
        <f t="shared" si="101"/>
        <v>1</v>
      </c>
      <c r="AS1302">
        <f t="shared" si="102"/>
        <v>1</v>
      </c>
      <c r="AT1302">
        <f t="shared" si="103"/>
        <v>0</v>
      </c>
      <c r="AU1302">
        <f t="shared" si="104"/>
        <v>0</v>
      </c>
    </row>
    <row r="1303" spans="1:47" x14ac:dyDescent="0.45">
      <c r="A1303">
        <v>1298</v>
      </c>
      <c r="B1303" t="s">
        <v>109</v>
      </c>
      <c r="C1303">
        <v>1996</v>
      </c>
      <c r="D1303">
        <v>27</v>
      </c>
      <c r="E1303" t="s">
        <v>52</v>
      </c>
      <c r="F1303" t="s">
        <v>17</v>
      </c>
      <c r="G1303">
        <v>124</v>
      </c>
      <c r="H1303">
        <v>541</v>
      </c>
      <c r="I1303">
        <v>498</v>
      </c>
      <c r="J1303">
        <v>84</v>
      </c>
      <c r="K1303">
        <v>136</v>
      </c>
      <c r="L1303">
        <v>73</v>
      </c>
      <c r="M1303">
        <v>21</v>
      </c>
      <c r="N1303">
        <v>2</v>
      </c>
      <c r="O1303">
        <v>40</v>
      </c>
      <c r="P1303">
        <v>100</v>
      </c>
      <c r="Q1303">
        <v>18</v>
      </c>
      <c r="R1303">
        <v>5</v>
      </c>
      <c r="S1303">
        <v>34</v>
      </c>
      <c r="T1303">
        <v>134</v>
      </c>
      <c r="U1303">
        <v>0.27300000000000002</v>
      </c>
      <c r="V1303">
        <v>0.32300000000000001</v>
      </c>
      <c r="W1303">
        <v>0.56399999999999995</v>
      </c>
      <c r="X1303">
        <v>0.88800000000000001</v>
      </c>
      <c r="Y1303">
        <v>127</v>
      </c>
      <c r="Z1303">
        <v>281</v>
      </c>
      <c r="AA1303">
        <v>14</v>
      </c>
      <c r="AB1303">
        <v>5</v>
      </c>
      <c r="AC1303">
        <v>0</v>
      </c>
      <c r="AD1303">
        <v>4</v>
      </c>
      <c r="AE1303">
        <v>6</v>
      </c>
      <c r="AF1303">
        <v>5.4</v>
      </c>
      <c r="AG1303" s="1">
        <v>4.354838709677419</v>
      </c>
      <c r="AH1303">
        <v>3.8</v>
      </c>
      <c r="AI1303">
        <v>2.8</v>
      </c>
      <c r="AJ1303">
        <v>2.2000000000000002</v>
      </c>
      <c r="AK1303">
        <v>19</v>
      </c>
      <c r="AL1303">
        <v>-2</v>
      </c>
      <c r="AM1303">
        <v>2</v>
      </c>
      <c r="AN1303">
        <v>-1</v>
      </c>
      <c r="AO1303">
        <v>27</v>
      </c>
      <c r="AP1303">
        <f>COUNTIFS(MVPs!$A$7:$A$217, 'All B'!C1303, MVPs!$C$7:$C$217, 'All B'!B1303)</f>
        <v>0</v>
      </c>
      <c r="AQ1303">
        <f t="shared" si="100"/>
        <v>0</v>
      </c>
      <c r="AR1303">
        <f t="shared" si="101"/>
        <v>0</v>
      </c>
      <c r="AS1303">
        <f t="shared" si="102"/>
        <v>0</v>
      </c>
      <c r="AT1303">
        <f t="shared" si="103"/>
        <v>0</v>
      </c>
      <c r="AU1303">
        <f t="shared" si="104"/>
        <v>0</v>
      </c>
    </row>
    <row r="1304" spans="1:47" x14ac:dyDescent="0.45">
      <c r="A1304">
        <v>1299</v>
      </c>
      <c r="B1304" t="s">
        <v>548</v>
      </c>
      <c r="C1304">
        <v>1999</v>
      </c>
      <c r="D1304">
        <v>30</v>
      </c>
      <c r="E1304" t="s">
        <v>22</v>
      </c>
      <c r="F1304" t="s">
        <v>13</v>
      </c>
      <c r="G1304">
        <v>158</v>
      </c>
      <c r="H1304">
        <v>697</v>
      </c>
      <c r="I1304">
        <v>591</v>
      </c>
      <c r="J1304">
        <v>116</v>
      </c>
      <c r="K1304">
        <v>202</v>
      </c>
      <c r="L1304">
        <v>143</v>
      </c>
      <c r="M1304">
        <v>28</v>
      </c>
      <c r="N1304">
        <v>6</v>
      </c>
      <c r="O1304">
        <v>25</v>
      </c>
      <c r="P1304">
        <v>115</v>
      </c>
      <c r="Q1304">
        <v>9</v>
      </c>
      <c r="R1304">
        <v>10</v>
      </c>
      <c r="S1304">
        <v>100</v>
      </c>
      <c r="T1304">
        <v>95</v>
      </c>
      <c r="U1304">
        <v>0.34200000000000003</v>
      </c>
      <c r="V1304">
        <v>0.435</v>
      </c>
      <c r="W1304">
        <v>0.53600000000000003</v>
      </c>
      <c r="X1304">
        <v>0.97099999999999997</v>
      </c>
      <c r="Y1304">
        <v>149</v>
      </c>
      <c r="Z1304">
        <v>317</v>
      </c>
      <c r="AA1304">
        <v>11</v>
      </c>
      <c r="AB1304">
        <v>1</v>
      </c>
      <c r="AC1304">
        <v>0</v>
      </c>
      <c r="AD1304">
        <v>5</v>
      </c>
      <c r="AE1304">
        <v>17</v>
      </c>
      <c r="AF1304">
        <v>5.4</v>
      </c>
      <c r="AG1304" s="1">
        <v>3.4177215189873418</v>
      </c>
      <c r="AH1304">
        <v>3</v>
      </c>
      <c r="AI1304">
        <v>6.9</v>
      </c>
      <c r="AJ1304">
        <v>-1.1000000000000001</v>
      </c>
      <c r="AK1304">
        <v>45</v>
      </c>
      <c r="AL1304">
        <v>2</v>
      </c>
      <c r="AM1304">
        <v>-2</v>
      </c>
      <c r="AN1304">
        <v>0</v>
      </c>
      <c r="AO1304">
        <v>-16</v>
      </c>
      <c r="AP1304">
        <f>COUNTIFS(MVPs!$A$7:$A$217, 'All B'!C1304, MVPs!$C$7:$C$217, 'All B'!B1304)</f>
        <v>0</v>
      </c>
      <c r="AQ1304">
        <f t="shared" si="100"/>
        <v>1</v>
      </c>
      <c r="AR1304">
        <f t="shared" si="101"/>
        <v>0</v>
      </c>
      <c r="AS1304">
        <f t="shared" si="102"/>
        <v>0</v>
      </c>
      <c r="AT1304">
        <f t="shared" si="103"/>
        <v>0</v>
      </c>
      <c r="AU1304">
        <f t="shared" si="104"/>
        <v>0</v>
      </c>
    </row>
    <row r="1305" spans="1:47" x14ac:dyDescent="0.45">
      <c r="A1305">
        <v>1300</v>
      </c>
      <c r="B1305" t="s">
        <v>780</v>
      </c>
      <c r="C1305">
        <v>2017</v>
      </c>
      <c r="D1305">
        <v>28</v>
      </c>
      <c r="E1305" t="s">
        <v>70</v>
      </c>
      <c r="F1305" t="s">
        <v>13</v>
      </c>
      <c r="G1305">
        <v>158</v>
      </c>
      <c r="H1305">
        <v>689</v>
      </c>
      <c r="I1305">
        <v>643</v>
      </c>
      <c r="J1305">
        <v>100</v>
      </c>
      <c r="K1305">
        <v>191</v>
      </c>
      <c r="L1305">
        <v>123</v>
      </c>
      <c r="M1305">
        <v>44</v>
      </c>
      <c r="N1305">
        <v>4</v>
      </c>
      <c r="O1305">
        <v>20</v>
      </c>
      <c r="P1305">
        <v>88</v>
      </c>
      <c r="Q1305">
        <v>25</v>
      </c>
      <c r="R1305">
        <v>10</v>
      </c>
      <c r="S1305">
        <v>38</v>
      </c>
      <c r="T1305">
        <v>101</v>
      </c>
      <c r="U1305">
        <v>0.29699999999999999</v>
      </c>
      <c r="V1305">
        <v>0.33700000000000002</v>
      </c>
      <c r="W1305">
        <v>0.47099999999999997</v>
      </c>
      <c r="X1305">
        <v>0.80800000000000005</v>
      </c>
      <c r="Y1305">
        <v>105</v>
      </c>
      <c r="Z1305">
        <v>303</v>
      </c>
      <c r="AA1305">
        <v>18</v>
      </c>
      <c r="AB1305">
        <v>3</v>
      </c>
      <c r="AC1305">
        <v>1</v>
      </c>
      <c r="AD1305">
        <v>4</v>
      </c>
      <c r="AE1305">
        <v>0</v>
      </c>
      <c r="AF1305">
        <v>5.4</v>
      </c>
      <c r="AG1305" s="1">
        <v>3.4177215189873418</v>
      </c>
      <c r="AH1305">
        <v>3.1</v>
      </c>
      <c r="AI1305">
        <v>4.2</v>
      </c>
      <c r="AJ1305">
        <v>2.1</v>
      </c>
      <c r="AK1305">
        <v>5</v>
      </c>
      <c r="AL1305">
        <v>0</v>
      </c>
      <c r="AM1305">
        <v>5</v>
      </c>
      <c r="AN1305">
        <v>4</v>
      </c>
      <c r="AO1305">
        <v>12</v>
      </c>
      <c r="AP1305">
        <f>COUNTIFS(MVPs!$A$7:$A$217, 'All B'!C1305, MVPs!$C$7:$C$217, 'All B'!B1305)</f>
        <v>0</v>
      </c>
      <c r="AQ1305">
        <f t="shared" si="100"/>
        <v>0</v>
      </c>
      <c r="AR1305">
        <f t="shared" si="101"/>
        <v>0</v>
      </c>
      <c r="AS1305">
        <f t="shared" si="102"/>
        <v>0</v>
      </c>
      <c r="AT1305">
        <f t="shared" si="103"/>
        <v>0</v>
      </c>
      <c r="AU1305">
        <f t="shared" si="104"/>
        <v>0</v>
      </c>
    </row>
    <row r="1306" spans="1:47" x14ac:dyDescent="0.45">
      <c r="A1306">
        <v>1301</v>
      </c>
      <c r="B1306" t="s">
        <v>350</v>
      </c>
      <c r="C1306">
        <v>2007</v>
      </c>
      <c r="D1306">
        <v>30</v>
      </c>
      <c r="E1306" t="s">
        <v>336</v>
      </c>
      <c r="F1306" t="s">
        <v>17</v>
      </c>
      <c r="G1306">
        <v>144</v>
      </c>
      <c r="H1306">
        <v>636</v>
      </c>
      <c r="I1306">
        <v>554</v>
      </c>
      <c r="J1306">
        <v>93</v>
      </c>
      <c r="K1306">
        <v>153</v>
      </c>
      <c r="L1306">
        <v>84</v>
      </c>
      <c r="M1306">
        <v>33</v>
      </c>
      <c r="N1306">
        <v>3</v>
      </c>
      <c r="O1306">
        <v>33</v>
      </c>
      <c r="P1306">
        <v>112</v>
      </c>
      <c r="Q1306">
        <v>23</v>
      </c>
      <c r="R1306">
        <v>2</v>
      </c>
      <c r="S1306">
        <v>69</v>
      </c>
      <c r="T1306">
        <v>111</v>
      </c>
      <c r="U1306">
        <v>0.27600000000000002</v>
      </c>
      <c r="V1306">
        <v>0.35299999999999998</v>
      </c>
      <c r="W1306">
        <v>0.52500000000000002</v>
      </c>
      <c r="X1306">
        <v>0.878</v>
      </c>
      <c r="Y1306">
        <v>125</v>
      </c>
      <c r="Z1306">
        <v>291</v>
      </c>
      <c r="AA1306">
        <v>8</v>
      </c>
      <c r="AB1306">
        <v>2</v>
      </c>
      <c r="AC1306">
        <v>1</v>
      </c>
      <c r="AD1306">
        <v>10</v>
      </c>
      <c r="AE1306">
        <v>10</v>
      </c>
      <c r="AF1306">
        <v>5.4</v>
      </c>
      <c r="AG1306" s="1">
        <v>3.7500000000000004</v>
      </c>
      <c r="AH1306">
        <v>3.6</v>
      </c>
      <c r="AI1306">
        <v>4.5</v>
      </c>
      <c r="AJ1306">
        <v>1.3</v>
      </c>
      <c r="AK1306">
        <v>17</v>
      </c>
      <c r="AL1306">
        <v>2</v>
      </c>
      <c r="AM1306">
        <v>4</v>
      </c>
      <c r="AN1306">
        <v>7</v>
      </c>
      <c r="AO1306">
        <v>10</v>
      </c>
      <c r="AP1306">
        <f>COUNTIFS(MVPs!$A$7:$A$217, 'All B'!C1306, MVPs!$C$7:$C$217, 'All B'!B1306)</f>
        <v>0</v>
      </c>
      <c r="AQ1306">
        <f t="shared" si="100"/>
        <v>2</v>
      </c>
      <c r="AR1306">
        <f t="shared" si="101"/>
        <v>0</v>
      </c>
      <c r="AS1306">
        <f t="shared" si="102"/>
        <v>0</v>
      </c>
      <c r="AT1306">
        <f t="shared" si="103"/>
        <v>0</v>
      </c>
      <c r="AU1306">
        <f t="shared" si="104"/>
        <v>0</v>
      </c>
    </row>
    <row r="1307" spans="1:47" x14ac:dyDescent="0.45">
      <c r="A1307">
        <v>1302</v>
      </c>
      <c r="B1307" t="s">
        <v>294</v>
      </c>
      <c r="C1307">
        <v>2006</v>
      </c>
      <c r="D1307">
        <v>27</v>
      </c>
      <c r="E1307" t="s">
        <v>97</v>
      </c>
      <c r="F1307" t="s">
        <v>13</v>
      </c>
      <c r="G1307">
        <v>156</v>
      </c>
      <c r="H1307">
        <v>681</v>
      </c>
      <c r="I1307">
        <v>620</v>
      </c>
      <c r="J1307">
        <v>88</v>
      </c>
      <c r="K1307">
        <v>166</v>
      </c>
      <c r="L1307">
        <v>98</v>
      </c>
      <c r="M1307">
        <v>39</v>
      </c>
      <c r="N1307">
        <v>4</v>
      </c>
      <c r="O1307">
        <v>25</v>
      </c>
      <c r="P1307">
        <v>89</v>
      </c>
      <c r="Q1307">
        <v>11</v>
      </c>
      <c r="R1307">
        <v>5</v>
      </c>
      <c r="S1307">
        <v>47</v>
      </c>
      <c r="T1307">
        <v>118</v>
      </c>
      <c r="U1307">
        <v>0.26800000000000002</v>
      </c>
      <c r="V1307">
        <v>0.32800000000000001</v>
      </c>
      <c r="W1307">
        <v>0.46500000000000002</v>
      </c>
      <c r="X1307">
        <v>0.79200000000000004</v>
      </c>
      <c r="Y1307">
        <v>105</v>
      </c>
      <c r="Z1307">
        <v>288</v>
      </c>
      <c r="AA1307">
        <v>15</v>
      </c>
      <c r="AB1307">
        <v>10</v>
      </c>
      <c r="AC1307">
        <v>1</v>
      </c>
      <c r="AD1307">
        <v>3</v>
      </c>
      <c r="AE1307">
        <v>4</v>
      </c>
      <c r="AF1307">
        <v>5.4</v>
      </c>
      <c r="AG1307" s="1">
        <v>3.4615384615384617</v>
      </c>
      <c r="AH1307">
        <v>3.1</v>
      </c>
      <c r="AI1307">
        <v>3.6</v>
      </c>
      <c r="AJ1307">
        <v>2.2000000000000002</v>
      </c>
      <c r="AK1307">
        <v>8</v>
      </c>
      <c r="AL1307">
        <v>0</v>
      </c>
      <c r="AM1307">
        <v>1</v>
      </c>
      <c r="AN1307">
        <v>0</v>
      </c>
      <c r="AO1307">
        <v>19</v>
      </c>
      <c r="AP1307">
        <f>COUNTIFS(MVPs!$A$7:$A$217, 'All B'!C1307, MVPs!$C$7:$C$217, 'All B'!B1307)</f>
        <v>0</v>
      </c>
      <c r="AQ1307">
        <f t="shared" si="100"/>
        <v>1</v>
      </c>
      <c r="AR1307">
        <f t="shared" si="101"/>
        <v>0</v>
      </c>
      <c r="AS1307">
        <f t="shared" si="102"/>
        <v>0</v>
      </c>
      <c r="AT1307">
        <f t="shared" si="103"/>
        <v>0</v>
      </c>
      <c r="AU1307">
        <f t="shared" si="104"/>
        <v>0</v>
      </c>
    </row>
    <row r="1308" spans="1:47" x14ac:dyDescent="0.45">
      <c r="A1308">
        <v>1303</v>
      </c>
      <c r="B1308" t="s">
        <v>781</v>
      </c>
      <c r="C1308">
        <v>1957</v>
      </c>
      <c r="D1308">
        <v>25</v>
      </c>
      <c r="E1308" t="s">
        <v>25</v>
      </c>
      <c r="F1308" t="s">
        <v>17</v>
      </c>
      <c r="G1308">
        <v>154</v>
      </c>
      <c r="H1308">
        <v>728</v>
      </c>
      <c r="I1308">
        <v>650</v>
      </c>
      <c r="J1308">
        <v>108</v>
      </c>
      <c r="K1308">
        <v>176</v>
      </c>
      <c r="L1308">
        <v>136</v>
      </c>
      <c r="M1308">
        <v>25</v>
      </c>
      <c r="N1308">
        <v>7</v>
      </c>
      <c r="O1308">
        <v>8</v>
      </c>
      <c r="P1308">
        <v>58</v>
      </c>
      <c r="Q1308">
        <v>21</v>
      </c>
      <c r="R1308">
        <v>9</v>
      </c>
      <c r="S1308">
        <v>71</v>
      </c>
      <c r="T1308">
        <v>49</v>
      </c>
      <c r="U1308">
        <v>0.27100000000000002</v>
      </c>
      <c r="V1308">
        <v>0.34300000000000003</v>
      </c>
      <c r="W1308">
        <v>0.36799999999999999</v>
      </c>
      <c r="X1308">
        <v>0.71099999999999997</v>
      </c>
      <c r="Y1308">
        <v>90</v>
      </c>
      <c r="Z1308">
        <v>239</v>
      </c>
      <c r="AA1308">
        <v>4</v>
      </c>
      <c r="AB1308">
        <v>1</v>
      </c>
      <c r="AC1308">
        <v>5</v>
      </c>
      <c r="AD1308">
        <v>1</v>
      </c>
      <c r="AE1308">
        <v>4</v>
      </c>
      <c r="AF1308">
        <v>5.4</v>
      </c>
      <c r="AG1308" s="1">
        <v>3.506493506493507</v>
      </c>
      <c r="AH1308">
        <v>2.9</v>
      </c>
      <c r="AI1308">
        <v>3.6</v>
      </c>
      <c r="AJ1308">
        <v>2.5</v>
      </c>
      <c r="AK1308">
        <v>-4</v>
      </c>
      <c r="AL1308">
        <v>4</v>
      </c>
      <c r="AM1308">
        <v>5</v>
      </c>
      <c r="AN1308">
        <v>9</v>
      </c>
      <c r="AO1308">
        <v>19</v>
      </c>
      <c r="AP1308">
        <f>COUNTIFS(MVPs!$A$7:$A$217, 'All B'!C1308, MVPs!$C$7:$C$217, 'All B'!B1308)</f>
        <v>0</v>
      </c>
      <c r="AQ1308">
        <f t="shared" si="100"/>
        <v>1</v>
      </c>
      <c r="AR1308">
        <f t="shared" si="101"/>
        <v>0</v>
      </c>
      <c r="AS1308">
        <f t="shared" si="102"/>
        <v>0</v>
      </c>
      <c r="AT1308">
        <f t="shared" si="103"/>
        <v>0</v>
      </c>
      <c r="AU1308">
        <f t="shared" si="104"/>
        <v>0</v>
      </c>
    </row>
    <row r="1309" spans="1:47" x14ac:dyDescent="0.45">
      <c r="A1309">
        <v>1304</v>
      </c>
      <c r="B1309" t="s">
        <v>520</v>
      </c>
      <c r="C1309">
        <v>1972</v>
      </c>
      <c r="D1309">
        <v>30</v>
      </c>
      <c r="E1309" t="s">
        <v>94</v>
      </c>
      <c r="F1309" t="s">
        <v>13</v>
      </c>
      <c r="G1309">
        <v>149</v>
      </c>
      <c r="H1309">
        <v>681</v>
      </c>
      <c r="I1309">
        <v>625</v>
      </c>
      <c r="J1309">
        <v>85</v>
      </c>
      <c r="K1309">
        <v>150</v>
      </c>
      <c r="L1309">
        <v>115</v>
      </c>
      <c r="M1309">
        <v>25</v>
      </c>
      <c r="N1309">
        <v>2</v>
      </c>
      <c r="O1309">
        <v>8</v>
      </c>
      <c r="P1309">
        <v>32</v>
      </c>
      <c r="Q1309">
        <v>52</v>
      </c>
      <c r="R1309">
        <v>14</v>
      </c>
      <c r="S1309">
        <v>32</v>
      </c>
      <c r="T1309">
        <v>88</v>
      </c>
      <c r="U1309">
        <v>0.24</v>
      </c>
      <c r="V1309">
        <v>0.27800000000000002</v>
      </c>
      <c r="W1309">
        <v>0.32500000000000001</v>
      </c>
      <c r="X1309">
        <v>0.60299999999999998</v>
      </c>
      <c r="Y1309">
        <v>84</v>
      </c>
      <c r="Z1309">
        <v>203</v>
      </c>
      <c r="AA1309">
        <v>9</v>
      </c>
      <c r="AB1309">
        <v>2</v>
      </c>
      <c r="AC1309">
        <v>20</v>
      </c>
      <c r="AD1309">
        <v>2</v>
      </c>
      <c r="AE1309">
        <v>0</v>
      </c>
      <c r="AF1309">
        <v>5.4</v>
      </c>
      <c r="AG1309" s="1">
        <v>3.6241610738255035</v>
      </c>
      <c r="AH1309">
        <v>3.1</v>
      </c>
      <c r="AI1309">
        <v>3.6</v>
      </c>
      <c r="AJ1309">
        <v>3</v>
      </c>
      <c r="AK1309">
        <v>-6</v>
      </c>
      <c r="AL1309">
        <v>0</v>
      </c>
      <c r="AM1309">
        <v>8</v>
      </c>
      <c r="AN1309">
        <v>8</v>
      </c>
      <c r="AO1309">
        <v>15</v>
      </c>
      <c r="AP1309">
        <f>COUNTIFS(MVPs!$A$7:$A$217, 'All B'!C1309, MVPs!$C$7:$C$217, 'All B'!B1309)</f>
        <v>0</v>
      </c>
      <c r="AQ1309">
        <f t="shared" si="100"/>
        <v>4</v>
      </c>
      <c r="AR1309">
        <f t="shared" si="101"/>
        <v>0</v>
      </c>
      <c r="AS1309">
        <f t="shared" si="102"/>
        <v>0</v>
      </c>
      <c r="AT1309">
        <f t="shared" si="103"/>
        <v>0</v>
      </c>
      <c r="AU1309">
        <f t="shared" si="104"/>
        <v>0</v>
      </c>
    </row>
    <row r="1310" spans="1:47" x14ac:dyDescent="0.45">
      <c r="A1310">
        <v>1305</v>
      </c>
      <c r="B1310" t="s">
        <v>137</v>
      </c>
      <c r="C1310">
        <v>1990</v>
      </c>
      <c r="D1310">
        <v>25</v>
      </c>
      <c r="E1310" t="s">
        <v>94</v>
      </c>
      <c r="F1310" t="s">
        <v>13</v>
      </c>
      <c r="G1310">
        <v>131</v>
      </c>
      <c r="H1310">
        <v>563</v>
      </c>
      <c r="I1310">
        <v>481</v>
      </c>
      <c r="J1310">
        <v>83</v>
      </c>
      <c r="K1310">
        <v>132</v>
      </c>
      <c r="L1310">
        <v>79</v>
      </c>
      <c r="M1310">
        <v>14</v>
      </c>
      <c r="N1310">
        <v>2</v>
      </c>
      <c r="O1310">
        <v>37</v>
      </c>
      <c r="P1310">
        <v>101</v>
      </c>
      <c r="Q1310">
        <v>19</v>
      </c>
      <c r="R1310">
        <v>10</v>
      </c>
      <c r="S1310">
        <v>72</v>
      </c>
      <c r="T1310">
        <v>158</v>
      </c>
      <c r="U1310">
        <v>0.27400000000000002</v>
      </c>
      <c r="V1310">
        <v>0.371</v>
      </c>
      <c r="W1310">
        <v>0.54300000000000004</v>
      </c>
      <c r="X1310">
        <v>0.91400000000000003</v>
      </c>
      <c r="Y1310">
        <v>159</v>
      </c>
      <c r="Z1310">
        <v>261</v>
      </c>
      <c r="AA1310">
        <v>9</v>
      </c>
      <c r="AB1310">
        <v>5</v>
      </c>
      <c r="AC1310">
        <v>0</v>
      </c>
      <c r="AD1310">
        <v>5</v>
      </c>
      <c r="AE1310">
        <v>8</v>
      </c>
      <c r="AF1310">
        <v>5.4</v>
      </c>
      <c r="AG1310" s="1">
        <v>4.1221374045801529</v>
      </c>
      <c r="AH1310">
        <v>3.5</v>
      </c>
      <c r="AI1310">
        <v>5.0999999999999996</v>
      </c>
      <c r="AJ1310">
        <v>-0.4</v>
      </c>
      <c r="AK1310">
        <v>37</v>
      </c>
      <c r="AL1310">
        <v>-1</v>
      </c>
      <c r="AM1310">
        <v>0</v>
      </c>
      <c r="AN1310">
        <v>-1</v>
      </c>
      <c r="AO1310">
        <v>4</v>
      </c>
      <c r="AP1310">
        <f>COUNTIFS(MVPs!$A$7:$A$217, 'All B'!C1310, MVPs!$C$7:$C$217, 'All B'!B1310)</f>
        <v>0</v>
      </c>
      <c r="AQ1310">
        <f t="shared" si="100"/>
        <v>2</v>
      </c>
      <c r="AR1310">
        <f t="shared" si="101"/>
        <v>0</v>
      </c>
      <c r="AS1310">
        <f t="shared" si="102"/>
        <v>0</v>
      </c>
      <c r="AT1310">
        <f t="shared" si="103"/>
        <v>0</v>
      </c>
      <c r="AU1310">
        <f t="shared" si="104"/>
        <v>0</v>
      </c>
    </row>
    <row r="1311" spans="1:47" x14ac:dyDescent="0.45">
      <c r="A1311">
        <v>1306</v>
      </c>
      <c r="B1311" t="s">
        <v>54</v>
      </c>
      <c r="C1311">
        <v>2019</v>
      </c>
      <c r="D1311">
        <v>33</v>
      </c>
      <c r="E1311" t="s">
        <v>19</v>
      </c>
      <c r="F1311" t="s">
        <v>17</v>
      </c>
      <c r="G1311">
        <v>155</v>
      </c>
      <c r="H1311">
        <v>659</v>
      </c>
      <c r="I1311">
        <v>549</v>
      </c>
      <c r="J1311">
        <v>96</v>
      </c>
      <c r="K1311">
        <v>142</v>
      </c>
      <c r="L1311">
        <v>72</v>
      </c>
      <c r="M1311">
        <v>33</v>
      </c>
      <c r="N1311">
        <v>0</v>
      </c>
      <c r="O1311">
        <v>37</v>
      </c>
      <c r="P1311">
        <v>94</v>
      </c>
      <c r="Q1311">
        <v>4</v>
      </c>
      <c r="R1311">
        <v>2</v>
      </c>
      <c r="S1311">
        <v>100</v>
      </c>
      <c r="T1311">
        <v>155</v>
      </c>
      <c r="U1311">
        <v>0.25900000000000001</v>
      </c>
      <c r="V1311">
        <v>0.379</v>
      </c>
      <c r="W1311">
        <v>0.52100000000000002</v>
      </c>
      <c r="X1311">
        <v>0.9</v>
      </c>
      <c r="Y1311">
        <v>126</v>
      </c>
      <c r="Z1311">
        <v>286</v>
      </c>
      <c r="AA1311">
        <v>13</v>
      </c>
      <c r="AB1311">
        <v>8</v>
      </c>
      <c r="AC1311">
        <v>0</v>
      </c>
      <c r="AD1311">
        <v>2</v>
      </c>
      <c r="AE1311">
        <v>2</v>
      </c>
      <c r="AF1311">
        <v>5.4</v>
      </c>
      <c r="AG1311" s="1">
        <v>3.4838709677419359</v>
      </c>
      <c r="AH1311">
        <v>3.4</v>
      </c>
      <c r="AI1311">
        <v>4.5999999999999996</v>
      </c>
      <c r="AJ1311">
        <v>1.2</v>
      </c>
      <c r="AK1311">
        <v>26</v>
      </c>
      <c r="AL1311">
        <v>-1</v>
      </c>
      <c r="AM1311">
        <v>-1</v>
      </c>
      <c r="AN1311">
        <v>-2</v>
      </c>
      <c r="AO1311">
        <v>10</v>
      </c>
      <c r="AP1311">
        <f>COUNTIFS(MVPs!$A$7:$A$217, 'All B'!C1311, MVPs!$C$7:$C$217, 'All B'!B1311)</f>
        <v>0</v>
      </c>
      <c r="AQ1311">
        <f t="shared" si="100"/>
        <v>1</v>
      </c>
      <c r="AR1311">
        <f t="shared" si="101"/>
        <v>0</v>
      </c>
      <c r="AS1311">
        <f t="shared" si="102"/>
        <v>0</v>
      </c>
      <c r="AT1311">
        <f t="shared" si="103"/>
        <v>0</v>
      </c>
      <c r="AU1311">
        <f t="shared" si="104"/>
        <v>0</v>
      </c>
    </row>
    <row r="1312" spans="1:47" x14ac:dyDescent="0.45">
      <c r="A1312">
        <v>1307</v>
      </c>
      <c r="B1312" t="s">
        <v>332</v>
      </c>
      <c r="C1312">
        <v>1963</v>
      </c>
      <c r="D1312">
        <v>28</v>
      </c>
      <c r="E1312" t="s">
        <v>59</v>
      </c>
      <c r="F1312" t="s">
        <v>13</v>
      </c>
      <c r="G1312">
        <v>145</v>
      </c>
      <c r="H1312">
        <v>616</v>
      </c>
      <c r="I1312">
        <v>551</v>
      </c>
      <c r="J1312">
        <v>89</v>
      </c>
      <c r="K1312">
        <v>172</v>
      </c>
      <c r="L1312">
        <v>118</v>
      </c>
      <c r="M1312">
        <v>24</v>
      </c>
      <c r="N1312">
        <v>3</v>
      </c>
      <c r="O1312">
        <v>27</v>
      </c>
      <c r="P1312">
        <v>101</v>
      </c>
      <c r="Q1312">
        <v>6</v>
      </c>
      <c r="R1312">
        <v>4</v>
      </c>
      <c r="S1312">
        <v>54</v>
      </c>
      <c r="T1312">
        <v>48</v>
      </c>
      <c r="U1312">
        <v>0.312</v>
      </c>
      <c r="V1312">
        <v>0.375</v>
      </c>
      <c r="W1312">
        <v>0.51400000000000001</v>
      </c>
      <c r="X1312">
        <v>0.88900000000000001</v>
      </c>
      <c r="Y1312">
        <v>144</v>
      </c>
      <c r="Z1312">
        <v>283</v>
      </c>
      <c r="AA1312">
        <v>12</v>
      </c>
      <c r="AB1312">
        <v>4</v>
      </c>
      <c r="AC1312">
        <v>3</v>
      </c>
      <c r="AD1312">
        <v>4</v>
      </c>
      <c r="AE1312">
        <v>12</v>
      </c>
      <c r="AF1312">
        <v>5.4</v>
      </c>
      <c r="AG1312" s="1">
        <v>3.7241379310344831</v>
      </c>
      <c r="AH1312">
        <v>3.6</v>
      </c>
      <c r="AI1312">
        <v>5.2</v>
      </c>
      <c r="AJ1312">
        <v>-0.4</v>
      </c>
      <c r="AK1312">
        <v>35</v>
      </c>
      <c r="AL1312">
        <v>-1</v>
      </c>
      <c r="AM1312">
        <v>2</v>
      </c>
      <c r="AN1312">
        <v>2</v>
      </c>
      <c r="AO1312">
        <v>4</v>
      </c>
      <c r="AP1312">
        <f>COUNTIFS(MVPs!$A$7:$A$217, 'All B'!C1312, MVPs!$C$7:$C$217, 'All B'!B1312)</f>
        <v>0</v>
      </c>
      <c r="AQ1312">
        <f t="shared" si="100"/>
        <v>0</v>
      </c>
      <c r="AR1312">
        <f t="shared" si="101"/>
        <v>0</v>
      </c>
      <c r="AS1312">
        <f t="shared" si="102"/>
        <v>0</v>
      </c>
      <c r="AT1312">
        <f t="shared" si="103"/>
        <v>0</v>
      </c>
      <c r="AU1312">
        <f t="shared" si="104"/>
        <v>0</v>
      </c>
    </row>
    <row r="1313" spans="1:47" x14ac:dyDescent="0.45">
      <c r="A1313">
        <v>1308</v>
      </c>
      <c r="B1313" t="s">
        <v>457</v>
      </c>
      <c r="C1313">
        <v>1965</v>
      </c>
      <c r="D1313">
        <v>26</v>
      </c>
      <c r="E1313" t="s">
        <v>76</v>
      </c>
      <c r="F1313" t="s">
        <v>13</v>
      </c>
      <c r="G1313">
        <v>149</v>
      </c>
      <c r="H1313">
        <v>647</v>
      </c>
      <c r="I1313">
        <v>576</v>
      </c>
      <c r="J1313">
        <v>107</v>
      </c>
      <c r="K1313">
        <v>185</v>
      </c>
      <c r="L1313">
        <v>124</v>
      </c>
      <c r="M1313">
        <v>40</v>
      </c>
      <c r="N1313">
        <v>5</v>
      </c>
      <c r="O1313">
        <v>16</v>
      </c>
      <c r="P1313">
        <v>98</v>
      </c>
      <c r="Q1313">
        <v>19</v>
      </c>
      <c r="R1313">
        <v>9</v>
      </c>
      <c r="S1313">
        <v>55</v>
      </c>
      <c r="T1313">
        <v>64</v>
      </c>
      <c r="U1313">
        <v>0.32100000000000001</v>
      </c>
      <c r="V1313">
        <v>0.378</v>
      </c>
      <c r="W1313">
        <v>0.49099999999999999</v>
      </c>
      <c r="X1313">
        <v>0.87</v>
      </c>
      <c r="Y1313">
        <v>141</v>
      </c>
      <c r="Z1313">
        <v>283</v>
      </c>
      <c r="AA1313">
        <v>8</v>
      </c>
      <c r="AB1313">
        <v>4</v>
      </c>
      <c r="AC1313">
        <v>2</v>
      </c>
      <c r="AD1313">
        <v>10</v>
      </c>
      <c r="AE1313">
        <v>12</v>
      </c>
      <c r="AF1313">
        <v>5.4</v>
      </c>
      <c r="AG1313" s="1">
        <v>3.6241610738255035</v>
      </c>
      <c r="AH1313">
        <v>3.5</v>
      </c>
      <c r="AI1313">
        <v>4.8</v>
      </c>
      <c r="AJ1313">
        <v>-0.1</v>
      </c>
      <c r="AK1313">
        <v>28</v>
      </c>
      <c r="AL1313">
        <v>1</v>
      </c>
      <c r="AM1313">
        <v>3</v>
      </c>
      <c r="AN1313">
        <v>4</v>
      </c>
      <c r="AO1313">
        <v>6</v>
      </c>
      <c r="AP1313">
        <f>COUNTIFS(MVPs!$A$7:$A$217, 'All B'!C1313, MVPs!$C$7:$C$217, 'All B'!B1313)</f>
        <v>0</v>
      </c>
      <c r="AQ1313">
        <f t="shared" si="100"/>
        <v>1</v>
      </c>
      <c r="AR1313">
        <f t="shared" si="101"/>
        <v>0</v>
      </c>
      <c r="AS1313">
        <f t="shared" si="102"/>
        <v>0</v>
      </c>
      <c r="AT1313">
        <f t="shared" si="103"/>
        <v>0</v>
      </c>
      <c r="AU1313">
        <f t="shared" si="104"/>
        <v>0</v>
      </c>
    </row>
    <row r="1314" spans="1:47" x14ac:dyDescent="0.45">
      <c r="A1314">
        <v>1309</v>
      </c>
      <c r="B1314" t="s">
        <v>782</v>
      </c>
      <c r="C1314">
        <v>2002</v>
      </c>
      <c r="D1314">
        <v>27</v>
      </c>
      <c r="E1314" t="s">
        <v>321</v>
      </c>
      <c r="F1314" t="s">
        <v>17</v>
      </c>
      <c r="G1314">
        <v>152</v>
      </c>
      <c r="H1314">
        <v>681</v>
      </c>
      <c r="I1314">
        <v>604</v>
      </c>
      <c r="J1314">
        <v>103</v>
      </c>
      <c r="K1314">
        <v>190</v>
      </c>
      <c r="L1314">
        <v>125</v>
      </c>
      <c r="M1314">
        <v>43</v>
      </c>
      <c r="N1314">
        <v>3</v>
      </c>
      <c r="O1314">
        <v>19</v>
      </c>
      <c r="P1314">
        <v>96</v>
      </c>
      <c r="Q1314">
        <v>2</v>
      </c>
      <c r="R1314">
        <v>1</v>
      </c>
      <c r="S1314">
        <v>60</v>
      </c>
      <c r="T1314">
        <v>70</v>
      </c>
      <c r="U1314">
        <v>0.315</v>
      </c>
      <c r="V1314">
        <v>0.378</v>
      </c>
      <c r="W1314">
        <v>0.49</v>
      </c>
      <c r="X1314">
        <v>0.86799999999999999</v>
      </c>
      <c r="Y1314">
        <v>124</v>
      </c>
      <c r="Z1314">
        <v>296</v>
      </c>
      <c r="AA1314">
        <v>12</v>
      </c>
      <c r="AB1314">
        <v>3</v>
      </c>
      <c r="AC1314">
        <v>11</v>
      </c>
      <c r="AD1314">
        <v>3</v>
      </c>
      <c r="AE1314">
        <v>1</v>
      </c>
      <c r="AF1314">
        <v>5.4</v>
      </c>
      <c r="AG1314" s="1">
        <v>3.5526315789473681</v>
      </c>
      <c r="AH1314">
        <v>3.4</v>
      </c>
      <c r="AI1314">
        <v>5.0999999999999996</v>
      </c>
      <c r="AJ1314">
        <v>0.8</v>
      </c>
      <c r="AK1314">
        <v>24</v>
      </c>
      <c r="AL1314">
        <v>-1</v>
      </c>
      <c r="AM1314">
        <v>3</v>
      </c>
      <c r="AN1314">
        <v>2</v>
      </c>
      <c r="AO1314">
        <v>4</v>
      </c>
      <c r="AP1314">
        <f>COUNTIFS(MVPs!$A$7:$A$217, 'All B'!C1314, MVPs!$C$7:$C$217, 'All B'!B1314)</f>
        <v>0</v>
      </c>
      <c r="AQ1314">
        <f t="shared" si="100"/>
        <v>1</v>
      </c>
      <c r="AR1314">
        <f t="shared" si="101"/>
        <v>0</v>
      </c>
      <c r="AS1314">
        <f t="shared" si="102"/>
        <v>0</v>
      </c>
      <c r="AT1314">
        <f t="shared" si="103"/>
        <v>0</v>
      </c>
      <c r="AU1314">
        <f t="shared" si="104"/>
        <v>0</v>
      </c>
    </row>
    <row r="1315" spans="1:47" x14ac:dyDescent="0.45">
      <c r="A1315">
        <v>1310</v>
      </c>
      <c r="B1315" t="s">
        <v>783</v>
      </c>
      <c r="C1315">
        <v>1968</v>
      </c>
      <c r="D1315">
        <v>29</v>
      </c>
      <c r="E1315" t="s">
        <v>62</v>
      </c>
      <c r="F1315" t="s">
        <v>17</v>
      </c>
      <c r="G1315">
        <v>146</v>
      </c>
      <c r="H1315">
        <v>598</v>
      </c>
      <c r="I1315">
        <v>558</v>
      </c>
      <c r="J1315">
        <v>59</v>
      </c>
      <c r="K1315">
        <v>185</v>
      </c>
      <c r="L1315">
        <v>153</v>
      </c>
      <c r="M1315">
        <v>28</v>
      </c>
      <c r="N1315">
        <v>4</v>
      </c>
      <c r="O1315">
        <v>0</v>
      </c>
      <c r="P1315">
        <v>52</v>
      </c>
      <c r="Q1315">
        <v>18</v>
      </c>
      <c r="R1315">
        <v>10</v>
      </c>
      <c r="S1315">
        <v>27</v>
      </c>
      <c r="T1315">
        <v>26</v>
      </c>
      <c r="U1315">
        <v>0.33200000000000002</v>
      </c>
      <c r="V1315">
        <v>0.36199999999999999</v>
      </c>
      <c r="W1315">
        <v>0.39600000000000002</v>
      </c>
      <c r="X1315">
        <v>0.75800000000000001</v>
      </c>
      <c r="Y1315">
        <v>130</v>
      </c>
      <c r="Z1315">
        <v>221</v>
      </c>
      <c r="AA1315">
        <v>10</v>
      </c>
      <c r="AB1315">
        <v>2</v>
      </c>
      <c r="AC1315">
        <v>7</v>
      </c>
      <c r="AD1315">
        <v>4</v>
      </c>
      <c r="AE1315">
        <v>6</v>
      </c>
      <c r="AF1315">
        <v>5.4</v>
      </c>
      <c r="AG1315" s="1">
        <v>3.6986301369863015</v>
      </c>
      <c r="AH1315">
        <v>3.3</v>
      </c>
      <c r="AI1315">
        <v>5.2</v>
      </c>
      <c r="AJ1315">
        <v>0.1</v>
      </c>
      <c r="AK1315">
        <v>22</v>
      </c>
      <c r="AL1315">
        <v>1</v>
      </c>
      <c r="AM1315">
        <v>3</v>
      </c>
      <c r="AN1315">
        <v>4</v>
      </c>
      <c r="AO1315">
        <v>0</v>
      </c>
      <c r="AP1315">
        <f>COUNTIFS(MVPs!$A$7:$A$217, 'All B'!C1315, MVPs!$C$7:$C$217, 'All B'!B1315)</f>
        <v>0</v>
      </c>
      <c r="AQ1315">
        <f t="shared" si="100"/>
        <v>2</v>
      </c>
      <c r="AR1315">
        <f t="shared" si="101"/>
        <v>0</v>
      </c>
      <c r="AS1315">
        <f t="shared" si="102"/>
        <v>0</v>
      </c>
      <c r="AT1315">
        <f t="shared" si="103"/>
        <v>0</v>
      </c>
      <c r="AU1315">
        <f t="shared" si="104"/>
        <v>0</v>
      </c>
    </row>
    <row r="1316" spans="1:47" x14ac:dyDescent="0.45">
      <c r="A1316">
        <v>1311</v>
      </c>
      <c r="B1316" t="s">
        <v>167</v>
      </c>
      <c r="C1316">
        <v>1972</v>
      </c>
      <c r="D1316">
        <v>26</v>
      </c>
      <c r="E1316" t="s">
        <v>76</v>
      </c>
      <c r="F1316" t="s">
        <v>13</v>
      </c>
      <c r="G1316">
        <v>142</v>
      </c>
      <c r="H1316">
        <v>591</v>
      </c>
      <c r="I1316">
        <v>535</v>
      </c>
      <c r="J1316">
        <v>61</v>
      </c>
      <c r="K1316">
        <v>170</v>
      </c>
      <c r="L1316">
        <v>143</v>
      </c>
      <c r="M1316">
        <v>21</v>
      </c>
      <c r="N1316">
        <v>6</v>
      </c>
      <c r="O1316">
        <v>0</v>
      </c>
      <c r="P1316">
        <v>51</v>
      </c>
      <c r="Q1316">
        <v>12</v>
      </c>
      <c r="R1316">
        <v>6</v>
      </c>
      <c r="S1316">
        <v>43</v>
      </c>
      <c r="T1316">
        <v>60</v>
      </c>
      <c r="U1316">
        <v>0.318</v>
      </c>
      <c r="V1316">
        <v>0.36899999999999999</v>
      </c>
      <c r="W1316">
        <v>0.379</v>
      </c>
      <c r="X1316">
        <v>0.749</v>
      </c>
      <c r="Y1316">
        <v>119</v>
      </c>
      <c r="Z1316">
        <v>203</v>
      </c>
      <c r="AA1316">
        <v>11</v>
      </c>
      <c r="AB1316">
        <v>2</v>
      </c>
      <c r="AC1316">
        <v>9</v>
      </c>
      <c r="AD1316">
        <v>2</v>
      </c>
      <c r="AE1316">
        <v>9</v>
      </c>
      <c r="AF1316">
        <v>5.4</v>
      </c>
      <c r="AG1316" s="1">
        <v>3.802816901408451</v>
      </c>
      <c r="AH1316">
        <v>3.1</v>
      </c>
      <c r="AI1316">
        <v>4.8</v>
      </c>
      <c r="AJ1316">
        <v>1.1000000000000001</v>
      </c>
      <c r="AK1316">
        <v>13</v>
      </c>
      <c r="AL1316">
        <v>1</v>
      </c>
      <c r="AM1316">
        <v>3</v>
      </c>
      <c r="AN1316">
        <v>4</v>
      </c>
      <c r="AO1316">
        <v>6</v>
      </c>
      <c r="AP1316">
        <f>COUNTIFS(MVPs!$A$7:$A$217, 'All B'!C1316, MVPs!$C$7:$C$217, 'All B'!B1316)</f>
        <v>0</v>
      </c>
      <c r="AQ1316">
        <f t="shared" si="100"/>
        <v>0</v>
      </c>
      <c r="AR1316">
        <f t="shared" si="101"/>
        <v>0</v>
      </c>
      <c r="AS1316">
        <f t="shared" si="102"/>
        <v>0</v>
      </c>
      <c r="AT1316">
        <f t="shared" si="103"/>
        <v>0</v>
      </c>
      <c r="AU1316">
        <f t="shared" si="104"/>
        <v>0</v>
      </c>
    </row>
    <row r="1317" spans="1:47" x14ac:dyDescent="0.45">
      <c r="A1317">
        <v>1312</v>
      </c>
      <c r="B1317" t="s">
        <v>299</v>
      </c>
      <c r="C1317">
        <v>1965</v>
      </c>
      <c r="D1317">
        <v>31</v>
      </c>
      <c r="E1317" t="s">
        <v>59</v>
      </c>
      <c r="F1317" t="s">
        <v>13</v>
      </c>
      <c r="G1317">
        <v>142</v>
      </c>
      <c r="H1317">
        <v>553</v>
      </c>
      <c r="I1317">
        <v>467</v>
      </c>
      <c r="J1317">
        <v>79</v>
      </c>
      <c r="K1317">
        <v>124</v>
      </c>
      <c r="L1317">
        <v>70</v>
      </c>
      <c r="M1317">
        <v>23</v>
      </c>
      <c r="N1317">
        <v>1</v>
      </c>
      <c r="O1317">
        <v>30</v>
      </c>
      <c r="P1317">
        <v>83</v>
      </c>
      <c r="Q1317">
        <v>6</v>
      </c>
      <c r="R1317">
        <v>6</v>
      </c>
      <c r="S1317">
        <v>77</v>
      </c>
      <c r="T1317">
        <v>62</v>
      </c>
      <c r="U1317">
        <v>0.26600000000000001</v>
      </c>
      <c r="V1317">
        <v>0.371</v>
      </c>
      <c r="W1317">
        <v>0.51200000000000001</v>
      </c>
      <c r="X1317">
        <v>0.88300000000000001</v>
      </c>
      <c r="Y1317">
        <v>148</v>
      </c>
      <c r="Z1317">
        <v>239</v>
      </c>
      <c r="AA1317">
        <v>9</v>
      </c>
      <c r="AB1317">
        <v>4</v>
      </c>
      <c r="AC1317">
        <v>1</v>
      </c>
      <c r="AD1317">
        <v>4</v>
      </c>
      <c r="AE1317">
        <v>5</v>
      </c>
      <c r="AF1317">
        <v>5.4</v>
      </c>
      <c r="AG1317" s="1">
        <v>3.802816901408451</v>
      </c>
      <c r="AH1317">
        <v>3.7</v>
      </c>
      <c r="AI1317">
        <v>4.2</v>
      </c>
      <c r="AJ1317">
        <v>0.4</v>
      </c>
      <c r="AK1317">
        <v>31</v>
      </c>
      <c r="AL1317">
        <v>1</v>
      </c>
      <c r="AM1317">
        <v>-2</v>
      </c>
      <c r="AN1317">
        <v>-1</v>
      </c>
      <c r="AO1317">
        <v>11</v>
      </c>
      <c r="AP1317">
        <f>COUNTIFS(MVPs!$A$7:$A$217, 'All B'!C1317, MVPs!$C$7:$C$217, 'All B'!B1317)</f>
        <v>0</v>
      </c>
      <c r="AQ1317">
        <f t="shared" si="100"/>
        <v>0</v>
      </c>
      <c r="AR1317">
        <f t="shared" si="101"/>
        <v>0</v>
      </c>
      <c r="AS1317">
        <f t="shared" si="102"/>
        <v>0</v>
      </c>
      <c r="AT1317">
        <f t="shared" si="103"/>
        <v>0</v>
      </c>
      <c r="AU1317">
        <f t="shared" si="104"/>
        <v>0</v>
      </c>
    </row>
    <row r="1318" spans="1:47" x14ac:dyDescent="0.45">
      <c r="A1318">
        <v>1313</v>
      </c>
      <c r="B1318" t="s">
        <v>508</v>
      </c>
      <c r="C1318">
        <v>1984</v>
      </c>
      <c r="D1318">
        <v>32</v>
      </c>
      <c r="E1318" t="s">
        <v>40</v>
      </c>
      <c r="F1318" t="s">
        <v>13</v>
      </c>
      <c r="G1318">
        <v>162</v>
      </c>
      <c r="H1318">
        <v>738</v>
      </c>
      <c r="I1318">
        <v>630</v>
      </c>
      <c r="J1318">
        <v>121</v>
      </c>
      <c r="K1318">
        <v>186</v>
      </c>
      <c r="L1318">
        <v>109</v>
      </c>
      <c r="M1318">
        <v>37</v>
      </c>
      <c r="N1318">
        <v>8</v>
      </c>
      <c r="O1318">
        <v>32</v>
      </c>
      <c r="P1318">
        <v>104</v>
      </c>
      <c r="Q1318">
        <v>3</v>
      </c>
      <c r="R1318">
        <v>1</v>
      </c>
      <c r="S1318">
        <v>96</v>
      </c>
      <c r="T1318">
        <v>115</v>
      </c>
      <c r="U1318">
        <v>0.29499999999999998</v>
      </c>
      <c r="V1318">
        <v>0.38800000000000001</v>
      </c>
      <c r="W1318">
        <v>0.53200000000000003</v>
      </c>
      <c r="X1318">
        <v>0.92</v>
      </c>
      <c r="Y1318">
        <v>147</v>
      </c>
      <c r="Z1318">
        <v>335</v>
      </c>
      <c r="AA1318">
        <v>19</v>
      </c>
      <c r="AB1318">
        <v>4</v>
      </c>
      <c r="AC1318">
        <v>1</v>
      </c>
      <c r="AD1318">
        <v>7</v>
      </c>
      <c r="AE1318">
        <v>2</v>
      </c>
      <c r="AF1318">
        <v>5.4</v>
      </c>
      <c r="AG1318" s="1">
        <v>3.3333333333333335</v>
      </c>
      <c r="AH1318">
        <v>3.2</v>
      </c>
      <c r="AI1318">
        <v>6.5</v>
      </c>
      <c r="AJ1318">
        <v>-1.6</v>
      </c>
      <c r="AK1318">
        <v>43</v>
      </c>
      <c r="AL1318">
        <v>0</v>
      </c>
      <c r="AM1318">
        <v>2</v>
      </c>
      <c r="AN1318">
        <v>2</v>
      </c>
      <c r="AO1318">
        <v>-9</v>
      </c>
      <c r="AP1318">
        <f>COUNTIFS(MVPs!$A$7:$A$217, 'All B'!C1318, MVPs!$C$7:$C$217, 'All B'!B1318)</f>
        <v>0</v>
      </c>
      <c r="AQ1318">
        <f t="shared" si="100"/>
        <v>1</v>
      </c>
      <c r="AR1318">
        <f t="shared" si="101"/>
        <v>0</v>
      </c>
      <c r="AS1318">
        <f t="shared" si="102"/>
        <v>0</v>
      </c>
      <c r="AT1318">
        <f t="shared" si="103"/>
        <v>0</v>
      </c>
      <c r="AU1318">
        <f t="shared" si="104"/>
        <v>0</v>
      </c>
    </row>
    <row r="1319" spans="1:47" x14ac:dyDescent="0.45">
      <c r="A1319">
        <v>1314</v>
      </c>
      <c r="B1319" t="s">
        <v>784</v>
      </c>
      <c r="C1319">
        <v>1967</v>
      </c>
      <c r="D1319">
        <v>30</v>
      </c>
      <c r="E1319" t="s">
        <v>28</v>
      </c>
      <c r="F1319" t="s">
        <v>17</v>
      </c>
      <c r="G1319">
        <v>149</v>
      </c>
      <c r="H1319">
        <v>568</v>
      </c>
      <c r="I1319">
        <v>508</v>
      </c>
      <c r="J1319">
        <v>74</v>
      </c>
      <c r="K1319">
        <v>172</v>
      </c>
      <c r="L1319">
        <v>131</v>
      </c>
      <c r="M1319">
        <v>23</v>
      </c>
      <c r="N1319">
        <v>9</v>
      </c>
      <c r="O1319">
        <v>9</v>
      </c>
      <c r="P1319">
        <v>59</v>
      </c>
      <c r="Q1319">
        <v>10</v>
      </c>
      <c r="R1319">
        <v>9</v>
      </c>
      <c r="S1319">
        <v>47</v>
      </c>
      <c r="T1319">
        <v>58</v>
      </c>
      <c r="U1319">
        <v>0.33900000000000002</v>
      </c>
      <c r="V1319">
        <v>0.39600000000000002</v>
      </c>
      <c r="W1319">
        <v>0.47199999999999998</v>
      </c>
      <c r="X1319">
        <v>0.86899999999999999</v>
      </c>
      <c r="Y1319">
        <v>147</v>
      </c>
      <c r="Z1319">
        <v>240</v>
      </c>
      <c r="AA1319">
        <v>9</v>
      </c>
      <c r="AB1319">
        <v>5</v>
      </c>
      <c r="AC1319">
        <v>3</v>
      </c>
      <c r="AD1319">
        <v>5</v>
      </c>
      <c r="AE1319">
        <v>14</v>
      </c>
      <c r="AF1319">
        <v>5.4</v>
      </c>
      <c r="AG1319" s="1">
        <v>3.6241610738255035</v>
      </c>
      <c r="AH1319">
        <v>3.3</v>
      </c>
      <c r="AI1319">
        <v>4.4000000000000004</v>
      </c>
      <c r="AJ1319">
        <v>0.3</v>
      </c>
      <c r="AK1319">
        <v>25</v>
      </c>
      <c r="AL1319">
        <v>1</v>
      </c>
      <c r="AM1319">
        <v>0</v>
      </c>
      <c r="AN1319">
        <v>1</v>
      </c>
      <c r="AO1319">
        <v>8</v>
      </c>
      <c r="AP1319">
        <f>COUNTIFS(MVPs!$A$7:$A$217, 'All B'!C1319, MVPs!$C$7:$C$217, 'All B'!B1319)</f>
        <v>0</v>
      </c>
      <c r="AQ1319">
        <f t="shared" si="100"/>
        <v>1</v>
      </c>
      <c r="AR1319">
        <f t="shared" si="101"/>
        <v>0</v>
      </c>
      <c r="AS1319">
        <f t="shared" si="102"/>
        <v>0</v>
      </c>
      <c r="AT1319">
        <f t="shared" si="103"/>
        <v>0</v>
      </c>
      <c r="AU1319">
        <f t="shared" si="104"/>
        <v>0</v>
      </c>
    </row>
    <row r="1320" spans="1:47" x14ac:dyDescent="0.45">
      <c r="A1320">
        <v>1315</v>
      </c>
      <c r="B1320" t="s">
        <v>785</v>
      </c>
      <c r="C1320">
        <v>1960</v>
      </c>
      <c r="D1320">
        <v>32</v>
      </c>
      <c r="E1320" t="s">
        <v>62</v>
      </c>
      <c r="F1320" t="s">
        <v>17</v>
      </c>
      <c r="G1320">
        <v>155</v>
      </c>
      <c r="H1320">
        <v>636</v>
      </c>
      <c r="I1320">
        <v>553</v>
      </c>
      <c r="J1320">
        <v>97</v>
      </c>
      <c r="K1320">
        <v>156</v>
      </c>
      <c r="L1320">
        <v>107</v>
      </c>
      <c r="M1320">
        <v>24</v>
      </c>
      <c r="N1320">
        <v>9</v>
      </c>
      <c r="O1320">
        <v>16</v>
      </c>
      <c r="P1320">
        <v>79</v>
      </c>
      <c r="Q1320">
        <v>3</v>
      </c>
      <c r="R1320">
        <v>2</v>
      </c>
      <c r="S1320">
        <v>74</v>
      </c>
      <c r="T1320">
        <v>74</v>
      </c>
      <c r="U1320">
        <v>0.28199999999999997</v>
      </c>
      <c r="V1320">
        <v>0.36599999999999999</v>
      </c>
      <c r="W1320">
        <v>0.44500000000000001</v>
      </c>
      <c r="X1320">
        <v>0.81</v>
      </c>
      <c r="Y1320">
        <v>120</v>
      </c>
      <c r="Z1320">
        <v>246</v>
      </c>
      <c r="AA1320">
        <v>17</v>
      </c>
      <c r="AB1320">
        <v>1</v>
      </c>
      <c r="AC1320">
        <v>4</v>
      </c>
      <c r="AD1320">
        <v>4</v>
      </c>
      <c r="AE1320">
        <v>9</v>
      </c>
      <c r="AF1320">
        <v>5.4</v>
      </c>
      <c r="AG1320" s="1">
        <v>3.4838709677419359</v>
      </c>
      <c r="AH1320">
        <v>2.9</v>
      </c>
      <c r="AI1320">
        <v>4.7</v>
      </c>
      <c r="AJ1320">
        <v>1.1000000000000001</v>
      </c>
      <c r="AK1320">
        <v>21</v>
      </c>
      <c r="AL1320">
        <v>-2</v>
      </c>
      <c r="AM1320">
        <v>-2</v>
      </c>
      <c r="AN1320">
        <v>-3</v>
      </c>
      <c r="AO1320">
        <v>7</v>
      </c>
      <c r="AP1320">
        <f>COUNTIFS(MVPs!$A$7:$A$217, 'All B'!C1320, MVPs!$C$7:$C$217, 'All B'!B1320)</f>
        <v>0</v>
      </c>
      <c r="AQ1320">
        <f t="shared" si="100"/>
        <v>1</v>
      </c>
      <c r="AR1320">
        <f t="shared" si="101"/>
        <v>0</v>
      </c>
      <c r="AS1320">
        <f t="shared" si="102"/>
        <v>0</v>
      </c>
      <c r="AT1320">
        <f t="shared" si="103"/>
        <v>0</v>
      </c>
      <c r="AU1320">
        <f t="shared" si="104"/>
        <v>0</v>
      </c>
    </row>
    <row r="1321" spans="1:47" x14ac:dyDescent="0.45">
      <c r="A1321">
        <v>1316</v>
      </c>
      <c r="B1321" t="s">
        <v>786</v>
      </c>
      <c r="C1321">
        <v>1984</v>
      </c>
      <c r="D1321">
        <v>24</v>
      </c>
      <c r="E1321" t="s">
        <v>117</v>
      </c>
      <c r="F1321" t="s">
        <v>17</v>
      </c>
      <c r="G1321">
        <v>147</v>
      </c>
      <c r="H1321">
        <v>571</v>
      </c>
      <c r="I1321">
        <v>525</v>
      </c>
      <c r="J1321">
        <v>68</v>
      </c>
      <c r="K1321">
        <v>146</v>
      </c>
      <c r="L1321">
        <v>94</v>
      </c>
      <c r="M1321">
        <v>26</v>
      </c>
      <c r="N1321">
        <v>6</v>
      </c>
      <c r="O1321">
        <v>20</v>
      </c>
      <c r="P1321">
        <v>75</v>
      </c>
      <c r="Q1321">
        <v>3</v>
      </c>
      <c r="R1321">
        <v>6</v>
      </c>
      <c r="S1321">
        <v>34</v>
      </c>
      <c r="T1321">
        <v>69</v>
      </c>
      <c r="U1321">
        <v>0.27800000000000002</v>
      </c>
      <c r="V1321">
        <v>0.317</v>
      </c>
      <c r="W1321">
        <v>0.46500000000000002</v>
      </c>
      <c r="X1321">
        <v>0.78200000000000003</v>
      </c>
      <c r="Y1321">
        <v>118</v>
      </c>
      <c r="Z1321">
        <v>244</v>
      </c>
      <c r="AA1321">
        <v>14</v>
      </c>
      <c r="AB1321">
        <v>0</v>
      </c>
      <c r="AC1321">
        <v>3</v>
      </c>
      <c r="AD1321">
        <v>9</v>
      </c>
      <c r="AE1321">
        <v>8</v>
      </c>
      <c r="AF1321">
        <v>5.4</v>
      </c>
      <c r="AG1321" s="1">
        <v>3.6734693877551026</v>
      </c>
      <c r="AH1321">
        <v>3.4</v>
      </c>
      <c r="AI1321">
        <v>3.2</v>
      </c>
      <c r="AJ1321">
        <v>2.2999999999999998</v>
      </c>
      <c r="AK1321">
        <v>12</v>
      </c>
      <c r="AL1321">
        <v>-1</v>
      </c>
      <c r="AM1321">
        <v>-1</v>
      </c>
      <c r="AN1321">
        <v>-2</v>
      </c>
      <c r="AO1321">
        <v>19</v>
      </c>
      <c r="AP1321">
        <f>COUNTIFS(MVPs!$A$7:$A$217, 'All B'!C1321, MVPs!$C$7:$C$217, 'All B'!B1321)</f>
        <v>0</v>
      </c>
      <c r="AQ1321">
        <f t="shared" si="100"/>
        <v>1</v>
      </c>
      <c r="AR1321">
        <f t="shared" si="101"/>
        <v>0</v>
      </c>
      <c r="AS1321">
        <f t="shared" si="102"/>
        <v>0</v>
      </c>
      <c r="AT1321">
        <f t="shared" si="103"/>
        <v>0</v>
      </c>
      <c r="AU1321">
        <f t="shared" si="104"/>
        <v>0</v>
      </c>
    </row>
    <row r="1322" spans="1:47" x14ac:dyDescent="0.45">
      <c r="A1322">
        <v>1317</v>
      </c>
      <c r="B1322" t="s">
        <v>787</v>
      </c>
      <c r="C1322">
        <v>2012</v>
      </c>
      <c r="D1322">
        <v>28</v>
      </c>
      <c r="E1322" t="s">
        <v>19</v>
      </c>
      <c r="F1322" t="s">
        <v>17</v>
      </c>
      <c r="G1322">
        <v>156</v>
      </c>
      <c r="H1322">
        <v>690</v>
      </c>
      <c r="I1322">
        <v>617</v>
      </c>
      <c r="J1322">
        <v>81</v>
      </c>
      <c r="K1322">
        <v>186</v>
      </c>
      <c r="L1322">
        <v>128</v>
      </c>
      <c r="M1322">
        <v>42</v>
      </c>
      <c r="N1322">
        <v>6</v>
      </c>
      <c r="O1322">
        <v>10</v>
      </c>
      <c r="P1322">
        <v>70</v>
      </c>
      <c r="Q1322">
        <v>17</v>
      </c>
      <c r="R1322">
        <v>4</v>
      </c>
      <c r="S1322">
        <v>58</v>
      </c>
      <c r="T1322">
        <v>69</v>
      </c>
      <c r="U1322">
        <v>0.30099999999999999</v>
      </c>
      <c r="V1322">
        <v>0.35899999999999999</v>
      </c>
      <c r="W1322">
        <v>0.438</v>
      </c>
      <c r="X1322">
        <v>0.79600000000000004</v>
      </c>
      <c r="Y1322">
        <v>114</v>
      </c>
      <c r="Z1322">
        <v>270</v>
      </c>
      <c r="AA1322">
        <v>19</v>
      </c>
      <c r="AB1322">
        <v>2</v>
      </c>
      <c r="AC1322">
        <v>4</v>
      </c>
      <c r="AD1322">
        <v>9</v>
      </c>
      <c r="AE1322">
        <v>2</v>
      </c>
      <c r="AF1322">
        <v>5.4</v>
      </c>
      <c r="AG1322" s="1">
        <v>3.4615384615384617</v>
      </c>
      <c r="AH1322">
        <v>3.4</v>
      </c>
      <c r="AI1322">
        <v>3.3</v>
      </c>
      <c r="AJ1322">
        <v>1.6</v>
      </c>
      <c r="AK1322">
        <v>13</v>
      </c>
      <c r="AL1322">
        <v>-1</v>
      </c>
      <c r="AM1322">
        <v>5</v>
      </c>
      <c r="AN1322">
        <v>4</v>
      </c>
      <c r="AO1322">
        <v>18</v>
      </c>
      <c r="AP1322">
        <f>COUNTIFS(MVPs!$A$7:$A$217, 'All B'!C1322, MVPs!$C$7:$C$217, 'All B'!B1322)</f>
        <v>0</v>
      </c>
      <c r="AQ1322">
        <f t="shared" si="100"/>
        <v>2</v>
      </c>
      <c r="AR1322">
        <f t="shared" si="101"/>
        <v>0</v>
      </c>
      <c r="AS1322">
        <f t="shared" si="102"/>
        <v>0</v>
      </c>
      <c r="AT1322">
        <f t="shared" si="103"/>
        <v>0</v>
      </c>
      <c r="AU1322">
        <f t="shared" si="104"/>
        <v>0</v>
      </c>
    </row>
    <row r="1323" spans="1:47" x14ac:dyDescent="0.45">
      <c r="A1323">
        <v>1318</v>
      </c>
      <c r="B1323" t="s">
        <v>512</v>
      </c>
      <c r="C1323">
        <v>1952</v>
      </c>
      <c r="D1323">
        <v>29</v>
      </c>
      <c r="E1323" t="s">
        <v>25</v>
      </c>
      <c r="F1323" t="s">
        <v>17</v>
      </c>
      <c r="G1323">
        <v>152</v>
      </c>
      <c r="H1323">
        <v>673</v>
      </c>
      <c r="I1323">
        <v>620</v>
      </c>
      <c r="J1323">
        <v>91</v>
      </c>
      <c r="K1323">
        <v>188</v>
      </c>
      <c r="L1323">
        <v>134</v>
      </c>
      <c r="M1323">
        <v>40</v>
      </c>
      <c r="N1323">
        <v>7</v>
      </c>
      <c r="O1323">
        <v>7</v>
      </c>
      <c r="P1323">
        <v>67</v>
      </c>
      <c r="Q1323">
        <v>9</v>
      </c>
      <c r="R1323">
        <v>6</v>
      </c>
      <c r="S1323">
        <v>42</v>
      </c>
      <c r="T1323">
        <v>30</v>
      </c>
      <c r="U1323">
        <v>0.30299999999999999</v>
      </c>
      <c r="V1323">
        <v>0.34699999999999998</v>
      </c>
      <c r="W1323">
        <v>0.42399999999999999</v>
      </c>
      <c r="X1323">
        <v>0.77200000000000002</v>
      </c>
      <c r="Y1323">
        <v>113</v>
      </c>
      <c r="Z1323">
        <v>263</v>
      </c>
      <c r="AA1323">
        <v>17</v>
      </c>
      <c r="AB1323">
        <v>0</v>
      </c>
      <c r="AC1323">
        <v>11</v>
      </c>
      <c r="AE1323">
        <v>1</v>
      </c>
      <c r="AF1323">
        <v>5.4</v>
      </c>
      <c r="AG1323" s="1">
        <v>3.5526315789473681</v>
      </c>
      <c r="AH1323">
        <v>2.9</v>
      </c>
      <c r="AI1323">
        <v>4.5999999999999996</v>
      </c>
      <c r="AJ1323">
        <v>1.6</v>
      </c>
      <c r="AK1323">
        <v>12</v>
      </c>
      <c r="AL1323">
        <v>0</v>
      </c>
      <c r="AM1323">
        <v>2</v>
      </c>
      <c r="AN1323">
        <v>1</v>
      </c>
      <c r="AO1323">
        <v>8</v>
      </c>
      <c r="AP1323">
        <f>COUNTIFS(MVPs!$A$7:$A$217, 'All B'!C1323, MVPs!$C$7:$C$217, 'All B'!B1323)</f>
        <v>0</v>
      </c>
      <c r="AQ1323">
        <f t="shared" si="100"/>
        <v>2</v>
      </c>
      <c r="AR1323">
        <f t="shared" si="101"/>
        <v>1</v>
      </c>
      <c r="AS1323">
        <f t="shared" si="102"/>
        <v>0</v>
      </c>
      <c r="AT1323">
        <f t="shared" si="103"/>
        <v>0</v>
      </c>
      <c r="AU1323">
        <f t="shared" si="104"/>
        <v>0</v>
      </c>
    </row>
    <row r="1324" spans="1:47" x14ac:dyDescent="0.45">
      <c r="A1324">
        <v>1319</v>
      </c>
      <c r="B1324" t="s">
        <v>701</v>
      </c>
      <c r="C1324">
        <v>2023</v>
      </c>
      <c r="D1324">
        <v>26</v>
      </c>
      <c r="E1324" t="s">
        <v>46</v>
      </c>
      <c r="F1324" t="s">
        <v>13</v>
      </c>
      <c r="G1324">
        <v>157</v>
      </c>
      <c r="H1324">
        <v>674</v>
      </c>
      <c r="I1324">
        <v>574</v>
      </c>
      <c r="J1324">
        <v>97</v>
      </c>
      <c r="K1324">
        <v>163</v>
      </c>
      <c r="L1324">
        <v>92</v>
      </c>
      <c r="M1324">
        <v>37</v>
      </c>
      <c r="N1324">
        <v>5</v>
      </c>
      <c r="O1324">
        <v>29</v>
      </c>
      <c r="P1324">
        <v>112</v>
      </c>
      <c r="Q1324">
        <v>30</v>
      </c>
      <c r="R1324">
        <v>5</v>
      </c>
      <c r="S1324">
        <v>80</v>
      </c>
      <c r="T1324">
        <v>92</v>
      </c>
      <c r="U1324">
        <v>0.28399999999999997</v>
      </c>
      <c r="V1324">
        <v>0.36899999999999999</v>
      </c>
      <c r="W1324">
        <v>0.51700000000000002</v>
      </c>
      <c r="X1324">
        <v>0.88600000000000001</v>
      </c>
      <c r="Y1324">
        <v>144</v>
      </c>
      <c r="Z1324">
        <v>297</v>
      </c>
      <c r="AA1324">
        <v>11</v>
      </c>
      <c r="AB1324">
        <v>3</v>
      </c>
      <c r="AC1324">
        <v>0</v>
      </c>
      <c r="AD1324">
        <v>10</v>
      </c>
      <c r="AE1324">
        <v>9</v>
      </c>
      <c r="AF1324">
        <v>5.4</v>
      </c>
      <c r="AG1324" s="1">
        <v>3.4394904458598727</v>
      </c>
      <c r="AH1324">
        <v>3.2</v>
      </c>
      <c r="AI1324">
        <v>5.3</v>
      </c>
      <c r="AJ1324">
        <v>-0.4</v>
      </c>
      <c r="AK1324">
        <v>31</v>
      </c>
      <c r="AL1324">
        <v>1</v>
      </c>
      <c r="AM1324">
        <v>4</v>
      </c>
      <c r="AN1324">
        <v>4</v>
      </c>
      <c r="AO1324">
        <v>1</v>
      </c>
      <c r="AP1324">
        <f>COUNTIFS(MVPs!$A$7:$A$217, 'All B'!C1324, MVPs!$C$7:$C$217, 'All B'!B1324)</f>
        <v>0</v>
      </c>
      <c r="AQ1324">
        <f t="shared" si="100"/>
        <v>0</v>
      </c>
      <c r="AR1324">
        <f t="shared" si="101"/>
        <v>0</v>
      </c>
      <c r="AS1324">
        <f t="shared" si="102"/>
        <v>0</v>
      </c>
      <c r="AT1324">
        <f t="shared" si="103"/>
        <v>0</v>
      </c>
      <c r="AU1324">
        <f t="shared" si="104"/>
        <v>0</v>
      </c>
    </row>
    <row r="1325" spans="1:47" x14ac:dyDescent="0.45">
      <c r="A1325">
        <v>1320</v>
      </c>
      <c r="B1325" t="s">
        <v>549</v>
      </c>
      <c r="C1325">
        <v>1970</v>
      </c>
      <c r="D1325">
        <v>27</v>
      </c>
      <c r="E1325" t="s">
        <v>336</v>
      </c>
      <c r="F1325" t="s">
        <v>17</v>
      </c>
      <c r="G1325">
        <v>153</v>
      </c>
      <c r="H1325">
        <v>696</v>
      </c>
      <c r="I1325">
        <v>636</v>
      </c>
      <c r="J1325">
        <v>107</v>
      </c>
      <c r="K1325">
        <v>182</v>
      </c>
      <c r="L1325">
        <v>121</v>
      </c>
      <c r="M1325">
        <v>30</v>
      </c>
      <c r="N1325">
        <v>7</v>
      </c>
      <c r="O1325">
        <v>24</v>
      </c>
      <c r="P1325">
        <v>75</v>
      </c>
      <c r="Q1325">
        <v>31</v>
      </c>
      <c r="R1325">
        <v>15</v>
      </c>
      <c r="S1325">
        <v>55</v>
      </c>
      <c r="T1325">
        <v>156</v>
      </c>
      <c r="U1325">
        <v>0.28599999999999998</v>
      </c>
      <c r="V1325">
        <v>0.34399999999999997</v>
      </c>
      <c r="W1325">
        <v>0.46899999999999997</v>
      </c>
      <c r="X1325">
        <v>0.81200000000000006</v>
      </c>
      <c r="Y1325">
        <v>116</v>
      </c>
      <c r="Z1325">
        <v>298</v>
      </c>
      <c r="AA1325">
        <v>11</v>
      </c>
      <c r="AB1325">
        <v>2</v>
      </c>
      <c r="AC1325">
        <v>1</v>
      </c>
      <c r="AD1325">
        <v>2</v>
      </c>
      <c r="AE1325">
        <v>3</v>
      </c>
      <c r="AF1325">
        <v>5.4</v>
      </c>
      <c r="AG1325" s="1">
        <v>3.5294117647058822</v>
      </c>
      <c r="AH1325">
        <v>3.2</v>
      </c>
      <c r="AI1325">
        <v>4</v>
      </c>
      <c r="AJ1325">
        <v>1.3</v>
      </c>
      <c r="AK1325">
        <v>17</v>
      </c>
      <c r="AL1325">
        <v>-1</v>
      </c>
      <c r="AM1325">
        <v>2</v>
      </c>
      <c r="AN1325">
        <v>2</v>
      </c>
      <c r="AO1325">
        <v>12</v>
      </c>
      <c r="AP1325">
        <f>COUNTIFS(MVPs!$A$7:$A$217, 'All B'!C1325, MVPs!$C$7:$C$217, 'All B'!B1325)</f>
        <v>0</v>
      </c>
      <c r="AQ1325">
        <f t="shared" si="100"/>
        <v>0</v>
      </c>
      <c r="AR1325">
        <f t="shared" si="101"/>
        <v>0</v>
      </c>
      <c r="AS1325">
        <f t="shared" si="102"/>
        <v>0</v>
      </c>
      <c r="AT1325">
        <f t="shared" si="103"/>
        <v>0</v>
      </c>
      <c r="AU1325">
        <f t="shared" si="104"/>
        <v>0</v>
      </c>
    </row>
    <row r="1326" spans="1:47" x14ac:dyDescent="0.45">
      <c r="A1326">
        <v>1321</v>
      </c>
      <c r="B1326" t="s">
        <v>124</v>
      </c>
      <c r="C1326">
        <v>1993</v>
      </c>
      <c r="D1326">
        <v>25</v>
      </c>
      <c r="E1326" t="s">
        <v>46</v>
      </c>
      <c r="F1326" t="s">
        <v>17</v>
      </c>
      <c r="G1326">
        <v>142</v>
      </c>
      <c r="H1326">
        <v>609</v>
      </c>
      <c r="I1326">
        <v>535</v>
      </c>
      <c r="J1326">
        <v>76</v>
      </c>
      <c r="K1326">
        <v>171</v>
      </c>
      <c r="L1326">
        <v>110</v>
      </c>
      <c r="M1326">
        <v>37</v>
      </c>
      <c r="N1326">
        <v>4</v>
      </c>
      <c r="O1326">
        <v>20</v>
      </c>
      <c r="P1326">
        <v>88</v>
      </c>
      <c r="Q1326">
        <v>13</v>
      </c>
      <c r="R1326">
        <v>4</v>
      </c>
      <c r="S1326">
        <v>62</v>
      </c>
      <c r="T1326">
        <v>73</v>
      </c>
      <c r="U1326">
        <v>0.32</v>
      </c>
      <c r="V1326">
        <v>0.38800000000000001</v>
      </c>
      <c r="W1326">
        <v>0.51600000000000001</v>
      </c>
      <c r="X1326">
        <v>0.90300000000000002</v>
      </c>
      <c r="Y1326">
        <v>145</v>
      </c>
      <c r="Z1326">
        <v>276</v>
      </c>
      <c r="AA1326">
        <v>20</v>
      </c>
      <c r="AB1326">
        <v>3</v>
      </c>
      <c r="AC1326">
        <v>0</v>
      </c>
      <c r="AD1326">
        <v>9</v>
      </c>
      <c r="AE1326">
        <v>6</v>
      </c>
      <c r="AF1326">
        <v>5.4</v>
      </c>
      <c r="AG1326" s="1">
        <v>3.802816901408451</v>
      </c>
      <c r="AH1326">
        <v>3.6</v>
      </c>
      <c r="AI1326">
        <v>4.5</v>
      </c>
      <c r="AJ1326">
        <v>0</v>
      </c>
      <c r="AK1326">
        <v>34</v>
      </c>
      <c r="AL1326">
        <v>-3</v>
      </c>
      <c r="AM1326">
        <v>4</v>
      </c>
      <c r="AN1326">
        <v>1</v>
      </c>
      <c r="AO1326">
        <v>7</v>
      </c>
      <c r="AP1326">
        <f>COUNTIFS(MVPs!$A$7:$A$217, 'All B'!C1326, MVPs!$C$7:$C$217, 'All B'!B1326)</f>
        <v>0</v>
      </c>
      <c r="AQ1326">
        <f t="shared" si="100"/>
        <v>1</v>
      </c>
      <c r="AR1326">
        <f t="shared" si="101"/>
        <v>0</v>
      </c>
      <c r="AS1326">
        <f t="shared" si="102"/>
        <v>0</v>
      </c>
      <c r="AT1326">
        <f t="shared" si="103"/>
        <v>0</v>
      </c>
      <c r="AU1326">
        <f t="shared" si="104"/>
        <v>0</v>
      </c>
    </row>
    <row r="1327" spans="1:47" x14ac:dyDescent="0.45">
      <c r="A1327">
        <v>1322</v>
      </c>
      <c r="B1327" t="s">
        <v>788</v>
      </c>
      <c r="C1327">
        <v>1972</v>
      </c>
      <c r="D1327">
        <v>26</v>
      </c>
      <c r="E1327" t="s">
        <v>117</v>
      </c>
      <c r="F1327" t="s">
        <v>17</v>
      </c>
      <c r="G1327">
        <v>151</v>
      </c>
      <c r="H1327">
        <v>643</v>
      </c>
      <c r="I1327">
        <v>563</v>
      </c>
      <c r="J1327">
        <v>87</v>
      </c>
      <c r="K1327">
        <v>141</v>
      </c>
      <c r="L1327">
        <v>74</v>
      </c>
      <c r="M1327">
        <v>27</v>
      </c>
      <c r="N1327">
        <v>2</v>
      </c>
      <c r="O1327">
        <v>38</v>
      </c>
      <c r="P1327">
        <v>111</v>
      </c>
      <c r="Q1327">
        <v>15</v>
      </c>
      <c r="R1327">
        <v>6</v>
      </c>
      <c r="S1327">
        <v>70</v>
      </c>
      <c r="T1327">
        <v>127</v>
      </c>
      <c r="U1327">
        <v>0.25</v>
      </c>
      <c r="V1327">
        <v>0.33300000000000002</v>
      </c>
      <c r="W1327">
        <v>0.50800000000000001</v>
      </c>
      <c r="X1327">
        <v>0.84099999999999997</v>
      </c>
      <c r="Y1327">
        <v>145</v>
      </c>
      <c r="Z1327">
        <v>286</v>
      </c>
      <c r="AA1327">
        <v>12</v>
      </c>
      <c r="AB1327">
        <v>2</v>
      </c>
      <c r="AC1327">
        <v>3</v>
      </c>
      <c r="AD1327">
        <v>5</v>
      </c>
      <c r="AE1327">
        <v>14</v>
      </c>
      <c r="AF1327">
        <v>5.4</v>
      </c>
      <c r="AG1327" s="1">
        <v>3.576158940397351</v>
      </c>
      <c r="AH1327">
        <v>3.4</v>
      </c>
      <c r="AI1327">
        <v>5</v>
      </c>
      <c r="AJ1327">
        <v>-0.6</v>
      </c>
      <c r="AK1327">
        <v>31</v>
      </c>
      <c r="AL1327">
        <v>-1</v>
      </c>
      <c r="AM1327">
        <v>4</v>
      </c>
      <c r="AN1327">
        <v>4</v>
      </c>
      <c r="AO1327">
        <v>3</v>
      </c>
      <c r="AP1327">
        <f>COUNTIFS(MVPs!$A$7:$A$217, 'All B'!C1327, MVPs!$C$7:$C$217, 'All B'!B1327)</f>
        <v>0</v>
      </c>
      <c r="AQ1327">
        <f t="shared" si="100"/>
        <v>0</v>
      </c>
      <c r="AR1327">
        <f t="shared" si="101"/>
        <v>0</v>
      </c>
      <c r="AS1327">
        <f t="shared" si="102"/>
        <v>0</v>
      </c>
      <c r="AT1327">
        <f t="shared" si="103"/>
        <v>0</v>
      </c>
      <c r="AU1327">
        <f t="shared" si="104"/>
        <v>0</v>
      </c>
    </row>
    <row r="1328" spans="1:47" x14ac:dyDescent="0.45">
      <c r="A1328">
        <v>1323</v>
      </c>
      <c r="B1328" t="s">
        <v>139</v>
      </c>
      <c r="C1328">
        <v>1985</v>
      </c>
      <c r="D1328">
        <v>28</v>
      </c>
      <c r="E1328" t="s">
        <v>59</v>
      </c>
      <c r="F1328" t="s">
        <v>13</v>
      </c>
      <c r="G1328">
        <v>154</v>
      </c>
      <c r="H1328">
        <v>670</v>
      </c>
      <c r="I1328">
        <v>581</v>
      </c>
      <c r="J1328">
        <v>96</v>
      </c>
      <c r="K1328">
        <v>167</v>
      </c>
      <c r="L1328">
        <v>96</v>
      </c>
      <c r="M1328">
        <v>37</v>
      </c>
      <c r="N1328">
        <v>5</v>
      </c>
      <c r="O1328">
        <v>29</v>
      </c>
      <c r="P1328">
        <v>97</v>
      </c>
      <c r="Q1328">
        <v>30</v>
      </c>
      <c r="R1328">
        <v>4</v>
      </c>
      <c r="S1328">
        <v>71</v>
      </c>
      <c r="T1328">
        <v>137</v>
      </c>
      <c r="U1328">
        <v>0.28699999999999998</v>
      </c>
      <c r="V1328">
        <v>0.36399999999999999</v>
      </c>
      <c r="W1328">
        <v>0.51800000000000002</v>
      </c>
      <c r="X1328">
        <v>0.88200000000000001</v>
      </c>
      <c r="Y1328">
        <v>140</v>
      </c>
      <c r="Z1328">
        <v>301</v>
      </c>
      <c r="AA1328">
        <v>5</v>
      </c>
      <c r="AB1328">
        <v>5</v>
      </c>
      <c r="AC1328">
        <v>3</v>
      </c>
      <c r="AD1328">
        <v>10</v>
      </c>
      <c r="AE1328">
        <v>16</v>
      </c>
      <c r="AF1328">
        <v>5.4</v>
      </c>
      <c r="AG1328" s="1">
        <v>3.506493506493507</v>
      </c>
      <c r="AH1328">
        <v>3.3</v>
      </c>
      <c r="AI1328">
        <v>5.2</v>
      </c>
      <c r="AJ1328">
        <v>-0.3</v>
      </c>
      <c r="AK1328">
        <v>28</v>
      </c>
      <c r="AL1328">
        <v>2</v>
      </c>
      <c r="AM1328">
        <v>5</v>
      </c>
      <c r="AN1328">
        <v>7</v>
      </c>
      <c r="AO1328">
        <v>2</v>
      </c>
      <c r="AP1328">
        <f>COUNTIFS(MVPs!$A$7:$A$217, 'All B'!C1328, MVPs!$C$7:$C$217, 'All B'!B1328)</f>
        <v>0</v>
      </c>
      <c r="AQ1328">
        <f t="shared" si="100"/>
        <v>0</v>
      </c>
      <c r="AR1328">
        <f t="shared" si="101"/>
        <v>0</v>
      </c>
      <c r="AS1328">
        <f t="shared" si="102"/>
        <v>0</v>
      </c>
      <c r="AT1328">
        <f t="shared" si="103"/>
        <v>0</v>
      </c>
      <c r="AU1328">
        <f t="shared" si="104"/>
        <v>0</v>
      </c>
    </row>
    <row r="1329" spans="1:47" x14ac:dyDescent="0.45">
      <c r="A1329">
        <v>1324</v>
      </c>
      <c r="B1329" t="s">
        <v>80</v>
      </c>
      <c r="C1329">
        <v>2016</v>
      </c>
      <c r="D1329">
        <v>32</v>
      </c>
      <c r="E1329" t="s">
        <v>40</v>
      </c>
      <c r="F1329" t="s">
        <v>13</v>
      </c>
      <c r="G1329">
        <v>154</v>
      </c>
      <c r="H1329">
        <v>698</v>
      </c>
      <c r="I1329">
        <v>633</v>
      </c>
      <c r="J1329">
        <v>105</v>
      </c>
      <c r="K1329">
        <v>201</v>
      </c>
      <c r="L1329">
        <v>149</v>
      </c>
      <c r="M1329">
        <v>36</v>
      </c>
      <c r="N1329">
        <v>1</v>
      </c>
      <c r="O1329">
        <v>15</v>
      </c>
      <c r="P1329">
        <v>74</v>
      </c>
      <c r="Q1329">
        <v>7</v>
      </c>
      <c r="R1329">
        <v>4</v>
      </c>
      <c r="S1329">
        <v>61</v>
      </c>
      <c r="T1329">
        <v>73</v>
      </c>
      <c r="U1329">
        <v>0.318</v>
      </c>
      <c r="V1329">
        <v>0.376</v>
      </c>
      <c r="W1329">
        <v>0.44900000000000001</v>
      </c>
      <c r="X1329">
        <v>0.82499999999999996</v>
      </c>
      <c r="Y1329">
        <v>117</v>
      </c>
      <c r="Z1329">
        <v>284</v>
      </c>
      <c r="AA1329">
        <v>24</v>
      </c>
      <c r="AB1329">
        <v>0</v>
      </c>
      <c r="AC1329">
        <v>1</v>
      </c>
      <c r="AD1329">
        <v>3</v>
      </c>
      <c r="AE1329">
        <v>0</v>
      </c>
      <c r="AF1329">
        <v>5.4</v>
      </c>
      <c r="AG1329" s="1">
        <v>3.506493506493507</v>
      </c>
      <c r="AH1329">
        <v>3.1</v>
      </c>
      <c r="AI1329">
        <v>4.5999999999999996</v>
      </c>
      <c r="AJ1329">
        <v>1.4</v>
      </c>
      <c r="AK1329">
        <v>19</v>
      </c>
      <c r="AL1329">
        <v>-2</v>
      </c>
      <c r="AM1329">
        <v>-1</v>
      </c>
      <c r="AN1329">
        <v>-2</v>
      </c>
      <c r="AO1329">
        <v>8</v>
      </c>
      <c r="AP1329">
        <f>COUNTIFS(MVPs!$A$7:$A$217, 'All B'!C1329, MVPs!$C$7:$C$217, 'All B'!B1329)</f>
        <v>0</v>
      </c>
      <c r="AQ1329">
        <f t="shared" si="100"/>
        <v>3</v>
      </c>
      <c r="AR1329">
        <f t="shared" si="101"/>
        <v>0</v>
      </c>
      <c r="AS1329">
        <f t="shared" si="102"/>
        <v>0</v>
      </c>
      <c r="AT1329">
        <f t="shared" si="103"/>
        <v>0</v>
      </c>
      <c r="AU1329">
        <f t="shared" si="104"/>
        <v>0</v>
      </c>
    </row>
    <row r="1330" spans="1:47" x14ac:dyDescent="0.45">
      <c r="A1330">
        <v>1325</v>
      </c>
      <c r="B1330" t="s">
        <v>199</v>
      </c>
      <c r="C1330">
        <v>1967</v>
      </c>
      <c r="D1330">
        <v>31</v>
      </c>
      <c r="E1330" t="s">
        <v>127</v>
      </c>
      <c r="F1330" t="s">
        <v>13</v>
      </c>
      <c r="G1330">
        <v>129</v>
      </c>
      <c r="H1330">
        <v>563</v>
      </c>
      <c r="I1330">
        <v>479</v>
      </c>
      <c r="J1330">
        <v>83</v>
      </c>
      <c r="K1330">
        <v>149</v>
      </c>
      <c r="L1330">
        <v>89</v>
      </c>
      <c r="M1330">
        <v>23</v>
      </c>
      <c r="N1330">
        <v>7</v>
      </c>
      <c r="O1330">
        <v>30</v>
      </c>
      <c r="P1330">
        <v>94</v>
      </c>
      <c r="Q1330">
        <v>2</v>
      </c>
      <c r="R1330">
        <v>3</v>
      </c>
      <c r="S1330">
        <v>71</v>
      </c>
      <c r="T1330">
        <v>84</v>
      </c>
      <c r="U1330">
        <v>0.311</v>
      </c>
      <c r="V1330">
        <v>0.40300000000000002</v>
      </c>
      <c r="W1330">
        <v>0.57599999999999996</v>
      </c>
      <c r="X1330">
        <v>0.97899999999999998</v>
      </c>
      <c r="Y1330">
        <v>187</v>
      </c>
      <c r="Z1330">
        <v>276</v>
      </c>
      <c r="AA1330">
        <v>10</v>
      </c>
      <c r="AB1330">
        <v>7</v>
      </c>
      <c r="AC1330">
        <v>0</v>
      </c>
      <c r="AD1330">
        <v>6</v>
      </c>
      <c r="AE1330">
        <v>14</v>
      </c>
      <c r="AF1330">
        <v>5.4</v>
      </c>
      <c r="AG1330" s="1">
        <v>4.1860465116279073</v>
      </c>
      <c r="AH1330">
        <v>3.6</v>
      </c>
      <c r="AI1330">
        <v>6.8</v>
      </c>
      <c r="AJ1330">
        <v>-2</v>
      </c>
      <c r="AK1330">
        <v>50</v>
      </c>
      <c r="AL1330">
        <v>-1</v>
      </c>
      <c r="AM1330">
        <v>0</v>
      </c>
      <c r="AN1330">
        <v>-1</v>
      </c>
      <c r="AO1330">
        <v>-10</v>
      </c>
      <c r="AP1330">
        <f>COUNTIFS(MVPs!$A$7:$A$217, 'All B'!C1330, MVPs!$C$7:$C$217, 'All B'!B1330)</f>
        <v>0</v>
      </c>
      <c r="AQ1330">
        <f t="shared" si="100"/>
        <v>2</v>
      </c>
      <c r="AR1330">
        <f t="shared" si="101"/>
        <v>1</v>
      </c>
      <c r="AS1330">
        <f t="shared" si="102"/>
        <v>0</v>
      </c>
      <c r="AT1330">
        <f t="shared" si="103"/>
        <v>0</v>
      </c>
      <c r="AU1330">
        <f t="shared" si="104"/>
        <v>0</v>
      </c>
    </row>
    <row r="1331" spans="1:47" x14ac:dyDescent="0.45">
      <c r="A1331">
        <v>1326</v>
      </c>
      <c r="B1331" t="s">
        <v>789</v>
      </c>
      <c r="C1331">
        <v>2022</v>
      </c>
      <c r="D1331">
        <v>24</v>
      </c>
      <c r="E1331" t="s">
        <v>127</v>
      </c>
      <c r="F1331" t="s">
        <v>13</v>
      </c>
      <c r="G1331">
        <v>113</v>
      </c>
      <c r="H1331">
        <v>470</v>
      </c>
      <c r="I1331">
        <v>398</v>
      </c>
      <c r="J1331">
        <v>70</v>
      </c>
      <c r="K1331">
        <v>101</v>
      </c>
      <c r="L1331">
        <v>52</v>
      </c>
      <c r="M1331">
        <v>35</v>
      </c>
      <c r="N1331">
        <v>1</v>
      </c>
      <c r="O1331">
        <v>13</v>
      </c>
      <c r="P1331">
        <v>42</v>
      </c>
      <c r="Q1331">
        <v>4</v>
      </c>
      <c r="R1331">
        <v>0</v>
      </c>
      <c r="S1331">
        <v>65</v>
      </c>
      <c r="T1331">
        <v>86</v>
      </c>
      <c r="U1331">
        <v>0.254</v>
      </c>
      <c r="V1331">
        <v>0.36199999999999999</v>
      </c>
      <c r="W1331">
        <v>0.44500000000000001</v>
      </c>
      <c r="X1331">
        <v>0.80600000000000005</v>
      </c>
      <c r="Y1331">
        <v>131</v>
      </c>
      <c r="Z1331">
        <v>177</v>
      </c>
      <c r="AA1331">
        <v>4</v>
      </c>
      <c r="AB1331">
        <v>4</v>
      </c>
      <c r="AC1331">
        <v>0</v>
      </c>
      <c r="AD1331">
        <v>3</v>
      </c>
      <c r="AE1331">
        <v>0</v>
      </c>
      <c r="AF1331">
        <v>5.4</v>
      </c>
      <c r="AG1331" s="1">
        <v>4.778761061946903</v>
      </c>
      <c r="AH1331">
        <v>3.8</v>
      </c>
      <c r="AI1331">
        <v>4.5</v>
      </c>
      <c r="AJ1331">
        <v>1.5</v>
      </c>
      <c r="AK1331">
        <v>18</v>
      </c>
      <c r="AL1331">
        <v>1</v>
      </c>
      <c r="AM1331">
        <v>4</v>
      </c>
      <c r="AN1331">
        <v>5</v>
      </c>
      <c r="AO1331">
        <v>9</v>
      </c>
      <c r="AP1331">
        <f>COUNTIFS(MVPs!$A$7:$A$217, 'All B'!C1331, MVPs!$C$7:$C$217, 'All B'!B1331)</f>
        <v>0</v>
      </c>
      <c r="AQ1331">
        <f t="shared" si="100"/>
        <v>0</v>
      </c>
      <c r="AR1331">
        <f t="shared" si="101"/>
        <v>0</v>
      </c>
      <c r="AS1331">
        <f t="shared" si="102"/>
        <v>0</v>
      </c>
      <c r="AT1331">
        <f t="shared" si="103"/>
        <v>0</v>
      </c>
      <c r="AU1331">
        <f t="shared" si="104"/>
        <v>0</v>
      </c>
    </row>
    <row r="1332" spans="1:47" x14ac:dyDescent="0.45">
      <c r="A1332">
        <v>1327</v>
      </c>
      <c r="B1332" t="s">
        <v>617</v>
      </c>
      <c r="C1332">
        <v>2003</v>
      </c>
      <c r="D1332">
        <v>27</v>
      </c>
      <c r="E1332" t="s">
        <v>22</v>
      </c>
      <c r="F1332" t="s">
        <v>13</v>
      </c>
      <c r="G1332">
        <v>156</v>
      </c>
      <c r="H1332">
        <v>734</v>
      </c>
      <c r="I1332">
        <v>682</v>
      </c>
      <c r="J1332">
        <v>114</v>
      </c>
      <c r="K1332">
        <v>198</v>
      </c>
      <c r="L1332">
        <v>119</v>
      </c>
      <c r="M1332">
        <v>36</v>
      </c>
      <c r="N1332">
        <v>5</v>
      </c>
      <c r="O1332">
        <v>38</v>
      </c>
      <c r="P1332">
        <v>91</v>
      </c>
      <c r="Q1332">
        <v>35</v>
      </c>
      <c r="R1332">
        <v>8</v>
      </c>
      <c r="S1332">
        <v>38</v>
      </c>
      <c r="T1332">
        <v>130</v>
      </c>
      <c r="U1332">
        <v>0.28999999999999998</v>
      </c>
      <c r="V1332">
        <v>0.33800000000000002</v>
      </c>
      <c r="W1332">
        <v>0.52500000000000002</v>
      </c>
      <c r="X1332">
        <v>0.86299999999999999</v>
      </c>
      <c r="Y1332">
        <v>126</v>
      </c>
      <c r="Z1332">
        <v>358</v>
      </c>
      <c r="AA1332">
        <v>8</v>
      </c>
      <c r="AB1332">
        <v>12</v>
      </c>
      <c r="AC1332">
        <v>0</v>
      </c>
      <c r="AD1332">
        <v>2</v>
      </c>
      <c r="AE1332">
        <v>7</v>
      </c>
      <c r="AF1332">
        <v>5.4</v>
      </c>
      <c r="AG1332" s="1">
        <v>3.4615384615384617</v>
      </c>
      <c r="AH1332">
        <v>3</v>
      </c>
      <c r="AI1332">
        <v>5.6</v>
      </c>
      <c r="AJ1332">
        <v>0.3</v>
      </c>
      <c r="AK1332">
        <v>25</v>
      </c>
      <c r="AL1332">
        <v>0</v>
      </c>
      <c r="AM1332">
        <v>3</v>
      </c>
      <c r="AN1332">
        <v>3</v>
      </c>
      <c r="AO1332">
        <v>-2</v>
      </c>
      <c r="AP1332">
        <f>COUNTIFS(MVPs!$A$7:$A$217, 'All B'!C1332, MVPs!$C$7:$C$217, 'All B'!B1332)</f>
        <v>0</v>
      </c>
      <c r="AQ1332">
        <f t="shared" si="100"/>
        <v>1</v>
      </c>
      <c r="AR1332">
        <f t="shared" si="101"/>
        <v>0</v>
      </c>
      <c r="AS1332">
        <f t="shared" si="102"/>
        <v>0</v>
      </c>
      <c r="AT1332">
        <f t="shared" si="103"/>
        <v>0</v>
      </c>
      <c r="AU1332">
        <f t="shared" si="104"/>
        <v>0</v>
      </c>
    </row>
    <row r="1333" spans="1:47" x14ac:dyDescent="0.45">
      <c r="A1333">
        <v>1328</v>
      </c>
      <c r="B1333" t="s">
        <v>113</v>
      </c>
      <c r="C1333">
        <v>1992</v>
      </c>
      <c r="D1333">
        <v>25</v>
      </c>
      <c r="E1333" t="s">
        <v>321</v>
      </c>
      <c r="F1333" t="s">
        <v>17</v>
      </c>
      <c r="G1333">
        <v>143</v>
      </c>
      <c r="H1333">
        <v>583</v>
      </c>
      <c r="I1333">
        <v>528</v>
      </c>
      <c r="J1333">
        <v>85</v>
      </c>
      <c r="K1333">
        <v>159</v>
      </c>
      <c r="L1333">
        <v>101</v>
      </c>
      <c r="M1333">
        <v>31</v>
      </c>
      <c r="N1333">
        <v>4</v>
      </c>
      <c r="O1333">
        <v>23</v>
      </c>
      <c r="P1333">
        <v>93</v>
      </c>
      <c r="Q1333">
        <v>18</v>
      </c>
      <c r="R1333">
        <v>6</v>
      </c>
      <c r="S1333">
        <v>41</v>
      </c>
      <c r="T1333">
        <v>97</v>
      </c>
      <c r="U1333">
        <v>0.30099999999999999</v>
      </c>
      <c r="V1333">
        <v>0.35299999999999998</v>
      </c>
      <c r="W1333">
        <v>0.50600000000000001</v>
      </c>
      <c r="X1333">
        <v>0.85899999999999999</v>
      </c>
      <c r="Y1333">
        <v>141</v>
      </c>
      <c r="Z1333">
        <v>267</v>
      </c>
      <c r="AA1333">
        <v>9</v>
      </c>
      <c r="AB1333">
        <v>6</v>
      </c>
      <c r="AC1333">
        <v>0</v>
      </c>
      <c r="AD1333">
        <v>8</v>
      </c>
      <c r="AE1333">
        <v>10</v>
      </c>
      <c r="AF1333">
        <v>5.4</v>
      </c>
      <c r="AG1333" s="1">
        <v>3.7762237762237763</v>
      </c>
      <c r="AH1333">
        <v>3.6</v>
      </c>
      <c r="AI1333">
        <v>4.0999999999999996</v>
      </c>
      <c r="AJ1333">
        <v>0.6</v>
      </c>
      <c r="AK1333">
        <v>24</v>
      </c>
      <c r="AL1333">
        <v>1</v>
      </c>
      <c r="AM1333">
        <v>2</v>
      </c>
      <c r="AN1333">
        <v>3</v>
      </c>
      <c r="AO1333">
        <v>10</v>
      </c>
      <c r="AP1333">
        <f>COUNTIFS(MVPs!$A$7:$A$217, 'All B'!C1333, MVPs!$C$7:$C$217, 'All B'!B1333)</f>
        <v>0</v>
      </c>
      <c r="AQ1333">
        <f t="shared" si="100"/>
        <v>1</v>
      </c>
      <c r="AR1333">
        <f t="shared" si="101"/>
        <v>0</v>
      </c>
      <c r="AS1333">
        <f t="shared" si="102"/>
        <v>0</v>
      </c>
      <c r="AT1333">
        <f t="shared" si="103"/>
        <v>0</v>
      </c>
      <c r="AU1333">
        <f t="shared" si="104"/>
        <v>0</v>
      </c>
    </row>
    <row r="1334" spans="1:47" x14ac:dyDescent="0.45">
      <c r="A1334">
        <v>1329</v>
      </c>
      <c r="B1334" t="s">
        <v>124</v>
      </c>
      <c r="C1334">
        <v>2000</v>
      </c>
      <c r="D1334">
        <v>32</v>
      </c>
      <c r="E1334" t="s">
        <v>46</v>
      </c>
      <c r="F1334" t="s">
        <v>17</v>
      </c>
      <c r="G1334">
        <v>159</v>
      </c>
      <c r="H1334">
        <v>719</v>
      </c>
      <c r="I1334">
        <v>590</v>
      </c>
      <c r="J1334">
        <v>152</v>
      </c>
      <c r="K1334">
        <v>183</v>
      </c>
      <c r="L1334">
        <v>98</v>
      </c>
      <c r="M1334">
        <v>37</v>
      </c>
      <c r="N1334">
        <v>1</v>
      </c>
      <c r="O1334">
        <v>47</v>
      </c>
      <c r="P1334">
        <v>132</v>
      </c>
      <c r="Q1334">
        <v>9</v>
      </c>
      <c r="R1334">
        <v>6</v>
      </c>
      <c r="S1334">
        <v>107</v>
      </c>
      <c r="T1334">
        <v>116</v>
      </c>
      <c r="U1334">
        <v>0.31</v>
      </c>
      <c r="V1334">
        <v>0.42399999999999999</v>
      </c>
      <c r="W1334">
        <v>0.61499999999999999</v>
      </c>
      <c r="X1334">
        <v>1.0389999999999999</v>
      </c>
      <c r="Y1334">
        <v>152</v>
      </c>
      <c r="Z1334">
        <v>363</v>
      </c>
      <c r="AA1334">
        <v>19</v>
      </c>
      <c r="AB1334">
        <v>15</v>
      </c>
      <c r="AC1334">
        <v>0</v>
      </c>
      <c r="AD1334">
        <v>7</v>
      </c>
      <c r="AE1334">
        <v>11</v>
      </c>
      <c r="AF1334">
        <v>5.4</v>
      </c>
      <c r="AG1334" s="1">
        <v>3.3962264150943398</v>
      </c>
      <c r="AH1334">
        <v>3.3</v>
      </c>
      <c r="AI1334">
        <v>5.5</v>
      </c>
      <c r="AJ1334">
        <v>-0.9</v>
      </c>
      <c r="AK1334">
        <v>49</v>
      </c>
      <c r="AL1334">
        <v>-1</v>
      </c>
      <c r="AM1334">
        <v>-2</v>
      </c>
      <c r="AN1334">
        <v>-3</v>
      </c>
      <c r="AO1334">
        <v>0</v>
      </c>
      <c r="AP1334">
        <f>COUNTIFS(MVPs!$A$7:$A$217, 'All B'!C1334, MVPs!$C$7:$C$217, 'All B'!B1334)</f>
        <v>0</v>
      </c>
      <c r="AQ1334">
        <f t="shared" si="100"/>
        <v>1</v>
      </c>
      <c r="AR1334">
        <f t="shared" si="101"/>
        <v>0</v>
      </c>
      <c r="AS1334">
        <f t="shared" si="102"/>
        <v>0</v>
      </c>
      <c r="AT1334">
        <f t="shared" si="103"/>
        <v>0</v>
      </c>
      <c r="AU1334">
        <f t="shared" si="104"/>
        <v>0</v>
      </c>
    </row>
    <row r="1335" spans="1:47" x14ac:dyDescent="0.45">
      <c r="A1335">
        <v>1330</v>
      </c>
      <c r="B1335" t="s">
        <v>790</v>
      </c>
      <c r="C1335">
        <v>1998</v>
      </c>
      <c r="D1335">
        <v>29</v>
      </c>
      <c r="E1335" t="s">
        <v>46</v>
      </c>
      <c r="F1335" t="s">
        <v>17</v>
      </c>
      <c r="G1335">
        <v>156</v>
      </c>
      <c r="H1335">
        <v>695</v>
      </c>
      <c r="I1335">
        <v>630</v>
      </c>
      <c r="J1335">
        <v>111</v>
      </c>
      <c r="K1335">
        <v>198</v>
      </c>
      <c r="L1335">
        <v>133</v>
      </c>
      <c r="M1335">
        <v>41</v>
      </c>
      <c r="N1335">
        <v>2</v>
      </c>
      <c r="O1335">
        <v>22</v>
      </c>
      <c r="P1335">
        <v>108</v>
      </c>
      <c r="Q1335">
        <v>13</v>
      </c>
      <c r="R1335">
        <v>3</v>
      </c>
      <c r="S1335">
        <v>51</v>
      </c>
      <c r="T1335">
        <v>126</v>
      </c>
      <c r="U1335">
        <v>0.314</v>
      </c>
      <c r="V1335">
        <v>0.36399999999999999</v>
      </c>
      <c r="W1335">
        <v>0.49</v>
      </c>
      <c r="X1335">
        <v>0.85499999999999998</v>
      </c>
      <c r="Y1335">
        <v>125</v>
      </c>
      <c r="Z1335">
        <v>309</v>
      </c>
      <c r="AA1335">
        <v>14</v>
      </c>
      <c r="AB1335">
        <v>4</v>
      </c>
      <c r="AC1335">
        <v>0</v>
      </c>
      <c r="AD1335">
        <v>10</v>
      </c>
      <c r="AE1335">
        <v>0</v>
      </c>
      <c r="AF1335">
        <v>5.4</v>
      </c>
      <c r="AG1335" s="1">
        <v>3.4615384615384617</v>
      </c>
      <c r="AH1335">
        <v>3.3</v>
      </c>
      <c r="AI1335">
        <v>3.8</v>
      </c>
      <c r="AJ1335">
        <v>1</v>
      </c>
      <c r="AK1335">
        <v>25</v>
      </c>
      <c r="AL1335">
        <v>-1</v>
      </c>
      <c r="AM1335">
        <v>0</v>
      </c>
      <c r="AN1335">
        <v>0</v>
      </c>
      <c r="AO1335">
        <v>16</v>
      </c>
      <c r="AP1335">
        <f>COUNTIFS(MVPs!$A$7:$A$217, 'All B'!C1335, MVPs!$C$7:$C$217, 'All B'!B1335)</f>
        <v>0</v>
      </c>
      <c r="AQ1335">
        <f t="shared" si="100"/>
        <v>3</v>
      </c>
      <c r="AR1335">
        <f t="shared" si="101"/>
        <v>2</v>
      </c>
      <c r="AS1335">
        <f t="shared" si="102"/>
        <v>0</v>
      </c>
      <c r="AT1335">
        <f t="shared" si="103"/>
        <v>0</v>
      </c>
      <c r="AU1335">
        <f t="shared" si="104"/>
        <v>0</v>
      </c>
    </row>
    <row r="1336" spans="1:47" x14ac:dyDescent="0.45">
      <c r="A1336">
        <v>1331</v>
      </c>
      <c r="B1336" t="s">
        <v>351</v>
      </c>
      <c r="C1336">
        <v>1957</v>
      </c>
      <c r="D1336">
        <v>33</v>
      </c>
      <c r="E1336" t="s">
        <v>31</v>
      </c>
      <c r="F1336" t="s">
        <v>13</v>
      </c>
      <c r="G1336">
        <v>153</v>
      </c>
      <c r="H1336">
        <v>678</v>
      </c>
      <c r="I1336">
        <v>568</v>
      </c>
      <c r="J1336">
        <v>96</v>
      </c>
      <c r="K1336">
        <v>176</v>
      </c>
      <c r="L1336">
        <v>123</v>
      </c>
      <c r="M1336">
        <v>36</v>
      </c>
      <c r="N1336">
        <v>5</v>
      </c>
      <c r="O1336">
        <v>12</v>
      </c>
      <c r="P1336">
        <v>103</v>
      </c>
      <c r="Q1336">
        <v>18</v>
      </c>
      <c r="R1336">
        <v>15</v>
      </c>
      <c r="S1336">
        <v>79</v>
      </c>
      <c r="T1336">
        <v>54</v>
      </c>
      <c r="U1336">
        <v>0.31</v>
      </c>
      <c r="V1336">
        <v>0.40799999999999997</v>
      </c>
      <c r="W1336">
        <v>0.45400000000000001</v>
      </c>
      <c r="X1336">
        <v>0.86199999999999999</v>
      </c>
      <c r="Y1336">
        <v>135</v>
      </c>
      <c r="Z1336">
        <v>258</v>
      </c>
      <c r="AA1336">
        <v>19</v>
      </c>
      <c r="AB1336">
        <v>21</v>
      </c>
      <c r="AC1336">
        <v>1</v>
      </c>
      <c r="AD1336">
        <v>9</v>
      </c>
      <c r="AE1336">
        <v>5</v>
      </c>
      <c r="AF1336">
        <v>5.4</v>
      </c>
      <c r="AG1336" s="1">
        <v>3.5294117647058822</v>
      </c>
      <c r="AH1336">
        <v>3.4</v>
      </c>
      <c r="AI1336">
        <v>4.9000000000000004</v>
      </c>
      <c r="AJ1336">
        <v>-0.2</v>
      </c>
      <c r="AK1336">
        <v>30</v>
      </c>
      <c r="AL1336">
        <v>1</v>
      </c>
      <c r="AM1336">
        <v>3</v>
      </c>
      <c r="AN1336">
        <v>3</v>
      </c>
      <c r="AO1336">
        <v>6</v>
      </c>
      <c r="AP1336">
        <f>COUNTIFS(MVPs!$A$7:$A$217, 'All B'!C1336, MVPs!$C$7:$C$217, 'All B'!B1336)</f>
        <v>0</v>
      </c>
      <c r="AQ1336">
        <f t="shared" si="100"/>
        <v>1</v>
      </c>
      <c r="AR1336">
        <f t="shared" si="101"/>
        <v>0</v>
      </c>
      <c r="AS1336">
        <f t="shared" si="102"/>
        <v>0</v>
      </c>
      <c r="AT1336">
        <f t="shared" si="103"/>
        <v>0</v>
      </c>
      <c r="AU1336">
        <f t="shared" si="104"/>
        <v>0</v>
      </c>
    </row>
    <row r="1337" spans="1:47" x14ac:dyDescent="0.45">
      <c r="A1337">
        <v>1332</v>
      </c>
      <c r="B1337" t="s">
        <v>791</v>
      </c>
      <c r="C1337">
        <v>1989</v>
      </c>
      <c r="D1337">
        <v>25</v>
      </c>
      <c r="E1337" t="s">
        <v>25</v>
      </c>
      <c r="F1337" t="s">
        <v>17</v>
      </c>
      <c r="G1337">
        <v>163</v>
      </c>
      <c r="H1337">
        <v>650</v>
      </c>
      <c r="I1337">
        <v>556</v>
      </c>
      <c r="J1337">
        <v>59</v>
      </c>
      <c r="K1337">
        <v>162</v>
      </c>
      <c r="L1337">
        <v>126</v>
      </c>
      <c r="M1337">
        <v>28</v>
      </c>
      <c r="N1337">
        <v>7</v>
      </c>
      <c r="O1337">
        <v>1</v>
      </c>
      <c r="P1337">
        <v>48</v>
      </c>
      <c r="Q1337">
        <v>3</v>
      </c>
      <c r="R1337">
        <v>5</v>
      </c>
      <c r="S1337">
        <v>79</v>
      </c>
      <c r="T1337">
        <v>59</v>
      </c>
      <c r="U1337">
        <v>0.29099999999999998</v>
      </c>
      <c r="V1337">
        <v>0.375</v>
      </c>
      <c r="W1337">
        <v>0.372</v>
      </c>
      <c r="X1337">
        <v>0.747</v>
      </c>
      <c r="Y1337">
        <v>112</v>
      </c>
      <c r="Z1337">
        <v>207</v>
      </c>
      <c r="AA1337">
        <v>12</v>
      </c>
      <c r="AB1337">
        <v>0</v>
      </c>
      <c r="AC1337">
        <v>7</v>
      </c>
      <c r="AD1337">
        <v>8</v>
      </c>
      <c r="AE1337">
        <v>7</v>
      </c>
      <c r="AF1337">
        <v>5.4</v>
      </c>
      <c r="AG1337" s="1">
        <v>3.3128834355828225</v>
      </c>
      <c r="AH1337">
        <v>3.3</v>
      </c>
      <c r="AI1337">
        <v>3.1</v>
      </c>
      <c r="AJ1337">
        <v>2.8</v>
      </c>
      <c r="AK1337">
        <v>8</v>
      </c>
      <c r="AL1337">
        <v>-1</v>
      </c>
      <c r="AM1337">
        <v>-2</v>
      </c>
      <c r="AN1337">
        <v>-3</v>
      </c>
      <c r="AO1337">
        <v>20</v>
      </c>
      <c r="AP1337">
        <f>COUNTIFS(MVPs!$A$7:$A$217, 'All B'!C1337, MVPs!$C$7:$C$217, 'All B'!B1337)</f>
        <v>0</v>
      </c>
      <c r="AQ1337">
        <f t="shared" si="100"/>
        <v>1</v>
      </c>
      <c r="AR1337">
        <f t="shared" si="101"/>
        <v>0</v>
      </c>
      <c r="AS1337">
        <f t="shared" si="102"/>
        <v>0</v>
      </c>
      <c r="AT1337">
        <f t="shared" si="103"/>
        <v>0</v>
      </c>
      <c r="AU1337">
        <f t="shared" si="104"/>
        <v>0</v>
      </c>
    </row>
    <row r="1338" spans="1:47" x14ac:dyDescent="0.45">
      <c r="A1338">
        <v>1333</v>
      </c>
      <c r="B1338" t="s">
        <v>316</v>
      </c>
      <c r="C1338">
        <v>1996</v>
      </c>
      <c r="D1338">
        <v>27</v>
      </c>
      <c r="E1338" t="s">
        <v>37</v>
      </c>
      <c r="F1338" t="s">
        <v>17</v>
      </c>
      <c r="G1338">
        <v>148</v>
      </c>
      <c r="H1338">
        <v>631</v>
      </c>
      <c r="I1338">
        <v>547</v>
      </c>
      <c r="J1338">
        <v>87</v>
      </c>
      <c r="K1338">
        <v>184</v>
      </c>
      <c r="L1338">
        <v>132</v>
      </c>
      <c r="M1338">
        <v>16</v>
      </c>
      <c r="N1338">
        <v>0</v>
      </c>
      <c r="O1338">
        <v>36</v>
      </c>
      <c r="P1338">
        <v>105</v>
      </c>
      <c r="Q1338">
        <v>0</v>
      </c>
      <c r="R1338">
        <v>3</v>
      </c>
      <c r="S1338">
        <v>81</v>
      </c>
      <c r="T1338">
        <v>93</v>
      </c>
      <c r="U1338">
        <v>0.33600000000000002</v>
      </c>
      <c r="V1338">
        <v>0.42199999999999999</v>
      </c>
      <c r="W1338">
        <v>0.56299999999999994</v>
      </c>
      <c r="X1338">
        <v>0.98499999999999999</v>
      </c>
      <c r="Y1338">
        <v>166</v>
      </c>
      <c r="Z1338">
        <v>308</v>
      </c>
      <c r="AA1338">
        <v>21</v>
      </c>
      <c r="AB1338">
        <v>1</v>
      </c>
      <c r="AC1338">
        <v>0</v>
      </c>
      <c r="AD1338">
        <v>2</v>
      </c>
      <c r="AE1338">
        <v>21</v>
      </c>
      <c r="AF1338">
        <v>5.4</v>
      </c>
      <c r="AG1338" s="1">
        <v>3.6486486486486487</v>
      </c>
      <c r="AH1338">
        <v>3.5</v>
      </c>
      <c r="AI1338">
        <v>6.4</v>
      </c>
      <c r="AJ1338">
        <v>-0.1</v>
      </c>
      <c r="AK1338">
        <v>46</v>
      </c>
      <c r="AL1338">
        <v>-2</v>
      </c>
      <c r="AM1338">
        <v>-6</v>
      </c>
      <c r="AN1338">
        <v>-8</v>
      </c>
      <c r="AO1338">
        <v>-8</v>
      </c>
      <c r="AP1338">
        <f>COUNTIFS(MVPs!$A$7:$A$217, 'All B'!C1338, MVPs!$C$7:$C$217, 'All B'!B1338)</f>
        <v>0</v>
      </c>
      <c r="AQ1338">
        <f t="shared" si="100"/>
        <v>0</v>
      </c>
      <c r="AR1338">
        <f t="shared" si="101"/>
        <v>0</v>
      </c>
      <c r="AS1338">
        <f t="shared" si="102"/>
        <v>0</v>
      </c>
      <c r="AT1338">
        <f t="shared" si="103"/>
        <v>0</v>
      </c>
      <c r="AU1338">
        <f t="shared" si="104"/>
        <v>0</v>
      </c>
    </row>
    <row r="1339" spans="1:47" x14ac:dyDescent="0.45">
      <c r="A1339">
        <v>1334</v>
      </c>
      <c r="B1339" t="s">
        <v>404</v>
      </c>
      <c r="C1339">
        <v>1965</v>
      </c>
      <c r="D1339">
        <v>26</v>
      </c>
      <c r="E1339" t="s">
        <v>73</v>
      </c>
      <c r="F1339" t="s">
        <v>17</v>
      </c>
      <c r="G1339">
        <v>159</v>
      </c>
      <c r="H1339">
        <v>728</v>
      </c>
      <c r="I1339">
        <v>669</v>
      </c>
      <c r="J1339">
        <v>97</v>
      </c>
      <c r="K1339">
        <v>204</v>
      </c>
      <c r="L1339">
        <v>138</v>
      </c>
      <c r="M1339">
        <v>34</v>
      </c>
      <c r="N1339">
        <v>10</v>
      </c>
      <c r="O1339">
        <v>22</v>
      </c>
      <c r="P1339">
        <v>94</v>
      </c>
      <c r="Q1339">
        <v>21</v>
      </c>
      <c r="R1339">
        <v>8</v>
      </c>
      <c r="S1339">
        <v>43</v>
      </c>
      <c r="T1339">
        <v>81</v>
      </c>
      <c r="U1339">
        <v>0.30499999999999999</v>
      </c>
      <c r="V1339">
        <v>0.35199999999999998</v>
      </c>
      <c r="W1339">
        <v>0.48399999999999999</v>
      </c>
      <c r="X1339">
        <v>0.83599999999999997</v>
      </c>
      <c r="Y1339">
        <v>127</v>
      </c>
      <c r="Z1339">
        <v>324</v>
      </c>
      <c r="AA1339">
        <v>14</v>
      </c>
      <c r="AB1339">
        <v>7</v>
      </c>
      <c r="AC1339">
        <v>6</v>
      </c>
      <c r="AD1339">
        <v>3</v>
      </c>
      <c r="AE1339">
        <v>3</v>
      </c>
      <c r="AF1339">
        <v>5.4</v>
      </c>
      <c r="AG1339" s="1">
        <v>3.3962264150943398</v>
      </c>
      <c r="AH1339">
        <v>2.8</v>
      </c>
      <c r="AI1339">
        <v>5.6</v>
      </c>
      <c r="AJ1339">
        <v>-0.3</v>
      </c>
      <c r="AK1339">
        <v>26</v>
      </c>
      <c r="AL1339">
        <v>1</v>
      </c>
      <c r="AM1339">
        <v>1</v>
      </c>
      <c r="AN1339">
        <v>2</v>
      </c>
      <c r="AO1339">
        <v>-1</v>
      </c>
      <c r="AP1339">
        <f>COUNTIFS(MVPs!$A$7:$A$217, 'All B'!C1339, MVPs!$C$7:$C$217, 'All B'!B1339)</f>
        <v>0</v>
      </c>
      <c r="AQ1339">
        <f t="shared" si="100"/>
        <v>3</v>
      </c>
      <c r="AR1339">
        <f t="shared" si="101"/>
        <v>0</v>
      </c>
      <c r="AS1339">
        <f t="shared" si="102"/>
        <v>0</v>
      </c>
      <c r="AT1339">
        <f t="shared" si="103"/>
        <v>0</v>
      </c>
      <c r="AU1339">
        <f t="shared" si="104"/>
        <v>0</v>
      </c>
    </row>
    <row r="1340" spans="1:47" x14ac:dyDescent="0.45">
      <c r="A1340">
        <v>1335</v>
      </c>
      <c r="B1340" t="s">
        <v>792</v>
      </c>
      <c r="C1340">
        <v>1977</v>
      </c>
      <c r="D1340">
        <v>24</v>
      </c>
      <c r="E1340" t="s">
        <v>70</v>
      </c>
      <c r="F1340" t="s">
        <v>13</v>
      </c>
      <c r="G1340">
        <v>152</v>
      </c>
      <c r="H1340">
        <v>617</v>
      </c>
      <c r="I1340">
        <v>541</v>
      </c>
      <c r="J1340">
        <v>87</v>
      </c>
      <c r="K1340">
        <v>155</v>
      </c>
      <c r="L1340">
        <v>112</v>
      </c>
      <c r="M1340">
        <v>28</v>
      </c>
      <c r="N1340">
        <v>6</v>
      </c>
      <c r="O1340">
        <v>9</v>
      </c>
      <c r="P1340">
        <v>62</v>
      </c>
      <c r="Q1340">
        <v>28</v>
      </c>
      <c r="R1340">
        <v>12</v>
      </c>
      <c r="S1340">
        <v>65</v>
      </c>
      <c r="T1340">
        <v>96</v>
      </c>
      <c r="U1340">
        <v>0.28699999999999998</v>
      </c>
      <c r="V1340">
        <v>0.36099999999999999</v>
      </c>
      <c r="W1340">
        <v>0.41</v>
      </c>
      <c r="X1340">
        <v>0.77100000000000002</v>
      </c>
      <c r="Y1340">
        <v>110</v>
      </c>
      <c r="Z1340">
        <v>222</v>
      </c>
      <c r="AA1340">
        <v>10</v>
      </c>
      <c r="AB1340">
        <v>0</v>
      </c>
      <c r="AC1340">
        <v>7</v>
      </c>
      <c r="AD1340">
        <v>4</v>
      </c>
      <c r="AE1340">
        <v>7</v>
      </c>
      <c r="AF1340">
        <v>5.4</v>
      </c>
      <c r="AG1340" s="1">
        <v>3.5526315789473681</v>
      </c>
      <c r="AH1340">
        <v>3.3</v>
      </c>
      <c r="AI1340">
        <v>4</v>
      </c>
      <c r="AJ1340">
        <v>2</v>
      </c>
      <c r="AK1340">
        <v>9</v>
      </c>
      <c r="AL1340">
        <v>0</v>
      </c>
      <c r="AM1340">
        <v>3</v>
      </c>
      <c r="AN1340">
        <v>3</v>
      </c>
      <c r="AO1340">
        <v>13</v>
      </c>
      <c r="AP1340">
        <f>COUNTIFS(MVPs!$A$7:$A$217, 'All B'!C1340, MVPs!$C$7:$C$217, 'All B'!B1340)</f>
        <v>0</v>
      </c>
      <c r="AQ1340">
        <f t="shared" si="100"/>
        <v>2</v>
      </c>
      <c r="AR1340">
        <f t="shared" si="101"/>
        <v>0</v>
      </c>
      <c r="AS1340">
        <f t="shared" si="102"/>
        <v>0</v>
      </c>
      <c r="AT1340">
        <f t="shared" si="103"/>
        <v>0</v>
      </c>
      <c r="AU1340">
        <f t="shared" si="104"/>
        <v>0</v>
      </c>
    </row>
    <row r="1341" spans="1:47" x14ac:dyDescent="0.45">
      <c r="A1341">
        <v>1336</v>
      </c>
      <c r="B1341" t="s">
        <v>530</v>
      </c>
      <c r="C1341">
        <v>2003</v>
      </c>
      <c r="D1341">
        <v>29</v>
      </c>
      <c r="E1341" t="s">
        <v>28</v>
      </c>
      <c r="F1341" t="s">
        <v>17</v>
      </c>
      <c r="G1341">
        <v>158</v>
      </c>
      <c r="H1341">
        <v>695</v>
      </c>
      <c r="I1341">
        <v>577</v>
      </c>
      <c r="J1341">
        <v>99</v>
      </c>
      <c r="K1341">
        <v>173</v>
      </c>
      <c r="L1341">
        <v>117</v>
      </c>
      <c r="M1341">
        <v>35</v>
      </c>
      <c r="N1341">
        <v>1</v>
      </c>
      <c r="O1341">
        <v>20</v>
      </c>
      <c r="P1341">
        <v>101</v>
      </c>
      <c r="Q1341">
        <v>22</v>
      </c>
      <c r="R1341">
        <v>9</v>
      </c>
      <c r="S1341">
        <v>109</v>
      </c>
      <c r="T1341">
        <v>126</v>
      </c>
      <c r="U1341">
        <v>0.3</v>
      </c>
      <c r="V1341">
        <v>0.40899999999999997</v>
      </c>
      <c r="W1341">
        <v>0.46800000000000003</v>
      </c>
      <c r="X1341">
        <v>0.877</v>
      </c>
      <c r="Y1341">
        <v>136</v>
      </c>
      <c r="Z1341">
        <v>270</v>
      </c>
      <c r="AA1341">
        <v>13</v>
      </c>
      <c r="AB1341">
        <v>2</v>
      </c>
      <c r="AC1341">
        <v>0</v>
      </c>
      <c r="AD1341">
        <v>7</v>
      </c>
      <c r="AE1341">
        <v>13</v>
      </c>
      <c r="AF1341">
        <v>5.4</v>
      </c>
      <c r="AG1341" s="1">
        <v>3.4177215189873418</v>
      </c>
      <c r="AH1341">
        <v>3.3</v>
      </c>
      <c r="AI1341">
        <v>4.8</v>
      </c>
      <c r="AJ1341">
        <v>-0.1</v>
      </c>
      <c r="AK1341">
        <v>33</v>
      </c>
      <c r="AL1341">
        <v>0</v>
      </c>
      <c r="AM1341">
        <v>2</v>
      </c>
      <c r="AN1341">
        <v>2</v>
      </c>
      <c r="AO1341">
        <v>6</v>
      </c>
      <c r="AP1341">
        <f>COUNTIFS(MVPs!$A$7:$A$217, 'All B'!C1341, MVPs!$C$7:$C$217, 'All B'!B1341)</f>
        <v>0</v>
      </c>
      <c r="AQ1341">
        <f t="shared" si="100"/>
        <v>0</v>
      </c>
      <c r="AR1341">
        <f t="shared" si="101"/>
        <v>0</v>
      </c>
      <c r="AS1341">
        <f t="shared" si="102"/>
        <v>0</v>
      </c>
      <c r="AT1341">
        <f t="shared" si="103"/>
        <v>0</v>
      </c>
      <c r="AU1341">
        <f t="shared" si="104"/>
        <v>0</v>
      </c>
    </row>
    <row r="1342" spans="1:47" x14ac:dyDescent="0.45">
      <c r="A1342">
        <v>1337</v>
      </c>
      <c r="B1342" t="s">
        <v>606</v>
      </c>
      <c r="C1342">
        <v>1999</v>
      </c>
      <c r="D1342">
        <v>25</v>
      </c>
      <c r="E1342" t="s">
        <v>155</v>
      </c>
      <c r="F1342" t="s">
        <v>13</v>
      </c>
      <c r="G1342">
        <v>145</v>
      </c>
      <c r="H1342">
        <v>660</v>
      </c>
      <c r="I1342">
        <v>583</v>
      </c>
      <c r="J1342">
        <v>101</v>
      </c>
      <c r="K1342">
        <v>179</v>
      </c>
      <c r="L1342">
        <v>117</v>
      </c>
      <c r="M1342">
        <v>39</v>
      </c>
      <c r="N1342">
        <v>9</v>
      </c>
      <c r="O1342">
        <v>14</v>
      </c>
      <c r="P1342">
        <v>77</v>
      </c>
      <c r="Q1342">
        <v>36</v>
      </c>
      <c r="R1342">
        <v>6</v>
      </c>
      <c r="S1342">
        <v>67</v>
      </c>
      <c r="T1342">
        <v>50</v>
      </c>
      <c r="U1342">
        <v>0.307</v>
      </c>
      <c r="V1342">
        <v>0.379</v>
      </c>
      <c r="W1342">
        <v>0.47699999999999998</v>
      </c>
      <c r="X1342">
        <v>0.85599999999999998</v>
      </c>
      <c r="Y1342">
        <v>116</v>
      </c>
      <c r="Z1342">
        <v>278</v>
      </c>
      <c r="AA1342">
        <v>13</v>
      </c>
      <c r="AB1342">
        <v>3</v>
      </c>
      <c r="AC1342">
        <v>3</v>
      </c>
      <c r="AD1342">
        <v>4</v>
      </c>
      <c r="AE1342">
        <v>5</v>
      </c>
      <c r="AF1342">
        <v>5.4</v>
      </c>
      <c r="AG1342" s="1">
        <v>3.7241379310344831</v>
      </c>
      <c r="AH1342">
        <v>3.2</v>
      </c>
      <c r="AI1342">
        <v>4.4000000000000004</v>
      </c>
      <c r="AJ1342">
        <v>0.6</v>
      </c>
      <c r="AK1342">
        <v>17</v>
      </c>
      <c r="AL1342">
        <v>1</v>
      </c>
      <c r="AM1342">
        <v>9</v>
      </c>
      <c r="AN1342">
        <v>11</v>
      </c>
      <c r="AO1342">
        <v>11</v>
      </c>
      <c r="AP1342">
        <f>COUNTIFS(MVPs!$A$7:$A$217, 'All B'!C1342, MVPs!$C$7:$C$217, 'All B'!B1342)</f>
        <v>0</v>
      </c>
      <c r="AQ1342">
        <f t="shared" si="100"/>
        <v>0</v>
      </c>
      <c r="AR1342">
        <f t="shared" si="101"/>
        <v>0</v>
      </c>
      <c r="AS1342">
        <f t="shared" si="102"/>
        <v>0</v>
      </c>
      <c r="AT1342">
        <f t="shared" si="103"/>
        <v>0</v>
      </c>
      <c r="AU1342">
        <f t="shared" si="104"/>
        <v>0</v>
      </c>
    </row>
    <row r="1343" spans="1:47" x14ac:dyDescent="0.45">
      <c r="A1343">
        <v>1338</v>
      </c>
      <c r="B1343" t="s">
        <v>793</v>
      </c>
      <c r="C1343">
        <v>1949</v>
      </c>
      <c r="D1343">
        <v>31</v>
      </c>
      <c r="E1343" t="s">
        <v>40</v>
      </c>
      <c r="F1343" t="s">
        <v>13</v>
      </c>
      <c r="G1343">
        <v>139</v>
      </c>
      <c r="H1343">
        <v>623</v>
      </c>
      <c r="I1343">
        <v>541</v>
      </c>
      <c r="J1343">
        <v>91</v>
      </c>
      <c r="K1343">
        <v>167</v>
      </c>
      <c r="L1343">
        <v>110</v>
      </c>
      <c r="M1343">
        <v>30</v>
      </c>
      <c r="N1343">
        <v>9</v>
      </c>
      <c r="O1343">
        <v>18</v>
      </c>
      <c r="P1343">
        <v>109</v>
      </c>
      <c r="Q1343">
        <v>2</v>
      </c>
      <c r="R1343">
        <v>2</v>
      </c>
      <c r="S1343">
        <v>75</v>
      </c>
      <c r="T1343">
        <v>33</v>
      </c>
      <c r="U1343">
        <v>0.309</v>
      </c>
      <c r="V1343">
        <v>0.39300000000000002</v>
      </c>
      <c r="W1343">
        <v>0.497</v>
      </c>
      <c r="X1343">
        <v>0.89</v>
      </c>
      <c r="Y1343">
        <v>127</v>
      </c>
      <c r="Z1343">
        <v>269</v>
      </c>
      <c r="AA1343">
        <v>31</v>
      </c>
      <c r="AB1343">
        <v>0</v>
      </c>
      <c r="AC1343">
        <v>7</v>
      </c>
      <c r="AE1343">
        <v>2</v>
      </c>
      <c r="AF1343">
        <v>5.4</v>
      </c>
      <c r="AG1343" s="1">
        <v>3.8848920863309355</v>
      </c>
      <c r="AH1343">
        <v>3.7</v>
      </c>
      <c r="AI1343">
        <v>4.3</v>
      </c>
      <c r="AJ1343">
        <v>1.8</v>
      </c>
      <c r="AK1343">
        <v>22</v>
      </c>
      <c r="AL1343">
        <v>-4</v>
      </c>
      <c r="AM1343">
        <v>2</v>
      </c>
      <c r="AN1343">
        <v>-2</v>
      </c>
      <c r="AO1343">
        <v>11</v>
      </c>
      <c r="AP1343">
        <f>COUNTIFS(MVPs!$A$7:$A$217, 'All B'!C1343, MVPs!$C$7:$C$217, 'All B'!B1343)</f>
        <v>0</v>
      </c>
      <c r="AQ1343">
        <f t="shared" si="100"/>
        <v>2</v>
      </c>
      <c r="AR1343">
        <f t="shared" si="101"/>
        <v>1</v>
      </c>
      <c r="AS1343">
        <f t="shared" si="102"/>
        <v>0</v>
      </c>
      <c r="AT1343">
        <f t="shared" si="103"/>
        <v>0</v>
      </c>
      <c r="AU1343">
        <f t="shared" si="104"/>
        <v>0</v>
      </c>
    </row>
    <row r="1344" spans="1:47" x14ac:dyDescent="0.45">
      <c r="A1344">
        <v>1339</v>
      </c>
      <c r="B1344" t="s">
        <v>794</v>
      </c>
      <c r="C1344">
        <v>1968</v>
      </c>
      <c r="D1344">
        <v>25</v>
      </c>
      <c r="E1344" t="s">
        <v>59</v>
      </c>
      <c r="F1344" t="s">
        <v>13</v>
      </c>
      <c r="G1344">
        <v>143</v>
      </c>
      <c r="H1344">
        <v>578</v>
      </c>
      <c r="I1344">
        <v>512</v>
      </c>
      <c r="J1344">
        <v>68</v>
      </c>
      <c r="K1344">
        <v>146</v>
      </c>
      <c r="L1344">
        <v>88</v>
      </c>
      <c r="M1344">
        <v>20</v>
      </c>
      <c r="N1344">
        <v>2</v>
      </c>
      <c r="O1344">
        <v>36</v>
      </c>
      <c r="P1344">
        <v>85</v>
      </c>
      <c r="Q1344">
        <v>0</v>
      </c>
      <c r="R1344">
        <v>3</v>
      </c>
      <c r="S1344">
        <v>49</v>
      </c>
      <c r="T1344">
        <v>110</v>
      </c>
      <c r="U1344">
        <v>0.28499999999999998</v>
      </c>
      <c r="V1344">
        <v>0.35199999999999998</v>
      </c>
      <c r="W1344">
        <v>0.54300000000000004</v>
      </c>
      <c r="X1344">
        <v>0.89500000000000002</v>
      </c>
      <c r="Y1344">
        <v>165</v>
      </c>
      <c r="Z1344">
        <v>278</v>
      </c>
      <c r="AA1344">
        <v>14</v>
      </c>
      <c r="AB1344">
        <v>8</v>
      </c>
      <c r="AC1344">
        <v>2</v>
      </c>
      <c r="AD1344">
        <v>7</v>
      </c>
      <c r="AE1344">
        <v>8</v>
      </c>
      <c r="AF1344">
        <v>5.4</v>
      </c>
      <c r="AG1344" s="1">
        <v>3.7762237762237763</v>
      </c>
      <c r="AH1344">
        <v>3.3</v>
      </c>
      <c r="AI1344">
        <v>5.8</v>
      </c>
      <c r="AJ1344">
        <v>-1.2</v>
      </c>
      <c r="AK1344">
        <v>40</v>
      </c>
      <c r="AL1344">
        <v>-2</v>
      </c>
      <c r="AM1344">
        <v>0</v>
      </c>
      <c r="AN1344">
        <v>-2</v>
      </c>
      <c r="AO1344">
        <v>-2</v>
      </c>
      <c r="AP1344">
        <f>COUNTIFS(MVPs!$A$7:$A$217, 'All B'!C1344, MVPs!$C$7:$C$217, 'All B'!B1344)</f>
        <v>0</v>
      </c>
      <c r="AQ1344">
        <f t="shared" si="100"/>
        <v>3</v>
      </c>
      <c r="AR1344">
        <f t="shared" si="101"/>
        <v>0</v>
      </c>
      <c r="AS1344">
        <f t="shared" si="102"/>
        <v>0</v>
      </c>
      <c r="AT1344">
        <f t="shared" si="103"/>
        <v>0</v>
      </c>
      <c r="AU1344">
        <f t="shared" si="104"/>
        <v>0</v>
      </c>
    </row>
    <row r="1345" spans="1:47" x14ac:dyDescent="0.45">
      <c r="A1345">
        <v>1340</v>
      </c>
      <c r="B1345" t="s">
        <v>795</v>
      </c>
      <c r="C1345">
        <v>1974</v>
      </c>
      <c r="D1345">
        <v>26</v>
      </c>
      <c r="E1345" t="s">
        <v>22</v>
      </c>
      <c r="F1345" t="s">
        <v>13</v>
      </c>
      <c r="G1345">
        <v>137</v>
      </c>
      <c r="H1345">
        <v>550</v>
      </c>
      <c r="I1345">
        <v>466</v>
      </c>
      <c r="J1345">
        <v>75</v>
      </c>
      <c r="K1345">
        <v>141</v>
      </c>
      <c r="L1345">
        <v>110</v>
      </c>
      <c r="M1345">
        <v>26</v>
      </c>
      <c r="N1345">
        <v>2</v>
      </c>
      <c r="O1345">
        <v>3</v>
      </c>
      <c r="P1345">
        <v>45</v>
      </c>
      <c r="Q1345">
        <v>6</v>
      </c>
      <c r="R1345">
        <v>5</v>
      </c>
      <c r="S1345">
        <v>69</v>
      </c>
      <c r="T1345">
        <v>48</v>
      </c>
      <c r="U1345">
        <v>0.30299999999999999</v>
      </c>
      <c r="V1345">
        <v>0.39500000000000002</v>
      </c>
      <c r="W1345">
        <v>0.38600000000000001</v>
      </c>
      <c r="X1345">
        <v>0.78100000000000003</v>
      </c>
      <c r="Y1345">
        <v>127</v>
      </c>
      <c r="Z1345">
        <v>180</v>
      </c>
      <c r="AA1345">
        <v>11</v>
      </c>
      <c r="AB1345">
        <v>4</v>
      </c>
      <c r="AC1345">
        <v>8</v>
      </c>
      <c r="AD1345">
        <v>3</v>
      </c>
      <c r="AE1345">
        <v>4</v>
      </c>
      <c r="AF1345">
        <v>5.4</v>
      </c>
      <c r="AG1345" s="1">
        <v>3.9416058394160589</v>
      </c>
      <c r="AH1345">
        <v>3.4</v>
      </c>
      <c r="AI1345">
        <v>4.4000000000000004</v>
      </c>
      <c r="AJ1345">
        <v>1</v>
      </c>
      <c r="AK1345">
        <v>18</v>
      </c>
      <c r="AL1345">
        <v>-1</v>
      </c>
      <c r="AM1345">
        <v>4</v>
      </c>
      <c r="AN1345">
        <v>3</v>
      </c>
      <c r="AO1345">
        <v>10</v>
      </c>
      <c r="AP1345">
        <f>COUNTIFS(MVPs!$A$7:$A$217, 'All B'!C1345, MVPs!$C$7:$C$217, 'All B'!B1345)</f>
        <v>0</v>
      </c>
      <c r="AQ1345">
        <f t="shared" si="100"/>
        <v>0</v>
      </c>
      <c r="AR1345">
        <f t="shared" si="101"/>
        <v>0</v>
      </c>
      <c r="AS1345">
        <f t="shared" si="102"/>
        <v>0</v>
      </c>
      <c r="AT1345">
        <f t="shared" si="103"/>
        <v>0</v>
      </c>
      <c r="AU1345">
        <f t="shared" si="104"/>
        <v>0</v>
      </c>
    </row>
    <row r="1346" spans="1:47" x14ac:dyDescent="0.45">
      <c r="A1346">
        <v>1341</v>
      </c>
      <c r="B1346" t="s">
        <v>649</v>
      </c>
      <c r="C1346">
        <v>2007</v>
      </c>
      <c r="D1346">
        <v>36</v>
      </c>
      <c r="E1346" t="s">
        <v>22</v>
      </c>
      <c r="F1346" t="s">
        <v>13</v>
      </c>
      <c r="G1346">
        <v>144</v>
      </c>
      <c r="H1346">
        <v>589</v>
      </c>
      <c r="I1346">
        <v>506</v>
      </c>
      <c r="J1346">
        <v>91</v>
      </c>
      <c r="K1346">
        <v>171</v>
      </c>
      <c r="L1346">
        <v>108</v>
      </c>
      <c r="M1346">
        <v>42</v>
      </c>
      <c r="N1346">
        <v>1</v>
      </c>
      <c r="O1346">
        <v>20</v>
      </c>
      <c r="P1346">
        <v>90</v>
      </c>
      <c r="Q1346">
        <v>2</v>
      </c>
      <c r="R1346">
        <v>0</v>
      </c>
      <c r="S1346">
        <v>74</v>
      </c>
      <c r="T1346">
        <v>98</v>
      </c>
      <c r="U1346">
        <v>0.33800000000000002</v>
      </c>
      <c r="V1346">
        <v>0.42599999999999999</v>
      </c>
      <c r="W1346">
        <v>0.54300000000000004</v>
      </c>
      <c r="X1346">
        <v>0.97</v>
      </c>
      <c r="Y1346">
        <v>153</v>
      </c>
      <c r="Z1346">
        <v>275</v>
      </c>
      <c r="AA1346">
        <v>18</v>
      </c>
      <c r="AB1346">
        <v>6</v>
      </c>
      <c r="AC1346">
        <v>0</v>
      </c>
      <c r="AD1346">
        <v>3</v>
      </c>
      <c r="AE1346">
        <v>7</v>
      </c>
      <c r="AF1346">
        <v>5.4</v>
      </c>
      <c r="AG1346" s="1">
        <v>3.7500000000000004</v>
      </c>
      <c r="AH1346">
        <v>3.3</v>
      </c>
      <c r="AI1346">
        <v>6.6</v>
      </c>
      <c r="AJ1346">
        <v>-0.3</v>
      </c>
      <c r="AK1346">
        <v>42</v>
      </c>
      <c r="AL1346">
        <v>-2</v>
      </c>
      <c r="AM1346">
        <v>-2</v>
      </c>
      <c r="AN1346">
        <v>-4</v>
      </c>
      <c r="AO1346">
        <v>-12</v>
      </c>
      <c r="AP1346">
        <f>COUNTIFS(MVPs!$A$7:$A$217, 'All B'!C1346, MVPs!$C$7:$C$217, 'All B'!B1346)</f>
        <v>0</v>
      </c>
      <c r="AQ1346">
        <f t="shared" si="100"/>
        <v>2</v>
      </c>
      <c r="AR1346">
        <f t="shared" si="101"/>
        <v>1</v>
      </c>
      <c r="AS1346">
        <f t="shared" si="102"/>
        <v>0</v>
      </c>
      <c r="AT1346">
        <f t="shared" si="103"/>
        <v>0</v>
      </c>
      <c r="AU1346">
        <f t="shared" si="104"/>
        <v>0</v>
      </c>
    </row>
    <row r="1347" spans="1:47" x14ac:dyDescent="0.45">
      <c r="A1347">
        <v>1342</v>
      </c>
      <c r="B1347" t="s">
        <v>425</v>
      </c>
      <c r="C1347">
        <v>2003</v>
      </c>
      <c r="D1347">
        <v>31</v>
      </c>
      <c r="E1347" t="s">
        <v>40</v>
      </c>
      <c r="F1347" t="s">
        <v>13</v>
      </c>
      <c r="G1347">
        <v>154</v>
      </c>
      <c r="H1347">
        <v>679</v>
      </c>
      <c r="I1347">
        <v>569</v>
      </c>
      <c r="J1347">
        <v>117</v>
      </c>
      <c r="K1347">
        <v>185</v>
      </c>
      <c r="L1347">
        <v>111</v>
      </c>
      <c r="M1347">
        <v>36</v>
      </c>
      <c r="N1347">
        <v>1</v>
      </c>
      <c r="O1347">
        <v>37</v>
      </c>
      <c r="P1347">
        <v>104</v>
      </c>
      <c r="Q1347">
        <v>3</v>
      </c>
      <c r="R1347">
        <v>1</v>
      </c>
      <c r="S1347">
        <v>97</v>
      </c>
      <c r="T1347">
        <v>94</v>
      </c>
      <c r="U1347">
        <v>0.32500000000000001</v>
      </c>
      <c r="V1347">
        <v>0.42699999999999999</v>
      </c>
      <c r="W1347">
        <v>0.58699999999999997</v>
      </c>
      <c r="X1347">
        <v>1.014</v>
      </c>
      <c r="Y1347">
        <v>160</v>
      </c>
      <c r="Z1347">
        <v>334</v>
      </c>
      <c r="AA1347">
        <v>22</v>
      </c>
      <c r="AB1347">
        <v>8</v>
      </c>
      <c r="AC1347">
        <v>0</v>
      </c>
      <c r="AD1347">
        <v>5</v>
      </c>
      <c r="AE1347">
        <v>28</v>
      </c>
      <c r="AF1347">
        <v>5.4</v>
      </c>
      <c r="AG1347" s="1">
        <v>3.506493506493507</v>
      </c>
      <c r="AH1347">
        <v>3</v>
      </c>
      <c r="AI1347">
        <v>6.3</v>
      </c>
      <c r="AJ1347">
        <v>-1.5</v>
      </c>
      <c r="AK1347">
        <v>49</v>
      </c>
      <c r="AL1347">
        <v>-4</v>
      </c>
      <c r="AM1347">
        <v>2</v>
      </c>
      <c r="AN1347">
        <v>-2</v>
      </c>
      <c r="AO1347">
        <v>-9</v>
      </c>
      <c r="AP1347">
        <f>COUNTIFS(MVPs!$A$7:$A$217, 'All B'!C1347, MVPs!$C$7:$C$217, 'All B'!B1347)</f>
        <v>0</v>
      </c>
      <c r="AQ1347">
        <f t="shared" si="100"/>
        <v>4</v>
      </c>
      <c r="AR1347">
        <f t="shared" si="101"/>
        <v>0</v>
      </c>
      <c r="AS1347">
        <f t="shared" si="102"/>
        <v>0</v>
      </c>
      <c r="AT1347">
        <f t="shared" si="103"/>
        <v>0</v>
      </c>
      <c r="AU1347">
        <f t="shared" si="104"/>
        <v>0</v>
      </c>
    </row>
    <row r="1348" spans="1:47" x14ac:dyDescent="0.45">
      <c r="A1348">
        <v>1343</v>
      </c>
      <c r="B1348" t="s">
        <v>796</v>
      </c>
      <c r="C1348">
        <v>1970</v>
      </c>
      <c r="D1348">
        <v>24</v>
      </c>
      <c r="E1348" t="s">
        <v>73</v>
      </c>
      <c r="F1348" t="s">
        <v>17</v>
      </c>
      <c r="G1348">
        <v>152</v>
      </c>
      <c r="H1348">
        <v>675</v>
      </c>
      <c r="I1348">
        <v>589</v>
      </c>
      <c r="J1348">
        <v>112</v>
      </c>
      <c r="K1348">
        <v>186</v>
      </c>
      <c r="L1348">
        <v>130</v>
      </c>
      <c r="M1348">
        <v>34</v>
      </c>
      <c r="N1348">
        <v>6</v>
      </c>
      <c r="O1348">
        <v>16</v>
      </c>
      <c r="P1348">
        <v>80</v>
      </c>
      <c r="Q1348">
        <v>57</v>
      </c>
      <c r="R1348">
        <v>20</v>
      </c>
      <c r="S1348">
        <v>62</v>
      </c>
      <c r="T1348">
        <v>94</v>
      </c>
      <c r="U1348">
        <v>0.316</v>
      </c>
      <c r="V1348">
        <v>0.38400000000000001</v>
      </c>
      <c r="W1348">
        <v>0.47499999999999998</v>
      </c>
      <c r="X1348">
        <v>0.86</v>
      </c>
      <c r="Y1348">
        <v>126</v>
      </c>
      <c r="Z1348">
        <v>280</v>
      </c>
      <c r="AA1348">
        <v>9</v>
      </c>
      <c r="AB1348">
        <v>8</v>
      </c>
      <c r="AC1348">
        <v>9</v>
      </c>
      <c r="AD1348">
        <v>7</v>
      </c>
      <c r="AE1348">
        <v>3</v>
      </c>
      <c r="AF1348">
        <v>5.4</v>
      </c>
      <c r="AG1348" s="1">
        <v>3.5526315789473681</v>
      </c>
      <c r="AH1348">
        <v>3.2</v>
      </c>
      <c r="AI1348">
        <v>4.7</v>
      </c>
      <c r="AJ1348">
        <v>0.6</v>
      </c>
      <c r="AK1348">
        <v>21</v>
      </c>
      <c r="AL1348">
        <v>3</v>
      </c>
      <c r="AM1348">
        <v>1</v>
      </c>
      <c r="AN1348">
        <v>4</v>
      </c>
      <c r="AO1348">
        <v>5</v>
      </c>
      <c r="AP1348">
        <f>COUNTIFS(MVPs!$A$7:$A$217, 'All B'!C1348, MVPs!$C$7:$C$217, 'All B'!B1348)</f>
        <v>0</v>
      </c>
      <c r="AQ1348">
        <f t="shared" si="100"/>
        <v>2</v>
      </c>
      <c r="AR1348">
        <f t="shared" si="101"/>
        <v>1</v>
      </c>
      <c r="AS1348">
        <f t="shared" si="102"/>
        <v>1</v>
      </c>
      <c r="AT1348">
        <f t="shared" si="103"/>
        <v>0</v>
      </c>
      <c r="AU1348">
        <f t="shared" si="104"/>
        <v>0</v>
      </c>
    </row>
    <row r="1349" spans="1:47" x14ac:dyDescent="0.45">
      <c r="A1349">
        <v>1344</v>
      </c>
      <c r="B1349" t="s">
        <v>797</v>
      </c>
      <c r="C1349">
        <v>1966</v>
      </c>
      <c r="D1349">
        <v>27</v>
      </c>
      <c r="E1349" t="s">
        <v>22</v>
      </c>
      <c r="F1349" t="s">
        <v>13</v>
      </c>
      <c r="G1349">
        <v>151</v>
      </c>
      <c r="H1349">
        <v>637</v>
      </c>
      <c r="I1349">
        <v>537</v>
      </c>
      <c r="J1349">
        <v>76</v>
      </c>
      <c r="K1349">
        <v>125</v>
      </c>
      <c r="L1349">
        <v>82</v>
      </c>
      <c r="M1349">
        <v>12</v>
      </c>
      <c r="N1349">
        <v>4</v>
      </c>
      <c r="O1349">
        <v>27</v>
      </c>
      <c r="P1349">
        <v>68</v>
      </c>
      <c r="Q1349">
        <v>5</v>
      </c>
      <c r="R1349">
        <v>4</v>
      </c>
      <c r="S1349">
        <v>86</v>
      </c>
      <c r="T1349">
        <v>89</v>
      </c>
      <c r="U1349">
        <v>0.23300000000000001</v>
      </c>
      <c r="V1349">
        <v>0.34100000000000003</v>
      </c>
      <c r="W1349">
        <v>0.42099999999999999</v>
      </c>
      <c r="X1349">
        <v>0.76200000000000001</v>
      </c>
      <c r="Y1349">
        <v>123</v>
      </c>
      <c r="Z1349">
        <v>226</v>
      </c>
      <c r="AA1349">
        <v>10</v>
      </c>
      <c r="AB1349">
        <v>6</v>
      </c>
      <c r="AC1349">
        <v>1</v>
      </c>
      <c r="AD1349">
        <v>7</v>
      </c>
      <c r="AE1349">
        <v>5</v>
      </c>
      <c r="AF1349">
        <v>5.4</v>
      </c>
      <c r="AG1349" s="1">
        <v>3.576158940397351</v>
      </c>
      <c r="AH1349">
        <v>3.2</v>
      </c>
      <c r="AI1349">
        <v>3.4</v>
      </c>
      <c r="AJ1349">
        <v>1.9</v>
      </c>
      <c r="AK1349">
        <v>15</v>
      </c>
      <c r="AL1349">
        <v>0</v>
      </c>
      <c r="AM1349">
        <v>-2</v>
      </c>
      <c r="AN1349">
        <v>-2</v>
      </c>
      <c r="AO1349">
        <v>20</v>
      </c>
      <c r="AP1349">
        <f>COUNTIFS(MVPs!$A$7:$A$217, 'All B'!C1349, MVPs!$C$7:$C$217, 'All B'!B1349)</f>
        <v>0</v>
      </c>
      <c r="AQ1349">
        <f t="shared" si="100"/>
        <v>0</v>
      </c>
      <c r="AR1349">
        <f t="shared" si="101"/>
        <v>0</v>
      </c>
      <c r="AS1349">
        <f t="shared" si="102"/>
        <v>0</v>
      </c>
      <c r="AT1349">
        <f t="shared" si="103"/>
        <v>0</v>
      </c>
      <c r="AU1349">
        <f t="shared" si="104"/>
        <v>0</v>
      </c>
    </row>
    <row r="1350" spans="1:47" x14ac:dyDescent="0.45">
      <c r="A1350">
        <v>1345</v>
      </c>
      <c r="B1350" t="s">
        <v>339</v>
      </c>
      <c r="C1350">
        <v>1988</v>
      </c>
      <c r="D1350">
        <v>36</v>
      </c>
      <c r="E1350" t="s">
        <v>22</v>
      </c>
      <c r="F1350" t="s">
        <v>13</v>
      </c>
      <c r="G1350">
        <v>149</v>
      </c>
      <c r="H1350">
        <v>631</v>
      </c>
      <c r="I1350">
        <v>559</v>
      </c>
      <c r="J1350">
        <v>96</v>
      </c>
      <c r="K1350">
        <v>180</v>
      </c>
      <c r="L1350">
        <v>116</v>
      </c>
      <c r="M1350">
        <v>37</v>
      </c>
      <c r="N1350">
        <v>2</v>
      </c>
      <c r="O1350">
        <v>25</v>
      </c>
      <c r="P1350">
        <v>107</v>
      </c>
      <c r="Q1350">
        <v>9</v>
      </c>
      <c r="R1350">
        <v>4</v>
      </c>
      <c r="S1350">
        <v>69</v>
      </c>
      <c r="T1350">
        <v>88</v>
      </c>
      <c r="U1350">
        <v>0.32200000000000001</v>
      </c>
      <c r="V1350">
        <v>0.39800000000000002</v>
      </c>
      <c r="W1350">
        <v>0.53</v>
      </c>
      <c r="X1350">
        <v>0.92700000000000005</v>
      </c>
      <c r="Y1350">
        <v>159</v>
      </c>
      <c r="Z1350">
        <v>296</v>
      </c>
      <c r="AA1350">
        <v>19</v>
      </c>
      <c r="AB1350">
        <v>2</v>
      </c>
      <c r="AC1350">
        <v>0</v>
      </c>
      <c r="AD1350">
        <v>1</v>
      </c>
      <c r="AE1350">
        <v>10</v>
      </c>
      <c r="AF1350">
        <v>5.4</v>
      </c>
      <c r="AG1350" s="1">
        <v>3.6241610738255035</v>
      </c>
      <c r="AH1350">
        <v>3.4</v>
      </c>
      <c r="AI1350">
        <v>6.4</v>
      </c>
      <c r="AJ1350">
        <v>-1.5</v>
      </c>
      <c r="AK1350">
        <v>44</v>
      </c>
      <c r="AL1350">
        <v>-1</v>
      </c>
      <c r="AM1350">
        <v>5</v>
      </c>
      <c r="AN1350">
        <v>3</v>
      </c>
      <c r="AO1350">
        <v>-10</v>
      </c>
      <c r="AP1350">
        <f>COUNTIFS(MVPs!$A$7:$A$217, 'All B'!C1350, MVPs!$C$7:$C$217, 'All B'!B1350)</f>
        <v>0</v>
      </c>
      <c r="AQ1350">
        <f t="shared" si="100"/>
        <v>1</v>
      </c>
      <c r="AR1350">
        <f t="shared" si="101"/>
        <v>0</v>
      </c>
      <c r="AS1350">
        <f t="shared" si="102"/>
        <v>0</v>
      </c>
      <c r="AT1350">
        <f t="shared" si="103"/>
        <v>0</v>
      </c>
      <c r="AU1350">
        <f t="shared" si="104"/>
        <v>0</v>
      </c>
    </row>
    <row r="1351" spans="1:47" x14ac:dyDescent="0.45">
      <c r="A1351">
        <v>1346</v>
      </c>
      <c r="B1351" t="s">
        <v>798</v>
      </c>
      <c r="C1351">
        <v>1959</v>
      </c>
      <c r="D1351">
        <v>32</v>
      </c>
      <c r="E1351" t="s">
        <v>59</v>
      </c>
      <c r="F1351" t="s">
        <v>13</v>
      </c>
      <c r="G1351">
        <v>148</v>
      </c>
      <c r="H1351">
        <v>675</v>
      </c>
      <c r="I1351">
        <v>521</v>
      </c>
      <c r="J1351">
        <v>115</v>
      </c>
      <c r="K1351">
        <v>145</v>
      </c>
      <c r="L1351">
        <v>105</v>
      </c>
      <c r="M1351">
        <v>19</v>
      </c>
      <c r="N1351">
        <v>0</v>
      </c>
      <c r="O1351">
        <v>21</v>
      </c>
      <c r="P1351">
        <v>60</v>
      </c>
      <c r="Q1351">
        <v>9</v>
      </c>
      <c r="R1351">
        <v>2</v>
      </c>
      <c r="S1351">
        <v>135</v>
      </c>
      <c r="T1351">
        <v>77</v>
      </c>
      <c r="U1351">
        <v>0.27800000000000002</v>
      </c>
      <c r="V1351">
        <v>0.435</v>
      </c>
      <c r="W1351">
        <v>0.436</v>
      </c>
      <c r="X1351">
        <v>0.871</v>
      </c>
      <c r="Y1351">
        <v>135</v>
      </c>
      <c r="Z1351">
        <v>227</v>
      </c>
      <c r="AA1351">
        <v>6</v>
      </c>
      <c r="AB1351">
        <v>12</v>
      </c>
      <c r="AC1351">
        <v>4</v>
      </c>
      <c r="AD1351">
        <v>3</v>
      </c>
      <c r="AE1351">
        <v>1</v>
      </c>
      <c r="AF1351">
        <v>5.4</v>
      </c>
      <c r="AG1351" s="1">
        <v>3.6486486486486487</v>
      </c>
      <c r="AH1351">
        <v>3.4</v>
      </c>
      <c r="AI1351">
        <v>5.4</v>
      </c>
      <c r="AJ1351">
        <v>0.2</v>
      </c>
      <c r="AK1351">
        <v>30</v>
      </c>
      <c r="AL1351">
        <v>0</v>
      </c>
      <c r="AM1351">
        <v>2</v>
      </c>
      <c r="AN1351">
        <v>2</v>
      </c>
      <c r="AO1351">
        <v>1</v>
      </c>
      <c r="AP1351">
        <f>COUNTIFS(MVPs!$A$7:$A$217, 'All B'!C1351, MVPs!$C$7:$C$217, 'All B'!B1351)</f>
        <v>0</v>
      </c>
      <c r="AQ1351">
        <f t="shared" ref="AQ1351:AQ1414" si="105">IF(COUNTIFS($C$6:$C$1991, $C1351, $E$6:$E$1991, $E1351, $AF$6:$AF$1991, "&gt;5")=0, 0, COUNTIFS($C$6:$C$1991, $C1351, $E$6:$E$1991, $E1351, $AF$6:$AF$1991, "&gt;5")-1)</f>
        <v>1</v>
      </c>
      <c r="AR1351">
        <f t="shared" ref="AR1351:AR1414" si="106">IF(COUNTIFS($C$6:$C$1991, $C1351, $E$6:$E$1991, $E1351, $AF$6:$AF$1991, "&gt;6")=0, 0, COUNTIFS($C$6:$C$1991, $C1351, $E$6:$E$1991, $E1351, $AF$6:$AF$1991, "&gt;6")-1)</f>
        <v>0</v>
      </c>
      <c r="AS1351">
        <f t="shared" ref="AS1351:AS1414" si="107">IF(COUNTIFS($C$6:$C$1991, $C1351, $E$6:$E$1991, $E1351, $AF$6:$AF$1991, "&gt;7")=0, 0, COUNTIFS($C$6:$C$1991, $C1351, $E$6:$E$1991, $E1351, $AF$6:$AF$1991, "&gt;7")-1)</f>
        <v>0</v>
      </c>
      <c r="AT1351">
        <f t="shared" ref="AT1351:AT1414" si="108">IF(COUNTIFS($C$6:$C$1991, $C1351, $E$6:$E$1991, $E1351, $AF$6:$AF$1991, "&gt;8")=0, 0, COUNTIFS($C$6:$C$1991, $C1351, $E$6:$E$1991, $E1351, $AF$6:$AF$1991, "&gt;8")-1)</f>
        <v>0</v>
      </c>
      <c r="AU1351">
        <f t="shared" ref="AU1351:AU1414" si="109">IF(COUNTIFS($C$6:$C$1991, $C1351, $E$6:$E$1991, $E1351, $AF$6:$AF$1991, "&gt;9")=0, 0, COUNTIFS($C$6:$C$1991, $C1351, $E$6:$E$1991, $E1351, $AF$6:$AF$1991, "&gt;9")-1)</f>
        <v>0</v>
      </c>
    </row>
    <row r="1352" spans="1:47" x14ac:dyDescent="0.45">
      <c r="A1352">
        <v>1347</v>
      </c>
      <c r="B1352" t="s">
        <v>320</v>
      </c>
      <c r="C1352">
        <v>1977</v>
      </c>
      <c r="D1352">
        <v>23</v>
      </c>
      <c r="E1352" t="s">
        <v>321</v>
      </c>
      <c r="F1352" t="s">
        <v>17</v>
      </c>
      <c r="G1352">
        <v>154</v>
      </c>
      <c r="H1352">
        <v>595</v>
      </c>
      <c r="I1352">
        <v>522</v>
      </c>
      <c r="J1352">
        <v>86</v>
      </c>
      <c r="K1352">
        <v>148</v>
      </c>
      <c r="L1352">
        <v>86</v>
      </c>
      <c r="M1352">
        <v>29</v>
      </c>
      <c r="N1352">
        <v>2</v>
      </c>
      <c r="O1352">
        <v>31</v>
      </c>
      <c r="P1352">
        <v>84</v>
      </c>
      <c r="Q1352">
        <v>5</v>
      </c>
      <c r="R1352">
        <v>5</v>
      </c>
      <c r="S1352">
        <v>58</v>
      </c>
      <c r="T1352">
        <v>103</v>
      </c>
      <c r="U1352">
        <v>0.28399999999999997</v>
      </c>
      <c r="V1352">
        <v>0.35599999999999998</v>
      </c>
      <c r="W1352">
        <v>0.52500000000000002</v>
      </c>
      <c r="X1352">
        <v>0.88100000000000001</v>
      </c>
      <c r="Y1352">
        <v>138</v>
      </c>
      <c r="Z1352">
        <v>274</v>
      </c>
      <c r="AA1352">
        <v>9</v>
      </c>
      <c r="AB1352">
        <v>5</v>
      </c>
      <c r="AC1352">
        <v>3</v>
      </c>
      <c r="AD1352">
        <v>7</v>
      </c>
      <c r="AE1352">
        <v>5</v>
      </c>
      <c r="AF1352">
        <v>5.4</v>
      </c>
      <c r="AG1352" s="1">
        <v>3.506493506493507</v>
      </c>
      <c r="AH1352">
        <v>3.5</v>
      </c>
      <c r="AI1352">
        <v>5.4</v>
      </c>
      <c r="AJ1352">
        <v>0.9</v>
      </c>
      <c r="AK1352">
        <v>26</v>
      </c>
      <c r="AL1352">
        <v>0</v>
      </c>
      <c r="AM1352">
        <v>-1</v>
      </c>
      <c r="AN1352">
        <v>0</v>
      </c>
      <c r="AO1352">
        <v>-1</v>
      </c>
      <c r="AP1352">
        <f>COUNTIFS(MVPs!$A$7:$A$217, 'All B'!C1352, MVPs!$C$7:$C$217, 'All B'!B1352)</f>
        <v>0</v>
      </c>
      <c r="AQ1352">
        <f t="shared" si="105"/>
        <v>0</v>
      </c>
      <c r="AR1352">
        <f t="shared" si="106"/>
        <v>0</v>
      </c>
      <c r="AS1352">
        <f t="shared" si="107"/>
        <v>0</v>
      </c>
      <c r="AT1352">
        <f t="shared" si="108"/>
        <v>0</v>
      </c>
      <c r="AU1352">
        <f t="shared" si="109"/>
        <v>0</v>
      </c>
    </row>
    <row r="1353" spans="1:47" x14ac:dyDescent="0.45">
      <c r="A1353">
        <v>1348</v>
      </c>
      <c r="B1353" t="s">
        <v>799</v>
      </c>
      <c r="C1353">
        <v>2019</v>
      </c>
      <c r="D1353">
        <v>22</v>
      </c>
      <c r="E1353" t="s">
        <v>40</v>
      </c>
      <c r="F1353" t="s">
        <v>13</v>
      </c>
      <c r="G1353">
        <v>156</v>
      </c>
      <c r="H1353">
        <v>702</v>
      </c>
      <c r="I1353">
        <v>647</v>
      </c>
      <c r="J1353">
        <v>129</v>
      </c>
      <c r="K1353">
        <v>201</v>
      </c>
      <c r="L1353">
        <v>111</v>
      </c>
      <c r="M1353">
        <v>54</v>
      </c>
      <c r="N1353">
        <v>4</v>
      </c>
      <c r="O1353">
        <v>32</v>
      </c>
      <c r="P1353">
        <v>115</v>
      </c>
      <c r="Q1353">
        <v>8</v>
      </c>
      <c r="R1353">
        <v>8</v>
      </c>
      <c r="S1353">
        <v>48</v>
      </c>
      <c r="T1353">
        <v>119</v>
      </c>
      <c r="U1353">
        <v>0.311</v>
      </c>
      <c r="V1353">
        <v>0.36099999999999999</v>
      </c>
      <c r="W1353">
        <v>0.55500000000000005</v>
      </c>
      <c r="X1353">
        <v>0.91600000000000004</v>
      </c>
      <c r="Y1353">
        <v>132</v>
      </c>
      <c r="Z1353">
        <v>359</v>
      </c>
      <c r="AA1353">
        <v>8</v>
      </c>
      <c r="AB1353">
        <v>4</v>
      </c>
      <c r="AC1353">
        <v>1</v>
      </c>
      <c r="AD1353">
        <v>2</v>
      </c>
      <c r="AE1353">
        <v>7</v>
      </c>
      <c r="AF1353">
        <v>5.4</v>
      </c>
      <c r="AG1353" s="1">
        <v>3.4615384615384617</v>
      </c>
      <c r="AH1353">
        <v>3.1</v>
      </c>
      <c r="AI1353">
        <v>5.7</v>
      </c>
      <c r="AJ1353">
        <v>0</v>
      </c>
      <c r="AK1353">
        <v>31</v>
      </c>
      <c r="AL1353">
        <v>3</v>
      </c>
      <c r="AM1353">
        <v>-2</v>
      </c>
      <c r="AN1353">
        <v>0</v>
      </c>
      <c r="AO1353">
        <v>-5</v>
      </c>
      <c r="AP1353">
        <f>COUNTIFS(MVPs!$A$7:$A$217, 'All B'!C1353, MVPs!$C$7:$C$217, 'All B'!B1353)</f>
        <v>0</v>
      </c>
      <c r="AQ1353">
        <f t="shared" si="105"/>
        <v>2</v>
      </c>
      <c r="AR1353">
        <f t="shared" si="106"/>
        <v>1</v>
      </c>
      <c r="AS1353">
        <f t="shared" si="107"/>
        <v>0</v>
      </c>
      <c r="AT1353">
        <f t="shared" si="108"/>
        <v>0</v>
      </c>
      <c r="AU1353">
        <f t="shared" si="109"/>
        <v>0</v>
      </c>
    </row>
    <row r="1354" spans="1:47" x14ac:dyDescent="0.45">
      <c r="A1354">
        <v>1349</v>
      </c>
      <c r="B1354" t="s">
        <v>373</v>
      </c>
      <c r="C1354">
        <v>1967</v>
      </c>
      <c r="D1354">
        <v>25</v>
      </c>
      <c r="E1354" t="s">
        <v>158</v>
      </c>
      <c r="F1354" t="s">
        <v>13</v>
      </c>
      <c r="G1354">
        <v>151</v>
      </c>
      <c r="H1354">
        <v>651</v>
      </c>
      <c r="I1354">
        <v>590</v>
      </c>
      <c r="J1354">
        <v>75</v>
      </c>
      <c r="K1354">
        <v>171</v>
      </c>
      <c r="L1354">
        <v>133</v>
      </c>
      <c r="M1354">
        <v>23</v>
      </c>
      <c r="N1354">
        <v>6</v>
      </c>
      <c r="O1354">
        <v>9</v>
      </c>
      <c r="P1354">
        <v>56</v>
      </c>
      <c r="Q1354">
        <v>9</v>
      </c>
      <c r="R1354">
        <v>6</v>
      </c>
      <c r="S1354">
        <v>49</v>
      </c>
      <c r="T1354">
        <v>77</v>
      </c>
      <c r="U1354">
        <v>0.28999999999999998</v>
      </c>
      <c r="V1354">
        <v>0.34899999999999998</v>
      </c>
      <c r="W1354">
        <v>0.39500000000000002</v>
      </c>
      <c r="X1354">
        <v>0.74399999999999999</v>
      </c>
      <c r="Y1354">
        <v>125</v>
      </c>
      <c r="Z1354">
        <v>233</v>
      </c>
      <c r="AA1354">
        <v>10</v>
      </c>
      <c r="AB1354">
        <v>5</v>
      </c>
      <c r="AC1354">
        <v>7</v>
      </c>
      <c r="AD1354">
        <v>0</v>
      </c>
      <c r="AE1354">
        <v>2</v>
      </c>
      <c r="AF1354">
        <v>5.4</v>
      </c>
      <c r="AG1354" s="1">
        <v>3.576158940397351</v>
      </c>
      <c r="AH1354">
        <v>3.3</v>
      </c>
      <c r="AI1354">
        <v>5.4</v>
      </c>
      <c r="AJ1354">
        <v>1.2</v>
      </c>
      <c r="AK1354">
        <v>19</v>
      </c>
      <c r="AL1354">
        <v>0</v>
      </c>
      <c r="AM1354">
        <v>0</v>
      </c>
      <c r="AN1354">
        <v>0</v>
      </c>
      <c r="AO1354">
        <v>2</v>
      </c>
      <c r="AP1354">
        <f>COUNTIFS(MVPs!$A$7:$A$217, 'All B'!C1354, MVPs!$C$7:$C$217, 'All B'!B1354)</f>
        <v>0</v>
      </c>
      <c r="AQ1354">
        <f t="shared" si="105"/>
        <v>0</v>
      </c>
      <c r="AR1354">
        <f t="shared" si="106"/>
        <v>0</v>
      </c>
      <c r="AS1354">
        <f t="shared" si="107"/>
        <v>0</v>
      </c>
      <c r="AT1354">
        <f t="shared" si="108"/>
        <v>0</v>
      </c>
      <c r="AU1354">
        <f t="shared" si="109"/>
        <v>0</v>
      </c>
    </row>
    <row r="1355" spans="1:47" x14ac:dyDescent="0.45">
      <c r="A1355">
        <v>1350</v>
      </c>
      <c r="B1355" t="s">
        <v>800</v>
      </c>
      <c r="C1355">
        <v>1985</v>
      </c>
      <c r="D1355">
        <v>25</v>
      </c>
      <c r="E1355" t="s">
        <v>40</v>
      </c>
      <c r="F1355" t="s">
        <v>13</v>
      </c>
      <c r="G1355">
        <v>144</v>
      </c>
      <c r="H1355">
        <v>556</v>
      </c>
      <c r="I1355">
        <v>498</v>
      </c>
      <c r="J1355">
        <v>66</v>
      </c>
      <c r="K1355">
        <v>147</v>
      </c>
      <c r="L1355">
        <v>94</v>
      </c>
      <c r="M1355">
        <v>30</v>
      </c>
      <c r="N1355">
        <v>5</v>
      </c>
      <c r="O1355">
        <v>18</v>
      </c>
      <c r="P1355">
        <v>80</v>
      </c>
      <c r="Q1355">
        <v>2</v>
      </c>
      <c r="R1355">
        <v>0</v>
      </c>
      <c r="S1355">
        <v>50</v>
      </c>
      <c r="T1355">
        <v>79</v>
      </c>
      <c r="U1355">
        <v>0.29499999999999998</v>
      </c>
      <c r="V1355">
        <v>0.36199999999999999</v>
      </c>
      <c r="W1355">
        <v>0.48399999999999999</v>
      </c>
      <c r="X1355">
        <v>0.84599999999999997</v>
      </c>
      <c r="Y1355">
        <v>126</v>
      </c>
      <c r="Z1355">
        <v>241</v>
      </c>
      <c r="AA1355">
        <v>12</v>
      </c>
      <c r="AB1355">
        <v>3</v>
      </c>
      <c r="AC1355">
        <v>3</v>
      </c>
      <c r="AD1355">
        <v>2</v>
      </c>
      <c r="AE1355">
        <v>11</v>
      </c>
      <c r="AF1355">
        <v>5.4</v>
      </c>
      <c r="AG1355" s="1">
        <v>3.7500000000000004</v>
      </c>
      <c r="AH1355">
        <v>3.6</v>
      </c>
      <c r="AI1355">
        <v>4.3</v>
      </c>
      <c r="AJ1355">
        <v>2.1</v>
      </c>
      <c r="AK1355">
        <v>18</v>
      </c>
      <c r="AL1355">
        <v>0</v>
      </c>
      <c r="AM1355">
        <v>-3</v>
      </c>
      <c r="AN1355">
        <v>-3</v>
      </c>
      <c r="AO1355">
        <v>11</v>
      </c>
      <c r="AP1355">
        <f>COUNTIFS(MVPs!$A$7:$A$217, 'All B'!C1355, MVPs!$C$7:$C$217, 'All B'!B1355)</f>
        <v>0</v>
      </c>
      <c r="AQ1355">
        <f t="shared" si="105"/>
        <v>1</v>
      </c>
      <c r="AR1355">
        <f t="shared" si="106"/>
        <v>0</v>
      </c>
      <c r="AS1355">
        <f t="shared" si="107"/>
        <v>0</v>
      </c>
      <c r="AT1355">
        <f t="shared" si="108"/>
        <v>0</v>
      </c>
      <c r="AU1355">
        <f t="shared" si="109"/>
        <v>0</v>
      </c>
    </row>
    <row r="1356" spans="1:47" x14ac:dyDescent="0.45">
      <c r="A1356">
        <v>1351</v>
      </c>
      <c r="B1356" t="s">
        <v>801</v>
      </c>
      <c r="C1356">
        <v>1963</v>
      </c>
      <c r="D1356">
        <v>25</v>
      </c>
      <c r="E1356" t="s">
        <v>76</v>
      </c>
      <c r="F1356" t="s">
        <v>13</v>
      </c>
      <c r="G1356">
        <v>156</v>
      </c>
      <c r="H1356">
        <v>571</v>
      </c>
      <c r="I1356">
        <v>497</v>
      </c>
      <c r="J1356">
        <v>88</v>
      </c>
      <c r="K1356">
        <v>129</v>
      </c>
      <c r="L1356">
        <v>70</v>
      </c>
      <c r="M1356">
        <v>21</v>
      </c>
      <c r="N1356">
        <v>5</v>
      </c>
      <c r="O1356">
        <v>33</v>
      </c>
      <c r="P1356">
        <v>80</v>
      </c>
      <c r="Q1356">
        <v>3</v>
      </c>
      <c r="R1356">
        <v>3</v>
      </c>
      <c r="S1356">
        <v>63</v>
      </c>
      <c r="T1356">
        <v>101</v>
      </c>
      <c r="U1356">
        <v>0.26</v>
      </c>
      <c r="V1356">
        <v>0.34200000000000003</v>
      </c>
      <c r="W1356">
        <v>0.52100000000000002</v>
      </c>
      <c r="X1356">
        <v>0.86299999999999999</v>
      </c>
      <c r="Y1356">
        <v>136</v>
      </c>
      <c r="Z1356">
        <v>259</v>
      </c>
      <c r="AA1356">
        <v>8</v>
      </c>
      <c r="AB1356">
        <v>0</v>
      </c>
      <c r="AC1356">
        <v>9</v>
      </c>
      <c r="AD1356">
        <v>2</v>
      </c>
      <c r="AE1356">
        <v>4</v>
      </c>
      <c r="AF1356">
        <v>5.4</v>
      </c>
      <c r="AG1356" s="1">
        <v>3.4615384615384617</v>
      </c>
      <c r="AH1356">
        <v>3.7</v>
      </c>
      <c r="AI1356">
        <v>4.3</v>
      </c>
      <c r="AJ1356">
        <v>0.5</v>
      </c>
      <c r="AK1356">
        <v>27</v>
      </c>
      <c r="AL1356">
        <v>0</v>
      </c>
      <c r="AM1356">
        <v>1</v>
      </c>
      <c r="AN1356">
        <v>2</v>
      </c>
      <c r="AO1356">
        <v>12</v>
      </c>
      <c r="AP1356">
        <f>COUNTIFS(MVPs!$A$7:$A$217, 'All B'!C1356, MVPs!$C$7:$C$217, 'All B'!B1356)</f>
        <v>0</v>
      </c>
      <c r="AQ1356">
        <f t="shared" si="105"/>
        <v>1</v>
      </c>
      <c r="AR1356">
        <f t="shared" si="106"/>
        <v>0</v>
      </c>
      <c r="AS1356">
        <f t="shared" si="107"/>
        <v>0</v>
      </c>
      <c r="AT1356">
        <f t="shared" si="108"/>
        <v>0</v>
      </c>
      <c r="AU1356">
        <f t="shared" si="109"/>
        <v>0</v>
      </c>
    </row>
    <row r="1357" spans="1:47" x14ac:dyDescent="0.45">
      <c r="A1357">
        <v>1352</v>
      </c>
      <c r="B1357" t="s">
        <v>534</v>
      </c>
      <c r="C1357">
        <v>2010</v>
      </c>
      <c r="D1357">
        <v>31</v>
      </c>
      <c r="E1357" t="s">
        <v>40</v>
      </c>
      <c r="F1357" t="s">
        <v>13</v>
      </c>
      <c r="G1357">
        <v>102</v>
      </c>
      <c r="H1357">
        <v>435</v>
      </c>
      <c r="I1357">
        <v>362</v>
      </c>
      <c r="J1357">
        <v>77</v>
      </c>
      <c r="K1357">
        <v>111</v>
      </c>
      <c r="L1357">
        <v>61</v>
      </c>
      <c r="M1357">
        <v>26</v>
      </c>
      <c r="N1357">
        <v>5</v>
      </c>
      <c r="O1357">
        <v>19</v>
      </c>
      <c r="P1357">
        <v>62</v>
      </c>
      <c r="Q1357">
        <v>4</v>
      </c>
      <c r="R1357">
        <v>1</v>
      </c>
      <c r="S1357">
        <v>58</v>
      </c>
      <c r="T1357">
        <v>67</v>
      </c>
      <c r="U1357">
        <v>0.307</v>
      </c>
      <c r="V1357">
        <v>0.41099999999999998</v>
      </c>
      <c r="W1357">
        <v>0.56399999999999995</v>
      </c>
      <c r="X1357">
        <v>0.97499999999999998</v>
      </c>
      <c r="Y1357">
        <v>157</v>
      </c>
      <c r="Z1357">
        <v>204</v>
      </c>
      <c r="AA1357">
        <v>4</v>
      </c>
      <c r="AB1357">
        <v>10</v>
      </c>
      <c r="AC1357">
        <v>0</v>
      </c>
      <c r="AD1357">
        <v>5</v>
      </c>
      <c r="AE1357">
        <v>3</v>
      </c>
      <c r="AF1357">
        <v>5.4</v>
      </c>
      <c r="AG1357" s="1">
        <v>5.2941176470588243</v>
      </c>
      <c r="AH1357">
        <v>3.8</v>
      </c>
      <c r="AI1357">
        <v>4.7</v>
      </c>
      <c r="AJ1357">
        <v>0.1</v>
      </c>
      <c r="AK1357">
        <v>32</v>
      </c>
      <c r="AL1357">
        <v>1</v>
      </c>
      <c r="AM1357">
        <v>3</v>
      </c>
      <c r="AN1357">
        <v>4</v>
      </c>
      <c r="AO1357">
        <v>6</v>
      </c>
      <c r="AP1357">
        <f>COUNTIFS(MVPs!$A$7:$A$217, 'All B'!C1357, MVPs!$C$7:$C$217, 'All B'!B1357)</f>
        <v>0</v>
      </c>
      <c r="AQ1357">
        <f t="shared" si="105"/>
        <v>1</v>
      </c>
      <c r="AR1357">
        <f t="shared" si="106"/>
        <v>0</v>
      </c>
      <c r="AS1357">
        <f t="shared" si="107"/>
        <v>0</v>
      </c>
      <c r="AT1357">
        <f t="shared" si="108"/>
        <v>0</v>
      </c>
      <c r="AU1357">
        <f t="shared" si="109"/>
        <v>0</v>
      </c>
    </row>
    <row r="1358" spans="1:47" x14ac:dyDescent="0.45">
      <c r="A1358">
        <v>1353</v>
      </c>
      <c r="B1358" t="s">
        <v>450</v>
      </c>
      <c r="C1358">
        <v>1957</v>
      </c>
      <c r="D1358">
        <v>30</v>
      </c>
      <c r="E1358" t="s">
        <v>28</v>
      </c>
      <c r="F1358" t="s">
        <v>17</v>
      </c>
      <c r="G1358">
        <v>156</v>
      </c>
      <c r="H1358">
        <v>729</v>
      </c>
      <c r="I1358">
        <v>626</v>
      </c>
      <c r="J1358">
        <v>93</v>
      </c>
      <c r="K1358">
        <v>186</v>
      </c>
      <c r="L1358">
        <v>152</v>
      </c>
      <c r="M1358">
        <v>26</v>
      </c>
      <c r="N1358">
        <v>8</v>
      </c>
      <c r="O1358">
        <v>0</v>
      </c>
      <c r="P1358">
        <v>33</v>
      </c>
      <c r="Q1358">
        <v>13</v>
      </c>
      <c r="R1358">
        <v>10</v>
      </c>
      <c r="S1358">
        <v>94</v>
      </c>
      <c r="T1358">
        <v>44</v>
      </c>
      <c r="U1358">
        <v>0.29699999999999999</v>
      </c>
      <c r="V1358">
        <v>0.39</v>
      </c>
      <c r="W1358">
        <v>0.36399999999999999</v>
      </c>
      <c r="X1358">
        <v>0.754</v>
      </c>
      <c r="Y1358">
        <v>108</v>
      </c>
      <c r="Z1358">
        <v>228</v>
      </c>
      <c r="AA1358">
        <v>10</v>
      </c>
      <c r="AB1358">
        <v>4</v>
      </c>
      <c r="AC1358">
        <v>1</v>
      </c>
      <c r="AD1358">
        <v>4</v>
      </c>
      <c r="AE1358">
        <v>1</v>
      </c>
      <c r="AF1358">
        <v>5.4</v>
      </c>
      <c r="AG1358" s="1">
        <v>3.4615384615384617</v>
      </c>
      <c r="AH1358">
        <v>2.8</v>
      </c>
      <c r="AI1358">
        <v>3.4</v>
      </c>
      <c r="AJ1358">
        <v>2</v>
      </c>
      <c r="AK1358">
        <v>11</v>
      </c>
      <c r="AL1358">
        <v>1</v>
      </c>
      <c r="AM1358">
        <v>-2</v>
      </c>
      <c r="AN1358">
        <v>-1</v>
      </c>
      <c r="AO1358">
        <v>20</v>
      </c>
      <c r="AP1358">
        <f>COUNTIFS(MVPs!$A$7:$A$217, 'All B'!C1358, MVPs!$C$7:$C$217, 'All B'!B1358)</f>
        <v>0</v>
      </c>
      <c r="AQ1358">
        <f t="shared" si="105"/>
        <v>0</v>
      </c>
      <c r="AR1358">
        <f t="shared" si="106"/>
        <v>0</v>
      </c>
      <c r="AS1358">
        <f t="shared" si="107"/>
        <v>0</v>
      </c>
      <c r="AT1358">
        <f t="shared" si="108"/>
        <v>0</v>
      </c>
      <c r="AU1358">
        <f t="shared" si="109"/>
        <v>0</v>
      </c>
    </row>
    <row r="1359" spans="1:47" x14ac:dyDescent="0.45">
      <c r="A1359">
        <v>1354</v>
      </c>
      <c r="B1359" t="s">
        <v>154</v>
      </c>
      <c r="C1359">
        <v>1978</v>
      </c>
      <c r="D1359">
        <v>25</v>
      </c>
      <c r="E1359" t="s">
        <v>155</v>
      </c>
      <c r="F1359" t="s">
        <v>13</v>
      </c>
      <c r="G1359">
        <v>128</v>
      </c>
      <c r="H1359">
        <v>558</v>
      </c>
      <c r="I1359">
        <v>510</v>
      </c>
      <c r="J1359">
        <v>79</v>
      </c>
      <c r="K1359">
        <v>150</v>
      </c>
      <c r="L1359">
        <v>88</v>
      </c>
      <c r="M1359">
        <v>45</v>
      </c>
      <c r="N1359">
        <v>8</v>
      </c>
      <c r="O1359">
        <v>9</v>
      </c>
      <c r="P1359">
        <v>62</v>
      </c>
      <c r="Q1359">
        <v>23</v>
      </c>
      <c r="R1359">
        <v>7</v>
      </c>
      <c r="S1359">
        <v>39</v>
      </c>
      <c r="T1359">
        <v>35</v>
      </c>
      <c r="U1359">
        <v>0.29399999999999998</v>
      </c>
      <c r="V1359">
        <v>0.34200000000000003</v>
      </c>
      <c r="W1359">
        <v>0.46700000000000003</v>
      </c>
      <c r="X1359">
        <v>0.80900000000000005</v>
      </c>
      <c r="Y1359">
        <v>124</v>
      </c>
      <c r="Z1359">
        <v>238</v>
      </c>
      <c r="AA1359">
        <v>6</v>
      </c>
      <c r="AB1359">
        <v>1</v>
      </c>
      <c r="AC1359">
        <v>3</v>
      </c>
      <c r="AD1359">
        <v>5</v>
      </c>
      <c r="AE1359">
        <v>6</v>
      </c>
      <c r="AF1359">
        <v>5.4</v>
      </c>
      <c r="AG1359" s="1">
        <v>4.21875</v>
      </c>
      <c r="AH1359">
        <v>3.5</v>
      </c>
      <c r="AI1359">
        <v>4.5</v>
      </c>
      <c r="AJ1359">
        <v>1.3</v>
      </c>
      <c r="AK1359">
        <v>15</v>
      </c>
      <c r="AL1359">
        <v>1</v>
      </c>
      <c r="AM1359">
        <v>5</v>
      </c>
      <c r="AN1359">
        <v>6</v>
      </c>
      <c r="AO1359">
        <v>8</v>
      </c>
      <c r="AP1359">
        <f>COUNTIFS(MVPs!$A$7:$A$217, 'All B'!C1359, MVPs!$C$7:$C$217, 'All B'!B1359)</f>
        <v>0</v>
      </c>
      <c r="AQ1359">
        <f t="shared" si="105"/>
        <v>1</v>
      </c>
      <c r="AR1359">
        <f t="shared" si="106"/>
        <v>0</v>
      </c>
      <c r="AS1359">
        <f t="shared" si="107"/>
        <v>0</v>
      </c>
      <c r="AT1359">
        <f t="shared" si="108"/>
        <v>0</v>
      </c>
      <c r="AU1359">
        <f t="shared" si="109"/>
        <v>0</v>
      </c>
    </row>
    <row r="1360" spans="1:47" x14ac:dyDescent="0.45">
      <c r="A1360">
        <v>1355</v>
      </c>
      <c r="B1360" t="s">
        <v>520</v>
      </c>
      <c r="C1360">
        <v>1974</v>
      </c>
      <c r="D1360">
        <v>32</v>
      </c>
      <c r="E1360" t="s">
        <v>94</v>
      </c>
      <c r="F1360" t="s">
        <v>13</v>
      </c>
      <c r="G1360">
        <v>134</v>
      </c>
      <c r="H1360">
        <v>587</v>
      </c>
      <c r="I1360">
        <v>527</v>
      </c>
      <c r="J1360">
        <v>77</v>
      </c>
      <c r="K1360">
        <v>153</v>
      </c>
      <c r="L1360">
        <v>125</v>
      </c>
      <c r="M1360">
        <v>18</v>
      </c>
      <c r="N1360">
        <v>8</v>
      </c>
      <c r="O1360">
        <v>2</v>
      </c>
      <c r="P1360">
        <v>41</v>
      </c>
      <c r="Q1360">
        <v>34</v>
      </c>
      <c r="R1360">
        <v>15</v>
      </c>
      <c r="S1360">
        <v>47</v>
      </c>
      <c r="T1360">
        <v>81</v>
      </c>
      <c r="U1360">
        <v>0.28999999999999998</v>
      </c>
      <c r="V1360">
        <v>0.34699999999999998</v>
      </c>
      <c r="W1360">
        <v>0.36599999999999999</v>
      </c>
      <c r="X1360">
        <v>0.71299999999999997</v>
      </c>
      <c r="Y1360">
        <v>112</v>
      </c>
      <c r="Z1360">
        <v>193</v>
      </c>
      <c r="AA1360">
        <v>6</v>
      </c>
      <c r="AB1360">
        <v>0</v>
      </c>
      <c r="AC1360">
        <v>11</v>
      </c>
      <c r="AD1360">
        <v>2</v>
      </c>
      <c r="AE1360">
        <v>2</v>
      </c>
      <c r="AF1360">
        <v>5.4</v>
      </c>
      <c r="AG1360" s="1">
        <v>4.0298507462686564</v>
      </c>
      <c r="AH1360">
        <v>3.4</v>
      </c>
      <c r="AI1360">
        <v>4.5999999999999996</v>
      </c>
      <c r="AJ1360">
        <v>1.8</v>
      </c>
      <c r="AK1360">
        <v>9</v>
      </c>
      <c r="AL1360">
        <v>1</v>
      </c>
      <c r="AM1360">
        <v>4</v>
      </c>
      <c r="AN1360">
        <v>5</v>
      </c>
      <c r="AO1360">
        <v>7</v>
      </c>
      <c r="AP1360">
        <f>COUNTIFS(MVPs!$A$7:$A$217, 'All B'!C1360, MVPs!$C$7:$C$217, 'All B'!B1360)</f>
        <v>0</v>
      </c>
      <c r="AQ1360">
        <f t="shared" si="105"/>
        <v>1</v>
      </c>
      <c r="AR1360">
        <f t="shared" si="106"/>
        <v>0</v>
      </c>
      <c r="AS1360">
        <f t="shared" si="107"/>
        <v>0</v>
      </c>
      <c r="AT1360">
        <f t="shared" si="108"/>
        <v>0</v>
      </c>
      <c r="AU1360">
        <f t="shared" si="109"/>
        <v>0</v>
      </c>
    </row>
    <row r="1361" spans="1:47" x14ac:dyDescent="0.45">
      <c r="A1361">
        <v>1356</v>
      </c>
      <c r="B1361" t="s">
        <v>513</v>
      </c>
      <c r="C1361">
        <v>2001</v>
      </c>
      <c r="D1361">
        <v>30</v>
      </c>
      <c r="E1361" t="s">
        <v>62</v>
      </c>
      <c r="F1361" t="s">
        <v>17</v>
      </c>
      <c r="G1361">
        <v>160</v>
      </c>
      <c r="H1361">
        <v>674</v>
      </c>
      <c r="I1361">
        <v>576</v>
      </c>
      <c r="J1361">
        <v>116</v>
      </c>
      <c r="K1361">
        <v>178</v>
      </c>
      <c r="L1361">
        <v>97</v>
      </c>
      <c r="M1361">
        <v>37</v>
      </c>
      <c r="N1361">
        <v>7</v>
      </c>
      <c r="O1361">
        <v>37</v>
      </c>
      <c r="P1361">
        <v>95</v>
      </c>
      <c r="Q1361">
        <v>13</v>
      </c>
      <c r="R1361">
        <v>6</v>
      </c>
      <c r="S1361">
        <v>90</v>
      </c>
      <c r="T1361">
        <v>67</v>
      </c>
      <c r="U1361">
        <v>0.309</v>
      </c>
      <c r="V1361">
        <v>0.40400000000000003</v>
      </c>
      <c r="W1361">
        <v>0.59</v>
      </c>
      <c r="X1361">
        <v>0.99399999999999999</v>
      </c>
      <c r="Y1361">
        <v>150</v>
      </c>
      <c r="Z1361">
        <v>340</v>
      </c>
      <c r="AA1361">
        <v>10</v>
      </c>
      <c r="AB1361">
        <v>4</v>
      </c>
      <c r="AC1361">
        <v>0</v>
      </c>
      <c r="AD1361">
        <v>4</v>
      </c>
      <c r="AE1361">
        <v>14</v>
      </c>
      <c r="AF1361">
        <v>5.4</v>
      </c>
      <c r="AG1361" s="1">
        <v>3.375</v>
      </c>
      <c r="AH1361">
        <v>3.3</v>
      </c>
      <c r="AI1361">
        <v>6.1</v>
      </c>
      <c r="AJ1361">
        <v>-1.1000000000000001</v>
      </c>
      <c r="AK1361">
        <v>42</v>
      </c>
      <c r="AL1361">
        <v>1</v>
      </c>
      <c r="AM1361">
        <v>3</v>
      </c>
      <c r="AN1361">
        <v>4</v>
      </c>
      <c r="AO1361">
        <v>-7</v>
      </c>
      <c r="AP1361">
        <f>COUNTIFS(MVPs!$A$7:$A$217, 'All B'!C1361, MVPs!$C$7:$C$217, 'All B'!B1361)</f>
        <v>0</v>
      </c>
      <c r="AQ1361">
        <f t="shared" si="105"/>
        <v>0</v>
      </c>
      <c r="AR1361">
        <f t="shared" si="106"/>
        <v>0</v>
      </c>
      <c r="AS1361">
        <f t="shared" si="107"/>
        <v>0</v>
      </c>
      <c r="AT1361">
        <f t="shared" si="108"/>
        <v>0</v>
      </c>
      <c r="AU1361">
        <f t="shared" si="109"/>
        <v>0</v>
      </c>
    </row>
    <row r="1362" spans="1:47" x14ac:dyDescent="0.45">
      <c r="A1362">
        <v>1357</v>
      </c>
      <c r="B1362" t="s">
        <v>61</v>
      </c>
      <c r="C1362">
        <v>2011</v>
      </c>
      <c r="D1362">
        <v>24</v>
      </c>
      <c r="E1362" t="s">
        <v>62</v>
      </c>
      <c r="F1362" t="s">
        <v>17</v>
      </c>
      <c r="G1362">
        <v>158</v>
      </c>
      <c r="H1362">
        <v>678</v>
      </c>
      <c r="I1362">
        <v>572</v>
      </c>
      <c r="J1362">
        <v>87</v>
      </c>
      <c r="K1362">
        <v>148</v>
      </c>
      <c r="L1362">
        <v>86</v>
      </c>
      <c r="M1362">
        <v>34</v>
      </c>
      <c r="N1362">
        <v>5</v>
      </c>
      <c r="O1362">
        <v>23</v>
      </c>
      <c r="P1362">
        <v>89</v>
      </c>
      <c r="Q1362">
        <v>23</v>
      </c>
      <c r="R1362">
        <v>10</v>
      </c>
      <c r="S1362">
        <v>89</v>
      </c>
      <c r="T1362">
        <v>126</v>
      </c>
      <c r="U1362">
        <v>0.25900000000000001</v>
      </c>
      <c r="V1362">
        <v>0.36399999999999999</v>
      </c>
      <c r="W1362">
        <v>0.45600000000000002</v>
      </c>
      <c r="X1362">
        <v>0.82</v>
      </c>
      <c r="Y1362">
        <v>130</v>
      </c>
      <c r="Z1362">
        <v>261</v>
      </c>
      <c r="AA1362">
        <v>7</v>
      </c>
      <c r="AB1362">
        <v>9</v>
      </c>
      <c r="AC1362">
        <v>2</v>
      </c>
      <c r="AD1362">
        <v>6</v>
      </c>
      <c r="AE1362">
        <v>3</v>
      </c>
      <c r="AF1362">
        <v>5.4</v>
      </c>
      <c r="AG1362" s="1">
        <v>3.4177215189873418</v>
      </c>
      <c r="AH1362">
        <v>3.3</v>
      </c>
      <c r="AI1362">
        <v>5.0999999999999996</v>
      </c>
      <c r="AJ1362">
        <v>0.6</v>
      </c>
      <c r="AK1362">
        <v>26</v>
      </c>
      <c r="AL1362">
        <v>1</v>
      </c>
      <c r="AM1362">
        <v>-1</v>
      </c>
      <c r="AN1362">
        <v>-1</v>
      </c>
      <c r="AO1362">
        <v>2</v>
      </c>
      <c r="AP1362">
        <f>COUNTIFS(MVPs!$A$7:$A$217, 'All B'!C1362, MVPs!$C$7:$C$217, 'All B'!B1362)</f>
        <v>0</v>
      </c>
      <c r="AQ1362">
        <f t="shared" si="105"/>
        <v>0</v>
      </c>
      <c r="AR1362">
        <f t="shared" si="106"/>
        <v>0</v>
      </c>
      <c r="AS1362">
        <f t="shared" si="107"/>
        <v>0</v>
      </c>
      <c r="AT1362">
        <f t="shared" si="108"/>
        <v>0</v>
      </c>
      <c r="AU1362">
        <f t="shared" si="109"/>
        <v>0</v>
      </c>
    </row>
    <row r="1363" spans="1:47" x14ac:dyDescent="0.45">
      <c r="A1363">
        <v>1358</v>
      </c>
      <c r="B1363" t="s">
        <v>238</v>
      </c>
      <c r="C1363">
        <v>1952</v>
      </c>
      <c r="D1363">
        <v>34</v>
      </c>
      <c r="E1363" t="s">
        <v>22</v>
      </c>
      <c r="F1363" t="s">
        <v>13</v>
      </c>
      <c r="G1363">
        <v>152</v>
      </c>
      <c r="H1363">
        <v>673</v>
      </c>
      <c r="I1363">
        <v>578</v>
      </c>
      <c r="J1363">
        <v>89</v>
      </c>
      <c r="K1363">
        <v>147</v>
      </c>
      <c r="L1363">
        <v>111</v>
      </c>
      <c r="M1363">
        <v>24</v>
      </c>
      <c r="N1363">
        <v>10</v>
      </c>
      <c r="O1363">
        <v>2</v>
      </c>
      <c r="P1363">
        <v>43</v>
      </c>
      <c r="Q1363">
        <v>17</v>
      </c>
      <c r="R1363">
        <v>6</v>
      </c>
      <c r="S1363">
        <v>67</v>
      </c>
      <c r="T1363">
        <v>42</v>
      </c>
      <c r="U1363">
        <v>0.254</v>
      </c>
      <c r="V1363">
        <v>0.33700000000000002</v>
      </c>
      <c r="W1363">
        <v>0.34100000000000003</v>
      </c>
      <c r="X1363">
        <v>0.67800000000000005</v>
      </c>
      <c r="Y1363">
        <v>94</v>
      </c>
      <c r="Z1363">
        <v>197</v>
      </c>
      <c r="AA1363">
        <v>9</v>
      </c>
      <c r="AB1363">
        <v>5</v>
      </c>
      <c r="AC1363">
        <v>23</v>
      </c>
      <c r="AE1363">
        <v>6</v>
      </c>
      <c r="AF1363">
        <v>5.4</v>
      </c>
      <c r="AG1363" s="1">
        <v>3.5526315789473681</v>
      </c>
      <c r="AH1363">
        <v>3.3</v>
      </c>
      <c r="AI1363">
        <v>3.2</v>
      </c>
      <c r="AJ1363">
        <v>3.2</v>
      </c>
      <c r="AK1363">
        <v>-3</v>
      </c>
      <c r="AL1363">
        <v>2</v>
      </c>
      <c r="AM1363">
        <v>3</v>
      </c>
      <c r="AN1363">
        <v>5</v>
      </c>
      <c r="AO1363">
        <v>19</v>
      </c>
      <c r="AP1363">
        <f>COUNTIFS(MVPs!$A$7:$A$217, 'All B'!C1363, MVPs!$C$7:$C$217, 'All B'!B1363)</f>
        <v>0</v>
      </c>
      <c r="AQ1363">
        <f t="shared" si="105"/>
        <v>2</v>
      </c>
      <c r="AR1363">
        <f t="shared" si="106"/>
        <v>0</v>
      </c>
      <c r="AS1363">
        <f t="shared" si="107"/>
        <v>0</v>
      </c>
      <c r="AT1363">
        <f t="shared" si="108"/>
        <v>0</v>
      </c>
      <c r="AU1363">
        <f t="shared" si="109"/>
        <v>0</v>
      </c>
    </row>
    <row r="1364" spans="1:47" x14ac:dyDescent="0.45">
      <c r="A1364">
        <v>1359</v>
      </c>
      <c r="B1364" t="s">
        <v>802</v>
      </c>
      <c r="C1364">
        <v>2009</v>
      </c>
      <c r="D1364">
        <v>33</v>
      </c>
      <c r="E1364" t="s">
        <v>55</v>
      </c>
      <c r="F1364" t="s">
        <v>13</v>
      </c>
      <c r="G1364">
        <v>144</v>
      </c>
      <c r="H1364">
        <v>680</v>
      </c>
      <c r="I1364">
        <v>574</v>
      </c>
      <c r="J1364">
        <v>100</v>
      </c>
      <c r="K1364">
        <v>162</v>
      </c>
      <c r="L1364">
        <v>114</v>
      </c>
      <c r="M1364">
        <v>35</v>
      </c>
      <c r="N1364">
        <v>1</v>
      </c>
      <c r="O1364">
        <v>12</v>
      </c>
      <c r="P1364">
        <v>60</v>
      </c>
      <c r="Q1364">
        <v>14</v>
      </c>
      <c r="R1364">
        <v>5</v>
      </c>
      <c r="S1364">
        <v>90</v>
      </c>
      <c r="T1364">
        <v>75</v>
      </c>
      <c r="U1364">
        <v>0.28199999999999997</v>
      </c>
      <c r="V1364">
        <v>0.379</v>
      </c>
      <c r="W1364">
        <v>0.40899999999999997</v>
      </c>
      <c r="X1364">
        <v>0.78900000000000003</v>
      </c>
      <c r="Y1364">
        <v>108</v>
      </c>
      <c r="Z1364">
        <v>235</v>
      </c>
      <c r="AA1364">
        <v>12</v>
      </c>
      <c r="AB1364">
        <v>4</v>
      </c>
      <c r="AC1364">
        <v>5</v>
      </c>
      <c r="AD1364">
        <v>7</v>
      </c>
      <c r="AE1364">
        <v>0</v>
      </c>
      <c r="AF1364">
        <v>5.4</v>
      </c>
      <c r="AG1364" s="1">
        <v>3.7500000000000004</v>
      </c>
      <c r="AH1364">
        <v>3.2</v>
      </c>
      <c r="AI1364">
        <v>4.2</v>
      </c>
      <c r="AJ1364">
        <v>2</v>
      </c>
      <c r="AK1364">
        <v>10</v>
      </c>
      <c r="AL1364">
        <v>0</v>
      </c>
      <c r="AM1364">
        <v>1</v>
      </c>
      <c r="AN1364">
        <v>2</v>
      </c>
      <c r="AO1364">
        <v>12</v>
      </c>
      <c r="AP1364">
        <f>COUNTIFS(MVPs!$A$7:$A$217, 'All B'!C1364, MVPs!$C$7:$C$217, 'All B'!B1364)</f>
        <v>0</v>
      </c>
      <c r="AQ1364">
        <f t="shared" si="105"/>
        <v>1</v>
      </c>
      <c r="AR1364">
        <f t="shared" si="106"/>
        <v>0</v>
      </c>
      <c r="AS1364">
        <f t="shared" si="107"/>
        <v>0</v>
      </c>
      <c r="AT1364">
        <f t="shared" si="108"/>
        <v>0</v>
      </c>
      <c r="AU1364">
        <f t="shared" si="109"/>
        <v>0</v>
      </c>
    </row>
    <row r="1365" spans="1:47" x14ac:dyDescent="0.45">
      <c r="A1365">
        <v>1360</v>
      </c>
      <c r="B1365" t="s">
        <v>511</v>
      </c>
      <c r="C1365">
        <v>2015</v>
      </c>
      <c r="D1365">
        <v>27</v>
      </c>
      <c r="E1365" t="s">
        <v>97</v>
      </c>
      <c r="F1365" t="s">
        <v>13</v>
      </c>
      <c r="G1365">
        <v>161</v>
      </c>
      <c r="H1365">
        <v>686</v>
      </c>
      <c r="I1365">
        <v>623</v>
      </c>
      <c r="J1365">
        <v>85</v>
      </c>
      <c r="K1365">
        <v>166</v>
      </c>
      <c r="L1365">
        <v>103</v>
      </c>
      <c r="M1365">
        <v>37</v>
      </c>
      <c r="N1365">
        <v>0</v>
      </c>
      <c r="O1365">
        <v>26</v>
      </c>
      <c r="P1365">
        <v>74</v>
      </c>
      <c r="Q1365">
        <v>6</v>
      </c>
      <c r="R1365">
        <v>6</v>
      </c>
      <c r="S1365">
        <v>54</v>
      </c>
      <c r="T1365">
        <v>98</v>
      </c>
      <c r="U1365">
        <v>0.26600000000000001</v>
      </c>
      <c r="V1365">
        <v>0.32800000000000001</v>
      </c>
      <c r="W1365">
        <v>0.45100000000000001</v>
      </c>
      <c r="X1365">
        <v>0.77900000000000003</v>
      </c>
      <c r="Y1365">
        <v>117</v>
      </c>
      <c r="Z1365">
        <v>281</v>
      </c>
      <c r="AA1365">
        <v>17</v>
      </c>
      <c r="AB1365">
        <v>5</v>
      </c>
      <c r="AC1365">
        <v>0</v>
      </c>
      <c r="AD1365">
        <v>4</v>
      </c>
      <c r="AE1365">
        <v>6</v>
      </c>
      <c r="AF1365">
        <v>5.4</v>
      </c>
      <c r="AG1365" s="1">
        <v>3.3540372670807459</v>
      </c>
      <c r="AH1365">
        <v>3</v>
      </c>
      <c r="AI1365">
        <v>4.2</v>
      </c>
      <c r="AJ1365">
        <v>1.6</v>
      </c>
      <c r="AK1365">
        <v>15</v>
      </c>
      <c r="AL1365">
        <v>-1</v>
      </c>
      <c r="AM1365">
        <v>-1</v>
      </c>
      <c r="AN1365">
        <v>-3</v>
      </c>
      <c r="AO1365">
        <v>10</v>
      </c>
      <c r="AP1365">
        <f>COUNTIFS(MVPs!$A$7:$A$217, 'All B'!C1365, MVPs!$C$7:$C$217, 'All B'!B1365)</f>
        <v>0</v>
      </c>
      <c r="AQ1365">
        <f t="shared" si="105"/>
        <v>2</v>
      </c>
      <c r="AR1365">
        <f t="shared" si="106"/>
        <v>0</v>
      </c>
      <c r="AS1365">
        <f t="shared" si="107"/>
        <v>0</v>
      </c>
      <c r="AT1365">
        <f t="shared" si="108"/>
        <v>0</v>
      </c>
      <c r="AU1365">
        <f t="shared" si="109"/>
        <v>0</v>
      </c>
    </row>
    <row r="1366" spans="1:47" x14ac:dyDescent="0.45">
      <c r="A1366">
        <v>1361</v>
      </c>
      <c r="B1366" t="s">
        <v>161</v>
      </c>
      <c r="C1366">
        <v>1974</v>
      </c>
      <c r="D1366">
        <v>34</v>
      </c>
      <c r="E1366" t="s">
        <v>62</v>
      </c>
      <c r="F1366" t="s">
        <v>17</v>
      </c>
      <c r="G1366">
        <v>140</v>
      </c>
      <c r="H1366">
        <v>605</v>
      </c>
      <c r="I1366">
        <v>508</v>
      </c>
      <c r="J1366">
        <v>90</v>
      </c>
      <c r="K1366">
        <v>153</v>
      </c>
      <c r="L1366">
        <v>87</v>
      </c>
      <c r="M1366">
        <v>37</v>
      </c>
      <c r="N1366">
        <v>4</v>
      </c>
      <c r="O1366">
        <v>25</v>
      </c>
      <c r="P1366">
        <v>96</v>
      </c>
      <c r="Q1366">
        <v>0</v>
      </c>
      <c r="R1366">
        <v>2</v>
      </c>
      <c r="S1366">
        <v>87</v>
      </c>
      <c r="T1366">
        <v>106</v>
      </c>
      <c r="U1366">
        <v>0.30099999999999999</v>
      </c>
      <c r="V1366">
        <v>0.40699999999999997</v>
      </c>
      <c r="W1366">
        <v>0.53700000000000003</v>
      </c>
      <c r="X1366">
        <v>0.94399999999999995</v>
      </c>
      <c r="Y1366">
        <v>168</v>
      </c>
      <c r="Z1366">
        <v>273</v>
      </c>
      <c r="AA1366">
        <v>8</v>
      </c>
      <c r="AB1366">
        <v>6</v>
      </c>
      <c r="AC1366">
        <v>0</v>
      </c>
      <c r="AD1366">
        <v>4</v>
      </c>
      <c r="AE1366">
        <v>21</v>
      </c>
      <c r="AF1366">
        <v>5.4</v>
      </c>
      <c r="AG1366" s="1">
        <v>3.8571428571428577</v>
      </c>
      <c r="AH1366">
        <v>3.5</v>
      </c>
      <c r="AI1366">
        <v>5.2</v>
      </c>
      <c r="AJ1366">
        <v>-0.5</v>
      </c>
      <c r="AK1366">
        <v>41</v>
      </c>
      <c r="AL1366">
        <v>0</v>
      </c>
      <c r="AM1366">
        <v>-3</v>
      </c>
      <c r="AN1366">
        <v>-3</v>
      </c>
      <c r="AO1366">
        <v>1</v>
      </c>
      <c r="AP1366">
        <f>COUNTIFS(MVPs!$A$7:$A$217, 'All B'!C1366, MVPs!$C$7:$C$217, 'All B'!B1366)</f>
        <v>0</v>
      </c>
      <c r="AQ1366">
        <f t="shared" si="105"/>
        <v>1</v>
      </c>
      <c r="AR1366">
        <f t="shared" si="106"/>
        <v>0</v>
      </c>
      <c r="AS1366">
        <f t="shared" si="107"/>
        <v>0</v>
      </c>
      <c r="AT1366">
        <f t="shared" si="108"/>
        <v>0</v>
      </c>
      <c r="AU1366">
        <f t="shared" si="109"/>
        <v>0</v>
      </c>
    </row>
    <row r="1367" spans="1:47" x14ac:dyDescent="0.45">
      <c r="A1367">
        <v>1362</v>
      </c>
      <c r="B1367" t="s">
        <v>803</v>
      </c>
      <c r="C1367">
        <v>1978</v>
      </c>
      <c r="D1367">
        <v>27</v>
      </c>
      <c r="E1367" t="s">
        <v>70</v>
      </c>
      <c r="F1367" t="s">
        <v>13</v>
      </c>
      <c r="G1367">
        <v>149</v>
      </c>
      <c r="H1367">
        <v>592</v>
      </c>
      <c r="I1367">
        <v>518</v>
      </c>
      <c r="J1367">
        <v>54</v>
      </c>
      <c r="K1367">
        <v>144</v>
      </c>
      <c r="L1367">
        <v>109</v>
      </c>
      <c r="M1367">
        <v>23</v>
      </c>
      <c r="N1367">
        <v>6</v>
      </c>
      <c r="O1367">
        <v>6</v>
      </c>
      <c r="P1367">
        <v>58</v>
      </c>
      <c r="Q1367">
        <v>2</v>
      </c>
      <c r="R1367">
        <v>5</v>
      </c>
      <c r="S1367">
        <v>64</v>
      </c>
      <c r="T1367">
        <v>70</v>
      </c>
      <c r="U1367">
        <v>0.27800000000000002</v>
      </c>
      <c r="V1367">
        <v>0.35799999999999998</v>
      </c>
      <c r="W1367">
        <v>0.38</v>
      </c>
      <c r="X1367">
        <v>0.73899999999999999</v>
      </c>
      <c r="Y1367">
        <v>109</v>
      </c>
      <c r="Z1367">
        <v>197</v>
      </c>
      <c r="AA1367">
        <v>18</v>
      </c>
      <c r="AB1367">
        <v>3</v>
      </c>
      <c r="AC1367">
        <v>3</v>
      </c>
      <c r="AD1367">
        <v>4</v>
      </c>
      <c r="AE1367">
        <v>6</v>
      </c>
      <c r="AF1367">
        <v>5.4</v>
      </c>
      <c r="AG1367" s="1">
        <v>3.6241610738255035</v>
      </c>
      <c r="AH1367">
        <v>3.3</v>
      </c>
      <c r="AI1367">
        <v>3.6</v>
      </c>
      <c r="AJ1367">
        <v>3</v>
      </c>
      <c r="AK1367">
        <v>5</v>
      </c>
      <c r="AL1367">
        <v>-2</v>
      </c>
      <c r="AM1367">
        <v>0</v>
      </c>
      <c r="AN1367">
        <v>-2</v>
      </c>
      <c r="AO1367">
        <v>17</v>
      </c>
      <c r="AP1367">
        <f>COUNTIFS(MVPs!$A$7:$A$217, 'All B'!C1367, MVPs!$C$7:$C$217, 'All B'!B1367)</f>
        <v>0</v>
      </c>
      <c r="AQ1367">
        <f t="shared" si="105"/>
        <v>0</v>
      </c>
      <c r="AR1367">
        <f t="shared" si="106"/>
        <v>0</v>
      </c>
      <c r="AS1367">
        <f t="shared" si="107"/>
        <v>0</v>
      </c>
      <c r="AT1367">
        <f t="shared" si="108"/>
        <v>0</v>
      </c>
      <c r="AU1367">
        <f t="shared" si="109"/>
        <v>0</v>
      </c>
    </row>
    <row r="1368" spans="1:47" x14ac:dyDescent="0.45">
      <c r="A1368">
        <v>1363</v>
      </c>
      <c r="B1368" t="s">
        <v>627</v>
      </c>
      <c r="C1368">
        <v>1964</v>
      </c>
      <c r="D1368">
        <v>30</v>
      </c>
      <c r="E1368" t="s">
        <v>25</v>
      </c>
      <c r="F1368" t="s">
        <v>17</v>
      </c>
      <c r="G1368">
        <v>160</v>
      </c>
      <c r="H1368">
        <v>693</v>
      </c>
      <c r="I1368">
        <v>631</v>
      </c>
      <c r="J1368">
        <v>92</v>
      </c>
      <c r="K1368">
        <v>191</v>
      </c>
      <c r="L1368">
        <v>129</v>
      </c>
      <c r="M1368">
        <v>37</v>
      </c>
      <c r="N1368">
        <v>4</v>
      </c>
      <c r="O1368">
        <v>21</v>
      </c>
      <c r="P1368">
        <v>102</v>
      </c>
      <c r="Q1368">
        <v>7</v>
      </c>
      <c r="R1368">
        <v>6</v>
      </c>
      <c r="S1368">
        <v>52</v>
      </c>
      <c r="T1368">
        <v>103</v>
      </c>
      <c r="U1368">
        <v>0.30299999999999999</v>
      </c>
      <c r="V1368">
        <v>0.35499999999999998</v>
      </c>
      <c r="W1368">
        <v>0.47399999999999998</v>
      </c>
      <c r="X1368">
        <v>0.82899999999999996</v>
      </c>
      <c r="Y1368">
        <v>123</v>
      </c>
      <c r="Z1368">
        <v>299</v>
      </c>
      <c r="AA1368">
        <v>6</v>
      </c>
      <c r="AB1368">
        <v>1</v>
      </c>
      <c r="AC1368">
        <v>5</v>
      </c>
      <c r="AD1368">
        <v>4</v>
      </c>
      <c r="AE1368">
        <v>7</v>
      </c>
      <c r="AF1368">
        <v>5.4</v>
      </c>
      <c r="AG1368" s="1">
        <v>3.375</v>
      </c>
      <c r="AH1368">
        <v>2.8</v>
      </c>
      <c r="AI1368">
        <v>3.9</v>
      </c>
      <c r="AJ1368">
        <v>0.4</v>
      </c>
      <c r="AK1368">
        <v>22</v>
      </c>
      <c r="AL1368">
        <v>1</v>
      </c>
      <c r="AM1368">
        <v>-2</v>
      </c>
      <c r="AN1368">
        <v>-1</v>
      </c>
      <c r="AO1368">
        <v>12</v>
      </c>
      <c r="AP1368">
        <f>COUNTIFS(MVPs!$A$7:$A$217, 'All B'!C1368, MVPs!$C$7:$C$217, 'All B'!B1368)</f>
        <v>0</v>
      </c>
      <c r="AQ1368">
        <f t="shared" si="105"/>
        <v>1</v>
      </c>
      <c r="AR1368">
        <f t="shared" si="106"/>
        <v>0</v>
      </c>
      <c r="AS1368">
        <f t="shared" si="107"/>
        <v>0</v>
      </c>
      <c r="AT1368">
        <f t="shared" si="108"/>
        <v>0</v>
      </c>
      <c r="AU1368">
        <f t="shared" si="109"/>
        <v>0</v>
      </c>
    </row>
    <row r="1369" spans="1:47" x14ac:dyDescent="0.45">
      <c r="A1369">
        <v>1364</v>
      </c>
      <c r="B1369" t="s">
        <v>627</v>
      </c>
      <c r="C1369">
        <v>1965</v>
      </c>
      <c r="D1369">
        <v>31</v>
      </c>
      <c r="E1369" t="s">
        <v>25</v>
      </c>
      <c r="F1369" t="s">
        <v>17</v>
      </c>
      <c r="G1369">
        <v>148</v>
      </c>
      <c r="H1369">
        <v>618</v>
      </c>
      <c r="I1369">
        <v>543</v>
      </c>
      <c r="J1369">
        <v>82</v>
      </c>
      <c r="K1369">
        <v>157</v>
      </c>
      <c r="L1369">
        <v>104</v>
      </c>
      <c r="M1369">
        <v>26</v>
      </c>
      <c r="N1369">
        <v>3</v>
      </c>
      <c r="O1369">
        <v>24</v>
      </c>
      <c r="P1369">
        <v>73</v>
      </c>
      <c r="Q1369">
        <v>3</v>
      </c>
      <c r="R1369">
        <v>3</v>
      </c>
      <c r="S1369">
        <v>63</v>
      </c>
      <c r="T1369">
        <v>86</v>
      </c>
      <c r="U1369">
        <v>0.28899999999999998</v>
      </c>
      <c r="V1369">
        <v>0.36399999999999999</v>
      </c>
      <c r="W1369">
        <v>0.48099999999999998</v>
      </c>
      <c r="X1369">
        <v>0.84499999999999997</v>
      </c>
      <c r="Y1369">
        <v>128</v>
      </c>
      <c r="Z1369">
        <v>261</v>
      </c>
      <c r="AA1369">
        <v>7</v>
      </c>
      <c r="AB1369">
        <v>4</v>
      </c>
      <c r="AC1369">
        <v>3</v>
      </c>
      <c r="AD1369">
        <v>5</v>
      </c>
      <c r="AE1369">
        <v>11</v>
      </c>
      <c r="AF1369">
        <v>5.4</v>
      </c>
      <c r="AG1369" s="1">
        <v>3.6486486486486487</v>
      </c>
      <c r="AH1369">
        <v>3</v>
      </c>
      <c r="AI1369">
        <v>4</v>
      </c>
      <c r="AJ1369">
        <v>0.4</v>
      </c>
      <c r="AK1369">
        <v>20</v>
      </c>
      <c r="AL1369">
        <v>2</v>
      </c>
      <c r="AM1369">
        <v>1</v>
      </c>
      <c r="AN1369">
        <v>3</v>
      </c>
      <c r="AO1369">
        <v>12</v>
      </c>
      <c r="AP1369">
        <f>COUNTIFS(MVPs!$A$7:$A$217, 'All B'!C1369, MVPs!$C$7:$C$217, 'All B'!B1369)</f>
        <v>0</v>
      </c>
      <c r="AQ1369">
        <f t="shared" si="105"/>
        <v>0</v>
      </c>
      <c r="AR1369">
        <f t="shared" si="106"/>
        <v>0</v>
      </c>
      <c r="AS1369">
        <f t="shared" si="107"/>
        <v>0</v>
      </c>
      <c r="AT1369">
        <f t="shared" si="108"/>
        <v>0</v>
      </c>
      <c r="AU1369">
        <f t="shared" si="109"/>
        <v>0</v>
      </c>
    </row>
    <row r="1370" spans="1:47" x14ac:dyDescent="0.45">
      <c r="A1370">
        <v>1365</v>
      </c>
      <c r="B1370" t="s">
        <v>506</v>
      </c>
      <c r="C1370">
        <v>1978</v>
      </c>
      <c r="D1370">
        <v>30</v>
      </c>
      <c r="E1370" t="s">
        <v>37</v>
      </c>
      <c r="F1370" t="s">
        <v>17</v>
      </c>
      <c r="G1370">
        <v>159</v>
      </c>
      <c r="H1370">
        <v>667</v>
      </c>
      <c r="I1370">
        <v>555</v>
      </c>
      <c r="J1370">
        <v>84</v>
      </c>
      <c r="K1370">
        <v>150</v>
      </c>
      <c r="L1370">
        <v>95</v>
      </c>
      <c r="M1370">
        <v>32</v>
      </c>
      <c r="N1370">
        <v>0</v>
      </c>
      <c r="O1370">
        <v>23</v>
      </c>
      <c r="P1370">
        <v>84</v>
      </c>
      <c r="Q1370">
        <v>2</v>
      </c>
      <c r="R1370">
        <v>5</v>
      </c>
      <c r="S1370">
        <v>96</v>
      </c>
      <c r="T1370">
        <v>96</v>
      </c>
      <c r="U1370">
        <v>0.27</v>
      </c>
      <c r="V1370">
        <v>0.38</v>
      </c>
      <c r="W1370">
        <v>0.45200000000000001</v>
      </c>
      <c r="X1370">
        <v>0.83299999999999996</v>
      </c>
      <c r="Y1370">
        <v>134</v>
      </c>
      <c r="Z1370">
        <v>251</v>
      </c>
      <c r="AA1370">
        <v>13</v>
      </c>
      <c r="AB1370">
        <v>7</v>
      </c>
      <c r="AC1370">
        <v>2</v>
      </c>
      <c r="AD1370">
        <v>7</v>
      </c>
      <c r="AE1370">
        <v>9</v>
      </c>
      <c r="AF1370">
        <v>5.4</v>
      </c>
      <c r="AG1370" s="1">
        <v>3.3962264150943398</v>
      </c>
      <c r="AH1370">
        <v>3.2</v>
      </c>
      <c r="AI1370">
        <v>5.2</v>
      </c>
      <c r="AJ1370">
        <v>0.6</v>
      </c>
      <c r="AK1370">
        <v>25</v>
      </c>
      <c r="AL1370">
        <v>0</v>
      </c>
      <c r="AM1370">
        <v>-1</v>
      </c>
      <c r="AN1370">
        <v>-1</v>
      </c>
      <c r="AO1370">
        <v>1</v>
      </c>
      <c r="AP1370">
        <f>COUNTIFS(MVPs!$A$7:$A$217, 'All B'!C1370, MVPs!$C$7:$C$217, 'All B'!B1370)</f>
        <v>0</v>
      </c>
      <c r="AQ1370">
        <f t="shared" si="105"/>
        <v>0</v>
      </c>
      <c r="AR1370">
        <f t="shared" si="106"/>
        <v>0</v>
      </c>
      <c r="AS1370">
        <f t="shared" si="107"/>
        <v>0</v>
      </c>
      <c r="AT1370">
        <f t="shared" si="108"/>
        <v>0</v>
      </c>
      <c r="AU1370">
        <f t="shared" si="109"/>
        <v>0</v>
      </c>
    </row>
    <row r="1371" spans="1:47" x14ac:dyDescent="0.45">
      <c r="A1371">
        <v>1366</v>
      </c>
      <c r="B1371" t="s">
        <v>391</v>
      </c>
      <c r="C1371">
        <v>1959</v>
      </c>
      <c r="D1371">
        <v>25</v>
      </c>
      <c r="E1371" t="s">
        <v>235</v>
      </c>
      <c r="F1371" t="s">
        <v>13</v>
      </c>
      <c r="G1371">
        <v>154</v>
      </c>
      <c r="H1371">
        <v>664</v>
      </c>
      <c r="I1371">
        <v>588</v>
      </c>
      <c r="J1371">
        <v>90</v>
      </c>
      <c r="K1371">
        <v>151</v>
      </c>
      <c r="L1371">
        <v>85</v>
      </c>
      <c r="M1371">
        <v>24</v>
      </c>
      <c r="N1371">
        <v>0</v>
      </c>
      <c r="O1371">
        <v>42</v>
      </c>
      <c r="P1371">
        <v>111</v>
      </c>
      <c r="Q1371">
        <v>3</v>
      </c>
      <c r="R1371">
        <v>3</v>
      </c>
      <c r="S1371">
        <v>71</v>
      </c>
      <c r="T1371">
        <v>86</v>
      </c>
      <c r="U1371">
        <v>0.25700000000000001</v>
      </c>
      <c r="V1371">
        <v>0.33700000000000002</v>
      </c>
      <c r="W1371">
        <v>0.51200000000000001</v>
      </c>
      <c r="X1371">
        <v>0.84899999999999998</v>
      </c>
      <c r="Y1371">
        <v>133</v>
      </c>
      <c r="Z1371">
        <v>301</v>
      </c>
      <c r="AA1371">
        <v>13</v>
      </c>
      <c r="AB1371">
        <v>2</v>
      </c>
      <c r="AC1371">
        <v>0</v>
      </c>
      <c r="AD1371">
        <v>3</v>
      </c>
      <c r="AE1371">
        <v>8</v>
      </c>
      <c r="AF1371">
        <v>5.4</v>
      </c>
      <c r="AG1371" s="1">
        <v>3.506493506493507</v>
      </c>
      <c r="AH1371">
        <v>3.3</v>
      </c>
      <c r="AI1371">
        <v>3.6</v>
      </c>
      <c r="AJ1371">
        <v>1</v>
      </c>
      <c r="AK1371">
        <v>26</v>
      </c>
      <c r="AL1371">
        <v>0</v>
      </c>
      <c r="AM1371">
        <v>-2</v>
      </c>
      <c r="AN1371">
        <v>-3</v>
      </c>
      <c r="AO1371">
        <v>17</v>
      </c>
      <c r="AP1371">
        <f>COUNTIFS(MVPs!$A$7:$A$217, 'All B'!C1371, MVPs!$C$7:$C$217, 'All B'!B1371)</f>
        <v>0</v>
      </c>
      <c r="AQ1371">
        <f t="shared" si="105"/>
        <v>1</v>
      </c>
      <c r="AR1371">
        <f t="shared" si="106"/>
        <v>0</v>
      </c>
      <c r="AS1371">
        <f t="shared" si="107"/>
        <v>0</v>
      </c>
      <c r="AT1371">
        <f t="shared" si="108"/>
        <v>0</v>
      </c>
      <c r="AU1371">
        <f t="shared" si="109"/>
        <v>0</v>
      </c>
    </row>
    <row r="1372" spans="1:47" x14ac:dyDescent="0.45">
      <c r="A1372">
        <v>1367</v>
      </c>
      <c r="B1372" t="s">
        <v>804</v>
      </c>
      <c r="C1372">
        <v>1985</v>
      </c>
      <c r="D1372">
        <v>27</v>
      </c>
      <c r="E1372" t="s">
        <v>46</v>
      </c>
      <c r="F1372" t="s">
        <v>17</v>
      </c>
      <c r="G1372">
        <v>148</v>
      </c>
      <c r="H1372">
        <v>657</v>
      </c>
      <c r="I1372">
        <v>578</v>
      </c>
      <c r="J1372">
        <v>84</v>
      </c>
      <c r="K1372">
        <v>166</v>
      </c>
      <c r="L1372">
        <v>115</v>
      </c>
      <c r="M1372">
        <v>31</v>
      </c>
      <c r="N1372">
        <v>6</v>
      </c>
      <c r="O1372">
        <v>14</v>
      </c>
      <c r="P1372">
        <v>59</v>
      </c>
      <c r="Q1372">
        <v>23</v>
      </c>
      <c r="R1372">
        <v>15</v>
      </c>
      <c r="S1372">
        <v>71</v>
      </c>
      <c r="T1372">
        <v>69</v>
      </c>
      <c r="U1372">
        <v>0.28699999999999998</v>
      </c>
      <c r="V1372">
        <v>0.36199999999999999</v>
      </c>
      <c r="W1372">
        <v>0.434</v>
      </c>
      <c r="X1372">
        <v>0.79700000000000004</v>
      </c>
      <c r="Y1372">
        <v>125</v>
      </c>
      <c r="Z1372">
        <v>251</v>
      </c>
      <c r="AA1372">
        <v>10</v>
      </c>
      <c r="AB1372">
        <v>0</v>
      </c>
      <c r="AC1372">
        <v>3</v>
      </c>
      <c r="AD1372">
        <v>5</v>
      </c>
      <c r="AE1372">
        <v>6</v>
      </c>
      <c r="AF1372">
        <v>5.4</v>
      </c>
      <c r="AG1372" s="1">
        <v>3.6486486486486487</v>
      </c>
      <c r="AH1372">
        <v>3.2</v>
      </c>
      <c r="AI1372">
        <v>5</v>
      </c>
      <c r="AJ1372">
        <v>0.8</v>
      </c>
      <c r="AK1372">
        <v>21</v>
      </c>
      <c r="AL1372">
        <v>0</v>
      </c>
      <c r="AM1372">
        <v>0</v>
      </c>
      <c r="AN1372">
        <v>0</v>
      </c>
      <c r="AO1372">
        <v>2</v>
      </c>
      <c r="AP1372">
        <f>COUNTIFS(MVPs!$A$7:$A$217, 'All B'!C1372, MVPs!$C$7:$C$217, 'All B'!B1372)</f>
        <v>0</v>
      </c>
      <c r="AQ1372">
        <f t="shared" si="105"/>
        <v>0</v>
      </c>
      <c r="AR1372">
        <f t="shared" si="106"/>
        <v>0</v>
      </c>
      <c r="AS1372">
        <f t="shared" si="107"/>
        <v>0</v>
      </c>
      <c r="AT1372">
        <f t="shared" si="108"/>
        <v>0</v>
      </c>
      <c r="AU1372">
        <f t="shared" si="109"/>
        <v>0</v>
      </c>
    </row>
    <row r="1373" spans="1:47" x14ac:dyDescent="0.45">
      <c r="A1373">
        <v>1368</v>
      </c>
      <c r="B1373" t="s">
        <v>805</v>
      </c>
      <c r="C1373">
        <v>1996</v>
      </c>
      <c r="D1373">
        <v>27</v>
      </c>
      <c r="E1373" t="s">
        <v>70</v>
      </c>
      <c r="F1373" t="s">
        <v>13</v>
      </c>
      <c r="G1373">
        <v>139</v>
      </c>
      <c r="H1373">
        <v>617</v>
      </c>
      <c r="I1373">
        <v>542</v>
      </c>
      <c r="J1373">
        <v>96</v>
      </c>
      <c r="K1373">
        <v>180</v>
      </c>
      <c r="L1373">
        <v>115</v>
      </c>
      <c r="M1373">
        <v>41</v>
      </c>
      <c r="N1373">
        <v>6</v>
      </c>
      <c r="O1373">
        <v>18</v>
      </c>
      <c r="P1373">
        <v>100</v>
      </c>
      <c r="Q1373">
        <v>9</v>
      </c>
      <c r="R1373">
        <v>0</v>
      </c>
      <c r="S1373">
        <v>62</v>
      </c>
      <c r="T1373">
        <v>86</v>
      </c>
      <c r="U1373">
        <v>0.33200000000000002</v>
      </c>
      <c r="V1373">
        <v>0.39700000000000002</v>
      </c>
      <c r="W1373">
        <v>0.53</v>
      </c>
      <c r="X1373">
        <v>0.92700000000000005</v>
      </c>
      <c r="Y1373">
        <v>128</v>
      </c>
      <c r="Z1373">
        <v>287</v>
      </c>
      <c r="AA1373">
        <v>9</v>
      </c>
      <c r="AB1373">
        <v>3</v>
      </c>
      <c r="AC1373">
        <v>0</v>
      </c>
      <c r="AD1373">
        <v>10</v>
      </c>
      <c r="AE1373">
        <v>4</v>
      </c>
      <c r="AF1373">
        <v>5.4</v>
      </c>
      <c r="AG1373" s="1">
        <v>3.8848920863309355</v>
      </c>
      <c r="AH1373">
        <v>3.3</v>
      </c>
      <c r="AI1373">
        <v>4.5999999999999996</v>
      </c>
      <c r="AJ1373">
        <v>0.3</v>
      </c>
      <c r="AK1373">
        <v>27</v>
      </c>
      <c r="AL1373">
        <v>0</v>
      </c>
      <c r="AM1373">
        <v>5</v>
      </c>
      <c r="AN1373">
        <v>5</v>
      </c>
      <c r="AO1373">
        <v>7</v>
      </c>
      <c r="AP1373">
        <f>COUNTIFS(MVPs!$A$7:$A$217, 'All B'!C1373, MVPs!$C$7:$C$217, 'All B'!B1373)</f>
        <v>0</v>
      </c>
      <c r="AQ1373">
        <f t="shared" si="105"/>
        <v>1</v>
      </c>
      <c r="AR1373">
        <f t="shared" si="106"/>
        <v>0</v>
      </c>
      <c r="AS1373">
        <f t="shared" si="107"/>
        <v>0</v>
      </c>
      <c r="AT1373">
        <f t="shared" si="108"/>
        <v>0</v>
      </c>
      <c r="AU1373">
        <f t="shared" si="109"/>
        <v>0</v>
      </c>
    </row>
    <row r="1374" spans="1:47" x14ac:dyDescent="0.45">
      <c r="A1374">
        <v>1369</v>
      </c>
      <c r="B1374" t="s">
        <v>806</v>
      </c>
      <c r="C1374">
        <v>2012</v>
      </c>
      <c r="D1374">
        <v>36</v>
      </c>
      <c r="E1374" t="s">
        <v>15</v>
      </c>
      <c r="F1374" t="s">
        <v>13</v>
      </c>
      <c r="G1374">
        <v>140</v>
      </c>
      <c r="H1374">
        <v>584</v>
      </c>
      <c r="I1374">
        <v>534</v>
      </c>
      <c r="J1374">
        <v>81</v>
      </c>
      <c r="K1374">
        <v>167</v>
      </c>
      <c r="L1374">
        <v>126</v>
      </c>
      <c r="M1374">
        <v>24</v>
      </c>
      <c r="N1374">
        <v>1</v>
      </c>
      <c r="O1374">
        <v>16</v>
      </c>
      <c r="P1374">
        <v>92</v>
      </c>
      <c r="Q1374">
        <v>9</v>
      </c>
      <c r="R1374">
        <v>1</v>
      </c>
      <c r="S1374">
        <v>38</v>
      </c>
      <c r="T1374">
        <v>133</v>
      </c>
      <c r="U1374">
        <v>0.313</v>
      </c>
      <c r="V1374">
        <v>0.36499999999999999</v>
      </c>
      <c r="W1374">
        <v>0.45100000000000001</v>
      </c>
      <c r="X1374">
        <v>0.81699999999999995</v>
      </c>
      <c r="Y1374">
        <v>129</v>
      </c>
      <c r="Z1374">
        <v>241</v>
      </c>
      <c r="AA1374">
        <v>15</v>
      </c>
      <c r="AB1374">
        <v>8</v>
      </c>
      <c r="AC1374">
        <v>1</v>
      </c>
      <c r="AD1374">
        <v>3</v>
      </c>
      <c r="AE1374">
        <v>1</v>
      </c>
      <c r="AF1374">
        <v>5.4</v>
      </c>
      <c r="AG1374" s="1">
        <v>3.8571428571428577</v>
      </c>
      <c r="AH1374">
        <v>3.2</v>
      </c>
      <c r="AI1374">
        <v>4.2</v>
      </c>
      <c r="AJ1374">
        <v>0.7</v>
      </c>
      <c r="AK1374">
        <v>19</v>
      </c>
      <c r="AL1374">
        <v>0</v>
      </c>
      <c r="AM1374">
        <v>5</v>
      </c>
      <c r="AN1374">
        <v>6</v>
      </c>
      <c r="AO1374">
        <v>12</v>
      </c>
      <c r="AP1374">
        <f>COUNTIFS(MVPs!$A$7:$A$217, 'All B'!C1374, MVPs!$C$7:$C$217, 'All B'!B1374)</f>
        <v>0</v>
      </c>
      <c r="AQ1374">
        <f t="shared" si="105"/>
        <v>1</v>
      </c>
      <c r="AR1374">
        <f t="shared" si="106"/>
        <v>0</v>
      </c>
      <c r="AS1374">
        <f t="shared" si="107"/>
        <v>0</v>
      </c>
      <c r="AT1374">
        <f t="shared" si="108"/>
        <v>0</v>
      </c>
      <c r="AU1374">
        <f t="shared" si="109"/>
        <v>0</v>
      </c>
    </row>
    <row r="1375" spans="1:47" x14ac:dyDescent="0.45">
      <c r="A1375">
        <v>1370</v>
      </c>
      <c r="B1375" t="s">
        <v>355</v>
      </c>
      <c r="C1375">
        <v>1965</v>
      </c>
      <c r="D1375">
        <v>33</v>
      </c>
      <c r="E1375" t="s">
        <v>226</v>
      </c>
      <c r="F1375" t="s">
        <v>17</v>
      </c>
      <c r="G1375">
        <v>156</v>
      </c>
      <c r="H1375">
        <v>626</v>
      </c>
      <c r="I1375">
        <v>546</v>
      </c>
      <c r="J1375">
        <v>77</v>
      </c>
      <c r="K1375">
        <v>137</v>
      </c>
      <c r="L1375">
        <v>82</v>
      </c>
      <c r="M1375">
        <v>23</v>
      </c>
      <c r="N1375">
        <v>0</v>
      </c>
      <c r="O1375">
        <v>32</v>
      </c>
      <c r="P1375">
        <v>95</v>
      </c>
      <c r="Q1375">
        <v>1</v>
      </c>
      <c r="R1375">
        <v>0</v>
      </c>
      <c r="S1375">
        <v>73</v>
      </c>
      <c r="T1375">
        <v>110</v>
      </c>
      <c r="U1375">
        <v>0.251</v>
      </c>
      <c r="V1375">
        <v>0.34100000000000003</v>
      </c>
      <c r="W1375">
        <v>0.46899999999999997</v>
      </c>
      <c r="X1375">
        <v>0.81</v>
      </c>
      <c r="Y1375">
        <v>126</v>
      </c>
      <c r="Z1375">
        <v>256</v>
      </c>
      <c r="AA1375">
        <v>11</v>
      </c>
      <c r="AB1375">
        <v>3</v>
      </c>
      <c r="AC1375">
        <v>1</v>
      </c>
      <c r="AD1375">
        <v>3</v>
      </c>
      <c r="AE1375">
        <v>7</v>
      </c>
      <c r="AF1375">
        <v>5.4</v>
      </c>
      <c r="AG1375" s="1">
        <v>3.4615384615384617</v>
      </c>
      <c r="AH1375">
        <v>2.9</v>
      </c>
      <c r="AI1375">
        <v>5</v>
      </c>
      <c r="AJ1375">
        <v>0.7</v>
      </c>
      <c r="AK1375">
        <v>20</v>
      </c>
      <c r="AL1375">
        <v>-1</v>
      </c>
      <c r="AM1375">
        <v>1</v>
      </c>
      <c r="AN1375">
        <v>0</v>
      </c>
      <c r="AO1375">
        <v>3</v>
      </c>
      <c r="AP1375">
        <f>COUNTIFS(MVPs!$A$7:$A$217, 'All B'!C1375, MVPs!$C$7:$C$217, 'All B'!B1375)</f>
        <v>0</v>
      </c>
      <c r="AQ1375">
        <f t="shared" si="105"/>
        <v>2</v>
      </c>
      <c r="AR1375">
        <f t="shared" si="106"/>
        <v>0</v>
      </c>
      <c r="AS1375">
        <f t="shared" si="107"/>
        <v>0</v>
      </c>
      <c r="AT1375">
        <f t="shared" si="108"/>
        <v>0</v>
      </c>
      <c r="AU1375">
        <f t="shared" si="109"/>
        <v>0</v>
      </c>
    </row>
    <row r="1376" spans="1:47" x14ac:dyDescent="0.45">
      <c r="A1376">
        <v>1371</v>
      </c>
      <c r="B1376" t="s">
        <v>807</v>
      </c>
      <c r="C1376">
        <v>1949</v>
      </c>
      <c r="D1376">
        <v>23</v>
      </c>
      <c r="E1376" t="s">
        <v>31</v>
      </c>
      <c r="F1376" t="s">
        <v>13</v>
      </c>
      <c r="G1376">
        <v>154</v>
      </c>
      <c r="H1376">
        <v>672</v>
      </c>
      <c r="I1376">
        <v>561</v>
      </c>
      <c r="J1376">
        <v>73</v>
      </c>
      <c r="K1376">
        <v>173</v>
      </c>
      <c r="L1376">
        <v>131</v>
      </c>
      <c r="M1376">
        <v>27</v>
      </c>
      <c r="N1376">
        <v>9</v>
      </c>
      <c r="O1376">
        <v>6</v>
      </c>
      <c r="P1376">
        <v>83</v>
      </c>
      <c r="Q1376">
        <v>5</v>
      </c>
      <c r="R1376">
        <v>7</v>
      </c>
      <c r="S1376">
        <v>101</v>
      </c>
      <c r="T1376">
        <v>50</v>
      </c>
      <c r="U1376">
        <v>0.308</v>
      </c>
      <c r="V1376">
        <v>0.41699999999999998</v>
      </c>
      <c r="W1376">
        <v>0.42099999999999999</v>
      </c>
      <c r="X1376">
        <v>0.83699999999999997</v>
      </c>
      <c r="Y1376">
        <v>126</v>
      </c>
      <c r="Z1376">
        <v>236</v>
      </c>
      <c r="AA1376">
        <v>20</v>
      </c>
      <c r="AB1376">
        <v>3</v>
      </c>
      <c r="AC1376">
        <v>7</v>
      </c>
      <c r="AE1376">
        <v>3</v>
      </c>
      <c r="AF1376">
        <v>5.4</v>
      </c>
      <c r="AG1376" s="1">
        <v>3.506493506493507</v>
      </c>
      <c r="AH1376">
        <v>3.4</v>
      </c>
      <c r="AI1376">
        <v>4.8</v>
      </c>
      <c r="AJ1376">
        <v>1.3</v>
      </c>
      <c r="AK1376">
        <v>25</v>
      </c>
      <c r="AL1376">
        <v>-1</v>
      </c>
      <c r="AM1376">
        <v>-2</v>
      </c>
      <c r="AN1376">
        <v>-4</v>
      </c>
      <c r="AO1376">
        <v>6</v>
      </c>
      <c r="AP1376">
        <f>COUNTIFS(MVPs!$A$7:$A$217, 'All B'!C1376, MVPs!$C$7:$C$217, 'All B'!B1376)</f>
        <v>0</v>
      </c>
      <c r="AQ1376">
        <f t="shared" si="105"/>
        <v>1</v>
      </c>
      <c r="AR1376">
        <f t="shared" si="106"/>
        <v>0</v>
      </c>
      <c r="AS1376">
        <f t="shared" si="107"/>
        <v>0</v>
      </c>
      <c r="AT1376">
        <f t="shared" si="108"/>
        <v>0</v>
      </c>
      <c r="AU1376">
        <f t="shared" si="109"/>
        <v>0</v>
      </c>
    </row>
    <row r="1377" spans="1:47" x14ac:dyDescent="0.45">
      <c r="A1377">
        <v>1372</v>
      </c>
      <c r="B1377" t="s">
        <v>48</v>
      </c>
      <c r="C1377">
        <v>2012</v>
      </c>
      <c r="D1377">
        <v>22</v>
      </c>
      <c r="E1377" t="s">
        <v>49</v>
      </c>
      <c r="F1377" t="s">
        <v>17</v>
      </c>
      <c r="G1377">
        <v>123</v>
      </c>
      <c r="H1377">
        <v>501</v>
      </c>
      <c r="I1377">
        <v>449</v>
      </c>
      <c r="J1377">
        <v>75</v>
      </c>
      <c r="K1377">
        <v>130</v>
      </c>
      <c r="L1377">
        <v>62</v>
      </c>
      <c r="M1377">
        <v>30</v>
      </c>
      <c r="N1377">
        <v>1</v>
      </c>
      <c r="O1377">
        <v>37</v>
      </c>
      <c r="P1377">
        <v>86</v>
      </c>
      <c r="Q1377">
        <v>6</v>
      </c>
      <c r="R1377">
        <v>2</v>
      </c>
      <c r="S1377">
        <v>46</v>
      </c>
      <c r="T1377">
        <v>143</v>
      </c>
      <c r="U1377">
        <v>0.28999999999999998</v>
      </c>
      <c r="V1377">
        <v>0.36099999999999999</v>
      </c>
      <c r="W1377">
        <v>0.60799999999999998</v>
      </c>
      <c r="X1377">
        <v>0.96899999999999997</v>
      </c>
      <c r="Y1377">
        <v>155</v>
      </c>
      <c r="Z1377">
        <v>273</v>
      </c>
      <c r="AA1377">
        <v>5</v>
      </c>
      <c r="AB1377">
        <v>5</v>
      </c>
      <c r="AC1377">
        <v>0</v>
      </c>
      <c r="AD1377">
        <v>1</v>
      </c>
      <c r="AE1377">
        <v>9</v>
      </c>
      <c r="AF1377">
        <v>5.4</v>
      </c>
      <c r="AG1377" s="1">
        <v>4.3902439024390247</v>
      </c>
      <c r="AH1377">
        <v>3.8</v>
      </c>
      <c r="AI1377">
        <v>4.3</v>
      </c>
      <c r="AJ1377">
        <v>0.5</v>
      </c>
      <c r="AK1377">
        <v>32</v>
      </c>
      <c r="AL1377">
        <v>1</v>
      </c>
      <c r="AM1377">
        <v>-1</v>
      </c>
      <c r="AN1377">
        <v>0</v>
      </c>
      <c r="AO1377">
        <v>9</v>
      </c>
      <c r="AP1377">
        <f>COUNTIFS(MVPs!$A$7:$A$217, 'All B'!C1377, MVPs!$C$7:$C$217, 'All B'!B1377)</f>
        <v>0</v>
      </c>
      <c r="AQ1377">
        <f t="shared" si="105"/>
        <v>0</v>
      </c>
      <c r="AR1377">
        <f t="shared" si="106"/>
        <v>0</v>
      </c>
      <c r="AS1377">
        <f t="shared" si="107"/>
        <v>0</v>
      </c>
      <c r="AT1377">
        <f t="shared" si="108"/>
        <v>0</v>
      </c>
      <c r="AU1377">
        <f t="shared" si="109"/>
        <v>0</v>
      </c>
    </row>
    <row r="1378" spans="1:47" x14ac:dyDescent="0.45">
      <c r="A1378">
        <v>1373</v>
      </c>
      <c r="B1378" t="s">
        <v>96</v>
      </c>
      <c r="C1378">
        <v>2008</v>
      </c>
      <c r="D1378">
        <v>34</v>
      </c>
      <c r="E1378" t="s">
        <v>97</v>
      </c>
      <c r="F1378" t="s">
        <v>13</v>
      </c>
      <c r="G1378">
        <v>162</v>
      </c>
      <c r="H1378">
        <v>749</v>
      </c>
      <c r="I1378">
        <v>686</v>
      </c>
      <c r="J1378">
        <v>103</v>
      </c>
      <c r="K1378">
        <v>213</v>
      </c>
      <c r="L1378">
        <v>180</v>
      </c>
      <c r="M1378">
        <v>20</v>
      </c>
      <c r="N1378">
        <v>7</v>
      </c>
      <c r="O1378">
        <v>6</v>
      </c>
      <c r="P1378">
        <v>42</v>
      </c>
      <c r="Q1378">
        <v>43</v>
      </c>
      <c r="R1378">
        <v>4</v>
      </c>
      <c r="S1378">
        <v>51</v>
      </c>
      <c r="T1378">
        <v>65</v>
      </c>
      <c r="U1378">
        <v>0.31</v>
      </c>
      <c r="V1378">
        <v>0.36099999999999999</v>
      </c>
      <c r="W1378">
        <v>0.38600000000000001</v>
      </c>
      <c r="X1378">
        <v>0.747</v>
      </c>
      <c r="Y1378">
        <v>102</v>
      </c>
      <c r="Z1378">
        <v>265</v>
      </c>
      <c r="AA1378">
        <v>8</v>
      </c>
      <c r="AB1378">
        <v>5</v>
      </c>
      <c r="AC1378">
        <v>3</v>
      </c>
      <c r="AD1378">
        <v>4</v>
      </c>
      <c r="AE1378">
        <v>12</v>
      </c>
      <c r="AF1378">
        <v>5.4</v>
      </c>
      <c r="AG1378" s="1">
        <v>3.3333333333333335</v>
      </c>
      <c r="AH1378">
        <v>2.9</v>
      </c>
      <c r="AI1378">
        <v>4.4000000000000004</v>
      </c>
      <c r="AJ1378">
        <v>0.9</v>
      </c>
      <c r="AK1378">
        <v>6</v>
      </c>
      <c r="AL1378">
        <v>3</v>
      </c>
      <c r="AM1378">
        <v>11</v>
      </c>
      <c r="AN1378">
        <v>14</v>
      </c>
      <c r="AO1378">
        <v>9</v>
      </c>
      <c r="AP1378">
        <f>COUNTIFS(MVPs!$A$7:$A$217, 'All B'!C1378, MVPs!$C$7:$C$217, 'All B'!B1378)</f>
        <v>0</v>
      </c>
      <c r="AQ1378">
        <f t="shared" si="105"/>
        <v>1</v>
      </c>
      <c r="AR1378">
        <f t="shared" si="106"/>
        <v>0</v>
      </c>
      <c r="AS1378">
        <f t="shared" si="107"/>
        <v>0</v>
      </c>
      <c r="AT1378">
        <f t="shared" si="108"/>
        <v>0</v>
      </c>
      <c r="AU1378">
        <f t="shared" si="109"/>
        <v>0</v>
      </c>
    </row>
    <row r="1379" spans="1:47" x14ac:dyDescent="0.45">
      <c r="A1379">
        <v>1374</v>
      </c>
      <c r="B1379" t="s">
        <v>701</v>
      </c>
      <c r="C1379">
        <v>2022</v>
      </c>
      <c r="D1379">
        <v>25</v>
      </c>
      <c r="E1379" t="s">
        <v>46</v>
      </c>
      <c r="F1379" t="s">
        <v>13</v>
      </c>
      <c r="G1379">
        <v>150</v>
      </c>
      <c r="H1379">
        <v>609</v>
      </c>
      <c r="I1379">
        <v>544</v>
      </c>
      <c r="J1379">
        <v>71</v>
      </c>
      <c r="K1379">
        <v>140</v>
      </c>
      <c r="L1379">
        <v>81</v>
      </c>
      <c r="M1379">
        <v>28</v>
      </c>
      <c r="N1379">
        <v>1</v>
      </c>
      <c r="O1379">
        <v>30</v>
      </c>
      <c r="P1379">
        <v>107</v>
      </c>
      <c r="Q1379">
        <v>25</v>
      </c>
      <c r="R1379">
        <v>4</v>
      </c>
      <c r="S1379">
        <v>59</v>
      </c>
      <c r="T1379">
        <v>95</v>
      </c>
      <c r="U1379">
        <v>0.25700000000000001</v>
      </c>
      <c r="V1379">
        <v>0.33</v>
      </c>
      <c r="W1379">
        <v>0.47799999999999998</v>
      </c>
      <c r="X1379">
        <v>0.80800000000000005</v>
      </c>
      <c r="Y1379">
        <v>129</v>
      </c>
      <c r="Z1379">
        <v>260</v>
      </c>
      <c r="AA1379">
        <v>11</v>
      </c>
      <c r="AB1379">
        <v>1</v>
      </c>
      <c r="AC1379">
        <v>0</v>
      </c>
      <c r="AD1379">
        <v>2</v>
      </c>
      <c r="AE1379">
        <v>4</v>
      </c>
      <c r="AF1379">
        <v>5.4</v>
      </c>
      <c r="AG1379" s="1">
        <v>3.6000000000000005</v>
      </c>
      <c r="AH1379">
        <v>3.3</v>
      </c>
      <c r="AI1379">
        <v>3.9</v>
      </c>
      <c r="AJ1379">
        <v>0.9</v>
      </c>
      <c r="AK1379">
        <v>18</v>
      </c>
      <c r="AL1379">
        <v>0</v>
      </c>
      <c r="AM1379">
        <v>4</v>
      </c>
      <c r="AN1379">
        <v>4</v>
      </c>
      <c r="AO1379">
        <v>14</v>
      </c>
      <c r="AP1379">
        <f>COUNTIFS(MVPs!$A$7:$A$217, 'All B'!C1379, MVPs!$C$7:$C$217, 'All B'!B1379)</f>
        <v>0</v>
      </c>
      <c r="AQ1379">
        <f t="shared" si="105"/>
        <v>2</v>
      </c>
      <c r="AR1379">
        <f t="shared" si="106"/>
        <v>0</v>
      </c>
      <c r="AS1379">
        <f t="shared" si="107"/>
        <v>0</v>
      </c>
      <c r="AT1379">
        <f t="shared" si="108"/>
        <v>0</v>
      </c>
      <c r="AU1379">
        <f t="shared" si="109"/>
        <v>0</v>
      </c>
    </row>
    <row r="1380" spans="1:47" x14ac:dyDescent="0.45">
      <c r="A1380">
        <v>1375</v>
      </c>
      <c r="B1380" t="s">
        <v>654</v>
      </c>
      <c r="C1380">
        <v>1997</v>
      </c>
      <c r="D1380">
        <v>27</v>
      </c>
      <c r="E1380" t="s">
        <v>43</v>
      </c>
      <c r="F1380" t="s">
        <v>13</v>
      </c>
      <c r="G1380">
        <v>154</v>
      </c>
      <c r="H1380">
        <v>661</v>
      </c>
      <c r="I1380">
        <v>580</v>
      </c>
      <c r="J1380">
        <v>74</v>
      </c>
      <c r="K1380">
        <v>167</v>
      </c>
      <c r="L1380">
        <v>109</v>
      </c>
      <c r="M1380">
        <v>46</v>
      </c>
      <c r="N1380">
        <v>2</v>
      </c>
      <c r="O1380">
        <v>10</v>
      </c>
      <c r="P1380">
        <v>82</v>
      </c>
      <c r="Q1380">
        <v>4</v>
      </c>
      <c r="R1380">
        <v>3</v>
      </c>
      <c r="S1380">
        <v>60</v>
      </c>
      <c r="T1380">
        <v>74</v>
      </c>
      <c r="U1380">
        <v>0.28799999999999998</v>
      </c>
      <c r="V1380">
        <v>0.36699999999999999</v>
      </c>
      <c r="W1380">
        <v>0.42599999999999999</v>
      </c>
      <c r="X1380">
        <v>0.79300000000000004</v>
      </c>
      <c r="Y1380">
        <v>106</v>
      </c>
      <c r="Z1380">
        <v>247</v>
      </c>
      <c r="AA1380">
        <v>13</v>
      </c>
      <c r="AB1380">
        <v>14</v>
      </c>
      <c r="AC1380">
        <v>4</v>
      </c>
      <c r="AD1380">
        <v>3</v>
      </c>
      <c r="AE1380">
        <v>0</v>
      </c>
      <c r="AF1380">
        <v>5.3</v>
      </c>
      <c r="AG1380" s="1">
        <v>3.4415584415584415</v>
      </c>
      <c r="AH1380">
        <v>3</v>
      </c>
      <c r="AI1380">
        <v>3.5</v>
      </c>
      <c r="AJ1380">
        <v>2.1</v>
      </c>
      <c r="AK1380">
        <v>8</v>
      </c>
      <c r="AL1380">
        <v>0</v>
      </c>
      <c r="AM1380">
        <v>0</v>
      </c>
      <c r="AN1380">
        <v>0</v>
      </c>
      <c r="AO1380">
        <v>19</v>
      </c>
      <c r="AP1380">
        <f>COUNTIFS(MVPs!$A$7:$A$217, 'All B'!C1380, MVPs!$C$7:$C$217, 'All B'!B1380)</f>
        <v>0</v>
      </c>
      <c r="AQ1380">
        <f t="shared" si="105"/>
        <v>0</v>
      </c>
      <c r="AR1380">
        <f t="shared" si="106"/>
        <v>0</v>
      </c>
      <c r="AS1380">
        <f t="shared" si="107"/>
        <v>0</v>
      </c>
      <c r="AT1380">
        <f t="shared" si="108"/>
        <v>0</v>
      </c>
      <c r="AU1380">
        <f t="shared" si="109"/>
        <v>0</v>
      </c>
    </row>
    <row r="1381" spans="1:47" x14ac:dyDescent="0.45">
      <c r="A1381">
        <v>1376</v>
      </c>
      <c r="B1381" t="s">
        <v>513</v>
      </c>
      <c r="C1381">
        <v>2002</v>
      </c>
      <c r="D1381">
        <v>31</v>
      </c>
      <c r="E1381" t="s">
        <v>62</v>
      </c>
      <c r="F1381" t="s">
        <v>17</v>
      </c>
      <c r="G1381">
        <v>153</v>
      </c>
      <c r="H1381">
        <v>644</v>
      </c>
      <c r="I1381">
        <v>497</v>
      </c>
      <c r="J1381">
        <v>95</v>
      </c>
      <c r="K1381">
        <v>148</v>
      </c>
      <c r="L1381">
        <v>68</v>
      </c>
      <c r="M1381">
        <v>37</v>
      </c>
      <c r="N1381">
        <v>5</v>
      </c>
      <c r="O1381">
        <v>38</v>
      </c>
      <c r="P1381">
        <v>103</v>
      </c>
      <c r="Q1381">
        <v>15</v>
      </c>
      <c r="R1381">
        <v>6</v>
      </c>
      <c r="S1381">
        <v>135</v>
      </c>
      <c r="T1381">
        <v>74</v>
      </c>
      <c r="U1381">
        <v>0.29799999999999999</v>
      </c>
      <c r="V1381">
        <v>0.45</v>
      </c>
      <c r="W1381">
        <v>0.622</v>
      </c>
      <c r="X1381">
        <v>1.0720000000000001</v>
      </c>
      <c r="Y1381">
        <v>177</v>
      </c>
      <c r="Z1381">
        <v>309</v>
      </c>
      <c r="AA1381">
        <v>10</v>
      </c>
      <c r="AB1381">
        <v>7</v>
      </c>
      <c r="AC1381">
        <v>0</v>
      </c>
      <c r="AD1381">
        <v>5</v>
      </c>
      <c r="AE1381">
        <v>24</v>
      </c>
      <c r="AF1381">
        <v>5.3</v>
      </c>
      <c r="AG1381" s="1">
        <v>3.4640522875816995</v>
      </c>
      <c r="AH1381">
        <v>3.4</v>
      </c>
      <c r="AI1381">
        <v>6.9</v>
      </c>
      <c r="AJ1381">
        <v>-2.2000000000000002</v>
      </c>
      <c r="AK1381">
        <v>55</v>
      </c>
      <c r="AL1381">
        <v>0</v>
      </c>
      <c r="AM1381">
        <v>-1</v>
      </c>
      <c r="AN1381">
        <v>0</v>
      </c>
      <c r="AO1381">
        <v>-15</v>
      </c>
      <c r="AP1381">
        <f>COUNTIFS(MVPs!$A$7:$A$217, 'All B'!C1381, MVPs!$C$7:$C$217, 'All B'!B1381)</f>
        <v>0</v>
      </c>
      <c r="AQ1381">
        <f t="shared" si="105"/>
        <v>0</v>
      </c>
      <c r="AR1381">
        <f t="shared" si="106"/>
        <v>0</v>
      </c>
      <c r="AS1381">
        <f t="shared" si="107"/>
        <v>0</v>
      </c>
      <c r="AT1381">
        <f t="shared" si="108"/>
        <v>0</v>
      </c>
      <c r="AU1381">
        <f t="shared" si="109"/>
        <v>0</v>
      </c>
    </row>
    <row r="1382" spans="1:47" x14ac:dyDescent="0.45">
      <c r="A1382">
        <v>1377</v>
      </c>
      <c r="B1382" t="s">
        <v>416</v>
      </c>
      <c r="C1382">
        <v>2023</v>
      </c>
      <c r="D1382">
        <v>24</v>
      </c>
      <c r="E1382" t="s">
        <v>235</v>
      </c>
      <c r="F1382" t="s">
        <v>13</v>
      </c>
      <c r="G1382">
        <v>153</v>
      </c>
      <c r="H1382">
        <v>616</v>
      </c>
      <c r="I1382">
        <v>557</v>
      </c>
      <c r="J1382">
        <v>76</v>
      </c>
      <c r="K1382">
        <v>140</v>
      </c>
      <c r="L1382">
        <v>93</v>
      </c>
      <c r="M1382">
        <v>27</v>
      </c>
      <c r="N1382">
        <v>5</v>
      </c>
      <c r="O1382">
        <v>15</v>
      </c>
      <c r="P1382">
        <v>62</v>
      </c>
      <c r="Q1382">
        <v>30</v>
      </c>
      <c r="R1382">
        <v>6</v>
      </c>
      <c r="S1382">
        <v>32</v>
      </c>
      <c r="T1382">
        <v>112</v>
      </c>
      <c r="U1382">
        <v>0.251</v>
      </c>
      <c r="V1382">
        <v>0.314</v>
      </c>
      <c r="W1382">
        <v>0.39900000000000002</v>
      </c>
      <c r="X1382">
        <v>0.71199999999999997</v>
      </c>
      <c r="Y1382">
        <v>97</v>
      </c>
      <c r="Z1382">
        <v>222</v>
      </c>
      <c r="AA1382">
        <v>10</v>
      </c>
      <c r="AB1382">
        <v>20</v>
      </c>
      <c r="AC1382">
        <v>4</v>
      </c>
      <c r="AD1382">
        <v>3</v>
      </c>
      <c r="AE1382">
        <v>3</v>
      </c>
      <c r="AF1382">
        <v>5.3</v>
      </c>
      <c r="AG1382" s="1">
        <v>3.4640522875816995</v>
      </c>
      <c r="AH1382">
        <v>3.3</v>
      </c>
      <c r="AI1382">
        <v>3</v>
      </c>
      <c r="AJ1382">
        <v>2.9</v>
      </c>
      <c r="AK1382">
        <v>-1</v>
      </c>
      <c r="AL1382">
        <v>1</v>
      </c>
      <c r="AM1382">
        <v>4</v>
      </c>
      <c r="AN1382">
        <v>5</v>
      </c>
      <c r="AO1382">
        <v>23</v>
      </c>
      <c r="AP1382">
        <f>COUNTIFS(MVPs!$A$7:$A$217, 'All B'!C1382, MVPs!$C$7:$C$217, 'All B'!B1382)</f>
        <v>0</v>
      </c>
      <c r="AQ1382">
        <f t="shared" si="105"/>
        <v>1</v>
      </c>
      <c r="AR1382">
        <f t="shared" si="106"/>
        <v>0</v>
      </c>
      <c r="AS1382">
        <f t="shared" si="107"/>
        <v>0</v>
      </c>
      <c r="AT1382">
        <f t="shared" si="108"/>
        <v>0</v>
      </c>
      <c r="AU1382">
        <f t="shared" si="109"/>
        <v>0</v>
      </c>
    </row>
    <row r="1383" spans="1:47" x14ac:dyDescent="0.45">
      <c r="A1383">
        <v>1378</v>
      </c>
      <c r="B1383" t="s">
        <v>318</v>
      </c>
      <c r="C1383">
        <v>1992</v>
      </c>
      <c r="D1383">
        <v>23</v>
      </c>
      <c r="E1383" t="s">
        <v>76</v>
      </c>
      <c r="F1383" t="s">
        <v>13</v>
      </c>
      <c r="G1383">
        <v>155</v>
      </c>
      <c r="H1383">
        <v>707</v>
      </c>
      <c r="I1383">
        <v>600</v>
      </c>
      <c r="J1383">
        <v>104</v>
      </c>
      <c r="K1383">
        <v>178</v>
      </c>
      <c r="L1383">
        <v>151</v>
      </c>
      <c r="M1383">
        <v>19</v>
      </c>
      <c r="N1383">
        <v>6</v>
      </c>
      <c r="O1383">
        <v>2</v>
      </c>
      <c r="P1383">
        <v>56</v>
      </c>
      <c r="Q1383">
        <v>34</v>
      </c>
      <c r="R1383">
        <v>13</v>
      </c>
      <c r="S1383">
        <v>88</v>
      </c>
      <c r="T1383">
        <v>60</v>
      </c>
      <c r="U1383">
        <v>0.29699999999999999</v>
      </c>
      <c r="V1383">
        <v>0.38400000000000001</v>
      </c>
      <c r="W1383">
        <v>0.35799999999999998</v>
      </c>
      <c r="X1383">
        <v>0.74299999999999999</v>
      </c>
      <c r="Y1383">
        <v>108</v>
      </c>
      <c r="Z1383">
        <v>215</v>
      </c>
      <c r="AA1383">
        <v>8</v>
      </c>
      <c r="AB1383">
        <v>5</v>
      </c>
      <c r="AC1383">
        <v>2</v>
      </c>
      <c r="AD1383">
        <v>12</v>
      </c>
      <c r="AE1383">
        <v>1</v>
      </c>
      <c r="AF1383">
        <v>5.3</v>
      </c>
      <c r="AG1383" s="1">
        <v>3.4193548387096775</v>
      </c>
      <c r="AH1383">
        <v>3</v>
      </c>
      <c r="AI1383">
        <v>4.5</v>
      </c>
      <c r="AJ1383">
        <v>1.4</v>
      </c>
      <c r="AK1383">
        <v>11</v>
      </c>
      <c r="AL1383">
        <v>0</v>
      </c>
      <c r="AM1383">
        <v>3</v>
      </c>
      <c r="AN1383">
        <v>4</v>
      </c>
      <c r="AO1383">
        <v>8</v>
      </c>
      <c r="AP1383">
        <f>COUNTIFS(MVPs!$A$7:$A$217, 'All B'!C1383, MVPs!$C$7:$C$217, 'All B'!B1383)</f>
        <v>0</v>
      </c>
      <c r="AQ1383">
        <f t="shared" si="105"/>
        <v>2</v>
      </c>
      <c r="AR1383">
        <f t="shared" si="106"/>
        <v>1</v>
      </c>
      <c r="AS1383">
        <f t="shared" si="107"/>
        <v>0</v>
      </c>
      <c r="AT1383">
        <f t="shared" si="108"/>
        <v>0</v>
      </c>
      <c r="AU1383">
        <f t="shared" si="109"/>
        <v>0</v>
      </c>
    </row>
    <row r="1384" spans="1:47" x14ac:dyDescent="0.45">
      <c r="A1384">
        <v>1379</v>
      </c>
      <c r="B1384" t="s">
        <v>808</v>
      </c>
      <c r="C1384">
        <v>2013</v>
      </c>
      <c r="D1384">
        <v>26</v>
      </c>
      <c r="E1384" t="s">
        <v>340</v>
      </c>
      <c r="F1384" t="s">
        <v>17</v>
      </c>
      <c r="G1384">
        <v>156</v>
      </c>
      <c r="H1384">
        <v>663</v>
      </c>
      <c r="I1384">
        <v>601</v>
      </c>
      <c r="J1384">
        <v>79</v>
      </c>
      <c r="K1384">
        <v>161</v>
      </c>
      <c r="L1384">
        <v>104</v>
      </c>
      <c r="M1384">
        <v>43</v>
      </c>
      <c r="N1384">
        <v>4</v>
      </c>
      <c r="O1384">
        <v>10</v>
      </c>
      <c r="P1384">
        <v>48</v>
      </c>
      <c r="Q1384">
        <v>10</v>
      </c>
      <c r="R1384">
        <v>10</v>
      </c>
      <c r="S1384">
        <v>48</v>
      </c>
      <c r="T1384">
        <v>100</v>
      </c>
      <c r="U1384">
        <v>0.26800000000000002</v>
      </c>
      <c r="V1384">
        <v>0.32300000000000001</v>
      </c>
      <c r="W1384">
        <v>0.40300000000000002</v>
      </c>
      <c r="X1384">
        <v>0.72599999999999998</v>
      </c>
      <c r="Y1384">
        <v>99</v>
      </c>
      <c r="Z1384">
        <v>242</v>
      </c>
      <c r="AA1384">
        <v>12</v>
      </c>
      <c r="AB1384">
        <v>3</v>
      </c>
      <c r="AC1384">
        <v>7</v>
      </c>
      <c r="AD1384">
        <v>4</v>
      </c>
      <c r="AE1384">
        <v>3</v>
      </c>
      <c r="AF1384">
        <v>5.3</v>
      </c>
      <c r="AG1384" s="1">
        <v>3.3974358974358974</v>
      </c>
      <c r="AH1384">
        <v>3.2</v>
      </c>
      <c r="AI1384">
        <v>1.6</v>
      </c>
      <c r="AJ1384">
        <v>3.2</v>
      </c>
      <c r="AK1384">
        <v>-2</v>
      </c>
      <c r="AL1384">
        <v>2</v>
      </c>
      <c r="AM1384">
        <v>1</v>
      </c>
      <c r="AN1384">
        <v>3</v>
      </c>
      <c r="AO1384">
        <v>33</v>
      </c>
      <c r="AP1384">
        <f>COUNTIFS(MVPs!$A$7:$A$217, 'All B'!C1384, MVPs!$C$7:$C$217, 'All B'!B1384)</f>
        <v>0</v>
      </c>
      <c r="AQ1384">
        <f t="shared" si="105"/>
        <v>1</v>
      </c>
      <c r="AR1384">
        <f t="shared" si="106"/>
        <v>0</v>
      </c>
      <c r="AS1384">
        <f t="shared" si="107"/>
        <v>0</v>
      </c>
      <c r="AT1384">
        <f t="shared" si="108"/>
        <v>0</v>
      </c>
      <c r="AU1384">
        <f t="shared" si="109"/>
        <v>0</v>
      </c>
    </row>
    <row r="1385" spans="1:47" x14ac:dyDescent="0.45">
      <c r="A1385">
        <v>1380</v>
      </c>
      <c r="B1385" t="s">
        <v>242</v>
      </c>
      <c r="C1385">
        <v>1948</v>
      </c>
      <c r="D1385">
        <v>29</v>
      </c>
      <c r="E1385" t="s">
        <v>228</v>
      </c>
      <c r="F1385" t="s">
        <v>17</v>
      </c>
      <c r="G1385">
        <v>147</v>
      </c>
      <c r="H1385">
        <v>648</v>
      </c>
      <c r="I1385">
        <v>574</v>
      </c>
      <c r="J1385">
        <v>108</v>
      </c>
      <c r="K1385">
        <v>170</v>
      </c>
      <c r="L1385">
        <v>112</v>
      </c>
      <c r="M1385">
        <v>38</v>
      </c>
      <c r="N1385">
        <v>8</v>
      </c>
      <c r="O1385">
        <v>12</v>
      </c>
      <c r="P1385">
        <v>85</v>
      </c>
      <c r="Q1385">
        <v>22</v>
      </c>
      <c r="R1385">
        <v>14</v>
      </c>
      <c r="S1385">
        <v>57</v>
      </c>
      <c r="T1385">
        <v>37</v>
      </c>
      <c r="U1385">
        <v>0.29599999999999999</v>
      </c>
      <c r="V1385">
        <v>0.36699999999999999</v>
      </c>
      <c r="W1385">
        <v>0.45300000000000001</v>
      </c>
      <c r="X1385">
        <v>0.82</v>
      </c>
      <c r="Y1385">
        <v>117</v>
      </c>
      <c r="Z1385">
        <v>260</v>
      </c>
      <c r="AA1385">
        <v>7</v>
      </c>
      <c r="AB1385">
        <v>7</v>
      </c>
      <c r="AC1385">
        <v>8</v>
      </c>
      <c r="AE1385">
        <v>2</v>
      </c>
      <c r="AF1385">
        <v>5.3</v>
      </c>
      <c r="AG1385" s="1">
        <v>3.6054421768707483</v>
      </c>
      <c r="AH1385">
        <v>2.7</v>
      </c>
      <c r="AI1385">
        <v>4.9000000000000004</v>
      </c>
      <c r="AJ1385">
        <v>1</v>
      </c>
      <c r="AK1385">
        <v>16</v>
      </c>
      <c r="AL1385">
        <v>3</v>
      </c>
      <c r="AM1385">
        <v>0</v>
      </c>
      <c r="AN1385">
        <v>3</v>
      </c>
      <c r="AO1385">
        <v>5</v>
      </c>
      <c r="AP1385">
        <f>COUNTIFS(MVPs!$A$7:$A$217, 'All B'!C1385, MVPs!$C$7:$C$217, 'All B'!B1385)</f>
        <v>0</v>
      </c>
      <c r="AQ1385">
        <f t="shared" si="105"/>
        <v>1</v>
      </c>
      <c r="AR1385">
        <f t="shared" si="106"/>
        <v>0</v>
      </c>
      <c r="AS1385">
        <f t="shared" si="107"/>
        <v>0</v>
      </c>
      <c r="AT1385">
        <f t="shared" si="108"/>
        <v>0</v>
      </c>
      <c r="AU1385">
        <f t="shared" si="109"/>
        <v>0</v>
      </c>
    </row>
    <row r="1386" spans="1:47" x14ac:dyDescent="0.45">
      <c r="A1386">
        <v>1381</v>
      </c>
      <c r="B1386" t="s">
        <v>757</v>
      </c>
      <c r="C1386">
        <v>1959</v>
      </c>
      <c r="D1386">
        <v>31</v>
      </c>
      <c r="E1386" t="s">
        <v>40</v>
      </c>
      <c r="F1386" t="s">
        <v>13</v>
      </c>
      <c r="G1386">
        <v>147</v>
      </c>
      <c r="H1386">
        <v>661</v>
      </c>
      <c r="I1386">
        <v>560</v>
      </c>
      <c r="J1386">
        <v>95</v>
      </c>
      <c r="K1386">
        <v>176</v>
      </c>
      <c r="L1386">
        <v>131</v>
      </c>
      <c r="M1386">
        <v>33</v>
      </c>
      <c r="N1386">
        <v>6</v>
      </c>
      <c r="O1386">
        <v>6</v>
      </c>
      <c r="P1386">
        <v>57</v>
      </c>
      <c r="Q1386">
        <v>6</v>
      </c>
      <c r="R1386">
        <v>5</v>
      </c>
      <c r="S1386">
        <v>95</v>
      </c>
      <c r="T1386">
        <v>48</v>
      </c>
      <c r="U1386">
        <v>0.314</v>
      </c>
      <c r="V1386">
        <v>0.41499999999999998</v>
      </c>
      <c r="W1386">
        <v>0.42699999999999999</v>
      </c>
      <c r="X1386">
        <v>0.84099999999999997</v>
      </c>
      <c r="Y1386">
        <v>129</v>
      </c>
      <c r="Z1386">
        <v>239</v>
      </c>
      <c r="AA1386">
        <v>17</v>
      </c>
      <c r="AB1386">
        <v>1</v>
      </c>
      <c r="AC1386">
        <v>5</v>
      </c>
      <c r="AD1386">
        <v>0</v>
      </c>
      <c r="AE1386">
        <v>1</v>
      </c>
      <c r="AF1386">
        <v>5.3</v>
      </c>
      <c r="AG1386" s="1">
        <v>3.6054421768707483</v>
      </c>
      <c r="AH1386">
        <v>3.4</v>
      </c>
      <c r="AI1386">
        <v>5</v>
      </c>
      <c r="AJ1386">
        <v>0.5</v>
      </c>
      <c r="AK1386">
        <v>26</v>
      </c>
      <c r="AL1386">
        <v>1</v>
      </c>
      <c r="AM1386">
        <v>2</v>
      </c>
      <c r="AN1386">
        <v>3</v>
      </c>
      <c r="AO1386">
        <v>5</v>
      </c>
      <c r="AP1386">
        <f>COUNTIFS(MVPs!$A$7:$A$217, 'All B'!C1386, MVPs!$C$7:$C$217, 'All B'!B1386)</f>
        <v>0</v>
      </c>
      <c r="AQ1386">
        <f t="shared" si="105"/>
        <v>0</v>
      </c>
      <c r="AR1386">
        <f t="shared" si="106"/>
        <v>0</v>
      </c>
      <c r="AS1386">
        <f t="shared" si="107"/>
        <v>0</v>
      </c>
      <c r="AT1386">
        <f t="shared" si="108"/>
        <v>0</v>
      </c>
      <c r="AU1386">
        <f t="shared" si="109"/>
        <v>0</v>
      </c>
    </row>
    <row r="1387" spans="1:47" x14ac:dyDescent="0.45">
      <c r="A1387">
        <v>1382</v>
      </c>
      <c r="B1387" t="s">
        <v>109</v>
      </c>
      <c r="C1387">
        <v>1995</v>
      </c>
      <c r="D1387">
        <v>26</v>
      </c>
      <c r="E1387" t="s">
        <v>52</v>
      </c>
      <c r="F1387" t="s">
        <v>17</v>
      </c>
      <c r="G1387">
        <v>144</v>
      </c>
      <c r="H1387">
        <v>629</v>
      </c>
      <c r="I1387">
        <v>564</v>
      </c>
      <c r="J1387">
        <v>89</v>
      </c>
      <c r="K1387">
        <v>151</v>
      </c>
      <c r="L1387">
        <v>95</v>
      </c>
      <c r="M1387">
        <v>17</v>
      </c>
      <c r="N1387">
        <v>3</v>
      </c>
      <c r="O1387">
        <v>36</v>
      </c>
      <c r="P1387">
        <v>119</v>
      </c>
      <c r="Q1387">
        <v>34</v>
      </c>
      <c r="R1387">
        <v>7</v>
      </c>
      <c r="S1387">
        <v>58</v>
      </c>
      <c r="T1387">
        <v>134</v>
      </c>
      <c r="U1387">
        <v>0.26800000000000002</v>
      </c>
      <c r="V1387">
        <v>0.34</v>
      </c>
      <c r="W1387">
        <v>0.5</v>
      </c>
      <c r="X1387">
        <v>0.84</v>
      </c>
      <c r="Y1387">
        <v>122</v>
      </c>
      <c r="Z1387">
        <v>282</v>
      </c>
      <c r="AA1387">
        <v>8</v>
      </c>
      <c r="AB1387">
        <v>5</v>
      </c>
      <c r="AC1387">
        <v>0</v>
      </c>
      <c r="AD1387">
        <v>2</v>
      </c>
      <c r="AE1387">
        <v>11</v>
      </c>
      <c r="AF1387">
        <v>5.3</v>
      </c>
      <c r="AG1387" s="1">
        <v>3.6805555555555558</v>
      </c>
      <c r="AH1387">
        <v>3.5</v>
      </c>
      <c r="AI1387">
        <v>3</v>
      </c>
      <c r="AJ1387">
        <v>1.7</v>
      </c>
      <c r="AK1387">
        <v>15</v>
      </c>
      <c r="AL1387">
        <v>1</v>
      </c>
      <c r="AM1387">
        <v>2</v>
      </c>
      <c r="AN1387">
        <v>3</v>
      </c>
      <c r="AO1387">
        <v>23</v>
      </c>
      <c r="AP1387">
        <f>COUNTIFS(MVPs!$A$7:$A$217, 'All B'!C1387, MVPs!$C$7:$C$217, 'All B'!B1387)</f>
        <v>0</v>
      </c>
      <c r="AQ1387">
        <f t="shared" si="105"/>
        <v>0</v>
      </c>
      <c r="AR1387">
        <f t="shared" si="106"/>
        <v>0</v>
      </c>
      <c r="AS1387">
        <f t="shared" si="107"/>
        <v>0</v>
      </c>
      <c r="AT1387">
        <f t="shared" si="108"/>
        <v>0</v>
      </c>
      <c r="AU1387">
        <f t="shared" si="109"/>
        <v>0</v>
      </c>
    </row>
    <row r="1388" spans="1:47" x14ac:dyDescent="0.45">
      <c r="A1388">
        <v>1383</v>
      </c>
      <c r="B1388" t="s">
        <v>796</v>
      </c>
      <c r="C1388">
        <v>1969</v>
      </c>
      <c r="D1388">
        <v>23</v>
      </c>
      <c r="E1388" t="s">
        <v>73</v>
      </c>
      <c r="F1388" t="s">
        <v>17</v>
      </c>
      <c r="G1388">
        <v>152</v>
      </c>
      <c r="H1388">
        <v>691</v>
      </c>
      <c r="I1388">
        <v>637</v>
      </c>
      <c r="J1388">
        <v>104</v>
      </c>
      <c r="K1388">
        <v>194</v>
      </c>
      <c r="L1388">
        <v>138</v>
      </c>
      <c r="M1388">
        <v>25</v>
      </c>
      <c r="N1388">
        <v>10</v>
      </c>
      <c r="O1388">
        <v>21</v>
      </c>
      <c r="P1388">
        <v>93</v>
      </c>
      <c r="Q1388">
        <v>26</v>
      </c>
      <c r="R1388">
        <v>12</v>
      </c>
      <c r="S1388">
        <v>27</v>
      </c>
      <c r="T1388">
        <v>92</v>
      </c>
      <c r="U1388">
        <v>0.30499999999999999</v>
      </c>
      <c r="V1388">
        <v>0.34699999999999998</v>
      </c>
      <c r="W1388">
        <v>0.47399999999999998</v>
      </c>
      <c r="X1388">
        <v>0.82099999999999995</v>
      </c>
      <c r="Y1388">
        <v>124</v>
      </c>
      <c r="Z1388">
        <v>302</v>
      </c>
      <c r="AA1388">
        <v>9</v>
      </c>
      <c r="AB1388">
        <v>15</v>
      </c>
      <c r="AC1388">
        <v>10</v>
      </c>
      <c r="AD1388">
        <v>2</v>
      </c>
      <c r="AE1388">
        <v>2</v>
      </c>
      <c r="AF1388">
        <v>5.3</v>
      </c>
      <c r="AG1388" s="1">
        <v>3.4868421052631575</v>
      </c>
      <c r="AH1388">
        <v>3.1</v>
      </c>
      <c r="AI1388">
        <v>4.3</v>
      </c>
      <c r="AJ1388">
        <v>0.6</v>
      </c>
      <c r="AK1388">
        <v>20</v>
      </c>
      <c r="AL1388">
        <v>1</v>
      </c>
      <c r="AM1388">
        <v>1</v>
      </c>
      <c r="AN1388">
        <v>2</v>
      </c>
      <c r="AO1388">
        <v>8</v>
      </c>
      <c r="AP1388">
        <f>COUNTIFS(MVPs!$A$7:$A$217, 'All B'!C1388, MVPs!$C$7:$C$217, 'All B'!B1388)</f>
        <v>0</v>
      </c>
      <c r="AQ1388">
        <f t="shared" si="105"/>
        <v>3</v>
      </c>
      <c r="AR1388">
        <f t="shared" si="106"/>
        <v>1</v>
      </c>
      <c r="AS1388">
        <f t="shared" si="107"/>
        <v>0</v>
      </c>
      <c r="AT1388">
        <f t="shared" si="108"/>
        <v>0</v>
      </c>
      <c r="AU1388">
        <f t="shared" si="109"/>
        <v>0</v>
      </c>
    </row>
    <row r="1389" spans="1:47" x14ac:dyDescent="0.45">
      <c r="A1389">
        <v>1384</v>
      </c>
      <c r="B1389" t="s">
        <v>531</v>
      </c>
      <c r="C1389">
        <v>1962</v>
      </c>
      <c r="D1389">
        <v>27</v>
      </c>
      <c r="E1389" t="s">
        <v>65</v>
      </c>
      <c r="F1389" t="s">
        <v>17</v>
      </c>
      <c r="G1389">
        <v>154</v>
      </c>
      <c r="H1389">
        <v>606</v>
      </c>
      <c r="I1389">
        <v>561</v>
      </c>
      <c r="J1389">
        <v>96</v>
      </c>
      <c r="K1389">
        <v>177</v>
      </c>
      <c r="L1389">
        <v>119</v>
      </c>
      <c r="M1389">
        <v>30</v>
      </c>
      <c r="N1389">
        <v>3</v>
      </c>
      <c r="O1389">
        <v>25</v>
      </c>
      <c r="P1389">
        <v>98</v>
      </c>
      <c r="Q1389">
        <v>10</v>
      </c>
      <c r="R1389">
        <v>7</v>
      </c>
      <c r="S1389">
        <v>33</v>
      </c>
      <c r="T1389">
        <v>66</v>
      </c>
      <c r="U1389">
        <v>0.316</v>
      </c>
      <c r="V1389">
        <v>0.35599999999999998</v>
      </c>
      <c r="W1389">
        <v>0.51300000000000001</v>
      </c>
      <c r="X1389">
        <v>0.86899999999999999</v>
      </c>
      <c r="Y1389">
        <v>132</v>
      </c>
      <c r="Z1389">
        <v>288</v>
      </c>
      <c r="AA1389">
        <v>4</v>
      </c>
      <c r="AB1389">
        <v>5</v>
      </c>
      <c r="AC1389">
        <v>2</v>
      </c>
      <c r="AD1389">
        <v>5</v>
      </c>
      <c r="AE1389">
        <v>2</v>
      </c>
      <c r="AF1389">
        <v>5.3</v>
      </c>
      <c r="AG1389" s="1">
        <v>3.4415584415584415</v>
      </c>
      <c r="AH1389">
        <v>3</v>
      </c>
      <c r="AI1389">
        <v>4.4000000000000004</v>
      </c>
      <c r="AJ1389">
        <v>0.2</v>
      </c>
      <c r="AK1389">
        <v>24</v>
      </c>
      <c r="AL1389">
        <v>2</v>
      </c>
      <c r="AM1389">
        <v>2</v>
      </c>
      <c r="AN1389">
        <v>4</v>
      </c>
      <c r="AO1389">
        <v>8</v>
      </c>
      <c r="AP1389">
        <f>COUNTIFS(MVPs!$A$7:$A$217, 'All B'!C1389, MVPs!$C$7:$C$217, 'All B'!B1389)</f>
        <v>0</v>
      </c>
      <c r="AQ1389">
        <f t="shared" si="105"/>
        <v>1</v>
      </c>
      <c r="AR1389">
        <f t="shared" si="106"/>
        <v>0</v>
      </c>
      <c r="AS1389">
        <f t="shared" si="107"/>
        <v>0</v>
      </c>
      <c r="AT1389">
        <f t="shared" si="108"/>
        <v>0</v>
      </c>
      <c r="AU1389">
        <f t="shared" si="109"/>
        <v>0</v>
      </c>
    </row>
    <row r="1390" spans="1:47" x14ac:dyDescent="0.45">
      <c r="A1390">
        <v>1385</v>
      </c>
      <c r="B1390" t="s">
        <v>755</v>
      </c>
      <c r="C1390">
        <v>1955</v>
      </c>
      <c r="D1390">
        <v>32</v>
      </c>
      <c r="E1390" t="s">
        <v>22</v>
      </c>
      <c r="F1390" t="s">
        <v>13</v>
      </c>
      <c r="G1390">
        <v>139</v>
      </c>
      <c r="H1390">
        <v>563</v>
      </c>
      <c r="I1390">
        <v>492</v>
      </c>
      <c r="J1390">
        <v>97</v>
      </c>
      <c r="K1390">
        <v>137</v>
      </c>
      <c r="L1390">
        <v>92</v>
      </c>
      <c r="M1390">
        <v>20</v>
      </c>
      <c r="N1390">
        <v>5</v>
      </c>
      <c r="O1390">
        <v>20</v>
      </c>
      <c r="P1390">
        <v>53</v>
      </c>
      <c r="Q1390">
        <v>8</v>
      </c>
      <c r="R1390">
        <v>4</v>
      </c>
      <c r="S1390">
        <v>56</v>
      </c>
      <c r="T1390">
        <v>65</v>
      </c>
      <c r="U1390">
        <v>0.27800000000000002</v>
      </c>
      <c r="V1390">
        <v>0.36</v>
      </c>
      <c r="W1390">
        <v>0.46100000000000002</v>
      </c>
      <c r="X1390">
        <v>0.82099999999999995</v>
      </c>
      <c r="Y1390">
        <v>121</v>
      </c>
      <c r="Z1390">
        <v>227</v>
      </c>
      <c r="AA1390">
        <v>4</v>
      </c>
      <c r="AB1390">
        <v>8</v>
      </c>
      <c r="AC1390">
        <v>4</v>
      </c>
      <c r="AD1390">
        <v>3</v>
      </c>
      <c r="AE1390">
        <v>1</v>
      </c>
      <c r="AF1390">
        <v>5.3</v>
      </c>
      <c r="AG1390" s="1">
        <v>3.8129496402877696</v>
      </c>
      <c r="AH1390">
        <v>3.6</v>
      </c>
      <c r="AI1390">
        <v>3.6</v>
      </c>
      <c r="AJ1390">
        <v>1.1000000000000001</v>
      </c>
      <c r="AK1390">
        <v>19</v>
      </c>
      <c r="AL1390">
        <v>2</v>
      </c>
      <c r="AM1390">
        <v>4</v>
      </c>
      <c r="AN1390">
        <v>6</v>
      </c>
      <c r="AO1390">
        <v>16</v>
      </c>
      <c r="AP1390">
        <f>COUNTIFS(MVPs!$A$7:$A$217, 'All B'!C1390, MVPs!$C$7:$C$217, 'All B'!B1390)</f>
        <v>0</v>
      </c>
      <c r="AQ1390">
        <f t="shared" si="105"/>
        <v>2</v>
      </c>
      <c r="AR1390">
        <f t="shared" si="106"/>
        <v>0</v>
      </c>
      <c r="AS1390">
        <f t="shared" si="107"/>
        <v>0</v>
      </c>
      <c r="AT1390">
        <f t="shared" si="108"/>
        <v>0</v>
      </c>
      <c r="AU1390">
        <f t="shared" si="109"/>
        <v>0</v>
      </c>
    </row>
    <row r="1391" spans="1:47" x14ac:dyDescent="0.45">
      <c r="A1391">
        <v>1386</v>
      </c>
      <c r="B1391" t="s">
        <v>809</v>
      </c>
      <c r="C1391">
        <v>1998</v>
      </c>
      <c r="D1391">
        <v>31</v>
      </c>
      <c r="E1391" t="s">
        <v>22</v>
      </c>
      <c r="F1391" t="s">
        <v>13</v>
      </c>
      <c r="G1391">
        <v>152</v>
      </c>
      <c r="H1391">
        <v>603</v>
      </c>
      <c r="I1391">
        <v>530</v>
      </c>
      <c r="J1391">
        <v>86</v>
      </c>
      <c r="K1391">
        <v>159</v>
      </c>
      <c r="L1391">
        <v>106</v>
      </c>
      <c r="M1391">
        <v>34</v>
      </c>
      <c r="N1391">
        <v>0</v>
      </c>
      <c r="O1391">
        <v>19</v>
      </c>
      <c r="P1391">
        <v>98</v>
      </c>
      <c r="Q1391">
        <v>11</v>
      </c>
      <c r="R1391">
        <v>8</v>
      </c>
      <c r="S1391">
        <v>52</v>
      </c>
      <c r="T1391">
        <v>97</v>
      </c>
      <c r="U1391">
        <v>0.3</v>
      </c>
      <c r="V1391">
        <v>0.371</v>
      </c>
      <c r="W1391">
        <v>0.47199999999999998</v>
      </c>
      <c r="X1391">
        <v>0.84299999999999997</v>
      </c>
      <c r="Y1391">
        <v>121</v>
      </c>
      <c r="Z1391">
        <v>250</v>
      </c>
      <c r="AA1391">
        <v>4</v>
      </c>
      <c r="AB1391">
        <v>10</v>
      </c>
      <c r="AC1391">
        <v>8</v>
      </c>
      <c r="AD1391">
        <v>3</v>
      </c>
      <c r="AE1391">
        <v>1</v>
      </c>
      <c r="AF1391">
        <v>5.3</v>
      </c>
      <c r="AG1391" s="1">
        <v>3.4868421052631575</v>
      </c>
      <c r="AH1391">
        <v>3.2</v>
      </c>
      <c r="AI1391">
        <v>4.2</v>
      </c>
      <c r="AJ1391">
        <v>1.4</v>
      </c>
      <c r="AK1391">
        <v>18</v>
      </c>
      <c r="AL1391">
        <v>2</v>
      </c>
      <c r="AM1391">
        <v>-1</v>
      </c>
      <c r="AN1391">
        <v>1</v>
      </c>
      <c r="AO1391">
        <v>12</v>
      </c>
      <c r="AP1391">
        <f>COUNTIFS(MVPs!$A$7:$A$217, 'All B'!C1391, MVPs!$C$7:$C$217, 'All B'!B1391)</f>
        <v>0</v>
      </c>
      <c r="AQ1391">
        <f t="shared" si="105"/>
        <v>3</v>
      </c>
      <c r="AR1391">
        <f t="shared" si="106"/>
        <v>0</v>
      </c>
      <c r="AS1391">
        <f t="shared" si="107"/>
        <v>0</v>
      </c>
      <c r="AT1391">
        <f t="shared" si="108"/>
        <v>0</v>
      </c>
      <c r="AU1391">
        <f t="shared" si="109"/>
        <v>0</v>
      </c>
    </row>
    <row r="1392" spans="1:47" x14ac:dyDescent="0.45">
      <c r="A1392">
        <v>1387</v>
      </c>
      <c r="B1392" t="s">
        <v>810</v>
      </c>
      <c r="C1392">
        <v>1978</v>
      </c>
      <c r="D1392">
        <v>31</v>
      </c>
      <c r="E1392" t="s">
        <v>43</v>
      </c>
      <c r="F1392" t="s">
        <v>13</v>
      </c>
      <c r="G1392">
        <v>142</v>
      </c>
      <c r="H1392">
        <v>600</v>
      </c>
      <c r="I1392">
        <v>520</v>
      </c>
      <c r="J1392">
        <v>96</v>
      </c>
      <c r="K1392">
        <v>151</v>
      </c>
      <c r="L1392">
        <v>93</v>
      </c>
      <c r="M1392">
        <v>24</v>
      </c>
      <c r="N1392">
        <v>0</v>
      </c>
      <c r="O1392">
        <v>34</v>
      </c>
      <c r="P1392">
        <v>115</v>
      </c>
      <c r="Q1392">
        <v>10</v>
      </c>
      <c r="R1392">
        <v>6</v>
      </c>
      <c r="S1392">
        <v>67</v>
      </c>
      <c r="T1392">
        <v>90</v>
      </c>
      <c r="U1392">
        <v>0.28999999999999998</v>
      </c>
      <c r="V1392">
        <v>0.374</v>
      </c>
      <c r="W1392">
        <v>0.53300000000000003</v>
      </c>
      <c r="X1392">
        <v>0.90600000000000003</v>
      </c>
      <c r="Y1392">
        <v>153</v>
      </c>
      <c r="Z1392">
        <v>277</v>
      </c>
      <c r="AA1392">
        <v>14</v>
      </c>
      <c r="AB1392">
        <v>5</v>
      </c>
      <c r="AC1392">
        <v>3</v>
      </c>
      <c r="AD1392">
        <v>5</v>
      </c>
      <c r="AE1392">
        <v>3</v>
      </c>
      <c r="AF1392">
        <v>5.3</v>
      </c>
      <c r="AG1392" s="1">
        <v>3.732394366197183</v>
      </c>
      <c r="AH1392">
        <v>3.3</v>
      </c>
      <c r="AI1392">
        <v>5.5</v>
      </c>
      <c r="AJ1392">
        <v>-0.9</v>
      </c>
      <c r="AK1392">
        <v>39</v>
      </c>
      <c r="AL1392">
        <v>-1</v>
      </c>
      <c r="AM1392">
        <v>0</v>
      </c>
      <c r="AN1392">
        <v>-1</v>
      </c>
      <c r="AO1392">
        <v>-1</v>
      </c>
      <c r="AP1392">
        <f>COUNTIFS(MVPs!$A$7:$A$217, 'All B'!C1392, MVPs!$C$7:$C$217, 'All B'!B1392)</f>
        <v>0</v>
      </c>
      <c r="AQ1392">
        <f t="shared" si="105"/>
        <v>1</v>
      </c>
      <c r="AR1392">
        <f t="shared" si="106"/>
        <v>0</v>
      </c>
      <c r="AS1392">
        <f t="shared" si="107"/>
        <v>0</v>
      </c>
      <c r="AT1392">
        <f t="shared" si="108"/>
        <v>0</v>
      </c>
      <c r="AU1392">
        <f t="shared" si="109"/>
        <v>0</v>
      </c>
    </row>
    <row r="1393" spans="1:47" x14ac:dyDescent="0.45">
      <c r="A1393">
        <v>1388</v>
      </c>
      <c r="B1393" t="s">
        <v>64</v>
      </c>
      <c r="C1393">
        <v>2013</v>
      </c>
      <c r="D1393">
        <v>26</v>
      </c>
      <c r="E1393" t="s">
        <v>65</v>
      </c>
      <c r="F1393" t="s">
        <v>17</v>
      </c>
      <c r="G1393">
        <v>148</v>
      </c>
      <c r="H1393">
        <v>595</v>
      </c>
      <c r="I1393">
        <v>520</v>
      </c>
      <c r="J1393">
        <v>61</v>
      </c>
      <c r="K1393">
        <v>153</v>
      </c>
      <c r="L1393">
        <v>103</v>
      </c>
      <c r="M1393">
        <v>34</v>
      </c>
      <c r="N1393">
        <v>1</v>
      </c>
      <c r="O1393">
        <v>15</v>
      </c>
      <c r="P1393">
        <v>72</v>
      </c>
      <c r="Q1393">
        <v>2</v>
      </c>
      <c r="R1393">
        <v>1</v>
      </c>
      <c r="S1393">
        <v>60</v>
      </c>
      <c r="T1393">
        <v>70</v>
      </c>
      <c r="U1393">
        <v>0.29399999999999998</v>
      </c>
      <c r="V1393">
        <v>0.371</v>
      </c>
      <c r="W1393">
        <v>0.45</v>
      </c>
      <c r="X1393">
        <v>0.82099999999999995</v>
      </c>
      <c r="Y1393">
        <v>134</v>
      </c>
      <c r="Z1393">
        <v>234</v>
      </c>
      <c r="AA1393">
        <v>15</v>
      </c>
      <c r="AB1393">
        <v>8</v>
      </c>
      <c r="AC1393">
        <v>0</v>
      </c>
      <c r="AD1393">
        <v>7</v>
      </c>
      <c r="AE1393">
        <v>8</v>
      </c>
      <c r="AF1393">
        <v>5.3</v>
      </c>
      <c r="AG1393" s="1">
        <v>3.5810810810810811</v>
      </c>
      <c r="AH1393">
        <v>3.4</v>
      </c>
      <c r="AI1393">
        <v>4.7</v>
      </c>
      <c r="AJ1393">
        <v>1.3</v>
      </c>
      <c r="AK1393">
        <v>22</v>
      </c>
      <c r="AL1393">
        <v>0</v>
      </c>
      <c r="AM1393">
        <v>-2</v>
      </c>
      <c r="AN1393">
        <v>-3</v>
      </c>
      <c r="AO1393">
        <v>6</v>
      </c>
      <c r="AP1393">
        <f>COUNTIFS(MVPs!$A$7:$A$217, 'All B'!C1393, MVPs!$C$7:$C$217, 'All B'!B1393)</f>
        <v>0</v>
      </c>
      <c r="AQ1393">
        <f t="shared" si="105"/>
        <v>0</v>
      </c>
      <c r="AR1393">
        <f t="shared" si="106"/>
        <v>0</v>
      </c>
      <c r="AS1393">
        <f t="shared" si="107"/>
        <v>0</v>
      </c>
      <c r="AT1393">
        <f t="shared" si="108"/>
        <v>0</v>
      </c>
      <c r="AU1393">
        <f t="shared" si="109"/>
        <v>0</v>
      </c>
    </row>
    <row r="1394" spans="1:47" x14ac:dyDescent="0.45">
      <c r="A1394">
        <v>1389</v>
      </c>
      <c r="B1394" t="s">
        <v>811</v>
      </c>
      <c r="C1394">
        <v>1978</v>
      </c>
      <c r="D1394">
        <v>28</v>
      </c>
      <c r="E1394" t="s">
        <v>235</v>
      </c>
      <c r="F1394" t="s">
        <v>13</v>
      </c>
      <c r="G1394">
        <v>145</v>
      </c>
      <c r="H1394">
        <v>617</v>
      </c>
      <c r="I1394">
        <v>508</v>
      </c>
      <c r="J1394">
        <v>97</v>
      </c>
      <c r="K1394">
        <v>133</v>
      </c>
      <c r="L1394">
        <v>74</v>
      </c>
      <c r="M1394">
        <v>22</v>
      </c>
      <c r="N1394">
        <v>4</v>
      </c>
      <c r="O1394">
        <v>33</v>
      </c>
      <c r="P1394">
        <v>105</v>
      </c>
      <c r="Q1394">
        <v>4</v>
      </c>
      <c r="R1394">
        <v>7</v>
      </c>
      <c r="S1394">
        <v>93</v>
      </c>
      <c r="T1394">
        <v>72</v>
      </c>
      <c r="U1394">
        <v>0.26200000000000001</v>
      </c>
      <c r="V1394">
        <v>0.377</v>
      </c>
      <c r="W1394">
        <v>0.51600000000000001</v>
      </c>
      <c r="X1394">
        <v>0.89300000000000002</v>
      </c>
      <c r="Y1394">
        <v>151</v>
      </c>
      <c r="Z1394">
        <v>262</v>
      </c>
      <c r="AA1394">
        <v>17</v>
      </c>
      <c r="AB1394">
        <v>6</v>
      </c>
      <c r="AC1394">
        <v>2</v>
      </c>
      <c r="AD1394">
        <v>8</v>
      </c>
      <c r="AE1394">
        <v>4</v>
      </c>
      <c r="AF1394">
        <v>5.3</v>
      </c>
      <c r="AG1394" s="1">
        <v>3.6551724137931036</v>
      </c>
      <c r="AH1394">
        <v>3.2</v>
      </c>
      <c r="AI1394">
        <v>5</v>
      </c>
      <c r="AJ1394">
        <v>-0.4</v>
      </c>
      <c r="AK1394">
        <v>35</v>
      </c>
      <c r="AL1394">
        <v>-3</v>
      </c>
      <c r="AM1394">
        <v>1</v>
      </c>
      <c r="AN1394">
        <v>-2</v>
      </c>
      <c r="AO1394">
        <v>4</v>
      </c>
      <c r="AP1394">
        <f>COUNTIFS(MVPs!$A$7:$A$217, 'All B'!C1394, MVPs!$C$7:$C$217, 'All B'!B1394)</f>
        <v>0</v>
      </c>
      <c r="AQ1394">
        <f t="shared" si="105"/>
        <v>0</v>
      </c>
      <c r="AR1394">
        <f t="shared" si="106"/>
        <v>0</v>
      </c>
      <c r="AS1394">
        <f t="shared" si="107"/>
        <v>0</v>
      </c>
      <c r="AT1394">
        <f t="shared" si="108"/>
        <v>0</v>
      </c>
      <c r="AU1394">
        <f t="shared" si="109"/>
        <v>0</v>
      </c>
    </row>
    <row r="1395" spans="1:47" x14ac:dyDescent="0.45">
      <c r="A1395">
        <v>1390</v>
      </c>
      <c r="B1395" t="s">
        <v>812</v>
      </c>
      <c r="C1395">
        <v>2010</v>
      </c>
      <c r="D1395">
        <v>32</v>
      </c>
      <c r="E1395" t="s">
        <v>65</v>
      </c>
      <c r="F1395" t="s">
        <v>17</v>
      </c>
      <c r="G1395">
        <v>139</v>
      </c>
      <c r="H1395">
        <v>570</v>
      </c>
      <c r="I1395">
        <v>507</v>
      </c>
      <c r="J1395">
        <v>84</v>
      </c>
      <c r="K1395">
        <v>136</v>
      </c>
      <c r="L1395">
        <v>69</v>
      </c>
      <c r="M1395">
        <v>43</v>
      </c>
      <c r="N1395">
        <v>8</v>
      </c>
      <c r="O1395">
        <v>16</v>
      </c>
      <c r="P1395">
        <v>63</v>
      </c>
      <c r="Q1395">
        <v>26</v>
      </c>
      <c r="R1395">
        <v>7</v>
      </c>
      <c r="S1395">
        <v>56</v>
      </c>
      <c r="T1395">
        <v>128</v>
      </c>
      <c r="U1395">
        <v>0.26800000000000002</v>
      </c>
      <c r="V1395">
        <v>0.34300000000000003</v>
      </c>
      <c r="W1395">
        <v>0.47899999999999998</v>
      </c>
      <c r="X1395">
        <v>0.82299999999999995</v>
      </c>
      <c r="Y1395">
        <v>122</v>
      </c>
      <c r="Z1395">
        <v>243</v>
      </c>
      <c r="AA1395">
        <v>10</v>
      </c>
      <c r="AB1395">
        <v>2</v>
      </c>
      <c r="AC1395">
        <v>5</v>
      </c>
      <c r="AD1395">
        <v>0</v>
      </c>
      <c r="AE1395">
        <v>2</v>
      </c>
      <c r="AF1395">
        <v>5.3</v>
      </c>
      <c r="AG1395" s="1">
        <v>3.8129496402877696</v>
      </c>
      <c r="AH1395">
        <v>3.6</v>
      </c>
      <c r="AI1395">
        <v>3.5</v>
      </c>
      <c r="AJ1395">
        <v>1.6</v>
      </c>
      <c r="AK1395">
        <v>15</v>
      </c>
      <c r="AL1395">
        <v>-1</v>
      </c>
      <c r="AM1395">
        <v>5</v>
      </c>
      <c r="AN1395">
        <v>4</v>
      </c>
      <c r="AO1395">
        <v>17</v>
      </c>
      <c r="AP1395">
        <f>COUNTIFS(MVPs!$A$7:$A$217, 'All B'!C1395, MVPs!$C$7:$C$217, 'All B'!B1395)</f>
        <v>0</v>
      </c>
      <c r="AQ1395">
        <f t="shared" si="105"/>
        <v>1</v>
      </c>
      <c r="AR1395">
        <f t="shared" si="106"/>
        <v>0</v>
      </c>
      <c r="AS1395">
        <f t="shared" si="107"/>
        <v>0</v>
      </c>
      <c r="AT1395">
        <f t="shared" si="108"/>
        <v>0</v>
      </c>
      <c r="AU1395">
        <f t="shared" si="109"/>
        <v>0</v>
      </c>
    </row>
    <row r="1396" spans="1:47" x14ac:dyDescent="0.45">
      <c r="A1396">
        <v>1391</v>
      </c>
      <c r="B1396" t="s">
        <v>502</v>
      </c>
      <c r="C1396">
        <v>1989</v>
      </c>
      <c r="D1396">
        <v>32</v>
      </c>
      <c r="E1396" t="s">
        <v>59</v>
      </c>
      <c r="F1396" t="s">
        <v>13</v>
      </c>
      <c r="G1396">
        <v>148</v>
      </c>
      <c r="H1396">
        <v>611</v>
      </c>
      <c r="I1396">
        <v>509</v>
      </c>
      <c r="J1396">
        <v>77</v>
      </c>
      <c r="K1396">
        <v>128</v>
      </c>
      <c r="L1396">
        <v>78</v>
      </c>
      <c r="M1396">
        <v>21</v>
      </c>
      <c r="N1396">
        <v>1</v>
      </c>
      <c r="O1396">
        <v>28</v>
      </c>
      <c r="P1396">
        <v>85</v>
      </c>
      <c r="Q1396">
        <v>6</v>
      </c>
      <c r="R1396">
        <v>3</v>
      </c>
      <c r="S1396">
        <v>89</v>
      </c>
      <c r="T1396">
        <v>59</v>
      </c>
      <c r="U1396">
        <v>0.251</v>
      </c>
      <c r="V1396">
        <v>0.36099999999999999</v>
      </c>
      <c r="W1396">
        <v>0.46200000000000002</v>
      </c>
      <c r="X1396">
        <v>0.82199999999999995</v>
      </c>
      <c r="Y1396">
        <v>133</v>
      </c>
      <c r="Z1396">
        <v>235</v>
      </c>
      <c r="AA1396">
        <v>7</v>
      </c>
      <c r="AB1396">
        <v>3</v>
      </c>
      <c r="AC1396">
        <v>1</v>
      </c>
      <c r="AD1396">
        <v>9</v>
      </c>
      <c r="AE1396">
        <v>6</v>
      </c>
      <c r="AF1396">
        <v>5.3</v>
      </c>
      <c r="AG1396" s="1">
        <v>3.5810810810810811</v>
      </c>
      <c r="AH1396">
        <v>3.3</v>
      </c>
      <c r="AI1396">
        <v>5.0999999999999996</v>
      </c>
      <c r="AJ1396">
        <v>0.7</v>
      </c>
      <c r="AK1396">
        <v>22</v>
      </c>
      <c r="AL1396">
        <v>1</v>
      </c>
      <c r="AM1396">
        <v>0</v>
      </c>
      <c r="AN1396">
        <v>1</v>
      </c>
      <c r="AO1396">
        <v>2</v>
      </c>
      <c r="AP1396">
        <f>COUNTIFS(MVPs!$A$7:$A$217, 'All B'!C1396, MVPs!$C$7:$C$217, 'All B'!B1396)</f>
        <v>0</v>
      </c>
      <c r="AQ1396">
        <f t="shared" si="105"/>
        <v>0</v>
      </c>
      <c r="AR1396">
        <f t="shared" si="106"/>
        <v>0</v>
      </c>
      <c r="AS1396">
        <f t="shared" si="107"/>
        <v>0</v>
      </c>
      <c r="AT1396">
        <f t="shared" si="108"/>
        <v>0</v>
      </c>
      <c r="AU1396">
        <f t="shared" si="109"/>
        <v>0</v>
      </c>
    </row>
    <row r="1397" spans="1:47" x14ac:dyDescent="0.45">
      <c r="A1397">
        <v>1392</v>
      </c>
      <c r="B1397" t="s">
        <v>494</v>
      </c>
      <c r="C1397">
        <v>1972</v>
      </c>
      <c r="D1397">
        <v>28</v>
      </c>
      <c r="E1397" t="s">
        <v>22</v>
      </c>
      <c r="F1397" t="s">
        <v>13</v>
      </c>
      <c r="G1397">
        <v>155</v>
      </c>
      <c r="H1397">
        <v>666</v>
      </c>
      <c r="I1397">
        <v>556</v>
      </c>
      <c r="J1397">
        <v>76</v>
      </c>
      <c r="K1397">
        <v>150</v>
      </c>
      <c r="L1397">
        <v>111</v>
      </c>
      <c r="M1397">
        <v>29</v>
      </c>
      <c r="N1397">
        <v>0</v>
      </c>
      <c r="O1397">
        <v>10</v>
      </c>
      <c r="P1397">
        <v>54</v>
      </c>
      <c r="Q1397">
        <v>23</v>
      </c>
      <c r="R1397">
        <v>7</v>
      </c>
      <c r="S1397">
        <v>99</v>
      </c>
      <c r="T1397">
        <v>59</v>
      </c>
      <c r="U1397">
        <v>0.27</v>
      </c>
      <c r="V1397">
        <v>0.38400000000000001</v>
      </c>
      <c r="W1397">
        <v>0.376</v>
      </c>
      <c r="X1397">
        <v>0.76</v>
      </c>
      <c r="Y1397">
        <v>130</v>
      </c>
      <c r="Z1397">
        <v>209</v>
      </c>
      <c r="AA1397">
        <v>11</v>
      </c>
      <c r="AB1397">
        <v>5</v>
      </c>
      <c r="AC1397">
        <v>4</v>
      </c>
      <c r="AD1397">
        <v>2</v>
      </c>
      <c r="AE1397">
        <v>10</v>
      </c>
      <c r="AF1397">
        <v>5.3</v>
      </c>
      <c r="AG1397" s="1">
        <v>3.4193548387096775</v>
      </c>
      <c r="AH1397">
        <v>2.9</v>
      </c>
      <c r="AI1397">
        <v>4.4000000000000004</v>
      </c>
      <c r="AJ1397">
        <v>0.1</v>
      </c>
      <c r="AK1397">
        <v>20</v>
      </c>
      <c r="AL1397">
        <v>0</v>
      </c>
      <c r="AM1397">
        <v>2</v>
      </c>
      <c r="AN1397">
        <v>2</v>
      </c>
      <c r="AO1397">
        <v>9</v>
      </c>
      <c r="AP1397">
        <f>COUNTIFS(MVPs!$A$7:$A$217, 'All B'!C1397, MVPs!$C$7:$C$217, 'All B'!B1397)</f>
        <v>0</v>
      </c>
      <c r="AQ1397">
        <f t="shared" si="105"/>
        <v>1</v>
      </c>
      <c r="AR1397">
        <f t="shared" si="106"/>
        <v>0</v>
      </c>
      <c r="AS1397">
        <f t="shared" si="107"/>
        <v>0</v>
      </c>
      <c r="AT1397">
        <f t="shared" si="108"/>
        <v>0</v>
      </c>
      <c r="AU1397">
        <f t="shared" si="109"/>
        <v>0</v>
      </c>
    </row>
    <row r="1398" spans="1:47" x14ac:dyDescent="0.45">
      <c r="A1398">
        <v>1393</v>
      </c>
      <c r="B1398" t="s">
        <v>229</v>
      </c>
      <c r="C1398">
        <v>1954</v>
      </c>
      <c r="D1398">
        <v>29</v>
      </c>
      <c r="E1398" t="s">
        <v>22</v>
      </c>
      <c r="F1398" t="s">
        <v>13</v>
      </c>
      <c r="G1398">
        <v>151</v>
      </c>
      <c r="H1398">
        <v>652</v>
      </c>
      <c r="I1398">
        <v>584</v>
      </c>
      <c r="J1398">
        <v>88</v>
      </c>
      <c r="K1398">
        <v>179</v>
      </c>
      <c r="L1398">
        <v>123</v>
      </c>
      <c r="M1398">
        <v>28</v>
      </c>
      <c r="N1398">
        <v>6</v>
      </c>
      <c r="O1398">
        <v>22</v>
      </c>
      <c r="P1398">
        <v>125</v>
      </c>
      <c r="Q1398">
        <v>0</v>
      </c>
      <c r="R1398">
        <v>1</v>
      </c>
      <c r="S1398">
        <v>56</v>
      </c>
      <c r="T1398">
        <v>29</v>
      </c>
      <c r="U1398">
        <v>0.307</v>
      </c>
      <c r="V1398">
        <v>0.36699999999999999</v>
      </c>
      <c r="W1398">
        <v>0.48799999999999999</v>
      </c>
      <c r="X1398">
        <v>0.85499999999999998</v>
      </c>
      <c r="Y1398">
        <v>137</v>
      </c>
      <c r="Z1398">
        <v>285</v>
      </c>
      <c r="AA1398">
        <v>9</v>
      </c>
      <c r="AB1398">
        <v>4</v>
      </c>
      <c r="AC1398">
        <v>1</v>
      </c>
      <c r="AD1398">
        <v>7</v>
      </c>
      <c r="AE1398">
        <v>6</v>
      </c>
      <c r="AF1398">
        <v>5.3</v>
      </c>
      <c r="AG1398" s="1">
        <v>3.5099337748344368</v>
      </c>
      <c r="AH1398">
        <v>3.3</v>
      </c>
      <c r="AI1398">
        <v>5.5</v>
      </c>
      <c r="AJ1398">
        <v>0.5</v>
      </c>
      <c r="AK1398">
        <v>25</v>
      </c>
      <c r="AL1398">
        <v>1</v>
      </c>
      <c r="AM1398">
        <v>0</v>
      </c>
      <c r="AN1398">
        <v>1</v>
      </c>
      <c r="AO1398">
        <v>-1</v>
      </c>
      <c r="AP1398">
        <f>COUNTIFS(MVPs!$A$7:$A$217, 'All B'!C1398, MVPs!$C$7:$C$217, 'All B'!B1398)</f>
        <v>1</v>
      </c>
      <c r="AQ1398">
        <f t="shared" si="105"/>
        <v>1</v>
      </c>
      <c r="AR1398">
        <f t="shared" si="106"/>
        <v>0</v>
      </c>
      <c r="AS1398">
        <f t="shared" si="107"/>
        <v>0</v>
      </c>
      <c r="AT1398">
        <f t="shared" si="108"/>
        <v>0</v>
      </c>
      <c r="AU1398">
        <f t="shared" si="109"/>
        <v>0</v>
      </c>
    </row>
    <row r="1399" spans="1:47" x14ac:dyDescent="0.45">
      <c r="A1399">
        <v>1394</v>
      </c>
      <c r="B1399" t="s">
        <v>453</v>
      </c>
      <c r="C1399">
        <v>1974</v>
      </c>
      <c r="D1399">
        <v>30</v>
      </c>
      <c r="E1399" t="s">
        <v>127</v>
      </c>
      <c r="F1399" t="s">
        <v>13</v>
      </c>
      <c r="G1399">
        <v>151</v>
      </c>
      <c r="H1399">
        <v>615</v>
      </c>
      <c r="I1399">
        <v>552</v>
      </c>
      <c r="J1399">
        <v>77</v>
      </c>
      <c r="K1399">
        <v>144</v>
      </c>
      <c r="L1399">
        <v>96</v>
      </c>
      <c r="M1399">
        <v>27</v>
      </c>
      <c r="N1399">
        <v>4</v>
      </c>
      <c r="O1399">
        <v>17</v>
      </c>
      <c r="P1399">
        <v>62</v>
      </c>
      <c r="Q1399">
        <v>27</v>
      </c>
      <c r="R1399">
        <v>9</v>
      </c>
      <c r="S1399">
        <v>43</v>
      </c>
      <c r="T1399">
        <v>59</v>
      </c>
      <c r="U1399">
        <v>0.26100000000000001</v>
      </c>
      <c r="V1399">
        <v>0.313</v>
      </c>
      <c r="W1399">
        <v>0.41699999999999998</v>
      </c>
      <c r="X1399">
        <v>0.73</v>
      </c>
      <c r="Y1399">
        <v>112</v>
      </c>
      <c r="Z1399">
        <v>230</v>
      </c>
      <c r="AA1399">
        <v>11</v>
      </c>
      <c r="AB1399">
        <v>2</v>
      </c>
      <c r="AC1399">
        <v>11</v>
      </c>
      <c r="AD1399">
        <v>7</v>
      </c>
      <c r="AE1399">
        <v>0</v>
      </c>
      <c r="AF1399">
        <v>5.3</v>
      </c>
      <c r="AG1399" s="1">
        <v>3.5099337748344368</v>
      </c>
      <c r="AH1399">
        <v>3.2</v>
      </c>
      <c r="AI1399">
        <v>3.7</v>
      </c>
      <c r="AJ1399">
        <v>1.7</v>
      </c>
      <c r="AK1399">
        <v>8</v>
      </c>
      <c r="AL1399">
        <v>0</v>
      </c>
      <c r="AM1399">
        <v>5</v>
      </c>
      <c r="AN1399">
        <v>5</v>
      </c>
      <c r="AO1399">
        <v>15</v>
      </c>
      <c r="AP1399">
        <f>COUNTIFS(MVPs!$A$7:$A$217, 'All B'!C1399, MVPs!$C$7:$C$217, 'All B'!B1399)</f>
        <v>0</v>
      </c>
      <c r="AQ1399">
        <f t="shared" si="105"/>
        <v>1</v>
      </c>
      <c r="AR1399">
        <f t="shared" si="106"/>
        <v>0</v>
      </c>
      <c r="AS1399">
        <f t="shared" si="107"/>
        <v>0</v>
      </c>
      <c r="AT1399">
        <f t="shared" si="108"/>
        <v>0</v>
      </c>
      <c r="AU1399">
        <f t="shared" si="109"/>
        <v>0</v>
      </c>
    </row>
    <row r="1400" spans="1:47" x14ac:dyDescent="0.45">
      <c r="A1400">
        <v>1395</v>
      </c>
      <c r="B1400" t="s">
        <v>475</v>
      </c>
      <c r="C1400">
        <v>1964</v>
      </c>
      <c r="D1400">
        <v>22</v>
      </c>
      <c r="E1400" t="s">
        <v>59</v>
      </c>
      <c r="F1400" t="s">
        <v>13</v>
      </c>
      <c r="G1400">
        <v>144</v>
      </c>
      <c r="H1400">
        <v>573</v>
      </c>
      <c r="I1400">
        <v>520</v>
      </c>
      <c r="J1400">
        <v>69</v>
      </c>
      <c r="K1400">
        <v>156</v>
      </c>
      <c r="L1400">
        <v>116</v>
      </c>
      <c r="M1400">
        <v>14</v>
      </c>
      <c r="N1400">
        <v>8</v>
      </c>
      <c r="O1400">
        <v>18</v>
      </c>
      <c r="P1400">
        <v>80</v>
      </c>
      <c r="Q1400">
        <v>5</v>
      </c>
      <c r="R1400">
        <v>1</v>
      </c>
      <c r="S1400">
        <v>36</v>
      </c>
      <c r="T1400">
        <v>68</v>
      </c>
      <c r="U1400">
        <v>0.3</v>
      </c>
      <c r="V1400">
        <v>0.35</v>
      </c>
      <c r="W1400">
        <v>0.46200000000000002</v>
      </c>
      <c r="X1400">
        <v>0.81200000000000006</v>
      </c>
      <c r="Y1400">
        <v>122</v>
      </c>
      <c r="Z1400">
        <v>240</v>
      </c>
      <c r="AA1400">
        <v>8</v>
      </c>
      <c r="AB1400">
        <v>8</v>
      </c>
      <c r="AC1400">
        <v>1</v>
      </c>
      <c r="AD1400">
        <v>7</v>
      </c>
      <c r="AE1400">
        <v>3</v>
      </c>
      <c r="AF1400">
        <v>5.3</v>
      </c>
      <c r="AG1400" s="1">
        <v>3.6805555555555558</v>
      </c>
      <c r="AH1400">
        <v>3.6</v>
      </c>
      <c r="AI1400">
        <v>4.5999999999999996</v>
      </c>
      <c r="AJ1400">
        <v>1.7</v>
      </c>
      <c r="AK1400">
        <v>14</v>
      </c>
      <c r="AL1400">
        <v>1</v>
      </c>
      <c r="AM1400">
        <v>2</v>
      </c>
      <c r="AN1400">
        <v>3</v>
      </c>
      <c r="AO1400">
        <v>9</v>
      </c>
      <c r="AP1400">
        <f>COUNTIFS(MVPs!$A$7:$A$217, 'All B'!C1400, MVPs!$C$7:$C$217, 'All B'!B1400)</f>
        <v>0</v>
      </c>
      <c r="AQ1400">
        <f t="shared" si="105"/>
        <v>1</v>
      </c>
      <c r="AR1400">
        <f t="shared" si="106"/>
        <v>0</v>
      </c>
      <c r="AS1400">
        <f t="shared" si="107"/>
        <v>0</v>
      </c>
      <c r="AT1400">
        <f t="shared" si="108"/>
        <v>0</v>
      </c>
      <c r="AU1400">
        <f t="shared" si="109"/>
        <v>0</v>
      </c>
    </row>
    <row r="1401" spans="1:47" x14ac:dyDescent="0.45">
      <c r="A1401">
        <v>1396</v>
      </c>
      <c r="B1401" t="s">
        <v>589</v>
      </c>
      <c r="C1401">
        <v>2023</v>
      </c>
      <c r="D1401">
        <v>22</v>
      </c>
      <c r="E1401" t="s">
        <v>97</v>
      </c>
      <c r="F1401" t="s">
        <v>13</v>
      </c>
      <c r="G1401">
        <v>155</v>
      </c>
      <c r="H1401">
        <v>714</v>
      </c>
      <c r="I1401">
        <v>654</v>
      </c>
      <c r="J1401">
        <v>102</v>
      </c>
      <c r="K1401">
        <v>180</v>
      </c>
      <c r="L1401">
        <v>109</v>
      </c>
      <c r="M1401">
        <v>37</v>
      </c>
      <c r="N1401">
        <v>2</v>
      </c>
      <c r="O1401">
        <v>32</v>
      </c>
      <c r="P1401">
        <v>103</v>
      </c>
      <c r="Q1401">
        <v>37</v>
      </c>
      <c r="R1401">
        <v>10</v>
      </c>
      <c r="S1401">
        <v>47</v>
      </c>
      <c r="T1401">
        <v>175</v>
      </c>
      <c r="U1401">
        <v>0.27500000000000002</v>
      </c>
      <c r="V1401">
        <v>0.33300000000000002</v>
      </c>
      <c r="W1401">
        <v>0.48499999999999999</v>
      </c>
      <c r="X1401">
        <v>0.81799999999999995</v>
      </c>
      <c r="Y1401">
        <v>128</v>
      </c>
      <c r="Z1401">
        <v>317</v>
      </c>
      <c r="AA1401">
        <v>14</v>
      </c>
      <c r="AB1401">
        <v>11</v>
      </c>
      <c r="AC1401">
        <v>0</v>
      </c>
      <c r="AD1401">
        <v>2</v>
      </c>
      <c r="AE1401">
        <v>6</v>
      </c>
      <c r="AF1401">
        <v>5.3</v>
      </c>
      <c r="AG1401" s="1">
        <v>3.4193548387096775</v>
      </c>
      <c r="AH1401">
        <v>3.2</v>
      </c>
      <c r="AI1401">
        <v>5.8</v>
      </c>
      <c r="AJ1401">
        <v>0</v>
      </c>
      <c r="AK1401">
        <v>25</v>
      </c>
      <c r="AL1401">
        <v>3</v>
      </c>
      <c r="AM1401">
        <v>4</v>
      </c>
      <c r="AN1401">
        <v>6</v>
      </c>
      <c r="AO1401">
        <v>-5</v>
      </c>
      <c r="AP1401">
        <f>COUNTIFS(MVPs!$A$7:$A$217, 'All B'!C1401, MVPs!$C$7:$C$217, 'All B'!B1401)</f>
        <v>0</v>
      </c>
      <c r="AQ1401">
        <f t="shared" si="105"/>
        <v>1</v>
      </c>
      <c r="AR1401">
        <f t="shared" si="106"/>
        <v>0</v>
      </c>
      <c r="AS1401">
        <f t="shared" si="107"/>
        <v>0</v>
      </c>
      <c r="AT1401">
        <f t="shared" si="108"/>
        <v>0</v>
      </c>
      <c r="AU1401">
        <f t="shared" si="109"/>
        <v>0</v>
      </c>
    </row>
    <row r="1402" spans="1:47" x14ac:dyDescent="0.45">
      <c r="A1402">
        <v>1397</v>
      </c>
      <c r="B1402" t="s">
        <v>339</v>
      </c>
      <c r="C1402">
        <v>1984</v>
      </c>
      <c r="D1402">
        <v>32</v>
      </c>
      <c r="E1402" t="s">
        <v>22</v>
      </c>
      <c r="F1402" t="s">
        <v>13</v>
      </c>
      <c r="G1402">
        <v>141</v>
      </c>
      <c r="H1402">
        <v>626</v>
      </c>
      <c r="I1402">
        <v>567</v>
      </c>
      <c r="J1402">
        <v>106</v>
      </c>
      <c r="K1402">
        <v>193</v>
      </c>
      <c r="L1402">
        <v>136</v>
      </c>
      <c r="M1402">
        <v>34</v>
      </c>
      <c r="N1402">
        <v>4</v>
      </c>
      <c r="O1402">
        <v>19</v>
      </c>
      <c r="P1402">
        <v>100</v>
      </c>
      <c r="Q1402">
        <v>6</v>
      </c>
      <c r="R1402">
        <v>4</v>
      </c>
      <c r="S1402">
        <v>53</v>
      </c>
      <c r="T1402">
        <v>71</v>
      </c>
      <c r="U1402">
        <v>0.34</v>
      </c>
      <c r="V1402">
        <v>0.39300000000000002</v>
      </c>
      <c r="W1402">
        <v>0.51500000000000001</v>
      </c>
      <c r="X1402">
        <v>0.90800000000000003</v>
      </c>
      <c r="Y1402">
        <v>154</v>
      </c>
      <c r="Z1402">
        <v>292</v>
      </c>
      <c r="AA1402">
        <v>14</v>
      </c>
      <c r="AB1402">
        <v>0</v>
      </c>
      <c r="AC1402">
        <v>0</v>
      </c>
      <c r="AD1402">
        <v>6</v>
      </c>
      <c r="AE1402">
        <v>9</v>
      </c>
      <c r="AF1402">
        <v>5.3</v>
      </c>
      <c r="AG1402" s="1">
        <v>3.7588652482269502</v>
      </c>
      <c r="AH1402">
        <v>3.4</v>
      </c>
      <c r="AI1402">
        <v>6.1</v>
      </c>
      <c r="AJ1402">
        <v>-1.1000000000000001</v>
      </c>
      <c r="AK1402">
        <v>41</v>
      </c>
      <c r="AL1402">
        <v>1</v>
      </c>
      <c r="AM1402">
        <v>1</v>
      </c>
      <c r="AN1402">
        <v>3</v>
      </c>
      <c r="AO1402">
        <v>-6</v>
      </c>
      <c r="AP1402">
        <f>COUNTIFS(MVPs!$A$7:$A$217, 'All B'!C1402, MVPs!$C$7:$C$217, 'All B'!B1402)</f>
        <v>0</v>
      </c>
      <c r="AQ1402">
        <f t="shared" si="105"/>
        <v>1</v>
      </c>
      <c r="AR1402">
        <f t="shared" si="106"/>
        <v>0</v>
      </c>
      <c r="AS1402">
        <f t="shared" si="107"/>
        <v>0</v>
      </c>
      <c r="AT1402">
        <f t="shared" si="108"/>
        <v>0</v>
      </c>
      <c r="AU1402">
        <f t="shared" si="109"/>
        <v>0</v>
      </c>
    </row>
    <row r="1403" spans="1:47" x14ac:dyDescent="0.45">
      <c r="A1403">
        <v>1398</v>
      </c>
      <c r="B1403" t="s">
        <v>809</v>
      </c>
      <c r="C1403">
        <v>1996</v>
      </c>
      <c r="D1403">
        <v>29</v>
      </c>
      <c r="E1403" t="s">
        <v>94</v>
      </c>
      <c r="F1403" t="s">
        <v>13</v>
      </c>
      <c r="G1403">
        <v>114</v>
      </c>
      <c r="H1403">
        <v>500</v>
      </c>
      <c r="I1403">
        <v>428</v>
      </c>
      <c r="J1403">
        <v>73</v>
      </c>
      <c r="K1403">
        <v>130</v>
      </c>
      <c r="L1403">
        <v>83</v>
      </c>
      <c r="M1403">
        <v>25</v>
      </c>
      <c r="N1403">
        <v>0</v>
      </c>
      <c r="O1403">
        <v>22</v>
      </c>
      <c r="P1403">
        <v>71</v>
      </c>
      <c r="Q1403">
        <v>7</v>
      </c>
      <c r="R1403">
        <v>2</v>
      </c>
      <c r="S1403">
        <v>59</v>
      </c>
      <c r="T1403">
        <v>85</v>
      </c>
      <c r="U1403">
        <v>0.30399999999999999</v>
      </c>
      <c r="V1403">
        <v>0.39300000000000002</v>
      </c>
      <c r="W1403">
        <v>0.51600000000000001</v>
      </c>
      <c r="X1403">
        <v>0.90900000000000003</v>
      </c>
      <c r="Y1403">
        <v>127</v>
      </c>
      <c r="Z1403">
        <v>221</v>
      </c>
      <c r="AA1403">
        <v>11</v>
      </c>
      <c r="AB1403">
        <v>7</v>
      </c>
      <c r="AC1403">
        <v>1</v>
      </c>
      <c r="AD1403">
        <v>5</v>
      </c>
      <c r="AE1403">
        <v>4</v>
      </c>
      <c r="AF1403">
        <v>5.3</v>
      </c>
      <c r="AG1403" s="1">
        <v>4.6491228070175437</v>
      </c>
      <c r="AH1403">
        <v>3.6</v>
      </c>
      <c r="AI1403">
        <v>3.4</v>
      </c>
      <c r="AJ1403">
        <v>2</v>
      </c>
      <c r="AK1403">
        <v>18</v>
      </c>
      <c r="AL1403">
        <v>-1</v>
      </c>
      <c r="AM1403">
        <v>0</v>
      </c>
      <c r="AN1403">
        <v>-1</v>
      </c>
      <c r="AO1403">
        <v>19</v>
      </c>
      <c r="AP1403">
        <f>COUNTIFS(MVPs!$A$7:$A$217, 'All B'!C1403, MVPs!$C$7:$C$217, 'All B'!B1403)</f>
        <v>0</v>
      </c>
      <c r="AQ1403">
        <f t="shared" si="105"/>
        <v>1</v>
      </c>
      <c r="AR1403">
        <f t="shared" si="106"/>
        <v>0</v>
      </c>
      <c r="AS1403">
        <f t="shared" si="107"/>
        <v>0</v>
      </c>
      <c r="AT1403">
        <f t="shared" si="108"/>
        <v>0</v>
      </c>
      <c r="AU1403">
        <f t="shared" si="109"/>
        <v>0</v>
      </c>
    </row>
    <row r="1404" spans="1:47" x14ac:dyDescent="0.45">
      <c r="A1404">
        <v>1399</v>
      </c>
      <c r="B1404" t="s">
        <v>51</v>
      </c>
      <c r="C1404">
        <v>2015</v>
      </c>
      <c r="D1404">
        <v>23</v>
      </c>
      <c r="E1404" t="s">
        <v>52</v>
      </c>
      <c r="F1404" t="s">
        <v>17</v>
      </c>
      <c r="G1404">
        <v>151</v>
      </c>
      <c r="H1404">
        <v>650</v>
      </c>
      <c r="I1404">
        <v>559</v>
      </c>
      <c r="J1404">
        <v>87</v>
      </c>
      <c r="K1404">
        <v>154</v>
      </c>
      <c r="L1404">
        <v>92</v>
      </c>
      <c r="M1404">
        <v>31</v>
      </c>
      <c r="N1404">
        <v>5</v>
      </c>
      <c r="O1404">
        <v>26</v>
      </c>
      <c r="P1404">
        <v>99</v>
      </c>
      <c r="Q1404">
        <v>13</v>
      </c>
      <c r="R1404">
        <v>4</v>
      </c>
      <c r="S1404">
        <v>77</v>
      </c>
      <c r="T1404">
        <v>199</v>
      </c>
      <c r="U1404">
        <v>0.27500000000000002</v>
      </c>
      <c r="V1404">
        <v>0.36899999999999999</v>
      </c>
      <c r="W1404">
        <v>0.48799999999999999</v>
      </c>
      <c r="X1404">
        <v>0.85799999999999998</v>
      </c>
      <c r="Y1404">
        <v>135</v>
      </c>
      <c r="Z1404">
        <v>273</v>
      </c>
      <c r="AA1404">
        <v>7</v>
      </c>
      <c r="AB1404">
        <v>9</v>
      </c>
      <c r="AC1404">
        <v>0</v>
      </c>
      <c r="AD1404">
        <v>5</v>
      </c>
      <c r="AE1404">
        <v>0</v>
      </c>
      <c r="AF1404">
        <v>5.3</v>
      </c>
      <c r="AG1404" s="1">
        <v>3.5099337748344368</v>
      </c>
      <c r="AH1404">
        <v>3.3</v>
      </c>
      <c r="AI1404">
        <v>5.7</v>
      </c>
      <c r="AJ1404">
        <v>-0.2</v>
      </c>
      <c r="AK1404">
        <v>29</v>
      </c>
      <c r="AL1404">
        <v>2</v>
      </c>
      <c r="AM1404">
        <v>3</v>
      </c>
      <c r="AN1404">
        <v>5</v>
      </c>
      <c r="AO1404">
        <v>-4</v>
      </c>
      <c r="AP1404">
        <f>COUNTIFS(MVPs!$A$7:$A$217, 'All B'!C1404, MVPs!$C$7:$C$217, 'All B'!B1404)</f>
        <v>0</v>
      </c>
      <c r="AQ1404">
        <f t="shared" si="105"/>
        <v>1</v>
      </c>
      <c r="AR1404">
        <f t="shared" si="106"/>
        <v>0</v>
      </c>
      <c r="AS1404">
        <f t="shared" si="107"/>
        <v>0</v>
      </c>
      <c r="AT1404">
        <f t="shared" si="108"/>
        <v>0</v>
      </c>
      <c r="AU1404">
        <f t="shared" si="109"/>
        <v>0</v>
      </c>
    </row>
    <row r="1405" spans="1:47" x14ac:dyDescent="0.45">
      <c r="A1405">
        <v>1400</v>
      </c>
      <c r="B1405" t="s">
        <v>370</v>
      </c>
      <c r="C1405">
        <v>1988</v>
      </c>
      <c r="D1405">
        <v>23</v>
      </c>
      <c r="E1405" t="s">
        <v>40</v>
      </c>
      <c r="F1405" t="s">
        <v>13</v>
      </c>
      <c r="G1405">
        <v>144</v>
      </c>
      <c r="H1405">
        <v>615</v>
      </c>
      <c r="I1405">
        <v>540</v>
      </c>
      <c r="J1405">
        <v>93</v>
      </c>
      <c r="K1405">
        <v>159</v>
      </c>
      <c r="L1405">
        <v>99</v>
      </c>
      <c r="M1405">
        <v>37</v>
      </c>
      <c r="N1405">
        <v>5</v>
      </c>
      <c r="O1405">
        <v>18</v>
      </c>
      <c r="P1405">
        <v>92</v>
      </c>
      <c r="Q1405">
        <v>25</v>
      </c>
      <c r="R1405">
        <v>9</v>
      </c>
      <c r="S1405">
        <v>62</v>
      </c>
      <c r="T1405">
        <v>89</v>
      </c>
      <c r="U1405">
        <v>0.29399999999999998</v>
      </c>
      <c r="V1405">
        <v>0.36699999999999999</v>
      </c>
      <c r="W1405">
        <v>0.48099999999999998</v>
      </c>
      <c r="X1405">
        <v>0.84799999999999998</v>
      </c>
      <c r="Y1405">
        <v>132</v>
      </c>
      <c r="Z1405">
        <v>260</v>
      </c>
      <c r="AA1405">
        <v>8</v>
      </c>
      <c r="AB1405">
        <v>3</v>
      </c>
      <c r="AC1405">
        <v>4</v>
      </c>
      <c r="AD1405">
        <v>6</v>
      </c>
      <c r="AE1405">
        <v>1</v>
      </c>
      <c r="AF1405">
        <v>5.3</v>
      </c>
      <c r="AG1405" s="1">
        <v>3.6805555555555558</v>
      </c>
      <c r="AH1405">
        <v>3.4</v>
      </c>
      <c r="AI1405">
        <v>5</v>
      </c>
      <c r="AJ1405">
        <v>0.6</v>
      </c>
      <c r="AK1405">
        <v>25</v>
      </c>
      <c r="AL1405">
        <v>3</v>
      </c>
      <c r="AM1405">
        <v>-1</v>
      </c>
      <c r="AN1405">
        <v>2</v>
      </c>
      <c r="AO1405">
        <v>3</v>
      </c>
      <c r="AP1405">
        <f>COUNTIFS(MVPs!$A$7:$A$217, 'All B'!C1405, MVPs!$C$7:$C$217, 'All B'!B1405)</f>
        <v>0</v>
      </c>
      <c r="AQ1405">
        <f t="shared" si="105"/>
        <v>2</v>
      </c>
      <c r="AR1405">
        <f t="shared" si="106"/>
        <v>1</v>
      </c>
      <c r="AS1405">
        <f t="shared" si="107"/>
        <v>1</v>
      </c>
      <c r="AT1405">
        <f t="shared" si="108"/>
        <v>0</v>
      </c>
      <c r="AU1405">
        <f t="shared" si="109"/>
        <v>0</v>
      </c>
    </row>
    <row r="1406" spans="1:47" x14ac:dyDescent="0.45">
      <c r="A1406">
        <v>1401</v>
      </c>
      <c r="B1406" t="s">
        <v>434</v>
      </c>
      <c r="C1406">
        <v>2022</v>
      </c>
      <c r="D1406">
        <v>27</v>
      </c>
      <c r="E1406" t="s">
        <v>76</v>
      </c>
      <c r="F1406" t="s">
        <v>13</v>
      </c>
      <c r="G1406">
        <v>136</v>
      </c>
      <c r="H1406">
        <v>590</v>
      </c>
      <c r="I1406">
        <v>522</v>
      </c>
      <c r="J1406">
        <v>70</v>
      </c>
      <c r="K1406">
        <v>152</v>
      </c>
      <c r="L1406">
        <v>105</v>
      </c>
      <c r="M1406">
        <v>24</v>
      </c>
      <c r="N1406">
        <v>1</v>
      </c>
      <c r="O1406">
        <v>22</v>
      </c>
      <c r="P1406">
        <v>64</v>
      </c>
      <c r="Q1406">
        <v>0</v>
      </c>
      <c r="R1406">
        <v>1</v>
      </c>
      <c r="S1406">
        <v>61</v>
      </c>
      <c r="T1406">
        <v>121</v>
      </c>
      <c r="U1406">
        <v>0.29099999999999998</v>
      </c>
      <c r="V1406">
        <v>0.36599999999999999</v>
      </c>
      <c r="W1406">
        <v>0.46700000000000003</v>
      </c>
      <c r="X1406">
        <v>0.83399999999999996</v>
      </c>
      <c r="Y1406">
        <v>138</v>
      </c>
      <c r="Z1406">
        <v>244</v>
      </c>
      <c r="AA1406">
        <v>18</v>
      </c>
      <c r="AB1406">
        <v>3</v>
      </c>
      <c r="AC1406">
        <v>0</v>
      </c>
      <c r="AD1406">
        <v>4</v>
      </c>
      <c r="AE1406">
        <v>2</v>
      </c>
      <c r="AF1406">
        <v>5.3</v>
      </c>
      <c r="AG1406" s="1">
        <v>3.8970588235294117</v>
      </c>
      <c r="AH1406">
        <v>3.4</v>
      </c>
      <c r="AI1406">
        <v>5.0999999999999996</v>
      </c>
      <c r="AJ1406">
        <v>1.1000000000000001</v>
      </c>
      <c r="AK1406">
        <v>26</v>
      </c>
      <c r="AL1406">
        <v>-2</v>
      </c>
      <c r="AM1406">
        <v>-2</v>
      </c>
      <c r="AN1406">
        <v>-4</v>
      </c>
      <c r="AO1406">
        <v>3</v>
      </c>
      <c r="AP1406">
        <f>COUNTIFS(MVPs!$A$7:$A$217, 'All B'!C1406, MVPs!$C$7:$C$217, 'All B'!B1406)</f>
        <v>0</v>
      </c>
      <c r="AQ1406">
        <f t="shared" si="105"/>
        <v>0</v>
      </c>
      <c r="AR1406">
        <f t="shared" si="106"/>
        <v>0</v>
      </c>
      <c r="AS1406">
        <f t="shared" si="107"/>
        <v>0</v>
      </c>
      <c r="AT1406">
        <f t="shared" si="108"/>
        <v>0</v>
      </c>
      <c r="AU1406">
        <f t="shared" si="109"/>
        <v>0</v>
      </c>
    </row>
    <row r="1407" spans="1:47" x14ac:dyDescent="0.45">
      <c r="A1407">
        <v>1402</v>
      </c>
      <c r="B1407" t="s">
        <v>813</v>
      </c>
      <c r="C1407">
        <v>1977</v>
      </c>
      <c r="D1407">
        <v>25</v>
      </c>
      <c r="E1407" t="s">
        <v>155</v>
      </c>
      <c r="F1407" t="s">
        <v>13</v>
      </c>
      <c r="G1407">
        <v>162</v>
      </c>
      <c r="H1407">
        <v>661</v>
      </c>
      <c r="I1407">
        <v>606</v>
      </c>
      <c r="J1407">
        <v>98</v>
      </c>
      <c r="K1407">
        <v>189</v>
      </c>
      <c r="L1407">
        <v>120</v>
      </c>
      <c r="M1407">
        <v>32</v>
      </c>
      <c r="N1407">
        <v>14</v>
      </c>
      <c r="O1407">
        <v>23</v>
      </c>
      <c r="P1407">
        <v>112</v>
      </c>
      <c r="Q1407">
        <v>16</v>
      </c>
      <c r="R1407">
        <v>12</v>
      </c>
      <c r="S1407">
        <v>41</v>
      </c>
      <c r="T1407">
        <v>64</v>
      </c>
      <c r="U1407">
        <v>0.312</v>
      </c>
      <c r="V1407">
        <v>0.36099999999999999</v>
      </c>
      <c r="W1407">
        <v>0.52500000000000002</v>
      </c>
      <c r="X1407">
        <v>0.88500000000000001</v>
      </c>
      <c r="Y1407">
        <v>137</v>
      </c>
      <c r="Z1407">
        <v>318</v>
      </c>
      <c r="AA1407">
        <v>14</v>
      </c>
      <c r="AB1407">
        <v>8</v>
      </c>
      <c r="AC1407">
        <v>1</v>
      </c>
      <c r="AD1407">
        <v>5</v>
      </c>
      <c r="AE1407">
        <v>4</v>
      </c>
      <c r="AF1407">
        <v>5.3</v>
      </c>
      <c r="AG1407" s="1">
        <v>3.2716049382716053</v>
      </c>
      <c r="AH1407">
        <v>3</v>
      </c>
      <c r="AI1407">
        <v>4.7</v>
      </c>
      <c r="AJ1407">
        <v>0.2</v>
      </c>
      <c r="AK1407">
        <v>30</v>
      </c>
      <c r="AL1407">
        <v>0</v>
      </c>
      <c r="AM1407">
        <v>-2</v>
      </c>
      <c r="AN1407">
        <v>-2</v>
      </c>
      <c r="AO1407">
        <v>6</v>
      </c>
      <c r="AP1407">
        <f>COUNTIFS(MVPs!$A$7:$A$217, 'All B'!C1407, MVPs!$C$7:$C$217, 'All B'!B1407)</f>
        <v>0</v>
      </c>
      <c r="AQ1407">
        <f t="shared" si="105"/>
        <v>1</v>
      </c>
      <c r="AR1407">
        <f t="shared" si="106"/>
        <v>0</v>
      </c>
      <c r="AS1407">
        <f t="shared" si="107"/>
        <v>0</v>
      </c>
      <c r="AT1407">
        <f t="shared" si="108"/>
        <v>0</v>
      </c>
      <c r="AU1407">
        <f t="shared" si="109"/>
        <v>0</v>
      </c>
    </row>
    <row r="1408" spans="1:47" x14ac:dyDescent="0.45">
      <c r="A1408">
        <v>1403</v>
      </c>
      <c r="B1408" t="s">
        <v>497</v>
      </c>
      <c r="C1408">
        <v>1989</v>
      </c>
      <c r="D1408">
        <v>30</v>
      </c>
      <c r="E1408" t="s">
        <v>70</v>
      </c>
      <c r="F1408" t="s">
        <v>13</v>
      </c>
      <c r="G1408">
        <v>150</v>
      </c>
      <c r="H1408">
        <v>621</v>
      </c>
      <c r="I1408">
        <v>548</v>
      </c>
      <c r="J1408">
        <v>80</v>
      </c>
      <c r="K1408">
        <v>173</v>
      </c>
      <c r="L1408">
        <v>124</v>
      </c>
      <c r="M1408">
        <v>31</v>
      </c>
      <c r="N1408">
        <v>5</v>
      </c>
      <c r="O1408">
        <v>13</v>
      </c>
      <c r="P1408">
        <v>92</v>
      </c>
      <c r="Q1408">
        <v>21</v>
      </c>
      <c r="R1408">
        <v>3</v>
      </c>
      <c r="S1408">
        <v>66</v>
      </c>
      <c r="T1408">
        <v>69</v>
      </c>
      <c r="U1408">
        <v>0.316</v>
      </c>
      <c r="V1408">
        <v>0.38600000000000001</v>
      </c>
      <c r="W1408">
        <v>0.46200000000000002</v>
      </c>
      <c r="X1408">
        <v>0.84799999999999998</v>
      </c>
      <c r="Y1408">
        <v>137</v>
      </c>
      <c r="Z1408">
        <v>253</v>
      </c>
      <c r="AA1408">
        <v>27</v>
      </c>
      <c r="AB1408">
        <v>1</v>
      </c>
      <c r="AC1408">
        <v>0</v>
      </c>
      <c r="AD1408">
        <v>6</v>
      </c>
      <c r="AE1408">
        <v>11</v>
      </c>
      <c r="AF1408">
        <v>5.3</v>
      </c>
      <c r="AG1408" s="1">
        <v>3.5333333333333337</v>
      </c>
      <c r="AH1408">
        <v>3.2</v>
      </c>
      <c r="AI1408">
        <v>5.3</v>
      </c>
      <c r="AJ1408">
        <v>0.5</v>
      </c>
      <c r="AK1408">
        <v>25</v>
      </c>
      <c r="AL1408">
        <v>-5</v>
      </c>
      <c r="AM1408">
        <v>5</v>
      </c>
      <c r="AN1408">
        <v>1</v>
      </c>
      <c r="AO1408">
        <v>0</v>
      </c>
      <c r="AP1408">
        <f>COUNTIFS(MVPs!$A$7:$A$217, 'All B'!C1408, MVPs!$C$7:$C$217, 'All B'!B1408)</f>
        <v>0</v>
      </c>
      <c r="AQ1408">
        <f t="shared" si="105"/>
        <v>1</v>
      </c>
      <c r="AR1408">
        <f t="shared" si="106"/>
        <v>0</v>
      </c>
      <c r="AS1408">
        <f t="shared" si="107"/>
        <v>0</v>
      </c>
      <c r="AT1408">
        <f t="shared" si="108"/>
        <v>0</v>
      </c>
      <c r="AU1408">
        <f t="shared" si="109"/>
        <v>0</v>
      </c>
    </row>
    <row r="1409" spans="1:47" x14ac:dyDescent="0.45">
      <c r="A1409">
        <v>1404</v>
      </c>
      <c r="B1409" t="s">
        <v>814</v>
      </c>
      <c r="C1409">
        <v>1972</v>
      </c>
      <c r="D1409">
        <v>24</v>
      </c>
      <c r="E1409" t="s">
        <v>62</v>
      </c>
      <c r="F1409" t="s">
        <v>17</v>
      </c>
      <c r="G1409">
        <v>124</v>
      </c>
      <c r="H1409">
        <v>494</v>
      </c>
      <c r="I1409">
        <v>427</v>
      </c>
      <c r="J1409">
        <v>63</v>
      </c>
      <c r="K1409">
        <v>128</v>
      </c>
      <c r="L1409">
        <v>81</v>
      </c>
      <c r="M1409">
        <v>24</v>
      </c>
      <c r="N1409">
        <v>4</v>
      </c>
      <c r="O1409">
        <v>19</v>
      </c>
      <c r="P1409">
        <v>72</v>
      </c>
      <c r="Q1409">
        <v>0</v>
      </c>
      <c r="R1409">
        <v>0</v>
      </c>
      <c r="S1409">
        <v>52</v>
      </c>
      <c r="T1409">
        <v>54</v>
      </c>
      <c r="U1409">
        <v>0.3</v>
      </c>
      <c r="V1409">
        <v>0.378</v>
      </c>
      <c r="W1409">
        <v>0.50800000000000001</v>
      </c>
      <c r="X1409">
        <v>0.88600000000000001</v>
      </c>
      <c r="Y1409">
        <v>153</v>
      </c>
      <c r="Z1409">
        <v>217</v>
      </c>
      <c r="AA1409">
        <v>8</v>
      </c>
      <c r="AB1409">
        <v>6</v>
      </c>
      <c r="AC1409">
        <v>0</v>
      </c>
      <c r="AD1409">
        <v>7</v>
      </c>
      <c r="AE1409">
        <v>7</v>
      </c>
      <c r="AF1409">
        <v>5.3</v>
      </c>
      <c r="AG1409" s="1">
        <v>4.274193548387097</v>
      </c>
      <c r="AH1409">
        <v>3.8</v>
      </c>
      <c r="AI1409">
        <v>5</v>
      </c>
      <c r="AJ1409">
        <v>0.6</v>
      </c>
      <c r="AK1409">
        <v>27</v>
      </c>
      <c r="AL1409">
        <v>0</v>
      </c>
      <c r="AM1409">
        <v>1</v>
      </c>
      <c r="AN1409">
        <v>1</v>
      </c>
      <c r="AO1409">
        <v>2</v>
      </c>
      <c r="AP1409">
        <f>COUNTIFS(MVPs!$A$7:$A$217, 'All B'!C1409, MVPs!$C$7:$C$217, 'All B'!B1409)</f>
        <v>0</v>
      </c>
      <c r="AQ1409">
        <f t="shared" si="105"/>
        <v>0</v>
      </c>
      <c r="AR1409">
        <f t="shared" si="106"/>
        <v>0</v>
      </c>
      <c r="AS1409">
        <f t="shared" si="107"/>
        <v>0</v>
      </c>
      <c r="AT1409">
        <f t="shared" si="108"/>
        <v>0</v>
      </c>
      <c r="AU1409">
        <f t="shared" si="109"/>
        <v>0</v>
      </c>
    </row>
    <row r="1410" spans="1:47" x14ac:dyDescent="0.45">
      <c r="A1410">
        <v>1405</v>
      </c>
      <c r="B1410" t="s">
        <v>591</v>
      </c>
      <c r="C1410">
        <v>1991</v>
      </c>
      <c r="D1410">
        <v>34</v>
      </c>
      <c r="E1410" t="s">
        <v>43</v>
      </c>
      <c r="F1410" t="s">
        <v>13</v>
      </c>
      <c r="G1410">
        <v>158</v>
      </c>
      <c r="H1410">
        <v>752</v>
      </c>
      <c r="I1410">
        <v>665</v>
      </c>
      <c r="J1410">
        <v>133</v>
      </c>
      <c r="K1410">
        <v>216</v>
      </c>
      <c r="L1410">
        <v>154</v>
      </c>
      <c r="M1410">
        <v>32</v>
      </c>
      <c r="N1410">
        <v>13</v>
      </c>
      <c r="O1410">
        <v>17</v>
      </c>
      <c r="P1410">
        <v>75</v>
      </c>
      <c r="Q1410">
        <v>19</v>
      </c>
      <c r="R1410">
        <v>8</v>
      </c>
      <c r="S1410">
        <v>77</v>
      </c>
      <c r="T1410">
        <v>62</v>
      </c>
      <c r="U1410">
        <v>0.32500000000000001</v>
      </c>
      <c r="V1410">
        <v>0.39900000000000002</v>
      </c>
      <c r="W1410">
        <v>0.48899999999999999</v>
      </c>
      <c r="X1410">
        <v>0.88800000000000001</v>
      </c>
      <c r="Y1410">
        <v>147</v>
      </c>
      <c r="Z1410">
        <v>325</v>
      </c>
      <c r="AA1410">
        <v>11</v>
      </c>
      <c r="AB1410">
        <v>6</v>
      </c>
      <c r="AC1410">
        <v>0</v>
      </c>
      <c r="AD1410">
        <v>1</v>
      </c>
      <c r="AE1410">
        <v>16</v>
      </c>
      <c r="AF1410">
        <v>5.3</v>
      </c>
      <c r="AG1410" s="1">
        <v>3.3544303797468351</v>
      </c>
      <c r="AH1410">
        <v>3.1</v>
      </c>
      <c r="AI1410">
        <v>5.4</v>
      </c>
      <c r="AJ1410">
        <v>-1.3</v>
      </c>
      <c r="AK1410">
        <v>39</v>
      </c>
      <c r="AL1410">
        <v>-1</v>
      </c>
      <c r="AM1410">
        <v>2</v>
      </c>
      <c r="AN1410">
        <v>1</v>
      </c>
      <c r="AO1410">
        <v>0</v>
      </c>
      <c r="AP1410">
        <f>COUNTIFS(MVPs!$A$7:$A$217, 'All B'!C1410, MVPs!$C$7:$C$217, 'All B'!B1410)</f>
        <v>0</v>
      </c>
      <c r="AQ1410">
        <f t="shared" si="105"/>
        <v>0</v>
      </c>
      <c r="AR1410">
        <f t="shared" si="106"/>
        <v>0</v>
      </c>
      <c r="AS1410">
        <f t="shared" si="107"/>
        <v>0</v>
      </c>
      <c r="AT1410">
        <f t="shared" si="108"/>
        <v>0</v>
      </c>
      <c r="AU1410">
        <f t="shared" si="109"/>
        <v>0</v>
      </c>
    </row>
    <row r="1411" spans="1:47" x14ac:dyDescent="0.45">
      <c r="A1411">
        <v>1406</v>
      </c>
      <c r="B1411" t="s">
        <v>815</v>
      </c>
      <c r="C1411">
        <v>1998</v>
      </c>
      <c r="D1411">
        <v>29</v>
      </c>
      <c r="E1411" t="s">
        <v>155</v>
      </c>
      <c r="F1411" t="s">
        <v>13</v>
      </c>
      <c r="G1411">
        <v>158</v>
      </c>
      <c r="H1411">
        <v>709</v>
      </c>
      <c r="I1411">
        <v>607</v>
      </c>
      <c r="J1411">
        <v>102</v>
      </c>
      <c r="K1411">
        <v>191</v>
      </c>
      <c r="L1411">
        <v>143</v>
      </c>
      <c r="M1411">
        <v>28</v>
      </c>
      <c r="N1411">
        <v>13</v>
      </c>
      <c r="O1411">
        <v>7</v>
      </c>
      <c r="P1411">
        <v>66</v>
      </c>
      <c r="Q1411">
        <v>45</v>
      </c>
      <c r="R1411">
        <v>12</v>
      </c>
      <c r="S1411">
        <v>89</v>
      </c>
      <c r="T1411">
        <v>96</v>
      </c>
      <c r="U1411">
        <v>0.315</v>
      </c>
      <c r="V1411">
        <v>0.40300000000000002</v>
      </c>
      <c r="W1411">
        <v>0.438</v>
      </c>
      <c r="X1411">
        <v>0.84099999999999997</v>
      </c>
      <c r="Y1411">
        <v>119</v>
      </c>
      <c r="Z1411">
        <v>266</v>
      </c>
      <c r="AA1411">
        <v>7</v>
      </c>
      <c r="AB1411">
        <v>5</v>
      </c>
      <c r="AC1411">
        <v>2</v>
      </c>
      <c r="AD1411">
        <v>6</v>
      </c>
      <c r="AE1411">
        <v>1</v>
      </c>
      <c r="AF1411">
        <v>5.3</v>
      </c>
      <c r="AG1411" s="1">
        <v>3.3544303797468351</v>
      </c>
      <c r="AH1411">
        <v>2.9</v>
      </c>
      <c r="AI1411">
        <v>5.6</v>
      </c>
      <c r="AJ1411">
        <v>0.2</v>
      </c>
      <c r="AK1411">
        <v>21</v>
      </c>
      <c r="AL1411">
        <v>3</v>
      </c>
      <c r="AM1411">
        <v>5</v>
      </c>
      <c r="AN1411">
        <v>8</v>
      </c>
      <c r="AO1411">
        <v>-2</v>
      </c>
      <c r="AP1411">
        <f>COUNTIFS(MVPs!$A$7:$A$217, 'All B'!C1411, MVPs!$C$7:$C$217, 'All B'!B1411)</f>
        <v>0</v>
      </c>
      <c r="AQ1411">
        <f t="shared" si="105"/>
        <v>0</v>
      </c>
      <c r="AR1411">
        <f t="shared" si="106"/>
        <v>0</v>
      </c>
      <c r="AS1411">
        <f t="shared" si="107"/>
        <v>0</v>
      </c>
      <c r="AT1411">
        <f t="shared" si="108"/>
        <v>0</v>
      </c>
      <c r="AU1411">
        <f t="shared" si="109"/>
        <v>0</v>
      </c>
    </row>
    <row r="1412" spans="1:47" x14ac:dyDescent="0.45">
      <c r="A1412">
        <v>1407</v>
      </c>
      <c r="B1412" t="s">
        <v>553</v>
      </c>
      <c r="C1412">
        <v>1977</v>
      </c>
      <c r="D1412">
        <v>28</v>
      </c>
      <c r="E1412" t="s">
        <v>22</v>
      </c>
      <c r="F1412" t="s">
        <v>13</v>
      </c>
      <c r="G1412">
        <v>138</v>
      </c>
      <c r="H1412">
        <v>594</v>
      </c>
      <c r="I1412">
        <v>565</v>
      </c>
      <c r="J1412">
        <v>79</v>
      </c>
      <c r="K1412">
        <v>184</v>
      </c>
      <c r="L1412">
        <v>149</v>
      </c>
      <c r="M1412">
        <v>18</v>
      </c>
      <c r="N1412">
        <v>5</v>
      </c>
      <c r="O1412">
        <v>12</v>
      </c>
      <c r="P1412">
        <v>69</v>
      </c>
      <c r="Q1412">
        <v>22</v>
      </c>
      <c r="R1412">
        <v>14</v>
      </c>
      <c r="S1412">
        <v>18</v>
      </c>
      <c r="T1412">
        <v>45</v>
      </c>
      <c r="U1412">
        <v>0.32600000000000001</v>
      </c>
      <c r="V1412">
        <v>0.35</v>
      </c>
      <c r="W1412">
        <v>0.439</v>
      </c>
      <c r="X1412">
        <v>0.78900000000000003</v>
      </c>
      <c r="Y1412">
        <v>115</v>
      </c>
      <c r="Z1412">
        <v>248</v>
      </c>
      <c r="AA1412">
        <v>2</v>
      </c>
      <c r="AB1412">
        <v>4</v>
      </c>
      <c r="AC1412">
        <v>5</v>
      </c>
      <c r="AD1412">
        <v>2</v>
      </c>
      <c r="AE1412">
        <v>4</v>
      </c>
      <c r="AF1412">
        <v>5.3</v>
      </c>
      <c r="AG1412" s="1">
        <v>3.8405797101449273</v>
      </c>
      <c r="AH1412">
        <v>3.3</v>
      </c>
      <c r="AI1412">
        <v>3.9</v>
      </c>
      <c r="AJ1412">
        <v>1.5</v>
      </c>
      <c r="AK1412">
        <v>12</v>
      </c>
      <c r="AL1412">
        <v>4</v>
      </c>
      <c r="AM1412">
        <v>2</v>
      </c>
      <c r="AN1412">
        <v>5</v>
      </c>
      <c r="AO1412">
        <v>14</v>
      </c>
      <c r="AP1412">
        <f>COUNTIFS(MVPs!$A$7:$A$217, 'All B'!C1412, MVPs!$C$7:$C$217, 'All B'!B1412)</f>
        <v>0</v>
      </c>
      <c r="AQ1412">
        <f t="shared" si="105"/>
        <v>1</v>
      </c>
      <c r="AR1412">
        <f t="shared" si="106"/>
        <v>0</v>
      </c>
      <c r="AS1412">
        <f t="shared" si="107"/>
        <v>0</v>
      </c>
      <c r="AT1412">
        <f t="shared" si="108"/>
        <v>0</v>
      </c>
      <c r="AU1412">
        <f t="shared" si="109"/>
        <v>0</v>
      </c>
    </row>
    <row r="1413" spans="1:47" x14ac:dyDescent="0.45">
      <c r="A1413">
        <v>1408</v>
      </c>
      <c r="B1413" t="s">
        <v>471</v>
      </c>
      <c r="C1413">
        <v>2017</v>
      </c>
      <c r="D1413">
        <v>23</v>
      </c>
      <c r="E1413" t="s">
        <v>37</v>
      </c>
      <c r="F1413" t="s">
        <v>17</v>
      </c>
      <c r="G1413">
        <v>145</v>
      </c>
      <c r="H1413">
        <v>613</v>
      </c>
      <c r="I1413">
        <v>539</v>
      </c>
      <c r="J1413">
        <v>85</v>
      </c>
      <c r="K1413">
        <v>159</v>
      </c>
      <c r="L1413">
        <v>104</v>
      </c>
      <c r="M1413">
        <v>33</v>
      </c>
      <c r="N1413">
        <v>0</v>
      </c>
      <c r="O1413">
        <v>22</v>
      </c>
      <c r="P1413">
        <v>77</v>
      </c>
      <c r="Q1413">
        <v>4</v>
      </c>
      <c r="R1413">
        <v>2</v>
      </c>
      <c r="S1413">
        <v>67</v>
      </c>
      <c r="T1413">
        <v>131</v>
      </c>
      <c r="U1413">
        <v>0.29499999999999998</v>
      </c>
      <c r="V1413">
        <v>0.375</v>
      </c>
      <c r="W1413">
        <v>0.47899999999999998</v>
      </c>
      <c r="X1413">
        <v>0.85399999999999998</v>
      </c>
      <c r="Y1413">
        <v>126</v>
      </c>
      <c r="Z1413">
        <v>258</v>
      </c>
      <c r="AA1413">
        <v>14</v>
      </c>
      <c r="AB1413">
        <v>4</v>
      </c>
      <c r="AC1413">
        <v>0</v>
      </c>
      <c r="AD1413">
        <v>3</v>
      </c>
      <c r="AE1413">
        <v>5</v>
      </c>
      <c r="AF1413">
        <v>5.3</v>
      </c>
      <c r="AG1413" s="1">
        <v>3.6551724137931036</v>
      </c>
      <c r="AH1413">
        <v>3.4</v>
      </c>
      <c r="AI1413">
        <v>4.5999999999999996</v>
      </c>
      <c r="AJ1413">
        <v>1.4</v>
      </c>
      <c r="AK1413">
        <v>21</v>
      </c>
      <c r="AL1413">
        <v>-1</v>
      </c>
      <c r="AM1413">
        <v>1</v>
      </c>
      <c r="AN1413">
        <v>0</v>
      </c>
      <c r="AO1413">
        <v>7</v>
      </c>
      <c r="AP1413">
        <f>COUNTIFS(MVPs!$A$7:$A$217, 'All B'!C1413, MVPs!$C$7:$C$217, 'All B'!B1413)</f>
        <v>0</v>
      </c>
      <c r="AQ1413">
        <f t="shared" si="105"/>
        <v>1</v>
      </c>
      <c r="AR1413">
        <f t="shared" si="106"/>
        <v>0</v>
      </c>
      <c r="AS1413">
        <f t="shared" si="107"/>
        <v>0</v>
      </c>
      <c r="AT1413">
        <f t="shared" si="108"/>
        <v>0</v>
      </c>
      <c r="AU1413">
        <f t="shared" si="109"/>
        <v>0</v>
      </c>
    </row>
    <row r="1414" spans="1:47" x14ac:dyDescent="0.45">
      <c r="A1414">
        <v>1409</v>
      </c>
      <c r="B1414" t="s">
        <v>505</v>
      </c>
      <c r="C1414">
        <v>1993</v>
      </c>
      <c r="D1414">
        <v>25</v>
      </c>
      <c r="E1414" t="s">
        <v>31</v>
      </c>
      <c r="F1414" t="s">
        <v>13</v>
      </c>
      <c r="G1414">
        <v>157</v>
      </c>
      <c r="H1414">
        <v>669</v>
      </c>
      <c r="I1414">
        <v>554</v>
      </c>
      <c r="J1414">
        <v>85</v>
      </c>
      <c r="K1414">
        <v>145</v>
      </c>
      <c r="L1414">
        <v>95</v>
      </c>
      <c r="M1414">
        <v>27</v>
      </c>
      <c r="N1414">
        <v>1</v>
      </c>
      <c r="O1414">
        <v>22</v>
      </c>
      <c r="P1414">
        <v>94</v>
      </c>
      <c r="Q1414">
        <v>1</v>
      </c>
      <c r="R1414">
        <v>6</v>
      </c>
      <c r="S1414">
        <v>105</v>
      </c>
      <c r="T1414">
        <v>82</v>
      </c>
      <c r="U1414">
        <v>0.26200000000000001</v>
      </c>
      <c r="V1414">
        <v>0.379</v>
      </c>
      <c r="W1414">
        <v>0.433</v>
      </c>
      <c r="X1414">
        <v>0.81200000000000006</v>
      </c>
      <c r="Y1414">
        <v>120</v>
      </c>
      <c r="Z1414">
        <v>240</v>
      </c>
      <c r="AA1414">
        <v>18</v>
      </c>
      <c r="AB1414">
        <v>3</v>
      </c>
      <c r="AC1414">
        <v>1</v>
      </c>
      <c r="AD1414">
        <v>6</v>
      </c>
      <c r="AE1414">
        <v>16</v>
      </c>
      <c r="AF1414">
        <v>5.3</v>
      </c>
      <c r="AG1414" s="1">
        <v>3.3757961783439492</v>
      </c>
      <c r="AH1414">
        <v>2.9</v>
      </c>
      <c r="AI1414">
        <v>3.7</v>
      </c>
      <c r="AJ1414">
        <v>1.9</v>
      </c>
      <c r="AK1414">
        <v>13</v>
      </c>
      <c r="AL1414">
        <v>-3</v>
      </c>
      <c r="AM1414">
        <v>-1</v>
      </c>
      <c r="AN1414">
        <v>-4</v>
      </c>
      <c r="AO1414">
        <v>18</v>
      </c>
      <c r="AP1414">
        <f>COUNTIFS(MVPs!$A$7:$A$217, 'All B'!C1414, MVPs!$C$7:$C$217, 'All B'!B1414)</f>
        <v>0</v>
      </c>
      <c r="AQ1414">
        <f t="shared" si="105"/>
        <v>2</v>
      </c>
      <c r="AR1414">
        <f t="shared" si="106"/>
        <v>1</v>
      </c>
      <c r="AS1414">
        <f t="shared" si="107"/>
        <v>0</v>
      </c>
      <c r="AT1414">
        <f t="shared" si="108"/>
        <v>0</v>
      </c>
      <c r="AU1414">
        <f t="shared" si="109"/>
        <v>0</v>
      </c>
    </row>
    <row r="1415" spans="1:47" x14ac:dyDescent="0.45">
      <c r="A1415">
        <v>1410</v>
      </c>
      <c r="B1415" t="s">
        <v>339</v>
      </c>
      <c r="C1415">
        <v>1977</v>
      </c>
      <c r="D1415">
        <v>25</v>
      </c>
      <c r="E1415" t="s">
        <v>117</v>
      </c>
      <c r="F1415" t="s">
        <v>17</v>
      </c>
      <c r="G1415">
        <v>157</v>
      </c>
      <c r="H1415">
        <v>678</v>
      </c>
      <c r="I1415">
        <v>615</v>
      </c>
      <c r="J1415">
        <v>104</v>
      </c>
      <c r="K1415">
        <v>169</v>
      </c>
      <c r="L1415">
        <v>108</v>
      </c>
      <c r="M1415">
        <v>29</v>
      </c>
      <c r="N1415">
        <v>7</v>
      </c>
      <c r="O1415">
        <v>25</v>
      </c>
      <c r="P1415">
        <v>92</v>
      </c>
      <c r="Q1415">
        <v>16</v>
      </c>
      <c r="R1415">
        <v>7</v>
      </c>
      <c r="S1415">
        <v>58</v>
      </c>
      <c r="T1415">
        <v>75</v>
      </c>
      <c r="U1415">
        <v>0.27500000000000002</v>
      </c>
      <c r="V1415">
        <v>0.33500000000000002</v>
      </c>
      <c r="W1415">
        <v>0.46700000000000003</v>
      </c>
      <c r="X1415">
        <v>0.80100000000000005</v>
      </c>
      <c r="Y1415">
        <v>124</v>
      </c>
      <c r="Z1415">
        <v>287</v>
      </c>
      <c r="AA1415">
        <v>12</v>
      </c>
      <c r="AB1415">
        <v>0</v>
      </c>
      <c r="AC1415">
        <v>0</v>
      </c>
      <c r="AD1415">
        <v>5</v>
      </c>
      <c r="AE1415">
        <v>10</v>
      </c>
      <c r="AF1415">
        <v>5.3</v>
      </c>
      <c r="AG1415" s="1">
        <v>3.3757961783439492</v>
      </c>
      <c r="AH1415">
        <v>3.2</v>
      </c>
      <c r="AI1415">
        <v>4.3</v>
      </c>
      <c r="AJ1415">
        <v>0.3</v>
      </c>
      <c r="AK1415">
        <v>23</v>
      </c>
      <c r="AL1415">
        <v>2</v>
      </c>
      <c r="AM1415">
        <v>4</v>
      </c>
      <c r="AN1415">
        <v>6</v>
      </c>
      <c r="AO1415">
        <v>9</v>
      </c>
      <c r="AP1415">
        <f>COUNTIFS(MVPs!$A$7:$A$217, 'All B'!C1415, MVPs!$C$7:$C$217, 'All B'!B1415)</f>
        <v>0</v>
      </c>
      <c r="AQ1415">
        <f t="shared" ref="AQ1415:AQ1478" si="110">IF(COUNTIFS($C$6:$C$1991, $C1415, $E$6:$E$1991, $E1415, $AF$6:$AF$1991, "&gt;5")=0, 0, COUNTIFS($C$6:$C$1991, $C1415, $E$6:$E$1991, $E1415, $AF$6:$AF$1991, "&gt;5")-1)</f>
        <v>1</v>
      </c>
      <c r="AR1415">
        <f t="shared" ref="AR1415:AR1478" si="111">IF(COUNTIFS($C$6:$C$1991, $C1415, $E$6:$E$1991, $E1415, $AF$6:$AF$1991, "&gt;6")=0, 0, COUNTIFS($C$6:$C$1991, $C1415, $E$6:$E$1991, $E1415, $AF$6:$AF$1991, "&gt;6")-1)</f>
        <v>0</v>
      </c>
      <c r="AS1415">
        <f t="shared" ref="AS1415:AS1478" si="112">IF(COUNTIFS($C$6:$C$1991, $C1415, $E$6:$E$1991, $E1415, $AF$6:$AF$1991, "&gt;7")=0, 0, COUNTIFS($C$6:$C$1991, $C1415, $E$6:$E$1991, $E1415, $AF$6:$AF$1991, "&gt;7")-1)</f>
        <v>0</v>
      </c>
      <c r="AT1415">
        <f t="shared" ref="AT1415:AT1478" si="113">IF(COUNTIFS($C$6:$C$1991, $C1415, $E$6:$E$1991, $E1415, $AF$6:$AF$1991, "&gt;8")=0, 0, COUNTIFS($C$6:$C$1991, $C1415, $E$6:$E$1991, $E1415, $AF$6:$AF$1991, "&gt;8")-1)</f>
        <v>0</v>
      </c>
      <c r="AU1415">
        <f t="shared" ref="AU1415:AU1478" si="114">IF(COUNTIFS($C$6:$C$1991, $C1415, $E$6:$E$1991, $E1415, $AF$6:$AF$1991, "&gt;9")=0, 0, COUNTIFS($C$6:$C$1991, $C1415, $E$6:$E$1991, $E1415, $AF$6:$AF$1991, "&gt;9")-1)</f>
        <v>0</v>
      </c>
    </row>
    <row r="1416" spans="1:47" x14ac:dyDescent="0.45">
      <c r="A1416">
        <v>1411</v>
      </c>
      <c r="B1416" t="s">
        <v>635</v>
      </c>
      <c r="C1416">
        <v>2009</v>
      </c>
      <c r="D1416">
        <v>29</v>
      </c>
      <c r="E1416" t="s">
        <v>816</v>
      </c>
      <c r="F1416" t="s">
        <v>378</v>
      </c>
      <c r="G1416">
        <v>156</v>
      </c>
      <c r="H1416">
        <v>670</v>
      </c>
      <c r="I1416">
        <v>581</v>
      </c>
      <c r="J1416">
        <v>94</v>
      </c>
      <c r="K1416">
        <v>182</v>
      </c>
      <c r="L1416">
        <v>116</v>
      </c>
      <c r="M1416">
        <v>39</v>
      </c>
      <c r="N1416">
        <v>3</v>
      </c>
      <c r="O1416">
        <v>24</v>
      </c>
      <c r="P1416">
        <v>109</v>
      </c>
      <c r="Q1416">
        <v>14</v>
      </c>
      <c r="R1416">
        <v>7</v>
      </c>
      <c r="S1416">
        <v>72</v>
      </c>
      <c r="T1416">
        <v>101</v>
      </c>
      <c r="U1416">
        <v>0.313</v>
      </c>
      <c r="V1416">
        <v>0.39400000000000002</v>
      </c>
      <c r="W1416">
        <v>0.51500000000000001</v>
      </c>
      <c r="X1416">
        <v>0.90900000000000003</v>
      </c>
      <c r="Y1416">
        <v>140</v>
      </c>
      <c r="Z1416">
        <v>299</v>
      </c>
      <c r="AA1416">
        <v>13</v>
      </c>
      <c r="AB1416">
        <v>10</v>
      </c>
      <c r="AC1416">
        <v>0</v>
      </c>
      <c r="AD1416">
        <v>7</v>
      </c>
      <c r="AE1416">
        <v>8</v>
      </c>
      <c r="AF1416">
        <v>5.3</v>
      </c>
      <c r="AG1416" s="1">
        <v>3.3974358974358974</v>
      </c>
      <c r="AH1416">
        <v>3.1</v>
      </c>
      <c r="AI1416">
        <v>5</v>
      </c>
      <c r="AJ1416">
        <v>-0.3</v>
      </c>
      <c r="AK1416">
        <v>34</v>
      </c>
      <c r="AL1416">
        <v>0</v>
      </c>
      <c r="AM1416">
        <v>0</v>
      </c>
      <c r="AN1416">
        <v>-1</v>
      </c>
      <c r="AO1416">
        <v>3</v>
      </c>
      <c r="AP1416">
        <f>COUNTIFS(MVPs!$A$7:$A$217, 'All B'!C1416, MVPs!$C$7:$C$217, 'All B'!B1416)</f>
        <v>0</v>
      </c>
      <c r="AQ1416">
        <f t="shared" si="110"/>
        <v>0</v>
      </c>
      <c r="AR1416">
        <f t="shared" si="111"/>
        <v>0</v>
      </c>
      <c r="AS1416">
        <f t="shared" si="112"/>
        <v>0</v>
      </c>
      <c r="AT1416">
        <f t="shared" si="113"/>
        <v>0</v>
      </c>
      <c r="AU1416">
        <f t="shared" si="114"/>
        <v>0</v>
      </c>
    </row>
    <row r="1417" spans="1:47" x14ac:dyDescent="0.45">
      <c r="A1417">
        <v>1412</v>
      </c>
      <c r="B1417" t="s">
        <v>817</v>
      </c>
      <c r="C1417">
        <v>2010</v>
      </c>
      <c r="D1417">
        <v>28</v>
      </c>
      <c r="E1417" t="s">
        <v>336</v>
      </c>
      <c r="F1417" t="s">
        <v>17</v>
      </c>
      <c r="G1417">
        <v>151</v>
      </c>
      <c r="H1417">
        <v>633</v>
      </c>
      <c r="I1417">
        <v>579</v>
      </c>
      <c r="J1417">
        <v>80</v>
      </c>
      <c r="K1417">
        <v>168</v>
      </c>
      <c r="L1417">
        <v>119</v>
      </c>
      <c r="M1417">
        <v>31</v>
      </c>
      <c r="N1417">
        <v>7</v>
      </c>
      <c r="O1417">
        <v>11</v>
      </c>
      <c r="P1417">
        <v>69</v>
      </c>
      <c r="Q1417">
        <v>37</v>
      </c>
      <c r="R1417">
        <v>9</v>
      </c>
      <c r="S1417">
        <v>44</v>
      </c>
      <c r="T1417">
        <v>97</v>
      </c>
      <c r="U1417">
        <v>0.28999999999999998</v>
      </c>
      <c r="V1417">
        <v>0.34</v>
      </c>
      <c r="W1417">
        <v>0.42499999999999999</v>
      </c>
      <c r="X1417">
        <v>0.76500000000000001</v>
      </c>
      <c r="Y1417">
        <v>108</v>
      </c>
      <c r="Z1417">
        <v>246</v>
      </c>
      <c r="AA1417">
        <v>9</v>
      </c>
      <c r="AB1417">
        <v>1</v>
      </c>
      <c r="AC1417">
        <v>6</v>
      </c>
      <c r="AD1417">
        <v>3</v>
      </c>
      <c r="AE1417">
        <v>5</v>
      </c>
      <c r="AF1417">
        <v>5.3</v>
      </c>
      <c r="AG1417" s="1">
        <v>3.5099337748344368</v>
      </c>
      <c r="AH1417">
        <v>3.4</v>
      </c>
      <c r="AI1417">
        <v>3.1</v>
      </c>
      <c r="AJ1417">
        <v>2.2000000000000002</v>
      </c>
      <c r="AK1417">
        <v>6</v>
      </c>
      <c r="AL1417">
        <v>0</v>
      </c>
      <c r="AM1417">
        <v>5</v>
      </c>
      <c r="AN1417">
        <v>6</v>
      </c>
      <c r="AO1417">
        <v>21</v>
      </c>
      <c r="AP1417">
        <f>COUNTIFS(MVPs!$A$7:$A$217, 'All B'!C1417, MVPs!$C$7:$C$217, 'All B'!B1417)</f>
        <v>0</v>
      </c>
      <c r="AQ1417">
        <f t="shared" si="110"/>
        <v>0</v>
      </c>
      <c r="AR1417">
        <f t="shared" si="111"/>
        <v>0</v>
      </c>
      <c r="AS1417">
        <f t="shared" si="112"/>
        <v>0</v>
      </c>
      <c r="AT1417">
        <f t="shared" si="113"/>
        <v>0</v>
      </c>
      <c r="AU1417">
        <f t="shared" si="114"/>
        <v>0</v>
      </c>
    </row>
    <row r="1418" spans="1:47" x14ac:dyDescent="0.45">
      <c r="A1418">
        <v>1413</v>
      </c>
      <c r="B1418" t="s">
        <v>818</v>
      </c>
      <c r="C1418">
        <v>2008</v>
      </c>
      <c r="D1418">
        <v>25</v>
      </c>
      <c r="E1418" t="s">
        <v>31</v>
      </c>
      <c r="F1418" t="s">
        <v>13</v>
      </c>
      <c r="G1418">
        <v>130</v>
      </c>
      <c r="H1418">
        <v>569</v>
      </c>
      <c r="I1418">
        <v>480</v>
      </c>
      <c r="J1418">
        <v>96</v>
      </c>
      <c r="K1418">
        <v>138</v>
      </c>
      <c r="L1418">
        <v>75</v>
      </c>
      <c r="M1418">
        <v>26</v>
      </c>
      <c r="N1418">
        <v>1</v>
      </c>
      <c r="O1418">
        <v>36</v>
      </c>
      <c r="P1418">
        <v>100</v>
      </c>
      <c r="Q1418">
        <v>7</v>
      </c>
      <c r="R1418">
        <v>3</v>
      </c>
      <c r="S1418">
        <v>66</v>
      </c>
      <c r="T1418">
        <v>80</v>
      </c>
      <c r="U1418">
        <v>0.28799999999999998</v>
      </c>
      <c r="V1418">
        <v>0.39400000000000002</v>
      </c>
      <c r="W1418">
        <v>0.57099999999999995</v>
      </c>
      <c r="X1418">
        <v>0.96499999999999997</v>
      </c>
      <c r="Y1418">
        <v>149</v>
      </c>
      <c r="Z1418">
        <v>274</v>
      </c>
      <c r="AA1418">
        <v>16</v>
      </c>
      <c r="AB1418">
        <v>20</v>
      </c>
      <c r="AC1418">
        <v>0</v>
      </c>
      <c r="AD1418">
        <v>3</v>
      </c>
      <c r="AE1418">
        <v>0</v>
      </c>
      <c r="AF1418">
        <v>5.3</v>
      </c>
      <c r="AG1418" s="1">
        <v>4.0769230769230766</v>
      </c>
      <c r="AH1418">
        <v>3.3</v>
      </c>
      <c r="AI1418">
        <v>5.4</v>
      </c>
      <c r="AJ1418">
        <v>-0.5</v>
      </c>
      <c r="AK1418">
        <v>37</v>
      </c>
      <c r="AL1418">
        <v>-1</v>
      </c>
      <c r="AM1418">
        <v>2</v>
      </c>
      <c r="AN1418">
        <v>1</v>
      </c>
      <c r="AO1418">
        <v>-1</v>
      </c>
      <c r="AP1418">
        <f>COUNTIFS(MVPs!$A$7:$A$217, 'All B'!C1418, MVPs!$C$7:$C$217, 'All B'!B1418)</f>
        <v>0</v>
      </c>
      <c r="AQ1418">
        <f t="shared" si="110"/>
        <v>0</v>
      </c>
      <c r="AR1418">
        <f t="shared" si="111"/>
        <v>0</v>
      </c>
      <c r="AS1418">
        <f t="shared" si="112"/>
        <v>0</v>
      </c>
      <c r="AT1418">
        <f t="shared" si="113"/>
        <v>0</v>
      </c>
      <c r="AU1418">
        <f t="shared" si="114"/>
        <v>0</v>
      </c>
    </row>
    <row r="1419" spans="1:47" x14ac:dyDescent="0.45">
      <c r="A1419">
        <v>1414</v>
      </c>
      <c r="B1419" t="s">
        <v>96</v>
      </c>
      <c r="C1419">
        <v>2006</v>
      </c>
      <c r="D1419">
        <v>32</v>
      </c>
      <c r="E1419" t="s">
        <v>97</v>
      </c>
      <c r="F1419" t="s">
        <v>13</v>
      </c>
      <c r="G1419">
        <v>161</v>
      </c>
      <c r="H1419">
        <v>752</v>
      </c>
      <c r="I1419">
        <v>695</v>
      </c>
      <c r="J1419">
        <v>110</v>
      </c>
      <c r="K1419">
        <v>224</v>
      </c>
      <c r="L1419">
        <v>186</v>
      </c>
      <c r="M1419">
        <v>20</v>
      </c>
      <c r="N1419">
        <v>9</v>
      </c>
      <c r="O1419">
        <v>9</v>
      </c>
      <c r="P1419">
        <v>49</v>
      </c>
      <c r="Q1419">
        <v>45</v>
      </c>
      <c r="R1419">
        <v>2</v>
      </c>
      <c r="S1419">
        <v>49</v>
      </c>
      <c r="T1419">
        <v>71</v>
      </c>
      <c r="U1419">
        <v>0.32200000000000001</v>
      </c>
      <c r="V1419">
        <v>0.37</v>
      </c>
      <c r="W1419">
        <v>0.41599999999999998</v>
      </c>
      <c r="X1419">
        <v>0.78600000000000003</v>
      </c>
      <c r="Y1419">
        <v>106</v>
      </c>
      <c r="Z1419">
        <v>289</v>
      </c>
      <c r="AA1419">
        <v>2</v>
      </c>
      <c r="AB1419">
        <v>5</v>
      </c>
      <c r="AC1419">
        <v>1</v>
      </c>
      <c r="AD1419">
        <v>2</v>
      </c>
      <c r="AE1419">
        <v>16</v>
      </c>
      <c r="AF1419">
        <v>5.3</v>
      </c>
      <c r="AG1419" s="1">
        <v>3.2919254658385091</v>
      </c>
      <c r="AH1419">
        <v>2.9</v>
      </c>
      <c r="AI1419">
        <v>4</v>
      </c>
      <c r="AJ1419">
        <v>1</v>
      </c>
      <c r="AK1419">
        <v>8</v>
      </c>
      <c r="AL1419">
        <v>4</v>
      </c>
      <c r="AM1419">
        <v>8</v>
      </c>
      <c r="AN1419">
        <v>12</v>
      </c>
      <c r="AO1419">
        <v>13</v>
      </c>
      <c r="AP1419">
        <f>COUNTIFS(MVPs!$A$7:$A$217, 'All B'!C1419, MVPs!$C$7:$C$217, 'All B'!B1419)</f>
        <v>0</v>
      </c>
      <c r="AQ1419">
        <f t="shared" si="110"/>
        <v>1</v>
      </c>
      <c r="AR1419">
        <f t="shared" si="111"/>
        <v>0</v>
      </c>
      <c r="AS1419">
        <f t="shared" si="112"/>
        <v>0</v>
      </c>
      <c r="AT1419">
        <f t="shared" si="113"/>
        <v>0</v>
      </c>
      <c r="AU1419">
        <f t="shared" si="114"/>
        <v>0</v>
      </c>
    </row>
    <row r="1420" spans="1:47" x14ac:dyDescent="0.45">
      <c r="A1420">
        <v>1415</v>
      </c>
      <c r="B1420" t="s">
        <v>122</v>
      </c>
      <c r="C1420">
        <v>1995</v>
      </c>
      <c r="D1420">
        <v>27</v>
      </c>
      <c r="E1420" t="s">
        <v>31</v>
      </c>
      <c r="F1420" t="s">
        <v>13</v>
      </c>
      <c r="G1420">
        <v>145</v>
      </c>
      <c r="H1420">
        <v>647</v>
      </c>
      <c r="I1420">
        <v>493</v>
      </c>
      <c r="J1420">
        <v>102</v>
      </c>
      <c r="K1420">
        <v>152</v>
      </c>
      <c r="L1420">
        <v>85</v>
      </c>
      <c r="M1420">
        <v>27</v>
      </c>
      <c r="N1420">
        <v>0</v>
      </c>
      <c r="O1420">
        <v>40</v>
      </c>
      <c r="P1420">
        <v>111</v>
      </c>
      <c r="Q1420">
        <v>3</v>
      </c>
      <c r="R1420">
        <v>2</v>
      </c>
      <c r="S1420">
        <v>136</v>
      </c>
      <c r="T1420">
        <v>74</v>
      </c>
      <c r="U1420">
        <v>0.308</v>
      </c>
      <c r="V1420">
        <v>0.45400000000000001</v>
      </c>
      <c r="W1420">
        <v>0.60599999999999998</v>
      </c>
      <c r="X1420">
        <v>1.0609999999999999</v>
      </c>
      <c r="Y1420">
        <v>179</v>
      </c>
      <c r="Z1420">
        <v>299</v>
      </c>
      <c r="AA1420">
        <v>14</v>
      </c>
      <c r="AB1420">
        <v>6</v>
      </c>
      <c r="AC1420">
        <v>0</v>
      </c>
      <c r="AD1420">
        <v>12</v>
      </c>
      <c r="AE1420">
        <v>29</v>
      </c>
      <c r="AF1420">
        <v>5.3</v>
      </c>
      <c r="AG1420" s="1">
        <v>3.6551724137931036</v>
      </c>
      <c r="AH1420">
        <v>3.1</v>
      </c>
      <c r="AI1420">
        <v>6.5</v>
      </c>
      <c r="AJ1420">
        <v>-2</v>
      </c>
      <c r="AK1420">
        <v>57</v>
      </c>
      <c r="AL1420">
        <v>-1</v>
      </c>
      <c r="AM1420">
        <v>-1</v>
      </c>
      <c r="AN1420">
        <v>-3</v>
      </c>
      <c r="AO1420">
        <v>-12</v>
      </c>
      <c r="AP1420">
        <f>COUNTIFS(MVPs!$A$7:$A$217, 'All B'!C1420, MVPs!$C$7:$C$217, 'All B'!B1420)</f>
        <v>0</v>
      </c>
      <c r="AQ1420">
        <f t="shared" si="110"/>
        <v>0</v>
      </c>
      <c r="AR1420">
        <f t="shared" si="111"/>
        <v>0</v>
      </c>
      <c r="AS1420">
        <f t="shared" si="112"/>
        <v>0</v>
      </c>
      <c r="AT1420">
        <f t="shared" si="113"/>
        <v>0</v>
      </c>
      <c r="AU1420">
        <f t="shared" si="114"/>
        <v>0</v>
      </c>
    </row>
    <row r="1421" spans="1:47" x14ac:dyDescent="0.45">
      <c r="A1421">
        <v>1416</v>
      </c>
      <c r="B1421" t="s">
        <v>505</v>
      </c>
      <c r="C1421">
        <v>1991</v>
      </c>
      <c r="D1421">
        <v>23</v>
      </c>
      <c r="E1421" t="s">
        <v>31</v>
      </c>
      <c r="F1421" t="s">
        <v>13</v>
      </c>
      <c r="G1421">
        <v>157</v>
      </c>
      <c r="H1421">
        <v>705</v>
      </c>
      <c r="I1421">
        <v>606</v>
      </c>
      <c r="J1421">
        <v>92</v>
      </c>
      <c r="K1421">
        <v>172</v>
      </c>
      <c r="L1421">
        <v>123</v>
      </c>
      <c r="M1421">
        <v>25</v>
      </c>
      <c r="N1421">
        <v>1</v>
      </c>
      <c r="O1421">
        <v>23</v>
      </c>
      <c r="P1421">
        <v>100</v>
      </c>
      <c r="Q1421">
        <v>2</v>
      </c>
      <c r="R1421">
        <v>4</v>
      </c>
      <c r="S1421">
        <v>80</v>
      </c>
      <c r="T1421">
        <v>67</v>
      </c>
      <c r="U1421">
        <v>0.28399999999999997</v>
      </c>
      <c r="V1421">
        <v>0.36699999999999999</v>
      </c>
      <c r="W1421">
        <v>0.442</v>
      </c>
      <c r="X1421">
        <v>0.81</v>
      </c>
      <c r="Y1421">
        <v>126</v>
      </c>
      <c r="Z1421">
        <v>268</v>
      </c>
      <c r="AA1421">
        <v>22</v>
      </c>
      <c r="AB1421">
        <v>4</v>
      </c>
      <c r="AC1421">
        <v>8</v>
      </c>
      <c r="AD1421">
        <v>7</v>
      </c>
      <c r="AE1421">
        <v>3</v>
      </c>
      <c r="AF1421">
        <v>5.3</v>
      </c>
      <c r="AG1421" s="1">
        <v>3.3757961783439492</v>
      </c>
      <c r="AH1421">
        <v>3</v>
      </c>
      <c r="AI1421">
        <v>4.7</v>
      </c>
      <c r="AJ1421">
        <v>0.8</v>
      </c>
      <c r="AK1421">
        <v>26</v>
      </c>
      <c r="AL1421">
        <v>-3</v>
      </c>
      <c r="AM1421">
        <v>-3</v>
      </c>
      <c r="AN1421">
        <v>-5</v>
      </c>
      <c r="AO1421">
        <v>7</v>
      </c>
      <c r="AP1421">
        <f>COUNTIFS(MVPs!$A$7:$A$217, 'All B'!C1421, MVPs!$C$7:$C$217, 'All B'!B1421)</f>
        <v>0</v>
      </c>
      <c r="AQ1421">
        <f t="shared" si="110"/>
        <v>1</v>
      </c>
      <c r="AR1421">
        <f t="shared" si="111"/>
        <v>0</v>
      </c>
      <c r="AS1421">
        <f t="shared" si="112"/>
        <v>0</v>
      </c>
      <c r="AT1421">
        <f t="shared" si="113"/>
        <v>0</v>
      </c>
      <c r="AU1421">
        <f t="shared" si="114"/>
        <v>0</v>
      </c>
    </row>
    <row r="1422" spans="1:47" x14ac:dyDescent="0.45">
      <c r="A1422">
        <v>1417</v>
      </c>
      <c r="B1422" t="s">
        <v>183</v>
      </c>
      <c r="C1422">
        <v>1967</v>
      </c>
      <c r="D1422">
        <v>25</v>
      </c>
      <c r="E1422" t="s">
        <v>28</v>
      </c>
      <c r="F1422" t="s">
        <v>17</v>
      </c>
      <c r="G1422">
        <v>122</v>
      </c>
      <c r="H1422">
        <v>540</v>
      </c>
      <c r="I1422">
        <v>463</v>
      </c>
      <c r="J1422">
        <v>89</v>
      </c>
      <c r="K1422">
        <v>142</v>
      </c>
      <c r="L1422">
        <v>78</v>
      </c>
      <c r="M1422">
        <v>31</v>
      </c>
      <c r="N1422">
        <v>10</v>
      </c>
      <c r="O1422">
        <v>23</v>
      </c>
      <c r="P1422">
        <v>77</v>
      </c>
      <c r="Q1422">
        <v>20</v>
      </c>
      <c r="R1422">
        <v>5</v>
      </c>
      <c r="S1422">
        <v>75</v>
      </c>
      <c r="T1422">
        <v>117</v>
      </c>
      <c r="U1422">
        <v>0.307</v>
      </c>
      <c r="V1422">
        <v>0.40400000000000003</v>
      </c>
      <c r="W1422">
        <v>0.56599999999999995</v>
      </c>
      <c r="X1422">
        <v>0.97</v>
      </c>
      <c r="Y1422">
        <v>174</v>
      </c>
      <c r="Z1422">
        <v>262</v>
      </c>
      <c r="AA1422">
        <v>9</v>
      </c>
      <c r="AB1422">
        <v>1</v>
      </c>
      <c r="AC1422">
        <v>1</v>
      </c>
      <c r="AD1422">
        <v>0</v>
      </c>
      <c r="AE1422">
        <v>18</v>
      </c>
      <c r="AF1422">
        <v>5.3</v>
      </c>
      <c r="AG1422" s="1">
        <v>4.3442622950819674</v>
      </c>
      <c r="AH1422">
        <v>3.4</v>
      </c>
      <c r="AI1422">
        <v>6.9</v>
      </c>
      <c r="AJ1422">
        <v>-1.3</v>
      </c>
      <c r="AK1422">
        <v>39</v>
      </c>
      <c r="AL1422">
        <v>0</v>
      </c>
      <c r="AM1422">
        <v>2</v>
      </c>
      <c r="AN1422">
        <v>3</v>
      </c>
      <c r="AO1422">
        <v>-15</v>
      </c>
      <c r="AP1422">
        <f>COUNTIFS(MVPs!$A$7:$A$217, 'All B'!C1422, MVPs!$C$7:$C$217, 'All B'!B1422)</f>
        <v>0</v>
      </c>
      <c r="AQ1422">
        <f t="shared" si="110"/>
        <v>1</v>
      </c>
      <c r="AR1422">
        <f t="shared" si="111"/>
        <v>0</v>
      </c>
      <c r="AS1422">
        <f t="shared" si="112"/>
        <v>0</v>
      </c>
      <c r="AT1422">
        <f t="shared" si="113"/>
        <v>0</v>
      </c>
      <c r="AU1422">
        <f t="shared" si="114"/>
        <v>0</v>
      </c>
    </row>
    <row r="1423" spans="1:47" x14ac:dyDescent="0.45">
      <c r="A1423">
        <v>1418</v>
      </c>
      <c r="B1423" t="s">
        <v>819</v>
      </c>
      <c r="C1423">
        <v>1966</v>
      </c>
      <c r="D1423">
        <v>25</v>
      </c>
      <c r="E1423" t="s">
        <v>62</v>
      </c>
      <c r="F1423" t="s">
        <v>17</v>
      </c>
      <c r="G1423">
        <v>147</v>
      </c>
      <c r="H1423">
        <v>634</v>
      </c>
      <c r="I1423">
        <v>579</v>
      </c>
      <c r="J1423">
        <v>88</v>
      </c>
      <c r="K1423">
        <v>173</v>
      </c>
      <c r="L1423">
        <v>128</v>
      </c>
      <c r="M1423">
        <v>28</v>
      </c>
      <c r="N1423">
        <v>10</v>
      </c>
      <c r="O1423">
        <v>7</v>
      </c>
      <c r="P1423">
        <v>43</v>
      </c>
      <c r="Q1423">
        <v>8</v>
      </c>
      <c r="R1423">
        <v>8</v>
      </c>
      <c r="S1423">
        <v>27</v>
      </c>
      <c r="T1423">
        <v>83</v>
      </c>
      <c r="U1423">
        <v>0.29899999999999999</v>
      </c>
      <c r="V1423">
        <v>0.33400000000000002</v>
      </c>
      <c r="W1423">
        <v>0.41799999999999998</v>
      </c>
      <c r="X1423">
        <v>0.752</v>
      </c>
      <c r="Y1423">
        <v>108</v>
      </c>
      <c r="Z1423">
        <v>242</v>
      </c>
      <c r="AA1423">
        <v>8</v>
      </c>
      <c r="AB1423">
        <v>5</v>
      </c>
      <c r="AC1423">
        <v>20</v>
      </c>
      <c r="AD1423">
        <v>3</v>
      </c>
      <c r="AE1423">
        <v>0</v>
      </c>
      <c r="AF1423">
        <v>5.3</v>
      </c>
      <c r="AG1423" s="1">
        <v>3.6054421768707483</v>
      </c>
      <c r="AH1423">
        <v>3</v>
      </c>
      <c r="AI1423">
        <v>4</v>
      </c>
      <c r="AJ1423">
        <v>2.2000000000000002</v>
      </c>
      <c r="AK1423">
        <v>7</v>
      </c>
      <c r="AL1423">
        <v>0</v>
      </c>
      <c r="AM1423">
        <v>0</v>
      </c>
      <c r="AN1423">
        <v>1</v>
      </c>
      <c r="AO1423">
        <v>10</v>
      </c>
      <c r="AP1423">
        <f>COUNTIFS(MVPs!$A$7:$A$217, 'All B'!C1423, MVPs!$C$7:$C$217, 'All B'!B1423)</f>
        <v>0</v>
      </c>
      <c r="AQ1423">
        <f t="shared" si="110"/>
        <v>1</v>
      </c>
      <c r="AR1423">
        <f t="shared" si="111"/>
        <v>0</v>
      </c>
      <c r="AS1423">
        <f t="shared" si="112"/>
        <v>0</v>
      </c>
      <c r="AT1423">
        <f t="shared" si="113"/>
        <v>0</v>
      </c>
      <c r="AU1423">
        <f t="shared" si="114"/>
        <v>0</v>
      </c>
    </row>
    <row r="1424" spans="1:47" x14ac:dyDescent="0.45">
      <c r="A1424">
        <v>1419</v>
      </c>
      <c r="B1424" t="s">
        <v>574</v>
      </c>
      <c r="C1424">
        <v>1978</v>
      </c>
      <c r="D1424">
        <v>30</v>
      </c>
      <c r="E1424" t="s">
        <v>46</v>
      </c>
      <c r="F1424" t="s">
        <v>17</v>
      </c>
      <c r="G1424">
        <v>153</v>
      </c>
      <c r="H1424">
        <v>627</v>
      </c>
      <c r="I1424">
        <v>565</v>
      </c>
      <c r="J1424">
        <v>79</v>
      </c>
      <c r="K1424">
        <v>178</v>
      </c>
      <c r="L1424">
        <v>125</v>
      </c>
      <c r="M1424">
        <v>34</v>
      </c>
      <c r="N1424">
        <v>9</v>
      </c>
      <c r="O1424">
        <v>10</v>
      </c>
      <c r="P1424">
        <v>83</v>
      </c>
      <c r="Q1424">
        <v>37</v>
      </c>
      <c r="R1424">
        <v>9</v>
      </c>
      <c r="S1424">
        <v>57</v>
      </c>
      <c r="T1424">
        <v>57</v>
      </c>
      <c r="U1424">
        <v>0.315</v>
      </c>
      <c r="V1424">
        <v>0.376</v>
      </c>
      <c r="W1424">
        <v>0.46</v>
      </c>
      <c r="X1424">
        <v>0.83599999999999997</v>
      </c>
      <c r="Y1424">
        <v>142</v>
      </c>
      <c r="Z1424">
        <v>260</v>
      </c>
      <c r="AA1424">
        <v>9</v>
      </c>
      <c r="AB1424">
        <v>0</v>
      </c>
      <c r="AC1424">
        <v>2</v>
      </c>
      <c r="AD1424">
        <v>3</v>
      </c>
      <c r="AE1424">
        <v>9</v>
      </c>
      <c r="AF1424">
        <v>5.3</v>
      </c>
      <c r="AG1424" s="1">
        <v>3.4640522875816995</v>
      </c>
      <c r="AH1424">
        <v>3.3</v>
      </c>
      <c r="AI1424">
        <v>5.4</v>
      </c>
      <c r="AJ1424">
        <v>-0.9</v>
      </c>
      <c r="AK1424">
        <v>31</v>
      </c>
      <c r="AL1424">
        <v>1</v>
      </c>
      <c r="AM1424">
        <v>5</v>
      </c>
      <c r="AN1424">
        <v>6</v>
      </c>
      <c r="AO1424">
        <v>-2</v>
      </c>
      <c r="AP1424">
        <f>COUNTIFS(MVPs!$A$7:$A$217, 'All B'!C1424, MVPs!$C$7:$C$217, 'All B'!B1424)</f>
        <v>0</v>
      </c>
      <c r="AQ1424">
        <f t="shared" si="110"/>
        <v>0</v>
      </c>
      <c r="AR1424">
        <f t="shared" si="111"/>
        <v>0</v>
      </c>
      <c r="AS1424">
        <f t="shared" si="112"/>
        <v>0</v>
      </c>
      <c r="AT1424">
        <f t="shared" si="113"/>
        <v>0</v>
      </c>
      <c r="AU1424">
        <f t="shared" si="114"/>
        <v>0</v>
      </c>
    </row>
    <row r="1425" spans="1:47" x14ac:dyDescent="0.45">
      <c r="A1425">
        <v>1420</v>
      </c>
      <c r="B1425" t="s">
        <v>820</v>
      </c>
      <c r="C1425">
        <v>2019</v>
      </c>
      <c r="D1425">
        <v>25</v>
      </c>
      <c r="E1425" t="s">
        <v>25</v>
      </c>
      <c r="F1425" t="s">
        <v>17</v>
      </c>
      <c r="G1425">
        <v>159</v>
      </c>
      <c r="H1425">
        <v>664</v>
      </c>
      <c r="I1425">
        <v>583</v>
      </c>
      <c r="J1425">
        <v>97</v>
      </c>
      <c r="K1425">
        <v>136</v>
      </c>
      <c r="L1425">
        <v>74</v>
      </c>
      <c r="M1425">
        <v>31</v>
      </c>
      <c r="N1425">
        <v>1</v>
      </c>
      <c r="O1425">
        <v>30</v>
      </c>
      <c r="P1425">
        <v>78</v>
      </c>
      <c r="Q1425">
        <v>9</v>
      </c>
      <c r="R1425">
        <v>5</v>
      </c>
      <c r="S1425">
        <v>62</v>
      </c>
      <c r="T1425">
        <v>149</v>
      </c>
      <c r="U1425">
        <v>0.23300000000000001</v>
      </c>
      <c r="V1425">
        <v>0.318</v>
      </c>
      <c r="W1425">
        <v>0.44400000000000001</v>
      </c>
      <c r="X1425">
        <v>0.76200000000000001</v>
      </c>
      <c r="Y1425">
        <v>99</v>
      </c>
      <c r="Z1425">
        <v>259</v>
      </c>
      <c r="AA1425">
        <v>15</v>
      </c>
      <c r="AB1425">
        <v>13</v>
      </c>
      <c r="AC1425">
        <v>0</v>
      </c>
      <c r="AD1425">
        <v>6</v>
      </c>
      <c r="AE1425">
        <v>1</v>
      </c>
      <c r="AF1425">
        <v>5.3</v>
      </c>
      <c r="AG1425" s="1">
        <v>3.3333333333333335</v>
      </c>
      <c r="AH1425">
        <v>3.2</v>
      </c>
      <c r="AI1425">
        <v>3.1</v>
      </c>
      <c r="AJ1425">
        <v>3.1</v>
      </c>
      <c r="AK1425">
        <v>2</v>
      </c>
      <c r="AL1425">
        <v>0</v>
      </c>
      <c r="AM1425">
        <v>0</v>
      </c>
      <c r="AN1425">
        <v>0</v>
      </c>
      <c r="AO1425">
        <v>24</v>
      </c>
      <c r="AP1425">
        <f>COUNTIFS(MVPs!$A$7:$A$217, 'All B'!C1425, MVPs!$C$7:$C$217, 'All B'!B1425)</f>
        <v>0</v>
      </c>
      <c r="AQ1425">
        <f t="shared" si="110"/>
        <v>1</v>
      </c>
      <c r="AR1425">
        <f t="shared" si="111"/>
        <v>0</v>
      </c>
      <c r="AS1425">
        <f t="shared" si="112"/>
        <v>0</v>
      </c>
      <c r="AT1425">
        <f t="shared" si="113"/>
        <v>0</v>
      </c>
      <c r="AU1425">
        <f t="shared" si="114"/>
        <v>0</v>
      </c>
    </row>
    <row r="1426" spans="1:47" x14ac:dyDescent="0.45">
      <c r="A1426">
        <v>1421</v>
      </c>
      <c r="B1426" t="s">
        <v>679</v>
      </c>
      <c r="C1426">
        <v>1967</v>
      </c>
      <c r="D1426">
        <v>29</v>
      </c>
      <c r="E1426" t="s">
        <v>25</v>
      </c>
      <c r="F1426" t="s">
        <v>17</v>
      </c>
      <c r="G1426">
        <v>134</v>
      </c>
      <c r="H1426">
        <v>562</v>
      </c>
      <c r="I1426">
        <v>514</v>
      </c>
      <c r="J1426">
        <v>68</v>
      </c>
      <c r="K1426">
        <v>172</v>
      </c>
      <c r="L1426">
        <v>142</v>
      </c>
      <c r="M1426">
        <v>24</v>
      </c>
      <c r="N1426">
        <v>1</v>
      </c>
      <c r="O1426">
        <v>5</v>
      </c>
      <c r="P1426">
        <v>50</v>
      </c>
      <c r="Q1426">
        <v>2</v>
      </c>
      <c r="R1426">
        <v>2</v>
      </c>
      <c r="S1426">
        <v>37</v>
      </c>
      <c r="T1426">
        <v>46</v>
      </c>
      <c r="U1426">
        <v>0.33500000000000002</v>
      </c>
      <c r="V1426">
        <v>0.378</v>
      </c>
      <c r="W1426">
        <v>0.41399999999999998</v>
      </c>
      <c r="X1426">
        <v>0.79300000000000004</v>
      </c>
      <c r="Y1426">
        <v>128</v>
      </c>
      <c r="Z1426">
        <v>213</v>
      </c>
      <c r="AA1426">
        <v>8</v>
      </c>
      <c r="AB1426">
        <v>2</v>
      </c>
      <c r="AC1426">
        <v>4</v>
      </c>
      <c r="AD1426">
        <v>5</v>
      </c>
      <c r="AE1426">
        <v>1</v>
      </c>
      <c r="AF1426">
        <v>5.3</v>
      </c>
      <c r="AG1426" s="1">
        <v>3.955223880597015</v>
      </c>
      <c r="AH1426">
        <v>3.2</v>
      </c>
      <c r="AI1426">
        <v>4.5999999999999996</v>
      </c>
      <c r="AJ1426">
        <v>0.6</v>
      </c>
      <c r="AK1426">
        <v>18</v>
      </c>
      <c r="AL1426">
        <v>2</v>
      </c>
      <c r="AM1426">
        <v>2</v>
      </c>
      <c r="AN1426">
        <v>4</v>
      </c>
      <c r="AO1426">
        <v>5</v>
      </c>
      <c r="AP1426">
        <f>COUNTIFS(MVPs!$A$7:$A$217, 'All B'!C1426, MVPs!$C$7:$C$217, 'All B'!B1426)</f>
        <v>0</v>
      </c>
      <c r="AQ1426">
        <f t="shared" si="110"/>
        <v>3</v>
      </c>
      <c r="AR1426">
        <f t="shared" si="111"/>
        <v>0</v>
      </c>
      <c r="AS1426">
        <f t="shared" si="112"/>
        <v>0</v>
      </c>
      <c r="AT1426">
        <f t="shared" si="113"/>
        <v>0</v>
      </c>
      <c r="AU1426">
        <f t="shared" si="114"/>
        <v>0</v>
      </c>
    </row>
    <row r="1427" spans="1:47" x14ac:dyDescent="0.45">
      <c r="A1427">
        <v>1422</v>
      </c>
      <c r="B1427" t="s">
        <v>821</v>
      </c>
      <c r="C1427">
        <v>2000</v>
      </c>
      <c r="D1427">
        <v>29</v>
      </c>
      <c r="E1427" t="s">
        <v>59</v>
      </c>
      <c r="F1427" t="s">
        <v>13</v>
      </c>
      <c r="G1427">
        <v>154</v>
      </c>
      <c r="H1427">
        <v>679</v>
      </c>
      <c r="I1427">
        <v>597</v>
      </c>
      <c r="J1427">
        <v>104</v>
      </c>
      <c r="K1427">
        <v>179</v>
      </c>
      <c r="L1427">
        <v>101</v>
      </c>
      <c r="M1427">
        <v>44</v>
      </c>
      <c r="N1427">
        <v>4</v>
      </c>
      <c r="O1427">
        <v>30</v>
      </c>
      <c r="P1427">
        <v>102</v>
      </c>
      <c r="Q1427">
        <v>15</v>
      </c>
      <c r="R1427">
        <v>3</v>
      </c>
      <c r="S1427">
        <v>74</v>
      </c>
      <c r="T1427">
        <v>99</v>
      </c>
      <c r="U1427">
        <v>0.3</v>
      </c>
      <c r="V1427">
        <v>0.377</v>
      </c>
      <c r="W1427">
        <v>0.53800000000000003</v>
      </c>
      <c r="X1427">
        <v>0.91500000000000004</v>
      </c>
      <c r="Y1427">
        <v>135</v>
      </c>
      <c r="Z1427">
        <v>321</v>
      </c>
      <c r="AA1427">
        <v>5</v>
      </c>
      <c r="AB1427">
        <v>2</v>
      </c>
      <c r="AC1427">
        <v>2</v>
      </c>
      <c r="AD1427">
        <v>3</v>
      </c>
      <c r="AE1427">
        <v>6</v>
      </c>
      <c r="AF1427">
        <v>5.3</v>
      </c>
      <c r="AG1427" s="1">
        <v>3.4415584415584415</v>
      </c>
      <c r="AH1427">
        <v>3</v>
      </c>
      <c r="AI1427">
        <v>5.4</v>
      </c>
      <c r="AJ1427">
        <v>-0.6</v>
      </c>
      <c r="AK1427">
        <v>31</v>
      </c>
      <c r="AL1427">
        <v>3</v>
      </c>
      <c r="AM1427">
        <v>5</v>
      </c>
      <c r="AN1427">
        <v>8</v>
      </c>
      <c r="AO1427">
        <v>-1</v>
      </c>
      <c r="AP1427">
        <f>COUNTIFS(MVPs!$A$7:$A$217, 'All B'!C1427, MVPs!$C$7:$C$217, 'All B'!B1427)</f>
        <v>0</v>
      </c>
      <c r="AQ1427">
        <f t="shared" si="110"/>
        <v>0</v>
      </c>
      <c r="AR1427">
        <f t="shared" si="111"/>
        <v>0</v>
      </c>
      <c r="AS1427">
        <f t="shared" si="112"/>
        <v>0</v>
      </c>
      <c r="AT1427">
        <f t="shared" si="113"/>
        <v>0</v>
      </c>
      <c r="AU1427">
        <f t="shared" si="114"/>
        <v>0</v>
      </c>
    </row>
    <row r="1428" spans="1:47" x14ac:dyDescent="0.45">
      <c r="A1428">
        <v>1423</v>
      </c>
      <c r="B1428" t="s">
        <v>211</v>
      </c>
      <c r="C1428">
        <v>1961</v>
      </c>
      <c r="D1428">
        <v>32</v>
      </c>
      <c r="E1428" t="s">
        <v>22</v>
      </c>
      <c r="F1428" t="s">
        <v>13</v>
      </c>
      <c r="G1428">
        <v>129</v>
      </c>
      <c r="H1428">
        <v>482</v>
      </c>
      <c r="I1428">
        <v>446</v>
      </c>
      <c r="J1428">
        <v>64</v>
      </c>
      <c r="K1428">
        <v>155</v>
      </c>
      <c r="L1428">
        <v>112</v>
      </c>
      <c r="M1428">
        <v>17</v>
      </c>
      <c r="N1428">
        <v>5</v>
      </c>
      <c r="O1428">
        <v>21</v>
      </c>
      <c r="P1428">
        <v>77</v>
      </c>
      <c r="Q1428">
        <v>0</v>
      </c>
      <c r="R1428">
        <v>3</v>
      </c>
      <c r="S1428">
        <v>28</v>
      </c>
      <c r="T1428">
        <v>65</v>
      </c>
      <c r="U1428">
        <v>0.34799999999999998</v>
      </c>
      <c r="V1428">
        <v>0.38700000000000001</v>
      </c>
      <c r="W1428">
        <v>0.54900000000000004</v>
      </c>
      <c r="X1428">
        <v>0.93600000000000005</v>
      </c>
      <c r="Y1428">
        <v>153</v>
      </c>
      <c r="Z1428">
        <v>245</v>
      </c>
      <c r="AA1428">
        <v>5</v>
      </c>
      <c r="AB1428">
        <v>3</v>
      </c>
      <c r="AC1428">
        <v>1</v>
      </c>
      <c r="AD1428">
        <v>4</v>
      </c>
      <c r="AE1428">
        <v>6</v>
      </c>
      <c r="AF1428">
        <v>5.3</v>
      </c>
      <c r="AG1428" s="1">
        <v>4.1085271317829459</v>
      </c>
      <c r="AH1428">
        <v>3.8</v>
      </c>
      <c r="AI1428">
        <v>5.0999999999999996</v>
      </c>
      <c r="AJ1428">
        <v>0.8</v>
      </c>
      <c r="AK1428">
        <v>32</v>
      </c>
      <c r="AL1428">
        <v>0</v>
      </c>
      <c r="AM1428">
        <v>-1</v>
      </c>
      <c r="AN1428">
        <v>-1</v>
      </c>
      <c r="AO1428">
        <v>3</v>
      </c>
      <c r="AP1428">
        <f>COUNTIFS(MVPs!$A$7:$A$217, 'All B'!C1428, MVPs!$C$7:$C$217, 'All B'!B1428)</f>
        <v>0</v>
      </c>
      <c r="AQ1428">
        <f t="shared" si="110"/>
        <v>2</v>
      </c>
      <c r="AR1428">
        <f t="shared" si="111"/>
        <v>1</v>
      </c>
      <c r="AS1428">
        <f t="shared" si="112"/>
        <v>0</v>
      </c>
      <c r="AT1428">
        <f t="shared" si="113"/>
        <v>0</v>
      </c>
      <c r="AU1428">
        <f t="shared" si="114"/>
        <v>0</v>
      </c>
    </row>
    <row r="1429" spans="1:47" x14ac:dyDescent="0.45">
      <c r="A1429">
        <v>1424</v>
      </c>
      <c r="B1429" t="s">
        <v>179</v>
      </c>
      <c r="C1429">
        <v>1976</v>
      </c>
      <c r="D1429">
        <v>30</v>
      </c>
      <c r="E1429" t="s">
        <v>127</v>
      </c>
      <c r="F1429" t="s">
        <v>13</v>
      </c>
      <c r="G1429">
        <v>134</v>
      </c>
      <c r="H1429">
        <v>558</v>
      </c>
      <c r="I1429">
        <v>498</v>
      </c>
      <c r="J1429">
        <v>84</v>
      </c>
      <c r="K1429">
        <v>138</v>
      </c>
      <c r="L1429">
        <v>82</v>
      </c>
      <c r="M1429">
        <v>27</v>
      </c>
      <c r="N1429">
        <v>2</v>
      </c>
      <c r="O1429">
        <v>27</v>
      </c>
      <c r="P1429">
        <v>91</v>
      </c>
      <c r="Q1429">
        <v>28</v>
      </c>
      <c r="R1429">
        <v>7</v>
      </c>
      <c r="S1429">
        <v>54</v>
      </c>
      <c r="T1429">
        <v>108</v>
      </c>
      <c r="U1429">
        <v>0.27700000000000002</v>
      </c>
      <c r="V1429">
        <v>0.35099999999999998</v>
      </c>
      <c r="W1429">
        <v>0.502</v>
      </c>
      <c r="X1429">
        <v>0.85299999999999998</v>
      </c>
      <c r="Y1429">
        <v>155</v>
      </c>
      <c r="Z1429">
        <v>250</v>
      </c>
      <c r="AA1429">
        <v>17</v>
      </c>
      <c r="AB1429">
        <v>4</v>
      </c>
      <c r="AC1429">
        <v>0</v>
      </c>
      <c r="AD1429">
        <v>2</v>
      </c>
      <c r="AE1429">
        <v>7</v>
      </c>
      <c r="AF1429">
        <v>5.3</v>
      </c>
      <c r="AG1429" s="1">
        <v>3.955223880597015</v>
      </c>
      <c r="AH1429">
        <v>3.3</v>
      </c>
      <c r="AI1429">
        <v>5.7</v>
      </c>
      <c r="AJ1429">
        <v>-0.9</v>
      </c>
      <c r="AK1429">
        <v>34</v>
      </c>
      <c r="AL1429">
        <v>-1</v>
      </c>
      <c r="AM1429">
        <v>5</v>
      </c>
      <c r="AN1429">
        <v>4</v>
      </c>
      <c r="AO1429">
        <v>-3</v>
      </c>
      <c r="AP1429">
        <f>COUNTIFS(MVPs!$A$7:$A$217, 'All B'!C1429, MVPs!$C$7:$C$217, 'All B'!B1429)</f>
        <v>0</v>
      </c>
      <c r="AQ1429">
        <f t="shared" si="110"/>
        <v>2</v>
      </c>
      <c r="AR1429">
        <f t="shared" si="111"/>
        <v>1</v>
      </c>
      <c r="AS1429">
        <f t="shared" si="112"/>
        <v>0</v>
      </c>
      <c r="AT1429">
        <f t="shared" si="113"/>
        <v>0</v>
      </c>
      <c r="AU1429">
        <f t="shared" si="114"/>
        <v>0</v>
      </c>
    </row>
    <row r="1430" spans="1:47" x14ac:dyDescent="0.45">
      <c r="A1430">
        <v>1425</v>
      </c>
      <c r="B1430" t="s">
        <v>822</v>
      </c>
      <c r="C1430">
        <v>1976</v>
      </c>
      <c r="D1430">
        <v>28</v>
      </c>
      <c r="E1430" t="s">
        <v>59</v>
      </c>
      <c r="F1430" t="s">
        <v>13</v>
      </c>
      <c r="G1430">
        <v>135</v>
      </c>
      <c r="H1430">
        <v>603</v>
      </c>
      <c r="I1430">
        <v>544</v>
      </c>
      <c r="J1430">
        <v>93</v>
      </c>
      <c r="K1430">
        <v>172</v>
      </c>
      <c r="L1430">
        <v>137</v>
      </c>
      <c r="M1430">
        <v>23</v>
      </c>
      <c r="N1430">
        <v>8</v>
      </c>
      <c r="O1430">
        <v>4</v>
      </c>
      <c r="P1430">
        <v>39</v>
      </c>
      <c r="Q1430">
        <v>58</v>
      </c>
      <c r="R1430">
        <v>20</v>
      </c>
      <c r="S1430">
        <v>51</v>
      </c>
      <c r="T1430">
        <v>111</v>
      </c>
      <c r="U1430">
        <v>0.316</v>
      </c>
      <c r="V1430">
        <v>0.376</v>
      </c>
      <c r="W1430">
        <v>0.41</v>
      </c>
      <c r="X1430">
        <v>0.78600000000000003</v>
      </c>
      <c r="Y1430">
        <v>128</v>
      </c>
      <c r="Z1430">
        <v>223</v>
      </c>
      <c r="AA1430">
        <v>12</v>
      </c>
      <c r="AB1430">
        <v>2</v>
      </c>
      <c r="AC1430">
        <v>5</v>
      </c>
      <c r="AD1430">
        <v>1</v>
      </c>
      <c r="AE1430">
        <v>2</v>
      </c>
      <c r="AF1430">
        <v>5.3</v>
      </c>
      <c r="AG1430" s="1">
        <v>3.9259259259259256</v>
      </c>
      <c r="AH1430">
        <v>3.3</v>
      </c>
      <c r="AI1430">
        <v>5.6</v>
      </c>
      <c r="AJ1430">
        <v>-0.2</v>
      </c>
      <c r="AK1430">
        <v>24</v>
      </c>
      <c r="AL1430">
        <v>0</v>
      </c>
      <c r="AM1430">
        <v>6</v>
      </c>
      <c r="AN1430">
        <v>6</v>
      </c>
      <c r="AO1430">
        <v>-2</v>
      </c>
      <c r="AP1430">
        <f>COUNTIFS(MVPs!$A$7:$A$217, 'All B'!C1430, MVPs!$C$7:$C$217, 'All B'!B1430)</f>
        <v>0</v>
      </c>
      <c r="AQ1430">
        <f t="shared" si="110"/>
        <v>0</v>
      </c>
      <c r="AR1430">
        <f t="shared" si="111"/>
        <v>0</v>
      </c>
      <c r="AS1430">
        <f t="shared" si="112"/>
        <v>0</v>
      </c>
      <c r="AT1430">
        <f t="shared" si="113"/>
        <v>0</v>
      </c>
      <c r="AU1430">
        <f t="shared" si="114"/>
        <v>0</v>
      </c>
    </row>
    <row r="1431" spans="1:47" x14ac:dyDescent="0.45">
      <c r="A1431">
        <v>1426</v>
      </c>
      <c r="B1431" t="s">
        <v>823</v>
      </c>
      <c r="C1431">
        <v>2019</v>
      </c>
      <c r="D1431">
        <v>28</v>
      </c>
      <c r="E1431" t="s">
        <v>37</v>
      </c>
      <c r="F1431" t="s">
        <v>17</v>
      </c>
      <c r="G1431">
        <v>141</v>
      </c>
      <c r="H1431">
        <v>589</v>
      </c>
      <c r="I1431">
        <v>487</v>
      </c>
      <c r="J1431">
        <v>101</v>
      </c>
      <c r="K1431">
        <v>122</v>
      </c>
      <c r="L1431">
        <v>64</v>
      </c>
      <c r="M1431">
        <v>22</v>
      </c>
      <c r="N1431">
        <v>1</v>
      </c>
      <c r="O1431">
        <v>35</v>
      </c>
      <c r="P1431">
        <v>98</v>
      </c>
      <c r="Q1431">
        <v>4</v>
      </c>
      <c r="R1431">
        <v>1</v>
      </c>
      <c r="S1431">
        <v>90</v>
      </c>
      <c r="T1431">
        <v>149</v>
      </c>
      <c r="U1431">
        <v>0.251</v>
      </c>
      <c r="V1431">
        <v>0.374</v>
      </c>
      <c r="W1431">
        <v>0.51500000000000001</v>
      </c>
      <c r="X1431">
        <v>0.88900000000000001</v>
      </c>
      <c r="Y1431">
        <v>132</v>
      </c>
      <c r="Z1431">
        <v>251</v>
      </c>
      <c r="AA1431">
        <v>5</v>
      </c>
      <c r="AB1431">
        <v>8</v>
      </c>
      <c r="AC1431">
        <v>0</v>
      </c>
      <c r="AD1431">
        <v>4</v>
      </c>
      <c r="AE1431">
        <v>1</v>
      </c>
      <c r="AF1431">
        <v>5.3</v>
      </c>
      <c r="AG1431" s="1">
        <v>3.7588652482269502</v>
      </c>
      <c r="AH1431">
        <v>3.4</v>
      </c>
      <c r="AI1431">
        <v>4.5999999999999996</v>
      </c>
      <c r="AJ1431">
        <v>0.7</v>
      </c>
      <c r="AK1431">
        <v>28</v>
      </c>
      <c r="AL1431">
        <v>1</v>
      </c>
      <c r="AM1431">
        <v>0</v>
      </c>
      <c r="AN1431">
        <v>1</v>
      </c>
      <c r="AO1431">
        <v>9</v>
      </c>
      <c r="AP1431">
        <f>COUNTIFS(MVPs!$A$7:$A$217, 'All B'!C1431, MVPs!$C$7:$C$217, 'All B'!B1431)</f>
        <v>0</v>
      </c>
      <c r="AQ1431">
        <f t="shared" si="110"/>
        <v>1</v>
      </c>
      <c r="AR1431">
        <f t="shared" si="111"/>
        <v>0</v>
      </c>
      <c r="AS1431">
        <f t="shared" si="112"/>
        <v>0</v>
      </c>
      <c r="AT1431">
        <f t="shared" si="113"/>
        <v>0</v>
      </c>
      <c r="AU1431">
        <f t="shared" si="114"/>
        <v>0</v>
      </c>
    </row>
    <row r="1432" spans="1:47" x14ac:dyDescent="0.45">
      <c r="A1432">
        <v>1427</v>
      </c>
      <c r="B1432" t="s">
        <v>440</v>
      </c>
      <c r="C1432">
        <v>1973</v>
      </c>
      <c r="D1432">
        <v>31</v>
      </c>
      <c r="E1432" t="s">
        <v>73</v>
      </c>
      <c r="F1432" t="s">
        <v>17</v>
      </c>
      <c r="G1432">
        <v>151</v>
      </c>
      <c r="H1432">
        <v>647</v>
      </c>
      <c r="I1432">
        <v>564</v>
      </c>
      <c r="J1432">
        <v>73</v>
      </c>
      <c r="K1432">
        <v>177</v>
      </c>
      <c r="L1432">
        <v>114</v>
      </c>
      <c r="M1432">
        <v>33</v>
      </c>
      <c r="N1432">
        <v>3</v>
      </c>
      <c r="O1432">
        <v>27</v>
      </c>
      <c r="P1432">
        <v>101</v>
      </c>
      <c r="Q1432">
        <v>3</v>
      </c>
      <c r="R1432">
        <v>1</v>
      </c>
      <c r="S1432">
        <v>74</v>
      </c>
      <c r="T1432">
        <v>117</v>
      </c>
      <c r="U1432">
        <v>0.314</v>
      </c>
      <c r="V1432">
        <v>0.39300000000000002</v>
      </c>
      <c r="W1432">
        <v>0.52700000000000002</v>
      </c>
      <c r="X1432">
        <v>0.91900000000000004</v>
      </c>
      <c r="Y1432">
        <v>159</v>
      </c>
      <c r="Z1432">
        <v>297</v>
      </c>
      <c r="AA1432">
        <v>13</v>
      </c>
      <c r="AB1432">
        <v>3</v>
      </c>
      <c r="AC1432">
        <v>0</v>
      </c>
      <c r="AD1432">
        <v>6</v>
      </c>
      <c r="AE1432">
        <v>10</v>
      </c>
      <c r="AF1432">
        <v>5.3</v>
      </c>
      <c r="AG1432" s="1">
        <v>3.5099337748344368</v>
      </c>
      <c r="AH1432">
        <v>3.2</v>
      </c>
      <c r="AI1432">
        <v>5.4</v>
      </c>
      <c r="AJ1432">
        <v>-1</v>
      </c>
      <c r="AK1432">
        <v>41</v>
      </c>
      <c r="AL1432">
        <v>-1</v>
      </c>
      <c r="AM1432">
        <v>0</v>
      </c>
      <c r="AN1432">
        <v>-1</v>
      </c>
      <c r="AO1432">
        <v>-1</v>
      </c>
      <c r="AP1432">
        <f>COUNTIFS(MVPs!$A$7:$A$217, 'All B'!C1432, MVPs!$C$7:$C$217, 'All B'!B1432)</f>
        <v>0</v>
      </c>
      <c r="AQ1432">
        <f t="shared" si="110"/>
        <v>2</v>
      </c>
      <c r="AR1432">
        <f t="shared" si="111"/>
        <v>1</v>
      </c>
      <c r="AS1432">
        <f t="shared" si="112"/>
        <v>1</v>
      </c>
      <c r="AT1432">
        <f t="shared" si="113"/>
        <v>1</v>
      </c>
      <c r="AU1432">
        <f t="shared" si="114"/>
        <v>0</v>
      </c>
    </row>
    <row r="1433" spans="1:47" x14ac:dyDescent="0.45">
      <c r="A1433">
        <v>1428</v>
      </c>
      <c r="B1433" t="s">
        <v>137</v>
      </c>
      <c r="C1433">
        <v>1991</v>
      </c>
      <c r="D1433">
        <v>26</v>
      </c>
      <c r="E1433" t="s">
        <v>94</v>
      </c>
      <c r="F1433" t="s">
        <v>13</v>
      </c>
      <c r="G1433">
        <v>154</v>
      </c>
      <c r="H1433">
        <v>665</v>
      </c>
      <c r="I1433">
        <v>572</v>
      </c>
      <c r="J1433">
        <v>115</v>
      </c>
      <c r="K1433">
        <v>152</v>
      </c>
      <c r="L1433">
        <v>75</v>
      </c>
      <c r="M1433">
        <v>32</v>
      </c>
      <c r="N1433">
        <v>1</v>
      </c>
      <c r="O1433">
        <v>44</v>
      </c>
      <c r="P1433">
        <v>122</v>
      </c>
      <c r="Q1433">
        <v>26</v>
      </c>
      <c r="R1433">
        <v>6</v>
      </c>
      <c r="S1433">
        <v>78</v>
      </c>
      <c r="T1433">
        <v>152</v>
      </c>
      <c r="U1433">
        <v>0.26600000000000001</v>
      </c>
      <c r="V1433">
        <v>0.35899999999999999</v>
      </c>
      <c r="W1433">
        <v>0.55600000000000005</v>
      </c>
      <c r="X1433">
        <v>0.91500000000000004</v>
      </c>
      <c r="Y1433">
        <v>157</v>
      </c>
      <c r="Z1433">
        <v>318</v>
      </c>
      <c r="AA1433">
        <v>16</v>
      </c>
      <c r="AB1433">
        <v>9</v>
      </c>
      <c r="AC1433">
        <v>0</v>
      </c>
      <c r="AD1433">
        <v>6</v>
      </c>
      <c r="AE1433">
        <v>7</v>
      </c>
      <c r="AF1433">
        <v>5.3</v>
      </c>
      <c r="AG1433" s="1">
        <v>3.4415584415584415</v>
      </c>
      <c r="AH1433">
        <v>3.1</v>
      </c>
      <c r="AI1433">
        <v>6.1</v>
      </c>
      <c r="AJ1433">
        <v>-1.5</v>
      </c>
      <c r="AK1433">
        <v>43</v>
      </c>
      <c r="AL1433">
        <v>-2</v>
      </c>
      <c r="AM1433">
        <v>3</v>
      </c>
      <c r="AN1433">
        <v>1</v>
      </c>
      <c r="AO1433">
        <v>-7</v>
      </c>
      <c r="AP1433">
        <f>COUNTIFS(MVPs!$A$7:$A$217, 'All B'!C1433, MVPs!$C$7:$C$217, 'All B'!B1433)</f>
        <v>0</v>
      </c>
      <c r="AQ1433">
        <f t="shared" si="110"/>
        <v>1</v>
      </c>
      <c r="AR1433">
        <f t="shared" si="111"/>
        <v>0</v>
      </c>
      <c r="AS1433">
        <f t="shared" si="112"/>
        <v>0</v>
      </c>
      <c r="AT1433">
        <f t="shared" si="113"/>
        <v>0</v>
      </c>
      <c r="AU1433">
        <f t="shared" si="114"/>
        <v>0</v>
      </c>
    </row>
    <row r="1434" spans="1:47" x14ac:dyDescent="0.45">
      <c r="A1434">
        <v>1429</v>
      </c>
      <c r="B1434" t="s">
        <v>769</v>
      </c>
      <c r="C1434">
        <v>1993</v>
      </c>
      <c r="D1434">
        <v>26</v>
      </c>
      <c r="E1434" t="s">
        <v>321</v>
      </c>
      <c r="F1434" t="s">
        <v>17</v>
      </c>
      <c r="G1434">
        <v>157</v>
      </c>
      <c r="H1434">
        <v>693</v>
      </c>
      <c r="I1434">
        <v>630</v>
      </c>
      <c r="J1434">
        <v>104</v>
      </c>
      <c r="K1434">
        <v>188</v>
      </c>
      <c r="L1434">
        <v>140</v>
      </c>
      <c r="M1434">
        <v>27</v>
      </c>
      <c r="N1434">
        <v>2</v>
      </c>
      <c r="O1434">
        <v>19</v>
      </c>
      <c r="P1434">
        <v>95</v>
      </c>
      <c r="Q1434">
        <v>53</v>
      </c>
      <c r="R1434">
        <v>10</v>
      </c>
      <c r="S1434">
        <v>52</v>
      </c>
      <c r="T1434">
        <v>76</v>
      </c>
      <c r="U1434">
        <v>0.29799999999999999</v>
      </c>
      <c r="V1434">
        <v>0.35099999999999998</v>
      </c>
      <c r="W1434">
        <v>0.438</v>
      </c>
      <c r="X1434">
        <v>0.78900000000000003</v>
      </c>
      <c r="Y1434">
        <v>107</v>
      </c>
      <c r="Z1434">
        <v>276</v>
      </c>
      <c r="AA1434">
        <v>9</v>
      </c>
      <c r="AB1434">
        <v>3</v>
      </c>
      <c r="AC1434">
        <v>0</v>
      </c>
      <c r="AD1434">
        <v>8</v>
      </c>
      <c r="AE1434">
        <v>6</v>
      </c>
      <c r="AF1434">
        <v>5.3</v>
      </c>
      <c r="AG1434" s="1">
        <v>3.3757961783439492</v>
      </c>
      <c r="AH1434">
        <v>3.3</v>
      </c>
      <c r="AI1434">
        <v>3.8</v>
      </c>
      <c r="AJ1434">
        <v>1.8</v>
      </c>
      <c r="AK1434">
        <v>5</v>
      </c>
      <c r="AL1434">
        <v>2</v>
      </c>
      <c r="AM1434">
        <v>8</v>
      </c>
      <c r="AN1434">
        <v>10</v>
      </c>
      <c r="AO1434">
        <v>12</v>
      </c>
      <c r="AP1434">
        <f>COUNTIFS(MVPs!$A$7:$A$217, 'All B'!C1434, MVPs!$C$7:$C$217, 'All B'!B1434)</f>
        <v>0</v>
      </c>
      <c r="AQ1434">
        <f t="shared" si="110"/>
        <v>0</v>
      </c>
      <c r="AR1434">
        <f t="shared" si="111"/>
        <v>0</v>
      </c>
      <c r="AS1434">
        <f t="shared" si="112"/>
        <v>0</v>
      </c>
      <c r="AT1434">
        <f t="shared" si="113"/>
        <v>0</v>
      </c>
      <c r="AU1434">
        <f t="shared" si="114"/>
        <v>0</v>
      </c>
    </row>
    <row r="1435" spans="1:47" x14ac:dyDescent="0.45">
      <c r="A1435">
        <v>1430</v>
      </c>
      <c r="B1435" t="s">
        <v>532</v>
      </c>
      <c r="C1435">
        <v>1964</v>
      </c>
      <c r="D1435">
        <v>22</v>
      </c>
      <c r="E1435" t="s">
        <v>65</v>
      </c>
      <c r="F1435" t="s">
        <v>17</v>
      </c>
      <c r="G1435">
        <v>153</v>
      </c>
      <c r="H1435">
        <v>625</v>
      </c>
      <c r="I1435">
        <v>566</v>
      </c>
      <c r="J1435">
        <v>71</v>
      </c>
      <c r="K1435">
        <v>162</v>
      </c>
      <c r="L1435">
        <v>110</v>
      </c>
      <c r="M1435">
        <v>15</v>
      </c>
      <c r="N1435">
        <v>6</v>
      </c>
      <c r="O1435">
        <v>31</v>
      </c>
      <c r="P1435">
        <v>81</v>
      </c>
      <c r="Q1435">
        <v>5</v>
      </c>
      <c r="R1435">
        <v>2</v>
      </c>
      <c r="S1435">
        <v>47</v>
      </c>
      <c r="T1435">
        <v>94</v>
      </c>
      <c r="U1435">
        <v>0.28599999999999998</v>
      </c>
      <c r="V1435">
        <v>0.34200000000000003</v>
      </c>
      <c r="W1435">
        <v>0.498</v>
      </c>
      <c r="X1435">
        <v>0.84</v>
      </c>
      <c r="Y1435">
        <v>132</v>
      </c>
      <c r="Z1435">
        <v>282</v>
      </c>
      <c r="AA1435">
        <v>13</v>
      </c>
      <c r="AB1435">
        <v>4</v>
      </c>
      <c r="AC1435">
        <v>2</v>
      </c>
      <c r="AD1435">
        <v>6</v>
      </c>
      <c r="AE1435">
        <v>4</v>
      </c>
      <c r="AF1435">
        <v>5.3</v>
      </c>
      <c r="AG1435" s="1">
        <v>3.4640522875816995</v>
      </c>
      <c r="AH1435">
        <v>2.8</v>
      </c>
      <c r="AI1435">
        <v>5.4</v>
      </c>
      <c r="AJ1435">
        <v>0.2</v>
      </c>
      <c r="AK1435">
        <v>24</v>
      </c>
      <c r="AL1435">
        <v>0</v>
      </c>
      <c r="AM1435">
        <v>0</v>
      </c>
      <c r="AN1435">
        <v>-1</v>
      </c>
      <c r="AO1435">
        <v>-2</v>
      </c>
      <c r="AP1435">
        <f>COUNTIFS(MVPs!$A$7:$A$217, 'All B'!C1435, MVPs!$C$7:$C$217, 'All B'!B1435)</f>
        <v>0</v>
      </c>
      <c r="AQ1435">
        <f t="shared" si="110"/>
        <v>1</v>
      </c>
      <c r="AR1435">
        <f t="shared" si="111"/>
        <v>0</v>
      </c>
      <c r="AS1435">
        <f t="shared" si="112"/>
        <v>0</v>
      </c>
      <c r="AT1435">
        <f t="shared" si="113"/>
        <v>0</v>
      </c>
      <c r="AU1435">
        <f t="shared" si="114"/>
        <v>0</v>
      </c>
    </row>
    <row r="1436" spans="1:47" x14ac:dyDescent="0.45">
      <c r="A1436">
        <v>1431</v>
      </c>
      <c r="B1436" t="s">
        <v>824</v>
      </c>
      <c r="C1436">
        <v>1975</v>
      </c>
      <c r="D1436">
        <v>30</v>
      </c>
      <c r="E1436" t="s">
        <v>37</v>
      </c>
      <c r="F1436" t="s">
        <v>17</v>
      </c>
      <c r="G1436">
        <v>155</v>
      </c>
      <c r="H1436">
        <v>726</v>
      </c>
      <c r="I1436">
        <v>618</v>
      </c>
      <c r="J1436">
        <v>108</v>
      </c>
      <c r="K1436">
        <v>162</v>
      </c>
      <c r="L1436">
        <v>124</v>
      </c>
      <c r="M1436">
        <v>24</v>
      </c>
      <c r="N1436">
        <v>6</v>
      </c>
      <c r="O1436">
        <v>8</v>
      </c>
      <c r="P1436">
        <v>41</v>
      </c>
      <c r="Q1436">
        <v>77</v>
      </c>
      <c r="R1436">
        <v>12</v>
      </c>
      <c r="S1436">
        <v>91</v>
      </c>
      <c r="T1436">
        <v>93</v>
      </c>
      <c r="U1436">
        <v>0.26200000000000001</v>
      </c>
      <c r="V1436">
        <v>0.35799999999999998</v>
      </c>
      <c r="W1436">
        <v>0.35899999999999999</v>
      </c>
      <c r="X1436">
        <v>0.71699999999999997</v>
      </c>
      <c r="Y1436">
        <v>104</v>
      </c>
      <c r="Z1436">
        <v>222</v>
      </c>
      <c r="AA1436">
        <v>4</v>
      </c>
      <c r="AB1436">
        <v>2</v>
      </c>
      <c r="AC1436">
        <v>13</v>
      </c>
      <c r="AD1436">
        <v>2</v>
      </c>
      <c r="AE1436">
        <v>3</v>
      </c>
      <c r="AF1436">
        <v>5.3</v>
      </c>
      <c r="AG1436" s="1">
        <v>3.4193548387096775</v>
      </c>
      <c r="AH1436">
        <v>3.2</v>
      </c>
      <c r="AI1436">
        <v>4.9000000000000004</v>
      </c>
      <c r="AJ1436">
        <v>1</v>
      </c>
      <c r="AK1436">
        <v>7</v>
      </c>
      <c r="AL1436">
        <v>2</v>
      </c>
      <c r="AM1436">
        <v>12</v>
      </c>
      <c r="AN1436">
        <v>14</v>
      </c>
      <c r="AO1436">
        <v>3</v>
      </c>
      <c r="AP1436">
        <f>COUNTIFS(MVPs!$A$7:$A$217, 'All B'!C1436, MVPs!$C$7:$C$217, 'All B'!B1436)</f>
        <v>0</v>
      </c>
      <c r="AQ1436">
        <f t="shared" si="110"/>
        <v>2</v>
      </c>
      <c r="AR1436">
        <f t="shared" si="111"/>
        <v>0</v>
      </c>
      <c r="AS1436">
        <f t="shared" si="112"/>
        <v>0</v>
      </c>
      <c r="AT1436">
        <f t="shared" si="113"/>
        <v>0</v>
      </c>
      <c r="AU1436">
        <f t="shared" si="114"/>
        <v>0</v>
      </c>
    </row>
    <row r="1437" spans="1:47" x14ac:dyDescent="0.45">
      <c r="A1437">
        <v>1432</v>
      </c>
      <c r="B1437" t="s">
        <v>148</v>
      </c>
      <c r="C1437">
        <v>1990</v>
      </c>
      <c r="D1437">
        <v>31</v>
      </c>
      <c r="E1437" t="s">
        <v>816</v>
      </c>
      <c r="F1437" t="s">
        <v>378</v>
      </c>
      <c r="G1437">
        <v>154</v>
      </c>
      <c r="H1437">
        <v>665</v>
      </c>
      <c r="I1437">
        <v>614</v>
      </c>
      <c r="J1437">
        <v>99</v>
      </c>
      <c r="K1437">
        <v>199</v>
      </c>
      <c r="L1437">
        <v>154</v>
      </c>
      <c r="M1437">
        <v>35</v>
      </c>
      <c r="N1437">
        <v>7</v>
      </c>
      <c r="O1437">
        <v>3</v>
      </c>
      <c r="P1437">
        <v>77</v>
      </c>
      <c r="Q1437">
        <v>31</v>
      </c>
      <c r="R1437">
        <v>9</v>
      </c>
      <c r="S1437">
        <v>48</v>
      </c>
      <c r="T1437">
        <v>104</v>
      </c>
      <c r="U1437">
        <v>0.32400000000000001</v>
      </c>
      <c r="V1437">
        <v>0.373</v>
      </c>
      <c r="W1437">
        <v>0.41899999999999998</v>
      </c>
      <c r="X1437">
        <v>0.79100000000000004</v>
      </c>
      <c r="Y1437">
        <v>120</v>
      </c>
      <c r="Z1437">
        <v>257</v>
      </c>
      <c r="AA1437">
        <v>13</v>
      </c>
      <c r="AB1437">
        <v>1</v>
      </c>
      <c r="AC1437">
        <v>0</v>
      </c>
      <c r="AD1437">
        <v>2</v>
      </c>
      <c r="AE1437">
        <v>6</v>
      </c>
      <c r="AF1437">
        <v>5.3</v>
      </c>
      <c r="AG1437" s="1">
        <v>3.4415584415584415</v>
      </c>
      <c r="AH1437">
        <v>3.2</v>
      </c>
      <c r="AI1437">
        <v>4.8</v>
      </c>
      <c r="AJ1437">
        <v>0.6</v>
      </c>
      <c r="AK1437">
        <v>17</v>
      </c>
      <c r="AL1437">
        <v>2</v>
      </c>
      <c r="AM1437">
        <v>5</v>
      </c>
      <c r="AN1437">
        <v>6</v>
      </c>
      <c r="AO1437">
        <v>3</v>
      </c>
      <c r="AP1437">
        <f>COUNTIFS(MVPs!$A$7:$A$217, 'All B'!C1437, MVPs!$C$7:$C$217, 'All B'!B1437)</f>
        <v>0</v>
      </c>
      <c r="AQ1437">
        <f t="shared" si="110"/>
        <v>0</v>
      </c>
      <c r="AR1437">
        <f t="shared" si="111"/>
        <v>0</v>
      </c>
      <c r="AS1437">
        <f t="shared" si="112"/>
        <v>0</v>
      </c>
      <c r="AT1437">
        <f t="shared" si="113"/>
        <v>0</v>
      </c>
      <c r="AU1437">
        <f t="shared" si="114"/>
        <v>0</v>
      </c>
    </row>
    <row r="1438" spans="1:47" x14ac:dyDescent="0.45">
      <c r="A1438">
        <v>1433</v>
      </c>
      <c r="B1438" t="s">
        <v>171</v>
      </c>
      <c r="C1438">
        <v>1976</v>
      </c>
      <c r="D1438">
        <v>29</v>
      </c>
      <c r="E1438" t="s">
        <v>22</v>
      </c>
      <c r="F1438" t="s">
        <v>13</v>
      </c>
      <c r="G1438">
        <v>152</v>
      </c>
      <c r="H1438">
        <v>665</v>
      </c>
      <c r="I1438">
        <v>616</v>
      </c>
      <c r="J1438">
        <v>79</v>
      </c>
      <c r="K1438">
        <v>186</v>
      </c>
      <c r="L1438">
        <v>141</v>
      </c>
      <c r="M1438">
        <v>27</v>
      </c>
      <c r="N1438">
        <v>1</v>
      </c>
      <c r="O1438">
        <v>17</v>
      </c>
      <c r="P1438">
        <v>105</v>
      </c>
      <c r="Q1438">
        <v>14</v>
      </c>
      <c r="R1438">
        <v>11</v>
      </c>
      <c r="S1438">
        <v>29</v>
      </c>
      <c r="T1438">
        <v>38</v>
      </c>
      <c r="U1438">
        <v>0.30199999999999999</v>
      </c>
      <c r="V1438">
        <v>0.33700000000000002</v>
      </c>
      <c r="W1438">
        <v>0.432</v>
      </c>
      <c r="X1438">
        <v>0.76900000000000002</v>
      </c>
      <c r="Y1438">
        <v>126</v>
      </c>
      <c r="Z1438">
        <v>266</v>
      </c>
      <c r="AA1438">
        <v>17</v>
      </c>
      <c r="AB1438">
        <v>9</v>
      </c>
      <c r="AC1438">
        <v>1</v>
      </c>
      <c r="AD1438">
        <v>10</v>
      </c>
      <c r="AE1438">
        <v>6</v>
      </c>
      <c r="AF1438">
        <v>5.3</v>
      </c>
      <c r="AG1438" s="1">
        <v>3.4868421052631575</v>
      </c>
      <c r="AH1438">
        <v>3</v>
      </c>
      <c r="AI1438">
        <v>5.4</v>
      </c>
      <c r="AJ1438">
        <v>0.7</v>
      </c>
      <c r="AK1438">
        <v>18</v>
      </c>
      <c r="AL1438">
        <v>0</v>
      </c>
      <c r="AM1438">
        <v>3</v>
      </c>
      <c r="AN1438">
        <v>3</v>
      </c>
      <c r="AO1438">
        <v>0</v>
      </c>
      <c r="AP1438">
        <f>COUNTIFS(MVPs!$A$7:$A$217, 'All B'!C1438, MVPs!$C$7:$C$217, 'All B'!B1438)</f>
        <v>1</v>
      </c>
      <c r="AQ1438">
        <f t="shared" si="110"/>
        <v>3</v>
      </c>
      <c r="AR1438">
        <f t="shared" si="111"/>
        <v>1</v>
      </c>
      <c r="AS1438">
        <f t="shared" si="112"/>
        <v>0</v>
      </c>
      <c r="AT1438">
        <f t="shared" si="113"/>
        <v>0</v>
      </c>
      <c r="AU1438">
        <f t="shared" si="114"/>
        <v>0</v>
      </c>
    </row>
    <row r="1439" spans="1:47" x14ac:dyDescent="0.45">
      <c r="A1439">
        <v>1434</v>
      </c>
      <c r="B1439" t="s">
        <v>418</v>
      </c>
      <c r="C1439">
        <v>1971</v>
      </c>
      <c r="D1439">
        <v>24</v>
      </c>
      <c r="E1439" t="s">
        <v>155</v>
      </c>
      <c r="F1439" t="s">
        <v>13</v>
      </c>
      <c r="G1439">
        <v>147</v>
      </c>
      <c r="H1439">
        <v>607</v>
      </c>
      <c r="I1439">
        <v>555</v>
      </c>
      <c r="J1439">
        <v>80</v>
      </c>
      <c r="K1439">
        <v>167</v>
      </c>
      <c r="L1439">
        <v>122</v>
      </c>
      <c r="M1439">
        <v>26</v>
      </c>
      <c r="N1439">
        <v>4</v>
      </c>
      <c r="O1439">
        <v>15</v>
      </c>
      <c r="P1439">
        <v>79</v>
      </c>
      <c r="Q1439">
        <v>52</v>
      </c>
      <c r="R1439">
        <v>8</v>
      </c>
      <c r="S1439">
        <v>40</v>
      </c>
      <c r="T1439">
        <v>74</v>
      </c>
      <c r="U1439">
        <v>0.30099999999999999</v>
      </c>
      <c r="V1439">
        <v>0.34499999999999997</v>
      </c>
      <c r="W1439">
        <v>0.443</v>
      </c>
      <c r="X1439">
        <v>0.78900000000000003</v>
      </c>
      <c r="Y1439">
        <v>125</v>
      </c>
      <c r="Z1439">
        <v>246</v>
      </c>
      <c r="AA1439">
        <v>18</v>
      </c>
      <c r="AB1439">
        <v>2</v>
      </c>
      <c r="AC1439">
        <v>2</v>
      </c>
      <c r="AD1439">
        <v>8</v>
      </c>
      <c r="AE1439">
        <v>2</v>
      </c>
      <c r="AF1439">
        <v>5.3</v>
      </c>
      <c r="AG1439" s="1">
        <v>3.6054421768707483</v>
      </c>
      <c r="AH1439">
        <v>3.2</v>
      </c>
      <c r="AI1439">
        <v>4.5999999999999996</v>
      </c>
      <c r="AJ1439">
        <v>0.7</v>
      </c>
      <c r="AK1439">
        <v>16</v>
      </c>
      <c r="AL1439">
        <v>-2</v>
      </c>
      <c r="AM1439">
        <v>8</v>
      </c>
      <c r="AN1439">
        <v>6</v>
      </c>
      <c r="AO1439">
        <v>7</v>
      </c>
      <c r="AP1439">
        <f>COUNTIFS(MVPs!$A$7:$A$217, 'All B'!C1439, MVPs!$C$7:$C$217, 'All B'!B1439)</f>
        <v>0</v>
      </c>
      <c r="AQ1439">
        <f t="shared" si="110"/>
        <v>0</v>
      </c>
      <c r="AR1439">
        <f t="shared" si="111"/>
        <v>0</v>
      </c>
      <c r="AS1439">
        <f t="shared" si="112"/>
        <v>0</v>
      </c>
      <c r="AT1439">
        <f t="shared" si="113"/>
        <v>0</v>
      </c>
      <c r="AU1439">
        <f t="shared" si="114"/>
        <v>0</v>
      </c>
    </row>
    <row r="1440" spans="1:47" x14ac:dyDescent="0.45">
      <c r="A1440">
        <v>1435</v>
      </c>
      <c r="B1440" t="s">
        <v>707</v>
      </c>
      <c r="C1440">
        <v>1979</v>
      </c>
      <c r="D1440">
        <v>32</v>
      </c>
      <c r="E1440" t="s">
        <v>127</v>
      </c>
      <c r="F1440" t="s">
        <v>13</v>
      </c>
      <c r="G1440">
        <v>159</v>
      </c>
      <c r="H1440">
        <v>688</v>
      </c>
      <c r="I1440">
        <v>570</v>
      </c>
      <c r="J1440">
        <v>93</v>
      </c>
      <c r="K1440">
        <v>168</v>
      </c>
      <c r="L1440">
        <v>103</v>
      </c>
      <c r="M1440">
        <v>29</v>
      </c>
      <c r="N1440">
        <v>1</v>
      </c>
      <c r="O1440">
        <v>35</v>
      </c>
      <c r="P1440">
        <v>111</v>
      </c>
      <c r="Q1440">
        <v>3</v>
      </c>
      <c r="R1440">
        <v>1</v>
      </c>
      <c r="S1440">
        <v>109</v>
      </c>
      <c r="T1440">
        <v>118</v>
      </c>
      <c r="U1440">
        <v>0.29499999999999998</v>
      </c>
      <c r="V1440">
        <v>0.40500000000000003</v>
      </c>
      <c r="W1440">
        <v>0.53300000000000003</v>
      </c>
      <c r="X1440">
        <v>0.93799999999999994</v>
      </c>
      <c r="Y1440">
        <v>155</v>
      </c>
      <c r="Z1440">
        <v>304</v>
      </c>
      <c r="AA1440">
        <v>16</v>
      </c>
      <c r="AB1440">
        <v>1</v>
      </c>
      <c r="AC1440">
        <v>1</v>
      </c>
      <c r="AD1440">
        <v>7</v>
      </c>
      <c r="AE1440">
        <v>16</v>
      </c>
      <c r="AF1440">
        <v>5.3</v>
      </c>
      <c r="AG1440" s="1">
        <v>3.3333333333333335</v>
      </c>
      <c r="AH1440">
        <v>3</v>
      </c>
      <c r="AI1440">
        <v>5.7</v>
      </c>
      <c r="AJ1440">
        <v>-1</v>
      </c>
      <c r="AK1440">
        <v>39</v>
      </c>
      <c r="AL1440">
        <v>-2</v>
      </c>
      <c r="AM1440">
        <v>3</v>
      </c>
      <c r="AN1440">
        <v>1</v>
      </c>
      <c r="AO1440">
        <v>-4</v>
      </c>
      <c r="AP1440">
        <f>COUNTIFS(MVPs!$A$7:$A$217, 'All B'!C1440, MVPs!$C$7:$C$217, 'All B'!B1440)</f>
        <v>0</v>
      </c>
      <c r="AQ1440">
        <f t="shared" si="110"/>
        <v>0</v>
      </c>
      <c r="AR1440">
        <f t="shared" si="111"/>
        <v>0</v>
      </c>
      <c r="AS1440">
        <f t="shared" si="112"/>
        <v>0</v>
      </c>
      <c r="AT1440">
        <f t="shared" si="113"/>
        <v>0</v>
      </c>
      <c r="AU1440">
        <f t="shared" si="114"/>
        <v>0</v>
      </c>
    </row>
    <row r="1441" spans="1:47" x14ac:dyDescent="0.45">
      <c r="A1441">
        <v>1436</v>
      </c>
      <c r="B1441" t="s">
        <v>411</v>
      </c>
      <c r="C1441">
        <v>1996</v>
      </c>
      <c r="D1441">
        <v>28</v>
      </c>
      <c r="E1441" t="s">
        <v>127</v>
      </c>
      <c r="F1441" t="s">
        <v>13</v>
      </c>
      <c r="G1441">
        <v>153</v>
      </c>
      <c r="H1441">
        <v>699</v>
      </c>
      <c r="I1441">
        <v>588</v>
      </c>
      <c r="J1441">
        <v>132</v>
      </c>
      <c r="K1441">
        <v>193</v>
      </c>
      <c r="L1441">
        <v>124</v>
      </c>
      <c r="M1441">
        <v>43</v>
      </c>
      <c r="N1441">
        <v>4</v>
      </c>
      <c r="O1441">
        <v>22</v>
      </c>
      <c r="P1441">
        <v>94</v>
      </c>
      <c r="Q1441">
        <v>17</v>
      </c>
      <c r="R1441">
        <v>6</v>
      </c>
      <c r="S1441">
        <v>90</v>
      </c>
      <c r="T1441">
        <v>65</v>
      </c>
      <c r="U1441">
        <v>0.32800000000000001</v>
      </c>
      <c r="V1441">
        <v>0.41099999999999998</v>
      </c>
      <c r="W1441">
        <v>0.52700000000000002</v>
      </c>
      <c r="X1441">
        <v>0.93799999999999994</v>
      </c>
      <c r="Y1441">
        <v>136</v>
      </c>
      <c r="Z1441">
        <v>310</v>
      </c>
      <c r="AA1441">
        <v>14</v>
      </c>
      <c r="AB1441">
        <v>1</v>
      </c>
      <c r="AC1441">
        <v>8</v>
      </c>
      <c r="AD1441">
        <v>12</v>
      </c>
      <c r="AE1441">
        <v>10</v>
      </c>
      <c r="AF1441">
        <v>5.3</v>
      </c>
      <c r="AG1441" s="1">
        <v>3.4640522875816995</v>
      </c>
      <c r="AH1441">
        <v>3</v>
      </c>
      <c r="AI1441">
        <v>5.6</v>
      </c>
      <c r="AJ1441">
        <v>0</v>
      </c>
      <c r="AK1441">
        <v>33</v>
      </c>
      <c r="AL1441">
        <v>-1</v>
      </c>
      <c r="AM1441">
        <v>0</v>
      </c>
      <c r="AN1441">
        <v>0</v>
      </c>
      <c r="AO1441">
        <v>-6</v>
      </c>
      <c r="AP1441">
        <f>COUNTIFS(MVPs!$A$7:$A$217, 'All B'!C1441, MVPs!$C$7:$C$217, 'All B'!B1441)</f>
        <v>0</v>
      </c>
      <c r="AQ1441">
        <f t="shared" si="110"/>
        <v>1</v>
      </c>
      <c r="AR1441">
        <f t="shared" si="111"/>
        <v>0</v>
      </c>
      <c r="AS1441">
        <f t="shared" si="112"/>
        <v>0</v>
      </c>
      <c r="AT1441">
        <f t="shared" si="113"/>
        <v>0</v>
      </c>
      <c r="AU1441">
        <f t="shared" si="114"/>
        <v>0</v>
      </c>
    </row>
    <row r="1442" spans="1:47" x14ac:dyDescent="0.45">
      <c r="A1442">
        <v>1437</v>
      </c>
      <c r="B1442" t="s">
        <v>621</v>
      </c>
      <c r="C1442">
        <v>2003</v>
      </c>
      <c r="D1442">
        <v>25</v>
      </c>
      <c r="E1442" t="s">
        <v>94</v>
      </c>
      <c r="F1442" t="s">
        <v>13</v>
      </c>
      <c r="G1442">
        <v>156</v>
      </c>
      <c r="H1442">
        <v>654</v>
      </c>
      <c r="I1442">
        <v>588</v>
      </c>
      <c r="J1442">
        <v>94</v>
      </c>
      <c r="K1442">
        <v>166</v>
      </c>
      <c r="L1442">
        <v>93</v>
      </c>
      <c r="M1442">
        <v>39</v>
      </c>
      <c r="N1442">
        <v>5</v>
      </c>
      <c r="O1442">
        <v>29</v>
      </c>
      <c r="P1442">
        <v>101</v>
      </c>
      <c r="Q1442">
        <v>8</v>
      </c>
      <c r="R1442">
        <v>3</v>
      </c>
      <c r="S1442">
        <v>62</v>
      </c>
      <c r="T1442">
        <v>89</v>
      </c>
      <c r="U1442">
        <v>0.28199999999999997</v>
      </c>
      <c r="V1442">
        <v>0.35</v>
      </c>
      <c r="W1442">
        <v>0.51400000000000001</v>
      </c>
      <c r="X1442">
        <v>0.86399999999999999</v>
      </c>
      <c r="Y1442">
        <v>126</v>
      </c>
      <c r="Z1442">
        <v>302</v>
      </c>
      <c r="AA1442">
        <v>14</v>
      </c>
      <c r="AB1442">
        <v>1</v>
      </c>
      <c r="AC1442">
        <v>0</v>
      </c>
      <c r="AD1442">
        <v>3</v>
      </c>
      <c r="AE1442">
        <v>10</v>
      </c>
      <c r="AF1442">
        <v>5.3</v>
      </c>
      <c r="AG1442" s="1">
        <v>3.3974358974358974</v>
      </c>
      <c r="AH1442">
        <v>3</v>
      </c>
      <c r="AI1442">
        <v>4.5999999999999996</v>
      </c>
      <c r="AJ1442">
        <v>1.1000000000000001</v>
      </c>
      <c r="AK1442">
        <v>19</v>
      </c>
      <c r="AL1442">
        <v>0</v>
      </c>
      <c r="AM1442">
        <v>1</v>
      </c>
      <c r="AN1442">
        <v>1</v>
      </c>
      <c r="AO1442">
        <v>7</v>
      </c>
      <c r="AP1442">
        <f>COUNTIFS(MVPs!$A$7:$A$217, 'All B'!C1442, MVPs!$C$7:$C$217, 'All B'!B1442)</f>
        <v>0</v>
      </c>
      <c r="AQ1442">
        <f t="shared" si="110"/>
        <v>0</v>
      </c>
      <c r="AR1442">
        <f t="shared" si="111"/>
        <v>0</v>
      </c>
      <c r="AS1442">
        <f t="shared" si="112"/>
        <v>0</v>
      </c>
      <c r="AT1442">
        <f t="shared" si="113"/>
        <v>0</v>
      </c>
      <c r="AU1442">
        <f t="shared" si="114"/>
        <v>0</v>
      </c>
    </row>
    <row r="1443" spans="1:47" x14ac:dyDescent="0.45">
      <c r="A1443">
        <v>1438</v>
      </c>
      <c r="B1443" t="s">
        <v>372</v>
      </c>
      <c r="C1443">
        <v>1986</v>
      </c>
      <c r="D1443">
        <v>24</v>
      </c>
      <c r="E1443" t="s">
        <v>73</v>
      </c>
      <c r="F1443" t="s">
        <v>17</v>
      </c>
      <c r="G1443">
        <v>132</v>
      </c>
      <c r="H1443">
        <v>487</v>
      </c>
      <c r="I1443">
        <v>415</v>
      </c>
      <c r="J1443">
        <v>97</v>
      </c>
      <c r="K1443">
        <v>115</v>
      </c>
      <c r="L1443">
        <v>70</v>
      </c>
      <c r="M1443">
        <v>15</v>
      </c>
      <c r="N1443">
        <v>3</v>
      </c>
      <c r="O1443">
        <v>27</v>
      </c>
      <c r="P1443">
        <v>71</v>
      </c>
      <c r="Q1443">
        <v>80</v>
      </c>
      <c r="R1443">
        <v>11</v>
      </c>
      <c r="S1443">
        <v>68</v>
      </c>
      <c r="T1443">
        <v>100</v>
      </c>
      <c r="U1443">
        <v>0.27700000000000002</v>
      </c>
      <c r="V1443">
        <v>0.378</v>
      </c>
      <c r="W1443">
        <v>0.52300000000000002</v>
      </c>
      <c r="X1443">
        <v>0.90100000000000002</v>
      </c>
      <c r="Y1443">
        <v>143</v>
      </c>
      <c r="Z1443">
        <v>217</v>
      </c>
      <c r="AA1443">
        <v>6</v>
      </c>
      <c r="AB1443">
        <v>1</v>
      </c>
      <c r="AC1443">
        <v>0</v>
      </c>
      <c r="AD1443">
        <v>3</v>
      </c>
      <c r="AE1443">
        <v>5</v>
      </c>
      <c r="AF1443">
        <v>5.3</v>
      </c>
      <c r="AG1443" s="1">
        <v>4.0151515151515156</v>
      </c>
      <c r="AH1443">
        <v>3.6</v>
      </c>
      <c r="AI1443">
        <v>5.7</v>
      </c>
      <c r="AJ1443">
        <v>-0.8</v>
      </c>
      <c r="AK1443">
        <v>29</v>
      </c>
      <c r="AL1443">
        <v>0</v>
      </c>
      <c r="AM1443">
        <v>12</v>
      </c>
      <c r="AN1443">
        <v>12</v>
      </c>
      <c r="AO1443">
        <v>-4</v>
      </c>
      <c r="AP1443">
        <f>COUNTIFS(MVPs!$A$7:$A$217, 'All B'!C1443, MVPs!$C$7:$C$217, 'All B'!B1443)</f>
        <v>0</v>
      </c>
      <c r="AQ1443">
        <f t="shared" si="110"/>
        <v>0</v>
      </c>
      <c r="AR1443">
        <f t="shared" si="111"/>
        <v>0</v>
      </c>
      <c r="AS1443">
        <f t="shared" si="112"/>
        <v>0</v>
      </c>
      <c r="AT1443">
        <f t="shared" si="113"/>
        <v>0</v>
      </c>
      <c r="AU1443">
        <f t="shared" si="114"/>
        <v>0</v>
      </c>
    </row>
    <row r="1444" spans="1:47" x14ac:dyDescent="0.45">
      <c r="A1444">
        <v>1439</v>
      </c>
      <c r="B1444" t="s">
        <v>368</v>
      </c>
      <c r="C1444">
        <v>1993</v>
      </c>
      <c r="D1444">
        <v>25</v>
      </c>
      <c r="E1444" t="s">
        <v>46</v>
      </c>
      <c r="F1444" t="s">
        <v>17</v>
      </c>
      <c r="G1444">
        <v>154</v>
      </c>
      <c r="H1444">
        <v>610</v>
      </c>
      <c r="I1444">
        <v>540</v>
      </c>
      <c r="J1444">
        <v>82</v>
      </c>
      <c r="K1444">
        <v>162</v>
      </c>
      <c r="L1444">
        <v>110</v>
      </c>
      <c r="M1444">
        <v>34</v>
      </c>
      <c r="N1444">
        <v>3</v>
      </c>
      <c r="O1444">
        <v>15</v>
      </c>
      <c r="P1444">
        <v>72</v>
      </c>
      <c r="Q1444">
        <v>20</v>
      </c>
      <c r="R1444">
        <v>9</v>
      </c>
      <c r="S1444">
        <v>47</v>
      </c>
      <c r="T1444">
        <v>83</v>
      </c>
      <c r="U1444">
        <v>0.3</v>
      </c>
      <c r="V1444">
        <v>0.36099999999999999</v>
      </c>
      <c r="W1444">
        <v>0.45700000000000002</v>
      </c>
      <c r="X1444">
        <v>0.81799999999999995</v>
      </c>
      <c r="Y1444">
        <v>123</v>
      </c>
      <c r="Z1444">
        <v>247</v>
      </c>
      <c r="AA1444">
        <v>9</v>
      </c>
      <c r="AB1444">
        <v>10</v>
      </c>
      <c r="AC1444">
        <v>3</v>
      </c>
      <c r="AD1444">
        <v>10</v>
      </c>
      <c r="AE1444">
        <v>7</v>
      </c>
      <c r="AF1444">
        <v>5.3</v>
      </c>
      <c r="AG1444" s="1">
        <v>3.4415584415584415</v>
      </c>
      <c r="AH1444">
        <v>3.5</v>
      </c>
      <c r="AI1444">
        <v>2.8</v>
      </c>
      <c r="AJ1444">
        <v>1.8</v>
      </c>
      <c r="AK1444">
        <v>13</v>
      </c>
      <c r="AL1444">
        <v>2</v>
      </c>
      <c r="AM1444">
        <v>1</v>
      </c>
      <c r="AN1444">
        <v>3</v>
      </c>
      <c r="AO1444">
        <v>22</v>
      </c>
      <c r="AP1444">
        <f>COUNTIFS(MVPs!$A$7:$A$217, 'All B'!C1444, MVPs!$C$7:$C$217, 'All B'!B1444)</f>
        <v>0</v>
      </c>
      <c r="AQ1444">
        <f t="shared" si="110"/>
        <v>1</v>
      </c>
      <c r="AR1444">
        <f t="shared" si="111"/>
        <v>0</v>
      </c>
      <c r="AS1444">
        <f t="shared" si="112"/>
        <v>0</v>
      </c>
      <c r="AT1444">
        <f t="shared" si="113"/>
        <v>0</v>
      </c>
      <c r="AU1444">
        <f t="shared" si="114"/>
        <v>0</v>
      </c>
    </row>
    <row r="1445" spans="1:47" x14ac:dyDescent="0.45">
      <c r="A1445">
        <v>1440</v>
      </c>
      <c r="B1445" t="s">
        <v>721</v>
      </c>
      <c r="C1445">
        <v>2016</v>
      </c>
      <c r="D1445">
        <v>27</v>
      </c>
      <c r="E1445" t="s">
        <v>114</v>
      </c>
      <c r="F1445" t="s">
        <v>17</v>
      </c>
      <c r="G1445">
        <v>146</v>
      </c>
      <c r="H1445">
        <v>635</v>
      </c>
      <c r="I1445">
        <v>552</v>
      </c>
      <c r="J1445">
        <v>104</v>
      </c>
      <c r="K1445">
        <v>192</v>
      </c>
      <c r="L1445">
        <v>141</v>
      </c>
      <c r="M1445">
        <v>32</v>
      </c>
      <c r="N1445">
        <v>8</v>
      </c>
      <c r="O1445">
        <v>11</v>
      </c>
      <c r="P1445">
        <v>66</v>
      </c>
      <c r="Q1445">
        <v>11</v>
      </c>
      <c r="R1445">
        <v>7</v>
      </c>
      <c r="S1445">
        <v>66</v>
      </c>
      <c r="T1445">
        <v>80</v>
      </c>
      <c r="U1445">
        <v>0.34799999999999998</v>
      </c>
      <c r="V1445">
        <v>0.41599999999999998</v>
      </c>
      <c r="W1445">
        <v>0.495</v>
      </c>
      <c r="X1445">
        <v>0.91100000000000003</v>
      </c>
      <c r="Y1445">
        <v>128</v>
      </c>
      <c r="Z1445">
        <v>273</v>
      </c>
      <c r="AA1445">
        <v>19</v>
      </c>
      <c r="AB1445">
        <v>3</v>
      </c>
      <c r="AC1445">
        <v>8</v>
      </c>
      <c r="AD1445">
        <v>6</v>
      </c>
      <c r="AE1445">
        <v>2</v>
      </c>
      <c r="AF1445">
        <v>5.3</v>
      </c>
      <c r="AG1445" s="1">
        <v>3.6301369863013697</v>
      </c>
      <c r="AH1445">
        <v>3.4</v>
      </c>
      <c r="AI1445">
        <v>5</v>
      </c>
      <c r="AJ1445">
        <v>0.7</v>
      </c>
      <c r="AK1445">
        <v>28</v>
      </c>
      <c r="AL1445">
        <v>-2</v>
      </c>
      <c r="AM1445">
        <v>2</v>
      </c>
      <c r="AN1445">
        <v>0</v>
      </c>
      <c r="AO1445">
        <v>3</v>
      </c>
      <c r="AP1445">
        <f>COUNTIFS(MVPs!$A$7:$A$217, 'All B'!C1445, MVPs!$C$7:$C$217, 'All B'!B1445)</f>
        <v>0</v>
      </c>
      <c r="AQ1445">
        <f t="shared" si="110"/>
        <v>1</v>
      </c>
      <c r="AR1445">
        <f t="shared" si="111"/>
        <v>0</v>
      </c>
      <c r="AS1445">
        <f t="shared" si="112"/>
        <v>0</v>
      </c>
      <c r="AT1445">
        <f t="shared" si="113"/>
        <v>0</v>
      </c>
      <c r="AU1445">
        <f t="shared" si="114"/>
        <v>0</v>
      </c>
    </row>
    <row r="1446" spans="1:47" x14ac:dyDescent="0.45">
      <c r="A1446">
        <v>1441</v>
      </c>
      <c r="B1446" t="s">
        <v>78</v>
      </c>
      <c r="C1446">
        <v>2011</v>
      </c>
      <c r="D1446">
        <v>31</v>
      </c>
      <c r="E1446" t="s">
        <v>25</v>
      </c>
      <c r="F1446" t="s">
        <v>17</v>
      </c>
      <c r="G1446">
        <v>147</v>
      </c>
      <c r="H1446">
        <v>651</v>
      </c>
      <c r="I1446">
        <v>579</v>
      </c>
      <c r="J1446">
        <v>105</v>
      </c>
      <c r="K1446">
        <v>173</v>
      </c>
      <c r="L1446">
        <v>107</v>
      </c>
      <c r="M1446">
        <v>29</v>
      </c>
      <c r="N1446">
        <v>0</v>
      </c>
      <c r="O1446">
        <v>37</v>
      </c>
      <c r="P1446">
        <v>99</v>
      </c>
      <c r="Q1446">
        <v>9</v>
      </c>
      <c r="R1446">
        <v>1</v>
      </c>
      <c r="S1446">
        <v>61</v>
      </c>
      <c r="T1446">
        <v>58</v>
      </c>
      <c r="U1446">
        <v>0.29899999999999999</v>
      </c>
      <c r="V1446">
        <v>0.36599999999999999</v>
      </c>
      <c r="W1446">
        <v>0.54100000000000004</v>
      </c>
      <c r="X1446">
        <v>0.90600000000000003</v>
      </c>
      <c r="Y1446">
        <v>148</v>
      </c>
      <c r="Z1446">
        <v>313</v>
      </c>
      <c r="AA1446">
        <v>29</v>
      </c>
      <c r="AB1446">
        <v>4</v>
      </c>
      <c r="AC1446">
        <v>0</v>
      </c>
      <c r="AD1446">
        <v>7</v>
      </c>
      <c r="AE1446">
        <v>15</v>
      </c>
      <c r="AF1446">
        <v>5.3</v>
      </c>
      <c r="AG1446" s="1">
        <v>3.6054421768707483</v>
      </c>
      <c r="AH1446">
        <v>3.4</v>
      </c>
      <c r="AI1446">
        <v>4.2</v>
      </c>
      <c r="AJ1446">
        <v>0.1</v>
      </c>
      <c r="AK1446">
        <v>34</v>
      </c>
      <c r="AL1446">
        <v>-4</v>
      </c>
      <c r="AM1446">
        <v>1</v>
      </c>
      <c r="AN1446">
        <v>-4</v>
      </c>
      <c r="AO1446">
        <v>9</v>
      </c>
      <c r="AP1446">
        <f>COUNTIFS(MVPs!$A$7:$A$217, 'All B'!C1446, MVPs!$C$7:$C$217, 'All B'!B1446)</f>
        <v>0</v>
      </c>
      <c r="AQ1446">
        <f t="shared" si="110"/>
        <v>0</v>
      </c>
      <c r="AR1446">
        <f t="shared" si="111"/>
        <v>0</v>
      </c>
      <c r="AS1446">
        <f t="shared" si="112"/>
        <v>0</v>
      </c>
      <c r="AT1446">
        <f t="shared" si="113"/>
        <v>0</v>
      </c>
      <c r="AU1446">
        <f t="shared" si="114"/>
        <v>0</v>
      </c>
    </row>
    <row r="1447" spans="1:47" x14ac:dyDescent="0.45">
      <c r="A1447">
        <v>1442</v>
      </c>
      <c r="B1447" t="s">
        <v>825</v>
      </c>
      <c r="C1447">
        <v>1978</v>
      </c>
      <c r="D1447">
        <v>26</v>
      </c>
      <c r="E1447" t="s">
        <v>336</v>
      </c>
      <c r="F1447" t="s">
        <v>17</v>
      </c>
      <c r="G1447">
        <v>143</v>
      </c>
      <c r="H1447">
        <v>563</v>
      </c>
      <c r="I1447">
        <v>477</v>
      </c>
      <c r="J1447">
        <v>65</v>
      </c>
      <c r="K1447">
        <v>126</v>
      </c>
      <c r="L1447">
        <v>86</v>
      </c>
      <c r="M1447">
        <v>24</v>
      </c>
      <c r="N1447">
        <v>1</v>
      </c>
      <c r="O1447">
        <v>15</v>
      </c>
      <c r="P1447">
        <v>73</v>
      </c>
      <c r="Q1447">
        <v>25</v>
      </c>
      <c r="R1447">
        <v>13</v>
      </c>
      <c r="S1447">
        <v>70</v>
      </c>
      <c r="T1447">
        <v>57</v>
      </c>
      <c r="U1447">
        <v>0.26400000000000001</v>
      </c>
      <c r="V1447">
        <v>0.36399999999999999</v>
      </c>
      <c r="W1447">
        <v>0.41299999999999998</v>
      </c>
      <c r="X1447">
        <v>0.77700000000000002</v>
      </c>
      <c r="Y1447">
        <v>121</v>
      </c>
      <c r="Z1447">
        <v>197</v>
      </c>
      <c r="AA1447">
        <v>11</v>
      </c>
      <c r="AB1447">
        <v>8</v>
      </c>
      <c r="AC1447">
        <v>2</v>
      </c>
      <c r="AD1447">
        <v>6</v>
      </c>
      <c r="AE1447">
        <v>4</v>
      </c>
      <c r="AF1447">
        <v>5.3</v>
      </c>
      <c r="AG1447" s="1">
        <v>3.7062937062937062</v>
      </c>
      <c r="AH1447">
        <v>3.5</v>
      </c>
      <c r="AI1447">
        <v>4.0999999999999996</v>
      </c>
      <c r="AJ1447">
        <v>2.2000000000000002</v>
      </c>
      <c r="AK1447">
        <v>14</v>
      </c>
      <c r="AL1447">
        <v>-1</v>
      </c>
      <c r="AM1447">
        <v>-2</v>
      </c>
      <c r="AN1447">
        <v>-2</v>
      </c>
      <c r="AO1447">
        <v>10</v>
      </c>
      <c r="AP1447">
        <f>COUNTIFS(MVPs!$A$7:$A$217, 'All B'!C1447, MVPs!$C$7:$C$217, 'All B'!B1447)</f>
        <v>0</v>
      </c>
      <c r="AQ1447">
        <f t="shared" si="110"/>
        <v>0</v>
      </c>
      <c r="AR1447">
        <f t="shared" si="111"/>
        <v>0</v>
      </c>
      <c r="AS1447">
        <f t="shared" si="112"/>
        <v>0</v>
      </c>
      <c r="AT1447">
        <f t="shared" si="113"/>
        <v>0</v>
      </c>
      <c r="AU1447">
        <f t="shared" si="114"/>
        <v>0</v>
      </c>
    </row>
    <row r="1448" spans="1:47" x14ac:dyDescent="0.45">
      <c r="A1448">
        <v>1443</v>
      </c>
      <c r="B1448" t="s">
        <v>376</v>
      </c>
      <c r="C1448">
        <v>2009</v>
      </c>
      <c r="D1448">
        <v>29</v>
      </c>
      <c r="E1448" t="s">
        <v>22</v>
      </c>
      <c r="F1448" t="s">
        <v>13</v>
      </c>
      <c r="G1448">
        <v>156</v>
      </c>
      <c r="H1448">
        <v>707</v>
      </c>
      <c r="I1448">
        <v>609</v>
      </c>
      <c r="J1448">
        <v>103</v>
      </c>
      <c r="K1448">
        <v>178</v>
      </c>
      <c r="L1448">
        <v>93</v>
      </c>
      <c r="M1448">
        <v>43</v>
      </c>
      <c r="N1448">
        <v>3</v>
      </c>
      <c r="O1448">
        <v>39</v>
      </c>
      <c r="P1448">
        <v>122</v>
      </c>
      <c r="Q1448">
        <v>2</v>
      </c>
      <c r="R1448">
        <v>0</v>
      </c>
      <c r="S1448">
        <v>81</v>
      </c>
      <c r="T1448">
        <v>114</v>
      </c>
      <c r="U1448">
        <v>0.29199999999999998</v>
      </c>
      <c r="V1448">
        <v>0.38300000000000001</v>
      </c>
      <c r="W1448">
        <v>0.56499999999999995</v>
      </c>
      <c r="X1448">
        <v>0.94799999999999995</v>
      </c>
      <c r="Y1448">
        <v>141</v>
      </c>
      <c r="Z1448">
        <v>344</v>
      </c>
      <c r="AA1448">
        <v>13</v>
      </c>
      <c r="AB1448">
        <v>12</v>
      </c>
      <c r="AC1448">
        <v>0</v>
      </c>
      <c r="AD1448">
        <v>5</v>
      </c>
      <c r="AE1448">
        <v>9</v>
      </c>
      <c r="AF1448">
        <v>5.3</v>
      </c>
      <c r="AG1448" s="1">
        <v>3.3974358974358974</v>
      </c>
      <c r="AH1448">
        <v>2.9</v>
      </c>
      <c r="AI1448">
        <v>5.0999999999999996</v>
      </c>
      <c r="AJ1448">
        <v>-0.6</v>
      </c>
      <c r="AK1448">
        <v>35</v>
      </c>
      <c r="AL1448">
        <v>1</v>
      </c>
      <c r="AM1448">
        <v>0</v>
      </c>
      <c r="AN1448">
        <v>1</v>
      </c>
      <c r="AO1448">
        <v>2</v>
      </c>
      <c r="AP1448">
        <f>COUNTIFS(MVPs!$A$7:$A$217, 'All B'!C1448, MVPs!$C$7:$C$217, 'All B'!B1448)</f>
        <v>0</v>
      </c>
      <c r="AQ1448">
        <f t="shared" si="110"/>
        <v>1</v>
      </c>
      <c r="AR1448">
        <f t="shared" si="111"/>
        <v>0</v>
      </c>
      <c r="AS1448">
        <f t="shared" si="112"/>
        <v>0</v>
      </c>
      <c r="AT1448">
        <f t="shared" si="113"/>
        <v>0</v>
      </c>
      <c r="AU1448">
        <f t="shared" si="114"/>
        <v>0</v>
      </c>
    </row>
    <row r="1449" spans="1:47" x14ac:dyDescent="0.45">
      <c r="A1449">
        <v>1444</v>
      </c>
      <c r="B1449" t="s">
        <v>627</v>
      </c>
      <c r="C1449">
        <v>1966</v>
      </c>
      <c r="D1449">
        <v>32</v>
      </c>
      <c r="E1449" t="s">
        <v>28</v>
      </c>
      <c r="F1449" t="s">
        <v>17</v>
      </c>
      <c r="G1449">
        <v>159</v>
      </c>
      <c r="H1449">
        <v>659</v>
      </c>
      <c r="I1449">
        <v>577</v>
      </c>
      <c r="J1449">
        <v>85</v>
      </c>
      <c r="K1449">
        <v>159</v>
      </c>
      <c r="L1449">
        <v>108</v>
      </c>
      <c r="M1449">
        <v>23</v>
      </c>
      <c r="N1449">
        <v>6</v>
      </c>
      <c r="O1449">
        <v>22</v>
      </c>
      <c r="P1449">
        <v>103</v>
      </c>
      <c r="Q1449">
        <v>16</v>
      </c>
      <c r="R1449">
        <v>6</v>
      </c>
      <c r="S1449">
        <v>68</v>
      </c>
      <c r="T1449">
        <v>109</v>
      </c>
      <c r="U1449">
        <v>0.27600000000000002</v>
      </c>
      <c r="V1449">
        <v>0.35199999999999998</v>
      </c>
      <c r="W1449">
        <v>0.45100000000000001</v>
      </c>
      <c r="X1449">
        <v>0.80300000000000005</v>
      </c>
      <c r="Y1449">
        <v>122</v>
      </c>
      <c r="Z1449">
        <v>260</v>
      </c>
      <c r="AA1449">
        <v>6</v>
      </c>
      <c r="AB1449">
        <v>3</v>
      </c>
      <c r="AC1449">
        <v>6</v>
      </c>
      <c r="AD1449">
        <v>5</v>
      </c>
      <c r="AE1449">
        <v>12</v>
      </c>
      <c r="AF1449">
        <v>5.3</v>
      </c>
      <c r="AG1449" s="1">
        <v>3.3333333333333335</v>
      </c>
      <c r="AH1449">
        <v>2.9</v>
      </c>
      <c r="AI1449">
        <v>4</v>
      </c>
      <c r="AJ1449">
        <v>0.2</v>
      </c>
      <c r="AK1449">
        <v>20</v>
      </c>
      <c r="AL1449">
        <v>1</v>
      </c>
      <c r="AM1449">
        <v>2</v>
      </c>
      <c r="AN1449">
        <v>4</v>
      </c>
      <c r="AO1449">
        <v>10</v>
      </c>
      <c r="AP1449">
        <f>COUNTIFS(MVPs!$A$7:$A$217, 'All B'!C1449, MVPs!$C$7:$C$217, 'All B'!B1449)</f>
        <v>0</v>
      </c>
      <c r="AQ1449">
        <f t="shared" si="110"/>
        <v>1</v>
      </c>
      <c r="AR1449">
        <f t="shared" si="111"/>
        <v>0</v>
      </c>
      <c r="AS1449">
        <f t="shared" si="112"/>
        <v>0</v>
      </c>
      <c r="AT1449">
        <f t="shared" si="113"/>
        <v>0</v>
      </c>
      <c r="AU1449">
        <f t="shared" si="114"/>
        <v>0</v>
      </c>
    </row>
    <row r="1450" spans="1:47" x14ac:dyDescent="0.45">
      <c r="A1450">
        <v>1445</v>
      </c>
      <c r="B1450" t="s">
        <v>222</v>
      </c>
      <c r="C1450">
        <v>1956</v>
      </c>
      <c r="D1450">
        <v>25</v>
      </c>
      <c r="E1450" t="s">
        <v>52</v>
      </c>
      <c r="F1450" t="s">
        <v>17</v>
      </c>
      <c r="G1450">
        <v>139</v>
      </c>
      <c r="H1450">
        <v>593</v>
      </c>
      <c r="I1450">
        <v>538</v>
      </c>
      <c r="J1450">
        <v>82</v>
      </c>
      <c r="K1450">
        <v>160</v>
      </c>
      <c r="L1450">
        <v>99</v>
      </c>
      <c r="M1450">
        <v>25</v>
      </c>
      <c r="N1450">
        <v>8</v>
      </c>
      <c r="O1450">
        <v>28</v>
      </c>
      <c r="P1450">
        <v>85</v>
      </c>
      <c r="Q1450">
        <v>6</v>
      </c>
      <c r="R1450">
        <v>9</v>
      </c>
      <c r="S1450">
        <v>52</v>
      </c>
      <c r="T1450">
        <v>62</v>
      </c>
      <c r="U1450">
        <v>0.29699999999999999</v>
      </c>
      <c r="V1450">
        <v>0.35799999999999998</v>
      </c>
      <c r="W1450">
        <v>0.53</v>
      </c>
      <c r="X1450">
        <v>0.88700000000000001</v>
      </c>
      <c r="Y1450">
        <v>136</v>
      </c>
      <c r="Z1450">
        <v>285</v>
      </c>
      <c r="AA1450">
        <v>7</v>
      </c>
      <c r="AB1450">
        <v>0</v>
      </c>
      <c r="AC1450">
        <v>0</v>
      </c>
      <c r="AD1450">
        <v>3</v>
      </c>
      <c r="AE1450">
        <v>18</v>
      </c>
      <c r="AF1450">
        <v>5.3</v>
      </c>
      <c r="AG1450" s="1">
        <v>3.8129496402877696</v>
      </c>
      <c r="AH1450">
        <v>2.9</v>
      </c>
      <c r="AI1450">
        <v>5.5</v>
      </c>
      <c r="AJ1450">
        <v>0.9</v>
      </c>
      <c r="AK1450">
        <v>24</v>
      </c>
      <c r="AL1450">
        <v>0</v>
      </c>
      <c r="AM1450">
        <v>-2</v>
      </c>
      <c r="AN1450">
        <v>-2</v>
      </c>
      <c r="AO1450">
        <v>2</v>
      </c>
      <c r="AP1450">
        <f>COUNTIFS(MVPs!$A$7:$A$217, 'All B'!C1450, MVPs!$C$7:$C$217, 'All B'!B1450)</f>
        <v>0</v>
      </c>
      <c r="AQ1450">
        <f t="shared" si="110"/>
        <v>0</v>
      </c>
      <c r="AR1450">
        <f t="shared" si="111"/>
        <v>0</v>
      </c>
      <c r="AS1450">
        <f t="shared" si="112"/>
        <v>0</v>
      </c>
      <c r="AT1450">
        <f t="shared" si="113"/>
        <v>0</v>
      </c>
      <c r="AU1450">
        <f t="shared" si="114"/>
        <v>0</v>
      </c>
    </row>
    <row r="1451" spans="1:47" x14ac:dyDescent="0.45">
      <c r="A1451">
        <v>1446</v>
      </c>
      <c r="B1451" t="s">
        <v>488</v>
      </c>
      <c r="C1451">
        <v>2003</v>
      </c>
      <c r="D1451">
        <v>27</v>
      </c>
      <c r="E1451" t="s">
        <v>46</v>
      </c>
      <c r="F1451" t="s">
        <v>17</v>
      </c>
      <c r="G1451">
        <v>153</v>
      </c>
      <c r="H1451">
        <v>658</v>
      </c>
      <c r="I1451">
        <v>538</v>
      </c>
      <c r="J1451">
        <v>110</v>
      </c>
      <c r="K1451">
        <v>155</v>
      </c>
      <c r="L1451">
        <v>89</v>
      </c>
      <c r="M1451">
        <v>35</v>
      </c>
      <c r="N1451">
        <v>6</v>
      </c>
      <c r="O1451">
        <v>25</v>
      </c>
      <c r="P1451">
        <v>93</v>
      </c>
      <c r="Q1451">
        <v>5</v>
      </c>
      <c r="R1451">
        <v>3</v>
      </c>
      <c r="S1451">
        <v>107</v>
      </c>
      <c r="T1451">
        <v>108</v>
      </c>
      <c r="U1451">
        <v>0.28799999999999998</v>
      </c>
      <c r="V1451">
        <v>0.41199999999999998</v>
      </c>
      <c r="W1451">
        <v>0.51500000000000001</v>
      </c>
      <c r="X1451">
        <v>0.92700000000000005</v>
      </c>
      <c r="Y1451">
        <v>138</v>
      </c>
      <c r="Z1451">
        <v>277</v>
      </c>
      <c r="AA1451">
        <v>10</v>
      </c>
      <c r="AB1451">
        <v>9</v>
      </c>
      <c r="AC1451">
        <v>1</v>
      </c>
      <c r="AD1451">
        <v>3</v>
      </c>
      <c r="AE1451">
        <v>13</v>
      </c>
      <c r="AF1451">
        <v>5.3</v>
      </c>
      <c r="AG1451" s="1">
        <v>3.4640522875816995</v>
      </c>
      <c r="AH1451">
        <v>3.3</v>
      </c>
      <c r="AI1451">
        <v>4.7</v>
      </c>
      <c r="AJ1451">
        <v>0</v>
      </c>
      <c r="AK1451">
        <v>34</v>
      </c>
      <c r="AL1451">
        <v>1</v>
      </c>
      <c r="AM1451">
        <v>0</v>
      </c>
      <c r="AN1451">
        <v>0</v>
      </c>
      <c r="AO1451">
        <v>6</v>
      </c>
      <c r="AP1451">
        <f>COUNTIFS(MVPs!$A$7:$A$217, 'All B'!C1451, MVPs!$C$7:$C$217, 'All B'!B1451)</f>
        <v>0</v>
      </c>
      <c r="AQ1451">
        <f t="shared" si="110"/>
        <v>1</v>
      </c>
      <c r="AR1451">
        <f t="shared" si="111"/>
        <v>0</v>
      </c>
      <c r="AS1451">
        <f t="shared" si="112"/>
        <v>0</v>
      </c>
      <c r="AT1451">
        <f t="shared" si="113"/>
        <v>0</v>
      </c>
      <c r="AU1451">
        <f t="shared" si="114"/>
        <v>0</v>
      </c>
    </row>
    <row r="1452" spans="1:47" x14ac:dyDescent="0.45">
      <c r="A1452">
        <v>1447</v>
      </c>
      <c r="B1452" t="s">
        <v>229</v>
      </c>
      <c r="C1452">
        <v>1951</v>
      </c>
      <c r="D1452">
        <v>26</v>
      </c>
      <c r="E1452" t="s">
        <v>22</v>
      </c>
      <c r="F1452" t="s">
        <v>13</v>
      </c>
      <c r="G1452">
        <v>141</v>
      </c>
      <c r="H1452">
        <v>594</v>
      </c>
      <c r="I1452">
        <v>547</v>
      </c>
      <c r="J1452">
        <v>92</v>
      </c>
      <c r="K1452">
        <v>161</v>
      </c>
      <c r="L1452">
        <v>111</v>
      </c>
      <c r="M1452">
        <v>19</v>
      </c>
      <c r="N1452">
        <v>4</v>
      </c>
      <c r="O1452">
        <v>27</v>
      </c>
      <c r="P1452">
        <v>88</v>
      </c>
      <c r="Q1452">
        <v>5</v>
      </c>
      <c r="R1452">
        <v>4</v>
      </c>
      <c r="S1452">
        <v>44</v>
      </c>
      <c r="T1452">
        <v>20</v>
      </c>
      <c r="U1452">
        <v>0.29399999999999998</v>
      </c>
      <c r="V1452">
        <v>0.35</v>
      </c>
      <c r="W1452">
        <v>0.49199999999999999</v>
      </c>
      <c r="X1452">
        <v>0.84199999999999997</v>
      </c>
      <c r="Y1452">
        <v>130</v>
      </c>
      <c r="Z1452">
        <v>269</v>
      </c>
      <c r="AA1452">
        <v>16</v>
      </c>
      <c r="AB1452">
        <v>3</v>
      </c>
      <c r="AC1452">
        <v>0</v>
      </c>
      <c r="AE1452">
        <v>4</v>
      </c>
      <c r="AF1452">
        <v>5.3</v>
      </c>
      <c r="AG1452" s="1">
        <v>3.7588652482269502</v>
      </c>
      <c r="AH1452">
        <v>3.5</v>
      </c>
      <c r="AI1452">
        <v>4.2</v>
      </c>
      <c r="AJ1452">
        <v>1.4</v>
      </c>
      <c r="AK1452">
        <v>21</v>
      </c>
      <c r="AL1452">
        <v>-1</v>
      </c>
      <c r="AM1452">
        <v>1</v>
      </c>
      <c r="AN1452">
        <v>0</v>
      </c>
      <c r="AO1452">
        <v>9</v>
      </c>
      <c r="AP1452">
        <f>COUNTIFS(MVPs!$A$7:$A$217, 'All B'!C1452, MVPs!$C$7:$C$217, 'All B'!B1452)</f>
        <v>1</v>
      </c>
      <c r="AQ1452">
        <f t="shared" si="110"/>
        <v>0</v>
      </c>
      <c r="AR1452">
        <f t="shared" si="111"/>
        <v>0</v>
      </c>
      <c r="AS1452">
        <f t="shared" si="112"/>
        <v>0</v>
      </c>
      <c r="AT1452">
        <f t="shared" si="113"/>
        <v>0</v>
      </c>
      <c r="AU1452">
        <f t="shared" si="114"/>
        <v>0</v>
      </c>
    </row>
    <row r="1453" spans="1:47" x14ac:dyDescent="0.45">
      <c r="A1453">
        <v>1448</v>
      </c>
      <c r="B1453" t="s">
        <v>201</v>
      </c>
      <c r="C1453">
        <v>1963</v>
      </c>
      <c r="D1453">
        <v>28</v>
      </c>
      <c r="E1453" t="s">
        <v>62</v>
      </c>
      <c r="F1453" t="s">
        <v>17</v>
      </c>
      <c r="G1453">
        <v>152</v>
      </c>
      <c r="H1453">
        <v>642</v>
      </c>
      <c r="I1453">
        <v>600</v>
      </c>
      <c r="J1453">
        <v>77</v>
      </c>
      <c r="K1453">
        <v>192</v>
      </c>
      <c r="L1453">
        <v>144</v>
      </c>
      <c r="M1453">
        <v>23</v>
      </c>
      <c r="N1453">
        <v>8</v>
      </c>
      <c r="O1453">
        <v>17</v>
      </c>
      <c r="P1453">
        <v>76</v>
      </c>
      <c r="Q1453">
        <v>12</v>
      </c>
      <c r="R1453">
        <v>2</v>
      </c>
      <c r="S1453">
        <v>31</v>
      </c>
      <c r="T1453">
        <v>64</v>
      </c>
      <c r="U1453">
        <v>0.32</v>
      </c>
      <c r="V1453">
        <v>0.35599999999999998</v>
      </c>
      <c r="W1453">
        <v>0.47</v>
      </c>
      <c r="X1453">
        <v>0.82599999999999996</v>
      </c>
      <c r="Y1453">
        <v>136</v>
      </c>
      <c r="Z1453">
        <v>282</v>
      </c>
      <c r="AA1453">
        <v>24</v>
      </c>
      <c r="AB1453">
        <v>4</v>
      </c>
      <c r="AC1453">
        <v>4</v>
      </c>
      <c r="AD1453">
        <v>3</v>
      </c>
      <c r="AE1453">
        <v>6</v>
      </c>
      <c r="AF1453">
        <v>5.3</v>
      </c>
      <c r="AG1453" s="1">
        <v>3.4868421052631575</v>
      </c>
      <c r="AH1453">
        <v>2.7</v>
      </c>
      <c r="AI1453">
        <v>5.2</v>
      </c>
      <c r="AJ1453">
        <v>-0.6</v>
      </c>
      <c r="AK1453">
        <v>27</v>
      </c>
      <c r="AL1453">
        <v>1</v>
      </c>
      <c r="AM1453">
        <v>2</v>
      </c>
      <c r="AN1453">
        <v>2</v>
      </c>
      <c r="AO1453">
        <v>0</v>
      </c>
      <c r="AP1453">
        <f>COUNTIFS(MVPs!$A$7:$A$217, 'All B'!C1453, MVPs!$C$7:$C$217, 'All B'!B1453)</f>
        <v>0</v>
      </c>
      <c r="AQ1453">
        <f t="shared" si="110"/>
        <v>0</v>
      </c>
      <c r="AR1453">
        <f t="shared" si="111"/>
        <v>0</v>
      </c>
      <c r="AS1453">
        <f t="shared" si="112"/>
        <v>0</v>
      </c>
      <c r="AT1453">
        <f t="shared" si="113"/>
        <v>0</v>
      </c>
      <c r="AU1453">
        <f t="shared" si="114"/>
        <v>0</v>
      </c>
    </row>
    <row r="1454" spans="1:47" x14ac:dyDescent="0.45">
      <c r="A1454">
        <v>1449</v>
      </c>
      <c r="B1454" t="s">
        <v>826</v>
      </c>
      <c r="C1454">
        <v>1973</v>
      </c>
      <c r="D1454">
        <v>26</v>
      </c>
      <c r="E1454" t="s">
        <v>37</v>
      </c>
      <c r="F1454" t="s">
        <v>17</v>
      </c>
      <c r="G1454">
        <v>145</v>
      </c>
      <c r="H1454">
        <v>543</v>
      </c>
      <c r="I1454">
        <v>457</v>
      </c>
      <c r="J1454">
        <v>75</v>
      </c>
      <c r="K1454">
        <v>135</v>
      </c>
      <c r="L1454">
        <v>93</v>
      </c>
      <c r="M1454">
        <v>26</v>
      </c>
      <c r="N1454">
        <v>2</v>
      </c>
      <c r="O1454">
        <v>14</v>
      </c>
      <c r="P1454">
        <v>66</v>
      </c>
      <c r="Q1454">
        <v>12</v>
      </c>
      <c r="R1454">
        <v>5</v>
      </c>
      <c r="S1454">
        <v>78</v>
      </c>
      <c r="T1454">
        <v>91</v>
      </c>
      <c r="U1454">
        <v>0.29499999999999998</v>
      </c>
      <c r="V1454">
        <v>0.39600000000000002</v>
      </c>
      <c r="W1454">
        <v>0.45300000000000001</v>
      </c>
      <c r="X1454">
        <v>0.84899999999999998</v>
      </c>
      <c r="Y1454">
        <v>140</v>
      </c>
      <c r="Z1454">
        <v>207</v>
      </c>
      <c r="AA1454">
        <v>6</v>
      </c>
      <c r="AB1454">
        <v>1</v>
      </c>
      <c r="AC1454">
        <v>3</v>
      </c>
      <c r="AD1454">
        <v>4</v>
      </c>
      <c r="AE1454">
        <v>12</v>
      </c>
      <c r="AF1454">
        <v>5.3</v>
      </c>
      <c r="AG1454" s="1">
        <v>3.6551724137931036</v>
      </c>
      <c r="AH1454">
        <v>3.5</v>
      </c>
      <c r="AI1454">
        <v>4</v>
      </c>
      <c r="AJ1454">
        <v>0.6</v>
      </c>
      <c r="AK1454">
        <v>25</v>
      </c>
      <c r="AL1454">
        <v>1</v>
      </c>
      <c r="AM1454">
        <v>1</v>
      </c>
      <c r="AN1454">
        <v>2</v>
      </c>
      <c r="AO1454">
        <v>12</v>
      </c>
      <c r="AP1454">
        <f>COUNTIFS(MVPs!$A$7:$A$217, 'All B'!C1454, MVPs!$C$7:$C$217, 'All B'!B1454)</f>
        <v>0</v>
      </c>
      <c r="AQ1454">
        <f t="shared" si="110"/>
        <v>0</v>
      </c>
      <c r="AR1454">
        <f t="shared" si="111"/>
        <v>0</v>
      </c>
      <c r="AS1454">
        <f t="shared" si="112"/>
        <v>0</v>
      </c>
      <c r="AT1454">
        <f t="shared" si="113"/>
        <v>0</v>
      </c>
      <c r="AU1454">
        <f t="shared" si="114"/>
        <v>0</v>
      </c>
    </row>
    <row r="1455" spans="1:47" x14ac:dyDescent="0.45">
      <c r="A1455">
        <v>1450</v>
      </c>
      <c r="B1455" t="s">
        <v>827</v>
      </c>
      <c r="C1455">
        <v>1947</v>
      </c>
      <c r="D1455">
        <v>26</v>
      </c>
      <c r="E1455" t="s">
        <v>233</v>
      </c>
      <c r="F1455" t="s">
        <v>17</v>
      </c>
      <c r="G1455">
        <v>155</v>
      </c>
      <c r="H1455">
        <v>656</v>
      </c>
      <c r="I1455">
        <v>587</v>
      </c>
      <c r="J1455">
        <v>102</v>
      </c>
      <c r="K1455">
        <v>171</v>
      </c>
      <c r="L1455">
        <v>110</v>
      </c>
      <c r="M1455">
        <v>19</v>
      </c>
      <c r="N1455">
        <v>6</v>
      </c>
      <c r="O1455">
        <v>36</v>
      </c>
      <c r="P1455">
        <v>107</v>
      </c>
      <c r="Q1455">
        <v>3</v>
      </c>
      <c r="R1455">
        <v>5</v>
      </c>
      <c r="S1455">
        <v>67</v>
      </c>
      <c r="T1455">
        <v>30</v>
      </c>
      <c r="U1455">
        <v>0.29099999999999998</v>
      </c>
      <c r="V1455">
        <v>0.36599999999999999</v>
      </c>
      <c r="W1455">
        <v>0.52800000000000002</v>
      </c>
      <c r="X1455">
        <v>0.89400000000000002</v>
      </c>
      <c r="Y1455">
        <v>134</v>
      </c>
      <c r="Z1455">
        <v>310</v>
      </c>
      <c r="AA1455">
        <v>14</v>
      </c>
      <c r="AB1455">
        <v>2</v>
      </c>
      <c r="AC1455">
        <v>0</v>
      </c>
      <c r="AE1455">
        <v>12</v>
      </c>
      <c r="AF1455">
        <v>5.3</v>
      </c>
      <c r="AG1455" s="1">
        <v>3.4193548387096775</v>
      </c>
      <c r="AH1455">
        <v>2.7</v>
      </c>
      <c r="AI1455">
        <v>4.5999999999999996</v>
      </c>
      <c r="AJ1455">
        <v>0</v>
      </c>
      <c r="AK1455">
        <v>27</v>
      </c>
      <c r="AL1455">
        <v>1</v>
      </c>
      <c r="AM1455">
        <v>-1</v>
      </c>
      <c r="AN1455">
        <v>0</v>
      </c>
      <c r="AO1455">
        <v>7</v>
      </c>
      <c r="AP1455">
        <f>COUNTIFS(MVPs!$A$7:$A$217, 'All B'!C1455, MVPs!$C$7:$C$217, 'All B'!B1455)</f>
        <v>0</v>
      </c>
      <c r="AQ1455">
        <f t="shared" si="110"/>
        <v>1</v>
      </c>
      <c r="AR1455">
        <f t="shared" si="111"/>
        <v>0</v>
      </c>
      <c r="AS1455">
        <f t="shared" si="112"/>
        <v>0</v>
      </c>
      <c r="AT1455">
        <f t="shared" si="113"/>
        <v>0</v>
      </c>
      <c r="AU1455">
        <f t="shared" si="114"/>
        <v>0</v>
      </c>
    </row>
    <row r="1456" spans="1:47" x14ac:dyDescent="0.45">
      <c r="A1456">
        <v>1451</v>
      </c>
      <c r="B1456" t="s">
        <v>525</v>
      </c>
      <c r="C1456">
        <v>1979</v>
      </c>
      <c r="D1456">
        <v>24</v>
      </c>
      <c r="E1456" t="s">
        <v>22</v>
      </c>
      <c r="F1456" t="s">
        <v>13</v>
      </c>
      <c r="G1456">
        <v>153</v>
      </c>
      <c r="H1456">
        <v>682</v>
      </c>
      <c r="I1456">
        <v>574</v>
      </c>
      <c r="J1456">
        <v>98</v>
      </c>
      <c r="K1456">
        <v>155</v>
      </c>
      <c r="L1456">
        <v>122</v>
      </c>
      <c r="M1456">
        <v>15</v>
      </c>
      <c r="N1456">
        <v>13</v>
      </c>
      <c r="O1456">
        <v>5</v>
      </c>
      <c r="P1456">
        <v>61</v>
      </c>
      <c r="Q1456">
        <v>33</v>
      </c>
      <c r="R1456">
        <v>12</v>
      </c>
      <c r="S1456">
        <v>95</v>
      </c>
      <c r="T1456">
        <v>39</v>
      </c>
      <c r="U1456">
        <v>0.27</v>
      </c>
      <c r="V1456">
        <v>0.374</v>
      </c>
      <c r="W1456">
        <v>0.36799999999999999</v>
      </c>
      <c r="X1456">
        <v>0.74099999999999999</v>
      </c>
      <c r="Y1456">
        <v>104</v>
      </c>
      <c r="Z1456">
        <v>211</v>
      </c>
      <c r="AA1456">
        <v>23</v>
      </c>
      <c r="AB1456">
        <v>3</v>
      </c>
      <c r="AC1456">
        <v>5</v>
      </c>
      <c r="AD1456">
        <v>5</v>
      </c>
      <c r="AE1456">
        <v>5</v>
      </c>
      <c r="AF1456">
        <v>5.3</v>
      </c>
      <c r="AG1456" s="1">
        <v>3.4640522875816995</v>
      </c>
      <c r="AH1456">
        <v>3.1</v>
      </c>
      <c r="AI1456">
        <v>3.5</v>
      </c>
      <c r="AJ1456">
        <v>2.4</v>
      </c>
      <c r="AK1456">
        <v>6</v>
      </c>
      <c r="AL1456">
        <v>-2</v>
      </c>
      <c r="AM1456">
        <v>3</v>
      </c>
      <c r="AN1456">
        <v>1</v>
      </c>
      <c r="AO1456">
        <v>18</v>
      </c>
      <c r="AP1456">
        <f>COUNTIFS(MVPs!$A$7:$A$217, 'All B'!C1456, MVPs!$C$7:$C$217, 'All B'!B1456)</f>
        <v>0</v>
      </c>
      <c r="AQ1456">
        <f t="shared" si="110"/>
        <v>0</v>
      </c>
      <c r="AR1456">
        <f t="shared" si="111"/>
        <v>0</v>
      </c>
      <c r="AS1456">
        <f t="shared" si="112"/>
        <v>0</v>
      </c>
      <c r="AT1456">
        <f t="shared" si="113"/>
        <v>0</v>
      </c>
      <c r="AU1456">
        <f t="shared" si="114"/>
        <v>0</v>
      </c>
    </row>
    <row r="1457" spans="1:47" x14ac:dyDescent="0.45">
      <c r="A1457">
        <v>1452</v>
      </c>
      <c r="B1457" t="s">
        <v>342</v>
      </c>
      <c r="C1457">
        <v>1993</v>
      </c>
      <c r="D1457">
        <v>26</v>
      </c>
      <c r="E1457" t="s">
        <v>40</v>
      </c>
      <c r="F1457" t="s">
        <v>13</v>
      </c>
      <c r="G1457">
        <v>144</v>
      </c>
      <c r="H1457">
        <v>539</v>
      </c>
      <c r="I1457">
        <v>468</v>
      </c>
      <c r="J1457">
        <v>50</v>
      </c>
      <c r="K1457">
        <v>130</v>
      </c>
      <c r="L1457">
        <v>76</v>
      </c>
      <c r="M1457">
        <v>40</v>
      </c>
      <c r="N1457">
        <v>3</v>
      </c>
      <c r="O1457">
        <v>11</v>
      </c>
      <c r="P1457">
        <v>66</v>
      </c>
      <c r="Q1457">
        <v>3</v>
      </c>
      <c r="R1457">
        <v>4</v>
      </c>
      <c r="S1457">
        <v>49</v>
      </c>
      <c r="T1457">
        <v>77</v>
      </c>
      <c r="U1457">
        <v>0.27800000000000002</v>
      </c>
      <c r="V1457">
        <v>0.34599999999999997</v>
      </c>
      <c r="W1457">
        <v>0.44700000000000001</v>
      </c>
      <c r="X1457">
        <v>0.79300000000000004</v>
      </c>
      <c r="Y1457">
        <v>107</v>
      </c>
      <c r="Z1457">
        <v>209</v>
      </c>
      <c r="AA1457">
        <v>9</v>
      </c>
      <c r="AB1457">
        <v>2</v>
      </c>
      <c r="AC1457">
        <v>16</v>
      </c>
      <c r="AD1457">
        <v>4</v>
      </c>
      <c r="AE1457">
        <v>2</v>
      </c>
      <c r="AF1457">
        <v>5.3</v>
      </c>
      <c r="AG1457" s="1">
        <v>3.6805555555555558</v>
      </c>
      <c r="AH1457">
        <v>3.4</v>
      </c>
      <c r="AI1457">
        <v>3.1</v>
      </c>
      <c r="AJ1457">
        <v>3.1</v>
      </c>
      <c r="AK1457">
        <v>6</v>
      </c>
      <c r="AL1457">
        <v>-1</v>
      </c>
      <c r="AM1457">
        <v>-3</v>
      </c>
      <c r="AN1457">
        <v>-4</v>
      </c>
      <c r="AO1457">
        <v>22</v>
      </c>
      <c r="AP1457">
        <f>COUNTIFS(MVPs!$A$7:$A$217, 'All B'!C1457, MVPs!$C$7:$C$217, 'All B'!B1457)</f>
        <v>0</v>
      </c>
      <c r="AQ1457">
        <f t="shared" si="110"/>
        <v>0</v>
      </c>
      <c r="AR1457">
        <f t="shared" si="111"/>
        <v>0</v>
      </c>
      <c r="AS1457">
        <f t="shared" si="112"/>
        <v>0</v>
      </c>
      <c r="AT1457">
        <f t="shared" si="113"/>
        <v>0</v>
      </c>
      <c r="AU1457">
        <f t="shared" si="114"/>
        <v>0</v>
      </c>
    </row>
    <row r="1458" spans="1:47" x14ac:dyDescent="0.45">
      <c r="A1458">
        <v>1453</v>
      </c>
      <c r="B1458" t="s">
        <v>32</v>
      </c>
      <c r="C1458">
        <v>2013</v>
      </c>
      <c r="D1458">
        <v>23</v>
      </c>
      <c r="E1458" t="s">
        <v>19</v>
      </c>
      <c r="F1458" t="s">
        <v>17</v>
      </c>
      <c r="G1458">
        <v>147</v>
      </c>
      <c r="H1458">
        <v>629</v>
      </c>
      <c r="I1458">
        <v>551</v>
      </c>
      <c r="J1458">
        <v>89</v>
      </c>
      <c r="K1458">
        <v>176</v>
      </c>
      <c r="L1458">
        <v>124</v>
      </c>
      <c r="M1458">
        <v>27</v>
      </c>
      <c r="N1458">
        <v>2</v>
      </c>
      <c r="O1458">
        <v>23</v>
      </c>
      <c r="P1458">
        <v>109</v>
      </c>
      <c r="Q1458">
        <v>1</v>
      </c>
      <c r="R1458">
        <v>0</v>
      </c>
      <c r="S1458">
        <v>66</v>
      </c>
      <c r="T1458">
        <v>121</v>
      </c>
      <c r="U1458">
        <v>0.31900000000000001</v>
      </c>
      <c r="V1458">
        <v>0.39600000000000002</v>
      </c>
      <c r="W1458">
        <v>0.501</v>
      </c>
      <c r="X1458">
        <v>0.89700000000000002</v>
      </c>
      <c r="Y1458">
        <v>147</v>
      </c>
      <c r="Z1458">
        <v>276</v>
      </c>
      <c r="AA1458">
        <v>10</v>
      </c>
      <c r="AB1458">
        <v>7</v>
      </c>
      <c r="AC1458">
        <v>0</v>
      </c>
      <c r="AD1458">
        <v>5</v>
      </c>
      <c r="AE1458">
        <v>10</v>
      </c>
      <c r="AF1458">
        <v>5.3</v>
      </c>
      <c r="AG1458" s="1">
        <v>3.6054421768707483</v>
      </c>
      <c r="AH1458">
        <v>3.3</v>
      </c>
      <c r="AI1458">
        <v>5.0999999999999996</v>
      </c>
      <c r="AJ1458">
        <v>-0.7</v>
      </c>
      <c r="AK1458">
        <v>36</v>
      </c>
      <c r="AL1458">
        <v>-1</v>
      </c>
      <c r="AM1458">
        <v>2</v>
      </c>
      <c r="AN1458">
        <v>1</v>
      </c>
      <c r="AO1458">
        <v>2</v>
      </c>
      <c r="AP1458">
        <f>COUNTIFS(MVPs!$A$7:$A$217, 'All B'!C1458, MVPs!$C$7:$C$217, 'All B'!B1458)</f>
        <v>0</v>
      </c>
      <c r="AQ1458">
        <f t="shared" si="110"/>
        <v>1</v>
      </c>
      <c r="AR1458">
        <f t="shared" si="111"/>
        <v>0</v>
      </c>
      <c r="AS1458">
        <f t="shared" si="112"/>
        <v>0</v>
      </c>
      <c r="AT1458">
        <f t="shared" si="113"/>
        <v>0</v>
      </c>
      <c r="AU1458">
        <f t="shared" si="114"/>
        <v>0</v>
      </c>
    </row>
    <row r="1459" spans="1:47" x14ac:dyDescent="0.45">
      <c r="A1459">
        <v>1454</v>
      </c>
      <c r="B1459" t="s">
        <v>590</v>
      </c>
      <c r="C1459">
        <v>1952</v>
      </c>
      <c r="D1459">
        <v>28</v>
      </c>
      <c r="E1459" t="s">
        <v>228</v>
      </c>
      <c r="F1459" t="s">
        <v>17</v>
      </c>
      <c r="G1459">
        <v>153</v>
      </c>
      <c r="H1459">
        <v>619</v>
      </c>
      <c r="I1459">
        <v>508</v>
      </c>
      <c r="J1459">
        <v>87</v>
      </c>
      <c r="K1459">
        <v>129</v>
      </c>
      <c r="L1459">
        <v>69</v>
      </c>
      <c r="M1459">
        <v>27</v>
      </c>
      <c r="N1459">
        <v>1</v>
      </c>
      <c r="O1459">
        <v>32</v>
      </c>
      <c r="P1459">
        <v>102</v>
      </c>
      <c r="Q1459">
        <v>2</v>
      </c>
      <c r="R1459">
        <v>4</v>
      </c>
      <c r="S1459">
        <v>107</v>
      </c>
      <c r="T1459">
        <v>90</v>
      </c>
      <c r="U1459">
        <v>0.254</v>
      </c>
      <c r="V1459">
        <v>0.38600000000000001</v>
      </c>
      <c r="W1459">
        <v>0.5</v>
      </c>
      <c r="X1459">
        <v>0.88600000000000001</v>
      </c>
      <c r="Y1459">
        <v>142</v>
      </c>
      <c r="Z1459">
        <v>254</v>
      </c>
      <c r="AA1459">
        <v>9</v>
      </c>
      <c r="AB1459">
        <v>2</v>
      </c>
      <c r="AC1459">
        <v>2</v>
      </c>
      <c r="AE1459">
        <v>16</v>
      </c>
      <c r="AF1459">
        <v>5.3</v>
      </c>
      <c r="AG1459" s="1">
        <v>3.4640522875816995</v>
      </c>
      <c r="AH1459">
        <v>2.9</v>
      </c>
      <c r="AI1459">
        <v>4.5</v>
      </c>
      <c r="AJ1459">
        <v>0</v>
      </c>
      <c r="AK1459">
        <v>28</v>
      </c>
      <c r="AL1459">
        <v>1</v>
      </c>
      <c r="AM1459">
        <v>-2</v>
      </c>
      <c r="AN1459">
        <v>-1</v>
      </c>
      <c r="AO1459">
        <v>7</v>
      </c>
      <c r="AP1459">
        <f>COUNTIFS(MVPs!$A$7:$A$217, 'All B'!C1459, MVPs!$C$7:$C$217, 'All B'!B1459)</f>
        <v>0</v>
      </c>
      <c r="AQ1459">
        <f t="shared" si="110"/>
        <v>2</v>
      </c>
      <c r="AR1459">
        <f t="shared" si="111"/>
        <v>0</v>
      </c>
      <c r="AS1459">
        <f t="shared" si="112"/>
        <v>0</v>
      </c>
      <c r="AT1459">
        <f t="shared" si="113"/>
        <v>0</v>
      </c>
      <c r="AU1459">
        <f t="shared" si="114"/>
        <v>0</v>
      </c>
    </row>
    <row r="1460" spans="1:47" x14ac:dyDescent="0.45">
      <c r="A1460">
        <v>1455</v>
      </c>
      <c r="B1460" t="s">
        <v>806</v>
      </c>
      <c r="C1460">
        <v>2009</v>
      </c>
      <c r="D1460">
        <v>33</v>
      </c>
      <c r="E1460" t="s">
        <v>15</v>
      </c>
      <c r="F1460" t="s">
        <v>13</v>
      </c>
      <c r="G1460">
        <v>119</v>
      </c>
      <c r="H1460">
        <v>506</v>
      </c>
      <c r="I1460">
        <v>451</v>
      </c>
      <c r="J1460">
        <v>74</v>
      </c>
      <c r="K1460">
        <v>135</v>
      </c>
      <c r="L1460">
        <v>86</v>
      </c>
      <c r="M1460">
        <v>26</v>
      </c>
      <c r="N1460">
        <v>1</v>
      </c>
      <c r="O1460">
        <v>22</v>
      </c>
      <c r="P1460">
        <v>90</v>
      </c>
      <c r="Q1460">
        <v>18</v>
      </c>
      <c r="R1460">
        <v>4</v>
      </c>
      <c r="S1460">
        <v>47</v>
      </c>
      <c r="T1460">
        <v>92</v>
      </c>
      <c r="U1460">
        <v>0.29899999999999999</v>
      </c>
      <c r="V1460">
        <v>0.36599999999999999</v>
      </c>
      <c r="W1460">
        <v>0.50800000000000001</v>
      </c>
      <c r="X1460">
        <v>0.873</v>
      </c>
      <c r="Y1460">
        <v>128</v>
      </c>
      <c r="Z1460">
        <v>229</v>
      </c>
      <c r="AA1460">
        <v>9</v>
      </c>
      <c r="AB1460">
        <v>3</v>
      </c>
      <c r="AC1460">
        <v>0</v>
      </c>
      <c r="AD1460">
        <v>5</v>
      </c>
      <c r="AE1460">
        <v>4</v>
      </c>
      <c r="AF1460">
        <v>5.3</v>
      </c>
      <c r="AG1460" s="1">
        <v>4.4537815126050422</v>
      </c>
      <c r="AH1460">
        <v>3.5</v>
      </c>
      <c r="AI1460">
        <v>4.0999999999999996</v>
      </c>
      <c r="AJ1460">
        <v>1.5</v>
      </c>
      <c r="AK1460">
        <v>15</v>
      </c>
      <c r="AL1460">
        <v>1</v>
      </c>
      <c r="AM1460">
        <v>3</v>
      </c>
      <c r="AN1460">
        <v>5</v>
      </c>
      <c r="AO1460">
        <v>12</v>
      </c>
      <c r="AP1460">
        <f>COUNTIFS(MVPs!$A$7:$A$217, 'All B'!C1460, MVPs!$C$7:$C$217, 'All B'!B1460)</f>
        <v>0</v>
      </c>
      <c r="AQ1460">
        <f t="shared" si="110"/>
        <v>1</v>
      </c>
      <c r="AR1460">
        <f t="shared" si="111"/>
        <v>0</v>
      </c>
      <c r="AS1460">
        <f t="shared" si="112"/>
        <v>0</v>
      </c>
      <c r="AT1460">
        <f t="shared" si="113"/>
        <v>0</v>
      </c>
      <c r="AU1460">
        <f t="shared" si="114"/>
        <v>0</v>
      </c>
    </row>
    <row r="1461" spans="1:47" x14ac:dyDescent="0.45">
      <c r="A1461">
        <v>1456</v>
      </c>
      <c r="B1461" t="s">
        <v>595</v>
      </c>
      <c r="C1461">
        <v>1997</v>
      </c>
      <c r="D1461">
        <v>30</v>
      </c>
      <c r="E1461" t="s">
        <v>25</v>
      </c>
      <c r="F1461" t="s">
        <v>17</v>
      </c>
      <c r="G1461">
        <v>133</v>
      </c>
      <c r="H1461">
        <v>566</v>
      </c>
      <c r="I1461">
        <v>465</v>
      </c>
      <c r="J1461">
        <v>94</v>
      </c>
      <c r="K1461">
        <v>137</v>
      </c>
      <c r="L1461">
        <v>67</v>
      </c>
      <c r="M1461">
        <v>36</v>
      </c>
      <c r="N1461">
        <v>3</v>
      </c>
      <c r="O1461">
        <v>31</v>
      </c>
      <c r="P1461">
        <v>98</v>
      </c>
      <c r="Q1461">
        <v>21</v>
      </c>
      <c r="R1461">
        <v>11</v>
      </c>
      <c r="S1461">
        <v>95</v>
      </c>
      <c r="T1461">
        <v>125</v>
      </c>
      <c r="U1461">
        <v>0.29499999999999998</v>
      </c>
      <c r="V1461">
        <v>0.41099999999999998</v>
      </c>
      <c r="W1461">
        <v>0.58499999999999996</v>
      </c>
      <c r="X1461">
        <v>0.996</v>
      </c>
      <c r="Y1461">
        <v>159</v>
      </c>
      <c r="Z1461">
        <v>272</v>
      </c>
      <c r="AA1461">
        <v>9</v>
      </c>
      <c r="AB1461">
        <v>0</v>
      </c>
      <c r="AC1461">
        <v>0</v>
      </c>
      <c r="AD1461">
        <v>5</v>
      </c>
      <c r="AE1461">
        <v>10</v>
      </c>
      <c r="AF1461">
        <v>5.3</v>
      </c>
      <c r="AG1461" s="1">
        <v>3.9849624060150379</v>
      </c>
      <c r="AH1461">
        <v>3.6</v>
      </c>
      <c r="AI1461">
        <v>5.6</v>
      </c>
      <c r="AJ1461">
        <v>0</v>
      </c>
      <c r="AK1461">
        <v>37</v>
      </c>
      <c r="AL1461">
        <v>0</v>
      </c>
      <c r="AM1461">
        <v>0</v>
      </c>
      <c r="AN1461">
        <v>0</v>
      </c>
      <c r="AO1461">
        <v>-2</v>
      </c>
      <c r="AP1461">
        <f>COUNTIFS(MVPs!$A$7:$A$217, 'All B'!C1461, MVPs!$C$7:$C$217, 'All B'!B1461)</f>
        <v>0</v>
      </c>
      <c r="AQ1461">
        <f t="shared" si="110"/>
        <v>0</v>
      </c>
      <c r="AR1461">
        <f t="shared" si="111"/>
        <v>0</v>
      </c>
      <c r="AS1461">
        <f t="shared" si="112"/>
        <v>0</v>
      </c>
      <c r="AT1461">
        <f t="shared" si="113"/>
        <v>0</v>
      </c>
      <c r="AU1461">
        <f t="shared" si="114"/>
        <v>0</v>
      </c>
    </row>
    <row r="1462" spans="1:47" x14ac:dyDescent="0.45">
      <c r="A1462">
        <v>1457</v>
      </c>
      <c r="B1462" t="s">
        <v>828</v>
      </c>
      <c r="C1462">
        <v>1966</v>
      </c>
      <c r="D1462">
        <v>24</v>
      </c>
      <c r="E1462" t="s">
        <v>37</v>
      </c>
      <c r="F1462" t="s">
        <v>17</v>
      </c>
      <c r="G1462">
        <v>152</v>
      </c>
      <c r="H1462">
        <v>610</v>
      </c>
      <c r="I1462">
        <v>544</v>
      </c>
      <c r="J1462">
        <v>69</v>
      </c>
      <c r="K1462">
        <v>149</v>
      </c>
      <c r="L1462">
        <v>99</v>
      </c>
      <c r="M1462">
        <v>23</v>
      </c>
      <c r="N1462">
        <v>3</v>
      </c>
      <c r="O1462">
        <v>24</v>
      </c>
      <c r="P1462">
        <v>74</v>
      </c>
      <c r="Q1462">
        <v>1</v>
      </c>
      <c r="R1462">
        <v>1</v>
      </c>
      <c r="S1462">
        <v>48</v>
      </c>
      <c r="T1462">
        <v>72</v>
      </c>
      <c r="U1462">
        <v>0.27400000000000002</v>
      </c>
      <c r="V1462">
        <v>0.33300000000000002</v>
      </c>
      <c r="W1462">
        <v>0.46</v>
      </c>
      <c r="X1462">
        <v>0.79300000000000004</v>
      </c>
      <c r="Y1462">
        <v>126</v>
      </c>
      <c r="Z1462">
        <v>250</v>
      </c>
      <c r="AA1462">
        <v>10</v>
      </c>
      <c r="AB1462">
        <v>3</v>
      </c>
      <c r="AC1462">
        <v>10</v>
      </c>
      <c r="AD1462">
        <v>5</v>
      </c>
      <c r="AE1462">
        <v>6</v>
      </c>
      <c r="AF1462">
        <v>5.3</v>
      </c>
      <c r="AG1462" s="1">
        <v>3.4868421052631575</v>
      </c>
      <c r="AH1462">
        <v>3</v>
      </c>
      <c r="AI1462">
        <v>4.9000000000000004</v>
      </c>
      <c r="AJ1462">
        <v>0.9</v>
      </c>
      <c r="AK1462">
        <v>20</v>
      </c>
      <c r="AL1462">
        <v>1</v>
      </c>
      <c r="AM1462">
        <v>-2</v>
      </c>
      <c r="AN1462">
        <v>-1</v>
      </c>
      <c r="AO1462">
        <v>2</v>
      </c>
      <c r="AP1462">
        <f>COUNTIFS(MVPs!$A$7:$A$217, 'All B'!C1462, MVPs!$C$7:$C$217, 'All B'!B1462)</f>
        <v>0</v>
      </c>
      <c r="AQ1462">
        <f t="shared" si="110"/>
        <v>0</v>
      </c>
      <c r="AR1462">
        <f t="shared" si="111"/>
        <v>0</v>
      </c>
      <c r="AS1462">
        <f t="shared" si="112"/>
        <v>0</v>
      </c>
      <c r="AT1462">
        <f t="shared" si="113"/>
        <v>0</v>
      </c>
      <c r="AU1462">
        <f t="shared" si="114"/>
        <v>0</v>
      </c>
    </row>
    <row r="1463" spans="1:47" x14ac:dyDescent="0.45">
      <c r="A1463">
        <v>1458</v>
      </c>
      <c r="B1463" t="s">
        <v>732</v>
      </c>
      <c r="C1463">
        <v>2007</v>
      </c>
      <c r="D1463">
        <v>29</v>
      </c>
      <c r="E1463" t="s">
        <v>52</v>
      </c>
      <c r="F1463" t="s">
        <v>17</v>
      </c>
      <c r="G1463">
        <v>132</v>
      </c>
      <c r="H1463">
        <v>558</v>
      </c>
      <c r="I1463">
        <v>506</v>
      </c>
      <c r="J1463">
        <v>72</v>
      </c>
      <c r="K1463">
        <v>157</v>
      </c>
      <c r="L1463">
        <v>92</v>
      </c>
      <c r="M1463">
        <v>35</v>
      </c>
      <c r="N1463">
        <v>4</v>
      </c>
      <c r="O1463">
        <v>26</v>
      </c>
      <c r="P1463">
        <v>101</v>
      </c>
      <c r="Q1463">
        <v>0</v>
      </c>
      <c r="R1463">
        <v>0</v>
      </c>
      <c r="S1463">
        <v>43</v>
      </c>
      <c r="T1463">
        <v>66</v>
      </c>
      <c r="U1463">
        <v>0.31</v>
      </c>
      <c r="V1463">
        <v>0.36599999999999999</v>
      </c>
      <c r="W1463">
        <v>0.54900000000000004</v>
      </c>
      <c r="X1463">
        <v>0.91500000000000004</v>
      </c>
      <c r="Y1463">
        <v>128</v>
      </c>
      <c r="Z1463">
        <v>278</v>
      </c>
      <c r="AA1463">
        <v>13</v>
      </c>
      <c r="AB1463">
        <v>4</v>
      </c>
      <c r="AC1463">
        <v>0</v>
      </c>
      <c r="AD1463">
        <v>5</v>
      </c>
      <c r="AE1463">
        <v>8</v>
      </c>
      <c r="AF1463">
        <v>5.3</v>
      </c>
      <c r="AG1463" s="1">
        <v>4.0151515151515156</v>
      </c>
      <c r="AH1463">
        <v>3.6</v>
      </c>
      <c r="AI1463">
        <v>4.2</v>
      </c>
      <c r="AJ1463">
        <v>1.3</v>
      </c>
      <c r="AK1463">
        <v>25</v>
      </c>
      <c r="AL1463">
        <v>0</v>
      </c>
      <c r="AM1463">
        <v>-1</v>
      </c>
      <c r="AN1463">
        <v>-1</v>
      </c>
      <c r="AO1463">
        <v>11</v>
      </c>
      <c r="AP1463">
        <f>COUNTIFS(MVPs!$A$7:$A$217, 'All B'!C1463, MVPs!$C$7:$C$217, 'All B'!B1463)</f>
        <v>0</v>
      </c>
      <c r="AQ1463">
        <f t="shared" si="110"/>
        <v>0</v>
      </c>
      <c r="AR1463">
        <f t="shared" si="111"/>
        <v>0</v>
      </c>
      <c r="AS1463">
        <f t="shared" si="112"/>
        <v>0</v>
      </c>
      <c r="AT1463">
        <f t="shared" si="113"/>
        <v>0</v>
      </c>
      <c r="AU1463">
        <f t="shared" si="114"/>
        <v>0</v>
      </c>
    </row>
    <row r="1464" spans="1:47" x14ac:dyDescent="0.45">
      <c r="A1464">
        <v>1459</v>
      </c>
      <c r="B1464" t="s">
        <v>425</v>
      </c>
      <c r="C1464">
        <v>1998</v>
      </c>
      <c r="D1464">
        <v>26</v>
      </c>
      <c r="E1464" t="s">
        <v>235</v>
      </c>
      <c r="F1464" t="s">
        <v>13</v>
      </c>
      <c r="G1464">
        <v>150</v>
      </c>
      <c r="H1464">
        <v>663</v>
      </c>
      <c r="I1464">
        <v>571</v>
      </c>
      <c r="J1464">
        <v>108</v>
      </c>
      <c r="K1464">
        <v>168</v>
      </c>
      <c r="L1464">
        <v>86</v>
      </c>
      <c r="M1464">
        <v>35</v>
      </c>
      <c r="N1464">
        <v>2</v>
      </c>
      <c r="O1464">
        <v>45</v>
      </c>
      <c r="P1464">
        <v>145</v>
      </c>
      <c r="Q1464">
        <v>5</v>
      </c>
      <c r="R1464">
        <v>3</v>
      </c>
      <c r="S1464">
        <v>76</v>
      </c>
      <c r="T1464">
        <v>121</v>
      </c>
      <c r="U1464">
        <v>0.29399999999999998</v>
      </c>
      <c r="V1464">
        <v>0.377</v>
      </c>
      <c r="W1464">
        <v>0.59899999999999998</v>
      </c>
      <c r="X1464">
        <v>0.97599999999999998</v>
      </c>
      <c r="Y1464">
        <v>146</v>
      </c>
      <c r="Z1464">
        <v>342</v>
      </c>
      <c r="AA1464">
        <v>18</v>
      </c>
      <c r="AB1464">
        <v>6</v>
      </c>
      <c r="AC1464">
        <v>0</v>
      </c>
      <c r="AD1464">
        <v>10</v>
      </c>
      <c r="AE1464">
        <v>6</v>
      </c>
      <c r="AF1464">
        <v>5.3</v>
      </c>
      <c r="AG1464" s="1">
        <v>3.5333333333333337</v>
      </c>
      <c r="AH1464">
        <v>3</v>
      </c>
      <c r="AI1464">
        <v>5.0999999999999996</v>
      </c>
      <c r="AJ1464">
        <v>-0.3</v>
      </c>
      <c r="AK1464">
        <v>37</v>
      </c>
      <c r="AL1464">
        <v>-3</v>
      </c>
      <c r="AM1464">
        <v>1</v>
      </c>
      <c r="AN1464">
        <v>-2</v>
      </c>
      <c r="AO1464">
        <v>2</v>
      </c>
      <c r="AP1464">
        <f>COUNTIFS(MVPs!$A$7:$A$217, 'All B'!C1464, MVPs!$C$7:$C$217, 'All B'!B1464)</f>
        <v>0</v>
      </c>
      <c r="AQ1464">
        <f t="shared" si="110"/>
        <v>1</v>
      </c>
      <c r="AR1464">
        <f t="shared" si="111"/>
        <v>0</v>
      </c>
      <c r="AS1464">
        <f t="shared" si="112"/>
        <v>0</v>
      </c>
      <c r="AT1464">
        <f t="shared" si="113"/>
        <v>0</v>
      </c>
      <c r="AU1464">
        <f t="shared" si="114"/>
        <v>0</v>
      </c>
    </row>
    <row r="1465" spans="1:47" x14ac:dyDescent="0.45">
      <c r="A1465">
        <v>1460</v>
      </c>
      <c r="B1465" t="s">
        <v>526</v>
      </c>
      <c r="C1465">
        <v>1993</v>
      </c>
      <c r="D1465">
        <v>24</v>
      </c>
      <c r="E1465" t="s">
        <v>158</v>
      </c>
      <c r="F1465" t="s">
        <v>13</v>
      </c>
      <c r="G1465">
        <v>142</v>
      </c>
      <c r="H1465">
        <v>610</v>
      </c>
      <c r="I1465">
        <v>515</v>
      </c>
      <c r="J1465">
        <v>93</v>
      </c>
      <c r="K1465">
        <v>146</v>
      </c>
      <c r="L1465">
        <v>79</v>
      </c>
      <c r="M1465">
        <v>35</v>
      </c>
      <c r="N1465">
        <v>1</v>
      </c>
      <c r="O1465">
        <v>31</v>
      </c>
      <c r="P1465">
        <v>95</v>
      </c>
      <c r="Q1465">
        <v>5</v>
      </c>
      <c r="R1465">
        <v>6</v>
      </c>
      <c r="S1465">
        <v>82</v>
      </c>
      <c r="T1465">
        <v>135</v>
      </c>
      <c r="U1465">
        <v>0.28299999999999997</v>
      </c>
      <c r="V1465">
        <v>0.38200000000000001</v>
      </c>
      <c r="W1465">
        <v>0.53600000000000003</v>
      </c>
      <c r="X1465">
        <v>0.91800000000000004</v>
      </c>
      <c r="Y1465">
        <v>143</v>
      </c>
      <c r="Z1465">
        <v>276</v>
      </c>
      <c r="AA1465">
        <v>6</v>
      </c>
      <c r="AB1465">
        <v>5</v>
      </c>
      <c r="AC1465">
        <v>0</v>
      </c>
      <c r="AD1465">
        <v>8</v>
      </c>
      <c r="AE1465">
        <v>5</v>
      </c>
      <c r="AF1465">
        <v>5.3</v>
      </c>
      <c r="AG1465" s="1">
        <v>3.732394366197183</v>
      </c>
      <c r="AH1465">
        <v>3.1</v>
      </c>
      <c r="AI1465">
        <v>5.0999999999999996</v>
      </c>
      <c r="AJ1465">
        <v>-0.3</v>
      </c>
      <c r="AK1465">
        <v>33</v>
      </c>
      <c r="AL1465">
        <v>2</v>
      </c>
      <c r="AM1465">
        <v>0</v>
      </c>
      <c r="AN1465">
        <v>1</v>
      </c>
      <c r="AO1465">
        <v>3</v>
      </c>
      <c r="AP1465">
        <f>COUNTIFS(MVPs!$A$7:$A$217, 'All B'!C1465, MVPs!$C$7:$C$217, 'All B'!B1465)</f>
        <v>0</v>
      </c>
      <c r="AQ1465">
        <f t="shared" si="110"/>
        <v>0</v>
      </c>
      <c r="AR1465">
        <f t="shared" si="111"/>
        <v>0</v>
      </c>
      <c r="AS1465">
        <f t="shared" si="112"/>
        <v>0</v>
      </c>
      <c r="AT1465">
        <f t="shared" si="113"/>
        <v>0</v>
      </c>
      <c r="AU1465">
        <f t="shared" si="114"/>
        <v>0</v>
      </c>
    </row>
    <row r="1466" spans="1:47" x14ac:dyDescent="0.45">
      <c r="A1466">
        <v>1461</v>
      </c>
      <c r="B1466" t="s">
        <v>565</v>
      </c>
      <c r="C1466">
        <v>1951</v>
      </c>
      <c r="D1466">
        <v>27</v>
      </c>
      <c r="E1466" t="s">
        <v>233</v>
      </c>
      <c r="F1466" t="s">
        <v>17</v>
      </c>
      <c r="G1466">
        <v>148</v>
      </c>
      <c r="H1466">
        <v>603</v>
      </c>
      <c r="I1466">
        <v>518</v>
      </c>
      <c r="J1466">
        <v>89</v>
      </c>
      <c r="K1466">
        <v>152</v>
      </c>
      <c r="L1466">
        <v>85</v>
      </c>
      <c r="M1466">
        <v>27</v>
      </c>
      <c r="N1466">
        <v>8</v>
      </c>
      <c r="O1466">
        <v>32</v>
      </c>
      <c r="P1466">
        <v>101</v>
      </c>
      <c r="Q1466">
        <v>5</v>
      </c>
      <c r="R1466">
        <v>5</v>
      </c>
      <c r="S1466">
        <v>73</v>
      </c>
      <c r="T1466">
        <v>57</v>
      </c>
      <c r="U1466">
        <v>0.29299999999999998</v>
      </c>
      <c r="V1466">
        <v>0.38500000000000001</v>
      </c>
      <c r="W1466">
        <v>0.56200000000000006</v>
      </c>
      <c r="X1466">
        <v>0.94699999999999995</v>
      </c>
      <c r="Y1466">
        <v>150</v>
      </c>
      <c r="Z1466">
        <v>291</v>
      </c>
      <c r="AA1466">
        <v>14</v>
      </c>
      <c r="AB1466">
        <v>4</v>
      </c>
      <c r="AC1466">
        <v>7</v>
      </c>
      <c r="AE1466">
        <v>11</v>
      </c>
      <c r="AF1466">
        <v>5.3</v>
      </c>
      <c r="AG1466" s="1">
        <v>3.5810810810810811</v>
      </c>
      <c r="AH1466">
        <v>2.9</v>
      </c>
      <c r="AI1466">
        <v>5.9</v>
      </c>
      <c r="AJ1466">
        <v>-0.8</v>
      </c>
      <c r="AK1466">
        <v>35</v>
      </c>
      <c r="AL1466">
        <v>0</v>
      </c>
      <c r="AM1466">
        <v>2</v>
      </c>
      <c r="AN1466">
        <v>2</v>
      </c>
      <c r="AO1466">
        <v>-5</v>
      </c>
      <c r="AP1466">
        <f>COUNTIFS(MVPs!$A$7:$A$217, 'All B'!C1466, MVPs!$C$7:$C$217, 'All B'!B1466)</f>
        <v>0</v>
      </c>
      <c r="AQ1466">
        <f t="shared" si="110"/>
        <v>3</v>
      </c>
      <c r="AR1466">
        <f t="shared" si="111"/>
        <v>1</v>
      </c>
      <c r="AS1466">
        <f t="shared" si="112"/>
        <v>0</v>
      </c>
      <c r="AT1466">
        <f t="shared" si="113"/>
        <v>0</v>
      </c>
      <c r="AU1466">
        <f t="shared" si="114"/>
        <v>0</v>
      </c>
    </row>
    <row r="1467" spans="1:47" x14ac:dyDescent="0.45">
      <c r="A1467">
        <v>1462</v>
      </c>
      <c r="B1467" t="s">
        <v>388</v>
      </c>
      <c r="C1467">
        <v>1967</v>
      </c>
      <c r="D1467">
        <v>25</v>
      </c>
      <c r="E1467" t="s">
        <v>46</v>
      </c>
      <c r="F1467" t="s">
        <v>17</v>
      </c>
      <c r="G1467">
        <v>158</v>
      </c>
      <c r="H1467">
        <v>683</v>
      </c>
      <c r="I1467">
        <v>594</v>
      </c>
      <c r="J1467">
        <v>102</v>
      </c>
      <c r="K1467">
        <v>148</v>
      </c>
      <c r="L1467">
        <v>79</v>
      </c>
      <c r="M1467">
        <v>29</v>
      </c>
      <c r="N1467">
        <v>3</v>
      </c>
      <c r="O1467">
        <v>37</v>
      </c>
      <c r="P1467">
        <v>107</v>
      </c>
      <c r="Q1467">
        <v>16</v>
      </c>
      <c r="R1467">
        <v>4</v>
      </c>
      <c r="S1467">
        <v>74</v>
      </c>
      <c r="T1467">
        <v>137</v>
      </c>
      <c r="U1467">
        <v>0.249</v>
      </c>
      <c r="V1467">
        <v>0.33100000000000002</v>
      </c>
      <c r="W1467">
        <v>0.495</v>
      </c>
      <c r="X1467">
        <v>0.82599999999999996</v>
      </c>
      <c r="Y1467">
        <v>138</v>
      </c>
      <c r="Z1467">
        <v>294</v>
      </c>
      <c r="AA1467">
        <v>8</v>
      </c>
      <c r="AB1467">
        <v>2</v>
      </c>
      <c r="AC1467">
        <v>6</v>
      </c>
      <c r="AD1467">
        <v>7</v>
      </c>
      <c r="AE1467">
        <v>7</v>
      </c>
      <c r="AF1467">
        <v>5.3</v>
      </c>
      <c r="AG1467" s="1">
        <v>3.3544303797468351</v>
      </c>
      <c r="AH1467">
        <v>2.8</v>
      </c>
      <c r="AI1467">
        <v>6.5</v>
      </c>
      <c r="AJ1467">
        <v>-1.3</v>
      </c>
      <c r="AK1467">
        <v>31</v>
      </c>
      <c r="AL1467">
        <v>2</v>
      </c>
      <c r="AM1467">
        <v>3</v>
      </c>
      <c r="AN1467">
        <v>5</v>
      </c>
      <c r="AO1467">
        <v>-12</v>
      </c>
      <c r="AP1467">
        <f>COUNTIFS(MVPs!$A$7:$A$217, 'All B'!C1467, MVPs!$C$7:$C$217, 'All B'!B1467)</f>
        <v>0</v>
      </c>
      <c r="AQ1467">
        <f t="shared" si="110"/>
        <v>1</v>
      </c>
      <c r="AR1467">
        <f t="shared" si="111"/>
        <v>0</v>
      </c>
      <c r="AS1467">
        <f t="shared" si="112"/>
        <v>0</v>
      </c>
      <c r="AT1467">
        <f t="shared" si="113"/>
        <v>0</v>
      </c>
      <c r="AU1467">
        <f t="shared" si="114"/>
        <v>0</v>
      </c>
    </row>
    <row r="1468" spans="1:47" x14ac:dyDescent="0.45">
      <c r="A1468">
        <v>1463</v>
      </c>
      <c r="B1468" t="s">
        <v>830</v>
      </c>
      <c r="C1468">
        <v>1986</v>
      </c>
      <c r="D1468">
        <v>27</v>
      </c>
      <c r="E1468" t="s">
        <v>46</v>
      </c>
      <c r="F1468" t="s">
        <v>17</v>
      </c>
      <c r="G1468">
        <v>157</v>
      </c>
      <c r="H1468">
        <v>640</v>
      </c>
      <c r="I1468">
        <v>591</v>
      </c>
      <c r="J1468">
        <v>83</v>
      </c>
      <c r="K1468">
        <v>184</v>
      </c>
      <c r="L1468">
        <v>126</v>
      </c>
      <c r="M1468">
        <v>33</v>
      </c>
      <c r="N1468">
        <v>5</v>
      </c>
      <c r="O1468">
        <v>20</v>
      </c>
      <c r="P1468">
        <v>79</v>
      </c>
      <c r="Q1468">
        <v>22</v>
      </c>
      <c r="R1468">
        <v>13</v>
      </c>
      <c r="S1468">
        <v>38</v>
      </c>
      <c r="T1468">
        <v>72</v>
      </c>
      <c r="U1468">
        <v>0.311</v>
      </c>
      <c r="V1468">
        <v>0.35699999999999998</v>
      </c>
      <c r="W1468">
        <v>0.48599999999999999</v>
      </c>
      <c r="X1468">
        <v>0.84199999999999997</v>
      </c>
      <c r="Y1468">
        <v>134</v>
      </c>
      <c r="Z1468">
        <v>287</v>
      </c>
      <c r="AA1468">
        <v>15</v>
      </c>
      <c r="AB1468">
        <v>6</v>
      </c>
      <c r="AC1468">
        <v>1</v>
      </c>
      <c r="AD1468">
        <v>4</v>
      </c>
      <c r="AE1468">
        <v>11</v>
      </c>
      <c r="AF1468">
        <v>5.2</v>
      </c>
      <c r="AG1468" s="1">
        <v>3.3121019108280256</v>
      </c>
      <c r="AH1468">
        <v>3</v>
      </c>
      <c r="AI1468">
        <v>4</v>
      </c>
      <c r="AJ1468">
        <v>0.7</v>
      </c>
      <c r="AK1468">
        <v>24</v>
      </c>
      <c r="AL1468">
        <v>0</v>
      </c>
      <c r="AM1468">
        <v>-1</v>
      </c>
      <c r="AN1468">
        <v>-2</v>
      </c>
      <c r="AO1468">
        <v>11</v>
      </c>
      <c r="AP1468">
        <f>COUNTIFS(MVPs!$A$7:$A$217, 'All B'!C1468, MVPs!$C$7:$C$217, 'All B'!B1468)</f>
        <v>0</v>
      </c>
      <c r="AQ1468">
        <f t="shared" si="110"/>
        <v>0</v>
      </c>
      <c r="AR1468">
        <f t="shared" si="111"/>
        <v>0</v>
      </c>
      <c r="AS1468">
        <f t="shared" si="112"/>
        <v>0</v>
      </c>
      <c r="AT1468">
        <f t="shared" si="113"/>
        <v>0</v>
      </c>
      <c r="AU1468">
        <f t="shared" si="114"/>
        <v>0</v>
      </c>
    </row>
    <row r="1469" spans="1:47" x14ac:dyDescent="0.45">
      <c r="A1469">
        <v>1464</v>
      </c>
      <c r="B1469" t="s">
        <v>831</v>
      </c>
      <c r="C1469">
        <v>2013</v>
      </c>
      <c r="D1469">
        <v>26</v>
      </c>
      <c r="E1469" t="s">
        <v>73</v>
      </c>
      <c r="F1469" t="s">
        <v>17</v>
      </c>
      <c r="G1469">
        <v>160</v>
      </c>
      <c r="H1469">
        <v>697</v>
      </c>
      <c r="I1469">
        <v>626</v>
      </c>
      <c r="J1469">
        <v>89</v>
      </c>
      <c r="K1469">
        <v>164</v>
      </c>
      <c r="L1469">
        <v>90</v>
      </c>
      <c r="M1469">
        <v>43</v>
      </c>
      <c r="N1469">
        <v>1</v>
      </c>
      <c r="O1469">
        <v>30</v>
      </c>
      <c r="P1469">
        <v>109</v>
      </c>
      <c r="Q1469">
        <v>7</v>
      </c>
      <c r="R1469">
        <v>3</v>
      </c>
      <c r="S1469">
        <v>63</v>
      </c>
      <c r="T1469">
        <v>185</v>
      </c>
      <c r="U1469">
        <v>0.26200000000000001</v>
      </c>
      <c r="V1469">
        <v>0.32900000000000001</v>
      </c>
      <c r="W1469">
        <v>0.47799999999999998</v>
      </c>
      <c r="X1469">
        <v>0.80700000000000005</v>
      </c>
      <c r="Y1469">
        <v>120</v>
      </c>
      <c r="Z1469">
        <v>299</v>
      </c>
      <c r="AA1469">
        <v>9</v>
      </c>
      <c r="AB1469">
        <v>2</v>
      </c>
      <c r="AC1469">
        <v>0</v>
      </c>
      <c r="AD1469">
        <v>5</v>
      </c>
      <c r="AE1469">
        <v>13</v>
      </c>
      <c r="AF1469">
        <v>5.2</v>
      </c>
      <c r="AG1469" s="1">
        <v>3.25</v>
      </c>
      <c r="AH1469">
        <v>3.1</v>
      </c>
      <c r="AI1469">
        <v>3.4</v>
      </c>
      <c r="AJ1469">
        <v>1</v>
      </c>
      <c r="AK1469">
        <v>17</v>
      </c>
      <c r="AL1469">
        <v>2</v>
      </c>
      <c r="AM1469">
        <v>0</v>
      </c>
      <c r="AN1469">
        <v>2</v>
      </c>
      <c r="AO1469">
        <v>16</v>
      </c>
      <c r="AP1469">
        <f>COUNTIFS(MVPs!$A$7:$A$217, 'All B'!C1469, MVPs!$C$7:$C$217, 'All B'!B1469)</f>
        <v>0</v>
      </c>
      <c r="AQ1469">
        <f t="shared" si="110"/>
        <v>1</v>
      </c>
      <c r="AR1469">
        <f t="shared" si="111"/>
        <v>0</v>
      </c>
      <c r="AS1469">
        <f t="shared" si="112"/>
        <v>0</v>
      </c>
      <c r="AT1469">
        <f t="shared" si="113"/>
        <v>0</v>
      </c>
      <c r="AU1469">
        <f t="shared" si="114"/>
        <v>0</v>
      </c>
    </row>
    <row r="1470" spans="1:47" x14ac:dyDescent="0.45">
      <c r="A1470">
        <v>1465</v>
      </c>
      <c r="B1470" t="s">
        <v>523</v>
      </c>
      <c r="C1470">
        <v>2014</v>
      </c>
      <c r="D1470">
        <v>25</v>
      </c>
      <c r="E1470" t="s">
        <v>31</v>
      </c>
      <c r="F1470" t="s">
        <v>13</v>
      </c>
      <c r="G1470">
        <v>123</v>
      </c>
      <c r="H1470">
        <v>538</v>
      </c>
      <c r="I1470">
        <v>486</v>
      </c>
      <c r="J1470">
        <v>76</v>
      </c>
      <c r="K1470">
        <v>146</v>
      </c>
      <c r="L1470">
        <v>109</v>
      </c>
      <c r="M1470">
        <v>26</v>
      </c>
      <c r="N1470">
        <v>10</v>
      </c>
      <c r="O1470">
        <v>1</v>
      </c>
      <c r="P1470">
        <v>35</v>
      </c>
      <c r="Q1470">
        <v>15</v>
      </c>
      <c r="R1470">
        <v>9</v>
      </c>
      <c r="S1470">
        <v>43</v>
      </c>
      <c r="T1470">
        <v>83</v>
      </c>
      <c r="U1470">
        <v>0.3</v>
      </c>
      <c r="V1470">
        <v>0.36199999999999999</v>
      </c>
      <c r="W1470">
        <v>0.40100000000000002</v>
      </c>
      <c r="X1470">
        <v>0.76300000000000001</v>
      </c>
      <c r="Y1470">
        <v>120</v>
      </c>
      <c r="Z1470">
        <v>195</v>
      </c>
      <c r="AA1470">
        <v>4</v>
      </c>
      <c r="AB1470">
        <v>5</v>
      </c>
      <c r="AC1470">
        <v>2</v>
      </c>
      <c r="AD1470">
        <v>2</v>
      </c>
      <c r="AE1470">
        <v>0</v>
      </c>
      <c r="AF1470">
        <v>5.2</v>
      </c>
      <c r="AG1470" s="1">
        <v>4.2276422764227641</v>
      </c>
      <c r="AH1470">
        <v>3.4</v>
      </c>
      <c r="AI1470">
        <v>4</v>
      </c>
      <c r="AJ1470">
        <v>1.7</v>
      </c>
      <c r="AK1470">
        <v>14</v>
      </c>
      <c r="AL1470">
        <v>2</v>
      </c>
      <c r="AM1470">
        <v>-1</v>
      </c>
      <c r="AN1470">
        <v>1</v>
      </c>
      <c r="AO1470">
        <v>11</v>
      </c>
      <c r="AP1470">
        <f>COUNTIFS(MVPs!$A$7:$A$217, 'All B'!C1470, MVPs!$C$7:$C$217, 'All B'!B1470)</f>
        <v>0</v>
      </c>
      <c r="AQ1470">
        <f t="shared" si="110"/>
        <v>1</v>
      </c>
      <c r="AR1470">
        <f t="shared" si="111"/>
        <v>0</v>
      </c>
      <c r="AS1470">
        <f t="shared" si="112"/>
        <v>0</v>
      </c>
      <c r="AT1470">
        <f t="shared" si="113"/>
        <v>0</v>
      </c>
      <c r="AU1470">
        <f t="shared" si="114"/>
        <v>0</v>
      </c>
    </row>
    <row r="1471" spans="1:47" x14ac:dyDescent="0.45">
      <c r="A1471">
        <v>1466</v>
      </c>
      <c r="B1471" t="s">
        <v>832</v>
      </c>
      <c r="C1471">
        <v>2002</v>
      </c>
      <c r="D1471">
        <v>27</v>
      </c>
      <c r="E1471" t="s">
        <v>89</v>
      </c>
      <c r="F1471" t="s">
        <v>13</v>
      </c>
      <c r="G1471">
        <v>152</v>
      </c>
      <c r="H1471">
        <v>702</v>
      </c>
      <c r="I1471">
        <v>608</v>
      </c>
      <c r="J1471">
        <v>107</v>
      </c>
      <c r="K1471">
        <v>178</v>
      </c>
      <c r="L1471">
        <v>142</v>
      </c>
      <c r="M1471">
        <v>22</v>
      </c>
      <c r="N1471">
        <v>6</v>
      </c>
      <c r="O1471">
        <v>8</v>
      </c>
      <c r="P1471">
        <v>63</v>
      </c>
      <c r="Q1471">
        <v>21</v>
      </c>
      <c r="R1471">
        <v>13</v>
      </c>
      <c r="S1471">
        <v>45</v>
      </c>
      <c r="T1471">
        <v>44</v>
      </c>
      <c r="U1471">
        <v>0.29299999999999998</v>
      </c>
      <c r="V1471">
        <v>0.36299999999999999</v>
      </c>
      <c r="W1471">
        <v>0.38800000000000001</v>
      </c>
      <c r="X1471">
        <v>0.752</v>
      </c>
      <c r="Y1471">
        <v>101</v>
      </c>
      <c r="Z1471">
        <v>236</v>
      </c>
      <c r="AA1471">
        <v>7</v>
      </c>
      <c r="AB1471">
        <v>27</v>
      </c>
      <c r="AC1471">
        <v>14</v>
      </c>
      <c r="AD1471">
        <v>8</v>
      </c>
      <c r="AE1471">
        <v>0</v>
      </c>
      <c r="AF1471">
        <v>5.2</v>
      </c>
      <c r="AG1471" s="1">
        <v>3.4210526315789478</v>
      </c>
      <c r="AH1471">
        <v>2.9</v>
      </c>
      <c r="AI1471">
        <v>4.3</v>
      </c>
      <c r="AJ1471">
        <v>1.9</v>
      </c>
      <c r="AK1471">
        <v>6</v>
      </c>
      <c r="AL1471">
        <v>2</v>
      </c>
      <c r="AM1471">
        <v>3</v>
      </c>
      <c r="AN1471">
        <v>6</v>
      </c>
      <c r="AO1471">
        <v>10</v>
      </c>
      <c r="AP1471">
        <f>COUNTIFS(MVPs!$A$7:$A$217, 'All B'!C1471, MVPs!$C$7:$C$217, 'All B'!B1471)</f>
        <v>0</v>
      </c>
      <c r="AQ1471">
        <f t="shared" si="110"/>
        <v>3</v>
      </c>
      <c r="AR1471">
        <f t="shared" si="111"/>
        <v>0</v>
      </c>
      <c r="AS1471">
        <f t="shared" si="112"/>
        <v>0</v>
      </c>
      <c r="AT1471">
        <f t="shared" si="113"/>
        <v>0</v>
      </c>
      <c r="AU1471">
        <f t="shared" si="114"/>
        <v>0</v>
      </c>
    </row>
    <row r="1472" spans="1:47" x14ac:dyDescent="0.45">
      <c r="A1472">
        <v>1467</v>
      </c>
      <c r="B1472" t="s">
        <v>833</v>
      </c>
      <c r="C1472">
        <v>1972</v>
      </c>
      <c r="D1472">
        <v>29</v>
      </c>
      <c r="E1472" t="s">
        <v>94</v>
      </c>
      <c r="F1472" t="s">
        <v>13</v>
      </c>
      <c r="G1472">
        <v>138</v>
      </c>
      <c r="H1472">
        <v>537</v>
      </c>
      <c r="I1472">
        <v>455</v>
      </c>
      <c r="J1472">
        <v>63</v>
      </c>
      <c r="K1472">
        <v>123</v>
      </c>
      <c r="L1472">
        <v>77</v>
      </c>
      <c r="M1472">
        <v>18</v>
      </c>
      <c r="N1472">
        <v>2</v>
      </c>
      <c r="O1472">
        <v>26</v>
      </c>
      <c r="P1472">
        <v>70</v>
      </c>
      <c r="Q1472">
        <v>0</v>
      </c>
      <c r="R1472">
        <v>1</v>
      </c>
      <c r="S1472">
        <v>68</v>
      </c>
      <c r="T1472">
        <v>68</v>
      </c>
      <c r="U1472">
        <v>0.27</v>
      </c>
      <c r="V1472">
        <v>0.376</v>
      </c>
      <c r="W1472">
        <v>0.49</v>
      </c>
      <c r="X1472">
        <v>0.86599999999999999</v>
      </c>
      <c r="Y1472">
        <v>163</v>
      </c>
      <c r="Z1472">
        <v>223</v>
      </c>
      <c r="AA1472">
        <v>7</v>
      </c>
      <c r="AB1472">
        <v>11</v>
      </c>
      <c r="AC1472">
        <v>0</v>
      </c>
      <c r="AD1472">
        <v>3</v>
      </c>
      <c r="AE1472">
        <v>9</v>
      </c>
      <c r="AF1472">
        <v>5.2</v>
      </c>
      <c r="AG1472" s="1">
        <v>3.7681159420289858</v>
      </c>
      <c r="AH1472">
        <v>3.2</v>
      </c>
      <c r="AI1472">
        <v>5.3</v>
      </c>
      <c r="AJ1472">
        <v>-0.9</v>
      </c>
      <c r="AK1472">
        <v>32</v>
      </c>
      <c r="AL1472">
        <v>0</v>
      </c>
      <c r="AM1472">
        <v>1</v>
      </c>
      <c r="AN1472">
        <v>1</v>
      </c>
      <c r="AO1472">
        <v>1</v>
      </c>
      <c r="AP1472">
        <f>COUNTIFS(MVPs!$A$7:$A$217, 'All B'!C1472, MVPs!$C$7:$C$217, 'All B'!B1472)</f>
        <v>0</v>
      </c>
      <c r="AQ1472">
        <f t="shared" si="110"/>
        <v>4</v>
      </c>
      <c r="AR1472">
        <f t="shared" si="111"/>
        <v>0</v>
      </c>
      <c r="AS1472">
        <f t="shared" si="112"/>
        <v>0</v>
      </c>
      <c r="AT1472">
        <f t="shared" si="113"/>
        <v>0</v>
      </c>
      <c r="AU1472">
        <f t="shared" si="114"/>
        <v>0</v>
      </c>
    </row>
    <row r="1473" spans="1:47" x14ac:dyDescent="0.45">
      <c r="A1473">
        <v>1468</v>
      </c>
      <c r="B1473" t="s">
        <v>373</v>
      </c>
      <c r="C1473">
        <v>1965</v>
      </c>
      <c r="D1473">
        <v>23</v>
      </c>
      <c r="E1473" t="s">
        <v>158</v>
      </c>
      <c r="F1473" t="s">
        <v>13</v>
      </c>
      <c r="G1473">
        <v>161</v>
      </c>
      <c r="H1473">
        <v>683</v>
      </c>
      <c r="I1473">
        <v>602</v>
      </c>
      <c r="J1473">
        <v>66</v>
      </c>
      <c r="K1473">
        <v>167</v>
      </c>
      <c r="L1473">
        <v>126</v>
      </c>
      <c r="M1473">
        <v>19</v>
      </c>
      <c r="N1473">
        <v>7</v>
      </c>
      <c r="O1473">
        <v>15</v>
      </c>
      <c r="P1473">
        <v>64</v>
      </c>
      <c r="Q1473">
        <v>13</v>
      </c>
      <c r="R1473">
        <v>5</v>
      </c>
      <c r="S1473">
        <v>54</v>
      </c>
      <c r="T1473">
        <v>107</v>
      </c>
      <c r="U1473">
        <v>0.27700000000000002</v>
      </c>
      <c r="V1473">
        <v>0.33700000000000002</v>
      </c>
      <c r="W1473">
        <v>0.40699999999999997</v>
      </c>
      <c r="X1473">
        <v>0.74399999999999999</v>
      </c>
      <c r="Y1473">
        <v>114</v>
      </c>
      <c r="Z1473">
        <v>245</v>
      </c>
      <c r="AA1473">
        <v>10</v>
      </c>
      <c r="AB1473">
        <v>4</v>
      </c>
      <c r="AC1473">
        <v>15</v>
      </c>
      <c r="AD1473">
        <v>8</v>
      </c>
      <c r="AE1473">
        <v>4</v>
      </c>
      <c r="AF1473">
        <v>5.2</v>
      </c>
      <c r="AG1473" s="1">
        <v>3.2298136645962732</v>
      </c>
      <c r="AH1473">
        <v>3.1</v>
      </c>
      <c r="AI1473">
        <v>4.5999999999999996</v>
      </c>
      <c r="AJ1473">
        <v>1.8</v>
      </c>
      <c r="AK1473">
        <v>12</v>
      </c>
      <c r="AL1473">
        <v>1</v>
      </c>
      <c r="AM1473">
        <v>0</v>
      </c>
      <c r="AN1473">
        <v>0</v>
      </c>
      <c r="AO1473">
        <v>6</v>
      </c>
      <c r="AP1473">
        <f>COUNTIFS(MVPs!$A$7:$A$217, 'All B'!C1473, MVPs!$C$7:$C$217, 'All B'!B1473)</f>
        <v>0</v>
      </c>
      <c r="AQ1473">
        <f t="shared" si="110"/>
        <v>0</v>
      </c>
      <c r="AR1473">
        <f t="shared" si="111"/>
        <v>0</v>
      </c>
      <c r="AS1473">
        <f t="shared" si="112"/>
        <v>0</v>
      </c>
      <c r="AT1473">
        <f t="shared" si="113"/>
        <v>0</v>
      </c>
      <c r="AU1473">
        <f t="shared" si="114"/>
        <v>0</v>
      </c>
    </row>
    <row r="1474" spans="1:47" x14ac:dyDescent="0.45">
      <c r="A1474">
        <v>1469</v>
      </c>
      <c r="B1474" t="s">
        <v>375</v>
      </c>
      <c r="C1474">
        <v>2001</v>
      </c>
      <c r="D1474">
        <v>24</v>
      </c>
      <c r="E1474" t="s">
        <v>89</v>
      </c>
      <c r="F1474" t="s">
        <v>13</v>
      </c>
      <c r="G1474">
        <v>161</v>
      </c>
      <c r="H1474">
        <v>708</v>
      </c>
      <c r="I1474">
        <v>588</v>
      </c>
      <c r="J1474">
        <v>100</v>
      </c>
      <c r="K1474">
        <v>147</v>
      </c>
      <c r="L1474">
        <v>66</v>
      </c>
      <c r="M1474">
        <v>38</v>
      </c>
      <c r="N1474">
        <v>2</v>
      </c>
      <c r="O1474">
        <v>41</v>
      </c>
      <c r="P1474">
        <v>108</v>
      </c>
      <c r="Q1474">
        <v>10</v>
      </c>
      <c r="R1474">
        <v>3</v>
      </c>
      <c r="S1474">
        <v>107</v>
      </c>
      <c r="T1474">
        <v>158</v>
      </c>
      <c r="U1474">
        <v>0.25</v>
      </c>
      <c r="V1474">
        <v>0.36699999999999999</v>
      </c>
      <c r="W1474">
        <v>0.53100000000000003</v>
      </c>
      <c r="X1474">
        <v>0.89800000000000002</v>
      </c>
      <c r="Y1474">
        <v>133</v>
      </c>
      <c r="Z1474">
        <v>312</v>
      </c>
      <c r="AA1474">
        <v>16</v>
      </c>
      <c r="AB1474">
        <v>6</v>
      </c>
      <c r="AC1474">
        <v>0</v>
      </c>
      <c r="AD1474">
        <v>7</v>
      </c>
      <c r="AE1474">
        <v>7</v>
      </c>
      <c r="AF1474">
        <v>5.2</v>
      </c>
      <c r="AG1474" s="1">
        <v>3.2298136645962732</v>
      </c>
      <c r="AH1474">
        <v>2.8</v>
      </c>
      <c r="AI1474">
        <v>5.5</v>
      </c>
      <c r="AJ1474">
        <v>0.1</v>
      </c>
      <c r="AK1474">
        <v>26</v>
      </c>
      <c r="AL1474">
        <v>-1</v>
      </c>
      <c r="AM1474">
        <v>2</v>
      </c>
      <c r="AN1474">
        <v>1</v>
      </c>
      <c r="AO1474">
        <v>-3</v>
      </c>
      <c r="AP1474">
        <f>COUNTIFS(MVPs!$A$7:$A$217, 'All B'!C1474, MVPs!$C$7:$C$217, 'All B'!B1474)</f>
        <v>0</v>
      </c>
      <c r="AQ1474">
        <f t="shared" si="110"/>
        <v>0</v>
      </c>
      <c r="AR1474">
        <f t="shared" si="111"/>
        <v>0</v>
      </c>
      <c r="AS1474">
        <f t="shared" si="112"/>
        <v>0</v>
      </c>
      <c r="AT1474">
        <f t="shared" si="113"/>
        <v>0</v>
      </c>
      <c r="AU1474">
        <f t="shared" si="114"/>
        <v>0</v>
      </c>
    </row>
    <row r="1475" spans="1:47" x14ac:dyDescent="0.45">
      <c r="A1475">
        <v>1470</v>
      </c>
      <c r="B1475" t="s">
        <v>834</v>
      </c>
      <c r="C1475">
        <v>1978</v>
      </c>
      <c r="D1475">
        <v>27</v>
      </c>
      <c r="E1475" t="s">
        <v>28</v>
      </c>
      <c r="F1475" t="s">
        <v>17</v>
      </c>
      <c r="G1475">
        <v>155</v>
      </c>
      <c r="H1475">
        <v>657</v>
      </c>
      <c r="I1475">
        <v>540</v>
      </c>
      <c r="J1475">
        <v>85</v>
      </c>
      <c r="K1475">
        <v>143</v>
      </c>
      <c r="L1475">
        <v>74</v>
      </c>
      <c r="M1475">
        <v>32</v>
      </c>
      <c r="N1475">
        <v>2</v>
      </c>
      <c r="O1475">
        <v>35</v>
      </c>
      <c r="P1475">
        <v>101</v>
      </c>
      <c r="Q1475">
        <v>8</v>
      </c>
      <c r="R1475">
        <v>7</v>
      </c>
      <c r="S1475">
        <v>100</v>
      </c>
      <c r="T1475">
        <v>135</v>
      </c>
      <c r="U1475">
        <v>0.26500000000000001</v>
      </c>
      <c r="V1475">
        <v>0.38800000000000001</v>
      </c>
      <c r="W1475">
        <v>0.52600000000000002</v>
      </c>
      <c r="X1475">
        <v>0.91400000000000003</v>
      </c>
      <c r="Y1475">
        <v>153</v>
      </c>
      <c r="Z1475">
        <v>284</v>
      </c>
      <c r="AA1475">
        <v>10</v>
      </c>
      <c r="AB1475">
        <v>11</v>
      </c>
      <c r="AC1475">
        <v>0</v>
      </c>
      <c r="AD1475">
        <v>4</v>
      </c>
      <c r="AE1475">
        <v>15</v>
      </c>
      <c r="AF1475">
        <v>5.2</v>
      </c>
      <c r="AG1475" s="1">
        <v>3.354838709677419</v>
      </c>
      <c r="AH1475">
        <v>3.2</v>
      </c>
      <c r="AI1475">
        <v>5.3</v>
      </c>
      <c r="AJ1475">
        <v>-0.8</v>
      </c>
      <c r="AK1475">
        <v>40</v>
      </c>
      <c r="AL1475">
        <v>-1</v>
      </c>
      <c r="AM1475">
        <v>-4</v>
      </c>
      <c r="AN1475">
        <v>-4</v>
      </c>
      <c r="AO1475">
        <v>-2</v>
      </c>
      <c r="AP1475">
        <f>COUNTIFS(MVPs!$A$7:$A$217, 'All B'!C1475, MVPs!$C$7:$C$217, 'All B'!B1475)</f>
        <v>0</v>
      </c>
      <c r="AQ1475">
        <f t="shared" si="110"/>
        <v>3</v>
      </c>
      <c r="AR1475">
        <f t="shared" si="111"/>
        <v>0</v>
      </c>
      <c r="AS1475">
        <f t="shared" si="112"/>
        <v>0</v>
      </c>
      <c r="AT1475">
        <f t="shared" si="113"/>
        <v>0</v>
      </c>
      <c r="AU1475">
        <f t="shared" si="114"/>
        <v>0</v>
      </c>
    </row>
    <row r="1476" spans="1:47" x14ac:dyDescent="0.45">
      <c r="A1476">
        <v>1471</v>
      </c>
      <c r="B1476" t="s">
        <v>835</v>
      </c>
      <c r="C1476">
        <v>1982</v>
      </c>
      <c r="D1476">
        <v>35</v>
      </c>
      <c r="E1476" t="s">
        <v>321</v>
      </c>
      <c r="F1476" t="s">
        <v>17</v>
      </c>
      <c r="G1476">
        <v>160</v>
      </c>
      <c r="H1476">
        <v>687</v>
      </c>
      <c r="I1476">
        <v>617</v>
      </c>
      <c r="J1476">
        <v>90</v>
      </c>
      <c r="K1476">
        <v>204</v>
      </c>
      <c r="L1476">
        <v>137</v>
      </c>
      <c r="M1476">
        <v>43</v>
      </c>
      <c r="N1476">
        <v>2</v>
      </c>
      <c r="O1476">
        <v>22</v>
      </c>
      <c r="P1476">
        <v>109</v>
      </c>
      <c r="Q1476">
        <v>5</v>
      </c>
      <c r="R1476">
        <v>2</v>
      </c>
      <c r="S1476">
        <v>61</v>
      </c>
      <c r="T1476">
        <v>59</v>
      </c>
      <c r="U1476">
        <v>0.33100000000000002</v>
      </c>
      <c r="V1476">
        <v>0.39200000000000002</v>
      </c>
      <c r="W1476">
        <v>0.51400000000000001</v>
      </c>
      <c r="X1476">
        <v>0.90600000000000003</v>
      </c>
      <c r="Y1476">
        <v>150</v>
      </c>
      <c r="Z1476">
        <v>317</v>
      </c>
      <c r="AA1476">
        <v>11</v>
      </c>
      <c r="AB1476">
        <v>4</v>
      </c>
      <c r="AC1476">
        <v>1</v>
      </c>
      <c r="AD1476">
        <v>4</v>
      </c>
      <c r="AE1476">
        <v>15</v>
      </c>
      <c r="AF1476">
        <v>5.2</v>
      </c>
      <c r="AG1476" s="1">
        <v>3.25</v>
      </c>
      <c r="AH1476">
        <v>2.9</v>
      </c>
      <c r="AI1476">
        <v>6</v>
      </c>
      <c r="AJ1476">
        <v>-1.8</v>
      </c>
      <c r="AK1476">
        <v>42</v>
      </c>
      <c r="AL1476">
        <v>1</v>
      </c>
      <c r="AM1476">
        <v>0</v>
      </c>
      <c r="AN1476">
        <v>1</v>
      </c>
      <c r="AO1476">
        <v>-9</v>
      </c>
      <c r="AP1476">
        <f>COUNTIFS(MVPs!$A$7:$A$217, 'All B'!C1476, MVPs!$C$7:$C$217, 'All B'!B1476)</f>
        <v>0</v>
      </c>
      <c r="AQ1476">
        <f t="shared" si="110"/>
        <v>2</v>
      </c>
      <c r="AR1476">
        <f t="shared" si="111"/>
        <v>1</v>
      </c>
      <c r="AS1476">
        <f t="shared" si="112"/>
        <v>1</v>
      </c>
      <c r="AT1476">
        <f t="shared" si="113"/>
        <v>0</v>
      </c>
      <c r="AU1476">
        <f t="shared" si="114"/>
        <v>0</v>
      </c>
    </row>
    <row r="1477" spans="1:47" x14ac:dyDescent="0.45">
      <c r="A1477">
        <v>1472</v>
      </c>
      <c r="B1477" t="s">
        <v>836</v>
      </c>
      <c r="C1477">
        <v>1955</v>
      </c>
      <c r="D1477">
        <v>25</v>
      </c>
      <c r="E1477" t="s">
        <v>73</v>
      </c>
      <c r="F1477" t="s">
        <v>17</v>
      </c>
      <c r="G1477">
        <v>154</v>
      </c>
      <c r="H1477">
        <v>668</v>
      </c>
      <c r="I1477">
        <v>601</v>
      </c>
      <c r="J1477">
        <v>116</v>
      </c>
      <c r="K1477">
        <v>186</v>
      </c>
      <c r="L1477">
        <v>110</v>
      </c>
      <c r="M1477">
        <v>33</v>
      </c>
      <c r="N1477">
        <v>3</v>
      </c>
      <c r="O1477">
        <v>40</v>
      </c>
      <c r="P1477">
        <v>109</v>
      </c>
      <c r="Q1477">
        <v>7</v>
      </c>
      <c r="R1477">
        <v>4</v>
      </c>
      <c r="S1477">
        <v>60</v>
      </c>
      <c r="T1477">
        <v>102</v>
      </c>
      <c r="U1477">
        <v>0.309</v>
      </c>
      <c r="V1477">
        <v>0.372</v>
      </c>
      <c r="W1477">
        <v>0.57399999999999995</v>
      </c>
      <c r="X1477">
        <v>0.94599999999999995</v>
      </c>
      <c r="Y1477">
        <v>142</v>
      </c>
      <c r="Z1477">
        <v>345</v>
      </c>
      <c r="AA1477">
        <v>15</v>
      </c>
      <c r="AB1477">
        <v>2</v>
      </c>
      <c r="AC1477">
        <v>2</v>
      </c>
      <c r="AD1477">
        <v>3</v>
      </c>
      <c r="AE1477">
        <v>5</v>
      </c>
      <c r="AF1477">
        <v>5.2</v>
      </c>
      <c r="AG1477" s="1">
        <v>3.3766233766233769</v>
      </c>
      <c r="AH1477">
        <v>2.8</v>
      </c>
      <c r="AI1477">
        <v>5.5</v>
      </c>
      <c r="AJ1477">
        <v>-0.9</v>
      </c>
      <c r="AK1477">
        <v>39</v>
      </c>
      <c r="AL1477">
        <v>-2</v>
      </c>
      <c r="AM1477">
        <v>0</v>
      </c>
      <c r="AN1477">
        <v>-2</v>
      </c>
      <c r="AO1477">
        <v>1</v>
      </c>
      <c r="AP1477">
        <f>COUNTIFS(MVPs!$A$7:$A$217, 'All B'!C1477, MVPs!$C$7:$C$217, 'All B'!B1477)</f>
        <v>0</v>
      </c>
      <c r="AQ1477">
        <f t="shared" si="110"/>
        <v>1</v>
      </c>
      <c r="AR1477">
        <f t="shared" si="111"/>
        <v>0</v>
      </c>
      <c r="AS1477">
        <f t="shared" si="112"/>
        <v>0</v>
      </c>
      <c r="AT1477">
        <f t="shared" si="113"/>
        <v>0</v>
      </c>
      <c r="AU1477">
        <f t="shared" si="114"/>
        <v>0</v>
      </c>
    </row>
    <row r="1478" spans="1:47" x14ac:dyDescent="0.45">
      <c r="A1478">
        <v>1473</v>
      </c>
      <c r="B1478" t="s">
        <v>409</v>
      </c>
      <c r="C1478">
        <v>1948</v>
      </c>
      <c r="D1478">
        <v>29</v>
      </c>
      <c r="E1478" t="s">
        <v>228</v>
      </c>
      <c r="F1478" t="s">
        <v>17</v>
      </c>
      <c r="G1478">
        <v>151</v>
      </c>
      <c r="H1478">
        <v>655</v>
      </c>
      <c r="I1478">
        <v>566</v>
      </c>
      <c r="J1478">
        <v>96</v>
      </c>
      <c r="K1478">
        <v>155</v>
      </c>
      <c r="L1478">
        <v>111</v>
      </c>
      <c r="M1478">
        <v>31</v>
      </c>
      <c r="N1478">
        <v>4</v>
      </c>
      <c r="O1478">
        <v>9</v>
      </c>
      <c r="P1478">
        <v>75</v>
      </c>
      <c r="Q1478">
        <v>25</v>
      </c>
      <c r="R1478">
        <v>3</v>
      </c>
      <c r="S1478">
        <v>79</v>
      </c>
      <c r="T1478">
        <v>63</v>
      </c>
      <c r="U1478">
        <v>0.27400000000000002</v>
      </c>
      <c r="V1478">
        <v>0.36299999999999999</v>
      </c>
      <c r="W1478">
        <v>0.39</v>
      </c>
      <c r="X1478">
        <v>0.753</v>
      </c>
      <c r="Y1478">
        <v>101</v>
      </c>
      <c r="Z1478">
        <v>221</v>
      </c>
      <c r="AA1478">
        <v>16</v>
      </c>
      <c r="AB1478">
        <v>0</v>
      </c>
      <c r="AC1478">
        <v>9</v>
      </c>
      <c r="AE1478">
        <v>5</v>
      </c>
      <c r="AF1478">
        <v>5.2</v>
      </c>
      <c r="AG1478" s="1">
        <v>3.443708609271523</v>
      </c>
      <c r="AH1478">
        <v>2.6</v>
      </c>
      <c r="AI1478">
        <v>4.7</v>
      </c>
      <c r="AJ1478">
        <v>1.7</v>
      </c>
      <c r="AK1478">
        <v>2</v>
      </c>
      <c r="AL1478">
        <v>-1</v>
      </c>
      <c r="AM1478">
        <v>9</v>
      </c>
      <c r="AN1478">
        <v>8</v>
      </c>
      <c r="AO1478">
        <v>6</v>
      </c>
      <c r="AP1478">
        <f>COUNTIFS(MVPs!$A$7:$A$217, 'All B'!C1478, MVPs!$C$7:$C$217, 'All B'!B1478)</f>
        <v>0</v>
      </c>
      <c r="AQ1478">
        <f t="shared" si="110"/>
        <v>1</v>
      </c>
      <c r="AR1478">
        <f t="shared" si="111"/>
        <v>0</v>
      </c>
      <c r="AS1478">
        <f t="shared" si="112"/>
        <v>0</v>
      </c>
      <c r="AT1478">
        <f t="shared" si="113"/>
        <v>0</v>
      </c>
      <c r="AU1478">
        <f t="shared" si="114"/>
        <v>0</v>
      </c>
    </row>
    <row r="1479" spans="1:47" x14ac:dyDescent="0.45">
      <c r="A1479">
        <v>1474</v>
      </c>
      <c r="B1479" t="s">
        <v>301</v>
      </c>
      <c r="C1479">
        <v>2009</v>
      </c>
      <c r="D1479">
        <v>34</v>
      </c>
      <c r="E1479" t="s">
        <v>837</v>
      </c>
      <c r="F1479" t="s">
        <v>378</v>
      </c>
      <c r="G1479">
        <v>128</v>
      </c>
      <c r="H1479">
        <v>535</v>
      </c>
      <c r="I1479">
        <v>475</v>
      </c>
      <c r="J1479">
        <v>76</v>
      </c>
      <c r="K1479">
        <v>145</v>
      </c>
      <c r="L1479">
        <v>97</v>
      </c>
      <c r="M1479">
        <v>36</v>
      </c>
      <c r="N1479">
        <v>1</v>
      </c>
      <c r="O1479">
        <v>11</v>
      </c>
      <c r="P1479">
        <v>67</v>
      </c>
      <c r="Q1479">
        <v>5</v>
      </c>
      <c r="R1479">
        <v>4</v>
      </c>
      <c r="S1479">
        <v>45</v>
      </c>
      <c r="T1479">
        <v>62</v>
      </c>
      <c r="U1479">
        <v>0.30499999999999999</v>
      </c>
      <c r="V1479">
        <v>0.36799999999999999</v>
      </c>
      <c r="W1479">
        <v>0.45500000000000002</v>
      </c>
      <c r="X1479">
        <v>0.82299999999999995</v>
      </c>
      <c r="Y1479">
        <v>116</v>
      </c>
      <c r="Z1479">
        <v>216</v>
      </c>
      <c r="AA1479">
        <v>4</v>
      </c>
      <c r="AB1479">
        <v>7</v>
      </c>
      <c r="AC1479">
        <v>0</v>
      </c>
      <c r="AD1479">
        <v>8</v>
      </c>
      <c r="AE1479">
        <v>1</v>
      </c>
      <c r="AF1479">
        <v>5.2</v>
      </c>
      <c r="AG1479" s="1">
        <v>4.0625</v>
      </c>
      <c r="AH1479">
        <v>3.4</v>
      </c>
      <c r="AI1479">
        <v>3.5</v>
      </c>
      <c r="AJ1479">
        <v>2</v>
      </c>
      <c r="AK1479">
        <v>12</v>
      </c>
      <c r="AL1479">
        <v>1</v>
      </c>
      <c r="AM1479">
        <v>1</v>
      </c>
      <c r="AN1479">
        <v>2</v>
      </c>
      <c r="AO1479">
        <v>17</v>
      </c>
      <c r="AP1479">
        <f>COUNTIFS(MVPs!$A$7:$A$217, 'All B'!C1479, MVPs!$C$7:$C$217, 'All B'!B1479)</f>
        <v>0</v>
      </c>
      <c r="AQ1479">
        <f t="shared" ref="AQ1479:AQ1542" si="115">IF(COUNTIFS($C$6:$C$1991, $C1479, $E$6:$E$1991, $E1479, $AF$6:$AF$1991, "&gt;5")=0, 0, COUNTIFS($C$6:$C$1991, $C1479, $E$6:$E$1991, $E1479, $AF$6:$AF$1991, "&gt;5")-1)</f>
        <v>0</v>
      </c>
      <c r="AR1479">
        <f t="shared" ref="AR1479:AR1542" si="116">IF(COUNTIFS($C$6:$C$1991, $C1479, $E$6:$E$1991, $E1479, $AF$6:$AF$1991, "&gt;6")=0, 0, COUNTIFS($C$6:$C$1991, $C1479, $E$6:$E$1991, $E1479, $AF$6:$AF$1991, "&gt;6")-1)</f>
        <v>0</v>
      </c>
      <c r="AS1479">
        <f t="shared" ref="AS1479:AS1542" si="117">IF(COUNTIFS($C$6:$C$1991, $C1479, $E$6:$E$1991, $E1479, $AF$6:$AF$1991, "&gt;7")=0, 0, COUNTIFS($C$6:$C$1991, $C1479, $E$6:$E$1991, $E1479, $AF$6:$AF$1991, "&gt;7")-1)</f>
        <v>0</v>
      </c>
      <c r="AT1479">
        <f t="shared" ref="AT1479:AT1542" si="118">IF(COUNTIFS($C$6:$C$1991, $C1479, $E$6:$E$1991, $E1479, $AF$6:$AF$1991, "&gt;8")=0, 0, COUNTIFS($C$6:$C$1991, $C1479, $E$6:$E$1991, $E1479, $AF$6:$AF$1991, "&gt;8")-1)</f>
        <v>0</v>
      </c>
      <c r="AU1479">
        <f t="shared" ref="AU1479:AU1542" si="119">IF(COUNTIFS($C$6:$C$1991, $C1479, $E$6:$E$1991, $E1479, $AF$6:$AF$1991, "&gt;9")=0, 0, COUNTIFS($C$6:$C$1991, $C1479, $E$6:$E$1991, $E1479, $AF$6:$AF$1991, "&gt;9")-1)</f>
        <v>0</v>
      </c>
    </row>
    <row r="1480" spans="1:47" x14ac:dyDescent="0.45">
      <c r="A1480">
        <v>1475</v>
      </c>
      <c r="B1480" t="s">
        <v>548</v>
      </c>
      <c r="C1480">
        <v>1998</v>
      </c>
      <c r="D1480">
        <v>29</v>
      </c>
      <c r="E1480" t="s">
        <v>22</v>
      </c>
      <c r="F1480" t="s">
        <v>13</v>
      </c>
      <c r="G1480">
        <v>128</v>
      </c>
      <c r="H1480">
        <v>578</v>
      </c>
      <c r="I1480">
        <v>499</v>
      </c>
      <c r="J1480">
        <v>101</v>
      </c>
      <c r="K1480">
        <v>169</v>
      </c>
      <c r="L1480">
        <v>108</v>
      </c>
      <c r="M1480">
        <v>30</v>
      </c>
      <c r="N1480">
        <v>5</v>
      </c>
      <c r="O1480">
        <v>26</v>
      </c>
      <c r="P1480">
        <v>97</v>
      </c>
      <c r="Q1480">
        <v>15</v>
      </c>
      <c r="R1480">
        <v>9</v>
      </c>
      <c r="S1480">
        <v>74</v>
      </c>
      <c r="T1480">
        <v>81</v>
      </c>
      <c r="U1480">
        <v>0.33900000000000002</v>
      </c>
      <c r="V1480">
        <v>0.42199999999999999</v>
      </c>
      <c r="W1480">
        <v>0.57499999999999996</v>
      </c>
      <c r="X1480">
        <v>0.997</v>
      </c>
      <c r="Y1480">
        <v>160</v>
      </c>
      <c r="Z1480">
        <v>287</v>
      </c>
      <c r="AA1480">
        <v>19</v>
      </c>
      <c r="AB1480">
        <v>1</v>
      </c>
      <c r="AC1480">
        <v>0</v>
      </c>
      <c r="AD1480">
        <v>4</v>
      </c>
      <c r="AE1480">
        <v>9</v>
      </c>
      <c r="AF1480">
        <v>5.2</v>
      </c>
      <c r="AG1480" s="1">
        <v>4.0625</v>
      </c>
      <c r="AH1480">
        <v>3.3</v>
      </c>
      <c r="AI1480">
        <v>6.6</v>
      </c>
      <c r="AJ1480">
        <v>-1.1000000000000001</v>
      </c>
      <c r="AK1480">
        <v>48</v>
      </c>
      <c r="AL1480">
        <v>-2</v>
      </c>
      <c r="AM1480">
        <v>1</v>
      </c>
      <c r="AN1480">
        <v>-1</v>
      </c>
      <c r="AO1480">
        <v>-14</v>
      </c>
      <c r="AP1480">
        <f>COUNTIFS(MVPs!$A$7:$A$217, 'All B'!C1480, MVPs!$C$7:$C$217, 'All B'!B1480)</f>
        <v>0</v>
      </c>
      <c r="AQ1480">
        <f t="shared" si="115"/>
        <v>3</v>
      </c>
      <c r="AR1480">
        <f t="shared" si="116"/>
        <v>0</v>
      </c>
      <c r="AS1480">
        <f t="shared" si="117"/>
        <v>0</v>
      </c>
      <c r="AT1480">
        <f t="shared" si="118"/>
        <v>0</v>
      </c>
      <c r="AU1480">
        <f t="shared" si="119"/>
        <v>0</v>
      </c>
    </row>
    <row r="1481" spans="1:47" x14ac:dyDescent="0.45">
      <c r="A1481">
        <v>1476</v>
      </c>
      <c r="B1481" t="s">
        <v>548</v>
      </c>
      <c r="C1481">
        <v>2001</v>
      </c>
      <c r="D1481">
        <v>32</v>
      </c>
      <c r="E1481" t="s">
        <v>22</v>
      </c>
      <c r="F1481" t="s">
        <v>13</v>
      </c>
      <c r="G1481">
        <v>146</v>
      </c>
      <c r="H1481">
        <v>633</v>
      </c>
      <c r="I1481">
        <v>540</v>
      </c>
      <c r="J1481">
        <v>102</v>
      </c>
      <c r="K1481">
        <v>166</v>
      </c>
      <c r="L1481">
        <v>102</v>
      </c>
      <c r="M1481">
        <v>38</v>
      </c>
      <c r="N1481">
        <v>0</v>
      </c>
      <c r="O1481">
        <v>26</v>
      </c>
      <c r="P1481">
        <v>94</v>
      </c>
      <c r="Q1481">
        <v>11</v>
      </c>
      <c r="R1481">
        <v>5</v>
      </c>
      <c r="S1481">
        <v>78</v>
      </c>
      <c r="T1481">
        <v>67</v>
      </c>
      <c r="U1481">
        <v>0.307</v>
      </c>
      <c r="V1481">
        <v>0.39500000000000002</v>
      </c>
      <c r="W1481">
        <v>0.52200000000000002</v>
      </c>
      <c r="X1481">
        <v>0.91700000000000004</v>
      </c>
      <c r="Y1481">
        <v>139</v>
      </c>
      <c r="Z1481">
        <v>282</v>
      </c>
      <c r="AA1481">
        <v>15</v>
      </c>
      <c r="AB1481">
        <v>6</v>
      </c>
      <c r="AC1481">
        <v>0</v>
      </c>
      <c r="AD1481">
        <v>9</v>
      </c>
      <c r="AE1481">
        <v>11</v>
      </c>
      <c r="AF1481">
        <v>5.2</v>
      </c>
      <c r="AG1481" s="1">
        <v>3.5616438356164384</v>
      </c>
      <c r="AH1481">
        <v>3</v>
      </c>
      <c r="AI1481">
        <v>5.9</v>
      </c>
      <c r="AJ1481">
        <v>-0.3</v>
      </c>
      <c r="AK1481">
        <v>33</v>
      </c>
      <c r="AL1481">
        <v>1</v>
      </c>
      <c r="AM1481">
        <v>1</v>
      </c>
      <c r="AN1481">
        <v>2</v>
      </c>
      <c r="AO1481">
        <v>-7</v>
      </c>
      <c r="AP1481">
        <f>COUNTIFS(MVPs!$A$7:$A$217, 'All B'!C1481, MVPs!$C$7:$C$217, 'All B'!B1481)</f>
        <v>0</v>
      </c>
      <c r="AQ1481">
        <f t="shared" si="115"/>
        <v>1</v>
      </c>
      <c r="AR1481">
        <f t="shared" si="116"/>
        <v>0</v>
      </c>
      <c r="AS1481">
        <f t="shared" si="117"/>
        <v>0</v>
      </c>
      <c r="AT1481">
        <f t="shared" si="118"/>
        <v>0</v>
      </c>
      <c r="AU1481">
        <f t="shared" si="119"/>
        <v>0</v>
      </c>
    </row>
    <row r="1482" spans="1:47" x14ac:dyDescent="0.45">
      <c r="A1482">
        <v>1477</v>
      </c>
      <c r="B1482" t="s">
        <v>838</v>
      </c>
      <c r="C1482">
        <v>1974</v>
      </c>
      <c r="D1482">
        <v>25</v>
      </c>
      <c r="E1482" t="s">
        <v>62</v>
      </c>
      <c r="F1482" t="s">
        <v>17</v>
      </c>
      <c r="G1482">
        <v>149</v>
      </c>
      <c r="H1482">
        <v>604</v>
      </c>
      <c r="I1482">
        <v>536</v>
      </c>
      <c r="J1482">
        <v>75</v>
      </c>
      <c r="K1482">
        <v>168</v>
      </c>
      <c r="L1482">
        <v>118</v>
      </c>
      <c r="M1482">
        <v>30</v>
      </c>
      <c r="N1482">
        <v>3</v>
      </c>
      <c r="O1482">
        <v>17</v>
      </c>
      <c r="P1482">
        <v>100</v>
      </c>
      <c r="Q1482">
        <v>1</v>
      </c>
      <c r="R1482">
        <v>1</v>
      </c>
      <c r="S1482">
        <v>65</v>
      </c>
      <c r="T1482">
        <v>91</v>
      </c>
      <c r="U1482">
        <v>0.313</v>
      </c>
      <c r="V1482">
        <v>0.38600000000000001</v>
      </c>
      <c r="W1482">
        <v>0.47599999999999998</v>
      </c>
      <c r="X1482">
        <v>0.86199999999999999</v>
      </c>
      <c r="Y1482">
        <v>145</v>
      </c>
      <c r="Z1482">
        <v>255</v>
      </c>
      <c r="AA1482">
        <v>12</v>
      </c>
      <c r="AB1482">
        <v>0</v>
      </c>
      <c r="AC1482">
        <v>0</v>
      </c>
      <c r="AD1482">
        <v>3</v>
      </c>
      <c r="AE1482">
        <v>7</v>
      </c>
      <c r="AF1482">
        <v>5.2</v>
      </c>
      <c r="AG1482" s="1">
        <v>3.4899328859060406</v>
      </c>
      <c r="AH1482">
        <v>3.4</v>
      </c>
      <c r="AI1482">
        <v>4.8</v>
      </c>
      <c r="AJ1482">
        <v>-0.3</v>
      </c>
      <c r="AK1482">
        <v>36</v>
      </c>
      <c r="AL1482">
        <v>0</v>
      </c>
      <c r="AM1482">
        <v>-2</v>
      </c>
      <c r="AN1482">
        <v>-2</v>
      </c>
      <c r="AO1482">
        <v>3</v>
      </c>
      <c r="AP1482">
        <f>COUNTIFS(MVPs!$A$7:$A$217, 'All B'!C1482, MVPs!$C$7:$C$217, 'All B'!B1482)</f>
        <v>0</v>
      </c>
      <c r="AQ1482">
        <f t="shared" si="115"/>
        <v>1</v>
      </c>
      <c r="AR1482">
        <f t="shared" si="116"/>
        <v>0</v>
      </c>
      <c r="AS1482">
        <f t="shared" si="117"/>
        <v>0</v>
      </c>
      <c r="AT1482">
        <f t="shared" si="118"/>
        <v>0</v>
      </c>
      <c r="AU1482">
        <f t="shared" si="119"/>
        <v>0</v>
      </c>
    </row>
    <row r="1483" spans="1:47" x14ac:dyDescent="0.45">
      <c r="A1483">
        <v>1478</v>
      </c>
      <c r="B1483" t="s">
        <v>704</v>
      </c>
      <c r="C1483">
        <v>2009</v>
      </c>
      <c r="D1483">
        <v>30</v>
      </c>
      <c r="E1483" t="s">
        <v>40</v>
      </c>
      <c r="F1483" t="s">
        <v>13</v>
      </c>
      <c r="G1483">
        <v>151</v>
      </c>
      <c r="H1483">
        <v>638</v>
      </c>
      <c r="I1483">
        <v>531</v>
      </c>
      <c r="J1483">
        <v>103</v>
      </c>
      <c r="K1483">
        <v>142</v>
      </c>
      <c r="L1483">
        <v>74</v>
      </c>
      <c r="M1483">
        <v>29</v>
      </c>
      <c r="N1483">
        <v>3</v>
      </c>
      <c r="O1483">
        <v>36</v>
      </c>
      <c r="P1483">
        <v>119</v>
      </c>
      <c r="Q1483">
        <v>13</v>
      </c>
      <c r="R1483">
        <v>3</v>
      </c>
      <c r="S1483">
        <v>94</v>
      </c>
      <c r="T1483">
        <v>162</v>
      </c>
      <c r="U1483">
        <v>0.26700000000000002</v>
      </c>
      <c r="V1483">
        <v>0.38400000000000001</v>
      </c>
      <c r="W1483">
        <v>0.53700000000000003</v>
      </c>
      <c r="X1483">
        <v>0.92100000000000004</v>
      </c>
      <c r="Y1483">
        <v>134</v>
      </c>
      <c r="Z1483">
        <v>285</v>
      </c>
      <c r="AA1483">
        <v>9</v>
      </c>
      <c r="AB1483">
        <v>9</v>
      </c>
      <c r="AC1483">
        <v>0</v>
      </c>
      <c r="AD1483">
        <v>4</v>
      </c>
      <c r="AE1483">
        <v>4</v>
      </c>
      <c r="AF1483">
        <v>5.2</v>
      </c>
      <c r="AG1483" s="1">
        <v>3.443708609271523</v>
      </c>
      <c r="AH1483">
        <v>3</v>
      </c>
      <c r="AI1483">
        <v>5.0999999999999996</v>
      </c>
      <c r="AJ1483">
        <v>-0.3</v>
      </c>
      <c r="AK1483">
        <v>31</v>
      </c>
      <c r="AL1483">
        <v>0</v>
      </c>
      <c r="AM1483">
        <v>2</v>
      </c>
      <c r="AN1483">
        <v>2</v>
      </c>
      <c r="AO1483">
        <v>2</v>
      </c>
      <c r="AP1483">
        <f>COUNTIFS(MVPs!$A$7:$A$217, 'All B'!C1483, MVPs!$C$7:$C$217, 'All B'!B1483)</f>
        <v>0</v>
      </c>
      <c r="AQ1483">
        <f t="shared" si="115"/>
        <v>2</v>
      </c>
      <c r="AR1483">
        <f t="shared" si="116"/>
        <v>0</v>
      </c>
      <c r="AS1483">
        <f t="shared" si="117"/>
        <v>0</v>
      </c>
      <c r="AT1483">
        <f t="shared" si="118"/>
        <v>0</v>
      </c>
      <c r="AU1483">
        <f t="shared" si="119"/>
        <v>0</v>
      </c>
    </row>
    <row r="1484" spans="1:47" x14ac:dyDescent="0.45">
      <c r="A1484">
        <v>1479</v>
      </c>
      <c r="B1484" t="s">
        <v>323</v>
      </c>
      <c r="C1484">
        <v>1991</v>
      </c>
      <c r="D1484">
        <v>27</v>
      </c>
      <c r="E1484" t="s">
        <v>65</v>
      </c>
      <c r="F1484" t="s">
        <v>17</v>
      </c>
      <c r="G1484">
        <v>148</v>
      </c>
      <c r="H1484">
        <v>622</v>
      </c>
      <c r="I1484">
        <v>565</v>
      </c>
      <c r="J1484">
        <v>84</v>
      </c>
      <c r="K1484">
        <v>170</v>
      </c>
      <c r="L1484">
        <v>102</v>
      </c>
      <c r="M1484">
        <v>32</v>
      </c>
      <c r="N1484">
        <v>7</v>
      </c>
      <c r="O1484">
        <v>29</v>
      </c>
      <c r="P1484">
        <v>116</v>
      </c>
      <c r="Q1484">
        <v>4</v>
      </c>
      <c r="R1484">
        <v>2</v>
      </c>
      <c r="S1484">
        <v>51</v>
      </c>
      <c r="T1484">
        <v>91</v>
      </c>
      <c r="U1484">
        <v>0.30099999999999999</v>
      </c>
      <c r="V1484">
        <v>0.35899999999999999</v>
      </c>
      <c r="W1484">
        <v>0.53600000000000003</v>
      </c>
      <c r="X1484">
        <v>0.89500000000000002</v>
      </c>
      <c r="Y1484">
        <v>154</v>
      </c>
      <c r="Z1484">
        <v>303</v>
      </c>
      <c r="AA1484">
        <v>5</v>
      </c>
      <c r="AB1484">
        <v>2</v>
      </c>
      <c r="AC1484">
        <v>0</v>
      </c>
      <c r="AD1484">
        <v>4</v>
      </c>
      <c r="AE1484">
        <v>12</v>
      </c>
      <c r="AF1484">
        <v>5.2</v>
      </c>
      <c r="AG1484" s="1">
        <v>3.5135135135135136</v>
      </c>
      <c r="AH1484">
        <v>3.2</v>
      </c>
      <c r="AI1484">
        <v>5.0999999999999996</v>
      </c>
      <c r="AJ1484">
        <v>-0.8</v>
      </c>
      <c r="AK1484">
        <v>34</v>
      </c>
      <c r="AL1484">
        <v>2</v>
      </c>
      <c r="AM1484">
        <v>0</v>
      </c>
      <c r="AN1484">
        <v>3</v>
      </c>
      <c r="AO1484">
        <v>1</v>
      </c>
      <c r="AP1484">
        <f>COUNTIFS(MVPs!$A$7:$A$217, 'All B'!C1484, MVPs!$C$7:$C$217, 'All B'!B1484)</f>
        <v>0</v>
      </c>
      <c r="AQ1484">
        <f t="shared" si="115"/>
        <v>2</v>
      </c>
      <c r="AR1484">
        <f t="shared" si="116"/>
        <v>0</v>
      </c>
      <c r="AS1484">
        <f t="shared" si="117"/>
        <v>0</v>
      </c>
      <c r="AT1484">
        <f t="shared" si="118"/>
        <v>0</v>
      </c>
      <c r="AU1484">
        <f t="shared" si="119"/>
        <v>0</v>
      </c>
    </row>
    <row r="1485" spans="1:47" x14ac:dyDescent="0.45">
      <c r="A1485">
        <v>1480</v>
      </c>
      <c r="B1485" t="s">
        <v>248</v>
      </c>
      <c r="C1485">
        <v>1950</v>
      </c>
      <c r="D1485">
        <v>35</v>
      </c>
      <c r="E1485" t="s">
        <v>22</v>
      </c>
      <c r="F1485" t="s">
        <v>13</v>
      </c>
      <c r="G1485">
        <v>139</v>
      </c>
      <c r="H1485">
        <v>606</v>
      </c>
      <c r="I1485">
        <v>525</v>
      </c>
      <c r="J1485">
        <v>114</v>
      </c>
      <c r="K1485">
        <v>158</v>
      </c>
      <c r="L1485">
        <v>83</v>
      </c>
      <c r="M1485">
        <v>33</v>
      </c>
      <c r="N1485">
        <v>10</v>
      </c>
      <c r="O1485">
        <v>32</v>
      </c>
      <c r="P1485">
        <v>122</v>
      </c>
      <c r="Q1485">
        <v>0</v>
      </c>
      <c r="R1485">
        <v>0</v>
      </c>
      <c r="S1485">
        <v>80</v>
      </c>
      <c r="T1485">
        <v>33</v>
      </c>
      <c r="U1485">
        <v>0.30099999999999999</v>
      </c>
      <c r="V1485">
        <v>0.39400000000000002</v>
      </c>
      <c r="W1485">
        <v>0.58499999999999996</v>
      </c>
      <c r="X1485">
        <v>0.97899999999999998</v>
      </c>
      <c r="Y1485">
        <v>151</v>
      </c>
      <c r="Z1485">
        <v>307</v>
      </c>
      <c r="AA1485">
        <v>14</v>
      </c>
      <c r="AB1485">
        <v>1</v>
      </c>
      <c r="AC1485">
        <v>0</v>
      </c>
      <c r="AE1485">
        <v>5</v>
      </c>
      <c r="AF1485">
        <v>5.2</v>
      </c>
      <c r="AG1485" s="1">
        <v>3.7410071942446046</v>
      </c>
      <c r="AH1485">
        <v>3.4</v>
      </c>
      <c r="AI1485">
        <v>5.2</v>
      </c>
      <c r="AJ1485">
        <v>0</v>
      </c>
      <c r="AK1485">
        <v>38</v>
      </c>
      <c r="AL1485">
        <v>-2</v>
      </c>
      <c r="AM1485">
        <v>1</v>
      </c>
      <c r="AN1485">
        <v>-1</v>
      </c>
      <c r="AO1485">
        <v>0</v>
      </c>
      <c r="AP1485">
        <f>COUNTIFS(MVPs!$A$7:$A$217, 'All B'!C1485, MVPs!$C$7:$C$217, 'All B'!B1485)</f>
        <v>0</v>
      </c>
      <c r="AQ1485">
        <f t="shared" si="115"/>
        <v>2</v>
      </c>
      <c r="AR1485">
        <f t="shared" si="116"/>
        <v>1</v>
      </c>
      <c r="AS1485">
        <f t="shared" si="117"/>
        <v>0</v>
      </c>
      <c r="AT1485">
        <f t="shared" si="118"/>
        <v>0</v>
      </c>
      <c r="AU1485">
        <f t="shared" si="119"/>
        <v>0</v>
      </c>
    </row>
    <row r="1486" spans="1:47" x14ac:dyDescent="0.45">
      <c r="A1486">
        <v>1481</v>
      </c>
      <c r="B1486" t="s">
        <v>438</v>
      </c>
      <c r="C1486">
        <v>1973</v>
      </c>
      <c r="D1486">
        <v>24</v>
      </c>
      <c r="E1486" t="s">
        <v>155</v>
      </c>
      <c r="F1486" t="s">
        <v>13</v>
      </c>
      <c r="G1486">
        <v>152</v>
      </c>
      <c r="H1486">
        <v>638</v>
      </c>
      <c r="I1486">
        <v>510</v>
      </c>
      <c r="J1486">
        <v>87</v>
      </c>
      <c r="K1486">
        <v>142</v>
      </c>
      <c r="L1486">
        <v>94</v>
      </c>
      <c r="M1486">
        <v>20</v>
      </c>
      <c r="N1486">
        <v>2</v>
      </c>
      <c r="O1486">
        <v>26</v>
      </c>
      <c r="P1486">
        <v>100</v>
      </c>
      <c r="Q1486">
        <v>3</v>
      </c>
      <c r="R1486">
        <v>0</v>
      </c>
      <c r="S1486">
        <v>122</v>
      </c>
      <c r="T1486">
        <v>79</v>
      </c>
      <c r="U1486">
        <v>0.27800000000000002</v>
      </c>
      <c r="V1486">
        <v>0.41699999999999998</v>
      </c>
      <c r="W1486">
        <v>0.47799999999999998</v>
      </c>
      <c r="X1486">
        <v>0.89500000000000002</v>
      </c>
      <c r="Y1486">
        <v>146</v>
      </c>
      <c r="Z1486">
        <v>244</v>
      </c>
      <c r="AA1486">
        <v>5</v>
      </c>
      <c r="AB1486">
        <v>2</v>
      </c>
      <c r="AC1486">
        <v>0</v>
      </c>
      <c r="AD1486">
        <v>4</v>
      </c>
      <c r="AE1486">
        <v>17</v>
      </c>
      <c r="AF1486">
        <v>5.2</v>
      </c>
      <c r="AG1486" s="1">
        <v>3.4210526315789478</v>
      </c>
      <c r="AH1486">
        <v>3</v>
      </c>
      <c r="AI1486">
        <v>5.3</v>
      </c>
      <c r="AJ1486">
        <v>-0.8</v>
      </c>
      <c r="AK1486">
        <v>33</v>
      </c>
      <c r="AL1486">
        <v>2</v>
      </c>
      <c r="AM1486">
        <v>1</v>
      </c>
      <c r="AN1486">
        <v>3</v>
      </c>
      <c r="AO1486">
        <v>-2</v>
      </c>
      <c r="AP1486">
        <f>COUNTIFS(MVPs!$A$7:$A$217, 'All B'!C1486, MVPs!$C$7:$C$217, 'All B'!B1486)</f>
        <v>0</v>
      </c>
      <c r="AQ1486">
        <f t="shared" si="115"/>
        <v>0</v>
      </c>
      <c r="AR1486">
        <f t="shared" si="116"/>
        <v>0</v>
      </c>
      <c r="AS1486">
        <f t="shared" si="117"/>
        <v>0</v>
      </c>
      <c r="AT1486">
        <f t="shared" si="118"/>
        <v>0</v>
      </c>
      <c r="AU1486">
        <f t="shared" si="119"/>
        <v>0</v>
      </c>
    </row>
    <row r="1487" spans="1:47" x14ac:dyDescent="0.45">
      <c r="A1487">
        <v>1482</v>
      </c>
      <c r="B1487" t="s">
        <v>406</v>
      </c>
      <c r="C1487">
        <v>1999</v>
      </c>
      <c r="D1487">
        <v>35</v>
      </c>
      <c r="E1487" t="s">
        <v>25</v>
      </c>
      <c r="F1487" t="s">
        <v>17</v>
      </c>
      <c r="G1487">
        <v>153</v>
      </c>
      <c r="H1487">
        <v>661</v>
      </c>
      <c r="I1487">
        <v>521</v>
      </c>
      <c r="J1487">
        <v>118</v>
      </c>
      <c r="K1487">
        <v>145</v>
      </c>
      <c r="L1487">
        <v>58</v>
      </c>
      <c r="M1487">
        <v>21</v>
      </c>
      <c r="N1487">
        <v>1</v>
      </c>
      <c r="O1487">
        <v>65</v>
      </c>
      <c r="P1487">
        <v>147</v>
      </c>
      <c r="Q1487">
        <v>0</v>
      </c>
      <c r="R1487">
        <v>0</v>
      </c>
      <c r="S1487">
        <v>133</v>
      </c>
      <c r="T1487">
        <v>141</v>
      </c>
      <c r="U1487">
        <v>0.27800000000000002</v>
      </c>
      <c r="V1487">
        <v>0.42399999999999999</v>
      </c>
      <c r="W1487">
        <v>0.69699999999999995</v>
      </c>
      <c r="X1487">
        <v>1.1200000000000001</v>
      </c>
      <c r="Y1487">
        <v>177</v>
      </c>
      <c r="Z1487">
        <v>363</v>
      </c>
      <c r="AA1487">
        <v>12</v>
      </c>
      <c r="AB1487">
        <v>2</v>
      </c>
      <c r="AC1487">
        <v>0</v>
      </c>
      <c r="AD1487">
        <v>5</v>
      </c>
      <c r="AE1487">
        <v>21</v>
      </c>
      <c r="AF1487">
        <v>5.2</v>
      </c>
      <c r="AG1487" s="1">
        <v>3.3986928104575167</v>
      </c>
      <c r="AH1487">
        <v>3.2</v>
      </c>
      <c r="AI1487">
        <v>6.2</v>
      </c>
      <c r="AJ1487">
        <v>-1.7</v>
      </c>
      <c r="AK1487">
        <v>60</v>
      </c>
      <c r="AL1487">
        <v>-2</v>
      </c>
      <c r="AM1487">
        <v>-4</v>
      </c>
      <c r="AN1487">
        <v>-7</v>
      </c>
      <c r="AO1487">
        <v>-9</v>
      </c>
      <c r="AP1487">
        <f>COUNTIFS(MVPs!$A$7:$A$217, 'All B'!C1487, MVPs!$C$7:$C$217, 'All B'!B1487)</f>
        <v>0</v>
      </c>
      <c r="AQ1487">
        <f t="shared" si="115"/>
        <v>0</v>
      </c>
      <c r="AR1487">
        <f t="shared" si="116"/>
        <v>0</v>
      </c>
      <c r="AS1487">
        <f t="shared" si="117"/>
        <v>0</v>
      </c>
      <c r="AT1487">
        <f t="shared" si="118"/>
        <v>0</v>
      </c>
      <c r="AU1487">
        <f t="shared" si="119"/>
        <v>0</v>
      </c>
    </row>
    <row r="1488" spans="1:47" x14ac:dyDescent="0.45">
      <c r="A1488">
        <v>1483</v>
      </c>
      <c r="B1488" t="s">
        <v>591</v>
      </c>
      <c r="C1488">
        <v>1988</v>
      </c>
      <c r="D1488">
        <v>31</v>
      </c>
      <c r="E1488" t="s">
        <v>43</v>
      </c>
      <c r="F1488" t="s">
        <v>13</v>
      </c>
      <c r="G1488">
        <v>154</v>
      </c>
      <c r="H1488">
        <v>691</v>
      </c>
      <c r="I1488">
        <v>609</v>
      </c>
      <c r="J1488">
        <v>115</v>
      </c>
      <c r="K1488">
        <v>190</v>
      </c>
      <c r="L1488">
        <v>137</v>
      </c>
      <c r="M1488">
        <v>34</v>
      </c>
      <c r="N1488">
        <v>6</v>
      </c>
      <c r="O1488">
        <v>13</v>
      </c>
      <c r="P1488">
        <v>60</v>
      </c>
      <c r="Q1488">
        <v>41</v>
      </c>
      <c r="R1488">
        <v>10</v>
      </c>
      <c r="S1488">
        <v>71</v>
      </c>
      <c r="T1488">
        <v>54</v>
      </c>
      <c r="U1488">
        <v>0.312</v>
      </c>
      <c r="V1488">
        <v>0.38400000000000001</v>
      </c>
      <c r="W1488">
        <v>0.45200000000000001</v>
      </c>
      <c r="X1488">
        <v>0.83599999999999997</v>
      </c>
      <c r="Y1488">
        <v>133</v>
      </c>
      <c r="Z1488">
        <v>275</v>
      </c>
      <c r="AA1488">
        <v>10</v>
      </c>
      <c r="AB1488">
        <v>2</v>
      </c>
      <c r="AC1488">
        <v>5</v>
      </c>
      <c r="AD1488">
        <v>3</v>
      </c>
      <c r="AE1488">
        <v>8</v>
      </c>
      <c r="AF1488">
        <v>5.2</v>
      </c>
      <c r="AG1488" s="1">
        <v>3.3766233766233769</v>
      </c>
      <c r="AH1488">
        <v>3.2</v>
      </c>
      <c r="AI1488">
        <v>5.0999999999999996</v>
      </c>
      <c r="AJ1488">
        <v>-0.1</v>
      </c>
      <c r="AK1488">
        <v>25</v>
      </c>
      <c r="AL1488">
        <v>-1</v>
      </c>
      <c r="AM1488">
        <v>7</v>
      </c>
      <c r="AN1488">
        <v>6</v>
      </c>
      <c r="AO1488">
        <v>1</v>
      </c>
      <c r="AP1488">
        <f>COUNTIFS(MVPs!$A$7:$A$217, 'All B'!C1488, MVPs!$C$7:$C$217, 'All B'!B1488)</f>
        <v>0</v>
      </c>
      <c r="AQ1488">
        <f t="shared" si="115"/>
        <v>1</v>
      </c>
      <c r="AR1488">
        <f t="shared" si="116"/>
        <v>0</v>
      </c>
      <c r="AS1488">
        <f t="shared" si="117"/>
        <v>0</v>
      </c>
      <c r="AT1488">
        <f t="shared" si="118"/>
        <v>0</v>
      </c>
      <c r="AU1488">
        <f t="shared" si="119"/>
        <v>0</v>
      </c>
    </row>
    <row r="1489" spans="1:47" x14ac:dyDescent="0.45">
      <c r="A1489">
        <v>1484</v>
      </c>
      <c r="B1489" t="s">
        <v>564</v>
      </c>
      <c r="C1489">
        <v>2005</v>
      </c>
      <c r="D1489">
        <v>29</v>
      </c>
      <c r="E1489" t="s">
        <v>40</v>
      </c>
      <c r="F1489" t="s">
        <v>13</v>
      </c>
      <c r="G1489">
        <v>159</v>
      </c>
      <c r="H1489">
        <v>713</v>
      </c>
      <c r="I1489">
        <v>601</v>
      </c>
      <c r="J1489">
        <v>119</v>
      </c>
      <c r="K1489">
        <v>180</v>
      </c>
      <c r="L1489">
        <v>92</v>
      </c>
      <c r="M1489">
        <v>40</v>
      </c>
      <c r="N1489">
        <v>1</v>
      </c>
      <c r="O1489">
        <v>47</v>
      </c>
      <c r="P1489">
        <v>148</v>
      </c>
      <c r="Q1489">
        <v>1</v>
      </c>
      <c r="R1489">
        <v>0</v>
      </c>
      <c r="S1489">
        <v>102</v>
      </c>
      <c r="T1489">
        <v>124</v>
      </c>
      <c r="U1489">
        <v>0.3</v>
      </c>
      <c r="V1489">
        <v>0.39700000000000002</v>
      </c>
      <c r="W1489">
        <v>0.60399999999999998</v>
      </c>
      <c r="X1489">
        <v>1.0009999999999999</v>
      </c>
      <c r="Y1489">
        <v>158</v>
      </c>
      <c r="Z1489">
        <v>363</v>
      </c>
      <c r="AA1489">
        <v>13</v>
      </c>
      <c r="AB1489">
        <v>1</v>
      </c>
      <c r="AC1489">
        <v>0</v>
      </c>
      <c r="AD1489">
        <v>9</v>
      </c>
      <c r="AE1489">
        <v>9</v>
      </c>
      <c r="AF1489">
        <v>5.2</v>
      </c>
      <c r="AG1489" s="1">
        <v>3.2704402515723272</v>
      </c>
      <c r="AH1489">
        <v>2.8</v>
      </c>
      <c r="AI1489">
        <v>5.4</v>
      </c>
      <c r="AJ1489">
        <v>-1.6</v>
      </c>
      <c r="AK1489">
        <v>49</v>
      </c>
      <c r="AL1489">
        <v>0</v>
      </c>
      <c r="AM1489">
        <v>-4</v>
      </c>
      <c r="AN1489">
        <v>-4</v>
      </c>
      <c r="AO1489">
        <v>-1</v>
      </c>
      <c r="AP1489">
        <f>COUNTIFS(MVPs!$A$7:$A$217, 'All B'!C1489, MVPs!$C$7:$C$217, 'All B'!B1489)</f>
        <v>0</v>
      </c>
      <c r="AQ1489">
        <f t="shared" si="115"/>
        <v>0</v>
      </c>
      <c r="AR1489">
        <f t="shared" si="116"/>
        <v>0</v>
      </c>
      <c r="AS1489">
        <f t="shared" si="117"/>
        <v>0</v>
      </c>
      <c r="AT1489">
        <f t="shared" si="118"/>
        <v>0</v>
      </c>
      <c r="AU1489">
        <f t="shared" si="119"/>
        <v>0</v>
      </c>
    </row>
    <row r="1490" spans="1:47" x14ac:dyDescent="0.45">
      <c r="A1490">
        <v>1485</v>
      </c>
      <c r="B1490" t="s">
        <v>564</v>
      </c>
      <c r="C1490">
        <v>2016</v>
      </c>
      <c r="D1490">
        <v>40</v>
      </c>
      <c r="E1490" t="s">
        <v>40</v>
      </c>
      <c r="F1490" t="s">
        <v>13</v>
      </c>
      <c r="G1490">
        <v>151</v>
      </c>
      <c r="H1490">
        <v>626</v>
      </c>
      <c r="I1490">
        <v>537</v>
      </c>
      <c r="J1490">
        <v>79</v>
      </c>
      <c r="K1490">
        <v>169</v>
      </c>
      <c r="L1490">
        <v>82</v>
      </c>
      <c r="M1490">
        <v>48</v>
      </c>
      <c r="N1490">
        <v>1</v>
      </c>
      <c r="O1490">
        <v>38</v>
      </c>
      <c r="P1490">
        <v>127</v>
      </c>
      <c r="Q1490">
        <v>2</v>
      </c>
      <c r="R1490">
        <v>0</v>
      </c>
      <c r="S1490">
        <v>80</v>
      </c>
      <c r="T1490">
        <v>86</v>
      </c>
      <c r="U1490">
        <v>0.315</v>
      </c>
      <c r="V1490">
        <v>0.40100000000000002</v>
      </c>
      <c r="W1490">
        <v>0.62</v>
      </c>
      <c r="X1490">
        <v>1.0209999999999999</v>
      </c>
      <c r="Y1490">
        <v>164</v>
      </c>
      <c r="Z1490">
        <v>333</v>
      </c>
      <c r="AA1490">
        <v>22</v>
      </c>
      <c r="AB1490">
        <v>2</v>
      </c>
      <c r="AC1490">
        <v>0</v>
      </c>
      <c r="AD1490">
        <v>7</v>
      </c>
      <c r="AE1490">
        <v>15</v>
      </c>
      <c r="AF1490">
        <v>5.2</v>
      </c>
      <c r="AG1490" s="1">
        <v>3.443708609271523</v>
      </c>
      <c r="AH1490">
        <v>3</v>
      </c>
      <c r="AI1490">
        <v>5.0999999999999996</v>
      </c>
      <c r="AJ1490">
        <v>-1.2</v>
      </c>
      <c r="AK1490">
        <v>46</v>
      </c>
      <c r="AL1490">
        <v>-3</v>
      </c>
      <c r="AM1490">
        <v>-3</v>
      </c>
      <c r="AN1490">
        <v>-6</v>
      </c>
      <c r="AO1490">
        <v>1</v>
      </c>
      <c r="AP1490">
        <f>COUNTIFS(MVPs!$A$7:$A$217, 'All B'!C1490, MVPs!$C$7:$C$217, 'All B'!B1490)</f>
        <v>0</v>
      </c>
      <c r="AQ1490">
        <f t="shared" si="115"/>
        <v>3</v>
      </c>
      <c r="AR1490">
        <f t="shared" si="116"/>
        <v>0</v>
      </c>
      <c r="AS1490">
        <f t="shared" si="117"/>
        <v>0</v>
      </c>
      <c r="AT1490">
        <f t="shared" si="118"/>
        <v>0</v>
      </c>
      <c r="AU1490">
        <f t="shared" si="119"/>
        <v>0</v>
      </c>
    </row>
    <row r="1491" spans="1:47" x14ac:dyDescent="0.45">
      <c r="A1491">
        <v>1486</v>
      </c>
      <c r="B1491" t="s">
        <v>839</v>
      </c>
      <c r="C1491">
        <v>1970</v>
      </c>
      <c r="D1491">
        <v>30</v>
      </c>
      <c r="E1491" t="s">
        <v>37</v>
      </c>
      <c r="F1491" t="s">
        <v>17</v>
      </c>
      <c r="G1491">
        <v>161</v>
      </c>
      <c r="H1491">
        <v>705</v>
      </c>
      <c r="I1491">
        <v>614</v>
      </c>
      <c r="J1491">
        <v>84</v>
      </c>
      <c r="K1491">
        <v>196</v>
      </c>
      <c r="L1491">
        <v>135</v>
      </c>
      <c r="M1491">
        <v>47</v>
      </c>
      <c r="N1491">
        <v>4</v>
      </c>
      <c r="O1491">
        <v>10</v>
      </c>
      <c r="P1491">
        <v>111</v>
      </c>
      <c r="Q1491">
        <v>8</v>
      </c>
      <c r="R1491">
        <v>2</v>
      </c>
      <c r="S1491">
        <v>79</v>
      </c>
      <c r="T1491">
        <v>70</v>
      </c>
      <c r="U1491">
        <v>0.31900000000000001</v>
      </c>
      <c r="V1491">
        <v>0.39200000000000002</v>
      </c>
      <c r="W1491">
        <v>0.45800000000000002</v>
      </c>
      <c r="X1491">
        <v>0.85</v>
      </c>
      <c r="Y1491">
        <v>133</v>
      </c>
      <c r="Z1491">
        <v>281</v>
      </c>
      <c r="AA1491">
        <v>14</v>
      </c>
      <c r="AB1491">
        <v>0</v>
      </c>
      <c r="AC1491">
        <v>4</v>
      </c>
      <c r="AD1491">
        <v>8</v>
      </c>
      <c r="AE1491">
        <v>18</v>
      </c>
      <c r="AF1491">
        <v>5.2</v>
      </c>
      <c r="AG1491" s="1">
        <v>3.2298136645962732</v>
      </c>
      <c r="AH1491">
        <v>2.9</v>
      </c>
      <c r="AI1491">
        <v>4.3</v>
      </c>
      <c r="AJ1491">
        <v>0</v>
      </c>
      <c r="AK1491">
        <v>29</v>
      </c>
      <c r="AL1491">
        <v>1</v>
      </c>
      <c r="AM1491">
        <v>-1</v>
      </c>
      <c r="AN1491">
        <v>0</v>
      </c>
      <c r="AO1491">
        <v>8</v>
      </c>
      <c r="AP1491">
        <f>COUNTIFS(MVPs!$A$7:$A$217, 'All B'!C1491, MVPs!$C$7:$C$217, 'All B'!B1491)</f>
        <v>0</v>
      </c>
      <c r="AQ1491">
        <f t="shared" si="115"/>
        <v>1</v>
      </c>
      <c r="AR1491">
        <f t="shared" si="116"/>
        <v>0</v>
      </c>
      <c r="AS1491">
        <f t="shared" si="117"/>
        <v>0</v>
      </c>
      <c r="AT1491">
        <f t="shared" si="118"/>
        <v>0</v>
      </c>
      <c r="AU1491">
        <f t="shared" si="119"/>
        <v>0</v>
      </c>
    </row>
    <row r="1492" spans="1:47" x14ac:dyDescent="0.45">
      <c r="A1492">
        <v>1487</v>
      </c>
      <c r="B1492" t="s">
        <v>421</v>
      </c>
      <c r="C1492">
        <v>2013</v>
      </c>
      <c r="D1492">
        <v>29</v>
      </c>
      <c r="E1492" t="s">
        <v>37</v>
      </c>
      <c r="F1492" t="s">
        <v>17</v>
      </c>
      <c r="G1492">
        <v>86</v>
      </c>
      <c r="H1492">
        <v>336</v>
      </c>
      <c r="I1492">
        <v>304</v>
      </c>
      <c r="J1492">
        <v>62</v>
      </c>
      <c r="K1492">
        <v>105</v>
      </c>
      <c r="L1492">
        <v>58</v>
      </c>
      <c r="M1492">
        <v>25</v>
      </c>
      <c r="N1492">
        <v>2</v>
      </c>
      <c r="O1492">
        <v>20</v>
      </c>
      <c r="P1492">
        <v>57</v>
      </c>
      <c r="Q1492">
        <v>10</v>
      </c>
      <c r="R1492">
        <v>2</v>
      </c>
      <c r="S1492">
        <v>27</v>
      </c>
      <c r="T1492">
        <v>52</v>
      </c>
      <c r="U1492">
        <v>0.34499999999999997</v>
      </c>
      <c r="V1492">
        <v>0.40200000000000002</v>
      </c>
      <c r="W1492">
        <v>0.63800000000000001</v>
      </c>
      <c r="X1492">
        <v>1.04</v>
      </c>
      <c r="Y1492">
        <v>189</v>
      </c>
      <c r="Z1492">
        <v>194</v>
      </c>
      <c r="AA1492">
        <v>5</v>
      </c>
      <c r="AB1492">
        <v>3</v>
      </c>
      <c r="AC1492">
        <v>0</v>
      </c>
      <c r="AD1492">
        <v>2</v>
      </c>
      <c r="AE1492">
        <v>3</v>
      </c>
      <c r="AF1492">
        <v>5.2</v>
      </c>
      <c r="AG1492" s="1">
        <v>6.0465116279069768</v>
      </c>
      <c r="AH1492">
        <v>4.2</v>
      </c>
      <c r="AI1492">
        <v>5.0999999999999996</v>
      </c>
      <c r="AJ1492">
        <v>0.5</v>
      </c>
      <c r="AK1492">
        <v>33</v>
      </c>
      <c r="AL1492">
        <v>1</v>
      </c>
      <c r="AM1492">
        <v>0</v>
      </c>
      <c r="AN1492">
        <v>1</v>
      </c>
      <c r="AO1492">
        <v>1</v>
      </c>
      <c r="AP1492">
        <f>COUNTIFS(MVPs!$A$7:$A$217, 'All B'!C1492, MVPs!$C$7:$C$217, 'All B'!B1492)</f>
        <v>0</v>
      </c>
      <c r="AQ1492">
        <f t="shared" si="115"/>
        <v>0</v>
      </c>
      <c r="AR1492">
        <f t="shared" si="116"/>
        <v>0</v>
      </c>
      <c r="AS1492">
        <f t="shared" si="117"/>
        <v>0</v>
      </c>
      <c r="AT1492">
        <f t="shared" si="118"/>
        <v>0</v>
      </c>
      <c r="AU1492">
        <f t="shared" si="119"/>
        <v>0</v>
      </c>
    </row>
    <row r="1493" spans="1:47" x14ac:dyDescent="0.45">
      <c r="A1493">
        <v>1488</v>
      </c>
      <c r="B1493" t="s">
        <v>425</v>
      </c>
      <c r="C1493">
        <v>2001</v>
      </c>
      <c r="D1493">
        <v>29</v>
      </c>
      <c r="E1493" t="s">
        <v>40</v>
      </c>
      <c r="F1493" t="s">
        <v>13</v>
      </c>
      <c r="G1493">
        <v>142</v>
      </c>
      <c r="H1493">
        <v>620</v>
      </c>
      <c r="I1493">
        <v>529</v>
      </c>
      <c r="J1493">
        <v>93</v>
      </c>
      <c r="K1493">
        <v>162</v>
      </c>
      <c r="L1493">
        <v>86</v>
      </c>
      <c r="M1493">
        <v>33</v>
      </c>
      <c r="N1493">
        <v>2</v>
      </c>
      <c r="O1493">
        <v>41</v>
      </c>
      <c r="P1493">
        <v>125</v>
      </c>
      <c r="Q1493">
        <v>0</v>
      </c>
      <c r="R1493">
        <v>1</v>
      </c>
      <c r="S1493">
        <v>81</v>
      </c>
      <c r="T1493">
        <v>147</v>
      </c>
      <c r="U1493">
        <v>0.30599999999999999</v>
      </c>
      <c r="V1493">
        <v>0.40500000000000003</v>
      </c>
      <c r="W1493">
        <v>0.60899999999999999</v>
      </c>
      <c r="X1493">
        <v>1.014</v>
      </c>
      <c r="Y1493">
        <v>162</v>
      </c>
      <c r="Z1493">
        <v>322</v>
      </c>
      <c r="AA1493">
        <v>9</v>
      </c>
      <c r="AB1493">
        <v>8</v>
      </c>
      <c r="AC1493">
        <v>0</v>
      </c>
      <c r="AD1493">
        <v>2</v>
      </c>
      <c r="AE1493">
        <v>25</v>
      </c>
      <c r="AF1493">
        <v>5.2</v>
      </c>
      <c r="AG1493" s="1">
        <v>3.6619718309859155</v>
      </c>
      <c r="AH1493">
        <v>3.1</v>
      </c>
      <c r="AI1493">
        <v>5.2</v>
      </c>
      <c r="AJ1493">
        <v>-0.9</v>
      </c>
      <c r="AK1493">
        <v>43</v>
      </c>
      <c r="AL1493">
        <v>0</v>
      </c>
      <c r="AM1493">
        <v>-2</v>
      </c>
      <c r="AN1493">
        <v>-2</v>
      </c>
      <c r="AO1493">
        <v>0</v>
      </c>
      <c r="AP1493">
        <f>COUNTIFS(MVPs!$A$7:$A$217, 'All B'!C1493, MVPs!$C$7:$C$217, 'All B'!B1493)</f>
        <v>0</v>
      </c>
      <c r="AQ1493">
        <f t="shared" si="115"/>
        <v>0</v>
      </c>
      <c r="AR1493">
        <f t="shared" si="116"/>
        <v>0</v>
      </c>
      <c r="AS1493">
        <f t="shared" si="117"/>
        <v>0</v>
      </c>
      <c r="AT1493">
        <f t="shared" si="118"/>
        <v>0</v>
      </c>
      <c r="AU1493">
        <f t="shared" si="119"/>
        <v>0</v>
      </c>
    </row>
    <row r="1494" spans="1:47" x14ac:dyDescent="0.45">
      <c r="A1494">
        <v>1489</v>
      </c>
      <c r="B1494" t="s">
        <v>432</v>
      </c>
      <c r="C1494">
        <v>2008</v>
      </c>
      <c r="D1494">
        <v>30</v>
      </c>
      <c r="E1494" t="s">
        <v>127</v>
      </c>
      <c r="F1494" t="s">
        <v>13</v>
      </c>
      <c r="G1494">
        <v>155</v>
      </c>
      <c r="H1494">
        <v>704</v>
      </c>
      <c r="I1494">
        <v>611</v>
      </c>
      <c r="J1494">
        <v>107</v>
      </c>
      <c r="K1494">
        <v>181</v>
      </c>
      <c r="L1494">
        <v>113</v>
      </c>
      <c r="M1494">
        <v>51</v>
      </c>
      <c r="N1494">
        <v>8</v>
      </c>
      <c r="O1494">
        <v>9</v>
      </c>
      <c r="P1494">
        <v>57</v>
      </c>
      <c r="Q1494">
        <v>40</v>
      </c>
      <c r="R1494">
        <v>10</v>
      </c>
      <c r="S1494">
        <v>82</v>
      </c>
      <c r="T1494">
        <v>104</v>
      </c>
      <c r="U1494">
        <v>0.29599999999999999</v>
      </c>
      <c r="V1494">
        <v>0.378</v>
      </c>
      <c r="W1494">
        <v>0.45</v>
      </c>
      <c r="X1494">
        <v>0.82799999999999996</v>
      </c>
      <c r="Y1494">
        <v>118</v>
      </c>
      <c r="Z1494">
        <v>275</v>
      </c>
      <c r="AA1494">
        <v>8</v>
      </c>
      <c r="AB1494">
        <v>2</v>
      </c>
      <c r="AC1494">
        <v>3</v>
      </c>
      <c r="AD1494">
        <v>6</v>
      </c>
      <c r="AE1494">
        <v>3</v>
      </c>
      <c r="AF1494">
        <v>5.2</v>
      </c>
      <c r="AG1494" s="1">
        <v>3.354838709677419</v>
      </c>
      <c r="AH1494">
        <v>2.9</v>
      </c>
      <c r="AI1494">
        <v>5.2</v>
      </c>
      <c r="AJ1494">
        <v>0.6</v>
      </c>
      <c r="AK1494">
        <v>20</v>
      </c>
      <c r="AL1494">
        <v>1</v>
      </c>
      <c r="AM1494">
        <v>2</v>
      </c>
      <c r="AN1494">
        <v>3</v>
      </c>
      <c r="AO1494">
        <v>0</v>
      </c>
      <c r="AP1494">
        <f>COUNTIFS(MVPs!$A$7:$A$217, 'All B'!C1494, MVPs!$C$7:$C$217, 'All B'!B1494)</f>
        <v>0</v>
      </c>
      <c r="AQ1494">
        <f t="shared" si="115"/>
        <v>1</v>
      </c>
      <c r="AR1494">
        <f t="shared" si="116"/>
        <v>0</v>
      </c>
      <c r="AS1494">
        <f t="shared" si="117"/>
        <v>0</v>
      </c>
      <c r="AT1494">
        <f t="shared" si="118"/>
        <v>0</v>
      </c>
      <c r="AU1494">
        <f t="shared" si="119"/>
        <v>0</v>
      </c>
    </row>
    <row r="1495" spans="1:47" x14ac:dyDescent="0.45">
      <c r="A1495">
        <v>1490</v>
      </c>
      <c r="B1495" t="s">
        <v>642</v>
      </c>
      <c r="C1495">
        <v>1975</v>
      </c>
      <c r="D1495">
        <v>28</v>
      </c>
      <c r="E1495" t="s">
        <v>94</v>
      </c>
      <c r="F1495" t="s">
        <v>13</v>
      </c>
      <c r="G1495">
        <v>158</v>
      </c>
      <c r="H1495">
        <v>623</v>
      </c>
      <c r="I1495">
        <v>498</v>
      </c>
      <c r="J1495">
        <v>83</v>
      </c>
      <c r="K1495">
        <v>127</v>
      </c>
      <c r="L1495">
        <v>81</v>
      </c>
      <c r="M1495">
        <v>17</v>
      </c>
      <c r="N1495">
        <v>0</v>
      </c>
      <c r="O1495">
        <v>29</v>
      </c>
      <c r="P1495">
        <v>87</v>
      </c>
      <c r="Q1495">
        <v>7</v>
      </c>
      <c r="R1495">
        <v>4</v>
      </c>
      <c r="S1495">
        <v>106</v>
      </c>
      <c r="T1495">
        <v>127</v>
      </c>
      <c r="U1495">
        <v>0.255</v>
      </c>
      <c r="V1495">
        <v>0.39500000000000002</v>
      </c>
      <c r="W1495">
        <v>0.46400000000000002</v>
      </c>
      <c r="X1495">
        <v>0.85899999999999999</v>
      </c>
      <c r="Y1495">
        <v>145</v>
      </c>
      <c r="Z1495">
        <v>231</v>
      </c>
      <c r="AA1495">
        <v>8</v>
      </c>
      <c r="AB1495">
        <v>12</v>
      </c>
      <c r="AC1495">
        <v>3</v>
      </c>
      <c r="AD1495">
        <v>4</v>
      </c>
      <c r="AE1495">
        <v>2</v>
      </c>
      <c r="AF1495">
        <v>5.2</v>
      </c>
      <c r="AG1495" s="1">
        <v>3.2911392405063293</v>
      </c>
      <c r="AH1495">
        <v>3.1</v>
      </c>
      <c r="AI1495">
        <v>6.2</v>
      </c>
      <c r="AJ1495">
        <v>-0.4</v>
      </c>
      <c r="AK1495">
        <v>32</v>
      </c>
      <c r="AL1495">
        <v>0</v>
      </c>
      <c r="AM1495">
        <v>1</v>
      </c>
      <c r="AN1495">
        <v>1</v>
      </c>
      <c r="AO1495">
        <v>-9</v>
      </c>
      <c r="AP1495">
        <f>COUNTIFS(MVPs!$A$7:$A$217, 'All B'!C1495, MVPs!$C$7:$C$217, 'All B'!B1495)</f>
        <v>0</v>
      </c>
      <c r="AQ1495">
        <f t="shared" si="115"/>
        <v>2</v>
      </c>
      <c r="AR1495">
        <f t="shared" si="116"/>
        <v>0</v>
      </c>
      <c r="AS1495">
        <f t="shared" si="117"/>
        <v>0</v>
      </c>
      <c r="AT1495">
        <f t="shared" si="118"/>
        <v>0</v>
      </c>
      <c r="AU1495">
        <f t="shared" si="119"/>
        <v>0</v>
      </c>
    </row>
    <row r="1496" spans="1:47" x14ac:dyDescent="0.45">
      <c r="A1496">
        <v>1491</v>
      </c>
      <c r="B1496" t="s">
        <v>558</v>
      </c>
      <c r="C1496">
        <v>2022</v>
      </c>
      <c r="D1496">
        <v>29</v>
      </c>
      <c r="E1496" t="s">
        <v>37</v>
      </c>
      <c r="F1496" t="s">
        <v>17</v>
      </c>
      <c r="G1496">
        <v>160</v>
      </c>
      <c r="H1496">
        <v>708</v>
      </c>
      <c r="I1496">
        <v>652</v>
      </c>
      <c r="J1496">
        <v>101</v>
      </c>
      <c r="K1496">
        <v>194</v>
      </c>
      <c r="L1496">
        <v>130</v>
      </c>
      <c r="M1496">
        <v>39</v>
      </c>
      <c r="N1496">
        <v>4</v>
      </c>
      <c r="O1496">
        <v>21</v>
      </c>
      <c r="P1496">
        <v>100</v>
      </c>
      <c r="Q1496">
        <v>27</v>
      </c>
      <c r="R1496">
        <v>3</v>
      </c>
      <c r="S1496">
        <v>45</v>
      </c>
      <c r="T1496">
        <v>131</v>
      </c>
      <c r="U1496">
        <v>0.29799999999999999</v>
      </c>
      <c r="V1496">
        <v>0.34300000000000003</v>
      </c>
      <c r="W1496">
        <v>0.46600000000000003</v>
      </c>
      <c r="X1496">
        <v>0.80900000000000005</v>
      </c>
      <c r="Y1496">
        <v>124</v>
      </c>
      <c r="Z1496">
        <v>304</v>
      </c>
      <c r="AA1496">
        <v>9</v>
      </c>
      <c r="AB1496">
        <v>3</v>
      </c>
      <c r="AC1496">
        <v>0</v>
      </c>
      <c r="AD1496">
        <v>6</v>
      </c>
      <c r="AE1496">
        <v>1</v>
      </c>
      <c r="AF1496">
        <v>5.2</v>
      </c>
      <c r="AG1496" s="1">
        <v>3.25</v>
      </c>
      <c r="AH1496">
        <v>3.1</v>
      </c>
      <c r="AI1496">
        <v>5.3</v>
      </c>
      <c r="AJ1496">
        <v>1</v>
      </c>
      <c r="AK1496">
        <v>16</v>
      </c>
      <c r="AL1496">
        <v>1</v>
      </c>
      <c r="AM1496">
        <v>3</v>
      </c>
      <c r="AN1496">
        <v>4</v>
      </c>
      <c r="AO1496">
        <v>-1</v>
      </c>
      <c r="AP1496">
        <f>COUNTIFS(MVPs!$A$7:$A$217, 'All B'!C1496, MVPs!$C$7:$C$217, 'All B'!B1496)</f>
        <v>0</v>
      </c>
      <c r="AQ1496">
        <f t="shared" si="115"/>
        <v>2</v>
      </c>
      <c r="AR1496">
        <f t="shared" si="116"/>
        <v>1</v>
      </c>
      <c r="AS1496">
        <f t="shared" si="117"/>
        <v>0</v>
      </c>
      <c r="AT1496">
        <f t="shared" si="118"/>
        <v>0</v>
      </c>
      <c r="AU1496">
        <f t="shared" si="119"/>
        <v>0</v>
      </c>
    </row>
    <row r="1497" spans="1:47" x14ac:dyDescent="0.45">
      <c r="A1497">
        <v>1492</v>
      </c>
      <c r="B1497" t="s">
        <v>840</v>
      </c>
      <c r="C1497">
        <v>2011</v>
      </c>
      <c r="D1497">
        <v>25</v>
      </c>
      <c r="E1497" t="s">
        <v>127</v>
      </c>
      <c r="F1497" t="s">
        <v>13</v>
      </c>
      <c r="G1497">
        <v>139</v>
      </c>
      <c r="H1497">
        <v>551</v>
      </c>
      <c r="I1497">
        <v>500</v>
      </c>
      <c r="J1497">
        <v>72</v>
      </c>
      <c r="K1497">
        <v>131</v>
      </c>
      <c r="L1497">
        <v>81</v>
      </c>
      <c r="M1497">
        <v>28</v>
      </c>
      <c r="N1497">
        <v>0</v>
      </c>
      <c r="O1497">
        <v>22</v>
      </c>
      <c r="P1497">
        <v>68</v>
      </c>
      <c r="Q1497">
        <v>1</v>
      </c>
      <c r="R1497">
        <v>0</v>
      </c>
      <c r="S1497">
        <v>48</v>
      </c>
      <c r="T1497">
        <v>84</v>
      </c>
      <c r="U1497">
        <v>0.26200000000000001</v>
      </c>
      <c r="V1497">
        <v>0.32800000000000001</v>
      </c>
      <c r="W1497">
        <v>0.45</v>
      </c>
      <c r="X1497">
        <v>0.77800000000000002</v>
      </c>
      <c r="Y1497">
        <v>110</v>
      </c>
      <c r="Z1497">
        <v>225</v>
      </c>
      <c r="AA1497">
        <v>16</v>
      </c>
      <c r="AB1497">
        <v>2</v>
      </c>
      <c r="AC1497">
        <v>0</v>
      </c>
      <c r="AD1497">
        <v>1</v>
      </c>
      <c r="AE1497">
        <v>3</v>
      </c>
      <c r="AF1497">
        <v>5.2</v>
      </c>
      <c r="AG1497" s="1">
        <v>3.7410071942446046</v>
      </c>
      <c r="AH1497">
        <v>3.2</v>
      </c>
      <c r="AI1497">
        <v>3.2</v>
      </c>
      <c r="AJ1497">
        <v>3</v>
      </c>
      <c r="AK1497">
        <v>4</v>
      </c>
      <c r="AL1497">
        <v>-2</v>
      </c>
      <c r="AM1497">
        <v>0</v>
      </c>
      <c r="AN1497">
        <v>-2</v>
      </c>
      <c r="AO1497">
        <v>20</v>
      </c>
      <c r="AP1497">
        <f>COUNTIFS(MVPs!$A$7:$A$217, 'All B'!C1497, MVPs!$C$7:$C$217, 'All B'!B1497)</f>
        <v>0</v>
      </c>
      <c r="AQ1497">
        <f t="shared" si="115"/>
        <v>0</v>
      </c>
      <c r="AR1497">
        <f t="shared" si="116"/>
        <v>0</v>
      </c>
      <c r="AS1497">
        <f t="shared" si="117"/>
        <v>0</v>
      </c>
      <c r="AT1497">
        <f t="shared" si="118"/>
        <v>0</v>
      </c>
      <c r="AU1497">
        <f t="shared" si="119"/>
        <v>0</v>
      </c>
    </row>
    <row r="1498" spans="1:47" x14ac:dyDescent="0.45">
      <c r="A1498">
        <v>1493</v>
      </c>
      <c r="B1498" t="s">
        <v>531</v>
      </c>
      <c r="C1498">
        <v>1963</v>
      </c>
      <c r="D1498">
        <v>28</v>
      </c>
      <c r="E1498" t="s">
        <v>65</v>
      </c>
      <c r="F1498" t="s">
        <v>17</v>
      </c>
      <c r="G1498">
        <v>157</v>
      </c>
      <c r="H1498">
        <v>607</v>
      </c>
      <c r="I1498">
        <v>565</v>
      </c>
      <c r="J1498">
        <v>75</v>
      </c>
      <c r="K1498">
        <v>159</v>
      </c>
      <c r="L1498">
        <v>99</v>
      </c>
      <c r="M1498">
        <v>31</v>
      </c>
      <c r="N1498">
        <v>9</v>
      </c>
      <c r="O1498">
        <v>20</v>
      </c>
      <c r="P1498">
        <v>82</v>
      </c>
      <c r="Q1498">
        <v>11</v>
      </c>
      <c r="R1498">
        <v>2</v>
      </c>
      <c r="S1498">
        <v>27</v>
      </c>
      <c r="T1498">
        <v>87</v>
      </c>
      <c r="U1498">
        <v>0.28100000000000003</v>
      </c>
      <c r="V1498">
        <v>0.31900000000000001</v>
      </c>
      <c r="W1498">
        <v>0.47399999999999998</v>
      </c>
      <c r="X1498">
        <v>0.79300000000000004</v>
      </c>
      <c r="Y1498">
        <v>127</v>
      </c>
      <c r="Z1498">
        <v>268</v>
      </c>
      <c r="AA1498">
        <v>13</v>
      </c>
      <c r="AB1498">
        <v>6</v>
      </c>
      <c r="AC1498">
        <v>5</v>
      </c>
      <c r="AD1498">
        <v>4</v>
      </c>
      <c r="AE1498">
        <v>3</v>
      </c>
      <c r="AF1498">
        <v>5.2</v>
      </c>
      <c r="AG1498" s="1">
        <v>3.3121019108280256</v>
      </c>
      <c r="AH1498">
        <v>2.8</v>
      </c>
      <c r="AI1498">
        <v>4.3</v>
      </c>
      <c r="AJ1498">
        <v>0.1</v>
      </c>
      <c r="AK1498">
        <v>21</v>
      </c>
      <c r="AL1498">
        <v>0</v>
      </c>
      <c r="AM1498">
        <v>3</v>
      </c>
      <c r="AN1498">
        <v>2</v>
      </c>
      <c r="AO1498">
        <v>7</v>
      </c>
      <c r="AP1498">
        <f>COUNTIFS(MVPs!$A$7:$A$217, 'All B'!C1498, MVPs!$C$7:$C$217, 'All B'!B1498)</f>
        <v>0</v>
      </c>
      <c r="AQ1498">
        <f t="shared" si="115"/>
        <v>3</v>
      </c>
      <c r="AR1498">
        <f t="shared" si="116"/>
        <v>1</v>
      </c>
      <c r="AS1498">
        <f t="shared" si="117"/>
        <v>0</v>
      </c>
      <c r="AT1498">
        <f t="shared" si="118"/>
        <v>0</v>
      </c>
      <c r="AU1498">
        <f t="shared" si="119"/>
        <v>0</v>
      </c>
    </row>
    <row r="1499" spans="1:47" x14ac:dyDescent="0.45">
      <c r="A1499">
        <v>1494</v>
      </c>
      <c r="B1499" t="s">
        <v>45</v>
      </c>
      <c r="C1499">
        <v>2022</v>
      </c>
      <c r="D1499">
        <v>32</v>
      </c>
      <c r="E1499" t="s">
        <v>46</v>
      </c>
      <c r="F1499" t="s">
        <v>13</v>
      </c>
      <c r="G1499">
        <v>141</v>
      </c>
      <c r="H1499">
        <v>604</v>
      </c>
      <c r="I1499">
        <v>527</v>
      </c>
      <c r="J1499">
        <v>103</v>
      </c>
      <c r="K1499">
        <v>158</v>
      </c>
      <c r="L1499">
        <v>91</v>
      </c>
      <c r="M1499">
        <v>39</v>
      </c>
      <c r="N1499">
        <v>0</v>
      </c>
      <c r="O1499">
        <v>28</v>
      </c>
      <c r="P1499">
        <v>57</v>
      </c>
      <c r="Q1499">
        <v>18</v>
      </c>
      <c r="R1499">
        <v>1</v>
      </c>
      <c r="S1499">
        <v>66</v>
      </c>
      <c r="T1499">
        <v>87</v>
      </c>
      <c r="U1499">
        <v>0.3</v>
      </c>
      <c r="V1499">
        <v>0.38700000000000001</v>
      </c>
      <c r="W1499">
        <v>0.53300000000000003</v>
      </c>
      <c r="X1499">
        <v>0.92100000000000004</v>
      </c>
      <c r="Y1499">
        <v>161</v>
      </c>
      <c r="Z1499">
        <v>281</v>
      </c>
      <c r="AA1499">
        <v>13</v>
      </c>
      <c r="AB1499">
        <v>10</v>
      </c>
      <c r="AC1499">
        <v>0</v>
      </c>
      <c r="AD1499">
        <v>1</v>
      </c>
      <c r="AE1499">
        <v>2</v>
      </c>
      <c r="AF1499">
        <v>5.2</v>
      </c>
      <c r="AG1499" s="1">
        <v>3.687943262411348</v>
      </c>
      <c r="AH1499">
        <v>3.2</v>
      </c>
      <c r="AI1499">
        <v>6.9</v>
      </c>
      <c r="AJ1499">
        <v>-1.2</v>
      </c>
      <c r="AK1499">
        <v>41</v>
      </c>
      <c r="AL1499">
        <v>-2</v>
      </c>
      <c r="AM1499">
        <v>2</v>
      </c>
      <c r="AN1499">
        <v>0</v>
      </c>
      <c r="AO1499">
        <v>-15</v>
      </c>
      <c r="AP1499">
        <f>COUNTIFS(MVPs!$A$7:$A$217, 'All B'!C1499, MVPs!$C$7:$C$217, 'All B'!B1499)</f>
        <v>0</v>
      </c>
      <c r="AQ1499">
        <f t="shared" si="115"/>
        <v>2</v>
      </c>
      <c r="AR1499">
        <f t="shared" si="116"/>
        <v>0</v>
      </c>
      <c r="AS1499">
        <f t="shared" si="117"/>
        <v>0</v>
      </c>
      <c r="AT1499">
        <f t="shared" si="118"/>
        <v>0</v>
      </c>
      <c r="AU1499">
        <f t="shared" si="119"/>
        <v>0</v>
      </c>
    </row>
    <row r="1500" spans="1:47" x14ac:dyDescent="0.45">
      <c r="A1500">
        <v>1495</v>
      </c>
      <c r="B1500" t="s">
        <v>381</v>
      </c>
      <c r="C1500">
        <v>1970</v>
      </c>
      <c r="D1500">
        <v>24</v>
      </c>
      <c r="E1500" t="s">
        <v>65</v>
      </c>
      <c r="F1500" t="s">
        <v>17</v>
      </c>
      <c r="G1500">
        <v>157</v>
      </c>
      <c r="H1500">
        <v>745</v>
      </c>
      <c r="I1500">
        <v>663</v>
      </c>
      <c r="J1500">
        <v>134</v>
      </c>
      <c r="K1500">
        <v>200</v>
      </c>
      <c r="L1500">
        <v>128</v>
      </c>
      <c r="M1500">
        <v>36</v>
      </c>
      <c r="N1500">
        <v>10</v>
      </c>
      <c r="O1500">
        <v>26</v>
      </c>
      <c r="P1500">
        <v>78</v>
      </c>
      <c r="Q1500">
        <v>48</v>
      </c>
      <c r="R1500">
        <v>10</v>
      </c>
      <c r="S1500">
        <v>77</v>
      </c>
      <c r="T1500">
        <v>189</v>
      </c>
      <c r="U1500">
        <v>0.30199999999999999</v>
      </c>
      <c r="V1500">
        <v>0.375</v>
      </c>
      <c r="W1500">
        <v>0.504</v>
      </c>
      <c r="X1500">
        <v>0.879</v>
      </c>
      <c r="Y1500">
        <v>135</v>
      </c>
      <c r="Z1500">
        <v>334</v>
      </c>
      <c r="AA1500">
        <v>6</v>
      </c>
      <c r="AB1500">
        <v>2</v>
      </c>
      <c r="AC1500">
        <v>1</v>
      </c>
      <c r="AD1500">
        <v>2</v>
      </c>
      <c r="AE1500">
        <v>7</v>
      </c>
      <c r="AF1500">
        <v>5.2</v>
      </c>
      <c r="AG1500" s="1">
        <v>3.3121019108280256</v>
      </c>
      <c r="AH1500">
        <v>3</v>
      </c>
      <c r="AI1500">
        <v>5.5</v>
      </c>
      <c r="AJ1500">
        <v>-1</v>
      </c>
      <c r="AK1500">
        <v>34</v>
      </c>
      <c r="AL1500">
        <v>0</v>
      </c>
      <c r="AM1500">
        <v>5</v>
      </c>
      <c r="AN1500">
        <v>4</v>
      </c>
      <c r="AO1500">
        <v>-4</v>
      </c>
      <c r="AP1500">
        <f>COUNTIFS(MVPs!$A$7:$A$217, 'All B'!C1500, MVPs!$C$7:$C$217, 'All B'!B1500)</f>
        <v>0</v>
      </c>
      <c r="AQ1500">
        <f t="shared" si="115"/>
        <v>2</v>
      </c>
      <c r="AR1500">
        <f t="shared" si="116"/>
        <v>0</v>
      </c>
      <c r="AS1500">
        <f t="shared" si="117"/>
        <v>0</v>
      </c>
      <c r="AT1500">
        <f t="shared" si="118"/>
        <v>0</v>
      </c>
      <c r="AU1500">
        <f t="shared" si="119"/>
        <v>0</v>
      </c>
    </row>
    <row r="1501" spans="1:47" x14ac:dyDescent="0.45">
      <c r="A1501">
        <v>1496</v>
      </c>
      <c r="B1501" t="s">
        <v>231</v>
      </c>
      <c r="C1501">
        <v>1955</v>
      </c>
      <c r="D1501">
        <v>33</v>
      </c>
      <c r="E1501" t="s">
        <v>228</v>
      </c>
      <c r="F1501" t="s">
        <v>17</v>
      </c>
      <c r="G1501">
        <v>123</v>
      </c>
      <c r="H1501">
        <v>522</v>
      </c>
      <c r="I1501">
        <v>446</v>
      </c>
      <c r="J1501">
        <v>81</v>
      </c>
      <c r="K1501">
        <v>142</v>
      </c>
      <c r="L1501">
        <v>89</v>
      </c>
      <c r="M1501">
        <v>20</v>
      </c>
      <c r="N1501">
        <v>1</v>
      </c>
      <c r="O1501">
        <v>32</v>
      </c>
      <c r="P1501">
        <v>107</v>
      </c>
      <c r="Q1501">
        <v>2</v>
      </c>
      <c r="R1501">
        <v>3</v>
      </c>
      <c r="S1501">
        <v>56</v>
      </c>
      <c r="T1501">
        <v>41</v>
      </c>
      <c r="U1501">
        <v>0.318</v>
      </c>
      <c r="V1501">
        <v>0.39500000000000002</v>
      </c>
      <c r="W1501">
        <v>0.58299999999999996</v>
      </c>
      <c r="X1501">
        <v>0.97799999999999998</v>
      </c>
      <c r="Y1501">
        <v>152</v>
      </c>
      <c r="Z1501">
        <v>260</v>
      </c>
      <c r="AA1501">
        <v>14</v>
      </c>
      <c r="AB1501">
        <v>6</v>
      </c>
      <c r="AC1501">
        <v>5</v>
      </c>
      <c r="AD1501">
        <v>9</v>
      </c>
      <c r="AE1501">
        <v>9</v>
      </c>
      <c r="AF1501">
        <v>5.2</v>
      </c>
      <c r="AG1501" s="1">
        <v>4.2276422764227641</v>
      </c>
      <c r="AH1501">
        <v>3.2</v>
      </c>
      <c r="AI1501">
        <v>5.3</v>
      </c>
      <c r="AJ1501">
        <v>0.6</v>
      </c>
      <c r="AK1501">
        <v>29</v>
      </c>
      <c r="AL1501">
        <v>-1</v>
      </c>
      <c r="AM1501">
        <v>-1</v>
      </c>
      <c r="AN1501">
        <v>-2</v>
      </c>
      <c r="AO1501">
        <v>2</v>
      </c>
      <c r="AP1501">
        <f>COUNTIFS(MVPs!$A$7:$A$217, 'All B'!C1501, MVPs!$C$7:$C$217, 'All B'!B1501)</f>
        <v>1</v>
      </c>
      <c r="AQ1501">
        <f t="shared" si="115"/>
        <v>3</v>
      </c>
      <c r="AR1501">
        <f t="shared" si="116"/>
        <v>0</v>
      </c>
      <c r="AS1501">
        <f t="shared" si="117"/>
        <v>0</v>
      </c>
      <c r="AT1501">
        <f t="shared" si="118"/>
        <v>0</v>
      </c>
      <c r="AU1501">
        <f t="shared" si="119"/>
        <v>0</v>
      </c>
    </row>
    <row r="1502" spans="1:47" x14ac:dyDescent="0.45">
      <c r="A1502">
        <v>1497</v>
      </c>
      <c r="B1502" t="s">
        <v>337</v>
      </c>
      <c r="C1502">
        <v>1971</v>
      </c>
      <c r="D1502">
        <v>31</v>
      </c>
      <c r="E1502" t="s">
        <v>37</v>
      </c>
      <c r="F1502" t="s">
        <v>17</v>
      </c>
      <c r="G1502">
        <v>158</v>
      </c>
      <c r="H1502">
        <v>672</v>
      </c>
      <c r="I1502">
        <v>641</v>
      </c>
      <c r="J1502">
        <v>84</v>
      </c>
      <c r="K1502">
        <v>198</v>
      </c>
      <c r="L1502">
        <v>145</v>
      </c>
      <c r="M1502">
        <v>33</v>
      </c>
      <c r="N1502">
        <v>10</v>
      </c>
      <c r="O1502">
        <v>10</v>
      </c>
      <c r="P1502">
        <v>74</v>
      </c>
      <c r="Q1502">
        <v>20</v>
      </c>
      <c r="R1502">
        <v>8</v>
      </c>
      <c r="S1502">
        <v>23</v>
      </c>
      <c r="T1502">
        <v>47</v>
      </c>
      <c r="U1502">
        <v>0.309</v>
      </c>
      <c r="V1502">
        <v>0.33</v>
      </c>
      <c r="W1502">
        <v>0.438</v>
      </c>
      <c r="X1502">
        <v>0.76900000000000002</v>
      </c>
      <c r="Y1502">
        <v>122</v>
      </c>
      <c r="Z1502">
        <v>281</v>
      </c>
      <c r="AA1502">
        <v>17</v>
      </c>
      <c r="AB1502">
        <v>0</v>
      </c>
      <c r="AC1502">
        <v>3</v>
      </c>
      <c r="AD1502">
        <v>5</v>
      </c>
      <c r="AE1502">
        <v>3</v>
      </c>
      <c r="AF1502">
        <v>5.2</v>
      </c>
      <c r="AG1502" s="1">
        <v>3.2911392405063293</v>
      </c>
      <c r="AH1502">
        <v>2.9</v>
      </c>
      <c r="AI1502">
        <v>4.5</v>
      </c>
      <c r="AJ1502">
        <v>0.6</v>
      </c>
      <c r="AK1502">
        <v>16</v>
      </c>
      <c r="AL1502">
        <v>1</v>
      </c>
      <c r="AM1502">
        <v>2</v>
      </c>
      <c r="AN1502">
        <v>4</v>
      </c>
      <c r="AO1502">
        <v>6</v>
      </c>
      <c r="AP1502">
        <f>COUNTIFS(MVPs!$A$7:$A$217, 'All B'!C1502, MVPs!$C$7:$C$217, 'All B'!B1502)</f>
        <v>0</v>
      </c>
      <c r="AQ1502">
        <f t="shared" si="115"/>
        <v>1</v>
      </c>
      <c r="AR1502">
        <f t="shared" si="116"/>
        <v>0</v>
      </c>
      <c r="AS1502">
        <f t="shared" si="117"/>
        <v>0</v>
      </c>
      <c r="AT1502">
        <f t="shared" si="118"/>
        <v>0</v>
      </c>
      <c r="AU1502">
        <f t="shared" si="119"/>
        <v>0</v>
      </c>
    </row>
    <row r="1503" spans="1:47" x14ac:dyDescent="0.45">
      <c r="A1503">
        <v>1498</v>
      </c>
      <c r="B1503" t="s">
        <v>220</v>
      </c>
      <c r="C1503">
        <v>1954</v>
      </c>
      <c r="D1503">
        <v>26</v>
      </c>
      <c r="E1503" t="s">
        <v>31</v>
      </c>
      <c r="F1503" t="s">
        <v>13</v>
      </c>
      <c r="G1503">
        <v>155</v>
      </c>
      <c r="H1503">
        <v>706</v>
      </c>
      <c r="I1503">
        <v>631</v>
      </c>
      <c r="J1503">
        <v>111</v>
      </c>
      <c r="K1503">
        <v>201</v>
      </c>
      <c r="L1503">
        <v>167</v>
      </c>
      <c r="M1503">
        <v>24</v>
      </c>
      <c r="N1503">
        <v>8</v>
      </c>
      <c r="O1503">
        <v>2</v>
      </c>
      <c r="P1503">
        <v>47</v>
      </c>
      <c r="Q1503">
        <v>16</v>
      </c>
      <c r="R1503">
        <v>9</v>
      </c>
      <c r="S1503">
        <v>51</v>
      </c>
      <c r="T1503">
        <v>12</v>
      </c>
      <c r="U1503">
        <v>0.31900000000000001</v>
      </c>
      <c r="V1503">
        <v>0.372</v>
      </c>
      <c r="W1503">
        <v>0.39100000000000001</v>
      </c>
      <c r="X1503">
        <v>0.76300000000000001</v>
      </c>
      <c r="Y1503">
        <v>107</v>
      </c>
      <c r="Z1503">
        <v>247</v>
      </c>
      <c r="AA1503">
        <v>13</v>
      </c>
      <c r="AB1503">
        <v>5</v>
      </c>
      <c r="AC1503">
        <v>15</v>
      </c>
      <c r="AD1503">
        <v>4</v>
      </c>
      <c r="AE1503">
        <v>1</v>
      </c>
      <c r="AF1503">
        <v>5.2</v>
      </c>
      <c r="AG1503" s="1">
        <v>3.354838709677419</v>
      </c>
      <c r="AH1503">
        <v>3.1</v>
      </c>
      <c r="AI1503">
        <v>4.0999999999999996</v>
      </c>
      <c r="AJ1503">
        <v>1.9</v>
      </c>
      <c r="AK1503">
        <v>8</v>
      </c>
      <c r="AL1503">
        <v>1</v>
      </c>
      <c r="AM1503">
        <v>3</v>
      </c>
      <c r="AN1503">
        <v>4</v>
      </c>
      <c r="AO1503">
        <v>11</v>
      </c>
      <c r="AP1503">
        <f>COUNTIFS(MVPs!$A$7:$A$217, 'All B'!C1503, MVPs!$C$7:$C$217, 'All B'!B1503)</f>
        <v>0</v>
      </c>
      <c r="AQ1503">
        <f t="shared" si="115"/>
        <v>2</v>
      </c>
      <c r="AR1503">
        <f t="shared" si="116"/>
        <v>0</v>
      </c>
      <c r="AS1503">
        <f t="shared" si="117"/>
        <v>0</v>
      </c>
      <c r="AT1503">
        <f t="shared" si="118"/>
        <v>0</v>
      </c>
      <c r="AU1503">
        <f t="shared" si="119"/>
        <v>0</v>
      </c>
    </row>
    <row r="1504" spans="1:47" x14ac:dyDescent="0.45">
      <c r="A1504">
        <v>1499</v>
      </c>
      <c r="B1504" t="s">
        <v>604</v>
      </c>
      <c r="C1504">
        <v>1963</v>
      </c>
      <c r="D1504">
        <v>34</v>
      </c>
      <c r="E1504" t="s">
        <v>37</v>
      </c>
      <c r="F1504" t="s">
        <v>17</v>
      </c>
      <c r="G1504">
        <v>148</v>
      </c>
      <c r="H1504">
        <v>605</v>
      </c>
      <c r="I1504">
        <v>525</v>
      </c>
      <c r="J1504">
        <v>77</v>
      </c>
      <c r="K1504">
        <v>148</v>
      </c>
      <c r="L1504">
        <v>111</v>
      </c>
      <c r="M1504">
        <v>27</v>
      </c>
      <c r="N1504">
        <v>4</v>
      </c>
      <c r="O1504">
        <v>6</v>
      </c>
      <c r="P1504">
        <v>49</v>
      </c>
      <c r="Q1504">
        <v>19</v>
      </c>
      <c r="R1504">
        <v>5</v>
      </c>
      <c r="S1504">
        <v>60</v>
      </c>
      <c r="T1504">
        <v>28</v>
      </c>
      <c r="U1504">
        <v>0.28199999999999997</v>
      </c>
      <c r="V1504">
        <v>0.35399999999999998</v>
      </c>
      <c r="W1504">
        <v>0.38300000000000001</v>
      </c>
      <c r="X1504">
        <v>0.73699999999999999</v>
      </c>
      <c r="Y1504">
        <v>121</v>
      </c>
      <c r="Z1504">
        <v>201</v>
      </c>
      <c r="AA1504">
        <v>11</v>
      </c>
      <c r="AB1504">
        <v>2</v>
      </c>
      <c r="AC1504">
        <v>12</v>
      </c>
      <c r="AD1504">
        <v>6</v>
      </c>
      <c r="AE1504">
        <v>2</v>
      </c>
      <c r="AF1504">
        <v>5.2</v>
      </c>
      <c r="AG1504" s="1">
        <v>3.5135135135135136</v>
      </c>
      <c r="AH1504">
        <v>2.8</v>
      </c>
      <c r="AI1504">
        <v>5.7</v>
      </c>
      <c r="AJ1504">
        <v>0.1</v>
      </c>
      <c r="AK1504">
        <v>18</v>
      </c>
      <c r="AL1504">
        <v>1</v>
      </c>
      <c r="AM1504">
        <v>6</v>
      </c>
      <c r="AN1504">
        <v>7</v>
      </c>
      <c r="AO1504">
        <v>-5</v>
      </c>
      <c r="AP1504">
        <f>COUNTIFS(MVPs!$A$7:$A$217, 'All B'!C1504, MVPs!$C$7:$C$217, 'All B'!B1504)</f>
        <v>0</v>
      </c>
      <c r="AQ1504">
        <f t="shared" si="115"/>
        <v>0</v>
      </c>
      <c r="AR1504">
        <f t="shared" si="116"/>
        <v>0</v>
      </c>
      <c r="AS1504">
        <f t="shared" si="117"/>
        <v>0</v>
      </c>
      <c r="AT1504">
        <f t="shared" si="118"/>
        <v>0</v>
      </c>
      <c r="AU1504">
        <f t="shared" si="119"/>
        <v>0</v>
      </c>
    </row>
    <row r="1505" spans="1:47" x14ac:dyDescent="0.45">
      <c r="A1505">
        <v>1500</v>
      </c>
      <c r="B1505" t="s">
        <v>87</v>
      </c>
      <c r="C1505">
        <v>2006</v>
      </c>
      <c r="D1505">
        <v>26</v>
      </c>
      <c r="E1505" t="s">
        <v>28</v>
      </c>
      <c r="F1505" t="s">
        <v>17</v>
      </c>
      <c r="G1505">
        <v>159</v>
      </c>
      <c r="H1505">
        <v>704</v>
      </c>
      <c r="I1505">
        <v>581</v>
      </c>
      <c r="J1505">
        <v>104</v>
      </c>
      <c r="K1505">
        <v>182</v>
      </c>
      <c r="L1505">
        <v>98</v>
      </c>
      <c r="M1505">
        <v>25</v>
      </c>
      <c r="N1505">
        <v>1</v>
      </c>
      <c r="O1505">
        <v>58</v>
      </c>
      <c r="P1505">
        <v>149</v>
      </c>
      <c r="Q1505">
        <v>0</v>
      </c>
      <c r="R1505">
        <v>0</v>
      </c>
      <c r="S1505">
        <v>108</v>
      </c>
      <c r="T1505">
        <v>181</v>
      </c>
      <c r="U1505">
        <v>0.313</v>
      </c>
      <c r="V1505">
        <v>0.42499999999999999</v>
      </c>
      <c r="W1505">
        <v>0.65900000000000003</v>
      </c>
      <c r="X1505">
        <v>1.0840000000000001</v>
      </c>
      <c r="Y1505">
        <v>167</v>
      </c>
      <c r="Z1505">
        <v>383</v>
      </c>
      <c r="AA1505">
        <v>7</v>
      </c>
      <c r="AB1505">
        <v>9</v>
      </c>
      <c r="AC1505">
        <v>0</v>
      </c>
      <c r="AD1505">
        <v>6</v>
      </c>
      <c r="AE1505">
        <v>37</v>
      </c>
      <c r="AF1505">
        <v>5.2</v>
      </c>
      <c r="AG1505" s="1">
        <v>3.2704402515723272</v>
      </c>
      <c r="AH1505">
        <v>3.1</v>
      </c>
      <c r="AI1505">
        <v>6.1</v>
      </c>
      <c r="AJ1505">
        <v>-1.8</v>
      </c>
      <c r="AK1505">
        <v>55</v>
      </c>
      <c r="AL1505">
        <v>0</v>
      </c>
      <c r="AM1505">
        <v>-4</v>
      </c>
      <c r="AN1505">
        <v>-3</v>
      </c>
      <c r="AO1505">
        <v>-9</v>
      </c>
      <c r="AP1505">
        <f>COUNTIFS(MVPs!$A$7:$A$217, 'All B'!C1505, MVPs!$C$7:$C$217, 'All B'!B1505)</f>
        <v>1</v>
      </c>
      <c r="AQ1505">
        <f t="shared" si="115"/>
        <v>1</v>
      </c>
      <c r="AR1505">
        <f t="shared" si="116"/>
        <v>0</v>
      </c>
      <c r="AS1505">
        <f t="shared" si="117"/>
        <v>0</v>
      </c>
      <c r="AT1505">
        <f t="shared" si="118"/>
        <v>0</v>
      </c>
      <c r="AU1505">
        <f t="shared" si="119"/>
        <v>0</v>
      </c>
    </row>
    <row r="1506" spans="1:47" x14ac:dyDescent="0.45">
      <c r="A1506">
        <v>1501</v>
      </c>
      <c r="B1506" t="s">
        <v>385</v>
      </c>
      <c r="C1506">
        <v>1955</v>
      </c>
      <c r="D1506">
        <v>30</v>
      </c>
      <c r="E1506" t="s">
        <v>73</v>
      </c>
      <c r="F1506" t="s">
        <v>17</v>
      </c>
      <c r="G1506">
        <v>153</v>
      </c>
      <c r="H1506">
        <v>686</v>
      </c>
      <c r="I1506">
        <v>612</v>
      </c>
      <c r="J1506">
        <v>116</v>
      </c>
      <c r="K1506">
        <v>192</v>
      </c>
      <c r="L1506">
        <v>120</v>
      </c>
      <c r="M1506">
        <v>25</v>
      </c>
      <c r="N1506">
        <v>0</v>
      </c>
      <c r="O1506">
        <v>47</v>
      </c>
      <c r="P1506">
        <v>113</v>
      </c>
      <c r="Q1506">
        <v>1</v>
      </c>
      <c r="R1506">
        <v>1</v>
      </c>
      <c r="S1506">
        <v>66</v>
      </c>
      <c r="T1506">
        <v>40</v>
      </c>
      <c r="U1506">
        <v>0.314</v>
      </c>
      <c r="V1506">
        <v>0.38200000000000001</v>
      </c>
      <c r="W1506">
        <v>0.58499999999999996</v>
      </c>
      <c r="X1506">
        <v>0.96699999999999997</v>
      </c>
      <c r="Y1506">
        <v>148</v>
      </c>
      <c r="Z1506">
        <v>358</v>
      </c>
      <c r="AA1506">
        <v>10</v>
      </c>
      <c r="AB1506">
        <v>4</v>
      </c>
      <c r="AC1506">
        <v>0</v>
      </c>
      <c r="AD1506">
        <v>4</v>
      </c>
      <c r="AE1506">
        <v>25</v>
      </c>
      <c r="AF1506">
        <v>5.2</v>
      </c>
      <c r="AG1506" s="1">
        <v>3.3986928104575167</v>
      </c>
      <c r="AH1506">
        <v>2.7</v>
      </c>
      <c r="AI1506">
        <v>5.5</v>
      </c>
      <c r="AJ1506">
        <v>-0.9</v>
      </c>
      <c r="AK1506">
        <v>36</v>
      </c>
      <c r="AL1506">
        <v>1</v>
      </c>
      <c r="AM1506">
        <v>0</v>
      </c>
      <c r="AN1506">
        <v>1</v>
      </c>
      <c r="AO1506">
        <v>1</v>
      </c>
      <c r="AP1506">
        <f>COUNTIFS(MVPs!$A$7:$A$217, 'All B'!C1506, MVPs!$C$7:$C$217, 'All B'!B1506)</f>
        <v>0</v>
      </c>
      <c r="AQ1506">
        <f t="shared" si="115"/>
        <v>1</v>
      </c>
      <c r="AR1506">
        <f t="shared" si="116"/>
        <v>0</v>
      </c>
      <c r="AS1506">
        <f t="shared" si="117"/>
        <v>0</v>
      </c>
      <c r="AT1506">
        <f t="shared" si="118"/>
        <v>0</v>
      </c>
      <c r="AU1506">
        <f t="shared" si="119"/>
        <v>0</v>
      </c>
    </row>
    <row r="1507" spans="1:47" x14ac:dyDescent="0.45">
      <c r="A1507">
        <v>1502</v>
      </c>
      <c r="B1507" t="s">
        <v>517</v>
      </c>
      <c r="C1507">
        <v>1990</v>
      </c>
      <c r="D1507">
        <v>26</v>
      </c>
      <c r="E1507" t="s">
        <v>55</v>
      </c>
      <c r="F1507" t="s">
        <v>13</v>
      </c>
      <c r="G1507">
        <v>153</v>
      </c>
      <c r="H1507">
        <v>658</v>
      </c>
      <c r="I1507">
        <v>557</v>
      </c>
      <c r="J1507">
        <v>91</v>
      </c>
      <c r="K1507">
        <v>167</v>
      </c>
      <c r="L1507">
        <v>110</v>
      </c>
      <c r="M1507">
        <v>21</v>
      </c>
      <c r="N1507">
        <v>1</v>
      </c>
      <c r="O1507">
        <v>35</v>
      </c>
      <c r="P1507">
        <v>88</v>
      </c>
      <c r="Q1507">
        <v>5</v>
      </c>
      <c r="R1507">
        <v>3</v>
      </c>
      <c r="S1507">
        <v>94</v>
      </c>
      <c r="T1507">
        <v>108</v>
      </c>
      <c r="U1507">
        <v>0.3</v>
      </c>
      <c r="V1507">
        <v>0.4</v>
      </c>
      <c r="W1507">
        <v>0.53</v>
      </c>
      <c r="X1507">
        <v>0.93</v>
      </c>
      <c r="Y1507">
        <v>153</v>
      </c>
      <c r="Z1507">
        <v>295</v>
      </c>
      <c r="AA1507">
        <v>7</v>
      </c>
      <c r="AB1507">
        <v>2</v>
      </c>
      <c r="AC1507">
        <v>1</v>
      </c>
      <c r="AD1507">
        <v>4</v>
      </c>
      <c r="AE1507">
        <v>12</v>
      </c>
      <c r="AF1507">
        <v>5.2</v>
      </c>
      <c r="AG1507" s="1">
        <v>3.3986928104575167</v>
      </c>
      <c r="AH1507">
        <v>3</v>
      </c>
      <c r="AI1507">
        <v>5.5</v>
      </c>
      <c r="AJ1507">
        <v>-1.1000000000000001</v>
      </c>
      <c r="AK1507">
        <v>38</v>
      </c>
      <c r="AL1507">
        <v>0</v>
      </c>
      <c r="AM1507">
        <v>0</v>
      </c>
      <c r="AN1507">
        <v>0</v>
      </c>
      <c r="AO1507">
        <v>-2</v>
      </c>
      <c r="AP1507">
        <f>COUNTIFS(MVPs!$A$7:$A$217, 'All B'!C1507, MVPs!$C$7:$C$217, 'All B'!B1507)</f>
        <v>0</v>
      </c>
      <c r="AQ1507">
        <f t="shared" si="115"/>
        <v>0</v>
      </c>
      <c r="AR1507">
        <f t="shared" si="116"/>
        <v>0</v>
      </c>
      <c r="AS1507">
        <f t="shared" si="117"/>
        <v>0</v>
      </c>
      <c r="AT1507">
        <f t="shared" si="118"/>
        <v>0</v>
      </c>
      <c r="AU1507">
        <f t="shared" si="119"/>
        <v>0</v>
      </c>
    </row>
    <row r="1508" spans="1:47" x14ac:dyDescent="0.45">
      <c r="A1508">
        <v>1503</v>
      </c>
      <c r="B1508" t="s">
        <v>363</v>
      </c>
      <c r="C1508">
        <v>1970</v>
      </c>
      <c r="D1508">
        <v>25</v>
      </c>
      <c r="E1508" t="s">
        <v>235</v>
      </c>
      <c r="F1508" t="s">
        <v>13</v>
      </c>
      <c r="G1508">
        <v>157</v>
      </c>
      <c r="H1508">
        <v>633</v>
      </c>
      <c r="I1508">
        <v>549</v>
      </c>
      <c r="J1508">
        <v>81</v>
      </c>
      <c r="K1508">
        <v>129</v>
      </c>
      <c r="L1508">
        <v>89</v>
      </c>
      <c r="M1508">
        <v>13</v>
      </c>
      <c r="N1508">
        <v>1</v>
      </c>
      <c r="O1508">
        <v>26</v>
      </c>
      <c r="P1508">
        <v>62</v>
      </c>
      <c r="Q1508">
        <v>3</v>
      </c>
      <c r="R1508">
        <v>1</v>
      </c>
      <c r="S1508">
        <v>81</v>
      </c>
      <c r="T1508">
        <v>77</v>
      </c>
      <c r="U1508">
        <v>0.23499999999999999</v>
      </c>
      <c r="V1508">
        <v>0.33600000000000002</v>
      </c>
      <c r="W1508">
        <v>0.40400000000000003</v>
      </c>
      <c r="X1508">
        <v>0.74099999999999999</v>
      </c>
      <c r="Y1508">
        <v>101</v>
      </c>
      <c r="Z1508">
        <v>222</v>
      </c>
      <c r="AA1508">
        <v>12</v>
      </c>
      <c r="AB1508">
        <v>3</v>
      </c>
      <c r="AC1508">
        <v>0</v>
      </c>
      <c r="AD1508">
        <v>0</v>
      </c>
      <c r="AE1508">
        <v>3</v>
      </c>
      <c r="AF1508">
        <v>5.2</v>
      </c>
      <c r="AG1508" s="1">
        <v>3.3121019108280256</v>
      </c>
      <c r="AH1508">
        <v>3</v>
      </c>
      <c r="AI1508">
        <v>3</v>
      </c>
      <c r="AJ1508">
        <v>2.6</v>
      </c>
      <c r="AK1508">
        <v>1</v>
      </c>
      <c r="AL1508">
        <v>0</v>
      </c>
      <c r="AM1508">
        <v>2</v>
      </c>
      <c r="AN1508">
        <v>2</v>
      </c>
      <c r="AO1508">
        <v>22</v>
      </c>
      <c r="AP1508">
        <f>COUNTIFS(MVPs!$A$7:$A$217, 'All B'!C1508, MVPs!$C$7:$C$217, 'All B'!B1508)</f>
        <v>0</v>
      </c>
      <c r="AQ1508">
        <f t="shared" si="115"/>
        <v>1</v>
      </c>
      <c r="AR1508">
        <f t="shared" si="116"/>
        <v>0</v>
      </c>
      <c r="AS1508">
        <f t="shared" si="117"/>
        <v>0</v>
      </c>
      <c r="AT1508">
        <f t="shared" si="118"/>
        <v>0</v>
      </c>
      <c r="AU1508">
        <f t="shared" si="119"/>
        <v>0</v>
      </c>
    </row>
    <row r="1509" spans="1:47" x14ac:dyDescent="0.45">
      <c r="A1509">
        <v>1504</v>
      </c>
      <c r="B1509" t="s">
        <v>382</v>
      </c>
      <c r="C1509">
        <v>2001</v>
      </c>
      <c r="D1509">
        <v>32</v>
      </c>
      <c r="E1509" t="s">
        <v>97</v>
      </c>
      <c r="F1509" t="s">
        <v>13</v>
      </c>
      <c r="G1509">
        <v>159</v>
      </c>
      <c r="H1509">
        <v>679</v>
      </c>
      <c r="I1509">
        <v>572</v>
      </c>
      <c r="J1509">
        <v>91</v>
      </c>
      <c r="K1509">
        <v>173</v>
      </c>
      <c r="L1509">
        <v>119</v>
      </c>
      <c r="M1509">
        <v>32</v>
      </c>
      <c r="N1509">
        <v>1</v>
      </c>
      <c r="O1509">
        <v>21</v>
      </c>
      <c r="P1509">
        <v>95</v>
      </c>
      <c r="Q1509">
        <v>3</v>
      </c>
      <c r="R1509">
        <v>1</v>
      </c>
      <c r="S1509">
        <v>94</v>
      </c>
      <c r="T1509">
        <v>70</v>
      </c>
      <c r="U1509">
        <v>0.30199999999999999</v>
      </c>
      <c r="V1509">
        <v>0.40100000000000002</v>
      </c>
      <c r="W1509">
        <v>0.47199999999999998</v>
      </c>
      <c r="X1509">
        <v>0.873</v>
      </c>
      <c r="Y1509">
        <v>136</v>
      </c>
      <c r="Z1509">
        <v>270</v>
      </c>
      <c r="AA1509">
        <v>21</v>
      </c>
      <c r="AB1509">
        <v>5</v>
      </c>
      <c r="AC1509">
        <v>1</v>
      </c>
      <c r="AD1509">
        <v>7</v>
      </c>
      <c r="AE1509">
        <v>19</v>
      </c>
      <c r="AF1509">
        <v>5.2</v>
      </c>
      <c r="AG1509" s="1">
        <v>3.2704402515723272</v>
      </c>
      <c r="AH1509">
        <v>2.8</v>
      </c>
      <c r="AI1509">
        <v>4.5</v>
      </c>
      <c r="AJ1509">
        <v>0</v>
      </c>
      <c r="AK1509">
        <v>32</v>
      </c>
      <c r="AL1509">
        <v>-3</v>
      </c>
      <c r="AM1509">
        <v>0</v>
      </c>
      <c r="AN1509">
        <v>-3</v>
      </c>
      <c r="AO1509">
        <v>7</v>
      </c>
      <c r="AP1509">
        <f>COUNTIFS(MVPs!$A$7:$A$217, 'All B'!C1509, MVPs!$C$7:$C$217, 'All B'!B1509)</f>
        <v>0</v>
      </c>
      <c r="AQ1509">
        <f t="shared" si="115"/>
        <v>3</v>
      </c>
      <c r="AR1509">
        <f t="shared" si="116"/>
        <v>1</v>
      </c>
      <c r="AS1509">
        <f t="shared" si="117"/>
        <v>1</v>
      </c>
      <c r="AT1509">
        <f t="shared" si="118"/>
        <v>0</v>
      </c>
      <c r="AU1509">
        <f t="shared" si="119"/>
        <v>0</v>
      </c>
    </row>
    <row r="1510" spans="1:47" x14ac:dyDescent="0.45">
      <c r="A1510">
        <v>1505</v>
      </c>
      <c r="B1510" t="s">
        <v>731</v>
      </c>
      <c r="C1510">
        <v>1991</v>
      </c>
      <c r="D1510">
        <v>32</v>
      </c>
      <c r="E1510" t="s">
        <v>59</v>
      </c>
      <c r="F1510" t="s">
        <v>13</v>
      </c>
      <c r="G1510">
        <v>146</v>
      </c>
      <c r="H1510">
        <v>655</v>
      </c>
      <c r="I1510">
        <v>564</v>
      </c>
      <c r="J1510">
        <v>87</v>
      </c>
      <c r="K1510">
        <v>160</v>
      </c>
      <c r="L1510">
        <v>111</v>
      </c>
      <c r="M1510">
        <v>28</v>
      </c>
      <c r="N1510">
        <v>4</v>
      </c>
      <c r="O1510">
        <v>17</v>
      </c>
      <c r="P1510">
        <v>72</v>
      </c>
      <c r="Q1510">
        <v>10</v>
      </c>
      <c r="R1510">
        <v>5</v>
      </c>
      <c r="S1510">
        <v>79</v>
      </c>
      <c r="T1510">
        <v>95</v>
      </c>
      <c r="U1510">
        <v>0.28399999999999997</v>
      </c>
      <c r="V1510">
        <v>0.371</v>
      </c>
      <c r="W1510">
        <v>0.438</v>
      </c>
      <c r="X1510">
        <v>0.80900000000000005</v>
      </c>
      <c r="Y1510">
        <v>122</v>
      </c>
      <c r="Z1510">
        <v>247</v>
      </c>
      <c r="AA1510">
        <v>8</v>
      </c>
      <c r="AB1510">
        <v>3</v>
      </c>
      <c r="AC1510">
        <v>3</v>
      </c>
      <c r="AD1510">
        <v>6</v>
      </c>
      <c r="AE1510">
        <v>5</v>
      </c>
      <c r="AF1510">
        <v>5.2</v>
      </c>
      <c r="AG1510" s="1">
        <v>3.5616438356164384</v>
      </c>
      <c r="AH1510">
        <v>3.1</v>
      </c>
      <c r="AI1510">
        <v>4.3</v>
      </c>
      <c r="AJ1510">
        <v>0.9</v>
      </c>
      <c r="AK1510">
        <v>20</v>
      </c>
      <c r="AL1510">
        <v>0</v>
      </c>
      <c r="AM1510">
        <v>1</v>
      </c>
      <c r="AN1510">
        <v>1</v>
      </c>
      <c r="AO1510">
        <v>9</v>
      </c>
      <c r="AP1510">
        <f>COUNTIFS(MVPs!$A$7:$A$217, 'All B'!C1510, MVPs!$C$7:$C$217, 'All B'!B1510)</f>
        <v>0</v>
      </c>
      <c r="AQ1510">
        <f t="shared" si="115"/>
        <v>2</v>
      </c>
      <c r="AR1510">
        <f t="shared" si="116"/>
        <v>0</v>
      </c>
      <c r="AS1510">
        <f t="shared" si="117"/>
        <v>0</v>
      </c>
      <c r="AT1510">
        <f t="shared" si="118"/>
        <v>0</v>
      </c>
      <c r="AU1510">
        <f t="shared" si="119"/>
        <v>0</v>
      </c>
    </row>
    <row r="1511" spans="1:47" x14ac:dyDescent="0.45">
      <c r="A1511">
        <v>1506</v>
      </c>
      <c r="B1511" t="s">
        <v>111</v>
      </c>
      <c r="C1511">
        <v>1990</v>
      </c>
      <c r="D1511">
        <v>20</v>
      </c>
      <c r="E1511" t="s">
        <v>97</v>
      </c>
      <c r="F1511" t="s">
        <v>13</v>
      </c>
      <c r="G1511">
        <v>155</v>
      </c>
      <c r="H1511">
        <v>666</v>
      </c>
      <c r="I1511">
        <v>597</v>
      </c>
      <c r="J1511">
        <v>91</v>
      </c>
      <c r="K1511">
        <v>179</v>
      </c>
      <c r="L1511">
        <v>122</v>
      </c>
      <c r="M1511">
        <v>28</v>
      </c>
      <c r="N1511">
        <v>7</v>
      </c>
      <c r="O1511">
        <v>22</v>
      </c>
      <c r="P1511">
        <v>80</v>
      </c>
      <c r="Q1511">
        <v>16</v>
      </c>
      <c r="R1511">
        <v>11</v>
      </c>
      <c r="S1511">
        <v>63</v>
      </c>
      <c r="T1511">
        <v>81</v>
      </c>
      <c r="U1511">
        <v>0.3</v>
      </c>
      <c r="V1511">
        <v>0.36599999999999999</v>
      </c>
      <c r="W1511">
        <v>0.48099999999999998</v>
      </c>
      <c r="X1511">
        <v>0.84699999999999998</v>
      </c>
      <c r="Y1511">
        <v>136</v>
      </c>
      <c r="Z1511">
        <v>287</v>
      </c>
      <c r="AA1511">
        <v>12</v>
      </c>
      <c r="AB1511">
        <v>2</v>
      </c>
      <c r="AC1511">
        <v>0</v>
      </c>
      <c r="AD1511">
        <v>4</v>
      </c>
      <c r="AE1511">
        <v>12</v>
      </c>
      <c r="AF1511">
        <v>5.2</v>
      </c>
      <c r="AG1511" s="1">
        <v>3.354838709677419</v>
      </c>
      <c r="AH1511">
        <v>2.9</v>
      </c>
      <c r="AI1511">
        <v>5.2</v>
      </c>
      <c r="AJ1511">
        <v>0.5</v>
      </c>
      <c r="AK1511">
        <v>23</v>
      </c>
      <c r="AL1511">
        <v>1</v>
      </c>
      <c r="AM1511">
        <v>-1</v>
      </c>
      <c r="AN1511">
        <v>1</v>
      </c>
      <c r="AO1511">
        <v>2</v>
      </c>
      <c r="AP1511">
        <f>COUNTIFS(MVPs!$A$7:$A$217, 'All B'!C1511, MVPs!$C$7:$C$217, 'All B'!B1511)</f>
        <v>0</v>
      </c>
      <c r="AQ1511">
        <f t="shared" si="115"/>
        <v>1</v>
      </c>
      <c r="AR1511">
        <f t="shared" si="116"/>
        <v>0</v>
      </c>
      <c r="AS1511">
        <f t="shared" si="117"/>
        <v>0</v>
      </c>
      <c r="AT1511">
        <f t="shared" si="118"/>
        <v>0</v>
      </c>
      <c r="AU1511">
        <f t="shared" si="119"/>
        <v>0</v>
      </c>
    </row>
    <row r="1512" spans="1:47" x14ac:dyDescent="0.45">
      <c r="A1512">
        <v>1507</v>
      </c>
      <c r="B1512" t="s">
        <v>205</v>
      </c>
      <c r="C1512">
        <v>1970</v>
      </c>
      <c r="D1512">
        <v>39</v>
      </c>
      <c r="E1512" t="s">
        <v>65</v>
      </c>
      <c r="F1512" t="s">
        <v>17</v>
      </c>
      <c r="G1512">
        <v>139</v>
      </c>
      <c r="H1512">
        <v>566</v>
      </c>
      <c r="I1512">
        <v>478</v>
      </c>
      <c r="J1512">
        <v>94</v>
      </c>
      <c r="K1512">
        <v>139</v>
      </c>
      <c r="L1512">
        <v>94</v>
      </c>
      <c r="M1512">
        <v>15</v>
      </c>
      <c r="N1512">
        <v>2</v>
      </c>
      <c r="O1512">
        <v>28</v>
      </c>
      <c r="P1512">
        <v>83</v>
      </c>
      <c r="Q1512">
        <v>5</v>
      </c>
      <c r="R1512">
        <v>0</v>
      </c>
      <c r="S1512">
        <v>79</v>
      </c>
      <c r="T1512">
        <v>90</v>
      </c>
      <c r="U1512">
        <v>0.29099999999999998</v>
      </c>
      <c r="V1512">
        <v>0.39</v>
      </c>
      <c r="W1512">
        <v>0.50600000000000001</v>
      </c>
      <c r="X1512">
        <v>0.89700000000000002</v>
      </c>
      <c r="Y1512">
        <v>140</v>
      </c>
      <c r="Z1512">
        <v>242</v>
      </c>
      <c r="AA1512">
        <v>7</v>
      </c>
      <c r="AB1512">
        <v>3</v>
      </c>
      <c r="AC1512">
        <v>0</v>
      </c>
      <c r="AD1512">
        <v>6</v>
      </c>
      <c r="AE1512">
        <v>3</v>
      </c>
      <c r="AF1512">
        <v>5.2</v>
      </c>
      <c r="AG1512" s="1">
        <v>3.7410071942446046</v>
      </c>
      <c r="AH1512">
        <v>3.3</v>
      </c>
      <c r="AI1512">
        <v>5.3</v>
      </c>
      <c r="AJ1512">
        <v>-0.2</v>
      </c>
      <c r="AK1512">
        <v>29</v>
      </c>
      <c r="AL1512">
        <v>0</v>
      </c>
      <c r="AM1512">
        <v>5</v>
      </c>
      <c r="AN1512">
        <v>5</v>
      </c>
      <c r="AO1512">
        <v>-2</v>
      </c>
      <c r="AP1512">
        <f>COUNTIFS(MVPs!$A$7:$A$217, 'All B'!C1512, MVPs!$C$7:$C$217, 'All B'!B1512)</f>
        <v>0</v>
      </c>
      <c r="AQ1512">
        <f t="shared" si="115"/>
        <v>2</v>
      </c>
      <c r="AR1512">
        <f t="shared" si="116"/>
        <v>0</v>
      </c>
      <c r="AS1512">
        <f t="shared" si="117"/>
        <v>0</v>
      </c>
      <c r="AT1512">
        <f t="shared" si="118"/>
        <v>0</v>
      </c>
      <c r="AU1512">
        <f t="shared" si="119"/>
        <v>0</v>
      </c>
    </row>
    <row r="1513" spans="1:47" x14ac:dyDescent="0.45">
      <c r="A1513">
        <v>1508</v>
      </c>
      <c r="B1513" t="s">
        <v>429</v>
      </c>
      <c r="C1513">
        <v>2002</v>
      </c>
      <c r="D1513">
        <v>28</v>
      </c>
      <c r="E1513" t="s">
        <v>31</v>
      </c>
      <c r="F1513" t="s">
        <v>13</v>
      </c>
      <c r="G1513">
        <v>153</v>
      </c>
      <c r="H1513">
        <v>654</v>
      </c>
      <c r="I1513">
        <v>590</v>
      </c>
      <c r="J1513">
        <v>116</v>
      </c>
      <c r="K1513">
        <v>189</v>
      </c>
      <c r="L1513">
        <v>103</v>
      </c>
      <c r="M1513">
        <v>47</v>
      </c>
      <c r="N1513">
        <v>1</v>
      </c>
      <c r="O1513">
        <v>38</v>
      </c>
      <c r="P1513">
        <v>135</v>
      </c>
      <c r="Q1513">
        <v>7</v>
      </c>
      <c r="R1513">
        <v>5</v>
      </c>
      <c r="S1513">
        <v>53</v>
      </c>
      <c r="T1513">
        <v>77</v>
      </c>
      <c r="U1513">
        <v>0.32</v>
      </c>
      <c r="V1513">
        <v>0.38100000000000001</v>
      </c>
      <c r="W1513">
        <v>0.59699999999999998</v>
      </c>
      <c r="X1513">
        <v>0.97799999999999998</v>
      </c>
      <c r="Y1513">
        <v>154</v>
      </c>
      <c r="Z1513">
        <v>352</v>
      </c>
      <c r="AA1513">
        <v>21</v>
      </c>
      <c r="AB1513">
        <v>7</v>
      </c>
      <c r="AC1513">
        <v>0</v>
      </c>
      <c r="AD1513">
        <v>3</v>
      </c>
      <c r="AE1513">
        <v>2</v>
      </c>
      <c r="AF1513">
        <v>5.2</v>
      </c>
      <c r="AG1513" s="1">
        <v>3.3986928104575167</v>
      </c>
      <c r="AH1513">
        <v>2.9</v>
      </c>
      <c r="AI1513">
        <v>6.3</v>
      </c>
      <c r="AJ1513">
        <v>-1.5</v>
      </c>
      <c r="AK1513">
        <v>47</v>
      </c>
      <c r="AL1513">
        <v>-2</v>
      </c>
      <c r="AM1513">
        <v>1</v>
      </c>
      <c r="AN1513">
        <v>-1</v>
      </c>
      <c r="AO1513">
        <v>-11</v>
      </c>
      <c r="AP1513">
        <f>COUNTIFS(MVPs!$A$7:$A$217, 'All B'!C1513, MVPs!$C$7:$C$217, 'All B'!B1513)</f>
        <v>0</v>
      </c>
      <c r="AQ1513">
        <f t="shared" si="115"/>
        <v>0</v>
      </c>
      <c r="AR1513">
        <f t="shared" si="116"/>
        <v>0</v>
      </c>
      <c r="AS1513">
        <f t="shared" si="117"/>
        <v>0</v>
      </c>
      <c r="AT1513">
        <f t="shared" si="118"/>
        <v>0</v>
      </c>
      <c r="AU1513">
        <f t="shared" si="119"/>
        <v>0</v>
      </c>
    </row>
    <row r="1514" spans="1:47" x14ac:dyDescent="0.45">
      <c r="A1514">
        <v>1509</v>
      </c>
      <c r="B1514" t="s">
        <v>195</v>
      </c>
      <c r="C1514">
        <v>1977</v>
      </c>
      <c r="D1514">
        <v>37</v>
      </c>
      <c r="E1514" t="s">
        <v>40</v>
      </c>
      <c r="F1514" t="s">
        <v>13</v>
      </c>
      <c r="G1514">
        <v>150</v>
      </c>
      <c r="H1514">
        <v>643</v>
      </c>
      <c r="I1514">
        <v>558</v>
      </c>
      <c r="J1514">
        <v>99</v>
      </c>
      <c r="K1514">
        <v>165</v>
      </c>
      <c r="L1514">
        <v>107</v>
      </c>
      <c r="M1514">
        <v>27</v>
      </c>
      <c r="N1514">
        <v>3</v>
      </c>
      <c r="O1514">
        <v>28</v>
      </c>
      <c r="P1514">
        <v>102</v>
      </c>
      <c r="Q1514">
        <v>11</v>
      </c>
      <c r="R1514">
        <v>1</v>
      </c>
      <c r="S1514">
        <v>73</v>
      </c>
      <c r="T1514">
        <v>40</v>
      </c>
      <c r="U1514">
        <v>0.29599999999999999</v>
      </c>
      <c r="V1514">
        <v>0.372</v>
      </c>
      <c r="W1514">
        <v>0.505</v>
      </c>
      <c r="X1514">
        <v>0.877</v>
      </c>
      <c r="Y1514">
        <v>125</v>
      </c>
      <c r="Z1514">
        <v>282</v>
      </c>
      <c r="AA1514">
        <v>10</v>
      </c>
      <c r="AB1514">
        <v>1</v>
      </c>
      <c r="AC1514">
        <v>0</v>
      </c>
      <c r="AD1514">
        <v>11</v>
      </c>
      <c r="AE1514">
        <v>6</v>
      </c>
      <c r="AF1514">
        <v>5.2</v>
      </c>
      <c r="AG1514" s="1">
        <v>3.4666666666666663</v>
      </c>
      <c r="AH1514">
        <v>3</v>
      </c>
      <c r="AI1514">
        <v>4.0999999999999996</v>
      </c>
      <c r="AJ1514">
        <v>0.6</v>
      </c>
      <c r="AK1514">
        <v>17</v>
      </c>
      <c r="AL1514">
        <v>1</v>
      </c>
      <c r="AM1514">
        <v>5</v>
      </c>
      <c r="AN1514">
        <v>6</v>
      </c>
      <c r="AO1514">
        <v>11</v>
      </c>
      <c r="AP1514">
        <f>COUNTIFS(MVPs!$A$7:$A$217, 'All B'!C1514, MVPs!$C$7:$C$217, 'All B'!B1514)</f>
        <v>0</v>
      </c>
      <c r="AQ1514">
        <f t="shared" si="115"/>
        <v>2</v>
      </c>
      <c r="AR1514">
        <f t="shared" si="116"/>
        <v>0</v>
      </c>
      <c r="AS1514">
        <f t="shared" si="117"/>
        <v>0</v>
      </c>
      <c r="AT1514">
        <f t="shared" si="118"/>
        <v>0</v>
      </c>
      <c r="AU1514">
        <f t="shared" si="119"/>
        <v>0</v>
      </c>
    </row>
    <row r="1515" spans="1:47" x14ac:dyDescent="0.45">
      <c r="A1515">
        <v>1510</v>
      </c>
      <c r="B1515" t="s">
        <v>842</v>
      </c>
      <c r="C1515">
        <v>1993</v>
      </c>
      <c r="D1515">
        <v>24</v>
      </c>
      <c r="E1515" t="s">
        <v>59</v>
      </c>
      <c r="F1515" t="s">
        <v>13</v>
      </c>
      <c r="G1515">
        <v>151</v>
      </c>
      <c r="H1515">
        <v>695</v>
      </c>
      <c r="I1515">
        <v>607</v>
      </c>
      <c r="J1515">
        <v>98</v>
      </c>
      <c r="K1515">
        <v>182</v>
      </c>
      <c r="L1515">
        <v>118</v>
      </c>
      <c r="M1515">
        <v>37</v>
      </c>
      <c r="N1515">
        <v>5</v>
      </c>
      <c r="O1515">
        <v>22</v>
      </c>
      <c r="P1515">
        <v>97</v>
      </c>
      <c r="Q1515">
        <v>9</v>
      </c>
      <c r="R1515">
        <v>4</v>
      </c>
      <c r="S1515">
        <v>77</v>
      </c>
      <c r="T1515">
        <v>128</v>
      </c>
      <c r="U1515">
        <v>0.3</v>
      </c>
      <c r="V1515">
        <v>0.379</v>
      </c>
      <c r="W1515">
        <v>0.48599999999999999</v>
      </c>
      <c r="X1515">
        <v>0.86499999999999999</v>
      </c>
      <c r="Y1515">
        <v>133</v>
      </c>
      <c r="Z1515">
        <v>295</v>
      </c>
      <c r="AA1515">
        <v>8</v>
      </c>
      <c r="AB1515">
        <v>4</v>
      </c>
      <c r="AC1515">
        <v>1</v>
      </c>
      <c r="AD1515">
        <v>6</v>
      </c>
      <c r="AE1515">
        <v>1</v>
      </c>
      <c r="AF1515">
        <v>5.2</v>
      </c>
      <c r="AG1515" s="1">
        <v>3.443708609271523</v>
      </c>
      <c r="AH1515">
        <v>2.9</v>
      </c>
      <c r="AI1515">
        <v>6.3</v>
      </c>
      <c r="AJ1515">
        <v>-0.4</v>
      </c>
      <c r="AK1515">
        <v>31</v>
      </c>
      <c r="AL1515">
        <v>0</v>
      </c>
      <c r="AM1515">
        <v>3</v>
      </c>
      <c r="AN1515">
        <v>2</v>
      </c>
      <c r="AO1515">
        <v>-10</v>
      </c>
      <c r="AP1515">
        <f>COUNTIFS(MVPs!$A$7:$A$217, 'All B'!C1515, MVPs!$C$7:$C$217, 'All B'!B1515)</f>
        <v>0</v>
      </c>
      <c r="AQ1515">
        <f t="shared" si="115"/>
        <v>1</v>
      </c>
      <c r="AR1515">
        <f t="shared" si="116"/>
        <v>0</v>
      </c>
      <c r="AS1515">
        <f t="shared" si="117"/>
        <v>0</v>
      </c>
      <c r="AT1515">
        <f t="shared" si="118"/>
        <v>0</v>
      </c>
      <c r="AU1515">
        <f t="shared" si="119"/>
        <v>0</v>
      </c>
    </row>
    <row r="1516" spans="1:47" x14ac:dyDescent="0.45">
      <c r="A1516">
        <v>1511</v>
      </c>
      <c r="B1516" t="s">
        <v>179</v>
      </c>
      <c r="C1516">
        <v>1968</v>
      </c>
      <c r="D1516">
        <v>22</v>
      </c>
      <c r="E1516" t="s">
        <v>94</v>
      </c>
      <c r="F1516" t="s">
        <v>13</v>
      </c>
      <c r="G1516">
        <v>154</v>
      </c>
      <c r="H1516">
        <v>614</v>
      </c>
      <c r="I1516">
        <v>553</v>
      </c>
      <c r="J1516">
        <v>82</v>
      </c>
      <c r="K1516">
        <v>138</v>
      </c>
      <c r="L1516">
        <v>90</v>
      </c>
      <c r="M1516">
        <v>13</v>
      </c>
      <c r="N1516">
        <v>6</v>
      </c>
      <c r="O1516">
        <v>29</v>
      </c>
      <c r="P1516">
        <v>74</v>
      </c>
      <c r="Q1516">
        <v>14</v>
      </c>
      <c r="R1516">
        <v>4</v>
      </c>
      <c r="S1516">
        <v>50</v>
      </c>
      <c r="T1516">
        <v>171</v>
      </c>
      <c r="U1516">
        <v>0.25</v>
      </c>
      <c r="V1516">
        <v>0.316</v>
      </c>
      <c r="W1516">
        <v>0.45200000000000001</v>
      </c>
      <c r="X1516">
        <v>0.76800000000000002</v>
      </c>
      <c r="Y1516">
        <v>138</v>
      </c>
      <c r="Z1516">
        <v>250</v>
      </c>
      <c r="AA1516">
        <v>3</v>
      </c>
      <c r="AB1516">
        <v>5</v>
      </c>
      <c r="AC1516">
        <v>4</v>
      </c>
      <c r="AD1516">
        <v>2</v>
      </c>
      <c r="AE1516">
        <v>5</v>
      </c>
      <c r="AF1516">
        <v>5.2</v>
      </c>
      <c r="AG1516" s="1">
        <v>3.3766233766233769</v>
      </c>
      <c r="AH1516">
        <v>3</v>
      </c>
      <c r="AI1516">
        <v>4.4000000000000004</v>
      </c>
      <c r="AJ1516">
        <v>0.1</v>
      </c>
      <c r="AK1516">
        <v>24</v>
      </c>
      <c r="AL1516">
        <v>2</v>
      </c>
      <c r="AM1516">
        <v>-1</v>
      </c>
      <c r="AN1516">
        <v>1</v>
      </c>
      <c r="AO1516">
        <v>8</v>
      </c>
      <c r="AP1516">
        <f>COUNTIFS(MVPs!$A$7:$A$217, 'All B'!C1516, MVPs!$C$7:$C$217, 'All B'!B1516)</f>
        <v>0</v>
      </c>
      <c r="AQ1516">
        <f t="shared" si="115"/>
        <v>1</v>
      </c>
      <c r="AR1516">
        <f t="shared" si="116"/>
        <v>0</v>
      </c>
      <c r="AS1516">
        <f t="shared" si="117"/>
        <v>0</v>
      </c>
      <c r="AT1516">
        <f t="shared" si="118"/>
        <v>0</v>
      </c>
      <c r="AU1516">
        <f t="shared" si="119"/>
        <v>0</v>
      </c>
    </row>
    <row r="1517" spans="1:47" x14ac:dyDescent="0.45">
      <c r="A1517">
        <v>1512</v>
      </c>
      <c r="B1517" t="s">
        <v>101</v>
      </c>
      <c r="C1517">
        <v>2001</v>
      </c>
      <c r="D1517">
        <v>33</v>
      </c>
      <c r="E1517" t="s">
        <v>65</v>
      </c>
      <c r="F1517" t="s">
        <v>17</v>
      </c>
      <c r="G1517">
        <v>159</v>
      </c>
      <c r="H1517">
        <v>696</v>
      </c>
      <c r="I1517">
        <v>607</v>
      </c>
      <c r="J1517">
        <v>84</v>
      </c>
      <c r="K1517">
        <v>181</v>
      </c>
      <c r="L1517">
        <v>104</v>
      </c>
      <c r="M1517">
        <v>49</v>
      </c>
      <c r="N1517">
        <v>6</v>
      </c>
      <c r="O1517">
        <v>22</v>
      </c>
      <c r="P1517">
        <v>106</v>
      </c>
      <c r="Q1517">
        <v>7</v>
      </c>
      <c r="R1517">
        <v>6</v>
      </c>
      <c r="S1517">
        <v>65</v>
      </c>
      <c r="T1517">
        <v>96</v>
      </c>
      <c r="U1517">
        <v>0.29799999999999999</v>
      </c>
      <c r="V1517">
        <v>0.36899999999999999</v>
      </c>
      <c r="W1517">
        <v>0.50700000000000001</v>
      </c>
      <c r="X1517">
        <v>0.877</v>
      </c>
      <c r="Y1517">
        <v>131</v>
      </c>
      <c r="Z1517">
        <v>308</v>
      </c>
      <c r="AA1517">
        <v>11</v>
      </c>
      <c r="AB1517">
        <v>11</v>
      </c>
      <c r="AC1517">
        <v>0</v>
      </c>
      <c r="AD1517">
        <v>13</v>
      </c>
      <c r="AE1517">
        <v>4</v>
      </c>
      <c r="AF1517">
        <v>5.2</v>
      </c>
      <c r="AG1517" s="1">
        <v>3.2704402515723272</v>
      </c>
      <c r="AH1517">
        <v>3.1</v>
      </c>
      <c r="AI1517">
        <v>5</v>
      </c>
      <c r="AJ1517">
        <v>0.4</v>
      </c>
      <c r="AK1517">
        <v>29</v>
      </c>
      <c r="AL1517">
        <v>0</v>
      </c>
      <c r="AM1517">
        <v>-1</v>
      </c>
      <c r="AN1517">
        <v>0</v>
      </c>
      <c r="AO1517">
        <v>3</v>
      </c>
      <c r="AP1517">
        <f>COUNTIFS(MVPs!$A$7:$A$217, 'All B'!C1517, MVPs!$C$7:$C$217, 'All B'!B1517)</f>
        <v>0</v>
      </c>
      <c r="AQ1517">
        <f t="shared" si="115"/>
        <v>2</v>
      </c>
      <c r="AR1517">
        <f t="shared" si="116"/>
        <v>1</v>
      </c>
      <c r="AS1517">
        <f t="shared" si="117"/>
        <v>0</v>
      </c>
      <c r="AT1517">
        <f t="shared" si="118"/>
        <v>0</v>
      </c>
      <c r="AU1517">
        <f t="shared" si="119"/>
        <v>0</v>
      </c>
    </row>
    <row r="1518" spans="1:47" x14ac:dyDescent="0.45">
      <c r="A1518">
        <v>1513</v>
      </c>
      <c r="B1518" t="s">
        <v>481</v>
      </c>
      <c r="C1518">
        <v>1999</v>
      </c>
      <c r="D1518">
        <v>34</v>
      </c>
      <c r="E1518" t="s">
        <v>70</v>
      </c>
      <c r="F1518" t="s">
        <v>13</v>
      </c>
      <c r="G1518">
        <v>158</v>
      </c>
      <c r="H1518">
        <v>674</v>
      </c>
      <c r="I1518">
        <v>565</v>
      </c>
      <c r="J1518">
        <v>96</v>
      </c>
      <c r="K1518">
        <v>183</v>
      </c>
      <c r="L1518">
        <v>105</v>
      </c>
      <c r="M1518">
        <v>30</v>
      </c>
      <c r="N1518">
        <v>1</v>
      </c>
      <c r="O1518">
        <v>47</v>
      </c>
      <c r="P1518">
        <v>148</v>
      </c>
      <c r="Q1518">
        <v>2</v>
      </c>
      <c r="R1518">
        <v>4</v>
      </c>
      <c r="S1518">
        <v>97</v>
      </c>
      <c r="T1518">
        <v>69</v>
      </c>
      <c r="U1518">
        <v>0.32400000000000001</v>
      </c>
      <c r="V1518">
        <v>0.42</v>
      </c>
      <c r="W1518">
        <v>0.63</v>
      </c>
      <c r="X1518">
        <v>1.05</v>
      </c>
      <c r="Y1518">
        <v>160</v>
      </c>
      <c r="Z1518">
        <v>356</v>
      </c>
      <c r="AA1518">
        <v>13</v>
      </c>
      <c r="AB1518">
        <v>3</v>
      </c>
      <c r="AC1518">
        <v>0</v>
      </c>
      <c r="AD1518">
        <v>9</v>
      </c>
      <c r="AE1518">
        <v>14</v>
      </c>
      <c r="AF1518">
        <v>5.2</v>
      </c>
      <c r="AG1518" s="1">
        <v>3.2911392405063293</v>
      </c>
      <c r="AH1518">
        <v>2.8</v>
      </c>
      <c r="AI1518">
        <v>5.0999999999999996</v>
      </c>
      <c r="AJ1518">
        <v>-1.1000000000000001</v>
      </c>
      <c r="AK1518">
        <v>46</v>
      </c>
      <c r="AL1518">
        <v>-1</v>
      </c>
      <c r="AM1518">
        <v>-2</v>
      </c>
      <c r="AN1518">
        <v>-4</v>
      </c>
      <c r="AO1518">
        <v>1</v>
      </c>
      <c r="AP1518">
        <f>COUNTIFS(MVPs!$A$7:$A$217, 'All B'!C1518, MVPs!$C$7:$C$217, 'All B'!B1518)</f>
        <v>0</v>
      </c>
      <c r="AQ1518">
        <f t="shared" si="115"/>
        <v>1</v>
      </c>
      <c r="AR1518">
        <f t="shared" si="116"/>
        <v>0</v>
      </c>
      <c r="AS1518">
        <f t="shared" si="117"/>
        <v>0</v>
      </c>
      <c r="AT1518">
        <f t="shared" si="118"/>
        <v>0</v>
      </c>
      <c r="AU1518">
        <f t="shared" si="119"/>
        <v>0</v>
      </c>
    </row>
    <row r="1519" spans="1:47" x14ac:dyDescent="0.45">
      <c r="A1519">
        <v>1514</v>
      </c>
      <c r="B1519" t="s">
        <v>163</v>
      </c>
      <c r="C1519">
        <v>1977</v>
      </c>
      <c r="D1519">
        <v>24</v>
      </c>
      <c r="E1519" t="s">
        <v>40</v>
      </c>
      <c r="F1519" t="s">
        <v>13</v>
      </c>
      <c r="G1519">
        <v>160</v>
      </c>
      <c r="H1519">
        <v>710</v>
      </c>
      <c r="I1519">
        <v>644</v>
      </c>
      <c r="J1519">
        <v>104</v>
      </c>
      <c r="K1519">
        <v>206</v>
      </c>
      <c r="L1519">
        <v>123</v>
      </c>
      <c r="M1519">
        <v>29</v>
      </c>
      <c r="N1519">
        <v>15</v>
      </c>
      <c r="O1519">
        <v>39</v>
      </c>
      <c r="P1519">
        <v>114</v>
      </c>
      <c r="Q1519">
        <v>5</v>
      </c>
      <c r="R1519">
        <v>4</v>
      </c>
      <c r="S1519">
        <v>53</v>
      </c>
      <c r="T1519">
        <v>120</v>
      </c>
      <c r="U1519">
        <v>0.32</v>
      </c>
      <c r="V1519">
        <v>0.376</v>
      </c>
      <c r="W1519">
        <v>0.59299999999999997</v>
      </c>
      <c r="X1519">
        <v>0.96899999999999997</v>
      </c>
      <c r="Y1519">
        <v>147</v>
      </c>
      <c r="Z1519">
        <v>382</v>
      </c>
      <c r="AA1519">
        <v>21</v>
      </c>
      <c r="AB1519">
        <v>8</v>
      </c>
      <c r="AC1519">
        <v>0</v>
      </c>
      <c r="AD1519">
        <v>5</v>
      </c>
      <c r="AE1519">
        <v>10</v>
      </c>
      <c r="AF1519">
        <v>5.2</v>
      </c>
      <c r="AG1519" s="1">
        <v>3.25</v>
      </c>
      <c r="AH1519">
        <v>2.9</v>
      </c>
      <c r="AI1519">
        <v>5.4</v>
      </c>
      <c r="AJ1519">
        <v>-1.5</v>
      </c>
      <c r="AK1519">
        <v>41</v>
      </c>
      <c r="AL1519">
        <v>-3</v>
      </c>
      <c r="AM1519">
        <v>4</v>
      </c>
      <c r="AN1519">
        <v>1</v>
      </c>
      <c r="AO1519">
        <v>-2</v>
      </c>
      <c r="AP1519">
        <f>COUNTIFS(MVPs!$A$7:$A$217, 'All B'!C1519, MVPs!$C$7:$C$217, 'All B'!B1519)</f>
        <v>0</v>
      </c>
      <c r="AQ1519">
        <f t="shared" si="115"/>
        <v>2</v>
      </c>
      <c r="AR1519">
        <f t="shared" si="116"/>
        <v>0</v>
      </c>
      <c r="AS1519">
        <f t="shared" si="117"/>
        <v>0</v>
      </c>
      <c r="AT1519">
        <f t="shared" si="118"/>
        <v>0</v>
      </c>
      <c r="AU1519">
        <f t="shared" si="119"/>
        <v>0</v>
      </c>
    </row>
    <row r="1520" spans="1:47" x14ac:dyDescent="0.45">
      <c r="A1520">
        <v>1515</v>
      </c>
      <c r="B1520" t="s">
        <v>335</v>
      </c>
      <c r="C1520">
        <v>2013</v>
      </c>
      <c r="D1520">
        <v>30</v>
      </c>
      <c r="E1520" t="s">
        <v>336</v>
      </c>
      <c r="F1520" t="s">
        <v>17</v>
      </c>
      <c r="G1520">
        <v>112</v>
      </c>
      <c r="H1520">
        <v>492</v>
      </c>
      <c r="I1520">
        <v>430</v>
      </c>
      <c r="J1520">
        <v>63</v>
      </c>
      <c r="K1520">
        <v>132</v>
      </c>
      <c r="L1520">
        <v>85</v>
      </c>
      <c r="M1520">
        <v>23</v>
      </c>
      <c r="N1520">
        <v>6</v>
      </c>
      <c r="O1520">
        <v>18</v>
      </c>
      <c r="P1520">
        <v>58</v>
      </c>
      <c r="Q1520">
        <v>17</v>
      </c>
      <c r="R1520">
        <v>3</v>
      </c>
      <c r="S1520">
        <v>55</v>
      </c>
      <c r="T1520">
        <v>79</v>
      </c>
      <c r="U1520">
        <v>0.307</v>
      </c>
      <c r="V1520">
        <v>0.39</v>
      </c>
      <c r="W1520">
        <v>0.51400000000000001</v>
      </c>
      <c r="X1520">
        <v>0.90400000000000003</v>
      </c>
      <c r="Y1520">
        <v>156</v>
      </c>
      <c r="Z1520">
        <v>221</v>
      </c>
      <c r="AA1520">
        <v>11</v>
      </c>
      <c r="AB1520">
        <v>5</v>
      </c>
      <c r="AC1520">
        <v>0</v>
      </c>
      <c r="AD1520">
        <v>2</v>
      </c>
      <c r="AE1520">
        <v>5</v>
      </c>
      <c r="AF1520">
        <v>5.2</v>
      </c>
      <c r="AG1520" s="1">
        <v>4.6428571428571432</v>
      </c>
      <c r="AH1520">
        <v>3.7</v>
      </c>
      <c r="AI1520">
        <v>5.4</v>
      </c>
      <c r="AJ1520">
        <v>0</v>
      </c>
      <c r="AK1520">
        <v>32</v>
      </c>
      <c r="AL1520">
        <v>0</v>
      </c>
      <c r="AM1520">
        <v>2</v>
      </c>
      <c r="AN1520">
        <v>2</v>
      </c>
      <c r="AO1520">
        <v>-2</v>
      </c>
      <c r="AP1520">
        <f>COUNTIFS(MVPs!$A$7:$A$217, 'All B'!C1520, MVPs!$C$7:$C$217, 'All B'!B1520)</f>
        <v>0</v>
      </c>
      <c r="AQ1520">
        <f t="shared" si="115"/>
        <v>0</v>
      </c>
      <c r="AR1520">
        <f t="shared" si="116"/>
        <v>0</v>
      </c>
      <c r="AS1520">
        <f t="shared" si="117"/>
        <v>0</v>
      </c>
      <c r="AT1520">
        <f t="shared" si="118"/>
        <v>0</v>
      </c>
      <c r="AU1520">
        <f t="shared" si="119"/>
        <v>0</v>
      </c>
    </row>
    <row r="1521" spans="1:47" x14ac:dyDescent="0.45">
      <c r="A1521">
        <v>1516</v>
      </c>
      <c r="B1521" t="s">
        <v>530</v>
      </c>
      <c r="C1521">
        <v>2001</v>
      </c>
      <c r="D1521">
        <v>27</v>
      </c>
      <c r="E1521" t="s">
        <v>28</v>
      </c>
      <c r="F1521" t="s">
        <v>17</v>
      </c>
      <c r="G1521">
        <v>162</v>
      </c>
      <c r="H1521">
        <v>704</v>
      </c>
      <c r="I1521">
        <v>588</v>
      </c>
      <c r="J1521">
        <v>118</v>
      </c>
      <c r="K1521">
        <v>170</v>
      </c>
      <c r="L1521">
        <v>87</v>
      </c>
      <c r="M1521">
        <v>48</v>
      </c>
      <c r="N1521">
        <v>4</v>
      </c>
      <c r="O1521">
        <v>31</v>
      </c>
      <c r="P1521">
        <v>110</v>
      </c>
      <c r="Q1521">
        <v>36</v>
      </c>
      <c r="R1521">
        <v>14</v>
      </c>
      <c r="S1521">
        <v>106</v>
      </c>
      <c r="T1521">
        <v>137</v>
      </c>
      <c r="U1521">
        <v>0.28899999999999998</v>
      </c>
      <c r="V1521">
        <v>0.39300000000000002</v>
      </c>
      <c r="W1521">
        <v>0.54300000000000004</v>
      </c>
      <c r="X1521">
        <v>0.93600000000000005</v>
      </c>
      <c r="Y1521">
        <v>142</v>
      </c>
      <c r="Z1521">
        <v>319</v>
      </c>
      <c r="AA1521">
        <v>13</v>
      </c>
      <c r="AB1521">
        <v>1</v>
      </c>
      <c r="AC1521">
        <v>0</v>
      </c>
      <c r="AD1521">
        <v>9</v>
      </c>
      <c r="AE1521">
        <v>11</v>
      </c>
      <c r="AF1521">
        <v>5.2</v>
      </c>
      <c r="AG1521" s="1">
        <v>3.2098765432098766</v>
      </c>
      <c r="AH1521">
        <v>3.1</v>
      </c>
      <c r="AI1521">
        <v>5.2</v>
      </c>
      <c r="AJ1521">
        <v>-0.6</v>
      </c>
      <c r="AK1521">
        <v>36</v>
      </c>
      <c r="AL1521">
        <v>1</v>
      </c>
      <c r="AM1521">
        <v>1</v>
      </c>
      <c r="AN1521">
        <v>3</v>
      </c>
      <c r="AO1521">
        <v>1</v>
      </c>
      <c r="AP1521">
        <f>COUNTIFS(MVPs!$A$7:$A$217, 'All B'!C1521, MVPs!$C$7:$C$217, 'All B'!B1521)</f>
        <v>0</v>
      </c>
      <c r="AQ1521">
        <f t="shared" si="115"/>
        <v>1</v>
      </c>
      <c r="AR1521">
        <f t="shared" si="116"/>
        <v>0</v>
      </c>
      <c r="AS1521">
        <f t="shared" si="117"/>
        <v>0</v>
      </c>
      <c r="AT1521">
        <f t="shared" si="118"/>
        <v>0</v>
      </c>
      <c r="AU1521">
        <f t="shared" si="119"/>
        <v>0</v>
      </c>
    </row>
    <row r="1522" spans="1:47" x14ac:dyDescent="0.45">
      <c r="A1522">
        <v>1517</v>
      </c>
      <c r="B1522" t="s">
        <v>549</v>
      </c>
      <c r="C1522">
        <v>1969</v>
      </c>
      <c r="D1522">
        <v>26</v>
      </c>
      <c r="E1522" t="s">
        <v>336</v>
      </c>
      <c r="F1522" t="s">
        <v>17</v>
      </c>
      <c r="G1522">
        <v>149</v>
      </c>
      <c r="H1522">
        <v>635</v>
      </c>
      <c r="I1522">
        <v>565</v>
      </c>
      <c r="J1522">
        <v>97</v>
      </c>
      <c r="K1522">
        <v>153</v>
      </c>
      <c r="L1522">
        <v>100</v>
      </c>
      <c r="M1522">
        <v>23</v>
      </c>
      <c r="N1522">
        <v>4</v>
      </c>
      <c r="O1522">
        <v>26</v>
      </c>
      <c r="P1522">
        <v>76</v>
      </c>
      <c r="Q1522">
        <v>12</v>
      </c>
      <c r="R1522">
        <v>9</v>
      </c>
      <c r="S1522">
        <v>59</v>
      </c>
      <c r="T1522">
        <v>137</v>
      </c>
      <c r="U1522">
        <v>0.27100000000000002</v>
      </c>
      <c r="V1522">
        <v>0.34200000000000003</v>
      </c>
      <c r="W1522">
        <v>0.46400000000000002</v>
      </c>
      <c r="X1522">
        <v>0.80600000000000005</v>
      </c>
      <c r="Y1522">
        <v>122</v>
      </c>
      <c r="Z1522">
        <v>262</v>
      </c>
      <c r="AA1522">
        <v>5</v>
      </c>
      <c r="AB1522">
        <v>3</v>
      </c>
      <c r="AC1522">
        <v>6</v>
      </c>
      <c r="AD1522">
        <v>2</v>
      </c>
      <c r="AE1522">
        <v>2</v>
      </c>
      <c r="AF1522">
        <v>5.2</v>
      </c>
      <c r="AG1522" s="1">
        <v>3.4899328859060406</v>
      </c>
      <c r="AH1522">
        <v>3</v>
      </c>
      <c r="AI1522">
        <v>3.9</v>
      </c>
      <c r="AJ1522">
        <v>1.2</v>
      </c>
      <c r="AK1522">
        <v>17</v>
      </c>
      <c r="AL1522">
        <v>0</v>
      </c>
      <c r="AM1522">
        <v>0</v>
      </c>
      <c r="AN1522">
        <v>0</v>
      </c>
      <c r="AO1522">
        <v>11</v>
      </c>
      <c r="AP1522">
        <f>COUNTIFS(MVPs!$A$7:$A$217, 'All B'!C1522, MVPs!$C$7:$C$217, 'All B'!B1522)</f>
        <v>0</v>
      </c>
      <c r="AQ1522">
        <f t="shared" si="115"/>
        <v>1</v>
      </c>
      <c r="AR1522">
        <f t="shared" si="116"/>
        <v>0</v>
      </c>
      <c r="AS1522">
        <f t="shared" si="117"/>
        <v>0</v>
      </c>
      <c r="AT1522">
        <f t="shared" si="118"/>
        <v>0</v>
      </c>
      <c r="AU1522">
        <f t="shared" si="119"/>
        <v>0</v>
      </c>
    </row>
    <row r="1523" spans="1:47" x14ac:dyDescent="0.45">
      <c r="A1523">
        <v>1518</v>
      </c>
      <c r="B1523" t="s">
        <v>843</v>
      </c>
      <c r="C1523">
        <v>1971</v>
      </c>
      <c r="D1523">
        <v>27</v>
      </c>
      <c r="E1523" t="s">
        <v>158</v>
      </c>
      <c r="F1523" t="s">
        <v>13</v>
      </c>
      <c r="G1523">
        <v>162</v>
      </c>
      <c r="H1523">
        <v>739</v>
      </c>
      <c r="I1523">
        <v>689</v>
      </c>
      <c r="J1523">
        <v>77</v>
      </c>
      <c r="K1523">
        <v>179</v>
      </c>
      <c r="L1523">
        <v>148</v>
      </c>
      <c r="M1523">
        <v>24</v>
      </c>
      <c r="N1523">
        <v>3</v>
      </c>
      <c r="O1523">
        <v>4</v>
      </c>
      <c r="P1523">
        <v>42</v>
      </c>
      <c r="Q1523">
        <v>39</v>
      </c>
      <c r="R1523">
        <v>10</v>
      </c>
      <c r="S1523">
        <v>41</v>
      </c>
      <c r="T1523">
        <v>60</v>
      </c>
      <c r="U1523">
        <v>0.26</v>
      </c>
      <c r="V1523">
        <v>0.30099999999999999</v>
      </c>
      <c r="W1523">
        <v>0.32100000000000001</v>
      </c>
      <c r="X1523">
        <v>0.621</v>
      </c>
      <c r="Y1523">
        <v>83</v>
      </c>
      <c r="Z1523">
        <v>221</v>
      </c>
      <c r="AA1523">
        <v>7</v>
      </c>
      <c r="AB1523">
        <v>0</v>
      </c>
      <c r="AC1523">
        <v>7</v>
      </c>
      <c r="AD1523">
        <v>2</v>
      </c>
      <c r="AE1523">
        <v>4</v>
      </c>
      <c r="AF1523">
        <v>5.2</v>
      </c>
      <c r="AG1523" s="1">
        <v>3.2098765432098766</v>
      </c>
      <c r="AH1523">
        <v>2.8</v>
      </c>
      <c r="AI1523">
        <v>3</v>
      </c>
      <c r="AJ1523">
        <v>2.9</v>
      </c>
      <c r="AK1523">
        <v>-7</v>
      </c>
      <c r="AL1523">
        <v>2</v>
      </c>
      <c r="AM1523">
        <v>5</v>
      </c>
      <c r="AN1523">
        <v>7</v>
      </c>
      <c r="AO1523">
        <v>20</v>
      </c>
      <c r="AP1523">
        <f>COUNTIFS(MVPs!$A$7:$A$217, 'All B'!C1523, MVPs!$C$7:$C$217, 'All B'!B1523)</f>
        <v>0</v>
      </c>
      <c r="AQ1523">
        <f t="shared" si="115"/>
        <v>0</v>
      </c>
      <c r="AR1523">
        <f t="shared" si="116"/>
        <v>0</v>
      </c>
      <c r="AS1523">
        <f t="shared" si="117"/>
        <v>0</v>
      </c>
      <c r="AT1523">
        <f t="shared" si="118"/>
        <v>0</v>
      </c>
      <c r="AU1523">
        <f t="shared" si="119"/>
        <v>0</v>
      </c>
    </row>
    <row r="1524" spans="1:47" x14ac:dyDescent="0.45">
      <c r="A1524">
        <v>1519</v>
      </c>
      <c r="B1524" t="s">
        <v>394</v>
      </c>
      <c r="C1524">
        <v>1990</v>
      </c>
      <c r="D1524">
        <v>30</v>
      </c>
      <c r="E1524" t="s">
        <v>22</v>
      </c>
      <c r="F1524" t="s">
        <v>13</v>
      </c>
      <c r="G1524">
        <v>153</v>
      </c>
      <c r="H1524">
        <v>570</v>
      </c>
      <c r="I1524">
        <v>476</v>
      </c>
      <c r="J1524">
        <v>69</v>
      </c>
      <c r="K1524">
        <v>117</v>
      </c>
      <c r="L1524">
        <v>69</v>
      </c>
      <c r="M1524">
        <v>21</v>
      </c>
      <c r="N1524">
        <v>2</v>
      </c>
      <c r="O1524">
        <v>25</v>
      </c>
      <c r="P1524">
        <v>78</v>
      </c>
      <c r="Q1524">
        <v>4</v>
      </c>
      <c r="R1524">
        <v>3</v>
      </c>
      <c r="S1524">
        <v>82</v>
      </c>
      <c r="T1524">
        <v>150</v>
      </c>
      <c r="U1524">
        <v>0.246</v>
      </c>
      <c r="V1524">
        <v>0.35899999999999999</v>
      </c>
      <c r="W1524">
        <v>0.45600000000000002</v>
      </c>
      <c r="X1524">
        <v>0.81499999999999995</v>
      </c>
      <c r="Y1524">
        <v>127</v>
      </c>
      <c r="Z1524">
        <v>217</v>
      </c>
      <c r="AA1524">
        <v>6</v>
      </c>
      <c r="AB1524">
        <v>5</v>
      </c>
      <c r="AC1524">
        <v>2</v>
      </c>
      <c r="AD1524">
        <v>5</v>
      </c>
      <c r="AE1524">
        <v>4</v>
      </c>
      <c r="AF1524">
        <v>5.2</v>
      </c>
      <c r="AG1524" s="1">
        <v>3.3986928104575167</v>
      </c>
      <c r="AH1524">
        <v>3.2</v>
      </c>
      <c r="AI1524">
        <v>3.7</v>
      </c>
      <c r="AJ1524">
        <v>1</v>
      </c>
      <c r="AK1524">
        <v>19</v>
      </c>
      <c r="AL1524">
        <v>1</v>
      </c>
      <c r="AM1524">
        <v>1</v>
      </c>
      <c r="AN1524">
        <v>2</v>
      </c>
      <c r="AO1524">
        <v>15</v>
      </c>
      <c r="AP1524">
        <f>COUNTIFS(MVPs!$A$7:$A$217, 'All B'!C1524, MVPs!$C$7:$C$217, 'All B'!B1524)</f>
        <v>0</v>
      </c>
      <c r="AQ1524">
        <f t="shared" si="115"/>
        <v>1</v>
      </c>
      <c r="AR1524">
        <f t="shared" si="116"/>
        <v>0</v>
      </c>
      <c r="AS1524">
        <f t="shared" si="117"/>
        <v>0</v>
      </c>
      <c r="AT1524">
        <f t="shared" si="118"/>
        <v>0</v>
      </c>
      <c r="AU1524">
        <f t="shared" si="119"/>
        <v>0</v>
      </c>
    </row>
    <row r="1525" spans="1:47" x14ac:dyDescent="0.45">
      <c r="A1525">
        <v>1520</v>
      </c>
      <c r="B1525" t="s">
        <v>845</v>
      </c>
      <c r="C1525">
        <v>2017</v>
      </c>
      <c r="D1525">
        <v>31</v>
      </c>
      <c r="E1525" t="s">
        <v>73</v>
      </c>
      <c r="F1525" t="s">
        <v>17</v>
      </c>
      <c r="G1525">
        <v>122</v>
      </c>
      <c r="H1525">
        <v>507</v>
      </c>
      <c r="I1525">
        <v>438</v>
      </c>
      <c r="J1525">
        <v>80</v>
      </c>
      <c r="K1525">
        <v>130</v>
      </c>
      <c r="L1525">
        <v>75</v>
      </c>
      <c r="M1525">
        <v>24</v>
      </c>
      <c r="N1525">
        <v>7</v>
      </c>
      <c r="O1525">
        <v>24</v>
      </c>
      <c r="P1525">
        <v>63</v>
      </c>
      <c r="Q1525">
        <v>3</v>
      </c>
      <c r="R1525">
        <v>0</v>
      </c>
      <c r="S1525">
        <v>62</v>
      </c>
      <c r="T1525">
        <v>78</v>
      </c>
      <c r="U1525">
        <v>0.29699999999999999</v>
      </c>
      <c r="V1525">
        <v>0.38500000000000001</v>
      </c>
      <c r="W1525">
        <v>0.54800000000000004</v>
      </c>
      <c r="X1525">
        <v>0.93300000000000005</v>
      </c>
      <c r="Y1525">
        <v>140</v>
      </c>
      <c r="Z1525">
        <v>240</v>
      </c>
      <c r="AA1525">
        <v>5</v>
      </c>
      <c r="AB1525">
        <v>3</v>
      </c>
      <c r="AC1525">
        <v>0</v>
      </c>
      <c r="AD1525">
        <v>4</v>
      </c>
      <c r="AE1525">
        <v>0</v>
      </c>
      <c r="AF1525">
        <v>5.2</v>
      </c>
      <c r="AG1525" s="1">
        <v>4.2622950819672134</v>
      </c>
      <c r="AH1525">
        <v>3.6</v>
      </c>
      <c r="AI1525">
        <v>4.7</v>
      </c>
      <c r="AJ1525">
        <v>1.1000000000000001</v>
      </c>
      <c r="AK1525">
        <v>28</v>
      </c>
      <c r="AL1525">
        <v>0</v>
      </c>
      <c r="AM1525">
        <v>-3</v>
      </c>
      <c r="AN1525">
        <v>-2</v>
      </c>
      <c r="AO1525">
        <v>5</v>
      </c>
      <c r="AP1525">
        <f>COUNTIFS(MVPs!$A$7:$A$217, 'All B'!C1525, MVPs!$C$7:$C$217, 'All B'!B1525)</f>
        <v>0</v>
      </c>
      <c r="AQ1525">
        <f t="shared" si="115"/>
        <v>1</v>
      </c>
      <c r="AR1525">
        <f t="shared" si="116"/>
        <v>0</v>
      </c>
      <c r="AS1525">
        <f t="shared" si="117"/>
        <v>0</v>
      </c>
      <c r="AT1525">
        <f t="shared" si="118"/>
        <v>0</v>
      </c>
      <c r="AU1525">
        <f t="shared" si="119"/>
        <v>0</v>
      </c>
    </row>
    <row r="1526" spans="1:47" x14ac:dyDescent="0.45">
      <c r="A1526">
        <v>1521</v>
      </c>
      <c r="B1526" t="s">
        <v>326</v>
      </c>
      <c r="C1526">
        <v>1985</v>
      </c>
      <c r="D1526">
        <v>25</v>
      </c>
      <c r="E1526" t="s">
        <v>117</v>
      </c>
      <c r="F1526" t="s">
        <v>17</v>
      </c>
      <c r="G1526">
        <v>154</v>
      </c>
      <c r="H1526">
        <v>671</v>
      </c>
      <c r="I1526">
        <v>622</v>
      </c>
      <c r="J1526">
        <v>90</v>
      </c>
      <c r="K1526">
        <v>197</v>
      </c>
      <c r="L1526">
        <v>157</v>
      </c>
      <c r="M1526">
        <v>29</v>
      </c>
      <c r="N1526">
        <v>5</v>
      </c>
      <c r="O1526">
        <v>6</v>
      </c>
      <c r="P1526">
        <v>46</v>
      </c>
      <c r="Q1526">
        <v>14</v>
      </c>
      <c r="R1526">
        <v>11</v>
      </c>
      <c r="S1526">
        <v>45</v>
      </c>
      <c r="T1526">
        <v>33</v>
      </c>
      <c r="U1526">
        <v>0.317</v>
      </c>
      <c r="V1526">
        <v>0.36399999999999999</v>
      </c>
      <c r="W1526">
        <v>0.40799999999999997</v>
      </c>
      <c r="X1526">
        <v>0.77300000000000002</v>
      </c>
      <c r="Y1526">
        <v>117</v>
      </c>
      <c r="Z1526">
        <v>254</v>
      </c>
      <c r="AA1526">
        <v>17</v>
      </c>
      <c r="AB1526">
        <v>2</v>
      </c>
      <c r="AC1526">
        <v>1</v>
      </c>
      <c r="AD1526">
        <v>1</v>
      </c>
      <c r="AE1526">
        <v>4</v>
      </c>
      <c r="AF1526">
        <v>5.2</v>
      </c>
      <c r="AG1526" s="1">
        <v>3.3766233766233769</v>
      </c>
      <c r="AH1526">
        <v>2.9</v>
      </c>
      <c r="AI1526">
        <v>3.8</v>
      </c>
      <c r="AJ1526">
        <v>0.7</v>
      </c>
      <c r="AK1526">
        <v>18</v>
      </c>
      <c r="AL1526">
        <v>1</v>
      </c>
      <c r="AM1526">
        <v>1</v>
      </c>
      <c r="AN1526">
        <v>2</v>
      </c>
      <c r="AO1526">
        <v>12</v>
      </c>
      <c r="AP1526">
        <f>COUNTIFS(MVPs!$A$7:$A$217, 'All B'!C1526, MVPs!$C$7:$C$217, 'All B'!B1526)</f>
        <v>0</v>
      </c>
      <c r="AQ1526">
        <f t="shared" si="115"/>
        <v>0</v>
      </c>
      <c r="AR1526">
        <f t="shared" si="116"/>
        <v>0</v>
      </c>
      <c r="AS1526">
        <f t="shared" si="117"/>
        <v>0</v>
      </c>
      <c r="AT1526">
        <f t="shared" si="118"/>
        <v>0</v>
      </c>
      <c r="AU1526">
        <f t="shared" si="119"/>
        <v>0</v>
      </c>
    </row>
    <row r="1527" spans="1:47" x14ac:dyDescent="0.45">
      <c r="A1527">
        <v>1522</v>
      </c>
      <c r="B1527" t="s">
        <v>362</v>
      </c>
      <c r="C1527">
        <v>2001</v>
      </c>
      <c r="D1527">
        <v>27</v>
      </c>
      <c r="E1527" t="s">
        <v>22</v>
      </c>
      <c r="F1527" t="s">
        <v>13</v>
      </c>
      <c r="G1527">
        <v>150</v>
      </c>
      <c r="H1527">
        <v>686</v>
      </c>
      <c r="I1527">
        <v>614</v>
      </c>
      <c r="J1527">
        <v>110</v>
      </c>
      <c r="K1527">
        <v>191</v>
      </c>
      <c r="L1527">
        <v>132</v>
      </c>
      <c r="M1527">
        <v>35</v>
      </c>
      <c r="N1527">
        <v>3</v>
      </c>
      <c r="O1527">
        <v>21</v>
      </c>
      <c r="P1527">
        <v>74</v>
      </c>
      <c r="Q1527">
        <v>27</v>
      </c>
      <c r="R1527">
        <v>3</v>
      </c>
      <c r="S1527">
        <v>56</v>
      </c>
      <c r="T1527">
        <v>99</v>
      </c>
      <c r="U1527">
        <v>0.311</v>
      </c>
      <c r="V1527">
        <v>0.377</v>
      </c>
      <c r="W1527">
        <v>0.48</v>
      </c>
      <c r="X1527">
        <v>0.85799999999999998</v>
      </c>
      <c r="Y1527">
        <v>124</v>
      </c>
      <c r="Z1527">
        <v>295</v>
      </c>
      <c r="AA1527">
        <v>13</v>
      </c>
      <c r="AB1527">
        <v>10</v>
      </c>
      <c r="AC1527">
        <v>5</v>
      </c>
      <c r="AD1527">
        <v>1</v>
      </c>
      <c r="AE1527">
        <v>3</v>
      </c>
      <c r="AF1527">
        <v>5.2</v>
      </c>
      <c r="AG1527" s="1">
        <v>3.4666666666666663</v>
      </c>
      <c r="AH1527">
        <v>2.9</v>
      </c>
      <c r="AI1527">
        <v>6.8</v>
      </c>
      <c r="AJ1527">
        <v>-0.7</v>
      </c>
      <c r="AK1527">
        <v>31</v>
      </c>
      <c r="AL1527">
        <v>0</v>
      </c>
      <c r="AM1527">
        <v>7</v>
      </c>
      <c r="AN1527">
        <v>7</v>
      </c>
      <c r="AO1527">
        <v>-17</v>
      </c>
      <c r="AP1527">
        <f>COUNTIFS(MVPs!$A$7:$A$217, 'All B'!C1527, MVPs!$C$7:$C$217, 'All B'!B1527)</f>
        <v>0</v>
      </c>
      <c r="AQ1527">
        <f t="shared" si="115"/>
        <v>1</v>
      </c>
      <c r="AR1527">
        <f t="shared" si="116"/>
        <v>0</v>
      </c>
      <c r="AS1527">
        <f t="shared" si="117"/>
        <v>0</v>
      </c>
      <c r="AT1527">
        <f t="shared" si="118"/>
        <v>0</v>
      </c>
      <c r="AU1527">
        <f t="shared" si="119"/>
        <v>0</v>
      </c>
    </row>
    <row r="1528" spans="1:47" x14ac:dyDescent="0.45">
      <c r="A1528">
        <v>1523</v>
      </c>
      <c r="B1528" t="s">
        <v>471</v>
      </c>
      <c r="C1528">
        <v>2016</v>
      </c>
      <c r="D1528">
        <v>22</v>
      </c>
      <c r="E1528" t="s">
        <v>37</v>
      </c>
      <c r="F1528" t="s">
        <v>17</v>
      </c>
      <c r="G1528">
        <v>157</v>
      </c>
      <c r="H1528">
        <v>687</v>
      </c>
      <c r="I1528">
        <v>627</v>
      </c>
      <c r="J1528">
        <v>105</v>
      </c>
      <c r="K1528">
        <v>193</v>
      </c>
      <c r="L1528">
        <v>122</v>
      </c>
      <c r="M1528">
        <v>40</v>
      </c>
      <c r="N1528">
        <v>5</v>
      </c>
      <c r="O1528">
        <v>26</v>
      </c>
      <c r="P1528">
        <v>72</v>
      </c>
      <c r="Q1528">
        <v>3</v>
      </c>
      <c r="R1528">
        <v>3</v>
      </c>
      <c r="S1528">
        <v>54</v>
      </c>
      <c r="T1528">
        <v>133</v>
      </c>
      <c r="U1528">
        <v>0.308</v>
      </c>
      <c r="V1528">
        <v>0.36499999999999999</v>
      </c>
      <c r="W1528">
        <v>0.51200000000000001</v>
      </c>
      <c r="X1528">
        <v>0.877</v>
      </c>
      <c r="Y1528">
        <v>134</v>
      </c>
      <c r="Z1528">
        <v>321</v>
      </c>
      <c r="AA1528">
        <v>12</v>
      </c>
      <c r="AB1528">
        <v>4</v>
      </c>
      <c r="AC1528">
        <v>0</v>
      </c>
      <c r="AD1528">
        <v>2</v>
      </c>
      <c r="AE1528">
        <v>5</v>
      </c>
      <c r="AF1528">
        <v>5.2</v>
      </c>
      <c r="AG1528" s="1">
        <v>3.3121019108280256</v>
      </c>
      <c r="AH1528">
        <v>3.1</v>
      </c>
      <c r="AI1528">
        <v>5.9</v>
      </c>
      <c r="AJ1528">
        <v>0.1</v>
      </c>
      <c r="AK1528">
        <v>29</v>
      </c>
      <c r="AL1528">
        <v>0</v>
      </c>
      <c r="AM1528">
        <v>2</v>
      </c>
      <c r="AN1528">
        <v>2</v>
      </c>
      <c r="AO1528">
        <v>-7</v>
      </c>
      <c r="AP1528">
        <f>COUNTIFS(MVPs!$A$7:$A$217, 'All B'!C1528, MVPs!$C$7:$C$217, 'All B'!B1528)</f>
        <v>0</v>
      </c>
      <c r="AQ1528">
        <f t="shared" si="115"/>
        <v>0</v>
      </c>
      <c r="AR1528">
        <f t="shared" si="116"/>
        <v>0</v>
      </c>
      <c r="AS1528">
        <f t="shared" si="117"/>
        <v>0</v>
      </c>
      <c r="AT1528">
        <f t="shared" si="118"/>
        <v>0</v>
      </c>
      <c r="AU1528">
        <f t="shared" si="119"/>
        <v>0</v>
      </c>
    </row>
    <row r="1529" spans="1:47" x14ac:dyDescent="0.45">
      <c r="A1529">
        <v>1524</v>
      </c>
      <c r="B1529" t="s">
        <v>642</v>
      </c>
      <c r="C1529">
        <v>1978</v>
      </c>
      <c r="D1529">
        <v>31</v>
      </c>
      <c r="E1529" t="s">
        <v>117</v>
      </c>
      <c r="F1529" t="s">
        <v>17</v>
      </c>
      <c r="G1529">
        <v>142</v>
      </c>
      <c r="H1529">
        <v>515</v>
      </c>
      <c r="I1529">
        <v>401</v>
      </c>
      <c r="J1529">
        <v>60</v>
      </c>
      <c r="K1529">
        <v>90</v>
      </c>
      <c r="L1529">
        <v>52</v>
      </c>
      <c r="M1529">
        <v>18</v>
      </c>
      <c r="N1529">
        <v>4</v>
      </c>
      <c r="O1529">
        <v>16</v>
      </c>
      <c r="P1529">
        <v>61</v>
      </c>
      <c r="Q1529">
        <v>6</v>
      </c>
      <c r="R1529">
        <v>5</v>
      </c>
      <c r="S1529">
        <v>101</v>
      </c>
      <c r="T1529">
        <v>98</v>
      </c>
      <c r="U1529">
        <v>0.224</v>
      </c>
      <c r="V1529">
        <v>0.39200000000000002</v>
      </c>
      <c r="W1529">
        <v>0.40899999999999997</v>
      </c>
      <c r="X1529">
        <v>0.80100000000000005</v>
      </c>
      <c r="Y1529">
        <v>134</v>
      </c>
      <c r="Z1529">
        <v>164</v>
      </c>
      <c r="AA1529">
        <v>5</v>
      </c>
      <c r="AB1529">
        <v>11</v>
      </c>
      <c r="AC1529">
        <v>0</v>
      </c>
      <c r="AD1529">
        <v>2</v>
      </c>
      <c r="AE1529">
        <v>8</v>
      </c>
      <c r="AF1529">
        <v>5.2</v>
      </c>
      <c r="AG1529" s="1">
        <v>3.6619718309859155</v>
      </c>
      <c r="AH1529">
        <v>3.5</v>
      </c>
      <c r="AI1529">
        <v>4.3</v>
      </c>
      <c r="AJ1529">
        <v>0.9</v>
      </c>
      <c r="AK1529">
        <v>26</v>
      </c>
      <c r="AL1529">
        <v>0</v>
      </c>
      <c r="AM1529">
        <v>-2</v>
      </c>
      <c r="AN1529">
        <v>-1</v>
      </c>
      <c r="AO1529">
        <v>8</v>
      </c>
      <c r="AP1529">
        <f>COUNTIFS(MVPs!$A$7:$A$217, 'All B'!C1529, MVPs!$C$7:$C$217, 'All B'!B1529)</f>
        <v>0</v>
      </c>
      <c r="AQ1529">
        <f t="shared" si="115"/>
        <v>0</v>
      </c>
      <c r="AR1529">
        <f t="shared" si="116"/>
        <v>0</v>
      </c>
      <c r="AS1529">
        <f t="shared" si="117"/>
        <v>0</v>
      </c>
      <c r="AT1529">
        <f t="shared" si="118"/>
        <v>0</v>
      </c>
      <c r="AU1529">
        <f t="shared" si="119"/>
        <v>0</v>
      </c>
    </row>
    <row r="1530" spans="1:47" x14ac:dyDescent="0.45">
      <c r="A1530">
        <v>1525</v>
      </c>
      <c r="B1530" t="s">
        <v>214</v>
      </c>
      <c r="C1530">
        <v>1965</v>
      </c>
      <c r="D1530">
        <v>32</v>
      </c>
      <c r="E1530" t="s">
        <v>37</v>
      </c>
      <c r="F1530" t="s">
        <v>17</v>
      </c>
      <c r="G1530">
        <v>158</v>
      </c>
      <c r="H1530">
        <v>711</v>
      </c>
      <c r="I1530">
        <v>650</v>
      </c>
      <c r="J1530">
        <v>92</v>
      </c>
      <c r="K1530">
        <v>186</v>
      </c>
      <c r="L1530">
        <v>165</v>
      </c>
      <c r="M1530">
        <v>14</v>
      </c>
      <c r="N1530">
        <v>7</v>
      </c>
      <c r="O1530">
        <v>0</v>
      </c>
      <c r="P1530">
        <v>33</v>
      </c>
      <c r="Q1530">
        <v>94</v>
      </c>
      <c r="R1530">
        <v>31</v>
      </c>
      <c r="S1530">
        <v>40</v>
      </c>
      <c r="T1530">
        <v>64</v>
      </c>
      <c r="U1530">
        <v>0.28599999999999998</v>
      </c>
      <c r="V1530">
        <v>0.33</v>
      </c>
      <c r="W1530">
        <v>0.32900000000000001</v>
      </c>
      <c r="X1530">
        <v>0.66</v>
      </c>
      <c r="Y1530">
        <v>93</v>
      </c>
      <c r="Z1530">
        <v>214</v>
      </c>
      <c r="AA1530">
        <v>6</v>
      </c>
      <c r="AB1530">
        <v>4</v>
      </c>
      <c r="AC1530">
        <v>14</v>
      </c>
      <c r="AD1530">
        <v>2</v>
      </c>
      <c r="AE1530">
        <v>2</v>
      </c>
      <c r="AF1530">
        <v>5.2</v>
      </c>
      <c r="AG1530" s="1">
        <v>3.2911392405063293</v>
      </c>
      <c r="AH1530">
        <v>2.6</v>
      </c>
      <c r="AI1530">
        <v>4</v>
      </c>
      <c r="AJ1530">
        <v>2.2999999999999998</v>
      </c>
      <c r="AK1530">
        <v>-5</v>
      </c>
      <c r="AL1530">
        <v>2</v>
      </c>
      <c r="AM1530">
        <v>6</v>
      </c>
      <c r="AN1530">
        <v>8</v>
      </c>
      <c r="AO1530">
        <v>11</v>
      </c>
      <c r="AP1530">
        <f>COUNTIFS(MVPs!$A$7:$A$217, 'All B'!C1530, MVPs!$C$7:$C$217, 'All B'!B1530)</f>
        <v>0</v>
      </c>
      <c r="AQ1530">
        <f t="shared" si="115"/>
        <v>0</v>
      </c>
      <c r="AR1530">
        <f t="shared" si="116"/>
        <v>0</v>
      </c>
      <c r="AS1530">
        <f t="shared" si="117"/>
        <v>0</v>
      </c>
      <c r="AT1530">
        <f t="shared" si="118"/>
        <v>0</v>
      </c>
      <c r="AU1530">
        <f t="shared" si="119"/>
        <v>0</v>
      </c>
    </row>
    <row r="1531" spans="1:47" x14ac:dyDescent="0.45">
      <c r="A1531">
        <v>1526</v>
      </c>
      <c r="B1531" t="s">
        <v>474</v>
      </c>
      <c r="C1531">
        <v>1992</v>
      </c>
      <c r="D1531">
        <v>28</v>
      </c>
      <c r="E1531" t="s">
        <v>127</v>
      </c>
      <c r="F1531" t="s">
        <v>13</v>
      </c>
      <c r="G1531">
        <v>159</v>
      </c>
      <c r="H1531">
        <v>749</v>
      </c>
      <c r="I1531">
        <v>623</v>
      </c>
      <c r="J1531">
        <v>100</v>
      </c>
      <c r="K1531">
        <v>169</v>
      </c>
      <c r="L1531">
        <v>110</v>
      </c>
      <c r="M1531">
        <v>28</v>
      </c>
      <c r="N1531">
        <v>10</v>
      </c>
      <c r="O1531">
        <v>21</v>
      </c>
      <c r="P1531">
        <v>80</v>
      </c>
      <c r="Q1531">
        <v>53</v>
      </c>
      <c r="R1531">
        <v>16</v>
      </c>
      <c r="S1531">
        <v>98</v>
      </c>
      <c r="T1531">
        <v>98</v>
      </c>
      <c r="U1531">
        <v>0.27100000000000002</v>
      </c>
      <c r="V1531">
        <v>0.373</v>
      </c>
      <c r="W1531">
        <v>0.44900000000000001</v>
      </c>
      <c r="X1531">
        <v>0.82299999999999995</v>
      </c>
      <c r="Y1531">
        <v>130</v>
      </c>
      <c r="Z1531">
        <v>280</v>
      </c>
      <c r="AA1531">
        <v>2</v>
      </c>
      <c r="AB1531">
        <v>9</v>
      </c>
      <c r="AC1531">
        <v>10</v>
      </c>
      <c r="AD1531">
        <v>9</v>
      </c>
      <c r="AE1531">
        <v>14</v>
      </c>
      <c r="AF1531">
        <v>5.2</v>
      </c>
      <c r="AG1531" s="1">
        <v>3.2704402515723272</v>
      </c>
      <c r="AH1531">
        <v>2.8</v>
      </c>
      <c r="AI1531">
        <v>4.8</v>
      </c>
      <c r="AJ1531">
        <v>-0.1</v>
      </c>
      <c r="AK1531">
        <v>22</v>
      </c>
      <c r="AL1531">
        <v>2</v>
      </c>
      <c r="AM1531">
        <v>3</v>
      </c>
      <c r="AN1531">
        <v>5</v>
      </c>
      <c r="AO1531">
        <v>4</v>
      </c>
      <c r="AP1531">
        <f>COUNTIFS(MVPs!$A$7:$A$217, 'All B'!C1531, MVPs!$C$7:$C$217, 'All B'!B1531)</f>
        <v>0</v>
      </c>
      <c r="AQ1531">
        <f t="shared" si="115"/>
        <v>0</v>
      </c>
      <c r="AR1531">
        <f t="shared" si="116"/>
        <v>0</v>
      </c>
      <c r="AS1531">
        <f t="shared" si="117"/>
        <v>0</v>
      </c>
      <c r="AT1531">
        <f t="shared" si="118"/>
        <v>0</v>
      </c>
      <c r="AU1531">
        <f t="shared" si="119"/>
        <v>0</v>
      </c>
    </row>
    <row r="1532" spans="1:47" x14ac:dyDescent="0.45">
      <c r="A1532">
        <v>1527</v>
      </c>
      <c r="B1532" t="s">
        <v>846</v>
      </c>
      <c r="C1532">
        <v>2008</v>
      </c>
      <c r="D1532">
        <v>30</v>
      </c>
      <c r="E1532" t="s">
        <v>70</v>
      </c>
      <c r="F1532" t="s">
        <v>13</v>
      </c>
      <c r="G1532">
        <v>126</v>
      </c>
      <c r="H1532">
        <v>510</v>
      </c>
      <c r="I1532">
        <v>414</v>
      </c>
      <c r="J1532">
        <v>78</v>
      </c>
      <c r="K1532">
        <v>133</v>
      </c>
      <c r="L1532">
        <v>78</v>
      </c>
      <c r="M1532">
        <v>32</v>
      </c>
      <c r="N1532">
        <v>1</v>
      </c>
      <c r="O1532">
        <v>22</v>
      </c>
      <c r="P1532">
        <v>77</v>
      </c>
      <c r="Q1532">
        <v>5</v>
      </c>
      <c r="R1532">
        <v>3</v>
      </c>
      <c r="S1532">
        <v>80</v>
      </c>
      <c r="T1532">
        <v>112</v>
      </c>
      <c r="U1532">
        <v>0.32100000000000001</v>
      </c>
      <c r="V1532">
        <v>0.436</v>
      </c>
      <c r="W1532">
        <v>0.56299999999999994</v>
      </c>
      <c r="X1532">
        <v>0.999</v>
      </c>
      <c r="Y1532">
        <v>162</v>
      </c>
      <c r="Z1532">
        <v>233</v>
      </c>
      <c r="AA1532">
        <v>10</v>
      </c>
      <c r="AB1532">
        <v>9</v>
      </c>
      <c r="AC1532">
        <v>0</v>
      </c>
      <c r="AD1532">
        <v>6</v>
      </c>
      <c r="AE1532">
        <v>13</v>
      </c>
      <c r="AF1532">
        <v>5.2</v>
      </c>
      <c r="AG1532" s="1">
        <v>4.1269841269841265</v>
      </c>
      <c r="AH1532">
        <v>3.3</v>
      </c>
      <c r="AI1532">
        <v>4.7</v>
      </c>
      <c r="AJ1532">
        <v>-0.5</v>
      </c>
      <c r="AK1532">
        <v>40</v>
      </c>
      <c r="AL1532">
        <v>0</v>
      </c>
      <c r="AM1532">
        <v>-1</v>
      </c>
      <c r="AN1532">
        <v>-1</v>
      </c>
      <c r="AO1532">
        <v>4</v>
      </c>
      <c r="AP1532">
        <f>COUNTIFS(MVPs!$A$7:$A$217, 'All B'!C1532, MVPs!$C$7:$C$217, 'All B'!B1532)</f>
        <v>0</v>
      </c>
      <c r="AQ1532">
        <f t="shared" si="115"/>
        <v>1</v>
      </c>
      <c r="AR1532">
        <f t="shared" si="116"/>
        <v>0</v>
      </c>
      <c r="AS1532">
        <f t="shared" si="117"/>
        <v>0</v>
      </c>
      <c r="AT1532">
        <f t="shared" si="118"/>
        <v>0</v>
      </c>
      <c r="AU1532">
        <f t="shared" si="119"/>
        <v>0</v>
      </c>
    </row>
    <row r="1533" spans="1:47" x14ac:dyDescent="0.45">
      <c r="A1533">
        <v>1528</v>
      </c>
      <c r="B1533" t="s">
        <v>58</v>
      </c>
      <c r="C1533">
        <v>2005</v>
      </c>
      <c r="D1533">
        <v>22</v>
      </c>
      <c r="E1533" t="s">
        <v>422</v>
      </c>
      <c r="F1533" t="s">
        <v>17</v>
      </c>
      <c r="G1533">
        <v>158</v>
      </c>
      <c r="H1533">
        <v>685</v>
      </c>
      <c r="I1533">
        <v>613</v>
      </c>
      <c r="J1533">
        <v>106</v>
      </c>
      <c r="K1533">
        <v>198</v>
      </c>
      <c r="L1533">
        <v>120</v>
      </c>
      <c r="M1533">
        <v>43</v>
      </c>
      <c r="N1533">
        <v>2</v>
      </c>
      <c r="O1533">
        <v>33</v>
      </c>
      <c r="P1533">
        <v>116</v>
      </c>
      <c r="Q1533">
        <v>1</v>
      </c>
      <c r="R1533">
        <v>0</v>
      </c>
      <c r="S1533">
        <v>64</v>
      </c>
      <c r="T1533">
        <v>125</v>
      </c>
      <c r="U1533">
        <v>0.32300000000000001</v>
      </c>
      <c r="V1533">
        <v>0.38500000000000001</v>
      </c>
      <c r="W1533">
        <v>0.56100000000000005</v>
      </c>
      <c r="X1533">
        <v>0.94699999999999995</v>
      </c>
      <c r="Y1533">
        <v>151</v>
      </c>
      <c r="Z1533">
        <v>344</v>
      </c>
      <c r="AA1533">
        <v>20</v>
      </c>
      <c r="AB1533">
        <v>2</v>
      </c>
      <c r="AC1533">
        <v>0</v>
      </c>
      <c r="AD1533">
        <v>6</v>
      </c>
      <c r="AE1533">
        <v>12</v>
      </c>
      <c r="AF1533">
        <v>5.2</v>
      </c>
      <c r="AG1533" s="1">
        <v>3.2911392405063293</v>
      </c>
      <c r="AH1533">
        <v>3.1</v>
      </c>
      <c r="AI1533">
        <v>5.6</v>
      </c>
      <c r="AJ1533">
        <v>-1</v>
      </c>
      <c r="AK1533">
        <v>43</v>
      </c>
      <c r="AL1533">
        <v>-1</v>
      </c>
      <c r="AM1533">
        <v>-1</v>
      </c>
      <c r="AN1533">
        <v>-2</v>
      </c>
      <c r="AO1533">
        <v>-4</v>
      </c>
      <c r="AP1533">
        <f>COUNTIFS(MVPs!$A$7:$A$217, 'All B'!C1533, MVPs!$C$7:$C$217, 'All B'!B1533)</f>
        <v>0</v>
      </c>
      <c r="AQ1533">
        <f t="shared" si="115"/>
        <v>0</v>
      </c>
      <c r="AR1533">
        <f t="shared" si="116"/>
        <v>0</v>
      </c>
      <c r="AS1533">
        <f t="shared" si="117"/>
        <v>0</v>
      </c>
      <c r="AT1533">
        <f t="shared" si="118"/>
        <v>0</v>
      </c>
      <c r="AU1533">
        <f t="shared" si="119"/>
        <v>0</v>
      </c>
    </row>
    <row r="1534" spans="1:47" x14ac:dyDescent="0.45">
      <c r="A1534">
        <v>1529</v>
      </c>
      <c r="B1534" t="s">
        <v>847</v>
      </c>
      <c r="C1534">
        <v>1971</v>
      </c>
      <c r="D1534">
        <v>25</v>
      </c>
      <c r="E1534" t="s">
        <v>19</v>
      </c>
      <c r="F1534" t="s">
        <v>17</v>
      </c>
      <c r="G1534">
        <v>154</v>
      </c>
      <c r="H1534">
        <v>693</v>
      </c>
      <c r="I1534">
        <v>639</v>
      </c>
      <c r="J1534">
        <v>101</v>
      </c>
      <c r="K1534">
        <v>219</v>
      </c>
      <c r="L1534">
        <v>180</v>
      </c>
      <c r="M1534">
        <v>24</v>
      </c>
      <c r="N1534">
        <v>6</v>
      </c>
      <c r="O1534">
        <v>9</v>
      </c>
      <c r="P1534">
        <v>44</v>
      </c>
      <c r="Q1534">
        <v>30</v>
      </c>
      <c r="R1534">
        <v>14</v>
      </c>
      <c r="S1534">
        <v>30</v>
      </c>
      <c r="T1534">
        <v>68</v>
      </c>
      <c r="U1534">
        <v>0.34300000000000003</v>
      </c>
      <c r="V1534">
        <v>0.372</v>
      </c>
      <c r="W1534">
        <v>0.441</v>
      </c>
      <c r="X1534">
        <v>0.81299999999999994</v>
      </c>
      <c r="Y1534">
        <v>125</v>
      </c>
      <c r="Z1534">
        <v>282</v>
      </c>
      <c r="AA1534">
        <v>7</v>
      </c>
      <c r="AB1534">
        <v>2</v>
      </c>
      <c r="AC1534">
        <v>18</v>
      </c>
      <c r="AD1534">
        <v>4</v>
      </c>
      <c r="AE1534">
        <v>1</v>
      </c>
      <c r="AF1534">
        <v>5.2</v>
      </c>
      <c r="AG1534" s="1">
        <v>3.3766233766233769</v>
      </c>
      <c r="AH1534">
        <v>2.9</v>
      </c>
      <c r="AI1534">
        <v>4.0999999999999996</v>
      </c>
      <c r="AJ1534">
        <v>0.2</v>
      </c>
      <c r="AK1534">
        <v>19</v>
      </c>
      <c r="AL1534">
        <v>4</v>
      </c>
      <c r="AM1534">
        <v>2</v>
      </c>
      <c r="AN1534">
        <v>5</v>
      </c>
      <c r="AO1534">
        <v>9</v>
      </c>
      <c r="AP1534">
        <f>COUNTIFS(MVPs!$A$7:$A$217, 'All B'!C1534, MVPs!$C$7:$C$217, 'All B'!B1534)</f>
        <v>0</v>
      </c>
      <c r="AQ1534">
        <f t="shared" si="115"/>
        <v>1</v>
      </c>
      <c r="AR1534">
        <f t="shared" si="116"/>
        <v>0</v>
      </c>
      <c r="AS1534">
        <f t="shared" si="117"/>
        <v>0</v>
      </c>
      <c r="AT1534">
        <f t="shared" si="118"/>
        <v>0</v>
      </c>
      <c r="AU1534">
        <f t="shared" si="119"/>
        <v>0</v>
      </c>
    </row>
    <row r="1535" spans="1:47" x14ac:dyDescent="0.45">
      <c r="A1535">
        <v>1530</v>
      </c>
      <c r="B1535" t="s">
        <v>27</v>
      </c>
      <c r="C1535">
        <v>2012</v>
      </c>
      <c r="D1535">
        <v>19</v>
      </c>
      <c r="E1535" t="s">
        <v>57</v>
      </c>
      <c r="F1535" t="s">
        <v>17</v>
      </c>
      <c r="G1535">
        <v>139</v>
      </c>
      <c r="H1535">
        <v>597</v>
      </c>
      <c r="I1535">
        <v>533</v>
      </c>
      <c r="J1535">
        <v>98</v>
      </c>
      <c r="K1535">
        <v>144</v>
      </c>
      <c r="L1535">
        <v>87</v>
      </c>
      <c r="M1535">
        <v>26</v>
      </c>
      <c r="N1535">
        <v>9</v>
      </c>
      <c r="O1535">
        <v>22</v>
      </c>
      <c r="P1535">
        <v>59</v>
      </c>
      <c r="Q1535">
        <v>18</v>
      </c>
      <c r="R1535">
        <v>6</v>
      </c>
      <c r="S1535">
        <v>56</v>
      </c>
      <c r="T1535">
        <v>120</v>
      </c>
      <c r="U1535">
        <v>0.27</v>
      </c>
      <c r="V1535">
        <v>0.34</v>
      </c>
      <c r="W1535">
        <v>0.47699999999999998</v>
      </c>
      <c r="X1535">
        <v>0.81699999999999995</v>
      </c>
      <c r="Y1535">
        <v>118</v>
      </c>
      <c r="Z1535">
        <v>254</v>
      </c>
      <c r="AA1535">
        <v>8</v>
      </c>
      <c r="AB1535">
        <v>2</v>
      </c>
      <c r="AC1535">
        <v>3</v>
      </c>
      <c r="AD1535">
        <v>3</v>
      </c>
      <c r="AE1535">
        <v>0</v>
      </c>
      <c r="AF1535">
        <v>5.2</v>
      </c>
      <c r="AG1535" s="1">
        <v>3.7410071942446046</v>
      </c>
      <c r="AH1535">
        <v>3.4</v>
      </c>
      <c r="AI1535">
        <v>3.5</v>
      </c>
      <c r="AJ1535">
        <v>1.5</v>
      </c>
      <c r="AK1535">
        <v>15</v>
      </c>
      <c r="AL1535">
        <v>2</v>
      </c>
      <c r="AM1535">
        <v>2</v>
      </c>
      <c r="AN1535">
        <v>4</v>
      </c>
      <c r="AO1535">
        <v>14</v>
      </c>
      <c r="AP1535">
        <f>COUNTIFS(MVPs!$A$7:$A$217, 'All B'!C1535, MVPs!$C$7:$C$217, 'All B'!B1535)</f>
        <v>0</v>
      </c>
      <c r="AQ1535">
        <f t="shared" si="115"/>
        <v>0</v>
      </c>
      <c r="AR1535">
        <f t="shared" si="116"/>
        <v>0</v>
      </c>
      <c r="AS1535">
        <f t="shared" si="117"/>
        <v>0</v>
      </c>
      <c r="AT1535">
        <f t="shared" si="118"/>
        <v>0</v>
      </c>
      <c r="AU1535">
        <f t="shared" si="119"/>
        <v>0</v>
      </c>
    </row>
    <row r="1536" spans="1:47" x14ac:dyDescent="0.45">
      <c r="A1536">
        <v>1531</v>
      </c>
      <c r="B1536" t="s">
        <v>848</v>
      </c>
      <c r="C1536">
        <v>2014</v>
      </c>
      <c r="D1536">
        <v>25</v>
      </c>
      <c r="E1536" t="s">
        <v>336</v>
      </c>
      <c r="F1536" t="s">
        <v>17</v>
      </c>
      <c r="G1536">
        <v>116</v>
      </c>
      <c r="H1536">
        <v>452</v>
      </c>
      <c r="I1536">
        <v>416</v>
      </c>
      <c r="J1536">
        <v>46</v>
      </c>
      <c r="K1536">
        <v>117</v>
      </c>
      <c r="L1536">
        <v>86</v>
      </c>
      <c r="M1536">
        <v>24</v>
      </c>
      <c r="N1536">
        <v>3</v>
      </c>
      <c r="O1536">
        <v>4</v>
      </c>
      <c r="P1536">
        <v>47</v>
      </c>
      <c r="Q1536">
        <v>13</v>
      </c>
      <c r="R1536">
        <v>4</v>
      </c>
      <c r="S1536">
        <v>20</v>
      </c>
      <c r="T1536">
        <v>87</v>
      </c>
      <c r="U1536">
        <v>0.28100000000000003</v>
      </c>
      <c r="V1536">
        <v>0.32100000000000001</v>
      </c>
      <c r="W1536">
        <v>0.38200000000000001</v>
      </c>
      <c r="X1536">
        <v>0.70299999999999996</v>
      </c>
      <c r="Y1536">
        <v>102</v>
      </c>
      <c r="Z1536">
        <v>159</v>
      </c>
      <c r="AA1536">
        <v>6</v>
      </c>
      <c r="AB1536">
        <v>7</v>
      </c>
      <c r="AC1536">
        <v>3</v>
      </c>
      <c r="AD1536">
        <v>6</v>
      </c>
      <c r="AE1536">
        <v>1</v>
      </c>
      <c r="AF1536">
        <v>5.2</v>
      </c>
      <c r="AG1536" s="1">
        <v>4.4827586206896548</v>
      </c>
      <c r="AH1536">
        <v>3.7</v>
      </c>
      <c r="AI1536">
        <v>2.4</v>
      </c>
      <c r="AJ1536">
        <v>3.1</v>
      </c>
      <c r="AK1536">
        <v>3</v>
      </c>
      <c r="AL1536">
        <v>1</v>
      </c>
      <c r="AM1536">
        <v>2</v>
      </c>
      <c r="AN1536">
        <v>3</v>
      </c>
      <c r="AO1536">
        <v>25</v>
      </c>
      <c r="AP1536">
        <f>COUNTIFS(MVPs!$A$7:$A$217, 'All B'!C1536, MVPs!$C$7:$C$217, 'All B'!B1536)</f>
        <v>0</v>
      </c>
      <c r="AQ1536">
        <f t="shared" si="115"/>
        <v>0</v>
      </c>
      <c r="AR1536">
        <f t="shared" si="116"/>
        <v>0</v>
      </c>
      <c r="AS1536">
        <f t="shared" si="117"/>
        <v>0</v>
      </c>
      <c r="AT1536">
        <f t="shared" si="118"/>
        <v>0</v>
      </c>
      <c r="AU1536">
        <f t="shared" si="119"/>
        <v>0</v>
      </c>
    </row>
    <row r="1537" spans="1:47" x14ac:dyDescent="0.45">
      <c r="A1537">
        <v>1532</v>
      </c>
      <c r="B1537" t="s">
        <v>849</v>
      </c>
      <c r="C1537">
        <v>2006</v>
      </c>
      <c r="D1537">
        <v>31</v>
      </c>
      <c r="E1537" t="s">
        <v>70</v>
      </c>
      <c r="F1537" t="s">
        <v>13</v>
      </c>
      <c r="G1537">
        <v>147</v>
      </c>
      <c r="H1537">
        <v>690</v>
      </c>
      <c r="I1537">
        <v>620</v>
      </c>
      <c r="J1537">
        <v>102</v>
      </c>
      <c r="K1537">
        <v>194</v>
      </c>
      <c r="L1537">
        <v>125</v>
      </c>
      <c r="M1537">
        <v>44</v>
      </c>
      <c r="N1537">
        <v>6</v>
      </c>
      <c r="O1537">
        <v>19</v>
      </c>
      <c r="P1537">
        <v>79</v>
      </c>
      <c r="Q1537">
        <v>10</v>
      </c>
      <c r="R1537">
        <v>7</v>
      </c>
      <c r="S1537">
        <v>58</v>
      </c>
      <c r="T1537">
        <v>99</v>
      </c>
      <c r="U1537">
        <v>0.313</v>
      </c>
      <c r="V1537">
        <v>0.371</v>
      </c>
      <c r="W1537">
        <v>0.495</v>
      </c>
      <c r="X1537">
        <v>0.86599999999999999</v>
      </c>
      <c r="Y1537">
        <v>121</v>
      </c>
      <c r="Z1537">
        <v>307</v>
      </c>
      <c r="AA1537">
        <v>8</v>
      </c>
      <c r="AB1537">
        <v>4</v>
      </c>
      <c r="AC1537">
        <v>0</v>
      </c>
      <c r="AD1537">
        <v>8</v>
      </c>
      <c r="AE1537">
        <v>5</v>
      </c>
      <c r="AF1537">
        <v>5.2</v>
      </c>
      <c r="AG1537" s="1">
        <v>3.5374149659863949</v>
      </c>
      <c r="AH1537">
        <v>3</v>
      </c>
      <c r="AI1537">
        <v>4.2</v>
      </c>
      <c r="AJ1537">
        <v>1.4</v>
      </c>
      <c r="AK1537">
        <v>18</v>
      </c>
      <c r="AL1537">
        <v>1</v>
      </c>
      <c r="AM1537">
        <v>-3</v>
      </c>
      <c r="AN1537">
        <v>-2</v>
      </c>
      <c r="AO1537">
        <v>10</v>
      </c>
      <c r="AP1537">
        <f>COUNTIFS(MVPs!$A$7:$A$217, 'All B'!C1537, MVPs!$C$7:$C$217, 'All B'!B1537)</f>
        <v>0</v>
      </c>
      <c r="AQ1537">
        <f t="shared" si="115"/>
        <v>0</v>
      </c>
      <c r="AR1537">
        <f t="shared" si="116"/>
        <v>0</v>
      </c>
      <c r="AS1537">
        <f t="shared" si="117"/>
        <v>0</v>
      </c>
      <c r="AT1537">
        <f t="shared" si="118"/>
        <v>0</v>
      </c>
      <c r="AU1537">
        <f t="shared" si="119"/>
        <v>0</v>
      </c>
    </row>
    <row r="1538" spans="1:47" x14ac:dyDescent="0.45">
      <c r="A1538">
        <v>1533</v>
      </c>
      <c r="B1538" t="s">
        <v>850</v>
      </c>
      <c r="C1538">
        <v>2019</v>
      </c>
      <c r="D1538">
        <v>24</v>
      </c>
      <c r="E1538" t="s">
        <v>31</v>
      </c>
      <c r="F1538" t="s">
        <v>13</v>
      </c>
      <c r="G1538">
        <v>132</v>
      </c>
      <c r="H1538">
        <v>559</v>
      </c>
      <c r="I1538">
        <v>511</v>
      </c>
      <c r="J1538">
        <v>83</v>
      </c>
      <c r="K1538">
        <v>161</v>
      </c>
      <c r="L1538">
        <v>97</v>
      </c>
      <c r="M1538">
        <v>34</v>
      </c>
      <c r="N1538">
        <v>5</v>
      </c>
      <c r="O1538">
        <v>25</v>
      </c>
      <c r="P1538">
        <v>79</v>
      </c>
      <c r="Q1538">
        <v>10</v>
      </c>
      <c r="R1538">
        <v>3</v>
      </c>
      <c r="S1538">
        <v>40</v>
      </c>
      <c r="T1538">
        <v>154</v>
      </c>
      <c r="U1538">
        <v>0.315</v>
      </c>
      <c r="V1538">
        <v>0.36699999999999999</v>
      </c>
      <c r="W1538">
        <v>0.54800000000000004</v>
      </c>
      <c r="X1538">
        <v>0.91500000000000004</v>
      </c>
      <c r="Y1538">
        <v>140</v>
      </c>
      <c r="Z1538">
        <v>280</v>
      </c>
      <c r="AA1538">
        <v>1</v>
      </c>
      <c r="AB1538">
        <v>4</v>
      </c>
      <c r="AC1538">
        <v>1</v>
      </c>
      <c r="AD1538">
        <v>3</v>
      </c>
      <c r="AE1538">
        <v>2</v>
      </c>
      <c r="AF1538">
        <v>5.2</v>
      </c>
      <c r="AG1538" s="1">
        <v>3.9393939393939399</v>
      </c>
      <c r="AH1538">
        <v>3.3</v>
      </c>
      <c r="AI1538">
        <v>5.0999999999999996</v>
      </c>
      <c r="AJ1538">
        <v>0.4</v>
      </c>
      <c r="AK1538">
        <v>29</v>
      </c>
      <c r="AL1538">
        <v>1</v>
      </c>
      <c r="AM1538">
        <v>0</v>
      </c>
      <c r="AN1538">
        <v>1</v>
      </c>
      <c r="AO1538">
        <v>0</v>
      </c>
      <c r="AP1538">
        <f>COUNTIFS(MVPs!$A$7:$A$217, 'All B'!C1538, MVPs!$C$7:$C$217, 'All B'!B1538)</f>
        <v>0</v>
      </c>
      <c r="AQ1538">
        <f t="shared" si="115"/>
        <v>0</v>
      </c>
      <c r="AR1538">
        <f t="shared" si="116"/>
        <v>0</v>
      </c>
      <c r="AS1538">
        <f t="shared" si="117"/>
        <v>0</v>
      </c>
      <c r="AT1538">
        <f t="shared" si="118"/>
        <v>0</v>
      </c>
      <c r="AU1538">
        <f t="shared" si="119"/>
        <v>0</v>
      </c>
    </row>
    <row r="1539" spans="1:47" x14ac:dyDescent="0.45">
      <c r="A1539">
        <v>1534</v>
      </c>
      <c r="B1539" t="s">
        <v>445</v>
      </c>
      <c r="C1539">
        <v>1982</v>
      </c>
      <c r="D1539">
        <v>26</v>
      </c>
      <c r="E1539" t="s">
        <v>127</v>
      </c>
      <c r="F1539" t="s">
        <v>13</v>
      </c>
      <c r="G1539">
        <v>151</v>
      </c>
      <c r="H1539">
        <v>627</v>
      </c>
      <c r="I1539">
        <v>550</v>
      </c>
      <c r="J1539">
        <v>87</v>
      </c>
      <c r="K1539">
        <v>174</v>
      </c>
      <c r="L1539">
        <v>111</v>
      </c>
      <c r="M1539">
        <v>30</v>
      </c>
      <c r="N1539">
        <v>1</v>
      </c>
      <c r="O1539">
        <v>32</v>
      </c>
      <c r="P1539">
        <v>110</v>
      </c>
      <c r="Q1539">
        <v>7</v>
      </c>
      <c r="R1539">
        <v>2</v>
      </c>
      <c r="S1539">
        <v>70</v>
      </c>
      <c r="T1539">
        <v>82</v>
      </c>
      <c r="U1539">
        <v>0.316</v>
      </c>
      <c r="V1539">
        <v>0.39100000000000001</v>
      </c>
      <c r="W1539">
        <v>0.54900000000000004</v>
      </c>
      <c r="X1539">
        <v>0.94</v>
      </c>
      <c r="Y1539">
        <v>156</v>
      </c>
      <c r="Z1539">
        <v>302</v>
      </c>
      <c r="AA1539">
        <v>17</v>
      </c>
      <c r="AB1539">
        <v>1</v>
      </c>
      <c r="AC1539">
        <v>0</v>
      </c>
      <c r="AD1539">
        <v>6</v>
      </c>
      <c r="AE1539">
        <v>18</v>
      </c>
      <c r="AF1539">
        <v>5.2</v>
      </c>
      <c r="AG1539" s="1">
        <v>3.443708609271523</v>
      </c>
      <c r="AH1539">
        <v>3.2</v>
      </c>
      <c r="AI1539">
        <v>4.9000000000000004</v>
      </c>
      <c r="AJ1539">
        <v>-0.5</v>
      </c>
      <c r="AK1539">
        <v>37</v>
      </c>
      <c r="AL1539">
        <v>-1</v>
      </c>
      <c r="AM1539">
        <v>-1</v>
      </c>
      <c r="AN1539">
        <v>-2</v>
      </c>
      <c r="AO1539">
        <v>4</v>
      </c>
      <c r="AP1539">
        <f>COUNTIFS(MVPs!$A$7:$A$217, 'All B'!C1539, MVPs!$C$7:$C$217, 'All B'!B1539)</f>
        <v>0</v>
      </c>
      <c r="AQ1539">
        <f t="shared" si="115"/>
        <v>1</v>
      </c>
      <c r="AR1539">
        <f t="shared" si="116"/>
        <v>0</v>
      </c>
      <c r="AS1539">
        <f t="shared" si="117"/>
        <v>0</v>
      </c>
      <c r="AT1539">
        <f t="shared" si="118"/>
        <v>0</v>
      </c>
      <c r="AU1539">
        <f t="shared" si="119"/>
        <v>0</v>
      </c>
    </row>
    <row r="1540" spans="1:47" x14ac:dyDescent="0.45">
      <c r="A1540">
        <v>1535</v>
      </c>
      <c r="B1540" t="s">
        <v>161</v>
      </c>
      <c r="C1540">
        <v>1969</v>
      </c>
      <c r="D1540">
        <v>29</v>
      </c>
      <c r="E1540" t="s">
        <v>62</v>
      </c>
      <c r="F1540" t="s">
        <v>17</v>
      </c>
      <c r="G1540">
        <v>145</v>
      </c>
      <c r="H1540">
        <v>594</v>
      </c>
      <c r="I1540">
        <v>522</v>
      </c>
      <c r="J1540">
        <v>89</v>
      </c>
      <c r="K1540">
        <v>160</v>
      </c>
      <c r="L1540">
        <v>94</v>
      </c>
      <c r="M1540">
        <v>31</v>
      </c>
      <c r="N1540">
        <v>6</v>
      </c>
      <c r="O1540">
        <v>29</v>
      </c>
      <c r="P1540">
        <v>92</v>
      </c>
      <c r="Q1540">
        <v>1</v>
      </c>
      <c r="R1540">
        <v>0</v>
      </c>
      <c r="S1540">
        <v>61</v>
      </c>
      <c r="T1540">
        <v>120</v>
      </c>
      <c r="U1540">
        <v>0.307</v>
      </c>
      <c r="V1540">
        <v>0.38200000000000001</v>
      </c>
      <c r="W1540">
        <v>0.55600000000000005</v>
      </c>
      <c r="X1540">
        <v>0.93799999999999994</v>
      </c>
      <c r="Y1540">
        <v>163</v>
      </c>
      <c r="Z1540">
        <v>290</v>
      </c>
      <c r="AA1540">
        <v>10</v>
      </c>
      <c r="AB1540">
        <v>6</v>
      </c>
      <c r="AC1540">
        <v>0</v>
      </c>
      <c r="AD1540">
        <v>5</v>
      </c>
      <c r="AE1540">
        <v>14</v>
      </c>
      <c r="AF1540">
        <v>5.2</v>
      </c>
      <c r="AG1540" s="1">
        <v>3.5862068965517238</v>
      </c>
      <c r="AH1540">
        <v>3.1</v>
      </c>
      <c r="AI1540">
        <v>5.7</v>
      </c>
      <c r="AJ1540">
        <v>-1.3</v>
      </c>
      <c r="AK1540">
        <v>39</v>
      </c>
      <c r="AL1540">
        <v>1</v>
      </c>
      <c r="AM1540">
        <v>1</v>
      </c>
      <c r="AN1540">
        <v>2</v>
      </c>
      <c r="AO1540">
        <v>-5</v>
      </c>
      <c r="AP1540">
        <f>COUNTIFS(MVPs!$A$7:$A$217, 'All B'!C1540, MVPs!$C$7:$C$217, 'All B'!B1540)</f>
        <v>0</v>
      </c>
      <c r="AQ1540">
        <f t="shared" si="115"/>
        <v>1</v>
      </c>
      <c r="AR1540">
        <f t="shared" si="116"/>
        <v>0</v>
      </c>
      <c r="AS1540">
        <f t="shared" si="117"/>
        <v>0</v>
      </c>
      <c r="AT1540">
        <f t="shared" si="118"/>
        <v>0</v>
      </c>
      <c r="AU1540">
        <f t="shared" si="119"/>
        <v>0</v>
      </c>
    </row>
    <row r="1541" spans="1:47" x14ac:dyDescent="0.45">
      <c r="A1541">
        <v>1536</v>
      </c>
      <c r="B1541" t="s">
        <v>798</v>
      </c>
      <c r="C1541">
        <v>1953</v>
      </c>
      <c r="D1541">
        <v>26</v>
      </c>
      <c r="E1541" t="s">
        <v>776</v>
      </c>
      <c r="F1541" t="s">
        <v>13</v>
      </c>
      <c r="G1541">
        <v>152</v>
      </c>
      <c r="H1541">
        <v>713</v>
      </c>
      <c r="I1541">
        <v>577</v>
      </c>
      <c r="J1541">
        <v>107</v>
      </c>
      <c r="K1541">
        <v>157</v>
      </c>
      <c r="L1541">
        <v>111</v>
      </c>
      <c r="M1541">
        <v>30</v>
      </c>
      <c r="N1541">
        <v>7</v>
      </c>
      <c r="O1541">
        <v>9</v>
      </c>
      <c r="P1541">
        <v>45</v>
      </c>
      <c r="Q1541">
        <v>7</v>
      </c>
      <c r="R1541">
        <v>4</v>
      </c>
      <c r="S1541">
        <v>123</v>
      </c>
      <c r="T1541">
        <v>59</v>
      </c>
      <c r="U1541">
        <v>0.27200000000000002</v>
      </c>
      <c r="V1541">
        <v>0.40300000000000002</v>
      </c>
      <c r="W1541">
        <v>0.39500000000000002</v>
      </c>
      <c r="X1541">
        <v>0.79900000000000004</v>
      </c>
      <c r="Y1541">
        <v>119</v>
      </c>
      <c r="Z1541">
        <v>228</v>
      </c>
      <c r="AA1541">
        <v>12</v>
      </c>
      <c r="AB1541">
        <v>4</v>
      </c>
      <c r="AC1541">
        <v>9</v>
      </c>
      <c r="AE1541">
        <v>2</v>
      </c>
      <c r="AF1541">
        <v>5.2</v>
      </c>
      <c r="AG1541" s="1">
        <v>3.4210526315789478</v>
      </c>
      <c r="AH1541">
        <v>3.1</v>
      </c>
      <c r="AI1541">
        <v>4.9000000000000004</v>
      </c>
      <c r="AJ1541">
        <v>0.3</v>
      </c>
      <c r="AK1541">
        <v>25</v>
      </c>
      <c r="AL1541">
        <v>-1</v>
      </c>
      <c r="AM1541">
        <v>3</v>
      </c>
      <c r="AN1541">
        <v>2</v>
      </c>
      <c r="AO1541">
        <v>3</v>
      </c>
      <c r="AP1541">
        <f>COUNTIFS(MVPs!$A$7:$A$217, 'All B'!C1541, MVPs!$C$7:$C$217, 'All B'!B1541)</f>
        <v>0</v>
      </c>
      <c r="AQ1541">
        <f t="shared" si="115"/>
        <v>1</v>
      </c>
      <c r="AR1541">
        <f t="shared" si="116"/>
        <v>0</v>
      </c>
      <c r="AS1541">
        <f t="shared" si="117"/>
        <v>0</v>
      </c>
      <c r="AT1541">
        <f t="shared" si="118"/>
        <v>0</v>
      </c>
      <c r="AU1541">
        <f t="shared" si="119"/>
        <v>0</v>
      </c>
    </row>
    <row r="1542" spans="1:47" x14ac:dyDescent="0.45">
      <c r="A1542">
        <v>1537</v>
      </c>
      <c r="B1542" t="s">
        <v>324</v>
      </c>
      <c r="C1542">
        <v>2013</v>
      </c>
      <c r="D1542">
        <v>32</v>
      </c>
      <c r="E1542" t="s">
        <v>325</v>
      </c>
      <c r="F1542" t="s">
        <v>13</v>
      </c>
      <c r="G1542">
        <v>157</v>
      </c>
      <c r="H1542">
        <v>698</v>
      </c>
      <c r="I1542">
        <v>612</v>
      </c>
      <c r="J1542">
        <v>77</v>
      </c>
      <c r="K1542">
        <v>168</v>
      </c>
      <c r="L1542">
        <v>117</v>
      </c>
      <c r="M1542">
        <v>36</v>
      </c>
      <c r="N1542">
        <v>3</v>
      </c>
      <c r="O1542">
        <v>12</v>
      </c>
      <c r="P1542">
        <v>71</v>
      </c>
      <c r="Q1542">
        <v>11</v>
      </c>
      <c r="R1542">
        <v>3</v>
      </c>
      <c r="S1542">
        <v>72</v>
      </c>
      <c r="T1542">
        <v>91</v>
      </c>
      <c r="U1542">
        <v>0.27500000000000002</v>
      </c>
      <c r="V1542">
        <v>0.35399999999999998</v>
      </c>
      <c r="W1542">
        <v>0.40200000000000002</v>
      </c>
      <c r="X1542">
        <v>0.75600000000000001</v>
      </c>
      <c r="Y1542">
        <v>112</v>
      </c>
      <c r="Z1542">
        <v>246</v>
      </c>
      <c r="AA1542">
        <v>18</v>
      </c>
      <c r="AB1542">
        <v>7</v>
      </c>
      <c r="AC1542">
        <v>1</v>
      </c>
      <c r="AD1542">
        <v>6</v>
      </c>
      <c r="AE1542">
        <v>4</v>
      </c>
      <c r="AF1542">
        <v>5.2</v>
      </c>
      <c r="AG1542" s="1">
        <v>3.3121019108280256</v>
      </c>
      <c r="AH1542">
        <v>2.9</v>
      </c>
      <c r="AI1542">
        <v>4</v>
      </c>
      <c r="AJ1542">
        <v>1.5</v>
      </c>
      <c r="AK1542">
        <v>10</v>
      </c>
      <c r="AL1542">
        <v>1</v>
      </c>
      <c r="AM1542">
        <v>2</v>
      </c>
      <c r="AN1542">
        <v>3</v>
      </c>
      <c r="AO1542">
        <v>9</v>
      </c>
      <c r="AP1542">
        <f>COUNTIFS(MVPs!$A$7:$A$217, 'All B'!C1542, MVPs!$C$7:$C$217, 'All B'!B1542)</f>
        <v>0</v>
      </c>
      <c r="AQ1542">
        <f t="shared" si="115"/>
        <v>1</v>
      </c>
      <c r="AR1542">
        <f t="shared" si="116"/>
        <v>0</v>
      </c>
      <c r="AS1542">
        <f t="shared" si="117"/>
        <v>0</v>
      </c>
      <c r="AT1542">
        <f t="shared" si="118"/>
        <v>0</v>
      </c>
      <c r="AU1542">
        <f t="shared" si="119"/>
        <v>0</v>
      </c>
    </row>
    <row r="1543" spans="1:47" x14ac:dyDescent="0.45">
      <c r="A1543">
        <v>1538</v>
      </c>
      <c r="B1543" t="s">
        <v>209</v>
      </c>
      <c r="C1543">
        <v>1963</v>
      </c>
      <c r="D1543">
        <v>32</v>
      </c>
      <c r="E1543" t="s">
        <v>25</v>
      </c>
      <c r="F1543" t="s">
        <v>17</v>
      </c>
      <c r="G1543">
        <v>159</v>
      </c>
      <c r="H1543">
        <v>693</v>
      </c>
      <c r="I1543">
        <v>617</v>
      </c>
      <c r="J1543">
        <v>86</v>
      </c>
      <c r="K1543">
        <v>176</v>
      </c>
      <c r="L1543">
        <v>122</v>
      </c>
      <c r="M1543">
        <v>28</v>
      </c>
      <c r="N1543">
        <v>2</v>
      </c>
      <c r="O1543">
        <v>24</v>
      </c>
      <c r="P1543">
        <v>111</v>
      </c>
      <c r="Q1543">
        <v>1</v>
      </c>
      <c r="R1543">
        <v>0</v>
      </c>
      <c r="S1543">
        <v>70</v>
      </c>
      <c r="T1543">
        <v>90</v>
      </c>
      <c r="U1543">
        <v>0.28499999999999998</v>
      </c>
      <c r="V1543">
        <v>0.35799999999999998</v>
      </c>
      <c r="W1543">
        <v>0.45400000000000001</v>
      </c>
      <c r="X1543">
        <v>0.81200000000000006</v>
      </c>
      <c r="Y1543">
        <v>124</v>
      </c>
      <c r="Z1543">
        <v>280</v>
      </c>
      <c r="AA1543">
        <v>20</v>
      </c>
      <c r="AB1543">
        <v>2</v>
      </c>
      <c r="AC1543">
        <v>0</v>
      </c>
      <c r="AD1543">
        <v>4</v>
      </c>
      <c r="AE1543">
        <v>10</v>
      </c>
      <c r="AF1543">
        <v>5.2</v>
      </c>
      <c r="AG1543" s="1">
        <v>3.2704402515723272</v>
      </c>
      <c r="AH1543">
        <v>2.5</v>
      </c>
      <c r="AI1543">
        <v>5.3</v>
      </c>
      <c r="AJ1543">
        <v>0.3</v>
      </c>
      <c r="AK1543">
        <v>17</v>
      </c>
      <c r="AL1543">
        <v>-1</v>
      </c>
      <c r="AM1543">
        <v>4</v>
      </c>
      <c r="AN1543">
        <v>3</v>
      </c>
      <c r="AO1543">
        <v>-2</v>
      </c>
      <c r="AP1543">
        <f>COUNTIFS(MVPs!$A$7:$A$217, 'All B'!C1543, MVPs!$C$7:$C$217, 'All B'!B1543)</f>
        <v>0</v>
      </c>
      <c r="AQ1543">
        <f t="shared" ref="AQ1543:AQ1606" si="120">IF(COUNTIFS($C$6:$C$1991, $C1543, $E$6:$E$1991, $E1543, $AF$6:$AF$1991, "&gt;5")=0, 0, COUNTIFS($C$6:$C$1991, $C1543, $E$6:$E$1991, $E1543, $AF$6:$AF$1991, "&gt;5")-1)</f>
        <v>3</v>
      </c>
      <c r="AR1543">
        <f t="shared" ref="AR1543:AR1606" si="121">IF(COUNTIFS($C$6:$C$1991, $C1543, $E$6:$E$1991, $E1543, $AF$6:$AF$1991, "&gt;6")=0, 0, COUNTIFS($C$6:$C$1991, $C1543, $E$6:$E$1991, $E1543, $AF$6:$AF$1991, "&gt;6")-1)</f>
        <v>0</v>
      </c>
      <c r="AS1543">
        <f t="shared" ref="AS1543:AS1606" si="122">IF(COUNTIFS($C$6:$C$1991, $C1543, $E$6:$E$1991, $E1543, $AF$6:$AF$1991, "&gt;7")=0, 0, COUNTIFS($C$6:$C$1991, $C1543, $E$6:$E$1991, $E1543, $AF$6:$AF$1991, "&gt;7")-1)</f>
        <v>0</v>
      </c>
      <c r="AT1543">
        <f t="shared" ref="AT1543:AT1606" si="123">IF(COUNTIFS($C$6:$C$1991, $C1543, $E$6:$E$1991, $E1543, $AF$6:$AF$1991, "&gt;8")=0, 0, COUNTIFS($C$6:$C$1991, $C1543, $E$6:$E$1991, $E1543, $AF$6:$AF$1991, "&gt;8")-1)</f>
        <v>0</v>
      </c>
      <c r="AU1543">
        <f t="shared" ref="AU1543:AU1606" si="124">IF(COUNTIFS($C$6:$C$1991, $C1543, $E$6:$E$1991, $E1543, $AF$6:$AF$1991, "&gt;9")=0, 0, COUNTIFS($C$6:$C$1991, $C1543, $E$6:$E$1991, $E1543, $AF$6:$AF$1991, "&gt;9")-1)</f>
        <v>0</v>
      </c>
    </row>
    <row r="1544" spans="1:47" x14ac:dyDescent="0.45">
      <c r="A1544">
        <v>1539</v>
      </c>
      <c r="B1544" t="s">
        <v>851</v>
      </c>
      <c r="C1544">
        <v>2022</v>
      </c>
      <c r="D1544">
        <v>21</v>
      </c>
      <c r="E1544" t="s">
        <v>19</v>
      </c>
      <c r="F1544" t="s">
        <v>17</v>
      </c>
      <c r="G1544">
        <v>114</v>
      </c>
      <c r="H1544">
        <v>441</v>
      </c>
      <c r="I1544">
        <v>414</v>
      </c>
      <c r="J1544">
        <v>75</v>
      </c>
      <c r="K1544">
        <v>123</v>
      </c>
      <c r="L1544">
        <v>74</v>
      </c>
      <c r="M1544">
        <v>27</v>
      </c>
      <c r="N1544">
        <v>3</v>
      </c>
      <c r="O1544">
        <v>19</v>
      </c>
      <c r="P1544">
        <v>64</v>
      </c>
      <c r="Q1544">
        <v>20</v>
      </c>
      <c r="R1544">
        <v>2</v>
      </c>
      <c r="S1544">
        <v>21</v>
      </c>
      <c r="T1544">
        <v>107</v>
      </c>
      <c r="U1544">
        <v>0.29699999999999999</v>
      </c>
      <c r="V1544">
        <v>0.33900000000000002</v>
      </c>
      <c r="W1544">
        <v>0.51400000000000001</v>
      </c>
      <c r="X1544">
        <v>0.85299999999999998</v>
      </c>
      <c r="Y1544">
        <v>133</v>
      </c>
      <c r="Z1544">
        <v>213</v>
      </c>
      <c r="AA1544">
        <v>7</v>
      </c>
      <c r="AB1544">
        <v>5</v>
      </c>
      <c r="AC1544">
        <v>1</v>
      </c>
      <c r="AD1544">
        <v>0</v>
      </c>
      <c r="AE1544">
        <v>0</v>
      </c>
      <c r="AF1544">
        <v>5.2</v>
      </c>
      <c r="AG1544" s="1">
        <v>4.5614035087719298</v>
      </c>
      <c r="AH1544">
        <v>3.8</v>
      </c>
      <c r="AI1544">
        <v>4.3</v>
      </c>
      <c r="AJ1544">
        <v>1.3</v>
      </c>
      <c r="AK1544">
        <v>17</v>
      </c>
      <c r="AL1544">
        <v>1</v>
      </c>
      <c r="AM1544">
        <v>5</v>
      </c>
      <c r="AN1544">
        <v>7</v>
      </c>
      <c r="AO1544">
        <v>8</v>
      </c>
      <c r="AP1544">
        <f>COUNTIFS(MVPs!$A$7:$A$217, 'All B'!C1544, MVPs!$C$7:$C$217, 'All B'!B1544)</f>
        <v>0</v>
      </c>
      <c r="AQ1544">
        <f t="shared" si="120"/>
        <v>2</v>
      </c>
      <c r="AR1544">
        <f t="shared" si="121"/>
        <v>0</v>
      </c>
      <c r="AS1544">
        <f t="shared" si="122"/>
        <v>0</v>
      </c>
      <c r="AT1544">
        <f t="shared" si="123"/>
        <v>0</v>
      </c>
      <c r="AU1544">
        <f t="shared" si="124"/>
        <v>0</v>
      </c>
    </row>
    <row r="1545" spans="1:47" x14ac:dyDescent="0.45">
      <c r="A1545">
        <v>1540</v>
      </c>
      <c r="B1545" t="s">
        <v>211</v>
      </c>
      <c r="C1545">
        <v>1963</v>
      </c>
      <c r="D1545">
        <v>34</v>
      </c>
      <c r="E1545" t="s">
        <v>22</v>
      </c>
      <c r="F1545" t="s">
        <v>13</v>
      </c>
      <c r="G1545">
        <v>135</v>
      </c>
      <c r="H1545">
        <v>531</v>
      </c>
      <c r="I1545">
        <v>487</v>
      </c>
      <c r="J1545">
        <v>75</v>
      </c>
      <c r="K1545">
        <v>140</v>
      </c>
      <c r="L1545">
        <v>85</v>
      </c>
      <c r="M1545">
        <v>21</v>
      </c>
      <c r="N1545">
        <v>6</v>
      </c>
      <c r="O1545">
        <v>28</v>
      </c>
      <c r="P1545">
        <v>85</v>
      </c>
      <c r="Q1545">
        <v>0</v>
      </c>
      <c r="R1545">
        <v>0</v>
      </c>
      <c r="S1545">
        <v>35</v>
      </c>
      <c r="T1545">
        <v>68</v>
      </c>
      <c r="U1545">
        <v>0.28699999999999998</v>
      </c>
      <c r="V1545">
        <v>0.34200000000000003</v>
      </c>
      <c r="W1545">
        <v>0.52800000000000002</v>
      </c>
      <c r="X1545">
        <v>0.86899999999999999</v>
      </c>
      <c r="Y1545">
        <v>141</v>
      </c>
      <c r="Z1545">
        <v>257</v>
      </c>
      <c r="AA1545">
        <v>17</v>
      </c>
      <c r="AB1545">
        <v>6</v>
      </c>
      <c r="AC1545">
        <v>1</v>
      </c>
      <c r="AD1545">
        <v>2</v>
      </c>
      <c r="AE1545">
        <v>4</v>
      </c>
      <c r="AF1545">
        <v>5.2</v>
      </c>
      <c r="AG1545" s="1">
        <v>3.8518518518518521</v>
      </c>
      <c r="AH1545">
        <v>3.6</v>
      </c>
      <c r="AI1545">
        <v>4.8</v>
      </c>
      <c r="AJ1545">
        <v>1.3</v>
      </c>
      <c r="AK1545">
        <v>23</v>
      </c>
      <c r="AL1545">
        <v>-2</v>
      </c>
      <c r="AM1545">
        <v>1</v>
      </c>
      <c r="AN1545">
        <v>-2</v>
      </c>
      <c r="AO1545">
        <v>5</v>
      </c>
      <c r="AP1545">
        <f>COUNTIFS(MVPs!$A$7:$A$217, 'All B'!C1545, MVPs!$C$7:$C$217, 'All B'!B1545)</f>
        <v>1</v>
      </c>
      <c r="AQ1545">
        <f t="shared" si="120"/>
        <v>0</v>
      </c>
      <c r="AR1545">
        <f t="shared" si="121"/>
        <v>0</v>
      </c>
      <c r="AS1545">
        <f t="shared" si="122"/>
        <v>0</v>
      </c>
      <c r="AT1545">
        <f t="shared" si="123"/>
        <v>0</v>
      </c>
      <c r="AU1545">
        <f t="shared" si="124"/>
        <v>0</v>
      </c>
    </row>
    <row r="1546" spans="1:47" x14ac:dyDescent="0.45">
      <c r="A1546">
        <v>1541</v>
      </c>
      <c r="B1546" t="s">
        <v>356</v>
      </c>
      <c r="C1546">
        <v>1950</v>
      </c>
      <c r="D1546">
        <v>27</v>
      </c>
      <c r="E1546" t="s">
        <v>62</v>
      </c>
      <c r="F1546" t="s">
        <v>17</v>
      </c>
      <c r="G1546">
        <v>150</v>
      </c>
      <c r="H1546">
        <v>672</v>
      </c>
      <c r="I1546">
        <v>547</v>
      </c>
      <c r="J1546">
        <v>112</v>
      </c>
      <c r="K1546">
        <v>149</v>
      </c>
      <c r="L1546">
        <v>75</v>
      </c>
      <c r="M1546">
        <v>21</v>
      </c>
      <c r="N1546">
        <v>6</v>
      </c>
      <c r="O1546">
        <v>47</v>
      </c>
      <c r="P1546">
        <v>118</v>
      </c>
      <c r="Q1546">
        <v>2</v>
      </c>
      <c r="R1546">
        <v>3</v>
      </c>
      <c r="S1546">
        <v>122</v>
      </c>
      <c r="T1546">
        <v>79</v>
      </c>
      <c r="U1546">
        <v>0.27200000000000002</v>
      </c>
      <c r="V1546">
        <v>0.40799999999999997</v>
      </c>
      <c r="W1546">
        <v>0.59</v>
      </c>
      <c r="X1546">
        <v>0.998</v>
      </c>
      <c r="Y1546">
        <v>156</v>
      </c>
      <c r="Z1546">
        <v>323</v>
      </c>
      <c r="AA1546">
        <v>22</v>
      </c>
      <c r="AB1546">
        <v>3</v>
      </c>
      <c r="AC1546">
        <v>0</v>
      </c>
      <c r="AE1546">
        <v>19</v>
      </c>
      <c r="AF1546">
        <v>5.2</v>
      </c>
      <c r="AG1546" s="1">
        <v>3.4666666666666663</v>
      </c>
      <c r="AH1546">
        <v>2.7</v>
      </c>
      <c r="AI1546">
        <v>6</v>
      </c>
      <c r="AJ1546">
        <v>-1.5</v>
      </c>
      <c r="AK1546">
        <v>43</v>
      </c>
      <c r="AL1546">
        <v>-1</v>
      </c>
      <c r="AM1546">
        <v>1</v>
      </c>
      <c r="AN1546">
        <v>0</v>
      </c>
      <c r="AO1546">
        <v>-7</v>
      </c>
      <c r="AP1546">
        <f>COUNTIFS(MVPs!$A$7:$A$217, 'All B'!C1546, MVPs!$C$7:$C$217, 'All B'!B1546)</f>
        <v>0</v>
      </c>
      <c r="AQ1546">
        <f t="shared" si="120"/>
        <v>0</v>
      </c>
      <c r="AR1546">
        <f t="shared" si="121"/>
        <v>0</v>
      </c>
      <c r="AS1546">
        <f t="shared" si="122"/>
        <v>0</v>
      </c>
      <c r="AT1546">
        <f t="shared" si="123"/>
        <v>0</v>
      </c>
      <c r="AU1546">
        <f t="shared" si="124"/>
        <v>0</v>
      </c>
    </row>
    <row r="1547" spans="1:47" x14ac:dyDescent="0.45">
      <c r="A1547">
        <v>1542</v>
      </c>
      <c r="B1547" t="s">
        <v>852</v>
      </c>
      <c r="C1547">
        <v>1987</v>
      </c>
      <c r="D1547">
        <v>30</v>
      </c>
      <c r="E1547" t="s">
        <v>94</v>
      </c>
      <c r="F1547" t="s">
        <v>13</v>
      </c>
      <c r="G1547">
        <v>151</v>
      </c>
      <c r="H1547">
        <v>631</v>
      </c>
      <c r="I1547">
        <v>554</v>
      </c>
      <c r="J1547">
        <v>89</v>
      </c>
      <c r="K1547">
        <v>160</v>
      </c>
      <c r="L1547">
        <v>110</v>
      </c>
      <c r="M1547">
        <v>27</v>
      </c>
      <c r="N1547">
        <v>4</v>
      </c>
      <c r="O1547">
        <v>19</v>
      </c>
      <c r="P1547">
        <v>76</v>
      </c>
      <c r="Q1547">
        <v>27</v>
      </c>
      <c r="R1547">
        <v>8</v>
      </c>
      <c r="S1547">
        <v>60</v>
      </c>
      <c r="T1547">
        <v>44</v>
      </c>
      <c r="U1547">
        <v>0.28899999999999998</v>
      </c>
      <c r="V1547">
        <v>0.36599999999999999</v>
      </c>
      <c r="W1547">
        <v>0.45500000000000002</v>
      </c>
      <c r="X1547">
        <v>0.82099999999999995</v>
      </c>
      <c r="Y1547">
        <v>123</v>
      </c>
      <c r="Z1547">
        <v>252</v>
      </c>
      <c r="AA1547">
        <v>9</v>
      </c>
      <c r="AB1547">
        <v>9</v>
      </c>
      <c r="AC1547">
        <v>5</v>
      </c>
      <c r="AD1547">
        <v>3</v>
      </c>
      <c r="AE1547">
        <v>11</v>
      </c>
      <c r="AF1547">
        <v>5.2</v>
      </c>
      <c r="AG1547" s="1">
        <v>3.443708609271523</v>
      </c>
      <c r="AH1547">
        <v>3.2</v>
      </c>
      <c r="AI1547">
        <v>4.5</v>
      </c>
      <c r="AJ1547">
        <v>0.9</v>
      </c>
      <c r="AK1547">
        <v>18</v>
      </c>
      <c r="AL1547">
        <v>1</v>
      </c>
      <c r="AM1547">
        <v>5</v>
      </c>
      <c r="AN1547">
        <v>6</v>
      </c>
      <c r="AO1547">
        <v>8</v>
      </c>
      <c r="AP1547">
        <f>COUNTIFS(MVPs!$A$7:$A$217, 'All B'!C1547, MVPs!$C$7:$C$217, 'All B'!B1547)</f>
        <v>0</v>
      </c>
      <c r="AQ1547">
        <f t="shared" si="120"/>
        <v>1</v>
      </c>
      <c r="AR1547">
        <f t="shared" si="121"/>
        <v>0</v>
      </c>
      <c r="AS1547">
        <f t="shared" si="122"/>
        <v>0</v>
      </c>
      <c r="AT1547">
        <f t="shared" si="123"/>
        <v>0</v>
      </c>
      <c r="AU1547">
        <f t="shared" si="124"/>
        <v>0</v>
      </c>
    </row>
    <row r="1548" spans="1:47" x14ac:dyDescent="0.45">
      <c r="A1548">
        <v>1543</v>
      </c>
      <c r="B1548" t="s">
        <v>663</v>
      </c>
      <c r="C1548">
        <v>1957</v>
      </c>
      <c r="D1548">
        <v>30</v>
      </c>
      <c r="E1548" t="s">
        <v>59</v>
      </c>
      <c r="F1548" t="s">
        <v>13</v>
      </c>
      <c r="G1548">
        <v>138</v>
      </c>
      <c r="H1548">
        <v>580</v>
      </c>
      <c r="I1548">
        <v>492</v>
      </c>
      <c r="J1548">
        <v>75</v>
      </c>
      <c r="K1548">
        <v>136</v>
      </c>
      <c r="L1548">
        <v>86</v>
      </c>
      <c r="M1548">
        <v>23</v>
      </c>
      <c r="N1548">
        <v>3</v>
      </c>
      <c r="O1548">
        <v>24</v>
      </c>
      <c r="P1548">
        <v>82</v>
      </c>
      <c r="Q1548">
        <v>3</v>
      </c>
      <c r="R1548">
        <v>2</v>
      </c>
      <c r="S1548">
        <v>76</v>
      </c>
      <c r="T1548">
        <v>84</v>
      </c>
      <c r="U1548">
        <v>0.27600000000000002</v>
      </c>
      <c r="V1548">
        <v>0.377</v>
      </c>
      <c r="W1548">
        <v>0.48199999999999998</v>
      </c>
      <c r="X1548">
        <v>0.85799999999999998</v>
      </c>
      <c r="Y1548">
        <v>131</v>
      </c>
      <c r="Z1548">
        <v>237</v>
      </c>
      <c r="AA1548">
        <v>6</v>
      </c>
      <c r="AB1548">
        <v>5</v>
      </c>
      <c r="AC1548">
        <v>4</v>
      </c>
      <c r="AD1548">
        <v>3</v>
      </c>
      <c r="AE1548">
        <v>7</v>
      </c>
      <c r="AF1548">
        <v>5.2</v>
      </c>
      <c r="AG1548" s="1">
        <v>3.7681159420289858</v>
      </c>
      <c r="AH1548">
        <v>3.4</v>
      </c>
      <c r="AI1548">
        <v>3.8</v>
      </c>
      <c r="AJ1548">
        <v>0.8</v>
      </c>
      <c r="AK1548">
        <v>22</v>
      </c>
      <c r="AL1548">
        <v>2</v>
      </c>
      <c r="AM1548">
        <v>1</v>
      </c>
      <c r="AN1548">
        <v>2</v>
      </c>
      <c r="AO1548">
        <v>14</v>
      </c>
      <c r="AP1548">
        <f>COUNTIFS(MVPs!$A$7:$A$217, 'All B'!C1548, MVPs!$C$7:$C$217, 'All B'!B1548)</f>
        <v>0</v>
      </c>
      <c r="AQ1548">
        <f t="shared" si="120"/>
        <v>1</v>
      </c>
      <c r="AR1548">
        <f t="shared" si="121"/>
        <v>0</v>
      </c>
      <c r="AS1548">
        <f t="shared" si="122"/>
        <v>0</v>
      </c>
      <c r="AT1548">
        <f t="shared" si="123"/>
        <v>0</v>
      </c>
      <c r="AU1548">
        <f t="shared" si="124"/>
        <v>0</v>
      </c>
    </row>
    <row r="1549" spans="1:47" x14ac:dyDescent="0.45">
      <c r="A1549">
        <v>1544</v>
      </c>
      <c r="B1549" t="s">
        <v>517</v>
      </c>
      <c r="C1549">
        <v>1992</v>
      </c>
      <c r="D1549">
        <v>28</v>
      </c>
      <c r="E1549" t="s">
        <v>117</v>
      </c>
      <c r="F1549" t="s">
        <v>17</v>
      </c>
      <c r="G1549">
        <v>152</v>
      </c>
      <c r="H1549">
        <v>632</v>
      </c>
      <c r="I1549">
        <v>531</v>
      </c>
      <c r="J1549">
        <v>79</v>
      </c>
      <c r="K1549">
        <v>152</v>
      </c>
      <c r="L1549">
        <v>83</v>
      </c>
      <c r="M1549">
        <v>30</v>
      </c>
      <c r="N1549">
        <v>4</v>
      </c>
      <c r="O1549">
        <v>35</v>
      </c>
      <c r="P1549">
        <v>104</v>
      </c>
      <c r="Q1549">
        <v>8</v>
      </c>
      <c r="R1549">
        <v>6</v>
      </c>
      <c r="S1549">
        <v>96</v>
      </c>
      <c r="T1549">
        <v>108</v>
      </c>
      <c r="U1549">
        <v>0.28599999999999998</v>
      </c>
      <c r="V1549">
        <v>0.39400000000000002</v>
      </c>
      <c r="W1549">
        <v>0.55600000000000005</v>
      </c>
      <c r="X1549">
        <v>0.95</v>
      </c>
      <c r="Y1549">
        <v>165</v>
      </c>
      <c r="Z1549">
        <v>295</v>
      </c>
      <c r="AA1549">
        <v>14</v>
      </c>
      <c r="AB1549">
        <v>1</v>
      </c>
      <c r="AC1549">
        <v>0</v>
      </c>
      <c r="AD1549">
        <v>4</v>
      </c>
      <c r="AE1549">
        <v>23</v>
      </c>
      <c r="AF1549">
        <v>5.2</v>
      </c>
      <c r="AG1549" s="1">
        <v>3.4210526315789478</v>
      </c>
      <c r="AH1549">
        <v>3.3</v>
      </c>
      <c r="AI1549">
        <v>5.3</v>
      </c>
      <c r="AJ1549">
        <v>-1.2</v>
      </c>
      <c r="AK1549">
        <v>43</v>
      </c>
      <c r="AL1549">
        <v>0</v>
      </c>
      <c r="AM1549">
        <v>-3</v>
      </c>
      <c r="AN1549">
        <v>-3</v>
      </c>
      <c r="AO1549">
        <v>-2</v>
      </c>
      <c r="AP1549">
        <f>COUNTIFS(MVPs!$A$7:$A$217, 'All B'!C1549, MVPs!$C$7:$C$217, 'All B'!B1549)</f>
        <v>0</v>
      </c>
      <c r="AQ1549">
        <f t="shared" si="120"/>
        <v>1</v>
      </c>
      <c r="AR1549">
        <f t="shared" si="121"/>
        <v>0</v>
      </c>
      <c r="AS1549">
        <f t="shared" si="122"/>
        <v>0</v>
      </c>
      <c r="AT1549">
        <f t="shared" si="123"/>
        <v>0</v>
      </c>
      <c r="AU1549">
        <f t="shared" si="124"/>
        <v>0</v>
      </c>
    </row>
    <row r="1550" spans="1:47" x14ac:dyDescent="0.45">
      <c r="A1550">
        <v>1545</v>
      </c>
      <c r="B1550" t="s">
        <v>752</v>
      </c>
      <c r="C1550">
        <v>1977</v>
      </c>
      <c r="D1550">
        <v>27</v>
      </c>
      <c r="E1550" t="s">
        <v>25</v>
      </c>
      <c r="F1550" t="s">
        <v>17</v>
      </c>
      <c r="G1550">
        <v>150</v>
      </c>
      <c r="H1550">
        <v>601</v>
      </c>
      <c r="I1550">
        <v>516</v>
      </c>
      <c r="J1550">
        <v>82</v>
      </c>
      <c r="K1550">
        <v>164</v>
      </c>
      <c r="L1550">
        <v>115</v>
      </c>
      <c r="M1550">
        <v>25</v>
      </c>
      <c r="N1550">
        <v>3</v>
      </c>
      <c r="O1550">
        <v>21</v>
      </c>
      <c r="P1550">
        <v>95</v>
      </c>
      <c r="Q1550">
        <v>2</v>
      </c>
      <c r="R1550">
        <v>6</v>
      </c>
      <c r="S1550">
        <v>79</v>
      </c>
      <c r="T1550">
        <v>37</v>
      </c>
      <c r="U1550">
        <v>0.318</v>
      </c>
      <c r="V1550">
        <v>0.40799999999999997</v>
      </c>
      <c r="W1550">
        <v>0.5</v>
      </c>
      <c r="X1550">
        <v>0.90800000000000003</v>
      </c>
      <c r="Y1550">
        <v>144</v>
      </c>
      <c r="Z1550">
        <v>258</v>
      </c>
      <c r="AA1550">
        <v>20</v>
      </c>
      <c r="AB1550">
        <v>2</v>
      </c>
      <c r="AC1550">
        <v>0</v>
      </c>
      <c r="AD1550">
        <v>4</v>
      </c>
      <c r="AE1550">
        <v>25</v>
      </c>
      <c r="AF1550">
        <v>5.2</v>
      </c>
      <c r="AG1550" s="1">
        <v>3.4666666666666663</v>
      </c>
      <c r="AH1550">
        <v>3.3</v>
      </c>
      <c r="AI1550">
        <v>5.0999999999999996</v>
      </c>
      <c r="AJ1550">
        <v>1</v>
      </c>
      <c r="AK1550">
        <v>28</v>
      </c>
      <c r="AL1550">
        <v>-3</v>
      </c>
      <c r="AM1550">
        <v>-3</v>
      </c>
      <c r="AN1550">
        <v>-5</v>
      </c>
      <c r="AO1550">
        <v>1</v>
      </c>
      <c r="AP1550">
        <f>COUNTIFS(MVPs!$A$7:$A$217, 'All B'!C1550, MVPs!$C$7:$C$217, 'All B'!B1550)</f>
        <v>0</v>
      </c>
      <c r="AQ1550">
        <f t="shared" si="120"/>
        <v>0</v>
      </c>
      <c r="AR1550">
        <f t="shared" si="121"/>
        <v>0</v>
      </c>
      <c r="AS1550">
        <f t="shared" si="122"/>
        <v>0</v>
      </c>
      <c r="AT1550">
        <f t="shared" si="123"/>
        <v>0</v>
      </c>
      <c r="AU1550">
        <f t="shared" si="124"/>
        <v>0</v>
      </c>
    </row>
    <row r="1551" spans="1:47" x14ac:dyDescent="0.45">
      <c r="A1551">
        <v>1546</v>
      </c>
      <c r="B1551" t="s">
        <v>387</v>
      </c>
      <c r="C1551">
        <v>1964</v>
      </c>
      <c r="D1551">
        <v>26</v>
      </c>
      <c r="E1551" t="s">
        <v>52</v>
      </c>
      <c r="F1551" t="s">
        <v>17</v>
      </c>
      <c r="G1551">
        <v>162</v>
      </c>
      <c r="H1551">
        <v>709</v>
      </c>
      <c r="I1551">
        <v>645</v>
      </c>
      <c r="J1551">
        <v>100</v>
      </c>
      <c r="K1551">
        <v>201</v>
      </c>
      <c r="L1551">
        <v>127</v>
      </c>
      <c r="M1551">
        <v>39</v>
      </c>
      <c r="N1551">
        <v>2</v>
      </c>
      <c r="O1551">
        <v>33</v>
      </c>
      <c r="P1551">
        <v>98</v>
      </c>
      <c r="Q1551">
        <v>10</v>
      </c>
      <c r="R1551">
        <v>7</v>
      </c>
      <c r="S1551">
        <v>59</v>
      </c>
      <c r="T1551">
        <v>84</v>
      </c>
      <c r="U1551">
        <v>0.312</v>
      </c>
      <c r="V1551">
        <v>0.37</v>
      </c>
      <c r="W1551">
        <v>0.53200000000000003</v>
      </c>
      <c r="X1551">
        <v>0.90100000000000002</v>
      </c>
      <c r="Y1551">
        <v>147</v>
      </c>
      <c r="Z1551">
        <v>343</v>
      </c>
      <c r="AA1551">
        <v>11</v>
      </c>
      <c r="AB1551">
        <v>2</v>
      </c>
      <c r="AC1551">
        <v>0</v>
      </c>
      <c r="AD1551">
        <v>3</v>
      </c>
      <c r="AE1551">
        <v>8</v>
      </c>
      <c r="AF1551">
        <v>5.2</v>
      </c>
      <c r="AG1551" s="1">
        <v>3.2098765432098766</v>
      </c>
      <c r="AH1551">
        <v>2.5</v>
      </c>
      <c r="AI1551">
        <v>6.1</v>
      </c>
      <c r="AJ1551">
        <v>-1.9</v>
      </c>
      <c r="AK1551">
        <v>36</v>
      </c>
      <c r="AL1551">
        <v>3</v>
      </c>
      <c r="AM1551">
        <v>1</v>
      </c>
      <c r="AN1551">
        <v>3</v>
      </c>
      <c r="AO1551">
        <v>-10</v>
      </c>
      <c r="AP1551">
        <f>COUNTIFS(MVPs!$A$7:$A$217, 'All B'!C1551, MVPs!$C$7:$C$217, 'All B'!B1551)</f>
        <v>0</v>
      </c>
      <c r="AQ1551">
        <f t="shared" si="120"/>
        <v>1</v>
      </c>
      <c r="AR1551">
        <f t="shared" si="121"/>
        <v>0</v>
      </c>
      <c r="AS1551">
        <f t="shared" si="122"/>
        <v>0</v>
      </c>
      <c r="AT1551">
        <f t="shared" si="123"/>
        <v>0</v>
      </c>
      <c r="AU1551">
        <f t="shared" si="124"/>
        <v>0</v>
      </c>
    </row>
    <row r="1552" spans="1:47" x14ac:dyDescent="0.45">
      <c r="A1552">
        <v>1547</v>
      </c>
      <c r="B1552" t="s">
        <v>154</v>
      </c>
      <c r="C1552">
        <v>1988</v>
      </c>
      <c r="D1552">
        <v>35</v>
      </c>
      <c r="E1552" t="s">
        <v>155</v>
      </c>
      <c r="F1552" t="s">
        <v>13</v>
      </c>
      <c r="G1552">
        <v>157</v>
      </c>
      <c r="H1552">
        <v>681</v>
      </c>
      <c r="I1552">
        <v>589</v>
      </c>
      <c r="J1552">
        <v>90</v>
      </c>
      <c r="K1552">
        <v>180</v>
      </c>
      <c r="L1552">
        <v>111</v>
      </c>
      <c r="M1552">
        <v>42</v>
      </c>
      <c r="N1552">
        <v>3</v>
      </c>
      <c r="O1552">
        <v>24</v>
      </c>
      <c r="P1552">
        <v>103</v>
      </c>
      <c r="Q1552">
        <v>14</v>
      </c>
      <c r="R1552">
        <v>3</v>
      </c>
      <c r="S1552">
        <v>82</v>
      </c>
      <c r="T1552">
        <v>51</v>
      </c>
      <c r="U1552">
        <v>0.30599999999999999</v>
      </c>
      <c r="V1552">
        <v>0.38900000000000001</v>
      </c>
      <c r="W1552">
        <v>0.50900000000000001</v>
      </c>
      <c r="X1552">
        <v>0.89800000000000002</v>
      </c>
      <c r="Y1552">
        <v>149</v>
      </c>
      <c r="Z1552">
        <v>300</v>
      </c>
      <c r="AA1552">
        <v>15</v>
      </c>
      <c r="AB1552">
        <v>3</v>
      </c>
      <c r="AC1552">
        <v>0</v>
      </c>
      <c r="AD1552">
        <v>7</v>
      </c>
      <c r="AE1552">
        <v>15</v>
      </c>
      <c r="AF1552">
        <v>5.2</v>
      </c>
      <c r="AG1552" s="1">
        <v>3.3121019108280256</v>
      </c>
      <c r="AH1552">
        <v>3.1</v>
      </c>
      <c r="AI1552">
        <v>5.2</v>
      </c>
      <c r="AJ1552">
        <v>-1</v>
      </c>
      <c r="AK1552">
        <v>38</v>
      </c>
      <c r="AL1552">
        <v>-1</v>
      </c>
      <c r="AM1552">
        <v>1</v>
      </c>
      <c r="AN1552">
        <v>0</v>
      </c>
      <c r="AO1552">
        <v>0</v>
      </c>
      <c r="AP1552">
        <f>COUNTIFS(MVPs!$A$7:$A$217, 'All B'!C1552, MVPs!$C$7:$C$217, 'All B'!B1552)</f>
        <v>0</v>
      </c>
      <c r="AQ1552">
        <f t="shared" si="120"/>
        <v>0</v>
      </c>
      <c r="AR1552">
        <f t="shared" si="121"/>
        <v>0</v>
      </c>
      <c r="AS1552">
        <f t="shared" si="122"/>
        <v>0</v>
      </c>
      <c r="AT1552">
        <f t="shared" si="123"/>
        <v>0</v>
      </c>
      <c r="AU1552">
        <f t="shared" si="124"/>
        <v>0</v>
      </c>
    </row>
    <row r="1553" spans="1:47" x14ac:dyDescent="0.45">
      <c r="A1553">
        <v>1548</v>
      </c>
      <c r="B1553" t="s">
        <v>853</v>
      </c>
      <c r="C1553">
        <v>1988</v>
      </c>
      <c r="D1553">
        <v>26</v>
      </c>
      <c r="E1553" t="s">
        <v>55</v>
      </c>
      <c r="F1553" t="s">
        <v>13</v>
      </c>
      <c r="G1553">
        <v>158</v>
      </c>
      <c r="H1553">
        <v>623</v>
      </c>
      <c r="I1553">
        <v>569</v>
      </c>
      <c r="J1553">
        <v>75</v>
      </c>
      <c r="K1553">
        <v>158</v>
      </c>
      <c r="L1553">
        <v>104</v>
      </c>
      <c r="M1553">
        <v>33</v>
      </c>
      <c r="N1553">
        <v>5</v>
      </c>
      <c r="O1553">
        <v>16</v>
      </c>
      <c r="P1553">
        <v>81</v>
      </c>
      <c r="Q1553">
        <v>23</v>
      </c>
      <c r="R1553">
        <v>5</v>
      </c>
      <c r="S1553">
        <v>38</v>
      </c>
      <c r="T1553">
        <v>92</v>
      </c>
      <c r="U1553">
        <v>0.27800000000000002</v>
      </c>
      <c r="V1553">
        <v>0.32800000000000001</v>
      </c>
      <c r="W1553">
        <v>0.438</v>
      </c>
      <c r="X1553">
        <v>0.76600000000000001</v>
      </c>
      <c r="Y1553">
        <v>113</v>
      </c>
      <c r="Z1553">
        <v>249</v>
      </c>
      <c r="AA1553">
        <v>20</v>
      </c>
      <c r="AB1553">
        <v>7</v>
      </c>
      <c r="AC1553">
        <v>5</v>
      </c>
      <c r="AD1553">
        <v>4</v>
      </c>
      <c r="AE1553">
        <v>1</v>
      </c>
      <c r="AF1553">
        <v>5.2</v>
      </c>
      <c r="AG1553" s="1">
        <v>3.2911392405063293</v>
      </c>
      <c r="AH1553">
        <v>3.2</v>
      </c>
      <c r="AI1553">
        <v>3.4</v>
      </c>
      <c r="AJ1553">
        <v>2.1</v>
      </c>
      <c r="AK1553">
        <v>9</v>
      </c>
      <c r="AL1553">
        <v>-2</v>
      </c>
      <c r="AM1553">
        <v>2</v>
      </c>
      <c r="AN1553">
        <v>1</v>
      </c>
      <c r="AO1553">
        <v>16</v>
      </c>
      <c r="AP1553">
        <f>COUNTIFS(MVPs!$A$7:$A$217, 'All B'!C1553, MVPs!$C$7:$C$217, 'All B'!B1553)</f>
        <v>0</v>
      </c>
      <c r="AQ1553">
        <f t="shared" si="120"/>
        <v>1</v>
      </c>
      <c r="AR1553">
        <f t="shared" si="121"/>
        <v>0</v>
      </c>
      <c r="AS1553">
        <f t="shared" si="122"/>
        <v>0</v>
      </c>
      <c r="AT1553">
        <f t="shared" si="123"/>
        <v>0</v>
      </c>
      <c r="AU1553">
        <f t="shared" si="124"/>
        <v>0</v>
      </c>
    </row>
    <row r="1554" spans="1:47" x14ac:dyDescent="0.45">
      <c r="A1554">
        <v>1549</v>
      </c>
      <c r="B1554" t="s">
        <v>854</v>
      </c>
      <c r="C1554">
        <v>2015</v>
      </c>
      <c r="D1554">
        <v>26</v>
      </c>
      <c r="E1554" t="s">
        <v>55</v>
      </c>
      <c r="F1554" t="s">
        <v>13</v>
      </c>
      <c r="G1554">
        <v>159</v>
      </c>
      <c r="H1554">
        <v>628</v>
      </c>
      <c r="I1554">
        <v>586</v>
      </c>
      <c r="J1554">
        <v>76</v>
      </c>
      <c r="K1554">
        <v>163</v>
      </c>
      <c r="L1554">
        <v>118</v>
      </c>
      <c r="M1554">
        <v>31</v>
      </c>
      <c r="N1554">
        <v>2</v>
      </c>
      <c r="O1554">
        <v>12</v>
      </c>
      <c r="P1554">
        <v>56</v>
      </c>
      <c r="Q1554">
        <v>25</v>
      </c>
      <c r="R1554">
        <v>4</v>
      </c>
      <c r="S1554">
        <v>28</v>
      </c>
      <c r="T1554">
        <v>85</v>
      </c>
      <c r="U1554">
        <v>0.27800000000000002</v>
      </c>
      <c r="V1554">
        <v>0.314</v>
      </c>
      <c r="W1554">
        <v>0.39900000000000002</v>
      </c>
      <c r="X1554">
        <v>0.71299999999999997</v>
      </c>
      <c r="Y1554">
        <v>93</v>
      </c>
      <c r="Z1554">
        <v>234</v>
      </c>
      <c r="AA1554">
        <v>9</v>
      </c>
      <c r="AB1554">
        <v>5</v>
      </c>
      <c r="AC1554">
        <v>4</v>
      </c>
      <c r="AD1554">
        <v>5</v>
      </c>
      <c r="AE1554">
        <v>1</v>
      </c>
      <c r="AF1554">
        <v>5.2</v>
      </c>
      <c r="AG1554" s="1">
        <v>3.2704402515723272</v>
      </c>
      <c r="AH1554">
        <v>3</v>
      </c>
      <c r="AI1554">
        <v>2.5</v>
      </c>
      <c r="AJ1554">
        <v>3</v>
      </c>
      <c r="AK1554">
        <v>-7</v>
      </c>
      <c r="AL1554">
        <v>3</v>
      </c>
      <c r="AM1554">
        <v>3</v>
      </c>
      <c r="AN1554">
        <v>6</v>
      </c>
      <c r="AO1554">
        <v>24</v>
      </c>
      <c r="AP1554">
        <f>COUNTIFS(MVPs!$A$7:$A$217, 'All B'!C1554, MVPs!$C$7:$C$217, 'All B'!B1554)</f>
        <v>0</v>
      </c>
      <c r="AQ1554">
        <f t="shared" si="120"/>
        <v>1</v>
      </c>
      <c r="AR1554">
        <f t="shared" si="121"/>
        <v>0</v>
      </c>
      <c r="AS1554">
        <f t="shared" si="122"/>
        <v>0</v>
      </c>
      <c r="AT1554">
        <f t="shared" si="123"/>
        <v>0</v>
      </c>
      <c r="AU1554">
        <f t="shared" si="124"/>
        <v>0</v>
      </c>
    </row>
    <row r="1555" spans="1:47" x14ac:dyDescent="0.45">
      <c r="A1555">
        <v>1550</v>
      </c>
      <c r="B1555" t="s">
        <v>752</v>
      </c>
      <c r="C1555">
        <v>1980</v>
      </c>
      <c r="D1555">
        <v>30</v>
      </c>
      <c r="E1555" t="s">
        <v>25</v>
      </c>
      <c r="F1555" t="s">
        <v>17</v>
      </c>
      <c r="G1555">
        <v>145</v>
      </c>
      <c r="H1555">
        <v>562</v>
      </c>
      <c r="I1555">
        <v>495</v>
      </c>
      <c r="J1555">
        <v>84</v>
      </c>
      <c r="K1555">
        <v>150</v>
      </c>
      <c r="L1555">
        <v>94</v>
      </c>
      <c r="M1555">
        <v>33</v>
      </c>
      <c r="N1555">
        <v>2</v>
      </c>
      <c r="O1555">
        <v>21</v>
      </c>
      <c r="P1555">
        <v>98</v>
      </c>
      <c r="Q1555">
        <v>1</v>
      </c>
      <c r="R1555">
        <v>0</v>
      </c>
      <c r="S1555">
        <v>59</v>
      </c>
      <c r="T1555">
        <v>45</v>
      </c>
      <c r="U1555">
        <v>0.30299999999999999</v>
      </c>
      <c r="V1555">
        <v>0.375</v>
      </c>
      <c r="W1555">
        <v>0.505</v>
      </c>
      <c r="X1555">
        <v>0.88</v>
      </c>
      <c r="Y1555">
        <v>141</v>
      </c>
      <c r="Z1555">
        <v>250</v>
      </c>
      <c r="AA1555">
        <v>13</v>
      </c>
      <c r="AB1555">
        <v>2</v>
      </c>
      <c r="AC1555">
        <v>0</v>
      </c>
      <c r="AD1555">
        <v>6</v>
      </c>
      <c r="AE1555">
        <v>13</v>
      </c>
      <c r="AF1555">
        <v>5.2</v>
      </c>
      <c r="AG1555" s="1">
        <v>3.5862068965517238</v>
      </c>
      <c r="AH1555">
        <v>3.2</v>
      </c>
      <c r="AI1555">
        <v>5.4</v>
      </c>
      <c r="AJ1555">
        <v>0.6</v>
      </c>
      <c r="AK1555">
        <v>24</v>
      </c>
      <c r="AL1555">
        <v>-1</v>
      </c>
      <c r="AM1555">
        <v>1</v>
      </c>
      <c r="AN1555">
        <v>0</v>
      </c>
      <c r="AO1555">
        <v>-2</v>
      </c>
      <c r="AP1555">
        <f>COUNTIFS(MVPs!$A$7:$A$217, 'All B'!C1555, MVPs!$C$7:$C$217, 'All B'!B1555)</f>
        <v>0</v>
      </c>
      <c r="AQ1555">
        <f t="shared" si="120"/>
        <v>1</v>
      </c>
      <c r="AR1555">
        <f t="shared" si="121"/>
        <v>0</v>
      </c>
      <c r="AS1555">
        <f t="shared" si="122"/>
        <v>0</v>
      </c>
      <c r="AT1555">
        <f t="shared" si="123"/>
        <v>0</v>
      </c>
      <c r="AU1555">
        <f t="shared" si="124"/>
        <v>0</v>
      </c>
    </row>
    <row r="1556" spans="1:47" x14ac:dyDescent="0.45">
      <c r="A1556">
        <v>1551</v>
      </c>
      <c r="B1556" t="s">
        <v>548</v>
      </c>
      <c r="C1556">
        <v>2000</v>
      </c>
      <c r="D1556">
        <v>31</v>
      </c>
      <c r="E1556" t="s">
        <v>22</v>
      </c>
      <c r="F1556" t="s">
        <v>13</v>
      </c>
      <c r="G1556">
        <v>141</v>
      </c>
      <c r="H1556">
        <v>616</v>
      </c>
      <c r="I1556">
        <v>537</v>
      </c>
      <c r="J1556">
        <v>108</v>
      </c>
      <c r="K1556">
        <v>165</v>
      </c>
      <c r="L1556">
        <v>92</v>
      </c>
      <c r="M1556">
        <v>37</v>
      </c>
      <c r="N1556">
        <v>6</v>
      </c>
      <c r="O1556">
        <v>30</v>
      </c>
      <c r="P1556">
        <v>121</v>
      </c>
      <c r="Q1556">
        <v>13</v>
      </c>
      <c r="R1556">
        <v>5</v>
      </c>
      <c r="S1556">
        <v>71</v>
      </c>
      <c r="T1556">
        <v>84</v>
      </c>
      <c r="U1556">
        <v>0.307</v>
      </c>
      <c r="V1556">
        <v>0.39100000000000001</v>
      </c>
      <c r="W1556">
        <v>0.56599999999999995</v>
      </c>
      <c r="X1556">
        <v>0.95699999999999996</v>
      </c>
      <c r="Y1556">
        <v>140</v>
      </c>
      <c r="Z1556">
        <v>304</v>
      </c>
      <c r="AA1556">
        <v>15</v>
      </c>
      <c r="AB1556">
        <v>5</v>
      </c>
      <c r="AC1556">
        <v>0</v>
      </c>
      <c r="AD1556">
        <v>3</v>
      </c>
      <c r="AE1556">
        <v>11</v>
      </c>
      <c r="AF1556">
        <v>5.2</v>
      </c>
      <c r="AG1556" s="1">
        <v>3.687943262411348</v>
      </c>
      <c r="AH1556">
        <v>3</v>
      </c>
      <c r="AI1556">
        <v>5.5</v>
      </c>
      <c r="AJ1556">
        <v>0</v>
      </c>
      <c r="AK1556">
        <v>31</v>
      </c>
      <c r="AL1556">
        <v>2</v>
      </c>
      <c r="AM1556">
        <v>1</v>
      </c>
      <c r="AN1556">
        <v>3</v>
      </c>
      <c r="AO1556">
        <v>-3</v>
      </c>
      <c r="AP1556">
        <f>COUNTIFS(MVPs!$A$7:$A$217, 'All B'!C1556, MVPs!$C$7:$C$217, 'All B'!B1556)</f>
        <v>0</v>
      </c>
      <c r="AQ1556">
        <f t="shared" si="120"/>
        <v>1</v>
      </c>
      <c r="AR1556">
        <f t="shared" si="121"/>
        <v>0</v>
      </c>
      <c r="AS1556">
        <f t="shared" si="122"/>
        <v>0</v>
      </c>
      <c r="AT1556">
        <f t="shared" si="123"/>
        <v>0</v>
      </c>
      <c r="AU1556">
        <f t="shared" si="124"/>
        <v>0</v>
      </c>
    </row>
    <row r="1557" spans="1:47" x14ac:dyDescent="0.45">
      <c r="A1557">
        <v>1552</v>
      </c>
      <c r="B1557" t="s">
        <v>855</v>
      </c>
      <c r="C1557">
        <v>1984</v>
      </c>
      <c r="D1557">
        <v>24</v>
      </c>
      <c r="E1557" t="s">
        <v>65</v>
      </c>
      <c r="F1557" t="s">
        <v>17</v>
      </c>
      <c r="G1557">
        <v>137</v>
      </c>
      <c r="H1557">
        <v>546</v>
      </c>
      <c r="I1557">
        <v>499</v>
      </c>
      <c r="J1557">
        <v>87</v>
      </c>
      <c r="K1557">
        <v>157</v>
      </c>
      <c r="L1557">
        <v>109</v>
      </c>
      <c r="M1557">
        <v>21</v>
      </c>
      <c r="N1557">
        <v>6</v>
      </c>
      <c r="O1557">
        <v>21</v>
      </c>
      <c r="P1557">
        <v>81</v>
      </c>
      <c r="Q1557">
        <v>12</v>
      </c>
      <c r="R1557">
        <v>8</v>
      </c>
      <c r="S1557">
        <v>42</v>
      </c>
      <c r="T1557">
        <v>74</v>
      </c>
      <c r="U1557">
        <v>0.315</v>
      </c>
      <c r="V1557">
        <v>0.36799999999999999</v>
      </c>
      <c r="W1557">
        <v>0.50700000000000001</v>
      </c>
      <c r="X1557">
        <v>0.875</v>
      </c>
      <c r="Y1557">
        <v>148</v>
      </c>
      <c r="Z1557">
        <v>253</v>
      </c>
      <c r="AA1557">
        <v>13</v>
      </c>
      <c r="AB1557">
        <v>1</v>
      </c>
      <c r="AC1557">
        <v>2</v>
      </c>
      <c r="AD1557">
        <v>2</v>
      </c>
      <c r="AE1557">
        <v>6</v>
      </c>
      <c r="AF1557">
        <v>5.2</v>
      </c>
      <c r="AG1557" s="1">
        <v>3.7956204379562042</v>
      </c>
      <c r="AH1557">
        <v>3.3</v>
      </c>
      <c r="AI1557">
        <v>5.2</v>
      </c>
      <c r="AJ1557">
        <v>-0.3</v>
      </c>
      <c r="AK1557">
        <v>33</v>
      </c>
      <c r="AL1557">
        <v>-1</v>
      </c>
      <c r="AM1557">
        <v>0</v>
      </c>
      <c r="AN1557">
        <v>0</v>
      </c>
      <c r="AO1557">
        <v>-1</v>
      </c>
      <c r="AP1557">
        <f>COUNTIFS(MVPs!$A$7:$A$217, 'All B'!C1557, MVPs!$C$7:$C$217, 'All B'!B1557)</f>
        <v>0</v>
      </c>
      <c r="AQ1557">
        <f t="shared" si="120"/>
        <v>0</v>
      </c>
      <c r="AR1557">
        <f t="shared" si="121"/>
        <v>0</v>
      </c>
      <c r="AS1557">
        <f t="shared" si="122"/>
        <v>0</v>
      </c>
      <c r="AT1557">
        <f t="shared" si="123"/>
        <v>0</v>
      </c>
      <c r="AU1557">
        <f t="shared" si="124"/>
        <v>0</v>
      </c>
    </row>
    <row r="1558" spans="1:47" x14ac:dyDescent="0.45">
      <c r="A1558">
        <v>1553</v>
      </c>
      <c r="B1558" t="s">
        <v>856</v>
      </c>
      <c r="C1558">
        <v>2023</v>
      </c>
      <c r="D1558">
        <v>31</v>
      </c>
      <c r="E1558" t="s">
        <v>325</v>
      </c>
      <c r="F1558" t="s">
        <v>13</v>
      </c>
      <c r="G1558">
        <v>137</v>
      </c>
      <c r="H1558">
        <v>600</v>
      </c>
      <c r="I1558">
        <v>525</v>
      </c>
      <c r="J1558">
        <v>95</v>
      </c>
      <c r="K1558">
        <v>173</v>
      </c>
      <c r="L1558">
        <v>116</v>
      </c>
      <c r="M1558">
        <v>35</v>
      </c>
      <c r="N1558">
        <v>0</v>
      </c>
      <c r="O1558">
        <v>22</v>
      </c>
      <c r="P1558">
        <v>78</v>
      </c>
      <c r="Q1558">
        <v>0</v>
      </c>
      <c r="R1558">
        <v>1</v>
      </c>
      <c r="S1558">
        <v>65</v>
      </c>
      <c r="T1558">
        <v>94</v>
      </c>
      <c r="U1558">
        <v>0.33</v>
      </c>
      <c r="V1558">
        <v>0.41</v>
      </c>
      <c r="W1558">
        <v>0.52200000000000002</v>
      </c>
      <c r="X1558">
        <v>0.93200000000000005</v>
      </c>
      <c r="Y1558">
        <v>158</v>
      </c>
      <c r="Z1558">
        <v>274</v>
      </c>
      <c r="AA1558">
        <v>16</v>
      </c>
      <c r="AB1558">
        <v>8</v>
      </c>
      <c r="AC1558">
        <v>0</v>
      </c>
      <c r="AD1558">
        <v>2</v>
      </c>
      <c r="AE1558">
        <v>0</v>
      </c>
      <c r="AF1558">
        <v>5.2</v>
      </c>
      <c r="AG1558" s="1">
        <v>3.7956204379562042</v>
      </c>
      <c r="AH1558">
        <v>3.3</v>
      </c>
      <c r="AI1558">
        <v>5.0999999999999996</v>
      </c>
      <c r="AJ1558">
        <v>-0.7</v>
      </c>
      <c r="AK1558">
        <v>42</v>
      </c>
      <c r="AL1558">
        <v>-2</v>
      </c>
      <c r="AM1558">
        <v>-1</v>
      </c>
      <c r="AN1558">
        <v>-3</v>
      </c>
      <c r="AO1558">
        <v>0</v>
      </c>
      <c r="AP1558">
        <f>COUNTIFS(MVPs!$A$7:$A$217, 'All B'!C1558, MVPs!$C$7:$C$217, 'All B'!B1558)</f>
        <v>0</v>
      </c>
      <c r="AQ1558">
        <f t="shared" si="120"/>
        <v>1</v>
      </c>
      <c r="AR1558">
        <f t="shared" si="121"/>
        <v>0</v>
      </c>
      <c r="AS1558">
        <f t="shared" si="122"/>
        <v>0</v>
      </c>
      <c r="AT1558">
        <f t="shared" si="123"/>
        <v>0</v>
      </c>
      <c r="AU1558">
        <f t="shared" si="124"/>
        <v>0</v>
      </c>
    </row>
    <row r="1559" spans="1:47" x14ac:dyDescent="0.45">
      <c r="A1559">
        <v>1554</v>
      </c>
      <c r="B1559" t="s">
        <v>688</v>
      </c>
      <c r="C1559">
        <v>1991</v>
      </c>
      <c r="D1559">
        <v>26</v>
      </c>
      <c r="E1559" t="s">
        <v>46</v>
      </c>
      <c r="F1559" t="s">
        <v>17</v>
      </c>
      <c r="G1559">
        <v>159</v>
      </c>
      <c r="H1559">
        <v>656</v>
      </c>
      <c r="I1559">
        <v>596</v>
      </c>
      <c r="J1559">
        <v>84</v>
      </c>
      <c r="K1559">
        <v>170</v>
      </c>
      <c r="L1559">
        <v>124</v>
      </c>
      <c r="M1559">
        <v>28</v>
      </c>
      <c r="N1559">
        <v>10</v>
      </c>
      <c r="O1559">
        <v>8</v>
      </c>
      <c r="P1559">
        <v>54</v>
      </c>
      <c r="Q1559">
        <v>34</v>
      </c>
      <c r="R1559">
        <v>18</v>
      </c>
      <c r="S1559">
        <v>42</v>
      </c>
      <c r="T1559">
        <v>65</v>
      </c>
      <c r="U1559">
        <v>0.28499999999999998</v>
      </c>
      <c r="V1559">
        <v>0.33100000000000002</v>
      </c>
      <c r="W1559">
        <v>0.40600000000000003</v>
      </c>
      <c r="X1559">
        <v>0.73699999999999999</v>
      </c>
      <c r="Y1559">
        <v>114</v>
      </c>
      <c r="Z1559">
        <v>242</v>
      </c>
      <c r="AA1559">
        <v>8</v>
      </c>
      <c r="AB1559">
        <v>2</v>
      </c>
      <c r="AC1559">
        <v>10</v>
      </c>
      <c r="AD1559">
        <v>6</v>
      </c>
      <c r="AE1559">
        <v>5</v>
      </c>
      <c r="AF1559">
        <v>5.2</v>
      </c>
      <c r="AG1559" s="1">
        <v>3.2704402515723272</v>
      </c>
      <c r="AH1559">
        <v>3</v>
      </c>
      <c r="AI1559">
        <v>3.3</v>
      </c>
      <c r="AJ1559">
        <v>1.7</v>
      </c>
      <c r="AK1559">
        <v>11</v>
      </c>
      <c r="AL1559">
        <v>0</v>
      </c>
      <c r="AM1559">
        <v>2</v>
      </c>
      <c r="AN1559">
        <v>2</v>
      </c>
      <c r="AO1559">
        <v>16</v>
      </c>
      <c r="AP1559">
        <f>COUNTIFS(MVPs!$A$7:$A$217, 'All B'!C1559, MVPs!$C$7:$C$217, 'All B'!B1559)</f>
        <v>0</v>
      </c>
      <c r="AQ1559">
        <f t="shared" si="120"/>
        <v>0</v>
      </c>
      <c r="AR1559">
        <f t="shared" si="121"/>
        <v>0</v>
      </c>
      <c r="AS1559">
        <f t="shared" si="122"/>
        <v>0</v>
      </c>
      <c r="AT1559">
        <f t="shared" si="123"/>
        <v>0</v>
      </c>
      <c r="AU1559">
        <f t="shared" si="124"/>
        <v>0</v>
      </c>
    </row>
    <row r="1560" spans="1:47" x14ac:dyDescent="0.45">
      <c r="A1560">
        <v>1555</v>
      </c>
      <c r="B1560" t="s">
        <v>680</v>
      </c>
      <c r="C1560">
        <v>2007</v>
      </c>
      <c r="D1560">
        <v>25</v>
      </c>
      <c r="E1560" t="s">
        <v>55</v>
      </c>
      <c r="F1560" t="s">
        <v>13</v>
      </c>
      <c r="G1560">
        <v>160</v>
      </c>
      <c r="H1560">
        <v>657</v>
      </c>
      <c r="I1560">
        <v>608</v>
      </c>
      <c r="J1560">
        <v>87</v>
      </c>
      <c r="K1560">
        <v>177</v>
      </c>
      <c r="L1560">
        <v>111</v>
      </c>
      <c r="M1560">
        <v>47</v>
      </c>
      <c r="N1560">
        <v>2</v>
      </c>
      <c r="O1560">
        <v>17</v>
      </c>
      <c r="P1560">
        <v>78</v>
      </c>
      <c r="Q1560">
        <v>4</v>
      </c>
      <c r="R1560">
        <v>3</v>
      </c>
      <c r="S1560">
        <v>41</v>
      </c>
      <c r="T1560">
        <v>102</v>
      </c>
      <c r="U1560">
        <v>0.29099999999999998</v>
      </c>
      <c r="V1560">
        <v>0.33300000000000002</v>
      </c>
      <c r="W1560">
        <v>0.45900000000000002</v>
      </c>
      <c r="X1560">
        <v>0.79200000000000004</v>
      </c>
      <c r="Y1560">
        <v>107</v>
      </c>
      <c r="Z1560">
        <v>279</v>
      </c>
      <c r="AA1560">
        <v>21</v>
      </c>
      <c r="AB1560">
        <v>0</v>
      </c>
      <c r="AC1560">
        <v>3</v>
      </c>
      <c r="AD1560">
        <v>5</v>
      </c>
      <c r="AE1560">
        <v>1</v>
      </c>
      <c r="AF1560">
        <v>5.2</v>
      </c>
      <c r="AG1560" s="1">
        <v>3.25</v>
      </c>
      <c r="AH1560">
        <v>2.8</v>
      </c>
      <c r="AI1560">
        <v>3</v>
      </c>
      <c r="AJ1560">
        <v>2.7</v>
      </c>
      <c r="AK1560">
        <v>4</v>
      </c>
      <c r="AL1560">
        <v>-1</v>
      </c>
      <c r="AM1560">
        <v>-2</v>
      </c>
      <c r="AN1560">
        <v>-3</v>
      </c>
      <c r="AO1560">
        <v>22</v>
      </c>
      <c r="AP1560">
        <f>COUNTIFS(MVPs!$A$7:$A$217, 'All B'!C1560, MVPs!$C$7:$C$217, 'All B'!B1560)</f>
        <v>0</v>
      </c>
      <c r="AQ1560">
        <f t="shared" si="120"/>
        <v>1</v>
      </c>
      <c r="AR1560">
        <f t="shared" si="121"/>
        <v>0</v>
      </c>
      <c r="AS1560">
        <f t="shared" si="122"/>
        <v>0</v>
      </c>
      <c r="AT1560">
        <f t="shared" si="123"/>
        <v>0</v>
      </c>
      <c r="AU1560">
        <f t="shared" si="124"/>
        <v>0</v>
      </c>
    </row>
    <row r="1561" spans="1:47" x14ac:dyDescent="0.45">
      <c r="A1561">
        <v>1556</v>
      </c>
      <c r="B1561" t="s">
        <v>810</v>
      </c>
      <c r="C1561">
        <v>1977</v>
      </c>
      <c r="D1561">
        <v>30</v>
      </c>
      <c r="E1561" t="s">
        <v>76</v>
      </c>
      <c r="F1561" t="s">
        <v>13</v>
      </c>
      <c r="G1561">
        <v>141</v>
      </c>
      <c r="H1561">
        <v>620</v>
      </c>
      <c r="I1561">
        <v>546</v>
      </c>
      <c r="J1561">
        <v>95</v>
      </c>
      <c r="K1561">
        <v>165</v>
      </c>
      <c r="L1561">
        <v>98</v>
      </c>
      <c r="M1561">
        <v>36</v>
      </c>
      <c r="N1561">
        <v>3</v>
      </c>
      <c r="O1561">
        <v>28</v>
      </c>
      <c r="P1561">
        <v>119</v>
      </c>
      <c r="Q1561">
        <v>21</v>
      </c>
      <c r="R1561">
        <v>10</v>
      </c>
      <c r="S1561">
        <v>56</v>
      </c>
      <c r="T1561">
        <v>106</v>
      </c>
      <c r="U1561">
        <v>0.30199999999999999</v>
      </c>
      <c r="V1561">
        <v>0.36899999999999999</v>
      </c>
      <c r="W1561">
        <v>0.53300000000000003</v>
      </c>
      <c r="X1561">
        <v>0.90200000000000002</v>
      </c>
      <c r="Y1561">
        <v>144</v>
      </c>
      <c r="Z1561">
        <v>291</v>
      </c>
      <c r="AA1561">
        <v>11</v>
      </c>
      <c r="AB1561">
        <v>6</v>
      </c>
      <c r="AC1561">
        <v>5</v>
      </c>
      <c r="AD1561">
        <v>7</v>
      </c>
      <c r="AE1561">
        <v>5</v>
      </c>
      <c r="AF1561">
        <v>5.2</v>
      </c>
      <c r="AG1561" s="1">
        <v>3.687943262411348</v>
      </c>
      <c r="AH1561">
        <v>3.1</v>
      </c>
      <c r="AI1561">
        <v>5.5</v>
      </c>
      <c r="AJ1561">
        <v>-0.7</v>
      </c>
      <c r="AK1561">
        <v>33</v>
      </c>
      <c r="AL1561">
        <v>1</v>
      </c>
      <c r="AM1561">
        <v>3</v>
      </c>
      <c r="AN1561">
        <v>4</v>
      </c>
      <c r="AO1561">
        <v>-4</v>
      </c>
      <c r="AP1561">
        <f>COUNTIFS(MVPs!$A$7:$A$217, 'All B'!C1561, MVPs!$C$7:$C$217, 'All B'!B1561)</f>
        <v>0</v>
      </c>
      <c r="AQ1561">
        <f t="shared" si="120"/>
        <v>2</v>
      </c>
      <c r="AR1561">
        <f t="shared" si="121"/>
        <v>0</v>
      </c>
      <c r="AS1561">
        <f t="shared" si="122"/>
        <v>0</v>
      </c>
      <c r="AT1561">
        <f t="shared" si="123"/>
        <v>0</v>
      </c>
      <c r="AU1561">
        <f t="shared" si="124"/>
        <v>0</v>
      </c>
    </row>
    <row r="1562" spans="1:47" x14ac:dyDescent="0.45">
      <c r="A1562">
        <v>1557</v>
      </c>
      <c r="B1562" t="s">
        <v>857</v>
      </c>
      <c r="C1562">
        <v>2004</v>
      </c>
      <c r="D1562">
        <v>26</v>
      </c>
      <c r="E1562" t="s">
        <v>55</v>
      </c>
      <c r="F1562" t="s">
        <v>13</v>
      </c>
      <c r="G1562">
        <v>135</v>
      </c>
      <c r="H1562">
        <v>551</v>
      </c>
      <c r="I1562">
        <v>489</v>
      </c>
      <c r="J1562">
        <v>73</v>
      </c>
      <c r="K1562">
        <v>132</v>
      </c>
      <c r="L1562">
        <v>81</v>
      </c>
      <c r="M1562">
        <v>32</v>
      </c>
      <c r="N1562">
        <v>7</v>
      </c>
      <c r="O1562">
        <v>12</v>
      </c>
      <c r="P1562">
        <v>58</v>
      </c>
      <c r="Q1562">
        <v>7</v>
      </c>
      <c r="R1562">
        <v>3</v>
      </c>
      <c r="S1562">
        <v>51</v>
      </c>
      <c r="T1562">
        <v>98</v>
      </c>
      <c r="U1562">
        <v>0.27</v>
      </c>
      <c r="V1562">
        <v>0.34100000000000003</v>
      </c>
      <c r="W1562">
        <v>0.438</v>
      </c>
      <c r="X1562">
        <v>0.77900000000000003</v>
      </c>
      <c r="Y1562">
        <v>98</v>
      </c>
      <c r="Z1562">
        <v>214</v>
      </c>
      <c r="AA1562">
        <v>12</v>
      </c>
      <c r="AB1562">
        <v>4</v>
      </c>
      <c r="AC1562">
        <v>3</v>
      </c>
      <c r="AD1562">
        <v>4</v>
      </c>
      <c r="AE1562">
        <v>0</v>
      </c>
      <c r="AF1562">
        <v>5.2</v>
      </c>
      <c r="AG1562" s="1">
        <v>3.8518518518518521</v>
      </c>
      <c r="AH1562">
        <v>3.2</v>
      </c>
      <c r="AI1562">
        <v>2.7</v>
      </c>
      <c r="AJ1562">
        <v>2.9</v>
      </c>
      <c r="AK1562">
        <v>1</v>
      </c>
      <c r="AL1562">
        <v>0</v>
      </c>
      <c r="AM1562">
        <v>3</v>
      </c>
      <c r="AN1562">
        <v>3</v>
      </c>
      <c r="AO1562">
        <v>25</v>
      </c>
      <c r="AP1562">
        <f>COUNTIFS(MVPs!$A$7:$A$217, 'All B'!C1562, MVPs!$C$7:$C$217, 'All B'!B1562)</f>
        <v>0</v>
      </c>
      <c r="AQ1562">
        <f t="shared" si="120"/>
        <v>0</v>
      </c>
      <c r="AR1562">
        <f t="shared" si="121"/>
        <v>0</v>
      </c>
      <c r="AS1562">
        <f t="shared" si="122"/>
        <v>0</v>
      </c>
      <c r="AT1562">
        <f t="shared" si="123"/>
        <v>0</v>
      </c>
      <c r="AU1562">
        <f t="shared" si="124"/>
        <v>0</v>
      </c>
    </row>
    <row r="1563" spans="1:47" x14ac:dyDescent="0.45">
      <c r="A1563">
        <v>1558</v>
      </c>
      <c r="B1563" t="s">
        <v>456</v>
      </c>
      <c r="C1563">
        <v>1995</v>
      </c>
      <c r="D1563">
        <v>28</v>
      </c>
      <c r="E1563" t="s">
        <v>25</v>
      </c>
      <c r="F1563" t="s">
        <v>17</v>
      </c>
      <c r="G1563">
        <v>131</v>
      </c>
      <c r="H1563">
        <v>525</v>
      </c>
      <c r="I1563">
        <v>490</v>
      </c>
      <c r="J1563">
        <v>83</v>
      </c>
      <c r="K1563">
        <v>145</v>
      </c>
      <c r="L1563">
        <v>99</v>
      </c>
      <c r="M1563">
        <v>20</v>
      </c>
      <c r="N1563">
        <v>4</v>
      </c>
      <c r="O1563">
        <v>22</v>
      </c>
      <c r="P1563">
        <v>81</v>
      </c>
      <c r="Q1563">
        <v>24</v>
      </c>
      <c r="R1563">
        <v>9</v>
      </c>
      <c r="S1563">
        <v>22</v>
      </c>
      <c r="T1563">
        <v>79</v>
      </c>
      <c r="U1563">
        <v>0.29599999999999999</v>
      </c>
      <c r="V1563">
        <v>0.33900000000000002</v>
      </c>
      <c r="W1563">
        <v>0.48799999999999999</v>
      </c>
      <c r="X1563">
        <v>0.82699999999999996</v>
      </c>
      <c r="Y1563">
        <v>117</v>
      </c>
      <c r="Z1563">
        <v>239</v>
      </c>
      <c r="AA1563">
        <v>5</v>
      </c>
      <c r="AB1563">
        <v>11</v>
      </c>
      <c r="AC1563">
        <v>0</v>
      </c>
      <c r="AD1563">
        <v>2</v>
      </c>
      <c r="AE1563">
        <v>4</v>
      </c>
      <c r="AF1563">
        <v>5.2</v>
      </c>
      <c r="AG1563" s="1">
        <v>3.9694656488549618</v>
      </c>
      <c r="AH1563">
        <v>3.6</v>
      </c>
      <c r="AI1563">
        <v>3.1</v>
      </c>
      <c r="AJ1563">
        <v>1.6</v>
      </c>
      <c r="AK1563">
        <v>14</v>
      </c>
      <c r="AL1563">
        <v>3</v>
      </c>
      <c r="AM1563">
        <v>4</v>
      </c>
      <c r="AN1563">
        <v>6</v>
      </c>
      <c r="AO1563">
        <v>20</v>
      </c>
      <c r="AP1563">
        <f>COUNTIFS(MVPs!$A$7:$A$217, 'All B'!C1563, MVPs!$C$7:$C$217, 'All B'!B1563)</f>
        <v>0</v>
      </c>
      <c r="AQ1563">
        <f t="shared" si="120"/>
        <v>0</v>
      </c>
      <c r="AR1563">
        <f t="shared" si="121"/>
        <v>0</v>
      </c>
      <c r="AS1563">
        <f t="shared" si="122"/>
        <v>0</v>
      </c>
      <c r="AT1563">
        <f t="shared" si="123"/>
        <v>0</v>
      </c>
      <c r="AU1563">
        <f t="shared" si="124"/>
        <v>0</v>
      </c>
    </row>
    <row r="1564" spans="1:47" x14ac:dyDescent="0.45">
      <c r="A1564">
        <v>1559</v>
      </c>
      <c r="B1564" t="s">
        <v>751</v>
      </c>
      <c r="C1564">
        <v>2005</v>
      </c>
      <c r="D1564">
        <v>26</v>
      </c>
      <c r="E1564" t="s">
        <v>235</v>
      </c>
      <c r="F1564" t="s">
        <v>13</v>
      </c>
      <c r="G1564">
        <v>147</v>
      </c>
      <c r="H1564">
        <v>622</v>
      </c>
      <c r="I1564">
        <v>547</v>
      </c>
      <c r="J1564">
        <v>73</v>
      </c>
      <c r="K1564">
        <v>167</v>
      </c>
      <c r="L1564">
        <v>114</v>
      </c>
      <c r="M1564">
        <v>33</v>
      </c>
      <c r="N1564">
        <v>0</v>
      </c>
      <c r="O1564">
        <v>20</v>
      </c>
      <c r="P1564">
        <v>80</v>
      </c>
      <c r="Q1564">
        <v>0</v>
      </c>
      <c r="R1564">
        <v>1</v>
      </c>
      <c r="S1564">
        <v>63</v>
      </c>
      <c r="T1564">
        <v>78</v>
      </c>
      <c r="U1564">
        <v>0.30499999999999999</v>
      </c>
      <c r="V1564">
        <v>0.378</v>
      </c>
      <c r="W1564">
        <v>0.47499999999999998</v>
      </c>
      <c r="X1564">
        <v>0.85299999999999998</v>
      </c>
      <c r="Y1564">
        <v>130</v>
      </c>
      <c r="Z1564">
        <v>260</v>
      </c>
      <c r="AA1564">
        <v>16</v>
      </c>
      <c r="AB1564">
        <v>5</v>
      </c>
      <c r="AC1564">
        <v>0</v>
      </c>
      <c r="AD1564">
        <v>7</v>
      </c>
      <c r="AE1564">
        <v>9</v>
      </c>
      <c r="AF1564">
        <v>5.2</v>
      </c>
      <c r="AG1564" s="1">
        <v>3.5374149659863949</v>
      </c>
      <c r="AH1564">
        <v>2.9</v>
      </c>
      <c r="AI1564">
        <v>5.2</v>
      </c>
      <c r="AJ1564">
        <v>1</v>
      </c>
      <c r="AK1564">
        <v>24</v>
      </c>
      <c r="AL1564">
        <v>-2</v>
      </c>
      <c r="AM1564">
        <v>-3</v>
      </c>
      <c r="AN1564">
        <v>-4</v>
      </c>
      <c r="AO1564">
        <v>0</v>
      </c>
      <c r="AP1564">
        <f>COUNTIFS(MVPs!$A$7:$A$217, 'All B'!C1564, MVPs!$C$7:$C$217, 'All B'!B1564)</f>
        <v>0</v>
      </c>
      <c r="AQ1564">
        <f t="shared" si="120"/>
        <v>3</v>
      </c>
      <c r="AR1564">
        <f t="shared" si="121"/>
        <v>0</v>
      </c>
      <c r="AS1564">
        <f t="shared" si="122"/>
        <v>0</v>
      </c>
      <c r="AT1564">
        <f t="shared" si="123"/>
        <v>0</v>
      </c>
      <c r="AU1564">
        <f t="shared" si="124"/>
        <v>0</v>
      </c>
    </row>
    <row r="1565" spans="1:47" x14ac:dyDescent="0.45">
      <c r="A1565">
        <v>1560</v>
      </c>
      <c r="B1565" t="s">
        <v>406</v>
      </c>
      <c r="C1565">
        <v>1997</v>
      </c>
      <c r="D1565">
        <v>33</v>
      </c>
      <c r="E1565" t="s">
        <v>816</v>
      </c>
      <c r="F1565" t="s">
        <v>378</v>
      </c>
      <c r="G1565">
        <v>156</v>
      </c>
      <c r="H1565">
        <v>657</v>
      </c>
      <c r="I1565">
        <v>540</v>
      </c>
      <c r="J1565">
        <v>86</v>
      </c>
      <c r="K1565">
        <v>148</v>
      </c>
      <c r="L1565">
        <v>63</v>
      </c>
      <c r="M1565">
        <v>27</v>
      </c>
      <c r="N1565">
        <v>0</v>
      </c>
      <c r="O1565">
        <v>58</v>
      </c>
      <c r="P1565">
        <v>123</v>
      </c>
      <c r="Q1565">
        <v>3</v>
      </c>
      <c r="R1565">
        <v>0</v>
      </c>
      <c r="S1565">
        <v>101</v>
      </c>
      <c r="T1565">
        <v>159</v>
      </c>
      <c r="U1565">
        <v>0.27400000000000002</v>
      </c>
      <c r="V1565">
        <v>0.39300000000000002</v>
      </c>
      <c r="W1565">
        <v>0.64600000000000002</v>
      </c>
      <c r="X1565">
        <v>1.0389999999999999</v>
      </c>
      <c r="Y1565">
        <v>170</v>
      </c>
      <c r="Z1565">
        <v>349</v>
      </c>
      <c r="AA1565">
        <v>9</v>
      </c>
      <c r="AB1565">
        <v>9</v>
      </c>
      <c r="AC1565">
        <v>0</v>
      </c>
      <c r="AD1565">
        <v>7</v>
      </c>
      <c r="AE1565">
        <v>16</v>
      </c>
      <c r="AF1565">
        <v>5.2</v>
      </c>
      <c r="AG1565" s="1">
        <v>3.3333333333333335</v>
      </c>
      <c r="AH1565">
        <v>3</v>
      </c>
      <c r="AI1565">
        <v>6.2</v>
      </c>
      <c r="AJ1565">
        <v>-1.7</v>
      </c>
      <c r="AK1565">
        <v>52</v>
      </c>
      <c r="AL1565">
        <v>-1</v>
      </c>
      <c r="AM1565">
        <v>-2</v>
      </c>
      <c r="AN1565">
        <v>-3</v>
      </c>
      <c r="AO1565">
        <v>-10</v>
      </c>
      <c r="AP1565">
        <f>COUNTIFS(MVPs!$A$7:$A$217, 'All B'!C1565, MVPs!$C$7:$C$217, 'All B'!B1565)</f>
        <v>0</v>
      </c>
      <c r="AQ1565">
        <f t="shared" si="120"/>
        <v>0</v>
      </c>
      <c r="AR1565">
        <f t="shared" si="121"/>
        <v>0</v>
      </c>
      <c r="AS1565">
        <f t="shared" si="122"/>
        <v>0</v>
      </c>
      <c r="AT1565">
        <f t="shared" si="123"/>
        <v>0</v>
      </c>
      <c r="AU1565">
        <f t="shared" si="124"/>
        <v>0</v>
      </c>
    </row>
    <row r="1566" spans="1:47" x14ac:dyDescent="0.45">
      <c r="A1566">
        <v>1561</v>
      </c>
      <c r="B1566" t="s">
        <v>445</v>
      </c>
      <c r="C1566">
        <v>1990</v>
      </c>
      <c r="D1566">
        <v>34</v>
      </c>
      <c r="E1566" t="s">
        <v>37</v>
      </c>
      <c r="F1566" t="s">
        <v>17</v>
      </c>
      <c r="G1566">
        <v>155</v>
      </c>
      <c r="H1566">
        <v>645</v>
      </c>
      <c r="I1566">
        <v>558</v>
      </c>
      <c r="J1566">
        <v>96</v>
      </c>
      <c r="K1566">
        <v>184</v>
      </c>
      <c r="L1566">
        <v>133</v>
      </c>
      <c r="M1566">
        <v>22</v>
      </c>
      <c r="N1566">
        <v>3</v>
      </c>
      <c r="O1566">
        <v>26</v>
      </c>
      <c r="P1566">
        <v>95</v>
      </c>
      <c r="Q1566">
        <v>8</v>
      </c>
      <c r="R1566">
        <v>5</v>
      </c>
      <c r="S1566">
        <v>82</v>
      </c>
      <c r="T1566">
        <v>64</v>
      </c>
      <c r="U1566">
        <v>0.33</v>
      </c>
      <c r="V1566">
        <v>0.41399999999999998</v>
      </c>
      <c r="W1566">
        <v>0.52</v>
      </c>
      <c r="X1566">
        <v>0.93400000000000005</v>
      </c>
      <c r="Y1566">
        <v>159</v>
      </c>
      <c r="Z1566">
        <v>290</v>
      </c>
      <c r="AA1566">
        <v>19</v>
      </c>
      <c r="AB1566">
        <v>1</v>
      </c>
      <c r="AC1566">
        <v>0</v>
      </c>
      <c r="AD1566">
        <v>4</v>
      </c>
      <c r="AE1566">
        <v>21</v>
      </c>
      <c r="AF1566">
        <v>5.2</v>
      </c>
      <c r="AG1566" s="1">
        <v>3.354838709677419</v>
      </c>
      <c r="AH1566">
        <v>3.1</v>
      </c>
      <c r="AI1566">
        <v>4.8</v>
      </c>
      <c r="AJ1566">
        <v>-0.7</v>
      </c>
      <c r="AK1566">
        <v>40</v>
      </c>
      <c r="AL1566">
        <v>-2</v>
      </c>
      <c r="AM1566">
        <v>-3</v>
      </c>
      <c r="AN1566">
        <v>-4</v>
      </c>
      <c r="AO1566">
        <v>1</v>
      </c>
      <c r="AP1566">
        <f>COUNTIFS(MVPs!$A$7:$A$217, 'All B'!C1566, MVPs!$C$7:$C$217, 'All B'!B1566)</f>
        <v>0</v>
      </c>
      <c r="AQ1566">
        <f t="shared" si="120"/>
        <v>0</v>
      </c>
      <c r="AR1566">
        <f t="shared" si="121"/>
        <v>0</v>
      </c>
      <c r="AS1566">
        <f t="shared" si="122"/>
        <v>0</v>
      </c>
      <c r="AT1566">
        <f t="shared" si="123"/>
        <v>0</v>
      </c>
      <c r="AU1566">
        <f t="shared" si="124"/>
        <v>0</v>
      </c>
    </row>
    <row r="1567" spans="1:47" x14ac:dyDescent="0.45">
      <c r="A1567">
        <v>1562</v>
      </c>
      <c r="B1567" t="s">
        <v>409</v>
      </c>
      <c r="C1567">
        <v>1952</v>
      </c>
      <c r="D1567">
        <v>33</v>
      </c>
      <c r="E1567" t="s">
        <v>228</v>
      </c>
      <c r="F1567" t="s">
        <v>17</v>
      </c>
      <c r="G1567">
        <v>149</v>
      </c>
      <c r="H1567">
        <v>660</v>
      </c>
      <c r="I1567">
        <v>559</v>
      </c>
      <c r="J1567">
        <v>94</v>
      </c>
      <c r="K1567">
        <v>152</v>
      </c>
      <c r="L1567">
        <v>120</v>
      </c>
      <c r="M1567">
        <v>18</v>
      </c>
      <c r="N1567">
        <v>8</v>
      </c>
      <c r="O1567">
        <v>6</v>
      </c>
      <c r="P1567">
        <v>58</v>
      </c>
      <c r="Q1567">
        <v>30</v>
      </c>
      <c r="R1567">
        <v>5</v>
      </c>
      <c r="S1567">
        <v>86</v>
      </c>
      <c r="T1567">
        <v>59</v>
      </c>
      <c r="U1567">
        <v>0.27200000000000002</v>
      </c>
      <c r="V1567">
        <v>0.36899999999999999</v>
      </c>
      <c r="W1567">
        <v>0.36499999999999999</v>
      </c>
      <c r="X1567">
        <v>0.73399999999999999</v>
      </c>
      <c r="Y1567">
        <v>102</v>
      </c>
      <c r="Z1567">
        <v>204</v>
      </c>
      <c r="AA1567">
        <v>16</v>
      </c>
      <c r="AB1567">
        <v>0</v>
      </c>
      <c r="AC1567">
        <v>15</v>
      </c>
      <c r="AE1567">
        <v>0</v>
      </c>
      <c r="AF1567">
        <v>5.2</v>
      </c>
      <c r="AG1567" s="1">
        <v>3.4899328859060406</v>
      </c>
      <c r="AH1567">
        <v>2.7</v>
      </c>
      <c r="AI1567">
        <v>4.9000000000000004</v>
      </c>
      <c r="AJ1567">
        <v>1.3</v>
      </c>
      <c r="AK1567">
        <v>6</v>
      </c>
      <c r="AL1567">
        <v>-1</v>
      </c>
      <c r="AM1567">
        <v>9</v>
      </c>
      <c r="AN1567">
        <v>8</v>
      </c>
      <c r="AO1567">
        <v>3</v>
      </c>
      <c r="AP1567">
        <f>COUNTIFS(MVPs!$A$7:$A$217, 'All B'!C1567, MVPs!$C$7:$C$217, 'All B'!B1567)</f>
        <v>0</v>
      </c>
      <c r="AQ1567">
        <f t="shared" si="120"/>
        <v>2</v>
      </c>
      <c r="AR1567">
        <f t="shared" si="121"/>
        <v>0</v>
      </c>
      <c r="AS1567">
        <f t="shared" si="122"/>
        <v>0</v>
      </c>
      <c r="AT1567">
        <f t="shared" si="123"/>
        <v>0</v>
      </c>
      <c r="AU1567">
        <f t="shared" si="124"/>
        <v>0</v>
      </c>
    </row>
    <row r="1568" spans="1:47" x14ac:dyDescent="0.45">
      <c r="A1568">
        <v>1563</v>
      </c>
      <c r="B1568" t="s">
        <v>858</v>
      </c>
      <c r="C1568">
        <v>1982</v>
      </c>
      <c r="D1568">
        <v>27</v>
      </c>
      <c r="E1568" t="s">
        <v>127</v>
      </c>
      <c r="F1568" t="s">
        <v>13</v>
      </c>
      <c r="G1568">
        <v>137</v>
      </c>
      <c r="H1568">
        <v>477</v>
      </c>
      <c r="I1568">
        <v>393</v>
      </c>
      <c r="J1568">
        <v>58</v>
      </c>
      <c r="K1568">
        <v>106</v>
      </c>
      <c r="L1568">
        <v>59</v>
      </c>
      <c r="M1568">
        <v>25</v>
      </c>
      <c r="N1568">
        <v>1</v>
      </c>
      <c r="O1568">
        <v>21</v>
      </c>
      <c r="P1568">
        <v>74</v>
      </c>
      <c r="Q1568">
        <v>6</v>
      </c>
      <c r="R1568">
        <v>7</v>
      </c>
      <c r="S1568">
        <v>70</v>
      </c>
      <c r="T1568">
        <v>73</v>
      </c>
      <c r="U1568">
        <v>0.27</v>
      </c>
      <c r="V1568">
        <v>0.39200000000000002</v>
      </c>
      <c r="W1568">
        <v>0.499</v>
      </c>
      <c r="X1568">
        <v>0.89100000000000001</v>
      </c>
      <c r="Y1568">
        <v>144</v>
      </c>
      <c r="Z1568">
        <v>196</v>
      </c>
      <c r="AA1568">
        <v>7</v>
      </c>
      <c r="AB1568">
        <v>9</v>
      </c>
      <c r="AC1568">
        <v>5</v>
      </c>
      <c r="AD1568">
        <v>0</v>
      </c>
      <c r="AE1568">
        <v>2</v>
      </c>
      <c r="AF1568">
        <v>5.2</v>
      </c>
      <c r="AG1568" s="1">
        <v>3.7956204379562042</v>
      </c>
      <c r="AH1568">
        <v>3.6</v>
      </c>
      <c r="AI1568">
        <v>3.1</v>
      </c>
      <c r="AJ1568">
        <v>1.6</v>
      </c>
      <c r="AK1568">
        <v>24</v>
      </c>
      <c r="AL1568">
        <v>-1</v>
      </c>
      <c r="AM1568">
        <v>-3</v>
      </c>
      <c r="AN1568">
        <v>-4</v>
      </c>
      <c r="AO1568">
        <v>21</v>
      </c>
      <c r="AP1568">
        <f>COUNTIFS(MVPs!$A$7:$A$217, 'All B'!C1568, MVPs!$C$7:$C$217, 'All B'!B1568)</f>
        <v>0</v>
      </c>
      <c r="AQ1568">
        <f t="shared" si="120"/>
        <v>1</v>
      </c>
      <c r="AR1568">
        <f t="shared" si="121"/>
        <v>0</v>
      </c>
      <c r="AS1568">
        <f t="shared" si="122"/>
        <v>0</v>
      </c>
      <c r="AT1568">
        <f t="shared" si="123"/>
        <v>0</v>
      </c>
      <c r="AU1568">
        <f t="shared" si="124"/>
        <v>0</v>
      </c>
    </row>
    <row r="1569" spans="1:47" x14ac:dyDescent="0.45">
      <c r="A1569">
        <v>1564</v>
      </c>
      <c r="B1569" t="s">
        <v>571</v>
      </c>
      <c r="C1569">
        <v>1991</v>
      </c>
      <c r="D1569">
        <v>29</v>
      </c>
      <c r="E1569" t="s">
        <v>65</v>
      </c>
      <c r="F1569" t="s">
        <v>17</v>
      </c>
      <c r="G1569">
        <v>144</v>
      </c>
      <c r="H1569">
        <v>573</v>
      </c>
      <c r="I1569">
        <v>492</v>
      </c>
      <c r="J1569">
        <v>74</v>
      </c>
      <c r="K1569">
        <v>129</v>
      </c>
      <c r="L1569">
        <v>81</v>
      </c>
      <c r="M1569">
        <v>24</v>
      </c>
      <c r="N1569">
        <v>5</v>
      </c>
      <c r="O1569">
        <v>19</v>
      </c>
      <c r="P1569">
        <v>48</v>
      </c>
      <c r="Q1569">
        <v>14</v>
      </c>
      <c r="R1569">
        <v>7</v>
      </c>
      <c r="S1569">
        <v>63</v>
      </c>
      <c r="T1569">
        <v>95</v>
      </c>
      <c r="U1569">
        <v>0.26200000000000001</v>
      </c>
      <c r="V1569">
        <v>0.35199999999999998</v>
      </c>
      <c r="W1569">
        <v>0.44700000000000001</v>
      </c>
      <c r="X1569">
        <v>0.79900000000000004</v>
      </c>
      <c r="Y1569">
        <v>128</v>
      </c>
      <c r="Z1569">
        <v>220</v>
      </c>
      <c r="AA1569">
        <v>5</v>
      </c>
      <c r="AB1569">
        <v>6</v>
      </c>
      <c r="AC1569">
        <v>11</v>
      </c>
      <c r="AD1569">
        <v>1</v>
      </c>
      <c r="AE1569">
        <v>2</v>
      </c>
      <c r="AF1569">
        <v>5.2</v>
      </c>
      <c r="AG1569" s="1">
        <v>3.6111111111111116</v>
      </c>
      <c r="AH1569">
        <v>3.3</v>
      </c>
      <c r="AI1569">
        <v>4.7</v>
      </c>
      <c r="AJ1569">
        <v>0.9</v>
      </c>
      <c r="AK1569">
        <v>21</v>
      </c>
      <c r="AL1569">
        <v>1</v>
      </c>
      <c r="AM1569">
        <v>2</v>
      </c>
      <c r="AN1569">
        <v>3</v>
      </c>
      <c r="AO1569">
        <v>4</v>
      </c>
      <c r="AP1569">
        <f>COUNTIFS(MVPs!$A$7:$A$217, 'All B'!C1569, MVPs!$C$7:$C$217, 'All B'!B1569)</f>
        <v>0</v>
      </c>
      <c r="AQ1569">
        <f t="shared" si="120"/>
        <v>2</v>
      </c>
      <c r="AR1569">
        <f t="shared" si="121"/>
        <v>0</v>
      </c>
      <c r="AS1569">
        <f t="shared" si="122"/>
        <v>0</v>
      </c>
      <c r="AT1569">
        <f t="shared" si="123"/>
        <v>0</v>
      </c>
      <c r="AU1569">
        <f t="shared" si="124"/>
        <v>0</v>
      </c>
    </row>
    <row r="1570" spans="1:47" x14ac:dyDescent="0.45">
      <c r="A1570">
        <v>1565</v>
      </c>
      <c r="B1570" t="s">
        <v>819</v>
      </c>
      <c r="C1570">
        <v>1968</v>
      </c>
      <c r="D1570">
        <v>27</v>
      </c>
      <c r="E1570" t="s">
        <v>62</v>
      </c>
      <c r="F1570" t="s">
        <v>17</v>
      </c>
      <c r="G1570">
        <v>133</v>
      </c>
      <c r="H1570">
        <v>530</v>
      </c>
      <c r="I1570">
        <v>474</v>
      </c>
      <c r="J1570">
        <v>48</v>
      </c>
      <c r="K1570">
        <v>116</v>
      </c>
      <c r="L1570">
        <v>90</v>
      </c>
      <c r="M1570">
        <v>20</v>
      </c>
      <c r="N1570">
        <v>2</v>
      </c>
      <c r="O1570">
        <v>4</v>
      </c>
      <c r="P1570">
        <v>39</v>
      </c>
      <c r="Q1570">
        <v>13</v>
      </c>
      <c r="R1570">
        <v>5</v>
      </c>
      <c r="S1570">
        <v>39</v>
      </c>
      <c r="T1570">
        <v>78</v>
      </c>
      <c r="U1570">
        <v>0.245</v>
      </c>
      <c r="V1570">
        <v>0.307</v>
      </c>
      <c r="W1570">
        <v>0.32100000000000001</v>
      </c>
      <c r="X1570">
        <v>0.628</v>
      </c>
      <c r="Y1570">
        <v>91</v>
      </c>
      <c r="Z1570">
        <v>152</v>
      </c>
      <c r="AA1570">
        <v>20</v>
      </c>
      <c r="AB1570">
        <v>5</v>
      </c>
      <c r="AC1570">
        <v>9</v>
      </c>
      <c r="AD1570">
        <v>3</v>
      </c>
      <c r="AE1570">
        <v>6</v>
      </c>
      <c r="AF1570">
        <v>5.0999999999999996</v>
      </c>
      <c r="AG1570" s="1">
        <v>3.8345864661654137</v>
      </c>
      <c r="AH1570">
        <v>3.3</v>
      </c>
      <c r="AI1570">
        <v>2.4</v>
      </c>
      <c r="AJ1570">
        <v>3.7</v>
      </c>
      <c r="AK1570">
        <v>-3</v>
      </c>
      <c r="AL1570">
        <v>-2</v>
      </c>
      <c r="AM1570">
        <v>1</v>
      </c>
      <c r="AN1570">
        <v>-1</v>
      </c>
      <c r="AO1570">
        <v>20</v>
      </c>
      <c r="AP1570">
        <f>COUNTIFS(MVPs!$A$7:$A$217, 'All B'!C1570, MVPs!$C$7:$C$217, 'All B'!B1570)</f>
        <v>0</v>
      </c>
      <c r="AQ1570">
        <f t="shared" si="120"/>
        <v>2</v>
      </c>
      <c r="AR1570">
        <f t="shared" si="121"/>
        <v>0</v>
      </c>
      <c r="AS1570">
        <f t="shared" si="122"/>
        <v>0</v>
      </c>
      <c r="AT1570">
        <f t="shared" si="123"/>
        <v>0</v>
      </c>
      <c r="AU1570">
        <f t="shared" si="124"/>
        <v>0</v>
      </c>
    </row>
    <row r="1571" spans="1:47" x14ac:dyDescent="0.45">
      <c r="A1571">
        <v>1566</v>
      </c>
      <c r="B1571" t="s">
        <v>739</v>
      </c>
      <c r="C1571">
        <v>1964</v>
      </c>
      <c r="D1571">
        <v>30</v>
      </c>
      <c r="E1571" t="s">
        <v>127</v>
      </c>
      <c r="F1571" t="s">
        <v>13</v>
      </c>
      <c r="G1571">
        <v>146</v>
      </c>
      <c r="H1571">
        <v>642</v>
      </c>
      <c r="I1571">
        <v>578</v>
      </c>
      <c r="J1571">
        <v>93</v>
      </c>
      <c r="K1571">
        <v>154</v>
      </c>
      <c r="L1571">
        <v>121</v>
      </c>
      <c r="M1571">
        <v>20</v>
      </c>
      <c r="N1571">
        <v>3</v>
      </c>
      <c r="O1571">
        <v>10</v>
      </c>
      <c r="P1571">
        <v>37</v>
      </c>
      <c r="Q1571">
        <v>57</v>
      </c>
      <c r="R1571">
        <v>17</v>
      </c>
      <c r="S1571">
        <v>49</v>
      </c>
      <c r="T1571">
        <v>51</v>
      </c>
      <c r="U1571">
        <v>0.26600000000000001</v>
      </c>
      <c r="V1571">
        <v>0.32400000000000001</v>
      </c>
      <c r="W1571">
        <v>0.36299999999999999</v>
      </c>
      <c r="X1571">
        <v>0.68799999999999994</v>
      </c>
      <c r="Y1571">
        <v>92</v>
      </c>
      <c r="Z1571">
        <v>210</v>
      </c>
      <c r="AA1571">
        <v>13</v>
      </c>
      <c r="AB1571">
        <v>3</v>
      </c>
      <c r="AC1571">
        <v>7</v>
      </c>
      <c r="AD1571">
        <v>5</v>
      </c>
      <c r="AE1571">
        <v>0</v>
      </c>
      <c r="AF1571">
        <v>5.0999999999999996</v>
      </c>
      <c r="AG1571" s="1">
        <v>3.4931506849315062</v>
      </c>
      <c r="AH1571">
        <v>3.2</v>
      </c>
      <c r="AI1571">
        <v>4</v>
      </c>
      <c r="AJ1571">
        <v>2.2999999999999998</v>
      </c>
      <c r="AK1571">
        <v>1</v>
      </c>
      <c r="AL1571">
        <v>0</v>
      </c>
      <c r="AM1571">
        <v>8</v>
      </c>
      <c r="AN1571">
        <v>9</v>
      </c>
      <c r="AO1571">
        <v>13</v>
      </c>
      <c r="AP1571">
        <f>COUNTIFS(MVPs!$A$7:$A$217, 'All B'!C1571, MVPs!$C$7:$C$217, 'All B'!B1571)</f>
        <v>0</v>
      </c>
      <c r="AQ1571">
        <f t="shared" si="120"/>
        <v>2</v>
      </c>
      <c r="AR1571">
        <f t="shared" si="121"/>
        <v>0</v>
      </c>
      <c r="AS1571">
        <f t="shared" si="122"/>
        <v>0</v>
      </c>
      <c r="AT1571">
        <f t="shared" si="123"/>
        <v>0</v>
      </c>
      <c r="AU1571">
        <f t="shared" si="124"/>
        <v>0</v>
      </c>
    </row>
    <row r="1572" spans="1:47" x14ac:dyDescent="0.45">
      <c r="A1572">
        <v>1567</v>
      </c>
      <c r="B1572" t="s">
        <v>859</v>
      </c>
      <c r="C1572">
        <v>2023</v>
      </c>
      <c r="D1572">
        <v>28</v>
      </c>
      <c r="E1572" t="s">
        <v>97</v>
      </c>
      <c r="F1572" t="s">
        <v>13</v>
      </c>
      <c r="G1572">
        <v>145</v>
      </c>
      <c r="H1572">
        <v>638</v>
      </c>
      <c r="I1572">
        <v>534</v>
      </c>
      <c r="J1572">
        <v>94</v>
      </c>
      <c r="K1572">
        <v>142</v>
      </c>
      <c r="L1572">
        <v>88</v>
      </c>
      <c r="M1572">
        <v>35</v>
      </c>
      <c r="N1572">
        <v>0</v>
      </c>
      <c r="O1572">
        <v>19</v>
      </c>
      <c r="P1572">
        <v>65</v>
      </c>
      <c r="Q1572">
        <v>2</v>
      </c>
      <c r="R1572">
        <v>0</v>
      </c>
      <c r="S1572">
        <v>94</v>
      </c>
      <c r="T1572">
        <v>125</v>
      </c>
      <c r="U1572">
        <v>0.26600000000000001</v>
      </c>
      <c r="V1572">
        <v>0.38</v>
      </c>
      <c r="W1572">
        <v>0.438</v>
      </c>
      <c r="X1572">
        <v>0.81799999999999995</v>
      </c>
      <c r="Y1572">
        <v>131</v>
      </c>
      <c r="Z1572">
        <v>234</v>
      </c>
      <c r="AA1572">
        <v>7</v>
      </c>
      <c r="AB1572">
        <v>5</v>
      </c>
      <c r="AC1572">
        <v>3</v>
      </c>
      <c r="AD1572">
        <v>2</v>
      </c>
      <c r="AE1572">
        <v>1</v>
      </c>
      <c r="AF1572">
        <v>5.0999999999999996</v>
      </c>
      <c r="AG1572" s="1">
        <v>3.5172413793103443</v>
      </c>
      <c r="AH1572">
        <v>3.1</v>
      </c>
      <c r="AI1572">
        <v>5.4</v>
      </c>
      <c r="AJ1572">
        <v>0.6</v>
      </c>
      <c r="AK1572">
        <v>27</v>
      </c>
      <c r="AL1572">
        <v>0</v>
      </c>
      <c r="AM1572">
        <v>-1</v>
      </c>
      <c r="AN1572">
        <v>-2</v>
      </c>
      <c r="AO1572">
        <v>-3</v>
      </c>
      <c r="AP1572">
        <f>COUNTIFS(MVPs!$A$7:$A$217, 'All B'!C1572, MVPs!$C$7:$C$217, 'All B'!B1572)</f>
        <v>0</v>
      </c>
      <c r="AQ1572">
        <f t="shared" si="120"/>
        <v>1</v>
      </c>
      <c r="AR1572">
        <f t="shared" si="121"/>
        <v>0</v>
      </c>
      <c r="AS1572">
        <f t="shared" si="122"/>
        <v>0</v>
      </c>
      <c r="AT1572">
        <f t="shared" si="123"/>
        <v>0</v>
      </c>
      <c r="AU1572">
        <f t="shared" si="124"/>
        <v>0</v>
      </c>
    </row>
    <row r="1573" spans="1:47" x14ac:dyDescent="0.45">
      <c r="A1573">
        <v>1568</v>
      </c>
      <c r="B1573" t="s">
        <v>575</v>
      </c>
      <c r="C1573">
        <v>1950</v>
      </c>
      <c r="D1573">
        <v>28</v>
      </c>
      <c r="E1573" t="s">
        <v>233</v>
      </c>
      <c r="F1573" t="s">
        <v>17</v>
      </c>
      <c r="G1573">
        <v>154</v>
      </c>
      <c r="H1573">
        <v>643</v>
      </c>
      <c r="I1573">
        <v>587</v>
      </c>
      <c r="J1573">
        <v>79</v>
      </c>
      <c r="K1573">
        <v>164</v>
      </c>
      <c r="L1573">
        <v>107</v>
      </c>
      <c r="M1573">
        <v>36</v>
      </c>
      <c r="N1573">
        <v>5</v>
      </c>
      <c r="O1573">
        <v>16</v>
      </c>
      <c r="P1573">
        <v>67</v>
      </c>
      <c r="Q1573">
        <v>9</v>
      </c>
      <c r="R1573">
        <v>3</v>
      </c>
      <c r="S1573">
        <v>39</v>
      </c>
      <c r="T1573">
        <v>60</v>
      </c>
      <c r="U1573">
        <v>0.27900000000000003</v>
      </c>
      <c r="V1573">
        <v>0.33100000000000002</v>
      </c>
      <c r="W1573">
        <v>0.44</v>
      </c>
      <c r="X1573">
        <v>0.77</v>
      </c>
      <c r="Y1573">
        <v>100</v>
      </c>
      <c r="Z1573">
        <v>258</v>
      </c>
      <c r="AA1573">
        <v>10</v>
      </c>
      <c r="AB1573">
        <v>6</v>
      </c>
      <c r="AC1573">
        <v>11</v>
      </c>
      <c r="AE1573">
        <v>4</v>
      </c>
      <c r="AF1573">
        <v>5.0999999999999996</v>
      </c>
      <c r="AG1573" s="1">
        <v>3.3116883116883113</v>
      </c>
      <c r="AH1573">
        <v>2.6</v>
      </c>
      <c r="AI1573">
        <v>3.9</v>
      </c>
      <c r="AJ1573">
        <v>2.4</v>
      </c>
      <c r="AK1573">
        <v>-1</v>
      </c>
      <c r="AL1573">
        <v>2</v>
      </c>
      <c r="AM1573">
        <v>2</v>
      </c>
      <c r="AN1573">
        <v>4</v>
      </c>
      <c r="AO1573">
        <v>14</v>
      </c>
      <c r="AP1573">
        <f>COUNTIFS(MVPs!$A$7:$A$217, 'All B'!C1573, MVPs!$C$7:$C$217, 'All B'!B1573)</f>
        <v>0</v>
      </c>
      <c r="AQ1573">
        <f t="shared" si="120"/>
        <v>2</v>
      </c>
      <c r="AR1573">
        <f t="shared" si="121"/>
        <v>0</v>
      </c>
      <c r="AS1573">
        <f t="shared" si="122"/>
        <v>0</v>
      </c>
      <c r="AT1573">
        <f t="shared" si="123"/>
        <v>0</v>
      </c>
      <c r="AU1573">
        <f t="shared" si="124"/>
        <v>0</v>
      </c>
    </row>
    <row r="1574" spans="1:47" x14ac:dyDescent="0.45">
      <c r="A1574">
        <v>1569</v>
      </c>
      <c r="B1574" t="s">
        <v>745</v>
      </c>
      <c r="C1574">
        <v>1947</v>
      </c>
      <c r="D1574">
        <v>34</v>
      </c>
      <c r="E1574" t="s">
        <v>22</v>
      </c>
      <c r="F1574" t="s">
        <v>13</v>
      </c>
      <c r="G1574">
        <v>142</v>
      </c>
      <c r="H1574">
        <v>629</v>
      </c>
      <c r="I1574">
        <v>550</v>
      </c>
      <c r="J1574">
        <v>109</v>
      </c>
      <c r="K1574">
        <v>158</v>
      </c>
      <c r="L1574">
        <v>94</v>
      </c>
      <c r="M1574">
        <v>35</v>
      </c>
      <c r="N1574">
        <v>13</v>
      </c>
      <c r="O1574">
        <v>16</v>
      </c>
      <c r="P1574">
        <v>98</v>
      </c>
      <c r="Q1574">
        <v>3</v>
      </c>
      <c r="R1574">
        <v>2</v>
      </c>
      <c r="S1574">
        <v>71</v>
      </c>
      <c r="T1574">
        <v>54</v>
      </c>
      <c r="U1574">
        <v>0.28699999999999998</v>
      </c>
      <c r="V1574">
        <v>0.372</v>
      </c>
      <c r="W1574">
        <v>0.48499999999999999</v>
      </c>
      <c r="X1574">
        <v>0.85699999999999998</v>
      </c>
      <c r="Y1574">
        <v>138</v>
      </c>
      <c r="Z1574">
        <v>267</v>
      </c>
      <c r="AA1574">
        <v>9</v>
      </c>
      <c r="AB1574">
        <v>3</v>
      </c>
      <c r="AC1574">
        <v>5</v>
      </c>
      <c r="AE1574">
        <v>3</v>
      </c>
      <c r="AF1574">
        <v>5.0999999999999996</v>
      </c>
      <c r="AG1574" s="1">
        <v>3.591549295774648</v>
      </c>
      <c r="AH1574">
        <v>3.3</v>
      </c>
      <c r="AI1574">
        <v>4.5999999999999996</v>
      </c>
      <c r="AJ1574">
        <v>-0.2</v>
      </c>
      <c r="AK1574">
        <v>27</v>
      </c>
      <c r="AL1574">
        <v>0</v>
      </c>
      <c r="AM1574">
        <v>4</v>
      </c>
      <c r="AN1574">
        <v>4</v>
      </c>
      <c r="AO1574">
        <v>5</v>
      </c>
      <c r="AP1574">
        <f>COUNTIFS(MVPs!$A$7:$A$217, 'All B'!C1574, MVPs!$C$7:$C$217, 'All B'!B1574)</f>
        <v>0</v>
      </c>
      <c r="AQ1574">
        <f t="shared" si="120"/>
        <v>0</v>
      </c>
      <c r="AR1574">
        <f t="shared" si="121"/>
        <v>0</v>
      </c>
      <c r="AS1574">
        <f t="shared" si="122"/>
        <v>0</v>
      </c>
      <c r="AT1574">
        <f t="shared" si="123"/>
        <v>0</v>
      </c>
      <c r="AU1574">
        <f t="shared" si="124"/>
        <v>0</v>
      </c>
    </row>
    <row r="1575" spans="1:47" x14ac:dyDescent="0.45">
      <c r="A1575">
        <v>1570</v>
      </c>
      <c r="B1575" t="s">
        <v>409</v>
      </c>
      <c r="C1575">
        <v>1951</v>
      </c>
      <c r="D1575">
        <v>32</v>
      </c>
      <c r="E1575" t="s">
        <v>228</v>
      </c>
      <c r="F1575" t="s">
        <v>17</v>
      </c>
      <c r="G1575">
        <v>154</v>
      </c>
      <c r="H1575">
        <v>711</v>
      </c>
      <c r="I1575">
        <v>616</v>
      </c>
      <c r="J1575">
        <v>94</v>
      </c>
      <c r="K1575">
        <v>176</v>
      </c>
      <c r="L1575">
        <v>138</v>
      </c>
      <c r="M1575">
        <v>20</v>
      </c>
      <c r="N1575">
        <v>8</v>
      </c>
      <c r="O1575">
        <v>10</v>
      </c>
      <c r="P1575">
        <v>84</v>
      </c>
      <c r="Q1575">
        <v>20</v>
      </c>
      <c r="R1575">
        <v>14</v>
      </c>
      <c r="S1575">
        <v>81</v>
      </c>
      <c r="T1575">
        <v>57</v>
      </c>
      <c r="U1575">
        <v>0.28599999999999998</v>
      </c>
      <c r="V1575">
        <v>0.371</v>
      </c>
      <c r="W1575">
        <v>0.39300000000000002</v>
      </c>
      <c r="X1575">
        <v>0.76300000000000001</v>
      </c>
      <c r="Y1575">
        <v>104</v>
      </c>
      <c r="Z1575">
        <v>242</v>
      </c>
      <c r="AA1575">
        <v>19</v>
      </c>
      <c r="AB1575">
        <v>2</v>
      </c>
      <c r="AC1575">
        <v>12</v>
      </c>
      <c r="AE1575">
        <v>0</v>
      </c>
      <c r="AF1575">
        <v>5.0999999999999996</v>
      </c>
      <c r="AG1575" s="1">
        <v>3.3116883116883113</v>
      </c>
      <c r="AH1575">
        <v>2.6</v>
      </c>
      <c r="AI1575">
        <v>4.8</v>
      </c>
      <c r="AJ1575">
        <v>1.5</v>
      </c>
      <c r="AK1575">
        <v>7</v>
      </c>
      <c r="AL1575">
        <v>0</v>
      </c>
      <c r="AM1575">
        <v>4</v>
      </c>
      <c r="AN1575">
        <v>4</v>
      </c>
      <c r="AO1575">
        <v>5</v>
      </c>
      <c r="AP1575">
        <f>COUNTIFS(MVPs!$A$7:$A$217, 'All B'!C1575, MVPs!$C$7:$C$217, 'All B'!B1575)</f>
        <v>0</v>
      </c>
      <c r="AQ1575">
        <f t="shared" si="120"/>
        <v>3</v>
      </c>
      <c r="AR1575">
        <f t="shared" si="121"/>
        <v>1</v>
      </c>
      <c r="AS1575">
        <f t="shared" si="122"/>
        <v>0</v>
      </c>
      <c r="AT1575">
        <f t="shared" si="123"/>
        <v>0</v>
      </c>
      <c r="AU1575">
        <f t="shared" si="124"/>
        <v>0</v>
      </c>
    </row>
    <row r="1576" spans="1:47" x14ac:dyDescent="0.45">
      <c r="A1576">
        <v>1571</v>
      </c>
      <c r="B1576" t="s">
        <v>860</v>
      </c>
      <c r="C1576">
        <v>1999</v>
      </c>
      <c r="D1576">
        <v>34</v>
      </c>
      <c r="E1576" t="s">
        <v>127</v>
      </c>
      <c r="F1576" t="s">
        <v>13</v>
      </c>
      <c r="G1576">
        <v>162</v>
      </c>
      <c r="H1576">
        <v>727</v>
      </c>
      <c r="I1576">
        <v>673</v>
      </c>
      <c r="J1576">
        <v>104</v>
      </c>
      <c r="K1576">
        <v>207</v>
      </c>
      <c r="L1576">
        <v>140</v>
      </c>
      <c r="M1576">
        <v>38</v>
      </c>
      <c r="N1576">
        <v>1</v>
      </c>
      <c r="O1576">
        <v>28</v>
      </c>
      <c r="P1576">
        <v>107</v>
      </c>
      <c r="Q1576">
        <v>5</v>
      </c>
      <c r="R1576">
        <v>1</v>
      </c>
      <c r="S1576">
        <v>43</v>
      </c>
      <c r="T1576">
        <v>78</v>
      </c>
      <c r="U1576">
        <v>0.308</v>
      </c>
      <c r="V1576">
        <v>0.34699999999999998</v>
      </c>
      <c r="W1576">
        <v>0.49199999999999999</v>
      </c>
      <c r="X1576">
        <v>0.83899999999999997</v>
      </c>
      <c r="Y1576">
        <v>116</v>
      </c>
      <c r="Z1576">
        <v>331</v>
      </c>
      <c r="AA1576">
        <v>15</v>
      </c>
      <c r="AB1576">
        <v>2</v>
      </c>
      <c r="AC1576">
        <v>1</v>
      </c>
      <c r="AD1576">
        <v>8</v>
      </c>
      <c r="AE1576">
        <v>1</v>
      </c>
      <c r="AF1576">
        <v>5.0999999999999996</v>
      </c>
      <c r="AG1576" s="1">
        <v>3.1481481481481479</v>
      </c>
      <c r="AH1576">
        <v>2.7</v>
      </c>
      <c r="AI1576">
        <v>3.6</v>
      </c>
      <c r="AJ1576">
        <v>0.9</v>
      </c>
      <c r="AK1576">
        <v>13</v>
      </c>
      <c r="AL1576">
        <v>2</v>
      </c>
      <c r="AM1576">
        <v>3</v>
      </c>
      <c r="AN1576">
        <v>5</v>
      </c>
      <c r="AO1576">
        <v>17</v>
      </c>
      <c r="AP1576">
        <f>COUNTIFS(MVPs!$A$7:$A$217, 'All B'!C1576, MVPs!$C$7:$C$217, 'All B'!B1576)</f>
        <v>0</v>
      </c>
      <c r="AQ1576">
        <f t="shared" si="120"/>
        <v>1</v>
      </c>
      <c r="AR1576">
        <f t="shared" si="121"/>
        <v>0</v>
      </c>
      <c r="AS1576">
        <f t="shared" si="122"/>
        <v>0</v>
      </c>
      <c r="AT1576">
        <f t="shared" si="123"/>
        <v>0</v>
      </c>
      <c r="AU1576">
        <f t="shared" si="124"/>
        <v>0</v>
      </c>
    </row>
    <row r="1577" spans="1:47" x14ac:dyDescent="0.45">
      <c r="A1577">
        <v>1572</v>
      </c>
      <c r="B1577" t="s">
        <v>578</v>
      </c>
      <c r="C1577">
        <v>1993</v>
      </c>
      <c r="D1577">
        <v>24</v>
      </c>
      <c r="E1577" t="s">
        <v>235</v>
      </c>
      <c r="F1577" t="s">
        <v>13</v>
      </c>
      <c r="G1577">
        <v>154</v>
      </c>
      <c r="H1577">
        <v>680</v>
      </c>
      <c r="I1577">
        <v>624</v>
      </c>
      <c r="J1577">
        <v>105</v>
      </c>
      <c r="K1577">
        <v>200</v>
      </c>
      <c r="L1577">
        <v>145</v>
      </c>
      <c r="M1577">
        <v>28</v>
      </c>
      <c r="N1577">
        <v>6</v>
      </c>
      <c r="O1577">
        <v>21</v>
      </c>
      <c r="P1577">
        <v>114</v>
      </c>
      <c r="Q1577">
        <v>15</v>
      </c>
      <c r="R1577">
        <v>4</v>
      </c>
      <c r="S1577">
        <v>34</v>
      </c>
      <c r="T1577">
        <v>68</v>
      </c>
      <c r="U1577">
        <v>0.32100000000000001</v>
      </c>
      <c r="V1577">
        <v>0.35499999999999998</v>
      </c>
      <c r="W1577">
        <v>0.48599999999999999</v>
      </c>
      <c r="X1577">
        <v>0.84</v>
      </c>
      <c r="Y1577">
        <v>124</v>
      </c>
      <c r="Z1577">
        <v>303</v>
      </c>
      <c r="AA1577">
        <v>17</v>
      </c>
      <c r="AB1577">
        <v>6</v>
      </c>
      <c r="AC1577">
        <v>3</v>
      </c>
      <c r="AD1577">
        <v>13</v>
      </c>
      <c r="AE1577">
        <v>7</v>
      </c>
      <c r="AF1577">
        <v>5.0999999999999996</v>
      </c>
      <c r="AG1577" s="1">
        <v>3.3116883116883113</v>
      </c>
      <c r="AH1577">
        <v>2.8</v>
      </c>
      <c r="AI1577">
        <v>5.2</v>
      </c>
      <c r="AJ1577">
        <v>0.5</v>
      </c>
      <c r="AK1577">
        <v>20</v>
      </c>
      <c r="AL1577">
        <v>0</v>
      </c>
      <c r="AM1577">
        <v>4</v>
      </c>
      <c r="AN1577">
        <v>4</v>
      </c>
      <c r="AO1577">
        <v>1</v>
      </c>
      <c r="AP1577">
        <f>COUNTIFS(MVPs!$A$7:$A$217, 'All B'!C1577, MVPs!$C$7:$C$217, 'All B'!B1577)</f>
        <v>0</v>
      </c>
      <c r="AQ1577">
        <f t="shared" si="120"/>
        <v>1</v>
      </c>
      <c r="AR1577">
        <f t="shared" si="121"/>
        <v>0</v>
      </c>
      <c r="AS1577">
        <f t="shared" si="122"/>
        <v>0</v>
      </c>
      <c r="AT1577">
        <f t="shared" si="123"/>
        <v>0</v>
      </c>
      <c r="AU1577">
        <f t="shared" si="124"/>
        <v>0</v>
      </c>
    </row>
    <row r="1578" spans="1:47" x14ac:dyDescent="0.45">
      <c r="A1578">
        <v>1573</v>
      </c>
      <c r="B1578" t="s">
        <v>861</v>
      </c>
      <c r="C1578">
        <v>1972</v>
      </c>
      <c r="D1578">
        <v>23</v>
      </c>
      <c r="E1578" t="s">
        <v>19</v>
      </c>
      <c r="F1578" t="s">
        <v>17</v>
      </c>
      <c r="G1578">
        <v>127</v>
      </c>
      <c r="H1578">
        <v>503</v>
      </c>
      <c r="I1578">
        <v>446</v>
      </c>
      <c r="J1578">
        <v>62</v>
      </c>
      <c r="K1578">
        <v>143</v>
      </c>
      <c r="L1578">
        <v>97</v>
      </c>
      <c r="M1578">
        <v>27</v>
      </c>
      <c r="N1578">
        <v>2</v>
      </c>
      <c r="O1578">
        <v>17</v>
      </c>
      <c r="P1578">
        <v>76</v>
      </c>
      <c r="Q1578">
        <v>4</v>
      </c>
      <c r="R1578">
        <v>7</v>
      </c>
      <c r="S1578">
        <v>45</v>
      </c>
      <c r="T1578">
        <v>68</v>
      </c>
      <c r="U1578">
        <v>0.32100000000000001</v>
      </c>
      <c r="V1578">
        <v>0.38300000000000001</v>
      </c>
      <c r="W1578">
        <v>0.504</v>
      </c>
      <c r="X1578">
        <v>0.88800000000000001</v>
      </c>
      <c r="Y1578">
        <v>142</v>
      </c>
      <c r="Z1578">
        <v>225</v>
      </c>
      <c r="AA1578">
        <v>9</v>
      </c>
      <c r="AB1578">
        <v>4</v>
      </c>
      <c r="AC1578">
        <v>2</v>
      </c>
      <c r="AD1578">
        <v>6</v>
      </c>
      <c r="AE1578">
        <v>2</v>
      </c>
      <c r="AF1578">
        <v>5.0999999999999996</v>
      </c>
      <c r="AG1578" s="1">
        <v>4.015748031496063</v>
      </c>
      <c r="AH1578">
        <v>3.5</v>
      </c>
      <c r="AI1578">
        <v>4.7</v>
      </c>
      <c r="AJ1578">
        <v>0.4</v>
      </c>
      <c r="AK1578">
        <v>28</v>
      </c>
      <c r="AL1578">
        <v>0</v>
      </c>
      <c r="AM1578">
        <v>0</v>
      </c>
      <c r="AN1578">
        <v>0</v>
      </c>
      <c r="AO1578">
        <v>3</v>
      </c>
      <c r="AP1578">
        <f>COUNTIFS(MVPs!$A$7:$A$217, 'All B'!C1578, MVPs!$C$7:$C$217, 'All B'!B1578)</f>
        <v>0</v>
      </c>
      <c r="AQ1578">
        <f t="shared" si="120"/>
        <v>0</v>
      </c>
      <c r="AR1578">
        <f t="shared" si="121"/>
        <v>0</v>
      </c>
      <c r="AS1578">
        <f t="shared" si="122"/>
        <v>0</v>
      </c>
      <c r="AT1578">
        <f t="shared" si="123"/>
        <v>0</v>
      </c>
      <c r="AU1578">
        <f t="shared" si="124"/>
        <v>0</v>
      </c>
    </row>
    <row r="1579" spans="1:47" x14ac:dyDescent="0.45">
      <c r="A1579">
        <v>1574</v>
      </c>
      <c r="B1579" t="s">
        <v>472</v>
      </c>
      <c r="C1579">
        <v>1971</v>
      </c>
      <c r="D1579">
        <v>34</v>
      </c>
      <c r="E1579" t="s">
        <v>127</v>
      </c>
      <c r="F1579" t="s">
        <v>13</v>
      </c>
      <c r="G1579">
        <v>122</v>
      </c>
      <c r="H1579">
        <v>549</v>
      </c>
      <c r="I1579">
        <v>449</v>
      </c>
      <c r="J1579">
        <v>99</v>
      </c>
      <c r="K1579">
        <v>130</v>
      </c>
      <c r="L1579">
        <v>88</v>
      </c>
      <c r="M1579">
        <v>19</v>
      </c>
      <c r="N1579">
        <v>4</v>
      </c>
      <c r="O1579">
        <v>19</v>
      </c>
      <c r="P1579">
        <v>54</v>
      </c>
      <c r="Q1579">
        <v>15</v>
      </c>
      <c r="R1579">
        <v>7</v>
      </c>
      <c r="S1579">
        <v>89</v>
      </c>
      <c r="T1579">
        <v>62</v>
      </c>
      <c r="U1579">
        <v>0.28999999999999998</v>
      </c>
      <c r="V1579">
        <v>0.41299999999999998</v>
      </c>
      <c r="W1579">
        <v>0.47699999999999998</v>
      </c>
      <c r="X1579">
        <v>0.89</v>
      </c>
      <c r="Y1579">
        <v>153</v>
      </c>
      <c r="Z1579">
        <v>214</v>
      </c>
      <c r="AA1579">
        <v>2</v>
      </c>
      <c r="AB1579">
        <v>7</v>
      </c>
      <c r="AC1579">
        <v>2</v>
      </c>
      <c r="AD1579">
        <v>2</v>
      </c>
      <c r="AE1579">
        <v>15</v>
      </c>
      <c r="AF1579">
        <v>5.0999999999999996</v>
      </c>
      <c r="AG1579" s="1">
        <v>4.1803278688524586</v>
      </c>
      <c r="AH1579">
        <v>3.4</v>
      </c>
      <c r="AI1579">
        <v>4.9000000000000004</v>
      </c>
      <c r="AJ1579">
        <v>-0.4</v>
      </c>
      <c r="AK1579">
        <v>30</v>
      </c>
      <c r="AL1579">
        <v>2</v>
      </c>
      <c r="AM1579">
        <v>1</v>
      </c>
      <c r="AN1579">
        <v>3</v>
      </c>
      <c r="AO1579">
        <v>2</v>
      </c>
      <c r="AP1579">
        <f>COUNTIFS(MVPs!$A$7:$A$217, 'All B'!C1579, MVPs!$C$7:$C$217, 'All B'!B1579)</f>
        <v>0</v>
      </c>
      <c r="AQ1579">
        <f t="shared" si="120"/>
        <v>2</v>
      </c>
      <c r="AR1579">
        <f t="shared" si="121"/>
        <v>0</v>
      </c>
      <c r="AS1579">
        <f t="shared" si="122"/>
        <v>0</v>
      </c>
      <c r="AT1579">
        <f t="shared" si="123"/>
        <v>0</v>
      </c>
      <c r="AU1579">
        <f t="shared" si="124"/>
        <v>0</v>
      </c>
    </row>
    <row r="1580" spans="1:47" x14ac:dyDescent="0.45">
      <c r="A1580">
        <v>1575</v>
      </c>
      <c r="B1580" t="s">
        <v>491</v>
      </c>
      <c r="C1580">
        <v>1991</v>
      </c>
      <c r="D1580">
        <v>34</v>
      </c>
      <c r="E1580" t="s">
        <v>37</v>
      </c>
      <c r="F1580" t="s">
        <v>17</v>
      </c>
      <c r="G1580">
        <v>161</v>
      </c>
      <c r="H1580">
        <v>730</v>
      </c>
      <c r="I1580">
        <v>615</v>
      </c>
      <c r="J1580">
        <v>112</v>
      </c>
      <c r="K1580">
        <v>182</v>
      </c>
      <c r="L1580">
        <v>162</v>
      </c>
      <c r="M1580">
        <v>13</v>
      </c>
      <c r="N1580">
        <v>5</v>
      </c>
      <c r="O1580">
        <v>2</v>
      </c>
      <c r="P1580">
        <v>38</v>
      </c>
      <c r="Q1580">
        <v>38</v>
      </c>
      <c r="R1580">
        <v>28</v>
      </c>
      <c r="S1580">
        <v>108</v>
      </c>
      <c r="T1580">
        <v>79</v>
      </c>
      <c r="U1580">
        <v>0.29599999999999999</v>
      </c>
      <c r="V1580">
        <v>0.40100000000000002</v>
      </c>
      <c r="W1580">
        <v>0.34300000000000003</v>
      </c>
      <c r="X1580">
        <v>0.74399999999999999</v>
      </c>
      <c r="Y1580">
        <v>114</v>
      </c>
      <c r="Z1580">
        <v>211</v>
      </c>
      <c r="AA1580">
        <v>3</v>
      </c>
      <c r="AB1580">
        <v>1</v>
      </c>
      <c r="AC1580">
        <v>4</v>
      </c>
      <c r="AD1580">
        <v>2</v>
      </c>
      <c r="AE1580">
        <v>4</v>
      </c>
      <c r="AF1580">
        <v>5.0999999999999996</v>
      </c>
      <c r="AG1580" s="1">
        <v>3.1677018633540368</v>
      </c>
      <c r="AH1580">
        <v>3</v>
      </c>
      <c r="AI1580">
        <v>4.7</v>
      </c>
      <c r="AJ1580">
        <v>0.7</v>
      </c>
      <c r="AK1580">
        <v>18</v>
      </c>
      <c r="AL1580">
        <v>2</v>
      </c>
      <c r="AM1580">
        <v>1</v>
      </c>
      <c r="AN1580">
        <v>4</v>
      </c>
      <c r="AO1580">
        <v>4</v>
      </c>
      <c r="AP1580">
        <f>COUNTIFS(MVPs!$A$7:$A$217, 'All B'!C1580, MVPs!$C$7:$C$217, 'All B'!B1580)</f>
        <v>0</v>
      </c>
      <c r="AQ1580">
        <f t="shared" si="120"/>
        <v>0</v>
      </c>
      <c r="AR1580">
        <f t="shared" si="121"/>
        <v>0</v>
      </c>
      <c r="AS1580">
        <f t="shared" si="122"/>
        <v>0</v>
      </c>
      <c r="AT1580">
        <f t="shared" si="123"/>
        <v>0</v>
      </c>
      <c r="AU1580">
        <f t="shared" si="124"/>
        <v>0</v>
      </c>
    </row>
    <row r="1581" spans="1:47" x14ac:dyDescent="0.45">
      <c r="A1581">
        <v>1576</v>
      </c>
      <c r="B1581" t="s">
        <v>862</v>
      </c>
      <c r="C1581">
        <v>1970</v>
      </c>
      <c r="D1581">
        <v>23</v>
      </c>
      <c r="E1581" t="s">
        <v>235</v>
      </c>
      <c r="F1581" t="s">
        <v>13</v>
      </c>
      <c r="G1581">
        <v>120</v>
      </c>
      <c r="H1581">
        <v>498</v>
      </c>
      <c r="I1581">
        <v>450</v>
      </c>
      <c r="J1581">
        <v>62</v>
      </c>
      <c r="K1581">
        <v>138</v>
      </c>
      <c r="L1581">
        <v>102</v>
      </c>
      <c r="M1581">
        <v>17</v>
      </c>
      <c r="N1581">
        <v>1</v>
      </c>
      <c r="O1581">
        <v>18</v>
      </c>
      <c r="P1581">
        <v>61</v>
      </c>
      <c r="Q1581">
        <v>1</v>
      </c>
      <c r="R1581">
        <v>5</v>
      </c>
      <c r="S1581">
        <v>39</v>
      </c>
      <c r="T1581">
        <v>55</v>
      </c>
      <c r="U1581">
        <v>0.307</v>
      </c>
      <c r="V1581">
        <v>0.36099999999999999</v>
      </c>
      <c r="W1581">
        <v>0.46899999999999997</v>
      </c>
      <c r="X1581">
        <v>0.83</v>
      </c>
      <c r="Y1581">
        <v>124</v>
      </c>
      <c r="Z1581">
        <v>211</v>
      </c>
      <c r="AA1581">
        <v>9</v>
      </c>
      <c r="AB1581">
        <v>1</v>
      </c>
      <c r="AC1581">
        <v>4</v>
      </c>
      <c r="AD1581">
        <v>3</v>
      </c>
      <c r="AE1581">
        <v>5</v>
      </c>
      <c r="AF1581">
        <v>5.0999999999999996</v>
      </c>
      <c r="AG1581" s="1">
        <v>4.25</v>
      </c>
      <c r="AH1581">
        <v>3.4</v>
      </c>
      <c r="AI1581">
        <v>4.5999999999999996</v>
      </c>
      <c r="AJ1581">
        <v>1.4</v>
      </c>
      <c r="AK1581">
        <v>18</v>
      </c>
      <c r="AL1581">
        <v>0</v>
      </c>
      <c r="AM1581">
        <v>1</v>
      </c>
      <c r="AN1581">
        <v>1</v>
      </c>
      <c r="AO1581">
        <v>6</v>
      </c>
      <c r="AP1581">
        <f>COUNTIFS(MVPs!$A$7:$A$217, 'All B'!C1581, MVPs!$C$7:$C$217, 'All B'!B1581)</f>
        <v>0</v>
      </c>
      <c r="AQ1581">
        <f t="shared" si="120"/>
        <v>1</v>
      </c>
      <c r="AR1581">
        <f t="shared" si="121"/>
        <v>0</v>
      </c>
      <c r="AS1581">
        <f t="shared" si="122"/>
        <v>0</v>
      </c>
      <c r="AT1581">
        <f t="shared" si="123"/>
        <v>0</v>
      </c>
      <c r="AU1581">
        <f t="shared" si="124"/>
        <v>0</v>
      </c>
    </row>
    <row r="1582" spans="1:47" x14ac:dyDescent="0.45">
      <c r="A1582">
        <v>1577</v>
      </c>
      <c r="B1582" t="s">
        <v>169</v>
      </c>
      <c r="C1582">
        <v>1979</v>
      </c>
      <c r="D1582">
        <v>30</v>
      </c>
      <c r="E1582" t="s">
        <v>73</v>
      </c>
      <c r="F1582" t="s">
        <v>17</v>
      </c>
      <c r="G1582">
        <v>121</v>
      </c>
      <c r="H1582">
        <v>505</v>
      </c>
      <c r="I1582">
        <v>440</v>
      </c>
      <c r="J1582">
        <v>68</v>
      </c>
      <c r="K1582">
        <v>133</v>
      </c>
      <c r="L1582">
        <v>82</v>
      </c>
      <c r="M1582">
        <v>18</v>
      </c>
      <c r="N1582">
        <v>3</v>
      </c>
      <c r="O1582">
        <v>30</v>
      </c>
      <c r="P1582">
        <v>98</v>
      </c>
      <c r="Q1582">
        <v>0</v>
      </c>
      <c r="R1582">
        <v>2</v>
      </c>
      <c r="S1582">
        <v>59</v>
      </c>
      <c r="T1582">
        <v>105</v>
      </c>
      <c r="U1582">
        <v>0.30199999999999999</v>
      </c>
      <c r="V1582">
        <v>0.38600000000000001</v>
      </c>
      <c r="W1582">
        <v>0.56100000000000005</v>
      </c>
      <c r="X1582">
        <v>0.94799999999999995</v>
      </c>
      <c r="Y1582">
        <v>155</v>
      </c>
      <c r="Z1582">
        <v>247</v>
      </c>
      <c r="AA1582">
        <v>11</v>
      </c>
      <c r="AB1582">
        <v>3</v>
      </c>
      <c r="AC1582">
        <v>0</v>
      </c>
      <c r="AD1582">
        <v>3</v>
      </c>
      <c r="AE1582">
        <v>7</v>
      </c>
      <c r="AF1582">
        <v>5.0999999999999996</v>
      </c>
      <c r="AG1582" s="1">
        <v>4.214876033057851</v>
      </c>
      <c r="AH1582">
        <v>3.5</v>
      </c>
      <c r="AI1582">
        <v>4.3</v>
      </c>
      <c r="AJ1582">
        <v>0.3</v>
      </c>
      <c r="AK1582">
        <v>34</v>
      </c>
      <c r="AL1582">
        <v>-2</v>
      </c>
      <c r="AM1582">
        <v>-2</v>
      </c>
      <c r="AN1582">
        <v>-4</v>
      </c>
      <c r="AO1582">
        <v>7</v>
      </c>
      <c r="AP1582">
        <f>COUNTIFS(MVPs!$A$7:$A$217, 'All B'!C1582, MVPs!$C$7:$C$217, 'All B'!B1582)</f>
        <v>0</v>
      </c>
      <c r="AQ1582">
        <f t="shared" si="120"/>
        <v>1</v>
      </c>
      <c r="AR1582">
        <f t="shared" si="121"/>
        <v>0</v>
      </c>
      <c r="AS1582">
        <f t="shared" si="122"/>
        <v>0</v>
      </c>
      <c r="AT1582">
        <f t="shared" si="123"/>
        <v>0</v>
      </c>
      <c r="AU1582">
        <f t="shared" si="124"/>
        <v>0</v>
      </c>
    </row>
    <row r="1583" spans="1:47" x14ac:dyDescent="0.45">
      <c r="A1583">
        <v>1578</v>
      </c>
      <c r="B1583" t="s">
        <v>863</v>
      </c>
      <c r="C1583">
        <v>1970</v>
      </c>
      <c r="D1583">
        <v>26</v>
      </c>
      <c r="E1583" t="s">
        <v>117</v>
      </c>
      <c r="F1583" t="s">
        <v>17</v>
      </c>
      <c r="G1583">
        <v>146</v>
      </c>
      <c r="H1583">
        <v>629</v>
      </c>
      <c r="I1583">
        <v>584</v>
      </c>
      <c r="J1583">
        <v>92</v>
      </c>
      <c r="K1583">
        <v>186</v>
      </c>
      <c r="L1583">
        <v>122</v>
      </c>
      <c r="M1583">
        <v>26</v>
      </c>
      <c r="N1583">
        <v>9</v>
      </c>
      <c r="O1583">
        <v>29</v>
      </c>
      <c r="P1583">
        <v>93</v>
      </c>
      <c r="Q1583">
        <v>4</v>
      </c>
      <c r="R1583">
        <v>1</v>
      </c>
      <c r="S1583">
        <v>41</v>
      </c>
      <c r="T1583">
        <v>142</v>
      </c>
      <c r="U1583">
        <v>0.318</v>
      </c>
      <c r="V1583">
        <v>0.36399999999999999</v>
      </c>
      <c r="W1583">
        <v>0.54300000000000004</v>
      </c>
      <c r="X1583">
        <v>0.90700000000000003</v>
      </c>
      <c r="Y1583">
        <v>146</v>
      </c>
      <c r="Z1583">
        <v>317</v>
      </c>
      <c r="AA1583">
        <v>16</v>
      </c>
      <c r="AB1583">
        <v>2</v>
      </c>
      <c r="AC1583">
        <v>0</v>
      </c>
      <c r="AD1583">
        <v>2</v>
      </c>
      <c r="AE1583">
        <v>2</v>
      </c>
      <c r="AF1583">
        <v>5.0999999999999996</v>
      </c>
      <c r="AG1583" s="1">
        <v>3.4931506849315062</v>
      </c>
      <c r="AH1583">
        <v>3</v>
      </c>
      <c r="AI1583">
        <v>5.3</v>
      </c>
      <c r="AJ1583">
        <v>-0.3</v>
      </c>
      <c r="AK1583">
        <v>34</v>
      </c>
      <c r="AL1583">
        <v>-1</v>
      </c>
      <c r="AM1583">
        <v>-1</v>
      </c>
      <c r="AN1583">
        <v>-2</v>
      </c>
      <c r="AO1583">
        <v>-3</v>
      </c>
      <c r="AP1583">
        <f>COUNTIFS(MVPs!$A$7:$A$217, 'All B'!C1583, MVPs!$C$7:$C$217, 'All B'!B1583)</f>
        <v>0</v>
      </c>
      <c r="AQ1583">
        <f t="shared" si="120"/>
        <v>0</v>
      </c>
      <c r="AR1583">
        <f t="shared" si="121"/>
        <v>0</v>
      </c>
      <c r="AS1583">
        <f t="shared" si="122"/>
        <v>0</v>
      </c>
      <c r="AT1583">
        <f t="shared" si="123"/>
        <v>0</v>
      </c>
      <c r="AU1583">
        <f t="shared" si="124"/>
        <v>0</v>
      </c>
    </row>
    <row r="1584" spans="1:47" x14ac:dyDescent="0.45">
      <c r="A1584">
        <v>1579</v>
      </c>
      <c r="B1584" t="s">
        <v>139</v>
      </c>
      <c r="C1584">
        <v>1984</v>
      </c>
      <c r="D1584">
        <v>27</v>
      </c>
      <c r="E1584" t="s">
        <v>59</v>
      </c>
      <c r="F1584" t="s">
        <v>13</v>
      </c>
      <c r="G1584">
        <v>149</v>
      </c>
      <c r="H1584">
        <v>611</v>
      </c>
      <c r="I1584">
        <v>531</v>
      </c>
      <c r="J1584">
        <v>92</v>
      </c>
      <c r="K1584">
        <v>150</v>
      </c>
      <c r="L1584">
        <v>90</v>
      </c>
      <c r="M1584">
        <v>23</v>
      </c>
      <c r="N1584">
        <v>10</v>
      </c>
      <c r="O1584">
        <v>27</v>
      </c>
      <c r="P1584">
        <v>91</v>
      </c>
      <c r="Q1584">
        <v>29</v>
      </c>
      <c r="R1584">
        <v>9</v>
      </c>
      <c r="S1584">
        <v>63</v>
      </c>
      <c r="T1584">
        <v>103</v>
      </c>
      <c r="U1584">
        <v>0.28199999999999997</v>
      </c>
      <c r="V1584">
        <v>0.36299999999999999</v>
      </c>
      <c r="W1584">
        <v>0.51600000000000001</v>
      </c>
      <c r="X1584">
        <v>0.879</v>
      </c>
      <c r="Y1584">
        <v>142</v>
      </c>
      <c r="Z1584">
        <v>274</v>
      </c>
      <c r="AA1584">
        <v>4</v>
      </c>
      <c r="AB1584">
        <v>8</v>
      </c>
      <c r="AC1584">
        <v>3</v>
      </c>
      <c r="AD1584">
        <v>6</v>
      </c>
      <c r="AE1584">
        <v>6</v>
      </c>
      <c r="AF1584">
        <v>5.0999999999999996</v>
      </c>
      <c r="AG1584" s="1">
        <v>3.422818791946308</v>
      </c>
      <c r="AH1584">
        <v>3.2</v>
      </c>
      <c r="AI1584">
        <v>5.2</v>
      </c>
      <c r="AJ1584">
        <v>-0.6</v>
      </c>
      <c r="AK1584">
        <v>29</v>
      </c>
      <c r="AL1584">
        <v>4</v>
      </c>
      <c r="AM1584">
        <v>3</v>
      </c>
      <c r="AN1584">
        <v>7</v>
      </c>
      <c r="AO1584">
        <v>0</v>
      </c>
      <c r="AP1584">
        <f>COUNTIFS(MVPs!$A$7:$A$217, 'All B'!C1584, MVPs!$C$7:$C$217, 'All B'!B1584)</f>
        <v>0</v>
      </c>
      <c r="AQ1584">
        <f t="shared" si="120"/>
        <v>2</v>
      </c>
      <c r="AR1584">
        <f t="shared" si="121"/>
        <v>1</v>
      </c>
      <c r="AS1584">
        <f t="shared" si="122"/>
        <v>0</v>
      </c>
      <c r="AT1584">
        <f t="shared" si="123"/>
        <v>0</v>
      </c>
      <c r="AU1584">
        <f t="shared" si="124"/>
        <v>0</v>
      </c>
    </row>
    <row r="1585" spans="1:47" x14ac:dyDescent="0.45">
      <c r="A1585">
        <v>1580</v>
      </c>
      <c r="B1585" t="s">
        <v>644</v>
      </c>
      <c r="C1585">
        <v>2013</v>
      </c>
      <c r="D1585">
        <v>27</v>
      </c>
      <c r="E1585" t="s">
        <v>114</v>
      </c>
      <c r="F1585" t="s">
        <v>17</v>
      </c>
      <c r="G1585">
        <v>110</v>
      </c>
      <c r="H1585">
        <v>436</v>
      </c>
      <c r="I1585">
        <v>391</v>
      </c>
      <c r="J1585">
        <v>72</v>
      </c>
      <c r="K1585">
        <v>118</v>
      </c>
      <c r="L1585">
        <v>63</v>
      </c>
      <c r="M1585">
        <v>23</v>
      </c>
      <c r="N1585">
        <v>6</v>
      </c>
      <c r="O1585">
        <v>26</v>
      </c>
      <c r="P1585">
        <v>70</v>
      </c>
      <c r="Q1585">
        <v>21</v>
      </c>
      <c r="R1585">
        <v>3</v>
      </c>
      <c r="S1585">
        <v>41</v>
      </c>
      <c r="T1585">
        <v>118</v>
      </c>
      <c r="U1585">
        <v>0.30199999999999999</v>
      </c>
      <c r="V1585">
        <v>0.36699999999999999</v>
      </c>
      <c r="W1585">
        <v>0.59099999999999997</v>
      </c>
      <c r="X1585">
        <v>0.95799999999999996</v>
      </c>
      <c r="Y1585">
        <v>144</v>
      </c>
      <c r="Z1585">
        <v>231</v>
      </c>
      <c r="AA1585">
        <v>7</v>
      </c>
      <c r="AB1585">
        <v>1</v>
      </c>
      <c r="AC1585">
        <v>0</v>
      </c>
      <c r="AD1585">
        <v>3</v>
      </c>
      <c r="AE1585">
        <v>2</v>
      </c>
      <c r="AF1585">
        <v>5.0999999999999996</v>
      </c>
      <c r="AG1585" s="1">
        <v>4.6363636363636367</v>
      </c>
      <c r="AH1585">
        <v>3.7</v>
      </c>
      <c r="AI1585">
        <v>3.9</v>
      </c>
      <c r="AJ1585">
        <v>0.8</v>
      </c>
      <c r="AK1585">
        <v>22</v>
      </c>
      <c r="AL1585">
        <v>1</v>
      </c>
      <c r="AM1585">
        <v>4</v>
      </c>
      <c r="AN1585">
        <v>5</v>
      </c>
      <c r="AO1585">
        <v>11</v>
      </c>
      <c r="AP1585">
        <f>COUNTIFS(MVPs!$A$7:$A$217, 'All B'!C1585, MVPs!$C$7:$C$217, 'All B'!B1585)</f>
        <v>0</v>
      </c>
      <c r="AQ1585">
        <f t="shared" si="120"/>
        <v>0</v>
      </c>
      <c r="AR1585">
        <f t="shared" si="121"/>
        <v>0</v>
      </c>
      <c r="AS1585">
        <f t="shared" si="122"/>
        <v>0</v>
      </c>
      <c r="AT1585">
        <f t="shared" si="123"/>
        <v>0</v>
      </c>
      <c r="AU1585">
        <f t="shared" si="124"/>
        <v>0</v>
      </c>
    </row>
    <row r="1586" spans="1:47" x14ac:dyDescent="0.45">
      <c r="A1586">
        <v>1581</v>
      </c>
      <c r="B1586" t="s">
        <v>459</v>
      </c>
      <c r="C1586">
        <v>2014</v>
      </c>
      <c r="D1586">
        <v>32</v>
      </c>
      <c r="E1586" t="s">
        <v>59</v>
      </c>
      <c r="F1586" t="s">
        <v>13</v>
      </c>
      <c r="G1586">
        <v>161</v>
      </c>
      <c r="H1586">
        <v>726</v>
      </c>
      <c r="I1586">
        <v>684</v>
      </c>
      <c r="J1586">
        <v>100</v>
      </c>
      <c r="K1586">
        <v>188</v>
      </c>
      <c r="L1586">
        <v>127</v>
      </c>
      <c r="M1586">
        <v>40</v>
      </c>
      <c r="N1586">
        <v>4</v>
      </c>
      <c r="O1586">
        <v>17</v>
      </c>
      <c r="P1586">
        <v>92</v>
      </c>
      <c r="Q1586">
        <v>15</v>
      </c>
      <c r="R1586">
        <v>4</v>
      </c>
      <c r="S1586">
        <v>29</v>
      </c>
      <c r="T1586">
        <v>79</v>
      </c>
      <c r="U1586">
        <v>0.27500000000000002</v>
      </c>
      <c r="V1586">
        <v>0.307</v>
      </c>
      <c r="W1586">
        <v>0.42</v>
      </c>
      <c r="X1586">
        <v>0.72699999999999998</v>
      </c>
      <c r="Y1586">
        <v>103</v>
      </c>
      <c r="Z1586">
        <v>287</v>
      </c>
      <c r="AA1586">
        <v>20</v>
      </c>
      <c r="AB1586">
        <v>5</v>
      </c>
      <c r="AC1586">
        <v>3</v>
      </c>
      <c r="AD1586">
        <v>5</v>
      </c>
      <c r="AE1586">
        <v>1</v>
      </c>
      <c r="AF1586">
        <v>5.0999999999999996</v>
      </c>
      <c r="AG1586" s="1">
        <v>3.1677018633540368</v>
      </c>
      <c r="AH1586">
        <v>2.8</v>
      </c>
      <c r="AI1586">
        <v>3.5</v>
      </c>
      <c r="AJ1586">
        <v>2.2000000000000002</v>
      </c>
      <c r="AK1586">
        <v>3</v>
      </c>
      <c r="AL1586">
        <v>-3</v>
      </c>
      <c r="AM1586">
        <v>4</v>
      </c>
      <c r="AN1586">
        <v>1</v>
      </c>
      <c r="AO1586">
        <v>14</v>
      </c>
      <c r="AP1586">
        <f>COUNTIFS(MVPs!$A$7:$A$217, 'All B'!C1586, MVPs!$C$7:$C$217, 'All B'!B1586)</f>
        <v>0</v>
      </c>
      <c r="AQ1586">
        <f t="shared" si="120"/>
        <v>3</v>
      </c>
      <c r="AR1586">
        <f t="shared" si="121"/>
        <v>0</v>
      </c>
      <c r="AS1586">
        <f t="shared" si="122"/>
        <v>0</v>
      </c>
      <c r="AT1586">
        <f t="shared" si="123"/>
        <v>0</v>
      </c>
      <c r="AU1586">
        <f t="shared" si="124"/>
        <v>0</v>
      </c>
    </row>
    <row r="1587" spans="1:47" x14ac:dyDescent="0.45">
      <c r="A1587">
        <v>1582</v>
      </c>
      <c r="B1587" t="s">
        <v>406</v>
      </c>
      <c r="C1587">
        <v>1987</v>
      </c>
      <c r="D1587">
        <v>23</v>
      </c>
      <c r="E1587" t="s">
        <v>94</v>
      </c>
      <c r="F1587" t="s">
        <v>13</v>
      </c>
      <c r="G1587">
        <v>151</v>
      </c>
      <c r="H1587">
        <v>641</v>
      </c>
      <c r="I1587">
        <v>557</v>
      </c>
      <c r="J1587">
        <v>97</v>
      </c>
      <c r="K1587">
        <v>161</v>
      </c>
      <c r="L1587">
        <v>80</v>
      </c>
      <c r="M1587">
        <v>28</v>
      </c>
      <c r="N1587">
        <v>4</v>
      </c>
      <c r="O1587">
        <v>49</v>
      </c>
      <c r="P1587">
        <v>118</v>
      </c>
      <c r="Q1587">
        <v>1</v>
      </c>
      <c r="R1587">
        <v>1</v>
      </c>
      <c r="S1587">
        <v>71</v>
      </c>
      <c r="T1587">
        <v>131</v>
      </c>
      <c r="U1587">
        <v>0.28899999999999998</v>
      </c>
      <c r="V1587">
        <v>0.37</v>
      </c>
      <c r="W1587">
        <v>0.61799999999999999</v>
      </c>
      <c r="X1587">
        <v>0.98699999999999999</v>
      </c>
      <c r="Y1587">
        <v>164</v>
      </c>
      <c r="Z1587">
        <v>344</v>
      </c>
      <c r="AA1587">
        <v>6</v>
      </c>
      <c r="AB1587">
        <v>5</v>
      </c>
      <c r="AC1587">
        <v>0</v>
      </c>
      <c r="AD1587">
        <v>8</v>
      </c>
      <c r="AE1587">
        <v>8</v>
      </c>
      <c r="AF1587">
        <v>5.0999999999999996</v>
      </c>
      <c r="AG1587" s="1">
        <v>3.3774834437086092</v>
      </c>
      <c r="AH1587">
        <v>3.1</v>
      </c>
      <c r="AI1587">
        <v>5.8</v>
      </c>
      <c r="AJ1587">
        <v>-1.4</v>
      </c>
      <c r="AK1587">
        <v>47</v>
      </c>
      <c r="AL1587">
        <v>0</v>
      </c>
      <c r="AM1587">
        <v>-1</v>
      </c>
      <c r="AN1587">
        <v>-1</v>
      </c>
      <c r="AO1587">
        <v>-6</v>
      </c>
      <c r="AP1587">
        <f>COUNTIFS(MVPs!$A$7:$A$217, 'All B'!C1587, MVPs!$C$7:$C$217, 'All B'!B1587)</f>
        <v>0</v>
      </c>
      <c r="AQ1587">
        <f t="shared" si="120"/>
        <v>1</v>
      </c>
      <c r="AR1587">
        <f t="shared" si="121"/>
        <v>0</v>
      </c>
      <c r="AS1587">
        <f t="shared" si="122"/>
        <v>0</v>
      </c>
      <c r="AT1587">
        <f t="shared" si="123"/>
        <v>0</v>
      </c>
      <c r="AU1587">
        <f t="shared" si="124"/>
        <v>0</v>
      </c>
    </row>
    <row r="1588" spans="1:47" x14ac:dyDescent="0.45">
      <c r="A1588">
        <v>1583</v>
      </c>
      <c r="B1588" t="s">
        <v>864</v>
      </c>
      <c r="C1588">
        <v>1986</v>
      </c>
      <c r="D1588">
        <v>28</v>
      </c>
      <c r="E1588" t="s">
        <v>158</v>
      </c>
      <c r="F1588" t="s">
        <v>13</v>
      </c>
      <c r="G1588">
        <v>154</v>
      </c>
      <c r="H1588">
        <v>628</v>
      </c>
      <c r="I1588">
        <v>539</v>
      </c>
      <c r="J1588">
        <v>93</v>
      </c>
      <c r="K1588">
        <v>139</v>
      </c>
      <c r="L1588">
        <v>107</v>
      </c>
      <c r="M1588">
        <v>23</v>
      </c>
      <c r="N1588">
        <v>4</v>
      </c>
      <c r="O1588">
        <v>5</v>
      </c>
      <c r="P1588">
        <v>58</v>
      </c>
      <c r="Q1588">
        <v>50</v>
      </c>
      <c r="R1588">
        <v>13</v>
      </c>
      <c r="S1588">
        <v>69</v>
      </c>
      <c r="T1588">
        <v>132</v>
      </c>
      <c r="U1588">
        <v>0.25800000000000001</v>
      </c>
      <c r="V1588">
        <v>0.33900000000000002</v>
      </c>
      <c r="W1588">
        <v>0.34300000000000003</v>
      </c>
      <c r="X1588">
        <v>0.68300000000000005</v>
      </c>
      <c r="Y1588">
        <v>88</v>
      </c>
      <c r="Z1588">
        <v>185</v>
      </c>
      <c r="AA1588">
        <v>7</v>
      </c>
      <c r="AB1588">
        <v>0</v>
      </c>
      <c r="AC1588">
        <v>15</v>
      </c>
      <c r="AD1588">
        <v>5</v>
      </c>
      <c r="AE1588">
        <v>2</v>
      </c>
      <c r="AF1588">
        <v>5.0999999999999996</v>
      </c>
      <c r="AG1588" s="1">
        <v>3.3116883116883113</v>
      </c>
      <c r="AH1588">
        <v>3.1</v>
      </c>
      <c r="AI1588">
        <v>2.9</v>
      </c>
      <c r="AJ1588">
        <v>2.4</v>
      </c>
      <c r="AK1588">
        <v>-3</v>
      </c>
      <c r="AL1588">
        <v>2</v>
      </c>
      <c r="AM1588">
        <v>7</v>
      </c>
      <c r="AN1588">
        <v>9</v>
      </c>
      <c r="AO1588">
        <v>22</v>
      </c>
      <c r="AP1588">
        <f>COUNTIFS(MVPs!$A$7:$A$217, 'All B'!C1588, MVPs!$C$7:$C$217, 'All B'!B1588)</f>
        <v>0</v>
      </c>
      <c r="AQ1588">
        <f t="shared" si="120"/>
        <v>0</v>
      </c>
      <c r="AR1588">
        <f t="shared" si="121"/>
        <v>0</v>
      </c>
      <c r="AS1588">
        <f t="shared" si="122"/>
        <v>0</v>
      </c>
      <c r="AT1588">
        <f t="shared" si="123"/>
        <v>0</v>
      </c>
      <c r="AU1588">
        <f t="shared" si="124"/>
        <v>0</v>
      </c>
    </row>
    <row r="1589" spans="1:47" x14ac:dyDescent="0.45">
      <c r="A1589">
        <v>1584</v>
      </c>
      <c r="B1589" t="s">
        <v>409</v>
      </c>
      <c r="C1589">
        <v>1953</v>
      </c>
      <c r="D1589">
        <v>34</v>
      </c>
      <c r="E1589" t="s">
        <v>228</v>
      </c>
      <c r="F1589" t="s">
        <v>17</v>
      </c>
      <c r="G1589">
        <v>140</v>
      </c>
      <c r="H1589">
        <v>625</v>
      </c>
      <c r="I1589">
        <v>524</v>
      </c>
      <c r="J1589">
        <v>108</v>
      </c>
      <c r="K1589">
        <v>142</v>
      </c>
      <c r="L1589">
        <v>97</v>
      </c>
      <c r="M1589">
        <v>25</v>
      </c>
      <c r="N1589">
        <v>7</v>
      </c>
      <c r="O1589">
        <v>13</v>
      </c>
      <c r="P1589">
        <v>61</v>
      </c>
      <c r="Q1589">
        <v>22</v>
      </c>
      <c r="R1589">
        <v>6</v>
      </c>
      <c r="S1589">
        <v>82</v>
      </c>
      <c r="T1589">
        <v>61</v>
      </c>
      <c r="U1589">
        <v>0.27100000000000002</v>
      </c>
      <c r="V1589">
        <v>0.374</v>
      </c>
      <c r="W1589">
        <v>0.42</v>
      </c>
      <c r="X1589">
        <v>0.79400000000000004</v>
      </c>
      <c r="Y1589">
        <v>104</v>
      </c>
      <c r="Z1589">
        <v>220</v>
      </c>
      <c r="AA1589">
        <v>15</v>
      </c>
      <c r="AB1589">
        <v>4</v>
      </c>
      <c r="AC1589">
        <v>15</v>
      </c>
      <c r="AE1589">
        <v>1</v>
      </c>
      <c r="AF1589">
        <v>5.0999999999999996</v>
      </c>
      <c r="AG1589" s="1">
        <v>3.6428571428571428</v>
      </c>
      <c r="AH1589">
        <v>2.9</v>
      </c>
      <c r="AI1589">
        <v>4.7</v>
      </c>
      <c r="AJ1589">
        <v>1.4</v>
      </c>
      <c r="AK1589">
        <v>8</v>
      </c>
      <c r="AL1589">
        <v>1</v>
      </c>
      <c r="AM1589">
        <v>8</v>
      </c>
      <c r="AN1589">
        <v>8</v>
      </c>
      <c r="AO1589">
        <v>7</v>
      </c>
      <c r="AP1589">
        <f>COUNTIFS(MVPs!$A$7:$A$217, 'All B'!C1589, MVPs!$C$7:$C$217, 'All B'!B1589)</f>
        <v>0</v>
      </c>
      <c r="AQ1589">
        <f t="shared" si="120"/>
        <v>3</v>
      </c>
      <c r="AR1589">
        <f t="shared" si="121"/>
        <v>2</v>
      </c>
      <c r="AS1589">
        <f t="shared" si="122"/>
        <v>0</v>
      </c>
      <c r="AT1589">
        <f t="shared" si="123"/>
        <v>0</v>
      </c>
      <c r="AU1589">
        <f t="shared" si="124"/>
        <v>0</v>
      </c>
    </row>
    <row r="1590" spans="1:47" x14ac:dyDescent="0.45">
      <c r="A1590">
        <v>1585</v>
      </c>
      <c r="B1590" t="s">
        <v>45</v>
      </c>
      <c r="C1590">
        <v>2018</v>
      </c>
      <c r="D1590">
        <v>28</v>
      </c>
      <c r="E1590" t="s">
        <v>46</v>
      </c>
      <c r="F1590" t="s">
        <v>13</v>
      </c>
      <c r="G1590">
        <v>137</v>
      </c>
      <c r="H1590">
        <v>599</v>
      </c>
      <c r="I1590">
        <v>534</v>
      </c>
      <c r="J1590">
        <v>84</v>
      </c>
      <c r="K1590">
        <v>169</v>
      </c>
      <c r="L1590">
        <v>125</v>
      </c>
      <c r="M1590">
        <v>29</v>
      </c>
      <c r="N1590">
        <v>2</v>
      </c>
      <c r="O1590">
        <v>13</v>
      </c>
      <c r="P1590">
        <v>61</v>
      </c>
      <c r="Q1590">
        <v>17</v>
      </c>
      <c r="R1590">
        <v>4</v>
      </c>
      <c r="S1590">
        <v>55</v>
      </c>
      <c r="T1590">
        <v>79</v>
      </c>
      <c r="U1590">
        <v>0.316</v>
      </c>
      <c r="V1590">
        <v>0.38600000000000001</v>
      </c>
      <c r="W1590">
        <v>0.45100000000000001</v>
      </c>
      <c r="X1590">
        <v>0.83699999999999997</v>
      </c>
      <c r="Y1590">
        <v>130</v>
      </c>
      <c r="Z1590">
        <v>241</v>
      </c>
      <c r="AA1590">
        <v>17</v>
      </c>
      <c r="AB1590">
        <v>6</v>
      </c>
      <c r="AC1590">
        <v>3</v>
      </c>
      <c r="AD1590">
        <v>1</v>
      </c>
      <c r="AE1590">
        <v>4</v>
      </c>
      <c r="AF1590">
        <v>5.0999999999999996</v>
      </c>
      <c r="AG1590" s="1">
        <v>3.722627737226277</v>
      </c>
      <c r="AH1590">
        <v>3.1</v>
      </c>
      <c r="AI1590">
        <v>4.8</v>
      </c>
      <c r="AJ1590">
        <v>0.7</v>
      </c>
      <c r="AK1590">
        <v>22</v>
      </c>
      <c r="AL1590">
        <v>-1</v>
      </c>
      <c r="AM1590">
        <v>2</v>
      </c>
      <c r="AN1590">
        <v>1</v>
      </c>
      <c r="AO1590">
        <v>2</v>
      </c>
      <c r="AP1590">
        <f>COUNTIFS(MVPs!$A$7:$A$217, 'All B'!C1590, MVPs!$C$7:$C$217, 'All B'!B1590)</f>
        <v>0</v>
      </c>
      <c r="AQ1590">
        <f t="shared" si="120"/>
        <v>1</v>
      </c>
      <c r="AR1590">
        <f t="shared" si="121"/>
        <v>0</v>
      </c>
      <c r="AS1590">
        <f t="shared" si="122"/>
        <v>0</v>
      </c>
      <c r="AT1590">
        <f t="shared" si="123"/>
        <v>0</v>
      </c>
      <c r="AU1590">
        <f t="shared" si="124"/>
        <v>0</v>
      </c>
    </row>
    <row r="1591" spans="1:47" x14ac:dyDescent="0.45">
      <c r="A1591">
        <v>1586</v>
      </c>
      <c r="B1591" t="s">
        <v>865</v>
      </c>
      <c r="C1591">
        <v>1949</v>
      </c>
      <c r="D1591">
        <v>42</v>
      </c>
      <c r="E1591" t="s">
        <v>31</v>
      </c>
      <c r="F1591" t="s">
        <v>13</v>
      </c>
      <c r="G1591">
        <v>142</v>
      </c>
      <c r="H1591">
        <v>619</v>
      </c>
      <c r="I1591">
        <v>492</v>
      </c>
      <c r="J1591">
        <v>82</v>
      </c>
      <c r="K1591">
        <v>148</v>
      </c>
      <c r="L1591">
        <v>117</v>
      </c>
      <c r="M1591">
        <v>21</v>
      </c>
      <c r="N1591">
        <v>5</v>
      </c>
      <c r="O1591">
        <v>5</v>
      </c>
      <c r="P1591">
        <v>58</v>
      </c>
      <c r="Q1591">
        <v>7</v>
      </c>
      <c r="R1591">
        <v>12</v>
      </c>
      <c r="S1591">
        <v>121</v>
      </c>
      <c r="T1591">
        <v>24</v>
      </c>
      <c r="U1591">
        <v>0.30099999999999999</v>
      </c>
      <c r="V1591">
        <v>0.439</v>
      </c>
      <c r="W1591">
        <v>0.39400000000000002</v>
      </c>
      <c r="X1591">
        <v>0.83299999999999996</v>
      </c>
      <c r="Y1591">
        <v>125</v>
      </c>
      <c r="Z1591">
        <v>194</v>
      </c>
      <c r="AA1591">
        <v>23</v>
      </c>
      <c r="AB1591">
        <v>0</v>
      </c>
      <c r="AC1591">
        <v>6</v>
      </c>
      <c r="AE1591">
        <v>1</v>
      </c>
      <c r="AF1591">
        <v>5.0999999999999996</v>
      </c>
      <c r="AG1591" s="1">
        <v>3.591549295774648</v>
      </c>
      <c r="AH1591">
        <v>3.4</v>
      </c>
      <c r="AI1591">
        <v>4.9000000000000004</v>
      </c>
      <c r="AJ1591">
        <v>1.1000000000000001</v>
      </c>
      <c r="AK1591">
        <v>27</v>
      </c>
      <c r="AL1591">
        <v>-1</v>
      </c>
      <c r="AM1591">
        <v>-3</v>
      </c>
      <c r="AN1591">
        <v>-4</v>
      </c>
      <c r="AO1591">
        <v>2</v>
      </c>
      <c r="AP1591">
        <f>COUNTIFS(MVPs!$A$7:$A$217, 'All B'!C1591, MVPs!$C$7:$C$217, 'All B'!B1591)</f>
        <v>0</v>
      </c>
      <c r="AQ1591">
        <f t="shared" si="120"/>
        <v>1</v>
      </c>
      <c r="AR1591">
        <f t="shared" si="121"/>
        <v>0</v>
      </c>
      <c r="AS1591">
        <f t="shared" si="122"/>
        <v>0</v>
      </c>
      <c r="AT1591">
        <f t="shared" si="123"/>
        <v>0</v>
      </c>
      <c r="AU1591">
        <f t="shared" si="124"/>
        <v>0</v>
      </c>
    </row>
    <row r="1592" spans="1:47" x14ac:dyDescent="0.45">
      <c r="A1592">
        <v>1587</v>
      </c>
      <c r="B1592" t="s">
        <v>866</v>
      </c>
      <c r="C1592">
        <v>2006</v>
      </c>
      <c r="D1592">
        <v>29</v>
      </c>
      <c r="E1592" t="s">
        <v>55</v>
      </c>
      <c r="F1592" t="s">
        <v>13</v>
      </c>
      <c r="G1592">
        <v>134</v>
      </c>
      <c r="H1592">
        <v>517</v>
      </c>
      <c r="I1592">
        <v>461</v>
      </c>
      <c r="J1592">
        <v>86</v>
      </c>
      <c r="K1592">
        <v>147</v>
      </c>
      <c r="L1592">
        <v>99</v>
      </c>
      <c r="M1592">
        <v>34</v>
      </c>
      <c r="N1592">
        <v>2</v>
      </c>
      <c r="O1592">
        <v>12</v>
      </c>
      <c r="P1592">
        <v>49</v>
      </c>
      <c r="Q1592">
        <v>8</v>
      </c>
      <c r="R1592">
        <v>2</v>
      </c>
      <c r="S1592">
        <v>33</v>
      </c>
      <c r="T1592">
        <v>81</v>
      </c>
      <c r="U1592">
        <v>0.31900000000000001</v>
      </c>
      <c r="V1592">
        <v>0.39</v>
      </c>
      <c r="W1592">
        <v>0.47899999999999998</v>
      </c>
      <c r="X1592">
        <v>0.86899999999999999</v>
      </c>
      <c r="Y1592">
        <v>124</v>
      </c>
      <c r="Z1592">
        <v>221</v>
      </c>
      <c r="AA1592">
        <v>9</v>
      </c>
      <c r="AB1592">
        <v>21</v>
      </c>
      <c r="AC1592">
        <v>1</v>
      </c>
      <c r="AD1592">
        <v>1</v>
      </c>
      <c r="AE1592">
        <v>4</v>
      </c>
      <c r="AF1592">
        <v>5.0999999999999996</v>
      </c>
      <c r="AG1592" s="1">
        <v>3.805970149253731</v>
      </c>
      <c r="AH1592">
        <v>3.3</v>
      </c>
      <c r="AI1592">
        <v>3.3</v>
      </c>
      <c r="AJ1592">
        <v>1.4</v>
      </c>
      <c r="AK1592">
        <v>18</v>
      </c>
      <c r="AL1592">
        <v>-1</v>
      </c>
      <c r="AM1592">
        <v>2</v>
      </c>
      <c r="AN1592">
        <v>1</v>
      </c>
      <c r="AO1592">
        <v>19</v>
      </c>
      <c r="AP1592">
        <f>COUNTIFS(MVPs!$A$7:$A$217, 'All B'!C1592, MVPs!$C$7:$C$217, 'All B'!B1592)</f>
        <v>0</v>
      </c>
      <c r="AQ1592">
        <f t="shared" si="120"/>
        <v>1</v>
      </c>
      <c r="AR1592">
        <f t="shared" si="121"/>
        <v>0</v>
      </c>
      <c r="AS1592">
        <f t="shared" si="122"/>
        <v>0</v>
      </c>
      <c r="AT1592">
        <f t="shared" si="123"/>
        <v>0</v>
      </c>
      <c r="AU1592">
        <f t="shared" si="124"/>
        <v>0</v>
      </c>
    </row>
    <row r="1593" spans="1:47" x14ac:dyDescent="0.45">
      <c r="A1593">
        <v>1588</v>
      </c>
      <c r="B1593" t="s">
        <v>567</v>
      </c>
      <c r="C1593">
        <v>1978</v>
      </c>
      <c r="D1593">
        <v>28</v>
      </c>
      <c r="E1593" t="s">
        <v>28</v>
      </c>
      <c r="F1593" t="s">
        <v>17</v>
      </c>
      <c r="G1593">
        <v>155</v>
      </c>
      <c r="H1593">
        <v>645</v>
      </c>
      <c r="I1593">
        <v>598</v>
      </c>
      <c r="J1593">
        <v>62</v>
      </c>
      <c r="K1593">
        <v>172</v>
      </c>
      <c r="L1593">
        <v>124</v>
      </c>
      <c r="M1593">
        <v>34</v>
      </c>
      <c r="N1593">
        <v>3</v>
      </c>
      <c r="O1593">
        <v>11</v>
      </c>
      <c r="P1593">
        <v>68</v>
      </c>
      <c r="Q1593">
        <v>33</v>
      </c>
      <c r="R1593">
        <v>7</v>
      </c>
      <c r="S1593">
        <v>39</v>
      </c>
      <c r="T1593">
        <v>89</v>
      </c>
      <c r="U1593">
        <v>0.28799999999999998</v>
      </c>
      <c r="V1593">
        <v>0.33200000000000002</v>
      </c>
      <c r="W1593">
        <v>0.41</v>
      </c>
      <c r="X1593">
        <v>0.74099999999999999</v>
      </c>
      <c r="Y1593">
        <v>106</v>
      </c>
      <c r="Z1593">
        <v>245</v>
      </c>
      <c r="AA1593">
        <v>9</v>
      </c>
      <c r="AB1593">
        <v>2</v>
      </c>
      <c r="AC1593">
        <v>3</v>
      </c>
      <c r="AD1593">
        <v>3</v>
      </c>
      <c r="AE1593">
        <v>11</v>
      </c>
      <c r="AF1593">
        <v>5.0999999999999996</v>
      </c>
      <c r="AG1593" s="1">
        <v>3.290322580645161</v>
      </c>
      <c r="AH1593">
        <v>3.1</v>
      </c>
      <c r="AI1593">
        <v>2.9</v>
      </c>
      <c r="AJ1593">
        <v>2.2000000000000002</v>
      </c>
      <c r="AK1593">
        <v>6</v>
      </c>
      <c r="AL1593">
        <v>1</v>
      </c>
      <c r="AM1593">
        <v>2</v>
      </c>
      <c r="AN1593">
        <v>2</v>
      </c>
      <c r="AO1593">
        <v>19</v>
      </c>
      <c r="AP1593">
        <f>COUNTIFS(MVPs!$A$7:$A$217, 'All B'!C1593, MVPs!$C$7:$C$217, 'All B'!B1593)</f>
        <v>0</v>
      </c>
      <c r="AQ1593">
        <f t="shared" si="120"/>
        <v>3</v>
      </c>
      <c r="AR1593">
        <f t="shared" si="121"/>
        <v>0</v>
      </c>
      <c r="AS1593">
        <f t="shared" si="122"/>
        <v>0</v>
      </c>
      <c r="AT1593">
        <f t="shared" si="123"/>
        <v>0</v>
      </c>
      <c r="AU1593">
        <f t="shared" si="124"/>
        <v>0</v>
      </c>
    </row>
    <row r="1594" spans="1:47" x14ac:dyDescent="0.45">
      <c r="A1594">
        <v>1589</v>
      </c>
      <c r="B1594" t="s">
        <v>407</v>
      </c>
      <c r="C1594">
        <v>2023</v>
      </c>
      <c r="D1594">
        <v>30</v>
      </c>
      <c r="E1594" t="s">
        <v>235</v>
      </c>
      <c r="F1594" t="s">
        <v>13</v>
      </c>
      <c r="G1594">
        <v>156</v>
      </c>
      <c r="H1594">
        <v>691</v>
      </c>
      <c r="I1594">
        <v>611</v>
      </c>
      <c r="J1594">
        <v>87</v>
      </c>
      <c r="K1594">
        <v>172</v>
      </c>
      <c r="L1594">
        <v>107</v>
      </c>
      <c r="M1594">
        <v>36</v>
      </c>
      <c r="N1594">
        <v>5</v>
      </c>
      <c r="O1594">
        <v>24</v>
      </c>
      <c r="P1594">
        <v>80</v>
      </c>
      <c r="Q1594">
        <v>28</v>
      </c>
      <c r="R1594">
        <v>6</v>
      </c>
      <c r="S1594">
        <v>73</v>
      </c>
      <c r="T1594">
        <v>73</v>
      </c>
      <c r="U1594">
        <v>0.28199999999999997</v>
      </c>
      <c r="V1594">
        <v>0.35599999999999998</v>
      </c>
      <c r="W1594">
        <v>0.47499999999999998</v>
      </c>
      <c r="X1594">
        <v>0.83099999999999996</v>
      </c>
      <c r="Y1594">
        <v>130</v>
      </c>
      <c r="Z1594">
        <v>290</v>
      </c>
      <c r="AA1594">
        <v>8</v>
      </c>
      <c r="AB1594">
        <v>1</v>
      </c>
      <c r="AC1594">
        <v>0</v>
      </c>
      <c r="AD1594">
        <v>6</v>
      </c>
      <c r="AE1594">
        <v>22</v>
      </c>
      <c r="AF1594">
        <v>5.0999999999999996</v>
      </c>
      <c r="AG1594" s="1">
        <v>3.2692307692307687</v>
      </c>
      <c r="AH1594">
        <v>3</v>
      </c>
      <c r="AI1594">
        <v>5</v>
      </c>
      <c r="AJ1594">
        <v>0.2</v>
      </c>
      <c r="AK1594">
        <v>22</v>
      </c>
      <c r="AL1594">
        <v>2</v>
      </c>
      <c r="AM1594">
        <v>4</v>
      </c>
      <c r="AN1594">
        <v>5</v>
      </c>
      <c r="AO1594">
        <v>1</v>
      </c>
      <c r="AP1594">
        <f>COUNTIFS(MVPs!$A$7:$A$217, 'All B'!C1594, MVPs!$C$7:$C$217, 'All B'!B1594)</f>
        <v>0</v>
      </c>
      <c r="AQ1594">
        <f t="shared" si="120"/>
        <v>1</v>
      </c>
      <c r="AR1594">
        <f t="shared" si="121"/>
        <v>0</v>
      </c>
      <c r="AS1594">
        <f t="shared" si="122"/>
        <v>0</v>
      </c>
      <c r="AT1594">
        <f t="shared" si="123"/>
        <v>0</v>
      </c>
      <c r="AU1594">
        <f t="shared" si="124"/>
        <v>0</v>
      </c>
    </row>
    <row r="1595" spans="1:47" x14ac:dyDescent="0.45">
      <c r="A1595">
        <v>1590</v>
      </c>
      <c r="B1595" t="s">
        <v>667</v>
      </c>
      <c r="C1595">
        <v>2007</v>
      </c>
      <c r="D1595">
        <v>24</v>
      </c>
      <c r="E1595" t="s">
        <v>336</v>
      </c>
      <c r="F1595" t="s">
        <v>17</v>
      </c>
      <c r="G1595">
        <v>160</v>
      </c>
      <c r="H1595">
        <v>765</v>
      </c>
      <c r="I1595">
        <v>681</v>
      </c>
      <c r="J1595">
        <v>119</v>
      </c>
      <c r="K1595">
        <v>191</v>
      </c>
      <c r="L1595">
        <v>131</v>
      </c>
      <c r="M1595">
        <v>36</v>
      </c>
      <c r="N1595">
        <v>12</v>
      </c>
      <c r="O1595">
        <v>12</v>
      </c>
      <c r="P1595">
        <v>57</v>
      </c>
      <c r="Q1595">
        <v>78</v>
      </c>
      <c r="R1595">
        <v>21</v>
      </c>
      <c r="S1595">
        <v>77</v>
      </c>
      <c r="T1595">
        <v>78</v>
      </c>
      <c r="U1595">
        <v>0.28000000000000003</v>
      </c>
      <c r="V1595">
        <v>0.35399999999999998</v>
      </c>
      <c r="W1595">
        <v>0.42099999999999999</v>
      </c>
      <c r="X1595">
        <v>0.77500000000000002</v>
      </c>
      <c r="Y1595">
        <v>102</v>
      </c>
      <c r="Z1595">
        <v>287</v>
      </c>
      <c r="AA1595">
        <v>6</v>
      </c>
      <c r="AB1595">
        <v>1</v>
      </c>
      <c r="AC1595">
        <v>5</v>
      </c>
      <c r="AD1595">
        <v>1</v>
      </c>
      <c r="AE1595">
        <v>13</v>
      </c>
      <c r="AF1595">
        <v>5.0999999999999996</v>
      </c>
      <c r="AG1595" s="1">
        <v>3.1875</v>
      </c>
      <c r="AH1595">
        <v>3.1</v>
      </c>
      <c r="AI1595">
        <v>4.0999999999999996</v>
      </c>
      <c r="AJ1595">
        <v>1.9</v>
      </c>
      <c r="AK1595">
        <v>3</v>
      </c>
      <c r="AL1595">
        <v>3</v>
      </c>
      <c r="AM1595">
        <v>6</v>
      </c>
      <c r="AN1595">
        <v>9</v>
      </c>
      <c r="AO1595">
        <v>11</v>
      </c>
      <c r="AP1595">
        <f>COUNTIFS(MVPs!$A$7:$A$217, 'All B'!C1595, MVPs!$C$7:$C$217, 'All B'!B1595)</f>
        <v>0</v>
      </c>
      <c r="AQ1595">
        <f t="shared" si="120"/>
        <v>2</v>
      </c>
      <c r="AR1595">
        <f t="shared" si="121"/>
        <v>0</v>
      </c>
      <c r="AS1595">
        <f t="shared" si="122"/>
        <v>0</v>
      </c>
      <c r="AT1595">
        <f t="shared" si="123"/>
        <v>0</v>
      </c>
      <c r="AU1595">
        <f t="shared" si="124"/>
        <v>0</v>
      </c>
    </row>
    <row r="1596" spans="1:47" x14ac:dyDescent="0.45">
      <c r="A1596">
        <v>1591</v>
      </c>
      <c r="B1596" t="s">
        <v>339</v>
      </c>
      <c r="C1596">
        <v>1976</v>
      </c>
      <c r="D1596">
        <v>24</v>
      </c>
      <c r="E1596" t="s">
        <v>117</v>
      </c>
      <c r="F1596" t="s">
        <v>17</v>
      </c>
      <c r="G1596">
        <v>137</v>
      </c>
      <c r="H1596">
        <v>567</v>
      </c>
      <c r="I1596">
        <v>492</v>
      </c>
      <c r="J1596">
        <v>81</v>
      </c>
      <c r="K1596">
        <v>139</v>
      </c>
      <c r="L1596">
        <v>96</v>
      </c>
      <c r="M1596">
        <v>26</v>
      </c>
      <c r="N1596">
        <v>4</v>
      </c>
      <c r="O1596">
        <v>13</v>
      </c>
      <c r="P1596">
        <v>69</v>
      </c>
      <c r="Q1596">
        <v>26</v>
      </c>
      <c r="R1596">
        <v>7</v>
      </c>
      <c r="S1596">
        <v>65</v>
      </c>
      <c r="T1596">
        <v>78</v>
      </c>
      <c r="U1596">
        <v>0.28299999999999997</v>
      </c>
      <c r="V1596">
        <v>0.36599999999999999</v>
      </c>
      <c r="W1596">
        <v>0.43099999999999999</v>
      </c>
      <c r="X1596">
        <v>0.79700000000000004</v>
      </c>
      <c r="Y1596">
        <v>135</v>
      </c>
      <c r="Z1596">
        <v>212</v>
      </c>
      <c r="AA1596">
        <v>14</v>
      </c>
      <c r="AB1596">
        <v>3</v>
      </c>
      <c r="AC1596">
        <v>2</v>
      </c>
      <c r="AD1596">
        <v>5</v>
      </c>
      <c r="AE1596">
        <v>8</v>
      </c>
      <c r="AF1596">
        <v>5.0999999999999996</v>
      </c>
      <c r="AG1596" s="1">
        <v>3.722627737226277</v>
      </c>
      <c r="AH1596">
        <v>3.3</v>
      </c>
      <c r="AI1596">
        <v>4.0999999999999996</v>
      </c>
      <c r="AJ1596">
        <v>0.4</v>
      </c>
      <c r="AK1596">
        <v>22</v>
      </c>
      <c r="AL1596">
        <v>-1</v>
      </c>
      <c r="AM1596">
        <v>5</v>
      </c>
      <c r="AN1596">
        <v>4</v>
      </c>
      <c r="AO1596">
        <v>9</v>
      </c>
      <c r="AP1596">
        <f>COUNTIFS(MVPs!$A$7:$A$217, 'All B'!C1596, MVPs!$C$7:$C$217, 'All B'!B1596)</f>
        <v>0</v>
      </c>
      <c r="AQ1596">
        <f t="shared" si="120"/>
        <v>0</v>
      </c>
      <c r="AR1596">
        <f t="shared" si="121"/>
        <v>0</v>
      </c>
      <c r="AS1596">
        <f t="shared" si="122"/>
        <v>0</v>
      </c>
      <c r="AT1596">
        <f t="shared" si="123"/>
        <v>0</v>
      </c>
      <c r="AU1596">
        <f t="shared" si="124"/>
        <v>0</v>
      </c>
    </row>
    <row r="1597" spans="1:47" x14ac:dyDescent="0.45">
      <c r="A1597">
        <v>1592</v>
      </c>
      <c r="B1597" t="s">
        <v>867</v>
      </c>
      <c r="C1597">
        <v>2019</v>
      </c>
      <c r="D1597">
        <v>28</v>
      </c>
      <c r="E1597" t="s">
        <v>25</v>
      </c>
      <c r="F1597" t="s">
        <v>17</v>
      </c>
      <c r="G1597">
        <v>148</v>
      </c>
      <c r="H1597">
        <v>549</v>
      </c>
      <c r="I1597">
        <v>478</v>
      </c>
      <c r="J1597">
        <v>61</v>
      </c>
      <c r="K1597">
        <v>136</v>
      </c>
      <c r="L1597">
        <v>96</v>
      </c>
      <c r="M1597">
        <v>25</v>
      </c>
      <c r="N1597">
        <v>4</v>
      </c>
      <c r="O1597">
        <v>11</v>
      </c>
      <c r="P1597">
        <v>59</v>
      </c>
      <c r="Q1597">
        <v>24</v>
      </c>
      <c r="R1597">
        <v>4</v>
      </c>
      <c r="S1597">
        <v>47</v>
      </c>
      <c r="T1597">
        <v>83</v>
      </c>
      <c r="U1597">
        <v>0.28499999999999998</v>
      </c>
      <c r="V1597">
        <v>0.36099999999999999</v>
      </c>
      <c r="W1597">
        <v>0.42299999999999999</v>
      </c>
      <c r="X1597">
        <v>0.78400000000000003</v>
      </c>
      <c r="Y1597">
        <v>108</v>
      </c>
      <c r="Z1597">
        <v>202</v>
      </c>
      <c r="AA1597">
        <v>2</v>
      </c>
      <c r="AB1597">
        <v>13</v>
      </c>
      <c r="AC1597">
        <v>6</v>
      </c>
      <c r="AD1597">
        <v>5</v>
      </c>
      <c r="AE1597">
        <v>5</v>
      </c>
      <c r="AF1597">
        <v>5.0999999999999996</v>
      </c>
      <c r="AG1597" s="1">
        <v>3.4459459459459456</v>
      </c>
      <c r="AH1597">
        <v>3.4</v>
      </c>
      <c r="AI1597">
        <v>3.6</v>
      </c>
      <c r="AJ1597">
        <v>1.9</v>
      </c>
      <c r="AK1597">
        <v>8</v>
      </c>
      <c r="AL1597">
        <v>2</v>
      </c>
      <c r="AM1597">
        <v>4</v>
      </c>
      <c r="AN1597">
        <v>7</v>
      </c>
      <c r="AO1597">
        <v>17</v>
      </c>
      <c r="AP1597">
        <f>COUNTIFS(MVPs!$A$7:$A$217, 'All B'!C1597, MVPs!$C$7:$C$217, 'All B'!B1597)</f>
        <v>0</v>
      </c>
      <c r="AQ1597">
        <f t="shared" si="120"/>
        <v>1</v>
      </c>
      <c r="AR1597">
        <f t="shared" si="121"/>
        <v>0</v>
      </c>
      <c r="AS1597">
        <f t="shared" si="122"/>
        <v>0</v>
      </c>
      <c r="AT1597">
        <f t="shared" si="123"/>
        <v>0</v>
      </c>
      <c r="AU1597">
        <f t="shared" si="124"/>
        <v>0</v>
      </c>
    </row>
    <row r="1598" spans="1:47" x14ac:dyDescent="0.45">
      <c r="A1598">
        <v>1593</v>
      </c>
      <c r="B1598" t="s">
        <v>250</v>
      </c>
      <c r="C1598">
        <v>1949</v>
      </c>
      <c r="D1598">
        <v>32</v>
      </c>
      <c r="E1598" t="s">
        <v>251</v>
      </c>
      <c r="F1598" t="s">
        <v>17</v>
      </c>
      <c r="G1598">
        <v>139</v>
      </c>
      <c r="H1598">
        <v>578</v>
      </c>
      <c r="I1598">
        <v>482</v>
      </c>
      <c r="J1598">
        <v>77</v>
      </c>
      <c r="K1598">
        <v>135</v>
      </c>
      <c r="L1598">
        <v>84</v>
      </c>
      <c r="M1598">
        <v>29</v>
      </c>
      <c r="N1598">
        <v>5</v>
      </c>
      <c r="O1598">
        <v>17</v>
      </c>
      <c r="P1598">
        <v>76</v>
      </c>
      <c r="Q1598">
        <v>0</v>
      </c>
      <c r="R1598">
        <v>3</v>
      </c>
      <c r="S1598">
        <v>90</v>
      </c>
      <c r="T1598">
        <v>38</v>
      </c>
      <c r="U1598">
        <v>0.28000000000000003</v>
      </c>
      <c r="V1598">
        <v>0.39500000000000002</v>
      </c>
      <c r="W1598">
        <v>0.46700000000000003</v>
      </c>
      <c r="X1598">
        <v>0.86199999999999999</v>
      </c>
      <c r="Y1598">
        <v>135</v>
      </c>
      <c r="Z1598">
        <v>225</v>
      </c>
      <c r="AA1598">
        <v>16</v>
      </c>
      <c r="AB1598">
        <v>2</v>
      </c>
      <c r="AC1598">
        <v>4</v>
      </c>
      <c r="AE1598">
        <v>3</v>
      </c>
      <c r="AF1598">
        <v>5.0999999999999996</v>
      </c>
      <c r="AG1598" s="1">
        <v>3.6690647482014387</v>
      </c>
      <c r="AH1598">
        <v>2.8</v>
      </c>
      <c r="AI1598">
        <v>4.7</v>
      </c>
      <c r="AJ1598">
        <v>0.4</v>
      </c>
      <c r="AK1598">
        <v>27</v>
      </c>
      <c r="AL1598">
        <v>-2</v>
      </c>
      <c r="AM1598">
        <v>-1</v>
      </c>
      <c r="AN1598">
        <v>-3</v>
      </c>
      <c r="AO1598">
        <v>4</v>
      </c>
      <c r="AP1598">
        <f>COUNTIFS(MVPs!$A$7:$A$217, 'All B'!C1598, MVPs!$C$7:$C$217, 'All B'!B1598)</f>
        <v>0</v>
      </c>
      <c r="AQ1598">
        <f t="shared" si="120"/>
        <v>0</v>
      </c>
      <c r="AR1598">
        <f t="shared" si="121"/>
        <v>0</v>
      </c>
      <c r="AS1598">
        <f t="shared" si="122"/>
        <v>0</v>
      </c>
      <c r="AT1598">
        <f t="shared" si="123"/>
        <v>0</v>
      </c>
      <c r="AU1598">
        <f t="shared" si="124"/>
        <v>0</v>
      </c>
    </row>
    <row r="1599" spans="1:47" x14ac:dyDescent="0.45">
      <c r="A1599">
        <v>1594</v>
      </c>
      <c r="B1599" t="s">
        <v>178</v>
      </c>
      <c r="C1599">
        <v>1975</v>
      </c>
      <c r="D1599">
        <v>26</v>
      </c>
      <c r="E1599" t="s">
        <v>37</v>
      </c>
      <c r="F1599" t="s">
        <v>17</v>
      </c>
      <c r="G1599">
        <v>160</v>
      </c>
      <c r="H1599">
        <v>704</v>
      </c>
      <c r="I1599">
        <v>659</v>
      </c>
      <c r="J1599">
        <v>85</v>
      </c>
      <c r="K1599">
        <v>210</v>
      </c>
      <c r="L1599">
        <v>148</v>
      </c>
      <c r="M1599">
        <v>38</v>
      </c>
      <c r="N1599">
        <v>6</v>
      </c>
      <c r="O1599">
        <v>18</v>
      </c>
      <c r="P1599">
        <v>95</v>
      </c>
      <c r="Q1599">
        <v>11</v>
      </c>
      <c r="R1599">
        <v>2</v>
      </c>
      <c r="S1599">
        <v>33</v>
      </c>
      <c r="T1599">
        <v>66</v>
      </c>
      <c r="U1599">
        <v>0.31900000000000001</v>
      </c>
      <c r="V1599">
        <v>0.35099999999999998</v>
      </c>
      <c r="W1599">
        <v>0.47599999999999998</v>
      </c>
      <c r="X1599">
        <v>0.82699999999999996</v>
      </c>
      <c r="Y1599">
        <v>134</v>
      </c>
      <c r="Z1599">
        <v>314</v>
      </c>
      <c r="AA1599">
        <v>19</v>
      </c>
      <c r="AB1599">
        <v>3</v>
      </c>
      <c r="AC1599">
        <v>3</v>
      </c>
      <c r="AD1599">
        <v>6</v>
      </c>
      <c r="AE1599">
        <v>6</v>
      </c>
      <c r="AF1599">
        <v>5.0999999999999996</v>
      </c>
      <c r="AG1599" s="1">
        <v>3.1875</v>
      </c>
      <c r="AH1599">
        <v>2.9</v>
      </c>
      <c r="AI1599">
        <v>4.5</v>
      </c>
      <c r="AJ1599">
        <v>-0.4</v>
      </c>
      <c r="AK1599">
        <v>30</v>
      </c>
      <c r="AL1599">
        <v>-1</v>
      </c>
      <c r="AM1599">
        <v>2</v>
      </c>
      <c r="AN1599">
        <v>1</v>
      </c>
      <c r="AO1599">
        <v>5</v>
      </c>
      <c r="AP1599">
        <f>COUNTIFS(MVPs!$A$7:$A$217, 'All B'!C1599, MVPs!$C$7:$C$217, 'All B'!B1599)</f>
        <v>0</v>
      </c>
      <c r="AQ1599">
        <f t="shared" si="120"/>
        <v>2</v>
      </c>
      <c r="AR1599">
        <f t="shared" si="121"/>
        <v>0</v>
      </c>
      <c r="AS1599">
        <f t="shared" si="122"/>
        <v>0</v>
      </c>
      <c r="AT1599">
        <f t="shared" si="123"/>
        <v>0</v>
      </c>
      <c r="AU1599">
        <f t="shared" si="124"/>
        <v>0</v>
      </c>
    </row>
    <row r="1600" spans="1:47" x14ac:dyDescent="0.45">
      <c r="A1600">
        <v>1595</v>
      </c>
      <c r="B1600" t="s">
        <v>869</v>
      </c>
      <c r="C1600">
        <v>2010</v>
      </c>
      <c r="D1600">
        <v>33</v>
      </c>
      <c r="E1600" t="s">
        <v>870</v>
      </c>
      <c r="F1600" t="s">
        <v>378</v>
      </c>
      <c r="G1600">
        <v>157</v>
      </c>
      <c r="H1600">
        <v>640</v>
      </c>
      <c r="I1600">
        <v>595</v>
      </c>
      <c r="J1600">
        <v>74</v>
      </c>
      <c r="K1600">
        <v>149</v>
      </c>
      <c r="L1600">
        <v>81</v>
      </c>
      <c r="M1600">
        <v>42</v>
      </c>
      <c r="N1600">
        <v>3</v>
      </c>
      <c r="O1600">
        <v>23</v>
      </c>
      <c r="P1600">
        <v>88</v>
      </c>
      <c r="Q1600">
        <v>1</v>
      </c>
      <c r="R1600">
        <v>2</v>
      </c>
      <c r="S1600">
        <v>31</v>
      </c>
      <c r="T1600">
        <v>118</v>
      </c>
      <c r="U1600">
        <v>0.25</v>
      </c>
      <c r="V1600">
        <v>0.29399999999999998</v>
      </c>
      <c r="W1600">
        <v>0.44700000000000001</v>
      </c>
      <c r="X1600">
        <v>0.74099999999999999</v>
      </c>
      <c r="Y1600">
        <v>98</v>
      </c>
      <c r="Z1600">
        <v>266</v>
      </c>
      <c r="AA1600">
        <v>16</v>
      </c>
      <c r="AB1600">
        <v>7</v>
      </c>
      <c r="AC1600">
        <v>3</v>
      </c>
      <c r="AD1600">
        <v>4</v>
      </c>
      <c r="AE1600">
        <v>2</v>
      </c>
      <c r="AF1600">
        <v>5.0999999999999996</v>
      </c>
      <c r="AG1600" s="1">
        <v>3.2484076433121021</v>
      </c>
      <c r="AH1600">
        <v>3</v>
      </c>
      <c r="AI1600">
        <v>2.2000000000000002</v>
      </c>
      <c r="AJ1600">
        <v>3.8</v>
      </c>
      <c r="AK1600">
        <v>-4</v>
      </c>
      <c r="AL1600">
        <v>-2</v>
      </c>
      <c r="AM1600">
        <v>-1</v>
      </c>
      <c r="AN1600">
        <v>-4</v>
      </c>
      <c r="AO1600">
        <v>27</v>
      </c>
      <c r="AP1600">
        <f>COUNTIFS(MVPs!$A$7:$A$217, 'All B'!C1600, MVPs!$C$7:$C$217, 'All B'!B1600)</f>
        <v>0</v>
      </c>
      <c r="AQ1600">
        <f t="shared" si="120"/>
        <v>0</v>
      </c>
      <c r="AR1600">
        <f t="shared" si="121"/>
        <v>0</v>
      </c>
      <c r="AS1600">
        <f t="shared" si="122"/>
        <v>0</v>
      </c>
      <c r="AT1600">
        <f t="shared" si="123"/>
        <v>0</v>
      </c>
      <c r="AU1600">
        <f t="shared" si="124"/>
        <v>0</v>
      </c>
    </row>
    <row r="1601" spans="1:47" x14ac:dyDescent="0.45">
      <c r="A1601">
        <v>1596</v>
      </c>
      <c r="B1601" t="s">
        <v>871</v>
      </c>
      <c r="C1601">
        <v>1993</v>
      </c>
      <c r="D1601">
        <v>25</v>
      </c>
      <c r="E1601" t="s">
        <v>25</v>
      </c>
      <c r="F1601" t="s">
        <v>17</v>
      </c>
      <c r="G1601">
        <v>142</v>
      </c>
      <c r="H1601">
        <v>612</v>
      </c>
      <c r="I1601">
        <v>544</v>
      </c>
      <c r="J1601">
        <v>89</v>
      </c>
      <c r="K1601">
        <v>186</v>
      </c>
      <c r="L1601">
        <v>143</v>
      </c>
      <c r="M1601">
        <v>24</v>
      </c>
      <c r="N1601">
        <v>3</v>
      </c>
      <c r="O1601">
        <v>16</v>
      </c>
      <c r="P1601">
        <v>83</v>
      </c>
      <c r="Q1601">
        <v>46</v>
      </c>
      <c r="R1601">
        <v>9</v>
      </c>
      <c r="S1601">
        <v>62</v>
      </c>
      <c r="T1601">
        <v>32</v>
      </c>
      <c r="U1601">
        <v>0.34200000000000003</v>
      </c>
      <c r="V1601">
        <v>0.40799999999999997</v>
      </c>
      <c r="W1601">
        <v>0.48499999999999999</v>
      </c>
      <c r="X1601">
        <v>0.89400000000000002</v>
      </c>
      <c r="Y1601">
        <v>142</v>
      </c>
      <c r="Z1601">
        <v>264</v>
      </c>
      <c r="AA1601">
        <v>15</v>
      </c>
      <c r="AB1601">
        <v>2</v>
      </c>
      <c r="AC1601">
        <v>0</v>
      </c>
      <c r="AD1601">
        <v>4</v>
      </c>
      <c r="AE1601">
        <v>7</v>
      </c>
      <c r="AF1601">
        <v>5.0999999999999996</v>
      </c>
      <c r="AG1601" s="1">
        <v>3.591549295774648</v>
      </c>
      <c r="AH1601">
        <v>3.3</v>
      </c>
      <c r="AI1601">
        <v>4.8</v>
      </c>
      <c r="AJ1601">
        <v>-0.5</v>
      </c>
      <c r="AK1601">
        <v>35</v>
      </c>
      <c r="AL1601">
        <v>1</v>
      </c>
      <c r="AM1601">
        <v>2</v>
      </c>
      <c r="AN1601">
        <v>3</v>
      </c>
      <c r="AO1601">
        <v>2</v>
      </c>
      <c r="AP1601">
        <f>COUNTIFS(MVPs!$A$7:$A$217, 'All B'!C1601, MVPs!$C$7:$C$217, 'All B'!B1601)</f>
        <v>0</v>
      </c>
      <c r="AQ1601">
        <f t="shared" si="120"/>
        <v>0</v>
      </c>
      <c r="AR1601">
        <f t="shared" si="121"/>
        <v>0</v>
      </c>
      <c r="AS1601">
        <f t="shared" si="122"/>
        <v>0</v>
      </c>
      <c r="AT1601">
        <f t="shared" si="123"/>
        <v>0</v>
      </c>
      <c r="AU1601">
        <f t="shared" si="124"/>
        <v>0</v>
      </c>
    </row>
    <row r="1602" spans="1:47" x14ac:dyDescent="0.45">
      <c r="A1602">
        <v>1597</v>
      </c>
      <c r="B1602" t="s">
        <v>872</v>
      </c>
      <c r="C1602">
        <v>2000</v>
      </c>
      <c r="D1602">
        <v>34</v>
      </c>
      <c r="E1602" t="s">
        <v>873</v>
      </c>
      <c r="F1602" t="s">
        <v>13</v>
      </c>
      <c r="G1602">
        <v>146</v>
      </c>
      <c r="H1602">
        <v>606</v>
      </c>
      <c r="I1602">
        <v>524</v>
      </c>
      <c r="J1602">
        <v>89</v>
      </c>
      <c r="K1602">
        <v>150</v>
      </c>
      <c r="L1602">
        <v>77</v>
      </c>
      <c r="M1602">
        <v>31</v>
      </c>
      <c r="N1602">
        <v>1</v>
      </c>
      <c r="O1602">
        <v>41</v>
      </c>
      <c r="P1602">
        <v>118</v>
      </c>
      <c r="Q1602">
        <v>2</v>
      </c>
      <c r="R1602">
        <v>1</v>
      </c>
      <c r="S1602">
        <v>77</v>
      </c>
      <c r="T1602">
        <v>91</v>
      </c>
      <c r="U1602">
        <v>0.28599999999999998</v>
      </c>
      <c r="V1602">
        <v>0.377</v>
      </c>
      <c r="W1602">
        <v>0.58399999999999996</v>
      </c>
      <c r="X1602">
        <v>0.96099999999999997</v>
      </c>
      <c r="Y1602">
        <v>139</v>
      </c>
      <c r="Z1602">
        <v>306</v>
      </c>
      <c r="AA1602">
        <v>13</v>
      </c>
      <c r="AB1602">
        <v>1</v>
      </c>
      <c r="AC1602">
        <v>0</v>
      </c>
      <c r="AD1602">
        <v>3</v>
      </c>
      <c r="AE1602">
        <v>3</v>
      </c>
      <c r="AF1602">
        <v>5.0999999999999996</v>
      </c>
      <c r="AG1602" s="1">
        <v>3.4931506849315062</v>
      </c>
      <c r="AH1602">
        <v>3</v>
      </c>
      <c r="AI1602">
        <v>4.2</v>
      </c>
      <c r="AJ1602">
        <v>0.2</v>
      </c>
      <c r="AK1602">
        <v>30</v>
      </c>
      <c r="AL1602">
        <v>0</v>
      </c>
      <c r="AM1602">
        <v>-1</v>
      </c>
      <c r="AN1602">
        <v>0</v>
      </c>
      <c r="AO1602">
        <v>10</v>
      </c>
      <c r="AP1602">
        <f>COUNTIFS(MVPs!$A$7:$A$217, 'All B'!C1602, MVPs!$C$7:$C$217, 'All B'!B1602)</f>
        <v>0</v>
      </c>
      <c r="AQ1602">
        <f t="shared" si="120"/>
        <v>0</v>
      </c>
      <c r="AR1602">
        <f t="shared" si="121"/>
        <v>0</v>
      </c>
      <c r="AS1602">
        <f t="shared" si="122"/>
        <v>0</v>
      </c>
      <c r="AT1602">
        <f t="shared" si="123"/>
        <v>0</v>
      </c>
      <c r="AU1602">
        <f t="shared" si="124"/>
        <v>0</v>
      </c>
    </row>
    <row r="1603" spans="1:47" x14ac:dyDescent="0.45">
      <c r="A1603">
        <v>1598</v>
      </c>
      <c r="B1603" t="s">
        <v>703</v>
      </c>
      <c r="C1603">
        <v>2019</v>
      </c>
      <c r="D1603">
        <v>27</v>
      </c>
      <c r="E1603" t="s">
        <v>336</v>
      </c>
      <c r="F1603" t="s">
        <v>17</v>
      </c>
      <c r="G1603">
        <v>133</v>
      </c>
      <c r="H1603">
        <v>567</v>
      </c>
      <c r="I1603">
        <v>510</v>
      </c>
      <c r="J1603">
        <v>83</v>
      </c>
      <c r="K1603">
        <v>162</v>
      </c>
      <c r="L1603">
        <v>100</v>
      </c>
      <c r="M1603">
        <v>38</v>
      </c>
      <c r="N1603">
        <v>1</v>
      </c>
      <c r="O1603">
        <v>23</v>
      </c>
      <c r="P1603">
        <v>75</v>
      </c>
      <c r="Q1603">
        <v>5</v>
      </c>
      <c r="R1603">
        <v>6</v>
      </c>
      <c r="S1603">
        <v>35</v>
      </c>
      <c r="T1603">
        <v>75</v>
      </c>
      <c r="U1603">
        <v>0.318</v>
      </c>
      <c r="V1603">
        <v>0.38400000000000001</v>
      </c>
      <c r="W1603">
        <v>0.53100000000000003</v>
      </c>
      <c r="X1603">
        <v>0.91600000000000004</v>
      </c>
      <c r="Y1603">
        <v>143</v>
      </c>
      <c r="Z1603">
        <v>271</v>
      </c>
      <c r="AA1603">
        <v>5</v>
      </c>
      <c r="AB1603">
        <v>21</v>
      </c>
      <c r="AC1603">
        <v>0</v>
      </c>
      <c r="AD1603">
        <v>1</v>
      </c>
      <c r="AE1603">
        <v>2</v>
      </c>
      <c r="AF1603">
        <v>5.0999999999999996</v>
      </c>
      <c r="AG1603" s="1">
        <v>3.8345864661654137</v>
      </c>
      <c r="AH1603">
        <v>3.3</v>
      </c>
      <c r="AI1603">
        <v>4.5999999999999996</v>
      </c>
      <c r="AJ1603">
        <v>0.3</v>
      </c>
      <c r="AK1603">
        <v>33</v>
      </c>
      <c r="AL1603">
        <v>2</v>
      </c>
      <c r="AM1603">
        <v>-4</v>
      </c>
      <c r="AN1603">
        <v>-1</v>
      </c>
      <c r="AO1603">
        <v>7</v>
      </c>
      <c r="AP1603">
        <f>COUNTIFS(MVPs!$A$7:$A$217, 'All B'!C1603, MVPs!$C$7:$C$217, 'All B'!B1603)</f>
        <v>0</v>
      </c>
      <c r="AQ1603">
        <f t="shared" si="120"/>
        <v>1</v>
      </c>
      <c r="AR1603">
        <f t="shared" si="121"/>
        <v>0</v>
      </c>
      <c r="AS1603">
        <f t="shared" si="122"/>
        <v>0</v>
      </c>
      <c r="AT1603">
        <f t="shared" si="123"/>
        <v>0</v>
      </c>
      <c r="AU1603">
        <f t="shared" si="124"/>
        <v>0</v>
      </c>
    </row>
    <row r="1604" spans="1:47" x14ac:dyDescent="0.45">
      <c r="A1604">
        <v>1599</v>
      </c>
      <c r="B1604" t="s">
        <v>874</v>
      </c>
      <c r="C1604">
        <v>1977</v>
      </c>
      <c r="D1604">
        <v>30</v>
      </c>
      <c r="E1604" t="s">
        <v>43</v>
      </c>
      <c r="F1604" t="s">
        <v>13</v>
      </c>
      <c r="G1604">
        <v>152</v>
      </c>
      <c r="H1604">
        <v>644</v>
      </c>
      <c r="I1604">
        <v>570</v>
      </c>
      <c r="J1604">
        <v>86</v>
      </c>
      <c r="K1604">
        <v>159</v>
      </c>
      <c r="L1604">
        <v>103</v>
      </c>
      <c r="M1604">
        <v>28</v>
      </c>
      <c r="N1604">
        <v>3</v>
      </c>
      <c r="O1604">
        <v>25</v>
      </c>
      <c r="P1604">
        <v>83</v>
      </c>
      <c r="Q1604">
        <v>8</v>
      </c>
      <c r="R1604">
        <v>5</v>
      </c>
      <c r="S1604">
        <v>57</v>
      </c>
      <c r="T1604">
        <v>70</v>
      </c>
      <c r="U1604">
        <v>0.27900000000000003</v>
      </c>
      <c r="V1604">
        <v>0.34799999999999998</v>
      </c>
      <c r="W1604">
        <v>0.47</v>
      </c>
      <c r="X1604">
        <v>0.81899999999999995</v>
      </c>
      <c r="Y1604">
        <v>122</v>
      </c>
      <c r="Z1604">
        <v>268</v>
      </c>
      <c r="AA1604">
        <v>17</v>
      </c>
      <c r="AB1604">
        <v>7</v>
      </c>
      <c r="AC1604">
        <v>4</v>
      </c>
      <c r="AD1604">
        <v>6</v>
      </c>
      <c r="AE1604">
        <v>2</v>
      </c>
      <c r="AF1604">
        <v>5.0999999999999996</v>
      </c>
      <c r="AG1604" s="1">
        <v>3.3552631578947367</v>
      </c>
      <c r="AH1604">
        <v>2.9</v>
      </c>
      <c r="AI1604">
        <v>4.2</v>
      </c>
      <c r="AJ1604">
        <v>1.3</v>
      </c>
      <c r="AK1604">
        <v>15</v>
      </c>
      <c r="AL1604">
        <v>-1</v>
      </c>
      <c r="AM1604">
        <v>1</v>
      </c>
      <c r="AN1604">
        <v>0</v>
      </c>
      <c r="AO1604">
        <v>9</v>
      </c>
      <c r="AP1604">
        <f>COUNTIFS(MVPs!$A$7:$A$217, 'All B'!C1604, MVPs!$C$7:$C$217, 'All B'!B1604)</f>
        <v>0</v>
      </c>
      <c r="AQ1604">
        <f t="shared" si="120"/>
        <v>0</v>
      </c>
      <c r="AR1604">
        <f t="shared" si="121"/>
        <v>0</v>
      </c>
      <c r="AS1604">
        <f t="shared" si="122"/>
        <v>0</v>
      </c>
      <c r="AT1604">
        <f t="shared" si="123"/>
        <v>0</v>
      </c>
      <c r="AU1604">
        <f t="shared" si="124"/>
        <v>0</v>
      </c>
    </row>
    <row r="1605" spans="1:47" x14ac:dyDescent="0.45">
      <c r="A1605">
        <v>1600</v>
      </c>
      <c r="B1605" t="s">
        <v>80</v>
      </c>
      <c r="C1605">
        <v>2012</v>
      </c>
      <c r="D1605">
        <v>28</v>
      </c>
      <c r="E1605" t="s">
        <v>40</v>
      </c>
      <c r="F1605" t="s">
        <v>13</v>
      </c>
      <c r="G1605">
        <v>141</v>
      </c>
      <c r="H1605">
        <v>623</v>
      </c>
      <c r="I1605">
        <v>563</v>
      </c>
      <c r="J1605">
        <v>81</v>
      </c>
      <c r="K1605">
        <v>163</v>
      </c>
      <c r="L1605">
        <v>106</v>
      </c>
      <c r="M1605">
        <v>39</v>
      </c>
      <c r="N1605">
        <v>3</v>
      </c>
      <c r="O1605">
        <v>15</v>
      </c>
      <c r="P1605">
        <v>65</v>
      </c>
      <c r="Q1605">
        <v>20</v>
      </c>
      <c r="R1605">
        <v>6</v>
      </c>
      <c r="S1605">
        <v>48</v>
      </c>
      <c r="T1605">
        <v>60</v>
      </c>
      <c r="U1605">
        <v>0.28999999999999998</v>
      </c>
      <c r="V1605">
        <v>0.34699999999999998</v>
      </c>
      <c r="W1605">
        <v>0.44900000000000001</v>
      </c>
      <c r="X1605">
        <v>0.79700000000000004</v>
      </c>
      <c r="Y1605">
        <v>114</v>
      </c>
      <c r="Z1605">
        <v>253</v>
      </c>
      <c r="AA1605">
        <v>9</v>
      </c>
      <c r="AB1605">
        <v>5</v>
      </c>
      <c r="AC1605">
        <v>1</v>
      </c>
      <c r="AD1605">
        <v>6</v>
      </c>
      <c r="AE1605">
        <v>3</v>
      </c>
      <c r="AF1605">
        <v>5.0999999999999996</v>
      </c>
      <c r="AG1605" s="1">
        <v>3.6170212765957444</v>
      </c>
      <c r="AH1605">
        <v>2.9</v>
      </c>
      <c r="AI1605">
        <v>4.0999999999999996</v>
      </c>
      <c r="AJ1605">
        <v>1.5</v>
      </c>
      <c r="AK1605">
        <v>10</v>
      </c>
      <c r="AL1605">
        <v>2</v>
      </c>
      <c r="AM1605">
        <v>2</v>
      </c>
      <c r="AN1605">
        <v>4</v>
      </c>
      <c r="AO1605">
        <v>11</v>
      </c>
      <c r="AP1605">
        <f>COUNTIFS(MVPs!$A$7:$A$217, 'All B'!C1605, MVPs!$C$7:$C$217, 'All B'!B1605)</f>
        <v>0</v>
      </c>
      <c r="AQ1605">
        <f t="shared" si="120"/>
        <v>0</v>
      </c>
      <c r="AR1605">
        <f t="shared" si="121"/>
        <v>0</v>
      </c>
      <c r="AS1605">
        <f t="shared" si="122"/>
        <v>0</v>
      </c>
      <c r="AT1605">
        <f t="shared" si="123"/>
        <v>0</v>
      </c>
      <c r="AU1605">
        <f t="shared" si="124"/>
        <v>0</v>
      </c>
    </row>
    <row r="1606" spans="1:47" x14ac:dyDescent="0.45">
      <c r="A1606">
        <v>1601</v>
      </c>
      <c r="B1606" t="s">
        <v>316</v>
      </c>
      <c r="C1606">
        <v>2000</v>
      </c>
      <c r="D1606">
        <v>31</v>
      </c>
      <c r="E1606" t="s">
        <v>336</v>
      </c>
      <c r="F1606" t="s">
        <v>17</v>
      </c>
      <c r="G1606">
        <v>136</v>
      </c>
      <c r="H1606">
        <v>545</v>
      </c>
      <c r="I1606">
        <v>482</v>
      </c>
      <c r="J1606">
        <v>90</v>
      </c>
      <c r="K1606">
        <v>156</v>
      </c>
      <c r="L1606">
        <v>92</v>
      </c>
      <c r="M1606">
        <v>26</v>
      </c>
      <c r="N1606">
        <v>0</v>
      </c>
      <c r="O1606">
        <v>38</v>
      </c>
      <c r="P1606">
        <v>113</v>
      </c>
      <c r="Q1606">
        <v>4</v>
      </c>
      <c r="R1606">
        <v>2</v>
      </c>
      <c r="S1606">
        <v>58</v>
      </c>
      <c r="T1606">
        <v>69</v>
      </c>
      <c r="U1606">
        <v>0.32400000000000001</v>
      </c>
      <c r="V1606">
        <v>0.39800000000000002</v>
      </c>
      <c r="W1606">
        <v>0.61399999999999999</v>
      </c>
      <c r="X1606">
        <v>1.012</v>
      </c>
      <c r="Y1606">
        <v>155</v>
      </c>
      <c r="Z1606">
        <v>296</v>
      </c>
      <c r="AA1606">
        <v>15</v>
      </c>
      <c r="AB1606">
        <v>3</v>
      </c>
      <c r="AC1606">
        <v>0</v>
      </c>
      <c r="AD1606">
        <v>2</v>
      </c>
      <c r="AE1606">
        <v>10</v>
      </c>
      <c r="AF1606">
        <v>5.0999999999999996</v>
      </c>
      <c r="AG1606" s="1">
        <v>3.5</v>
      </c>
      <c r="AH1606">
        <v>5.5</v>
      </c>
      <c r="AI1606">
        <v>0.3</v>
      </c>
      <c r="AJ1606">
        <v>38</v>
      </c>
      <c r="AK1606">
        <v>-2</v>
      </c>
      <c r="AL1606">
        <v>-1</v>
      </c>
      <c r="AM1606">
        <v>-3</v>
      </c>
      <c r="AN1606">
        <v>-3</v>
      </c>
      <c r="AO1606" t="s">
        <v>436</v>
      </c>
      <c r="AP1606">
        <f>COUNTIFS(MVPs!$A$7:$A$217, 'All B'!C1606, MVPs!$C$7:$C$217, 'All B'!B1606)</f>
        <v>0</v>
      </c>
      <c r="AQ1606">
        <f t="shared" si="120"/>
        <v>1</v>
      </c>
      <c r="AR1606">
        <f t="shared" si="121"/>
        <v>0</v>
      </c>
      <c r="AS1606">
        <f t="shared" si="122"/>
        <v>0</v>
      </c>
      <c r="AT1606">
        <f t="shared" si="123"/>
        <v>0</v>
      </c>
      <c r="AU1606">
        <f t="shared" si="124"/>
        <v>0</v>
      </c>
    </row>
    <row r="1607" spans="1:47" x14ac:dyDescent="0.45">
      <c r="A1607">
        <v>1602</v>
      </c>
      <c r="B1607" t="s">
        <v>999</v>
      </c>
      <c r="C1607">
        <v>1983</v>
      </c>
      <c r="D1607">
        <v>26</v>
      </c>
      <c r="E1607" t="s">
        <v>62</v>
      </c>
      <c r="F1607" t="s">
        <v>17</v>
      </c>
      <c r="G1607">
        <v>151</v>
      </c>
      <c r="H1607">
        <v>623</v>
      </c>
      <c r="I1607">
        <v>576</v>
      </c>
      <c r="J1607">
        <v>68</v>
      </c>
      <c r="K1607">
        <v>163</v>
      </c>
      <c r="L1607">
        <v>113</v>
      </c>
      <c r="M1607">
        <v>38</v>
      </c>
      <c r="N1607">
        <v>7</v>
      </c>
      <c r="O1607">
        <v>5</v>
      </c>
      <c r="P1607">
        <v>53</v>
      </c>
      <c r="Q1607">
        <v>18</v>
      </c>
      <c r="R1607">
        <v>9</v>
      </c>
      <c r="S1607">
        <v>35</v>
      </c>
      <c r="T1607">
        <v>26</v>
      </c>
      <c r="U1607">
        <v>0.28299999999999997</v>
      </c>
      <c r="V1607">
        <v>0.32300000000000001</v>
      </c>
      <c r="W1607">
        <v>0.39900000000000002</v>
      </c>
      <c r="X1607">
        <v>0.72199999999999998</v>
      </c>
      <c r="Y1607">
        <v>97</v>
      </c>
      <c r="Z1607">
        <v>230</v>
      </c>
      <c r="AA1607">
        <v>11</v>
      </c>
      <c r="AB1607">
        <v>0</v>
      </c>
      <c r="AC1607">
        <v>10</v>
      </c>
      <c r="AD1607">
        <v>2</v>
      </c>
      <c r="AE1607">
        <v>3</v>
      </c>
      <c r="AF1607">
        <v>5.0999999999999996</v>
      </c>
      <c r="AG1607" s="1">
        <v>3</v>
      </c>
      <c r="AH1607">
        <v>2.8</v>
      </c>
      <c r="AI1607">
        <v>2.8</v>
      </c>
      <c r="AJ1607">
        <v>1</v>
      </c>
      <c r="AK1607">
        <v>0</v>
      </c>
      <c r="AL1607">
        <v>1</v>
      </c>
      <c r="AM1607">
        <v>1</v>
      </c>
      <c r="AN1607">
        <v>20</v>
      </c>
      <c r="AO1607" t="s">
        <v>283</v>
      </c>
      <c r="AP1607">
        <f>COUNTIFS(MVPs!$A$7:$A$217, 'All B'!C1607, MVPs!$C$7:$C$217, 'All B'!B1607)</f>
        <v>0</v>
      </c>
      <c r="AQ1607">
        <f t="shared" ref="AQ1607:AQ1670" si="125">IF(COUNTIFS($C$6:$C$1991, $C1607, $E$6:$E$1991, $E1607, $AF$6:$AF$1991, "&gt;5")=0, 0, COUNTIFS($C$6:$C$1991, $C1607, $E$6:$E$1991, $E1607, $AF$6:$AF$1991, "&gt;5")-1)</f>
        <v>0</v>
      </c>
      <c r="AR1607">
        <f t="shared" ref="AR1607:AR1670" si="126">IF(COUNTIFS($C$6:$C$1991, $C1607, $E$6:$E$1991, $E1607, $AF$6:$AF$1991, "&gt;6")=0, 0, COUNTIFS($C$6:$C$1991, $C1607, $E$6:$E$1991, $E1607, $AF$6:$AF$1991, "&gt;6")-1)</f>
        <v>0</v>
      </c>
      <c r="AS1607">
        <f t="shared" ref="AS1607:AS1670" si="127">IF(COUNTIFS($C$6:$C$1991, $C1607, $E$6:$E$1991, $E1607, $AF$6:$AF$1991, "&gt;7")=0, 0, COUNTIFS($C$6:$C$1991, $C1607, $E$6:$E$1991, $E1607, $AF$6:$AF$1991, "&gt;7")-1)</f>
        <v>0</v>
      </c>
      <c r="AT1607">
        <f t="shared" ref="AT1607:AT1670" si="128">IF(COUNTIFS($C$6:$C$1991, $C1607, $E$6:$E$1991, $E1607, $AF$6:$AF$1991, "&gt;8")=0, 0, COUNTIFS($C$6:$C$1991, $C1607, $E$6:$E$1991, $E1607, $AF$6:$AF$1991, "&gt;8")-1)</f>
        <v>0</v>
      </c>
      <c r="AU1607">
        <f t="shared" ref="AU1607:AU1670" si="129">IF(COUNTIFS($C$6:$C$1991, $C1607, $E$6:$E$1991, $E1607, $AF$6:$AF$1991, "&gt;9")=0, 0, COUNTIFS($C$6:$C$1991, $C1607, $E$6:$E$1991, $E1607, $AF$6:$AF$1991, "&gt;9")-1)</f>
        <v>0</v>
      </c>
    </row>
    <row r="1608" spans="1:47" x14ac:dyDescent="0.45">
      <c r="A1608">
        <v>1603</v>
      </c>
      <c r="B1608" t="s">
        <v>113</v>
      </c>
      <c r="C1608">
        <v>1999</v>
      </c>
      <c r="D1608">
        <v>32</v>
      </c>
      <c r="E1608" t="s">
        <v>114</v>
      </c>
      <c r="F1608" t="s">
        <v>17</v>
      </c>
      <c r="G1608">
        <v>127</v>
      </c>
      <c r="H1608">
        <v>513</v>
      </c>
      <c r="I1608">
        <v>438</v>
      </c>
      <c r="J1608">
        <v>108</v>
      </c>
      <c r="K1608">
        <v>166</v>
      </c>
      <c r="L1608">
        <v>99</v>
      </c>
      <c r="M1608">
        <v>26</v>
      </c>
      <c r="N1608">
        <v>4</v>
      </c>
      <c r="O1608">
        <v>37</v>
      </c>
      <c r="P1608">
        <v>115</v>
      </c>
      <c r="Q1608">
        <v>11</v>
      </c>
      <c r="R1608">
        <v>4</v>
      </c>
      <c r="S1608">
        <v>57</v>
      </c>
      <c r="T1608">
        <v>52</v>
      </c>
      <c r="U1608">
        <v>0.379</v>
      </c>
      <c r="V1608">
        <v>0.45800000000000002</v>
      </c>
      <c r="W1608">
        <v>0.71</v>
      </c>
      <c r="X1608">
        <v>1.1679999999999999</v>
      </c>
      <c r="Y1608">
        <v>164</v>
      </c>
      <c r="Z1608">
        <v>311</v>
      </c>
      <c r="AA1608">
        <v>12</v>
      </c>
      <c r="AB1608">
        <v>12</v>
      </c>
      <c r="AC1608">
        <v>0</v>
      </c>
      <c r="AD1608">
        <v>6</v>
      </c>
      <c r="AE1608">
        <v>8</v>
      </c>
      <c r="AF1608">
        <v>5.0999999999999996</v>
      </c>
      <c r="AG1608" s="1">
        <v>3.6</v>
      </c>
      <c r="AH1608">
        <v>5.9</v>
      </c>
      <c r="AI1608">
        <v>-1.2</v>
      </c>
      <c r="AJ1608">
        <v>48</v>
      </c>
      <c r="AK1608">
        <v>1</v>
      </c>
      <c r="AL1608">
        <v>3</v>
      </c>
      <c r="AM1608">
        <v>4</v>
      </c>
      <c r="AN1608">
        <v>-8</v>
      </c>
      <c r="AO1608" t="s">
        <v>1000</v>
      </c>
      <c r="AP1608">
        <f>COUNTIFS(MVPs!$A$7:$A$217, 'All B'!C1608, MVPs!$C$7:$C$217, 'All B'!B1608)</f>
        <v>0</v>
      </c>
      <c r="AQ1608">
        <f t="shared" si="125"/>
        <v>0</v>
      </c>
      <c r="AR1608">
        <f t="shared" si="126"/>
        <v>0</v>
      </c>
      <c r="AS1608">
        <f t="shared" si="127"/>
        <v>0</v>
      </c>
      <c r="AT1608">
        <f t="shared" si="128"/>
        <v>0</v>
      </c>
      <c r="AU1608">
        <f t="shared" si="129"/>
        <v>0</v>
      </c>
    </row>
    <row r="1609" spans="1:47" x14ac:dyDescent="0.45">
      <c r="A1609">
        <v>1604</v>
      </c>
      <c r="B1609" t="s">
        <v>1001</v>
      </c>
      <c r="C1609">
        <v>1982</v>
      </c>
      <c r="D1609">
        <v>28</v>
      </c>
      <c r="E1609" t="s">
        <v>76</v>
      </c>
      <c r="F1609" t="s">
        <v>13</v>
      </c>
      <c r="G1609">
        <v>152</v>
      </c>
      <c r="H1609">
        <v>616</v>
      </c>
      <c r="I1609">
        <v>570</v>
      </c>
      <c r="J1609">
        <v>85</v>
      </c>
      <c r="K1609">
        <v>165</v>
      </c>
      <c r="L1609">
        <v>97</v>
      </c>
      <c r="M1609">
        <v>33</v>
      </c>
      <c r="N1609">
        <v>7</v>
      </c>
      <c r="O1609">
        <v>28</v>
      </c>
      <c r="P1609">
        <v>91</v>
      </c>
      <c r="Q1609">
        <v>13</v>
      </c>
      <c r="R1609">
        <v>1</v>
      </c>
      <c r="S1609">
        <v>37</v>
      </c>
      <c r="T1609">
        <v>105</v>
      </c>
      <c r="U1609">
        <v>0.28899999999999998</v>
      </c>
      <c r="V1609">
        <v>0.33</v>
      </c>
      <c r="W1609">
        <v>0.51900000000000002</v>
      </c>
      <c r="X1609">
        <v>0.84899999999999998</v>
      </c>
      <c r="Y1609">
        <v>127</v>
      </c>
      <c r="Z1609">
        <v>296</v>
      </c>
      <c r="AA1609">
        <v>16</v>
      </c>
      <c r="AB1609">
        <v>1</v>
      </c>
      <c r="AC1609">
        <v>1</v>
      </c>
      <c r="AD1609">
        <v>7</v>
      </c>
      <c r="AE1609">
        <v>4</v>
      </c>
      <c r="AF1609">
        <v>5.0999999999999996</v>
      </c>
      <c r="AG1609" s="1">
        <v>3.1</v>
      </c>
      <c r="AH1609">
        <v>3.6</v>
      </c>
      <c r="AI1609">
        <v>1</v>
      </c>
      <c r="AJ1609">
        <v>20</v>
      </c>
      <c r="AK1609">
        <v>-1</v>
      </c>
      <c r="AL1609">
        <v>3</v>
      </c>
      <c r="AM1609">
        <v>1</v>
      </c>
      <c r="AN1609">
        <v>15</v>
      </c>
      <c r="AO1609" t="s">
        <v>1002</v>
      </c>
      <c r="AP1609">
        <f>COUNTIFS(MVPs!$A$7:$A$217, 'All B'!C1609, MVPs!$C$7:$C$217, 'All B'!B1609)</f>
        <v>0</v>
      </c>
      <c r="AQ1609">
        <f t="shared" si="125"/>
        <v>1</v>
      </c>
      <c r="AR1609">
        <f t="shared" si="126"/>
        <v>0</v>
      </c>
      <c r="AS1609">
        <f t="shared" si="127"/>
        <v>0</v>
      </c>
      <c r="AT1609">
        <f t="shared" si="128"/>
        <v>0</v>
      </c>
      <c r="AU1609">
        <f t="shared" si="129"/>
        <v>0</v>
      </c>
    </row>
    <row r="1610" spans="1:47" x14ac:dyDescent="0.45">
      <c r="A1610">
        <v>1605</v>
      </c>
      <c r="B1610" t="s">
        <v>361</v>
      </c>
      <c r="C1610">
        <v>1980</v>
      </c>
      <c r="D1610">
        <v>29</v>
      </c>
      <c r="E1610" t="s">
        <v>46</v>
      </c>
      <c r="F1610" t="s">
        <v>17</v>
      </c>
      <c r="G1610">
        <v>137</v>
      </c>
      <c r="H1610">
        <v>569</v>
      </c>
      <c r="I1610">
        <v>499</v>
      </c>
      <c r="J1610">
        <v>71</v>
      </c>
      <c r="K1610">
        <v>154</v>
      </c>
      <c r="L1610">
        <v>104</v>
      </c>
      <c r="M1610">
        <v>32</v>
      </c>
      <c r="N1610">
        <v>8</v>
      </c>
      <c r="O1610">
        <v>10</v>
      </c>
      <c r="P1610">
        <v>73</v>
      </c>
      <c r="Q1610">
        <v>48</v>
      </c>
      <c r="R1610">
        <v>15</v>
      </c>
      <c r="S1610">
        <v>66</v>
      </c>
      <c r="T1610">
        <v>72</v>
      </c>
      <c r="U1610">
        <v>0.309</v>
      </c>
      <c r="V1610">
        <v>0.38900000000000001</v>
      </c>
      <c r="W1610">
        <v>0.46500000000000002</v>
      </c>
      <c r="X1610">
        <v>0.85399999999999998</v>
      </c>
      <c r="Y1610">
        <v>147</v>
      </c>
      <c r="Z1610">
        <v>232</v>
      </c>
      <c r="AA1610">
        <v>13</v>
      </c>
      <c r="AB1610">
        <v>1</v>
      </c>
      <c r="AC1610">
        <v>1</v>
      </c>
      <c r="AD1610">
        <v>2</v>
      </c>
      <c r="AE1610">
        <v>11</v>
      </c>
      <c r="AF1610">
        <v>5.0999999999999996</v>
      </c>
      <c r="AG1610" s="1">
        <v>3.1</v>
      </c>
      <c r="AH1610">
        <v>5.6</v>
      </c>
      <c r="AI1610">
        <v>-0.6</v>
      </c>
      <c r="AJ1610">
        <v>31</v>
      </c>
      <c r="AK1610">
        <v>0</v>
      </c>
      <c r="AL1610">
        <v>3</v>
      </c>
      <c r="AM1610">
        <v>3</v>
      </c>
      <c r="AN1610">
        <v>-5</v>
      </c>
      <c r="AO1610" t="s">
        <v>282</v>
      </c>
      <c r="AP1610">
        <f>COUNTIFS(MVPs!$A$7:$A$217, 'All B'!C1610, MVPs!$C$7:$C$217, 'All B'!B1610)</f>
        <v>0</v>
      </c>
      <c r="AQ1610">
        <f t="shared" si="125"/>
        <v>1</v>
      </c>
      <c r="AR1610">
        <f t="shared" si="126"/>
        <v>0</v>
      </c>
      <c r="AS1610">
        <f t="shared" si="127"/>
        <v>0</v>
      </c>
      <c r="AT1610">
        <f t="shared" si="128"/>
        <v>0</v>
      </c>
      <c r="AU1610">
        <f t="shared" si="129"/>
        <v>0</v>
      </c>
    </row>
    <row r="1611" spans="1:47" x14ac:dyDescent="0.45">
      <c r="A1611">
        <v>1606</v>
      </c>
      <c r="B1611" t="s">
        <v>793</v>
      </c>
      <c r="C1611">
        <v>1948</v>
      </c>
      <c r="D1611">
        <v>30</v>
      </c>
      <c r="E1611" t="s">
        <v>40</v>
      </c>
      <c r="F1611" t="s">
        <v>13</v>
      </c>
      <c r="G1611">
        <v>140</v>
      </c>
      <c r="H1611">
        <v>619</v>
      </c>
      <c r="I1611">
        <v>527</v>
      </c>
      <c r="J1611">
        <v>94</v>
      </c>
      <c r="K1611">
        <v>150</v>
      </c>
      <c r="L1611">
        <v>94</v>
      </c>
      <c r="M1611">
        <v>23</v>
      </c>
      <c r="N1611">
        <v>6</v>
      </c>
      <c r="O1611">
        <v>27</v>
      </c>
      <c r="P1611">
        <v>111</v>
      </c>
      <c r="Q1611">
        <v>3</v>
      </c>
      <c r="R1611">
        <v>2</v>
      </c>
      <c r="S1611">
        <v>83</v>
      </c>
      <c r="T1611">
        <v>49</v>
      </c>
      <c r="U1611">
        <v>0.28499999999999998</v>
      </c>
      <c r="V1611">
        <v>0.38600000000000001</v>
      </c>
      <c r="W1611">
        <v>0.505</v>
      </c>
      <c r="X1611">
        <v>0.89100000000000001</v>
      </c>
      <c r="Y1611">
        <v>131</v>
      </c>
      <c r="Z1611">
        <v>266</v>
      </c>
      <c r="AA1611">
        <v>13</v>
      </c>
      <c r="AB1611">
        <v>4</v>
      </c>
      <c r="AC1611">
        <v>4</v>
      </c>
      <c r="AE1611">
        <v>7</v>
      </c>
      <c r="AF1611">
        <v>5.0999999999999996</v>
      </c>
      <c r="AG1611" s="1">
        <v>3.3</v>
      </c>
      <c r="AH1611">
        <v>4.5</v>
      </c>
      <c r="AI1611">
        <v>1.2</v>
      </c>
      <c r="AJ1611">
        <v>22</v>
      </c>
      <c r="AK1611">
        <v>0</v>
      </c>
      <c r="AL1611">
        <v>-1</v>
      </c>
      <c r="AM1611">
        <v>-1</v>
      </c>
      <c r="AN1611">
        <v>6</v>
      </c>
      <c r="AO1611" t="s">
        <v>283</v>
      </c>
      <c r="AP1611">
        <f>COUNTIFS(MVPs!$A$7:$A$217, 'All B'!C1611, MVPs!$C$7:$C$217, 'All B'!B1611)</f>
        <v>0</v>
      </c>
      <c r="AQ1611">
        <f t="shared" si="125"/>
        <v>1</v>
      </c>
      <c r="AR1611">
        <f t="shared" si="126"/>
        <v>0</v>
      </c>
      <c r="AS1611">
        <f t="shared" si="127"/>
        <v>0</v>
      </c>
      <c r="AT1611">
        <f t="shared" si="128"/>
        <v>0</v>
      </c>
      <c r="AU1611">
        <f t="shared" si="129"/>
        <v>0</v>
      </c>
    </row>
    <row r="1612" spans="1:47" x14ac:dyDescent="0.45">
      <c r="A1612">
        <v>1607</v>
      </c>
      <c r="B1612" t="s">
        <v>220</v>
      </c>
      <c r="C1612">
        <v>1955</v>
      </c>
      <c r="D1612">
        <v>27</v>
      </c>
      <c r="E1612" t="s">
        <v>31</v>
      </c>
      <c r="F1612" t="s">
        <v>13</v>
      </c>
      <c r="G1612">
        <v>154</v>
      </c>
      <c r="H1612">
        <v>709</v>
      </c>
      <c r="I1612">
        <v>636</v>
      </c>
      <c r="J1612">
        <v>100</v>
      </c>
      <c r="K1612">
        <v>198</v>
      </c>
      <c r="L1612">
        <v>157</v>
      </c>
      <c r="M1612">
        <v>28</v>
      </c>
      <c r="N1612">
        <v>7</v>
      </c>
      <c r="O1612">
        <v>6</v>
      </c>
      <c r="P1612">
        <v>59</v>
      </c>
      <c r="Q1612">
        <v>7</v>
      </c>
      <c r="R1612">
        <v>9</v>
      </c>
      <c r="S1612">
        <v>38</v>
      </c>
      <c r="T1612">
        <v>15</v>
      </c>
      <c r="U1612">
        <v>0.311</v>
      </c>
      <c r="V1612">
        <v>0.36399999999999999</v>
      </c>
      <c r="W1612">
        <v>0.40600000000000003</v>
      </c>
      <c r="X1612">
        <v>0.77</v>
      </c>
      <c r="Y1612">
        <v>106</v>
      </c>
      <c r="Z1612">
        <v>258</v>
      </c>
      <c r="AA1612">
        <v>8</v>
      </c>
      <c r="AB1612">
        <v>17</v>
      </c>
      <c r="AC1612">
        <v>14</v>
      </c>
      <c r="AD1612">
        <v>4</v>
      </c>
      <c r="AE1612">
        <v>1</v>
      </c>
      <c r="AF1612">
        <v>5.0999999999999996</v>
      </c>
      <c r="AG1612" s="1">
        <v>3</v>
      </c>
      <c r="AH1612">
        <v>3.8</v>
      </c>
      <c r="AI1612">
        <v>1.9</v>
      </c>
      <c r="AJ1612">
        <v>9</v>
      </c>
      <c r="AK1612">
        <v>1</v>
      </c>
      <c r="AL1612">
        <v>1</v>
      </c>
      <c r="AM1612">
        <v>2</v>
      </c>
      <c r="AN1612">
        <v>12</v>
      </c>
      <c r="AO1612" t="s">
        <v>298</v>
      </c>
      <c r="AP1612">
        <f>COUNTIFS(MVPs!$A$7:$A$217, 'All B'!C1612, MVPs!$C$7:$C$217, 'All B'!B1612)</f>
        <v>0</v>
      </c>
      <c r="AQ1612">
        <f t="shared" si="125"/>
        <v>0</v>
      </c>
      <c r="AR1612">
        <f t="shared" si="126"/>
        <v>0</v>
      </c>
      <c r="AS1612">
        <f t="shared" si="127"/>
        <v>0</v>
      </c>
      <c r="AT1612">
        <f t="shared" si="128"/>
        <v>0</v>
      </c>
      <c r="AU1612">
        <f t="shared" si="129"/>
        <v>0</v>
      </c>
    </row>
    <row r="1613" spans="1:47" x14ac:dyDescent="0.45">
      <c r="A1613">
        <v>1608</v>
      </c>
      <c r="B1613" t="s">
        <v>444</v>
      </c>
      <c r="C1613">
        <v>2016</v>
      </c>
      <c r="D1613">
        <v>22</v>
      </c>
      <c r="E1613" t="s">
        <v>235</v>
      </c>
      <c r="F1613" t="s">
        <v>13</v>
      </c>
      <c r="G1613">
        <v>158</v>
      </c>
      <c r="H1613">
        <v>684</v>
      </c>
      <c r="I1613">
        <v>604</v>
      </c>
      <c r="J1613">
        <v>99</v>
      </c>
      <c r="K1613">
        <v>182</v>
      </c>
      <c r="L1613">
        <v>134</v>
      </c>
      <c r="M1613">
        <v>30</v>
      </c>
      <c r="N1613">
        <v>3</v>
      </c>
      <c r="O1613">
        <v>15</v>
      </c>
      <c r="P1613">
        <v>78</v>
      </c>
      <c r="Q1613">
        <v>19</v>
      </c>
      <c r="R1613">
        <v>5</v>
      </c>
      <c r="S1613">
        <v>57</v>
      </c>
      <c r="T1613">
        <v>88</v>
      </c>
      <c r="U1613">
        <v>0.30099999999999999</v>
      </c>
      <c r="V1613">
        <v>0.35799999999999998</v>
      </c>
      <c r="W1613">
        <v>0.435</v>
      </c>
      <c r="X1613">
        <v>0.79400000000000004</v>
      </c>
      <c r="Y1613">
        <v>106</v>
      </c>
      <c r="Z1613">
        <v>263</v>
      </c>
      <c r="AA1613">
        <v>18</v>
      </c>
      <c r="AB1613">
        <v>5</v>
      </c>
      <c r="AC1613">
        <v>3</v>
      </c>
      <c r="AD1613">
        <v>15</v>
      </c>
      <c r="AE1613">
        <v>3</v>
      </c>
      <c r="AF1613">
        <v>5.0999999999999996</v>
      </c>
      <c r="AG1613" s="1">
        <v>2.8</v>
      </c>
      <c r="AH1613">
        <v>4.2</v>
      </c>
      <c r="AI1613">
        <v>1.9</v>
      </c>
      <c r="AJ1613">
        <v>8</v>
      </c>
      <c r="AK1613">
        <v>-1</v>
      </c>
      <c r="AL1613">
        <v>1</v>
      </c>
      <c r="AM1613">
        <v>0</v>
      </c>
      <c r="AN1613">
        <v>9</v>
      </c>
      <c r="AO1613" t="s">
        <v>285</v>
      </c>
      <c r="AP1613">
        <f>COUNTIFS(MVPs!$A$7:$A$217, 'All B'!C1613, MVPs!$C$7:$C$217, 'All B'!B1613)</f>
        <v>0</v>
      </c>
      <c r="AQ1613">
        <f t="shared" si="125"/>
        <v>0</v>
      </c>
      <c r="AR1613">
        <f t="shared" si="126"/>
        <v>0</v>
      </c>
      <c r="AS1613">
        <f t="shared" si="127"/>
        <v>0</v>
      </c>
      <c r="AT1613">
        <f t="shared" si="128"/>
        <v>0</v>
      </c>
      <c r="AU1613">
        <f t="shared" si="129"/>
        <v>0</v>
      </c>
    </row>
    <row r="1614" spans="1:47" x14ac:dyDescent="0.45">
      <c r="A1614">
        <v>1609</v>
      </c>
      <c r="B1614" t="s">
        <v>681</v>
      </c>
      <c r="C1614">
        <v>1955</v>
      </c>
      <c r="D1614">
        <v>27</v>
      </c>
      <c r="E1614" t="s">
        <v>22</v>
      </c>
      <c r="F1614" t="s">
        <v>13</v>
      </c>
      <c r="G1614">
        <v>141</v>
      </c>
      <c r="H1614">
        <v>615</v>
      </c>
      <c r="I1614">
        <v>533</v>
      </c>
      <c r="J1614">
        <v>79</v>
      </c>
      <c r="K1614">
        <v>152</v>
      </c>
      <c r="L1614">
        <v>121</v>
      </c>
      <c r="M1614">
        <v>10</v>
      </c>
      <c r="N1614">
        <v>8</v>
      </c>
      <c r="O1614">
        <v>13</v>
      </c>
      <c r="P1614">
        <v>53</v>
      </c>
      <c r="Q1614">
        <v>6</v>
      </c>
      <c r="R1614">
        <v>4</v>
      </c>
      <c r="S1614">
        <v>65</v>
      </c>
      <c r="T1614">
        <v>77</v>
      </c>
      <c r="U1614">
        <v>0.28499999999999998</v>
      </c>
      <c r="V1614">
        <v>0.36099999999999999</v>
      </c>
      <c r="W1614">
        <v>0.40699999999999997</v>
      </c>
      <c r="X1614">
        <v>0.76800000000000002</v>
      </c>
      <c r="Y1614">
        <v>108</v>
      </c>
      <c r="Z1614">
        <v>217</v>
      </c>
      <c r="AA1614">
        <v>6</v>
      </c>
      <c r="AB1614">
        <v>2</v>
      </c>
      <c r="AC1614">
        <v>8</v>
      </c>
      <c r="AD1614">
        <v>7</v>
      </c>
      <c r="AE1614">
        <v>2</v>
      </c>
      <c r="AF1614">
        <v>5.0999999999999996</v>
      </c>
      <c r="AG1614" s="1">
        <v>3.2</v>
      </c>
      <c r="AH1614">
        <v>3.5</v>
      </c>
      <c r="AI1614">
        <v>2.1</v>
      </c>
      <c r="AJ1614">
        <v>8</v>
      </c>
      <c r="AK1614">
        <v>2</v>
      </c>
      <c r="AL1614">
        <v>1</v>
      </c>
      <c r="AM1614">
        <v>3</v>
      </c>
      <c r="AN1614">
        <v>15</v>
      </c>
      <c r="AO1614" t="s">
        <v>1003</v>
      </c>
      <c r="AP1614">
        <f>COUNTIFS(MVPs!$A$7:$A$217, 'All B'!C1614, MVPs!$C$7:$C$217, 'All B'!B1614)</f>
        <v>0</v>
      </c>
      <c r="AQ1614">
        <f t="shared" si="125"/>
        <v>2</v>
      </c>
      <c r="AR1614">
        <f t="shared" si="126"/>
        <v>0</v>
      </c>
      <c r="AS1614">
        <f t="shared" si="127"/>
        <v>0</v>
      </c>
      <c r="AT1614">
        <f t="shared" si="128"/>
        <v>0</v>
      </c>
      <c r="AU1614">
        <f t="shared" si="129"/>
        <v>0</v>
      </c>
    </row>
    <row r="1615" spans="1:47" x14ac:dyDescent="0.45">
      <c r="A1615">
        <v>1610</v>
      </c>
      <c r="B1615" t="s">
        <v>712</v>
      </c>
      <c r="C1615">
        <v>2007</v>
      </c>
      <c r="D1615">
        <v>29</v>
      </c>
      <c r="E1615" t="s">
        <v>28</v>
      </c>
      <c r="F1615" t="s">
        <v>17</v>
      </c>
      <c r="G1615">
        <v>161</v>
      </c>
      <c r="H1615">
        <v>684</v>
      </c>
      <c r="I1615">
        <v>612</v>
      </c>
      <c r="J1615">
        <v>105</v>
      </c>
      <c r="K1615">
        <v>189</v>
      </c>
      <c r="L1615">
        <v>117</v>
      </c>
      <c r="M1615">
        <v>45</v>
      </c>
      <c r="N1615">
        <v>0</v>
      </c>
      <c r="O1615">
        <v>27</v>
      </c>
      <c r="P1615">
        <v>89</v>
      </c>
      <c r="Q1615">
        <v>6</v>
      </c>
      <c r="R1615">
        <v>3</v>
      </c>
      <c r="S1615">
        <v>47</v>
      </c>
      <c r="T1615">
        <v>119</v>
      </c>
      <c r="U1615">
        <v>0.309</v>
      </c>
      <c r="V1615">
        <v>0.374</v>
      </c>
      <c r="W1615">
        <v>0.51500000000000001</v>
      </c>
      <c r="X1615">
        <v>0.88900000000000001</v>
      </c>
      <c r="Y1615">
        <v>124</v>
      </c>
      <c r="Z1615">
        <v>315</v>
      </c>
      <c r="AA1615">
        <v>18</v>
      </c>
      <c r="AB1615">
        <v>19</v>
      </c>
      <c r="AC1615">
        <v>2</v>
      </c>
      <c r="AD1615">
        <v>4</v>
      </c>
      <c r="AE1615">
        <v>3</v>
      </c>
      <c r="AF1615">
        <v>5.0999999999999996</v>
      </c>
      <c r="AG1615" s="1">
        <v>3.1</v>
      </c>
      <c r="AH1615">
        <v>4.7</v>
      </c>
      <c r="AI1615">
        <v>0.7</v>
      </c>
      <c r="AJ1615">
        <v>25</v>
      </c>
      <c r="AK1615">
        <v>-2</v>
      </c>
      <c r="AL1615">
        <v>2</v>
      </c>
      <c r="AM1615">
        <v>0</v>
      </c>
      <c r="AN1615">
        <v>4</v>
      </c>
      <c r="AO1615" t="s">
        <v>282</v>
      </c>
      <c r="AP1615">
        <f>COUNTIFS(MVPs!$A$7:$A$217, 'All B'!C1615, MVPs!$C$7:$C$217, 'All B'!B1615)</f>
        <v>0</v>
      </c>
      <c r="AQ1615">
        <f t="shared" si="125"/>
        <v>2</v>
      </c>
      <c r="AR1615">
        <f t="shared" si="126"/>
        <v>1</v>
      </c>
      <c r="AS1615">
        <f t="shared" si="127"/>
        <v>0</v>
      </c>
      <c r="AT1615">
        <f t="shared" si="128"/>
        <v>0</v>
      </c>
      <c r="AU1615">
        <f t="shared" si="129"/>
        <v>0</v>
      </c>
    </row>
    <row r="1616" spans="1:47" x14ac:dyDescent="0.45">
      <c r="A1616">
        <v>1611</v>
      </c>
      <c r="B1616" t="s">
        <v>427</v>
      </c>
      <c r="C1616">
        <v>1992</v>
      </c>
      <c r="D1616">
        <v>37</v>
      </c>
      <c r="E1616" t="s">
        <v>25</v>
      </c>
      <c r="F1616" t="s">
        <v>17</v>
      </c>
      <c r="G1616">
        <v>132</v>
      </c>
      <c r="H1616">
        <v>590</v>
      </c>
      <c r="I1616">
        <v>518</v>
      </c>
      <c r="J1616">
        <v>73</v>
      </c>
      <c r="K1616">
        <v>153</v>
      </c>
      <c r="L1616">
        <v>131</v>
      </c>
      <c r="M1616">
        <v>20</v>
      </c>
      <c r="N1616">
        <v>2</v>
      </c>
      <c r="O1616">
        <v>0</v>
      </c>
      <c r="P1616">
        <v>31</v>
      </c>
      <c r="Q1616">
        <v>43</v>
      </c>
      <c r="R1616">
        <v>9</v>
      </c>
      <c r="S1616">
        <v>59</v>
      </c>
      <c r="T1616">
        <v>34</v>
      </c>
      <c r="U1616">
        <v>0.29499999999999998</v>
      </c>
      <c r="V1616">
        <v>0.36699999999999999</v>
      </c>
      <c r="W1616">
        <v>0.34200000000000003</v>
      </c>
      <c r="X1616">
        <v>0.70799999999999996</v>
      </c>
      <c r="Y1616">
        <v>105</v>
      </c>
      <c r="Z1616">
        <v>177</v>
      </c>
      <c r="AA1616">
        <v>11</v>
      </c>
      <c r="AB1616">
        <v>0</v>
      </c>
      <c r="AC1616">
        <v>12</v>
      </c>
      <c r="AD1616">
        <v>1</v>
      </c>
      <c r="AE1616">
        <v>4</v>
      </c>
      <c r="AF1616">
        <v>5.0999999999999996</v>
      </c>
      <c r="AG1616" s="1">
        <v>3.4</v>
      </c>
      <c r="AH1616">
        <v>3.5</v>
      </c>
      <c r="AI1616">
        <v>2.5</v>
      </c>
      <c r="AJ1616">
        <v>4</v>
      </c>
      <c r="AK1616">
        <v>2</v>
      </c>
      <c r="AL1616">
        <v>4</v>
      </c>
      <c r="AM1616">
        <v>5</v>
      </c>
      <c r="AN1616">
        <v>13</v>
      </c>
      <c r="AO1616" t="s">
        <v>289</v>
      </c>
      <c r="AP1616">
        <f>COUNTIFS(MVPs!$A$7:$A$217, 'All B'!C1616, MVPs!$C$7:$C$217, 'All B'!B1616)</f>
        <v>0</v>
      </c>
      <c r="AQ1616">
        <f t="shared" si="125"/>
        <v>0</v>
      </c>
      <c r="AR1616">
        <f t="shared" si="126"/>
        <v>0</v>
      </c>
      <c r="AS1616">
        <f t="shared" si="127"/>
        <v>0</v>
      </c>
      <c r="AT1616">
        <f t="shared" si="128"/>
        <v>0</v>
      </c>
      <c r="AU1616">
        <f t="shared" si="129"/>
        <v>0</v>
      </c>
    </row>
    <row r="1617" spans="1:47" x14ac:dyDescent="0.45">
      <c r="A1617">
        <v>1612</v>
      </c>
      <c r="B1617" t="s">
        <v>570</v>
      </c>
      <c r="C1617">
        <v>1967</v>
      </c>
      <c r="D1617">
        <v>23</v>
      </c>
      <c r="E1617" t="s">
        <v>46</v>
      </c>
      <c r="F1617" t="s">
        <v>17</v>
      </c>
      <c r="G1617">
        <v>149</v>
      </c>
      <c r="H1617">
        <v>621</v>
      </c>
      <c r="I1617">
        <v>546</v>
      </c>
      <c r="J1617">
        <v>71</v>
      </c>
      <c r="K1617">
        <v>182</v>
      </c>
      <c r="L1617">
        <v>127</v>
      </c>
      <c r="M1617">
        <v>44</v>
      </c>
      <c r="N1617">
        <v>1</v>
      </c>
      <c r="O1617">
        <v>10</v>
      </c>
      <c r="P1617">
        <v>74</v>
      </c>
      <c r="Q1617">
        <v>0</v>
      </c>
      <c r="R1617">
        <v>4</v>
      </c>
      <c r="S1617">
        <v>60</v>
      </c>
      <c r="T1617">
        <v>47</v>
      </c>
      <c r="U1617">
        <v>0.33300000000000002</v>
      </c>
      <c r="V1617">
        <v>0.39800000000000002</v>
      </c>
      <c r="W1617">
        <v>0.47299999999999998</v>
      </c>
      <c r="X1617">
        <v>0.871</v>
      </c>
      <c r="Y1617">
        <v>153</v>
      </c>
      <c r="Z1617">
        <v>258</v>
      </c>
      <c r="AA1617">
        <v>15</v>
      </c>
      <c r="AB1617">
        <v>3</v>
      </c>
      <c r="AC1617">
        <v>6</v>
      </c>
      <c r="AD1617">
        <v>6</v>
      </c>
      <c r="AE1617">
        <v>21</v>
      </c>
      <c r="AF1617">
        <v>5.0999999999999996</v>
      </c>
      <c r="AG1617" s="1">
        <v>2.8</v>
      </c>
      <c r="AH1617">
        <v>5.2</v>
      </c>
      <c r="AI1617">
        <v>-0.9</v>
      </c>
      <c r="AJ1617">
        <v>32</v>
      </c>
      <c r="AK1617">
        <v>0</v>
      </c>
      <c r="AL1617">
        <v>0</v>
      </c>
      <c r="AM1617">
        <v>0</v>
      </c>
      <c r="AN1617">
        <v>-3</v>
      </c>
      <c r="AO1617" t="s">
        <v>296</v>
      </c>
      <c r="AP1617">
        <f>COUNTIFS(MVPs!$A$7:$A$217, 'All B'!C1617, MVPs!$C$7:$C$217, 'All B'!B1617)</f>
        <v>0</v>
      </c>
      <c r="AQ1617">
        <f t="shared" si="125"/>
        <v>1</v>
      </c>
      <c r="AR1617">
        <f t="shared" si="126"/>
        <v>0</v>
      </c>
      <c r="AS1617">
        <f t="shared" si="127"/>
        <v>0</v>
      </c>
      <c r="AT1617">
        <f t="shared" si="128"/>
        <v>0</v>
      </c>
      <c r="AU1617">
        <f t="shared" si="129"/>
        <v>0</v>
      </c>
    </row>
    <row r="1618" spans="1:47" x14ac:dyDescent="0.45">
      <c r="A1618">
        <v>1613</v>
      </c>
      <c r="B1618" t="s">
        <v>18</v>
      </c>
      <c r="C1618">
        <v>2019</v>
      </c>
      <c r="D1618">
        <v>21</v>
      </c>
      <c r="E1618" t="s">
        <v>19</v>
      </c>
      <c r="F1618" t="s">
        <v>17</v>
      </c>
      <c r="G1618">
        <v>156</v>
      </c>
      <c r="H1618">
        <v>715</v>
      </c>
      <c r="I1618">
        <v>626</v>
      </c>
      <c r="J1618">
        <v>127</v>
      </c>
      <c r="K1618">
        <v>175</v>
      </c>
      <c r="L1618">
        <v>110</v>
      </c>
      <c r="M1618">
        <v>22</v>
      </c>
      <c r="N1618">
        <v>2</v>
      </c>
      <c r="O1618">
        <v>41</v>
      </c>
      <c r="P1618">
        <v>101</v>
      </c>
      <c r="Q1618">
        <v>37</v>
      </c>
      <c r="R1618">
        <v>9</v>
      </c>
      <c r="S1618">
        <v>76</v>
      </c>
      <c r="T1618">
        <v>188</v>
      </c>
      <c r="U1618">
        <v>0.28000000000000003</v>
      </c>
      <c r="V1618">
        <v>0.36499999999999999</v>
      </c>
      <c r="W1618">
        <v>0.51800000000000002</v>
      </c>
      <c r="X1618">
        <v>0.88300000000000001</v>
      </c>
      <c r="Y1618">
        <v>121</v>
      </c>
      <c r="Z1618">
        <v>324</v>
      </c>
      <c r="AA1618">
        <v>8</v>
      </c>
      <c r="AB1618">
        <v>9</v>
      </c>
      <c r="AC1618">
        <v>0</v>
      </c>
      <c r="AD1618">
        <v>1</v>
      </c>
      <c r="AE1618">
        <v>4</v>
      </c>
      <c r="AF1618">
        <v>5.0999999999999996</v>
      </c>
      <c r="AG1618" s="1">
        <v>3</v>
      </c>
      <c r="AH1618">
        <v>4.7</v>
      </c>
      <c r="AI1618">
        <v>0.4</v>
      </c>
      <c r="AJ1618">
        <v>23</v>
      </c>
      <c r="AK1618">
        <v>0</v>
      </c>
      <c r="AL1618">
        <v>5</v>
      </c>
      <c r="AM1618">
        <v>5</v>
      </c>
      <c r="AN1618">
        <v>6</v>
      </c>
      <c r="AO1618" t="s">
        <v>552</v>
      </c>
      <c r="AP1618">
        <f>COUNTIFS(MVPs!$A$7:$A$217, 'All B'!C1618, MVPs!$C$7:$C$217, 'All B'!B1618)</f>
        <v>0</v>
      </c>
      <c r="AQ1618">
        <f t="shared" si="125"/>
        <v>1</v>
      </c>
      <c r="AR1618">
        <f t="shared" si="126"/>
        <v>0</v>
      </c>
      <c r="AS1618">
        <f t="shared" si="127"/>
        <v>0</v>
      </c>
      <c r="AT1618">
        <f t="shared" si="128"/>
        <v>0</v>
      </c>
      <c r="AU1618">
        <f t="shared" si="129"/>
        <v>0</v>
      </c>
    </row>
    <row r="1619" spans="1:47" x14ac:dyDescent="0.45">
      <c r="A1619">
        <v>1614</v>
      </c>
      <c r="B1619" t="s">
        <v>1004</v>
      </c>
      <c r="C1619">
        <v>2011</v>
      </c>
      <c r="D1619">
        <v>24</v>
      </c>
      <c r="E1619" t="s">
        <v>59</v>
      </c>
      <c r="F1619" t="s">
        <v>13</v>
      </c>
      <c r="G1619">
        <v>141</v>
      </c>
      <c r="H1619">
        <v>551</v>
      </c>
      <c r="I1619">
        <v>464</v>
      </c>
      <c r="J1619">
        <v>63</v>
      </c>
      <c r="K1619">
        <v>137</v>
      </c>
      <c r="L1619">
        <v>81</v>
      </c>
      <c r="M1619">
        <v>33</v>
      </c>
      <c r="N1619">
        <v>4</v>
      </c>
      <c r="O1619">
        <v>19</v>
      </c>
      <c r="P1619">
        <v>82</v>
      </c>
      <c r="Q1619">
        <v>3</v>
      </c>
      <c r="R1619">
        <v>1</v>
      </c>
      <c r="S1619">
        <v>73</v>
      </c>
      <c r="T1619">
        <v>131</v>
      </c>
      <c r="U1619">
        <v>0.29499999999999998</v>
      </c>
      <c r="V1619">
        <v>0.38900000000000001</v>
      </c>
      <c r="W1619">
        <v>0.50600000000000001</v>
      </c>
      <c r="X1619">
        <v>0.89500000000000002</v>
      </c>
      <c r="Y1619">
        <v>142</v>
      </c>
      <c r="Z1619">
        <v>235</v>
      </c>
      <c r="AA1619">
        <v>8</v>
      </c>
      <c r="AB1619">
        <v>3</v>
      </c>
      <c r="AC1619">
        <v>3</v>
      </c>
      <c r="AD1619">
        <v>8</v>
      </c>
      <c r="AE1619">
        <v>9</v>
      </c>
      <c r="AF1619">
        <v>5.0999999999999996</v>
      </c>
      <c r="AG1619" s="1">
        <v>3.1</v>
      </c>
      <c r="AH1619">
        <v>5.5</v>
      </c>
      <c r="AI1619">
        <v>0.6</v>
      </c>
      <c r="AJ1619">
        <v>26</v>
      </c>
      <c r="AK1619">
        <v>0</v>
      </c>
      <c r="AL1619">
        <v>-2</v>
      </c>
      <c r="AM1619">
        <v>-1</v>
      </c>
      <c r="AN1619">
        <v>-3</v>
      </c>
      <c r="AO1619" t="s">
        <v>1005</v>
      </c>
      <c r="AP1619">
        <f>COUNTIFS(MVPs!$A$7:$A$217, 'All B'!C1619, MVPs!$C$7:$C$217, 'All B'!B1619)</f>
        <v>0</v>
      </c>
      <c r="AQ1619">
        <f t="shared" si="125"/>
        <v>1</v>
      </c>
      <c r="AR1619">
        <f t="shared" si="126"/>
        <v>0</v>
      </c>
      <c r="AS1619">
        <f t="shared" si="127"/>
        <v>0</v>
      </c>
      <c r="AT1619">
        <f t="shared" si="128"/>
        <v>0</v>
      </c>
      <c r="AU1619">
        <f t="shared" si="129"/>
        <v>0</v>
      </c>
    </row>
    <row r="1620" spans="1:47" x14ac:dyDescent="0.45">
      <c r="A1620">
        <v>1615</v>
      </c>
      <c r="B1620" t="s">
        <v>297</v>
      </c>
      <c r="C1620">
        <v>1999</v>
      </c>
      <c r="D1620">
        <v>33</v>
      </c>
      <c r="E1620" t="s">
        <v>46</v>
      </c>
      <c r="F1620" t="s">
        <v>17</v>
      </c>
      <c r="G1620">
        <v>160</v>
      </c>
      <c r="H1620">
        <v>749</v>
      </c>
      <c r="I1620">
        <v>639</v>
      </c>
      <c r="J1620">
        <v>123</v>
      </c>
      <c r="K1620">
        <v>188</v>
      </c>
      <c r="L1620">
        <v>116</v>
      </c>
      <c r="M1620">
        <v>56</v>
      </c>
      <c r="N1620">
        <v>0</v>
      </c>
      <c r="O1620">
        <v>16</v>
      </c>
      <c r="P1620">
        <v>73</v>
      </c>
      <c r="Q1620">
        <v>28</v>
      </c>
      <c r="R1620">
        <v>14</v>
      </c>
      <c r="S1620">
        <v>88</v>
      </c>
      <c r="T1620">
        <v>107</v>
      </c>
      <c r="U1620">
        <v>0.29399999999999998</v>
      </c>
      <c r="V1620">
        <v>0.38600000000000001</v>
      </c>
      <c r="W1620">
        <v>0.45700000000000002</v>
      </c>
      <c r="X1620">
        <v>0.84299999999999997</v>
      </c>
      <c r="Y1620">
        <v>114</v>
      </c>
      <c r="Z1620">
        <v>292</v>
      </c>
      <c r="AA1620">
        <v>5</v>
      </c>
      <c r="AB1620">
        <v>11</v>
      </c>
      <c r="AC1620">
        <v>5</v>
      </c>
      <c r="AD1620">
        <v>6</v>
      </c>
      <c r="AE1620">
        <v>9</v>
      </c>
      <c r="AF1620">
        <v>5.0999999999999996</v>
      </c>
      <c r="AG1620" s="1">
        <v>3</v>
      </c>
      <c r="AH1620">
        <v>4.5</v>
      </c>
      <c r="AI1620">
        <v>1</v>
      </c>
      <c r="AJ1620">
        <v>19</v>
      </c>
      <c r="AK1620">
        <v>2</v>
      </c>
      <c r="AL1620">
        <v>2</v>
      </c>
      <c r="AM1620">
        <v>4</v>
      </c>
      <c r="AN1620">
        <v>7</v>
      </c>
      <c r="AO1620" t="s">
        <v>1006</v>
      </c>
      <c r="AP1620">
        <f>COUNTIFS(MVPs!$A$7:$A$217, 'All B'!C1620, MVPs!$C$7:$C$217, 'All B'!B1620)</f>
        <v>0</v>
      </c>
      <c r="AQ1620">
        <f t="shared" si="125"/>
        <v>2</v>
      </c>
      <c r="AR1620">
        <f t="shared" si="126"/>
        <v>0</v>
      </c>
      <c r="AS1620">
        <f t="shared" si="127"/>
        <v>0</v>
      </c>
      <c r="AT1620">
        <f t="shared" si="128"/>
        <v>0</v>
      </c>
      <c r="AU1620">
        <f t="shared" si="129"/>
        <v>0</v>
      </c>
    </row>
    <row r="1621" spans="1:47" x14ac:dyDescent="0.45">
      <c r="A1621">
        <v>1616</v>
      </c>
      <c r="B1621" t="s">
        <v>1007</v>
      </c>
      <c r="C1621">
        <v>1988</v>
      </c>
      <c r="D1621">
        <v>25</v>
      </c>
      <c r="E1621" t="s">
        <v>62</v>
      </c>
      <c r="F1621" t="s">
        <v>17</v>
      </c>
      <c r="G1621">
        <v>159</v>
      </c>
      <c r="H1621">
        <v>681</v>
      </c>
      <c r="I1621">
        <v>584</v>
      </c>
      <c r="J1621">
        <v>87</v>
      </c>
      <c r="K1621">
        <v>160</v>
      </c>
      <c r="L1621">
        <v>97</v>
      </c>
      <c r="M1621">
        <v>32</v>
      </c>
      <c r="N1621">
        <v>7</v>
      </c>
      <c r="O1621">
        <v>24</v>
      </c>
      <c r="P1621">
        <v>100</v>
      </c>
      <c r="Q1621">
        <v>3</v>
      </c>
      <c r="R1621">
        <v>5</v>
      </c>
      <c r="S1621">
        <v>85</v>
      </c>
      <c r="T1621">
        <v>82</v>
      </c>
      <c r="U1621">
        <v>0.27400000000000002</v>
      </c>
      <c r="V1621">
        <v>0.36599999999999999</v>
      </c>
      <c r="W1621">
        <v>0.47599999999999998</v>
      </c>
      <c r="X1621">
        <v>0.84199999999999997</v>
      </c>
      <c r="Y1621">
        <v>143</v>
      </c>
      <c r="Z1621">
        <v>278</v>
      </c>
      <c r="AA1621">
        <v>4</v>
      </c>
      <c r="AB1621">
        <v>4</v>
      </c>
      <c r="AC1621">
        <v>0</v>
      </c>
      <c r="AD1621">
        <v>8</v>
      </c>
      <c r="AE1621">
        <v>19</v>
      </c>
      <c r="AF1621">
        <v>5.0999999999999996</v>
      </c>
      <c r="AG1621" s="1">
        <v>2.7</v>
      </c>
      <c r="AH1621">
        <v>5.3</v>
      </c>
      <c r="AI1621">
        <v>0</v>
      </c>
      <c r="AJ1621">
        <v>27</v>
      </c>
      <c r="AK1621">
        <v>1</v>
      </c>
      <c r="AL1621">
        <v>-4</v>
      </c>
      <c r="AM1621">
        <v>-2</v>
      </c>
      <c r="AN1621">
        <v>-2</v>
      </c>
      <c r="AO1621" t="s">
        <v>293</v>
      </c>
      <c r="AP1621">
        <f>COUNTIFS(MVPs!$A$7:$A$217, 'All B'!C1621, MVPs!$C$7:$C$217, 'All B'!B1621)</f>
        <v>0</v>
      </c>
      <c r="AQ1621">
        <f t="shared" si="125"/>
        <v>2</v>
      </c>
      <c r="AR1621">
        <f t="shared" si="126"/>
        <v>1</v>
      </c>
      <c r="AS1621">
        <f t="shared" si="127"/>
        <v>0</v>
      </c>
      <c r="AT1621">
        <f t="shared" si="128"/>
        <v>0</v>
      </c>
      <c r="AU1621">
        <f t="shared" si="129"/>
        <v>0</v>
      </c>
    </row>
    <row r="1622" spans="1:47" x14ac:dyDescent="0.45">
      <c r="A1622">
        <v>1617</v>
      </c>
      <c r="B1622" t="s">
        <v>58</v>
      </c>
      <c r="C1622">
        <v>2009</v>
      </c>
      <c r="D1622">
        <v>26</v>
      </c>
      <c r="E1622" t="s">
        <v>59</v>
      </c>
      <c r="F1622" t="s">
        <v>13</v>
      </c>
      <c r="G1622">
        <v>160</v>
      </c>
      <c r="H1622">
        <v>685</v>
      </c>
      <c r="I1622">
        <v>611</v>
      </c>
      <c r="J1622">
        <v>96</v>
      </c>
      <c r="K1622">
        <v>198</v>
      </c>
      <c r="L1622">
        <v>130</v>
      </c>
      <c r="M1622">
        <v>34</v>
      </c>
      <c r="N1622">
        <v>0</v>
      </c>
      <c r="O1622">
        <v>34</v>
      </c>
      <c r="P1622">
        <v>103</v>
      </c>
      <c r="Q1622">
        <v>6</v>
      </c>
      <c r="R1622">
        <v>2</v>
      </c>
      <c r="S1622">
        <v>68</v>
      </c>
      <c r="T1622">
        <v>107</v>
      </c>
      <c r="U1622">
        <v>0.32400000000000001</v>
      </c>
      <c r="V1622">
        <v>0.39600000000000002</v>
      </c>
      <c r="W1622">
        <v>0.54700000000000004</v>
      </c>
      <c r="X1622">
        <v>0.94199999999999995</v>
      </c>
      <c r="Y1622">
        <v>144</v>
      </c>
      <c r="Z1622">
        <v>334</v>
      </c>
      <c r="AA1622">
        <v>22</v>
      </c>
      <c r="AB1622">
        <v>5</v>
      </c>
      <c r="AC1622">
        <v>0</v>
      </c>
      <c r="AD1622">
        <v>1</v>
      </c>
      <c r="AE1622">
        <v>14</v>
      </c>
      <c r="AF1622">
        <v>5.0999999999999996</v>
      </c>
      <c r="AG1622" s="1">
        <v>2.7</v>
      </c>
      <c r="AH1622">
        <v>5.2</v>
      </c>
      <c r="AI1622">
        <v>-0.9</v>
      </c>
      <c r="AJ1622">
        <v>40</v>
      </c>
      <c r="AK1622">
        <v>-2</v>
      </c>
      <c r="AL1622">
        <v>-2</v>
      </c>
      <c r="AM1622">
        <v>-4</v>
      </c>
      <c r="AN1622">
        <v>-1</v>
      </c>
      <c r="AO1622" t="s">
        <v>329</v>
      </c>
      <c r="AP1622">
        <f>COUNTIFS(MVPs!$A$7:$A$217, 'All B'!C1622, MVPs!$C$7:$C$217, 'All B'!B1622)</f>
        <v>0</v>
      </c>
      <c r="AQ1622">
        <f t="shared" si="125"/>
        <v>0</v>
      </c>
      <c r="AR1622">
        <f t="shared" si="126"/>
        <v>0</v>
      </c>
      <c r="AS1622">
        <f t="shared" si="127"/>
        <v>0</v>
      </c>
      <c r="AT1622">
        <f t="shared" si="128"/>
        <v>0</v>
      </c>
      <c r="AU1622">
        <f t="shared" si="129"/>
        <v>0</v>
      </c>
    </row>
    <row r="1623" spans="1:47" x14ac:dyDescent="0.45">
      <c r="A1623">
        <v>1618</v>
      </c>
      <c r="B1623" t="s">
        <v>506</v>
      </c>
      <c r="C1623">
        <v>1979</v>
      </c>
      <c r="D1623">
        <v>31</v>
      </c>
      <c r="E1623" t="s">
        <v>37</v>
      </c>
      <c r="F1623" t="s">
        <v>17</v>
      </c>
      <c r="G1623">
        <v>150</v>
      </c>
      <c r="H1623">
        <v>579</v>
      </c>
      <c r="I1623">
        <v>487</v>
      </c>
      <c r="J1623">
        <v>77</v>
      </c>
      <c r="K1623">
        <v>137</v>
      </c>
      <c r="L1623">
        <v>88</v>
      </c>
      <c r="M1623">
        <v>20</v>
      </c>
      <c r="N1623">
        <v>1</v>
      </c>
      <c r="O1623">
        <v>28</v>
      </c>
      <c r="P1623">
        <v>81</v>
      </c>
      <c r="Q1623">
        <v>3</v>
      </c>
      <c r="R1623">
        <v>3</v>
      </c>
      <c r="S1623">
        <v>86</v>
      </c>
      <c r="T1623">
        <v>85</v>
      </c>
      <c r="U1623">
        <v>0.28100000000000003</v>
      </c>
      <c r="V1623">
        <v>0.38900000000000001</v>
      </c>
      <c r="W1623">
        <v>0.499</v>
      </c>
      <c r="X1623">
        <v>0.88800000000000001</v>
      </c>
      <c r="Y1623">
        <v>142</v>
      </c>
      <c r="Z1623">
        <v>243</v>
      </c>
      <c r="AA1623">
        <v>11</v>
      </c>
      <c r="AB1623">
        <v>2</v>
      </c>
      <c r="AC1623">
        <v>0</v>
      </c>
      <c r="AD1623">
        <v>4</v>
      </c>
      <c r="AE1623">
        <v>8</v>
      </c>
      <c r="AF1623">
        <v>5.0999999999999996</v>
      </c>
      <c r="AG1623" s="1">
        <v>3.2</v>
      </c>
      <c r="AH1623">
        <v>5</v>
      </c>
      <c r="AI1623">
        <v>0.3</v>
      </c>
      <c r="AJ1623">
        <v>29</v>
      </c>
      <c r="AK1623">
        <v>0</v>
      </c>
      <c r="AL1623">
        <v>-2</v>
      </c>
      <c r="AM1623">
        <v>-3</v>
      </c>
      <c r="AN1623">
        <v>0</v>
      </c>
      <c r="AO1623" t="s">
        <v>305</v>
      </c>
      <c r="AP1623">
        <f>COUNTIFS(MVPs!$A$7:$A$217, 'All B'!C1623, MVPs!$C$7:$C$217, 'All B'!B1623)</f>
        <v>0</v>
      </c>
      <c r="AQ1623">
        <f t="shared" si="125"/>
        <v>0</v>
      </c>
      <c r="AR1623">
        <f t="shared" si="126"/>
        <v>0</v>
      </c>
      <c r="AS1623">
        <f t="shared" si="127"/>
        <v>0</v>
      </c>
      <c r="AT1623">
        <f t="shared" si="128"/>
        <v>0</v>
      </c>
      <c r="AU1623">
        <f t="shared" si="129"/>
        <v>0</v>
      </c>
    </row>
    <row r="1624" spans="1:47" x14ac:dyDescent="0.45">
      <c r="A1624">
        <v>1619</v>
      </c>
      <c r="B1624" t="s">
        <v>508</v>
      </c>
      <c r="C1624">
        <v>1975</v>
      </c>
      <c r="D1624">
        <v>23</v>
      </c>
      <c r="E1624" t="s">
        <v>40</v>
      </c>
      <c r="F1624" t="s">
        <v>13</v>
      </c>
      <c r="G1624">
        <v>128</v>
      </c>
      <c r="H1624">
        <v>470</v>
      </c>
      <c r="I1624">
        <v>412</v>
      </c>
      <c r="J1624">
        <v>61</v>
      </c>
      <c r="K1624">
        <v>113</v>
      </c>
      <c r="L1624">
        <v>70</v>
      </c>
      <c r="M1624">
        <v>24</v>
      </c>
      <c r="N1624">
        <v>6</v>
      </c>
      <c r="O1624">
        <v>13</v>
      </c>
      <c r="P1624">
        <v>56</v>
      </c>
      <c r="Q1624">
        <v>3</v>
      </c>
      <c r="R1624">
        <v>4</v>
      </c>
      <c r="S1624">
        <v>47</v>
      </c>
      <c r="T1624">
        <v>60</v>
      </c>
      <c r="U1624">
        <v>0.27400000000000002</v>
      </c>
      <c r="V1624">
        <v>0.35299999999999998</v>
      </c>
      <c r="W1624">
        <v>0.45600000000000002</v>
      </c>
      <c r="X1624">
        <v>0.80900000000000005</v>
      </c>
      <c r="Y1624">
        <v>120</v>
      </c>
      <c r="Z1624">
        <v>188</v>
      </c>
      <c r="AA1624">
        <v>10</v>
      </c>
      <c r="AB1624">
        <v>4</v>
      </c>
      <c r="AC1624">
        <v>5</v>
      </c>
      <c r="AD1624">
        <v>2</v>
      </c>
      <c r="AE1624">
        <v>3</v>
      </c>
      <c r="AF1624">
        <v>5.0999999999999996</v>
      </c>
      <c r="AG1624" s="1">
        <v>3.5</v>
      </c>
      <c r="AH1624">
        <v>2.5</v>
      </c>
      <c r="AI1624">
        <v>2.1</v>
      </c>
      <c r="AJ1624">
        <v>13</v>
      </c>
      <c r="AK1624">
        <v>0</v>
      </c>
      <c r="AL1624">
        <v>-1</v>
      </c>
      <c r="AM1624">
        <v>-1</v>
      </c>
      <c r="AN1624">
        <v>24</v>
      </c>
      <c r="AO1624" t="s">
        <v>1000</v>
      </c>
      <c r="AP1624">
        <f>COUNTIFS(MVPs!$A$7:$A$217, 'All B'!C1624, MVPs!$C$7:$C$217, 'All B'!B1624)</f>
        <v>0</v>
      </c>
      <c r="AQ1624">
        <f t="shared" si="125"/>
        <v>1</v>
      </c>
      <c r="AR1624">
        <f t="shared" si="126"/>
        <v>0</v>
      </c>
      <c r="AS1624">
        <f t="shared" si="127"/>
        <v>0</v>
      </c>
      <c r="AT1624">
        <f t="shared" si="128"/>
        <v>0</v>
      </c>
      <c r="AU1624">
        <f t="shared" si="129"/>
        <v>0</v>
      </c>
    </row>
    <row r="1625" spans="1:47" x14ac:dyDescent="0.45">
      <c r="A1625">
        <v>1620</v>
      </c>
      <c r="B1625" t="s">
        <v>1008</v>
      </c>
      <c r="C1625">
        <v>1987</v>
      </c>
      <c r="D1625">
        <v>25</v>
      </c>
      <c r="E1625" t="s">
        <v>55</v>
      </c>
      <c r="F1625" t="s">
        <v>13</v>
      </c>
      <c r="G1625">
        <v>146</v>
      </c>
      <c r="H1625">
        <v>642</v>
      </c>
      <c r="I1625">
        <v>578</v>
      </c>
      <c r="J1625">
        <v>90</v>
      </c>
      <c r="K1625">
        <v>186</v>
      </c>
      <c r="L1625">
        <v>144</v>
      </c>
      <c r="M1625">
        <v>29</v>
      </c>
      <c r="N1625">
        <v>8</v>
      </c>
      <c r="O1625">
        <v>5</v>
      </c>
      <c r="P1625">
        <v>67</v>
      </c>
      <c r="Q1625">
        <v>32</v>
      </c>
      <c r="R1625">
        <v>12</v>
      </c>
      <c r="S1625">
        <v>51</v>
      </c>
      <c r="T1625">
        <v>48</v>
      </c>
      <c r="U1625">
        <v>0.32200000000000001</v>
      </c>
      <c r="V1625">
        <v>0.379</v>
      </c>
      <c r="W1625">
        <v>0.42599999999999999</v>
      </c>
      <c r="X1625">
        <v>0.80500000000000005</v>
      </c>
      <c r="Y1625">
        <v>112</v>
      </c>
      <c r="Z1625">
        <v>246</v>
      </c>
      <c r="AA1625">
        <v>14</v>
      </c>
      <c r="AB1625">
        <v>5</v>
      </c>
      <c r="AC1625">
        <v>4</v>
      </c>
      <c r="AD1625">
        <v>4</v>
      </c>
      <c r="AE1625">
        <v>3</v>
      </c>
      <c r="AF1625">
        <v>5.0999999999999996</v>
      </c>
      <c r="AG1625" s="1">
        <v>3.1</v>
      </c>
      <c r="AH1625">
        <v>4.5</v>
      </c>
      <c r="AI1625">
        <v>1.5</v>
      </c>
      <c r="AJ1625">
        <v>13</v>
      </c>
      <c r="AK1625">
        <v>1</v>
      </c>
      <c r="AL1625">
        <v>3</v>
      </c>
      <c r="AM1625">
        <v>4</v>
      </c>
      <c r="AN1625">
        <v>6</v>
      </c>
      <c r="AO1625" t="s">
        <v>289</v>
      </c>
      <c r="AP1625">
        <f>COUNTIFS(MVPs!$A$7:$A$217, 'All B'!C1625, MVPs!$C$7:$C$217, 'All B'!B1625)</f>
        <v>0</v>
      </c>
      <c r="AQ1625">
        <f t="shared" si="125"/>
        <v>0</v>
      </c>
      <c r="AR1625">
        <f t="shared" si="126"/>
        <v>0</v>
      </c>
      <c r="AS1625">
        <f t="shared" si="127"/>
        <v>0</v>
      </c>
      <c r="AT1625">
        <f t="shared" si="128"/>
        <v>0</v>
      </c>
      <c r="AU1625">
        <f t="shared" si="129"/>
        <v>0</v>
      </c>
    </row>
    <row r="1626" spans="1:47" x14ac:dyDescent="0.45">
      <c r="A1626">
        <v>1621</v>
      </c>
      <c r="B1626" t="s">
        <v>769</v>
      </c>
      <c r="C1626">
        <v>1994</v>
      </c>
      <c r="D1626">
        <v>27</v>
      </c>
      <c r="E1626" t="s">
        <v>321</v>
      </c>
      <c r="F1626" t="s">
        <v>17</v>
      </c>
      <c r="G1626">
        <v>110</v>
      </c>
      <c r="H1626">
        <v>521</v>
      </c>
      <c r="I1626">
        <v>475</v>
      </c>
      <c r="J1626">
        <v>96</v>
      </c>
      <c r="K1626">
        <v>137</v>
      </c>
      <c r="L1626">
        <v>97</v>
      </c>
      <c r="M1626">
        <v>25</v>
      </c>
      <c r="N1626">
        <v>4</v>
      </c>
      <c r="O1626">
        <v>11</v>
      </c>
      <c r="P1626">
        <v>45</v>
      </c>
      <c r="Q1626">
        <v>36</v>
      </c>
      <c r="R1626">
        <v>6</v>
      </c>
      <c r="S1626">
        <v>41</v>
      </c>
      <c r="T1626">
        <v>66</v>
      </c>
      <c r="U1626">
        <v>0.28799999999999998</v>
      </c>
      <c r="V1626">
        <v>0.34399999999999997</v>
      </c>
      <c r="W1626">
        <v>0.42699999999999999</v>
      </c>
      <c r="X1626">
        <v>0.77100000000000002</v>
      </c>
      <c r="Y1626">
        <v>99</v>
      </c>
      <c r="Z1626">
        <v>203</v>
      </c>
      <c r="AA1626">
        <v>10</v>
      </c>
      <c r="AB1626">
        <v>1</v>
      </c>
      <c r="AC1626">
        <v>0</v>
      </c>
      <c r="AD1626">
        <v>4</v>
      </c>
      <c r="AE1626">
        <v>4</v>
      </c>
      <c r="AF1626">
        <v>5.0999999999999996</v>
      </c>
      <c r="AG1626" s="1">
        <v>3.6</v>
      </c>
      <c r="AH1626">
        <v>3.1</v>
      </c>
      <c r="AI1626">
        <v>2.2000000000000002</v>
      </c>
      <c r="AJ1626">
        <v>5</v>
      </c>
      <c r="AK1626">
        <v>1</v>
      </c>
      <c r="AL1626">
        <v>8</v>
      </c>
      <c r="AM1626">
        <v>10</v>
      </c>
      <c r="AN1626">
        <v>19</v>
      </c>
      <c r="AO1626" t="s">
        <v>282</v>
      </c>
      <c r="AP1626">
        <f>COUNTIFS(MVPs!$A$7:$A$217, 'All B'!C1626, MVPs!$C$7:$C$217, 'All B'!B1626)</f>
        <v>0</v>
      </c>
      <c r="AQ1626">
        <f t="shared" si="125"/>
        <v>2</v>
      </c>
      <c r="AR1626">
        <f t="shared" si="126"/>
        <v>0</v>
      </c>
      <c r="AS1626">
        <f t="shared" si="127"/>
        <v>0</v>
      </c>
      <c r="AT1626">
        <f t="shared" si="128"/>
        <v>0</v>
      </c>
      <c r="AU1626">
        <f t="shared" si="129"/>
        <v>0</v>
      </c>
    </row>
    <row r="1627" spans="1:47" x14ac:dyDescent="0.45">
      <c r="A1627">
        <v>1622</v>
      </c>
      <c r="B1627" t="s">
        <v>1009</v>
      </c>
      <c r="C1627">
        <v>1971</v>
      </c>
      <c r="D1627">
        <v>30</v>
      </c>
      <c r="E1627" t="s">
        <v>321</v>
      </c>
      <c r="F1627" t="s">
        <v>17</v>
      </c>
      <c r="G1627">
        <v>152</v>
      </c>
      <c r="H1627">
        <v>638</v>
      </c>
      <c r="I1627">
        <v>520</v>
      </c>
      <c r="J1627">
        <v>89</v>
      </c>
      <c r="K1627">
        <v>145</v>
      </c>
      <c r="L1627">
        <v>117</v>
      </c>
      <c r="M1627">
        <v>20</v>
      </c>
      <c r="N1627">
        <v>3</v>
      </c>
      <c r="O1627">
        <v>5</v>
      </c>
      <c r="P1627">
        <v>38</v>
      </c>
      <c r="Q1627">
        <v>5</v>
      </c>
      <c r="R1627">
        <v>7</v>
      </c>
      <c r="S1627">
        <v>58</v>
      </c>
      <c r="T1627">
        <v>41</v>
      </c>
      <c r="U1627">
        <v>0.27900000000000003</v>
      </c>
      <c r="V1627">
        <v>0.40200000000000002</v>
      </c>
      <c r="W1627">
        <v>0.35799999999999998</v>
      </c>
      <c r="X1627">
        <v>0.75900000000000001</v>
      </c>
      <c r="Y1627">
        <v>118</v>
      </c>
      <c r="Z1627">
        <v>186</v>
      </c>
      <c r="AA1627">
        <v>1</v>
      </c>
      <c r="AB1627">
        <v>50</v>
      </c>
      <c r="AC1627">
        <v>8</v>
      </c>
      <c r="AD1627">
        <v>2</v>
      </c>
      <c r="AE1627">
        <v>1</v>
      </c>
      <c r="AF1627">
        <v>5.0999999999999996</v>
      </c>
      <c r="AG1627" s="1">
        <v>2.9</v>
      </c>
      <c r="AH1627">
        <v>4.9000000000000004</v>
      </c>
      <c r="AI1627">
        <v>0.6</v>
      </c>
      <c r="AJ1627">
        <v>19</v>
      </c>
      <c r="AK1627">
        <v>2</v>
      </c>
      <c r="AL1627">
        <v>-1</v>
      </c>
      <c r="AM1627">
        <v>0</v>
      </c>
      <c r="AN1627">
        <v>1</v>
      </c>
      <c r="AO1627" t="s">
        <v>829</v>
      </c>
      <c r="AP1627">
        <f>COUNTIFS(MVPs!$A$7:$A$217, 'All B'!C1627, MVPs!$C$7:$C$217, 'All B'!B1627)</f>
        <v>0</v>
      </c>
      <c r="AQ1627">
        <f t="shared" si="125"/>
        <v>1</v>
      </c>
      <c r="AR1627">
        <f t="shared" si="126"/>
        <v>0</v>
      </c>
      <c r="AS1627">
        <f t="shared" si="127"/>
        <v>0</v>
      </c>
      <c r="AT1627">
        <f t="shared" si="128"/>
        <v>0</v>
      </c>
      <c r="AU1627">
        <f t="shared" si="129"/>
        <v>0</v>
      </c>
    </row>
    <row r="1628" spans="1:47" x14ac:dyDescent="0.45">
      <c r="A1628">
        <v>1623</v>
      </c>
      <c r="B1628" t="s">
        <v>872</v>
      </c>
      <c r="C1628">
        <v>1993</v>
      </c>
      <c r="D1628">
        <v>27</v>
      </c>
      <c r="E1628" t="s">
        <v>19</v>
      </c>
      <c r="F1628" t="s">
        <v>17</v>
      </c>
      <c r="G1628">
        <v>157</v>
      </c>
      <c r="H1628">
        <v>670</v>
      </c>
      <c r="I1628">
        <v>585</v>
      </c>
      <c r="J1628">
        <v>90</v>
      </c>
      <c r="K1628">
        <v>158</v>
      </c>
      <c r="L1628">
        <v>99</v>
      </c>
      <c r="M1628">
        <v>15</v>
      </c>
      <c r="N1628">
        <v>4</v>
      </c>
      <c r="O1628">
        <v>40</v>
      </c>
      <c r="P1628">
        <v>120</v>
      </c>
      <c r="Q1628">
        <v>3</v>
      </c>
      <c r="R1628">
        <v>5</v>
      </c>
      <c r="S1628">
        <v>78</v>
      </c>
      <c r="T1628">
        <v>90</v>
      </c>
      <c r="U1628">
        <v>0.27</v>
      </c>
      <c r="V1628">
        <v>0.35699999999999998</v>
      </c>
      <c r="W1628">
        <v>0.51500000000000001</v>
      </c>
      <c r="X1628">
        <v>0.871</v>
      </c>
      <c r="Y1628">
        <v>131</v>
      </c>
      <c r="Z1628">
        <v>301</v>
      </c>
      <c r="AA1628">
        <v>9</v>
      </c>
      <c r="AB1628">
        <v>3</v>
      </c>
      <c r="AC1628">
        <v>0</v>
      </c>
      <c r="AD1628">
        <v>4</v>
      </c>
      <c r="AE1628">
        <v>12</v>
      </c>
      <c r="AF1628">
        <v>5.0999999999999996</v>
      </c>
      <c r="AG1628" s="1">
        <v>3.1</v>
      </c>
      <c r="AH1628">
        <v>3.4</v>
      </c>
      <c r="AI1628">
        <v>0.9</v>
      </c>
      <c r="AJ1628">
        <v>23</v>
      </c>
      <c r="AK1628">
        <v>-1</v>
      </c>
      <c r="AL1628">
        <v>-1</v>
      </c>
      <c r="AM1628">
        <v>-2</v>
      </c>
      <c r="AN1628">
        <v>14</v>
      </c>
      <c r="AO1628" t="s">
        <v>288</v>
      </c>
      <c r="AP1628">
        <f>COUNTIFS(MVPs!$A$7:$A$217, 'All B'!C1628, MVPs!$C$7:$C$217, 'All B'!B1628)</f>
        <v>0</v>
      </c>
      <c r="AQ1628">
        <f t="shared" si="125"/>
        <v>2</v>
      </c>
      <c r="AR1628">
        <f t="shared" si="126"/>
        <v>0</v>
      </c>
      <c r="AS1628">
        <f t="shared" si="127"/>
        <v>0</v>
      </c>
      <c r="AT1628">
        <f t="shared" si="128"/>
        <v>0</v>
      </c>
      <c r="AU1628">
        <f t="shared" si="129"/>
        <v>0</v>
      </c>
    </row>
    <row r="1629" spans="1:47" x14ac:dyDescent="0.45">
      <c r="A1629">
        <v>1624</v>
      </c>
      <c r="B1629" t="s">
        <v>120</v>
      </c>
      <c r="C1629">
        <v>1999</v>
      </c>
      <c r="D1629">
        <v>35</v>
      </c>
      <c r="E1629" t="s">
        <v>73</v>
      </c>
      <c r="F1629" t="s">
        <v>17</v>
      </c>
      <c r="G1629">
        <v>161</v>
      </c>
      <c r="H1629">
        <v>687</v>
      </c>
      <c r="I1629">
        <v>583</v>
      </c>
      <c r="J1629">
        <v>108</v>
      </c>
      <c r="K1629">
        <v>171</v>
      </c>
      <c r="L1629">
        <v>125</v>
      </c>
      <c r="M1629">
        <v>30</v>
      </c>
      <c r="N1629">
        <v>4</v>
      </c>
      <c r="O1629">
        <v>12</v>
      </c>
      <c r="P1629">
        <v>75</v>
      </c>
      <c r="Q1629">
        <v>30</v>
      </c>
      <c r="R1629">
        <v>8</v>
      </c>
      <c r="S1629">
        <v>93</v>
      </c>
      <c r="T1629">
        <v>57</v>
      </c>
      <c r="U1629">
        <v>0.29299999999999998</v>
      </c>
      <c r="V1629">
        <v>0.39</v>
      </c>
      <c r="W1629">
        <v>0.42</v>
      </c>
      <c r="X1629">
        <v>0.81</v>
      </c>
      <c r="Y1629">
        <v>103</v>
      </c>
      <c r="Z1629">
        <v>245</v>
      </c>
      <c r="AA1629">
        <v>12</v>
      </c>
      <c r="AB1629">
        <v>2</v>
      </c>
      <c r="AC1629">
        <v>5</v>
      </c>
      <c r="AD1629">
        <v>4</v>
      </c>
      <c r="AE1629">
        <v>5</v>
      </c>
      <c r="AF1629">
        <v>5.0999999999999996</v>
      </c>
      <c r="AG1629" s="1">
        <v>3</v>
      </c>
      <c r="AH1629">
        <v>4</v>
      </c>
      <c r="AI1629">
        <v>2</v>
      </c>
      <c r="AJ1629">
        <v>6</v>
      </c>
      <c r="AK1629">
        <v>0</v>
      </c>
      <c r="AL1629">
        <v>7</v>
      </c>
      <c r="AM1629">
        <v>6</v>
      </c>
      <c r="AN1629">
        <v>12</v>
      </c>
      <c r="AO1629" t="s">
        <v>281</v>
      </c>
      <c r="AP1629">
        <f>COUNTIFS(MVPs!$A$7:$A$217, 'All B'!C1629, MVPs!$C$7:$C$217, 'All B'!B1629)</f>
        <v>0</v>
      </c>
      <c r="AQ1629">
        <f t="shared" si="125"/>
        <v>1</v>
      </c>
      <c r="AR1629">
        <f t="shared" si="126"/>
        <v>0</v>
      </c>
      <c r="AS1629">
        <f t="shared" si="127"/>
        <v>0</v>
      </c>
      <c r="AT1629">
        <f t="shared" si="128"/>
        <v>0</v>
      </c>
      <c r="AU1629">
        <f t="shared" si="129"/>
        <v>0</v>
      </c>
    </row>
    <row r="1630" spans="1:47" x14ac:dyDescent="0.45">
      <c r="A1630">
        <v>1625</v>
      </c>
      <c r="B1630" t="s">
        <v>1010</v>
      </c>
      <c r="C1630">
        <v>1997</v>
      </c>
      <c r="D1630">
        <v>29</v>
      </c>
      <c r="E1630" t="s">
        <v>22</v>
      </c>
      <c r="F1630" t="s">
        <v>13</v>
      </c>
      <c r="G1630">
        <v>158</v>
      </c>
      <c r="H1630">
        <v>685</v>
      </c>
      <c r="I1630">
        <v>594</v>
      </c>
      <c r="J1630">
        <v>96</v>
      </c>
      <c r="K1630">
        <v>176</v>
      </c>
      <c r="L1630">
        <v>99</v>
      </c>
      <c r="M1630">
        <v>31</v>
      </c>
      <c r="N1630">
        <v>2</v>
      </c>
      <c r="O1630">
        <v>44</v>
      </c>
      <c r="P1630">
        <v>141</v>
      </c>
      <c r="Q1630">
        <v>3</v>
      </c>
      <c r="R1630">
        <v>1</v>
      </c>
      <c r="S1630">
        <v>75</v>
      </c>
      <c r="T1630">
        <v>75</v>
      </c>
      <c r="U1630">
        <v>0.29599999999999999</v>
      </c>
      <c r="V1630">
        <v>0.371</v>
      </c>
      <c r="W1630">
        <v>0.57699999999999996</v>
      </c>
      <c r="X1630">
        <v>0.94799999999999995</v>
      </c>
      <c r="Y1630">
        <v>143</v>
      </c>
      <c r="Z1630">
        <v>343</v>
      </c>
      <c r="AA1630">
        <v>15</v>
      </c>
      <c r="AB1630">
        <v>3</v>
      </c>
      <c r="AC1630">
        <v>0</v>
      </c>
      <c r="AD1630">
        <v>13</v>
      </c>
      <c r="AE1630">
        <v>14</v>
      </c>
      <c r="AF1630">
        <v>5.0999999999999996</v>
      </c>
      <c r="AG1630" s="1">
        <v>2.7</v>
      </c>
      <c r="AH1630">
        <v>4.7</v>
      </c>
      <c r="AI1630">
        <v>-0.4</v>
      </c>
      <c r="AJ1630">
        <v>34</v>
      </c>
      <c r="AK1630">
        <v>-1</v>
      </c>
      <c r="AL1630">
        <v>-1</v>
      </c>
      <c r="AM1630">
        <v>-2</v>
      </c>
      <c r="AN1630">
        <v>4</v>
      </c>
      <c r="AO1630" t="s">
        <v>329</v>
      </c>
      <c r="AP1630">
        <f>COUNTIFS(MVPs!$A$7:$A$217, 'All B'!C1630, MVPs!$C$7:$C$217, 'All B'!B1630)</f>
        <v>0</v>
      </c>
      <c r="AQ1630">
        <f t="shared" si="125"/>
        <v>1</v>
      </c>
      <c r="AR1630">
        <f t="shared" si="126"/>
        <v>0</v>
      </c>
      <c r="AS1630">
        <f t="shared" si="127"/>
        <v>0</v>
      </c>
      <c r="AT1630">
        <f t="shared" si="128"/>
        <v>0</v>
      </c>
      <c r="AU1630">
        <f t="shared" si="129"/>
        <v>0</v>
      </c>
    </row>
    <row r="1631" spans="1:47" x14ac:dyDescent="0.45">
      <c r="A1631">
        <v>1626</v>
      </c>
      <c r="B1631" t="s">
        <v>1011</v>
      </c>
      <c r="C1631">
        <v>2022</v>
      </c>
      <c r="D1631">
        <v>29</v>
      </c>
      <c r="E1631" t="s">
        <v>336</v>
      </c>
      <c r="F1631" t="s">
        <v>17</v>
      </c>
      <c r="G1631">
        <v>151</v>
      </c>
      <c r="H1631">
        <v>673</v>
      </c>
      <c r="I1631">
        <v>580</v>
      </c>
      <c r="J1631">
        <v>102</v>
      </c>
      <c r="K1631">
        <v>159</v>
      </c>
      <c r="L1631">
        <v>106</v>
      </c>
      <c r="M1631">
        <v>30</v>
      </c>
      <c r="N1631">
        <v>7</v>
      </c>
      <c r="O1631">
        <v>16</v>
      </c>
      <c r="P1631">
        <v>64</v>
      </c>
      <c r="Q1631">
        <v>3</v>
      </c>
      <c r="R1631">
        <v>2</v>
      </c>
      <c r="S1631">
        <v>71</v>
      </c>
      <c r="T1631">
        <v>116</v>
      </c>
      <c r="U1631">
        <v>0.27400000000000002</v>
      </c>
      <c r="V1631">
        <v>0.36699999999999999</v>
      </c>
      <c r="W1631">
        <v>0.433</v>
      </c>
      <c r="X1631">
        <v>0.8</v>
      </c>
      <c r="Y1631">
        <v>130</v>
      </c>
      <c r="Z1631">
        <v>251</v>
      </c>
      <c r="AA1631">
        <v>9</v>
      </c>
      <c r="AB1631">
        <v>16</v>
      </c>
      <c r="AC1631">
        <v>3</v>
      </c>
      <c r="AD1631">
        <v>3</v>
      </c>
      <c r="AE1631">
        <v>0</v>
      </c>
      <c r="AF1631">
        <v>5.0999999999999996</v>
      </c>
      <c r="AG1631" s="1">
        <v>3</v>
      </c>
      <c r="AH1631">
        <v>5.4</v>
      </c>
      <c r="AI1631">
        <v>0.2</v>
      </c>
      <c r="AJ1631">
        <v>27</v>
      </c>
      <c r="AK1631">
        <v>0</v>
      </c>
      <c r="AL1631">
        <v>0</v>
      </c>
      <c r="AM1631">
        <v>0</v>
      </c>
      <c r="AN1631">
        <v>-3</v>
      </c>
      <c r="AO1631" t="s">
        <v>286</v>
      </c>
      <c r="AP1631">
        <f>COUNTIFS(MVPs!$A$7:$A$217, 'All B'!C1631, MVPs!$C$7:$C$217, 'All B'!B1631)</f>
        <v>0</v>
      </c>
      <c r="AQ1631">
        <f t="shared" si="125"/>
        <v>2</v>
      </c>
      <c r="AR1631">
        <f t="shared" si="126"/>
        <v>0</v>
      </c>
      <c r="AS1631">
        <f t="shared" si="127"/>
        <v>0</v>
      </c>
      <c r="AT1631">
        <f t="shared" si="128"/>
        <v>0</v>
      </c>
      <c r="AU1631">
        <f t="shared" si="129"/>
        <v>0</v>
      </c>
    </row>
    <row r="1632" spans="1:47" x14ac:dyDescent="0.45">
      <c r="A1632">
        <v>1627</v>
      </c>
      <c r="B1632" t="s">
        <v>382</v>
      </c>
      <c r="C1632">
        <v>2002</v>
      </c>
      <c r="D1632">
        <v>33</v>
      </c>
      <c r="E1632" t="s">
        <v>97</v>
      </c>
      <c r="F1632" t="s">
        <v>13</v>
      </c>
      <c r="G1632">
        <v>154</v>
      </c>
      <c r="H1632">
        <v>668</v>
      </c>
      <c r="I1632">
        <v>553</v>
      </c>
      <c r="J1632">
        <v>85</v>
      </c>
      <c r="K1632">
        <v>166</v>
      </c>
      <c r="L1632">
        <v>105</v>
      </c>
      <c r="M1632">
        <v>39</v>
      </c>
      <c r="N1632">
        <v>0</v>
      </c>
      <c r="O1632">
        <v>22</v>
      </c>
      <c r="P1632">
        <v>102</v>
      </c>
      <c r="Q1632">
        <v>0</v>
      </c>
      <c r="R1632">
        <v>0</v>
      </c>
      <c r="S1632">
        <v>98</v>
      </c>
      <c r="T1632">
        <v>66</v>
      </c>
      <c r="U1632">
        <v>0.3</v>
      </c>
      <c r="V1632">
        <v>0.40300000000000002</v>
      </c>
      <c r="W1632">
        <v>0.49</v>
      </c>
      <c r="X1632">
        <v>0.89300000000000002</v>
      </c>
      <c r="Y1632">
        <v>140</v>
      </c>
      <c r="Z1632">
        <v>271</v>
      </c>
      <c r="AA1632">
        <v>19</v>
      </c>
      <c r="AB1632">
        <v>5</v>
      </c>
      <c r="AC1632">
        <v>0</v>
      </c>
      <c r="AD1632">
        <v>12</v>
      </c>
      <c r="AE1632">
        <v>6</v>
      </c>
      <c r="AF1632">
        <v>5.0999999999999996</v>
      </c>
      <c r="AG1632" s="1">
        <v>2.8</v>
      </c>
      <c r="AH1632">
        <v>4.9000000000000004</v>
      </c>
      <c r="AI1632">
        <v>-0.6</v>
      </c>
      <c r="AJ1632">
        <v>35</v>
      </c>
      <c r="AK1632">
        <v>-1</v>
      </c>
      <c r="AL1632">
        <v>0</v>
      </c>
      <c r="AM1632">
        <v>-1</v>
      </c>
      <c r="AN1632">
        <v>2</v>
      </c>
      <c r="AO1632" t="s">
        <v>329</v>
      </c>
      <c r="AP1632">
        <f>COUNTIFS(MVPs!$A$7:$A$217, 'All B'!C1632, MVPs!$C$7:$C$217, 'All B'!B1632)</f>
        <v>0</v>
      </c>
      <c r="AQ1632">
        <f t="shared" si="125"/>
        <v>0</v>
      </c>
      <c r="AR1632">
        <f t="shared" si="126"/>
        <v>0</v>
      </c>
      <c r="AS1632">
        <f t="shared" si="127"/>
        <v>0</v>
      </c>
      <c r="AT1632">
        <f t="shared" si="128"/>
        <v>0</v>
      </c>
      <c r="AU1632">
        <f t="shared" si="129"/>
        <v>0</v>
      </c>
    </row>
    <row r="1633" spans="1:47" x14ac:dyDescent="0.45">
      <c r="A1633">
        <v>1628</v>
      </c>
      <c r="B1633" t="s">
        <v>442</v>
      </c>
      <c r="C1633">
        <v>2008</v>
      </c>
      <c r="D1633">
        <v>30</v>
      </c>
      <c r="E1633" t="s">
        <v>325</v>
      </c>
      <c r="F1633" t="s">
        <v>13</v>
      </c>
      <c r="G1633">
        <v>139</v>
      </c>
      <c r="H1633">
        <v>607</v>
      </c>
      <c r="I1633">
        <v>490</v>
      </c>
      <c r="J1633">
        <v>76</v>
      </c>
      <c r="K1633">
        <v>121</v>
      </c>
      <c r="L1633">
        <v>64</v>
      </c>
      <c r="M1633">
        <v>24</v>
      </c>
      <c r="N1633">
        <v>2</v>
      </c>
      <c r="O1633">
        <v>31</v>
      </c>
      <c r="P1633">
        <v>102</v>
      </c>
      <c r="Q1633">
        <v>1</v>
      </c>
      <c r="R1633">
        <v>1</v>
      </c>
      <c r="S1633">
        <v>96</v>
      </c>
      <c r="T1633">
        <v>166</v>
      </c>
      <c r="U1633">
        <v>0.247</v>
      </c>
      <c r="V1633">
        <v>0.377</v>
      </c>
      <c r="W1633">
        <v>0.49399999999999999</v>
      </c>
      <c r="X1633">
        <v>0.871</v>
      </c>
      <c r="Y1633">
        <v>129</v>
      </c>
      <c r="Z1633">
        <v>242</v>
      </c>
      <c r="AA1633">
        <v>6</v>
      </c>
      <c r="AB1633">
        <v>12</v>
      </c>
      <c r="AC1633">
        <v>0</v>
      </c>
      <c r="AD1633">
        <v>9</v>
      </c>
      <c r="AE1633">
        <v>7</v>
      </c>
      <c r="AF1633">
        <v>5.0999999999999996</v>
      </c>
      <c r="AG1633" s="1">
        <v>3</v>
      </c>
      <c r="AH1633">
        <v>3.5</v>
      </c>
      <c r="AI1633">
        <v>0.9</v>
      </c>
      <c r="AJ1633">
        <v>22</v>
      </c>
      <c r="AK1633">
        <v>1</v>
      </c>
      <c r="AL1633">
        <v>-3</v>
      </c>
      <c r="AM1633">
        <v>-2</v>
      </c>
      <c r="AN1633">
        <v>15</v>
      </c>
      <c r="AO1633" t="s">
        <v>329</v>
      </c>
      <c r="AP1633">
        <f>COUNTIFS(MVPs!$A$7:$A$217, 'All B'!C1633, MVPs!$C$7:$C$217, 'All B'!B1633)</f>
        <v>0</v>
      </c>
      <c r="AQ1633">
        <f t="shared" si="125"/>
        <v>0</v>
      </c>
      <c r="AR1633">
        <f t="shared" si="126"/>
        <v>0</v>
      </c>
      <c r="AS1633">
        <f t="shared" si="127"/>
        <v>0</v>
      </c>
      <c r="AT1633">
        <f t="shared" si="128"/>
        <v>0</v>
      </c>
      <c r="AU1633">
        <f t="shared" si="129"/>
        <v>0</v>
      </c>
    </row>
    <row r="1634" spans="1:47" x14ac:dyDescent="0.45">
      <c r="A1634">
        <v>1629</v>
      </c>
      <c r="B1634" t="s">
        <v>690</v>
      </c>
      <c r="C1634">
        <v>2005</v>
      </c>
      <c r="D1634">
        <v>23</v>
      </c>
      <c r="E1634" t="s">
        <v>235</v>
      </c>
      <c r="F1634" t="s">
        <v>13</v>
      </c>
      <c r="G1634">
        <v>141</v>
      </c>
      <c r="H1634">
        <v>570</v>
      </c>
      <c r="I1634">
        <v>504</v>
      </c>
      <c r="J1634">
        <v>82</v>
      </c>
      <c r="K1634">
        <v>147</v>
      </c>
      <c r="L1634">
        <v>84</v>
      </c>
      <c r="M1634">
        <v>35</v>
      </c>
      <c r="N1634">
        <v>4</v>
      </c>
      <c r="O1634">
        <v>24</v>
      </c>
      <c r="P1634">
        <v>78</v>
      </c>
      <c r="Q1634">
        <v>0</v>
      </c>
      <c r="R1634">
        <v>2</v>
      </c>
      <c r="S1634">
        <v>58</v>
      </c>
      <c r="T1634">
        <v>128</v>
      </c>
      <c r="U1634">
        <v>0.29199999999999998</v>
      </c>
      <c r="V1634">
        <v>0.36599999999999999</v>
      </c>
      <c r="W1634">
        <v>0.52</v>
      </c>
      <c r="X1634">
        <v>0.88500000000000001</v>
      </c>
      <c r="Y1634">
        <v>137</v>
      </c>
      <c r="Z1634">
        <v>262</v>
      </c>
      <c r="AA1634">
        <v>12</v>
      </c>
      <c r="AB1634">
        <v>3</v>
      </c>
      <c r="AC1634">
        <v>1</v>
      </c>
      <c r="AD1634">
        <v>4</v>
      </c>
      <c r="AE1634">
        <v>3</v>
      </c>
      <c r="AF1634">
        <v>5.0999999999999996</v>
      </c>
      <c r="AG1634" s="1">
        <v>3</v>
      </c>
      <c r="AH1634">
        <v>5.6</v>
      </c>
      <c r="AI1634">
        <v>0.3</v>
      </c>
      <c r="AJ1634">
        <v>28</v>
      </c>
      <c r="AK1634">
        <v>0</v>
      </c>
      <c r="AL1634">
        <v>0</v>
      </c>
      <c r="AM1634">
        <v>0</v>
      </c>
      <c r="AN1634">
        <v>-5</v>
      </c>
      <c r="AO1634" t="s">
        <v>289</v>
      </c>
      <c r="AP1634">
        <f>COUNTIFS(MVPs!$A$7:$A$217, 'All B'!C1634, MVPs!$C$7:$C$217, 'All B'!B1634)</f>
        <v>0</v>
      </c>
      <c r="AQ1634">
        <f t="shared" si="125"/>
        <v>3</v>
      </c>
      <c r="AR1634">
        <f t="shared" si="126"/>
        <v>0</v>
      </c>
      <c r="AS1634">
        <f t="shared" si="127"/>
        <v>0</v>
      </c>
      <c r="AT1634">
        <f t="shared" si="128"/>
        <v>0</v>
      </c>
      <c r="AU1634">
        <f t="shared" si="129"/>
        <v>0</v>
      </c>
    </row>
    <row r="1635" spans="1:47" x14ac:dyDescent="0.45">
      <c r="A1635">
        <v>1630</v>
      </c>
      <c r="B1635" t="s">
        <v>181</v>
      </c>
      <c r="C1635">
        <v>1971</v>
      </c>
      <c r="D1635">
        <v>30</v>
      </c>
      <c r="E1635" t="s">
        <v>73</v>
      </c>
      <c r="F1635" t="s">
        <v>17</v>
      </c>
      <c r="G1635">
        <v>160</v>
      </c>
      <c r="H1635">
        <v>709</v>
      </c>
      <c r="I1635">
        <v>632</v>
      </c>
      <c r="J1635">
        <v>86</v>
      </c>
      <c r="K1635">
        <v>192</v>
      </c>
      <c r="L1635">
        <v>148</v>
      </c>
      <c r="M1635">
        <v>27</v>
      </c>
      <c r="N1635">
        <v>4</v>
      </c>
      <c r="O1635">
        <v>13</v>
      </c>
      <c r="P1635">
        <v>44</v>
      </c>
      <c r="Q1635">
        <v>13</v>
      </c>
      <c r="R1635">
        <v>9</v>
      </c>
      <c r="S1635">
        <v>68</v>
      </c>
      <c r="T1635">
        <v>50</v>
      </c>
      <c r="U1635">
        <v>0.30399999999999999</v>
      </c>
      <c r="V1635">
        <v>0.373</v>
      </c>
      <c r="W1635">
        <v>0.42099999999999999</v>
      </c>
      <c r="X1635">
        <v>0.79300000000000004</v>
      </c>
      <c r="Y1635">
        <v>130</v>
      </c>
      <c r="Z1635">
        <v>266</v>
      </c>
      <c r="AA1635">
        <v>9</v>
      </c>
      <c r="AB1635">
        <v>3</v>
      </c>
      <c r="AC1635">
        <v>1</v>
      </c>
      <c r="AD1635">
        <v>3</v>
      </c>
      <c r="AE1635">
        <v>15</v>
      </c>
      <c r="AF1635">
        <v>5.0999999999999996</v>
      </c>
      <c r="AG1635" s="1">
        <v>2.7</v>
      </c>
      <c r="AH1635">
        <v>4.4000000000000004</v>
      </c>
      <c r="AI1635">
        <v>-0.1</v>
      </c>
      <c r="AJ1635">
        <v>25</v>
      </c>
      <c r="AK1635">
        <v>0</v>
      </c>
      <c r="AL1635">
        <v>0</v>
      </c>
      <c r="AM1635">
        <v>0</v>
      </c>
      <c r="AN1635">
        <v>5</v>
      </c>
      <c r="AO1635" t="s">
        <v>348</v>
      </c>
      <c r="AP1635">
        <f>COUNTIFS(MVPs!$A$7:$A$217, 'All B'!C1635, MVPs!$C$7:$C$217, 'All B'!B1635)</f>
        <v>0</v>
      </c>
      <c r="AQ1635">
        <f t="shared" si="125"/>
        <v>1</v>
      </c>
      <c r="AR1635">
        <f t="shared" si="126"/>
        <v>0</v>
      </c>
      <c r="AS1635">
        <f t="shared" si="127"/>
        <v>0</v>
      </c>
      <c r="AT1635">
        <f t="shared" si="128"/>
        <v>0</v>
      </c>
      <c r="AU1635">
        <f t="shared" si="129"/>
        <v>0</v>
      </c>
    </row>
    <row r="1636" spans="1:47" x14ac:dyDescent="0.45">
      <c r="A1636">
        <v>1631</v>
      </c>
      <c r="B1636" t="s">
        <v>1012</v>
      </c>
      <c r="C1636">
        <v>1950</v>
      </c>
      <c r="D1636">
        <v>24</v>
      </c>
      <c r="E1636" t="s">
        <v>233</v>
      </c>
      <c r="F1636" t="s">
        <v>17</v>
      </c>
      <c r="G1636">
        <v>148</v>
      </c>
      <c r="H1636">
        <v>604</v>
      </c>
      <c r="I1636">
        <v>512</v>
      </c>
      <c r="J1636">
        <v>82</v>
      </c>
      <c r="K1636">
        <v>148</v>
      </c>
      <c r="L1636">
        <v>105</v>
      </c>
      <c r="M1636">
        <v>17</v>
      </c>
      <c r="N1636">
        <v>6</v>
      </c>
      <c r="O1636">
        <v>20</v>
      </c>
      <c r="P1636">
        <v>91</v>
      </c>
      <c r="Q1636">
        <v>8</v>
      </c>
      <c r="R1636">
        <v>7</v>
      </c>
      <c r="S1636">
        <v>83</v>
      </c>
      <c r="T1636">
        <v>60</v>
      </c>
      <c r="U1636">
        <v>0.28899999999999998</v>
      </c>
      <c r="V1636">
        <v>0.39100000000000001</v>
      </c>
      <c r="W1636">
        <v>0.46300000000000002</v>
      </c>
      <c r="X1636">
        <v>0.85399999999999998</v>
      </c>
      <c r="Y1636">
        <v>123</v>
      </c>
      <c r="Z1636">
        <v>237</v>
      </c>
      <c r="AA1636">
        <v>10</v>
      </c>
      <c r="AB1636">
        <v>3</v>
      </c>
      <c r="AC1636">
        <v>6</v>
      </c>
      <c r="AE1636">
        <v>3</v>
      </c>
      <c r="AF1636">
        <v>5.0999999999999996</v>
      </c>
      <c r="AG1636" s="1">
        <v>2.8</v>
      </c>
      <c r="AH1636">
        <v>4.3</v>
      </c>
      <c r="AI1636">
        <v>0.8</v>
      </c>
      <c r="AJ1636">
        <v>20</v>
      </c>
      <c r="AK1636">
        <v>1</v>
      </c>
      <c r="AL1636">
        <v>0</v>
      </c>
      <c r="AM1636">
        <v>1</v>
      </c>
      <c r="AN1636">
        <v>9</v>
      </c>
      <c r="AO1636" t="s">
        <v>1013</v>
      </c>
      <c r="AP1636">
        <f>COUNTIFS(MVPs!$A$7:$A$217, 'All B'!C1636, MVPs!$C$7:$C$217, 'All B'!B1636)</f>
        <v>0</v>
      </c>
      <c r="AQ1636">
        <f t="shared" si="125"/>
        <v>2</v>
      </c>
      <c r="AR1636">
        <f t="shared" si="126"/>
        <v>0</v>
      </c>
      <c r="AS1636">
        <f t="shared" si="127"/>
        <v>0</v>
      </c>
      <c r="AT1636">
        <f t="shared" si="128"/>
        <v>0</v>
      </c>
      <c r="AU1636">
        <f t="shared" si="129"/>
        <v>0</v>
      </c>
    </row>
    <row r="1637" spans="1:47" x14ac:dyDescent="0.45">
      <c r="A1637">
        <v>1632</v>
      </c>
      <c r="B1637" t="s">
        <v>1014</v>
      </c>
      <c r="C1637">
        <v>1969</v>
      </c>
      <c r="D1637">
        <v>30</v>
      </c>
      <c r="E1637" t="s">
        <v>76</v>
      </c>
      <c r="F1637" t="s">
        <v>13</v>
      </c>
      <c r="G1637">
        <v>160</v>
      </c>
      <c r="H1637">
        <v>665</v>
      </c>
      <c r="I1637">
        <v>578</v>
      </c>
      <c r="J1637">
        <v>67</v>
      </c>
      <c r="K1637">
        <v>162</v>
      </c>
      <c r="L1637">
        <v>124</v>
      </c>
      <c r="M1637">
        <v>24</v>
      </c>
      <c r="N1637">
        <v>4</v>
      </c>
      <c r="O1637">
        <v>10</v>
      </c>
      <c r="P1637">
        <v>70</v>
      </c>
      <c r="Q1637">
        <v>5</v>
      </c>
      <c r="R1637">
        <v>6</v>
      </c>
      <c r="S1637">
        <v>66</v>
      </c>
      <c r="T1637">
        <v>96</v>
      </c>
      <c r="U1637">
        <v>0.28000000000000003</v>
      </c>
      <c r="V1637">
        <v>0.35299999999999998</v>
      </c>
      <c r="W1637">
        <v>0.38800000000000001</v>
      </c>
      <c r="X1637">
        <v>0.74099999999999999</v>
      </c>
      <c r="Y1637">
        <v>104</v>
      </c>
      <c r="Z1637">
        <v>224</v>
      </c>
      <c r="AA1637">
        <v>19</v>
      </c>
      <c r="AB1637">
        <v>4</v>
      </c>
      <c r="AC1637">
        <v>8</v>
      </c>
      <c r="AD1637">
        <v>9</v>
      </c>
      <c r="AE1637">
        <v>12</v>
      </c>
      <c r="AF1637">
        <v>5.0999999999999996</v>
      </c>
      <c r="AG1637" s="1">
        <v>2.8</v>
      </c>
      <c r="AH1637">
        <v>3.4</v>
      </c>
      <c r="AI1637">
        <v>2.9</v>
      </c>
      <c r="AJ1637">
        <v>4</v>
      </c>
      <c r="AK1637">
        <v>-2</v>
      </c>
      <c r="AL1637">
        <v>-3</v>
      </c>
      <c r="AM1637">
        <v>-4</v>
      </c>
      <c r="AN1637">
        <v>17</v>
      </c>
      <c r="AO1637" t="s">
        <v>281</v>
      </c>
      <c r="AP1637">
        <f>COUNTIFS(MVPs!$A$7:$A$217, 'All B'!C1637, MVPs!$C$7:$C$217, 'All B'!B1637)</f>
        <v>0</v>
      </c>
      <c r="AQ1637">
        <f t="shared" si="125"/>
        <v>4</v>
      </c>
      <c r="AR1637">
        <f t="shared" si="126"/>
        <v>0</v>
      </c>
      <c r="AS1637">
        <f t="shared" si="127"/>
        <v>0</v>
      </c>
      <c r="AT1637">
        <f t="shared" si="128"/>
        <v>0</v>
      </c>
      <c r="AU1637">
        <f t="shared" si="129"/>
        <v>0</v>
      </c>
    </row>
    <row r="1638" spans="1:47" x14ac:dyDescent="0.45">
      <c r="A1638">
        <v>1633</v>
      </c>
      <c r="B1638" t="s">
        <v>1015</v>
      </c>
      <c r="C1638">
        <v>1989</v>
      </c>
      <c r="D1638">
        <v>30</v>
      </c>
      <c r="E1638" t="s">
        <v>28</v>
      </c>
      <c r="F1638" t="s">
        <v>17</v>
      </c>
      <c r="G1638">
        <v>154</v>
      </c>
      <c r="H1638">
        <v>652</v>
      </c>
      <c r="I1638">
        <v>540</v>
      </c>
      <c r="J1638">
        <v>93</v>
      </c>
      <c r="K1638">
        <v>140</v>
      </c>
      <c r="L1638">
        <v>85</v>
      </c>
      <c r="M1638">
        <v>27</v>
      </c>
      <c r="N1638">
        <v>2</v>
      </c>
      <c r="O1638">
        <v>26</v>
      </c>
      <c r="P1638">
        <v>78</v>
      </c>
      <c r="Q1638">
        <v>28</v>
      </c>
      <c r="R1638">
        <v>7</v>
      </c>
      <c r="S1638">
        <v>101</v>
      </c>
      <c r="T1638">
        <v>103</v>
      </c>
      <c r="U1638">
        <v>0.25900000000000001</v>
      </c>
      <c r="V1638">
        <v>0.376</v>
      </c>
      <c r="W1638">
        <v>0.46100000000000002</v>
      </c>
      <c r="X1638">
        <v>0.83699999999999997</v>
      </c>
      <c r="Y1638">
        <v>140</v>
      </c>
      <c r="Z1638">
        <v>249</v>
      </c>
      <c r="AA1638">
        <v>7</v>
      </c>
      <c r="AB1638">
        <v>4</v>
      </c>
      <c r="AC1638">
        <v>0</v>
      </c>
      <c r="AD1638">
        <v>7</v>
      </c>
      <c r="AE1638">
        <v>14</v>
      </c>
      <c r="AF1638">
        <v>5.0999999999999996</v>
      </c>
      <c r="AG1638" s="1">
        <v>3</v>
      </c>
      <c r="AH1638">
        <v>5</v>
      </c>
      <c r="AI1638">
        <v>-0.7</v>
      </c>
      <c r="AJ1638">
        <v>28</v>
      </c>
      <c r="AK1638">
        <v>1</v>
      </c>
      <c r="AL1638">
        <v>4</v>
      </c>
      <c r="AM1638">
        <v>5</v>
      </c>
      <c r="AN1638">
        <v>1</v>
      </c>
      <c r="AO1638" t="s">
        <v>1016</v>
      </c>
      <c r="AP1638">
        <f>COUNTIFS(MVPs!$A$7:$A$217, 'All B'!C1638, MVPs!$C$7:$C$217, 'All B'!B1638)</f>
        <v>0</v>
      </c>
      <c r="AQ1638">
        <f t="shared" si="125"/>
        <v>0</v>
      </c>
      <c r="AR1638">
        <f t="shared" si="126"/>
        <v>0</v>
      </c>
      <c r="AS1638">
        <f t="shared" si="127"/>
        <v>0</v>
      </c>
      <c r="AT1638">
        <f t="shared" si="128"/>
        <v>0</v>
      </c>
      <c r="AU1638">
        <f t="shared" si="129"/>
        <v>0</v>
      </c>
    </row>
    <row r="1639" spans="1:47" x14ac:dyDescent="0.45">
      <c r="A1639">
        <v>1634</v>
      </c>
      <c r="B1639" t="s">
        <v>630</v>
      </c>
      <c r="C1639">
        <v>1967</v>
      </c>
      <c r="D1639">
        <v>27</v>
      </c>
      <c r="E1639" t="s">
        <v>59</v>
      </c>
      <c r="F1639" t="s">
        <v>13</v>
      </c>
      <c r="G1639">
        <v>153</v>
      </c>
      <c r="H1639">
        <v>675</v>
      </c>
      <c r="I1639">
        <v>557</v>
      </c>
      <c r="J1639">
        <v>92</v>
      </c>
      <c r="K1639">
        <v>133</v>
      </c>
      <c r="L1639">
        <v>88</v>
      </c>
      <c r="M1639">
        <v>16</v>
      </c>
      <c r="N1639">
        <v>7</v>
      </c>
      <c r="O1639">
        <v>22</v>
      </c>
      <c r="P1639">
        <v>65</v>
      </c>
      <c r="Q1639">
        <v>6</v>
      </c>
      <c r="R1639">
        <v>5</v>
      </c>
      <c r="S1639">
        <v>105</v>
      </c>
      <c r="T1639">
        <v>118</v>
      </c>
      <c r="U1639">
        <v>0.23899999999999999</v>
      </c>
      <c r="V1639">
        <v>0.36399999999999999</v>
      </c>
      <c r="W1639">
        <v>0.41099999999999998</v>
      </c>
      <c r="X1639">
        <v>0.77500000000000002</v>
      </c>
      <c r="Y1639">
        <v>126</v>
      </c>
      <c r="Z1639">
        <v>229</v>
      </c>
      <c r="AA1639">
        <v>2</v>
      </c>
      <c r="AB1639">
        <v>7</v>
      </c>
      <c r="AC1639">
        <v>2</v>
      </c>
      <c r="AD1639">
        <v>4</v>
      </c>
      <c r="AE1639">
        <v>4</v>
      </c>
      <c r="AF1639">
        <v>5.0999999999999996</v>
      </c>
      <c r="AG1639" s="1">
        <v>3</v>
      </c>
      <c r="AH1639">
        <v>5.6</v>
      </c>
      <c r="AI1639">
        <v>0.4</v>
      </c>
      <c r="AJ1639">
        <v>16</v>
      </c>
      <c r="AK1639">
        <v>3</v>
      </c>
      <c r="AL1639">
        <v>4</v>
      </c>
      <c r="AM1639">
        <v>7</v>
      </c>
      <c r="AN1639">
        <v>-2</v>
      </c>
      <c r="AO1639" t="s">
        <v>417</v>
      </c>
      <c r="AP1639">
        <f>COUNTIFS(MVPs!$A$7:$A$217, 'All B'!C1639, MVPs!$C$7:$C$217, 'All B'!B1639)</f>
        <v>0</v>
      </c>
      <c r="AQ1639">
        <f t="shared" si="125"/>
        <v>2</v>
      </c>
      <c r="AR1639">
        <f t="shared" si="126"/>
        <v>1</v>
      </c>
      <c r="AS1639">
        <f t="shared" si="127"/>
        <v>0</v>
      </c>
      <c r="AT1639">
        <f t="shared" si="128"/>
        <v>0</v>
      </c>
      <c r="AU1639">
        <f t="shared" si="129"/>
        <v>0</v>
      </c>
    </row>
    <row r="1640" spans="1:47" x14ac:dyDescent="0.45">
      <c r="A1640">
        <v>1635</v>
      </c>
      <c r="B1640" t="s">
        <v>173</v>
      </c>
      <c r="C1640">
        <v>1982</v>
      </c>
      <c r="D1640">
        <v>38</v>
      </c>
      <c r="E1640" t="s">
        <v>65</v>
      </c>
      <c r="F1640" t="s">
        <v>17</v>
      </c>
      <c r="G1640">
        <v>134</v>
      </c>
      <c r="H1640">
        <v>554</v>
      </c>
      <c r="I1640">
        <v>463</v>
      </c>
      <c r="J1640">
        <v>68</v>
      </c>
      <c r="K1640">
        <v>134</v>
      </c>
      <c r="L1640">
        <v>97</v>
      </c>
      <c r="M1640">
        <v>19</v>
      </c>
      <c r="N1640">
        <v>4</v>
      </c>
      <c r="O1640">
        <v>14</v>
      </c>
      <c r="P1640">
        <v>61</v>
      </c>
      <c r="Q1640">
        <v>24</v>
      </c>
      <c r="R1640">
        <v>4</v>
      </c>
      <c r="S1640">
        <v>85</v>
      </c>
      <c r="T1640">
        <v>60</v>
      </c>
      <c r="U1640">
        <v>0.28899999999999998</v>
      </c>
      <c r="V1640">
        <v>0.4</v>
      </c>
      <c r="W1640">
        <v>0.438</v>
      </c>
      <c r="X1640">
        <v>0.83799999999999997</v>
      </c>
      <c r="Y1640">
        <v>136</v>
      </c>
      <c r="Z1640">
        <v>203</v>
      </c>
      <c r="AA1640">
        <v>3</v>
      </c>
      <c r="AB1640">
        <v>2</v>
      </c>
      <c r="AC1640">
        <v>1</v>
      </c>
      <c r="AD1640">
        <v>3</v>
      </c>
      <c r="AE1640">
        <v>4</v>
      </c>
      <c r="AF1640">
        <v>5.0999999999999996</v>
      </c>
      <c r="AG1640" s="1">
        <v>3.2</v>
      </c>
      <c r="AH1640">
        <v>5.2</v>
      </c>
      <c r="AI1640">
        <v>0.2</v>
      </c>
      <c r="AJ1640">
        <v>24</v>
      </c>
      <c r="AK1640">
        <v>1</v>
      </c>
      <c r="AL1640">
        <v>2</v>
      </c>
      <c r="AM1640">
        <v>3</v>
      </c>
      <c r="AN1640">
        <v>-3</v>
      </c>
      <c r="AO1640" t="s">
        <v>1017</v>
      </c>
      <c r="AP1640">
        <f>COUNTIFS(MVPs!$A$7:$A$217, 'All B'!C1640, MVPs!$C$7:$C$217, 'All B'!B1640)</f>
        <v>0</v>
      </c>
      <c r="AQ1640">
        <f t="shared" si="125"/>
        <v>1</v>
      </c>
      <c r="AR1640">
        <f t="shared" si="126"/>
        <v>0</v>
      </c>
      <c r="AS1640">
        <f t="shared" si="127"/>
        <v>0</v>
      </c>
      <c r="AT1640">
        <f t="shared" si="128"/>
        <v>0</v>
      </c>
      <c r="AU1640">
        <f t="shared" si="129"/>
        <v>0</v>
      </c>
    </row>
    <row r="1641" spans="1:47" x14ac:dyDescent="0.45">
      <c r="A1641">
        <v>1636</v>
      </c>
      <c r="B1641" t="s">
        <v>354</v>
      </c>
      <c r="C1641">
        <v>1973</v>
      </c>
      <c r="D1641">
        <v>27</v>
      </c>
      <c r="E1641" t="s">
        <v>22</v>
      </c>
      <c r="F1641" t="s">
        <v>13</v>
      </c>
      <c r="G1641">
        <v>160</v>
      </c>
      <c r="H1641">
        <v>672</v>
      </c>
      <c r="I1641">
        <v>616</v>
      </c>
      <c r="J1641">
        <v>83</v>
      </c>
      <c r="K1641">
        <v>187</v>
      </c>
      <c r="L1641">
        <v>134</v>
      </c>
      <c r="M1641">
        <v>29</v>
      </c>
      <c r="N1641">
        <v>2</v>
      </c>
      <c r="O1641">
        <v>22</v>
      </c>
      <c r="P1641">
        <v>95</v>
      </c>
      <c r="Q1641">
        <v>6</v>
      </c>
      <c r="R1641">
        <v>7</v>
      </c>
      <c r="S1641">
        <v>50</v>
      </c>
      <c r="T1641">
        <v>67</v>
      </c>
      <c r="U1641">
        <v>0.30399999999999999</v>
      </c>
      <c r="V1641">
        <v>0.35699999999999998</v>
      </c>
      <c r="W1641">
        <v>0.46400000000000002</v>
      </c>
      <c r="X1641">
        <v>0.82099999999999995</v>
      </c>
      <c r="Y1641">
        <v>135</v>
      </c>
      <c r="Z1641">
        <v>286</v>
      </c>
      <c r="AA1641">
        <v>11</v>
      </c>
      <c r="AB1641">
        <v>3</v>
      </c>
      <c r="AC1641">
        <v>0</v>
      </c>
      <c r="AD1641">
        <v>3</v>
      </c>
      <c r="AE1641">
        <v>6</v>
      </c>
      <c r="AF1641">
        <v>5.0999999999999996</v>
      </c>
      <c r="AG1641" s="1">
        <v>2.8</v>
      </c>
      <c r="AH1641">
        <v>5.2</v>
      </c>
      <c r="AI1641">
        <v>0</v>
      </c>
      <c r="AJ1641">
        <v>23</v>
      </c>
      <c r="AK1641">
        <v>3</v>
      </c>
      <c r="AL1641">
        <v>1</v>
      </c>
      <c r="AM1641">
        <v>3</v>
      </c>
      <c r="AN1641">
        <v>-2</v>
      </c>
      <c r="AO1641" t="s">
        <v>286</v>
      </c>
      <c r="AP1641">
        <f>COUNTIFS(MVPs!$A$7:$A$217, 'All B'!C1641, MVPs!$C$7:$C$217, 'All B'!B1641)</f>
        <v>0</v>
      </c>
      <c r="AQ1641">
        <f t="shared" si="125"/>
        <v>3</v>
      </c>
      <c r="AR1641">
        <f t="shared" si="126"/>
        <v>0</v>
      </c>
      <c r="AS1641">
        <f t="shared" si="127"/>
        <v>0</v>
      </c>
      <c r="AT1641">
        <f t="shared" si="128"/>
        <v>0</v>
      </c>
      <c r="AU1641">
        <f t="shared" si="129"/>
        <v>0</v>
      </c>
    </row>
    <row r="1642" spans="1:47" x14ac:dyDescent="0.45">
      <c r="A1642">
        <v>1637</v>
      </c>
      <c r="B1642" t="s">
        <v>1018</v>
      </c>
      <c r="C1642">
        <v>1988</v>
      </c>
      <c r="D1642">
        <v>26</v>
      </c>
      <c r="E1642" t="s">
        <v>73</v>
      </c>
      <c r="F1642" t="s">
        <v>17</v>
      </c>
      <c r="G1642">
        <v>137</v>
      </c>
      <c r="H1642">
        <v>582</v>
      </c>
      <c r="I1642">
        <v>538</v>
      </c>
      <c r="J1642">
        <v>74</v>
      </c>
      <c r="K1642">
        <v>146</v>
      </c>
      <c r="L1642">
        <v>93</v>
      </c>
      <c r="M1642">
        <v>40</v>
      </c>
      <c r="N1642">
        <v>2</v>
      </c>
      <c r="O1642">
        <v>11</v>
      </c>
      <c r="P1642">
        <v>44</v>
      </c>
      <c r="Q1642">
        <v>46</v>
      </c>
      <c r="R1642">
        <v>14</v>
      </c>
      <c r="S1642">
        <v>29</v>
      </c>
      <c r="T1642">
        <v>52</v>
      </c>
      <c r="U1642">
        <v>0.27100000000000002</v>
      </c>
      <c r="V1642">
        <v>0.314</v>
      </c>
      <c r="W1642">
        <v>0.41399999999999998</v>
      </c>
      <c r="X1642">
        <v>0.72799999999999998</v>
      </c>
      <c r="Y1642">
        <v>105</v>
      </c>
      <c r="Z1642">
        <v>223</v>
      </c>
      <c r="AA1642">
        <v>12</v>
      </c>
      <c r="AB1642">
        <v>6</v>
      </c>
      <c r="AC1642">
        <v>5</v>
      </c>
      <c r="AD1642">
        <v>4</v>
      </c>
      <c r="AE1642">
        <v>1</v>
      </c>
      <c r="AF1642">
        <v>5.0999999999999996</v>
      </c>
      <c r="AG1642" s="1">
        <v>3.1</v>
      </c>
      <c r="AH1642">
        <v>2.9</v>
      </c>
      <c r="AI1642">
        <v>2.4</v>
      </c>
      <c r="AJ1642">
        <v>6</v>
      </c>
      <c r="AK1642">
        <v>-1</v>
      </c>
      <c r="AL1642">
        <v>1</v>
      </c>
      <c r="AM1642">
        <v>0</v>
      </c>
      <c r="AN1642">
        <v>19</v>
      </c>
      <c r="AO1642" t="s">
        <v>371</v>
      </c>
      <c r="AP1642">
        <f>COUNTIFS(MVPs!$A$7:$A$217, 'All B'!C1642, MVPs!$C$7:$C$217, 'All B'!B1642)</f>
        <v>0</v>
      </c>
      <c r="AQ1642">
        <f t="shared" si="125"/>
        <v>3</v>
      </c>
      <c r="AR1642">
        <f t="shared" si="126"/>
        <v>0</v>
      </c>
      <c r="AS1642">
        <f t="shared" si="127"/>
        <v>0</v>
      </c>
      <c r="AT1642">
        <f t="shared" si="128"/>
        <v>0</v>
      </c>
      <c r="AU1642">
        <f t="shared" si="129"/>
        <v>0</v>
      </c>
    </row>
    <row r="1643" spans="1:47" x14ac:dyDescent="0.45">
      <c r="A1643">
        <v>1638</v>
      </c>
      <c r="B1643" t="s">
        <v>707</v>
      </c>
      <c r="C1643">
        <v>1975</v>
      </c>
      <c r="D1643">
        <v>28</v>
      </c>
      <c r="E1643" t="s">
        <v>127</v>
      </c>
      <c r="F1643" t="s">
        <v>13</v>
      </c>
      <c r="G1643">
        <v>155</v>
      </c>
      <c r="H1643">
        <v>714</v>
      </c>
      <c r="I1643">
        <v>586</v>
      </c>
      <c r="J1643">
        <v>88</v>
      </c>
      <c r="K1643">
        <v>176</v>
      </c>
      <c r="L1643">
        <v>120</v>
      </c>
      <c r="M1643">
        <v>37</v>
      </c>
      <c r="N1643">
        <v>4</v>
      </c>
      <c r="O1643">
        <v>15</v>
      </c>
      <c r="P1643">
        <v>55</v>
      </c>
      <c r="Q1643">
        <v>3</v>
      </c>
      <c r="R1643">
        <v>5</v>
      </c>
      <c r="S1643">
        <v>118</v>
      </c>
      <c r="T1643">
        <v>82</v>
      </c>
      <c r="U1643">
        <v>0.3</v>
      </c>
      <c r="V1643">
        <v>0.41499999999999998</v>
      </c>
      <c r="W1643">
        <v>0.45400000000000001</v>
      </c>
      <c r="X1643">
        <v>0.86899999999999999</v>
      </c>
      <c r="Y1643">
        <v>153</v>
      </c>
      <c r="Z1643">
        <v>266</v>
      </c>
      <c r="AA1643">
        <v>9</v>
      </c>
      <c r="AB1643">
        <v>1</v>
      </c>
      <c r="AC1643">
        <v>3</v>
      </c>
      <c r="AD1643">
        <v>6</v>
      </c>
      <c r="AE1643">
        <v>12</v>
      </c>
      <c r="AF1643">
        <v>5.0999999999999996</v>
      </c>
      <c r="AG1643" s="1">
        <v>2.8</v>
      </c>
      <c r="AH1643">
        <v>6.1</v>
      </c>
      <c r="AI1643">
        <v>-1.6</v>
      </c>
      <c r="AJ1643">
        <v>42</v>
      </c>
      <c r="AK1643">
        <v>0</v>
      </c>
      <c r="AL1643">
        <v>-1</v>
      </c>
      <c r="AM1643">
        <v>-1</v>
      </c>
      <c r="AN1643">
        <v>-9</v>
      </c>
      <c r="AO1643" t="s">
        <v>296</v>
      </c>
      <c r="AP1643">
        <f>COUNTIFS(MVPs!$A$7:$A$217, 'All B'!C1643, MVPs!$C$7:$C$217, 'All B'!B1643)</f>
        <v>0</v>
      </c>
      <c r="AQ1643">
        <f t="shared" si="125"/>
        <v>2</v>
      </c>
      <c r="AR1643">
        <f t="shared" si="126"/>
        <v>0</v>
      </c>
      <c r="AS1643">
        <f t="shared" si="127"/>
        <v>0</v>
      </c>
      <c r="AT1643">
        <f t="shared" si="128"/>
        <v>0</v>
      </c>
      <c r="AU1643">
        <f t="shared" si="129"/>
        <v>0</v>
      </c>
    </row>
    <row r="1644" spans="1:47" x14ac:dyDescent="0.45">
      <c r="A1644">
        <v>1639</v>
      </c>
      <c r="B1644" t="s">
        <v>504</v>
      </c>
      <c r="C1644">
        <v>1973</v>
      </c>
      <c r="D1644">
        <v>28</v>
      </c>
      <c r="E1644" t="s">
        <v>40</v>
      </c>
      <c r="F1644" t="s">
        <v>13</v>
      </c>
      <c r="G1644">
        <v>115</v>
      </c>
      <c r="H1644">
        <v>495</v>
      </c>
      <c r="I1644">
        <v>423</v>
      </c>
      <c r="J1644">
        <v>79</v>
      </c>
      <c r="K1644">
        <v>128</v>
      </c>
      <c r="L1644">
        <v>82</v>
      </c>
      <c r="M1644">
        <v>23</v>
      </c>
      <c r="N1644">
        <v>2</v>
      </c>
      <c r="O1644">
        <v>21</v>
      </c>
      <c r="P1644">
        <v>69</v>
      </c>
      <c r="Q1644">
        <v>3</v>
      </c>
      <c r="R1644">
        <v>2</v>
      </c>
      <c r="S1644">
        <v>68</v>
      </c>
      <c r="T1644">
        <v>49</v>
      </c>
      <c r="U1644">
        <v>0.30299999999999999</v>
      </c>
      <c r="V1644">
        <v>0.39800000000000002</v>
      </c>
      <c r="W1644">
        <v>0.51500000000000001</v>
      </c>
      <c r="X1644">
        <v>0.91300000000000003</v>
      </c>
      <c r="Y1644">
        <v>150</v>
      </c>
      <c r="Z1644">
        <v>218</v>
      </c>
      <c r="AA1644">
        <v>11</v>
      </c>
      <c r="AB1644">
        <v>1</v>
      </c>
      <c r="AC1644">
        <v>0</v>
      </c>
      <c r="AD1644">
        <v>3</v>
      </c>
      <c r="AE1644">
        <v>7</v>
      </c>
      <c r="AF1644">
        <v>5.0999999999999996</v>
      </c>
      <c r="AG1644" s="1">
        <v>3.4</v>
      </c>
      <c r="AH1644">
        <v>4.5999999999999996</v>
      </c>
      <c r="AI1644">
        <v>0.5</v>
      </c>
      <c r="AJ1644">
        <v>28</v>
      </c>
      <c r="AK1644">
        <v>-1</v>
      </c>
      <c r="AL1644">
        <v>0</v>
      </c>
      <c r="AM1644">
        <v>-1</v>
      </c>
      <c r="AN1644">
        <v>4</v>
      </c>
      <c r="AO1644" t="s">
        <v>1019</v>
      </c>
      <c r="AP1644">
        <f>COUNTIFS(MVPs!$A$7:$A$217, 'All B'!C1644, MVPs!$C$7:$C$217, 'All B'!B1644)</f>
        <v>0</v>
      </c>
      <c r="AQ1644">
        <f t="shared" si="125"/>
        <v>1</v>
      </c>
      <c r="AR1644">
        <f t="shared" si="126"/>
        <v>0</v>
      </c>
      <c r="AS1644">
        <f t="shared" si="127"/>
        <v>0</v>
      </c>
      <c r="AT1644">
        <f t="shared" si="128"/>
        <v>0</v>
      </c>
      <c r="AU1644">
        <f t="shared" si="129"/>
        <v>0</v>
      </c>
    </row>
    <row r="1645" spans="1:47" x14ac:dyDescent="0.45">
      <c r="A1645">
        <v>1640</v>
      </c>
      <c r="B1645" t="s">
        <v>58</v>
      </c>
      <c r="C1645">
        <v>2014</v>
      </c>
      <c r="D1645">
        <v>31</v>
      </c>
      <c r="E1645" t="s">
        <v>59</v>
      </c>
      <c r="F1645" t="s">
        <v>13</v>
      </c>
      <c r="G1645">
        <v>159</v>
      </c>
      <c r="H1645">
        <v>685</v>
      </c>
      <c r="I1645">
        <v>611</v>
      </c>
      <c r="J1645">
        <v>101</v>
      </c>
      <c r="K1645">
        <v>191</v>
      </c>
      <c r="L1645">
        <v>113</v>
      </c>
      <c r="M1645">
        <v>52</v>
      </c>
      <c r="N1645">
        <v>1</v>
      </c>
      <c r="O1645">
        <v>25</v>
      </c>
      <c r="P1645">
        <v>109</v>
      </c>
      <c r="Q1645">
        <v>1</v>
      </c>
      <c r="R1645">
        <v>1</v>
      </c>
      <c r="S1645">
        <v>60</v>
      </c>
      <c r="T1645">
        <v>117</v>
      </c>
      <c r="U1645">
        <v>0.313</v>
      </c>
      <c r="V1645">
        <v>0.371</v>
      </c>
      <c r="W1645">
        <v>0.52400000000000002</v>
      </c>
      <c r="X1645">
        <v>0.89500000000000002</v>
      </c>
      <c r="Y1645">
        <v>150</v>
      </c>
      <c r="Z1645">
        <v>320</v>
      </c>
      <c r="AA1645">
        <v>21</v>
      </c>
      <c r="AB1645">
        <v>3</v>
      </c>
      <c r="AC1645">
        <v>0</v>
      </c>
      <c r="AD1645">
        <v>11</v>
      </c>
      <c r="AE1645">
        <v>10</v>
      </c>
      <c r="AF1645">
        <v>5.0999999999999996</v>
      </c>
      <c r="AG1645" s="1">
        <v>2.7</v>
      </c>
      <c r="AH1645">
        <v>5.2</v>
      </c>
      <c r="AI1645">
        <v>-1</v>
      </c>
      <c r="AJ1645">
        <v>37</v>
      </c>
      <c r="AK1645">
        <v>-3</v>
      </c>
      <c r="AL1645">
        <v>0</v>
      </c>
      <c r="AM1645">
        <v>-3</v>
      </c>
      <c r="AN1645">
        <v>-2</v>
      </c>
      <c r="AO1645" t="s">
        <v>1020</v>
      </c>
      <c r="AP1645">
        <f>COUNTIFS(MVPs!$A$7:$A$217, 'All B'!C1645, MVPs!$C$7:$C$217, 'All B'!B1645)</f>
        <v>0</v>
      </c>
      <c r="AQ1645">
        <f t="shared" si="125"/>
        <v>3</v>
      </c>
      <c r="AR1645">
        <f t="shared" si="126"/>
        <v>0</v>
      </c>
      <c r="AS1645">
        <f t="shared" si="127"/>
        <v>0</v>
      </c>
      <c r="AT1645">
        <f t="shared" si="128"/>
        <v>0</v>
      </c>
      <c r="AU1645">
        <f t="shared" si="129"/>
        <v>0</v>
      </c>
    </row>
    <row r="1646" spans="1:47" x14ac:dyDescent="0.45">
      <c r="A1646">
        <v>1641</v>
      </c>
      <c r="B1646" t="s">
        <v>58</v>
      </c>
      <c r="C1646">
        <v>2016</v>
      </c>
      <c r="D1646">
        <v>33</v>
      </c>
      <c r="E1646" t="s">
        <v>59</v>
      </c>
      <c r="F1646" t="s">
        <v>13</v>
      </c>
      <c r="G1646">
        <v>158</v>
      </c>
      <c r="H1646">
        <v>679</v>
      </c>
      <c r="I1646">
        <v>595</v>
      </c>
      <c r="J1646">
        <v>92</v>
      </c>
      <c r="K1646">
        <v>188</v>
      </c>
      <c r="L1646">
        <v>118</v>
      </c>
      <c r="M1646">
        <v>31</v>
      </c>
      <c r="N1646">
        <v>1</v>
      </c>
      <c r="O1646">
        <v>38</v>
      </c>
      <c r="P1646">
        <v>108</v>
      </c>
      <c r="Q1646">
        <v>0</v>
      </c>
      <c r="R1646">
        <v>0</v>
      </c>
      <c r="S1646">
        <v>75</v>
      </c>
      <c r="T1646">
        <v>116</v>
      </c>
      <c r="U1646">
        <v>0.316</v>
      </c>
      <c r="V1646">
        <v>0.39300000000000002</v>
      </c>
      <c r="W1646">
        <v>0.56299999999999994</v>
      </c>
      <c r="X1646">
        <v>0.95599999999999996</v>
      </c>
      <c r="Y1646">
        <v>155</v>
      </c>
      <c r="Z1646">
        <v>335</v>
      </c>
      <c r="AA1646">
        <v>26</v>
      </c>
      <c r="AB1646">
        <v>4</v>
      </c>
      <c r="AC1646">
        <v>0</v>
      </c>
      <c r="AD1646">
        <v>5</v>
      </c>
      <c r="AE1646">
        <v>15</v>
      </c>
      <c r="AF1646">
        <v>5.0999999999999996</v>
      </c>
      <c r="AG1646" s="1">
        <v>2.7</v>
      </c>
      <c r="AH1646">
        <v>5.4</v>
      </c>
      <c r="AI1646">
        <v>-1.1000000000000001</v>
      </c>
      <c r="AJ1646">
        <v>43</v>
      </c>
      <c r="AK1646">
        <v>-5</v>
      </c>
      <c r="AL1646">
        <v>-1</v>
      </c>
      <c r="AM1646">
        <v>-6</v>
      </c>
      <c r="AN1646">
        <v>-3</v>
      </c>
      <c r="AO1646" t="s">
        <v>1021</v>
      </c>
      <c r="AP1646">
        <f>COUNTIFS(MVPs!$A$7:$A$217, 'All B'!C1646, MVPs!$C$7:$C$217, 'All B'!B1646)</f>
        <v>0</v>
      </c>
      <c r="AQ1646">
        <f t="shared" si="125"/>
        <v>2</v>
      </c>
      <c r="AR1646">
        <f t="shared" si="126"/>
        <v>0</v>
      </c>
      <c r="AS1646">
        <f t="shared" si="127"/>
        <v>0</v>
      </c>
      <c r="AT1646">
        <f t="shared" si="128"/>
        <v>0</v>
      </c>
      <c r="AU1646">
        <f t="shared" si="129"/>
        <v>0</v>
      </c>
    </row>
    <row r="1647" spans="1:47" x14ac:dyDescent="0.45">
      <c r="A1647">
        <v>1642</v>
      </c>
      <c r="B1647" t="s">
        <v>762</v>
      </c>
      <c r="C1647">
        <v>2010</v>
      </c>
      <c r="D1647">
        <v>23</v>
      </c>
      <c r="E1647" t="s">
        <v>59</v>
      </c>
      <c r="F1647" t="s">
        <v>13</v>
      </c>
      <c r="G1647">
        <v>151</v>
      </c>
      <c r="H1647">
        <v>675</v>
      </c>
      <c r="I1647">
        <v>618</v>
      </c>
      <c r="J1647">
        <v>103</v>
      </c>
      <c r="K1647">
        <v>181</v>
      </c>
      <c r="L1647">
        <v>133</v>
      </c>
      <c r="M1647">
        <v>34</v>
      </c>
      <c r="N1647">
        <v>10</v>
      </c>
      <c r="O1647">
        <v>4</v>
      </c>
      <c r="P1647">
        <v>41</v>
      </c>
      <c r="Q1647">
        <v>27</v>
      </c>
      <c r="R1647">
        <v>6</v>
      </c>
      <c r="S1647">
        <v>47</v>
      </c>
      <c r="T1647">
        <v>170</v>
      </c>
      <c r="U1647">
        <v>0.29299999999999998</v>
      </c>
      <c r="V1647">
        <v>0.34499999999999997</v>
      </c>
      <c r="W1647">
        <v>0.4</v>
      </c>
      <c r="X1647">
        <v>0.745</v>
      </c>
      <c r="Y1647">
        <v>102</v>
      </c>
      <c r="Z1647">
        <v>247</v>
      </c>
      <c r="AA1647">
        <v>5</v>
      </c>
      <c r="AB1647">
        <v>4</v>
      </c>
      <c r="AC1647">
        <v>3</v>
      </c>
      <c r="AD1647">
        <v>3</v>
      </c>
      <c r="AE1647">
        <v>4</v>
      </c>
      <c r="AF1647">
        <v>5.0999999999999996</v>
      </c>
      <c r="AG1647" s="1">
        <v>2.8</v>
      </c>
      <c r="AH1647">
        <v>3.7</v>
      </c>
      <c r="AI1647">
        <v>1.8</v>
      </c>
      <c r="AJ1647">
        <v>2</v>
      </c>
      <c r="AK1647">
        <v>1</v>
      </c>
      <c r="AL1647">
        <v>6</v>
      </c>
      <c r="AM1647">
        <v>6</v>
      </c>
      <c r="AN1647">
        <v>13</v>
      </c>
      <c r="AO1647" t="s">
        <v>282</v>
      </c>
      <c r="AP1647">
        <f>COUNTIFS(MVPs!$A$7:$A$217, 'All B'!C1647, MVPs!$C$7:$C$217, 'All B'!B1647)</f>
        <v>0</v>
      </c>
      <c r="AQ1647">
        <f t="shared" si="125"/>
        <v>2</v>
      </c>
      <c r="AR1647">
        <f t="shared" si="126"/>
        <v>0</v>
      </c>
      <c r="AS1647">
        <f t="shared" si="127"/>
        <v>0</v>
      </c>
      <c r="AT1647">
        <f t="shared" si="128"/>
        <v>0</v>
      </c>
      <c r="AU1647">
        <f t="shared" si="129"/>
        <v>0</v>
      </c>
    </row>
    <row r="1648" spans="1:47" x14ac:dyDescent="0.45">
      <c r="A1648">
        <v>1643</v>
      </c>
      <c r="B1648" t="s">
        <v>146</v>
      </c>
      <c r="C1648">
        <v>1987</v>
      </c>
      <c r="D1648">
        <v>26</v>
      </c>
      <c r="E1648" t="s">
        <v>22</v>
      </c>
      <c r="F1648" t="s">
        <v>13</v>
      </c>
      <c r="G1648">
        <v>141</v>
      </c>
      <c r="H1648">
        <v>630</v>
      </c>
      <c r="I1648">
        <v>569</v>
      </c>
      <c r="J1648">
        <v>93</v>
      </c>
      <c r="K1648">
        <v>186</v>
      </c>
      <c r="L1648">
        <v>116</v>
      </c>
      <c r="M1648">
        <v>38</v>
      </c>
      <c r="N1648">
        <v>2</v>
      </c>
      <c r="O1648">
        <v>30</v>
      </c>
      <c r="P1648">
        <v>115</v>
      </c>
      <c r="Q1648">
        <v>1</v>
      </c>
      <c r="R1648">
        <v>4</v>
      </c>
      <c r="S1648">
        <v>51</v>
      </c>
      <c r="T1648">
        <v>38</v>
      </c>
      <c r="U1648">
        <v>0.32700000000000001</v>
      </c>
      <c r="V1648">
        <v>0.378</v>
      </c>
      <c r="W1648">
        <v>0.55900000000000005</v>
      </c>
      <c r="X1648">
        <v>0.93700000000000006</v>
      </c>
      <c r="Y1648">
        <v>146</v>
      </c>
      <c r="Z1648">
        <v>318</v>
      </c>
      <c r="AA1648">
        <v>16</v>
      </c>
      <c r="AB1648">
        <v>1</v>
      </c>
      <c r="AC1648">
        <v>0</v>
      </c>
      <c r="AD1648">
        <v>8</v>
      </c>
      <c r="AE1648">
        <v>13</v>
      </c>
      <c r="AF1648">
        <v>5.0999999999999996</v>
      </c>
      <c r="AG1648" s="1">
        <v>3.2</v>
      </c>
      <c r="AH1648">
        <v>4.3</v>
      </c>
      <c r="AI1648">
        <v>0.2</v>
      </c>
      <c r="AJ1648">
        <v>33</v>
      </c>
      <c r="AK1648">
        <v>0</v>
      </c>
      <c r="AL1648">
        <v>-2</v>
      </c>
      <c r="AM1648">
        <v>-2</v>
      </c>
      <c r="AN1648">
        <v>9</v>
      </c>
      <c r="AO1648" t="s">
        <v>329</v>
      </c>
      <c r="AP1648">
        <f>COUNTIFS(MVPs!$A$7:$A$217, 'All B'!C1648, MVPs!$C$7:$C$217, 'All B'!B1648)</f>
        <v>0</v>
      </c>
      <c r="AQ1648">
        <f t="shared" si="125"/>
        <v>1</v>
      </c>
      <c r="AR1648">
        <f t="shared" si="126"/>
        <v>0</v>
      </c>
      <c r="AS1648">
        <f t="shared" si="127"/>
        <v>0</v>
      </c>
      <c r="AT1648">
        <f t="shared" si="128"/>
        <v>0</v>
      </c>
      <c r="AU1648">
        <f t="shared" si="129"/>
        <v>0</v>
      </c>
    </row>
    <row r="1649" spans="1:47" x14ac:dyDescent="0.45">
      <c r="A1649">
        <v>1644</v>
      </c>
      <c r="B1649" t="s">
        <v>681</v>
      </c>
      <c r="C1649">
        <v>1956</v>
      </c>
      <c r="D1649">
        <v>28</v>
      </c>
      <c r="E1649" t="s">
        <v>22</v>
      </c>
      <c r="F1649" t="s">
        <v>13</v>
      </c>
      <c r="G1649">
        <v>120</v>
      </c>
      <c r="H1649">
        <v>518</v>
      </c>
      <c r="I1649">
        <v>438</v>
      </c>
      <c r="J1649">
        <v>79</v>
      </c>
      <c r="K1649">
        <v>136</v>
      </c>
      <c r="L1649">
        <v>107</v>
      </c>
      <c r="M1649">
        <v>13</v>
      </c>
      <c r="N1649">
        <v>3</v>
      </c>
      <c r="O1649">
        <v>13</v>
      </c>
      <c r="P1649">
        <v>56</v>
      </c>
      <c r="Q1649">
        <v>3</v>
      </c>
      <c r="R1649">
        <v>8</v>
      </c>
      <c r="S1649">
        <v>68</v>
      </c>
      <c r="T1649">
        <v>59</v>
      </c>
      <c r="U1649">
        <v>0.311</v>
      </c>
      <c r="V1649">
        <v>0.40500000000000003</v>
      </c>
      <c r="W1649">
        <v>0.443</v>
      </c>
      <c r="X1649">
        <v>0.84799999999999998</v>
      </c>
      <c r="Y1649">
        <v>127</v>
      </c>
      <c r="Z1649">
        <v>194</v>
      </c>
      <c r="AA1649">
        <v>5</v>
      </c>
      <c r="AB1649">
        <v>3</v>
      </c>
      <c r="AC1649">
        <v>7</v>
      </c>
      <c r="AD1649">
        <v>2</v>
      </c>
      <c r="AE1649">
        <v>1</v>
      </c>
      <c r="AF1649">
        <v>5.0999999999999996</v>
      </c>
      <c r="AG1649" s="1">
        <v>3.5</v>
      </c>
      <c r="AH1649">
        <v>4.3</v>
      </c>
      <c r="AI1649">
        <v>1.4</v>
      </c>
      <c r="AJ1649">
        <v>24</v>
      </c>
      <c r="AK1649">
        <v>0</v>
      </c>
      <c r="AL1649">
        <v>-2</v>
      </c>
      <c r="AM1649">
        <v>-2</v>
      </c>
      <c r="AN1649">
        <v>7</v>
      </c>
      <c r="AO1649" t="s">
        <v>1022</v>
      </c>
      <c r="AP1649">
        <f>COUNTIFS(MVPs!$A$7:$A$217, 'All B'!C1649, MVPs!$C$7:$C$217, 'All B'!B1649)</f>
        <v>0</v>
      </c>
      <c r="AQ1649">
        <f t="shared" si="125"/>
        <v>3</v>
      </c>
      <c r="AR1649">
        <f t="shared" si="126"/>
        <v>1</v>
      </c>
      <c r="AS1649">
        <f t="shared" si="127"/>
        <v>0</v>
      </c>
      <c r="AT1649">
        <f t="shared" si="128"/>
        <v>0</v>
      </c>
      <c r="AU1649">
        <f t="shared" si="129"/>
        <v>0</v>
      </c>
    </row>
    <row r="1650" spans="1:47" x14ac:dyDescent="0.45">
      <c r="A1650">
        <v>1645</v>
      </c>
      <c r="B1650" t="s">
        <v>874</v>
      </c>
      <c r="C1650">
        <v>1974</v>
      </c>
      <c r="D1650">
        <v>27</v>
      </c>
      <c r="E1650" t="s">
        <v>43</v>
      </c>
      <c r="F1650" t="s">
        <v>13</v>
      </c>
      <c r="G1650">
        <v>159</v>
      </c>
      <c r="H1650">
        <v>709</v>
      </c>
      <c r="I1650">
        <v>629</v>
      </c>
      <c r="J1650">
        <v>85</v>
      </c>
      <c r="K1650">
        <v>178</v>
      </c>
      <c r="L1650">
        <v>128</v>
      </c>
      <c r="M1650">
        <v>32</v>
      </c>
      <c r="N1650">
        <v>3</v>
      </c>
      <c r="O1650">
        <v>15</v>
      </c>
      <c r="P1650">
        <v>65</v>
      </c>
      <c r="Q1650">
        <v>19</v>
      </c>
      <c r="R1650">
        <v>6</v>
      </c>
      <c r="S1650">
        <v>62</v>
      </c>
      <c r="T1650">
        <v>80</v>
      </c>
      <c r="U1650">
        <v>0.28299999999999997</v>
      </c>
      <c r="V1650">
        <v>0.34599999999999997</v>
      </c>
      <c r="W1650">
        <v>0.41499999999999998</v>
      </c>
      <c r="X1650">
        <v>0.76100000000000001</v>
      </c>
      <c r="Y1650">
        <v>120</v>
      </c>
      <c r="Z1650">
        <v>261</v>
      </c>
      <c r="AA1650">
        <v>11</v>
      </c>
      <c r="AB1650">
        <v>2</v>
      </c>
      <c r="AC1650">
        <v>10</v>
      </c>
      <c r="AD1650">
        <v>6</v>
      </c>
      <c r="AE1650">
        <v>5</v>
      </c>
      <c r="AF1650">
        <v>5.0999999999999996</v>
      </c>
      <c r="AG1650" s="1">
        <v>2.7</v>
      </c>
      <c r="AH1650">
        <v>4.9000000000000004</v>
      </c>
      <c r="AI1650">
        <v>0.8</v>
      </c>
      <c r="AJ1650">
        <v>14</v>
      </c>
      <c r="AK1650">
        <v>0</v>
      </c>
      <c r="AL1650">
        <v>3</v>
      </c>
      <c r="AM1650">
        <v>3</v>
      </c>
      <c r="AN1650">
        <v>2</v>
      </c>
      <c r="AO1650" t="s">
        <v>1023</v>
      </c>
      <c r="AP1650">
        <f>COUNTIFS(MVPs!$A$7:$A$217, 'All B'!C1650, MVPs!$C$7:$C$217, 'All B'!B1650)</f>
        <v>0</v>
      </c>
      <c r="AQ1650">
        <f t="shared" si="125"/>
        <v>1</v>
      </c>
      <c r="AR1650">
        <f t="shared" si="126"/>
        <v>0</v>
      </c>
      <c r="AS1650">
        <f t="shared" si="127"/>
        <v>0</v>
      </c>
      <c r="AT1650">
        <f t="shared" si="128"/>
        <v>0</v>
      </c>
      <c r="AU1650">
        <f t="shared" si="129"/>
        <v>0</v>
      </c>
    </row>
    <row r="1651" spans="1:47" x14ac:dyDescent="0.45">
      <c r="A1651">
        <v>1646</v>
      </c>
      <c r="B1651" t="s">
        <v>246</v>
      </c>
      <c r="C1651">
        <v>1947</v>
      </c>
      <c r="D1651">
        <v>26</v>
      </c>
      <c r="E1651" t="s">
        <v>25</v>
      </c>
      <c r="F1651" t="s">
        <v>17</v>
      </c>
      <c r="G1651">
        <v>149</v>
      </c>
      <c r="H1651">
        <v>678</v>
      </c>
      <c r="I1651">
        <v>587</v>
      </c>
      <c r="J1651">
        <v>113</v>
      </c>
      <c r="K1651">
        <v>183</v>
      </c>
      <c r="L1651">
        <v>121</v>
      </c>
      <c r="M1651">
        <v>30</v>
      </c>
      <c r="N1651">
        <v>13</v>
      </c>
      <c r="O1651">
        <v>19</v>
      </c>
      <c r="P1651">
        <v>95</v>
      </c>
      <c r="Q1651">
        <v>4</v>
      </c>
      <c r="R1651">
        <v>4</v>
      </c>
      <c r="S1651">
        <v>80</v>
      </c>
      <c r="T1651">
        <v>24</v>
      </c>
      <c r="U1651">
        <v>0.312</v>
      </c>
      <c r="V1651">
        <v>0.39800000000000002</v>
      </c>
      <c r="W1651">
        <v>0.504</v>
      </c>
      <c r="X1651">
        <v>0.90200000000000002</v>
      </c>
      <c r="Y1651">
        <v>134</v>
      </c>
      <c r="Z1651">
        <v>296</v>
      </c>
      <c r="AA1651">
        <v>18</v>
      </c>
      <c r="AB1651">
        <v>4</v>
      </c>
      <c r="AC1651">
        <v>6</v>
      </c>
      <c r="AE1651">
        <v>3</v>
      </c>
      <c r="AF1651">
        <v>5.0999999999999996</v>
      </c>
      <c r="AG1651" s="1">
        <v>2.5</v>
      </c>
      <c r="AH1651">
        <v>5.4</v>
      </c>
      <c r="AI1651">
        <v>-1</v>
      </c>
      <c r="AJ1651">
        <v>32</v>
      </c>
      <c r="AK1651">
        <v>1</v>
      </c>
      <c r="AL1651">
        <v>2</v>
      </c>
      <c r="AM1651">
        <v>3</v>
      </c>
      <c r="AN1651">
        <v>-3</v>
      </c>
      <c r="AO1651" t="s">
        <v>357</v>
      </c>
      <c r="AP1651">
        <f>COUNTIFS(MVPs!$A$7:$A$217, 'All B'!C1651, MVPs!$C$7:$C$217, 'All B'!B1651)</f>
        <v>0</v>
      </c>
      <c r="AQ1651">
        <f t="shared" si="125"/>
        <v>2</v>
      </c>
      <c r="AR1651">
        <f t="shared" si="126"/>
        <v>0</v>
      </c>
      <c r="AS1651">
        <f t="shared" si="127"/>
        <v>0</v>
      </c>
      <c r="AT1651">
        <f t="shared" si="128"/>
        <v>0</v>
      </c>
      <c r="AU1651">
        <f t="shared" si="129"/>
        <v>0</v>
      </c>
    </row>
    <row r="1652" spans="1:47" x14ac:dyDescent="0.45">
      <c r="A1652">
        <v>1647</v>
      </c>
      <c r="B1652" t="s">
        <v>457</v>
      </c>
      <c r="C1652">
        <v>1969</v>
      </c>
      <c r="D1652">
        <v>30</v>
      </c>
      <c r="E1652" t="s">
        <v>76</v>
      </c>
      <c r="F1652" t="s">
        <v>13</v>
      </c>
      <c r="G1652">
        <v>153</v>
      </c>
      <c r="H1652">
        <v>692</v>
      </c>
      <c r="I1652">
        <v>637</v>
      </c>
      <c r="J1652">
        <v>97</v>
      </c>
      <c r="K1652">
        <v>197</v>
      </c>
      <c r="L1652">
        <v>130</v>
      </c>
      <c r="M1652">
        <v>39</v>
      </c>
      <c r="N1652">
        <v>4</v>
      </c>
      <c r="O1652">
        <v>24</v>
      </c>
      <c r="P1652">
        <v>101</v>
      </c>
      <c r="Q1652">
        <v>10</v>
      </c>
      <c r="R1652">
        <v>13</v>
      </c>
      <c r="S1652">
        <v>45</v>
      </c>
      <c r="T1652">
        <v>66</v>
      </c>
      <c r="U1652">
        <v>0.309</v>
      </c>
      <c r="V1652">
        <v>0.35499999999999998</v>
      </c>
      <c r="W1652">
        <v>0.496</v>
      </c>
      <c r="X1652">
        <v>0.85099999999999998</v>
      </c>
      <c r="Y1652">
        <v>133</v>
      </c>
      <c r="Z1652">
        <v>316</v>
      </c>
      <c r="AA1652">
        <v>10</v>
      </c>
      <c r="AB1652">
        <v>3</v>
      </c>
      <c r="AC1652">
        <v>2</v>
      </c>
      <c r="AD1652">
        <v>5</v>
      </c>
      <c r="AE1652">
        <v>12</v>
      </c>
      <c r="AF1652">
        <v>5.0999999999999996</v>
      </c>
      <c r="AG1652" s="1">
        <v>2.8</v>
      </c>
      <c r="AH1652">
        <v>4</v>
      </c>
      <c r="AI1652">
        <v>0.4</v>
      </c>
      <c r="AJ1652">
        <v>22</v>
      </c>
      <c r="AK1652">
        <v>2</v>
      </c>
      <c r="AL1652">
        <v>-2</v>
      </c>
      <c r="AM1652">
        <v>0</v>
      </c>
      <c r="AN1652">
        <v>11</v>
      </c>
      <c r="AO1652" t="s">
        <v>296</v>
      </c>
      <c r="AP1652">
        <f>COUNTIFS(MVPs!$A$7:$A$217, 'All B'!C1652, MVPs!$C$7:$C$217, 'All B'!B1652)</f>
        <v>0</v>
      </c>
      <c r="AQ1652">
        <f t="shared" si="125"/>
        <v>4</v>
      </c>
      <c r="AR1652">
        <f t="shared" si="126"/>
        <v>0</v>
      </c>
      <c r="AS1652">
        <f t="shared" si="127"/>
        <v>0</v>
      </c>
      <c r="AT1652">
        <f t="shared" si="128"/>
        <v>0</v>
      </c>
      <c r="AU1652">
        <f t="shared" si="129"/>
        <v>0</v>
      </c>
    </row>
    <row r="1653" spans="1:47" x14ac:dyDescent="0.45">
      <c r="A1653">
        <v>1648</v>
      </c>
      <c r="B1653" t="s">
        <v>64</v>
      </c>
      <c r="C1653">
        <v>2014</v>
      </c>
      <c r="D1653">
        <v>27</v>
      </c>
      <c r="E1653" t="s">
        <v>65</v>
      </c>
      <c r="F1653" t="s">
        <v>17</v>
      </c>
      <c r="G1653">
        <v>147</v>
      </c>
      <c r="H1653">
        <v>605</v>
      </c>
      <c r="I1653">
        <v>547</v>
      </c>
      <c r="J1653">
        <v>72</v>
      </c>
      <c r="K1653">
        <v>170</v>
      </c>
      <c r="L1653">
        <v>118</v>
      </c>
      <c r="M1653">
        <v>28</v>
      </c>
      <c r="N1653">
        <v>2</v>
      </c>
      <c r="O1653">
        <v>22</v>
      </c>
      <c r="P1653">
        <v>89</v>
      </c>
      <c r="Q1653">
        <v>0</v>
      </c>
      <c r="R1653">
        <v>1</v>
      </c>
      <c r="S1653">
        <v>47</v>
      </c>
      <c r="T1653">
        <v>69</v>
      </c>
      <c r="U1653">
        <v>0.311</v>
      </c>
      <c r="V1653">
        <v>0.36399999999999999</v>
      </c>
      <c r="W1653">
        <v>0.49</v>
      </c>
      <c r="X1653">
        <v>0.85399999999999998</v>
      </c>
      <c r="Y1653">
        <v>143</v>
      </c>
      <c r="Z1653">
        <v>268</v>
      </c>
      <c r="AA1653">
        <v>16</v>
      </c>
      <c r="AB1653">
        <v>3</v>
      </c>
      <c r="AC1653">
        <v>0</v>
      </c>
      <c r="AD1653">
        <v>8</v>
      </c>
      <c r="AE1653">
        <v>5</v>
      </c>
      <c r="AF1653">
        <v>5.0999999999999996</v>
      </c>
      <c r="AG1653" s="1">
        <v>3.1</v>
      </c>
      <c r="AH1653">
        <v>5.6</v>
      </c>
      <c r="AI1653">
        <v>0</v>
      </c>
      <c r="AJ1653">
        <v>30</v>
      </c>
      <c r="AK1653">
        <v>-1</v>
      </c>
      <c r="AL1653">
        <v>0</v>
      </c>
      <c r="AM1653">
        <v>-1</v>
      </c>
      <c r="AN1653">
        <v>-4</v>
      </c>
      <c r="AO1653" t="s">
        <v>399</v>
      </c>
      <c r="AP1653">
        <f>COUNTIFS(MVPs!$A$7:$A$217, 'All B'!C1653, MVPs!$C$7:$C$217, 'All B'!B1653)</f>
        <v>0</v>
      </c>
      <c r="AQ1653">
        <f t="shared" si="125"/>
        <v>1</v>
      </c>
      <c r="AR1653">
        <f t="shared" si="126"/>
        <v>0</v>
      </c>
      <c r="AS1653">
        <f t="shared" si="127"/>
        <v>0</v>
      </c>
      <c r="AT1653">
        <f t="shared" si="128"/>
        <v>0</v>
      </c>
      <c r="AU1653">
        <f t="shared" si="129"/>
        <v>0</v>
      </c>
    </row>
    <row r="1654" spans="1:47" x14ac:dyDescent="0.45">
      <c r="A1654">
        <v>1649</v>
      </c>
      <c r="B1654" t="s">
        <v>561</v>
      </c>
      <c r="C1654">
        <v>2016</v>
      </c>
      <c r="D1654">
        <v>26</v>
      </c>
      <c r="E1654" t="s">
        <v>46</v>
      </c>
      <c r="F1654" t="s">
        <v>13</v>
      </c>
      <c r="G1654">
        <v>162</v>
      </c>
      <c r="H1654">
        <v>744</v>
      </c>
      <c r="I1654">
        <v>644</v>
      </c>
      <c r="J1654">
        <v>116</v>
      </c>
      <c r="K1654">
        <v>168</v>
      </c>
      <c r="L1654">
        <v>105</v>
      </c>
      <c r="M1654">
        <v>29</v>
      </c>
      <c r="N1654">
        <v>5</v>
      </c>
      <c r="O1654">
        <v>29</v>
      </c>
      <c r="P1654">
        <v>82</v>
      </c>
      <c r="Q1654">
        <v>9</v>
      </c>
      <c r="R1654">
        <v>10</v>
      </c>
      <c r="S1654">
        <v>88</v>
      </c>
      <c r="T1654">
        <v>178</v>
      </c>
      <c r="U1654">
        <v>0.26100000000000001</v>
      </c>
      <c r="V1654">
        <v>0.35899999999999999</v>
      </c>
      <c r="W1654">
        <v>0.45700000000000002</v>
      </c>
      <c r="X1654">
        <v>0.81499999999999995</v>
      </c>
      <c r="Y1654">
        <v>125</v>
      </c>
      <c r="Z1654">
        <v>294</v>
      </c>
      <c r="AA1654">
        <v>12</v>
      </c>
      <c r="AB1654">
        <v>11</v>
      </c>
      <c r="AC1654">
        <v>0</v>
      </c>
      <c r="AD1654">
        <v>1</v>
      </c>
      <c r="AE1654">
        <v>2</v>
      </c>
      <c r="AF1654">
        <v>5.0999999999999996</v>
      </c>
      <c r="AG1654" s="1">
        <v>2.7</v>
      </c>
      <c r="AH1654">
        <v>4.4000000000000004</v>
      </c>
      <c r="AI1654">
        <v>0</v>
      </c>
      <c r="AJ1654">
        <v>24</v>
      </c>
      <c r="AK1654">
        <v>2</v>
      </c>
      <c r="AL1654">
        <v>0</v>
      </c>
      <c r="AM1654">
        <v>1</v>
      </c>
      <c r="AN1654">
        <v>6</v>
      </c>
      <c r="AO1654" t="s">
        <v>695</v>
      </c>
      <c r="AP1654">
        <f>COUNTIFS(MVPs!$A$7:$A$217, 'All B'!C1654, MVPs!$C$7:$C$217, 'All B'!B1654)</f>
        <v>0</v>
      </c>
      <c r="AQ1654">
        <f t="shared" si="125"/>
        <v>3</v>
      </c>
      <c r="AR1654">
        <f t="shared" si="126"/>
        <v>1</v>
      </c>
      <c r="AS1654">
        <f t="shared" si="127"/>
        <v>0</v>
      </c>
      <c r="AT1654">
        <f t="shared" si="128"/>
        <v>0</v>
      </c>
      <c r="AU1654">
        <f t="shared" si="129"/>
        <v>0</v>
      </c>
    </row>
    <row r="1655" spans="1:47" x14ac:dyDescent="0.45">
      <c r="A1655">
        <v>1650</v>
      </c>
      <c r="B1655" t="s">
        <v>599</v>
      </c>
      <c r="C1655">
        <v>1994</v>
      </c>
      <c r="D1655">
        <v>27</v>
      </c>
      <c r="E1655" t="s">
        <v>321</v>
      </c>
      <c r="F1655" t="s">
        <v>17</v>
      </c>
      <c r="G1655">
        <v>107</v>
      </c>
      <c r="H1655">
        <v>471</v>
      </c>
      <c r="I1655">
        <v>422</v>
      </c>
      <c r="J1655">
        <v>81</v>
      </c>
      <c r="K1655">
        <v>143</v>
      </c>
      <c r="L1655">
        <v>85</v>
      </c>
      <c r="M1655">
        <v>31</v>
      </c>
      <c r="N1655">
        <v>5</v>
      </c>
      <c r="O1655">
        <v>22</v>
      </c>
      <c r="P1655">
        <v>78</v>
      </c>
      <c r="Q1655">
        <v>7</v>
      </c>
      <c r="R1655">
        <v>6</v>
      </c>
      <c r="S1655">
        <v>42</v>
      </c>
      <c r="T1655">
        <v>63</v>
      </c>
      <c r="U1655">
        <v>0.33900000000000002</v>
      </c>
      <c r="V1655">
        <v>0.39700000000000002</v>
      </c>
      <c r="W1655">
        <v>0.59199999999999997</v>
      </c>
      <c r="X1655">
        <v>0.98899999999999999</v>
      </c>
      <c r="Y1655">
        <v>153</v>
      </c>
      <c r="Z1655">
        <v>250</v>
      </c>
      <c r="AA1655">
        <v>7</v>
      </c>
      <c r="AB1655">
        <v>2</v>
      </c>
      <c r="AC1655">
        <v>0</v>
      </c>
      <c r="AD1655">
        <v>5</v>
      </c>
      <c r="AE1655">
        <v>10</v>
      </c>
      <c r="AF1655">
        <v>5.0999999999999996</v>
      </c>
      <c r="AG1655" s="1">
        <v>3.6</v>
      </c>
      <c r="AH1655">
        <v>4.2</v>
      </c>
      <c r="AI1655">
        <v>0.4</v>
      </c>
      <c r="AJ1655">
        <v>33</v>
      </c>
      <c r="AK1655">
        <v>-1</v>
      </c>
      <c r="AL1655">
        <v>0</v>
      </c>
      <c r="AM1655">
        <v>0</v>
      </c>
      <c r="AN1655">
        <v>8</v>
      </c>
      <c r="AO1655" t="s">
        <v>392</v>
      </c>
      <c r="AP1655">
        <f>COUNTIFS(MVPs!$A$7:$A$217, 'All B'!C1655, MVPs!$C$7:$C$217, 'All B'!B1655)</f>
        <v>0</v>
      </c>
      <c r="AQ1655">
        <f t="shared" si="125"/>
        <v>2</v>
      </c>
      <c r="AR1655">
        <f t="shared" si="126"/>
        <v>0</v>
      </c>
      <c r="AS1655">
        <f t="shared" si="127"/>
        <v>0</v>
      </c>
      <c r="AT1655">
        <f t="shared" si="128"/>
        <v>0</v>
      </c>
      <c r="AU1655">
        <f t="shared" si="129"/>
        <v>0</v>
      </c>
    </row>
    <row r="1656" spans="1:47" x14ac:dyDescent="0.45">
      <c r="A1656">
        <v>1651</v>
      </c>
      <c r="B1656" t="s">
        <v>381</v>
      </c>
      <c r="C1656">
        <v>1977</v>
      </c>
      <c r="D1656">
        <v>31</v>
      </c>
      <c r="E1656" t="s">
        <v>158</v>
      </c>
      <c r="F1656" t="s">
        <v>13</v>
      </c>
      <c r="G1656">
        <v>158</v>
      </c>
      <c r="H1656">
        <v>679</v>
      </c>
      <c r="I1656">
        <v>592</v>
      </c>
      <c r="J1656">
        <v>103</v>
      </c>
      <c r="K1656">
        <v>156</v>
      </c>
      <c r="L1656">
        <v>87</v>
      </c>
      <c r="M1656">
        <v>23</v>
      </c>
      <c r="N1656">
        <v>9</v>
      </c>
      <c r="O1656">
        <v>37</v>
      </c>
      <c r="P1656">
        <v>115</v>
      </c>
      <c r="Q1656">
        <v>41</v>
      </c>
      <c r="R1656">
        <v>18</v>
      </c>
      <c r="S1656">
        <v>74</v>
      </c>
      <c r="T1656">
        <v>141</v>
      </c>
      <c r="U1656">
        <v>0.26400000000000001</v>
      </c>
      <c r="V1656">
        <v>0.34200000000000003</v>
      </c>
      <c r="W1656">
        <v>0.52</v>
      </c>
      <c r="X1656">
        <v>0.86199999999999999</v>
      </c>
      <c r="Y1656">
        <v>136</v>
      </c>
      <c r="Z1656">
        <v>308</v>
      </c>
      <c r="AA1656">
        <v>9</v>
      </c>
      <c r="AB1656">
        <v>2</v>
      </c>
      <c r="AC1656">
        <v>1</v>
      </c>
      <c r="AD1656">
        <v>10</v>
      </c>
      <c r="AE1656">
        <v>5</v>
      </c>
      <c r="AF1656">
        <v>5.0999999999999996</v>
      </c>
      <c r="AG1656" s="1">
        <v>2.8</v>
      </c>
      <c r="AH1656">
        <v>4.5999999999999996</v>
      </c>
      <c r="AI1656">
        <v>-0.1</v>
      </c>
      <c r="AJ1656">
        <v>28</v>
      </c>
      <c r="AK1656">
        <v>0</v>
      </c>
      <c r="AL1656">
        <v>0</v>
      </c>
      <c r="AM1656">
        <v>0</v>
      </c>
      <c r="AN1656">
        <v>5</v>
      </c>
      <c r="AO1656" t="s">
        <v>364</v>
      </c>
      <c r="AP1656">
        <f>COUNTIFS(MVPs!$A$7:$A$217, 'All B'!C1656, MVPs!$C$7:$C$217, 'All B'!B1656)</f>
        <v>0</v>
      </c>
      <c r="AQ1656">
        <f t="shared" si="125"/>
        <v>1</v>
      </c>
      <c r="AR1656">
        <f t="shared" si="126"/>
        <v>0</v>
      </c>
      <c r="AS1656">
        <f t="shared" si="127"/>
        <v>0</v>
      </c>
      <c r="AT1656">
        <f t="shared" si="128"/>
        <v>0</v>
      </c>
      <c r="AU1656">
        <f t="shared" si="129"/>
        <v>0</v>
      </c>
    </row>
    <row r="1657" spans="1:47" x14ac:dyDescent="0.45">
      <c r="A1657">
        <v>1652</v>
      </c>
      <c r="B1657" t="s">
        <v>1024</v>
      </c>
      <c r="C1657">
        <v>1975</v>
      </c>
      <c r="D1657">
        <v>27</v>
      </c>
      <c r="E1657" t="s">
        <v>28</v>
      </c>
      <c r="F1657" t="s">
        <v>17</v>
      </c>
      <c r="G1657">
        <v>162</v>
      </c>
      <c r="H1657">
        <v>766</v>
      </c>
      <c r="I1657">
        <v>699</v>
      </c>
      <c r="J1657">
        <v>111</v>
      </c>
      <c r="K1657">
        <v>213</v>
      </c>
      <c r="L1657">
        <v>166</v>
      </c>
      <c r="M1657">
        <v>40</v>
      </c>
      <c r="N1657">
        <v>3</v>
      </c>
      <c r="O1657">
        <v>4</v>
      </c>
      <c r="P1657">
        <v>57</v>
      </c>
      <c r="Q1657">
        <v>13</v>
      </c>
      <c r="R1657">
        <v>6</v>
      </c>
      <c r="S1657">
        <v>56</v>
      </c>
      <c r="T1657">
        <v>34</v>
      </c>
      <c r="U1657">
        <v>0.30499999999999999</v>
      </c>
      <c r="V1657">
        <v>0.35599999999999998</v>
      </c>
      <c r="W1657">
        <v>0.38800000000000001</v>
      </c>
      <c r="X1657">
        <v>0.74399999999999999</v>
      </c>
      <c r="Y1657">
        <v>104</v>
      </c>
      <c r="Z1657">
        <v>271</v>
      </c>
      <c r="AA1657">
        <v>8</v>
      </c>
      <c r="AB1657">
        <v>4</v>
      </c>
      <c r="AC1657">
        <v>0</v>
      </c>
      <c r="AD1657">
        <v>7</v>
      </c>
      <c r="AE1657">
        <v>5</v>
      </c>
      <c r="AF1657">
        <v>5.0999999999999996</v>
      </c>
      <c r="AG1657" s="1">
        <v>2.9</v>
      </c>
      <c r="AH1657">
        <v>4</v>
      </c>
      <c r="AI1657">
        <v>1.6</v>
      </c>
      <c r="AJ1657">
        <v>11</v>
      </c>
      <c r="AK1657">
        <v>2</v>
      </c>
      <c r="AL1657">
        <v>0</v>
      </c>
      <c r="AM1657">
        <v>2</v>
      </c>
      <c r="AN1657">
        <v>9</v>
      </c>
      <c r="AO1657" t="s">
        <v>298</v>
      </c>
      <c r="AP1657">
        <f>COUNTIFS(MVPs!$A$7:$A$217, 'All B'!C1657, MVPs!$C$7:$C$217, 'All B'!B1657)</f>
        <v>0</v>
      </c>
      <c r="AQ1657">
        <f t="shared" si="125"/>
        <v>2</v>
      </c>
      <c r="AR1657">
        <f t="shared" si="126"/>
        <v>0</v>
      </c>
      <c r="AS1657">
        <f t="shared" si="127"/>
        <v>0</v>
      </c>
      <c r="AT1657">
        <f t="shared" si="128"/>
        <v>0</v>
      </c>
      <c r="AU1657">
        <f t="shared" si="129"/>
        <v>0</v>
      </c>
    </row>
    <row r="1658" spans="1:47" x14ac:dyDescent="0.45">
      <c r="A1658">
        <v>1653</v>
      </c>
      <c r="B1658" t="s">
        <v>1025</v>
      </c>
      <c r="C1658">
        <v>2015</v>
      </c>
      <c r="D1658">
        <v>34</v>
      </c>
      <c r="E1658" t="s">
        <v>97</v>
      </c>
      <c r="F1658" t="s">
        <v>13</v>
      </c>
      <c r="G1658">
        <v>152</v>
      </c>
      <c r="H1658">
        <v>655</v>
      </c>
      <c r="I1658">
        <v>590</v>
      </c>
      <c r="J1658">
        <v>90</v>
      </c>
      <c r="K1658">
        <v>178</v>
      </c>
      <c r="L1658">
        <v>111</v>
      </c>
      <c r="M1658">
        <v>22</v>
      </c>
      <c r="N1658">
        <v>1</v>
      </c>
      <c r="O1658">
        <v>44</v>
      </c>
      <c r="P1658">
        <v>93</v>
      </c>
      <c r="Q1658">
        <v>3</v>
      </c>
      <c r="R1658">
        <v>2</v>
      </c>
      <c r="S1658">
        <v>59</v>
      </c>
      <c r="T1658">
        <v>164</v>
      </c>
      <c r="U1658">
        <v>0.30199999999999999</v>
      </c>
      <c r="V1658">
        <v>0.36899999999999999</v>
      </c>
      <c r="W1658">
        <v>0.56599999999999995</v>
      </c>
      <c r="X1658">
        <v>0.93600000000000005</v>
      </c>
      <c r="Y1658">
        <v>159</v>
      </c>
      <c r="Z1658">
        <v>334</v>
      </c>
      <c r="AA1658">
        <v>6</v>
      </c>
      <c r="AB1658">
        <v>5</v>
      </c>
      <c r="AC1658">
        <v>0</v>
      </c>
      <c r="AD1658">
        <v>1</v>
      </c>
      <c r="AE1658">
        <v>9</v>
      </c>
      <c r="AF1658">
        <v>5.0999999999999996</v>
      </c>
      <c r="AG1658" s="1">
        <v>2.8</v>
      </c>
      <c r="AH1658">
        <v>6</v>
      </c>
      <c r="AI1658">
        <v>-1.9</v>
      </c>
      <c r="AJ1658">
        <v>44</v>
      </c>
      <c r="AK1658">
        <v>1</v>
      </c>
      <c r="AL1658">
        <v>-1</v>
      </c>
      <c r="AM1658">
        <v>0</v>
      </c>
      <c r="AN1658">
        <v>-9</v>
      </c>
      <c r="AO1658" t="s">
        <v>1026</v>
      </c>
      <c r="AP1658">
        <f>COUNTIFS(MVPs!$A$7:$A$217, 'All B'!C1658, MVPs!$C$7:$C$217, 'All B'!B1658)</f>
        <v>0</v>
      </c>
      <c r="AQ1658">
        <f t="shared" si="125"/>
        <v>2</v>
      </c>
      <c r="AR1658">
        <f t="shared" si="126"/>
        <v>0</v>
      </c>
      <c r="AS1658">
        <f t="shared" si="127"/>
        <v>0</v>
      </c>
      <c r="AT1658">
        <f t="shared" si="128"/>
        <v>0</v>
      </c>
      <c r="AU1658">
        <f t="shared" si="129"/>
        <v>0</v>
      </c>
    </row>
    <row r="1659" spans="1:47" x14ac:dyDescent="0.45">
      <c r="A1659">
        <v>1654</v>
      </c>
      <c r="B1659" t="s">
        <v>1027</v>
      </c>
      <c r="C1659">
        <v>1955</v>
      </c>
      <c r="D1659">
        <v>33</v>
      </c>
      <c r="E1659" t="s">
        <v>228</v>
      </c>
      <c r="F1659" t="s">
        <v>17</v>
      </c>
      <c r="G1659">
        <v>140</v>
      </c>
      <c r="H1659">
        <v>578</v>
      </c>
      <c r="I1659">
        <v>523</v>
      </c>
      <c r="J1659">
        <v>83</v>
      </c>
      <c r="K1659">
        <v>164</v>
      </c>
      <c r="L1659">
        <v>111</v>
      </c>
      <c r="M1659">
        <v>24</v>
      </c>
      <c r="N1659">
        <v>3</v>
      </c>
      <c r="O1659">
        <v>26</v>
      </c>
      <c r="P1659">
        <v>95</v>
      </c>
      <c r="Q1659">
        <v>4</v>
      </c>
      <c r="R1659">
        <v>5</v>
      </c>
      <c r="S1659">
        <v>43</v>
      </c>
      <c r="T1659">
        <v>43</v>
      </c>
      <c r="U1659">
        <v>0.314</v>
      </c>
      <c r="V1659">
        <v>0.371</v>
      </c>
      <c r="W1659">
        <v>0.52</v>
      </c>
      <c r="X1659">
        <v>0.89100000000000001</v>
      </c>
      <c r="Y1659">
        <v>130</v>
      </c>
      <c r="Z1659">
        <v>272</v>
      </c>
      <c r="AA1659">
        <v>15</v>
      </c>
      <c r="AB1659">
        <v>7</v>
      </c>
      <c r="AC1659">
        <v>1</v>
      </c>
      <c r="AD1659">
        <v>4</v>
      </c>
      <c r="AE1659">
        <v>5</v>
      </c>
      <c r="AF1659">
        <v>5.0999999999999996</v>
      </c>
      <c r="AG1659" s="1">
        <v>2.9</v>
      </c>
      <c r="AH1659">
        <v>4.2</v>
      </c>
      <c r="AI1659">
        <v>0.3</v>
      </c>
      <c r="AJ1659">
        <v>24</v>
      </c>
      <c r="AK1659">
        <v>1</v>
      </c>
      <c r="AL1659">
        <v>1</v>
      </c>
      <c r="AM1659">
        <v>2</v>
      </c>
      <c r="AN1659">
        <v>11</v>
      </c>
      <c r="AO1659" t="s">
        <v>1028</v>
      </c>
      <c r="AP1659">
        <f>COUNTIFS(MVPs!$A$7:$A$217, 'All B'!C1659, MVPs!$C$7:$C$217, 'All B'!B1659)</f>
        <v>0</v>
      </c>
      <c r="AQ1659">
        <f t="shared" si="125"/>
        <v>3</v>
      </c>
      <c r="AR1659">
        <f t="shared" si="126"/>
        <v>0</v>
      </c>
      <c r="AS1659">
        <f t="shared" si="127"/>
        <v>0</v>
      </c>
      <c r="AT1659">
        <f t="shared" si="128"/>
        <v>0</v>
      </c>
      <c r="AU1659">
        <f t="shared" si="129"/>
        <v>0</v>
      </c>
    </row>
    <row r="1660" spans="1:47" x14ac:dyDescent="0.45">
      <c r="A1660">
        <v>1655</v>
      </c>
      <c r="B1660" t="s">
        <v>1029</v>
      </c>
      <c r="C1660">
        <v>1968</v>
      </c>
      <c r="D1660">
        <v>26</v>
      </c>
      <c r="E1660" t="s">
        <v>40</v>
      </c>
      <c r="F1660" t="s">
        <v>13</v>
      </c>
      <c r="G1660">
        <v>150</v>
      </c>
      <c r="H1660">
        <v>612</v>
      </c>
      <c r="I1660">
        <v>535</v>
      </c>
      <c r="J1660">
        <v>79</v>
      </c>
      <c r="K1660">
        <v>147</v>
      </c>
      <c r="L1660">
        <v>91</v>
      </c>
      <c r="M1660">
        <v>17</v>
      </c>
      <c r="N1660">
        <v>4</v>
      </c>
      <c r="O1660">
        <v>35</v>
      </c>
      <c r="P1660">
        <v>109</v>
      </c>
      <c r="Q1660">
        <v>2</v>
      </c>
      <c r="R1660">
        <v>6</v>
      </c>
      <c r="S1660">
        <v>69</v>
      </c>
      <c r="T1660">
        <v>90</v>
      </c>
      <c r="U1660">
        <v>0.27500000000000002</v>
      </c>
      <c r="V1660">
        <v>0.35599999999999998</v>
      </c>
      <c r="W1660">
        <v>0.51800000000000002</v>
      </c>
      <c r="X1660">
        <v>0.874</v>
      </c>
      <c r="Y1660">
        <v>155</v>
      </c>
      <c r="Z1660">
        <v>277</v>
      </c>
      <c r="AA1660">
        <v>18</v>
      </c>
      <c r="AB1660">
        <v>2</v>
      </c>
      <c r="AC1660">
        <v>0</v>
      </c>
      <c r="AD1660">
        <v>6</v>
      </c>
      <c r="AE1660">
        <v>9</v>
      </c>
      <c r="AF1660">
        <v>5.0999999999999996</v>
      </c>
      <c r="AG1660" s="1">
        <v>2.9</v>
      </c>
      <c r="AH1660">
        <v>5.4</v>
      </c>
      <c r="AI1660">
        <v>-1.1000000000000001</v>
      </c>
      <c r="AJ1660">
        <v>36</v>
      </c>
      <c r="AK1660">
        <v>-1</v>
      </c>
      <c r="AL1660">
        <v>-2</v>
      </c>
      <c r="AM1660">
        <v>-3</v>
      </c>
      <c r="AN1660">
        <v>-1</v>
      </c>
      <c r="AO1660" t="s">
        <v>500</v>
      </c>
      <c r="AP1660">
        <f>COUNTIFS(MVPs!$A$7:$A$217, 'All B'!C1660, MVPs!$C$7:$C$217, 'All B'!B1660)</f>
        <v>0</v>
      </c>
      <c r="AQ1660">
        <f t="shared" si="125"/>
        <v>2</v>
      </c>
      <c r="AR1660">
        <f t="shared" si="126"/>
        <v>0</v>
      </c>
      <c r="AS1660">
        <f t="shared" si="127"/>
        <v>0</v>
      </c>
      <c r="AT1660">
        <f t="shared" si="128"/>
        <v>0</v>
      </c>
      <c r="AU1660">
        <f t="shared" si="129"/>
        <v>0</v>
      </c>
    </row>
    <row r="1661" spans="1:47" x14ac:dyDescent="0.45">
      <c r="A1661">
        <v>1656</v>
      </c>
      <c r="B1661" t="s">
        <v>1030</v>
      </c>
      <c r="C1661">
        <v>2023</v>
      </c>
      <c r="D1661">
        <v>26</v>
      </c>
      <c r="E1661" t="s">
        <v>52</v>
      </c>
      <c r="F1661" t="s">
        <v>17</v>
      </c>
      <c r="G1661">
        <v>150</v>
      </c>
      <c r="H1661">
        <v>688</v>
      </c>
      <c r="I1661">
        <v>619</v>
      </c>
      <c r="J1661">
        <v>98</v>
      </c>
      <c r="K1661">
        <v>175</v>
      </c>
      <c r="L1661">
        <v>135</v>
      </c>
      <c r="M1661">
        <v>27</v>
      </c>
      <c r="N1661">
        <v>4</v>
      </c>
      <c r="O1661">
        <v>9</v>
      </c>
      <c r="P1661">
        <v>68</v>
      </c>
      <c r="Q1661">
        <v>43</v>
      </c>
      <c r="R1661">
        <v>7</v>
      </c>
      <c r="S1661">
        <v>49</v>
      </c>
      <c r="T1661">
        <v>83</v>
      </c>
      <c r="U1661">
        <v>0.28299999999999997</v>
      </c>
      <c r="V1661">
        <v>0.34599999999999997</v>
      </c>
      <c r="W1661">
        <v>0.38300000000000001</v>
      </c>
      <c r="X1661">
        <v>0.72899999999999998</v>
      </c>
      <c r="Y1661">
        <v>98</v>
      </c>
      <c r="Z1661">
        <v>237</v>
      </c>
      <c r="AA1661">
        <v>12</v>
      </c>
      <c r="AB1661">
        <v>14</v>
      </c>
      <c r="AC1661">
        <v>1</v>
      </c>
      <c r="AD1661">
        <v>5</v>
      </c>
      <c r="AE1661">
        <v>0</v>
      </c>
      <c r="AF1661">
        <v>5.0999999999999996</v>
      </c>
      <c r="AG1661" s="1">
        <v>3</v>
      </c>
      <c r="AH1661">
        <v>3.7</v>
      </c>
      <c r="AI1661">
        <v>2</v>
      </c>
      <c r="AJ1661">
        <v>3</v>
      </c>
      <c r="AK1661">
        <v>2</v>
      </c>
      <c r="AL1661">
        <v>5</v>
      </c>
      <c r="AM1661">
        <v>7</v>
      </c>
      <c r="AN1661">
        <v>14</v>
      </c>
      <c r="AO1661" t="s">
        <v>713</v>
      </c>
      <c r="AP1661">
        <f>COUNTIFS(MVPs!$A$7:$A$217, 'All B'!C1661, MVPs!$C$7:$C$217, 'All B'!B1661)</f>
        <v>0</v>
      </c>
      <c r="AQ1661">
        <f t="shared" si="125"/>
        <v>1</v>
      </c>
      <c r="AR1661">
        <f t="shared" si="126"/>
        <v>0</v>
      </c>
      <c r="AS1661">
        <f t="shared" si="127"/>
        <v>0</v>
      </c>
      <c r="AT1661">
        <f t="shared" si="128"/>
        <v>0</v>
      </c>
      <c r="AU1661">
        <f t="shared" si="129"/>
        <v>0</v>
      </c>
    </row>
    <row r="1662" spans="1:47" x14ac:dyDescent="0.45">
      <c r="A1662">
        <v>1657</v>
      </c>
      <c r="B1662" t="s">
        <v>1031</v>
      </c>
      <c r="C1662">
        <v>2000</v>
      </c>
      <c r="D1662">
        <v>28</v>
      </c>
      <c r="E1662" t="s">
        <v>1032</v>
      </c>
      <c r="F1662" t="s">
        <v>13</v>
      </c>
      <c r="G1662">
        <v>128</v>
      </c>
      <c r="H1662">
        <v>478</v>
      </c>
      <c r="I1662">
        <v>421</v>
      </c>
      <c r="J1662">
        <v>76</v>
      </c>
      <c r="K1662">
        <v>128</v>
      </c>
      <c r="L1662">
        <v>73</v>
      </c>
      <c r="M1662">
        <v>24</v>
      </c>
      <c r="N1662">
        <v>0</v>
      </c>
      <c r="O1662">
        <v>31</v>
      </c>
      <c r="P1662">
        <v>91</v>
      </c>
      <c r="Q1662">
        <v>2</v>
      </c>
      <c r="R1662">
        <v>0</v>
      </c>
      <c r="S1662">
        <v>52</v>
      </c>
      <c r="T1662">
        <v>106</v>
      </c>
      <c r="U1662">
        <v>0.30399999999999999</v>
      </c>
      <c r="V1662">
        <v>0.379</v>
      </c>
      <c r="W1662">
        <v>0.58199999999999996</v>
      </c>
      <c r="X1662">
        <v>0.96099999999999997</v>
      </c>
      <c r="Y1662">
        <v>142</v>
      </c>
      <c r="Z1662">
        <v>245</v>
      </c>
      <c r="AA1662">
        <v>8</v>
      </c>
      <c r="AB1662">
        <v>1</v>
      </c>
      <c r="AC1662">
        <v>1</v>
      </c>
      <c r="AD1662">
        <v>3</v>
      </c>
      <c r="AE1662">
        <v>0</v>
      </c>
      <c r="AF1662">
        <v>5.0999999999999996</v>
      </c>
      <c r="AG1662" s="1">
        <v>3.4</v>
      </c>
      <c r="AH1662">
        <v>4.8</v>
      </c>
      <c r="AI1662">
        <v>1</v>
      </c>
      <c r="AJ1662">
        <v>27</v>
      </c>
      <c r="AK1662">
        <v>0</v>
      </c>
      <c r="AL1662">
        <v>0</v>
      </c>
      <c r="AM1662">
        <v>-1</v>
      </c>
      <c r="AN1662">
        <v>3</v>
      </c>
      <c r="AO1662" t="s">
        <v>436</v>
      </c>
      <c r="AP1662">
        <f>COUNTIFS(MVPs!$A$7:$A$217, 'All B'!C1662, MVPs!$C$7:$C$217, 'All B'!B1662)</f>
        <v>0</v>
      </c>
      <c r="AQ1662">
        <f t="shared" si="125"/>
        <v>0</v>
      </c>
      <c r="AR1662">
        <f t="shared" si="126"/>
        <v>0</v>
      </c>
      <c r="AS1662">
        <f t="shared" si="127"/>
        <v>0</v>
      </c>
      <c r="AT1662">
        <f t="shared" si="128"/>
        <v>0</v>
      </c>
      <c r="AU1662">
        <f t="shared" si="129"/>
        <v>0</v>
      </c>
    </row>
    <row r="1663" spans="1:47" x14ac:dyDescent="0.45">
      <c r="A1663">
        <v>1658</v>
      </c>
      <c r="B1663" t="s">
        <v>189</v>
      </c>
      <c r="C1663">
        <v>1970</v>
      </c>
      <c r="D1663">
        <v>28</v>
      </c>
      <c r="E1663" t="s">
        <v>127</v>
      </c>
      <c r="F1663" t="s">
        <v>13</v>
      </c>
      <c r="G1663">
        <v>154</v>
      </c>
      <c r="H1663">
        <v>643</v>
      </c>
      <c r="I1663">
        <v>526</v>
      </c>
      <c r="J1663">
        <v>82</v>
      </c>
      <c r="K1663">
        <v>156</v>
      </c>
      <c r="L1663">
        <v>93</v>
      </c>
      <c r="M1663">
        <v>28</v>
      </c>
      <c r="N1663">
        <v>0</v>
      </c>
      <c r="O1663">
        <v>35</v>
      </c>
      <c r="P1663">
        <v>114</v>
      </c>
      <c r="Q1663">
        <v>1</v>
      </c>
      <c r="R1663">
        <v>1</v>
      </c>
      <c r="S1663">
        <v>104</v>
      </c>
      <c r="T1663">
        <v>80</v>
      </c>
      <c r="U1663">
        <v>0.29699999999999999</v>
      </c>
      <c r="V1663">
        <v>0.41199999999999998</v>
      </c>
      <c r="W1663">
        <v>0.54900000000000004</v>
      </c>
      <c r="X1663">
        <v>0.96199999999999997</v>
      </c>
      <c r="Y1663">
        <v>163</v>
      </c>
      <c r="Z1663">
        <v>289</v>
      </c>
      <c r="AA1663">
        <v>14</v>
      </c>
      <c r="AB1663">
        <v>5</v>
      </c>
      <c r="AC1663">
        <v>0</v>
      </c>
      <c r="AD1663">
        <v>8</v>
      </c>
      <c r="AE1663">
        <v>18</v>
      </c>
      <c r="AF1663">
        <v>5.0999999999999996</v>
      </c>
      <c r="AG1663" s="1">
        <v>2.8</v>
      </c>
      <c r="AH1663">
        <v>5.5</v>
      </c>
      <c r="AI1663">
        <v>-1.3</v>
      </c>
      <c r="AJ1663">
        <v>40</v>
      </c>
      <c r="AK1663">
        <v>0</v>
      </c>
      <c r="AL1663">
        <v>-2</v>
      </c>
      <c r="AM1663">
        <v>-2</v>
      </c>
      <c r="AN1663">
        <v>-2</v>
      </c>
      <c r="AO1663" t="s">
        <v>484</v>
      </c>
      <c r="AP1663">
        <f>COUNTIFS(MVPs!$A$7:$A$217, 'All B'!C1663, MVPs!$C$7:$C$217, 'All B'!B1663)</f>
        <v>1</v>
      </c>
      <c r="AQ1663">
        <f t="shared" si="125"/>
        <v>2</v>
      </c>
      <c r="AR1663">
        <f t="shared" si="126"/>
        <v>0</v>
      </c>
      <c r="AS1663">
        <f t="shared" si="127"/>
        <v>0</v>
      </c>
      <c r="AT1663">
        <f t="shared" si="128"/>
        <v>0</v>
      </c>
      <c r="AU1663">
        <f t="shared" si="129"/>
        <v>0</v>
      </c>
    </row>
    <row r="1664" spans="1:47" x14ac:dyDescent="0.45">
      <c r="A1664">
        <v>1659</v>
      </c>
      <c r="B1664" t="s">
        <v>449</v>
      </c>
      <c r="C1664">
        <v>2018</v>
      </c>
      <c r="D1664">
        <v>28</v>
      </c>
      <c r="E1664" t="s">
        <v>57</v>
      </c>
      <c r="F1664" t="s">
        <v>17</v>
      </c>
      <c r="G1664">
        <v>136</v>
      </c>
      <c r="H1664">
        <v>597</v>
      </c>
      <c r="I1664">
        <v>529</v>
      </c>
      <c r="J1664">
        <v>88</v>
      </c>
      <c r="K1664">
        <v>163</v>
      </c>
      <c r="L1664">
        <v>93</v>
      </c>
      <c r="M1664">
        <v>44</v>
      </c>
      <c r="N1664">
        <v>2</v>
      </c>
      <c r="O1664">
        <v>24</v>
      </c>
      <c r="P1664">
        <v>92</v>
      </c>
      <c r="Q1664">
        <v>2</v>
      </c>
      <c r="R1664">
        <v>1</v>
      </c>
      <c r="S1664">
        <v>55</v>
      </c>
      <c r="T1664">
        <v>82</v>
      </c>
      <c r="U1664">
        <v>0.308</v>
      </c>
      <c r="V1664">
        <v>0.374</v>
      </c>
      <c r="W1664">
        <v>0.53500000000000003</v>
      </c>
      <c r="X1664">
        <v>0.90900000000000003</v>
      </c>
      <c r="Y1664">
        <v>137</v>
      </c>
      <c r="Z1664">
        <v>283</v>
      </c>
      <c r="AA1664">
        <v>5</v>
      </c>
      <c r="AB1664">
        <v>5</v>
      </c>
      <c r="AC1664">
        <v>0</v>
      </c>
      <c r="AD1664">
        <v>8</v>
      </c>
      <c r="AE1664">
        <v>5</v>
      </c>
      <c r="AF1664">
        <v>5.0999999999999996</v>
      </c>
      <c r="AG1664" s="1">
        <v>3.2</v>
      </c>
      <c r="AH1664">
        <v>5</v>
      </c>
      <c r="AI1664">
        <v>0.4</v>
      </c>
      <c r="AJ1664">
        <v>24</v>
      </c>
      <c r="AK1664">
        <v>1</v>
      </c>
      <c r="AL1664">
        <v>3</v>
      </c>
      <c r="AM1664">
        <v>4</v>
      </c>
      <c r="AN1664">
        <v>2</v>
      </c>
      <c r="AO1664" t="s">
        <v>293</v>
      </c>
      <c r="AP1664">
        <f>COUNTIFS(MVPs!$A$7:$A$217, 'All B'!C1664, MVPs!$C$7:$C$217, 'All B'!B1664)</f>
        <v>0</v>
      </c>
      <c r="AQ1664">
        <f t="shared" si="125"/>
        <v>1</v>
      </c>
      <c r="AR1664">
        <f t="shared" si="126"/>
        <v>0</v>
      </c>
      <c r="AS1664">
        <f t="shared" si="127"/>
        <v>0</v>
      </c>
      <c r="AT1664">
        <f t="shared" si="128"/>
        <v>0</v>
      </c>
      <c r="AU1664">
        <f t="shared" si="129"/>
        <v>0</v>
      </c>
    </row>
    <row r="1665" spans="1:47" x14ac:dyDescent="0.45">
      <c r="A1665">
        <v>1660</v>
      </c>
      <c r="B1665" t="s">
        <v>427</v>
      </c>
      <c r="C1665">
        <v>1980</v>
      </c>
      <c r="D1665">
        <v>25</v>
      </c>
      <c r="E1665" t="s">
        <v>117</v>
      </c>
      <c r="F1665" t="s">
        <v>17</v>
      </c>
      <c r="G1665">
        <v>158</v>
      </c>
      <c r="H1665">
        <v>712</v>
      </c>
      <c r="I1665">
        <v>609</v>
      </c>
      <c r="J1665">
        <v>67</v>
      </c>
      <c r="K1665">
        <v>140</v>
      </c>
      <c r="L1665">
        <v>117</v>
      </c>
      <c r="M1665">
        <v>18</v>
      </c>
      <c r="N1665">
        <v>5</v>
      </c>
      <c r="O1665">
        <v>0</v>
      </c>
      <c r="P1665">
        <v>35</v>
      </c>
      <c r="Q1665">
        <v>57</v>
      </c>
      <c r="R1665">
        <v>15</v>
      </c>
      <c r="S1665">
        <v>71</v>
      </c>
      <c r="T1665">
        <v>49</v>
      </c>
      <c r="U1665">
        <v>0.23</v>
      </c>
      <c r="V1665">
        <v>0.313</v>
      </c>
      <c r="W1665">
        <v>0.27600000000000002</v>
      </c>
      <c r="X1665">
        <v>0.58899999999999997</v>
      </c>
      <c r="Y1665">
        <v>71</v>
      </c>
      <c r="Z1665">
        <v>168</v>
      </c>
      <c r="AA1665">
        <v>9</v>
      </c>
      <c r="AB1665">
        <v>5</v>
      </c>
      <c r="AC1665">
        <v>23</v>
      </c>
      <c r="AD1665">
        <v>4</v>
      </c>
      <c r="AE1665">
        <v>1</v>
      </c>
      <c r="AF1665">
        <v>5.0999999999999996</v>
      </c>
      <c r="AG1665" s="1">
        <v>2.8</v>
      </c>
      <c r="AH1665">
        <v>2.7</v>
      </c>
      <c r="AI1665">
        <v>3.5</v>
      </c>
      <c r="AJ1665">
        <v>-16</v>
      </c>
      <c r="AK1665">
        <v>2</v>
      </c>
      <c r="AL1665">
        <v>8</v>
      </c>
      <c r="AM1665">
        <v>10</v>
      </c>
      <c r="AN1665">
        <v>21</v>
      </c>
      <c r="AO1665" t="s">
        <v>281</v>
      </c>
      <c r="AP1665">
        <f>COUNTIFS(MVPs!$A$7:$A$217, 'All B'!C1665, MVPs!$C$7:$C$217, 'All B'!B1665)</f>
        <v>0</v>
      </c>
      <c r="AQ1665">
        <f t="shared" si="125"/>
        <v>1</v>
      </c>
      <c r="AR1665">
        <f t="shared" si="126"/>
        <v>0</v>
      </c>
      <c r="AS1665">
        <f t="shared" si="127"/>
        <v>0</v>
      </c>
      <c r="AT1665">
        <f t="shared" si="128"/>
        <v>0</v>
      </c>
      <c r="AU1665">
        <f t="shared" si="129"/>
        <v>0</v>
      </c>
    </row>
    <row r="1666" spans="1:47" x14ac:dyDescent="0.45">
      <c r="A1666">
        <v>1661</v>
      </c>
      <c r="B1666" t="s">
        <v>427</v>
      </c>
      <c r="C1666">
        <v>1982</v>
      </c>
      <c r="D1666">
        <v>27</v>
      </c>
      <c r="E1666" t="s">
        <v>25</v>
      </c>
      <c r="F1666" t="s">
        <v>17</v>
      </c>
      <c r="G1666">
        <v>140</v>
      </c>
      <c r="H1666">
        <v>567</v>
      </c>
      <c r="I1666">
        <v>488</v>
      </c>
      <c r="J1666">
        <v>58</v>
      </c>
      <c r="K1666">
        <v>121</v>
      </c>
      <c r="L1666">
        <v>94</v>
      </c>
      <c r="M1666">
        <v>24</v>
      </c>
      <c r="N1666">
        <v>1</v>
      </c>
      <c r="O1666">
        <v>2</v>
      </c>
      <c r="P1666">
        <v>43</v>
      </c>
      <c r="Q1666">
        <v>25</v>
      </c>
      <c r="R1666">
        <v>5</v>
      </c>
      <c r="S1666">
        <v>68</v>
      </c>
      <c r="T1666">
        <v>32</v>
      </c>
      <c r="U1666">
        <v>0.248</v>
      </c>
      <c r="V1666">
        <v>0.33900000000000002</v>
      </c>
      <c r="W1666">
        <v>0.314</v>
      </c>
      <c r="X1666">
        <v>0.65300000000000002</v>
      </c>
      <c r="Y1666">
        <v>84</v>
      </c>
      <c r="Z1666">
        <v>153</v>
      </c>
      <c r="AA1666">
        <v>10</v>
      </c>
      <c r="AB1666">
        <v>2</v>
      </c>
      <c r="AC1666">
        <v>4</v>
      </c>
      <c r="AD1666">
        <v>5</v>
      </c>
      <c r="AE1666">
        <v>12</v>
      </c>
      <c r="AF1666">
        <v>5.0999999999999996</v>
      </c>
      <c r="AG1666" s="1">
        <v>3.1</v>
      </c>
      <c r="AH1666">
        <v>2.5</v>
      </c>
      <c r="AI1666">
        <v>3.5</v>
      </c>
      <c r="AJ1666">
        <v>-11</v>
      </c>
      <c r="AK1666">
        <v>3</v>
      </c>
      <c r="AL1666">
        <v>5</v>
      </c>
      <c r="AM1666">
        <v>7</v>
      </c>
      <c r="AN1666">
        <v>21</v>
      </c>
      <c r="AO1666" t="s">
        <v>289</v>
      </c>
      <c r="AP1666">
        <f>COUNTIFS(MVPs!$A$7:$A$217, 'All B'!C1666, MVPs!$C$7:$C$217, 'All B'!B1666)</f>
        <v>0</v>
      </c>
      <c r="AQ1666">
        <f t="shared" si="125"/>
        <v>2</v>
      </c>
      <c r="AR1666">
        <f t="shared" si="126"/>
        <v>0</v>
      </c>
      <c r="AS1666">
        <f t="shared" si="127"/>
        <v>0</v>
      </c>
      <c r="AT1666">
        <f t="shared" si="128"/>
        <v>0</v>
      </c>
      <c r="AU1666">
        <f t="shared" si="129"/>
        <v>0</v>
      </c>
    </row>
    <row r="1667" spans="1:47" x14ac:dyDescent="0.45">
      <c r="A1667">
        <v>1662</v>
      </c>
      <c r="B1667" t="s">
        <v>427</v>
      </c>
      <c r="C1667">
        <v>1991</v>
      </c>
      <c r="D1667">
        <v>36</v>
      </c>
      <c r="E1667" t="s">
        <v>25</v>
      </c>
      <c r="F1667" t="s">
        <v>17</v>
      </c>
      <c r="G1667">
        <v>150</v>
      </c>
      <c r="H1667">
        <v>641</v>
      </c>
      <c r="I1667">
        <v>550</v>
      </c>
      <c r="J1667">
        <v>96</v>
      </c>
      <c r="K1667">
        <v>157</v>
      </c>
      <c r="L1667">
        <v>121</v>
      </c>
      <c r="M1667">
        <v>30</v>
      </c>
      <c r="N1667">
        <v>3</v>
      </c>
      <c r="O1667">
        <v>3</v>
      </c>
      <c r="P1667">
        <v>50</v>
      </c>
      <c r="Q1667">
        <v>35</v>
      </c>
      <c r="R1667">
        <v>9</v>
      </c>
      <c r="S1667">
        <v>83</v>
      </c>
      <c r="T1667">
        <v>36</v>
      </c>
      <c r="U1667">
        <v>0.28499999999999998</v>
      </c>
      <c r="V1667">
        <v>0.38</v>
      </c>
      <c r="W1667">
        <v>0.36699999999999999</v>
      </c>
      <c r="X1667">
        <v>0.747</v>
      </c>
      <c r="Y1667">
        <v>112</v>
      </c>
      <c r="Z1667">
        <v>202</v>
      </c>
      <c r="AA1667">
        <v>8</v>
      </c>
      <c r="AB1667">
        <v>1</v>
      </c>
      <c r="AC1667">
        <v>6</v>
      </c>
      <c r="AD1667">
        <v>1</v>
      </c>
      <c r="AE1667">
        <v>2</v>
      </c>
      <c r="AF1667">
        <v>5.0999999999999996</v>
      </c>
      <c r="AG1667" s="1">
        <v>3</v>
      </c>
      <c r="AH1667">
        <v>4.5999999999999996</v>
      </c>
      <c r="AI1667">
        <v>1.4</v>
      </c>
      <c r="AJ1667">
        <v>10</v>
      </c>
      <c r="AK1667">
        <v>1</v>
      </c>
      <c r="AL1667">
        <v>5</v>
      </c>
      <c r="AM1667">
        <v>6</v>
      </c>
      <c r="AN1667">
        <v>3</v>
      </c>
      <c r="AO1667" t="s">
        <v>289</v>
      </c>
      <c r="AP1667">
        <f>COUNTIFS(MVPs!$A$7:$A$217, 'All B'!C1667, MVPs!$C$7:$C$217, 'All B'!B1667)</f>
        <v>0</v>
      </c>
      <c r="AQ1667">
        <f t="shared" si="125"/>
        <v>1</v>
      </c>
      <c r="AR1667">
        <f t="shared" si="126"/>
        <v>0</v>
      </c>
      <c r="AS1667">
        <f t="shared" si="127"/>
        <v>0</v>
      </c>
      <c r="AT1667">
        <f t="shared" si="128"/>
        <v>0</v>
      </c>
      <c r="AU1667">
        <f t="shared" si="129"/>
        <v>0</v>
      </c>
    </row>
    <row r="1668" spans="1:47" x14ac:dyDescent="0.45">
      <c r="A1668">
        <v>1663</v>
      </c>
      <c r="B1668" t="s">
        <v>1033</v>
      </c>
      <c r="C1668">
        <v>2002</v>
      </c>
      <c r="D1668">
        <v>30</v>
      </c>
      <c r="E1668" t="s">
        <v>89</v>
      </c>
      <c r="F1668" t="s">
        <v>13</v>
      </c>
      <c r="G1668">
        <v>158</v>
      </c>
      <c r="H1668">
        <v>678</v>
      </c>
      <c r="I1668">
        <v>638</v>
      </c>
      <c r="J1668">
        <v>93</v>
      </c>
      <c r="K1668">
        <v>195</v>
      </c>
      <c r="L1668">
        <v>107</v>
      </c>
      <c r="M1668">
        <v>56</v>
      </c>
      <c r="N1668">
        <v>3</v>
      </c>
      <c r="O1668">
        <v>29</v>
      </c>
      <c r="P1668">
        <v>123</v>
      </c>
      <c r="Q1668">
        <v>6</v>
      </c>
      <c r="R1668">
        <v>4</v>
      </c>
      <c r="S1668">
        <v>30</v>
      </c>
      <c r="T1668">
        <v>80</v>
      </c>
      <c r="U1668">
        <v>0.30599999999999999</v>
      </c>
      <c r="V1668">
        <v>0.33200000000000002</v>
      </c>
      <c r="W1668">
        <v>0.53900000000000003</v>
      </c>
      <c r="X1668">
        <v>0.871</v>
      </c>
      <c r="Y1668">
        <v>127</v>
      </c>
      <c r="Z1668">
        <v>344</v>
      </c>
      <c r="AA1668">
        <v>11</v>
      </c>
      <c r="AB1668">
        <v>0</v>
      </c>
      <c r="AC1668">
        <v>0</v>
      </c>
      <c r="AD1668">
        <v>10</v>
      </c>
      <c r="AE1668">
        <v>11</v>
      </c>
      <c r="AF1668">
        <v>5.0999999999999996</v>
      </c>
      <c r="AG1668" s="1">
        <v>2.7</v>
      </c>
      <c r="AH1668">
        <v>3.9</v>
      </c>
      <c r="AI1668">
        <v>0.6</v>
      </c>
      <c r="AJ1668">
        <v>22</v>
      </c>
      <c r="AK1668">
        <v>2</v>
      </c>
      <c r="AL1668">
        <v>-3</v>
      </c>
      <c r="AM1668">
        <v>-1</v>
      </c>
      <c r="AN1668">
        <v>12</v>
      </c>
      <c r="AO1668" t="s">
        <v>315</v>
      </c>
      <c r="AP1668">
        <f>COUNTIFS(MVPs!$A$7:$A$217, 'All B'!C1668, MVPs!$C$7:$C$217, 'All B'!B1668)</f>
        <v>0</v>
      </c>
      <c r="AQ1668">
        <f t="shared" si="125"/>
        <v>3</v>
      </c>
      <c r="AR1668">
        <f t="shared" si="126"/>
        <v>0</v>
      </c>
      <c r="AS1668">
        <f t="shared" si="127"/>
        <v>0</v>
      </c>
      <c r="AT1668">
        <f t="shared" si="128"/>
        <v>0</v>
      </c>
      <c r="AU1668">
        <f t="shared" si="129"/>
        <v>0</v>
      </c>
    </row>
    <row r="1669" spans="1:47" x14ac:dyDescent="0.45">
      <c r="A1669">
        <v>1664</v>
      </c>
      <c r="B1669" t="s">
        <v>381</v>
      </c>
      <c r="C1669">
        <v>1975</v>
      </c>
      <c r="D1669">
        <v>29</v>
      </c>
      <c r="E1669" t="s">
        <v>22</v>
      </c>
      <c r="F1669" t="s">
        <v>13</v>
      </c>
      <c r="G1669">
        <v>145</v>
      </c>
      <c r="H1669">
        <v>626</v>
      </c>
      <c r="I1669">
        <v>529</v>
      </c>
      <c r="J1669">
        <v>93</v>
      </c>
      <c r="K1669">
        <v>143</v>
      </c>
      <c r="L1669">
        <v>82</v>
      </c>
      <c r="M1669">
        <v>26</v>
      </c>
      <c r="N1669">
        <v>3</v>
      </c>
      <c r="O1669">
        <v>32</v>
      </c>
      <c r="P1669">
        <v>85</v>
      </c>
      <c r="Q1669">
        <v>30</v>
      </c>
      <c r="R1669">
        <v>17</v>
      </c>
      <c r="S1669">
        <v>89</v>
      </c>
      <c r="T1669">
        <v>137</v>
      </c>
      <c r="U1669">
        <v>0.27</v>
      </c>
      <c r="V1669">
        <v>0.375</v>
      </c>
      <c r="W1669">
        <v>0.51200000000000001</v>
      </c>
      <c r="X1669">
        <v>0.88800000000000001</v>
      </c>
      <c r="Y1669">
        <v>151</v>
      </c>
      <c r="Z1669">
        <v>271</v>
      </c>
      <c r="AA1669">
        <v>10</v>
      </c>
      <c r="AB1669">
        <v>3</v>
      </c>
      <c r="AC1669">
        <v>0</v>
      </c>
      <c r="AD1669">
        <v>5</v>
      </c>
      <c r="AE1669">
        <v>8</v>
      </c>
      <c r="AF1669">
        <v>5.0999999999999996</v>
      </c>
      <c r="AG1669" s="1">
        <v>2.9</v>
      </c>
      <c r="AH1669">
        <v>5.0999999999999996</v>
      </c>
      <c r="AI1669">
        <v>-0.5</v>
      </c>
      <c r="AJ1669">
        <v>33</v>
      </c>
      <c r="AK1669">
        <v>0</v>
      </c>
      <c r="AL1669">
        <v>-1</v>
      </c>
      <c r="AM1669">
        <v>-1</v>
      </c>
      <c r="AN1669">
        <v>0</v>
      </c>
      <c r="AO1669" t="s">
        <v>1034</v>
      </c>
      <c r="AP1669">
        <f>COUNTIFS(MVPs!$A$7:$A$217, 'All B'!C1669, MVPs!$C$7:$C$217, 'All B'!B1669)</f>
        <v>0</v>
      </c>
      <c r="AQ1669">
        <f t="shared" si="125"/>
        <v>2</v>
      </c>
      <c r="AR1669">
        <f t="shared" si="126"/>
        <v>0</v>
      </c>
      <c r="AS1669">
        <f t="shared" si="127"/>
        <v>0</v>
      </c>
      <c r="AT1669">
        <f t="shared" si="128"/>
        <v>0</v>
      </c>
      <c r="AU1669">
        <f t="shared" si="129"/>
        <v>0</v>
      </c>
    </row>
    <row r="1670" spans="1:47" x14ac:dyDescent="0.45">
      <c r="A1670">
        <v>1665</v>
      </c>
      <c r="B1670" t="s">
        <v>400</v>
      </c>
      <c r="C1670">
        <v>2015</v>
      </c>
      <c r="D1670">
        <v>34</v>
      </c>
      <c r="E1670" t="s">
        <v>336</v>
      </c>
      <c r="F1670" t="s">
        <v>17</v>
      </c>
      <c r="G1670">
        <v>157</v>
      </c>
      <c r="H1670">
        <v>682</v>
      </c>
      <c r="I1670">
        <v>580</v>
      </c>
      <c r="J1670">
        <v>98</v>
      </c>
      <c r="K1670">
        <v>150</v>
      </c>
      <c r="L1670">
        <v>89</v>
      </c>
      <c r="M1670">
        <v>33</v>
      </c>
      <c r="N1670">
        <v>2</v>
      </c>
      <c r="O1670">
        <v>26</v>
      </c>
      <c r="P1670">
        <v>70</v>
      </c>
      <c r="Q1670">
        <v>11</v>
      </c>
      <c r="R1670">
        <v>6</v>
      </c>
      <c r="S1670">
        <v>91</v>
      </c>
      <c r="T1670">
        <v>151</v>
      </c>
      <c r="U1670">
        <v>0.25900000000000001</v>
      </c>
      <c r="V1670">
        <v>0.36399999999999999</v>
      </c>
      <c r="W1670">
        <v>0.45700000000000002</v>
      </c>
      <c r="X1670">
        <v>0.82099999999999995</v>
      </c>
      <c r="Y1670">
        <v>127</v>
      </c>
      <c r="Z1670">
        <v>265</v>
      </c>
      <c r="AA1670">
        <v>3</v>
      </c>
      <c r="AB1670">
        <v>7</v>
      </c>
      <c r="AC1670">
        <v>0</v>
      </c>
      <c r="AD1670">
        <v>4</v>
      </c>
      <c r="AE1670">
        <v>3</v>
      </c>
      <c r="AF1670">
        <v>5.0999999999999996</v>
      </c>
      <c r="AG1670" s="1">
        <v>3</v>
      </c>
      <c r="AH1670">
        <v>3.8</v>
      </c>
      <c r="AI1670">
        <v>0.6</v>
      </c>
      <c r="AJ1670">
        <v>21</v>
      </c>
      <c r="AK1670">
        <v>1</v>
      </c>
      <c r="AL1670">
        <v>0</v>
      </c>
      <c r="AM1670">
        <v>1</v>
      </c>
      <c r="AN1670">
        <v>11</v>
      </c>
      <c r="AO1670" t="s">
        <v>1035</v>
      </c>
      <c r="AP1670">
        <f>COUNTIFS(MVPs!$A$7:$A$217, 'All B'!C1670, MVPs!$C$7:$C$217, 'All B'!B1670)</f>
        <v>0</v>
      </c>
      <c r="AQ1670">
        <f t="shared" si="125"/>
        <v>1</v>
      </c>
      <c r="AR1670">
        <f t="shared" si="126"/>
        <v>0</v>
      </c>
      <c r="AS1670">
        <f t="shared" si="127"/>
        <v>0</v>
      </c>
      <c r="AT1670">
        <f t="shared" si="128"/>
        <v>0</v>
      </c>
      <c r="AU1670">
        <f t="shared" si="129"/>
        <v>0</v>
      </c>
    </row>
    <row r="1671" spans="1:47" x14ac:dyDescent="0.45">
      <c r="A1671">
        <v>1666</v>
      </c>
      <c r="B1671" t="s">
        <v>680</v>
      </c>
      <c r="C1671">
        <v>2012</v>
      </c>
      <c r="D1671">
        <v>30</v>
      </c>
      <c r="E1671" t="s">
        <v>340</v>
      </c>
      <c r="F1671" t="s">
        <v>17</v>
      </c>
      <c r="G1671">
        <v>156</v>
      </c>
      <c r="H1671">
        <v>668</v>
      </c>
      <c r="I1671">
        <v>609</v>
      </c>
      <c r="J1671">
        <v>93</v>
      </c>
      <c r="K1671">
        <v>184</v>
      </c>
      <c r="L1671">
        <v>108</v>
      </c>
      <c r="M1671">
        <v>44</v>
      </c>
      <c r="N1671">
        <v>6</v>
      </c>
      <c r="O1671">
        <v>26</v>
      </c>
      <c r="P1671">
        <v>85</v>
      </c>
      <c r="Q1671">
        <v>14</v>
      </c>
      <c r="R1671">
        <v>5</v>
      </c>
      <c r="S1671">
        <v>52</v>
      </c>
      <c r="T1671">
        <v>86</v>
      </c>
      <c r="U1671">
        <v>0.30199999999999999</v>
      </c>
      <c r="V1671">
        <v>0.36</v>
      </c>
      <c r="W1671">
        <v>0.52200000000000002</v>
      </c>
      <c r="X1671">
        <v>0.88200000000000001</v>
      </c>
      <c r="Y1671">
        <v>133</v>
      </c>
      <c r="Z1671">
        <v>318</v>
      </c>
      <c r="AA1671">
        <v>15</v>
      </c>
      <c r="AB1671">
        <v>4</v>
      </c>
      <c r="AC1671">
        <v>1</v>
      </c>
      <c r="AD1671">
        <v>2</v>
      </c>
      <c r="AE1671">
        <v>7</v>
      </c>
      <c r="AF1671">
        <v>5.0999999999999996</v>
      </c>
      <c r="AG1671" s="1">
        <v>3.1</v>
      </c>
      <c r="AH1671">
        <v>5.0999999999999996</v>
      </c>
      <c r="AI1671">
        <v>0.3</v>
      </c>
      <c r="AJ1671">
        <v>26</v>
      </c>
      <c r="AK1671">
        <v>-1</v>
      </c>
      <c r="AL1671">
        <v>2</v>
      </c>
      <c r="AM1671">
        <v>1</v>
      </c>
      <c r="AN1671">
        <v>-2</v>
      </c>
      <c r="AO1671" t="s">
        <v>283</v>
      </c>
      <c r="AP1671">
        <f>COUNTIFS(MVPs!$A$7:$A$217, 'All B'!C1671, MVPs!$C$7:$C$217, 'All B'!B1671)</f>
        <v>0</v>
      </c>
      <c r="AQ1671">
        <f t="shared" ref="AQ1671:AQ1734" si="130">IF(COUNTIFS($C$6:$C$1991, $C1671, $E$6:$E$1991, $E1671, $AF$6:$AF$1991, "&gt;5")=0, 0, COUNTIFS($C$6:$C$1991, $C1671, $E$6:$E$1991, $E1671, $AF$6:$AF$1991, "&gt;5")-1)</f>
        <v>1</v>
      </c>
      <c r="AR1671">
        <f t="shared" ref="AR1671:AR1734" si="131">IF(COUNTIFS($C$6:$C$1991, $C1671, $E$6:$E$1991, $E1671, $AF$6:$AF$1991, "&gt;6")=0, 0, COUNTIFS($C$6:$C$1991, $C1671, $E$6:$E$1991, $E1671, $AF$6:$AF$1991, "&gt;6")-1)</f>
        <v>0</v>
      </c>
      <c r="AS1671">
        <f t="shared" ref="AS1671:AS1734" si="132">IF(COUNTIFS($C$6:$C$1991, $C1671, $E$6:$E$1991, $E1671, $AF$6:$AF$1991, "&gt;7")=0, 0, COUNTIFS($C$6:$C$1991, $C1671, $E$6:$E$1991, $E1671, $AF$6:$AF$1991, "&gt;7")-1)</f>
        <v>0</v>
      </c>
      <c r="AT1671">
        <f t="shared" ref="AT1671:AT1734" si="133">IF(COUNTIFS($C$6:$C$1991, $C1671, $E$6:$E$1991, $E1671, $AF$6:$AF$1991, "&gt;8")=0, 0, COUNTIFS($C$6:$C$1991, $C1671, $E$6:$E$1991, $E1671, $AF$6:$AF$1991, "&gt;8")-1)</f>
        <v>0</v>
      </c>
      <c r="AU1671">
        <f t="shared" ref="AU1671:AU1734" si="134">IF(COUNTIFS($C$6:$C$1991, $C1671, $E$6:$E$1991, $E1671, $AF$6:$AF$1991, "&gt;9")=0, 0, COUNTIFS($C$6:$C$1991, $C1671, $E$6:$E$1991, $E1671, $AF$6:$AF$1991, "&gt;9")-1)</f>
        <v>0</v>
      </c>
    </row>
    <row r="1672" spans="1:47" x14ac:dyDescent="0.45">
      <c r="A1672">
        <v>1667</v>
      </c>
      <c r="B1672" t="s">
        <v>1036</v>
      </c>
      <c r="C1672">
        <v>2013</v>
      </c>
      <c r="D1672">
        <v>24</v>
      </c>
      <c r="E1672" t="s">
        <v>62</v>
      </c>
      <c r="F1672" t="s">
        <v>17</v>
      </c>
      <c r="G1672">
        <v>135</v>
      </c>
      <c r="H1672">
        <v>566</v>
      </c>
      <c r="I1672">
        <v>510</v>
      </c>
      <c r="J1672">
        <v>83</v>
      </c>
      <c r="K1672">
        <v>143</v>
      </c>
      <c r="L1672">
        <v>95</v>
      </c>
      <c r="M1672">
        <v>26</v>
      </c>
      <c r="N1672">
        <v>10</v>
      </c>
      <c r="O1672">
        <v>12</v>
      </c>
      <c r="P1672">
        <v>35</v>
      </c>
      <c r="Q1672">
        <v>41</v>
      </c>
      <c r="R1672">
        <v>15</v>
      </c>
      <c r="S1672">
        <v>25</v>
      </c>
      <c r="T1672">
        <v>138</v>
      </c>
      <c r="U1672">
        <v>0.28000000000000003</v>
      </c>
      <c r="V1672">
        <v>0.34300000000000003</v>
      </c>
      <c r="W1672">
        <v>0.441</v>
      </c>
      <c r="X1672">
        <v>0.78400000000000003</v>
      </c>
      <c r="Y1672">
        <v>121</v>
      </c>
      <c r="Z1672">
        <v>225</v>
      </c>
      <c r="AA1672">
        <v>6</v>
      </c>
      <c r="AB1672">
        <v>24</v>
      </c>
      <c r="AC1672">
        <v>6</v>
      </c>
      <c r="AD1672">
        <v>1</v>
      </c>
      <c r="AE1672">
        <v>2</v>
      </c>
      <c r="AF1672">
        <v>5.0999999999999996</v>
      </c>
      <c r="AG1672" s="1">
        <v>3.2</v>
      </c>
      <c r="AH1672">
        <v>3</v>
      </c>
      <c r="AI1672">
        <v>1.5</v>
      </c>
      <c r="AJ1672">
        <v>15</v>
      </c>
      <c r="AK1672">
        <v>1</v>
      </c>
      <c r="AL1672">
        <v>1</v>
      </c>
      <c r="AM1672">
        <v>1</v>
      </c>
      <c r="AN1672">
        <v>18</v>
      </c>
      <c r="AO1672" t="s">
        <v>605</v>
      </c>
      <c r="AP1672">
        <f>COUNTIFS(MVPs!$A$7:$A$217, 'All B'!C1672, MVPs!$C$7:$C$217, 'All B'!B1672)</f>
        <v>0</v>
      </c>
      <c r="AQ1672">
        <f t="shared" si="130"/>
        <v>2</v>
      </c>
      <c r="AR1672">
        <f t="shared" si="131"/>
        <v>0</v>
      </c>
      <c r="AS1672">
        <f t="shared" si="132"/>
        <v>0</v>
      </c>
      <c r="AT1672">
        <f t="shared" si="133"/>
        <v>0</v>
      </c>
      <c r="AU1672">
        <f t="shared" si="134"/>
        <v>0</v>
      </c>
    </row>
    <row r="1673" spans="1:47" x14ac:dyDescent="0.45">
      <c r="A1673">
        <v>1668</v>
      </c>
      <c r="B1673" t="s">
        <v>1037</v>
      </c>
      <c r="C1673">
        <v>2003</v>
      </c>
      <c r="D1673">
        <v>29</v>
      </c>
      <c r="E1673" t="s">
        <v>40</v>
      </c>
      <c r="F1673" t="s">
        <v>13</v>
      </c>
      <c r="G1673">
        <v>134</v>
      </c>
      <c r="H1673">
        <v>513</v>
      </c>
      <c r="I1673">
        <v>441</v>
      </c>
      <c r="J1673">
        <v>81</v>
      </c>
      <c r="K1673">
        <v>135</v>
      </c>
      <c r="L1673">
        <v>77</v>
      </c>
      <c r="M1673">
        <v>24</v>
      </c>
      <c r="N1673">
        <v>6</v>
      </c>
      <c r="O1673">
        <v>28</v>
      </c>
      <c r="P1673">
        <v>87</v>
      </c>
      <c r="Q1673">
        <v>4</v>
      </c>
      <c r="R1673">
        <v>2</v>
      </c>
      <c r="S1673">
        <v>65</v>
      </c>
      <c r="T1673">
        <v>96</v>
      </c>
      <c r="U1673">
        <v>0.30599999999999999</v>
      </c>
      <c r="V1673">
        <v>0.39600000000000002</v>
      </c>
      <c r="W1673">
        <v>0.57799999999999996</v>
      </c>
      <c r="X1673">
        <v>0.97499999999999998</v>
      </c>
      <c r="Y1673">
        <v>149</v>
      </c>
      <c r="Z1673">
        <v>255</v>
      </c>
      <c r="AA1673">
        <v>3</v>
      </c>
      <c r="AB1673">
        <v>3</v>
      </c>
      <c r="AC1673">
        <v>1</v>
      </c>
      <c r="AD1673">
        <v>3</v>
      </c>
      <c r="AE1673">
        <v>4</v>
      </c>
      <c r="AF1673">
        <v>5.0999999999999996</v>
      </c>
      <c r="AG1673" s="1">
        <v>3.2</v>
      </c>
      <c r="AH1673">
        <v>4.7</v>
      </c>
      <c r="AI1673">
        <v>0</v>
      </c>
      <c r="AJ1673">
        <v>32</v>
      </c>
      <c r="AK1673">
        <v>2</v>
      </c>
      <c r="AL1673">
        <v>0</v>
      </c>
      <c r="AM1673">
        <v>2</v>
      </c>
      <c r="AN1673">
        <v>4</v>
      </c>
      <c r="AO1673" t="s">
        <v>844</v>
      </c>
      <c r="AP1673">
        <f>COUNTIFS(MVPs!$A$7:$A$217, 'All B'!C1673, MVPs!$C$7:$C$217, 'All B'!B1673)</f>
        <v>0</v>
      </c>
      <c r="AQ1673">
        <f t="shared" si="130"/>
        <v>4</v>
      </c>
      <c r="AR1673">
        <f t="shared" si="131"/>
        <v>0</v>
      </c>
      <c r="AS1673">
        <f t="shared" si="132"/>
        <v>0</v>
      </c>
      <c r="AT1673">
        <f t="shared" si="133"/>
        <v>0</v>
      </c>
      <c r="AU1673">
        <f t="shared" si="134"/>
        <v>0</v>
      </c>
    </row>
    <row r="1674" spans="1:47" x14ac:dyDescent="0.45">
      <c r="A1674">
        <v>1669</v>
      </c>
      <c r="B1674" t="s">
        <v>731</v>
      </c>
      <c r="C1674">
        <v>1992</v>
      </c>
      <c r="D1674">
        <v>33</v>
      </c>
      <c r="E1674" t="s">
        <v>59</v>
      </c>
      <c r="F1674" t="s">
        <v>13</v>
      </c>
      <c r="G1674">
        <v>159</v>
      </c>
      <c r="H1674">
        <v>733</v>
      </c>
      <c r="I1674">
        <v>606</v>
      </c>
      <c r="J1674">
        <v>114</v>
      </c>
      <c r="K1674">
        <v>167</v>
      </c>
      <c r="L1674">
        <v>122</v>
      </c>
      <c r="M1674">
        <v>32</v>
      </c>
      <c r="N1674">
        <v>3</v>
      </c>
      <c r="O1674">
        <v>10</v>
      </c>
      <c r="P1674">
        <v>64</v>
      </c>
      <c r="Q1674">
        <v>12</v>
      </c>
      <c r="R1674">
        <v>10</v>
      </c>
      <c r="S1674">
        <v>114</v>
      </c>
      <c r="T1674">
        <v>93</v>
      </c>
      <c r="U1674">
        <v>0.27600000000000002</v>
      </c>
      <c r="V1674">
        <v>0.38700000000000001</v>
      </c>
      <c r="W1674">
        <v>0.38800000000000001</v>
      </c>
      <c r="X1674">
        <v>0.77500000000000002</v>
      </c>
      <c r="Y1674">
        <v>119</v>
      </c>
      <c r="Z1674">
        <v>235</v>
      </c>
      <c r="AA1674">
        <v>13</v>
      </c>
      <c r="AB1674">
        <v>1</v>
      </c>
      <c r="AC1674">
        <v>5</v>
      </c>
      <c r="AD1674">
        <v>7</v>
      </c>
      <c r="AE1674">
        <v>2</v>
      </c>
      <c r="AF1674">
        <v>5.0999999999999996</v>
      </c>
      <c r="AG1674" s="1">
        <v>2.7</v>
      </c>
      <c r="AH1674">
        <v>4.3</v>
      </c>
      <c r="AI1674">
        <v>0.6</v>
      </c>
      <c r="AJ1674">
        <v>22</v>
      </c>
      <c r="AK1674">
        <v>-1</v>
      </c>
      <c r="AL1674">
        <v>-2</v>
      </c>
      <c r="AM1674">
        <v>-3</v>
      </c>
      <c r="AN1674">
        <v>8</v>
      </c>
      <c r="AO1674" t="s">
        <v>1038</v>
      </c>
      <c r="AP1674">
        <f>COUNTIFS(MVPs!$A$7:$A$217, 'All B'!C1674, MVPs!$C$7:$C$217, 'All B'!B1674)</f>
        <v>0</v>
      </c>
      <c r="AQ1674">
        <f t="shared" si="130"/>
        <v>1</v>
      </c>
      <c r="AR1674">
        <f t="shared" si="131"/>
        <v>0</v>
      </c>
      <c r="AS1674">
        <f t="shared" si="132"/>
        <v>0</v>
      </c>
      <c r="AT1674">
        <f t="shared" si="133"/>
        <v>0</v>
      </c>
      <c r="AU1674">
        <f t="shared" si="134"/>
        <v>0</v>
      </c>
    </row>
    <row r="1675" spans="1:47" x14ac:dyDescent="0.45">
      <c r="A1675">
        <v>1670</v>
      </c>
      <c r="B1675" t="s">
        <v>199</v>
      </c>
      <c r="C1675">
        <v>1965</v>
      </c>
      <c r="D1675">
        <v>29</v>
      </c>
      <c r="E1675" t="s">
        <v>73</v>
      </c>
      <c r="F1675" t="s">
        <v>17</v>
      </c>
      <c r="G1675">
        <v>156</v>
      </c>
      <c r="H1675">
        <v>674</v>
      </c>
      <c r="I1675">
        <v>582</v>
      </c>
      <c r="J1675">
        <v>109</v>
      </c>
      <c r="K1675">
        <v>172</v>
      </c>
      <c r="L1675">
        <v>101</v>
      </c>
      <c r="M1675">
        <v>33</v>
      </c>
      <c r="N1675">
        <v>5</v>
      </c>
      <c r="O1675">
        <v>33</v>
      </c>
      <c r="P1675">
        <v>113</v>
      </c>
      <c r="Q1675">
        <v>13</v>
      </c>
      <c r="R1675">
        <v>9</v>
      </c>
      <c r="S1675">
        <v>70</v>
      </c>
      <c r="T1675">
        <v>100</v>
      </c>
      <c r="U1675">
        <v>0.29599999999999999</v>
      </c>
      <c r="V1675">
        <v>0.38600000000000001</v>
      </c>
      <c r="W1675">
        <v>0.54</v>
      </c>
      <c r="X1675">
        <v>0.92500000000000004</v>
      </c>
      <c r="Y1675">
        <v>151</v>
      </c>
      <c r="Z1675">
        <v>314</v>
      </c>
      <c r="AA1675">
        <v>14</v>
      </c>
      <c r="AB1675">
        <v>18</v>
      </c>
      <c r="AC1675">
        <v>0</v>
      </c>
      <c r="AD1675">
        <v>4</v>
      </c>
      <c r="AE1675">
        <v>18</v>
      </c>
      <c r="AF1675">
        <v>5.0999999999999996</v>
      </c>
      <c r="AG1675" s="1">
        <v>2.5</v>
      </c>
      <c r="AH1675">
        <v>5.5</v>
      </c>
      <c r="AI1675">
        <v>-1.2</v>
      </c>
      <c r="AJ1675">
        <v>37</v>
      </c>
      <c r="AK1675">
        <v>-2</v>
      </c>
      <c r="AL1675">
        <v>-1</v>
      </c>
      <c r="AM1675">
        <v>-3</v>
      </c>
      <c r="AN1675">
        <v>-4</v>
      </c>
      <c r="AO1675" t="s">
        <v>359</v>
      </c>
      <c r="AP1675">
        <f>COUNTIFS(MVPs!$A$7:$A$217, 'All B'!C1675, MVPs!$C$7:$C$217, 'All B'!B1675)</f>
        <v>0</v>
      </c>
      <c r="AQ1675">
        <f t="shared" si="130"/>
        <v>3</v>
      </c>
      <c r="AR1675">
        <f t="shared" si="131"/>
        <v>0</v>
      </c>
      <c r="AS1675">
        <f t="shared" si="132"/>
        <v>0</v>
      </c>
      <c r="AT1675">
        <f t="shared" si="133"/>
        <v>0</v>
      </c>
      <c r="AU1675">
        <f t="shared" si="134"/>
        <v>0</v>
      </c>
    </row>
    <row r="1676" spans="1:47" x14ac:dyDescent="0.45">
      <c r="A1676">
        <v>1671</v>
      </c>
      <c r="B1676" t="s">
        <v>657</v>
      </c>
      <c r="C1676">
        <v>1991</v>
      </c>
      <c r="D1676">
        <v>25</v>
      </c>
      <c r="E1676" t="s">
        <v>70</v>
      </c>
      <c r="F1676" t="s">
        <v>13</v>
      </c>
      <c r="G1676">
        <v>161</v>
      </c>
      <c r="H1676">
        <v>726</v>
      </c>
      <c r="I1676">
        <v>661</v>
      </c>
      <c r="J1676">
        <v>110</v>
      </c>
      <c r="K1676">
        <v>203</v>
      </c>
      <c r="L1676">
        <v>129</v>
      </c>
      <c r="M1676">
        <v>44</v>
      </c>
      <c r="N1676">
        <v>5</v>
      </c>
      <c r="O1676">
        <v>25</v>
      </c>
      <c r="P1676">
        <v>116</v>
      </c>
      <c r="Q1676">
        <v>16</v>
      </c>
      <c r="R1676">
        <v>4</v>
      </c>
      <c r="S1676">
        <v>56</v>
      </c>
      <c r="T1676">
        <v>91</v>
      </c>
      <c r="U1676">
        <v>0.307</v>
      </c>
      <c r="V1676">
        <v>0.35699999999999998</v>
      </c>
      <c r="W1676">
        <v>0.502</v>
      </c>
      <c r="X1676">
        <v>0.85899999999999999</v>
      </c>
      <c r="Y1676">
        <v>138</v>
      </c>
      <c r="Z1676">
        <v>332</v>
      </c>
      <c r="AA1676">
        <v>17</v>
      </c>
      <c r="AB1676">
        <v>0</v>
      </c>
      <c r="AC1676">
        <v>0</v>
      </c>
      <c r="AD1676">
        <v>9</v>
      </c>
      <c r="AE1676">
        <v>7</v>
      </c>
      <c r="AF1676">
        <v>5.0999999999999996</v>
      </c>
      <c r="AG1676" s="1">
        <v>2.7</v>
      </c>
      <c r="AH1676">
        <v>5.3</v>
      </c>
      <c r="AI1676">
        <v>-0.7</v>
      </c>
      <c r="AJ1676">
        <v>30</v>
      </c>
      <c r="AK1676">
        <v>1</v>
      </c>
      <c r="AL1676">
        <v>2</v>
      </c>
      <c r="AM1676">
        <v>2</v>
      </c>
      <c r="AN1676">
        <v>-2</v>
      </c>
      <c r="AO1676" t="s">
        <v>348</v>
      </c>
      <c r="AP1676">
        <f>COUNTIFS(MVPs!$A$7:$A$217, 'All B'!C1676, MVPs!$C$7:$C$217, 'All B'!B1676)</f>
        <v>0</v>
      </c>
      <c r="AQ1676">
        <f t="shared" si="130"/>
        <v>3</v>
      </c>
      <c r="AR1676">
        <f t="shared" si="131"/>
        <v>0</v>
      </c>
      <c r="AS1676">
        <f t="shared" si="132"/>
        <v>0</v>
      </c>
      <c r="AT1676">
        <f t="shared" si="133"/>
        <v>0</v>
      </c>
      <c r="AU1676">
        <f t="shared" si="134"/>
        <v>0</v>
      </c>
    </row>
    <row r="1677" spans="1:47" x14ac:dyDescent="0.45">
      <c r="A1677">
        <v>1672</v>
      </c>
      <c r="B1677" t="s">
        <v>187</v>
      </c>
      <c r="C1677">
        <v>1967</v>
      </c>
      <c r="D1677">
        <v>26</v>
      </c>
      <c r="E1677" t="s">
        <v>19</v>
      </c>
      <c r="F1677" t="s">
        <v>17</v>
      </c>
      <c r="G1677">
        <v>135</v>
      </c>
      <c r="H1677">
        <v>534</v>
      </c>
      <c r="I1677">
        <v>477</v>
      </c>
      <c r="J1677">
        <v>67</v>
      </c>
      <c r="K1677">
        <v>132</v>
      </c>
      <c r="L1677">
        <v>93</v>
      </c>
      <c r="M1677">
        <v>18</v>
      </c>
      <c r="N1677">
        <v>1</v>
      </c>
      <c r="O1677">
        <v>20</v>
      </c>
      <c r="P1677">
        <v>68</v>
      </c>
      <c r="Q1677">
        <v>2</v>
      </c>
      <c r="R1677">
        <v>2</v>
      </c>
      <c r="S1677">
        <v>49</v>
      </c>
      <c r="T1677">
        <v>75</v>
      </c>
      <c r="U1677">
        <v>0.27700000000000002</v>
      </c>
      <c r="V1677">
        <v>0.34499999999999997</v>
      </c>
      <c r="W1677">
        <v>0.44400000000000001</v>
      </c>
      <c r="X1677">
        <v>0.79</v>
      </c>
      <c r="Y1677">
        <v>126</v>
      </c>
      <c r="Z1677">
        <v>212</v>
      </c>
      <c r="AA1677">
        <v>22</v>
      </c>
      <c r="AB1677">
        <v>3</v>
      </c>
      <c r="AC1677">
        <v>1</v>
      </c>
      <c r="AD1677">
        <v>4</v>
      </c>
      <c r="AE1677">
        <v>7</v>
      </c>
      <c r="AF1677">
        <v>5.0999999999999996</v>
      </c>
      <c r="AG1677" s="1">
        <v>3.1</v>
      </c>
      <c r="AH1677">
        <v>4.0999999999999996</v>
      </c>
      <c r="AI1677">
        <v>1.6</v>
      </c>
      <c r="AJ1677">
        <v>17</v>
      </c>
      <c r="AK1677">
        <v>-3</v>
      </c>
      <c r="AL1677">
        <v>-1</v>
      </c>
      <c r="AM1677">
        <v>-4</v>
      </c>
      <c r="AN1677">
        <v>7</v>
      </c>
      <c r="AO1677" t="s">
        <v>408</v>
      </c>
      <c r="AP1677">
        <f>COUNTIFS(MVPs!$A$7:$A$217, 'All B'!C1677, MVPs!$C$7:$C$217, 'All B'!B1677)</f>
        <v>0</v>
      </c>
      <c r="AQ1677">
        <f t="shared" si="130"/>
        <v>2</v>
      </c>
      <c r="AR1677">
        <f t="shared" si="131"/>
        <v>0</v>
      </c>
      <c r="AS1677">
        <f t="shared" si="132"/>
        <v>0</v>
      </c>
      <c r="AT1677">
        <f t="shared" si="133"/>
        <v>0</v>
      </c>
      <c r="AU1677">
        <f t="shared" si="134"/>
        <v>0</v>
      </c>
    </row>
    <row r="1678" spans="1:47" x14ac:dyDescent="0.45">
      <c r="A1678">
        <v>1673</v>
      </c>
      <c r="B1678" t="s">
        <v>847</v>
      </c>
      <c r="C1678">
        <v>1974</v>
      </c>
      <c r="D1678">
        <v>28</v>
      </c>
      <c r="E1678" t="s">
        <v>19</v>
      </c>
      <c r="F1678" t="s">
        <v>17</v>
      </c>
      <c r="G1678">
        <v>143</v>
      </c>
      <c r="H1678">
        <v>645</v>
      </c>
      <c r="I1678">
        <v>606</v>
      </c>
      <c r="J1678">
        <v>87</v>
      </c>
      <c r="K1678">
        <v>214</v>
      </c>
      <c r="L1678">
        <v>162</v>
      </c>
      <c r="M1678">
        <v>24</v>
      </c>
      <c r="N1678">
        <v>17</v>
      </c>
      <c r="O1678">
        <v>11</v>
      </c>
      <c r="P1678">
        <v>54</v>
      </c>
      <c r="Q1678">
        <v>26</v>
      </c>
      <c r="R1678">
        <v>16</v>
      </c>
      <c r="S1678">
        <v>28</v>
      </c>
      <c r="T1678">
        <v>52</v>
      </c>
      <c r="U1678">
        <v>0.35299999999999998</v>
      </c>
      <c r="V1678">
        <v>0.38300000000000001</v>
      </c>
      <c r="W1678">
        <v>0.503</v>
      </c>
      <c r="X1678">
        <v>0.88600000000000001</v>
      </c>
      <c r="Y1678">
        <v>143</v>
      </c>
      <c r="Z1678">
        <v>305</v>
      </c>
      <c r="AA1678">
        <v>6</v>
      </c>
      <c r="AB1678">
        <v>2</v>
      </c>
      <c r="AC1678">
        <v>8</v>
      </c>
      <c r="AD1678">
        <v>1</v>
      </c>
      <c r="AE1678">
        <v>10</v>
      </c>
      <c r="AF1678">
        <v>5</v>
      </c>
      <c r="AG1678" s="1">
        <v>3.1</v>
      </c>
      <c r="AH1678">
        <v>4.7</v>
      </c>
      <c r="AI1678">
        <v>-0.6</v>
      </c>
      <c r="AJ1678">
        <v>34</v>
      </c>
      <c r="AK1678">
        <v>2</v>
      </c>
      <c r="AL1678">
        <v>-1</v>
      </c>
      <c r="AM1678">
        <v>1</v>
      </c>
      <c r="AN1678">
        <v>3</v>
      </c>
      <c r="AO1678" t="s">
        <v>392</v>
      </c>
      <c r="AP1678">
        <f>COUNTIFS(MVPs!$A$7:$A$217, 'All B'!C1678, MVPs!$C$7:$C$217, 'All B'!B1678)</f>
        <v>0</v>
      </c>
      <c r="AQ1678">
        <f t="shared" si="130"/>
        <v>0</v>
      </c>
      <c r="AR1678">
        <f t="shared" si="131"/>
        <v>0</v>
      </c>
      <c r="AS1678">
        <f t="shared" si="132"/>
        <v>0</v>
      </c>
      <c r="AT1678">
        <f t="shared" si="133"/>
        <v>0</v>
      </c>
      <c r="AU1678">
        <f t="shared" si="134"/>
        <v>0</v>
      </c>
    </row>
    <row r="1679" spans="1:47" x14ac:dyDescent="0.45">
      <c r="A1679">
        <v>1674</v>
      </c>
      <c r="B1679" t="s">
        <v>1039</v>
      </c>
      <c r="C1679">
        <v>1995</v>
      </c>
      <c r="D1679">
        <v>31</v>
      </c>
      <c r="E1679" t="s">
        <v>52</v>
      </c>
      <c r="F1679" t="s">
        <v>17</v>
      </c>
      <c r="G1679">
        <v>143</v>
      </c>
      <c r="H1679">
        <v>627</v>
      </c>
      <c r="I1679">
        <v>552</v>
      </c>
      <c r="J1679">
        <v>97</v>
      </c>
      <c r="K1679">
        <v>180</v>
      </c>
      <c r="L1679">
        <v>110</v>
      </c>
      <c r="M1679">
        <v>51</v>
      </c>
      <c r="N1679">
        <v>3</v>
      </c>
      <c r="O1679">
        <v>16</v>
      </c>
      <c r="P1679">
        <v>92</v>
      </c>
      <c r="Q1679">
        <v>6</v>
      </c>
      <c r="R1679">
        <v>2</v>
      </c>
      <c r="S1679">
        <v>65</v>
      </c>
      <c r="T1679">
        <v>46</v>
      </c>
      <c r="U1679">
        <v>0.32600000000000001</v>
      </c>
      <c r="V1679">
        <v>0.39500000000000002</v>
      </c>
      <c r="W1679">
        <v>0.51600000000000001</v>
      </c>
      <c r="X1679">
        <v>0.91100000000000003</v>
      </c>
      <c r="Y1679">
        <v>142</v>
      </c>
      <c r="Z1679">
        <v>285</v>
      </c>
      <c r="AA1679">
        <v>10</v>
      </c>
      <c r="AB1679">
        <v>2</v>
      </c>
      <c r="AC1679">
        <v>1</v>
      </c>
      <c r="AD1679">
        <v>7</v>
      </c>
      <c r="AE1679">
        <v>9</v>
      </c>
      <c r="AF1679">
        <v>5</v>
      </c>
      <c r="AG1679" s="1">
        <v>3.2</v>
      </c>
      <c r="AH1679">
        <v>4.4000000000000004</v>
      </c>
      <c r="AI1679">
        <v>-0.2</v>
      </c>
      <c r="AJ1679">
        <v>31</v>
      </c>
      <c r="AK1679">
        <v>1</v>
      </c>
      <c r="AL1679">
        <v>2</v>
      </c>
      <c r="AM1679">
        <v>3</v>
      </c>
      <c r="AN1679">
        <v>6</v>
      </c>
      <c r="AO1679" t="s">
        <v>357</v>
      </c>
      <c r="AP1679">
        <f>COUNTIFS(MVPs!$A$7:$A$217, 'All B'!C1679, MVPs!$C$7:$C$217, 'All B'!B1679)</f>
        <v>0</v>
      </c>
      <c r="AQ1679">
        <f t="shared" si="130"/>
        <v>0</v>
      </c>
      <c r="AR1679">
        <f t="shared" si="131"/>
        <v>0</v>
      </c>
      <c r="AS1679">
        <f t="shared" si="132"/>
        <v>0</v>
      </c>
      <c r="AT1679">
        <f t="shared" si="133"/>
        <v>0</v>
      </c>
      <c r="AU1679">
        <f t="shared" si="134"/>
        <v>0</v>
      </c>
    </row>
    <row r="1680" spans="1:47" x14ac:dyDescent="0.45">
      <c r="A1680">
        <v>1675</v>
      </c>
      <c r="B1680" t="s">
        <v>131</v>
      </c>
      <c r="C1680">
        <v>1993</v>
      </c>
      <c r="D1680">
        <v>34</v>
      </c>
      <c r="E1680" t="s">
        <v>1040</v>
      </c>
      <c r="F1680" t="s">
        <v>13</v>
      </c>
      <c r="G1680">
        <v>134</v>
      </c>
      <c r="H1680">
        <v>610</v>
      </c>
      <c r="I1680">
        <v>481</v>
      </c>
      <c r="J1680">
        <v>114</v>
      </c>
      <c r="K1680">
        <v>139</v>
      </c>
      <c r="L1680">
        <v>94</v>
      </c>
      <c r="M1680">
        <v>22</v>
      </c>
      <c r="N1680">
        <v>2</v>
      </c>
      <c r="O1680">
        <v>21</v>
      </c>
      <c r="P1680">
        <v>59</v>
      </c>
      <c r="Q1680">
        <v>53</v>
      </c>
      <c r="R1680">
        <v>8</v>
      </c>
      <c r="S1680">
        <v>120</v>
      </c>
      <c r="T1680">
        <v>65</v>
      </c>
      <c r="U1680">
        <v>0.28899999999999998</v>
      </c>
      <c r="V1680">
        <v>0.432</v>
      </c>
      <c r="W1680">
        <v>0.47399999999999998</v>
      </c>
      <c r="X1680">
        <v>0.90600000000000003</v>
      </c>
      <c r="Y1680">
        <v>148</v>
      </c>
      <c r="Z1680">
        <v>228</v>
      </c>
      <c r="AA1680">
        <v>9</v>
      </c>
      <c r="AB1680">
        <v>4</v>
      </c>
      <c r="AC1680">
        <v>1</v>
      </c>
      <c r="AD1680">
        <v>4</v>
      </c>
      <c r="AE1680">
        <v>7</v>
      </c>
      <c r="AF1680">
        <v>5</v>
      </c>
      <c r="AG1680" s="1">
        <v>3</v>
      </c>
      <c r="AH1680">
        <v>6.3</v>
      </c>
      <c r="AI1680">
        <v>-1.7</v>
      </c>
      <c r="AJ1680">
        <v>38</v>
      </c>
      <c r="AK1680">
        <v>0</v>
      </c>
      <c r="AL1680">
        <v>10</v>
      </c>
      <c r="AM1680">
        <v>10</v>
      </c>
      <c r="AN1680">
        <v>-11</v>
      </c>
      <c r="AO1680" t="s">
        <v>291</v>
      </c>
      <c r="AP1680">
        <f>COUNTIFS(MVPs!$A$7:$A$217, 'All B'!C1680, MVPs!$C$7:$C$217, 'All B'!B1680)</f>
        <v>0</v>
      </c>
      <c r="AQ1680">
        <f t="shared" si="130"/>
        <v>0</v>
      </c>
      <c r="AR1680">
        <f t="shared" si="131"/>
        <v>0</v>
      </c>
      <c r="AS1680">
        <f t="shared" si="132"/>
        <v>0</v>
      </c>
      <c r="AT1680">
        <f t="shared" si="133"/>
        <v>0</v>
      </c>
      <c r="AU1680">
        <f t="shared" si="134"/>
        <v>0</v>
      </c>
    </row>
    <row r="1681" spans="1:47" x14ac:dyDescent="0.45">
      <c r="A1681">
        <v>1676</v>
      </c>
      <c r="B1681" t="s">
        <v>1041</v>
      </c>
      <c r="C1681">
        <v>2006</v>
      </c>
      <c r="D1681">
        <v>27</v>
      </c>
      <c r="E1681" t="s">
        <v>57</v>
      </c>
      <c r="F1681" t="s">
        <v>17</v>
      </c>
      <c r="G1681">
        <v>147</v>
      </c>
      <c r="H1681">
        <v>628</v>
      </c>
      <c r="I1681">
        <v>500</v>
      </c>
      <c r="J1681">
        <v>100</v>
      </c>
      <c r="K1681">
        <v>145</v>
      </c>
      <c r="L1681">
        <v>76</v>
      </c>
      <c r="M1681">
        <v>46</v>
      </c>
      <c r="N1681">
        <v>0</v>
      </c>
      <c r="O1681">
        <v>23</v>
      </c>
      <c r="P1681">
        <v>77</v>
      </c>
      <c r="Q1681">
        <v>10</v>
      </c>
      <c r="R1681">
        <v>3</v>
      </c>
      <c r="S1681">
        <v>110</v>
      </c>
      <c r="T1681">
        <v>99</v>
      </c>
      <c r="U1681">
        <v>0.28999999999999998</v>
      </c>
      <c r="V1681">
        <v>0.42799999999999999</v>
      </c>
      <c r="W1681">
        <v>0.52</v>
      </c>
      <c r="X1681">
        <v>0.94799999999999995</v>
      </c>
      <c r="Y1681">
        <v>149</v>
      </c>
      <c r="Z1681">
        <v>260</v>
      </c>
      <c r="AA1681">
        <v>12</v>
      </c>
      <c r="AB1681">
        <v>13</v>
      </c>
      <c r="AC1681">
        <v>2</v>
      </c>
      <c r="AD1681">
        <v>3</v>
      </c>
      <c r="AE1681">
        <v>15</v>
      </c>
      <c r="AF1681">
        <v>5</v>
      </c>
      <c r="AG1681" s="1">
        <v>3.2</v>
      </c>
      <c r="AH1681">
        <v>5.0999999999999996</v>
      </c>
      <c r="AI1681">
        <v>-0.8</v>
      </c>
      <c r="AJ1681">
        <v>42</v>
      </c>
      <c r="AK1681">
        <v>0</v>
      </c>
      <c r="AL1681">
        <v>0</v>
      </c>
      <c r="AM1681">
        <v>0</v>
      </c>
      <c r="AN1681">
        <v>0</v>
      </c>
      <c r="AO1681" t="s">
        <v>300</v>
      </c>
      <c r="AP1681">
        <f>COUNTIFS(MVPs!$A$7:$A$217, 'All B'!C1681, MVPs!$C$7:$C$217, 'All B'!B1681)</f>
        <v>0</v>
      </c>
      <c r="AQ1681">
        <f t="shared" si="130"/>
        <v>0</v>
      </c>
      <c r="AR1681">
        <f t="shared" si="131"/>
        <v>0</v>
      </c>
      <c r="AS1681">
        <f t="shared" si="132"/>
        <v>0</v>
      </c>
      <c r="AT1681">
        <f t="shared" si="133"/>
        <v>0</v>
      </c>
      <c r="AU1681">
        <f t="shared" si="134"/>
        <v>0</v>
      </c>
    </row>
    <row r="1682" spans="1:47" x14ac:dyDescent="0.45">
      <c r="A1682">
        <v>1677</v>
      </c>
      <c r="B1682" t="s">
        <v>405</v>
      </c>
      <c r="C1682">
        <v>2021</v>
      </c>
      <c r="D1682">
        <v>28</v>
      </c>
      <c r="E1682" t="s">
        <v>117</v>
      </c>
      <c r="F1682" t="s">
        <v>17</v>
      </c>
      <c r="G1682">
        <v>153</v>
      </c>
      <c r="H1682">
        <v>640</v>
      </c>
      <c r="I1682">
        <v>564</v>
      </c>
      <c r="J1682">
        <v>92</v>
      </c>
      <c r="K1682">
        <v>157</v>
      </c>
      <c r="L1682">
        <v>96</v>
      </c>
      <c r="M1682">
        <v>31</v>
      </c>
      <c r="N1682">
        <v>2</v>
      </c>
      <c r="O1682">
        <v>28</v>
      </c>
      <c r="P1682">
        <v>106</v>
      </c>
      <c r="Q1682">
        <v>12</v>
      </c>
      <c r="R1682">
        <v>3</v>
      </c>
      <c r="S1682">
        <v>63</v>
      </c>
      <c r="T1682">
        <v>102</v>
      </c>
      <c r="U1682">
        <v>0.27800000000000002</v>
      </c>
      <c r="V1682">
        <v>0.34699999999999998</v>
      </c>
      <c r="W1682">
        <v>0.48899999999999999</v>
      </c>
      <c r="X1682">
        <v>0.83599999999999997</v>
      </c>
      <c r="Y1682">
        <v>131</v>
      </c>
      <c r="Z1682">
        <v>276</v>
      </c>
      <c r="AA1682">
        <v>10</v>
      </c>
      <c r="AB1682">
        <v>2</v>
      </c>
      <c r="AC1682">
        <v>0</v>
      </c>
      <c r="AD1682">
        <v>11</v>
      </c>
      <c r="AE1682">
        <v>10</v>
      </c>
      <c r="AF1682">
        <v>5</v>
      </c>
      <c r="AG1682" s="1">
        <v>2.9</v>
      </c>
      <c r="AH1682">
        <v>4.5</v>
      </c>
      <c r="AI1682">
        <v>0.8</v>
      </c>
      <c r="AJ1682">
        <v>21</v>
      </c>
      <c r="AK1682">
        <v>0</v>
      </c>
      <c r="AL1682">
        <v>1</v>
      </c>
      <c r="AM1682">
        <v>0</v>
      </c>
      <c r="AN1682">
        <v>6</v>
      </c>
      <c r="AO1682" t="s">
        <v>341</v>
      </c>
      <c r="AP1682">
        <f>COUNTIFS(MVPs!$A$7:$A$217, 'All B'!C1682, MVPs!$C$7:$C$217, 'All B'!B1682)</f>
        <v>0</v>
      </c>
      <c r="AQ1682">
        <f t="shared" si="130"/>
        <v>0</v>
      </c>
      <c r="AR1682">
        <f t="shared" si="131"/>
        <v>0</v>
      </c>
      <c r="AS1682">
        <f t="shared" si="132"/>
        <v>0</v>
      </c>
      <c r="AT1682">
        <f t="shared" si="133"/>
        <v>0</v>
      </c>
      <c r="AU1682">
        <f t="shared" si="134"/>
        <v>0</v>
      </c>
    </row>
    <row r="1683" spans="1:47" x14ac:dyDescent="0.45">
      <c r="A1683">
        <v>1678</v>
      </c>
      <c r="B1683" t="s">
        <v>61</v>
      </c>
      <c r="C1683">
        <v>2015</v>
      </c>
      <c r="D1683">
        <v>28</v>
      </c>
      <c r="E1683" t="s">
        <v>62</v>
      </c>
      <c r="F1683" t="s">
        <v>17</v>
      </c>
      <c r="G1683">
        <v>157</v>
      </c>
      <c r="H1683">
        <v>685</v>
      </c>
      <c r="I1683">
        <v>566</v>
      </c>
      <c r="J1683">
        <v>91</v>
      </c>
      <c r="K1683">
        <v>165</v>
      </c>
      <c r="L1683">
        <v>103</v>
      </c>
      <c r="M1683">
        <v>36</v>
      </c>
      <c r="N1683">
        <v>3</v>
      </c>
      <c r="O1683">
        <v>23</v>
      </c>
      <c r="P1683">
        <v>96</v>
      </c>
      <c r="Q1683">
        <v>11</v>
      </c>
      <c r="R1683">
        <v>5</v>
      </c>
      <c r="S1683">
        <v>98</v>
      </c>
      <c r="T1683">
        <v>133</v>
      </c>
      <c r="U1683">
        <v>0.29199999999999998</v>
      </c>
      <c r="V1683">
        <v>0.40100000000000002</v>
      </c>
      <c r="W1683">
        <v>0.48799999999999999</v>
      </c>
      <c r="X1683">
        <v>0.88900000000000001</v>
      </c>
      <c r="Y1683">
        <v>144</v>
      </c>
      <c r="Z1683">
        <v>276</v>
      </c>
      <c r="AA1683">
        <v>9</v>
      </c>
      <c r="AB1683">
        <v>12</v>
      </c>
      <c r="AC1683">
        <v>0</v>
      </c>
      <c r="AD1683">
        <v>9</v>
      </c>
      <c r="AE1683">
        <v>12</v>
      </c>
      <c r="AF1683">
        <v>5</v>
      </c>
      <c r="AG1683" s="1">
        <v>3</v>
      </c>
      <c r="AH1683">
        <v>5.8</v>
      </c>
      <c r="AI1683">
        <v>-0.4</v>
      </c>
      <c r="AJ1683">
        <v>35</v>
      </c>
      <c r="AK1683">
        <v>0</v>
      </c>
      <c r="AL1683">
        <v>-3</v>
      </c>
      <c r="AM1683">
        <v>-2</v>
      </c>
      <c r="AN1683">
        <v>-7</v>
      </c>
      <c r="AO1683" t="s">
        <v>366</v>
      </c>
      <c r="AP1683">
        <f>COUNTIFS(MVPs!$A$7:$A$217, 'All B'!C1683, MVPs!$C$7:$C$217, 'All B'!B1683)</f>
        <v>0</v>
      </c>
      <c r="AQ1683">
        <f t="shared" si="130"/>
        <v>0</v>
      </c>
      <c r="AR1683">
        <f t="shared" si="131"/>
        <v>0</v>
      </c>
      <c r="AS1683">
        <f t="shared" si="132"/>
        <v>0</v>
      </c>
      <c r="AT1683">
        <f t="shared" si="133"/>
        <v>0</v>
      </c>
      <c r="AU1683">
        <f t="shared" si="134"/>
        <v>0</v>
      </c>
    </row>
    <row r="1684" spans="1:47" x14ac:dyDescent="0.45">
      <c r="A1684">
        <v>1679</v>
      </c>
      <c r="B1684" t="s">
        <v>660</v>
      </c>
      <c r="C1684">
        <v>1969</v>
      </c>
      <c r="D1684">
        <v>29</v>
      </c>
      <c r="E1684" t="s">
        <v>59</v>
      </c>
      <c r="F1684" t="s">
        <v>13</v>
      </c>
      <c r="G1684">
        <v>148</v>
      </c>
      <c r="H1684">
        <v>602</v>
      </c>
      <c r="I1684">
        <v>543</v>
      </c>
      <c r="J1684">
        <v>79</v>
      </c>
      <c r="K1684">
        <v>160</v>
      </c>
      <c r="L1684">
        <v>99</v>
      </c>
      <c r="M1684">
        <v>31</v>
      </c>
      <c r="N1684">
        <v>5</v>
      </c>
      <c r="O1684">
        <v>25</v>
      </c>
      <c r="P1684">
        <v>66</v>
      </c>
      <c r="Q1684">
        <v>4</v>
      </c>
      <c r="R1684">
        <v>2</v>
      </c>
      <c r="S1684">
        <v>52</v>
      </c>
      <c r="T1684">
        <v>83</v>
      </c>
      <c r="U1684">
        <v>0.29499999999999998</v>
      </c>
      <c r="V1684">
        <v>0.35799999999999998</v>
      </c>
      <c r="W1684">
        <v>0.50800000000000001</v>
      </c>
      <c r="X1684">
        <v>0.86599999999999999</v>
      </c>
      <c r="Y1684">
        <v>136</v>
      </c>
      <c r="Z1684">
        <v>276</v>
      </c>
      <c r="AA1684">
        <v>8</v>
      </c>
      <c r="AB1684">
        <v>3</v>
      </c>
      <c r="AC1684">
        <v>1</v>
      </c>
      <c r="AD1684">
        <v>3</v>
      </c>
      <c r="AE1684">
        <v>1</v>
      </c>
      <c r="AF1684">
        <v>5</v>
      </c>
      <c r="AG1684" s="1">
        <v>3</v>
      </c>
      <c r="AH1684">
        <v>4.4000000000000004</v>
      </c>
      <c r="AI1684">
        <v>0.2</v>
      </c>
      <c r="AJ1684">
        <v>24</v>
      </c>
      <c r="AK1684">
        <v>0</v>
      </c>
      <c r="AL1684">
        <v>1</v>
      </c>
      <c r="AM1684">
        <v>1</v>
      </c>
      <c r="AN1684">
        <v>7</v>
      </c>
      <c r="AO1684" t="s">
        <v>583</v>
      </c>
      <c r="AP1684">
        <f>COUNTIFS(MVPs!$A$7:$A$217, 'All B'!C1684, MVPs!$C$7:$C$217, 'All B'!B1684)</f>
        <v>0</v>
      </c>
      <c r="AQ1684">
        <f t="shared" si="130"/>
        <v>0</v>
      </c>
      <c r="AR1684">
        <f t="shared" si="131"/>
        <v>0</v>
      </c>
      <c r="AS1684">
        <f t="shared" si="132"/>
        <v>0</v>
      </c>
      <c r="AT1684">
        <f t="shared" si="133"/>
        <v>0</v>
      </c>
      <c r="AU1684">
        <f t="shared" si="134"/>
        <v>0</v>
      </c>
    </row>
    <row r="1685" spans="1:47" x14ac:dyDescent="0.45">
      <c r="A1685">
        <v>1680</v>
      </c>
      <c r="B1685" t="s">
        <v>1042</v>
      </c>
      <c r="C1685">
        <v>1982</v>
      </c>
      <c r="D1685">
        <v>26</v>
      </c>
      <c r="E1685" t="s">
        <v>59</v>
      </c>
      <c r="F1685" t="s">
        <v>13</v>
      </c>
      <c r="G1685">
        <v>133</v>
      </c>
      <c r="H1685">
        <v>529</v>
      </c>
      <c r="I1685">
        <v>486</v>
      </c>
      <c r="J1685">
        <v>75</v>
      </c>
      <c r="K1685">
        <v>138</v>
      </c>
      <c r="L1685">
        <v>85</v>
      </c>
      <c r="M1685">
        <v>19</v>
      </c>
      <c r="N1685">
        <v>2</v>
      </c>
      <c r="O1685">
        <v>32</v>
      </c>
      <c r="P1685">
        <v>87</v>
      </c>
      <c r="Q1685">
        <v>3</v>
      </c>
      <c r="R1685">
        <v>4</v>
      </c>
      <c r="S1685">
        <v>40</v>
      </c>
      <c r="T1685">
        <v>99</v>
      </c>
      <c r="U1685">
        <v>0.28399999999999997</v>
      </c>
      <c r="V1685">
        <v>0.33800000000000002</v>
      </c>
      <c r="W1685">
        <v>0.52900000000000003</v>
      </c>
      <c r="X1685">
        <v>0.86699999999999999</v>
      </c>
      <c r="Y1685">
        <v>135</v>
      </c>
      <c r="Z1685">
        <v>257</v>
      </c>
      <c r="AA1685">
        <v>5</v>
      </c>
      <c r="AB1685">
        <v>1</v>
      </c>
      <c r="AC1685">
        <v>0</v>
      </c>
      <c r="AD1685">
        <v>2</v>
      </c>
      <c r="AE1685">
        <v>5</v>
      </c>
      <c r="AF1685">
        <v>5</v>
      </c>
      <c r="AG1685" s="1">
        <v>3.4</v>
      </c>
      <c r="AH1685">
        <v>4.5999999999999996</v>
      </c>
      <c r="AI1685">
        <v>1.4</v>
      </c>
      <c r="AJ1685">
        <v>20</v>
      </c>
      <c r="AK1685">
        <v>1</v>
      </c>
      <c r="AL1685">
        <v>-2</v>
      </c>
      <c r="AM1685">
        <v>-1</v>
      </c>
      <c r="AN1685">
        <v>5</v>
      </c>
      <c r="AO1685" t="s">
        <v>592</v>
      </c>
      <c r="AP1685">
        <f>COUNTIFS(MVPs!$A$7:$A$217, 'All B'!C1685, MVPs!$C$7:$C$217, 'All B'!B1685)</f>
        <v>0</v>
      </c>
      <c r="AQ1685">
        <f t="shared" si="130"/>
        <v>0</v>
      </c>
      <c r="AR1685">
        <f t="shared" si="131"/>
        <v>0</v>
      </c>
      <c r="AS1685">
        <f t="shared" si="132"/>
        <v>0</v>
      </c>
      <c r="AT1685">
        <f t="shared" si="133"/>
        <v>0</v>
      </c>
      <c r="AU1685">
        <f t="shared" si="134"/>
        <v>0</v>
      </c>
    </row>
    <row r="1686" spans="1:47" x14ac:dyDescent="0.45">
      <c r="A1686">
        <v>1681</v>
      </c>
      <c r="B1686" t="s">
        <v>446</v>
      </c>
      <c r="C1686">
        <v>2019</v>
      </c>
      <c r="D1686">
        <v>20</v>
      </c>
      <c r="E1686" t="s">
        <v>57</v>
      </c>
      <c r="F1686" t="s">
        <v>17</v>
      </c>
      <c r="G1686">
        <v>150</v>
      </c>
      <c r="H1686">
        <v>659</v>
      </c>
      <c r="I1686">
        <v>542</v>
      </c>
      <c r="J1686">
        <v>110</v>
      </c>
      <c r="K1686">
        <v>153</v>
      </c>
      <c r="L1686">
        <v>82</v>
      </c>
      <c r="M1686">
        <v>32</v>
      </c>
      <c r="N1686">
        <v>5</v>
      </c>
      <c r="O1686">
        <v>34</v>
      </c>
      <c r="P1686">
        <v>110</v>
      </c>
      <c r="Q1686">
        <v>12</v>
      </c>
      <c r="R1686">
        <v>1</v>
      </c>
      <c r="S1686">
        <v>108</v>
      </c>
      <c r="T1686">
        <v>132</v>
      </c>
      <c r="U1686">
        <v>0.28199999999999997</v>
      </c>
      <c r="V1686">
        <v>0.40100000000000002</v>
      </c>
      <c r="W1686">
        <v>0.54800000000000004</v>
      </c>
      <c r="X1686">
        <v>0.94899999999999995</v>
      </c>
      <c r="Y1686">
        <v>142</v>
      </c>
      <c r="Z1686">
        <v>297</v>
      </c>
      <c r="AA1686">
        <v>11</v>
      </c>
      <c r="AB1686">
        <v>3</v>
      </c>
      <c r="AC1686">
        <v>0</v>
      </c>
      <c r="AD1686">
        <v>6</v>
      </c>
      <c r="AE1686">
        <v>3</v>
      </c>
      <c r="AF1686">
        <v>5</v>
      </c>
      <c r="AG1686" s="1">
        <v>3</v>
      </c>
      <c r="AH1686">
        <v>5.0999999999999996</v>
      </c>
      <c r="AI1686">
        <v>-0.5</v>
      </c>
      <c r="AJ1686">
        <v>36</v>
      </c>
      <c r="AK1686">
        <v>0</v>
      </c>
      <c r="AL1686">
        <v>2</v>
      </c>
      <c r="AM1686">
        <v>2</v>
      </c>
      <c r="AN1686">
        <v>2</v>
      </c>
      <c r="AO1686" t="s">
        <v>295</v>
      </c>
      <c r="AP1686">
        <f>COUNTIFS(MVPs!$A$7:$A$217, 'All B'!C1686, MVPs!$C$7:$C$217, 'All B'!B1686)</f>
        <v>0</v>
      </c>
      <c r="AQ1686">
        <f t="shared" si="130"/>
        <v>0</v>
      </c>
      <c r="AR1686">
        <f t="shared" si="131"/>
        <v>0</v>
      </c>
      <c r="AS1686">
        <f t="shared" si="132"/>
        <v>0</v>
      </c>
      <c r="AT1686">
        <f t="shared" si="133"/>
        <v>0</v>
      </c>
      <c r="AU1686">
        <f t="shared" si="134"/>
        <v>0</v>
      </c>
    </row>
    <row r="1687" spans="1:47" x14ac:dyDescent="0.45">
      <c r="A1687">
        <v>1682</v>
      </c>
      <c r="B1687" t="s">
        <v>501</v>
      </c>
      <c r="C1687">
        <v>2013</v>
      </c>
      <c r="D1687">
        <v>28</v>
      </c>
      <c r="E1687" t="s">
        <v>114</v>
      </c>
      <c r="F1687" t="s">
        <v>17</v>
      </c>
      <c r="G1687">
        <v>126</v>
      </c>
      <c r="H1687">
        <v>512</v>
      </c>
      <c r="I1687">
        <v>446</v>
      </c>
      <c r="J1687">
        <v>72</v>
      </c>
      <c r="K1687">
        <v>139</v>
      </c>
      <c r="L1687">
        <v>87</v>
      </c>
      <c r="M1687">
        <v>27</v>
      </c>
      <c r="N1687">
        <v>0</v>
      </c>
      <c r="O1687">
        <v>25</v>
      </c>
      <c r="P1687">
        <v>82</v>
      </c>
      <c r="Q1687">
        <v>1</v>
      </c>
      <c r="R1687">
        <v>0</v>
      </c>
      <c r="S1687">
        <v>57</v>
      </c>
      <c r="T1687">
        <v>85</v>
      </c>
      <c r="U1687">
        <v>0.312</v>
      </c>
      <c r="V1687">
        <v>0.39100000000000001</v>
      </c>
      <c r="W1687">
        <v>0.54</v>
      </c>
      <c r="X1687">
        <v>0.93100000000000005</v>
      </c>
      <c r="Y1687">
        <v>139</v>
      </c>
      <c r="Z1687">
        <v>241</v>
      </c>
      <c r="AA1687">
        <v>9</v>
      </c>
      <c r="AB1687">
        <v>4</v>
      </c>
      <c r="AC1687">
        <v>0</v>
      </c>
      <c r="AD1687">
        <v>5</v>
      </c>
      <c r="AE1687">
        <v>5</v>
      </c>
      <c r="AF1687">
        <v>5</v>
      </c>
      <c r="AG1687" s="1">
        <v>3.4</v>
      </c>
      <c r="AH1687">
        <v>4.7</v>
      </c>
      <c r="AI1687">
        <v>1</v>
      </c>
      <c r="AJ1687">
        <v>23</v>
      </c>
      <c r="AK1687">
        <v>-1</v>
      </c>
      <c r="AL1687">
        <v>1</v>
      </c>
      <c r="AM1687">
        <v>0</v>
      </c>
      <c r="AN1687">
        <v>3</v>
      </c>
      <c r="AO1687" t="s">
        <v>289</v>
      </c>
      <c r="AP1687">
        <f>COUNTIFS(MVPs!$A$7:$A$217, 'All B'!C1687, MVPs!$C$7:$C$217, 'All B'!B1687)</f>
        <v>0</v>
      </c>
      <c r="AQ1687">
        <f t="shared" si="130"/>
        <v>0</v>
      </c>
      <c r="AR1687">
        <f t="shared" si="131"/>
        <v>0</v>
      </c>
      <c r="AS1687">
        <f t="shared" si="132"/>
        <v>0</v>
      </c>
      <c r="AT1687">
        <f t="shared" si="133"/>
        <v>0</v>
      </c>
      <c r="AU1687">
        <f t="shared" si="134"/>
        <v>0</v>
      </c>
    </row>
    <row r="1688" spans="1:47" x14ac:dyDescent="0.45">
      <c r="A1688">
        <v>1683</v>
      </c>
      <c r="B1688" t="s">
        <v>1043</v>
      </c>
      <c r="C1688">
        <v>2004</v>
      </c>
      <c r="D1688">
        <v>27</v>
      </c>
      <c r="E1688" t="s">
        <v>321</v>
      </c>
      <c r="F1688" t="s">
        <v>17</v>
      </c>
      <c r="G1688">
        <v>160</v>
      </c>
      <c r="H1688">
        <v>688</v>
      </c>
      <c r="I1688">
        <v>572</v>
      </c>
      <c r="J1688">
        <v>112</v>
      </c>
      <c r="K1688">
        <v>146</v>
      </c>
      <c r="L1688">
        <v>73</v>
      </c>
      <c r="M1688">
        <v>39</v>
      </c>
      <c r="N1688">
        <v>2</v>
      </c>
      <c r="O1688">
        <v>32</v>
      </c>
      <c r="P1688">
        <v>67</v>
      </c>
      <c r="Q1688">
        <v>13</v>
      </c>
      <c r="R1688">
        <v>6</v>
      </c>
      <c r="S1688">
        <v>106</v>
      </c>
      <c r="T1688">
        <v>152</v>
      </c>
      <c r="U1688">
        <v>0.255</v>
      </c>
      <c r="V1688">
        <v>0.374</v>
      </c>
      <c r="W1688">
        <v>0.498</v>
      </c>
      <c r="X1688">
        <v>0.872</v>
      </c>
      <c r="Y1688">
        <v>120</v>
      </c>
      <c r="Z1688">
        <v>285</v>
      </c>
      <c r="AA1688">
        <v>6</v>
      </c>
      <c r="AB1688">
        <v>4</v>
      </c>
      <c r="AC1688">
        <v>3</v>
      </c>
      <c r="AD1688">
        <v>3</v>
      </c>
      <c r="AE1688">
        <v>8</v>
      </c>
      <c r="AF1688">
        <v>5</v>
      </c>
      <c r="AG1688" s="1">
        <v>3</v>
      </c>
      <c r="AH1688">
        <v>3.1</v>
      </c>
      <c r="AI1688">
        <v>1.2</v>
      </c>
      <c r="AJ1688">
        <v>17</v>
      </c>
      <c r="AK1688">
        <v>0</v>
      </c>
      <c r="AL1688">
        <v>1</v>
      </c>
      <c r="AM1688">
        <v>1</v>
      </c>
      <c r="AN1688">
        <v>20</v>
      </c>
      <c r="AO1688" t="s">
        <v>435</v>
      </c>
      <c r="AP1688">
        <f>COUNTIFS(MVPs!$A$7:$A$217, 'All B'!C1688, MVPs!$C$7:$C$217, 'All B'!B1688)</f>
        <v>0</v>
      </c>
      <c r="AQ1688">
        <f t="shared" si="130"/>
        <v>0</v>
      </c>
      <c r="AR1688">
        <f t="shared" si="131"/>
        <v>0</v>
      </c>
      <c r="AS1688">
        <f t="shared" si="132"/>
        <v>0</v>
      </c>
      <c r="AT1688">
        <f t="shared" si="133"/>
        <v>0</v>
      </c>
      <c r="AU1688">
        <f t="shared" si="134"/>
        <v>0</v>
      </c>
    </row>
    <row r="1689" spans="1:47" x14ac:dyDescent="0.45">
      <c r="A1689">
        <v>1684</v>
      </c>
      <c r="B1689" t="s">
        <v>1044</v>
      </c>
      <c r="C1689">
        <v>2012</v>
      </c>
      <c r="D1689">
        <v>29</v>
      </c>
      <c r="E1689" t="s">
        <v>55</v>
      </c>
      <c r="F1689" t="s">
        <v>13</v>
      </c>
      <c r="G1689">
        <v>151</v>
      </c>
      <c r="H1689">
        <v>644</v>
      </c>
      <c r="I1689">
        <v>542</v>
      </c>
      <c r="J1689">
        <v>93</v>
      </c>
      <c r="K1689">
        <v>152</v>
      </c>
      <c r="L1689">
        <v>86</v>
      </c>
      <c r="M1689">
        <v>24</v>
      </c>
      <c r="N1689">
        <v>0</v>
      </c>
      <c r="O1689">
        <v>42</v>
      </c>
      <c r="P1689">
        <v>110</v>
      </c>
      <c r="Q1689">
        <v>13</v>
      </c>
      <c r="R1689">
        <v>3</v>
      </c>
      <c r="S1689">
        <v>84</v>
      </c>
      <c r="T1689">
        <v>94</v>
      </c>
      <c r="U1689">
        <v>0.28000000000000003</v>
      </c>
      <c r="V1689">
        <v>0.38400000000000001</v>
      </c>
      <c r="W1689">
        <v>0.55700000000000005</v>
      </c>
      <c r="X1689">
        <v>0.94099999999999995</v>
      </c>
      <c r="Y1689">
        <v>153</v>
      </c>
      <c r="Z1689">
        <v>302</v>
      </c>
      <c r="AA1689">
        <v>6</v>
      </c>
      <c r="AB1689">
        <v>11</v>
      </c>
      <c r="AC1689">
        <v>0</v>
      </c>
      <c r="AD1689">
        <v>7</v>
      </c>
      <c r="AE1689">
        <v>12</v>
      </c>
      <c r="AF1689">
        <v>5</v>
      </c>
      <c r="AG1689" s="1">
        <v>2.7</v>
      </c>
      <c r="AH1689">
        <v>5.6</v>
      </c>
      <c r="AI1689">
        <v>-1.7</v>
      </c>
      <c r="AJ1689">
        <v>40</v>
      </c>
      <c r="AK1689">
        <v>0</v>
      </c>
      <c r="AL1689">
        <v>2</v>
      </c>
      <c r="AM1689">
        <v>2</v>
      </c>
      <c r="AN1689">
        <v>-4</v>
      </c>
      <c r="AO1689" t="s">
        <v>1045</v>
      </c>
      <c r="AP1689">
        <f>COUNTIFS(MVPs!$A$7:$A$217, 'All B'!C1689, MVPs!$C$7:$C$217, 'All B'!B1689)</f>
        <v>0</v>
      </c>
      <c r="AQ1689">
        <f t="shared" si="130"/>
        <v>0</v>
      </c>
      <c r="AR1689">
        <f t="shared" si="131"/>
        <v>0</v>
      </c>
      <c r="AS1689">
        <f t="shared" si="132"/>
        <v>0</v>
      </c>
      <c r="AT1689">
        <f t="shared" si="133"/>
        <v>0</v>
      </c>
      <c r="AU1689">
        <f t="shared" si="134"/>
        <v>0</v>
      </c>
    </row>
    <row r="1690" spans="1:47" x14ac:dyDescent="0.45">
      <c r="A1690">
        <v>1685</v>
      </c>
      <c r="B1690" t="s">
        <v>159</v>
      </c>
      <c r="C1690">
        <v>1985</v>
      </c>
      <c r="D1690">
        <v>31</v>
      </c>
      <c r="E1690" t="s">
        <v>336</v>
      </c>
      <c r="F1690" t="s">
        <v>17</v>
      </c>
      <c r="G1690">
        <v>158</v>
      </c>
      <c r="H1690">
        <v>682</v>
      </c>
      <c r="I1690">
        <v>593</v>
      </c>
      <c r="J1690">
        <v>87</v>
      </c>
      <c r="K1690">
        <v>183</v>
      </c>
      <c r="L1690">
        <v>135</v>
      </c>
      <c r="M1690">
        <v>34</v>
      </c>
      <c r="N1690">
        <v>4</v>
      </c>
      <c r="O1690">
        <v>10</v>
      </c>
      <c r="P1690">
        <v>91</v>
      </c>
      <c r="Q1690">
        <v>3</v>
      </c>
      <c r="R1690">
        <v>3</v>
      </c>
      <c r="S1690">
        <v>77</v>
      </c>
      <c r="T1690">
        <v>59</v>
      </c>
      <c r="U1690">
        <v>0.309</v>
      </c>
      <c r="V1690">
        <v>0.38400000000000001</v>
      </c>
      <c r="W1690">
        <v>0.43</v>
      </c>
      <c r="X1690">
        <v>0.81399999999999995</v>
      </c>
      <c r="Y1690">
        <v>129</v>
      </c>
      <c r="Z1690">
        <v>255</v>
      </c>
      <c r="AA1690">
        <v>14</v>
      </c>
      <c r="AB1690">
        <v>2</v>
      </c>
      <c r="AC1690">
        <v>0</v>
      </c>
      <c r="AD1690">
        <v>10</v>
      </c>
      <c r="AE1690">
        <v>15</v>
      </c>
      <c r="AF1690">
        <v>5</v>
      </c>
      <c r="AG1690" s="1">
        <v>2.7</v>
      </c>
      <c r="AH1690">
        <v>3.4</v>
      </c>
      <c r="AI1690">
        <v>0.6</v>
      </c>
      <c r="AJ1690">
        <v>20</v>
      </c>
      <c r="AK1690">
        <v>0</v>
      </c>
      <c r="AL1690">
        <v>-2</v>
      </c>
      <c r="AM1690">
        <v>-2</v>
      </c>
      <c r="AN1690">
        <v>14</v>
      </c>
      <c r="AO1690" t="s">
        <v>300</v>
      </c>
      <c r="AP1690">
        <f>COUNTIFS(MVPs!$A$7:$A$217, 'All B'!C1690, MVPs!$C$7:$C$217, 'All B'!B1690)</f>
        <v>0</v>
      </c>
      <c r="AQ1690">
        <f t="shared" si="130"/>
        <v>0</v>
      </c>
      <c r="AR1690">
        <f t="shared" si="131"/>
        <v>0</v>
      </c>
      <c r="AS1690">
        <f t="shared" si="132"/>
        <v>0</v>
      </c>
      <c r="AT1690">
        <f t="shared" si="133"/>
        <v>0</v>
      </c>
      <c r="AU1690">
        <f t="shared" si="134"/>
        <v>0</v>
      </c>
    </row>
    <row r="1691" spans="1:47" x14ac:dyDescent="0.45">
      <c r="A1691">
        <v>1686</v>
      </c>
      <c r="B1691" t="s">
        <v>536</v>
      </c>
      <c r="C1691">
        <v>1991</v>
      </c>
      <c r="D1691">
        <v>27</v>
      </c>
      <c r="E1691" t="s">
        <v>76</v>
      </c>
      <c r="F1691" t="s">
        <v>13</v>
      </c>
      <c r="G1691">
        <v>143</v>
      </c>
      <c r="H1691">
        <v>489</v>
      </c>
      <c r="I1691">
        <v>442</v>
      </c>
      <c r="J1691">
        <v>79</v>
      </c>
      <c r="K1691">
        <v>137</v>
      </c>
      <c r="L1691">
        <v>84</v>
      </c>
      <c r="M1691">
        <v>27</v>
      </c>
      <c r="N1691">
        <v>8</v>
      </c>
      <c r="O1691">
        <v>18</v>
      </c>
      <c r="P1691">
        <v>74</v>
      </c>
      <c r="Q1691">
        <v>13</v>
      </c>
      <c r="R1691">
        <v>9</v>
      </c>
      <c r="S1691">
        <v>34</v>
      </c>
      <c r="T1691">
        <v>79</v>
      </c>
      <c r="U1691">
        <v>0.31</v>
      </c>
      <c r="V1691">
        <v>0.36299999999999999</v>
      </c>
      <c r="W1691">
        <v>0.52900000000000003</v>
      </c>
      <c r="X1691">
        <v>0.89300000000000002</v>
      </c>
      <c r="Y1691">
        <v>140</v>
      </c>
      <c r="Z1691">
        <v>234</v>
      </c>
      <c r="AA1691">
        <v>11</v>
      </c>
      <c r="AB1691">
        <v>6</v>
      </c>
      <c r="AC1691">
        <v>2</v>
      </c>
      <c r="AD1691">
        <v>5</v>
      </c>
      <c r="AE1691">
        <v>1</v>
      </c>
      <c r="AF1691">
        <v>5</v>
      </c>
      <c r="AG1691" s="1">
        <v>3.4</v>
      </c>
      <c r="AH1691">
        <v>3.6</v>
      </c>
      <c r="AI1691">
        <v>1.1000000000000001</v>
      </c>
      <c r="AJ1691">
        <v>22</v>
      </c>
      <c r="AK1691">
        <v>0</v>
      </c>
      <c r="AL1691">
        <v>1</v>
      </c>
      <c r="AM1691">
        <v>0</v>
      </c>
      <c r="AN1691">
        <v>14</v>
      </c>
      <c r="AO1691" t="s">
        <v>1046</v>
      </c>
      <c r="AP1691">
        <f>COUNTIFS(MVPs!$A$7:$A$217, 'All B'!C1691, MVPs!$C$7:$C$217, 'All B'!B1691)</f>
        <v>0</v>
      </c>
      <c r="AQ1691">
        <f t="shared" si="130"/>
        <v>0</v>
      </c>
      <c r="AR1691">
        <f t="shared" si="131"/>
        <v>0</v>
      </c>
      <c r="AS1691">
        <f t="shared" si="132"/>
        <v>0</v>
      </c>
      <c r="AT1691">
        <f t="shared" si="133"/>
        <v>0</v>
      </c>
      <c r="AU1691">
        <f t="shared" si="134"/>
        <v>0</v>
      </c>
    </row>
    <row r="1692" spans="1:47" x14ac:dyDescent="0.45">
      <c r="A1692">
        <v>1687</v>
      </c>
      <c r="B1692" t="s">
        <v>567</v>
      </c>
      <c r="C1692">
        <v>1979</v>
      </c>
      <c r="D1692">
        <v>29</v>
      </c>
      <c r="E1692" t="s">
        <v>28</v>
      </c>
      <c r="F1692" t="s">
        <v>17</v>
      </c>
      <c r="G1692">
        <v>148</v>
      </c>
      <c r="H1692">
        <v>577</v>
      </c>
      <c r="I1692">
        <v>548</v>
      </c>
      <c r="J1692">
        <v>70</v>
      </c>
      <c r="K1692">
        <v>154</v>
      </c>
      <c r="L1692">
        <v>107</v>
      </c>
      <c r="M1692">
        <v>28</v>
      </c>
      <c r="N1692">
        <v>6</v>
      </c>
      <c r="O1692">
        <v>13</v>
      </c>
      <c r="P1692">
        <v>61</v>
      </c>
      <c r="Q1692">
        <v>26</v>
      </c>
      <c r="R1692">
        <v>13</v>
      </c>
      <c r="S1692">
        <v>17</v>
      </c>
      <c r="T1692">
        <v>71</v>
      </c>
      <c r="U1692">
        <v>0.28100000000000003</v>
      </c>
      <c r="V1692">
        <v>0.30399999999999999</v>
      </c>
      <c r="W1692">
        <v>0.42499999999999999</v>
      </c>
      <c r="X1692">
        <v>0.72899999999999998</v>
      </c>
      <c r="Y1692">
        <v>95</v>
      </c>
      <c r="Z1692">
        <v>233</v>
      </c>
      <c r="AA1692">
        <v>8</v>
      </c>
      <c r="AB1692">
        <v>4</v>
      </c>
      <c r="AC1692">
        <v>1</v>
      </c>
      <c r="AD1692">
        <v>7</v>
      </c>
      <c r="AE1692">
        <v>5</v>
      </c>
      <c r="AF1692">
        <v>5</v>
      </c>
      <c r="AG1692" s="1">
        <v>3.2</v>
      </c>
      <c r="AH1692">
        <v>2.1</v>
      </c>
      <c r="AI1692">
        <v>2.9</v>
      </c>
      <c r="AJ1692">
        <v>-1</v>
      </c>
      <c r="AK1692">
        <v>2</v>
      </c>
      <c r="AL1692">
        <v>2</v>
      </c>
      <c r="AM1692">
        <v>4</v>
      </c>
      <c r="AN1692">
        <v>26</v>
      </c>
      <c r="AO1692" t="s">
        <v>282</v>
      </c>
      <c r="AP1692">
        <f>COUNTIFS(MVPs!$A$7:$A$217, 'All B'!C1692, MVPs!$C$7:$C$217, 'All B'!B1692)</f>
        <v>0</v>
      </c>
      <c r="AQ1692">
        <f t="shared" si="130"/>
        <v>0</v>
      </c>
      <c r="AR1692">
        <f t="shared" si="131"/>
        <v>0</v>
      </c>
      <c r="AS1692">
        <f t="shared" si="132"/>
        <v>0</v>
      </c>
      <c r="AT1692">
        <f t="shared" si="133"/>
        <v>0</v>
      </c>
      <c r="AU1692">
        <f t="shared" si="134"/>
        <v>0</v>
      </c>
    </row>
    <row r="1693" spans="1:47" x14ac:dyDescent="0.45">
      <c r="A1693">
        <v>1688</v>
      </c>
      <c r="B1693" t="s">
        <v>1036</v>
      </c>
      <c r="C1693">
        <v>2015</v>
      </c>
      <c r="D1693">
        <v>26</v>
      </c>
      <c r="E1693" t="s">
        <v>62</v>
      </c>
      <c r="F1693" t="s">
        <v>17</v>
      </c>
      <c r="G1693">
        <v>153</v>
      </c>
      <c r="H1693">
        <v>633</v>
      </c>
      <c r="I1693">
        <v>579</v>
      </c>
      <c r="J1693">
        <v>84</v>
      </c>
      <c r="K1693">
        <v>166</v>
      </c>
      <c r="L1693">
        <v>115</v>
      </c>
      <c r="M1693">
        <v>30</v>
      </c>
      <c r="N1693">
        <v>2</v>
      </c>
      <c r="O1693">
        <v>19</v>
      </c>
      <c r="P1693">
        <v>81</v>
      </c>
      <c r="Q1693">
        <v>30</v>
      </c>
      <c r="R1693">
        <v>10</v>
      </c>
      <c r="S1693">
        <v>27</v>
      </c>
      <c r="T1693">
        <v>123</v>
      </c>
      <c r="U1693">
        <v>0.28699999999999998</v>
      </c>
      <c r="V1693">
        <v>0.33700000000000002</v>
      </c>
      <c r="W1693">
        <v>0.44400000000000001</v>
      </c>
      <c r="X1693">
        <v>0.78</v>
      </c>
      <c r="Y1693">
        <v>113</v>
      </c>
      <c r="Z1693">
        <v>257</v>
      </c>
      <c r="AA1693">
        <v>14</v>
      </c>
      <c r="AB1693">
        <v>19</v>
      </c>
      <c r="AC1693">
        <v>3</v>
      </c>
      <c r="AD1693">
        <v>5</v>
      </c>
      <c r="AE1693">
        <v>3</v>
      </c>
      <c r="AF1693">
        <v>5</v>
      </c>
      <c r="AG1693" s="1">
        <v>3</v>
      </c>
      <c r="AH1693">
        <v>2.7</v>
      </c>
      <c r="AI1693">
        <v>1.7</v>
      </c>
      <c r="AJ1693">
        <v>12</v>
      </c>
      <c r="AK1693">
        <v>1</v>
      </c>
      <c r="AL1693">
        <v>0</v>
      </c>
      <c r="AM1693">
        <v>1</v>
      </c>
      <c r="AN1693">
        <v>21</v>
      </c>
      <c r="AO1693" t="s">
        <v>328</v>
      </c>
      <c r="AP1693">
        <f>COUNTIFS(MVPs!$A$7:$A$217, 'All B'!C1693, MVPs!$C$7:$C$217, 'All B'!B1693)</f>
        <v>0</v>
      </c>
      <c r="AQ1693">
        <f t="shared" si="130"/>
        <v>0</v>
      </c>
      <c r="AR1693">
        <f t="shared" si="131"/>
        <v>0</v>
      </c>
      <c r="AS1693">
        <f t="shared" si="132"/>
        <v>0</v>
      </c>
      <c r="AT1693">
        <f t="shared" si="133"/>
        <v>0</v>
      </c>
      <c r="AU1693">
        <f t="shared" si="134"/>
        <v>0</v>
      </c>
    </row>
    <row r="1694" spans="1:47" x14ac:dyDescent="0.45">
      <c r="A1694">
        <v>1689</v>
      </c>
      <c r="B1694" t="s">
        <v>525</v>
      </c>
      <c r="C1694">
        <v>1976</v>
      </c>
      <c r="D1694">
        <v>21</v>
      </c>
      <c r="E1694" t="s">
        <v>22</v>
      </c>
      <c r="F1694" t="s">
        <v>13</v>
      </c>
      <c r="G1694">
        <v>125</v>
      </c>
      <c r="H1694">
        <v>500</v>
      </c>
      <c r="I1694">
        <v>430</v>
      </c>
      <c r="J1694">
        <v>59</v>
      </c>
      <c r="K1694">
        <v>115</v>
      </c>
      <c r="L1694">
        <v>95</v>
      </c>
      <c r="M1694">
        <v>15</v>
      </c>
      <c r="N1694">
        <v>4</v>
      </c>
      <c r="O1694">
        <v>1</v>
      </c>
      <c r="P1694">
        <v>40</v>
      </c>
      <c r="Q1694">
        <v>37</v>
      </c>
      <c r="R1694">
        <v>12</v>
      </c>
      <c r="S1694">
        <v>58</v>
      </c>
      <c r="T1694">
        <v>39</v>
      </c>
      <c r="U1694">
        <v>0.26700000000000002</v>
      </c>
      <c r="V1694">
        <v>0.35599999999999998</v>
      </c>
      <c r="W1694">
        <v>0.32800000000000001</v>
      </c>
      <c r="X1694">
        <v>0.68400000000000005</v>
      </c>
      <c r="Y1694">
        <v>103</v>
      </c>
      <c r="Z1694">
        <v>141</v>
      </c>
      <c r="AA1694">
        <v>10</v>
      </c>
      <c r="AB1694">
        <v>3</v>
      </c>
      <c r="AC1694">
        <v>6</v>
      </c>
      <c r="AD1694">
        <v>3</v>
      </c>
      <c r="AE1694">
        <v>5</v>
      </c>
      <c r="AF1694">
        <v>5</v>
      </c>
      <c r="AG1694" s="1">
        <v>3.3</v>
      </c>
      <c r="AH1694">
        <v>2.9</v>
      </c>
      <c r="AI1694">
        <v>2.7</v>
      </c>
      <c r="AJ1694">
        <v>4</v>
      </c>
      <c r="AK1694">
        <v>1</v>
      </c>
      <c r="AL1694">
        <v>1</v>
      </c>
      <c r="AM1694">
        <v>1</v>
      </c>
      <c r="AN1694">
        <v>19</v>
      </c>
      <c r="AO1694" t="s">
        <v>283</v>
      </c>
      <c r="AP1694">
        <f>COUNTIFS(MVPs!$A$7:$A$217, 'All B'!C1694, MVPs!$C$7:$C$217, 'All B'!B1694)</f>
        <v>0</v>
      </c>
      <c r="AQ1694">
        <f t="shared" si="130"/>
        <v>3</v>
      </c>
      <c r="AR1694">
        <f t="shared" si="131"/>
        <v>1</v>
      </c>
      <c r="AS1694">
        <f t="shared" si="132"/>
        <v>0</v>
      </c>
      <c r="AT1694">
        <f t="shared" si="133"/>
        <v>0</v>
      </c>
      <c r="AU1694">
        <f t="shared" si="134"/>
        <v>0</v>
      </c>
    </row>
    <row r="1695" spans="1:47" x14ac:dyDescent="0.45">
      <c r="A1695">
        <v>1690</v>
      </c>
      <c r="B1695" t="s">
        <v>1047</v>
      </c>
      <c r="C1695">
        <v>2023</v>
      </c>
      <c r="D1695">
        <v>25</v>
      </c>
      <c r="E1695" t="s">
        <v>31</v>
      </c>
      <c r="F1695" t="s">
        <v>13</v>
      </c>
      <c r="G1695">
        <v>145</v>
      </c>
      <c r="H1695">
        <v>595</v>
      </c>
      <c r="I1695">
        <v>546</v>
      </c>
      <c r="J1695">
        <v>90</v>
      </c>
      <c r="K1695">
        <v>144</v>
      </c>
      <c r="L1695">
        <v>69</v>
      </c>
      <c r="M1695">
        <v>36</v>
      </c>
      <c r="N1695">
        <v>1</v>
      </c>
      <c r="O1695">
        <v>38</v>
      </c>
      <c r="P1695">
        <v>80</v>
      </c>
      <c r="Q1695">
        <v>20</v>
      </c>
      <c r="R1695">
        <v>4</v>
      </c>
      <c r="S1695">
        <v>30</v>
      </c>
      <c r="T1695">
        <v>172</v>
      </c>
      <c r="U1695">
        <v>0.26400000000000001</v>
      </c>
      <c r="V1695">
        <v>0.315</v>
      </c>
      <c r="W1695">
        <v>0.54200000000000004</v>
      </c>
      <c r="X1695">
        <v>0.85699999999999998</v>
      </c>
      <c r="Y1695">
        <v>129</v>
      </c>
      <c r="Z1695">
        <v>296</v>
      </c>
      <c r="AA1695">
        <v>10</v>
      </c>
      <c r="AB1695">
        <v>12</v>
      </c>
      <c r="AC1695">
        <v>0</v>
      </c>
      <c r="AD1695">
        <v>2</v>
      </c>
      <c r="AE1695">
        <v>5</v>
      </c>
      <c r="AF1695">
        <v>5</v>
      </c>
      <c r="AG1695" s="1">
        <v>3.1</v>
      </c>
      <c r="AH1695">
        <v>4.4000000000000004</v>
      </c>
      <c r="AI1695">
        <v>1.1000000000000001</v>
      </c>
      <c r="AJ1695">
        <v>18</v>
      </c>
      <c r="AK1695">
        <v>1</v>
      </c>
      <c r="AL1695">
        <v>1</v>
      </c>
      <c r="AM1695">
        <v>2</v>
      </c>
      <c r="AN1695">
        <v>6</v>
      </c>
      <c r="AO1695" t="s">
        <v>282</v>
      </c>
      <c r="AP1695">
        <f>COUNTIFS(MVPs!$A$7:$A$217, 'All B'!C1695, MVPs!$C$7:$C$217, 'All B'!B1695)</f>
        <v>0</v>
      </c>
      <c r="AQ1695">
        <f t="shared" si="130"/>
        <v>0</v>
      </c>
      <c r="AR1695">
        <f t="shared" si="131"/>
        <v>0</v>
      </c>
      <c r="AS1695">
        <f t="shared" si="132"/>
        <v>0</v>
      </c>
      <c r="AT1695">
        <f t="shared" si="133"/>
        <v>0</v>
      </c>
      <c r="AU1695">
        <f t="shared" si="134"/>
        <v>0</v>
      </c>
    </row>
    <row r="1696" spans="1:47" x14ac:dyDescent="0.45">
      <c r="A1696">
        <v>1691</v>
      </c>
      <c r="B1696" t="s">
        <v>103</v>
      </c>
      <c r="C1696">
        <v>2001</v>
      </c>
      <c r="D1696">
        <v>29</v>
      </c>
      <c r="E1696" t="s">
        <v>70</v>
      </c>
      <c r="F1696" t="s">
        <v>13</v>
      </c>
      <c r="G1696">
        <v>111</v>
      </c>
      <c r="H1696">
        <v>470</v>
      </c>
      <c r="I1696">
        <v>442</v>
      </c>
      <c r="J1696">
        <v>70</v>
      </c>
      <c r="K1696">
        <v>136</v>
      </c>
      <c r="L1696">
        <v>85</v>
      </c>
      <c r="M1696">
        <v>24</v>
      </c>
      <c r="N1696">
        <v>2</v>
      </c>
      <c r="O1696">
        <v>25</v>
      </c>
      <c r="P1696">
        <v>65</v>
      </c>
      <c r="Q1696">
        <v>10</v>
      </c>
      <c r="R1696">
        <v>3</v>
      </c>
      <c r="S1696">
        <v>23</v>
      </c>
      <c r="T1696">
        <v>73</v>
      </c>
      <c r="U1696">
        <v>0.308</v>
      </c>
      <c r="V1696">
        <v>0.34699999999999998</v>
      </c>
      <c r="W1696">
        <v>0.54100000000000004</v>
      </c>
      <c r="X1696">
        <v>0.88800000000000001</v>
      </c>
      <c r="Y1696">
        <v>126</v>
      </c>
      <c r="Z1696">
        <v>239</v>
      </c>
      <c r="AA1696">
        <v>13</v>
      </c>
      <c r="AB1696">
        <v>4</v>
      </c>
      <c r="AC1696">
        <v>0</v>
      </c>
      <c r="AD1696">
        <v>1</v>
      </c>
      <c r="AE1696">
        <v>3</v>
      </c>
      <c r="AF1696">
        <v>5</v>
      </c>
      <c r="AG1696" s="1">
        <v>3.4</v>
      </c>
      <c r="AH1696">
        <v>3.8</v>
      </c>
      <c r="AI1696">
        <v>1.8</v>
      </c>
      <c r="AJ1696">
        <v>16</v>
      </c>
      <c r="AK1696">
        <v>-1</v>
      </c>
      <c r="AL1696">
        <v>1</v>
      </c>
      <c r="AM1696">
        <v>-1</v>
      </c>
      <c r="AN1696">
        <v>12</v>
      </c>
      <c r="AO1696" t="s">
        <v>1048</v>
      </c>
      <c r="AP1696">
        <f>COUNTIFS(MVPs!$A$7:$A$217, 'All B'!C1696, MVPs!$C$7:$C$217, 'All B'!B1696)</f>
        <v>0</v>
      </c>
      <c r="AQ1696">
        <f t="shared" si="130"/>
        <v>0</v>
      </c>
      <c r="AR1696">
        <f t="shared" si="131"/>
        <v>0</v>
      </c>
      <c r="AS1696">
        <f t="shared" si="132"/>
        <v>0</v>
      </c>
      <c r="AT1696">
        <f t="shared" si="133"/>
        <v>0</v>
      </c>
      <c r="AU1696">
        <f t="shared" si="134"/>
        <v>0</v>
      </c>
    </row>
    <row r="1697" spans="1:47" x14ac:dyDescent="0.45">
      <c r="A1697">
        <v>1692</v>
      </c>
      <c r="B1697" t="s">
        <v>1018</v>
      </c>
      <c r="C1697">
        <v>1991</v>
      </c>
      <c r="D1697">
        <v>29</v>
      </c>
      <c r="E1697" t="s">
        <v>73</v>
      </c>
      <c r="F1697" t="s">
        <v>17</v>
      </c>
      <c r="G1697">
        <v>153</v>
      </c>
      <c r="H1697">
        <v>640</v>
      </c>
      <c r="I1697">
        <v>582</v>
      </c>
      <c r="J1697">
        <v>91</v>
      </c>
      <c r="K1697">
        <v>175</v>
      </c>
      <c r="L1697">
        <v>111</v>
      </c>
      <c r="M1697">
        <v>35</v>
      </c>
      <c r="N1697">
        <v>3</v>
      </c>
      <c r="O1697">
        <v>26</v>
      </c>
      <c r="P1697">
        <v>88</v>
      </c>
      <c r="Q1697">
        <v>19</v>
      </c>
      <c r="R1697">
        <v>6</v>
      </c>
      <c r="S1697">
        <v>44</v>
      </c>
      <c r="T1697">
        <v>79</v>
      </c>
      <c r="U1697">
        <v>0.30099999999999999</v>
      </c>
      <c r="V1697">
        <v>0.35399999999999998</v>
      </c>
      <c r="W1697">
        <v>0.505</v>
      </c>
      <c r="X1697">
        <v>0.85899999999999999</v>
      </c>
      <c r="Y1697">
        <v>136</v>
      </c>
      <c r="Z1697">
        <v>294</v>
      </c>
      <c r="AA1697">
        <v>13</v>
      </c>
      <c r="AB1697">
        <v>6</v>
      </c>
      <c r="AC1697">
        <v>5</v>
      </c>
      <c r="AD1697">
        <v>3</v>
      </c>
      <c r="AE1697">
        <v>3</v>
      </c>
      <c r="AF1697">
        <v>5</v>
      </c>
      <c r="AG1697" s="1">
        <v>3</v>
      </c>
      <c r="AH1697">
        <v>4.9000000000000004</v>
      </c>
      <c r="AI1697">
        <v>0.3</v>
      </c>
      <c r="AJ1697">
        <v>27</v>
      </c>
      <c r="AK1697">
        <v>-1</v>
      </c>
      <c r="AL1697">
        <v>0</v>
      </c>
      <c r="AM1697">
        <v>-1</v>
      </c>
      <c r="AN1697">
        <v>1</v>
      </c>
      <c r="AO1697" t="s">
        <v>305</v>
      </c>
      <c r="AP1697">
        <f>COUNTIFS(MVPs!$A$7:$A$217, 'All B'!C1697, MVPs!$C$7:$C$217, 'All B'!B1697)</f>
        <v>0</v>
      </c>
      <c r="AQ1697">
        <f t="shared" si="130"/>
        <v>0</v>
      </c>
      <c r="AR1697">
        <f t="shared" si="131"/>
        <v>0</v>
      </c>
      <c r="AS1697">
        <f t="shared" si="132"/>
        <v>0</v>
      </c>
      <c r="AT1697">
        <f t="shared" si="133"/>
        <v>0</v>
      </c>
      <c r="AU1697">
        <f t="shared" si="134"/>
        <v>0</v>
      </c>
    </row>
    <row r="1698" spans="1:47" x14ac:dyDescent="0.45">
      <c r="A1698">
        <v>1693</v>
      </c>
      <c r="B1698" t="s">
        <v>561</v>
      </c>
      <c r="C1698">
        <v>2017</v>
      </c>
      <c r="D1698">
        <v>27</v>
      </c>
      <c r="E1698" t="s">
        <v>46</v>
      </c>
      <c r="F1698" t="s">
        <v>13</v>
      </c>
      <c r="G1698">
        <v>140</v>
      </c>
      <c r="H1698">
        <v>629</v>
      </c>
      <c r="I1698">
        <v>548</v>
      </c>
      <c r="J1698">
        <v>112</v>
      </c>
      <c r="K1698">
        <v>155</v>
      </c>
      <c r="L1698">
        <v>92</v>
      </c>
      <c r="M1698">
        <v>29</v>
      </c>
      <c r="N1698">
        <v>0</v>
      </c>
      <c r="O1698">
        <v>34</v>
      </c>
      <c r="P1698">
        <v>85</v>
      </c>
      <c r="Q1698">
        <v>5</v>
      </c>
      <c r="R1698">
        <v>7</v>
      </c>
      <c r="S1698">
        <v>64</v>
      </c>
      <c r="T1698">
        <v>111</v>
      </c>
      <c r="U1698">
        <v>0.28299999999999997</v>
      </c>
      <c r="V1698">
        <v>0.36699999999999999</v>
      </c>
      <c r="W1698">
        <v>0.52200000000000002</v>
      </c>
      <c r="X1698">
        <v>0.88900000000000001</v>
      </c>
      <c r="Y1698">
        <v>141</v>
      </c>
      <c r="Z1698">
        <v>286</v>
      </c>
      <c r="AA1698">
        <v>11</v>
      </c>
      <c r="AB1698">
        <v>11</v>
      </c>
      <c r="AC1698">
        <v>0</v>
      </c>
      <c r="AD1698">
        <v>4</v>
      </c>
      <c r="AE1698">
        <v>1</v>
      </c>
      <c r="AF1698">
        <v>5</v>
      </c>
      <c r="AG1698" s="1">
        <v>3</v>
      </c>
      <c r="AH1698">
        <v>4.9000000000000004</v>
      </c>
      <c r="AI1698">
        <v>0</v>
      </c>
      <c r="AJ1698">
        <v>35</v>
      </c>
      <c r="AK1698">
        <v>0</v>
      </c>
      <c r="AL1698">
        <v>-4</v>
      </c>
      <c r="AM1698">
        <v>-5</v>
      </c>
      <c r="AN1698">
        <v>1</v>
      </c>
      <c r="AO1698" t="s">
        <v>1049</v>
      </c>
      <c r="AP1698">
        <f>COUNTIFS(MVPs!$A$7:$A$217, 'All B'!C1698, MVPs!$C$7:$C$217, 'All B'!B1698)</f>
        <v>0</v>
      </c>
      <c r="AQ1698">
        <f t="shared" si="130"/>
        <v>1</v>
      </c>
      <c r="AR1698">
        <f t="shared" si="131"/>
        <v>1</v>
      </c>
      <c r="AS1698">
        <f t="shared" si="132"/>
        <v>0</v>
      </c>
      <c r="AT1698">
        <f t="shared" si="133"/>
        <v>0</v>
      </c>
      <c r="AU1698">
        <f t="shared" si="134"/>
        <v>0</v>
      </c>
    </row>
    <row r="1699" spans="1:47" x14ac:dyDescent="0.45">
      <c r="A1699">
        <v>1694</v>
      </c>
      <c r="B1699" t="s">
        <v>803</v>
      </c>
      <c r="C1699">
        <v>1977</v>
      </c>
      <c r="D1699">
        <v>26</v>
      </c>
      <c r="E1699" t="s">
        <v>70</v>
      </c>
      <c r="F1699" t="s">
        <v>13</v>
      </c>
      <c r="G1699">
        <v>149</v>
      </c>
      <c r="H1699">
        <v>533</v>
      </c>
      <c r="I1699">
        <v>453</v>
      </c>
      <c r="J1699">
        <v>61</v>
      </c>
      <c r="K1699">
        <v>132</v>
      </c>
      <c r="L1699">
        <v>103</v>
      </c>
      <c r="M1699">
        <v>20</v>
      </c>
      <c r="N1699">
        <v>3</v>
      </c>
      <c r="O1699">
        <v>6</v>
      </c>
      <c r="P1699">
        <v>65</v>
      </c>
      <c r="Q1699">
        <v>2</v>
      </c>
      <c r="R1699">
        <v>3</v>
      </c>
      <c r="S1699">
        <v>53</v>
      </c>
      <c r="T1699">
        <v>77</v>
      </c>
      <c r="U1699">
        <v>0.29099999999999998</v>
      </c>
      <c r="V1699">
        <v>0.36499999999999999</v>
      </c>
      <c r="W1699">
        <v>0.38900000000000001</v>
      </c>
      <c r="X1699">
        <v>0.753</v>
      </c>
      <c r="Y1699">
        <v>105</v>
      </c>
      <c r="Z1699">
        <v>176</v>
      </c>
      <c r="AA1699">
        <v>8</v>
      </c>
      <c r="AB1699">
        <v>2</v>
      </c>
      <c r="AC1699">
        <v>20</v>
      </c>
      <c r="AD1699">
        <v>5</v>
      </c>
      <c r="AE1699">
        <v>0</v>
      </c>
      <c r="AF1699">
        <v>5</v>
      </c>
      <c r="AG1699" s="1">
        <v>3.2</v>
      </c>
      <c r="AH1699">
        <v>3.6</v>
      </c>
      <c r="AI1699">
        <v>2.5</v>
      </c>
      <c r="AJ1699">
        <v>4</v>
      </c>
      <c r="AK1699">
        <v>1</v>
      </c>
      <c r="AL1699">
        <v>2</v>
      </c>
      <c r="AM1699">
        <v>3</v>
      </c>
      <c r="AN1699">
        <v>14</v>
      </c>
      <c r="AO1699" t="s">
        <v>322</v>
      </c>
      <c r="AP1699">
        <f>COUNTIFS(MVPs!$A$7:$A$217, 'All B'!C1699, MVPs!$C$7:$C$217, 'All B'!B1699)</f>
        <v>0</v>
      </c>
      <c r="AQ1699">
        <f t="shared" si="130"/>
        <v>2</v>
      </c>
      <c r="AR1699">
        <f t="shared" si="131"/>
        <v>0</v>
      </c>
      <c r="AS1699">
        <f t="shared" si="132"/>
        <v>0</v>
      </c>
      <c r="AT1699">
        <f t="shared" si="133"/>
        <v>0</v>
      </c>
      <c r="AU1699">
        <f t="shared" si="134"/>
        <v>0</v>
      </c>
    </row>
    <row r="1700" spans="1:47" x14ac:dyDescent="0.45">
      <c r="A1700">
        <v>1695</v>
      </c>
      <c r="B1700" t="s">
        <v>381</v>
      </c>
      <c r="C1700">
        <v>1972</v>
      </c>
      <c r="D1700">
        <v>26</v>
      </c>
      <c r="E1700" t="s">
        <v>65</v>
      </c>
      <c r="F1700" t="s">
        <v>17</v>
      </c>
      <c r="G1700">
        <v>153</v>
      </c>
      <c r="H1700">
        <v>697</v>
      </c>
      <c r="I1700">
        <v>626</v>
      </c>
      <c r="J1700">
        <v>118</v>
      </c>
      <c r="K1700">
        <v>162</v>
      </c>
      <c r="L1700">
        <v>102</v>
      </c>
      <c r="M1700">
        <v>29</v>
      </c>
      <c r="N1700">
        <v>5</v>
      </c>
      <c r="O1700">
        <v>26</v>
      </c>
      <c r="P1700">
        <v>80</v>
      </c>
      <c r="Q1700">
        <v>44</v>
      </c>
      <c r="R1700">
        <v>6</v>
      </c>
      <c r="S1700">
        <v>60</v>
      </c>
      <c r="T1700">
        <v>137</v>
      </c>
      <c r="U1700">
        <v>0.25900000000000001</v>
      </c>
      <c r="V1700">
        <v>0.32600000000000001</v>
      </c>
      <c r="W1700">
        <v>0.44600000000000001</v>
      </c>
      <c r="X1700">
        <v>0.77200000000000002</v>
      </c>
      <c r="Y1700">
        <v>116</v>
      </c>
      <c r="Z1700">
        <v>279</v>
      </c>
      <c r="AA1700">
        <v>13</v>
      </c>
      <c r="AB1700">
        <v>5</v>
      </c>
      <c r="AC1700">
        <v>1</v>
      </c>
      <c r="AD1700">
        <v>5</v>
      </c>
      <c r="AE1700">
        <v>4</v>
      </c>
      <c r="AF1700">
        <v>5</v>
      </c>
      <c r="AG1700" s="1">
        <v>3</v>
      </c>
      <c r="AH1700">
        <v>4.2</v>
      </c>
      <c r="AI1700">
        <v>0</v>
      </c>
      <c r="AJ1700">
        <v>14</v>
      </c>
      <c r="AK1700">
        <v>0</v>
      </c>
      <c r="AL1700">
        <v>13</v>
      </c>
      <c r="AM1700">
        <v>13</v>
      </c>
      <c r="AN1700">
        <v>5</v>
      </c>
      <c r="AO1700" t="s">
        <v>424</v>
      </c>
      <c r="AP1700">
        <f>COUNTIFS(MVPs!$A$7:$A$217, 'All B'!C1700, MVPs!$C$7:$C$217, 'All B'!B1700)</f>
        <v>0</v>
      </c>
      <c r="AQ1700">
        <f t="shared" si="130"/>
        <v>0</v>
      </c>
      <c r="AR1700">
        <f t="shared" si="131"/>
        <v>0</v>
      </c>
      <c r="AS1700">
        <f t="shared" si="132"/>
        <v>0</v>
      </c>
      <c r="AT1700">
        <f t="shared" si="133"/>
        <v>0</v>
      </c>
      <c r="AU1700">
        <f t="shared" si="134"/>
        <v>0</v>
      </c>
    </row>
    <row r="1701" spans="1:47" x14ac:dyDescent="0.45">
      <c r="A1701">
        <v>1696</v>
      </c>
      <c r="B1701" t="s">
        <v>464</v>
      </c>
      <c r="C1701">
        <v>2009</v>
      </c>
      <c r="D1701">
        <v>27</v>
      </c>
      <c r="E1701" t="s">
        <v>325</v>
      </c>
      <c r="F1701" t="s">
        <v>13</v>
      </c>
      <c r="G1701">
        <v>156</v>
      </c>
      <c r="H1701">
        <v>672</v>
      </c>
      <c r="I1701">
        <v>606</v>
      </c>
      <c r="J1701">
        <v>96</v>
      </c>
      <c r="K1701">
        <v>185</v>
      </c>
      <c r="L1701">
        <v>134</v>
      </c>
      <c r="M1701">
        <v>28</v>
      </c>
      <c r="N1701">
        <v>8</v>
      </c>
      <c r="O1701">
        <v>15</v>
      </c>
      <c r="P1701">
        <v>68</v>
      </c>
      <c r="Q1701">
        <v>60</v>
      </c>
      <c r="R1701">
        <v>16</v>
      </c>
      <c r="S1701">
        <v>51</v>
      </c>
      <c r="T1701">
        <v>99</v>
      </c>
      <c r="U1701">
        <v>0.30499999999999999</v>
      </c>
      <c r="V1701">
        <v>0.36399999999999999</v>
      </c>
      <c r="W1701">
        <v>0.45200000000000001</v>
      </c>
      <c r="X1701">
        <v>0.81599999999999995</v>
      </c>
      <c r="Y1701">
        <v>116</v>
      </c>
      <c r="Z1701">
        <v>274</v>
      </c>
      <c r="AA1701">
        <v>7</v>
      </c>
      <c r="AB1701">
        <v>8</v>
      </c>
      <c r="AC1701">
        <v>2</v>
      </c>
      <c r="AD1701">
        <v>5</v>
      </c>
      <c r="AE1701">
        <v>1</v>
      </c>
      <c r="AF1701">
        <v>5</v>
      </c>
      <c r="AG1701" s="1">
        <v>2.7</v>
      </c>
      <c r="AH1701">
        <v>3.9</v>
      </c>
      <c r="AI1701">
        <v>0.7</v>
      </c>
      <c r="AJ1701">
        <v>13</v>
      </c>
      <c r="AK1701">
        <v>3</v>
      </c>
      <c r="AL1701">
        <v>3</v>
      </c>
      <c r="AM1701">
        <v>6</v>
      </c>
      <c r="AN1701">
        <v>12</v>
      </c>
      <c r="AO1701" t="s">
        <v>284</v>
      </c>
      <c r="AP1701">
        <f>COUNTIFS(MVPs!$A$7:$A$217, 'All B'!C1701, MVPs!$C$7:$C$217, 'All B'!B1701)</f>
        <v>0</v>
      </c>
      <c r="AQ1701">
        <f t="shared" si="130"/>
        <v>2</v>
      </c>
      <c r="AR1701">
        <f t="shared" si="131"/>
        <v>2</v>
      </c>
      <c r="AS1701">
        <f t="shared" si="132"/>
        <v>0</v>
      </c>
      <c r="AT1701">
        <f t="shared" si="133"/>
        <v>0</v>
      </c>
      <c r="AU1701">
        <f t="shared" si="134"/>
        <v>0</v>
      </c>
    </row>
    <row r="1702" spans="1:47" x14ac:dyDescent="0.45">
      <c r="A1702">
        <v>1697</v>
      </c>
      <c r="B1702" t="s">
        <v>702</v>
      </c>
      <c r="C1702">
        <v>1998</v>
      </c>
      <c r="D1702">
        <v>37</v>
      </c>
      <c r="E1702" t="s">
        <v>19</v>
      </c>
      <c r="F1702" t="s">
        <v>17</v>
      </c>
      <c r="G1702">
        <v>153</v>
      </c>
      <c r="H1702">
        <v>648</v>
      </c>
      <c r="I1702">
        <v>555</v>
      </c>
      <c r="J1702">
        <v>103</v>
      </c>
      <c r="K1702">
        <v>169</v>
      </c>
      <c r="L1702">
        <v>97</v>
      </c>
      <c r="M1702">
        <v>27</v>
      </c>
      <c r="N1702">
        <v>1</v>
      </c>
      <c r="O1702">
        <v>44</v>
      </c>
      <c r="P1702">
        <v>121</v>
      </c>
      <c r="Q1702">
        <v>7</v>
      </c>
      <c r="R1702">
        <v>6</v>
      </c>
      <c r="S1702">
        <v>63</v>
      </c>
      <c r="T1702">
        <v>146</v>
      </c>
      <c r="U1702">
        <v>0.30499999999999999</v>
      </c>
      <c r="V1702">
        <v>0.39700000000000002</v>
      </c>
      <c r="W1702">
        <v>0.59499999999999997</v>
      </c>
      <c r="X1702">
        <v>0.99099999999999999</v>
      </c>
      <c r="Y1702">
        <v>157</v>
      </c>
      <c r="Z1702">
        <v>330</v>
      </c>
      <c r="AA1702">
        <v>8</v>
      </c>
      <c r="AB1702">
        <v>25</v>
      </c>
      <c r="AC1702">
        <v>0</v>
      </c>
      <c r="AD1702">
        <v>5</v>
      </c>
      <c r="AE1702">
        <v>11</v>
      </c>
      <c r="AF1702">
        <v>5</v>
      </c>
      <c r="AG1702" s="1">
        <v>3</v>
      </c>
      <c r="AH1702">
        <v>5.6</v>
      </c>
      <c r="AI1702">
        <v>-1.5</v>
      </c>
      <c r="AJ1702">
        <v>44</v>
      </c>
      <c r="AK1702">
        <v>1</v>
      </c>
      <c r="AL1702">
        <v>1</v>
      </c>
      <c r="AM1702">
        <v>2</v>
      </c>
      <c r="AN1702">
        <v>-5</v>
      </c>
      <c r="AO1702" t="s">
        <v>329</v>
      </c>
      <c r="AP1702">
        <f>COUNTIFS(MVPs!$A$7:$A$217, 'All B'!C1702, MVPs!$C$7:$C$217, 'All B'!B1702)</f>
        <v>0</v>
      </c>
      <c r="AQ1702">
        <f t="shared" si="130"/>
        <v>1</v>
      </c>
      <c r="AR1702">
        <f t="shared" si="131"/>
        <v>1</v>
      </c>
      <c r="AS1702">
        <f t="shared" si="132"/>
        <v>0</v>
      </c>
      <c r="AT1702">
        <f t="shared" si="133"/>
        <v>0</v>
      </c>
      <c r="AU1702">
        <f t="shared" si="134"/>
        <v>0</v>
      </c>
    </row>
    <row r="1703" spans="1:47" x14ac:dyDescent="0.45">
      <c r="A1703">
        <v>1698</v>
      </c>
      <c r="B1703" t="s">
        <v>144</v>
      </c>
      <c r="C1703">
        <v>1985</v>
      </c>
      <c r="D1703">
        <v>35</v>
      </c>
      <c r="E1703" t="s">
        <v>28</v>
      </c>
      <c r="F1703" t="s">
        <v>17</v>
      </c>
      <c r="G1703">
        <v>158</v>
      </c>
      <c r="H1703">
        <v>645</v>
      </c>
      <c r="I1703">
        <v>549</v>
      </c>
      <c r="J1703">
        <v>89</v>
      </c>
      <c r="K1703">
        <v>152</v>
      </c>
      <c r="L1703">
        <v>83</v>
      </c>
      <c r="M1703">
        <v>31</v>
      </c>
      <c r="N1703">
        <v>5</v>
      </c>
      <c r="O1703">
        <v>33</v>
      </c>
      <c r="P1703">
        <v>93</v>
      </c>
      <c r="Q1703">
        <v>1</v>
      </c>
      <c r="R1703">
        <v>3</v>
      </c>
      <c r="S1703">
        <v>87</v>
      </c>
      <c r="T1703">
        <v>117</v>
      </c>
      <c r="U1703">
        <v>0.27700000000000002</v>
      </c>
      <c r="V1703">
        <v>0.375</v>
      </c>
      <c r="W1703">
        <v>0.53200000000000003</v>
      </c>
      <c r="X1703">
        <v>0.90700000000000003</v>
      </c>
      <c r="Y1703">
        <v>149</v>
      </c>
      <c r="Z1703">
        <v>292</v>
      </c>
      <c r="AA1703">
        <v>10</v>
      </c>
      <c r="AB1703">
        <v>3</v>
      </c>
      <c r="AC1703">
        <v>0</v>
      </c>
      <c r="AD1703">
        <v>6</v>
      </c>
      <c r="AE1703">
        <v>8</v>
      </c>
      <c r="AF1703">
        <v>5</v>
      </c>
      <c r="AG1703" s="1">
        <v>2.8</v>
      </c>
      <c r="AH1703">
        <v>4.9000000000000004</v>
      </c>
      <c r="AI1703">
        <v>-0.6</v>
      </c>
      <c r="AJ1703">
        <v>34</v>
      </c>
      <c r="AK1703">
        <v>0</v>
      </c>
      <c r="AL1703">
        <v>-3</v>
      </c>
      <c r="AM1703">
        <v>-3</v>
      </c>
      <c r="AN1703">
        <v>0</v>
      </c>
      <c r="AO1703" t="s">
        <v>1050</v>
      </c>
      <c r="AP1703">
        <f>COUNTIFS(MVPs!$A$7:$A$217, 'All B'!C1703, MVPs!$C$7:$C$217, 'All B'!B1703)</f>
        <v>0</v>
      </c>
      <c r="AQ1703">
        <f t="shared" si="130"/>
        <v>0</v>
      </c>
      <c r="AR1703">
        <f t="shared" si="131"/>
        <v>0</v>
      </c>
      <c r="AS1703">
        <f t="shared" si="132"/>
        <v>0</v>
      </c>
      <c r="AT1703">
        <f t="shared" si="133"/>
        <v>0</v>
      </c>
      <c r="AU1703">
        <f t="shared" si="134"/>
        <v>0</v>
      </c>
    </row>
    <row r="1704" spans="1:47" x14ac:dyDescent="0.45">
      <c r="A1704">
        <v>1699</v>
      </c>
      <c r="B1704" t="s">
        <v>1051</v>
      </c>
      <c r="C1704">
        <v>2002</v>
      </c>
      <c r="D1704">
        <v>28</v>
      </c>
      <c r="E1704" t="s">
        <v>155</v>
      </c>
      <c r="F1704" t="s">
        <v>13</v>
      </c>
      <c r="G1704">
        <v>126</v>
      </c>
      <c r="H1704">
        <v>545</v>
      </c>
      <c r="I1704">
        <v>471</v>
      </c>
      <c r="J1704">
        <v>81</v>
      </c>
      <c r="K1704">
        <v>160</v>
      </c>
      <c r="L1704">
        <v>104</v>
      </c>
      <c r="M1704">
        <v>31</v>
      </c>
      <c r="N1704">
        <v>1</v>
      </c>
      <c r="O1704">
        <v>24</v>
      </c>
      <c r="P1704">
        <v>86</v>
      </c>
      <c r="Q1704">
        <v>9</v>
      </c>
      <c r="R1704">
        <v>7</v>
      </c>
      <c r="S1704">
        <v>61</v>
      </c>
      <c r="T1704">
        <v>46</v>
      </c>
      <c r="U1704">
        <v>0.34</v>
      </c>
      <c r="V1704">
        <v>0.41699999999999998</v>
      </c>
      <c r="W1704">
        <v>0.56299999999999994</v>
      </c>
      <c r="X1704">
        <v>0.97899999999999998</v>
      </c>
      <c r="Y1704">
        <v>148</v>
      </c>
      <c r="Z1704">
        <v>265</v>
      </c>
      <c r="AA1704">
        <v>9</v>
      </c>
      <c r="AB1704">
        <v>6</v>
      </c>
      <c r="AC1704">
        <v>0</v>
      </c>
      <c r="AD1704">
        <v>7</v>
      </c>
      <c r="AE1704">
        <v>10</v>
      </c>
      <c r="AF1704">
        <v>5</v>
      </c>
      <c r="AG1704" s="1">
        <v>3.1</v>
      </c>
      <c r="AH1704">
        <v>4.5</v>
      </c>
      <c r="AI1704">
        <v>-0.2</v>
      </c>
      <c r="AJ1704">
        <v>34</v>
      </c>
      <c r="AK1704">
        <v>-1</v>
      </c>
      <c r="AL1704">
        <v>1</v>
      </c>
      <c r="AM1704">
        <v>0</v>
      </c>
      <c r="AN1704">
        <v>5</v>
      </c>
      <c r="AO1704" t="s">
        <v>766</v>
      </c>
      <c r="AP1704">
        <f>COUNTIFS(MVPs!$A$7:$A$217, 'All B'!C1704, MVPs!$C$7:$C$217, 'All B'!B1704)</f>
        <v>0</v>
      </c>
      <c r="AQ1704">
        <f t="shared" si="130"/>
        <v>0</v>
      </c>
      <c r="AR1704">
        <f t="shared" si="131"/>
        <v>0</v>
      </c>
      <c r="AS1704">
        <f t="shared" si="132"/>
        <v>0</v>
      </c>
      <c r="AT1704">
        <f t="shared" si="133"/>
        <v>0</v>
      </c>
      <c r="AU1704">
        <f t="shared" si="134"/>
        <v>0</v>
      </c>
    </row>
    <row r="1705" spans="1:47" x14ac:dyDescent="0.45">
      <c r="A1705">
        <v>1700</v>
      </c>
      <c r="B1705" t="s">
        <v>1052</v>
      </c>
      <c r="C1705">
        <v>2022</v>
      </c>
      <c r="D1705">
        <v>31</v>
      </c>
      <c r="E1705" t="s">
        <v>340</v>
      </c>
      <c r="F1705" t="s">
        <v>17</v>
      </c>
      <c r="G1705">
        <v>160</v>
      </c>
      <c r="H1705">
        <v>667</v>
      </c>
      <c r="I1705">
        <v>583</v>
      </c>
      <c r="J1705">
        <v>84</v>
      </c>
      <c r="K1705">
        <v>141</v>
      </c>
      <c r="L1705">
        <v>78</v>
      </c>
      <c r="M1705">
        <v>25</v>
      </c>
      <c r="N1705">
        <v>2</v>
      </c>
      <c r="O1705">
        <v>36</v>
      </c>
      <c r="P1705">
        <v>94</v>
      </c>
      <c r="Q1705">
        <v>2</v>
      </c>
      <c r="R1705">
        <v>2</v>
      </c>
      <c r="S1705">
        <v>69</v>
      </c>
      <c r="T1705">
        <v>131</v>
      </c>
      <c r="U1705">
        <v>0.24199999999999999</v>
      </c>
      <c r="V1705">
        <v>0.32700000000000001</v>
      </c>
      <c r="W1705">
        <v>0.47699999999999998</v>
      </c>
      <c r="X1705">
        <v>0.80400000000000005</v>
      </c>
      <c r="Y1705">
        <v>125</v>
      </c>
      <c r="Z1705">
        <v>278</v>
      </c>
      <c r="AA1705">
        <v>15</v>
      </c>
      <c r="AB1705">
        <v>8</v>
      </c>
      <c r="AC1705">
        <v>0</v>
      </c>
      <c r="AD1705">
        <v>7</v>
      </c>
      <c r="AE1705">
        <v>2</v>
      </c>
      <c r="AF1705">
        <v>5</v>
      </c>
      <c r="AG1705" s="1">
        <v>2.9</v>
      </c>
      <c r="AH1705">
        <v>3.1</v>
      </c>
      <c r="AI1705">
        <v>1</v>
      </c>
      <c r="AJ1705">
        <v>20</v>
      </c>
      <c r="AK1705">
        <v>-1</v>
      </c>
      <c r="AL1705">
        <v>-1</v>
      </c>
      <c r="AM1705">
        <v>-2</v>
      </c>
      <c r="AN1705">
        <v>17</v>
      </c>
      <c r="AO1705" t="s">
        <v>302</v>
      </c>
      <c r="AP1705">
        <f>COUNTIFS(MVPs!$A$7:$A$217, 'All B'!C1705, MVPs!$C$7:$C$217, 'All B'!B1705)</f>
        <v>0</v>
      </c>
      <c r="AQ1705">
        <f t="shared" si="130"/>
        <v>0</v>
      </c>
      <c r="AR1705">
        <f t="shared" si="131"/>
        <v>0</v>
      </c>
      <c r="AS1705">
        <f t="shared" si="132"/>
        <v>0</v>
      </c>
      <c r="AT1705">
        <f t="shared" si="133"/>
        <v>0</v>
      </c>
      <c r="AU1705">
        <f t="shared" si="134"/>
        <v>0</v>
      </c>
    </row>
    <row r="1706" spans="1:47" x14ac:dyDescent="0.45">
      <c r="A1706">
        <v>1701</v>
      </c>
      <c r="B1706" t="s">
        <v>577</v>
      </c>
      <c r="C1706">
        <v>2021</v>
      </c>
      <c r="D1706">
        <v>28</v>
      </c>
      <c r="E1706" t="s">
        <v>40</v>
      </c>
      <c r="F1706" t="s">
        <v>13</v>
      </c>
      <c r="G1706">
        <v>144</v>
      </c>
      <c r="H1706">
        <v>603</v>
      </c>
      <c r="I1706">
        <v>529</v>
      </c>
      <c r="J1706">
        <v>90</v>
      </c>
      <c r="K1706">
        <v>156</v>
      </c>
      <c r="L1706">
        <v>98</v>
      </c>
      <c r="M1706">
        <v>34</v>
      </c>
      <c r="N1706">
        <v>1</v>
      </c>
      <c r="O1706">
        <v>23</v>
      </c>
      <c r="P1706">
        <v>79</v>
      </c>
      <c r="Q1706">
        <v>5</v>
      </c>
      <c r="R1706">
        <v>1</v>
      </c>
      <c r="S1706">
        <v>62</v>
      </c>
      <c r="T1706">
        <v>113</v>
      </c>
      <c r="U1706">
        <v>0.29499999999999998</v>
      </c>
      <c r="V1706">
        <v>0.37</v>
      </c>
      <c r="W1706">
        <v>0.49299999999999999</v>
      </c>
      <c r="X1706">
        <v>0.86299999999999999</v>
      </c>
      <c r="Y1706">
        <v>129</v>
      </c>
      <c r="Z1706">
        <v>261</v>
      </c>
      <c r="AA1706">
        <v>13</v>
      </c>
      <c r="AB1706">
        <v>5</v>
      </c>
      <c r="AC1706">
        <v>0</v>
      </c>
      <c r="AD1706">
        <v>7</v>
      </c>
      <c r="AE1706">
        <v>2</v>
      </c>
      <c r="AF1706">
        <v>5</v>
      </c>
      <c r="AG1706" s="1">
        <v>3</v>
      </c>
      <c r="AH1706">
        <v>5.5</v>
      </c>
      <c r="AI1706">
        <v>0.3</v>
      </c>
      <c r="AJ1706">
        <v>24</v>
      </c>
      <c r="AK1706">
        <v>0</v>
      </c>
      <c r="AL1706">
        <v>3</v>
      </c>
      <c r="AM1706">
        <v>3</v>
      </c>
      <c r="AN1706">
        <v>-5</v>
      </c>
      <c r="AO1706" t="s">
        <v>433</v>
      </c>
      <c r="AP1706">
        <f>COUNTIFS(MVPs!$A$7:$A$217, 'All B'!C1706, MVPs!$C$7:$C$217, 'All B'!B1706)</f>
        <v>0</v>
      </c>
      <c r="AQ1706">
        <f t="shared" si="130"/>
        <v>0</v>
      </c>
      <c r="AR1706">
        <f t="shared" si="131"/>
        <v>0</v>
      </c>
      <c r="AS1706">
        <f t="shared" si="132"/>
        <v>0</v>
      </c>
      <c r="AT1706">
        <f t="shared" si="133"/>
        <v>0</v>
      </c>
      <c r="AU1706">
        <f t="shared" si="134"/>
        <v>0</v>
      </c>
    </row>
    <row r="1707" spans="1:47" x14ac:dyDescent="0.45">
      <c r="A1707">
        <v>1702</v>
      </c>
      <c r="B1707" t="s">
        <v>1053</v>
      </c>
      <c r="C1707">
        <v>2015</v>
      </c>
      <c r="D1707">
        <v>24</v>
      </c>
      <c r="E1707" t="s">
        <v>340</v>
      </c>
      <c r="F1707" t="s">
        <v>17</v>
      </c>
      <c r="G1707">
        <v>132</v>
      </c>
      <c r="H1707">
        <v>561</v>
      </c>
      <c r="I1707">
        <v>524</v>
      </c>
      <c r="J1707">
        <v>73</v>
      </c>
      <c r="K1707">
        <v>159</v>
      </c>
      <c r="L1707">
        <v>121</v>
      </c>
      <c r="M1707">
        <v>27</v>
      </c>
      <c r="N1707">
        <v>5</v>
      </c>
      <c r="O1707">
        <v>6</v>
      </c>
      <c r="P1707">
        <v>45</v>
      </c>
      <c r="Q1707">
        <v>21</v>
      </c>
      <c r="R1707">
        <v>10</v>
      </c>
      <c r="S1707">
        <v>26</v>
      </c>
      <c r="T1707">
        <v>58</v>
      </c>
      <c r="U1707">
        <v>0.30299999999999999</v>
      </c>
      <c r="V1707">
        <v>0.33800000000000002</v>
      </c>
      <c r="W1707">
        <v>0.40799999999999997</v>
      </c>
      <c r="X1707">
        <v>0.747</v>
      </c>
      <c r="Y1707">
        <v>100</v>
      </c>
      <c r="Z1707">
        <v>214</v>
      </c>
      <c r="AA1707">
        <v>8</v>
      </c>
      <c r="AB1707">
        <v>4</v>
      </c>
      <c r="AC1707">
        <v>2</v>
      </c>
      <c r="AD1707">
        <v>5</v>
      </c>
      <c r="AE1707">
        <v>0</v>
      </c>
      <c r="AF1707">
        <v>5</v>
      </c>
      <c r="AG1707" s="1">
        <v>3.3</v>
      </c>
      <c r="AH1707">
        <v>2</v>
      </c>
      <c r="AI1707">
        <v>2.5</v>
      </c>
      <c r="AJ1707">
        <v>2</v>
      </c>
      <c r="AK1707">
        <v>1</v>
      </c>
      <c r="AL1707">
        <v>4</v>
      </c>
      <c r="AM1707">
        <v>5</v>
      </c>
      <c r="AN1707">
        <v>27</v>
      </c>
      <c r="AO1707" t="s">
        <v>764</v>
      </c>
      <c r="AP1707">
        <f>COUNTIFS(MVPs!$A$7:$A$217, 'All B'!C1707, MVPs!$C$7:$C$217, 'All B'!B1707)</f>
        <v>0</v>
      </c>
      <c r="AQ1707">
        <f t="shared" si="130"/>
        <v>1</v>
      </c>
      <c r="AR1707">
        <f t="shared" si="131"/>
        <v>1</v>
      </c>
      <c r="AS1707">
        <f t="shared" si="132"/>
        <v>0</v>
      </c>
      <c r="AT1707">
        <f t="shared" si="133"/>
        <v>0</v>
      </c>
      <c r="AU1707">
        <f t="shared" si="134"/>
        <v>0</v>
      </c>
    </row>
    <row r="1708" spans="1:47" x14ac:dyDescent="0.45">
      <c r="A1708">
        <v>1703</v>
      </c>
      <c r="B1708" t="s">
        <v>193</v>
      </c>
      <c r="C1708">
        <v>1967</v>
      </c>
      <c r="D1708">
        <v>29</v>
      </c>
      <c r="E1708" t="s">
        <v>65</v>
      </c>
      <c r="F1708" t="s">
        <v>17</v>
      </c>
      <c r="G1708">
        <v>135</v>
      </c>
      <c r="H1708">
        <v>539</v>
      </c>
      <c r="I1708">
        <v>456</v>
      </c>
      <c r="J1708">
        <v>73</v>
      </c>
      <c r="K1708">
        <v>126</v>
      </c>
      <c r="L1708">
        <v>74</v>
      </c>
      <c r="M1708">
        <v>17</v>
      </c>
      <c r="N1708">
        <v>4</v>
      </c>
      <c r="O1708">
        <v>31</v>
      </c>
      <c r="P1708">
        <v>91</v>
      </c>
      <c r="Q1708">
        <v>3</v>
      </c>
      <c r="R1708">
        <v>3</v>
      </c>
      <c r="S1708">
        <v>71</v>
      </c>
      <c r="T1708">
        <v>110</v>
      </c>
      <c r="U1708">
        <v>0.27600000000000002</v>
      </c>
      <c r="V1708">
        <v>0.378</v>
      </c>
      <c r="W1708">
        <v>0.53500000000000003</v>
      </c>
      <c r="X1708">
        <v>0.91300000000000003</v>
      </c>
      <c r="Y1708">
        <v>159</v>
      </c>
      <c r="Z1708">
        <v>244</v>
      </c>
      <c r="AA1708">
        <v>8</v>
      </c>
      <c r="AB1708">
        <v>6</v>
      </c>
      <c r="AC1708">
        <v>2</v>
      </c>
      <c r="AD1708">
        <v>4</v>
      </c>
      <c r="AE1708">
        <v>17</v>
      </c>
      <c r="AF1708">
        <v>5</v>
      </c>
      <c r="AG1708" s="1">
        <v>3</v>
      </c>
      <c r="AH1708">
        <v>5</v>
      </c>
      <c r="AI1708">
        <v>-0.9</v>
      </c>
      <c r="AJ1708">
        <v>34</v>
      </c>
      <c r="AK1708">
        <v>0</v>
      </c>
      <c r="AL1708">
        <v>0</v>
      </c>
      <c r="AM1708">
        <v>0</v>
      </c>
      <c r="AN1708">
        <v>-1</v>
      </c>
      <c r="AO1708" t="s">
        <v>484</v>
      </c>
      <c r="AP1708">
        <f>COUNTIFS(MVPs!$A$7:$A$217, 'All B'!C1708, MVPs!$C$7:$C$217, 'All B'!B1708)</f>
        <v>0</v>
      </c>
      <c r="AQ1708">
        <f t="shared" si="130"/>
        <v>0</v>
      </c>
      <c r="AR1708">
        <f t="shared" si="131"/>
        <v>0</v>
      </c>
      <c r="AS1708">
        <f t="shared" si="132"/>
        <v>0</v>
      </c>
      <c r="AT1708">
        <f t="shared" si="133"/>
        <v>0</v>
      </c>
      <c r="AU1708">
        <f t="shared" si="134"/>
        <v>0</v>
      </c>
    </row>
    <row r="1709" spans="1:47" x14ac:dyDescent="0.45">
      <c r="A1709">
        <v>1704</v>
      </c>
      <c r="B1709" t="s">
        <v>1054</v>
      </c>
      <c r="C1709">
        <v>1971</v>
      </c>
      <c r="D1709">
        <v>27</v>
      </c>
      <c r="E1709" t="s">
        <v>62</v>
      </c>
      <c r="F1709" t="s">
        <v>17</v>
      </c>
      <c r="G1709">
        <v>138</v>
      </c>
      <c r="H1709">
        <v>559</v>
      </c>
      <c r="I1709">
        <v>533</v>
      </c>
      <c r="J1709">
        <v>60</v>
      </c>
      <c r="K1709">
        <v>170</v>
      </c>
      <c r="L1709">
        <v>132</v>
      </c>
      <c r="M1709">
        <v>26</v>
      </c>
      <c r="N1709">
        <v>5</v>
      </c>
      <c r="O1709">
        <v>7</v>
      </c>
      <c r="P1709">
        <v>81</v>
      </c>
      <c r="Q1709">
        <v>6</v>
      </c>
      <c r="R1709">
        <v>4</v>
      </c>
      <c r="S1709">
        <v>19</v>
      </c>
      <c r="T1709">
        <v>32</v>
      </c>
      <c r="U1709">
        <v>0.31900000000000001</v>
      </c>
      <c r="V1709">
        <v>0.34499999999999997</v>
      </c>
      <c r="W1709">
        <v>0.42599999999999999</v>
      </c>
      <c r="X1709">
        <v>0.77100000000000002</v>
      </c>
      <c r="Y1709">
        <v>116</v>
      </c>
      <c r="Z1709">
        <v>227</v>
      </c>
      <c r="AA1709">
        <v>21</v>
      </c>
      <c r="AB1709">
        <v>3</v>
      </c>
      <c r="AC1709">
        <v>1</v>
      </c>
      <c r="AD1709">
        <v>1</v>
      </c>
      <c r="AE1709">
        <v>13</v>
      </c>
      <c r="AF1709">
        <v>5</v>
      </c>
      <c r="AG1709" s="1">
        <v>3.1</v>
      </c>
      <c r="AH1709">
        <v>3.8</v>
      </c>
      <c r="AI1709">
        <v>2.2000000000000002</v>
      </c>
      <c r="AJ1709">
        <v>7</v>
      </c>
      <c r="AK1709">
        <v>0</v>
      </c>
      <c r="AL1709">
        <v>2</v>
      </c>
      <c r="AM1709">
        <v>1</v>
      </c>
      <c r="AN1709">
        <v>10</v>
      </c>
      <c r="AO1709" t="s">
        <v>322</v>
      </c>
      <c r="AP1709">
        <f>COUNTIFS(MVPs!$A$7:$A$217, 'All B'!C1709, MVPs!$C$7:$C$217, 'All B'!B1709)</f>
        <v>0</v>
      </c>
      <c r="AQ1709">
        <f t="shared" si="130"/>
        <v>1</v>
      </c>
      <c r="AR1709">
        <f t="shared" si="131"/>
        <v>1</v>
      </c>
      <c r="AS1709">
        <f t="shared" si="132"/>
        <v>1</v>
      </c>
      <c r="AT1709">
        <f t="shared" si="133"/>
        <v>0</v>
      </c>
      <c r="AU1709">
        <f t="shared" si="134"/>
        <v>0</v>
      </c>
    </row>
    <row r="1710" spans="1:47" x14ac:dyDescent="0.45">
      <c r="A1710">
        <v>1705</v>
      </c>
      <c r="B1710" t="s">
        <v>303</v>
      </c>
      <c r="C1710">
        <v>1957</v>
      </c>
      <c r="D1710">
        <v>30</v>
      </c>
      <c r="E1710" t="s">
        <v>228</v>
      </c>
      <c r="F1710" t="s">
        <v>17</v>
      </c>
      <c r="G1710">
        <v>139</v>
      </c>
      <c r="H1710">
        <v>592</v>
      </c>
      <c r="I1710">
        <v>508</v>
      </c>
      <c r="J1710">
        <v>91</v>
      </c>
      <c r="K1710">
        <v>139</v>
      </c>
      <c r="L1710">
        <v>67</v>
      </c>
      <c r="M1710">
        <v>25</v>
      </c>
      <c r="N1710">
        <v>7</v>
      </c>
      <c r="O1710">
        <v>40</v>
      </c>
      <c r="P1710">
        <v>92</v>
      </c>
      <c r="Q1710">
        <v>3</v>
      </c>
      <c r="R1710">
        <v>4</v>
      </c>
      <c r="S1710">
        <v>77</v>
      </c>
      <c r="T1710">
        <v>104</v>
      </c>
      <c r="U1710">
        <v>0.27400000000000002</v>
      </c>
      <c r="V1710">
        <v>0.36799999999999999</v>
      </c>
      <c r="W1710">
        <v>0.58699999999999997</v>
      </c>
      <c r="X1710">
        <v>0.95499999999999996</v>
      </c>
      <c r="Y1710">
        <v>143</v>
      </c>
      <c r="Z1710">
        <v>298</v>
      </c>
      <c r="AA1710">
        <v>17</v>
      </c>
      <c r="AB1710">
        <v>1</v>
      </c>
      <c r="AC1710">
        <v>3</v>
      </c>
      <c r="AD1710">
        <v>3</v>
      </c>
      <c r="AE1710">
        <v>12</v>
      </c>
      <c r="AF1710">
        <v>5</v>
      </c>
      <c r="AG1710" s="1">
        <v>2.8</v>
      </c>
      <c r="AH1710">
        <v>5.3</v>
      </c>
      <c r="AI1710">
        <v>-0.2</v>
      </c>
      <c r="AJ1710">
        <v>29</v>
      </c>
      <c r="AK1710">
        <v>0</v>
      </c>
      <c r="AL1710">
        <v>0</v>
      </c>
      <c r="AM1710">
        <v>0</v>
      </c>
      <c r="AN1710">
        <v>0</v>
      </c>
      <c r="AO1710" t="s">
        <v>282</v>
      </c>
      <c r="AP1710">
        <f>COUNTIFS(MVPs!$A$7:$A$217, 'All B'!C1710, MVPs!$C$7:$C$217, 'All B'!B1710)</f>
        <v>0</v>
      </c>
      <c r="AQ1710">
        <f t="shared" si="130"/>
        <v>0</v>
      </c>
      <c r="AR1710">
        <f t="shared" si="131"/>
        <v>0</v>
      </c>
      <c r="AS1710">
        <f t="shared" si="132"/>
        <v>0</v>
      </c>
      <c r="AT1710">
        <f t="shared" si="133"/>
        <v>0</v>
      </c>
      <c r="AU1710">
        <f t="shared" si="134"/>
        <v>0</v>
      </c>
    </row>
    <row r="1711" spans="1:47" x14ac:dyDescent="0.45">
      <c r="A1711">
        <v>1706</v>
      </c>
      <c r="B1711" t="s">
        <v>133</v>
      </c>
      <c r="C1711">
        <v>1978</v>
      </c>
      <c r="D1711">
        <v>22</v>
      </c>
      <c r="E1711" t="s">
        <v>43</v>
      </c>
      <c r="F1711" t="s">
        <v>13</v>
      </c>
      <c r="G1711">
        <v>127</v>
      </c>
      <c r="H1711">
        <v>545</v>
      </c>
      <c r="I1711">
        <v>502</v>
      </c>
      <c r="J1711">
        <v>66</v>
      </c>
      <c r="K1711">
        <v>147</v>
      </c>
      <c r="L1711">
        <v>106</v>
      </c>
      <c r="M1711">
        <v>23</v>
      </c>
      <c r="N1711">
        <v>9</v>
      </c>
      <c r="O1711">
        <v>9</v>
      </c>
      <c r="P1711">
        <v>71</v>
      </c>
      <c r="Q1711">
        <v>16</v>
      </c>
      <c r="R1711">
        <v>5</v>
      </c>
      <c r="S1711">
        <v>24</v>
      </c>
      <c r="T1711">
        <v>43</v>
      </c>
      <c r="U1711">
        <v>0.29299999999999998</v>
      </c>
      <c r="V1711">
        <v>0.32300000000000001</v>
      </c>
      <c r="W1711">
        <v>0.42799999999999999</v>
      </c>
      <c r="X1711">
        <v>0.752</v>
      </c>
      <c r="Y1711">
        <v>110</v>
      </c>
      <c r="Z1711">
        <v>215</v>
      </c>
      <c r="AA1711">
        <v>5</v>
      </c>
      <c r="AB1711">
        <v>1</v>
      </c>
      <c r="AC1711">
        <v>13</v>
      </c>
      <c r="AD1711">
        <v>5</v>
      </c>
      <c r="AE1711">
        <v>1</v>
      </c>
      <c r="AF1711">
        <v>5</v>
      </c>
      <c r="AG1711" s="1">
        <v>3.2</v>
      </c>
      <c r="AH1711">
        <v>4.3</v>
      </c>
      <c r="AI1711">
        <v>1.8</v>
      </c>
      <c r="AJ1711">
        <v>9</v>
      </c>
      <c r="AK1711">
        <v>1</v>
      </c>
      <c r="AL1711">
        <v>3</v>
      </c>
      <c r="AM1711">
        <v>4</v>
      </c>
      <c r="AN1711">
        <v>8</v>
      </c>
      <c r="AO1711" t="s">
        <v>289</v>
      </c>
      <c r="AP1711">
        <f>COUNTIFS(MVPs!$A$7:$A$217, 'All B'!C1711, MVPs!$C$7:$C$217, 'All B'!B1711)</f>
        <v>0</v>
      </c>
      <c r="AQ1711">
        <f t="shared" si="130"/>
        <v>1</v>
      </c>
      <c r="AR1711">
        <f t="shared" si="131"/>
        <v>0</v>
      </c>
      <c r="AS1711">
        <f t="shared" si="132"/>
        <v>0</v>
      </c>
      <c r="AT1711">
        <f t="shared" si="133"/>
        <v>0</v>
      </c>
      <c r="AU1711">
        <f t="shared" si="134"/>
        <v>0</v>
      </c>
    </row>
    <row r="1712" spans="1:47" x14ac:dyDescent="0.45">
      <c r="A1712">
        <v>1707</v>
      </c>
      <c r="B1712" t="s">
        <v>225</v>
      </c>
      <c r="C1712">
        <v>1970</v>
      </c>
      <c r="D1712">
        <v>36</v>
      </c>
      <c r="E1712" t="s">
        <v>19</v>
      </c>
      <c r="F1712" t="s">
        <v>17</v>
      </c>
      <c r="G1712">
        <v>150</v>
      </c>
      <c r="H1712">
        <v>598</v>
      </c>
      <c r="I1712">
        <v>516</v>
      </c>
      <c r="J1712">
        <v>103</v>
      </c>
      <c r="K1712">
        <v>154</v>
      </c>
      <c r="L1712">
        <v>89</v>
      </c>
      <c r="M1712">
        <v>26</v>
      </c>
      <c r="N1712">
        <v>1</v>
      </c>
      <c r="O1712">
        <v>38</v>
      </c>
      <c r="P1712">
        <v>118</v>
      </c>
      <c r="Q1712">
        <v>9</v>
      </c>
      <c r="R1712">
        <v>0</v>
      </c>
      <c r="S1712">
        <v>74</v>
      </c>
      <c r="T1712">
        <v>63</v>
      </c>
      <c r="U1712">
        <v>0.29799999999999999</v>
      </c>
      <c r="V1712">
        <v>0.38500000000000001</v>
      </c>
      <c r="W1712">
        <v>0.57399999999999995</v>
      </c>
      <c r="X1712">
        <v>0.95799999999999996</v>
      </c>
      <c r="Y1712">
        <v>149</v>
      </c>
      <c r="Z1712">
        <v>296</v>
      </c>
      <c r="AA1712">
        <v>13</v>
      </c>
      <c r="AB1712">
        <v>2</v>
      </c>
      <c r="AC1712">
        <v>0</v>
      </c>
      <c r="AD1712">
        <v>6</v>
      </c>
      <c r="AE1712">
        <v>15</v>
      </c>
      <c r="AF1712">
        <v>5</v>
      </c>
      <c r="AG1712" s="1">
        <v>3</v>
      </c>
      <c r="AH1712">
        <v>4.9000000000000004</v>
      </c>
      <c r="AI1712">
        <v>-0.6</v>
      </c>
      <c r="AJ1712">
        <v>34</v>
      </c>
      <c r="AK1712">
        <v>0</v>
      </c>
      <c r="AL1712">
        <v>1</v>
      </c>
      <c r="AM1712">
        <v>1</v>
      </c>
      <c r="AN1712">
        <v>-1</v>
      </c>
      <c r="AO1712" t="s">
        <v>1055</v>
      </c>
      <c r="AP1712">
        <f>COUNTIFS(MVPs!$A$7:$A$217, 'All B'!C1712, MVPs!$C$7:$C$217, 'All B'!B1712)</f>
        <v>0</v>
      </c>
      <c r="AQ1712">
        <f t="shared" si="130"/>
        <v>0</v>
      </c>
      <c r="AR1712">
        <f t="shared" si="131"/>
        <v>0</v>
      </c>
      <c r="AS1712">
        <f t="shared" si="132"/>
        <v>0</v>
      </c>
      <c r="AT1712">
        <f t="shared" si="133"/>
        <v>0</v>
      </c>
      <c r="AU1712">
        <f t="shared" si="134"/>
        <v>0</v>
      </c>
    </row>
    <row r="1713" spans="1:47" x14ac:dyDescent="0.45">
      <c r="A1713">
        <v>1708</v>
      </c>
      <c r="B1713" t="s">
        <v>560</v>
      </c>
      <c r="C1713">
        <v>2002</v>
      </c>
      <c r="D1713">
        <v>28</v>
      </c>
      <c r="E1713" t="s">
        <v>336</v>
      </c>
      <c r="F1713" t="s">
        <v>17</v>
      </c>
      <c r="G1713">
        <v>135</v>
      </c>
      <c r="H1713">
        <v>562</v>
      </c>
      <c r="I1713">
        <v>490</v>
      </c>
      <c r="J1713">
        <v>78</v>
      </c>
      <c r="K1713">
        <v>151</v>
      </c>
      <c r="L1713">
        <v>109</v>
      </c>
      <c r="M1713">
        <v>26</v>
      </c>
      <c r="N1713">
        <v>0</v>
      </c>
      <c r="O1713">
        <v>16</v>
      </c>
      <c r="P1713">
        <v>56</v>
      </c>
      <c r="Q1713">
        <v>6</v>
      </c>
      <c r="R1713">
        <v>0</v>
      </c>
      <c r="S1713">
        <v>62</v>
      </c>
      <c r="T1713">
        <v>55</v>
      </c>
      <c r="U1713">
        <v>0.308</v>
      </c>
      <c r="V1713">
        <v>0.39100000000000001</v>
      </c>
      <c r="W1713">
        <v>0.45900000000000002</v>
      </c>
      <c r="X1713">
        <v>0.85099999999999998</v>
      </c>
      <c r="Y1713">
        <v>128</v>
      </c>
      <c r="Z1713">
        <v>225</v>
      </c>
      <c r="AA1713">
        <v>5</v>
      </c>
      <c r="AB1713">
        <v>7</v>
      </c>
      <c r="AC1713">
        <v>0</v>
      </c>
      <c r="AD1713">
        <v>3</v>
      </c>
      <c r="AE1713">
        <v>8</v>
      </c>
      <c r="AF1713">
        <v>5</v>
      </c>
      <c r="AG1713" s="1">
        <v>3.3</v>
      </c>
      <c r="AH1713">
        <v>4.2</v>
      </c>
      <c r="AI1713">
        <v>1</v>
      </c>
      <c r="AJ1713">
        <v>19</v>
      </c>
      <c r="AK1713">
        <v>1</v>
      </c>
      <c r="AL1713">
        <v>3</v>
      </c>
      <c r="AM1713">
        <v>3</v>
      </c>
      <c r="AN1713">
        <v>8</v>
      </c>
      <c r="AO1713" t="s">
        <v>305</v>
      </c>
      <c r="AP1713">
        <f>COUNTIFS(MVPs!$A$7:$A$217, 'All B'!C1713, MVPs!$C$7:$C$217, 'All B'!B1713)</f>
        <v>0</v>
      </c>
      <c r="AQ1713">
        <f t="shared" si="130"/>
        <v>0</v>
      </c>
      <c r="AR1713">
        <f t="shared" si="131"/>
        <v>0</v>
      </c>
      <c r="AS1713">
        <f t="shared" si="132"/>
        <v>0</v>
      </c>
      <c r="AT1713">
        <f t="shared" si="133"/>
        <v>0</v>
      </c>
      <c r="AU1713">
        <f t="shared" si="134"/>
        <v>0</v>
      </c>
    </row>
    <row r="1714" spans="1:47" x14ac:dyDescent="0.45">
      <c r="A1714">
        <v>1709</v>
      </c>
      <c r="B1714" t="s">
        <v>537</v>
      </c>
      <c r="C1714">
        <v>1975</v>
      </c>
      <c r="D1714">
        <v>31</v>
      </c>
      <c r="E1714" t="s">
        <v>127</v>
      </c>
      <c r="F1714" t="s">
        <v>13</v>
      </c>
      <c r="G1714">
        <v>152</v>
      </c>
      <c r="H1714">
        <v>502</v>
      </c>
      <c r="I1714">
        <v>442</v>
      </c>
      <c r="J1714">
        <v>44</v>
      </c>
      <c r="K1714">
        <v>100</v>
      </c>
      <c r="L1714">
        <v>85</v>
      </c>
      <c r="M1714">
        <v>11</v>
      </c>
      <c r="N1714">
        <v>1</v>
      </c>
      <c r="O1714">
        <v>3</v>
      </c>
      <c r="P1714">
        <v>27</v>
      </c>
      <c r="Q1714">
        <v>16</v>
      </c>
      <c r="R1714">
        <v>4</v>
      </c>
      <c r="S1714">
        <v>36</v>
      </c>
      <c r="T1714">
        <v>53</v>
      </c>
      <c r="U1714">
        <v>0.22600000000000001</v>
      </c>
      <c r="V1714">
        <v>0.28599999999999998</v>
      </c>
      <c r="W1714">
        <v>0.27600000000000002</v>
      </c>
      <c r="X1714">
        <v>0.56200000000000006</v>
      </c>
      <c r="Y1714">
        <v>64</v>
      </c>
      <c r="Z1714">
        <v>122</v>
      </c>
      <c r="AA1714">
        <v>2</v>
      </c>
      <c r="AB1714">
        <v>1</v>
      </c>
      <c r="AC1714">
        <v>23</v>
      </c>
      <c r="AD1714">
        <v>0</v>
      </c>
      <c r="AE1714">
        <v>0</v>
      </c>
      <c r="AF1714">
        <v>5</v>
      </c>
      <c r="AG1714" s="1">
        <v>3.3</v>
      </c>
      <c r="AH1714">
        <v>1.2</v>
      </c>
      <c r="AI1714">
        <v>4.9000000000000004</v>
      </c>
      <c r="AJ1714">
        <v>-19</v>
      </c>
      <c r="AK1714">
        <v>2</v>
      </c>
      <c r="AL1714">
        <v>1</v>
      </c>
      <c r="AM1714">
        <v>3</v>
      </c>
      <c r="AN1714">
        <v>35</v>
      </c>
      <c r="AO1714" t="s">
        <v>289</v>
      </c>
      <c r="AP1714">
        <f>COUNTIFS(MVPs!$A$7:$A$217, 'All B'!C1714, MVPs!$C$7:$C$217, 'All B'!B1714)</f>
        <v>0</v>
      </c>
      <c r="AQ1714">
        <f t="shared" si="130"/>
        <v>2</v>
      </c>
      <c r="AR1714">
        <f t="shared" si="131"/>
        <v>0</v>
      </c>
      <c r="AS1714">
        <f t="shared" si="132"/>
        <v>0</v>
      </c>
      <c r="AT1714">
        <f t="shared" si="133"/>
        <v>0</v>
      </c>
      <c r="AU1714">
        <f t="shared" si="134"/>
        <v>0</v>
      </c>
    </row>
    <row r="1715" spans="1:47" x14ac:dyDescent="0.45">
      <c r="A1715">
        <v>1710</v>
      </c>
      <c r="B1715" t="s">
        <v>506</v>
      </c>
      <c r="C1715">
        <v>1980</v>
      </c>
      <c r="D1715">
        <v>32</v>
      </c>
      <c r="E1715" t="s">
        <v>37</v>
      </c>
      <c r="F1715" t="s">
        <v>17</v>
      </c>
      <c r="G1715">
        <v>157</v>
      </c>
      <c r="H1715">
        <v>630</v>
      </c>
      <c r="I1715">
        <v>551</v>
      </c>
      <c r="J1715">
        <v>81</v>
      </c>
      <c r="K1715">
        <v>140</v>
      </c>
      <c r="L1715">
        <v>87</v>
      </c>
      <c r="M1715">
        <v>25</v>
      </c>
      <c r="N1715">
        <v>0</v>
      </c>
      <c r="O1715">
        <v>28</v>
      </c>
      <c r="P1715">
        <v>77</v>
      </c>
      <c r="Q1715">
        <v>2</v>
      </c>
      <c r="R1715">
        <v>2</v>
      </c>
      <c r="S1715">
        <v>69</v>
      </c>
      <c r="T1715">
        <v>92</v>
      </c>
      <c r="U1715">
        <v>0.254</v>
      </c>
      <c r="V1715">
        <v>0.34200000000000003</v>
      </c>
      <c r="W1715">
        <v>0.45200000000000001</v>
      </c>
      <c r="X1715">
        <v>0.79400000000000004</v>
      </c>
      <c r="Y1715">
        <v>122</v>
      </c>
      <c r="Z1715">
        <v>249</v>
      </c>
      <c r="AA1715">
        <v>16</v>
      </c>
      <c r="AB1715">
        <v>5</v>
      </c>
      <c r="AC1715">
        <v>4</v>
      </c>
      <c r="AD1715">
        <v>1</v>
      </c>
      <c r="AE1715">
        <v>5</v>
      </c>
      <c r="AF1715">
        <v>5</v>
      </c>
      <c r="AG1715" s="1">
        <v>2.8</v>
      </c>
      <c r="AH1715">
        <v>3.8</v>
      </c>
      <c r="AI1715">
        <v>1.5</v>
      </c>
      <c r="AJ1715">
        <v>15</v>
      </c>
      <c r="AK1715">
        <v>-2</v>
      </c>
      <c r="AL1715">
        <v>-1</v>
      </c>
      <c r="AM1715">
        <v>-3</v>
      </c>
      <c r="AN1715">
        <v>11</v>
      </c>
      <c r="AO1715" t="s">
        <v>293</v>
      </c>
      <c r="AP1715">
        <f>COUNTIFS(MVPs!$A$7:$A$217, 'All B'!C1715, MVPs!$C$7:$C$217, 'All B'!B1715)</f>
        <v>0</v>
      </c>
      <c r="AQ1715">
        <f t="shared" si="130"/>
        <v>0</v>
      </c>
      <c r="AR1715">
        <f t="shared" si="131"/>
        <v>0</v>
      </c>
      <c r="AS1715">
        <f t="shared" si="132"/>
        <v>0</v>
      </c>
      <c r="AT1715">
        <f t="shared" si="133"/>
        <v>0</v>
      </c>
      <c r="AU1715">
        <f t="shared" si="134"/>
        <v>0</v>
      </c>
    </row>
    <row r="1716" spans="1:47" x14ac:dyDescent="0.45">
      <c r="A1716">
        <v>1711</v>
      </c>
      <c r="B1716" t="s">
        <v>1056</v>
      </c>
      <c r="C1716">
        <v>1973</v>
      </c>
      <c r="D1716">
        <v>26</v>
      </c>
      <c r="E1716" t="s">
        <v>37</v>
      </c>
      <c r="F1716" t="s">
        <v>17</v>
      </c>
      <c r="G1716">
        <v>136</v>
      </c>
      <c r="H1716">
        <v>585</v>
      </c>
      <c r="I1716">
        <v>487</v>
      </c>
      <c r="J1716">
        <v>84</v>
      </c>
      <c r="K1716">
        <v>128</v>
      </c>
      <c r="L1716">
        <v>77</v>
      </c>
      <c r="M1716">
        <v>26</v>
      </c>
      <c r="N1716">
        <v>0</v>
      </c>
      <c r="O1716">
        <v>25</v>
      </c>
      <c r="P1716">
        <v>88</v>
      </c>
      <c r="Q1716">
        <v>1</v>
      </c>
      <c r="R1716">
        <v>1</v>
      </c>
      <c r="S1716">
        <v>87</v>
      </c>
      <c r="T1716">
        <v>81</v>
      </c>
      <c r="U1716">
        <v>0.26300000000000001</v>
      </c>
      <c r="V1716">
        <v>0.36899999999999999</v>
      </c>
      <c r="W1716">
        <v>0.47</v>
      </c>
      <c r="X1716">
        <v>0.83899999999999997</v>
      </c>
      <c r="Y1716">
        <v>136</v>
      </c>
      <c r="Z1716">
        <v>229</v>
      </c>
      <c r="AA1716">
        <v>5</v>
      </c>
      <c r="AB1716">
        <v>1</v>
      </c>
      <c r="AC1716">
        <v>0</v>
      </c>
      <c r="AD1716">
        <v>10</v>
      </c>
      <c r="AE1716">
        <v>9</v>
      </c>
      <c r="AF1716">
        <v>5</v>
      </c>
      <c r="AG1716" s="1">
        <v>3.2</v>
      </c>
      <c r="AH1716">
        <v>5.3</v>
      </c>
      <c r="AI1716">
        <v>0.4</v>
      </c>
      <c r="AJ1716">
        <v>26</v>
      </c>
      <c r="AK1716">
        <v>1</v>
      </c>
      <c r="AL1716">
        <v>-1</v>
      </c>
      <c r="AM1716">
        <v>0</v>
      </c>
      <c r="AN1716">
        <v>-3</v>
      </c>
      <c r="AO1716" t="s">
        <v>1057</v>
      </c>
      <c r="AP1716">
        <f>COUNTIFS(MVPs!$A$7:$A$217, 'All B'!C1716, MVPs!$C$7:$C$217, 'All B'!B1716)</f>
        <v>0</v>
      </c>
      <c r="AQ1716">
        <f t="shared" si="130"/>
        <v>0</v>
      </c>
      <c r="AR1716">
        <f t="shared" si="131"/>
        <v>0</v>
      </c>
      <c r="AS1716">
        <f t="shared" si="132"/>
        <v>0</v>
      </c>
      <c r="AT1716">
        <f t="shared" si="133"/>
        <v>0</v>
      </c>
      <c r="AU1716">
        <f t="shared" si="134"/>
        <v>0</v>
      </c>
    </row>
    <row r="1717" spans="1:47" x14ac:dyDescent="0.45">
      <c r="A1717">
        <v>1712</v>
      </c>
      <c r="B1717" t="s">
        <v>573</v>
      </c>
      <c r="C1717">
        <v>1949</v>
      </c>
      <c r="D1717">
        <v>31</v>
      </c>
      <c r="E1717" t="s">
        <v>233</v>
      </c>
      <c r="F1717" t="s">
        <v>17</v>
      </c>
      <c r="G1717">
        <v>141</v>
      </c>
      <c r="H1717">
        <v>588</v>
      </c>
      <c r="I1717">
        <v>489</v>
      </c>
      <c r="J1717">
        <v>87</v>
      </c>
      <c r="K1717">
        <v>139</v>
      </c>
      <c r="L1717">
        <v>85</v>
      </c>
      <c r="M1717">
        <v>26</v>
      </c>
      <c r="N1717">
        <v>2</v>
      </c>
      <c r="O1717">
        <v>26</v>
      </c>
      <c r="P1717">
        <v>90</v>
      </c>
      <c r="Q1717">
        <v>1</v>
      </c>
      <c r="R1717">
        <v>2</v>
      </c>
      <c r="S1717">
        <v>95</v>
      </c>
      <c r="T1717">
        <v>37</v>
      </c>
      <c r="U1717">
        <v>0.28399999999999997</v>
      </c>
      <c r="V1717">
        <v>0.40400000000000003</v>
      </c>
      <c r="W1717">
        <v>0.505</v>
      </c>
      <c r="X1717">
        <v>0.90900000000000003</v>
      </c>
      <c r="Y1717">
        <v>142</v>
      </c>
      <c r="Z1717">
        <v>247</v>
      </c>
      <c r="AA1717">
        <v>24</v>
      </c>
      <c r="AB1717">
        <v>3</v>
      </c>
      <c r="AC1717">
        <v>1</v>
      </c>
      <c r="AE1717">
        <v>6</v>
      </c>
      <c r="AF1717">
        <v>5</v>
      </c>
      <c r="AG1717" s="1">
        <v>2.6</v>
      </c>
      <c r="AH1717">
        <v>5.3</v>
      </c>
      <c r="AI1717">
        <v>-0.4</v>
      </c>
      <c r="AJ1717">
        <v>32</v>
      </c>
      <c r="AK1717">
        <v>-4</v>
      </c>
      <c r="AL1717">
        <v>3</v>
      </c>
      <c r="AM1717">
        <v>-1</v>
      </c>
      <c r="AN1717">
        <v>-3</v>
      </c>
      <c r="AO1717" t="s">
        <v>1058</v>
      </c>
      <c r="AP1717">
        <f>COUNTIFS(MVPs!$A$7:$A$217, 'All B'!C1717, MVPs!$C$7:$C$217, 'All B'!B1717)</f>
        <v>0</v>
      </c>
      <c r="AQ1717">
        <f t="shared" si="130"/>
        <v>0</v>
      </c>
      <c r="AR1717">
        <f t="shared" si="131"/>
        <v>0</v>
      </c>
      <c r="AS1717">
        <f t="shared" si="132"/>
        <v>0</v>
      </c>
      <c r="AT1717">
        <f t="shared" si="133"/>
        <v>0</v>
      </c>
      <c r="AU1717">
        <f t="shared" si="134"/>
        <v>0</v>
      </c>
    </row>
    <row r="1718" spans="1:47" x14ac:dyDescent="0.45">
      <c r="A1718">
        <v>1713</v>
      </c>
      <c r="B1718" t="s">
        <v>853</v>
      </c>
      <c r="C1718">
        <v>1989</v>
      </c>
      <c r="D1718">
        <v>27</v>
      </c>
      <c r="E1718" t="s">
        <v>55</v>
      </c>
      <c r="F1718" t="s">
        <v>13</v>
      </c>
      <c r="G1718">
        <v>135</v>
      </c>
      <c r="H1718">
        <v>583</v>
      </c>
      <c r="I1718">
        <v>545</v>
      </c>
      <c r="J1718">
        <v>83</v>
      </c>
      <c r="K1718">
        <v>158</v>
      </c>
      <c r="L1718">
        <v>112</v>
      </c>
      <c r="M1718">
        <v>24</v>
      </c>
      <c r="N1718">
        <v>4</v>
      </c>
      <c r="O1718">
        <v>18</v>
      </c>
      <c r="P1718">
        <v>73</v>
      </c>
      <c r="Q1718">
        <v>10</v>
      </c>
      <c r="R1718">
        <v>5</v>
      </c>
      <c r="S1718">
        <v>30</v>
      </c>
      <c r="T1718">
        <v>60</v>
      </c>
      <c r="U1718">
        <v>0.28999999999999998</v>
      </c>
      <c r="V1718">
        <v>0.32800000000000001</v>
      </c>
      <c r="W1718">
        <v>0.44800000000000001</v>
      </c>
      <c r="X1718">
        <v>0.77500000000000002</v>
      </c>
      <c r="Y1718">
        <v>122</v>
      </c>
      <c r="Z1718">
        <v>244</v>
      </c>
      <c r="AA1718">
        <v>13</v>
      </c>
      <c r="AB1718">
        <v>3</v>
      </c>
      <c r="AC1718">
        <v>0</v>
      </c>
      <c r="AD1718">
        <v>5</v>
      </c>
      <c r="AE1718">
        <v>0</v>
      </c>
      <c r="AF1718">
        <v>5</v>
      </c>
      <c r="AG1718" s="1">
        <v>3.1</v>
      </c>
      <c r="AH1718">
        <v>4.3</v>
      </c>
      <c r="AI1718">
        <v>1</v>
      </c>
      <c r="AJ1718">
        <v>17</v>
      </c>
      <c r="AK1718">
        <v>0</v>
      </c>
      <c r="AL1718">
        <v>2</v>
      </c>
      <c r="AM1718">
        <v>2</v>
      </c>
      <c r="AN1718">
        <v>7</v>
      </c>
      <c r="AO1718" t="s">
        <v>1059</v>
      </c>
      <c r="AP1718">
        <f>COUNTIFS(MVPs!$A$7:$A$217, 'All B'!C1718, MVPs!$C$7:$C$217, 'All B'!B1718)</f>
        <v>0</v>
      </c>
      <c r="AQ1718">
        <f t="shared" si="130"/>
        <v>0</v>
      </c>
      <c r="AR1718">
        <f t="shared" si="131"/>
        <v>0</v>
      </c>
      <c r="AS1718">
        <f t="shared" si="132"/>
        <v>0</v>
      </c>
      <c r="AT1718">
        <f t="shared" si="133"/>
        <v>0</v>
      </c>
      <c r="AU1718">
        <f t="shared" si="134"/>
        <v>0</v>
      </c>
    </row>
    <row r="1719" spans="1:47" x14ac:dyDescent="0.45">
      <c r="A1719">
        <v>1714</v>
      </c>
      <c r="B1719" t="s">
        <v>1060</v>
      </c>
      <c r="C1719">
        <v>2021</v>
      </c>
      <c r="D1719">
        <v>29</v>
      </c>
      <c r="E1719" t="s">
        <v>40</v>
      </c>
      <c r="F1719" t="s">
        <v>13</v>
      </c>
      <c r="G1719">
        <v>134</v>
      </c>
      <c r="H1719">
        <v>585</v>
      </c>
      <c r="I1719">
        <v>508</v>
      </c>
      <c r="J1719">
        <v>84</v>
      </c>
      <c r="K1719">
        <v>127</v>
      </c>
      <c r="L1719">
        <v>69</v>
      </c>
      <c r="M1719">
        <v>35</v>
      </c>
      <c r="N1719">
        <v>3</v>
      </c>
      <c r="O1719">
        <v>20</v>
      </c>
      <c r="P1719">
        <v>60</v>
      </c>
      <c r="Q1719">
        <v>1</v>
      </c>
      <c r="R1719">
        <v>0</v>
      </c>
      <c r="S1719">
        <v>61</v>
      </c>
      <c r="T1719">
        <v>110</v>
      </c>
      <c r="U1719">
        <v>0.25</v>
      </c>
      <c r="V1719">
        <v>0.33700000000000002</v>
      </c>
      <c r="W1719">
        <v>0.44900000000000001</v>
      </c>
      <c r="X1719">
        <v>0.78600000000000003</v>
      </c>
      <c r="Y1719">
        <v>108</v>
      </c>
      <c r="Z1719">
        <v>228</v>
      </c>
      <c r="AA1719">
        <v>4</v>
      </c>
      <c r="AB1719">
        <v>9</v>
      </c>
      <c r="AC1719">
        <v>0</v>
      </c>
      <c r="AD1719">
        <v>7</v>
      </c>
      <c r="AE1719">
        <v>0</v>
      </c>
      <c r="AF1719">
        <v>5</v>
      </c>
      <c r="AG1719" s="1">
        <v>3.1</v>
      </c>
      <c r="AH1719">
        <v>3.3</v>
      </c>
      <c r="AI1719">
        <v>2.1</v>
      </c>
      <c r="AJ1719">
        <v>7</v>
      </c>
      <c r="AK1719">
        <v>0</v>
      </c>
      <c r="AL1719">
        <v>3</v>
      </c>
      <c r="AM1719">
        <v>3</v>
      </c>
      <c r="AN1719">
        <v>16</v>
      </c>
      <c r="AO1719" t="s">
        <v>1061</v>
      </c>
      <c r="AP1719">
        <f>COUNTIFS(MVPs!$A$7:$A$217, 'All B'!C1719, MVPs!$C$7:$C$217, 'All B'!B1719)</f>
        <v>0</v>
      </c>
      <c r="AQ1719">
        <f t="shared" si="130"/>
        <v>0</v>
      </c>
      <c r="AR1719">
        <f t="shared" si="131"/>
        <v>0</v>
      </c>
      <c r="AS1719">
        <f t="shared" si="132"/>
        <v>0</v>
      </c>
      <c r="AT1719">
        <f t="shared" si="133"/>
        <v>0</v>
      </c>
      <c r="AU1719">
        <f t="shared" si="134"/>
        <v>0</v>
      </c>
    </row>
    <row r="1720" spans="1:47" x14ac:dyDescent="0.45">
      <c r="A1720">
        <v>1715</v>
      </c>
      <c r="B1720" t="s">
        <v>152</v>
      </c>
      <c r="C1720">
        <v>1985</v>
      </c>
      <c r="D1720">
        <v>29</v>
      </c>
      <c r="E1720" t="s">
        <v>19</v>
      </c>
      <c r="F1720" t="s">
        <v>17</v>
      </c>
      <c r="G1720">
        <v>162</v>
      </c>
      <c r="H1720">
        <v>712</v>
      </c>
      <c r="I1720">
        <v>616</v>
      </c>
      <c r="J1720">
        <v>118</v>
      </c>
      <c r="K1720">
        <v>185</v>
      </c>
      <c r="L1720">
        <v>114</v>
      </c>
      <c r="M1720">
        <v>32</v>
      </c>
      <c r="N1720">
        <v>2</v>
      </c>
      <c r="O1720">
        <v>37</v>
      </c>
      <c r="P1720">
        <v>111</v>
      </c>
      <c r="Q1720">
        <v>10</v>
      </c>
      <c r="R1720">
        <v>3</v>
      </c>
      <c r="S1720">
        <v>90</v>
      </c>
      <c r="T1720">
        <v>141</v>
      </c>
      <c r="U1720">
        <v>0.3</v>
      </c>
      <c r="V1720">
        <v>0.38800000000000001</v>
      </c>
      <c r="W1720">
        <v>0.53900000000000003</v>
      </c>
      <c r="X1720">
        <v>0.92700000000000005</v>
      </c>
      <c r="Y1720">
        <v>152</v>
      </c>
      <c r="Z1720">
        <v>332</v>
      </c>
      <c r="AA1720">
        <v>14</v>
      </c>
      <c r="AB1720">
        <v>1</v>
      </c>
      <c r="AC1720">
        <v>0</v>
      </c>
      <c r="AD1720">
        <v>5</v>
      </c>
      <c r="AE1720">
        <v>15</v>
      </c>
      <c r="AF1720">
        <v>5</v>
      </c>
      <c r="AG1720" s="1">
        <v>2.6</v>
      </c>
      <c r="AH1720">
        <v>7.3</v>
      </c>
      <c r="AI1720">
        <v>-2.2000000000000002</v>
      </c>
      <c r="AJ1720">
        <v>44</v>
      </c>
      <c r="AK1720">
        <v>0</v>
      </c>
      <c r="AL1720">
        <v>0</v>
      </c>
      <c r="AM1720">
        <v>0</v>
      </c>
      <c r="AN1720">
        <v>-21</v>
      </c>
      <c r="AO1720" t="s">
        <v>282</v>
      </c>
      <c r="AP1720">
        <f>COUNTIFS(MVPs!$A$7:$A$217, 'All B'!C1720, MVPs!$C$7:$C$217, 'All B'!B1720)</f>
        <v>0</v>
      </c>
      <c r="AQ1720">
        <f t="shared" si="130"/>
        <v>0</v>
      </c>
      <c r="AR1720">
        <f t="shared" si="131"/>
        <v>0</v>
      </c>
      <c r="AS1720">
        <f t="shared" si="132"/>
        <v>0</v>
      </c>
      <c r="AT1720">
        <f t="shared" si="133"/>
        <v>0</v>
      </c>
      <c r="AU1720">
        <f t="shared" si="134"/>
        <v>0</v>
      </c>
    </row>
    <row r="1721" spans="1:47" x14ac:dyDescent="0.45">
      <c r="A1721">
        <v>1716</v>
      </c>
      <c r="B1721" t="s">
        <v>685</v>
      </c>
      <c r="C1721">
        <v>1992</v>
      </c>
      <c r="D1721">
        <v>28</v>
      </c>
      <c r="E1721" t="s">
        <v>73</v>
      </c>
      <c r="F1721" t="s">
        <v>17</v>
      </c>
      <c r="G1721">
        <v>147</v>
      </c>
      <c r="H1721">
        <v>601</v>
      </c>
      <c r="I1721">
        <v>532</v>
      </c>
      <c r="J1721">
        <v>92</v>
      </c>
      <c r="K1721">
        <v>172</v>
      </c>
      <c r="L1721">
        <v>128</v>
      </c>
      <c r="M1721">
        <v>34</v>
      </c>
      <c r="N1721">
        <v>6</v>
      </c>
      <c r="O1721">
        <v>4</v>
      </c>
      <c r="P1721">
        <v>45</v>
      </c>
      <c r="Q1721">
        <v>44</v>
      </c>
      <c r="R1721">
        <v>16</v>
      </c>
      <c r="S1721">
        <v>62</v>
      </c>
      <c r="T1721">
        <v>54</v>
      </c>
      <c r="U1721">
        <v>0.32300000000000001</v>
      </c>
      <c r="V1721">
        <v>0.39300000000000002</v>
      </c>
      <c r="W1721">
        <v>0.432</v>
      </c>
      <c r="X1721">
        <v>0.82599999999999996</v>
      </c>
      <c r="Y1721">
        <v>131</v>
      </c>
      <c r="Z1721">
        <v>230</v>
      </c>
      <c r="AA1721">
        <v>7</v>
      </c>
      <c r="AB1721">
        <v>2</v>
      </c>
      <c r="AC1721">
        <v>1</v>
      </c>
      <c r="AD1721">
        <v>4</v>
      </c>
      <c r="AE1721">
        <v>4</v>
      </c>
      <c r="AF1721">
        <v>5</v>
      </c>
      <c r="AG1721" s="1">
        <v>3.2</v>
      </c>
      <c r="AH1721">
        <v>4.8</v>
      </c>
      <c r="AI1721">
        <v>0</v>
      </c>
      <c r="AJ1721">
        <v>23</v>
      </c>
      <c r="AK1721">
        <v>0</v>
      </c>
      <c r="AL1721">
        <v>5</v>
      </c>
      <c r="AM1721">
        <v>5</v>
      </c>
      <c r="AN1721">
        <v>1</v>
      </c>
      <c r="AO1721" t="s">
        <v>1062</v>
      </c>
      <c r="AP1721">
        <f>COUNTIFS(MVPs!$A$7:$A$217, 'All B'!C1721, MVPs!$C$7:$C$217, 'All B'!B1721)</f>
        <v>0</v>
      </c>
      <c r="AQ1721">
        <f t="shared" si="130"/>
        <v>0</v>
      </c>
      <c r="AR1721">
        <f t="shared" si="131"/>
        <v>0</v>
      </c>
      <c r="AS1721">
        <f t="shared" si="132"/>
        <v>0</v>
      </c>
      <c r="AT1721">
        <f t="shared" si="133"/>
        <v>0</v>
      </c>
      <c r="AU1721">
        <f t="shared" si="134"/>
        <v>0</v>
      </c>
    </row>
    <row r="1722" spans="1:47" x14ac:dyDescent="0.45">
      <c r="A1722">
        <v>1717</v>
      </c>
      <c r="B1722" t="s">
        <v>207</v>
      </c>
      <c r="C1722">
        <v>1974</v>
      </c>
      <c r="D1722">
        <v>37</v>
      </c>
      <c r="E1722" t="s">
        <v>127</v>
      </c>
      <c r="F1722" t="s">
        <v>13</v>
      </c>
      <c r="G1722">
        <v>153</v>
      </c>
      <c r="H1722">
        <v>622</v>
      </c>
      <c r="I1722">
        <v>553</v>
      </c>
      <c r="J1722">
        <v>46</v>
      </c>
      <c r="K1722">
        <v>159</v>
      </c>
      <c r="L1722">
        <v>125</v>
      </c>
      <c r="M1722">
        <v>27</v>
      </c>
      <c r="N1722">
        <v>0</v>
      </c>
      <c r="O1722">
        <v>7</v>
      </c>
      <c r="P1722">
        <v>59</v>
      </c>
      <c r="Q1722">
        <v>2</v>
      </c>
      <c r="R1722">
        <v>0</v>
      </c>
      <c r="S1722">
        <v>56</v>
      </c>
      <c r="T1722">
        <v>47</v>
      </c>
      <c r="U1722">
        <v>0.28799999999999998</v>
      </c>
      <c r="V1722">
        <v>0.35299999999999998</v>
      </c>
      <c r="W1722">
        <v>0.374</v>
      </c>
      <c r="X1722">
        <v>0.72799999999999998</v>
      </c>
      <c r="Y1722">
        <v>113</v>
      </c>
      <c r="Z1722">
        <v>207</v>
      </c>
      <c r="AA1722">
        <v>14</v>
      </c>
      <c r="AB1722">
        <v>3</v>
      </c>
      <c r="AC1722">
        <v>5</v>
      </c>
      <c r="AD1722">
        <v>5</v>
      </c>
      <c r="AE1722">
        <v>13</v>
      </c>
      <c r="AF1722">
        <v>5</v>
      </c>
      <c r="AG1722" s="1">
        <v>2.8</v>
      </c>
      <c r="AH1722">
        <v>3.4</v>
      </c>
      <c r="AI1722">
        <v>2.2000000000000002</v>
      </c>
      <c r="AJ1722">
        <v>6</v>
      </c>
      <c r="AK1722">
        <v>-1</v>
      </c>
      <c r="AL1722">
        <v>0</v>
      </c>
      <c r="AM1722">
        <v>0</v>
      </c>
      <c r="AN1722">
        <v>15</v>
      </c>
      <c r="AO1722" t="s">
        <v>293</v>
      </c>
      <c r="AP1722">
        <f>COUNTIFS(MVPs!$A$7:$A$217, 'All B'!C1722, MVPs!$C$7:$C$217, 'All B'!B1722)</f>
        <v>0</v>
      </c>
      <c r="AQ1722">
        <f t="shared" si="130"/>
        <v>1</v>
      </c>
      <c r="AR1722">
        <f t="shared" si="131"/>
        <v>0</v>
      </c>
      <c r="AS1722">
        <f t="shared" si="132"/>
        <v>0</v>
      </c>
      <c r="AT1722">
        <f t="shared" si="133"/>
        <v>0</v>
      </c>
      <c r="AU1722">
        <f t="shared" si="134"/>
        <v>0</v>
      </c>
    </row>
    <row r="1723" spans="1:47" x14ac:dyDescent="0.45">
      <c r="A1723">
        <v>1718</v>
      </c>
      <c r="B1723" t="s">
        <v>1063</v>
      </c>
      <c r="C1723">
        <v>2000</v>
      </c>
      <c r="D1723">
        <v>26</v>
      </c>
      <c r="E1723" t="s">
        <v>55</v>
      </c>
      <c r="F1723" t="s">
        <v>13</v>
      </c>
      <c r="G1723">
        <v>136</v>
      </c>
      <c r="H1723">
        <v>631</v>
      </c>
      <c r="I1723">
        <v>583</v>
      </c>
      <c r="J1723">
        <v>107</v>
      </c>
      <c r="K1723">
        <v>186</v>
      </c>
      <c r="L1723">
        <v>117</v>
      </c>
      <c r="M1723">
        <v>43</v>
      </c>
      <c r="N1723">
        <v>5</v>
      </c>
      <c r="O1723">
        <v>21</v>
      </c>
      <c r="P1723">
        <v>69</v>
      </c>
      <c r="Q1723">
        <v>20</v>
      </c>
      <c r="R1723">
        <v>5</v>
      </c>
      <c r="S1723">
        <v>37</v>
      </c>
      <c r="T1723">
        <v>79</v>
      </c>
      <c r="U1723">
        <v>0.31900000000000001</v>
      </c>
      <c r="V1723">
        <v>0.36299999999999999</v>
      </c>
      <c r="W1723">
        <v>0.51800000000000002</v>
      </c>
      <c r="X1723">
        <v>0.88200000000000001</v>
      </c>
      <c r="Y1723">
        <v>118</v>
      </c>
      <c r="Z1723">
        <v>302</v>
      </c>
      <c r="AA1723">
        <v>12</v>
      </c>
      <c r="AB1723">
        <v>6</v>
      </c>
      <c r="AC1723">
        <v>1</v>
      </c>
      <c r="AD1723">
        <v>4</v>
      </c>
      <c r="AE1723">
        <v>1</v>
      </c>
      <c r="AF1723">
        <v>5</v>
      </c>
      <c r="AG1723" s="1">
        <v>3</v>
      </c>
      <c r="AH1723">
        <v>3.4</v>
      </c>
      <c r="AI1723">
        <v>1.2</v>
      </c>
      <c r="AJ1723">
        <v>17</v>
      </c>
      <c r="AK1723">
        <v>0</v>
      </c>
      <c r="AL1723">
        <v>2</v>
      </c>
      <c r="AM1723">
        <v>2</v>
      </c>
      <c r="AN1723">
        <v>17</v>
      </c>
      <c r="AO1723" t="s">
        <v>529</v>
      </c>
      <c r="AP1723">
        <f>COUNTIFS(MVPs!$A$7:$A$217, 'All B'!C1723, MVPs!$C$7:$C$217, 'All B'!B1723)</f>
        <v>0</v>
      </c>
      <c r="AQ1723">
        <f t="shared" si="130"/>
        <v>0</v>
      </c>
      <c r="AR1723">
        <f t="shared" si="131"/>
        <v>0</v>
      </c>
      <c r="AS1723">
        <f t="shared" si="132"/>
        <v>0</v>
      </c>
      <c r="AT1723">
        <f t="shared" si="133"/>
        <v>0</v>
      </c>
      <c r="AU1723">
        <f t="shared" si="134"/>
        <v>0</v>
      </c>
    </row>
    <row r="1724" spans="1:47" x14ac:dyDescent="0.45">
      <c r="A1724">
        <v>1719</v>
      </c>
      <c r="B1724" t="s">
        <v>185</v>
      </c>
      <c r="C1724">
        <v>1968</v>
      </c>
      <c r="D1724">
        <v>20</v>
      </c>
      <c r="E1724" t="s">
        <v>73</v>
      </c>
      <c r="F1724" t="s">
        <v>17</v>
      </c>
      <c r="G1724">
        <v>154</v>
      </c>
      <c r="H1724">
        <v>607</v>
      </c>
      <c r="I1724">
        <v>564</v>
      </c>
      <c r="J1724">
        <v>67</v>
      </c>
      <c r="K1724">
        <v>155</v>
      </c>
      <c r="L1724">
        <v>98</v>
      </c>
      <c r="M1724">
        <v>40</v>
      </c>
      <c r="N1724">
        <v>2</v>
      </c>
      <c r="O1724">
        <v>15</v>
      </c>
      <c r="P1724">
        <v>82</v>
      </c>
      <c r="Q1724">
        <v>1</v>
      </c>
      <c r="R1724">
        <v>5</v>
      </c>
      <c r="S1724">
        <v>31</v>
      </c>
      <c r="T1724">
        <v>96</v>
      </c>
      <c r="U1724">
        <v>0.27500000000000002</v>
      </c>
      <c r="V1724">
        <v>0.311</v>
      </c>
      <c r="W1724">
        <v>0.433</v>
      </c>
      <c r="X1724">
        <v>0.74299999999999999</v>
      </c>
      <c r="Y1724">
        <v>117</v>
      </c>
      <c r="Z1724">
        <v>244</v>
      </c>
      <c r="AA1724">
        <v>14</v>
      </c>
      <c r="AB1724">
        <v>2</v>
      </c>
      <c r="AC1724">
        <v>2</v>
      </c>
      <c r="AD1724">
        <v>8</v>
      </c>
      <c r="AE1724">
        <v>8</v>
      </c>
      <c r="AF1724">
        <v>5</v>
      </c>
      <c r="AG1724" s="1">
        <v>2.8</v>
      </c>
      <c r="AH1724">
        <v>4.5999999999999996</v>
      </c>
      <c r="AI1724">
        <v>1.4</v>
      </c>
      <c r="AJ1724">
        <v>12</v>
      </c>
      <c r="AK1724">
        <v>0</v>
      </c>
      <c r="AL1724">
        <v>-1</v>
      </c>
      <c r="AM1724">
        <v>-1</v>
      </c>
      <c r="AN1724">
        <v>1</v>
      </c>
      <c r="AO1724" t="s">
        <v>322</v>
      </c>
      <c r="AP1724">
        <f>COUNTIFS(MVPs!$A$7:$A$217, 'All B'!C1724, MVPs!$C$7:$C$217, 'All B'!B1724)</f>
        <v>0</v>
      </c>
      <c r="AQ1724">
        <f t="shared" si="130"/>
        <v>1</v>
      </c>
      <c r="AR1724">
        <f t="shared" si="131"/>
        <v>0</v>
      </c>
      <c r="AS1724">
        <f t="shared" si="132"/>
        <v>0</v>
      </c>
      <c r="AT1724">
        <f t="shared" si="133"/>
        <v>0</v>
      </c>
      <c r="AU1724">
        <f t="shared" si="134"/>
        <v>0</v>
      </c>
    </row>
    <row r="1725" spans="1:47" x14ac:dyDescent="0.45">
      <c r="A1725">
        <v>1720</v>
      </c>
      <c r="B1725" t="s">
        <v>491</v>
      </c>
      <c r="C1725">
        <v>1990</v>
      </c>
      <c r="D1725">
        <v>33</v>
      </c>
      <c r="E1725" t="s">
        <v>65</v>
      </c>
      <c r="F1725" t="s">
        <v>17</v>
      </c>
      <c r="G1725">
        <v>160</v>
      </c>
      <c r="H1725">
        <v>732</v>
      </c>
      <c r="I1725">
        <v>622</v>
      </c>
      <c r="J1725">
        <v>108</v>
      </c>
      <c r="K1725">
        <v>192</v>
      </c>
      <c r="L1725">
        <v>160</v>
      </c>
      <c r="M1725">
        <v>20</v>
      </c>
      <c r="N1725">
        <v>9</v>
      </c>
      <c r="O1725">
        <v>3</v>
      </c>
      <c r="P1725">
        <v>44</v>
      </c>
      <c r="Q1725">
        <v>51</v>
      </c>
      <c r="R1725">
        <v>19</v>
      </c>
      <c r="S1725">
        <v>90</v>
      </c>
      <c r="T1725">
        <v>62</v>
      </c>
      <c r="U1725">
        <v>0.309</v>
      </c>
      <c r="V1725">
        <v>0.39700000000000002</v>
      </c>
      <c r="W1725">
        <v>0.38400000000000001</v>
      </c>
      <c r="X1725">
        <v>0.78100000000000003</v>
      </c>
      <c r="Y1725">
        <v>121</v>
      </c>
      <c r="Z1725">
        <v>239</v>
      </c>
      <c r="AA1725">
        <v>3</v>
      </c>
      <c r="AB1725">
        <v>6</v>
      </c>
      <c r="AC1725">
        <v>7</v>
      </c>
      <c r="AD1725">
        <v>7</v>
      </c>
      <c r="AE1725">
        <v>1</v>
      </c>
      <c r="AF1725">
        <v>5</v>
      </c>
      <c r="AG1725" s="1">
        <v>2.9</v>
      </c>
      <c r="AH1725">
        <v>5.7</v>
      </c>
      <c r="AI1725">
        <v>-0.5</v>
      </c>
      <c r="AJ1725">
        <v>25</v>
      </c>
      <c r="AK1725">
        <v>2</v>
      </c>
      <c r="AL1725">
        <v>5</v>
      </c>
      <c r="AM1725">
        <v>7</v>
      </c>
      <c r="AN1725">
        <v>-9</v>
      </c>
      <c r="AO1725" t="s">
        <v>282</v>
      </c>
      <c r="AP1725">
        <f>COUNTIFS(MVPs!$A$7:$A$217, 'All B'!C1725, MVPs!$C$7:$C$217, 'All B'!B1725)</f>
        <v>0</v>
      </c>
      <c r="AQ1725">
        <f t="shared" si="130"/>
        <v>0</v>
      </c>
      <c r="AR1725">
        <f t="shared" si="131"/>
        <v>0</v>
      </c>
      <c r="AS1725">
        <f t="shared" si="132"/>
        <v>0</v>
      </c>
      <c r="AT1725">
        <f t="shared" si="133"/>
        <v>0</v>
      </c>
      <c r="AU1725">
        <f t="shared" si="134"/>
        <v>0</v>
      </c>
    </row>
    <row r="1726" spans="1:47" x14ac:dyDescent="0.45">
      <c r="A1726">
        <v>1721</v>
      </c>
      <c r="B1726" t="s">
        <v>220</v>
      </c>
      <c r="C1726">
        <v>1951</v>
      </c>
      <c r="D1726">
        <v>23</v>
      </c>
      <c r="E1726" t="s">
        <v>31</v>
      </c>
      <c r="F1726" t="s">
        <v>13</v>
      </c>
      <c r="G1726">
        <v>147</v>
      </c>
      <c r="H1726">
        <v>682</v>
      </c>
      <c r="I1726">
        <v>604</v>
      </c>
      <c r="J1726">
        <v>93</v>
      </c>
      <c r="K1726">
        <v>189</v>
      </c>
      <c r="L1726">
        <v>141</v>
      </c>
      <c r="M1726">
        <v>32</v>
      </c>
      <c r="N1726">
        <v>12</v>
      </c>
      <c r="O1726">
        <v>4</v>
      </c>
      <c r="P1726">
        <v>55</v>
      </c>
      <c r="Q1726">
        <v>9</v>
      </c>
      <c r="R1726">
        <v>12</v>
      </c>
      <c r="S1726">
        <v>43</v>
      </c>
      <c r="T1726">
        <v>11</v>
      </c>
      <c r="U1726">
        <v>0.313</v>
      </c>
      <c r="V1726">
        <v>0.372</v>
      </c>
      <c r="W1726">
        <v>0.42499999999999999</v>
      </c>
      <c r="X1726">
        <v>0.79800000000000004</v>
      </c>
      <c r="Y1726">
        <v>117</v>
      </c>
      <c r="Z1726">
        <v>257</v>
      </c>
      <c r="AA1726">
        <v>7</v>
      </c>
      <c r="AB1726">
        <v>14</v>
      </c>
      <c r="AC1726">
        <v>20</v>
      </c>
      <c r="AE1726">
        <v>1</v>
      </c>
      <c r="AF1726">
        <v>5</v>
      </c>
      <c r="AG1726" s="1">
        <v>3.1</v>
      </c>
      <c r="AH1726">
        <v>4.2</v>
      </c>
      <c r="AI1726">
        <v>1.4</v>
      </c>
      <c r="AJ1726">
        <v>18</v>
      </c>
      <c r="AK1726">
        <v>1</v>
      </c>
      <c r="AL1726">
        <v>-1</v>
      </c>
      <c r="AM1726">
        <v>0</v>
      </c>
      <c r="AN1726">
        <v>7</v>
      </c>
      <c r="AO1726" t="s">
        <v>298</v>
      </c>
      <c r="AP1726">
        <f>COUNTIFS(MVPs!$A$7:$A$217, 'All B'!C1726, MVPs!$C$7:$C$217, 'All B'!B1726)</f>
        <v>0</v>
      </c>
      <c r="AQ1726">
        <f t="shared" si="130"/>
        <v>0</v>
      </c>
      <c r="AR1726">
        <f t="shared" si="131"/>
        <v>0</v>
      </c>
      <c r="AS1726">
        <f t="shared" si="132"/>
        <v>0</v>
      </c>
      <c r="AT1726">
        <f t="shared" si="133"/>
        <v>0</v>
      </c>
      <c r="AU1726">
        <f t="shared" si="134"/>
        <v>0</v>
      </c>
    </row>
    <row r="1727" spans="1:47" x14ac:dyDescent="0.45">
      <c r="A1727">
        <v>1722</v>
      </c>
      <c r="B1727" t="s">
        <v>1064</v>
      </c>
      <c r="C1727">
        <v>1970</v>
      </c>
      <c r="D1727">
        <v>33</v>
      </c>
      <c r="E1727" t="s">
        <v>52</v>
      </c>
      <c r="F1727" t="s">
        <v>17</v>
      </c>
      <c r="G1727">
        <v>149</v>
      </c>
      <c r="H1727">
        <v>613</v>
      </c>
      <c r="I1727">
        <v>514</v>
      </c>
      <c r="J1727">
        <v>102</v>
      </c>
      <c r="K1727">
        <v>162</v>
      </c>
      <c r="L1727">
        <v>93</v>
      </c>
      <c r="M1727">
        <v>33</v>
      </c>
      <c r="N1727">
        <v>4</v>
      </c>
      <c r="O1727">
        <v>32</v>
      </c>
      <c r="P1727">
        <v>115</v>
      </c>
      <c r="Q1727">
        <v>0</v>
      </c>
      <c r="R1727">
        <v>1</v>
      </c>
      <c r="S1727">
        <v>93</v>
      </c>
      <c r="T1727">
        <v>99</v>
      </c>
      <c r="U1727">
        <v>0.315</v>
      </c>
      <c r="V1727">
        <v>0.41899999999999998</v>
      </c>
      <c r="W1727">
        <v>0.58199999999999996</v>
      </c>
      <c r="X1727">
        <v>1.0009999999999999</v>
      </c>
      <c r="Y1727">
        <v>155</v>
      </c>
      <c r="Z1727">
        <v>299</v>
      </c>
      <c r="AA1727">
        <v>10</v>
      </c>
      <c r="AB1727">
        <v>1</v>
      </c>
      <c r="AC1727">
        <v>2</v>
      </c>
      <c r="AD1727">
        <v>3</v>
      </c>
      <c r="AE1727">
        <v>8</v>
      </c>
      <c r="AF1727">
        <v>5</v>
      </c>
      <c r="AG1727" s="1">
        <v>3</v>
      </c>
      <c r="AH1727">
        <v>5.7</v>
      </c>
      <c r="AI1727">
        <v>-1.3</v>
      </c>
      <c r="AJ1727">
        <v>43</v>
      </c>
      <c r="AK1727">
        <v>-1</v>
      </c>
      <c r="AL1727">
        <v>0</v>
      </c>
      <c r="AM1727">
        <v>-1</v>
      </c>
      <c r="AN1727">
        <v>-8</v>
      </c>
      <c r="AO1727" t="s">
        <v>1065</v>
      </c>
      <c r="AP1727">
        <f>COUNTIFS(MVPs!$A$7:$A$217, 'All B'!C1727, MVPs!$C$7:$C$217, 'All B'!B1727)</f>
        <v>0</v>
      </c>
      <c r="AQ1727">
        <f t="shared" si="130"/>
        <v>0</v>
      </c>
      <c r="AR1727">
        <f t="shared" si="131"/>
        <v>0</v>
      </c>
      <c r="AS1727">
        <f t="shared" si="132"/>
        <v>0</v>
      </c>
      <c r="AT1727">
        <f t="shared" si="133"/>
        <v>0</v>
      </c>
      <c r="AU1727">
        <f t="shared" si="134"/>
        <v>0</v>
      </c>
    </row>
    <row r="1728" spans="1:47" x14ac:dyDescent="0.45">
      <c r="A1728">
        <v>1723</v>
      </c>
      <c r="B1728" t="s">
        <v>1066</v>
      </c>
      <c r="C1728">
        <v>2013</v>
      </c>
      <c r="D1728">
        <v>26</v>
      </c>
      <c r="E1728" t="s">
        <v>235</v>
      </c>
      <c r="F1728" t="s">
        <v>13</v>
      </c>
      <c r="G1728">
        <v>149</v>
      </c>
      <c r="H1728">
        <v>658</v>
      </c>
      <c r="I1728">
        <v>564</v>
      </c>
      <c r="J1728">
        <v>86</v>
      </c>
      <c r="K1728">
        <v>160</v>
      </c>
      <c r="L1728">
        <v>103</v>
      </c>
      <c r="M1728">
        <v>36</v>
      </c>
      <c r="N1728">
        <v>4</v>
      </c>
      <c r="O1728">
        <v>17</v>
      </c>
      <c r="P1728">
        <v>84</v>
      </c>
      <c r="Q1728">
        <v>30</v>
      </c>
      <c r="R1728">
        <v>7</v>
      </c>
      <c r="S1728">
        <v>76</v>
      </c>
      <c r="T1728">
        <v>143</v>
      </c>
      <c r="U1728">
        <v>0.28399999999999997</v>
      </c>
      <c r="V1728">
        <v>0.36599999999999999</v>
      </c>
      <c r="W1728">
        <v>0.45200000000000001</v>
      </c>
      <c r="X1728">
        <v>0.81799999999999995</v>
      </c>
      <c r="Y1728">
        <v>130</v>
      </c>
      <c r="Z1728">
        <v>255</v>
      </c>
      <c r="AA1728">
        <v>10</v>
      </c>
      <c r="AB1728">
        <v>3</v>
      </c>
      <c r="AC1728">
        <v>5</v>
      </c>
      <c r="AD1728">
        <v>10</v>
      </c>
      <c r="AE1728">
        <v>3</v>
      </c>
      <c r="AF1728">
        <v>5</v>
      </c>
      <c r="AG1728" s="1">
        <v>2.8</v>
      </c>
      <c r="AH1728">
        <v>5.7</v>
      </c>
      <c r="AI1728">
        <v>-0.2</v>
      </c>
      <c r="AJ1728">
        <v>26</v>
      </c>
      <c r="AK1728">
        <v>1</v>
      </c>
      <c r="AL1728">
        <v>2</v>
      </c>
      <c r="AM1728">
        <v>3</v>
      </c>
      <c r="AN1728">
        <v>-8</v>
      </c>
      <c r="AO1728" t="s">
        <v>319</v>
      </c>
      <c r="AP1728">
        <f>COUNTIFS(MVPs!$A$7:$A$217, 'All B'!C1728, MVPs!$C$7:$C$217, 'All B'!B1728)</f>
        <v>0</v>
      </c>
      <c r="AQ1728">
        <f t="shared" si="130"/>
        <v>0</v>
      </c>
      <c r="AR1728">
        <f t="shared" si="131"/>
        <v>0</v>
      </c>
      <c r="AS1728">
        <f t="shared" si="132"/>
        <v>0</v>
      </c>
      <c r="AT1728">
        <f t="shared" si="133"/>
        <v>0</v>
      </c>
      <c r="AU1728">
        <f t="shared" si="134"/>
        <v>0</v>
      </c>
    </row>
    <row r="1729" spans="1:47" x14ac:dyDescent="0.45">
      <c r="A1729">
        <v>1724</v>
      </c>
      <c r="B1729" t="s">
        <v>595</v>
      </c>
      <c r="C1729">
        <v>1996</v>
      </c>
      <c r="D1729">
        <v>29</v>
      </c>
      <c r="E1729" t="s">
        <v>25</v>
      </c>
      <c r="F1729" t="s">
        <v>17</v>
      </c>
      <c r="G1729">
        <v>149</v>
      </c>
      <c r="H1729">
        <v>635</v>
      </c>
      <c r="I1729">
        <v>545</v>
      </c>
      <c r="J1729">
        <v>100</v>
      </c>
      <c r="K1729">
        <v>150</v>
      </c>
      <c r="L1729">
        <v>85</v>
      </c>
      <c r="M1729">
        <v>36</v>
      </c>
      <c r="N1729">
        <v>8</v>
      </c>
      <c r="O1729">
        <v>21</v>
      </c>
      <c r="P1729">
        <v>86</v>
      </c>
      <c r="Q1729">
        <v>35</v>
      </c>
      <c r="R1729">
        <v>7</v>
      </c>
      <c r="S1729">
        <v>79</v>
      </c>
      <c r="T1729">
        <v>133</v>
      </c>
      <c r="U1729">
        <v>0.27500000000000002</v>
      </c>
      <c r="V1729">
        <v>0.36599999999999999</v>
      </c>
      <c r="W1729">
        <v>0.48599999999999999</v>
      </c>
      <c r="X1729">
        <v>0.85199999999999998</v>
      </c>
      <c r="Y1729">
        <v>124</v>
      </c>
      <c r="Z1729">
        <v>265</v>
      </c>
      <c r="AA1729">
        <v>12</v>
      </c>
      <c r="AB1729">
        <v>3</v>
      </c>
      <c r="AC1729">
        <v>1</v>
      </c>
      <c r="AD1729">
        <v>7</v>
      </c>
      <c r="AE1729">
        <v>10</v>
      </c>
      <c r="AF1729">
        <v>5</v>
      </c>
      <c r="AG1729" s="1">
        <v>3</v>
      </c>
      <c r="AH1729">
        <v>3.8</v>
      </c>
      <c r="AI1729">
        <v>1.6</v>
      </c>
      <c r="AJ1729">
        <v>15</v>
      </c>
      <c r="AK1729">
        <v>-1</v>
      </c>
      <c r="AL1729">
        <v>3</v>
      </c>
      <c r="AM1729">
        <v>2</v>
      </c>
      <c r="AN1729">
        <v>14</v>
      </c>
      <c r="AO1729" t="s">
        <v>282</v>
      </c>
      <c r="AP1729">
        <f>COUNTIFS(MVPs!$A$7:$A$217, 'All B'!C1729, MVPs!$C$7:$C$217, 'All B'!B1729)</f>
        <v>0</v>
      </c>
      <c r="AQ1729">
        <f t="shared" si="130"/>
        <v>0</v>
      </c>
      <c r="AR1729">
        <f t="shared" si="131"/>
        <v>0</v>
      </c>
      <c r="AS1729">
        <f t="shared" si="132"/>
        <v>0</v>
      </c>
      <c r="AT1729">
        <f t="shared" si="133"/>
        <v>0</v>
      </c>
      <c r="AU1729">
        <f t="shared" si="134"/>
        <v>0</v>
      </c>
    </row>
    <row r="1730" spans="1:47" x14ac:dyDescent="0.45">
      <c r="A1730">
        <v>1725</v>
      </c>
      <c r="B1730" t="s">
        <v>1067</v>
      </c>
      <c r="C1730">
        <v>2007</v>
      </c>
      <c r="D1730">
        <v>33</v>
      </c>
      <c r="E1730" t="s">
        <v>40</v>
      </c>
      <c r="F1730" t="s">
        <v>13</v>
      </c>
      <c r="G1730">
        <v>154</v>
      </c>
      <c r="H1730">
        <v>653</v>
      </c>
      <c r="I1730">
        <v>589</v>
      </c>
      <c r="J1730">
        <v>79</v>
      </c>
      <c r="K1730">
        <v>191</v>
      </c>
      <c r="L1730">
        <v>131</v>
      </c>
      <c r="M1730">
        <v>37</v>
      </c>
      <c r="N1730">
        <v>2</v>
      </c>
      <c r="O1730">
        <v>21</v>
      </c>
      <c r="P1730">
        <v>120</v>
      </c>
      <c r="Q1730">
        <v>3</v>
      </c>
      <c r="R1730">
        <v>2</v>
      </c>
      <c r="S1730">
        <v>53</v>
      </c>
      <c r="T1730">
        <v>71</v>
      </c>
      <c r="U1730">
        <v>0.32400000000000001</v>
      </c>
      <c r="V1730">
        <v>0.378</v>
      </c>
      <c r="W1730">
        <v>0.501</v>
      </c>
      <c r="X1730">
        <v>0.879</v>
      </c>
      <c r="Y1730">
        <v>124</v>
      </c>
      <c r="Z1730">
        <v>295</v>
      </c>
      <c r="AA1730">
        <v>19</v>
      </c>
      <c r="AB1730">
        <v>3</v>
      </c>
      <c r="AC1730">
        <v>0</v>
      </c>
      <c r="AD1730">
        <v>8</v>
      </c>
      <c r="AE1730">
        <v>4</v>
      </c>
      <c r="AF1730">
        <v>5</v>
      </c>
      <c r="AG1730" s="1">
        <v>2.7</v>
      </c>
      <c r="AH1730">
        <v>4.5</v>
      </c>
      <c r="AI1730">
        <v>0.9</v>
      </c>
      <c r="AJ1730">
        <v>22</v>
      </c>
      <c r="AK1730">
        <v>-1</v>
      </c>
      <c r="AL1730">
        <v>-2</v>
      </c>
      <c r="AM1730">
        <v>-3</v>
      </c>
      <c r="AN1730">
        <v>5</v>
      </c>
      <c r="AO1730" t="s">
        <v>305</v>
      </c>
      <c r="AP1730">
        <f>COUNTIFS(MVPs!$A$7:$A$217, 'All B'!C1730, MVPs!$C$7:$C$217, 'All B'!B1730)</f>
        <v>0</v>
      </c>
      <c r="AQ1730">
        <f t="shared" si="130"/>
        <v>0</v>
      </c>
      <c r="AR1730">
        <f t="shared" si="131"/>
        <v>0</v>
      </c>
      <c r="AS1730">
        <f t="shared" si="132"/>
        <v>0</v>
      </c>
      <c r="AT1730">
        <f t="shared" si="133"/>
        <v>0</v>
      </c>
      <c r="AU1730">
        <f t="shared" si="134"/>
        <v>0</v>
      </c>
    </row>
    <row r="1731" spans="1:47" x14ac:dyDescent="0.45">
      <c r="A1731">
        <v>1726</v>
      </c>
      <c r="B1731" t="s">
        <v>173</v>
      </c>
      <c r="C1731">
        <v>1967</v>
      </c>
      <c r="D1731">
        <v>23</v>
      </c>
      <c r="E1731" t="s">
        <v>46</v>
      </c>
      <c r="F1731" t="s">
        <v>17</v>
      </c>
      <c r="G1731">
        <v>133</v>
      </c>
      <c r="H1731">
        <v>580</v>
      </c>
      <c r="I1731">
        <v>494</v>
      </c>
      <c r="J1731">
        <v>73</v>
      </c>
      <c r="K1731">
        <v>136</v>
      </c>
      <c r="L1731">
        <v>92</v>
      </c>
      <c r="M1731">
        <v>27</v>
      </c>
      <c r="N1731">
        <v>11</v>
      </c>
      <c r="O1731">
        <v>6</v>
      </c>
      <c r="P1731">
        <v>42</v>
      </c>
      <c r="Q1731">
        <v>29</v>
      </c>
      <c r="R1731">
        <v>5</v>
      </c>
      <c r="S1731">
        <v>81</v>
      </c>
      <c r="T1731">
        <v>51</v>
      </c>
      <c r="U1731">
        <v>0.27500000000000002</v>
      </c>
      <c r="V1731">
        <v>0.378</v>
      </c>
      <c r="W1731">
        <v>0.41099999999999998</v>
      </c>
      <c r="X1731">
        <v>0.78900000000000003</v>
      </c>
      <c r="Y1731">
        <v>131</v>
      </c>
      <c r="Z1731">
        <v>203</v>
      </c>
      <c r="AA1731">
        <v>2</v>
      </c>
      <c r="AB1731">
        <v>2</v>
      </c>
      <c r="AC1731">
        <v>1</v>
      </c>
      <c r="AD1731">
        <v>2</v>
      </c>
      <c r="AE1731">
        <v>5</v>
      </c>
      <c r="AF1731">
        <v>5</v>
      </c>
      <c r="AG1731" s="1">
        <v>3</v>
      </c>
      <c r="AH1731">
        <v>5.7</v>
      </c>
      <c r="AI1731">
        <v>-0.4</v>
      </c>
      <c r="AJ1731">
        <v>20</v>
      </c>
      <c r="AK1731">
        <v>3</v>
      </c>
      <c r="AL1731">
        <v>6</v>
      </c>
      <c r="AM1731">
        <v>8</v>
      </c>
      <c r="AN1731">
        <v>-8</v>
      </c>
      <c r="AO1731" t="s">
        <v>1068</v>
      </c>
      <c r="AP1731">
        <f>COUNTIFS(MVPs!$A$7:$A$217, 'All B'!C1731, MVPs!$C$7:$C$217, 'All B'!B1731)</f>
        <v>0</v>
      </c>
      <c r="AQ1731">
        <f t="shared" si="130"/>
        <v>1</v>
      </c>
      <c r="AR1731">
        <f t="shared" si="131"/>
        <v>0</v>
      </c>
      <c r="AS1731">
        <f t="shared" si="132"/>
        <v>0</v>
      </c>
      <c r="AT1731">
        <f t="shared" si="133"/>
        <v>0</v>
      </c>
      <c r="AU1731">
        <f t="shared" si="134"/>
        <v>0</v>
      </c>
    </row>
    <row r="1732" spans="1:47" x14ac:dyDescent="0.45">
      <c r="A1732">
        <v>1727</v>
      </c>
      <c r="B1732" t="s">
        <v>675</v>
      </c>
      <c r="C1732">
        <v>1990</v>
      </c>
      <c r="D1732">
        <v>24</v>
      </c>
      <c r="E1732" t="s">
        <v>65</v>
      </c>
      <c r="F1732" t="s">
        <v>17</v>
      </c>
      <c r="G1732">
        <v>159</v>
      </c>
      <c r="H1732">
        <v>664</v>
      </c>
      <c r="I1732">
        <v>617</v>
      </c>
      <c r="J1732">
        <v>87</v>
      </c>
      <c r="K1732">
        <v>171</v>
      </c>
      <c r="L1732">
        <v>109</v>
      </c>
      <c r="M1732">
        <v>27</v>
      </c>
      <c r="N1732">
        <v>2</v>
      </c>
      <c r="O1732">
        <v>33</v>
      </c>
      <c r="P1732">
        <v>122</v>
      </c>
      <c r="Q1732">
        <v>7</v>
      </c>
      <c r="R1732">
        <v>4</v>
      </c>
      <c r="S1732">
        <v>33</v>
      </c>
      <c r="T1732">
        <v>138</v>
      </c>
      <c r="U1732">
        <v>0.27700000000000002</v>
      </c>
      <c r="V1732">
        <v>0.31900000000000001</v>
      </c>
      <c r="W1732">
        <v>0.48799999999999999</v>
      </c>
      <c r="X1732">
        <v>0.80700000000000005</v>
      </c>
      <c r="Y1732">
        <v>123</v>
      </c>
      <c r="Z1732">
        <v>301</v>
      </c>
      <c r="AA1732">
        <v>13</v>
      </c>
      <c r="AB1732">
        <v>7</v>
      </c>
      <c r="AC1732">
        <v>2</v>
      </c>
      <c r="AD1732">
        <v>5</v>
      </c>
      <c r="AE1732">
        <v>9</v>
      </c>
      <c r="AF1732">
        <v>5</v>
      </c>
      <c r="AG1732" s="1">
        <v>2.9</v>
      </c>
      <c r="AH1732">
        <v>4</v>
      </c>
      <c r="AI1732">
        <v>1.1000000000000001</v>
      </c>
      <c r="AJ1732">
        <v>16</v>
      </c>
      <c r="AK1732">
        <v>0</v>
      </c>
      <c r="AL1732">
        <v>1</v>
      </c>
      <c r="AM1732">
        <v>1</v>
      </c>
      <c r="AN1732">
        <v>7</v>
      </c>
      <c r="AO1732" t="s">
        <v>305</v>
      </c>
      <c r="AP1732">
        <f>COUNTIFS(MVPs!$A$7:$A$217, 'All B'!C1732, MVPs!$C$7:$C$217, 'All B'!B1732)</f>
        <v>0</v>
      </c>
      <c r="AQ1732">
        <f t="shared" si="130"/>
        <v>0</v>
      </c>
      <c r="AR1732">
        <f t="shared" si="131"/>
        <v>0</v>
      </c>
      <c r="AS1732">
        <f t="shared" si="132"/>
        <v>0</v>
      </c>
      <c r="AT1732">
        <f t="shared" si="133"/>
        <v>0</v>
      </c>
      <c r="AU1732">
        <f t="shared" si="134"/>
        <v>0</v>
      </c>
    </row>
    <row r="1733" spans="1:47" x14ac:dyDescent="0.45">
      <c r="A1733">
        <v>1728</v>
      </c>
      <c r="B1733" t="s">
        <v>141</v>
      </c>
      <c r="C1733">
        <v>1987</v>
      </c>
      <c r="D1733">
        <v>27</v>
      </c>
      <c r="E1733" t="s">
        <v>55</v>
      </c>
      <c r="F1733" t="s">
        <v>13</v>
      </c>
      <c r="G1733">
        <v>156</v>
      </c>
      <c r="H1733">
        <v>667</v>
      </c>
      <c r="I1733">
        <v>610</v>
      </c>
      <c r="J1733">
        <v>111</v>
      </c>
      <c r="K1733">
        <v>188</v>
      </c>
      <c r="L1733">
        <v>105</v>
      </c>
      <c r="M1733">
        <v>32</v>
      </c>
      <c r="N1733">
        <v>4</v>
      </c>
      <c r="O1733">
        <v>47</v>
      </c>
      <c r="P1733">
        <v>134</v>
      </c>
      <c r="Q1733">
        <v>5</v>
      </c>
      <c r="R1733">
        <v>1</v>
      </c>
      <c r="S1733">
        <v>39</v>
      </c>
      <c r="T1733">
        <v>75</v>
      </c>
      <c r="U1733">
        <v>0.308</v>
      </c>
      <c r="V1733">
        <v>0.35199999999999998</v>
      </c>
      <c r="W1733">
        <v>0.60499999999999998</v>
      </c>
      <c r="X1733">
        <v>0.95699999999999996</v>
      </c>
      <c r="Y1733">
        <v>146</v>
      </c>
      <c r="Z1733">
        <v>369</v>
      </c>
      <c r="AA1733">
        <v>17</v>
      </c>
      <c r="AB1733">
        <v>7</v>
      </c>
      <c r="AC1733">
        <v>0</v>
      </c>
      <c r="AD1733">
        <v>9</v>
      </c>
      <c r="AE1733">
        <v>9</v>
      </c>
      <c r="AF1733">
        <v>5</v>
      </c>
      <c r="AG1733" s="1">
        <v>2.8</v>
      </c>
      <c r="AH1733">
        <v>4.9000000000000004</v>
      </c>
      <c r="AI1733">
        <v>-0.5</v>
      </c>
      <c r="AJ1733">
        <v>33</v>
      </c>
      <c r="AK1733">
        <v>-2</v>
      </c>
      <c r="AL1733">
        <v>3</v>
      </c>
      <c r="AM1733">
        <v>1</v>
      </c>
      <c r="AN1733">
        <v>1</v>
      </c>
      <c r="AO1733" t="s">
        <v>1069</v>
      </c>
      <c r="AP1733">
        <f>COUNTIFS(MVPs!$A$7:$A$217, 'All B'!C1733, MVPs!$C$7:$C$217, 'All B'!B1733)</f>
        <v>1</v>
      </c>
      <c r="AQ1733">
        <f t="shared" si="130"/>
        <v>0</v>
      </c>
      <c r="AR1733">
        <f t="shared" si="131"/>
        <v>0</v>
      </c>
      <c r="AS1733">
        <f t="shared" si="132"/>
        <v>0</v>
      </c>
      <c r="AT1733">
        <f t="shared" si="133"/>
        <v>0</v>
      </c>
      <c r="AU1733">
        <f t="shared" si="134"/>
        <v>0</v>
      </c>
    </row>
    <row r="1734" spans="1:47" x14ac:dyDescent="0.45">
      <c r="A1734">
        <v>1729</v>
      </c>
      <c r="B1734" t="s">
        <v>185</v>
      </c>
      <c r="C1734">
        <v>1977</v>
      </c>
      <c r="D1734">
        <v>29</v>
      </c>
      <c r="E1734" t="s">
        <v>73</v>
      </c>
      <c r="F1734" t="s">
        <v>17</v>
      </c>
      <c r="G1734">
        <v>142</v>
      </c>
      <c r="H1734">
        <v>563</v>
      </c>
      <c r="I1734">
        <v>494</v>
      </c>
      <c r="J1734">
        <v>67</v>
      </c>
      <c r="K1734">
        <v>136</v>
      </c>
      <c r="L1734">
        <v>69</v>
      </c>
      <c r="M1734">
        <v>34</v>
      </c>
      <c r="N1734">
        <v>2</v>
      </c>
      <c r="O1734">
        <v>31</v>
      </c>
      <c r="P1734">
        <v>109</v>
      </c>
      <c r="Q1734">
        <v>2</v>
      </c>
      <c r="R1734">
        <v>4</v>
      </c>
      <c r="S1734">
        <v>58</v>
      </c>
      <c r="T1734">
        <v>95</v>
      </c>
      <c r="U1734">
        <v>0.27500000000000002</v>
      </c>
      <c r="V1734">
        <v>0.34799999999999998</v>
      </c>
      <c r="W1734">
        <v>0.54</v>
      </c>
      <c r="X1734">
        <v>0.88900000000000001</v>
      </c>
      <c r="Y1734">
        <v>133</v>
      </c>
      <c r="Z1734">
        <v>267</v>
      </c>
      <c r="AA1734">
        <v>10</v>
      </c>
      <c r="AB1734">
        <v>1</v>
      </c>
      <c r="AC1734">
        <v>0</v>
      </c>
      <c r="AD1734">
        <v>7</v>
      </c>
      <c r="AE1734">
        <v>8</v>
      </c>
      <c r="AF1734">
        <v>5</v>
      </c>
      <c r="AG1734" s="1">
        <v>3.2</v>
      </c>
      <c r="AH1734">
        <v>4.7</v>
      </c>
      <c r="AI1734">
        <v>1</v>
      </c>
      <c r="AJ1734">
        <v>23</v>
      </c>
      <c r="AK1734">
        <v>0</v>
      </c>
      <c r="AL1734">
        <v>-1</v>
      </c>
      <c r="AM1734">
        <v>-1</v>
      </c>
      <c r="AN1734">
        <v>2</v>
      </c>
      <c r="AO1734" t="s">
        <v>1070</v>
      </c>
      <c r="AP1734">
        <f>COUNTIFS(MVPs!$A$7:$A$217, 'All B'!C1734, MVPs!$C$7:$C$217, 'All B'!B1734)</f>
        <v>0</v>
      </c>
      <c r="AQ1734">
        <f t="shared" si="130"/>
        <v>1</v>
      </c>
      <c r="AR1734">
        <f t="shared" si="131"/>
        <v>0</v>
      </c>
      <c r="AS1734">
        <f t="shared" si="132"/>
        <v>0</v>
      </c>
      <c r="AT1734">
        <f t="shared" si="133"/>
        <v>0</v>
      </c>
      <c r="AU1734">
        <f t="shared" si="134"/>
        <v>0</v>
      </c>
    </row>
    <row r="1735" spans="1:47" x14ac:dyDescent="0.45">
      <c r="A1735">
        <v>1730</v>
      </c>
      <c r="B1735" t="s">
        <v>370</v>
      </c>
      <c r="C1735">
        <v>2000</v>
      </c>
      <c r="D1735">
        <v>35</v>
      </c>
      <c r="E1735" t="s">
        <v>65</v>
      </c>
      <c r="F1735" t="s">
        <v>17</v>
      </c>
      <c r="G1735">
        <v>122</v>
      </c>
      <c r="H1735">
        <v>458</v>
      </c>
      <c r="I1735">
        <v>393</v>
      </c>
      <c r="J1735">
        <v>74</v>
      </c>
      <c r="K1735">
        <v>135</v>
      </c>
      <c r="L1735">
        <v>85</v>
      </c>
      <c r="M1735">
        <v>21</v>
      </c>
      <c r="N1735">
        <v>5</v>
      </c>
      <c r="O1735">
        <v>24</v>
      </c>
      <c r="P1735">
        <v>96</v>
      </c>
      <c r="Q1735">
        <v>5</v>
      </c>
      <c r="R1735">
        <v>1</v>
      </c>
      <c r="S1735">
        <v>56</v>
      </c>
      <c r="T1735">
        <v>49</v>
      </c>
      <c r="U1735">
        <v>0.34399999999999997</v>
      </c>
      <c r="V1735">
        <v>0.41899999999999998</v>
      </c>
      <c r="W1735">
        <v>0.60599999999999998</v>
      </c>
      <c r="X1735">
        <v>1.0249999999999999</v>
      </c>
      <c r="Y1735">
        <v>163</v>
      </c>
      <c r="Z1735">
        <v>238</v>
      </c>
      <c r="AA1735">
        <v>10</v>
      </c>
      <c r="AB1735">
        <v>1</v>
      </c>
      <c r="AC1735">
        <v>0</v>
      </c>
      <c r="AD1735">
        <v>8</v>
      </c>
      <c r="AE1735">
        <v>5</v>
      </c>
      <c r="AF1735">
        <v>5</v>
      </c>
      <c r="AG1735" s="1">
        <v>3.6</v>
      </c>
      <c r="AH1735">
        <v>5</v>
      </c>
      <c r="AI1735">
        <v>-0.4</v>
      </c>
      <c r="AJ1735">
        <v>45</v>
      </c>
      <c r="AK1735">
        <v>0</v>
      </c>
      <c r="AL1735">
        <v>-1</v>
      </c>
      <c r="AM1735">
        <v>-2</v>
      </c>
      <c r="AN1735">
        <v>0</v>
      </c>
      <c r="AO1735" t="s">
        <v>1071</v>
      </c>
      <c r="AP1735">
        <f>COUNTIFS(MVPs!$A$7:$A$217, 'All B'!C1735, MVPs!$C$7:$C$217, 'All B'!B1735)</f>
        <v>0</v>
      </c>
      <c r="AQ1735">
        <f t="shared" ref="AQ1735:AQ1772" si="135">IF(COUNTIFS($C$6:$C$1991, $C1735, $E$6:$E$1991, $E1735, $AF$6:$AF$1991, "&gt;5")=0, 0, COUNTIFS($C$6:$C$1991, $C1735, $E$6:$E$1991, $E1735, $AF$6:$AF$1991, "&gt;5")-1)</f>
        <v>1</v>
      </c>
      <c r="AR1735">
        <f t="shared" ref="AR1735:AR1772" si="136">IF(COUNTIFS($C$6:$C$1991, $C1735, $E$6:$E$1991, $E1735, $AF$6:$AF$1991, "&gt;6")=0, 0, COUNTIFS($C$6:$C$1991, $C1735, $E$6:$E$1991, $E1735, $AF$6:$AF$1991, "&gt;6")-1)</f>
        <v>1</v>
      </c>
      <c r="AS1735">
        <f t="shared" ref="AS1735:AS1772" si="137">IF(COUNTIFS($C$6:$C$1991, $C1735, $E$6:$E$1991, $E1735, $AF$6:$AF$1991, "&gt;7")=0, 0, COUNTIFS($C$6:$C$1991, $C1735, $E$6:$E$1991, $E1735, $AF$6:$AF$1991, "&gt;7")-1)</f>
        <v>1</v>
      </c>
      <c r="AT1735">
        <f t="shared" ref="AT1735:AT1772" si="138">IF(COUNTIFS($C$6:$C$1991, $C1735, $E$6:$E$1991, $E1735, $AF$6:$AF$1991, "&gt;8")=0, 0, COUNTIFS($C$6:$C$1991, $C1735, $E$6:$E$1991, $E1735, $AF$6:$AF$1991, "&gt;8")-1)</f>
        <v>0</v>
      </c>
      <c r="AU1735">
        <f t="shared" ref="AU1735:AU1772" si="139">IF(COUNTIFS($C$6:$C$1991, $C1735, $E$6:$E$1991, $E1735, $AF$6:$AF$1991, "&gt;9")=0, 0, COUNTIFS($C$6:$C$1991, $C1735, $E$6:$E$1991, $E1735, $AF$6:$AF$1991, "&gt;9")-1)</f>
        <v>0</v>
      </c>
    </row>
    <row r="1736" spans="1:47" x14ac:dyDescent="0.45">
      <c r="A1736">
        <v>1731</v>
      </c>
      <c r="B1736" t="s">
        <v>575</v>
      </c>
      <c r="C1736">
        <v>1953</v>
      </c>
      <c r="D1736">
        <v>31</v>
      </c>
      <c r="E1736" t="s">
        <v>233</v>
      </c>
      <c r="F1736" t="s">
        <v>17</v>
      </c>
      <c r="G1736">
        <v>155</v>
      </c>
      <c r="H1736">
        <v>693</v>
      </c>
      <c r="I1736">
        <v>647</v>
      </c>
      <c r="J1736">
        <v>126</v>
      </c>
      <c r="K1736">
        <v>194</v>
      </c>
      <c r="L1736">
        <v>124</v>
      </c>
      <c r="M1736">
        <v>41</v>
      </c>
      <c r="N1736">
        <v>6</v>
      </c>
      <c r="O1736">
        <v>23</v>
      </c>
      <c r="P1736">
        <v>88</v>
      </c>
      <c r="Q1736">
        <v>7</v>
      </c>
      <c r="R1736">
        <v>2</v>
      </c>
      <c r="S1736">
        <v>28</v>
      </c>
      <c r="T1736">
        <v>34</v>
      </c>
      <c r="U1736">
        <v>0.3</v>
      </c>
      <c r="V1736">
        <v>0.33500000000000002</v>
      </c>
      <c r="W1736">
        <v>0.48799999999999999</v>
      </c>
      <c r="X1736">
        <v>0.82299999999999995</v>
      </c>
      <c r="Y1736">
        <v>109</v>
      </c>
      <c r="Z1736">
        <v>316</v>
      </c>
      <c r="AA1736">
        <v>19</v>
      </c>
      <c r="AB1736">
        <v>6</v>
      </c>
      <c r="AC1736">
        <v>12</v>
      </c>
      <c r="AE1736">
        <v>0</v>
      </c>
      <c r="AF1736">
        <v>5</v>
      </c>
      <c r="AG1736" s="1">
        <v>2.5</v>
      </c>
      <c r="AH1736">
        <v>5</v>
      </c>
      <c r="AI1736">
        <v>0.8</v>
      </c>
      <c r="AJ1736">
        <v>14</v>
      </c>
      <c r="AK1736">
        <v>3</v>
      </c>
      <c r="AL1736">
        <v>2</v>
      </c>
      <c r="AM1736">
        <v>5</v>
      </c>
      <c r="AN1736">
        <v>2</v>
      </c>
      <c r="AO1736" t="s">
        <v>1072</v>
      </c>
      <c r="AP1736">
        <f>COUNTIFS(MVPs!$A$7:$A$217, 'All B'!C1736, MVPs!$C$7:$C$217, 'All B'!B1736)</f>
        <v>0</v>
      </c>
      <c r="AQ1736">
        <f t="shared" si="135"/>
        <v>0</v>
      </c>
      <c r="AR1736">
        <f t="shared" si="136"/>
        <v>0</v>
      </c>
      <c r="AS1736">
        <f t="shared" si="137"/>
        <v>0</v>
      </c>
      <c r="AT1736">
        <f t="shared" si="138"/>
        <v>0</v>
      </c>
      <c r="AU1736">
        <f t="shared" si="139"/>
        <v>0</v>
      </c>
    </row>
    <row r="1737" spans="1:47" x14ac:dyDescent="0.45">
      <c r="A1737">
        <v>1732</v>
      </c>
      <c r="B1737" t="s">
        <v>478</v>
      </c>
      <c r="C1737">
        <v>1993</v>
      </c>
      <c r="D1737">
        <v>31</v>
      </c>
      <c r="E1737" t="s">
        <v>28</v>
      </c>
      <c r="F1737" t="s">
        <v>17</v>
      </c>
      <c r="G1737">
        <v>147</v>
      </c>
      <c r="H1737">
        <v>637</v>
      </c>
      <c r="I1737">
        <v>510</v>
      </c>
      <c r="J1737">
        <v>90</v>
      </c>
      <c r="K1737">
        <v>131</v>
      </c>
      <c r="L1737">
        <v>68</v>
      </c>
      <c r="M1737">
        <v>35</v>
      </c>
      <c r="N1737">
        <v>4</v>
      </c>
      <c r="O1737">
        <v>24</v>
      </c>
      <c r="P1737">
        <v>105</v>
      </c>
      <c r="Q1737">
        <v>5</v>
      </c>
      <c r="R1737">
        <v>0</v>
      </c>
      <c r="S1737">
        <v>117</v>
      </c>
      <c r="T1737">
        <v>111</v>
      </c>
      <c r="U1737">
        <v>0.25700000000000001</v>
      </c>
      <c r="V1737">
        <v>0.39200000000000002</v>
      </c>
      <c r="W1737">
        <v>0.48199999999999998</v>
      </c>
      <c r="X1737">
        <v>0.875</v>
      </c>
      <c r="Y1737">
        <v>136</v>
      </c>
      <c r="Z1737">
        <v>246</v>
      </c>
      <c r="AA1737">
        <v>2</v>
      </c>
      <c r="AB1737">
        <v>2</v>
      </c>
      <c r="AC1737">
        <v>0</v>
      </c>
      <c r="AD1737">
        <v>8</v>
      </c>
      <c r="AE1737">
        <v>12</v>
      </c>
      <c r="AF1737">
        <v>5</v>
      </c>
      <c r="AG1737" s="1">
        <v>3.1</v>
      </c>
      <c r="AH1737">
        <v>5.3</v>
      </c>
      <c r="AI1737">
        <v>0.5</v>
      </c>
      <c r="AJ1737">
        <v>24</v>
      </c>
      <c r="AK1737">
        <v>2</v>
      </c>
      <c r="AL1737">
        <v>0</v>
      </c>
      <c r="AM1737">
        <v>2</v>
      </c>
      <c r="AN1737">
        <v>-5</v>
      </c>
      <c r="AO1737" t="s">
        <v>322</v>
      </c>
      <c r="AP1737">
        <f>COUNTIFS(MVPs!$A$7:$A$217, 'All B'!C1737, MVPs!$C$7:$C$217, 'All B'!B1737)</f>
        <v>0</v>
      </c>
      <c r="AQ1737">
        <f t="shared" si="135"/>
        <v>0</v>
      </c>
      <c r="AR1737">
        <f t="shared" si="136"/>
        <v>0</v>
      </c>
      <c r="AS1737">
        <f t="shared" si="137"/>
        <v>0</v>
      </c>
      <c r="AT1737">
        <f t="shared" si="138"/>
        <v>0</v>
      </c>
      <c r="AU1737">
        <f t="shared" si="139"/>
        <v>0</v>
      </c>
    </row>
    <row r="1738" spans="1:47" x14ac:dyDescent="0.45">
      <c r="A1738">
        <v>1733</v>
      </c>
      <c r="B1738" t="s">
        <v>437</v>
      </c>
      <c r="C1738">
        <v>1996</v>
      </c>
      <c r="D1738">
        <v>26</v>
      </c>
      <c r="E1738" t="s">
        <v>158</v>
      </c>
      <c r="F1738" t="s">
        <v>13</v>
      </c>
      <c r="G1738">
        <v>114</v>
      </c>
      <c r="H1738">
        <v>483</v>
      </c>
      <c r="I1738">
        <v>431</v>
      </c>
      <c r="J1738">
        <v>73</v>
      </c>
      <c r="K1738">
        <v>131</v>
      </c>
      <c r="L1738">
        <v>73</v>
      </c>
      <c r="M1738">
        <v>28</v>
      </c>
      <c r="N1738">
        <v>3</v>
      </c>
      <c r="O1738">
        <v>27</v>
      </c>
      <c r="P1738">
        <v>66</v>
      </c>
      <c r="Q1738">
        <v>4</v>
      </c>
      <c r="R1738">
        <v>0</v>
      </c>
      <c r="S1738">
        <v>46</v>
      </c>
      <c r="T1738">
        <v>101</v>
      </c>
      <c r="U1738">
        <v>0.30399999999999999</v>
      </c>
      <c r="V1738">
        <v>0.375</v>
      </c>
      <c r="W1738">
        <v>0.57099999999999995</v>
      </c>
      <c r="X1738">
        <v>0.94599999999999995</v>
      </c>
      <c r="Y1738">
        <v>137</v>
      </c>
      <c r="Z1738">
        <v>246</v>
      </c>
      <c r="AA1738">
        <v>8</v>
      </c>
      <c r="AB1738">
        <v>4</v>
      </c>
      <c r="AC1738">
        <v>0</v>
      </c>
      <c r="AD1738">
        <v>2</v>
      </c>
      <c r="AE1738">
        <v>2</v>
      </c>
      <c r="AF1738">
        <v>5</v>
      </c>
      <c r="AG1738" s="1">
        <v>3.4</v>
      </c>
      <c r="AH1738">
        <v>4</v>
      </c>
      <c r="AI1738">
        <v>1.2</v>
      </c>
      <c r="AJ1738">
        <v>20</v>
      </c>
      <c r="AK1738">
        <v>0</v>
      </c>
      <c r="AL1738">
        <v>3</v>
      </c>
      <c r="AM1738">
        <v>3</v>
      </c>
      <c r="AN1738">
        <v>9</v>
      </c>
      <c r="AO1738" t="s">
        <v>311</v>
      </c>
      <c r="AP1738">
        <f>COUNTIFS(MVPs!$A$7:$A$217, 'All B'!C1738, MVPs!$C$7:$C$217, 'All B'!B1738)</f>
        <v>0</v>
      </c>
      <c r="AQ1738">
        <f t="shared" si="135"/>
        <v>0</v>
      </c>
      <c r="AR1738">
        <f t="shared" si="136"/>
        <v>0</v>
      </c>
      <c r="AS1738">
        <f t="shared" si="137"/>
        <v>0</v>
      </c>
      <c r="AT1738">
        <f t="shared" si="138"/>
        <v>0</v>
      </c>
      <c r="AU1738">
        <f t="shared" si="139"/>
        <v>0</v>
      </c>
    </row>
    <row r="1739" spans="1:47" x14ac:dyDescent="0.45">
      <c r="A1739">
        <v>1734</v>
      </c>
      <c r="B1739" t="s">
        <v>420</v>
      </c>
      <c r="C1739">
        <v>2017</v>
      </c>
      <c r="D1739">
        <v>33</v>
      </c>
      <c r="E1739" t="s">
        <v>22</v>
      </c>
      <c r="F1739" t="s">
        <v>13</v>
      </c>
      <c r="G1739">
        <v>151</v>
      </c>
      <c r="H1739">
        <v>682</v>
      </c>
      <c r="I1739">
        <v>594</v>
      </c>
      <c r="J1739">
        <v>96</v>
      </c>
      <c r="K1739">
        <v>157</v>
      </c>
      <c r="L1739">
        <v>106</v>
      </c>
      <c r="M1739">
        <v>26</v>
      </c>
      <c r="N1739">
        <v>4</v>
      </c>
      <c r="O1739">
        <v>21</v>
      </c>
      <c r="P1739">
        <v>63</v>
      </c>
      <c r="Q1739">
        <v>23</v>
      </c>
      <c r="R1739">
        <v>5</v>
      </c>
      <c r="S1739">
        <v>72</v>
      </c>
      <c r="T1739">
        <v>122</v>
      </c>
      <c r="U1739">
        <v>0.26400000000000001</v>
      </c>
      <c r="V1739">
        <v>0.35</v>
      </c>
      <c r="W1739">
        <v>0.42799999999999999</v>
      </c>
      <c r="X1739">
        <v>0.77800000000000002</v>
      </c>
      <c r="Y1739">
        <v>104</v>
      </c>
      <c r="Z1739">
        <v>254</v>
      </c>
      <c r="AA1739">
        <v>4</v>
      </c>
      <c r="AB1739">
        <v>8</v>
      </c>
      <c r="AC1739">
        <v>5</v>
      </c>
      <c r="AD1739">
        <v>3</v>
      </c>
      <c r="AE1739">
        <v>2</v>
      </c>
      <c r="AF1739">
        <v>5</v>
      </c>
      <c r="AG1739" s="1">
        <v>2.8</v>
      </c>
      <c r="AH1739">
        <v>2.9</v>
      </c>
      <c r="AI1739">
        <v>1.7</v>
      </c>
      <c r="AJ1739">
        <v>8</v>
      </c>
      <c r="AK1739">
        <v>1</v>
      </c>
      <c r="AL1739">
        <v>1</v>
      </c>
      <c r="AM1739">
        <v>2</v>
      </c>
      <c r="AN1739">
        <v>21</v>
      </c>
      <c r="AO1739" t="s">
        <v>1073</v>
      </c>
      <c r="AP1739">
        <f>COUNTIFS(MVPs!$A$7:$A$217, 'All B'!C1739, MVPs!$C$7:$C$217, 'All B'!B1739)</f>
        <v>0</v>
      </c>
      <c r="AQ1739">
        <f t="shared" si="135"/>
        <v>0</v>
      </c>
      <c r="AR1739">
        <f t="shared" si="136"/>
        <v>0</v>
      </c>
      <c r="AS1739">
        <f t="shared" si="137"/>
        <v>0</v>
      </c>
      <c r="AT1739">
        <f t="shared" si="138"/>
        <v>0</v>
      </c>
      <c r="AU1739">
        <f t="shared" si="139"/>
        <v>0</v>
      </c>
    </row>
    <row r="1740" spans="1:47" x14ac:dyDescent="0.45">
      <c r="A1740">
        <v>1735</v>
      </c>
      <c r="B1740" t="s">
        <v>656</v>
      </c>
      <c r="C1740">
        <v>2004</v>
      </c>
      <c r="D1740">
        <v>27</v>
      </c>
      <c r="E1740" t="s">
        <v>235</v>
      </c>
      <c r="F1740" t="s">
        <v>13</v>
      </c>
      <c r="G1740">
        <v>140</v>
      </c>
      <c r="H1740">
        <v>576</v>
      </c>
      <c r="I1740">
        <v>482</v>
      </c>
      <c r="J1740">
        <v>96</v>
      </c>
      <c r="K1740">
        <v>150</v>
      </c>
      <c r="L1740">
        <v>78</v>
      </c>
      <c r="M1740">
        <v>41</v>
      </c>
      <c r="N1740">
        <v>3</v>
      </c>
      <c r="O1740">
        <v>28</v>
      </c>
      <c r="P1740">
        <v>109</v>
      </c>
      <c r="Q1740">
        <v>3</v>
      </c>
      <c r="R1740">
        <v>2</v>
      </c>
      <c r="S1740">
        <v>68</v>
      </c>
      <c r="T1740">
        <v>111</v>
      </c>
      <c r="U1740">
        <v>0.311</v>
      </c>
      <c r="V1740">
        <v>0.41</v>
      </c>
      <c r="W1740">
        <v>0.58299999999999996</v>
      </c>
      <c r="X1740">
        <v>0.99299999999999999</v>
      </c>
      <c r="Y1740">
        <v>162</v>
      </c>
      <c r="Z1740">
        <v>281</v>
      </c>
      <c r="AA1740">
        <v>11</v>
      </c>
      <c r="AB1740">
        <v>17</v>
      </c>
      <c r="AC1740">
        <v>0</v>
      </c>
      <c r="AD1740">
        <v>6</v>
      </c>
      <c r="AE1740">
        <v>7</v>
      </c>
      <c r="AF1740">
        <v>5</v>
      </c>
      <c r="AG1740" s="1">
        <v>3</v>
      </c>
      <c r="AH1740">
        <v>5</v>
      </c>
      <c r="AI1740">
        <v>-1.2</v>
      </c>
      <c r="AJ1740">
        <v>44</v>
      </c>
      <c r="AK1740">
        <v>-2</v>
      </c>
      <c r="AL1740">
        <v>2</v>
      </c>
      <c r="AM1740">
        <v>0</v>
      </c>
      <c r="AN1740">
        <v>-1</v>
      </c>
      <c r="AO1740" t="s">
        <v>626</v>
      </c>
      <c r="AP1740">
        <f>COUNTIFS(MVPs!$A$7:$A$217, 'All B'!C1740, MVPs!$C$7:$C$217, 'All B'!B1740)</f>
        <v>0</v>
      </c>
      <c r="AQ1740">
        <f t="shared" si="135"/>
        <v>0</v>
      </c>
      <c r="AR1740">
        <f t="shared" si="136"/>
        <v>0</v>
      </c>
      <c r="AS1740">
        <f t="shared" si="137"/>
        <v>0</v>
      </c>
      <c r="AT1740">
        <f t="shared" si="138"/>
        <v>0</v>
      </c>
      <c r="AU1740">
        <f t="shared" si="139"/>
        <v>0</v>
      </c>
    </row>
    <row r="1741" spans="1:47" x14ac:dyDescent="0.45">
      <c r="A1741">
        <v>1736</v>
      </c>
      <c r="B1741" t="s">
        <v>1015</v>
      </c>
      <c r="C1741">
        <v>1986</v>
      </c>
      <c r="D1741">
        <v>27</v>
      </c>
      <c r="E1741" t="s">
        <v>28</v>
      </c>
      <c r="F1741" t="s">
        <v>17</v>
      </c>
      <c r="G1741">
        <v>158</v>
      </c>
      <c r="H1741">
        <v>690</v>
      </c>
      <c r="I1741">
        <v>610</v>
      </c>
      <c r="J1741">
        <v>107</v>
      </c>
      <c r="K1741">
        <v>186</v>
      </c>
      <c r="L1741">
        <v>119</v>
      </c>
      <c r="M1741">
        <v>46</v>
      </c>
      <c r="N1741">
        <v>2</v>
      </c>
      <c r="O1741">
        <v>19</v>
      </c>
      <c r="P1741">
        <v>98</v>
      </c>
      <c r="Q1741">
        <v>24</v>
      </c>
      <c r="R1741">
        <v>12</v>
      </c>
      <c r="S1741">
        <v>74</v>
      </c>
      <c r="T1741">
        <v>77</v>
      </c>
      <c r="U1741">
        <v>0.30499999999999999</v>
      </c>
      <c r="V1741">
        <v>0.379</v>
      </c>
      <c r="W1741">
        <v>0.48</v>
      </c>
      <c r="X1741">
        <v>0.85899999999999999</v>
      </c>
      <c r="Y1741">
        <v>133</v>
      </c>
      <c r="Z1741">
        <v>293</v>
      </c>
      <c r="AA1741">
        <v>14</v>
      </c>
      <c r="AB1741">
        <v>1</v>
      </c>
      <c r="AC1741">
        <v>1</v>
      </c>
      <c r="AD1741">
        <v>4</v>
      </c>
      <c r="AE1741">
        <v>9</v>
      </c>
      <c r="AF1741">
        <v>5</v>
      </c>
      <c r="AG1741" s="1">
        <v>2.7</v>
      </c>
      <c r="AH1741">
        <v>4.3</v>
      </c>
      <c r="AI1741">
        <v>-0.3</v>
      </c>
      <c r="AJ1741">
        <v>26</v>
      </c>
      <c r="AK1741">
        <v>0</v>
      </c>
      <c r="AL1741">
        <v>1</v>
      </c>
      <c r="AM1741">
        <v>1</v>
      </c>
      <c r="AN1741">
        <v>6</v>
      </c>
      <c r="AO1741" t="s">
        <v>1074</v>
      </c>
      <c r="AP1741">
        <f>COUNTIFS(MVPs!$A$7:$A$217, 'All B'!C1741, MVPs!$C$7:$C$217, 'All B'!B1741)</f>
        <v>0</v>
      </c>
      <c r="AQ1741">
        <f t="shared" si="135"/>
        <v>0</v>
      </c>
      <c r="AR1741">
        <f t="shared" si="136"/>
        <v>0</v>
      </c>
      <c r="AS1741">
        <f t="shared" si="137"/>
        <v>0</v>
      </c>
      <c r="AT1741">
        <f t="shared" si="138"/>
        <v>0</v>
      </c>
      <c r="AU1741">
        <f t="shared" si="139"/>
        <v>0</v>
      </c>
    </row>
    <row r="1742" spans="1:47" x14ac:dyDescent="0.45">
      <c r="A1742">
        <v>1737</v>
      </c>
      <c r="B1742" t="s">
        <v>1075</v>
      </c>
      <c r="C1742">
        <v>2004</v>
      </c>
      <c r="D1742">
        <v>30</v>
      </c>
      <c r="E1742" t="s">
        <v>22</v>
      </c>
      <c r="F1742" t="s">
        <v>13</v>
      </c>
      <c r="G1742">
        <v>162</v>
      </c>
      <c r="H1742">
        <v>680</v>
      </c>
      <c r="I1742">
        <v>584</v>
      </c>
      <c r="J1742">
        <v>109</v>
      </c>
      <c r="K1742">
        <v>174</v>
      </c>
      <c r="L1742">
        <v>107</v>
      </c>
      <c r="M1742">
        <v>34</v>
      </c>
      <c r="N1742">
        <v>2</v>
      </c>
      <c r="O1742">
        <v>31</v>
      </c>
      <c r="P1742">
        <v>108</v>
      </c>
      <c r="Q1742">
        <v>3</v>
      </c>
      <c r="R1742">
        <v>0</v>
      </c>
      <c r="S1742">
        <v>88</v>
      </c>
      <c r="T1742">
        <v>103</v>
      </c>
      <c r="U1742">
        <v>0.29799999999999999</v>
      </c>
      <c r="V1742">
        <v>0.39</v>
      </c>
      <c r="W1742">
        <v>0.52200000000000002</v>
      </c>
      <c r="X1742">
        <v>0.91200000000000003</v>
      </c>
      <c r="Y1742">
        <v>137</v>
      </c>
      <c r="Z1742">
        <v>305</v>
      </c>
      <c r="AA1742">
        <v>11</v>
      </c>
      <c r="AB1742">
        <v>3</v>
      </c>
      <c r="AC1742">
        <v>0</v>
      </c>
      <c r="AD1742">
        <v>5</v>
      </c>
      <c r="AE1742">
        <v>2</v>
      </c>
      <c r="AF1742">
        <v>5</v>
      </c>
      <c r="AG1742" s="1">
        <v>2.6</v>
      </c>
      <c r="AH1742">
        <v>5.5</v>
      </c>
      <c r="AI1742">
        <v>-1</v>
      </c>
      <c r="AJ1742">
        <v>36</v>
      </c>
      <c r="AK1742">
        <v>1</v>
      </c>
      <c r="AL1742">
        <v>1</v>
      </c>
      <c r="AM1742">
        <v>2</v>
      </c>
      <c r="AN1742">
        <v>-6</v>
      </c>
      <c r="AO1742" t="s">
        <v>529</v>
      </c>
      <c r="AP1742">
        <f>COUNTIFS(MVPs!$A$7:$A$217, 'All B'!C1742, MVPs!$C$7:$C$217, 'All B'!B1742)</f>
        <v>0</v>
      </c>
      <c r="AQ1742">
        <f t="shared" si="135"/>
        <v>0</v>
      </c>
      <c r="AR1742">
        <f t="shared" si="136"/>
        <v>0</v>
      </c>
      <c r="AS1742">
        <f t="shared" si="137"/>
        <v>0</v>
      </c>
      <c r="AT1742">
        <f t="shared" si="138"/>
        <v>0</v>
      </c>
      <c r="AU1742">
        <f t="shared" si="139"/>
        <v>0</v>
      </c>
    </row>
    <row r="1743" spans="1:47" x14ac:dyDescent="0.45">
      <c r="A1743">
        <v>1738</v>
      </c>
      <c r="B1743" t="s">
        <v>1076</v>
      </c>
      <c r="C1743">
        <v>2022</v>
      </c>
      <c r="D1743">
        <v>24</v>
      </c>
      <c r="E1743" t="s">
        <v>46</v>
      </c>
      <c r="F1743" t="s">
        <v>13</v>
      </c>
      <c r="G1743">
        <v>136</v>
      </c>
      <c r="H1743">
        <v>558</v>
      </c>
      <c r="I1743">
        <v>521</v>
      </c>
      <c r="J1743">
        <v>72</v>
      </c>
      <c r="K1743">
        <v>132</v>
      </c>
      <c r="L1743">
        <v>88</v>
      </c>
      <c r="M1743">
        <v>20</v>
      </c>
      <c r="N1743">
        <v>2</v>
      </c>
      <c r="O1743">
        <v>22</v>
      </c>
      <c r="P1743">
        <v>63</v>
      </c>
      <c r="Q1743">
        <v>11</v>
      </c>
      <c r="R1743">
        <v>2</v>
      </c>
      <c r="S1743">
        <v>22</v>
      </c>
      <c r="T1743">
        <v>135</v>
      </c>
      <c r="U1743">
        <v>0.253</v>
      </c>
      <c r="V1743">
        <v>0.28899999999999998</v>
      </c>
      <c r="W1743">
        <v>0.42599999999999999</v>
      </c>
      <c r="X1743">
        <v>0.71499999999999997</v>
      </c>
      <c r="Y1743">
        <v>102</v>
      </c>
      <c r="Z1743">
        <v>222</v>
      </c>
      <c r="AA1743">
        <v>5</v>
      </c>
      <c r="AB1743">
        <v>6</v>
      </c>
      <c r="AC1743">
        <v>1</v>
      </c>
      <c r="AD1743">
        <v>5</v>
      </c>
      <c r="AE1743">
        <v>0</v>
      </c>
      <c r="AF1743">
        <v>5</v>
      </c>
      <c r="AG1743" s="1">
        <v>3.1</v>
      </c>
      <c r="AH1743">
        <v>3.3</v>
      </c>
      <c r="AI1743">
        <v>2.6</v>
      </c>
      <c r="AJ1743">
        <v>1</v>
      </c>
      <c r="AK1743">
        <v>3</v>
      </c>
      <c r="AL1743">
        <v>0</v>
      </c>
      <c r="AM1743">
        <v>4</v>
      </c>
      <c r="AN1743">
        <v>16</v>
      </c>
      <c r="AO1743" t="s">
        <v>289</v>
      </c>
      <c r="AP1743">
        <f>COUNTIFS(MVPs!$A$7:$A$217, 'All B'!C1743, MVPs!$C$7:$C$217, 'All B'!B1743)</f>
        <v>0</v>
      </c>
      <c r="AQ1743">
        <f t="shared" si="135"/>
        <v>2</v>
      </c>
      <c r="AR1743">
        <f t="shared" si="136"/>
        <v>0</v>
      </c>
      <c r="AS1743">
        <f t="shared" si="137"/>
        <v>0</v>
      </c>
      <c r="AT1743">
        <f t="shared" si="138"/>
        <v>0</v>
      </c>
      <c r="AU1743">
        <f t="shared" si="139"/>
        <v>0</v>
      </c>
    </row>
    <row r="1744" spans="1:47" x14ac:dyDescent="0.45">
      <c r="A1744">
        <v>1739</v>
      </c>
      <c r="B1744" t="s">
        <v>129</v>
      </c>
      <c r="C1744">
        <v>1992</v>
      </c>
      <c r="D1744">
        <v>31</v>
      </c>
      <c r="E1744" t="s">
        <v>19</v>
      </c>
      <c r="F1744" t="s">
        <v>17</v>
      </c>
      <c r="G1744">
        <v>160</v>
      </c>
      <c r="H1744">
        <v>689</v>
      </c>
      <c r="I1744">
        <v>640</v>
      </c>
      <c r="J1744">
        <v>98</v>
      </c>
      <c r="K1744">
        <v>199</v>
      </c>
      <c r="L1744">
        <v>138</v>
      </c>
      <c r="M1744">
        <v>39</v>
      </c>
      <c r="N1744">
        <v>1</v>
      </c>
      <c r="O1744">
        <v>21</v>
      </c>
      <c r="P1744">
        <v>105</v>
      </c>
      <c r="Q1744">
        <v>5</v>
      </c>
      <c r="R1744">
        <v>2</v>
      </c>
      <c r="S1744">
        <v>37</v>
      </c>
      <c r="T1744">
        <v>67</v>
      </c>
      <c r="U1744">
        <v>0.311</v>
      </c>
      <c r="V1744">
        <v>0.34499999999999997</v>
      </c>
      <c r="W1744">
        <v>0.47299999999999998</v>
      </c>
      <c r="X1744">
        <v>0.81799999999999995</v>
      </c>
      <c r="Y1744">
        <v>124</v>
      </c>
      <c r="Z1744">
        <v>303</v>
      </c>
      <c r="AA1744">
        <v>16</v>
      </c>
      <c r="AB1744">
        <v>0</v>
      </c>
      <c r="AC1744">
        <v>5</v>
      </c>
      <c r="AD1744">
        <v>7</v>
      </c>
      <c r="AE1744">
        <v>8</v>
      </c>
      <c r="AF1744">
        <v>5</v>
      </c>
      <c r="AG1744" s="1">
        <v>3</v>
      </c>
      <c r="AH1744">
        <v>4.4000000000000004</v>
      </c>
      <c r="AI1744">
        <v>0.7</v>
      </c>
      <c r="AJ1744">
        <v>19</v>
      </c>
      <c r="AK1744">
        <v>0</v>
      </c>
      <c r="AL1744">
        <v>1</v>
      </c>
      <c r="AM1744">
        <v>1</v>
      </c>
      <c r="AN1744">
        <v>4</v>
      </c>
      <c r="AO1744" t="s">
        <v>305</v>
      </c>
      <c r="AP1744">
        <f>COUNTIFS(MVPs!$A$7:$A$217, 'All B'!C1744, MVPs!$C$7:$C$217, 'All B'!B1744)</f>
        <v>0</v>
      </c>
      <c r="AQ1744">
        <f t="shared" si="135"/>
        <v>0</v>
      </c>
      <c r="AR1744">
        <f t="shared" si="136"/>
        <v>0</v>
      </c>
      <c r="AS1744">
        <f t="shared" si="137"/>
        <v>0</v>
      </c>
      <c r="AT1744">
        <f t="shared" si="138"/>
        <v>0</v>
      </c>
      <c r="AU1744">
        <f t="shared" si="139"/>
        <v>0</v>
      </c>
    </row>
    <row r="1745" spans="1:47" x14ac:dyDescent="0.45">
      <c r="A1745">
        <v>1740</v>
      </c>
      <c r="B1745" t="s">
        <v>427</v>
      </c>
      <c r="C1745">
        <v>1984</v>
      </c>
      <c r="D1745">
        <v>29</v>
      </c>
      <c r="E1745" t="s">
        <v>25</v>
      </c>
      <c r="F1745" t="s">
        <v>17</v>
      </c>
      <c r="G1745">
        <v>124</v>
      </c>
      <c r="H1745">
        <v>484</v>
      </c>
      <c r="I1745">
        <v>412</v>
      </c>
      <c r="J1745">
        <v>53</v>
      </c>
      <c r="K1745">
        <v>106</v>
      </c>
      <c r="L1745">
        <v>80</v>
      </c>
      <c r="M1745">
        <v>20</v>
      </c>
      <c r="N1745">
        <v>5</v>
      </c>
      <c r="O1745">
        <v>1</v>
      </c>
      <c r="P1745">
        <v>44</v>
      </c>
      <c r="Q1745">
        <v>35</v>
      </c>
      <c r="R1745">
        <v>7</v>
      </c>
      <c r="S1745">
        <v>56</v>
      </c>
      <c r="T1745">
        <v>17</v>
      </c>
      <c r="U1745">
        <v>0.25700000000000001</v>
      </c>
      <c r="V1745">
        <v>0.34699999999999998</v>
      </c>
      <c r="W1745">
        <v>0.33700000000000002</v>
      </c>
      <c r="X1745">
        <v>0.68400000000000005</v>
      </c>
      <c r="Y1745">
        <v>95</v>
      </c>
      <c r="Z1745">
        <v>139</v>
      </c>
      <c r="AA1745">
        <v>8</v>
      </c>
      <c r="AB1745">
        <v>2</v>
      </c>
      <c r="AC1745">
        <v>11</v>
      </c>
      <c r="AD1745">
        <v>3</v>
      </c>
      <c r="AE1745">
        <v>5</v>
      </c>
      <c r="AF1745">
        <v>5</v>
      </c>
      <c r="AG1745" s="1">
        <v>3.3</v>
      </c>
      <c r="AH1745">
        <v>3.3</v>
      </c>
      <c r="AI1745">
        <v>2.5</v>
      </c>
      <c r="AJ1745">
        <v>2</v>
      </c>
      <c r="AK1745">
        <v>3</v>
      </c>
      <c r="AL1745">
        <v>3</v>
      </c>
      <c r="AM1745">
        <v>6</v>
      </c>
      <c r="AN1745">
        <v>14</v>
      </c>
      <c r="AO1745" t="s">
        <v>281</v>
      </c>
      <c r="AP1745">
        <f>COUNTIFS(MVPs!$A$7:$A$217, 'All B'!C1745, MVPs!$C$7:$C$217, 'All B'!B1745)</f>
        <v>0</v>
      </c>
      <c r="AQ1745">
        <f t="shared" si="135"/>
        <v>0</v>
      </c>
      <c r="AR1745">
        <f t="shared" si="136"/>
        <v>0</v>
      </c>
      <c r="AS1745">
        <f t="shared" si="137"/>
        <v>0</v>
      </c>
      <c r="AT1745">
        <f t="shared" si="138"/>
        <v>0</v>
      </c>
      <c r="AU1745">
        <f t="shared" si="139"/>
        <v>0</v>
      </c>
    </row>
    <row r="1746" spans="1:47" x14ac:dyDescent="0.45">
      <c r="A1746">
        <v>1741</v>
      </c>
      <c r="B1746" t="s">
        <v>195</v>
      </c>
      <c r="C1746">
        <v>1965</v>
      </c>
      <c r="D1746">
        <v>25</v>
      </c>
      <c r="E1746" t="s">
        <v>40</v>
      </c>
      <c r="F1746" t="s">
        <v>13</v>
      </c>
      <c r="G1746">
        <v>133</v>
      </c>
      <c r="H1746">
        <v>571</v>
      </c>
      <c r="I1746">
        <v>494</v>
      </c>
      <c r="J1746">
        <v>78</v>
      </c>
      <c r="K1746">
        <v>154</v>
      </c>
      <c r="L1746">
        <v>86</v>
      </c>
      <c r="M1746">
        <v>45</v>
      </c>
      <c r="N1746">
        <v>3</v>
      </c>
      <c r="O1746">
        <v>20</v>
      </c>
      <c r="P1746">
        <v>72</v>
      </c>
      <c r="Q1746">
        <v>7</v>
      </c>
      <c r="R1746">
        <v>6</v>
      </c>
      <c r="S1746">
        <v>70</v>
      </c>
      <c r="T1746">
        <v>58</v>
      </c>
      <c r="U1746">
        <v>0.312</v>
      </c>
      <c r="V1746">
        <v>0.39500000000000002</v>
      </c>
      <c r="W1746">
        <v>0.53600000000000003</v>
      </c>
      <c r="X1746">
        <v>0.93200000000000005</v>
      </c>
      <c r="Y1746">
        <v>156</v>
      </c>
      <c r="Z1746">
        <v>265</v>
      </c>
      <c r="AA1746">
        <v>16</v>
      </c>
      <c r="AB1746">
        <v>1</v>
      </c>
      <c r="AC1746">
        <v>2</v>
      </c>
      <c r="AD1746">
        <v>4</v>
      </c>
      <c r="AE1746">
        <v>8</v>
      </c>
      <c r="AF1746">
        <v>5</v>
      </c>
      <c r="AG1746" s="1">
        <v>3.3</v>
      </c>
      <c r="AH1746">
        <v>5.3</v>
      </c>
      <c r="AI1746">
        <v>-1</v>
      </c>
      <c r="AJ1746">
        <v>39</v>
      </c>
      <c r="AK1746">
        <v>0</v>
      </c>
      <c r="AL1746">
        <v>0</v>
      </c>
      <c r="AM1746">
        <v>-1</v>
      </c>
      <c r="AN1746">
        <v>-2</v>
      </c>
      <c r="AO1746" t="s">
        <v>1077</v>
      </c>
      <c r="AP1746">
        <f>COUNTIFS(MVPs!$A$7:$A$217, 'All B'!C1746, MVPs!$C$7:$C$217, 'All B'!B1746)</f>
        <v>0</v>
      </c>
      <c r="AQ1746">
        <f t="shared" si="135"/>
        <v>0</v>
      </c>
      <c r="AR1746">
        <f t="shared" si="136"/>
        <v>0</v>
      </c>
      <c r="AS1746">
        <f t="shared" si="137"/>
        <v>0</v>
      </c>
      <c r="AT1746">
        <f t="shared" si="138"/>
        <v>0</v>
      </c>
      <c r="AU1746">
        <f t="shared" si="139"/>
        <v>0</v>
      </c>
    </row>
    <row r="1747" spans="1:47" x14ac:dyDescent="0.45">
      <c r="A1747">
        <v>1742</v>
      </c>
      <c r="B1747" t="s">
        <v>633</v>
      </c>
      <c r="C1747">
        <v>2009</v>
      </c>
      <c r="D1747">
        <v>26</v>
      </c>
      <c r="E1747" t="s">
        <v>46</v>
      </c>
      <c r="F1747" t="s">
        <v>17</v>
      </c>
      <c r="G1747">
        <v>157</v>
      </c>
      <c r="H1747">
        <v>678</v>
      </c>
      <c r="I1747">
        <v>606</v>
      </c>
      <c r="J1747">
        <v>97</v>
      </c>
      <c r="K1747">
        <v>173</v>
      </c>
      <c r="L1747">
        <v>131</v>
      </c>
      <c r="M1747">
        <v>27</v>
      </c>
      <c r="N1747">
        <v>12</v>
      </c>
      <c r="O1747">
        <v>3</v>
      </c>
      <c r="P1747">
        <v>35</v>
      </c>
      <c r="Q1747">
        <v>61</v>
      </c>
      <c r="R1747">
        <v>12</v>
      </c>
      <c r="S1747">
        <v>63</v>
      </c>
      <c r="T1747">
        <v>140</v>
      </c>
      <c r="U1747">
        <v>0.28499999999999998</v>
      </c>
      <c r="V1747">
        <v>0.35399999999999998</v>
      </c>
      <c r="W1747">
        <v>0.38400000000000001</v>
      </c>
      <c r="X1747">
        <v>0.73799999999999999</v>
      </c>
      <c r="Y1747">
        <v>97</v>
      </c>
      <c r="Z1747">
        <v>233</v>
      </c>
      <c r="AA1747">
        <v>1</v>
      </c>
      <c r="AB1747">
        <v>2</v>
      </c>
      <c r="AC1747">
        <v>5</v>
      </c>
      <c r="AD1747">
        <v>2</v>
      </c>
      <c r="AE1747">
        <v>1</v>
      </c>
      <c r="AF1747">
        <v>5</v>
      </c>
      <c r="AG1747" s="1">
        <v>2.9</v>
      </c>
      <c r="AH1747">
        <v>3.8</v>
      </c>
      <c r="AI1747">
        <v>1.5</v>
      </c>
      <c r="AJ1747">
        <v>0</v>
      </c>
      <c r="AK1747">
        <v>4</v>
      </c>
      <c r="AL1747">
        <v>10</v>
      </c>
      <c r="AM1747">
        <v>15</v>
      </c>
      <c r="AN1747">
        <v>11</v>
      </c>
      <c r="AO1747" t="s">
        <v>282</v>
      </c>
      <c r="AP1747">
        <f>COUNTIFS(MVPs!$A$7:$A$217, 'All B'!C1747, MVPs!$C$7:$C$217, 'All B'!B1747)</f>
        <v>0</v>
      </c>
      <c r="AQ1747">
        <f t="shared" si="135"/>
        <v>0</v>
      </c>
      <c r="AR1747">
        <f t="shared" si="136"/>
        <v>0</v>
      </c>
      <c r="AS1747">
        <f t="shared" si="137"/>
        <v>0</v>
      </c>
      <c r="AT1747">
        <f t="shared" si="138"/>
        <v>0</v>
      </c>
      <c r="AU1747">
        <f t="shared" si="139"/>
        <v>0</v>
      </c>
    </row>
    <row r="1748" spans="1:47" x14ac:dyDescent="0.45">
      <c r="A1748">
        <v>1743</v>
      </c>
      <c r="B1748" t="s">
        <v>1078</v>
      </c>
      <c r="C1748">
        <v>1969</v>
      </c>
      <c r="D1748">
        <v>27</v>
      </c>
      <c r="E1748" t="s">
        <v>659</v>
      </c>
      <c r="F1748" t="s">
        <v>13</v>
      </c>
      <c r="G1748">
        <v>151</v>
      </c>
      <c r="H1748">
        <v>639</v>
      </c>
      <c r="I1748">
        <v>576</v>
      </c>
      <c r="J1748">
        <v>71</v>
      </c>
      <c r="K1748">
        <v>153</v>
      </c>
      <c r="L1748">
        <v>128</v>
      </c>
      <c r="M1748">
        <v>18</v>
      </c>
      <c r="N1748">
        <v>5</v>
      </c>
      <c r="O1748">
        <v>2</v>
      </c>
      <c r="P1748">
        <v>43</v>
      </c>
      <c r="Q1748">
        <v>2</v>
      </c>
      <c r="R1748">
        <v>2</v>
      </c>
      <c r="S1748">
        <v>50</v>
      </c>
      <c r="T1748">
        <v>42</v>
      </c>
      <c r="U1748">
        <v>0.26600000000000001</v>
      </c>
      <c r="V1748">
        <v>0.32800000000000001</v>
      </c>
      <c r="W1748">
        <v>0.32500000000000001</v>
      </c>
      <c r="X1748">
        <v>0.65300000000000002</v>
      </c>
      <c r="Y1748">
        <v>89</v>
      </c>
      <c r="Z1748">
        <v>187</v>
      </c>
      <c r="AA1748">
        <v>23</v>
      </c>
      <c r="AB1748">
        <v>5</v>
      </c>
      <c r="AC1748">
        <v>5</v>
      </c>
      <c r="AD1748">
        <v>3</v>
      </c>
      <c r="AE1748">
        <v>3</v>
      </c>
      <c r="AF1748">
        <v>5</v>
      </c>
      <c r="AG1748" s="1">
        <v>2.8</v>
      </c>
      <c r="AH1748">
        <v>2.7</v>
      </c>
      <c r="AI1748">
        <v>3.3</v>
      </c>
      <c r="AJ1748">
        <v>-6</v>
      </c>
      <c r="AK1748">
        <v>-1</v>
      </c>
      <c r="AL1748">
        <v>3</v>
      </c>
      <c r="AM1748">
        <v>2</v>
      </c>
      <c r="AN1748">
        <v>21</v>
      </c>
      <c r="AO1748" t="s">
        <v>289</v>
      </c>
      <c r="AP1748">
        <f>COUNTIFS(MVPs!$A$7:$A$217, 'All B'!C1748, MVPs!$C$7:$C$217, 'All B'!B1748)</f>
        <v>0</v>
      </c>
      <c r="AQ1748">
        <f t="shared" si="135"/>
        <v>1</v>
      </c>
      <c r="AR1748">
        <f t="shared" si="136"/>
        <v>0</v>
      </c>
      <c r="AS1748">
        <f t="shared" si="137"/>
        <v>0</v>
      </c>
      <c r="AT1748">
        <f t="shared" si="138"/>
        <v>0</v>
      </c>
      <c r="AU1748">
        <f t="shared" si="139"/>
        <v>0</v>
      </c>
    </row>
    <row r="1749" spans="1:47" x14ac:dyDescent="0.45">
      <c r="A1749">
        <v>1744</v>
      </c>
      <c r="B1749" t="s">
        <v>522</v>
      </c>
      <c r="C1749">
        <v>2015</v>
      </c>
      <c r="D1749">
        <v>29</v>
      </c>
      <c r="E1749" t="s">
        <v>25</v>
      </c>
      <c r="F1749" t="s">
        <v>17</v>
      </c>
      <c r="G1749">
        <v>154</v>
      </c>
      <c r="H1749">
        <v>665</v>
      </c>
      <c r="I1749">
        <v>574</v>
      </c>
      <c r="J1749">
        <v>101</v>
      </c>
      <c r="K1749">
        <v>156</v>
      </c>
      <c r="L1749">
        <v>81</v>
      </c>
      <c r="M1749">
        <v>44</v>
      </c>
      <c r="N1749">
        <v>3</v>
      </c>
      <c r="O1749">
        <v>28</v>
      </c>
      <c r="P1749">
        <v>84</v>
      </c>
      <c r="Q1749">
        <v>4</v>
      </c>
      <c r="R1749">
        <v>3</v>
      </c>
      <c r="S1749">
        <v>81</v>
      </c>
      <c r="T1749">
        <v>151</v>
      </c>
      <c r="U1749">
        <v>0.27200000000000002</v>
      </c>
      <c r="V1749">
        <v>0.36499999999999999</v>
      </c>
      <c r="W1749">
        <v>0.505</v>
      </c>
      <c r="X1749">
        <v>0.871</v>
      </c>
      <c r="Y1749">
        <v>135</v>
      </c>
      <c r="Z1749">
        <v>290</v>
      </c>
      <c r="AA1749">
        <v>5</v>
      </c>
      <c r="AB1749">
        <v>6</v>
      </c>
      <c r="AC1749">
        <v>0</v>
      </c>
      <c r="AD1749">
        <v>4</v>
      </c>
      <c r="AE1749">
        <v>5</v>
      </c>
      <c r="AF1749">
        <v>5</v>
      </c>
      <c r="AG1749" s="1">
        <v>2.9</v>
      </c>
      <c r="AH1749">
        <v>5.2</v>
      </c>
      <c r="AI1749">
        <v>0.1</v>
      </c>
      <c r="AJ1749">
        <v>28</v>
      </c>
      <c r="AK1749">
        <v>0</v>
      </c>
      <c r="AL1749">
        <v>-1</v>
      </c>
      <c r="AM1749">
        <v>-1</v>
      </c>
      <c r="AN1749">
        <v>-2</v>
      </c>
      <c r="AO1749" t="s">
        <v>1079</v>
      </c>
      <c r="AP1749">
        <f>COUNTIFS(MVPs!$A$7:$A$217, 'All B'!C1749, MVPs!$C$7:$C$217, 'All B'!B1749)</f>
        <v>0</v>
      </c>
      <c r="AQ1749">
        <f t="shared" si="135"/>
        <v>0</v>
      </c>
      <c r="AR1749">
        <f t="shared" si="136"/>
        <v>0</v>
      </c>
      <c r="AS1749">
        <f t="shared" si="137"/>
        <v>0</v>
      </c>
      <c r="AT1749">
        <f t="shared" si="138"/>
        <v>0</v>
      </c>
      <c r="AU1749">
        <f t="shared" si="139"/>
        <v>0</v>
      </c>
    </row>
    <row r="1750" spans="1:47" x14ac:dyDescent="0.45">
      <c r="A1750">
        <v>1745</v>
      </c>
      <c r="B1750" t="s">
        <v>459</v>
      </c>
      <c r="C1750">
        <v>2013</v>
      </c>
      <c r="D1750">
        <v>31</v>
      </c>
      <c r="E1750" t="s">
        <v>70</v>
      </c>
      <c r="F1750" t="s">
        <v>13</v>
      </c>
      <c r="G1750">
        <v>136</v>
      </c>
      <c r="H1750">
        <v>614</v>
      </c>
      <c r="I1750">
        <v>545</v>
      </c>
      <c r="J1750">
        <v>85</v>
      </c>
      <c r="K1750">
        <v>151</v>
      </c>
      <c r="L1750">
        <v>105</v>
      </c>
      <c r="M1750">
        <v>31</v>
      </c>
      <c r="N1750">
        <v>2</v>
      </c>
      <c r="O1750">
        <v>13</v>
      </c>
      <c r="P1750">
        <v>72</v>
      </c>
      <c r="Q1750">
        <v>15</v>
      </c>
      <c r="R1750">
        <v>11</v>
      </c>
      <c r="S1750">
        <v>51</v>
      </c>
      <c r="T1750">
        <v>59</v>
      </c>
      <c r="U1750">
        <v>0.27700000000000002</v>
      </c>
      <c r="V1750">
        <v>0.34399999999999997</v>
      </c>
      <c r="W1750">
        <v>0.41299999999999998</v>
      </c>
      <c r="X1750">
        <v>0.75700000000000001</v>
      </c>
      <c r="Y1750">
        <v>106</v>
      </c>
      <c r="Z1750">
        <v>225</v>
      </c>
      <c r="AA1750">
        <v>5</v>
      </c>
      <c r="AB1750">
        <v>8</v>
      </c>
      <c r="AC1750">
        <v>3</v>
      </c>
      <c r="AD1750">
        <v>7</v>
      </c>
      <c r="AE1750">
        <v>0</v>
      </c>
      <c r="AF1750">
        <v>5</v>
      </c>
      <c r="AG1750" s="1">
        <v>3</v>
      </c>
      <c r="AH1750">
        <v>3.7</v>
      </c>
      <c r="AI1750">
        <v>1.6</v>
      </c>
      <c r="AJ1750">
        <v>11</v>
      </c>
      <c r="AK1750">
        <v>0</v>
      </c>
      <c r="AL1750">
        <v>2</v>
      </c>
      <c r="AM1750">
        <v>2</v>
      </c>
      <c r="AN1750">
        <v>10</v>
      </c>
      <c r="AO1750" t="s">
        <v>460</v>
      </c>
      <c r="AP1750">
        <f>COUNTIFS(MVPs!$A$7:$A$217, 'All B'!C1750, MVPs!$C$7:$C$217, 'All B'!B1750)</f>
        <v>0</v>
      </c>
      <c r="AQ1750">
        <f t="shared" si="135"/>
        <v>0</v>
      </c>
      <c r="AR1750">
        <f t="shared" si="136"/>
        <v>0</v>
      </c>
      <c r="AS1750">
        <f t="shared" si="137"/>
        <v>0</v>
      </c>
      <c r="AT1750">
        <f t="shared" si="138"/>
        <v>0</v>
      </c>
      <c r="AU1750">
        <f t="shared" si="139"/>
        <v>0</v>
      </c>
    </row>
    <row r="1751" spans="1:47" x14ac:dyDescent="0.45">
      <c r="A1751">
        <v>1746</v>
      </c>
      <c r="B1751" t="s">
        <v>787</v>
      </c>
      <c r="C1751">
        <v>2010</v>
      </c>
      <c r="D1751">
        <v>26</v>
      </c>
      <c r="E1751" t="s">
        <v>19</v>
      </c>
      <c r="F1751" t="s">
        <v>17</v>
      </c>
      <c r="G1751">
        <v>140</v>
      </c>
      <c r="H1751">
        <v>651</v>
      </c>
      <c r="I1751">
        <v>599</v>
      </c>
      <c r="J1751">
        <v>100</v>
      </c>
      <c r="K1751">
        <v>184</v>
      </c>
      <c r="L1751">
        <v>126</v>
      </c>
      <c r="M1751">
        <v>40</v>
      </c>
      <c r="N1751">
        <v>3</v>
      </c>
      <c r="O1751">
        <v>15</v>
      </c>
      <c r="P1751">
        <v>66</v>
      </c>
      <c r="Q1751">
        <v>5</v>
      </c>
      <c r="R1751">
        <v>3</v>
      </c>
      <c r="S1751">
        <v>40</v>
      </c>
      <c r="T1751">
        <v>86</v>
      </c>
      <c r="U1751">
        <v>0.307</v>
      </c>
      <c r="V1751">
        <v>0.35</v>
      </c>
      <c r="W1751">
        <v>0.45900000000000002</v>
      </c>
      <c r="X1751">
        <v>0.80900000000000005</v>
      </c>
      <c r="Y1751">
        <v>119</v>
      </c>
      <c r="Z1751">
        <v>275</v>
      </c>
      <c r="AA1751">
        <v>13</v>
      </c>
      <c r="AB1751">
        <v>3</v>
      </c>
      <c r="AC1751">
        <v>3</v>
      </c>
      <c r="AD1751">
        <v>6</v>
      </c>
      <c r="AE1751">
        <v>2</v>
      </c>
      <c r="AF1751">
        <v>5</v>
      </c>
      <c r="AG1751" s="1">
        <v>3.2</v>
      </c>
      <c r="AH1751">
        <v>3.9</v>
      </c>
      <c r="AI1751">
        <v>1.4</v>
      </c>
      <c r="AJ1751">
        <v>16</v>
      </c>
      <c r="AK1751">
        <v>-1</v>
      </c>
      <c r="AL1751">
        <v>3</v>
      </c>
      <c r="AM1751">
        <v>2</v>
      </c>
      <c r="AN1751">
        <v>10</v>
      </c>
      <c r="AO1751" t="s">
        <v>1080</v>
      </c>
      <c r="AP1751">
        <f>COUNTIFS(MVPs!$A$7:$A$217, 'All B'!C1751, MVPs!$C$7:$C$217, 'All B'!B1751)</f>
        <v>0</v>
      </c>
      <c r="AQ1751">
        <f t="shared" si="135"/>
        <v>0</v>
      </c>
      <c r="AR1751">
        <f t="shared" si="136"/>
        <v>0</v>
      </c>
      <c r="AS1751">
        <f t="shared" si="137"/>
        <v>0</v>
      </c>
      <c r="AT1751">
        <f t="shared" si="138"/>
        <v>0</v>
      </c>
      <c r="AU1751">
        <f t="shared" si="139"/>
        <v>0</v>
      </c>
    </row>
    <row r="1752" spans="1:47" x14ac:dyDescent="0.45">
      <c r="A1752">
        <v>1747</v>
      </c>
      <c r="B1752" t="s">
        <v>167</v>
      </c>
      <c r="C1752">
        <v>1978</v>
      </c>
      <c r="D1752">
        <v>32</v>
      </c>
      <c r="E1752" t="s">
        <v>76</v>
      </c>
      <c r="F1752" t="s">
        <v>13</v>
      </c>
      <c r="G1752">
        <v>152</v>
      </c>
      <c r="H1752">
        <v>651</v>
      </c>
      <c r="I1752">
        <v>564</v>
      </c>
      <c r="J1752">
        <v>85</v>
      </c>
      <c r="K1752">
        <v>188</v>
      </c>
      <c r="L1752">
        <v>147</v>
      </c>
      <c r="M1752">
        <v>26</v>
      </c>
      <c r="N1752">
        <v>10</v>
      </c>
      <c r="O1752">
        <v>5</v>
      </c>
      <c r="P1752">
        <v>70</v>
      </c>
      <c r="Q1752">
        <v>27</v>
      </c>
      <c r="R1752">
        <v>7</v>
      </c>
      <c r="S1752">
        <v>78</v>
      </c>
      <c r="T1752">
        <v>62</v>
      </c>
      <c r="U1752">
        <v>0.33300000000000002</v>
      </c>
      <c r="V1752">
        <v>0.41099999999999998</v>
      </c>
      <c r="W1752">
        <v>0.441</v>
      </c>
      <c r="X1752">
        <v>0.85299999999999998</v>
      </c>
      <c r="Y1752">
        <v>139</v>
      </c>
      <c r="Z1752">
        <v>249</v>
      </c>
      <c r="AA1752">
        <v>18</v>
      </c>
      <c r="AB1752">
        <v>1</v>
      </c>
      <c r="AC1752">
        <v>2</v>
      </c>
      <c r="AD1752">
        <v>6</v>
      </c>
      <c r="AE1752">
        <v>19</v>
      </c>
      <c r="AF1752">
        <v>5</v>
      </c>
      <c r="AG1752" s="1">
        <v>2.7</v>
      </c>
      <c r="AH1752">
        <v>5.0999999999999996</v>
      </c>
      <c r="AI1752">
        <v>-0.9</v>
      </c>
      <c r="AJ1752">
        <v>26</v>
      </c>
      <c r="AK1752">
        <v>0</v>
      </c>
      <c r="AL1752">
        <v>7</v>
      </c>
      <c r="AM1752">
        <v>7</v>
      </c>
      <c r="AN1752">
        <v>-1</v>
      </c>
      <c r="AO1752" t="s">
        <v>1081</v>
      </c>
      <c r="AP1752">
        <f>COUNTIFS(MVPs!$A$7:$A$217, 'All B'!C1752, MVPs!$C$7:$C$217, 'All B'!B1752)</f>
        <v>0</v>
      </c>
      <c r="AQ1752">
        <f t="shared" si="135"/>
        <v>0</v>
      </c>
      <c r="AR1752">
        <f t="shared" si="136"/>
        <v>0</v>
      </c>
      <c r="AS1752">
        <f t="shared" si="137"/>
        <v>0</v>
      </c>
      <c r="AT1752">
        <f t="shared" si="138"/>
        <v>0</v>
      </c>
      <c r="AU1752">
        <f t="shared" si="139"/>
        <v>0</v>
      </c>
    </row>
    <row r="1753" spans="1:47" x14ac:dyDescent="0.45">
      <c r="A1753">
        <v>1748</v>
      </c>
      <c r="B1753" t="s">
        <v>1008</v>
      </c>
      <c r="C1753">
        <v>1986</v>
      </c>
      <c r="D1753">
        <v>24</v>
      </c>
      <c r="E1753" t="s">
        <v>55</v>
      </c>
      <c r="F1753" t="s">
        <v>13</v>
      </c>
      <c r="G1753">
        <v>163</v>
      </c>
      <c r="H1753">
        <v>727</v>
      </c>
      <c r="I1753">
        <v>687</v>
      </c>
      <c r="J1753">
        <v>91</v>
      </c>
      <c r="K1753">
        <v>213</v>
      </c>
      <c r="L1753">
        <v>161</v>
      </c>
      <c r="M1753">
        <v>33</v>
      </c>
      <c r="N1753">
        <v>9</v>
      </c>
      <c r="O1753">
        <v>10</v>
      </c>
      <c r="P1753">
        <v>65</v>
      </c>
      <c r="Q1753">
        <v>25</v>
      </c>
      <c r="R1753">
        <v>12</v>
      </c>
      <c r="S1753">
        <v>27</v>
      </c>
      <c r="T1753">
        <v>52</v>
      </c>
      <c r="U1753">
        <v>0.31</v>
      </c>
      <c r="V1753">
        <v>0.33800000000000002</v>
      </c>
      <c r="W1753">
        <v>0.42799999999999999</v>
      </c>
      <c r="X1753">
        <v>0.76600000000000001</v>
      </c>
      <c r="Y1753">
        <v>105</v>
      </c>
      <c r="Z1753">
        <v>294</v>
      </c>
      <c r="AA1753">
        <v>8</v>
      </c>
      <c r="AB1753">
        <v>4</v>
      </c>
      <c r="AC1753">
        <v>5</v>
      </c>
      <c r="AD1753">
        <v>4</v>
      </c>
      <c r="AE1753">
        <v>0</v>
      </c>
      <c r="AF1753">
        <v>5</v>
      </c>
      <c r="AG1753" s="1">
        <v>2.8</v>
      </c>
      <c r="AH1753">
        <v>4.5999999999999996</v>
      </c>
      <c r="AI1753">
        <v>1.5</v>
      </c>
      <c r="AJ1753">
        <v>7</v>
      </c>
      <c r="AK1753">
        <v>5</v>
      </c>
      <c r="AL1753">
        <v>0</v>
      </c>
      <c r="AM1753">
        <v>5</v>
      </c>
      <c r="AN1753">
        <v>4</v>
      </c>
      <c r="AO1753" t="s">
        <v>289</v>
      </c>
      <c r="AP1753">
        <f>COUNTIFS(MVPs!$A$7:$A$217, 'All B'!C1753, MVPs!$C$7:$C$217, 'All B'!B1753)</f>
        <v>0</v>
      </c>
      <c r="AQ1753">
        <f t="shared" si="135"/>
        <v>0</v>
      </c>
      <c r="AR1753">
        <f t="shared" si="136"/>
        <v>0</v>
      </c>
      <c r="AS1753">
        <f t="shared" si="137"/>
        <v>0</v>
      </c>
      <c r="AT1753">
        <f t="shared" si="138"/>
        <v>0</v>
      </c>
      <c r="AU1753">
        <f t="shared" si="139"/>
        <v>0</v>
      </c>
    </row>
    <row r="1754" spans="1:47" x14ac:dyDescent="0.45">
      <c r="A1754">
        <v>1749</v>
      </c>
      <c r="B1754" t="s">
        <v>24</v>
      </c>
      <c r="C1754">
        <v>2016</v>
      </c>
      <c r="D1754">
        <v>28</v>
      </c>
      <c r="E1754" t="s">
        <v>340</v>
      </c>
      <c r="F1754" t="s">
        <v>17</v>
      </c>
      <c r="G1754">
        <v>158</v>
      </c>
      <c r="H1754">
        <v>705</v>
      </c>
      <c r="I1754">
        <v>579</v>
      </c>
      <c r="J1754">
        <v>106</v>
      </c>
      <c r="K1754">
        <v>172</v>
      </c>
      <c r="L1754">
        <v>112</v>
      </c>
      <c r="M1754">
        <v>33</v>
      </c>
      <c r="N1754">
        <v>3</v>
      </c>
      <c r="O1754">
        <v>24</v>
      </c>
      <c r="P1754">
        <v>95</v>
      </c>
      <c r="Q1754">
        <v>32</v>
      </c>
      <c r="R1754">
        <v>5</v>
      </c>
      <c r="S1754">
        <v>110</v>
      </c>
      <c r="T1754">
        <v>150</v>
      </c>
      <c r="U1754">
        <v>0.29699999999999999</v>
      </c>
      <c r="V1754">
        <v>0.41099999999999998</v>
      </c>
      <c r="W1754">
        <v>0.48899999999999999</v>
      </c>
      <c r="X1754">
        <v>0.89900000000000002</v>
      </c>
      <c r="Y1754">
        <v>133</v>
      </c>
      <c r="Z1754">
        <v>283</v>
      </c>
      <c r="AA1754">
        <v>14</v>
      </c>
      <c r="AB1754">
        <v>7</v>
      </c>
      <c r="AC1754">
        <v>0</v>
      </c>
      <c r="AD1754">
        <v>8</v>
      </c>
      <c r="AE1754">
        <v>15</v>
      </c>
      <c r="AF1754">
        <v>5</v>
      </c>
      <c r="AG1754" s="1">
        <v>2.9</v>
      </c>
      <c r="AH1754">
        <v>4.4000000000000004</v>
      </c>
      <c r="AI1754">
        <v>-0.3</v>
      </c>
      <c r="AJ1754">
        <v>28</v>
      </c>
      <c r="AK1754">
        <v>-1</v>
      </c>
      <c r="AL1754">
        <v>5</v>
      </c>
      <c r="AM1754">
        <v>4</v>
      </c>
      <c r="AN1754">
        <v>6</v>
      </c>
      <c r="AO1754" t="s">
        <v>379</v>
      </c>
      <c r="AP1754">
        <f>COUNTIFS(MVPs!$A$7:$A$217, 'All B'!C1754, MVPs!$C$7:$C$217, 'All B'!B1754)</f>
        <v>0</v>
      </c>
      <c r="AQ1754">
        <f t="shared" si="135"/>
        <v>0</v>
      </c>
      <c r="AR1754">
        <f t="shared" si="136"/>
        <v>0</v>
      </c>
      <c r="AS1754">
        <f t="shared" si="137"/>
        <v>0</v>
      </c>
      <c r="AT1754">
        <f t="shared" si="138"/>
        <v>0</v>
      </c>
      <c r="AU1754">
        <f t="shared" si="139"/>
        <v>0</v>
      </c>
    </row>
    <row r="1755" spans="1:47" x14ac:dyDescent="0.45">
      <c r="A1755">
        <v>1750</v>
      </c>
      <c r="B1755" t="s">
        <v>573</v>
      </c>
      <c r="C1755">
        <v>1952</v>
      </c>
      <c r="D1755">
        <v>34</v>
      </c>
      <c r="E1755" t="s">
        <v>251</v>
      </c>
      <c r="F1755" t="s">
        <v>17</v>
      </c>
      <c r="G1755">
        <v>144</v>
      </c>
      <c r="H1755">
        <v>607</v>
      </c>
      <c r="I1755">
        <v>522</v>
      </c>
      <c r="J1755">
        <v>69</v>
      </c>
      <c r="K1755">
        <v>151</v>
      </c>
      <c r="L1755">
        <v>102</v>
      </c>
      <c r="M1755">
        <v>22</v>
      </c>
      <c r="N1755">
        <v>2</v>
      </c>
      <c r="O1755">
        <v>25</v>
      </c>
      <c r="P1755">
        <v>75</v>
      </c>
      <c r="Q1755">
        <v>0</v>
      </c>
      <c r="R1755">
        <v>4</v>
      </c>
      <c r="S1755">
        <v>77</v>
      </c>
      <c r="T1755">
        <v>49</v>
      </c>
      <c r="U1755">
        <v>0.28899999999999998</v>
      </c>
      <c r="V1755">
        <v>0.38400000000000001</v>
      </c>
      <c r="W1755">
        <v>0.48299999999999998</v>
      </c>
      <c r="X1755">
        <v>0.86599999999999999</v>
      </c>
      <c r="Y1755">
        <v>142</v>
      </c>
      <c r="Z1755">
        <v>252</v>
      </c>
      <c r="AA1755">
        <v>10</v>
      </c>
      <c r="AB1755">
        <v>3</v>
      </c>
      <c r="AC1755">
        <v>4</v>
      </c>
      <c r="AE1755">
        <v>3</v>
      </c>
      <c r="AF1755">
        <v>5</v>
      </c>
      <c r="AG1755" s="1">
        <v>2.6</v>
      </c>
      <c r="AH1755">
        <v>4.8</v>
      </c>
      <c r="AI1755">
        <v>-0.5</v>
      </c>
      <c r="AJ1755">
        <v>31</v>
      </c>
      <c r="AK1755">
        <v>0</v>
      </c>
      <c r="AL1755">
        <v>-2</v>
      </c>
      <c r="AM1755">
        <v>-2</v>
      </c>
      <c r="AN1755">
        <v>2</v>
      </c>
      <c r="AO1755" t="s">
        <v>614</v>
      </c>
      <c r="AP1755">
        <f>COUNTIFS(MVPs!$A$7:$A$217, 'All B'!C1755, MVPs!$C$7:$C$217, 'All B'!B1755)</f>
        <v>0</v>
      </c>
      <c r="AQ1755">
        <f t="shared" si="135"/>
        <v>0</v>
      </c>
      <c r="AR1755">
        <f t="shared" si="136"/>
        <v>0</v>
      </c>
      <c r="AS1755">
        <f t="shared" si="137"/>
        <v>0</v>
      </c>
      <c r="AT1755">
        <f t="shared" si="138"/>
        <v>0</v>
      </c>
      <c r="AU1755">
        <f t="shared" si="139"/>
        <v>0</v>
      </c>
    </row>
    <row r="1756" spans="1:47" x14ac:dyDescent="0.45">
      <c r="A1756">
        <v>1751</v>
      </c>
      <c r="B1756" t="s">
        <v>362</v>
      </c>
      <c r="C1756">
        <v>1997</v>
      </c>
      <c r="D1756">
        <v>23</v>
      </c>
      <c r="E1756" t="s">
        <v>22</v>
      </c>
      <c r="F1756" t="s">
        <v>13</v>
      </c>
      <c r="G1756">
        <v>159</v>
      </c>
      <c r="H1756">
        <v>748</v>
      </c>
      <c r="I1756">
        <v>654</v>
      </c>
      <c r="J1756">
        <v>116</v>
      </c>
      <c r="K1756">
        <v>190</v>
      </c>
      <c r="L1756">
        <v>142</v>
      </c>
      <c r="M1756">
        <v>31</v>
      </c>
      <c r="N1756">
        <v>7</v>
      </c>
      <c r="O1756">
        <v>10</v>
      </c>
      <c r="P1756">
        <v>70</v>
      </c>
      <c r="Q1756">
        <v>23</v>
      </c>
      <c r="R1756">
        <v>12</v>
      </c>
      <c r="S1756">
        <v>74</v>
      </c>
      <c r="T1756">
        <v>125</v>
      </c>
      <c r="U1756">
        <v>0.29099999999999998</v>
      </c>
      <c r="V1756">
        <v>0.37</v>
      </c>
      <c r="W1756">
        <v>0.40500000000000003</v>
      </c>
      <c r="X1756">
        <v>0.77500000000000002</v>
      </c>
      <c r="Y1756">
        <v>103</v>
      </c>
      <c r="Z1756">
        <v>265</v>
      </c>
      <c r="AA1756">
        <v>14</v>
      </c>
      <c r="AB1756">
        <v>10</v>
      </c>
      <c r="AC1756">
        <v>8</v>
      </c>
      <c r="AD1756">
        <v>2</v>
      </c>
      <c r="AE1756">
        <v>0</v>
      </c>
      <c r="AF1756">
        <v>5</v>
      </c>
      <c r="AG1756" s="1">
        <v>2.6</v>
      </c>
      <c r="AH1756">
        <v>5.2</v>
      </c>
      <c r="AI1756">
        <v>0.8</v>
      </c>
      <c r="AJ1756">
        <v>14</v>
      </c>
      <c r="AK1756">
        <v>1</v>
      </c>
      <c r="AL1756">
        <v>2</v>
      </c>
      <c r="AM1756">
        <v>4</v>
      </c>
      <c r="AN1756">
        <v>-3</v>
      </c>
      <c r="AO1756" t="s">
        <v>281</v>
      </c>
      <c r="AP1756">
        <f>COUNTIFS(MVPs!$A$7:$A$217, 'All B'!C1756, MVPs!$C$7:$C$217, 'All B'!B1756)</f>
        <v>0</v>
      </c>
      <c r="AQ1756">
        <f t="shared" si="135"/>
        <v>1</v>
      </c>
      <c r="AR1756">
        <f t="shared" si="136"/>
        <v>0</v>
      </c>
      <c r="AS1756">
        <f t="shared" si="137"/>
        <v>0</v>
      </c>
      <c r="AT1756">
        <f t="shared" si="138"/>
        <v>0</v>
      </c>
      <c r="AU1756">
        <f t="shared" si="139"/>
        <v>0</v>
      </c>
    </row>
    <row r="1757" spans="1:47" x14ac:dyDescent="0.45">
      <c r="A1757">
        <v>1752</v>
      </c>
      <c r="B1757" t="s">
        <v>1082</v>
      </c>
      <c r="C1757">
        <v>2004</v>
      </c>
      <c r="D1757">
        <v>28</v>
      </c>
      <c r="E1757" t="s">
        <v>31</v>
      </c>
      <c r="F1757" t="s">
        <v>13</v>
      </c>
      <c r="G1757">
        <v>153</v>
      </c>
      <c r="H1757">
        <v>658</v>
      </c>
      <c r="I1757">
        <v>591</v>
      </c>
      <c r="J1757">
        <v>103</v>
      </c>
      <c r="K1757">
        <v>180</v>
      </c>
      <c r="L1757">
        <v>112</v>
      </c>
      <c r="M1757">
        <v>37</v>
      </c>
      <c r="N1757">
        <v>0</v>
      </c>
      <c r="O1757">
        <v>31</v>
      </c>
      <c r="P1757">
        <v>99</v>
      </c>
      <c r="Q1757">
        <v>11</v>
      </c>
      <c r="R1757">
        <v>5</v>
      </c>
      <c r="S1757">
        <v>54</v>
      </c>
      <c r="T1757">
        <v>86</v>
      </c>
      <c r="U1757">
        <v>0.30499999999999999</v>
      </c>
      <c r="V1757">
        <v>0.36599999999999999</v>
      </c>
      <c r="W1757">
        <v>0.52500000000000002</v>
      </c>
      <c r="X1757">
        <v>0.89100000000000001</v>
      </c>
      <c r="Y1757">
        <v>127</v>
      </c>
      <c r="Z1757">
        <v>310</v>
      </c>
      <c r="AA1757">
        <v>10</v>
      </c>
      <c r="AB1757">
        <v>7</v>
      </c>
      <c r="AC1757">
        <v>0</v>
      </c>
      <c r="AD1757">
        <v>6</v>
      </c>
      <c r="AE1757">
        <v>3</v>
      </c>
      <c r="AF1757">
        <v>5</v>
      </c>
      <c r="AG1757" s="1">
        <v>2.7</v>
      </c>
      <c r="AH1757">
        <v>3.9</v>
      </c>
      <c r="AI1757">
        <v>0.5</v>
      </c>
      <c r="AJ1757">
        <v>22</v>
      </c>
      <c r="AK1757">
        <v>-1</v>
      </c>
      <c r="AL1757">
        <v>2</v>
      </c>
      <c r="AM1757">
        <v>1</v>
      </c>
      <c r="AN1757">
        <v>10</v>
      </c>
      <c r="AO1757" t="s">
        <v>314</v>
      </c>
      <c r="AP1757">
        <f>COUNTIFS(MVPs!$A$7:$A$217, 'All B'!C1757, MVPs!$C$7:$C$217, 'All B'!B1757)</f>
        <v>0</v>
      </c>
      <c r="AQ1757">
        <f t="shared" si="135"/>
        <v>0</v>
      </c>
      <c r="AR1757">
        <f t="shared" si="136"/>
        <v>0</v>
      </c>
      <c r="AS1757">
        <f t="shared" si="137"/>
        <v>0</v>
      </c>
      <c r="AT1757">
        <f t="shared" si="138"/>
        <v>0</v>
      </c>
      <c r="AU1757">
        <f t="shared" si="139"/>
        <v>0</v>
      </c>
    </row>
    <row r="1758" spans="1:47" x14ac:dyDescent="0.45">
      <c r="A1758">
        <v>1753</v>
      </c>
      <c r="B1758" t="s">
        <v>395</v>
      </c>
      <c r="C1758">
        <v>1997</v>
      </c>
      <c r="D1758">
        <v>30</v>
      </c>
      <c r="E1758" t="s">
        <v>19</v>
      </c>
      <c r="F1758" t="s">
        <v>17</v>
      </c>
      <c r="G1758">
        <v>122</v>
      </c>
      <c r="H1758">
        <v>564</v>
      </c>
      <c r="I1758">
        <v>493</v>
      </c>
      <c r="J1758">
        <v>90</v>
      </c>
      <c r="K1758">
        <v>164</v>
      </c>
      <c r="L1758">
        <v>133</v>
      </c>
      <c r="M1758">
        <v>20</v>
      </c>
      <c r="N1758">
        <v>6</v>
      </c>
      <c r="O1758">
        <v>5</v>
      </c>
      <c r="P1758">
        <v>48</v>
      </c>
      <c r="Q1758">
        <v>27</v>
      </c>
      <c r="R1758">
        <v>20</v>
      </c>
      <c r="S1758">
        <v>64</v>
      </c>
      <c r="T1758">
        <v>83</v>
      </c>
      <c r="U1758">
        <v>0.33300000000000002</v>
      </c>
      <c r="V1758">
        <v>0.40899999999999997</v>
      </c>
      <c r="W1758">
        <v>0.42799999999999999</v>
      </c>
      <c r="X1758">
        <v>0.83699999999999997</v>
      </c>
      <c r="Y1758">
        <v>119</v>
      </c>
      <c r="Z1758">
        <v>211</v>
      </c>
      <c r="AA1758">
        <v>10</v>
      </c>
      <c r="AB1758">
        <v>2</v>
      </c>
      <c r="AC1758">
        <v>2</v>
      </c>
      <c r="AD1758">
        <v>3</v>
      </c>
      <c r="AE1758">
        <v>5</v>
      </c>
      <c r="AF1758">
        <v>5</v>
      </c>
      <c r="AG1758" s="1">
        <v>3.4</v>
      </c>
      <c r="AH1758">
        <v>3.2</v>
      </c>
      <c r="AI1758">
        <v>2.1</v>
      </c>
      <c r="AJ1758">
        <v>18</v>
      </c>
      <c r="AK1758">
        <v>0</v>
      </c>
      <c r="AL1758">
        <v>-3</v>
      </c>
      <c r="AM1758">
        <v>-4</v>
      </c>
      <c r="AN1758">
        <v>18</v>
      </c>
      <c r="AO1758" t="s">
        <v>286</v>
      </c>
      <c r="AP1758">
        <f>COUNTIFS(MVPs!$A$7:$A$217, 'All B'!C1758, MVPs!$C$7:$C$217, 'All B'!B1758)</f>
        <v>0</v>
      </c>
      <c r="AQ1758">
        <f t="shared" si="135"/>
        <v>0</v>
      </c>
      <c r="AR1758">
        <f t="shared" si="136"/>
        <v>0</v>
      </c>
      <c r="AS1758">
        <f t="shared" si="137"/>
        <v>0</v>
      </c>
      <c r="AT1758">
        <f t="shared" si="138"/>
        <v>0</v>
      </c>
      <c r="AU1758">
        <f t="shared" si="139"/>
        <v>0</v>
      </c>
    </row>
    <row r="1759" spans="1:47" x14ac:dyDescent="0.45">
      <c r="A1759">
        <v>1754</v>
      </c>
      <c r="B1759" t="s">
        <v>1083</v>
      </c>
      <c r="C1759">
        <v>2013</v>
      </c>
      <c r="D1759">
        <v>26</v>
      </c>
      <c r="E1759" t="s">
        <v>55</v>
      </c>
      <c r="F1759" t="s">
        <v>13</v>
      </c>
      <c r="G1759">
        <v>118</v>
      </c>
      <c r="H1759">
        <v>458</v>
      </c>
      <c r="I1759">
        <v>417</v>
      </c>
      <c r="J1759">
        <v>57</v>
      </c>
      <c r="K1759">
        <v>115</v>
      </c>
      <c r="L1759">
        <v>66</v>
      </c>
      <c r="M1759">
        <v>26</v>
      </c>
      <c r="N1759">
        <v>1</v>
      </c>
      <c r="O1759">
        <v>22</v>
      </c>
      <c r="P1759">
        <v>66</v>
      </c>
      <c r="Q1759">
        <v>0</v>
      </c>
      <c r="R1759">
        <v>1</v>
      </c>
      <c r="S1759">
        <v>37</v>
      </c>
      <c r="T1759">
        <v>135</v>
      </c>
      <c r="U1759">
        <v>0.27600000000000002</v>
      </c>
      <c r="V1759">
        <v>0.33800000000000002</v>
      </c>
      <c r="W1759">
        <v>0.501</v>
      </c>
      <c r="X1759">
        <v>0.84</v>
      </c>
      <c r="Y1759">
        <v>127</v>
      </c>
      <c r="Z1759">
        <v>209</v>
      </c>
      <c r="AA1759">
        <v>4</v>
      </c>
      <c r="AB1759">
        <v>3</v>
      </c>
      <c r="AC1759">
        <v>0</v>
      </c>
      <c r="AD1759">
        <v>1</v>
      </c>
      <c r="AE1759">
        <v>0</v>
      </c>
      <c r="AF1759">
        <v>5</v>
      </c>
      <c r="AG1759" s="1">
        <v>3.4</v>
      </c>
      <c r="AH1759">
        <v>3.6</v>
      </c>
      <c r="AI1759">
        <v>1.8</v>
      </c>
      <c r="AJ1759">
        <v>14</v>
      </c>
      <c r="AK1759">
        <v>1</v>
      </c>
      <c r="AL1759">
        <v>1</v>
      </c>
      <c r="AM1759">
        <v>2</v>
      </c>
      <c r="AN1759">
        <v>12</v>
      </c>
      <c r="AO1759" t="s">
        <v>311</v>
      </c>
      <c r="AP1759">
        <f>COUNTIFS(MVPs!$A$7:$A$217, 'All B'!C1759, MVPs!$C$7:$C$217, 'All B'!B1759)</f>
        <v>0</v>
      </c>
      <c r="AQ1759">
        <f t="shared" si="135"/>
        <v>0</v>
      </c>
      <c r="AR1759">
        <f t="shared" si="136"/>
        <v>0</v>
      </c>
      <c r="AS1759">
        <f t="shared" si="137"/>
        <v>0</v>
      </c>
      <c r="AT1759">
        <f t="shared" si="138"/>
        <v>0</v>
      </c>
      <c r="AU1759">
        <f t="shared" si="139"/>
        <v>0</v>
      </c>
    </row>
    <row r="1760" spans="1:47" x14ac:dyDescent="0.45">
      <c r="A1760">
        <v>1755</v>
      </c>
      <c r="B1760" t="s">
        <v>526</v>
      </c>
      <c r="C1760">
        <v>1997</v>
      </c>
      <c r="D1760">
        <v>28</v>
      </c>
      <c r="E1760" t="s">
        <v>89</v>
      </c>
      <c r="F1760" t="s">
        <v>13</v>
      </c>
      <c r="G1760">
        <v>157</v>
      </c>
      <c r="H1760">
        <v>695</v>
      </c>
      <c r="I1760">
        <v>582</v>
      </c>
      <c r="J1760">
        <v>95</v>
      </c>
      <c r="K1760">
        <v>172</v>
      </c>
      <c r="L1760">
        <v>110</v>
      </c>
      <c r="M1760">
        <v>28</v>
      </c>
      <c r="N1760">
        <v>1</v>
      </c>
      <c r="O1760">
        <v>33</v>
      </c>
      <c r="P1760">
        <v>129</v>
      </c>
      <c r="Q1760">
        <v>9</v>
      </c>
      <c r="R1760">
        <v>12</v>
      </c>
      <c r="S1760">
        <v>95</v>
      </c>
      <c r="T1760">
        <v>142</v>
      </c>
      <c r="U1760">
        <v>0.29599999999999999</v>
      </c>
      <c r="V1760">
        <v>0.39400000000000002</v>
      </c>
      <c r="W1760">
        <v>0.51700000000000002</v>
      </c>
      <c r="X1760">
        <v>0.91100000000000003</v>
      </c>
      <c r="Y1760">
        <v>134</v>
      </c>
      <c r="Z1760">
        <v>301</v>
      </c>
      <c r="AA1760">
        <v>7</v>
      </c>
      <c r="AB1760">
        <v>7</v>
      </c>
      <c r="AC1760">
        <v>0</v>
      </c>
      <c r="AD1760">
        <v>11</v>
      </c>
      <c r="AE1760">
        <v>5</v>
      </c>
      <c r="AF1760">
        <v>5</v>
      </c>
      <c r="AG1760" s="1">
        <v>2.6</v>
      </c>
      <c r="AH1760">
        <v>4.9000000000000004</v>
      </c>
      <c r="AI1760">
        <v>-0.5</v>
      </c>
      <c r="AJ1760">
        <v>33</v>
      </c>
      <c r="AK1760">
        <v>0</v>
      </c>
      <c r="AL1760">
        <v>-1</v>
      </c>
      <c r="AM1760">
        <v>-1</v>
      </c>
      <c r="AN1760">
        <v>0</v>
      </c>
      <c r="AO1760" t="s">
        <v>346</v>
      </c>
      <c r="AP1760">
        <f>COUNTIFS(MVPs!$A$7:$A$217, 'All B'!C1760, MVPs!$C$7:$C$217, 'All B'!B1760)</f>
        <v>0</v>
      </c>
      <c r="AQ1760">
        <f t="shared" si="135"/>
        <v>0</v>
      </c>
      <c r="AR1760">
        <f t="shared" si="136"/>
        <v>0</v>
      </c>
      <c r="AS1760">
        <f t="shared" si="137"/>
        <v>0</v>
      </c>
      <c r="AT1760">
        <f t="shared" si="138"/>
        <v>0</v>
      </c>
      <c r="AU1760">
        <f t="shared" si="139"/>
        <v>0</v>
      </c>
    </row>
    <row r="1761" spans="1:47" x14ac:dyDescent="0.45">
      <c r="A1761">
        <v>1756</v>
      </c>
      <c r="B1761" t="s">
        <v>642</v>
      </c>
      <c r="C1761">
        <v>1974</v>
      </c>
      <c r="D1761">
        <v>27</v>
      </c>
      <c r="E1761" t="s">
        <v>94</v>
      </c>
      <c r="F1761" t="s">
        <v>13</v>
      </c>
      <c r="G1761">
        <v>158</v>
      </c>
      <c r="H1761">
        <v>612</v>
      </c>
      <c r="I1761">
        <v>484</v>
      </c>
      <c r="J1761">
        <v>71</v>
      </c>
      <c r="K1761">
        <v>102</v>
      </c>
      <c r="L1761">
        <v>58</v>
      </c>
      <c r="M1761">
        <v>17</v>
      </c>
      <c r="N1761">
        <v>1</v>
      </c>
      <c r="O1761">
        <v>26</v>
      </c>
      <c r="P1761">
        <v>73</v>
      </c>
      <c r="Q1761">
        <v>2</v>
      </c>
      <c r="R1761">
        <v>9</v>
      </c>
      <c r="S1761">
        <v>110</v>
      </c>
      <c r="T1761">
        <v>105</v>
      </c>
      <c r="U1761">
        <v>0.21099999999999999</v>
      </c>
      <c r="V1761">
        <v>0.36699999999999999</v>
      </c>
      <c r="W1761">
        <v>0.41099999999999998</v>
      </c>
      <c r="X1761">
        <v>0.77800000000000002</v>
      </c>
      <c r="Y1761">
        <v>130</v>
      </c>
      <c r="Z1761">
        <v>199</v>
      </c>
      <c r="AA1761">
        <v>10</v>
      </c>
      <c r="AB1761">
        <v>12</v>
      </c>
      <c r="AC1761">
        <v>2</v>
      </c>
      <c r="AD1761">
        <v>4</v>
      </c>
      <c r="AE1761">
        <v>6</v>
      </c>
      <c r="AF1761">
        <v>5</v>
      </c>
      <c r="AG1761" s="1">
        <v>2.8</v>
      </c>
      <c r="AH1761">
        <v>4.5999999999999996</v>
      </c>
      <c r="AI1761">
        <v>0.4</v>
      </c>
      <c r="AJ1761">
        <v>26</v>
      </c>
      <c r="AK1761">
        <v>-1</v>
      </c>
      <c r="AL1761">
        <v>-3</v>
      </c>
      <c r="AM1761">
        <v>-5</v>
      </c>
      <c r="AN1761">
        <v>4</v>
      </c>
      <c r="AO1761" t="s">
        <v>1084</v>
      </c>
      <c r="AP1761">
        <f>COUNTIFS(MVPs!$A$7:$A$217, 'All B'!C1761, MVPs!$C$7:$C$217, 'All B'!B1761)</f>
        <v>0</v>
      </c>
      <c r="AQ1761">
        <f t="shared" si="135"/>
        <v>1</v>
      </c>
      <c r="AR1761">
        <f t="shared" si="136"/>
        <v>0</v>
      </c>
      <c r="AS1761">
        <f t="shared" si="137"/>
        <v>0</v>
      </c>
      <c r="AT1761">
        <f t="shared" si="138"/>
        <v>0</v>
      </c>
      <c r="AU1761">
        <f t="shared" si="139"/>
        <v>0</v>
      </c>
    </row>
    <row r="1762" spans="1:47" x14ac:dyDescent="0.45">
      <c r="A1762">
        <v>1757</v>
      </c>
      <c r="B1762" t="s">
        <v>738</v>
      </c>
      <c r="C1762">
        <v>1992</v>
      </c>
      <c r="D1762">
        <v>31</v>
      </c>
      <c r="E1762" t="s">
        <v>59</v>
      </c>
      <c r="F1762" t="s">
        <v>13</v>
      </c>
      <c r="G1762">
        <v>157</v>
      </c>
      <c r="H1762">
        <v>654</v>
      </c>
      <c r="I1762">
        <v>525</v>
      </c>
      <c r="J1762">
        <v>82</v>
      </c>
      <c r="K1762">
        <v>125</v>
      </c>
      <c r="L1762">
        <v>68</v>
      </c>
      <c r="M1762">
        <v>25</v>
      </c>
      <c r="N1762">
        <v>0</v>
      </c>
      <c r="O1762">
        <v>32</v>
      </c>
      <c r="P1762">
        <v>83</v>
      </c>
      <c r="Q1762">
        <v>0</v>
      </c>
      <c r="R1762">
        <v>6</v>
      </c>
      <c r="S1762">
        <v>122</v>
      </c>
      <c r="T1762">
        <v>137</v>
      </c>
      <c r="U1762">
        <v>0.23799999999999999</v>
      </c>
      <c r="V1762">
        <v>0.379</v>
      </c>
      <c r="W1762">
        <v>0.46899999999999997</v>
      </c>
      <c r="X1762">
        <v>0.84799999999999998</v>
      </c>
      <c r="Y1762">
        <v>137</v>
      </c>
      <c r="Z1762">
        <v>246</v>
      </c>
      <c r="AA1762">
        <v>5</v>
      </c>
      <c r="AB1762">
        <v>1</v>
      </c>
      <c r="AC1762">
        <v>0</v>
      </c>
      <c r="AD1762">
        <v>6</v>
      </c>
      <c r="AE1762">
        <v>18</v>
      </c>
      <c r="AF1762">
        <v>5</v>
      </c>
      <c r="AG1762" s="1">
        <v>2.6</v>
      </c>
      <c r="AH1762">
        <v>4.9000000000000004</v>
      </c>
      <c r="AI1762">
        <v>0.5</v>
      </c>
      <c r="AJ1762">
        <v>23</v>
      </c>
      <c r="AK1762">
        <v>1</v>
      </c>
      <c r="AL1762">
        <v>-4</v>
      </c>
      <c r="AM1762">
        <v>-3</v>
      </c>
      <c r="AN1762">
        <v>1</v>
      </c>
      <c r="AO1762" t="s">
        <v>1085</v>
      </c>
      <c r="AP1762">
        <f>COUNTIFS(MVPs!$A$7:$A$217, 'All B'!C1762, MVPs!$C$7:$C$217, 'All B'!B1762)</f>
        <v>0</v>
      </c>
      <c r="AQ1762">
        <f t="shared" si="135"/>
        <v>1</v>
      </c>
      <c r="AR1762">
        <f t="shared" si="136"/>
        <v>0</v>
      </c>
      <c r="AS1762">
        <f t="shared" si="137"/>
        <v>0</v>
      </c>
      <c r="AT1762">
        <f t="shared" si="138"/>
        <v>0</v>
      </c>
      <c r="AU1762">
        <f t="shared" si="139"/>
        <v>0</v>
      </c>
    </row>
    <row r="1763" spans="1:47" x14ac:dyDescent="0.45">
      <c r="A1763">
        <v>1758</v>
      </c>
      <c r="B1763" t="s">
        <v>728</v>
      </c>
      <c r="C1763">
        <v>2016</v>
      </c>
      <c r="D1763">
        <v>31</v>
      </c>
      <c r="E1763" t="s">
        <v>37</v>
      </c>
      <c r="F1763" t="s">
        <v>17</v>
      </c>
      <c r="G1763">
        <v>151</v>
      </c>
      <c r="H1763">
        <v>622</v>
      </c>
      <c r="I1763">
        <v>556</v>
      </c>
      <c r="J1763">
        <v>79</v>
      </c>
      <c r="K1763">
        <v>153</v>
      </c>
      <c r="L1763">
        <v>89</v>
      </c>
      <c r="M1763">
        <v>34</v>
      </c>
      <c r="N1763">
        <v>3</v>
      </c>
      <c r="O1763">
        <v>27</v>
      </c>
      <c r="P1763">
        <v>90</v>
      </c>
      <c r="Q1763">
        <v>4</v>
      </c>
      <c r="R1763">
        <v>1</v>
      </c>
      <c r="S1763">
        <v>48</v>
      </c>
      <c r="T1763">
        <v>107</v>
      </c>
      <c r="U1763">
        <v>0.27500000000000002</v>
      </c>
      <c r="V1763">
        <v>0.33900000000000002</v>
      </c>
      <c r="W1763">
        <v>0.49299999999999999</v>
      </c>
      <c r="X1763">
        <v>0.83199999999999996</v>
      </c>
      <c r="Y1763">
        <v>121</v>
      </c>
      <c r="Z1763">
        <v>274</v>
      </c>
      <c r="AA1763">
        <v>16</v>
      </c>
      <c r="AB1763">
        <v>10</v>
      </c>
      <c r="AC1763">
        <v>0</v>
      </c>
      <c r="AD1763">
        <v>8</v>
      </c>
      <c r="AE1763">
        <v>1</v>
      </c>
      <c r="AF1763">
        <v>5</v>
      </c>
      <c r="AG1763" s="1">
        <v>3</v>
      </c>
      <c r="AH1763">
        <v>4</v>
      </c>
      <c r="AI1763">
        <v>1.2</v>
      </c>
      <c r="AJ1763">
        <v>19</v>
      </c>
      <c r="AK1763">
        <v>-2</v>
      </c>
      <c r="AL1763">
        <v>1</v>
      </c>
      <c r="AM1763">
        <v>-1</v>
      </c>
      <c r="AN1763">
        <v>9</v>
      </c>
      <c r="AO1763" t="s">
        <v>1086</v>
      </c>
      <c r="AP1763">
        <f>COUNTIFS(MVPs!$A$7:$A$217, 'All B'!C1763, MVPs!$C$7:$C$217, 'All B'!B1763)</f>
        <v>0</v>
      </c>
      <c r="AQ1763">
        <f t="shared" si="135"/>
        <v>0</v>
      </c>
      <c r="AR1763">
        <f t="shared" si="136"/>
        <v>0</v>
      </c>
      <c r="AS1763">
        <f t="shared" si="137"/>
        <v>0</v>
      </c>
      <c r="AT1763">
        <f t="shared" si="138"/>
        <v>0</v>
      </c>
      <c r="AU1763">
        <f t="shared" si="139"/>
        <v>0</v>
      </c>
    </row>
    <row r="1764" spans="1:47" x14ac:dyDescent="0.45">
      <c r="A1764">
        <v>1759</v>
      </c>
      <c r="B1764" t="s">
        <v>1087</v>
      </c>
      <c r="C1764">
        <v>2006</v>
      </c>
      <c r="D1764">
        <v>26</v>
      </c>
      <c r="E1764" t="s">
        <v>114</v>
      </c>
      <c r="F1764" t="s">
        <v>17</v>
      </c>
      <c r="G1764">
        <v>157</v>
      </c>
      <c r="H1764">
        <v>695</v>
      </c>
      <c r="I1764">
        <v>602</v>
      </c>
      <c r="J1764">
        <v>117</v>
      </c>
      <c r="K1764">
        <v>198</v>
      </c>
      <c r="L1764">
        <v>120</v>
      </c>
      <c r="M1764">
        <v>48</v>
      </c>
      <c r="N1764">
        <v>1</v>
      </c>
      <c r="O1764">
        <v>29</v>
      </c>
      <c r="P1764">
        <v>120</v>
      </c>
      <c r="Q1764">
        <v>4</v>
      </c>
      <c r="R1764">
        <v>0</v>
      </c>
      <c r="S1764">
        <v>79</v>
      </c>
      <c r="T1764">
        <v>76</v>
      </c>
      <c r="U1764">
        <v>0.32900000000000001</v>
      </c>
      <c r="V1764">
        <v>0.40899999999999997</v>
      </c>
      <c r="W1764">
        <v>0.55600000000000005</v>
      </c>
      <c r="X1764">
        <v>0.96499999999999997</v>
      </c>
      <c r="Y1764">
        <v>136</v>
      </c>
      <c r="Z1764">
        <v>335</v>
      </c>
      <c r="AA1764">
        <v>24</v>
      </c>
      <c r="AB1764">
        <v>7</v>
      </c>
      <c r="AC1764">
        <v>0</v>
      </c>
      <c r="AD1764">
        <v>7</v>
      </c>
      <c r="AE1764">
        <v>6</v>
      </c>
      <c r="AF1764">
        <v>5</v>
      </c>
      <c r="AG1764" s="1">
        <v>2.9</v>
      </c>
      <c r="AH1764">
        <v>5.2</v>
      </c>
      <c r="AI1764">
        <v>0.1</v>
      </c>
      <c r="AJ1764">
        <v>34</v>
      </c>
      <c r="AK1764">
        <v>-4</v>
      </c>
      <c r="AL1764">
        <v>1</v>
      </c>
      <c r="AM1764">
        <v>-4</v>
      </c>
      <c r="AN1764">
        <v>-2</v>
      </c>
      <c r="AO1764" t="s">
        <v>610</v>
      </c>
      <c r="AP1764">
        <f>COUNTIFS(MVPs!$A$7:$A$217, 'All B'!C1764, MVPs!$C$7:$C$217, 'All B'!B1764)</f>
        <v>0</v>
      </c>
      <c r="AQ1764">
        <f t="shared" si="135"/>
        <v>0</v>
      </c>
      <c r="AR1764">
        <f t="shared" si="136"/>
        <v>0</v>
      </c>
      <c r="AS1764">
        <f t="shared" si="137"/>
        <v>0</v>
      </c>
      <c r="AT1764">
        <f t="shared" si="138"/>
        <v>0</v>
      </c>
      <c r="AU1764">
        <f t="shared" si="139"/>
        <v>0</v>
      </c>
    </row>
    <row r="1765" spans="1:47" x14ac:dyDescent="0.45">
      <c r="A1765">
        <v>1760</v>
      </c>
      <c r="B1765" t="s">
        <v>1088</v>
      </c>
      <c r="C1765">
        <v>1996</v>
      </c>
      <c r="D1765">
        <v>27</v>
      </c>
      <c r="E1765" t="s">
        <v>336</v>
      </c>
      <c r="F1765" t="s">
        <v>17</v>
      </c>
      <c r="G1765">
        <v>153</v>
      </c>
      <c r="H1765">
        <v>624</v>
      </c>
      <c r="I1765">
        <v>540</v>
      </c>
      <c r="J1765">
        <v>85</v>
      </c>
      <c r="K1765">
        <v>140</v>
      </c>
      <c r="L1765">
        <v>66</v>
      </c>
      <c r="M1765">
        <v>32</v>
      </c>
      <c r="N1765">
        <v>1</v>
      </c>
      <c r="O1765">
        <v>41</v>
      </c>
      <c r="P1765">
        <v>112</v>
      </c>
      <c r="Q1765">
        <v>1</v>
      </c>
      <c r="R1765">
        <v>3</v>
      </c>
      <c r="S1765">
        <v>79</v>
      </c>
      <c r="T1765">
        <v>146</v>
      </c>
      <c r="U1765">
        <v>0.25900000000000001</v>
      </c>
      <c r="V1765">
        <v>0.35599999999999998</v>
      </c>
      <c r="W1765">
        <v>0.55000000000000004</v>
      </c>
      <c r="X1765">
        <v>0.90600000000000003</v>
      </c>
      <c r="Y1765">
        <v>140</v>
      </c>
      <c r="Z1765">
        <v>297</v>
      </c>
      <c r="AA1765">
        <v>9</v>
      </c>
      <c r="AB1765">
        <v>3</v>
      </c>
      <c r="AC1765">
        <v>0</v>
      </c>
      <c r="AD1765">
        <v>2</v>
      </c>
      <c r="AE1765">
        <v>15</v>
      </c>
      <c r="AF1765">
        <v>5</v>
      </c>
      <c r="AG1765" s="1">
        <v>3</v>
      </c>
      <c r="AH1765">
        <v>5.4</v>
      </c>
      <c r="AI1765">
        <v>0.4</v>
      </c>
      <c r="AJ1765">
        <v>28</v>
      </c>
      <c r="AK1765">
        <v>1</v>
      </c>
      <c r="AL1765">
        <v>-1</v>
      </c>
      <c r="AM1765">
        <v>0</v>
      </c>
      <c r="AN1765">
        <v>-3</v>
      </c>
      <c r="AO1765" t="s">
        <v>492</v>
      </c>
      <c r="AP1765">
        <f>COUNTIFS(MVPs!$A$7:$A$217, 'All B'!C1765, MVPs!$C$7:$C$217, 'All B'!B1765)</f>
        <v>0</v>
      </c>
      <c r="AQ1765">
        <f t="shared" si="135"/>
        <v>1</v>
      </c>
      <c r="AR1765">
        <f t="shared" si="136"/>
        <v>1</v>
      </c>
      <c r="AS1765">
        <f t="shared" si="137"/>
        <v>1</v>
      </c>
      <c r="AT1765">
        <f t="shared" si="138"/>
        <v>0</v>
      </c>
      <c r="AU1765">
        <f t="shared" si="139"/>
        <v>0</v>
      </c>
    </row>
    <row r="1766" spans="1:47" x14ac:dyDescent="0.45">
      <c r="A1766">
        <v>1761</v>
      </c>
      <c r="B1766" t="s">
        <v>1089</v>
      </c>
      <c r="C1766">
        <v>2006</v>
      </c>
      <c r="D1766">
        <v>29</v>
      </c>
      <c r="E1766" t="s">
        <v>59</v>
      </c>
      <c r="F1766" t="s">
        <v>13</v>
      </c>
      <c r="G1766">
        <v>159</v>
      </c>
      <c r="H1766">
        <v>601</v>
      </c>
      <c r="I1766">
        <v>542</v>
      </c>
      <c r="J1766">
        <v>83</v>
      </c>
      <c r="K1766">
        <v>137</v>
      </c>
      <c r="L1766">
        <v>79</v>
      </c>
      <c r="M1766">
        <v>29</v>
      </c>
      <c r="N1766">
        <v>2</v>
      </c>
      <c r="O1766">
        <v>27</v>
      </c>
      <c r="P1766">
        <v>83</v>
      </c>
      <c r="Q1766">
        <v>7</v>
      </c>
      <c r="R1766">
        <v>4</v>
      </c>
      <c r="S1766">
        <v>43</v>
      </c>
      <c r="T1766">
        <v>128</v>
      </c>
      <c r="U1766">
        <v>0.253</v>
      </c>
      <c r="V1766">
        <v>0.313</v>
      </c>
      <c r="W1766">
        <v>0.46300000000000002</v>
      </c>
      <c r="X1766">
        <v>0.77600000000000002</v>
      </c>
      <c r="Y1766">
        <v>98</v>
      </c>
      <c r="Z1766">
        <v>251</v>
      </c>
      <c r="AA1766">
        <v>12</v>
      </c>
      <c r="AB1766">
        <v>7</v>
      </c>
      <c r="AC1766">
        <v>4</v>
      </c>
      <c r="AD1766">
        <v>5</v>
      </c>
      <c r="AE1766">
        <v>2</v>
      </c>
      <c r="AF1766">
        <v>5</v>
      </c>
      <c r="AG1766" s="1">
        <v>2.8</v>
      </c>
      <c r="AH1766">
        <v>2.6</v>
      </c>
      <c r="AI1766">
        <v>2.8</v>
      </c>
      <c r="AJ1766">
        <v>1</v>
      </c>
      <c r="AK1766">
        <v>-1</v>
      </c>
      <c r="AL1766">
        <v>0</v>
      </c>
      <c r="AM1766">
        <v>-1</v>
      </c>
      <c r="AN1766">
        <v>24</v>
      </c>
      <c r="AO1766" t="s">
        <v>293</v>
      </c>
      <c r="AP1766">
        <f>COUNTIFS(MVPs!$A$7:$A$217, 'All B'!C1766, MVPs!$C$7:$C$217, 'All B'!B1766)</f>
        <v>0</v>
      </c>
      <c r="AQ1766">
        <f t="shared" si="135"/>
        <v>0</v>
      </c>
      <c r="AR1766">
        <f t="shared" si="136"/>
        <v>0</v>
      </c>
      <c r="AS1766">
        <f t="shared" si="137"/>
        <v>0</v>
      </c>
      <c r="AT1766">
        <f t="shared" si="138"/>
        <v>0</v>
      </c>
      <c r="AU1766">
        <f t="shared" si="139"/>
        <v>0</v>
      </c>
    </row>
    <row r="1767" spans="1:47" x14ac:dyDescent="0.45">
      <c r="A1767">
        <v>1762</v>
      </c>
      <c r="B1767" t="s">
        <v>290</v>
      </c>
      <c r="C1767">
        <v>1971</v>
      </c>
      <c r="D1767">
        <v>28</v>
      </c>
      <c r="E1767" t="s">
        <v>40</v>
      </c>
      <c r="F1767" t="s">
        <v>13</v>
      </c>
      <c r="G1767">
        <v>158</v>
      </c>
      <c r="H1767">
        <v>661</v>
      </c>
      <c r="I1767">
        <v>553</v>
      </c>
      <c r="J1767">
        <v>82</v>
      </c>
      <c r="K1767">
        <v>139</v>
      </c>
      <c r="L1767">
        <v>83</v>
      </c>
      <c r="M1767">
        <v>24</v>
      </c>
      <c r="N1767">
        <v>4</v>
      </c>
      <c r="O1767">
        <v>28</v>
      </c>
      <c r="P1767">
        <v>89</v>
      </c>
      <c r="Q1767">
        <v>2</v>
      </c>
      <c r="R1767">
        <v>0</v>
      </c>
      <c r="S1767">
        <v>91</v>
      </c>
      <c r="T1767">
        <v>108</v>
      </c>
      <c r="U1767">
        <v>0.251</v>
      </c>
      <c r="V1767">
        <v>0.35399999999999998</v>
      </c>
      <c r="W1767">
        <v>0.46100000000000002</v>
      </c>
      <c r="X1767">
        <v>0.81499999999999995</v>
      </c>
      <c r="Y1767">
        <v>123</v>
      </c>
      <c r="Z1767">
        <v>255</v>
      </c>
      <c r="AA1767">
        <v>20</v>
      </c>
      <c r="AB1767">
        <v>2</v>
      </c>
      <c r="AC1767">
        <v>6</v>
      </c>
      <c r="AD1767">
        <v>9</v>
      </c>
      <c r="AE1767">
        <v>5</v>
      </c>
      <c r="AF1767">
        <v>5</v>
      </c>
      <c r="AG1767" s="1">
        <v>2.6</v>
      </c>
      <c r="AH1767">
        <v>4.7</v>
      </c>
      <c r="AI1767">
        <v>0.7</v>
      </c>
      <c r="AJ1767">
        <v>19</v>
      </c>
      <c r="AK1767">
        <v>-3</v>
      </c>
      <c r="AL1767">
        <v>1</v>
      </c>
      <c r="AM1767">
        <v>-2</v>
      </c>
      <c r="AN1767">
        <v>3</v>
      </c>
      <c r="AO1767" t="s">
        <v>305</v>
      </c>
      <c r="AP1767">
        <f>COUNTIFS(MVPs!$A$7:$A$217, 'All B'!C1767, MVPs!$C$7:$C$217, 'All B'!B1767)</f>
        <v>0</v>
      </c>
      <c r="AQ1767">
        <f t="shared" si="135"/>
        <v>0</v>
      </c>
      <c r="AR1767">
        <f t="shared" si="136"/>
        <v>0</v>
      </c>
      <c r="AS1767">
        <f t="shared" si="137"/>
        <v>0</v>
      </c>
      <c r="AT1767">
        <f t="shared" si="138"/>
        <v>0</v>
      </c>
      <c r="AU1767">
        <f t="shared" si="139"/>
        <v>0</v>
      </c>
    </row>
    <row r="1768" spans="1:47" x14ac:dyDescent="0.45">
      <c r="A1768">
        <v>1763</v>
      </c>
      <c r="B1768" t="s">
        <v>292</v>
      </c>
      <c r="C1768">
        <v>1972</v>
      </c>
      <c r="D1768">
        <v>32</v>
      </c>
      <c r="E1768" t="s">
        <v>52</v>
      </c>
      <c r="F1768" t="s">
        <v>17</v>
      </c>
      <c r="G1768">
        <v>133</v>
      </c>
      <c r="H1768">
        <v>547</v>
      </c>
      <c r="I1768">
        <v>464</v>
      </c>
      <c r="J1768">
        <v>68</v>
      </c>
      <c r="K1768">
        <v>140</v>
      </c>
      <c r="L1768">
        <v>93</v>
      </c>
      <c r="M1768">
        <v>25</v>
      </c>
      <c r="N1768">
        <v>5</v>
      </c>
      <c r="O1768">
        <v>17</v>
      </c>
      <c r="P1768">
        <v>74</v>
      </c>
      <c r="Q1768">
        <v>1</v>
      </c>
      <c r="R1768">
        <v>4</v>
      </c>
      <c r="S1768">
        <v>69</v>
      </c>
      <c r="T1768">
        <v>75</v>
      </c>
      <c r="U1768">
        <v>0.30199999999999999</v>
      </c>
      <c r="V1768">
        <v>0.39100000000000001</v>
      </c>
      <c r="W1768">
        <v>0.48699999999999999</v>
      </c>
      <c r="X1768">
        <v>0.878</v>
      </c>
      <c r="Y1768">
        <v>139</v>
      </c>
      <c r="Z1768">
        <v>226</v>
      </c>
      <c r="AA1768">
        <v>13</v>
      </c>
      <c r="AB1768">
        <v>4</v>
      </c>
      <c r="AC1768">
        <v>2</v>
      </c>
      <c r="AD1768">
        <v>8</v>
      </c>
      <c r="AE1768">
        <v>5</v>
      </c>
      <c r="AF1768">
        <v>5</v>
      </c>
      <c r="AG1768" s="1">
        <v>3.2</v>
      </c>
      <c r="AH1768">
        <v>4.7</v>
      </c>
      <c r="AI1768">
        <v>0.6</v>
      </c>
      <c r="AJ1768">
        <v>25</v>
      </c>
      <c r="AK1768">
        <v>-1</v>
      </c>
      <c r="AL1768">
        <v>-1</v>
      </c>
      <c r="AM1768">
        <v>-2</v>
      </c>
      <c r="AN1768">
        <v>2</v>
      </c>
      <c r="AO1768" t="s">
        <v>1090</v>
      </c>
      <c r="AP1768">
        <f>COUNTIFS(MVPs!$A$7:$A$217, 'All B'!C1768, MVPs!$C$7:$C$217, 'All B'!B1768)</f>
        <v>0</v>
      </c>
      <c r="AQ1768">
        <f t="shared" si="135"/>
        <v>0</v>
      </c>
      <c r="AR1768">
        <f t="shared" si="136"/>
        <v>0</v>
      </c>
      <c r="AS1768">
        <f t="shared" si="137"/>
        <v>0</v>
      </c>
      <c r="AT1768">
        <f t="shared" si="138"/>
        <v>0</v>
      </c>
      <c r="AU1768">
        <f t="shared" si="139"/>
        <v>0</v>
      </c>
    </row>
    <row r="1769" spans="1:47" x14ac:dyDescent="0.45">
      <c r="A1769">
        <v>1764</v>
      </c>
      <c r="B1769" t="s">
        <v>1091</v>
      </c>
      <c r="C1769">
        <v>1982</v>
      </c>
      <c r="D1769">
        <v>31</v>
      </c>
      <c r="E1769" t="s">
        <v>43</v>
      </c>
      <c r="F1769" t="s">
        <v>13</v>
      </c>
      <c r="G1769">
        <v>158</v>
      </c>
      <c r="H1769">
        <v>666</v>
      </c>
      <c r="I1769">
        <v>567</v>
      </c>
      <c r="J1769">
        <v>96</v>
      </c>
      <c r="K1769">
        <v>139</v>
      </c>
      <c r="L1769">
        <v>70</v>
      </c>
      <c r="M1769">
        <v>29</v>
      </c>
      <c r="N1769">
        <v>1</v>
      </c>
      <c r="O1769">
        <v>39</v>
      </c>
      <c r="P1769">
        <v>112</v>
      </c>
      <c r="Q1769">
        <v>3</v>
      </c>
      <c r="R1769">
        <v>7</v>
      </c>
      <c r="S1769">
        <v>84</v>
      </c>
      <c r="T1769">
        <v>143</v>
      </c>
      <c r="U1769">
        <v>0.245</v>
      </c>
      <c r="V1769">
        <v>0.34300000000000003</v>
      </c>
      <c r="W1769">
        <v>0.50600000000000001</v>
      </c>
      <c r="X1769">
        <v>0.85</v>
      </c>
      <c r="Y1769">
        <v>137</v>
      </c>
      <c r="Z1769">
        <v>287</v>
      </c>
      <c r="AA1769">
        <v>10</v>
      </c>
      <c r="AB1769">
        <v>4</v>
      </c>
      <c r="AC1769">
        <v>5</v>
      </c>
      <c r="AD1769">
        <v>6</v>
      </c>
      <c r="AE1769">
        <v>5</v>
      </c>
      <c r="AF1769">
        <v>5</v>
      </c>
      <c r="AG1769" s="1">
        <v>2.8</v>
      </c>
      <c r="AH1769">
        <v>5.2</v>
      </c>
      <c r="AI1769">
        <v>-0.1</v>
      </c>
      <c r="AJ1769">
        <v>30</v>
      </c>
      <c r="AK1769">
        <v>-1</v>
      </c>
      <c r="AL1769">
        <v>-1</v>
      </c>
      <c r="AM1769">
        <v>-2</v>
      </c>
      <c r="AN1769">
        <v>-2</v>
      </c>
      <c r="AO1769" t="s">
        <v>282</v>
      </c>
      <c r="AP1769">
        <f>COUNTIFS(MVPs!$A$7:$A$217, 'All B'!C1769, MVPs!$C$7:$C$217, 'All B'!B1769)</f>
        <v>0</v>
      </c>
      <c r="AQ1769">
        <f t="shared" si="135"/>
        <v>2</v>
      </c>
      <c r="AR1769">
        <f t="shared" si="136"/>
        <v>1</v>
      </c>
      <c r="AS1769">
        <f t="shared" si="137"/>
        <v>0</v>
      </c>
      <c r="AT1769">
        <f t="shared" si="138"/>
        <v>0</v>
      </c>
      <c r="AU1769">
        <f t="shared" si="139"/>
        <v>0</v>
      </c>
    </row>
    <row r="1770" spans="1:47" x14ac:dyDescent="0.45">
      <c r="A1770">
        <v>1765</v>
      </c>
      <c r="B1770" t="s">
        <v>453</v>
      </c>
      <c r="C1770">
        <v>1973</v>
      </c>
      <c r="D1770">
        <v>29</v>
      </c>
      <c r="E1770" t="s">
        <v>127</v>
      </c>
      <c r="F1770" t="s">
        <v>13</v>
      </c>
      <c r="G1770">
        <v>146</v>
      </c>
      <c r="H1770">
        <v>554</v>
      </c>
      <c r="I1770">
        <v>500</v>
      </c>
      <c r="J1770">
        <v>73</v>
      </c>
      <c r="K1770">
        <v>140</v>
      </c>
      <c r="L1770">
        <v>102</v>
      </c>
      <c r="M1770">
        <v>25</v>
      </c>
      <c r="N1770">
        <v>3</v>
      </c>
      <c r="O1770">
        <v>10</v>
      </c>
      <c r="P1770">
        <v>64</v>
      </c>
      <c r="Q1770">
        <v>18</v>
      </c>
      <c r="R1770">
        <v>8</v>
      </c>
      <c r="S1770">
        <v>43</v>
      </c>
      <c r="T1770">
        <v>72</v>
      </c>
      <c r="U1770">
        <v>0.28000000000000003</v>
      </c>
      <c r="V1770">
        <v>0.33400000000000002</v>
      </c>
      <c r="W1770">
        <v>0.40200000000000002</v>
      </c>
      <c r="X1770">
        <v>0.73599999999999999</v>
      </c>
      <c r="Y1770">
        <v>108</v>
      </c>
      <c r="Z1770">
        <v>201</v>
      </c>
      <c r="AA1770">
        <v>10</v>
      </c>
      <c r="AB1770">
        <v>0</v>
      </c>
      <c r="AC1770">
        <v>6</v>
      </c>
      <c r="AD1770">
        <v>5</v>
      </c>
      <c r="AE1770">
        <v>4</v>
      </c>
      <c r="AF1770">
        <v>4.9000000000000004</v>
      </c>
      <c r="AG1770" s="1">
        <v>3</v>
      </c>
      <c r="AH1770">
        <v>2.9</v>
      </c>
      <c r="AI1770">
        <v>2.2000000000000002</v>
      </c>
      <c r="AJ1770">
        <v>3</v>
      </c>
      <c r="AK1770">
        <v>1</v>
      </c>
      <c r="AL1770">
        <v>3</v>
      </c>
      <c r="AM1770">
        <v>4</v>
      </c>
      <c r="AN1770">
        <v>19</v>
      </c>
      <c r="AO1770" t="s">
        <v>638</v>
      </c>
      <c r="AP1770">
        <f>COUNTIFS(MVPs!$A$7:$A$217, 'All B'!C1770, MVPs!$C$7:$C$217, 'All B'!B1770)</f>
        <v>0</v>
      </c>
      <c r="AQ1770">
        <f t="shared" si="135"/>
        <v>0</v>
      </c>
      <c r="AR1770">
        <f t="shared" si="136"/>
        <v>0</v>
      </c>
      <c r="AS1770">
        <f t="shared" si="137"/>
        <v>0</v>
      </c>
      <c r="AT1770">
        <f t="shared" si="138"/>
        <v>0</v>
      </c>
      <c r="AU1770">
        <f t="shared" si="139"/>
        <v>0</v>
      </c>
    </row>
    <row r="1771" spans="1:47" x14ac:dyDescent="0.45">
      <c r="A1771">
        <v>1766</v>
      </c>
      <c r="B1771" t="s">
        <v>337</v>
      </c>
      <c r="C1771">
        <v>1970</v>
      </c>
      <c r="D1771">
        <v>30</v>
      </c>
      <c r="E1771" t="s">
        <v>37</v>
      </c>
      <c r="F1771" t="s">
        <v>17</v>
      </c>
      <c r="G1771">
        <v>146</v>
      </c>
      <c r="H1771">
        <v>637</v>
      </c>
      <c r="I1771">
        <v>593</v>
      </c>
      <c r="J1771">
        <v>92</v>
      </c>
      <c r="K1771">
        <v>181</v>
      </c>
      <c r="L1771">
        <v>134</v>
      </c>
      <c r="M1771">
        <v>23</v>
      </c>
      <c r="N1771">
        <v>16</v>
      </c>
      <c r="O1771">
        <v>8</v>
      </c>
      <c r="P1771">
        <v>93</v>
      </c>
      <c r="Q1771">
        <v>38</v>
      </c>
      <c r="R1771">
        <v>14</v>
      </c>
      <c r="S1771">
        <v>29</v>
      </c>
      <c r="T1771">
        <v>54</v>
      </c>
      <c r="U1771">
        <v>0.30499999999999999</v>
      </c>
      <c r="V1771">
        <v>0.33500000000000002</v>
      </c>
      <c r="W1771">
        <v>0.438</v>
      </c>
      <c r="X1771">
        <v>0.77400000000000002</v>
      </c>
      <c r="Y1771">
        <v>111</v>
      </c>
      <c r="Z1771">
        <v>260</v>
      </c>
      <c r="AA1771">
        <v>6</v>
      </c>
      <c r="AB1771">
        <v>1</v>
      </c>
      <c r="AC1771">
        <v>8</v>
      </c>
      <c r="AD1771">
        <v>6</v>
      </c>
      <c r="AE1771">
        <v>2</v>
      </c>
      <c r="AF1771">
        <v>4.9000000000000004</v>
      </c>
      <c r="AG1771" s="1">
        <v>2.8</v>
      </c>
      <c r="AH1771">
        <v>3.6</v>
      </c>
      <c r="AI1771">
        <v>1.3</v>
      </c>
      <c r="AJ1771">
        <v>6</v>
      </c>
      <c r="AK1771">
        <v>4</v>
      </c>
      <c r="AL1771">
        <v>5</v>
      </c>
      <c r="AM1771">
        <v>9</v>
      </c>
      <c r="AN1771">
        <v>12</v>
      </c>
      <c r="AO1771" t="s">
        <v>588</v>
      </c>
      <c r="AP1771">
        <f>COUNTIFS(MVPs!$A$7:$A$217, 'All B'!C1771, MVPs!$C$7:$C$217, 'All B'!B1771)</f>
        <v>0</v>
      </c>
      <c r="AQ1771">
        <f t="shared" si="135"/>
        <v>1</v>
      </c>
      <c r="AR1771">
        <f t="shared" si="136"/>
        <v>0</v>
      </c>
      <c r="AS1771">
        <f t="shared" si="137"/>
        <v>0</v>
      </c>
      <c r="AT1771">
        <f t="shared" si="138"/>
        <v>0</v>
      </c>
      <c r="AU1771">
        <f t="shared" si="139"/>
        <v>0</v>
      </c>
    </row>
    <row r="1772" spans="1:47" ht="13.15" customHeight="1" x14ac:dyDescent="0.45">
      <c r="A1772">
        <v>1767</v>
      </c>
      <c r="B1772" t="s">
        <v>107</v>
      </c>
      <c r="C1772">
        <v>1998</v>
      </c>
      <c r="D1772">
        <v>28</v>
      </c>
      <c r="E1772" t="s">
        <v>70</v>
      </c>
      <c r="F1772" t="s">
        <v>13</v>
      </c>
      <c r="G1772">
        <v>154</v>
      </c>
      <c r="H1772">
        <v>669</v>
      </c>
      <c r="I1772">
        <v>606</v>
      </c>
      <c r="J1772">
        <v>110</v>
      </c>
      <c r="K1772">
        <v>193</v>
      </c>
      <c r="L1772">
        <v>96</v>
      </c>
      <c r="M1772">
        <v>50</v>
      </c>
      <c r="N1772">
        <v>2</v>
      </c>
      <c r="O1772">
        <v>45</v>
      </c>
      <c r="P1772">
        <v>157</v>
      </c>
      <c r="Q1772">
        <v>2</v>
      </c>
      <c r="R1772">
        <v>1</v>
      </c>
      <c r="S1772">
        <v>46</v>
      </c>
      <c r="T1772">
        <v>126</v>
      </c>
      <c r="U1772">
        <v>0.318</v>
      </c>
      <c r="V1772">
        <v>0.36599999999999999</v>
      </c>
      <c r="W1772">
        <v>0.63</v>
      </c>
      <c r="X1772">
        <v>0.997</v>
      </c>
      <c r="Y1772">
        <v>149</v>
      </c>
      <c r="Z1772">
        <v>382</v>
      </c>
      <c r="AA1772">
        <v>20</v>
      </c>
      <c r="AB1772">
        <v>6</v>
      </c>
      <c r="AC1772">
        <v>0</v>
      </c>
      <c r="AD1772">
        <v>11</v>
      </c>
      <c r="AE1772">
        <v>9</v>
      </c>
      <c r="AF1772">
        <v>4.9000000000000004</v>
      </c>
      <c r="AG1772" s="1">
        <v>2.6</v>
      </c>
      <c r="AH1772">
        <v>5.2</v>
      </c>
      <c r="AI1772">
        <v>-0.9</v>
      </c>
      <c r="AJ1772">
        <v>38</v>
      </c>
      <c r="AK1772">
        <v>-3</v>
      </c>
      <c r="AL1772">
        <v>2</v>
      </c>
      <c r="AM1772">
        <v>-1</v>
      </c>
      <c r="AN1772">
        <v>-2</v>
      </c>
      <c r="AO1772" t="s">
        <v>364</v>
      </c>
      <c r="AP1772">
        <f>COUNTIFS(MVPs!$A$7:$A$217, 'All B'!C1772, MVPs!$C$7:$C$217, 'All B'!B1772)</f>
        <v>1</v>
      </c>
      <c r="AQ1772">
        <f t="shared" si="135"/>
        <v>0</v>
      </c>
      <c r="AR1772">
        <f t="shared" si="136"/>
        <v>0</v>
      </c>
      <c r="AS1772">
        <f t="shared" si="137"/>
        <v>0</v>
      </c>
      <c r="AT1772">
        <f t="shared" si="138"/>
        <v>0</v>
      </c>
      <c r="AU1772">
        <f t="shared" si="139"/>
        <v>0</v>
      </c>
    </row>
    <row r="1773" spans="1:47" x14ac:dyDescent="0.45">
      <c r="A1773">
        <v>1601</v>
      </c>
      <c r="B1773" t="s">
        <v>173</v>
      </c>
      <c r="C1773">
        <v>1982</v>
      </c>
      <c r="D1773">
        <v>38</v>
      </c>
      <c r="E1773" t="s">
        <v>65</v>
      </c>
      <c r="F1773" t="s">
        <v>17</v>
      </c>
      <c r="G1773">
        <v>134</v>
      </c>
      <c r="H1773">
        <v>554</v>
      </c>
      <c r="I1773">
        <v>463</v>
      </c>
      <c r="J1773">
        <v>68</v>
      </c>
      <c r="K1773">
        <v>134</v>
      </c>
      <c r="L1773">
        <v>97</v>
      </c>
      <c r="M1773">
        <v>19</v>
      </c>
      <c r="N1773">
        <v>4</v>
      </c>
      <c r="O1773">
        <v>14</v>
      </c>
      <c r="P1773">
        <v>61</v>
      </c>
      <c r="Q1773">
        <v>24</v>
      </c>
      <c r="R1773">
        <v>4</v>
      </c>
      <c r="S1773">
        <v>85</v>
      </c>
      <c r="T1773">
        <v>60</v>
      </c>
      <c r="U1773">
        <v>0.28899999999999998</v>
      </c>
      <c r="V1773">
        <v>0.4</v>
      </c>
      <c r="W1773">
        <v>0.438</v>
      </c>
      <c r="X1773">
        <v>0.83799999999999997</v>
      </c>
      <c r="Y1773">
        <v>136</v>
      </c>
      <c r="Z1773">
        <v>203</v>
      </c>
      <c r="AA1773">
        <v>3</v>
      </c>
      <c r="AB1773">
        <v>2</v>
      </c>
      <c r="AC1773">
        <v>1</v>
      </c>
      <c r="AD1773">
        <v>3</v>
      </c>
      <c r="AE1773">
        <v>4</v>
      </c>
      <c r="AF1773">
        <v>5.0999999999999996</v>
      </c>
      <c r="AG1773">
        <v>3.2</v>
      </c>
      <c r="AH1773">
        <v>5.2</v>
      </c>
      <c r="AI1773">
        <v>0.2</v>
      </c>
      <c r="AJ1773">
        <v>24</v>
      </c>
      <c r="AK1773">
        <v>1</v>
      </c>
      <c r="AL1773">
        <v>2</v>
      </c>
      <c r="AM1773">
        <v>3</v>
      </c>
      <c r="AN1773">
        <v>-3</v>
      </c>
      <c r="AO1773" t="s">
        <v>1017</v>
      </c>
      <c r="AP1773" t="s">
        <v>174</v>
      </c>
    </row>
    <row r="1774" spans="1:47" x14ac:dyDescent="0.45">
      <c r="A1774">
        <v>1602</v>
      </c>
      <c r="B1774" t="s">
        <v>354</v>
      </c>
      <c r="C1774">
        <v>1973</v>
      </c>
      <c r="D1774">
        <v>27</v>
      </c>
      <c r="E1774" t="s">
        <v>22</v>
      </c>
      <c r="F1774" t="s">
        <v>13</v>
      </c>
      <c r="G1774">
        <v>160</v>
      </c>
      <c r="H1774">
        <v>672</v>
      </c>
      <c r="I1774">
        <v>616</v>
      </c>
      <c r="J1774">
        <v>83</v>
      </c>
      <c r="K1774">
        <v>187</v>
      </c>
      <c r="L1774">
        <v>134</v>
      </c>
      <c r="M1774">
        <v>29</v>
      </c>
      <c r="N1774">
        <v>2</v>
      </c>
      <c r="O1774">
        <v>22</v>
      </c>
      <c r="P1774">
        <v>95</v>
      </c>
      <c r="Q1774">
        <v>6</v>
      </c>
      <c r="R1774">
        <v>7</v>
      </c>
      <c r="S1774">
        <v>50</v>
      </c>
      <c r="T1774">
        <v>67</v>
      </c>
      <c r="U1774">
        <v>0.30399999999999999</v>
      </c>
      <c r="V1774">
        <v>0.35699999999999998</v>
      </c>
      <c r="W1774">
        <v>0.46400000000000002</v>
      </c>
      <c r="X1774">
        <v>0.82099999999999995</v>
      </c>
      <c r="Y1774">
        <v>135</v>
      </c>
      <c r="Z1774">
        <v>286</v>
      </c>
      <c r="AA1774">
        <v>11</v>
      </c>
      <c r="AB1774">
        <v>3</v>
      </c>
      <c r="AC1774">
        <v>0</v>
      </c>
      <c r="AD1774">
        <v>3</v>
      </c>
      <c r="AE1774">
        <v>6</v>
      </c>
      <c r="AF1774">
        <v>5.0999999999999996</v>
      </c>
      <c r="AG1774">
        <v>2.8</v>
      </c>
      <c r="AH1774">
        <v>5.2</v>
      </c>
      <c r="AI1774">
        <v>0</v>
      </c>
      <c r="AJ1774">
        <v>23</v>
      </c>
      <c r="AK1774">
        <v>3</v>
      </c>
      <c r="AL1774">
        <v>1</v>
      </c>
      <c r="AM1774">
        <v>3</v>
      </c>
      <c r="AN1774">
        <v>-2</v>
      </c>
      <c r="AO1774" t="s">
        <v>286</v>
      </c>
      <c r="AP1774" t="s">
        <v>1103</v>
      </c>
    </row>
    <row r="1775" spans="1:47" x14ac:dyDescent="0.45">
      <c r="A1775">
        <v>1603</v>
      </c>
      <c r="B1775" t="s">
        <v>1018</v>
      </c>
      <c r="C1775">
        <v>1988</v>
      </c>
      <c r="D1775">
        <v>26</v>
      </c>
      <c r="E1775" t="s">
        <v>73</v>
      </c>
      <c r="F1775" t="s">
        <v>17</v>
      </c>
      <c r="G1775">
        <v>137</v>
      </c>
      <c r="H1775">
        <v>582</v>
      </c>
      <c r="I1775">
        <v>538</v>
      </c>
      <c r="J1775">
        <v>74</v>
      </c>
      <c r="K1775">
        <v>146</v>
      </c>
      <c r="L1775">
        <v>93</v>
      </c>
      <c r="M1775">
        <v>40</v>
      </c>
      <c r="N1775">
        <v>2</v>
      </c>
      <c r="O1775">
        <v>11</v>
      </c>
      <c r="P1775">
        <v>44</v>
      </c>
      <c r="Q1775">
        <v>46</v>
      </c>
      <c r="R1775">
        <v>14</v>
      </c>
      <c r="S1775">
        <v>29</v>
      </c>
      <c r="T1775">
        <v>52</v>
      </c>
      <c r="U1775">
        <v>0.27100000000000002</v>
      </c>
      <c r="V1775">
        <v>0.314</v>
      </c>
      <c r="W1775">
        <v>0.41399999999999998</v>
      </c>
      <c r="X1775">
        <v>0.72799999999999998</v>
      </c>
      <c r="Y1775">
        <v>105</v>
      </c>
      <c r="Z1775">
        <v>223</v>
      </c>
      <c r="AA1775">
        <v>12</v>
      </c>
      <c r="AB1775">
        <v>6</v>
      </c>
      <c r="AC1775">
        <v>5</v>
      </c>
      <c r="AD1775">
        <v>4</v>
      </c>
      <c r="AE1775">
        <v>1</v>
      </c>
      <c r="AF1775">
        <v>5.0999999999999996</v>
      </c>
      <c r="AG1775">
        <v>3.1</v>
      </c>
      <c r="AH1775">
        <v>2.9</v>
      </c>
      <c r="AI1775">
        <v>2.4</v>
      </c>
      <c r="AJ1775">
        <v>6</v>
      </c>
      <c r="AK1775">
        <v>-1</v>
      </c>
      <c r="AL1775">
        <v>1</v>
      </c>
      <c r="AM1775">
        <v>0</v>
      </c>
      <c r="AN1775">
        <v>19</v>
      </c>
      <c r="AO1775" t="s">
        <v>371</v>
      </c>
      <c r="AP1775" t="s">
        <v>1104</v>
      </c>
    </row>
    <row r="1776" spans="1:47" x14ac:dyDescent="0.45">
      <c r="A1776">
        <v>1604</v>
      </c>
      <c r="B1776" t="s">
        <v>707</v>
      </c>
      <c r="C1776">
        <v>1975</v>
      </c>
      <c r="D1776">
        <v>28</v>
      </c>
      <c r="E1776" t="s">
        <v>127</v>
      </c>
      <c r="F1776" t="s">
        <v>13</v>
      </c>
      <c r="G1776">
        <v>155</v>
      </c>
      <c r="H1776">
        <v>714</v>
      </c>
      <c r="I1776">
        <v>586</v>
      </c>
      <c r="J1776">
        <v>88</v>
      </c>
      <c r="K1776">
        <v>176</v>
      </c>
      <c r="L1776">
        <v>120</v>
      </c>
      <c r="M1776">
        <v>37</v>
      </c>
      <c r="N1776">
        <v>4</v>
      </c>
      <c r="O1776">
        <v>15</v>
      </c>
      <c r="P1776">
        <v>55</v>
      </c>
      <c r="Q1776">
        <v>3</v>
      </c>
      <c r="R1776">
        <v>5</v>
      </c>
      <c r="S1776">
        <v>118</v>
      </c>
      <c r="T1776">
        <v>82</v>
      </c>
      <c r="U1776">
        <v>0.3</v>
      </c>
      <c r="V1776">
        <v>0.41499999999999998</v>
      </c>
      <c r="W1776">
        <v>0.45400000000000001</v>
      </c>
      <c r="X1776">
        <v>0.86899999999999999</v>
      </c>
      <c r="Y1776">
        <v>153</v>
      </c>
      <c r="Z1776">
        <v>266</v>
      </c>
      <c r="AA1776">
        <v>9</v>
      </c>
      <c r="AB1776">
        <v>1</v>
      </c>
      <c r="AC1776">
        <v>3</v>
      </c>
      <c r="AD1776">
        <v>6</v>
      </c>
      <c r="AE1776">
        <v>12</v>
      </c>
      <c r="AF1776">
        <v>5.0999999999999996</v>
      </c>
      <c r="AG1776">
        <v>2.8</v>
      </c>
      <c r="AH1776">
        <v>6.1</v>
      </c>
      <c r="AI1776">
        <v>-1.6</v>
      </c>
      <c r="AJ1776">
        <v>42</v>
      </c>
      <c r="AK1776">
        <v>0</v>
      </c>
      <c r="AL1776">
        <v>-1</v>
      </c>
      <c r="AM1776">
        <v>-1</v>
      </c>
      <c r="AN1776">
        <v>-9</v>
      </c>
      <c r="AO1776" t="s">
        <v>296</v>
      </c>
      <c r="AP1776" t="s">
        <v>1105</v>
      </c>
    </row>
    <row r="1777" spans="1:42" x14ac:dyDescent="0.45">
      <c r="A1777">
        <v>1605</v>
      </c>
      <c r="B1777" t="s">
        <v>58</v>
      </c>
      <c r="C1777">
        <v>2014</v>
      </c>
      <c r="D1777">
        <v>31</v>
      </c>
      <c r="E1777" t="s">
        <v>59</v>
      </c>
      <c r="F1777" t="s">
        <v>13</v>
      </c>
      <c r="G1777">
        <v>159</v>
      </c>
      <c r="H1777">
        <v>685</v>
      </c>
      <c r="I1777">
        <v>611</v>
      </c>
      <c r="J1777">
        <v>101</v>
      </c>
      <c r="K1777">
        <v>191</v>
      </c>
      <c r="L1777">
        <v>113</v>
      </c>
      <c r="M1777">
        <v>52</v>
      </c>
      <c r="N1777">
        <v>1</v>
      </c>
      <c r="O1777">
        <v>25</v>
      </c>
      <c r="P1777">
        <v>109</v>
      </c>
      <c r="Q1777">
        <v>1</v>
      </c>
      <c r="R1777">
        <v>1</v>
      </c>
      <c r="S1777">
        <v>60</v>
      </c>
      <c r="T1777">
        <v>117</v>
      </c>
      <c r="U1777">
        <v>0.313</v>
      </c>
      <c r="V1777">
        <v>0.371</v>
      </c>
      <c r="W1777">
        <v>0.52400000000000002</v>
      </c>
      <c r="X1777">
        <v>0.89500000000000002</v>
      </c>
      <c r="Y1777">
        <v>150</v>
      </c>
      <c r="Z1777">
        <v>320</v>
      </c>
      <c r="AA1777">
        <v>21</v>
      </c>
      <c r="AB1777">
        <v>3</v>
      </c>
      <c r="AC1777">
        <v>0</v>
      </c>
      <c r="AD1777">
        <v>11</v>
      </c>
      <c r="AE1777">
        <v>10</v>
      </c>
      <c r="AF1777">
        <v>5.0999999999999996</v>
      </c>
      <c r="AG1777">
        <v>2.7</v>
      </c>
      <c r="AH1777">
        <v>5.2</v>
      </c>
      <c r="AI1777">
        <v>-1</v>
      </c>
      <c r="AJ1777">
        <v>37</v>
      </c>
      <c r="AK1777">
        <v>-3</v>
      </c>
      <c r="AL1777">
        <v>0</v>
      </c>
      <c r="AM1777">
        <v>-3</v>
      </c>
      <c r="AN1777">
        <v>-2</v>
      </c>
      <c r="AO1777" t="s">
        <v>1020</v>
      </c>
      <c r="AP1777" t="s">
        <v>60</v>
      </c>
    </row>
    <row r="1778" spans="1:42" x14ac:dyDescent="0.45">
      <c r="A1778">
        <v>1606</v>
      </c>
      <c r="B1778" t="s">
        <v>58</v>
      </c>
      <c r="C1778">
        <v>2016</v>
      </c>
      <c r="D1778">
        <v>33</v>
      </c>
      <c r="E1778" t="s">
        <v>59</v>
      </c>
      <c r="F1778" t="s">
        <v>13</v>
      </c>
      <c r="G1778">
        <v>158</v>
      </c>
      <c r="H1778">
        <v>679</v>
      </c>
      <c r="I1778">
        <v>595</v>
      </c>
      <c r="J1778">
        <v>92</v>
      </c>
      <c r="K1778">
        <v>188</v>
      </c>
      <c r="L1778">
        <v>118</v>
      </c>
      <c r="M1778">
        <v>31</v>
      </c>
      <c r="N1778">
        <v>1</v>
      </c>
      <c r="O1778">
        <v>38</v>
      </c>
      <c r="P1778">
        <v>108</v>
      </c>
      <c r="Q1778">
        <v>0</v>
      </c>
      <c r="R1778">
        <v>0</v>
      </c>
      <c r="S1778">
        <v>75</v>
      </c>
      <c r="T1778">
        <v>116</v>
      </c>
      <c r="U1778">
        <v>0.316</v>
      </c>
      <c r="V1778">
        <v>0.39300000000000002</v>
      </c>
      <c r="W1778">
        <v>0.56299999999999994</v>
      </c>
      <c r="X1778">
        <v>0.95599999999999996</v>
      </c>
      <c r="Y1778">
        <v>155</v>
      </c>
      <c r="Z1778">
        <v>335</v>
      </c>
      <c r="AA1778">
        <v>26</v>
      </c>
      <c r="AB1778">
        <v>4</v>
      </c>
      <c r="AC1778">
        <v>0</v>
      </c>
      <c r="AD1778">
        <v>5</v>
      </c>
      <c r="AE1778">
        <v>15</v>
      </c>
      <c r="AF1778">
        <v>5.0999999999999996</v>
      </c>
      <c r="AG1778">
        <v>2.7</v>
      </c>
      <c r="AH1778">
        <v>5.4</v>
      </c>
      <c r="AI1778">
        <v>-1.1000000000000001</v>
      </c>
      <c r="AJ1778">
        <v>43</v>
      </c>
      <c r="AK1778">
        <v>-5</v>
      </c>
      <c r="AL1778">
        <v>-1</v>
      </c>
      <c r="AM1778">
        <v>-6</v>
      </c>
      <c r="AN1778">
        <v>-3</v>
      </c>
      <c r="AO1778" t="s">
        <v>1021</v>
      </c>
      <c r="AP1778" t="s">
        <v>60</v>
      </c>
    </row>
    <row r="1779" spans="1:42" x14ac:dyDescent="0.45">
      <c r="A1779">
        <v>1607</v>
      </c>
      <c r="B1779" t="s">
        <v>762</v>
      </c>
      <c r="C1779">
        <v>2010</v>
      </c>
      <c r="D1779">
        <v>23</v>
      </c>
      <c r="E1779" t="s">
        <v>59</v>
      </c>
      <c r="F1779" t="s">
        <v>13</v>
      </c>
      <c r="G1779">
        <v>151</v>
      </c>
      <c r="H1779">
        <v>675</v>
      </c>
      <c r="I1779">
        <v>618</v>
      </c>
      <c r="J1779">
        <v>103</v>
      </c>
      <c r="K1779">
        <v>181</v>
      </c>
      <c r="L1779">
        <v>133</v>
      </c>
      <c r="M1779">
        <v>34</v>
      </c>
      <c r="N1779">
        <v>10</v>
      </c>
      <c r="O1779">
        <v>4</v>
      </c>
      <c r="P1779">
        <v>41</v>
      </c>
      <c r="Q1779">
        <v>27</v>
      </c>
      <c r="R1779">
        <v>6</v>
      </c>
      <c r="S1779">
        <v>47</v>
      </c>
      <c r="T1779">
        <v>170</v>
      </c>
      <c r="U1779">
        <v>0.29299999999999998</v>
      </c>
      <c r="V1779">
        <v>0.34499999999999997</v>
      </c>
      <c r="W1779">
        <v>0.4</v>
      </c>
      <c r="X1779">
        <v>0.745</v>
      </c>
      <c r="Y1779">
        <v>102</v>
      </c>
      <c r="Z1779">
        <v>247</v>
      </c>
      <c r="AA1779">
        <v>5</v>
      </c>
      <c r="AB1779">
        <v>4</v>
      </c>
      <c r="AC1779">
        <v>3</v>
      </c>
      <c r="AD1779">
        <v>3</v>
      </c>
      <c r="AE1779">
        <v>4</v>
      </c>
      <c r="AF1779">
        <v>5.0999999999999996</v>
      </c>
      <c r="AG1779">
        <v>2.8</v>
      </c>
      <c r="AH1779">
        <v>3.7</v>
      </c>
      <c r="AI1779">
        <v>1.8</v>
      </c>
      <c r="AJ1779">
        <v>2</v>
      </c>
      <c r="AK1779">
        <v>1</v>
      </c>
      <c r="AL1779">
        <v>6</v>
      </c>
      <c r="AM1779">
        <v>6</v>
      </c>
      <c r="AN1779">
        <v>13</v>
      </c>
      <c r="AO1779" t="s">
        <v>282</v>
      </c>
      <c r="AP1779" t="s">
        <v>1106</v>
      </c>
    </row>
    <row r="1780" spans="1:42" x14ac:dyDescent="0.45">
      <c r="A1780">
        <v>1608</v>
      </c>
      <c r="B1780" t="s">
        <v>146</v>
      </c>
      <c r="C1780">
        <v>1987</v>
      </c>
      <c r="D1780">
        <v>26</v>
      </c>
      <c r="E1780" t="s">
        <v>22</v>
      </c>
      <c r="F1780" t="s">
        <v>13</v>
      </c>
      <c r="G1780">
        <v>141</v>
      </c>
      <c r="H1780">
        <v>630</v>
      </c>
      <c r="I1780">
        <v>569</v>
      </c>
      <c r="J1780">
        <v>93</v>
      </c>
      <c r="K1780">
        <v>186</v>
      </c>
      <c r="L1780">
        <v>116</v>
      </c>
      <c r="M1780">
        <v>38</v>
      </c>
      <c r="N1780">
        <v>2</v>
      </c>
      <c r="O1780">
        <v>30</v>
      </c>
      <c r="P1780">
        <v>115</v>
      </c>
      <c r="Q1780">
        <v>1</v>
      </c>
      <c r="R1780">
        <v>4</v>
      </c>
      <c r="S1780">
        <v>51</v>
      </c>
      <c r="T1780">
        <v>38</v>
      </c>
      <c r="U1780">
        <v>0.32700000000000001</v>
      </c>
      <c r="V1780">
        <v>0.378</v>
      </c>
      <c r="W1780">
        <v>0.55900000000000005</v>
      </c>
      <c r="X1780">
        <v>0.93700000000000006</v>
      </c>
      <c r="Y1780">
        <v>146</v>
      </c>
      <c r="Z1780">
        <v>318</v>
      </c>
      <c r="AA1780">
        <v>16</v>
      </c>
      <c r="AB1780">
        <v>1</v>
      </c>
      <c r="AC1780">
        <v>0</v>
      </c>
      <c r="AD1780">
        <v>8</v>
      </c>
      <c r="AE1780">
        <v>13</v>
      </c>
      <c r="AF1780">
        <v>5.0999999999999996</v>
      </c>
      <c r="AG1780">
        <v>3.2</v>
      </c>
      <c r="AH1780">
        <v>4.3</v>
      </c>
      <c r="AI1780">
        <v>0.2</v>
      </c>
      <c r="AJ1780">
        <v>33</v>
      </c>
      <c r="AK1780">
        <v>0</v>
      </c>
      <c r="AL1780">
        <v>-2</v>
      </c>
      <c r="AM1780">
        <v>-2</v>
      </c>
      <c r="AN1780">
        <v>9</v>
      </c>
      <c r="AO1780" t="s">
        <v>329</v>
      </c>
      <c r="AP1780" t="s">
        <v>147</v>
      </c>
    </row>
    <row r="1781" spans="1:42" x14ac:dyDescent="0.45">
      <c r="A1781">
        <v>1609</v>
      </c>
      <c r="B1781" t="s">
        <v>681</v>
      </c>
      <c r="C1781">
        <v>1956</v>
      </c>
      <c r="D1781">
        <v>28</v>
      </c>
      <c r="E1781" t="s">
        <v>22</v>
      </c>
      <c r="F1781" t="s">
        <v>13</v>
      </c>
      <c r="G1781">
        <v>120</v>
      </c>
      <c r="H1781">
        <v>518</v>
      </c>
      <c r="I1781">
        <v>438</v>
      </c>
      <c r="J1781">
        <v>79</v>
      </c>
      <c r="K1781">
        <v>136</v>
      </c>
      <c r="L1781">
        <v>107</v>
      </c>
      <c r="M1781">
        <v>13</v>
      </c>
      <c r="N1781">
        <v>3</v>
      </c>
      <c r="O1781">
        <v>13</v>
      </c>
      <c r="P1781">
        <v>56</v>
      </c>
      <c r="Q1781">
        <v>3</v>
      </c>
      <c r="R1781">
        <v>8</v>
      </c>
      <c r="S1781">
        <v>68</v>
      </c>
      <c r="T1781">
        <v>59</v>
      </c>
      <c r="U1781">
        <v>0.311</v>
      </c>
      <c r="V1781">
        <v>0.40500000000000003</v>
      </c>
      <c r="W1781">
        <v>0.443</v>
      </c>
      <c r="X1781">
        <v>0.84799999999999998</v>
      </c>
      <c r="Y1781">
        <v>127</v>
      </c>
      <c r="Z1781">
        <v>194</v>
      </c>
      <c r="AA1781">
        <v>5</v>
      </c>
      <c r="AB1781">
        <v>3</v>
      </c>
      <c r="AC1781">
        <v>7</v>
      </c>
      <c r="AD1781">
        <v>2</v>
      </c>
      <c r="AE1781">
        <v>1</v>
      </c>
      <c r="AF1781">
        <v>5.0999999999999996</v>
      </c>
      <c r="AG1781">
        <v>3.5</v>
      </c>
      <c r="AH1781">
        <v>4.3</v>
      </c>
      <c r="AI1781">
        <v>1.4</v>
      </c>
      <c r="AJ1781">
        <v>24</v>
      </c>
      <c r="AK1781">
        <v>0</v>
      </c>
      <c r="AL1781">
        <v>-2</v>
      </c>
      <c r="AM1781">
        <v>-2</v>
      </c>
      <c r="AN1781">
        <v>7</v>
      </c>
      <c r="AO1781" t="s">
        <v>1022</v>
      </c>
      <c r="AP1781" t="s">
        <v>1107</v>
      </c>
    </row>
    <row r="1782" spans="1:42" x14ac:dyDescent="0.45">
      <c r="A1782">
        <v>1610</v>
      </c>
      <c r="B1782" t="s">
        <v>874</v>
      </c>
      <c r="C1782">
        <v>1974</v>
      </c>
      <c r="D1782">
        <v>27</v>
      </c>
      <c r="E1782" t="s">
        <v>43</v>
      </c>
      <c r="F1782" t="s">
        <v>13</v>
      </c>
      <c r="G1782">
        <v>159</v>
      </c>
      <c r="H1782">
        <v>709</v>
      </c>
      <c r="I1782">
        <v>629</v>
      </c>
      <c r="J1782">
        <v>85</v>
      </c>
      <c r="K1782">
        <v>178</v>
      </c>
      <c r="L1782">
        <v>128</v>
      </c>
      <c r="M1782">
        <v>32</v>
      </c>
      <c r="N1782">
        <v>3</v>
      </c>
      <c r="O1782">
        <v>15</v>
      </c>
      <c r="P1782">
        <v>65</v>
      </c>
      <c r="Q1782">
        <v>19</v>
      </c>
      <c r="R1782">
        <v>6</v>
      </c>
      <c r="S1782">
        <v>62</v>
      </c>
      <c r="T1782">
        <v>80</v>
      </c>
      <c r="U1782">
        <v>0.28299999999999997</v>
      </c>
      <c r="V1782">
        <v>0.34599999999999997</v>
      </c>
      <c r="W1782">
        <v>0.41499999999999998</v>
      </c>
      <c r="X1782">
        <v>0.76100000000000001</v>
      </c>
      <c r="Y1782">
        <v>120</v>
      </c>
      <c r="Z1782">
        <v>261</v>
      </c>
      <c r="AA1782">
        <v>11</v>
      </c>
      <c r="AB1782">
        <v>2</v>
      </c>
      <c r="AC1782">
        <v>10</v>
      </c>
      <c r="AD1782">
        <v>6</v>
      </c>
      <c r="AE1782">
        <v>5</v>
      </c>
      <c r="AF1782">
        <v>5.0999999999999996</v>
      </c>
      <c r="AG1782">
        <v>2.7</v>
      </c>
      <c r="AH1782">
        <v>4.9000000000000004</v>
      </c>
      <c r="AI1782">
        <v>0.8</v>
      </c>
      <c r="AJ1782">
        <v>14</v>
      </c>
      <c r="AK1782">
        <v>0</v>
      </c>
      <c r="AL1782">
        <v>3</v>
      </c>
      <c r="AM1782">
        <v>3</v>
      </c>
      <c r="AN1782">
        <v>2</v>
      </c>
      <c r="AO1782" t="s">
        <v>1023</v>
      </c>
      <c r="AP1782" t="s">
        <v>1108</v>
      </c>
    </row>
    <row r="1783" spans="1:42" x14ac:dyDescent="0.45">
      <c r="A1783">
        <v>1611</v>
      </c>
      <c r="B1783" t="s">
        <v>246</v>
      </c>
      <c r="C1783">
        <v>1947</v>
      </c>
      <c r="D1783">
        <v>26</v>
      </c>
      <c r="E1783" t="s">
        <v>25</v>
      </c>
      <c r="F1783" t="s">
        <v>17</v>
      </c>
      <c r="G1783">
        <v>149</v>
      </c>
      <c r="H1783">
        <v>678</v>
      </c>
      <c r="I1783">
        <v>587</v>
      </c>
      <c r="J1783">
        <v>113</v>
      </c>
      <c r="K1783">
        <v>183</v>
      </c>
      <c r="L1783">
        <v>121</v>
      </c>
      <c r="M1783">
        <v>30</v>
      </c>
      <c r="N1783">
        <v>13</v>
      </c>
      <c r="O1783">
        <v>19</v>
      </c>
      <c r="P1783">
        <v>95</v>
      </c>
      <c r="Q1783">
        <v>4</v>
      </c>
      <c r="R1783">
        <v>4</v>
      </c>
      <c r="S1783">
        <v>80</v>
      </c>
      <c r="T1783">
        <v>24</v>
      </c>
      <c r="U1783">
        <v>0.312</v>
      </c>
      <c r="V1783">
        <v>0.39800000000000002</v>
      </c>
      <c r="W1783">
        <v>0.504</v>
      </c>
      <c r="X1783">
        <v>0.90200000000000002</v>
      </c>
      <c r="Y1783">
        <v>134</v>
      </c>
      <c r="Z1783">
        <v>296</v>
      </c>
      <c r="AA1783">
        <v>18</v>
      </c>
      <c r="AB1783">
        <v>4</v>
      </c>
      <c r="AC1783">
        <v>6</v>
      </c>
      <c r="AE1783">
        <v>3</v>
      </c>
      <c r="AF1783">
        <v>5.0999999999999996</v>
      </c>
      <c r="AG1783">
        <v>2.5</v>
      </c>
      <c r="AH1783">
        <v>5.4</v>
      </c>
      <c r="AI1783">
        <v>-1</v>
      </c>
      <c r="AJ1783">
        <v>32</v>
      </c>
      <c r="AK1783">
        <v>1</v>
      </c>
      <c r="AL1783">
        <v>2</v>
      </c>
      <c r="AM1783">
        <v>3</v>
      </c>
      <c r="AN1783">
        <v>-3</v>
      </c>
      <c r="AO1783" t="s">
        <v>357</v>
      </c>
      <c r="AP1783" t="s">
        <v>247</v>
      </c>
    </row>
    <row r="1784" spans="1:42" x14ac:dyDescent="0.45">
      <c r="A1784">
        <v>1612</v>
      </c>
      <c r="B1784" t="s">
        <v>457</v>
      </c>
      <c r="C1784">
        <v>1969</v>
      </c>
      <c r="D1784">
        <v>30</v>
      </c>
      <c r="E1784" t="s">
        <v>76</v>
      </c>
      <c r="F1784" t="s">
        <v>13</v>
      </c>
      <c r="G1784">
        <v>153</v>
      </c>
      <c r="H1784">
        <v>692</v>
      </c>
      <c r="I1784">
        <v>637</v>
      </c>
      <c r="J1784">
        <v>97</v>
      </c>
      <c r="K1784">
        <v>197</v>
      </c>
      <c r="L1784">
        <v>130</v>
      </c>
      <c r="M1784">
        <v>39</v>
      </c>
      <c r="N1784">
        <v>4</v>
      </c>
      <c r="O1784">
        <v>24</v>
      </c>
      <c r="P1784">
        <v>101</v>
      </c>
      <c r="Q1784">
        <v>10</v>
      </c>
      <c r="R1784">
        <v>13</v>
      </c>
      <c r="S1784">
        <v>45</v>
      </c>
      <c r="T1784">
        <v>66</v>
      </c>
      <c r="U1784">
        <v>0.309</v>
      </c>
      <c r="V1784">
        <v>0.35499999999999998</v>
      </c>
      <c r="W1784">
        <v>0.496</v>
      </c>
      <c r="X1784">
        <v>0.85099999999999998</v>
      </c>
      <c r="Y1784">
        <v>133</v>
      </c>
      <c r="Z1784">
        <v>316</v>
      </c>
      <c r="AA1784">
        <v>10</v>
      </c>
      <c r="AB1784">
        <v>3</v>
      </c>
      <c r="AC1784">
        <v>2</v>
      </c>
      <c r="AD1784">
        <v>5</v>
      </c>
      <c r="AE1784">
        <v>12</v>
      </c>
      <c r="AF1784">
        <v>5.0999999999999996</v>
      </c>
      <c r="AG1784">
        <v>2.8</v>
      </c>
      <c r="AH1784">
        <v>4</v>
      </c>
      <c r="AI1784">
        <v>0.4</v>
      </c>
      <c r="AJ1784">
        <v>22</v>
      </c>
      <c r="AK1784">
        <v>2</v>
      </c>
      <c r="AL1784">
        <v>-2</v>
      </c>
      <c r="AM1784">
        <v>0</v>
      </c>
      <c r="AN1784">
        <v>11</v>
      </c>
      <c r="AO1784" t="s">
        <v>296</v>
      </c>
      <c r="AP1784" t="s">
        <v>1109</v>
      </c>
    </row>
    <row r="1785" spans="1:42" x14ac:dyDescent="0.45">
      <c r="A1785">
        <v>1613</v>
      </c>
      <c r="B1785" t="s">
        <v>64</v>
      </c>
      <c r="C1785">
        <v>2014</v>
      </c>
      <c r="D1785">
        <v>27</v>
      </c>
      <c r="E1785" t="s">
        <v>65</v>
      </c>
      <c r="F1785" t="s">
        <v>17</v>
      </c>
      <c r="G1785">
        <v>147</v>
      </c>
      <c r="H1785">
        <v>605</v>
      </c>
      <c r="I1785">
        <v>547</v>
      </c>
      <c r="J1785">
        <v>72</v>
      </c>
      <c r="K1785">
        <v>170</v>
      </c>
      <c r="L1785">
        <v>118</v>
      </c>
      <c r="M1785">
        <v>28</v>
      </c>
      <c r="N1785">
        <v>2</v>
      </c>
      <c r="O1785">
        <v>22</v>
      </c>
      <c r="P1785">
        <v>89</v>
      </c>
      <c r="Q1785">
        <v>0</v>
      </c>
      <c r="R1785">
        <v>1</v>
      </c>
      <c r="S1785">
        <v>47</v>
      </c>
      <c r="T1785">
        <v>69</v>
      </c>
      <c r="U1785">
        <v>0.311</v>
      </c>
      <c r="V1785">
        <v>0.36399999999999999</v>
      </c>
      <c r="W1785">
        <v>0.49</v>
      </c>
      <c r="X1785">
        <v>0.85399999999999998</v>
      </c>
      <c r="Y1785">
        <v>143</v>
      </c>
      <c r="Z1785">
        <v>268</v>
      </c>
      <c r="AA1785">
        <v>16</v>
      </c>
      <c r="AB1785">
        <v>3</v>
      </c>
      <c r="AC1785">
        <v>0</v>
      </c>
      <c r="AD1785">
        <v>8</v>
      </c>
      <c r="AE1785">
        <v>5</v>
      </c>
      <c r="AF1785">
        <v>5.0999999999999996</v>
      </c>
      <c r="AG1785">
        <v>3.1</v>
      </c>
      <c r="AH1785">
        <v>5.6</v>
      </c>
      <c r="AI1785">
        <v>0</v>
      </c>
      <c r="AJ1785">
        <v>30</v>
      </c>
      <c r="AK1785">
        <v>-1</v>
      </c>
      <c r="AL1785">
        <v>0</v>
      </c>
      <c r="AM1785">
        <v>-1</v>
      </c>
      <c r="AN1785">
        <v>-4</v>
      </c>
      <c r="AO1785" t="s">
        <v>399</v>
      </c>
      <c r="AP1785" t="s">
        <v>66</v>
      </c>
    </row>
    <row r="1786" spans="1:42" x14ac:dyDescent="0.45">
      <c r="A1786">
        <v>1614</v>
      </c>
      <c r="B1786" t="s">
        <v>561</v>
      </c>
      <c r="C1786">
        <v>2016</v>
      </c>
      <c r="D1786">
        <v>26</v>
      </c>
      <c r="E1786" t="s">
        <v>46</v>
      </c>
      <c r="F1786" t="s">
        <v>13</v>
      </c>
      <c r="G1786">
        <v>162</v>
      </c>
      <c r="H1786">
        <v>744</v>
      </c>
      <c r="I1786">
        <v>644</v>
      </c>
      <c r="J1786">
        <v>116</v>
      </c>
      <c r="K1786">
        <v>168</v>
      </c>
      <c r="L1786">
        <v>105</v>
      </c>
      <c r="M1786">
        <v>29</v>
      </c>
      <c r="N1786">
        <v>5</v>
      </c>
      <c r="O1786">
        <v>29</v>
      </c>
      <c r="P1786">
        <v>82</v>
      </c>
      <c r="Q1786">
        <v>9</v>
      </c>
      <c r="R1786">
        <v>10</v>
      </c>
      <c r="S1786">
        <v>88</v>
      </c>
      <c r="T1786">
        <v>178</v>
      </c>
      <c r="U1786">
        <v>0.26100000000000001</v>
      </c>
      <c r="V1786">
        <v>0.35899999999999999</v>
      </c>
      <c r="W1786">
        <v>0.45700000000000002</v>
      </c>
      <c r="X1786">
        <v>0.81499999999999995</v>
      </c>
      <c r="Y1786">
        <v>125</v>
      </c>
      <c r="Z1786">
        <v>294</v>
      </c>
      <c r="AA1786">
        <v>12</v>
      </c>
      <c r="AB1786">
        <v>11</v>
      </c>
      <c r="AC1786">
        <v>0</v>
      </c>
      <c r="AD1786">
        <v>1</v>
      </c>
      <c r="AE1786">
        <v>2</v>
      </c>
      <c r="AF1786">
        <v>5.0999999999999996</v>
      </c>
      <c r="AG1786">
        <v>2.7</v>
      </c>
      <c r="AH1786">
        <v>4.4000000000000004</v>
      </c>
      <c r="AI1786">
        <v>0</v>
      </c>
      <c r="AJ1786">
        <v>24</v>
      </c>
      <c r="AK1786">
        <v>2</v>
      </c>
      <c r="AL1786">
        <v>0</v>
      </c>
      <c r="AM1786">
        <v>1</v>
      </c>
      <c r="AN1786">
        <v>6</v>
      </c>
      <c r="AO1786" t="s">
        <v>695</v>
      </c>
      <c r="AP1786" t="s">
        <v>1110</v>
      </c>
    </row>
    <row r="1787" spans="1:42" x14ac:dyDescent="0.45">
      <c r="A1787">
        <v>1615</v>
      </c>
      <c r="B1787" t="s">
        <v>599</v>
      </c>
      <c r="C1787">
        <v>1994</v>
      </c>
      <c r="D1787">
        <v>27</v>
      </c>
      <c r="E1787" t="s">
        <v>321</v>
      </c>
      <c r="F1787" t="s">
        <v>17</v>
      </c>
      <c r="G1787">
        <v>107</v>
      </c>
      <c r="H1787">
        <v>471</v>
      </c>
      <c r="I1787">
        <v>422</v>
      </c>
      <c r="J1787">
        <v>81</v>
      </c>
      <c r="K1787">
        <v>143</v>
      </c>
      <c r="L1787">
        <v>85</v>
      </c>
      <c r="M1787">
        <v>31</v>
      </c>
      <c r="N1787">
        <v>5</v>
      </c>
      <c r="O1787">
        <v>22</v>
      </c>
      <c r="P1787">
        <v>78</v>
      </c>
      <c r="Q1787">
        <v>7</v>
      </c>
      <c r="R1787">
        <v>6</v>
      </c>
      <c r="S1787">
        <v>42</v>
      </c>
      <c r="T1787">
        <v>63</v>
      </c>
      <c r="U1787">
        <v>0.33900000000000002</v>
      </c>
      <c r="V1787">
        <v>0.39700000000000002</v>
      </c>
      <c r="W1787">
        <v>0.59199999999999997</v>
      </c>
      <c r="X1787">
        <v>0.98899999999999999</v>
      </c>
      <c r="Y1787">
        <v>153</v>
      </c>
      <c r="Z1787">
        <v>250</v>
      </c>
      <c r="AA1787">
        <v>7</v>
      </c>
      <c r="AB1787">
        <v>2</v>
      </c>
      <c r="AC1787">
        <v>0</v>
      </c>
      <c r="AD1787">
        <v>5</v>
      </c>
      <c r="AE1787">
        <v>10</v>
      </c>
      <c r="AF1787">
        <v>5.0999999999999996</v>
      </c>
      <c r="AG1787">
        <v>3.6</v>
      </c>
      <c r="AH1787">
        <v>4.2</v>
      </c>
      <c r="AI1787">
        <v>0.4</v>
      </c>
      <c r="AJ1787">
        <v>33</v>
      </c>
      <c r="AK1787">
        <v>-1</v>
      </c>
      <c r="AL1787">
        <v>0</v>
      </c>
      <c r="AM1787">
        <v>0</v>
      </c>
      <c r="AN1787">
        <v>8</v>
      </c>
      <c r="AO1787" t="s">
        <v>392</v>
      </c>
      <c r="AP1787" t="s">
        <v>1111</v>
      </c>
    </row>
    <row r="1788" spans="1:42" x14ac:dyDescent="0.45">
      <c r="A1788">
        <v>1616</v>
      </c>
      <c r="B1788" t="s">
        <v>381</v>
      </c>
      <c r="C1788">
        <v>1977</v>
      </c>
      <c r="D1788">
        <v>31</v>
      </c>
      <c r="E1788" t="s">
        <v>158</v>
      </c>
      <c r="F1788" t="s">
        <v>13</v>
      </c>
      <c r="G1788">
        <v>158</v>
      </c>
      <c r="H1788">
        <v>679</v>
      </c>
      <c r="I1788">
        <v>592</v>
      </c>
      <c r="J1788">
        <v>103</v>
      </c>
      <c r="K1788">
        <v>156</v>
      </c>
      <c r="L1788">
        <v>87</v>
      </c>
      <c r="M1788">
        <v>23</v>
      </c>
      <c r="N1788">
        <v>9</v>
      </c>
      <c r="O1788">
        <v>37</v>
      </c>
      <c r="P1788">
        <v>115</v>
      </c>
      <c r="Q1788">
        <v>41</v>
      </c>
      <c r="R1788">
        <v>18</v>
      </c>
      <c r="S1788">
        <v>74</v>
      </c>
      <c r="T1788">
        <v>141</v>
      </c>
      <c r="U1788">
        <v>0.26400000000000001</v>
      </c>
      <c r="V1788">
        <v>0.34200000000000003</v>
      </c>
      <c r="W1788">
        <v>0.52</v>
      </c>
      <c r="X1788">
        <v>0.86199999999999999</v>
      </c>
      <c r="Y1788">
        <v>136</v>
      </c>
      <c r="Z1788">
        <v>308</v>
      </c>
      <c r="AA1788">
        <v>9</v>
      </c>
      <c r="AB1788">
        <v>2</v>
      </c>
      <c r="AC1788">
        <v>1</v>
      </c>
      <c r="AD1788">
        <v>10</v>
      </c>
      <c r="AE1788">
        <v>5</v>
      </c>
      <c r="AF1788">
        <v>5.0999999999999996</v>
      </c>
      <c r="AG1788">
        <v>2.8</v>
      </c>
      <c r="AH1788">
        <v>4.5999999999999996</v>
      </c>
      <c r="AI1788">
        <v>-0.1</v>
      </c>
      <c r="AJ1788">
        <v>28</v>
      </c>
      <c r="AK1788">
        <v>0</v>
      </c>
      <c r="AL1788">
        <v>0</v>
      </c>
      <c r="AM1788">
        <v>0</v>
      </c>
      <c r="AN1788">
        <v>5</v>
      </c>
      <c r="AO1788" t="s">
        <v>364</v>
      </c>
      <c r="AP1788" t="s">
        <v>1112</v>
      </c>
    </row>
    <row r="1789" spans="1:42" x14ac:dyDescent="0.45">
      <c r="A1789">
        <v>1617</v>
      </c>
      <c r="B1789" t="s">
        <v>1024</v>
      </c>
      <c r="C1789">
        <v>1975</v>
      </c>
      <c r="D1789">
        <v>27</v>
      </c>
      <c r="E1789" t="s">
        <v>28</v>
      </c>
      <c r="F1789" t="s">
        <v>17</v>
      </c>
      <c r="G1789">
        <v>162</v>
      </c>
      <c r="H1789">
        <v>766</v>
      </c>
      <c r="I1789">
        <v>699</v>
      </c>
      <c r="J1789">
        <v>111</v>
      </c>
      <c r="K1789">
        <v>213</v>
      </c>
      <c r="L1789">
        <v>166</v>
      </c>
      <c r="M1789">
        <v>40</v>
      </c>
      <c r="N1789">
        <v>3</v>
      </c>
      <c r="O1789">
        <v>4</v>
      </c>
      <c r="P1789">
        <v>57</v>
      </c>
      <c r="Q1789">
        <v>13</v>
      </c>
      <c r="R1789">
        <v>6</v>
      </c>
      <c r="S1789">
        <v>56</v>
      </c>
      <c r="T1789">
        <v>34</v>
      </c>
      <c r="U1789">
        <v>0.30499999999999999</v>
      </c>
      <c r="V1789">
        <v>0.35599999999999998</v>
      </c>
      <c r="W1789">
        <v>0.38800000000000001</v>
      </c>
      <c r="X1789">
        <v>0.74399999999999999</v>
      </c>
      <c r="Y1789">
        <v>104</v>
      </c>
      <c r="Z1789">
        <v>271</v>
      </c>
      <c r="AA1789">
        <v>8</v>
      </c>
      <c r="AB1789">
        <v>4</v>
      </c>
      <c r="AC1789">
        <v>0</v>
      </c>
      <c r="AD1789">
        <v>7</v>
      </c>
      <c r="AE1789">
        <v>5</v>
      </c>
      <c r="AF1789">
        <v>5.0999999999999996</v>
      </c>
      <c r="AG1789">
        <v>2.9</v>
      </c>
      <c r="AH1789">
        <v>4</v>
      </c>
      <c r="AI1789">
        <v>1.6</v>
      </c>
      <c r="AJ1789">
        <v>11</v>
      </c>
      <c r="AK1789">
        <v>2</v>
      </c>
      <c r="AL1789">
        <v>0</v>
      </c>
      <c r="AM1789">
        <v>2</v>
      </c>
      <c r="AN1789">
        <v>9</v>
      </c>
      <c r="AO1789" t="s">
        <v>298</v>
      </c>
      <c r="AP1789" t="s">
        <v>1113</v>
      </c>
    </row>
    <row r="1790" spans="1:42" x14ac:dyDescent="0.45">
      <c r="A1790">
        <v>1618</v>
      </c>
      <c r="B1790" t="s">
        <v>1025</v>
      </c>
      <c r="C1790">
        <v>2015</v>
      </c>
      <c r="D1790">
        <v>34</v>
      </c>
      <c r="E1790" t="s">
        <v>97</v>
      </c>
      <c r="F1790" t="s">
        <v>13</v>
      </c>
      <c r="G1790">
        <v>152</v>
      </c>
      <c r="H1790">
        <v>655</v>
      </c>
      <c r="I1790">
        <v>590</v>
      </c>
      <c r="J1790">
        <v>90</v>
      </c>
      <c r="K1790">
        <v>178</v>
      </c>
      <c r="L1790">
        <v>111</v>
      </c>
      <c r="M1790">
        <v>22</v>
      </c>
      <c r="N1790">
        <v>1</v>
      </c>
      <c r="O1790">
        <v>44</v>
      </c>
      <c r="P1790">
        <v>93</v>
      </c>
      <c r="Q1790">
        <v>3</v>
      </c>
      <c r="R1790">
        <v>2</v>
      </c>
      <c r="S1790">
        <v>59</v>
      </c>
      <c r="T1790">
        <v>164</v>
      </c>
      <c r="U1790">
        <v>0.30199999999999999</v>
      </c>
      <c r="V1790">
        <v>0.36899999999999999</v>
      </c>
      <c r="W1790">
        <v>0.56599999999999995</v>
      </c>
      <c r="X1790">
        <v>0.93600000000000005</v>
      </c>
      <c r="Y1790">
        <v>159</v>
      </c>
      <c r="Z1790">
        <v>334</v>
      </c>
      <c r="AA1790">
        <v>6</v>
      </c>
      <c r="AB1790">
        <v>5</v>
      </c>
      <c r="AC1790">
        <v>0</v>
      </c>
      <c r="AD1790">
        <v>1</v>
      </c>
      <c r="AE1790">
        <v>9</v>
      </c>
      <c r="AF1790">
        <v>5.0999999999999996</v>
      </c>
      <c r="AG1790">
        <v>2.8</v>
      </c>
      <c r="AH1790">
        <v>6</v>
      </c>
      <c r="AI1790">
        <v>-1.9</v>
      </c>
      <c r="AJ1790">
        <v>44</v>
      </c>
      <c r="AK1790">
        <v>1</v>
      </c>
      <c r="AL1790">
        <v>-1</v>
      </c>
      <c r="AM1790">
        <v>0</v>
      </c>
      <c r="AN1790">
        <v>-9</v>
      </c>
      <c r="AO1790" t="s">
        <v>1026</v>
      </c>
      <c r="AP1790" t="s">
        <v>1114</v>
      </c>
    </row>
    <row r="1791" spans="1:42" x14ac:dyDescent="0.45">
      <c r="A1791">
        <v>1619</v>
      </c>
      <c r="B1791" t="s">
        <v>1027</v>
      </c>
      <c r="C1791">
        <v>1955</v>
      </c>
      <c r="D1791">
        <v>33</v>
      </c>
      <c r="E1791" t="s">
        <v>228</v>
      </c>
      <c r="F1791" t="s">
        <v>17</v>
      </c>
      <c r="G1791">
        <v>140</v>
      </c>
      <c r="H1791">
        <v>578</v>
      </c>
      <c r="I1791">
        <v>523</v>
      </c>
      <c r="J1791">
        <v>83</v>
      </c>
      <c r="K1791">
        <v>164</v>
      </c>
      <c r="L1791">
        <v>111</v>
      </c>
      <c r="M1791">
        <v>24</v>
      </c>
      <c r="N1791">
        <v>3</v>
      </c>
      <c r="O1791">
        <v>26</v>
      </c>
      <c r="P1791">
        <v>95</v>
      </c>
      <c r="Q1791">
        <v>4</v>
      </c>
      <c r="R1791">
        <v>5</v>
      </c>
      <c r="S1791">
        <v>43</v>
      </c>
      <c r="T1791">
        <v>43</v>
      </c>
      <c r="U1791">
        <v>0.314</v>
      </c>
      <c r="V1791">
        <v>0.371</v>
      </c>
      <c r="W1791">
        <v>0.52</v>
      </c>
      <c r="X1791">
        <v>0.89100000000000001</v>
      </c>
      <c r="Y1791">
        <v>130</v>
      </c>
      <c r="Z1791">
        <v>272</v>
      </c>
      <c r="AA1791">
        <v>15</v>
      </c>
      <c r="AB1791">
        <v>7</v>
      </c>
      <c r="AC1791">
        <v>1</v>
      </c>
      <c r="AD1791">
        <v>4</v>
      </c>
      <c r="AE1791">
        <v>5</v>
      </c>
      <c r="AF1791">
        <v>5.0999999999999996</v>
      </c>
      <c r="AG1791">
        <v>2.9</v>
      </c>
      <c r="AH1791">
        <v>4.2</v>
      </c>
      <c r="AI1791">
        <v>0.3</v>
      </c>
      <c r="AJ1791">
        <v>24</v>
      </c>
      <c r="AK1791">
        <v>1</v>
      </c>
      <c r="AL1791">
        <v>1</v>
      </c>
      <c r="AM1791">
        <v>2</v>
      </c>
      <c r="AN1791">
        <v>11</v>
      </c>
      <c r="AO1791" t="s">
        <v>1028</v>
      </c>
      <c r="AP1791" t="s">
        <v>1115</v>
      </c>
    </row>
    <row r="1792" spans="1:42" x14ac:dyDescent="0.45">
      <c r="A1792">
        <v>1620</v>
      </c>
      <c r="B1792" t="s">
        <v>1029</v>
      </c>
      <c r="C1792">
        <v>1968</v>
      </c>
      <c r="D1792">
        <v>26</v>
      </c>
      <c r="E1792" t="s">
        <v>40</v>
      </c>
      <c r="F1792" t="s">
        <v>13</v>
      </c>
      <c r="G1792">
        <v>150</v>
      </c>
      <c r="H1792">
        <v>612</v>
      </c>
      <c r="I1792">
        <v>535</v>
      </c>
      <c r="J1792">
        <v>79</v>
      </c>
      <c r="K1792">
        <v>147</v>
      </c>
      <c r="L1792">
        <v>91</v>
      </c>
      <c r="M1792">
        <v>17</v>
      </c>
      <c r="N1792">
        <v>4</v>
      </c>
      <c r="O1792">
        <v>35</v>
      </c>
      <c r="P1792">
        <v>109</v>
      </c>
      <c r="Q1792">
        <v>2</v>
      </c>
      <c r="R1792">
        <v>6</v>
      </c>
      <c r="S1792">
        <v>69</v>
      </c>
      <c r="T1792">
        <v>90</v>
      </c>
      <c r="U1792">
        <v>0.27500000000000002</v>
      </c>
      <c r="V1792">
        <v>0.35599999999999998</v>
      </c>
      <c r="W1792">
        <v>0.51800000000000002</v>
      </c>
      <c r="X1792">
        <v>0.874</v>
      </c>
      <c r="Y1792">
        <v>155</v>
      </c>
      <c r="Z1792">
        <v>277</v>
      </c>
      <c r="AA1792">
        <v>18</v>
      </c>
      <c r="AB1792">
        <v>2</v>
      </c>
      <c r="AC1792">
        <v>0</v>
      </c>
      <c r="AD1792">
        <v>6</v>
      </c>
      <c r="AE1792">
        <v>9</v>
      </c>
      <c r="AF1792">
        <v>5.0999999999999996</v>
      </c>
      <c r="AG1792">
        <v>2.9</v>
      </c>
      <c r="AH1792">
        <v>5.4</v>
      </c>
      <c r="AI1792">
        <v>-1.1000000000000001</v>
      </c>
      <c r="AJ1792">
        <v>36</v>
      </c>
      <c r="AK1792">
        <v>-1</v>
      </c>
      <c r="AL1792">
        <v>-2</v>
      </c>
      <c r="AM1792">
        <v>-3</v>
      </c>
      <c r="AN1792">
        <v>-1</v>
      </c>
      <c r="AO1792" t="s">
        <v>500</v>
      </c>
      <c r="AP1792" t="s">
        <v>1116</v>
      </c>
    </row>
    <row r="1793" spans="1:42" x14ac:dyDescent="0.45">
      <c r="A1793">
        <v>1621</v>
      </c>
      <c r="B1793" t="s">
        <v>1030</v>
      </c>
      <c r="C1793">
        <v>2023</v>
      </c>
      <c r="D1793">
        <v>26</v>
      </c>
      <c r="E1793" t="s">
        <v>52</v>
      </c>
      <c r="F1793" t="s">
        <v>17</v>
      </c>
      <c r="G1793">
        <v>150</v>
      </c>
      <c r="H1793">
        <v>688</v>
      </c>
      <c r="I1793">
        <v>619</v>
      </c>
      <c r="J1793">
        <v>98</v>
      </c>
      <c r="K1793">
        <v>175</v>
      </c>
      <c r="L1793">
        <v>135</v>
      </c>
      <c r="M1793">
        <v>27</v>
      </c>
      <c r="N1793">
        <v>4</v>
      </c>
      <c r="O1793">
        <v>9</v>
      </c>
      <c r="P1793">
        <v>68</v>
      </c>
      <c r="Q1793">
        <v>43</v>
      </c>
      <c r="R1793">
        <v>7</v>
      </c>
      <c r="S1793">
        <v>49</v>
      </c>
      <c r="T1793">
        <v>83</v>
      </c>
      <c r="U1793">
        <v>0.28299999999999997</v>
      </c>
      <c r="V1793">
        <v>0.34599999999999997</v>
      </c>
      <c r="W1793">
        <v>0.38300000000000001</v>
      </c>
      <c r="X1793">
        <v>0.72899999999999998</v>
      </c>
      <c r="Y1793">
        <v>98</v>
      </c>
      <c r="Z1793">
        <v>237</v>
      </c>
      <c r="AA1793">
        <v>12</v>
      </c>
      <c r="AB1793">
        <v>14</v>
      </c>
      <c r="AC1793">
        <v>1</v>
      </c>
      <c r="AD1793">
        <v>5</v>
      </c>
      <c r="AE1793">
        <v>0</v>
      </c>
      <c r="AF1793">
        <v>5.0999999999999996</v>
      </c>
      <c r="AG1793">
        <v>3</v>
      </c>
      <c r="AH1793">
        <v>3.7</v>
      </c>
      <c r="AI1793">
        <v>2</v>
      </c>
      <c r="AJ1793">
        <v>3</v>
      </c>
      <c r="AK1793">
        <v>2</v>
      </c>
      <c r="AL1793">
        <v>5</v>
      </c>
      <c r="AM1793">
        <v>7</v>
      </c>
      <c r="AN1793">
        <v>14</v>
      </c>
      <c r="AO1793" t="s">
        <v>713</v>
      </c>
      <c r="AP1793" t="s">
        <v>1117</v>
      </c>
    </row>
    <row r="1794" spans="1:42" x14ac:dyDescent="0.45">
      <c r="A1794">
        <v>1622</v>
      </c>
      <c r="B1794" t="s">
        <v>189</v>
      </c>
      <c r="C1794">
        <v>1970</v>
      </c>
      <c r="D1794">
        <v>28</v>
      </c>
      <c r="E1794" t="s">
        <v>127</v>
      </c>
      <c r="F1794" t="s">
        <v>13</v>
      </c>
      <c r="G1794">
        <v>154</v>
      </c>
      <c r="H1794">
        <v>643</v>
      </c>
      <c r="I1794">
        <v>526</v>
      </c>
      <c r="J1794">
        <v>82</v>
      </c>
      <c r="K1794">
        <v>156</v>
      </c>
      <c r="L1794">
        <v>93</v>
      </c>
      <c r="M1794">
        <v>28</v>
      </c>
      <c r="N1794">
        <v>0</v>
      </c>
      <c r="O1794">
        <v>35</v>
      </c>
      <c r="P1794">
        <v>114</v>
      </c>
      <c r="Q1794">
        <v>1</v>
      </c>
      <c r="R1794">
        <v>1</v>
      </c>
      <c r="S1794">
        <v>104</v>
      </c>
      <c r="T1794">
        <v>80</v>
      </c>
      <c r="U1794">
        <v>0.29699999999999999</v>
      </c>
      <c r="V1794">
        <v>0.41199999999999998</v>
      </c>
      <c r="W1794">
        <v>0.54900000000000004</v>
      </c>
      <c r="X1794">
        <v>0.96199999999999997</v>
      </c>
      <c r="Y1794">
        <v>163</v>
      </c>
      <c r="Z1794">
        <v>289</v>
      </c>
      <c r="AA1794">
        <v>14</v>
      </c>
      <c r="AB1794">
        <v>5</v>
      </c>
      <c r="AC1794">
        <v>0</v>
      </c>
      <c r="AD1794">
        <v>8</v>
      </c>
      <c r="AE1794">
        <v>18</v>
      </c>
      <c r="AF1794">
        <v>5.0999999999999996</v>
      </c>
      <c r="AG1794">
        <v>2.8</v>
      </c>
      <c r="AH1794">
        <v>5.5</v>
      </c>
      <c r="AI1794">
        <v>-1.3</v>
      </c>
      <c r="AJ1794">
        <v>40</v>
      </c>
      <c r="AK1794">
        <v>0</v>
      </c>
      <c r="AL1794">
        <v>-2</v>
      </c>
      <c r="AM1794">
        <v>-2</v>
      </c>
      <c r="AN1794">
        <v>-2</v>
      </c>
      <c r="AO1794" t="s">
        <v>484</v>
      </c>
      <c r="AP1794" t="s">
        <v>190</v>
      </c>
    </row>
    <row r="1795" spans="1:42" x14ac:dyDescent="0.45">
      <c r="A1795">
        <v>1623</v>
      </c>
      <c r="B1795" t="s">
        <v>449</v>
      </c>
      <c r="C1795">
        <v>2018</v>
      </c>
      <c r="D1795">
        <v>28</v>
      </c>
      <c r="E1795" t="s">
        <v>57</v>
      </c>
      <c r="F1795" t="s">
        <v>17</v>
      </c>
      <c r="G1795">
        <v>136</v>
      </c>
      <c r="H1795">
        <v>597</v>
      </c>
      <c r="I1795">
        <v>529</v>
      </c>
      <c r="J1795">
        <v>88</v>
      </c>
      <c r="K1795">
        <v>163</v>
      </c>
      <c r="L1795">
        <v>93</v>
      </c>
      <c r="M1795">
        <v>44</v>
      </c>
      <c r="N1795">
        <v>2</v>
      </c>
      <c r="O1795">
        <v>24</v>
      </c>
      <c r="P1795">
        <v>92</v>
      </c>
      <c r="Q1795">
        <v>2</v>
      </c>
      <c r="R1795">
        <v>1</v>
      </c>
      <c r="S1795">
        <v>55</v>
      </c>
      <c r="T1795">
        <v>82</v>
      </c>
      <c r="U1795">
        <v>0.308</v>
      </c>
      <c r="V1795">
        <v>0.374</v>
      </c>
      <c r="W1795">
        <v>0.53500000000000003</v>
      </c>
      <c r="X1795">
        <v>0.90900000000000003</v>
      </c>
      <c r="Y1795">
        <v>137</v>
      </c>
      <c r="Z1795">
        <v>283</v>
      </c>
      <c r="AA1795">
        <v>5</v>
      </c>
      <c r="AB1795">
        <v>5</v>
      </c>
      <c r="AC1795">
        <v>0</v>
      </c>
      <c r="AD1795">
        <v>8</v>
      </c>
      <c r="AE1795">
        <v>5</v>
      </c>
      <c r="AF1795">
        <v>5.0999999999999996</v>
      </c>
      <c r="AG1795">
        <v>3.2</v>
      </c>
      <c r="AH1795">
        <v>5</v>
      </c>
      <c r="AI1795">
        <v>0.4</v>
      </c>
      <c r="AJ1795">
        <v>24</v>
      </c>
      <c r="AK1795">
        <v>1</v>
      </c>
      <c r="AL1795">
        <v>3</v>
      </c>
      <c r="AM1795">
        <v>4</v>
      </c>
      <c r="AN1795">
        <v>2</v>
      </c>
      <c r="AO1795" t="s">
        <v>293</v>
      </c>
      <c r="AP1795" t="s">
        <v>1118</v>
      </c>
    </row>
    <row r="1796" spans="1:42" x14ac:dyDescent="0.45">
      <c r="A1796">
        <v>1624</v>
      </c>
      <c r="B1796" t="s">
        <v>427</v>
      </c>
      <c r="C1796">
        <v>1980</v>
      </c>
      <c r="D1796">
        <v>25</v>
      </c>
      <c r="E1796" t="s">
        <v>117</v>
      </c>
      <c r="F1796" t="s">
        <v>17</v>
      </c>
      <c r="G1796">
        <v>158</v>
      </c>
      <c r="H1796">
        <v>712</v>
      </c>
      <c r="I1796">
        <v>609</v>
      </c>
      <c r="J1796">
        <v>67</v>
      </c>
      <c r="K1796">
        <v>140</v>
      </c>
      <c r="L1796">
        <v>117</v>
      </c>
      <c r="M1796">
        <v>18</v>
      </c>
      <c r="N1796">
        <v>5</v>
      </c>
      <c r="O1796">
        <v>0</v>
      </c>
      <c r="P1796">
        <v>35</v>
      </c>
      <c r="Q1796">
        <v>57</v>
      </c>
      <c r="R1796">
        <v>15</v>
      </c>
      <c r="S1796">
        <v>71</v>
      </c>
      <c r="T1796">
        <v>49</v>
      </c>
      <c r="U1796">
        <v>0.23</v>
      </c>
      <c r="V1796">
        <v>0.313</v>
      </c>
      <c r="W1796">
        <v>0.27600000000000002</v>
      </c>
      <c r="X1796">
        <v>0.58899999999999997</v>
      </c>
      <c r="Y1796">
        <v>71</v>
      </c>
      <c r="Z1796">
        <v>168</v>
      </c>
      <c r="AA1796">
        <v>9</v>
      </c>
      <c r="AB1796">
        <v>5</v>
      </c>
      <c r="AC1796">
        <v>23</v>
      </c>
      <c r="AD1796">
        <v>4</v>
      </c>
      <c r="AE1796">
        <v>1</v>
      </c>
      <c r="AF1796">
        <v>5.0999999999999996</v>
      </c>
      <c r="AG1796">
        <v>2.8</v>
      </c>
      <c r="AH1796">
        <v>2.7</v>
      </c>
      <c r="AI1796">
        <v>3.5</v>
      </c>
      <c r="AJ1796">
        <v>-16</v>
      </c>
      <c r="AK1796">
        <v>2</v>
      </c>
      <c r="AL1796">
        <v>8</v>
      </c>
      <c r="AM1796">
        <v>10</v>
      </c>
      <c r="AN1796">
        <v>21</v>
      </c>
      <c r="AO1796" t="s">
        <v>281</v>
      </c>
      <c r="AP1796" t="s">
        <v>1119</v>
      </c>
    </row>
    <row r="1797" spans="1:42" x14ac:dyDescent="0.45">
      <c r="A1797">
        <v>1625</v>
      </c>
      <c r="B1797" t="s">
        <v>427</v>
      </c>
      <c r="C1797">
        <v>1982</v>
      </c>
      <c r="D1797">
        <v>27</v>
      </c>
      <c r="E1797" t="s">
        <v>25</v>
      </c>
      <c r="F1797" t="s">
        <v>17</v>
      </c>
      <c r="G1797">
        <v>140</v>
      </c>
      <c r="H1797">
        <v>567</v>
      </c>
      <c r="I1797">
        <v>488</v>
      </c>
      <c r="J1797">
        <v>58</v>
      </c>
      <c r="K1797">
        <v>121</v>
      </c>
      <c r="L1797">
        <v>94</v>
      </c>
      <c r="M1797">
        <v>24</v>
      </c>
      <c r="N1797">
        <v>1</v>
      </c>
      <c r="O1797">
        <v>2</v>
      </c>
      <c r="P1797">
        <v>43</v>
      </c>
      <c r="Q1797">
        <v>25</v>
      </c>
      <c r="R1797">
        <v>5</v>
      </c>
      <c r="S1797">
        <v>68</v>
      </c>
      <c r="T1797">
        <v>32</v>
      </c>
      <c r="U1797">
        <v>0.248</v>
      </c>
      <c r="V1797">
        <v>0.33900000000000002</v>
      </c>
      <c r="W1797">
        <v>0.314</v>
      </c>
      <c r="X1797">
        <v>0.65300000000000002</v>
      </c>
      <c r="Y1797">
        <v>84</v>
      </c>
      <c r="Z1797">
        <v>153</v>
      </c>
      <c r="AA1797">
        <v>10</v>
      </c>
      <c r="AB1797">
        <v>2</v>
      </c>
      <c r="AC1797">
        <v>4</v>
      </c>
      <c r="AD1797">
        <v>5</v>
      </c>
      <c r="AE1797">
        <v>12</v>
      </c>
      <c r="AF1797">
        <v>5.0999999999999996</v>
      </c>
      <c r="AG1797">
        <v>3.1</v>
      </c>
      <c r="AH1797">
        <v>2.5</v>
      </c>
      <c r="AI1797">
        <v>3.5</v>
      </c>
      <c r="AJ1797">
        <v>-11</v>
      </c>
      <c r="AK1797">
        <v>3</v>
      </c>
      <c r="AL1797">
        <v>5</v>
      </c>
      <c r="AM1797">
        <v>7</v>
      </c>
      <c r="AN1797">
        <v>21</v>
      </c>
      <c r="AO1797" t="s">
        <v>289</v>
      </c>
      <c r="AP1797" t="s">
        <v>1119</v>
      </c>
    </row>
    <row r="1798" spans="1:42" x14ac:dyDescent="0.45">
      <c r="A1798">
        <v>1626</v>
      </c>
      <c r="B1798" t="s">
        <v>427</v>
      </c>
      <c r="C1798">
        <v>1991</v>
      </c>
      <c r="D1798">
        <v>36</v>
      </c>
      <c r="E1798" t="s">
        <v>25</v>
      </c>
      <c r="F1798" t="s">
        <v>17</v>
      </c>
      <c r="G1798">
        <v>150</v>
      </c>
      <c r="H1798">
        <v>641</v>
      </c>
      <c r="I1798">
        <v>550</v>
      </c>
      <c r="J1798">
        <v>96</v>
      </c>
      <c r="K1798">
        <v>157</v>
      </c>
      <c r="L1798">
        <v>121</v>
      </c>
      <c r="M1798">
        <v>30</v>
      </c>
      <c r="N1798">
        <v>3</v>
      </c>
      <c r="O1798">
        <v>3</v>
      </c>
      <c r="P1798">
        <v>50</v>
      </c>
      <c r="Q1798">
        <v>35</v>
      </c>
      <c r="R1798">
        <v>9</v>
      </c>
      <c r="S1798">
        <v>83</v>
      </c>
      <c r="T1798">
        <v>36</v>
      </c>
      <c r="U1798">
        <v>0.28499999999999998</v>
      </c>
      <c r="V1798">
        <v>0.38</v>
      </c>
      <c r="W1798">
        <v>0.36699999999999999</v>
      </c>
      <c r="X1798">
        <v>0.747</v>
      </c>
      <c r="Y1798">
        <v>112</v>
      </c>
      <c r="Z1798">
        <v>202</v>
      </c>
      <c r="AA1798">
        <v>8</v>
      </c>
      <c r="AB1798">
        <v>1</v>
      </c>
      <c r="AC1798">
        <v>6</v>
      </c>
      <c r="AD1798">
        <v>1</v>
      </c>
      <c r="AE1798">
        <v>2</v>
      </c>
      <c r="AF1798">
        <v>5.0999999999999996</v>
      </c>
      <c r="AG1798">
        <v>3</v>
      </c>
      <c r="AH1798">
        <v>4.5999999999999996</v>
      </c>
      <c r="AI1798">
        <v>1.4</v>
      </c>
      <c r="AJ1798">
        <v>10</v>
      </c>
      <c r="AK1798">
        <v>1</v>
      </c>
      <c r="AL1798">
        <v>5</v>
      </c>
      <c r="AM1798">
        <v>6</v>
      </c>
      <c r="AN1798">
        <v>3</v>
      </c>
      <c r="AO1798" t="s">
        <v>289</v>
      </c>
      <c r="AP1798" t="s">
        <v>1119</v>
      </c>
    </row>
    <row r="1799" spans="1:42" x14ac:dyDescent="0.45">
      <c r="A1799">
        <v>1627</v>
      </c>
      <c r="B1799" t="s">
        <v>1033</v>
      </c>
      <c r="C1799">
        <v>2002</v>
      </c>
      <c r="D1799">
        <v>30</v>
      </c>
      <c r="E1799" t="s">
        <v>89</v>
      </c>
      <c r="F1799" t="s">
        <v>13</v>
      </c>
      <c r="G1799">
        <v>158</v>
      </c>
      <c r="H1799">
        <v>678</v>
      </c>
      <c r="I1799">
        <v>638</v>
      </c>
      <c r="J1799">
        <v>93</v>
      </c>
      <c r="K1799">
        <v>195</v>
      </c>
      <c r="L1799">
        <v>107</v>
      </c>
      <c r="M1799">
        <v>56</v>
      </c>
      <c r="N1799">
        <v>3</v>
      </c>
      <c r="O1799">
        <v>29</v>
      </c>
      <c r="P1799">
        <v>123</v>
      </c>
      <c r="Q1799">
        <v>6</v>
      </c>
      <c r="R1799">
        <v>4</v>
      </c>
      <c r="S1799">
        <v>30</v>
      </c>
      <c r="T1799">
        <v>80</v>
      </c>
      <c r="U1799">
        <v>0.30599999999999999</v>
      </c>
      <c r="V1799">
        <v>0.33200000000000002</v>
      </c>
      <c r="W1799">
        <v>0.53900000000000003</v>
      </c>
      <c r="X1799">
        <v>0.871</v>
      </c>
      <c r="Y1799">
        <v>127</v>
      </c>
      <c r="Z1799">
        <v>344</v>
      </c>
      <c r="AA1799">
        <v>11</v>
      </c>
      <c r="AB1799">
        <v>0</v>
      </c>
      <c r="AC1799">
        <v>0</v>
      </c>
      <c r="AD1799">
        <v>10</v>
      </c>
      <c r="AE1799">
        <v>11</v>
      </c>
      <c r="AF1799">
        <v>5.0999999999999996</v>
      </c>
      <c r="AG1799">
        <v>2.7</v>
      </c>
      <c r="AH1799">
        <v>3.9</v>
      </c>
      <c r="AI1799">
        <v>0.6</v>
      </c>
      <c r="AJ1799">
        <v>22</v>
      </c>
      <c r="AK1799">
        <v>2</v>
      </c>
      <c r="AL1799">
        <v>-3</v>
      </c>
      <c r="AM1799">
        <v>-1</v>
      </c>
      <c r="AN1799">
        <v>12</v>
      </c>
      <c r="AO1799" t="s">
        <v>315</v>
      </c>
      <c r="AP1799" t="s">
        <v>1120</v>
      </c>
    </row>
    <row r="1800" spans="1:42" x14ac:dyDescent="0.45">
      <c r="A1800">
        <v>1628</v>
      </c>
      <c r="B1800" t="s">
        <v>381</v>
      </c>
      <c r="C1800">
        <v>1975</v>
      </c>
      <c r="D1800">
        <v>29</v>
      </c>
      <c r="E1800" t="s">
        <v>22</v>
      </c>
      <c r="F1800" t="s">
        <v>13</v>
      </c>
      <c r="G1800">
        <v>145</v>
      </c>
      <c r="H1800">
        <v>626</v>
      </c>
      <c r="I1800">
        <v>529</v>
      </c>
      <c r="J1800">
        <v>93</v>
      </c>
      <c r="K1800">
        <v>143</v>
      </c>
      <c r="L1800">
        <v>82</v>
      </c>
      <c r="M1800">
        <v>26</v>
      </c>
      <c r="N1800">
        <v>3</v>
      </c>
      <c r="O1800">
        <v>32</v>
      </c>
      <c r="P1800">
        <v>85</v>
      </c>
      <c r="Q1800">
        <v>30</v>
      </c>
      <c r="R1800">
        <v>17</v>
      </c>
      <c r="S1800">
        <v>89</v>
      </c>
      <c r="T1800">
        <v>137</v>
      </c>
      <c r="U1800">
        <v>0.27</v>
      </c>
      <c r="V1800">
        <v>0.375</v>
      </c>
      <c r="W1800">
        <v>0.51200000000000001</v>
      </c>
      <c r="X1800">
        <v>0.88800000000000001</v>
      </c>
      <c r="Y1800">
        <v>151</v>
      </c>
      <c r="Z1800">
        <v>271</v>
      </c>
      <c r="AA1800">
        <v>10</v>
      </c>
      <c r="AB1800">
        <v>3</v>
      </c>
      <c r="AC1800">
        <v>0</v>
      </c>
      <c r="AD1800">
        <v>5</v>
      </c>
      <c r="AE1800">
        <v>8</v>
      </c>
      <c r="AF1800">
        <v>5.0999999999999996</v>
      </c>
      <c r="AG1800">
        <v>2.9</v>
      </c>
      <c r="AH1800">
        <v>5.0999999999999996</v>
      </c>
      <c r="AI1800">
        <v>-0.5</v>
      </c>
      <c r="AJ1800">
        <v>33</v>
      </c>
      <c r="AK1800">
        <v>0</v>
      </c>
      <c r="AL1800">
        <v>-1</v>
      </c>
      <c r="AM1800">
        <v>-1</v>
      </c>
      <c r="AN1800">
        <v>0</v>
      </c>
      <c r="AO1800" t="s">
        <v>1034</v>
      </c>
      <c r="AP1800" t="s">
        <v>1112</v>
      </c>
    </row>
    <row r="1801" spans="1:42" x14ac:dyDescent="0.45">
      <c r="A1801">
        <v>1629</v>
      </c>
      <c r="B1801" t="s">
        <v>400</v>
      </c>
      <c r="C1801">
        <v>2015</v>
      </c>
      <c r="D1801">
        <v>34</v>
      </c>
      <c r="E1801" t="s">
        <v>336</v>
      </c>
      <c r="F1801" t="s">
        <v>17</v>
      </c>
      <c r="G1801">
        <v>157</v>
      </c>
      <c r="H1801">
        <v>682</v>
      </c>
      <c r="I1801">
        <v>580</v>
      </c>
      <c r="J1801">
        <v>98</v>
      </c>
      <c r="K1801">
        <v>150</v>
      </c>
      <c r="L1801">
        <v>89</v>
      </c>
      <c r="M1801">
        <v>33</v>
      </c>
      <c r="N1801">
        <v>2</v>
      </c>
      <c r="O1801">
        <v>26</v>
      </c>
      <c r="P1801">
        <v>70</v>
      </c>
      <c r="Q1801">
        <v>11</v>
      </c>
      <c r="R1801">
        <v>6</v>
      </c>
      <c r="S1801">
        <v>91</v>
      </c>
      <c r="T1801">
        <v>151</v>
      </c>
      <c r="U1801">
        <v>0.25900000000000001</v>
      </c>
      <c r="V1801">
        <v>0.36399999999999999</v>
      </c>
      <c r="W1801">
        <v>0.45700000000000002</v>
      </c>
      <c r="X1801">
        <v>0.82099999999999995</v>
      </c>
      <c r="Y1801">
        <v>127</v>
      </c>
      <c r="Z1801">
        <v>265</v>
      </c>
      <c r="AA1801">
        <v>3</v>
      </c>
      <c r="AB1801">
        <v>7</v>
      </c>
      <c r="AC1801">
        <v>0</v>
      </c>
      <c r="AD1801">
        <v>4</v>
      </c>
      <c r="AE1801">
        <v>3</v>
      </c>
      <c r="AF1801">
        <v>5.0999999999999996</v>
      </c>
      <c r="AG1801">
        <v>3</v>
      </c>
      <c r="AH1801">
        <v>3.8</v>
      </c>
      <c r="AI1801">
        <v>0.6</v>
      </c>
      <c r="AJ1801">
        <v>21</v>
      </c>
      <c r="AK1801">
        <v>1</v>
      </c>
      <c r="AL1801">
        <v>0</v>
      </c>
      <c r="AM1801">
        <v>1</v>
      </c>
      <c r="AN1801">
        <v>11</v>
      </c>
      <c r="AO1801" t="s">
        <v>1035</v>
      </c>
      <c r="AP1801" t="s">
        <v>1121</v>
      </c>
    </row>
    <row r="1802" spans="1:42" x14ac:dyDescent="0.45">
      <c r="A1802">
        <v>1630</v>
      </c>
      <c r="B1802" t="s">
        <v>680</v>
      </c>
      <c r="C1802">
        <v>2012</v>
      </c>
      <c r="D1802">
        <v>30</v>
      </c>
      <c r="E1802" t="s">
        <v>340</v>
      </c>
      <c r="F1802" t="s">
        <v>17</v>
      </c>
      <c r="G1802">
        <v>156</v>
      </c>
      <c r="H1802">
        <v>668</v>
      </c>
      <c r="I1802">
        <v>609</v>
      </c>
      <c r="J1802">
        <v>93</v>
      </c>
      <c r="K1802">
        <v>184</v>
      </c>
      <c r="L1802">
        <v>108</v>
      </c>
      <c r="M1802">
        <v>44</v>
      </c>
      <c r="N1802">
        <v>6</v>
      </c>
      <c r="O1802">
        <v>26</v>
      </c>
      <c r="P1802">
        <v>85</v>
      </c>
      <c r="Q1802">
        <v>14</v>
      </c>
      <c r="R1802">
        <v>5</v>
      </c>
      <c r="S1802">
        <v>52</v>
      </c>
      <c r="T1802">
        <v>86</v>
      </c>
      <c r="U1802">
        <v>0.30199999999999999</v>
      </c>
      <c r="V1802">
        <v>0.36</v>
      </c>
      <c r="W1802">
        <v>0.52200000000000002</v>
      </c>
      <c r="X1802">
        <v>0.88200000000000001</v>
      </c>
      <c r="Y1802">
        <v>133</v>
      </c>
      <c r="Z1802">
        <v>318</v>
      </c>
      <c r="AA1802">
        <v>15</v>
      </c>
      <c r="AB1802">
        <v>4</v>
      </c>
      <c r="AC1802">
        <v>1</v>
      </c>
      <c r="AD1802">
        <v>2</v>
      </c>
      <c r="AE1802">
        <v>7</v>
      </c>
      <c r="AF1802">
        <v>5.0999999999999996</v>
      </c>
      <c r="AG1802">
        <v>3.1</v>
      </c>
      <c r="AH1802">
        <v>5.0999999999999996</v>
      </c>
      <c r="AI1802">
        <v>0.3</v>
      </c>
      <c r="AJ1802">
        <v>26</v>
      </c>
      <c r="AK1802">
        <v>-1</v>
      </c>
      <c r="AL1802">
        <v>2</v>
      </c>
      <c r="AM1802">
        <v>1</v>
      </c>
      <c r="AN1802">
        <v>-2</v>
      </c>
      <c r="AO1802" t="s">
        <v>283</v>
      </c>
      <c r="AP1802" t="s">
        <v>1122</v>
      </c>
    </row>
    <row r="1803" spans="1:42" x14ac:dyDescent="0.45">
      <c r="A1803">
        <v>1631</v>
      </c>
      <c r="B1803" t="s">
        <v>1036</v>
      </c>
      <c r="C1803">
        <v>2013</v>
      </c>
      <c r="D1803">
        <v>24</v>
      </c>
      <c r="E1803" t="s">
        <v>62</v>
      </c>
      <c r="F1803" t="s">
        <v>17</v>
      </c>
      <c r="G1803">
        <v>135</v>
      </c>
      <c r="H1803">
        <v>566</v>
      </c>
      <c r="I1803">
        <v>510</v>
      </c>
      <c r="J1803">
        <v>83</v>
      </c>
      <c r="K1803">
        <v>143</v>
      </c>
      <c r="L1803">
        <v>95</v>
      </c>
      <c r="M1803">
        <v>26</v>
      </c>
      <c r="N1803">
        <v>10</v>
      </c>
      <c r="O1803">
        <v>12</v>
      </c>
      <c r="P1803">
        <v>35</v>
      </c>
      <c r="Q1803">
        <v>41</v>
      </c>
      <c r="R1803">
        <v>15</v>
      </c>
      <c r="S1803">
        <v>25</v>
      </c>
      <c r="T1803">
        <v>138</v>
      </c>
      <c r="U1803">
        <v>0.28000000000000003</v>
      </c>
      <c r="V1803">
        <v>0.34300000000000003</v>
      </c>
      <c r="W1803">
        <v>0.441</v>
      </c>
      <c r="X1803">
        <v>0.78400000000000003</v>
      </c>
      <c r="Y1803">
        <v>121</v>
      </c>
      <c r="Z1803">
        <v>225</v>
      </c>
      <c r="AA1803">
        <v>6</v>
      </c>
      <c r="AB1803">
        <v>24</v>
      </c>
      <c r="AC1803">
        <v>6</v>
      </c>
      <c r="AD1803">
        <v>1</v>
      </c>
      <c r="AE1803">
        <v>2</v>
      </c>
      <c r="AF1803">
        <v>5.0999999999999996</v>
      </c>
      <c r="AG1803">
        <v>3.2</v>
      </c>
      <c r="AH1803">
        <v>3</v>
      </c>
      <c r="AI1803">
        <v>1.5</v>
      </c>
      <c r="AJ1803">
        <v>15</v>
      </c>
      <c r="AK1803">
        <v>1</v>
      </c>
      <c r="AL1803">
        <v>1</v>
      </c>
      <c r="AM1803">
        <v>1</v>
      </c>
      <c r="AN1803">
        <v>18</v>
      </c>
      <c r="AO1803" t="s">
        <v>605</v>
      </c>
      <c r="AP1803" t="s">
        <v>1123</v>
      </c>
    </row>
    <row r="1804" spans="1:42" x14ac:dyDescent="0.45">
      <c r="A1804">
        <v>1632</v>
      </c>
      <c r="B1804" t="s">
        <v>1037</v>
      </c>
      <c r="C1804">
        <v>2003</v>
      </c>
      <c r="D1804">
        <v>29</v>
      </c>
      <c r="E1804" t="s">
        <v>40</v>
      </c>
      <c r="F1804" t="s">
        <v>13</v>
      </c>
      <c r="G1804">
        <v>134</v>
      </c>
      <c r="H1804">
        <v>513</v>
      </c>
      <c r="I1804">
        <v>441</v>
      </c>
      <c r="J1804">
        <v>81</v>
      </c>
      <c r="K1804">
        <v>135</v>
      </c>
      <c r="L1804">
        <v>77</v>
      </c>
      <c r="M1804">
        <v>24</v>
      </c>
      <c r="N1804">
        <v>6</v>
      </c>
      <c r="O1804">
        <v>28</v>
      </c>
      <c r="P1804">
        <v>87</v>
      </c>
      <c r="Q1804">
        <v>4</v>
      </c>
      <c r="R1804">
        <v>2</v>
      </c>
      <c r="S1804">
        <v>65</v>
      </c>
      <c r="T1804">
        <v>96</v>
      </c>
      <c r="U1804">
        <v>0.30599999999999999</v>
      </c>
      <c r="V1804">
        <v>0.39600000000000002</v>
      </c>
      <c r="W1804">
        <v>0.57799999999999996</v>
      </c>
      <c r="X1804">
        <v>0.97499999999999998</v>
      </c>
      <c r="Y1804">
        <v>149</v>
      </c>
      <c r="Z1804">
        <v>255</v>
      </c>
      <c r="AA1804">
        <v>3</v>
      </c>
      <c r="AB1804">
        <v>3</v>
      </c>
      <c r="AC1804">
        <v>1</v>
      </c>
      <c r="AD1804">
        <v>3</v>
      </c>
      <c r="AE1804">
        <v>4</v>
      </c>
      <c r="AF1804">
        <v>5.0999999999999996</v>
      </c>
      <c r="AG1804">
        <v>3.2</v>
      </c>
      <c r="AH1804">
        <v>4.7</v>
      </c>
      <c r="AI1804">
        <v>0</v>
      </c>
      <c r="AJ1804">
        <v>32</v>
      </c>
      <c r="AK1804">
        <v>2</v>
      </c>
      <c r="AL1804">
        <v>0</v>
      </c>
      <c r="AM1804">
        <v>2</v>
      </c>
      <c r="AN1804">
        <v>4</v>
      </c>
      <c r="AO1804" t="s">
        <v>844</v>
      </c>
      <c r="AP1804" t="s">
        <v>1124</v>
      </c>
    </row>
    <row r="1805" spans="1:42" x14ac:dyDescent="0.45">
      <c r="A1805">
        <v>1633</v>
      </c>
      <c r="B1805" t="s">
        <v>731</v>
      </c>
      <c r="C1805">
        <v>1992</v>
      </c>
      <c r="D1805">
        <v>33</v>
      </c>
      <c r="E1805" t="s">
        <v>59</v>
      </c>
      <c r="F1805" t="s">
        <v>13</v>
      </c>
      <c r="G1805">
        <v>159</v>
      </c>
      <c r="H1805">
        <v>733</v>
      </c>
      <c r="I1805">
        <v>606</v>
      </c>
      <c r="J1805">
        <v>114</v>
      </c>
      <c r="K1805">
        <v>167</v>
      </c>
      <c r="L1805">
        <v>122</v>
      </c>
      <c r="M1805">
        <v>32</v>
      </c>
      <c r="N1805">
        <v>3</v>
      </c>
      <c r="O1805">
        <v>10</v>
      </c>
      <c r="P1805">
        <v>64</v>
      </c>
      <c r="Q1805">
        <v>12</v>
      </c>
      <c r="R1805">
        <v>10</v>
      </c>
      <c r="S1805">
        <v>114</v>
      </c>
      <c r="T1805">
        <v>93</v>
      </c>
      <c r="U1805">
        <v>0.27600000000000002</v>
      </c>
      <c r="V1805">
        <v>0.38700000000000001</v>
      </c>
      <c r="W1805">
        <v>0.38800000000000001</v>
      </c>
      <c r="X1805">
        <v>0.77500000000000002</v>
      </c>
      <c r="Y1805">
        <v>119</v>
      </c>
      <c r="Z1805">
        <v>235</v>
      </c>
      <c r="AA1805">
        <v>13</v>
      </c>
      <c r="AB1805">
        <v>1</v>
      </c>
      <c r="AC1805">
        <v>5</v>
      </c>
      <c r="AD1805">
        <v>7</v>
      </c>
      <c r="AE1805">
        <v>2</v>
      </c>
      <c r="AF1805">
        <v>5.0999999999999996</v>
      </c>
      <c r="AG1805">
        <v>2.7</v>
      </c>
      <c r="AH1805">
        <v>4.3</v>
      </c>
      <c r="AI1805">
        <v>0.6</v>
      </c>
      <c r="AJ1805">
        <v>22</v>
      </c>
      <c r="AK1805">
        <v>-1</v>
      </c>
      <c r="AL1805">
        <v>-2</v>
      </c>
      <c r="AM1805">
        <v>-3</v>
      </c>
      <c r="AN1805">
        <v>8</v>
      </c>
      <c r="AO1805" t="s">
        <v>1038</v>
      </c>
      <c r="AP1805" t="s">
        <v>1125</v>
      </c>
    </row>
    <row r="1806" spans="1:42" x14ac:dyDescent="0.45">
      <c r="A1806">
        <v>1634</v>
      </c>
      <c r="B1806" t="s">
        <v>199</v>
      </c>
      <c r="C1806">
        <v>1965</v>
      </c>
      <c r="D1806">
        <v>29</v>
      </c>
      <c r="E1806" t="s">
        <v>73</v>
      </c>
      <c r="F1806" t="s">
        <v>17</v>
      </c>
      <c r="G1806">
        <v>156</v>
      </c>
      <c r="H1806">
        <v>674</v>
      </c>
      <c r="I1806">
        <v>582</v>
      </c>
      <c r="J1806">
        <v>109</v>
      </c>
      <c r="K1806">
        <v>172</v>
      </c>
      <c r="L1806">
        <v>101</v>
      </c>
      <c r="M1806">
        <v>33</v>
      </c>
      <c r="N1806">
        <v>5</v>
      </c>
      <c r="O1806">
        <v>33</v>
      </c>
      <c r="P1806">
        <v>113</v>
      </c>
      <c r="Q1806">
        <v>13</v>
      </c>
      <c r="R1806">
        <v>9</v>
      </c>
      <c r="S1806">
        <v>70</v>
      </c>
      <c r="T1806">
        <v>100</v>
      </c>
      <c r="U1806">
        <v>0.29599999999999999</v>
      </c>
      <c r="V1806">
        <v>0.38600000000000001</v>
      </c>
      <c r="W1806">
        <v>0.54</v>
      </c>
      <c r="X1806">
        <v>0.92500000000000004</v>
      </c>
      <c r="Y1806">
        <v>151</v>
      </c>
      <c r="Z1806">
        <v>314</v>
      </c>
      <c r="AA1806">
        <v>14</v>
      </c>
      <c r="AB1806">
        <v>18</v>
      </c>
      <c r="AC1806">
        <v>0</v>
      </c>
      <c r="AD1806">
        <v>4</v>
      </c>
      <c r="AE1806">
        <v>18</v>
      </c>
      <c r="AF1806">
        <v>5.0999999999999996</v>
      </c>
      <c r="AG1806">
        <v>2.5</v>
      </c>
      <c r="AH1806">
        <v>5.5</v>
      </c>
      <c r="AI1806">
        <v>-1.2</v>
      </c>
      <c r="AJ1806">
        <v>37</v>
      </c>
      <c r="AK1806">
        <v>-2</v>
      </c>
      <c r="AL1806">
        <v>-1</v>
      </c>
      <c r="AM1806">
        <v>-3</v>
      </c>
      <c r="AN1806">
        <v>-4</v>
      </c>
      <c r="AO1806" t="s">
        <v>359</v>
      </c>
      <c r="AP1806" t="s">
        <v>200</v>
      </c>
    </row>
    <row r="1807" spans="1:42" x14ac:dyDescent="0.45">
      <c r="A1807">
        <v>1635</v>
      </c>
      <c r="B1807" t="s">
        <v>657</v>
      </c>
      <c r="C1807">
        <v>1991</v>
      </c>
      <c r="D1807">
        <v>25</v>
      </c>
      <c r="E1807" t="s">
        <v>70</v>
      </c>
      <c r="F1807" t="s">
        <v>13</v>
      </c>
      <c r="G1807">
        <v>161</v>
      </c>
      <c r="H1807">
        <v>726</v>
      </c>
      <c r="I1807">
        <v>661</v>
      </c>
      <c r="J1807">
        <v>110</v>
      </c>
      <c r="K1807">
        <v>203</v>
      </c>
      <c r="L1807">
        <v>129</v>
      </c>
      <c r="M1807">
        <v>44</v>
      </c>
      <c r="N1807">
        <v>5</v>
      </c>
      <c r="O1807">
        <v>25</v>
      </c>
      <c r="P1807">
        <v>116</v>
      </c>
      <c r="Q1807">
        <v>16</v>
      </c>
      <c r="R1807">
        <v>4</v>
      </c>
      <c r="S1807">
        <v>56</v>
      </c>
      <c r="T1807">
        <v>91</v>
      </c>
      <c r="U1807">
        <v>0.307</v>
      </c>
      <c r="V1807">
        <v>0.35699999999999998</v>
      </c>
      <c r="W1807">
        <v>0.502</v>
      </c>
      <c r="X1807">
        <v>0.85899999999999999</v>
      </c>
      <c r="Y1807">
        <v>138</v>
      </c>
      <c r="Z1807">
        <v>332</v>
      </c>
      <c r="AA1807">
        <v>17</v>
      </c>
      <c r="AB1807">
        <v>0</v>
      </c>
      <c r="AC1807">
        <v>0</v>
      </c>
      <c r="AD1807">
        <v>9</v>
      </c>
      <c r="AE1807">
        <v>7</v>
      </c>
      <c r="AF1807">
        <v>5.0999999999999996</v>
      </c>
      <c r="AG1807">
        <v>2.7</v>
      </c>
      <c r="AH1807">
        <v>5.3</v>
      </c>
      <c r="AI1807">
        <v>-0.7</v>
      </c>
      <c r="AJ1807">
        <v>30</v>
      </c>
      <c r="AK1807">
        <v>1</v>
      </c>
      <c r="AL1807">
        <v>2</v>
      </c>
      <c r="AM1807">
        <v>2</v>
      </c>
      <c r="AN1807">
        <v>-2</v>
      </c>
      <c r="AO1807" t="s">
        <v>348</v>
      </c>
      <c r="AP1807" t="s">
        <v>1126</v>
      </c>
    </row>
    <row r="1808" spans="1:42" x14ac:dyDescent="0.45">
      <c r="A1808">
        <v>1636</v>
      </c>
      <c r="B1808" t="s">
        <v>187</v>
      </c>
      <c r="C1808">
        <v>1967</v>
      </c>
      <c r="D1808">
        <v>26</v>
      </c>
      <c r="E1808" t="s">
        <v>19</v>
      </c>
      <c r="F1808" t="s">
        <v>17</v>
      </c>
      <c r="G1808">
        <v>135</v>
      </c>
      <c r="H1808">
        <v>534</v>
      </c>
      <c r="I1808">
        <v>477</v>
      </c>
      <c r="J1808">
        <v>67</v>
      </c>
      <c r="K1808">
        <v>132</v>
      </c>
      <c r="L1808">
        <v>93</v>
      </c>
      <c r="M1808">
        <v>18</v>
      </c>
      <c r="N1808">
        <v>1</v>
      </c>
      <c r="O1808">
        <v>20</v>
      </c>
      <c r="P1808">
        <v>68</v>
      </c>
      <c r="Q1808">
        <v>2</v>
      </c>
      <c r="R1808">
        <v>2</v>
      </c>
      <c r="S1808">
        <v>49</v>
      </c>
      <c r="T1808">
        <v>75</v>
      </c>
      <c r="U1808">
        <v>0.27700000000000002</v>
      </c>
      <c r="V1808">
        <v>0.34499999999999997</v>
      </c>
      <c r="W1808">
        <v>0.44400000000000001</v>
      </c>
      <c r="X1808">
        <v>0.79</v>
      </c>
      <c r="Y1808">
        <v>126</v>
      </c>
      <c r="Z1808">
        <v>212</v>
      </c>
      <c r="AA1808">
        <v>22</v>
      </c>
      <c r="AB1808">
        <v>3</v>
      </c>
      <c r="AC1808">
        <v>1</v>
      </c>
      <c r="AD1808">
        <v>4</v>
      </c>
      <c r="AE1808">
        <v>7</v>
      </c>
      <c r="AF1808">
        <v>5.0999999999999996</v>
      </c>
      <c r="AG1808">
        <v>3.1</v>
      </c>
      <c r="AH1808">
        <v>4.0999999999999996</v>
      </c>
      <c r="AI1808">
        <v>1.6</v>
      </c>
      <c r="AJ1808">
        <v>17</v>
      </c>
      <c r="AK1808">
        <v>-3</v>
      </c>
      <c r="AL1808">
        <v>-1</v>
      </c>
      <c r="AM1808">
        <v>-4</v>
      </c>
      <c r="AN1808">
        <v>7</v>
      </c>
      <c r="AO1808" t="s">
        <v>408</v>
      </c>
      <c r="AP1808" t="s">
        <v>188</v>
      </c>
    </row>
    <row r="1809" spans="1:42" x14ac:dyDescent="0.45">
      <c r="A1809">
        <v>1637</v>
      </c>
      <c r="B1809" t="s">
        <v>847</v>
      </c>
      <c r="C1809">
        <v>1974</v>
      </c>
      <c r="D1809">
        <v>28</v>
      </c>
      <c r="E1809" t="s">
        <v>19</v>
      </c>
      <c r="F1809" t="s">
        <v>17</v>
      </c>
      <c r="G1809">
        <v>143</v>
      </c>
      <c r="H1809">
        <v>645</v>
      </c>
      <c r="I1809">
        <v>606</v>
      </c>
      <c r="J1809">
        <v>87</v>
      </c>
      <c r="K1809">
        <v>214</v>
      </c>
      <c r="L1809">
        <v>162</v>
      </c>
      <c r="M1809">
        <v>24</v>
      </c>
      <c r="N1809">
        <v>17</v>
      </c>
      <c r="O1809">
        <v>11</v>
      </c>
      <c r="P1809">
        <v>54</v>
      </c>
      <c r="Q1809">
        <v>26</v>
      </c>
      <c r="R1809">
        <v>16</v>
      </c>
      <c r="S1809">
        <v>28</v>
      </c>
      <c r="T1809">
        <v>52</v>
      </c>
      <c r="U1809">
        <v>0.35299999999999998</v>
      </c>
      <c r="V1809">
        <v>0.38300000000000001</v>
      </c>
      <c r="W1809">
        <v>0.503</v>
      </c>
      <c r="X1809">
        <v>0.88600000000000001</v>
      </c>
      <c r="Y1809">
        <v>143</v>
      </c>
      <c r="Z1809">
        <v>305</v>
      </c>
      <c r="AA1809">
        <v>6</v>
      </c>
      <c r="AB1809">
        <v>2</v>
      </c>
      <c r="AC1809">
        <v>8</v>
      </c>
      <c r="AD1809">
        <v>1</v>
      </c>
      <c r="AE1809">
        <v>10</v>
      </c>
      <c r="AF1809">
        <v>5</v>
      </c>
      <c r="AG1809">
        <v>3.1</v>
      </c>
      <c r="AH1809">
        <v>4.7</v>
      </c>
      <c r="AI1809">
        <v>-0.6</v>
      </c>
      <c r="AJ1809">
        <v>34</v>
      </c>
      <c r="AK1809">
        <v>2</v>
      </c>
      <c r="AL1809">
        <v>-1</v>
      </c>
      <c r="AM1809">
        <v>1</v>
      </c>
      <c r="AN1809">
        <v>3</v>
      </c>
      <c r="AO1809" t="s">
        <v>392</v>
      </c>
      <c r="AP1809" t="s">
        <v>1127</v>
      </c>
    </row>
    <row r="1810" spans="1:42" x14ac:dyDescent="0.45">
      <c r="A1810">
        <v>1638</v>
      </c>
      <c r="B1810" t="s">
        <v>1039</v>
      </c>
      <c r="C1810">
        <v>1995</v>
      </c>
      <c r="D1810">
        <v>31</v>
      </c>
      <c r="E1810" t="s">
        <v>52</v>
      </c>
      <c r="F1810" t="s">
        <v>17</v>
      </c>
      <c r="G1810">
        <v>143</v>
      </c>
      <c r="H1810">
        <v>627</v>
      </c>
      <c r="I1810">
        <v>552</v>
      </c>
      <c r="J1810">
        <v>97</v>
      </c>
      <c r="K1810">
        <v>180</v>
      </c>
      <c r="L1810">
        <v>110</v>
      </c>
      <c r="M1810">
        <v>51</v>
      </c>
      <c r="N1810">
        <v>3</v>
      </c>
      <c r="O1810">
        <v>16</v>
      </c>
      <c r="P1810">
        <v>92</v>
      </c>
      <c r="Q1810">
        <v>6</v>
      </c>
      <c r="R1810">
        <v>2</v>
      </c>
      <c r="S1810">
        <v>65</v>
      </c>
      <c r="T1810">
        <v>46</v>
      </c>
      <c r="U1810">
        <v>0.32600000000000001</v>
      </c>
      <c r="V1810">
        <v>0.39500000000000002</v>
      </c>
      <c r="W1810">
        <v>0.51600000000000001</v>
      </c>
      <c r="X1810">
        <v>0.91100000000000003</v>
      </c>
      <c r="Y1810">
        <v>142</v>
      </c>
      <c r="Z1810">
        <v>285</v>
      </c>
      <c r="AA1810">
        <v>10</v>
      </c>
      <c r="AB1810">
        <v>2</v>
      </c>
      <c r="AC1810">
        <v>1</v>
      </c>
      <c r="AD1810">
        <v>7</v>
      </c>
      <c r="AE1810">
        <v>9</v>
      </c>
      <c r="AF1810">
        <v>5</v>
      </c>
      <c r="AG1810">
        <v>3.2</v>
      </c>
      <c r="AH1810">
        <v>4.4000000000000004</v>
      </c>
      <c r="AI1810">
        <v>-0.2</v>
      </c>
      <c r="AJ1810">
        <v>31</v>
      </c>
      <c r="AK1810">
        <v>1</v>
      </c>
      <c r="AL1810">
        <v>2</v>
      </c>
      <c r="AM1810">
        <v>3</v>
      </c>
      <c r="AN1810">
        <v>6</v>
      </c>
      <c r="AO1810" t="s">
        <v>357</v>
      </c>
      <c r="AP1810" t="s">
        <v>1128</v>
      </c>
    </row>
    <row r="1811" spans="1:42" x14ac:dyDescent="0.45">
      <c r="A1811">
        <v>1639</v>
      </c>
      <c r="B1811" t="s">
        <v>131</v>
      </c>
      <c r="C1811">
        <v>1993</v>
      </c>
      <c r="D1811">
        <v>34</v>
      </c>
      <c r="E1811" t="s">
        <v>1040</v>
      </c>
      <c r="F1811" t="s">
        <v>13</v>
      </c>
      <c r="G1811">
        <v>134</v>
      </c>
      <c r="H1811">
        <v>610</v>
      </c>
      <c r="I1811">
        <v>481</v>
      </c>
      <c r="J1811">
        <v>114</v>
      </c>
      <c r="K1811">
        <v>139</v>
      </c>
      <c r="L1811">
        <v>94</v>
      </c>
      <c r="M1811">
        <v>22</v>
      </c>
      <c r="N1811">
        <v>2</v>
      </c>
      <c r="O1811">
        <v>21</v>
      </c>
      <c r="P1811">
        <v>59</v>
      </c>
      <c r="Q1811">
        <v>53</v>
      </c>
      <c r="R1811">
        <v>8</v>
      </c>
      <c r="S1811">
        <v>120</v>
      </c>
      <c r="T1811">
        <v>65</v>
      </c>
      <c r="U1811">
        <v>0.28899999999999998</v>
      </c>
      <c r="V1811">
        <v>0.432</v>
      </c>
      <c r="W1811">
        <v>0.47399999999999998</v>
      </c>
      <c r="X1811">
        <v>0.90600000000000003</v>
      </c>
      <c r="Y1811">
        <v>148</v>
      </c>
      <c r="Z1811">
        <v>228</v>
      </c>
      <c r="AA1811">
        <v>9</v>
      </c>
      <c r="AB1811">
        <v>4</v>
      </c>
      <c r="AC1811">
        <v>1</v>
      </c>
      <c r="AD1811">
        <v>4</v>
      </c>
      <c r="AE1811">
        <v>7</v>
      </c>
      <c r="AF1811">
        <v>5</v>
      </c>
      <c r="AG1811">
        <v>3</v>
      </c>
      <c r="AH1811">
        <v>6.3</v>
      </c>
      <c r="AI1811">
        <v>-1.7</v>
      </c>
      <c r="AJ1811">
        <v>38</v>
      </c>
      <c r="AK1811">
        <v>0</v>
      </c>
      <c r="AL1811">
        <v>10</v>
      </c>
      <c r="AM1811">
        <v>10</v>
      </c>
      <c r="AN1811">
        <v>-11</v>
      </c>
      <c r="AO1811" t="s">
        <v>291</v>
      </c>
      <c r="AP1811" t="s">
        <v>132</v>
      </c>
    </row>
    <row r="1812" spans="1:42" x14ac:dyDescent="0.45">
      <c r="A1812">
        <v>1640</v>
      </c>
      <c r="B1812" t="s">
        <v>1041</v>
      </c>
      <c r="C1812">
        <v>2006</v>
      </c>
      <c r="D1812">
        <v>27</v>
      </c>
      <c r="E1812" t="s">
        <v>57</v>
      </c>
      <c r="F1812" t="s">
        <v>17</v>
      </c>
      <c r="G1812">
        <v>147</v>
      </c>
      <c r="H1812">
        <v>628</v>
      </c>
      <c r="I1812">
        <v>500</v>
      </c>
      <c r="J1812">
        <v>100</v>
      </c>
      <c r="K1812">
        <v>145</v>
      </c>
      <c r="L1812">
        <v>76</v>
      </c>
      <c r="M1812">
        <v>46</v>
      </c>
      <c r="N1812">
        <v>0</v>
      </c>
      <c r="O1812">
        <v>23</v>
      </c>
      <c r="P1812">
        <v>77</v>
      </c>
      <c r="Q1812">
        <v>10</v>
      </c>
      <c r="R1812">
        <v>3</v>
      </c>
      <c r="S1812">
        <v>110</v>
      </c>
      <c r="T1812">
        <v>99</v>
      </c>
      <c r="U1812">
        <v>0.28999999999999998</v>
      </c>
      <c r="V1812">
        <v>0.42799999999999999</v>
      </c>
      <c r="W1812">
        <v>0.52</v>
      </c>
      <c r="X1812">
        <v>0.94799999999999995</v>
      </c>
      <c r="Y1812">
        <v>149</v>
      </c>
      <c r="Z1812">
        <v>260</v>
      </c>
      <c r="AA1812">
        <v>12</v>
      </c>
      <c r="AB1812">
        <v>13</v>
      </c>
      <c r="AC1812">
        <v>2</v>
      </c>
      <c r="AD1812">
        <v>3</v>
      </c>
      <c r="AE1812">
        <v>15</v>
      </c>
      <c r="AF1812">
        <v>5</v>
      </c>
      <c r="AG1812">
        <v>3.2</v>
      </c>
      <c r="AH1812">
        <v>5.0999999999999996</v>
      </c>
      <c r="AI1812">
        <v>-0.8</v>
      </c>
      <c r="AJ1812">
        <v>42</v>
      </c>
      <c r="AK1812">
        <v>0</v>
      </c>
      <c r="AL1812">
        <v>0</v>
      </c>
      <c r="AM1812">
        <v>0</v>
      </c>
      <c r="AN1812">
        <v>0</v>
      </c>
      <c r="AO1812" t="s">
        <v>300</v>
      </c>
      <c r="AP1812" t="s">
        <v>1129</v>
      </c>
    </row>
    <row r="1813" spans="1:42" x14ac:dyDescent="0.45">
      <c r="A1813">
        <v>1641</v>
      </c>
      <c r="B1813" t="s">
        <v>405</v>
      </c>
      <c r="C1813">
        <v>2021</v>
      </c>
      <c r="D1813">
        <v>28</v>
      </c>
      <c r="E1813" t="s">
        <v>117</v>
      </c>
      <c r="F1813" t="s">
        <v>17</v>
      </c>
      <c r="G1813">
        <v>153</v>
      </c>
      <c r="H1813">
        <v>640</v>
      </c>
      <c r="I1813">
        <v>564</v>
      </c>
      <c r="J1813">
        <v>92</v>
      </c>
      <c r="K1813">
        <v>157</v>
      </c>
      <c r="L1813">
        <v>96</v>
      </c>
      <c r="M1813">
        <v>31</v>
      </c>
      <c r="N1813">
        <v>2</v>
      </c>
      <c r="O1813">
        <v>28</v>
      </c>
      <c r="P1813">
        <v>106</v>
      </c>
      <c r="Q1813">
        <v>12</v>
      </c>
      <c r="R1813">
        <v>3</v>
      </c>
      <c r="S1813">
        <v>63</v>
      </c>
      <c r="T1813">
        <v>102</v>
      </c>
      <c r="U1813">
        <v>0.27800000000000002</v>
      </c>
      <c r="V1813">
        <v>0.34699999999999998</v>
      </c>
      <c r="W1813">
        <v>0.48899999999999999</v>
      </c>
      <c r="X1813">
        <v>0.83599999999999997</v>
      </c>
      <c r="Y1813">
        <v>131</v>
      </c>
      <c r="Z1813">
        <v>276</v>
      </c>
      <c r="AA1813">
        <v>10</v>
      </c>
      <c r="AB1813">
        <v>2</v>
      </c>
      <c r="AC1813">
        <v>0</v>
      </c>
      <c r="AD1813">
        <v>11</v>
      </c>
      <c r="AE1813">
        <v>10</v>
      </c>
      <c r="AF1813">
        <v>5</v>
      </c>
      <c r="AG1813">
        <v>2.9</v>
      </c>
      <c r="AH1813">
        <v>4.5</v>
      </c>
      <c r="AI1813">
        <v>0.8</v>
      </c>
      <c r="AJ1813">
        <v>21</v>
      </c>
      <c r="AK1813">
        <v>0</v>
      </c>
      <c r="AL1813">
        <v>1</v>
      </c>
      <c r="AM1813">
        <v>0</v>
      </c>
      <c r="AN1813">
        <v>6</v>
      </c>
      <c r="AO1813" t="s">
        <v>341</v>
      </c>
      <c r="AP1813" t="s">
        <v>1130</v>
      </c>
    </row>
    <row r="1814" spans="1:42" x14ac:dyDescent="0.45">
      <c r="A1814">
        <v>1642</v>
      </c>
      <c r="B1814" t="s">
        <v>61</v>
      </c>
      <c r="C1814">
        <v>2015</v>
      </c>
      <c r="D1814">
        <v>28</v>
      </c>
      <c r="E1814" t="s">
        <v>62</v>
      </c>
      <c r="F1814" t="s">
        <v>17</v>
      </c>
      <c r="G1814">
        <v>157</v>
      </c>
      <c r="H1814">
        <v>685</v>
      </c>
      <c r="I1814">
        <v>566</v>
      </c>
      <c r="J1814">
        <v>91</v>
      </c>
      <c r="K1814">
        <v>165</v>
      </c>
      <c r="L1814">
        <v>103</v>
      </c>
      <c r="M1814">
        <v>36</v>
      </c>
      <c r="N1814">
        <v>3</v>
      </c>
      <c r="O1814">
        <v>23</v>
      </c>
      <c r="P1814">
        <v>96</v>
      </c>
      <c r="Q1814">
        <v>11</v>
      </c>
      <c r="R1814">
        <v>5</v>
      </c>
      <c r="S1814">
        <v>98</v>
      </c>
      <c r="T1814">
        <v>133</v>
      </c>
      <c r="U1814">
        <v>0.29199999999999998</v>
      </c>
      <c r="V1814">
        <v>0.40100000000000002</v>
      </c>
      <c r="W1814">
        <v>0.48799999999999999</v>
      </c>
      <c r="X1814">
        <v>0.88900000000000001</v>
      </c>
      <c r="Y1814">
        <v>144</v>
      </c>
      <c r="Z1814">
        <v>276</v>
      </c>
      <c r="AA1814">
        <v>9</v>
      </c>
      <c r="AB1814">
        <v>12</v>
      </c>
      <c r="AC1814">
        <v>0</v>
      </c>
      <c r="AD1814">
        <v>9</v>
      </c>
      <c r="AE1814">
        <v>12</v>
      </c>
      <c r="AF1814">
        <v>5</v>
      </c>
      <c r="AG1814">
        <v>3</v>
      </c>
      <c r="AH1814">
        <v>5.8</v>
      </c>
      <c r="AI1814">
        <v>-0.4</v>
      </c>
      <c r="AJ1814">
        <v>35</v>
      </c>
      <c r="AK1814">
        <v>0</v>
      </c>
      <c r="AL1814">
        <v>-3</v>
      </c>
      <c r="AM1814">
        <v>-2</v>
      </c>
      <c r="AN1814">
        <v>-7</v>
      </c>
      <c r="AO1814" t="s">
        <v>366</v>
      </c>
      <c r="AP1814" t="s">
        <v>63</v>
      </c>
    </row>
    <row r="1815" spans="1:42" x14ac:dyDescent="0.45">
      <c r="A1815">
        <v>1643</v>
      </c>
      <c r="B1815" t="s">
        <v>660</v>
      </c>
      <c r="C1815">
        <v>1969</v>
      </c>
      <c r="D1815">
        <v>29</v>
      </c>
      <c r="E1815" t="s">
        <v>59</v>
      </c>
      <c r="F1815" t="s">
        <v>13</v>
      </c>
      <c r="G1815">
        <v>148</v>
      </c>
      <c r="H1815">
        <v>602</v>
      </c>
      <c r="I1815">
        <v>543</v>
      </c>
      <c r="J1815">
        <v>79</v>
      </c>
      <c r="K1815">
        <v>160</v>
      </c>
      <c r="L1815">
        <v>99</v>
      </c>
      <c r="M1815">
        <v>31</v>
      </c>
      <c r="N1815">
        <v>5</v>
      </c>
      <c r="O1815">
        <v>25</v>
      </c>
      <c r="P1815">
        <v>66</v>
      </c>
      <c r="Q1815">
        <v>4</v>
      </c>
      <c r="R1815">
        <v>2</v>
      </c>
      <c r="S1815">
        <v>52</v>
      </c>
      <c r="T1815">
        <v>83</v>
      </c>
      <c r="U1815">
        <v>0.29499999999999998</v>
      </c>
      <c r="V1815">
        <v>0.35799999999999998</v>
      </c>
      <c r="W1815">
        <v>0.50800000000000001</v>
      </c>
      <c r="X1815">
        <v>0.86599999999999999</v>
      </c>
      <c r="Y1815">
        <v>136</v>
      </c>
      <c r="Z1815">
        <v>276</v>
      </c>
      <c r="AA1815">
        <v>8</v>
      </c>
      <c r="AB1815">
        <v>3</v>
      </c>
      <c r="AC1815">
        <v>1</v>
      </c>
      <c r="AD1815">
        <v>3</v>
      </c>
      <c r="AE1815">
        <v>1</v>
      </c>
      <c r="AF1815">
        <v>5</v>
      </c>
      <c r="AG1815">
        <v>3</v>
      </c>
      <c r="AH1815">
        <v>4.4000000000000004</v>
      </c>
      <c r="AI1815">
        <v>0.2</v>
      </c>
      <c r="AJ1815">
        <v>24</v>
      </c>
      <c r="AK1815">
        <v>0</v>
      </c>
      <c r="AL1815">
        <v>1</v>
      </c>
      <c r="AM1815">
        <v>1</v>
      </c>
      <c r="AN1815">
        <v>7</v>
      </c>
      <c r="AO1815" t="s">
        <v>583</v>
      </c>
      <c r="AP1815" t="s">
        <v>1131</v>
      </c>
    </row>
    <row r="1816" spans="1:42" x14ac:dyDescent="0.45">
      <c r="A1816">
        <v>1644</v>
      </c>
      <c r="B1816" t="s">
        <v>1042</v>
      </c>
      <c r="C1816">
        <v>1982</v>
      </c>
      <c r="D1816">
        <v>26</v>
      </c>
      <c r="E1816" t="s">
        <v>59</v>
      </c>
      <c r="F1816" t="s">
        <v>13</v>
      </c>
      <c r="G1816">
        <v>133</v>
      </c>
      <c r="H1816">
        <v>529</v>
      </c>
      <c r="I1816">
        <v>486</v>
      </c>
      <c r="J1816">
        <v>75</v>
      </c>
      <c r="K1816">
        <v>138</v>
      </c>
      <c r="L1816">
        <v>85</v>
      </c>
      <c r="M1816">
        <v>19</v>
      </c>
      <c r="N1816">
        <v>2</v>
      </c>
      <c r="O1816">
        <v>32</v>
      </c>
      <c r="P1816">
        <v>87</v>
      </c>
      <c r="Q1816">
        <v>3</v>
      </c>
      <c r="R1816">
        <v>4</v>
      </c>
      <c r="S1816">
        <v>40</v>
      </c>
      <c r="T1816">
        <v>99</v>
      </c>
      <c r="U1816">
        <v>0.28399999999999997</v>
      </c>
      <c r="V1816">
        <v>0.33800000000000002</v>
      </c>
      <c r="W1816">
        <v>0.52900000000000003</v>
      </c>
      <c r="X1816">
        <v>0.86699999999999999</v>
      </c>
      <c r="Y1816">
        <v>135</v>
      </c>
      <c r="Z1816">
        <v>257</v>
      </c>
      <c r="AA1816">
        <v>5</v>
      </c>
      <c r="AB1816">
        <v>1</v>
      </c>
      <c r="AC1816">
        <v>0</v>
      </c>
      <c r="AD1816">
        <v>2</v>
      </c>
      <c r="AE1816">
        <v>5</v>
      </c>
      <c r="AF1816">
        <v>5</v>
      </c>
      <c r="AG1816">
        <v>3.4</v>
      </c>
      <c r="AH1816">
        <v>4.5999999999999996</v>
      </c>
      <c r="AI1816">
        <v>1.4</v>
      </c>
      <c r="AJ1816">
        <v>20</v>
      </c>
      <c r="AK1816">
        <v>1</v>
      </c>
      <c r="AL1816">
        <v>-2</v>
      </c>
      <c r="AM1816">
        <v>-1</v>
      </c>
      <c r="AN1816">
        <v>5</v>
      </c>
      <c r="AO1816" t="s">
        <v>592</v>
      </c>
      <c r="AP1816" t="s">
        <v>1132</v>
      </c>
    </row>
    <row r="1817" spans="1:42" x14ac:dyDescent="0.45">
      <c r="A1817">
        <v>1645</v>
      </c>
      <c r="B1817" t="s">
        <v>446</v>
      </c>
      <c r="C1817">
        <v>2019</v>
      </c>
      <c r="D1817">
        <v>20</v>
      </c>
      <c r="E1817" t="s">
        <v>57</v>
      </c>
      <c r="F1817" t="s">
        <v>17</v>
      </c>
      <c r="G1817">
        <v>150</v>
      </c>
      <c r="H1817">
        <v>659</v>
      </c>
      <c r="I1817">
        <v>542</v>
      </c>
      <c r="J1817">
        <v>110</v>
      </c>
      <c r="K1817">
        <v>153</v>
      </c>
      <c r="L1817">
        <v>82</v>
      </c>
      <c r="M1817">
        <v>32</v>
      </c>
      <c r="N1817">
        <v>5</v>
      </c>
      <c r="O1817">
        <v>34</v>
      </c>
      <c r="P1817">
        <v>110</v>
      </c>
      <c r="Q1817">
        <v>12</v>
      </c>
      <c r="R1817">
        <v>1</v>
      </c>
      <c r="S1817">
        <v>108</v>
      </c>
      <c r="T1817">
        <v>132</v>
      </c>
      <c r="U1817">
        <v>0.28199999999999997</v>
      </c>
      <c r="V1817">
        <v>0.40100000000000002</v>
      </c>
      <c r="W1817">
        <v>0.54800000000000004</v>
      </c>
      <c r="X1817">
        <v>0.94899999999999995</v>
      </c>
      <c r="Y1817">
        <v>142</v>
      </c>
      <c r="Z1817">
        <v>297</v>
      </c>
      <c r="AA1817">
        <v>11</v>
      </c>
      <c r="AB1817">
        <v>3</v>
      </c>
      <c r="AC1817">
        <v>0</v>
      </c>
      <c r="AD1817">
        <v>6</v>
      </c>
      <c r="AE1817">
        <v>3</v>
      </c>
      <c r="AF1817">
        <v>5</v>
      </c>
      <c r="AG1817">
        <v>3</v>
      </c>
      <c r="AH1817">
        <v>5.0999999999999996</v>
      </c>
      <c r="AI1817">
        <v>-0.5</v>
      </c>
      <c r="AJ1817">
        <v>36</v>
      </c>
      <c r="AK1817">
        <v>0</v>
      </c>
      <c r="AL1817">
        <v>2</v>
      </c>
      <c r="AM1817">
        <v>2</v>
      </c>
      <c r="AN1817">
        <v>2</v>
      </c>
      <c r="AO1817" t="s">
        <v>295</v>
      </c>
      <c r="AP1817" t="s">
        <v>1133</v>
      </c>
    </row>
    <row r="1818" spans="1:42" x14ac:dyDescent="0.45">
      <c r="A1818">
        <v>1646</v>
      </c>
      <c r="B1818" t="s">
        <v>501</v>
      </c>
      <c r="C1818">
        <v>2013</v>
      </c>
      <c r="D1818">
        <v>28</v>
      </c>
      <c r="E1818" t="s">
        <v>114</v>
      </c>
      <c r="F1818" t="s">
        <v>17</v>
      </c>
      <c r="G1818">
        <v>126</v>
      </c>
      <c r="H1818">
        <v>512</v>
      </c>
      <c r="I1818">
        <v>446</v>
      </c>
      <c r="J1818">
        <v>72</v>
      </c>
      <c r="K1818">
        <v>139</v>
      </c>
      <c r="L1818">
        <v>87</v>
      </c>
      <c r="M1818">
        <v>27</v>
      </c>
      <c r="N1818">
        <v>0</v>
      </c>
      <c r="O1818">
        <v>25</v>
      </c>
      <c r="P1818">
        <v>82</v>
      </c>
      <c r="Q1818">
        <v>1</v>
      </c>
      <c r="R1818">
        <v>0</v>
      </c>
      <c r="S1818">
        <v>57</v>
      </c>
      <c r="T1818">
        <v>85</v>
      </c>
      <c r="U1818">
        <v>0.312</v>
      </c>
      <c r="V1818">
        <v>0.39100000000000001</v>
      </c>
      <c r="W1818">
        <v>0.54</v>
      </c>
      <c r="X1818">
        <v>0.93100000000000005</v>
      </c>
      <c r="Y1818">
        <v>139</v>
      </c>
      <c r="Z1818">
        <v>241</v>
      </c>
      <c r="AA1818">
        <v>9</v>
      </c>
      <c r="AB1818">
        <v>4</v>
      </c>
      <c r="AC1818">
        <v>0</v>
      </c>
      <c r="AD1818">
        <v>5</v>
      </c>
      <c r="AE1818">
        <v>5</v>
      </c>
      <c r="AF1818">
        <v>5</v>
      </c>
      <c r="AG1818">
        <v>3.4</v>
      </c>
      <c r="AH1818">
        <v>4.7</v>
      </c>
      <c r="AI1818">
        <v>1</v>
      </c>
      <c r="AJ1818">
        <v>23</v>
      </c>
      <c r="AK1818">
        <v>-1</v>
      </c>
      <c r="AL1818">
        <v>1</v>
      </c>
      <c r="AM1818">
        <v>0</v>
      </c>
      <c r="AN1818">
        <v>3</v>
      </c>
      <c r="AO1818" t="s">
        <v>289</v>
      </c>
      <c r="AP1818" t="s">
        <v>1134</v>
      </c>
    </row>
    <row r="1819" spans="1:42" x14ac:dyDescent="0.45">
      <c r="A1819">
        <v>1647</v>
      </c>
      <c r="B1819" t="s">
        <v>1043</v>
      </c>
      <c r="C1819">
        <v>2004</v>
      </c>
      <c r="D1819">
        <v>27</v>
      </c>
      <c r="E1819" t="s">
        <v>321</v>
      </c>
      <c r="F1819" t="s">
        <v>17</v>
      </c>
      <c r="G1819">
        <v>160</v>
      </c>
      <c r="H1819">
        <v>688</v>
      </c>
      <c r="I1819">
        <v>572</v>
      </c>
      <c r="J1819">
        <v>112</v>
      </c>
      <c r="K1819">
        <v>146</v>
      </c>
      <c r="L1819">
        <v>73</v>
      </c>
      <c r="M1819">
        <v>39</v>
      </c>
      <c r="N1819">
        <v>2</v>
      </c>
      <c r="O1819">
        <v>32</v>
      </c>
      <c r="P1819">
        <v>67</v>
      </c>
      <c r="Q1819">
        <v>13</v>
      </c>
      <c r="R1819">
        <v>6</v>
      </c>
      <c r="S1819">
        <v>106</v>
      </c>
      <c r="T1819">
        <v>152</v>
      </c>
      <c r="U1819">
        <v>0.255</v>
      </c>
      <c r="V1819">
        <v>0.374</v>
      </c>
      <c r="W1819">
        <v>0.498</v>
      </c>
      <c r="X1819">
        <v>0.872</v>
      </c>
      <c r="Y1819">
        <v>120</v>
      </c>
      <c r="Z1819">
        <v>285</v>
      </c>
      <c r="AA1819">
        <v>6</v>
      </c>
      <c r="AB1819">
        <v>4</v>
      </c>
      <c r="AC1819">
        <v>3</v>
      </c>
      <c r="AD1819">
        <v>3</v>
      </c>
      <c r="AE1819">
        <v>8</v>
      </c>
      <c r="AF1819">
        <v>5</v>
      </c>
      <c r="AG1819">
        <v>3</v>
      </c>
      <c r="AH1819">
        <v>3.1</v>
      </c>
      <c r="AI1819">
        <v>1.2</v>
      </c>
      <c r="AJ1819">
        <v>17</v>
      </c>
      <c r="AK1819">
        <v>0</v>
      </c>
      <c r="AL1819">
        <v>1</v>
      </c>
      <c r="AM1819">
        <v>1</v>
      </c>
      <c r="AN1819">
        <v>20</v>
      </c>
      <c r="AO1819" t="s">
        <v>435</v>
      </c>
      <c r="AP1819" t="s">
        <v>1135</v>
      </c>
    </row>
    <row r="1820" spans="1:42" x14ac:dyDescent="0.45">
      <c r="A1820">
        <v>1648</v>
      </c>
      <c r="B1820" t="s">
        <v>1044</v>
      </c>
      <c r="C1820">
        <v>2012</v>
      </c>
      <c r="D1820">
        <v>29</v>
      </c>
      <c r="E1820" t="s">
        <v>55</v>
      </c>
      <c r="F1820" t="s">
        <v>13</v>
      </c>
      <c r="G1820">
        <v>151</v>
      </c>
      <c r="H1820">
        <v>644</v>
      </c>
      <c r="I1820">
        <v>542</v>
      </c>
      <c r="J1820">
        <v>93</v>
      </c>
      <c r="K1820">
        <v>152</v>
      </c>
      <c r="L1820">
        <v>86</v>
      </c>
      <c r="M1820">
        <v>24</v>
      </c>
      <c r="N1820">
        <v>0</v>
      </c>
      <c r="O1820">
        <v>42</v>
      </c>
      <c r="P1820">
        <v>110</v>
      </c>
      <c r="Q1820">
        <v>13</v>
      </c>
      <c r="R1820">
        <v>3</v>
      </c>
      <c r="S1820">
        <v>84</v>
      </c>
      <c r="T1820">
        <v>94</v>
      </c>
      <c r="U1820">
        <v>0.28000000000000003</v>
      </c>
      <c r="V1820">
        <v>0.38400000000000001</v>
      </c>
      <c r="W1820">
        <v>0.55700000000000005</v>
      </c>
      <c r="X1820">
        <v>0.94099999999999995</v>
      </c>
      <c r="Y1820">
        <v>153</v>
      </c>
      <c r="Z1820">
        <v>302</v>
      </c>
      <c r="AA1820">
        <v>6</v>
      </c>
      <c r="AB1820">
        <v>11</v>
      </c>
      <c r="AC1820">
        <v>0</v>
      </c>
      <c r="AD1820">
        <v>7</v>
      </c>
      <c r="AE1820">
        <v>12</v>
      </c>
      <c r="AF1820">
        <v>5</v>
      </c>
      <c r="AG1820">
        <v>2.7</v>
      </c>
      <c r="AH1820">
        <v>5.6</v>
      </c>
      <c r="AI1820">
        <v>-1.7</v>
      </c>
      <c r="AJ1820">
        <v>40</v>
      </c>
      <c r="AK1820">
        <v>0</v>
      </c>
      <c r="AL1820">
        <v>2</v>
      </c>
      <c r="AM1820">
        <v>2</v>
      </c>
      <c r="AN1820">
        <v>-4</v>
      </c>
      <c r="AO1820" t="s">
        <v>1045</v>
      </c>
      <c r="AP1820" t="s">
        <v>1136</v>
      </c>
    </row>
    <row r="1821" spans="1:42" x14ac:dyDescent="0.45">
      <c r="A1821">
        <v>1649</v>
      </c>
      <c r="B1821" t="s">
        <v>159</v>
      </c>
      <c r="C1821">
        <v>1985</v>
      </c>
      <c r="D1821">
        <v>31</v>
      </c>
      <c r="E1821" t="s">
        <v>336</v>
      </c>
      <c r="F1821" t="s">
        <v>17</v>
      </c>
      <c r="G1821">
        <v>158</v>
      </c>
      <c r="H1821">
        <v>682</v>
      </c>
      <c r="I1821">
        <v>593</v>
      </c>
      <c r="J1821">
        <v>87</v>
      </c>
      <c r="K1821">
        <v>183</v>
      </c>
      <c r="L1821">
        <v>135</v>
      </c>
      <c r="M1821">
        <v>34</v>
      </c>
      <c r="N1821">
        <v>4</v>
      </c>
      <c r="O1821">
        <v>10</v>
      </c>
      <c r="P1821">
        <v>91</v>
      </c>
      <c r="Q1821">
        <v>3</v>
      </c>
      <c r="R1821">
        <v>3</v>
      </c>
      <c r="S1821">
        <v>77</v>
      </c>
      <c r="T1821">
        <v>59</v>
      </c>
      <c r="U1821">
        <v>0.309</v>
      </c>
      <c r="V1821">
        <v>0.38400000000000001</v>
      </c>
      <c r="W1821">
        <v>0.43</v>
      </c>
      <c r="X1821">
        <v>0.81399999999999995</v>
      </c>
      <c r="Y1821">
        <v>129</v>
      </c>
      <c r="Z1821">
        <v>255</v>
      </c>
      <c r="AA1821">
        <v>14</v>
      </c>
      <c r="AB1821">
        <v>2</v>
      </c>
      <c r="AC1821">
        <v>0</v>
      </c>
      <c r="AD1821">
        <v>10</v>
      </c>
      <c r="AE1821">
        <v>15</v>
      </c>
      <c r="AF1821">
        <v>5</v>
      </c>
      <c r="AG1821">
        <v>2.7</v>
      </c>
      <c r="AH1821">
        <v>3.4</v>
      </c>
      <c r="AI1821">
        <v>0.6</v>
      </c>
      <c r="AJ1821">
        <v>20</v>
      </c>
      <c r="AK1821">
        <v>0</v>
      </c>
      <c r="AL1821">
        <v>-2</v>
      </c>
      <c r="AM1821">
        <v>-2</v>
      </c>
      <c r="AN1821">
        <v>14</v>
      </c>
      <c r="AO1821" t="s">
        <v>300</v>
      </c>
      <c r="AP1821" t="s">
        <v>160</v>
      </c>
    </row>
    <row r="1822" spans="1:42" x14ac:dyDescent="0.45">
      <c r="A1822">
        <v>1650</v>
      </c>
      <c r="B1822" t="s">
        <v>567</v>
      </c>
      <c r="C1822">
        <v>1979</v>
      </c>
      <c r="D1822">
        <v>29</v>
      </c>
      <c r="E1822" t="s">
        <v>28</v>
      </c>
      <c r="F1822" t="s">
        <v>17</v>
      </c>
      <c r="G1822">
        <v>148</v>
      </c>
      <c r="H1822">
        <v>577</v>
      </c>
      <c r="I1822">
        <v>548</v>
      </c>
      <c r="J1822">
        <v>70</v>
      </c>
      <c r="K1822">
        <v>154</v>
      </c>
      <c r="L1822">
        <v>107</v>
      </c>
      <c r="M1822">
        <v>28</v>
      </c>
      <c r="N1822">
        <v>6</v>
      </c>
      <c r="O1822">
        <v>13</v>
      </c>
      <c r="P1822">
        <v>61</v>
      </c>
      <c r="Q1822">
        <v>26</v>
      </c>
      <c r="R1822">
        <v>13</v>
      </c>
      <c r="S1822">
        <v>17</v>
      </c>
      <c r="T1822">
        <v>71</v>
      </c>
      <c r="U1822">
        <v>0.28100000000000003</v>
      </c>
      <c r="V1822">
        <v>0.30399999999999999</v>
      </c>
      <c r="W1822">
        <v>0.42499999999999999</v>
      </c>
      <c r="X1822">
        <v>0.72899999999999998</v>
      </c>
      <c r="Y1822">
        <v>95</v>
      </c>
      <c r="Z1822">
        <v>233</v>
      </c>
      <c r="AA1822">
        <v>8</v>
      </c>
      <c r="AB1822">
        <v>4</v>
      </c>
      <c r="AC1822">
        <v>1</v>
      </c>
      <c r="AD1822">
        <v>7</v>
      </c>
      <c r="AE1822">
        <v>5</v>
      </c>
      <c r="AF1822">
        <v>5</v>
      </c>
      <c r="AG1822">
        <v>3.2</v>
      </c>
      <c r="AH1822">
        <v>2.1</v>
      </c>
      <c r="AI1822">
        <v>2.9</v>
      </c>
      <c r="AJ1822">
        <v>-1</v>
      </c>
      <c r="AK1822">
        <v>2</v>
      </c>
      <c r="AL1822">
        <v>2</v>
      </c>
      <c r="AM1822">
        <v>4</v>
      </c>
      <c r="AN1822">
        <v>26</v>
      </c>
      <c r="AO1822" t="s">
        <v>282</v>
      </c>
      <c r="AP1822" t="s">
        <v>1137</v>
      </c>
    </row>
    <row r="1823" spans="1:42" x14ac:dyDescent="0.45">
      <c r="A1823">
        <v>1651</v>
      </c>
      <c r="B1823" t="s">
        <v>1036</v>
      </c>
      <c r="C1823">
        <v>2015</v>
      </c>
      <c r="D1823">
        <v>26</v>
      </c>
      <c r="E1823" t="s">
        <v>62</v>
      </c>
      <c r="F1823" t="s">
        <v>17</v>
      </c>
      <c r="G1823">
        <v>153</v>
      </c>
      <c r="H1823">
        <v>633</v>
      </c>
      <c r="I1823">
        <v>579</v>
      </c>
      <c r="J1823">
        <v>84</v>
      </c>
      <c r="K1823">
        <v>166</v>
      </c>
      <c r="L1823">
        <v>115</v>
      </c>
      <c r="M1823">
        <v>30</v>
      </c>
      <c r="N1823">
        <v>2</v>
      </c>
      <c r="O1823">
        <v>19</v>
      </c>
      <c r="P1823">
        <v>81</v>
      </c>
      <c r="Q1823">
        <v>30</v>
      </c>
      <c r="R1823">
        <v>10</v>
      </c>
      <c r="S1823">
        <v>27</v>
      </c>
      <c r="T1823">
        <v>123</v>
      </c>
      <c r="U1823">
        <v>0.28699999999999998</v>
      </c>
      <c r="V1823">
        <v>0.33700000000000002</v>
      </c>
      <c r="W1823">
        <v>0.44400000000000001</v>
      </c>
      <c r="X1823">
        <v>0.78</v>
      </c>
      <c r="Y1823">
        <v>113</v>
      </c>
      <c r="Z1823">
        <v>257</v>
      </c>
      <c r="AA1823">
        <v>14</v>
      </c>
      <c r="AB1823">
        <v>19</v>
      </c>
      <c r="AC1823">
        <v>3</v>
      </c>
      <c r="AD1823">
        <v>5</v>
      </c>
      <c r="AE1823">
        <v>3</v>
      </c>
      <c r="AF1823">
        <v>5</v>
      </c>
      <c r="AG1823">
        <v>3</v>
      </c>
      <c r="AH1823">
        <v>2.7</v>
      </c>
      <c r="AI1823">
        <v>1.7</v>
      </c>
      <c r="AJ1823">
        <v>12</v>
      </c>
      <c r="AK1823">
        <v>1</v>
      </c>
      <c r="AL1823">
        <v>0</v>
      </c>
      <c r="AM1823">
        <v>1</v>
      </c>
      <c r="AN1823">
        <v>21</v>
      </c>
      <c r="AO1823" t="s">
        <v>328</v>
      </c>
      <c r="AP1823" t="s">
        <v>1123</v>
      </c>
    </row>
    <row r="1824" spans="1:42" x14ac:dyDescent="0.45">
      <c r="A1824">
        <v>1652</v>
      </c>
      <c r="B1824" t="s">
        <v>1047</v>
      </c>
      <c r="C1824">
        <v>2023</v>
      </c>
      <c r="D1824">
        <v>25</v>
      </c>
      <c r="E1824" t="s">
        <v>31</v>
      </c>
      <c r="F1824" t="s">
        <v>13</v>
      </c>
      <c r="G1824">
        <v>145</v>
      </c>
      <c r="H1824">
        <v>595</v>
      </c>
      <c r="I1824">
        <v>546</v>
      </c>
      <c r="J1824">
        <v>90</v>
      </c>
      <c r="K1824">
        <v>144</v>
      </c>
      <c r="L1824">
        <v>69</v>
      </c>
      <c r="M1824">
        <v>36</v>
      </c>
      <c r="N1824">
        <v>1</v>
      </c>
      <c r="O1824">
        <v>38</v>
      </c>
      <c r="P1824">
        <v>80</v>
      </c>
      <c r="Q1824">
        <v>20</v>
      </c>
      <c r="R1824">
        <v>4</v>
      </c>
      <c r="S1824">
        <v>30</v>
      </c>
      <c r="T1824">
        <v>172</v>
      </c>
      <c r="U1824">
        <v>0.26400000000000001</v>
      </c>
      <c r="V1824">
        <v>0.315</v>
      </c>
      <c r="W1824">
        <v>0.54200000000000004</v>
      </c>
      <c r="X1824">
        <v>0.85699999999999998</v>
      </c>
      <c r="Y1824">
        <v>129</v>
      </c>
      <c r="Z1824">
        <v>296</v>
      </c>
      <c r="AA1824">
        <v>10</v>
      </c>
      <c r="AB1824">
        <v>12</v>
      </c>
      <c r="AC1824">
        <v>0</v>
      </c>
      <c r="AD1824">
        <v>2</v>
      </c>
      <c r="AE1824">
        <v>5</v>
      </c>
      <c r="AF1824">
        <v>5</v>
      </c>
      <c r="AG1824">
        <v>3.1</v>
      </c>
      <c r="AH1824">
        <v>4.4000000000000004</v>
      </c>
      <c r="AI1824">
        <v>1.1000000000000001</v>
      </c>
      <c r="AJ1824">
        <v>18</v>
      </c>
      <c r="AK1824">
        <v>1</v>
      </c>
      <c r="AL1824">
        <v>1</v>
      </c>
      <c r="AM1824">
        <v>2</v>
      </c>
      <c r="AN1824">
        <v>6</v>
      </c>
      <c r="AO1824" t="s">
        <v>282</v>
      </c>
      <c r="AP1824" t="s">
        <v>1138</v>
      </c>
    </row>
    <row r="1825" spans="1:42" x14ac:dyDescent="0.45">
      <c r="A1825">
        <v>1653</v>
      </c>
      <c r="B1825" t="s">
        <v>1018</v>
      </c>
      <c r="C1825">
        <v>1991</v>
      </c>
      <c r="D1825">
        <v>29</v>
      </c>
      <c r="E1825" t="s">
        <v>73</v>
      </c>
      <c r="F1825" t="s">
        <v>17</v>
      </c>
      <c r="G1825">
        <v>153</v>
      </c>
      <c r="H1825">
        <v>640</v>
      </c>
      <c r="I1825">
        <v>582</v>
      </c>
      <c r="J1825">
        <v>91</v>
      </c>
      <c r="K1825">
        <v>175</v>
      </c>
      <c r="L1825">
        <v>111</v>
      </c>
      <c r="M1825">
        <v>35</v>
      </c>
      <c r="N1825">
        <v>3</v>
      </c>
      <c r="O1825">
        <v>26</v>
      </c>
      <c r="P1825">
        <v>88</v>
      </c>
      <c r="Q1825">
        <v>19</v>
      </c>
      <c r="R1825">
        <v>6</v>
      </c>
      <c r="S1825">
        <v>44</v>
      </c>
      <c r="T1825">
        <v>79</v>
      </c>
      <c r="U1825">
        <v>0.30099999999999999</v>
      </c>
      <c r="V1825">
        <v>0.35399999999999998</v>
      </c>
      <c r="W1825">
        <v>0.505</v>
      </c>
      <c r="X1825">
        <v>0.85899999999999999</v>
      </c>
      <c r="Y1825">
        <v>136</v>
      </c>
      <c r="Z1825">
        <v>294</v>
      </c>
      <c r="AA1825">
        <v>13</v>
      </c>
      <c r="AB1825">
        <v>6</v>
      </c>
      <c r="AC1825">
        <v>5</v>
      </c>
      <c r="AD1825">
        <v>3</v>
      </c>
      <c r="AE1825">
        <v>3</v>
      </c>
      <c r="AF1825">
        <v>5</v>
      </c>
      <c r="AG1825">
        <v>3</v>
      </c>
      <c r="AH1825">
        <v>4.9000000000000004</v>
      </c>
      <c r="AI1825">
        <v>0.3</v>
      </c>
      <c r="AJ1825">
        <v>27</v>
      </c>
      <c r="AK1825">
        <v>-1</v>
      </c>
      <c r="AL1825">
        <v>0</v>
      </c>
      <c r="AM1825">
        <v>-1</v>
      </c>
      <c r="AN1825">
        <v>1</v>
      </c>
      <c r="AO1825" t="s">
        <v>305</v>
      </c>
      <c r="AP1825" t="s">
        <v>1104</v>
      </c>
    </row>
    <row r="1826" spans="1:42" x14ac:dyDescent="0.45">
      <c r="A1826">
        <v>1654</v>
      </c>
      <c r="B1826" t="s">
        <v>561</v>
      </c>
      <c r="C1826">
        <v>2017</v>
      </c>
      <c r="D1826">
        <v>27</v>
      </c>
      <c r="E1826" t="s">
        <v>46</v>
      </c>
      <c r="F1826" t="s">
        <v>13</v>
      </c>
      <c r="G1826">
        <v>140</v>
      </c>
      <c r="H1826">
        <v>629</v>
      </c>
      <c r="I1826">
        <v>548</v>
      </c>
      <c r="J1826">
        <v>112</v>
      </c>
      <c r="K1826">
        <v>155</v>
      </c>
      <c r="L1826">
        <v>92</v>
      </c>
      <c r="M1826">
        <v>29</v>
      </c>
      <c r="N1826">
        <v>0</v>
      </c>
      <c r="O1826">
        <v>34</v>
      </c>
      <c r="P1826">
        <v>85</v>
      </c>
      <c r="Q1826">
        <v>5</v>
      </c>
      <c r="R1826">
        <v>7</v>
      </c>
      <c r="S1826">
        <v>64</v>
      </c>
      <c r="T1826">
        <v>111</v>
      </c>
      <c r="U1826">
        <v>0.28299999999999997</v>
      </c>
      <c r="V1826">
        <v>0.36699999999999999</v>
      </c>
      <c r="W1826">
        <v>0.52200000000000002</v>
      </c>
      <c r="X1826">
        <v>0.88900000000000001</v>
      </c>
      <c r="Y1826">
        <v>141</v>
      </c>
      <c r="Z1826">
        <v>286</v>
      </c>
      <c r="AA1826">
        <v>11</v>
      </c>
      <c r="AB1826">
        <v>11</v>
      </c>
      <c r="AC1826">
        <v>0</v>
      </c>
      <c r="AD1826">
        <v>4</v>
      </c>
      <c r="AE1826">
        <v>1</v>
      </c>
      <c r="AF1826">
        <v>5</v>
      </c>
      <c r="AG1826">
        <v>3</v>
      </c>
      <c r="AH1826">
        <v>4.9000000000000004</v>
      </c>
      <c r="AI1826">
        <v>0</v>
      </c>
      <c r="AJ1826">
        <v>35</v>
      </c>
      <c r="AK1826">
        <v>0</v>
      </c>
      <c r="AL1826">
        <v>-4</v>
      </c>
      <c r="AM1826">
        <v>-5</v>
      </c>
      <c r="AN1826">
        <v>1</v>
      </c>
      <c r="AO1826" t="s">
        <v>1049</v>
      </c>
      <c r="AP1826" t="s">
        <v>1110</v>
      </c>
    </row>
    <row r="1827" spans="1:42" x14ac:dyDescent="0.45">
      <c r="A1827">
        <v>1655</v>
      </c>
      <c r="B1827" t="s">
        <v>803</v>
      </c>
      <c r="C1827">
        <v>1977</v>
      </c>
      <c r="D1827">
        <v>26</v>
      </c>
      <c r="E1827" t="s">
        <v>70</v>
      </c>
      <c r="F1827" t="s">
        <v>13</v>
      </c>
      <c r="G1827">
        <v>149</v>
      </c>
      <c r="H1827">
        <v>533</v>
      </c>
      <c r="I1827">
        <v>453</v>
      </c>
      <c r="J1827">
        <v>61</v>
      </c>
      <c r="K1827">
        <v>132</v>
      </c>
      <c r="L1827">
        <v>103</v>
      </c>
      <c r="M1827">
        <v>20</v>
      </c>
      <c r="N1827">
        <v>3</v>
      </c>
      <c r="O1827">
        <v>6</v>
      </c>
      <c r="P1827">
        <v>65</v>
      </c>
      <c r="Q1827">
        <v>2</v>
      </c>
      <c r="R1827">
        <v>3</v>
      </c>
      <c r="S1827">
        <v>53</v>
      </c>
      <c r="T1827">
        <v>77</v>
      </c>
      <c r="U1827">
        <v>0.29099999999999998</v>
      </c>
      <c r="V1827">
        <v>0.36499999999999999</v>
      </c>
      <c r="W1827">
        <v>0.38900000000000001</v>
      </c>
      <c r="X1827">
        <v>0.753</v>
      </c>
      <c r="Y1827">
        <v>105</v>
      </c>
      <c r="Z1827">
        <v>176</v>
      </c>
      <c r="AA1827">
        <v>8</v>
      </c>
      <c r="AB1827">
        <v>2</v>
      </c>
      <c r="AC1827">
        <v>20</v>
      </c>
      <c r="AD1827">
        <v>5</v>
      </c>
      <c r="AE1827">
        <v>0</v>
      </c>
      <c r="AF1827">
        <v>5</v>
      </c>
      <c r="AG1827">
        <v>3.2</v>
      </c>
      <c r="AH1827">
        <v>3.6</v>
      </c>
      <c r="AI1827">
        <v>2.5</v>
      </c>
      <c r="AJ1827">
        <v>4</v>
      </c>
      <c r="AK1827">
        <v>1</v>
      </c>
      <c r="AL1827">
        <v>2</v>
      </c>
      <c r="AM1827">
        <v>3</v>
      </c>
      <c r="AN1827">
        <v>14</v>
      </c>
      <c r="AO1827" t="s">
        <v>322</v>
      </c>
      <c r="AP1827" t="s">
        <v>1139</v>
      </c>
    </row>
    <row r="1828" spans="1:42" x14ac:dyDescent="0.45">
      <c r="A1828">
        <v>1656</v>
      </c>
      <c r="B1828" t="s">
        <v>381</v>
      </c>
      <c r="C1828">
        <v>1972</v>
      </c>
      <c r="D1828">
        <v>26</v>
      </c>
      <c r="E1828" t="s">
        <v>65</v>
      </c>
      <c r="F1828" t="s">
        <v>17</v>
      </c>
      <c r="G1828">
        <v>153</v>
      </c>
      <c r="H1828">
        <v>697</v>
      </c>
      <c r="I1828">
        <v>626</v>
      </c>
      <c r="J1828">
        <v>118</v>
      </c>
      <c r="K1828">
        <v>162</v>
      </c>
      <c r="L1828">
        <v>102</v>
      </c>
      <c r="M1828">
        <v>29</v>
      </c>
      <c r="N1828">
        <v>5</v>
      </c>
      <c r="O1828">
        <v>26</v>
      </c>
      <c r="P1828">
        <v>80</v>
      </c>
      <c r="Q1828">
        <v>44</v>
      </c>
      <c r="R1828">
        <v>6</v>
      </c>
      <c r="S1828">
        <v>60</v>
      </c>
      <c r="T1828">
        <v>137</v>
      </c>
      <c r="U1828">
        <v>0.25900000000000001</v>
      </c>
      <c r="V1828">
        <v>0.32600000000000001</v>
      </c>
      <c r="W1828">
        <v>0.44600000000000001</v>
      </c>
      <c r="X1828">
        <v>0.77200000000000002</v>
      </c>
      <c r="Y1828">
        <v>116</v>
      </c>
      <c r="Z1828">
        <v>279</v>
      </c>
      <c r="AA1828">
        <v>13</v>
      </c>
      <c r="AB1828">
        <v>5</v>
      </c>
      <c r="AC1828">
        <v>1</v>
      </c>
      <c r="AD1828">
        <v>5</v>
      </c>
      <c r="AE1828">
        <v>4</v>
      </c>
      <c r="AF1828">
        <v>5</v>
      </c>
      <c r="AG1828">
        <v>3</v>
      </c>
      <c r="AH1828">
        <v>4.2</v>
      </c>
      <c r="AI1828">
        <v>0</v>
      </c>
      <c r="AJ1828">
        <v>14</v>
      </c>
      <c r="AK1828">
        <v>0</v>
      </c>
      <c r="AL1828">
        <v>13</v>
      </c>
      <c r="AM1828">
        <v>13</v>
      </c>
      <c r="AN1828">
        <v>5</v>
      </c>
      <c r="AO1828" t="s">
        <v>424</v>
      </c>
      <c r="AP1828" t="s">
        <v>1112</v>
      </c>
    </row>
    <row r="1829" spans="1:42" x14ac:dyDescent="0.45">
      <c r="A1829">
        <v>1657</v>
      </c>
      <c r="B1829" t="s">
        <v>464</v>
      </c>
      <c r="C1829">
        <v>2009</v>
      </c>
      <c r="D1829">
        <v>27</v>
      </c>
      <c r="E1829" t="s">
        <v>325</v>
      </c>
      <c r="F1829" t="s">
        <v>13</v>
      </c>
      <c r="G1829">
        <v>156</v>
      </c>
      <c r="H1829">
        <v>672</v>
      </c>
      <c r="I1829">
        <v>606</v>
      </c>
      <c r="J1829">
        <v>96</v>
      </c>
      <c r="K1829">
        <v>185</v>
      </c>
      <c r="L1829">
        <v>134</v>
      </c>
      <c r="M1829">
        <v>28</v>
      </c>
      <c r="N1829">
        <v>8</v>
      </c>
      <c r="O1829">
        <v>15</v>
      </c>
      <c r="P1829">
        <v>68</v>
      </c>
      <c r="Q1829">
        <v>60</v>
      </c>
      <c r="R1829">
        <v>16</v>
      </c>
      <c r="S1829">
        <v>51</v>
      </c>
      <c r="T1829">
        <v>99</v>
      </c>
      <c r="U1829">
        <v>0.30499999999999999</v>
      </c>
      <c r="V1829">
        <v>0.36399999999999999</v>
      </c>
      <c r="W1829">
        <v>0.45200000000000001</v>
      </c>
      <c r="X1829">
        <v>0.81599999999999995</v>
      </c>
      <c r="Y1829">
        <v>116</v>
      </c>
      <c r="Z1829">
        <v>274</v>
      </c>
      <c r="AA1829">
        <v>7</v>
      </c>
      <c r="AB1829">
        <v>8</v>
      </c>
      <c r="AC1829">
        <v>2</v>
      </c>
      <c r="AD1829">
        <v>5</v>
      </c>
      <c r="AE1829">
        <v>1</v>
      </c>
      <c r="AF1829">
        <v>5</v>
      </c>
      <c r="AG1829">
        <v>2.7</v>
      </c>
      <c r="AH1829">
        <v>3.9</v>
      </c>
      <c r="AI1829">
        <v>0.7</v>
      </c>
      <c r="AJ1829">
        <v>13</v>
      </c>
      <c r="AK1829">
        <v>3</v>
      </c>
      <c r="AL1829">
        <v>3</v>
      </c>
      <c r="AM1829">
        <v>6</v>
      </c>
      <c r="AN1829">
        <v>12</v>
      </c>
      <c r="AO1829" t="s">
        <v>284</v>
      </c>
      <c r="AP1829" t="s">
        <v>1140</v>
      </c>
    </row>
    <row r="1830" spans="1:42" x14ac:dyDescent="0.45">
      <c r="A1830">
        <v>1658</v>
      </c>
      <c r="B1830" t="s">
        <v>702</v>
      </c>
      <c r="C1830">
        <v>1998</v>
      </c>
      <c r="D1830">
        <v>37</v>
      </c>
      <c r="E1830" t="s">
        <v>19</v>
      </c>
      <c r="F1830" t="s">
        <v>17</v>
      </c>
      <c r="G1830">
        <v>153</v>
      </c>
      <c r="H1830">
        <v>648</v>
      </c>
      <c r="I1830">
        <v>555</v>
      </c>
      <c r="J1830">
        <v>103</v>
      </c>
      <c r="K1830">
        <v>169</v>
      </c>
      <c r="L1830">
        <v>97</v>
      </c>
      <c r="M1830">
        <v>27</v>
      </c>
      <c r="N1830">
        <v>1</v>
      </c>
      <c r="O1830">
        <v>44</v>
      </c>
      <c r="P1830">
        <v>121</v>
      </c>
      <c r="Q1830">
        <v>7</v>
      </c>
      <c r="R1830">
        <v>6</v>
      </c>
      <c r="S1830">
        <v>63</v>
      </c>
      <c r="T1830">
        <v>146</v>
      </c>
      <c r="U1830">
        <v>0.30499999999999999</v>
      </c>
      <c r="V1830">
        <v>0.39700000000000002</v>
      </c>
      <c r="W1830">
        <v>0.59499999999999997</v>
      </c>
      <c r="X1830">
        <v>0.99099999999999999</v>
      </c>
      <c r="Y1830">
        <v>157</v>
      </c>
      <c r="Z1830">
        <v>330</v>
      </c>
      <c r="AA1830">
        <v>8</v>
      </c>
      <c r="AB1830">
        <v>25</v>
      </c>
      <c r="AC1830">
        <v>0</v>
      </c>
      <c r="AD1830">
        <v>5</v>
      </c>
      <c r="AE1830">
        <v>11</v>
      </c>
      <c r="AF1830">
        <v>5</v>
      </c>
      <c r="AG1830">
        <v>3</v>
      </c>
      <c r="AH1830">
        <v>5.6</v>
      </c>
      <c r="AI1830">
        <v>-1.5</v>
      </c>
      <c r="AJ1830">
        <v>44</v>
      </c>
      <c r="AK1830">
        <v>1</v>
      </c>
      <c r="AL1830">
        <v>1</v>
      </c>
      <c r="AM1830">
        <v>2</v>
      </c>
      <c r="AN1830">
        <v>-5</v>
      </c>
      <c r="AO1830" t="s">
        <v>329</v>
      </c>
      <c r="AP1830" t="s">
        <v>1141</v>
      </c>
    </row>
    <row r="1831" spans="1:42" x14ac:dyDescent="0.45">
      <c r="A1831">
        <v>1659</v>
      </c>
      <c r="B1831" t="s">
        <v>144</v>
      </c>
      <c r="C1831">
        <v>1985</v>
      </c>
      <c r="D1831">
        <v>35</v>
      </c>
      <c r="E1831" t="s">
        <v>28</v>
      </c>
      <c r="F1831" t="s">
        <v>17</v>
      </c>
      <c r="G1831">
        <v>158</v>
      </c>
      <c r="H1831">
        <v>645</v>
      </c>
      <c r="I1831">
        <v>549</v>
      </c>
      <c r="J1831">
        <v>89</v>
      </c>
      <c r="K1831">
        <v>152</v>
      </c>
      <c r="L1831">
        <v>83</v>
      </c>
      <c r="M1831">
        <v>31</v>
      </c>
      <c r="N1831">
        <v>5</v>
      </c>
      <c r="O1831">
        <v>33</v>
      </c>
      <c r="P1831">
        <v>93</v>
      </c>
      <c r="Q1831">
        <v>1</v>
      </c>
      <c r="R1831">
        <v>3</v>
      </c>
      <c r="S1831">
        <v>87</v>
      </c>
      <c r="T1831">
        <v>117</v>
      </c>
      <c r="U1831">
        <v>0.27700000000000002</v>
      </c>
      <c r="V1831">
        <v>0.375</v>
      </c>
      <c r="W1831">
        <v>0.53200000000000003</v>
      </c>
      <c r="X1831">
        <v>0.90700000000000003</v>
      </c>
      <c r="Y1831">
        <v>149</v>
      </c>
      <c r="Z1831">
        <v>292</v>
      </c>
      <c r="AA1831">
        <v>10</v>
      </c>
      <c r="AB1831">
        <v>3</v>
      </c>
      <c r="AC1831">
        <v>0</v>
      </c>
      <c r="AD1831">
        <v>6</v>
      </c>
      <c r="AE1831">
        <v>8</v>
      </c>
      <c r="AF1831">
        <v>5</v>
      </c>
      <c r="AG1831">
        <v>2.8</v>
      </c>
      <c r="AH1831">
        <v>4.9000000000000004</v>
      </c>
      <c r="AI1831">
        <v>-0.6</v>
      </c>
      <c r="AJ1831">
        <v>34</v>
      </c>
      <c r="AK1831">
        <v>0</v>
      </c>
      <c r="AL1831">
        <v>-3</v>
      </c>
      <c r="AM1831">
        <v>-3</v>
      </c>
      <c r="AN1831">
        <v>0</v>
      </c>
      <c r="AO1831" t="s">
        <v>1050</v>
      </c>
      <c r="AP1831" t="s">
        <v>145</v>
      </c>
    </row>
    <row r="1832" spans="1:42" x14ac:dyDescent="0.45">
      <c r="A1832">
        <v>1660</v>
      </c>
      <c r="B1832" t="s">
        <v>1051</v>
      </c>
      <c r="C1832">
        <v>2002</v>
      </c>
      <c r="D1832">
        <v>28</v>
      </c>
      <c r="E1832" t="s">
        <v>155</v>
      </c>
      <c r="F1832" t="s">
        <v>13</v>
      </c>
      <c r="G1832">
        <v>126</v>
      </c>
      <c r="H1832">
        <v>545</v>
      </c>
      <c r="I1832">
        <v>471</v>
      </c>
      <c r="J1832">
        <v>81</v>
      </c>
      <c r="K1832">
        <v>160</v>
      </c>
      <c r="L1832">
        <v>104</v>
      </c>
      <c r="M1832">
        <v>31</v>
      </c>
      <c r="N1832">
        <v>1</v>
      </c>
      <c r="O1832">
        <v>24</v>
      </c>
      <c r="P1832">
        <v>86</v>
      </c>
      <c r="Q1832">
        <v>9</v>
      </c>
      <c r="R1832">
        <v>7</v>
      </c>
      <c r="S1832">
        <v>61</v>
      </c>
      <c r="T1832">
        <v>46</v>
      </c>
      <c r="U1832">
        <v>0.34</v>
      </c>
      <c r="V1832">
        <v>0.41699999999999998</v>
      </c>
      <c r="W1832">
        <v>0.56299999999999994</v>
      </c>
      <c r="X1832">
        <v>0.97899999999999998</v>
      </c>
      <c r="Y1832">
        <v>148</v>
      </c>
      <c r="Z1832">
        <v>265</v>
      </c>
      <c r="AA1832">
        <v>9</v>
      </c>
      <c r="AB1832">
        <v>6</v>
      </c>
      <c r="AC1832">
        <v>0</v>
      </c>
      <c r="AD1832">
        <v>7</v>
      </c>
      <c r="AE1832">
        <v>10</v>
      </c>
      <c r="AF1832">
        <v>5</v>
      </c>
      <c r="AG1832">
        <v>3.1</v>
      </c>
      <c r="AH1832">
        <v>4.5</v>
      </c>
      <c r="AI1832">
        <v>-0.2</v>
      </c>
      <c r="AJ1832">
        <v>34</v>
      </c>
      <c r="AK1832">
        <v>-1</v>
      </c>
      <c r="AL1832">
        <v>1</v>
      </c>
      <c r="AM1832">
        <v>0</v>
      </c>
      <c r="AN1832">
        <v>5</v>
      </c>
      <c r="AO1832" t="s">
        <v>766</v>
      </c>
      <c r="AP1832" t="s">
        <v>1142</v>
      </c>
    </row>
    <row r="1833" spans="1:42" x14ac:dyDescent="0.45">
      <c r="A1833">
        <v>1661</v>
      </c>
      <c r="B1833" t="s">
        <v>1052</v>
      </c>
      <c r="C1833">
        <v>2022</v>
      </c>
      <c r="D1833">
        <v>31</v>
      </c>
      <c r="E1833" t="s">
        <v>340</v>
      </c>
      <c r="F1833" t="s">
        <v>17</v>
      </c>
      <c r="G1833">
        <v>160</v>
      </c>
      <c r="H1833">
        <v>667</v>
      </c>
      <c r="I1833">
        <v>583</v>
      </c>
      <c r="J1833">
        <v>84</v>
      </c>
      <c r="K1833">
        <v>141</v>
      </c>
      <c r="L1833">
        <v>78</v>
      </c>
      <c r="M1833">
        <v>25</v>
      </c>
      <c r="N1833">
        <v>2</v>
      </c>
      <c r="O1833">
        <v>36</v>
      </c>
      <c r="P1833">
        <v>94</v>
      </c>
      <c r="Q1833">
        <v>2</v>
      </c>
      <c r="R1833">
        <v>2</v>
      </c>
      <c r="S1833">
        <v>69</v>
      </c>
      <c r="T1833">
        <v>131</v>
      </c>
      <c r="U1833">
        <v>0.24199999999999999</v>
      </c>
      <c r="V1833">
        <v>0.32700000000000001</v>
      </c>
      <c r="W1833">
        <v>0.47699999999999998</v>
      </c>
      <c r="X1833">
        <v>0.80400000000000005</v>
      </c>
      <c r="Y1833">
        <v>125</v>
      </c>
      <c r="Z1833">
        <v>278</v>
      </c>
      <c r="AA1833">
        <v>15</v>
      </c>
      <c r="AB1833">
        <v>8</v>
      </c>
      <c r="AC1833">
        <v>0</v>
      </c>
      <c r="AD1833">
        <v>7</v>
      </c>
      <c r="AE1833">
        <v>2</v>
      </c>
      <c r="AF1833">
        <v>5</v>
      </c>
      <c r="AG1833">
        <v>2.9</v>
      </c>
      <c r="AH1833">
        <v>3.1</v>
      </c>
      <c r="AI1833">
        <v>1</v>
      </c>
      <c r="AJ1833">
        <v>20</v>
      </c>
      <c r="AK1833">
        <v>-1</v>
      </c>
      <c r="AL1833">
        <v>-1</v>
      </c>
      <c r="AM1833">
        <v>-2</v>
      </c>
      <c r="AN1833">
        <v>17</v>
      </c>
      <c r="AO1833" t="s">
        <v>302</v>
      </c>
      <c r="AP1833" t="s">
        <v>1143</v>
      </c>
    </row>
    <row r="1834" spans="1:42" x14ac:dyDescent="0.45">
      <c r="A1834">
        <v>1662</v>
      </c>
      <c r="B1834" t="s">
        <v>577</v>
      </c>
      <c r="C1834">
        <v>2021</v>
      </c>
      <c r="D1834">
        <v>28</v>
      </c>
      <c r="E1834" t="s">
        <v>40</v>
      </c>
      <c r="F1834" t="s">
        <v>13</v>
      </c>
      <c r="G1834">
        <v>144</v>
      </c>
      <c r="H1834">
        <v>603</v>
      </c>
      <c r="I1834">
        <v>529</v>
      </c>
      <c r="J1834">
        <v>90</v>
      </c>
      <c r="K1834">
        <v>156</v>
      </c>
      <c r="L1834">
        <v>98</v>
      </c>
      <c r="M1834">
        <v>34</v>
      </c>
      <c r="N1834">
        <v>1</v>
      </c>
      <c r="O1834">
        <v>23</v>
      </c>
      <c r="P1834">
        <v>79</v>
      </c>
      <c r="Q1834">
        <v>5</v>
      </c>
      <c r="R1834">
        <v>1</v>
      </c>
      <c r="S1834">
        <v>62</v>
      </c>
      <c r="T1834">
        <v>113</v>
      </c>
      <c r="U1834">
        <v>0.29499999999999998</v>
      </c>
      <c r="V1834">
        <v>0.37</v>
      </c>
      <c r="W1834">
        <v>0.49299999999999999</v>
      </c>
      <c r="X1834">
        <v>0.86299999999999999</v>
      </c>
      <c r="Y1834">
        <v>129</v>
      </c>
      <c r="Z1834">
        <v>261</v>
      </c>
      <c r="AA1834">
        <v>13</v>
      </c>
      <c r="AB1834">
        <v>5</v>
      </c>
      <c r="AC1834">
        <v>0</v>
      </c>
      <c r="AD1834">
        <v>7</v>
      </c>
      <c r="AE1834">
        <v>2</v>
      </c>
      <c r="AF1834">
        <v>5</v>
      </c>
      <c r="AG1834">
        <v>3</v>
      </c>
      <c r="AH1834">
        <v>5.5</v>
      </c>
      <c r="AI1834">
        <v>0.3</v>
      </c>
      <c r="AJ1834">
        <v>24</v>
      </c>
      <c r="AK1834">
        <v>0</v>
      </c>
      <c r="AL1834">
        <v>3</v>
      </c>
      <c r="AM1834">
        <v>3</v>
      </c>
      <c r="AN1834">
        <v>-5</v>
      </c>
      <c r="AO1834" t="s">
        <v>433</v>
      </c>
      <c r="AP1834" t="s">
        <v>1144</v>
      </c>
    </row>
    <row r="1835" spans="1:42" x14ac:dyDescent="0.45">
      <c r="A1835">
        <v>1663</v>
      </c>
      <c r="B1835" t="s">
        <v>1053</v>
      </c>
      <c r="C1835">
        <v>2015</v>
      </c>
      <c r="D1835">
        <v>24</v>
      </c>
      <c r="E1835" t="s">
        <v>340</v>
      </c>
      <c r="F1835" t="s">
        <v>17</v>
      </c>
      <c r="G1835">
        <v>132</v>
      </c>
      <c r="H1835">
        <v>561</v>
      </c>
      <c r="I1835">
        <v>524</v>
      </c>
      <c r="J1835">
        <v>73</v>
      </c>
      <c r="K1835">
        <v>159</v>
      </c>
      <c r="L1835">
        <v>121</v>
      </c>
      <c r="M1835">
        <v>27</v>
      </c>
      <c r="N1835">
        <v>5</v>
      </c>
      <c r="O1835">
        <v>6</v>
      </c>
      <c r="P1835">
        <v>45</v>
      </c>
      <c r="Q1835">
        <v>21</v>
      </c>
      <c r="R1835">
        <v>10</v>
      </c>
      <c r="S1835">
        <v>26</v>
      </c>
      <c r="T1835">
        <v>58</v>
      </c>
      <c r="U1835">
        <v>0.30299999999999999</v>
      </c>
      <c r="V1835">
        <v>0.33800000000000002</v>
      </c>
      <c r="W1835">
        <v>0.40799999999999997</v>
      </c>
      <c r="X1835">
        <v>0.747</v>
      </c>
      <c r="Y1835">
        <v>100</v>
      </c>
      <c r="Z1835">
        <v>214</v>
      </c>
      <c r="AA1835">
        <v>8</v>
      </c>
      <c r="AB1835">
        <v>4</v>
      </c>
      <c r="AC1835">
        <v>2</v>
      </c>
      <c r="AD1835">
        <v>5</v>
      </c>
      <c r="AE1835">
        <v>0</v>
      </c>
      <c r="AF1835">
        <v>5</v>
      </c>
      <c r="AG1835">
        <v>3.3</v>
      </c>
      <c r="AH1835">
        <v>2</v>
      </c>
      <c r="AI1835">
        <v>2.5</v>
      </c>
      <c r="AJ1835">
        <v>2</v>
      </c>
      <c r="AK1835">
        <v>1</v>
      </c>
      <c r="AL1835">
        <v>4</v>
      </c>
      <c r="AM1835">
        <v>5</v>
      </c>
      <c r="AN1835">
        <v>27</v>
      </c>
      <c r="AO1835" t="s">
        <v>764</v>
      </c>
      <c r="AP1835" t="s">
        <v>1145</v>
      </c>
    </row>
    <row r="1836" spans="1:42" x14ac:dyDescent="0.45">
      <c r="A1836">
        <v>1664</v>
      </c>
      <c r="B1836" t="s">
        <v>193</v>
      </c>
      <c r="C1836">
        <v>1967</v>
      </c>
      <c r="D1836">
        <v>29</v>
      </c>
      <c r="E1836" t="s">
        <v>65</v>
      </c>
      <c r="F1836" t="s">
        <v>17</v>
      </c>
      <c r="G1836">
        <v>135</v>
      </c>
      <c r="H1836">
        <v>539</v>
      </c>
      <c r="I1836">
        <v>456</v>
      </c>
      <c r="J1836">
        <v>73</v>
      </c>
      <c r="K1836">
        <v>126</v>
      </c>
      <c r="L1836">
        <v>74</v>
      </c>
      <c r="M1836">
        <v>17</v>
      </c>
      <c r="N1836">
        <v>4</v>
      </c>
      <c r="O1836">
        <v>31</v>
      </c>
      <c r="P1836">
        <v>91</v>
      </c>
      <c r="Q1836">
        <v>3</v>
      </c>
      <c r="R1836">
        <v>3</v>
      </c>
      <c r="S1836">
        <v>71</v>
      </c>
      <c r="T1836">
        <v>110</v>
      </c>
      <c r="U1836">
        <v>0.27600000000000002</v>
      </c>
      <c r="V1836">
        <v>0.378</v>
      </c>
      <c r="W1836">
        <v>0.53500000000000003</v>
      </c>
      <c r="X1836">
        <v>0.91300000000000003</v>
      </c>
      <c r="Y1836">
        <v>159</v>
      </c>
      <c r="Z1836">
        <v>244</v>
      </c>
      <c r="AA1836">
        <v>8</v>
      </c>
      <c r="AB1836">
        <v>6</v>
      </c>
      <c r="AC1836">
        <v>2</v>
      </c>
      <c r="AD1836">
        <v>4</v>
      </c>
      <c r="AE1836">
        <v>17</v>
      </c>
      <c r="AF1836">
        <v>5</v>
      </c>
      <c r="AG1836">
        <v>3</v>
      </c>
      <c r="AH1836">
        <v>5</v>
      </c>
      <c r="AI1836">
        <v>-0.9</v>
      </c>
      <c r="AJ1836">
        <v>34</v>
      </c>
      <c r="AK1836">
        <v>0</v>
      </c>
      <c r="AL1836">
        <v>0</v>
      </c>
      <c r="AM1836">
        <v>0</v>
      </c>
      <c r="AN1836">
        <v>-1</v>
      </c>
      <c r="AO1836" t="s">
        <v>484</v>
      </c>
      <c r="AP1836" t="s">
        <v>194</v>
      </c>
    </row>
    <row r="1837" spans="1:42" x14ac:dyDescent="0.45">
      <c r="A1837">
        <v>1665</v>
      </c>
      <c r="B1837" t="s">
        <v>1054</v>
      </c>
      <c r="C1837">
        <v>1971</v>
      </c>
      <c r="D1837">
        <v>27</v>
      </c>
      <c r="E1837" t="s">
        <v>62</v>
      </c>
      <c r="F1837" t="s">
        <v>17</v>
      </c>
      <c r="G1837">
        <v>138</v>
      </c>
      <c r="H1837">
        <v>559</v>
      </c>
      <c r="I1837">
        <v>533</v>
      </c>
      <c r="J1837">
        <v>60</v>
      </c>
      <c r="K1837">
        <v>170</v>
      </c>
      <c r="L1837">
        <v>132</v>
      </c>
      <c r="M1837">
        <v>26</v>
      </c>
      <c r="N1837">
        <v>5</v>
      </c>
      <c r="O1837">
        <v>7</v>
      </c>
      <c r="P1837">
        <v>81</v>
      </c>
      <c r="Q1837">
        <v>6</v>
      </c>
      <c r="R1837">
        <v>4</v>
      </c>
      <c r="S1837">
        <v>19</v>
      </c>
      <c r="T1837">
        <v>32</v>
      </c>
      <c r="U1837">
        <v>0.31900000000000001</v>
      </c>
      <c r="V1837">
        <v>0.34499999999999997</v>
      </c>
      <c r="W1837">
        <v>0.42599999999999999</v>
      </c>
      <c r="X1837">
        <v>0.77100000000000002</v>
      </c>
      <c r="Y1837">
        <v>116</v>
      </c>
      <c r="Z1837">
        <v>227</v>
      </c>
      <c r="AA1837">
        <v>21</v>
      </c>
      <c r="AB1837">
        <v>3</v>
      </c>
      <c r="AC1837">
        <v>1</v>
      </c>
      <c r="AD1837">
        <v>1</v>
      </c>
      <c r="AE1837">
        <v>13</v>
      </c>
      <c r="AF1837">
        <v>5</v>
      </c>
      <c r="AG1837">
        <v>3.1</v>
      </c>
      <c r="AH1837">
        <v>3.8</v>
      </c>
      <c r="AI1837">
        <v>2.2000000000000002</v>
      </c>
      <c r="AJ1837">
        <v>7</v>
      </c>
      <c r="AK1837">
        <v>0</v>
      </c>
      <c r="AL1837">
        <v>2</v>
      </c>
      <c r="AM1837">
        <v>1</v>
      </c>
      <c r="AN1837">
        <v>10</v>
      </c>
      <c r="AO1837" t="s">
        <v>322</v>
      </c>
      <c r="AP1837" t="s">
        <v>1146</v>
      </c>
    </row>
    <row r="1838" spans="1:42" x14ac:dyDescent="0.45">
      <c r="A1838">
        <v>1666</v>
      </c>
      <c r="B1838" t="s">
        <v>303</v>
      </c>
      <c r="C1838">
        <v>1957</v>
      </c>
      <c r="D1838">
        <v>30</v>
      </c>
      <c r="E1838" t="s">
        <v>228</v>
      </c>
      <c r="F1838" t="s">
        <v>17</v>
      </c>
      <c r="G1838">
        <v>139</v>
      </c>
      <c r="H1838">
        <v>592</v>
      </c>
      <c r="I1838">
        <v>508</v>
      </c>
      <c r="J1838">
        <v>91</v>
      </c>
      <c r="K1838">
        <v>139</v>
      </c>
      <c r="L1838">
        <v>67</v>
      </c>
      <c r="M1838">
        <v>25</v>
      </c>
      <c r="N1838">
        <v>7</v>
      </c>
      <c r="O1838">
        <v>40</v>
      </c>
      <c r="P1838">
        <v>92</v>
      </c>
      <c r="Q1838">
        <v>3</v>
      </c>
      <c r="R1838">
        <v>4</v>
      </c>
      <c r="S1838">
        <v>77</v>
      </c>
      <c r="T1838">
        <v>104</v>
      </c>
      <c r="U1838">
        <v>0.27400000000000002</v>
      </c>
      <c r="V1838">
        <v>0.36799999999999999</v>
      </c>
      <c r="W1838">
        <v>0.58699999999999997</v>
      </c>
      <c r="X1838">
        <v>0.95499999999999996</v>
      </c>
      <c r="Y1838">
        <v>143</v>
      </c>
      <c r="Z1838">
        <v>298</v>
      </c>
      <c r="AA1838">
        <v>17</v>
      </c>
      <c r="AB1838">
        <v>1</v>
      </c>
      <c r="AC1838">
        <v>3</v>
      </c>
      <c r="AD1838">
        <v>3</v>
      </c>
      <c r="AE1838">
        <v>12</v>
      </c>
      <c r="AF1838">
        <v>5</v>
      </c>
      <c r="AG1838">
        <v>2.8</v>
      </c>
      <c r="AH1838">
        <v>5.3</v>
      </c>
      <c r="AI1838">
        <v>-0.2</v>
      </c>
      <c r="AJ1838">
        <v>29</v>
      </c>
      <c r="AK1838">
        <v>0</v>
      </c>
      <c r="AL1838">
        <v>0</v>
      </c>
      <c r="AM1838">
        <v>0</v>
      </c>
      <c r="AN1838">
        <v>0</v>
      </c>
      <c r="AO1838" t="s">
        <v>282</v>
      </c>
      <c r="AP1838" t="s">
        <v>1147</v>
      </c>
    </row>
    <row r="1839" spans="1:42" x14ac:dyDescent="0.45">
      <c r="A1839">
        <v>1667</v>
      </c>
      <c r="B1839" t="s">
        <v>133</v>
      </c>
      <c r="C1839">
        <v>1978</v>
      </c>
      <c r="D1839">
        <v>22</v>
      </c>
      <c r="E1839" t="s">
        <v>43</v>
      </c>
      <c r="F1839" t="s">
        <v>13</v>
      </c>
      <c r="G1839">
        <v>127</v>
      </c>
      <c r="H1839">
        <v>545</v>
      </c>
      <c r="I1839">
        <v>502</v>
      </c>
      <c r="J1839">
        <v>66</v>
      </c>
      <c r="K1839">
        <v>147</v>
      </c>
      <c r="L1839">
        <v>106</v>
      </c>
      <c r="M1839">
        <v>23</v>
      </c>
      <c r="N1839">
        <v>9</v>
      </c>
      <c r="O1839">
        <v>9</v>
      </c>
      <c r="P1839">
        <v>71</v>
      </c>
      <c r="Q1839">
        <v>16</v>
      </c>
      <c r="R1839">
        <v>5</v>
      </c>
      <c r="S1839">
        <v>24</v>
      </c>
      <c r="T1839">
        <v>43</v>
      </c>
      <c r="U1839">
        <v>0.29299999999999998</v>
      </c>
      <c r="V1839">
        <v>0.32300000000000001</v>
      </c>
      <c r="W1839">
        <v>0.42799999999999999</v>
      </c>
      <c r="X1839">
        <v>0.752</v>
      </c>
      <c r="Y1839">
        <v>110</v>
      </c>
      <c r="Z1839">
        <v>215</v>
      </c>
      <c r="AA1839">
        <v>5</v>
      </c>
      <c r="AB1839">
        <v>1</v>
      </c>
      <c r="AC1839">
        <v>13</v>
      </c>
      <c r="AD1839">
        <v>5</v>
      </c>
      <c r="AE1839">
        <v>1</v>
      </c>
      <c r="AF1839">
        <v>5</v>
      </c>
      <c r="AG1839">
        <v>3.2</v>
      </c>
      <c r="AH1839">
        <v>4.3</v>
      </c>
      <c r="AI1839">
        <v>1.8</v>
      </c>
      <c r="AJ1839">
        <v>9</v>
      </c>
      <c r="AK1839">
        <v>1</v>
      </c>
      <c r="AL1839">
        <v>3</v>
      </c>
      <c r="AM1839">
        <v>4</v>
      </c>
      <c r="AN1839">
        <v>8</v>
      </c>
      <c r="AO1839" t="s">
        <v>289</v>
      </c>
      <c r="AP1839" t="s">
        <v>134</v>
      </c>
    </row>
    <row r="1840" spans="1:42" x14ac:dyDescent="0.45">
      <c r="A1840">
        <v>1668</v>
      </c>
      <c r="B1840" t="s">
        <v>225</v>
      </c>
      <c r="C1840">
        <v>1970</v>
      </c>
      <c r="D1840">
        <v>36</v>
      </c>
      <c r="E1840" t="s">
        <v>19</v>
      </c>
      <c r="F1840" t="s">
        <v>17</v>
      </c>
      <c r="G1840">
        <v>150</v>
      </c>
      <c r="H1840">
        <v>598</v>
      </c>
      <c r="I1840">
        <v>516</v>
      </c>
      <c r="J1840">
        <v>103</v>
      </c>
      <c r="K1840">
        <v>154</v>
      </c>
      <c r="L1840">
        <v>89</v>
      </c>
      <c r="M1840">
        <v>26</v>
      </c>
      <c r="N1840">
        <v>1</v>
      </c>
      <c r="O1840">
        <v>38</v>
      </c>
      <c r="P1840">
        <v>118</v>
      </c>
      <c r="Q1840">
        <v>9</v>
      </c>
      <c r="R1840">
        <v>0</v>
      </c>
      <c r="S1840">
        <v>74</v>
      </c>
      <c r="T1840">
        <v>63</v>
      </c>
      <c r="U1840">
        <v>0.29799999999999999</v>
      </c>
      <c r="V1840">
        <v>0.38500000000000001</v>
      </c>
      <c r="W1840">
        <v>0.57399999999999995</v>
      </c>
      <c r="X1840">
        <v>0.95799999999999996</v>
      </c>
      <c r="Y1840">
        <v>149</v>
      </c>
      <c r="Z1840">
        <v>296</v>
      </c>
      <c r="AA1840">
        <v>13</v>
      </c>
      <c r="AB1840">
        <v>2</v>
      </c>
      <c r="AC1840">
        <v>0</v>
      </c>
      <c r="AD1840">
        <v>6</v>
      </c>
      <c r="AE1840">
        <v>15</v>
      </c>
      <c r="AF1840">
        <v>5</v>
      </c>
      <c r="AG1840">
        <v>3</v>
      </c>
      <c r="AH1840">
        <v>4.9000000000000004</v>
      </c>
      <c r="AI1840">
        <v>-0.6</v>
      </c>
      <c r="AJ1840">
        <v>34</v>
      </c>
      <c r="AK1840">
        <v>0</v>
      </c>
      <c r="AL1840">
        <v>1</v>
      </c>
      <c r="AM1840">
        <v>1</v>
      </c>
      <c r="AN1840">
        <v>-1</v>
      </c>
      <c r="AO1840" t="s">
        <v>1055</v>
      </c>
      <c r="AP1840" t="s">
        <v>227</v>
      </c>
    </row>
    <row r="1841" spans="1:42" x14ac:dyDescent="0.45">
      <c r="A1841">
        <v>1669</v>
      </c>
      <c r="B1841" t="s">
        <v>560</v>
      </c>
      <c r="C1841">
        <v>2002</v>
      </c>
      <c r="D1841">
        <v>28</v>
      </c>
      <c r="E1841" t="s">
        <v>336</v>
      </c>
      <c r="F1841" t="s">
        <v>17</v>
      </c>
      <c r="G1841">
        <v>135</v>
      </c>
      <c r="H1841">
        <v>562</v>
      </c>
      <c r="I1841">
        <v>490</v>
      </c>
      <c r="J1841">
        <v>78</v>
      </c>
      <c r="K1841">
        <v>151</v>
      </c>
      <c r="L1841">
        <v>109</v>
      </c>
      <c r="M1841">
        <v>26</v>
      </c>
      <c r="N1841">
        <v>0</v>
      </c>
      <c r="O1841">
        <v>16</v>
      </c>
      <c r="P1841">
        <v>56</v>
      </c>
      <c r="Q1841">
        <v>6</v>
      </c>
      <c r="R1841">
        <v>0</v>
      </c>
      <c r="S1841">
        <v>62</v>
      </c>
      <c r="T1841">
        <v>55</v>
      </c>
      <c r="U1841">
        <v>0.308</v>
      </c>
      <c r="V1841">
        <v>0.39100000000000001</v>
      </c>
      <c r="W1841">
        <v>0.45900000000000002</v>
      </c>
      <c r="X1841">
        <v>0.85099999999999998</v>
      </c>
      <c r="Y1841">
        <v>128</v>
      </c>
      <c r="Z1841">
        <v>225</v>
      </c>
      <c r="AA1841">
        <v>5</v>
      </c>
      <c r="AB1841">
        <v>7</v>
      </c>
      <c r="AC1841">
        <v>0</v>
      </c>
      <c r="AD1841">
        <v>3</v>
      </c>
      <c r="AE1841">
        <v>8</v>
      </c>
      <c r="AF1841">
        <v>5</v>
      </c>
      <c r="AG1841">
        <v>3.3</v>
      </c>
      <c r="AH1841">
        <v>4.2</v>
      </c>
      <c r="AI1841">
        <v>1</v>
      </c>
      <c r="AJ1841">
        <v>19</v>
      </c>
      <c r="AK1841">
        <v>1</v>
      </c>
      <c r="AL1841">
        <v>3</v>
      </c>
      <c r="AM1841">
        <v>3</v>
      </c>
      <c r="AN1841">
        <v>8</v>
      </c>
      <c r="AO1841" t="s">
        <v>305</v>
      </c>
      <c r="AP1841" t="s">
        <v>1148</v>
      </c>
    </row>
    <row r="1842" spans="1:42" x14ac:dyDescent="0.45">
      <c r="A1842">
        <v>1670</v>
      </c>
      <c r="B1842" t="s">
        <v>537</v>
      </c>
      <c r="C1842">
        <v>1975</v>
      </c>
      <c r="D1842">
        <v>31</v>
      </c>
      <c r="E1842" t="s">
        <v>127</v>
      </c>
      <c r="F1842" t="s">
        <v>13</v>
      </c>
      <c r="G1842">
        <v>152</v>
      </c>
      <c r="H1842">
        <v>502</v>
      </c>
      <c r="I1842">
        <v>442</v>
      </c>
      <c r="J1842">
        <v>44</v>
      </c>
      <c r="K1842">
        <v>100</v>
      </c>
      <c r="L1842">
        <v>85</v>
      </c>
      <c r="M1842">
        <v>11</v>
      </c>
      <c r="N1842">
        <v>1</v>
      </c>
      <c r="O1842">
        <v>3</v>
      </c>
      <c r="P1842">
        <v>27</v>
      </c>
      <c r="Q1842">
        <v>16</v>
      </c>
      <c r="R1842">
        <v>4</v>
      </c>
      <c r="S1842">
        <v>36</v>
      </c>
      <c r="T1842">
        <v>53</v>
      </c>
      <c r="U1842">
        <v>0.22600000000000001</v>
      </c>
      <c r="V1842">
        <v>0.28599999999999998</v>
      </c>
      <c r="W1842">
        <v>0.27600000000000002</v>
      </c>
      <c r="X1842">
        <v>0.56200000000000006</v>
      </c>
      <c r="Y1842">
        <v>64</v>
      </c>
      <c r="Z1842">
        <v>122</v>
      </c>
      <c r="AA1842">
        <v>2</v>
      </c>
      <c r="AB1842">
        <v>1</v>
      </c>
      <c r="AC1842">
        <v>23</v>
      </c>
      <c r="AD1842">
        <v>0</v>
      </c>
      <c r="AE1842">
        <v>0</v>
      </c>
      <c r="AF1842">
        <v>5</v>
      </c>
      <c r="AG1842">
        <v>3.3</v>
      </c>
      <c r="AH1842">
        <v>1.2</v>
      </c>
      <c r="AI1842">
        <v>4.9000000000000004</v>
      </c>
      <c r="AJ1842">
        <v>-19</v>
      </c>
      <c r="AK1842">
        <v>2</v>
      </c>
      <c r="AL1842">
        <v>1</v>
      </c>
      <c r="AM1842">
        <v>3</v>
      </c>
      <c r="AN1842">
        <v>35</v>
      </c>
      <c r="AO1842" t="s">
        <v>289</v>
      </c>
      <c r="AP1842" t="s">
        <v>1149</v>
      </c>
    </row>
    <row r="1843" spans="1:42" x14ac:dyDescent="0.45">
      <c r="A1843">
        <v>1671</v>
      </c>
      <c r="B1843" t="s">
        <v>506</v>
      </c>
      <c r="C1843">
        <v>1980</v>
      </c>
      <c r="D1843">
        <v>32</v>
      </c>
      <c r="E1843" t="s">
        <v>37</v>
      </c>
      <c r="F1843" t="s">
        <v>17</v>
      </c>
      <c r="G1843">
        <v>157</v>
      </c>
      <c r="H1843">
        <v>630</v>
      </c>
      <c r="I1843">
        <v>551</v>
      </c>
      <c r="J1843">
        <v>81</v>
      </c>
      <c r="K1843">
        <v>140</v>
      </c>
      <c r="L1843">
        <v>87</v>
      </c>
      <c r="M1843">
        <v>25</v>
      </c>
      <c r="N1843">
        <v>0</v>
      </c>
      <c r="O1843">
        <v>28</v>
      </c>
      <c r="P1843">
        <v>77</v>
      </c>
      <c r="Q1843">
        <v>2</v>
      </c>
      <c r="R1843">
        <v>2</v>
      </c>
      <c r="S1843">
        <v>69</v>
      </c>
      <c r="T1843">
        <v>92</v>
      </c>
      <c r="U1843">
        <v>0.254</v>
      </c>
      <c r="V1843">
        <v>0.34200000000000003</v>
      </c>
      <c r="W1843">
        <v>0.45200000000000001</v>
      </c>
      <c r="X1843">
        <v>0.79400000000000004</v>
      </c>
      <c r="Y1843">
        <v>122</v>
      </c>
      <c r="Z1843">
        <v>249</v>
      </c>
      <c r="AA1843">
        <v>16</v>
      </c>
      <c r="AB1843">
        <v>5</v>
      </c>
      <c r="AC1843">
        <v>4</v>
      </c>
      <c r="AD1843">
        <v>1</v>
      </c>
      <c r="AE1843">
        <v>5</v>
      </c>
      <c r="AF1843">
        <v>5</v>
      </c>
      <c r="AG1843">
        <v>2.8</v>
      </c>
      <c r="AH1843">
        <v>3.8</v>
      </c>
      <c r="AI1843">
        <v>1.5</v>
      </c>
      <c r="AJ1843">
        <v>15</v>
      </c>
      <c r="AK1843">
        <v>-2</v>
      </c>
      <c r="AL1843">
        <v>-1</v>
      </c>
      <c r="AM1843">
        <v>-3</v>
      </c>
      <c r="AN1843">
        <v>11</v>
      </c>
      <c r="AO1843" t="s">
        <v>293</v>
      </c>
      <c r="AP1843" t="s">
        <v>1150</v>
      </c>
    </row>
    <row r="1844" spans="1:42" x14ac:dyDescent="0.45">
      <c r="A1844">
        <v>1672</v>
      </c>
      <c r="B1844" t="s">
        <v>1056</v>
      </c>
      <c r="C1844">
        <v>1973</v>
      </c>
      <c r="D1844">
        <v>26</v>
      </c>
      <c r="E1844" t="s">
        <v>37</v>
      </c>
      <c r="F1844" t="s">
        <v>17</v>
      </c>
      <c r="G1844">
        <v>136</v>
      </c>
      <c r="H1844">
        <v>585</v>
      </c>
      <c r="I1844">
        <v>487</v>
      </c>
      <c r="J1844">
        <v>84</v>
      </c>
      <c r="K1844">
        <v>128</v>
      </c>
      <c r="L1844">
        <v>77</v>
      </c>
      <c r="M1844">
        <v>26</v>
      </c>
      <c r="N1844">
        <v>0</v>
      </c>
      <c r="O1844">
        <v>25</v>
      </c>
      <c r="P1844">
        <v>88</v>
      </c>
      <c r="Q1844">
        <v>1</v>
      </c>
      <c r="R1844">
        <v>1</v>
      </c>
      <c r="S1844">
        <v>87</v>
      </c>
      <c r="T1844">
        <v>81</v>
      </c>
      <c r="U1844">
        <v>0.26300000000000001</v>
      </c>
      <c r="V1844">
        <v>0.36899999999999999</v>
      </c>
      <c r="W1844">
        <v>0.47</v>
      </c>
      <c r="X1844">
        <v>0.83899999999999997</v>
      </c>
      <c r="Y1844">
        <v>136</v>
      </c>
      <c r="Z1844">
        <v>229</v>
      </c>
      <c r="AA1844">
        <v>5</v>
      </c>
      <c r="AB1844">
        <v>1</v>
      </c>
      <c r="AC1844">
        <v>0</v>
      </c>
      <c r="AD1844">
        <v>10</v>
      </c>
      <c r="AE1844">
        <v>9</v>
      </c>
      <c r="AF1844">
        <v>5</v>
      </c>
      <c r="AG1844">
        <v>3.2</v>
      </c>
      <c r="AH1844">
        <v>5.3</v>
      </c>
      <c r="AI1844">
        <v>0.4</v>
      </c>
      <c r="AJ1844">
        <v>26</v>
      </c>
      <c r="AK1844">
        <v>1</v>
      </c>
      <c r="AL1844">
        <v>-1</v>
      </c>
      <c r="AM1844">
        <v>0</v>
      </c>
      <c r="AN1844">
        <v>-3</v>
      </c>
      <c r="AO1844" t="s">
        <v>1057</v>
      </c>
      <c r="AP1844" t="s">
        <v>1151</v>
      </c>
    </row>
    <row r="1845" spans="1:42" x14ac:dyDescent="0.45">
      <c r="A1845">
        <v>1673</v>
      </c>
      <c r="B1845" t="s">
        <v>573</v>
      </c>
      <c r="C1845">
        <v>1949</v>
      </c>
      <c r="D1845">
        <v>31</v>
      </c>
      <c r="E1845" t="s">
        <v>233</v>
      </c>
      <c r="F1845" t="s">
        <v>17</v>
      </c>
      <c r="G1845">
        <v>141</v>
      </c>
      <c r="H1845">
        <v>588</v>
      </c>
      <c r="I1845">
        <v>489</v>
      </c>
      <c r="J1845">
        <v>87</v>
      </c>
      <c r="K1845">
        <v>139</v>
      </c>
      <c r="L1845">
        <v>85</v>
      </c>
      <c r="M1845">
        <v>26</v>
      </c>
      <c r="N1845">
        <v>2</v>
      </c>
      <c r="O1845">
        <v>26</v>
      </c>
      <c r="P1845">
        <v>90</v>
      </c>
      <c r="Q1845">
        <v>1</v>
      </c>
      <c r="R1845">
        <v>2</v>
      </c>
      <c r="S1845">
        <v>95</v>
      </c>
      <c r="T1845">
        <v>37</v>
      </c>
      <c r="U1845">
        <v>0.28399999999999997</v>
      </c>
      <c r="V1845">
        <v>0.40400000000000003</v>
      </c>
      <c r="W1845">
        <v>0.505</v>
      </c>
      <c r="X1845">
        <v>0.90900000000000003</v>
      </c>
      <c r="Y1845">
        <v>142</v>
      </c>
      <c r="Z1845">
        <v>247</v>
      </c>
      <c r="AA1845">
        <v>24</v>
      </c>
      <c r="AB1845">
        <v>3</v>
      </c>
      <c r="AC1845">
        <v>1</v>
      </c>
      <c r="AE1845">
        <v>6</v>
      </c>
      <c r="AF1845">
        <v>5</v>
      </c>
      <c r="AG1845">
        <v>2.6</v>
      </c>
      <c r="AH1845">
        <v>5.3</v>
      </c>
      <c r="AI1845">
        <v>-0.4</v>
      </c>
      <c r="AJ1845">
        <v>32</v>
      </c>
      <c r="AK1845">
        <v>-4</v>
      </c>
      <c r="AL1845">
        <v>3</v>
      </c>
      <c r="AM1845">
        <v>-1</v>
      </c>
      <c r="AN1845">
        <v>-3</v>
      </c>
      <c r="AO1845" t="s">
        <v>1058</v>
      </c>
      <c r="AP1845" t="s">
        <v>1152</v>
      </c>
    </row>
    <row r="1846" spans="1:42" x14ac:dyDescent="0.45">
      <c r="A1846">
        <v>1674</v>
      </c>
      <c r="B1846" t="s">
        <v>853</v>
      </c>
      <c r="C1846">
        <v>1989</v>
      </c>
      <c r="D1846">
        <v>27</v>
      </c>
      <c r="E1846" t="s">
        <v>55</v>
      </c>
      <c r="F1846" t="s">
        <v>13</v>
      </c>
      <c r="G1846">
        <v>135</v>
      </c>
      <c r="H1846">
        <v>583</v>
      </c>
      <c r="I1846">
        <v>545</v>
      </c>
      <c r="J1846">
        <v>83</v>
      </c>
      <c r="K1846">
        <v>158</v>
      </c>
      <c r="L1846">
        <v>112</v>
      </c>
      <c r="M1846">
        <v>24</v>
      </c>
      <c r="N1846">
        <v>4</v>
      </c>
      <c r="O1846">
        <v>18</v>
      </c>
      <c r="P1846">
        <v>73</v>
      </c>
      <c r="Q1846">
        <v>10</v>
      </c>
      <c r="R1846">
        <v>5</v>
      </c>
      <c r="S1846">
        <v>30</v>
      </c>
      <c r="T1846">
        <v>60</v>
      </c>
      <c r="U1846">
        <v>0.28999999999999998</v>
      </c>
      <c r="V1846">
        <v>0.32800000000000001</v>
      </c>
      <c r="W1846">
        <v>0.44800000000000001</v>
      </c>
      <c r="X1846">
        <v>0.77500000000000002</v>
      </c>
      <c r="Y1846">
        <v>122</v>
      </c>
      <c r="Z1846">
        <v>244</v>
      </c>
      <c r="AA1846">
        <v>13</v>
      </c>
      <c r="AB1846">
        <v>3</v>
      </c>
      <c r="AC1846">
        <v>0</v>
      </c>
      <c r="AD1846">
        <v>5</v>
      </c>
      <c r="AE1846">
        <v>0</v>
      </c>
      <c r="AF1846">
        <v>5</v>
      </c>
      <c r="AG1846">
        <v>3.1</v>
      </c>
      <c r="AH1846">
        <v>4.3</v>
      </c>
      <c r="AI1846">
        <v>1</v>
      </c>
      <c r="AJ1846">
        <v>17</v>
      </c>
      <c r="AK1846">
        <v>0</v>
      </c>
      <c r="AL1846">
        <v>2</v>
      </c>
      <c r="AM1846">
        <v>2</v>
      </c>
      <c r="AN1846">
        <v>7</v>
      </c>
      <c r="AO1846" t="s">
        <v>1059</v>
      </c>
      <c r="AP1846" t="s">
        <v>1153</v>
      </c>
    </row>
    <row r="1847" spans="1:42" x14ac:dyDescent="0.45">
      <c r="A1847">
        <v>1675</v>
      </c>
      <c r="B1847" t="s">
        <v>1060</v>
      </c>
      <c r="C1847">
        <v>2021</v>
      </c>
      <c r="D1847">
        <v>29</v>
      </c>
      <c r="E1847" t="s">
        <v>40</v>
      </c>
      <c r="F1847" t="s">
        <v>13</v>
      </c>
      <c r="G1847">
        <v>134</v>
      </c>
      <c r="H1847">
        <v>585</v>
      </c>
      <c r="I1847">
        <v>508</v>
      </c>
      <c r="J1847">
        <v>84</v>
      </c>
      <c r="K1847">
        <v>127</v>
      </c>
      <c r="L1847">
        <v>69</v>
      </c>
      <c r="M1847">
        <v>35</v>
      </c>
      <c r="N1847">
        <v>3</v>
      </c>
      <c r="O1847">
        <v>20</v>
      </c>
      <c r="P1847">
        <v>60</v>
      </c>
      <c r="Q1847">
        <v>1</v>
      </c>
      <c r="R1847">
        <v>0</v>
      </c>
      <c r="S1847">
        <v>61</v>
      </c>
      <c r="T1847">
        <v>110</v>
      </c>
      <c r="U1847">
        <v>0.25</v>
      </c>
      <c r="V1847">
        <v>0.33700000000000002</v>
      </c>
      <c r="W1847">
        <v>0.44900000000000001</v>
      </c>
      <c r="X1847">
        <v>0.78600000000000003</v>
      </c>
      <c r="Y1847">
        <v>108</v>
      </c>
      <c r="Z1847">
        <v>228</v>
      </c>
      <c r="AA1847">
        <v>4</v>
      </c>
      <c r="AB1847">
        <v>9</v>
      </c>
      <c r="AC1847">
        <v>0</v>
      </c>
      <c r="AD1847">
        <v>7</v>
      </c>
      <c r="AE1847">
        <v>0</v>
      </c>
      <c r="AF1847">
        <v>5</v>
      </c>
      <c r="AG1847">
        <v>3.1</v>
      </c>
      <c r="AH1847">
        <v>3.3</v>
      </c>
      <c r="AI1847">
        <v>2.1</v>
      </c>
      <c r="AJ1847">
        <v>7</v>
      </c>
      <c r="AK1847">
        <v>0</v>
      </c>
      <c r="AL1847">
        <v>3</v>
      </c>
      <c r="AM1847">
        <v>3</v>
      </c>
      <c r="AN1847">
        <v>16</v>
      </c>
      <c r="AO1847" t="s">
        <v>1061</v>
      </c>
      <c r="AP1847" t="s">
        <v>1154</v>
      </c>
    </row>
    <row r="1848" spans="1:42" x14ac:dyDescent="0.45">
      <c r="A1848">
        <v>1676</v>
      </c>
      <c r="B1848" t="s">
        <v>152</v>
      </c>
      <c r="C1848">
        <v>1985</v>
      </c>
      <c r="D1848">
        <v>29</v>
      </c>
      <c r="E1848" t="s">
        <v>19</v>
      </c>
      <c r="F1848" t="s">
        <v>17</v>
      </c>
      <c r="G1848">
        <v>162</v>
      </c>
      <c r="H1848">
        <v>712</v>
      </c>
      <c r="I1848">
        <v>616</v>
      </c>
      <c r="J1848">
        <v>118</v>
      </c>
      <c r="K1848">
        <v>185</v>
      </c>
      <c r="L1848">
        <v>114</v>
      </c>
      <c r="M1848">
        <v>32</v>
      </c>
      <c r="N1848">
        <v>2</v>
      </c>
      <c r="O1848">
        <v>37</v>
      </c>
      <c r="P1848">
        <v>111</v>
      </c>
      <c r="Q1848">
        <v>10</v>
      </c>
      <c r="R1848">
        <v>3</v>
      </c>
      <c r="S1848">
        <v>90</v>
      </c>
      <c r="T1848">
        <v>141</v>
      </c>
      <c r="U1848">
        <v>0.3</v>
      </c>
      <c r="V1848">
        <v>0.38800000000000001</v>
      </c>
      <c r="W1848">
        <v>0.53900000000000003</v>
      </c>
      <c r="X1848">
        <v>0.92700000000000005</v>
      </c>
      <c r="Y1848">
        <v>152</v>
      </c>
      <c r="Z1848">
        <v>332</v>
      </c>
      <c r="AA1848">
        <v>14</v>
      </c>
      <c r="AB1848">
        <v>1</v>
      </c>
      <c r="AC1848">
        <v>0</v>
      </c>
      <c r="AD1848">
        <v>5</v>
      </c>
      <c r="AE1848">
        <v>15</v>
      </c>
      <c r="AF1848">
        <v>5</v>
      </c>
      <c r="AG1848">
        <v>2.6</v>
      </c>
      <c r="AH1848">
        <v>7.3</v>
      </c>
      <c r="AI1848">
        <v>-2.2000000000000002</v>
      </c>
      <c r="AJ1848">
        <v>44</v>
      </c>
      <c r="AK1848">
        <v>0</v>
      </c>
      <c r="AL1848">
        <v>0</v>
      </c>
      <c r="AM1848">
        <v>0</v>
      </c>
      <c r="AN1848">
        <v>-21</v>
      </c>
      <c r="AO1848" t="s">
        <v>282</v>
      </c>
      <c r="AP1848" t="s">
        <v>153</v>
      </c>
    </row>
    <row r="1849" spans="1:42" x14ac:dyDescent="0.45">
      <c r="A1849">
        <v>1677</v>
      </c>
      <c r="B1849" t="s">
        <v>685</v>
      </c>
      <c r="C1849">
        <v>1992</v>
      </c>
      <c r="D1849">
        <v>28</v>
      </c>
      <c r="E1849" t="s">
        <v>73</v>
      </c>
      <c r="F1849" t="s">
        <v>17</v>
      </c>
      <c r="G1849">
        <v>147</v>
      </c>
      <c r="H1849">
        <v>601</v>
      </c>
      <c r="I1849">
        <v>532</v>
      </c>
      <c r="J1849">
        <v>92</v>
      </c>
      <c r="K1849">
        <v>172</v>
      </c>
      <c r="L1849">
        <v>128</v>
      </c>
      <c r="M1849">
        <v>34</v>
      </c>
      <c r="N1849">
        <v>6</v>
      </c>
      <c r="O1849">
        <v>4</v>
      </c>
      <c r="P1849">
        <v>45</v>
      </c>
      <c r="Q1849">
        <v>44</v>
      </c>
      <c r="R1849">
        <v>16</v>
      </c>
      <c r="S1849">
        <v>62</v>
      </c>
      <c r="T1849">
        <v>54</v>
      </c>
      <c r="U1849">
        <v>0.32300000000000001</v>
      </c>
      <c r="V1849">
        <v>0.39300000000000002</v>
      </c>
      <c r="W1849">
        <v>0.432</v>
      </c>
      <c r="X1849">
        <v>0.82599999999999996</v>
      </c>
      <c r="Y1849">
        <v>131</v>
      </c>
      <c r="Z1849">
        <v>230</v>
      </c>
      <c r="AA1849">
        <v>7</v>
      </c>
      <c r="AB1849">
        <v>2</v>
      </c>
      <c r="AC1849">
        <v>1</v>
      </c>
      <c r="AD1849">
        <v>4</v>
      </c>
      <c r="AE1849">
        <v>4</v>
      </c>
      <c r="AF1849">
        <v>5</v>
      </c>
      <c r="AG1849">
        <v>3.2</v>
      </c>
      <c r="AH1849">
        <v>4.8</v>
      </c>
      <c r="AI1849">
        <v>0</v>
      </c>
      <c r="AJ1849">
        <v>23</v>
      </c>
      <c r="AK1849">
        <v>0</v>
      </c>
      <c r="AL1849">
        <v>5</v>
      </c>
      <c r="AM1849">
        <v>5</v>
      </c>
      <c r="AN1849">
        <v>1</v>
      </c>
      <c r="AO1849" t="s">
        <v>1062</v>
      </c>
      <c r="AP1849" t="s">
        <v>1155</v>
      </c>
    </row>
    <row r="1850" spans="1:42" x14ac:dyDescent="0.45">
      <c r="A1850">
        <v>1678</v>
      </c>
      <c r="B1850" t="s">
        <v>207</v>
      </c>
      <c r="C1850">
        <v>1974</v>
      </c>
      <c r="D1850">
        <v>37</v>
      </c>
      <c r="E1850" t="s">
        <v>127</v>
      </c>
      <c r="F1850" t="s">
        <v>13</v>
      </c>
      <c r="G1850">
        <v>153</v>
      </c>
      <c r="H1850">
        <v>622</v>
      </c>
      <c r="I1850">
        <v>553</v>
      </c>
      <c r="J1850">
        <v>46</v>
      </c>
      <c r="K1850">
        <v>159</v>
      </c>
      <c r="L1850">
        <v>125</v>
      </c>
      <c r="M1850">
        <v>27</v>
      </c>
      <c r="N1850">
        <v>0</v>
      </c>
      <c r="O1850">
        <v>7</v>
      </c>
      <c r="P1850">
        <v>59</v>
      </c>
      <c r="Q1850">
        <v>2</v>
      </c>
      <c r="R1850">
        <v>0</v>
      </c>
      <c r="S1850">
        <v>56</v>
      </c>
      <c r="T1850">
        <v>47</v>
      </c>
      <c r="U1850">
        <v>0.28799999999999998</v>
      </c>
      <c r="V1850">
        <v>0.35299999999999998</v>
      </c>
      <c r="W1850">
        <v>0.374</v>
      </c>
      <c r="X1850">
        <v>0.72799999999999998</v>
      </c>
      <c r="Y1850">
        <v>113</v>
      </c>
      <c r="Z1850">
        <v>207</v>
      </c>
      <c r="AA1850">
        <v>14</v>
      </c>
      <c r="AB1850">
        <v>3</v>
      </c>
      <c r="AC1850">
        <v>5</v>
      </c>
      <c r="AD1850">
        <v>5</v>
      </c>
      <c r="AE1850">
        <v>13</v>
      </c>
      <c r="AF1850">
        <v>5</v>
      </c>
      <c r="AG1850">
        <v>2.8</v>
      </c>
      <c r="AH1850">
        <v>3.4</v>
      </c>
      <c r="AI1850">
        <v>2.2000000000000002</v>
      </c>
      <c r="AJ1850">
        <v>6</v>
      </c>
      <c r="AK1850">
        <v>-1</v>
      </c>
      <c r="AL1850">
        <v>0</v>
      </c>
      <c r="AM1850">
        <v>0</v>
      </c>
      <c r="AN1850">
        <v>15</v>
      </c>
      <c r="AO1850" t="s">
        <v>293</v>
      </c>
      <c r="AP1850" t="s">
        <v>208</v>
      </c>
    </row>
    <row r="1851" spans="1:42" x14ac:dyDescent="0.45">
      <c r="A1851">
        <v>1679</v>
      </c>
      <c r="B1851" t="s">
        <v>1063</v>
      </c>
      <c r="C1851">
        <v>2000</v>
      </c>
      <c r="D1851">
        <v>26</v>
      </c>
      <c r="E1851" t="s">
        <v>55</v>
      </c>
      <c r="F1851" t="s">
        <v>13</v>
      </c>
      <c r="G1851">
        <v>136</v>
      </c>
      <c r="H1851">
        <v>631</v>
      </c>
      <c r="I1851">
        <v>583</v>
      </c>
      <c r="J1851">
        <v>107</v>
      </c>
      <c r="K1851">
        <v>186</v>
      </c>
      <c r="L1851">
        <v>117</v>
      </c>
      <c r="M1851">
        <v>43</v>
      </c>
      <c r="N1851">
        <v>5</v>
      </c>
      <c r="O1851">
        <v>21</v>
      </c>
      <c r="P1851">
        <v>69</v>
      </c>
      <c r="Q1851">
        <v>20</v>
      </c>
      <c r="R1851">
        <v>5</v>
      </c>
      <c r="S1851">
        <v>37</v>
      </c>
      <c r="T1851">
        <v>79</v>
      </c>
      <c r="U1851">
        <v>0.31900000000000001</v>
      </c>
      <c r="V1851">
        <v>0.36299999999999999</v>
      </c>
      <c r="W1851">
        <v>0.51800000000000002</v>
      </c>
      <c r="X1851">
        <v>0.88200000000000001</v>
      </c>
      <c r="Y1851">
        <v>118</v>
      </c>
      <c r="Z1851">
        <v>302</v>
      </c>
      <c r="AA1851">
        <v>12</v>
      </c>
      <c r="AB1851">
        <v>6</v>
      </c>
      <c r="AC1851">
        <v>1</v>
      </c>
      <c r="AD1851">
        <v>4</v>
      </c>
      <c r="AE1851">
        <v>1</v>
      </c>
      <c r="AF1851">
        <v>5</v>
      </c>
      <c r="AG1851">
        <v>3</v>
      </c>
      <c r="AH1851">
        <v>3.4</v>
      </c>
      <c r="AI1851">
        <v>1.2</v>
      </c>
      <c r="AJ1851">
        <v>17</v>
      </c>
      <c r="AK1851">
        <v>0</v>
      </c>
      <c r="AL1851">
        <v>2</v>
      </c>
      <c r="AM1851">
        <v>2</v>
      </c>
      <c r="AN1851">
        <v>17</v>
      </c>
      <c r="AO1851" t="s">
        <v>529</v>
      </c>
      <c r="AP1851" t="s">
        <v>1156</v>
      </c>
    </row>
    <row r="1852" spans="1:42" x14ac:dyDescent="0.45">
      <c r="A1852">
        <v>1680</v>
      </c>
      <c r="B1852" t="s">
        <v>185</v>
      </c>
      <c r="C1852">
        <v>1968</v>
      </c>
      <c r="D1852">
        <v>20</v>
      </c>
      <c r="E1852" t="s">
        <v>73</v>
      </c>
      <c r="F1852" t="s">
        <v>17</v>
      </c>
      <c r="G1852">
        <v>154</v>
      </c>
      <c r="H1852">
        <v>607</v>
      </c>
      <c r="I1852">
        <v>564</v>
      </c>
      <c r="J1852">
        <v>67</v>
      </c>
      <c r="K1852">
        <v>155</v>
      </c>
      <c r="L1852">
        <v>98</v>
      </c>
      <c r="M1852">
        <v>40</v>
      </c>
      <c r="N1852">
        <v>2</v>
      </c>
      <c r="O1852">
        <v>15</v>
      </c>
      <c r="P1852">
        <v>82</v>
      </c>
      <c r="Q1852">
        <v>1</v>
      </c>
      <c r="R1852">
        <v>5</v>
      </c>
      <c r="S1852">
        <v>31</v>
      </c>
      <c r="T1852">
        <v>96</v>
      </c>
      <c r="U1852">
        <v>0.27500000000000002</v>
      </c>
      <c r="V1852">
        <v>0.311</v>
      </c>
      <c r="W1852">
        <v>0.433</v>
      </c>
      <c r="X1852">
        <v>0.74299999999999999</v>
      </c>
      <c r="Y1852">
        <v>117</v>
      </c>
      <c r="Z1852">
        <v>244</v>
      </c>
      <c r="AA1852">
        <v>14</v>
      </c>
      <c r="AB1852">
        <v>2</v>
      </c>
      <c r="AC1852">
        <v>2</v>
      </c>
      <c r="AD1852">
        <v>8</v>
      </c>
      <c r="AE1852">
        <v>8</v>
      </c>
      <c r="AF1852">
        <v>5</v>
      </c>
      <c r="AG1852">
        <v>2.8</v>
      </c>
      <c r="AH1852">
        <v>4.5999999999999996</v>
      </c>
      <c r="AI1852">
        <v>1.4</v>
      </c>
      <c r="AJ1852">
        <v>12</v>
      </c>
      <c r="AK1852">
        <v>0</v>
      </c>
      <c r="AL1852">
        <v>-1</v>
      </c>
      <c r="AM1852">
        <v>-1</v>
      </c>
      <c r="AN1852">
        <v>1</v>
      </c>
      <c r="AO1852" t="s">
        <v>322</v>
      </c>
      <c r="AP1852" t="s">
        <v>186</v>
      </c>
    </row>
    <row r="1853" spans="1:42" x14ac:dyDescent="0.45">
      <c r="A1853">
        <v>1681</v>
      </c>
      <c r="B1853" t="s">
        <v>491</v>
      </c>
      <c r="C1853">
        <v>1990</v>
      </c>
      <c r="D1853">
        <v>33</v>
      </c>
      <c r="E1853" t="s">
        <v>65</v>
      </c>
      <c r="F1853" t="s">
        <v>17</v>
      </c>
      <c r="G1853">
        <v>160</v>
      </c>
      <c r="H1853">
        <v>732</v>
      </c>
      <c r="I1853">
        <v>622</v>
      </c>
      <c r="J1853">
        <v>108</v>
      </c>
      <c r="K1853">
        <v>192</v>
      </c>
      <c r="L1853">
        <v>160</v>
      </c>
      <c r="M1853">
        <v>20</v>
      </c>
      <c r="N1853">
        <v>9</v>
      </c>
      <c r="O1853">
        <v>3</v>
      </c>
      <c r="P1853">
        <v>44</v>
      </c>
      <c r="Q1853">
        <v>51</v>
      </c>
      <c r="R1853">
        <v>19</v>
      </c>
      <c r="S1853">
        <v>90</v>
      </c>
      <c r="T1853">
        <v>62</v>
      </c>
      <c r="U1853">
        <v>0.309</v>
      </c>
      <c r="V1853">
        <v>0.39700000000000002</v>
      </c>
      <c r="W1853">
        <v>0.38400000000000001</v>
      </c>
      <c r="X1853">
        <v>0.78100000000000003</v>
      </c>
      <c r="Y1853">
        <v>121</v>
      </c>
      <c r="Z1853">
        <v>239</v>
      </c>
      <c r="AA1853">
        <v>3</v>
      </c>
      <c r="AB1853">
        <v>6</v>
      </c>
      <c r="AC1853">
        <v>7</v>
      </c>
      <c r="AD1853">
        <v>7</v>
      </c>
      <c r="AE1853">
        <v>1</v>
      </c>
      <c r="AF1853">
        <v>5</v>
      </c>
      <c r="AG1853">
        <v>2.9</v>
      </c>
      <c r="AH1853">
        <v>5.7</v>
      </c>
      <c r="AI1853">
        <v>-0.5</v>
      </c>
      <c r="AJ1853">
        <v>25</v>
      </c>
      <c r="AK1853">
        <v>2</v>
      </c>
      <c r="AL1853">
        <v>5</v>
      </c>
      <c r="AM1853">
        <v>7</v>
      </c>
      <c r="AN1853">
        <v>-9</v>
      </c>
      <c r="AO1853" t="s">
        <v>282</v>
      </c>
      <c r="AP1853" t="s">
        <v>1157</v>
      </c>
    </row>
    <row r="1854" spans="1:42" x14ac:dyDescent="0.45">
      <c r="A1854">
        <v>1682</v>
      </c>
      <c r="B1854" t="s">
        <v>220</v>
      </c>
      <c r="C1854">
        <v>1951</v>
      </c>
      <c r="D1854">
        <v>23</v>
      </c>
      <c r="E1854" t="s">
        <v>31</v>
      </c>
      <c r="F1854" t="s">
        <v>13</v>
      </c>
      <c r="G1854">
        <v>147</v>
      </c>
      <c r="H1854">
        <v>682</v>
      </c>
      <c r="I1854">
        <v>604</v>
      </c>
      <c r="J1854">
        <v>93</v>
      </c>
      <c r="K1854">
        <v>189</v>
      </c>
      <c r="L1854">
        <v>141</v>
      </c>
      <c r="M1854">
        <v>32</v>
      </c>
      <c r="N1854">
        <v>12</v>
      </c>
      <c r="O1854">
        <v>4</v>
      </c>
      <c r="P1854">
        <v>55</v>
      </c>
      <c r="Q1854">
        <v>9</v>
      </c>
      <c r="R1854">
        <v>12</v>
      </c>
      <c r="S1854">
        <v>43</v>
      </c>
      <c r="T1854">
        <v>11</v>
      </c>
      <c r="U1854">
        <v>0.313</v>
      </c>
      <c r="V1854">
        <v>0.372</v>
      </c>
      <c r="W1854">
        <v>0.42499999999999999</v>
      </c>
      <c r="X1854">
        <v>0.79800000000000004</v>
      </c>
      <c r="Y1854">
        <v>117</v>
      </c>
      <c r="Z1854">
        <v>257</v>
      </c>
      <c r="AA1854">
        <v>7</v>
      </c>
      <c r="AB1854">
        <v>14</v>
      </c>
      <c r="AC1854">
        <v>20</v>
      </c>
      <c r="AE1854">
        <v>1</v>
      </c>
      <c r="AF1854">
        <v>5</v>
      </c>
      <c r="AG1854">
        <v>3.1</v>
      </c>
      <c r="AH1854">
        <v>4.2</v>
      </c>
      <c r="AI1854">
        <v>1.4</v>
      </c>
      <c r="AJ1854">
        <v>18</v>
      </c>
      <c r="AK1854">
        <v>1</v>
      </c>
      <c r="AL1854">
        <v>-1</v>
      </c>
      <c r="AM1854">
        <v>0</v>
      </c>
      <c r="AN1854">
        <v>7</v>
      </c>
      <c r="AO1854" t="s">
        <v>298</v>
      </c>
      <c r="AP1854" t="s">
        <v>221</v>
      </c>
    </row>
    <row r="1855" spans="1:42" x14ac:dyDescent="0.45">
      <c r="A1855">
        <v>1683</v>
      </c>
      <c r="B1855" t="s">
        <v>1064</v>
      </c>
      <c r="C1855">
        <v>1970</v>
      </c>
      <c r="D1855">
        <v>33</v>
      </c>
      <c r="E1855" t="s">
        <v>52</v>
      </c>
      <c r="F1855" t="s">
        <v>17</v>
      </c>
      <c r="G1855">
        <v>149</v>
      </c>
      <c r="H1855">
        <v>613</v>
      </c>
      <c r="I1855">
        <v>514</v>
      </c>
      <c r="J1855">
        <v>102</v>
      </c>
      <c r="K1855">
        <v>162</v>
      </c>
      <c r="L1855">
        <v>93</v>
      </c>
      <c r="M1855">
        <v>33</v>
      </c>
      <c r="N1855">
        <v>4</v>
      </c>
      <c r="O1855">
        <v>32</v>
      </c>
      <c r="P1855">
        <v>115</v>
      </c>
      <c r="Q1855">
        <v>0</v>
      </c>
      <c r="R1855">
        <v>1</v>
      </c>
      <c r="S1855">
        <v>93</v>
      </c>
      <c r="T1855">
        <v>99</v>
      </c>
      <c r="U1855">
        <v>0.315</v>
      </c>
      <c r="V1855">
        <v>0.41899999999999998</v>
      </c>
      <c r="W1855">
        <v>0.58199999999999996</v>
      </c>
      <c r="X1855">
        <v>1.0009999999999999</v>
      </c>
      <c r="Y1855">
        <v>155</v>
      </c>
      <c r="Z1855">
        <v>299</v>
      </c>
      <c r="AA1855">
        <v>10</v>
      </c>
      <c r="AB1855">
        <v>1</v>
      </c>
      <c r="AC1855">
        <v>2</v>
      </c>
      <c r="AD1855">
        <v>3</v>
      </c>
      <c r="AE1855">
        <v>8</v>
      </c>
      <c r="AF1855">
        <v>5</v>
      </c>
      <c r="AG1855">
        <v>3</v>
      </c>
      <c r="AH1855">
        <v>5.7</v>
      </c>
      <c r="AI1855">
        <v>-1.3</v>
      </c>
      <c r="AJ1855">
        <v>43</v>
      </c>
      <c r="AK1855">
        <v>-1</v>
      </c>
      <c r="AL1855">
        <v>0</v>
      </c>
      <c r="AM1855">
        <v>-1</v>
      </c>
      <c r="AN1855">
        <v>-8</v>
      </c>
      <c r="AO1855" t="s">
        <v>1065</v>
      </c>
      <c r="AP1855" t="s">
        <v>1158</v>
      </c>
    </row>
    <row r="1856" spans="1:42" x14ac:dyDescent="0.45">
      <c r="A1856">
        <v>1684</v>
      </c>
      <c r="B1856" t="s">
        <v>1066</v>
      </c>
      <c r="C1856">
        <v>2013</v>
      </c>
      <c r="D1856">
        <v>26</v>
      </c>
      <c r="E1856" t="s">
        <v>235</v>
      </c>
      <c r="F1856" t="s">
        <v>13</v>
      </c>
      <c r="G1856">
        <v>149</v>
      </c>
      <c r="H1856">
        <v>658</v>
      </c>
      <c r="I1856">
        <v>564</v>
      </c>
      <c r="J1856">
        <v>86</v>
      </c>
      <c r="K1856">
        <v>160</v>
      </c>
      <c r="L1856">
        <v>103</v>
      </c>
      <c r="M1856">
        <v>36</v>
      </c>
      <c r="N1856">
        <v>4</v>
      </c>
      <c r="O1856">
        <v>17</v>
      </c>
      <c r="P1856">
        <v>84</v>
      </c>
      <c r="Q1856">
        <v>30</v>
      </c>
      <c r="R1856">
        <v>7</v>
      </c>
      <c r="S1856">
        <v>76</v>
      </c>
      <c r="T1856">
        <v>143</v>
      </c>
      <c r="U1856">
        <v>0.28399999999999997</v>
      </c>
      <c r="V1856">
        <v>0.36599999999999999</v>
      </c>
      <c r="W1856">
        <v>0.45200000000000001</v>
      </c>
      <c r="X1856">
        <v>0.81799999999999995</v>
      </c>
      <c r="Y1856">
        <v>130</v>
      </c>
      <c r="Z1856">
        <v>255</v>
      </c>
      <c r="AA1856">
        <v>10</v>
      </c>
      <c r="AB1856">
        <v>3</v>
      </c>
      <c r="AC1856">
        <v>5</v>
      </c>
      <c r="AD1856">
        <v>10</v>
      </c>
      <c r="AE1856">
        <v>3</v>
      </c>
      <c r="AF1856">
        <v>5</v>
      </c>
      <c r="AG1856">
        <v>2.8</v>
      </c>
      <c r="AH1856">
        <v>5.7</v>
      </c>
      <c r="AI1856">
        <v>-0.2</v>
      </c>
      <c r="AJ1856">
        <v>26</v>
      </c>
      <c r="AK1856">
        <v>1</v>
      </c>
      <c r="AL1856">
        <v>2</v>
      </c>
      <c r="AM1856">
        <v>3</v>
      </c>
      <c r="AN1856">
        <v>-8</v>
      </c>
      <c r="AO1856" t="s">
        <v>319</v>
      </c>
      <c r="AP1856" t="s">
        <v>1159</v>
      </c>
    </row>
    <row r="1857" spans="1:42" x14ac:dyDescent="0.45">
      <c r="A1857">
        <v>1685</v>
      </c>
      <c r="B1857" t="s">
        <v>595</v>
      </c>
      <c r="C1857">
        <v>1996</v>
      </c>
      <c r="D1857">
        <v>29</v>
      </c>
      <c r="E1857" t="s">
        <v>25</v>
      </c>
      <c r="F1857" t="s">
        <v>17</v>
      </c>
      <c r="G1857">
        <v>149</v>
      </c>
      <c r="H1857">
        <v>635</v>
      </c>
      <c r="I1857">
        <v>545</v>
      </c>
      <c r="J1857">
        <v>100</v>
      </c>
      <c r="K1857">
        <v>150</v>
      </c>
      <c r="L1857">
        <v>85</v>
      </c>
      <c r="M1857">
        <v>36</v>
      </c>
      <c r="N1857">
        <v>8</v>
      </c>
      <c r="O1857">
        <v>21</v>
      </c>
      <c r="P1857">
        <v>86</v>
      </c>
      <c r="Q1857">
        <v>35</v>
      </c>
      <c r="R1857">
        <v>7</v>
      </c>
      <c r="S1857">
        <v>79</v>
      </c>
      <c r="T1857">
        <v>133</v>
      </c>
      <c r="U1857">
        <v>0.27500000000000002</v>
      </c>
      <c r="V1857">
        <v>0.36599999999999999</v>
      </c>
      <c r="W1857">
        <v>0.48599999999999999</v>
      </c>
      <c r="X1857">
        <v>0.85199999999999998</v>
      </c>
      <c r="Y1857">
        <v>124</v>
      </c>
      <c r="Z1857">
        <v>265</v>
      </c>
      <c r="AA1857">
        <v>12</v>
      </c>
      <c r="AB1857">
        <v>3</v>
      </c>
      <c r="AC1857">
        <v>1</v>
      </c>
      <c r="AD1857">
        <v>7</v>
      </c>
      <c r="AE1857">
        <v>10</v>
      </c>
      <c r="AF1857">
        <v>5</v>
      </c>
      <c r="AG1857">
        <v>3</v>
      </c>
      <c r="AH1857">
        <v>3.8</v>
      </c>
      <c r="AI1857">
        <v>1.6</v>
      </c>
      <c r="AJ1857">
        <v>15</v>
      </c>
      <c r="AK1857">
        <v>-1</v>
      </c>
      <c r="AL1857">
        <v>3</v>
      </c>
      <c r="AM1857">
        <v>2</v>
      </c>
      <c r="AN1857">
        <v>14</v>
      </c>
      <c r="AO1857" t="s">
        <v>282</v>
      </c>
      <c r="AP1857" t="s">
        <v>1160</v>
      </c>
    </row>
    <row r="1858" spans="1:42" x14ac:dyDescent="0.45">
      <c r="A1858">
        <v>1686</v>
      </c>
      <c r="B1858" t="s">
        <v>1067</v>
      </c>
      <c r="C1858">
        <v>2007</v>
      </c>
      <c r="D1858">
        <v>33</v>
      </c>
      <c r="E1858" t="s">
        <v>40</v>
      </c>
      <c r="F1858" t="s">
        <v>13</v>
      </c>
      <c r="G1858">
        <v>154</v>
      </c>
      <c r="H1858">
        <v>653</v>
      </c>
      <c r="I1858">
        <v>589</v>
      </c>
      <c r="J1858">
        <v>79</v>
      </c>
      <c r="K1858">
        <v>191</v>
      </c>
      <c r="L1858">
        <v>131</v>
      </c>
      <c r="M1858">
        <v>37</v>
      </c>
      <c r="N1858">
        <v>2</v>
      </c>
      <c r="O1858">
        <v>21</v>
      </c>
      <c r="P1858">
        <v>120</v>
      </c>
      <c r="Q1858">
        <v>3</v>
      </c>
      <c r="R1858">
        <v>2</v>
      </c>
      <c r="S1858">
        <v>53</v>
      </c>
      <c r="T1858">
        <v>71</v>
      </c>
      <c r="U1858">
        <v>0.32400000000000001</v>
      </c>
      <c r="V1858">
        <v>0.378</v>
      </c>
      <c r="W1858">
        <v>0.501</v>
      </c>
      <c r="X1858">
        <v>0.879</v>
      </c>
      <c r="Y1858">
        <v>124</v>
      </c>
      <c r="Z1858">
        <v>295</v>
      </c>
      <c r="AA1858">
        <v>19</v>
      </c>
      <c r="AB1858">
        <v>3</v>
      </c>
      <c r="AC1858">
        <v>0</v>
      </c>
      <c r="AD1858">
        <v>8</v>
      </c>
      <c r="AE1858">
        <v>4</v>
      </c>
      <c r="AF1858">
        <v>5</v>
      </c>
      <c r="AG1858">
        <v>2.7</v>
      </c>
      <c r="AH1858">
        <v>4.5</v>
      </c>
      <c r="AI1858">
        <v>0.9</v>
      </c>
      <c r="AJ1858">
        <v>22</v>
      </c>
      <c r="AK1858">
        <v>-1</v>
      </c>
      <c r="AL1858">
        <v>-2</v>
      </c>
      <c r="AM1858">
        <v>-3</v>
      </c>
      <c r="AN1858">
        <v>5</v>
      </c>
      <c r="AO1858" t="s">
        <v>305</v>
      </c>
      <c r="AP1858" t="s">
        <v>1161</v>
      </c>
    </row>
    <row r="1859" spans="1:42" x14ac:dyDescent="0.45">
      <c r="A1859">
        <v>1687</v>
      </c>
      <c r="B1859" t="s">
        <v>173</v>
      </c>
      <c r="C1859">
        <v>1967</v>
      </c>
      <c r="D1859">
        <v>23</v>
      </c>
      <c r="E1859" t="s">
        <v>46</v>
      </c>
      <c r="F1859" t="s">
        <v>17</v>
      </c>
      <c r="G1859">
        <v>133</v>
      </c>
      <c r="H1859">
        <v>580</v>
      </c>
      <c r="I1859">
        <v>494</v>
      </c>
      <c r="J1859">
        <v>73</v>
      </c>
      <c r="K1859">
        <v>136</v>
      </c>
      <c r="L1859">
        <v>92</v>
      </c>
      <c r="M1859">
        <v>27</v>
      </c>
      <c r="N1859">
        <v>11</v>
      </c>
      <c r="O1859">
        <v>6</v>
      </c>
      <c r="P1859">
        <v>42</v>
      </c>
      <c r="Q1859">
        <v>29</v>
      </c>
      <c r="R1859">
        <v>5</v>
      </c>
      <c r="S1859">
        <v>81</v>
      </c>
      <c r="T1859">
        <v>51</v>
      </c>
      <c r="U1859">
        <v>0.27500000000000002</v>
      </c>
      <c r="V1859">
        <v>0.378</v>
      </c>
      <c r="W1859">
        <v>0.41099999999999998</v>
      </c>
      <c r="X1859">
        <v>0.78900000000000003</v>
      </c>
      <c r="Y1859">
        <v>131</v>
      </c>
      <c r="Z1859">
        <v>203</v>
      </c>
      <c r="AA1859">
        <v>2</v>
      </c>
      <c r="AB1859">
        <v>2</v>
      </c>
      <c r="AC1859">
        <v>1</v>
      </c>
      <c r="AD1859">
        <v>2</v>
      </c>
      <c r="AE1859">
        <v>5</v>
      </c>
      <c r="AF1859">
        <v>5</v>
      </c>
      <c r="AG1859">
        <v>3</v>
      </c>
      <c r="AH1859">
        <v>5.7</v>
      </c>
      <c r="AI1859">
        <v>-0.4</v>
      </c>
      <c r="AJ1859">
        <v>20</v>
      </c>
      <c r="AK1859">
        <v>3</v>
      </c>
      <c r="AL1859">
        <v>6</v>
      </c>
      <c r="AM1859">
        <v>8</v>
      </c>
      <c r="AN1859">
        <v>-8</v>
      </c>
      <c r="AO1859" t="s">
        <v>1068</v>
      </c>
      <c r="AP1859" t="s">
        <v>174</v>
      </c>
    </row>
    <row r="1860" spans="1:42" x14ac:dyDescent="0.45">
      <c r="A1860">
        <v>1688</v>
      </c>
      <c r="B1860" t="s">
        <v>675</v>
      </c>
      <c r="C1860">
        <v>1990</v>
      </c>
      <c r="D1860">
        <v>24</v>
      </c>
      <c r="E1860" t="s">
        <v>65</v>
      </c>
      <c r="F1860" t="s">
        <v>17</v>
      </c>
      <c r="G1860">
        <v>159</v>
      </c>
      <c r="H1860">
        <v>664</v>
      </c>
      <c r="I1860">
        <v>617</v>
      </c>
      <c r="J1860">
        <v>87</v>
      </c>
      <c r="K1860">
        <v>171</v>
      </c>
      <c r="L1860">
        <v>109</v>
      </c>
      <c r="M1860">
        <v>27</v>
      </c>
      <c r="N1860">
        <v>2</v>
      </c>
      <c r="O1860">
        <v>33</v>
      </c>
      <c r="P1860">
        <v>122</v>
      </c>
      <c r="Q1860">
        <v>7</v>
      </c>
      <c r="R1860">
        <v>4</v>
      </c>
      <c r="S1860">
        <v>33</v>
      </c>
      <c r="T1860">
        <v>138</v>
      </c>
      <c r="U1860">
        <v>0.27700000000000002</v>
      </c>
      <c r="V1860">
        <v>0.31900000000000001</v>
      </c>
      <c r="W1860">
        <v>0.48799999999999999</v>
      </c>
      <c r="X1860">
        <v>0.80700000000000005</v>
      </c>
      <c r="Y1860">
        <v>123</v>
      </c>
      <c r="Z1860">
        <v>301</v>
      </c>
      <c r="AA1860">
        <v>13</v>
      </c>
      <c r="AB1860">
        <v>7</v>
      </c>
      <c r="AC1860">
        <v>2</v>
      </c>
      <c r="AD1860">
        <v>5</v>
      </c>
      <c r="AE1860">
        <v>9</v>
      </c>
      <c r="AF1860">
        <v>5</v>
      </c>
      <c r="AG1860">
        <v>2.9</v>
      </c>
      <c r="AH1860">
        <v>4</v>
      </c>
      <c r="AI1860">
        <v>1.1000000000000001</v>
      </c>
      <c r="AJ1860">
        <v>16</v>
      </c>
      <c r="AK1860">
        <v>0</v>
      </c>
      <c r="AL1860">
        <v>1</v>
      </c>
      <c r="AM1860">
        <v>1</v>
      </c>
      <c r="AN1860">
        <v>7</v>
      </c>
      <c r="AO1860" t="s">
        <v>305</v>
      </c>
      <c r="AP1860" t="s">
        <v>1162</v>
      </c>
    </row>
    <row r="1861" spans="1:42" x14ac:dyDescent="0.45">
      <c r="A1861">
        <v>1689</v>
      </c>
      <c r="B1861" t="s">
        <v>141</v>
      </c>
      <c r="C1861">
        <v>1987</v>
      </c>
      <c r="D1861">
        <v>27</v>
      </c>
      <c r="E1861" t="s">
        <v>55</v>
      </c>
      <c r="F1861" t="s">
        <v>13</v>
      </c>
      <c r="G1861">
        <v>156</v>
      </c>
      <c r="H1861">
        <v>667</v>
      </c>
      <c r="I1861">
        <v>610</v>
      </c>
      <c r="J1861">
        <v>111</v>
      </c>
      <c r="K1861">
        <v>188</v>
      </c>
      <c r="L1861">
        <v>105</v>
      </c>
      <c r="M1861">
        <v>32</v>
      </c>
      <c r="N1861">
        <v>4</v>
      </c>
      <c r="O1861">
        <v>47</v>
      </c>
      <c r="P1861">
        <v>134</v>
      </c>
      <c r="Q1861">
        <v>5</v>
      </c>
      <c r="R1861">
        <v>1</v>
      </c>
      <c r="S1861">
        <v>39</v>
      </c>
      <c r="T1861">
        <v>75</v>
      </c>
      <c r="U1861">
        <v>0.308</v>
      </c>
      <c r="V1861">
        <v>0.35199999999999998</v>
      </c>
      <c r="W1861">
        <v>0.60499999999999998</v>
      </c>
      <c r="X1861">
        <v>0.95699999999999996</v>
      </c>
      <c r="Y1861">
        <v>146</v>
      </c>
      <c r="Z1861">
        <v>369</v>
      </c>
      <c r="AA1861">
        <v>17</v>
      </c>
      <c r="AB1861">
        <v>7</v>
      </c>
      <c r="AC1861">
        <v>0</v>
      </c>
      <c r="AD1861">
        <v>9</v>
      </c>
      <c r="AE1861">
        <v>9</v>
      </c>
      <c r="AF1861">
        <v>5</v>
      </c>
      <c r="AG1861">
        <v>2.8</v>
      </c>
      <c r="AH1861">
        <v>4.9000000000000004</v>
      </c>
      <c r="AI1861">
        <v>-0.5</v>
      </c>
      <c r="AJ1861">
        <v>33</v>
      </c>
      <c r="AK1861">
        <v>-2</v>
      </c>
      <c r="AL1861">
        <v>3</v>
      </c>
      <c r="AM1861">
        <v>1</v>
      </c>
      <c r="AN1861">
        <v>1</v>
      </c>
      <c r="AO1861" t="s">
        <v>1069</v>
      </c>
      <c r="AP1861" t="s">
        <v>892</v>
      </c>
    </row>
    <row r="1862" spans="1:42" x14ac:dyDescent="0.45">
      <c r="A1862">
        <v>1690</v>
      </c>
      <c r="B1862" t="s">
        <v>185</v>
      </c>
      <c r="C1862">
        <v>1977</v>
      </c>
      <c r="D1862">
        <v>29</v>
      </c>
      <c r="E1862" t="s">
        <v>73</v>
      </c>
      <c r="F1862" t="s">
        <v>17</v>
      </c>
      <c r="G1862">
        <v>142</v>
      </c>
      <c r="H1862">
        <v>563</v>
      </c>
      <c r="I1862">
        <v>494</v>
      </c>
      <c r="J1862">
        <v>67</v>
      </c>
      <c r="K1862">
        <v>136</v>
      </c>
      <c r="L1862">
        <v>69</v>
      </c>
      <c r="M1862">
        <v>34</v>
      </c>
      <c r="N1862">
        <v>2</v>
      </c>
      <c r="O1862">
        <v>31</v>
      </c>
      <c r="P1862">
        <v>109</v>
      </c>
      <c r="Q1862">
        <v>2</v>
      </c>
      <c r="R1862">
        <v>4</v>
      </c>
      <c r="S1862">
        <v>58</v>
      </c>
      <c r="T1862">
        <v>95</v>
      </c>
      <c r="U1862">
        <v>0.27500000000000002</v>
      </c>
      <c r="V1862">
        <v>0.34799999999999998</v>
      </c>
      <c r="W1862">
        <v>0.54</v>
      </c>
      <c r="X1862">
        <v>0.88900000000000001</v>
      </c>
      <c r="Y1862">
        <v>133</v>
      </c>
      <c r="Z1862">
        <v>267</v>
      </c>
      <c r="AA1862">
        <v>10</v>
      </c>
      <c r="AB1862">
        <v>1</v>
      </c>
      <c r="AC1862">
        <v>0</v>
      </c>
      <c r="AD1862">
        <v>7</v>
      </c>
      <c r="AE1862">
        <v>8</v>
      </c>
      <c r="AF1862">
        <v>5</v>
      </c>
      <c r="AG1862">
        <v>3.2</v>
      </c>
      <c r="AH1862">
        <v>4.7</v>
      </c>
      <c r="AI1862">
        <v>1</v>
      </c>
      <c r="AJ1862">
        <v>23</v>
      </c>
      <c r="AK1862">
        <v>0</v>
      </c>
      <c r="AL1862">
        <v>-1</v>
      </c>
      <c r="AM1862">
        <v>-1</v>
      </c>
      <c r="AN1862">
        <v>2</v>
      </c>
      <c r="AO1862" t="s">
        <v>1070</v>
      </c>
      <c r="AP1862" t="s">
        <v>186</v>
      </c>
    </row>
    <row r="1863" spans="1:42" x14ac:dyDescent="0.45">
      <c r="A1863">
        <v>1691</v>
      </c>
      <c r="B1863" t="s">
        <v>575</v>
      </c>
      <c r="C1863">
        <v>1953</v>
      </c>
      <c r="D1863">
        <v>31</v>
      </c>
      <c r="E1863" t="s">
        <v>233</v>
      </c>
      <c r="F1863" t="s">
        <v>17</v>
      </c>
      <c r="G1863">
        <v>155</v>
      </c>
      <c r="H1863">
        <v>693</v>
      </c>
      <c r="I1863">
        <v>647</v>
      </c>
      <c r="J1863">
        <v>126</v>
      </c>
      <c r="K1863">
        <v>194</v>
      </c>
      <c r="L1863">
        <v>124</v>
      </c>
      <c r="M1863">
        <v>41</v>
      </c>
      <c r="N1863">
        <v>6</v>
      </c>
      <c r="O1863">
        <v>23</v>
      </c>
      <c r="P1863">
        <v>88</v>
      </c>
      <c r="Q1863">
        <v>7</v>
      </c>
      <c r="R1863">
        <v>2</v>
      </c>
      <c r="S1863">
        <v>28</v>
      </c>
      <c r="T1863">
        <v>34</v>
      </c>
      <c r="U1863">
        <v>0.3</v>
      </c>
      <c r="V1863">
        <v>0.33500000000000002</v>
      </c>
      <c r="W1863">
        <v>0.48799999999999999</v>
      </c>
      <c r="X1863">
        <v>0.82299999999999995</v>
      </c>
      <c r="Y1863">
        <v>109</v>
      </c>
      <c r="Z1863">
        <v>316</v>
      </c>
      <c r="AA1863">
        <v>19</v>
      </c>
      <c r="AB1863">
        <v>6</v>
      </c>
      <c r="AC1863">
        <v>12</v>
      </c>
      <c r="AE1863">
        <v>0</v>
      </c>
      <c r="AF1863">
        <v>5</v>
      </c>
      <c r="AG1863">
        <v>2.5</v>
      </c>
      <c r="AH1863">
        <v>5</v>
      </c>
      <c r="AI1863">
        <v>0.8</v>
      </c>
      <c r="AJ1863">
        <v>14</v>
      </c>
      <c r="AK1863">
        <v>3</v>
      </c>
      <c r="AL1863">
        <v>2</v>
      </c>
      <c r="AM1863">
        <v>5</v>
      </c>
      <c r="AN1863">
        <v>2</v>
      </c>
      <c r="AO1863" t="s">
        <v>1072</v>
      </c>
      <c r="AP1863" t="s">
        <v>1163</v>
      </c>
    </row>
    <row r="1864" spans="1:42" x14ac:dyDescent="0.45">
      <c r="A1864">
        <v>1692</v>
      </c>
      <c r="B1864" t="s">
        <v>478</v>
      </c>
      <c r="C1864">
        <v>1993</v>
      </c>
      <c r="D1864">
        <v>31</v>
      </c>
      <c r="E1864" t="s">
        <v>28</v>
      </c>
      <c r="F1864" t="s">
        <v>17</v>
      </c>
      <c r="G1864">
        <v>147</v>
      </c>
      <c r="H1864">
        <v>637</v>
      </c>
      <c r="I1864">
        <v>510</v>
      </c>
      <c r="J1864">
        <v>90</v>
      </c>
      <c r="K1864">
        <v>131</v>
      </c>
      <c r="L1864">
        <v>68</v>
      </c>
      <c r="M1864">
        <v>35</v>
      </c>
      <c r="N1864">
        <v>4</v>
      </c>
      <c r="O1864">
        <v>24</v>
      </c>
      <c r="P1864">
        <v>105</v>
      </c>
      <c r="Q1864">
        <v>5</v>
      </c>
      <c r="R1864">
        <v>0</v>
      </c>
      <c r="S1864">
        <v>117</v>
      </c>
      <c r="T1864">
        <v>111</v>
      </c>
      <c r="U1864">
        <v>0.25700000000000001</v>
      </c>
      <c r="V1864">
        <v>0.39200000000000002</v>
      </c>
      <c r="W1864">
        <v>0.48199999999999998</v>
      </c>
      <c r="X1864">
        <v>0.875</v>
      </c>
      <c r="Y1864">
        <v>136</v>
      </c>
      <c r="Z1864">
        <v>246</v>
      </c>
      <c r="AA1864">
        <v>2</v>
      </c>
      <c r="AB1864">
        <v>2</v>
      </c>
      <c r="AC1864">
        <v>0</v>
      </c>
      <c r="AD1864">
        <v>8</v>
      </c>
      <c r="AE1864">
        <v>12</v>
      </c>
      <c r="AF1864">
        <v>5</v>
      </c>
      <c r="AG1864">
        <v>3.1</v>
      </c>
      <c r="AH1864">
        <v>5.3</v>
      </c>
      <c r="AI1864">
        <v>0.5</v>
      </c>
      <c r="AJ1864">
        <v>24</v>
      </c>
      <c r="AK1864">
        <v>2</v>
      </c>
      <c r="AL1864">
        <v>0</v>
      </c>
      <c r="AM1864">
        <v>2</v>
      </c>
      <c r="AN1864">
        <v>-5</v>
      </c>
      <c r="AO1864" t="s">
        <v>322</v>
      </c>
      <c r="AP1864" t="s">
        <v>1164</v>
      </c>
    </row>
    <row r="1865" spans="1:42" x14ac:dyDescent="0.45">
      <c r="A1865">
        <v>1693</v>
      </c>
      <c r="B1865" t="s">
        <v>420</v>
      </c>
      <c r="C1865">
        <v>2017</v>
      </c>
      <c r="D1865">
        <v>33</v>
      </c>
      <c r="E1865" t="s">
        <v>22</v>
      </c>
      <c r="F1865" t="s">
        <v>13</v>
      </c>
      <c r="G1865">
        <v>151</v>
      </c>
      <c r="H1865">
        <v>682</v>
      </c>
      <c r="I1865">
        <v>594</v>
      </c>
      <c r="J1865">
        <v>96</v>
      </c>
      <c r="K1865">
        <v>157</v>
      </c>
      <c r="L1865">
        <v>106</v>
      </c>
      <c r="M1865">
        <v>26</v>
      </c>
      <c r="N1865">
        <v>4</v>
      </c>
      <c r="O1865">
        <v>21</v>
      </c>
      <c r="P1865">
        <v>63</v>
      </c>
      <c r="Q1865">
        <v>23</v>
      </c>
      <c r="R1865">
        <v>5</v>
      </c>
      <c r="S1865">
        <v>72</v>
      </c>
      <c r="T1865">
        <v>122</v>
      </c>
      <c r="U1865">
        <v>0.26400000000000001</v>
      </c>
      <c r="V1865">
        <v>0.35</v>
      </c>
      <c r="W1865">
        <v>0.42799999999999999</v>
      </c>
      <c r="X1865">
        <v>0.77800000000000002</v>
      </c>
      <c r="Y1865">
        <v>104</v>
      </c>
      <c r="Z1865">
        <v>254</v>
      </c>
      <c r="AA1865">
        <v>4</v>
      </c>
      <c r="AB1865">
        <v>8</v>
      </c>
      <c r="AC1865">
        <v>5</v>
      </c>
      <c r="AD1865">
        <v>3</v>
      </c>
      <c r="AE1865">
        <v>2</v>
      </c>
      <c r="AF1865">
        <v>5</v>
      </c>
      <c r="AG1865">
        <v>2.8</v>
      </c>
      <c r="AH1865">
        <v>2.9</v>
      </c>
      <c r="AI1865">
        <v>1.7</v>
      </c>
      <c r="AJ1865">
        <v>8</v>
      </c>
      <c r="AK1865">
        <v>1</v>
      </c>
      <c r="AL1865">
        <v>1</v>
      </c>
      <c r="AM1865">
        <v>2</v>
      </c>
      <c r="AN1865">
        <v>21</v>
      </c>
      <c r="AO1865" t="s">
        <v>1073</v>
      </c>
      <c r="AP1865" t="s">
        <v>1165</v>
      </c>
    </row>
    <row r="1866" spans="1:42" x14ac:dyDescent="0.45">
      <c r="A1866">
        <v>1694</v>
      </c>
      <c r="B1866" t="s">
        <v>656</v>
      </c>
      <c r="C1866">
        <v>2004</v>
      </c>
      <c r="D1866">
        <v>27</v>
      </c>
      <c r="E1866" t="s">
        <v>235</v>
      </c>
      <c r="F1866" t="s">
        <v>13</v>
      </c>
      <c r="G1866">
        <v>140</v>
      </c>
      <c r="H1866">
        <v>576</v>
      </c>
      <c r="I1866">
        <v>482</v>
      </c>
      <c r="J1866">
        <v>96</v>
      </c>
      <c r="K1866">
        <v>150</v>
      </c>
      <c r="L1866">
        <v>78</v>
      </c>
      <c r="M1866">
        <v>41</v>
      </c>
      <c r="N1866">
        <v>3</v>
      </c>
      <c r="O1866">
        <v>28</v>
      </c>
      <c r="P1866">
        <v>109</v>
      </c>
      <c r="Q1866">
        <v>3</v>
      </c>
      <c r="R1866">
        <v>2</v>
      </c>
      <c r="S1866">
        <v>68</v>
      </c>
      <c r="T1866">
        <v>111</v>
      </c>
      <c r="U1866">
        <v>0.311</v>
      </c>
      <c r="V1866">
        <v>0.41</v>
      </c>
      <c r="W1866">
        <v>0.58299999999999996</v>
      </c>
      <c r="X1866">
        <v>0.99299999999999999</v>
      </c>
      <c r="Y1866">
        <v>162</v>
      </c>
      <c r="Z1866">
        <v>281</v>
      </c>
      <c r="AA1866">
        <v>11</v>
      </c>
      <c r="AB1866">
        <v>17</v>
      </c>
      <c r="AC1866">
        <v>0</v>
      </c>
      <c r="AD1866">
        <v>6</v>
      </c>
      <c r="AE1866">
        <v>7</v>
      </c>
      <c r="AF1866">
        <v>5</v>
      </c>
      <c r="AG1866">
        <v>3</v>
      </c>
      <c r="AH1866">
        <v>5</v>
      </c>
      <c r="AI1866">
        <v>-1.2</v>
      </c>
      <c r="AJ1866">
        <v>44</v>
      </c>
      <c r="AK1866">
        <v>-2</v>
      </c>
      <c r="AL1866">
        <v>2</v>
      </c>
      <c r="AM1866">
        <v>0</v>
      </c>
      <c r="AN1866">
        <v>-1</v>
      </c>
      <c r="AO1866" t="s">
        <v>626</v>
      </c>
      <c r="AP1866" t="s">
        <v>1166</v>
      </c>
    </row>
    <row r="1867" spans="1:42" x14ac:dyDescent="0.45">
      <c r="A1867">
        <v>1695</v>
      </c>
      <c r="B1867" t="s">
        <v>1015</v>
      </c>
      <c r="C1867">
        <v>1986</v>
      </c>
      <c r="D1867">
        <v>27</v>
      </c>
      <c r="E1867" t="s">
        <v>28</v>
      </c>
      <c r="F1867" t="s">
        <v>17</v>
      </c>
      <c r="G1867">
        <v>158</v>
      </c>
      <c r="H1867">
        <v>690</v>
      </c>
      <c r="I1867">
        <v>610</v>
      </c>
      <c r="J1867">
        <v>107</v>
      </c>
      <c r="K1867">
        <v>186</v>
      </c>
      <c r="L1867">
        <v>119</v>
      </c>
      <c r="M1867">
        <v>46</v>
      </c>
      <c r="N1867">
        <v>2</v>
      </c>
      <c r="O1867">
        <v>19</v>
      </c>
      <c r="P1867">
        <v>98</v>
      </c>
      <c r="Q1867">
        <v>24</v>
      </c>
      <c r="R1867">
        <v>12</v>
      </c>
      <c r="S1867">
        <v>74</v>
      </c>
      <c r="T1867">
        <v>77</v>
      </c>
      <c r="U1867">
        <v>0.30499999999999999</v>
      </c>
      <c r="V1867">
        <v>0.379</v>
      </c>
      <c r="W1867">
        <v>0.48</v>
      </c>
      <c r="X1867">
        <v>0.85899999999999999</v>
      </c>
      <c r="Y1867">
        <v>133</v>
      </c>
      <c r="Z1867">
        <v>293</v>
      </c>
      <c r="AA1867">
        <v>14</v>
      </c>
      <c r="AB1867">
        <v>1</v>
      </c>
      <c r="AC1867">
        <v>1</v>
      </c>
      <c r="AD1867">
        <v>4</v>
      </c>
      <c r="AE1867">
        <v>9</v>
      </c>
      <c r="AF1867">
        <v>5</v>
      </c>
      <c r="AG1867">
        <v>2.7</v>
      </c>
      <c r="AH1867">
        <v>4.3</v>
      </c>
      <c r="AI1867">
        <v>-0.3</v>
      </c>
      <c r="AJ1867">
        <v>26</v>
      </c>
      <c r="AK1867">
        <v>0</v>
      </c>
      <c r="AL1867">
        <v>1</v>
      </c>
      <c r="AM1867">
        <v>1</v>
      </c>
      <c r="AN1867">
        <v>6</v>
      </c>
      <c r="AO1867" t="s">
        <v>1074</v>
      </c>
      <c r="AP1867" t="s">
        <v>1167</v>
      </c>
    </row>
    <row r="1868" spans="1:42" x14ac:dyDescent="0.45">
      <c r="A1868">
        <v>1696</v>
      </c>
      <c r="B1868" t="s">
        <v>1075</v>
      </c>
      <c r="C1868">
        <v>2004</v>
      </c>
      <c r="D1868">
        <v>30</v>
      </c>
      <c r="E1868" t="s">
        <v>22</v>
      </c>
      <c r="F1868" t="s">
        <v>13</v>
      </c>
      <c r="G1868">
        <v>162</v>
      </c>
      <c r="H1868">
        <v>680</v>
      </c>
      <c r="I1868">
        <v>584</v>
      </c>
      <c r="J1868">
        <v>109</v>
      </c>
      <c r="K1868">
        <v>174</v>
      </c>
      <c r="L1868">
        <v>107</v>
      </c>
      <c r="M1868">
        <v>34</v>
      </c>
      <c r="N1868">
        <v>2</v>
      </c>
      <c r="O1868">
        <v>31</v>
      </c>
      <c r="P1868">
        <v>108</v>
      </c>
      <c r="Q1868">
        <v>3</v>
      </c>
      <c r="R1868">
        <v>0</v>
      </c>
      <c r="S1868">
        <v>88</v>
      </c>
      <c r="T1868">
        <v>103</v>
      </c>
      <c r="U1868">
        <v>0.29799999999999999</v>
      </c>
      <c r="V1868">
        <v>0.39</v>
      </c>
      <c r="W1868">
        <v>0.52200000000000002</v>
      </c>
      <c r="X1868">
        <v>0.91200000000000003</v>
      </c>
      <c r="Y1868">
        <v>137</v>
      </c>
      <c r="Z1868">
        <v>305</v>
      </c>
      <c r="AA1868">
        <v>11</v>
      </c>
      <c r="AB1868">
        <v>3</v>
      </c>
      <c r="AC1868">
        <v>0</v>
      </c>
      <c r="AD1868">
        <v>5</v>
      </c>
      <c r="AE1868">
        <v>2</v>
      </c>
      <c r="AF1868">
        <v>5</v>
      </c>
      <c r="AG1868">
        <v>2.6</v>
      </c>
      <c r="AH1868">
        <v>5.5</v>
      </c>
      <c r="AI1868">
        <v>-1</v>
      </c>
      <c r="AJ1868">
        <v>36</v>
      </c>
      <c r="AK1868">
        <v>1</v>
      </c>
      <c r="AL1868">
        <v>1</v>
      </c>
      <c r="AM1868">
        <v>2</v>
      </c>
      <c r="AN1868">
        <v>-6</v>
      </c>
      <c r="AO1868" t="s">
        <v>529</v>
      </c>
      <c r="AP1868" t="s">
        <v>1168</v>
      </c>
    </row>
    <row r="1869" spans="1:42" x14ac:dyDescent="0.45">
      <c r="A1869">
        <v>1697</v>
      </c>
      <c r="B1869" t="s">
        <v>1076</v>
      </c>
      <c r="C1869">
        <v>2022</v>
      </c>
      <c r="D1869">
        <v>24</v>
      </c>
      <c r="E1869" t="s">
        <v>46</v>
      </c>
      <c r="F1869" t="s">
        <v>13</v>
      </c>
      <c r="G1869">
        <v>136</v>
      </c>
      <c r="H1869">
        <v>558</v>
      </c>
      <c r="I1869">
        <v>521</v>
      </c>
      <c r="J1869">
        <v>72</v>
      </c>
      <c r="K1869">
        <v>132</v>
      </c>
      <c r="L1869">
        <v>88</v>
      </c>
      <c r="M1869">
        <v>20</v>
      </c>
      <c r="N1869">
        <v>2</v>
      </c>
      <c r="O1869">
        <v>22</v>
      </c>
      <c r="P1869">
        <v>63</v>
      </c>
      <c r="Q1869">
        <v>11</v>
      </c>
      <c r="R1869">
        <v>2</v>
      </c>
      <c r="S1869">
        <v>22</v>
      </c>
      <c r="T1869">
        <v>135</v>
      </c>
      <c r="U1869">
        <v>0.253</v>
      </c>
      <c r="V1869">
        <v>0.28899999999999998</v>
      </c>
      <c r="W1869">
        <v>0.42599999999999999</v>
      </c>
      <c r="X1869">
        <v>0.71499999999999997</v>
      </c>
      <c r="Y1869">
        <v>102</v>
      </c>
      <c r="Z1869">
        <v>222</v>
      </c>
      <c r="AA1869">
        <v>5</v>
      </c>
      <c r="AB1869">
        <v>6</v>
      </c>
      <c r="AC1869">
        <v>1</v>
      </c>
      <c r="AD1869">
        <v>5</v>
      </c>
      <c r="AE1869">
        <v>0</v>
      </c>
      <c r="AF1869">
        <v>5</v>
      </c>
      <c r="AG1869">
        <v>3.1</v>
      </c>
      <c r="AH1869">
        <v>3.3</v>
      </c>
      <c r="AI1869">
        <v>2.6</v>
      </c>
      <c r="AJ1869">
        <v>1</v>
      </c>
      <c r="AK1869">
        <v>3</v>
      </c>
      <c r="AL1869">
        <v>0</v>
      </c>
      <c r="AM1869">
        <v>4</v>
      </c>
      <c r="AN1869">
        <v>16</v>
      </c>
      <c r="AO1869" t="s">
        <v>289</v>
      </c>
      <c r="AP1869" t="s">
        <v>1169</v>
      </c>
    </row>
    <row r="1870" spans="1:42" x14ac:dyDescent="0.45">
      <c r="A1870">
        <v>1698</v>
      </c>
      <c r="B1870" t="s">
        <v>129</v>
      </c>
      <c r="C1870">
        <v>1992</v>
      </c>
      <c r="D1870">
        <v>31</v>
      </c>
      <c r="E1870" t="s">
        <v>19</v>
      </c>
      <c r="F1870" t="s">
        <v>17</v>
      </c>
      <c r="G1870">
        <v>160</v>
      </c>
      <c r="H1870">
        <v>689</v>
      </c>
      <c r="I1870">
        <v>640</v>
      </c>
      <c r="J1870">
        <v>98</v>
      </c>
      <c r="K1870">
        <v>199</v>
      </c>
      <c r="L1870">
        <v>138</v>
      </c>
      <c r="M1870">
        <v>39</v>
      </c>
      <c r="N1870">
        <v>1</v>
      </c>
      <c r="O1870">
        <v>21</v>
      </c>
      <c r="P1870">
        <v>105</v>
      </c>
      <c r="Q1870">
        <v>5</v>
      </c>
      <c r="R1870">
        <v>2</v>
      </c>
      <c r="S1870">
        <v>37</v>
      </c>
      <c r="T1870">
        <v>67</v>
      </c>
      <c r="U1870">
        <v>0.311</v>
      </c>
      <c r="V1870">
        <v>0.34499999999999997</v>
      </c>
      <c r="W1870">
        <v>0.47299999999999998</v>
      </c>
      <c r="X1870">
        <v>0.81799999999999995</v>
      </c>
      <c r="Y1870">
        <v>124</v>
      </c>
      <c r="Z1870">
        <v>303</v>
      </c>
      <c r="AA1870">
        <v>16</v>
      </c>
      <c r="AB1870">
        <v>0</v>
      </c>
      <c r="AC1870">
        <v>5</v>
      </c>
      <c r="AD1870">
        <v>7</v>
      </c>
      <c r="AE1870">
        <v>8</v>
      </c>
      <c r="AF1870">
        <v>5</v>
      </c>
      <c r="AG1870">
        <v>3</v>
      </c>
      <c r="AH1870">
        <v>4.4000000000000004</v>
      </c>
      <c r="AI1870">
        <v>0.7</v>
      </c>
      <c r="AJ1870">
        <v>19</v>
      </c>
      <c r="AK1870">
        <v>0</v>
      </c>
      <c r="AL1870">
        <v>1</v>
      </c>
      <c r="AM1870">
        <v>1</v>
      </c>
      <c r="AN1870">
        <v>4</v>
      </c>
      <c r="AO1870" t="s">
        <v>305</v>
      </c>
      <c r="AP1870" t="s">
        <v>130</v>
      </c>
    </row>
    <row r="1871" spans="1:42" x14ac:dyDescent="0.45">
      <c r="A1871">
        <v>1699</v>
      </c>
      <c r="B1871" t="s">
        <v>195</v>
      </c>
      <c r="C1871">
        <v>1965</v>
      </c>
      <c r="D1871">
        <v>25</v>
      </c>
      <c r="E1871" t="s">
        <v>40</v>
      </c>
      <c r="F1871" t="s">
        <v>13</v>
      </c>
      <c r="G1871">
        <v>133</v>
      </c>
      <c r="H1871">
        <v>571</v>
      </c>
      <c r="I1871">
        <v>494</v>
      </c>
      <c r="J1871">
        <v>78</v>
      </c>
      <c r="K1871">
        <v>154</v>
      </c>
      <c r="L1871">
        <v>86</v>
      </c>
      <c r="M1871">
        <v>45</v>
      </c>
      <c r="N1871">
        <v>3</v>
      </c>
      <c r="O1871">
        <v>20</v>
      </c>
      <c r="P1871">
        <v>72</v>
      </c>
      <c r="Q1871">
        <v>7</v>
      </c>
      <c r="R1871">
        <v>6</v>
      </c>
      <c r="S1871">
        <v>70</v>
      </c>
      <c r="T1871">
        <v>58</v>
      </c>
      <c r="U1871">
        <v>0.312</v>
      </c>
      <c r="V1871">
        <v>0.39500000000000002</v>
      </c>
      <c r="W1871">
        <v>0.53600000000000003</v>
      </c>
      <c r="X1871">
        <v>0.93200000000000005</v>
      </c>
      <c r="Y1871">
        <v>156</v>
      </c>
      <c r="Z1871">
        <v>265</v>
      </c>
      <c r="AA1871">
        <v>16</v>
      </c>
      <c r="AB1871">
        <v>1</v>
      </c>
      <c r="AC1871">
        <v>2</v>
      </c>
      <c r="AD1871">
        <v>4</v>
      </c>
      <c r="AE1871">
        <v>8</v>
      </c>
      <c r="AF1871">
        <v>5</v>
      </c>
      <c r="AG1871">
        <v>3.3</v>
      </c>
      <c r="AH1871">
        <v>5.3</v>
      </c>
      <c r="AI1871">
        <v>-1</v>
      </c>
      <c r="AJ1871">
        <v>39</v>
      </c>
      <c r="AK1871">
        <v>0</v>
      </c>
      <c r="AL1871">
        <v>0</v>
      </c>
      <c r="AM1871">
        <v>-1</v>
      </c>
      <c r="AN1871">
        <v>-2</v>
      </c>
      <c r="AO1871" t="s">
        <v>1077</v>
      </c>
      <c r="AP1871" t="s">
        <v>196</v>
      </c>
    </row>
    <row r="1872" spans="1:42" x14ac:dyDescent="0.45">
      <c r="A1872">
        <v>1700</v>
      </c>
      <c r="B1872" t="s">
        <v>633</v>
      </c>
      <c r="C1872">
        <v>2009</v>
      </c>
      <c r="D1872">
        <v>26</v>
      </c>
      <c r="E1872" t="s">
        <v>46</v>
      </c>
      <c r="F1872" t="s">
        <v>17</v>
      </c>
      <c r="G1872">
        <v>157</v>
      </c>
      <c r="H1872">
        <v>678</v>
      </c>
      <c r="I1872">
        <v>606</v>
      </c>
      <c r="J1872">
        <v>97</v>
      </c>
      <c r="K1872">
        <v>173</v>
      </c>
      <c r="L1872">
        <v>131</v>
      </c>
      <c r="M1872">
        <v>27</v>
      </c>
      <c r="N1872">
        <v>12</v>
      </c>
      <c r="O1872">
        <v>3</v>
      </c>
      <c r="P1872">
        <v>35</v>
      </c>
      <c r="Q1872">
        <v>61</v>
      </c>
      <c r="R1872">
        <v>12</v>
      </c>
      <c r="S1872">
        <v>63</v>
      </c>
      <c r="T1872">
        <v>140</v>
      </c>
      <c r="U1872">
        <v>0.28499999999999998</v>
      </c>
      <c r="V1872">
        <v>0.35399999999999998</v>
      </c>
      <c r="W1872">
        <v>0.38400000000000001</v>
      </c>
      <c r="X1872">
        <v>0.73799999999999999</v>
      </c>
      <c r="Y1872">
        <v>97</v>
      </c>
      <c r="Z1872">
        <v>233</v>
      </c>
      <c r="AA1872">
        <v>1</v>
      </c>
      <c r="AB1872">
        <v>2</v>
      </c>
      <c r="AC1872">
        <v>5</v>
      </c>
      <c r="AD1872">
        <v>2</v>
      </c>
      <c r="AE1872">
        <v>1</v>
      </c>
      <c r="AF1872">
        <v>5</v>
      </c>
      <c r="AG1872">
        <v>2.9</v>
      </c>
      <c r="AH1872">
        <v>3.8</v>
      </c>
      <c r="AI1872">
        <v>1.5</v>
      </c>
      <c r="AJ1872">
        <v>0</v>
      </c>
      <c r="AK1872">
        <v>4</v>
      </c>
      <c r="AL1872">
        <v>10</v>
      </c>
      <c r="AM1872">
        <v>15</v>
      </c>
      <c r="AN1872">
        <v>11</v>
      </c>
      <c r="AO1872" t="s">
        <v>282</v>
      </c>
      <c r="AP1872" t="s">
        <v>1170</v>
      </c>
    </row>
    <row r="1873" spans="1:42" x14ac:dyDescent="0.45">
      <c r="A1873">
        <v>1701</v>
      </c>
      <c r="B1873" t="s">
        <v>1078</v>
      </c>
      <c r="C1873">
        <v>1969</v>
      </c>
      <c r="D1873">
        <v>27</v>
      </c>
      <c r="E1873" t="s">
        <v>659</v>
      </c>
      <c r="F1873" t="s">
        <v>13</v>
      </c>
      <c r="G1873">
        <v>151</v>
      </c>
      <c r="H1873">
        <v>639</v>
      </c>
      <c r="I1873">
        <v>576</v>
      </c>
      <c r="J1873">
        <v>71</v>
      </c>
      <c r="K1873">
        <v>153</v>
      </c>
      <c r="L1873">
        <v>128</v>
      </c>
      <c r="M1873">
        <v>18</v>
      </c>
      <c r="N1873">
        <v>5</v>
      </c>
      <c r="O1873">
        <v>2</v>
      </c>
      <c r="P1873">
        <v>43</v>
      </c>
      <c r="Q1873">
        <v>2</v>
      </c>
      <c r="R1873">
        <v>2</v>
      </c>
      <c r="S1873">
        <v>50</v>
      </c>
      <c r="T1873">
        <v>42</v>
      </c>
      <c r="U1873">
        <v>0.26600000000000001</v>
      </c>
      <c r="V1873">
        <v>0.32800000000000001</v>
      </c>
      <c r="W1873">
        <v>0.32500000000000001</v>
      </c>
      <c r="X1873">
        <v>0.65300000000000002</v>
      </c>
      <c r="Y1873">
        <v>89</v>
      </c>
      <c r="Z1873">
        <v>187</v>
      </c>
      <c r="AA1873">
        <v>23</v>
      </c>
      <c r="AB1873">
        <v>5</v>
      </c>
      <c r="AC1873">
        <v>5</v>
      </c>
      <c r="AD1873">
        <v>3</v>
      </c>
      <c r="AE1873">
        <v>3</v>
      </c>
      <c r="AF1873">
        <v>5</v>
      </c>
      <c r="AG1873">
        <v>2.8</v>
      </c>
      <c r="AH1873">
        <v>2.7</v>
      </c>
      <c r="AI1873">
        <v>3.3</v>
      </c>
      <c r="AJ1873">
        <v>-6</v>
      </c>
      <c r="AK1873">
        <v>-1</v>
      </c>
      <c r="AL1873">
        <v>3</v>
      </c>
      <c r="AM1873">
        <v>2</v>
      </c>
      <c r="AN1873">
        <v>21</v>
      </c>
      <c r="AO1873" t="s">
        <v>289</v>
      </c>
      <c r="AP1873" t="s">
        <v>1171</v>
      </c>
    </row>
    <row r="1874" spans="1:42" x14ac:dyDescent="0.45">
      <c r="A1874">
        <v>1702</v>
      </c>
      <c r="B1874" t="s">
        <v>522</v>
      </c>
      <c r="C1874">
        <v>2015</v>
      </c>
      <c r="D1874">
        <v>29</v>
      </c>
      <c r="E1874" t="s">
        <v>25</v>
      </c>
      <c r="F1874" t="s">
        <v>17</v>
      </c>
      <c r="G1874">
        <v>154</v>
      </c>
      <c r="H1874">
        <v>665</v>
      </c>
      <c r="I1874">
        <v>574</v>
      </c>
      <c r="J1874">
        <v>101</v>
      </c>
      <c r="K1874">
        <v>156</v>
      </c>
      <c r="L1874">
        <v>81</v>
      </c>
      <c r="M1874">
        <v>44</v>
      </c>
      <c r="N1874">
        <v>3</v>
      </c>
      <c r="O1874">
        <v>28</v>
      </c>
      <c r="P1874">
        <v>84</v>
      </c>
      <c r="Q1874">
        <v>4</v>
      </c>
      <c r="R1874">
        <v>3</v>
      </c>
      <c r="S1874">
        <v>81</v>
      </c>
      <c r="T1874">
        <v>151</v>
      </c>
      <c r="U1874">
        <v>0.27200000000000002</v>
      </c>
      <c r="V1874">
        <v>0.36499999999999999</v>
      </c>
      <c r="W1874">
        <v>0.505</v>
      </c>
      <c r="X1874">
        <v>0.871</v>
      </c>
      <c r="Y1874">
        <v>135</v>
      </c>
      <c r="Z1874">
        <v>290</v>
      </c>
      <c r="AA1874">
        <v>5</v>
      </c>
      <c r="AB1874">
        <v>6</v>
      </c>
      <c r="AC1874">
        <v>0</v>
      </c>
      <c r="AD1874">
        <v>4</v>
      </c>
      <c r="AE1874">
        <v>5</v>
      </c>
      <c r="AF1874">
        <v>5</v>
      </c>
      <c r="AG1874">
        <v>2.9</v>
      </c>
      <c r="AH1874">
        <v>5.2</v>
      </c>
      <c r="AI1874">
        <v>0.1</v>
      </c>
      <c r="AJ1874">
        <v>28</v>
      </c>
      <c r="AK1874">
        <v>0</v>
      </c>
      <c r="AL1874">
        <v>-1</v>
      </c>
      <c r="AM1874">
        <v>-1</v>
      </c>
      <c r="AN1874">
        <v>-2</v>
      </c>
      <c r="AO1874" t="s">
        <v>1079</v>
      </c>
      <c r="AP1874" t="s">
        <v>1172</v>
      </c>
    </row>
    <row r="1875" spans="1:42" x14ac:dyDescent="0.45">
      <c r="A1875">
        <v>1703</v>
      </c>
      <c r="B1875" t="s">
        <v>459</v>
      </c>
      <c r="C1875">
        <v>2013</v>
      </c>
      <c r="D1875">
        <v>31</v>
      </c>
      <c r="E1875" t="s">
        <v>70</v>
      </c>
      <c r="F1875" t="s">
        <v>13</v>
      </c>
      <c r="G1875">
        <v>136</v>
      </c>
      <c r="H1875">
        <v>614</v>
      </c>
      <c r="I1875">
        <v>545</v>
      </c>
      <c r="J1875">
        <v>85</v>
      </c>
      <c r="K1875">
        <v>151</v>
      </c>
      <c r="L1875">
        <v>105</v>
      </c>
      <c r="M1875">
        <v>31</v>
      </c>
      <c r="N1875">
        <v>2</v>
      </c>
      <c r="O1875">
        <v>13</v>
      </c>
      <c r="P1875">
        <v>72</v>
      </c>
      <c r="Q1875">
        <v>15</v>
      </c>
      <c r="R1875">
        <v>11</v>
      </c>
      <c r="S1875">
        <v>51</v>
      </c>
      <c r="T1875">
        <v>59</v>
      </c>
      <c r="U1875">
        <v>0.27700000000000002</v>
      </c>
      <c r="V1875">
        <v>0.34399999999999997</v>
      </c>
      <c r="W1875">
        <v>0.41299999999999998</v>
      </c>
      <c r="X1875">
        <v>0.75700000000000001</v>
      </c>
      <c r="Y1875">
        <v>106</v>
      </c>
      <c r="Z1875">
        <v>225</v>
      </c>
      <c r="AA1875">
        <v>5</v>
      </c>
      <c r="AB1875">
        <v>8</v>
      </c>
      <c r="AC1875">
        <v>3</v>
      </c>
      <c r="AD1875">
        <v>7</v>
      </c>
      <c r="AE1875">
        <v>0</v>
      </c>
      <c r="AF1875">
        <v>5</v>
      </c>
      <c r="AG1875">
        <v>3</v>
      </c>
      <c r="AH1875">
        <v>3.7</v>
      </c>
      <c r="AI1875">
        <v>1.6</v>
      </c>
      <c r="AJ1875">
        <v>11</v>
      </c>
      <c r="AK1875">
        <v>0</v>
      </c>
      <c r="AL1875">
        <v>2</v>
      </c>
      <c r="AM1875">
        <v>2</v>
      </c>
      <c r="AN1875">
        <v>10</v>
      </c>
      <c r="AO1875" t="s">
        <v>460</v>
      </c>
      <c r="AP1875" t="s">
        <v>1173</v>
      </c>
    </row>
    <row r="1876" spans="1:42" x14ac:dyDescent="0.45">
      <c r="A1876">
        <v>1704</v>
      </c>
      <c r="B1876" t="s">
        <v>787</v>
      </c>
      <c r="C1876">
        <v>2010</v>
      </c>
      <c r="D1876">
        <v>26</v>
      </c>
      <c r="E1876" t="s">
        <v>19</v>
      </c>
      <c r="F1876" t="s">
        <v>17</v>
      </c>
      <c r="G1876">
        <v>140</v>
      </c>
      <c r="H1876">
        <v>651</v>
      </c>
      <c r="I1876">
        <v>599</v>
      </c>
      <c r="J1876">
        <v>100</v>
      </c>
      <c r="K1876">
        <v>184</v>
      </c>
      <c r="L1876">
        <v>126</v>
      </c>
      <c r="M1876">
        <v>40</v>
      </c>
      <c r="N1876">
        <v>3</v>
      </c>
      <c r="O1876">
        <v>15</v>
      </c>
      <c r="P1876">
        <v>66</v>
      </c>
      <c r="Q1876">
        <v>5</v>
      </c>
      <c r="R1876">
        <v>3</v>
      </c>
      <c r="S1876">
        <v>40</v>
      </c>
      <c r="T1876">
        <v>86</v>
      </c>
      <c r="U1876">
        <v>0.307</v>
      </c>
      <c r="V1876">
        <v>0.35</v>
      </c>
      <c r="W1876">
        <v>0.45900000000000002</v>
      </c>
      <c r="X1876">
        <v>0.80900000000000005</v>
      </c>
      <c r="Y1876">
        <v>119</v>
      </c>
      <c r="Z1876">
        <v>275</v>
      </c>
      <c r="AA1876">
        <v>13</v>
      </c>
      <c r="AB1876">
        <v>3</v>
      </c>
      <c r="AC1876">
        <v>3</v>
      </c>
      <c r="AD1876">
        <v>6</v>
      </c>
      <c r="AE1876">
        <v>2</v>
      </c>
      <c r="AF1876">
        <v>5</v>
      </c>
      <c r="AG1876">
        <v>3.2</v>
      </c>
      <c r="AH1876">
        <v>3.9</v>
      </c>
      <c r="AI1876">
        <v>1.4</v>
      </c>
      <c r="AJ1876">
        <v>16</v>
      </c>
      <c r="AK1876">
        <v>-1</v>
      </c>
      <c r="AL1876">
        <v>3</v>
      </c>
      <c r="AM1876">
        <v>2</v>
      </c>
      <c r="AN1876">
        <v>10</v>
      </c>
      <c r="AO1876" t="s">
        <v>1080</v>
      </c>
      <c r="AP1876" t="s">
        <v>1174</v>
      </c>
    </row>
    <row r="1877" spans="1:42" x14ac:dyDescent="0.45">
      <c r="A1877">
        <v>1705</v>
      </c>
      <c r="B1877" t="s">
        <v>167</v>
      </c>
      <c r="C1877">
        <v>1978</v>
      </c>
      <c r="D1877">
        <v>32</v>
      </c>
      <c r="E1877" t="s">
        <v>76</v>
      </c>
      <c r="F1877" t="s">
        <v>13</v>
      </c>
      <c r="G1877">
        <v>152</v>
      </c>
      <c r="H1877">
        <v>651</v>
      </c>
      <c r="I1877">
        <v>564</v>
      </c>
      <c r="J1877">
        <v>85</v>
      </c>
      <c r="K1877">
        <v>188</v>
      </c>
      <c r="L1877">
        <v>147</v>
      </c>
      <c r="M1877">
        <v>26</v>
      </c>
      <c r="N1877">
        <v>10</v>
      </c>
      <c r="O1877">
        <v>5</v>
      </c>
      <c r="P1877">
        <v>70</v>
      </c>
      <c r="Q1877">
        <v>27</v>
      </c>
      <c r="R1877">
        <v>7</v>
      </c>
      <c r="S1877">
        <v>78</v>
      </c>
      <c r="T1877">
        <v>62</v>
      </c>
      <c r="U1877">
        <v>0.33300000000000002</v>
      </c>
      <c r="V1877">
        <v>0.41099999999999998</v>
      </c>
      <c r="W1877">
        <v>0.441</v>
      </c>
      <c r="X1877">
        <v>0.85299999999999998</v>
      </c>
      <c r="Y1877">
        <v>139</v>
      </c>
      <c r="Z1877">
        <v>249</v>
      </c>
      <c r="AA1877">
        <v>18</v>
      </c>
      <c r="AB1877">
        <v>1</v>
      </c>
      <c r="AC1877">
        <v>2</v>
      </c>
      <c r="AD1877">
        <v>6</v>
      </c>
      <c r="AE1877">
        <v>19</v>
      </c>
      <c r="AF1877">
        <v>5</v>
      </c>
      <c r="AG1877">
        <v>2.7</v>
      </c>
      <c r="AH1877">
        <v>5.0999999999999996</v>
      </c>
      <c r="AI1877">
        <v>-0.9</v>
      </c>
      <c r="AJ1877">
        <v>26</v>
      </c>
      <c r="AK1877">
        <v>0</v>
      </c>
      <c r="AL1877">
        <v>7</v>
      </c>
      <c r="AM1877">
        <v>7</v>
      </c>
      <c r="AN1877">
        <v>-1</v>
      </c>
      <c r="AO1877" t="s">
        <v>1081</v>
      </c>
      <c r="AP1877" t="s">
        <v>168</v>
      </c>
    </row>
    <row r="1878" spans="1:42" x14ac:dyDescent="0.45">
      <c r="A1878">
        <v>1706</v>
      </c>
      <c r="B1878" t="s">
        <v>1008</v>
      </c>
      <c r="C1878">
        <v>1986</v>
      </c>
      <c r="D1878">
        <v>24</v>
      </c>
      <c r="E1878" t="s">
        <v>55</v>
      </c>
      <c r="F1878" t="s">
        <v>13</v>
      </c>
      <c r="G1878">
        <v>163</v>
      </c>
      <c r="H1878">
        <v>727</v>
      </c>
      <c r="I1878">
        <v>687</v>
      </c>
      <c r="J1878">
        <v>91</v>
      </c>
      <c r="K1878">
        <v>213</v>
      </c>
      <c r="L1878">
        <v>161</v>
      </c>
      <c r="M1878">
        <v>33</v>
      </c>
      <c r="N1878">
        <v>9</v>
      </c>
      <c r="O1878">
        <v>10</v>
      </c>
      <c r="P1878">
        <v>65</v>
      </c>
      <c r="Q1878">
        <v>25</v>
      </c>
      <c r="R1878">
        <v>12</v>
      </c>
      <c r="S1878">
        <v>27</v>
      </c>
      <c r="T1878">
        <v>52</v>
      </c>
      <c r="U1878">
        <v>0.31</v>
      </c>
      <c r="V1878">
        <v>0.33800000000000002</v>
      </c>
      <c r="W1878">
        <v>0.42799999999999999</v>
      </c>
      <c r="X1878">
        <v>0.76600000000000001</v>
      </c>
      <c r="Y1878">
        <v>105</v>
      </c>
      <c r="Z1878">
        <v>294</v>
      </c>
      <c r="AA1878">
        <v>8</v>
      </c>
      <c r="AB1878">
        <v>4</v>
      </c>
      <c r="AC1878">
        <v>5</v>
      </c>
      <c r="AD1878">
        <v>4</v>
      </c>
      <c r="AE1878">
        <v>0</v>
      </c>
      <c r="AF1878">
        <v>5</v>
      </c>
      <c r="AG1878">
        <v>2.8</v>
      </c>
      <c r="AH1878">
        <v>4.5999999999999996</v>
      </c>
      <c r="AI1878">
        <v>1.5</v>
      </c>
      <c r="AJ1878">
        <v>7</v>
      </c>
      <c r="AK1878">
        <v>5</v>
      </c>
      <c r="AL1878">
        <v>0</v>
      </c>
      <c r="AM1878">
        <v>5</v>
      </c>
      <c r="AN1878">
        <v>4</v>
      </c>
      <c r="AO1878" t="s">
        <v>289</v>
      </c>
      <c r="AP1878" t="s">
        <v>1175</v>
      </c>
    </row>
    <row r="1879" spans="1:42" x14ac:dyDescent="0.45">
      <c r="A1879">
        <v>1707</v>
      </c>
      <c r="B1879" t="s">
        <v>24</v>
      </c>
      <c r="C1879">
        <v>2016</v>
      </c>
      <c r="D1879">
        <v>28</v>
      </c>
      <c r="E1879" t="s">
        <v>340</v>
      </c>
      <c r="F1879" t="s">
        <v>17</v>
      </c>
      <c r="G1879">
        <v>158</v>
      </c>
      <c r="H1879">
        <v>705</v>
      </c>
      <c r="I1879">
        <v>579</v>
      </c>
      <c r="J1879">
        <v>106</v>
      </c>
      <c r="K1879">
        <v>172</v>
      </c>
      <c r="L1879">
        <v>112</v>
      </c>
      <c r="M1879">
        <v>33</v>
      </c>
      <c r="N1879">
        <v>3</v>
      </c>
      <c r="O1879">
        <v>24</v>
      </c>
      <c r="P1879">
        <v>95</v>
      </c>
      <c r="Q1879">
        <v>32</v>
      </c>
      <c r="R1879">
        <v>5</v>
      </c>
      <c r="S1879">
        <v>110</v>
      </c>
      <c r="T1879">
        <v>150</v>
      </c>
      <c r="U1879">
        <v>0.29699999999999999</v>
      </c>
      <c r="V1879">
        <v>0.41099999999999998</v>
      </c>
      <c r="W1879">
        <v>0.48899999999999999</v>
      </c>
      <c r="X1879">
        <v>0.89900000000000002</v>
      </c>
      <c r="Y1879">
        <v>133</v>
      </c>
      <c r="Z1879">
        <v>283</v>
      </c>
      <c r="AA1879">
        <v>14</v>
      </c>
      <c r="AB1879">
        <v>7</v>
      </c>
      <c r="AC1879">
        <v>0</v>
      </c>
      <c r="AD1879">
        <v>8</v>
      </c>
      <c r="AE1879">
        <v>15</v>
      </c>
      <c r="AF1879">
        <v>5</v>
      </c>
      <c r="AG1879">
        <v>2.9</v>
      </c>
      <c r="AH1879">
        <v>4.4000000000000004</v>
      </c>
      <c r="AI1879">
        <v>-0.3</v>
      </c>
      <c r="AJ1879">
        <v>28</v>
      </c>
      <c r="AK1879">
        <v>-1</v>
      </c>
      <c r="AL1879">
        <v>5</v>
      </c>
      <c r="AM1879">
        <v>4</v>
      </c>
      <c r="AN1879">
        <v>6</v>
      </c>
      <c r="AO1879" t="s">
        <v>379</v>
      </c>
      <c r="AP1879" t="s">
        <v>26</v>
      </c>
    </row>
    <row r="1880" spans="1:42" x14ac:dyDescent="0.45">
      <c r="A1880">
        <v>1708</v>
      </c>
      <c r="B1880" t="s">
        <v>573</v>
      </c>
      <c r="C1880">
        <v>1952</v>
      </c>
      <c r="D1880">
        <v>34</v>
      </c>
      <c r="E1880" t="s">
        <v>251</v>
      </c>
      <c r="F1880" t="s">
        <v>17</v>
      </c>
      <c r="G1880">
        <v>144</v>
      </c>
      <c r="H1880">
        <v>607</v>
      </c>
      <c r="I1880">
        <v>522</v>
      </c>
      <c r="J1880">
        <v>69</v>
      </c>
      <c r="K1880">
        <v>151</v>
      </c>
      <c r="L1880">
        <v>102</v>
      </c>
      <c r="M1880">
        <v>22</v>
      </c>
      <c r="N1880">
        <v>2</v>
      </c>
      <c r="O1880">
        <v>25</v>
      </c>
      <c r="P1880">
        <v>75</v>
      </c>
      <c r="Q1880">
        <v>0</v>
      </c>
      <c r="R1880">
        <v>4</v>
      </c>
      <c r="S1880">
        <v>77</v>
      </c>
      <c r="T1880">
        <v>49</v>
      </c>
      <c r="U1880">
        <v>0.28899999999999998</v>
      </c>
      <c r="V1880">
        <v>0.38400000000000001</v>
      </c>
      <c r="W1880">
        <v>0.48299999999999998</v>
      </c>
      <c r="X1880">
        <v>0.86599999999999999</v>
      </c>
      <c r="Y1880">
        <v>142</v>
      </c>
      <c r="Z1880">
        <v>252</v>
      </c>
      <c r="AA1880">
        <v>10</v>
      </c>
      <c r="AB1880">
        <v>3</v>
      </c>
      <c r="AC1880">
        <v>4</v>
      </c>
      <c r="AE1880">
        <v>3</v>
      </c>
      <c r="AF1880">
        <v>5</v>
      </c>
      <c r="AG1880">
        <v>2.6</v>
      </c>
      <c r="AH1880">
        <v>4.8</v>
      </c>
      <c r="AI1880">
        <v>-0.5</v>
      </c>
      <c r="AJ1880">
        <v>31</v>
      </c>
      <c r="AK1880">
        <v>0</v>
      </c>
      <c r="AL1880">
        <v>-2</v>
      </c>
      <c r="AM1880">
        <v>-2</v>
      </c>
      <c r="AN1880">
        <v>2</v>
      </c>
      <c r="AO1880" t="s">
        <v>614</v>
      </c>
      <c r="AP1880" t="s">
        <v>1152</v>
      </c>
    </row>
    <row r="1881" spans="1:42" x14ac:dyDescent="0.45">
      <c r="A1881">
        <v>1709</v>
      </c>
      <c r="B1881" t="s">
        <v>362</v>
      </c>
      <c r="C1881">
        <v>1997</v>
      </c>
      <c r="D1881">
        <v>23</v>
      </c>
      <c r="E1881" t="s">
        <v>22</v>
      </c>
      <c r="F1881" t="s">
        <v>13</v>
      </c>
      <c r="G1881">
        <v>159</v>
      </c>
      <c r="H1881">
        <v>748</v>
      </c>
      <c r="I1881">
        <v>654</v>
      </c>
      <c r="J1881">
        <v>116</v>
      </c>
      <c r="K1881">
        <v>190</v>
      </c>
      <c r="L1881">
        <v>142</v>
      </c>
      <c r="M1881">
        <v>31</v>
      </c>
      <c r="N1881">
        <v>7</v>
      </c>
      <c r="O1881">
        <v>10</v>
      </c>
      <c r="P1881">
        <v>70</v>
      </c>
      <c r="Q1881">
        <v>23</v>
      </c>
      <c r="R1881">
        <v>12</v>
      </c>
      <c r="S1881">
        <v>74</v>
      </c>
      <c r="T1881">
        <v>125</v>
      </c>
      <c r="U1881">
        <v>0.29099999999999998</v>
      </c>
      <c r="V1881">
        <v>0.37</v>
      </c>
      <c r="W1881">
        <v>0.40500000000000003</v>
      </c>
      <c r="X1881">
        <v>0.77500000000000002</v>
      </c>
      <c r="Y1881">
        <v>103</v>
      </c>
      <c r="Z1881">
        <v>265</v>
      </c>
      <c r="AA1881">
        <v>14</v>
      </c>
      <c r="AB1881">
        <v>10</v>
      </c>
      <c r="AC1881">
        <v>8</v>
      </c>
      <c r="AD1881">
        <v>2</v>
      </c>
      <c r="AE1881">
        <v>0</v>
      </c>
      <c r="AF1881">
        <v>5</v>
      </c>
      <c r="AG1881">
        <v>2.6</v>
      </c>
      <c r="AH1881">
        <v>5.2</v>
      </c>
      <c r="AI1881">
        <v>0.8</v>
      </c>
      <c r="AJ1881">
        <v>14</v>
      </c>
      <c r="AK1881">
        <v>1</v>
      </c>
      <c r="AL1881">
        <v>2</v>
      </c>
      <c r="AM1881">
        <v>4</v>
      </c>
      <c r="AN1881">
        <v>-3</v>
      </c>
      <c r="AO1881" t="s">
        <v>281</v>
      </c>
      <c r="AP1881" t="s">
        <v>1176</v>
      </c>
    </row>
    <row r="1882" spans="1:42" x14ac:dyDescent="0.45">
      <c r="A1882">
        <v>1710</v>
      </c>
      <c r="B1882" t="s">
        <v>1082</v>
      </c>
      <c r="C1882">
        <v>2004</v>
      </c>
      <c r="D1882">
        <v>28</v>
      </c>
      <c r="E1882" t="s">
        <v>31</v>
      </c>
      <c r="F1882" t="s">
        <v>13</v>
      </c>
      <c r="G1882">
        <v>153</v>
      </c>
      <c r="H1882">
        <v>658</v>
      </c>
      <c r="I1882">
        <v>591</v>
      </c>
      <c r="J1882">
        <v>103</v>
      </c>
      <c r="K1882">
        <v>180</v>
      </c>
      <c r="L1882">
        <v>112</v>
      </c>
      <c r="M1882">
        <v>37</v>
      </c>
      <c r="N1882">
        <v>0</v>
      </c>
      <c r="O1882">
        <v>31</v>
      </c>
      <c r="P1882">
        <v>99</v>
      </c>
      <c r="Q1882">
        <v>11</v>
      </c>
      <c r="R1882">
        <v>5</v>
      </c>
      <c r="S1882">
        <v>54</v>
      </c>
      <c r="T1882">
        <v>86</v>
      </c>
      <c r="U1882">
        <v>0.30499999999999999</v>
      </c>
      <c r="V1882">
        <v>0.36599999999999999</v>
      </c>
      <c r="W1882">
        <v>0.52500000000000002</v>
      </c>
      <c r="X1882">
        <v>0.89100000000000001</v>
      </c>
      <c r="Y1882">
        <v>127</v>
      </c>
      <c r="Z1882">
        <v>310</v>
      </c>
      <c r="AA1882">
        <v>10</v>
      </c>
      <c r="AB1882">
        <v>7</v>
      </c>
      <c r="AC1882">
        <v>0</v>
      </c>
      <c r="AD1882">
        <v>6</v>
      </c>
      <c r="AE1882">
        <v>3</v>
      </c>
      <c r="AF1882">
        <v>5</v>
      </c>
      <c r="AG1882">
        <v>2.7</v>
      </c>
      <c r="AH1882">
        <v>3.9</v>
      </c>
      <c r="AI1882">
        <v>0.5</v>
      </c>
      <c r="AJ1882">
        <v>22</v>
      </c>
      <c r="AK1882">
        <v>-1</v>
      </c>
      <c r="AL1882">
        <v>2</v>
      </c>
      <c r="AM1882">
        <v>1</v>
      </c>
      <c r="AN1882">
        <v>10</v>
      </c>
      <c r="AO1882" t="s">
        <v>314</v>
      </c>
      <c r="AP1882" t="s">
        <v>1177</v>
      </c>
    </row>
    <row r="1883" spans="1:42" x14ac:dyDescent="0.45">
      <c r="A1883">
        <v>1711</v>
      </c>
      <c r="B1883" t="s">
        <v>395</v>
      </c>
      <c r="C1883">
        <v>1997</v>
      </c>
      <c r="D1883">
        <v>30</v>
      </c>
      <c r="E1883" t="s">
        <v>19</v>
      </c>
      <c r="F1883" t="s">
        <v>17</v>
      </c>
      <c r="G1883">
        <v>122</v>
      </c>
      <c r="H1883">
        <v>564</v>
      </c>
      <c r="I1883">
        <v>493</v>
      </c>
      <c r="J1883">
        <v>90</v>
      </c>
      <c r="K1883">
        <v>164</v>
      </c>
      <c r="L1883">
        <v>133</v>
      </c>
      <c r="M1883">
        <v>20</v>
      </c>
      <c r="N1883">
        <v>6</v>
      </c>
      <c r="O1883">
        <v>5</v>
      </c>
      <c r="P1883">
        <v>48</v>
      </c>
      <c r="Q1883">
        <v>27</v>
      </c>
      <c r="R1883">
        <v>20</v>
      </c>
      <c r="S1883">
        <v>64</v>
      </c>
      <c r="T1883">
        <v>83</v>
      </c>
      <c r="U1883">
        <v>0.33300000000000002</v>
      </c>
      <c r="V1883">
        <v>0.40899999999999997</v>
      </c>
      <c r="W1883">
        <v>0.42799999999999999</v>
      </c>
      <c r="X1883">
        <v>0.83699999999999997</v>
      </c>
      <c r="Y1883">
        <v>119</v>
      </c>
      <c r="Z1883">
        <v>211</v>
      </c>
      <c r="AA1883">
        <v>10</v>
      </c>
      <c r="AB1883">
        <v>2</v>
      </c>
      <c r="AC1883">
        <v>2</v>
      </c>
      <c r="AD1883">
        <v>3</v>
      </c>
      <c r="AE1883">
        <v>5</v>
      </c>
      <c r="AF1883">
        <v>5</v>
      </c>
      <c r="AG1883">
        <v>3.4</v>
      </c>
      <c r="AH1883">
        <v>3.2</v>
      </c>
      <c r="AI1883">
        <v>2.1</v>
      </c>
      <c r="AJ1883">
        <v>18</v>
      </c>
      <c r="AK1883">
        <v>0</v>
      </c>
      <c r="AL1883">
        <v>-3</v>
      </c>
      <c r="AM1883">
        <v>-4</v>
      </c>
      <c r="AN1883">
        <v>18</v>
      </c>
      <c r="AO1883" t="s">
        <v>286</v>
      </c>
      <c r="AP1883" t="s">
        <v>1178</v>
      </c>
    </row>
    <row r="1884" spans="1:42" x14ac:dyDescent="0.45">
      <c r="A1884">
        <v>1712</v>
      </c>
      <c r="B1884" t="s">
        <v>526</v>
      </c>
      <c r="C1884">
        <v>1997</v>
      </c>
      <c r="D1884">
        <v>28</v>
      </c>
      <c r="E1884" t="s">
        <v>89</v>
      </c>
      <c r="F1884" t="s">
        <v>13</v>
      </c>
      <c r="G1884">
        <v>157</v>
      </c>
      <c r="H1884">
        <v>695</v>
      </c>
      <c r="I1884">
        <v>582</v>
      </c>
      <c r="J1884">
        <v>95</v>
      </c>
      <c r="K1884">
        <v>172</v>
      </c>
      <c r="L1884">
        <v>110</v>
      </c>
      <c r="M1884">
        <v>28</v>
      </c>
      <c r="N1884">
        <v>1</v>
      </c>
      <c r="O1884">
        <v>33</v>
      </c>
      <c r="P1884">
        <v>129</v>
      </c>
      <c r="Q1884">
        <v>9</v>
      </c>
      <c r="R1884">
        <v>12</v>
      </c>
      <c r="S1884">
        <v>95</v>
      </c>
      <c r="T1884">
        <v>142</v>
      </c>
      <c r="U1884">
        <v>0.29599999999999999</v>
      </c>
      <c r="V1884">
        <v>0.39400000000000002</v>
      </c>
      <c r="W1884">
        <v>0.51700000000000002</v>
      </c>
      <c r="X1884">
        <v>0.91100000000000003</v>
      </c>
      <c r="Y1884">
        <v>134</v>
      </c>
      <c r="Z1884">
        <v>301</v>
      </c>
      <c r="AA1884">
        <v>7</v>
      </c>
      <c r="AB1884">
        <v>7</v>
      </c>
      <c r="AC1884">
        <v>0</v>
      </c>
      <c r="AD1884">
        <v>11</v>
      </c>
      <c r="AE1884">
        <v>5</v>
      </c>
      <c r="AF1884">
        <v>5</v>
      </c>
      <c r="AG1884">
        <v>2.6</v>
      </c>
      <c r="AH1884">
        <v>4.9000000000000004</v>
      </c>
      <c r="AI1884">
        <v>-0.5</v>
      </c>
      <c r="AJ1884">
        <v>33</v>
      </c>
      <c r="AK1884">
        <v>0</v>
      </c>
      <c r="AL1884">
        <v>-1</v>
      </c>
      <c r="AM1884">
        <v>-1</v>
      </c>
      <c r="AN1884">
        <v>0</v>
      </c>
      <c r="AO1884" t="s">
        <v>346</v>
      </c>
      <c r="AP1884" t="s">
        <v>1179</v>
      </c>
    </row>
    <row r="1885" spans="1:42" x14ac:dyDescent="0.45">
      <c r="A1885">
        <v>1713</v>
      </c>
      <c r="B1885" t="s">
        <v>642</v>
      </c>
      <c r="C1885">
        <v>1974</v>
      </c>
      <c r="D1885">
        <v>27</v>
      </c>
      <c r="E1885" t="s">
        <v>94</v>
      </c>
      <c r="F1885" t="s">
        <v>13</v>
      </c>
      <c r="G1885">
        <v>158</v>
      </c>
      <c r="H1885">
        <v>612</v>
      </c>
      <c r="I1885">
        <v>484</v>
      </c>
      <c r="J1885">
        <v>71</v>
      </c>
      <c r="K1885">
        <v>102</v>
      </c>
      <c r="L1885">
        <v>58</v>
      </c>
      <c r="M1885">
        <v>17</v>
      </c>
      <c r="N1885">
        <v>1</v>
      </c>
      <c r="O1885">
        <v>26</v>
      </c>
      <c r="P1885">
        <v>73</v>
      </c>
      <c r="Q1885">
        <v>2</v>
      </c>
      <c r="R1885">
        <v>9</v>
      </c>
      <c r="S1885">
        <v>110</v>
      </c>
      <c r="T1885">
        <v>105</v>
      </c>
      <c r="U1885">
        <v>0.21099999999999999</v>
      </c>
      <c r="V1885">
        <v>0.36699999999999999</v>
      </c>
      <c r="W1885">
        <v>0.41099999999999998</v>
      </c>
      <c r="X1885">
        <v>0.77800000000000002</v>
      </c>
      <c r="Y1885">
        <v>130</v>
      </c>
      <c r="Z1885">
        <v>199</v>
      </c>
      <c r="AA1885">
        <v>10</v>
      </c>
      <c r="AB1885">
        <v>12</v>
      </c>
      <c r="AC1885">
        <v>2</v>
      </c>
      <c r="AD1885">
        <v>4</v>
      </c>
      <c r="AE1885">
        <v>6</v>
      </c>
      <c r="AF1885">
        <v>5</v>
      </c>
      <c r="AG1885">
        <v>2.8</v>
      </c>
      <c r="AH1885">
        <v>4.5999999999999996</v>
      </c>
      <c r="AI1885">
        <v>0.4</v>
      </c>
      <c r="AJ1885">
        <v>26</v>
      </c>
      <c r="AK1885">
        <v>-1</v>
      </c>
      <c r="AL1885">
        <v>-3</v>
      </c>
      <c r="AM1885">
        <v>-5</v>
      </c>
      <c r="AN1885">
        <v>4</v>
      </c>
      <c r="AO1885" t="s">
        <v>1084</v>
      </c>
      <c r="AP1885" t="s">
        <v>1180</v>
      </c>
    </row>
    <row r="1886" spans="1:42" x14ac:dyDescent="0.45">
      <c r="A1886">
        <v>1714</v>
      </c>
      <c r="B1886" t="s">
        <v>738</v>
      </c>
      <c r="C1886">
        <v>1992</v>
      </c>
      <c r="D1886">
        <v>31</v>
      </c>
      <c r="E1886" t="s">
        <v>59</v>
      </c>
      <c r="F1886" t="s">
        <v>13</v>
      </c>
      <c r="G1886">
        <v>157</v>
      </c>
      <c r="H1886">
        <v>654</v>
      </c>
      <c r="I1886">
        <v>525</v>
      </c>
      <c r="J1886">
        <v>82</v>
      </c>
      <c r="K1886">
        <v>125</v>
      </c>
      <c r="L1886">
        <v>68</v>
      </c>
      <c r="M1886">
        <v>25</v>
      </c>
      <c r="N1886">
        <v>0</v>
      </c>
      <c r="O1886">
        <v>32</v>
      </c>
      <c r="P1886">
        <v>83</v>
      </c>
      <c r="Q1886">
        <v>0</v>
      </c>
      <c r="R1886">
        <v>6</v>
      </c>
      <c r="S1886">
        <v>122</v>
      </c>
      <c r="T1886">
        <v>137</v>
      </c>
      <c r="U1886">
        <v>0.23799999999999999</v>
      </c>
      <c r="V1886">
        <v>0.379</v>
      </c>
      <c r="W1886">
        <v>0.46899999999999997</v>
      </c>
      <c r="X1886">
        <v>0.84799999999999998</v>
      </c>
      <c r="Y1886">
        <v>137</v>
      </c>
      <c r="Z1886">
        <v>246</v>
      </c>
      <c r="AA1886">
        <v>5</v>
      </c>
      <c r="AB1886">
        <v>1</v>
      </c>
      <c r="AC1886">
        <v>0</v>
      </c>
      <c r="AD1886">
        <v>6</v>
      </c>
      <c r="AE1886">
        <v>18</v>
      </c>
      <c r="AF1886">
        <v>5</v>
      </c>
      <c r="AG1886">
        <v>2.6</v>
      </c>
      <c r="AH1886">
        <v>4.9000000000000004</v>
      </c>
      <c r="AI1886">
        <v>0.5</v>
      </c>
      <c r="AJ1886">
        <v>23</v>
      </c>
      <c r="AK1886">
        <v>1</v>
      </c>
      <c r="AL1886">
        <v>-4</v>
      </c>
      <c r="AM1886">
        <v>-3</v>
      </c>
      <c r="AN1886">
        <v>1</v>
      </c>
      <c r="AO1886" t="s">
        <v>1085</v>
      </c>
      <c r="AP1886" t="s">
        <v>1181</v>
      </c>
    </row>
    <row r="1887" spans="1:42" x14ac:dyDescent="0.45">
      <c r="A1887">
        <v>1715</v>
      </c>
      <c r="B1887" t="s">
        <v>728</v>
      </c>
      <c r="C1887">
        <v>2016</v>
      </c>
      <c r="D1887">
        <v>31</v>
      </c>
      <c r="E1887" t="s">
        <v>37</v>
      </c>
      <c r="F1887" t="s">
        <v>17</v>
      </c>
      <c r="G1887">
        <v>151</v>
      </c>
      <c r="H1887">
        <v>622</v>
      </c>
      <c r="I1887">
        <v>556</v>
      </c>
      <c r="J1887">
        <v>79</v>
      </c>
      <c r="K1887">
        <v>153</v>
      </c>
      <c r="L1887">
        <v>89</v>
      </c>
      <c r="M1887">
        <v>34</v>
      </c>
      <c r="N1887">
        <v>3</v>
      </c>
      <c r="O1887">
        <v>27</v>
      </c>
      <c r="P1887">
        <v>90</v>
      </c>
      <c r="Q1887">
        <v>4</v>
      </c>
      <c r="R1887">
        <v>1</v>
      </c>
      <c r="S1887">
        <v>48</v>
      </c>
      <c r="T1887">
        <v>107</v>
      </c>
      <c r="U1887">
        <v>0.27500000000000002</v>
      </c>
      <c r="V1887">
        <v>0.33900000000000002</v>
      </c>
      <c r="W1887">
        <v>0.49299999999999999</v>
      </c>
      <c r="X1887">
        <v>0.83199999999999996</v>
      </c>
      <c r="Y1887">
        <v>121</v>
      </c>
      <c r="Z1887">
        <v>274</v>
      </c>
      <c r="AA1887">
        <v>16</v>
      </c>
      <c r="AB1887">
        <v>10</v>
      </c>
      <c r="AC1887">
        <v>0</v>
      </c>
      <c r="AD1887">
        <v>8</v>
      </c>
      <c r="AE1887">
        <v>1</v>
      </c>
      <c r="AF1887">
        <v>5</v>
      </c>
      <c r="AG1887">
        <v>3</v>
      </c>
      <c r="AH1887">
        <v>4</v>
      </c>
      <c r="AI1887">
        <v>1.2</v>
      </c>
      <c r="AJ1887">
        <v>19</v>
      </c>
      <c r="AK1887">
        <v>-2</v>
      </c>
      <c r="AL1887">
        <v>1</v>
      </c>
      <c r="AM1887">
        <v>-1</v>
      </c>
      <c r="AN1887">
        <v>9</v>
      </c>
      <c r="AO1887" t="s">
        <v>1086</v>
      </c>
      <c r="AP1887" t="s">
        <v>1182</v>
      </c>
    </row>
    <row r="1888" spans="1:42" x14ac:dyDescent="0.45">
      <c r="A1888">
        <v>1716</v>
      </c>
      <c r="B1888" t="s">
        <v>1087</v>
      </c>
      <c r="C1888">
        <v>2006</v>
      </c>
      <c r="D1888">
        <v>26</v>
      </c>
      <c r="E1888" t="s">
        <v>114</v>
      </c>
      <c r="F1888" t="s">
        <v>17</v>
      </c>
      <c r="G1888">
        <v>157</v>
      </c>
      <c r="H1888">
        <v>695</v>
      </c>
      <c r="I1888">
        <v>602</v>
      </c>
      <c r="J1888">
        <v>117</v>
      </c>
      <c r="K1888">
        <v>198</v>
      </c>
      <c r="L1888">
        <v>120</v>
      </c>
      <c r="M1888">
        <v>48</v>
      </c>
      <c r="N1888">
        <v>1</v>
      </c>
      <c r="O1888">
        <v>29</v>
      </c>
      <c r="P1888">
        <v>120</v>
      </c>
      <c r="Q1888">
        <v>4</v>
      </c>
      <c r="R1888">
        <v>0</v>
      </c>
      <c r="S1888">
        <v>79</v>
      </c>
      <c r="T1888">
        <v>76</v>
      </c>
      <c r="U1888">
        <v>0.32900000000000001</v>
      </c>
      <c r="V1888">
        <v>0.40899999999999997</v>
      </c>
      <c r="W1888">
        <v>0.55600000000000005</v>
      </c>
      <c r="X1888">
        <v>0.96499999999999997</v>
      </c>
      <c r="Y1888">
        <v>136</v>
      </c>
      <c r="Z1888">
        <v>335</v>
      </c>
      <c r="AA1888">
        <v>24</v>
      </c>
      <c r="AB1888">
        <v>7</v>
      </c>
      <c r="AC1888">
        <v>0</v>
      </c>
      <c r="AD1888">
        <v>7</v>
      </c>
      <c r="AE1888">
        <v>6</v>
      </c>
      <c r="AF1888">
        <v>5</v>
      </c>
      <c r="AG1888">
        <v>2.9</v>
      </c>
      <c r="AH1888">
        <v>5.2</v>
      </c>
      <c r="AI1888">
        <v>0.1</v>
      </c>
      <c r="AJ1888">
        <v>34</v>
      </c>
      <c r="AK1888">
        <v>-4</v>
      </c>
      <c r="AL1888">
        <v>1</v>
      </c>
      <c r="AM1888">
        <v>-4</v>
      </c>
      <c r="AN1888">
        <v>-2</v>
      </c>
      <c r="AO1888" t="s">
        <v>610</v>
      </c>
      <c r="AP1888" t="s">
        <v>1183</v>
      </c>
    </row>
    <row r="1889" spans="1:42" x14ac:dyDescent="0.45">
      <c r="A1889">
        <v>1717</v>
      </c>
      <c r="B1889" t="s">
        <v>1088</v>
      </c>
      <c r="C1889">
        <v>1996</v>
      </c>
      <c r="D1889">
        <v>27</v>
      </c>
      <c r="E1889" t="s">
        <v>336</v>
      </c>
      <c r="F1889" t="s">
        <v>17</v>
      </c>
      <c r="G1889">
        <v>153</v>
      </c>
      <c r="H1889">
        <v>624</v>
      </c>
      <c r="I1889">
        <v>540</v>
      </c>
      <c r="J1889">
        <v>85</v>
      </c>
      <c r="K1889">
        <v>140</v>
      </c>
      <c r="L1889">
        <v>66</v>
      </c>
      <c r="M1889">
        <v>32</v>
      </c>
      <c r="N1889">
        <v>1</v>
      </c>
      <c r="O1889">
        <v>41</v>
      </c>
      <c r="P1889">
        <v>112</v>
      </c>
      <c r="Q1889">
        <v>1</v>
      </c>
      <c r="R1889">
        <v>3</v>
      </c>
      <c r="S1889">
        <v>79</v>
      </c>
      <c r="T1889">
        <v>146</v>
      </c>
      <c r="U1889">
        <v>0.25900000000000001</v>
      </c>
      <c r="V1889">
        <v>0.35599999999999998</v>
      </c>
      <c r="W1889">
        <v>0.55000000000000004</v>
      </c>
      <c r="X1889">
        <v>0.90600000000000003</v>
      </c>
      <c r="Y1889">
        <v>140</v>
      </c>
      <c r="Z1889">
        <v>297</v>
      </c>
      <c r="AA1889">
        <v>9</v>
      </c>
      <c r="AB1889">
        <v>3</v>
      </c>
      <c r="AC1889">
        <v>0</v>
      </c>
      <c r="AD1889">
        <v>2</v>
      </c>
      <c r="AE1889">
        <v>15</v>
      </c>
      <c r="AF1889">
        <v>5</v>
      </c>
      <c r="AG1889">
        <v>3</v>
      </c>
      <c r="AH1889">
        <v>5.4</v>
      </c>
      <c r="AI1889">
        <v>0.4</v>
      </c>
      <c r="AJ1889">
        <v>28</v>
      </c>
      <c r="AK1889">
        <v>1</v>
      </c>
      <c r="AL1889">
        <v>-1</v>
      </c>
      <c r="AM1889">
        <v>0</v>
      </c>
      <c r="AN1889">
        <v>-3</v>
      </c>
      <c r="AO1889" t="s">
        <v>492</v>
      </c>
      <c r="AP1889" t="s">
        <v>1184</v>
      </c>
    </row>
    <row r="1890" spans="1:42" x14ac:dyDescent="0.45">
      <c r="A1890">
        <v>1718</v>
      </c>
      <c r="B1890" t="s">
        <v>1089</v>
      </c>
      <c r="C1890">
        <v>2006</v>
      </c>
      <c r="D1890">
        <v>29</v>
      </c>
      <c r="E1890" t="s">
        <v>59</v>
      </c>
      <c r="F1890" t="s">
        <v>13</v>
      </c>
      <c r="G1890">
        <v>159</v>
      </c>
      <c r="H1890">
        <v>601</v>
      </c>
      <c r="I1890">
        <v>542</v>
      </c>
      <c r="J1890">
        <v>83</v>
      </c>
      <c r="K1890">
        <v>137</v>
      </c>
      <c r="L1890">
        <v>79</v>
      </c>
      <c r="M1890">
        <v>29</v>
      </c>
      <c r="N1890">
        <v>2</v>
      </c>
      <c r="O1890">
        <v>27</v>
      </c>
      <c r="P1890">
        <v>83</v>
      </c>
      <c r="Q1890">
        <v>7</v>
      </c>
      <c r="R1890">
        <v>4</v>
      </c>
      <c r="S1890">
        <v>43</v>
      </c>
      <c r="T1890">
        <v>128</v>
      </c>
      <c r="U1890">
        <v>0.253</v>
      </c>
      <c r="V1890">
        <v>0.313</v>
      </c>
      <c r="W1890">
        <v>0.46300000000000002</v>
      </c>
      <c r="X1890">
        <v>0.77600000000000002</v>
      </c>
      <c r="Y1890">
        <v>98</v>
      </c>
      <c r="Z1890">
        <v>251</v>
      </c>
      <c r="AA1890">
        <v>12</v>
      </c>
      <c r="AB1890">
        <v>7</v>
      </c>
      <c r="AC1890">
        <v>4</v>
      </c>
      <c r="AD1890">
        <v>5</v>
      </c>
      <c r="AE1890">
        <v>2</v>
      </c>
      <c r="AF1890">
        <v>5</v>
      </c>
      <c r="AG1890">
        <v>2.8</v>
      </c>
      <c r="AH1890">
        <v>2.6</v>
      </c>
      <c r="AI1890">
        <v>2.8</v>
      </c>
      <c r="AJ1890">
        <v>1</v>
      </c>
      <c r="AK1890">
        <v>-1</v>
      </c>
      <c r="AL1890">
        <v>0</v>
      </c>
      <c r="AM1890">
        <v>-1</v>
      </c>
      <c r="AN1890">
        <v>24</v>
      </c>
      <c r="AO1890" t="s">
        <v>293</v>
      </c>
      <c r="AP1890" t="s">
        <v>1185</v>
      </c>
    </row>
    <row r="1891" spans="1:42" x14ac:dyDescent="0.45">
      <c r="A1891">
        <v>1719</v>
      </c>
      <c r="B1891" t="s">
        <v>290</v>
      </c>
      <c r="C1891">
        <v>1971</v>
      </c>
      <c r="D1891">
        <v>28</v>
      </c>
      <c r="E1891" t="s">
        <v>40</v>
      </c>
      <c r="F1891" t="s">
        <v>13</v>
      </c>
      <c r="G1891">
        <v>158</v>
      </c>
      <c r="H1891">
        <v>661</v>
      </c>
      <c r="I1891">
        <v>553</v>
      </c>
      <c r="J1891">
        <v>82</v>
      </c>
      <c r="K1891">
        <v>139</v>
      </c>
      <c r="L1891">
        <v>83</v>
      </c>
      <c r="M1891">
        <v>24</v>
      </c>
      <c r="N1891">
        <v>4</v>
      </c>
      <c r="O1891">
        <v>28</v>
      </c>
      <c r="P1891">
        <v>89</v>
      </c>
      <c r="Q1891">
        <v>2</v>
      </c>
      <c r="R1891">
        <v>0</v>
      </c>
      <c r="S1891">
        <v>91</v>
      </c>
      <c r="T1891">
        <v>108</v>
      </c>
      <c r="U1891">
        <v>0.251</v>
      </c>
      <c r="V1891">
        <v>0.35399999999999998</v>
      </c>
      <c r="W1891">
        <v>0.46100000000000002</v>
      </c>
      <c r="X1891">
        <v>0.81499999999999995</v>
      </c>
      <c r="Y1891">
        <v>123</v>
      </c>
      <c r="Z1891">
        <v>255</v>
      </c>
      <c r="AA1891">
        <v>20</v>
      </c>
      <c r="AB1891">
        <v>2</v>
      </c>
      <c r="AC1891">
        <v>6</v>
      </c>
      <c r="AD1891">
        <v>9</v>
      </c>
      <c r="AE1891">
        <v>5</v>
      </c>
      <c r="AF1891">
        <v>5</v>
      </c>
      <c r="AG1891">
        <v>2.6</v>
      </c>
      <c r="AH1891">
        <v>4.7</v>
      </c>
      <c r="AI1891">
        <v>0.7</v>
      </c>
      <c r="AJ1891">
        <v>19</v>
      </c>
      <c r="AK1891">
        <v>-3</v>
      </c>
      <c r="AL1891">
        <v>1</v>
      </c>
      <c r="AM1891">
        <v>-2</v>
      </c>
      <c r="AN1891">
        <v>3</v>
      </c>
      <c r="AO1891" t="s">
        <v>305</v>
      </c>
      <c r="AP1891" t="s">
        <v>1186</v>
      </c>
    </row>
    <row r="1892" spans="1:42" x14ac:dyDescent="0.45">
      <c r="A1892">
        <v>1720</v>
      </c>
      <c r="B1892" t="s">
        <v>292</v>
      </c>
      <c r="C1892">
        <v>1972</v>
      </c>
      <c r="D1892">
        <v>32</v>
      </c>
      <c r="E1892" t="s">
        <v>52</v>
      </c>
      <c r="F1892" t="s">
        <v>17</v>
      </c>
      <c r="G1892">
        <v>133</v>
      </c>
      <c r="H1892">
        <v>547</v>
      </c>
      <c r="I1892">
        <v>464</v>
      </c>
      <c r="J1892">
        <v>68</v>
      </c>
      <c r="K1892">
        <v>140</v>
      </c>
      <c r="L1892">
        <v>93</v>
      </c>
      <c r="M1892">
        <v>25</v>
      </c>
      <c r="N1892">
        <v>5</v>
      </c>
      <c r="O1892">
        <v>17</v>
      </c>
      <c r="P1892">
        <v>74</v>
      </c>
      <c r="Q1892">
        <v>1</v>
      </c>
      <c r="R1892">
        <v>4</v>
      </c>
      <c r="S1892">
        <v>69</v>
      </c>
      <c r="T1892">
        <v>75</v>
      </c>
      <c r="U1892">
        <v>0.30199999999999999</v>
      </c>
      <c r="V1892">
        <v>0.39100000000000001</v>
      </c>
      <c r="W1892">
        <v>0.48699999999999999</v>
      </c>
      <c r="X1892">
        <v>0.878</v>
      </c>
      <c r="Y1892">
        <v>139</v>
      </c>
      <c r="Z1892">
        <v>226</v>
      </c>
      <c r="AA1892">
        <v>13</v>
      </c>
      <c r="AB1892">
        <v>4</v>
      </c>
      <c r="AC1892">
        <v>2</v>
      </c>
      <c r="AD1892">
        <v>8</v>
      </c>
      <c r="AE1892">
        <v>5</v>
      </c>
      <c r="AF1892">
        <v>5</v>
      </c>
      <c r="AG1892">
        <v>3.2</v>
      </c>
      <c r="AH1892">
        <v>4.7</v>
      </c>
      <c r="AI1892">
        <v>0.6</v>
      </c>
      <c r="AJ1892">
        <v>25</v>
      </c>
      <c r="AK1892">
        <v>-1</v>
      </c>
      <c r="AL1892">
        <v>-1</v>
      </c>
      <c r="AM1892">
        <v>-2</v>
      </c>
      <c r="AN1892">
        <v>2</v>
      </c>
      <c r="AO1892" t="s">
        <v>1090</v>
      </c>
      <c r="AP1892" t="s">
        <v>1187</v>
      </c>
    </row>
    <row r="1893" spans="1:42" x14ac:dyDescent="0.45">
      <c r="A1893">
        <v>1721</v>
      </c>
      <c r="B1893" t="s">
        <v>1091</v>
      </c>
      <c r="C1893">
        <v>1982</v>
      </c>
      <c r="D1893">
        <v>31</v>
      </c>
      <c r="E1893" t="s">
        <v>43</v>
      </c>
      <c r="F1893" t="s">
        <v>13</v>
      </c>
      <c r="G1893">
        <v>158</v>
      </c>
      <c r="H1893">
        <v>666</v>
      </c>
      <c r="I1893">
        <v>567</v>
      </c>
      <c r="J1893">
        <v>96</v>
      </c>
      <c r="K1893">
        <v>139</v>
      </c>
      <c r="L1893">
        <v>70</v>
      </c>
      <c r="M1893">
        <v>29</v>
      </c>
      <c r="N1893">
        <v>1</v>
      </c>
      <c r="O1893">
        <v>39</v>
      </c>
      <c r="P1893">
        <v>112</v>
      </c>
      <c r="Q1893">
        <v>3</v>
      </c>
      <c r="R1893">
        <v>7</v>
      </c>
      <c r="S1893">
        <v>84</v>
      </c>
      <c r="T1893">
        <v>143</v>
      </c>
      <c r="U1893">
        <v>0.245</v>
      </c>
      <c r="V1893">
        <v>0.34300000000000003</v>
      </c>
      <c r="W1893">
        <v>0.50600000000000001</v>
      </c>
      <c r="X1893">
        <v>0.85</v>
      </c>
      <c r="Y1893">
        <v>137</v>
      </c>
      <c r="Z1893">
        <v>287</v>
      </c>
      <c r="AA1893">
        <v>10</v>
      </c>
      <c r="AB1893">
        <v>4</v>
      </c>
      <c r="AC1893">
        <v>5</v>
      </c>
      <c r="AD1893">
        <v>6</v>
      </c>
      <c r="AE1893">
        <v>5</v>
      </c>
      <c r="AF1893">
        <v>5</v>
      </c>
      <c r="AG1893">
        <v>2.8</v>
      </c>
      <c r="AH1893">
        <v>5.2</v>
      </c>
      <c r="AI1893">
        <v>-0.1</v>
      </c>
      <c r="AJ1893">
        <v>30</v>
      </c>
      <c r="AK1893">
        <v>-1</v>
      </c>
      <c r="AL1893">
        <v>-1</v>
      </c>
      <c r="AM1893">
        <v>-2</v>
      </c>
      <c r="AN1893">
        <v>-2</v>
      </c>
      <c r="AO1893" t="s">
        <v>282</v>
      </c>
      <c r="AP1893" t="s">
        <v>1188</v>
      </c>
    </row>
    <row r="1894" spans="1:42" x14ac:dyDescent="0.45">
      <c r="A1894">
        <v>1722</v>
      </c>
      <c r="B1894" t="s">
        <v>453</v>
      </c>
      <c r="C1894">
        <v>1973</v>
      </c>
      <c r="D1894">
        <v>29</v>
      </c>
      <c r="E1894" t="s">
        <v>127</v>
      </c>
      <c r="F1894" t="s">
        <v>13</v>
      </c>
      <c r="G1894">
        <v>146</v>
      </c>
      <c r="H1894">
        <v>554</v>
      </c>
      <c r="I1894">
        <v>500</v>
      </c>
      <c r="J1894">
        <v>73</v>
      </c>
      <c r="K1894">
        <v>140</v>
      </c>
      <c r="L1894">
        <v>102</v>
      </c>
      <c r="M1894">
        <v>25</v>
      </c>
      <c r="N1894">
        <v>3</v>
      </c>
      <c r="O1894">
        <v>10</v>
      </c>
      <c r="P1894">
        <v>64</v>
      </c>
      <c r="Q1894">
        <v>18</v>
      </c>
      <c r="R1894">
        <v>8</v>
      </c>
      <c r="S1894">
        <v>43</v>
      </c>
      <c r="T1894">
        <v>72</v>
      </c>
      <c r="U1894">
        <v>0.28000000000000003</v>
      </c>
      <c r="V1894">
        <v>0.33400000000000002</v>
      </c>
      <c r="W1894">
        <v>0.40200000000000002</v>
      </c>
      <c r="X1894">
        <v>0.73599999999999999</v>
      </c>
      <c r="Y1894">
        <v>108</v>
      </c>
      <c r="Z1894">
        <v>201</v>
      </c>
      <c r="AA1894">
        <v>10</v>
      </c>
      <c r="AB1894">
        <v>0</v>
      </c>
      <c r="AC1894">
        <v>6</v>
      </c>
      <c r="AD1894">
        <v>5</v>
      </c>
      <c r="AE1894">
        <v>4</v>
      </c>
      <c r="AF1894">
        <v>4.9000000000000004</v>
      </c>
      <c r="AG1894">
        <v>3</v>
      </c>
      <c r="AH1894">
        <v>2.9</v>
      </c>
      <c r="AI1894">
        <v>2.2000000000000002</v>
      </c>
      <c r="AJ1894">
        <v>3</v>
      </c>
      <c r="AK1894">
        <v>1</v>
      </c>
      <c r="AL1894">
        <v>3</v>
      </c>
      <c r="AM1894">
        <v>4</v>
      </c>
      <c r="AN1894">
        <v>19</v>
      </c>
      <c r="AO1894" t="s">
        <v>638</v>
      </c>
      <c r="AP1894" t="s">
        <v>1189</v>
      </c>
    </row>
    <row r="1895" spans="1:42" x14ac:dyDescent="0.45">
      <c r="A1895">
        <v>1723</v>
      </c>
      <c r="B1895" t="s">
        <v>337</v>
      </c>
      <c r="C1895">
        <v>1970</v>
      </c>
      <c r="D1895">
        <v>30</v>
      </c>
      <c r="E1895" t="s">
        <v>37</v>
      </c>
      <c r="F1895" t="s">
        <v>17</v>
      </c>
      <c r="G1895">
        <v>146</v>
      </c>
      <c r="H1895">
        <v>637</v>
      </c>
      <c r="I1895">
        <v>593</v>
      </c>
      <c r="J1895">
        <v>92</v>
      </c>
      <c r="K1895">
        <v>181</v>
      </c>
      <c r="L1895">
        <v>134</v>
      </c>
      <c r="M1895">
        <v>23</v>
      </c>
      <c r="N1895">
        <v>16</v>
      </c>
      <c r="O1895">
        <v>8</v>
      </c>
      <c r="P1895">
        <v>93</v>
      </c>
      <c r="Q1895">
        <v>38</v>
      </c>
      <c r="R1895">
        <v>14</v>
      </c>
      <c r="S1895">
        <v>29</v>
      </c>
      <c r="T1895">
        <v>54</v>
      </c>
      <c r="U1895">
        <v>0.30499999999999999</v>
      </c>
      <c r="V1895">
        <v>0.33500000000000002</v>
      </c>
      <c r="W1895">
        <v>0.438</v>
      </c>
      <c r="X1895">
        <v>0.77400000000000002</v>
      </c>
      <c r="Y1895">
        <v>111</v>
      </c>
      <c r="Z1895">
        <v>260</v>
      </c>
      <c r="AA1895">
        <v>6</v>
      </c>
      <c r="AB1895">
        <v>1</v>
      </c>
      <c r="AC1895">
        <v>8</v>
      </c>
      <c r="AD1895">
        <v>6</v>
      </c>
      <c r="AE1895">
        <v>2</v>
      </c>
      <c r="AF1895">
        <v>4.9000000000000004</v>
      </c>
      <c r="AG1895">
        <v>2.8</v>
      </c>
      <c r="AH1895">
        <v>3.6</v>
      </c>
      <c r="AI1895">
        <v>1.3</v>
      </c>
      <c r="AJ1895">
        <v>6</v>
      </c>
      <c r="AK1895">
        <v>4</v>
      </c>
      <c r="AL1895">
        <v>5</v>
      </c>
      <c r="AM1895">
        <v>9</v>
      </c>
      <c r="AN1895">
        <v>12</v>
      </c>
      <c r="AO1895" t="s">
        <v>588</v>
      </c>
      <c r="AP1895" t="s">
        <v>1190</v>
      </c>
    </row>
    <row r="1896" spans="1:42" x14ac:dyDescent="0.45">
      <c r="A1896">
        <v>1724</v>
      </c>
      <c r="B1896" t="s">
        <v>107</v>
      </c>
      <c r="C1896">
        <v>1998</v>
      </c>
      <c r="D1896">
        <v>28</v>
      </c>
      <c r="E1896" t="s">
        <v>70</v>
      </c>
      <c r="F1896" t="s">
        <v>13</v>
      </c>
      <c r="G1896">
        <v>154</v>
      </c>
      <c r="H1896">
        <v>669</v>
      </c>
      <c r="I1896">
        <v>606</v>
      </c>
      <c r="J1896">
        <v>110</v>
      </c>
      <c r="K1896">
        <v>193</v>
      </c>
      <c r="L1896">
        <v>96</v>
      </c>
      <c r="M1896">
        <v>50</v>
      </c>
      <c r="N1896">
        <v>2</v>
      </c>
      <c r="O1896">
        <v>45</v>
      </c>
      <c r="P1896">
        <v>157</v>
      </c>
      <c r="Q1896">
        <v>2</v>
      </c>
      <c r="R1896">
        <v>1</v>
      </c>
      <c r="S1896">
        <v>46</v>
      </c>
      <c r="T1896">
        <v>126</v>
      </c>
      <c r="U1896">
        <v>0.318</v>
      </c>
      <c r="V1896">
        <v>0.36599999999999999</v>
      </c>
      <c r="W1896">
        <v>0.63</v>
      </c>
      <c r="X1896">
        <v>0.997</v>
      </c>
      <c r="Y1896">
        <v>149</v>
      </c>
      <c r="Z1896">
        <v>382</v>
      </c>
      <c r="AA1896">
        <v>20</v>
      </c>
      <c r="AB1896">
        <v>6</v>
      </c>
      <c r="AC1896">
        <v>0</v>
      </c>
      <c r="AD1896">
        <v>11</v>
      </c>
      <c r="AE1896">
        <v>9</v>
      </c>
      <c r="AF1896">
        <v>4.9000000000000004</v>
      </c>
      <c r="AG1896">
        <v>2.6</v>
      </c>
      <c r="AH1896">
        <v>5.2</v>
      </c>
      <c r="AI1896">
        <v>-0.9</v>
      </c>
      <c r="AJ1896">
        <v>38</v>
      </c>
      <c r="AK1896">
        <v>-3</v>
      </c>
      <c r="AL1896">
        <v>2</v>
      </c>
      <c r="AM1896">
        <v>-1</v>
      </c>
      <c r="AN1896">
        <v>-2</v>
      </c>
      <c r="AO1896" t="s">
        <v>364</v>
      </c>
      <c r="AP1896" t="s">
        <v>108</v>
      </c>
    </row>
    <row r="1897" spans="1:42" x14ac:dyDescent="0.45">
      <c r="A1897">
        <v>1725</v>
      </c>
      <c r="B1897" t="s">
        <v>111</v>
      </c>
      <c r="C1897">
        <v>1999</v>
      </c>
      <c r="D1897">
        <v>29</v>
      </c>
      <c r="E1897" t="s">
        <v>97</v>
      </c>
      <c r="F1897" t="s">
        <v>13</v>
      </c>
      <c r="G1897">
        <v>160</v>
      </c>
      <c r="H1897">
        <v>706</v>
      </c>
      <c r="I1897">
        <v>606</v>
      </c>
      <c r="J1897">
        <v>123</v>
      </c>
      <c r="K1897">
        <v>173</v>
      </c>
      <c r="L1897">
        <v>96</v>
      </c>
      <c r="M1897">
        <v>26</v>
      </c>
      <c r="N1897">
        <v>3</v>
      </c>
      <c r="O1897">
        <v>48</v>
      </c>
      <c r="P1897">
        <v>134</v>
      </c>
      <c r="Q1897">
        <v>24</v>
      </c>
      <c r="R1897">
        <v>7</v>
      </c>
      <c r="S1897">
        <v>91</v>
      </c>
      <c r="T1897">
        <v>108</v>
      </c>
      <c r="U1897">
        <v>0.28499999999999998</v>
      </c>
      <c r="V1897">
        <v>0.38400000000000001</v>
      </c>
      <c r="W1897">
        <v>0.57599999999999996</v>
      </c>
      <c r="X1897">
        <v>0.96</v>
      </c>
      <c r="Y1897">
        <v>139</v>
      </c>
      <c r="Z1897">
        <v>349</v>
      </c>
      <c r="AA1897">
        <v>8</v>
      </c>
      <c r="AB1897">
        <v>7</v>
      </c>
      <c r="AC1897">
        <v>0</v>
      </c>
      <c r="AD1897">
        <v>2</v>
      </c>
      <c r="AE1897">
        <v>17</v>
      </c>
      <c r="AF1897">
        <v>4.9000000000000004</v>
      </c>
      <c r="AG1897">
        <v>2.5</v>
      </c>
      <c r="AH1897">
        <v>6.2</v>
      </c>
      <c r="AI1897">
        <v>-0.9</v>
      </c>
      <c r="AJ1897">
        <v>30</v>
      </c>
      <c r="AK1897">
        <v>2</v>
      </c>
      <c r="AL1897">
        <v>5</v>
      </c>
      <c r="AM1897">
        <v>6</v>
      </c>
      <c r="AN1897">
        <v>-13</v>
      </c>
      <c r="AO1897" t="s">
        <v>1191</v>
      </c>
      <c r="AP1897" t="s">
        <v>112</v>
      </c>
    </row>
    <row r="1898" spans="1:42" x14ac:dyDescent="0.45">
      <c r="A1898">
        <v>1726</v>
      </c>
      <c r="B1898" t="s">
        <v>476</v>
      </c>
      <c r="C1898">
        <v>2023</v>
      </c>
      <c r="D1898">
        <v>29</v>
      </c>
      <c r="E1898" t="s">
        <v>340</v>
      </c>
      <c r="F1898" t="s">
        <v>17</v>
      </c>
      <c r="G1898">
        <v>150</v>
      </c>
      <c r="H1898">
        <v>650</v>
      </c>
      <c r="I1898">
        <v>569</v>
      </c>
      <c r="J1898">
        <v>94</v>
      </c>
      <c r="K1898">
        <v>157</v>
      </c>
      <c r="L1898">
        <v>97</v>
      </c>
      <c r="M1898">
        <v>26</v>
      </c>
      <c r="N1898">
        <v>9</v>
      </c>
      <c r="O1898">
        <v>25</v>
      </c>
      <c r="P1898">
        <v>82</v>
      </c>
      <c r="Q1898">
        <v>8</v>
      </c>
      <c r="R1898">
        <v>2</v>
      </c>
      <c r="S1898">
        <v>71</v>
      </c>
      <c r="T1898">
        <v>109</v>
      </c>
      <c r="U1898">
        <v>0.27600000000000002</v>
      </c>
      <c r="V1898">
        <v>0.35799999999999998</v>
      </c>
      <c r="W1898">
        <v>0.48499999999999999</v>
      </c>
      <c r="X1898">
        <v>0.84399999999999997</v>
      </c>
      <c r="Y1898">
        <v>128</v>
      </c>
      <c r="Z1898">
        <v>276</v>
      </c>
      <c r="AA1898">
        <v>16</v>
      </c>
      <c r="AB1898">
        <v>5</v>
      </c>
      <c r="AC1898">
        <v>0</v>
      </c>
      <c r="AD1898">
        <v>5</v>
      </c>
      <c r="AE1898">
        <v>2</v>
      </c>
      <c r="AF1898">
        <v>4.9000000000000004</v>
      </c>
      <c r="AG1898">
        <v>2.9</v>
      </c>
      <c r="AH1898">
        <v>4.8</v>
      </c>
      <c r="AI1898">
        <v>0.6</v>
      </c>
      <c r="AJ1898">
        <v>23</v>
      </c>
      <c r="AK1898">
        <v>0</v>
      </c>
      <c r="AL1898">
        <v>0</v>
      </c>
      <c r="AM1898">
        <v>0</v>
      </c>
      <c r="AN1898">
        <v>2</v>
      </c>
      <c r="AO1898" t="s">
        <v>1192</v>
      </c>
      <c r="AP1898" t="s">
        <v>1193</v>
      </c>
    </row>
    <row r="1899" spans="1:42" x14ac:dyDescent="0.45">
      <c r="A1899">
        <v>1727</v>
      </c>
      <c r="B1899" t="s">
        <v>351</v>
      </c>
      <c r="C1899">
        <v>1958</v>
      </c>
      <c r="D1899">
        <v>34</v>
      </c>
      <c r="E1899" t="s">
        <v>235</v>
      </c>
      <c r="F1899" t="s">
        <v>13</v>
      </c>
      <c r="G1899">
        <v>149</v>
      </c>
      <c r="H1899">
        <v>638</v>
      </c>
      <c r="I1899">
        <v>556</v>
      </c>
      <c r="J1899">
        <v>94</v>
      </c>
      <c r="K1899">
        <v>168</v>
      </c>
      <c r="L1899">
        <v>117</v>
      </c>
      <c r="M1899">
        <v>25</v>
      </c>
      <c r="N1899">
        <v>2</v>
      </c>
      <c r="O1899">
        <v>24</v>
      </c>
      <c r="P1899">
        <v>80</v>
      </c>
      <c r="Q1899">
        <v>14</v>
      </c>
      <c r="R1899">
        <v>14</v>
      </c>
      <c r="S1899">
        <v>59</v>
      </c>
      <c r="T1899">
        <v>53</v>
      </c>
      <c r="U1899">
        <v>0.30199999999999999</v>
      </c>
      <c r="V1899">
        <v>0.38300000000000001</v>
      </c>
      <c r="W1899">
        <v>0.48399999999999999</v>
      </c>
      <c r="X1899">
        <v>0.86699999999999999</v>
      </c>
      <c r="Y1899">
        <v>139</v>
      </c>
      <c r="Z1899">
        <v>269</v>
      </c>
      <c r="AA1899">
        <v>13</v>
      </c>
      <c r="AB1899">
        <v>15</v>
      </c>
      <c r="AC1899">
        <v>6</v>
      </c>
      <c r="AD1899">
        <v>2</v>
      </c>
      <c r="AE1899">
        <v>3</v>
      </c>
      <c r="AF1899">
        <v>4.9000000000000004</v>
      </c>
      <c r="AG1899">
        <v>3</v>
      </c>
      <c r="AH1899">
        <v>4.4000000000000004</v>
      </c>
      <c r="AI1899">
        <v>-0.2</v>
      </c>
      <c r="AJ1899">
        <v>31</v>
      </c>
      <c r="AK1899">
        <v>0</v>
      </c>
      <c r="AL1899">
        <v>-1</v>
      </c>
      <c r="AM1899">
        <v>-1</v>
      </c>
      <c r="AN1899">
        <v>5</v>
      </c>
      <c r="AO1899" t="s">
        <v>1194</v>
      </c>
      <c r="AP1899" t="s">
        <v>1195</v>
      </c>
    </row>
    <row r="1900" spans="1:42" x14ac:dyDescent="0.45">
      <c r="A1900">
        <v>1728</v>
      </c>
      <c r="B1900" t="s">
        <v>673</v>
      </c>
      <c r="C1900">
        <v>1991</v>
      </c>
      <c r="D1900">
        <v>28</v>
      </c>
      <c r="E1900" t="s">
        <v>73</v>
      </c>
      <c r="F1900" t="s">
        <v>17</v>
      </c>
      <c r="G1900">
        <v>152</v>
      </c>
      <c r="H1900">
        <v>607</v>
      </c>
      <c r="I1900">
        <v>532</v>
      </c>
      <c r="J1900">
        <v>71</v>
      </c>
      <c r="K1900">
        <v>136</v>
      </c>
      <c r="L1900">
        <v>72</v>
      </c>
      <c r="M1900">
        <v>36</v>
      </c>
      <c r="N1900">
        <v>0</v>
      </c>
      <c r="O1900">
        <v>28</v>
      </c>
      <c r="P1900">
        <v>91</v>
      </c>
      <c r="Q1900">
        <v>12</v>
      </c>
      <c r="R1900">
        <v>7</v>
      </c>
      <c r="S1900">
        <v>73</v>
      </c>
      <c r="T1900">
        <v>107</v>
      </c>
      <c r="U1900">
        <v>0.25600000000000001</v>
      </c>
      <c r="V1900">
        <v>0.34599999999999997</v>
      </c>
      <c r="W1900">
        <v>0.48099999999999998</v>
      </c>
      <c r="X1900">
        <v>0.82699999999999996</v>
      </c>
      <c r="Y1900">
        <v>127</v>
      </c>
      <c r="Z1900">
        <v>256</v>
      </c>
      <c r="AA1900">
        <v>8</v>
      </c>
      <c r="AB1900">
        <v>1</v>
      </c>
      <c r="AC1900">
        <v>0</v>
      </c>
      <c r="AD1900">
        <v>1</v>
      </c>
      <c r="AE1900">
        <v>14</v>
      </c>
      <c r="AF1900">
        <v>4.9000000000000004</v>
      </c>
      <c r="AG1900">
        <v>3</v>
      </c>
      <c r="AH1900">
        <v>2.6</v>
      </c>
      <c r="AI1900">
        <v>1.6</v>
      </c>
      <c r="AJ1900">
        <v>15</v>
      </c>
      <c r="AK1900">
        <v>0</v>
      </c>
      <c r="AL1900">
        <v>-1</v>
      </c>
      <c r="AM1900">
        <v>-2</v>
      </c>
      <c r="AN1900">
        <v>20</v>
      </c>
      <c r="AO1900" t="s">
        <v>296</v>
      </c>
      <c r="AP1900" t="s">
        <v>1196</v>
      </c>
    </row>
    <row r="1901" spans="1:42" x14ac:dyDescent="0.45">
      <c r="A1901">
        <v>1729</v>
      </c>
      <c r="B1901" t="s">
        <v>1197</v>
      </c>
      <c r="C1901">
        <v>1975</v>
      </c>
      <c r="D1901">
        <v>26</v>
      </c>
      <c r="E1901" t="s">
        <v>62</v>
      </c>
      <c r="F1901" t="s">
        <v>17</v>
      </c>
      <c r="G1901">
        <v>148</v>
      </c>
      <c r="H1901">
        <v>664</v>
      </c>
      <c r="I1901">
        <v>616</v>
      </c>
      <c r="J1901">
        <v>89</v>
      </c>
      <c r="K1901">
        <v>176</v>
      </c>
      <c r="L1901">
        <v>137</v>
      </c>
      <c r="M1901">
        <v>25</v>
      </c>
      <c r="N1901">
        <v>7</v>
      </c>
      <c r="O1901">
        <v>7</v>
      </c>
      <c r="P1901">
        <v>62</v>
      </c>
      <c r="Q1901">
        <v>5</v>
      </c>
      <c r="R1901">
        <v>4</v>
      </c>
      <c r="S1901">
        <v>33</v>
      </c>
      <c r="T1901">
        <v>42</v>
      </c>
      <c r="U1901">
        <v>0.28599999999999998</v>
      </c>
      <c r="V1901">
        <v>0.32400000000000001</v>
      </c>
      <c r="W1901">
        <v>0.38300000000000001</v>
      </c>
      <c r="X1901">
        <v>0.70699999999999996</v>
      </c>
      <c r="Y1901">
        <v>98</v>
      </c>
      <c r="Z1901">
        <v>236</v>
      </c>
      <c r="AA1901">
        <v>15</v>
      </c>
      <c r="AB1901">
        <v>4</v>
      </c>
      <c r="AC1901">
        <v>6</v>
      </c>
      <c r="AD1901">
        <v>5</v>
      </c>
      <c r="AE1901">
        <v>1</v>
      </c>
      <c r="AF1901">
        <v>4.9000000000000004</v>
      </c>
      <c r="AG1901">
        <v>2.9</v>
      </c>
      <c r="AH1901">
        <v>2.5</v>
      </c>
      <c r="AI1901">
        <v>2.9</v>
      </c>
      <c r="AJ1901">
        <v>-4</v>
      </c>
      <c r="AK1901">
        <v>-1</v>
      </c>
      <c r="AL1901">
        <v>6</v>
      </c>
      <c r="AM1901">
        <v>5</v>
      </c>
      <c r="AN1901">
        <v>21</v>
      </c>
      <c r="AO1901" t="s">
        <v>283</v>
      </c>
      <c r="AP1901" t="s">
        <v>1198</v>
      </c>
    </row>
    <row r="1902" spans="1:42" x14ac:dyDescent="0.45">
      <c r="A1902">
        <v>1730</v>
      </c>
      <c r="B1902" t="s">
        <v>491</v>
      </c>
      <c r="C1902">
        <v>1987</v>
      </c>
      <c r="D1902">
        <v>30</v>
      </c>
      <c r="E1902" t="s">
        <v>235</v>
      </c>
      <c r="F1902" t="s">
        <v>13</v>
      </c>
      <c r="G1902">
        <v>137</v>
      </c>
      <c r="H1902">
        <v>618</v>
      </c>
      <c r="I1902">
        <v>522</v>
      </c>
      <c r="J1902">
        <v>91</v>
      </c>
      <c r="K1902">
        <v>154</v>
      </c>
      <c r="L1902">
        <v>112</v>
      </c>
      <c r="M1902">
        <v>25</v>
      </c>
      <c r="N1902">
        <v>8</v>
      </c>
      <c r="O1902">
        <v>9</v>
      </c>
      <c r="P1902">
        <v>41</v>
      </c>
      <c r="Q1902">
        <v>33</v>
      </c>
      <c r="R1902">
        <v>16</v>
      </c>
      <c r="S1902">
        <v>91</v>
      </c>
      <c r="T1902">
        <v>55</v>
      </c>
      <c r="U1902">
        <v>0.29499999999999998</v>
      </c>
      <c r="V1902">
        <v>0.39900000000000002</v>
      </c>
      <c r="W1902">
        <v>0.42499999999999999</v>
      </c>
      <c r="X1902">
        <v>0.82499999999999996</v>
      </c>
      <c r="Y1902">
        <v>120</v>
      </c>
      <c r="Z1902">
        <v>222</v>
      </c>
      <c r="AA1902">
        <v>3</v>
      </c>
      <c r="AB1902">
        <v>1</v>
      </c>
      <c r="AC1902">
        <v>2</v>
      </c>
      <c r="AD1902">
        <v>2</v>
      </c>
      <c r="AE1902">
        <v>0</v>
      </c>
      <c r="AF1902">
        <v>4.9000000000000004</v>
      </c>
      <c r="AG1902">
        <v>3.1</v>
      </c>
      <c r="AH1902">
        <v>5</v>
      </c>
      <c r="AI1902">
        <v>0.2</v>
      </c>
      <c r="AJ1902">
        <v>23</v>
      </c>
      <c r="AK1902">
        <v>2</v>
      </c>
      <c r="AL1902">
        <v>4</v>
      </c>
      <c r="AM1902">
        <v>7</v>
      </c>
      <c r="AN1902">
        <v>0</v>
      </c>
      <c r="AO1902" t="s">
        <v>282</v>
      </c>
      <c r="AP1902" t="s">
        <v>1157</v>
      </c>
    </row>
    <row r="1903" spans="1:42" x14ac:dyDescent="0.45">
      <c r="A1903">
        <v>1731</v>
      </c>
      <c r="B1903" t="s">
        <v>58</v>
      </c>
      <c r="C1903">
        <v>2015</v>
      </c>
      <c r="D1903">
        <v>32</v>
      </c>
      <c r="E1903" t="s">
        <v>59</v>
      </c>
      <c r="F1903" t="s">
        <v>13</v>
      </c>
      <c r="G1903">
        <v>119</v>
      </c>
      <c r="H1903">
        <v>511</v>
      </c>
      <c r="I1903">
        <v>429</v>
      </c>
      <c r="J1903">
        <v>64</v>
      </c>
      <c r="K1903">
        <v>145</v>
      </c>
      <c r="L1903">
        <v>98</v>
      </c>
      <c r="M1903">
        <v>28</v>
      </c>
      <c r="N1903">
        <v>1</v>
      </c>
      <c r="O1903">
        <v>18</v>
      </c>
      <c r="P1903">
        <v>76</v>
      </c>
      <c r="Q1903">
        <v>1</v>
      </c>
      <c r="R1903">
        <v>1</v>
      </c>
      <c r="S1903">
        <v>77</v>
      </c>
      <c r="T1903">
        <v>82</v>
      </c>
      <c r="U1903">
        <v>0.33800000000000002</v>
      </c>
      <c r="V1903">
        <v>0.44</v>
      </c>
      <c r="W1903">
        <v>0.53400000000000003</v>
      </c>
      <c r="X1903">
        <v>0.97399999999999998</v>
      </c>
      <c r="Y1903">
        <v>169</v>
      </c>
      <c r="Z1903">
        <v>229</v>
      </c>
      <c r="AA1903">
        <v>19</v>
      </c>
      <c r="AB1903">
        <v>3</v>
      </c>
      <c r="AC1903">
        <v>0</v>
      </c>
      <c r="AD1903">
        <v>2</v>
      </c>
      <c r="AE1903">
        <v>15</v>
      </c>
      <c r="AF1903">
        <v>4.9000000000000004</v>
      </c>
      <c r="AG1903">
        <v>3.2</v>
      </c>
      <c r="AH1903">
        <v>4.8</v>
      </c>
      <c r="AI1903">
        <v>-0.5</v>
      </c>
      <c r="AJ1903">
        <v>40</v>
      </c>
      <c r="AK1903">
        <v>-3</v>
      </c>
      <c r="AL1903">
        <v>-3</v>
      </c>
      <c r="AM1903">
        <v>-6</v>
      </c>
      <c r="AN1903">
        <v>1</v>
      </c>
      <c r="AO1903" t="s">
        <v>766</v>
      </c>
      <c r="AP1903" t="s">
        <v>60</v>
      </c>
    </row>
    <row r="1904" spans="1:42" x14ac:dyDescent="0.45">
      <c r="A1904">
        <v>1732</v>
      </c>
      <c r="B1904" t="s">
        <v>688</v>
      </c>
      <c r="C1904">
        <v>1999</v>
      </c>
      <c r="D1904">
        <v>34</v>
      </c>
      <c r="E1904" t="s">
        <v>340</v>
      </c>
      <c r="F1904" t="s">
        <v>17</v>
      </c>
      <c r="G1904">
        <v>156</v>
      </c>
      <c r="H1904">
        <v>663</v>
      </c>
      <c r="I1904">
        <v>590</v>
      </c>
      <c r="J1904">
        <v>100</v>
      </c>
      <c r="K1904">
        <v>156</v>
      </c>
      <c r="L1904">
        <v>80</v>
      </c>
      <c r="M1904">
        <v>32</v>
      </c>
      <c r="N1904">
        <v>10</v>
      </c>
      <c r="O1904">
        <v>34</v>
      </c>
      <c r="P1904">
        <v>103</v>
      </c>
      <c r="Q1904">
        <v>8</v>
      </c>
      <c r="R1904">
        <v>4</v>
      </c>
      <c r="S1904">
        <v>63</v>
      </c>
      <c r="T1904">
        <v>94</v>
      </c>
      <c r="U1904">
        <v>0.26400000000000001</v>
      </c>
      <c r="V1904">
        <v>0.33600000000000002</v>
      </c>
      <c r="W1904">
        <v>0.52500000000000002</v>
      </c>
      <c r="X1904">
        <v>0.86099999999999999</v>
      </c>
      <c r="Y1904">
        <v>113</v>
      </c>
      <c r="Z1904">
        <v>310</v>
      </c>
      <c r="AA1904">
        <v>4</v>
      </c>
      <c r="AB1904">
        <v>3</v>
      </c>
      <c r="AC1904">
        <v>2</v>
      </c>
      <c r="AD1904">
        <v>5</v>
      </c>
      <c r="AE1904">
        <v>7</v>
      </c>
      <c r="AF1904">
        <v>4.9000000000000004</v>
      </c>
      <c r="AG1904">
        <v>2.9</v>
      </c>
      <c r="AH1904">
        <v>3.4</v>
      </c>
      <c r="AI1904">
        <v>1.9</v>
      </c>
      <c r="AJ1904">
        <v>8</v>
      </c>
      <c r="AK1904">
        <v>3</v>
      </c>
      <c r="AL1904">
        <v>2</v>
      </c>
      <c r="AM1904">
        <v>5</v>
      </c>
      <c r="AN1904">
        <v>17</v>
      </c>
      <c r="AO1904" t="s">
        <v>311</v>
      </c>
      <c r="AP1904" t="s">
        <v>1199</v>
      </c>
    </row>
    <row r="1905" spans="1:42" x14ac:dyDescent="0.45">
      <c r="A1905">
        <v>1733</v>
      </c>
      <c r="B1905" t="s">
        <v>542</v>
      </c>
      <c r="C1905">
        <v>2003</v>
      </c>
      <c r="D1905">
        <v>25</v>
      </c>
      <c r="E1905" t="s">
        <v>19</v>
      </c>
      <c r="F1905" t="s">
        <v>17</v>
      </c>
      <c r="G1905">
        <v>156</v>
      </c>
      <c r="H1905">
        <v>734</v>
      </c>
      <c r="I1905">
        <v>664</v>
      </c>
      <c r="J1905">
        <v>130</v>
      </c>
      <c r="K1905">
        <v>194</v>
      </c>
      <c r="L1905">
        <v>134</v>
      </c>
      <c r="M1905">
        <v>35</v>
      </c>
      <c r="N1905">
        <v>10</v>
      </c>
      <c r="O1905">
        <v>15</v>
      </c>
      <c r="P1905">
        <v>61</v>
      </c>
      <c r="Q1905">
        <v>25</v>
      </c>
      <c r="R1905">
        <v>2</v>
      </c>
      <c r="S1905">
        <v>60</v>
      </c>
      <c r="T1905">
        <v>76</v>
      </c>
      <c r="U1905">
        <v>0.29199999999999998</v>
      </c>
      <c r="V1905">
        <v>0.35199999999999998</v>
      </c>
      <c r="W1905">
        <v>0.443</v>
      </c>
      <c r="X1905">
        <v>0.79400000000000004</v>
      </c>
      <c r="Y1905">
        <v>105</v>
      </c>
      <c r="Z1905">
        <v>294</v>
      </c>
      <c r="AA1905">
        <v>1</v>
      </c>
      <c r="AB1905">
        <v>3</v>
      </c>
      <c r="AC1905">
        <v>3</v>
      </c>
      <c r="AD1905">
        <v>4</v>
      </c>
      <c r="AE1905">
        <v>2</v>
      </c>
      <c r="AF1905">
        <v>4.9000000000000004</v>
      </c>
      <c r="AG1905">
        <v>2.9</v>
      </c>
      <c r="AH1905">
        <v>4.2</v>
      </c>
      <c r="AI1905">
        <v>1.6</v>
      </c>
      <c r="AJ1905">
        <v>5</v>
      </c>
      <c r="AK1905">
        <v>3</v>
      </c>
      <c r="AL1905">
        <v>6</v>
      </c>
      <c r="AM1905">
        <v>9</v>
      </c>
      <c r="AN1905">
        <v>8</v>
      </c>
      <c r="AO1905" t="s">
        <v>289</v>
      </c>
      <c r="AP1905" t="s">
        <v>1200</v>
      </c>
    </row>
    <row r="1906" spans="1:42" x14ac:dyDescent="0.45">
      <c r="A1906">
        <v>1734</v>
      </c>
      <c r="B1906" t="s">
        <v>1201</v>
      </c>
      <c r="C1906">
        <v>2018</v>
      </c>
      <c r="D1906">
        <v>28</v>
      </c>
      <c r="E1906" t="s">
        <v>22</v>
      </c>
      <c r="F1906" t="s">
        <v>13</v>
      </c>
      <c r="G1906">
        <v>134</v>
      </c>
      <c r="H1906">
        <v>569</v>
      </c>
      <c r="I1906">
        <v>504</v>
      </c>
      <c r="J1906">
        <v>89</v>
      </c>
      <c r="K1906">
        <v>135</v>
      </c>
      <c r="L1906">
        <v>80</v>
      </c>
      <c r="M1906">
        <v>23</v>
      </c>
      <c r="N1906">
        <v>5</v>
      </c>
      <c r="O1906">
        <v>27</v>
      </c>
      <c r="P1906">
        <v>86</v>
      </c>
      <c r="Q1906">
        <v>10</v>
      </c>
      <c r="R1906">
        <v>6</v>
      </c>
      <c r="S1906">
        <v>48</v>
      </c>
      <c r="T1906">
        <v>69</v>
      </c>
      <c r="U1906">
        <v>0.26800000000000002</v>
      </c>
      <c r="V1906">
        <v>0.33500000000000002</v>
      </c>
      <c r="W1906">
        <v>0.49399999999999999</v>
      </c>
      <c r="X1906">
        <v>0.82899999999999996</v>
      </c>
      <c r="Y1906">
        <v>124</v>
      </c>
      <c r="Z1906">
        <v>249</v>
      </c>
      <c r="AA1906">
        <v>8</v>
      </c>
      <c r="AB1906">
        <v>7</v>
      </c>
      <c r="AC1906">
        <v>1</v>
      </c>
      <c r="AD1906">
        <v>9</v>
      </c>
      <c r="AE1906">
        <v>3</v>
      </c>
      <c r="AF1906">
        <v>4.9000000000000004</v>
      </c>
      <c r="AG1906">
        <v>3</v>
      </c>
      <c r="AH1906">
        <v>4.5999999999999996</v>
      </c>
      <c r="AI1906">
        <v>1.1000000000000001</v>
      </c>
      <c r="AJ1906">
        <v>17</v>
      </c>
      <c r="AK1906">
        <v>2</v>
      </c>
      <c r="AL1906">
        <v>-1</v>
      </c>
      <c r="AM1906">
        <v>1</v>
      </c>
      <c r="AN1906">
        <v>2</v>
      </c>
      <c r="AO1906" t="s">
        <v>289</v>
      </c>
      <c r="AP1906" t="s">
        <v>1202</v>
      </c>
    </row>
    <row r="1907" spans="1:42" x14ac:dyDescent="0.45">
      <c r="A1907">
        <v>1735</v>
      </c>
      <c r="B1907" t="s">
        <v>445</v>
      </c>
      <c r="C1907">
        <v>1979</v>
      </c>
      <c r="D1907">
        <v>23</v>
      </c>
      <c r="E1907" t="s">
        <v>127</v>
      </c>
      <c r="F1907" t="s">
        <v>13</v>
      </c>
      <c r="G1907">
        <v>159</v>
      </c>
      <c r="H1907">
        <v>687</v>
      </c>
      <c r="I1907">
        <v>606</v>
      </c>
      <c r="J1907">
        <v>90</v>
      </c>
      <c r="K1907">
        <v>179</v>
      </c>
      <c r="L1907">
        <v>122</v>
      </c>
      <c r="M1907">
        <v>30</v>
      </c>
      <c r="N1907">
        <v>2</v>
      </c>
      <c r="O1907">
        <v>25</v>
      </c>
      <c r="P1907">
        <v>99</v>
      </c>
      <c r="Q1907">
        <v>10</v>
      </c>
      <c r="R1907">
        <v>2</v>
      </c>
      <c r="S1907">
        <v>72</v>
      </c>
      <c r="T1907">
        <v>78</v>
      </c>
      <c r="U1907">
        <v>0.29499999999999998</v>
      </c>
      <c r="V1907">
        <v>0.36899999999999999</v>
      </c>
      <c r="W1907">
        <v>0.47499999999999998</v>
      </c>
      <c r="X1907">
        <v>0.84399999999999997</v>
      </c>
      <c r="Y1907">
        <v>130</v>
      </c>
      <c r="Z1907">
        <v>288</v>
      </c>
      <c r="AA1907">
        <v>16</v>
      </c>
      <c r="AB1907">
        <v>2</v>
      </c>
      <c r="AC1907">
        <v>1</v>
      </c>
      <c r="AD1907">
        <v>6</v>
      </c>
      <c r="AE1907">
        <v>9</v>
      </c>
      <c r="AF1907">
        <v>4.9000000000000004</v>
      </c>
      <c r="AG1907">
        <v>2.7</v>
      </c>
      <c r="AH1907">
        <v>4.0999999999999996</v>
      </c>
      <c r="AI1907">
        <v>0</v>
      </c>
      <c r="AJ1907">
        <v>27</v>
      </c>
      <c r="AK1907">
        <v>-1</v>
      </c>
      <c r="AL1907">
        <v>-1</v>
      </c>
      <c r="AM1907">
        <v>-1</v>
      </c>
      <c r="AN1907">
        <v>8</v>
      </c>
      <c r="AO1907" t="s">
        <v>379</v>
      </c>
      <c r="AP1907" t="s">
        <v>1203</v>
      </c>
    </row>
    <row r="1908" spans="1:42" x14ac:dyDescent="0.45">
      <c r="A1908">
        <v>1736</v>
      </c>
      <c r="B1908" t="s">
        <v>363</v>
      </c>
      <c r="C1908">
        <v>1974</v>
      </c>
      <c r="D1908">
        <v>29</v>
      </c>
      <c r="E1908" t="s">
        <v>22</v>
      </c>
      <c r="F1908" t="s">
        <v>13</v>
      </c>
      <c r="G1908">
        <v>155</v>
      </c>
      <c r="H1908">
        <v>638</v>
      </c>
      <c r="I1908">
        <v>566</v>
      </c>
      <c r="J1908">
        <v>74</v>
      </c>
      <c r="K1908">
        <v>139</v>
      </c>
      <c r="L1908">
        <v>95</v>
      </c>
      <c r="M1908">
        <v>21</v>
      </c>
      <c r="N1908">
        <v>1</v>
      </c>
      <c r="O1908">
        <v>22</v>
      </c>
      <c r="P1908">
        <v>75</v>
      </c>
      <c r="Q1908">
        <v>1</v>
      </c>
      <c r="R1908">
        <v>0</v>
      </c>
      <c r="S1908">
        <v>59</v>
      </c>
      <c r="T1908">
        <v>75</v>
      </c>
      <c r="U1908">
        <v>0.246</v>
      </c>
      <c r="V1908">
        <v>0.316</v>
      </c>
      <c r="W1908">
        <v>0.40300000000000002</v>
      </c>
      <c r="X1908">
        <v>0.71799999999999997</v>
      </c>
      <c r="Y1908">
        <v>107</v>
      </c>
      <c r="Z1908">
        <v>228</v>
      </c>
      <c r="AA1908">
        <v>9</v>
      </c>
      <c r="AB1908">
        <v>3</v>
      </c>
      <c r="AC1908">
        <v>1</v>
      </c>
      <c r="AD1908">
        <v>9</v>
      </c>
      <c r="AE1908">
        <v>8</v>
      </c>
      <c r="AF1908">
        <v>4.9000000000000004</v>
      </c>
      <c r="AG1908">
        <v>2.7</v>
      </c>
      <c r="AH1908">
        <v>3.5</v>
      </c>
      <c r="AI1908">
        <v>2</v>
      </c>
      <c r="AJ1908">
        <v>5</v>
      </c>
      <c r="AK1908">
        <v>0</v>
      </c>
      <c r="AL1908">
        <v>0</v>
      </c>
      <c r="AM1908">
        <v>1</v>
      </c>
      <c r="AN1908">
        <v>13</v>
      </c>
      <c r="AO1908" t="s">
        <v>1204</v>
      </c>
      <c r="AP1908" t="s">
        <v>1205</v>
      </c>
    </row>
    <row r="1909" spans="1:42" x14ac:dyDescent="0.45">
      <c r="A1909">
        <v>1737</v>
      </c>
      <c r="B1909" t="s">
        <v>1206</v>
      </c>
      <c r="C1909">
        <v>2021</v>
      </c>
      <c r="D1909">
        <v>27</v>
      </c>
      <c r="E1909" t="s">
        <v>76</v>
      </c>
      <c r="F1909" t="s">
        <v>13</v>
      </c>
      <c r="G1909">
        <v>152</v>
      </c>
      <c r="H1909">
        <v>644</v>
      </c>
      <c r="I1909">
        <v>588</v>
      </c>
      <c r="J1909">
        <v>97</v>
      </c>
      <c r="K1909">
        <v>158</v>
      </c>
      <c r="L1909">
        <v>88</v>
      </c>
      <c r="M1909">
        <v>35</v>
      </c>
      <c r="N1909">
        <v>2</v>
      </c>
      <c r="O1909">
        <v>33</v>
      </c>
      <c r="P1909">
        <v>98</v>
      </c>
      <c r="Q1909">
        <v>11</v>
      </c>
      <c r="R1909">
        <v>6</v>
      </c>
      <c r="S1909">
        <v>45</v>
      </c>
      <c r="T1909">
        <v>118</v>
      </c>
      <c r="U1909">
        <v>0.26900000000000002</v>
      </c>
      <c r="V1909">
        <v>0.32300000000000001</v>
      </c>
      <c r="W1909">
        <v>0.503</v>
      </c>
      <c r="X1909">
        <v>0.82599999999999996</v>
      </c>
      <c r="Y1909">
        <v>125</v>
      </c>
      <c r="Z1909">
        <v>296</v>
      </c>
      <c r="AA1909">
        <v>4</v>
      </c>
      <c r="AB1909">
        <v>5</v>
      </c>
      <c r="AC1909">
        <v>0</v>
      </c>
      <c r="AD1909">
        <v>6</v>
      </c>
      <c r="AE1909">
        <v>0</v>
      </c>
      <c r="AF1909">
        <v>4.9000000000000004</v>
      </c>
      <c r="AG1909">
        <v>2.8</v>
      </c>
      <c r="AH1909">
        <v>4.7</v>
      </c>
      <c r="AI1909">
        <v>0.8</v>
      </c>
      <c r="AJ1909">
        <v>19</v>
      </c>
      <c r="AK1909">
        <v>3</v>
      </c>
      <c r="AL1909">
        <v>-2</v>
      </c>
      <c r="AM1909">
        <v>1</v>
      </c>
      <c r="AN1909">
        <v>2</v>
      </c>
      <c r="AO1909" t="s">
        <v>713</v>
      </c>
      <c r="AP1909" t="s">
        <v>1207</v>
      </c>
    </row>
    <row r="1910" spans="1:42" x14ac:dyDescent="0.45">
      <c r="A1910">
        <v>1738</v>
      </c>
      <c r="B1910" t="s">
        <v>510</v>
      </c>
      <c r="C1910">
        <v>1972</v>
      </c>
      <c r="D1910">
        <v>28</v>
      </c>
      <c r="E1910" t="s">
        <v>43</v>
      </c>
      <c r="F1910" t="s">
        <v>13</v>
      </c>
      <c r="G1910">
        <v>152</v>
      </c>
      <c r="H1910">
        <v>629</v>
      </c>
      <c r="I1910">
        <v>578</v>
      </c>
      <c r="J1910">
        <v>71</v>
      </c>
      <c r="K1910">
        <v>154</v>
      </c>
      <c r="L1910">
        <v>106</v>
      </c>
      <c r="M1910">
        <v>24</v>
      </c>
      <c r="N1910">
        <v>4</v>
      </c>
      <c r="O1910">
        <v>20</v>
      </c>
      <c r="P1910">
        <v>88</v>
      </c>
      <c r="Q1910">
        <v>16</v>
      </c>
      <c r="R1910">
        <v>4</v>
      </c>
      <c r="S1910">
        <v>43</v>
      </c>
      <c r="T1910">
        <v>130</v>
      </c>
      <c r="U1910">
        <v>0.26600000000000001</v>
      </c>
      <c r="V1910">
        <v>0.32100000000000001</v>
      </c>
      <c r="W1910">
        <v>0.42599999999999999</v>
      </c>
      <c r="X1910">
        <v>0.746</v>
      </c>
      <c r="Y1910">
        <v>124</v>
      </c>
      <c r="Z1910">
        <v>246</v>
      </c>
      <c r="AA1910">
        <v>19</v>
      </c>
      <c r="AB1910">
        <v>4</v>
      </c>
      <c r="AC1910">
        <v>2</v>
      </c>
      <c r="AD1910">
        <v>2</v>
      </c>
      <c r="AE1910">
        <v>4</v>
      </c>
      <c r="AF1910">
        <v>4.9000000000000004</v>
      </c>
      <c r="AG1910">
        <v>2.5</v>
      </c>
      <c r="AH1910">
        <v>3.8</v>
      </c>
      <c r="AI1910">
        <v>0.2</v>
      </c>
      <c r="AJ1910">
        <v>14</v>
      </c>
      <c r="AK1910">
        <v>-1</v>
      </c>
      <c r="AL1910">
        <v>5</v>
      </c>
      <c r="AM1910">
        <v>4</v>
      </c>
      <c r="AN1910">
        <v>10</v>
      </c>
      <c r="AO1910" t="s">
        <v>1208</v>
      </c>
      <c r="AP1910" t="s">
        <v>1209</v>
      </c>
    </row>
    <row r="1911" spans="1:42" x14ac:dyDescent="0.45">
      <c r="A1911">
        <v>1739</v>
      </c>
      <c r="B1911" t="s">
        <v>30</v>
      </c>
      <c r="C1911">
        <v>2017</v>
      </c>
      <c r="D1911">
        <v>30</v>
      </c>
      <c r="E1911" t="s">
        <v>31</v>
      </c>
      <c r="F1911" t="s">
        <v>13</v>
      </c>
      <c r="G1911">
        <v>156</v>
      </c>
      <c r="H1911">
        <v>675</v>
      </c>
      <c r="I1911">
        <v>621</v>
      </c>
      <c r="J1911">
        <v>95</v>
      </c>
      <c r="K1911">
        <v>189</v>
      </c>
      <c r="L1911">
        <v>107</v>
      </c>
      <c r="M1911">
        <v>43</v>
      </c>
      <c r="N1911">
        <v>6</v>
      </c>
      <c r="O1911">
        <v>33</v>
      </c>
      <c r="P1911">
        <v>102</v>
      </c>
      <c r="Q1911">
        <v>3</v>
      </c>
      <c r="R1911">
        <v>0</v>
      </c>
      <c r="S1911">
        <v>35</v>
      </c>
      <c r="T1911">
        <v>119</v>
      </c>
      <c r="U1911">
        <v>0.30399999999999999</v>
      </c>
      <c r="V1911">
        <v>0.35399999999999998</v>
      </c>
      <c r="W1911">
        <v>0.55200000000000005</v>
      </c>
      <c r="X1911">
        <v>0.90600000000000003</v>
      </c>
      <c r="Y1911">
        <v>141</v>
      </c>
      <c r="Z1911">
        <v>343</v>
      </c>
      <c r="AA1911">
        <v>21</v>
      </c>
      <c r="AB1911">
        <v>15</v>
      </c>
      <c r="AC1911">
        <v>0</v>
      </c>
      <c r="AD1911">
        <v>4</v>
      </c>
      <c r="AE1911">
        <v>6</v>
      </c>
      <c r="AF1911">
        <v>4.9000000000000004</v>
      </c>
      <c r="AG1911">
        <v>2.6</v>
      </c>
      <c r="AH1911">
        <v>4.8</v>
      </c>
      <c r="AI1911">
        <v>-0.8</v>
      </c>
      <c r="AJ1911">
        <v>35</v>
      </c>
      <c r="AK1911">
        <v>-2</v>
      </c>
      <c r="AL1911">
        <v>1</v>
      </c>
      <c r="AM1911">
        <v>-1</v>
      </c>
      <c r="AN1911">
        <v>1</v>
      </c>
      <c r="AO1911" t="s">
        <v>1210</v>
      </c>
      <c r="AP1911" t="s">
        <v>686</v>
      </c>
    </row>
    <row r="1912" spans="1:42" x14ac:dyDescent="0.45">
      <c r="A1912">
        <v>1740</v>
      </c>
      <c r="B1912" t="s">
        <v>229</v>
      </c>
      <c r="C1912">
        <v>1953</v>
      </c>
      <c r="D1912">
        <v>28</v>
      </c>
      <c r="E1912" t="s">
        <v>22</v>
      </c>
      <c r="F1912" t="s">
        <v>13</v>
      </c>
      <c r="G1912">
        <v>137</v>
      </c>
      <c r="H1912">
        <v>557</v>
      </c>
      <c r="I1912">
        <v>503</v>
      </c>
      <c r="J1912">
        <v>80</v>
      </c>
      <c r="K1912">
        <v>149</v>
      </c>
      <c r="L1912">
        <v>94</v>
      </c>
      <c r="M1912">
        <v>23</v>
      </c>
      <c r="N1912">
        <v>5</v>
      </c>
      <c r="O1912">
        <v>27</v>
      </c>
      <c r="P1912">
        <v>108</v>
      </c>
      <c r="Q1912">
        <v>0</v>
      </c>
      <c r="R1912">
        <v>3</v>
      </c>
      <c r="S1912">
        <v>50</v>
      </c>
      <c r="T1912">
        <v>32</v>
      </c>
      <c r="U1912">
        <v>0.29599999999999999</v>
      </c>
      <c r="V1912">
        <v>0.36299999999999999</v>
      </c>
      <c r="W1912">
        <v>0.52300000000000002</v>
      </c>
      <c r="X1912">
        <v>0.88600000000000001</v>
      </c>
      <c r="Y1912">
        <v>141</v>
      </c>
      <c r="Z1912">
        <v>263</v>
      </c>
      <c r="AA1912">
        <v>7</v>
      </c>
      <c r="AB1912">
        <v>3</v>
      </c>
      <c r="AC1912">
        <v>1</v>
      </c>
      <c r="AE1912">
        <v>6</v>
      </c>
      <c r="AF1912">
        <v>4.9000000000000004</v>
      </c>
      <c r="AG1912">
        <v>3.1</v>
      </c>
      <c r="AH1912">
        <v>4.7</v>
      </c>
      <c r="AI1912">
        <v>0.7</v>
      </c>
      <c r="AJ1912">
        <v>23</v>
      </c>
      <c r="AK1912">
        <v>2</v>
      </c>
      <c r="AL1912">
        <v>0</v>
      </c>
      <c r="AM1912">
        <v>2</v>
      </c>
      <c r="AN1912">
        <v>2</v>
      </c>
      <c r="AO1912" t="s">
        <v>492</v>
      </c>
      <c r="AP1912" t="s">
        <v>230</v>
      </c>
    </row>
    <row r="1913" spans="1:42" x14ac:dyDescent="0.45">
      <c r="A1913">
        <v>1741</v>
      </c>
      <c r="B1913" t="s">
        <v>691</v>
      </c>
      <c r="C1913">
        <v>2023</v>
      </c>
      <c r="D1913">
        <v>25</v>
      </c>
      <c r="E1913" t="s">
        <v>55</v>
      </c>
      <c r="F1913" t="s">
        <v>13</v>
      </c>
      <c r="G1913">
        <v>135</v>
      </c>
      <c r="H1913">
        <v>601</v>
      </c>
      <c r="I1913">
        <v>571</v>
      </c>
      <c r="J1913">
        <v>69</v>
      </c>
      <c r="K1913">
        <v>175</v>
      </c>
      <c r="L1913">
        <v>122</v>
      </c>
      <c r="M1913">
        <v>30</v>
      </c>
      <c r="N1913">
        <v>3</v>
      </c>
      <c r="O1913">
        <v>20</v>
      </c>
      <c r="P1913">
        <v>73</v>
      </c>
      <c r="Q1913">
        <v>5</v>
      </c>
      <c r="R1913">
        <v>3</v>
      </c>
      <c r="S1913">
        <v>27</v>
      </c>
      <c r="T1913">
        <v>115</v>
      </c>
      <c r="U1913">
        <v>0.30599999999999999</v>
      </c>
      <c r="V1913">
        <v>0.33900000000000002</v>
      </c>
      <c r="W1913">
        <v>0.47499999999999998</v>
      </c>
      <c r="X1913">
        <v>0.81399999999999995</v>
      </c>
      <c r="Y1913">
        <v>123</v>
      </c>
      <c r="Z1913">
        <v>271</v>
      </c>
      <c r="AA1913">
        <v>14</v>
      </c>
      <c r="AB1913">
        <v>2</v>
      </c>
      <c r="AC1913">
        <v>0</v>
      </c>
      <c r="AD1913">
        <v>1</v>
      </c>
      <c r="AE1913">
        <v>0</v>
      </c>
      <c r="AF1913">
        <v>4.9000000000000004</v>
      </c>
      <c r="AG1913">
        <v>3.1</v>
      </c>
      <c r="AH1913">
        <v>4.4000000000000004</v>
      </c>
      <c r="AI1913">
        <v>1.3</v>
      </c>
      <c r="AJ1913">
        <v>19</v>
      </c>
      <c r="AK1913">
        <v>0</v>
      </c>
      <c r="AL1913">
        <v>-2</v>
      </c>
      <c r="AM1913">
        <v>-2</v>
      </c>
      <c r="AN1913">
        <v>5</v>
      </c>
      <c r="AO1913" t="s">
        <v>433</v>
      </c>
      <c r="AP1913" t="s">
        <v>1211</v>
      </c>
    </row>
    <row r="1914" spans="1:42" x14ac:dyDescent="0.45">
      <c r="A1914">
        <v>1742</v>
      </c>
      <c r="B1914" t="s">
        <v>1212</v>
      </c>
      <c r="C1914">
        <v>2003</v>
      </c>
      <c r="D1914">
        <v>27</v>
      </c>
      <c r="E1914" t="s">
        <v>1213</v>
      </c>
      <c r="F1914" t="s">
        <v>378</v>
      </c>
      <c r="G1914">
        <v>136</v>
      </c>
      <c r="H1914">
        <v>535</v>
      </c>
      <c r="I1914">
        <v>485</v>
      </c>
      <c r="J1914">
        <v>77</v>
      </c>
      <c r="K1914">
        <v>151</v>
      </c>
      <c r="L1914">
        <v>90</v>
      </c>
      <c r="M1914">
        <v>28</v>
      </c>
      <c r="N1914">
        <v>2</v>
      </c>
      <c r="O1914">
        <v>31</v>
      </c>
      <c r="P1914">
        <v>86</v>
      </c>
      <c r="Q1914">
        <v>1</v>
      </c>
      <c r="R1914">
        <v>3</v>
      </c>
      <c r="S1914">
        <v>24</v>
      </c>
      <c r="T1914">
        <v>95</v>
      </c>
      <c r="U1914">
        <v>0.311</v>
      </c>
      <c r="V1914">
        <v>0.35899999999999999</v>
      </c>
      <c r="W1914">
        <v>0.56899999999999995</v>
      </c>
      <c r="X1914">
        <v>0.92800000000000005</v>
      </c>
      <c r="Y1914">
        <v>142</v>
      </c>
      <c r="Z1914">
        <v>276</v>
      </c>
      <c r="AA1914">
        <v>16</v>
      </c>
      <c r="AB1914">
        <v>14</v>
      </c>
      <c r="AC1914">
        <v>8</v>
      </c>
      <c r="AD1914">
        <v>3</v>
      </c>
      <c r="AE1914">
        <v>2</v>
      </c>
      <c r="AF1914">
        <v>4.9000000000000004</v>
      </c>
      <c r="AG1914">
        <v>3.2</v>
      </c>
      <c r="AH1914">
        <v>3.9</v>
      </c>
      <c r="AI1914">
        <v>0.5</v>
      </c>
      <c r="AJ1914">
        <v>29</v>
      </c>
      <c r="AK1914">
        <v>-2</v>
      </c>
      <c r="AL1914">
        <v>0</v>
      </c>
      <c r="AM1914">
        <v>-2</v>
      </c>
      <c r="AN1914">
        <v>10</v>
      </c>
      <c r="AO1914" t="s">
        <v>1214</v>
      </c>
      <c r="AP1914" t="s">
        <v>1215</v>
      </c>
    </row>
    <row r="1915" spans="1:42" x14ac:dyDescent="0.45">
      <c r="A1915">
        <v>1743</v>
      </c>
      <c r="B1915" t="s">
        <v>352</v>
      </c>
      <c r="C1915">
        <v>2001</v>
      </c>
      <c r="D1915">
        <v>24</v>
      </c>
      <c r="E1915" t="s">
        <v>19</v>
      </c>
      <c r="F1915" t="s">
        <v>17</v>
      </c>
      <c r="G1915">
        <v>161</v>
      </c>
      <c r="H1915">
        <v>693</v>
      </c>
      <c r="I1915">
        <v>625</v>
      </c>
      <c r="J1915">
        <v>104</v>
      </c>
      <c r="K1915">
        <v>157</v>
      </c>
      <c r="L1915">
        <v>96</v>
      </c>
      <c r="M1915">
        <v>25</v>
      </c>
      <c r="N1915">
        <v>2</v>
      </c>
      <c r="O1915">
        <v>34</v>
      </c>
      <c r="P1915">
        <v>104</v>
      </c>
      <c r="Q1915">
        <v>11</v>
      </c>
      <c r="R1915">
        <v>4</v>
      </c>
      <c r="S1915">
        <v>56</v>
      </c>
      <c r="T1915">
        <v>142</v>
      </c>
      <c r="U1915">
        <v>0.251</v>
      </c>
      <c r="V1915">
        <v>0.312</v>
      </c>
      <c r="W1915">
        <v>0.46100000000000002</v>
      </c>
      <c r="X1915">
        <v>0.77200000000000002</v>
      </c>
      <c r="Y1915">
        <v>94</v>
      </c>
      <c r="Z1915">
        <v>288</v>
      </c>
      <c r="AA1915">
        <v>10</v>
      </c>
      <c r="AB1915">
        <v>3</v>
      </c>
      <c r="AC1915">
        <v>0</v>
      </c>
      <c r="AD1915">
        <v>9</v>
      </c>
      <c r="AE1915">
        <v>3</v>
      </c>
      <c r="AF1915">
        <v>4.9000000000000004</v>
      </c>
      <c r="AG1915">
        <v>2.8</v>
      </c>
      <c r="AH1915">
        <v>2.2999999999999998</v>
      </c>
      <c r="AI1915">
        <v>3</v>
      </c>
      <c r="AJ1915">
        <v>-5</v>
      </c>
      <c r="AK1915">
        <v>1</v>
      </c>
      <c r="AL1915">
        <v>3</v>
      </c>
      <c r="AM1915">
        <v>4</v>
      </c>
      <c r="AN1915">
        <v>27</v>
      </c>
      <c r="AO1915" t="s">
        <v>286</v>
      </c>
      <c r="AP1915" t="s">
        <v>1216</v>
      </c>
    </row>
    <row r="1916" spans="1:42" x14ac:dyDescent="0.45">
      <c r="A1916">
        <v>1744</v>
      </c>
      <c r="B1916" t="s">
        <v>872</v>
      </c>
      <c r="C1916">
        <v>1992</v>
      </c>
      <c r="D1916">
        <v>26</v>
      </c>
      <c r="E1916" t="s">
        <v>19</v>
      </c>
      <c r="F1916" t="s">
        <v>17</v>
      </c>
      <c r="G1916">
        <v>144</v>
      </c>
      <c r="H1916">
        <v>571</v>
      </c>
      <c r="I1916">
        <v>484</v>
      </c>
      <c r="J1916">
        <v>78</v>
      </c>
      <c r="K1916">
        <v>124</v>
      </c>
      <c r="L1916">
        <v>79</v>
      </c>
      <c r="M1916">
        <v>19</v>
      </c>
      <c r="N1916">
        <v>5</v>
      </c>
      <c r="O1916">
        <v>21</v>
      </c>
      <c r="P1916">
        <v>72</v>
      </c>
      <c r="Q1916">
        <v>2</v>
      </c>
      <c r="R1916">
        <v>4</v>
      </c>
      <c r="S1916">
        <v>79</v>
      </c>
      <c r="T1916">
        <v>85</v>
      </c>
      <c r="U1916">
        <v>0.25600000000000001</v>
      </c>
      <c r="V1916">
        <v>0.35899999999999999</v>
      </c>
      <c r="W1916">
        <v>0.44600000000000001</v>
      </c>
      <c r="X1916">
        <v>0.80500000000000005</v>
      </c>
      <c r="Y1916">
        <v>121</v>
      </c>
      <c r="Z1916">
        <v>216</v>
      </c>
      <c r="AA1916">
        <v>1</v>
      </c>
      <c r="AB1916">
        <v>2</v>
      </c>
      <c r="AC1916">
        <v>0</v>
      </c>
      <c r="AD1916">
        <v>6</v>
      </c>
      <c r="AE1916">
        <v>8</v>
      </c>
      <c r="AF1916">
        <v>4.9000000000000004</v>
      </c>
      <c r="AG1916">
        <v>3.2</v>
      </c>
      <c r="AH1916">
        <v>2.2999999999999998</v>
      </c>
      <c r="AI1916">
        <v>2</v>
      </c>
      <c r="AJ1916">
        <v>11</v>
      </c>
      <c r="AK1916">
        <v>3</v>
      </c>
      <c r="AL1916">
        <v>-3</v>
      </c>
      <c r="AM1916">
        <v>0</v>
      </c>
      <c r="AN1916">
        <v>22</v>
      </c>
      <c r="AO1916" t="s">
        <v>296</v>
      </c>
      <c r="AP1916" t="s">
        <v>1217</v>
      </c>
    </row>
    <row r="1917" spans="1:42" x14ac:dyDescent="0.45">
      <c r="A1917">
        <v>1745</v>
      </c>
      <c r="B1917" t="s">
        <v>438</v>
      </c>
      <c r="C1917">
        <v>1972</v>
      </c>
      <c r="D1917">
        <v>23</v>
      </c>
      <c r="E1917" t="s">
        <v>155</v>
      </c>
      <c r="F1917" t="s">
        <v>13</v>
      </c>
      <c r="G1917">
        <v>149</v>
      </c>
      <c r="H1917">
        <v>588</v>
      </c>
      <c r="I1917">
        <v>503</v>
      </c>
      <c r="J1917">
        <v>65</v>
      </c>
      <c r="K1917">
        <v>150</v>
      </c>
      <c r="L1917">
        <v>98</v>
      </c>
      <c r="M1917">
        <v>24</v>
      </c>
      <c r="N1917">
        <v>3</v>
      </c>
      <c r="O1917">
        <v>25</v>
      </c>
      <c r="P1917">
        <v>100</v>
      </c>
      <c r="Q1917">
        <v>0</v>
      </c>
      <c r="R1917">
        <v>2</v>
      </c>
      <c r="S1917">
        <v>78</v>
      </c>
      <c r="T1917">
        <v>74</v>
      </c>
      <c r="U1917">
        <v>0.29799999999999999</v>
      </c>
      <c r="V1917">
        <v>0.39400000000000002</v>
      </c>
      <c r="W1917">
        <v>0.50700000000000001</v>
      </c>
      <c r="X1917">
        <v>0.9</v>
      </c>
      <c r="Y1917">
        <v>168</v>
      </c>
      <c r="Z1917">
        <v>255</v>
      </c>
      <c r="AA1917">
        <v>12</v>
      </c>
      <c r="AB1917">
        <v>3</v>
      </c>
      <c r="AC1917">
        <v>1</v>
      </c>
      <c r="AD1917">
        <v>3</v>
      </c>
      <c r="AE1917">
        <v>13</v>
      </c>
      <c r="AF1917">
        <v>4.9000000000000004</v>
      </c>
      <c r="AG1917">
        <v>2.6</v>
      </c>
      <c r="AH1917">
        <v>5.7</v>
      </c>
      <c r="AI1917">
        <v>-1.8</v>
      </c>
      <c r="AJ1917">
        <v>38</v>
      </c>
      <c r="AK1917">
        <v>-1</v>
      </c>
      <c r="AL1917">
        <v>-1</v>
      </c>
      <c r="AM1917">
        <v>-2</v>
      </c>
      <c r="AN1917">
        <v>-5</v>
      </c>
      <c r="AO1917" t="s">
        <v>300</v>
      </c>
      <c r="AP1917" t="s">
        <v>1218</v>
      </c>
    </row>
    <row r="1918" spans="1:42" x14ac:dyDescent="0.45">
      <c r="A1918">
        <v>1746</v>
      </c>
      <c r="B1918" t="s">
        <v>418</v>
      </c>
      <c r="C1918">
        <v>1974</v>
      </c>
      <c r="D1918">
        <v>27</v>
      </c>
      <c r="E1918" t="s">
        <v>155</v>
      </c>
      <c r="F1918" t="s">
        <v>13</v>
      </c>
      <c r="G1918">
        <v>146</v>
      </c>
      <c r="H1918">
        <v>632</v>
      </c>
      <c r="I1918">
        <v>552</v>
      </c>
      <c r="J1918">
        <v>87</v>
      </c>
      <c r="K1918">
        <v>157</v>
      </c>
      <c r="L1918">
        <v>105</v>
      </c>
      <c r="M1918">
        <v>31</v>
      </c>
      <c r="N1918">
        <v>9</v>
      </c>
      <c r="O1918">
        <v>12</v>
      </c>
      <c r="P1918">
        <v>73</v>
      </c>
      <c r="Q1918">
        <v>18</v>
      </c>
      <c r="R1918">
        <v>5</v>
      </c>
      <c r="S1918">
        <v>58</v>
      </c>
      <c r="T1918">
        <v>67</v>
      </c>
      <c r="U1918">
        <v>0.28399999999999997</v>
      </c>
      <c r="V1918">
        <v>0.34799999999999998</v>
      </c>
      <c r="W1918">
        <v>0.438</v>
      </c>
      <c r="X1918">
        <v>0.78600000000000003</v>
      </c>
      <c r="Y1918">
        <v>121</v>
      </c>
      <c r="Z1918">
        <v>242</v>
      </c>
      <c r="AA1918">
        <v>16</v>
      </c>
      <c r="AB1918">
        <v>2</v>
      </c>
      <c r="AC1918">
        <v>8</v>
      </c>
      <c r="AD1918">
        <v>12</v>
      </c>
      <c r="AE1918">
        <v>4</v>
      </c>
      <c r="AF1918">
        <v>4.9000000000000004</v>
      </c>
      <c r="AG1918">
        <v>2.8</v>
      </c>
      <c r="AH1918">
        <v>4.4000000000000004</v>
      </c>
      <c r="AI1918">
        <v>0.6</v>
      </c>
      <c r="AJ1918">
        <v>16</v>
      </c>
      <c r="AK1918">
        <v>-1</v>
      </c>
      <c r="AL1918">
        <v>5</v>
      </c>
      <c r="AM1918">
        <v>4</v>
      </c>
      <c r="AN1918">
        <v>5</v>
      </c>
      <c r="AO1918" t="s">
        <v>311</v>
      </c>
      <c r="AP1918" t="s">
        <v>1219</v>
      </c>
    </row>
    <row r="1919" spans="1:42" x14ac:dyDescent="0.45">
      <c r="A1919">
        <v>1747</v>
      </c>
      <c r="B1919" t="s">
        <v>617</v>
      </c>
      <c r="C1919">
        <v>2002</v>
      </c>
      <c r="D1919">
        <v>26</v>
      </c>
      <c r="E1919" t="s">
        <v>22</v>
      </c>
      <c r="F1919" t="s">
        <v>13</v>
      </c>
      <c r="G1919">
        <v>156</v>
      </c>
      <c r="H1919">
        <v>741</v>
      </c>
      <c r="I1919">
        <v>696</v>
      </c>
      <c r="J1919">
        <v>128</v>
      </c>
      <c r="K1919">
        <v>209</v>
      </c>
      <c r="L1919">
        <v>117</v>
      </c>
      <c r="M1919">
        <v>51</v>
      </c>
      <c r="N1919">
        <v>2</v>
      </c>
      <c r="O1919">
        <v>39</v>
      </c>
      <c r="P1919">
        <v>102</v>
      </c>
      <c r="Q1919">
        <v>41</v>
      </c>
      <c r="R1919">
        <v>13</v>
      </c>
      <c r="S1919">
        <v>23</v>
      </c>
      <c r="T1919">
        <v>157</v>
      </c>
      <c r="U1919">
        <v>0.3</v>
      </c>
      <c r="V1919">
        <v>0.33200000000000002</v>
      </c>
      <c r="W1919">
        <v>0.54700000000000004</v>
      </c>
      <c r="X1919">
        <v>0.88</v>
      </c>
      <c r="Y1919">
        <v>129</v>
      </c>
      <c r="Z1919">
        <v>381</v>
      </c>
      <c r="AA1919">
        <v>8</v>
      </c>
      <c r="AB1919">
        <v>14</v>
      </c>
      <c r="AC1919">
        <v>1</v>
      </c>
      <c r="AD1919">
        <v>7</v>
      </c>
      <c r="AE1919">
        <v>1</v>
      </c>
      <c r="AF1919">
        <v>4.9000000000000004</v>
      </c>
      <c r="AG1919">
        <v>2.6</v>
      </c>
      <c r="AH1919">
        <v>6.2</v>
      </c>
      <c r="AI1919">
        <v>-0.8</v>
      </c>
      <c r="AJ1919">
        <v>28</v>
      </c>
      <c r="AK1919">
        <v>1</v>
      </c>
      <c r="AL1919">
        <v>6</v>
      </c>
      <c r="AM1919">
        <v>7</v>
      </c>
      <c r="AN1919">
        <v>-13</v>
      </c>
      <c r="AO1919" t="s">
        <v>1220</v>
      </c>
      <c r="AP1919" t="s">
        <v>1221</v>
      </c>
    </row>
    <row r="1920" spans="1:42" x14ac:dyDescent="0.45">
      <c r="A1920">
        <v>1748</v>
      </c>
      <c r="B1920" t="s">
        <v>1222</v>
      </c>
      <c r="C1920">
        <v>2012</v>
      </c>
      <c r="D1920">
        <v>28</v>
      </c>
      <c r="E1920" t="s">
        <v>76</v>
      </c>
      <c r="F1920" t="s">
        <v>13</v>
      </c>
      <c r="G1920">
        <v>128</v>
      </c>
      <c r="H1920">
        <v>568</v>
      </c>
      <c r="I1920">
        <v>516</v>
      </c>
      <c r="J1920">
        <v>71</v>
      </c>
      <c r="K1920">
        <v>146</v>
      </c>
      <c r="L1920">
        <v>100</v>
      </c>
      <c r="M1920">
        <v>38</v>
      </c>
      <c r="N1920">
        <v>4</v>
      </c>
      <c r="O1920">
        <v>4</v>
      </c>
      <c r="P1920">
        <v>41</v>
      </c>
      <c r="Q1920">
        <v>17</v>
      </c>
      <c r="R1920">
        <v>6</v>
      </c>
      <c r="S1920">
        <v>47</v>
      </c>
      <c r="T1920">
        <v>62</v>
      </c>
      <c r="U1920">
        <v>0.28299999999999997</v>
      </c>
      <c r="V1920">
        <v>0.34200000000000003</v>
      </c>
      <c r="W1920">
        <v>0.39500000000000002</v>
      </c>
      <c r="X1920">
        <v>0.73799999999999999</v>
      </c>
      <c r="Y1920">
        <v>104</v>
      </c>
      <c r="Z1920">
        <v>204</v>
      </c>
      <c r="AA1920">
        <v>10</v>
      </c>
      <c r="AB1920">
        <v>0</v>
      </c>
      <c r="AC1920">
        <v>4</v>
      </c>
      <c r="AD1920">
        <v>1</v>
      </c>
      <c r="AE1920">
        <v>0</v>
      </c>
      <c r="AF1920">
        <v>4.9000000000000004</v>
      </c>
      <c r="AG1920">
        <v>2.9</v>
      </c>
      <c r="AH1920">
        <v>3</v>
      </c>
      <c r="AI1920">
        <v>2.2999999999999998</v>
      </c>
      <c r="AJ1920">
        <v>6</v>
      </c>
      <c r="AK1920">
        <v>-1</v>
      </c>
      <c r="AL1920">
        <v>1</v>
      </c>
      <c r="AM1920">
        <v>0</v>
      </c>
      <c r="AN1920">
        <v>19</v>
      </c>
      <c r="AO1920" t="s">
        <v>311</v>
      </c>
      <c r="AP1920" t="s">
        <v>1223</v>
      </c>
    </row>
    <row r="1921" spans="1:42" x14ac:dyDescent="0.45">
      <c r="A1921">
        <v>1749</v>
      </c>
      <c r="B1921" t="s">
        <v>1224</v>
      </c>
      <c r="C1921">
        <v>2011</v>
      </c>
      <c r="D1921">
        <v>24</v>
      </c>
      <c r="E1921" t="s">
        <v>15</v>
      </c>
      <c r="F1921" t="s">
        <v>13</v>
      </c>
      <c r="G1921">
        <v>147</v>
      </c>
      <c r="H1921">
        <v>552</v>
      </c>
      <c r="I1921">
        <v>502</v>
      </c>
      <c r="J1921">
        <v>72</v>
      </c>
      <c r="K1921">
        <v>136</v>
      </c>
      <c r="L1921">
        <v>87</v>
      </c>
      <c r="M1921">
        <v>26</v>
      </c>
      <c r="N1921">
        <v>11</v>
      </c>
      <c r="O1921">
        <v>12</v>
      </c>
      <c r="P1921">
        <v>43</v>
      </c>
      <c r="Q1921">
        <v>22</v>
      </c>
      <c r="R1921">
        <v>9</v>
      </c>
      <c r="S1921">
        <v>32</v>
      </c>
      <c r="T1921">
        <v>124</v>
      </c>
      <c r="U1921">
        <v>0.27100000000000002</v>
      </c>
      <c r="V1921">
        <v>0.32700000000000001</v>
      </c>
      <c r="W1921">
        <v>0.438</v>
      </c>
      <c r="X1921">
        <v>0.76500000000000001</v>
      </c>
      <c r="Y1921">
        <v>116</v>
      </c>
      <c r="Z1921">
        <v>220</v>
      </c>
      <c r="AA1921">
        <v>7</v>
      </c>
      <c r="AB1921">
        <v>10</v>
      </c>
      <c r="AC1921">
        <v>7</v>
      </c>
      <c r="AD1921">
        <v>1</v>
      </c>
      <c r="AE1921">
        <v>0</v>
      </c>
      <c r="AF1921">
        <v>4.9000000000000004</v>
      </c>
      <c r="AG1921">
        <v>2.9</v>
      </c>
      <c r="AH1921">
        <v>3.9</v>
      </c>
      <c r="AI1921">
        <v>1.4</v>
      </c>
      <c r="AJ1921">
        <v>10</v>
      </c>
      <c r="AK1921">
        <v>1</v>
      </c>
      <c r="AL1921">
        <v>3</v>
      </c>
      <c r="AM1921">
        <v>4</v>
      </c>
      <c r="AN1921">
        <v>10</v>
      </c>
      <c r="AO1921" t="s">
        <v>282</v>
      </c>
      <c r="AP1921" t="s">
        <v>1225</v>
      </c>
    </row>
    <row r="1922" spans="1:42" x14ac:dyDescent="0.45">
      <c r="A1922">
        <v>1750</v>
      </c>
      <c r="B1922" t="s">
        <v>373</v>
      </c>
      <c r="C1922">
        <v>1969</v>
      </c>
      <c r="D1922">
        <v>27</v>
      </c>
      <c r="E1922" t="s">
        <v>158</v>
      </c>
      <c r="F1922" t="s">
        <v>13</v>
      </c>
      <c r="G1922">
        <v>161</v>
      </c>
      <c r="H1922">
        <v>685</v>
      </c>
      <c r="I1922">
        <v>580</v>
      </c>
      <c r="J1922">
        <v>78</v>
      </c>
      <c r="K1922">
        <v>151</v>
      </c>
      <c r="L1922">
        <v>111</v>
      </c>
      <c r="M1922">
        <v>22</v>
      </c>
      <c r="N1922">
        <v>6</v>
      </c>
      <c r="O1922">
        <v>12</v>
      </c>
      <c r="P1922">
        <v>47</v>
      </c>
      <c r="Q1922">
        <v>9</v>
      </c>
      <c r="R1922">
        <v>2</v>
      </c>
      <c r="S1922">
        <v>93</v>
      </c>
      <c r="T1922">
        <v>86</v>
      </c>
      <c r="U1922">
        <v>0.26</v>
      </c>
      <c r="V1922">
        <v>0.36099999999999999</v>
      </c>
      <c r="W1922">
        <v>0.38100000000000001</v>
      </c>
      <c r="X1922">
        <v>0.74199999999999999</v>
      </c>
      <c r="Y1922">
        <v>114</v>
      </c>
      <c r="Z1922">
        <v>221</v>
      </c>
      <c r="AA1922">
        <v>10</v>
      </c>
      <c r="AB1922">
        <v>1</v>
      </c>
      <c r="AC1922">
        <v>7</v>
      </c>
      <c r="AD1922">
        <v>4</v>
      </c>
      <c r="AE1922">
        <v>7</v>
      </c>
      <c r="AF1922">
        <v>4.9000000000000004</v>
      </c>
      <c r="AG1922">
        <v>2.5</v>
      </c>
      <c r="AH1922">
        <v>5.2</v>
      </c>
      <c r="AI1922">
        <v>0.9</v>
      </c>
      <c r="AJ1922">
        <v>12</v>
      </c>
      <c r="AK1922">
        <v>1</v>
      </c>
      <c r="AL1922">
        <v>3</v>
      </c>
      <c r="AM1922">
        <v>4</v>
      </c>
      <c r="AN1922">
        <v>-1</v>
      </c>
      <c r="AO1922" t="s">
        <v>289</v>
      </c>
      <c r="AP1922" t="s">
        <v>1226</v>
      </c>
    </row>
    <row r="1923" spans="1:42" x14ac:dyDescent="0.45">
      <c r="A1923">
        <v>1751</v>
      </c>
      <c r="B1923" t="s">
        <v>628</v>
      </c>
      <c r="C1923">
        <v>2003</v>
      </c>
      <c r="D1923">
        <v>31</v>
      </c>
      <c r="E1923" t="s">
        <v>117</v>
      </c>
      <c r="F1923" t="s">
        <v>17</v>
      </c>
      <c r="G1923">
        <v>154</v>
      </c>
      <c r="H1923">
        <v>653</v>
      </c>
      <c r="I1923">
        <v>589</v>
      </c>
      <c r="J1923">
        <v>74</v>
      </c>
      <c r="K1923">
        <v>185</v>
      </c>
      <c r="L1923">
        <v>140</v>
      </c>
      <c r="M1923">
        <v>28</v>
      </c>
      <c r="N1923">
        <v>4</v>
      </c>
      <c r="O1923">
        <v>13</v>
      </c>
      <c r="P1923">
        <v>72</v>
      </c>
      <c r="Q1923">
        <v>5</v>
      </c>
      <c r="R1923">
        <v>4</v>
      </c>
      <c r="S1923">
        <v>54</v>
      </c>
      <c r="T1923">
        <v>62</v>
      </c>
      <c r="U1923">
        <v>0.314</v>
      </c>
      <c r="V1923">
        <v>0.372</v>
      </c>
      <c r="W1923">
        <v>0.441</v>
      </c>
      <c r="X1923">
        <v>0.81399999999999995</v>
      </c>
      <c r="Y1923">
        <v>120</v>
      </c>
      <c r="Z1923">
        <v>260</v>
      </c>
      <c r="AA1923">
        <v>17</v>
      </c>
      <c r="AB1923">
        <v>3</v>
      </c>
      <c r="AC1923">
        <v>3</v>
      </c>
      <c r="AD1923">
        <v>4</v>
      </c>
      <c r="AE1923">
        <v>2</v>
      </c>
      <c r="AF1923">
        <v>4.9000000000000004</v>
      </c>
      <c r="AG1923">
        <v>2.9</v>
      </c>
      <c r="AH1923">
        <v>4.3</v>
      </c>
      <c r="AI1923">
        <v>1</v>
      </c>
      <c r="AJ1923">
        <v>21</v>
      </c>
      <c r="AK1923">
        <v>-1</v>
      </c>
      <c r="AL1923">
        <v>1</v>
      </c>
      <c r="AM1923">
        <v>0</v>
      </c>
      <c r="AN1923">
        <v>6</v>
      </c>
      <c r="AO1923" t="s">
        <v>1227</v>
      </c>
      <c r="AP1923" t="s">
        <v>1228</v>
      </c>
    </row>
    <row r="1924" spans="1:42" x14ac:dyDescent="0.45">
      <c r="A1924">
        <v>1752</v>
      </c>
      <c r="B1924" t="s">
        <v>383</v>
      </c>
      <c r="C1924">
        <v>1989</v>
      </c>
      <c r="D1924">
        <v>29</v>
      </c>
      <c r="E1924" t="s">
        <v>76</v>
      </c>
      <c r="F1924" t="s">
        <v>13</v>
      </c>
      <c r="G1924">
        <v>159</v>
      </c>
      <c r="H1924">
        <v>684</v>
      </c>
      <c r="I1924">
        <v>635</v>
      </c>
      <c r="J1924">
        <v>75</v>
      </c>
      <c r="K1924">
        <v>215</v>
      </c>
      <c r="L1924">
        <v>157</v>
      </c>
      <c r="M1924">
        <v>45</v>
      </c>
      <c r="N1924">
        <v>4</v>
      </c>
      <c r="O1924">
        <v>9</v>
      </c>
      <c r="P1924">
        <v>85</v>
      </c>
      <c r="Q1924">
        <v>11</v>
      </c>
      <c r="R1924">
        <v>4</v>
      </c>
      <c r="S1924">
        <v>41</v>
      </c>
      <c r="T1924">
        <v>59</v>
      </c>
      <c r="U1924">
        <v>0.33900000000000002</v>
      </c>
      <c r="V1924">
        <v>0.379</v>
      </c>
      <c r="W1924">
        <v>0.46500000000000002</v>
      </c>
      <c r="X1924">
        <v>0.84299999999999997</v>
      </c>
      <c r="Y1924">
        <v>131</v>
      </c>
      <c r="Z1924">
        <v>295</v>
      </c>
      <c r="AA1924">
        <v>21</v>
      </c>
      <c r="AB1924">
        <v>3</v>
      </c>
      <c r="AC1924">
        <v>0</v>
      </c>
      <c r="AD1924">
        <v>5</v>
      </c>
      <c r="AE1924">
        <v>9</v>
      </c>
      <c r="AF1924">
        <v>4.9000000000000004</v>
      </c>
      <c r="AG1924">
        <v>2.6</v>
      </c>
      <c r="AH1924">
        <v>5.3</v>
      </c>
      <c r="AI1924">
        <v>-0.1</v>
      </c>
      <c r="AJ1924">
        <v>23</v>
      </c>
      <c r="AK1924">
        <v>1</v>
      </c>
      <c r="AL1924">
        <v>1</v>
      </c>
      <c r="AM1924">
        <v>2</v>
      </c>
      <c r="AN1924">
        <v>-4</v>
      </c>
      <c r="AO1924" t="s">
        <v>311</v>
      </c>
      <c r="AP1924" t="s">
        <v>1229</v>
      </c>
    </row>
    <row r="1925" spans="1:42" x14ac:dyDescent="0.45">
      <c r="A1925">
        <v>1753</v>
      </c>
      <c r="B1925" t="s">
        <v>752</v>
      </c>
      <c r="C1925">
        <v>1975</v>
      </c>
      <c r="D1925">
        <v>25</v>
      </c>
      <c r="E1925" t="s">
        <v>25</v>
      </c>
      <c r="F1925" t="s">
        <v>17</v>
      </c>
      <c r="G1925">
        <v>157</v>
      </c>
      <c r="H1925">
        <v>649</v>
      </c>
      <c r="I1925">
        <v>581</v>
      </c>
      <c r="J1925">
        <v>80</v>
      </c>
      <c r="K1925">
        <v>193</v>
      </c>
      <c r="L1925">
        <v>140</v>
      </c>
      <c r="M1925">
        <v>32</v>
      </c>
      <c r="N1925">
        <v>3</v>
      </c>
      <c r="O1925">
        <v>18</v>
      </c>
      <c r="P1925">
        <v>100</v>
      </c>
      <c r="Q1925">
        <v>1</v>
      </c>
      <c r="R1925">
        <v>3</v>
      </c>
      <c r="S1925">
        <v>63</v>
      </c>
      <c r="T1925">
        <v>35</v>
      </c>
      <c r="U1925">
        <v>0.33200000000000002</v>
      </c>
      <c r="V1925">
        <v>0.39600000000000002</v>
      </c>
      <c r="W1925">
        <v>0.49099999999999999</v>
      </c>
      <c r="X1925">
        <v>0.88700000000000001</v>
      </c>
      <c r="Y1925">
        <v>142</v>
      </c>
      <c r="Z1925">
        <v>285</v>
      </c>
      <c r="AA1925">
        <v>20</v>
      </c>
      <c r="AB1925">
        <v>1</v>
      </c>
      <c r="AC1925">
        <v>0</v>
      </c>
      <c r="AD1925">
        <v>4</v>
      </c>
      <c r="AE1925">
        <v>16</v>
      </c>
      <c r="AF1925">
        <v>4.9000000000000004</v>
      </c>
      <c r="AG1925">
        <v>2.8</v>
      </c>
      <c r="AH1925">
        <v>5.9</v>
      </c>
      <c r="AI1925">
        <v>0</v>
      </c>
      <c r="AJ1925">
        <v>33</v>
      </c>
      <c r="AK1925">
        <v>-2</v>
      </c>
      <c r="AL1925">
        <v>-4</v>
      </c>
      <c r="AM1925">
        <v>-6</v>
      </c>
      <c r="AN1925">
        <v>-9</v>
      </c>
      <c r="AO1925" t="s">
        <v>1230</v>
      </c>
      <c r="AP1925" t="s">
        <v>1231</v>
      </c>
    </row>
    <row r="1926" spans="1:42" x14ac:dyDescent="0.45">
      <c r="A1926">
        <v>1754</v>
      </c>
      <c r="B1926" t="s">
        <v>402</v>
      </c>
      <c r="C1926">
        <v>2006</v>
      </c>
      <c r="D1926">
        <v>35</v>
      </c>
      <c r="E1926" t="s">
        <v>31</v>
      </c>
      <c r="F1926" t="s">
        <v>13</v>
      </c>
      <c r="G1926">
        <v>143</v>
      </c>
      <c r="H1926">
        <v>610</v>
      </c>
      <c r="I1926">
        <v>490</v>
      </c>
      <c r="J1926">
        <v>108</v>
      </c>
      <c r="K1926">
        <v>141</v>
      </c>
      <c r="L1926">
        <v>73</v>
      </c>
      <c r="M1926">
        <v>26</v>
      </c>
      <c r="N1926">
        <v>0</v>
      </c>
      <c r="O1926">
        <v>42</v>
      </c>
      <c r="P1926">
        <v>109</v>
      </c>
      <c r="Q1926">
        <v>0</v>
      </c>
      <c r="R1926">
        <v>0</v>
      </c>
      <c r="S1926">
        <v>107</v>
      </c>
      <c r="T1926">
        <v>147</v>
      </c>
      <c r="U1926">
        <v>0.28799999999999998</v>
      </c>
      <c r="V1926">
        <v>0.41599999999999998</v>
      </c>
      <c r="W1926">
        <v>0.59799999999999998</v>
      </c>
      <c r="X1926">
        <v>1.014</v>
      </c>
      <c r="Y1926">
        <v>155</v>
      </c>
      <c r="Z1926">
        <v>293</v>
      </c>
      <c r="AA1926">
        <v>4</v>
      </c>
      <c r="AB1926">
        <v>6</v>
      </c>
      <c r="AC1926">
        <v>0</v>
      </c>
      <c r="AD1926">
        <v>7</v>
      </c>
      <c r="AE1926">
        <v>12</v>
      </c>
      <c r="AF1926">
        <v>4.9000000000000004</v>
      </c>
      <c r="AG1926">
        <v>2.8</v>
      </c>
      <c r="AH1926">
        <v>4.9000000000000004</v>
      </c>
      <c r="AI1926">
        <v>-1.2</v>
      </c>
      <c r="AJ1926">
        <v>40</v>
      </c>
      <c r="AK1926">
        <v>2</v>
      </c>
      <c r="AL1926">
        <v>-1</v>
      </c>
      <c r="AM1926">
        <v>1</v>
      </c>
      <c r="AN1926">
        <v>0</v>
      </c>
      <c r="AO1926" t="s">
        <v>1232</v>
      </c>
      <c r="AP1926" t="s">
        <v>1233</v>
      </c>
    </row>
    <row r="1927" spans="1:42" x14ac:dyDescent="0.45">
      <c r="A1927">
        <v>1755</v>
      </c>
      <c r="B1927" t="s">
        <v>796</v>
      </c>
      <c r="C1927">
        <v>1972</v>
      </c>
      <c r="D1927">
        <v>26</v>
      </c>
      <c r="E1927" t="s">
        <v>73</v>
      </c>
      <c r="F1927" t="s">
        <v>17</v>
      </c>
      <c r="G1927">
        <v>149</v>
      </c>
      <c r="H1927">
        <v>667</v>
      </c>
      <c r="I1927">
        <v>604</v>
      </c>
      <c r="J1927">
        <v>88</v>
      </c>
      <c r="K1927">
        <v>171</v>
      </c>
      <c r="L1927">
        <v>130</v>
      </c>
      <c r="M1927">
        <v>28</v>
      </c>
      <c r="N1927">
        <v>5</v>
      </c>
      <c r="O1927">
        <v>8</v>
      </c>
      <c r="P1927">
        <v>82</v>
      </c>
      <c r="Q1927">
        <v>42</v>
      </c>
      <c r="R1927">
        <v>15</v>
      </c>
      <c r="S1927">
        <v>44</v>
      </c>
      <c r="T1927">
        <v>88</v>
      </c>
      <c r="U1927">
        <v>0.28299999999999997</v>
      </c>
      <c r="V1927">
        <v>0.33400000000000002</v>
      </c>
      <c r="W1927">
        <v>0.38600000000000001</v>
      </c>
      <c r="X1927">
        <v>0.72</v>
      </c>
      <c r="Y1927">
        <v>110</v>
      </c>
      <c r="Z1927">
        <v>233</v>
      </c>
      <c r="AA1927">
        <v>15</v>
      </c>
      <c r="AB1927">
        <v>6</v>
      </c>
      <c r="AC1927">
        <v>6</v>
      </c>
      <c r="AD1927">
        <v>7</v>
      </c>
      <c r="AE1927">
        <v>5</v>
      </c>
      <c r="AF1927">
        <v>4.9000000000000004</v>
      </c>
      <c r="AG1927">
        <v>2.9</v>
      </c>
      <c r="AH1927">
        <v>3.5</v>
      </c>
      <c r="AI1927">
        <v>1.3</v>
      </c>
      <c r="AJ1927">
        <v>9</v>
      </c>
      <c r="AK1927">
        <v>3</v>
      </c>
      <c r="AL1927">
        <v>3</v>
      </c>
      <c r="AM1927">
        <v>6</v>
      </c>
      <c r="AN1927">
        <v>11</v>
      </c>
      <c r="AO1927" t="s">
        <v>282</v>
      </c>
      <c r="AP1927" t="s">
        <v>1234</v>
      </c>
    </row>
    <row r="1928" spans="1:42" x14ac:dyDescent="0.45">
      <c r="A1928">
        <v>1756</v>
      </c>
      <c r="B1928" t="s">
        <v>1235</v>
      </c>
      <c r="C1928">
        <v>1975</v>
      </c>
      <c r="D1928">
        <v>20</v>
      </c>
      <c r="E1928" t="s">
        <v>94</v>
      </c>
      <c r="F1928" t="s">
        <v>13</v>
      </c>
      <c r="G1928">
        <v>148</v>
      </c>
      <c r="H1928">
        <v>635</v>
      </c>
      <c r="I1928">
        <v>590</v>
      </c>
      <c r="J1928">
        <v>86</v>
      </c>
      <c r="K1928">
        <v>182</v>
      </c>
      <c r="L1928">
        <v>141</v>
      </c>
      <c r="M1928">
        <v>24</v>
      </c>
      <c r="N1928">
        <v>7</v>
      </c>
      <c r="O1928">
        <v>10</v>
      </c>
      <c r="P1928">
        <v>77</v>
      </c>
      <c r="Q1928">
        <v>40</v>
      </c>
      <c r="R1928">
        <v>15</v>
      </c>
      <c r="S1928">
        <v>32</v>
      </c>
      <c r="T1928">
        <v>80</v>
      </c>
      <c r="U1928">
        <v>0.308</v>
      </c>
      <c r="V1928">
        <v>0.34499999999999997</v>
      </c>
      <c r="W1928">
        <v>0.42399999999999999</v>
      </c>
      <c r="X1928">
        <v>0.76900000000000002</v>
      </c>
      <c r="Y1928">
        <v>119</v>
      </c>
      <c r="Z1928">
        <v>250</v>
      </c>
      <c r="AA1928">
        <v>12</v>
      </c>
      <c r="AB1928">
        <v>5</v>
      </c>
      <c r="AC1928">
        <v>1</v>
      </c>
      <c r="AD1928">
        <v>7</v>
      </c>
      <c r="AE1928">
        <v>9</v>
      </c>
      <c r="AF1928">
        <v>4.9000000000000004</v>
      </c>
      <c r="AG1928">
        <v>2.7</v>
      </c>
      <c r="AH1928">
        <v>4.4000000000000004</v>
      </c>
      <c r="AI1928">
        <v>0.1</v>
      </c>
      <c r="AJ1928">
        <v>18</v>
      </c>
      <c r="AK1928">
        <v>3</v>
      </c>
      <c r="AL1928">
        <v>4</v>
      </c>
      <c r="AM1928">
        <v>7</v>
      </c>
      <c r="AN1928">
        <v>5</v>
      </c>
      <c r="AO1928" t="s">
        <v>1236</v>
      </c>
      <c r="AP1928" t="s">
        <v>1237</v>
      </c>
    </row>
    <row r="1929" spans="1:42" x14ac:dyDescent="0.45">
      <c r="A1929">
        <v>1757</v>
      </c>
      <c r="B1929" t="s">
        <v>133</v>
      </c>
      <c r="C1929">
        <v>1981</v>
      </c>
      <c r="D1929">
        <v>25</v>
      </c>
      <c r="E1929" t="s">
        <v>43</v>
      </c>
      <c r="F1929" t="s">
        <v>13</v>
      </c>
      <c r="G1929">
        <v>96</v>
      </c>
      <c r="H1929">
        <v>411</v>
      </c>
      <c r="I1929">
        <v>377</v>
      </c>
      <c r="J1929">
        <v>50</v>
      </c>
      <c r="K1929">
        <v>103</v>
      </c>
      <c r="L1929">
        <v>73</v>
      </c>
      <c r="M1929">
        <v>15</v>
      </c>
      <c r="N1929">
        <v>5</v>
      </c>
      <c r="O1929">
        <v>10</v>
      </c>
      <c r="P1929">
        <v>49</v>
      </c>
      <c r="Q1929">
        <v>4</v>
      </c>
      <c r="R1929">
        <v>1</v>
      </c>
      <c r="S1929">
        <v>22</v>
      </c>
      <c r="T1929">
        <v>37</v>
      </c>
      <c r="U1929">
        <v>0.27300000000000002</v>
      </c>
      <c r="V1929">
        <v>0.312</v>
      </c>
      <c r="W1929">
        <v>0.41899999999999998</v>
      </c>
      <c r="X1929">
        <v>0.73099999999999998</v>
      </c>
      <c r="Y1929">
        <v>114</v>
      </c>
      <c r="Z1929">
        <v>158</v>
      </c>
      <c r="AA1929">
        <v>4</v>
      </c>
      <c r="AB1929">
        <v>2</v>
      </c>
      <c r="AC1929">
        <v>4</v>
      </c>
      <c r="AD1929">
        <v>6</v>
      </c>
      <c r="AE1929">
        <v>1</v>
      </c>
      <c r="AF1929">
        <v>4.9000000000000004</v>
      </c>
      <c r="AG1929">
        <v>3.6</v>
      </c>
      <c r="AH1929">
        <v>2.8</v>
      </c>
      <c r="AI1929">
        <v>2.8</v>
      </c>
      <c r="AJ1929">
        <v>5</v>
      </c>
      <c r="AK1929">
        <v>1</v>
      </c>
      <c r="AL1929">
        <v>1</v>
      </c>
      <c r="AM1929">
        <v>3</v>
      </c>
      <c r="AN1929">
        <v>19</v>
      </c>
      <c r="AO1929" t="s">
        <v>433</v>
      </c>
      <c r="AP1929" t="s">
        <v>134</v>
      </c>
    </row>
    <row r="1930" spans="1:42" x14ac:dyDescent="0.45">
      <c r="A1930">
        <v>1758</v>
      </c>
      <c r="B1930" t="s">
        <v>577</v>
      </c>
      <c r="C1930">
        <v>2018</v>
      </c>
      <c r="D1930">
        <v>25</v>
      </c>
      <c r="E1930" t="s">
        <v>40</v>
      </c>
      <c r="F1930" t="s">
        <v>13</v>
      </c>
      <c r="G1930">
        <v>136</v>
      </c>
      <c r="H1930">
        <v>580</v>
      </c>
      <c r="I1930">
        <v>513</v>
      </c>
      <c r="J1930">
        <v>72</v>
      </c>
      <c r="K1930">
        <v>148</v>
      </c>
      <c r="L1930">
        <v>77</v>
      </c>
      <c r="M1930">
        <v>45</v>
      </c>
      <c r="N1930">
        <v>3</v>
      </c>
      <c r="O1930">
        <v>23</v>
      </c>
      <c r="P1930">
        <v>103</v>
      </c>
      <c r="Q1930">
        <v>8</v>
      </c>
      <c r="R1930">
        <v>2</v>
      </c>
      <c r="S1930">
        <v>55</v>
      </c>
      <c r="T1930">
        <v>102</v>
      </c>
      <c r="U1930">
        <v>0.28799999999999998</v>
      </c>
      <c r="V1930">
        <v>0.36</v>
      </c>
      <c r="W1930">
        <v>0.52200000000000002</v>
      </c>
      <c r="X1930">
        <v>0.88300000000000001</v>
      </c>
      <c r="Y1930">
        <v>135</v>
      </c>
      <c r="Z1930">
        <v>268</v>
      </c>
      <c r="AA1930">
        <v>14</v>
      </c>
      <c r="AB1930">
        <v>6</v>
      </c>
      <c r="AC1930">
        <v>0</v>
      </c>
      <c r="AD1930">
        <v>6</v>
      </c>
      <c r="AE1930">
        <v>4</v>
      </c>
      <c r="AF1930">
        <v>4.9000000000000004</v>
      </c>
      <c r="AG1930">
        <v>2.9</v>
      </c>
      <c r="AH1930">
        <v>5.6</v>
      </c>
      <c r="AI1930">
        <v>0.1</v>
      </c>
      <c r="AJ1930">
        <v>27</v>
      </c>
      <c r="AK1930">
        <v>-2</v>
      </c>
      <c r="AL1930">
        <v>2</v>
      </c>
      <c r="AM1930">
        <v>0</v>
      </c>
      <c r="AN1930">
        <v>-8</v>
      </c>
      <c r="AO1930" t="s">
        <v>289</v>
      </c>
      <c r="AP1930" t="s">
        <v>1144</v>
      </c>
    </row>
    <row r="1931" spans="1:42" x14ac:dyDescent="0.45">
      <c r="A1931">
        <v>1759</v>
      </c>
      <c r="B1931" t="s">
        <v>1238</v>
      </c>
      <c r="C1931">
        <v>2017</v>
      </c>
      <c r="D1931">
        <v>23</v>
      </c>
      <c r="E1931" t="s">
        <v>76</v>
      </c>
      <c r="F1931" t="s">
        <v>13</v>
      </c>
      <c r="G1931">
        <v>140</v>
      </c>
      <c r="H1931">
        <v>511</v>
      </c>
      <c r="I1931">
        <v>462</v>
      </c>
      <c r="J1931">
        <v>69</v>
      </c>
      <c r="K1931">
        <v>117</v>
      </c>
      <c r="L1931">
        <v>81</v>
      </c>
      <c r="M1931">
        <v>14</v>
      </c>
      <c r="N1931">
        <v>6</v>
      </c>
      <c r="O1931">
        <v>16</v>
      </c>
      <c r="P1931">
        <v>51</v>
      </c>
      <c r="Q1931">
        <v>29</v>
      </c>
      <c r="R1931">
        <v>1</v>
      </c>
      <c r="S1931">
        <v>38</v>
      </c>
      <c r="T1931">
        <v>150</v>
      </c>
      <c r="U1931">
        <v>0.253</v>
      </c>
      <c r="V1931">
        <v>0.314</v>
      </c>
      <c r="W1931">
        <v>0.41299999999999998</v>
      </c>
      <c r="X1931">
        <v>0.72799999999999998</v>
      </c>
      <c r="Y1931">
        <v>93</v>
      </c>
      <c r="Z1931">
        <v>191</v>
      </c>
      <c r="AA1931">
        <v>1</v>
      </c>
      <c r="AB1931">
        <v>4</v>
      </c>
      <c r="AC1931">
        <v>5</v>
      </c>
      <c r="AD1931">
        <v>2</v>
      </c>
      <c r="AE1931">
        <v>2</v>
      </c>
      <c r="AF1931">
        <v>4.9000000000000004</v>
      </c>
      <c r="AG1931">
        <v>3.1</v>
      </c>
      <c r="AH1931">
        <v>2.7</v>
      </c>
      <c r="AI1931">
        <v>2.6</v>
      </c>
      <c r="AJ1931">
        <v>-6</v>
      </c>
      <c r="AK1931">
        <v>2</v>
      </c>
      <c r="AL1931">
        <v>9</v>
      </c>
      <c r="AM1931">
        <v>11</v>
      </c>
      <c r="AN1931">
        <v>22</v>
      </c>
      <c r="AO1931" t="s">
        <v>311</v>
      </c>
      <c r="AP1931" t="s">
        <v>1239</v>
      </c>
    </row>
    <row r="1932" spans="1:42" x14ac:dyDescent="0.45">
      <c r="A1932">
        <v>1760</v>
      </c>
      <c r="B1932" t="s">
        <v>749</v>
      </c>
      <c r="C1932">
        <v>1979</v>
      </c>
      <c r="D1932">
        <v>31</v>
      </c>
      <c r="E1932" t="s">
        <v>73</v>
      </c>
      <c r="F1932" t="s">
        <v>17</v>
      </c>
      <c r="G1932">
        <v>149</v>
      </c>
      <c r="H1932">
        <v>666</v>
      </c>
      <c r="I1932">
        <v>590</v>
      </c>
      <c r="J1932">
        <v>91</v>
      </c>
      <c r="K1932">
        <v>166</v>
      </c>
      <c r="L1932">
        <v>122</v>
      </c>
      <c r="M1932">
        <v>25</v>
      </c>
      <c r="N1932">
        <v>3</v>
      </c>
      <c r="O1932">
        <v>16</v>
      </c>
      <c r="P1932">
        <v>84</v>
      </c>
      <c r="Q1932">
        <v>19</v>
      </c>
      <c r="R1932">
        <v>7</v>
      </c>
      <c r="S1932">
        <v>64</v>
      </c>
      <c r="T1932">
        <v>73</v>
      </c>
      <c r="U1932">
        <v>0.28100000000000003</v>
      </c>
      <c r="V1932">
        <v>0.34799999999999998</v>
      </c>
      <c r="W1932">
        <v>0.41499999999999998</v>
      </c>
      <c r="X1932">
        <v>0.76400000000000001</v>
      </c>
      <c r="Y1932">
        <v>107</v>
      </c>
      <c r="Z1932">
        <v>245</v>
      </c>
      <c r="AA1932">
        <v>18</v>
      </c>
      <c r="AB1932">
        <v>0</v>
      </c>
      <c r="AC1932">
        <v>6</v>
      </c>
      <c r="AD1932">
        <v>6</v>
      </c>
      <c r="AE1932">
        <v>5</v>
      </c>
      <c r="AF1932">
        <v>4.9000000000000004</v>
      </c>
      <c r="AG1932">
        <v>2.8</v>
      </c>
      <c r="AH1932">
        <v>4.3</v>
      </c>
      <c r="AI1932">
        <v>1.6</v>
      </c>
      <c r="AJ1932">
        <v>10</v>
      </c>
      <c r="AK1932">
        <v>-1</v>
      </c>
      <c r="AL1932">
        <v>3</v>
      </c>
      <c r="AM1932">
        <v>1</v>
      </c>
      <c r="AN1932">
        <v>5</v>
      </c>
      <c r="AO1932" t="s">
        <v>289</v>
      </c>
      <c r="AP1932" t="s">
        <v>1240</v>
      </c>
    </row>
    <row r="1933" spans="1:42" x14ac:dyDescent="0.45">
      <c r="A1933">
        <v>1761</v>
      </c>
      <c r="B1933" t="s">
        <v>464</v>
      </c>
      <c r="C1933">
        <v>2004</v>
      </c>
      <c r="D1933">
        <v>22</v>
      </c>
      <c r="E1933" t="s">
        <v>443</v>
      </c>
      <c r="F1933" t="s">
        <v>13</v>
      </c>
      <c r="G1933">
        <v>152</v>
      </c>
      <c r="H1933">
        <v>672</v>
      </c>
      <c r="I1933">
        <v>626</v>
      </c>
      <c r="J1933">
        <v>104</v>
      </c>
      <c r="K1933">
        <v>185</v>
      </c>
      <c r="L1933">
        <v>129</v>
      </c>
      <c r="M1933">
        <v>26</v>
      </c>
      <c r="N1933">
        <v>19</v>
      </c>
      <c r="O1933">
        <v>11</v>
      </c>
      <c r="P1933">
        <v>55</v>
      </c>
      <c r="Q1933">
        <v>59</v>
      </c>
      <c r="R1933">
        <v>15</v>
      </c>
      <c r="S1933">
        <v>35</v>
      </c>
      <c r="T1933">
        <v>81</v>
      </c>
      <c r="U1933">
        <v>0.29599999999999999</v>
      </c>
      <c r="V1933">
        <v>0.33100000000000002</v>
      </c>
      <c r="W1933">
        <v>0.45</v>
      </c>
      <c r="X1933">
        <v>0.78100000000000003</v>
      </c>
      <c r="Y1933">
        <v>105</v>
      </c>
      <c r="Z1933">
        <v>282</v>
      </c>
      <c r="AA1933">
        <v>2</v>
      </c>
      <c r="AB1933">
        <v>1</v>
      </c>
      <c r="AC1933">
        <v>4</v>
      </c>
      <c r="AD1933">
        <v>6</v>
      </c>
      <c r="AE1933">
        <v>2</v>
      </c>
      <c r="AF1933">
        <v>4.9000000000000004</v>
      </c>
      <c r="AG1933">
        <v>2.6</v>
      </c>
      <c r="AH1933">
        <v>3.4</v>
      </c>
      <c r="AI1933">
        <v>1.2</v>
      </c>
      <c r="AJ1933">
        <v>7</v>
      </c>
      <c r="AK1933">
        <v>3</v>
      </c>
      <c r="AL1933">
        <v>5</v>
      </c>
      <c r="AM1933">
        <v>9</v>
      </c>
      <c r="AN1933">
        <v>15</v>
      </c>
      <c r="AO1933" t="s">
        <v>1241</v>
      </c>
      <c r="AP1933" t="s">
        <v>1140</v>
      </c>
    </row>
    <row r="1934" spans="1:42" x14ac:dyDescent="0.45">
      <c r="A1934">
        <v>1762</v>
      </c>
      <c r="B1934" t="s">
        <v>307</v>
      </c>
      <c r="C1934">
        <v>1987</v>
      </c>
      <c r="D1934">
        <v>40</v>
      </c>
      <c r="E1934" t="s">
        <v>59</v>
      </c>
      <c r="F1934" t="s">
        <v>13</v>
      </c>
      <c r="G1934">
        <v>150</v>
      </c>
      <c r="H1934">
        <v>609</v>
      </c>
      <c r="I1934">
        <v>499</v>
      </c>
      <c r="J1934">
        <v>90</v>
      </c>
      <c r="K1934">
        <v>128</v>
      </c>
      <c r="L1934">
        <v>74</v>
      </c>
      <c r="M1934">
        <v>20</v>
      </c>
      <c r="N1934">
        <v>0</v>
      </c>
      <c r="O1934">
        <v>34</v>
      </c>
      <c r="P1934">
        <v>99</v>
      </c>
      <c r="Q1934">
        <v>6</v>
      </c>
      <c r="R1934">
        <v>5</v>
      </c>
      <c r="S1934">
        <v>100</v>
      </c>
      <c r="T1934">
        <v>84</v>
      </c>
      <c r="U1934">
        <v>0.25700000000000001</v>
      </c>
      <c r="V1934">
        <v>0.379</v>
      </c>
      <c r="W1934">
        <v>0.501</v>
      </c>
      <c r="X1934">
        <v>0.88</v>
      </c>
      <c r="Y1934">
        <v>135</v>
      </c>
      <c r="Z1934">
        <v>250</v>
      </c>
      <c r="AA1934">
        <v>2</v>
      </c>
      <c r="AB1934">
        <v>2</v>
      </c>
      <c r="AC1934">
        <v>2</v>
      </c>
      <c r="AD1934">
        <v>6</v>
      </c>
      <c r="AE1934">
        <v>8</v>
      </c>
      <c r="AF1934">
        <v>4.9000000000000004</v>
      </c>
      <c r="AG1934">
        <v>3</v>
      </c>
      <c r="AH1934">
        <v>3.7</v>
      </c>
      <c r="AI1934">
        <v>0.3</v>
      </c>
      <c r="AJ1934">
        <v>26</v>
      </c>
      <c r="AK1934">
        <v>3</v>
      </c>
      <c r="AL1934">
        <v>-1</v>
      </c>
      <c r="AM1934">
        <v>2</v>
      </c>
      <c r="AN1934">
        <v>12</v>
      </c>
      <c r="AO1934" t="s">
        <v>1242</v>
      </c>
      <c r="AP1934" t="s">
        <v>1243</v>
      </c>
    </row>
    <row r="1935" spans="1:42" x14ac:dyDescent="0.45">
      <c r="A1935">
        <v>1763</v>
      </c>
      <c r="B1935" t="s">
        <v>88</v>
      </c>
      <c r="C1935">
        <v>2001</v>
      </c>
      <c r="D1935">
        <v>26</v>
      </c>
      <c r="E1935" t="s">
        <v>321</v>
      </c>
      <c r="F1935" t="s">
        <v>17</v>
      </c>
      <c r="G1935">
        <v>159</v>
      </c>
      <c r="H1935">
        <v>671</v>
      </c>
      <c r="I1935">
        <v>599</v>
      </c>
      <c r="J1935">
        <v>107</v>
      </c>
      <c r="K1935">
        <v>184</v>
      </c>
      <c r="L1935">
        <v>101</v>
      </c>
      <c r="M1935">
        <v>45</v>
      </c>
      <c r="N1935">
        <v>4</v>
      </c>
      <c r="O1935">
        <v>34</v>
      </c>
      <c r="P1935">
        <v>108</v>
      </c>
      <c r="Q1935">
        <v>37</v>
      </c>
      <c r="R1935">
        <v>16</v>
      </c>
      <c r="S1935">
        <v>60</v>
      </c>
      <c r="T1935">
        <v>88</v>
      </c>
      <c r="U1935">
        <v>0.307</v>
      </c>
      <c r="V1935">
        <v>0.377</v>
      </c>
      <c r="W1935">
        <v>0.56599999999999995</v>
      </c>
      <c r="X1935">
        <v>0.94299999999999995</v>
      </c>
      <c r="Y1935">
        <v>139</v>
      </c>
      <c r="Z1935">
        <v>339</v>
      </c>
      <c r="AA1935">
        <v>24</v>
      </c>
      <c r="AB1935">
        <v>9</v>
      </c>
      <c r="AC1935">
        <v>0</v>
      </c>
      <c r="AD1935">
        <v>3</v>
      </c>
      <c r="AE1935">
        <v>24</v>
      </c>
      <c r="AF1935">
        <v>4.9000000000000004</v>
      </c>
      <c r="AG1935">
        <v>2.9</v>
      </c>
      <c r="AH1935">
        <v>4.3</v>
      </c>
      <c r="AI1935">
        <v>0</v>
      </c>
      <c r="AJ1935">
        <v>31</v>
      </c>
      <c r="AK1935">
        <v>-2</v>
      </c>
      <c r="AL1935">
        <v>0</v>
      </c>
      <c r="AM1935">
        <v>-1</v>
      </c>
      <c r="AN1935">
        <v>7</v>
      </c>
      <c r="AO1935" t="s">
        <v>288</v>
      </c>
      <c r="AP1935" t="s">
        <v>90</v>
      </c>
    </row>
    <row r="1936" spans="1:42" x14ac:dyDescent="0.45">
      <c r="A1936">
        <v>1764</v>
      </c>
      <c r="B1936" t="s">
        <v>171</v>
      </c>
      <c r="C1936">
        <v>1977</v>
      </c>
      <c r="D1936">
        <v>30</v>
      </c>
      <c r="E1936" t="s">
        <v>22</v>
      </c>
      <c r="F1936" t="s">
        <v>13</v>
      </c>
      <c r="G1936">
        <v>149</v>
      </c>
      <c r="H1936">
        <v>638</v>
      </c>
      <c r="I1936">
        <v>595</v>
      </c>
      <c r="J1936">
        <v>85</v>
      </c>
      <c r="K1936">
        <v>183</v>
      </c>
      <c r="L1936">
        <v>132</v>
      </c>
      <c r="M1936">
        <v>28</v>
      </c>
      <c r="N1936">
        <v>5</v>
      </c>
      <c r="O1936">
        <v>18</v>
      </c>
      <c r="P1936">
        <v>100</v>
      </c>
      <c r="Q1936">
        <v>5</v>
      </c>
      <c r="R1936">
        <v>6</v>
      </c>
      <c r="S1936">
        <v>39</v>
      </c>
      <c r="T1936">
        <v>55</v>
      </c>
      <c r="U1936">
        <v>0.308</v>
      </c>
      <c r="V1936">
        <v>0.35099999999999998</v>
      </c>
      <c r="W1936">
        <v>0.46200000000000002</v>
      </c>
      <c r="X1936">
        <v>0.81299999999999994</v>
      </c>
      <c r="Y1936">
        <v>121</v>
      </c>
      <c r="Z1936">
        <v>275</v>
      </c>
      <c r="AA1936">
        <v>18</v>
      </c>
      <c r="AB1936">
        <v>2</v>
      </c>
      <c r="AC1936">
        <v>0</v>
      </c>
      <c r="AD1936">
        <v>2</v>
      </c>
      <c r="AE1936">
        <v>8</v>
      </c>
      <c r="AF1936">
        <v>4.9000000000000004</v>
      </c>
      <c r="AG1936">
        <v>2.7</v>
      </c>
      <c r="AH1936">
        <v>5.0999999999999996</v>
      </c>
      <c r="AI1936">
        <v>0.7</v>
      </c>
      <c r="AJ1936">
        <v>19</v>
      </c>
      <c r="AK1936">
        <v>-1</v>
      </c>
      <c r="AL1936">
        <v>1</v>
      </c>
      <c r="AM1936">
        <v>1</v>
      </c>
      <c r="AN1936">
        <v>-2</v>
      </c>
      <c r="AO1936" t="s">
        <v>1244</v>
      </c>
      <c r="AP1936" t="s">
        <v>172</v>
      </c>
    </row>
    <row r="1937" spans="1:42" x14ac:dyDescent="0.45">
      <c r="A1937">
        <v>1765</v>
      </c>
      <c r="B1937" t="s">
        <v>1245</v>
      </c>
      <c r="C1937">
        <v>2014</v>
      </c>
      <c r="D1937">
        <v>23</v>
      </c>
      <c r="E1937" t="s">
        <v>37</v>
      </c>
      <c r="F1937" t="s">
        <v>17</v>
      </c>
      <c r="G1937">
        <v>148</v>
      </c>
      <c r="H1937">
        <v>640</v>
      </c>
      <c r="I1937">
        <v>558</v>
      </c>
      <c r="J1937">
        <v>92</v>
      </c>
      <c r="K1937">
        <v>165</v>
      </c>
      <c r="L1937">
        <v>103</v>
      </c>
      <c r="M1937">
        <v>37</v>
      </c>
      <c r="N1937">
        <v>9</v>
      </c>
      <c r="O1937">
        <v>16</v>
      </c>
      <c r="P1937">
        <v>69</v>
      </c>
      <c r="Q1937">
        <v>11</v>
      </c>
      <c r="R1937">
        <v>7</v>
      </c>
      <c r="S1937">
        <v>67</v>
      </c>
      <c r="T1937">
        <v>124</v>
      </c>
      <c r="U1937">
        <v>0.29599999999999999</v>
      </c>
      <c r="V1937">
        <v>0.38200000000000001</v>
      </c>
      <c r="W1937">
        <v>0.48</v>
      </c>
      <c r="X1937">
        <v>0.86299999999999999</v>
      </c>
      <c r="Y1937">
        <v>145</v>
      </c>
      <c r="Z1937">
        <v>268</v>
      </c>
      <c r="AA1937">
        <v>7</v>
      </c>
      <c r="AB1937">
        <v>12</v>
      </c>
      <c r="AC1937">
        <v>2</v>
      </c>
      <c r="AD1937">
        <v>1</v>
      </c>
      <c r="AE1937">
        <v>3</v>
      </c>
      <c r="AF1937">
        <v>4.9000000000000004</v>
      </c>
      <c r="AG1937">
        <v>2.9</v>
      </c>
      <c r="AH1937">
        <v>5.3</v>
      </c>
      <c r="AI1937">
        <v>-0.7</v>
      </c>
      <c r="AJ1937">
        <v>33</v>
      </c>
      <c r="AK1937">
        <v>2</v>
      </c>
      <c r="AL1937">
        <v>-2</v>
      </c>
      <c r="AM1937">
        <v>0</v>
      </c>
      <c r="AN1937">
        <v>-3</v>
      </c>
      <c r="AO1937" t="s">
        <v>1246</v>
      </c>
      <c r="AP1937" t="s">
        <v>1247</v>
      </c>
    </row>
    <row r="1938" spans="1:42" x14ac:dyDescent="0.45">
      <c r="A1938">
        <v>1766</v>
      </c>
      <c r="B1938" t="s">
        <v>1248</v>
      </c>
      <c r="C1938">
        <v>1982</v>
      </c>
      <c r="D1938">
        <v>33</v>
      </c>
      <c r="E1938" t="s">
        <v>37</v>
      </c>
      <c r="F1938" t="s">
        <v>17</v>
      </c>
      <c r="G1938">
        <v>153</v>
      </c>
      <c r="H1938">
        <v>576</v>
      </c>
      <c r="I1938">
        <v>497</v>
      </c>
      <c r="J1938">
        <v>64</v>
      </c>
      <c r="K1938">
        <v>136</v>
      </c>
      <c r="L1938">
        <v>111</v>
      </c>
      <c r="M1938">
        <v>20</v>
      </c>
      <c r="N1938">
        <v>2</v>
      </c>
      <c r="O1938">
        <v>3</v>
      </c>
      <c r="P1938">
        <v>46</v>
      </c>
      <c r="Q1938">
        <v>10</v>
      </c>
      <c r="R1938">
        <v>2</v>
      </c>
      <c r="S1938">
        <v>63</v>
      </c>
      <c r="T1938">
        <v>30</v>
      </c>
      <c r="U1938">
        <v>0.27400000000000002</v>
      </c>
      <c r="V1938">
        <v>0.35699999999999998</v>
      </c>
      <c r="W1938">
        <v>0.34</v>
      </c>
      <c r="X1938">
        <v>0.69699999999999995</v>
      </c>
      <c r="Y1938">
        <v>99</v>
      </c>
      <c r="Z1938">
        <v>169</v>
      </c>
      <c r="AA1938">
        <v>14</v>
      </c>
      <c r="AB1938">
        <v>4</v>
      </c>
      <c r="AC1938">
        <v>8</v>
      </c>
      <c r="AD1938">
        <v>4</v>
      </c>
      <c r="AE1938">
        <v>11</v>
      </c>
      <c r="AF1938">
        <v>4.9000000000000004</v>
      </c>
      <c r="AG1938">
        <v>2.9</v>
      </c>
      <c r="AH1938">
        <v>3.5</v>
      </c>
      <c r="AI1938">
        <v>2.4</v>
      </c>
      <c r="AJ1938">
        <v>1</v>
      </c>
      <c r="AK1938">
        <v>1</v>
      </c>
      <c r="AL1938">
        <v>3</v>
      </c>
      <c r="AM1938">
        <v>4</v>
      </c>
      <c r="AN1938">
        <v>12</v>
      </c>
      <c r="AO1938" t="s">
        <v>289</v>
      </c>
      <c r="AP1938" t="s">
        <v>1249</v>
      </c>
    </row>
    <row r="1939" spans="1:42" x14ac:dyDescent="0.45">
      <c r="A1939">
        <v>1767</v>
      </c>
      <c r="B1939" t="s">
        <v>1250</v>
      </c>
      <c r="C1939">
        <v>2000</v>
      </c>
      <c r="D1939">
        <v>30</v>
      </c>
      <c r="E1939" t="s">
        <v>31</v>
      </c>
      <c r="F1939" t="s">
        <v>13</v>
      </c>
      <c r="G1939">
        <v>144</v>
      </c>
      <c r="H1939">
        <v>648</v>
      </c>
      <c r="I1939">
        <v>568</v>
      </c>
      <c r="J1939">
        <v>107</v>
      </c>
      <c r="K1939">
        <v>155</v>
      </c>
      <c r="L1939">
        <v>87</v>
      </c>
      <c r="M1939">
        <v>37</v>
      </c>
      <c r="N1939">
        <v>6</v>
      </c>
      <c r="O1939">
        <v>25</v>
      </c>
      <c r="P1939">
        <v>92</v>
      </c>
      <c r="Q1939">
        <v>19</v>
      </c>
      <c r="R1939">
        <v>2</v>
      </c>
      <c r="S1939">
        <v>59</v>
      </c>
      <c r="T1939">
        <v>106</v>
      </c>
      <c r="U1939">
        <v>0.27300000000000002</v>
      </c>
      <c r="V1939">
        <v>0.34300000000000003</v>
      </c>
      <c r="W1939">
        <v>0.49099999999999999</v>
      </c>
      <c r="X1939">
        <v>0.83499999999999996</v>
      </c>
      <c r="Y1939">
        <v>107</v>
      </c>
      <c r="Z1939">
        <v>279</v>
      </c>
      <c r="AA1939">
        <v>11</v>
      </c>
      <c r="AB1939">
        <v>4</v>
      </c>
      <c r="AC1939">
        <v>13</v>
      </c>
      <c r="AD1939">
        <v>4</v>
      </c>
      <c r="AE1939">
        <v>1</v>
      </c>
      <c r="AF1939">
        <v>4.9000000000000004</v>
      </c>
      <c r="AG1939">
        <v>2.7</v>
      </c>
      <c r="AH1939">
        <v>4</v>
      </c>
      <c r="AI1939">
        <v>1.7</v>
      </c>
      <c r="AJ1939">
        <v>6</v>
      </c>
      <c r="AK1939">
        <v>0</v>
      </c>
      <c r="AL1939">
        <v>6</v>
      </c>
      <c r="AM1939">
        <v>6</v>
      </c>
      <c r="AN1939">
        <v>9</v>
      </c>
      <c r="AO1939" t="s">
        <v>1251</v>
      </c>
      <c r="AP1939" t="s">
        <v>1252</v>
      </c>
    </row>
    <row r="1940" spans="1:42" x14ac:dyDescent="0.45">
      <c r="A1940">
        <v>1768</v>
      </c>
      <c r="B1940" t="s">
        <v>361</v>
      </c>
      <c r="C1940">
        <v>1977</v>
      </c>
      <c r="D1940">
        <v>26</v>
      </c>
      <c r="E1940" t="s">
        <v>46</v>
      </c>
      <c r="F1940" t="s">
        <v>17</v>
      </c>
      <c r="G1940">
        <v>141</v>
      </c>
      <c r="H1940">
        <v>598</v>
      </c>
      <c r="I1940">
        <v>530</v>
      </c>
      <c r="J1940">
        <v>92</v>
      </c>
      <c r="K1940">
        <v>148</v>
      </c>
      <c r="L1940">
        <v>90</v>
      </c>
      <c r="M1940">
        <v>36</v>
      </c>
      <c r="N1940">
        <v>8</v>
      </c>
      <c r="O1940">
        <v>14</v>
      </c>
      <c r="P1940">
        <v>71</v>
      </c>
      <c r="Q1940">
        <v>61</v>
      </c>
      <c r="R1940">
        <v>14</v>
      </c>
      <c r="S1940">
        <v>47</v>
      </c>
      <c r="T1940">
        <v>50</v>
      </c>
      <c r="U1940">
        <v>0.27900000000000003</v>
      </c>
      <c r="V1940">
        <v>0.34599999999999997</v>
      </c>
      <c r="W1940">
        <v>0.45700000000000002</v>
      </c>
      <c r="X1940">
        <v>0.80200000000000005</v>
      </c>
      <c r="Y1940">
        <v>123</v>
      </c>
      <c r="Z1940">
        <v>242</v>
      </c>
      <c r="AA1940">
        <v>10</v>
      </c>
      <c r="AB1940">
        <v>11</v>
      </c>
      <c r="AC1940">
        <v>2</v>
      </c>
      <c r="AD1940">
        <v>8</v>
      </c>
      <c r="AE1940">
        <v>7</v>
      </c>
      <c r="AF1940">
        <v>4.9000000000000004</v>
      </c>
      <c r="AG1940">
        <v>3</v>
      </c>
      <c r="AH1940">
        <v>4.4000000000000004</v>
      </c>
      <c r="AI1940">
        <v>0.5</v>
      </c>
      <c r="AJ1940">
        <v>16</v>
      </c>
      <c r="AK1940">
        <v>1</v>
      </c>
      <c r="AL1940">
        <v>8</v>
      </c>
      <c r="AM1940">
        <v>9</v>
      </c>
      <c r="AN1940">
        <v>5</v>
      </c>
      <c r="AO1940" t="s">
        <v>282</v>
      </c>
      <c r="AP1940" t="s">
        <v>1253</v>
      </c>
    </row>
    <row r="1941" spans="1:42" x14ac:dyDescent="0.45">
      <c r="A1941">
        <v>1769</v>
      </c>
      <c r="B1941" t="s">
        <v>454</v>
      </c>
      <c r="C1941">
        <v>2015</v>
      </c>
      <c r="D1941">
        <v>29</v>
      </c>
      <c r="E1941" t="s">
        <v>127</v>
      </c>
      <c r="F1941" t="s">
        <v>13</v>
      </c>
      <c r="G1941">
        <v>160</v>
      </c>
      <c r="H1941">
        <v>670</v>
      </c>
      <c r="I1941">
        <v>573</v>
      </c>
      <c r="J1941">
        <v>100</v>
      </c>
      <c r="K1941">
        <v>150</v>
      </c>
      <c r="L1941">
        <v>72</v>
      </c>
      <c r="M1941">
        <v>31</v>
      </c>
      <c r="N1941">
        <v>0</v>
      </c>
      <c r="O1941">
        <v>47</v>
      </c>
      <c r="P1941">
        <v>117</v>
      </c>
      <c r="Q1941">
        <v>2</v>
      </c>
      <c r="R1941">
        <v>3</v>
      </c>
      <c r="S1941">
        <v>84</v>
      </c>
      <c r="T1941">
        <v>208</v>
      </c>
      <c r="U1941">
        <v>0.26200000000000001</v>
      </c>
      <c r="V1941">
        <v>0.36099999999999999</v>
      </c>
      <c r="W1941">
        <v>0.56200000000000006</v>
      </c>
      <c r="X1941">
        <v>0.92300000000000004</v>
      </c>
      <c r="Y1941">
        <v>147</v>
      </c>
      <c r="Z1941">
        <v>322</v>
      </c>
      <c r="AA1941">
        <v>6</v>
      </c>
      <c r="AB1941">
        <v>8</v>
      </c>
      <c r="AC1941">
        <v>0</v>
      </c>
      <c r="AD1941">
        <v>5</v>
      </c>
      <c r="AE1941">
        <v>6</v>
      </c>
      <c r="AF1941">
        <v>4.9000000000000004</v>
      </c>
      <c r="AG1941">
        <v>2.6</v>
      </c>
      <c r="AH1941">
        <v>5.3</v>
      </c>
      <c r="AI1941">
        <v>-1.3</v>
      </c>
      <c r="AJ1941">
        <v>38</v>
      </c>
      <c r="AK1941">
        <v>1</v>
      </c>
      <c r="AL1941">
        <v>-4</v>
      </c>
      <c r="AM1941">
        <v>-3</v>
      </c>
      <c r="AN1941">
        <v>-4</v>
      </c>
      <c r="AO1941" t="s">
        <v>1254</v>
      </c>
      <c r="AP1941" t="s">
        <v>1255</v>
      </c>
    </row>
    <row r="1942" spans="1:42" x14ac:dyDescent="0.45">
      <c r="A1942">
        <v>1770</v>
      </c>
      <c r="B1942" t="s">
        <v>573</v>
      </c>
      <c r="C1942">
        <v>1951</v>
      </c>
      <c r="D1942">
        <v>33</v>
      </c>
      <c r="E1942" t="s">
        <v>251</v>
      </c>
      <c r="F1942" t="s">
        <v>17</v>
      </c>
      <c r="G1942">
        <v>150</v>
      </c>
      <c r="H1942">
        <v>641</v>
      </c>
      <c r="I1942">
        <v>550</v>
      </c>
      <c r="J1942">
        <v>96</v>
      </c>
      <c r="K1942">
        <v>158</v>
      </c>
      <c r="L1942">
        <v>100</v>
      </c>
      <c r="M1942">
        <v>28</v>
      </c>
      <c r="N1942">
        <v>1</v>
      </c>
      <c r="O1942">
        <v>29</v>
      </c>
      <c r="P1942">
        <v>109</v>
      </c>
      <c r="Q1942">
        <v>2</v>
      </c>
      <c r="R1942">
        <v>0</v>
      </c>
      <c r="S1942">
        <v>80</v>
      </c>
      <c r="T1942">
        <v>32</v>
      </c>
      <c r="U1942">
        <v>0.28699999999999998</v>
      </c>
      <c r="V1942">
        <v>0.38300000000000001</v>
      </c>
      <c r="W1942">
        <v>0.5</v>
      </c>
      <c r="X1942">
        <v>0.88300000000000001</v>
      </c>
      <c r="Y1942">
        <v>143</v>
      </c>
      <c r="Z1942">
        <v>275</v>
      </c>
      <c r="AA1942">
        <v>28</v>
      </c>
      <c r="AB1942">
        <v>5</v>
      </c>
      <c r="AC1942">
        <v>6</v>
      </c>
      <c r="AE1942">
        <v>1</v>
      </c>
      <c r="AF1942">
        <v>4.9000000000000004</v>
      </c>
      <c r="AG1942">
        <v>2.4</v>
      </c>
      <c r="AH1942">
        <v>5.2</v>
      </c>
      <c r="AI1942">
        <v>-0.8</v>
      </c>
      <c r="AJ1942">
        <v>36</v>
      </c>
      <c r="AK1942">
        <v>-4</v>
      </c>
      <c r="AL1942">
        <v>-1</v>
      </c>
      <c r="AM1942">
        <v>-5</v>
      </c>
      <c r="AN1942">
        <v>-1</v>
      </c>
      <c r="AO1942" t="s">
        <v>1256</v>
      </c>
      <c r="AP1942" t="s">
        <v>1152</v>
      </c>
    </row>
    <row r="1943" spans="1:42" x14ac:dyDescent="0.45">
      <c r="A1943">
        <v>1771</v>
      </c>
      <c r="B1943" t="s">
        <v>352</v>
      </c>
      <c r="C1943">
        <v>2003</v>
      </c>
      <c r="D1943">
        <v>26</v>
      </c>
      <c r="E1943" t="s">
        <v>19</v>
      </c>
      <c r="F1943" t="s">
        <v>17</v>
      </c>
      <c r="G1943">
        <v>156</v>
      </c>
      <c r="H1943">
        <v>659</v>
      </c>
      <c r="I1943">
        <v>595</v>
      </c>
      <c r="J1943">
        <v>101</v>
      </c>
      <c r="K1943">
        <v>165</v>
      </c>
      <c r="L1943">
        <v>99</v>
      </c>
      <c r="M1943">
        <v>28</v>
      </c>
      <c r="N1943">
        <v>2</v>
      </c>
      <c r="O1943">
        <v>36</v>
      </c>
      <c r="P1943">
        <v>116</v>
      </c>
      <c r="Q1943">
        <v>4</v>
      </c>
      <c r="R1943">
        <v>3</v>
      </c>
      <c r="S1943">
        <v>53</v>
      </c>
      <c r="T1943">
        <v>125</v>
      </c>
      <c r="U1943">
        <v>0.27700000000000002</v>
      </c>
      <c r="V1943">
        <v>0.33800000000000002</v>
      </c>
      <c r="W1943">
        <v>0.51300000000000001</v>
      </c>
      <c r="X1943">
        <v>0.85099999999999998</v>
      </c>
      <c r="Y1943">
        <v>117</v>
      </c>
      <c r="Z1943">
        <v>305</v>
      </c>
      <c r="AA1943">
        <v>18</v>
      </c>
      <c r="AB1943">
        <v>5</v>
      </c>
      <c r="AC1943">
        <v>0</v>
      </c>
      <c r="AD1943">
        <v>6</v>
      </c>
      <c r="AE1943">
        <v>2</v>
      </c>
      <c r="AF1943">
        <v>4.9000000000000004</v>
      </c>
      <c r="AG1943">
        <v>2.9</v>
      </c>
      <c r="AH1943">
        <v>3.5</v>
      </c>
      <c r="AI1943">
        <v>1.7</v>
      </c>
      <c r="AJ1943">
        <v>12</v>
      </c>
      <c r="AK1943">
        <v>-1</v>
      </c>
      <c r="AL1943">
        <v>0</v>
      </c>
      <c r="AM1943">
        <v>0</v>
      </c>
      <c r="AN1943">
        <v>14</v>
      </c>
      <c r="AO1943" t="s">
        <v>282</v>
      </c>
      <c r="AP1943" t="s">
        <v>1216</v>
      </c>
    </row>
    <row r="1944" spans="1:42" x14ac:dyDescent="0.45">
      <c r="A1944">
        <v>1772</v>
      </c>
      <c r="B1944" t="s">
        <v>684</v>
      </c>
      <c r="C1944">
        <v>2022</v>
      </c>
      <c r="D1944">
        <v>26</v>
      </c>
      <c r="E1944" t="s">
        <v>117</v>
      </c>
      <c r="F1944" t="s">
        <v>17</v>
      </c>
      <c r="G1944">
        <v>150</v>
      </c>
      <c r="H1944">
        <v>582</v>
      </c>
      <c r="I1944">
        <v>517</v>
      </c>
      <c r="J1944">
        <v>58</v>
      </c>
      <c r="K1944">
        <v>130</v>
      </c>
      <c r="L1944">
        <v>87</v>
      </c>
      <c r="M1944">
        <v>29</v>
      </c>
      <c r="N1944">
        <v>3</v>
      </c>
      <c r="O1944">
        <v>11</v>
      </c>
      <c r="P1944">
        <v>59</v>
      </c>
      <c r="Q1944">
        <v>12</v>
      </c>
      <c r="R1944">
        <v>2</v>
      </c>
      <c r="S1944">
        <v>51</v>
      </c>
      <c r="T1944">
        <v>100</v>
      </c>
      <c r="U1944">
        <v>0.251</v>
      </c>
      <c r="V1944">
        <v>0.32500000000000001</v>
      </c>
      <c r="W1944">
        <v>0.38300000000000001</v>
      </c>
      <c r="X1944">
        <v>0.70799999999999996</v>
      </c>
      <c r="Y1944">
        <v>105</v>
      </c>
      <c r="Z1944">
        <v>198</v>
      </c>
      <c r="AA1944">
        <v>9</v>
      </c>
      <c r="AB1944">
        <v>7</v>
      </c>
      <c r="AC1944">
        <v>3</v>
      </c>
      <c r="AD1944">
        <v>4</v>
      </c>
      <c r="AE1944">
        <v>0</v>
      </c>
      <c r="AF1944">
        <v>4.9000000000000004</v>
      </c>
      <c r="AG1944">
        <v>3</v>
      </c>
      <c r="AH1944">
        <v>3.6</v>
      </c>
      <c r="AI1944">
        <v>2.2000000000000002</v>
      </c>
      <c r="AJ1944">
        <v>5</v>
      </c>
      <c r="AK1944">
        <v>1</v>
      </c>
      <c r="AL1944">
        <v>2</v>
      </c>
      <c r="AM1944">
        <v>2</v>
      </c>
      <c r="AN1944">
        <v>12</v>
      </c>
      <c r="AO1944" t="s">
        <v>1257</v>
      </c>
      <c r="AP1944" t="s">
        <v>1258</v>
      </c>
    </row>
    <row r="1945" spans="1:42" x14ac:dyDescent="0.45">
      <c r="A1945">
        <v>1773</v>
      </c>
      <c r="B1945" t="s">
        <v>824</v>
      </c>
      <c r="C1945">
        <v>1978</v>
      </c>
      <c r="D1945">
        <v>33</v>
      </c>
      <c r="E1945" t="s">
        <v>37</v>
      </c>
      <c r="F1945" t="s">
        <v>17</v>
      </c>
      <c r="G1945">
        <v>151</v>
      </c>
      <c r="H1945">
        <v>665</v>
      </c>
      <c r="I1945">
        <v>587</v>
      </c>
      <c r="J1945">
        <v>93</v>
      </c>
      <c r="K1945">
        <v>163</v>
      </c>
      <c r="L1945">
        <v>117</v>
      </c>
      <c r="M1945">
        <v>25</v>
      </c>
      <c r="N1945">
        <v>4</v>
      </c>
      <c r="O1945">
        <v>17</v>
      </c>
      <c r="P1945">
        <v>58</v>
      </c>
      <c r="Q1945">
        <v>45</v>
      </c>
      <c r="R1945">
        <v>4</v>
      </c>
      <c r="S1945">
        <v>71</v>
      </c>
      <c r="T1945">
        <v>70</v>
      </c>
      <c r="U1945">
        <v>0.27800000000000002</v>
      </c>
      <c r="V1945">
        <v>0.35499999999999998</v>
      </c>
      <c r="W1945">
        <v>0.42099999999999999</v>
      </c>
      <c r="X1945">
        <v>0.77600000000000002</v>
      </c>
      <c r="Y1945">
        <v>118</v>
      </c>
      <c r="Z1945">
        <v>247</v>
      </c>
      <c r="AA1945">
        <v>9</v>
      </c>
      <c r="AB1945">
        <v>0</v>
      </c>
      <c r="AC1945">
        <v>6</v>
      </c>
      <c r="AD1945">
        <v>1</v>
      </c>
      <c r="AE1945">
        <v>3</v>
      </c>
      <c r="AF1945">
        <v>4.9000000000000004</v>
      </c>
      <c r="AG1945">
        <v>2.9</v>
      </c>
      <c r="AH1945">
        <v>5</v>
      </c>
      <c r="AI1945">
        <v>0.4</v>
      </c>
      <c r="AJ1945">
        <v>14</v>
      </c>
      <c r="AK1945">
        <v>0</v>
      </c>
      <c r="AL1945">
        <v>9</v>
      </c>
      <c r="AM1945">
        <v>9</v>
      </c>
      <c r="AN1945">
        <v>-2</v>
      </c>
      <c r="AO1945" t="s">
        <v>1259</v>
      </c>
      <c r="AP1945" t="s">
        <v>1260</v>
      </c>
    </row>
    <row r="1946" spans="1:42" x14ac:dyDescent="0.45">
      <c r="A1946">
        <v>1774</v>
      </c>
      <c r="B1946" t="s">
        <v>1261</v>
      </c>
      <c r="C1946">
        <v>1979</v>
      </c>
      <c r="D1946">
        <v>24</v>
      </c>
      <c r="E1946" t="s">
        <v>336</v>
      </c>
      <c r="F1946" t="s">
        <v>17</v>
      </c>
      <c r="G1946">
        <v>158</v>
      </c>
      <c r="H1946">
        <v>693</v>
      </c>
      <c r="I1946">
        <v>597</v>
      </c>
      <c r="J1946">
        <v>78</v>
      </c>
      <c r="K1946">
        <v>181</v>
      </c>
      <c r="L1946">
        <v>128</v>
      </c>
      <c r="M1946">
        <v>34</v>
      </c>
      <c r="N1946">
        <v>4</v>
      </c>
      <c r="O1946">
        <v>15</v>
      </c>
      <c r="P1946">
        <v>79</v>
      </c>
      <c r="Q1946">
        <v>34</v>
      </c>
      <c r="R1946">
        <v>12</v>
      </c>
      <c r="S1946">
        <v>93</v>
      </c>
      <c r="T1946">
        <v>74</v>
      </c>
      <c r="U1946">
        <v>0.30299999999999999</v>
      </c>
      <c r="V1946">
        <v>0.39500000000000002</v>
      </c>
      <c r="W1946">
        <v>0.44900000000000001</v>
      </c>
      <c r="X1946">
        <v>0.84399999999999997</v>
      </c>
      <c r="Y1946">
        <v>136</v>
      </c>
      <c r="Z1946">
        <v>268</v>
      </c>
      <c r="AA1946">
        <v>6</v>
      </c>
      <c r="AB1946">
        <v>0</v>
      </c>
      <c r="AC1946">
        <v>0</v>
      </c>
      <c r="AD1946">
        <v>3</v>
      </c>
      <c r="AE1946">
        <v>5</v>
      </c>
      <c r="AF1946">
        <v>4.9000000000000004</v>
      </c>
      <c r="AG1946">
        <v>2.7</v>
      </c>
      <c r="AH1946">
        <v>5.6</v>
      </c>
      <c r="AI1946">
        <v>-0.9</v>
      </c>
      <c r="AJ1946">
        <v>29</v>
      </c>
      <c r="AK1946">
        <v>2</v>
      </c>
      <c r="AL1946">
        <v>4</v>
      </c>
      <c r="AM1946">
        <v>5</v>
      </c>
      <c r="AN1946">
        <v>-8</v>
      </c>
      <c r="AO1946" t="s">
        <v>1262</v>
      </c>
      <c r="AP1946" t="s">
        <v>1263</v>
      </c>
    </row>
    <row r="1947" spans="1:42" x14ac:dyDescent="0.45">
      <c r="A1947">
        <v>1775</v>
      </c>
      <c r="B1947" t="s">
        <v>419</v>
      </c>
      <c r="C1947">
        <v>2019</v>
      </c>
      <c r="D1947">
        <v>25</v>
      </c>
      <c r="E1947" t="s">
        <v>94</v>
      </c>
      <c r="F1947" t="s">
        <v>13</v>
      </c>
      <c r="G1947">
        <v>127</v>
      </c>
      <c r="H1947">
        <v>547</v>
      </c>
      <c r="I1947">
        <v>483</v>
      </c>
      <c r="J1947">
        <v>73</v>
      </c>
      <c r="K1947">
        <v>129</v>
      </c>
      <c r="L1947">
        <v>67</v>
      </c>
      <c r="M1947">
        <v>26</v>
      </c>
      <c r="N1947">
        <v>0</v>
      </c>
      <c r="O1947">
        <v>36</v>
      </c>
      <c r="P1947">
        <v>91</v>
      </c>
      <c r="Q1947">
        <v>0</v>
      </c>
      <c r="R1947">
        <v>0</v>
      </c>
      <c r="S1947">
        <v>51</v>
      </c>
      <c r="T1947">
        <v>138</v>
      </c>
      <c r="U1947">
        <v>0.26700000000000002</v>
      </c>
      <c r="V1947">
        <v>0.35099999999999998</v>
      </c>
      <c r="W1947">
        <v>0.54500000000000004</v>
      </c>
      <c r="X1947">
        <v>0.89600000000000002</v>
      </c>
      <c r="Y1947">
        <v>139</v>
      </c>
      <c r="Z1947">
        <v>263</v>
      </c>
      <c r="AA1947">
        <v>11</v>
      </c>
      <c r="AB1947">
        <v>12</v>
      </c>
      <c r="AC1947">
        <v>0</v>
      </c>
      <c r="AD1947">
        <v>1</v>
      </c>
      <c r="AE1947">
        <v>7</v>
      </c>
      <c r="AF1947">
        <v>4.9000000000000004</v>
      </c>
      <c r="AG1947">
        <v>3</v>
      </c>
      <c r="AH1947">
        <v>3.6</v>
      </c>
      <c r="AI1947">
        <v>0.7</v>
      </c>
      <c r="AJ1947">
        <v>26</v>
      </c>
      <c r="AK1947">
        <v>-1</v>
      </c>
      <c r="AL1947">
        <v>-1</v>
      </c>
      <c r="AM1947">
        <v>-1</v>
      </c>
      <c r="AN1947">
        <v>12</v>
      </c>
      <c r="AO1947" t="s">
        <v>357</v>
      </c>
      <c r="AP1947" t="s">
        <v>1264</v>
      </c>
    </row>
    <row r="1948" spans="1:42" x14ac:dyDescent="0.45">
      <c r="A1948">
        <v>1776</v>
      </c>
      <c r="B1948" t="s">
        <v>1265</v>
      </c>
      <c r="C1948">
        <v>2011</v>
      </c>
      <c r="D1948">
        <v>30</v>
      </c>
      <c r="E1948" t="s">
        <v>73</v>
      </c>
      <c r="F1948" t="s">
        <v>17</v>
      </c>
      <c r="G1948">
        <v>150</v>
      </c>
      <c r="H1948">
        <v>675</v>
      </c>
      <c r="I1948">
        <v>610</v>
      </c>
      <c r="J1948">
        <v>94</v>
      </c>
      <c r="K1948">
        <v>183</v>
      </c>
      <c r="L1948">
        <v>125</v>
      </c>
      <c r="M1948">
        <v>38</v>
      </c>
      <c r="N1948">
        <v>2</v>
      </c>
      <c r="O1948">
        <v>18</v>
      </c>
      <c r="P1948">
        <v>82</v>
      </c>
      <c r="Q1948">
        <v>14</v>
      </c>
      <c r="R1948">
        <v>9</v>
      </c>
      <c r="S1948">
        <v>44</v>
      </c>
      <c r="T1948">
        <v>85</v>
      </c>
      <c r="U1948">
        <v>0.3</v>
      </c>
      <c r="V1948">
        <v>0.35299999999999998</v>
      </c>
      <c r="W1948">
        <v>0.45700000000000002</v>
      </c>
      <c r="X1948">
        <v>0.81</v>
      </c>
      <c r="Y1948">
        <v>118</v>
      </c>
      <c r="Z1948">
        <v>279</v>
      </c>
      <c r="AA1948">
        <v>15</v>
      </c>
      <c r="AB1948">
        <v>9</v>
      </c>
      <c r="AC1948">
        <v>5</v>
      </c>
      <c r="AD1948">
        <v>6</v>
      </c>
      <c r="AE1948">
        <v>3</v>
      </c>
      <c r="AF1948">
        <v>4.9000000000000004</v>
      </c>
      <c r="AG1948">
        <v>2.9</v>
      </c>
      <c r="AH1948">
        <v>4.0999999999999996</v>
      </c>
      <c r="AI1948">
        <v>1.2</v>
      </c>
      <c r="AJ1948">
        <v>15</v>
      </c>
      <c r="AK1948">
        <v>-1</v>
      </c>
      <c r="AL1948">
        <v>2</v>
      </c>
      <c r="AM1948">
        <v>1</v>
      </c>
      <c r="AN1948">
        <v>7</v>
      </c>
      <c r="AO1948" t="s">
        <v>283</v>
      </c>
      <c r="AP1948" t="s">
        <v>1266</v>
      </c>
    </row>
    <row r="1949" spans="1:42" x14ac:dyDescent="0.45">
      <c r="A1949">
        <v>1777</v>
      </c>
      <c r="B1949" t="s">
        <v>421</v>
      </c>
      <c r="C1949">
        <v>2006</v>
      </c>
      <c r="D1949">
        <v>22</v>
      </c>
      <c r="E1949" t="s">
        <v>422</v>
      </c>
      <c r="F1949" t="s">
        <v>17</v>
      </c>
      <c r="G1949">
        <v>158</v>
      </c>
      <c r="H1949">
        <v>700</v>
      </c>
      <c r="I1949">
        <v>633</v>
      </c>
      <c r="J1949">
        <v>119</v>
      </c>
      <c r="K1949">
        <v>185</v>
      </c>
      <c r="L1949">
        <v>111</v>
      </c>
      <c r="M1949">
        <v>46</v>
      </c>
      <c r="N1949">
        <v>11</v>
      </c>
      <c r="O1949">
        <v>17</v>
      </c>
      <c r="P1949">
        <v>59</v>
      </c>
      <c r="Q1949">
        <v>51</v>
      </c>
      <c r="R1949">
        <v>15</v>
      </c>
      <c r="S1949">
        <v>56</v>
      </c>
      <c r="T1949">
        <v>128</v>
      </c>
      <c r="U1949">
        <v>0.29199999999999998</v>
      </c>
      <c r="V1949">
        <v>0.35299999999999998</v>
      </c>
      <c r="W1949">
        <v>0.48</v>
      </c>
      <c r="X1949">
        <v>0.83299999999999996</v>
      </c>
      <c r="Y1949">
        <v>116</v>
      </c>
      <c r="Z1949">
        <v>304</v>
      </c>
      <c r="AA1949">
        <v>7</v>
      </c>
      <c r="AB1949">
        <v>4</v>
      </c>
      <c r="AC1949">
        <v>5</v>
      </c>
      <c r="AD1949">
        <v>2</v>
      </c>
      <c r="AE1949">
        <v>0</v>
      </c>
      <c r="AF1949">
        <v>4.9000000000000004</v>
      </c>
      <c r="AG1949">
        <v>2.8</v>
      </c>
      <c r="AH1949">
        <v>5.2</v>
      </c>
      <c r="AI1949">
        <v>0.4</v>
      </c>
      <c r="AJ1949">
        <v>16</v>
      </c>
      <c r="AK1949">
        <v>2</v>
      </c>
      <c r="AL1949">
        <v>7</v>
      </c>
      <c r="AM1949">
        <v>9</v>
      </c>
      <c r="AN1949">
        <v>-3</v>
      </c>
      <c r="AO1949" t="s">
        <v>289</v>
      </c>
      <c r="AP1949" t="s">
        <v>1267</v>
      </c>
    </row>
    <row r="1950" spans="1:42" x14ac:dyDescent="0.45">
      <c r="A1950">
        <v>1778</v>
      </c>
      <c r="B1950" t="s">
        <v>388</v>
      </c>
      <c r="C1950">
        <v>1970</v>
      </c>
      <c r="D1950">
        <v>28</v>
      </c>
      <c r="E1950" t="s">
        <v>46</v>
      </c>
      <c r="F1950" t="s">
        <v>17</v>
      </c>
      <c r="G1950">
        <v>157</v>
      </c>
      <c r="H1950">
        <v>668</v>
      </c>
      <c r="I1950">
        <v>554</v>
      </c>
      <c r="J1950">
        <v>82</v>
      </c>
      <c r="K1950">
        <v>156</v>
      </c>
      <c r="L1950">
        <v>95</v>
      </c>
      <c r="M1950">
        <v>32</v>
      </c>
      <c r="N1950">
        <v>2</v>
      </c>
      <c r="O1950">
        <v>27</v>
      </c>
      <c r="P1950">
        <v>88</v>
      </c>
      <c r="Q1950">
        <v>24</v>
      </c>
      <c r="R1950">
        <v>5</v>
      </c>
      <c r="S1950">
        <v>106</v>
      </c>
      <c r="T1950">
        <v>96</v>
      </c>
      <c r="U1950">
        <v>0.28199999999999997</v>
      </c>
      <c r="V1950">
        <v>0.39400000000000002</v>
      </c>
      <c r="W1950">
        <v>0.49299999999999999</v>
      </c>
      <c r="X1950">
        <v>0.88600000000000001</v>
      </c>
      <c r="Y1950">
        <v>141</v>
      </c>
      <c r="Z1950">
        <v>273</v>
      </c>
      <c r="AA1950">
        <v>16</v>
      </c>
      <c r="AB1950">
        <v>1</v>
      </c>
      <c r="AC1950">
        <v>0</v>
      </c>
      <c r="AD1950">
        <v>7</v>
      </c>
      <c r="AE1950">
        <v>12</v>
      </c>
      <c r="AF1950">
        <v>4.9000000000000004</v>
      </c>
      <c r="AG1950">
        <v>2.7</v>
      </c>
      <c r="AH1950">
        <v>5.8</v>
      </c>
      <c r="AI1950">
        <v>-1.4</v>
      </c>
      <c r="AJ1950">
        <v>34</v>
      </c>
      <c r="AK1950">
        <v>0</v>
      </c>
      <c r="AL1950">
        <v>5</v>
      </c>
      <c r="AM1950">
        <v>5</v>
      </c>
      <c r="AN1950">
        <v>-11</v>
      </c>
      <c r="AO1950" t="s">
        <v>1268</v>
      </c>
      <c r="AP1950" t="s">
        <v>1269</v>
      </c>
    </row>
    <row r="1951" spans="1:42" x14ac:dyDescent="0.45">
      <c r="A1951">
        <v>1779</v>
      </c>
      <c r="B1951" t="s">
        <v>1270</v>
      </c>
      <c r="C1951">
        <v>2019</v>
      </c>
      <c r="D1951">
        <v>22</v>
      </c>
      <c r="E1951" t="s">
        <v>19</v>
      </c>
      <c r="F1951" t="s">
        <v>17</v>
      </c>
      <c r="G1951">
        <v>160</v>
      </c>
      <c r="H1951">
        <v>702</v>
      </c>
      <c r="I1951">
        <v>640</v>
      </c>
      <c r="J1951">
        <v>102</v>
      </c>
      <c r="K1951">
        <v>189</v>
      </c>
      <c r="L1951">
        <v>114</v>
      </c>
      <c r="M1951">
        <v>43</v>
      </c>
      <c r="N1951">
        <v>8</v>
      </c>
      <c r="O1951">
        <v>24</v>
      </c>
      <c r="P1951">
        <v>86</v>
      </c>
      <c r="Q1951">
        <v>15</v>
      </c>
      <c r="R1951">
        <v>4</v>
      </c>
      <c r="S1951">
        <v>54</v>
      </c>
      <c r="T1951">
        <v>112</v>
      </c>
      <c r="U1951">
        <v>0.29499999999999998</v>
      </c>
      <c r="V1951">
        <v>0.35199999999999998</v>
      </c>
      <c r="W1951">
        <v>0.5</v>
      </c>
      <c r="X1951">
        <v>0.85199999999999998</v>
      </c>
      <c r="Y1951">
        <v>113</v>
      </c>
      <c r="Z1951">
        <v>320</v>
      </c>
      <c r="AA1951">
        <v>2</v>
      </c>
      <c r="AB1951">
        <v>4</v>
      </c>
      <c r="AC1951">
        <v>0</v>
      </c>
      <c r="AD1951">
        <v>4</v>
      </c>
      <c r="AE1951">
        <v>6</v>
      </c>
      <c r="AF1951">
        <v>4.9000000000000004</v>
      </c>
      <c r="AG1951">
        <v>2.8</v>
      </c>
      <c r="AH1951">
        <v>4.2</v>
      </c>
      <c r="AI1951">
        <v>1.2</v>
      </c>
      <c r="AJ1951">
        <v>14</v>
      </c>
      <c r="AK1951">
        <v>2</v>
      </c>
      <c r="AL1951">
        <v>1</v>
      </c>
      <c r="AM1951">
        <v>3</v>
      </c>
      <c r="AN1951">
        <v>9</v>
      </c>
      <c r="AO1951" t="s">
        <v>283</v>
      </c>
      <c r="AP1951" t="s">
        <v>1271</v>
      </c>
    </row>
    <row r="1952" spans="1:42" x14ac:dyDescent="0.45">
      <c r="A1952">
        <v>1780</v>
      </c>
      <c r="B1952" t="s">
        <v>1272</v>
      </c>
      <c r="C1952">
        <v>2023</v>
      </c>
      <c r="D1952">
        <v>26</v>
      </c>
      <c r="E1952" t="s">
        <v>49</v>
      </c>
      <c r="F1952" t="s">
        <v>17</v>
      </c>
      <c r="G1952">
        <v>147</v>
      </c>
      <c r="H1952">
        <v>617</v>
      </c>
      <c r="I1952">
        <v>574</v>
      </c>
      <c r="J1952">
        <v>71</v>
      </c>
      <c r="K1952">
        <v>203</v>
      </c>
      <c r="L1952">
        <v>160</v>
      </c>
      <c r="M1952">
        <v>30</v>
      </c>
      <c r="N1952">
        <v>3</v>
      </c>
      <c r="O1952">
        <v>10</v>
      </c>
      <c r="P1952">
        <v>69</v>
      </c>
      <c r="Q1952">
        <v>3</v>
      </c>
      <c r="R1952">
        <v>2</v>
      </c>
      <c r="S1952">
        <v>35</v>
      </c>
      <c r="T1952">
        <v>34</v>
      </c>
      <c r="U1952">
        <v>0.35399999999999998</v>
      </c>
      <c r="V1952">
        <v>0.39300000000000002</v>
      </c>
      <c r="W1952">
        <v>0.46899999999999997</v>
      </c>
      <c r="X1952">
        <v>0.86099999999999999</v>
      </c>
      <c r="Y1952">
        <v>131</v>
      </c>
      <c r="Z1952">
        <v>269</v>
      </c>
      <c r="AA1952">
        <v>18</v>
      </c>
      <c r="AB1952">
        <v>4</v>
      </c>
      <c r="AC1952">
        <v>1</v>
      </c>
      <c r="AD1952">
        <v>3</v>
      </c>
      <c r="AE1952">
        <v>10</v>
      </c>
      <c r="AF1952">
        <v>4.9000000000000004</v>
      </c>
      <c r="AG1952">
        <v>2.9</v>
      </c>
      <c r="AH1952">
        <v>4.7</v>
      </c>
      <c r="AI1952">
        <v>0.6</v>
      </c>
      <c r="AJ1952">
        <v>25</v>
      </c>
      <c r="AK1952">
        <v>-1</v>
      </c>
      <c r="AL1952">
        <v>-1</v>
      </c>
      <c r="AM1952">
        <v>-1</v>
      </c>
      <c r="AN1952">
        <v>2</v>
      </c>
      <c r="AO1952" t="s">
        <v>1273</v>
      </c>
      <c r="AP1952" t="s">
        <v>1274</v>
      </c>
    </row>
    <row r="1953" spans="1:42" x14ac:dyDescent="0.45">
      <c r="A1953">
        <v>1781</v>
      </c>
      <c r="B1953" t="s">
        <v>598</v>
      </c>
      <c r="C1953">
        <v>1999</v>
      </c>
      <c r="D1953">
        <v>33</v>
      </c>
      <c r="E1953" t="s">
        <v>340</v>
      </c>
      <c r="F1953" t="s">
        <v>17</v>
      </c>
      <c r="G1953">
        <v>151</v>
      </c>
      <c r="H1953">
        <v>688</v>
      </c>
      <c r="I1953">
        <v>589</v>
      </c>
      <c r="J1953">
        <v>132</v>
      </c>
      <c r="K1953">
        <v>170</v>
      </c>
      <c r="L1953">
        <v>94</v>
      </c>
      <c r="M1953">
        <v>32</v>
      </c>
      <c r="N1953">
        <v>6</v>
      </c>
      <c r="O1953">
        <v>38</v>
      </c>
      <c r="P1953">
        <v>112</v>
      </c>
      <c r="Q1953">
        <v>7</v>
      </c>
      <c r="R1953">
        <v>4</v>
      </c>
      <c r="S1953">
        <v>82</v>
      </c>
      <c r="T1953">
        <v>132</v>
      </c>
      <c r="U1953">
        <v>0.28899999999999998</v>
      </c>
      <c r="V1953">
        <v>0.374</v>
      </c>
      <c r="W1953">
        <v>0.55700000000000005</v>
      </c>
      <c r="X1953">
        <v>0.93100000000000005</v>
      </c>
      <c r="Y1953">
        <v>131</v>
      </c>
      <c r="Z1953">
        <v>328</v>
      </c>
      <c r="AA1953">
        <v>9</v>
      </c>
      <c r="AB1953">
        <v>4</v>
      </c>
      <c r="AC1953">
        <v>4</v>
      </c>
      <c r="AD1953">
        <v>9</v>
      </c>
      <c r="AE1953">
        <v>2</v>
      </c>
      <c r="AF1953">
        <v>4.9000000000000004</v>
      </c>
      <c r="AG1953">
        <v>2.9</v>
      </c>
      <c r="AH1953">
        <v>4.9000000000000004</v>
      </c>
      <c r="AI1953">
        <v>0.3</v>
      </c>
      <c r="AJ1953">
        <v>29</v>
      </c>
      <c r="AK1953">
        <v>0</v>
      </c>
      <c r="AL1953">
        <v>0</v>
      </c>
      <c r="AM1953">
        <v>-1</v>
      </c>
      <c r="AN1953">
        <v>0</v>
      </c>
      <c r="AO1953" t="s">
        <v>1275</v>
      </c>
      <c r="AP1953" t="s">
        <v>1276</v>
      </c>
    </row>
    <row r="1954" spans="1:42" x14ac:dyDescent="0.45">
      <c r="A1954">
        <v>1782</v>
      </c>
      <c r="B1954" t="s">
        <v>491</v>
      </c>
      <c r="C1954">
        <v>1992</v>
      </c>
      <c r="D1954">
        <v>35</v>
      </c>
      <c r="E1954" t="s">
        <v>37</v>
      </c>
      <c r="F1954" t="s">
        <v>17</v>
      </c>
      <c r="G1954">
        <v>157</v>
      </c>
      <c r="H1954">
        <v>676</v>
      </c>
      <c r="I1954">
        <v>553</v>
      </c>
      <c r="J1954">
        <v>86</v>
      </c>
      <c r="K1954">
        <v>171</v>
      </c>
      <c r="L1954">
        <v>143</v>
      </c>
      <c r="M1954">
        <v>14</v>
      </c>
      <c r="N1954">
        <v>11</v>
      </c>
      <c r="O1954">
        <v>3</v>
      </c>
      <c r="P1954">
        <v>39</v>
      </c>
      <c r="Q1954">
        <v>41</v>
      </c>
      <c r="R1954">
        <v>21</v>
      </c>
      <c r="S1954">
        <v>95</v>
      </c>
      <c r="T1954">
        <v>67</v>
      </c>
      <c r="U1954">
        <v>0.309</v>
      </c>
      <c r="V1954">
        <v>0.41299999999999998</v>
      </c>
      <c r="W1954">
        <v>0.39100000000000001</v>
      </c>
      <c r="X1954">
        <v>0.80300000000000005</v>
      </c>
      <c r="Y1954">
        <v>130</v>
      </c>
      <c r="Z1954">
        <v>216</v>
      </c>
      <c r="AA1954">
        <v>4</v>
      </c>
      <c r="AB1954">
        <v>3</v>
      </c>
      <c r="AC1954">
        <v>24</v>
      </c>
      <c r="AD1954">
        <v>1</v>
      </c>
      <c r="AE1954">
        <v>2</v>
      </c>
      <c r="AF1954">
        <v>4.9000000000000004</v>
      </c>
      <c r="AG1954">
        <v>2.9</v>
      </c>
      <c r="AH1954">
        <v>6.1</v>
      </c>
      <c r="AI1954">
        <v>-0.9</v>
      </c>
      <c r="AJ1954">
        <v>29</v>
      </c>
      <c r="AK1954">
        <v>4</v>
      </c>
      <c r="AL1954">
        <v>1</v>
      </c>
      <c r="AM1954">
        <v>5</v>
      </c>
      <c r="AN1954">
        <v>-11</v>
      </c>
      <c r="AO1954" t="s">
        <v>282</v>
      </c>
      <c r="AP1954" t="s">
        <v>1157</v>
      </c>
    </row>
    <row r="1955" spans="1:42" x14ac:dyDescent="0.45">
      <c r="A1955">
        <v>1783</v>
      </c>
      <c r="B1955" t="s">
        <v>430</v>
      </c>
      <c r="C1955">
        <v>2002</v>
      </c>
      <c r="D1955">
        <v>30</v>
      </c>
      <c r="E1955" t="s">
        <v>55</v>
      </c>
      <c r="F1955" t="s">
        <v>13</v>
      </c>
      <c r="G1955">
        <v>143</v>
      </c>
      <c r="H1955">
        <v>628</v>
      </c>
      <c r="I1955">
        <v>505</v>
      </c>
      <c r="J1955">
        <v>103</v>
      </c>
      <c r="K1955">
        <v>140</v>
      </c>
      <c r="L1955">
        <v>71</v>
      </c>
      <c r="M1955">
        <v>34</v>
      </c>
      <c r="N1955">
        <v>2</v>
      </c>
      <c r="O1955">
        <v>33</v>
      </c>
      <c r="P1955">
        <v>108</v>
      </c>
      <c r="Q1955">
        <v>1</v>
      </c>
      <c r="R1955">
        <v>0</v>
      </c>
      <c r="S1955">
        <v>102</v>
      </c>
      <c r="T1955">
        <v>126</v>
      </c>
      <c r="U1955">
        <v>0.27700000000000002</v>
      </c>
      <c r="V1955">
        <v>0.40600000000000003</v>
      </c>
      <c r="W1955">
        <v>0.54900000000000004</v>
      </c>
      <c r="X1955">
        <v>0.95499999999999996</v>
      </c>
      <c r="Y1955">
        <v>147</v>
      </c>
      <c r="Z1955">
        <v>277</v>
      </c>
      <c r="AA1955">
        <v>8</v>
      </c>
      <c r="AB1955">
        <v>13</v>
      </c>
      <c r="AC1955">
        <v>0</v>
      </c>
      <c r="AD1955">
        <v>8</v>
      </c>
      <c r="AE1955">
        <v>18</v>
      </c>
      <c r="AF1955">
        <v>4.9000000000000004</v>
      </c>
      <c r="AG1955">
        <v>2.7</v>
      </c>
      <c r="AH1955">
        <v>4.5</v>
      </c>
      <c r="AI1955">
        <v>-0.3</v>
      </c>
      <c r="AJ1955">
        <v>33</v>
      </c>
      <c r="AK1955">
        <v>0</v>
      </c>
      <c r="AL1955">
        <v>-2</v>
      </c>
      <c r="AM1955">
        <v>-2</v>
      </c>
      <c r="AN1955">
        <v>4</v>
      </c>
      <c r="AO1955" t="s">
        <v>379</v>
      </c>
      <c r="AP1955" t="s">
        <v>1277</v>
      </c>
    </row>
    <row r="1956" spans="1:42" x14ac:dyDescent="0.45">
      <c r="A1956">
        <v>1784</v>
      </c>
      <c r="B1956" t="s">
        <v>32</v>
      </c>
      <c r="C1956">
        <v>2021</v>
      </c>
      <c r="D1956">
        <v>31</v>
      </c>
      <c r="E1956" t="s">
        <v>19</v>
      </c>
      <c r="F1956" t="s">
        <v>17</v>
      </c>
      <c r="G1956">
        <v>159</v>
      </c>
      <c r="H1956">
        <v>695</v>
      </c>
      <c r="I1956">
        <v>600</v>
      </c>
      <c r="J1956">
        <v>120</v>
      </c>
      <c r="K1956">
        <v>180</v>
      </c>
      <c r="L1956">
        <v>122</v>
      </c>
      <c r="M1956">
        <v>25</v>
      </c>
      <c r="N1956">
        <v>2</v>
      </c>
      <c r="O1956">
        <v>31</v>
      </c>
      <c r="P1956">
        <v>83</v>
      </c>
      <c r="Q1956">
        <v>8</v>
      </c>
      <c r="R1956">
        <v>3</v>
      </c>
      <c r="S1956">
        <v>85</v>
      </c>
      <c r="T1956">
        <v>107</v>
      </c>
      <c r="U1956">
        <v>0.3</v>
      </c>
      <c r="V1956">
        <v>0.39300000000000002</v>
      </c>
      <c r="W1956">
        <v>0.503</v>
      </c>
      <c r="X1956">
        <v>0.89600000000000002</v>
      </c>
      <c r="Y1956">
        <v>136</v>
      </c>
      <c r="Z1956">
        <v>302</v>
      </c>
      <c r="AA1956">
        <v>11</v>
      </c>
      <c r="AB1956">
        <v>8</v>
      </c>
      <c r="AC1956">
        <v>0</v>
      </c>
      <c r="AD1956">
        <v>2</v>
      </c>
      <c r="AE1956">
        <v>15</v>
      </c>
      <c r="AF1956">
        <v>4.9000000000000004</v>
      </c>
      <c r="AG1956">
        <v>2.6</v>
      </c>
      <c r="AH1956">
        <v>4.8</v>
      </c>
      <c r="AI1956">
        <v>-0.7</v>
      </c>
      <c r="AJ1956">
        <v>32</v>
      </c>
      <c r="AK1956">
        <v>1</v>
      </c>
      <c r="AL1956">
        <v>1</v>
      </c>
      <c r="AM1956">
        <v>2</v>
      </c>
      <c r="AN1956">
        <v>2</v>
      </c>
      <c r="AO1956" t="s">
        <v>357</v>
      </c>
      <c r="AP1956" t="s">
        <v>33</v>
      </c>
    </row>
    <row r="1957" spans="1:42" x14ac:dyDescent="0.45">
      <c r="A1957">
        <v>1785</v>
      </c>
      <c r="B1957" t="s">
        <v>842</v>
      </c>
      <c r="C1957">
        <v>1992</v>
      </c>
      <c r="D1957">
        <v>23</v>
      </c>
      <c r="E1957" t="s">
        <v>59</v>
      </c>
      <c r="F1957" t="s">
        <v>13</v>
      </c>
      <c r="G1957">
        <v>161</v>
      </c>
      <c r="H1957">
        <v>721</v>
      </c>
      <c r="I1957">
        <v>659</v>
      </c>
      <c r="J1957">
        <v>87</v>
      </c>
      <c r="K1957">
        <v>175</v>
      </c>
      <c r="L1957">
        <v>120</v>
      </c>
      <c r="M1957">
        <v>31</v>
      </c>
      <c r="N1957">
        <v>4</v>
      </c>
      <c r="O1957">
        <v>20</v>
      </c>
      <c r="P1957">
        <v>96</v>
      </c>
      <c r="Q1957">
        <v>8</v>
      </c>
      <c r="R1957">
        <v>4</v>
      </c>
      <c r="S1957">
        <v>45</v>
      </c>
      <c r="T1957">
        <v>144</v>
      </c>
      <c r="U1957">
        <v>0.26600000000000001</v>
      </c>
      <c r="V1957">
        <v>0.316</v>
      </c>
      <c r="W1957">
        <v>0.41599999999999998</v>
      </c>
      <c r="X1957">
        <v>0.73099999999999998</v>
      </c>
      <c r="Y1957">
        <v>104</v>
      </c>
      <c r="Z1957">
        <v>274</v>
      </c>
      <c r="AA1957">
        <v>13</v>
      </c>
      <c r="AB1957">
        <v>6</v>
      </c>
      <c r="AC1957">
        <v>5</v>
      </c>
      <c r="AD1957">
        <v>6</v>
      </c>
      <c r="AE1957">
        <v>1</v>
      </c>
      <c r="AF1957">
        <v>4.9000000000000004</v>
      </c>
      <c r="AG1957">
        <v>2.5</v>
      </c>
      <c r="AH1957">
        <v>4.4000000000000004</v>
      </c>
      <c r="AI1957">
        <v>1.6</v>
      </c>
      <c r="AJ1957">
        <v>7</v>
      </c>
      <c r="AK1957">
        <v>0</v>
      </c>
      <c r="AL1957">
        <v>0</v>
      </c>
      <c r="AM1957">
        <v>1</v>
      </c>
      <c r="AN1957">
        <v>5</v>
      </c>
      <c r="AO1957" t="s">
        <v>1278</v>
      </c>
      <c r="AP1957" t="s">
        <v>1279</v>
      </c>
    </row>
    <row r="1958" spans="1:42" x14ac:dyDescent="0.45">
      <c r="A1958">
        <v>1786</v>
      </c>
      <c r="B1958" t="s">
        <v>191</v>
      </c>
      <c r="C1958">
        <v>1970</v>
      </c>
      <c r="D1958">
        <v>34</v>
      </c>
      <c r="E1958" t="s">
        <v>76</v>
      </c>
      <c r="F1958" t="s">
        <v>13</v>
      </c>
      <c r="G1958">
        <v>157</v>
      </c>
      <c r="H1958">
        <v>665</v>
      </c>
      <c r="I1958">
        <v>527</v>
      </c>
      <c r="J1958">
        <v>96</v>
      </c>
      <c r="K1958">
        <v>143</v>
      </c>
      <c r="L1958">
        <v>81</v>
      </c>
      <c r="M1958">
        <v>20</v>
      </c>
      <c r="N1958">
        <v>1</v>
      </c>
      <c r="O1958">
        <v>41</v>
      </c>
      <c r="P1958">
        <v>113</v>
      </c>
      <c r="Q1958">
        <v>0</v>
      </c>
      <c r="R1958">
        <v>3</v>
      </c>
      <c r="S1958">
        <v>128</v>
      </c>
      <c r="T1958">
        <v>84</v>
      </c>
      <c r="U1958">
        <v>0.27100000000000002</v>
      </c>
      <c r="V1958">
        <v>0.41099999999999998</v>
      </c>
      <c r="W1958">
        <v>0.54600000000000004</v>
      </c>
      <c r="X1958">
        <v>0.95699999999999996</v>
      </c>
      <c r="Y1958">
        <v>159</v>
      </c>
      <c r="Z1958">
        <v>288</v>
      </c>
      <c r="AA1958">
        <v>28</v>
      </c>
      <c r="AB1958">
        <v>2</v>
      </c>
      <c r="AC1958">
        <v>0</v>
      </c>
      <c r="AD1958">
        <v>8</v>
      </c>
      <c r="AE1958">
        <v>23</v>
      </c>
      <c r="AF1958">
        <v>4.9000000000000004</v>
      </c>
      <c r="AG1958">
        <v>2.5</v>
      </c>
      <c r="AH1958">
        <v>6.1</v>
      </c>
      <c r="AI1958">
        <v>-1.1000000000000001</v>
      </c>
      <c r="AJ1958">
        <v>42</v>
      </c>
      <c r="AK1958">
        <v>-5</v>
      </c>
      <c r="AL1958">
        <v>-4</v>
      </c>
      <c r="AM1958">
        <v>-8</v>
      </c>
      <c r="AN1958">
        <v>-10</v>
      </c>
      <c r="AO1958" t="s">
        <v>1280</v>
      </c>
      <c r="AP1958" t="s">
        <v>192</v>
      </c>
    </row>
    <row r="1959" spans="1:42" x14ac:dyDescent="0.45">
      <c r="A1959">
        <v>1787</v>
      </c>
      <c r="B1959" t="s">
        <v>1281</v>
      </c>
      <c r="C1959">
        <v>1948</v>
      </c>
      <c r="D1959">
        <v>21</v>
      </c>
      <c r="E1959" t="s">
        <v>233</v>
      </c>
      <c r="F1959" t="s">
        <v>17</v>
      </c>
      <c r="G1959">
        <v>146</v>
      </c>
      <c r="H1959">
        <v>659</v>
      </c>
      <c r="I1959">
        <v>584</v>
      </c>
      <c r="J1959">
        <v>117</v>
      </c>
      <c r="K1959">
        <v>167</v>
      </c>
      <c r="L1959">
        <v>115</v>
      </c>
      <c r="M1959">
        <v>24</v>
      </c>
      <c r="N1959">
        <v>10</v>
      </c>
      <c r="O1959">
        <v>18</v>
      </c>
      <c r="P1959">
        <v>59</v>
      </c>
      <c r="Q1959">
        <v>8</v>
      </c>
      <c r="R1959">
        <v>3</v>
      </c>
      <c r="S1959">
        <v>68</v>
      </c>
      <c r="T1959">
        <v>63</v>
      </c>
      <c r="U1959">
        <v>0.28599999999999998</v>
      </c>
      <c r="V1959">
        <v>0.36099999999999999</v>
      </c>
      <c r="W1959">
        <v>0.45400000000000001</v>
      </c>
      <c r="X1959">
        <v>0.81499999999999995</v>
      </c>
      <c r="Y1959">
        <v>118</v>
      </c>
      <c r="Z1959">
        <v>265</v>
      </c>
      <c r="AA1959">
        <v>4</v>
      </c>
      <c r="AB1959">
        <v>1</v>
      </c>
      <c r="AC1959">
        <v>6</v>
      </c>
      <c r="AE1959">
        <v>2</v>
      </c>
      <c r="AF1959">
        <v>4.9000000000000004</v>
      </c>
      <c r="AG1959">
        <v>2.2999999999999998</v>
      </c>
      <c r="AH1959">
        <v>4.5</v>
      </c>
      <c r="AI1959">
        <v>0.1</v>
      </c>
      <c r="AJ1959">
        <v>16</v>
      </c>
      <c r="AK1959">
        <v>4</v>
      </c>
      <c r="AL1959">
        <v>2</v>
      </c>
      <c r="AM1959">
        <v>6</v>
      </c>
      <c r="AN1959">
        <v>4</v>
      </c>
      <c r="AO1959" t="s">
        <v>1268</v>
      </c>
      <c r="AP1959" t="s">
        <v>1282</v>
      </c>
    </row>
    <row r="1960" spans="1:42" x14ac:dyDescent="0.45">
      <c r="A1960">
        <v>1788</v>
      </c>
      <c r="B1960" t="s">
        <v>597</v>
      </c>
      <c r="C1960">
        <v>1975</v>
      </c>
      <c r="D1960">
        <v>24</v>
      </c>
      <c r="E1960" t="s">
        <v>52</v>
      </c>
      <c r="F1960" t="s">
        <v>17</v>
      </c>
      <c r="G1960">
        <v>130</v>
      </c>
      <c r="H1960">
        <v>565</v>
      </c>
      <c r="I1960">
        <v>514</v>
      </c>
      <c r="J1960">
        <v>77</v>
      </c>
      <c r="K1960">
        <v>182</v>
      </c>
      <c r="L1960">
        <v>139</v>
      </c>
      <c r="M1960">
        <v>29</v>
      </c>
      <c r="N1960">
        <v>7</v>
      </c>
      <c r="O1960">
        <v>7</v>
      </c>
      <c r="P1960">
        <v>64</v>
      </c>
      <c r="Q1960">
        <v>9</v>
      </c>
      <c r="R1960">
        <v>7</v>
      </c>
      <c r="S1960">
        <v>42</v>
      </c>
      <c r="T1960">
        <v>34</v>
      </c>
      <c r="U1960">
        <v>0.35399999999999998</v>
      </c>
      <c r="V1960">
        <v>0.40200000000000002</v>
      </c>
      <c r="W1960">
        <v>0.47899999999999998</v>
      </c>
      <c r="X1960">
        <v>0.88100000000000001</v>
      </c>
      <c r="Y1960">
        <v>141</v>
      </c>
      <c r="Z1960">
        <v>246</v>
      </c>
      <c r="AA1960">
        <v>11</v>
      </c>
      <c r="AB1960">
        <v>3</v>
      </c>
      <c r="AC1960">
        <v>1</v>
      </c>
      <c r="AD1960">
        <v>5</v>
      </c>
      <c r="AE1960">
        <v>5</v>
      </c>
      <c r="AF1960">
        <v>4.9000000000000004</v>
      </c>
      <c r="AG1960">
        <v>3.1</v>
      </c>
      <c r="AH1960">
        <v>5.7</v>
      </c>
      <c r="AI1960">
        <v>-0.5</v>
      </c>
      <c r="AJ1960">
        <v>32</v>
      </c>
      <c r="AK1960">
        <v>1</v>
      </c>
      <c r="AL1960">
        <v>2</v>
      </c>
      <c r="AM1960">
        <v>2</v>
      </c>
      <c r="AN1960">
        <v>-8</v>
      </c>
      <c r="AO1960" t="s">
        <v>305</v>
      </c>
      <c r="AP1960" t="s">
        <v>1283</v>
      </c>
    </row>
    <row r="1961" spans="1:42" x14ac:dyDescent="0.45">
      <c r="A1961">
        <v>1789</v>
      </c>
      <c r="B1961" t="s">
        <v>455</v>
      </c>
      <c r="C1961">
        <v>1999</v>
      </c>
      <c r="D1961">
        <v>36</v>
      </c>
      <c r="E1961" t="s">
        <v>97</v>
      </c>
      <c r="F1961" t="s">
        <v>13</v>
      </c>
      <c r="G1961">
        <v>142</v>
      </c>
      <c r="H1961">
        <v>608</v>
      </c>
      <c r="I1961">
        <v>502</v>
      </c>
      <c r="J1961">
        <v>86</v>
      </c>
      <c r="K1961">
        <v>169</v>
      </c>
      <c r="L1961">
        <v>109</v>
      </c>
      <c r="M1961">
        <v>35</v>
      </c>
      <c r="N1961">
        <v>1</v>
      </c>
      <c r="O1961">
        <v>24</v>
      </c>
      <c r="P1961">
        <v>86</v>
      </c>
      <c r="Q1961">
        <v>7</v>
      </c>
      <c r="R1961">
        <v>2</v>
      </c>
      <c r="S1961">
        <v>97</v>
      </c>
      <c r="T1961">
        <v>99</v>
      </c>
      <c r="U1961">
        <v>0.33700000000000002</v>
      </c>
      <c r="V1961">
        <v>0.44700000000000001</v>
      </c>
      <c r="W1961">
        <v>0.55400000000000005</v>
      </c>
      <c r="X1961">
        <v>1.0009999999999999</v>
      </c>
      <c r="Y1961">
        <v>152</v>
      </c>
      <c r="Z1961">
        <v>278</v>
      </c>
      <c r="AA1961">
        <v>12</v>
      </c>
      <c r="AB1961">
        <v>6</v>
      </c>
      <c r="AC1961">
        <v>0</v>
      </c>
      <c r="AD1961">
        <v>3</v>
      </c>
      <c r="AE1961">
        <v>6</v>
      </c>
      <c r="AF1961">
        <v>4.9000000000000004</v>
      </c>
      <c r="AG1961">
        <v>2.8</v>
      </c>
      <c r="AH1961">
        <v>4.9000000000000004</v>
      </c>
      <c r="AI1961">
        <v>-1.1000000000000001</v>
      </c>
      <c r="AJ1961">
        <v>45</v>
      </c>
      <c r="AK1961">
        <v>-2</v>
      </c>
      <c r="AL1961">
        <v>-2</v>
      </c>
      <c r="AM1961">
        <v>-3</v>
      </c>
      <c r="AN1961">
        <v>1</v>
      </c>
      <c r="AO1961" t="s">
        <v>1284</v>
      </c>
      <c r="AP1961" t="s">
        <v>1285</v>
      </c>
    </row>
    <row r="1962" spans="1:42" x14ac:dyDescent="0.45">
      <c r="A1962">
        <v>1790</v>
      </c>
      <c r="B1962" t="s">
        <v>84</v>
      </c>
      <c r="C1962">
        <v>2005</v>
      </c>
      <c r="D1962">
        <v>26</v>
      </c>
      <c r="E1962" t="s">
        <v>28</v>
      </c>
      <c r="F1962" t="s">
        <v>17</v>
      </c>
      <c r="G1962">
        <v>158</v>
      </c>
      <c r="H1962">
        <v>732</v>
      </c>
      <c r="I1962">
        <v>677</v>
      </c>
      <c r="J1962">
        <v>115</v>
      </c>
      <c r="K1962">
        <v>196</v>
      </c>
      <c r="L1962">
        <v>135</v>
      </c>
      <c r="M1962">
        <v>38</v>
      </c>
      <c r="N1962">
        <v>11</v>
      </c>
      <c r="O1962">
        <v>12</v>
      </c>
      <c r="P1962">
        <v>54</v>
      </c>
      <c r="Q1962">
        <v>41</v>
      </c>
      <c r="R1962">
        <v>6</v>
      </c>
      <c r="S1962">
        <v>47</v>
      </c>
      <c r="T1962">
        <v>71</v>
      </c>
      <c r="U1962">
        <v>0.28999999999999998</v>
      </c>
      <c r="V1962">
        <v>0.33800000000000002</v>
      </c>
      <c r="W1962">
        <v>0.43099999999999999</v>
      </c>
      <c r="X1962">
        <v>0.77</v>
      </c>
      <c r="Y1962">
        <v>97</v>
      </c>
      <c r="Z1962">
        <v>292</v>
      </c>
      <c r="AA1962">
        <v>9</v>
      </c>
      <c r="AB1962">
        <v>4</v>
      </c>
      <c r="AC1962">
        <v>2</v>
      </c>
      <c r="AD1962">
        <v>2</v>
      </c>
      <c r="AE1962">
        <v>8</v>
      </c>
      <c r="AF1962">
        <v>4.9000000000000004</v>
      </c>
      <c r="AG1962">
        <v>2.8</v>
      </c>
      <c r="AH1962">
        <v>3.1</v>
      </c>
      <c r="AI1962">
        <v>2.7</v>
      </c>
      <c r="AJ1962">
        <v>-7</v>
      </c>
      <c r="AK1962">
        <v>1</v>
      </c>
      <c r="AL1962">
        <v>8</v>
      </c>
      <c r="AM1962">
        <v>10</v>
      </c>
      <c r="AN1962">
        <v>18</v>
      </c>
      <c r="AO1962" t="s">
        <v>289</v>
      </c>
      <c r="AP1962" t="s">
        <v>85</v>
      </c>
    </row>
    <row r="1963" spans="1:42" x14ac:dyDescent="0.45">
      <c r="A1963">
        <v>1791</v>
      </c>
      <c r="B1963" t="s">
        <v>93</v>
      </c>
      <c r="C1963">
        <v>2003</v>
      </c>
      <c r="D1963">
        <v>29</v>
      </c>
      <c r="E1963" t="s">
        <v>94</v>
      </c>
      <c r="F1963" t="s">
        <v>13</v>
      </c>
      <c r="G1963">
        <v>162</v>
      </c>
      <c r="H1963">
        <v>703</v>
      </c>
      <c r="I1963">
        <v>636</v>
      </c>
      <c r="J1963">
        <v>98</v>
      </c>
      <c r="K1963">
        <v>177</v>
      </c>
      <c r="L1963">
        <v>108</v>
      </c>
      <c r="M1963">
        <v>42</v>
      </c>
      <c r="N1963">
        <v>0</v>
      </c>
      <c r="O1963">
        <v>27</v>
      </c>
      <c r="P1963">
        <v>106</v>
      </c>
      <c r="Q1963">
        <v>10</v>
      </c>
      <c r="R1963">
        <v>0</v>
      </c>
      <c r="S1963">
        <v>53</v>
      </c>
      <c r="T1963">
        <v>65</v>
      </c>
      <c r="U1963">
        <v>0.27800000000000002</v>
      </c>
      <c r="V1963">
        <v>0.33600000000000002</v>
      </c>
      <c r="W1963">
        <v>0.47199999999999998</v>
      </c>
      <c r="X1963">
        <v>0.80700000000000005</v>
      </c>
      <c r="Y1963">
        <v>111</v>
      </c>
      <c r="Z1963">
        <v>300</v>
      </c>
      <c r="AA1963">
        <v>12</v>
      </c>
      <c r="AB1963">
        <v>6</v>
      </c>
      <c r="AC1963">
        <v>0</v>
      </c>
      <c r="AD1963">
        <v>8</v>
      </c>
      <c r="AE1963">
        <v>7</v>
      </c>
      <c r="AF1963">
        <v>4.9000000000000004</v>
      </c>
      <c r="AG1963">
        <v>2.4</v>
      </c>
      <c r="AH1963">
        <v>5.3</v>
      </c>
      <c r="AI1963">
        <v>0.5</v>
      </c>
      <c r="AJ1963">
        <v>13</v>
      </c>
      <c r="AK1963">
        <v>3</v>
      </c>
      <c r="AL1963">
        <v>4</v>
      </c>
      <c r="AM1963">
        <v>7</v>
      </c>
      <c r="AN1963">
        <v>-4</v>
      </c>
      <c r="AO1963" t="s">
        <v>281</v>
      </c>
      <c r="AP1963" t="s">
        <v>95</v>
      </c>
    </row>
    <row r="1964" spans="1:42" x14ac:dyDescent="0.45">
      <c r="A1964">
        <v>1792</v>
      </c>
      <c r="B1964" t="s">
        <v>42</v>
      </c>
      <c r="C1964">
        <v>2016</v>
      </c>
      <c r="D1964">
        <v>24</v>
      </c>
      <c r="E1964" t="s">
        <v>49</v>
      </c>
      <c r="F1964" t="s">
        <v>17</v>
      </c>
      <c r="G1964">
        <v>155</v>
      </c>
      <c r="H1964">
        <v>659</v>
      </c>
      <c r="I1964">
        <v>578</v>
      </c>
      <c r="J1964">
        <v>78</v>
      </c>
      <c r="K1964">
        <v>172</v>
      </c>
      <c r="L1964">
        <v>110</v>
      </c>
      <c r="M1964">
        <v>38</v>
      </c>
      <c r="N1964">
        <v>3</v>
      </c>
      <c r="O1964">
        <v>21</v>
      </c>
      <c r="P1964">
        <v>98</v>
      </c>
      <c r="Q1964">
        <v>9</v>
      </c>
      <c r="R1964">
        <v>4</v>
      </c>
      <c r="S1964">
        <v>72</v>
      </c>
      <c r="T1964">
        <v>138</v>
      </c>
      <c r="U1964">
        <v>0.29799999999999999</v>
      </c>
      <c r="V1964">
        <v>0.376</v>
      </c>
      <c r="W1964">
        <v>0.48299999999999998</v>
      </c>
      <c r="X1964">
        <v>0.85899999999999999</v>
      </c>
      <c r="Y1964">
        <v>135</v>
      </c>
      <c r="Z1964">
        <v>279</v>
      </c>
      <c r="AA1964">
        <v>20</v>
      </c>
      <c r="AB1964">
        <v>4</v>
      </c>
      <c r="AC1964">
        <v>0</v>
      </c>
      <c r="AD1964">
        <v>5</v>
      </c>
      <c r="AE1964">
        <v>4</v>
      </c>
      <c r="AF1964">
        <v>4.9000000000000004</v>
      </c>
      <c r="AG1964">
        <v>2.8</v>
      </c>
      <c r="AH1964">
        <v>4.8</v>
      </c>
      <c r="AI1964">
        <v>-0.4</v>
      </c>
      <c r="AJ1964">
        <v>29</v>
      </c>
      <c r="AK1964">
        <v>2</v>
      </c>
      <c r="AL1964">
        <v>2</v>
      </c>
      <c r="AM1964">
        <v>3</v>
      </c>
      <c r="AN1964">
        <v>1</v>
      </c>
      <c r="AO1964" t="s">
        <v>1286</v>
      </c>
      <c r="AP1964" t="s">
        <v>44</v>
      </c>
    </row>
    <row r="1965" spans="1:42" x14ac:dyDescent="0.45">
      <c r="A1965">
        <v>1793</v>
      </c>
      <c r="B1965" t="s">
        <v>447</v>
      </c>
      <c r="C1965">
        <v>1952</v>
      </c>
      <c r="D1965">
        <v>28</v>
      </c>
      <c r="E1965" t="s">
        <v>235</v>
      </c>
      <c r="F1965" t="s">
        <v>13</v>
      </c>
      <c r="G1965">
        <v>150</v>
      </c>
      <c r="H1965">
        <v>684</v>
      </c>
      <c r="I1965">
        <v>597</v>
      </c>
      <c r="J1965">
        <v>102</v>
      </c>
      <c r="K1965">
        <v>179</v>
      </c>
      <c r="L1965">
        <v>135</v>
      </c>
      <c r="M1965">
        <v>26</v>
      </c>
      <c r="N1965">
        <v>11</v>
      </c>
      <c r="O1965">
        <v>7</v>
      </c>
      <c r="P1965">
        <v>45</v>
      </c>
      <c r="Q1965">
        <v>12</v>
      </c>
      <c r="R1965">
        <v>10</v>
      </c>
      <c r="S1965">
        <v>67</v>
      </c>
      <c r="T1965">
        <v>36</v>
      </c>
      <c r="U1965">
        <v>0.3</v>
      </c>
      <c r="V1965">
        <v>0.371</v>
      </c>
      <c r="W1965">
        <v>0.41499999999999998</v>
      </c>
      <c r="X1965">
        <v>0.78700000000000003</v>
      </c>
      <c r="Y1965">
        <v>126</v>
      </c>
      <c r="Z1965">
        <v>248</v>
      </c>
      <c r="AA1965">
        <v>16</v>
      </c>
      <c r="AB1965">
        <v>1</v>
      </c>
      <c r="AC1965">
        <v>19</v>
      </c>
      <c r="AE1965">
        <v>1</v>
      </c>
      <c r="AF1965">
        <v>4.9000000000000004</v>
      </c>
      <c r="AG1965">
        <v>2.9</v>
      </c>
      <c r="AH1965">
        <v>5.3</v>
      </c>
      <c r="AI1965">
        <v>0.3</v>
      </c>
      <c r="AJ1965">
        <v>22</v>
      </c>
      <c r="AK1965">
        <v>0</v>
      </c>
      <c r="AL1965">
        <v>2</v>
      </c>
      <c r="AM1965">
        <v>2</v>
      </c>
      <c r="AN1965">
        <v>-4</v>
      </c>
      <c r="AO1965" t="s">
        <v>283</v>
      </c>
      <c r="AP1965" t="s">
        <v>1287</v>
      </c>
    </row>
    <row r="1966" spans="1:42" x14ac:dyDescent="0.45">
      <c r="A1966">
        <v>1794</v>
      </c>
      <c r="B1966" t="s">
        <v>1007</v>
      </c>
      <c r="C1966">
        <v>1989</v>
      </c>
      <c r="D1966">
        <v>26</v>
      </c>
      <c r="E1966" t="s">
        <v>62</v>
      </c>
      <c r="F1966" t="s">
        <v>17</v>
      </c>
      <c r="G1966">
        <v>163</v>
      </c>
      <c r="H1966">
        <v>698</v>
      </c>
      <c r="I1966">
        <v>616</v>
      </c>
      <c r="J1966">
        <v>96</v>
      </c>
      <c r="K1966">
        <v>173</v>
      </c>
      <c r="L1966">
        <v>102</v>
      </c>
      <c r="M1966">
        <v>37</v>
      </c>
      <c r="N1966">
        <v>10</v>
      </c>
      <c r="O1966">
        <v>24</v>
      </c>
      <c r="P1966">
        <v>86</v>
      </c>
      <c r="Q1966">
        <v>8</v>
      </c>
      <c r="R1966">
        <v>8</v>
      </c>
      <c r="S1966">
        <v>76</v>
      </c>
      <c r="T1966">
        <v>93</v>
      </c>
      <c r="U1966">
        <v>0.28100000000000003</v>
      </c>
      <c r="V1966">
        <v>0.35799999999999998</v>
      </c>
      <c r="W1966">
        <v>0.49</v>
      </c>
      <c r="X1966">
        <v>0.84799999999999998</v>
      </c>
      <c r="Y1966">
        <v>145</v>
      </c>
      <c r="Z1966">
        <v>302</v>
      </c>
      <c r="AA1966">
        <v>10</v>
      </c>
      <c r="AB1966">
        <v>1</v>
      </c>
      <c r="AC1966">
        <v>0</v>
      </c>
      <c r="AD1966">
        <v>5</v>
      </c>
      <c r="AE1966">
        <v>20</v>
      </c>
      <c r="AF1966">
        <v>4.9000000000000004</v>
      </c>
      <c r="AG1966">
        <v>2.6</v>
      </c>
      <c r="AH1966">
        <v>6.3</v>
      </c>
      <c r="AI1966">
        <v>-1.2</v>
      </c>
      <c r="AJ1966">
        <v>33</v>
      </c>
      <c r="AK1966">
        <v>1</v>
      </c>
      <c r="AL1966">
        <v>1</v>
      </c>
      <c r="AM1966">
        <v>2</v>
      </c>
      <c r="AN1966">
        <v>-12</v>
      </c>
      <c r="AO1966" t="s">
        <v>1288</v>
      </c>
      <c r="AP1966" t="s">
        <v>1289</v>
      </c>
    </row>
    <row r="1967" spans="1:42" x14ac:dyDescent="0.45">
      <c r="A1967">
        <v>1795</v>
      </c>
      <c r="B1967" t="s">
        <v>309</v>
      </c>
      <c r="C1967">
        <v>2023</v>
      </c>
      <c r="D1967">
        <v>29</v>
      </c>
      <c r="E1967" t="s">
        <v>46</v>
      </c>
      <c r="F1967" t="s">
        <v>13</v>
      </c>
      <c r="G1967">
        <v>161</v>
      </c>
      <c r="H1967">
        <v>724</v>
      </c>
      <c r="I1967">
        <v>622</v>
      </c>
      <c r="J1967">
        <v>103</v>
      </c>
      <c r="K1967">
        <v>163</v>
      </c>
      <c r="L1967">
        <v>106</v>
      </c>
      <c r="M1967">
        <v>28</v>
      </c>
      <c r="N1967">
        <v>4</v>
      </c>
      <c r="O1967">
        <v>25</v>
      </c>
      <c r="P1967">
        <v>98</v>
      </c>
      <c r="Q1967">
        <v>3</v>
      </c>
      <c r="R1967">
        <v>1</v>
      </c>
      <c r="S1967">
        <v>92</v>
      </c>
      <c r="T1967">
        <v>87</v>
      </c>
      <c r="U1967">
        <v>0.26200000000000001</v>
      </c>
      <c r="V1967">
        <v>0.36299999999999999</v>
      </c>
      <c r="W1967">
        <v>0.441</v>
      </c>
      <c r="X1967">
        <v>0.80400000000000005</v>
      </c>
      <c r="Y1967">
        <v>123</v>
      </c>
      <c r="Z1967">
        <v>274</v>
      </c>
      <c r="AA1967">
        <v>22</v>
      </c>
      <c r="AB1967">
        <v>8</v>
      </c>
      <c r="AC1967">
        <v>0</v>
      </c>
      <c r="AD1967">
        <v>2</v>
      </c>
      <c r="AE1967">
        <v>1</v>
      </c>
      <c r="AF1967">
        <v>4.9000000000000004</v>
      </c>
      <c r="AG1967">
        <v>2.7</v>
      </c>
      <c r="AH1967">
        <v>4.3</v>
      </c>
      <c r="AI1967">
        <v>1</v>
      </c>
      <c r="AJ1967">
        <v>21</v>
      </c>
      <c r="AK1967">
        <v>-4</v>
      </c>
      <c r="AL1967">
        <v>-1</v>
      </c>
      <c r="AM1967">
        <v>-5</v>
      </c>
      <c r="AN1967">
        <v>5</v>
      </c>
      <c r="AO1967" t="s">
        <v>1290</v>
      </c>
      <c r="AP1967" t="s">
        <v>1291</v>
      </c>
    </row>
    <row r="1968" spans="1:42" x14ac:dyDescent="0.45">
      <c r="A1968">
        <v>1796</v>
      </c>
      <c r="B1968" t="s">
        <v>116</v>
      </c>
      <c r="C1968">
        <v>1989</v>
      </c>
      <c r="D1968">
        <v>26</v>
      </c>
      <c r="E1968" t="s">
        <v>46</v>
      </c>
      <c r="F1968" t="s">
        <v>17</v>
      </c>
      <c r="G1968">
        <v>161</v>
      </c>
      <c r="H1968">
        <v>646</v>
      </c>
      <c r="I1968">
        <v>585</v>
      </c>
      <c r="J1968">
        <v>71</v>
      </c>
      <c r="K1968">
        <v>149</v>
      </c>
      <c r="L1968">
        <v>105</v>
      </c>
      <c r="M1968">
        <v>31</v>
      </c>
      <c r="N1968">
        <v>3</v>
      </c>
      <c r="O1968">
        <v>10</v>
      </c>
      <c r="P1968">
        <v>72</v>
      </c>
      <c r="Q1968">
        <v>4</v>
      </c>
      <c r="R1968">
        <v>1</v>
      </c>
      <c r="S1968">
        <v>51</v>
      </c>
      <c r="T1968">
        <v>93</v>
      </c>
      <c r="U1968">
        <v>0.255</v>
      </c>
      <c r="V1968">
        <v>0.316</v>
      </c>
      <c r="W1968">
        <v>0.36899999999999999</v>
      </c>
      <c r="X1968">
        <v>0.68500000000000005</v>
      </c>
      <c r="Y1968">
        <v>98</v>
      </c>
      <c r="Z1968">
        <v>216</v>
      </c>
      <c r="AA1968">
        <v>8</v>
      </c>
      <c r="AB1968">
        <v>3</v>
      </c>
      <c r="AC1968">
        <v>3</v>
      </c>
      <c r="AD1968">
        <v>4</v>
      </c>
      <c r="AE1968">
        <v>9</v>
      </c>
      <c r="AF1968">
        <v>4.9000000000000004</v>
      </c>
      <c r="AG1968">
        <v>2.8</v>
      </c>
      <c r="AH1968">
        <v>2.2000000000000002</v>
      </c>
      <c r="AI1968">
        <v>2.9</v>
      </c>
      <c r="AJ1968">
        <v>-1</v>
      </c>
      <c r="AK1968">
        <v>1</v>
      </c>
      <c r="AL1968">
        <v>0</v>
      </c>
      <c r="AM1968">
        <v>1</v>
      </c>
      <c r="AN1968">
        <v>23</v>
      </c>
      <c r="AO1968" t="s">
        <v>305</v>
      </c>
      <c r="AP1968" t="s">
        <v>118</v>
      </c>
    </row>
    <row r="1969" spans="1:42" x14ac:dyDescent="0.45">
      <c r="A1969">
        <v>1797</v>
      </c>
      <c r="B1969" t="s">
        <v>462</v>
      </c>
      <c r="C1969">
        <v>1956</v>
      </c>
      <c r="D1969">
        <v>32</v>
      </c>
      <c r="E1969" t="s">
        <v>31</v>
      </c>
      <c r="F1969" t="s">
        <v>13</v>
      </c>
      <c r="G1969">
        <v>140</v>
      </c>
      <c r="H1969">
        <v>619</v>
      </c>
      <c r="I1969">
        <v>504</v>
      </c>
      <c r="J1969">
        <v>89</v>
      </c>
      <c r="K1969">
        <v>135</v>
      </c>
      <c r="L1969">
        <v>86</v>
      </c>
      <c r="M1969">
        <v>22</v>
      </c>
      <c r="N1969">
        <v>3</v>
      </c>
      <c r="O1969">
        <v>24</v>
      </c>
      <c r="P1969">
        <v>102</v>
      </c>
      <c r="Q1969">
        <v>0</v>
      </c>
      <c r="R1969">
        <v>1</v>
      </c>
      <c r="S1969">
        <v>102</v>
      </c>
      <c r="T1969">
        <v>105</v>
      </c>
      <c r="U1969">
        <v>0.26800000000000002</v>
      </c>
      <c r="V1969">
        <v>0.39200000000000002</v>
      </c>
      <c r="W1969">
        <v>0.46600000000000003</v>
      </c>
      <c r="X1969">
        <v>0.85799999999999998</v>
      </c>
      <c r="Y1969">
        <v>126</v>
      </c>
      <c r="Z1969">
        <v>235</v>
      </c>
      <c r="AA1969">
        <v>7</v>
      </c>
      <c r="AB1969">
        <v>4</v>
      </c>
      <c r="AC1969">
        <v>4</v>
      </c>
      <c r="AD1969">
        <v>5</v>
      </c>
      <c r="AE1969">
        <v>6</v>
      </c>
      <c r="AF1969">
        <v>4.9000000000000004</v>
      </c>
      <c r="AG1969">
        <v>3.1</v>
      </c>
      <c r="AH1969">
        <v>4.3</v>
      </c>
      <c r="AI1969">
        <v>0.5</v>
      </c>
      <c r="AJ1969">
        <v>22</v>
      </c>
      <c r="AK1969">
        <v>3</v>
      </c>
      <c r="AL1969">
        <v>2</v>
      </c>
      <c r="AM1969">
        <v>4</v>
      </c>
      <c r="AN1969">
        <v>5</v>
      </c>
      <c r="AO1969" t="s">
        <v>282</v>
      </c>
      <c r="AP1969" t="s">
        <v>1292</v>
      </c>
    </row>
    <row r="1970" spans="1:42" x14ac:dyDescent="0.45">
      <c r="A1970">
        <v>1798</v>
      </c>
      <c r="B1970" t="s">
        <v>1044</v>
      </c>
      <c r="C1970">
        <v>2015</v>
      </c>
      <c r="D1970">
        <v>32</v>
      </c>
      <c r="E1970" t="s">
        <v>55</v>
      </c>
      <c r="F1970" t="s">
        <v>13</v>
      </c>
      <c r="G1970">
        <v>146</v>
      </c>
      <c r="H1970">
        <v>624</v>
      </c>
      <c r="I1970">
        <v>528</v>
      </c>
      <c r="J1970">
        <v>94</v>
      </c>
      <c r="K1970">
        <v>146</v>
      </c>
      <c r="L1970">
        <v>76</v>
      </c>
      <c r="M1970">
        <v>31</v>
      </c>
      <c r="N1970">
        <v>0</v>
      </c>
      <c r="O1970">
        <v>39</v>
      </c>
      <c r="P1970">
        <v>111</v>
      </c>
      <c r="Q1970">
        <v>3</v>
      </c>
      <c r="R1970">
        <v>2</v>
      </c>
      <c r="S1970">
        <v>77</v>
      </c>
      <c r="T1970">
        <v>98</v>
      </c>
      <c r="U1970">
        <v>0.27700000000000002</v>
      </c>
      <c r="V1970">
        <v>0.372</v>
      </c>
      <c r="W1970">
        <v>0.55700000000000005</v>
      </c>
      <c r="X1970">
        <v>0.92900000000000005</v>
      </c>
      <c r="Y1970">
        <v>148</v>
      </c>
      <c r="Z1970">
        <v>294</v>
      </c>
      <c r="AA1970">
        <v>14</v>
      </c>
      <c r="AB1970">
        <v>9</v>
      </c>
      <c r="AC1970">
        <v>0</v>
      </c>
      <c r="AD1970">
        <v>10</v>
      </c>
      <c r="AE1970">
        <v>5</v>
      </c>
      <c r="AF1970">
        <v>4.9000000000000004</v>
      </c>
      <c r="AG1970">
        <v>2.7</v>
      </c>
      <c r="AH1970">
        <v>4.5</v>
      </c>
      <c r="AI1970">
        <v>-0.7</v>
      </c>
      <c r="AJ1970">
        <v>34</v>
      </c>
      <c r="AK1970">
        <v>-1</v>
      </c>
      <c r="AL1970">
        <v>-1</v>
      </c>
      <c r="AM1970">
        <v>-2</v>
      </c>
      <c r="AN1970">
        <v>3</v>
      </c>
      <c r="AO1970" t="s">
        <v>1293</v>
      </c>
      <c r="AP1970" t="s">
        <v>1136</v>
      </c>
    </row>
    <row r="1971" spans="1:42" x14ac:dyDescent="0.45">
      <c r="A1971">
        <v>1799</v>
      </c>
      <c r="B1971" t="s">
        <v>428</v>
      </c>
      <c r="C1971">
        <v>1990</v>
      </c>
      <c r="D1971">
        <v>42</v>
      </c>
      <c r="E1971" t="s">
        <v>31</v>
      </c>
      <c r="F1971" t="s">
        <v>13</v>
      </c>
      <c r="G1971">
        <v>137</v>
      </c>
      <c r="H1971">
        <v>521</v>
      </c>
      <c r="I1971">
        <v>452</v>
      </c>
      <c r="J1971">
        <v>65</v>
      </c>
      <c r="K1971">
        <v>129</v>
      </c>
      <c r="L1971">
        <v>90</v>
      </c>
      <c r="M1971">
        <v>21</v>
      </c>
      <c r="N1971">
        <v>0</v>
      </c>
      <c r="O1971">
        <v>18</v>
      </c>
      <c r="P1971">
        <v>65</v>
      </c>
      <c r="Q1971">
        <v>7</v>
      </c>
      <c r="R1971">
        <v>2</v>
      </c>
      <c r="S1971">
        <v>61</v>
      </c>
      <c r="T1971">
        <v>73</v>
      </c>
      <c r="U1971">
        <v>0.28499999999999998</v>
      </c>
      <c r="V1971">
        <v>0.378</v>
      </c>
      <c r="W1971">
        <v>0.45100000000000001</v>
      </c>
      <c r="X1971">
        <v>0.82899999999999996</v>
      </c>
      <c r="Y1971">
        <v>134</v>
      </c>
      <c r="Z1971">
        <v>204</v>
      </c>
      <c r="AA1971">
        <v>12</v>
      </c>
      <c r="AB1971">
        <v>7</v>
      </c>
      <c r="AC1971">
        <v>0</v>
      </c>
      <c r="AD1971">
        <v>1</v>
      </c>
      <c r="AE1971">
        <v>8</v>
      </c>
      <c r="AF1971">
        <v>4.9000000000000004</v>
      </c>
      <c r="AG1971">
        <v>3.1</v>
      </c>
      <c r="AH1971">
        <v>4.4000000000000004</v>
      </c>
      <c r="AI1971">
        <v>1.3</v>
      </c>
      <c r="AJ1971">
        <v>19</v>
      </c>
      <c r="AK1971">
        <v>-1</v>
      </c>
      <c r="AL1971">
        <v>-1</v>
      </c>
      <c r="AM1971">
        <v>-2</v>
      </c>
      <c r="AN1971">
        <v>6</v>
      </c>
      <c r="AO1971" t="s">
        <v>1294</v>
      </c>
      <c r="AP1971" t="s">
        <v>1295</v>
      </c>
    </row>
    <row r="1972" spans="1:42" x14ac:dyDescent="0.45">
      <c r="A1972">
        <v>1800</v>
      </c>
      <c r="B1972" t="s">
        <v>1296</v>
      </c>
      <c r="C1972">
        <v>1986</v>
      </c>
      <c r="D1972">
        <v>26</v>
      </c>
      <c r="E1972" t="s">
        <v>37</v>
      </c>
      <c r="F1972" t="s">
        <v>17</v>
      </c>
      <c r="G1972">
        <v>157</v>
      </c>
      <c r="H1972">
        <v>704</v>
      </c>
      <c r="I1972">
        <v>633</v>
      </c>
      <c r="J1972">
        <v>91</v>
      </c>
      <c r="K1972">
        <v>210</v>
      </c>
      <c r="L1972">
        <v>157</v>
      </c>
      <c r="M1972">
        <v>43</v>
      </c>
      <c r="N1972">
        <v>4</v>
      </c>
      <c r="O1972">
        <v>6</v>
      </c>
      <c r="P1972">
        <v>56</v>
      </c>
      <c r="Q1972">
        <v>40</v>
      </c>
      <c r="R1972">
        <v>17</v>
      </c>
      <c r="S1972">
        <v>59</v>
      </c>
      <c r="T1972">
        <v>58</v>
      </c>
      <c r="U1972">
        <v>0.33200000000000002</v>
      </c>
      <c r="V1972">
        <v>0.39</v>
      </c>
      <c r="W1972">
        <v>0.441</v>
      </c>
      <c r="X1972">
        <v>0.83</v>
      </c>
      <c r="Y1972">
        <v>137</v>
      </c>
      <c r="Z1972">
        <v>279</v>
      </c>
      <c r="AA1972">
        <v>12</v>
      </c>
      <c r="AB1972">
        <v>3</v>
      </c>
      <c r="AC1972">
        <v>6</v>
      </c>
      <c r="AD1972">
        <v>3</v>
      </c>
      <c r="AE1972">
        <v>5</v>
      </c>
      <c r="AF1972">
        <v>4.9000000000000004</v>
      </c>
      <c r="AG1972">
        <v>2.6</v>
      </c>
      <c r="AH1972">
        <v>6.4</v>
      </c>
      <c r="AI1972">
        <v>-1</v>
      </c>
      <c r="AJ1972">
        <v>32</v>
      </c>
      <c r="AK1972">
        <v>-1</v>
      </c>
      <c r="AL1972">
        <v>2</v>
      </c>
      <c r="AM1972">
        <v>1</v>
      </c>
      <c r="AN1972">
        <v>-15</v>
      </c>
      <c r="AO1972" t="s">
        <v>283</v>
      </c>
      <c r="AP1972" t="s">
        <v>1297</v>
      </c>
    </row>
    <row r="1973" spans="1:42" x14ac:dyDescent="0.45">
      <c r="A1973">
        <v>1801</v>
      </c>
      <c r="B1973" t="s">
        <v>447</v>
      </c>
      <c r="C1973">
        <v>1951</v>
      </c>
      <c r="D1973">
        <v>27</v>
      </c>
      <c r="E1973" t="s">
        <v>235</v>
      </c>
      <c r="F1973" t="s">
        <v>13</v>
      </c>
      <c r="G1973">
        <v>141</v>
      </c>
      <c r="H1973">
        <v>615</v>
      </c>
      <c r="I1973">
        <v>542</v>
      </c>
      <c r="J1973">
        <v>76</v>
      </c>
      <c r="K1973">
        <v>165</v>
      </c>
      <c r="L1973">
        <v>131</v>
      </c>
      <c r="M1973">
        <v>21</v>
      </c>
      <c r="N1973">
        <v>3</v>
      </c>
      <c r="O1973">
        <v>10</v>
      </c>
      <c r="P1973">
        <v>58</v>
      </c>
      <c r="Q1973">
        <v>14</v>
      </c>
      <c r="R1973">
        <v>8</v>
      </c>
      <c r="S1973">
        <v>60</v>
      </c>
      <c r="T1973">
        <v>31</v>
      </c>
      <c r="U1973">
        <v>0.30399999999999999</v>
      </c>
      <c r="V1973">
        <v>0.374</v>
      </c>
      <c r="W1973">
        <v>0.41</v>
      </c>
      <c r="X1973">
        <v>0.78300000000000003</v>
      </c>
      <c r="Y1973">
        <v>117</v>
      </c>
      <c r="Z1973">
        <v>222</v>
      </c>
      <c r="AA1973">
        <v>16</v>
      </c>
      <c r="AB1973">
        <v>0</v>
      </c>
      <c r="AC1973">
        <v>13</v>
      </c>
      <c r="AE1973">
        <v>0</v>
      </c>
      <c r="AF1973">
        <v>4.9000000000000004</v>
      </c>
      <c r="AG1973">
        <v>3</v>
      </c>
      <c r="AH1973">
        <v>4.0999999999999996</v>
      </c>
      <c r="AI1973">
        <v>1.3</v>
      </c>
      <c r="AJ1973">
        <v>16</v>
      </c>
      <c r="AK1973">
        <v>-1</v>
      </c>
      <c r="AL1973">
        <v>3</v>
      </c>
      <c r="AM1973">
        <v>2</v>
      </c>
      <c r="AN1973">
        <v>6</v>
      </c>
      <c r="AO1973" t="s">
        <v>283</v>
      </c>
      <c r="AP1973" t="s">
        <v>1287</v>
      </c>
    </row>
    <row r="1974" spans="1:42" x14ac:dyDescent="0.45">
      <c r="A1974">
        <v>1802</v>
      </c>
      <c r="B1974" t="s">
        <v>1299</v>
      </c>
      <c r="C1974">
        <v>1962</v>
      </c>
      <c r="D1974">
        <v>30</v>
      </c>
      <c r="E1974" t="s">
        <v>40</v>
      </c>
      <c r="F1974" t="s">
        <v>13</v>
      </c>
      <c r="G1974">
        <v>153</v>
      </c>
      <c r="H1974">
        <v>657</v>
      </c>
      <c r="I1974">
        <v>599</v>
      </c>
      <c r="J1974">
        <v>79</v>
      </c>
      <c r="K1974">
        <v>166</v>
      </c>
      <c r="L1974">
        <v>103</v>
      </c>
      <c r="M1974">
        <v>40</v>
      </c>
      <c r="N1974">
        <v>9</v>
      </c>
      <c r="O1974">
        <v>14</v>
      </c>
      <c r="P1974">
        <v>68</v>
      </c>
      <c r="Q1974">
        <v>2</v>
      </c>
      <c r="R1974">
        <v>3</v>
      </c>
      <c r="S1974">
        <v>46</v>
      </c>
      <c r="T1974">
        <v>118</v>
      </c>
      <c r="U1974">
        <v>0.27700000000000002</v>
      </c>
      <c r="V1974">
        <v>0.32900000000000001</v>
      </c>
      <c r="W1974">
        <v>0.44400000000000001</v>
      </c>
      <c r="X1974">
        <v>0.77300000000000002</v>
      </c>
      <c r="Y1974">
        <v>104</v>
      </c>
      <c r="Z1974">
        <v>266</v>
      </c>
      <c r="AA1974">
        <v>14</v>
      </c>
      <c r="AB1974">
        <v>2</v>
      </c>
      <c r="AC1974">
        <v>7</v>
      </c>
      <c r="AD1974">
        <v>3</v>
      </c>
      <c r="AE1974">
        <v>4</v>
      </c>
      <c r="AF1974">
        <v>4.9000000000000004</v>
      </c>
      <c r="AG1974">
        <v>2.8</v>
      </c>
      <c r="AH1974">
        <v>3.4</v>
      </c>
      <c r="AI1974">
        <v>2.5</v>
      </c>
      <c r="AJ1974">
        <v>4</v>
      </c>
      <c r="AK1974">
        <v>1</v>
      </c>
      <c r="AL1974">
        <v>-2</v>
      </c>
      <c r="AM1974">
        <v>-1</v>
      </c>
      <c r="AN1974">
        <v>16</v>
      </c>
      <c r="AO1974" t="s">
        <v>281</v>
      </c>
      <c r="AP1974" t="s">
        <v>1300</v>
      </c>
    </row>
    <row r="1975" spans="1:42" x14ac:dyDescent="0.45">
      <c r="A1975">
        <v>1803</v>
      </c>
      <c r="B1975" t="s">
        <v>142</v>
      </c>
      <c r="C1975">
        <v>1988</v>
      </c>
      <c r="D1975">
        <v>33</v>
      </c>
      <c r="E1975" t="s">
        <v>52</v>
      </c>
      <c r="F1975" t="s">
        <v>17</v>
      </c>
      <c r="G1975">
        <v>157</v>
      </c>
      <c r="H1975">
        <v>640</v>
      </c>
      <c r="I1975">
        <v>591</v>
      </c>
      <c r="J1975">
        <v>78</v>
      </c>
      <c r="K1975">
        <v>179</v>
      </c>
      <c r="L1975">
        <v>116</v>
      </c>
      <c r="M1975">
        <v>31</v>
      </c>
      <c r="N1975">
        <v>8</v>
      </c>
      <c r="O1975">
        <v>24</v>
      </c>
      <c r="P1975">
        <v>79</v>
      </c>
      <c r="Q1975">
        <v>12</v>
      </c>
      <c r="R1975">
        <v>4</v>
      </c>
      <c r="S1975">
        <v>37</v>
      </c>
      <c r="T1975">
        <v>73</v>
      </c>
      <c r="U1975">
        <v>0.30299999999999999</v>
      </c>
      <c r="V1975">
        <v>0.34399999999999997</v>
      </c>
      <c r="W1975">
        <v>0.504</v>
      </c>
      <c r="X1975">
        <v>0.84899999999999998</v>
      </c>
      <c r="Y1975">
        <v>137</v>
      </c>
      <c r="Z1975">
        <v>298</v>
      </c>
      <c r="AA1975">
        <v>13</v>
      </c>
      <c r="AB1975">
        <v>4</v>
      </c>
      <c r="AC1975">
        <v>1</v>
      </c>
      <c r="AD1975">
        <v>7</v>
      </c>
      <c r="AE1975">
        <v>12</v>
      </c>
      <c r="AF1975">
        <v>4.9000000000000004</v>
      </c>
      <c r="AG1975">
        <v>2.6</v>
      </c>
      <c r="AH1975">
        <v>4.5999999999999996</v>
      </c>
      <c r="AI1975">
        <v>-0.4</v>
      </c>
      <c r="AJ1975">
        <v>28</v>
      </c>
      <c r="AK1975">
        <v>-1</v>
      </c>
      <c r="AL1975">
        <v>-1</v>
      </c>
      <c r="AM1975">
        <v>-2</v>
      </c>
      <c r="AN1975">
        <v>2</v>
      </c>
      <c r="AO1975" t="s">
        <v>1301</v>
      </c>
      <c r="AP1975" t="s">
        <v>143</v>
      </c>
    </row>
    <row r="1976" spans="1:42" x14ac:dyDescent="0.45">
      <c r="A1976">
        <v>1804</v>
      </c>
      <c r="B1976" t="s">
        <v>169</v>
      </c>
      <c r="C1976">
        <v>1978</v>
      </c>
      <c r="D1976">
        <v>29</v>
      </c>
      <c r="E1976" t="s">
        <v>73</v>
      </c>
      <c r="F1976" t="s">
        <v>17</v>
      </c>
      <c r="G1976">
        <v>158</v>
      </c>
      <c r="H1976">
        <v>687</v>
      </c>
      <c r="I1976">
        <v>604</v>
      </c>
      <c r="J1976">
        <v>97</v>
      </c>
      <c r="K1976">
        <v>170</v>
      </c>
      <c r="L1976">
        <v>97</v>
      </c>
      <c r="M1976">
        <v>26</v>
      </c>
      <c r="N1976">
        <v>7</v>
      </c>
      <c r="O1976">
        <v>40</v>
      </c>
      <c r="P1976">
        <v>120</v>
      </c>
      <c r="Q1976">
        <v>4</v>
      </c>
      <c r="R1976">
        <v>4</v>
      </c>
      <c r="S1976">
        <v>70</v>
      </c>
      <c r="T1976">
        <v>138</v>
      </c>
      <c r="U1976">
        <v>0.28100000000000003</v>
      </c>
      <c r="V1976">
        <v>0.36</v>
      </c>
      <c r="W1976">
        <v>0.54600000000000004</v>
      </c>
      <c r="X1976">
        <v>0.90600000000000003</v>
      </c>
      <c r="Y1976">
        <v>151</v>
      </c>
      <c r="Z1976">
        <v>330</v>
      </c>
      <c r="AA1976">
        <v>18</v>
      </c>
      <c r="AB1976">
        <v>7</v>
      </c>
      <c r="AC1976">
        <v>0</v>
      </c>
      <c r="AD1976">
        <v>6</v>
      </c>
      <c r="AE1976">
        <v>16</v>
      </c>
      <c r="AF1976">
        <v>4.9000000000000004</v>
      </c>
      <c r="AG1976">
        <v>2.8</v>
      </c>
      <c r="AH1976">
        <v>4.8</v>
      </c>
      <c r="AI1976">
        <v>-0.8</v>
      </c>
      <c r="AJ1976">
        <v>37</v>
      </c>
      <c r="AK1976">
        <v>-3</v>
      </c>
      <c r="AL1976">
        <v>-2</v>
      </c>
      <c r="AM1976">
        <v>-5</v>
      </c>
      <c r="AN1976">
        <v>0</v>
      </c>
      <c r="AO1976" t="s">
        <v>328</v>
      </c>
      <c r="AP1976" t="s">
        <v>170</v>
      </c>
    </row>
    <row r="1977" spans="1:42" x14ac:dyDescent="0.45">
      <c r="A1977">
        <v>1805</v>
      </c>
      <c r="B1977" t="s">
        <v>513</v>
      </c>
      <c r="C1977">
        <v>2005</v>
      </c>
      <c r="D1977">
        <v>34</v>
      </c>
      <c r="E1977" t="s">
        <v>117</v>
      </c>
      <c r="F1977" t="s">
        <v>17</v>
      </c>
      <c r="G1977">
        <v>158</v>
      </c>
      <c r="H1977">
        <v>674</v>
      </c>
      <c r="I1977">
        <v>545</v>
      </c>
      <c r="J1977">
        <v>92</v>
      </c>
      <c r="K1977">
        <v>164</v>
      </c>
      <c r="L1977">
        <v>103</v>
      </c>
      <c r="M1977">
        <v>38</v>
      </c>
      <c r="N1977">
        <v>8</v>
      </c>
      <c r="O1977">
        <v>15</v>
      </c>
      <c r="P1977">
        <v>83</v>
      </c>
      <c r="Q1977">
        <v>13</v>
      </c>
      <c r="R1977">
        <v>5</v>
      </c>
      <c r="S1977">
        <v>119</v>
      </c>
      <c r="T1977">
        <v>64</v>
      </c>
      <c r="U1977">
        <v>0.30099999999999999</v>
      </c>
      <c r="V1977">
        <v>0.42299999999999999</v>
      </c>
      <c r="W1977">
        <v>0.48299999999999998</v>
      </c>
      <c r="X1977">
        <v>0.90500000000000003</v>
      </c>
      <c r="Y1977">
        <v>147</v>
      </c>
      <c r="Z1977">
        <v>263</v>
      </c>
      <c r="AA1977">
        <v>14</v>
      </c>
      <c r="AB1977">
        <v>2</v>
      </c>
      <c r="AC1977">
        <v>0</v>
      </c>
      <c r="AD1977">
        <v>8</v>
      </c>
      <c r="AE1977">
        <v>9</v>
      </c>
      <c r="AF1977">
        <v>4.9000000000000004</v>
      </c>
      <c r="AG1977">
        <v>2.8</v>
      </c>
      <c r="AH1977">
        <v>5.6</v>
      </c>
      <c r="AI1977">
        <v>-1.3</v>
      </c>
      <c r="AJ1977">
        <v>40</v>
      </c>
      <c r="AK1977">
        <v>0</v>
      </c>
      <c r="AL1977">
        <v>1</v>
      </c>
      <c r="AM1977">
        <v>1</v>
      </c>
      <c r="AN1977">
        <v>-7</v>
      </c>
      <c r="AO1977" t="s">
        <v>1302</v>
      </c>
      <c r="AP1977" t="s">
        <v>1303</v>
      </c>
    </row>
    <row r="1978" spans="1:42" x14ac:dyDescent="0.45">
      <c r="A1978">
        <v>1806</v>
      </c>
      <c r="B1978" t="s">
        <v>224</v>
      </c>
      <c r="C1978">
        <v>1958</v>
      </c>
      <c r="D1978">
        <v>31</v>
      </c>
      <c r="E1978" t="s">
        <v>40</v>
      </c>
      <c r="F1978" t="s">
        <v>13</v>
      </c>
      <c r="G1978">
        <v>154</v>
      </c>
      <c r="H1978">
        <v>655</v>
      </c>
      <c r="I1978">
        <v>548</v>
      </c>
      <c r="J1978">
        <v>83</v>
      </c>
      <c r="K1978">
        <v>157</v>
      </c>
      <c r="L1978">
        <v>91</v>
      </c>
      <c r="M1978">
        <v>31</v>
      </c>
      <c r="N1978">
        <v>0</v>
      </c>
      <c r="O1978">
        <v>35</v>
      </c>
      <c r="P1978">
        <v>122</v>
      </c>
      <c r="Q1978">
        <v>9</v>
      </c>
      <c r="R1978">
        <v>4</v>
      </c>
      <c r="S1978">
        <v>99</v>
      </c>
      <c r="T1978">
        <v>65</v>
      </c>
      <c r="U1978">
        <v>0.28599999999999998</v>
      </c>
      <c r="V1978">
        <v>0.39600000000000002</v>
      </c>
      <c r="W1978">
        <v>0.53500000000000003</v>
      </c>
      <c r="X1978">
        <v>0.93100000000000005</v>
      </c>
      <c r="Y1978">
        <v>148</v>
      </c>
      <c r="Z1978">
        <v>293</v>
      </c>
      <c r="AA1978">
        <v>13</v>
      </c>
      <c r="AB1978">
        <v>3</v>
      </c>
      <c r="AC1978">
        <v>1</v>
      </c>
      <c r="AD1978">
        <v>4</v>
      </c>
      <c r="AE1978">
        <v>7</v>
      </c>
      <c r="AF1978">
        <v>4.9000000000000004</v>
      </c>
      <c r="AG1978">
        <v>2.8</v>
      </c>
      <c r="AH1978">
        <v>4.9000000000000004</v>
      </c>
      <c r="AI1978">
        <v>-0.8</v>
      </c>
      <c r="AJ1978">
        <v>35</v>
      </c>
      <c r="AK1978">
        <v>-1</v>
      </c>
      <c r="AL1978">
        <v>0</v>
      </c>
      <c r="AM1978">
        <v>-1</v>
      </c>
      <c r="AN1978">
        <v>1</v>
      </c>
      <c r="AO1978" t="s">
        <v>359</v>
      </c>
      <c r="AP1978" t="s">
        <v>909</v>
      </c>
    </row>
    <row r="1979" spans="1:42" x14ac:dyDescent="0.45">
      <c r="A1979">
        <v>1807</v>
      </c>
      <c r="B1979" t="s">
        <v>1304</v>
      </c>
      <c r="C1979">
        <v>1950</v>
      </c>
      <c r="D1979">
        <v>27</v>
      </c>
      <c r="E1979" t="s">
        <v>59</v>
      </c>
      <c r="F1979" t="s">
        <v>13</v>
      </c>
      <c r="G1979">
        <v>157</v>
      </c>
      <c r="H1979">
        <v>724</v>
      </c>
      <c r="I1979">
        <v>641</v>
      </c>
      <c r="J1979">
        <v>114</v>
      </c>
      <c r="K1979">
        <v>218</v>
      </c>
      <c r="L1979">
        <v>148</v>
      </c>
      <c r="M1979">
        <v>56</v>
      </c>
      <c r="N1979">
        <v>6</v>
      </c>
      <c r="O1979">
        <v>8</v>
      </c>
      <c r="P1979">
        <v>101</v>
      </c>
      <c r="Q1979">
        <v>3</v>
      </c>
      <c r="R1979">
        <v>3</v>
      </c>
      <c r="S1979">
        <v>66</v>
      </c>
      <c r="T1979">
        <v>18</v>
      </c>
      <c r="U1979">
        <v>0.34</v>
      </c>
      <c r="V1979">
        <v>0.40300000000000002</v>
      </c>
      <c r="W1979">
        <v>0.48399999999999999</v>
      </c>
      <c r="X1979">
        <v>0.88600000000000001</v>
      </c>
      <c r="Y1979">
        <v>123</v>
      </c>
      <c r="Z1979">
        <v>310</v>
      </c>
      <c r="AA1979">
        <v>23</v>
      </c>
      <c r="AB1979">
        <v>1</v>
      </c>
      <c r="AC1979">
        <v>16</v>
      </c>
      <c r="AE1979">
        <v>3</v>
      </c>
      <c r="AF1979">
        <v>4.9000000000000004</v>
      </c>
      <c r="AG1979">
        <v>2.8</v>
      </c>
      <c r="AH1979">
        <v>4.5999999999999996</v>
      </c>
      <c r="AI1979">
        <v>0.3</v>
      </c>
      <c r="AJ1979">
        <v>25</v>
      </c>
      <c r="AK1979">
        <v>-1</v>
      </c>
      <c r="AL1979">
        <v>4</v>
      </c>
      <c r="AM1979">
        <v>2</v>
      </c>
      <c r="AN1979">
        <v>2</v>
      </c>
      <c r="AO1979" t="s">
        <v>293</v>
      </c>
      <c r="AP1979" t="s">
        <v>1305</v>
      </c>
    </row>
    <row r="1980" spans="1:42" x14ac:dyDescent="0.45">
      <c r="A1980">
        <v>1808</v>
      </c>
      <c r="B1980" t="s">
        <v>365</v>
      </c>
      <c r="C1980">
        <v>2009</v>
      </c>
      <c r="D1980">
        <v>24</v>
      </c>
      <c r="E1980" t="s">
        <v>37</v>
      </c>
      <c r="F1980" t="s">
        <v>17</v>
      </c>
      <c r="G1980">
        <v>159</v>
      </c>
      <c r="H1980">
        <v>667</v>
      </c>
      <c r="I1980">
        <v>606</v>
      </c>
      <c r="J1980">
        <v>97</v>
      </c>
      <c r="K1980">
        <v>180</v>
      </c>
      <c r="L1980">
        <v>122</v>
      </c>
      <c r="M1980">
        <v>25</v>
      </c>
      <c r="N1980">
        <v>7</v>
      </c>
      <c r="O1980">
        <v>26</v>
      </c>
      <c r="P1980">
        <v>101</v>
      </c>
      <c r="Q1980">
        <v>34</v>
      </c>
      <c r="R1980">
        <v>8</v>
      </c>
      <c r="S1980">
        <v>52</v>
      </c>
      <c r="T1980">
        <v>139</v>
      </c>
      <c r="U1980">
        <v>0.29699999999999999</v>
      </c>
      <c r="V1980">
        <v>0.35199999999999998</v>
      </c>
      <c r="W1980">
        <v>0.49</v>
      </c>
      <c r="X1980">
        <v>0.84199999999999997</v>
      </c>
      <c r="Y1980">
        <v>125</v>
      </c>
      <c r="Z1980">
        <v>297</v>
      </c>
      <c r="AA1980">
        <v>14</v>
      </c>
      <c r="AB1980">
        <v>3</v>
      </c>
      <c r="AC1980">
        <v>0</v>
      </c>
      <c r="AD1980">
        <v>6</v>
      </c>
      <c r="AE1980">
        <v>6</v>
      </c>
      <c r="AF1980">
        <v>4.9000000000000004</v>
      </c>
      <c r="AG1980">
        <v>2.8</v>
      </c>
      <c r="AH1980">
        <v>5.2</v>
      </c>
      <c r="AI1980">
        <v>0</v>
      </c>
      <c r="AJ1980">
        <v>25</v>
      </c>
      <c r="AK1980">
        <v>1</v>
      </c>
      <c r="AL1980">
        <v>3</v>
      </c>
      <c r="AM1980">
        <v>4</v>
      </c>
      <c r="AN1980">
        <v>-3</v>
      </c>
      <c r="AO1980" t="s">
        <v>588</v>
      </c>
      <c r="AP1980" t="s">
        <v>1306</v>
      </c>
    </row>
    <row r="1981" spans="1:42" x14ac:dyDescent="0.45">
      <c r="A1981">
        <v>1809</v>
      </c>
      <c r="B1981" t="s">
        <v>14</v>
      </c>
      <c r="C1981">
        <v>2021</v>
      </c>
      <c r="D1981">
        <v>26</v>
      </c>
      <c r="E1981" t="s">
        <v>15</v>
      </c>
      <c r="F1981" t="s">
        <v>13</v>
      </c>
      <c r="G1981">
        <v>155</v>
      </c>
      <c r="H1981">
        <v>639</v>
      </c>
      <c r="I1981">
        <v>537</v>
      </c>
      <c r="J1981">
        <v>103</v>
      </c>
      <c r="K1981">
        <v>138</v>
      </c>
      <c r="L1981">
        <v>58</v>
      </c>
      <c r="M1981">
        <v>26</v>
      </c>
      <c r="N1981">
        <v>8</v>
      </c>
      <c r="O1981">
        <v>46</v>
      </c>
      <c r="P1981">
        <v>100</v>
      </c>
      <c r="Q1981">
        <v>26</v>
      </c>
      <c r="R1981">
        <v>10</v>
      </c>
      <c r="S1981">
        <v>96</v>
      </c>
      <c r="T1981">
        <v>189</v>
      </c>
      <c r="U1981">
        <v>0.25700000000000001</v>
      </c>
      <c r="V1981">
        <v>0.372</v>
      </c>
      <c r="W1981">
        <v>0.59199999999999997</v>
      </c>
      <c r="X1981">
        <v>0.96499999999999997</v>
      </c>
      <c r="Y1981">
        <v>157</v>
      </c>
      <c r="Z1981">
        <v>318</v>
      </c>
      <c r="AA1981">
        <v>7</v>
      </c>
      <c r="AB1981">
        <v>4</v>
      </c>
      <c r="AC1981">
        <v>0</v>
      </c>
      <c r="AD1981">
        <v>2</v>
      </c>
      <c r="AE1981">
        <v>20</v>
      </c>
      <c r="AF1981">
        <v>4.9000000000000004</v>
      </c>
      <c r="AG1981">
        <v>3.1</v>
      </c>
      <c r="AH1981">
        <v>4.8</v>
      </c>
      <c r="AI1981">
        <v>-1.1000000000000001</v>
      </c>
      <c r="AJ1981">
        <v>39</v>
      </c>
      <c r="AK1981">
        <v>1</v>
      </c>
      <c r="AL1981">
        <v>1</v>
      </c>
      <c r="AM1981">
        <v>2</v>
      </c>
      <c r="AN1981">
        <v>0</v>
      </c>
      <c r="AO1981" t="s">
        <v>1307</v>
      </c>
      <c r="AP1981" t="s">
        <v>16</v>
      </c>
    </row>
    <row r="1982" spans="1:42" x14ac:dyDescent="0.45">
      <c r="A1982">
        <v>1810</v>
      </c>
      <c r="B1982" t="s">
        <v>64</v>
      </c>
      <c r="C1982">
        <v>2016</v>
      </c>
      <c r="D1982">
        <v>29</v>
      </c>
      <c r="E1982" t="s">
        <v>65</v>
      </c>
      <c r="F1982" t="s">
        <v>17</v>
      </c>
      <c r="G1982">
        <v>146</v>
      </c>
      <c r="H1982">
        <v>614</v>
      </c>
      <c r="I1982">
        <v>539</v>
      </c>
      <c r="J1982">
        <v>82</v>
      </c>
      <c r="K1982">
        <v>155</v>
      </c>
      <c r="L1982">
        <v>106</v>
      </c>
      <c r="M1982">
        <v>33</v>
      </c>
      <c r="N1982">
        <v>2</v>
      </c>
      <c r="O1982">
        <v>14</v>
      </c>
      <c r="P1982">
        <v>80</v>
      </c>
      <c r="Q1982">
        <v>6</v>
      </c>
      <c r="R1982">
        <v>1</v>
      </c>
      <c r="S1982">
        <v>64</v>
      </c>
      <c r="T1982">
        <v>68</v>
      </c>
      <c r="U1982">
        <v>0.28799999999999998</v>
      </c>
      <c r="V1982">
        <v>0.36199999999999999</v>
      </c>
      <c r="W1982">
        <v>0.434</v>
      </c>
      <c r="X1982">
        <v>0.79600000000000004</v>
      </c>
      <c r="Y1982">
        <v>115</v>
      </c>
      <c r="Z1982">
        <v>234</v>
      </c>
      <c r="AA1982">
        <v>18</v>
      </c>
      <c r="AB1982">
        <v>3</v>
      </c>
      <c r="AC1982">
        <v>0</v>
      </c>
      <c r="AD1982">
        <v>8</v>
      </c>
      <c r="AE1982">
        <v>7</v>
      </c>
      <c r="AF1982">
        <v>4.9000000000000004</v>
      </c>
      <c r="AG1982">
        <v>2.9</v>
      </c>
      <c r="AH1982">
        <v>3.6</v>
      </c>
      <c r="AI1982">
        <v>1.9</v>
      </c>
      <c r="AJ1982">
        <v>11</v>
      </c>
      <c r="AK1982">
        <v>-1</v>
      </c>
      <c r="AL1982">
        <v>1</v>
      </c>
      <c r="AM1982">
        <v>0</v>
      </c>
      <c r="AN1982">
        <v>12</v>
      </c>
      <c r="AO1982" t="s">
        <v>399</v>
      </c>
      <c r="AP1982" t="s">
        <v>66</v>
      </c>
    </row>
    <row r="1983" spans="1:42" x14ac:dyDescent="0.45">
      <c r="A1983">
        <v>1811</v>
      </c>
      <c r="B1983" t="s">
        <v>124</v>
      </c>
      <c r="C1983">
        <v>1995</v>
      </c>
      <c r="D1983">
        <v>27</v>
      </c>
      <c r="E1983" t="s">
        <v>46</v>
      </c>
      <c r="F1983" t="s">
        <v>17</v>
      </c>
      <c r="G1983">
        <v>114</v>
      </c>
      <c r="H1983">
        <v>539</v>
      </c>
      <c r="I1983">
        <v>448</v>
      </c>
      <c r="J1983">
        <v>88</v>
      </c>
      <c r="K1983">
        <v>130</v>
      </c>
      <c r="L1983">
        <v>80</v>
      </c>
      <c r="M1983">
        <v>29</v>
      </c>
      <c r="N1983">
        <v>0</v>
      </c>
      <c r="O1983">
        <v>21</v>
      </c>
      <c r="P1983">
        <v>87</v>
      </c>
      <c r="Q1983">
        <v>12</v>
      </c>
      <c r="R1983">
        <v>5</v>
      </c>
      <c r="S1983">
        <v>79</v>
      </c>
      <c r="T1983">
        <v>102</v>
      </c>
      <c r="U1983">
        <v>0.28999999999999998</v>
      </c>
      <c r="V1983">
        <v>0.39900000000000002</v>
      </c>
      <c r="W1983">
        <v>0.496</v>
      </c>
      <c r="X1983">
        <v>0.89400000000000002</v>
      </c>
      <c r="Y1983">
        <v>143</v>
      </c>
      <c r="Z1983">
        <v>222</v>
      </c>
      <c r="AA1983">
        <v>9</v>
      </c>
      <c r="AB1983">
        <v>6</v>
      </c>
      <c r="AC1983">
        <v>0</v>
      </c>
      <c r="AD1983">
        <v>6</v>
      </c>
      <c r="AE1983">
        <v>12</v>
      </c>
      <c r="AF1983">
        <v>4.9000000000000004</v>
      </c>
      <c r="AG1983">
        <v>3.4</v>
      </c>
      <c r="AH1983">
        <v>4</v>
      </c>
      <c r="AI1983">
        <v>0.2</v>
      </c>
      <c r="AJ1983">
        <v>30</v>
      </c>
      <c r="AK1983">
        <v>0</v>
      </c>
      <c r="AL1983">
        <v>2</v>
      </c>
      <c r="AM1983">
        <v>3</v>
      </c>
      <c r="AN1983">
        <v>8</v>
      </c>
      <c r="AO1983" t="s">
        <v>357</v>
      </c>
      <c r="AP1983" t="s">
        <v>125</v>
      </c>
    </row>
    <row r="1984" spans="1:42" x14ac:dyDescent="0.45">
      <c r="A1984">
        <v>1812</v>
      </c>
      <c r="B1984" t="s">
        <v>343</v>
      </c>
      <c r="C1984">
        <v>1974</v>
      </c>
      <c r="D1984">
        <v>30</v>
      </c>
      <c r="E1984" t="s">
        <v>94</v>
      </c>
      <c r="F1984" t="s">
        <v>13</v>
      </c>
      <c r="G1984">
        <v>146</v>
      </c>
      <c r="H1984">
        <v>603</v>
      </c>
      <c r="I1984">
        <v>498</v>
      </c>
      <c r="J1984">
        <v>84</v>
      </c>
      <c r="K1984">
        <v>121</v>
      </c>
      <c r="L1984">
        <v>76</v>
      </c>
      <c r="M1984">
        <v>21</v>
      </c>
      <c r="N1984">
        <v>2</v>
      </c>
      <c r="O1984">
        <v>22</v>
      </c>
      <c r="P1984">
        <v>103</v>
      </c>
      <c r="Q1984">
        <v>2</v>
      </c>
      <c r="R1984">
        <v>3</v>
      </c>
      <c r="S1984">
        <v>86</v>
      </c>
      <c r="T1984">
        <v>79</v>
      </c>
      <c r="U1984">
        <v>0.24299999999999999</v>
      </c>
      <c r="V1984">
        <v>0.35199999999999998</v>
      </c>
      <c r="W1984">
        <v>0.42599999999999999</v>
      </c>
      <c r="X1984">
        <v>0.77800000000000002</v>
      </c>
      <c r="Y1984">
        <v>130</v>
      </c>
      <c r="Z1984">
        <v>212</v>
      </c>
      <c r="AA1984">
        <v>10</v>
      </c>
      <c r="AB1984">
        <v>5</v>
      </c>
      <c r="AC1984">
        <v>1</v>
      </c>
      <c r="AD1984">
        <v>13</v>
      </c>
      <c r="AE1984">
        <v>4</v>
      </c>
      <c r="AF1984">
        <v>4.9000000000000004</v>
      </c>
      <c r="AG1984">
        <v>2.7</v>
      </c>
      <c r="AH1984">
        <v>5.4</v>
      </c>
      <c r="AI1984">
        <v>0</v>
      </c>
      <c r="AJ1984">
        <v>23</v>
      </c>
      <c r="AK1984">
        <v>0</v>
      </c>
      <c r="AL1984">
        <v>2</v>
      </c>
      <c r="AM1984">
        <v>2</v>
      </c>
      <c r="AN1984">
        <v>-4</v>
      </c>
      <c r="AO1984" t="s">
        <v>341</v>
      </c>
      <c r="AP1984" t="s">
        <v>1308</v>
      </c>
    </row>
    <row r="1985" spans="1:42" x14ac:dyDescent="0.45">
      <c r="A1985">
        <v>1813</v>
      </c>
      <c r="B1985" t="s">
        <v>1309</v>
      </c>
      <c r="C1985">
        <v>1997</v>
      </c>
      <c r="D1985">
        <v>28</v>
      </c>
      <c r="E1985" t="s">
        <v>43</v>
      </c>
      <c r="F1985" t="s">
        <v>13</v>
      </c>
      <c r="G1985">
        <v>153</v>
      </c>
      <c r="H1985">
        <v>577</v>
      </c>
      <c r="I1985">
        <v>494</v>
      </c>
      <c r="J1985">
        <v>85</v>
      </c>
      <c r="K1985">
        <v>139</v>
      </c>
      <c r="L1985">
        <v>67</v>
      </c>
      <c r="M1985">
        <v>37</v>
      </c>
      <c r="N1985">
        <v>8</v>
      </c>
      <c r="O1985">
        <v>27</v>
      </c>
      <c r="P1985">
        <v>85</v>
      </c>
      <c r="Q1985">
        <v>20</v>
      </c>
      <c r="R1985">
        <v>13</v>
      </c>
      <c r="S1985">
        <v>75</v>
      </c>
      <c r="T1985">
        <v>111</v>
      </c>
      <c r="U1985">
        <v>0.28100000000000003</v>
      </c>
      <c r="V1985">
        <v>0.38200000000000001</v>
      </c>
      <c r="W1985">
        <v>0.55300000000000005</v>
      </c>
      <c r="X1985">
        <v>0.93400000000000005</v>
      </c>
      <c r="Y1985">
        <v>140</v>
      </c>
      <c r="Z1985">
        <v>273</v>
      </c>
      <c r="AA1985">
        <v>8</v>
      </c>
      <c r="AB1985">
        <v>5</v>
      </c>
      <c r="AC1985">
        <v>3</v>
      </c>
      <c r="AD1985">
        <v>0</v>
      </c>
      <c r="AE1985">
        <v>8</v>
      </c>
      <c r="AF1985">
        <v>4.9000000000000004</v>
      </c>
      <c r="AG1985">
        <v>2.8</v>
      </c>
      <c r="AH1985">
        <v>4.0999999999999996</v>
      </c>
      <c r="AI1985">
        <v>0.4</v>
      </c>
      <c r="AJ1985">
        <v>29</v>
      </c>
      <c r="AK1985">
        <v>0</v>
      </c>
      <c r="AL1985">
        <v>-5</v>
      </c>
      <c r="AM1985">
        <v>-4</v>
      </c>
      <c r="AN1985">
        <v>8</v>
      </c>
      <c r="AO1985" t="s">
        <v>1310</v>
      </c>
      <c r="AP1985" t="s">
        <v>1311</v>
      </c>
    </row>
    <row r="1986" spans="1:42" x14ac:dyDescent="0.45">
      <c r="A1986">
        <v>1814</v>
      </c>
      <c r="B1986" t="s">
        <v>1312</v>
      </c>
      <c r="C1986">
        <v>1962</v>
      </c>
      <c r="D1986">
        <v>28</v>
      </c>
      <c r="E1986" t="s">
        <v>65</v>
      </c>
      <c r="F1986" t="s">
        <v>17</v>
      </c>
      <c r="G1986">
        <v>144</v>
      </c>
      <c r="H1986">
        <v>543</v>
      </c>
      <c r="I1986">
        <v>485</v>
      </c>
      <c r="J1986">
        <v>83</v>
      </c>
      <c r="K1986">
        <v>144</v>
      </c>
      <c r="L1986">
        <v>100</v>
      </c>
      <c r="M1986">
        <v>25</v>
      </c>
      <c r="N1986">
        <v>5</v>
      </c>
      <c r="O1986">
        <v>14</v>
      </c>
      <c r="P1986">
        <v>58</v>
      </c>
      <c r="Q1986">
        <v>2</v>
      </c>
      <c r="R1986">
        <v>5</v>
      </c>
      <c r="S1986">
        <v>45</v>
      </c>
      <c r="T1986">
        <v>76</v>
      </c>
      <c r="U1986">
        <v>0.29699999999999999</v>
      </c>
      <c r="V1986">
        <v>0.35699999999999998</v>
      </c>
      <c r="W1986">
        <v>0.45600000000000002</v>
      </c>
      <c r="X1986">
        <v>0.81299999999999994</v>
      </c>
      <c r="Y1986">
        <v>118</v>
      </c>
      <c r="Z1986">
        <v>221</v>
      </c>
      <c r="AA1986">
        <v>13</v>
      </c>
      <c r="AB1986">
        <v>2</v>
      </c>
      <c r="AC1986">
        <v>8</v>
      </c>
      <c r="AD1986">
        <v>3</v>
      </c>
      <c r="AE1986">
        <v>3</v>
      </c>
      <c r="AF1986">
        <v>4.9000000000000004</v>
      </c>
      <c r="AG1986">
        <v>2.8</v>
      </c>
      <c r="AH1986">
        <v>4</v>
      </c>
      <c r="AI1986">
        <v>1.1000000000000001</v>
      </c>
      <c r="AJ1986">
        <v>17</v>
      </c>
      <c r="AK1986">
        <v>-1</v>
      </c>
      <c r="AL1986">
        <v>0</v>
      </c>
      <c r="AM1986">
        <v>-1</v>
      </c>
      <c r="AN1986">
        <v>7</v>
      </c>
      <c r="AO1986" t="s">
        <v>305</v>
      </c>
      <c r="AP1986" t="s">
        <v>1313</v>
      </c>
    </row>
    <row r="1987" spans="1:42" x14ac:dyDescent="0.45">
      <c r="A1987">
        <v>1815</v>
      </c>
      <c r="B1987" t="s">
        <v>1314</v>
      </c>
      <c r="C1987">
        <v>1991</v>
      </c>
      <c r="D1987">
        <v>28</v>
      </c>
      <c r="E1987" t="s">
        <v>127</v>
      </c>
      <c r="F1987" t="s">
        <v>13</v>
      </c>
      <c r="G1987">
        <v>149</v>
      </c>
      <c r="H1987">
        <v>668</v>
      </c>
      <c r="I1987">
        <v>608</v>
      </c>
      <c r="J1987">
        <v>82</v>
      </c>
      <c r="K1987">
        <v>158</v>
      </c>
      <c r="L1987">
        <v>102</v>
      </c>
      <c r="M1987">
        <v>27</v>
      </c>
      <c r="N1987">
        <v>10</v>
      </c>
      <c r="O1987">
        <v>19</v>
      </c>
      <c r="P1987">
        <v>59</v>
      </c>
      <c r="Q1987">
        <v>16</v>
      </c>
      <c r="R1987">
        <v>9</v>
      </c>
      <c r="S1987">
        <v>47</v>
      </c>
      <c r="T1987">
        <v>115</v>
      </c>
      <c r="U1987">
        <v>0.26</v>
      </c>
      <c r="V1987">
        <v>0.313</v>
      </c>
      <c r="W1987">
        <v>0.43099999999999999</v>
      </c>
      <c r="X1987">
        <v>0.74399999999999999</v>
      </c>
      <c r="Y1987">
        <v>108</v>
      </c>
      <c r="Z1987">
        <v>262</v>
      </c>
      <c r="AA1987">
        <v>13</v>
      </c>
      <c r="AB1987">
        <v>2</v>
      </c>
      <c r="AC1987">
        <v>7</v>
      </c>
      <c r="AD1987">
        <v>4</v>
      </c>
      <c r="AE1987">
        <v>2</v>
      </c>
      <c r="AF1987">
        <v>4.9000000000000004</v>
      </c>
      <c r="AG1987">
        <v>2.7</v>
      </c>
      <c r="AH1987">
        <v>3.2</v>
      </c>
      <c r="AI1987">
        <v>2</v>
      </c>
      <c r="AJ1987">
        <v>7</v>
      </c>
      <c r="AK1987">
        <v>-1</v>
      </c>
      <c r="AL1987">
        <v>1</v>
      </c>
      <c r="AM1987">
        <v>-1</v>
      </c>
      <c r="AN1987">
        <v>16</v>
      </c>
      <c r="AO1987" t="s">
        <v>1315</v>
      </c>
      <c r="AP1987" t="s">
        <v>1316</v>
      </c>
    </row>
    <row r="1988" spans="1:42" x14ac:dyDescent="0.45">
      <c r="A1988">
        <v>1816</v>
      </c>
      <c r="B1988" t="s">
        <v>1027</v>
      </c>
      <c r="C1988">
        <v>1949</v>
      </c>
      <c r="D1988">
        <v>27</v>
      </c>
      <c r="E1988" t="s">
        <v>228</v>
      </c>
      <c r="F1988" t="s">
        <v>17</v>
      </c>
      <c r="G1988">
        <v>142</v>
      </c>
      <c r="H1988">
        <v>596</v>
      </c>
      <c r="I1988">
        <v>549</v>
      </c>
      <c r="J1988">
        <v>95</v>
      </c>
      <c r="K1988">
        <v>177</v>
      </c>
      <c r="L1988">
        <v>122</v>
      </c>
      <c r="M1988">
        <v>27</v>
      </c>
      <c r="N1988">
        <v>10</v>
      </c>
      <c r="O1988">
        <v>18</v>
      </c>
      <c r="P1988">
        <v>106</v>
      </c>
      <c r="Q1988">
        <v>4</v>
      </c>
      <c r="R1988">
        <v>4</v>
      </c>
      <c r="S1988">
        <v>37</v>
      </c>
      <c r="T1988">
        <v>29</v>
      </c>
      <c r="U1988">
        <v>0.32200000000000001</v>
      </c>
      <c r="V1988">
        <v>0.36799999999999999</v>
      </c>
      <c r="W1988">
        <v>0.50600000000000001</v>
      </c>
      <c r="X1988">
        <v>0.875</v>
      </c>
      <c r="Y1988">
        <v>128</v>
      </c>
      <c r="Z1988">
        <v>278</v>
      </c>
      <c r="AA1988">
        <v>16</v>
      </c>
      <c r="AB1988">
        <v>3</v>
      </c>
      <c r="AC1988">
        <v>7</v>
      </c>
      <c r="AE1988">
        <v>3</v>
      </c>
      <c r="AF1988">
        <v>4.9000000000000004</v>
      </c>
      <c r="AG1988">
        <v>2.5</v>
      </c>
      <c r="AH1988">
        <v>4.4000000000000004</v>
      </c>
      <c r="AI1988">
        <v>-0.2</v>
      </c>
      <c r="AJ1988">
        <v>22</v>
      </c>
      <c r="AK1988">
        <v>1</v>
      </c>
      <c r="AL1988">
        <v>3</v>
      </c>
      <c r="AM1988">
        <v>5</v>
      </c>
      <c r="AN1988">
        <v>5</v>
      </c>
      <c r="AO1988" t="s">
        <v>348</v>
      </c>
      <c r="AP1988" t="s">
        <v>1115</v>
      </c>
    </row>
    <row r="1989" spans="1:42" x14ac:dyDescent="0.45">
      <c r="A1989">
        <v>1817</v>
      </c>
      <c r="B1989" t="s">
        <v>1317</v>
      </c>
      <c r="C1989">
        <v>1963</v>
      </c>
      <c r="D1989">
        <v>28</v>
      </c>
      <c r="E1989" t="s">
        <v>15</v>
      </c>
      <c r="F1989" t="s">
        <v>13</v>
      </c>
      <c r="G1989">
        <v>154</v>
      </c>
      <c r="H1989">
        <v>684</v>
      </c>
      <c r="I1989">
        <v>578</v>
      </c>
      <c r="J1989">
        <v>92</v>
      </c>
      <c r="K1989">
        <v>176</v>
      </c>
      <c r="L1989">
        <v>139</v>
      </c>
      <c r="M1989">
        <v>26</v>
      </c>
      <c r="N1989">
        <v>5</v>
      </c>
      <c r="O1989">
        <v>6</v>
      </c>
      <c r="P1989">
        <v>47</v>
      </c>
      <c r="Q1989">
        <v>17</v>
      </c>
      <c r="R1989">
        <v>10</v>
      </c>
      <c r="S1989">
        <v>92</v>
      </c>
      <c r="T1989">
        <v>37</v>
      </c>
      <c r="U1989">
        <v>0.30399999999999999</v>
      </c>
      <c r="V1989">
        <v>0.40200000000000002</v>
      </c>
      <c r="W1989">
        <v>0.39800000000000002</v>
      </c>
      <c r="X1989">
        <v>0.8</v>
      </c>
      <c r="Y1989">
        <v>132</v>
      </c>
      <c r="Z1989">
        <v>230</v>
      </c>
      <c r="AA1989">
        <v>5</v>
      </c>
      <c r="AB1989">
        <v>3</v>
      </c>
      <c r="AC1989">
        <v>10</v>
      </c>
      <c r="AD1989">
        <v>1</v>
      </c>
      <c r="AE1989">
        <v>5</v>
      </c>
      <c r="AF1989">
        <v>4.9000000000000004</v>
      </c>
      <c r="AG1989">
        <v>2.9</v>
      </c>
      <c r="AH1989">
        <v>5.5</v>
      </c>
      <c r="AI1989">
        <v>-0.7</v>
      </c>
      <c r="AJ1989">
        <v>31</v>
      </c>
      <c r="AK1989">
        <v>2</v>
      </c>
      <c r="AL1989">
        <v>1</v>
      </c>
      <c r="AM1989">
        <v>3</v>
      </c>
      <c r="AN1989">
        <v>-4</v>
      </c>
      <c r="AO1989" t="s">
        <v>1318</v>
      </c>
      <c r="AP1989" t="s">
        <v>1319</v>
      </c>
    </row>
    <row r="1990" spans="1:42" x14ac:dyDescent="0.45">
      <c r="A1990">
        <v>1818</v>
      </c>
      <c r="B1990" t="s">
        <v>504</v>
      </c>
      <c r="C1990">
        <v>1969</v>
      </c>
      <c r="D1990">
        <v>24</v>
      </c>
      <c r="E1990" t="s">
        <v>40</v>
      </c>
      <c r="F1990" t="s">
        <v>13</v>
      </c>
      <c r="G1990">
        <v>143</v>
      </c>
      <c r="H1990">
        <v>607</v>
      </c>
      <c r="I1990">
        <v>543</v>
      </c>
      <c r="J1990">
        <v>87</v>
      </c>
      <c r="K1990">
        <v>168</v>
      </c>
      <c r="L1990">
        <v>107</v>
      </c>
      <c r="M1990">
        <v>29</v>
      </c>
      <c r="N1990">
        <v>7</v>
      </c>
      <c r="O1990">
        <v>25</v>
      </c>
      <c r="P1990">
        <v>93</v>
      </c>
      <c r="Q1990">
        <v>7</v>
      </c>
      <c r="R1990">
        <v>13</v>
      </c>
      <c r="S1990">
        <v>54</v>
      </c>
      <c r="T1990">
        <v>67</v>
      </c>
      <c r="U1990">
        <v>0.309</v>
      </c>
      <c r="V1990">
        <v>0.36799999999999999</v>
      </c>
      <c r="W1990">
        <v>0.52700000000000002</v>
      </c>
      <c r="X1990">
        <v>0.89500000000000002</v>
      </c>
      <c r="Y1990">
        <v>142</v>
      </c>
      <c r="Z1990">
        <v>286</v>
      </c>
      <c r="AA1990">
        <v>14</v>
      </c>
      <c r="AB1990">
        <v>1</v>
      </c>
      <c r="AC1990">
        <v>1</v>
      </c>
      <c r="AD1990">
        <v>8</v>
      </c>
      <c r="AE1990">
        <v>7</v>
      </c>
      <c r="AF1990">
        <v>4.9000000000000004</v>
      </c>
      <c r="AG1990">
        <v>2.7</v>
      </c>
      <c r="AH1990">
        <v>4.5999999999999996</v>
      </c>
      <c r="AI1990">
        <v>0.3</v>
      </c>
      <c r="AJ1990">
        <v>26</v>
      </c>
      <c r="AK1990">
        <v>0</v>
      </c>
      <c r="AL1990">
        <v>-3</v>
      </c>
      <c r="AM1990">
        <v>-3</v>
      </c>
      <c r="AN1990">
        <v>4</v>
      </c>
      <c r="AO1990" t="s">
        <v>1320</v>
      </c>
      <c r="AP1990" t="s">
        <v>1321</v>
      </c>
    </row>
    <row r="1991" spans="1:42" x14ac:dyDescent="0.45">
      <c r="A1991">
        <v>1819</v>
      </c>
      <c r="B1991" t="s">
        <v>1322</v>
      </c>
      <c r="C1991">
        <v>2018</v>
      </c>
      <c r="D1991">
        <v>28</v>
      </c>
      <c r="E1991" t="s">
        <v>325</v>
      </c>
      <c r="F1991" t="s">
        <v>13</v>
      </c>
      <c r="G1991">
        <v>139</v>
      </c>
      <c r="H1991">
        <v>545</v>
      </c>
      <c r="I1991">
        <v>487</v>
      </c>
      <c r="J1991">
        <v>62</v>
      </c>
      <c r="K1991">
        <v>146</v>
      </c>
      <c r="L1991">
        <v>100</v>
      </c>
      <c r="M1991">
        <v>33</v>
      </c>
      <c r="N1991">
        <v>6</v>
      </c>
      <c r="O1991">
        <v>7</v>
      </c>
      <c r="P1991">
        <v>61</v>
      </c>
      <c r="Q1991">
        <v>16</v>
      </c>
      <c r="R1991">
        <v>4</v>
      </c>
      <c r="S1991">
        <v>37</v>
      </c>
      <c r="T1991">
        <v>96</v>
      </c>
      <c r="U1991">
        <v>0.3</v>
      </c>
      <c r="V1991">
        <v>0.35399999999999998</v>
      </c>
      <c r="W1991">
        <v>0.435</v>
      </c>
      <c r="X1991">
        <v>0.78900000000000003</v>
      </c>
      <c r="Y1991">
        <v>118</v>
      </c>
      <c r="Z1991">
        <v>212</v>
      </c>
      <c r="AA1991">
        <v>11</v>
      </c>
      <c r="AB1991">
        <v>9</v>
      </c>
      <c r="AC1991">
        <v>2</v>
      </c>
      <c r="AD1991">
        <v>10</v>
      </c>
      <c r="AE1991">
        <v>4</v>
      </c>
      <c r="AF1991">
        <v>4.9000000000000004</v>
      </c>
      <c r="AG1991">
        <v>3</v>
      </c>
      <c r="AH1991">
        <v>3.7</v>
      </c>
      <c r="AI1991">
        <v>1.5</v>
      </c>
      <c r="AJ1991">
        <v>11</v>
      </c>
      <c r="AK1991">
        <v>1</v>
      </c>
      <c r="AL1991">
        <v>2</v>
      </c>
      <c r="AM1991">
        <v>3</v>
      </c>
      <c r="AN1991">
        <v>10</v>
      </c>
      <c r="AO1991" t="s">
        <v>1323</v>
      </c>
      <c r="AP1991" t="s">
        <v>1324</v>
      </c>
    </row>
    <row r="1993" spans="1:42" x14ac:dyDescent="0.45">
      <c r="A1993" t="s">
        <v>1298</v>
      </c>
    </row>
    <row r="1997" spans="1:42" x14ac:dyDescent="0.45">
      <c r="A1997">
        <f>1990-140</f>
        <v>1850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125E-E3D4-4E6E-AD57-9E2F20AE4CED}">
  <dimension ref="A1:AM219"/>
  <sheetViews>
    <sheetView workbookViewId="0">
      <selection activeCell="AK19" sqref="AK19"/>
    </sheetView>
  </sheetViews>
  <sheetFormatPr defaultRowHeight="14.25" x14ac:dyDescent="0.45"/>
  <cols>
    <col min="39" max="39" width="9.06640625" customWidth="1"/>
    <col min="40" max="40" width="8" customWidth="1"/>
  </cols>
  <sheetData>
    <row r="1" spans="1:39" x14ac:dyDescent="0.45">
      <c r="A1" t="e" cm="1">
        <f t="array" ref="A1">--- When using SR data</f>
        <v>#NAME?</v>
      </c>
      <c r="B1" t="s">
        <v>0</v>
      </c>
    </row>
    <row r="4" spans="1:39" x14ac:dyDescent="0.45">
      <c r="A4" t="s">
        <v>1</v>
      </c>
    </row>
    <row r="5" spans="1:39" x14ac:dyDescent="0.45">
      <c r="A5" t="s">
        <v>255</v>
      </c>
      <c r="B5" t="s">
        <v>256</v>
      </c>
      <c r="C5" t="s">
        <v>257</v>
      </c>
      <c r="D5" t="s">
        <v>258</v>
      </c>
      <c r="E5" t="s">
        <v>259</v>
      </c>
      <c r="F5" t="s">
        <v>3</v>
      </c>
      <c r="G5" t="s">
        <v>879</v>
      </c>
      <c r="H5" t="s">
        <v>880</v>
      </c>
      <c r="I5" t="s">
        <v>1326</v>
      </c>
      <c r="J5" t="s">
        <v>1327</v>
      </c>
      <c r="K5" t="s">
        <v>882</v>
      </c>
      <c r="L5" t="s">
        <v>260</v>
      </c>
      <c r="M5" t="s">
        <v>1328</v>
      </c>
      <c r="N5" t="s">
        <v>1329</v>
      </c>
      <c r="O5" t="s">
        <v>1330</v>
      </c>
      <c r="P5" t="s">
        <v>881</v>
      </c>
      <c r="Q5" t="s">
        <v>883</v>
      </c>
      <c r="R5" t="s">
        <v>264</v>
      </c>
      <c r="S5" t="s">
        <v>263</v>
      </c>
      <c r="T5" t="s">
        <v>1331</v>
      </c>
      <c r="U5" t="s">
        <v>9</v>
      </c>
      <c r="V5" t="s">
        <v>266</v>
      </c>
      <c r="W5" t="s">
        <v>273</v>
      </c>
      <c r="X5" t="s">
        <v>12</v>
      </c>
      <c r="Y5" t="s">
        <v>270</v>
      </c>
      <c r="Z5" t="s">
        <v>1332</v>
      </c>
      <c r="AA5" t="s">
        <v>1333</v>
      </c>
      <c r="AB5" t="s">
        <v>1334</v>
      </c>
      <c r="AC5" t="s">
        <v>1335</v>
      </c>
      <c r="AD5" t="s">
        <v>1336</v>
      </c>
      <c r="AE5" t="s">
        <v>1337</v>
      </c>
      <c r="AF5" t="s">
        <v>1338</v>
      </c>
      <c r="AG5" t="s">
        <v>1339</v>
      </c>
      <c r="AH5" t="s">
        <v>1340</v>
      </c>
      <c r="AI5" t="s">
        <v>1341</v>
      </c>
      <c r="AJ5" t="s">
        <v>1342</v>
      </c>
      <c r="AK5" t="s">
        <v>5</v>
      </c>
      <c r="AL5" t="s">
        <v>274</v>
      </c>
      <c r="AM5" t="s">
        <v>875</v>
      </c>
    </row>
    <row r="6" spans="1:39" x14ac:dyDescent="0.45">
      <c r="A6">
        <v>1</v>
      </c>
      <c r="B6" t="s">
        <v>1358</v>
      </c>
      <c r="C6">
        <v>1985</v>
      </c>
      <c r="D6">
        <v>20</v>
      </c>
      <c r="E6" t="s">
        <v>336</v>
      </c>
      <c r="F6" t="s">
        <v>17</v>
      </c>
      <c r="G6">
        <v>24</v>
      </c>
      <c r="H6">
        <v>4</v>
      </c>
      <c r="I6">
        <v>0.85699999999999998</v>
      </c>
      <c r="J6">
        <v>28</v>
      </c>
      <c r="K6">
        <v>1.53</v>
      </c>
      <c r="L6">
        <v>35</v>
      </c>
      <c r="M6">
        <v>35</v>
      </c>
      <c r="N6">
        <v>16</v>
      </c>
      <c r="O6">
        <v>8</v>
      </c>
      <c r="P6">
        <v>0</v>
      </c>
      <c r="Q6">
        <v>276.2</v>
      </c>
      <c r="R6">
        <v>198</v>
      </c>
      <c r="S6">
        <v>51</v>
      </c>
      <c r="T6">
        <v>47</v>
      </c>
      <c r="U6">
        <v>13</v>
      </c>
      <c r="V6">
        <v>69</v>
      </c>
      <c r="W6">
        <v>4</v>
      </c>
      <c r="X6">
        <v>268</v>
      </c>
      <c r="Y6">
        <v>2</v>
      </c>
      <c r="Z6">
        <v>2</v>
      </c>
      <c r="AA6">
        <v>6</v>
      </c>
      <c r="AB6">
        <v>1065</v>
      </c>
      <c r="AC6">
        <v>229</v>
      </c>
      <c r="AD6">
        <v>2.13</v>
      </c>
      <c r="AE6">
        <v>0.96499999999999997</v>
      </c>
      <c r="AF6">
        <v>6.4</v>
      </c>
      <c r="AG6">
        <v>0.4</v>
      </c>
      <c r="AH6">
        <v>2.2000000000000002</v>
      </c>
      <c r="AI6">
        <v>8.6999999999999993</v>
      </c>
      <c r="AJ6">
        <v>3.88</v>
      </c>
      <c r="AK6">
        <v>12.2</v>
      </c>
      <c r="AL6">
        <v>9.8000000000000007</v>
      </c>
      <c r="AM6">
        <f>COUNTIFS(MVPs!$A$7:$A$217, 'All P'!C6, MVPs!$C$7:$C$217, 'All P'!B6)</f>
        <v>0</v>
      </c>
    </row>
    <row r="7" spans="1:39" x14ac:dyDescent="0.45">
      <c r="A7">
        <v>2</v>
      </c>
      <c r="B7" t="s">
        <v>1359</v>
      </c>
      <c r="C7">
        <v>1972</v>
      </c>
      <c r="D7">
        <v>27</v>
      </c>
      <c r="E7" t="s">
        <v>28</v>
      </c>
      <c r="F7" t="s">
        <v>17</v>
      </c>
      <c r="G7">
        <v>27</v>
      </c>
      <c r="H7">
        <v>10</v>
      </c>
      <c r="I7">
        <v>0.73</v>
      </c>
      <c r="J7">
        <v>37</v>
      </c>
      <c r="K7">
        <v>1.97</v>
      </c>
      <c r="L7">
        <v>41</v>
      </c>
      <c r="M7">
        <v>41</v>
      </c>
      <c r="N7">
        <v>30</v>
      </c>
      <c r="O7">
        <v>8</v>
      </c>
      <c r="P7">
        <v>0</v>
      </c>
      <c r="Q7">
        <v>346.1</v>
      </c>
      <c r="R7">
        <v>257</v>
      </c>
      <c r="S7">
        <v>84</v>
      </c>
      <c r="T7">
        <v>76</v>
      </c>
      <c r="U7">
        <v>17</v>
      </c>
      <c r="V7">
        <v>87</v>
      </c>
      <c r="W7">
        <v>8</v>
      </c>
      <c r="X7">
        <v>310</v>
      </c>
      <c r="Y7">
        <v>1</v>
      </c>
      <c r="Z7">
        <v>2</v>
      </c>
      <c r="AA7">
        <v>8</v>
      </c>
      <c r="AB7">
        <v>1351</v>
      </c>
      <c r="AC7">
        <v>182</v>
      </c>
      <c r="AD7">
        <v>2.0099999999999998</v>
      </c>
      <c r="AE7">
        <v>0.99299999999999999</v>
      </c>
      <c r="AF7">
        <v>6.7</v>
      </c>
      <c r="AG7">
        <v>0.4</v>
      </c>
      <c r="AH7">
        <v>2.2999999999999998</v>
      </c>
      <c r="AI7">
        <v>8.1</v>
      </c>
      <c r="AJ7">
        <v>3.56</v>
      </c>
      <c r="AK7">
        <v>12.1</v>
      </c>
      <c r="AL7">
        <v>9.3000000000000007</v>
      </c>
      <c r="AM7">
        <f>COUNTIFS(MVPs!$A$7:$A$217, 'All P'!C7, MVPs!$C$7:$C$217, 'All P'!B7)</f>
        <v>0</v>
      </c>
    </row>
    <row r="8" spans="1:39" x14ac:dyDescent="0.45">
      <c r="A8">
        <v>3</v>
      </c>
      <c r="B8" t="s">
        <v>893</v>
      </c>
      <c r="C8">
        <v>1997</v>
      </c>
      <c r="D8">
        <v>34</v>
      </c>
      <c r="E8" t="s">
        <v>55</v>
      </c>
      <c r="F8" t="s">
        <v>13</v>
      </c>
      <c r="G8">
        <v>21</v>
      </c>
      <c r="H8">
        <v>7</v>
      </c>
      <c r="I8">
        <v>0.75</v>
      </c>
      <c r="J8">
        <v>28</v>
      </c>
      <c r="K8">
        <v>2.0499999999999998</v>
      </c>
      <c r="L8">
        <v>34</v>
      </c>
      <c r="M8">
        <v>34</v>
      </c>
      <c r="N8">
        <v>9</v>
      </c>
      <c r="O8">
        <v>3</v>
      </c>
      <c r="P8">
        <v>0</v>
      </c>
      <c r="Q8">
        <v>264</v>
      </c>
      <c r="R8">
        <v>204</v>
      </c>
      <c r="S8">
        <v>65</v>
      </c>
      <c r="T8">
        <v>60</v>
      </c>
      <c r="U8">
        <v>9</v>
      </c>
      <c r="V8">
        <v>68</v>
      </c>
      <c r="W8">
        <v>1</v>
      </c>
      <c r="X8">
        <v>292</v>
      </c>
      <c r="Y8">
        <v>12</v>
      </c>
      <c r="Z8">
        <v>0</v>
      </c>
      <c r="AA8">
        <v>4</v>
      </c>
      <c r="AB8">
        <v>1044</v>
      </c>
      <c r="AC8">
        <v>222</v>
      </c>
      <c r="AD8">
        <v>2.25</v>
      </c>
      <c r="AE8">
        <v>1.03</v>
      </c>
      <c r="AF8">
        <v>7</v>
      </c>
      <c r="AG8">
        <v>0.3</v>
      </c>
      <c r="AH8">
        <v>2.2999999999999998</v>
      </c>
      <c r="AI8">
        <v>10</v>
      </c>
      <c r="AJ8">
        <v>4.29</v>
      </c>
      <c r="AK8">
        <v>11.9</v>
      </c>
      <c r="AL8">
        <v>9.4</v>
      </c>
      <c r="AM8">
        <f>COUNTIFS(MVPs!$A$7:$A$217, 'All P'!C8, MVPs!$C$7:$C$217, 'All P'!B8)</f>
        <v>0</v>
      </c>
    </row>
    <row r="9" spans="1:39" x14ac:dyDescent="0.45">
      <c r="A9">
        <v>4</v>
      </c>
      <c r="B9" t="s">
        <v>1360</v>
      </c>
      <c r="C9">
        <v>1971</v>
      </c>
      <c r="D9">
        <v>29</v>
      </c>
      <c r="E9" t="s">
        <v>31</v>
      </c>
      <c r="F9" t="s">
        <v>13</v>
      </c>
      <c r="G9">
        <v>22</v>
      </c>
      <c r="H9">
        <v>13</v>
      </c>
      <c r="I9">
        <v>0.629</v>
      </c>
      <c r="J9">
        <v>35</v>
      </c>
      <c r="K9">
        <v>1.91</v>
      </c>
      <c r="L9">
        <v>44</v>
      </c>
      <c r="M9">
        <v>42</v>
      </c>
      <c r="N9">
        <v>22</v>
      </c>
      <c r="O9">
        <v>7</v>
      </c>
      <c r="P9">
        <v>1</v>
      </c>
      <c r="Q9">
        <v>334</v>
      </c>
      <c r="R9">
        <v>272</v>
      </c>
      <c r="S9">
        <v>95</v>
      </c>
      <c r="T9">
        <v>71</v>
      </c>
      <c r="U9">
        <v>21</v>
      </c>
      <c r="V9">
        <v>62</v>
      </c>
      <c r="W9">
        <v>2</v>
      </c>
      <c r="X9">
        <v>210</v>
      </c>
      <c r="Y9">
        <v>7</v>
      </c>
      <c r="Z9">
        <v>0</v>
      </c>
      <c r="AA9">
        <v>6</v>
      </c>
      <c r="AB9">
        <v>1316</v>
      </c>
      <c r="AC9">
        <v>189</v>
      </c>
      <c r="AD9">
        <v>2.63</v>
      </c>
      <c r="AE9">
        <v>1</v>
      </c>
      <c r="AF9">
        <v>7.3</v>
      </c>
      <c r="AG9">
        <v>0.6</v>
      </c>
      <c r="AH9">
        <v>1.7</v>
      </c>
      <c r="AI9">
        <v>5.7</v>
      </c>
      <c r="AJ9">
        <v>3.39</v>
      </c>
      <c r="AK9">
        <v>11.8</v>
      </c>
      <c r="AL9">
        <v>8.6999999999999993</v>
      </c>
      <c r="AM9">
        <f>COUNTIFS(MVPs!$A$7:$A$217, 'All P'!C9, MVPs!$C$7:$C$217, 'All P'!B9)</f>
        <v>0</v>
      </c>
    </row>
    <row r="10" spans="1:39" x14ac:dyDescent="0.45">
      <c r="A10">
        <v>5</v>
      </c>
      <c r="B10" t="s">
        <v>1343</v>
      </c>
      <c r="C10">
        <v>2000</v>
      </c>
      <c r="D10">
        <v>28</v>
      </c>
      <c r="E10" t="s">
        <v>40</v>
      </c>
      <c r="F10" t="s">
        <v>13</v>
      </c>
      <c r="G10">
        <v>18</v>
      </c>
      <c r="H10">
        <v>6</v>
      </c>
      <c r="I10">
        <v>0.75</v>
      </c>
      <c r="J10">
        <v>24</v>
      </c>
      <c r="K10">
        <v>1.74</v>
      </c>
      <c r="L10">
        <v>29</v>
      </c>
      <c r="M10">
        <v>29</v>
      </c>
      <c r="N10">
        <v>7</v>
      </c>
      <c r="O10">
        <v>4</v>
      </c>
      <c r="P10">
        <v>0</v>
      </c>
      <c r="Q10">
        <v>217</v>
      </c>
      <c r="R10">
        <v>128</v>
      </c>
      <c r="S10">
        <v>44</v>
      </c>
      <c r="T10">
        <v>42</v>
      </c>
      <c r="U10">
        <v>17</v>
      </c>
      <c r="V10">
        <v>32</v>
      </c>
      <c r="W10">
        <v>0</v>
      </c>
      <c r="X10">
        <v>284</v>
      </c>
      <c r="Y10">
        <v>14</v>
      </c>
      <c r="Z10">
        <v>0</v>
      </c>
      <c r="AA10">
        <v>1</v>
      </c>
      <c r="AB10">
        <v>817</v>
      </c>
      <c r="AC10">
        <v>291</v>
      </c>
      <c r="AD10">
        <v>2.17</v>
      </c>
      <c r="AE10">
        <v>0.73699999999999999</v>
      </c>
      <c r="AF10">
        <v>5.3</v>
      </c>
      <c r="AG10">
        <v>0.7</v>
      </c>
      <c r="AH10">
        <v>1.3</v>
      </c>
      <c r="AI10">
        <v>11.8</v>
      </c>
      <c r="AJ10">
        <v>8.8800000000000008</v>
      </c>
      <c r="AK10">
        <v>11.7</v>
      </c>
      <c r="AL10">
        <v>9.6999999999999993</v>
      </c>
      <c r="AM10">
        <f>COUNTIFS(MVPs!$A$7:$A$217, 'All P'!C10, MVPs!$C$7:$C$217, 'All P'!B10)</f>
        <v>0</v>
      </c>
    </row>
    <row r="11" spans="1:39" x14ac:dyDescent="0.45">
      <c r="A11">
        <v>6</v>
      </c>
      <c r="B11" t="s">
        <v>905</v>
      </c>
      <c r="C11">
        <v>1968</v>
      </c>
      <c r="D11">
        <v>32</v>
      </c>
      <c r="E11" t="s">
        <v>25</v>
      </c>
      <c r="F11" t="s">
        <v>17</v>
      </c>
      <c r="G11">
        <v>22</v>
      </c>
      <c r="H11">
        <v>9</v>
      </c>
      <c r="I11">
        <v>0.71</v>
      </c>
      <c r="J11">
        <v>31</v>
      </c>
      <c r="K11">
        <v>1.1200000000000001</v>
      </c>
      <c r="L11">
        <v>34</v>
      </c>
      <c r="M11">
        <v>34</v>
      </c>
      <c r="N11">
        <v>28</v>
      </c>
      <c r="O11">
        <v>13</v>
      </c>
      <c r="P11">
        <v>0</v>
      </c>
      <c r="Q11">
        <v>304.2</v>
      </c>
      <c r="R11">
        <v>198</v>
      </c>
      <c r="S11">
        <v>49</v>
      </c>
      <c r="T11">
        <v>38</v>
      </c>
      <c r="U11">
        <v>11</v>
      </c>
      <c r="V11">
        <v>62</v>
      </c>
      <c r="W11">
        <v>6</v>
      </c>
      <c r="X11">
        <v>268</v>
      </c>
      <c r="Y11">
        <v>7</v>
      </c>
      <c r="Z11">
        <v>0</v>
      </c>
      <c r="AA11">
        <v>4</v>
      </c>
      <c r="AB11">
        <v>1161</v>
      </c>
      <c r="AC11">
        <v>258</v>
      </c>
      <c r="AD11">
        <v>1.77</v>
      </c>
      <c r="AE11">
        <v>0.85299999999999998</v>
      </c>
      <c r="AF11">
        <v>5.8</v>
      </c>
      <c r="AG11">
        <v>0.3</v>
      </c>
      <c r="AH11">
        <v>1.8</v>
      </c>
      <c r="AI11">
        <v>7.9</v>
      </c>
      <c r="AJ11">
        <v>4.32</v>
      </c>
      <c r="AK11">
        <v>11.2</v>
      </c>
      <c r="AL11">
        <v>8.6</v>
      </c>
      <c r="AM11">
        <f>COUNTIFS(MVPs!$A$7:$A$217, 'All P'!C11, MVPs!$C$7:$C$217, 'All P'!B11)</f>
        <v>1</v>
      </c>
    </row>
    <row r="12" spans="1:39" x14ac:dyDescent="0.45">
      <c r="A12">
        <v>7</v>
      </c>
      <c r="B12" t="s">
        <v>1361</v>
      </c>
      <c r="C12">
        <v>1972</v>
      </c>
      <c r="D12">
        <v>33</v>
      </c>
      <c r="E12" t="s">
        <v>235</v>
      </c>
      <c r="F12" t="s">
        <v>13</v>
      </c>
      <c r="G12">
        <v>24</v>
      </c>
      <c r="H12">
        <v>16</v>
      </c>
      <c r="I12">
        <v>0.6</v>
      </c>
      <c r="J12">
        <v>40</v>
      </c>
      <c r="K12">
        <v>1.92</v>
      </c>
      <c r="L12">
        <v>41</v>
      </c>
      <c r="M12">
        <v>40</v>
      </c>
      <c r="N12">
        <v>29</v>
      </c>
      <c r="O12">
        <v>5</v>
      </c>
      <c r="P12">
        <v>1</v>
      </c>
      <c r="Q12">
        <v>342.2</v>
      </c>
      <c r="R12">
        <v>253</v>
      </c>
      <c r="S12">
        <v>79</v>
      </c>
      <c r="T12">
        <v>73</v>
      </c>
      <c r="U12">
        <v>17</v>
      </c>
      <c r="V12">
        <v>82</v>
      </c>
      <c r="W12">
        <v>16</v>
      </c>
      <c r="X12">
        <v>234</v>
      </c>
      <c r="Y12">
        <v>12</v>
      </c>
      <c r="Z12">
        <v>0</v>
      </c>
      <c r="AA12">
        <v>11</v>
      </c>
      <c r="AB12">
        <v>1345</v>
      </c>
      <c r="AC12">
        <v>168</v>
      </c>
      <c r="AD12">
        <v>2.5</v>
      </c>
      <c r="AE12">
        <v>0.97799999999999998</v>
      </c>
      <c r="AF12">
        <v>6.6</v>
      </c>
      <c r="AG12">
        <v>0.4</v>
      </c>
      <c r="AH12">
        <v>2.2000000000000002</v>
      </c>
      <c r="AI12">
        <v>6.1</v>
      </c>
      <c r="AJ12">
        <v>2.85</v>
      </c>
      <c r="AK12">
        <v>10.8</v>
      </c>
      <c r="AL12">
        <v>7.7</v>
      </c>
      <c r="AM12">
        <f>COUNTIFS(MVPs!$A$7:$A$217, 'All P'!C12, MVPs!$C$7:$C$217, 'All P'!B12)</f>
        <v>0</v>
      </c>
    </row>
    <row r="13" spans="1:39" x14ac:dyDescent="0.45">
      <c r="A13">
        <v>8</v>
      </c>
      <c r="B13" t="s">
        <v>1362</v>
      </c>
      <c r="C13">
        <v>2002</v>
      </c>
      <c r="D13">
        <v>38</v>
      </c>
      <c r="E13" t="s">
        <v>340</v>
      </c>
      <c r="F13" t="s">
        <v>17</v>
      </c>
      <c r="G13">
        <v>24</v>
      </c>
      <c r="H13">
        <v>5</v>
      </c>
      <c r="I13">
        <v>0.82799999999999996</v>
      </c>
      <c r="J13">
        <v>29</v>
      </c>
      <c r="K13">
        <v>2.3199999999999998</v>
      </c>
      <c r="L13">
        <v>35</v>
      </c>
      <c r="M13">
        <v>35</v>
      </c>
      <c r="N13">
        <v>8</v>
      </c>
      <c r="O13">
        <v>4</v>
      </c>
      <c r="P13">
        <v>0</v>
      </c>
      <c r="Q13">
        <v>260</v>
      </c>
      <c r="R13">
        <v>197</v>
      </c>
      <c r="S13">
        <v>78</v>
      </c>
      <c r="T13">
        <v>67</v>
      </c>
      <c r="U13">
        <v>26</v>
      </c>
      <c r="V13">
        <v>71</v>
      </c>
      <c r="W13">
        <v>1</v>
      </c>
      <c r="X13">
        <v>334</v>
      </c>
      <c r="Y13">
        <v>13</v>
      </c>
      <c r="Z13">
        <v>2</v>
      </c>
      <c r="AA13">
        <v>3</v>
      </c>
      <c r="AB13">
        <v>1035</v>
      </c>
      <c r="AC13">
        <v>195</v>
      </c>
      <c r="AD13">
        <v>2.66</v>
      </c>
      <c r="AE13">
        <v>1.0309999999999999</v>
      </c>
      <c r="AF13">
        <v>6.8</v>
      </c>
      <c r="AG13">
        <v>0.9</v>
      </c>
      <c r="AH13">
        <v>2.5</v>
      </c>
      <c r="AI13">
        <v>11.6</v>
      </c>
      <c r="AJ13">
        <v>4.7</v>
      </c>
      <c r="AK13">
        <v>10.7</v>
      </c>
      <c r="AL13">
        <v>8.6999999999999993</v>
      </c>
      <c r="AM13">
        <f>COUNTIFS(MVPs!$A$7:$A$217, 'All P'!C13, MVPs!$C$7:$C$217, 'All P'!B13)</f>
        <v>0</v>
      </c>
    </row>
    <row r="14" spans="1:39" x14ac:dyDescent="0.45">
      <c r="A14">
        <v>9</v>
      </c>
      <c r="B14" t="s">
        <v>1360</v>
      </c>
      <c r="C14">
        <v>1972</v>
      </c>
      <c r="D14">
        <v>30</v>
      </c>
      <c r="E14" t="s">
        <v>31</v>
      </c>
      <c r="F14" t="s">
        <v>13</v>
      </c>
      <c r="G14">
        <v>24</v>
      </c>
      <c r="H14">
        <v>17</v>
      </c>
      <c r="I14">
        <v>0.58499999999999996</v>
      </c>
      <c r="J14">
        <v>41</v>
      </c>
      <c r="K14">
        <v>2.5099999999999998</v>
      </c>
      <c r="L14">
        <v>49</v>
      </c>
      <c r="M14">
        <v>49</v>
      </c>
      <c r="N14">
        <v>20</v>
      </c>
      <c r="O14">
        <v>8</v>
      </c>
      <c r="P14">
        <v>0</v>
      </c>
      <c r="Q14">
        <v>376.2</v>
      </c>
      <c r="R14">
        <v>325</v>
      </c>
      <c r="S14">
        <v>119</v>
      </c>
      <c r="T14">
        <v>105</v>
      </c>
      <c r="U14">
        <v>28</v>
      </c>
      <c r="V14">
        <v>74</v>
      </c>
      <c r="W14">
        <v>5</v>
      </c>
      <c r="X14">
        <v>193</v>
      </c>
      <c r="Y14">
        <v>7</v>
      </c>
      <c r="Z14">
        <v>0</v>
      </c>
      <c r="AA14">
        <v>11</v>
      </c>
      <c r="AB14">
        <v>1490</v>
      </c>
      <c r="AC14">
        <v>126</v>
      </c>
      <c r="AD14">
        <v>2.99</v>
      </c>
      <c r="AE14">
        <v>1.0589999999999999</v>
      </c>
      <c r="AF14">
        <v>7.8</v>
      </c>
      <c r="AG14">
        <v>0.7</v>
      </c>
      <c r="AH14">
        <v>1.8</v>
      </c>
      <c r="AI14">
        <v>4.5999999999999996</v>
      </c>
      <c r="AJ14">
        <v>2.61</v>
      </c>
      <c r="AK14">
        <v>10.7</v>
      </c>
      <c r="AL14">
        <v>7.3</v>
      </c>
      <c r="AM14">
        <f>COUNTIFS(MVPs!$A$7:$A$217, 'All P'!C14, MVPs!$C$7:$C$217, 'All P'!B14)</f>
        <v>0</v>
      </c>
    </row>
    <row r="15" spans="1:39" x14ac:dyDescent="0.45">
      <c r="A15">
        <v>10</v>
      </c>
      <c r="B15" t="s">
        <v>907</v>
      </c>
      <c r="C15">
        <v>1963</v>
      </c>
      <c r="D15">
        <v>27</v>
      </c>
      <c r="E15" t="s">
        <v>37</v>
      </c>
      <c r="F15" t="s">
        <v>17</v>
      </c>
      <c r="G15">
        <v>25</v>
      </c>
      <c r="H15">
        <v>5</v>
      </c>
      <c r="I15">
        <v>0.83299999999999996</v>
      </c>
      <c r="J15">
        <v>30</v>
      </c>
      <c r="K15">
        <v>1.88</v>
      </c>
      <c r="L15">
        <v>40</v>
      </c>
      <c r="M15">
        <v>40</v>
      </c>
      <c r="N15">
        <v>20</v>
      </c>
      <c r="O15">
        <v>11</v>
      </c>
      <c r="P15">
        <v>0</v>
      </c>
      <c r="Q15">
        <v>311</v>
      </c>
      <c r="R15">
        <v>214</v>
      </c>
      <c r="S15">
        <v>68</v>
      </c>
      <c r="T15">
        <v>65</v>
      </c>
      <c r="U15">
        <v>18</v>
      </c>
      <c r="V15">
        <v>58</v>
      </c>
      <c r="W15">
        <v>7</v>
      </c>
      <c r="X15">
        <v>306</v>
      </c>
      <c r="Y15">
        <v>3</v>
      </c>
      <c r="Z15">
        <v>1</v>
      </c>
      <c r="AA15">
        <v>6</v>
      </c>
      <c r="AB15">
        <v>1210</v>
      </c>
      <c r="AC15">
        <v>159</v>
      </c>
      <c r="AD15">
        <v>1.85</v>
      </c>
      <c r="AE15">
        <v>0.875</v>
      </c>
      <c r="AF15">
        <v>6.2</v>
      </c>
      <c r="AG15">
        <v>0.5</v>
      </c>
      <c r="AH15">
        <v>1.7</v>
      </c>
      <c r="AI15">
        <v>8.9</v>
      </c>
      <c r="AJ15">
        <v>5.28</v>
      </c>
      <c r="AK15">
        <v>10.7</v>
      </c>
      <c r="AL15">
        <v>7.7</v>
      </c>
      <c r="AM15">
        <f>COUNTIFS(MVPs!$A$7:$A$217, 'All P'!C15, MVPs!$C$7:$C$217, 'All P'!B15)</f>
        <v>1</v>
      </c>
    </row>
    <row r="16" spans="1:39" x14ac:dyDescent="0.45">
      <c r="A16">
        <v>11</v>
      </c>
      <c r="B16" t="s">
        <v>1363</v>
      </c>
      <c r="C16">
        <v>1973</v>
      </c>
      <c r="D16">
        <v>28</v>
      </c>
      <c r="E16" t="s">
        <v>336</v>
      </c>
      <c r="F16" t="s">
        <v>17</v>
      </c>
      <c r="G16">
        <v>19</v>
      </c>
      <c r="H16">
        <v>10</v>
      </c>
      <c r="I16">
        <v>0.65500000000000003</v>
      </c>
      <c r="J16">
        <v>29</v>
      </c>
      <c r="K16">
        <v>2.08</v>
      </c>
      <c r="L16">
        <v>36</v>
      </c>
      <c r="M16">
        <v>36</v>
      </c>
      <c r="N16">
        <v>18</v>
      </c>
      <c r="O16">
        <v>3</v>
      </c>
      <c r="P16">
        <v>0</v>
      </c>
      <c r="Q16">
        <v>290</v>
      </c>
      <c r="R16">
        <v>219</v>
      </c>
      <c r="S16">
        <v>74</v>
      </c>
      <c r="T16">
        <v>67</v>
      </c>
      <c r="U16">
        <v>23</v>
      </c>
      <c r="V16">
        <v>64</v>
      </c>
      <c r="W16">
        <v>5</v>
      </c>
      <c r="X16">
        <v>251</v>
      </c>
      <c r="Y16">
        <v>4</v>
      </c>
      <c r="Z16">
        <v>0</v>
      </c>
      <c r="AA16">
        <v>5</v>
      </c>
      <c r="AB16">
        <v>1147</v>
      </c>
      <c r="AC16">
        <v>175</v>
      </c>
      <c r="AD16">
        <v>2.57</v>
      </c>
      <c r="AE16">
        <v>0.97599999999999998</v>
      </c>
      <c r="AF16">
        <v>6.8</v>
      </c>
      <c r="AG16">
        <v>0.7</v>
      </c>
      <c r="AH16">
        <v>2</v>
      </c>
      <c r="AI16">
        <v>7.8</v>
      </c>
      <c r="AJ16">
        <v>3.92</v>
      </c>
      <c r="AK16">
        <v>10.6</v>
      </c>
      <c r="AL16">
        <v>8.3000000000000007</v>
      </c>
      <c r="AM16">
        <f>COUNTIFS(MVPs!$A$7:$A$217, 'All P'!C16, MVPs!$C$7:$C$217, 'All P'!B16)</f>
        <v>0</v>
      </c>
    </row>
    <row r="17" spans="1:39" x14ac:dyDescent="0.45">
      <c r="A17">
        <v>12</v>
      </c>
      <c r="B17" t="s">
        <v>893</v>
      </c>
      <c r="C17">
        <v>1990</v>
      </c>
      <c r="D17">
        <v>27</v>
      </c>
      <c r="E17" t="s">
        <v>40</v>
      </c>
      <c r="F17" t="s">
        <v>13</v>
      </c>
      <c r="G17">
        <v>21</v>
      </c>
      <c r="H17">
        <v>6</v>
      </c>
      <c r="I17">
        <v>0.77800000000000002</v>
      </c>
      <c r="J17">
        <v>27</v>
      </c>
      <c r="K17">
        <v>1.93</v>
      </c>
      <c r="L17">
        <v>31</v>
      </c>
      <c r="M17">
        <v>31</v>
      </c>
      <c r="N17">
        <v>7</v>
      </c>
      <c r="O17">
        <v>4</v>
      </c>
      <c r="P17">
        <v>0</v>
      </c>
      <c r="Q17">
        <v>228.1</v>
      </c>
      <c r="R17">
        <v>193</v>
      </c>
      <c r="S17">
        <v>59</v>
      </c>
      <c r="T17">
        <v>49</v>
      </c>
      <c r="U17">
        <v>7</v>
      </c>
      <c r="V17">
        <v>54</v>
      </c>
      <c r="W17">
        <v>3</v>
      </c>
      <c r="X17">
        <v>209</v>
      </c>
      <c r="Y17">
        <v>7</v>
      </c>
      <c r="Z17">
        <v>0</v>
      </c>
      <c r="AA17">
        <v>8</v>
      </c>
      <c r="AB17">
        <v>920</v>
      </c>
      <c r="AC17">
        <v>211</v>
      </c>
      <c r="AD17">
        <v>2.1800000000000002</v>
      </c>
      <c r="AE17">
        <v>1.0820000000000001</v>
      </c>
      <c r="AF17">
        <v>7.6</v>
      </c>
      <c r="AG17">
        <v>0.3</v>
      </c>
      <c r="AH17">
        <v>2.1</v>
      </c>
      <c r="AI17">
        <v>8.1999999999999993</v>
      </c>
      <c r="AJ17">
        <v>3.87</v>
      </c>
      <c r="AK17">
        <v>10.4</v>
      </c>
      <c r="AL17">
        <v>8.4</v>
      </c>
      <c r="AM17">
        <f>COUNTIFS(MVPs!$A$7:$A$217, 'All P'!C17, MVPs!$C$7:$C$217, 'All P'!B17)</f>
        <v>0</v>
      </c>
    </row>
    <row r="18" spans="1:39" x14ac:dyDescent="0.45">
      <c r="A18">
        <v>13</v>
      </c>
      <c r="B18" t="s">
        <v>905</v>
      </c>
      <c r="C18">
        <v>1969</v>
      </c>
      <c r="D18">
        <v>33</v>
      </c>
      <c r="E18" t="s">
        <v>25</v>
      </c>
      <c r="F18" t="s">
        <v>17</v>
      </c>
      <c r="G18">
        <v>20</v>
      </c>
      <c r="H18">
        <v>13</v>
      </c>
      <c r="I18">
        <v>0.60599999999999998</v>
      </c>
      <c r="J18">
        <v>33</v>
      </c>
      <c r="K18">
        <v>2.1800000000000002</v>
      </c>
      <c r="L18">
        <v>35</v>
      </c>
      <c r="M18">
        <v>35</v>
      </c>
      <c r="N18">
        <v>28</v>
      </c>
      <c r="O18">
        <v>4</v>
      </c>
      <c r="P18">
        <v>0</v>
      </c>
      <c r="Q18">
        <v>314</v>
      </c>
      <c r="R18">
        <v>251</v>
      </c>
      <c r="S18">
        <v>84</v>
      </c>
      <c r="T18">
        <v>76</v>
      </c>
      <c r="U18">
        <v>12</v>
      </c>
      <c r="V18">
        <v>95</v>
      </c>
      <c r="W18">
        <v>7</v>
      </c>
      <c r="X18">
        <v>269</v>
      </c>
      <c r="Y18">
        <v>10</v>
      </c>
      <c r="Z18">
        <v>2</v>
      </c>
      <c r="AA18">
        <v>4</v>
      </c>
      <c r="AB18">
        <v>1270</v>
      </c>
      <c r="AC18">
        <v>164</v>
      </c>
      <c r="AD18">
        <v>2.2999999999999998</v>
      </c>
      <c r="AE18">
        <v>1.1020000000000001</v>
      </c>
      <c r="AF18">
        <v>7.2</v>
      </c>
      <c r="AG18">
        <v>0.3</v>
      </c>
      <c r="AH18">
        <v>2.7</v>
      </c>
      <c r="AI18">
        <v>7.7</v>
      </c>
      <c r="AJ18">
        <v>2.83</v>
      </c>
      <c r="AK18">
        <v>10.4</v>
      </c>
      <c r="AL18">
        <v>7.7</v>
      </c>
      <c r="AM18">
        <f>COUNTIFS(MVPs!$A$7:$A$217, 'All P'!C18, MVPs!$C$7:$C$217, 'All P'!B18)</f>
        <v>0</v>
      </c>
    </row>
    <row r="19" spans="1:39" x14ac:dyDescent="0.45">
      <c r="A19">
        <v>14</v>
      </c>
      <c r="B19" t="s">
        <v>1364</v>
      </c>
      <c r="C19">
        <v>2009</v>
      </c>
      <c r="D19">
        <v>25</v>
      </c>
      <c r="E19" t="s">
        <v>155</v>
      </c>
      <c r="F19" t="s">
        <v>13</v>
      </c>
      <c r="G19">
        <v>16</v>
      </c>
      <c r="H19">
        <v>8</v>
      </c>
      <c r="I19">
        <v>0.66700000000000004</v>
      </c>
      <c r="J19">
        <v>24</v>
      </c>
      <c r="K19">
        <v>2.16</v>
      </c>
      <c r="L19">
        <v>33</v>
      </c>
      <c r="M19">
        <v>33</v>
      </c>
      <c r="N19">
        <v>6</v>
      </c>
      <c r="O19">
        <v>3</v>
      </c>
      <c r="P19">
        <v>0</v>
      </c>
      <c r="Q19">
        <v>229.1</v>
      </c>
      <c r="R19">
        <v>195</v>
      </c>
      <c r="S19">
        <v>64</v>
      </c>
      <c r="T19">
        <v>55</v>
      </c>
      <c r="U19">
        <v>11</v>
      </c>
      <c r="V19">
        <v>51</v>
      </c>
      <c r="W19">
        <v>0</v>
      </c>
      <c r="X19">
        <v>242</v>
      </c>
      <c r="Y19">
        <v>4</v>
      </c>
      <c r="Z19">
        <v>0</v>
      </c>
      <c r="AA19">
        <v>5</v>
      </c>
      <c r="AB19">
        <v>915</v>
      </c>
      <c r="AC19">
        <v>205</v>
      </c>
      <c r="AD19">
        <v>2.33</v>
      </c>
      <c r="AE19">
        <v>1.073</v>
      </c>
      <c r="AF19">
        <v>7.7</v>
      </c>
      <c r="AG19">
        <v>0.4</v>
      </c>
      <c r="AH19">
        <v>2</v>
      </c>
      <c r="AI19">
        <v>9.5</v>
      </c>
      <c r="AJ19">
        <v>4.75</v>
      </c>
      <c r="AK19">
        <v>10.4</v>
      </c>
      <c r="AL19">
        <v>8.3000000000000007</v>
      </c>
      <c r="AM19">
        <f>COUNTIFS(MVPs!$A$7:$A$217, 'All P'!C19, MVPs!$C$7:$C$217, 'All P'!B19)</f>
        <v>0</v>
      </c>
    </row>
    <row r="20" spans="1:39" x14ac:dyDescent="0.45">
      <c r="A20">
        <v>15</v>
      </c>
      <c r="B20" t="s">
        <v>1344</v>
      </c>
      <c r="C20">
        <v>1965</v>
      </c>
      <c r="D20">
        <v>27</v>
      </c>
      <c r="E20" t="s">
        <v>65</v>
      </c>
      <c r="F20" t="s">
        <v>17</v>
      </c>
      <c r="G20">
        <v>22</v>
      </c>
      <c r="H20">
        <v>13</v>
      </c>
      <c r="I20">
        <v>0.629</v>
      </c>
      <c r="J20">
        <v>35</v>
      </c>
      <c r="K20">
        <v>2.13</v>
      </c>
      <c r="L20">
        <v>39</v>
      </c>
      <c r="M20">
        <v>37</v>
      </c>
      <c r="N20">
        <v>24</v>
      </c>
      <c r="O20">
        <v>10</v>
      </c>
      <c r="P20">
        <v>1</v>
      </c>
      <c r="Q20">
        <v>295.10000000000002</v>
      </c>
      <c r="R20">
        <v>224</v>
      </c>
      <c r="S20">
        <v>78</v>
      </c>
      <c r="T20">
        <v>70</v>
      </c>
      <c r="U20">
        <v>27</v>
      </c>
      <c r="V20">
        <v>46</v>
      </c>
      <c r="W20">
        <v>4</v>
      </c>
      <c r="X20">
        <v>240</v>
      </c>
      <c r="Y20">
        <v>4</v>
      </c>
      <c r="Z20">
        <v>0</v>
      </c>
      <c r="AA20">
        <v>2</v>
      </c>
      <c r="AB20">
        <v>1153</v>
      </c>
      <c r="AC20">
        <v>169</v>
      </c>
      <c r="AD20">
        <v>2.59</v>
      </c>
      <c r="AE20">
        <v>0.91400000000000003</v>
      </c>
      <c r="AF20">
        <v>6.8</v>
      </c>
      <c r="AG20">
        <v>0.8</v>
      </c>
      <c r="AH20">
        <v>1.4</v>
      </c>
      <c r="AI20">
        <v>7.3</v>
      </c>
      <c r="AJ20">
        <v>5.22</v>
      </c>
      <c r="AK20">
        <v>10.3</v>
      </c>
      <c r="AL20">
        <v>7.4</v>
      </c>
      <c r="AM20">
        <f>COUNTIFS(MVPs!$A$7:$A$217, 'All P'!C20, MVPs!$C$7:$C$217, 'All P'!B20)</f>
        <v>0</v>
      </c>
    </row>
    <row r="21" spans="1:39" x14ac:dyDescent="0.45">
      <c r="A21">
        <v>16</v>
      </c>
      <c r="B21" t="s">
        <v>907</v>
      </c>
      <c r="C21">
        <v>1966</v>
      </c>
      <c r="D21">
        <v>30</v>
      </c>
      <c r="E21" t="s">
        <v>37</v>
      </c>
      <c r="F21" t="s">
        <v>17</v>
      </c>
      <c r="G21">
        <v>27</v>
      </c>
      <c r="H21">
        <v>9</v>
      </c>
      <c r="I21">
        <v>0.75</v>
      </c>
      <c r="J21">
        <v>36</v>
      </c>
      <c r="K21">
        <v>1.73</v>
      </c>
      <c r="L21">
        <v>41</v>
      </c>
      <c r="M21">
        <v>41</v>
      </c>
      <c r="N21">
        <v>27</v>
      </c>
      <c r="O21">
        <v>5</v>
      </c>
      <c r="P21">
        <v>0</v>
      </c>
      <c r="Q21">
        <v>323</v>
      </c>
      <c r="R21">
        <v>241</v>
      </c>
      <c r="S21">
        <v>74</v>
      </c>
      <c r="T21">
        <v>62</v>
      </c>
      <c r="U21">
        <v>19</v>
      </c>
      <c r="V21">
        <v>77</v>
      </c>
      <c r="W21">
        <v>4</v>
      </c>
      <c r="X21">
        <v>317</v>
      </c>
      <c r="Y21">
        <v>0</v>
      </c>
      <c r="Z21">
        <v>0</v>
      </c>
      <c r="AA21">
        <v>7</v>
      </c>
      <c r="AB21">
        <v>1274</v>
      </c>
      <c r="AC21">
        <v>190</v>
      </c>
      <c r="AD21">
        <v>2.0699999999999998</v>
      </c>
      <c r="AE21">
        <v>0.98499999999999999</v>
      </c>
      <c r="AF21">
        <v>6.7</v>
      </c>
      <c r="AG21">
        <v>0.5</v>
      </c>
      <c r="AH21">
        <v>2.1</v>
      </c>
      <c r="AI21">
        <v>8.8000000000000007</v>
      </c>
      <c r="AJ21">
        <v>4.12</v>
      </c>
      <c r="AK21">
        <v>10.3</v>
      </c>
      <c r="AL21">
        <v>7.4</v>
      </c>
      <c r="AM21">
        <f>COUNTIFS(MVPs!$A$7:$A$217, 'All P'!C21, MVPs!$C$7:$C$217, 'All P'!B21)</f>
        <v>0</v>
      </c>
    </row>
    <row r="22" spans="1:39" x14ac:dyDescent="0.45">
      <c r="A22">
        <v>17</v>
      </c>
      <c r="B22" t="s">
        <v>1365</v>
      </c>
      <c r="C22">
        <v>1963</v>
      </c>
      <c r="D22">
        <v>23</v>
      </c>
      <c r="E22" t="s">
        <v>52</v>
      </c>
      <c r="F22" t="s">
        <v>17</v>
      </c>
      <c r="G22">
        <v>22</v>
      </c>
      <c r="H22">
        <v>10</v>
      </c>
      <c r="I22">
        <v>0.68799999999999994</v>
      </c>
      <c r="J22">
        <v>32</v>
      </c>
      <c r="K22">
        <v>2.11</v>
      </c>
      <c r="L22">
        <v>37</v>
      </c>
      <c r="M22">
        <v>37</v>
      </c>
      <c r="N22">
        <v>19</v>
      </c>
      <c r="O22">
        <v>4</v>
      </c>
      <c r="P22">
        <v>0</v>
      </c>
      <c r="Q22">
        <v>290.2</v>
      </c>
      <c r="R22">
        <v>223</v>
      </c>
      <c r="S22">
        <v>75</v>
      </c>
      <c r="T22">
        <v>68</v>
      </c>
      <c r="U22">
        <v>14</v>
      </c>
      <c r="V22">
        <v>75</v>
      </c>
      <c r="W22">
        <v>7</v>
      </c>
      <c r="X22">
        <v>185</v>
      </c>
      <c r="Y22">
        <v>2</v>
      </c>
      <c r="Z22">
        <v>0</v>
      </c>
      <c r="AA22">
        <v>3</v>
      </c>
      <c r="AB22">
        <v>1160</v>
      </c>
      <c r="AC22">
        <v>167</v>
      </c>
      <c r="AD22">
        <v>2.63</v>
      </c>
      <c r="AE22">
        <v>1.0249999999999999</v>
      </c>
      <c r="AF22">
        <v>6.9</v>
      </c>
      <c r="AG22">
        <v>0.4</v>
      </c>
      <c r="AH22">
        <v>2.2999999999999998</v>
      </c>
      <c r="AI22">
        <v>5.7</v>
      </c>
      <c r="AJ22">
        <v>2.4700000000000002</v>
      </c>
      <c r="AK22">
        <v>10.199999999999999</v>
      </c>
      <c r="AL22">
        <v>7.5</v>
      </c>
      <c r="AM22">
        <f>COUNTIFS(MVPs!$A$7:$A$217, 'All P'!C22, MVPs!$C$7:$C$217, 'All P'!B22)</f>
        <v>0</v>
      </c>
    </row>
    <row r="23" spans="1:39" x14ac:dyDescent="0.45">
      <c r="A23">
        <v>18</v>
      </c>
      <c r="B23" t="s">
        <v>1359</v>
      </c>
      <c r="C23">
        <v>1980</v>
      </c>
      <c r="D23">
        <v>35</v>
      </c>
      <c r="E23" t="s">
        <v>28</v>
      </c>
      <c r="F23" t="s">
        <v>17</v>
      </c>
      <c r="G23">
        <v>24</v>
      </c>
      <c r="H23">
        <v>9</v>
      </c>
      <c r="I23">
        <v>0.72699999999999998</v>
      </c>
      <c r="J23">
        <v>33</v>
      </c>
      <c r="K23">
        <v>2.34</v>
      </c>
      <c r="L23">
        <v>38</v>
      </c>
      <c r="M23">
        <v>38</v>
      </c>
      <c r="N23">
        <v>13</v>
      </c>
      <c r="O23">
        <v>3</v>
      </c>
      <c r="P23">
        <v>0</v>
      </c>
      <c r="Q23">
        <v>304</v>
      </c>
      <c r="R23">
        <v>243</v>
      </c>
      <c r="S23">
        <v>87</v>
      </c>
      <c r="T23">
        <v>79</v>
      </c>
      <c r="U23">
        <v>15</v>
      </c>
      <c r="V23">
        <v>90</v>
      </c>
      <c r="W23">
        <v>12</v>
      </c>
      <c r="X23">
        <v>286</v>
      </c>
      <c r="Y23">
        <v>2</v>
      </c>
      <c r="Z23">
        <v>7</v>
      </c>
      <c r="AA23">
        <v>17</v>
      </c>
      <c r="AB23">
        <v>1228</v>
      </c>
      <c r="AC23">
        <v>162</v>
      </c>
      <c r="AD23">
        <v>2.42</v>
      </c>
      <c r="AE23">
        <v>1.095</v>
      </c>
      <c r="AF23">
        <v>7.2</v>
      </c>
      <c r="AG23">
        <v>0.4</v>
      </c>
      <c r="AH23">
        <v>2.7</v>
      </c>
      <c r="AI23">
        <v>8.5</v>
      </c>
      <c r="AJ23">
        <v>3.18</v>
      </c>
      <c r="AK23">
        <v>10.199999999999999</v>
      </c>
      <c r="AL23">
        <v>7.6</v>
      </c>
      <c r="AM23">
        <f>COUNTIFS(MVPs!$A$7:$A$217, 'All P'!C23, MVPs!$C$7:$C$217, 'All P'!B23)</f>
        <v>0</v>
      </c>
    </row>
    <row r="24" spans="1:39" x14ac:dyDescent="0.45">
      <c r="A24">
        <v>19</v>
      </c>
      <c r="B24" t="s">
        <v>1363</v>
      </c>
      <c r="C24">
        <v>1971</v>
      </c>
      <c r="D24">
        <v>26</v>
      </c>
      <c r="E24" t="s">
        <v>336</v>
      </c>
      <c r="F24" t="s">
        <v>17</v>
      </c>
      <c r="G24">
        <v>20</v>
      </c>
      <c r="H24">
        <v>10</v>
      </c>
      <c r="I24">
        <v>0.66700000000000004</v>
      </c>
      <c r="J24">
        <v>30</v>
      </c>
      <c r="K24">
        <v>1.76</v>
      </c>
      <c r="L24">
        <v>36</v>
      </c>
      <c r="M24">
        <v>35</v>
      </c>
      <c r="N24">
        <v>21</v>
      </c>
      <c r="O24">
        <v>4</v>
      </c>
      <c r="P24">
        <v>0</v>
      </c>
      <c r="Q24">
        <v>286.10000000000002</v>
      </c>
      <c r="R24">
        <v>210</v>
      </c>
      <c r="S24">
        <v>61</v>
      </c>
      <c r="T24">
        <v>56</v>
      </c>
      <c r="U24">
        <v>18</v>
      </c>
      <c r="V24">
        <v>61</v>
      </c>
      <c r="W24">
        <v>2</v>
      </c>
      <c r="X24">
        <v>289</v>
      </c>
      <c r="Y24">
        <v>4</v>
      </c>
      <c r="Z24">
        <v>1</v>
      </c>
      <c r="AA24">
        <v>5</v>
      </c>
      <c r="AB24">
        <v>1103</v>
      </c>
      <c r="AC24">
        <v>194</v>
      </c>
      <c r="AD24">
        <v>1.93</v>
      </c>
      <c r="AE24">
        <v>0.94599999999999995</v>
      </c>
      <c r="AF24">
        <v>6.6</v>
      </c>
      <c r="AG24">
        <v>0.6</v>
      </c>
      <c r="AH24">
        <v>1.9</v>
      </c>
      <c r="AI24">
        <v>9.1</v>
      </c>
      <c r="AJ24">
        <v>4.74</v>
      </c>
      <c r="AK24">
        <v>10.199999999999999</v>
      </c>
      <c r="AL24">
        <v>7.7</v>
      </c>
      <c r="AM24">
        <f>COUNTIFS(MVPs!$A$7:$A$217, 'All P'!C24, MVPs!$C$7:$C$217, 'All P'!B24)</f>
        <v>0</v>
      </c>
    </row>
    <row r="25" spans="1:39" x14ac:dyDescent="0.45">
      <c r="A25">
        <v>20</v>
      </c>
      <c r="B25" t="s">
        <v>1362</v>
      </c>
      <c r="C25">
        <v>2001</v>
      </c>
      <c r="D25">
        <v>37</v>
      </c>
      <c r="E25" t="s">
        <v>340</v>
      </c>
      <c r="F25" t="s">
        <v>17</v>
      </c>
      <c r="G25">
        <v>21</v>
      </c>
      <c r="H25">
        <v>6</v>
      </c>
      <c r="I25">
        <v>0.77800000000000002</v>
      </c>
      <c r="J25">
        <v>27</v>
      </c>
      <c r="K25">
        <v>2.4900000000000002</v>
      </c>
      <c r="L25">
        <v>35</v>
      </c>
      <c r="M25">
        <v>34</v>
      </c>
      <c r="N25">
        <v>3</v>
      </c>
      <c r="O25">
        <v>2</v>
      </c>
      <c r="P25">
        <v>0</v>
      </c>
      <c r="Q25">
        <v>249.2</v>
      </c>
      <c r="R25">
        <v>181</v>
      </c>
      <c r="S25">
        <v>74</v>
      </c>
      <c r="T25">
        <v>69</v>
      </c>
      <c r="U25">
        <v>19</v>
      </c>
      <c r="V25">
        <v>71</v>
      </c>
      <c r="W25">
        <v>2</v>
      </c>
      <c r="X25">
        <v>372</v>
      </c>
      <c r="Y25">
        <v>18</v>
      </c>
      <c r="Z25">
        <v>1</v>
      </c>
      <c r="AA25">
        <v>8</v>
      </c>
      <c r="AB25">
        <v>994</v>
      </c>
      <c r="AC25">
        <v>188</v>
      </c>
      <c r="AD25">
        <v>2.13</v>
      </c>
      <c r="AE25">
        <v>1.0089999999999999</v>
      </c>
      <c r="AF25">
        <v>6.5</v>
      </c>
      <c r="AG25">
        <v>0.7</v>
      </c>
      <c r="AH25">
        <v>2.6</v>
      </c>
      <c r="AI25">
        <v>13.4</v>
      </c>
      <c r="AJ25">
        <v>5.24</v>
      </c>
      <c r="AK25">
        <v>10.1</v>
      </c>
      <c r="AL25">
        <v>8.1999999999999993</v>
      </c>
      <c r="AM25">
        <f>COUNTIFS(MVPs!$A$7:$A$217, 'All P'!C25, MVPs!$C$7:$C$217, 'All P'!B25)</f>
        <v>0</v>
      </c>
    </row>
    <row r="26" spans="1:39" x14ac:dyDescent="0.45">
      <c r="A26">
        <v>21</v>
      </c>
      <c r="B26" t="s">
        <v>1345</v>
      </c>
      <c r="C26">
        <v>1971</v>
      </c>
      <c r="D26">
        <v>28</v>
      </c>
      <c r="E26" t="s">
        <v>52</v>
      </c>
      <c r="F26" t="s">
        <v>17</v>
      </c>
      <c r="G26">
        <v>24</v>
      </c>
      <c r="H26">
        <v>13</v>
      </c>
      <c r="I26">
        <v>0.64900000000000002</v>
      </c>
      <c r="J26">
        <v>37</v>
      </c>
      <c r="K26">
        <v>2.77</v>
      </c>
      <c r="L26">
        <v>39</v>
      </c>
      <c r="M26">
        <v>39</v>
      </c>
      <c r="N26">
        <v>30</v>
      </c>
      <c r="O26">
        <v>3</v>
      </c>
      <c r="P26">
        <v>0</v>
      </c>
      <c r="Q26">
        <v>325</v>
      </c>
      <c r="R26">
        <v>304</v>
      </c>
      <c r="S26">
        <v>114</v>
      </c>
      <c r="T26">
        <v>100</v>
      </c>
      <c r="U26">
        <v>29</v>
      </c>
      <c r="V26">
        <v>37</v>
      </c>
      <c r="W26">
        <v>6</v>
      </c>
      <c r="X26">
        <v>263</v>
      </c>
      <c r="Y26">
        <v>5</v>
      </c>
      <c r="Z26">
        <v>4</v>
      </c>
      <c r="AA26">
        <v>3</v>
      </c>
      <c r="AB26">
        <v>1299</v>
      </c>
      <c r="AC26">
        <v>141</v>
      </c>
      <c r="AD26">
        <v>2.38</v>
      </c>
      <c r="AE26">
        <v>1.0489999999999999</v>
      </c>
      <c r="AF26">
        <v>8.4</v>
      </c>
      <c r="AG26">
        <v>0.8</v>
      </c>
      <c r="AH26">
        <v>1</v>
      </c>
      <c r="AI26">
        <v>7.3</v>
      </c>
      <c r="AJ26">
        <v>7.11</v>
      </c>
      <c r="AK26">
        <v>10.1</v>
      </c>
      <c r="AL26">
        <v>7.3</v>
      </c>
      <c r="AM26">
        <f>COUNTIFS(MVPs!$A$7:$A$217, 'All P'!C26, MVPs!$C$7:$C$217, 'All P'!B26)</f>
        <v>0</v>
      </c>
    </row>
    <row r="27" spans="1:39" x14ac:dyDescent="0.45">
      <c r="A27">
        <v>22</v>
      </c>
      <c r="B27" t="s">
        <v>1366</v>
      </c>
      <c r="C27">
        <v>1978</v>
      </c>
      <c r="D27">
        <v>39</v>
      </c>
      <c r="E27" t="s">
        <v>19</v>
      </c>
      <c r="F27" t="s">
        <v>17</v>
      </c>
      <c r="G27">
        <v>19</v>
      </c>
      <c r="H27">
        <v>18</v>
      </c>
      <c r="I27">
        <v>0.51400000000000001</v>
      </c>
      <c r="J27">
        <v>37</v>
      </c>
      <c r="K27">
        <v>2.88</v>
      </c>
      <c r="L27">
        <v>44</v>
      </c>
      <c r="M27">
        <v>42</v>
      </c>
      <c r="N27">
        <v>22</v>
      </c>
      <c r="O27">
        <v>4</v>
      </c>
      <c r="P27">
        <v>1</v>
      </c>
      <c r="Q27">
        <v>334.1</v>
      </c>
      <c r="R27">
        <v>295</v>
      </c>
      <c r="S27">
        <v>129</v>
      </c>
      <c r="T27">
        <v>107</v>
      </c>
      <c r="U27">
        <v>16</v>
      </c>
      <c r="V27">
        <v>102</v>
      </c>
      <c r="W27">
        <v>5</v>
      </c>
      <c r="X27">
        <v>248</v>
      </c>
      <c r="Y27">
        <v>13</v>
      </c>
      <c r="Z27">
        <v>3</v>
      </c>
      <c r="AA27">
        <v>11</v>
      </c>
      <c r="AB27">
        <v>1389</v>
      </c>
      <c r="AC27">
        <v>142</v>
      </c>
      <c r="AD27">
        <v>2.76</v>
      </c>
      <c r="AE27">
        <v>1.1870000000000001</v>
      </c>
      <c r="AF27">
        <v>7.9</v>
      </c>
      <c r="AG27">
        <v>0.4</v>
      </c>
      <c r="AH27">
        <v>2.7</v>
      </c>
      <c r="AI27">
        <v>6.7</v>
      </c>
      <c r="AJ27">
        <v>2.4300000000000002</v>
      </c>
      <c r="AK27">
        <v>10</v>
      </c>
      <c r="AL27">
        <v>7.2</v>
      </c>
      <c r="AM27">
        <f>COUNTIFS(MVPs!$A$7:$A$217, 'All P'!C27, MVPs!$C$7:$C$217, 'All P'!B27)</f>
        <v>0</v>
      </c>
    </row>
    <row r="28" spans="1:39" x14ac:dyDescent="0.45">
      <c r="A28">
        <v>23</v>
      </c>
      <c r="B28" t="s">
        <v>1367</v>
      </c>
      <c r="C28">
        <v>1953</v>
      </c>
      <c r="D28">
        <v>26</v>
      </c>
      <c r="E28" t="s">
        <v>28</v>
      </c>
      <c r="F28" t="s">
        <v>17</v>
      </c>
      <c r="G28">
        <v>23</v>
      </c>
      <c r="H28">
        <v>16</v>
      </c>
      <c r="I28">
        <v>0.59</v>
      </c>
      <c r="J28">
        <v>39</v>
      </c>
      <c r="K28">
        <v>2.75</v>
      </c>
      <c r="L28">
        <v>44</v>
      </c>
      <c r="M28">
        <v>41</v>
      </c>
      <c r="N28">
        <v>33</v>
      </c>
      <c r="O28">
        <v>5</v>
      </c>
      <c r="P28">
        <v>2</v>
      </c>
      <c r="Q28">
        <v>346.2</v>
      </c>
      <c r="R28">
        <v>324</v>
      </c>
      <c r="S28">
        <v>119</v>
      </c>
      <c r="T28">
        <v>106</v>
      </c>
      <c r="U28">
        <v>30</v>
      </c>
      <c r="V28">
        <v>61</v>
      </c>
      <c r="W28">
        <v>11</v>
      </c>
      <c r="X28">
        <v>198</v>
      </c>
      <c r="Y28">
        <v>2</v>
      </c>
      <c r="Z28">
        <v>0</v>
      </c>
      <c r="AA28">
        <v>3</v>
      </c>
      <c r="AB28">
        <v>1412</v>
      </c>
      <c r="AC28">
        <v>153</v>
      </c>
      <c r="AD28">
        <v>3.12</v>
      </c>
      <c r="AE28">
        <v>1.111</v>
      </c>
      <c r="AF28">
        <v>8.4</v>
      </c>
      <c r="AG28">
        <v>0.8</v>
      </c>
      <c r="AH28">
        <v>1.6</v>
      </c>
      <c r="AI28">
        <v>5.0999999999999996</v>
      </c>
      <c r="AJ28">
        <v>3.25</v>
      </c>
      <c r="AK28">
        <v>9.8000000000000007</v>
      </c>
      <c r="AL28">
        <v>6.4</v>
      </c>
      <c r="AM28">
        <f>COUNTIFS(MVPs!$A$7:$A$217, 'All P'!C28, MVPs!$C$7:$C$217, 'All P'!B28)</f>
        <v>0</v>
      </c>
    </row>
    <row r="29" spans="1:39" x14ac:dyDescent="0.45">
      <c r="A29">
        <v>24</v>
      </c>
      <c r="B29" t="s">
        <v>1343</v>
      </c>
      <c r="C29">
        <v>1999</v>
      </c>
      <c r="D29">
        <v>27</v>
      </c>
      <c r="E29" t="s">
        <v>40</v>
      </c>
      <c r="F29" t="s">
        <v>13</v>
      </c>
      <c r="G29">
        <v>23</v>
      </c>
      <c r="H29">
        <v>4</v>
      </c>
      <c r="I29">
        <v>0.85199999999999998</v>
      </c>
      <c r="J29">
        <v>27</v>
      </c>
      <c r="K29">
        <v>2.0699999999999998</v>
      </c>
      <c r="L29">
        <v>31</v>
      </c>
      <c r="M29">
        <v>29</v>
      </c>
      <c r="N29">
        <v>5</v>
      </c>
      <c r="O29">
        <v>1</v>
      </c>
      <c r="P29">
        <v>0</v>
      </c>
      <c r="Q29">
        <v>213.1</v>
      </c>
      <c r="R29">
        <v>160</v>
      </c>
      <c r="S29">
        <v>56</v>
      </c>
      <c r="T29">
        <v>49</v>
      </c>
      <c r="U29">
        <v>9</v>
      </c>
      <c r="V29">
        <v>37</v>
      </c>
      <c r="W29">
        <v>1</v>
      </c>
      <c r="X29">
        <v>313</v>
      </c>
      <c r="Y29">
        <v>9</v>
      </c>
      <c r="Z29">
        <v>0</v>
      </c>
      <c r="AA29">
        <v>6</v>
      </c>
      <c r="AB29">
        <v>835</v>
      </c>
      <c r="AC29">
        <v>243</v>
      </c>
      <c r="AD29">
        <v>1.39</v>
      </c>
      <c r="AE29">
        <v>0.92300000000000004</v>
      </c>
      <c r="AF29">
        <v>6.8</v>
      </c>
      <c r="AG29">
        <v>0.4</v>
      </c>
      <c r="AH29">
        <v>1.6</v>
      </c>
      <c r="AI29">
        <v>13.2</v>
      </c>
      <c r="AJ29">
        <v>8.4600000000000009</v>
      </c>
      <c r="AK29">
        <v>9.8000000000000007</v>
      </c>
      <c r="AL29">
        <v>7.8</v>
      </c>
      <c r="AM29">
        <f>COUNTIFS(MVPs!$A$7:$A$217, 'All P'!C29, MVPs!$C$7:$C$217, 'All P'!B29)</f>
        <v>0</v>
      </c>
    </row>
    <row r="30" spans="1:39" x14ac:dyDescent="0.45">
      <c r="A30">
        <v>25</v>
      </c>
      <c r="B30" t="s">
        <v>1346</v>
      </c>
      <c r="C30">
        <v>1973</v>
      </c>
      <c r="D30">
        <v>22</v>
      </c>
      <c r="E30" t="s">
        <v>76</v>
      </c>
      <c r="F30" t="s">
        <v>13</v>
      </c>
      <c r="G30">
        <v>20</v>
      </c>
      <c r="H30">
        <v>17</v>
      </c>
      <c r="I30">
        <v>0.54100000000000004</v>
      </c>
      <c r="J30">
        <v>37</v>
      </c>
      <c r="K30">
        <v>2.52</v>
      </c>
      <c r="L30">
        <v>40</v>
      </c>
      <c r="M30">
        <v>40</v>
      </c>
      <c r="N30">
        <v>25</v>
      </c>
      <c r="O30">
        <v>9</v>
      </c>
      <c r="P30">
        <v>0</v>
      </c>
      <c r="Q30">
        <v>325</v>
      </c>
      <c r="R30">
        <v>296</v>
      </c>
      <c r="S30">
        <v>109</v>
      </c>
      <c r="T30">
        <v>91</v>
      </c>
      <c r="U30">
        <v>16</v>
      </c>
      <c r="V30">
        <v>67</v>
      </c>
      <c r="W30">
        <v>4</v>
      </c>
      <c r="X30">
        <v>258</v>
      </c>
      <c r="Y30">
        <v>9</v>
      </c>
      <c r="Z30">
        <v>2</v>
      </c>
      <c r="AA30">
        <v>7</v>
      </c>
      <c r="AB30">
        <v>1321</v>
      </c>
      <c r="AC30">
        <v>156</v>
      </c>
      <c r="AD30">
        <v>2.3199999999999998</v>
      </c>
      <c r="AE30">
        <v>1.117</v>
      </c>
      <c r="AF30">
        <v>8.1999999999999993</v>
      </c>
      <c r="AG30">
        <v>0.4</v>
      </c>
      <c r="AH30">
        <v>1.9</v>
      </c>
      <c r="AI30">
        <v>7.1</v>
      </c>
      <c r="AJ30">
        <v>3.85</v>
      </c>
      <c r="AK30">
        <v>9.6999999999999993</v>
      </c>
      <c r="AL30">
        <v>6.8</v>
      </c>
      <c r="AM30">
        <f>COUNTIFS(MVPs!$A$7:$A$217, 'All P'!C30, MVPs!$C$7:$C$217, 'All P'!B30)</f>
        <v>0</v>
      </c>
    </row>
    <row r="31" spans="1:39" x14ac:dyDescent="0.45">
      <c r="A31">
        <v>26</v>
      </c>
      <c r="B31" t="s">
        <v>1368</v>
      </c>
      <c r="C31">
        <v>1995</v>
      </c>
      <c r="D31">
        <v>29</v>
      </c>
      <c r="E31" t="s">
        <v>19</v>
      </c>
      <c r="F31" t="s">
        <v>17</v>
      </c>
      <c r="G31">
        <v>19</v>
      </c>
      <c r="H31">
        <v>2</v>
      </c>
      <c r="I31">
        <v>0.90500000000000003</v>
      </c>
      <c r="J31">
        <v>21</v>
      </c>
      <c r="K31">
        <v>1.63</v>
      </c>
      <c r="L31">
        <v>28</v>
      </c>
      <c r="M31">
        <v>28</v>
      </c>
      <c r="N31">
        <v>10</v>
      </c>
      <c r="O31">
        <v>3</v>
      </c>
      <c r="P31">
        <v>0</v>
      </c>
      <c r="Q31">
        <v>209.2</v>
      </c>
      <c r="R31">
        <v>147</v>
      </c>
      <c r="S31">
        <v>39</v>
      </c>
      <c r="T31">
        <v>38</v>
      </c>
      <c r="U31">
        <v>8</v>
      </c>
      <c r="V31">
        <v>23</v>
      </c>
      <c r="W31">
        <v>3</v>
      </c>
      <c r="X31">
        <v>181</v>
      </c>
      <c r="Y31">
        <v>4</v>
      </c>
      <c r="Z31">
        <v>0</v>
      </c>
      <c r="AA31">
        <v>1</v>
      </c>
      <c r="AB31">
        <v>785</v>
      </c>
      <c r="AC31">
        <v>260</v>
      </c>
      <c r="AD31">
        <v>2.2599999999999998</v>
      </c>
      <c r="AE31">
        <v>0.81100000000000005</v>
      </c>
      <c r="AF31">
        <v>6.3</v>
      </c>
      <c r="AG31">
        <v>0.3</v>
      </c>
      <c r="AH31">
        <v>1</v>
      </c>
      <c r="AI31">
        <v>7.8</v>
      </c>
      <c r="AJ31">
        <v>7.87</v>
      </c>
      <c r="AK31">
        <v>9.6999999999999993</v>
      </c>
      <c r="AL31">
        <v>8.1</v>
      </c>
      <c r="AM31">
        <f>COUNTIFS(MVPs!$A$7:$A$217, 'All P'!C31, MVPs!$C$7:$C$217, 'All P'!B31)</f>
        <v>0</v>
      </c>
    </row>
    <row r="32" spans="1:39" x14ac:dyDescent="0.45">
      <c r="A32">
        <v>27</v>
      </c>
      <c r="B32" t="s">
        <v>1369</v>
      </c>
      <c r="C32">
        <v>2018</v>
      </c>
      <c r="D32">
        <v>25</v>
      </c>
      <c r="E32" t="s">
        <v>28</v>
      </c>
      <c r="F32" t="s">
        <v>17</v>
      </c>
      <c r="G32">
        <v>17</v>
      </c>
      <c r="H32">
        <v>6</v>
      </c>
      <c r="I32">
        <v>0.73899999999999999</v>
      </c>
      <c r="J32">
        <v>23</v>
      </c>
      <c r="K32">
        <v>2.37</v>
      </c>
      <c r="L32">
        <v>33</v>
      </c>
      <c r="M32">
        <v>33</v>
      </c>
      <c r="N32">
        <v>0</v>
      </c>
      <c r="O32">
        <v>0</v>
      </c>
      <c r="P32">
        <v>0</v>
      </c>
      <c r="Q32">
        <v>212.1</v>
      </c>
      <c r="R32">
        <v>149</v>
      </c>
      <c r="S32">
        <v>57</v>
      </c>
      <c r="T32">
        <v>56</v>
      </c>
      <c r="U32">
        <v>17</v>
      </c>
      <c r="V32">
        <v>58</v>
      </c>
      <c r="W32">
        <v>3</v>
      </c>
      <c r="X32">
        <v>224</v>
      </c>
      <c r="Y32">
        <v>7</v>
      </c>
      <c r="Z32">
        <v>1</v>
      </c>
      <c r="AA32">
        <v>4</v>
      </c>
      <c r="AB32">
        <v>831</v>
      </c>
      <c r="AC32">
        <v>173</v>
      </c>
      <c r="AD32">
        <v>3.01</v>
      </c>
      <c r="AE32">
        <v>0.97499999999999998</v>
      </c>
      <c r="AF32">
        <v>6.3</v>
      </c>
      <c r="AG32">
        <v>0.7</v>
      </c>
      <c r="AH32">
        <v>2.5</v>
      </c>
      <c r="AI32">
        <v>9.5</v>
      </c>
      <c r="AJ32">
        <v>3.86</v>
      </c>
      <c r="AK32">
        <v>9.6999999999999993</v>
      </c>
      <c r="AL32">
        <v>8</v>
      </c>
      <c r="AM32">
        <f>COUNTIFS(MVPs!$A$7:$A$217, 'All P'!C32, MVPs!$C$7:$C$217, 'All P'!B32)</f>
        <v>0</v>
      </c>
    </row>
    <row r="33" spans="1:39" x14ac:dyDescent="0.45">
      <c r="A33">
        <v>28</v>
      </c>
      <c r="B33" t="s">
        <v>1370</v>
      </c>
      <c r="C33">
        <v>1989</v>
      </c>
      <c r="D33">
        <v>25</v>
      </c>
      <c r="E33" t="s">
        <v>155</v>
      </c>
      <c r="F33" t="s">
        <v>13</v>
      </c>
      <c r="G33">
        <v>23</v>
      </c>
      <c r="H33">
        <v>6</v>
      </c>
      <c r="I33">
        <v>0.79300000000000004</v>
      </c>
      <c r="J33">
        <v>29</v>
      </c>
      <c r="K33">
        <v>2.16</v>
      </c>
      <c r="L33">
        <v>36</v>
      </c>
      <c r="M33">
        <v>35</v>
      </c>
      <c r="N33">
        <v>12</v>
      </c>
      <c r="O33">
        <v>4</v>
      </c>
      <c r="P33">
        <v>0</v>
      </c>
      <c r="Q33">
        <v>262.10000000000002</v>
      </c>
      <c r="R33">
        <v>209</v>
      </c>
      <c r="S33">
        <v>74</v>
      </c>
      <c r="T33">
        <v>63</v>
      </c>
      <c r="U33">
        <v>13</v>
      </c>
      <c r="V33">
        <v>43</v>
      </c>
      <c r="W33">
        <v>6</v>
      </c>
      <c r="X33">
        <v>193</v>
      </c>
      <c r="Y33">
        <v>2</v>
      </c>
      <c r="Z33">
        <v>1</v>
      </c>
      <c r="AA33">
        <v>8</v>
      </c>
      <c r="AB33">
        <v>1021</v>
      </c>
      <c r="AC33">
        <v>180</v>
      </c>
      <c r="AD33">
        <v>2.4500000000000002</v>
      </c>
      <c r="AE33">
        <v>0.96099999999999997</v>
      </c>
      <c r="AF33">
        <v>7.2</v>
      </c>
      <c r="AG33">
        <v>0.4</v>
      </c>
      <c r="AH33">
        <v>1.5</v>
      </c>
      <c r="AI33">
        <v>6.6</v>
      </c>
      <c r="AJ33">
        <v>4.49</v>
      </c>
      <c r="AK33">
        <v>9.6999999999999993</v>
      </c>
      <c r="AL33">
        <v>7.3</v>
      </c>
      <c r="AM33">
        <f>COUNTIFS(MVPs!$A$7:$A$217, 'All P'!C33, MVPs!$C$7:$C$217, 'All P'!B33)</f>
        <v>0</v>
      </c>
    </row>
    <row r="34" spans="1:39" x14ac:dyDescent="0.45">
      <c r="A34">
        <v>29</v>
      </c>
      <c r="B34" t="s">
        <v>1371</v>
      </c>
      <c r="C34">
        <v>1978</v>
      </c>
      <c r="D34">
        <v>27</v>
      </c>
      <c r="E34" t="s">
        <v>22</v>
      </c>
      <c r="F34" t="s">
        <v>13</v>
      </c>
      <c r="G34">
        <v>25</v>
      </c>
      <c r="H34">
        <v>3</v>
      </c>
      <c r="I34">
        <v>0.89300000000000002</v>
      </c>
      <c r="J34">
        <v>28</v>
      </c>
      <c r="K34">
        <v>1.74</v>
      </c>
      <c r="L34">
        <v>35</v>
      </c>
      <c r="M34">
        <v>35</v>
      </c>
      <c r="N34">
        <v>16</v>
      </c>
      <c r="O34">
        <v>9</v>
      </c>
      <c r="P34">
        <v>0</v>
      </c>
      <c r="Q34">
        <v>273.2</v>
      </c>
      <c r="R34">
        <v>187</v>
      </c>
      <c r="S34">
        <v>61</v>
      </c>
      <c r="T34">
        <v>53</v>
      </c>
      <c r="U34">
        <v>13</v>
      </c>
      <c r="V34">
        <v>72</v>
      </c>
      <c r="W34">
        <v>1</v>
      </c>
      <c r="X34">
        <v>248</v>
      </c>
      <c r="Y34">
        <v>1</v>
      </c>
      <c r="Z34">
        <v>1</v>
      </c>
      <c r="AA34">
        <v>7</v>
      </c>
      <c r="AB34">
        <v>1057</v>
      </c>
      <c r="AC34">
        <v>208</v>
      </c>
      <c r="AD34">
        <v>2.19</v>
      </c>
      <c r="AE34">
        <v>0.94599999999999995</v>
      </c>
      <c r="AF34">
        <v>6.1</v>
      </c>
      <c r="AG34">
        <v>0.4</v>
      </c>
      <c r="AH34">
        <v>2.4</v>
      </c>
      <c r="AI34">
        <v>8.1999999999999993</v>
      </c>
      <c r="AJ34">
        <v>3.44</v>
      </c>
      <c r="AK34">
        <v>9.6</v>
      </c>
      <c r="AL34">
        <v>7.1</v>
      </c>
      <c r="AM34">
        <f>COUNTIFS(MVPs!$A$7:$A$217, 'All P'!C34, MVPs!$C$7:$C$217, 'All P'!B34)</f>
        <v>0</v>
      </c>
    </row>
    <row r="35" spans="1:39" x14ac:dyDescent="0.45">
      <c r="A35">
        <v>30</v>
      </c>
      <c r="B35" t="s">
        <v>1372</v>
      </c>
      <c r="C35">
        <v>1976</v>
      </c>
      <c r="D35">
        <v>21</v>
      </c>
      <c r="E35" t="s">
        <v>59</v>
      </c>
      <c r="F35" t="s">
        <v>13</v>
      </c>
      <c r="G35">
        <v>19</v>
      </c>
      <c r="H35">
        <v>9</v>
      </c>
      <c r="I35">
        <v>0.67900000000000005</v>
      </c>
      <c r="J35">
        <v>28</v>
      </c>
      <c r="K35">
        <v>2.34</v>
      </c>
      <c r="L35">
        <v>31</v>
      </c>
      <c r="M35">
        <v>29</v>
      </c>
      <c r="N35">
        <v>24</v>
      </c>
      <c r="O35">
        <v>4</v>
      </c>
      <c r="P35">
        <v>0</v>
      </c>
      <c r="Q35">
        <v>250.1</v>
      </c>
      <c r="R35">
        <v>217</v>
      </c>
      <c r="S35">
        <v>76</v>
      </c>
      <c r="T35">
        <v>65</v>
      </c>
      <c r="U35">
        <v>12</v>
      </c>
      <c r="V35">
        <v>53</v>
      </c>
      <c r="W35">
        <v>3</v>
      </c>
      <c r="X35">
        <v>97</v>
      </c>
      <c r="Y35">
        <v>3</v>
      </c>
      <c r="Z35">
        <v>0</v>
      </c>
      <c r="AA35">
        <v>6</v>
      </c>
      <c r="AB35">
        <v>996</v>
      </c>
      <c r="AC35">
        <v>159</v>
      </c>
      <c r="AD35">
        <v>3.15</v>
      </c>
      <c r="AE35">
        <v>1.079</v>
      </c>
      <c r="AF35">
        <v>7.8</v>
      </c>
      <c r="AG35">
        <v>0.4</v>
      </c>
      <c r="AH35">
        <v>1.9</v>
      </c>
      <c r="AI35">
        <v>3.5</v>
      </c>
      <c r="AJ35">
        <v>1.83</v>
      </c>
      <c r="AK35">
        <v>9.6</v>
      </c>
      <c r="AL35">
        <v>7.3</v>
      </c>
      <c r="AM35">
        <f>COUNTIFS(MVPs!$A$7:$A$217, 'All P'!C35, MVPs!$C$7:$C$217, 'All P'!B35)</f>
        <v>0</v>
      </c>
    </row>
    <row r="36" spans="1:39" x14ac:dyDescent="0.45">
      <c r="A36">
        <v>31</v>
      </c>
      <c r="B36" t="s">
        <v>1373</v>
      </c>
      <c r="C36">
        <v>1947</v>
      </c>
      <c r="D36">
        <v>26</v>
      </c>
      <c r="E36" t="s">
        <v>251</v>
      </c>
      <c r="F36" t="s">
        <v>17</v>
      </c>
      <c r="G36">
        <v>21</v>
      </c>
      <c r="H36">
        <v>10</v>
      </c>
      <c r="I36">
        <v>0.67700000000000005</v>
      </c>
      <c r="J36">
        <v>31</v>
      </c>
      <c r="K36">
        <v>2.33</v>
      </c>
      <c r="L36">
        <v>40</v>
      </c>
      <c r="M36">
        <v>35</v>
      </c>
      <c r="N36">
        <v>22</v>
      </c>
      <c r="O36">
        <v>7</v>
      </c>
      <c r="P36">
        <v>3</v>
      </c>
      <c r="Q36">
        <v>289.2</v>
      </c>
      <c r="R36">
        <v>245</v>
      </c>
      <c r="S36">
        <v>87</v>
      </c>
      <c r="T36">
        <v>75</v>
      </c>
      <c r="U36">
        <v>15</v>
      </c>
      <c r="V36">
        <v>84</v>
      </c>
      <c r="W36">
        <v>4</v>
      </c>
      <c r="X36">
        <v>123</v>
      </c>
      <c r="Y36">
        <v>1</v>
      </c>
      <c r="Z36">
        <v>0</v>
      </c>
      <c r="AA36">
        <v>5</v>
      </c>
      <c r="AB36">
        <v>1174</v>
      </c>
      <c r="AC36">
        <v>170</v>
      </c>
      <c r="AD36">
        <v>3.38</v>
      </c>
      <c r="AE36">
        <v>1.1359999999999999</v>
      </c>
      <c r="AF36">
        <v>7.6</v>
      </c>
      <c r="AG36">
        <v>0.5</v>
      </c>
      <c r="AH36">
        <v>2.6</v>
      </c>
      <c r="AI36">
        <v>3.8</v>
      </c>
      <c r="AJ36">
        <v>1.46</v>
      </c>
      <c r="AK36">
        <v>9.5</v>
      </c>
      <c r="AL36">
        <v>6.5</v>
      </c>
      <c r="AM36">
        <f>COUNTIFS(MVPs!$A$7:$A$217, 'All P'!C36, MVPs!$C$7:$C$217, 'All P'!B36)</f>
        <v>0</v>
      </c>
    </row>
    <row r="37" spans="1:39" x14ac:dyDescent="0.45">
      <c r="A37">
        <v>32</v>
      </c>
      <c r="B37" t="s">
        <v>1374</v>
      </c>
      <c r="C37">
        <v>2018</v>
      </c>
      <c r="D37">
        <v>30</v>
      </c>
      <c r="E37" t="s">
        <v>336</v>
      </c>
      <c r="F37" t="s">
        <v>17</v>
      </c>
      <c r="G37">
        <v>10</v>
      </c>
      <c r="H37">
        <v>9</v>
      </c>
      <c r="I37">
        <v>0.52600000000000002</v>
      </c>
      <c r="J37">
        <v>19</v>
      </c>
      <c r="K37">
        <v>1.7</v>
      </c>
      <c r="L37">
        <v>32</v>
      </c>
      <c r="M37">
        <v>32</v>
      </c>
      <c r="N37">
        <v>1</v>
      </c>
      <c r="O37">
        <v>0</v>
      </c>
      <c r="P37">
        <v>0</v>
      </c>
      <c r="Q37">
        <v>217</v>
      </c>
      <c r="R37">
        <v>152</v>
      </c>
      <c r="S37">
        <v>48</v>
      </c>
      <c r="T37">
        <v>41</v>
      </c>
      <c r="U37">
        <v>10</v>
      </c>
      <c r="V37">
        <v>46</v>
      </c>
      <c r="W37">
        <v>3</v>
      </c>
      <c r="X37">
        <v>269</v>
      </c>
      <c r="Y37">
        <v>5</v>
      </c>
      <c r="Z37">
        <v>0</v>
      </c>
      <c r="AA37">
        <v>2</v>
      </c>
      <c r="AB37">
        <v>835</v>
      </c>
      <c r="AC37">
        <v>218</v>
      </c>
      <c r="AD37">
        <v>1.98</v>
      </c>
      <c r="AE37">
        <v>0.91200000000000003</v>
      </c>
      <c r="AF37">
        <v>6.3</v>
      </c>
      <c r="AG37">
        <v>0.4</v>
      </c>
      <c r="AH37">
        <v>1.9</v>
      </c>
      <c r="AI37">
        <v>11.2</v>
      </c>
      <c r="AJ37">
        <v>5.85</v>
      </c>
      <c r="AK37">
        <v>9.5</v>
      </c>
      <c r="AL37">
        <v>7.7</v>
      </c>
      <c r="AM37">
        <f>COUNTIFS(MVPs!$A$7:$A$217, 'All P'!C37, MVPs!$C$7:$C$217, 'All P'!B37)</f>
        <v>0</v>
      </c>
    </row>
    <row r="38" spans="1:39" x14ac:dyDescent="0.45">
      <c r="A38">
        <v>33</v>
      </c>
      <c r="B38" t="s">
        <v>1375</v>
      </c>
      <c r="C38">
        <v>1977</v>
      </c>
      <c r="D38">
        <v>28</v>
      </c>
      <c r="E38" t="s">
        <v>52</v>
      </c>
      <c r="F38" t="s">
        <v>17</v>
      </c>
      <c r="G38">
        <v>20</v>
      </c>
      <c r="H38">
        <v>10</v>
      </c>
      <c r="I38">
        <v>0.66700000000000004</v>
      </c>
      <c r="J38">
        <v>30</v>
      </c>
      <c r="K38">
        <v>2.79</v>
      </c>
      <c r="L38">
        <v>39</v>
      </c>
      <c r="M38">
        <v>37</v>
      </c>
      <c r="N38">
        <v>8</v>
      </c>
      <c r="O38">
        <v>4</v>
      </c>
      <c r="P38">
        <v>1</v>
      </c>
      <c r="Q38">
        <v>252</v>
      </c>
      <c r="R38">
        <v>233</v>
      </c>
      <c r="S38">
        <v>84</v>
      </c>
      <c r="T38">
        <v>78</v>
      </c>
      <c r="U38">
        <v>13</v>
      </c>
      <c r="V38">
        <v>74</v>
      </c>
      <c r="W38">
        <v>11</v>
      </c>
      <c r="X38">
        <v>166</v>
      </c>
      <c r="Y38">
        <v>5</v>
      </c>
      <c r="Z38">
        <v>1</v>
      </c>
      <c r="AA38">
        <v>9</v>
      </c>
      <c r="AB38">
        <v>1030</v>
      </c>
      <c r="AC38">
        <v>158</v>
      </c>
      <c r="AD38">
        <v>3.03</v>
      </c>
      <c r="AE38">
        <v>1.218</v>
      </c>
      <c r="AF38">
        <v>8.3000000000000007</v>
      </c>
      <c r="AG38">
        <v>0.5</v>
      </c>
      <c r="AH38">
        <v>2.6</v>
      </c>
      <c r="AI38">
        <v>5.9</v>
      </c>
      <c r="AJ38">
        <v>2.2400000000000002</v>
      </c>
      <c r="AK38">
        <v>9.5</v>
      </c>
      <c r="AL38">
        <v>7.3</v>
      </c>
      <c r="AM38">
        <f>COUNTIFS(MVPs!$A$7:$A$217, 'All P'!C38, MVPs!$C$7:$C$217, 'All P'!B38)</f>
        <v>0</v>
      </c>
    </row>
    <row r="39" spans="1:39" x14ac:dyDescent="0.45">
      <c r="A39">
        <v>34</v>
      </c>
      <c r="B39" t="s">
        <v>893</v>
      </c>
      <c r="C39">
        <v>1987</v>
      </c>
      <c r="D39">
        <v>24</v>
      </c>
      <c r="E39" t="s">
        <v>40</v>
      </c>
      <c r="F39" t="s">
        <v>13</v>
      </c>
      <c r="G39">
        <v>20</v>
      </c>
      <c r="H39">
        <v>9</v>
      </c>
      <c r="I39">
        <v>0.69</v>
      </c>
      <c r="J39">
        <v>29</v>
      </c>
      <c r="K39">
        <v>2.97</v>
      </c>
      <c r="L39">
        <v>36</v>
      </c>
      <c r="M39">
        <v>36</v>
      </c>
      <c r="N39">
        <v>18</v>
      </c>
      <c r="O39">
        <v>7</v>
      </c>
      <c r="P39">
        <v>0</v>
      </c>
      <c r="Q39">
        <v>281.2</v>
      </c>
      <c r="R39">
        <v>248</v>
      </c>
      <c r="S39">
        <v>100</v>
      </c>
      <c r="T39">
        <v>93</v>
      </c>
      <c r="U39">
        <v>19</v>
      </c>
      <c r="V39">
        <v>83</v>
      </c>
      <c r="W39">
        <v>4</v>
      </c>
      <c r="X39">
        <v>256</v>
      </c>
      <c r="Y39">
        <v>9</v>
      </c>
      <c r="Z39">
        <v>3</v>
      </c>
      <c r="AA39">
        <v>4</v>
      </c>
      <c r="AB39">
        <v>1157</v>
      </c>
      <c r="AC39">
        <v>154</v>
      </c>
      <c r="AD39">
        <v>2.91</v>
      </c>
      <c r="AE39">
        <v>1.175</v>
      </c>
      <c r="AF39">
        <v>7.9</v>
      </c>
      <c r="AG39">
        <v>0.6</v>
      </c>
      <c r="AH39">
        <v>2.7</v>
      </c>
      <c r="AI39">
        <v>8.1999999999999993</v>
      </c>
      <c r="AJ39">
        <v>3.08</v>
      </c>
      <c r="AK39">
        <v>9.4</v>
      </c>
      <c r="AL39">
        <v>7</v>
      </c>
      <c r="AM39">
        <f>COUNTIFS(MVPs!$A$7:$A$217, 'All P'!C39, MVPs!$C$7:$C$217, 'All P'!B39)</f>
        <v>0</v>
      </c>
    </row>
    <row r="40" spans="1:39" x14ac:dyDescent="0.45">
      <c r="A40">
        <v>35</v>
      </c>
      <c r="B40" t="s">
        <v>1376</v>
      </c>
      <c r="C40">
        <v>1947</v>
      </c>
      <c r="D40">
        <v>24</v>
      </c>
      <c r="E40" t="s">
        <v>73</v>
      </c>
      <c r="F40" t="s">
        <v>17</v>
      </c>
      <c r="G40">
        <v>22</v>
      </c>
      <c r="H40">
        <v>8</v>
      </c>
      <c r="I40">
        <v>0.73299999999999998</v>
      </c>
      <c r="J40">
        <v>30</v>
      </c>
      <c r="K40">
        <v>2.4700000000000002</v>
      </c>
      <c r="L40">
        <v>33</v>
      </c>
      <c r="M40">
        <v>33</v>
      </c>
      <c r="N40">
        <v>23</v>
      </c>
      <c r="O40">
        <v>6</v>
      </c>
      <c r="P40">
        <v>0</v>
      </c>
      <c r="Q40">
        <v>273</v>
      </c>
      <c r="R40">
        <v>227</v>
      </c>
      <c r="S40">
        <v>91</v>
      </c>
      <c r="T40">
        <v>75</v>
      </c>
      <c r="U40">
        <v>10</v>
      </c>
      <c r="V40">
        <v>95</v>
      </c>
      <c r="W40">
        <v>7</v>
      </c>
      <c r="X40">
        <v>193</v>
      </c>
      <c r="Y40">
        <v>4</v>
      </c>
      <c r="Z40">
        <v>1</v>
      </c>
      <c r="AA40">
        <v>2</v>
      </c>
      <c r="AB40">
        <v>1086</v>
      </c>
      <c r="AC40">
        <v>168</v>
      </c>
      <c r="AD40">
        <v>2.83</v>
      </c>
      <c r="AE40">
        <v>1.179</v>
      </c>
      <c r="AF40">
        <v>7.5</v>
      </c>
      <c r="AG40">
        <v>0.3</v>
      </c>
      <c r="AH40">
        <v>3.1</v>
      </c>
      <c r="AI40">
        <v>6.4</v>
      </c>
      <c r="AJ40">
        <v>2.0299999999999998</v>
      </c>
      <c r="AK40">
        <v>9.4</v>
      </c>
      <c r="AL40">
        <v>6.7</v>
      </c>
      <c r="AM40">
        <f>COUNTIFS(MVPs!$A$7:$A$217, 'All P'!C40, MVPs!$C$7:$C$217, 'All P'!B40)</f>
        <v>0</v>
      </c>
    </row>
    <row r="41" spans="1:39" x14ac:dyDescent="0.45">
      <c r="A41">
        <v>36</v>
      </c>
      <c r="B41" t="s">
        <v>1347</v>
      </c>
      <c r="C41">
        <v>1986</v>
      </c>
      <c r="D41">
        <v>28</v>
      </c>
      <c r="E41" t="s">
        <v>43</v>
      </c>
      <c r="F41" t="s">
        <v>13</v>
      </c>
      <c r="G41">
        <v>20</v>
      </c>
      <c r="H41">
        <v>11</v>
      </c>
      <c r="I41">
        <v>0.64500000000000002</v>
      </c>
      <c r="J41">
        <v>31</v>
      </c>
      <c r="K41">
        <v>2.79</v>
      </c>
      <c r="L41">
        <v>34</v>
      </c>
      <c r="M41">
        <v>34</v>
      </c>
      <c r="N41">
        <v>15</v>
      </c>
      <c r="O41">
        <v>4</v>
      </c>
      <c r="P41">
        <v>0</v>
      </c>
      <c r="Q41">
        <v>248.1</v>
      </c>
      <c r="R41">
        <v>226</v>
      </c>
      <c r="S41">
        <v>84</v>
      </c>
      <c r="T41">
        <v>77</v>
      </c>
      <c r="U41">
        <v>26</v>
      </c>
      <c r="V41">
        <v>74</v>
      </c>
      <c r="W41">
        <v>5</v>
      </c>
      <c r="X41">
        <v>207</v>
      </c>
      <c r="Y41">
        <v>3</v>
      </c>
      <c r="Z41">
        <v>0</v>
      </c>
      <c r="AA41">
        <v>3</v>
      </c>
      <c r="AB41">
        <v>1031</v>
      </c>
      <c r="AC41">
        <v>156</v>
      </c>
      <c r="AD41">
        <v>3.4</v>
      </c>
      <c r="AE41">
        <v>1.208</v>
      </c>
      <c r="AF41">
        <v>8.1999999999999993</v>
      </c>
      <c r="AG41">
        <v>0.9</v>
      </c>
      <c r="AH41">
        <v>2.7</v>
      </c>
      <c r="AI41">
        <v>7.5</v>
      </c>
      <c r="AJ41">
        <v>2.8</v>
      </c>
      <c r="AK41">
        <v>9.4</v>
      </c>
      <c r="AL41">
        <v>7.2</v>
      </c>
      <c r="AM41">
        <f>COUNTIFS(MVPs!$A$7:$A$217, 'All P'!C41, MVPs!$C$7:$C$217, 'All P'!B41)</f>
        <v>0</v>
      </c>
    </row>
    <row r="42" spans="1:39" x14ac:dyDescent="0.45">
      <c r="A42">
        <v>37</v>
      </c>
      <c r="B42" t="s">
        <v>1377</v>
      </c>
      <c r="C42">
        <v>1964</v>
      </c>
      <c r="D42">
        <v>23</v>
      </c>
      <c r="E42" t="s">
        <v>15</v>
      </c>
      <c r="F42" t="s">
        <v>13</v>
      </c>
      <c r="G42">
        <v>20</v>
      </c>
      <c r="H42">
        <v>9</v>
      </c>
      <c r="I42">
        <v>0.69</v>
      </c>
      <c r="J42">
        <v>29</v>
      </c>
      <c r="K42">
        <v>1.65</v>
      </c>
      <c r="L42">
        <v>46</v>
      </c>
      <c r="M42">
        <v>35</v>
      </c>
      <c r="N42">
        <v>15</v>
      </c>
      <c r="O42">
        <v>11</v>
      </c>
      <c r="P42">
        <v>4</v>
      </c>
      <c r="Q42">
        <v>278.10000000000002</v>
      </c>
      <c r="R42">
        <v>194</v>
      </c>
      <c r="S42">
        <v>56</v>
      </c>
      <c r="T42">
        <v>51</v>
      </c>
      <c r="U42">
        <v>7</v>
      </c>
      <c r="V42">
        <v>86</v>
      </c>
      <c r="W42">
        <v>9</v>
      </c>
      <c r="X42">
        <v>207</v>
      </c>
      <c r="Y42">
        <v>2</v>
      </c>
      <c r="Z42">
        <v>0</v>
      </c>
      <c r="AA42">
        <v>9</v>
      </c>
      <c r="AB42">
        <v>1093</v>
      </c>
      <c r="AC42">
        <v>200</v>
      </c>
      <c r="AD42">
        <v>2.39</v>
      </c>
      <c r="AE42">
        <v>1.006</v>
      </c>
      <c r="AF42">
        <v>6.3</v>
      </c>
      <c r="AG42">
        <v>0.2</v>
      </c>
      <c r="AH42">
        <v>2.8</v>
      </c>
      <c r="AI42">
        <v>6.7</v>
      </c>
      <c r="AJ42">
        <v>2.41</v>
      </c>
      <c r="AK42">
        <v>9.4</v>
      </c>
      <c r="AL42">
        <v>7</v>
      </c>
      <c r="AM42">
        <f>COUNTIFS(MVPs!$A$7:$A$217, 'All P'!C42, MVPs!$C$7:$C$217, 'All P'!B42)</f>
        <v>0</v>
      </c>
    </row>
    <row r="43" spans="1:39" x14ac:dyDescent="0.45">
      <c r="A43">
        <v>38</v>
      </c>
      <c r="B43" t="s">
        <v>1378</v>
      </c>
      <c r="C43">
        <v>1993</v>
      </c>
      <c r="D43">
        <v>25</v>
      </c>
      <c r="E43" t="s">
        <v>155</v>
      </c>
      <c r="F43" t="s">
        <v>13</v>
      </c>
      <c r="G43">
        <v>18</v>
      </c>
      <c r="H43">
        <v>8</v>
      </c>
      <c r="I43">
        <v>0.69199999999999995</v>
      </c>
      <c r="J43">
        <v>26</v>
      </c>
      <c r="K43">
        <v>2.56</v>
      </c>
      <c r="L43">
        <v>34</v>
      </c>
      <c r="M43">
        <v>34</v>
      </c>
      <c r="N43">
        <v>5</v>
      </c>
      <c r="O43">
        <v>1</v>
      </c>
      <c r="P43">
        <v>0</v>
      </c>
      <c r="Q43">
        <v>238.2</v>
      </c>
      <c r="R43">
        <v>183</v>
      </c>
      <c r="S43">
        <v>74</v>
      </c>
      <c r="T43">
        <v>68</v>
      </c>
      <c r="U43">
        <v>8</v>
      </c>
      <c r="V43">
        <v>81</v>
      </c>
      <c r="W43">
        <v>3</v>
      </c>
      <c r="X43">
        <v>186</v>
      </c>
      <c r="Y43">
        <v>1</v>
      </c>
      <c r="Z43">
        <v>0</v>
      </c>
      <c r="AA43">
        <v>5</v>
      </c>
      <c r="AB43">
        <v>953</v>
      </c>
      <c r="AC43">
        <v>179</v>
      </c>
      <c r="AD43">
        <v>2.9</v>
      </c>
      <c r="AE43">
        <v>1.1060000000000001</v>
      </c>
      <c r="AF43">
        <v>6.9</v>
      </c>
      <c r="AG43">
        <v>0.3</v>
      </c>
      <c r="AH43">
        <v>3.1</v>
      </c>
      <c r="AI43">
        <v>7</v>
      </c>
      <c r="AJ43">
        <v>2.2999999999999998</v>
      </c>
      <c r="AK43">
        <v>9.3000000000000007</v>
      </c>
      <c r="AL43">
        <v>7</v>
      </c>
      <c r="AM43">
        <f>COUNTIFS(MVPs!$A$7:$A$217, 'All P'!C43, MVPs!$C$7:$C$217, 'All P'!B43)</f>
        <v>0</v>
      </c>
    </row>
    <row r="44" spans="1:39" x14ac:dyDescent="0.45">
      <c r="A44">
        <v>39</v>
      </c>
      <c r="B44" t="s">
        <v>1348</v>
      </c>
      <c r="C44">
        <v>1993</v>
      </c>
      <c r="D44">
        <v>28</v>
      </c>
      <c r="E44" t="s">
        <v>73</v>
      </c>
      <c r="F44" t="s">
        <v>17</v>
      </c>
      <c r="G44">
        <v>14</v>
      </c>
      <c r="H44">
        <v>9</v>
      </c>
      <c r="I44">
        <v>0.60899999999999999</v>
      </c>
      <c r="J44">
        <v>23</v>
      </c>
      <c r="K44">
        <v>2.48</v>
      </c>
      <c r="L44">
        <v>36</v>
      </c>
      <c r="M44">
        <v>36</v>
      </c>
      <c r="N44">
        <v>2</v>
      </c>
      <c r="O44">
        <v>1</v>
      </c>
      <c r="P44">
        <v>0</v>
      </c>
      <c r="Q44">
        <v>257.10000000000002</v>
      </c>
      <c r="R44">
        <v>218</v>
      </c>
      <c r="S44">
        <v>76</v>
      </c>
      <c r="T44">
        <v>71</v>
      </c>
      <c r="U44">
        <v>19</v>
      </c>
      <c r="V44">
        <v>62</v>
      </c>
      <c r="W44">
        <v>2</v>
      </c>
      <c r="X44">
        <v>227</v>
      </c>
      <c r="Y44">
        <v>2</v>
      </c>
      <c r="Z44">
        <v>1</v>
      </c>
      <c r="AA44">
        <v>0</v>
      </c>
      <c r="AB44">
        <v>1029</v>
      </c>
      <c r="AC44">
        <v>162</v>
      </c>
      <c r="AD44">
        <v>2.93</v>
      </c>
      <c r="AE44">
        <v>1.0880000000000001</v>
      </c>
      <c r="AF44">
        <v>7.6</v>
      </c>
      <c r="AG44">
        <v>0.7</v>
      </c>
      <c r="AH44">
        <v>2.2000000000000002</v>
      </c>
      <c r="AI44">
        <v>7.9</v>
      </c>
      <c r="AJ44">
        <v>3.66</v>
      </c>
      <c r="AK44">
        <v>9.1999999999999993</v>
      </c>
      <c r="AL44">
        <v>7.2</v>
      </c>
      <c r="AM44">
        <f>COUNTIFS(MVPs!$A$7:$A$217, 'All P'!C44, MVPs!$C$7:$C$217, 'All P'!B44)</f>
        <v>0</v>
      </c>
    </row>
    <row r="45" spans="1:39" x14ac:dyDescent="0.45">
      <c r="A45">
        <v>40</v>
      </c>
      <c r="B45" t="s">
        <v>1368</v>
      </c>
      <c r="C45">
        <v>1992</v>
      </c>
      <c r="D45">
        <v>26</v>
      </c>
      <c r="E45" t="s">
        <v>52</v>
      </c>
      <c r="F45" t="s">
        <v>17</v>
      </c>
      <c r="G45">
        <v>20</v>
      </c>
      <c r="H45">
        <v>11</v>
      </c>
      <c r="I45">
        <v>0.64500000000000002</v>
      </c>
      <c r="J45">
        <v>31</v>
      </c>
      <c r="K45">
        <v>2.1800000000000002</v>
      </c>
      <c r="L45">
        <v>35</v>
      </c>
      <c r="M45">
        <v>35</v>
      </c>
      <c r="N45">
        <v>9</v>
      </c>
      <c r="O45">
        <v>4</v>
      </c>
      <c r="P45">
        <v>0</v>
      </c>
      <c r="Q45">
        <v>268</v>
      </c>
      <c r="R45">
        <v>201</v>
      </c>
      <c r="S45">
        <v>68</v>
      </c>
      <c r="T45">
        <v>65</v>
      </c>
      <c r="U45">
        <v>7</v>
      </c>
      <c r="V45">
        <v>70</v>
      </c>
      <c r="W45">
        <v>7</v>
      </c>
      <c r="X45">
        <v>199</v>
      </c>
      <c r="Y45">
        <v>14</v>
      </c>
      <c r="Z45">
        <v>0</v>
      </c>
      <c r="AA45">
        <v>5</v>
      </c>
      <c r="AB45">
        <v>1061</v>
      </c>
      <c r="AC45">
        <v>166</v>
      </c>
      <c r="AD45">
        <v>2.58</v>
      </c>
      <c r="AE45">
        <v>1.0109999999999999</v>
      </c>
      <c r="AF45">
        <v>6.8</v>
      </c>
      <c r="AG45">
        <v>0.2</v>
      </c>
      <c r="AH45">
        <v>2.4</v>
      </c>
      <c r="AI45">
        <v>6.7</v>
      </c>
      <c r="AJ45">
        <v>2.84</v>
      </c>
      <c r="AK45">
        <v>9.1</v>
      </c>
      <c r="AL45">
        <v>7.1</v>
      </c>
      <c r="AM45">
        <f>COUNTIFS(MVPs!$A$7:$A$217, 'All P'!C45, MVPs!$C$7:$C$217, 'All P'!B45)</f>
        <v>0</v>
      </c>
    </row>
    <row r="46" spans="1:39" x14ac:dyDescent="0.45">
      <c r="A46">
        <v>41</v>
      </c>
      <c r="B46" t="s">
        <v>1362</v>
      </c>
      <c r="C46">
        <v>1999</v>
      </c>
      <c r="D46">
        <v>35</v>
      </c>
      <c r="E46" t="s">
        <v>340</v>
      </c>
      <c r="F46" t="s">
        <v>17</v>
      </c>
      <c r="G46">
        <v>17</v>
      </c>
      <c r="H46">
        <v>9</v>
      </c>
      <c r="I46">
        <v>0.65400000000000003</v>
      </c>
      <c r="J46">
        <v>26</v>
      </c>
      <c r="K46">
        <v>2.48</v>
      </c>
      <c r="L46">
        <v>35</v>
      </c>
      <c r="M46">
        <v>35</v>
      </c>
      <c r="N46">
        <v>12</v>
      </c>
      <c r="O46">
        <v>2</v>
      </c>
      <c r="P46">
        <v>0</v>
      </c>
      <c r="Q46">
        <v>271.2</v>
      </c>
      <c r="R46">
        <v>207</v>
      </c>
      <c r="S46">
        <v>86</v>
      </c>
      <c r="T46">
        <v>75</v>
      </c>
      <c r="U46">
        <v>30</v>
      </c>
      <c r="V46">
        <v>70</v>
      </c>
      <c r="W46">
        <v>3</v>
      </c>
      <c r="X46">
        <v>364</v>
      </c>
      <c r="Y46">
        <v>9</v>
      </c>
      <c r="Z46">
        <v>2</v>
      </c>
      <c r="AA46">
        <v>4</v>
      </c>
      <c r="AB46">
        <v>1079</v>
      </c>
      <c r="AC46">
        <v>184</v>
      </c>
      <c r="AD46">
        <v>2.76</v>
      </c>
      <c r="AE46">
        <v>1.02</v>
      </c>
      <c r="AF46">
        <v>6.9</v>
      </c>
      <c r="AG46">
        <v>1</v>
      </c>
      <c r="AH46">
        <v>2.2999999999999998</v>
      </c>
      <c r="AI46">
        <v>12.1</v>
      </c>
      <c r="AJ46">
        <v>5.2</v>
      </c>
      <c r="AK46">
        <v>9.1</v>
      </c>
      <c r="AL46">
        <v>6.9</v>
      </c>
      <c r="AM46">
        <f>COUNTIFS(MVPs!$A$7:$A$217, 'All P'!C46, MVPs!$C$7:$C$217, 'All P'!B46)</f>
        <v>0</v>
      </c>
    </row>
    <row r="47" spans="1:39" x14ac:dyDescent="0.45">
      <c r="A47">
        <v>42</v>
      </c>
      <c r="B47" t="s">
        <v>1344</v>
      </c>
      <c r="C47">
        <v>1966</v>
      </c>
      <c r="D47">
        <v>28</v>
      </c>
      <c r="E47" t="s">
        <v>65</v>
      </c>
      <c r="F47" t="s">
        <v>17</v>
      </c>
      <c r="G47">
        <v>25</v>
      </c>
      <c r="H47">
        <v>6</v>
      </c>
      <c r="I47">
        <v>0.80600000000000005</v>
      </c>
      <c r="J47">
        <v>31</v>
      </c>
      <c r="K47">
        <v>2.23</v>
      </c>
      <c r="L47">
        <v>37</v>
      </c>
      <c r="M47">
        <v>36</v>
      </c>
      <c r="N47">
        <v>25</v>
      </c>
      <c r="O47">
        <v>4</v>
      </c>
      <c r="P47">
        <v>0</v>
      </c>
      <c r="Q47">
        <v>307.10000000000002</v>
      </c>
      <c r="R47">
        <v>228</v>
      </c>
      <c r="S47">
        <v>88</v>
      </c>
      <c r="T47">
        <v>76</v>
      </c>
      <c r="U47">
        <v>32</v>
      </c>
      <c r="V47">
        <v>36</v>
      </c>
      <c r="W47">
        <v>3</v>
      </c>
      <c r="X47">
        <v>222</v>
      </c>
      <c r="Y47">
        <v>5</v>
      </c>
      <c r="Z47">
        <v>0</v>
      </c>
      <c r="AA47">
        <v>3</v>
      </c>
      <c r="AB47">
        <v>1180</v>
      </c>
      <c r="AC47">
        <v>167</v>
      </c>
      <c r="AD47">
        <v>2.86</v>
      </c>
      <c r="AE47">
        <v>0.85899999999999999</v>
      </c>
      <c r="AF47">
        <v>6.7</v>
      </c>
      <c r="AG47">
        <v>0.9</v>
      </c>
      <c r="AH47">
        <v>1.1000000000000001</v>
      </c>
      <c r="AI47">
        <v>6.5</v>
      </c>
      <c r="AJ47">
        <v>6.17</v>
      </c>
      <c r="AK47">
        <v>9.1</v>
      </c>
      <c r="AL47">
        <v>6.2</v>
      </c>
      <c r="AM47">
        <f>COUNTIFS(MVPs!$A$7:$A$217, 'All P'!C47, MVPs!$C$7:$C$217, 'All P'!B47)</f>
        <v>0</v>
      </c>
    </row>
    <row r="48" spans="1:39" x14ac:dyDescent="0.45">
      <c r="A48">
        <v>43</v>
      </c>
      <c r="B48" t="s">
        <v>1379</v>
      </c>
      <c r="C48">
        <v>1974</v>
      </c>
      <c r="D48">
        <v>24</v>
      </c>
      <c r="E48" t="s">
        <v>336</v>
      </c>
      <c r="F48" t="s">
        <v>17</v>
      </c>
      <c r="G48">
        <v>13</v>
      </c>
      <c r="H48">
        <v>15</v>
      </c>
      <c r="I48">
        <v>0.46400000000000002</v>
      </c>
      <c r="J48">
        <v>28</v>
      </c>
      <c r="K48">
        <v>2.41</v>
      </c>
      <c r="L48">
        <v>34</v>
      </c>
      <c r="M48">
        <v>34</v>
      </c>
      <c r="N48">
        <v>14</v>
      </c>
      <c r="O48">
        <v>7</v>
      </c>
      <c r="P48">
        <v>0</v>
      </c>
      <c r="Q48">
        <v>265.10000000000002</v>
      </c>
      <c r="R48">
        <v>221</v>
      </c>
      <c r="S48">
        <v>82</v>
      </c>
      <c r="T48">
        <v>71</v>
      </c>
      <c r="U48">
        <v>8</v>
      </c>
      <c r="V48">
        <v>76</v>
      </c>
      <c r="W48">
        <v>11</v>
      </c>
      <c r="X48">
        <v>195</v>
      </c>
      <c r="Y48">
        <v>5</v>
      </c>
      <c r="Z48">
        <v>1</v>
      </c>
      <c r="AA48">
        <v>4</v>
      </c>
      <c r="AB48">
        <v>1076</v>
      </c>
      <c r="AC48">
        <v>149</v>
      </c>
      <c r="AD48">
        <v>2.42</v>
      </c>
      <c r="AE48">
        <v>1.119</v>
      </c>
      <c r="AF48">
        <v>7.5</v>
      </c>
      <c r="AG48">
        <v>0.3</v>
      </c>
      <c r="AH48">
        <v>2.6</v>
      </c>
      <c r="AI48">
        <v>6.6</v>
      </c>
      <c r="AJ48">
        <v>2.57</v>
      </c>
      <c r="AK48">
        <v>9.1</v>
      </c>
      <c r="AL48">
        <v>6.9</v>
      </c>
      <c r="AM48">
        <f>COUNTIFS(MVPs!$A$7:$A$217, 'All P'!C48, MVPs!$C$7:$C$217, 'All P'!B48)</f>
        <v>0</v>
      </c>
    </row>
    <row r="49" spans="1:39" x14ac:dyDescent="0.45">
      <c r="A49">
        <v>44</v>
      </c>
      <c r="B49" t="s">
        <v>1367</v>
      </c>
      <c r="C49">
        <v>1954</v>
      </c>
      <c r="D49">
        <v>27</v>
      </c>
      <c r="E49" t="s">
        <v>28</v>
      </c>
      <c r="F49" t="s">
        <v>17</v>
      </c>
      <c r="G49">
        <v>23</v>
      </c>
      <c r="H49">
        <v>15</v>
      </c>
      <c r="I49">
        <v>0.60499999999999998</v>
      </c>
      <c r="J49">
        <v>38</v>
      </c>
      <c r="K49">
        <v>2.97</v>
      </c>
      <c r="L49">
        <v>45</v>
      </c>
      <c r="M49">
        <v>38</v>
      </c>
      <c r="N49">
        <v>29</v>
      </c>
      <c r="O49">
        <v>4</v>
      </c>
      <c r="P49">
        <v>4</v>
      </c>
      <c r="Q49">
        <v>336.2</v>
      </c>
      <c r="R49">
        <v>289</v>
      </c>
      <c r="S49">
        <v>116</v>
      </c>
      <c r="T49">
        <v>111</v>
      </c>
      <c r="U49">
        <v>35</v>
      </c>
      <c r="V49">
        <v>56</v>
      </c>
      <c r="W49">
        <v>7</v>
      </c>
      <c r="X49">
        <v>185</v>
      </c>
      <c r="Y49">
        <v>5</v>
      </c>
      <c r="Z49">
        <v>0</v>
      </c>
      <c r="AA49">
        <v>2</v>
      </c>
      <c r="AB49">
        <v>1331</v>
      </c>
      <c r="AC49">
        <v>136</v>
      </c>
      <c r="AD49">
        <v>3.19</v>
      </c>
      <c r="AE49">
        <v>1.0249999999999999</v>
      </c>
      <c r="AF49">
        <v>7.7</v>
      </c>
      <c r="AG49">
        <v>0.9</v>
      </c>
      <c r="AH49">
        <v>1.5</v>
      </c>
      <c r="AI49">
        <v>4.9000000000000004</v>
      </c>
      <c r="AJ49">
        <v>3.3</v>
      </c>
      <c r="AK49">
        <v>9</v>
      </c>
      <c r="AL49">
        <v>5.6</v>
      </c>
      <c r="AM49">
        <f>COUNTIFS(MVPs!$A$7:$A$217, 'All P'!C49, MVPs!$C$7:$C$217, 'All P'!B49)</f>
        <v>0</v>
      </c>
    </row>
    <row r="50" spans="1:39" x14ac:dyDescent="0.45">
      <c r="A50">
        <v>45</v>
      </c>
      <c r="B50" t="s">
        <v>1343</v>
      </c>
      <c r="C50">
        <v>1997</v>
      </c>
      <c r="D50">
        <v>25</v>
      </c>
      <c r="E50" t="s">
        <v>321</v>
      </c>
      <c r="F50" t="s">
        <v>17</v>
      </c>
      <c r="G50">
        <v>17</v>
      </c>
      <c r="H50">
        <v>8</v>
      </c>
      <c r="I50">
        <v>0.68</v>
      </c>
      <c r="J50">
        <v>25</v>
      </c>
      <c r="K50">
        <v>1.9</v>
      </c>
      <c r="L50">
        <v>31</v>
      </c>
      <c r="M50">
        <v>31</v>
      </c>
      <c r="N50">
        <v>13</v>
      </c>
      <c r="O50">
        <v>4</v>
      </c>
      <c r="P50">
        <v>0</v>
      </c>
      <c r="Q50">
        <v>241.1</v>
      </c>
      <c r="R50">
        <v>158</v>
      </c>
      <c r="S50">
        <v>65</v>
      </c>
      <c r="T50">
        <v>51</v>
      </c>
      <c r="U50">
        <v>16</v>
      </c>
      <c r="V50">
        <v>67</v>
      </c>
      <c r="W50">
        <v>5</v>
      </c>
      <c r="X50">
        <v>305</v>
      </c>
      <c r="Y50">
        <v>9</v>
      </c>
      <c r="Z50">
        <v>1</v>
      </c>
      <c r="AA50">
        <v>3</v>
      </c>
      <c r="AB50">
        <v>947</v>
      </c>
      <c r="AC50">
        <v>219</v>
      </c>
      <c r="AD50">
        <v>2.39</v>
      </c>
      <c r="AE50">
        <v>0.93200000000000005</v>
      </c>
      <c r="AF50">
        <v>5.9</v>
      </c>
      <c r="AG50">
        <v>0.6</v>
      </c>
      <c r="AH50">
        <v>2.5</v>
      </c>
      <c r="AI50">
        <v>11.4</v>
      </c>
      <c r="AJ50">
        <v>4.55</v>
      </c>
      <c r="AK50">
        <v>9</v>
      </c>
      <c r="AL50">
        <v>7.1</v>
      </c>
      <c r="AM50">
        <f>COUNTIFS(MVPs!$A$7:$A$217, 'All P'!C50, MVPs!$C$7:$C$217, 'All P'!B50)</f>
        <v>0</v>
      </c>
    </row>
    <row r="51" spans="1:39" x14ac:dyDescent="0.45">
      <c r="A51">
        <v>46</v>
      </c>
      <c r="B51" t="s">
        <v>1380</v>
      </c>
      <c r="C51">
        <v>1966</v>
      </c>
      <c r="D51">
        <v>34</v>
      </c>
      <c r="E51" t="s">
        <v>28</v>
      </c>
      <c r="F51" t="s">
        <v>17</v>
      </c>
      <c r="G51">
        <v>19</v>
      </c>
      <c r="H51">
        <v>14</v>
      </c>
      <c r="I51">
        <v>0.57599999999999996</v>
      </c>
      <c r="J51">
        <v>33</v>
      </c>
      <c r="K51">
        <v>2.41</v>
      </c>
      <c r="L51">
        <v>43</v>
      </c>
      <c r="M51">
        <v>41</v>
      </c>
      <c r="N51">
        <v>16</v>
      </c>
      <c r="O51">
        <v>5</v>
      </c>
      <c r="P51">
        <v>1</v>
      </c>
      <c r="Q51">
        <v>314</v>
      </c>
      <c r="R51">
        <v>260</v>
      </c>
      <c r="S51">
        <v>91</v>
      </c>
      <c r="T51">
        <v>84</v>
      </c>
      <c r="U51">
        <v>26</v>
      </c>
      <c r="V51">
        <v>55</v>
      </c>
      <c r="W51">
        <v>8</v>
      </c>
      <c r="X51">
        <v>252</v>
      </c>
      <c r="Y51">
        <v>19</v>
      </c>
      <c r="Z51">
        <v>1</v>
      </c>
      <c r="AA51">
        <v>5</v>
      </c>
      <c r="AB51">
        <v>1254</v>
      </c>
      <c r="AC51">
        <v>150</v>
      </c>
      <c r="AD51">
        <v>2.73</v>
      </c>
      <c r="AE51">
        <v>1.0029999999999999</v>
      </c>
      <c r="AF51">
        <v>7.5</v>
      </c>
      <c r="AG51">
        <v>0.7</v>
      </c>
      <c r="AH51">
        <v>1.6</v>
      </c>
      <c r="AI51">
        <v>7.2</v>
      </c>
      <c r="AJ51">
        <v>4.58</v>
      </c>
      <c r="AK51">
        <v>9</v>
      </c>
      <c r="AL51">
        <v>6.1</v>
      </c>
      <c r="AM51">
        <f>COUNTIFS(MVPs!$A$7:$A$217, 'All P'!C51, MVPs!$C$7:$C$217, 'All P'!B51)</f>
        <v>0</v>
      </c>
    </row>
    <row r="52" spans="1:39" x14ac:dyDescent="0.45">
      <c r="A52">
        <v>47</v>
      </c>
      <c r="B52" t="s">
        <v>901</v>
      </c>
      <c r="C52">
        <v>1971</v>
      </c>
      <c r="D52">
        <v>21</v>
      </c>
      <c r="E52" t="s">
        <v>94</v>
      </c>
      <c r="F52" t="s">
        <v>13</v>
      </c>
      <c r="G52">
        <v>24</v>
      </c>
      <c r="H52">
        <v>8</v>
      </c>
      <c r="I52">
        <v>0.75</v>
      </c>
      <c r="J52">
        <v>32</v>
      </c>
      <c r="K52">
        <v>1.82</v>
      </c>
      <c r="L52">
        <v>39</v>
      </c>
      <c r="M52">
        <v>39</v>
      </c>
      <c r="N52">
        <v>24</v>
      </c>
      <c r="O52">
        <v>8</v>
      </c>
      <c r="P52">
        <v>0</v>
      </c>
      <c r="Q52">
        <v>312</v>
      </c>
      <c r="R52">
        <v>209</v>
      </c>
      <c r="S52">
        <v>73</v>
      </c>
      <c r="T52">
        <v>63</v>
      </c>
      <c r="U52">
        <v>19</v>
      </c>
      <c r="V52">
        <v>88</v>
      </c>
      <c r="W52">
        <v>3</v>
      </c>
      <c r="X52">
        <v>301</v>
      </c>
      <c r="Y52">
        <v>4</v>
      </c>
      <c r="Z52">
        <v>1</v>
      </c>
      <c r="AA52">
        <v>10</v>
      </c>
      <c r="AB52">
        <v>1207</v>
      </c>
      <c r="AC52">
        <v>183</v>
      </c>
      <c r="AD52">
        <v>2.2000000000000002</v>
      </c>
      <c r="AE52">
        <v>0.95199999999999996</v>
      </c>
      <c r="AF52">
        <v>6</v>
      </c>
      <c r="AG52">
        <v>0.5</v>
      </c>
      <c r="AH52">
        <v>2.5</v>
      </c>
      <c r="AI52">
        <v>8.6999999999999993</v>
      </c>
      <c r="AJ52">
        <v>3.42</v>
      </c>
      <c r="AK52">
        <v>9</v>
      </c>
      <c r="AL52">
        <v>6.2</v>
      </c>
      <c r="AM52">
        <f>COUNTIFS(MVPs!$A$7:$A$217, 'All P'!C52, MVPs!$C$7:$C$217, 'All P'!B52)</f>
        <v>1</v>
      </c>
    </row>
    <row r="53" spans="1:39" x14ac:dyDescent="0.45">
      <c r="A53">
        <v>48</v>
      </c>
      <c r="B53" t="s">
        <v>1366</v>
      </c>
      <c r="C53">
        <v>1977</v>
      </c>
      <c r="D53">
        <v>38</v>
      </c>
      <c r="E53" t="s">
        <v>19</v>
      </c>
      <c r="F53" t="s">
        <v>17</v>
      </c>
      <c r="G53">
        <v>16</v>
      </c>
      <c r="H53">
        <v>20</v>
      </c>
      <c r="I53">
        <v>0.44400000000000001</v>
      </c>
      <c r="J53">
        <v>36</v>
      </c>
      <c r="K53">
        <v>4.03</v>
      </c>
      <c r="L53">
        <v>44</v>
      </c>
      <c r="M53">
        <v>43</v>
      </c>
      <c r="N53">
        <v>20</v>
      </c>
      <c r="O53">
        <v>2</v>
      </c>
      <c r="P53">
        <v>0</v>
      </c>
      <c r="Q53">
        <v>330.1</v>
      </c>
      <c r="R53">
        <v>315</v>
      </c>
      <c r="S53">
        <v>166</v>
      </c>
      <c r="T53">
        <v>148</v>
      </c>
      <c r="U53">
        <v>26</v>
      </c>
      <c r="V53">
        <v>164</v>
      </c>
      <c r="W53">
        <v>12</v>
      </c>
      <c r="X53">
        <v>262</v>
      </c>
      <c r="Y53">
        <v>8</v>
      </c>
      <c r="Z53">
        <v>3</v>
      </c>
      <c r="AA53">
        <v>17</v>
      </c>
      <c r="AB53">
        <v>1428</v>
      </c>
      <c r="AC53">
        <v>111</v>
      </c>
      <c r="AD53">
        <v>3.74</v>
      </c>
      <c r="AE53">
        <v>1.45</v>
      </c>
      <c r="AF53">
        <v>8.6</v>
      </c>
      <c r="AG53">
        <v>0.7</v>
      </c>
      <c r="AH53">
        <v>4.5</v>
      </c>
      <c r="AI53">
        <v>7.1</v>
      </c>
      <c r="AJ53">
        <v>1.6</v>
      </c>
      <c r="AK53">
        <v>8.9</v>
      </c>
      <c r="AL53">
        <v>6.3</v>
      </c>
      <c r="AM53">
        <f>COUNTIFS(MVPs!$A$7:$A$217, 'All P'!C53, MVPs!$C$7:$C$217, 'All P'!B53)</f>
        <v>0</v>
      </c>
    </row>
    <row r="54" spans="1:39" x14ac:dyDescent="0.45">
      <c r="A54">
        <v>49</v>
      </c>
      <c r="B54" t="s">
        <v>905</v>
      </c>
      <c r="C54">
        <v>1970</v>
      </c>
      <c r="D54">
        <v>34</v>
      </c>
      <c r="E54" t="s">
        <v>25</v>
      </c>
      <c r="F54" t="s">
        <v>17</v>
      </c>
      <c r="G54">
        <v>23</v>
      </c>
      <c r="H54">
        <v>7</v>
      </c>
      <c r="I54">
        <v>0.76700000000000002</v>
      </c>
      <c r="J54">
        <v>30</v>
      </c>
      <c r="K54">
        <v>3.12</v>
      </c>
      <c r="L54">
        <v>34</v>
      </c>
      <c r="M54">
        <v>34</v>
      </c>
      <c r="N54">
        <v>23</v>
      </c>
      <c r="O54">
        <v>3</v>
      </c>
      <c r="P54">
        <v>0</v>
      </c>
      <c r="Q54">
        <v>294</v>
      </c>
      <c r="R54">
        <v>262</v>
      </c>
      <c r="S54">
        <v>111</v>
      </c>
      <c r="T54">
        <v>102</v>
      </c>
      <c r="U54">
        <v>13</v>
      </c>
      <c r="V54">
        <v>88</v>
      </c>
      <c r="W54">
        <v>9</v>
      </c>
      <c r="X54">
        <v>274</v>
      </c>
      <c r="Y54">
        <v>4</v>
      </c>
      <c r="Z54">
        <v>1</v>
      </c>
      <c r="AA54">
        <v>5</v>
      </c>
      <c r="AB54">
        <v>1213</v>
      </c>
      <c r="AC54">
        <v>133</v>
      </c>
      <c r="AD54">
        <v>2.29</v>
      </c>
      <c r="AE54">
        <v>1.19</v>
      </c>
      <c r="AF54">
        <v>8</v>
      </c>
      <c r="AG54">
        <v>0.4</v>
      </c>
      <c r="AH54">
        <v>2.7</v>
      </c>
      <c r="AI54">
        <v>8.4</v>
      </c>
      <c r="AJ54">
        <v>3.11</v>
      </c>
      <c r="AK54">
        <v>8.9</v>
      </c>
      <c r="AL54">
        <v>6.3</v>
      </c>
      <c r="AM54">
        <f>COUNTIFS(MVPs!$A$7:$A$217, 'All P'!C54, MVPs!$C$7:$C$217, 'All P'!B54)</f>
        <v>0</v>
      </c>
    </row>
    <row r="55" spans="1:39" x14ac:dyDescent="0.45">
      <c r="A55">
        <v>50</v>
      </c>
      <c r="B55" t="s">
        <v>1364</v>
      </c>
      <c r="C55">
        <v>2015</v>
      </c>
      <c r="D55">
        <v>31</v>
      </c>
      <c r="E55" t="s">
        <v>37</v>
      </c>
      <c r="F55" t="s">
        <v>17</v>
      </c>
      <c r="G55">
        <v>19</v>
      </c>
      <c r="H55">
        <v>3</v>
      </c>
      <c r="I55">
        <v>0.86399999999999999</v>
      </c>
      <c r="J55">
        <v>22</v>
      </c>
      <c r="K55">
        <v>1.66</v>
      </c>
      <c r="L55">
        <v>32</v>
      </c>
      <c r="M55">
        <v>32</v>
      </c>
      <c r="N55">
        <v>1</v>
      </c>
      <c r="O55">
        <v>0</v>
      </c>
      <c r="P55">
        <v>0</v>
      </c>
      <c r="Q55">
        <v>222.2</v>
      </c>
      <c r="R55">
        <v>148</v>
      </c>
      <c r="S55">
        <v>43</v>
      </c>
      <c r="T55">
        <v>41</v>
      </c>
      <c r="U55">
        <v>14</v>
      </c>
      <c r="V55">
        <v>40</v>
      </c>
      <c r="W55">
        <v>1</v>
      </c>
      <c r="X55">
        <v>200</v>
      </c>
      <c r="Y55">
        <v>5</v>
      </c>
      <c r="Z55">
        <v>0</v>
      </c>
      <c r="AA55">
        <v>7</v>
      </c>
      <c r="AB55">
        <v>843</v>
      </c>
      <c r="AC55">
        <v>222</v>
      </c>
      <c r="AD55">
        <v>2.76</v>
      </c>
      <c r="AE55">
        <v>0.84399999999999997</v>
      </c>
      <c r="AF55">
        <v>6</v>
      </c>
      <c r="AG55">
        <v>0.6</v>
      </c>
      <c r="AH55">
        <v>1.6</v>
      </c>
      <c r="AI55">
        <v>8.1</v>
      </c>
      <c r="AJ55">
        <v>5</v>
      </c>
      <c r="AK55">
        <v>8.9</v>
      </c>
      <c r="AL55">
        <v>7.1</v>
      </c>
      <c r="AM55">
        <f>COUNTIFS(MVPs!$A$7:$A$217, 'All P'!C55, MVPs!$C$7:$C$217, 'All P'!B55)</f>
        <v>0</v>
      </c>
    </row>
    <row r="56" spans="1:39" x14ac:dyDescent="0.45">
      <c r="A56">
        <v>51</v>
      </c>
      <c r="B56" t="s">
        <v>893</v>
      </c>
      <c r="C56">
        <v>1986</v>
      </c>
      <c r="D56">
        <v>23</v>
      </c>
      <c r="E56" t="s">
        <v>40</v>
      </c>
      <c r="F56" t="s">
        <v>13</v>
      </c>
      <c r="G56">
        <v>24</v>
      </c>
      <c r="H56">
        <v>4</v>
      </c>
      <c r="I56">
        <v>0.85699999999999998</v>
      </c>
      <c r="J56">
        <v>28</v>
      </c>
      <c r="K56">
        <v>2.48</v>
      </c>
      <c r="L56">
        <v>33</v>
      </c>
      <c r="M56">
        <v>33</v>
      </c>
      <c r="N56">
        <v>10</v>
      </c>
      <c r="O56">
        <v>1</v>
      </c>
      <c r="P56">
        <v>0</v>
      </c>
      <c r="Q56">
        <v>254</v>
      </c>
      <c r="R56">
        <v>179</v>
      </c>
      <c r="S56">
        <v>77</v>
      </c>
      <c r="T56">
        <v>70</v>
      </c>
      <c r="U56">
        <v>21</v>
      </c>
      <c r="V56">
        <v>67</v>
      </c>
      <c r="W56">
        <v>0</v>
      </c>
      <c r="X56">
        <v>238</v>
      </c>
      <c r="Y56">
        <v>4</v>
      </c>
      <c r="Z56">
        <v>3</v>
      </c>
      <c r="AA56">
        <v>11</v>
      </c>
      <c r="AB56">
        <v>997</v>
      </c>
      <c r="AC56">
        <v>169</v>
      </c>
      <c r="AD56">
        <v>2.81</v>
      </c>
      <c r="AE56">
        <v>0.96899999999999997</v>
      </c>
      <c r="AF56">
        <v>6.3</v>
      </c>
      <c r="AG56">
        <v>0.7</v>
      </c>
      <c r="AH56">
        <v>2.4</v>
      </c>
      <c r="AI56">
        <v>8.4</v>
      </c>
      <c r="AJ56">
        <v>3.55</v>
      </c>
      <c r="AK56">
        <v>8.8000000000000007</v>
      </c>
      <c r="AL56">
        <v>6.6</v>
      </c>
      <c r="AM56">
        <f>COUNTIFS(MVPs!$A$7:$A$217, 'All P'!C56, MVPs!$C$7:$C$217, 'All P'!B56)</f>
        <v>1</v>
      </c>
    </row>
    <row r="57" spans="1:39" x14ac:dyDescent="0.45">
      <c r="A57">
        <v>52</v>
      </c>
      <c r="B57" t="s">
        <v>1373</v>
      </c>
      <c r="C57">
        <v>1953</v>
      </c>
      <c r="D57">
        <v>32</v>
      </c>
      <c r="E57" t="s">
        <v>226</v>
      </c>
      <c r="F57" t="s">
        <v>17</v>
      </c>
      <c r="G57">
        <v>23</v>
      </c>
      <c r="H57">
        <v>7</v>
      </c>
      <c r="I57">
        <v>0.76700000000000002</v>
      </c>
      <c r="J57">
        <v>30</v>
      </c>
      <c r="K57">
        <v>2.1</v>
      </c>
      <c r="L57">
        <v>35</v>
      </c>
      <c r="M57">
        <v>32</v>
      </c>
      <c r="N57">
        <v>24</v>
      </c>
      <c r="O57">
        <v>5</v>
      </c>
      <c r="P57">
        <v>3</v>
      </c>
      <c r="Q57">
        <v>265.2</v>
      </c>
      <c r="R57">
        <v>211</v>
      </c>
      <c r="S57">
        <v>75</v>
      </c>
      <c r="T57">
        <v>62</v>
      </c>
      <c r="U57">
        <v>14</v>
      </c>
      <c r="V57">
        <v>70</v>
      </c>
      <c r="W57">
        <v>6</v>
      </c>
      <c r="X57">
        <v>148</v>
      </c>
      <c r="Y57">
        <v>1</v>
      </c>
      <c r="Z57">
        <v>2</v>
      </c>
      <c r="AA57">
        <v>3</v>
      </c>
      <c r="AB57">
        <v>1055</v>
      </c>
      <c r="AC57">
        <v>188</v>
      </c>
      <c r="AD57">
        <v>2.97</v>
      </c>
      <c r="AE57">
        <v>1.0580000000000001</v>
      </c>
      <c r="AF57">
        <v>7.1</v>
      </c>
      <c r="AG57">
        <v>0.5</v>
      </c>
      <c r="AH57">
        <v>2.4</v>
      </c>
      <c r="AI57">
        <v>5</v>
      </c>
      <c r="AJ57">
        <v>2.11</v>
      </c>
      <c r="AK57">
        <v>8.8000000000000007</v>
      </c>
      <c r="AL57">
        <v>6.2</v>
      </c>
      <c r="AM57">
        <f>COUNTIFS(MVPs!$A$7:$A$217, 'All P'!C57, MVPs!$C$7:$C$217, 'All P'!B57)</f>
        <v>0</v>
      </c>
    </row>
    <row r="58" spans="1:39" x14ac:dyDescent="0.45">
      <c r="A58">
        <v>53</v>
      </c>
      <c r="B58" t="s">
        <v>912</v>
      </c>
      <c r="C58">
        <v>1952</v>
      </c>
      <c r="D58">
        <v>26</v>
      </c>
      <c r="E58" t="s">
        <v>237</v>
      </c>
      <c r="F58" t="s">
        <v>13</v>
      </c>
      <c r="G58">
        <v>24</v>
      </c>
      <c r="H58">
        <v>7</v>
      </c>
      <c r="I58">
        <v>0.77400000000000002</v>
      </c>
      <c r="J58">
        <v>31</v>
      </c>
      <c r="K58">
        <v>2.48</v>
      </c>
      <c r="L58">
        <v>33</v>
      </c>
      <c r="M58">
        <v>33</v>
      </c>
      <c r="N58">
        <v>27</v>
      </c>
      <c r="O58">
        <v>5</v>
      </c>
      <c r="P58">
        <v>0</v>
      </c>
      <c r="Q58">
        <v>279.2</v>
      </c>
      <c r="R58">
        <v>230</v>
      </c>
      <c r="S58">
        <v>87</v>
      </c>
      <c r="T58">
        <v>77</v>
      </c>
      <c r="U58">
        <v>21</v>
      </c>
      <c r="V58">
        <v>63</v>
      </c>
      <c r="W58">
        <v>6</v>
      </c>
      <c r="X58">
        <v>152</v>
      </c>
      <c r="Y58">
        <v>4</v>
      </c>
      <c r="Z58">
        <v>0</v>
      </c>
      <c r="AA58">
        <v>0</v>
      </c>
      <c r="AB58">
        <v>1103</v>
      </c>
      <c r="AC58">
        <v>159</v>
      </c>
      <c r="AD58">
        <v>3</v>
      </c>
      <c r="AE58">
        <v>1.048</v>
      </c>
      <c r="AF58">
        <v>7.4</v>
      </c>
      <c r="AG58">
        <v>0.7</v>
      </c>
      <c r="AH58">
        <v>2</v>
      </c>
      <c r="AI58">
        <v>4.9000000000000004</v>
      </c>
      <c r="AJ58">
        <v>2.41</v>
      </c>
      <c r="AK58">
        <v>8.8000000000000007</v>
      </c>
      <c r="AL58">
        <v>6.7</v>
      </c>
      <c r="AM58">
        <f>COUNTIFS(MVPs!$A$7:$A$217, 'All P'!C58, MVPs!$C$7:$C$217, 'All P'!B58)</f>
        <v>1</v>
      </c>
    </row>
    <row r="59" spans="1:39" x14ac:dyDescent="0.45">
      <c r="A59">
        <v>54</v>
      </c>
      <c r="B59" t="s">
        <v>1381</v>
      </c>
      <c r="C59">
        <v>2001</v>
      </c>
      <c r="D59">
        <v>34</v>
      </c>
      <c r="E59" t="s">
        <v>340</v>
      </c>
      <c r="F59" t="s">
        <v>17</v>
      </c>
      <c r="G59">
        <v>22</v>
      </c>
      <c r="H59">
        <v>6</v>
      </c>
      <c r="I59">
        <v>0.78600000000000003</v>
      </c>
      <c r="J59">
        <v>28</v>
      </c>
      <c r="K59">
        <v>2.98</v>
      </c>
      <c r="L59">
        <v>35</v>
      </c>
      <c r="M59">
        <v>35</v>
      </c>
      <c r="N59">
        <v>6</v>
      </c>
      <c r="O59">
        <v>1</v>
      </c>
      <c r="P59">
        <v>0</v>
      </c>
      <c r="Q59">
        <v>256.2</v>
      </c>
      <c r="R59">
        <v>237</v>
      </c>
      <c r="S59">
        <v>86</v>
      </c>
      <c r="T59">
        <v>85</v>
      </c>
      <c r="U59">
        <v>37</v>
      </c>
      <c r="V59">
        <v>39</v>
      </c>
      <c r="W59">
        <v>0</v>
      </c>
      <c r="X59">
        <v>293</v>
      </c>
      <c r="Y59">
        <v>1</v>
      </c>
      <c r="Z59">
        <v>0</v>
      </c>
      <c r="AA59">
        <v>4</v>
      </c>
      <c r="AB59">
        <v>1021</v>
      </c>
      <c r="AC59">
        <v>157</v>
      </c>
      <c r="AD59">
        <v>3.11</v>
      </c>
      <c r="AE59">
        <v>1.075</v>
      </c>
      <c r="AF59">
        <v>8.3000000000000007</v>
      </c>
      <c r="AG59">
        <v>1.3</v>
      </c>
      <c r="AH59">
        <v>1.4</v>
      </c>
      <c r="AI59">
        <v>10.3</v>
      </c>
      <c r="AJ59">
        <v>7.51</v>
      </c>
      <c r="AK59">
        <v>8.8000000000000007</v>
      </c>
      <c r="AL59">
        <v>6.8</v>
      </c>
      <c r="AM59">
        <f>COUNTIFS(MVPs!$A$7:$A$217, 'All P'!C59, MVPs!$C$7:$C$217, 'All P'!B59)</f>
        <v>0</v>
      </c>
    </row>
    <row r="60" spans="1:39" x14ac:dyDescent="0.45">
      <c r="A60">
        <v>55</v>
      </c>
      <c r="B60" t="s">
        <v>893</v>
      </c>
      <c r="C60">
        <v>1992</v>
      </c>
      <c r="D60">
        <v>29</v>
      </c>
      <c r="E60" t="s">
        <v>40</v>
      </c>
      <c r="F60" t="s">
        <v>13</v>
      </c>
      <c r="G60">
        <v>18</v>
      </c>
      <c r="H60">
        <v>11</v>
      </c>
      <c r="I60">
        <v>0.621</v>
      </c>
      <c r="J60">
        <v>29</v>
      </c>
      <c r="K60">
        <v>2.41</v>
      </c>
      <c r="L60">
        <v>32</v>
      </c>
      <c r="M60">
        <v>32</v>
      </c>
      <c r="N60">
        <v>11</v>
      </c>
      <c r="O60">
        <v>5</v>
      </c>
      <c r="P60">
        <v>0</v>
      </c>
      <c r="Q60">
        <v>246.2</v>
      </c>
      <c r="R60">
        <v>203</v>
      </c>
      <c r="S60">
        <v>80</v>
      </c>
      <c r="T60">
        <v>66</v>
      </c>
      <c r="U60">
        <v>11</v>
      </c>
      <c r="V60">
        <v>62</v>
      </c>
      <c r="W60">
        <v>5</v>
      </c>
      <c r="X60">
        <v>208</v>
      </c>
      <c r="Y60">
        <v>9</v>
      </c>
      <c r="Z60">
        <v>0</v>
      </c>
      <c r="AA60">
        <v>3</v>
      </c>
      <c r="AB60">
        <v>989</v>
      </c>
      <c r="AC60">
        <v>174</v>
      </c>
      <c r="AD60">
        <v>2.54</v>
      </c>
      <c r="AE60">
        <v>1.0740000000000001</v>
      </c>
      <c r="AF60">
        <v>7.4</v>
      </c>
      <c r="AG60">
        <v>0.4</v>
      </c>
      <c r="AH60">
        <v>2.2999999999999998</v>
      </c>
      <c r="AI60">
        <v>7.6</v>
      </c>
      <c r="AJ60">
        <v>3.35</v>
      </c>
      <c r="AK60">
        <v>8.8000000000000007</v>
      </c>
      <c r="AL60">
        <v>6.4</v>
      </c>
      <c r="AM60">
        <f>COUNTIFS(MVPs!$A$7:$A$217, 'All P'!C60, MVPs!$C$7:$C$217, 'All P'!B60)</f>
        <v>0</v>
      </c>
    </row>
    <row r="61" spans="1:39" x14ac:dyDescent="0.45">
      <c r="A61">
        <v>56</v>
      </c>
      <c r="B61" t="s">
        <v>1382</v>
      </c>
      <c r="C61">
        <v>2011</v>
      </c>
      <c r="D61">
        <v>34</v>
      </c>
      <c r="E61" t="s">
        <v>28</v>
      </c>
      <c r="F61" t="s">
        <v>17</v>
      </c>
      <c r="G61">
        <v>19</v>
      </c>
      <c r="H61">
        <v>6</v>
      </c>
      <c r="I61">
        <v>0.76</v>
      </c>
      <c r="J61">
        <v>25</v>
      </c>
      <c r="K61">
        <v>2.35</v>
      </c>
      <c r="L61">
        <v>32</v>
      </c>
      <c r="M61">
        <v>32</v>
      </c>
      <c r="N61">
        <v>8</v>
      </c>
      <c r="O61">
        <v>1</v>
      </c>
      <c r="P61">
        <v>0</v>
      </c>
      <c r="Q61">
        <v>233.2</v>
      </c>
      <c r="R61">
        <v>208</v>
      </c>
      <c r="S61">
        <v>65</v>
      </c>
      <c r="T61">
        <v>61</v>
      </c>
      <c r="U61">
        <v>10</v>
      </c>
      <c r="V61">
        <v>35</v>
      </c>
      <c r="W61">
        <v>4</v>
      </c>
      <c r="X61">
        <v>220</v>
      </c>
      <c r="Y61">
        <v>4</v>
      </c>
      <c r="Z61">
        <v>1</v>
      </c>
      <c r="AA61">
        <v>2</v>
      </c>
      <c r="AB61">
        <v>933</v>
      </c>
      <c r="AC61">
        <v>163</v>
      </c>
      <c r="AD61">
        <v>2.2000000000000002</v>
      </c>
      <c r="AE61">
        <v>1.04</v>
      </c>
      <c r="AF61">
        <v>8</v>
      </c>
      <c r="AG61">
        <v>0.4</v>
      </c>
      <c r="AH61">
        <v>1.3</v>
      </c>
      <c r="AI61">
        <v>8.5</v>
      </c>
      <c r="AJ61">
        <v>6.29</v>
      </c>
      <c r="AK61">
        <v>8.8000000000000007</v>
      </c>
      <c r="AL61">
        <v>6.9</v>
      </c>
      <c r="AM61">
        <f>COUNTIFS(MVPs!$A$7:$A$217, 'All P'!C61, MVPs!$C$7:$C$217, 'All P'!B61)</f>
        <v>0</v>
      </c>
    </row>
    <row r="62" spans="1:39" x14ac:dyDescent="0.45">
      <c r="A62">
        <v>57</v>
      </c>
      <c r="B62" t="s">
        <v>1383</v>
      </c>
      <c r="C62">
        <v>1948</v>
      </c>
      <c r="D62">
        <v>33</v>
      </c>
      <c r="E62" t="s">
        <v>25</v>
      </c>
      <c r="F62" t="s">
        <v>17</v>
      </c>
      <c r="G62">
        <v>20</v>
      </c>
      <c r="H62">
        <v>7</v>
      </c>
      <c r="I62">
        <v>0.74099999999999999</v>
      </c>
      <c r="J62">
        <v>27</v>
      </c>
      <c r="K62">
        <v>2.2400000000000002</v>
      </c>
      <c r="L62">
        <v>33</v>
      </c>
      <c r="M62">
        <v>30</v>
      </c>
      <c r="N62">
        <v>21</v>
      </c>
      <c r="O62">
        <v>7</v>
      </c>
      <c r="P62">
        <v>1</v>
      </c>
      <c r="Q62">
        <v>233.1</v>
      </c>
      <c r="R62">
        <v>193</v>
      </c>
      <c r="S62">
        <v>62</v>
      </c>
      <c r="T62">
        <v>58</v>
      </c>
      <c r="U62">
        <v>6</v>
      </c>
      <c r="V62">
        <v>49</v>
      </c>
      <c r="W62">
        <v>7</v>
      </c>
      <c r="X62">
        <v>149</v>
      </c>
      <c r="Y62">
        <v>2</v>
      </c>
      <c r="Z62">
        <v>1</v>
      </c>
      <c r="AA62">
        <v>2</v>
      </c>
      <c r="AB62">
        <v>931</v>
      </c>
      <c r="AC62">
        <v>182</v>
      </c>
      <c r="AD62">
        <v>2.4700000000000002</v>
      </c>
      <c r="AE62">
        <v>1.0369999999999999</v>
      </c>
      <c r="AF62">
        <v>7.4</v>
      </c>
      <c r="AG62">
        <v>0.2</v>
      </c>
      <c r="AH62">
        <v>1.9</v>
      </c>
      <c r="AI62">
        <v>5.7</v>
      </c>
      <c r="AJ62">
        <v>3.04</v>
      </c>
      <c r="AK62">
        <v>8.6999999999999993</v>
      </c>
      <c r="AL62">
        <v>6.4</v>
      </c>
      <c r="AM62">
        <f>COUNTIFS(MVPs!$A$7:$A$217, 'All P'!C62, MVPs!$C$7:$C$217, 'All P'!B62)</f>
        <v>0</v>
      </c>
    </row>
    <row r="63" spans="1:39" x14ac:dyDescent="0.45">
      <c r="A63">
        <v>58</v>
      </c>
      <c r="B63" t="s">
        <v>1349</v>
      </c>
      <c r="C63">
        <v>2004</v>
      </c>
      <c r="D63">
        <v>25</v>
      </c>
      <c r="E63" t="s">
        <v>76</v>
      </c>
      <c r="F63" t="s">
        <v>13</v>
      </c>
      <c r="G63">
        <v>20</v>
      </c>
      <c r="H63">
        <v>6</v>
      </c>
      <c r="I63">
        <v>0.76900000000000002</v>
      </c>
      <c r="J63">
        <v>26</v>
      </c>
      <c r="K63">
        <v>2.61</v>
      </c>
      <c r="L63">
        <v>34</v>
      </c>
      <c r="M63">
        <v>34</v>
      </c>
      <c r="N63">
        <v>1</v>
      </c>
      <c r="O63">
        <v>1</v>
      </c>
      <c r="P63">
        <v>0</v>
      </c>
      <c r="Q63">
        <v>228</v>
      </c>
      <c r="R63">
        <v>156</v>
      </c>
      <c r="S63">
        <v>70</v>
      </c>
      <c r="T63">
        <v>66</v>
      </c>
      <c r="U63">
        <v>24</v>
      </c>
      <c r="V63">
        <v>54</v>
      </c>
      <c r="W63">
        <v>0</v>
      </c>
      <c r="X63">
        <v>265</v>
      </c>
      <c r="Y63">
        <v>9</v>
      </c>
      <c r="Z63">
        <v>0</v>
      </c>
      <c r="AA63">
        <v>7</v>
      </c>
      <c r="AB63">
        <v>881</v>
      </c>
      <c r="AC63">
        <v>182</v>
      </c>
      <c r="AD63">
        <v>2.92</v>
      </c>
      <c r="AE63">
        <v>0.92100000000000004</v>
      </c>
      <c r="AF63">
        <v>6.2</v>
      </c>
      <c r="AG63">
        <v>0.9</v>
      </c>
      <c r="AH63">
        <v>2.1</v>
      </c>
      <c r="AI63">
        <v>10.5</v>
      </c>
      <c r="AJ63">
        <v>4.91</v>
      </c>
      <c r="AK63">
        <v>8.6999999999999993</v>
      </c>
      <c r="AL63">
        <v>6.5</v>
      </c>
      <c r="AM63">
        <f>COUNTIFS(MVPs!$A$7:$A$217, 'All P'!C63, MVPs!$C$7:$C$217, 'All P'!B63)</f>
        <v>0</v>
      </c>
    </row>
    <row r="64" spans="1:39" x14ac:dyDescent="0.45">
      <c r="A64">
        <v>59</v>
      </c>
      <c r="B64" t="s">
        <v>1384</v>
      </c>
      <c r="C64">
        <v>1969</v>
      </c>
      <c r="D64">
        <v>22</v>
      </c>
      <c r="E64" t="s">
        <v>46</v>
      </c>
      <c r="F64" t="s">
        <v>17</v>
      </c>
      <c r="G64">
        <v>20</v>
      </c>
      <c r="H64">
        <v>13</v>
      </c>
      <c r="I64">
        <v>0.60599999999999998</v>
      </c>
      <c r="J64">
        <v>33</v>
      </c>
      <c r="K64">
        <v>2.33</v>
      </c>
      <c r="L64">
        <v>39</v>
      </c>
      <c r="M64">
        <v>37</v>
      </c>
      <c r="N64">
        <v>20</v>
      </c>
      <c r="O64">
        <v>4</v>
      </c>
      <c r="P64">
        <v>0</v>
      </c>
      <c r="Q64">
        <v>305.10000000000002</v>
      </c>
      <c r="R64">
        <v>240</v>
      </c>
      <c r="S64">
        <v>97</v>
      </c>
      <c r="T64">
        <v>79</v>
      </c>
      <c r="U64">
        <v>18</v>
      </c>
      <c r="V64">
        <v>72</v>
      </c>
      <c r="W64">
        <v>6</v>
      </c>
      <c r="X64">
        <v>232</v>
      </c>
      <c r="Y64">
        <v>1</v>
      </c>
      <c r="Z64">
        <v>0</v>
      </c>
      <c r="AA64">
        <v>9</v>
      </c>
      <c r="AB64">
        <v>1207</v>
      </c>
      <c r="AC64">
        <v>152</v>
      </c>
      <c r="AD64">
        <v>2.4700000000000002</v>
      </c>
      <c r="AE64">
        <v>1.022</v>
      </c>
      <c r="AF64">
        <v>7.1</v>
      </c>
      <c r="AG64">
        <v>0.5</v>
      </c>
      <c r="AH64">
        <v>2.1</v>
      </c>
      <c r="AI64">
        <v>6.8</v>
      </c>
      <c r="AJ64">
        <v>3.22</v>
      </c>
      <c r="AK64">
        <v>8.6999999999999993</v>
      </c>
      <c r="AL64">
        <v>6</v>
      </c>
      <c r="AM64">
        <f>COUNTIFS(MVPs!$A$7:$A$217, 'All P'!C64, MVPs!$C$7:$C$217, 'All P'!B64)</f>
        <v>0</v>
      </c>
    </row>
    <row r="65" spans="1:39" x14ac:dyDescent="0.45">
      <c r="A65">
        <v>60</v>
      </c>
      <c r="B65" t="s">
        <v>887</v>
      </c>
      <c r="C65">
        <v>2011</v>
      </c>
      <c r="D65">
        <v>28</v>
      </c>
      <c r="E65" t="s">
        <v>59</v>
      </c>
      <c r="F65" t="s">
        <v>13</v>
      </c>
      <c r="G65">
        <v>24</v>
      </c>
      <c r="H65">
        <v>5</v>
      </c>
      <c r="I65">
        <v>0.82799999999999996</v>
      </c>
      <c r="J65">
        <v>29</v>
      </c>
      <c r="K65">
        <v>2.4</v>
      </c>
      <c r="L65">
        <v>34</v>
      </c>
      <c r="M65">
        <v>34</v>
      </c>
      <c r="N65">
        <v>4</v>
      </c>
      <c r="O65">
        <v>2</v>
      </c>
      <c r="P65">
        <v>0</v>
      </c>
      <c r="Q65">
        <v>251</v>
      </c>
      <c r="R65">
        <v>174</v>
      </c>
      <c r="S65">
        <v>73</v>
      </c>
      <c r="T65">
        <v>67</v>
      </c>
      <c r="U65">
        <v>24</v>
      </c>
      <c r="V65">
        <v>57</v>
      </c>
      <c r="W65">
        <v>0</v>
      </c>
      <c r="X65">
        <v>250</v>
      </c>
      <c r="Y65">
        <v>3</v>
      </c>
      <c r="Z65">
        <v>2</v>
      </c>
      <c r="AA65">
        <v>7</v>
      </c>
      <c r="AB65">
        <v>969</v>
      </c>
      <c r="AC65">
        <v>172</v>
      </c>
      <c r="AD65">
        <v>2.99</v>
      </c>
      <c r="AE65">
        <v>0.92</v>
      </c>
      <c r="AF65">
        <v>6.2</v>
      </c>
      <c r="AG65">
        <v>0.9</v>
      </c>
      <c r="AH65">
        <v>2</v>
      </c>
      <c r="AI65">
        <v>9</v>
      </c>
      <c r="AJ65">
        <v>4.3899999999999997</v>
      </c>
      <c r="AK65">
        <v>8.6</v>
      </c>
      <c r="AL65">
        <v>6.3</v>
      </c>
      <c r="AM65">
        <f>COUNTIFS(MVPs!$A$7:$A$217, 'All P'!C65, MVPs!$C$7:$C$217, 'All P'!B65)</f>
        <v>1</v>
      </c>
    </row>
    <row r="66" spans="1:39" x14ac:dyDescent="0.45">
      <c r="A66">
        <v>61</v>
      </c>
      <c r="B66" t="s">
        <v>1362</v>
      </c>
      <c r="C66">
        <v>1995</v>
      </c>
      <c r="D66">
        <v>31</v>
      </c>
      <c r="E66" t="s">
        <v>97</v>
      </c>
      <c r="F66" t="s">
        <v>13</v>
      </c>
      <c r="G66">
        <v>18</v>
      </c>
      <c r="H66">
        <v>2</v>
      </c>
      <c r="I66">
        <v>0.9</v>
      </c>
      <c r="J66">
        <v>20</v>
      </c>
      <c r="K66">
        <v>2.48</v>
      </c>
      <c r="L66">
        <v>30</v>
      </c>
      <c r="M66">
        <v>30</v>
      </c>
      <c r="N66">
        <v>6</v>
      </c>
      <c r="O66">
        <v>3</v>
      </c>
      <c r="P66">
        <v>0</v>
      </c>
      <c r="Q66">
        <v>214.1</v>
      </c>
      <c r="R66">
        <v>159</v>
      </c>
      <c r="S66">
        <v>65</v>
      </c>
      <c r="T66">
        <v>59</v>
      </c>
      <c r="U66">
        <v>12</v>
      </c>
      <c r="V66">
        <v>65</v>
      </c>
      <c r="W66">
        <v>1</v>
      </c>
      <c r="X66">
        <v>294</v>
      </c>
      <c r="Y66">
        <v>6</v>
      </c>
      <c r="Z66">
        <v>2</v>
      </c>
      <c r="AA66">
        <v>5</v>
      </c>
      <c r="AB66">
        <v>866</v>
      </c>
      <c r="AC66">
        <v>193</v>
      </c>
      <c r="AD66">
        <v>2.08</v>
      </c>
      <c r="AE66">
        <v>1.0449999999999999</v>
      </c>
      <c r="AF66">
        <v>6.7</v>
      </c>
      <c r="AG66">
        <v>0.5</v>
      </c>
      <c r="AH66">
        <v>2.7</v>
      </c>
      <c r="AI66">
        <v>12.3</v>
      </c>
      <c r="AJ66">
        <v>4.5199999999999996</v>
      </c>
      <c r="AK66">
        <v>8.6</v>
      </c>
      <c r="AL66">
        <v>6.6</v>
      </c>
      <c r="AM66">
        <f>COUNTIFS(MVPs!$A$7:$A$217, 'All P'!C66, MVPs!$C$7:$C$217, 'All P'!B66)</f>
        <v>0</v>
      </c>
    </row>
    <row r="67" spans="1:39" x14ac:dyDescent="0.45">
      <c r="A67">
        <v>62</v>
      </c>
      <c r="B67" t="s">
        <v>1381</v>
      </c>
      <c r="C67">
        <v>2002</v>
      </c>
      <c r="D67">
        <v>35</v>
      </c>
      <c r="E67" t="s">
        <v>340</v>
      </c>
      <c r="F67" t="s">
        <v>17</v>
      </c>
      <c r="G67">
        <v>23</v>
      </c>
      <c r="H67">
        <v>7</v>
      </c>
      <c r="I67">
        <v>0.76700000000000002</v>
      </c>
      <c r="J67">
        <v>30</v>
      </c>
      <c r="K67">
        <v>3.23</v>
      </c>
      <c r="L67">
        <v>36</v>
      </c>
      <c r="M67">
        <v>35</v>
      </c>
      <c r="N67">
        <v>5</v>
      </c>
      <c r="O67">
        <v>1</v>
      </c>
      <c r="P67">
        <v>0</v>
      </c>
      <c r="Q67">
        <v>259.10000000000002</v>
      </c>
      <c r="R67">
        <v>218</v>
      </c>
      <c r="S67">
        <v>95</v>
      </c>
      <c r="T67">
        <v>93</v>
      </c>
      <c r="U67">
        <v>29</v>
      </c>
      <c r="V67">
        <v>33</v>
      </c>
      <c r="W67">
        <v>1</v>
      </c>
      <c r="X67">
        <v>316</v>
      </c>
      <c r="Y67">
        <v>3</v>
      </c>
      <c r="Z67">
        <v>0</v>
      </c>
      <c r="AA67">
        <v>6</v>
      </c>
      <c r="AB67">
        <v>1017</v>
      </c>
      <c r="AC67">
        <v>140</v>
      </c>
      <c r="AD67">
        <v>2.4</v>
      </c>
      <c r="AE67">
        <v>0.96799999999999997</v>
      </c>
      <c r="AF67">
        <v>7.6</v>
      </c>
      <c r="AG67">
        <v>1</v>
      </c>
      <c r="AH67">
        <v>1.1000000000000001</v>
      </c>
      <c r="AI67">
        <v>11</v>
      </c>
      <c r="AJ67">
        <v>9.58</v>
      </c>
      <c r="AK67">
        <v>8.6</v>
      </c>
      <c r="AL67">
        <v>6.6</v>
      </c>
      <c r="AM67">
        <f>COUNTIFS(MVPs!$A$7:$A$217, 'All P'!C67, MVPs!$C$7:$C$217, 'All P'!B67)</f>
        <v>0</v>
      </c>
    </row>
    <row r="68" spans="1:39" x14ac:dyDescent="0.45">
      <c r="A68">
        <v>63</v>
      </c>
      <c r="B68" t="s">
        <v>1385</v>
      </c>
      <c r="C68">
        <v>1998</v>
      </c>
      <c r="D68">
        <v>33</v>
      </c>
      <c r="E68" t="s">
        <v>117</v>
      </c>
      <c r="F68" t="s">
        <v>17</v>
      </c>
      <c r="G68">
        <v>18</v>
      </c>
      <c r="H68">
        <v>7</v>
      </c>
      <c r="I68">
        <v>0.72</v>
      </c>
      <c r="J68">
        <v>25</v>
      </c>
      <c r="K68">
        <v>2.38</v>
      </c>
      <c r="L68">
        <v>36</v>
      </c>
      <c r="M68">
        <v>35</v>
      </c>
      <c r="N68">
        <v>7</v>
      </c>
      <c r="O68">
        <v>3</v>
      </c>
      <c r="P68">
        <v>0</v>
      </c>
      <c r="Q68">
        <v>257</v>
      </c>
      <c r="R68">
        <v>225</v>
      </c>
      <c r="S68">
        <v>77</v>
      </c>
      <c r="T68">
        <v>68</v>
      </c>
      <c r="U68">
        <v>8</v>
      </c>
      <c r="V68">
        <v>49</v>
      </c>
      <c r="W68">
        <v>4</v>
      </c>
      <c r="X68">
        <v>257</v>
      </c>
      <c r="Y68">
        <v>10</v>
      </c>
      <c r="Z68">
        <v>0</v>
      </c>
      <c r="AA68">
        <v>10</v>
      </c>
      <c r="AB68">
        <v>1032</v>
      </c>
      <c r="AC68">
        <v>164</v>
      </c>
      <c r="AD68">
        <v>2.23</v>
      </c>
      <c r="AE68">
        <v>1.0660000000000001</v>
      </c>
      <c r="AF68">
        <v>7.9</v>
      </c>
      <c r="AG68">
        <v>0.3</v>
      </c>
      <c r="AH68">
        <v>1.7</v>
      </c>
      <c r="AI68">
        <v>9</v>
      </c>
      <c r="AJ68">
        <v>5.24</v>
      </c>
      <c r="AK68">
        <v>8.6</v>
      </c>
      <c r="AL68">
        <v>6.6</v>
      </c>
      <c r="AM68">
        <f>COUNTIFS(MVPs!$A$7:$A$217, 'All P'!C68, MVPs!$C$7:$C$217, 'All P'!B68)</f>
        <v>0</v>
      </c>
    </row>
    <row r="69" spans="1:39" x14ac:dyDescent="0.45">
      <c r="A69">
        <v>64</v>
      </c>
      <c r="B69" t="s">
        <v>1386</v>
      </c>
      <c r="C69">
        <v>1996</v>
      </c>
      <c r="D69">
        <v>27</v>
      </c>
      <c r="E69" t="s">
        <v>55</v>
      </c>
      <c r="F69" t="s">
        <v>13</v>
      </c>
      <c r="G69">
        <v>20</v>
      </c>
      <c r="H69">
        <v>10</v>
      </c>
      <c r="I69">
        <v>0.66700000000000004</v>
      </c>
      <c r="J69">
        <v>30</v>
      </c>
      <c r="K69">
        <v>3.22</v>
      </c>
      <c r="L69">
        <v>35</v>
      </c>
      <c r="M69">
        <v>35</v>
      </c>
      <c r="N69">
        <v>10</v>
      </c>
      <c r="O69">
        <v>3</v>
      </c>
      <c r="P69">
        <v>0</v>
      </c>
      <c r="Q69">
        <v>265.2</v>
      </c>
      <c r="R69">
        <v>238</v>
      </c>
      <c r="S69">
        <v>105</v>
      </c>
      <c r="T69">
        <v>95</v>
      </c>
      <c r="U69">
        <v>20</v>
      </c>
      <c r="V69">
        <v>94</v>
      </c>
      <c r="W69">
        <v>3</v>
      </c>
      <c r="X69">
        <v>177</v>
      </c>
      <c r="Y69">
        <v>5</v>
      </c>
      <c r="Z69">
        <v>0</v>
      </c>
      <c r="AA69">
        <v>8</v>
      </c>
      <c r="AB69">
        <v>1100</v>
      </c>
      <c r="AC69">
        <v>156</v>
      </c>
      <c r="AD69">
        <v>3.94</v>
      </c>
      <c r="AE69">
        <v>1.25</v>
      </c>
      <c r="AF69">
        <v>8.1</v>
      </c>
      <c r="AG69">
        <v>0.7</v>
      </c>
      <c r="AH69">
        <v>3.2</v>
      </c>
      <c r="AI69">
        <v>6</v>
      </c>
      <c r="AJ69">
        <v>1.88</v>
      </c>
      <c r="AK69">
        <v>8.6</v>
      </c>
      <c r="AL69">
        <v>6.1</v>
      </c>
      <c r="AM69">
        <f>COUNTIFS(MVPs!$A$7:$A$217, 'All P'!C69, MVPs!$C$7:$C$217, 'All P'!B69)</f>
        <v>0</v>
      </c>
    </row>
    <row r="70" spans="1:39" x14ac:dyDescent="0.45">
      <c r="A70">
        <v>65</v>
      </c>
      <c r="B70" t="s">
        <v>1382</v>
      </c>
      <c r="C70">
        <v>2010</v>
      </c>
      <c r="D70">
        <v>33</v>
      </c>
      <c r="E70" t="s">
        <v>28</v>
      </c>
      <c r="F70" t="s">
        <v>17</v>
      </c>
      <c r="G70">
        <v>21</v>
      </c>
      <c r="H70">
        <v>10</v>
      </c>
      <c r="I70">
        <v>0.67700000000000005</v>
      </c>
      <c r="J70">
        <v>31</v>
      </c>
      <c r="K70">
        <v>2.44</v>
      </c>
      <c r="L70">
        <v>33</v>
      </c>
      <c r="M70">
        <v>33</v>
      </c>
      <c r="N70">
        <v>9</v>
      </c>
      <c r="O70">
        <v>4</v>
      </c>
      <c r="P70">
        <v>0</v>
      </c>
      <c r="Q70">
        <v>250.2</v>
      </c>
      <c r="R70">
        <v>231</v>
      </c>
      <c r="S70">
        <v>74</v>
      </c>
      <c r="T70">
        <v>68</v>
      </c>
      <c r="U70">
        <v>24</v>
      </c>
      <c r="V70">
        <v>30</v>
      </c>
      <c r="W70">
        <v>1</v>
      </c>
      <c r="X70">
        <v>219</v>
      </c>
      <c r="Y70">
        <v>6</v>
      </c>
      <c r="Z70">
        <v>1</v>
      </c>
      <c r="AA70">
        <v>5</v>
      </c>
      <c r="AB70">
        <v>993</v>
      </c>
      <c r="AC70">
        <v>167</v>
      </c>
      <c r="AD70">
        <v>3.01</v>
      </c>
      <c r="AE70">
        <v>1.0409999999999999</v>
      </c>
      <c r="AF70">
        <v>8.3000000000000007</v>
      </c>
      <c r="AG70">
        <v>0.9</v>
      </c>
      <c r="AH70">
        <v>1.1000000000000001</v>
      </c>
      <c r="AI70">
        <v>7.9</v>
      </c>
      <c r="AJ70">
        <v>7.3</v>
      </c>
      <c r="AK70">
        <v>8.5</v>
      </c>
      <c r="AL70">
        <v>6.6</v>
      </c>
      <c r="AM70">
        <f>COUNTIFS(MVPs!$A$7:$A$217, 'All P'!C70, MVPs!$C$7:$C$217, 'All P'!B70)</f>
        <v>0</v>
      </c>
    </row>
    <row r="71" spans="1:39" x14ac:dyDescent="0.45">
      <c r="A71">
        <v>66</v>
      </c>
      <c r="B71" t="s">
        <v>1361</v>
      </c>
      <c r="C71">
        <v>1974</v>
      </c>
      <c r="D71">
        <v>35</v>
      </c>
      <c r="E71" t="s">
        <v>235</v>
      </c>
      <c r="F71" t="s">
        <v>13</v>
      </c>
      <c r="G71">
        <v>21</v>
      </c>
      <c r="H71">
        <v>13</v>
      </c>
      <c r="I71">
        <v>0.61799999999999999</v>
      </c>
      <c r="J71">
        <v>34</v>
      </c>
      <c r="K71">
        <v>2.5099999999999998</v>
      </c>
      <c r="L71">
        <v>37</v>
      </c>
      <c r="M71">
        <v>37</v>
      </c>
      <c r="N71">
        <v>28</v>
      </c>
      <c r="O71">
        <v>4</v>
      </c>
      <c r="P71">
        <v>0</v>
      </c>
      <c r="Q71">
        <v>322.10000000000002</v>
      </c>
      <c r="R71">
        <v>230</v>
      </c>
      <c r="S71">
        <v>98</v>
      </c>
      <c r="T71">
        <v>90</v>
      </c>
      <c r="U71">
        <v>25</v>
      </c>
      <c r="V71">
        <v>99</v>
      </c>
      <c r="W71">
        <v>7</v>
      </c>
      <c r="X71">
        <v>216</v>
      </c>
      <c r="Y71">
        <v>6</v>
      </c>
      <c r="Z71">
        <v>0</v>
      </c>
      <c r="AA71">
        <v>2</v>
      </c>
      <c r="AB71">
        <v>1262</v>
      </c>
      <c r="AC71">
        <v>144</v>
      </c>
      <c r="AD71">
        <v>3.22</v>
      </c>
      <c r="AE71">
        <v>1.0209999999999999</v>
      </c>
      <c r="AF71">
        <v>6.4</v>
      </c>
      <c r="AG71">
        <v>0.7</v>
      </c>
      <c r="AH71">
        <v>2.8</v>
      </c>
      <c r="AI71">
        <v>6</v>
      </c>
      <c r="AJ71">
        <v>2.1800000000000002</v>
      </c>
      <c r="AK71">
        <v>8.5</v>
      </c>
      <c r="AL71">
        <v>5.6</v>
      </c>
      <c r="AM71">
        <f>COUNTIFS(MVPs!$A$7:$A$217, 'All P'!C71, MVPs!$C$7:$C$217, 'All P'!B71)</f>
        <v>0</v>
      </c>
    </row>
    <row r="72" spans="1:39" x14ac:dyDescent="0.45">
      <c r="A72">
        <v>67</v>
      </c>
      <c r="B72" t="s">
        <v>1387</v>
      </c>
      <c r="C72">
        <v>1991</v>
      </c>
      <c r="D72">
        <v>25</v>
      </c>
      <c r="E72" t="s">
        <v>19</v>
      </c>
      <c r="F72" t="s">
        <v>17</v>
      </c>
      <c r="G72">
        <v>20</v>
      </c>
      <c r="H72">
        <v>11</v>
      </c>
      <c r="I72">
        <v>0.64500000000000002</v>
      </c>
      <c r="J72">
        <v>31</v>
      </c>
      <c r="K72">
        <v>2.5499999999999998</v>
      </c>
      <c r="L72">
        <v>34</v>
      </c>
      <c r="M72">
        <v>34</v>
      </c>
      <c r="N72">
        <v>9</v>
      </c>
      <c r="O72">
        <v>1</v>
      </c>
      <c r="P72">
        <v>0</v>
      </c>
      <c r="Q72">
        <v>246.2</v>
      </c>
      <c r="R72">
        <v>201</v>
      </c>
      <c r="S72">
        <v>83</v>
      </c>
      <c r="T72">
        <v>70</v>
      </c>
      <c r="U72">
        <v>17</v>
      </c>
      <c r="V72">
        <v>69</v>
      </c>
      <c r="W72">
        <v>6</v>
      </c>
      <c r="X72">
        <v>192</v>
      </c>
      <c r="Y72">
        <v>2</v>
      </c>
      <c r="Z72">
        <v>2</v>
      </c>
      <c r="AA72">
        <v>10</v>
      </c>
      <c r="AB72">
        <v>989</v>
      </c>
      <c r="AC72">
        <v>153</v>
      </c>
      <c r="AD72">
        <v>3.06</v>
      </c>
      <c r="AE72">
        <v>1.095</v>
      </c>
      <c r="AF72">
        <v>7.3</v>
      </c>
      <c r="AG72">
        <v>0.6</v>
      </c>
      <c r="AH72">
        <v>2.5</v>
      </c>
      <c r="AI72">
        <v>7</v>
      </c>
      <c r="AJ72">
        <v>2.78</v>
      </c>
      <c r="AK72">
        <v>8.5</v>
      </c>
      <c r="AL72">
        <v>6.5</v>
      </c>
      <c r="AM72">
        <f>COUNTIFS(MVPs!$A$7:$A$217, 'All P'!C72, MVPs!$C$7:$C$217, 'All P'!B72)</f>
        <v>0</v>
      </c>
    </row>
    <row r="73" spans="1:39" x14ac:dyDescent="0.45">
      <c r="A73">
        <v>68</v>
      </c>
      <c r="B73" t="s">
        <v>1388</v>
      </c>
      <c r="C73">
        <v>1993</v>
      </c>
      <c r="D73">
        <v>32</v>
      </c>
      <c r="E73" t="s">
        <v>158</v>
      </c>
      <c r="F73" t="s">
        <v>13</v>
      </c>
      <c r="G73">
        <v>16</v>
      </c>
      <c r="H73">
        <v>11</v>
      </c>
      <c r="I73">
        <v>0.59299999999999997</v>
      </c>
      <c r="J73">
        <v>27</v>
      </c>
      <c r="K73">
        <v>3.2</v>
      </c>
      <c r="L73">
        <v>35</v>
      </c>
      <c r="M73">
        <v>35</v>
      </c>
      <c r="N73">
        <v>7</v>
      </c>
      <c r="O73">
        <v>0</v>
      </c>
      <c r="P73">
        <v>0</v>
      </c>
      <c r="Q73">
        <v>256.10000000000002</v>
      </c>
      <c r="R73">
        <v>220</v>
      </c>
      <c r="S73">
        <v>100</v>
      </c>
      <c r="T73">
        <v>91</v>
      </c>
      <c r="U73">
        <v>22</v>
      </c>
      <c r="V73">
        <v>85</v>
      </c>
      <c r="W73">
        <v>2</v>
      </c>
      <c r="X73">
        <v>196</v>
      </c>
      <c r="Y73">
        <v>1</v>
      </c>
      <c r="Z73">
        <v>2</v>
      </c>
      <c r="AA73">
        <v>10</v>
      </c>
      <c r="AB73">
        <v>1039</v>
      </c>
      <c r="AC73">
        <v>140</v>
      </c>
      <c r="AD73">
        <v>3.58</v>
      </c>
      <c r="AE73">
        <v>1.19</v>
      </c>
      <c r="AF73">
        <v>7.7</v>
      </c>
      <c r="AG73">
        <v>0.8</v>
      </c>
      <c r="AH73">
        <v>3</v>
      </c>
      <c r="AI73">
        <v>6.9</v>
      </c>
      <c r="AJ73">
        <v>2.31</v>
      </c>
      <c r="AK73">
        <v>8.5</v>
      </c>
      <c r="AL73">
        <v>6.1</v>
      </c>
      <c r="AM73">
        <f>COUNTIFS(MVPs!$A$7:$A$217, 'All P'!C73, MVPs!$C$7:$C$217, 'All P'!B73)</f>
        <v>0</v>
      </c>
    </row>
    <row r="74" spans="1:39" x14ac:dyDescent="0.45">
      <c r="A74">
        <v>69</v>
      </c>
      <c r="B74" t="s">
        <v>1389</v>
      </c>
      <c r="C74">
        <v>1971</v>
      </c>
      <c r="D74">
        <v>30</v>
      </c>
      <c r="E74" t="s">
        <v>59</v>
      </c>
      <c r="F74" t="s">
        <v>13</v>
      </c>
      <c r="G74">
        <v>25</v>
      </c>
      <c r="H74">
        <v>14</v>
      </c>
      <c r="I74">
        <v>0.64100000000000001</v>
      </c>
      <c r="J74">
        <v>39</v>
      </c>
      <c r="K74">
        <v>2.92</v>
      </c>
      <c r="L74">
        <v>45</v>
      </c>
      <c r="M74">
        <v>45</v>
      </c>
      <c r="N74">
        <v>29</v>
      </c>
      <c r="O74">
        <v>4</v>
      </c>
      <c r="P74">
        <v>0</v>
      </c>
      <c r="Q74">
        <v>376</v>
      </c>
      <c r="R74">
        <v>336</v>
      </c>
      <c r="S74">
        <v>133</v>
      </c>
      <c r="T74">
        <v>122</v>
      </c>
      <c r="U74">
        <v>36</v>
      </c>
      <c r="V74">
        <v>92</v>
      </c>
      <c r="W74">
        <v>2</v>
      </c>
      <c r="X74">
        <v>308</v>
      </c>
      <c r="Y74">
        <v>7</v>
      </c>
      <c r="Z74">
        <v>0</v>
      </c>
      <c r="AA74">
        <v>7</v>
      </c>
      <c r="AB74">
        <v>1538</v>
      </c>
      <c r="AC74">
        <v>124</v>
      </c>
      <c r="AD74">
        <v>2.85</v>
      </c>
      <c r="AE74">
        <v>1.1379999999999999</v>
      </c>
      <c r="AF74">
        <v>8</v>
      </c>
      <c r="AG74">
        <v>0.9</v>
      </c>
      <c r="AH74">
        <v>2.2000000000000002</v>
      </c>
      <c r="AI74">
        <v>7.4</v>
      </c>
      <c r="AJ74">
        <v>3.35</v>
      </c>
      <c r="AK74">
        <v>8.5</v>
      </c>
      <c r="AL74">
        <v>5.2</v>
      </c>
      <c r="AM74">
        <f>COUNTIFS(MVPs!$A$7:$A$217, 'All P'!C74, MVPs!$C$7:$C$217, 'All P'!B74)</f>
        <v>0</v>
      </c>
    </row>
    <row r="75" spans="1:39" x14ac:dyDescent="0.45">
      <c r="A75">
        <v>70</v>
      </c>
      <c r="B75" t="s">
        <v>1390</v>
      </c>
      <c r="C75">
        <v>2011</v>
      </c>
      <c r="D75">
        <v>32</v>
      </c>
      <c r="E75" t="s">
        <v>28</v>
      </c>
      <c r="F75" t="s">
        <v>17</v>
      </c>
      <c r="G75">
        <v>17</v>
      </c>
      <c r="H75">
        <v>8</v>
      </c>
      <c r="I75">
        <v>0.68</v>
      </c>
      <c r="J75">
        <v>25</v>
      </c>
      <c r="K75">
        <v>2.4</v>
      </c>
      <c r="L75">
        <v>32</v>
      </c>
      <c r="M75">
        <v>32</v>
      </c>
      <c r="N75">
        <v>6</v>
      </c>
      <c r="O75">
        <v>6</v>
      </c>
      <c r="P75">
        <v>0</v>
      </c>
      <c r="Q75">
        <v>232.2</v>
      </c>
      <c r="R75">
        <v>197</v>
      </c>
      <c r="S75">
        <v>66</v>
      </c>
      <c r="T75">
        <v>62</v>
      </c>
      <c r="U75">
        <v>18</v>
      </c>
      <c r="V75">
        <v>42</v>
      </c>
      <c r="W75">
        <v>0</v>
      </c>
      <c r="X75">
        <v>238</v>
      </c>
      <c r="Y75">
        <v>6</v>
      </c>
      <c r="Z75">
        <v>0</v>
      </c>
      <c r="AA75">
        <v>0</v>
      </c>
      <c r="AB75">
        <v>920</v>
      </c>
      <c r="AC75">
        <v>160</v>
      </c>
      <c r="AD75">
        <v>2.6</v>
      </c>
      <c r="AE75">
        <v>1.0269999999999999</v>
      </c>
      <c r="AF75">
        <v>7.6</v>
      </c>
      <c r="AG75">
        <v>0.7</v>
      </c>
      <c r="AH75">
        <v>1.6</v>
      </c>
      <c r="AI75">
        <v>9.1999999999999993</v>
      </c>
      <c r="AJ75">
        <v>5.67</v>
      </c>
      <c r="AK75">
        <v>8.5</v>
      </c>
      <c r="AL75">
        <v>6.7</v>
      </c>
      <c r="AM75">
        <f>COUNTIFS(MVPs!$A$7:$A$217, 'All P'!C75, MVPs!$C$7:$C$217, 'All P'!B75)</f>
        <v>0</v>
      </c>
    </row>
    <row r="76" spans="1:39" x14ac:dyDescent="0.45">
      <c r="A76">
        <v>71</v>
      </c>
      <c r="B76" t="s">
        <v>1368</v>
      </c>
      <c r="C76">
        <v>1994</v>
      </c>
      <c r="D76">
        <v>28</v>
      </c>
      <c r="E76" t="s">
        <v>19</v>
      </c>
      <c r="F76" t="s">
        <v>17</v>
      </c>
      <c r="G76">
        <v>16</v>
      </c>
      <c r="H76">
        <v>6</v>
      </c>
      <c r="I76">
        <v>0.72699999999999998</v>
      </c>
      <c r="J76">
        <v>22</v>
      </c>
      <c r="K76">
        <v>1.56</v>
      </c>
      <c r="L76">
        <v>25</v>
      </c>
      <c r="M76">
        <v>25</v>
      </c>
      <c r="N76">
        <v>10</v>
      </c>
      <c r="O76">
        <v>3</v>
      </c>
      <c r="P76">
        <v>0</v>
      </c>
      <c r="Q76">
        <v>202</v>
      </c>
      <c r="R76">
        <v>150</v>
      </c>
      <c r="S76">
        <v>44</v>
      </c>
      <c r="T76">
        <v>35</v>
      </c>
      <c r="U76">
        <v>4</v>
      </c>
      <c r="V76">
        <v>31</v>
      </c>
      <c r="W76">
        <v>3</v>
      </c>
      <c r="X76">
        <v>156</v>
      </c>
      <c r="Y76">
        <v>6</v>
      </c>
      <c r="Z76">
        <v>1</v>
      </c>
      <c r="AA76">
        <v>3</v>
      </c>
      <c r="AB76">
        <v>774</v>
      </c>
      <c r="AC76">
        <v>271</v>
      </c>
      <c r="AD76">
        <v>2.39</v>
      </c>
      <c r="AE76">
        <v>0.89600000000000002</v>
      </c>
      <c r="AF76">
        <v>6.7</v>
      </c>
      <c r="AG76">
        <v>0.2</v>
      </c>
      <c r="AH76">
        <v>1.4</v>
      </c>
      <c r="AI76">
        <v>7</v>
      </c>
      <c r="AJ76">
        <v>5.03</v>
      </c>
      <c r="AK76">
        <v>8.5</v>
      </c>
      <c r="AL76">
        <v>7</v>
      </c>
      <c r="AM76">
        <f>COUNTIFS(MVPs!$A$7:$A$217, 'All P'!C76, MVPs!$C$7:$C$217, 'All P'!B76)</f>
        <v>0</v>
      </c>
    </row>
    <row r="77" spans="1:39" x14ac:dyDescent="0.45">
      <c r="A77">
        <v>72</v>
      </c>
      <c r="B77" t="s">
        <v>1350</v>
      </c>
      <c r="C77">
        <v>1968</v>
      </c>
      <c r="D77">
        <v>27</v>
      </c>
      <c r="E77" t="s">
        <v>235</v>
      </c>
      <c r="F77" t="s">
        <v>13</v>
      </c>
      <c r="G77">
        <v>21</v>
      </c>
      <c r="H77">
        <v>9</v>
      </c>
      <c r="I77">
        <v>0.7</v>
      </c>
      <c r="J77">
        <v>30</v>
      </c>
      <c r="K77">
        <v>1.6</v>
      </c>
      <c r="L77">
        <v>34</v>
      </c>
      <c r="M77">
        <v>32</v>
      </c>
      <c r="N77">
        <v>19</v>
      </c>
      <c r="O77">
        <v>9</v>
      </c>
      <c r="P77">
        <v>0</v>
      </c>
      <c r="Q77">
        <v>258.10000000000002</v>
      </c>
      <c r="R77">
        <v>152</v>
      </c>
      <c r="S77">
        <v>53</v>
      </c>
      <c r="T77">
        <v>46</v>
      </c>
      <c r="U77">
        <v>16</v>
      </c>
      <c r="V77">
        <v>73</v>
      </c>
      <c r="W77">
        <v>4</v>
      </c>
      <c r="X77">
        <v>264</v>
      </c>
      <c r="Y77">
        <v>4</v>
      </c>
      <c r="Z77">
        <v>0</v>
      </c>
      <c r="AA77">
        <v>3</v>
      </c>
      <c r="AB77">
        <v>987</v>
      </c>
      <c r="AC77">
        <v>186</v>
      </c>
      <c r="AD77">
        <v>2.04</v>
      </c>
      <c r="AE77">
        <v>0.871</v>
      </c>
      <c r="AF77">
        <v>5.3</v>
      </c>
      <c r="AG77">
        <v>0.6</v>
      </c>
      <c r="AH77">
        <v>2.5</v>
      </c>
      <c r="AI77">
        <v>9.1999999999999993</v>
      </c>
      <c r="AJ77">
        <v>3.62</v>
      </c>
      <c r="AK77">
        <v>8.5</v>
      </c>
      <c r="AL77">
        <v>6.3</v>
      </c>
      <c r="AM77">
        <f>COUNTIFS(MVPs!$A$7:$A$217, 'All P'!C77, MVPs!$C$7:$C$217, 'All P'!B77)</f>
        <v>0</v>
      </c>
    </row>
    <row r="78" spans="1:39" x14ac:dyDescent="0.45">
      <c r="A78">
        <v>73</v>
      </c>
      <c r="B78" t="s">
        <v>1391</v>
      </c>
      <c r="C78">
        <v>1948</v>
      </c>
      <c r="D78">
        <v>30</v>
      </c>
      <c r="E78" t="s">
        <v>251</v>
      </c>
      <c r="F78" t="s">
        <v>17</v>
      </c>
      <c r="G78">
        <v>24</v>
      </c>
      <c r="H78">
        <v>15</v>
      </c>
      <c r="I78">
        <v>0.61499999999999999</v>
      </c>
      <c r="J78">
        <v>39</v>
      </c>
      <c r="K78">
        <v>2.6</v>
      </c>
      <c r="L78">
        <v>42</v>
      </c>
      <c r="M78">
        <v>39</v>
      </c>
      <c r="N78">
        <v>28</v>
      </c>
      <c r="O78">
        <v>4</v>
      </c>
      <c r="P78">
        <v>1</v>
      </c>
      <c r="Q78">
        <v>314.2</v>
      </c>
      <c r="R78">
        <v>297</v>
      </c>
      <c r="S78">
        <v>105</v>
      </c>
      <c r="T78">
        <v>91</v>
      </c>
      <c r="U78">
        <v>19</v>
      </c>
      <c r="V78">
        <v>83</v>
      </c>
      <c r="W78">
        <v>4</v>
      </c>
      <c r="X78">
        <v>137</v>
      </c>
      <c r="Y78">
        <v>5</v>
      </c>
      <c r="Z78">
        <v>0</v>
      </c>
      <c r="AA78">
        <v>2</v>
      </c>
      <c r="AB78">
        <v>1313</v>
      </c>
      <c r="AC78">
        <v>149</v>
      </c>
      <c r="AD78">
        <v>3.51</v>
      </c>
      <c r="AE78">
        <v>1.208</v>
      </c>
      <c r="AF78">
        <v>8.5</v>
      </c>
      <c r="AG78">
        <v>0.5</v>
      </c>
      <c r="AH78">
        <v>2.4</v>
      </c>
      <c r="AI78">
        <v>3.9</v>
      </c>
      <c r="AJ78">
        <v>1.65</v>
      </c>
      <c r="AK78">
        <v>8.5</v>
      </c>
      <c r="AL78">
        <v>5.2</v>
      </c>
      <c r="AM78">
        <f>COUNTIFS(MVPs!$A$7:$A$217, 'All P'!C78, MVPs!$C$7:$C$217, 'All P'!B78)</f>
        <v>0</v>
      </c>
    </row>
    <row r="79" spans="1:39" x14ac:dyDescent="0.45">
      <c r="A79">
        <v>74</v>
      </c>
      <c r="B79" t="s">
        <v>1392</v>
      </c>
      <c r="C79">
        <v>1975</v>
      </c>
      <c r="D79">
        <v>29</v>
      </c>
      <c r="E79" t="s">
        <v>127</v>
      </c>
      <c r="F79" t="s">
        <v>13</v>
      </c>
      <c r="G79">
        <v>23</v>
      </c>
      <c r="H79">
        <v>11</v>
      </c>
      <c r="I79">
        <v>0.67600000000000005</v>
      </c>
      <c r="J79">
        <v>34</v>
      </c>
      <c r="K79">
        <v>2.09</v>
      </c>
      <c r="L79">
        <v>39</v>
      </c>
      <c r="M79">
        <v>38</v>
      </c>
      <c r="N79">
        <v>25</v>
      </c>
      <c r="O79">
        <v>10</v>
      </c>
      <c r="P79">
        <v>1</v>
      </c>
      <c r="Q79">
        <v>323</v>
      </c>
      <c r="R79">
        <v>253</v>
      </c>
      <c r="S79">
        <v>87</v>
      </c>
      <c r="T79">
        <v>75</v>
      </c>
      <c r="U79">
        <v>20</v>
      </c>
      <c r="V79">
        <v>80</v>
      </c>
      <c r="W79">
        <v>4</v>
      </c>
      <c r="X79">
        <v>193</v>
      </c>
      <c r="Y79">
        <v>2</v>
      </c>
      <c r="Z79">
        <v>0</v>
      </c>
      <c r="AA79">
        <v>4</v>
      </c>
      <c r="AB79">
        <v>1268</v>
      </c>
      <c r="AC79">
        <v>169</v>
      </c>
      <c r="AD79">
        <v>2.96</v>
      </c>
      <c r="AE79">
        <v>1.0309999999999999</v>
      </c>
      <c r="AF79">
        <v>7</v>
      </c>
      <c r="AG79">
        <v>0.6</v>
      </c>
      <c r="AH79">
        <v>2.2000000000000002</v>
      </c>
      <c r="AI79">
        <v>5.4</v>
      </c>
      <c r="AJ79">
        <v>2.41</v>
      </c>
      <c r="AK79">
        <v>8.4</v>
      </c>
      <c r="AL79">
        <v>5.5</v>
      </c>
      <c r="AM79">
        <f>COUNTIFS(MVPs!$A$7:$A$217, 'All P'!C79, MVPs!$C$7:$C$217, 'All P'!B79)</f>
        <v>0</v>
      </c>
    </row>
    <row r="80" spans="1:39" x14ac:dyDescent="0.45">
      <c r="A80">
        <v>75</v>
      </c>
      <c r="B80" t="s">
        <v>1362</v>
      </c>
      <c r="C80">
        <v>2004</v>
      </c>
      <c r="D80">
        <v>40</v>
      </c>
      <c r="E80" t="s">
        <v>340</v>
      </c>
      <c r="F80" t="s">
        <v>17</v>
      </c>
      <c r="G80">
        <v>16</v>
      </c>
      <c r="H80">
        <v>14</v>
      </c>
      <c r="I80">
        <v>0.53300000000000003</v>
      </c>
      <c r="J80">
        <v>30</v>
      </c>
      <c r="K80">
        <v>2.6</v>
      </c>
      <c r="L80">
        <v>35</v>
      </c>
      <c r="M80">
        <v>35</v>
      </c>
      <c r="N80">
        <v>4</v>
      </c>
      <c r="O80">
        <v>2</v>
      </c>
      <c r="P80">
        <v>0</v>
      </c>
      <c r="Q80">
        <v>245.2</v>
      </c>
      <c r="R80">
        <v>177</v>
      </c>
      <c r="S80">
        <v>88</v>
      </c>
      <c r="T80">
        <v>71</v>
      </c>
      <c r="U80">
        <v>18</v>
      </c>
      <c r="V80">
        <v>44</v>
      </c>
      <c r="W80">
        <v>1</v>
      </c>
      <c r="X80">
        <v>290</v>
      </c>
      <c r="Y80">
        <v>10</v>
      </c>
      <c r="Z80">
        <v>1</v>
      </c>
      <c r="AA80">
        <v>3</v>
      </c>
      <c r="AB80">
        <v>964</v>
      </c>
      <c r="AC80">
        <v>176</v>
      </c>
      <c r="AD80">
        <v>2.2999999999999998</v>
      </c>
      <c r="AE80">
        <v>0.9</v>
      </c>
      <c r="AF80">
        <v>6.5</v>
      </c>
      <c r="AG80">
        <v>0.7</v>
      </c>
      <c r="AH80">
        <v>1.6</v>
      </c>
      <c r="AI80">
        <v>10.6</v>
      </c>
      <c r="AJ80">
        <v>6.59</v>
      </c>
      <c r="AK80">
        <v>8.4</v>
      </c>
      <c r="AL80">
        <v>6.5</v>
      </c>
      <c r="AM80">
        <f>COUNTIFS(MVPs!$A$7:$A$217, 'All P'!C80, MVPs!$C$7:$C$217, 'All P'!B80)</f>
        <v>0</v>
      </c>
    </row>
    <row r="81" spans="1:39" x14ac:dyDescent="0.45">
      <c r="A81">
        <v>76</v>
      </c>
      <c r="B81" t="s">
        <v>1393</v>
      </c>
      <c r="C81">
        <v>1969</v>
      </c>
      <c r="D81">
        <v>29</v>
      </c>
      <c r="E81" t="s">
        <v>52</v>
      </c>
      <c r="F81" t="s">
        <v>17</v>
      </c>
      <c r="G81">
        <v>20</v>
      </c>
      <c r="H81">
        <v>14</v>
      </c>
      <c r="I81">
        <v>0.58799999999999997</v>
      </c>
      <c r="J81">
        <v>34</v>
      </c>
      <c r="K81">
        <v>2.4900000000000002</v>
      </c>
      <c r="L81">
        <v>41</v>
      </c>
      <c r="M81">
        <v>41</v>
      </c>
      <c r="N81">
        <v>18</v>
      </c>
      <c r="O81">
        <v>3</v>
      </c>
      <c r="P81">
        <v>0</v>
      </c>
      <c r="Q81">
        <v>300</v>
      </c>
      <c r="R81">
        <v>268</v>
      </c>
      <c r="S81">
        <v>102</v>
      </c>
      <c r="T81">
        <v>83</v>
      </c>
      <c r="U81">
        <v>21</v>
      </c>
      <c r="V81">
        <v>73</v>
      </c>
      <c r="W81">
        <v>8</v>
      </c>
      <c r="X81">
        <v>181</v>
      </c>
      <c r="Y81">
        <v>6</v>
      </c>
      <c r="Z81">
        <v>0</v>
      </c>
      <c r="AA81">
        <v>5</v>
      </c>
      <c r="AB81">
        <v>1220</v>
      </c>
      <c r="AC81">
        <v>162</v>
      </c>
      <c r="AD81">
        <v>3</v>
      </c>
      <c r="AE81">
        <v>1.137</v>
      </c>
      <c r="AF81">
        <v>8</v>
      </c>
      <c r="AG81">
        <v>0.6</v>
      </c>
      <c r="AH81">
        <v>2.2000000000000002</v>
      </c>
      <c r="AI81">
        <v>5.4</v>
      </c>
      <c r="AJ81">
        <v>2.48</v>
      </c>
      <c r="AK81">
        <v>8.4</v>
      </c>
      <c r="AL81">
        <v>5.8</v>
      </c>
      <c r="AM81">
        <f>COUNTIFS(MVPs!$A$7:$A$217, 'All P'!C81, MVPs!$C$7:$C$217, 'All P'!B81)</f>
        <v>0</v>
      </c>
    </row>
    <row r="82" spans="1:39" x14ac:dyDescent="0.45">
      <c r="A82">
        <v>77</v>
      </c>
      <c r="B82" t="s">
        <v>1394</v>
      </c>
      <c r="C82">
        <v>1986</v>
      </c>
      <c r="D82">
        <v>31</v>
      </c>
      <c r="E82" t="s">
        <v>46</v>
      </c>
      <c r="F82" t="s">
        <v>17</v>
      </c>
      <c r="G82">
        <v>18</v>
      </c>
      <c r="H82">
        <v>10</v>
      </c>
      <c r="I82">
        <v>0.64300000000000002</v>
      </c>
      <c r="J82">
        <v>28</v>
      </c>
      <c r="K82">
        <v>2.2200000000000002</v>
      </c>
      <c r="L82">
        <v>37</v>
      </c>
      <c r="M82">
        <v>37</v>
      </c>
      <c r="N82">
        <v>7</v>
      </c>
      <c r="O82">
        <v>5</v>
      </c>
      <c r="P82">
        <v>0</v>
      </c>
      <c r="Q82">
        <v>275.10000000000002</v>
      </c>
      <c r="R82">
        <v>182</v>
      </c>
      <c r="S82">
        <v>73</v>
      </c>
      <c r="T82">
        <v>68</v>
      </c>
      <c r="U82">
        <v>17</v>
      </c>
      <c r="V82">
        <v>72</v>
      </c>
      <c r="W82">
        <v>6</v>
      </c>
      <c r="X82">
        <v>306</v>
      </c>
      <c r="Y82">
        <v>2</v>
      </c>
      <c r="Z82">
        <v>0</v>
      </c>
      <c r="AA82">
        <v>3</v>
      </c>
      <c r="AB82">
        <v>1065</v>
      </c>
      <c r="AC82">
        <v>161</v>
      </c>
      <c r="AD82">
        <v>2.16</v>
      </c>
      <c r="AE82">
        <v>0.92300000000000004</v>
      </c>
      <c r="AF82">
        <v>5.9</v>
      </c>
      <c r="AG82">
        <v>0.6</v>
      </c>
      <c r="AH82">
        <v>2.4</v>
      </c>
      <c r="AI82">
        <v>10</v>
      </c>
      <c r="AJ82">
        <v>4.25</v>
      </c>
      <c r="AK82">
        <v>8.4</v>
      </c>
      <c r="AL82">
        <v>6</v>
      </c>
      <c r="AM82">
        <f>COUNTIFS(MVPs!$A$7:$A$217, 'All P'!C82, MVPs!$C$7:$C$217, 'All P'!B82)</f>
        <v>0</v>
      </c>
    </row>
    <row r="83" spans="1:39" x14ac:dyDescent="0.45">
      <c r="A83">
        <v>78</v>
      </c>
      <c r="B83" t="s">
        <v>1395</v>
      </c>
      <c r="C83">
        <v>1997</v>
      </c>
      <c r="D83">
        <v>25</v>
      </c>
      <c r="E83" t="s">
        <v>22</v>
      </c>
      <c r="F83" t="s">
        <v>13</v>
      </c>
      <c r="G83">
        <v>18</v>
      </c>
      <c r="H83">
        <v>7</v>
      </c>
      <c r="I83">
        <v>0.72</v>
      </c>
      <c r="J83">
        <v>25</v>
      </c>
      <c r="K83">
        <v>2.88</v>
      </c>
      <c r="L83">
        <v>35</v>
      </c>
      <c r="M83">
        <v>35</v>
      </c>
      <c r="N83">
        <v>4</v>
      </c>
      <c r="O83">
        <v>1</v>
      </c>
      <c r="P83">
        <v>0</v>
      </c>
      <c r="Q83">
        <v>240.1</v>
      </c>
      <c r="R83">
        <v>233</v>
      </c>
      <c r="S83">
        <v>86</v>
      </c>
      <c r="T83">
        <v>77</v>
      </c>
      <c r="U83">
        <v>7</v>
      </c>
      <c r="V83">
        <v>65</v>
      </c>
      <c r="W83">
        <v>0</v>
      </c>
      <c r="X83">
        <v>166</v>
      </c>
      <c r="Y83">
        <v>3</v>
      </c>
      <c r="Z83">
        <v>0</v>
      </c>
      <c r="AA83">
        <v>7</v>
      </c>
      <c r="AB83">
        <v>986</v>
      </c>
      <c r="AC83">
        <v>156</v>
      </c>
      <c r="AD83">
        <v>2.96</v>
      </c>
      <c r="AE83">
        <v>1.24</v>
      </c>
      <c r="AF83">
        <v>8.6999999999999993</v>
      </c>
      <c r="AG83">
        <v>0.3</v>
      </c>
      <c r="AH83">
        <v>2.4</v>
      </c>
      <c r="AI83">
        <v>6.2</v>
      </c>
      <c r="AJ83">
        <v>2.5499999999999998</v>
      </c>
      <c r="AK83">
        <v>8.4</v>
      </c>
      <c r="AL83">
        <v>6.1</v>
      </c>
      <c r="AM83">
        <f>COUNTIFS(MVPs!$A$7:$A$217, 'All P'!C83, MVPs!$C$7:$C$217, 'All P'!B83)</f>
        <v>0</v>
      </c>
    </row>
    <row r="84" spans="1:39" x14ac:dyDescent="0.45">
      <c r="A84">
        <v>79</v>
      </c>
      <c r="B84" t="s">
        <v>1367</v>
      </c>
      <c r="C84">
        <v>1952</v>
      </c>
      <c r="D84">
        <v>25</v>
      </c>
      <c r="E84" t="s">
        <v>28</v>
      </c>
      <c r="F84" t="s">
        <v>17</v>
      </c>
      <c r="G84">
        <v>28</v>
      </c>
      <c r="H84">
        <v>7</v>
      </c>
      <c r="I84">
        <v>0.8</v>
      </c>
      <c r="J84">
        <v>35</v>
      </c>
      <c r="K84">
        <v>2.59</v>
      </c>
      <c r="L84">
        <v>39</v>
      </c>
      <c r="M84">
        <v>37</v>
      </c>
      <c r="N84">
        <v>30</v>
      </c>
      <c r="O84">
        <v>3</v>
      </c>
      <c r="P84">
        <v>2</v>
      </c>
      <c r="Q84">
        <v>330</v>
      </c>
      <c r="R84">
        <v>292</v>
      </c>
      <c r="S84">
        <v>104</v>
      </c>
      <c r="T84">
        <v>95</v>
      </c>
      <c r="U84">
        <v>22</v>
      </c>
      <c r="V84">
        <v>45</v>
      </c>
      <c r="W84">
        <v>4</v>
      </c>
      <c r="X84">
        <v>148</v>
      </c>
      <c r="Y84">
        <v>5</v>
      </c>
      <c r="Z84">
        <v>0</v>
      </c>
      <c r="AA84">
        <v>3</v>
      </c>
      <c r="AB84">
        <v>1310</v>
      </c>
      <c r="AC84">
        <v>141</v>
      </c>
      <c r="AD84">
        <v>2.82</v>
      </c>
      <c r="AE84">
        <v>1.0209999999999999</v>
      </c>
      <c r="AF84">
        <v>8</v>
      </c>
      <c r="AG84">
        <v>0.6</v>
      </c>
      <c r="AH84">
        <v>1.2</v>
      </c>
      <c r="AI84">
        <v>4</v>
      </c>
      <c r="AJ84">
        <v>3.29</v>
      </c>
      <c r="AK84">
        <v>8.4</v>
      </c>
      <c r="AL84">
        <v>5.3</v>
      </c>
      <c r="AM84">
        <f>COUNTIFS(MVPs!$A$7:$A$217, 'All P'!C84, MVPs!$C$7:$C$217, 'All P'!B84)</f>
        <v>0</v>
      </c>
    </row>
    <row r="85" spans="1:39" x14ac:dyDescent="0.45">
      <c r="A85">
        <v>80</v>
      </c>
      <c r="B85" t="s">
        <v>1396</v>
      </c>
      <c r="C85">
        <v>2015</v>
      </c>
      <c r="D85">
        <v>29</v>
      </c>
      <c r="E85" t="s">
        <v>52</v>
      </c>
      <c r="F85" t="s">
        <v>17</v>
      </c>
      <c r="G85">
        <v>22</v>
      </c>
      <c r="H85">
        <v>6</v>
      </c>
      <c r="I85">
        <v>0.78600000000000003</v>
      </c>
      <c r="J85">
        <v>28</v>
      </c>
      <c r="K85">
        <v>1.77</v>
      </c>
      <c r="L85">
        <v>33</v>
      </c>
      <c r="M85">
        <v>33</v>
      </c>
      <c r="N85">
        <v>4</v>
      </c>
      <c r="O85">
        <v>3</v>
      </c>
      <c r="P85">
        <v>0</v>
      </c>
      <c r="Q85">
        <v>229</v>
      </c>
      <c r="R85">
        <v>150</v>
      </c>
      <c r="S85">
        <v>52</v>
      </c>
      <c r="T85">
        <v>45</v>
      </c>
      <c r="U85">
        <v>10</v>
      </c>
      <c r="V85">
        <v>48</v>
      </c>
      <c r="W85">
        <v>2</v>
      </c>
      <c r="X85">
        <v>236</v>
      </c>
      <c r="Y85">
        <v>6</v>
      </c>
      <c r="Z85">
        <v>0</v>
      </c>
      <c r="AA85">
        <v>6</v>
      </c>
      <c r="AB85">
        <v>870</v>
      </c>
      <c r="AC85">
        <v>215</v>
      </c>
      <c r="AD85">
        <v>2.35</v>
      </c>
      <c r="AE85">
        <v>0.86499999999999999</v>
      </c>
      <c r="AF85">
        <v>5.9</v>
      </c>
      <c r="AG85">
        <v>0.4</v>
      </c>
      <c r="AH85">
        <v>1.9</v>
      </c>
      <c r="AI85">
        <v>9.3000000000000007</v>
      </c>
      <c r="AJ85">
        <v>4.92</v>
      </c>
      <c r="AK85">
        <v>8.3000000000000007</v>
      </c>
      <c r="AL85">
        <v>6.5</v>
      </c>
      <c r="AM85">
        <f>COUNTIFS(MVPs!$A$7:$A$217, 'All P'!C85, MVPs!$C$7:$C$217, 'All P'!B85)</f>
        <v>0</v>
      </c>
    </row>
    <row r="86" spans="1:39" x14ac:dyDescent="0.45">
      <c r="A86">
        <v>81</v>
      </c>
      <c r="B86" t="s">
        <v>1397</v>
      </c>
      <c r="C86">
        <v>1970</v>
      </c>
      <c r="D86">
        <v>27</v>
      </c>
      <c r="E86" t="s">
        <v>235</v>
      </c>
      <c r="F86" t="s">
        <v>13</v>
      </c>
      <c r="G86">
        <v>20</v>
      </c>
      <c r="H86">
        <v>12</v>
      </c>
      <c r="I86">
        <v>0.625</v>
      </c>
      <c r="J86">
        <v>32</v>
      </c>
      <c r="K86">
        <v>2.92</v>
      </c>
      <c r="L86">
        <v>39</v>
      </c>
      <c r="M86">
        <v>39</v>
      </c>
      <c r="N86">
        <v>19</v>
      </c>
      <c r="O86">
        <v>1</v>
      </c>
      <c r="P86">
        <v>0</v>
      </c>
      <c r="Q86">
        <v>305</v>
      </c>
      <c r="R86">
        <v>236</v>
      </c>
      <c r="S86">
        <v>108</v>
      </c>
      <c r="T86">
        <v>99</v>
      </c>
      <c r="U86">
        <v>25</v>
      </c>
      <c r="V86">
        <v>131</v>
      </c>
      <c r="W86">
        <v>10</v>
      </c>
      <c r="X86">
        <v>304</v>
      </c>
      <c r="Y86">
        <v>7</v>
      </c>
      <c r="Z86">
        <v>0</v>
      </c>
      <c r="AA86">
        <v>17</v>
      </c>
      <c r="AB86">
        <v>1257</v>
      </c>
      <c r="AC86">
        <v>134</v>
      </c>
      <c r="AD86">
        <v>3.07</v>
      </c>
      <c r="AE86">
        <v>1.2030000000000001</v>
      </c>
      <c r="AF86">
        <v>7</v>
      </c>
      <c r="AG86">
        <v>0.7</v>
      </c>
      <c r="AH86">
        <v>3.9</v>
      </c>
      <c r="AI86">
        <v>9</v>
      </c>
      <c r="AJ86">
        <v>2.3199999999999998</v>
      </c>
      <c r="AK86">
        <v>8.3000000000000007</v>
      </c>
      <c r="AL86">
        <v>5.6</v>
      </c>
      <c r="AM86">
        <f>COUNTIFS(MVPs!$A$7:$A$217, 'All P'!C86, MVPs!$C$7:$C$217, 'All P'!B86)</f>
        <v>0</v>
      </c>
    </row>
    <row r="87" spans="1:39" x14ac:dyDescent="0.45">
      <c r="A87">
        <v>82</v>
      </c>
      <c r="B87" t="s">
        <v>1398</v>
      </c>
      <c r="C87">
        <v>1977</v>
      </c>
      <c r="D87">
        <v>23</v>
      </c>
      <c r="E87" t="s">
        <v>158</v>
      </c>
      <c r="F87" t="s">
        <v>13</v>
      </c>
      <c r="G87">
        <v>15</v>
      </c>
      <c r="H87">
        <v>9</v>
      </c>
      <c r="I87">
        <v>0.625</v>
      </c>
      <c r="J87">
        <v>24</v>
      </c>
      <c r="K87">
        <v>2.54</v>
      </c>
      <c r="L87">
        <v>31</v>
      </c>
      <c r="M87">
        <v>31</v>
      </c>
      <c r="N87">
        <v>20</v>
      </c>
      <c r="O87">
        <v>7</v>
      </c>
      <c r="P87">
        <v>0</v>
      </c>
      <c r="Q87">
        <v>241.1</v>
      </c>
      <c r="R87">
        <v>201</v>
      </c>
      <c r="S87">
        <v>72</v>
      </c>
      <c r="T87">
        <v>68</v>
      </c>
      <c r="U87">
        <v>19</v>
      </c>
      <c r="V87">
        <v>61</v>
      </c>
      <c r="W87">
        <v>2</v>
      </c>
      <c r="X87">
        <v>205</v>
      </c>
      <c r="Y87">
        <v>12</v>
      </c>
      <c r="Z87">
        <v>1</v>
      </c>
      <c r="AA87">
        <v>8</v>
      </c>
      <c r="AB87">
        <v>973</v>
      </c>
      <c r="AC87">
        <v>154</v>
      </c>
      <c r="AD87">
        <v>2.97</v>
      </c>
      <c r="AE87">
        <v>1.0860000000000001</v>
      </c>
      <c r="AF87">
        <v>7.5</v>
      </c>
      <c r="AG87">
        <v>0.7</v>
      </c>
      <c r="AH87">
        <v>2.2999999999999998</v>
      </c>
      <c r="AI87">
        <v>7.6</v>
      </c>
      <c r="AJ87">
        <v>3.36</v>
      </c>
      <c r="AK87">
        <v>8.3000000000000007</v>
      </c>
      <c r="AL87">
        <v>6.1</v>
      </c>
      <c r="AM87">
        <f>COUNTIFS(MVPs!$A$7:$A$217, 'All P'!C87, MVPs!$C$7:$C$217, 'All P'!B87)</f>
        <v>0</v>
      </c>
    </row>
    <row r="88" spans="1:39" x14ac:dyDescent="0.45">
      <c r="A88">
        <v>83</v>
      </c>
      <c r="B88" t="s">
        <v>1399</v>
      </c>
      <c r="C88">
        <v>1992</v>
      </c>
      <c r="D88">
        <v>23</v>
      </c>
      <c r="E88" t="s">
        <v>127</v>
      </c>
      <c r="F88" t="s">
        <v>13</v>
      </c>
      <c r="G88">
        <v>18</v>
      </c>
      <c r="H88">
        <v>5</v>
      </c>
      <c r="I88">
        <v>0.78300000000000003</v>
      </c>
      <c r="J88">
        <v>23</v>
      </c>
      <c r="K88">
        <v>2.54</v>
      </c>
      <c r="L88">
        <v>32</v>
      </c>
      <c r="M88">
        <v>32</v>
      </c>
      <c r="N88">
        <v>8</v>
      </c>
      <c r="O88">
        <v>4</v>
      </c>
      <c r="P88">
        <v>0</v>
      </c>
      <c r="Q88">
        <v>241</v>
      </c>
      <c r="R88">
        <v>212</v>
      </c>
      <c r="S88">
        <v>70</v>
      </c>
      <c r="T88">
        <v>68</v>
      </c>
      <c r="U88">
        <v>16</v>
      </c>
      <c r="V88">
        <v>48</v>
      </c>
      <c r="W88">
        <v>2</v>
      </c>
      <c r="X88">
        <v>130</v>
      </c>
      <c r="Y88">
        <v>2</v>
      </c>
      <c r="Z88">
        <v>0</v>
      </c>
      <c r="AA88">
        <v>6</v>
      </c>
      <c r="AB88">
        <v>957</v>
      </c>
      <c r="AC88">
        <v>157</v>
      </c>
      <c r="AD88">
        <v>3.19</v>
      </c>
      <c r="AE88">
        <v>1.079</v>
      </c>
      <c r="AF88">
        <v>7.9</v>
      </c>
      <c r="AG88">
        <v>0.6</v>
      </c>
      <c r="AH88">
        <v>1.8</v>
      </c>
      <c r="AI88">
        <v>4.9000000000000004</v>
      </c>
      <c r="AJ88">
        <v>2.71</v>
      </c>
      <c r="AK88">
        <v>8.1999999999999993</v>
      </c>
      <c r="AL88">
        <v>6</v>
      </c>
      <c r="AM88">
        <f>COUNTIFS(MVPs!$A$7:$A$217, 'All P'!C88, MVPs!$C$7:$C$217, 'All P'!B88)</f>
        <v>0</v>
      </c>
    </row>
    <row r="89" spans="1:39" x14ac:dyDescent="0.45">
      <c r="A89">
        <v>84</v>
      </c>
      <c r="B89" t="s">
        <v>1400</v>
      </c>
      <c r="C89">
        <v>1978</v>
      </c>
      <c r="D89">
        <v>29</v>
      </c>
      <c r="E89" t="s">
        <v>43</v>
      </c>
      <c r="F89" t="s">
        <v>13</v>
      </c>
      <c r="G89">
        <v>22</v>
      </c>
      <c r="H89">
        <v>9</v>
      </c>
      <c r="I89">
        <v>0.71</v>
      </c>
      <c r="J89">
        <v>31</v>
      </c>
      <c r="K89">
        <v>2.36</v>
      </c>
      <c r="L89">
        <v>37</v>
      </c>
      <c r="M89">
        <v>34</v>
      </c>
      <c r="N89">
        <v>23</v>
      </c>
      <c r="O89">
        <v>6</v>
      </c>
      <c r="P89">
        <v>1</v>
      </c>
      <c r="Q89">
        <v>293.10000000000002</v>
      </c>
      <c r="R89">
        <v>258</v>
      </c>
      <c r="S89">
        <v>90</v>
      </c>
      <c r="T89">
        <v>77</v>
      </c>
      <c r="U89">
        <v>14</v>
      </c>
      <c r="V89">
        <v>54</v>
      </c>
      <c r="W89">
        <v>3</v>
      </c>
      <c r="X89">
        <v>131</v>
      </c>
      <c r="Y89">
        <v>7</v>
      </c>
      <c r="Z89">
        <v>1</v>
      </c>
      <c r="AA89">
        <v>8</v>
      </c>
      <c r="AB89">
        <v>1176</v>
      </c>
      <c r="AC89">
        <v>160</v>
      </c>
      <c r="AD89">
        <v>2.94</v>
      </c>
      <c r="AE89">
        <v>1.0640000000000001</v>
      </c>
      <c r="AF89">
        <v>7.9</v>
      </c>
      <c r="AG89">
        <v>0.4</v>
      </c>
      <c r="AH89">
        <v>1.7</v>
      </c>
      <c r="AI89">
        <v>4</v>
      </c>
      <c r="AJ89">
        <v>2.4300000000000002</v>
      </c>
      <c r="AK89">
        <v>8.1999999999999993</v>
      </c>
      <c r="AL89">
        <v>5.5</v>
      </c>
      <c r="AM89">
        <f>COUNTIFS(MVPs!$A$7:$A$217, 'All P'!C89, MVPs!$C$7:$C$217, 'All P'!B89)</f>
        <v>0</v>
      </c>
    </row>
    <row r="90" spans="1:39" x14ac:dyDescent="0.45">
      <c r="A90">
        <v>85</v>
      </c>
      <c r="B90" t="s">
        <v>1397</v>
      </c>
      <c r="C90">
        <v>1965</v>
      </c>
      <c r="D90">
        <v>22</v>
      </c>
      <c r="E90" t="s">
        <v>235</v>
      </c>
      <c r="F90" t="s">
        <v>13</v>
      </c>
      <c r="G90">
        <v>17</v>
      </c>
      <c r="H90">
        <v>11</v>
      </c>
      <c r="I90">
        <v>0.60699999999999998</v>
      </c>
      <c r="J90">
        <v>28</v>
      </c>
      <c r="K90">
        <v>2.1800000000000002</v>
      </c>
      <c r="L90">
        <v>42</v>
      </c>
      <c r="M90">
        <v>35</v>
      </c>
      <c r="N90">
        <v>14</v>
      </c>
      <c r="O90">
        <v>3</v>
      </c>
      <c r="P90">
        <v>4</v>
      </c>
      <c r="Q90">
        <v>273</v>
      </c>
      <c r="R90">
        <v>178</v>
      </c>
      <c r="S90">
        <v>80</v>
      </c>
      <c r="T90">
        <v>66</v>
      </c>
      <c r="U90">
        <v>9</v>
      </c>
      <c r="V90">
        <v>132</v>
      </c>
      <c r="W90">
        <v>7</v>
      </c>
      <c r="X90">
        <v>325</v>
      </c>
      <c r="Y90">
        <v>6</v>
      </c>
      <c r="Z90">
        <v>0</v>
      </c>
      <c r="AA90">
        <v>17</v>
      </c>
      <c r="AB90">
        <v>1116</v>
      </c>
      <c r="AC90">
        <v>161</v>
      </c>
      <c r="AD90">
        <v>2.08</v>
      </c>
      <c r="AE90">
        <v>1.1359999999999999</v>
      </c>
      <c r="AF90">
        <v>5.9</v>
      </c>
      <c r="AG90">
        <v>0.3</v>
      </c>
      <c r="AH90">
        <v>4.4000000000000004</v>
      </c>
      <c r="AI90">
        <v>10.7</v>
      </c>
      <c r="AJ90">
        <v>2.46</v>
      </c>
      <c r="AK90">
        <v>8.1999999999999993</v>
      </c>
      <c r="AL90">
        <v>5.7</v>
      </c>
      <c r="AM90">
        <f>COUNTIFS(MVPs!$A$7:$A$217, 'All P'!C90, MVPs!$C$7:$C$217, 'All P'!B90)</f>
        <v>0</v>
      </c>
    </row>
    <row r="91" spans="1:39" x14ac:dyDescent="0.45">
      <c r="A91">
        <v>86</v>
      </c>
      <c r="B91" t="s">
        <v>1401</v>
      </c>
      <c r="C91">
        <v>1965</v>
      </c>
      <c r="D91">
        <v>25</v>
      </c>
      <c r="E91" t="s">
        <v>73</v>
      </c>
      <c r="F91" t="s">
        <v>17</v>
      </c>
      <c r="G91">
        <v>20</v>
      </c>
      <c r="H91">
        <v>9</v>
      </c>
      <c r="I91">
        <v>0.69</v>
      </c>
      <c r="J91">
        <v>29</v>
      </c>
      <c r="K91">
        <v>2.54</v>
      </c>
      <c r="L91">
        <v>33</v>
      </c>
      <c r="M91">
        <v>33</v>
      </c>
      <c r="N91">
        <v>14</v>
      </c>
      <c r="O91">
        <v>5</v>
      </c>
      <c r="P91">
        <v>0</v>
      </c>
      <c r="Q91">
        <v>255.1</v>
      </c>
      <c r="R91">
        <v>189</v>
      </c>
      <c r="S91">
        <v>77</v>
      </c>
      <c r="T91">
        <v>72</v>
      </c>
      <c r="U91">
        <v>13</v>
      </c>
      <c r="V91">
        <v>110</v>
      </c>
      <c r="W91">
        <v>3</v>
      </c>
      <c r="X91">
        <v>244</v>
      </c>
      <c r="Y91">
        <v>5</v>
      </c>
      <c r="Z91">
        <v>0</v>
      </c>
      <c r="AA91">
        <v>19</v>
      </c>
      <c r="AB91">
        <v>1048</v>
      </c>
      <c r="AC91">
        <v>148</v>
      </c>
      <c r="AD91">
        <v>2.62</v>
      </c>
      <c r="AE91">
        <v>1.171</v>
      </c>
      <c r="AF91">
        <v>6.7</v>
      </c>
      <c r="AG91">
        <v>0.5</v>
      </c>
      <c r="AH91">
        <v>3.9</v>
      </c>
      <c r="AI91">
        <v>8.6</v>
      </c>
      <c r="AJ91">
        <v>2.2200000000000002</v>
      </c>
      <c r="AK91">
        <v>8.1999999999999993</v>
      </c>
      <c r="AL91">
        <v>5.8</v>
      </c>
      <c r="AM91">
        <f>COUNTIFS(MVPs!$A$7:$A$217, 'All P'!C91, MVPs!$C$7:$C$217, 'All P'!B91)</f>
        <v>0</v>
      </c>
    </row>
    <row r="92" spans="1:39" x14ac:dyDescent="0.45">
      <c r="A92">
        <v>87</v>
      </c>
      <c r="B92" t="s">
        <v>893</v>
      </c>
      <c r="C92">
        <v>1998</v>
      </c>
      <c r="D92">
        <v>35</v>
      </c>
      <c r="E92" t="s">
        <v>55</v>
      </c>
      <c r="F92" t="s">
        <v>13</v>
      </c>
      <c r="G92">
        <v>20</v>
      </c>
      <c r="H92">
        <v>6</v>
      </c>
      <c r="I92">
        <v>0.76900000000000002</v>
      </c>
      <c r="J92">
        <v>26</v>
      </c>
      <c r="K92">
        <v>2.65</v>
      </c>
      <c r="L92">
        <v>33</v>
      </c>
      <c r="M92">
        <v>33</v>
      </c>
      <c r="N92">
        <v>5</v>
      </c>
      <c r="O92">
        <v>3</v>
      </c>
      <c r="P92">
        <v>0</v>
      </c>
      <c r="Q92">
        <v>234.2</v>
      </c>
      <c r="R92">
        <v>169</v>
      </c>
      <c r="S92">
        <v>78</v>
      </c>
      <c r="T92">
        <v>69</v>
      </c>
      <c r="U92">
        <v>11</v>
      </c>
      <c r="V92">
        <v>88</v>
      </c>
      <c r="W92">
        <v>0</v>
      </c>
      <c r="X92">
        <v>271</v>
      </c>
      <c r="Y92">
        <v>7</v>
      </c>
      <c r="Z92">
        <v>0</v>
      </c>
      <c r="AA92">
        <v>6</v>
      </c>
      <c r="AB92">
        <v>961</v>
      </c>
      <c r="AC92">
        <v>174</v>
      </c>
      <c r="AD92">
        <v>2.65</v>
      </c>
      <c r="AE92">
        <v>1.095</v>
      </c>
      <c r="AF92">
        <v>6.5</v>
      </c>
      <c r="AG92">
        <v>0.4</v>
      </c>
      <c r="AH92">
        <v>3.4</v>
      </c>
      <c r="AI92">
        <v>10.4</v>
      </c>
      <c r="AJ92">
        <v>3.08</v>
      </c>
      <c r="AK92">
        <v>8.1</v>
      </c>
      <c r="AL92">
        <v>5.9</v>
      </c>
      <c r="AM92">
        <f>COUNTIFS(MVPs!$A$7:$A$217, 'All P'!C92, MVPs!$C$7:$C$217, 'All P'!B92)</f>
        <v>0</v>
      </c>
    </row>
    <row r="93" spans="1:39" x14ac:dyDescent="0.45">
      <c r="A93">
        <v>88</v>
      </c>
      <c r="B93" t="s">
        <v>1362</v>
      </c>
      <c r="C93">
        <v>2000</v>
      </c>
      <c r="D93">
        <v>36</v>
      </c>
      <c r="E93" t="s">
        <v>340</v>
      </c>
      <c r="F93" t="s">
        <v>17</v>
      </c>
      <c r="G93">
        <v>19</v>
      </c>
      <c r="H93">
        <v>7</v>
      </c>
      <c r="I93">
        <v>0.73099999999999998</v>
      </c>
      <c r="J93">
        <v>26</v>
      </c>
      <c r="K93">
        <v>2.64</v>
      </c>
      <c r="L93">
        <v>35</v>
      </c>
      <c r="M93">
        <v>35</v>
      </c>
      <c r="N93">
        <v>8</v>
      </c>
      <c r="O93">
        <v>3</v>
      </c>
      <c r="P93">
        <v>0</v>
      </c>
      <c r="Q93">
        <v>248.2</v>
      </c>
      <c r="R93">
        <v>202</v>
      </c>
      <c r="S93">
        <v>89</v>
      </c>
      <c r="T93">
        <v>73</v>
      </c>
      <c r="U93">
        <v>23</v>
      </c>
      <c r="V93">
        <v>76</v>
      </c>
      <c r="W93">
        <v>1</v>
      </c>
      <c r="X93">
        <v>347</v>
      </c>
      <c r="Y93">
        <v>6</v>
      </c>
      <c r="Z93">
        <v>2</v>
      </c>
      <c r="AA93">
        <v>5</v>
      </c>
      <c r="AB93">
        <v>1001</v>
      </c>
      <c r="AC93">
        <v>181</v>
      </c>
      <c r="AD93">
        <v>2.5299999999999998</v>
      </c>
      <c r="AE93">
        <v>1.1180000000000001</v>
      </c>
      <c r="AF93">
        <v>7.3</v>
      </c>
      <c r="AG93">
        <v>0.8</v>
      </c>
      <c r="AH93">
        <v>2.8</v>
      </c>
      <c r="AI93">
        <v>12.6</v>
      </c>
      <c r="AJ93">
        <v>4.57</v>
      </c>
      <c r="AK93">
        <v>8.1</v>
      </c>
      <c r="AL93">
        <v>6.2</v>
      </c>
      <c r="AM93">
        <f>COUNTIFS(MVPs!$A$7:$A$217, 'All P'!C93, MVPs!$C$7:$C$217, 'All P'!B93)</f>
        <v>0</v>
      </c>
    </row>
    <row r="94" spans="1:39" x14ac:dyDescent="0.45">
      <c r="A94">
        <v>89</v>
      </c>
      <c r="B94" t="s">
        <v>1402</v>
      </c>
      <c r="C94">
        <v>2014</v>
      </c>
      <c r="D94">
        <v>28</v>
      </c>
      <c r="E94" t="s">
        <v>235</v>
      </c>
      <c r="F94" t="s">
        <v>13</v>
      </c>
      <c r="G94">
        <v>18</v>
      </c>
      <c r="H94">
        <v>9</v>
      </c>
      <c r="I94">
        <v>0.66700000000000004</v>
      </c>
      <c r="J94">
        <v>27</v>
      </c>
      <c r="K94">
        <v>2.44</v>
      </c>
      <c r="L94">
        <v>34</v>
      </c>
      <c r="M94">
        <v>34</v>
      </c>
      <c r="N94">
        <v>3</v>
      </c>
      <c r="O94">
        <v>1</v>
      </c>
      <c r="P94">
        <v>0</v>
      </c>
      <c r="Q94">
        <v>235.2</v>
      </c>
      <c r="R94">
        <v>207</v>
      </c>
      <c r="S94">
        <v>72</v>
      </c>
      <c r="T94">
        <v>64</v>
      </c>
      <c r="U94">
        <v>14</v>
      </c>
      <c r="V94">
        <v>51</v>
      </c>
      <c r="W94">
        <v>3</v>
      </c>
      <c r="X94">
        <v>269</v>
      </c>
      <c r="Y94">
        <v>6</v>
      </c>
      <c r="Z94">
        <v>0</v>
      </c>
      <c r="AA94">
        <v>3</v>
      </c>
      <c r="AB94">
        <v>951</v>
      </c>
      <c r="AC94">
        <v>160</v>
      </c>
      <c r="AD94">
        <v>2.35</v>
      </c>
      <c r="AE94">
        <v>1.095</v>
      </c>
      <c r="AF94">
        <v>7.9</v>
      </c>
      <c r="AG94">
        <v>0.5</v>
      </c>
      <c r="AH94">
        <v>1.9</v>
      </c>
      <c r="AI94">
        <v>10.3</v>
      </c>
      <c r="AJ94">
        <v>5.27</v>
      </c>
      <c r="AK94">
        <v>8.1</v>
      </c>
      <c r="AL94">
        <v>6</v>
      </c>
      <c r="AM94">
        <f>COUNTIFS(MVPs!$A$7:$A$217, 'All P'!C94, MVPs!$C$7:$C$217, 'All P'!B94)</f>
        <v>0</v>
      </c>
    </row>
    <row r="95" spans="1:39" x14ac:dyDescent="0.45">
      <c r="A95">
        <v>90</v>
      </c>
      <c r="B95" t="s">
        <v>885</v>
      </c>
      <c r="C95">
        <v>2013</v>
      </c>
      <c r="D95">
        <v>25</v>
      </c>
      <c r="E95" t="s">
        <v>37</v>
      </c>
      <c r="F95" t="s">
        <v>17</v>
      </c>
      <c r="G95">
        <v>16</v>
      </c>
      <c r="H95">
        <v>9</v>
      </c>
      <c r="I95">
        <v>0.64</v>
      </c>
      <c r="J95">
        <v>25</v>
      </c>
      <c r="K95">
        <v>1.83</v>
      </c>
      <c r="L95">
        <v>33</v>
      </c>
      <c r="M95">
        <v>33</v>
      </c>
      <c r="N95">
        <v>3</v>
      </c>
      <c r="O95">
        <v>2</v>
      </c>
      <c r="P95">
        <v>0</v>
      </c>
      <c r="Q95">
        <v>236</v>
      </c>
      <c r="R95">
        <v>164</v>
      </c>
      <c r="S95">
        <v>55</v>
      </c>
      <c r="T95">
        <v>48</v>
      </c>
      <c r="U95">
        <v>11</v>
      </c>
      <c r="V95">
        <v>52</v>
      </c>
      <c r="W95">
        <v>2</v>
      </c>
      <c r="X95">
        <v>232</v>
      </c>
      <c r="Y95">
        <v>3</v>
      </c>
      <c r="Z95">
        <v>2</v>
      </c>
      <c r="AA95">
        <v>12</v>
      </c>
      <c r="AB95">
        <v>908</v>
      </c>
      <c r="AC95">
        <v>194</v>
      </c>
      <c r="AD95">
        <v>2.39</v>
      </c>
      <c r="AE95">
        <v>0.91500000000000004</v>
      </c>
      <c r="AF95">
        <v>6.3</v>
      </c>
      <c r="AG95">
        <v>0.4</v>
      </c>
      <c r="AH95">
        <v>2</v>
      </c>
      <c r="AI95">
        <v>8.8000000000000007</v>
      </c>
      <c r="AJ95">
        <v>4.46</v>
      </c>
      <c r="AK95">
        <v>8.1</v>
      </c>
      <c r="AL95">
        <v>6.2</v>
      </c>
      <c r="AM95">
        <f>COUNTIFS(MVPs!$A$7:$A$217, 'All P'!C95, MVPs!$C$7:$C$217, 'All P'!B95)</f>
        <v>0</v>
      </c>
    </row>
    <row r="96" spans="1:39" x14ac:dyDescent="0.45">
      <c r="A96">
        <v>91</v>
      </c>
      <c r="B96" t="s">
        <v>1403</v>
      </c>
      <c r="C96">
        <v>1985</v>
      </c>
      <c r="D96">
        <v>31</v>
      </c>
      <c r="E96" t="s">
        <v>25</v>
      </c>
      <c r="F96" t="s">
        <v>17</v>
      </c>
      <c r="G96">
        <v>21</v>
      </c>
      <c r="H96">
        <v>8</v>
      </c>
      <c r="I96">
        <v>0.72399999999999998</v>
      </c>
      <c r="J96">
        <v>29</v>
      </c>
      <c r="K96">
        <v>1.93</v>
      </c>
      <c r="L96">
        <v>36</v>
      </c>
      <c r="M96">
        <v>36</v>
      </c>
      <c r="N96">
        <v>14</v>
      </c>
      <c r="O96">
        <v>10</v>
      </c>
      <c r="P96">
        <v>0</v>
      </c>
      <c r="Q96">
        <v>275</v>
      </c>
      <c r="R96">
        <v>209</v>
      </c>
      <c r="S96">
        <v>68</v>
      </c>
      <c r="T96">
        <v>59</v>
      </c>
      <c r="U96">
        <v>14</v>
      </c>
      <c r="V96">
        <v>49</v>
      </c>
      <c r="W96">
        <v>4</v>
      </c>
      <c r="X96">
        <v>169</v>
      </c>
      <c r="Y96">
        <v>5</v>
      </c>
      <c r="Z96">
        <v>0</v>
      </c>
      <c r="AA96">
        <v>4</v>
      </c>
      <c r="AB96">
        <v>1062</v>
      </c>
      <c r="AC96">
        <v>185</v>
      </c>
      <c r="AD96">
        <v>2.71</v>
      </c>
      <c r="AE96">
        <v>0.93799999999999994</v>
      </c>
      <c r="AF96">
        <v>6.8</v>
      </c>
      <c r="AG96">
        <v>0.5</v>
      </c>
      <c r="AH96">
        <v>1.6</v>
      </c>
      <c r="AI96">
        <v>5.5</v>
      </c>
      <c r="AJ96">
        <v>3.45</v>
      </c>
      <c r="AK96">
        <v>8.1</v>
      </c>
      <c r="AL96">
        <v>5.8</v>
      </c>
      <c r="AM96">
        <f>COUNTIFS(MVPs!$A$7:$A$217, 'All P'!C96, MVPs!$C$7:$C$217, 'All P'!B96)</f>
        <v>0</v>
      </c>
    </row>
    <row r="97" spans="1:39" x14ac:dyDescent="0.45">
      <c r="A97">
        <v>92</v>
      </c>
      <c r="B97" t="s">
        <v>1382</v>
      </c>
      <c r="C97">
        <v>2003</v>
      </c>
      <c r="D97">
        <v>26</v>
      </c>
      <c r="E97" t="s">
        <v>55</v>
      </c>
      <c r="F97" t="s">
        <v>13</v>
      </c>
      <c r="G97">
        <v>22</v>
      </c>
      <c r="H97">
        <v>7</v>
      </c>
      <c r="I97">
        <v>0.75900000000000001</v>
      </c>
      <c r="J97">
        <v>29</v>
      </c>
      <c r="K97">
        <v>3.25</v>
      </c>
      <c r="L97">
        <v>36</v>
      </c>
      <c r="M97">
        <v>36</v>
      </c>
      <c r="N97">
        <v>9</v>
      </c>
      <c r="O97">
        <v>2</v>
      </c>
      <c r="P97">
        <v>0</v>
      </c>
      <c r="Q97">
        <v>266</v>
      </c>
      <c r="R97">
        <v>253</v>
      </c>
      <c r="S97">
        <v>111</v>
      </c>
      <c r="T97">
        <v>96</v>
      </c>
      <c r="U97">
        <v>26</v>
      </c>
      <c r="V97">
        <v>32</v>
      </c>
      <c r="W97">
        <v>1</v>
      </c>
      <c r="X97">
        <v>204</v>
      </c>
      <c r="Y97">
        <v>9</v>
      </c>
      <c r="Z97">
        <v>1</v>
      </c>
      <c r="AA97">
        <v>6</v>
      </c>
      <c r="AB97">
        <v>1071</v>
      </c>
      <c r="AC97">
        <v>145</v>
      </c>
      <c r="AD97">
        <v>3.23</v>
      </c>
      <c r="AE97">
        <v>1.071</v>
      </c>
      <c r="AF97">
        <v>8.6</v>
      </c>
      <c r="AG97">
        <v>0.9</v>
      </c>
      <c r="AH97">
        <v>1.1000000000000001</v>
      </c>
      <c r="AI97">
        <v>6.9</v>
      </c>
      <c r="AJ97">
        <v>6.38</v>
      </c>
      <c r="AK97">
        <v>8.1</v>
      </c>
      <c r="AL97">
        <v>5.6</v>
      </c>
      <c r="AM97">
        <f>COUNTIFS(MVPs!$A$7:$A$217, 'All P'!C97, MVPs!$C$7:$C$217, 'All P'!B97)</f>
        <v>0</v>
      </c>
    </row>
    <row r="98" spans="1:39" x14ac:dyDescent="0.45">
      <c r="A98">
        <v>93</v>
      </c>
      <c r="B98" t="s">
        <v>887</v>
      </c>
      <c r="C98">
        <v>2012</v>
      </c>
      <c r="D98">
        <v>29</v>
      </c>
      <c r="E98" t="s">
        <v>59</v>
      </c>
      <c r="F98" t="s">
        <v>13</v>
      </c>
      <c r="G98">
        <v>17</v>
      </c>
      <c r="H98">
        <v>8</v>
      </c>
      <c r="I98">
        <v>0.68</v>
      </c>
      <c r="J98">
        <v>25</v>
      </c>
      <c r="K98">
        <v>2.64</v>
      </c>
      <c r="L98">
        <v>33</v>
      </c>
      <c r="M98">
        <v>33</v>
      </c>
      <c r="N98">
        <v>6</v>
      </c>
      <c r="O98">
        <v>1</v>
      </c>
      <c r="P98">
        <v>0</v>
      </c>
      <c r="Q98">
        <v>238.1</v>
      </c>
      <c r="R98">
        <v>192</v>
      </c>
      <c r="S98">
        <v>81</v>
      </c>
      <c r="T98">
        <v>70</v>
      </c>
      <c r="U98">
        <v>19</v>
      </c>
      <c r="V98">
        <v>60</v>
      </c>
      <c r="W98">
        <v>2</v>
      </c>
      <c r="X98">
        <v>239</v>
      </c>
      <c r="Y98">
        <v>5</v>
      </c>
      <c r="Z98">
        <v>1</v>
      </c>
      <c r="AA98">
        <v>2</v>
      </c>
      <c r="AB98">
        <v>956</v>
      </c>
      <c r="AC98">
        <v>161</v>
      </c>
      <c r="AD98">
        <v>2.94</v>
      </c>
      <c r="AE98">
        <v>1.0569999999999999</v>
      </c>
      <c r="AF98">
        <v>7.3</v>
      </c>
      <c r="AG98">
        <v>0.7</v>
      </c>
      <c r="AH98">
        <v>2.2999999999999998</v>
      </c>
      <c r="AI98">
        <v>9</v>
      </c>
      <c r="AJ98">
        <v>3.98</v>
      </c>
      <c r="AK98">
        <v>8.1</v>
      </c>
      <c r="AL98">
        <v>5.9</v>
      </c>
      <c r="AM98">
        <f>COUNTIFS(MVPs!$A$7:$A$217, 'All P'!C98, MVPs!$C$7:$C$217, 'All P'!B98)</f>
        <v>0</v>
      </c>
    </row>
    <row r="99" spans="1:39" x14ac:dyDescent="0.45">
      <c r="A99">
        <v>94</v>
      </c>
      <c r="B99" t="s">
        <v>1404</v>
      </c>
      <c r="C99">
        <v>1987</v>
      </c>
      <c r="D99">
        <v>27</v>
      </c>
      <c r="E99" t="s">
        <v>76</v>
      </c>
      <c r="F99" t="s">
        <v>13</v>
      </c>
      <c r="G99">
        <v>17</v>
      </c>
      <c r="H99">
        <v>10</v>
      </c>
      <c r="I99">
        <v>0.63</v>
      </c>
      <c r="J99">
        <v>27</v>
      </c>
      <c r="K99">
        <v>2.9</v>
      </c>
      <c r="L99">
        <v>36</v>
      </c>
      <c r="M99">
        <v>36</v>
      </c>
      <c r="N99">
        <v>7</v>
      </c>
      <c r="O99">
        <v>1</v>
      </c>
      <c r="P99">
        <v>0</v>
      </c>
      <c r="Q99">
        <v>251.2</v>
      </c>
      <c r="R99">
        <v>230</v>
      </c>
      <c r="S99">
        <v>91</v>
      </c>
      <c r="T99">
        <v>81</v>
      </c>
      <c r="U99">
        <v>29</v>
      </c>
      <c r="V99">
        <v>66</v>
      </c>
      <c r="W99">
        <v>1</v>
      </c>
      <c r="X99">
        <v>197</v>
      </c>
      <c r="Y99">
        <v>6</v>
      </c>
      <c r="Z99">
        <v>1</v>
      </c>
      <c r="AA99">
        <v>1</v>
      </c>
      <c r="AB99">
        <v>1037</v>
      </c>
      <c r="AC99">
        <v>159</v>
      </c>
      <c r="AD99">
        <v>3.66</v>
      </c>
      <c r="AE99">
        <v>1.1759999999999999</v>
      </c>
      <c r="AF99">
        <v>8.1999999999999993</v>
      </c>
      <c r="AG99">
        <v>1</v>
      </c>
      <c r="AH99">
        <v>2.4</v>
      </c>
      <c r="AI99">
        <v>7</v>
      </c>
      <c r="AJ99">
        <v>2.98</v>
      </c>
      <c r="AK99">
        <v>8.1</v>
      </c>
      <c r="AL99">
        <v>5.9</v>
      </c>
      <c r="AM99">
        <f>COUNTIFS(MVPs!$A$7:$A$217, 'All P'!C99, MVPs!$C$7:$C$217, 'All P'!B99)</f>
        <v>0</v>
      </c>
    </row>
    <row r="100" spans="1:39" x14ac:dyDescent="0.45">
      <c r="A100">
        <v>95</v>
      </c>
      <c r="B100" t="s">
        <v>903</v>
      </c>
      <c r="C100">
        <v>1969</v>
      </c>
      <c r="D100">
        <v>25</v>
      </c>
      <c r="E100" t="s">
        <v>59</v>
      </c>
      <c r="F100" t="s">
        <v>13</v>
      </c>
      <c r="G100">
        <v>24</v>
      </c>
      <c r="H100">
        <v>9</v>
      </c>
      <c r="I100">
        <v>0.72699999999999998</v>
      </c>
      <c r="J100">
        <v>33</v>
      </c>
      <c r="K100">
        <v>2.8</v>
      </c>
      <c r="L100">
        <v>42</v>
      </c>
      <c r="M100">
        <v>41</v>
      </c>
      <c r="N100">
        <v>23</v>
      </c>
      <c r="O100">
        <v>9</v>
      </c>
      <c r="P100">
        <v>0</v>
      </c>
      <c r="Q100">
        <v>325</v>
      </c>
      <c r="R100">
        <v>288</v>
      </c>
      <c r="S100">
        <v>105</v>
      </c>
      <c r="T100">
        <v>101</v>
      </c>
      <c r="U100">
        <v>25</v>
      </c>
      <c r="V100">
        <v>67</v>
      </c>
      <c r="W100">
        <v>7</v>
      </c>
      <c r="X100">
        <v>181</v>
      </c>
      <c r="Y100">
        <v>4</v>
      </c>
      <c r="Z100">
        <v>2</v>
      </c>
      <c r="AA100">
        <v>5</v>
      </c>
      <c r="AB100">
        <v>1304</v>
      </c>
      <c r="AC100">
        <v>134</v>
      </c>
      <c r="AD100">
        <v>3.05</v>
      </c>
      <c r="AE100">
        <v>1.0920000000000001</v>
      </c>
      <c r="AF100">
        <v>8</v>
      </c>
      <c r="AG100">
        <v>0.7</v>
      </c>
      <c r="AH100">
        <v>1.9</v>
      </c>
      <c r="AI100">
        <v>5</v>
      </c>
      <c r="AJ100">
        <v>2.7</v>
      </c>
      <c r="AK100">
        <v>8.1</v>
      </c>
      <c r="AL100">
        <v>5.2</v>
      </c>
      <c r="AM100">
        <f>COUNTIFS(MVPs!$A$7:$A$217, 'All P'!C100, MVPs!$C$7:$C$217, 'All P'!B100)</f>
        <v>0</v>
      </c>
    </row>
    <row r="101" spans="1:39" x14ac:dyDescent="0.45">
      <c r="A101">
        <v>96</v>
      </c>
      <c r="B101" t="s">
        <v>1405</v>
      </c>
      <c r="C101">
        <v>1975</v>
      </c>
      <c r="D101">
        <v>29</v>
      </c>
      <c r="E101" t="s">
        <v>22</v>
      </c>
      <c r="F101" t="s">
        <v>13</v>
      </c>
      <c r="G101">
        <v>23</v>
      </c>
      <c r="H101">
        <v>14</v>
      </c>
      <c r="I101">
        <v>0.622</v>
      </c>
      <c r="J101">
        <v>37</v>
      </c>
      <c r="K101">
        <v>2.58</v>
      </c>
      <c r="L101">
        <v>39</v>
      </c>
      <c r="M101">
        <v>39</v>
      </c>
      <c r="N101">
        <v>30</v>
      </c>
      <c r="O101">
        <v>7</v>
      </c>
      <c r="P101">
        <v>0</v>
      </c>
      <c r="Q101">
        <v>328</v>
      </c>
      <c r="R101">
        <v>248</v>
      </c>
      <c r="S101">
        <v>107</v>
      </c>
      <c r="T101">
        <v>94</v>
      </c>
      <c r="U101">
        <v>25</v>
      </c>
      <c r="V101">
        <v>83</v>
      </c>
      <c r="W101">
        <v>4</v>
      </c>
      <c r="X101">
        <v>177</v>
      </c>
      <c r="Y101">
        <v>5</v>
      </c>
      <c r="Z101">
        <v>0</v>
      </c>
      <c r="AA101">
        <v>7</v>
      </c>
      <c r="AB101">
        <v>1294</v>
      </c>
      <c r="AC101">
        <v>144</v>
      </c>
      <c r="AD101">
        <v>3.3</v>
      </c>
      <c r="AE101">
        <v>1.0089999999999999</v>
      </c>
      <c r="AF101">
        <v>6.8</v>
      </c>
      <c r="AG101">
        <v>0.7</v>
      </c>
      <c r="AH101">
        <v>2.2999999999999998</v>
      </c>
      <c r="AI101">
        <v>4.9000000000000004</v>
      </c>
      <c r="AJ101">
        <v>2.13</v>
      </c>
      <c r="AK101">
        <v>8.1</v>
      </c>
      <c r="AL101">
        <v>5.0999999999999996</v>
      </c>
      <c r="AM101">
        <f>COUNTIFS(MVPs!$A$7:$A$217, 'All P'!C101, MVPs!$C$7:$C$217, 'All P'!B101)</f>
        <v>0</v>
      </c>
    </row>
    <row r="102" spans="1:39" x14ac:dyDescent="0.45">
      <c r="A102">
        <v>97</v>
      </c>
      <c r="B102" t="s">
        <v>907</v>
      </c>
      <c r="C102">
        <v>1965</v>
      </c>
      <c r="D102">
        <v>29</v>
      </c>
      <c r="E102" t="s">
        <v>37</v>
      </c>
      <c r="F102" t="s">
        <v>17</v>
      </c>
      <c r="G102">
        <v>26</v>
      </c>
      <c r="H102">
        <v>8</v>
      </c>
      <c r="I102">
        <v>0.76500000000000001</v>
      </c>
      <c r="J102">
        <v>34</v>
      </c>
      <c r="K102">
        <v>2.04</v>
      </c>
      <c r="L102">
        <v>43</v>
      </c>
      <c r="M102">
        <v>41</v>
      </c>
      <c r="N102">
        <v>27</v>
      </c>
      <c r="O102">
        <v>8</v>
      </c>
      <c r="P102">
        <v>2</v>
      </c>
      <c r="Q102">
        <v>335.2</v>
      </c>
      <c r="R102">
        <v>216</v>
      </c>
      <c r="S102">
        <v>90</v>
      </c>
      <c r="T102">
        <v>76</v>
      </c>
      <c r="U102">
        <v>26</v>
      </c>
      <c r="V102">
        <v>71</v>
      </c>
      <c r="W102">
        <v>4</v>
      </c>
      <c r="X102">
        <v>382</v>
      </c>
      <c r="Y102">
        <v>5</v>
      </c>
      <c r="Z102">
        <v>0</v>
      </c>
      <c r="AA102">
        <v>11</v>
      </c>
      <c r="AB102">
        <v>1297</v>
      </c>
      <c r="AC102">
        <v>160</v>
      </c>
      <c r="AD102">
        <v>1.93</v>
      </c>
      <c r="AE102">
        <v>0.85499999999999998</v>
      </c>
      <c r="AF102">
        <v>5.8</v>
      </c>
      <c r="AG102">
        <v>0.7</v>
      </c>
      <c r="AH102">
        <v>1.9</v>
      </c>
      <c r="AI102">
        <v>10.199999999999999</v>
      </c>
      <c r="AJ102">
        <v>5.38</v>
      </c>
      <c r="AK102">
        <v>8.1</v>
      </c>
      <c r="AL102">
        <v>4.9000000000000004</v>
      </c>
      <c r="AM102">
        <f>COUNTIFS(MVPs!$A$7:$A$217, 'All P'!C102, MVPs!$C$7:$C$217, 'All P'!B102)</f>
        <v>0</v>
      </c>
    </row>
    <row r="103" spans="1:39" x14ac:dyDescent="0.45">
      <c r="A103">
        <v>98</v>
      </c>
      <c r="B103" t="s">
        <v>1343</v>
      </c>
      <c r="C103">
        <v>2003</v>
      </c>
      <c r="D103">
        <v>31</v>
      </c>
      <c r="E103" t="s">
        <v>40</v>
      </c>
      <c r="F103" t="s">
        <v>13</v>
      </c>
      <c r="G103">
        <v>14</v>
      </c>
      <c r="H103">
        <v>4</v>
      </c>
      <c r="I103">
        <v>0.77800000000000002</v>
      </c>
      <c r="J103">
        <v>18</v>
      </c>
      <c r="K103">
        <v>2.2200000000000002</v>
      </c>
      <c r="L103">
        <v>29</v>
      </c>
      <c r="M103">
        <v>29</v>
      </c>
      <c r="N103">
        <v>3</v>
      </c>
      <c r="O103">
        <v>0</v>
      </c>
      <c r="P103">
        <v>0</v>
      </c>
      <c r="Q103">
        <v>186.2</v>
      </c>
      <c r="R103">
        <v>147</v>
      </c>
      <c r="S103">
        <v>52</v>
      </c>
      <c r="T103">
        <v>46</v>
      </c>
      <c r="U103">
        <v>7</v>
      </c>
      <c r="V103">
        <v>47</v>
      </c>
      <c r="W103">
        <v>0</v>
      </c>
      <c r="X103">
        <v>206</v>
      </c>
      <c r="Y103">
        <v>9</v>
      </c>
      <c r="Z103">
        <v>0</v>
      </c>
      <c r="AA103">
        <v>5</v>
      </c>
      <c r="AB103">
        <v>749</v>
      </c>
      <c r="AC103">
        <v>211</v>
      </c>
      <c r="AD103">
        <v>2.21</v>
      </c>
      <c r="AE103">
        <v>1.0389999999999999</v>
      </c>
      <c r="AF103">
        <v>7.1</v>
      </c>
      <c r="AG103">
        <v>0.3</v>
      </c>
      <c r="AH103">
        <v>2.2999999999999998</v>
      </c>
      <c r="AI103">
        <v>9.9</v>
      </c>
      <c r="AJ103">
        <v>4.38</v>
      </c>
      <c r="AK103">
        <v>8</v>
      </c>
      <c r="AL103">
        <v>6.2</v>
      </c>
      <c r="AM103">
        <f>COUNTIFS(MVPs!$A$7:$A$217, 'All P'!C103, MVPs!$C$7:$C$217, 'All P'!B103)</f>
        <v>0</v>
      </c>
    </row>
    <row r="104" spans="1:39" x14ac:dyDescent="0.45">
      <c r="A104">
        <v>99</v>
      </c>
      <c r="B104" t="s">
        <v>1406</v>
      </c>
      <c r="C104">
        <v>2019</v>
      </c>
      <c r="D104">
        <v>31</v>
      </c>
      <c r="E104" t="s">
        <v>70</v>
      </c>
      <c r="F104" t="s">
        <v>13</v>
      </c>
      <c r="G104">
        <v>14</v>
      </c>
      <c r="H104">
        <v>10</v>
      </c>
      <c r="I104">
        <v>0.58299999999999996</v>
      </c>
      <c r="J104">
        <v>24</v>
      </c>
      <c r="K104">
        <v>3.59</v>
      </c>
      <c r="L104">
        <v>32</v>
      </c>
      <c r="M104">
        <v>32</v>
      </c>
      <c r="N104">
        <v>2</v>
      </c>
      <c r="O104">
        <v>1</v>
      </c>
      <c r="P104">
        <v>0</v>
      </c>
      <c r="Q104">
        <v>208.1</v>
      </c>
      <c r="R104">
        <v>190</v>
      </c>
      <c r="S104">
        <v>86</v>
      </c>
      <c r="T104">
        <v>83</v>
      </c>
      <c r="U104">
        <v>30</v>
      </c>
      <c r="V104">
        <v>68</v>
      </c>
      <c r="W104">
        <v>1</v>
      </c>
      <c r="X104">
        <v>200</v>
      </c>
      <c r="Y104">
        <v>7</v>
      </c>
      <c r="Z104">
        <v>0</v>
      </c>
      <c r="AA104">
        <v>2</v>
      </c>
      <c r="AB104">
        <v>863</v>
      </c>
      <c r="AC104">
        <v>144</v>
      </c>
      <c r="AD104">
        <v>4.25</v>
      </c>
      <c r="AE104">
        <v>1.238</v>
      </c>
      <c r="AF104">
        <v>8.1999999999999993</v>
      </c>
      <c r="AG104">
        <v>1.3</v>
      </c>
      <c r="AH104">
        <v>2.9</v>
      </c>
      <c r="AI104">
        <v>8.6</v>
      </c>
      <c r="AJ104">
        <v>2.94</v>
      </c>
      <c r="AK104">
        <v>8</v>
      </c>
      <c r="AL104">
        <v>6.2</v>
      </c>
      <c r="AM104">
        <f>COUNTIFS(MVPs!$A$7:$A$217, 'All P'!C104, MVPs!$C$7:$C$217, 'All P'!B104)</f>
        <v>0</v>
      </c>
    </row>
    <row r="105" spans="1:39" x14ac:dyDescent="0.45">
      <c r="A105">
        <v>100</v>
      </c>
      <c r="B105" t="s">
        <v>1367</v>
      </c>
      <c r="C105">
        <v>1951</v>
      </c>
      <c r="D105">
        <v>24</v>
      </c>
      <c r="E105" t="s">
        <v>28</v>
      </c>
      <c r="F105" t="s">
        <v>17</v>
      </c>
      <c r="G105">
        <v>21</v>
      </c>
      <c r="H105">
        <v>15</v>
      </c>
      <c r="I105">
        <v>0.58299999999999996</v>
      </c>
      <c r="J105">
        <v>36</v>
      </c>
      <c r="K105">
        <v>3.03</v>
      </c>
      <c r="L105">
        <v>44</v>
      </c>
      <c r="M105">
        <v>39</v>
      </c>
      <c r="N105">
        <v>22</v>
      </c>
      <c r="O105">
        <v>6</v>
      </c>
      <c r="P105">
        <v>2</v>
      </c>
      <c r="Q105">
        <v>315</v>
      </c>
      <c r="R105">
        <v>284</v>
      </c>
      <c r="S105">
        <v>115</v>
      </c>
      <c r="T105">
        <v>106</v>
      </c>
      <c r="U105">
        <v>20</v>
      </c>
      <c r="V105">
        <v>64</v>
      </c>
      <c r="W105">
        <v>2</v>
      </c>
      <c r="X105">
        <v>127</v>
      </c>
      <c r="Y105">
        <v>3</v>
      </c>
      <c r="Z105">
        <v>0</v>
      </c>
      <c r="AA105">
        <v>4</v>
      </c>
      <c r="AB105">
        <v>1274</v>
      </c>
      <c r="AC105">
        <v>127</v>
      </c>
      <c r="AD105">
        <v>3.14</v>
      </c>
      <c r="AE105">
        <v>1.105</v>
      </c>
      <c r="AF105">
        <v>8.1</v>
      </c>
      <c r="AG105">
        <v>0.6</v>
      </c>
      <c r="AH105">
        <v>1.8</v>
      </c>
      <c r="AI105">
        <v>3.6</v>
      </c>
      <c r="AJ105">
        <v>1.98</v>
      </c>
      <c r="AK105">
        <v>8</v>
      </c>
      <c r="AL105">
        <v>4.8</v>
      </c>
      <c r="AM105">
        <f>COUNTIFS(MVPs!$A$7:$A$217, 'All P'!C105, MVPs!$C$7:$C$217, 'All P'!B105)</f>
        <v>0</v>
      </c>
    </row>
    <row r="106" spans="1:39" x14ac:dyDescent="0.45">
      <c r="A106">
        <v>101</v>
      </c>
      <c r="B106" t="s">
        <v>1351</v>
      </c>
      <c r="C106">
        <v>2022</v>
      </c>
      <c r="D106">
        <v>26</v>
      </c>
      <c r="E106" t="s">
        <v>49</v>
      </c>
      <c r="F106" t="s">
        <v>17</v>
      </c>
      <c r="G106">
        <v>14</v>
      </c>
      <c r="H106">
        <v>9</v>
      </c>
      <c r="I106">
        <v>0.60899999999999999</v>
      </c>
      <c r="J106">
        <v>23</v>
      </c>
      <c r="K106">
        <v>2.2799999999999998</v>
      </c>
      <c r="L106">
        <v>32</v>
      </c>
      <c r="M106">
        <v>32</v>
      </c>
      <c r="N106">
        <v>6</v>
      </c>
      <c r="O106">
        <v>1</v>
      </c>
      <c r="P106">
        <v>0</v>
      </c>
      <c r="Q106">
        <v>228.2</v>
      </c>
      <c r="R106">
        <v>174</v>
      </c>
      <c r="S106">
        <v>67</v>
      </c>
      <c r="T106">
        <v>58</v>
      </c>
      <c r="U106">
        <v>16</v>
      </c>
      <c r="V106">
        <v>50</v>
      </c>
      <c r="W106">
        <v>1</v>
      </c>
      <c r="X106">
        <v>207</v>
      </c>
      <c r="Y106">
        <v>9</v>
      </c>
      <c r="Z106">
        <v>0</v>
      </c>
      <c r="AA106">
        <v>3</v>
      </c>
      <c r="AB106">
        <v>886</v>
      </c>
      <c r="AC106">
        <v>180</v>
      </c>
      <c r="AD106">
        <v>2.99</v>
      </c>
      <c r="AE106">
        <v>0.98</v>
      </c>
      <c r="AF106">
        <v>6.8</v>
      </c>
      <c r="AG106">
        <v>0.6</v>
      </c>
      <c r="AH106">
        <v>2</v>
      </c>
      <c r="AI106">
        <v>8.1</v>
      </c>
      <c r="AJ106">
        <v>4.1399999999999997</v>
      </c>
      <c r="AK106">
        <v>8</v>
      </c>
      <c r="AL106">
        <v>6.1</v>
      </c>
      <c r="AM106">
        <f>COUNTIFS(MVPs!$A$7:$A$217, 'All P'!C106, MVPs!$C$7:$C$217, 'All P'!B106)</f>
        <v>0</v>
      </c>
    </row>
    <row r="107" spans="1:39" x14ac:dyDescent="0.45">
      <c r="A107">
        <v>102</v>
      </c>
      <c r="B107" t="s">
        <v>1378</v>
      </c>
      <c r="C107">
        <v>1992</v>
      </c>
      <c r="D107">
        <v>24</v>
      </c>
      <c r="E107" t="s">
        <v>155</v>
      </c>
      <c r="F107" t="s">
        <v>13</v>
      </c>
      <c r="G107">
        <v>15</v>
      </c>
      <c r="H107">
        <v>8</v>
      </c>
      <c r="I107">
        <v>0.65200000000000002</v>
      </c>
      <c r="J107">
        <v>23</v>
      </c>
      <c r="K107">
        <v>2.46</v>
      </c>
      <c r="L107">
        <v>30</v>
      </c>
      <c r="M107">
        <v>30</v>
      </c>
      <c r="N107">
        <v>3</v>
      </c>
      <c r="O107">
        <v>0</v>
      </c>
      <c r="P107">
        <v>0</v>
      </c>
      <c r="Q107">
        <v>208.1</v>
      </c>
      <c r="R107">
        <v>167</v>
      </c>
      <c r="S107">
        <v>59</v>
      </c>
      <c r="T107">
        <v>57</v>
      </c>
      <c r="U107">
        <v>10</v>
      </c>
      <c r="V107">
        <v>68</v>
      </c>
      <c r="W107">
        <v>5</v>
      </c>
      <c r="X107">
        <v>150</v>
      </c>
      <c r="Y107">
        <v>2</v>
      </c>
      <c r="Z107">
        <v>0</v>
      </c>
      <c r="AA107">
        <v>4</v>
      </c>
      <c r="AB107">
        <v>852</v>
      </c>
      <c r="AC107">
        <v>164</v>
      </c>
      <c r="AD107">
        <v>2.98</v>
      </c>
      <c r="AE107">
        <v>1.1279999999999999</v>
      </c>
      <c r="AF107">
        <v>7.2</v>
      </c>
      <c r="AG107">
        <v>0.4</v>
      </c>
      <c r="AH107">
        <v>2.9</v>
      </c>
      <c r="AI107">
        <v>6.5</v>
      </c>
      <c r="AJ107">
        <v>2.21</v>
      </c>
      <c r="AK107">
        <v>8</v>
      </c>
      <c r="AL107">
        <v>6</v>
      </c>
      <c r="AM107">
        <f>COUNTIFS(MVPs!$A$7:$A$217, 'All P'!C107, MVPs!$C$7:$C$217, 'All P'!B107)</f>
        <v>0</v>
      </c>
    </row>
    <row r="108" spans="1:39" x14ac:dyDescent="0.45">
      <c r="A108">
        <v>103</v>
      </c>
      <c r="B108" t="s">
        <v>1362</v>
      </c>
      <c r="C108">
        <v>1997</v>
      </c>
      <c r="D108">
        <v>33</v>
      </c>
      <c r="E108" t="s">
        <v>97</v>
      </c>
      <c r="F108" t="s">
        <v>13</v>
      </c>
      <c r="G108">
        <v>20</v>
      </c>
      <c r="H108">
        <v>4</v>
      </c>
      <c r="I108">
        <v>0.83299999999999996</v>
      </c>
      <c r="J108">
        <v>24</v>
      </c>
      <c r="K108">
        <v>2.2799999999999998</v>
      </c>
      <c r="L108">
        <v>30</v>
      </c>
      <c r="M108">
        <v>29</v>
      </c>
      <c r="N108">
        <v>5</v>
      </c>
      <c r="O108">
        <v>2</v>
      </c>
      <c r="P108">
        <v>0</v>
      </c>
      <c r="Q108">
        <v>213</v>
      </c>
      <c r="R108">
        <v>147</v>
      </c>
      <c r="S108">
        <v>60</v>
      </c>
      <c r="T108">
        <v>54</v>
      </c>
      <c r="U108">
        <v>20</v>
      </c>
      <c r="V108">
        <v>77</v>
      </c>
      <c r="W108">
        <v>2</v>
      </c>
      <c r="X108">
        <v>291</v>
      </c>
      <c r="Y108">
        <v>10</v>
      </c>
      <c r="Z108">
        <v>0</v>
      </c>
      <c r="AA108">
        <v>4</v>
      </c>
      <c r="AB108">
        <v>850</v>
      </c>
      <c r="AC108">
        <v>197</v>
      </c>
      <c r="AD108">
        <v>2.82</v>
      </c>
      <c r="AE108">
        <v>1.052</v>
      </c>
      <c r="AF108">
        <v>6.2</v>
      </c>
      <c r="AG108">
        <v>0.8</v>
      </c>
      <c r="AH108">
        <v>3.3</v>
      </c>
      <c r="AI108">
        <v>12.3</v>
      </c>
      <c r="AJ108">
        <v>3.78</v>
      </c>
      <c r="AK108">
        <v>8</v>
      </c>
      <c r="AL108">
        <v>6</v>
      </c>
      <c r="AM108">
        <f>COUNTIFS(MVPs!$A$7:$A$217, 'All P'!C108, MVPs!$C$7:$C$217, 'All P'!B108)</f>
        <v>0</v>
      </c>
    </row>
    <row r="109" spans="1:39" x14ac:dyDescent="0.45">
      <c r="A109">
        <v>104</v>
      </c>
      <c r="B109" t="s">
        <v>1380</v>
      </c>
      <c r="C109">
        <v>1965</v>
      </c>
      <c r="D109">
        <v>33</v>
      </c>
      <c r="E109" t="s">
        <v>28</v>
      </c>
      <c r="F109" t="s">
        <v>17</v>
      </c>
      <c r="G109">
        <v>19</v>
      </c>
      <c r="H109">
        <v>9</v>
      </c>
      <c r="I109">
        <v>0.67900000000000005</v>
      </c>
      <c r="J109">
        <v>28</v>
      </c>
      <c r="K109">
        <v>2.6</v>
      </c>
      <c r="L109">
        <v>39</v>
      </c>
      <c r="M109">
        <v>39</v>
      </c>
      <c r="N109">
        <v>15</v>
      </c>
      <c r="O109">
        <v>7</v>
      </c>
      <c r="P109">
        <v>0</v>
      </c>
      <c r="Q109">
        <v>291</v>
      </c>
      <c r="R109">
        <v>253</v>
      </c>
      <c r="S109">
        <v>92</v>
      </c>
      <c r="T109">
        <v>84</v>
      </c>
      <c r="U109">
        <v>23</v>
      </c>
      <c r="V109">
        <v>62</v>
      </c>
      <c r="W109">
        <v>10</v>
      </c>
      <c r="X109">
        <v>268</v>
      </c>
      <c r="Y109">
        <v>12</v>
      </c>
      <c r="Z109">
        <v>0</v>
      </c>
      <c r="AA109">
        <v>1</v>
      </c>
      <c r="AB109">
        <v>1191</v>
      </c>
      <c r="AC109">
        <v>132</v>
      </c>
      <c r="AD109">
        <v>2.4700000000000002</v>
      </c>
      <c r="AE109">
        <v>1.0820000000000001</v>
      </c>
      <c r="AF109">
        <v>7.8</v>
      </c>
      <c r="AG109">
        <v>0.7</v>
      </c>
      <c r="AH109">
        <v>1.9</v>
      </c>
      <c r="AI109">
        <v>8.3000000000000007</v>
      </c>
      <c r="AJ109">
        <v>4.32</v>
      </c>
      <c r="AK109">
        <v>8</v>
      </c>
      <c r="AL109">
        <v>5.2</v>
      </c>
      <c r="AM109">
        <f>COUNTIFS(MVPs!$A$7:$A$217, 'All P'!C109, MVPs!$C$7:$C$217, 'All P'!B109)</f>
        <v>0</v>
      </c>
    </row>
    <row r="110" spans="1:39" x14ac:dyDescent="0.45">
      <c r="A110">
        <v>105</v>
      </c>
      <c r="B110" t="s">
        <v>1370</v>
      </c>
      <c r="C110">
        <v>1987</v>
      </c>
      <c r="D110">
        <v>23</v>
      </c>
      <c r="E110" t="s">
        <v>155</v>
      </c>
      <c r="F110" t="s">
        <v>13</v>
      </c>
      <c r="G110">
        <v>18</v>
      </c>
      <c r="H110">
        <v>10</v>
      </c>
      <c r="I110">
        <v>0.64300000000000002</v>
      </c>
      <c r="J110">
        <v>28</v>
      </c>
      <c r="K110">
        <v>3.36</v>
      </c>
      <c r="L110">
        <v>33</v>
      </c>
      <c r="M110">
        <v>33</v>
      </c>
      <c r="N110">
        <v>15</v>
      </c>
      <c r="O110">
        <v>4</v>
      </c>
      <c r="P110">
        <v>0</v>
      </c>
      <c r="Q110">
        <v>257</v>
      </c>
      <c r="R110">
        <v>246</v>
      </c>
      <c r="S110">
        <v>99</v>
      </c>
      <c r="T110">
        <v>96</v>
      </c>
      <c r="U110">
        <v>27</v>
      </c>
      <c r="V110">
        <v>53</v>
      </c>
      <c r="W110">
        <v>2</v>
      </c>
      <c r="X110">
        <v>163</v>
      </c>
      <c r="Y110">
        <v>6</v>
      </c>
      <c r="Z110">
        <v>1</v>
      </c>
      <c r="AA110">
        <v>6</v>
      </c>
      <c r="AB110">
        <v>1048</v>
      </c>
      <c r="AC110">
        <v>136</v>
      </c>
      <c r="AD110">
        <v>3.66</v>
      </c>
      <c r="AE110">
        <v>1.163</v>
      </c>
      <c r="AF110">
        <v>8.6</v>
      </c>
      <c r="AG110">
        <v>0.9</v>
      </c>
      <c r="AH110">
        <v>1.9</v>
      </c>
      <c r="AI110">
        <v>5.7</v>
      </c>
      <c r="AJ110">
        <v>3.08</v>
      </c>
      <c r="AK110">
        <v>8</v>
      </c>
      <c r="AL110">
        <v>5.8</v>
      </c>
      <c r="AM110">
        <f>COUNTIFS(MVPs!$A$7:$A$217, 'All P'!C110, MVPs!$C$7:$C$217, 'All P'!B110)</f>
        <v>0</v>
      </c>
    </row>
    <row r="111" spans="1:39" x14ac:dyDescent="0.45">
      <c r="A111">
        <v>106</v>
      </c>
      <c r="B111" t="s">
        <v>1407</v>
      </c>
      <c r="C111">
        <v>1949</v>
      </c>
      <c r="D111">
        <v>27</v>
      </c>
      <c r="E111" t="s">
        <v>40</v>
      </c>
      <c r="F111" t="s">
        <v>13</v>
      </c>
      <c r="G111">
        <v>25</v>
      </c>
      <c r="H111">
        <v>7</v>
      </c>
      <c r="I111">
        <v>0.78100000000000003</v>
      </c>
      <c r="J111">
        <v>32</v>
      </c>
      <c r="K111">
        <v>2.77</v>
      </c>
      <c r="L111">
        <v>39</v>
      </c>
      <c r="M111">
        <v>33</v>
      </c>
      <c r="N111">
        <v>27</v>
      </c>
      <c r="O111">
        <v>4</v>
      </c>
      <c r="P111">
        <v>2</v>
      </c>
      <c r="Q111">
        <v>295.10000000000002</v>
      </c>
      <c r="R111">
        <v>258</v>
      </c>
      <c r="S111">
        <v>102</v>
      </c>
      <c r="T111">
        <v>91</v>
      </c>
      <c r="U111">
        <v>8</v>
      </c>
      <c r="V111">
        <v>134</v>
      </c>
      <c r="W111">
        <v>7</v>
      </c>
      <c r="X111">
        <v>122</v>
      </c>
      <c r="Y111">
        <v>5</v>
      </c>
      <c r="Z111">
        <v>0</v>
      </c>
      <c r="AA111">
        <v>9</v>
      </c>
      <c r="AB111">
        <v>1240</v>
      </c>
      <c r="AC111">
        <v>158</v>
      </c>
      <c r="AD111">
        <v>3.45</v>
      </c>
      <c r="AE111">
        <v>1.327</v>
      </c>
      <c r="AF111">
        <v>7.9</v>
      </c>
      <c r="AG111">
        <v>0.2</v>
      </c>
      <c r="AH111">
        <v>4.0999999999999996</v>
      </c>
      <c r="AI111">
        <v>3.7</v>
      </c>
      <c r="AJ111">
        <v>0.91</v>
      </c>
      <c r="AK111">
        <v>8</v>
      </c>
      <c r="AL111">
        <v>5.7</v>
      </c>
      <c r="AM111">
        <f>COUNTIFS(MVPs!$A$7:$A$217, 'All P'!C111, MVPs!$C$7:$C$217, 'All P'!B111)</f>
        <v>0</v>
      </c>
    </row>
    <row r="112" spans="1:39" x14ac:dyDescent="0.45">
      <c r="A112">
        <v>107</v>
      </c>
      <c r="B112" t="s">
        <v>1408</v>
      </c>
      <c r="C112">
        <v>2018</v>
      </c>
      <c r="D112">
        <v>33</v>
      </c>
      <c r="E112" t="s">
        <v>57</v>
      </c>
      <c r="F112" t="s">
        <v>17</v>
      </c>
      <c r="G112">
        <v>18</v>
      </c>
      <c r="H112">
        <v>7</v>
      </c>
      <c r="I112">
        <v>0.72</v>
      </c>
      <c r="J112">
        <v>25</v>
      </c>
      <c r="K112">
        <v>2.5299999999999998</v>
      </c>
      <c r="L112">
        <v>33</v>
      </c>
      <c r="M112">
        <v>33</v>
      </c>
      <c r="N112">
        <v>2</v>
      </c>
      <c r="O112">
        <v>1</v>
      </c>
      <c r="P112">
        <v>0</v>
      </c>
      <c r="Q112">
        <v>220.2</v>
      </c>
      <c r="R112">
        <v>150</v>
      </c>
      <c r="S112">
        <v>66</v>
      </c>
      <c r="T112">
        <v>62</v>
      </c>
      <c r="U112">
        <v>23</v>
      </c>
      <c r="V112">
        <v>51</v>
      </c>
      <c r="W112">
        <v>4</v>
      </c>
      <c r="X112">
        <v>300</v>
      </c>
      <c r="Y112">
        <v>12</v>
      </c>
      <c r="Z112">
        <v>1</v>
      </c>
      <c r="AA112">
        <v>4</v>
      </c>
      <c r="AB112">
        <v>866</v>
      </c>
      <c r="AC112">
        <v>168</v>
      </c>
      <c r="AD112">
        <v>2.65</v>
      </c>
      <c r="AE112">
        <v>0.91100000000000003</v>
      </c>
      <c r="AF112">
        <v>6.1</v>
      </c>
      <c r="AG112">
        <v>0.9</v>
      </c>
      <c r="AH112">
        <v>2.1</v>
      </c>
      <c r="AI112">
        <v>12.2</v>
      </c>
      <c r="AJ112">
        <v>5.88</v>
      </c>
      <c r="AK112">
        <v>7.9</v>
      </c>
      <c r="AL112">
        <v>6.2</v>
      </c>
      <c r="AM112">
        <f>COUNTIFS(MVPs!$A$7:$A$217, 'All P'!C112, MVPs!$C$7:$C$217, 'All P'!B112)</f>
        <v>0</v>
      </c>
    </row>
    <row r="113" spans="1:39" x14ac:dyDescent="0.45">
      <c r="A113">
        <v>108</v>
      </c>
      <c r="B113" t="s">
        <v>1409</v>
      </c>
      <c r="C113">
        <v>1984</v>
      </c>
      <c r="D113">
        <v>26</v>
      </c>
      <c r="E113" t="s">
        <v>55</v>
      </c>
      <c r="F113" t="s">
        <v>13</v>
      </c>
      <c r="G113">
        <v>16</v>
      </c>
      <c r="H113">
        <v>8</v>
      </c>
      <c r="I113">
        <v>0.66700000000000004</v>
      </c>
      <c r="J113">
        <v>24</v>
      </c>
      <c r="K113">
        <v>2.83</v>
      </c>
      <c r="L113">
        <v>35</v>
      </c>
      <c r="M113">
        <v>35</v>
      </c>
      <c r="N113">
        <v>11</v>
      </c>
      <c r="O113">
        <v>2</v>
      </c>
      <c r="P113">
        <v>0</v>
      </c>
      <c r="Q113">
        <v>267</v>
      </c>
      <c r="R113">
        <v>215</v>
      </c>
      <c r="S113">
        <v>87</v>
      </c>
      <c r="T113">
        <v>84</v>
      </c>
      <c r="U113">
        <v>19</v>
      </c>
      <c r="V113">
        <v>88</v>
      </c>
      <c r="W113">
        <v>1</v>
      </c>
      <c r="X113">
        <v>198</v>
      </c>
      <c r="Y113">
        <v>11</v>
      </c>
      <c r="Z113">
        <v>0</v>
      </c>
      <c r="AA113">
        <v>2</v>
      </c>
      <c r="AB113">
        <v>1085</v>
      </c>
      <c r="AC113">
        <v>146</v>
      </c>
      <c r="AD113">
        <v>3.32</v>
      </c>
      <c r="AE113">
        <v>1.135</v>
      </c>
      <c r="AF113">
        <v>7.2</v>
      </c>
      <c r="AG113">
        <v>0.6</v>
      </c>
      <c r="AH113">
        <v>3</v>
      </c>
      <c r="AI113">
        <v>6.7</v>
      </c>
      <c r="AJ113">
        <v>2.25</v>
      </c>
      <c r="AK113">
        <v>7.9</v>
      </c>
      <c r="AL113">
        <v>5.6</v>
      </c>
      <c r="AM113">
        <f>COUNTIFS(MVPs!$A$7:$A$217, 'All P'!C113, MVPs!$C$7:$C$217, 'All P'!B113)</f>
        <v>0</v>
      </c>
    </row>
    <row r="114" spans="1:39" x14ac:dyDescent="0.45">
      <c r="A114">
        <v>109</v>
      </c>
      <c r="B114" t="s">
        <v>1385</v>
      </c>
      <c r="C114">
        <v>1996</v>
      </c>
      <c r="D114">
        <v>31</v>
      </c>
      <c r="E114" t="s">
        <v>422</v>
      </c>
      <c r="F114" t="s">
        <v>17</v>
      </c>
      <c r="G114">
        <v>17</v>
      </c>
      <c r="H114">
        <v>11</v>
      </c>
      <c r="I114">
        <v>0.60699999999999998</v>
      </c>
      <c r="J114">
        <v>28</v>
      </c>
      <c r="K114">
        <v>1.89</v>
      </c>
      <c r="L114">
        <v>32</v>
      </c>
      <c r="M114">
        <v>32</v>
      </c>
      <c r="N114">
        <v>5</v>
      </c>
      <c r="O114">
        <v>3</v>
      </c>
      <c r="P114">
        <v>0</v>
      </c>
      <c r="Q114">
        <v>233</v>
      </c>
      <c r="R114">
        <v>187</v>
      </c>
      <c r="S114">
        <v>60</v>
      </c>
      <c r="T114">
        <v>49</v>
      </c>
      <c r="U114">
        <v>8</v>
      </c>
      <c r="V114">
        <v>33</v>
      </c>
      <c r="W114">
        <v>2</v>
      </c>
      <c r="X114">
        <v>159</v>
      </c>
      <c r="Y114">
        <v>16</v>
      </c>
      <c r="Z114">
        <v>1</v>
      </c>
      <c r="AA114">
        <v>6</v>
      </c>
      <c r="AB114">
        <v>906</v>
      </c>
      <c r="AC114">
        <v>215</v>
      </c>
      <c r="AD114">
        <v>2.88</v>
      </c>
      <c r="AE114">
        <v>0.94399999999999995</v>
      </c>
      <c r="AF114">
        <v>7.2</v>
      </c>
      <c r="AG114">
        <v>0.3</v>
      </c>
      <c r="AH114">
        <v>1.3</v>
      </c>
      <c r="AI114">
        <v>6.1</v>
      </c>
      <c r="AJ114">
        <v>4.82</v>
      </c>
      <c r="AK114">
        <v>7.9</v>
      </c>
      <c r="AL114">
        <v>6.1</v>
      </c>
      <c r="AM114">
        <f>COUNTIFS(MVPs!$A$7:$A$217, 'All P'!C114, MVPs!$C$7:$C$217, 'All P'!B114)</f>
        <v>0</v>
      </c>
    </row>
    <row r="115" spans="1:39" x14ac:dyDescent="0.45">
      <c r="A115">
        <v>110</v>
      </c>
      <c r="B115" t="s">
        <v>893</v>
      </c>
      <c r="C115">
        <v>1991</v>
      </c>
      <c r="D115">
        <v>28</v>
      </c>
      <c r="E115" t="s">
        <v>40</v>
      </c>
      <c r="F115" t="s">
        <v>13</v>
      </c>
      <c r="G115">
        <v>18</v>
      </c>
      <c r="H115">
        <v>10</v>
      </c>
      <c r="I115">
        <v>0.64300000000000002</v>
      </c>
      <c r="J115">
        <v>28</v>
      </c>
      <c r="K115">
        <v>2.62</v>
      </c>
      <c r="L115">
        <v>35</v>
      </c>
      <c r="M115">
        <v>35</v>
      </c>
      <c r="N115">
        <v>13</v>
      </c>
      <c r="O115">
        <v>4</v>
      </c>
      <c r="P115">
        <v>0</v>
      </c>
      <c r="Q115">
        <v>271.10000000000002</v>
      </c>
      <c r="R115">
        <v>219</v>
      </c>
      <c r="S115">
        <v>93</v>
      </c>
      <c r="T115">
        <v>79</v>
      </c>
      <c r="U115">
        <v>15</v>
      </c>
      <c r="V115">
        <v>65</v>
      </c>
      <c r="W115">
        <v>12</v>
      </c>
      <c r="X115">
        <v>241</v>
      </c>
      <c r="Y115">
        <v>5</v>
      </c>
      <c r="Z115">
        <v>0</v>
      </c>
      <c r="AA115">
        <v>6</v>
      </c>
      <c r="AB115">
        <v>1077</v>
      </c>
      <c r="AC115">
        <v>165</v>
      </c>
      <c r="AD115">
        <v>2.57</v>
      </c>
      <c r="AE115">
        <v>1.0469999999999999</v>
      </c>
      <c r="AF115">
        <v>7.3</v>
      </c>
      <c r="AG115">
        <v>0.5</v>
      </c>
      <c r="AH115">
        <v>2.2000000000000002</v>
      </c>
      <c r="AI115">
        <v>8</v>
      </c>
      <c r="AJ115">
        <v>3.71</v>
      </c>
      <c r="AK115">
        <v>7.9</v>
      </c>
      <c r="AL115">
        <v>5.5</v>
      </c>
      <c r="AM115">
        <f>COUNTIFS(MVPs!$A$7:$A$217, 'All P'!C115, MVPs!$C$7:$C$217, 'All P'!B115)</f>
        <v>0</v>
      </c>
    </row>
    <row r="116" spans="1:39" x14ac:dyDescent="0.45">
      <c r="A116">
        <v>111</v>
      </c>
      <c r="B116" t="s">
        <v>1363</v>
      </c>
      <c r="C116">
        <v>1977</v>
      </c>
      <c r="D116">
        <v>32</v>
      </c>
      <c r="E116" t="s">
        <v>1410</v>
      </c>
      <c r="F116" t="s">
        <v>17</v>
      </c>
      <c r="G116">
        <v>21</v>
      </c>
      <c r="H116">
        <v>6</v>
      </c>
      <c r="I116">
        <v>0.77800000000000002</v>
      </c>
      <c r="J116">
        <v>27</v>
      </c>
      <c r="K116">
        <v>2.58</v>
      </c>
      <c r="L116">
        <v>33</v>
      </c>
      <c r="M116">
        <v>33</v>
      </c>
      <c r="N116">
        <v>19</v>
      </c>
      <c r="O116">
        <v>7</v>
      </c>
      <c r="P116">
        <v>0</v>
      </c>
      <c r="Q116">
        <v>261.10000000000002</v>
      </c>
      <c r="R116">
        <v>199</v>
      </c>
      <c r="S116">
        <v>78</v>
      </c>
      <c r="T116">
        <v>75</v>
      </c>
      <c r="U116">
        <v>19</v>
      </c>
      <c r="V116">
        <v>66</v>
      </c>
      <c r="W116">
        <v>6</v>
      </c>
      <c r="X116">
        <v>196</v>
      </c>
      <c r="Y116">
        <v>0</v>
      </c>
      <c r="Z116">
        <v>1</v>
      </c>
      <c r="AA116">
        <v>7</v>
      </c>
      <c r="AB116">
        <v>1031</v>
      </c>
      <c r="AC116">
        <v>149</v>
      </c>
      <c r="AD116">
        <v>2.94</v>
      </c>
      <c r="AE116">
        <v>1.014</v>
      </c>
      <c r="AF116">
        <v>6.9</v>
      </c>
      <c r="AG116">
        <v>0.7</v>
      </c>
      <c r="AH116">
        <v>2.2999999999999998</v>
      </c>
      <c r="AI116">
        <v>6.8</v>
      </c>
      <c r="AJ116">
        <v>2.97</v>
      </c>
      <c r="AK116">
        <v>7.9</v>
      </c>
      <c r="AL116">
        <v>5.8</v>
      </c>
      <c r="AM116">
        <f>COUNTIFS(MVPs!$A$7:$A$217, 'All P'!C116, MVPs!$C$7:$C$217, 'All P'!B116)</f>
        <v>0</v>
      </c>
    </row>
    <row r="117" spans="1:39" x14ac:dyDescent="0.45">
      <c r="A117">
        <v>112</v>
      </c>
      <c r="B117" t="s">
        <v>1402</v>
      </c>
      <c r="C117">
        <v>2017</v>
      </c>
      <c r="D117">
        <v>31</v>
      </c>
      <c r="E117" t="s">
        <v>235</v>
      </c>
      <c r="F117" t="s">
        <v>13</v>
      </c>
      <c r="G117">
        <v>18</v>
      </c>
      <c r="H117">
        <v>4</v>
      </c>
      <c r="I117">
        <v>0.81799999999999995</v>
      </c>
      <c r="J117">
        <v>22</v>
      </c>
      <c r="K117">
        <v>2.25</v>
      </c>
      <c r="L117">
        <v>29</v>
      </c>
      <c r="M117">
        <v>29</v>
      </c>
      <c r="N117">
        <v>5</v>
      </c>
      <c r="O117">
        <v>3</v>
      </c>
      <c r="P117">
        <v>0</v>
      </c>
      <c r="Q117">
        <v>203.2</v>
      </c>
      <c r="R117">
        <v>141</v>
      </c>
      <c r="S117">
        <v>56</v>
      </c>
      <c r="T117">
        <v>51</v>
      </c>
      <c r="U117">
        <v>21</v>
      </c>
      <c r="V117">
        <v>36</v>
      </c>
      <c r="W117">
        <v>2</v>
      </c>
      <c r="X117">
        <v>265</v>
      </c>
      <c r="Y117">
        <v>5</v>
      </c>
      <c r="Z117">
        <v>0</v>
      </c>
      <c r="AA117">
        <v>4</v>
      </c>
      <c r="AB117">
        <v>777</v>
      </c>
      <c r="AC117">
        <v>202</v>
      </c>
      <c r="AD117">
        <v>2.5</v>
      </c>
      <c r="AE117">
        <v>0.86899999999999999</v>
      </c>
      <c r="AF117">
        <v>6.2</v>
      </c>
      <c r="AG117">
        <v>0.9</v>
      </c>
      <c r="AH117">
        <v>1.6</v>
      </c>
      <c r="AI117">
        <v>11.7</v>
      </c>
      <c r="AJ117">
        <v>7.36</v>
      </c>
      <c r="AK117">
        <v>7.9</v>
      </c>
      <c r="AL117">
        <v>6</v>
      </c>
      <c r="AM117">
        <f>COUNTIFS(MVPs!$A$7:$A$217, 'All P'!C117, MVPs!$C$7:$C$217, 'All P'!B117)</f>
        <v>0</v>
      </c>
    </row>
    <row r="118" spans="1:39" x14ac:dyDescent="0.45">
      <c r="A118">
        <v>113</v>
      </c>
      <c r="B118" t="s">
        <v>1366</v>
      </c>
      <c r="C118">
        <v>1974</v>
      </c>
      <c r="D118">
        <v>35</v>
      </c>
      <c r="E118" t="s">
        <v>19</v>
      </c>
      <c r="F118" t="s">
        <v>17</v>
      </c>
      <c r="G118">
        <v>20</v>
      </c>
      <c r="H118">
        <v>13</v>
      </c>
      <c r="I118">
        <v>0.60599999999999998</v>
      </c>
      <c r="J118">
        <v>33</v>
      </c>
      <c r="K118">
        <v>2.38</v>
      </c>
      <c r="L118">
        <v>41</v>
      </c>
      <c r="M118">
        <v>39</v>
      </c>
      <c r="N118">
        <v>18</v>
      </c>
      <c r="O118">
        <v>6</v>
      </c>
      <c r="P118">
        <v>1</v>
      </c>
      <c r="Q118">
        <v>302.10000000000002</v>
      </c>
      <c r="R118">
        <v>249</v>
      </c>
      <c r="S118">
        <v>91</v>
      </c>
      <c r="T118">
        <v>80</v>
      </c>
      <c r="U118">
        <v>19</v>
      </c>
      <c r="V118">
        <v>88</v>
      </c>
      <c r="W118">
        <v>3</v>
      </c>
      <c r="X118">
        <v>195</v>
      </c>
      <c r="Y118">
        <v>6</v>
      </c>
      <c r="Z118">
        <v>4</v>
      </c>
      <c r="AA118">
        <v>6</v>
      </c>
      <c r="AB118">
        <v>1219</v>
      </c>
      <c r="AC118">
        <v>159</v>
      </c>
      <c r="AD118">
        <v>3.04</v>
      </c>
      <c r="AE118">
        <v>1.115</v>
      </c>
      <c r="AF118">
        <v>7.4</v>
      </c>
      <c r="AG118">
        <v>0.6</v>
      </c>
      <c r="AH118">
        <v>2.6</v>
      </c>
      <c r="AI118">
        <v>5.8</v>
      </c>
      <c r="AJ118">
        <v>2.2200000000000002</v>
      </c>
      <c r="AK118">
        <v>7.9</v>
      </c>
      <c r="AL118">
        <v>5.3</v>
      </c>
      <c r="AM118">
        <f>COUNTIFS(MVPs!$A$7:$A$217, 'All P'!C118, MVPs!$C$7:$C$217, 'All P'!B118)</f>
        <v>0</v>
      </c>
    </row>
    <row r="119" spans="1:39" x14ac:dyDescent="0.45">
      <c r="A119">
        <v>114</v>
      </c>
      <c r="B119" t="s">
        <v>1411</v>
      </c>
      <c r="C119">
        <v>1964</v>
      </c>
      <c r="D119">
        <v>27</v>
      </c>
      <c r="E119" t="s">
        <v>37</v>
      </c>
      <c r="F119" t="s">
        <v>17</v>
      </c>
      <c r="G119">
        <v>18</v>
      </c>
      <c r="H119">
        <v>16</v>
      </c>
      <c r="I119">
        <v>0.52900000000000003</v>
      </c>
      <c r="J119">
        <v>34</v>
      </c>
      <c r="K119">
        <v>2.1800000000000002</v>
      </c>
      <c r="L119">
        <v>40</v>
      </c>
      <c r="M119">
        <v>40</v>
      </c>
      <c r="N119">
        <v>21</v>
      </c>
      <c r="O119">
        <v>5</v>
      </c>
      <c r="P119">
        <v>0</v>
      </c>
      <c r="Q119">
        <v>321.10000000000002</v>
      </c>
      <c r="R119">
        <v>242</v>
      </c>
      <c r="S119">
        <v>91</v>
      </c>
      <c r="T119">
        <v>78</v>
      </c>
      <c r="U119">
        <v>15</v>
      </c>
      <c r="V119">
        <v>68</v>
      </c>
      <c r="W119">
        <v>9</v>
      </c>
      <c r="X119">
        <v>237</v>
      </c>
      <c r="Y119">
        <v>10</v>
      </c>
      <c r="Z119">
        <v>1</v>
      </c>
      <c r="AA119">
        <v>11</v>
      </c>
      <c r="AB119">
        <v>1264</v>
      </c>
      <c r="AC119">
        <v>147</v>
      </c>
      <c r="AD119">
        <v>2.46</v>
      </c>
      <c r="AE119">
        <v>0.96499999999999997</v>
      </c>
      <c r="AF119">
        <v>6.8</v>
      </c>
      <c r="AG119">
        <v>0.4</v>
      </c>
      <c r="AH119">
        <v>1.9</v>
      </c>
      <c r="AI119">
        <v>6.6</v>
      </c>
      <c r="AJ119">
        <v>3.49</v>
      </c>
      <c r="AK119">
        <v>7.8</v>
      </c>
      <c r="AL119">
        <v>4.8</v>
      </c>
      <c r="AM119">
        <f>COUNTIFS(MVPs!$A$7:$A$217, 'All P'!C119, MVPs!$C$7:$C$217, 'All P'!B119)</f>
        <v>0</v>
      </c>
    </row>
    <row r="120" spans="1:39" x14ac:dyDescent="0.45">
      <c r="A120">
        <v>115</v>
      </c>
      <c r="B120" t="s">
        <v>1412</v>
      </c>
      <c r="C120">
        <v>1977</v>
      </c>
      <c r="D120">
        <v>30</v>
      </c>
      <c r="E120" t="s">
        <v>158</v>
      </c>
      <c r="F120" t="s">
        <v>13</v>
      </c>
      <c r="G120">
        <v>19</v>
      </c>
      <c r="H120">
        <v>16</v>
      </c>
      <c r="I120">
        <v>0.54300000000000004</v>
      </c>
      <c r="J120">
        <v>35</v>
      </c>
      <c r="K120">
        <v>2.77</v>
      </c>
      <c r="L120">
        <v>37</v>
      </c>
      <c r="M120">
        <v>37</v>
      </c>
      <c r="N120">
        <v>22</v>
      </c>
      <c r="O120">
        <v>4</v>
      </c>
      <c r="P120">
        <v>0</v>
      </c>
      <c r="Q120">
        <v>299</v>
      </c>
      <c r="R120">
        <v>198</v>
      </c>
      <c r="S120">
        <v>110</v>
      </c>
      <c r="T120">
        <v>92</v>
      </c>
      <c r="U120">
        <v>12</v>
      </c>
      <c r="V120">
        <v>204</v>
      </c>
      <c r="W120">
        <v>7</v>
      </c>
      <c r="X120">
        <v>341</v>
      </c>
      <c r="Y120">
        <v>9</v>
      </c>
      <c r="Z120">
        <v>3</v>
      </c>
      <c r="AA120">
        <v>21</v>
      </c>
      <c r="AB120">
        <v>1272</v>
      </c>
      <c r="AC120">
        <v>141</v>
      </c>
      <c r="AD120">
        <v>3.12</v>
      </c>
      <c r="AE120">
        <v>1.3440000000000001</v>
      </c>
      <c r="AF120">
        <v>6</v>
      </c>
      <c r="AG120">
        <v>0.4</v>
      </c>
      <c r="AH120">
        <v>6.1</v>
      </c>
      <c r="AI120">
        <v>10.3</v>
      </c>
      <c r="AJ120">
        <v>1.67</v>
      </c>
      <c r="AK120">
        <v>7.8</v>
      </c>
      <c r="AL120">
        <v>5.0999999999999996</v>
      </c>
      <c r="AM120">
        <f>COUNTIFS(MVPs!$A$7:$A$217, 'All P'!C120, MVPs!$C$7:$C$217, 'All P'!B120)</f>
        <v>0</v>
      </c>
    </row>
    <row r="121" spans="1:39" x14ac:dyDescent="0.45">
      <c r="A121">
        <v>116</v>
      </c>
      <c r="B121" t="s">
        <v>1413</v>
      </c>
      <c r="C121">
        <v>1956</v>
      </c>
      <c r="D121">
        <v>36</v>
      </c>
      <c r="E121" t="s">
        <v>235</v>
      </c>
      <c r="F121" t="s">
        <v>13</v>
      </c>
      <c r="G121">
        <v>20</v>
      </c>
      <c r="H121">
        <v>9</v>
      </c>
      <c r="I121">
        <v>0.69</v>
      </c>
      <c r="J121">
        <v>29</v>
      </c>
      <c r="K121">
        <v>2.72</v>
      </c>
      <c r="L121">
        <v>38</v>
      </c>
      <c r="M121">
        <v>35</v>
      </c>
      <c r="N121">
        <v>18</v>
      </c>
      <c r="O121">
        <v>4</v>
      </c>
      <c r="P121">
        <v>2</v>
      </c>
      <c r="Q121">
        <v>277.2</v>
      </c>
      <c r="R121">
        <v>233</v>
      </c>
      <c r="S121">
        <v>93</v>
      </c>
      <c r="T121">
        <v>84</v>
      </c>
      <c r="U121">
        <v>19</v>
      </c>
      <c r="V121">
        <v>91</v>
      </c>
      <c r="W121">
        <v>7</v>
      </c>
      <c r="X121">
        <v>158</v>
      </c>
      <c r="Y121">
        <v>5</v>
      </c>
      <c r="Z121">
        <v>0</v>
      </c>
      <c r="AA121">
        <v>5</v>
      </c>
      <c r="AB121">
        <v>1144</v>
      </c>
      <c r="AC121">
        <v>154</v>
      </c>
      <c r="AD121">
        <v>3.16</v>
      </c>
      <c r="AE121">
        <v>1.167</v>
      </c>
      <c r="AF121">
        <v>7.6</v>
      </c>
      <c r="AG121">
        <v>0.6</v>
      </c>
      <c r="AH121">
        <v>2.9</v>
      </c>
      <c r="AI121">
        <v>5.0999999999999996</v>
      </c>
      <c r="AJ121">
        <v>1.74</v>
      </c>
      <c r="AK121">
        <v>7.8</v>
      </c>
      <c r="AL121">
        <v>5.6</v>
      </c>
      <c r="AM121">
        <f>COUNTIFS(MVPs!$A$7:$A$217, 'All P'!C121, MVPs!$C$7:$C$217, 'All P'!B121)</f>
        <v>0</v>
      </c>
    </row>
    <row r="122" spans="1:39" x14ac:dyDescent="0.45">
      <c r="A122">
        <v>117</v>
      </c>
      <c r="B122" t="s">
        <v>1346</v>
      </c>
      <c r="C122">
        <v>1974</v>
      </c>
      <c r="D122">
        <v>23</v>
      </c>
      <c r="E122" t="s">
        <v>76</v>
      </c>
      <c r="F122" t="s">
        <v>13</v>
      </c>
      <c r="G122">
        <v>17</v>
      </c>
      <c r="H122">
        <v>17</v>
      </c>
      <c r="I122">
        <v>0.5</v>
      </c>
      <c r="J122">
        <v>34</v>
      </c>
      <c r="K122">
        <v>2.66</v>
      </c>
      <c r="L122">
        <v>37</v>
      </c>
      <c r="M122">
        <v>37</v>
      </c>
      <c r="N122">
        <v>19</v>
      </c>
      <c r="O122">
        <v>3</v>
      </c>
      <c r="P122">
        <v>0</v>
      </c>
      <c r="Q122">
        <v>281</v>
      </c>
      <c r="R122">
        <v>244</v>
      </c>
      <c r="S122">
        <v>99</v>
      </c>
      <c r="T122">
        <v>83</v>
      </c>
      <c r="U122">
        <v>14</v>
      </c>
      <c r="V122">
        <v>77</v>
      </c>
      <c r="W122">
        <v>3</v>
      </c>
      <c r="X122">
        <v>249</v>
      </c>
      <c r="Y122">
        <v>9</v>
      </c>
      <c r="Z122">
        <v>0</v>
      </c>
      <c r="AA122">
        <v>3</v>
      </c>
      <c r="AB122">
        <v>1149</v>
      </c>
      <c r="AC122">
        <v>142</v>
      </c>
      <c r="AD122">
        <v>2.37</v>
      </c>
      <c r="AE122">
        <v>1.1419999999999999</v>
      </c>
      <c r="AF122">
        <v>7.8</v>
      </c>
      <c r="AG122">
        <v>0.4</v>
      </c>
      <c r="AH122">
        <v>2.5</v>
      </c>
      <c r="AI122">
        <v>8</v>
      </c>
      <c r="AJ122">
        <v>3.23</v>
      </c>
      <c r="AK122">
        <v>7.8</v>
      </c>
      <c r="AL122">
        <v>5.2</v>
      </c>
      <c r="AM122">
        <f>COUNTIFS(MVPs!$A$7:$A$217, 'All P'!C122, MVPs!$C$7:$C$217, 'All P'!B122)</f>
        <v>0</v>
      </c>
    </row>
    <row r="123" spans="1:39" x14ac:dyDescent="0.45">
      <c r="A123">
        <v>118</v>
      </c>
      <c r="B123" t="s">
        <v>1380</v>
      </c>
      <c r="C123">
        <v>1967</v>
      </c>
      <c r="D123">
        <v>35</v>
      </c>
      <c r="E123" t="s">
        <v>28</v>
      </c>
      <c r="F123" t="s">
        <v>17</v>
      </c>
      <c r="G123">
        <v>17</v>
      </c>
      <c r="H123">
        <v>15</v>
      </c>
      <c r="I123">
        <v>0.53100000000000003</v>
      </c>
      <c r="J123">
        <v>32</v>
      </c>
      <c r="K123">
        <v>2.29</v>
      </c>
      <c r="L123">
        <v>40</v>
      </c>
      <c r="M123">
        <v>40</v>
      </c>
      <c r="N123">
        <v>16</v>
      </c>
      <c r="O123">
        <v>6</v>
      </c>
      <c r="P123">
        <v>0</v>
      </c>
      <c r="Q123">
        <v>302.10000000000002</v>
      </c>
      <c r="R123">
        <v>241</v>
      </c>
      <c r="S123">
        <v>94</v>
      </c>
      <c r="T123">
        <v>77</v>
      </c>
      <c r="U123">
        <v>18</v>
      </c>
      <c r="V123">
        <v>73</v>
      </c>
      <c r="W123">
        <v>20</v>
      </c>
      <c r="X123">
        <v>253</v>
      </c>
      <c r="Y123">
        <v>13</v>
      </c>
      <c r="Z123">
        <v>1</v>
      </c>
      <c r="AA123">
        <v>4</v>
      </c>
      <c r="AB123">
        <v>1216</v>
      </c>
      <c r="AC123">
        <v>149</v>
      </c>
      <c r="AD123">
        <v>2.4900000000000002</v>
      </c>
      <c r="AE123">
        <v>1.0389999999999999</v>
      </c>
      <c r="AF123">
        <v>7.2</v>
      </c>
      <c r="AG123">
        <v>0.5</v>
      </c>
      <c r="AH123">
        <v>2.2000000000000002</v>
      </c>
      <c r="AI123">
        <v>7.5</v>
      </c>
      <c r="AJ123">
        <v>3.47</v>
      </c>
      <c r="AK123">
        <v>7.8</v>
      </c>
      <c r="AL123">
        <v>5.0999999999999996</v>
      </c>
      <c r="AM123">
        <f>COUNTIFS(MVPs!$A$7:$A$217, 'All P'!C123, MVPs!$C$7:$C$217, 'All P'!B123)</f>
        <v>0</v>
      </c>
    </row>
    <row r="124" spans="1:39" x14ac:dyDescent="0.45">
      <c r="A124">
        <v>119</v>
      </c>
      <c r="B124" t="s">
        <v>1414</v>
      </c>
      <c r="C124">
        <v>2008</v>
      </c>
      <c r="D124">
        <v>24</v>
      </c>
      <c r="E124" t="s">
        <v>65</v>
      </c>
      <c r="F124" t="s">
        <v>17</v>
      </c>
      <c r="G124">
        <v>18</v>
      </c>
      <c r="H124">
        <v>5</v>
      </c>
      <c r="I124">
        <v>0.78300000000000003</v>
      </c>
      <c r="J124">
        <v>23</v>
      </c>
      <c r="K124">
        <v>2.62</v>
      </c>
      <c r="L124">
        <v>34</v>
      </c>
      <c r="M124">
        <v>33</v>
      </c>
      <c r="N124">
        <v>2</v>
      </c>
      <c r="O124">
        <v>1</v>
      </c>
      <c r="P124">
        <v>0</v>
      </c>
      <c r="Q124">
        <v>227</v>
      </c>
      <c r="R124">
        <v>182</v>
      </c>
      <c r="S124">
        <v>72</v>
      </c>
      <c r="T124">
        <v>66</v>
      </c>
      <c r="U124">
        <v>11</v>
      </c>
      <c r="V124">
        <v>84</v>
      </c>
      <c r="W124">
        <v>1</v>
      </c>
      <c r="X124">
        <v>265</v>
      </c>
      <c r="Y124">
        <v>6</v>
      </c>
      <c r="Z124">
        <v>2</v>
      </c>
      <c r="AA124">
        <v>17</v>
      </c>
      <c r="AB124">
        <v>928</v>
      </c>
      <c r="AC124">
        <v>168</v>
      </c>
      <c r="AD124">
        <v>2.62</v>
      </c>
      <c r="AE124">
        <v>1.1719999999999999</v>
      </c>
      <c r="AF124">
        <v>7.2</v>
      </c>
      <c r="AG124">
        <v>0.4</v>
      </c>
      <c r="AH124">
        <v>3.3</v>
      </c>
      <c r="AI124">
        <v>10.5</v>
      </c>
      <c r="AJ124">
        <v>3.15</v>
      </c>
      <c r="AK124">
        <v>7.8</v>
      </c>
      <c r="AL124">
        <v>6.1</v>
      </c>
      <c r="AM124">
        <f>COUNTIFS(MVPs!$A$7:$A$217, 'All P'!C124, MVPs!$C$7:$C$217, 'All P'!B124)</f>
        <v>0</v>
      </c>
    </row>
    <row r="125" spans="1:39" x14ac:dyDescent="0.45">
      <c r="A125">
        <v>120</v>
      </c>
      <c r="B125" t="s">
        <v>1352</v>
      </c>
      <c r="C125">
        <v>1959</v>
      </c>
      <c r="D125">
        <v>25</v>
      </c>
      <c r="E125" t="s">
        <v>776</v>
      </c>
      <c r="F125" t="s">
        <v>13</v>
      </c>
      <c r="G125">
        <v>17</v>
      </c>
      <c r="H125">
        <v>10</v>
      </c>
      <c r="I125">
        <v>0.63</v>
      </c>
      <c r="J125">
        <v>27</v>
      </c>
      <c r="K125">
        <v>2.64</v>
      </c>
      <c r="L125">
        <v>32</v>
      </c>
      <c r="M125">
        <v>30</v>
      </c>
      <c r="N125">
        <v>17</v>
      </c>
      <c r="O125">
        <v>6</v>
      </c>
      <c r="P125">
        <v>0</v>
      </c>
      <c r="Q125">
        <v>238.2</v>
      </c>
      <c r="R125">
        <v>202</v>
      </c>
      <c r="S125">
        <v>80</v>
      </c>
      <c r="T125">
        <v>70</v>
      </c>
      <c r="U125">
        <v>10</v>
      </c>
      <c r="V125">
        <v>69</v>
      </c>
      <c r="W125">
        <v>7</v>
      </c>
      <c r="X125">
        <v>185</v>
      </c>
      <c r="Y125">
        <v>3</v>
      </c>
      <c r="Z125">
        <v>3</v>
      </c>
      <c r="AA125">
        <v>5</v>
      </c>
      <c r="AB125">
        <v>984</v>
      </c>
      <c r="AC125">
        <v>149</v>
      </c>
      <c r="AD125">
        <v>2.44</v>
      </c>
      <c r="AE125">
        <v>1.135</v>
      </c>
      <c r="AF125">
        <v>7.6</v>
      </c>
      <c r="AG125">
        <v>0.4</v>
      </c>
      <c r="AH125">
        <v>2.6</v>
      </c>
      <c r="AI125">
        <v>7</v>
      </c>
      <c r="AJ125">
        <v>2.68</v>
      </c>
      <c r="AK125">
        <v>7.8</v>
      </c>
      <c r="AL125">
        <v>6</v>
      </c>
      <c r="AM125">
        <f>COUNTIFS(MVPs!$A$7:$A$217, 'All P'!C125, MVPs!$C$7:$C$217, 'All P'!B125)</f>
        <v>0</v>
      </c>
    </row>
    <row r="126" spans="1:39" x14ac:dyDescent="0.45">
      <c r="A126">
        <v>121</v>
      </c>
      <c r="B126" t="s">
        <v>1363</v>
      </c>
      <c r="C126">
        <v>1975</v>
      </c>
      <c r="D126">
        <v>30</v>
      </c>
      <c r="E126" t="s">
        <v>336</v>
      </c>
      <c r="F126" t="s">
        <v>17</v>
      </c>
      <c r="G126">
        <v>22</v>
      </c>
      <c r="H126">
        <v>9</v>
      </c>
      <c r="I126">
        <v>0.71</v>
      </c>
      <c r="J126">
        <v>31</v>
      </c>
      <c r="K126">
        <v>2.38</v>
      </c>
      <c r="L126">
        <v>36</v>
      </c>
      <c r="M126">
        <v>36</v>
      </c>
      <c r="N126">
        <v>15</v>
      </c>
      <c r="O126">
        <v>5</v>
      </c>
      <c r="P126">
        <v>0</v>
      </c>
      <c r="Q126">
        <v>280.10000000000002</v>
      </c>
      <c r="R126">
        <v>217</v>
      </c>
      <c r="S126">
        <v>81</v>
      </c>
      <c r="T126">
        <v>74</v>
      </c>
      <c r="U126">
        <v>11</v>
      </c>
      <c r="V126">
        <v>88</v>
      </c>
      <c r="W126">
        <v>6</v>
      </c>
      <c r="X126">
        <v>243</v>
      </c>
      <c r="Y126">
        <v>4</v>
      </c>
      <c r="Z126">
        <v>1</v>
      </c>
      <c r="AA126">
        <v>7</v>
      </c>
      <c r="AB126">
        <v>1115</v>
      </c>
      <c r="AC126">
        <v>146</v>
      </c>
      <c r="AD126">
        <v>2.35</v>
      </c>
      <c r="AE126">
        <v>1.0880000000000001</v>
      </c>
      <c r="AF126">
        <v>7</v>
      </c>
      <c r="AG126">
        <v>0.4</v>
      </c>
      <c r="AH126">
        <v>2.8</v>
      </c>
      <c r="AI126">
        <v>7.8</v>
      </c>
      <c r="AJ126">
        <v>2.76</v>
      </c>
      <c r="AK126">
        <v>7.8</v>
      </c>
      <c r="AL126">
        <v>5.5</v>
      </c>
      <c r="AM126">
        <f>COUNTIFS(MVPs!$A$7:$A$217, 'All P'!C126, MVPs!$C$7:$C$217, 'All P'!B126)</f>
        <v>0</v>
      </c>
    </row>
    <row r="127" spans="1:39" x14ac:dyDescent="0.45">
      <c r="A127">
        <v>122</v>
      </c>
      <c r="B127" t="s">
        <v>893</v>
      </c>
      <c r="C127">
        <v>2005</v>
      </c>
      <c r="D127">
        <v>42</v>
      </c>
      <c r="E127" t="s">
        <v>46</v>
      </c>
      <c r="F127" t="s">
        <v>17</v>
      </c>
      <c r="G127">
        <v>13</v>
      </c>
      <c r="H127">
        <v>8</v>
      </c>
      <c r="I127">
        <v>0.61899999999999999</v>
      </c>
      <c r="J127">
        <v>21</v>
      </c>
      <c r="K127">
        <v>1.87</v>
      </c>
      <c r="L127">
        <v>32</v>
      </c>
      <c r="M127">
        <v>32</v>
      </c>
      <c r="N127">
        <v>1</v>
      </c>
      <c r="O127">
        <v>0</v>
      </c>
      <c r="P127">
        <v>0</v>
      </c>
      <c r="Q127">
        <v>211.1</v>
      </c>
      <c r="R127">
        <v>151</v>
      </c>
      <c r="S127">
        <v>51</v>
      </c>
      <c r="T127">
        <v>44</v>
      </c>
      <c r="U127">
        <v>11</v>
      </c>
      <c r="V127">
        <v>62</v>
      </c>
      <c r="W127">
        <v>5</v>
      </c>
      <c r="X127">
        <v>185</v>
      </c>
      <c r="Y127">
        <v>3</v>
      </c>
      <c r="Z127">
        <v>1</v>
      </c>
      <c r="AA127">
        <v>3</v>
      </c>
      <c r="AB127">
        <v>838</v>
      </c>
      <c r="AC127">
        <v>226</v>
      </c>
      <c r="AD127">
        <v>2.87</v>
      </c>
      <c r="AE127">
        <v>1.008</v>
      </c>
      <c r="AF127">
        <v>6.4</v>
      </c>
      <c r="AG127">
        <v>0.5</v>
      </c>
      <c r="AH127">
        <v>2.6</v>
      </c>
      <c r="AI127">
        <v>7.9</v>
      </c>
      <c r="AJ127">
        <v>2.98</v>
      </c>
      <c r="AK127">
        <v>7.8</v>
      </c>
      <c r="AL127">
        <v>6.1</v>
      </c>
      <c r="AM127">
        <f>COUNTIFS(MVPs!$A$7:$A$217, 'All P'!C127, MVPs!$C$7:$C$217, 'All P'!B127)</f>
        <v>0</v>
      </c>
    </row>
    <row r="128" spans="1:39" x14ac:dyDescent="0.45">
      <c r="A128">
        <v>123</v>
      </c>
      <c r="B128" t="s">
        <v>1368</v>
      </c>
      <c r="C128">
        <v>1997</v>
      </c>
      <c r="D128">
        <v>31</v>
      </c>
      <c r="E128" t="s">
        <v>19</v>
      </c>
      <c r="F128" t="s">
        <v>17</v>
      </c>
      <c r="G128">
        <v>19</v>
      </c>
      <c r="H128">
        <v>4</v>
      </c>
      <c r="I128">
        <v>0.82599999999999996</v>
      </c>
      <c r="J128">
        <v>23</v>
      </c>
      <c r="K128">
        <v>2.2000000000000002</v>
      </c>
      <c r="L128">
        <v>33</v>
      </c>
      <c r="M128">
        <v>33</v>
      </c>
      <c r="N128">
        <v>5</v>
      </c>
      <c r="O128">
        <v>2</v>
      </c>
      <c r="P128">
        <v>0</v>
      </c>
      <c r="Q128">
        <v>232.2</v>
      </c>
      <c r="R128">
        <v>200</v>
      </c>
      <c r="S128">
        <v>58</v>
      </c>
      <c r="T128">
        <v>57</v>
      </c>
      <c r="U128">
        <v>9</v>
      </c>
      <c r="V128">
        <v>20</v>
      </c>
      <c r="W128">
        <v>6</v>
      </c>
      <c r="X128">
        <v>177</v>
      </c>
      <c r="Y128">
        <v>6</v>
      </c>
      <c r="Z128">
        <v>0</v>
      </c>
      <c r="AA128">
        <v>0</v>
      </c>
      <c r="AB128">
        <v>893</v>
      </c>
      <c r="AC128">
        <v>189</v>
      </c>
      <c r="AD128">
        <v>2.4300000000000002</v>
      </c>
      <c r="AE128">
        <v>0.94599999999999995</v>
      </c>
      <c r="AF128">
        <v>7.7</v>
      </c>
      <c r="AG128">
        <v>0.3</v>
      </c>
      <c r="AH128">
        <v>0.8</v>
      </c>
      <c r="AI128">
        <v>6.8</v>
      </c>
      <c r="AJ128">
        <v>8.85</v>
      </c>
      <c r="AK128">
        <v>7.8</v>
      </c>
      <c r="AL128">
        <v>6</v>
      </c>
      <c r="AM128">
        <f>COUNTIFS(MVPs!$A$7:$A$217, 'All P'!C128, MVPs!$C$7:$C$217, 'All P'!B128)</f>
        <v>0</v>
      </c>
    </row>
    <row r="129" spans="1:39" x14ac:dyDescent="0.45">
      <c r="A129">
        <v>124</v>
      </c>
      <c r="B129" t="s">
        <v>1344</v>
      </c>
      <c r="C129">
        <v>1963</v>
      </c>
      <c r="D129">
        <v>25</v>
      </c>
      <c r="E129" t="s">
        <v>65</v>
      </c>
      <c r="F129" t="s">
        <v>17</v>
      </c>
      <c r="G129">
        <v>25</v>
      </c>
      <c r="H129">
        <v>8</v>
      </c>
      <c r="I129">
        <v>0.75800000000000001</v>
      </c>
      <c r="J129">
        <v>33</v>
      </c>
      <c r="K129">
        <v>2.41</v>
      </c>
      <c r="L129">
        <v>41</v>
      </c>
      <c r="M129">
        <v>40</v>
      </c>
      <c r="N129">
        <v>18</v>
      </c>
      <c r="O129">
        <v>5</v>
      </c>
      <c r="P129">
        <v>0</v>
      </c>
      <c r="Q129">
        <v>321.10000000000002</v>
      </c>
      <c r="R129">
        <v>259</v>
      </c>
      <c r="S129">
        <v>102</v>
      </c>
      <c r="T129">
        <v>86</v>
      </c>
      <c r="U129">
        <v>27</v>
      </c>
      <c r="V129">
        <v>61</v>
      </c>
      <c r="W129">
        <v>6</v>
      </c>
      <c r="X129">
        <v>248</v>
      </c>
      <c r="Y129">
        <v>2</v>
      </c>
      <c r="Z129">
        <v>3</v>
      </c>
      <c r="AA129">
        <v>2</v>
      </c>
      <c r="AB129">
        <v>1270</v>
      </c>
      <c r="AC129">
        <v>133</v>
      </c>
      <c r="AD129">
        <v>2.62</v>
      </c>
      <c r="AE129">
        <v>0.996</v>
      </c>
      <c r="AF129">
        <v>7.3</v>
      </c>
      <c r="AG129">
        <v>0.8</v>
      </c>
      <c r="AH129">
        <v>1.7</v>
      </c>
      <c r="AI129">
        <v>6.9</v>
      </c>
      <c r="AJ129">
        <v>4.07</v>
      </c>
      <c r="AK129">
        <v>7.8</v>
      </c>
      <c r="AL129">
        <v>4.7</v>
      </c>
      <c r="AM129">
        <f>COUNTIFS(MVPs!$A$7:$A$217, 'All P'!C129, MVPs!$C$7:$C$217, 'All P'!B129)</f>
        <v>0</v>
      </c>
    </row>
    <row r="130" spans="1:39" x14ac:dyDescent="0.45">
      <c r="A130">
        <v>125</v>
      </c>
      <c r="B130" t="s">
        <v>1344</v>
      </c>
      <c r="C130">
        <v>1969</v>
      </c>
      <c r="D130">
        <v>31</v>
      </c>
      <c r="E130" t="s">
        <v>65</v>
      </c>
      <c r="F130" t="s">
        <v>17</v>
      </c>
      <c r="G130">
        <v>21</v>
      </c>
      <c r="H130">
        <v>11</v>
      </c>
      <c r="I130">
        <v>0.65600000000000003</v>
      </c>
      <c r="J130">
        <v>32</v>
      </c>
      <c r="K130">
        <v>2.1</v>
      </c>
      <c r="L130">
        <v>37</v>
      </c>
      <c r="M130">
        <v>36</v>
      </c>
      <c r="N130">
        <v>27</v>
      </c>
      <c r="O130">
        <v>8</v>
      </c>
      <c r="P130">
        <v>0</v>
      </c>
      <c r="Q130">
        <v>299.2</v>
      </c>
      <c r="R130">
        <v>244</v>
      </c>
      <c r="S130">
        <v>90</v>
      </c>
      <c r="T130">
        <v>70</v>
      </c>
      <c r="U130">
        <v>15</v>
      </c>
      <c r="V130">
        <v>54</v>
      </c>
      <c r="W130">
        <v>7</v>
      </c>
      <c r="X130">
        <v>205</v>
      </c>
      <c r="Y130">
        <v>6</v>
      </c>
      <c r="Z130">
        <v>2</v>
      </c>
      <c r="AA130">
        <v>5</v>
      </c>
      <c r="AB130">
        <v>1176</v>
      </c>
      <c r="AC130">
        <v>168</v>
      </c>
      <c r="AD130">
        <v>2.39</v>
      </c>
      <c r="AE130">
        <v>0.99399999999999999</v>
      </c>
      <c r="AF130">
        <v>7.3</v>
      </c>
      <c r="AG130">
        <v>0.5</v>
      </c>
      <c r="AH130">
        <v>1.6</v>
      </c>
      <c r="AI130">
        <v>6.2</v>
      </c>
      <c r="AJ130">
        <v>3.8</v>
      </c>
      <c r="AK130">
        <v>7.8</v>
      </c>
      <c r="AL130">
        <v>5.2</v>
      </c>
      <c r="AM130">
        <f>COUNTIFS(MVPs!$A$7:$A$217, 'All P'!C130, MVPs!$C$7:$C$217, 'All P'!B130)</f>
        <v>0</v>
      </c>
    </row>
    <row r="131" spans="1:39" x14ac:dyDescent="0.45">
      <c r="A131">
        <v>126</v>
      </c>
      <c r="B131" t="s">
        <v>1381</v>
      </c>
      <c r="C131">
        <v>2004</v>
      </c>
      <c r="D131">
        <v>37</v>
      </c>
      <c r="E131" t="s">
        <v>40</v>
      </c>
      <c r="F131" t="s">
        <v>13</v>
      </c>
      <c r="G131">
        <v>21</v>
      </c>
      <c r="H131">
        <v>6</v>
      </c>
      <c r="I131">
        <v>0.77800000000000002</v>
      </c>
      <c r="J131">
        <v>27</v>
      </c>
      <c r="K131">
        <v>3.26</v>
      </c>
      <c r="L131">
        <v>32</v>
      </c>
      <c r="M131">
        <v>32</v>
      </c>
      <c r="N131">
        <v>3</v>
      </c>
      <c r="O131">
        <v>0</v>
      </c>
      <c r="P131">
        <v>0</v>
      </c>
      <c r="Q131">
        <v>226.2</v>
      </c>
      <c r="R131">
        <v>206</v>
      </c>
      <c r="S131">
        <v>84</v>
      </c>
      <c r="T131">
        <v>82</v>
      </c>
      <c r="U131">
        <v>23</v>
      </c>
      <c r="V131">
        <v>35</v>
      </c>
      <c r="W131">
        <v>0</v>
      </c>
      <c r="X131">
        <v>203</v>
      </c>
      <c r="Y131">
        <v>5</v>
      </c>
      <c r="Z131">
        <v>0</v>
      </c>
      <c r="AA131">
        <v>3</v>
      </c>
      <c r="AB131">
        <v>910</v>
      </c>
      <c r="AC131">
        <v>148</v>
      </c>
      <c r="AD131">
        <v>3.11</v>
      </c>
      <c r="AE131">
        <v>1.0629999999999999</v>
      </c>
      <c r="AF131">
        <v>8.1999999999999993</v>
      </c>
      <c r="AG131">
        <v>0.9</v>
      </c>
      <c r="AH131">
        <v>1.4</v>
      </c>
      <c r="AI131">
        <v>8.1</v>
      </c>
      <c r="AJ131">
        <v>5.8</v>
      </c>
      <c r="AK131">
        <v>7.8</v>
      </c>
      <c r="AL131">
        <v>5.6</v>
      </c>
      <c r="AM131">
        <f>COUNTIFS(MVPs!$A$7:$A$217, 'All P'!C131, MVPs!$C$7:$C$217, 'All P'!B131)</f>
        <v>0</v>
      </c>
    </row>
    <row r="132" spans="1:39" x14ac:dyDescent="0.45">
      <c r="A132">
        <v>127</v>
      </c>
      <c r="B132" t="s">
        <v>1361</v>
      </c>
      <c r="C132">
        <v>1973</v>
      </c>
      <c r="D132">
        <v>34</v>
      </c>
      <c r="E132" t="s">
        <v>235</v>
      </c>
      <c r="F132" t="s">
        <v>13</v>
      </c>
      <c r="G132">
        <v>19</v>
      </c>
      <c r="H132">
        <v>19</v>
      </c>
      <c r="I132">
        <v>0.5</v>
      </c>
      <c r="J132">
        <v>38</v>
      </c>
      <c r="K132">
        <v>3.38</v>
      </c>
      <c r="L132">
        <v>41</v>
      </c>
      <c r="M132">
        <v>41</v>
      </c>
      <c r="N132">
        <v>29</v>
      </c>
      <c r="O132">
        <v>7</v>
      </c>
      <c r="P132">
        <v>0</v>
      </c>
      <c r="Q132">
        <v>344</v>
      </c>
      <c r="R132">
        <v>315</v>
      </c>
      <c r="S132">
        <v>143</v>
      </c>
      <c r="T132">
        <v>129</v>
      </c>
      <c r="U132">
        <v>34</v>
      </c>
      <c r="V132">
        <v>115</v>
      </c>
      <c r="W132">
        <v>9</v>
      </c>
      <c r="X132">
        <v>238</v>
      </c>
      <c r="Y132">
        <v>5</v>
      </c>
      <c r="Z132">
        <v>0</v>
      </c>
      <c r="AA132">
        <v>17</v>
      </c>
      <c r="AB132">
        <v>1410</v>
      </c>
      <c r="AC132">
        <v>117</v>
      </c>
      <c r="AD132">
        <v>3.51</v>
      </c>
      <c r="AE132">
        <v>1.25</v>
      </c>
      <c r="AF132">
        <v>8.1999999999999993</v>
      </c>
      <c r="AG132">
        <v>0.9</v>
      </c>
      <c r="AH132">
        <v>3</v>
      </c>
      <c r="AI132">
        <v>6.2</v>
      </c>
      <c r="AJ132">
        <v>2.0699999999999998</v>
      </c>
      <c r="AK132">
        <v>7.8</v>
      </c>
      <c r="AL132">
        <v>4.5999999999999996</v>
      </c>
      <c r="AM132">
        <f>COUNTIFS(MVPs!$A$7:$A$217, 'All P'!C132, MVPs!$C$7:$C$217, 'All P'!B132)</f>
        <v>0</v>
      </c>
    </row>
    <row r="133" spans="1:39" x14ac:dyDescent="0.45">
      <c r="A133">
        <v>128</v>
      </c>
      <c r="B133" t="s">
        <v>1415</v>
      </c>
      <c r="C133">
        <v>2018</v>
      </c>
      <c r="D133">
        <v>25</v>
      </c>
      <c r="E133" t="s">
        <v>114</v>
      </c>
      <c r="F133" t="s">
        <v>17</v>
      </c>
      <c r="G133">
        <v>17</v>
      </c>
      <c r="H133">
        <v>7</v>
      </c>
      <c r="I133">
        <v>0.70799999999999996</v>
      </c>
      <c r="J133">
        <v>24</v>
      </c>
      <c r="K133">
        <v>2.85</v>
      </c>
      <c r="L133">
        <v>33</v>
      </c>
      <c r="M133">
        <v>33</v>
      </c>
      <c r="N133">
        <v>0</v>
      </c>
      <c r="O133">
        <v>0</v>
      </c>
      <c r="P133">
        <v>0</v>
      </c>
      <c r="Q133">
        <v>202.1</v>
      </c>
      <c r="R133">
        <v>182</v>
      </c>
      <c r="S133">
        <v>64</v>
      </c>
      <c r="T133">
        <v>64</v>
      </c>
      <c r="U133">
        <v>17</v>
      </c>
      <c r="V133">
        <v>70</v>
      </c>
      <c r="W133">
        <v>2</v>
      </c>
      <c r="X133">
        <v>173</v>
      </c>
      <c r="Y133">
        <v>6</v>
      </c>
      <c r="Z133">
        <v>0</v>
      </c>
      <c r="AA133">
        <v>2</v>
      </c>
      <c r="AB133">
        <v>844</v>
      </c>
      <c r="AC133">
        <v>166</v>
      </c>
      <c r="AD133">
        <v>3.67</v>
      </c>
      <c r="AE133">
        <v>1.2450000000000001</v>
      </c>
      <c r="AF133">
        <v>8.1</v>
      </c>
      <c r="AG133">
        <v>0.8</v>
      </c>
      <c r="AH133">
        <v>3.1</v>
      </c>
      <c r="AI133">
        <v>7.7</v>
      </c>
      <c r="AJ133">
        <v>2.4700000000000002</v>
      </c>
      <c r="AK133">
        <v>7.7</v>
      </c>
      <c r="AL133">
        <v>6.1</v>
      </c>
      <c r="AM133">
        <f>COUNTIFS(MVPs!$A$7:$A$217, 'All P'!C133, MVPs!$C$7:$C$217, 'All P'!B133)</f>
        <v>0</v>
      </c>
    </row>
    <row r="134" spans="1:39" x14ac:dyDescent="0.45">
      <c r="A134">
        <v>129</v>
      </c>
      <c r="B134" t="s">
        <v>1416</v>
      </c>
      <c r="C134">
        <v>1988</v>
      </c>
      <c r="D134">
        <v>25</v>
      </c>
      <c r="E134" t="s">
        <v>155</v>
      </c>
      <c r="F134" t="s">
        <v>13</v>
      </c>
      <c r="G134">
        <v>20</v>
      </c>
      <c r="H134">
        <v>8</v>
      </c>
      <c r="I134">
        <v>0.71399999999999997</v>
      </c>
      <c r="J134">
        <v>28</v>
      </c>
      <c r="K134">
        <v>2.7</v>
      </c>
      <c r="L134">
        <v>35</v>
      </c>
      <c r="M134">
        <v>35</v>
      </c>
      <c r="N134">
        <v>8</v>
      </c>
      <c r="O134">
        <v>4</v>
      </c>
      <c r="P134">
        <v>0</v>
      </c>
      <c r="Q134">
        <v>269.2</v>
      </c>
      <c r="R134">
        <v>237</v>
      </c>
      <c r="S134">
        <v>94</v>
      </c>
      <c r="T134">
        <v>81</v>
      </c>
      <c r="U134">
        <v>11</v>
      </c>
      <c r="V134">
        <v>83</v>
      </c>
      <c r="W134">
        <v>3</v>
      </c>
      <c r="X134">
        <v>183</v>
      </c>
      <c r="Y134">
        <v>6</v>
      </c>
      <c r="Z134">
        <v>4</v>
      </c>
      <c r="AA134">
        <v>12</v>
      </c>
      <c r="AB134">
        <v>1111</v>
      </c>
      <c r="AC134">
        <v>149</v>
      </c>
      <c r="AD134">
        <v>2.93</v>
      </c>
      <c r="AE134">
        <v>1.1870000000000001</v>
      </c>
      <c r="AF134">
        <v>7.9</v>
      </c>
      <c r="AG134">
        <v>0.4</v>
      </c>
      <c r="AH134">
        <v>2.8</v>
      </c>
      <c r="AI134">
        <v>6.1</v>
      </c>
      <c r="AJ134">
        <v>2.2000000000000002</v>
      </c>
      <c r="AK134">
        <v>7.7</v>
      </c>
      <c r="AL134">
        <v>5.4</v>
      </c>
      <c r="AM134">
        <f>COUNTIFS(MVPs!$A$7:$A$217, 'All P'!C134, MVPs!$C$7:$C$217, 'All P'!B134)</f>
        <v>0</v>
      </c>
    </row>
    <row r="135" spans="1:39" x14ac:dyDescent="0.45">
      <c r="A135">
        <v>130</v>
      </c>
      <c r="B135" t="s">
        <v>1345</v>
      </c>
      <c r="C135">
        <v>1974</v>
      </c>
      <c r="D135">
        <v>31</v>
      </c>
      <c r="E135" t="s">
        <v>70</v>
      </c>
      <c r="F135" t="s">
        <v>13</v>
      </c>
      <c r="G135">
        <v>25</v>
      </c>
      <c r="H135">
        <v>12</v>
      </c>
      <c r="I135">
        <v>0.67600000000000005</v>
      </c>
      <c r="J135">
        <v>37</v>
      </c>
      <c r="K135">
        <v>2.82</v>
      </c>
      <c r="L135">
        <v>41</v>
      </c>
      <c r="M135">
        <v>41</v>
      </c>
      <c r="N135">
        <v>29</v>
      </c>
      <c r="O135">
        <v>6</v>
      </c>
      <c r="P135">
        <v>0</v>
      </c>
      <c r="Q135">
        <v>328.1</v>
      </c>
      <c r="R135">
        <v>286</v>
      </c>
      <c r="S135">
        <v>117</v>
      </c>
      <c r="T135">
        <v>103</v>
      </c>
      <c r="U135">
        <v>27</v>
      </c>
      <c r="V135">
        <v>45</v>
      </c>
      <c r="W135">
        <v>3</v>
      </c>
      <c r="X135">
        <v>225</v>
      </c>
      <c r="Y135">
        <v>8</v>
      </c>
      <c r="Z135">
        <v>2</v>
      </c>
      <c r="AA135">
        <v>4</v>
      </c>
      <c r="AB135">
        <v>1305</v>
      </c>
      <c r="AC135">
        <v>126</v>
      </c>
      <c r="AD135">
        <v>2.76</v>
      </c>
      <c r="AE135">
        <v>1.008</v>
      </c>
      <c r="AF135">
        <v>7.8</v>
      </c>
      <c r="AG135">
        <v>0.7</v>
      </c>
      <c r="AH135">
        <v>1.2</v>
      </c>
      <c r="AI135">
        <v>6.2</v>
      </c>
      <c r="AJ135">
        <v>5</v>
      </c>
      <c r="AK135">
        <v>7.7</v>
      </c>
      <c r="AL135">
        <v>4.7</v>
      </c>
      <c r="AM135">
        <f>COUNTIFS(MVPs!$A$7:$A$217, 'All P'!C135, MVPs!$C$7:$C$217, 'All P'!B135)</f>
        <v>0</v>
      </c>
    </row>
    <row r="136" spans="1:39" x14ac:dyDescent="0.45">
      <c r="A136">
        <v>131</v>
      </c>
      <c r="B136" t="s">
        <v>885</v>
      </c>
      <c r="C136">
        <v>2014</v>
      </c>
      <c r="D136">
        <v>26</v>
      </c>
      <c r="E136" t="s">
        <v>37</v>
      </c>
      <c r="F136" t="s">
        <v>17</v>
      </c>
      <c r="G136">
        <v>21</v>
      </c>
      <c r="H136">
        <v>3</v>
      </c>
      <c r="I136">
        <v>0.875</v>
      </c>
      <c r="J136">
        <v>24</v>
      </c>
      <c r="K136">
        <v>1.77</v>
      </c>
      <c r="L136">
        <v>27</v>
      </c>
      <c r="M136">
        <v>27</v>
      </c>
      <c r="N136">
        <v>6</v>
      </c>
      <c r="O136">
        <v>2</v>
      </c>
      <c r="P136">
        <v>0</v>
      </c>
      <c r="Q136">
        <v>198.1</v>
      </c>
      <c r="R136">
        <v>139</v>
      </c>
      <c r="S136">
        <v>42</v>
      </c>
      <c r="T136">
        <v>39</v>
      </c>
      <c r="U136">
        <v>9</v>
      </c>
      <c r="V136">
        <v>31</v>
      </c>
      <c r="W136">
        <v>0</v>
      </c>
      <c r="X136">
        <v>239</v>
      </c>
      <c r="Y136">
        <v>2</v>
      </c>
      <c r="Z136">
        <v>2</v>
      </c>
      <c r="AA136">
        <v>7</v>
      </c>
      <c r="AB136">
        <v>749</v>
      </c>
      <c r="AC136">
        <v>197</v>
      </c>
      <c r="AD136">
        <v>1.81</v>
      </c>
      <c r="AE136">
        <v>0.85699999999999998</v>
      </c>
      <c r="AF136">
        <v>6.3</v>
      </c>
      <c r="AG136">
        <v>0.4</v>
      </c>
      <c r="AH136">
        <v>1.4</v>
      </c>
      <c r="AI136">
        <v>10.8</v>
      </c>
      <c r="AJ136">
        <v>7.71</v>
      </c>
      <c r="AK136">
        <v>7.7</v>
      </c>
      <c r="AL136">
        <v>6.1</v>
      </c>
      <c r="AM136">
        <f>COUNTIFS(MVPs!$A$7:$A$217, 'All P'!C136, MVPs!$C$7:$C$217, 'All P'!B136)</f>
        <v>1</v>
      </c>
    </row>
    <row r="137" spans="1:39" x14ac:dyDescent="0.45">
      <c r="A137">
        <v>132</v>
      </c>
      <c r="B137" t="s">
        <v>1417</v>
      </c>
      <c r="C137">
        <v>2019</v>
      </c>
      <c r="D137">
        <v>32</v>
      </c>
      <c r="E137" t="s">
        <v>70</v>
      </c>
      <c r="F137" t="s">
        <v>13</v>
      </c>
      <c r="G137">
        <v>16</v>
      </c>
      <c r="H137">
        <v>11</v>
      </c>
      <c r="I137">
        <v>0.59299999999999997</v>
      </c>
      <c r="J137">
        <v>27</v>
      </c>
      <c r="K137">
        <v>3.67</v>
      </c>
      <c r="L137">
        <v>33</v>
      </c>
      <c r="M137">
        <v>33</v>
      </c>
      <c r="N137">
        <v>0</v>
      </c>
      <c r="O137">
        <v>0</v>
      </c>
      <c r="P137">
        <v>0</v>
      </c>
      <c r="Q137">
        <v>208.1</v>
      </c>
      <c r="R137">
        <v>195</v>
      </c>
      <c r="S137">
        <v>89</v>
      </c>
      <c r="T137">
        <v>85</v>
      </c>
      <c r="U137">
        <v>21</v>
      </c>
      <c r="V137">
        <v>59</v>
      </c>
      <c r="W137">
        <v>0</v>
      </c>
      <c r="X137">
        <v>246</v>
      </c>
      <c r="Y137">
        <v>8</v>
      </c>
      <c r="Z137">
        <v>0</v>
      </c>
      <c r="AA137">
        <v>18</v>
      </c>
      <c r="AB137">
        <v>875</v>
      </c>
      <c r="AC137">
        <v>141</v>
      </c>
      <c r="AD137">
        <v>3.13</v>
      </c>
      <c r="AE137">
        <v>1.2190000000000001</v>
      </c>
      <c r="AF137">
        <v>8.4</v>
      </c>
      <c r="AG137">
        <v>0.9</v>
      </c>
      <c r="AH137">
        <v>2.5</v>
      </c>
      <c r="AI137">
        <v>10.6</v>
      </c>
      <c r="AJ137">
        <v>4.17</v>
      </c>
      <c r="AK137">
        <v>7.7</v>
      </c>
      <c r="AL137">
        <v>5.9</v>
      </c>
      <c r="AM137">
        <f>COUNTIFS(MVPs!$A$7:$A$217, 'All P'!C137, MVPs!$C$7:$C$217, 'All P'!B137)</f>
        <v>0</v>
      </c>
    </row>
    <row r="138" spans="1:39" x14ac:dyDescent="0.45">
      <c r="A138">
        <v>133</v>
      </c>
      <c r="B138" t="s">
        <v>1412</v>
      </c>
      <c r="C138">
        <v>1973</v>
      </c>
      <c r="D138">
        <v>26</v>
      </c>
      <c r="E138" t="s">
        <v>158</v>
      </c>
      <c r="F138" t="s">
        <v>13</v>
      </c>
      <c r="G138">
        <v>21</v>
      </c>
      <c r="H138">
        <v>16</v>
      </c>
      <c r="I138">
        <v>0.56799999999999995</v>
      </c>
      <c r="J138">
        <v>37</v>
      </c>
      <c r="K138">
        <v>2.87</v>
      </c>
      <c r="L138">
        <v>41</v>
      </c>
      <c r="M138">
        <v>39</v>
      </c>
      <c r="N138">
        <v>26</v>
      </c>
      <c r="O138">
        <v>4</v>
      </c>
      <c r="P138">
        <v>1</v>
      </c>
      <c r="Q138">
        <v>326</v>
      </c>
      <c r="R138">
        <v>238</v>
      </c>
      <c r="S138">
        <v>113</v>
      </c>
      <c r="T138">
        <v>104</v>
      </c>
      <c r="U138">
        <v>18</v>
      </c>
      <c r="V138">
        <v>162</v>
      </c>
      <c r="W138">
        <v>2</v>
      </c>
      <c r="X138">
        <v>383</v>
      </c>
      <c r="Y138">
        <v>7</v>
      </c>
      <c r="Z138">
        <v>0</v>
      </c>
      <c r="AA138">
        <v>15</v>
      </c>
      <c r="AB138">
        <v>1355</v>
      </c>
      <c r="AC138">
        <v>123</v>
      </c>
      <c r="AD138">
        <v>2.4900000000000002</v>
      </c>
      <c r="AE138">
        <v>1.2270000000000001</v>
      </c>
      <c r="AF138">
        <v>6.6</v>
      </c>
      <c r="AG138">
        <v>0.5</v>
      </c>
      <c r="AH138">
        <v>4.5</v>
      </c>
      <c r="AI138">
        <v>10.6</v>
      </c>
      <c r="AJ138">
        <v>2.36</v>
      </c>
      <c r="AK138">
        <v>7.7</v>
      </c>
      <c r="AL138">
        <v>4.7</v>
      </c>
      <c r="AM138">
        <f>COUNTIFS(MVPs!$A$7:$A$217, 'All P'!C138, MVPs!$C$7:$C$217, 'All P'!B138)</f>
        <v>0</v>
      </c>
    </row>
    <row r="139" spans="1:39" x14ac:dyDescent="0.45">
      <c r="A139">
        <v>134</v>
      </c>
      <c r="B139" t="s">
        <v>1418</v>
      </c>
      <c r="C139">
        <v>1997</v>
      </c>
      <c r="D139">
        <v>24</v>
      </c>
      <c r="E139" t="s">
        <v>59</v>
      </c>
      <c r="F139" t="s">
        <v>13</v>
      </c>
      <c r="G139">
        <v>15</v>
      </c>
      <c r="H139">
        <v>11</v>
      </c>
      <c r="I139">
        <v>0.57699999999999996</v>
      </c>
      <c r="J139">
        <v>26</v>
      </c>
      <c r="K139">
        <v>3.02</v>
      </c>
      <c r="L139">
        <v>32</v>
      </c>
      <c r="M139">
        <v>32</v>
      </c>
      <c r="N139">
        <v>4</v>
      </c>
      <c r="O139">
        <v>0</v>
      </c>
      <c r="P139">
        <v>0</v>
      </c>
      <c r="Q139">
        <v>223.1</v>
      </c>
      <c r="R139">
        <v>188</v>
      </c>
      <c r="S139">
        <v>82</v>
      </c>
      <c r="T139">
        <v>75</v>
      </c>
      <c r="U139">
        <v>20</v>
      </c>
      <c r="V139">
        <v>66</v>
      </c>
      <c r="W139">
        <v>1</v>
      </c>
      <c r="X139">
        <v>151</v>
      </c>
      <c r="Y139">
        <v>2</v>
      </c>
      <c r="Z139">
        <v>0</v>
      </c>
      <c r="AA139">
        <v>4</v>
      </c>
      <c r="AB139">
        <v>891</v>
      </c>
      <c r="AC139">
        <v>152</v>
      </c>
      <c r="AD139">
        <v>3.83</v>
      </c>
      <c r="AE139">
        <v>1.137</v>
      </c>
      <c r="AF139">
        <v>7.6</v>
      </c>
      <c r="AG139">
        <v>0.8</v>
      </c>
      <c r="AH139">
        <v>2.7</v>
      </c>
      <c r="AI139">
        <v>6.1</v>
      </c>
      <c r="AJ139">
        <v>2.29</v>
      </c>
      <c r="AK139">
        <v>7.7</v>
      </c>
      <c r="AL139">
        <v>5.6</v>
      </c>
      <c r="AM139">
        <f>COUNTIFS(MVPs!$A$7:$A$217, 'All P'!C139, MVPs!$C$7:$C$217, 'All P'!B139)</f>
        <v>0</v>
      </c>
    </row>
    <row r="140" spans="1:39" x14ac:dyDescent="0.45">
      <c r="A140">
        <v>135</v>
      </c>
      <c r="B140" t="s">
        <v>1350</v>
      </c>
      <c r="C140">
        <v>1974</v>
      </c>
      <c r="D140">
        <v>33</v>
      </c>
      <c r="E140" t="s">
        <v>40</v>
      </c>
      <c r="F140" t="s">
        <v>13</v>
      </c>
      <c r="G140">
        <v>22</v>
      </c>
      <c r="H140">
        <v>13</v>
      </c>
      <c r="I140">
        <v>0.629</v>
      </c>
      <c r="J140">
        <v>35</v>
      </c>
      <c r="K140">
        <v>2.92</v>
      </c>
      <c r="L140">
        <v>38</v>
      </c>
      <c r="M140">
        <v>38</v>
      </c>
      <c r="N140">
        <v>25</v>
      </c>
      <c r="O140">
        <v>7</v>
      </c>
      <c r="P140">
        <v>0</v>
      </c>
      <c r="Q140">
        <v>311.10000000000002</v>
      </c>
      <c r="R140">
        <v>281</v>
      </c>
      <c r="S140">
        <v>106</v>
      </c>
      <c r="T140">
        <v>101</v>
      </c>
      <c r="U140">
        <v>21</v>
      </c>
      <c r="V140">
        <v>82</v>
      </c>
      <c r="W140">
        <v>3</v>
      </c>
      <c r="X140">
        <v>176</v>
      </c>
      <c r="Y140">
        <v>4</v>
      </c>
      <c r="Z140">
        <v>0</v>
      </c>
      <c r="AA140">
        <v>1</v>
      </c>
      <c r="AB140">
        <v>1266</v>
      </c>
      <c r="AC140">
        <v>133</v>
      </c>
      <c r="AD140">
        <v>3.15</v>
      </c>
      <c r="AE140">
        <v>1.1659999999999999</v>
      </c>
      <c r="AF140">
        <v>8.1</v>
      </c>
      <c r="AG140">
        <v>0.6</v>
      </c>
      <c r="AH140">
        <v>2.4</v>
      </c>
      <c r="AI140">
        <v>5.0999999999999996</v>
      </c>
      <c r="AJ140">
        <v>2.15</v>
      </c>
      <c r="AK140">
        <v>7.7</v>
      </c>
      <c r="AL140">
        <v>4.9000000000000004</v>
      </c>
      <c r="AM140">
        <f>COUNTIFS(MVPs!$A$7:$A$217, 'All P'!C140, MVPs!$C$7:$C$217, 'All P'!B140)</f>
        <v>0</v>
      </c>
    </row>
    <row r="141" spans="1:39" x14ac:dyDescent="0.45">
      <c r="A141">
        <v>136</v>
      </c>
      <c r="B141" t="s">
        <v>893</v>
      </c>
      <c r="C141">
        <v>1996</v>
      </c>
      <c r="D141">
        <v>33</v>
      </c>
      <c r="E141" t="s">
        <v>40</v>
      </c>
      <c r="F141" t="s">
        <v>13</v>
      </c>
      <c r="G141">
        <v>10</v>
      </c>
      <c r="H141">
        <v>13</v>
      </c>
      <c r="I141">
        <v>0.435</v>
      </c>
      <c r="J141">
        <v>23</v>
      </c>
      <c r="K141">
        <v>3.63</v>
      </c>
      <c r="L141">
        <v>34</v>
      </c>
      <c r="M141">
        <v>34</v>
      </c>
      <c r="N141">
        <v>6</v>
      </c>
      <c r="O141">
        <v>2</v>
      </c>
      <c r="P141">
        <v>0</v>
      </c>
      <c r="Q141">
        <v>242.2</v>
      </c>
      <c r="R141">
        <v>216</v>
      </c>
      <c r="S141">
        <v>106</v>
      </c>
      <c r="T141">
        <v>98</v>
      </c>
      <c r="U141">
        <v>19</v>
      </c>
      <c r="V141">
        <v>106</v>
      </c>
      <c r="W141">
        <v>2</v>
      </c>
      <c r="X141">
        <v>257</v>
      </c>
      <c r="Y141">
        <v>4</v>
      </c>
      <c r="Z141">
        <v>1</v>
      </c>
      <c r="AA141">
        <v>8</v>
      </c>
      <c r="AB141">
        <v>1032</v>
      </c>
      <c r="AC141">
        <v>139</v>
      </c>
      <c r="AD141">
        <v>3.43</v>
      </c>
      <c r="AE141">
        <v>1.327</v>
      </c>
      <c r="AF141">
        <v>8</v>
      </c>
      <c r="AG141">
        <v>0.7</v>
      </c>
      <c r="AH141">
        <v>3.9</v>
      </c>
      <c r="AI141">
        <v>9.5</v>
      </c>
      <c r="AJ141">
        <v>2.42</v>
      </c>
      <c r="AK141">
        <v>7.7</v>
      </c>
      <c r="AL141">
        <v>5.4</v>
      </c>
      <c r="AM141">
        <f>COUNTIFS(MVPs!$A$7:$A$217, 'All P'!C141, MVPs!$C$7:$C$217, 'All P'!B141)</f>
        <v>0</v>
      </c>
    </row>
    <row r="142" spans="1:39" x14ac:dyDescent="0.45">
      <c r="A142">
        <v>137</v>
      </c>
      <c r="B142" t="s">
        <v>1419</v>
      </c>
      <c r="C142">
        <v>1975</v>
      </c>
      <c r="D142">
        <v>36</v>
      </c>
      <c r="E142" t="s">
        <v>31</v>
      </c>
      <c r="F142" t="s">
        <v>13</v>
      </c>
      <c r="G142">
        <v>20</v>
      </c>
      <c r="H142">
        <v>14</v>
      </c>
      <c r="I142">
        <v>0.58799999999999997</v>
      </c>
      <c r="J142">
        <v>34</v>
      </c>
      <c r="K142">
        <v>3.11</v>
      </c>
      <c r="L142">
        <v>43</v>
      </c>
      <c r="M142">
        <v>41</v>
      </c>
      <c r="N142">
        <v>12</v>
      </c>
      <c r="O142">
        <v>1</v>
      </c>
      <c r="P142">
        <v>0</v>
      </c>
      <c r="Q142">
        <v>303.2</v>
      </c>
      <c r="R142">
        <v>321</v>
      </c>
      <c r="S142">
        <v>121</v>
      </c>
      <c r="T142">
        <v>105</v>
      </c>
      <c r="U142">
        <v>20</v>
      </c>
      <c r="V142">
        <v>77</v>
      </c>
      <c r="W142">
        <v>0</v>
      </c>
      <c r="X142">
        <v>142</v>
      </c>
      <c r="Y142">
        <v>9</v>
      </c>
      <c r="Z142">
        <v>2</v>
      </c>
      <c r="AA142">
        <v>0</v>
      </c>
      <c r="AB142">
        <v>1279</v>
      </c>
      <c r="AC142">
        <v>126</v>
      </c>
      <c r="AD142">
        <v>3.36</v>
      </c>
      <c r="AE142">
        <v>1.3109999999999999</v>
      </c>
      <c r="AF142">
        <v>9.5</v>
      </c>
      <c r="AG142">
        <v>0.6</v>
      </c>
      <c r="AH142">
        <v>2.2999999999999998</v>
      </c>
      <c r="AI142">
        <v>4.2</v>
      </c>
      <c r="AJ142">
        <v>1.84</v>
      </c>
      <c r="AK142">
        <v>7.7</v>
      </c>
      <c r="AL142">
        <v>4.9000000000000004</v>
      </c>
      <c r="AM142">
        <f>COUNTIFS(MVPs!$A$7:$A$217, 'All P'!C142, MVPs!$C$7:$C$217, 'All P'!B142)</f>
        <v>0</v>
      </c>
    </row>
    <row r="143" spans="1:39" x14ac:dyDescent="0.45">
      <c r="A143">
        <v>138</v>
      </c>
      <c r="B143" t="s">
        <v>1404</v>
      </c>
      <c r="C143">
        <v>1988</v>
      </c>
      <c r="D143">
        <v>28</v>
      </c>
      <c r="E143" t="s">
        <v>76</v>
      </c>
      <c r="F143" t="s">
        <v>13</v>
      </c>
      <c r="G143">
        <v>24</v>
      </c>
      <c r="H143">
        <v>7</v>
      </c>
      <c r="I143">
        <v>0.77400000000000002</v>
      </c>
      <c r="J143">
        <v>31</v>
      </c>
      <c r="K143">
        <v>2.64</v>
      </c>
      <c r="L143">
        <v>35</v>
      </c>
      <c r="M143">
        <v>35</v>
      </c>
      <c r="N143">
        <v>7</v>
      </c>
      <c r="O143">
        <v>2</v>
      </c>
      <c r="P143">
        <v>0</v>
      </c>
      <c r="Q143">
        <v>255.1</v>
      </c>
      <c r="R143">
        <v>236</v>
      </c>
      <c r="S143">
        <v>80</v>
      </c>
      <c r="T143">
        <v>75</v>
      </c>
      <c r="U143">
        <v>20</v>
      </c>
      <c r="V143">
        <v>54</v>
      </c>
      <c r="W143">
        <v>2</v>
      </c>
      <c r="X143">
        <v>193</v>
      </c>
      <c r="Y143">
        <v>3</v>
      </c>
      <c r="Z143">
        <v>1</v>
      </c>
      <c r="AA143">
        <v>5</v>
      </c>
      <c r="AB143">
        <v>1031</v>
      </c>
      <c r="AC143">
        <v>154</v>
      </c>
      <c r="AD143">
        <v>2.95</v>
      </c>
      <c r="AE143">
        <v>1.1359999999999999</v>
      </c>
      <c r="AF143">
        <v>8.3000000000000007</v>
      </c>
      <c r="AG143">
        <v>0.7</v>
      </c>
      <c r="AH143">
        <v>1.9</v>
      </c>
      <c r="AI143">
        <v>6.8</v>
      </c>
      <c r="AJ143">
        <v>3.57</v>
      </c>
      <c r="AK143">
        <v>7.7</v>
      </c>
      <c r="AL143">
        <v>5.5</v>
      </c>
      <c r="AM143">
        <f>COUNTIFS(MVPs!$A$7:$A$217, 'All P'!C143, MVPs!$C$7:$C$217, 'All P'!B143)</f>
        <v>0</v>
      </c>
    </row>
    <row r="144" spans="1:39" x14ac:dyDescent="0.45">
      <c r="A144">
        <v>139</v>
      </c>
      <c r="B144" t="s">
        <v>1420</v>
      </c>
      <c r="C144">
        <v>1990</v>
      </c>
      <c r="D144">
        <v>27</v>
      </c>
      <c r="E144" t="s">
        <v>158</v>
      </c>
      <c r="F144" t="s">
        <v>13</v>
      </c>
      <c r="G144">
        <v>18</v>
      </c>
      <c r="H144">
        <v>9</v>
      </c>
      <c r="I144">
        <v>0.66700000000000004</v>
      </c>
      <c r="J144">
        <v>27</v>
      </c>
      <c r="K144">
        <v>2.4</v>
      </c>
      <c r="L144">
        <v>32</v>
      </c>
      <c r="M144">
        <v>32</v>
      </c>
      <c r="N144">
        <v>7</v>
      </c>
      <c r="O144">
        <v>2</v>
      </c>
      <c r="P144">
        <v>0</v>
      </c>
      <c r="Q144">
        <v>236</v>
      </c>
      <c r="R144">
        <v>210</v>
      </c>
      <c r="S144">
        <v>77</v>
      </c>
      <c r="T144">
        <v>63</v>
      </c>
      <c r="U144">
        <v>17</v>
      </c>
      <c r="V144">
        <v>81</v>
      </c>
      <c r="W144">
        <v>3</v>
      </c>
      <c r="X144">
        <v>177</v>
      </c>
      <c r="Y144">
        <v>2</v>
      </c>
      <c r="Z144">
        <v>0</v>
      </c>
      <c r="AA144">
        <v>9</v>
      </c>
      <c r="AB144">
        <v>962</v>
      </c>
      <c r="AC144">
        <v>158</v>
      </c>
      <c r="AD144">
        <v>3.3</v>
      </c>
      <c r="AE144">
        <v>1.2330000000000001</v>
      </c>
      <c r="AF144">
        <v>8</v>
      </c>
      <c r="AG144">
        <v>0.6</v>
      </c>
      <c r="AH144">
        <v>3.1</v>
      </c>
      <c r="AI144">
        <v>6.8</v>
      </c>
      <c r="AJ144">
        <v>2.19</v>
      </c>
      <c r="AK144">
        <v>7.7</v>
      </c>
      <c r="AL144">
        <v>5.5</v>
      </c>
      <c r="AM144">
        <f>COUNTIFS(MVPs!$A$7:$A$217, 'All P'!C144, MVPs!$C$7:$C$217, 'All P'!B144)</f>
        <v>0</v>
      </c>
    </row>
    <row r="145" spans="1:39" x14ac:dyDescent="0.45">
      <c r="A145">
        <v>140</v>
      </c>
      <c r="B145" t="s">
        <v>1421</v>
      </c>
      <c r="C145">
        <v>1982</v>
      </c>
      <c r="D145">
        <v>32</v>
      </c>
      <c r="E145" t="s">
        <v>321</v>
      </c>
      <c r="F145" t="s">
        <v>17</v>
      </c>
      <c r="G145">
        <v>19</v>
      </c>
      <c r="H145">
        <v>8</v>
      </c>
      <c r="I145">
        <v>0.70399999999999996</v>
      </c>
      <c r="J145">
        <v>27</v>
      </c>
      <c r="K145">
        <v>2.4</v>
      </c>
      <c r="L145">
        <v>35</v>
      </c>
      <c r="M145">
        <v>35</v>
      </c>
      <c r="N145">
        <v>14</v>
      </c>
      <c r="O145">
        <v>4</v>
      </c>
      <c r="P145">
        <v>0</v>
      </c>
      <c r="Q145">
        <v>277</v>
      </c>
      <c r="R145">
        <v>245</v>
      </c>
      <c r="S145">
        <v>84</v>
      </c>
      <c r="T145">
        <v>74</v>
      </c>
      <c r="U145">
        <v>12</v>
      </c>
      <c r="V145">
        <v>65</v>
      </c>
      <c r="W145">
        <v>7</v>
      </c>
      <c r="X145">
        <v>179</v>
      </c>
      <c r="Y145">
        <v>6</v>
      </c>
      <c r="Z145">
        <v>0</v>
      </c>
      <c r="AA145">
        <v>3</v>
      </c>
      <c r="AB145">
        <v>1122</v>
      </c>
      <c r="AC145">
        <v>152</v>
      </c>
      <c r="AD145">
        <v>2.76</v>
      </c>
      <c r="AE145">
        <v>1.119</v>
      </c>
      <c r="AF145">
        <v>8</v>
      </c>
      <c r="AG145">
        <v>0.4</v>
      </c>
      <c r="AH145">
        <v>2.1</v>
      </c>
      <c r="AI145">
        <v>5.8</v>
      </c>
      <c r="AJ145">
        <v>2.75</v>
      </c>
      <c r="AK145">
        <v>7.7</v>
      </c>
      <c r="AL145">
        <v>5.3</v>
      </c>
      <c r="AM145">
        <f>COUNTIFS(MVPs!$A$7:$A$217, 'All P'!C145, MVPs!$C$7:$C$217, 'All P'!B145)</f>
        <v>0</v>
      </c>
    </row>
    <row r="146" spans="1:39" x14ac:dyDescent="0.45">
      <c r="A146">
        <v>141</v>
      </c>
      <c r="B146" t="s">
        <v>1373</v>
      </c>
      <c r="C146">
        <v>1951</v>
      </c>
      <c r="D146">
        <v>30</v>
      </c>
      <c r="E146" t="s">
        <v>251</v>
      </c>
      <c r="F146" t="s">
        <v>17</v>
      </c>
      <c r="G146">
        <v>22</v>
      </c>
      <c r="H146">
        <v>14</v>
      </c>
      <c r="I146">
        <v>0.61099999999999999</v>
      </c>
      <c r="J146">
        <v>36</v>
      </c>
      <c r="K146">
        <v>2.98</v>
      </c>
      <c r="L146">
        <v>39</v>
      </c>
      <c r="M146">
        <v>36</v>
      </c>
      <c r="N146">
        <v>26</v>
      </c>
      <c r="O146">
        <v>7</v>
      </c>
      <c r="P146">
        <v>0</v>
      </c>
      <c r="Q146">
        <v>310.2</v>
      </c>
      <c r="R146">
        <v>278</v>
      </c>
      <c r="S146">
        <v>111</v>
      </c>
      <c r="T146">
        <v>103</v>
      </c>
      <c r="U146">
        <v>20</v>
      </c>
      <c r="V146">
        <v>109</v>
      </c>
      <c r="W146">
        <v>6</v>
      </c>
      <c r="X146">
        <v>164</v>
      </c>
      <c r="Y146">
        <v>1</v>
      </c>
      <c r="Z146">
        <v>1</v>
      </c>
      <c r="AA146">
        <v>7</v>
      </c>
      <c r="AB146">
        <v>1289</v>
      </c>
      <c r="AC146">
        <v>124</v>
      </c>
      <c r="AD146">
        <v>3.32</v>
      </c>
      <c r="AE146">
        <v>1.246</v>
      </c>
      <c r="AF146">
        <v>8.1</v>
      </c>
      <c r="AG146">
        <v>0.6</v>
      </c>
      <c r="AH146">
        <v>3.2</v>
      </c>
      <c r="AI146">
        <v>4.8</v>
      </c>
      <c r="AJ146">
        <v>1.5</v>
      </c>
      <c r="AK146">
        <v>7.7</v>
      </c>
      <c r="AL146">
        <v>4.5999999999999996</v>
      </c>
      <c r="AM146">
        <f>COUNTIFS(MVPs!$A$7:$A$217, 'All P'!C146, MVPs!$C$7:$C$217, 'All P'!B146)</f>
        <v>0</v>
      </c>
    </row>
    <row r="147" spans="1:39" x14ac:dyDescent="0.45">
      <c r="A147">
        <v>142</v>
      </c>
      <c r="B147" t="s">
        <v>1409</v>
      </c>
      <c r="C147">
        <v>1982</v>
      </c>
      <c r="D147">
        <v>24</v>
      </c>
      <c r="E147" t="s">
        <v>55</v>
      </c>
      <c r="F147" t="s">
        <v>13</v>
      </c>
      <c r="G147">
        <v>17</v>
      </c>
      <c r="H147">
        <v>14</v>
      </c>
      <c r="I147">
        <v>0.54800000000000004</v>
      </c>
      <c r="J147">
        <v>31</v>
      </c>
      <c r="K147">
        <v>3.25</v>
      </c>
      <c r="L147">
        <v>38</v>
      </c>
      <c r="M147">
        <v>38</v>
      </c>
      <c r="N147">
        <v>19</v>
      </c>
      <c r="O147">
        <v>5</v>
      </c>
      <c r="P147">
        <v>0</v>
      </c>
      <c r="Q147">
        <v>288.10000000000002</v>
      </c>
      <c r="R147">
        <v>271</v>
      </c>
      <c r="S147">
        <v>116</v>
      </c>
      <c r="T147">
        <v>104</v>
      </c>
      <c r="U147">
        <v>27</v>
      </c>
      <c r="V147">
        <v>75</v>
      </c>
      <c r="W147">
        <v>4</v>
      </c>
      <c r="X147">
        <v>141</v>
      </c>
      <c r="Y147">
        <v>5</v>
      </c>
      <c r="Z147">
        <v>1</v>
      </c>
      <c r="AA147">
        <v>3</v>
      </c>
      <c r="AB147">
        <v>1187</v>
      </c>
      <c r="AC147">
        <v>138</v>
      </c>
      <c r="AD147">
        <v>3.79</v>
      </c>
      <c r="AE147">
        <v>1.2</v>
      </c>
      <c r="AF147">
        <v>8.5</v>
      </c>
      <c r="AG147">
        <v>0.8</v>
      </c>
      <c r="AH147">
        <v>2.2999999999999998</v>
      </c>
      <c r="AI147">
        <v>4.4000000000000004</v>
      </c>
      <c r="AJ147">
        <v>1.88</v>
      </c>
      <c r="AK147">
        <v>7.6</v>
      </c>
      <c r="AL147">
        <v>5.0999999999999996</v>
      </c>
      <c r="AM147">
        <f>COUNTIFS(MVPs!$A$7:$A$217, 'All P'!C147, MVPs!$C$7:$C$217, 'All P'!B147)</f>
        <v>0</v>
      </c>
    </row>
    <row r="148" spans="1:39" x14ac:dyDescent="0.45">
      <c r="A148">
        <v>143</v>
      </c>
      <c r="B148" t="s">
        <v>901</v>
      </c>
      <c r="C148">
        <v>1976</v>
      </c>
      <c r="D148">
        <v>26</v>
      </c>
      <c r="E148" t="s">
        <v>94</v>
      </c>
      <c r="F148" t="s">
        <v>13</v>
      </c>
      <c r="G148">
        <v>18</v>
      </c>
      <c r="H148">
        <v>13</v>
      </c>
      <c r="I148">
        <v>0.58099999999999996</v>
      </c>
      <c r="J148">
        <v>31</v>
      </c>
      <c r="K148">
        <v>2.35</v>
      </c>
      <c r="L148">
        <v>37</v>
      </c>
      <c r="M148">
        <v>37</v>
      </c>
      <c r="N148">
        <v>20</v>
      </c>
      <c r="O148">
        <v>6</v>
      </c>
      <c r="P148">
        <v>0</v>
      </c>
      <c r="Q148">
        <v>298.10000000000002</v>
      </c>
      <c r="R148">
        <v>268</v>
      </c>
      <c r="S148">
        <v>90</v>
      </c>
      <c r="T148">
        <v>78</v>
      </c>
      <c r="U148">
        <v>9</v>
      </c>
      <c r="V148">
        <v>63</v>
      </c>
      <c r="W148">
        <v>3</v>
      </c>
      <c r="X148">
        <v>166</v>
      </c>
      <c r="Y148">
        <v>1</v>
      </c>
      <c r="Z148">
        <v>1</v>
      </c>
      <c r="AA148">
        <v>5</v>
      </c>
      <c r="AB148">
        <v>1205</v>
      </c>
      <c r="AC148">
        <v>142</v>
      </c>
      <c r="AD148">
        <v>2.56</v>
      </c>
      <c r="AE148">
        <v>1.109</v>
      </c>
      <c r="AF148">
        <v>8.1</v>
      </c>
      <c r="AG148">
        <v>0.3</v>
      </c>
      <c r="AH148">
        <v>1.9</v>
      </c>
      <c r="AI148">
        <v>5</v>
      </c>
      <c r="AJ148">
        <v>2.63</v>
      </c>
      <c r="AK148">
        <v>7.6</v>
      </c>
      <c r="AL148">
        <v>4.9000000000000004</v>
      </c>
      <c r="AM148">
        <f>COUNTIFS(MVPs!$A$7:$A$217, 'All P'!C148, MVPs!$C$7:$C$217, 'All P'!B148)</f>
        <v>0</v>
      </c>
    </row>
    <row r="149" spans="1:39" x14ac:dyDescent="0.45">
      <c r="A149">
        <v>144</v>
      </c>
      <c r="B149" t="s">
        <v>1361</v>
      </c>
      <c r="C149">
        <v>1970</v>
      </c>
      <c r="D149">
        <v>31</v>
      </c>
      <c r="E149" t="s">
        <v>65</v>
      </c>
      <c r="F149" t="s">
        <v>17</v>
      </c>
      <c r="G149">
        <v>23</v>
      </c>
      <c r="H149">
        <v>13</v>
      </c>
      <c r="I149">
        <v>0.63900000000000001</v>
      </c>
      <c r="J149">
        <v>36</v>
      </c>
      <c r="K149">
        <v>3.2</v>
      </c>
      <c r="L149">
        <v>41</v>
      </c>
      <c r="M149">
        <v>41</v>
      </c>
      <c r="N149">
        <v>23</v>
      </c>
      <c r="O149">
        <v>5</v>
      </c>
      <c r="P149">
        <v>0</v>
      </c>
      <c r="Q149">
        <v>328.2</v>
      </c>
      <c r="R149">
        <v>292</v>
      </c>
      <c r="S149">
        <v>138</v>
      </c>
      <c r="T149">
        <v>117</v>
      </c>
      <c r="U149">
        <v>27</v>
      </c>
      <c r="V149">
        <v>84</v>
      </c>
      <c r="W149">
        <v>8</v>
      </c>
      <c r="X149">
        <v>214</v>
      </c>
      <c r="Y149">
        <v>8</v>
      </c>
      <c r="Z149">
        <v>0</v>
      </c>
      <c r="AA149">
        <v>11</v>
      </c>
      <c r="AB149">
        <v>1336</v>
      </c>
      <c r="AC149">
        <v>125</v>
      </c>
      <c r="AD149">
        <v>3.24</v>
      </c>
      <c r="AE149">
        <v>1.1439999999999999</v>
      </c>
      <c r="AF149">
        <v>8</v>
      </c>
      <c r="AG149">
        <v>0.7</v>
      </c>
      <c r="AH149">
        <v>2.2999999999999998</v>
      </c>
      <c r="AI149">
        <v>5.9</v>
      </c>
      <c r="AJ149">
        <v>2.5499999999999998</v>
      </c>
      <c r="AK149">
        <v>7.6</v>
      </c>
      <c r="AL149">
        <v>4.7</v>
      </c>
      <c r="AM149">
        <f>COUNTIFS(MVPs!$A$7:$A$217, 'All P'!C149, MVPs!$C$7:$C$217, 'All P'!B149)</f>
        <v>0</v>
      </c>
    </row>
    <row r="150" spans="1:39" x14ac:dyDescent="0.45">
      <c r="A150">
        <v>145</v>
      </c>
      <c r="B150" t="s">
        <v>1349</v>
      </c>
      <c r="C150">
        <v>2006</v>
      </c>
      <c r="D150">
        <v>27</v>
      </c>
      <c r="E150" t="s">
        <v>76</v>
      </c>
      <c r="F150" t="s">
        <v>13</v>
      </c>
      <c r="G150">
        <v>19</v>
      </c>
      <c r="H150">
        <v>6</v>
      </c>
      <c r="I150">
        <v>0.76</v>
      </c>
      <c r="J150">
        <v>25</v>
      </c>
      <c r="K150">
        <v>2.77</v>
      </c>
      <c r="L150">
        <v>34</v>
      </c>
      <c r="M150">
        <v>34</v>
      </c>
      <c r="N150">
        <v>1</v>
      </c>
      <c r="O150">
        <v>0</v>
      </c>
      <c r="P150">
        <v>0</v>
      </c>
      <c r="Q150">
        <v>233.2</v>
      </c>
      <c r="R150">
        <v>186</v>
      </c>
      <c r="S150">
        <v>79</v>
      </c>
      <c r="T150">
        <v>72</v>
      </c>
      <c r="U150">
        <v>24</v>
      </c>
      <c r="V150">
        <v>47</v>
      </c>
      <c r="W150">
        <v>0</v>
      </c>
      <c r="X150">
        <v>245</v>
      </c>
      <c r="Y150">
        <v>4</v>
      </c>
      <c r="Z150">
        <v>1</v>
      </c>
      <c r="AA150">
        <v>4</v>
      </c>
      <c r="AB150">
        <v>923</v>
      </c>
      <c r="AC150">
        <v>162</v>
      </c>
      <c r="AD150">
        <v>3.04</v>
      </c>
      <c r="AE150">
        <v>0.997</v>
      </c>
      <c r="AF150">
        <v>7.2</v>
      </c>
      <c r="AG150">
        <v>0.9</v>
      </c>
      <c r="AH150">
        <v>1.8</v>
      </c>
      <c r="AI150">
        <v>9.4</v>
      </c>
      <c r="AJ150">
        <v>5.21</v>
      </c>
      <c r="AK150">
        <v>7.6</v>
      </c>
      <c r="AL150">
        <v>5.4</v>
      </c>
      <c r="AM150">
        <f>COUNTIFS(MVPs!$A$7:$A$217, 'All P'!C150, MVPs!$C$7:$C$217, 'All P'!B150)</f>
        <v>0</v>
      </c>
    </row>
    <row r="151" spans="1:39" x14ac:dyDescent="0.45">
      <c r="A151">
        <v>146</v>
      </c>
      <c r="B151" t="s">
        <v>1422</v>
      </c>
      <c r="C151">
        <v>1959</v>
      </c>
      <c r="D151">
        <v>36</v>
      </c>
      <c r="E151" t="s">
        <v>127</v>
      </c>
      <c r="F151" t="s">
        <v>13</v>
      </c>
      <c r="G151">
        <v>15</v>
      </c>
      <c r="H151">
        <v>11</v>
      </c>
      <c r="I151">
        <v>0.57699999999999996</v>
      </c>
      <c r="J151">
        <v>26</v>
      </c>
      <c r="K151">
        <v>2.19</v>
      </c>
      <c r="L151">
        <v>32</v>
      </c>
      <c r="M151">
        <v>27</v>
      </c>
      <c r="N151">
        <v>13</v>
      </c>
      <c r="O151">
        <v>3</v>
      </c>
      <c r="P151">
        <v>0</v>
      </c>
      <c r="Q151">
        <v>226</v>
      </c>
      <c r="R151">
        <v>178</v>
      </c>
      <c r="S151">
        <v>64</v>
      </c>
      <c r="T151">
        <v>55</v>
      </c>
      <c r="U151">
        <v>13</v>
      </c>
      <c r="V151">
        <v>77</v>
      </c>
      <c r="W151">
        <v>3</v>
      </c>
      <c r="X151">
        <v>139</v>
      </c>
      <c r="Y151">
        <v>10</v>
      </c>
      <c r="Z151">
        <v>0</v>
      </c>
      <c r="AA151">
        <v>5</v>
      </c>
      <c r="AB151">
        <v>902</v>
      </c>
      <c r="AC151">
        <v>173</v>
      </c>
      <c r="AD151">
        <v>3.22</v>
      </c>
      <c r="AE151">
        <v>1.1279999999999999</v>
      </c>
      <c r="AF151">
        <v>7.1</v>
      </c>
      <c r="AG151">
        <v>0.5</v>
      </c>
      <c r="AH151">
        <v>3.1</v>
      </c>
      <c r="AI151">
        <v>5.5</v>
      </c>
      <c r="AJ151">
        <v>1.81</v>
      </c>
      <c r="AK151">
        <v>7.6</v>
      </c>
      <c r="AL151">
        <v>5.6</v>
      </c>
      <c r="AM151">
        <f>COUNTIFS(MVPs!$A$7:$A$217, 'All P'!C151, MVPs!$C$7:$C$217, 'All P'!B151)</f>
        <v>0</v>
      </c>
    </row>
    <row r="152" spans="1:39" x14ac:dyDescent="0.45">
      <c r="A152">
        <v>147</v>
      </c>
      <c r="B152" t="s">
        <v>1423</v>
      </c>
      <c r="C152">
        <v>1991</v>
      </c>
      <c r="D152">
        <v>23</v>
      </c>
      <c r="E152" t="s">
        <v>158</v>
      </c>
      <c r="F152" t="s">
        <v>13</v>
      </c>
      <c r="G152">
        <v>18</v>
      </c>
      <c r="H152">
        <v>11</v>
      </c>
      <c r="I152">
        <v>0.621</v>
      </c>
      <c r="J152">
        <v>29</v>
      </c>
      <c r="K152">
        <v>2.89</v>
      </c>
      <c r="L152">
        <v>34</v>
      </c>
      <c r="M152">
        <v>34</v>
      </c>
      <c r="N152">
        <v>5</v>
      </c>
      <c r="O152">
        <v>1</v>
      </c>
      <c r="P152">
        <v>0</v>
      </c>
      <c r="Q152">
        <v>243</v>
      </c>
      <c r="R152">
        <v>222</v>
      </c>
      <c r="S152">
        <v>85</v>
      </c>
      <c r="T152">
        <v>78</v>
      </c>
      <c r="U152">
        <v>14</v>
      </c>
      <c r="V152">
        <v>73</v>
      </c>
      <c r="W152">
        <v>6</v>
      </c>
      <c r="X152">
        <v>158</v>
      </c>
      <c r="Y152">
        <v>5</v>
      </c>
      <c r="Z152">
        <v>4</v>
      </c>
      <c r="AA152">
        <v>1</v>
      </c>
      <c r="AB152">
        <v>1002</v>
      </c>
      <c r="AC152">
        <v>142</v>
      </c>
      <c r="AD152">
        <v>3.27</v>
      </c>
      <c r="AE152">
        <v>1.214</v>
      </c>
      <c r="AF152">
        <v>8.1999999999999993</v>
      </c>
      <c r="AG152">
        <v>0.5</v>
      </c>
      <c r="AH152">
        <v>2.7</v>
      </c>
      <c r="AI152">
        <v>5.9</v>
      </c>
      <c r="AJ152">
        <v>2.16</v>
      </c>
      <c r="AK152">
        <v>7.6</v>
      </c>
      <c r="AL152">
        <v>5.4</v>
      </c>
      <c r="AM152">
        <f>COUNTIFS(MVPs!$A$7:$A$217, 'All P'!C152, MVPs!$C$7:$C$217, 'All P'!B152)</f>
        <v>0</v>
      </c>
    </row>
    <row r="153" spans="1:39" x14ac:dyDescent="0.45">
      <c r="A153">
        <v>148</v>
      </c>
      <c r="B153" t="s">
        <v>1360</v>
      </c>
      <c r="C153">
        <v>1973</v>
      </c>
      <c r="D153">
        <v>31</v>
      </c>
      <c r="E153" t="s">
        <v>31</v>
      </c>
      <c r="F153" t="s">
        <v>13</v>
      </c>
      <c r="G153">
        <v>24</v>
      </c>
      <c r="H153">
        <v>20</v>
      </c>
      <c r="I153">
        <v>0.54500000000000004</v>
      </c>
      <c r="J153">
        <v>44</v>
      </c>
      <c r="K153">
        <v>3.46</v>
      </c>
      <c r="L153">
        <v>49</v>
      </c>
      <c r="M153">
        <v>48</v>
      </c>
      <c r="N153">
        <v>21</v>
      </c>
      <c r="O153">
        <v>4</v>
      </c>
      <c r="P153">
        <v>0</v>
      </c>
      <c r="Q153">
        <v>359.1</v>
      </c>
      <c r="R153">
        <v>381</v>
      </c>
      <c r="S153">
        <v>166</v>
      </c>
      <c r="T153">
        <v>138</v>
      </c>
      <c r="U153">
        <v>25</v>
      </c>
      <c r="V153">
        <v>91</v>
      </c>
      <c r="W153">
        <v>3</v>
      </c>
      <c r="X153">
        <v>199</v>
      </c>
      <c r="Y153">
        <v>7</v>
      </c>
      <c r="Z153">
        <v>0</v>
      </c>
      <c r="AA153">
        <v>7</v>
      </c>
      <c r="AB153">
        <v>1531</v>
      </c>
      <c r="AC153">
        <v>116</v>
      </c>
      <c r="AD153">
        <v>3.18</v>
      </c>
      <c r="AE153">
        <v>1.3140000000000001</v>
      </c>
      <c r="AF153">
        <v>9.5</v>
      </c>
      <c r="AG153">
        <v>0.6</v>
      </c>
      <c r="AH153">
        <v>2.2999999999999998</v>
      </c>
      <c r="AI153">
        <v>5</v>
      </c>
      <c r="AJ153">
        <v>2.19</v>
      </c>
      <c r="AK153">
        <v>7.5</v>
      </c>
      <c r="AL153">
        <v>4.2</v>
      </c>
      <c r="AM153">
        <f>COUNTIFS(MVPs!$A$7:$A$217, 'All P'!C153, MVPs!$C$7:$C$217, 'All P'!B153)</f>
        <v>0</v>
      </c>
    </row>
    <row r="154" spans="1:39" x14ac:dyDescent="0.45">
      <c r="A154">
        <v>149</v>
      </c>
      <c r="B154" t="s">
        <v>1424</v>
      </c>
      <c r="C154">
        <v>1954</v>
      </c>
      <c r="D154">
        <v>24</v>
      </c>
      <c r="E154" t="s">
        <v>233</v>
      </c>
      <c r="F154" t="s">
        <v>17</v>
      </c>
      <c r="G154">
        <v>21</v>
      </c>
      <c r="H154">
        <v>7</v>
      </c>
      <c r="I154">
        <v>0.75</v>
      </c>
      <c r="J154">
        <v>28</v>
      </c>
      <c r="K154">
        <v>2.2999999999999998</v>
      </c>
      <c r="L154">
        <v>39</v>
      </c>
      <c r="M154">
        <v>37</v>
      </c>
      <c r="N154">
        <v>18</v>
      </c>
      <c r="O154">
        <v>6</v>
      </c>
      <c r="P154">
        <v>2</v>
      </c>
      <c r="Q154">
        <v>258.2</v>
      </c>
      <c r="R154">
        <v>209</v>
      </c>
      <c r="S154">
        <v>78</v>
      </c>
      <c r="T154">
        <v>66</v>
      </c>
      <c r="U154">
        <v>22</v>
      </c>
      <c r="V154">
        <v>94</v>
      </c>
      <c r="W154">
        <v>5</v>
      </c>
      <c r="X154">
        <v>152</v>
      </c>
      <c r="Y154">
        <v>5</v>
      </c>
      <c r="Z154">
        <v>0</v>
      </c>
      <c r="AA154">
        <v>2</v>
      </c>
      <c r="AB154">
        <v>1071</v>
      </c>
      <c r="AC154">
        <v>178</v>
      </c>
      <c r="AD154">
        <v>3.48</v>
      </c>
      <c r="AE154">
        <v>1.171</v>
      </c>
      <c r="AF154">
        <v>7.3</v>
      </c>
      <c r="AG154">
        <v>0.8</v>
      </c>
      <c r="AH154">
        <v>3.3</v>
      </c>
      <c r="AI154">
        <v>5.3</v>
      </c>
      <c r="AJ154">
        <v>1.62</v>
      </c>
      <c r="AK154">
        <v>7.5</v>
      </c>
      <c r="AL154">
        <v>4.9000000000000004</v>
      </c>
      <c r="AM154">
        <f>COUNTIFS(MVPs!$A$7:$A$217, 'All P'!C154, MVPs!$C$7:$C$217, 'All P'!B154)</f>
        <v>0</v>
      </c>
    </row>
    <row r="155" spans="1:39" x14ac:dyDescent="0.45">
      <c r="A155">
        <v>150</v>
      </c>
      <c r="B155" t="s">
        <v>1353</v>
      </c>
      <c r="C155">
        <v>2010</v>
      </c>
      <c r="D155">
        <v>26</v>
      </c>
      <c r="E155" t="s">
        <v>114</v>
      </c>
      <c r="F155" t="s">
        <v>17</v>
      </c>
      <c r="G155">
        <v>19</v>
      </c>
      <c r="H155">
        <v>8</v>
      </c>
      <c r="I155">
        <v>0.70399999999999996</v>
      </c>
      <c r="J155">
        <v>27</v>
      </c>
      <c r="K155">
        <v>2.88</v>
      </c>
      <c r="L155">
        <v>33</v>
      </c>
      <c r="M155">
        <v>33</v>
      </c>
      <c r="N155">
        <v>4</v>
      </c>
      <c r="O155">
        <v>2</v>
      </c>
      <c r="P155">
        <v>0</v>
      </c>
      <c r="Q155">
        <v>221.2</v>
      </c>
      <c r="R155">
        <v>164</v>
      </c>
      <c r="S155">
        <v>73</v>
      </c>
      <c r="T155">
        <v>71</v>
      </c>
      <c r="U155">
        <v>10</v>
      </c>
      <c r="V155">
        <v>92</v>
      </c>
      <c r="W155">
        <v>7</v>
      </c>
      <c r="X155">
        <v>214</v>
      </c>
      <c r="Y155">
        <v>9</v>
      </c>
      <c r="Z155">
        <v>1</v>
      </c>
      <c r="AA155">
        <v>16</v>
      </c>
      <c r="AB155">
        <v>894</v>
      </c>
      <c r="AC155">
        <v>161</v>
      </c>
      <c r="AD155">
        <v>3.1</v>
      </c>
      <c r="AE155">
        <v>1.155</v>
      </c>
      <c r="AF155">
        <v>6.7</v>
      </c>
      <c r="AG155">
        <v>0.4</v>
      </c>
      <c r="AH155">
        <v>3.7</v>
      </c>
      <c r="AI155">
        <v>8.6999999999999993</v>
      </c>
      <c r="AJ155">
        <v>2.33</v>
      </c>
      <c r="AK155">
        <v>7.5</v>
      </c>
      <c r="AL155">
        <v>5.8</v>
      </c>
      <c r="AM155">
        <f>COUNTIFS(MVPs!$A$7:$A$217, 'All P'!C155, MVPs!$C$7:$C$217, 'All P'!B155)</f>
        <v>0</v>
      </c>
    </row>
    <row r="156" spans="1:39" x14ac:dyDescent="0.45">
      <c r="A156">
        <v>151</v>
      </c>
      <c r="B156" t="s">
        <v>1425</v>
      </c>
      <c r="C156">
        <v>1975</v>
      </c>
      <c r="D156">
        <v>25</v>
      </c>
      <c r="E156" t="s">
        <v>117</v>
      </c>
      <c r="F156" t="s">
        <v>17</v>
      </c>
      <c r="G156">
        <v>20</v>
      </c>
      <c r="H156">
        <v>12</v>
      </c>
      <c r="I156">
        <v>0.625</v>
      </c>
      <c r="J156">
        <v>32</v>
      </c>
      <c r="K156">
        <v>2.2400000000000002</v>
      </c>
      <c r="L156">
        <v>37</v>
      </c>
      <c r="M156">
        <v>36</v>
      </c>
      <c r="N156">
        <v>18</v>
      </c>
      <c r="O156">
        <v>6</v>
      </c>
      <c r="P156">
        <v>0</v>
      </c>
      <c r="Q156">
        <v>285</v>
      </c>
      <c r="R156">
        <v>242</v>
      </c>
      <c r="S156">
        <v>94</v>
      </c>
      <c r="T156">
        <v>71</v>
      </c>
      <c r="U156">
        <v>17</v>
      </c>
      <c r="V156">
        <v>56</v>
      </c>
      <c r="W156">
        <v>9</v>
      </c>
      <c r="X156">
        <v>103</v>
      </c>
      <c r="Y156">
        <v>0</v>
      </c>
      <c r="Z156">
        <v>0</v>
      </c>
      <c r="AA156">
        <v>1</v>
      </c>
      <c r="AB156">
        <v>1124</v>
      </c>
      <c r="AC156">
        <v>156</v>
      </c>
      <c r="AD156">
        <v>3.23</v>
      </c>
      <c r="AE156">
        <v>1.046</v>
      </c>
      <c r="AF156">
        <v>7.6</v>
      </c>
      <c r="AG156">
        <v>0.5</v>
      </c>
      <c r="AH156">
        <v>1.8</v>
      </c>
      <c r="AI156">
        <v>3.3</v>
      </c>
      <c r="AJ156">
        <v>1.84</v>
      </c>
      <c r="AK156">
        <v>7.5</v>
      </c>
      <c r="AL156">
        <v>5.2</v>
      </c>
      <c r="AM156">
        <f>COUNTIFS(MVPs!$A$7:$A$217, 'All P'!C156, MVPs!$C$7:$C$217, 'All P'!B156)</f>
        <v>0</v>
      </c>
    </row>
    <row r="157" spans="1:39" x14ac:dyDescent="0.45">
      <c r="A157">
        <v>152</v>
      </c>
      <c r="B157" t="s">
        <v>1426</v>
      </c>
      <c r="C157">
        <v>1971</v>
      </c>
      <c r="D157">
        <v>26</v>
      </c>
      <c r="E157" t="s">
        <v>117</v>
      </c>
      <c r="F157" t="s">
        <v>17</v>
      </c>
      <c r="G157">
        <v>14</v>
      </c>
      <c r="H157">
        <v>17</v>
      </c>
      <c r="I157">
        <v>0.45200000000000001</v>
      </c>
      <c r="J157">
        <v>31</v>
      </c>
      <c r="K157">
        <v>2.1</v>
      </c>
      <c r="L157">
        <v>37</v>
      </c>
      <c r="M157">
        <v>34</v>
      </c>
      <c r="N157">
        <v>14</v>
      </c>
      <c r="O157">
        <v>2</v>
      </c>
      <c r="P157">
        <v>0</v>
      </c>
      <c r="Q157">
        <v>269.2</v>
      </c>
      <c r="R157">
        <v>238</v>
      </c>
      <c r="S157">
        <v>79</v>
      </c>
      <c r="T157">
        <v>63</v>
      </c>
      <c r="U157">
        <v>9</v>
      </c>
      <c r="V157">
        <v>61</v>
      </c>
      <c r="W157">
        <v>9</v>
      </c>
      <c r="X157">
        <v>135</v>
      </c>
      <c r="Y157">
        <v>5</v>
      </c>
      <c r="Z157">
        <v>0</v>
      </c>
      <c r="AA157">
        <v>4</v>
      </c>
      <c r="AB157">
        <v>1086</v>
      </c>
      <c r="AC157">
        <v>157</v>
      </c>
      <c r="AD157">
        <v>2.62</v>
      </c>
      <c r="AE157">
        <v>1.109</v>
      </c>
      <c r="AF157">
        <v>7.9</v>
      </c>
      <c r="AG157">
        <v>0.3</v>
      </c>
      <c r="AH157">
        <v>2</v>
      </c>
      <c r="AI157">
        <v>4.5</v>
      </c>
      <c r="AJ157">
        <v>2.21</v>
      </c>
      <c r="AK157">
        <v>7.5</v>
      </c>
      <c r="AL157">
        <v>5.2</v>
      </c>
      <c r="AM157">
        <f>COUNTIFS(MVPs!$A$7:$A$217, 'All P'!C157, MVPs!$C$7:$C$217, 'All P'!B157)</f>
        <v>0</v>
      </c>
    </row>
    <row r="158" spans="1:39" x14ac:dyDescent="0.45">
      <c r="A158">
        <v>153</v>
      </c>
      <c r="B158" t="s">
        <v>1427</v>
      </c>
      <c r="C158">
        <v>2021</v>
      </c>
      <c r="D158">
        <v>31</v>
      </c>
      <c r="E158" t="s">
        <v>28</v>
      </c>
      <c r="F158" t="s">
        <v>17</v>
      </c>
      <c r="G158">
        <v>14</v>
      </c>
      <c r="H158">
        <v>10</v>
      </c>
      <c r="I158">
        <v>0.58299999999999996</v>
      </c>
      <c r="J158">
        <v>24</v>
      </c>
      <c r="K158">
        <v>2.78</v>
      </c>
      <c r="L158">
        <v>32</v>
      </c>
      <c r="M158">
        <v>32</v>
      </c>
      <c r="N158">
        <v>3</v>
      </c>
      <c r="O158">
        <v>2</v>
      </c>
      <c r="P158">
        <v>0</v>
      </c>
      <c r="Q158">
        <v>213.1</v>
      </c>
      <c r="R158">
        <v>169</v>
      </c>
      <c r="S158">
        <v>72</v>
      </c>
      <c r="T158">
        <v>66</v>
      </c>
      <c r="U158">
        <v>16</v>
      </c>
      <c r="V158">
        <v>46</v>
      </c>
      <c r="W158">
        <v>1</v>
      </c>
      <c r="X158">
        <v>247</v>
      </c>
      <c r="Y158">
        <v>8</v>
      </c>
      <c r="Z158">
        <v>0</v>
      </c>
      <c r="AA158">
        <v>6</v>
      </c>
      <c r="AB158">
        <v>849</v>
      </c>
      <c r="AC158">
        <v>150</v>
      </c>
      <c r="AD158">
        <v>2.59</v>
      </c>
      <c r="AE158">
        <v>1.008</v>
      </c>
      <c r="AF158">
        <v>7.1</v>
      </c>
      <c r="AG158">
        <v>0.7</v>
      </c>
      <c r="AH158">
        <v>1.9</v>
      </c>
      <c r="AI158">
        <v>10.4</v>
      </c>
      <c r="AJ158">
        <v>5.37</v>
      </c>
      <c r="AK158">
        <v>7.5</v>
      </c>
      <c r="AL158">
        <v>5.7</v>
      </c>
      <c r="AM158">
        <f>COUNTIFS(MVPs!$A$7:$A$217, 'All P'!C158, MVPs!$C$7:$C$217, 'All P'!B158)</f>
        <v>0</v>
      </c>
    </row>
    <row r="159" spans="1:39" x14ac:dyDescent="0.45">
      <c r="A159">
        <v>154</v>
      </c>
      <c r="B159" t="s">
        <v>1428</v>
      </c>
      <c r="C159">
        <v>1998</v>
      </c>
      <c r="D159">
        <v>33</v>
      </c>
      <c r="E159" t="s">
        <v>94</v>
      </c>
      <c r="F159" t="s">
        <v>13</v>
      </c>
      <c r="G159">
        <v>16</v>
      </c>
      <c r="H159">
        <v>8</v>
      </c>
      <c r="I159">
        <v>0.66700000000000004</v>
      </c>
      <c r="J159">
        <v>24</v>
      </c>
      <c r="K159">
        <v>3.17</v>
      </c>
      <c r="L159">
        <v>34</v>
      </c>
      <c r="M159">
        <v>34</v>
      </c>
      <c r="N159">
        <v>7</v>
      </c>
      <c r="O159">
        <v>1</v>
      </c>
      <c r="P159">
        <v>0</v>
      </c>
      <c r="Q159">
        <v>238.2</v>
      </c>
      <c r="R159">
        <v>215</v>
      </c>
      <c r="S159">
        <v>96</v>
      </c>
      <c r="T159">
        <v>84</v>
      </c>
      <c r="U159">
        <v>19</v>
      </c>
      <c r="V159">
        <v>67</v>
      </c>
      <c r="W159">
        <v>0</v>
      </c>
      <c r="X159">
        <v>138</v>
      </c>
      <c r="Y159">
        <v>7</v>
      </c>
      <c r="Z159">
        <v>2</v>
      </c>
      <c r="AA159">
        <v>5</v>
      </c>
      <c r="AB159">
        <v>970</v>
      </c>
      <c r="AC159">
        <v>143</v>
      </c>
      <c r="AD159">
        <v>3.95</v>
      </c>
      <c r="AE159">
        <v>1.1819999999999999</v>
      </c>
      <c r="AF159">
        <v>8.1</v>
      </c>
      <c r="AG159">
        <v>0.7</v>
      </c>
      <c r="AH159">
        <v>2.5</v>
      </c>
      <c r="AI159">
        <v>5.2</v>
      </c>
      <c r="AJ159">
        <v>2.06</v>
      </c>
      <c r="AK159">
        <v>7.5</v>
      </c>
      <c r="AL159">
        <v>5.2</v>
      </c>
      <c r="AM159">
        <f>COUNTIFS(MVPs!$A$7:$A$217, 'All P'!C159, MVPs!$C$7:$C$217, 'All P'!B159)</f>
        <v>0</v>
      </c>
    </row>
    <row r="160" spans="1:39" x14ac:dyDescent="0.45">
      <c r="A160">
        <v>155</v>
      </c>
      <c r="B160" t="s">
        <v>1354</v>
      </c>
      <c r="C160">
        <v>1982</v>
      </c>
      <c r="D160">
        <v>25</v>
      </c>
      <c r="E160" t="s">
        <v>73</v>
      </c>
      <c r="F160" t="s">
        <v>17</v>
      </c>
      <c r="G160">
        <v>14</v>
      </c>
      <c r="H160">
        <v>13</v>
      </c>
      <c r="I160">
        <v>0.51900000000000002</v>
      </c>
      <c r="J160">
        <v>27</v>
      </c>
      <c r="K160">
        <v>2.79</v>
      </c>
      <c r="L160">
        <v>35</v>
      </c>
      <c r="M160">
        <v>34</v>
      </c>
      <c r="N160">
        <v>13</v>
      </c>
      <c r="O160">
        <v>2</v>
      </c>
      <c r="P160">
        <v>0</v>
      </c>
      <c r="Q160">
        <v>257.2</v>
      </c>
      <c r="R160">
        <v>202</v>
      </c>
      <c r="S160">
        <v>88</v>
      </c>
      <c r="T160">
        <v>80</v>
      </c>
      <c r="U160">
        <v>19</v>
      </c>
      <c r="V160">
        <v>71</v>
      </c>
      <c r="W160">
        <v>3</v>
      </c>
      <c r="X160">
        <v>274</v>
      </c>
      <c r="Y160">
        <v>4</v>
      </c>
      <c r="Z160">
        <v>1</v>
      </c>
      <c r="AA160">
        <v>6</v>
      </c>
      <c r="AB160">
        <v>1033</v>
      </c>
      <c r="AC160">
        <v>132</v>
      </c>
      <c r="AD160">
        <v>2.42</v>
      </c>
      <c r="AE160">
        <v>1.06</v>
      </c>
      <c r="AF160">
        <v>7.1</v>
      </c>
      <c r="AG160">
        <v>0.7</v>
      </c>
      <c r="AH160">
        <v>2.5</v>
      </c>
      <c r="AI160">
        <v>9.6</v>
      </c>
      <c r="AJ160">
        <v>3.86</v>
      </c>
      <c r="AK160">
        <v>7.5</v>
      </c>
      <c r="AL160">
        <v>5.3</v>
      </c>
      <c r="AM160">
        <f>COUNTIFS(MVPs!$A$7:$A$217, 'All P'!C160, MVPs!$C$7:$C$217, 'All P'!B160)</f>
        <v>0</v>
      </c>
    </row>
    <row r="161" spans="1:39" x14ac:dyDescent="0.45">
      <c r="A161">
        <v>156</v>
      </c>
      <c r="B161" t="s">
        <v>1398</v>
      </c>
      <c r="C161">
        <v>1976</v>
      </c>
      <c r="D161">
        <v>22</v>
      </c>
      <c r="E161" t="s">
        <v>158</v>
      </c>
      <c r="F161" t="s">
        <v>13</v>
      </c>
      <c r="G161">
        <v>19</v>
      </c>
      <c r="H161">
        <v>10</v>
      </c>
      <c r="I161">
        <v>0.65500000000000003</v>
      </c>
      <c r="J161">
        <v>29</v>
      </c>
      <c r="K161">
        <v>2.4300000000000002</v>
      </c>
      <c r="L161">
        <v>34</v>
      </c>
      <c r="M161">
        <v>34</v>
      </c>
      <c r="N161">
        <v>23</v>
      </c>
      <c r="O161">
        <v>2</v>
      </c>
      <c r="P161">
        <v>0</v>
      </c>
      <c r="Q161">
        <v>288.10000000000002</v>
      </c>
      <c r="R161">
        <v>212</v>
      </c>
      <c r="S161">
        <v>88</v>
      </c>
      <c r="T161">
        <v>78</v>
      </c>
      <c r="U161">
        <v>24</v>
      </c>
      <c r="V161">
        <v>73</v>
      </c>
      <c r="W161">
        <v>5</v>
      </c>
      <c r="X161">
        <v>261</v>
      </c>
      <c r="Y161">
        <v>9</v>
      </c>
      <c r="Z161">
        <v>0</v>
      </c>
      <c r="AA161">
        <v>5</v>
      </c>
      <c r="AB161">
        <v>1142</v>
      </c>
      <c r="AC161">
        <v>136</v>
      </c>
      <c r="AD161">
        <v>2.76</v>
      </c>
      <c r="AE161">
        <v>0.98799999999999999</v>
      </c>
      <c r="AF161">
        <v>6.6</v>
      </c>
      <c r="AG161">
        <v>0.7</v>
      </c>
      <c r="AH161">
        <v>2.2999999999999998</v>
      </c>
      <c r="AI161">
        <v>8.1</v>
      </c>
      <c r="AJ161">
        <v>3.58</v>
      </c>
      <c r="AK161">
        <v>7.5</v>
      </c>
      <c r="AL161">
        <v>4.9000000000000004</v>
      </c>
      <c r="AM161">
        <f>COUNTIFS(MVPs!$A$7:$A$217, 'All P'!C161, MVPs!$C$7:$C$217, 'All P'!B161)</f>
        <v>0</v>
      </c>
    </row>
    <row r="162" spans="1:39" x14ac:dyDescent="0.45">
      <c r="A162">
        <v>157</v>
      </c>
      <c r="B162" t="s">
        <v>1376</v>
      </c>
      <c r="C162">
        <v>1950</v>
      </c>
      <c r="D162">
        <v>27</v>
      </c>
      <c r="E162" t="s">
        <v>73</v>
      </c>
      <c r="F162" t="s">
        <v>17</v>
      </c>
      <c r="G162">
        <v>17</v>
      </c>
      <c r="H162">
        <v>15</v>
      </c>
      <c r="I162">
        <v>0.53100000000000003</v>
      </c>
      <c r="J162">
        <v>32</v>
      </c>
      <c r="K162">
        <v>2.97</v>
      </c>
      <c r="L162">
        <v>40</v>
      </c>
      <c r="M162">
        <v>32</v>
      </c>
      <c r="N162">
        <v>18</v>
      </c>
      <c r="O162">
        <v>1</v>
      </c>
      <c r="P162">
        <v>4</v>
      </c>
      <c r="Q162">
        <v>261</v>
      </c>
      <c r="R162">
        <v>203</v>
      </c>
      <c r="S162">
        <v>105</v>
      </c>
      <c r="T162">
        <v>86</v>
      </c>
      <c r="U162">
        <v>12</v>
      </c>
      <c r="V162">
        <v>112</v>
      </c>
      <c r="W162">
        <v>9</v>
      </c>
      <c r="X162">
        <v>188</v>
      </c>
      <c r="Y162">
        <v>13</v>
      </c>
      <c r="Z162">
        <v>0</v>
      </c>
      <c r="AA162">
        <v>11</v>
      </c>
      <c r="AB162">
        <v>1102</v>
      </c>
      <c r="AC162">
        <v>143</v>
      </c>
      <c r="AD162">
        <v>3.18</v>
      </c>
      <c r="AE162">
        <v>1.2070000000000001</v>
      </c>
      <c r="AF162">
        <v>7</v>
      </c>
      <c r="AG162">
        <v>0.4</v>
      </c>
      <c r="AH162">
        <v>3.9</v>
      </c>
      <c r="AI162">
        <v>6.5</v>
      </c>
      <c r="AJ162">
        <v>1.68</v>
      </c>
      <c r="AK162">
        <v>7.5</v>
      </c>
      <c r="AL162">
        <v>4.8</v>
      </c>
      <c r="AM162">
        <f>COUNTIFS(MVPs!$A$7:$A$217, 'All P'!C162, MVPs!$C$7:$C$217, 'All P'!B162)</f>
        <v>0</v>
      </c>
    </row>
    <row r="163" spans="1:39" x14ac:dyDescent="0.45">
      <c r="A163">
        <v>158</v>
      </c>
      <c r="B163" t="s">
        <v>1429</v>
      </c>
      <c r="C163">
        <v>2023</v>
      </c>
      <c r="D163">
        <v>32</v>
      </c>
      <c r="E163" t="s">
        <v>22</v>
      </c>
      <c r="F163" t="s">
        <v>13</v>
      </c>
      <c r="G163">
        <v>15</v>
      </c>
      <c r="H163">
        <v>4</v>
      </c>
      <c r="I163">
        <v>0.78900000000000003</v>
      </c>
      <c r="J163">
        <v>19</v>
      </c>
      <c r="K163">
        <v>2.63</v>
      </c>
      <c r="L163">
        <v>33</v>
      </c>
      <c r="M163">
        <v>33</v>
      </c>
      <c r="N163">
        <v>2</v>
      </c>
      <c r="O163">
        <v>2</v>
      </c>
      <c r="P163">
        <v>0</v>
      </c>
      <c r="Q163">
        <v>209</v>
      </c>
      <c r="R163">
        <v>157</v>
      </c>
      <c r="S163">
        <v>64</v>
      </c>
      <c r="T163">
        <v>61</v>
      </c>
      <c r="U163">
        <v>20</v>
      </c>
      <c r="V163">
        <v>48</v>
      </c>
      <c r="W163">
        <v>0</v>
      </c>
      <c r="X163">
        <v>222</v>
      </c>
      <c r="Y163">
        <v>7</v>
      </c>
      <c r="Z163">
        <v>1</v>
      </c>
      <c r="AA163">
        <v>4</v>
      </c>
      <c r="AB163">
        <v>821</v>
      </c>
      <c r="AC163">
        <v>165</v>
      </c>
      <c r="AD163">
        <v>3.16</v>
      </c>
      <c r="AE163">
        <v>0.98099999999999998</v>
      </c>
      <c r="AF163">
        <v>6.8</v>
      </c>
      <c r="AG163">
        <v>0.9</v>
      </c>
      <c r="AH163">
        <v>2.1</v>
      </c>
      <c r="AI163">
        <v>9.6</v>
      </c>
      <c r="AJ163">
        <v>4.63</v>
      </c>
      <c r="AK163">
        <v>7.4</v>
      </c>
      <c r="AL163">
        <v>5.6</v>
      </c>
      <c r="AM163">
        <f>COUNTIFS(MVPs!$A$7:$A$217, 'All P'!C163, MVPs!$C$7:$C$217, 'All P'!B163)</f>
        <v>0</v>
      </c>
    </row>
    <row r="164" spans="1:39" x14ac:dyDescent="0.45">
      <c r="A164">
        <v>159</v>
      </c>
      <c r="B164" t="s">
        <v>1430</v>
      </c>
      <c r="C164">
        <v>2003</v>
      </c>
      <c r="D164">
        <v>27</v>
      </c>
      <c r="E164" t="s">
        <v>94</v>
      </c>
      <c r="F164" t="s">
        <v>13</v>
      </c>
      <c r="G164">
        <v>16</v>
      </c>
      <c r="H164">
        <v>7</v>
      </c>
      <c r="I164">
        <v>0.69599999999999995</v>
      </c>
      <c r="J164">
        <v>23</v>
      </c>
      <c r="K164">
        <v>2.7</v>
      </c>
      <c r="L164">
        <v>34</v>
      </c>
      <c r="M164">
        <v>34</v>
      </c>
      <c r="N164">
        <v>3</v>
      </c>
      <c r="O164">
        <v>2</v>
      </c>
      <c r="P164">
        <v>0</v>
      </c>
      <c r="Q164">
        <v>240</v>
      </c>
      <c r="R164">
        <v>197</v>
      </c>
      <c r="S164">
        <v>84</v>
      </c>
      <c r="T164">
        <v>72</v>
      </c>
      <c r="U164">
        <v>15</v>
      </c>
      <c r="V164">
        <v>61</v>
      </c>
      <c r="W164">
        <v>9</v>
      </c>
      <c r="X164">
        <v>162</v>
      </c>
      <c r="Y164">
        <v>10</v>
      </c>
      <c r="Z164">
        <v>0</v>
      </c>
      <c r="AA164">
        <v>6</v>
      </c>
      <c r="AB164">
        <v>967</v>
      </c>
      <c r="AC164">
        <v>165</v>
      </c>
      <c r="AD164">
        <v>3.38</v>
      </c>
      <c r="AE164">
        <v>1.075</v>
      </c>
      <c r="AF164">
        <v>7.4</v>
      </c>
      <c r="AG164">
        <v>0.6</v>
      </c>
      <c r="AH164">
        <v>2.2999999999999998</v>
      </c>
      <c r="AI164">
        <v>6.1</v>
      </c>
      <c r="AJ164">
        <v>2.66</v>
      </c>
      <c r="AK164">
        <v>7.4</v>
      </c>
      <c r="AL164">
        <v>5.2</v>
      </c>
      <c r="AM164">
        <f>COUNTIFS(MVPs!$A$7:$A$217, 'All P'!C164, MVPs!$C$7:$C$217, 'All P'!B164)</f>
        <v>0</v>
      </c>
    </row>
    <row r="165" spans="1:39" x14ac:dyDescent="0.45">
      <c r="A165">
        <v>160</v>
      </c>
      <c r="B165" t="s">
        <v>1431</v>
      </c>
      <c r="C165">
        <v>1983</v>
      </c>
      <c r="D165">
        <v>30</v>
      </c>
      <c r="E165" t="s">
        <v>28</v>
      </c>
      <c r="F165" t="s">
        <v>17</v>
      </c>
      <c r="G165">
        <v>19</v>
      </c>
      <c r="H165">
        <v>6</v>
      </c>
      <c r="I165">
        <v>0.76</v>
      </c>
      <c r="J165">
        <v>25</v>
      </c>
      <c r="K165">
        <v>2.37</v>
      </c>
      <c r="L165">
        <v>36</v>
      </c>
      <c r="M165">
        <v>36</v>
      </c>
      <c r="N165">
        <v>7</v>
      </c>
      <c r="O165">
        <v>1</v>
      </c>
      <c r="P165">
        <v>0</v>
      </c>
      <c r="Q165">
        <v>242.2</v>
      </c>
      <c r="R165">
        <v>229</v>
      </c>
      <c r="S165">
        <v>77</v>
      </c>
      <c r="T165">
        <v>64</v>
      </c>
      <c r="U165">
        <v>9</v>
      </c>
      <c r="V165">
        <v>53</v>
      </c>
      <c r="W165">
        <v>5</v>
      </c>
      <c r="X165">
        <v>139</v>
      </c>
      <c r="Y165">
        <v>4</v>
      </c>
      <c r="Z165">
        <v>1</v>
      </c>
      <c r="AA165">
        <v>6</v>
      </c>
      <c r="AB165">
        <v>983</v>
      </c>
      <c r="AC165">
        <v>152</v>
      </c>
      <c r="AD165">
        <v>2.8</v>
      </c>
      <c r="AE165">
        <v>1.1619999999999999</v>
      </c>
      <c r="AF165">
        <v>8.5</v>
      </c>
      <c r="AG165">
        <v>0.3</v>
      </c>
      <c r="AH165">
        <v>2</v>
      </c>
      <c r="AI165">
        <v>5.2</v>
      </c>
      <c r="AJ165">
        <v>2.62</v>
      </c>
      <c r="AK165">
        <v>7.4</v>
      </c>
      <c r="AL165">
        <v>5.3</v>
      </c>
      <c r="AM165">
        <f>COUNTIFS(MVPs!$A$7:$A$217, 'All P'!C165, MVPs!$C$7:$C$217, 'All P'!B165)</f>
        <v>0</v>
      </c>
    </row>
    <row r="166" spans="1:39" x14ac:dyDescent="0.45">
      <c r="A166">
        <v>161</v>
      </c>
      <c r="B166" t="s">
        <v>903</v>
      </c>
      <c r="C166">
        <v>1968</v>
      </c>
      <c r="D166">
        <v>24</v>
      </c>
      <c r="E166" t="s">
        <v>59</v>
      </c>
      <c r="F166" t="s">
        <v>13</v>
      </c>
      <c r="G166">
        <v>31</v>
      </c>
      <c r="H166">
        <v>6</v>
      </c>
      <c r="I166">
        <v>0.83799999999999997</v>
      </c>
      <c r="J166">
        <v>37</v>
      </c>
      <c r="K166">
        <v>1.96</v>
      </c>
      <c r="L166">
        <v>41</v>
      </c>
      <c r="M166">
        <v>41</v>
      </c>
      <c r="N166">
        <v>28</v>
      </c>
      <c r="O166">
        <v>6</v>
      </c>
      <c r="P166">
        <v>0</v>
      </c>
      <c r="Q166">
        <v>336</v>
      </c>
      <c r="R166">
        <v>241</v>
      </c>
      <c r="S166">
        <v>86</v>
      </c>
      <c r="T166">
        <v>73</v>
      </c>
      <c r="U166">
        <v>31</v>
      </c>
      <c r="V166">
        <v>63</v>
      </c>
      <c r="W166">
        <v>2</v>
      </c>
      <c r="X166">
        <v>280</v>
      </c>
      <c r="Y166">
        <v>6</v>
      </c>
      <c r="Z166">
        <v>0</v>
      </c>
      <c r="AA166">
        <v>3</v>
      </c>
      <c r="AB166">
        <v>1288</v>
      </c>
      <c r="AC166">
        <v>154</v>
      </c>
      <c r="AD166">
        <v>2.5299999999999998</v>
      </c>
      <c r="AE166">
        <v>0.90500000000000003</v>
      </c>
      <c r="AF166">
        <v>6.5</v>
      </c>
      <c r="AG166">
        <v>0.8</v>
      </c>
      <c r="AH166">
        <v>1.7</v>
      </c>
      <c r="AI166">
        <v>7.5</v>
      </c>
      <c r="AJ166">
        <v>4.4400000000000004</v>
      </c>
      <c r="AK166">
        <v>7.4</v>
      </c>
      <c r="AL166">
        <v>4.5</v>
      </c>
      <c r="AM166">
        <f>COUNTIFS(MVPs!$A$7:$A$217, 'All P'!C166, MVPs!$C$7:$C$217, 'All P'!B166)</f>
        <v>1</v>
      </c>
    </row>
    <row r="167" spans="1:39" x14ac:dyDescent="0.45">
      <c r="A167">
        <v>162</v>
      </c>
      <c r="B167" t="s">
        <v>1432</v>
      </c>
      <c r="C167">
        <v>2003</v>
      </c>
      <c r="D167">
        <v>22</v>
      </c>
      <c r="E167" t="s">
        <v>52</v>
      </c>
      <c r="F167" t="s">
        <v>17</v>
      </c>
      <c r="G167">
        <v>18</v>
      </c>
      <c r="H167">
        <v>6</v>
      </c>
      <c r="I167">
        <v>0.75</v>
      </c>
      <c r="J167">
        <v>24</v>
      </c>
      <c r="K167">
        <v>2.4300000000000002</v>
      </c>
      <c r="L167">
        <v>30</v>
      </c>
      <c r="M167">
        <v>30</v>
      </c>
      <c r="N167">
        <v>3</v>
      </c>
      <c r="O167">
        <v>1</v>
      </c>
      <c r="P167">
        <v>0</v>
      </c>
      <c r="Q167">
        <v>211.1</v>
      </c>
      <c r="R167">
        <v>183</v>
      </c>
      <c r="S167">
        <v>67</v>
      </c>
      <c r="T167">
        <v>57</v>
      </c>
      <c r="U167">
        <v>15</v>
      </c>
      <c r="V167">
        <v>50</v>
      </c>
      <c r="W167">
        <v>4</v>
      </c>
      <c r="X167">
        <v>245</v>
      </c>
      <c r="Y167">
        <v>9</v>
      </c>
      <c r="Z167">
        <v>0</v>
      </c>
      <c r="AA167">
        <v>9</v>
      </c>
      <c r="AB167">
        <v>863</v>
      </c>
      <c r="AC167">
        <v>179</v>
      </c>
      <c r="AD167">
        <v>2.4700000000000002</v>
      </c>
      <c r="AE167">
        <v>1.103</v>
      </c>
      <c r="AF167">
        <v>7.8</v>
      </c>
      <c r="AG167">
        <v>0.6</v>
      </c>
      <c r="AH167">
        <v>2.1</v>
      </c>
      <c r="AI167">
        <v>10.4</v>
      </c>
      <c r="AJ167">
        <v>4.9000000000000004</v>
      </c>
      <c r="AK167">
        <v>7.4</v>
      </c>
      <c r="AL167">
        <v>5.8</v>
      </c>
      <c r="AM167">
        <f>COUNTIFS(MVPs!$A$7:$A$217, 'All P'!C167, MVPs!$C$7:$C$217, 'All P'!B167)</f>
        <v>0</v>
      </c>
    </row>
    <row r="168" spans="1:39" x14ac:dyDescent="0.45">
      <c r="A168">
        <v>163</v>
      </c>
      <c r="B168" t="s">
        <v>1347</v>
      </c>
      <c r="C168">
        <v>1988</v>
      </c>
      <c r="D168">
        <v>30</v>
      </c>
      <c r="E168" t="s">
        <v>43</v>
      </c>
      <c r="F168" t="s">
        <v>13</v>
      </c>
      <c r="G168">
        <v>16</v>
      </c>
      <c r="H168">
        <v>9</v>
      </c>
      <c r="I168">
        <v>0.64</v>
      </c>
      <c r="J168">
        <v>25</v>
      </c>
      <c r="K168">
        <v>2.4500000000000002</v>
      </c>
      <c r="L168">
        <v>31</v>
      </c>
      <c r="M168">
        <v>31</v>
      </c>
      <c r="N168">
        <v>8</v>
      </c>
      <c r="O168">
        <v>1</v>
      </c>
      <c r="P168">
        <v>0</v>
      </c>
      <c r="Q168">
        <v>227.1</v>
      </c>
      <c r="R168">
        <v>168</v>
      </c>
      <c r="S168">
        <v>66</v>
      </c>
      <c r="T168">
        <v>62</v>
      </c>
      <c r="U168">
        <v>15</v>
      </c>
      <c r="V168">
        <v>59</v>
      </c>
      <c r="W168">
        <v>4</v>
      </c>
      <c r="X168">
        <v>192</v>
      </c>
      <c r="Y168">
        <v>6</v>
      </c>
      <c r="Z168">
        <v>6</v>
      </c>
      <c r="AA168">
        <v>0</v>
      </c>
      <c r="AB168">
        <v>895</v>
      </c>
      <c r="AC168">
        <v>162</v>
      </c>
      <c r="AD168">
        <v>2.8</v>
      </c>
      <c r="AE168">
        <v>0.999</v>
      </c>
      <c r="AF168">
        <v>6.7</v>
      </c>
      <c r="AG168">
        <v>0.6</v>
      </c>
      <c r="AH168">
        <v>2.2999999999999998</v>
      </c>
      <c r="AI168">
        <v>7.6</v>
      </c>
      <c r="AJ168">
        <v>3.25</v>
      </c>
      <c r="AK168">
        <v>7.4</v>
      </c>
      <c r="AL168">
        <v>5.4</v>
      </c>
      <c r="AM168">
        <f>COUNTIFS(MVPs!$A$7:$A$217, 'All P'!C168, MVPs!$C$7:$C$217, 'All P'!B168)</f>
        <v>0</v>
      </c>
    </row>
    <row r="169" spans="1:39" x14ac:dyDescent="0.45">
      <c r="A169">
        <v>164</v>
      </c>
      <c r="B169" t="s">
        <v>1389</v>
      </c>
      <c r="C169">
        <v>1972</v>
      </c>
      <c r="D169">
        <v>31</v>
      </c>
      <c r="E169" t="s">
        <v>59</v>
      </c>
      <c r="F169" t="s">
        <v>13</v>
      </c>
      <c r="G169">
        <v>22</v>
      </c>
      <c r="H169">
        <v>14</v>
      </c>
      <c r="I169">
        <v>0.61099999999999999</v>
      </c>
      <c r="J169">
        <v>36</v>
      </c>
      <c r="K169">
        <v>2.5</v>
      </c>
      <c r="L169">
        <v>41</v>
      </c>
      <c r="M169">
        <v>41</v>
      </c>
      <c r="N169">
        <v>23</v>
      </c>
      <c r="O169">
        <v>4</v>
      </c>
      <c r="P169">
        <v>0</v>
      </c>
      <c r="Q169">
        <v>327.10000000000002</v>
      </c>
      <c r="R169">
        <v>282</v>
      </c>
      <c r="S169">
        <v>100</v>
      </c>
      <c r="T169">
        <v>91</v>
      </c>
      <c r="U169">
        <v>29</v>
      </c>
      <c r="V169">
        <v>74</v>
      </c>
      <c r="W169">
        <v>5</v>
      </c>
      <c r="X169">
        <v>250</v>
      </c>
      <c r="Y169">
        <v>11</v>
      </c>
      <c r="Z169">
        <v>0</v>
      </c>
      <c r="AA169">
        <v>6</v>
      </c>
      <c r="AB169">
        <v>1321</v>
      </c>
      <c r="AC169">
        <v>127</v>
      </c>
      <c r="AD169">
        <v>2.8</v>
      </c>
      <c r="AE169">
        <v>1.0880000000000001</v>
      </c>
      <c r="AF169">
        <v>7.8</v>
      </c>
      <c r="AG169">
        <v>0.8</v>
      </c>
      <c r="AH169">
        <v>2</v>
      </c>
      <c r="AI169">
        <v>6.9</v>
      </c>
      <c r="AJ169">
        <v>3.38</v>
      </c>
      <c r="AK169">
        <v>7.4</v>
      </c>
      <c r="AL169">
        <v>4.4000000000000004</v>
      </c>
      <c r="AM169">
        <f>COUNTIFS(MVPs!$A$7:$A$217, 'All P'!C169, MVPs!$C$7:$C$217, 'All P'!B169)</f>
        <v>0</v>
      </c>
    </row>
    <row r="170" spans="1:39" x14ac:dyDescent="0.45">
      <c r="A170">
        <v>165</v>
      </c>
      <c r="B170" t="s">
        <v>1433</v>
      </c>
      <c r="C170">
        <v>1962</v>
      </c>
      <c r="D170">
        <v>31</v>
      </c>
      <c r="E170" t="s">
        <v>59</v>
      </c>
      <c r="F170" t="s">
        <v>13</v>
      </c>
      <c r="G170">
        <v>16</v>
      </c>
      <c r="H170">
        <v>8</v>
      </c>
      <c r="I170">
        <v>0.66700000000000004</v>
      </c>
      <c r="J170">
        <v>24</v>
      </c>
      <c r="K170">
        <v>2.21</v>
      </c>
      <c r="L170">
        <v>42</v>
      </c>
      <c r="M170">
        <v>22</v>
      </c>
      <c r="N170">
        <v>11</v>
      </c>
      <c r="O170">
        <v>2</v>
      </c>
      <c r="P170">
        <v>3</v>
      </c>
      <c r="Q170">
        <v>216</v>
      </c>
      <c r="R170">
        <v>162</v>
      </c>
      <c r="S170">
        <v>67</v>
      </c>
      <c r="T170">
        <v>53</v>
      </c>
      <c r="U170">
        <v>14</v>
      </c>
      <c r="V170">
        <v>65</v>
      </c>
      <c r="W170">
        <v>7</v>
      </c>
      <c r="X170">
        <v>156</v>
      </c>
      <c r="Y170">
        <v>5</v>
      </c>
      <c r="Z170">
        <v>1</v>
      </c>
      <c r="AA170">
        <v>4</v>
      </c>
      <c r="AB170">
        <v>877</v>
      </c>
      <c r="AC170">
        <v>185</v>
      </c>
      <c r="AD170">
        <v>2.99</v>
      </c>
      <c r="AE170">
        <v>1.0509999999999999</v>
      </c>
      <c r="AF170">
        <v>6.8</v>
      </c>
      <c r="AG170">
        <v>0.6</v>
      </c>
      <c r="AH170">
        <v>2.7</v>
      </c>
      <c r="AI170">
        <v>6.5</v>
      </c>
      <c r="AJ170">
        <v>2.4</v>
      </c>
      <c r="AK170">
        <v>7.4</v>
      </c>
      <c r="AL170">
        <v>5.6</v>
      </c>
      <c r="AM170">
        <f>COUNTIFS(MVPs!$A$7:$A$217, 'All P'!C170, MVPs!$C$7:$C$217, 'All P'!B170)</f>
        <v>0</v>
      </c>
    </row>
    <row r="171" spans="1:39" x14ac:dyDescent="0.45">
      <c r="A171">
        <v>166</v>
      </c>
      <c r="B171" t="s">
        <v>1434</v>
      </c>
      <c r="C171">
        <v>1987</v>
      </c>
      <c r="D171">
        <v>26</v>
      </c>
      <c r="E171" t="s">
        <v>55</v>
      </c>
      <c r="F171" t="s">
        <v>13</v>
      </c>
      <c r="G171">
        <v>17</v>
      </c>
      <c r="H171">
        <v>8</v>
      </c>
      <c r="I171">
        <v>0.68</v>
      </c>
      <c r="J171">
        <v>25</v>
      </c>
      <c r="K171">
        <v>2.76</v>
      </c>
      <c r="L171">
        <v>36</v>
      </c>
      <c r="M171">
        <v>36</v>
      </c>
      <c r="N171">
        <v>8</v>
      </c>
      <c r="O171">
        <v>1</v>
      </c>
      <c r="P171">
        <v>0</v>
      </c>
      <c r="Q171">
        <v>261</v>
      </c>
      <c r="R171">
        <v>210</v>
      </c>
      <c r="S171">
        <v>93</v>
      </c>
      <c r="T171">
        <v>80</v>
      </c>
      <c r="U171">
        <v>24</v>
      </c>
      <c r="V171">
        <v>66</v>
      </c>
      <c r="W171">
        <v>6</v>
      </c>
      <c r="X171">
        <v>161</v>
      </c>
      <c r="Y171">
        <v>2</v>
      </c>
      <c r="Z171">
        <v>5</v>
      </c>
      <c r="AA171">
        <v>8</v>
      </c>
      <c r="AB171">
        <v>1033</v>
      </c>
      <c r="AC171">
        <v>164</v>
      </c>
      <c r="AD171">
        <v>3.61</v>
      </c>
      <c r="AE171">
        <v>1.0569999999999999</v>
      </c>
      <c r="AF171">
        <v>7.2</v>
      </c>
      <c r="AG171">
        <v>0.8</v>
      </c>
      <c r="AH171">
        <v>2.2999999999999998</v>
      </c>
      <c r="AI171">
        <v>5.6</v>
      </c>
      <c r="AJ171">
        <v>2.44</v>
      </c>
      <c r="AK171">
        <v>7.4</v>
      </c>
      <c r="AL171">
        <v>5.0999999999999996</v>
      </c>
      <c r="AM171">
        <f>COUNTIFS(MVPs!$A$7:$A$217, 'All P'!C171, MVPs!$C$7:$C$217, 'All P'!B171)</f>
        <v>0</v>
      </c>
    </row>
    <row r="172" spans="1:39" x14ac:dyDescent="0.45">
      <c r="A172">
        <v>167</v>
      </c>
      <c r="B172" t="s">
        <v>887</v>
      </c>
      <c r="C172">
        <v>2019</v>
      </c>
      <c r="D172">
        <v>36</v>
      </c>
      <c r="E172" t="s">
        <v>46</v>
      </c>
      <c r="F172" t="s">
        <v>13</v>
      </c>
      <c r="G172">
        <v>21</v>
      </c>
      <c r="H172">
        <v>6</v>
      </c>
      <c r="I172">
        <v>0.77800000000000002</v>
      </c>
      <c r="J172">
        <v>27</v>
      </c>
      <c r="K172">
        <v>2.58</v>
      </c>
      <c r="L172">
        <v>34</v>
      </c>
      <c r="M172">
        <v>34</v>
      </c>
      <c r="N172">
        <v>2</v>
      </c>
      <c r="O172">
        <v>1</v>
      </c>
      <c r="P172">
        <v>0</v>
      </c>
      <c r="Q172">
        <v>223</v>
      </c>
      <c r="R172">
        <v>137</v>
      </c>
      <c r="S172">
        <v>66</v>
      </c>
      <c r="T172">
        <v>64</v>
      </c>
      <c r="U172">
        <v>36</v>
      </c>
      <c r="V172">
        <v>42</v>
      </c>
      <c r="W172">
        <v>0</v>
      </c>
      <c r="X172">
        <v>300</v>
      </c>
      <c r="Y172">
        <v>6</v>
      </c>
      <c r="Z172">
        <v>0</v>
      </c>
      <c r="AA172">
        <v>4</v>
      </c>
      <c r="AB172">
        <v>847</v>
      </c>
      <c r="AC172">
        <v>179</v>
      </c>
      <c r="AD172">
        <v>3.27</v>
      </c>
      <c r="AE172">
        <v>0.80300000000000005</v>
      </c>
      <c r="AF172">
        <v>5.5</v>
      </c>
      <c r="AG172">
        <v>1.5</v>
      </c>
      <c r="AH172">
        <v>1.7</v>
      </c>
      <c r="AI172">
        <v>12.1</v>
      </c>
      <c r="AJ172">
        <v>7.14</v>
      </c>
      <c r="AK172">
        <v>7.4</v>
      </c>
      <c r="AL172">
        <v>5.4</v>
      </c>
      <c r="AM172">
        <f>COUNTIFS(MVPs!$A$7:$A$217, 'All P'!C172, MVPs!$C$7:$C$217, 'All P'!B172)</f>
        <v>0</v>
      </c>
    </row>
    <row r="173" spans="1:39" x14ac:dyDescent="0.45">
      <c r="A173">
        <v>168</v>
      </c>
      <c r="B173" t="s">
        <v>1414</v>
      </c>
      <c r="C173">
        <v>2009</v>
      </c>
      <c r="D173">
        <v>25</v>
      </c>
      <c r="E173" t="s">
        <v>65</v>
      </c>
      <c r="F173" t="s">
        <v>17</v>
      </c>
      <c r="G173">
        <v>15</v>
      </c>
      <c r="H173">
        <v>7</v>
      </c>
      <c r="I173">
        <v>0.68200000000000005</v>
      </c>
      <c r="J173">
        <v>22</v>
      </c>
      <c r="K173">
        <v>2.48</v>
      </c>
      <c r="L173">
        <v>32</v>
      </c>
      <c r="M173">
        <v>32</v>
      </c>
      <c r="N173">
        <v>4</v>
      </c>
      <c r="O173">
        <v>2</v>
      </c>
      <c r="P173">
        <v>0</v>
      </c>
      <c r="Q173">
        <v>225.1</v>
      </c>
      <c r="R173">
        <v>168</v>
      </c>
      <c r="S173">
        <v>69</v>
      </c>
      <c r="T173">
        <v>62</v>
      </c>
      <c r="U173">
        <v>10</v>
      </c>
      <c r="V173">
        <v>68</v>
      </c>
      <c r="W173">
        <v>2</v>
      </c>
      <c r="X173">
        <v>261</v>
      </c>
      <c r="Y173">
        <v>6</v>
      </c>
      <c r="Z173">
        <v>0</v>
      </c>
      <c r="AA173">
        <v>11</v>
      </c>
      <c r="AB173">
        <v>905</v>
      </c>
      <c r="AC173">
        <v>171</v>
      </c>
      <c r="AD173">
        <v>2.34</v>
      </c>
      <c r="AE173">
        <v>1.0469999999999999</v>
      </c>
      <c r="AF173">
        <v>6.7</v>
      </c>
      <c r="AG173">
        <v>0.4</v>
      </c>
      <c r="AH173">
        <v>2.7</v>
      </c>
      <c r="AI173">
        <v>10.4</v>
      </c>
      <c r="AJ173">
        <v>3.84</v>
      </c>
      <c r="AK173">
        <v>7.4</v>
      </c>
      <c r="AL173">
        <v>5.6</v>
      </c>
      <c r="AM173">
        <f>COUNTIFS(MVPs!$A$7:$A$217, 'All P'!C173, MVPs!$C$7:$C$217, 'All P'!B173)</f>
        <v>0</v>
      </c>
    </row>
    <row r="174" spans="1:39" x14ac:dyDescent="0.45">
      <c r="A174">
        <v>169</v>
      </c>
      <c r="B174" t="s">
        <v>1366</v>
      </c>
      <c r="C174">
        <v>1979</v>
      </c>
      <c r="D174">
        <v>40</v>
      </c>
      <c r="E174" t="s">
        <v>19</v>
      </c>
      <c r="F174" t="s">
        <v>17</v>
      </c>
      <c r="G174">
        <v>21</v>
      </c>
      <c r="H174">
        <v>20</v>
      </c>
      <c r="I174">
        <v>0.51200000000000001</v>
      </c>
      <c r="J174">
        <v>41</v>
      </c>
      <c r="K174">
        <v>3.39</v>
      </c>
      <c r="L174">
        <v>44</v>
      </c>
      <c r="M174">
        <v>44</v>
      </c>
      <c r="N174">
        <v>23</v>
      </c>
      <c r="O174">
        <v>1</v>
      </c>
      <c r="P174">
        <v>0</v>
      </c>
      <c r="Q174">
        <v>342</v>
      </c>
      <c r="R174">
        <v>311</v>
      </c>
      <c r="S174">
        <v>160</v>
      </c>
      <c r="T174">
        <v>129</v>
      </c>
      <c r="U174">
        <v>41</v>
      </c>
      <c r="V174">
        <v>113</v>
      </c>
      <c r="W174">
        <v>8</v>
      </c>
      <c r="X174">
        <v>208</v>
      </c>
      <c r="Y174">
        <v>11</v>
      </c>
      <c r="Z174">
        <v>4</v>
      </c>
      <c r="AA174">
        <v>18</v>
      </c>
      <c r="AB174">
        <v>1436</v>
      </c>
      <c r="AC174">
        <v>119</v>
      </c>
      <c r="AD174">
        <v>4.16</v>
      </c>
      <c r="AE174">
        <v>1.24</v>
      </c>
      <c r="AF174">
        <v>8.1999999999999993</v>
      </c>
      <c r="AG174">
        <v>1.1000000000000001</v>
      </c>
      <c r="AH174">
        <v>3</v>
      </c>
      <c r="AI174">
        <v>5.5</v>
      </c>
      <c r="AJ174">
        <v>1.84</v>
      </c>
      <c r="AK174">
        <v>7.4</v>
      </c>
      <c r="AL174">
        <v>4.5</v>
      </c>
      <c r="AM174">
        <f>COUNTIFS(MVPs!$A$7:$A$217, 'All P'!C174, MVPs!$C$7:$C$217, 'All P'!B174)</f>
        <v>0</v>
      </c>
    </row>
    <row r="175" spans="1:39" x14ac:dyDescent="0.45">
      <c r="A175">
        <v>170</v>
      </c>
      <c r="B175" t="s">
        <v>1367</v>
      </c>
      <c r="C175">
        <v>1950</v>
      </c>
      <c r="D175">
        <v>23</v>
      </c>
      <c r="E175" t="s">
        <v>28</v>
      </c>
      <c r="F175" t="s">
        <v>17</v>
      </c>
      <c r="G175">
        <v>20</v>
      </c>
      <c r="H175">
        <v>11</v>
      </c>
      <c r="I175">
        <v>0.64500000000000002</v>
      </c>
      <c r="J175">
        <v>31</v>
      </c>
      <c r="K175">
        <v>3.02</v>
      </c>
      <c r="L175">
        <v>40</v>
      </c>
      <c r="M175">
        <v>39</v>
      </c>
      <c r="N175">
        <v>21</v>
      </c>
      <c r="O175">
        <v>5</v>
      </c>
      <c r="P175">
        <v>1</v>
      </c>
      <c r="Q175">
        <v>304.10000000000002</v>
      </c>
      <c r="R175">
        <v>282</v>
      </c>
      <c r="S175">
        <v>112</v>
      </c>
      <c r="T175">
        <v>102</v>
      </c>
      <c r="U175">
        <v>29</v>
      </c>
      <c r="V175">
        <v>77</v>
      </c>
      <c r="W175">
        <v>6</v>
      </c>
      <c r="X175">
        <v>146</v>
      </c>
      <c r="Y175">
        <v>2</v>
      </c>
      <c r="Z175">
        <v>0</v>
      </c>
      <c r="AA175">
        <v>2</v>
      </c>
      <c r="AB175">
        <v>1228</v>
      </c>
      <c r="AC175">
        <v>133</v>
      </c>
      <c r="AD175">
        <v>3.64</v>
      </c>
      <c r="AE175">
        <v>1.18</v>
      </c>
      <c r="AF175">
        <v>8.3000000000000007</v>
      </c>
      <c r="AG175">
        <v>0.9</v>
      </c>
      <c r="AH175">
        <v>2.2999999999999998</v>
      </c>
      <c r="AI175">
        <v>4.3</v>
      </c>
      <c r="AJ175">
        <v>1.9</v>
      </c>
      <c r="AK175">
        <v>7.4</v>
      </c>
      <c r="AL175">
        <v>4.4000000000000004</v>
      </c>
      <c r="AM175">
        <f>COUNTIFS(MVPs!$A$7:$A$217, 'All P'!C175, MVPs!$C$7:$C$217, 'All P'!B175)</f>
        <v>0</v>
      </c>
    </row>
    <row r="176" spans="1:39" x14ac:dyDescent="0.45">
      <c r="A176">
        <v>171</v>
      </c>
      <c r="B176" t="s">
        <v>887</v>
      </c>
      <c r="C176">
        <v>2016</v>
      </c>
      <c r="D176">
        <v>33</v>
      </c>
      <c r="E176" t="s">
        <v>59</v>
      </c>
      <c r="F176" t="s">
        <v>13</v>
      </c>
      <c r="G176">
        <v>16</v>
      </c>
      <c r="H176">
        <v>9</v>
      </c>
      <c r="I176">
        <v>0.64</v>
      </c>
      <c r="J176">
        <v>25</v>
      </c>
      <c r="K176">
        <v>3.04</v>
      </c>
      <c r="L176">
        <v>34</v>
      </c>
      <c r="M176">
        <v>34</v>
      </c>
      <c r="N176">
        <v>2</v>
      </c>
      <c r="O176">
        <v>0</v>
      </c>
      <c r="P176">
        <v>0</v>
      </c>
      <c r="Q176">
        <v>227.2</v>
      </c>
      <c r="R176">
        <v>171</v>
      </c>
      <c r="S176">
        <v>81</v>
      </c>
      <c r="T176">
        <v>77</v>
      </c>
      <c r="U176">
        <v>30</v>
      </c>
      <c r="V176">
        <v>57</v>
      </c>
      <c r="W176">
        <v>1</v>
      </c>
      <c r="X176">
        <v>254</v>
      </c>
      <c r="Y176">
        <v>8</v>
      </c>
      <c r="Z176">
        <v>0</v>
      </c>
      <c r="AA176">
        <v>6</v>
      </c>
      <c r="AB176">
        <v>903</v>
      </c>
      <c r="AC176">
        <v>140</v>
      </c>
      <c r="AD176">
        <v>3.48</v>
      </c>
      <c r="AE176">
        <v>1.0009999999999999</v>
      </c>
      <c r="AF176">
        <v>6.8</v>
      </c>
      <c r="AG176">
        <v>1.2</v>
      </c>
      <c r="AH176">
        <v>2.2999999999999998</v>
      </c>
      <c r="AI176">
        <v>10</v>
      </c>
      <c r="AJ176">
        <v>4.46</v>
      </c>
      <c r="AK176">
        <v>7.4</v>
      </c>
      <c r="AL176">
        <v>5.3</v>
      </c>
      <c r="AM176">
        <f>COUNTIFS(MVPs!$A$7:$A$217, 'All P'!C176, MVPs!$C$7:$C$217, 'All P'!B176)</f>
        <v>0</v>
      </c>
    </row>
    <row r="177" spans="1:39" x14ac:dyDescent="0.45">
      <c r="A177">
        <v>172</v>
      </c>
      <c r="B177" t="s">
        <v>1435</v>
      </c>
      <c r="C177">
        <v>1977</v>
      </c>
      <c r="D177">
        <v>23</v>
      </c>
      <c r="E177" t="s">
        <v>62</v>
      </c>
      <c r="F177" t="s">
        <v>17</v>
      </c>
      <c r="G177">
        <v>20</v>
      </c>
      <c r="H177">
        <v>5</v>
      </c>
      <c r="I177">
        <v>0.8</v>
      </c>
      <c r="J177">
        <v>25</v>
      </c>
      <c r="K177">
        <v>2.34</v>
      </c>
      <c r="L177">
        <v>33</v>
      </c>
      <c r="M177">
        <v>33</v>
      </c>
      <c r="N177">
        <v>6</v>
      </c>
      <c r="O177">
        <v>1</v>
      </c>
      <c r="P177">
        <v>0</v>
      </c>
      <c r="Q177">
        <v>230.2</v>
      </c>
      <c r="R177">
        <v>197</v>
      </c>
      <c r="S177">
        <v>64</v>
      </c>
      <c r="T177">
        <v>60</v>
      </c>
      <c r="U177">
        <v>29</v>
      </c>
      <c r="V177">
        <v>50</v>
      </c>
      <c r="W177">
        <v>2</v>
      </c>
      <c r="X177">
        <v>133</v>
      </c>
      <c r="Y177">
        <v>2</v>
      </c>
      <c r="Z177">
        <v>2</v>
      </c>
      <c r="AA177">
        <v>1</v>
      </c>
      <c r="AB177">
        <v>917</v>
      </c>
      <c r="AC177">
        <v>169</v>
      </c>
      <c r="AD177">
        <v>3.9</v>
      </c>
      <c r="AE177">
        <v>1.071</v>
      </c>
      <c r="AF177">
        <v>7.7</v>
      </c>
      <c r="AG177">
        <v>1.1000000000000001</v>
      </c>
      <c r="AH177">
        <v>2</v>
      </c>
      <c r="AI177">
        <v>5.2</v>
      </c>
      <c r="AJ177">
        <v>2.66</v>
      </c>
      <c r="AK177">
        <v>7.4</v>
      </c>
      <c r="AL177">
        <v>5.5</v>
      </c>
      <c r="AM177">
        <f>COUNTIFS(MVPs!$A$7:$A$217, 'All P'!C177, MVPs!$C$7:$C$217, 'All P'!B177)</f>
        <v>0</v>
      </c>
    </row>
    <row r="178" spans="1:39" x14ac:dyDescent="0.45">
      <c r="A178">
        <v>173</v>
      </c>
      <c r="B178" t="s">
        <v>1436</v>
      </c>
      <c r="C178">
        <v>1996</v>
      </c>
      <c r="D178">
        <v>29</v>
      </c>
      <c r="E178" t="s">
        <v>19</v>
      </c>
      <c r="F178" t="s">
        <v>17</v>
      </c>
      <c r="G178">
        <v>24</v>
      </c>
      <c r="H178">
        <v>8</v>
      </c>
      <c r="I178">
        <v>0.75</v>
      </c>
      <c r="J178">
        <v>32</v>
      </c>
      <c r="K178">
        <v>2.94</v>
      </c>
      <c r="L178">
        <v>35</v>
      </c>
      <c r="M178">
        <v>35</v>
      </c>
      <c r="N178">
        <v>6</v>
      </c>
      <c r="O178">
        <v>2</v>
      </c>
      <c r="P178">
        <v>0</v>
      </c>
      <c r="Q178">
        <v>253.2</v>
      </c>
      <c r="R178">
        <v>199</v>
      </c>
      <c r="S178">
        <v>93</v>
      </c>
      <c r="T178">
        <v>83</v>
      </c>
      <c r="U178">
        <v>19</v>
      </c>
      <c r="V178">
        <v>55</v>
      </c>
      <c r="W178">
        <v>3</v>
      </c>
      <c r="X178">
        <v>276</v>
      </c>
      <c r="Y178">
        <v>2</v>
      </c>
      <c r="Z178">
        <v>1</v>
      </c>
      <c r="AA178">
        <v>10</v>
      </c>
      <c r="AB178">
        <v>995</v>
      </c>
      <c r="AC178">
        <v>149</v>
      </c>
      <c r="AD178">
        <v>2.64</v>
      </c>
      <c r="AE178">
        <v>1.0009999999999999</v>
      </c>
      <c r="AF178">
        <v>7.1</v>
      </c>
      <c r="AG178">
        <v>0.7</v>
      </c>
      <c r="AH178">
        <v>2</v>
      </c>
      <c r="AI178">
        <v>9.8000000000000007</v>
      </c>
      <c r="AJ178">
        <v>5.0199999999999996</v>
      </c>
      <c r="AK178">
        <v>7.4</v>
      </c>
      <c r="AL178">
        <v>5.4</v>
      </c>
      <c r="AM178">
        <f>COUNTIFS(MVPs!$A$7:$A$217, 'All P'!C178, MVPs!$C$7:$C$217, 'All P'!B178)</f>
        <v>0</v>
      </c>
    </row>
    <row r="179" spans="1:39" x14ac:dyDescent="0.45">
      <c r="A179">
        <v>174</v>
      </c>
      <c r="B179" t="s">
        <v>1398</v>
      </c>
      <c r="C179">
        <v>1975</v>
      </c>
      <c r="D179">
        <v>21</v>
      </c>
      <c r="E179" t="s">
        <v>158</v>
      </c>
      <c r="F179" t="s">
        <v>13</v>
      </c>
      <c r="G179">
        <v>16</v>
      </c>
      <c r="H179">
        <v>9</v>
      </c>
      <c r="I179">
        <v>0.64</v>
      </c>
      <c r="J179">
        <v>25</v>
      </c>
      <c r="K179">
        <v>2.62</v>
      </c>
      <c r="L179">
        <v>34</v>
      </c>
      <c r="M179">
        <v>33</v>
      </c>
      <c r="N179">
        <v>16</v>
      </c>
      <c r="O179">
        <v>5</v>
      </c>
      <c r="P179">
        <v>0</v>
      </c>
      <c r="Q179">
        <v>257.10000000000002</v>
      </c>
      <c r="R179">
        <v>211</v>
      </c>
      <c r="S179">
        <v>80</v>
      </c>
      <c r="T179">
        <v>75</v>
      </c>
      <c r="U179">
        <v>21</v>
      </c>
      <c r="V179">
        <v>73</v>
      </c>
      <c r="W179">
        <v>6</v>
      </c>
      <c r="X179">
        <v>269</v>
      </c>
      <c r="Y179">
        <v>7</v>
      </c>
      <c r="Z179">
        <v>1</v>
      </c>
      <c r="AA179">
        <v>8</v>
      </c>
      <c r="AB179">
        <v>1029</v>
      </c>
      <c r="AC179">
        <v>135</v>
      </c>
      <c r="AD179">
        <v>2.4900000000000002</v>
      </c>
      <c r="AE179">
        <v>1.1040000000000001</v>
      </c>
      <c r="AF179">
        <v>7.4</v>
      </c>
      <c r="AG179">
        <v>0.7</v>
      </c>
      <c r="AH179">
        <v>2.6</v>
      </c>
      <c r="AI179">
        <v>9.4</v>
      </c>
      <c r="AJ179">
        <v>3.68</v>
      </c>
      <c r="AK179">
        <v>7.4</v>
      </c>
      <c r="AL179">
        <v>5</v>
      </c>
      <c r="AM179">
        <f>COUNTIFS(MVPs!$A$7:$A$217, 'All P'!C179, MVPs!$C$7:$C$217, 'All P'!B179)</f>
        <v>0</v>
      </c>
    </row>
    <row r="180" spans="1:39" x14ac:dyDescent="0.45">
      <c r="A180">
        <v>175</v>
      </c>
      <c r="B180" t="s">
        <v>1392</v>
      </c>
      <c r="C180">
        <v>1977</v>
      </c>
      <c r="D180">
        <v>31</v>
      </c>
      <c r="E180" t="s">
        <v>127</v>
      </c>
      <c r="F180" t="s">
        <v>13</v>
      </c>
      <c r="G180">
        <v>20</v>
      </c>
      <c r="H180">
        <v>11</v>
      </c>
      <c r="I180">
        <v>0.64500000000000002</v>
      </c>
      <c r="J180">
        <v>31</v>
      </c>
      <c r="K180">
        <v>2.91</v>
      </c>
      <c r="L180">
        <v>39</v>
      </c>
      <c r="M180">
        <v>39</v>
      </c>
      <c r="N180">
        <v>22</v>
      </c>
      <c r="O180">
        <v>3</v>
      </c>
      <c r="P180">
        <v>0</v>
      </c>
      <c r="Q180">
        <v>319</v>
      </c>
      <c r="R180">
        <v>263</v>
      </c>
      <c r="S180">
        <v>106</v>
      </c>
      <c r="T180">
        <v>103</v>
      </c>
      <c r="U180">
        <v>24</v>
      </c>
      <c r="V180">
        <v>99</v>
      </c>
      <c r="W180">
        <v>1</v>
      </c>
      <c r="X180">
        <v>193</v>
      </c>
      <c r="Y180">
        <v>3</v>
      </c>
      <c r="Z180">
        <v>0</v>
      </c>
      <c r="AA180">
        <v>7</v>
      </c>
      <c r="AB180">
        <v>1269</v>
      </c>
      <c r="AC180">
        <v>131</v>
      </c>
      <c r="AD180">
        <v>3.47</v>
      </c>
      <c r="AE180">
        <v>1.135</v>
      </c>
      <c r="AF180">
        <v>7.4</v>
      </c>
      <c r="AG180">
        <v>0.7</v>
      </c>
      <c r="AH180">
        <v>2.8</v>
      </c>
      <c r="AI180">
        <v>5.4</v>
      </c>
      <c r="AJ180">
        <v>1.95</v>
      </c>
      <c r="AK180">
        <v>7.3</v>
      </c>
      <c r="AL180">
        <v>4.4000000000000004</v>
      </c>
      <c r="AM180">
        <f>COUNTIFS(MVPs!$A$7:$A$217, 'All P'!C180, MVPs!$C$7:$C$217, 'All P'!B180)</f>
        <v>0</v>
      </c>
    </row>
    <row r="181" spans="1:39" x14ac:dyDescent="0.45">
      <c r="A181">
        <v>176</v>
      </c>
      <c r="B181" t="s">
        <v>1345</v>
      </c>
      <c r="C181">
        <v>1970</v>
      </c>
      <c r="D181">
        <v>27</v>
      </c>
      <c r="E181" t="s">
        <v>52</v>
      </c>
      <c r="F181" t="s">
        <v>17</v>
      </c>
      <c r="G181">
        <v>22</v>
      </c>
      <c r="H181">
        <v>16</v>
      </c>
      <c r="I181">
        <v>0.57899999999999996</v>
      </c>
      <c r="J181">
        <v>38</v>
      </c>
      <c r="K181">
        <v>3.39</v>
      </c>
      <c r="L181">
        <v>40</v>
      </c>
      <c r="M181">
        <v>39</v>
      </c>
      <c r="N181">
        <v>24</v>
      </c>
      <c r="O181">
        <v>3</v>
      </c>
      <c r="P181">
        <v>0</v>
      </c>
      <c r="Q181">
        <v>313</v>
      </c>
      <c r="R181">
        <v>265</v>
      </c>
      <c r="S181">
        <v>128</v>
      </c>
      <c r="T181">
        <v>118</v>
      </c>
      <c r="U181">
        <v>30</v>
      </c>
      <c r="V181">
        <v>60</v>
      </c>
      <c r="W181">
        <v>6</v>
      </c>
      <c r="X181">
        <v>274</v>
      </c>
      <c r="Y181">
        <v>7</v>
      </c>
      <c r="Z181">
        <v>0</v>
      </c>
      <c r="AA181">
        <v>9</v>
      </c>
      <c r="AB181">
        <v>1265</v>
      </c>
      <c r="AC181">
        <v>132</v>
      </c>
      <c r="AD181">
        <v>2.78</v>
      </c>
      <c r="AE181">
        <v>1.038</v>
      </c>
      <c r="AF181">
        <v>7.6</v>
      </c>
      <c r="AG181">
        <v>0.9</v>
      </c>
      <c r="AH181">
        <v>1.7</v>
      </c>
      <c r="AI181">
        <v>7.9</v>
      </c>
      <c r="AJ181">
        <v>4.57</v>
      </c>
      <c r="AK181">
        <v>7.3</v>
      </c>
      <c r="AL181">
        <v>4.5</v>
      </c>
      <c r="AM181">
        <f>COUNTIFS(MVPs!$A$7:$A$217, 'All P'!C181, MVPs!$C$7:$C$217, 'All P'!B181)</f>
        <v>0</v>
      </c>
    </row>
    <row r="182" spans="1:39" x14ac:dyDescent="0.45">
      <c r="A182">
        <v>177</v>
      </c>
      <c r="B182" t="s">
        <v>890</v>
      </c>
      <c r="C182">
        <v>1978</v>
      </c>
      <c r="D182">
        <v>23</v>
      </c>
      <c r="E182" t="s">
        <v>40</v>
      </c>
      <c r="F182" t="s">
        <v>13</v>
      </c>
      <c r="G182">
        <v>20</v>
      </c>
      <c r="H182">
        <v>8</v>
      </c>
      <c r="I182">
        <v>0.71399999999999997</v>
      </c>
      <c r="J182">
        <v>28</v>
      </c>
      <c r="K182">
        <v>2.99</v>
      </c>
      <c r="L182">
        <v>35</v>
      </c>
      <c r="M182">
        <v>35</v>
      </c>
      <c r="N182">
        <v>16</v>
      </c>
      <c r="O182">
        <v>3</v>
      </c>
      <c r="P182">
        <v>0</v>
      </c>
      <c r="Q182">
        <v>268.10000000000002</v>
      </c>
      <c r="R182">
        <v>258</v>
      </c>
      <c r="S182">
        <v>99</v>
      </c>
      <c r="T182">
        <v>89</v>
      </c>
      <c r="U182">
        <v>30</v>
      </c>
      <c r="V182">
        <v>71</v>
      </c>
      <c r="W182">
        <v>8</v>
      </c>
      <c r="X182">
        <v>162</v>
      </c>
      <c r="Y182">
        <v>7</v>
      </c>
      <c r="Z182">
        <v>0</v>
      </c>
      <c r="AA182">
        <v>3</v>
      </c>
      <c r="AB182">
        <v>1121</v>
      </c>
      <c r="AC182">
        <v>139</v>
      </c>
      <c r="AD182">
        <v>3.7</v>
      </c>
      <c r="AE182">
        <v>1.226</v>
      </c>
      <c r="AF182">
        <v>8.6999999999999993</v>
      </c>
      <c r="AG182">
        <v>1</v>
      </c>
      <c r="AH182">
        <v>2.4</v>
      </c>
      <c r="AI182">
        <v>5.4</v>
      </c>
      <c r="AJ182">
        <v>2.2799999999999998</v>
      </c>
      <c r="AK182">
        <v>7.3</v>
      </c>
      <c r="AL182">
        <v>4.8</v>
      </c>
      <c r="AM182">
        <f>COUNTIFS(MVPs!$A$7:$A$217, 'All P'!C182, MVPs!$C$7:$C$217, 'All P'!B182)</f>
        <v>0</v>
      </c>
    </row>
    <row r="183" spans="1:39" x14ac:dyDescent="0.45">
      <c r="A183">
        <v>178</v>
      </c>
      <c r="B183" t="s">
        <v>1437</v>
      </c>
      <c r="C183">
        <v>1959</v>
      </c>
      <c r="D183">
        <v>28</v>
      </c>
      <c r="E183" t="s">
        <v>25</v>
      </c>
      <c r="F183" t="s">
        <v>17</v>
      </c>
      <c r="G183">
        <v>14</v>
      </c>
      <c r="H183">
        <v>13</v>
      </c>
      <c r="I183">
        <v>0.51900000000000002</v>
      </c>
      <c r="J183">
        <v>27</v>
      </c>
      <c r="K183">
        <v>3.3</v>
      </c>
      <c r="L183">
        <v>40</v>
      </c>
      <c r="M183">
        <v>37</v>
      </c>
      <c r="N183">
        <v>12</v>
      </c>
      <c r="O183">
        <v>3</v>
      </c>
      <c r="P183">
        <v>0</v>
      </c>
      <c r="Q183">
        <v>256</v>
      </c>
      <c r="R183">
        <v>271</v>
      </c>
      <c r="S183">
        <v>103</v>
      </c>
      <c r="T183">
        <v>94</v>
      </c>
      <c r="U183">
        <v>13</v>
      </c>
      <c r="V183">
        <v>64</v>
      </c>
      <c r="W183">
        <v>3</v>
      </c>
      <c r="X183">
        <v>145</v>
      </c>
      <c r="Y183">
        <v>4</v>
      </c>
      <c r="Z183">
        <v>0</v>
      </c>
      <c r="AA183">
        <v>7</v>
      </c>
      <c r="AB183">
        <v>1081</v>
      </c>
      <c r="AC183">
        <v>128</v>
      </c>
      <c r="AD183">
        <v>2.87</v>
      </c>
      <c r="AE183">
        <v>1.3089999999999999</v>
      </c>
      <c r="AF183">
        <v>9.5</v>
      </c>
      <c r="AG183">
        <v>0.5</v>
      </c>
      <c r="AH183">
        <v>2.2999999999999998</v>
      </c>
      <c r="AI183">
        <v>5.0999999999999996</v>
      </c>
      <c r="AJ183">
        <v>2.27</v>
      </c>
      <c r="AK183">
        <v>7.3</v>
      </c>
      <c r="AL183">
        <v>4.8</v>
      </c>
      <c r="AM183">
        <f>COUNTIFS(MVPs!$A$7:$A$217, 'All P'!C183, MVPs!$C$7:$C$217, 'All P'!B183)</f>
        <v>0</v>
      </c>
    </row>
    <row r="184" spans="1:39" x14ac:dyDescent="0.45">
      <c r="A184">
        <v>179</v>
      </c>
      <c r="B184" t="s">
        <v>1438</v>
      </c>
      <c r="C184">
        <v>1952</v>
      </c>
      <c r="D184">
        <v>25</v>
      </c>
      <c r="E184" t="s">
        <v>31</v>
      </c>
      <c r="F184" t="s">
        <v>13</v>
      </c>
      <c r="G184">
        <v>15</v>
      </c>
      <c r="H184">
        <v>12</v>
      </c>
      <c r="I184">
        <v>0.55600000000000005</v>
      </c>
      <c r="J184">
        <v>27</v>
      </c>
      <c r="K184">
        <v>2.57</v>
      </c>
      <c r="L184">
        <v>33</v>
      </c>
      <c r="M184">
        <v>32</v>
      </c>
      <c r="N184">
        <v>14</v>
      </c>
      <c r="O184">
        <v>4</v>
      </c>
      <c r="P184">
        <v>1</v>
      </c>
      <c r="Q184">
        <v>255.1</v>
      </c>
      <c r="R184">
        <v>214</v>
      </c>
      <c r="S184">
        <v>76</v>
      </c>
      <c r="T184">
        <v>73</v>
      </c>
      <c r="U184">
        <v>12</v>
      </c>
      <c r="V184">
        <v>79</v>
      </c>
      <c r="W184">
        <v>7</v>
      </c>
      <c r="X184">
        <v>144</v>
      </c>
      <c r="Y184">
        <v>3</v>
      </c>
      <c r="Z184">
        <v>0</v>
      </c>
      <c r="AA184">
        <v>3</v>
      </c>
      <c r="AB184">
        <v>1042</v>
      </c>
      <c r="AC184">
        <v>142</v>
      </c>
      <c r="AD184">
        <v>2.84</v>
      </c>
      <c r="AE184">
        <v>1.1479999999999999</v>
      </c>
      <c r="AF184">
        <v>7.5</v>
      </c>
      <c r="AG184">
        <v>0.4</v>
      </c>
      <c r="AH184">
        <v>2.8</v>
      </c>
      <c r="AI184">
        <v>5.0999999999999996</v>
      </c>
      <c r="AJ184">
        <v>1.82</v>
      </c>
      <c r="AK184">
        <v>7.3</v>
      </c>
      <c r="AL184">
        <v>5.4</v>
      </c>
      <c r="AM184">
        <f>COUNTIFS(MVPs!$A$7:$A$217, 'All P'!C184, MVPs!$C$7:$C$217, 'All P'!B184)</f>
        <v>0</v>
      </c>
    </row>
    <row r="185" spans="1:39" x14ac:dyDescent="0.45">
      <c r="A185">
        <v>180</v>
      </c>
      <c r="B185" t="s">
        <v>1439</v>
      </c>
      <c r="C185">
        <v>1950</v>
      </c>
      <c r="D185">
        <v>24</v>
      </c>
      <c r="E185" t="s">
        <v>983</v>
      </c>
      <c r="F185" t="s">
        <v>13</v>
      </c>
      <c r="G185">
        <v>13</v>
      </c>
      <c r="H185">
        <v>18</v>
      </c>
      <c r="I185">
        <v>0.41899999999999998</v>
      </c>
      <c r="J185">
        <v>31</v>
      </c>
      <c r="K185">
        <v>3.39</v>
      </c>
      <c r="L185">
        <v>37</v>
      </c>
      <c r="M185">
        <v>31</v>
      </c>
      <c r="N185">
        <v>22</v>
      </c>
      <c r="O185">
        <v>2</v>
      </c>
      <c r="P185">
        <v>0</v>
      </c>
      <c r="Q185">
        <v>260</v>
      </c>
      <c r="R185">
        <v>264</v>
      </c>
      <c r="S185">
        <v>120</v>
      </c>
      <c r="T185">
        <v>98</v>
      </c>
      <c r="U185">
        <v>18</v>
      </c>
      <c r="V185">
        <v>108</v>
      </c>
      <c r="W185">
        <v>4</v>
      </c>
      <c r="X185">
        <v>85</v>
      </c>
      <c r="Y185">
        <v>4</v>
      </c>
      <c r="Z185">
        <v>1</v>
      </c>
      <c r="AA185">
        <v>6</v>
      </c>
      <c r="AB185">
        <v>1124</v>
      </c>
      <c r="AC185">
        <v>146</v>
      </c>
      <c r="AD185">
        <v>4.12</v>
      </c>
      <c r="AE185">
        <v>1.431</v>
      </c>
      <c r="AF185">
        <v>9.1</v>
      </c>
      <c r="AG185">
        <v>0.6</v>
      </c>
      <c r="AH185">
        <v>3.7</v>
      </c>
      <c r="AI185">
        <v>2.9</v>
      </c>
      <c r="AJ185">
        <v>0.79</v>
      </c>
      <c r="AK185">
        <v>7.3</v>
      </c>
      <c r="AL185">
        <v>5.2</v>
      </c>
      <c r="AM185">
        <f>COUNTIFS(MVPs!$A$7:$A$217, 'All P'!C185, MVPs!$C$7:$C$217, 'All P'!B185)</f>
        <v>0</v>
      </c>
    </row>
    <row r="186" spans="1:39" x14ac:dyDescent="0.45">
      <c r="A186">
        <v>181</v>
      </c>
      <c r="B186" t="s">
        <v>907</v>
      </c>
      <c r="C186">
        <v>1964</v>
      </c>
      <c r="D186">
        <v>28</v>
      </c>
      <c r="E186" t="s">
        <v>37</v>
      </c>
      <c r="F186" t="s">
        <v>17</v>
      </c>
      <c r="G186">
        <v>19</v>
      </c>
      <c r="H186">
        <v>5</v>
      </c>
      <c r="I186">
        <v>0.79200000000000004</v>
      </c>
      <c r="J186">
        <v>24</v>
      </c>
      <c r="K186">
        <v>1.74</v>
      </c>
      <c r="L186">
        <v>29</v>
      </c>
      <c r="M186">
        <v>28</v>
      </c>
      <c r="N186">
        <v>15</v>
      </c>
      <c r="O186">
        <v>7</v>
      </c>
      <c r="P186">
        <v>1</v>
      </c>
      <c r="Q186">
        <v>223</v>
      </c>
      <c r="R186">
        <v>154</v>
      </c>
      <c r="S186">
        <v>49</v>
      </c>
      <c r="T186">
        <v>43</v>
      </c>
      <c r="U186">
        <v>13</v>
      </c>
      <c r="V186">
        <v>53</v>
      </c>
      <c r="W186">
        <v>5</v>
      </c>
      <c r="X186">
        <v>223</v>
      </c>
      <c r="Y186">
        <v>0</v>
      </c>
      <c r="Z186">
        <v>0</v>
      </c>
      <c r="AA186">
        <v>9</v>
      </c>
      <c r="AB186">
        <v>870</v>
      </c>
      <c r="AC186">
        <v>186</v>
      </c>
      <c r="AD186">
        <v>2.08</v>
      </c>
      <c r="AE186">
        <v>0.92800000000000005</v>
      </c>
      <c r="AF186">
        <v>6.2</v>
      </c>
      <c r="AG186">
        <v>0.5</v>
      </c>
      <c r="AH186">
        <v>2.1</v>
      </c>
      <c r="AI186">
        <v>9</v>
      </c>
      <c r="AJ186">
        <v>4.21</v>
      </c>
      <c r="AK186">
        <v>7.3</v>
      </c>
      <c r="AL186">
        <v>5.0999999999999996</v>
      </c>
      <c r="AM186">
        <f>COUNTIFS(MVPs!$A$7:$A$217, 'All P'!C186, MVPs!$C$7:$C$217, 'All P'!B186)</f>
        <v>0</v>
      </c>
    </row>
    <row r="187" spans="1:39" x14ac:dyDescent="0.45">
      <c r="A187">
        <v>182</v>
      </c>
      <c r="B187" t="s">
        <v>1440</v>
      </c>
      <c r="C187">
        <v>2005</v>
      </c>
      <c r="D187">
        <v>23</v>
      </c>
      <c r="E187" t="s">
        <v>422</v>
      </c>
      <c r="F187" t="s">
        <v>17</v>
      </c>
      <c r="G187">
        <v>22</v>
      </c>
      <c r="H187">
        <v>10</v>
      </c>
      <c r="I187">
        <v>0.68799999999999994</v>
      </c>
      <c r="J187">
        <v>32</v>
      </c>
      <c r="K187">
        <v>2.63</v>
      </c>
      <c r="L187">
        <v>34</v>
      </c>
      <c r="M187">
        <v>34</v>
      </c>
      <c r="N187">
        <v>7</v>
      </c>
      <c r="O187">
        <v>5</v>
      </c>
      <c r="P187">
        <v>0</v>
      </c>
      <c r="Q187">
        <v>236.1</v>
      </c>
      <c r="R187">
        <v>213</v>
      </c>
      <c r="S187">
        <v>79</v>
      </c>
      <c r="T187">
        <v>69</v>
      </c>
      <c r="U187">
        <v>11</v>
      </c>
      <c r="V187">
        <v>55</v>
      </c>
      <c r="W187">
        <v>3</v>
      </c>
      <c r="X187">
        <v>170</v>
      </c>
      <c r="Y187">
        <v>8</v>
      </c>
      <c r="Z187">
        <v>1</v>
      </c>
      <c r="AA187">
        <v>2</v>
      </c>
      <c r="AB187">
        <v>960</v>
      </c>
      <c r="AC187">
        <v>152</v>
      </c>
      <c r="AD187">
        <v>2.99</v>
      </c>
      <c r="AE187">
        <v>1.1339999999999999</v>
      </c>
      <c r="AF187">
        <v>8.1</v>
      </c>
      <c r="AG187">
        <v>0.4</v>
      </c>
      <c r="AH187">
        <v>2.1</v>
      </c>
      <c r="AI187">
        <v>6.5</v>
      </c>
      <c r="AJ187">
        <v>3.09</v>
      </c>
      <c r="AK187">
        <v>7.3</v>
      </c>
      <c r="AL187">
        <v>5.4</v>
      </c>
      <c r="AM187">
        <f>COUNTIFS(MVPs!$A$7:$A$217, 'All P'!C187, MVPs!$C$7:$C$217, 'All P'!B187)</f>
        <v>0</v>
      </c>
    </row>
    <row r="188" spans="1:39" x14ac:dyDescent="0.45">
      <c r="A188">
        <v>183</v>
      </c>
      <c r="B188" t="s">
        <v>1382</v>
      </c>
      <c r="C188">
        <v>2002</v>
      </c>
      <c r="D188">
        <v>25</v>
      </c>
      <c r="E188" t="s">
        <v>55</v>
      </c>
      <c r="F188" t="s">
        <v>13</v>
      </c>
      <c r="G188">
        <v>19</v>
      </c>
      <c r="H188">
        <v>7</v>
      </c>
      <c r="I188">
        <v>0.73099999999999998</v>
      </c>
      <c r="J188">
        <v>26</v>
      </c>
      <c r="K188">
        <v>2.93</v>
      </c>
      <c r="L188">
        <v>34</v>
      </c>
      <c r="M188">
        <v>34</v>
      </c>
      <c r="N188">
        <v>2</v>
      </c>
      <c r="O188">
        <v>1</v>
      </c>
      <c r="P188">
        <v>0</v>
      </c>
      <c r="Q188">
        <v>239.1</v>
      </c>
      <c r="R188">
        <v>223</v>
      </c>
      <c r="S188">
        <v>93</v>
      </c>
      <c r="T188">
        <v>78</v>
      </c>
      <c r="U188">
        <v>10</v>
      </c>
      <c r="V188">
        <v>62</v>
      </c>
      <c r="W188">
        <v>6</v>
      </c>
      <c r="X188">
        <v>168</v>
      </c>
      <c r="Y188">
        <v>7</v>
      </c>
      <c r="Z188">
        <v>1</v>
      </c>
      <c r="AA188">
        <v>4</v>
      </c>
      <c r="AB188">
        <v>993</v>
      </c>
      <c r="AC188">
        <v>157</v>
      </c>
      <c r="AD188">
        <v>2.97</v>
      </c>
      <c r="AE188">
        <v>1.1910000000000001</v>
      </c>
      <c r="AF188">
        <v>8.4</v>
      </c>
      <c r="AG188">
        <v>0.4</v>
      </c>
      <c r="AH188">
        <v>2.2999999999999998</v>
      </c>
      <c r="AI188">
        <v>6.3</v>
      </c>
      <c r="AJ188">
        <v>2.71</v>
      </c>
      <c r="AK188">
        <v>7.3</v>
      </c>
      <c r="AL188">
        <v>5</v>
      </c>
      <c r="AM188">
        <f>COUNTIFS(MVPs!$A$7:$A$217, 'All P'!C188, MVPs!$C$7:$C$217, 'All P'!B188)</f>
        <v>0</v>
      </c>
    </row>
    <row r="189" spans="1:39" x14ac:dyDescent="0.45">
      <c r="A189">
        <v>184</v>
      </c>
      <c r="B189" t="s">
        <v>1441</v>
      </c>
      <c r="C189">
        <v>1956</v>
      </c>
      <c r="D189">
        <v>23</v>
      </c>
      <c r="E189" t="s">
        <v>235</v>
      </c>
      <c r="F189" t="s">
        <v>13</v>
      </c>
      <c r="G189">
        <v>20</v>
      </c>
      <c r="H189">
        <v>9</v>
      </c>
      <c r="I189">
        <v>0.69</v>
      </c>
      <c r="J189">
        <v>29</v>
      </c>
      <c r="K189">
        <v>2.5299999999999998</v>
      </c>
      <c r="L189">
        <v>35</v>
      </c>
      <c r="M189">
        <v>33</v>
      </c>
      <c r="N189">
        <v>16</v>
      </c>
      <c r="O189">
        <v>5</v>
      </c>
      <c r="P189">
        <v>0</v>
      </c>
      <c r="Q189">
        <v>249.1</v>
      </c>
      <c r="R189">
        <v>162</v>
      </c>
      <c r="S189">
        <v>82</v>
      </c>
      <c r="T189">
        <v>70</v>
      </c>
      <c r="U189">
        <v>18</v>
      </c>
      <c r="V189">
        <v>129</v>
      </c>
      <c r="W189">
        <v>2</v>
      </c>
      <c r="X189">
        <v>263</v>
      </c>
      <c r="Y189">
        <v>2</v>
      </c>
      <c r="Z189">
        <v>0</v>
      </c>
      <c r="AA189">
        <v>11</v>
      </c>
      <c r="AB189">
        <v>1022</v>
      </c>
      <c r="AC189">
        <v>166</v>
      </c>
      <c r="AD189">
        <v>2.78</v>
      </c>
      <c r="AE189">
        <v>1.167</v>
      </c>
      <c r="AF189">
        <v>5.8</v>
      </c>
      <c r="AG189">
        <v>0.6</v>
      </c>
      <c r="AH189">
        <v>4.7</v>
      </c>
      <c r="AI189">
        <v>9.5</v>
      </c>
      <c r="AJ189">
        <v>2.04</v>
      </c>
      <c r="AK189">
        <v>7.3</v>
      </c>
      <c r="AL189">
        <v>5.3</v>
      </c>
      <c r="AM189">
        <f>COUNTIFS(MVPs!$A$7:$A$217, 'All P'!C189, MVPs!$C$7:$C$217, 'All P'!B189)</f>
        <v>0</v>
      </c>
    </row>
    <row r="190" spans="1:39" x14ac:dyDescent="0.45">
      <c r="A190">
        <v>185</v>
      </c>
      <c r="B190" t="s">
        <v>885</v>
      </c>
      <c r="C190">
        <v>2015</v>
      </c>
      <c r="D190">
        <v>27</v>
      </c>
      <c r="E190" t="s">
        <v>37</v>
      </c>
      <c r="F190" t="s">
        <v>17</v>
      </c>
      <c r="G190">
        <v>16</v>
      </c>
      <c r="H190">
        <v>7</v>
      </c>
      <c r="I190">
        <v>0.69599999999999995</v>
      </c>
      <c r="J190">
        <v>23</v>
      </c>
      <c r="K190">
        <v>2.13</v>
      </c>
      <c r="L190">
        <v>33</v>
      </c>
      <c r="M190">
        <v>33</v>
      </c>
      <c r="N190">
        <v>4</v>
      </c>
      <c r="O190">
        <v>3</v>
      </c>
      <c r="P190">
        <v>0</v>
      </c>
      <c r="Q190">
        <v>232.2</v>
      </c>
      <c r="R190">
        <v>163</v>
      </c>
      <c r="S190">
        <v>62</v>
      </c>
      <c r="T190">
        <v>55</v>
      </c>
      <c r="U190">
        <v>15</v>
      </c>
      <c r="V190">
        <v>42</v>
      </c>
      <c r="W190">
        <v>1</v>
      </c>
      <c r="X190">
        <v>301</v>
      </c>
      <c r="Y190">
        <v>5</v>
      </c>
      <c r="Z190">
        <v>3</v>
      </c>
      <c r="AA190">
        <v>9</v>
      </c>
      <c r="AB190">
        <v>890</v>
      </c>
      <c r="AC190">
        <v>173</v>
      </c>
      <c r="AD190">
        <v>1.99</v>
      </c>
      <c r="AE190">
        <v>0.88100000000000001</v>
      </c>
      <c r="AF190">
        <v>6.3</v>
      </c>
      <c r="AG190">
        <v>0.6</v>
      </c>
      <c r="AH190">
        <v>1.6</v>
      </c>
      <c r="AI190">
        <v>11.6</v>
      </c>
      <c r="AJ190">
        <v>7.17</v>
      </c>
      <c r="AK190">
        <v>7.3</v>
      </c>
      <c r="AL190">
        <v>5.4</v>
      </c>
      <c r="AM190">
        <f>COUNTIFS(MVPs!$A$7:$A$217, 'All P'!C190, MVPs!$C$7:$C$217, 'All P'!B190)</f>
        <v>0</v>
      </c>
    </row>
    <row r="191" spans="1:39" x14ac:dyDescent="0.45">
      <c r="A191">
        <v>186</v>
      </c>
      <c r="B191" t="s">
        <v>1343</v>
      </c>
      <c r="C191">
        <v>1998</v>
      </c>
      <c r="D191">
        <v>26</v>
      </c>
      <c r="E191" t="s">
        <v>40</v>
      </c>
      <c r="F191" t="s">
        <v>13</v>
      </c>
      <c r="G191">
        <v>19</v>
      </c>
      <c r="H191">
        <v>7</v>
      </c>
      <c r="I191">
        <v>0.73099999999999998</v>
      </c>
      <c r="J191">
        <v>26</v>
      </c>
      <c r="K191">
        <v>2.89</v>
      </c>
      <c r="L191">
        <v>33</v>
      </c>
      <c r="M191">
        <v>33</v>
      </c>
      <c r="N191">
        <v>3</v>
      </c>
      <c r="O191">
        <v>2</v>
      </c>
      <c r="P191">
        <v>0</v>
      </c>
      <c r="Q191">
        <v>233.2</v>
      </c>
      <c r="R191">
        <v>188</v>
      </c>
      <c r="S191">
        <v>82</v>
      </c>
      <c r="T191">
        <v>75</v>
      </c>
      <c r="U191">
        <v>26</v>
      </c>
      <c r="V191">
        <v>67</v>
      </c>
      <c r="W191">
        <v>3</v>
      </c>
      <c r="X191">
        <v>251</v>
      </c>
      <c r="Y191">
        <v>8</v>
      </c>
      <c r="Z191">
        <v>0</v>
      </c>
      <c r="AA191">
        <v>9</v>
      </c>
      <c r="AB191">
        <v>951</v>
      </c>
      <c r="AC191">
        <v>163</v>
      </c>
      <c r="AD191">
        <v>3.4</v>
      </c>
      <c r="AE191">
        <v>1.091</v>
      </c>
      <c r="AF191">
        <v>7.2</v>
      </c>
      <c r="AG191">
        <v>1</v>
      </c>
      <c r="AH191">
        <v>2.6</v>
      </c>
      <c r="AI191">
        <v>9.6999999999999993</v>
      </c>
      <c r="AJ191">
        <v>3.75</v>
      </c>
      <c r="AK191">
        <v>7.3</v>
      </c>
      <c r="AL191">
        <v>5</v>
      </c>
      <c r="AM191">
        <f>COUNTIFS(MVPs!$A$7:$A$217, 'All P'!C191, MVPs!$C$7:$C$217, 'All P'!B191)</f>
        <v>0</v>
      </c>
    </row>
    <row r="192" spans="1:39" x14ac:dyDescent="0.45">
      <c r="A192">
        <v>187</v>
      </c>
      <c r="B192" t="s">
        <v>1388</v>
      </c>
      <c r="C192">
        <v>1991</v>
      </c>
      <c r="D192">
        <v>30</v>
      </c>
      <c r="E192" t="s">
        <v>158</v>
      </c>
      <c r="F192" t="s">
        <v>13</v>
      </c>
      <c r="G192">
        <v>19</v>
      </c>
      <c r="H192">
        <v>8</v>
      </c>
      <c r="I192">
        <v>0.70399999999999996</v>
      </c>
      <c r="J192">
        <v>27</v>
      </c>
      <c r="K192">
        <v>3</v>
      </c>
      <c r="L192">
        <v>34</v>
      </c>
      <c r="M192">
        <v>34</v>
      </c>
      <c r="N192">
        <v>7</v>
      </c>
      <c r="O192">
        <v>0</v>
      </c>
      <c r="P192">
        <v>0</v>
      </c>
      <c r="Q192">
        <v>246.1</v>
      </c>
      <c r="R192">
        <v>190</v>
      </c>
      <c r="S192">
        <v>89</v>
      </c>
      <c r="T192">
        <v>82</v>
      </c>
      <c r="U192">
        <v>30</v>
      </c>
      <c r="V192">
        <v>96</v>
      </c>
      <c r="W192">
        <v>3</v>
      </c>
      <c r="X192">
        <v>183</v>
      </c>
      <c r="Y192">
        <v>2</v>
      </c>
      <c r="Z192">
        <v>0</v>
      </c>
      <c r="AA192">
        <v>6</v>
      </c>
      <c r="AB192">
        <v>992</v>
      </c>
      <c r="AC192">
        <v>137</v>
      </c>
      <c r="AD192">
        <v>4.1500000000000004</v>
      </c>
      <c r="AE192">
        <v>1.161</v>
      </c>
      <c r="AF192">
        <v>6.9</v>
      </c>
      <c r="AG192">
        <v>1.1000000000000001</v>
      </c>
      <c r="AH192">
        <v>3.5</v>
      </c>
      <c r="AI192">
        <v>6.7</v>
      </c>
      <c r="AJ192">
        <v>1.91</v>
      </c>
      <c r="AK192">
        <v>7.3</v>
      </c>
      <c r="AL192">
        <v>5.0999999999999996</v>
      </c>
      <c r="AM192">
        <f>COUNTIFS(MVPs!$A$7:$A$217, 'All P'!C192, MVPs!$C$7:$C$217, 'All P'!B192)</f>
        <v>0</v>
      </c>
    </row>
    <row r="193" spans="1:39" x14ac:dyDescent="0.45">
      <c r="A193">
        <v>188</v>
      </c>
      <c r="B193" t="s">
        <v>1442</v>
      </c>
      <c r="C193">
        <v>1962</v>
      </c>
      <c r="D193">
        <v>32</v>
      </c>
      <c r="E193" t="s">
        <v>73</v>
      </c>
      <c r="F193" t="s">
        <v>17</v>
      </c>
      <c r="G193">
        <v>23</v>
      </c>
      <c r="H193">
        <v>5</v>
      </c>
      <c r="I193">
        <v>0.82099999999999995</v>
      </c>
      <c r="J193">
        <v>28</v>
      </c>
      <c r="K193">
        <v>2.81</v>
      </c>
      <c r="L193">
        <v>37</v>
      </c>
      <c r="M193">
        <v>37</v>
      </c>
      <c r="N193">
        <v>18</v>
      </c>
      <c r="O193">
        <v>2</v>
      </c>
      <c r="P193">
        <v>0</v>
      </c>
      <c r="Q193">
        <v>288.10000000000002</v>
      </c>
      <c r="R193">
        <v>260</v>
      </c>
      <c r="S193">
        <v>109</v>
      </c>
      <c r="T193">
        <v>90</v>
      </c>
      <c r="U193">
        <v>28</v>
      </c>
      <c r="V193">
        <v>64</v>
      </c>
      <c r="W193">
        <v>3</v>
      </c>
      <c r="X193">
        <v>141</v>
      </c>
      <c r="Y193">
        <v>14</v>
      </c>
      <c r="Z193">
        <v>1</v>
      </c>
      <c r="AA193">
        <v>6</v>
      </c>
      <c r="AB193">
        <v>1181</v>
      </c>
      <c r="AC193">
        <v>143</v>
      </c>
      <c r="AD193">
        <v>3.71</v>
      </c>
      <c r="AE193">
        <v>1.1240000000000001</v>
      </c>
      <c r="AF193">
        <v>8.1</v>
      </c>
      <c r="AG193">
        <v>0.9</v>
      </c>
      <c r="AH193">
        <v>2</v>
      </c>
      <c r="AI193">
        <v>4.4000000000000004</v>
      </c>
      <c r="AJ193">
        <v>2.2000000000000002</v>
      </c>
      <c r="AK193">
        <v>7.3</v>
      </c>
      <c r="AL193">
        <v>4.5</v>
      </c>
      <c r="AM193">
        <f>COUNTIFS(MVPs!$A$7:$A$217, 'All P'!C193, MVPs!$C$7:$C$217, 'All P'!B193)</f>
        <v>0</v>
      </c>
    </row>
    <row r="194" spans="1:39" x14ac:dyDescent="0.45">
      <c r="A194">
        <v>189</v>
      </c>
      <c r="B194" t="s">
        <v>1346</v>
      </c>
      <c r="C194">
        <v>1984</v>
      </c>
      <c r="D194">
        <v>33</v>
      </c>
      <c r="E194" t="s">
        <v>235</v>
      </c>
      <c r="F194" t="s">
        <v>13</v>
      </c>
      <c r="G194">
        <v>19</v>
      </c>
      <c r="H194">
        <v>7</v>
      </c>
      <c r="I194">
        <v>0.73099999999999998</v>
      </c>
      <c r="J194">
        <v>26</v>
      </c>
      <c r="K194">
        <v>2.87</v>
      </c>
      <c r="L194">
        <v>33</v>
      </c>
      <c r="M194">
        <v>32</v>
      </c>
      <c r="N194">
        <v>12</v>
      </c>
      <c r="O194">
        <v>4</v>
      </c>
      <c r="P194">
        <v>0</v>
      </c>
      <c r="Q194">
        <v>245</v>
      </c>
      <c r="R194">
        <v>204</v>
      </c>
      <c r="S194">
        <v>86</v>
      </c>
      <c r="T194">
        <v>78</v>
      </c>
      <c r="U194">
        <v>19</v>
      </c>
      <c r="V194">
        <v>74</v>
      </c>
      <c r="W194">
        <v>4</v>
      </c>
      <c r="X194">
        <v>170</v>
      </c>
      <c r="Y194">
        <v>6</v>
      </c>
      <c r="Z194">
        <v>0</v>
      </c>
      <c r="AA194">
        <v>6</v>
      </c>
      <c r="AB194">
        <v>1004</v>
      </c>
      <c r="AC194">
        <v>144</v>
      </c>
      <c r="AD194">
        <v>3.37</v>
      </c>
      <c r="AE194">
        <v>1.135</v>
      </c>
      <c r="AF194">
        <v>7.5</v>
      </c>
      <c r="AG194">
        <v>0.7</v>
      </c>
      <c r="AH194">
        <v>2.7</v>
      </c>
      <c r="AI194">
        <v>6.2</v>
      </c>
      <c r="AJ194">
        <v>2.2999999999999998</v>
      </c>
      <c r="AK194">
        <v>7.2</v>
      </c>
      <c r="AL194">
        <v>5.0999999999999996</v>
      </c>
      <c r="AM194">
        <f>COUNTIFS(MVPs!$A$7:$A$217, 'All P'!C194, MVPs!$C$7:$C$217, 'All P'!B194)</f>
        <v>0</v>
      </c>
    </row>
    <row r="195" spans="1:39" x14ac:dyDescent="0.45">
      <c r="A195">
        <v>190</v>
      </c>
      <c r="B195" t="s">
        <v>1443</v>
      </c>
      <c r="C195">
        <v>1988</v>
      </c>
      <c r="D195">
        <v>29</v>
      </c>
      <c r="E195" t="s">
        <v>37</v>
      </c>
      <c r="F195" t="s">
        <v>17</v>
      </c>
      <c r="G195">
        <v>23</v>
      </c>
      <c r="H195">
        <v>8</v>
      </c>
      <c r="I195">
        <v>0.74199999999999999</v>
      </c>
      <c r="J195">
        <v>31</v>
      </c>
      <c r="K195">
        <v>2.2599999999999998</v>
      </c>
      <c r="L195">
        <v>35</v>
      </c>
      <c r="M195">
        <v>34</v>
      </c>
      <c r="N195">
        <v>15</v>
      </c>
      <c r="O195">
        <v>8</v>
      </c>
      <c r="P195">
        <v>1</v>
      </c>
      <c r="Q195">
        <v>267</v>
      </c>
      <c r="R195">
        <v>208</v>
      </c>
      <c r="S195">
        <v>73</v>
      </c>
      <c r="T195">
        <v>67</v>
      </c>
      <c r="U195">
        <v>18</v>
      </c>
      <c r="V195">
        <v>73</v>
      </c>
      <c r="W195">
        <v>10</v>
      </c>
      <c r="X195">
        <v>178</v>
      </c>
      <c r="Y195">
        <v>4</v>
      </c>
      <c r="Z195">
        <v>5</v>
      </c>
      <c r="AA195">
        <v>6</v>
      </c>
      <c r="AB195">
        <v>1068</v>
      </c>
      <c r="AC195">
        <v>149</v>
      </c>
      <c r="AD195">
        <v>3.18</v>
      </c>
      <c r="AE195">
        <v>1.052</v>
      </c>
      <c r="AF195">
        <v>7</v>
      </c>
      <c r="AG195">
        <v>0.6</v>
      </c>
      <c r="AH195">
        <v>2.5</v>
      </c>
      <c r="AI195">
        <v>6</v>
      </c>
      <c r="AJ195">
        <v>2.44</v>
      </c>
      <c r="AK195">
        <v>7.2</v>
      </c>
      <c r="AL195">
        <v>4.9000000000000004</v>
      </c>
      <c r="AM195">
        <f>COUNTIFS(MVPs!$A$7:$A$217, 'All P'!C195, MVPs!$C$7:$C$217, 'All P'!B195)</f>
        <v>0</v>
      </c>
    </row>
    <row r="196" spans="1:39" x14ac:dyDescent="0.45">
      <c r="A196">
        <v>191</v>
      </c>
      <c r="B196" t="s">
        <v>1444</v>
      </c>
      <c r="C196">
        <v>2002</v>
      </c>
      <c r="D196">
        <v>29</v>
      </c>
      <c r="E196" t="s">
        <v>40</v>
      </c>
      <c r="F196" t="s">
        <v>13</v>
      </c>
      <c r="G196">
        <v>21</v>
      </c>
      <c r="H196">
        <v>8</v>
      </c>
      <c r="I196">
        <v>0.72399999999999998</v>
      </c>
      <c r="J196">
        <v>29</v>
      </c>
      <c r="K196">
        <v>2.58</v>
      </c>
      <c r="L196">
        <v>32</v>
      </c>
      <c r="M196">
        <v>32</v>
      </c>
      <c r="N196">
        <v>1</v>
      </c>
      <c r="O196">
        <v>1</v>
      </c>
      <c r="P196">
        <v>0</v>
      </c>
      <c r="Q196">
        <v>219.2</v>
      </c>
      <c r="R196">
        <v>166</v>
      </c>
      <c r="S196">
        <v>65</v>
      </c>
      <c r="T196">
        <v>63</v>
      </c>
      <c r="U196">
        <v>12</v>
      </c>
      <c r="V196">
        <v>48</v>
      </c>
      <c r="W196">
        <v>0</v>
      </c>
      <c r="X196">
        <v>127</v>
      </c>
      <c r="Y196">
        <v>12</v>
      </c>
      <c r="Z196">
        <v>0</v>
      </c>
      <c r="AA196">
        <v>5</v>
      </c>
      <c r="AB196">
        <v>854</v>
      </c>
      <c r="AC196">
        <v>177</v>
      </c>
      <c r="AD196">
        <v>3.34</v>
      </c>
      <c r="AE196">
        <v>0.97399999999999998</v>
      </c>
      <c r="AF196">
        <v>6.8</v>
      </c>
      <c r="AG196">
        <v>0.5</v>
      </c>
      <c r="AH196">
        <v>2</v>
      </c>
      <c r="AI196">
        <v>5.2</v>
      </c>
      <c r="AJ196">
        <v>2.65</v>
      </c>
      <c r="AK196">
        <v>7.2</v>
      </c>
      <c r="AL196">
        <v>5.2</v>
      </c>
      <c r="AM196">
        <f>COUNTIFS(MVPs!$A$7:$A$217, 'All P'!C196, MVPs!$C$7:$C$217, 'All P'!B196)</f>
        <v>0</v>
      </c>
    </row>
    <row r="197" spans="1:39" x14ac:dyDescent="0.45">
      <c r="A197">
        <v>192</v>
      </c>
      <c r="B197" t="s">
        <v>1445</v>
      </c>
      <c r="C197">
        <v>1993</v>
      </c>
      <c r="D197">
        <v>30</v>
      </c>
      <c r="E197" t="s">
        <v>155</v>
      </c>
      <c r="F197" t="s">
        <v>13</v>
      </c>
      <c r="G197">
        <v>11</v>
      </c>
      <c r="H197">
        <v>14</v>
      </c>
      <c r="I197">
        <v>0.44</v>
      </c>
      <c r="J197">
        <v>25</v>
      </c>
      <c r="K197">
        <v>3.33</v>
      </c>
      <c r="L197">
        <v>34</v>
      </c>
      <c r="M197">
        <v>34</v>
      </c>
      <c r="N197">
        <v>6</v>
      </c>
      <c r="O197">
        <v>1</v>
      </c>
      <c r="P197">
        <v>0</v>
      </c>
      <c r="Q197">
        <v>254</v>
      </c>
      <c r="R197">
        <v>205</v>
      </c>
      <c r="S197">
        <v>102</v>
      </c>
      <c r="T197">
        <v>94</v>
      </c>
      <c r="U197">
        <v>20</v>
      </c>
      <c r="V197">
        <v>114</v>
      </c>
      <c r="W197">
        <v>2</v>
      </c>
      <c r="X197">
        <v>191</v>
      </c>
      <c r="Y197">
        <v>10</v>
      </c>
      <c r="Z197">
        <v>2</v>
      </c>
      <c r="AA197">
        <v>14</v>
      </c>
      <c r="AB197">
        <v>1060</v>
      </c>
      <c r="AC197">
        <v>138</v>
      </c>
      <c r="AD197">
        <v>3.97</v>
      </c>
      <c r="AE197">
        <v>1.256</v>
      </c>
      <c r="AF197">
        <v>7.3</v>
      </c>
      <c r="AG197">
        <v>0.7</v>
      </c>
      <c r="AH197">
        <v>4</v>
      </c>
      <c r="AI197">
        <v>6.8</v>
      </c>
      <c r="AJ197">
        <v>1.68</v>
      </c>
      <c r="AK197">
        <v>7.2</v>
      </c>
      <c r="AL197">
        <v>4.8</v>
      </c>
      <c r="AM197">
        <f>COUNTIFS(MVPs!$A$7:$A$217, 'All P'!C197, MVPs!$C$7:$C$217, 'All P'!B197)</f>
        <v>0</v>
      </c>
    </row>
    <row r="198" spans="1:39" x14ac:dyDescent="0.45">
      <c r="A198">
        <v>193</v>
      </c>
      <c r="B198" t="s">
        <v>1349</v>
      </c>
      <c r="C198">
        <v>2005</v>
      </c>
      <c r="D198">
        <v>26</v>
      </c>
      <c r="E198" t="s">
        <v>76</v>
      </c>
      <c r="F198" t="s">
        <v>13</v>
      </c>
      <c r="G198">
        <v>16</v>
      </c>
      <c r="H198">
        <v>7</v>
      </c>
      <c r="I198">
        <v>0.69599999999999995</v>
      </c>
      <c r="J198">
        <v>23</v>
      </c>
      <c r="K198">
        <v>2.87</v>
      </c>
      <c r="L198">
        <v>33</v>
      </c>
      <c r="M198">
        <v>33</v>
      </c>
      <c r="N198">
        <v>3</v>
      </c>
      <c r="O198">
        <v>2</v>
      </c>
      <c r="P198">
        <v>0</v>
      </c>
      <c r="Q198">
        <v>231.2</v>
      </c>
      <c r="R198">
        <v>180</v>
      </c>
      <c r="S198">
        <v>77</v>
      </c>
      <c r="T198">
        <v>74</v>
      </c>
      <c r="U198">
        <v>22</v>
      </c>
      <c r="V198">
        <v>45</v>
      </c>
      <c r="W198">
        <v>1</v>
      </c>
      <c r="X198">
        <v>238</v>
      </c>
      <c r="Y198">
        <v>1</v>
      </c>
      <c r="Z198">
        <v>0</v>
      </c>
      <c r="AA198">
        <v>8</v>
      </c>
      <c r="AB198">
        <v>910</v>
      </c>
      <c r="AC198">
        <v>155</v>
      </c>
      <c r="AD198">
        <v>2.8</v>
      </c>
      <c r="AE198">
        <v>0.97099999999999997</v>
      </c>
      <c r="AF198">
        <v>7</v>
      </c>
      <c r="AG198">
        <v>0.9</v>
      </c>
      <c r="AH198">
        <v>1.7</v>
      </c>
      <c r="AI198">
        <v>9.1999999999999993</v>
      </c>
      <c r="AJ198">
        <v>5.29</v>
      </c>
      <c r="AK198">
        <v>7.2</v>
      </c>
      <c r="AL198">
        <v>5</v>
      </c>
      <c r="AM198">
        <f>COUNTIFS(MVPs!$A$7:$A$217, 'All P'!C198, MVPs!$C$7:$C$217, 'All P'!B198)</f>
        <v>0</v>
      </c>
    </row>
    <row r="199" spans="1:39" x14ac:dyDescent="0.45">
      <c r="A199">
        <v>194</v>
      </c>
      <c r="B199" t="s">
        <v>1374</v>
      </c>
      <c r="C199">
        <v>2019</v>
      </c>
      <c r="D199">
        <v>31</v>
      </c>
      <c r="E199" t="s">
        <v>336</v>
      </c>
      <c r="F199" t="s">
        <v>17</v>
      </c>
      <c r="G199">
        <v>11</v>
      </c>
      <c r="H199">
        <v>8</v>
      </c>
      <c r="I199">
        <v>0.57899999999999996</v>
      </c>
      <c r="J199">
        <v>19</v>
      </c>
      <c r="K199">
        <v>2.4300000000000002</v>
      </c>
      <c r="L199">
        <v>32</v>
      </c>
      <c r="M199">
        <v>32</v>
      </c>
      <c r="N199">
        <v>0</v>
      </c>
      <c r="O199">
        <v>0</v>
      </c>
      <c r="P199">
        <v>0</v>
      </c>
      <c r="Q199">
        <v>204</v>
      </c>
      <c r="R199">
        <v>154</v>
      </c>
      <c r="S199">
        <v>59</v>
      </c>
      <c r="T199">
        <v>55</v>
      </c>
      <c r="U199">
        <v>19</v>
      </c>
      <c r="V199">
        <v>44</v>
      </c>
      <c r="W199">
        <v>1</v>
      </c>
      <c r="X199">
        <v>255</v>
      </c>
      <c r="Y199">
        <v>7</v>
      </c>
      <c r="Z199">
        <v>0</v>
      </c>
      <c r="AA199">
        <v>2</v>
      </c>
      <c r="AB199">
        <v>804</v>
      </c>
      <c r="AC199">
        <v>169</v>
      </c>
      <c r="AD199">
        <v>2.67</v>
      </c>
      <c r="AE199">
        <v>0.97099999999999997</v>
      </c>
      <c r="AF199">
        <v>6.8</v>
      </c>
      <c r="AG199">
        <v>0.8</v>
      </c>
      <c r="AH199">
        <v>1.9</v>
      </c>
      <c r="AI199">
        <v>11.3</v>
      </c>
      <c r="AJ199">
        <v>5.8</v>
      </c>
      <c r="AK199">
        <v>7.2</v>
      </c>
      <c r="AL199">
        <v>5.6</v>
      </c>
      <c r="AM199">
        <f>COUNTIFS(MVPs!$A$7:$A$217, 'All P'!C199, MVPs!$C$7:$C$217, 'All P'!B199)</f>
        <v>0</v>
      </c>
    </row>
    <row r="200" spans="1:39" x14ac:dyDescent="0.45">
      <c r="A200">
        <v>195</v>
      </c>
      <c r="B200" t="s">
        <v>1446</v>
      </c>
      <c r="C200">
        <v>1979</v>
      </c>
      <c r="D200">
        <v>36</v>
      </c>
      <c r="E200" t="s">
        <v>76</v>
      </c>
      <c r="F200" t="s">
        <v>13</v>
      </c>
      <c r="G200">
        <v>20</v>
      </c>
      <c r="H200">
        <v>13</v>
      </c>
      <c r="I200">
        <v>0.60599999999999998</v>
      </c>
      <c r="J200">
        <v>33</v>
      </c>
      <c r="K200">
        <v>3.38</v>
      </c>
      <c r="L200">
        <v>37</v>
      </c>
      <c r="M200">
        <v>36</v>
      </c>
      <c r="N200">
        <v>10</v>
      </c>
      <c r="O200">
        <v>2</v>
      </c>
      <c r="P200">
        <v>0</v>
      </c>
      <c r="Q200">
        <v>263.2</v>
      </c>
      <c r="R200">
        <v>268</v>
      </c>
      <c r="S200">
        <v>108</v>
      </c>
      <c r="T200">
        <v>99</v>
      </c>
      <c r="U200">
        <v>19</v>
      </c>
      <c r="V200">
        <v>83</v>
      </c>
      <c r="W200">
        <v>4</v>
      </c>
      <c r="X200">
        <v>157</v>
      </c>
      <c r="Y200">
        <v>3</v>
      </c>
      <c r="Z200">
        <v>1</v>
      </c>
      <c r="AA200">
        <v>2</v>
      </c>
      <c r="AB200">
        <v>1101</v>
      </c>
      <c r="AC200">
        <v>130</v>
      </c>
      <c r="AD200">
        <v>3.46</v>
      </c>
      <c r="AE200">
        <v>1.331</v>
      </c>
      <c r="AF200">
        <v>9.1</v>
      </c>
      <c r="AG200">
        <v>0.6</v>
      </c>
      <c r="AH200">
        <v>2.8</v>
      </c>
      <c r="AI200">
        <v>5.4</v>
      </c>
      <c r="AJ200">
        <v>1.89</v>
      </c>
      <c r="AK200">
        <v>7.2</v>
      </c>
      <c r="AL200">
        <v>4.7</v>
      </c>
      <c r="AM200">
        <f>COUNTIFS(MVPs!$A$7:$A$217, 'All P'!C200, MVPs!$C$7:$C$217, 'All P'!B200)</f>
        <v>0</v>
      </c>
    </row>
    <row r="201" spans="1:39" x14ac:dyDescent="0.45">
      <c r="A201">
        <v>196</v>
      </c>
      <c r="B201" t="s">
        <v>1420</v>
      </c>
      <c r="C201">
        <v>1998</v>
      </c>
      <c r="D201">
        <v>35</v>
      </c>
      <c r="E201" t="s">
        <v>89</v>
      </c>
      <c r="F201" t="s">
        <v>13</v>
      </c>
      <c r="G201">
        <v>11</v>
      </c>
      <c r="H201">
        <v>9</v>
      </c>
      <c r="I201">
        <v>0.55000000000000004</v>
      </c>
      <c r="J201">
        <v>20</v>
      </c>
      <c r="K201">
        <v>3.39</v>
      </c>
      <c r="L201">
        <v>34</v>
      </c>
      <c r="M201">
        <v>34</v>
      </c>
      <c r="N201">
        <v>1</v>
      </c>
      <c r="O201">
        <v>1</v>
      </c>
      <c r="P201">
        <v>0</v>
      </c>
      <c r="Q201">
        <v>223.1</v>
      </c>
      <c r="R201">
        <v>210</v>
      </c>
      <c r="S201">
        <v>97</v>
      </c>
      <c r="T201">
        <v>84</v>
      </c>
      <c r="U201">
        <v>20</v>
      </c>
      <c r="V201">
        <v>109</v>
      </c>
      <c r="W201">
        <v>1</v>
      </c>
      <c r="X201">
        <v>212</v>
      </c>
      <c r="Y201">
        <v>6</v>
      </c>
      <c r="Z201">
        <v>0</v>
      </c>
      <c r="AA201">
        <v>8</v>
      </c>
      <c r="AB201">
        <v>976</v>
      </c>
      <c r="AC201">
        <v>140</v>
      </c>
      <c r="AD201">
        <v>3.95</v>
      </c>
      <c r="AE201">
        <v>1.4279999999999999</v>
      </c>
      <c r="AF201">
        <v>8.5</v>
      </c>
      <c r="AG201">
        <v>0.8</v>
      </c>
      <c r="AH201">
        <v>4.4000000000000004</v>
      </c>
      <c r="AI201">
        <v>8.5</v>
      </c>
      <c r="AJ201">
        <v>1.94</v>
      </c>
      <c r="AK201">
        <v>7.2</v>
      </c>
      <c r="AL201">
        <v>5.0999999999999996</v>
      </c>
      <c r="AM201">
        <f>COUNTIFS(MVPs!$A$7:$A$217, 'All P'!C201, MVPs!$C$7:$C$217, 'All P'!B201)</f>
        <v>0</v>
      </c>
    </row>
    <row r="202" spans="1:39" x14ac:dyDescent="0.45">
      <c r="A202">
        <v>197</v>
      </c>
      <c r="B202" t="s">
        <v>1368</v>
      </c>
      <c r="C202">
        <v>1996</v>
      </c>
      <c r="D202">
        <v>30</v>
      </c>
      <c r="E202" t="s">
        <v>19</v>
      </c>
      <c r="F202" t="s">
        <v>17</v>
      </c>
      <c r="G202">
        <v>15</v>
      </c>
      <c r="H202">
        <v>11</v>
      </c>
      <c r="I202">
        <v>0.57699999999999996</v>
      </c>
      <c r="J202">
        <v>26</v>
      </c>
      <c r="K202">
        <v>2.72</v>
      </c>
      <c r="L202">
        <v>35</v>
      </c>
      <c r="M202">
        <v>35</v>
      </c>
      <c r="N202">
        <v>5</v>
      </c>
      <c r="O202">
        <v>1</v>
      </c>
      <c r="P202">
        <v>0</v>
      </c>
      <c r="Q202">
        <v>245</v>
      </c>
      <c r="R202">
        <v>225</v>
      </c>
      <c r="S202">
        <v>85</v>
      </c>
      <c r="T202">
        <v>74</v>
      </c>
      <c r="U202">
        <v>11</v>
      </c>
      <c r="V202">
        <v>28</v>
      </c>
      <c r="W202">
        <v>11</v>
      </c>
      <c r="X202">
        <v>172</v>
      </c>
      <c r="Y202">
        <v>3</v>
      </c>
      <c r="Z202">
        <v>0</v>
      </c>
      <c r="AA202">
        <v>4</v>
      </c>
      <c r="AB202">
        <v>978</v>
      </c>
      <c r="AC202">
        <v>162</v>
      </c>
      <c r="AD202">
        <v>2.73</v>
      </c>
      <c r="AE202">
        <v>1.0329999999999999</v>
      </c>
      <c r="AF202">
        <v>8.3000000000000007</v>
      </c>
      <c r="AG202">
        <v>0.4</v>
      </c>
      <c r="AH202">
        <v>1</v>
      </c>
      <c r="AI202">
        <v>6.3</v>
      </c>
      <c r="AJ202">
        <v>6.14</v>
      </c>
      <c r="AK202">
        <v>7.2</v>
      </c>
      <c r="AL202">
        <v>5.3</v>
      </c>
      <c r="AM202">
        <f>COUNTIFS(MVPs!$A$7:$A$217, 'All P'!C202, MVPs!$C$7:$C$217, 'All P'!B202)</f>
        <v>0</v>
      </c>
    </row>
    <row r="203" spans="1:39" x14ac:dyDescent="0.45">
      <c r="A203">
        <v>198</v>
      </c>
      <c r="B203" t="s">
        <v>1447</v>
      </c>
      <c r="C203">
        <v>2004</v>
      </c>
      <c r="D203">
        <v>25</v>
      </c>
      <c r="E203" t="s">
        <v>43</v>
      </c>
      <c r="F203" t="s">
        <v>17</v>
      </c>
      <c r="G203">
        <v>12</v>
      </c>
      <c r="H203">
        <v>14</v>
      </c>
      <c r="I203">
        <v>0.46200000000000002</v>
      </c>
      <c r="J203">
        <v>26</v>
      </c>
      <c r="K203">
        <v>2.7</v>
      </c>
      <c r="L203">
        <v>34</v>
      </c>
      <c r="M203">
        <v>34</v>
      </c>
      <c r="N203">
        <v>5</v>
      </c>
      <c r="O203">
        <v>0</v>
      </c>
      <c r="P203">
        <v>0</v>
      </c>
      <c r="Q203">
        <v>237</v>
      </c>
      <c r="R203">
        <v>201</v>
      </c>
      <c r="S203">
        <v>85</v>
      </c>
      <c r="T203">
        <v>71</v>
      </c>
      <c r="U203">
        <v>25</v>
      </c>
      <c r="V203">
        <v>32</v>
      </c>
      <c r="W203">
        <v>1</v>
      </c>
      <c r="X203">
        <v>264</v>
      </c>
      <c r="Y203">
        <v>4</v>
      </c>
      <c r="Z203">
        <v>1</v>
      </c>
      <c r="AA203">
        <v>8</v>
      </c>
      <c r="AB203">
        <v>937</v>
      </c>
      <c r="AC203">
        <v>162</v>
      </c>
      <c r="AD203">
        <v>2.65</v>
      </c>
      <c r="AE203">
        <v>0.98299999999999998</v>
      </c>
      <c r="AF203">
        <v>7.6</v>
      </c>
      <c r="AG203">
        <v>0.9</v>
      </c>
      <c r="AH203">
        <v>1.2</v>
      </c>
      <c r="AI203">
        <v>10</v>
      </c>
      <c r="AJ203">
        <v>8.25</v>
      </c>
      <c r="AK203">
        <v>7.2</v>
      </c>
      <c r="AL203">
        <v>5.4</v>
      </c>
      <c r="AM203">
        <f>COUNTIFS(MVPs!$A$7:$A$217, 'All P'!C203, MVPs!$C$7:$C$217, 'All P'!B203)</f>
        <v>0</v>
      </c>
    </row>
    <row r="204" spans="1:39" x14ac:dyDescent="0.45">
      <c r="A204">
        <v>199</v>
      </c>
      <c r="B204" t="s">
        <v>1448</v>
      </c>
      <c r="C204">
        <v>2002</v>
      </c>
      <c r="D204">
        <v>24</v>
      </c>
      <c r="E204" t="s">
        <v>94</v>
      </c>
      <c r="F204" t="s">
        <v>13</v>
      </c>
      <c r="G204">
        <v>23</v>
      </c>
      <c r="H204">
        <v>5</v>
      </c>
      <c r="I204">
        <v>0.82099999999999995</v>
      </c>
      <c r="J204">
        <v>28</v>
      </c>
      <c r="K204">
        <v>2.75</v>
      </c>
      <c r="L204">
        <v>35</v>
      </c>
      <c r="M204">
        <v>35</v>
      </c>
      <c r="N204">
        <v>1</v>
      </c>
      <c r="O204">
        <v>0</v>
      </c>
      <c r="P204">
        <v>0</v>
      </c>
      <c r="Q204">
        <v>229.1</v>
      </c>
      <c r="R204">
        <v>182</v>
      </c>
      <c r="S204">
        <v>79</v>
      </c>
      <c r="T204">
        <v>70</v>
      </c>
      <c r="U204">
        <v>24</v>
      </c>
      <c r="V204">
        <v>78</v>
      </c>
      <c r="W204">
        <v>2</v>
      </c>
      <c r="X204">
        <v>182</v>
      </c>
      <c r="Y204">
        <v>9</v>
      </c>
      <c r="Z204">
        <v>1</v>
      </c>
      <c r="AA204">
        <v>2</v>
      </c>
      <c r="AB204">
        <v>939</v>
      </c>
      <c r="AC204">
        <v>158</v>
      </c>
      <c r="AD204">
        <v>3.87</v>
      </c>
      <c r="AE204">
        <v>1.1339999999999999</v>
      </c>
      <c r="AF204">
        <v>7.1</v>
      </c>
      <c r="AG204">
        <v>0.9</v>
      </c>
      <c r="AH204">
        <v>3.1</v>
      </c>
      <c r="AI204">
        <v>7.1</v>
      </c>
      <c r="AJ204">
        <v>2.33</v>
      </c>
      <c r="AK204">
        <v>7.2</v>
      </c>
      <c r="AL204">
        <v>5</v>
      </c>
      <c r="AM204">
        <f>COUNTIFS(MVPs!$A$7:$A$217, 'All P'!C204, MVPs!$C$7:$C$217, 'All P'!B204)</f>
        <v>0</v>
      </c>
    </row>
    <row r="205" spans="1:39" x14ac:dyDescent="0.45">
      <c r="A205">
        <v>200</v>
      </c>
      <c r="B205" t="s">
        <v>1355</v>
      </c>
      <c r="C205">
        <v>2003</v>
      </c>
      <c r="D205">
        <v>31</v>
      </c>
      <c r="E205" t="s">
        <v>31</v>
      </c>
      <c r="F205" t="s">
        <v>13</v>
      </c>
      <c r="G205">
        <v>21</v>
      </c>
      <c r="H205">
        <v>9</v>
      </c>
      <c r="I205">
        <v>0.7</v>
      </c>
      <c r="J205">
        <v>30</v>
      </c>
      <c r="K205">
        <v>2.9</v>
      </c>
      <c r="L205">
        <v>34</v>
      </c>
      <c r="M205">
        <v>34</v>
      </c>
      <c r="N205">
        <v>1</v>
      </c>
      <c r="O205">
        <v>0</v>
      </c>
      <c r="P205">
        <v>0</v>
      </c>
      <c r="Q205">
        <v>226.1</v>
      </c>
      <c r="R205">
        <v>196</v>
      </c>
      <c r="S205">
        <v>75</v>
      </c>
      <c r="T205">
        <v>73</v>
      </c>
      <c r="U205">
        <v>17</v>
      </c>
      <c r="V205">
        <v>56</v>
      </c>
      <c r="W205">
        <v>2</v>
      </c>
      <c r="X205">
        <v>207</v>
      </c>
      <c r="Y205">
        <v>10</v>
      </c>
      <c r="Z205">
        <v>1</v>
      </c>
      <c r="AA205">
        <v>3</v>
      </c>
      <c r="AB205">
        <v>922</v>
      </c>
      <c r="AC205">
        <v>159</v>
      </c>
      <c r="AD205">
        <v>3.05</v>
      </c>
      <c r="AE205">
        <v>1.113</v>
      </c>
      <c r="AF205">
        <v>7.8</v>
      </c>
      <c r="AG205">
        <v>0.7</v>
      </c>
      <c r="AH205">
        <v>2.2000000000000002</v>
      </c>
      <c r="AI205">
        <v>8.1999999999999993</v>
      </c>
      <c r="AJ205">
        <v>3.7</v>
      </c>
      <c r="AK205">
        <v>7.2</v>
      </c>
      <c r="AL205">
        <v>5</v>
      </c>
      <c r="AM205">
        <f>COUNTIFS(MVPs!$A$7:$A$217, 'All P'!C205, MVPs!$C$7:$C$217, 'All P'!B205)</f>
        <v>0</v>
      </c>
    </row>
    <row r="206" spans="1:39" x14ac:dyDescent="0.45">
      <c r="A206">
        <v>201</v>
      </c>
      <c r="B206" t="s">
        <v>1408</v>
      </c>
      <c r="C206">
        <v>2017</v>
      </c>
      <c r="D206">
        <v>32</v>
      </c>
      <c r="E206" t="s">
        <v>57</v>
      </c>
      <c r="F206" t="s">
        <v>17</v>
      </c>
      <c r="G206">
        <v>16</v>
      </c>
      <c r="H206">
        <v>6</v>
      </c>
      <c r="I206">
        <v>0.72699999999999998</v>
      </c>
      <c r="J206">
        <v>22</v>
      </c>
      <c r="K206">
        <v>2.5099999999999998</v>
      </c>
      <c r="L206">
        <v>31</v>
      </c>
      <c r="M206">
        <v>31</v>
      </c>
      <c r="N206">
        <v>2</v>
      </c>
      <c r="O206">
        <v>0</v>
      </c>
      <c r="P206">
        <v>0</v>
      </c>
      <c r="Q206">
        <v>200.2</v>
      </c>
      <c r="R206">
        <v>126</v>
      </c>
      <c r="S206">
        <v>62</v>
      </c>
      <c r="T206">
        <v>56</v>
      </c>
      <c r="U206">
        <v>22</v>
      </c>
      <c r="V206">
        <v>55</v>
      </c>
      <c r="W206">
        <v>2</v>
      </c>
      <c r="X206">
        <v>268</v>
      </c>
      <c r="Y206">
        <v>11</v>
      </c>
      <c r="Z206">
        <v>0</v>
      </c>
      <c r="AA206">
        <v>4</v>
      </c>
      <c r="AB206">
        <v>780</v>
      </c>
      <c r="AC206">
        <v>178</v>
      </c>
      <c r="AD206">
        <v>2.9</v>
      </c>
      <c r="AE206">
        <v>0.90200000000000002</v>
      </c>
      <c r="AF206">
        <v>5.7</v>
      </c>
      <c r="AG206">
        <v>1</v>
      </c>
      <c r="AH206">
        <v>2.5</v>
      </c>
      <c r="AI206">
        <v>12</v>
      </c>
      <c r="AJ206">
        <v>4.87</v>
      </c>
      <c r="AK206">
        <v>7.2</v>
      </c>
      <c r="AL206">
        <v>5.6</v>
      </c>
      <c r="AM206">
        <f>COUNTIFS(MVPs!$A$7:$A$217, 'All P'!C206, MVPs!$C$7:$C$217, 'All P'!B206)</f>
        <v>0</v>
      </c>
    </row>
    <row r="207" spans="1:39" x14ac:dyDescent="0.45">
      <c r="A207">
        <v>202</v>
      </c>
      <c r="B207" t="s">
        <v>1363</v>
      </c>
      <c r="C207">
        <v>1969</v>
      </c>
      <c r="D207">
        <v>24</v>
      </c>
      <c r="E207" t="s">
        <v>336</v>
      </c>
      <c r="F207" t="s">
        <v>17</v>
      </c>
      <c r="G207">
        <v>25</v>
      </c>
      <c r="H207">
        <v>7</v>
      </c>
      <c r="I207">
        <v>0.78100000000000003</v>
      </c>
      <c r="J207">
        <v>32</v>
      </c>
      <c r="K207">
        <v>2.21</v>
      </c>
      <c r="L207">
        <v>36</v>
      </c>
      <c r="M207">
        <v>35</v>
      </c>
      <c r="N207">
        <v>18</v>
      </c>
      <c r="O207">
        <v>5</v>
      </c>
      <c r="P207">
        <v>0</v>
      </c>
      <c r="Q207">
        <v>273.10000000000002</v>
      </c>
      <c r="R207">
        <v>202</v>
      </c>
      <c r="S207">
        <v>75</v>
      </c>
      <c r="T207">
        <v>67</v>
      </c>
      <c r="U207">
        <v>24</v>
      </c>
      <c r="V207">
        <v>82</v>
      </c>
      <c r="W207">
        <v>9</v>
      </c>
      <c r="X207">
        <v>208</v>
      </c>
      <c r="Y207">
        <v>7</v>
      </c>
      <c r="Z207">
        <v>1</v>
      </c>
      <c r="AA207">
        <v>8</v>
      </c>
      <c r="AB207">
        <v>1089</v>
      </c>
      <c r="AC207">
        <v>165</v>
      </c>
      <c r="AD207">
        <v>3.11</v>
      </c>
      <c r="AE207">
        <v>1.0389999999999999</v>
      </c>
      <c r="AF207">
        <v>6.7</v>
      </c>
      <c r="AG207">
        <v>0.8</v>
      </c>
      <c r="AH207">
        <v>2.7</v>
      </c>
      <c r="AI207">
        <v>6.8</v>
      </c>
      <c r="AJ207">
        <v>2.54</v>
      </c>
      <c r="AK207">
        <v>7.2</v>
      </c>
      <c r="AL207">
        <v>4.8</v>
      </c>
      <c r="AM207">
        <f>COUNTIFS(MVPs!$A$7:$A$217, 'All P'!C207, MVPs!$C$7:$C$217, 'All P'!B207)</f>
        <v>0</v>
      </c>
    </row>
    <row r="208" spans="1:39" x14ac:dyDescent="0.45">
      <c r="A208">
        <v>203</v>
      </c>
      <c r="B208" t="s">
        <v>890</v>
      </c>
      <c r="C208">
        <v>1979</v>
      </c>
      <c r="D208">
        <v>24</v>
      </c>
      <c r="E208" t="s">
        <v>40</v>
      </c>
      <c r="F208" t="s">
        <v>13</v>
      </c>
      <c r="G208">
        <v>17</v>
      </c>
      <c r="H208">
        <v>10</v>
      </c>
      <c r="I208">
        <v>0.63</v>
      </c>
      <c r="J208">
        <v>27</v>
      </c>
      <c r="K208">
        <v>2.99</v>
      </c>
      <c r="L208">
        <v>33</v>
      </c>
      <c r="M208">
        <v>33</v>
      </c>
      <c r="N208">
        <v>17</v>
      </c>
      <c r="O208">
        <v>2</v>
      </c>
      <c r="P208">
        <v>0</v>
      </c>
      <c r="Q208">
        <v>246.2</v>
      </c>
      <c r="R208">
        <v>234</v>
      </c>
      <c r="S208">
        <v>89</v>
      </c>
      <c r="T208">
        <v>82</v>
      </c>
      <c r="U208">
        <v>29</v>
      </c>
      <c r="V208">
        <v>59</v>
      </c>
      <c r="W208">
        <v>4</v>
      </c>
      <c r="X208">
        <v>150</v>
      </c>
      <c r="Y208">
        <v>6</v>
      </c>
      <c r="Z208">
        <v>1</v>
      </c>
      <c r="AA208">
        <v>1</v>
      </c>
      <c r="AB208">
        <v>1018</v>
      </c>
      <c r="AC208">
        <v>149</v>
      </c>
      <c r="AD208">
        <v>3.83</v>
      </c>
      <c r="AE208">
        <v>1.1879999999999999</v>
      </c>
      <c r="AF208">
        <v>8.5</v>
      </c>
      <c r="AG208">
        <v>1.1000000000000001</v>
      </c>
      <c r="AH208">
        <v>2.2000000000000002</v>
      </c>
      <c r="AI208">
        <v>5.5</v>
      </c>
      <c r="AJ208">
        <v>2.54</v>
      </c>
      <c r="AK208">
        <v>7.2</v>
      </c>
      <c r="AL208">
        <v>4.9000000000000004</v>
      </c>
      <c r="AM208">
        <f>COUNTIFS(MVPs!$A$7:$A$217, 'All P'!C208, MVPs!$C$7:$C$217, 'All P'!B208)</f>
        <v>0</v>
      </c>
    </row>
    <row r="209" spans="1:39" x14ac:dyDescent="0.45">
      <c r="A209">
        <v>204</v>
      </c>
      <c r="B209" t="s">
        <v>1345</v>
      </c>
      <c r="C209">
        <v>1969</v>
      </c>
      <c r="D209">
        <v>26</v>
      </c>
      <c r="E209" t="s">
        <v>52</v>
      </c>
      <c r="F209" t="s">
        <v>17</v>
      </c>
      <c r="G209">
        <v>21</v>
      </c>
      <c r="H209">
        <v>15</v>
      </c>
      <c r="I209">
        <v>0.58299999999999996</v>
      </c>
      <c r="J209">
        <v>36</v>
      </c>
      <c r="K209">
        <v>3.21</v>
      </c>
      <c r="L209">
        <v>43</v>
      </c>
      <c r="M209">
        <v>42</v>
      </c>
      <c r="N209">
        <v>23</v>
      </c>
      <c r="O209">
        <v>7</v>
      </c>
      <c r="P209">
        <v>1</v>
      </c>
      <c r="Q209">
        <v>311.10000000000002</v>
      </c>
      <c r="R209">
        <v>284</v>
      </c>
      <c r="S209">
        <v>122</v>
      </c>
      <c r="T209">
        <v>111</v>
      </c>
      <c r="U209">
        <v>27</v>
      </c>
      <c r="V209">
        <v>71</v>
      </c>
      <c r="W209">
        <v>15</v>
      </c>
      <c r="X209">
        <v>273</v>
      </c>
      <c r="Y209">
        <v>8</v>
      </c>
      <c r="Z209">
        <v>1</v>
      </c>
      <c r="AA209">
        <v>7</v>
      </c>
      <c r="AB209">
        <v>1275</v>
      </c>
      <c r="AC209">
        <v>126</v>
      </c>
      <c r="AD209">
        <v>2.64</v>
      </c>
      <c r="AE209">
        <v>1.1399999999999999</v>
      </c>
      <c r="AF209">
        <v>8.1999999999999993</v>
      </c>
      <c r="AG209">
        <v>0.8</v>
      </c>
      <c r="AH209">
        <v>2.1</v>
      </c>
      <c r="AI209">
        <v>7.9</v>
      </c>
      <c r="AJ209">
        <v>3.85</v>
      </c>
      <c r="AK209">
        <v>7.2</v>
      </c>
      <c r="AL209">
        <v>4.4000000000000004</v>
      </c>
      <c r="AM209">
        <f>COUNTIFS(MVPs!$A$7:$A$217, 'All P'!C209, MVPs!$C$7:$C$217, 'All P'!B209)</f>
        <v>0</v>
      </c>
    </row>
    <row r="210" spans="1:39" x14ac:dyDescent="0.45">
      <c r="A210">
        <v>205</v>
      </c>
      <c r="B210" t="s">
        <v>1356</v>
      </c>
      <c r="C210">
        <v>2010</v>
      </c>
      <c r="D210">
        <v>24</v>
      </c>
      <c r="E210" t="s">
        <v>97</v>
      </c>
      <c r="F210" t="s">
        <v>13</v>
      </c>
      <c r="G210">
        <v>13</v>
      </c>
      <c r="H210">
        <v>12</v>
      </c>
      <c r="I210">
        <v>0.52</v>
      </c>
      <c r="J210">
        <v>25</v>
      </c>
      <c r="K210">
        <v>2.27</v>
      </c>
      <c r="L210">
        <v>34</v>
      </c>
      <c r="M210">
        <v>34</v>
      </c>
      <c r="N210">
        <v>6</v>
      </c>
      <c r="O210">
        <v>1</v>
      </c>
      <c r="P210">
        <v>0</v>
      </c>
      <c r="Q210">
        <v>249.2</v>
      </c>
      <c r="R210">
        <v>194</v>
      </c>
      <c r="S210">
        <v>80</v>
      </c>
      <c r="T210">
        <v>63</v>
      </c>
      <c r="U210">
        <v>17</v>
      </c>
      <c r="V210">
        <v>70</v>
      </c>
      <c r="W210">
        <v>1</v>
      </c>
      <c r="X210">
        <v>232</v>
      </c>
      <c r="Y210">
        <v>8</v>
      </c>
      <c r="Z210">
        <v>1</v>
      </c>
      <c r="AA210">
        <v>14</v>
      </c>
      <c r="AB210">
        <v>1001</v>
      </c>
      <c r="AC210">
        <v>174</v>
      </c>
      <c r="AD210">
        <v>3.04</v>
      </c>
      <c r="AE210">
        <v>1.0569999999999999</v>
      </c>
      <c r="AF210">
        <v>7</v>
      </c>
      <c r="AG210">
        <v>0.6</v>
      </c>
      <c r="AH210">
        <v>2.5</v>
      </c>
      <c r="AI210">
        <v>8.4</v>
      </c>
      <c r="AJ210">
        <v>3.31</v>
      </c>
      <c r="AK210">
        <v>7.2</v>
      </c>
      <c r="AL210">
        <v>4.8</v>
      </c>
      <c r="AM210">
        <f>COUNTIFS(MVPs!$A$7:$A$217, 'All P'!C210, MVPs!$C$7:$C$217, 'All P'!B210)</f>
        <v>0</v>
      </c>
    </row>
    <row r="211" spans="1:39" x14ac:dyDescent="0.45">
      <c r="A211">
        <v>206</v>
      </c>
      <c r="B211" t="s">
        <v>1449</v>
      </c>
      <c r="C211">
        <v>2021</v>
      </c>
      <c r="D211">
        <v>26</v>
      </c>
      <c r="E211" t="s">
        <v>37</v>
      </c>
      <c r="F211" t="s">
        <v>17</v>
      </c>
      <c r="G211">
        <v>16</v>
      </c>
      <c r="H211">
        <v>4</v>
      </c>
      <c r="I211">
        <v>0.8</v>
      </c>
      <c r="J211">
        <v>20</v>
      </c>
      <c r="K211">
        <v>2.4700000000000002</v>
      </c>
      <c r="L211">
        <v>33</v>
      </c>
      <c r="M211">
        <v>33</v>
      </c>
      <c r="N211">
        <v>0</v>
      </c>
      <c r="O211">
        <v>0</v>
      </c>
      <c r="P211">
        <v>0</v>
      </c>
      <c r="Q211">
        <v>207.2</v>
      </c>
      <c r="R211">
        <v>149</v>
      </c>
      <c r="S211">
        <v>61</v>
      </c>
      <c r="T211">
        <v>57</v>
      </c>
      <c r="U211">
        <v>19</v>
      </c>
      <c r="V211">
        <v>52</v>
      </c>
      <c r="W211">
        <v>2</v>
      </c>
      <c r="X211">
        <v>212</v>
      </c>
      <c r="Y211">
        <v>6</v>
      </c>
      <c r="Z211">
        <v>0</v>
      </c>
      <c r="AA211">
        <v>5</v>
      </c>
      <c r="AB211">
        <v>815</v>
      </c>
      <c r="AC211">
        <v>171</v>
      </c>
      <c r="AD211">
        <v>3.16</v>
      </c>
      <c r="AE211">
        <v>0.96799999999999997</v>
      </c>
      <c r="AF211">
        <v>6.5</v>
      </c>
      <c r="AG211">
        <v>0.8</v>
      </c>
      <c r="AH211">
        <v>2.2999999999999998</v>
      </c>
      <c r="AI211">
        <v>9.1999999999999993</v>
      </c>
      <c r="AJ211">
        <v>4.08</v>
      </c>
      <c r="AK211">
        <v>7.1</v>
      </c>
      <c r="AL211">
        <v>5.4</v>
      </c>
      <c r="AM211">
        <f>COUNTIFS(MVPs!$A$7:$A$217, 'All P'!C211, MVPs!$C$7:$C$217, 'All P'!B211)</f>
        <v>0</v>
      </c>
    </row>
    <row r="212" spans="1:39" x14ac:dyDescent="0.45">
      <c r="A212">
        <v>207</v>
      </c>
      <c r="B212" t="s">
        <v>1370</v>
      </c>
      <c r="C212">
        <v>1985</v>
      </c>
      <c r="D212">
        <v>21</v>
      </c>
      <c r="E212" t="s">
        <v>155</v>
      </c>
      <c r="F212" t="s">
        <v>13</v>
      </c>
      <c r="G212">
        <v>20</v>
      </c>
      <c r="H212">
        <v>6</v>
      </c>
      <c r="I212">
        <v>0.76900000000000002</v>
      </c>
      <c r="J212">
        <v>26</v>
      </c>
      <c r="K212">
        <v>2.87</v>
      </c>
      <c r="L212">
        <v>32</v>
      </c>
      <c r="M212">
        <v>32</v>
      </c>
      <c r="N212">
        <v>10</v>
      </c>
      <c r="O212">
        <v>1</v>
      </c>
      <c r="P212">
        <v>0</v>
      </c>
      <c r="Q212">
        <v>235.1</v>
      </c>
      <c r="R212">
        <v>211</v>
      </c>
      <c r="S212">
        <v>79</v>
      </c>
      <c r="T212">
        <v>75</v>
      </c>
      <c r="U212">
        <v>19</v>
      </c>
      <c r="V212">
        <v>38</v>
      </c>
      <c r="W212">
        <v>1</v>
      </c>
      <c r="X212">
        <v>158</v>
      </c>
      <c r="Y212">
        <v>1</v>
      </c>
      <c r="Z212">
        <v>3</v>
      </c>
      <c r="AA212">
        <v>1</v>
      </c>
      <c r="AB212">
        <v>931</v>
      </c>
      <c r="AC212">
        <v>143</v>
      </c>
      <c r="AD212">
        <v>2.89</v>
      </c>
      <c r="AE212">
        <v>1.0580000000000001</v>
      </c>
      <c r="AF212">
        <v>8.1</v>
      </c>
      <c r="AG212">
        <v>0.7</v>
      </c>
      <c r="AH212">
        <v>1.5</v>
      </c>
      <c r="AI212">
        <v>6</v>
      </c>
      <c r="AJ212">
        <v>4.16</v>
      </c>
      <c r="AK212">
        <v>7.1</v>
      </c>
      <c r="AL212">
        <v>5.0999999999999996</v>
      </c>
      <c r="AM212">
        <f>COUNTIFS(MVPs!$A$7:$A$217, 'All P'!C212, MVPs!$C$7:$C$217, 'All P'!B212)</f>
        <v>0</v>
      </c>
    </row>
    <row r="213" spans="1:39" x14ac:dyDescent="0.45">
      <c r="A213">
        <v>208</v>
      </c>
      <c r="B213" t="s">
        <v>1349</v>
      </c>
      <c r="C213">
        <v>2008</v>
      </c>
      <c r="D213">
        <v>29</v>
      </c>
      <c r="E213" t="s">
        <v>336</v>
      </c>
      <c r="F213" t="s">
        <v>17</v>
      </c>
      <c r="G213">
        <v>16</v>
      </c>
      <c r="H213">
        <v>7</v>
      </c>
      <c r="I213">
        <v>0.69599999999999995</v>
      </c>
      <c r="J213">
        <v>23</v>
      </c>
      <c r="K213">
        <v>2.5299999999999998</v>
      </c>
      <c r="L213">
        <v>34</v>
      </c>
      <c r="M213">
        <v>34</v>
      </c>
      <c r="N213">
        <v>3</v>
      </c>
      <c r="O213">
        <v>2</v>
      </c>
      <c r="P213">
        <v>0</v>
      </c>
      <c r="Q213">
        <v>234.1</v>
      </c>
      <c r="R213">
        <v>206</v>
      </c>
      <c r="S213">
        <v>74</v>
      </c>
      <c r="T213">
        <v>66</v>
      </c>
      <c r="U213">
        <v>23</v>
      </c>
      <c r="V213">
        <v>63</v>
      </c>
      <c r="W213">
        <v>5</v>
      </c>
      <c r="X213">
        <v>206</v>
      </c>
      <c r="Y213">
        <v>4</v>
      </c>
      <c r="Z213">
        <v>2</v>
      </c>
      <c r="AA213">
        <v>9</v>
      </c>
      <c r="AB213">
        <v>964</v>
      </c>
      <c r="AC213">
        <v>166</v>
      </c>
      <c r="AD213">
        <v>3.51</v>
      </c>
      <c r="AE213">
        <v>1.1479999999999999</v>
      </c>
      <c r="AF213">
        <v>7.9</v>
      </c>
      <c r="AG213">
        <v>0.9</v>
      </c>
      <c r="AH213">
        <v>2.4</v>
      </c>
      <c r="AI213">
        <v>7.9</v>
      </c>
      <c r="AJ213">
        <v>3.27</v>
      </c>
      <c r="AK213">
        <v>7.1</v>
      </c>
      <c r="AL213">
        <v>5.3</v>
      </c>
      <c r="AM213">
        <f>COUNTIFS(MVPs!$A$7:$A$217, 'All P'!C213, MVPs!$C$7:$C$217, 'All P'!B213)</f>
        <v>0</v>
      </c>
    </row>
    <row r="214" spans="1:39" x14ac:dyDescent="0.45">
      <c r="A214">
        <v>209</v>
      </c>
      <c r="B214" t="s">
        <v>1399</v>
      </c>
      <c r="C214">
        <v>2001</v>
      </c>
      <c r="D214">
        <v>32</v>
      </c>
      <c r="E214" t="s">
        <v>22</v>
      </c>
      <c r="F214" t="s">
        <v>13</v>
      </c>
      <c r="G214">
        <v>17</v>
      </c>
      <c r="H214">
        <v>11</v>
      </c>
      <c r="I214">
        <v>0.60699999999999998</v>
      </c>
      <c r="J214">
        <v>28</v>
      </c>
      <c r="K214">
        <v>3.15</v>
      </c>
      <c r="L214">
        <v>34</v>
      </c>
      <c r="M214">
        <v>34</v>
      </c>
      <c r="N214">
        <v>4</v>
      </c>
      <c r="O214">
        <v>3</v>
      </c>
      <c r="P214">
        <v>0</v>
      </c>
      <c r="Q214">
        <v>228.2</v>
      </c>
      <c r="R214">
        <v>202</v>
      </c>
      <c r="S214">
        <v>87</v>
      </c>
      <c r="T214">
        <v>80</v>
      </c>
      <c r="U214">
        <v>20</v>
      </c>
      <c r="V214">
        <v>42</v>
      </c>
      <c r="W214">
        <v>2</v>
      </c>
      <c r="X214">
        <v>214</v>
      </c>
      <c r="Y214">
        <v>4</v>
      </c>
      <c r="Z214">
        <v>0</v>
      </c>
      <c r="AA214">
        <v>6</v>
      </c>
      <c r="AB214">
        <v>909</v>
      </c>
      <c r="AC214">
        <v>143</v>
      </c>
      <c r="AD214">
        <v>2.92</v>
      </c>
      <c r="AE214">
        <v>1.0669999999999999</v>
      </c>
      <c r="AF214">
        <v>8</v>
      </c>
      <c r="AG214">
        <v>0.8</v>
      </c>
      <c r="AH214">
        <v>1.7</v>
      </c>
      <c r="AI214">
        <v>8.4</v>
      </c>
      <c r="AJ214">
        <v>5.0999999999999996</v>
      </c>
      <c r="AK214">
        <v>7.1</v>
      </c>
      <c r="AL214">
        <v>4.9000000000000004</v>
      </c>
      <c r="AM214">
        <f>COUNTIFS(MVPs!$A$7:$A$217, 'All P'!C214, MVPs!$C$7:$C$217, 'All P'!B214)</f>
        <v>0</v>
      </c>
    </row>
    <row r="215" spans="1:39" x14ac:dyDescent="0.45">
      <c r="A215">
        <v>210</v>
      </c>
      <c r="B215" t="s">
        <v>893</v>
      </c>
      <c r="C215">
        <v>1988</v>
      </c>
      <c r="D215">
        <v>25</v>
      </c>
      <c r="E215" t="s">
        <v>40</v>
      </c>
      <c r="F215" t="s">
        <v>13</v>
      </c>
      <c r="G215">
        <v>18</v>
      </c>
      <c r="H215">
        <v>12</v>
      </c>
      <c r="I215">
        <v>0.6</v>
      </c>
      <c r="J215">
        <v>30</v>
      </c>
      <c r="K215">
        <v>2.93</v>
      </c>
      <c r="L215">
        <v>35</v>
      </c>
      <c r="M215">
        <v>35</v>
      </c>
      <c r="N215">
        <v>14</v>
      </c>
      <c r="O215">
        <v>8</v>
      </c>
      <c r="P215">
        <v>0</v>
      </c>
      <c r="Q215">
        <v>264</v>
      </c>
      <c r="R215">
        <v>217</v>
      </c>
      <c r="S215">
        <v>93</v>
      </c>
      <c r="T215">
        <v>86</v>
      </c>
      <c r="U215">
        <v>17</v>
      </c>
      <c r="V215">
        <v>62</v>
      </c>
      <c r="W215">
        <v>4</v>
      </c>
      <c r="X215">
        <v>291</v>
      </c>
      <c r="Y215">
        <v>6</v>
      </c>
      <c r="Z215">
        <v>7</v>
      </c>
      <c r="AA215">
        <v>4</v>
      </c>
      <c r="AB215">
        <v>1063</v>
      </c>
      <c r="AC215">
        <v>141</v>
      </c>
      <c r="AD215">
        <v>2.17</v>
      </c>
      <c r="AE215">
        <v>1.0569999999999999</v>
      </c>
      <c r="AF215">
        <v>7.4</v>
      </c>
      <c r="AG215">
        <v>0.6</v>
      </c>
      <c r="AH215">
        <v>2.1</v>
      </c>
      <c r="AI215">
        <v>9.9</v>
      </c>
      <c r="AJ215">
        <v>4.6900000000000004</v>
      </c>
      <c r="AK215">
        <v>7.1</v>
      </c>
      <c r="AL215">
        <v>4.8</v>
      </c>
      <c r="AM215">
        <f>COUNTIFS(MVPs!$A$7:$A$217, 'All P'!C215, MVPs!$C$7:$C$217, 'All P'!B215)</f>
        <v>0</v>
      </c>
    </row>
    <row r="216" spans="1:39" x14ac:dyDescent="0.45">
      <c r="A216">
        <v>211</v>
      </c>
      <c r="B216" t="s">
        <v>1450</v>
      </c>
      <c r="C216">
        <v>1960</v>
      </c>
      <c r="D216">
        <v>24</v>
      </c>
      <c r="E216" t="s">
        <v>25</v>
      </c>
      <c r="F216" t="s">
        <v>17</v>
      </c>
      <c r="G216">
        <v>21</v>
      </c>
      <c r="H216">
        <v>9</v>
      </c>
      <c r="I216">
        <v>0.7</v>
      </c>
      <c r="J216">
        <v>30</v>
      </c>
      <c r="K216">
        <v>2.74</v>
      </c>
      <c r="L216">
        <v>52</v>
      </c>
      <c r="M216">
        <v>24</v>
      </c>
      <c r="N216">
        <v>9</v>
      </c>
      <c r="O216">
        <v>3</v>
      </c>
      <c r="P216">
        <v>0</v>
      </c>
      <c r="Q216">
        <v>226.1</v>
      </c>
      <c r="R216">
        <v>172</v>
      </c>
      <c r="S216">
        <v>76</v>
      </c>
      <c r="T216">
        <v>69</v>
      </c>
      <c r="U216">
        <v>18</v>
      </c>
      <c r="V216">
        <v>100</v>
      </c>
      <c r="W216">
        <v>5</v>
      </c>
      <c r="X216">
        <v>188</v>
      </c>
      <c r="Y216">
        <v>2</v>
      </c>
      <c r="Z216">
        <v>0</v>
      </c>
      <c r="AA216">
        <v>5</v>
      </c>
      <c r="AB216">
        <v>924</v>
      </c>
      <c r="AC216">
        <v>148</v>
      </c>
      <c r="AD216">
        <v>3.25</v>
      </c>
      <c r="AE216">
        <v>1.202</v>
      </c>
      <c r="AF216">
        <v>6.8</v>
      </c>
      <c r="AG216">
        <v>0.7</v>
      </c>
      <c r="AH216">
        <v>4</v>
      </c>
      <c r="AI216">
        <v>7.5</v>
      </c>
      <c r="AJ216">
        <v>1.88</v>
      </c>
      <c r="AK216">
        <v>7.1</v>
      </c>
      <c r="AL216">
        <v>4.8</v>
      </c>
      <c r="AM216">
        <f>COUNTIFS(MVPs!$A$7:$A$217, 'All P'!C216, MVPs!$C$7:$C$217, 'All P'!B216)</f>
        <v>0</v>
      </c>
    </row>
    <row r="217" spans="1:39" x14ac:dyDescent="0.45">
      <c r="A217">
        <v>212</v>
      </c>
      <c r="B217" t="s">
        <v>1451</v>
      </c>
      <c r="C217">
        <v>1987</v>
      </c>
      <c r="D217">
        <v>30</v>
      </c>
      <c r="E217" t="s">
        <v>37</v>
      </c>
      <c r="F217" t="s">
        <v>17</v>
      </c>
      <c r="G217">
        <v>15</v>
      </c>
      <c r="H217">
        <v>9</v>
      </c>
      <c r="I217">
        <v>0.625</v>
      </c>
      <c r="J217">
        <v>24</v>
      </c>
      <c r="K217">
        <v>3.22</v>
      </c>
      <c r="L217">
        <v>35</v>
      </c>
      <c r="M217">
        <v>35</v>
      </c>
      <c r="N217">
        <v>6</v>
      </c>
      <c r="O217">
        <v>4</v>
      </c>
      <c r="P217">
        <v>0</v>
      </c>
      <c r="Q217">
        <v>251.2</v>
      </c>
      <c r="R217">
        <v>204</v>
      </c>
      <c r="S217">
        <v>94</v>
      </c>
      <c r="T217">
        <v>90</v>
      </c>
      <c r="U217">
        <v>21</v>
      </c>
      <c r="V217">
        <v>86</v>
      </c>
      <c r="W217">
        <v>6</v>
      </c>
      <c r="X217">
        <v>196</v>
      </c>
      <c r="Y217">
        <v>4</v>
      </c>
      <c r="Z217">
        <v>4</v>
      </c>
      <c r="AA217">
        <v>4</v>
      </c>
      <c r="AB217">
        <v>1027</v>
      </c>
      <c r="AC217">
        <v>125</v>
      </c>
      <c r="AD217">
        <v>3.47</v>
      </c>
      <c r="AE217">
        <v>1.1519999999999999</v>
      </c>
      <c r="AF217">
        <v>7.3</v>
      </c>
      <c r="AG217">
        <v>0.8</v>
      </c>
      <c r="AH217">
        <v>3.1</v>
      </c>
      <c r="AI217">
        <v>7</v>
      </c>
      <c r="AJ217">
        <v>2.2799999999999998</v>
      </c>
      <c r="AK217">
        <v>7.1</v>
      </c>
      <c r="AL217">
        <v>4.9000000000000004</v>
      </c>
      <c r="AM217">
        <f>COUNTIFS(MVPs!$A$7:$A$217, 'All P'!C217, MVPs!$C$7:$C$217, 'All P'!B217)</f>
        <v>0</v>
      </c>
    </row>
    <row r="219" spans="1:39" x14ac:dyDescent="0.45">
      <c r="A219" t="s">
        <v>1357</v>
      </c>
    </row>
  </sheetData>
  <conditionalFormatting sqref="AM6:AM217">
    <cfRule type="cellIs" dxfId="0" priority="1" operator="greaterThan">
      <formula>0.5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7E5A4-DC8F-4547-A3E9-93AD55407397}">
  <dimension ref="A1:P2"/>
  <sheetViews>
    <sheetView workbookViewId="0">
      <selection activeCell="F22" sqref="F22"/>
    </sheetView>
  </sheetViews>
  <sheetFormatPr defaultRowHeight="14.25" x14ac:dyDescent="0.45"/>
  <sheetData>
    <row r="1" spans="1:16" x14ac:dyDescent="0.45">
      <c r="A1" t="s">
        <v>1452</v>
      </c>
      <c r="B1" t="s">
        <v>261</v>
      </c>
      <c r="C1" t="s">
        <v>263</v>
      </c>
      <c r="D1" t="s">
        <v>264</v>
      </c>
      <c r="E1" t="s">
        <v>1100</v>
      </c>
      <c r="F1" t="s">
        <v>1101</v>
      </c>
      <c r="G1" t="s">
        <v>1102</v>
      </c>
      <c r="H1" t="s">
        <v>11</v>
      </c>
      <c r="I1" t="s">
        <v>266</v>
      </c>
      <c r="J1" t="s">
        <v>1092</v>
      </c>
      <c r="K1" t="s">
        <v>5</v>
      </c>
      <c r="L1" t="s">
        <v>274</v>
      </c>
      <c r="M1" t="s">
        <v>275</v>
      </c>
      <c r="N1" t="s">
        <v>276</v>
      </c>
      <c r="O1" t="s">
        <v>277</v>
      </c>
      <c r="P1" t="s">
        <v>1094</v>
      </c>
    </row>
    <row r="2" spans="1:16" x14ac:dyDescent="0.45">
      <c r="A2">
        <v>-47.217614202620098</v>
      </c>
      <c r="B2">
        <v>1.8204306844826199E-2</v>
      </c>
      <c r="C2">
        <v>3.48079588370366E-2</v>
      </c>
      <c r="D2">
        <v>9.6498915977381097E-2</v>
      </c>
      <c r="E2">
        <v>-5.9560244736478397E-2</v>
      </c>
      <c r="F2">
        <v>-9.1711718926761998E-2</v>
      </c>
      <c r="G2">
        <v>-0.134617418043568</v>
      </c>
      <c r="H2">
        <v>4.0036045428806899E-2</v>
      </c>
      <c r="I2">
        <v>-4.3338110071005902E-2</v>
      </c>
      <c r="J2">
        <v>0.18579262347332801</v>
      </c>
      <c r="K2">
        <v>-1.87036464735355</v>
      </c>
      <c r="L2">
        <v>2.1884527306869401</v>
      </c>
      <c r="M2">
        <v>1.4672562920943599</v>
      </c>
      <c r="N2">
        <v>-0.11062268740093099</v>
      </c>
      <c r="O2">
        <v>-0.218628837227307</v>
      </c>
      <c r="P2">
        <v>-0.134578089474926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6C97-7A47-41F6-BA15-EDFECF9E8353}">
  <dimension ref="A1:H2"/>
  <sheetViews>
    <sheetView workbookViewId="0">
      <selection activeCell="H1" sqref="A1:H1"/>
    </sheetView>
  </sheetViews>
  <sheetFormatPr defaultRowHeight="14.25" x14ac:dyDescent="0.45"/>
  <sheetData>
    <row r="1" spans="1:8" x14ac:dyDescent="0.45">
      <c r="A1" t="s">
        <v>1452</v>
      </c>
      <c r="B1" t="s">
        <v>879</v>
      </c>
      <c r="C1" t="s">
        <v>882</v>
      </c>
      <c r="D1" t="s">
        <v>12</v>
      </c>
      <c r="E1" t="s">
        <v>1336</v>
      </c>
      <c r="F1" t="s">
        <v>1337</v>
      </c>
      <c r="G1" t="s">
        <v>1338</v>
      </c>
      <c r="H1" t="s">
        <v>1340</v>
      </c>
    </row>
    <row r="2" spans="1:8" x14ac:dyDescent="0.45">
      <c r="A2">
        <v>1306.60550039742</v>
      </c>
      <c r="B2">
        <v>41.760502458966499</v>
      </c>
      <c r="C2">
        <v>273.61809280055701</v>
      </c>
      <c r="D2">
        <v>-2.8210833797924701</v>
      </c>
      <c r="E2">
        <v>-327.83848282283299</v>
      </c>
      <c r="F2">
        <v>9597.9543635273294</v>
      </c>
      <c r="G2">
        <v>-1289.12295187666</v>
      </c>
      <c r="H2">
        <v>-1047.1126831905101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6913-6C53-49A5-8978-072BC42CB22C}">
  <dimension ref="A1:AN1993"/>
  <sheetViews>
    <sheetView workbookViewId="0">
      <selection sqref="A1:XFD1048576"/>
    </sheetView>
  </sheetViews>
  <sheetFormatPr defaultRowHeight="14.25" x14ac:dyDescent="0.45"/>
  <cols>
    <col min="42" max="42" width="13.19921875" customWidth="1"/>
  </cols>
  <sheetData>
    <row r="1" spans="1:40" x14ac:dyDescent="0.45">
      <c r="A1" t="s">
        <v>255</v>
      </c>
      <c r="B1" t="s">
        <v>256</v>
      </c>
      <c r="C1" t="s">
        <v>257</v>
      </c>
      <c r="D1" t="s">
        <v>258</v>
      </c>
      <c r="E1" t="s">
        <v>259</v>
      </c>
      <c r="F1" t="s">
        <v>3</v>
      </c>
      <c r="G1" t="s">
        <v>261</v>
      </c>
      <c r="H1" t="s">
        <v>263</v>
      </c>
      <c r="I1" t="s">
        <v>264</v>
      </c>
      <c r="J1" t="s">
        <v>1100</v>
      </c>
      <c r="K1" t="s">
        <v>1101</v>
      </c>
      <c r="L1" t="s">
        <v>1102</v>
      </c>
      <c r="M1" t="s">
        <v>11</v>
      </c>
      <c r="N1" t="s">
        <v>266</v>
      </c>
      <c r="O1" t="s">
        <v>1092</v>
      </c>
      <c r="P1" t="s">
        <v>5</v>
      </c>
      <c r="Q1" t="s">
        <v>274</v>
      </c>
      <c r="R1" t="s">
        <v>275</v>
      </c>
      <c r="S1" t="s">
        <v>276</v>
      </c>
      <c r="T1" t="s">
        <v>277</v>
      </c>
      <c r="U1" t="s">
        <v>1094</v>
      </c>
      <c r="V1" t="s">
        <v>1452</v>
      </c>
      <c r="W1" t="s">
        <v>261</v>
      </c>
      <c r="X1" t="s">
        <v>263</v>
      </c>
      <c r="Y1" t="s">
        <v>264</v>
      </c>
      <c r="Z1" t="s">
        <v>1100</v>
      </c>
      <c r="AA1" t="s">
        <v>1101</v>
      </c>
      <c r="AB1" t="s">
        <v>1102</v>
      </c>
      <c r="AC1" t="s">
        <v>11</v>
      </c>
      <c r="AD1" t="s">
        <v>266</v>
      </c>
      <c r="AE1" t="s">
        <v>1092</v>
      </c>
      <c r="AF1" t="s">
        <v>5</v>
      </c>
      <c r="AG1" t="s">
        <v>274</v>
      </c>
      <c r="AH1" t="s">
        <v>275</v>
      </c>
      <c r="AI1" t="s">
        <v>276</v>
      </c>
      <c r="AJ1" t="s">
        <v>277</v>
      </c>
      <c r="AK1" t="s">
        <v>1094</v>
      </c>
      <c r="AL1" t="s">
        <v>1453</v>
      </c>
      <c r="AM1" t="s">
        <v>1454</v>
      </c>
    </row>
    <row r="2" spans="1:40" x14ac:dyDescent="0.45">
      <c r="A2">
        <v>1</v>
      </c>
      <c r="B2" t="s">
        <v>195</v>
      </c>
      <c r="C2">
        <v>1967</v>
      </c>
      <c r="D2">
        <v>27</v>
      </c>
      <c r="E2" t="s">
        <v>40</v>
      </c>
      <c r="F2" t="s">
        <v>13</v>
      </c>
      <c r="G2">
        <v>680</v>
      </c>
      <c r="H2">
        <v>112</v>
      </c>
      <c r="I2">
        <v>189</v>
      </c>
      <c r="J2">
        <v>110</v>
      </c>
      <c r="K2">
        <v>31</v>
      </c>
      <c r="L2">
        <v>4</v>
      </c>
      <c r="M2">
        <v>10</v>
      </c>
      <c r="N2">
        <v>91</v>
      </c>
      <c r="O2">
        <v>193</v>
      </c>
      <c r="P2">
        <v>12.5</v>
      </c>
      <c r="Q2">
        <v>10.199999999999999</v>
      </c>
      <c r="R2">
        <v>9.9</v>
      </c>
      <c r="S2">
        <v>1.7</v>
      </c>
      <c r="T2">
        <v>69</v>
      </c>
      <c r="U2">
        <v>5</v>
      </c>
      <c r="V2">
        <v>-47.217614202620098</v>
      </c>
      <c r="W2">
        <v>12.378928654481815</v>
      </c>
      <c r="X2">
        <v>3.8984913897480991</v>
      </c>
      <c r="Y2">
        <v>18.238295119725027</v>
      </c>
      <c r="Z2">
        <v>-6.5516269210126241</v>
      </c>
      <c r="AA2">
        <v>-2.8430632867296222</v>
      </c>
      <c r="AB2">
        <v>-0.538469672174272</v>
      </c>
      <c r="AC2">
        <v>0.40036045428806899</v>
      </c>
      <c r="AD2">
        <v>-3.943768016461537</v>
      </c>
      <c r="AE2">
        <v>35.857976330352308</v>
      </c>
      <c r="AF2">
        <v>-23.379558091919375</v>
      </c>
      <c r="AG2">
        <v>22.322217853006787</v>
      </c>
      <c r="AH2">
        <v>14.525837291734163</v>
      </c>
      <c r="AI2">
        <v>-0.18805856858158268</v>
      </c>
      <c r="AJ2">
        <v>-15.085389768684182</v>
      </c>
      <c r="AK2">
        <v>-0.67289044737463</v>
      </c>
      <c r="AL2">
        <v>7.201668117778345</v>
      </c>
      <c r="AM2">
        <v>0.9992552136666577</v>
      </c>
      <c r="AN2" s="2"/>
    </row>
    <row r="3" spans="1:40" x14ac:dyDescent="0.45">
      <c r="A3">
        <v>2</v>
      </c>
      <c r="B3" t="s">
        <v>91</v>
      </c>
      <c r="C3">
        <v>2001</v>
      </c>
      <c r="D3">
        <v>36</v>
      </c>
      <c r="E3" t="s">
        <v>65</v>
      </c>
      <c r="F3" t="s">
        <v>17</v>
      </c>
      <c r="G3">
        <v>664</v>
      </c>
      <c r="H3">
        <v>129</v>
      </c>
      <c r="I3">
        <v>156</v>
      </c>
      <c r="J3">
        <v>49</v>
      </c>
      <c r="K3">
        <v>32</v>
      </c>
      <c r="L3">
        <v>2</v>
      </c>
      <c r="M3">
        <v>13</v>
      </c>
      <c r="N3">
        <v>177</v>
      </c>
      <c r="O3">
        <v>259</v>
      </c>
      <c r="P3">
        <v>11.9</v>
      </c>
      <c r="Q3">
        <v>9.9</v>
      </c>
      <c r="R3">
        <v>12.4</v>
      </c>
      <c r="S3">
        <v>-1.2</v>
      </c>
      <c r="T3">
        <v>116</v>
      </c>
      <c r="U3">
        <v>1</v>
      </c>
      <c r="V3">
        <v>-47.217614202620098</v>
      </c>
      <c r="W3">
        <v>12.087659744964595</v>
      </c>
      <c r="X3">
        <v>4.490226689977721</v>
      </c>
      <c r="Y3">
        <v>15.053830892471451</v>
      </c>
      <c r="Z3">
        <v>-2.9184519920874417</v>
      </c>
      <c r="AA3">
        <v>-2.9347750056563839</v>
      </c>
      <c r="AB3">
        <v>-0.269234836087136</v>
      </c>
      <c r="AC3">
        <v>0.52046859057448969</v>
      </c>
      <c r="AD3">
        <v>-7.670845482568045</v>
      </c>
      <c r="AE3">
        <v>48.120289479591953</v>
      </c>
      <c r="AF3">
        <v>-22.257339303507244</v>
      </c>
      <c r="AG3">
        <v>21.665682033800707</v>
      </c>
      <c r="AH3">
        <v>18.193978021970064</v>
      </c>
      <c r="AI3">
        <v>0.13274722488111718</v>
      </c>
      <c r="AJ3">
        <v>-25.360945118367614</v>
      </c>
      <c r="AK3">
        <v>-0.134578089474926</v>
      </c>
      <c r="AL3">
        <v>11.501098647863207</v>
      </c>
      <c r="AM3">
        <v>0.9999898811320882</v>
      </c>
      <c r="AN3" s="2"/>
    </row>
    <row r="4" spans="1:40" x14ac:dyDescent="0.45">
      <c r="A4">
        <v>3</v>
      </c>
      <c r="B4" t="s">
        <v>91</v>
      </c>
      <c r="C4">
        <v>2002</v>
      </c>
      <c r="D4">
        <v>37</v>
      </c>
      <c r="E4" t="s">
        <v>65</v>
      </c>
      <c r="F4" t="s">
        <v>17</v>
      </c>
      <c r="G4">
        <v>612</v>
      </c>
      <c r="H4">
        <v>117</v>
      </c>
      <c r="I4">
        <v>149</v>
      </c>
      <c r="J4">
        <v>70</v>
      </c>
      <c r="K4">
        <v>31</v>
      </c>
      <c r="L4">
        <v>2</v>
      </c>
      <c r="M4">
        <v>9</v>
      </c>
      <c r="N4">
        <v>198</v>
      </c>
      <c r="O4">
        <v>268</v>
      </c>
      <c r="P4">
        <v>11.8</v>
      </c>
      <c r="Q4">
        <v>9.9</v>
      </c>
      <c r="R4">
        <v>11.8</v>
      </c>
      <c r="S4">
        <v>-0.6</v>
      </c>
      <c r="T4">
        <v>109</v>
      </c>
      <c r="U4">
        <v>-2</v>
      </c>
      <c r="V4">
        <v>-47.217614202620098</v>
      </c>
      <c r="W4">
        <v>11.141035789033634</v>
      </c>
      <c r="X4">
        <v>4.0725311839332825</v>
      </c>
      <c r="Y4">
        <v>14.378338480629784</v>
      </c>
      <c r="Z4">
        <v>-4.1692171315534878</v>
      </c>
      <c r="AA4">
        <v>-2.8430632867296222</v>
      </c>
      <c r="AB4">
        <v>-0.269234836087136</v>
      </c>
      <c r="AC4">
        <v>0.36032440885926209</v>
      </c>
      <c r="AD4">
        <v>-8.5809457940591685</v>
      </c>
      <c r="AE4">
        <v>49.792423090851905</v>
      </c>
      <c r="AF4">
        <v>-22.070302838771891</v>
      </c>
      <c r="AG4">
        <v>21.665682033800707</v>
      </c>
      <c r="AH4">
        <v>17.313624246713449</v>
      </c>
      <c r="AI4">
        <v>6.6373612440558588E-2</v>
      </c>
      <c r="AJ4">
        <v>-23.830543257776462</v>
      </c>
      <c r="AK4">
        <v>0.269156178949852</v>
      </c>
      <c r="AL4">
        <v>10.078567677614569</v>
      </c>
      <c r="AM4">
        <v>0.99995803227326885</v>
      </c>
      <c r="AN4" s="2"/>
    </row>
    <row r="5" spans="1:40" x14ac:dyDescent="0.45">
      <c r="A5">
        <v>4</v>
      </c>
      <c r="B5" t="s">
        <v>126</v>
      </c>
      <c r="C5">
        <v>1991</v>
      </c>
      <c r="D5">
        <v>30</v>
      </c>
      <c r="E5" t="s">
        <v>127</v>
      </c>
      <c r="F5" t="s">
        <v>13</v>
      </c>
      <c r="G5">
        <v>717</v>
      </c>
      <c r="H5">
        <v>99</v>
      </c>
      <c r="I5">
        <v>210</v>
      </c>
      <c r="J5">
        <v>125</v>
      </c>
      <c r="K5">
        <v>46</v>
      </c>
      <c r="L5">
        <v>5</v>
      </c>
      <c r="M5">
        <v>6</v>
      </c>
      <c r="N5">
        <v>53</v>
      </c>
      <c r="O5">
        <v>162</v>
      </c>
      <c r="P5">
        <v>11.5</v>
      </c>
      <c r="Q5">
        <v>9.1999999999999993</v>
      </c>
      <c r="R5">
        <v>9.1999999999999993</v>
      </c>
      <c r="S5">
        <v>3.5</v>
      </c>
      <c r="T5">
        <v>56</v>
      </c>
      <c r="U5">
        <v>0</v>
      </c>
      <c r="V5">
        <v>-47.217614202620098</v>
      </c>
      <c r="W5">
        <v>13.052488007740385</v>
      </c>
      <c r="X5">
        <v>3.4459879248666234</v>
      </c>
      <c r="Y5">
        <v>20.264772355250031</v>
      </c>
      <c r="Z5">
        <v>-7.4450305920597994</v>
      </c>
      <c r="AA5">
        <v>-4.2187390706310524</v>
      </c>
      <c r="AB5">
        <v>-0.67308709021783997</v>
      </c>
      <c r="AC5">
        <v>0.24021627257284139</v>
      </c>
      <c r="AD5">
        <v>-2.296919833763313</v>
      </c>
      <c r="AE5">
        <v>30.098405002679137</v>
      </c>
      <c r="AF5">
        <v>-21.509193444565824</v>
      </c>
      <c r="AG5">
        <v>20.133765122319847</v>
      </c>
      <c r="AH5">
        <v>13.498757887268111</v>
      </c>
      <c r="AI5">
        <v>-0.3871794059032585</v>
      </c>
      <c r="AJ5">
        <v>-12.243214884729191</v>
      </c>
      <c r="AK5">
        <v>0</v>
      </c>
      <c r="AL5">
        <v>4.7434140482066063</v>
      </c>
      <c r="AM5">
        <v>0.99136632658222534</v>
      </c>
      <c r="AN5" s="2"/>
    </row>
    <row r="6" spans="1:40" x14ac:dyDescent="0.45">
      <c r="A6">
        <v>5</v>
      </c>
      <c r="B6" t="s">
        <v>212</v>
      </c>
      <c r="C6">
        <v>1957</v>
      </c>
      <c r="D6">
        <v>25</v>
      </c>
      <c r="E6" t="s">
        <v>22</v>
      </c>
      <c r="F6" t="s">
        <v>13</v>
      </c>
      <c r="G6">
        <v>623</v>
      </c>
      <c r="H6">
        <v>121</v>
      </c>
      <c r="I6">
        <v>173</v>
      </c>
      <c r="J6">
        <v>105</v>
      </c>
      <c r="K6">
        <v>28</v>
      </c>
      <c r="L6">
        <v>6</v>
      </c>
      <c r="M6">
        <v>16</v>
      </c>
      <c r="N6">
        <v>146</v>
      </c>
      <c r="O6">
        <v>221</v>
      </c>
      <c r="P6">
        <v>11.3</v>
      </c>
      <c r="Q6">
        <v>9.4</v>
      </c>
      <c r="R6">
        <v>11.3</v>
      </c>
      <c r="S6">
        <v>-0.1</v>
      </c>
      <c r="T6">
        <v>84</v>
      </c>
      <c r="U6">
        <v>8</v>
      </c>
      <c r="V6">
        <v>-47.217614202620098</v>
      </c>
      <c r="W6">
        <v>11.341283164326722</v>
      </c>
      <c r="X6">
        <v>4.2117630192814284</v>
      </c>
      <c r="Y6">
        <v>16.694312464086931</v>
      </c>
      <c r="Z6">
        <v>-6.2538256973302317</v>
      </c>
      <c r="AA6">
        <v>-2.5679281299493359</v>
      </c>
      <c r="AB6">
        <v>-0.80770450826140805</v>
      </c>
      <c r="AC6">
        <v>0.64057672686091038</v>
      </c>
      <c r="AD6">
        <v>-6.3273640703668619</v>
      </c>
      <c r="AE6">
        <v>41.060169787605489</v>
      </c>
      <c r="AF6">
        <v>-21.135120515095117</v>
      </c>
      <c r="AG6">
        <v>20.571455668457236</v>
      </c>
      <c r="AH6">
        <v>16.579996100666268</v>
      </c>
      <c r="AI6">
        <v>1.10622687400931E-2</v>
      </c>
      <c r="AJ6">
        <v>-18.364822327093787</v>
      </c>
      <c r="AK6">
        <v>-1.076624715799408</v>
      </c>
      <c r="AL6">
        <v>7.3596150335088311</v>
      </c>
      <c r="AM6">
        <v>0.99936396138081995</v>
      </c>
      <c r="AN6" s="2"/>
    </row>
    <row r="7" spans="1:40" x14ac:dyDescent="0.45">
      <c r="A7">
        <v>6</v>
      </c>
      <c r="B7" t="s">
        <v>246</v>
      </c>
      <c r="C7">
        <v>1948</v>
      </c>
      <c r="D7">
        <v>27</v>
      </c>
      <c r="E7" t="s">
        <v>25</v>
      </c>
      <c r="F7" t="s">
        <v>17</v>
      </c>
      <c r="G7">
        <v>698</v>
      </c>
      <c r="H7">
        <v>135</v>
      </c>
      <c r="I7">
        <v>230</v>
      </c>
      <c r="J7">
        <v>127</v>
      </c>
      <c r="K7">
        <v>46</v>
      </c>
      <c r="L7">
        <v>18</v>
      </c>
      <c r="M7">
        <v>7</v>
      </c>
      <c r="N7">
        <v>79</v>
      </c>
      <c r="O7">
        <v>200</v>
      </c>
      <c r="P7">
        <v>11.3</v>
      </c>
      <c r="Q7">
        <v>8.5</v>
      </c>
      <c r="R7">
        <v>10.8</v>
      </c>
      <c r="S7">
        <v>-0.1</v>
      </c>
      <c r="T7">
        <v>86</v>
      </c>
      <c r="U7">
        <v>2</v>
      </c>
      <c r="V7">
        <v>-47.217614202620098</v>
      </c>
      <c r="W7">
        <v>12.706606177688686</v>
      </c>
      <c r="X7">
        <v>4.6990744429999411</v>
      </c>
      <c r="Y7">
        <v>22.194750674797653</v>
      </c>
      <c r="Z7">
        <v>-7.5641510815327564</v>
      </c>
      <c r="AA7">
        <v>-4.2187390706310524</v>
      </c>
      <c r="AB7">
        <v>-2.4231135247842239</v>
      </c>
      <c r="AC7">
        <v>0.28025231800164829</v>
      </c>
      <c r="AD7">
        <v>-3.4237106956094663</v>
      </c>
      <c r="AE7">
        <v>37.158524694665601</v>
      </c>
      <c r="AF7">
        <v>-21.135120515095117</v>
      </c>
      <c r="AG7">
        <v>18.601848210838991</v>
      </c>
      <c r="AH7">
        <v>15.846367954619089</v>
      </c>
      <c r="AI7">
        <v>1.10622687400931E-2</v>
      </c>
      <c r="AJ7">
        <v>-18.802080001548401</v>
      </c>
      <c r="AK7">
        <v>-0.269156178949852</v>
      </c>
      <c r="AL7">
        <v>6.4448014715807362</v>
      </c>
      <c r="AM7">
        <v>0.99841376020249384</v>
      </c>
      <c r="AN7" s="2"/>
    </row>
    <row r="8" spans="1:40" x14ac:dyDescent="0.45">
      <c r="A8">
        <v>7</v>
      </c>
      <c r="B8" t="s">
        <v>205</v>
      </c>
      <c r="C8">
        <v>1965</v>
      </c>
      <c r="D8">
        <v>34</v>
      </c>
      <c r="E8" t="s">
        <v>65</v>
      </c>
      <c r="F8" t="s">
        <v>17</v>
      </c>
      <c r="G8">
        <v>638</v>
      </c>
      <c r="H8">
        <v>118</v>
      </c>
      <c r="I8">
        <v>177</v>
      </c>
      <c r="J8">
        <v>101</v>
      </c>
      <c r="K8">
        <v>21</v>
      </c>
      <c r="L8">
        <v>3</v>
      </c>
      <c r="M8">
        <v>9</v>
      </c>
      <c r="N8">
        <v>76</v>
      </c>
      <c r="O8">
        <v>185</v>
      </c>
      <c r="P8">
        <v>11.2</v>
      </c>
      <c r="Q8">
        <v>8.8000000000000007</v>
      </c>
      <c r="R8">
        <v>9.5</v>
      </c>
      <c r="S8">
        <v>1.6</v>
      </c>
      <c r="T8">
        <v>63</v>
      </c>
      <c r="U8">
        <v>4</v>
      </c>
      <c r="V8">
        <v>-47.217614202620098</v>
      </c>
      <c r="W8">
        <v>11.614347766999115</v>
      </c>
      <c r="X8">
        <v>4.1073391427703188</v>
      </c>
      <c r="Y8">
        <v>17.080308127996453</v>
      </c>
      <c r="Z8">
        <v>-6.0155847183843179</v>
      </c>
      <c r="AA8">
        <v>-1.925946097462002</v>
      </c>
      <c r="AB8">
        <v>-0.40385225413070402</v>
      </c>
      <c r="AC8">
        <v>0.36032440885926209</v>
      </c>
      <c r="AD8">
        <v>-3.2936963653964484</v>
      </c>
      <c r="AE8">
        <v>34.371635342565682</v>
      </c>
      <c r="AF8">
        <v>-20.948084050359761</v>
      </c>
      <c r="AG8">
        <v>19.258384030045075</v>
      </c>
      <c r="AH8">
        <v>13.938934774896419</v>
      </c>
      <c r="AI8">
        <v>-0.1769962998414896</v>
      </c>
      <c r="AJ8">
        <v>-13.773616745320341</v>
      </c>
      <c r="AK8">
        <v>-0.538312357899704</v>
      </c>
      <c r="AL8">
        <v>6.4375705027174561</v>
      </c>
      <c r="AM8">
        <v>0.99840226697447876</v>
      </c>
      <c r="AN8" s="2"/>
    </row>
    <row r="9" spans="1:40" x14ac:dyDescent="0.45">
      <c r="A9">
        <v>8</v>
      </c>
      <c r="B9" t="s">
        <v>212</v>
      </c>
      <c r="C9">
        <v>1956</v>
      </c>
      <c r="D9">
        <v>24</v>
      </c>
      <c r="E9" t="s">
        <v>22</v>
      </c>
      <c r="F9" t="s">
        <v>13</v>
      </c>
      <c r="G9">
        <v>652</v>
      </c>
      <c r="H9">
        <v>132</v>
      </c>
      <c r="I9">
        <v>188</v>
      </c>
      <c r="J9">
        <v>109</v>
      </c>
      <c r="K9">
        <v>22</v>
      </c>
      <c r="L9">
        <v>5</v>
      </c>
      <c r="M9">
        <v>10</v>
      </c>
      <c r="N9">
        <v>112</v>
      </c>
      <c r="O9">
        <v>210</v>
      </c>
      <c r="P9">
        <v>11.2</v>
      </c>
      <c r="Q9">
        <v>9.3000000000000007</v>
      </c>
      <c r="R9">
        <v>10.6</v>
      </c>
      <c r="S9">
        <v>0.5</v>
      </c>
      <c r="T9">
        <v>84</v>
      </c>
      <c r="U9">
        <v>8</v>
      </c>
      <c r="V9">
        <v>-47.217614202620098</v>
      </c>
      <c r="W9">
        <v>11.869208062826681</v>
      </c>
      <c r="X9">
        <v>4.5946505664888315</v>
      </c>
      <c r="Y9">
        <v>18.141796203747646</v>
      </c>
      <c r="Z9">
        <v>-6.4920666762761456</v>
      </c>
      <c r="AA9">
        <v>-2.017657816388764</v>
      </c>
      <c r="AB9">
        <v>-0.67308709021783997</v>
      </c>
      <c r="AC9">
        <v>0.40036045428806899</v>
      </c>
      <c r="AD9">
        <v>-4.8538683279526609</v>
      </c>
      <c r="AE9">
        <v>39.016450929398879</v>
      </c>
      <c r="AF9">
        <v>-20.948084050359761</v>
      </c>
      <c r="AG9">
        <v>20.352610395388545</v>
      </c>
      <c r="AH9">
        <v>15.552916696200215</v>
      </c>
      <c r="AI9">
        <v>-5.5311343700465497E-2</v>
      </c>
      <c r="AJ9">
        <v>-18.364822327093787</v>
      </c>
      <c r="AK9">
        <v>-1.076624715799408</v>
      </c>
      <c r="AL9">
        <v>8.2288567579299325</v>
      </c>
      <c r="AM9">
        <v>0.99973322996519476</v>
      </c>
      <c r="AN9" s="2"/>
    </row>
    <row r="10" spans="1:40" x14ac:dyDescent="0.45">
      <c r="A10">
        <v>9</v>
      </c>
      <c r="B10" t="s">
        <v>205</v>
      </c>
      <c r="C10">
        <v>1964</v>
      </c>
      <c r="D10">
        <v>33</v>
      </c>
      <c r="E10" t="s">
        <v>65</v>
      </c>
      <c r="F10" t="s">
        <v>17</v>
      </c>
      <c r="G10">
        <v>665</v>
      </c>
      <c r="H10">
        <v>121</v>
      </c>
      <c r="I10">
        <v>171</v>
      </c>
      <c r="J10">
        <v>94</v>
      </c>
      <c r="K10">
        <v>21</v>
      </c>
      <c r="L10">
        <v>9</v>
      </c>
      <c r="M10">
        <v>19</v>
      </c>
      <c r="N10">
        <v>82</v>
      </c>
      <c r="O10">
        <v>172</v>
      </c>
      <c r="P10">
        <v>11</v>
      </c>
      <c r="Q10">
        <v>8.5</v>
      </c>
      <c r="R10">
        <v>9</v>
      </c>
      <c r="S10">
        <v>2</v>
      </c>
      <c r="T10">
        <v>53</v>
      </c>
      <c r="U10">
        <v>6</v>
      </c>
      <c r="V10">
        <v>-47.217614202620098</v>
      </c>
      <c r="W10">
        <v>12.105864051809421</v>
      </c>
      <c r="X10">
        <v>4.2117630192814284</v>
      </c>
      <c r="Y10">
        <v>16.501314632132168</v>
      </c>
      <c r="Z10">
        <v>-5.5986630052289694</v>
      </c>
      <c r="AA10">
        <v>-1.925946097462002</v>
      </c>
      <c r="AB10">
        <v>-1.211556762392112</v>
      </c>
      <c r="AC10">
        <v>0.76068486314733108</v>
      </c>
      <c r="AD10">
        <v>-3.5537250258224837</v>
      </c>
      <c r="AE10">
        <v>31.956331237412417</v>
      </c>
      <c r="AF10">
        <v>-20.57401112088905</v>
      </c>
      <c r="AG10">
        <v>18.601848210838991</v>
      </c>
      <c r="AH10">
        <v>13.20530662884924</v>
      </c>
      <c r="AI10">
        <v>-0.22124537480186199</v>
      </c>
      <c r="AJ10">
        <v>-11.587328373047271</v>
      </c>
      <c r="AK10">
        <v>-0.807468536849556</v>
      </c>
      <c r="AL10">
        <v>4.6455541443575923</v>
      </c>
      <c r="AM10">
        <v>0.99048715723403369</v>
      </c>
      <c r="AN10" s="2"/>
    </row>
    <row r="11" spans="1:40" x14ac:dyDescent="0.45">
      <c r="A11">
        <v>10</v>
      </c>
      <c r="B11" t="s">
        <v>173</v>
      </c>
      <c r="C11">
        <v>1975</v>
      </c>
      <c r="D11">
        <v>31</v>
      </c>
      <c r="E11" t="s">
        <v>73</v>
      </c>
      <c r="F11" t="s">
        <v>17</v>
      </c>
      <c r="G11">
        <v>639</v>
      </c>
      <c r="H11">
        <v>107</v>
      </c>
      <c r="I11">
        <v>163</v>
      </c>
      <c r="J11">
        <v>113</v>
      </c>
      <c r="K11">
        <v>27</v>
      </c>
      <c r="L11">
        <v>6</v>
      </c>
      <c r="M11">
        <v>67</v>
      </c>
      <c r="N11">
        <v>132</v>
      </c>
      <c r="O11">
        <v>169</v>
      </c>
      <c r="P11">
        <v>11</v>
      </c>
      <c r="Q11">
        <v>9</v>
      </c>
      <c r="R11">
        <v>9.4</v>
      </c>
      <c r="S11">
        <v>2</v>
      </c>
      <c r="T11">
        <v>55</v>
      </c>
      <c r="U11">
        <v>12</v>
      </c>
      <c r="V11">
        <v>-47.217614202620098</v>
      </c>
      <c r="W11">
        <v>11.632552073843941</v>
      </c>
      <c r="X11">
        <v>3.7244515955629161</v>
      </c>
      <c r="Y11">
        <v>15.72932330431312</v>
      </c>
      <c r="Z11">
        <v>-6.7303076552220586</v>
      </c>
      <c r="AA11">
        <v>-2.4762164110225742</v>
      </c>
      <c r="AB11">
        <v>-0.80770450826140805</v>
      </c>
      <c r="AC11">
        <v>2.682415043730062</v>
      </c>
      <c r="AD11">
        <v>-5.7206305293727793</v>
      </c>
      <c r="AE11">
        <v>31.398953366992433</v>
      </c>
      <c r="AF11">
        <v>-20.57401112088905</v>
      </c>
      <c r="AG11">
        <v>19.696074576182461</v>
      </c>
      <c r="AH11">
        <v>13.792209145686984</v>
      </c>
      <c r="AI11">
        <v>-0.22124537480186199</v>
      </c>
      <c r="AJ11">
        <v>-12.024586047501884</v>
      </c>
      <c r="AK11">
        <v>-1.614937073699112</v>
      </c>
      <c r="AL11">
        <v>1.2687261829210872</v>
      </c>
      <c r="AM11">
        <v>0.78052461345546786</v>
      </c>
      <c r="AN11" s="2"/>
    </row>
    <row r="12" spans="1:40" x14ac:dyDescent="0.45">
      <c r="A12">
        <v>11</v>
      </c>
      <c r="B12" t="s">
        <v>39</v>
      </c>
      <c r="C12">
        <v>2018</v>
      </c>
      <c r="D12">
        <v>25</v>
      </c>
      <c r="E12" t="s">
        <v>40</v>
      </c>
      <c r="F12" t="s">
        <v>13</v>
      </c>
      <c r="G12">
        <v>614</v>
      </c>
      <c r="H12">
        <v>129</v>
      </c>
      <c r="I12">
        <v>180</v>
      </c>
      <c r="J12">
        <v>96</v>
      </c>
      <c r="K12">
        <v>47</v>
      </c>
      <c r="L12">
        <v>5</v>
      </c>
      <c r="M12">
        <v>30</v>
      </c>
      <c r="N12">
        <v>81</v>
      </c>
      <c r="O12">
        <v>186</v>
      </c>
      <c r="P12">
        <v>10.7</v>
      </c>
      <c r="Q12">
        <v>8.6999999999999993</v>
      </c>
      <c r="R12">
        <v>8.6999999999999993</v>
      </c>
      <c r="S12">
        <v>1.6</v>
      </c>
      <c r="T12">
        <v>65</v>
      </c>
      <c r="U12">
        <v>7</v>
      </c>
      <c r="V12">
        <v>-47.217614202620098</v>
      </c>
      <c r="W12">
        <v>11.177444402723285</v>
      </c>
      <c r="X12">
        <v>4.490226689977721</v>
      </c>
      <c r="Y12">
        <v>17.369804875928597</v>
      </c>
      <c r="Z12">
        <v>-5.7177834947019264</v>
      </c>
      <c r="AA12">
        <v>-4.3104507895578141</v>
      </c>
      <c r="AB12">
        <v>-0.67308709021783997</v>
      </c>
      <c r="AC12">
        <v>1.201081362864207</v>
      </c>
      <c r="AD12">
        <v>-3.5103869157514782</v>
      </c>
      <c r="AE12">
        <v>34.557427966039008</v>
      </c>
      <c r="AF12">
        <v>-20.012901726682983</v>
      </c>
      <c r="AG12">
        <v>19.039538756976377</v>
      </c>
      <c r="AH12">
        <v>12.76512974122093</v>
      </c>
      <c r="AI12">
        <v>-0.1769962998414896</v>
      </c>
      <c r="AJ12">
        <v>-14.210874419774955</v>
      </c>
      <c r="AK12">
        <v>-0.94204662632448199</v>
      </c>
      <c r="AL12">
        <v>3.8285122302570538</v>
      </c>
      <c r="AM12">
        <v>0.97872071434400654</v>
      </c>
      <c r="AN12" s="2"/>
    </row>
    <row r="13" spans="1:40" x14ac:dyDescent="0.45">
      <c r="A13">
        <v>12</v>
      </c>
      <c r="B13" t="s">
        <v>91</v>
      </c>
      <c r="C13">
        <v>2004</v>
      </c>
      <c r="D13">
        <v>39</v>
      </c>
      <c r="E13" t="s">
        <v>65</v>
      </c>
      <c r="F13" t="s">
        <v>17</v>
      </c>
      <c r="G13">
        <v>617</v>
      </c>
      <c r="H13">
        <v>129</v>
      </c>
      <c r="I13">
        <v>135</v>
      </c>
      <c r="J13">
        <v>60</v>
      </c>
      <c r="K13">
        <v>27</v>
      </c>
      <c r="L13">
        <v>3</v>
      </c>
      <c r="M13">
        <v>6</v>
      </c>
      <c r="N13">
        <v>232</v>
      </c>
      <c r="O13">
        <v>263</v>
      </c>
      <c r="P13">
        <v>10.6</v>
      </c>
      <c r="Q13">
        <v>8.8000000000000007</v>
      </c>
      <c r="R13">
        <v>11.5</v>
      </c>
      <c r="S13">
        <v>-1.5</v>
      </c>
      <c r="T13">
        <v>106</v>
      </c>
      <c r="U13">
        <v>1</v>
      </c>
      <c r="V13">
        <v>-47.217614202620098</v>
      </c>
      <c r="W13">
        <v>11.232057323257765</v>
      </c>
      <c r="X13">
        <v>4.490226689977721</v>
      </c>
      <c r="Y13">
        <v>13.027353656946449</v>
      </c>
      <c r="Z13">
        <v>-3.573614684188704</v>
      </c>
      <c r="AA13">
        <v>-2.4762164110225742</v>
      </c>
      <c r="AB13">
        <v>-0.40385225413070402</v>
      </c>
      <c r="AC13">
        <v>0.24021627257284139</v>
      </c>
      <c r="AD13">
        <v>-10.054441536473369</v>
      </c>
      <c r="AE13">
        <v>48.863459973485263</v>
      </c>
      <c r="AF13">
        <v>-19.82586526194763</v>
      </c>
      <c r="AG13">
        <v>19.258384030045075</v>
      </c>
      <c r="AH13">
        <v>16.873447359085141</v>
      </c>
      <c r="AI13">
        <v>0.16593403110139648</v>
      </c>
      <c r="AJ13">
        <v>-23.174656746094541</v>
      </c>
      <c r="AK13">
        <v>-0.134578089474926</v>
      </c>
      <c r="AL13">
        <v>7.2902401505191019</v>
      </c>
      <c r="AM13">
        <v>0.99931830081978901</v>
      </c>
      <c r="AN13" s="2"/>
    </row>
    <row r="14" spans="1:40" x14ac:dyDescent="0.45">
      <c r="A14">
        <v>13</v>
      </c>
      <c r="B14" t="s">
        <v>205</v>
      </c>
      <c r="C14">
        <v>1963</v>
      </c>
      <c r="D14">
        <v>32</v>
      </c>
      <c r="E14" t="s">
        <v>65</v>
      </c>
      <c r="F14" t="s">
        <v>17</v>
      </c>
      <c r="G14">
        <v>671</v>
      </c>
      <c r="H14">
        <v>115</v>
      </c>
      <c r="I14">
        <v>187</v>
      </c>
      <c r="J14">
        <v>110</v>
      </c>
      <c r="K14">
        <v>32</v>
      </c>
      <c r="L14">
        <v>7</v>
      </c>
      <c r="M14">
        <v>8</v>
      </c>
      <c r="N14">
        <v>66</v>
      </c>
      <c r="O14">
        <v>175</v>
      </c>
      <c r="P14">
        <v>10.6</v>
      </c>
      <c r="Q14">
        <v>8</v>
      </c>
      <c r="R14">
        <v>9.1</v>
      </c>
      <c r="S14">
        <v>1.4</v>
      </c>
      <c r="T14">
        <v>56</v>
      </c>
      <c r="U14">
        <v>2</v>
      </c>
      <c r="V14">
        <v>-47.217614202620098</v>
      </c>
      <c r="W14">
        <v>12.21508989287838</v>
      </c>
      <c r="X14">
        <v>4.0029152662592091</v>
      </c>
      <c r="Y14">
        <v>18.045297287770264</v>
      </c>
      <c r="Z14">
        <v>-6.5516269210126241</v>
      </c>
      <c r="AA14">
        <v>-2.9347750056563839</v>
      </c>
      <c r="AB14">
        <v>-0.94232192630497602</v>
      </c>
      <c r="AC14">
        <v>0.32028836343045519</v>
      </c>
      <c r="AD14">
        <v>-2.8603152646863896</v>
      </c>
      <c r="AE14">
        <v>32.513709107832398</v>
      </c>
      <c r="AF14">
        <v>-19.82586526194763</v>
      </c>
      <c r="AG14">
        <v>17.507621845495521</v>
      </c>
      <c r="AH14">
        <v>13.352032258058674</v>
      </c>
      <c r="AI14">
        <v>-0.15487176236130337</v>
      </c>
      <c r="AJ14">
        <v>-12.243214884729191</v>
      </c>
      <c r="AK14">
        <v>-0.269156178949852</v>
      </c>
      <c r="AL14">
        <v>4.9571926134564572</v>
      </c>
      <c r="AM14">
        <v>0.99301646918891573</v>
      </c>
      <c r="AN14" s="2"/>
    </row>
    <row r="15" spans="1:40" x14ac:dyDescent="0.45">
      <c r="A15">
        <v>14</v>
      </c>
      <c r="B15" t="s">
        <v>133</v>
      </c>
      <c r="C15">
        <v>1982</v>
      </c>
      <c r="D15">
        <v>26</v>
      </c>
      <c r="E15" t="s">
        <v>43</v>
      </c>
      <c r="F15" t="s">
        <v>13</v>
      </c>
      <c r="G15">
        <v>704</v>
      </c>
      <c r="H15">
        <v>129</v>
      </c>
      <c r="I15">
        <v>210</v>
      </c>
      <c r="J15">
        <v>123</v>
      </c>
      <c r="K15">
        <v>46</v>
      </c>
      <c r="L15">
        <v>12</v>
      </c>
      <c r="M15">
        <v>14</v>
      </c>
      <c r="N15">
        <v>54</v>
      </c>
      <c r="O15">
        <v>166</v>
      </c>
      <c r="P15">
        <v>10.6</v>
      </c>
      <c r="Q15">
        <v>8.4</v>
      </c>
      <c r="R15">
        <v>9.9</v>
      </c>
      <c r="S15">
        <v>1.9</v>
      </c>
      <c r="T15">
        <v>59</v>
      </c>
      <c r="U15">
        <v>7</v>
      </c>
      <c r="V15">
        <v>-47.217614202620098</v>
      </c>
      <c r="W15">
        <v>12.815832018757643</v>
      </c>
      <c r="X15">
        <v>4.490226689977721</v>
      </c>
      <c r="Y15">
        <v>20.264772355250031</v>
      </c>
      <c r="Z15">
        <v>-7.3259101025868425</v>
      </c>
      <c r="AA15">
        <v>-4.2187390706310524</v>
      </c>
      <c r="AB15">
        <v>-1.6154090165228161</v>
      </c>
      <c r="AC15">
        <v>0.56050463600329659</v>
      </c>
      <c r="AD15">
        <v>-2.3402579438343185</v>
      </c>
      <c r="AE15">
        <v>30.84157549657245</v>
      </c>
      <c r="AF15">
        <v>-19.82586526194763</v>
      </c>
      <c r="AG15">
        <v>18.383002937770296</v>
      </c>
      <c r="AH15">
        <v>14.525837291734163</v>
      </c>
      <c r="AI15">
        <v>-0.21018310606176888</v>
      </c>
      <c r="AJ15">
        <v>-12.899101396411114</v>
      </c>
      <c r="AK15">
        <v>-0.94204662632448199</v>
      </c>
      <c r="AL15">
        <v>5.2866246991254862</v>
      </c>
      <c r="AM15">
        <v>0.99496665624259817</v>
      </c>
      <c r="AN15" s="2"/>
    </row>
    <row r="16" spans="1:40" x14ac:dyDescent="0.45">
      <c r="A16">
        <v>15</v>
      </c>
      <c r="B16" t="s">
        <v>34</v>
      </c>
      <c r="C16">
        <v>2012</v>
      </c>
      <c r="D16">
        <v>20</v>
      </c>
      <c r="E16" t="s">
        <v>15</v>
      </c>
      <c r="F16" t="s">
        <v>13</v>
      </c>
      <c r="G16">
        <v>639</v>
      </c>
      <c r="H16">
        <v>129</v>
      </c>
      <c r="I16">
        <v>182</v>
      </c>
      <c r="J16">
        <v>117</v>
      </c>
      <c r="K16">
        <v>27</v>
      </c>
      <c r="L16">
        <v>8</v>
      </c>
      <c r="M16">
        <v>49</v>
      </c>
      <c r="N16">
        <v>67</v>
      </c>
      <c r="O16">
        <v>168</v>
      </c>
      <c r="P16">
        <v>10.5</v>
      </c>
      <c r="Q16">
        <v>8.4</v>
      </c>
      <c r="R16">
        <v>8.6999999999999993</v>
      </c>
      <c r="S16">
        <v>2</v>
      </c>
      <c r="T16">
        <v>53</v>
      </c>
      <c r="U16">
        <v>11</v>
      </c>
      <c r="V16">
        <v>-47.217614202620098</v>
      </c>
      <c r="W16">
        <v>11.632552073843941</v>
      </c>
      <c r="X16">
        <v>4.490226689977721</v>
      </c>
      <c r="Y16">
        <v>17.56280270788336</v>
      </c>
      <c r="Z16">
        <v>-6.9685486341679725</v>
      </c>
      <c r="AA16">
        <v>-2.4762164110225742</v>
      </c>
      <c r="AB16">
        <v>-1.076939344348544</v>
      </c>
      <c r="AC16">
        <v>1.9617662260115381</v>
      </c>
      <c r="AD16">
        <v>-2.9036533747573956</v>
      </c>
      <c r="AE16">
        <v>31.213160743519104</v>
      </c>
      <c r="AF16">
        <v>-19.638828797212277</v>
      </c>
      <c r="AG16">
        <v>18.383002937770296</v>
      </c>
      <c r="AH16">
        <v>12.76512974122093</v>
      </c>
      <c r="AI16">
        <v>-0.22124537480186199</v>
      </c>
      <c r="AJ16">
        <v>-11.587328373047271</v>
      </c>
      <c r="AK16">
        <v>-1.480358984224186</v>
      </c>
      <c r="AL16">
        <v>4.4379076240247066</v>
      </c>
      <c r="AM16">
        <v>0.98831744939620481</v>
      </c>
      <c r="AN16" s="2"/>
    </row>
    <row r="17" spans="1:40" x14ac:dyDescent="0.45">
      <c r="A17">
        <v>16</v>
      </c>
      <c r="B17" t="s">
        <v>21</v>
      </c>
      <c r="C17">
        <v>2022</v>
      </c>
      <c r="D17">
        <v>30</v>
      </c>
      <c r="E17" t="s">
        <v>22</v>
      </c>
      <c r="F17" t="s">
        <v>13</v>
      </c>
      <c r="G17">
        <v>696</v>
      </c>
      <c r="H17">
        <v>133</v>
      </c>
      <c r="I17">
        <v>177</v>
      </c>
      <c r="J17">
        <v>87</v>
      </c>
      <c r="K17">
        <v>28</v>
      </c>
      <c r="L17">
        <v>0</v>
      </c>
      <c r="M17">
        <v>16</v>
      </c>
      <c r="N17">
        <v>111</v>
      </c>
      <c r="O17">
        <v>210</v>
      </c>
      <c r="P17">
        <v>10.5</v>
      </c>
      <c r="Q17">
        <v>8.3000000000000007</v>
      </c>
      <c r="R17">
        <v>10.3</v>
      </c>
      <c r="S17">
        <v>0</v>
      </c>
      <c r="T17">
        <v>80</v>
      </c>
      <c r="U17">
        <v>0</v>
      </c>
      <c r="V17">
        <v>-47.217614202620098</v>
      </c>
      <c r="W17">
        <v>12.670197563999034</v>
      </c>
      <c r="X17">
        <v>4.6294585253258678</v>
      </c>
      <c r="Y17">
        <v>17.080308127996453</v>
      </c>
      <c r="Z17">
        <v>-5.181741292073621</v>
      </c>
      <c r="AA17">
        <v>-2.5679281299493359</v>
      </c>
      <c r="AB17">
        <v>0</v>
      </c>
      <c r="AC17">
        <v>0.64057672686091038</v>
      </c>
      <c r="AD17">
        <v>-4.8105302178816549</v>
      </c>
      <c r="AE17">
        <v>39.016450929398879</v>
      </c>
      <c r="AF17">
        <v>-19.638828797212277</v>
      </c>
      <c r="AG17">
        <v>18.164157664701605</v>
      </c>
      <c r="AH17">
        <v>15.112739808571908</v>
      </c>
      <c r="AI17">
        <v>0</v>
      </c>
      <c r="AJ17">
        <v>-17.490306978184559</v>
      </c>
      <c r="AK17">
        <v>0</v>
      </c>
      <c r="AL17">
        <v>10.406939728933107</v>
      </c>
      <c r="AM17">
        <v>0.99996977889239791</v>
      </c>
      <c r="AN17" s="2"/>
    </row>
    <row r="18" spans="1:40" x14ac:dyDescent="0.45">
      <c r="A18">
        <v>17</v>
      </c>
      <c r="B18" t="s">
        <v>205</v>
      </c>
      <c r="C18">
        <v>1962</v>
      </c>
      <c r="D18">
        <v>31</v>
      </c>
      <c r="E18" t="s">
        <v>65</v>
      </c>
      <c r="F18" t="s">
        <v>17</v>
      </c>
      <c r="G18">
        <v>706</v>
      </c>
      <c r="H18">
        <v>130</v>
      </c>
      <c r="I18">
        <v>189</v>
      </c>
      <c r="J18">
        <v>99</v>
      </c>
      <c r="K18">
        <v>36</v>
      </c>
      <c r="L18">
        <v>5</v>
      </c>
      <c r="M18">
        <v>18</v>
      </c>
      <c r="N18">
        <v>78</v>
      </c>
      <c r="O18">
        <v>165</v>
      </c>
      <c r="P18">
        <v>10.5</v>
      </c>
      <c r="Q18">
        <v>7.9</v>
      </c>
      <c r="R18">
        <v>8.3000000000000007</v>
      </c>
      <c r="S18">
        <v>2.1</v>
      </c>
      <c r="T18">
        <v>55</v>
      </c>
      <c r="U18">
        <v>2</v>
      </c>
      <c r="V18">
        <v>-47.217614202620098</v>
      </c>
      <c r="W18">
        <v>12.852240632447296</v>
      </c>
      <c r="X18">
        <v>4.5250346488147581</v>
      </c>
      <c r="Y18">
        <v>18.238295119725027</v>
      </c>
      <c r="Z18">
        <v>-5.8964642289113609</v>
      </c>
      <c r="AA18">
        <v>-3.3016218813634319</v>
      </c>
      <c r="AB18">
        <v>-0.67308709021783997</v>
      </c>
      <c r="AC18">
        <v>0.72064881771852418</v>
      </c>
      <c r="AD18">
        <v>-3.3803725855384603</v>
      </c>
      <c r="AE18">
        <v>30.65578287309912</v>
      </c>
      <c r="AF18">
        <v>-19.638828797212277</v>
      </c>
      <c r="AG18">
        <v>17.288776572426826</v>
      </c>
      <c r="AH18">
        <v>12.178227224383189</v>
      </c>
      <c r="AI18">
        <v>-0.2323076435419551</v>
      </c>
      <c r="AJ18">
        <v>-12.024586047501884</v>
      </c>
      <c r="AK18">
        <v>-0.269156178949852</v>
      </c>
      <c r="AL18">
        <v>3.8249672327575874</v>
      </c>
      <c r="AM18">
        <v>0.97864675910347931</v>
      </c>
      <c r="AN18" s="2"/>
    </row>
    <row r="19" spans="1:40" x14ac:dyDescent="0.45">
      <c r="A19">
        <v>18</v>
      </c>
      <c r="B19" t="s">
        <v>34</v>
      </c>
      <c r="C19">
        <v>2016</v>
      </c>
      <c r="D19">
        <v>24</v>
      </c>
      <c r="E19" t="s">
        <v>15</v>
      </c>
      <c r="F19" t="s">
        <v>13</v>
      </c>
      <c r="G19">
        <v>681</v>
      </c>
      <c r="H19">
        <v>123</v>
      </c>
      <c r="I19">
        <v>173</v>
      </c>
      <c r="J19">
        <v>107</v>
      </c>
      <c r="K19">
        <v>32</v>
      </c>
      <c r="L19">
        <v>5</v>
      </c>
      <c r="M19">
        <v>30</v>
      </c>
      <c r="N19">
        <v>116</v>
      </c>
      <c r="O19">
        <v>173</v>
      </c>
      <c r="P19">
        <v>10.5</v>
      </c>
      <c r="Q19">
        <v>8.1</v>
      </c>
      <c r="R19">
        <v>9.9</v>
      </c>
      <c r="S19">
        <v>1</v>
      </c>
      <c r="T19">
        <v>63</v>
      </c>
      <c r="U19">
        <v>8</v>
      </c>
      <c r="V19">
        <v>-47.217614202620098</v>
      </c>
      <c r="W19">
        <v>12.397132961326641</v>
      </c>
      <c r="X19">
        <v>4.2813789369555018</v>
      </c>
      <c r="Y19">
        <v>16.694312464086931</v>
      </c>
      <c r="Z19">
        <v>-6.3729461868031887</v>
      </c>
      <c r="AA19">
        <v>-2.9347750056563839</v>
      </c>
      <c r="AB19">
        <v>-0.67308709021783997</v>
      </c>
      <c r="AC19">
        <v>1.201081362864207</v>
      </c>
      <c r="AD19">
        <v>-5.0272207682366847</v>
      </c>
      <c r="AE19">
        <v>32.142123860885746</v>
      </c>
      <c r="AF19">
        <v>-19.638828797212277</v>
      </c>
      <c r="AG19">
        <v>17.726467118564216</v>
      </c>
      <c r="AH19">
        <v>14.525837291734163</v>
      </c>
      <c r="AI19">
        <v>-0.11062268740093099</v>
      </c>
      <c r="AJ19">
        <v>-13.773616745320341</v>
      </c>
      <c r="AK19">
        <v>-1.076624715799408</v>
      </c>
      <c r="AL19">
        <v>2.1429977971502527</v>
      </c>
      <c r="AM19">
        <v>0.89501263229758143</v>
      </c>
      <c r="AN19" s="2"/>
    </row>
    <row r="20" spans="1:40" x14ac:dyDescent="0.45">
      <c r="A20">
        <v>19</v>
      </c>
      <c r="B20" t="s">
        <v>195</v>
      </c>
      <c r="C20">
        <v>1968</v>
      </c>
      <c r="D20">
        <v>28</v>
      </c>
      <c r="E20" t="s">
        <v>40</v>
      </c>
      <c r="F20" t="s">
        <v>13</v>
      </c>
      <c r="G20">
        <v>664</v>
      </c>
      <c r="H20">
        <v>90</v>
      </c>
      <c r="I20">
        <v>162</v>
      </c>
      <c r="J20">
        <v>105</v>
      </c>
      <c r="K20">
        <v>32</v>
      </c>
      <c r="L20">
        <v>2</v>
      </c>
      <c r="M20">
        <v>13</v>
      </c>
      <c r="N20">
        <v>119</v>
      </c>
      <c r="O20">
        <v>171</v>
      </c>
      <c r="P20">
        <v>10.5</v>
      </c>
      <c r="Q20">
        <v>8.1999999999999993</v>
      </c>
      <c r="R20">
        <v>7.6</v>
      </c>
      <c r="S20">
        <v>2</v>
      </c>
      <c r="T20">
        <v>47</v>
      </c>
      <c r="U20">
        <v>4</v>
      </c>
      <c r="V20">
        <v>-47.217614202620098</v>
      </c>
      <c r="W20">
        <v>12.087659744964595</v>
      </c>
      <c r="X20">
        <v>3.1327162953332941</v>
      </c>
      <c r="Y20">
        <v>15.632824388335738</v>
      </c>
      <c r="Z20">
        <v>-6.2538256973302317</v>
      </c>
      <c r="AA20">
        <v>-2.9347750056563839</v>
      </c>
      <c r="AB20">
        <v>-0.269234836087136</v>
      </c>
      <c r="AC20">
        <v>0.52046859057448969</v>
      </c>
      <c r="AD20">
        <v>-5.1572350984497026</v>
      </c>
      <c r="AE20">
        <v>31.770538613939088</v>
      </c>
      <c r="AF20">
        <v>-19.638828797212277</v>
      </c>
      <c r="AG20">
        <v>17.945312391632907</v>
      </c>
      <c r="AH20">
        <v>11.151147819917135</v>
      </c>
      <c r="AI20">
        <v>-0.22124537480186199</v>
      </c>
      <c r="AJ20">
        <v>-10.27555534968343</v>
      </c>
      <c r="AK20">
        <v>-0.538312357899704</v>
      </c>
      <c r="AL20">
        <v>-0.26595887504357663</v>
      </c>
      <c r="AM20">
        <v>0.43389945302814353</v>
      </c>
      <c r="AN20" s="2"/>
    </row>
    <row r="21" spans="1:40" x14ac:dyDescent="0.45">
      <c r="A21">
        <v>20</v>
      </c>
      <c r="B21" t="s">
        <v>205</v>
      </c>
      <c r="C21">
        <v>1954</v>
      </c>
      <c r="D21">
        <v>23</v>
      </c>
      <c r="E21" t="s">
        <v>233</v>
      </c>
      <c r="F21" t="s">
        <v>17</v>
      </c>
      <c r="G21">
        <v>641</v>
      </c>
      <c r="H21">
        <v>119</v>
      </c>
      <c r="I21">
        <v>195</v>
      </c>
      <c r="J21">
        <v>108</v>
      </c>
      <c r="K21">
        <v>33</v>
      </c>
      <c r="L21">
        <v>13</v>
      </c>
      <c r="M21">
        <v>8</v>
      </c>
      <c r="N21">
        <v>66</v>
      </c>
      <c r="O21">
        <v>175</v>
      </c>
      <c r="P21">
        <v>10.5</v>
      </c>
      <c r="Q21">
        <v>8.1</v>
      </c>
      <c r="R21">
        <v>8.4</v>
      </c>
      <c r="S21">
        <v>2</v>
      </c>
      <c r="T21">
        <v>60</v>
      </c>
      <c r="U21">
        <v>2</v>
      </c>
      <c r="V21">
        <v>-47.217614202620098</v>
      </c>
      <c r="W21">
        <v>11.668960687533593</v>
      </c>
      <c r="X21">
        <v>4.142147101607355</v>
      </c>
      <c r="Y21">
        <v>18.817288615589312</v>
      </c>
      <c r="Z21">
        <v>-6.4325064315396672</v>
      </c>
      <c r="AA21">
        <v>-3.0264867245831457</v>
      </c>
      <c r="AB21">
        <v>-1.7500264345663841</v>
      </c>
      <c r="AC21">
        <v>0.32028836343045519</v>
      </c>
      <c r="AD21">
        <v>-2.8603152646863896</v>
      </c>
      <c r="AE21">
        <v>32.513709107832398</v>
      </c>
      <c r="AF21">
        <v>-19.638828797212277</v>
      </c>
      <c r="AG21">
        <v>17.726467118564216</v>
      </c>
      <c r="AH21">
        <v>12.324952853592624</v>
      </c>
      <c r="AI21">
        <v>-0.22124537480186199</v>
      </c>
      <c r="AJ21">
        <v>-13.117730233638421</v>
      </c>
      <c r="AK21">
        <v>-0.269156178949852</v>
      </c>
      <c r="AL21">
        <v>2.9799042055518568</v>
      </c>
      <c r="AM21">
        <v>0.95165796443921302</v>
      </c>
      <c r="AN21" s="2"/>
    </row>
    <row r="22" spans="1:40" x14ac:dyDescent="0.45">
      <c r="A22">
        <v>21</v>
      </c>
      <c r="B22" t="s">
        <v>212</v>
      </c>
      <c r="C22">
        <v>1961</v>
      </c>
      <c r="D22">
        <v>29</v>
      </c>
      <c r="E22" t="s">
        <v>22</v>
      </c>
      <c r="F22" t="s">
        <v>13</v>
      </c>
      <c r="G22">
        <v>646</v>
      </c>
      <c r="H22">
        <v>131</v>
      </c>
      <c r="I22">
        <v>163</v>
      </c>
      <c r="J22">
        <v>87</v>
      </c>
      <c r="K22">
        <v>16</v>
      </c>
      <c r="L22">
        <v>6</v>
      </c>
      <c r="M22">
        <v>12</v>
      </c>
      <c r="N22">
        <v>126</v>
      </c>
      <c r="O22">
        <v>206</v>
      </c>
      <c r="P22">
        <v>10.4</v>
      </c>
      <c r="Q22">
        <v>8.5</v>
      </c>
      <c r="R22">
        <v>10.6</v>
      </c>
      <c r="S22">
        <v>-0.1</v>
      </c>
      <c r="T22">
        <v>80</v>
      </c>
      <c r="U22">
        <v>8</v>
      </c>
      <c r="V22">
        <v>-47.217614202620098</v>
      </c>
      <c r="W22">
        <v>11.759982221757724</v>
      </c>
      <c r="X22">
        <v>4.5598426076517944</v>
      </c>
      <c r="Y22">
        <v>15.72932330431312</v>
      </c>
      <c r="Z22">
        <v>-5.181741292073621</v>
      </c>
      <c r="AA22">
        <v>-1.467387502828192</v>
      </c>
      <c r="AB22">
        <v>-0.80770450826140805</v>
      </c>
      <c r="AC22">
        <v>0.48043254514568279</v>
      </c>
      <c r="AD22">
        <v>-5.4606018689467435</v>
      </c>
      <c r="AE22">
        <v>38.273280435505569</v>
      </c>
      <c r="AF22">
        <v>-19.45179233247692</v>
      </c>
      <c r="AG22">
        <v>18.601848210838991</v>
      </c>
      <c r="AH22">
        <v>15.552916696200215</v>
      </c>
      <c r="AI22">
        <v>1.10622687400931E-2</v>
      </c>
      <c r="AJ22">
        <v>-17.490306978184559</v>
      </c>
      <c r="AK22">
        <v>-1.076624715799408</v>
      </c>
      <c r="AL22">
        <v>6.8149148889622388</v>
      </c>
      <c r="AM22">
        <v>0.99890391613471896</v>
      </c>
      <c r="AN22" s="2"/>
    </row>
    <row r="23" spans="1:40" x14ac:dyDescent="0.45">
      <c r="A23">
        <v>22</v>
      </c>
      <c r="B23" t="s">
        <v>287</v>
      </c>
      <c r="C23">
        <v>2000</v>
      </c>
      <c r="D23">
        <v>24</v>
      </c>
      <c r="E23" t="s">
        <v>97</v>
      </c>
      <c r="F23" t="s">
        <v>13</v>
      </c>
      <c r="G23">
        <v>672</v>
      </c>
      <c r="H23">
        <v>134</v>
      </c>
      <c r="I23">
        <v>175</v>
      </c>
      <c r="J23">
        <v>98</v>
      </c>
      <c r="K23">
        <v>34</v>
      </c>
      <c r="L23">
        <v>2</v>
      </c>
      <c r="M23">
        <v>15</v>
      </c>
      <c r="N23">
        <v>100</v>
      </c>
      <c r="O23">
        <v>163</v>
      </c>
      <c r="P23">
        <v>10.4</v>
      </c>
      <c r="Q23">
        <v>8.1</v>
      </c>
      <c r="R23">
        <v>8.9</v>
      </c>
      <c r="S23">
        <v>2.4</v>
      </c>
      <c r="T23">
        <v>58</v>
      </c>
      <c r="U23">
        <v>7</v>
      </c>
      <c r="V23">
        <v>-47.217614202620098</v>
      </c>
      <c r="W23">
        <v>12.233294199723206</v>
      </c>
      <c r="X23">
        <v>4.664266484162904</v>
      </c>
      <c r="Y23">
        <v>16.887310296041694</v>
      </c>
      <c r="Z23">
        <v>-5.8369039841748833</v>
      </c>
      <c r="AA23">
        <v>-3.1181984435099079</v>
      </c>
      <c r="AB23">
        <v>-0.269234836087136</v>
      </c>
      <c r="AC23">
        <v>0.60054068143210348</v>
      </c>
      <c r="AD23">
        <v>-4.3338110071005902</v>
      </c>
      <c r="AE23">
        <v>30.284197626152466</v>
      </c>
      <c r="AF23">
        <v>-19.45179233247692</v>
      </c>
      <c r="AG23">
        <v>17.726467118564216</v>
      </c>
      <c r="AH23">
        <v>13.058580999639803</v>
      </c>
      <c r="AI23">
        <v>-0.26549444976223435</v>
      </c>
      <c r="AJ23">
        <v>-12.680472559183807</v>
      </c>
      <c r="AK23">
        <v>-0.94204662632448199</v>
      </c>
      <c r="AL23">
        <v>1.3390889644763351</v>
      </c>
      <c r="AM23">
        <v>0.79234008205932094</v>
      </c>
      <c r="AN23" s="2"/>
    </row>
    <row r="24" spans="1:40" x14ac:dyDescent="0.45">
      <c r="A24">
        <v>23</v>
      </c>
      <c r="B24" t="s">
        <v>244</v>
      </c>
      <c r="C24">
        <v>1948</v>
      </c>
      <c r="D24">
        <v>30</v>
      </c>
      <c r="E24" t="s">
        <v>235</v>
      </c>
      <c r="F24" t="s">
        <v>13</v>
      </c>
      <c r="G24">
        <v>676</v>
      </c>
      <c r="H24">
        <v>116</v>
      </c>
      <c r="I24">
        <v>199</v>
      </c>
      <c r="J24">
        <v>141</v>
      </c>
      <c r="K24">
        <v>34</v>
      </c>
      <c r="L24">
        <v>6</v>
      </c>
      <c r="M24">
        <v>3</v>
      </c>
      <c r="N24">
        <v>98</v>
      </c>
      <c r="O24">
        <v>166</v>
      </c>
      <c r="P24">
        <v>10.4</v>
      </c>
      <c r="Q24">
        <v>8.4</v>
      </c>
      <c r="R24">
        <v>8.3000000000000007</v>
      </c>
      <c r="S24">
        <v>3</v>
      </c>
      <c r="T24">
        <v>57</v>
      </c>
      <c r="U24">
        <v>0</v>
      </c>
      <c r="V24">
        <v>-47.217614202620098</v>
      </c>
      <c r="W24">
        <v>12.306111427102509</v>
      </c>
      <c r="X24">
        <v>4.0377232250962454</v>
      </c>
      <c r="Y24">
        <v>19.203284279498838</v>
      </c>
      <c r="Z24">
        <v>-8.3979945078434532</v>
      </c>
      <c r="AA24">
        <v>-3.1181984435099079</v>
      </c>
      <c r="AB24">
        <v>-0.80770450826140805</v>
      </c>
      <c r="AC24">
        <v>0.1201081362864207</v>
      </c>
      <c r="AD24">
        <v>-4.2471347869585783</v>
      </c>
      <c r="AE24">
        <v>30.84157549657245</v>
      </c>
      <c r="AF24">
        <v>-19.45179233247692</v>
      </c>
      <c r="AG24">
        <v>18.383002937770296</v>
      </c>
      <c r="AH24">
        <v>12.178227224383189</v>
      </c>
      <c r="AI24">
        <v>-0.33186806220279297</v>
      </c>
      <c r="AJ24">
        <v>-12.461843721956498</v>
      </c>
      <c r="AK24">
        <v>0</v>
      </c>
      <c r="AL24">
        <v>1.0358821608802895</v>
      </c>
      <c r="AM24">
        <v>0.73805468513740558</v>
      </c>
      <c r="AN24" s="2"/>
    </row>
    <row r="25" spans="1:40" x14ac:dyDescent="0.45">
      <c r="A25">
        <v>24</v>
      </c>
      <c r="B25" t="s">
        <v>109</v>
      </c>
      <c r="C25">
        <v>2001</v>
      </c>
      <c r="D25">
        <v>32</v>
      </c>
      <c r="E25" t="s">
        <v>52</v>
      </c>
      <c r="F25" t="s">
        <v>17</v>
      </c>
      <c r="G25">
        <v>711</v>
      </c>
      <c r="H25">
        <v>146</v>
      </c>
      <c r="I25">
        <v>189</v>
      </c>
      <c r="J25">
        <v>86</v>
      </c>
      <c r="K25">
        <v>34</v>
      </c>
      <c r="L25">
        <v>5</v>
      </c>
      <c r="M25">
        <v>0</v>
      </c>
      <c r="N25">
        <v>116</v>
      </c>
      <c r="O25">
        <v>203</v>
      </c>
      <c r="P25">
        <v>10.3</v>
      </c>
      <c r="Q25">
        <v>8.1999999999999993</v>
      </c>
      <c r="R25">
        <v>9.8000000000000007</v>
      </c>
      <c r="S25">
        <v>-0.1</v>
      </c>
      <c r="T25">
        <v>84</v>
      </c>
      <c r="U25">
        <v>2</v>
      </c>
      <c r="V25">
        <v>-47.217614202620098</v>
      </c>
      <c r="W25">
        <v>12.943262166671428</v>
      </c>
      <c r="X25">
        <v>5.0819619902073434</v>
      </c>
      <c r="Y25">
        <v>18.238295119725027</v>
      </c>
      <c r="Z25">
        <v>-5.1221810473371425</v>
      </c>
      <c r="AA25">
        <v>-3.1181984435099079</v>
      </c>
      <c r="AB25">
        <v>-0.67308709021783997</v>
      </c>
      <c r="AC25">
        <v>0</v>
      </c>
      <c r="AD25">
        <v>-5.0272207682366847</v>
      </c>
      <c r="AE25">
        <v>37.715902565085585</v>
      </c>
      <c r="AF25">
        <v>-19.264755867741567</v>
      </c>
      <c r="AG25">
        <v>17.945312391632907</v>
      </c>
      <c r="AH25">
        <v>14.379111662524728</v>
      </c>
      <c r="AI25">
        <v>1.10622687400931E-2</v>
      </c>
      <c r="AJ25">
        <v>-18.364822327093787</v>
      </c>
      <c r="AK25">
        <v>-0.269156178949852</v>
      </c>
      <c r="AL25">
        <v>7.2578722388802364</v>
      </c>
      <c r="AM25">
        <v>0.99929589044529632</v>
      </c>
      <c r="AN25" s="2"/>
    </row>
    <row r="26" spans="1:40" x14ac:dyDescent="0.45">
      <c r="A26">
        <v>25</v>
      </c>
      <c r="B26" t="s">
        <v>205</v>
      </c>
      <c r="C26">
        <v>1958</v>
      </c>
      <c r="D26">
        <v>27</v>
      </c>
      <c r="E26" t="s">
        <v>65</v>
      </c>
      <c r="F26" t="s">
        <v>17</v>
      </c>
      <c r="G26">
        <v>685</v>
      </c>
      <c r="H26">
        <v>121</v>
      </c>
      <c r="I26">
        <v>208</v>
      </c>
      <c r="J26">
        <v>135</v>
      </c>
      <c r="K26">
        <v>33</v>
      </c>
      <c r="L26">
        <v>11</v>
      </c>
      <c r="M26">
        <v>31</v>
      </c>
      <c r="N26">
        <v>78</v>
      </c>
      <c r="O26">
        <v>165</v>
      </c>
      <c r="P26">
        <v>10.199999999999999</v>
      </c>
      <c r="Q26">
        <v>7.8</v>
      </c>
      <c r="R26">
        <v>8.8000000000000007</v>
      </c>
      <c r="S26">
        <v>1.5</v>
      </c>
      <c r="T26">
        <v>54</v>
      </c>
      <c r="U26">
        <v>8</v>
      </c>
      <c r="V26">
        <v>-47.217614202620098</v>
      </c>
      <c r="W26">
        <v>12.469950188705946</v>
      </c>
      <c r="X26">
        <v>4.2117630192814284</v>
      </c>
      <c r="Y26">
        <v>20.071774523295268</v>
      </c>
      <c r="Z26">
        <v>-8.0406330394245842</v>
      </c>
      <c r="AA26">
        <v>-3.0264867245831457</v>
      </c>
      <c r="AB26">
        <v>-1.4807915984792479</v>
      </c>
      <c r="AC26">
        <v>1.2411174082930139</v>
      </c>
      <c r="AD26">
        <v>-3.3803725855384603</v>
      </c>
      <c r="AE26">
        <v>30.65578287309912</v>
      </c>
      <c r="AF26">
        <v>-19.07771940300621</v>
      </c>
      <c r="AG26">
        <v>17.069931299358132</v>
      </c>
      <c r="AH26">
        <v>12.911855370430368</v>
      </c>
      <c r="AI26">
        <v>-0.16593403110139648</v>
      </c>
      <c r="AJ26">
        <v>-11.805957210274578</v>
      </c>
      <c r="AK26">
        <v>-1.076624715799408</v>
      </c>
      <c r="AL26">
        <v>3.3600411716361478</v>
      </c>
      <c r="AM26">
        <v>0.96643211239669569</v>
      </c>
      <c r="AN26" s="2"/>
    </row>
    <row r="27" spans="1:40" x14ac:dyDescent="0.45">
      <c r="A27">
        <v>26</v>
      </c>
      <c r="B27" t="s">
        <v>222</v>
      </c>
      <c r="C27">
        <v>1959</v>
      </c>
      <c r="D27">
        <v>28</v>
      </c>
      <c r="E27" t="s">
        <v>52</v>
      </c>
      <c r="F27" t="s">
        <v>17</v>
      </c>
      <c r="G27">
        <v>671</v>
      </c>
      <c r="H27">
        <v>97</v>
      </c>
      <c r="I27">
        <v>179</v>
      </c>
      <c r="J27">
        <v>103</v>
      </c>
      <c r="K27">
        <v>25</v>
      </c>
      <c r="L27">
        <v>6</v>
      </c>
      <c r="M27">
        <v>2</v>
      </c>
      <c r="N27">
        <v>64</v>
      </c>
      <c r="O27">
        <v>156</v>
      </c>
      <c r="P27">
        <v>10.199999999999999</v>
      </c>
      <c r="Q27">
        <v>7.7</v>
      </c>
      <c r="R27">
        <v>7.8</v>
      </c>
      <c r="S27">
        <v>3.5</v>
      </c>
      <c r="T27">
        <v>42</v>
      </c>
      <c r="U27">
        <v>-1</v>
      </c>
      <c r="V27">
        <v>-47.217614202620098</v>
      </c>
      <c r="W27">
        <v>12.21508989287838</v>
      </c>
      <c r="X27">
        <v>3.37637200719255</v>
      </c>
      <c r="Y27">
        <v>17.273305959951216</v>
      </c>
      <c r="Z27">
        <v>-6.1347052078572748</v>
      </c>
      <c r="AA27">
        <v>-2.2927929731690497</v>
      </c>
      <c r="AB27">
        <v>-0.80770450826140805</v>
      </c>
      <c r="AC27">
        <v>8.0072090857613798E-2</v>
      </c>
      <c r="AD27">
        <v>-2.7736390445443777</v>
      </c>
      <c r="AE27">
        <v>28.983649261839169</v>
      </c>
      <c r="AF27">
        <v>-19.07771940300621</v>
      </c>
      <c r="AG27">
        <v>16.85108602628944</v>
      </c>
      <c r="AH27">
        <v>11.444599078336006</v>
      </c>
      <c r="AI27">
        <v>-0.3871794059032585</v>
      </c>
      <c r="AJ27">
        <v>-9.1824111635468935</v>
      </c>
      <c r="AK27">
        <v>0.134578089474926</v>
      </c>
      <c r="AL27">
        <v>2.4849864979107319</v>
      </c>
      <c r="AM27">
        <v>0.9230825925745817</v>
      </c>
      <c r="AN27" s="2"/>
    </row>
    <row r="28" spans="1:40" x14ac:dyDescent="0.45">
      <c r="A28">
        <v>27</v>
      </c>
      <c r="B28" t="s">
        <v>234</v>
      </c>
      <c r="C28">
        <v>1953</v>
      </c>
      <c r="D28">
        <v>29</v>
      </c>
      <c r="E28" t="s">
        <v>235</v>
      </c>
      <c r="F28" t="s">
        <v>13</v>
      </c>
      <c r="G28">
        <v>688</v>
      </c>
      <c r="H28">
        <v>115</v>
      </c>
      <c r="I28">
        <v>201</v>
      </c>
      <c r="J28">
        <v>126</v>
      </c>
      <c r="K28">
        <v>27</v>
      </c>
      <c r="L28">
        <v>5</v>
      </c>
      <c r="M28">
        <v>8</v>
      </c>
      <c r="N28">
        <v>85</v>
      </c>
      <c r="O28">
        <v>180</v>
      </c>
      <c r="P28">
        <v>10.199999999999999</v>
      </c>
      <c r="Q28">
        <v>8</v>
      </c>
      <c r="R28">
        <v>9.1</v>
      </c>
      <c r="S28">
        <v>1.1000000000000001</v>
      </c>
      <c r="T28">
        <v>69</v>
      </c>
      <c r="U28">
        <v>1</v>
      </c>
      <c r="V28">
        <v>-47.217614202620098</v>
      </c>
      <c r="W28">
        <v>12.524563109240425</v>
      </c>
      <c r="X28">
        <v>4.0029152662592091</v>
      </c>
      <c r="Y28">
        <v>19.396282111453601</v>
      </c>
      <c r="Z28">
        <v>-7.5045908367962779</v>
      </c>
      <c r="AA28">
        <v>-2.4762164110225742</v>
      </c>
      <c r="AB28">
        <v>-0.67308709021783997</v>
      </c>
      <c r="AC28">
        <v>0.32028836343045519</v>
      </c>
      <c r="AD28">
        <v>-3.6837393560355016</v>
      </c>
      <c r="AE28">
        <v>33.44267222519904</v>
      </c>
      <c r="AF28">
        <v>-19.07771940300621</v>
      </c>
      <c r="AG28">
        <v>17.507621845495521</v>
      </c>
      <c r="AH28">
        <v>13.352032258058674</v>
      </c>
      <c r="AI28">
        <v>-0.12168495614102411</v>
      </c>
      <c r="AJ28">
        <v>-15.085389768684182</v>
      </c>
      <c r="AK28">
        <v>-0.134578089474926</v>
      </c>
      <c r="AL28">
        <v>4.5717550651382908</v>
      </c>
      <c r="AM28">
        <v>0.98976602050128037</v>
      </c>
      <c r="AN28" s="2"/>
    </row>
    <row r="29" spans="1:40" x14ac:dyDescent="0.45">
      <c r="A29">
        <v>28</v>
      </c>
      <c r="B29" t="s">
        <v>126</v>
      </c>
      <c r="C29">
        <v>1984</v>
      </c>
      <c r="D29">
        <v>23</v>
      </c>
      <c r="E29" t="s">
        <v>127</v>
      </c>
      <c r="F29" t="s">
        <v>13</v>
      </c>
      <c r="G29">
        <v>716</v>
      </c>
      <c r="H29">
        <v>103</v>
      </c>
      <c r="I29">
        <v>195</v>
      </c>
      <c r="J29">
        <v>124</v>
      </c>
      <c r="K29">
        <v>37</v>
      </c>
      <c r="L29">
        <v>7</v>
      </c>
      <c r="M29">
        <v>2</v>
      </c>
      <c r="N29">
        <v>71</v>
      </c>
      <c r="O29">
        <v>146</v>
      </c>
      <c r="P29">
        <v>10</v>
      </c>
      <c r="Q29">
        <v>7.8</v>
      </c>
      <c r="R29">
        <v>7.7</v>
      </c>
      <c r="S29">
        <v>3.6</v>
      </c>
      <c r="T29">
        <v>41</v>
      </c>
      <c r="U29">
        <v>0</v>
      </c>
      <c r="V29">
        <v>-47.217614202620098</v>
      </c>
      <c r="W29">
        <v>13.034283700895559</v>
      </c>
      <c r="X29">
        <v>3.5852197602147697</v>
      </c>
      <c r="Y29">
        <v>18.817288615589312</v>
      </c>
      <c r="Z29">
        <v>-7.385470347323321</v>
      </c>
      <c r="AA29">
        <v>-3.3933336002901937</v>
      </c>
      <c r="AB29">
        <v>-0.94232192630497602</v>
      </c>
      <c r="AC29">
        <v>8.0072090857613798E-2</v>
      </c>
      <c r="AD29">
        <v>-3.077005815041419</v>
      </c>
      <c r="AE29">
        <v>27.125723027105888</v>
      </c>
      <c r="AF29">
        <v>-18.7036464735355</v>
      </c>
      <c r="AG29">
        <v>17.069931299358132</v>
      </c>
      <c r="AH29">
        <v>11.297873449126572</v>
      </c>
      <c r="AI29">
        <v>-0.39824167464335158</v>
      </c>
      <c r="AJ29">
        <v>-8.9637823263195866</v>
      </c>
      <c r="AK29">
        <v>0</v>
      </c>
      <c r="AL29">
        <v>0.92897557706939438</v>
      </c>
      <c r="AM29">
        <v>0.71686740608000354</v>
      </c>
      <c r="AN29" s="2"/>
    </row>
    <row r="30" spans="1:40" x14ac:dyDescent="0.45">
      <c r="A30">
        <v>29</v>
      </c>
      <c r="B30" t="s">
        <v>290</v>
      </c>
      <c r="C30">
        <v>1969</v>
      </c>
      <c r="D30">
        <v>26</v>
      </c>
      <c r="E30" t="s">
        <v>40</v>
      </c>
      <c r="F30" t="s">
        <v>13</v>
      </c>
      <c r="G30">
        <v>643</v>
      </c>
      <c r="H30">
        <v>92</v>
      </c>
      <c r="I30">
        <v>159</v>
      </c>
      <c r="J30">
        <v>85</v>
      </c>
      <c r="K30">
        <v>32</v>
      </c>
      <c r="L30">
        <v>2</v>
      </c>
      <c r="M30">
        <v>3</v>
      </c>
      <c r="N30">
        <v>98</v>
      </c>
      <c r="O30">
        <v>168</v>
      </c>
      <c r="P30">
        <v>10</v>
      </c>
      <c r="Q30">
        <v>7.8</v>
      </c>
      <c r="R30">
        <v>8.4</v>
      </c>
      <c r="S30">
        <v>2.7</v>
      </c>
      <c r="T30">
        <v>49</v>
      </c>
      <c r="U30">
        <v>-1</v>
      </c>
      <c r="V30">
        <v>-47.217614202620098</v>
      </c>
      <c r="W30">
        <v>11.705369301223246</v>
      </c>
      <c r="X30">
        <v>3.202332213007367</v>
      </c>
      <c r="Y30">
        <v>15.343327640403594</v>
      </c>
      <c r="Z30">
        <v>-5.062620802600664</v>
      </c>
      <c r="AA30">
        <v>-2.9347750056563839</v>
      </c>
      <c r="AB30">
        <v>-0.269234836087136</v>
      </c>
      <c r="AC30">
        <v>0.1201081362864207</v>
      </c>
      <c r="AD30">
        <v>-4.2471347869585783</v>
      </c>
      <c r="AE30">
        <v>31.213160743519104</v>
      </c>
      <c r="AF30">
        <v>-18.7036464735355</v>
      </c>
      <c r="AG30">
        <v>17.069931299358132</v>
      </c>
      <c r="AH30">
        <v>12.324952853592624</v>
      </c>
      <c r="AI30">
        <v>-0.29868125598251372</v>
      </c>
      <c r="AJ30">
        <v>-10.712813024138043</v>
      </c>
      <c r="AK30">
        <v>0.134578089474926</v>
      </c>
      <c r="AL30">
        <v>1.667239889286495</v>
      </c>
      <c r="AM30">
        <v>0.84120747971515986</v>
      </c>
      <c r="AN30" s="2"/>
    </row>
    <row r="31" spans="1:40" x14ac:dyDescent="0.45">
      <c r="A31">
        <v>30</v>
      </c>
      <c r="B31" t="s">
        <v>131</v>
      </c>
      <c r="C31">
        <v>1990</v>
      </c>
      <c r="D31">
        <v>31</v>
      </c>
      <c r="E31" t="s">
        <v>94</v>
      </c>
      <c r="F31" t="s">
        <v>13</v>
      </c>
      <c r="G31">
        <v>594</v>
      </c>
      <c r="H31">
        <v>119</v>
      </c>
      <c r="I31">
        <v>159</v>
      </c>
      <c r="J31">
        <v>95</v>
      </c>
      <c r="K31">
        <v>33</v>
      </c>
      <c r="L31">
        <v>3</v>
      </c>
      <c r="M31">
        <v>65</v>
      </c>
      <c r="N31">
        <v>97</v>
      </c>
      <c r="O31">
        <v>189</v>
      </c>
      <c r="P31">
        <v>9.9</v>
      </c>
      <c r="Q31">
        <v>8</v>
      </c>
      <c r="R31">
        <v>8.4</v>
      </c>
      <c r="S31">
        <v>1.1000000000000001</v>
      </c>
      <c r="T31">
        <v>61</v>
      </c>
      <c r="U31">
        <v>5</v>
      </c>
      <c r="V31">
        <v>-47.217614202620098</v>
      </c>
      <c r="W31">
        <v>10.813358265826762</v>
      </c>
      <c r="X31">
        <v>4.142147101607355</v>
      </c>
      <c r="Y31">
        <v>15.343327640403594</v>
      </c>
      <c r="Z31">
        <v>-5.6582232499654479</v>
      </c>
      <c r="AA31">
        <v>-3.0264867245831457</v>
      </c>
      <c r="AB31">
        <v>-0.40385225413070402</v>
      </c>
      <c r="AC31">
        <v>2.6023429528724487</v>
      </c>
      <c r="AD31">
        <v>-4.2037966768875723</v>
      </c>
      <c r="AE31">
        <v>35.114805836458991</v>
      </c>
      <c r="AF31">
        <v>-18.516610008800146</v>
      </c>
      <c r="AG31">
        <v>17.507621845495521</v>
      </c>
      <c r="AH31">
        <v>12.324952853592624</v>
      </c>
      <c r="AI31">
        <v>-0.12168495614102411</v>
      </c>
      <c r="AJ31">
        <v>-13.336359070865727</v>
      </c>
      <c r="AK31">
        <v>-0.67289044737463</v>
      </c>
      <c r="AL31">
        <v>4.691038904888801</v>
      </c>
      <c r="AM31">
        <v>0.99090630713727634</v>
      </c>
      <c r="AN31" s="2"/>
    </row>
    <row r="32" spans="1:40" x14ac:dyDescent="0.45">
      <c r="A32">
        <v>31</v>
      </c>
      <c r="B32" t="s">
        <v>91</v>
      </c>
      <c r="C32">
        <v>1993</v>
      </c>
      <c r="D32">
        <v>28</v>
      </c>
      <c r="E32" t="s">
        <v>65</v>
      </c>
      <c r="F32" t="s">
        <v>17</v>
      </c>
      <c r="G32">
        <v>674</v>
      </c>
      <c r="H32">
        <v>129</v>
      </c>
      <c r="I32">
        <v>181</v>
      </c>
      <c r="J32">
        <v>93</v>
      </c>
      <c r="K32">
        <v>38</v>
      </c>
      <c r="L32">
        <v>4</v>
      </c>
      <c r="M32">
        <v>29</v>
      </c>
      <c r="N32">
        <v>126</v>
      </c>
      <c r="O32">
        <v>206</v>
      </c>
      <c r="P32">
        <v>9.9</v>
      </c>
      <c r="Q32">
        <v>7.9</v>
      </c>
      <c r="R32">
        <v>8.8000000000000007</v>
      </c>
      <c r="S32">
        <v>0.4</v>
      </c>
      <c r="T32">
        <v>73</v>
      </c>
      <c r="U32">
        <v>1</v>
      </c>
      <c r="V32">
        <v>-47.217614202620098</v>
      </c>
      <c r="W32">
        <v>12.269702813412858</v>
      </c>
      <c r="X32">
        <v>4.490226689977721</v>
      </c>
      <c r="Y32">
        <v>17.466303791905979</v>
      </c>
      <c r="Z32">
        <v>-5.539102760492491</v>
      </c>
      <c r="AA32">
        <v>-3.4850453192169559</v>
      </c>
      <c r="AB32">
        <v>-0.538469672174272</v>
      </c>
      <c r="AC32">
        <v>1.1610453174354001</v>
      </c>
      <c r="AD32">
        <v>-5.4606018689467435</v>
      </c>
      <c r="AE32">
        <v>38.273280435505569</v>
      </c>
      <c r="AF32">
        <v>-18.516610008800146</v>
      </c>
      <c r="AG32">
        <v>17.288776572426826</v>
      </c>
      <c r="AH32">
        <v>12.911855370430368</v>
      </c>
      <c r="AI32">
        <v>-4.4249074960372399E-2</v>
      </c>
      <c r="AJ32">
        <v>-15.959905117593411</v>
      </c>
      <c r="AK32">
        <v>-0.134578089474926</v>
      </c>
      <c r="AL32">
        <v>6.9650148768153048</v>
      </c>
      <c r="AM32">
        <v>0.99905654206683003</v>
      </c>
      <c r="AN32" s="2"/>
    </row>
    <row r="33" spans="1:40" x14ac:dyDescent="0.45">
      <c r="A33">
        <v>32</v>
      </c>
      <c r="B33" t="s">
        <v>34</v>
      </c>
      <c r="C33">
        <v>2018</v>
      </c>
      <c r="D33">
        <v>26</v>
      </c>
      <c r="E33" t="s">
        <v>15</v>
      </c>
      <c r="F33" t="s">
        <v>13</v>
      </c>
      <c r="G33">
        <v>608</v>
      </c>
      <c r="H33">
        <v>101</v>
      </c>
      <c r="I33">
        <v>147</v>
      </c>
      <c r="J33">
        <v>80</v>
      </c>
      <c r="K33">
        <v>24</v>
      </c>
      <c r="L33">
        <v>4</v>
      </c>
      <c r="M33">
        <v>24</v>
      </c>
      <c r="N33">
        <v>122</v>
      </c>
      <c r="O33">
        <v>198</v>
      </c>
      <c r="P33">
        <v>9.9</v>
      </c>
      <c r="Q33">
        <v>7.9</v>
      </c>
      <c r="R33">
        <v>9.1999999999999993</v>
      </c>
      <c r="S33">
        <v>1</v>
      </c>
      <c r="T33">
        <v>64</v>
      </c>
      <c r="U33">
        <v>5</v>
      </c>
      <c r="V33">
        <v>-47.217614202620098</v>
      </c>
      <c r="W33">
        <v>11.068218561654328</v>
      </c>
      <c r="X33">
        <v>3.5156038425406964</v>
      </c>
      <c r="Y33">
        <v>14.185340648675021</v>
      </c>
      <c r="Z33">
        <v>-4.7648195789182717</v>
      </c>
      <c r="AA33">
        <v>-2.201081254242288</v>
      </c>
      <c r="AB33">
        <v>-0.538469672174272</v>
      </c>
      <c r="AC33">
        <v>0.96086509029136558</v>
      </c>
      <c r="AD33">
        <v>-5.2872494286627196</v>
      </c>
      <c r="AE33">
        <v>36.786939447718943</v>
      </c>
      <c r="AF33">
        <v>-18.516610008800146</v>
      </c>
      <c r="AG33">
        <v>17.288776572426826</v>
      </c>
      <c r="AH33">
        <v>13.498757887268111</v>
      </c>
      <c r="AI33">
        <v>-0.11062268740093099</v>
      </c>
      <c r="AJ33">
        <v>-13.992245582547648</v>
      </c>
      <c r="AK33">
        <v>-0.67289044737463</v>
      </c>
      <c r="AL33">
        <v>4.0028991878342861</v>
      </c>
      <c r="AM33">
        <v>0.98206492604512741</v>
      </c>
      <c r="AN33" s="2"/>
    </row>
    <row r="34" spans="1:40" x14ac:dyDescent="0.45">
      <c r="A34">
        <v>33</v>
      </c>
      <c r="B34" t="s">
        <v>131</v>
      </c>
      <c r="C34">
        <v>1985</v>
      </c>
      <c r="D34">
        <v>26</v>
      </c>
      <c r="E34" t="s">
        <v>22</v>
      </c>
      <c r="F34" t="s">
        <v>13</v>
      </c>
      <c r="G34">
        <v>654</v>
      </c>
      <c r="H34">
        <v>146</v>
      </c>
      <c r="I34">
        <v>172</v>
      </c>
      <c r="J34">
        <v>115</v>
      </c>
      <c r="K34">
        <v>28</v>
      </c>
      <c r="L34">
        <v>5</v>
      </c>
      <c r="M34">
        <v>80</v>
      </c>
      <c r="N34">
        <v>99</v>
      </c>
      <c r="O34">
        <v>157</v>
      </c>
      <c r="P34">
        <v>9.9</v>
      </c>
      <c r="Q34">
        <v>8</v>
      </c>
      <c r="R34">
        <v>8.6</v>
      </c>
      <c r="S34">
        <v>1.5</v>
      </c>
      <c r="T34">
        <v>47</v>
      </c>
      <c r="U34">
        <v>18</v>
      </c>
      <c r="V34">
        <v>-47.217614202620098</v>
      </c>
      <c r="W34">
        <v>11.905616676516335</v>
      </c>
      <c r="X34">
        <v>5.0819619902073434</v>
      </c>
      <c r="Y34">
        <v>16.597813548109549</v>
      </c>
      <c r="Z34">
        <v>-6.8494281446950156</v>
      </c>
      <c r="AA34">
        <v>-2.5679281299493359</v>
      </c>
      <c r="AB34">
        <v>-0.67308709021783997</v>
      </c>
      <c r="AC34">
        <v>3.2028836343045519</v>
      </c>
      <c r="AD34">
        <v>-4.2904728970295842</v>
      </c>
      <c r="AE34">
        <v>29.169441885312498</v>
      </c>
      <c r="AF34">
        <v>-18.516610008800146</v>
      </c>
      <c r="AG34">
        <v>17.507621845495521</v>
      </c>
      <c r="AH34">
        <v>12.618404112011495</v>
      </c>
      <c r="AI34">
        <v>-0.16593403110139648</v>
      </c>
      <c r="AJ34">
        <v>-10.27555534968343</v>
      </c>
      <c r="AK34">
        <v>-2.422405610548668</v>
      </c>
      <c r="AL34">
        <v>3.1047082273117743</v>
      </c>
      <c r="AM34">
        <v>0.9570865375834382</v>
      </c>
      <c r="AN34" s="2"/>
    </row>
    <row r="35" spans="1:40" x14ac:dyDescent="0.45">
      <c r="A35">
        <v>34</v>
      </c>
      <c r="B35" t="s">
        <v>113</v>
      </c>
      <c r="C35">
        <v>1997</v>
      </c>
      <c r="D35">
        <v>30</v>
      </c>
      <c r="E35" t="s">
        <v>114</v>
      </c>
      <c r="F35" t="s">
        <v>17</v>
      </c>
      <c r="G35">
        <v>664</v>
      </c>
      <c r="H35">
        <v>143</v>
      </c>
      <c r="I35">
        <v>208</v>
      </c>
      <c r="J35">
        <v>109</v>
      </c>
      <c r="K35">
        <v>46</v>
      </c>
      <c r="L35">
        <v>4</v>
      </c>
      <c r="M35">
        <v>33</v>
      </c>
      <c r="N35">
        <v>78</v>
      </c>
      <c r="O35">
        <v>178</v>
      </c>
      <c r="P35">
        <v>9.8000000000000007</v>
      </c>
      <c r="Q35">
        <v>7.9</v>
      </c>
      <c r="R35">
        <v>8.9</v>
      </c>
      <c r="S35">
        <v>0.3</v>
      </c>
      <c r="T35">
        <v>70</v>
      </c>
      <c r="U35">
        <v>9</v>
      </c>
      <c r="V35">
        <v>-47.217614202620098</v>
      </c>
      <c r="W35">
        <v>12.087659744964595</v>
      </c>
      <c r="X35">
        <v>4.9775381136962338</v>
      </c>
      <c r="Y35">
        <v>20.071774523295268</v>
      </c>
      <c r="Z35">
        <v>-6.4920666762761456</v>
      </c>
      <c r="AA35">
        <v>-4.2187390706310524</v>
      </c>
      <c r="AB35">
        <v>-0.538469672174272</v>
      </c>
      <c r="AC35">
        <v>1.3211894991506277</v>
      </c>
      <c r="AD35">
        <v>-3.3803725855384603</v>
      </c>
      <c r="AE35">
        <v>33.071086978252382</v>
      </c>
      <c r="AF35">
        <v>-18.329573544064793</v>
      </c>
      <c r="AG35">
        <v>17.288776572426826</v>
      </c>
      <c r="AH35">
        <v>13.058580999639803</v>
      </c>
      <c r="AI35">
        <v>-3.3186806220279294E-2</v>
      </c>
      <c r="AJ35">
        <v>-15.304018605911489</v>
      </c>
      <c r="AK35">
        <v>-1.211202805274334</v>
      </c>
      <c r="AL35">
        <v>5.1513624627148111</v>
      </c>
      <c r="AM35">
        <v>0.99424183980009517</v>
      </c>
      <c r="AN35" s="2"/>
    </row>
    <row r="36" spans="1:40" x14ac:dyDescent="0.45">
      <c r="A36">
        <v>35</v>
      </c>
      <c r="B36" t="s">
        <v>292</v>
      </c>
      <c r="C36">
        <v>1967</v>
      </c>
      <c r="D36">
        <v>27</v>
      </c>
      <c r="E36" t="s">
        <v>52</v>
      </c>
      <c r="F36" t="s">
        <v>17</v>
      </c>
      <c r="G36">
        <v>697</v>
      </c>
      <c r="H36">
        <v>107</v>
      </c>
      <c r="I36">
        <v>176</v>
      </c>
      <c r="J36">
        <v>118</v>
      </c>
      <c r="K36">
        <v>23</v>
      </c>
      <c r="L36">
        <v>4</v>
      </c>
      <c r="M36">
        <v>1</v>
      </c>
      <c r="N36">
        <v>96</v>
      </c>
      <c r="O36">
        <v>153</v>
      </c>
      <c r="P36">
        <v>9.8000000000000007</v>
      </c>
      <c r="Q36">
        <v>7.3</v>
      </c>
      <c r="R36">
        <v>7.5</v>
      </c>
      <c r="S36">
        <v>2.7</v>
      </c>
      <c r="T36">
        <v>42</v>
      </c>
      <c r="U36">
        <v>-2</v>
      </c>
      <c r="V36">
        <v>-47.217614202620098</v>
      </c>
      <c r="W36">
        <v>12.68840187084386</v>
      </c>
      <c r="X36">
        <v>3.7244515955629161</v>
      </c>
      <c r="Y36">
        <v>16.983809212019072</v>
      </c>
      <c r="Z36">
        <v>-7.028108878904451</v>
      </c>
      <c r="AA36">
        <v>-2.1093695353155262</v>
      </c>
      <c r="AB36">
        <v>-0.538469672174272</v>
      </c>
      <c r="AC36">
        <v>4.0036045428806899E-2</v>
      </c>
      <c r="AD36">
        <v>-4.1604585668165663</v>
      </c>
      <c r="AE36">
        <v>28.426271391419185</v>
      </c>
      <c r="AF36">
        <v>-18.329573544064793</v>
      </c>
      <c r="AG36">
        <v>15.975704934014663</v>
      </c>
      <c r="AH36">
        <v>11.0044221907077</v>
      </c>
      <c r="AI36">
        <v>-0.29868125598251372</v>
      </c>
      <c r="AJ36">
        <v>-9.1824111635468935</v>
      </c>
      <c r="AK36">
        <v>0.269156178949852</v>
      </c>
      <c r="AL36">
        <v>0.24756659952094129</v>
      </c>
      <c r="AM36">
        <v>0.5615774677526375</v>
      </c>
      <c r="AN36" s="2"/>
    </row>
    <row r="37" spans="1:40" x14ac:dyDescent="0.45">
      <c r="A37">
        <v>36</v>
      </c>
      <c r="B37" t="s">
        <v>144</v>
      </c>
      <c r="C37">
        <v>1974</v>
      </c>
      <c r="D37">
        <v>24</v>
      </c>
      <c r="E37" t="s">
        <v>28</v>
      </c>
      <c r="F37" t="s">
        <v>17</v>
      </c>
      <c r="G37">
        <v>686</v>
      </c>
      <c r="H37">
        <v>108</v>
      </c>
      <c r="I37">
        <v>160</v>
      </c>
      <c r="J37">
        <v>89</v>
      </c>
      <c r="K37">
        <v>28</v>
      </c>
      <c r="L37">
        <v>7</v>
      </c>
      <c r="M37">
        <v>23</v>
      </c>
      <c r="N37">
        <v>106</v>
      </c>
      <c r="O37">
        <v>158</v>
      </c>
      <c r="P37">
        <v>9.8000000000000007</v>
      </c>
      <c r="Q37">
        <v>7.6</v>
      </c>
      <c r="R37">
        <v>7.7</v>
      </c>
      <c r="S37">
        <v>2.4</v>
      </c>
      <c r="T37">
        <v>46</v>
      </c>
      <c r="U37">
        <v>3</v>
      </c>
      <c r="V37">
        <v>-47.217614202620098</v>
      </c>
      <c r="W37">
        <v>12.488154495550772</v>
      </c>
      <c r="X37">
        <v>3.7592595543999527</v>
      </c>
      <c r="Y37">
        <v>15.439826556380975</v>
      </c>
      <c r="Z37">
        <v>-5.3008617815465771</v>
      </c>
      <c r="AA37">
        <v>-2.5679281299493359</v>
      </c>
      <c r="AB37">
        <v>-0.94232192630497602</v>
      </c>
      <c r="AC37">
        <v>0.92082904486255868</v>
      </c>
      <c r="AD37">
        <v>-4.593839667526626</v>
      </c>
      <c r="AE37">
        <v>29.355234508785824</v>
      </c>
      <c r="AF37">
        <v>-18.329573544064793</v>
      </c>
      <c r="AG37">
        <v>16.632240753220746</v>
      </c>
      <c r="AH37">
        <v>11.297873449126572</v>
      </c>
      <c r="AI37">
        <v>-0.26549444976223435</v>
      </c>
      <c r="AJ37">
        <v>-10.056926512456123</v>
      </c>
      <c r="AK37">
        <v>-0.403734268424778</v>
      </c>
      <c r="AL37">
        <v>0.21512387967185687</v>
      </c>
      <c r="AM37">
        <v>0.55357451770920563</v>
      </c>
      <c r="AN37" s="2"/>
    </row>
    <row r="38" spans="1:40" x14ac:dyDescent="0.45">
      <c r="A38">
        <v>37</v>
      </c>
      <c r="B38" t="s">
        <v>91</v>
      </c>
      <c r="C38">
        <v>1990</v>
      </c>
      <c r="D38">
        <v>25</v>
      </c>
      <c r="E38" t="s">
        <v>62</v>
      </c>
      <c r="F38" t="s">
        <v>17</v>
      </c>
      <c r="G38">
        <v>621</v>
      </c>
      <c r="H38">
        <v>104</v>
      </c>
      <c r="I38">
        <v>156</v>
      </c>
      <c r="J38">
        <v>88</v>
      </c>
      <c r="K38">
        <v>32</v>
      </c>
      <c r="L38">
        <v>3</v>
      </c>
      <c r="M38">
        <v>52</v>
      </c>
      <c r="N38">
        <v>93</v>
      </c>
      <c r="O38">
        <v>170</v>
      </c>
      <c r="P38">
        <v>9.6999999999999993</v>
      </c>
      <c r="Q38">
        <v>7.8</v>
      </c>
      <c r="R38">
        <v>6.5</v>
      </c>
      <c r="S38">
        <v>2.5</v>
      </c>
      <c r="T38">
        <v>46</v>
      </c>
      <c r="U38">
        <v>3</v>
      </c>
      <c r="V38">
        <v>-47.217614202620098</v>
      </c>
      <c r="W38">
        <v>11.30487455063707</v>
      </c>
      <c r="X38">
        <v>3.6200277190518064</v>
      </c>
      <c r="Y38">
        <v>15.053830892471451</v>
      </c>
      <c r="Z38">
        <v>-5.2413015368100986</v>
      </c>
      <c r="AA38">
        <v>-2.9347750056563839</v>
      </c>
      <c r="AB38">
        <v>-0.40385225413070402</v>
      </c>
      <c r="AC38">
        <v>2.0818743622979587</v>
      </c>
      <c r="AD38">
        <v>-4.0304442366035484</v>
      </c>
      <c r="AE38">
        <v>31.584745990465763</v>
      </c>
      <c r="AF38">
        <v>-18.142537079329433</v>
      </c>
      <c r="AG38">
        <v>17.069931299358132</v>
      </c>
      <c r="AH38">
        <v>9.5371658986133401</v>
      </c>
      <c r="AI38">
        <v>-0.27655671850232749</v>
      </c>
      <c r="AJ38">
        <v>-10.056926512456123</v>
      </c>
      <c r="AK38">
        <v>-0.403734268424778</v>
      </c>
      <c r="AL38">
        <v>1.5447088983620225</v>
      </c>
      <c r="AM38">
        <v>0.82414821813333561</v>
      </c>
      <c r="AN38" s="2"/>
    </row>
    <row r="39" spans="1:40" x14ac:dyDescent="0.45">
      <c r="A39">
        <v>38</v>
      </c>
      <c r="B39" t="s">
        <v>27</v>
      </c>
      <c r="C39">
        <v>2015</v>
      </c>
      <c r="D39">
        <v>22</v>
      </c>
      <c r="E39" t="s">
        <v>57</v>
      </c>
      <c r="F39" t="s">
        <v>17</v>
      </c>
      <c r="G39">
        <v>654</v>
      </c>
      <c r="H39">
        <v>118</v>
      </c>
      <c r="I39">
        <v>172</v>
      </c>
      <c r="J39">
        <v>91</v>
      </c>
      <c r="K39">
        <v>38</v>
      </c>
      <c r="L39">
        <v>1</v>
      </c>
      <c r="M39">
        <v>6</v>
      </c>
      <c r="N39">
        <v>124</v>
      </c>
      <c r="O39">
        <v>198</v>
      </c>
      <c r="P39">
        <v>9.6999999999999993</v>
      </c>
      <c r="Q39">
        <v>7.7</v>
      </c>
      <c r="R39">
        <v>9.1</v>
      </c>
      <c r="S39">
        <v>0.1</v>
      </c>
      <c r="T39">
        <v>71</v>
      </c>
      <c r="U39">
        <v>2</v>
      </c>
      <c r="V39">
        <v>-47.217614202620098</v>
      </c>
      <c r="W39">
        <v>11.905616676516335</v>
      </c>
      <c r="X39">
        <v>4.1073391427703188</v>
      </c>
      <c r="Y39">
        <v>16.597813548109549</v>
      </c>
      <c r="Z39">
        <v>-5.419982271019534</v>
      </c>
      <c r="AA39">
        <v>-3.4850453192169559</v>
      </c>
      <c r="AB39">
        <v>-0.134617418043568</v>
      </c>
      <c r="AC39">
        <v>0.24021627257284139</v>
      </c>
      <c r="AD39">
        <v>-5.3739256488047316</v>
      </c>
      <c r="AE39">
        <v>36.786939447718943</v>
      </c>
      <c r="AF39">
        <v>-18.142537079329433</v>
      </c>
      <c r="AG39">
        <v>16.85108602628944</v>
      </c>
      <c r="AH39">
        <v>13.352032258058674</v>
      </c>
      <c r="AI39">
        <v>-1.10622687400931E-2</v>
      </c>
      <c r="AJ39">
        <v>-15.522647443138798</v>
      </c>
      <c r="AK39">
        <v>-0.269156178949852</v>
      </c>
      <c r="AL39">
        <v>4.2644555421730326</v>
      </c>
      <c r="AM39">
        <v>0.98613540961869273</v>
      </c>
      <c r="AN39" s="2"/>
    </row>
    <row r="40" spans="1:40" x14ac:dyDescent="0.45">
      <c r="A40">
        <v>39</v>
      </c>
      <c r="B40" t="s">
        <v>78</v>
      </c>
      <c r="C40">
        <v>2009</v>
      </c>
      <c r="D40">
        <v>29</v>
      </c>
      <c r="E40" t="s">
        <v>25</v>
      </c>
      <c r="F40" t="s">
        <v>17</v>
      </c>
      <c r="G40">
        <v>700</v>
      </c>
      <c r="H40">
        <v>124</v>
      </c>
      <c r="I40">
        <v>186</v>
      </c>
      <c r="J40">
        <v>93</v>
      </c>
      <c r="K40">
        <v>45</v>
      </c>
      <c r="L40">
        <v>1</v>
      </c>
      <c r="M40">
        <v>16</v>
      </c>
      <c r="N40">
        <v>115</v>
      </c>
      <c r="O40">
        <v>189</v>
      </c>
      <c r="P40">
        <v>9.6999999999999993</v>
      </c>
      <c r="Q40">
        <v>7.6</v>
      </c>
      <c r="R40">
        <v>7.9</v>
      </c>
      <c r="S40">
        <v>0.8</v>
      </c>
      <c r="T40">
        <v>67</v>
      </c>
      <c r="U40">
        <v>1</v>
      </c>
      <c r="V40">
        <v>-47.217614202620098</v>
      </c>
      <c r="W40">
        <v>12.743014791378339</v>
      </c>
      <c r="X40">
        <v>4.316186895792538</v>
      </c>
      <c r="Y40">
        <v>17.948798371792883</v>
      </c>
      <c r="Z40">
        <v>-5.539102760492491</v>
      </c>
      <c r="AA40">
        <v>-4.1270273517042897</v>
      </c>
      <c r="AB40">
        <v>-0.134617418043568</v>
      </c>
      <c r="AC40">
        <v>0.64057672686091038</v>
      </c>
      <c r="AD40">
        <v>-4.9838826581656788</v>
      </c>
      <c r="AE40">
        <v>35.114805836458991</v>
      </c>
      <c r="AF40">
        <v>-18.142537079329433</v>
      </c>
      <c r="AG40">
        <v>16.632240753220746</v>
      </c>
      <c r="AH40">
        <v>11.591324707545445</v>
      </c>
      <c r="AI40">
        <v>-8.8498149920744798E-2</v>
      </c>
      <c r="AJ40">
        <v>-14.648132094229569</v>
      </c>
      <c r="AK40">
        <v>-0.134578089474926</v>
      </c>
      <c r="AL40">
        <v>3.9709582790690594</v>
      </c>
      <c r="AM40">
        <v>0.9814935891781229</v>
      </c>
      <c r="AN40" s="2"/>
    </row>
    <row r="41" spans="1:40" x14ac:dyDescent="0.45">
      <c r="A41">
        <v>40</v>
      </c>
      <c r="B41" t="s">
        <v>167</v>
      </c>
      <c r="C41">
        <v>1977</v>
      </c>
      <c r="D41">
        <v>31</v>
      </c>
      <c r="E41" t="s">
        <v>76</v>
      </c>
      <c r="F41" t="s">
        <v>13</v>
      </c>
      <c r="G41">
        <v>694</v>
      </c>
      <c r="H41">
        <v>128</v>
      </c>
      <c r="I41">
        <v>239</v>
      </c>
      <c r="J41">
        <v>171</v>
      </c>
      <c r="K41">
        <v>38</v>
      </c>
      <c r="L41">
        <v>16</v>
      </c>
      <c r="M41">
        <v>23</v>
      </c>
      <c r="N41">
        <v>69</v>
      </c>
      <c r="O41">
        <v>178</v>
      </c>
      <c r="P41">
        <v>9.6999999999999993</v>
      </c>
      <c r="Q41">
        <v>7.5</v>
      </c>
      <c r="R41">
        <v>8.9</v>
      </c>
      <c r="S41">
        <v>0.1</v>
      </c>
      <c r="T41">
        <v>64</v>
      </c>
      <c r="U41">
        <v>10</v>
      </c>
      <c r="V41">
        <v>-47.217614202620098</v>
      </c>
      <c r="W41">
        <v>12.633788950309382</v>
      </c>
      <c r="X41">
        <v>4.4554187311406848</v>
      </c>
      <c r="Y41">
        <v>23.063240918594083</v>
      </c>
      <c r="Z41">
        <v>-10.184801849937806</v>
      </c>
      <c r="AA41">
        <v>-3.4850453192169559</v>
      </c>
      <c r="AB41">
        <v>-2.153878688697088</v>
      </c>
      <c r="AC41">
        <v>0.92082904486255868</v>
      </c>
      <c r="AD41">
        <v>-2.9903295948994071</v>
      </c>
      <c r="AE41">
        <v>33.071086978252382</v>
      </c>
      <c r="AF41">
        <v>-18.142537079329433</v>
      </c>
      <c r="AG41">
        <v>16.413395480152051</v>
      </c>
      <c r="AH41">
        <v>13.058580999639803</v>
      </c>
      <c r="AI41">
        <v>-1.10622687400931E-2</v>
      </c>
      <c r="AJ41">
        <v>-13.992245582547648</v>
      </c>
      <c r="AK41">
        <v>-1.34578089474926</v>
      </c>
      <c r="AL41">
        <v>4.0930456222131566</v>
      </c>
      <c r="AM41">
        <v>0.98358559919964872</v>
      </c>
      <c r="AN41" s="2"/>
    </row>
    <row r="42" spans="1:40" x14ac:dyDescent="0.45">
      <c r="A42">
        <v>41</v>
      </c>
      <c r="B42" t="s">
        <v>111</v>
      </c>
      <c r="C42">
        <v>1996</v>
      </c>
      <c r="D42">
        <v>26</v>
      </c>
      <c r="E42" t="s">
        <v>97</v>
      </c>
      <c r="F42" t="s">
        <v>13</v>
      </c>
      <c r="G42">
        <v>638</v>
      </c>
      <c r="H42">
        <v>125</v>
      </c>
      <c r="I42">
        <v>165</v>
      </c>
      <c r="J42">
        <v>88</v>
      </c>
      <c r="K42">
        <v>26</v>
      </c>
      <c r="L42">
        <v>2</v>
      </c>
      <c r="M42">
        <v>16</v>
      </c>
      <c r="N42">
        <v>78</v>
      </c>
      <c r="O42">
        <v>154</v>
      </c>
      <c r="P42">
        <v>9.6999999999999993</v>
      </c>
      <c r="Q42">
        <v>7.6</v>
      </c>
      <c r="R42">
        <v>6.6</v>
      </c>
      <c r="S42">
        <v>3.4</v>
      </c>
      <c r="T42">
        <v>40</v>
      </c>
      <c r="U42">
        <v>6</v>
      </c>
      <c r="V42">
        <v>-47.217614202620098</v>
      </c>
      <c r="W42">
        <v>11.614347766999115</v>
      </c>
      <c r="X42">
        <v>4.3509948546295751</v>
      </c>
      <c r="Y42">
        <v>15.922321136267881</v>
      </c>
      <c r="Z42">
        <v>-5.2413015368100986</v>
      </c>
      <c r="AA42">
        <v>-2.384504692095812</v>
      </c>
      <c r="AB42">
        <v>-0.269234836087136</v>
      </c>
      <c r="AC42">
        <v>0.64057672686091038</v>
      </c>
      <c r="AD42">
        <v>-3.3803725855384603</v>
      </c>
      <c r="AE42">
        <v>28.612064014892514</v>
      </c>
      <c r="AF42">
        <v>-18.142537079329433</v>
      </c>
      <c r="AG42">
        <v>16.632240753220746</v>
      </c>
      <c r="AH42">
        <v>9.6838915278227748</v>
      </c>
      <c r="AI42">
        <v>-0.37611713716316536</v>
      </c>
      <c r="AJ42">
        <v>-8.7451534890922797</v>
      </c>
      <c r="AK42">
        <v>-0.807468536849556</v>
      </c>
      <c r="AL42">
        <v>0.89213268510748112</v>
      </c>
      <c r="AM42">
        <v>0.70933008775848938</v>
      </c>
      <c r="AN42" s="2"/>
    </row>
    <row r="43" spans="1:40" x14ac:dyDescent="0.45">
      <c r="A43">
        <v>42</v>
      </c>
      <c r="B43" t="s">
        <v>240</v>
      </c>
      <c r="C43">
        <v>1957</v>
      </c>
      <c r="D43">
        <v>38</v>
      </c>
      <c r="E43" t="s">
        <v>40</v>
      </c>
      <c r="F43" t="s">
        <v>13</v>
      </c>
      <c r="G43">
        <v>547</v>
      </c>
      <c r="H43">
        <v>96</v>
      </c>
      <c r="I43">
        <v>163</v>
      </c>
      <c r="J43">
        <v>96</v>
      </c>
      <c r="K43">
        <v>28</v>
      </c>
      <c r="L43">
        <v>1</v>
      </c>
      <c r="M43">
        <v>0</v>
      </c>
      <c r="N43">
        <v>119</v>
      </c>
      <c r="O43">
        <v>233</v>
      </c>
      <c r="P43">
        <v>9.6999999999999993</v>
      </c>
      <c r="Q43">
        <v>8</v>
      </c>
      <c r="R43">
        <v>9.5</v>
      </c>
      <c r="S43">
        <v>-0.4</v>
      </c>
      <c r="T43">
        <v>83</v>
      </c>
      <c r="U43">
        <v>-2</v>
      </c>
      <c r="V43">
        <v>-47.217614202620098</v>
      </c>
      <c r="W43">
        <v>9.9577558441199301</v>
      </c>
      <c r="X43">
        <v>3.3415640483555133</v>
      </c>
      <c r="Y43">
        <v>15.72932330431312</v>
      </c>
      <c r="Z43">
        <v>-5.7177834947019264</v>
      </c>
      <c r="AA43">
        <v>-2.5679281299493359</v>
      </c>
      <c r="AB43">
        <v>-0.134617418043568</v>
      </c>
      <c r="AC43">
        <v>0</v>
      </c>
      <c r="AD43">
        <v>-5.1572350984497026</v>
      </c>
      <c r="AE43">
        <v>43.289681269285424</v>
      </c>
      <c r="AF43">
        <v>-18.142537079329433</v>
      </c>
      <c r="AG43">
        <v>17.507621845495521</v>
      </c>
      <c r="AH43">
        <v>13.938934774896419</v>
      </c>
      <c r="AI43">
        <v>4.4249074960372399E-2</v>
      </c>
      <c r="AJ43">
        <v>-18.14619348986648</v>
      </c>
      <c r="AK43">
        <v>0.269156178949852</v>
      </c>
      <c r="AL43">
        <v>6.9943774274156096</v>
      </c>
      <c r="AM43">
        <v>0.99908381663274881</v>
      </c>
      <c r="AN43" s="2"/>
    </row>
    <row r="44" spans="1:40" x14ac:dyDescent="0.45">
      <c r="A44">
        <v>43</v>
      </c>
      <c r="B44" t="s">
        <v>91</v>
      </c>
      <c r="C44">
        <v>1996</v>
      </c>
      <c r="D44">
        <v>31</v>
      </c>
      <c r="E44" t="s">
        <v>65</v>
      </c>
      <c r="F44" t="s">
        <v>17</v>
      </c>
      <c r="G44">
        <v>675</v>
      </c>
      <c r="H44">
        <v>122</v>
      </c>
      <c r="I44">
        <v>159</v>
      </c>
      <c r="J44">
        <v>87</v>
      </c>
      <c r="K44">
        <v>27</v>
      </c>
      <c r="L44">
        <v>3</v>
      </c>
      <c r="M44">
        <v>40</v>
      </c>
      <c r="N44">
        <v>151</v>
      </c>
      <c r="O44">
        <v>188</v>
      </c>
      <c r="P44">
        <v>9.6999999999999993</v>
      </c>
      <c r="Q44">
        <v>7.6</v>
      </c>
      <c r="R44">
        <v>8.9</v>
      </c>
      <c r="S44">
        <v>0.3</v>
      </c>
      <c r="T44">
        <v>70</v>
      </c>
      <c r="U44">
        <v>8</v>
      </c>
      <c r="V44">
        <v>-47.217614202620098</v>
      </c>
      <c r="W44">
        <v>12.287907120257684</v>
      </c>
      <c r="X44">
        <v>4.2465709781184655</v>
      </c>
      <c r="Y44">
        <v>15.343327640403594</v>
      </c>
      <c r="Z44">
        <v>-5.181741292073621</v>
      </c>
      <c r="AA44">
        <v>-2.4762164110225742</v>
      </c>
      <c r="AB44">
        <v>-0.40385225413070402</v>
      </c>
      <c r="AC44">
        <v>1.601441817152276</v>
      </c>
      <c r="AD44">
        <v>-6.5440546207218908</v>
      </c>
      <c r="AE44">
        <v>34.929013212985666</v>
      </c>
      <c r="AF44">
        <v>-18.142537079329433</v>
      </c>
      <c r="AG44">
        <v>16.632240753220746</v>
      </c>
      <c r="AH44">
        <v>13.058580999639803</v>
      </c>
      <c r="AI44">
        <v>-3.3186806220279294E-2</v>
      </c>
      <c r="AJ44">
        <v>-15.304018605911489</v>
      </c>
      <c r="AK44">
        <v>-1.076624715799408</v>
      </c>
      <c r="AL44">
        <v>1.7192365339487399</v>
      </c>
      <c r="AM44">
        <v>0.84803047095672157</v>
      </c>
      <c r="AN44" s="2"/>
    </row>
    <row r="45" spans="1:40" x14ac:dyDescent="0.45">
      <c r="A45">
        <v>44</v>
      </c>
      <c r="B45" t="s">
        <v>242</v>
      </c>
      <c r="C45">
        <v>1951</v>
      </c>
      <c r="D45">
        <v>32</v>
      </c>
      <c r="E45" t="s">
        <v>228</v>
      </c>
      <c r="F45" t="s">
        <v>17</v>
      </c>
      <c r="G45">
        <v>642</v>
      </c>
      <c r="H45">
        <v>106</v>
      </c>
      <c r="I45">
        <v>185</v>
      </c>
      <c r="J45">
        <v>126</v>
      </c>
      <c r="K45">
        <v>33</v>
      </c>
      <c r="L45">
        <v>7</v>
      </c>
      <c r="M45">
        <v>25</v>
      </c>
      <c r="N45">
        <v>79</v>
      </c>
      <c r="O45">
        <v>154</v>
      </c>
      <c r="P45">
        <v>9.6999999999999993</v>
      </c>
      <c r="Q45">
        <v>7.2</v>
      </c>
      <c r="R45">
        <v>8.1</v>
      </c>
      <c r="S45">
        <v>2.4</v>
      </c>
      <c r="T45">
        <v>44</v>
      </c>
      <c r="U45">
        <v>4</v>
      </c>
      <c r="V45">
        <v>-47.217614202620098</v>
      </c>
      <c r="W45">
        <v>11.687164994378419</v>
      </c>
      <c r="X45">
        <v>3.6896436367258794</v>
      </c>
      <c r="Y45">
        <v>17.852299455815501</v>
      </c>
      <c r="Z45">
        <v>-7.5045908367962779</v>
      </c>
      <c r="AA45">
        <v>-3.0264867245831457</v>
      </c>
      <c r="AB45">
        <v>-0.94232192630497602</v>
      </c>
      <c r="AC45">
        <v>1.0009011357201725</v>
      </c>
      <c r="AD45">
        <v>-3.4237106956094663</v>
      </c>
      <c r="AE45">
        <v>28.612064014892514</v>
      </c>
      <c r="AF45">
        <v>-18.142537079329433</v>
      </c>
      <c r="AG45">
        <v>15.756859660945969</v>
      </c>
      <c r="AH45">
        <v>11.884775965964314</v>
      </c>
      <c r="AI45">
        <v>-0.26549444976223435</v>
      </c>
      <c r="AJ45">
        <v>-9.6196688380015072</v>
      </c>
      <c r="AK45">
        <v>-0.538312357899704</v>
      </c>
      <c r="AL45">
        <v>-0.19702824646407358</v>
      </c>
      <c r="AM45">
        <v>0.45090166934435116</v>
      </c>
      <c r="AN45" s="2"/>
    </row>
    <row r="46" spans="1:40" x14ac:dyDescent="0.45">
      <c r="A46">
        <v>45</v>
      </c>
      <c r="B46" t="s">
        <v>173</v>
      </c>
      <c r="C46">
        <v>1976</v>
      </c>
      <c r="D46">
        <v>32</v>
      </c>
      <c r="E46" t="s">
        <v>73</v>
      </c>
      <c r="F46" t="s">
        <v>17</v>
      </c>
      <c r="G46">
        <v>599</v>
      </c>
      <c r="H46">
        <v>113</v>
      </c>
      <c r="I46">
        <v>151</v>
      </c>
      <c r="J46">
        <v>89</v>
      </c>
      <c r="K46">
        <v>30</v>
      </c>
      <c r="L46">
        <v>5</v>
      </c>
      <c r="M46">
        <v>60</v>
      </c>
      <c r="N46">
        <v>114</v>
      </c>
      <c r="O46">
        <v>187</v>
      </c>
      <c r="P46">
        <v>9.6</v>
      </c>
      <c r="Q46">
        <v>7.8</v>
      </c>
      <c r="R46">
        <v>9.6999999999999993</v>
      </c>
      <c r="S46">
        <v>0.4</v>
      </c>
      <c r="T46">
        <v>57</v>
      </c>
      <c r="U46">
        <v>12</v>
      </c>
      <c r="V46">
        <v>-47.217614202620098</v>
      </c>
      <c r="W46">
        <v>10.904379800050894</v>
      </c>
      <c r="X46">
        <v>3.9332993485851357</v>
      </c>
      <c r="Y46">
        <v>14.571336312584545</v>
      </c>
      <c r="Z46">
        <v>-5.3008617815465771</v>
      </c>
      <c r="AA46">
        <v>-2.7513515678028599</v>
      </c>
      <c r="AB46">
        <v>-0.67308709021783997</v>
      </c>
      <c r="AC46">
        <v>2.4021627257284139</v>
      </c>
      <c r="AD46">
        <v>-4.9405445480946728</v>
      </c>
      <c r="AE46">
        <v>34.74322058951234</v>
      </c>
      <c r="AF46">
        <v>-17.955500614594079</v>
      </c>
      <c r="AG46">
        <v>17.069931299358132</v>
      </c>
      <c r="AH46">
        <v>14.23238603331529</v>
      </c>
      <c r="AI46">
        <v>-4.4249074960372399E-2</v>
      </c>
      <c r="AJ46">
        <v>-12.461843721956498</v>
      </c>
      <c r="AK46">
        <v>-1.614937073699112</v>
      </c>
      <c r="AL46">
        <v>4.8967264336426393</v>
      </c>
      <c r="AM46">
        <v>0.99258440203366038</v>
      </c>
      <c r="AN46" s="2"/>
    </row>
    <row r="47" spans="1:40" x14ac:dyDescent="0.45">
      <c r="A47">
        <v>46</v>
      </c>
      <c r="B47" t="s">
        <v>34</v>
      </c>
      <c r="C47">
        <v>2015</v>
      </c>
      <c r="D47">
        <v>23</v>
      </c>
      <c r="E47" t="s">
        <v>15</v>
      </c>
      <c r="F47" t="s">
        <v>13</v>
      </c>
      <c r="G47">
        <v>682</v>
      </c>
      <c r="H47">
        <v>104</v>
      </c>
      <c r="I47">
        <v>172</v>
      </c>
      <c r="J47">
        <v>93</v>
      </c>
      <c r="K47">
        <v>32</v>
      </c>
      <c r="L47">
        <v>6</v>
      </c>
      <c r="M47">
        <v>11</v>
      </c>
      <c r="N47">
        <v>92</v>
      </c>
      <c r="O47">
        <v>176</v>
      </c>
      <c r="P47">
        <v>9.6</v>
      </c>
      <c r="Q47">
        <v>7.3</v>
      </c>
      <c r="R47">
        <v>8.8000000000000007</v>
      </c>
      <c r="S47">
        <v>1.3</v>
      </c>
      <c r="T47">
        <v>58</v>
      </c>
      <c r="U47">
        <v>-1</v>
      </c>
      <c r="V47">
        <v>-47.217614202620098</v>
      </c>
      <c r="W47">
        <v>12.415337268171468</v>
      </c>
      <c r="X47">
        <v>3.6200277190518064</v>
      </c>
      <c r="Y47">
        <v>16.597813548109549</v>
      </c>
      <c r="Z47">
        <v>-5.539102760492491</v>
      </c>
      <c r="AA47">
        <v>-2.9347750056563839</v>
      </c>
      <c r="AB47">
        <v>-0.80770450826140805</v>
      </c>
      <c r="AC47">
        <v>0.44039649971687589</v>
      </c>
      <c r="AD47">
        <v>-3.9871061265325429</v>
      </c>
      <c r="AE47">
        <v>32.69950173130573</v>
      </c>
      <c r="AF47">
        <v>-17.955500614594079</v>
      </c>
      <c r="AG47">
        <v>15.975704934014663</v>
      </c>
      <c r="AH47">
        <v>12.911855370430368</v>
      </c>
      <c r="AI47">
        <v>-0.14380949362121029</v>
      </c>
      <c r="AJ47">
        <v>-12.680472559183807</v>
      </c>
      <c r="AK47">
        <v>0.134578089474926</v>
      </c>
      <c r="AL47">
        <v>3.5291298893133702</v>
      </c>
      <c r="AM47">
        <v>0.97150533515979387</v>
      </c>
      <c r="AN47" s="2"/>
    </row>
    <row r="48" spans="1:40" x14ac:dyDescent="0.45">
      <c r="A48">
        <v>47</v>
      </c>
      <c r="B48" t="s">
        <v>294</v>
      </c>
      <c r="C48">
        <v>2004</v>
      </c>
      <c r="D48">
        <v>25</v>
      </c>
      <c r="E48" t="s">
        <v>37</v>
      </c>
      <c r="F48" t="s">
        <v>17</v>
      </c>
      <c r="G48">
        <v>657</v>
      </c>
      <c r="H48">
        <v>104</v>
      </c>
      <c r="I48">
        <v>200</v>
      </c>
      <c r="J48">
        <v>120</v>
      </c>
      <c r="K48">
        <v>32</v>
      </c>
      <c r="L48">
        <v>0</v>
      </c>
      <c r="M48">
        <v>7</v>
      </c>
      <c r="N48">
        <v>53</v>
      </c>
      <c r="O48">
        <v>163</v>
      </c>
      <c r="P48">
        <v>9.6</v>
      </c>
      <c r="Q48">
        <v>7.6</v>
      </c>
      <c r="R48">
        <v>7.4</v>
      </c>
      <c r="S48">
        <v>2.5</v>
      </c>
      <c r="T48">
        <v>54</v>
      </c>
      <c r="U48">
        <v>-2</v>
      </c>
      <c r="V48">
        <v>-47.217614202620098</v>
      </c>
      <c r="W48">
        <v>11.960229597050812</v>
      </c>
      <c r="X48">
        <v>3.6200277190518064</v>
      </c>
      <c r="Y48">
        <v>19.29978319547622</v>
      </c>
      <c r="Z48">
        <v>-7.147229368377408</v>
      </c>
      <c r="AA48">
        <v>-2.9347750056563839</v>
      </c>
      <c r="AB48">
        <v>0</v>
      </c>
      <c r="AC48">
        <v>0.28025231800164829</v>
      </c>
      <c r="AD48">
        <v>-2.296919833763313</v>
      </c>
      <c r="AE48">
        <v>30.284197626152466</v>
      </c>
      <c r="AF48">
        <v>-17.955500614594079</v>
      </c>
      <c r="AG48">
        <v>16.632240753220746</v>
      </c>
      <c r="AH48">
        <v>10.857696561498264</v>
      </c>
      <c r="AI48">
        <v>-0.27655671850232749</v>
      </c>
      <c r="AJ48">
        <v>-11.805957210274578</v>
      </c>
      <c r="AK48">
        <v>0.269156178949852</v>
      </c>
      <c r="AL48">
        <v>3.5690309956136277</v>
      </c>
      <c r="AM48">
        <v>0.97258936790815043</v>
      </c>
      <c r="AN48" s="2"/>
    </row>
    <row r="49" spans="1:40" x14ac:dyDescent="0.45">
      <c r="A49">
        <v>48</v>
      </c>
      <c r="B49" t="s">
        <v>240</v>
      </c>
      <c r="C49">
        <v>1947</v>
      </c>
      <c r="D49">
        <v>28</v>
      </c>
      <c r="E49" t="s">
        <v>40</v>
      </c>
      <c r="F49" t="s">
        <v>13</v>
      </c>
      <c r="G49">
        <v>693</v>
      </c>
      <c r="H49">
        <v>125</v>
      </c>
      <c r="I49">
        <v>181</v>
      </c>
      <c r="J49">
        <v>100</v>
      </c>
      <c r="K49">
        <v>40</v>
      </c>
      <c r="L49">
        <v>9</v>
      </c>
      <c r="M49">
        <v>0</v>
      </c>
      <c r="N49">
        <v>162</v>
      </c>
      <c r="O49">
        <v>205</v>
      </c>
      <c r="P49">
        <v>9.5</v>
      </c>
      <c r="Q49">
        <v>7.5</v>
      </c>
      <c r="R49">
        <v>9.6</v>
      </c>
      <c r="S49">
        <v>-0.9</v>
      </c>
      <c r="T49">
        <v>79</v>
      </c>
      <c r="U49">
        <v>0</v>
      </c>
      <c r="V49">
        <v>-47.217614202620098</v>
      </c>
      <c r="W49">
        <v>12.615584643464556</v>
      </c>
      <c r="X49">
        <v>4.3509948546295751</v>
      </c>
      <c r="Y49">
        <v>17.466303791905979</v>
      </c>
      <c r="Z49">
        <v>-5.9560244736478394</v>
      </c>
      <c r="AA49">
        <v>-3.6684687570704799</v>
      </c>
      <c r="AB49">
        <v>-1.211556762392112</v>
      </c>
      <c r="AC49">
        <v>0</v>
      </c>
      <c r="AD49">
        <v>-7.0207738315029564</v>
      </c>
      <c r="AE49">
        <v>38.087487812032244</v>
      </c>
      <c r="AF49">
        <v>-17.768464149858726</v>
      </c>
      <c r="AG49">
        <v>16.413395480152051</v>
      </c>
      <c r="AH49">
        <v>14.085660404105855</v>
      </c>
      <c r="AI49">
        <v>9.9560418660837896E-2</v>
      </c>
      <c r="AJ49">
        <v>-17.271678140957253</v>
      </c>
      <c r="AK49">
        <v>0</v>
      </c>
      <c r="AL49">
        <v>3.0044070869016331</v>
      </c>
      <c r="AM49">
        <v>0.95277282765072902</v>
      </c>
      <c r="AN49" s="2"/>
    </row>
    <row r="50" spans="1:40" x14ac:dyDescent="0.45">
      <c r="A50">
        <v>49</v>
      </c>
      <c r="B50" t="s">
        <v>212</v>
      </c>
      <c r="C50">
        <v>1955</v>
      </c>
      <c r="D50">
        <v>23</v>
      </c>
      <c r="E50" t="s">
        <v>22</v>
      </c>
      <c r="F50" t="s">
        <v>13</v>
      </c>
      <c r="G50">
        <v>638</v>
      </c>
      <c r="H50">
        <v>121</v>
      </c>
      <c r="I50">
        <v>158</v>
      </c>
      <c r="J50">
        <v>85</v>
      </c>
      <c r="K50">
        <v>25</v>
      </c>
      <c r="L50">
        <v>11</v>
      </c>
      <c r="M50">
        <v>8</v>
      </c>
      <c r="N50">
        <v>113</v>
      </c>
      <c r="O50">
        <v>180</v>
      </c>
      <c r="P50">
        <v>9.5</v>
      </c>
      <c r="Q50">
        <v>7.6</v>
      </c>
      <c r="R50">
        <v>8.4</v>
      </c>
      <c r="S50">
        <v>1.1000000000000001</v>
      </c>
      <c r="T50">
        <v>58</v>
      </c>
      <c r="U50">
        <v>6</v>
      </c>
      <c r="V50">
        <v>-47.217614202620098</v>
      </c>
      <c r="W50">
        <v>11.614347766999115</v>
      </c>
      <c r="X50">
        <v>4.2117630192814284</v>
      </c>
      <c r="Y50">
        <v>15.246828724426214</v>
      </c>
      <c r="Z50">
        <v>-5.062620802600664</v>
      </c>
      <c r="AA50">
        <v>-2.2927929731690497</v>
      </c>
      <c r="AB50">
        <v>-1.4807915984792479</v>
      </c>
      <c r="AC50">
        <v>0.32028836343045519</v>
      </c>
      <c r="AD50">
        <v>-4.8972064380236668</v>
      </c>
      <c r="AE50">
        <v>33.44267222519904</v>
      </c>
      <c r="AF50">
        <v>-17.768464149858726</v>
      </c>
      <c r="AG50">
        <v>16.632240753220746</v>
      </c>
      <c r="AH50">
        <v>12.324952853592624</v>
      </c>
      <c r="AI50">
        <v>-0.12168495614102411</v>
      </c>
      <c r="AJ50">
        <v>-12.680472559183807</v>
      </c>
      <c r="AK50">
        <v>-0.807468536849556</v>
      </c>
      <c r="AL50">
        <v>1.4639774892237876</v>
      </c>
      <c r="AM50">
        <v>0.81214026771154246</v>
      </c>
      <c r="AN50" s="2"/>
    </row>
    <row r="51" spans="1:40" x14ac:dyDescent="0.45">
      <c r="A51">
        <v>50</v>
      </c>
      <c r="B51" t="s">
        <v>39</v>
      </c>
      <c r="C51">
        <v>2016</v>
      </c>
      <c r="D51">
        <v>23</v>
      </c>
      <c r="E51" t="s">
        <v>40</v>
      </c>
      <c r="F51" t="s">
        <v>13</v>
      </c>
      <c r="G51">
        <v>730</v>
      </c>
      <c r="H51">
        <v>122</v>
      </c>
      <c r="I51">
        <v>214</v>
      </c>
      <c r="J51">
        <v>136</v>
      </c>
      <c r="K51">
        <v>42</v>
      </c>
      <c r="L51">
        <v>5</v>
      </c>
      <c r="M51">
        <v>26</v>
      </c>
      <c r="N51">
        <v>49</v>
      </c>
      <c r="O51">
        <v>133</v>
      </c>
      <c r="P51">
        <v>9.5</v>
      </c>
      <c r="Q51">
        <v>7.2</v>
      </c>
      <c r="R51">
        <v>6.4</v>
      </c>
      <c r="S51">
        <v>2.7</v>
      </c>
      <c r="T51">
        <v>31</v>
      </c>
      <c r="U51">
        <v>12</v>
      </c>
      <c r="V51">
        <v>-47.217614202620098</v>
      </c>
      <c r="W51">
        <v>13.289143996723125</v>
      </c>
      <c r="X51">
        <v>4.2465709781184655</v>
      </c>
      <c r="Y51">
        <v>20.650768019159553</v>
      </c>
      <c r="Z51">
        <v>-8.1001932841610618</v>
      </c>
      <c r="AA51">
        <v>-3.8518921949240039</v>
      </c>
      <c r="AB51">
        <v>-0.67308709021783997</v>
      </c>
      <c r="AC51">
        <v>1.0409371811489794</v>
      </c>
      <c r="AD51">
        <v>-2.1235673934792891</v>
      </c>
      <c r="AE51">
        <v>24.710418921952623</v>
      </c>
      <c r="AF51">
        <v>-17.768464149858726</v>
      </c>
      <c r="AG51">
        <v>15.756859660945969</v>
      </c>
      <c r="AH51">
        <v>9.3904402694039035</v>
      </c>
      <c r="AI51">
        <v>-0.29868125598251372</v>
      </c>
      <c r="AJ51">
        <v>-6.7774939540465171</v>
      </c>
      <c r="AK51">
        <v>-1.614937073699112</v>
      </c>
      <c r="AL51">
        <v>0.65920842846345895</v>
      </c>
      <c r="AM51">
        <v>0.65908255047581654</v>
      </c>
      <c r="AN51" s="2"/>
    </row>
    <row r="52" spans="1:40" x14ac:dyDescent="0.45">
      <c r="A52">
        <v>51</v>
      </c>
      <c r="B52" t="s">
        <v>195</v>
      </c>
      <c r="C52">
        <v>1970</v>
      </c>
      <c r="D52">
        <v>30</v>
      </c>
      <c r="E52" t="s">
        <v>40</v>
      </c>
      <c r="F52" t="s">
        <v>13</v>
      </c>
      <c r="G52">
        <v>698</v>
      </c>
      <c r="H52">
        <v>125</v>
      </c>
      <c r="I52">
        <v>186</v>
      </c>
      <c r="J52">
        <v>117</v>
      </c>
      <c r="K52">
        <v>29</v>
      </c>
      <c r="L52">
        <v>0</v>
      </c>
      <c r="M52">
        <v>23</v>
      </c>
      <c r="N52">
        <v>128</v>
      </c>
      <c r="O52">
        <v>177</v>
      </c>
      <c r="P52">
        <v>9.5</v>
      </c>
      <c r="Q52">
        <v>7.1</v>
      </c>
      <c r="R52">
        <v>8.9</v>
      </c>
      <c r="S52">
        <v>-0.3</v>
      </c>
      <c r="T52">
        <v>66</v>
      </c>
      <c r="U52">
        <v>4</v>
      </c>
      <c r="V52">
        <v>-47.217614202620098</v>
      </c>
      <c r="W52">
        <v>12.706606177688686</v>
      </c>
      <c r="X52">
        <v>4.3509948546295751</v>
      </c>
      <c r="Y52">
        <v>17.948798371792883</v>
      </c>
      <c r="Z52">
        <v>-6.9685486341679725</v>
      </c>
      <c r="AA52">
        <v>-2.6596398488760977</v>
      </c>
      <c r="AB52">
        <v>0</v>
      </c>
      <c r="AC52">
        <v>0.92082904486255868</v>
      </c>
      <c r="AD52">
        <v>-5.5472780890887554</v>
      </c>
      <c r="AE52">
        <v>32.885294354779056</v>
      </c>
      <c r="AF52">
        <v>-17.768464149858726</v>
      </c>
      <c r="AG52">
        <v>15.538014387877274</v>
      </c>
      <c r="AH52">
        <v>13.058580999639803</v>
      </c>
      <c r="AI52">
        <v>3.3186806220279294E-2</v>
      </c>
      <c r="AJ52">
        <v>-14.429503257002262</v>
      </c>
      <c r="AK52">
        <v>-0.538312357899704</v>
      </c>
      <c r="AL52">
        <v>2.3129444579764957</v>
      </c>
      <c r="AM52">
        <v>0.90994343439729153</v>
      </c>
      <c r="AN52" s="2"/>
    </row>
    <row r="53" spans="1:40" x14ac:dyDescent="0.45">
      <c r="A53">
        <v>52</v>
      </c>
      <c r="B53" t="s">
        <v>205</v>
      </c>
      <c r="C53">
        <v>1960</v>
      </c>
      <c r="D53">
        <v>29</v>
      </c>
      <c r="E53" t="s">
        <v>65</v>
      </c>
      <c r="F53" t="s">
        <v>17</v>
      </c>
      <c r="G53">
        <v>669</v>
      </c>
      <c r="H53">
        <v>107</v>
      </c>
      <c r="I53">
        <v>190</v>
      </c>
      <c r="J53">
        <v>120</v>
      </c>
      <c r="K53">
        <v>29</v>
      </c>
      <c r="L53">
        <v>12</v>
      </c>
      <c r="M53">
        <v>25</v>
      </c>
      <c r="N53">
        <v>61</v>
      </c>
      <c r="O53">
        <v>160</v>
      </c>
      <c r="P53">
        <v>9.5</v>
      </c>
      <c r="Q53">
        <v>7</v>
      </c>
      <c r="R53">
        <v>8</v>
      </c>
      <c r="S53">
        <v>1.4</v>
      </c>
      <c r="T53">
        <v>48</v>
      </c>
      <c r="U53">
        <v>5</v>
      </c>
      <c r="V53">
        <v>-47.217614202620098</v>
      </c>
      <c r="W53">
        <v>12.178681279188726</v>
      </c>
      <c r="X53">
        <v>3.7244515955629161</v>
      </c>
      <c r="Y53">
        <v>18.334794035702409</v>
      </c>
      <c r="Z53">
        <v>-7.147229368377408</v>
      </c>
      <c r="AA53">
        <v>-2.6596398488760977</v>
      </c>
      <c r="AB53">
        <v>-1.6154090165228161</v>
      </c>
      <c r="AC53">
        <v>1.0009011357201725</v>
      </c>
      <c r="AD53">
        <v>-2.6436247143313598</v>
      </c>
      <c r="AE53">
        <v>29.726819755732482</v>
      </c>
      <c r="AF53">
        <v>-17.768464149858726</v>
      </c>
      <c r="AG53">
        <v>15.319169114808581</v>
      </c>
      <c r="AH53">
        <v>11.738050336754879</v>
      </c>
      <c r="AI53">
        <v>-0.15487176236130337</v>
      </c>
      <c r="AJ53">
        <v>-10.494184186910736</v>
      </c>
      <c r="AK53">
        <v>-0.67289044737463</v>
      </c>
      <c r="AL53">
        <v>1.6489395562369915</v>
      </c>
      <c r="AM53">
        <v>0.83874767690887053</v>
      </c>
      <c r="AN53" s="2"/>
    </row>
    <row r="54" spans="1:40" x14ac:dyDescent="0.45">
      <c r="A54">
        <v>53</v>
      </c>
      <c r="B54" t="s">
        <v>225</v>
      </c>
      <c r="C54">
        <v>1961</v>
      </c>
      <c r="D54">
        <v>27</v>
      </c>
      <c r="E54" t="s">
        <v>226</v>
      </c>
      <c r="F54" t="s">
        <v>17</v>
      </c>
      <c r="G54">
        <v>671</v>
      </c>
      <c r="H54">
        <v>115</v>
      </c>
      <c r="I54">
        <v>197</v>
      </c>
      <c r="J54">
        <v>114</v>
      </c>
      <c r="K54">
        <v>39</v>
      </c>
      <c r="L54">
        <v>10</v>
      </c>
      <c r="M54">
        <v>21</v>
      </c>
      <c r="N54">
        <v>56</v>
      </c>
      <c r="O54">
        <v>163</v>
      </c>
      <c r="P54">
        <v>9.4</v>
      </c>
      <c r="Q54">
        <v>6.9</v>
      </c>
      <c r="R54">
        <v>7.1</v>
      </c>
      <c r="S54">
        <v>2</v>
      </c>
      <c r="T54">
        <v>44</v>
      </c>
      <c r="U54">
        <v>5</v>
      </c>
      <c r="V54">
        <v>-47.217614202620098</v>
      </c>
      <c r="W54">
        <v>12.21508989287838</v>
      </c>
      <c r="X54">
        <v>4.0029152662592091</v>
      </c>
      <c r="Y54">
        <v>19.010286447544075</v>
      </c>
      <c r="Z54">
        <v>-6.7898678999585371</v>
      </c>
      <c r="AA54">
        <v>-3.5767570381437181</v>
      </c>
      <c r="AB54">
        <v>-1.3461741804356799</v>
      </c>
      <c r="AC54">
        <v>0.84075695400494488</v>
      </c>
      <c r="AD54">
        <v>-2.4269341639763304</v>
      </c>
      <c r="AE54">
        <v>30.284197626152466</v>
      </c>
      <c r="AF54">
        <v>-17.581427685123369</v>
      </c>
      <c r="AG54">
        <v>15.100323841739888</v>
      </c>
      <c r="AH54">
        <v>10.417519673869956</v>
      </c>
      <c r="AI54">
        <v>-0.22124537480186199</v>
      </c>
      <c r="AJ54">
        <v>-9.6196688380015072</v>
      </c>
      <c r="AK54">
        <v>-0.67289044737463</v>
      </c>
      <c r="AL54">
        <v>2.4185098720131895</v>
      </c>
      <c r="AM54">
        <v>0.91822792738795078</v>
      </c>
      <c r="AN54" s="2"/>
    </row>
    <row r="55" spans="1:40" x14ac:dyDescent="0.45">
      <c r="A55">
        <v>54</v>
      </c>
      <c r="B55" t="s">
        <v>287</v>
      </c>
      <c r="C55">
        <v>2007</v>
      </c>
      <c r="D55">
        <v>31</v>
      </c>
      <c r="E55" t="s">
        <v>22</v>
      </c>
      <c r="F55" t="s">
        <v>13</v>
      </c>
      <c r="G55">
        <v>708</v>
      </c>
      <c r="H55">
        <v>143</v>
      </c>
      <c r="I55">
        <v>183</v>
      </c>
      <c r="J55">
        <v>98</v>
      </c>
      <c r="K55">
        <v>31</v>
      </c>
      <c r="L55">
        <v>0</v>
      </c>
      <c r="M55">
        <v>24</v>
      </c>
      <c r="N55">
        <v>95</v>
      </c>
      <c r="O55">
        <v>176</v>
      </c>
      <c r="P55">
        <v>9.4</v>
      </c>
      <c r="Q55">
        <v>7</v>
      </c>
      <c r="R55">
        <v>9.5</v>
      </c>
      <c r="S55">
        <v>0.2</v>
      </c>
      <c r="T55">
        <v>65</v>
      </c>
      <c r="U55">
        <v>7</v>
      </c>
      <c r="V55">
        <v>-47.217614202620098</v>
      </c>
      <c r="W55">
        <v>12.888649246136948</v>
      </c>
      <c r="X55">
        <v>4.9775381136962338</v>
      </c>
      <c r="Y55">
        <v>17.659301623860742</v>
      </c>
      <c r="Z55">
        <v>-5.8369039841748833</v>
      </c>
      <c r="AA55">
        <v>-2.8430632867296222</v>
      </c>
      <c r="AB55">
        <v>0</v>
      </c>
      <c r="AC55">
        <v>0.96086509029136558</v>
      </c>
      <c r="AD55">
        <v>-4.1171204567455604</v>
      </c>
      <c r="AE55">
        <v>32.69950173130573</v>
      </c>
      <c r="AF55">
        <v>-17.581427685123369</v>
      </c>
      <c r="AG55">
        <v>15.319169114808581</v>
      </c>
      <c r="AH55">
        <v>13.938934774896419</v>
      </c>
      <c r="AI55">
        <v>-2.21245374801862E-2</v>
      </c>
      <c r="AJ55">
        <v>-14.210874419774955</v>
      </c>
      <c r="AK55">
        <v>-0.94204662632448199</v>
      </c>
      <c r="AL55">
        <v>5.6727844960228673</v>
      </c>
      <c r="AM55">
        <v>0.99657350318590121</v>
      </c>
      <c r="AN55" s="2"/>
    </row>
    <row r="56" spans="1:40" x14ac:dyDescent="0.45">
      <c r="A56">
        <v>55</v>
      </c>
      <c r="B56" t="s">
        <v>154</v>
      </c>
      <c r="C56">
        <v>1980</v>
      </c>
      <c r="D56">
        <v>27</v>
      </c>
      <c r="E56" t="s">
        <v>155</v>
      </c>
      <c r="F56" t="s">
        <v>13</v>
      </c>
      <c r="G56">
        <v>515</v>
      </c>
      <c r="H56">
        <v>87</v>
      </c>
      <c r="I56">
        <v>175</v>
      </c>
      <c r="J56">
        <v>109</v>
      </c>
      <c r="K56">
        <v>33</v>
      </c>
      <c r="L56">
        <v>9</v>
      </c>
      <c r="M56">
        <v>15</v>
      </c>
      <c r="N56">
        <v>58</v>
      </c>
      <c r="O56">
        <v>203</v>
      </c>
      <c r="P56">
        <v>9.4</v>
      </c>
      <c r="Q56">
        <v>7.8</v>
      </c>
      <c r="R56">
        <v>8.5</v>
      </c>
      <c r="S56">
        <v>1.3</v>
      </c>
      <c r="T56">
        <v>61</v>
      </c>
      <c r="U56">
        <v>6</v>
      </c>
      <c r="V56">
        <v>-47.217614202620098</v>
      </c>
      <c r="W56">
        <v>9.3752180250854931</v>
      </c>
      <c r="X56">
        <v>3.028292418822184</v>
      </c>
      <c r="Y56">
        <v>16.887310296041694</v>
      </c>
      <c r="Z56">
        <v>-6.4920666762761456</v>
      </c>
      <c r="AA56">
        <v>-3.0264867245831457</v>
      </c>
      <c r="AB56">
        <v>-1.211556762392112</v>
      </c>
      <c r="AC56">
        <v>0.60054068143210348</v>
      </c>
      <c r="AD56">
        <v>-2.5136103841183424</v>
      </c>
      <c r="AE56">
        <v>37.715902565085585</v>
      </c>
      <c r="AF56">
        <v>-17.581427685123369</v>
      </c>
      <c r="AG56">
        <v>17.069931299358132</v>
      </c>
      <c r="AH56">
        <v>12.471678482802059</v>
      </c>
      <c r="AI56">
        <v>-0.14380949362121029</v>
      </c>
      <c r="AJ56">
        <v>-13.336359070865727</v>
      </c>
      <c r="AK56">
        <v>-0.807468536849556</v>
      </c>
      <c r="AL56">
        <v>4.818474232177544</v>
      </c>
      <c r="AM56">
        <v>0.99198564424057034</v>
      </c>
      <c r="AN56" s="2"/>
    </row>
    <row r="57" spans="1:40" x14ac:dyDescent="0.45">
      <c r="A57">
        <v>56</v>
      </c>
      <c r="B57" t="s">
        <v>287</v>
      </c>
      <c r="C57">
        <v>1996</v>
      </c>
      <c r="D57">
        <v>20</v>
      </c>
      <c r="E57" t="s">
        <v>97</v>
      </c>
      <c r="F57" t="s">
        <v>13</v>
      </c>
      <c r="G57">
        <v>677</v>
      </c>
      <c r="H57">
        <v>141</v>
      </c>
      <c r="I57">
        <v>215</v>
      </c>
      <c r="J57">
        <v>124</v>
      </c>
      <c r="K57">
        <v>54</v>
      </c>
      <c r="L57">
        <v>1</v>
      </c>
      <c r="M57">
        <v>15</v>
      </c>
      <c r="N57">
        <v>59</v>
      </c>
      <c r="O57">
        <v>161</v>
      </c>
      <c r="P57">
        <v>9.4</v>
      </c>
      <c r="Q57">
        <v>7.2</v>
      </c>
      <c r="R57">
        <v>8.5</v>
      </c>
      <c r="S57">
        <v>1.8</v>
      </c>
      <c r="T57">
        <v>58</v>
      </c>
      <c r="U57">
        <v>3</v>
      </c>
      <c r="V57">
        <v>-47.217614202620098</v>
      </c>
      <c r="W57">
        <v>12.324315733947337</v>
      </c>
      <c r="X57">
        <v>4.9079221960221604</v>
      </c>
      <c r="Y57">
        <v>20.747266935136935</v>
      </c>
      <c r="Z57">
        <v>-7.385470347323321</v>
      </c>
      <c r="AA57">
        <v>-4.9524328220451483</v>
      </c>
      <c r="AB57">
        <v>-0.134617418043568</v>
      </c>
      <c r="AC57">
        <v>0.60054068143210348</v>
      </c>
      <c r="AD57">
        <v>-2.5569484941893483</v>
      </c>
      <c r="AE57">
        <v>29.912612379205807</v>
      </c>
      <c r="AF57">
        <v>-17.581427685123369</v>
      </c>
      <c r="AG57">
        <v>15.756859660945969</v>
      </c>
      <c r="AH57">
        <v>12.471678482802059</v>
      </c>
      <c r="AI57">
        <v>-0.19912083732167579</v>
      </c>
      <c r="AJ57">
        <v>-12.680472559183807</v>
      </c>
      <c r="AK57">
        <v>-0.403734268424778</v>
      </c>
      <c r="AL57">
        <v>3.6093574352172566</v>
      </c>
      <c r="AM57">
        <v>0.97364419642466282</v>
      </c>
      <c r="AN57" s="2"/>
    </row>
    <row r="58" spans="1:40" x14ac:dyDescent="0.45">
      <c r="A58">
        <v>57</v>
      </c>
      <c r="B58" t="s">
        <v>297</v>
      </c>
      <c r="C58">
        <v>1997</v>
      </c>
      <c r="D58">
        <v>31</v>
      </c>
      <c r="E58" t="s">
        <v>46</v>
      </c>
      <c r="F58" t="s">
        <v>17</v>
      </c>
      <c r="G58">
        <v>744</v>
      </c>
      <c r="H58">
        <v>146</v>
      </c>
      <c r="I58">
        <v>191</v>
      </c>
      <c r="J58">
        <v>124</v>
      </c>
      <c r="K58">
        <v>37</v>
      </c>
      <c r="L58">
        <v>8</v>
      </c>
      <c r="M58">
        <v>47</v>
      </c>
      <c r="N58">
        <v>84</v>
      </c>
      <c r="O58">
        <v>143</v>
      </c>
      <c r="P58">
        <v>9.4</v>
      </c>
      <c r="Q58">
        <v>7.3</v>
      </c>
      <c r="R58">
        <v>7.5</v>
      </c>
      <c r="S58">
        <v>2.2999999999999998</v>
      </c>
      <c r="T58">
        <v>43</v>
      </c>
      <c r="U58">
        <v>9</v>
      </c>
      <c r="V58">
        <v>-47.217614202620098</v>
      </c>
      <c r="W58">
        <v>13.544004292550692</v>
      </c>
      <c r="X58">
        <v>5.0819619902073434</v>
      </c>
      <c r="Y58">
        <v>18.43129295167979</v>
      </c>
      <c r="Z58">
        <v>-7.385470347323321</v>
      </c>
      <c r="AA58">
        <v>-3.3933336002901937</v>
      </c>
      <c r="AB58">
        <v>-1.076939344348544</v>
      </c>
      <c r="AC58">
        <v>1.8816941351539243</v>
      </c>
      <c r="AD58">
        <v>-3.6404012459644957</v>
      </c>
      <c r="AE58">
        <v>26.568345156685904</v>
      </c>
      <c r="AF58">
        <v>-17.581427685123369</v>
      </c>
      <c r="AG58">
        <v>15.975704934014663</v>
      </c>
      <c r="AH58">
        <v>11.0044221907077</v>
      </c>
      <c r="AI58">
        <v>-0.25443218102214127</v>
      </c>
      <c r="AJ58">
        <v>-9.4010400007742003</v>
      </c>
      <c r="AK58">
        <v>-1.211202805274334</v>
      </c>
      <c r="AL58">
        <v>1.325564238259322</v>
      </c>
      <c r="AM58">
        <v>0.7901059611874105</v>
      </c>
      <c r="AN58" s="2"/>
    </row>
    <row r="59" spans="1:40" x14ac:dyDescent="0.45">
      <c r="A59">
        <v>58</v>
      </c>
      <c r="B59" t="s">
        <v>287</v>
      </c>
      <c r="C59">
        <v>2005</v>
      </c>
      <c r="D59">
        <v>29</v>
      </c>
      <c r="E59" t="s">
        <v>22</v>
      </c>
      <c r="F59" t="s">
        <v>13</v>
      </c>
      <c r="G59">
        <v>715</v>
      </c>
      <c r="H59">
        <v>124</v>
      </c>
      <c r="I59">
        <v>194</v>
      </c>
      <c r="J59">
        <v>116</v>
      </c>
      <c r="K59">
        <v>29</v>
      </c>
      <c r="L59">
        <v>1</v>
      </c>
      <c r="M59">
        <v>21</v>
      </c>
      <c r="N59">
        <v>91</v>
      </c>
      <c r="O59">
        <v>173</v>
      </c>
      <c r="P59">
        <v>9.4</v>
      </c>
      <c r="Q59">
        <v>6.9</v>
      </c>
      <c r="R59">
        <v>9.4</v>
      </c>
      <c r="S59">
        <v>0.4</v>
      </c>
      <c r="T59">
        <v>66</v>
      </c>
      <c r="U59">
        <v>2</v>
      </c>
      <c r="V59">
        <v>-47.217614202620098</v>
      </c>
      <c r="W59">
        <v>13.016079394050731</v>
      </c>
      <c r="X59">
        <v>4.316186895792538</v>
      </c>
      <c r="Y59">
        <v>18.720789699611935</v>
      </c>
      <c r="Z59">
        <v>-6.9089883894314941</v>
      </c>
      <c r="AA59">
        <v>-2.6596398488760977</v>
      </c>
      <c r="AB59">
        <v>-0.134617418043568</v>
      </c>
      <c r="AC59">
        <v>0.84075695400494488</v>
      </c>
      <c r="AD59">
        <v>-3.943768016461537</v>
      </c>
      <c r="AE59">
        <v>32.142123860885746</v>
      </c>
      <c r="AF59">
        <v>-17.581427685123369</v>
      </c>
      <c r="AG59">
        <v>15.100323841739888</v>
      </c>
      <c r="AH59">
        <v>13.792209145686984</v>
      </c>
      <c r="AI59">
        <v>-4.4249074960372399E-2</v>
      </c>
      <c r="AJ59">
        <v>-14.429503257002262</v>
      </c>
      <c r="AK59">
        <v>-0.269156178949852</v>
      </c>
      <c r="AL59">
        <v>4.7395057203041189</v>
      </c>
      <c r="AM59">
        <v>0.99133281036092269</v>
      </c>
      <c r="AN59" s="2"/>
    </row>
    <row r="60" spans="1:40" x14ac:dyDescent="0.45">
      <c r="A60">
        <v>59</v>
      </c>
      <c r="B60" t="s">
        <v>222</v>
      </c>
      <c r="C60">
        <v>1958</v>
      </c>
      <c r="D60">
        <v>27</v>
      </c>
      <c r="E60" t="s">
        <v>52</v>
      </c>
      <c r="F60" t="s">
        <v>17</v>
      </c>
      <c r="G60">
        <v>682</v>
      </c>
      <c r="H60">
        <v>119</v>
      </c>
      <c r="I60">
        <v>193</v>
      </c>
      <c r="J60">
        <v>112</v>
      </c>
      <c r="K60">
        <v>23</v>
      </c>
      <c r="L60">
        <v>11</v>
      </c>
      <c r="M60">
        <v>4</v>
      </c>
      <c r="N60">
        <v>52</v>
      </c>
      <c r="O60">
        <v>155</v>
      </c>
      <c r="P60">
        <v>9.3000000000000007</v>
      </c>
      <c r="Q60">
        <v>6.8</v>
      </c>
      <c r="R60">
        <v>8.5</v>
      </c>
      <c r="S60">
        <v>1.9</v>
      </c>
      <c r="T60">
        <v>48</v>
      </c>
      <c r="U60">
        <v>1</v>
      </c>
      <c r="V60">
        <v>-47.217614202620098</v>
      </c>
      <c r="W60">
        <v>12.415337268171468</v>
      </c>
      <c r="X60">
        <v>4.142147101607355</v>
      </c>
      <c r="Y60">
        <v>18.624290783634553</v>
      </c>
      <c r="Z60">
        <v>-6.6707474104855802</v>
      </c>
      <c r="AA60">
        <v>-2.1093695353155262</v>
      </c>
      <c r="AB60">
        <v>-1.4807915984792479</v>
      </c>
      <c r="AC60">
        <v>0.1601441817152276</v>
      </c>
      <c r="AD60">
        <v>-2.253581723692307</v>
      </c>
      <c r="AE60">
        <v>28.79785663836584</v>
      </c>
      <c r="AF60">
        <v>-17.394391220388016</v>
      </c>
      <c r="AG60">
        <v>14.881478568671193</v>
      </c>
      <c r="AH60">
        <v>12.471678482802059</v>
      </c>
      <c r="AI60">
        <v>-0.21018310606176888</v>
      </c>
      <c r="AJ60">
        <v>-10.494184186910736</v>
      </c>
      <c r="AK60">
        <v>-0.134578089474926</v>
      </c>
      <c r="AL60">
        <v>3.5274919515394978</v>
      </c>
      <c r="AM60">
        <v>0.97145995755398162</v>
      </c>
      <c r="AN60" s="2"/>
    </row>
    <row r="61" spans="1:40" x14ac:dyDescent="0.45">
      <c r="A61">
        <v>60</v>
      </c>
      <c r="B61" t="s">
        <v>242</v>
      </c>
      <c r="C61">
        <v>1949</v>
      </c>
      <c r="D61">
        <v>30</v>
      </c>
      <c r="E61" t="s">
        <v>228</v>
      </c>
      <c r="F61" t="s">
        <v>17</v>
      </c>
      <c r="G61">
        <v>704</v>
      </c>
      <c r="H61">
        <v>122</v>
      </c>
      <c r="I61">
        <v>203</v>
      </c>
      <c r="J61">
        <v>137</v>
      </c>
      <c r="K61">
        <v>38</v>
      </c>
      <c r="L61">
        <v>12</v>
      </c>
      <c r="M61">
        <v>37</v>
      </c>
      <c r="N61">
        <v>86</v>
      </c>
      <c r="O61">
        <v>152</v>
      </c>
      <c r="P61">
        <v>9.3000000000000007</v>
      </c>
      <c r="Q61">
        <v>6.6</v>
      </c>
      <c r="R61">
        <v>8.3000000000000007</v>
      </c>
      <c r="S61">
        <v>1.8</v>
      </c>
      <c r="T61">
        <v>46</v>
      </c>
      <c r="U61">
        <v>4</v>
      </c>
      <c r="V61">
        <v>-47.217614202620098</v>
      </c>
      <c r="W61">
        <v>12.815832018757643</v>
      </c>
      <c r="X61">
        <v>4.2465709781184655</v>
      </c>
      <c r="Y61">
        <v>19.589279943408364</v>
      </c>
      <c r="Z61">
        <v>-8.1597535288975411</v>
      </c>
      <c r="AA61">
        <v>-3.4850453192169559</v>
      </c>
      <c r="AB61">
        <v>-1.6154090165228161</v>
      </c>
      <c r="AC61">
        <v>1.4813336808658553</v>
      </c>
      <c r="AD61">
        <v>-3.7270774661065076</v>
      </c>
      <c r="AE61">
        <v>28.240478767945856</v>
      </c>
      <c r="AF61">
        <v>-17.394391220388016</v>
      </c>
      <c r="AG61">
        <v>14.443788022533804</v>
      </c>
      <c r="AH61">
        <v>12.178227224383189</v>
      </c>
      <c r="AI61">
        <v>-0.19912083732167579</v>
      </c>
      <c r="AJ61">
        <v>-10.056926512456123</v>
      </c>
      <c r="AK61">
        <v>-0.538312357899704</v>
      </c>
      <c r="AL61">
        <v>0.60186017458374508</v>
      </c>
      <c r="AM61">
        <v>0.64608176945474272</v>
      </c>
      <c r="AN61" s="2"/>
    </row>
    <row r="62" spans="1:40" x14ac:dyDescent="0.45">
      <c r="A62">
        <v>61</v>
      </c>
      <c r="B62" t="s">
        <v>173</v>
      </c>
      <c r="C62">
        <v>1972</v>
      </c>
      <c r="D62">
        <v>28</v>
      </c>
      <c r="E62" t="s">
        <v>73</v>
      </c>
      <c r="F62" t="s">
        <v>17</v>
      </c>
      <c r="G62">
        <v>680</v>
      </c>
      <c r="H62">
        <v>122</v>
      </c>
      <c r="I62">
        <v>161</v>
      </c>
      <c r="J62">
        <v>118</v>
      </c>
      <c r="K62">
        <v>23</v>
      </c>
      <c r="L62">
        <v>4</v>
      </c>
      <c r="M62">
        <v>58</v>
      </c>
      <c r="N62">
        <v>115</v>
      </c>
      <c r="O62">
        <v>149</v>
      </c>
      <c r="P62">
        <v>9.3000000000000007</v>
      </c>
      <c r="Q62">
        <v>7.3</v>
      </c>
      <c r="R62">
        <v>8.4</v>
      </c>
      <c r="S62">
        <v>1.4</v>
      </c>
      <c r="T62">
        <v>42</v>
      </c>
      <c r="U62">
        <v>11</v>
      </c>
      <c r="V62">
        <v>-47.217614202620098</v>
      </c>
      <c r="W62">
        <v>12.378928654481815</v>
      </c>
      <c r="X62">
        <v>4.2465709781184655</v>
      </c>
      <c r="Y62">
        <v>15.536325472358357</v>
      </c>
      <c r="Z62">
        <v>-7.028108878904451</v>
      </c>
      <c r="AA62">
        <v>-2.1093695353155262</v>
      </c>
      <c r="AB62">
        <v>-0.538469672174272</v>
      </c>
      <c r="AC62">
        <v>2.3220906348708001</v>
      </c>
      <c r="AD62">
        <v>-4.9838826581656788</v>
      </c>
      <c r="AE62">
        <v>27.683100897525872</v>
      </c>
      <c r="AF62">
        <v>-17.394391220388016</v>
      </c>
      <c r="AG62">
        <v>15.975704934014663</v>
      </c>
      <c r="AH62">
        <v>12.324952853592624</v>
      </c>
      <c r="AI62">
        <v>-0.15487176236130337</v>
      </c>
      <c r="AJ62">
        <v>-9.1824111635468935</v>
      </c>
      <c r="AK62">
        <v>-1.480358984224186</v>
      </c>
      <c r="AL62">
        <v>0.37819634726216789</v>
      </c>
      <c r="AM62">
        <v>0.59343801027567644</v>
      </c>
      <c r="AN62" s="2"/>
    </row>
    <row r="63" spans="1:40" x14ac:dyDescent="0.45">
      <c r="A63">
        <v>62</v>
      </c>
      <c r="B63" t="s">
        <v>173</v>
      </c>
      <c r="C63">
        <v>1973</v>
      </c>
      <c r="D63">
        <v>29</v>
      </c>
      <c r="E63" t="s">
        <v>73</v>
      </c>
      <c r="F63" t="s">
        <v>17</v>
      </c>
      <c r="G63">
        <v>698</v>
      </c>
      <c r="H63">
        <v>116</v>
      </c>
      <c r="I63">
        <v>167</v>
      </c>
      <c r="J63">
        <v>104</v>
      </c>
      <c r="K63">
        <v>35</v>
      </c>
      <c r="L63">
        <v>2</v>
      </c>
      <c r="M63">
        <v>67</v>
      </c>
      <c r="N63">
        <v>111</v>
      </c>
      <c r="O63">
        <v>154</v>
      </c>
      <c r="P63">
        <v>9.3000000000000007</v>
      </c>
      <c r="Q63">
        <v>7.2</v>
      </c>
      <c r="R63">
        <v>8</v>
      </c>
      <c r="S63">
        <v>1.8</v>
      </c>
      <c r="T63">
        <v>43</v>
      </c>
      <c r="U63">
        <v>8</v>
      </c>
      <c r="V63">
        <v>-47.217614202620098</v>
      </c>
      <c r="W63">
        <v>12.706606177688686</v>
      </c>
      <c r="X63">
        <v>4.0377232250962454</v>
      </c>
      <c r="Y63">
        <v>16.115318968222642</v>
      </c>
      <c r="Z63">
        <v>-6.1942654525937533</v>
      </c>
      <c r="AA63">
        <v>-3.2099101624366702</v>
      </c>
      <c r="AB63">
        <v>-0.269234836087136</v>
      </c>
      <c r="AC63">
        <v>2.682415043730062</v>
      </c>
      <c r="AD63">
        <v>-4.8105302178816549</v>
      </c>
      <c r="AE63">
        <v>28.612064014892514</v>
      </c>
      <c r="AF63">
        <v>-17.394391220388016</v>
      </c>
      <c r="AG63">
        <v>15.756859660945969</v>
      </c>
      <c r="AH63">
        <v>11.738050336754879</v>
      </c>
      <c r="AI63">
        <v>-0.19912083732167579</v>
      </c>
      <c r="AJ63">
        <v>-9.4010400007742003</v>
      </c>
      <c r="AK63">
        <v>-1.076624715799408</v>
      </c>
      <c r="AL63">
        <v>1.8763057814283801</v>
      </c>
      <c r="AM63">
        <v>0.86718622435474002</v>
      </c>
      <c r="AN63" s="2"/>
    </row>
    <row r="64" spans="1:40" x14ac:dyDescent="0.45">
      <c r="A64">
        <v>63</v>
      </c>
      <c r="B64" t="s">
        <v>78</v>
      </c>
      <c r="C64">
        <v>2008</v>
      </c>
      <c r="D64">
        <v>28</v>
      </c>
      <c r="E64" t="s">
        <v>25</v>
      </c>
      <c r="F64" t="s">
        <v>17</v>
      </c>
      <c r="G64">
        <v>641</v>
      </c>
      <c r="H64">
        <v>100</v>
      </c>
      <c r="I64">
        <v>187</v>
      </c>
      <c r="J64">
        <v>106</v>
      </c>
      <c r="K64">
        <v>44</v>
      </c>
      <c r="L64">
        <v>0</v>
      </c>
      <c r="M64">
        <v>7</v>
      </c>
      <c r="N64">
        <v>104</v>
      </c>
      <c r="O64">
        <v>192</v>
      </c>
      <c r="P64">
        <v>9.1999999999999993</v>
      </c>
      <c r="Q64">
        <v>7.3</v>
      </c>
      <c r="R64">
        <v>7.5</v>
      </c>
      <c r="S64">
        <v>1</v>
      </c>
      <c r="T64">
        <v>65</v>
      </c>
      <c r="U64">
        <v>0</v>
      </c>
      <c r="V64">
        <v>-47.217614202620098</v>
      </c>
      <c r="W64">
        <v>11.668960687533593</v>
      </c>
      <c r="X64">
        <v>3.4807958837036601</v>
      </c>
      <c r="Y64">
        <v>18.045297287770264</v>
      </c>
      <c r="Z64">
        <v>-6.3133859420667102</v>
      </c>
      <c r="AA64">
        <v>-4.0353156327775279</v>
      </c>
      <c r="AB64">
        <v>0</v>
      </c>
      <c r="AC64">
        <v>0.28025231800164829</v>
      </c>
      <c r="AD64">
        <v>-4.5071634473846141</v>
      </c>
      <c r="AE64">
        <v>35.672183706878975</v>
      </c>
      <c r="AF64">
        <v>-17.207354755652659</v>
      </c>
      <c r="AG64">
        <v>15.975704934014663</v>
      </c>
      <c r="AH64">
        <v>11.0044221907077</v>
      </c>
      <c r="AI64">
        <v>-0.11062268740093099</v>
      </c>
      <c r="AJ64">
        <v>-14.210874419774955</v>
      </c>
      <c r="AK64">
        <v>0</v>
      </c>
      <c r="AL64">
        <v>2.525285920933003</v>
      </c>
      <c r="AM64">
        <v>0.92589555508457178</v>
      </c>
      <c r="AN64" s="2"/>
    </row>
    <row r="65" spans="1:40" x14ac:dyDescent="0.45">
      <c r="A65">
        <v>64</v>
      </c>
      <c r="B65" t="s">
        <v>179</v>
      </c>
      <c r="C65">
        <v>1969</v>
      </c>
      <c r="D65">
        <v>23</v>
      </c>
      <c r="E65" t="s">
        <v>94</v>
      </c>
      <c r="F65" t="s">
        <v>13</v>
      </c>
      <c r="G65">
        <v>678</v>
      </c>
      <c r="H65">
        <v>123</v>
      </c>
      <c r="I65">
        <v>151</v>
      </c>
      <c r="J65">
        <v>65</v>
      </c>
      <c r="K65">
        <v>36</v>
      </c>
      <c r="L65">
        <v>3</v>
      </c>
      <c r="M65">
        <v>13</v>
      </c>
      <c r="N65">
        <v>114</v>
      </c>
      <c r="O65">
        <v>189</v>
      </c>
      <c r="P65">
        <v>9.1999999999999993</v>
      </c>
      <c r="Q65">
        <v>7</v>
      </c>
      <c r="R65">
        <v>8.5</v>
      </c>
      <c r="S65">
        <v>0.1</v>
      </c>
      <c r="T65">
        <v>64</v>
      </c>
      <c r="U65">
        <v>1</v>
      </c>
      <c r="V65">
        <v>-47.217614202620098</v>
      </c>
      <c r="W65">
        <v>12.342520040792163</v>
      </c>
      <c r="X65">
        <v>4.2813789369555018</v>
      </c>
      <c r="Y65">
        <v>14.571336312584545</v>
      </c>
      <c r="Z65">
        <v>-3.8714159078710959</v>
      </c>
      <c r="AA65">
        <v>-3.3016218813634319</v>
      </c>
      <c r="AB65">
        <v>-0.40385225413070402</v>
      </c>
      <c r="AC65">
        <v>0.52046859057448969</v>
      </c>
      <c r="AD65">
        <v>-4.9405445480946728</v>
      </c>
      <c r="AE65">
        <v>35.114805836458991</v>
      </c>
      <c r="AF65">
        <v>-17.207354755652659</v>
      </c>
      <c r="AG65">
        <v>15.319169114808581</v>
      </c>
      <c r="AH65">
        <v>12.471678482802059</v>
      </c>
      <c r="AI65">
        <v>-1.10622687400931E-2</v>
      </c>
      <c r="AJ65">
        <v>-13.992245582547648</v>
      </c>
      <c r="AK65">
        <v>-0.134578089474926</v>
      </c>
      <c r="AL65">
        <v>3.5410678244810048</v>
      </c>
      <c r="AM65">
        <v>0.97183395601958433</v>
      </c>
      <c r="AN65" s="2"/>
    </row>
    <row r="66" spans="1:40" x14ac:dyDescent="0.45">
      <c r="A66">
        <v>65</v>
      </c>
      <c r="B66" t="s">
        <v>91</v>
      </c>
      <c r="C66">
        <v>2003</v>
      </c>
      <c r="D66">
        <v>38</v>
      </c>
      <c r="E66" t="s">
        <v>65</v>
      </c>
      <c r="F66" t="s">
        <v>17</v>
      </c>
      <c r="G66">
        <v>550</v>
      </c>
      <c r="H66">
        <v>111</v>
      </c>
      <c r="I66">
        <v>133</v>
      </c>
      <c r="J66">
        <v>65</v>
      </c>
      <c r="K66">
        <v>22</v>
      </c>
      <c r="L66">
        <v>1</v>
      </c>
      <c r="M66">
        <v>7</v>
      </c>
      <c r="N66">
        <v>148</v>
      </c>
      <c r="O66">
        <v>231</v>
      </c>
      <c r="P66">
        <v>9.1999999999999993</v>
      </c>
      <c r="Q66">
        <v>7.5</v>
      </c>
      <c r="R66">
        <v>8.6999999999999993</v>
      </c>
      <c r="S66">
        <v>-0.1</v>
      </c>
      <c r="T66">
        <v>77</v>
      </c>
      <c r="U66">
        <v>1</v>
      </c>
      <c r="V66">
        <v>-47.217614202620098</v>
      </c>
      <c r="W66">
        <v>10.01236876465441</v>
      </c>
      <c r="X66">
        <v>3.8636834309110624</v>
      </c>
      <c r="Y66">
        <v>12.834355824991686</v>
      </c>
      <c r="Z66">
        <v>-3.8714159078710959</v>
      </c>
      <c r="AA66">
        <v>-2.017657816388764</v>
      </c>
      <c r="AB66">
        <v>-0.134617418043568</v>
      </c>
      <c r="AC66">
        <v>0.28025231800164829</v>
      </c>
      <c r="AD66">
        <v>-6.4140402905088738</v>
      </c>
      <c r="AE66">
        <v>42.918096022338773</v>
      </c>
      <c r="AF66">
        <v>-17.207354755652659</v>
      </c>
      <c r="AG66">
        <v>16.413395480152051</v>
      </c>
      <c r="AH66">
        <v>12.76512974122093</v>
      </c>
      <c r="AI66">
        <v>1.10622687400931E-2</v>
      </c>
      <c r="AJ66">
        <v>-16.834420466502639</v>
      </c>
      <c r="AK66">
        <v>-0.134578089474926</v>
      </c>
      <c r="AL66">
        <v>5.2666449039480288</v>
      </c>
      <c r="AM66">
        <v>0.99486560123953305</v>
      </c>
      <c r="AN66" s="2"/>
    </row>
    <row r="67" spans="1:40" x14ac:dyDescent="0.45">
      <c r="A67">
        <v>66</v>
      </c>
      <c r="B67" t="s">
        <v>299</v>
      </c>
      <c r="C67">
        <v>1961</v>
      </c>
      <c r="D67">
        <v>27</v>
      </c>
      <c r="E67" t="s">
        <v>59</v>
      </c>
      <c r="F67" t="s">
        <v>13</v>
      </c>
      <c r="G67">
        <v>673</v>
      </c>
      <c r="H67">
        <v>119</v>
      </c>
      <c r="I67">
        <v>193</v>
      </c>
      <c r="J67">
        <v>122</v>
      </c>
      <c r="K67">
        <v>22</v>
      </c>
      <c r="L67">
        <v>8</v>
      </c>
      <c r="M67">
        <v>11</v>
      </c>
      <c r="N67">
        <v>124</v>
      </c>
      <c r="O67">
        <v>201</v>
      </c>
      <c r="P67">
        <v>9.1999999999999993</v>
      </c>
      <c r="Q67">
        <v>7.1</v>
      </c>
      <c r="R67">
        <v>8.5</v>
      </c>
      <c r="S67">
        <v>-0.2</v>
      </c>
      <c r="T67">
        <v>76</v>
      </c>
      <c r="U67">
        <v>-2</v>
      </c>
      <c r="V67">
        <v>-47.217614202620098</v>
      </c>
      <c r="W67">
        <v>12.251498506568032</v>
      </c>
      <c r="X67">
        <v>4.142147101607355</v>
      </c>
      <c r="Y67">
        <v>18.624290783634553</v>
      </c>
      <c r="Z67">
        <v>-7.2663498578503649</v>
      </c>
      <c r="AA67">
        <v>-2.017657816388764</v>
      </c>
      <c r="AB67">
        <v>-1.076939344348544</v>
      </c>
      <c r="AC67">
        <v>0.44039649971687589</v>
      </c>
      <c r="AD67">
        <v>-5.3739256488047316</v>
      </c>
      <c r="AE67">
        <v>37.344317318138927</v>
      </c>
      <c r="AF67">
        <v>-17.207354755652659</v>
      </c>
      <c r="AG67">
        <v>15.538014387877274</v>
      </c>
      <c r="AH67">
        <v>12.471678482802059</v>
      </c>
      <c r="AI67">
        <v>2.21245374801862E-2</v>
      </c>
      <c r="AJ67">
        <v>-16.615791629275332</v>
      </c>
      <c r="AK67">
        <v>0.269156178949852</v>
      </c>
      <c r="AL67">
        <v>4.3279905418346187</v>
      </c>
      <c r="AM67">
        <v>0.9869777818569162</v>
      </c>
      <c r="AN67" s="2"/>
    </row>
    <row r="68" spans="1:40" x14ac:dyDescent="0.45">
      <c r="A68">
        <v>67</v>
      </c>
      <c r="B68" t="s">
        <v>205</v>
      </c>
      <c r="C68">
        <v>1955</v>
      </c>
      <c r="D68">
        <v>24</v>
      </c>
      <c r="E68" t="s">
        <v>233</v>
      </c>
      <c r="F68" t="s">
        <v>17</v>
      </c>
      <c r="G68">
        <v>670</v>
      </c>
      <c r="H68">
        <v>123</v>
      </c>
      <c r="I68">
        <v>185</v>
      </c>
      <c r="J68">
        <v>103</v>
      </c>
      <c r="K68">
        <v>18</v>
      </c>
      <c r="L68">
        <v>13</v>
      </c>
      <c r="M68">
        <v>24</v>
      </c>
      <c r="N68">
        <v>79</v>
      </c>
      <c r="O68">
        <v>174</v>
      </c>
      <c r="P68">
        <v>9.1999999999999993</v>
      </c>
      <c r="Q68">
        <v>6.7</v>
      </c>
      <c r="R68">
        <v>8.8000000000000007</v>
      </c>
      <c r="S68">
        <v>0.4</v>
      </c>
      <c r="T68">
        <v>59</v>
      </c>
      <c r="U68">
        <v>6</v>
      </c>
      <c r="V68">
        <v>-47.217614202620098</v>
      </c>
      <c r="W68">
        <v>12.196885586033552</v>
      </c>
      <c r="X68">
        <v>4.2813789369555018</v>
      </c>
      <c r="Y68">
        <v>17.852299455815501</v>
      </c>
      <c r="Z68">
        <v>-6.1347052078572748</v>
      </c>
      <c r="AA68">
        <v>-1.650810940681716</v>
      </c>
      <c r="AB68">
        <v>-1.7500264345663841</v>
      </c>
      <c r="AC68">
        <v>0.96086509029136558</v>
      </c>
      <c r="AD68">
        <v>-3.4237106956094663</v>
      </c>
      <c r="AE68">
        <v>32.327916484359072</v>
      </c>
      <c r="AF68">
        <v>-17.207354755652659</v>
      </c>
      <c r="AG68">
        <v>14.662633295602499</v>
      </c>
      <c r="AH68">
        <v>12.911855370430368</v>
      </c>
      <c r="AI68">
        <v>-4.4249074960372399E-2</v>
      </c>
      <c r="AJ68">
        <v>-12.899101396411114</v>
      </c>
      <c r="AK68">
        <v>-0.807468536849556</v>
      </c>
      <c r="AL68">
        <v>4.0587929742792257</v>
      </c>
      <c r="AM68">
        <v>0.98302333282904519</v>
      </c>
      <c r="AN68" s="2"/>
    </row>
    <row r="69" spans="1:40" x14ac:dyDescent="0.45">
      <c r="A69">
        <v>68</v>
      </c>
      <c r="B69" t="s">
        <v>301</v>
      </c>
      <c r="C69">
        <v>2004</v>
      </c>
      <c r="D69">
        <v>29</v>
      </c>
      <c r="E69" t="s">
        <v>25</v>
      </c>
      <c r="F69" t="s">
        <v>17</v>
      </c>
      <c r="G69">
        <v>593</v>
      </c>
      <c r="H69">
        <v>109</v>
      </c>
      <c r="I69">
        <v>157</v>
      </c>
      <c r="J69">
        <v>87</v>
      </c>
      <c r="K69">
        <v>32</v>
      </c>
      <c r="L69">
        <v>4</v>
      </c>
      <c r="M69">
        <v>4</v>
      </c>
      <c r="N69">
        <v>72</v>
      </c>
      <c r="O69">
        <v>158</v>
      </c>
      <c r="P69">
        <v>9.1999999999999993</v>
      </c>
      <c r="Q69">
        <v>7.4</v>
      </c>
      <c r="R69">
        <v>6.2</v>
      </c>
      <c r="S69">
        <v>3.3</v>
      </c>
      <c r="T69">
        <v>40</v>
      </c>
      <c r="U69">
        <v>2</v>
      </c>
      <c r="V69">
        <v>-47.217614202620098</v>
      </c>
      <c r="W69">
        <v>10.795153958981937</v>
      </c>
      <c r="X69">
        <v>3.7940675132369894</v>
      </c>
      <c r="Y69">
        <v>15.150329808448832</v>
      </c>
      <c r="Z69">
        <v>-5.181741292073621</v>
      </c>
      <c r="AA69">
        <v>-2.9347750056563839</v>
      </c>
      <c r="AB69">
        <v>-0.538469672174272</v>
      </c>
      <c r="AC69">
        <v>0.1601441817152276</v>
      </c>
      <c r="AD69">
        <v>-3.120343925112425</v>
      </c>
      <c r="AE69">
        <v>29.355234508785824</v>
      </c>
      <c r="AF69">
        <v>-17.207354755652659</v>
      </c>
      <c r="AG69">
        <v>16.194550207083356</v>
      </c>
      <c r="AH69">
        <v>9.0969890109850322</v>
      </c>
      <c r="AI69">
        <v>-0.36505486842307228</v>
      </c>
      <c r="AJ69">
        <v>-8.7451534890922797</v>
      </c>
      <c r="AK69">
        <v>-0.269156178949852</v>
      </c>
      <c r="AL69">
        <v>-1.0331942005174692</v>
      </c>
      <c r="AM69">
        <v>0.26246531057310329</v>
      </c>
      <c r="AN69" s="2"/>
    </row>
    <row r="70" spans="1:40" x14ac:dyDescent="0.45">
      <c r="A70">
        <v>69</v>
      </c>
      <c r="B70" t="s">
        <v>96</v>
      </c>
      <c r="C70">
        <v>2004</v>
      </c>
      <c r="D70">
        <v>30</v>
      </c>
      <c r="E70" t="s">
        <v>97</v>
      </c>
      <c r="F70" t="s">
        <v>13</v>
      </c>
      <c r="G70">
        <v>762</v>
      </c>
      <c r="H70">
        <v>101</v>
      </c>
      <c r="I70">
        <v>262</v>
      </c>
      <c r="J70">
        <v>225</v>
      </c>
      <c r="K70">
        <v>24</v>
      </c>
      <c r="L70">
        <v>5</v>
      </c>
      <c r="M70">
        <v>36</v>
      </c>
      <c r="N70">
        <v>49</v>
      </c>
      <c r="O70">
        <v>130</v>
      </c>
      <c r="P70">
        <v>9.1999999999999993</v>
      </c>
      <c r="Q70">
        <v>6.7</v>
      </c>
      <c r="R70">
        <v>6.1</v>
      </c>
      <c r="S70">
        <v>2.5</v>
      </c>
      <c r="T70">
        <v>36</v>
      </c>
      <c r="U70">
        <v>9</v>
      </c>
      <c r="V70">
        <v>-47.217614202620098</v>
      </c>
      <c r="W70">
        <v>13.871681815757563</v>
      </c>
      <c r="X70">
        <v>3.5156038425406964</v>
      </c>
      <c r="Y70">
        <v>25.282715986073846</v>
      </c>
      <c r="Z70">
        <v>-13.40105506570764</v>
      </c>
      <c r="AA70">
        <v>-2.201081254242288</v>
      </c>
      <c r="AB70">
        <v>-0.67308709021783997</v>
      </c>
      <c r="AC70">
        <v>1.4412976354370484</v>
      </c>
      <c r="AD70">
        <v>-2.1235673934792891</v>
      </c>
      <c r="AE70">
        <v>24.153041051532639</v>
      </c>
      <c r="AF70">
        <v>-17.207354755652659</v>
      </c>
      <c r="AG70">
        <v>14.662633295602499</v>
      </c>
      <c r="AH70">
        <v>8.9502633817755957</v>
      </c>
      <c r="AI70">
        <v>-0.27655671850232749</v>
      </c>
      <c r="AJ70">
        <v>-7.8706381401830523</v>
      </c>
      <c r="AK70">
        <v>-1.211202805274334</v>
      </c>
      <c r="AL70">
        <v>-0.30492041715964424</v>
      </c>
      <c r="AM70">
        <v>0.42435508916534681</v>
      </c>
      <c r="AN70" s="2"/>
    </row>
    <row r="71" spans="1:40" x14ac:dyDescent="0.45">
      <c r="A71">
        <v>70</v>
      </c>
      <c r="B71" t="s">
        <v>99</v>
      </c>
      <c r="C71">
        <v>2001</v>
      </c>
      <c r="D71">
        <v>30</v>
      </c>
      <c r="E71" t="s">
        <v>94</v>
      </c>
      <c r="F71" t="s">
        <v>13</v>
      </c>
      <c r="G71">
        <v>671</v>
      </c>
      <c r="H71">
        <v>109</v>
      </c>
      <c r="I71">
        <v>178</v>
      </c>
      <c r="J71">
        <v>91</v>
      </c>
      <c r="K71">
        <v>47</v>
      </c>
      <c r="L71">
        <v>2</v>
      </c>
      <c r="M71">
        <v>2</v>
      </c>
      <c r="N71">
        <v>129</v>
      </c>
      <c r="O71">
        <v>199</v>
      </c>
      <c r="P71">
        <v>9.1999999999999993</v>
      </c>
      <c r="Q71">
        <v>6.8</v>
      </c>
      <c r="R71">
        <v>8.6999999999999993</v>
      </c>
      <c r="S71">
        <v>-0.4</v>
      </c>
      <c r="T71">
        <v>78</v>
      </c>
      <c r="U71">
        <v>-2</v>
      </c>
      <c r="V71">
        <v>-47.217614202620098</v>
      </c>
      <c r="W71">
        <v>12.21508989287838</v>
      </c>
      <c r="X71">
        <v>3.7940675132369894</v>
      </c>
      <c r="Y71">
        <v>17.176807043973835</v>
      </c>
      <c r="Z71">
        <v>-5.419982271019534</v>
      </c>
      <c r="AA71">
        <v>-4.3104507895578141</v>
      </c>
      <c r="AB71">
        <v>-0.269234836087136</v>
      </c>
      <c r="AC71">
        <v>8.0072090857613798E-2</v>
      </c>
      <c r="AD71">
        <v>-5.5906161991597614</v>
      </c>
      <c r="AE71">
        <v>36.972732071192276</v>
      </c>
      <c r="AF71">
        <v>-17.207354755652659</v>
      </c>
      <c r="AG71">
        <v>14.881478568671193</v>
      </c>
      <c r="AH71">
        <v>12.76512974122093</v>
      </c>
      <c r="AI71">
        <v>4.4249074960372399E-2</v>
      </c>
      <c r="AJ71">
        <v>-17.053049303729946</v>
      </c>
      <c r="AK71">
        <v>0.269156178949852</v>
      </c>
      <c r="AL71">
        <v>1.1304798181144902</v>
      </c>
      <c r="AM71">
        <v>0.75592743695790654</v>
      </c>
      <c r="AN71" s="2"/>
    </row>
    <row r="72" spans="1:40" x14ac:dyDescent="0.45">
      <c r="A72">
        <v>71</v>
      </c>
      <c r="B72" t="s">
        <v>225</v>
      </c>
      <c r="C72">
        <v>1963</v>
      </c>
      <c r="D72">
        <v>29</v>
      </c>
      <c r="E72" t="s">
        <v>226</v>
      </c>
      <c r="F72" t="s">
        <v>17</v>
      </c>
      <c r="G72">
        <v>714</v>
      </c>
      <c r="H72">
        <v>121</v>
      </c>
      <c r="I72">
        <v>201</v>
      </c>
      <c r="J72">
        <v>124</v>
      </c>
      <c r="K72">
        <v>29</v>
      </c>
      <c r="L72">
        <v>4</v>
      </c>
      <c r="M72">
        <v>31</v>
      </c>
      <c r="N72">
        <v>78</v>
      </c>
      <c r="O72">
        <v>179</v>
      </c>
      <c r="P72">
        <v>9.1</v>
      </c>
      <c r="Q72">
        <v>6.4</v>
      </c>
      <c r="R72">
        <v>9.6</v>
      </c>
      <c r="S72">
        <v>-1.3</v>
      </c>
      <c r="T72">
        <v>61</v>
      </c>
      <c r="U72">
        <v>7</v>
      </c>
      <c r="V72">
        <v>-47.217614202620098</v>
      </c>
      <c r="W72">
        <v>12.997875087205905</v>
      </c>
      <c r="X72">
        <v>4.2117630192814284</v>
      </c>
      <c r="Y72">
        <v>19.396282111453601</v>
      </c>
      <c r="Z72">
        <v>-7.385470347323321</v>
      </c>
      <c r="AA72">
        <v>-2.6596398488760977</v>
      </c>
      <c r="AB72">
        <v>-0.538469672174272</v>
      </c>
      <c r="AC72">
        <v>1.2411174082930139</v>
      </c>
      <c r="AD72">
        <v>-3.3803725855384603</v>
      </c>
      <c r="AE72">
        <v>33.256879601725714</v>
      </c>
      <c r="AF72">
        <v>-17.020318290917306</v>
      </c>
      <c r="AG72">
        <v>14.006097476396418</v>
      </c>
      <c r="AH72">
        <v>14.085660404105855</v>
      </c>
      <c r="AI72">
        <v>0.14380949362121029</v>
      </c>
      <c r="AJ72">
        <v>-13.336359070865727</v>
      </c>
      <c r="AK72">
        <v>-0.94204662632448199</v>
      </c>
      <c r="AL72">
        <v>6.8591939574433844</v>
      </c>
      <c r="AM72">
        <v>0.99895134109717065</v>
      </c>
      <c r="AN72" s="2"/>
    </row>
    <row r="73" spans="1:40" x14ac:dyDescent="0.45">
      <c r="A73">
        <v>72</v>
      </c>
      <c r="B73" t="s">
        <v>111</v>
      </c>
      <c r="C73">
        <v>1997</v>
      </c>
      <c r="D73">
        <v>27</v>
      </c>
      <c r="E73" t="s">
        <v>97</v>
      </c>
      <c r="F73" t="s">
        <v>13</v>
      </c>
      <c r="G73">
        <v>704</v>
      </c>
      <c r="H73">
        <v>125</v>
      </c>
      <c r="I73">
        <v>185</v>
      </c>
      <c r="J73">
        <v>92</v>
      </c>
      <c r="K73">
        <v>34</v>
      </c>
      <c r="L73">
        <v>3</v>
      </c>
      <c r="M73">
        <v>15</v>
      </c>
      <c r="N73">
        <v>76</v>
      </c>
      <c r="O73">
        <v>165</v>
      </c>
      <c r="P73">
        <v>9.1</v>
      </c>
      <c r="Q73">
        <v>6.7</v>
      </c>
      <c r="R73">
        <v>7.6</v>
      </c>
      <c r="S73">
        <v>1.9</v>
      </c>
      <c r="T73">
        <v>49</v>
      </c>
      <c r="U73">
        <v>2</v>
      </c>
      <c r="V73">
        <v>-47.217614202620098</v>
      </c>
      <c r="W73">
        <v>12.815832018757643</v>
      </c>
      <c r="X73">
        <v>4.3509948546295751</v>
      </c>
      <c r="Y73">
        <v>17.852299455815501</v>
      </c>
      <c r="Z73">
        <v>-5.4795425157560125</v>
      </c>
      <c r="AA73">
        <v>-3.1181984435099079</v>
      </c>
      <c r="AB73">
        <v>-0.40385225413070402</v>
      </c>
      <c r="AC73">
        <v>0.60054068143210348</v>
      </c>
      <c r="AD73">
        <v>-3.2936963653964484</v>
      </c>
      <c r="AE73">
        <v>30.65578287309912</v>
      </c>
      <c r="AF73">
        <v>-17.020318290917306</v>
      </c>
      <c r="AG73">
        <v>14.662633295602499</v>
      </c>
      <c r="AH73">
        <v>11.151147819917135</v>
      </c>
      <c r="AI73">
        <v>-0.21018310606176888</v>
      </c>
      <c r="AJ73">
        <v>-10.712813024138043</v>
      </c>
      <c r="AK73">
        <v>-0.269156178949852</v>
      </c>
      <c r="AL73">
        <v>4.3638566177734406</v>
      </c>
      <c r="AM73">
        <v>0.98743079474240858</v>
      </c>
      <c r="AN73" s="2"/>
    </row>
    <row r="74" spans="1:40" x14ac:dyDescent="0.45">
      <c r="A74">
        <v>73</v>
      </c>
      <c r="B74" t="s">
        <v>303</v>
      </c>
      <c r="C74">
        <v>1953</v>
      </c>
      <c r="D74">
        <v>26</v>
      </c>
      <c r="E74" t="s">
        <v>228</v>
      </c>
      <c r="F74" t="s">
        <v>17</v>
      </c>
      <c r="G74">
        <v>680</v>
      </c>
      <c r="H74">
        <v>132</v>
      </c>
      <c r="I74">
        <v>198</v>
      </c>
      <c r="J74">
        <v>114</v>
      </c>
      <c r="K74">
        <v>38</v>
      </c>
      <c r="L74">
        <v>4</v>
      </c>
      <c r="M74">
        <v>16</v>
      </c>
      <c r="N74">
        <v>82</v>
      </c>
      <c r="O74">
        <v>165</v>
      </c>
      <c r="P74">
        <v>9.1</v>
      </c>
      <c r="Q74">
        <v>6.7</v>
      </c>
      <c r="R74">
        <v>8.6</v>
      </c>
      <c r="S74">
        <v>0.6</v>
      </c>
      <c r="T74">
        <v>61</v>
      </c>
      <c r="U74">
        <v>4</v>
      </c>
      <c r="V74">
        <v>-47.217614202620098</v>
      </c>
      <c r="W74">
        <v>12.378928654481815</v>
      </c>
      <c r="X74">
        <v>4.5946505664888315</v>
      </c>
      <c r="Y74">
        <v>19.106785363521457</v>
      </c>
      <c r="Z74">
        <v>-6.7898678999585371</v>
      </c>
      <c r="AA74">
        <v>-3.4850453192169559</v>
      </c>
      <c r="AB74">
        <v>-0.538469672174272</v>
      </c>
      <c r="AC74">
        <v>0.64057672686091038</v>
      </c>
      <c r="AD74">
        <v>-3.5537250258224837</v>
      </c>
      <c r="AE74">
        <v>30.65578287309912</v>
      </c>
      <c r="AF74">
        <v>-17.020318290917306</v>
      </c>
      <c r="AG74">
        <v>14.662633295602499</v>
      </c>
      <c r="AH74">
        <v>12.618404112011495</v>
      </c>
      <c r="AI74">
        <v>-6.6373612440558588E-2</v>
      </c>
      <c r="AJ74">
        <v>-13.336359070865727</v>
      </c>
      <c r="AK74">
        <v>-0.538312357899704</v>
      </c>
      <c r="AL74">
        <v>2.1116761401504807</v>
      </c>
      <c r="AM74">
        <v>0.89203286878856813</v>
      </c>
      <c r="AN74" s="2"/>
    </row>
    <row r="75" spans="1:40" x14ac:dyDescent="0.45">
      <c r="A75">
        <v>74</v>
      </c>
      <c r="B75" t="s">
        <v>304</v>
      </c>
      <c r="C75">
        <v>1985</v>
      </c>
      <c r="D75">
        <v>27</v>
      </c>
      <c r="E75" t="s">
        <v>40</v>
      </c>
      <c r="F75" t="s">
        <v>13</v>
      </c>
      <c r="G75">
        <v>758</v>
      </c>
      <c r="H75">
        <v>107</v>
      </c>
      <c r="I75">
        <v>240</v>
      </c>
      <c r="J75">
        <v>187</v>
      </c>
      <c r="K75">
        <v>42</v>
      </c>
      <c r="L75">
        <v>3</v>
      </c>
      <c r="M75">
        <v>2</v>
      </c>
      <c r="N75">
        <v>96</v>
      </c>
      <c r="O75">
        <v>151</v>
      </c>
      <c r="P75">
        <v>9.1</v>
      </c>
      <c r="Q75">
        <v>6.9</v>
      </c>
      <c r="R75">
        <v>8.3000000000000007</v>
      </c>
      <c r="S75">
        <v>1.2</v>
      </c>
      <c r="T75">
        <v>55</v>
      </c>
      <c r="U75">
        <v>3</v>
      </c>
      <c r="V75">
        <v>-47.217614202620098</v>
      </c>
      <c r="W75">
        <v>13.798864588378258</v>
      </c>
      <c r="X75">
        <v>3.7244515955629161</v>
      </c>
      <c r="Y75">
        <v>23.159739834571464</v>
      </c>
      <c r="Z75">
        <v>-11.137765765721459</v>
      </c>
      <c r="AA75">
        <v>-3.8518921949240039</v>
      </c>
      <c r="AB75">
        <v>-0.40385225413070402</v>
      </c>
      <c r="AC75">
        <v>8.0072090857613798E-2</v>
      </c>
      <c r="AD75">
        <v>-4.1604585668165663</v>
      </c>
      <c r="AE75">
        <v>28.05468614447253</v>
      </c>
      <c r="AF75">
        <v>-17.020318290917306</v>
      </c>
      <c r="AG75">
        <v>15.100323841739888</v>
      </c>
      <c r="AH75">
        <v>12.178227224383189</v>
      </c>
      <c r="AI75">
        <v>-0.13274722488111718</v>
      </c>
      <c r="AJ75">
        <v>-12.024586047501884</v>
      </c>
      <c r="AK75">
        <v>-0.403734268424778</v>
      </c>
      <c r="AL75">
        <v>-0.25660349597206222</v>
      </c>
      <c r="AM75">
        <v>0.4361988266557742</v>
      </c>
      <c r="AN75" s="2"/>
    </row>
    <row r="76" spans="1:40" x14ac:dyDescent="0.45">
      <c r="A76">
        <v>75</v>
      </c>
      <c r="B76" t="s">
        <v>246</v>
      </c>
      <c r="C76">
        <v>1949</v>
      </c>
      <c r="D76">
        <v>28</v>
      </c>
      <c r="E76" t="s">
        <v>25</v>
      </c>
      <c r="F76" t="s">
        <v>17</v>
      </c>
      <c r="G76">
        <v>722</v>
      </c>
      <c r="H76">
        <v>128</v>
      </c>
      <c r="I76">
        <v>207</v>
      </c>
      <c r="J76">
        <v>117</v>
      </c>
      <c r="K76">
        <v>41</v>
      </c>
      <c r="L76">
        <v>13</v>
      </c>
      <c r="M76">
        <v>3</v>
      </c>
      <c r="N76">
        <v>107</v>
      </c>
      <c r="O76">
        <v>177</v>
      </c>
      <c r="P76">
        <v>9.1</v>
      </c>
      <c r="Q76">
        <v>6.4</v>
      </c>
      <c r="R76">
        <v>8.8000000000000007</v>
      </c>
      <c r="S76">
        <v>-0.4</v>
      </c>
      <c r="T76">
        <v>67</v>
      </c>
      <c r="U76">
        <v>1</v>
      </c>
      <c r="V76">
        <v>-47.217614202620098</v>
      </c>
      <c r="W76">
        <v>13.143509541964516</v>
      </c>
      <c r="X76">
        <v>4.4554187311406848</v>
      </c>
      <c r="Y76">
        <v>19.975275607317887</v>
      </c>
      <c r="Z76">
        <v>-6.9685486341679725</v>
      </c>
      <c r="AA76">
        <v>-3.7601804759972417</v>
      </c>
      <c r="AB76">
        <v>-1.7500264345663841</v>
      </c>
      <c r="AC76">
        <v>0.1201081362864207</v>
      </c>
      <c r="AD76">
        <v>-4.6371777775976311</v>
      </c>
      <c r="AE76">
        <v>32.885294354779056</v>
      </c>
      <c r="AF76">
        <v>-17.020318290917306</v>
      </c>
      <c r="AG76">
        <v>14.006097476396418</v>
      </c>
      <c r="AH76">
        <v>12.911855370430368</v>
      </c>
      <c r="AI76">
        <v>4.4249074960372399E-2</v>
      </c>
      <c r="AJ76">
        <v>-14.648132094229569</v>
      </c>
      <c r="AK76">
        <v>-0.134578089474926</v>
      </c>
      <c r="AL76">
        <v>1.4052322937046005</v>
      </c>
      <c r="AM76">
        <v>0.80301286195538313</v>
      </c>
      <c r="AN76" s="2"/>
    </row>
    <row r="77" spans="1:40" x14ac:dyDescent="0.45">
      <c r="A77">
        <v>76</v>
      </c>
      <c r="B77" t="s">
        <v>306</v>
      </c>
      <c r="C77">
        <v>2008</v>
      </c>
      <c r="D77">
        <v>29</v>
      </c>
      <c r="E77" t="s">
        <v>28</v>
      </c>
      <c r="F77" t="s">
        <v>17</v>
      </c>
      <c r="G77">
        <v>707</v>
      </c>
      <c r="H77">
        <v>113</v>
      </c>
      <c r="I77">
        <v>177</v>
      </c>
      <c r="J77">
        <v>99</v>
      </c>
      <c r="K77">
        <v>41</v>
      </c>
      <c r="L77">
        <v>4</v>
      </c>
      <c r="M77">
        <v>14</v>
      </c>
      <c r="N77">
        <v>64</v>
      </c>
      <c r="O77">
        <v>136</v>
      </c>
      <c r="P77">
        <v>9</v>
      </c>
      <c r="Q77">
        <v>7</v>
      </c>
      <c r="R77">
        <v>6</v>
      </c>
      <c r="S77">
        <v>3.5</v>
      </c>
      <c r="T77">
        <v>30</v>
      </c>
      <c r="U77">
        <v>6</v>
      </c>
      <c r="V77">
        <v>-47.217614202620098</v>
      </c>
      <c r="W77">
        <v>12.870444939292122</v>
      </c>
      <c r="X77">
        <v>3.9332993485851357</v>
      </c>
      <c r="Y77">
        <v>17.080308127996453</v>
      </c>
      <c r="Z77">
        <v>-5.8964642289113609</v>
      </c>
      <c r="AA77">
        <v>-3.7601804759972417</v>
      </c>
      <c r="AB77">
        <v>-0.538469672174272</v>
      </c>
      <c r="AC77">
        <v>0.56050463600329659</v>
      </c>
      <c r="AD77">
        <v>-2.7736390445443777</v>
      </c>
      <c r="AE77">
        <v>25.267796792372607</v>
      </c>
      <c r="AF77">
        <v>-16.833281826181949</v>
      </c>
      <c r="AG77">
        <v>15.319169114808581</v>
      </c>
      <c r="AH77">
        <v>8.8035377525661591</v>
      </c>
      <c r="AI77">
        <v>-0.3871794059032585</v>
      </c>
      <c r="AJ77">
        <v>-6.5588651168192103</v>
      </c>
      <c r="AK77">
        <v>-0.807468536849556</v>
      </c>
      <c r="AL77">
        <v>-0.93810179837697039</v>
      </c>
      <c r="AM77">
        <v>0.28128392988306361</v>
      </c>
      <c r="AN77" s="2"/>
    </row>
    <row r="78" spans="1:40" x14ac:dyDescent="0.45">
      <c r="A78">
        <v>77</v>
      </c>
      <c r="B78" t="s">
        <v>91</v>
      </c>
      <c r="C78">
        <v>1992</v>
      </c>
      <c r="D78">
        <v>27</v>
      </c>
      <c r="E78" t="s">
        <v>62</v>
      </c>
      <c r="F78" t="s">
        <v>17</v>
      </c>
      <c r="G78">
        <v>612</v>
      </c>
      <c r="H78">
        <v>109</v>
      </c>
      <c r="I78">
        <v>147</v>
      </c>
      <c r="J78">
        <v>72</v>
      </c>
      <c r="K78">
        <v>36</v>
      </c>
      <c r="L78">
        <v>5</v>
      </c>
      <c r="M78">
        <v>39</v>
      </c>
      <c r="N78">
        <v>127</v>
      </c>
      <c r="O78">
        <v>204</v>
      </c>
      <c r="P78">
        <v>9</v>
      </c>
      <c r="Q78">
        <v>7.3</v>
      </c>
      <c r="R78">
        <v>8.3000000000000007</v>
      </c>
      <c r="S78">
        <v>0</v>
      </c>
      <c r="T78">
        <v>61</v>
      </c>
      <c r="U78">
        <v>4</v>
      </c>
      <c r="V78">
        <v>-47.217614202620098</v>
      </c>
      <c r="W78">
        <v>11.141035789033634</v>
      </c>
      <c r="X78">
        <v>3.7940675132369894</v>
      </c>
      <c r="Y78">
        <v>14.185340648675021</v>
      </c>
      <c r="Z78">
        <v>-4.2883376210264448</v>
      </c>
      <c r="AA78">
        <v>-3.3016218813634319</v>
      </c>
      <c r="AB78">
        <v>-0.67308709021783997</v>
      </c>
      <c r="AC78">
        <v>1.5614057717234691</v>
      </c>
      <c r="AD78">
        <v>-5.5039399790177495</v>
      </c>
      <c r="AE78">
        <v>37.901695188558911</v>
      </c>
      <c r="AF78">
        <v>-16.833281826181949</v>
      </c>
      <c r="AG78">
        <v>15.975704934014663</v>
      </c>
      <c r="AH78">
        <v>12.178227224383189</v>
      </c>
      <c r="AI78">
        <v>0</v>
      </c>
      <c r="AJ78">
        <v>-13.336359070865727</v>
      </c>
      <c r="AK78">
        <v>-0.538312357899704</v>
      </c>
      <c r="AL78">
        <v>5.0449230404329413</v>
      </c>
      <c r="AM78">
        <v>0.99359927706134699</v>
      </c>
      <c r="AN78" s="2"/>
    </row>
    <row r="79" spans="1:40" x14ac:dyDescent="0.45">
      <c r="A79">
        <v>78</v>
      </c>
      <c r="B79" t="s">
        <v>307</v>
      </c>
      <c r="C79">
        <v>1973</v>
      </c>
      <c r="D79">
        <v>26</v>
      </c>
      <c r="E79" t="s">
        <v>19</v>
      </c>
      <c r="F79" t="s">
        <v>17</v>
      </c>
      <c r="G79">
        <v>733</v>
      </c>
      <c r="H79">
        <v>114</v>
      </c>
      <c r="I79">
        <v>167</v>
      </c>
      <c r="J79">
        <v>93</v>
      </c>
      <c r="K79">
        <v>25</v>
      </c>
      <c r="L79">
        <v>8</v>
      </c>
      <c r="M79">
        <v>6</v>
      </c>
      <c r="N79">
        <v>124</v>
      </c>
      <c r="O79">
        <v>156</v>
      </c>
      <c r="P79">
        <v>9</v>
      </c>
      <c r="Q79">
        <v>6.9</v>
      </c>
      <c r="R79">
        <v>7.1</v>
      </c>
      <c r="S79">
        <v>2.2000000000000002</v>
      </c>
      <c r="T79">
        <v>44</v>
      </c>
      <c r="U79">
        <v>0</v>
      </c>
      <c r="V79">
        <v>-47.217614202620098</v>
      </c>
      <c r="W79">
        <v>13.343756917257604</v>
      </c>
      <c r="X79">
        <v>3.9681073074221724</v>
      </c>
      <c r="Y79">
        <v>16.115318968222642</v>
      </c>
      <c r="Z79">
        <v>-5.539102760492491</v>
      </c>
      <c r="AA79">
        <v>-2.2927929731690497</v>
      </c>
      <c r="AB79">
        <v>-1.076939344348544</v>
      </c>
      <c r="AC79">
        <v>0.24021627257284139</v>
      </c>
      <c r="AD79">
        <v>-5.3739256488047316</v>
      </c>
      <c r="AE79">
        <v>28.983649261839169</v>
      </c>
      <c r="AF79">
        <v>-16.833281826181949</v>
      </c>
      <c r="AG79">
        <v>15.100323841739888</v>
      </c>
      <c r="AH79">
        <v>10.417519673869956</v>
      </c>
      <c r="AI79">
        <v>-0.24336991228204821</v>
      </c>
      <c r="AJ79">
        <v>-9.6196688380015072</v>
      </c>
      <c r="AK79">
        <v>0</v>
      </c>
      <c r="AL79">
        <v>-2.7803262976144438E-2</v>
      </c>
      <c r="AM79">
        <v>0.49304963198214885</v>
      </c>
      <c r="AN79" s="2"/>
    </row>
    <row r="80" spans="1:40" x14ac:dyDescent="0.45">
      <c r="A80">
        <v>79</v>
      </c>
      <c r="B80" t="s">
        <v>240</v>
      </c>
      <c r="C80">
        <v>1949</v>
      </c>
      <c r="D80">
        <v>30</v>
      </c>
      <c r="E80" t="s">
        <v>40</v>
      </c>
      <c r="F80" t="s">
        <v>13</v>
      </c>
      <c r="G80">
        <v>730</v>
      </c>
      <c r="H80">
        <v>150</v>
      </c>
      <c r="I80">
        <v>194</v>
      </c>
      <c r="J80">
        <v>109</v>
      </c>
      <c r="K80">
        <v>39</v>
      </c>
      <c r="L80">
        <v>3</v>
      </c>
      <c r="M80">
        <v>1</v>
      </c>
      <c r="N80">
        <v>162</v>
      </c>
      <c r="O80">
        <v>191</v>
      </c>
      <c r="P80">
        <v>9</v>
      </c>
      <c r="Q80">
        <v>7.1</v>
      </c>
      <c r="R80">
        <v>9.1</v>
      </c>
      <c r="S80">
        <v>-0.8</v>
      </c>
      <c r="T80">
        <v>81</v>
      </c>
      <c r="U80">
        <v>0</v>
      </c>
      <c r="V80">
        <v>-47.217614202620098</v>
      </c>
      <c r="W80">
        <v>13.289143996723125</v>
      </c>
      <c r="X80">
        <v>5.2211938255554902</v>
      </c>
      <c r="Y80">
        <v>18.720789699611935</v>
      </c>
      <c r="Z80">
        <v>-6.4920666762761456</v>
      </c>
      <c r="AA80">
        <v>-3.5767570381437181</v>
      </c>
      <c r="AB80">
        <v>-0.40385225413070402</v>
      </c>
      <c r="AC80">
        <v>4.0036045428806899E-2</v>
      </c>
      <c r="AD80">
        <v>-7.0207738315029564</v>
      </c>
      <c r="AE80">
        <v>35.48639108340565</v>
      </c>
      <c r="AF80">
        <v>-16.833281826181949</v>
      </c>
      <c r="AG80">
        <v>15.538014387877274</v>
      </c>
      <c r="AH80">
        <v>13.352032258058674</v>
      </c>
      <c r="AI80">
        <v>8.8498149920744798E-2</v>
      </c>
      <c r="AJ80">
        <v>-17.708935815411866</v>
      </c>
      <c r="AK80">
        <v>0</v>
      </c>
      <c r="AL80">
        <v>2.482817802314262</v>
      </c>
      <c r="AM80">
        <v>0.92292847140707335</v>
      </c>
      <c r="AN80" s="2"/>
    </row>
    <row r="81" spans="1:40" x14ac:dyDescent="0.45">
      <c r="A81">
        <v>80</v>
      </c>
      <c r="B81" t="s">
        <v>205</v>
      </c>
      <c r="C81">
        <v>1966</v>
      </c>
      <c r="D81">
        <v>35</v>
      </c>
      <c r="E81" t="s">
        <v>65</v>
      </c>
      <c r="F81" t="s">
        <v>17</v>
      </c>
      <c r="G81">
        <v>629</v>
      </c>
      <c r="H81">
        <v>99</v>
      </c>
      <c r="I81">
        <v>159</v>
      </c>
      <c r="J81">
        <v>89</v>
      </c>
      <c r="K81">
        <v>29</v>
      </c>
      <c r="L81">
        <v>4</v>
      </c>
      <c r="M81">
        <v>5</v>
      </c>
      <c r="N81">
        <v>70</v>
      </c>
      <c r="O81">
        <v>149</v>
      </c>
      <c r="P81">
        <v>9</v>
      </c>
      <c r="Q81">
        <v>6.7</v>
      </c>
      <c r="R81">
        <v>6.8</v>
      </c>
      <c r="S81">
        <v>2.1</v>
      </c>
      <c r="T81">
        <v>40</v>
      </c>
      <c r="U81">
        <v>3</v>
      </c>
      <c r="V81">
        <v>-47.217614202620098</v>
      </c>
      <c r="W81">
        <v>11.450509005395679</v>
      </c>
      <c r="X81">
        <v>3.4459879248666234</v>
      </c>
      <c r="Y81">
        <v>15.343327640403594</v>
      </c>
      <c r="Z81">
        <v>-5.3008617815465771</v>
      </c>
      <c r="AA81">
        <v>-2.6596398488760977</v>
      </c>
      <c r="AB81">
        <v>-0.538469672174272</v>
      </c>
      <c r="AC81">
        <v>0.20018022714403449</v>
      </c>
      <c r="AD81">
        <v>-3.033667704970413</v>
      </c>
      <c r="AE81">
        <v>27.683100897525872</v>
      </c>
      <c r="AF81">
        <v>-16.833281826181949</v>
      </c>
      <c r="AG81">
        <v>14.662633295602499</v>
      </c>
      <c r="AH81">
        <v>9.9773427862416479</v>
      </c>
      <c r="AI81">
        <v>-0.2323076435419551</v>
      </c>
      <c r="AJ81">
        <v>-8.7451534890922797</v>
      </c>
      <c r="AK81">
        <v>-0.403734268424778</v>
      </c>
      <c r="AL81">
        <v>-2.2016486602484693</v>
      </c>
      <c r="AM81">
        <v>9.9602536550678814E-2</v>
      </c>
      <c r="AN81" s="2"/>
    </row>
    <row r="82" spans="1:40" x14ac:dyDescent="0.45">
      <c r="A82">
        <v>81</v>
      </c>
      <c r="B82" t="s">
        <v>201</v>
      </c>
      <c r="C82">
        <v>1967</v>
      </c>
      <c r="D82">
        <v>32</v>
      </c>
      <c r="E82" t="s">
        <v>62</v>
      </c>
      <c r="F82" t="s">
        <v>17</v>
      </c>
      <c r="G82">
        <v>632</v>
      </c>
      <c r="H82">
        <v>103</v>
      </c>
      <c r="I82">
        <v>209</v>
      </c>
      <c r="J82">
        <v>150</v>
      </c>
      <c r="K82">
        <v>26</v>
      </c>
      <c r="L82">
        <v>10</v>
      </c>
      <c r="M82">
        <v>9</v>
      </c>
      <c r="N82">
        <v>41</v>
      </c>
      <c r="O82">
        <v>171</v>
      </c>
      <c r="P82">
        <v>8.9</v>
      </c>
      <c r="Q82">
        <v>6.7</v>
      </c>
      <c r="R82">
        <v>8.3000000000000007</v>
      </c>
      <c r="S82">
        <v>-0.1</v>
      </c>
      <c r="T82">
        <v>54</v>
      </c>
      <c r="U82">
        <v>6</v>
      </c>
      <c r="V82">
        <v>-47.217614202620098</v>
      </c>
      <c r="W82">
        <v>11.505121925930158</v>
      </c>
      <c r="X82">
        <v>3.5852197602147697</v>
      </c>
      <c r="Y82">
        <v>20.168273439272649</v>
      </c>
      <c r="Z82">
        <v>-8.9340367104717604</v>
      </c>
      <c r="AA82">
        <v>-2.384504692095812</v>
      </c>
      <c r="AB82">
        <v>-1.3461741804356799</v>
      </c>
      <c r="AC82">
        <v>0.36032440885926209</v>
      </c>
      <c r="AD82">
        <v>-1.7768625129112419</v>
      </c>
      <c r="AE82">
        <v>31.770538613939088</v>
      </c>
      <c r="AF82">
        <v>-16.646245361446596</v>
      </c>
      <c r="AG82">
        <v>14.662633295602499</v>
      </c>
      <c r="AH82">
        <v>12.178227224383189</v>
      </c>
      <c r="AI82">
        <v>1.10622687400931E-2</v>
      </c>
      <c r="AJ82">
        <v>-11.805957210274578</v>
      </c>
      <c r="AK82">
        <v>-0.807468536849556</v>
      </c>
      <c r="AL82">
        <v>3.3225375298363806</v>
      </c>
      <c r="AM82">
        <v>0.96519393946745613</v>
      </c>
      <c r="AN82" s="2"/>
    </row>
    <row r="83" spans="1:40" x14ac:dyDescent="0.45">
      <c r="A83">
        <v>82</v>
      </c>
      <c r="B83" t="s">
        <v>308</v>
      </c>
      <c r="C83">
        <v>1990</v>
      </c>
      <c r="D83">
        <v>27</v>
      </c>
      <c r="E83" t="s">
        <v>28</v>
      </c>
      <c r="F83" t="s">
        <v>17</v>
      </c>
      <c r="G83">
        <v>691</v>
      </c>
      <c r="H83">
        <v>106</v>
      </c>
      <c r="I83">
        <v>192</v>
      </c>
      <c r="J83">
        <v>145</v>
      </c>
      <c r="K83">
        <v>35</v>
      </c>
      <c r="L83">
        <v>3</v>
      </c>
      <c r="M83">
        <v>33</v>
      </c>
      <c r="N83">
        <v>89</v>
      </c>
      <c r="O83">
        <v>138</v>
      </c>
      <c r="P83">
        <v>8.9</v>
      </c>
      <c r="Q83">
        <v>7</v>
      </c>
      <c r="R83">
        <v>5.9</v>
      </c>
      <c r="S83">
        <v>3.2</v>
      </c>
      <c r="T83">
        <v>29</v>
      </c>
      <c r="U83">
        <v>6</v>
      </c>
      <c r="V83">
        <v>-47.217614202620098</v>
      </c>
      <c r="W83">
        <v>12.579176029774903</v>
      </c>
      <c r="X83">
        <v>3.6896436367258794</v>
      </c>
      <c r="Y83">
        <v>18.527791867657172</v>
      </c>
      <c r="Z83">
        <v>-8.6362354867893671</v>
      </c>
      <c r="AA83">
        <v>-3.2099101624366702</v>
      </c>
      <c r="AB83">
        <v>-0.40385225413070402</v>
      </c>
      <c r="AC83">
        <v>1.3211894991506277</v>
      </c>
      <c r="AD83">
        <v>-3.857091796319525</v>
      </c>
      <c r="AE83">
        <v>25.639382039319266</v>
      </c>
      <c r="AF83">
        <v>-16.646245361446596</v>
      </c>
      <c r="AG83">
        <v>15.319169114808581</v>
      </c>
      <c r="AH83">
        <v>8.6568121233567243</v>
      </c>
      <c r="AI83">
        <v>-0.35399259968297919</v>
      </c>
      <c r="AJ83">
        <v>-6.3402362795919034</v>
      </c>
      <c r="AK83">
        <v>-0.807468536849556</v>
      </c>
      <c r="AL83">
        <v>-1.7394823690742536</v>
      </c>
      <c r="AM83">
        <v>0.14937869521292588</v>
      </c>
      <c r="AN83" s="2"/>
    </row>
    <row r="84" spans="1:40" x14ac:dyDescent="0.45">
      <c r="A84">
        <v>83</v>
      </c>
      <c r="B84" t="s">
        <v>34</v>
      </c>
      <c r="C84">
        <v>2013</v>
      </c>
      <c r="D84">
        <v>21</v>
      </c>
      <c r="E84" t="s">
        <v>15</v>
      </c>
      <c r="F84" t="s">
        <v>13</v>
      </c>
      <c r="G84">
        <v>716</v>
      </c>
      <c r="H84">
        <v>109</v>
      </c>
      <c r="I84">
        <v>190</v>
      </c>
      <c r="J84">
        <v>115</v>
      </c>
      <c r="K84">
        <v>39</v>
      </c>
      <c r="L84">
        <v>9</v>
      </c>
      <c r="M84">
        <v>33</v>
      </c>
      <c r="N84">
        <v>110</v>
      </c>
      <c r="O84">
        <v>179</v>
      </c>
      <c r="P84">
        <v>8.9</v>
      </c>
      <c r="Q84">
        <v>6.6</v>
      </c>
      <c r="R84">
        <v>10.1</v>
      </c>
      <c r="S84">
        <v>-1.2</v>
      </c>
      <c r="T84">
        <v>68</v>
      </c>
      <c r="U84">
        <v>7</v>
      </c>
      <c r="V84">
        <v>-47.217614202620098</v>
      </c>
      <c r="W84">
        <v>13.034283700895559</v>
      </c>
      <c r="X84">
        <v>3.7940675132369894</v>
      </c>
      <c r="Y84">
        <v>18.334794035702409</v>
      </c>
      <c r="Z84">
        <v>-6.8494281446950156</v>
      </c>
      <c r="AA84">
        <v>-3.5767570381437181</v>
      </c>
      <c r="AB84">
        <v>-1.211556762392112</v>
      </c>
      <c r="AC84">
        <v>1.3211894991506277</v>
      </c>
      <c r="AD84">
        <v>-4.7671921078106489</v>
      </c>
      <c r="AE84">
        <v>33.256879601725714</v>
      </c>
      <c r="AF84">
        <v>-16.646245361446596</v>
      </c>
      <c r="AG84">
        <v>14.443788022533804</v>
      </c>
      <c r="AH84">
        <v>14.819288550153034</v>
      </c>
      <c r="AI84">
        <v>0.13274722488111718</v>
      </c>
      <c r="AJ84">
        <v>-14.866760931456875</v>
      </c>
      <c r="AK84">
        <v>-0.94204662632448199</v>
      </c>
      <c r="AL84">
        <v>3.0594369733897078</v>
      </c>
      <c r="AM84">
        <v>0.95518820350381606</v>
      </c>
      <c r="AN84" s="2"/>
    </row>
    <row r="85" spans="1:40" x14ac:dyDescent="0.45">
      <c r="A85">
        <v>84</v>
      </c>
      <c r="B85" t="s">
        <v>309</v>
      </c>
      <c r="C85">
        <v>2019</v>
      </c>
      <c r="D85">
        <v>25</v>
      </c>
      <c r="E85" t="s">
        <v>46</v>
      </c>
      <c r="F85" t="s">
        <v>13</v>
      </c>
      <c r="G85">
        <v>690</v>
      </c>
      <c r="H85">
        <v>122</v>
      </c>
      <c r="I85">
        <v>164</v>
      </c>
      <c r="J85">
        <v>84</v>
      </c>
      <c r="K85">
        <v>37</v>
      </c>
      <c r="L85">
        <v>2</v>
      </c>
      <c r="M85">
        <v>5</v>
      </c>
      <c r="N85">
        <v>119</v>
      </c>
      <c r="O85">
        <v>162</v>
      </c>
      <c r="P85">
        <v>8.9</v>
      </c>
      <c r="Q85">
        <v>6.6</v>
      </c>
      <c r="R85">
        <v>7.8</v>
      </c>
      <c r="S85">
        <v>1.7</v>
      </c>
      <c r="T85">
        <v>53</v>
      </c>
      <c r="U85">
        <v>-1</v>
      </c>
      <c r="V85">
        <v>-47.217614202620098</v>
      </c>
      <c r="W85">
        <v>12.560971722930077</v>
      </c>
      <c r="X85">
        <v>4.2465709781184655</v>
      </c>
      <c r="Y85">
        <v>15.825822220290499</v>
      </c>
      <c r="Z85">
        <v>-5.0030605578641856</v>
      </c>
      <c r="AA85">
        <v>-3.3933336002901937</v>
      </c>
      <c r="AB85">
        <v>-0.269234836087136</v>
      </c>
      <c r="AC85">
        <v>0.20018022714403449</v>
      </c>
      <c r="AD85">
        <v>-5.1572350984497026</v>
      </c>
      <c r="AE85">
        <v>30.098405002679137</v>
      </c>
      <c r="AF85">
        <v>-16.646245361446596</v>
      </c>
      <c r="AG85">
        <v>14.443788022533804</v>
      </c>
      <c r="AH85">
        <v>11.444599078336006</v>
      </c>
      <c r="AI85">
        <v>-0.18805856858158268</v>
      </c>
      <c r="AJ85">
        <v>-11.587328373047271</v>
      </c>
      <c r="AK85">
        <v>0.134578089474926</v>
      </c>
      <c r="AL85">
        <v>-0.50719525687981859</v>
      </c>
      <c r="AM85">
        <v>0.37585125259892449</v>
      </c>
      <c r="AN85" s="2"/>
    </row>
    <row r="86" spans="1:40" x14ac:dyDescent="0.45">
      <c r="A86">
        <v>85</v>
      </c>
      <c r="B86" t="s">
        <v>292</v>
      </c>
      <c r="C86">
        <v>1964</v>
      </c>
      <c r="D86">
        <v>24</v>
      </c>
      <c r="E86" t="s">
        <v>52</v>
      </c>
      <c r="F86" t="s">
        <v>17</v>
      </c>
      <c r="G86">
        <v>686</v>
      </c>
      <c r="H86">
        <v>94</v>
      </c>
      <c r="I86">
        <v>185</v>
      </c>
      <c r="J86">
        <v>109</v>
      </c>
      <c r="K86">
        <v>33</v>
      </c>
      <c r="L86">
        <v>13</v>
      </c>
      <c r="M86">
        <v>3</v>
      </c>
      <c r="N86">
        <v>86</v>
      </c>
      <c r="O86">
        <v>164</v>
      </c>
      <c r="P86">
        <v>8.9</v>
      </c>
      <c r="Q86">
        <v>6.3</v>
      </c>
      <c r="R86">
        <v>8.5</v>
      </c>
      <c r="S86">
        <v>0.8</v>
      </c>
      <c r="T86">
        <v>52</v>
      </c>
      <c r="U86">
        <v>-2</v>
      </c>
      <c r="V86">
        <v>-47.217614202620098</v>
      </c>
      <c r="W86">
        <v>12.488154495550772</v>
      </c>
      <c r="X86">
        <v>3.2719481306814404</v>
      </c>
      <c r="Y86">
        <v>17.852299455815501</v>
      </c>
      <c r="Z86">
        <v>-6.4920666762761456</v>
      </c>
      <c r="AA86">
        <v>-3.0264867245831457</v>
      </c>
      <c r="AB86">
        <v>-1.7500264345663841</v>
      </c>
      <c r="AC86">
        <v>0.1201081362864207</v>
      </c>
      <c r="AD86">
        <v>-3.7270774661065076</v>
      </c>
      <c r="AE86">
        <v>30.469990249625791</v>
      </c>
      <c r="AF86">
        <v>-16.646245361446596</v>
      </c>
      <c r="AG86">
        <v>13.787252203327723</v>
      </c>
      <c r="AH86">
        <v>12.471678482802059</v>
      </c>
      <c r="AI86">
        <v>-8.8498149920744798E-2</v>
      </c>
      <c r="AJ86">
        <v>-11.368699535819964</v>
      </c>
      <c r="AK86">
        <v>0.269156178949852</v>
      </c>
      <c r="AL86">
        <v>0.41387278169997987</v>
      </c>
      <c r="AM86">
        <v>0.60201613468527349</v>
      </c>
      <c r="AN86" s="2"/>
    </row>
    <row r="87" spans="1:40" x14ac:dyDescent="0.45">
      <c r="A87">
        <v>86</v>
      </c>
      <c r="B87" t="s">
        <v>292</v>
      </c>
      <c r="C87">
        <v>1966</v>
      </c>
      <c r="D87">
        <v>26</v>
      </c>
      <c r="E87" t="s">
        <v>52</v>
      </c>
      <c r="F87" t="s">
        <v>17</v>
      </c>
      <c r="G87">
        <v>672</v>
      </c>
      <c r="H87">
        <v>93</v>
      </c>
      <c r="I87">
        <v>175</v>
      </c>
      <c r="J87">
        <v>116</v>
      </c>
      <c r="K87">
        <v>21</v>
      </c>
      <c r="L87">
        <v>8</v>
      </c>
      <c r="M87">
        <v>4</v>
      </c>
      <c r="N87">
        <v>95</v>
      </c>
      <c r="O87">
        <v>161</v>
      </c>
      <c r="P87">
        <v>8.9</v>
      </c>
      <c r="Q87">
        <v>6.5</v>
      </c>
      <c r="R87">
        <v>8</v>
      </c>
      <c r="S87">
        <v>1.3</v>
      </c>
      <c r="T87">
        <v>48</v>
      </c>
      <c r="U87">
        <v>-1</v>
      </c>
      <c r="V87">
        <v>-47.217614202620098</v>
      </c>
      <c r="W87">
        <v>12.233294199723206</v>
      </c>
      <c r="X87">
        <v>3.2371401718444037</v>
      </c>
      <c r="Y87">
        <v>16.887310296041694</v>
      </c>
      <c r="Z87">
        <v>-6.9089883894314941</v>
      </c>
      <c r="AA87">
        <v>-1.925946097462002</v>
      </c>
      <c r="AB87">
        <v>-1.076939344348544</v>
      </c>
      <c r="AC87">
        <v>0.1601441817152276</v>
      </c>
      <c r="AD87">
        <v>-4.1171204567455604</v>
      </c>
      <c r="AE87">
        <v>29.912612379205807</v>
      </c>
      <c r="AF87">
        <v>-16.646245361446596</v>
      </c>
      <c r="AG87">
        <v>14.224942749465111</v>
      </c>
      <c r="AH87">
        <v>11.738050336754879</v>
      </c>
      <c r="AI87">
        <v>-0.14380949362121029</v>
      </c>
      <c r="AJ87">
        <v>-10.494184186910736</v>
      </c>
      <c r="AK87">
        <v>0.134578089474926</v>
      </c>
      <c r="AL87">
        <v>-2.7751283609931399E-3</v>
      </c>
      <c r="AM87">
        <v>0.49930621835500555</v>
      </c>
      <c r="AN87" s="2"/>
    </row>
    <row r="88" spans="1:40" x14ac:dyDescent="0.45">
      <c r="A88">
        <v>87</v>
      </c>
      <c r="B88" t="s">
        <v>144</v>
      </c>
      <c r="C88">
        <v>1980</v>
      </c>
      <c r="D88">
        <v>30</v>
      </c>
      <c r="E88" t="s">
        <v>28</v>
      </c>
      <c r="F88" t="s">
        <v>17</v>
      </c>
      <c r="G88">
        <v>652</v>
      </c>
      <c r="H88">
        <v>104</v>
      </c>
      <c r="I88">
        <v>157</v>
      </c>
      <c r="J88">
        <v>76</v>
      </c>
      <c r="K88">
        <v>25</v>
      </c>
      <c r="L88">
        <v>8</v>
      </c>
      <c r="M88">
        <v>12</v>
      </c>
      <c r="N88">
        <v>89</v>
      </c>
      <c r="O88">
        <v>171</v>
      </c>
      <c r="P88">
        <v>8.9</v>
      </c>
      <c r="Q88">
        <v>6.7</v>
      </c>
      <c r="R88">
        <v>7.6</v>
      </c>
      <c r="S88">
        <v>1.6</v>
      </c>
      <c r="T88">
        <v>47</v>
      </c>
      <c r="U88">
        <v>0</v>
      </c>
      <c r="V88">
        <v>-47.217614202620098</v>
      </c>
      <c r="W88">
        <v>11.869208062826681</v>
      </c>
      <c r="X88">
        <v>3.6200277190518064</v>
      </c>
      <c r="Y88">
        <v>15.150329808448832</v>
      </c>
      <c r="Z88">
        <v>-4.5265785999723578</v>
      </c>
      <c r="AA88">
        <v>-2.2927929731690497</v>
      </c>
      <c r="AB88">
        <v>-1.076939344348544</v>
      </c>
      <c r="AC88">
        <v>0.48043254514568279</v>
      </c>
      <c r="AD88">
        <v>-3.857091796319525</v>
      </c>
      <c r="AE88">
        <v>31.770538613939088</v>
      </c>
      <c r="AF88">
        <v>-16.646245361446596</v>
      </c>
      <c r="AG88">
        <v>14.662633295602499</v>
      </c>
      <c r="AH88">
        <v>11.151147819917135</v>
      </c>
      <c r="AI88">
        <v>-0.1769962998414896</v>
      </c>
      <c r="AJ88">
        <v>-10.27555534968343</v>
      </c>
      <c r="AK88">
        <v>0</v>
      </c>
      <c r="AL88">
        <v>2.6345039375306278</v>
      </c>
      <c r="AM88">
        <v>0.93304945151206109</v>
      </c>
      <c r="AN88" s="2"/>
    </row>
    <row r="89" spans="1:40" x14ac:dyDescent="0.45">
      <c r="A89">
        <v>88</v>
      </c>
      <c r="B89" t="s">
        <v>310</v>
      </c>
      <c r="C89">
        <v>2000</v>
      </c>
      <c r="D89">
        <v>26</v>
      </c>
      <c r="E89" t="s">
        <v>114</v>
      </c>
      <c r="F89" t="s">
        <v>17</v>
      </c>
      <c r="G89">
        <v>697</v>
      </c>
      <c r="H89">
        <v>138</v>
      </c>
      <c r="I89">
        <v>216</v>
      </c>
      <c r="J89">
        <v>113</v>
      </c>
      <c r="K89">
        <v>59</v>
      </c>
      <c r="L89">
        <v>2</v>
      </c>
      <c r="M89">
        <v>5</v>
      </c>
      <c r="N89">
        <v>103</v>
      </c>
      <c r="O89">
        <v>163</v>
      </c>
      <c r="P89">
        <v>8.9</v>
      </c>
      <c r="Q89">
        <v>6.8</v>
      </c>
      <c r="R89">
        <v>7.2</v>
      </c>
      <c r="S89">
        <v>0.9</v>
      </c>
      <c r="T89">
        <v>63</v>
      </c>
      <c r="U89">
        <v>1</v>
      </c>
      <c r="V89">
        <v>-47.217614202620098</v>
      </c>
      <c r="W89">
        <v>12.68840187084386</v>
      </c>
      <c r="X89">
        <v>4.8034983195110508</v>
      </c>
      <c r="Y89">
        <v>20.843765851114316</v>
      </c>
      <c r="Z89">
        <v>-6.7303076552220586</v>
      </c>
      <c r="AA89">
        <v>-5.4109914166789581</v>
      </c>
      <c r="AB89">
        <v>-0.269234836087136</v>
      </c>
      <c r="AC89">
        <v>0.20018022714403449</v>
      </c>
      <c r="AD89">
        <v>-4.4638253373136081</v>
      </c>
      <c r="AE89">
        <v>30.284197626152466</v>
      </c>
      <c r="AF89">
        <v>-16.646245361446596</v>
      </c>
      <c r="AG89">
        <v>14.881478568671193</v>
      </c>
      <c r="AH89">
        <v>10.564245303079392</v>
      </c>
      <c r="AI89">
        <v>-9.9560418660837896E-2</v>
      </c>
      <c r="AJ89">
        <v>-13.773616745320341</v>
      </c>
      <c r="AK89">
        <v>-0.134578089474926</v>
      </c>
      <c r="AL89">
        <v>-0.48020629630824585</v>
      </c>
      <c r="AM89">
        <v>0.38220341254509849</v>
      </c>
      <c r="AN89" s="2"/>
    </row>
    <row r="90" spans="1:40" x14ac:dyDescent="0.45">
      <c r="A90">
        <v>89</v>
      </c>
      <c r="B90" t="s">
        <v>175</v>
      </c>
      <c r="C90">
        <v>1979</v>
      </c>
      <c r="D90">
        <v>27</v>
      </c>
      <c r="E90" t="s">
        <v>40</v>
      </c>
      <c r="F90" t="s">
        <v>13</v>
      </c>
      <c r="G90">
        <v>622</v>
      </c>
      <c r="H90">
        <v>116</v>
      </c>
      <c r="I90">
        <v>177</v>
      </c>
      <c r="J90">
        <v>95</v>
      </c>
      <c r="K90">
        <v>42</v>
      </c>
      <c r="L90">
        <v>1</v>
      </c>
      <c r="M90">
        <v>2</v>
      </c>
      <c r="N90">
        <v>82</v>
      </c>
      <c r="O90">
        <v>176</v>
      </c>
      <c r="P90">
        <v>8.9</v>
      </c>
      <c r="Q90">
        <v>6.8</v>
      </c>
      <c r="R90">
        <v>7.9</v>
      </c>
      <c r="S90">
        <v>1</v>
      </c>
      <c r="T90">
        <v>55</v>
      </c>
      <c r="U90">
        <v>4</v>
      </c>
      <c r="V90">
        <v>-47.217614202620098</v>
      </c>
      <c r="W90">
        <v>11.323078857481896</v>
      </c>
      <c r="X90">
        <v>4.0377232250962454</v>
      </c>
      <c r="Y90">
        <v>17.080308127996453</v>
      </c>
      <c r="Z90">
        <v>-5.6582232499654479</v>
      </c>
      <c r="AA90">
        <v>-3.8518921949240039</v>
      </c>
      <c r="AB90">
        <v>-0.134617418043568</v>
      </c>
      <c r="AC90">
        <v>8.0072090857613798E-2</v>
      </c>
      <c r="AD90">
        <v>-3.5537250258224837</v>
      </c>
      <c r="AE90">
        <v>32.69950173130573</v>
      </c>
      <c r="AF90">
        <v>-16.646245361446596</v>
      </c>
      <c r="AG90">
        <v>14.881478568671193</v>
      </c>
      <c r="AH90">
        <v>11.591324707545445</v>
      </c>
      <c r="AI90">
        <v>-0.11062268740093099</v>
      </c>
      <c r="AJ90">
        <v>-12.024586047501884</v>
      </c>
      <c r="AK90">
        <v>-0.538312357899704</v>
      </c>
      <c r="AL90">
        <v>1.9576487633298552</v>
      </c>
      <c r="AM90">
        <v>0.87627826934151731</v>
      </c>
      <c r="AN90" s="2"/>
    </row>
    <row r="91" spans="1:40" x14ac:dyDescent="0.45">
      <c r="A91">
        <v>90</v>
      </c>
      <c r="B91" t="s">
        <v>144</v>
      </c>
      <c r="C91">
        <v>1977</v>
      </c>
      <c r="D91">
        <v>27</v>
      </c>
      <c r="E91" t="s">
        <v>28</v>
      </c>
      <c r="F91" t="s">
        <v>17</v>
      </c>
      <c r="G91">
        <v>667</v>
      </c>
      <c r="H91">
        <v>114</v>
      </c>
      <c r="I91">
        <v>149</v>
      </c>
      <c r="J91">
        <v>73</v>
      </c>
      <c r="K91">
        <v>27</v>
      </c>
      <c r="L91">
        <v>11</v>
      </c>
      <c r="M91">
        <v>15</v>
      </c>
      <c r="N91">
        <v>104</v>
      </c>
      <c r="O91">
        <v>151</v>
      </c>
      <c r="P91">
        <v>8.9</v>
      </c>
      <c r="Q91">
        <v>6.8</v>
      </c>
      <c r="R91">
        <v>6.7</v>
      </c>
      <c r="S91">
        <v>2.6</v>
      </c>
      <c r="T91">
        <v>41</v>
      </c>
      <c r="U91">
        <v>1</v>
      </c>
      <c r="V91">
        <v>-47.217614202620098</v>
      </c>
      <c r="W91">
        <v>12.142272665499075</v>
      </c>
      <c r="X91">
        <v>3.9681073074221724</v>
      </c>
      <c r="Y91">
        <v>14.378338480629784</v>
      </c>
      <c r="Z91">
        <v>-4.3478978657629233</v>
      </c>
      <c r="AA91">
        <v>-2.4762164110225742</v>
      </c>
      <c r="AB91">
        <v>-1.4807915984792479</v>
      </c>
      <c r="AC91">
        <v>0.60054068143210348</v>
      </c>
      <c r="AD91">
        <v>-4.5071634473846141</v>
      </c>
      <c r="AE91">
        <v>28.05468614447253</v>
      </c>
      <c r="AF91">
        <v>-16.646245361446596</v>
      </c>
      <c r="AG91">
        <v>14.881478568671193</v>
      </c>
      <c r="AH91">
        <v>9.8306171570322114</v>
      </c>
      <c r="AI91">
        <v>-0.28761898724242058</v>
      </c>
      <c r="AJ91">
        <v>-8.9637823263195866</v>
      </c>
      <c r="AK91">
        <v>-0.134578089474926</v>
      </c>
      <c r="AL91">
        <v>-2.2058672845939076</v>
      </c>
      <c r="AM91">
        <v>9.9224840960994709E-2</v>
      </c>
      <c r="AN91" s="2"/>
    </row>
    <row r="92" spans="1:40" x14ac:dyDescent="0.45">
      <c r="A92">
        <v>91</v>
      </c>
      <c r="B92" t="s">
        <v>312</v>
      </c>
      <c r="C92">
        <v>2001</v>
      </c>
      <c r="D92">
        <v>32</v>
      </c>
      <c r="E92" t="s">
        <v>97</v>
      </c>
      <c r="F92" t="s">
        <v>13</v>
      </c>
      <c r="G92">
        <v>690</v>
      </c>
      <c r="H92">
        <v>118</v>
      </c>
      <c r="I92">
        <v>206</v>
      </c>
      <c r="J92">
        <v>129</v>
      </c>
      <c r="K92">
        <v>37</v>
      </c>
      <c r="L92">
        <v>3</v>
      </c>
      <c r="M92">
        <v>5</v>
      </c>
      <c r="N92">
        <v>40</v>
      </c>
      <c r="O92">
        <v>153</v>
      </c>
      <c r="P92">
        <v>8.8000000000000007</v>
      </c>
      <c r="Q92">
        <v>6.4</v>
      </c>
      <c r="R92">
        <v>7.7</v>
      </c>
      <c r="S92">
        <v>1.7</v>
      </c>
      <c r="T92">
        <v>46</v>
      </c>
      <c r="U92">
        <v>4</v>
      </c>
      <c r="V92">
        <v>-47.217614202620098</v>
      </c>
      <c r="W92">
        <v>12.560971722930077</v>
      </c>
      <c r="X92">
        <v>4.1073391427703188</v>
      </c>
      <c r="Y92">
        <v>19.878776691340505</v>
      </c>
      <c r="Z92">
        <v>-7.6832715710057133</v>
      </c>
      <c r="AA92">
        <v>-3.3933336002901937</v>
      </c>
      <c r="AB92">
        <v>-0.40385225413070402</v>
      </c>
      <c r="AC92">
        <v>0.20018022714403449</v>
      </c>
      <c r="AD92">
        <v>-1.7335244028402361</v>
      </c>
      <c r="AE92">
        <v>28.426271391419185</v>
      </c>
      <c r="AF92">
        <v>-16.459208896711242</v>
      </c>
      <c r="AG92">
        <v>14.006097476396418</v>
      </c>
      <c r="AH92">
        <v>11.297873449126572</v>
      </c>
      <c r="AI92">
        <v>-0.18805856858158268</v>
      </c>
      <c r="AJ92">
        <v>-10.056926512456123</v>
      </c>
      <c r="AK92">
        <v>-0.538312357899704</v>
      </c>
      <c r="AL92">
        <v>2.8034077345915094</v>
      </c>
      <c r="AM92">
        <v>0.94285969410421855</v>
      </c>
      <c r="AN92" s="2"/>
    </row>
    <row r="93" spans="1:40" x14ac:dyDescent="0.45">
      <c r="A93">
        <v>92</v>
      </c>
      <c r="B93" t="s">
        <v>246</v>
      </c>
      <c r="C93">
        <v>1951</v>
      </c>
      <c r="D93">
        <v>30</v>
      </c>
      <c r="E93" t="s">
        <v>25</v>
      </c>
      <c r="F93" t="s">
        <v>17</v>
      </c>
      <c r="G93">
        <v>678</v>
      </c>
      <c r="H93">
        <v>124</v>
      </c>
      <c r="I93">
        <v>205</v>
      </c>
      <c r="J93">
        <v>131</v>
      </c>
      <c r="K93">
        <v>30</v>
      </c>
      <c r="L93">
        <v>12</v>
      </c>
      <c r="M93">
        <v>4</v>
      </c>
      <c r="N93">
        <v>98</v>
      </c>
      <c r="O93">
        <v>183</v>
      </c>
      <c r="P93">
        <v>8.8000000000000007</v>
      </c>
      <c r="Q93">
        <v>6.3</v>
      </c>
      <c r="R93">
        <v>8.6999999999999993</v>
      </c>
      <c r="S93">
        <v>-0.4</v>
      </c>
      <c r="T93">
        <v>65</v>
      </c>
      <c r="U93">
        <v>1</v>
      </c>
      <c r="V93">
        <v>-47.217614202620098</v>
      </c>
      <c r="W93">
        <v>12.342520040792163</v>
      </c>
      <c r="X93">
        <v>4.316186895792538</v>
      </c>
      <c r="Y93">
        <v>19.782277775363124</v>
      </c>
      <c r="Z93">
        <v>-7.8023920604786703</v>
      </c>
      <c r="AA93">
        <v>-2.7513515678028599</v>
      </c>
      <c r="AB93">
        <v>-1.6154090165228161</v>
      </c>
      <c r="AC93">
        <v>0.1601441817152276</v>
      </c>
      <c r="AD93">
        <v>-4.2471347869585783</v>
      </c>
      <c r="AE93">
        <v>34.000050095619024</v>
      </c>
      <c r="AF93">
        <v>-16.459208896711242</v>
      </c>
      <c r="AG93">
        <v>13.787252203327723</v>
      </c>
      <c r="AH93">
        <v>12.76512974122093</v>
      </c>
      <c r="AI93">
        <v>4.4249074960372399E-2</v>
      </c>
      <c r="AJ93">
        <v>-14.210874419774955</v>
      </c>
      <c r="AK93">
        <v>-0.134578089474926</v>
      </c>
      <c r="AL93">
        <v>2.7592469684469596</v>
      </c>
      <c r="AM93">
        <v>0.94043346441626907</v>
      </c>
      <c r="AN93" s="2"/>
    </row>
    <row r="94" spans="1:40" x14ac:dyDescent="0.45">
      <c r="A94">
        <v>93</v>
      </c>
      <c r="B94" t="s">
        <v>287</v>
      </c>
      <c r="C94">
        <v>2002</v>
      </c>
      <c r="D94">
        <v>26</v>
      </c>
      <c r="E94" t="s">
        <v>70</v>
      </c>
      <c r="F94" t="s">
        <v>13</v>
      </c>
      <c r="G94">
        <v>725</v>
      </c>
      <c r="H94">
        <v>125</v>
      </c>
      <c r="I94">
        <v>187</v>
      </c>
      <c r="J94">
        <v>101</v>
      </c>
      <c r="K94">
        <v>27</v>
      </c>
      <c r="L94">
        <v>2</v>
      </c>
      <c r="M94">
        <v>9</v>
      </c>
      <c r="N94">
        <v>87</v>
      </c>
      <c r="O94">
        <v>158</v>
      </c>
      <c r="P94">
        <v>8.8000000000000007</v>
      </c>
      <c r="Q94">
        <v>6.4</v>
      </c>
      <c r="R94">
        <v>8.6999999999999993</v>
      </c>
      <c r="S94">
        <v>1.1000000000000001</v>
      </c>
      <c r="T94">
        <v>51</v>
      </c>
      <c r="U94">
        <v>4</v>
      </c>
      <c r="V94">
        <v>-47.217614202620098</v>
      </c>
      <c r="W94">
        <v>13.198122462498993</v>
      </c>
      <c r="X94">
        <v>4.3509948546295751</v>
      </c>
      <c r="Y94">
        <v>18.045297287770264</v>
      </c>
      <c r="Z94">
        <v>-6.0155847183843179</v>
      </c>
      <c r="AA94">
        <v>-2.4762164110225742</v>
      </c>
      <c r="AB94">
        <v>-0.269234836087136</v>
      </c>
      <c r="AC94">
        <v>0.36032440885926209</v>
      </c>
      <c r="AD94">
        <v>-3.7704155761775136</v>
      </c>
      <c r="AE94">
        <v>29.355234508785824</v>
      </c>
      <c r="AF94">
        <v>-16.459208896711242</v>
      </c>
      <c r="AG94">
        <v>14.006097476396418</v>
      </c>
      <c r="AH94">
        <v>12.76512974122093</v>
      </c>
      <c r="AI94">
        <v>-0.12168495614102411</v>
      </c>
      <c r="AJ94">
        <v>-11.150070698592657</v>
      </c>
      <c r="AK94">
        <v>-0.538312357899704</v>
      </c>
      <c r="AL94">
        <v>4.0628580865250026</v>
      </c>
      <c r="AM94">
        <v>0.9830910402521732</v>
      </c>
      <c r="AN94" s="2"/>
    </row>
    <row r="95" spans="1:40" x14ac:dyDescent="0.45">
      <c r="A95">
        <v>94</v>
      </c>
      <c r="B95" t="s">
        <v>183</v>
      </c>
      <c r="C95">
        <v>1964</v>
      </c>
      <c r="D95">
        <v>22</v>
      </c>
      <c r="E95" t="s">
        <v>28</v>
      </c>
      <c r="F95" t="s">
        <v>17</v>
      </c>
      <c r="G95">
        <v>709</v>
      </c>
      <c r="H95">
        <v>125</v>
      </c>
      <c r="I95">
        <v>201</v>
      </c>
      <c r="J95">
        <v>121</v>
      </c>
      <c r="K95">
        <v>38</v>
      </c>
      <c r="L95">
        <v>13</v>
      </c>
      <c r="M95">
        <v>3</v>
      </c>
      <c r="N95">
        <v>67</v>
      </c>
      <c r="O95">
        <v>162</v>
      </c>
      <c r="P95">
        <v>8.8000000000000007</v>
      </c>
      <c r="Q95">
        <v>6.2</v>
      </c>
      <c r="R95">
        <v>8.8000000000000007</v>
      </c>
      <c r="S95">
        <v>0.3</v>
      </c>
      <c r="T95">
        <v>52</v>
      </c>
      <c r="U95">
        <v>1</v>
      </c>
      <c r="V95">
        <v>-47.217614202620098</v>
      </c>
      <c r="W95">
        <v>12.906853552981774</v>
      </c>
      <c r="X95">
        <v>4.3509948546295751</v>
      </c>
      <c r="Y95">
        <v>19.396282111453601</v>
      </c>
      <c r="Z95">
        <v>-7.2067896131138864</v>
      </c>
      <c r="AA95">
        <v>-3.4850453192169559</v>
      </c>
      <c r="AB95">
        <v>-1.7500264345663841</v>
      </c>
      <c r="AC95">
        <v>0.1201081362864207</v>
      </c>
      <c r="AD95">
        <v>-2.9036533747573956</v>
      </c>
      <c r="AE95">
        <v>30.098405002679137</v>
      </c>
      <c r="AF95">
        <v>-16.459208896711242</v>
      </c>
      <c r="AG95">
        <v>13.568406930259028</v>
      </c>
      <c r="AH95">
        <v>12.911855370430368</v>
      </c>
      <c r="AI95">
        <v>-3.3186806220279294E-2</v>
      </c>
      <c r="AJ95">
        <v>-11.368699535819964</v>
      </c>
      <c r="AK95">
        <v>-0.134578089474926</v>
      </c>
      <c r="AL95">
        <v>2.7941036862187745</v>
      </c>
      <c r="AM95">
        <v>0.94235636550929935</v>
      </c>
      <c r="AN95" s="2"/>
    </row>
    <row r="96" spans="1:40" x14ac:dyDescent="0.45">
      <c r="A96">
        <v>95</v>
      </c>
      <c r="B96" t="s">
        <v>313</v>
      </c>
      <c r="C96">
        <v>1989</v>
      </c>
      <c r="D96">
        <v>33</v>
      </c>
      <c r="E96" t="s">
        <v>19</v>
      </c>
      <c r="F96" t="s">
        <v>17</v>
      </c>
      <c r="G96">
        <v>577</v>
      </c>
      <c r="H96">
        <v>89</v>
      </c>
      <c r="I96">
        <v>152</v>
      </c>
      <c r="J96">
        <v>93</v>
      </c>
      <c r="K96">
        <v>34</v>
      </c>
      <c r="L96">
        <v>4</v>
      </c>
      <c r="M96">
        <v>25</v>
      </c>
      <c r="N96">
        <v>76</v>
      </c>
      <c r="O96">
        <v>168</v>
      </c>
      <c r="P96">
        <v>8.8000000000000007</v>
      </c>
      <c r="Q96">
        <v>7</v>
      </c>
      <c r="R96">
        <v>6.2</v>
      </c>
      <c r="S96">
        <v>2.1</v>
      </c>
      <c r="T96">
        <v>44</v>
      </c>
      <c r="U96">
        <v>1</v>
      </c>
      <c r="V96">
        <v>-47.217614202620098</v>
      </c>
      <c r="W96">
        <v>10.503885049464717</v>
      </c>
      <c r="X96">
        <v>3.0979083364962574</v>
      </c>
      <c r="Y96">
        <v>14.667835228561927</v>
      </c>
      <c r="Z96">
        <v>-5.539102760492491</v>
      </c>
      <c r="AA96">
        <v>-3.1181984435099079</v>
      </c>
      <c r="AB96">
        <v>-0.538469672174272</v>
      </c>
      <c r="AC96">
        <v>1.0009011357201725</v>
      </c>
      <c r="AD96">
        <v>-3.2936963653964484</v>
      </c>
      <c r="AE96">
        <v>31.213160743519104</v>
      </c>
      <c r="AF96">
        <v>-16.459208896711242</v>
      </c>
      <c r="AG96">
        <v>15.319169114808581</v>
      </c>
      <c r="AH96">
        <v>9.0969890109850322</v>
      </c>
      <c r="AI96">
        <v>-0.2323076435419551</v>
      </c>
      <c r="AJ96">
        <v>-9.6196688380015072</v>
      </c>
      <c r="AK96">
        <v>-0.134578089474926</v>
      </c>
      <c r="AL96">
        <v>-1.2529962923670559</v>
      </c>
      <c r="AM96">
        <v>0.22218189725319371</v>
      </c>
      <c r="AN96" s="2"/>
    </row>
    <row r="97" spans="1:40" x14ac:dyDescent="0.45">
      <c r="A97">
        <v>96</v>
      </c>
      <c r="B97" t="s">
        <v>131</v>
      </c>
      <c r="C97">
        <v>1980</v>
      </c>
      <c r="D97">
        <v>21</v>
      </c>
      <c r="E97" t="s">
        <v>94</v>
      </c>
      <c r="F97" t="s">
        <v>13</v>
      </c>
      <c r="G97">
        <v>722</v>
      </c>
      <c r="H97">
        <v>111</v>
      </c>
      <c r="I97">
        <v>179</v>
      </c>
      <c r="J97">
        <v>144</v>
      </c>
      <c r="K97">
        <v>22</v>
      </c>
      <c r="L97">
        <v>4</v>
      </c>
      <c r="M97">
        <v>100</v>
      </c>
      <c r="N97">
        <v>117</v>
      </c>
      <c r="O97">
        <v>135</v>
      </c>
      <c r="P97">
        <v>8.8000000000000007</v>
      </c>
      <c r="Q97">
        <v>6.7</v>
      </c>
      <c r="R97">
        <v>6.9</v>
      </c>
      <c r="S97">
        <v>1.4</v>
      </c>
      <c r="T97">
        <v>41</v>
      </c>
      <c r="U97">
        <v>11</v>
      </c>
      <c r="V97">
        <v>-47.217614202620098</v>
      </c>
      <c r="W97">
        <v>13.143509541964516</v>
      </c>
      <c r="X97">
        <v>3.8636834309110624</v>
      </c>
      <c r="Y97">
        <v>17.273305959951216</v>
      </c>
      <c r="Z97">
        <v>-8.5766752420528896</v>
      </c>
      <c r="AA97">
        <v>-2.017657816388764</v>
      </c>
      <c r="AB97">
        <v>-0.538469672174272</v>
      </c>
      <c r="AC97">
        <v>4.0036045428806899</v>
      </c>
      <c r="AD97">
        <v>-5.0705588783076907</v>
      </c>
      <c r="AE97">
        <v>25.082004168899282</v>
      </c>
      <c r="AF97">
        <v>-16.459208896711242</v>
      </c>
      <c r="AG97">
        <v>14.662633295602499</v>
      </c>
      <c r="AH97">
        <v>10.124068415451084</v>
      </c>
      <c r="AI97">
        <v>-0.15487176236130337</v>
      </c>
      <c r="AJ97">
        <v>-8.9637823263195866</v>
      </c>
      <c r="AK97">
        <v>-1.480358984224186</v>
      </c>
      <c r="AL97">
        <v>-2.3263884254996765</v>
      </c>
      <c r="AM97">
        <v>8.8960935932127574E-2</v>
      </c>
      <c r="AN97" s="2"/>
    </row>
    <row r="98" spans="1:40" x14ac:dyDescent="0.45">
      <c r="A98">
        <v>97</v>
      </c>
      <c r="B98" t="s">
        <v>111</v>
      </c>
      <c r="C98">
        <v>1993</v>
      </c>
      <c r="D98">
        <v>23</v>
      </c>
      <c r="E98" t="s">
        <v>97</v>
      </c>
      <c r="F98" t="s">
        <v>13</v>
      </c>
      <c r="G98">
        <v>691</v>
      </c>
      <c r="H98">
        <v>113</v>
      </c>
      <c r="I98">
        <v>180</v>
      </c>
      <c r="J98">
        <v>94</v>
      </c>
      <c r="K98">
        <v>38</v>
      </c>
      <c r="L98">
        <v>3</v>
      </c>
      <c r="M98">
        <v>17</v>
      </c>
      <c r="N98">
        <v>96</v>
      </c>
      <c r="O98">
        <v>171</v>
      </c>
      <c r="P98">
        <v>8.8000000000000007</v>
      </c>
      <c r="Q98">
        <v>6.4</v>
      </c>
      <c r="R98">
        <v>8.1999999999999993</v>
      </c>
      <c r="S98">
        <v>0.9</v>
      </c>
      <c r="T98">
        <v>52</v>
      </c>
      <c r="U98">
        <v>4</v>
      </c>
      <c r="V98">
        <v>-47.217614202620098</v>
      </c>
      <c r="W98">
        <v>12.579176029774903</v>
      </c>
      <c r="X98">
        <v>3.9332993485851357</v>
      </c>
      <c r="Y98">
        <v>17.369804875928597</v>
      </c>
      <c r="Z98">
        <v>-5.5986630052289694</v>
      </c>
      <c r="AA98">
        <v>-3.4850453192169559</v>
      </c>
      <c r="AB98">
        <v>-0.40385225413070402</v>
      </c>
      <c r="AC98">
        <v>0.68061277228971728</v>
      </c>
      <c r="AD98">
        <v>-4.1604585668165663</v>
      </c>
      <c r="AE98">
        <v>31.770538613939088</v>
      </c>
      <c r="AF98">
        <v>-16.459208896711242</v>
      </c>
      <c r="AG98">
        <v>14.006097476396418</v>
      </c>
      <c r="AH98">
        <v>12.031501595173751</v>
      </c>
      <c r="AI98">
        <v>-9.9560418660837896E-2</v>
      </c>
      <c r="AJ98">
        <v>-11.368699535819964</v>
      </c>
      <c r="AK98">
        <v>-0.538312357899704</v>
      </c>
      <c r="AL98">
        <v>3.0396161549825695</v>
      </c>
      <c r="AM98">
        <v>0.95433210326861784</v>
      </c>
      <c r="AN98" s="2"/>
    </row>
    <row r="99" spans="1:40" x14ac:dyDescent="0.45">
      <c r="A99">
        <v>98</v>
      </c>
      <c r="B99" t="s">
        <v>78</v>
      </c>
      <c r="C99">
        <v>2007</v>
      </c>
      <c r="D99">
        <v>27</v>
      </c>
      <c r="E99" t="s">
        <v>25</v>
      </c>
      <c r="F99" t="s">
        <v>17</v>
      </c>
      <c r="G99">
        <v>679</v>
      </c>
      <c r="H99">
        <v>99</v>
      </c>
      <c r="I99">
        <v>185</v>
      </c>
      <c r="J99">
        <v>114</v>
      </c>
      <c r="K99">
        <v>38</v>
      </c>
      <c r="L99">
        <v>1</v>
      </c>
      <c r="M99">
        <v>2</v>
      </c>
      <c r="N99">
        <v>99</v>
      </c>
      <c r="O99">
        <v>157</v>
      </c>
      <c r="P99">
        <v>8.6999999999999993</v>
      </c>
      <c r="Q99">
        <v>6.7</v>
      </c>
      <c r="R99">
        <v>5.7</v>
      </c>
      <c r="S99">
        <v>2.2999999999999998</v>
      </c>
      <c r="T99">
        <v>51</v>
      </c>
      <c r="U99">
        <v>-5</v>
      </c>
      <c r="V99">
        <v>-47.217614202620098</v>
      </c>
      <c r="W99">
        <v>12.360724347636989</v>
      </c>
      <c r="X99">
        <v>3.4459879248666234</v>
      </c>
      <c r="Y99">
        <v>17.852299455815501</v>
      </c>
      <c r="Z99">
        <v>-6.7898678999585371</v>
      </c>
      <c r="AA99">
        <v>-3.4850453192169559</v>
      </c>
      <c r="AB99">
        <v>-0.134617418043568</v>
      </c>
      <c r="AC99">
        <v>8.0072090857613798E-2</v>
      </c>
      <c r="AD99">
        <v>-4.2904728970295842</v>
      </c>
      <c r="AE99">
        <v>29.169441885312498</v>
      </c>
      <c r="AF99">
        <v>-16.272172431975882</v>
      </c>
      <c r="AG99">
        <v>14.662633295602499</v>
      </c>
      <c r="AH99">
        <v>8.3633608649378512</v>
      </c>
      <c r="AI99">
        <v>-0.25443218102214127</v>
      </c>
      <c r="AJ99">
        <v>-11.150070698592657</v>
      </c>
      <c r="AK99">
        <v>0.67289044737463</v>
      </c>
      <c r="AL99">
        <v>-2.9868827360552168</v>
      </c>
      <c r="AM99">
        <v>4.8021997713604207E-2</v>
      </c>
      <c r="AN99" s="2"/>
    </row>
    <row r="100" spans="1:40" x14ac:dyDescent="0.45">
      <c r="A100">
        <v>99</v>
      </c>
      <c r="B100" t="s">
        <v>205</v>
      </c>
      <c r="C100">
        <v>1961</v>
      </c>
      <c r="D100">
        <v>30</v>
      </c>
      <c r="E100" t="s">
        <v>65</v>
      </c>
      <c r="F100" t="s">
        <v>17</v>
      </c>
      <c r="G100">
        <v>659</v>
      </c>
      <c r="H100">
        <v>129</v>
      </c>
      <c r="I100">
        <v>176</v>
      </c>
      <c r="J100">
        <v>101</v>
      </c>
      <c r="K100">
        <v>32</v>
      </c>
      <c r="L100">
        <v>3</v>
      </c>
      <c r="M100">
        <v>18</v>
      </c>
      <c r="N100">
        <v>81</v>
      </c>
      <c r="O100">
        <v>160</v>
      </c>
      <c r="P100">
        <v>8.6999999999999993</v>
      </c>
      <c r="Q100">
        <v>6.2</v>
      </c>
      <c r="R100">
        <v>7.3</v>
      </c>
      <c r="S100">
        <v>1.4</v>
      </c>
      <c r="T100">
        <v>46</v>
      </c>
      <c r="U100">
        <v>3</v>
      </c>
      <c r="V100">
        <v>-47.217614202620098</v>
      </c>
      <c r="W100">
        <v>11.996638210740464</v>
      </c>
      <c r="X100">
        <v>4.490226689977721</v>
      </c>
      <c r="Y100">
        <v>16.983809212019072</v>
      </c>
      <c r="Z100">
        <v>-6.0155847183843179</v>
      </c>
      <c r="AA100">
        <v>-2.9347750056563839</v>
      </c>
      <c r="AB100">
        <v>-0.40385225413070402</v>
      </c>
      <c r="AC100">
        <v>0.72064881771852418</v>
      </c>
      <c r="AD100">
        <v>-3.5103869157514782</v>
      </c>
      <c r="AE100">
        <v>29.726819755732482</v>
      </c>
      <c r="AF100">
        <v>-16.272172431975882</v>
      </c>
      <c r="AG100">
        <v>13.568406930259028</v>
      </c>
      <c r="AH100">
        <v>10.710970932288827</v>
      </c>
      <c r="AI100">
        <v>-0.15487176236130337</v>
      </c>
      <c r="AJ100">
        <v>-10.056926512456123</v>
      </c>
      <c r="AK100">
        <v>-0.403734268424778</v>
      </c>
      <c r="AL100">
        <v>1.2276024769750484</v>
      </c>
      <c r="AM100">
        <v>0.77339867620969183</v>
      </c>
      <c r="AN100" s="2"/>
    </row>
    <row r="101" spans="1:40" x14ac:dyDescent="0.45">
      <c r="A101">
        <v>100</v>
      </c>
      <c r="B101" t="s">
        <v>69</v>
      </c>
      <c r="C101">
        <v>2010</v>
      </c>
      <c r="D101">
        <v>29</v>
      </c>
      <c r="E101" t="s">
        <v>70</v>
      </c>
      <c r="F101" t="s">
        <v>13</v>
      </c>
      <c r="G101">
        <v>571</v>
      </c>
      <c r="H101">
        <v>95</v>
      </c>
      <c r="I101">
        <v>186</v>
      </c>
      <c r="J101">
        <v>111</v>
      </c>
      <c r="K101">
        <v>40</v>
      </c>
      <c r="L101">
        <v>3</v>
      </c>
      <c r="M101">
        <v>8</v>
      </c>
      <c r="N101">
        <v>43</v>
      </c>
      <c r="O101">
        <v>170</v>
      </c>
      <c r="P101">
        <v>8.6999999999999993</v>
      </c>
      <c r="Q101">
        <v>6.7</v>
      </c>
      <c r="R101">
        <v>7.6</v>
      </c>
      <c r="S101">
        <v>0.8</v>
      </c>
      <c r="T101">
        <v>51</v>
      </c>
      <c r="U101">
        <v>7</v>
      </c>
      <c r="V101">
        <v>-47.217614202620098</v>
      </c>
      <c r="W101">
        <v>10.39465920839576</v>
      </c>
      <c r="X101">
        <v>3.3067560895184771</v>
      </c>
      <c r="Y101">
        <v>17.948798371792883</v>
      </c>
      <c r="Z101">
        <v>-6.6111871657491017</v>
      </c>
      <c r="AA101">
        <v>-3.6684687570704799</v>
      </c>
      <c r="AB101">
        <v>-0.40385225413070402</v>
      </c>
      <c r="AC101">
        <v>0.32028836343045519</v>
      </c>
      <c r="AD101">
        <v>-1.8635387330532538</v>
      </c>
      <c r="AE101">
        <v>31.584745990465763</v>
      </c>
      <c r="AF101">
        <v>-16.272172431975882</v>
      </c>
      <c r="AG101">
        <v>14.662633295602499</v>
      </c>
      <c r="AH101">
        <v>11.151147819917135</v>
      </c>
      <c r="AI101">
        <v>-8.8498149920744798E-2</v>
      </c>
      <c r="AJ101">
        <v>-11.150070698592657</v>
      </c>
      <c r="AK101">
        <v>-0.94204662632448199</v>
      </c>
      <c r="AL101">
        <v>1.1515801196855722</v>
      </c>
      <c r="AM101">
        <v>0.75979941390226591</v>
      </c>
      <c r="AN101" s="2"/>
    </row>
    <row r="102" spans="1:40" x14ac:dyDescent="0.45">
      <c r="A102">
        <v>101</v>
      </c>
      <c r="B102" t="s">
        <v>199</v>
      </c>
      <c r="C102">
        <v>1962</v>
      </c>
      <c r="D102">
        <v>26</v>
      </c>
      <c r="E102" t="s">
        <v>73</v>
      </c>
      <c r="F102" t="s">
        <v>17</v>
      </c>
      <c r="G102">
        <v>701</v>
      </c>
      <c r="H102">
        <v>134</v>
      </c>
      <c r="I102">
        <v>208</v>
      </c>
      <c r="J102">
        <v>116</v>
      </c>
      <c r="K102">
        <v>51</v>
      </c>
      <c r="L102">
        <v>2</v>
      </c>
      <c r="M102">
        <v>18</v>
      </c>
      <c r="N102">
        <v>76</v>
      </c>
      <c r="O102">
        <v>173</v>
      </c>
      <c r="P102">
        <v>8.6999999999999993</v>
      </c>
      <c r="Q102">
        <v>6.1</v>
      </c>
      <c r="R102">
        <v>8.4</v>
      </c>
      <c r="S102">
        <v>-0.4</v>
      </c>
      <c r="T102">
        <v>63</v>
      </c>
      <c r="U102">
        <v>1</v>
      </c>
      <c r="V102">
        <v>-47.217614202620098</v>
      </c>
      <c r="W102">
        <v>12.761219098223165</v>
      </c>
      <c r="X102">
        <v>4.664266484162904</v>
      </c>
      <c r="Y102">
        <v>20.071774523295268</v>
      </c>
      <c r="Z102">
        <v>-6.9089883894314941</v>
      </c>
      <c r="AA102">
        <v>-4.6772976652648621</v>
      </c>
      <c r="AB102">
        <v>-0.269234836087136</v>
      </c>
      <c r="AC102">
        <v>0.72064881771852418</v>
      </c>
      <c r="AD102">
        <v>-3.2936963653964484</v>
      </c>
      <c r="AE102">
        <v>32.142123860885746</v>
      </c>
      <c r="AF102">
        <v>-16.272172431975882</v>
      </c>
      <c r="AG102">
        <v>13.349561657190334</v>
      </c>
      <c r="AH102">
        <v>12.324952853592624</v>
      </c>
      <c r="AI102">
        <v>4.4249074960372399E-2</v>
      </c>
      <c r="AJ102">
        <v>-13.773616745320341</v>
      </c>
      <c r="AK102">
        <v>-0.134578089474926</v>
      </c>
      <c r="AL102">
        <v>3.5315976444577442</v>
      </c>
      <c r="AM102">
        <v>0.97157356990198329</v>
      </c>
      <c r="AN102" s="2"/>
    </row>
    <row r="103" spans="1:40" x14ac:dyDescent="0.45">
      <c r="A103">
        <v>102</v>
      </c>
      <c r="B103" t="s">
        <v>212</v>
      </c>
      <c r="C103">
        <v>1958</v>
      </c>
      <c r="D103">
        <v>26</v>
      </c>
      <c r="E103" t="s">
        <v>22</v>
      </c>
      <c r="F103" t="s">
        <v>13</v>
      </c>
      <c r="G103">
        <v>654</v>
      </c>
      <c r="H103">
        <v>127</v>
      </c>
      <c r="I103">
        <v>158</v>
      </c>
      <c r="J103">
        <v>94</v>
      </c>
      <c r="K103">
        <v>21</v>
      </c>
      <c r="L103">
        <v>1</v>
      </c>
      <c r="M103">
        <v>18</v>
      </c>
      <c r="N103">
        <v>129</v>
      </c>
      <c r="O103">
        <v>188</v>
      </c>
      <c r="P103">
        <v>8.6999999999999993</v>
      </c>
      <c r="Q103">
        <v>6.7</v>
      </c>
      <c r="R103">
        <v>9.1999999999999993</v>
      </c>
      <c r="S103">
        <v>-0.7</v>
      </c>
      <c r="T103">
        <v>64</v>
      </c>
      <c r="U103">
        <v>7</v>
      </c>
      <c r="V103">
        <v>-47.217614202620098</v>
      </c>
      <c r="W103">
        <v>11.905616676516335</v>
      </c>
      <c r="X103">
        <v>4.4206107723036485</v>
      </c>
      <c r="Y103">
        <v>15.246828724426214</v>
      </c>
      <c r="Z103">
        <v>-5.5986630052289694</v>
      </c>
      <c r="AA103">
        <v>-1.925946097462002</v>
      </c>
      <c r="AB103">
        <v>-0.134617418043568</v>
      </c>
      <c r="AC103">
        <v>0.72064881771852418</v>
      </c>
      <c r="AD103">
        <v>-5.5906161991597614</v>
      </c>
      <c r="AE103">
        <v>34.929013212985666</v>
      </c>
      <c r="AF103">
        <v>-16.272172431975882</v>
      </c>
      <c r="AG103">
        <v>14.662633295602499</v>
      </c>
      <c r="AH103">
        <v>13.498757887268111</v>
      </c>
      <c r="AI103">
        <v>7.7435881180651686E-2</v>
      </c>
      <c r="AJ103">
        <v>-13.992245582547648</v>
      </c>
      <c r="AK103">
        <v>-0.94204662632448199</v>
      </c>
      <c r="AL103">
        <v>3.78762370463923</v>
      </c>
      <c r="AM103">
        <v>0.97785227232497141</v>
      </c>
      <c r="AN103" s="2"/>
    </row>
    <row r="104" spans="1:40" x14ac:dyDescent="0.45">
      <c r="A104">
        <v>103</v>
      </c>
      <c r="B104" t="s">
        <v>316</v>
      </c>
      <c r="C104">
        <v>1997</v>
      </c>
      <c r="D104">
        <v>28</v>
      </c>
      <c r="E104" t="s">
        <v>37</v>
      </c>
      <c r="F104" t="s">
        <v>17</v>
      </c>
      <c r="G104">
        <v>633</v>
      </c>
      <c r="H104">
        <v>104</v>
      </c>
      <c r="I104">
        <v>201</v>
      </c>
      <c r="J104">
        <v>128</v>
      </c>
      <c r="K104">
        <v>32</v>
      </c>
      <c r="L104">
        <v>1</v>
      </c>
      <c r="M104">
        <v>5</v>
      </c>
      <c r="N104">
        <v>69</v>
      </c>
      <c r="O104">
        <v>185</v>
      </c>
      <c r="P104">
        <v>8.6999999999999993</v>
      </c>
      <c r="Q104">
        <v>6.8</v>
      </c>
      <c r="R104">
        <v>9</v>
      </c>
      <c r="S104">
        <v>0.5</v>
      </c>
      <c r="T104">
        <v>70</v>
      </c>
      <c r="U104">
        <v>-5</v>
      </c>
      <c r="V104">
        <v>-47.217614202620098</v>
      </c>
      <c r="W104">
        <v>11.523326232774984</v>
      </c>
      <c r="X104">
        <v>3.6200277190518064</v>
      </c>
      <c r="Y104">
        <v>19.396282111453601</v>
      </c>
      <c r="Z104">
        <v>-7.6237113262692349</v>
      </c>
      <c r="AA104">
        <v>-2.9347750056563839</v>
      </c>
      <c r="AB104">
        <v>-0.134617418043568</v>
      </c>
      <c r="AC104">
        <v>0.20018022714403449</v>
      </c>
      <c r="AD104">
        <v>-2.9903295948994071</v>
      </c>
      <c r="AE104">
        <v>34.371635342565682</v>
      </c>
      <c r="AF104">
        <v>-16.272172431975882</v>
      </c>
      <c r="AG104">
        <v>14.881478568671193</v>
      </c>
      <c r="AH104">
        <v>13.20530662884924</v>
      </c>
      <c r="AI104">
        <v>-5.5311343700465497E-2</v>
      </c>
      <c r="AJ104">
        <v>-15.304018605911489</v>
      </c>
      <c r="AK104">
        <v>0.67289044737463</v>
      </c>
      <c r="AL104">
        <v>5.3385773488086432</v>
      </c>
      <c r="AM104">
        <v>0.9952202572459119</v>
      </c>
      <c r="AN104" s="2"/>
    </row>
    <row r="105" spans="1:40" x14ac:dyDescent="0.45">
      <c r="A105">
        <v>104</v>
      </c>
      <c r="B105" t="s">
        <v>131</v>
      </c>
      <c r="C105">
        <v>1989</v>
      </c>
      <c r="D105">
        <v>30</v>
      </c>
      <c r="E105" t="s">
        <v>317</v>
      </c>
      <c r="F105" t="s">
        <v>13</v>
      </c>
      <c r="G105">
        <v>674</v>
      </c>
      <c r="H105">
        <v>113</v>
      </c>
      <c r="I105">
        <v>148</v>
      </c>
      <c r="J105">
        <v>107</v>
      </c>
      <c r="K105">
        <v>26</v>
      </c>
      <c r="L105">
        <v>3</v>
      </c>
      <c r="M105">
        <v>77</v>
      </c>
      <c r="N105">
        <v>126</v>
      </c>
      <c r="O105">
        <v>132</v>
      </c>
      <c r="P105">
        <v>8.6999999999999993</v>
      </c>
      <c r="Q105">
        <v>6.5</v>
      </c>
      <c r="R105">
        <v>6.1</v>
      </c>
      <c r="S105">
        <v>2.1</v>
      </c>
      <c r="T105">
        <v>32</v>
      </c>
      <c r="U105">
        <v>10</v>
      </c>
      <c r="V105">
        <v>-47.217614202620098</v>
      </c>
      <c r="W105">
        <v>12.269702813412858</v>
      </c>
      <c r="X105">
        <v>3.9332993485851357</v>
      </c>
      <c r="Y105">
        <v>14.281839564652403</v>
      </c>
      <c r="Z105">
        <v>-6.3729461868031887</v>
      </c>
      <c r="AA105">
        <v>-2.384504692095812</v>
      </c>
      <c r="AB105">
        <v>-0.40385225413070402</v>
      </c>
      <c r="AC105">
        <v>3.0827754980181314</v>
      </c>
      <c r="AD105">
        <v>-5.4606018689467435</v>
      </c>
      <c r="AE105">
        <v>24.524626298479298</v>
      </c>
      <c r="AF105">
        <v>-16.272172431975882</v>
      </c>
      <c r="AG105">
        <v>14.224942749465111</v>
      </c>
      <c r="AH105">
        <v>8.9502633817755957</v>
      </c>
      <c r="AI105">
        <v>-0.2323076435419551</v>
      </c>
      <c r="AJ105">
        <v>-6.996122791273824</v>
      </c>
      <c r="AK105">
        <v>-1.34578089474926</v>
      </c>
      <c r="AL105">
        <v>-5.4184533117489382</v>
      </c>
      <c r="AM105">
        <v>4.4144258004957526E-3</v>
      </c>
      <c r="AN105" s="2"/>
    </row>
    <row r="106" spans="1:40" x14ac:dyDescent="0.45">
      <c r="A106">
        <v>105</v>
      </c>
      <c r="B106" t="s">
        <v>318</v>
      </c>
      <c r="C106">
        <v>1996</v>
      </c>
      <c r="D106">
        <v>27</v>
      </c>
      <c r="E106" t="s">
        <v>76</v>
      </c>
      <c r="F106" t="s">
        <v>13</v>
      </c>
      <c r="G106">
        <v>701</v>
      </c>
      <c r="H106">
        <v>140</v>
      </c>
      <c r="I106">
        <v>197</v>
      </c>
      <c r="J106">
        <v>135</v>
      </c>
      <c r="K106">
        <v>35</v>
      </c>
      <c r="L106">
        <v>14</v>
      </c>
      <c r="M106">
        <v>45</v>
      </c>
      <c r="N106">
        <v>98</v>
      </c>
      <c r="O106">
        <v>143</v>
      </c>
      <c r="P106">
        <v>8.6999999999999993</v>
      </c>
      <c r="Q106">
        <v>6.4</v>
      </c>
      <c r="R106">
        <v>7.5</v>
      </c>
      <c r="S106">
        <v>1.6</v>
      </c>
      <c r="T106">
        <v>50</v>
      </c>
      <c r="U106">
        <v>3</v>
      </c>
      <c r="V106">
        <v>-47.217614202620098</v>
      </c>
      <c r="W106">
        <v>12.761219098223165</v>
      </c>
      <c r="X106">
        <v>4.8731142371851242</v>
      </c>
      <c r="Y106">
        <v>19.010286447544075</v>
      </c>
      <c r="Z106">
        <v>-8.0406330394245842</v>
      </c>
      <c r="AA106">
        <v>-3.2099101624366702</v>
      </c>
      <c r="AB106">
        <v>-1.884643852609952</v>
      </c>
      <c r="AC106">
        <v>1.8016220442963105</v>
      </c>
      <c r="AD106">
        <v>-4.2471347869585783</v>
      </c>
      <c r="AE106">
        <v>26.568345156685904</v>
      </c>
      <c r="AF106">
        <v>-16.272172431975882</v>
      </c>
      <c r="AG106">
        <v>14.006097476396418</v>
      </c>
      <c r="AH106">
        <v>11.0044221907077</v>
      </c>
      <c r="AI106">
        <v>-0.1769962998414896</v>
      </c>
      <c r="AJ106">
        <v>-10.93144186136535</v>
      </c>
      <c r="AK106">
        <v>-0.403734268424778</v>
      </c>
      <c r="AL106">
        <v>-2.3591742546186869</v>
      </c>
      <c r="AM106">
        <v>8.6339311037479646E-2</v>
      </c>
      <c r="AN106" s="2"/>
    </row>
    <row r="107" spans="1:40" x14ac:dyDescent="0.45">
      <c r="A107">
        <v>106</v>
      </c>
      <c r="B107" t="s">
        <v>78</v>
      </c>
      <c r="C107">
        <v>2003</v>
      </c>
      <c r="D107">
        <v>23</v>
      </c>
      <c r="E107" t="s">
        <v>25</v>
      </c>
      <c r="F107" t="s">
        <v>17</v>
      </c>
      <c r="G107">
        <v>685</v>
      </c>
      <c r="H107">
        <v>137</v>
      </c>
      <c r="I107">
        <v>212</v>
      </c>
      <c r="J107">
        <v>117</v>
      </c>
      <c r="K107">
        <v>51</v>
      </c>
      <c r="L107">
        <v>1</v>
      </c>
      <c r="M107">
        <v>5</v>
      </c>
      <c r="N107">
        <v>79</v>
      </c>
      <c r="O107">
        <v>187</v>
      </c>
      <c r="P107">
        <v>8.6999999999999993</v>
      </c>
      <c r="Q107">
        <v>6.6</v>
      </c>
      <c r="R107">
        <v>8.6</v>
      </c>
      <c r="S107">
        <v>-0.8</v>
      </c>
      <c r="T107">
        <v>73</v>
      </c>
      <c r="U107">
        <v>2</v>
      </c>
      <c r="V107">
        <v>-47.217614202620098</v>
      </c>
      <c r="W107">
        <v>12.469950188705946</v>
      </c>
      <c r="X107">
        <v>4.7686903606740145</v>
      </c>
      <c r="Y107">
        <v>20.457770187204794</v>
      </c>
      <c r="Z107">
        <v>-6.9685486341679725</v>
      </c>
      <c r="AA107">
        <v>-4.6772976652648621</v>
      </c>
      <c r="AB107">
        <v>-0.134617418043568</v>
      </c>
      <c r="AC107">
        <v>0.20018022714403449</v>
      </c>
      <c r="AD107">
        <v>-3.4237106956094663</v>
      </c>
      <c r="AE107">
        <v>34.74322058951234</v>
      </c>
      <c r="AF107">
        <v>-16.272172431975882</v>
      </c>
      <c r="AG107">
        <v>14.443788022533804</v>
      </c>
      <c r="AH107">
        <v>12.618404112011495</v>
      </c>
      <c r="AI107">
        <v>8.8498149920744798E-2</v>
      </c>
      <c r="AJ107">
        <v>-15.959905117593411</v>
      </c>
      <c r="AK107">
        <v>-0.269156178949852</v>
      </c>
      <c r="AL107">
        <v>4.8674794934820591</v>
      </c>
      <c r="AM107">
        <v>0.99236599588602747</v>
      </c>
      <c r="AN107" s="2"/>
    </row>
    <row r="108" spans="1:40" x14ac:dyDescent="0.45">
      <c r="A108">
        <v>107</v>
      </c>
      <c r="B108" t="s">
        <v>225</v>
      </c>
      <c r="C108">
        <v>1959</v>
      </c>
      <c r="D108">
        <v>25</v>
      </c>
      <c r="E108" t="s">
        <v>226</v>
      </c>
      <c r="F108" t="s">
        <v>17</v>
      </c>
      <c r="G108">
        <v>693</v>
      </c>
      <c r="H108">
        <v>116</v>
      </c>
      <c r="I108">
        <v>223</v>
      </c>
      <c r="J108">
        <v>131</v>
      </c>
      <c r="K108">
        <v>46</v>
      </c>
      <c r="L108">
        <v>7</v>
      </c>
      <c r="M108">
        <v>8</v>
      </c>
      <c r="N108">
        <v>51</v>
      </c>
      <c r="O108">
        <v>183</v>
      </c>
      <c r="P108">
        <v>8.6</v>
      </c>
      <c r="Q108">
        <v>6.1</v>
      </c>
      <c r="R108">
        <v>9.1999999999999993</v>
      </c>
      <c r="S108">
        <v>-1.1000000000000001</v>
      </c>
      <c r="T108">
        <v>64</v>
      </c>
      <c r="U108">
        <v>7</v>
      </c>
      <c r="V108">
        <v>-47.217614202620098</v>
      </c>
      <c r="W108">
        <v>12.615584643464556</v>
      </c>
      <c r="X108">
        <v>4.0377232250962454</v>
      </c>
      <c r="Y108">
        <v>21.519258262955983</v>
      </c>
      <c r="Z108">
        <v>-7.8023920604786703</v>
      </c>
      <c r="AA108">
        <v>-4.2187390706310524</v>
      </c>
      <c r="AB108">
        <v>-0.94232192630497602</v>
      </c>
      <c r="AC108">
        <v>0.32028836343045519</v>
      </c>
      <c r="AD108">
        <v>-2.2102436136213011</v>
      </c>
      <c r="AE108">
        <v>34.000050095619024</v>
      </c>
      <c r="AF108">
        <v>-16.085135967240529</v>
      </c>
      <c r="AG108">
        <v>13.349561657190334</v>
      </c>
      <c r="AH108">
        <v>13.498757887268111</v>
      </c>
      <c r="AI108">
        <v>0.12168495614102411</v>
      </c>
      <c r="AJ108">
        <v>-13.992245582547648</v>
      </c>
      <c r="AK108">
        <v>-0.94204662632448199</v>
      </c>
      <c r="AL108">
        <v>6.0521700413969768</v>
      </c>
      <c r="AM108">
        <v>0.9976527715478497</v>
      </c>
      <c r="AN108" s="2"/>
    </row>
    <row r="109" spans="1:40" x14ac:dyDescent="0.45">
      <c r="A109">
        <v>108</v>
      </c>
      <c r="B109" t="s">
        <v>36</v>
      </c>
      <c r="C109">
        <v>2019</v>
      </c>
      <c r="D109">
        <v>23</v>
      </c>
      <c r="E109" t="s">
        <v>37</v>
      </c>
      <c r="F109" t="s">
        <v>17</v>
      </c>
      <c r="G109">
        <v>661</v>
      </c>
      <c r="H109">
        <v>121</v>
      </c>
      <c r="I109">
        <v>170</v>
      </c>
      <c r="J109">
        <v>86</v>
      </c>
      <c r="K109">
        <v>34</v>
      </c>
      <c r="L109">
        <v>3</v>
      </c>
      <c r="M109">
        <v>15</v>
      </c>
      <c r="N109">
        <v>95</v>
      </c>
      <c r="O109">
        <v>167</v>
      </c>
      <c r="P109">
        <v>8.6</v>
      </c>
      <c r="Q109">
        <v>6.6</v>
      </c>
      <c r="R109">
        <v>6.5</v>
      </c>
      <c r="S109">
        <v>1.6</v>
      </c>
      <c r="T109">
        <v>51</v>
      </c>
      <c r="U109">
        <v>1</v>
      </c>
      <c r="V109">
        <v>-47.217614202620098</v>
      </c>
      <c r="W109">
        <v>12.033046824430118</v>
      </c>
      <c r="X109">
        <v>4.2117630192814284</v>
      </c>
      <c r="Y109">
        <v>16.404815716154786</v>
      </c>
      <c r="Z109">
        <v>-5.1221810473371425</v>
      </c>
      <c r="AA109">
        <v>-3.1181984435099079</v>
      </c>
      <c r="AB109">
        <v>-0.40385225413070402</v>
      </c>
      <c r="AC109">
        <v>0.60054068143210348</v>
      </c>
      <c r="AD109">
        <v>-4.1171204567455604</v>
      </c>
      <c r="AE109">
        <v>31.027368120045779</v>
      </c>
      <c r="AF109">
        <v>-16.085135967240529</v>
      </c>
      <c r="AG109">
        <v>14.443788022533804</v>
      </c>
      <c r="AH109">
        <v>9.5371658986133401</v>
      </c>
      <c r="AI109">
        <v>-0.1769962998414896</v>
      </c>
      <c r="AJ109">
        <v>-11.150070698592657</v>
      </c>
      <c r="AK109">
        <v>-0.134578089474926</v>
      </c>
      <c r="AL109">
        <v>0.73274082299834165</v>
      </c>
      <c r="AM109">
        <v>0.67540643892200303</v>
      </c>
      <c r="AN109" s="2"/>
    </row>
    <row r="110" spans="1:40" x14ac:dyDescent="0.45">
      <c r="A110">
        <v>109</v>
      </c>
      <c r="B110" t="s">
        <v>173</v>
      </c>
      <c r="C110">
        <v>1974</v>
      </c>
      <c r="D110">
        <v>30</v>
      </c>
      <c r="E110" t="s">
        <v>73</v>
      </c>
      <c r="F110" t="s">
        <v>17</v>
      </c>
      <c r="G110">
        <v>641</v>
      </c>
      <c r="H110">
        <v>107</v>
      </c>
      <c r="I110">
        <v>150</v>
      </c>
      <c r="J110">
        <v>94</v>
      </c>
      <c r="K110">
        <v>31</v>
      </c>
      <c r="L110">
        <v>3</v>
      </c>
      <c r="M110">
        <v>58</v>
      </c>
      <c r="N110">
        <v>120</v>
      </c>
      <c r="O110">
        <v>159</v>
      </c>
      <c r="P110">
        <v>8.6</v>
      </c>
      <c r="Q110">
        <v>6.6</v>
      </c>
      <c r="R110">
        <v>8.1999999999999993</v>
      </c>
      <c r="S110">
        <v>0.9</v>
      </c>
      <c r="T110">
        <v>46</v>
      </c>
      <c r="U110">
        <v>9</v>
      </c>
      <c r="V110">
        <v>-47.217614202620098</v>
      </c>
      <c r="W110">
        <v>11.668960687533593</v>
      </c>
      <c r="X110">
        <v>3.7244515955629161</v>
      </c>
      <c r="Y110">
        <v>14.474837396607164</v>
      </c>
      <c r="Z110">
        <v>-5.5986630052289694</v>
      </c>
      <c r="AA110">
        <v>-2.8430632867296222</v>
      </c>
      <c r="AB110">
        <v>-0.40385225413070402</v>
      </c>
      <c r="AC110">
        <v>2.3220906348708001</v>
      </c>
      <c r="AD110">
        <v>-5.2005732085207086</v>
      </c>
      <c r="AE110">
        <v>29.541027132259153</v>
      </c>
      <c r="AF110">
        <v>-16.085135967240529</v>
      </c>
      <c r="AG110">
        <v>14.443788022533804</v>
      </c>
      <c r="AH110">
        <v>12.031501595173751</v>
      </c>
      <c r="AI110">
        <v>-9.9560418660837896E-2</v>
      </c>
      <c r="AJ110">
        <v>-10.056926512456123</v>
      </c>
      <c r="AK110">
        <v>-1.211202805274334</v>
      </c>
      <c r="AL110">
        <v>-0.50993459632074822</v>
      </c>
      <c r="AM110">
        <v>0.37520885780591512</v>
      </c>
      <c r="AN110" s="2"/>
    </row>
    <row r="111" spans="1:40" x14ac:dyDescent="0.45">
      <c r="A111">
        <v>110</v>
      </c>
      <c r="B111" t="s">
        <v>154</v>
      </c>
      <c r="C111">
        <v>1979</v>
      </c>
      <c r="D111">
        <v>26</v>
      </c>
      <c r="E111" t="s">
        <v>155</v>
      </c>
      <c r="F111" t="s">
        <v>13</v>
      </c>
      <c r="G111">
        <v>701</v>
      </c>
      <c r="H111">
        <v>119</v>
      </c>
      <c r="I111">
        <v>212</v>
      </c>
      <c r="J111">
        <v>127</v>
      </c>
      <c r="K111">
        <v>42</v>
      </c>
      <c r="L111">
        <v>20</v>
      </c>
      <c r="M111">
        <v>17</v>
      </c>
      <c r="N111">
        <v>51</v>
      </c>
      <c r="O111">
        <v>148</v>
      </c>
      <c r="P111">
        <v>8.6</v>
      </c>
      <c r="Q111">
        <v>6.4</v>
      </c>
      <c r="R111">
        <v>7</v>
      </c>
      <c r="S111">
        <v>2</v>
      </c>
      <c r="T111">
        <v>40</v>
      </c>
      <c r="U111">
        <v>5</v>
      </c>
      <c r="V111">
        <v>-47.217614202620098</v>
      </c>
      <c r="W111">
        <v>12.761219098223165</v>
      </c>
      <c r="X111">
        <v>4.142147101607355</v>
      </c>
      <c r="Y111">
        <v>20.457770187204794</v>
      </c>
      <c r="Z111">
        <v>-7.5641510815327564</v>
      </c>
      <c r="AA111">
        <v>-3.8518921949240039</v>
      </c>
      <c r="AB111">
        <v>-2.6923483608713599</v>
      </c>
      <c r="AC111">
        <v>0.68061277228971728</v>
      </c>
      <c r="AD111">
        <v>-2.2102436136213011</v>
      </c>
      <c r="AE111">
        <v>27.497308274052546</v>
      </c>
      <c r="AF111">
        <v>-16.085135967240529</v>
      </c>
      <c r="AG111">
        <v>14.006097476396418</v>
      </c>
      <c r="AH111">
        <v>10.270794044660519</v>
      </c>
      <c r="AI111">
        <v>-0.22124537480186199</v>
      </c>
      <c r="AJ111">
        <v>-8.7451534890922797</v>
      </c>
      <c r="AK111">
        <v>-0.67289044737463</v>
      </c>
      <c r="AL111">
        <v>0.55527422235569412</v>
      </c>
      <c r="AM111">
        <v>0.63535838299725089</v>
      </c>
      <c r="AN111" s="2"/>
    </row>
    <row r="112" spans="1:40" x14ac:dyDescent="0.45">
      <c r="A112">
        <v>111</v>
      </c>
      <c r="B112" t="s">
        <v>320</v>
      </c>
      <c r="C112">
        <v>1982</v>
      </c>
      <c r="D112">
        <v>28</v>
      </c>
      <c r="E112" t="s">
        <v>321</v>
      </c>
      <c r="F112" t="s">
        <v>17</v>
      </c>
      <c r="G112">
        <v>653</v>
      </c>
      <c r="H112">
        <v>91</v>
      </c>
      <c r="I112">
        <v>163</v>
      </c>
      <c r="J112">
        <v>101</v>
      </c>
      <c r="K112">
        <v>32</v>
      </c>
      <c r="L112">
        <v>1</v>
      </c>
      <c r="M112">
        <v>2</v>
      </c>
      <c r="N112">
        <v>78</v>
      </c>
      <c r="O112">
        <v>146</v>
      </c>
      <c r="P112">
        <v>8.6</v>
      </c>
      <c r="Q112">
        <v>6.4</v>
      </c>
      <c r="R112">
        <v>6.9</v>
      </c>
      <c r="S112">
        <v>2.8</v>
      </c>
      <c r="T112">
        <v>34</v>
      </c>
      <c r="U112">
        <v>-1</v>
      </c>
      <c r="V112">
        <v>-47.217614202620098</v>
      </c>
      <c r="W112">
        <v>11.887412369671507</v>
      </c>
      <c r="X112">
        <v>3.1675242541703308</v>
      </c>
      <c r="Y112">
        <v>15.72932330431312</v>
      </c>
      <c r="Z112">
        <v>-6.0155847183843179</v>
      </c>
      <c r="AA112">
        <v>-2.9347750056563839</v>
      </c>
      <c r="AB112">
        <v>-0.134617418043568</v>
      </c>
      <c r="AC112">
        <v>8.0072090857613798E-2</v>
      </c>
      <c r="AD112">
        <v>-3.3803725855384603</v>
      </c>
      <c r="AE112">
        <v>27.125723027105888</v>
      </c>
      <c r="AF112">
        <v>-16.085135967240529</v>
      </c>
      <c r="AG112">
        <v>14.006097476396418</v>
      </c>
      <c r="AH112">
        <v>10.124068415451084</v>
      </c>
      <c r="AI112">
        <v>-0.30974352472260674</v>
      </c>
      <c r="AJ112">
        <v>-7.4333804657284377</v>
      </c>
      <c r="AK112">
        <v>0.134578089474926</v>
      </c>
      <c r="AL112">
        <v>-1.2564248604935124</v>
      </c>
      <c r="AM112">
        <v>0.22158994647012084</v>
      </c>
      <c r="AN112" s="2"/>
    </row>
    <row r="113" spans="1:40" x14ac:dyDescent="0.45">
      <c r="A113">
        <v>112</v>
      </c>
      <c r="B113" t="s">
        <v>323</v>
      </c>
      <c r="C113">
        <v>1989</v>
      </c>
      <c r="D113">
        <v>25</v>
      </c>
      <c r="E113" t="s">
        <v>65</v>
      </c>
      <c r="F113" t="s">
        <v>17</v>
      </c>
      <c r="G113">
        <v>675</v>
      </c>
      <c r="H113">
        <v>104</v>
      </c>
      <c r="I113">
        <v>196</v>
      </c>
      <c r="J113">
        <v>126</v>
      </c>
      <c r="K113">
        <v>38</v>
      </c>
      <c r="L113">
        <v>9</v>
      </c>
      <c r="M113">
        <v>8</v>
      </c>
      <c r="N113">
        <v>74</v>
      </c>
      <c r="O113">
        <v>175</v>
      </c>
      <c r="P113">
        <v>8.6</v>
      </c>
      <c r="Q113">
        <v>6.4</v>
      </c>
      <c r="R113">
        <v>7.6</v>
      </c>
      <c r="S113">
        <v>0</v>
      </c>
      <c r="T113">
        <v>55</v>
      </c>
      <c r="U113">
        <v>3</v>
      </c>
      <c r="V113">
        <v>-47.217614202620098</v>
      </c>
      <c r="W113">
        <v>12.287907120257684</v>
      </c>
      <c r="X113">
        <v>3.6200277190518064</v>
      </c>
      <c r="Y113">
        <v>18.913787531566694</v>
      </c>
      <c r="Z113">
        <v>-7.5045908367962779</v>
      </c>
      <c r="AA113">
        <v>-3.4850453192169559</v>
      </c>
      <c r="AB113">
        <v>-1.211556762392112</v>
      </c>
      <c r="AC113">
        <v>0.32028836343045519</v>
      </c>
      <c r="AD113">
        <v>-3.2070201452544369</v>
      </c>
      <c r="AE113">
        <v>32.513709107832398</v>
      </c>
      <c r="AF113">
        <v>-16.085135967240529</v>
      </c>
      <c r="AG113">
        <v>14.006097476396418</v>
      </c>
      <c r="AH113">
        <v>11.151147819917135</v>
      </c>
      <c r="AI113">
        <v>0</v>
      </c>
      <c r="AJ113">
        <v>-12.024586047501884</v>
      </c>
      <c r="AK113">
        <v>-0.403734268424778</v>
      </c>
      <c r="AL113">
        <v>1.6736815890055232</v>
      </c>
      <c r="AM113">
        <v>0.84206605549375857</v>
      </c>
      <c r="AN113" s="2"/>
    </row>
    <row r="114" spans="1:40" x14ac:dyDescent="0.45">
      <c r="A114">
        <v>113</v>
      </c>
      <c r="B114" t="s">
        <v>324</v>
      </c>
      <c r="C114">
        <v>2009</v>
      </c>
      <c r="D114">
        <v>28</v>
      </c>
      <c r="E114" t="s">
        <v>325</v>
      </c>
      <c r="F114" t="s">
        <v>13</v>
      </c>
      <c r="G114">
        <v>599</v>
      </c>
      <c r="H114">
        <v>91</v>
      </c>
      <c r="I114">
        <v>149</v>
      </c>
      <c r="J114">
        <v>87</v>
      </c>
      <c r="K114">
        <v>28</v>
      </c>
      <c r="L114">
        <v>7</v>
      </c>
      <c r="M114">
        <v>17</v>
      </c>
      <c r="N114">
        <v>91</v>
      </c>
      <c r="O114">
        <v>149</v>
      </c>
      <c r="P114">
        <v>8.6</v>
      </c>
      <c r="Q114">
        <v>6.5</v>
      </c>
      <c r="R114">
        <v>6.1</v>
      </c>
      <c r="S114">
        <v>2.6</v>
      </c>
      <c r="T114">
        <v>37</v>
      </c>
      <c r="U114">
        <v>3</v>
      </c>
      <c r="V114">
        <v>-47.217614202620098</v>
      </c>
      <c r="W114">
        <v>10.904379800050894</v>
      </c>
      <c r="X114">
        <v>3.1675242541703308</v>
      </c>
      <c r="Y114">
        <v>14.378338480629784</v>
      </c>
      <c r="Z114">
        <v>-5.181741292073621</v>
      </c>
      <c r="AA114">
        <v>-2.5679281299493359</v>
      </c>
      <c r="AB114">
        <v>-0.94232192630497602</v>
      </c>
      <c r="AC114">
        <v>0.68061277228971728</v>
      </c>
      <c r="AD114">
        <v>-3.943768016461537</v>
      </c>
      <c r="AE114">
        <v>27.683100897525872</v>
      </c>
      <c r="AF114">
        <v>-16.085135967240529</v>
      </c>
      <c r="AG114">
        <v>14.224942749465111</v>
      </c>
      <c r="AH114">
        <v>8.9502633817755957</v>
      </c>
      <c r="AI114">
        <v>-0.28761898724242058</v>
      </c>
      <c r="AJ114">
        <v>-8.0892669774103592</v>
      </c>
      <c r="AK114">
        <v>-0.403734268424778</v>
      </c>
      <c r="AL114">
        <v>-4.729967431820354</v>
      </c>
      <c r="AM114">
        <v>8.7495285311124174E-3</v>
      </c>
      <c r="AN114" s="2"/>
    </row>
    <row r="115" spans="1:40" x14ac:dyDescent="0.45">
      <c r="A115">
        <v>114</v>
      </c>
      <c r="B115" t="s">
        <v>183</v>
      </c>
      <c r="C115">
        <v>1972</v>
      </c>
      <c r="D115">
        <v>30</v>
      </c>
      <c r="E115" t="s">
        <v>31</v>
      </c>
      <c r="F115" t="s">
        <v>13</v>
      </c>
      <c r="G115">
        <v>609</v>
      </c>
      <c r="H115">
        <v>90</v>
      </c>
      <c r="I115">
        <v>156</v>
      </c>
      <c r="J115">
        <v>86</v>
      </c>
      <c r="K115">
        <v>28</v>
      </c>
      <c r="L115">
        <v>5</v>
      </c>
      <c r="M115">
        <v>19</v>
      </c>
      <c r="N115">
        <v>99</v>
      </c>
      <c r="O115">
        <v>199</v>
      </c>
      <c r="P115">
        <v>8.6</v>
      </c>
      <c r="Q115">
        <v>6.2</v>
      </c>
      <c r="R115">
        <v>8.9</v>
      </c>
      <c r="S115">
        <v>-1.3</v>
      </c>
      <c r="T115">
        <v>60</v>
      </c>
      <c r="U115">
        <v>2</v>
      </c>
      <c r="V115">
        <v>-47.217614202620098</v>
      </c>
      <c r="W115">
        <v>11.086422868499154</v>
      </c>
      <c r="X115">
        <v>3.1327162953332941</v>
      </c>
      <c r="Y115">
        <v>15.053830892471451</v>
      </c>
      <c r="Z115">
        <v>-5.1221810473371425</v>
      </c>
      <c r="AA115">
        <v>-2.5679281299493359</v>
      </c>
      <c r="AB115">
        <v>-0.67308709021783997</v>
      </c>
      <c r="AC115">
        <v>0.76068486314733108</v>
      </c>
      <c r="AD115">
        <v>-4.2904728970295842</v>
      </c>
      <c r="AE115">
        <v>36.972732071192276</v>
      </c>
      <c r="AF115">
        <v>-16.085135967240529</v>
      </c>
      <c r="AG115">
        <v>13.568406930259028</v>
      </c>
      <c r="AH115">
        <v>13.058580999639803</v>
      </c>
      <c r="AI115">
        <v>0.14380949362121029</v>
      </c>
      <c r="AJ115">
        <v>-13.117730233638421</v>
      </c>
      <c r="AK115">
        <v>-0.269156178949852</v>
      </c>
      <c r="AL115">
        <v>4.4338786671807489</v>
      </c>
      <c r="AM115">
        <v>0.98827083914561709</v>
      </c>
      <c r="AN115" s="2"/>
    </row>
    <row r="116" spans="1:40" x14ac:dyDescent="0.45">
      <c r="A116">
        <v>115</v>
      </c>
      <c r="B116" t="s">
        <v>185</v>
      </c>
      <c r="C116">
        <v>1972</v>
      </c>
      <c r="D116">
        <v>24</v>
      </c>
      <c r="E116" t="s">
        <v>73</v>
      </c>
      <c r="F116" t="s">
        <v>17</v>
      </c>
      <c r="G116">
        <v>653</v>
      </c>
      <c r="H116">
        <v>87</v>
      </c>
      <c r="I116">
        <v>145</v>
      </c>
      <c r="J116">
        <v>81</v>
      </c>
      <c r="K116">
        <v>22</v>
      </c>
      <c r="L116">
        <v>2</v>
      </c>
      <c r="M116">
        <v>6</v>
      </c>
      <c r="N116">
        <v>100</v>
      </c>
      <c r="O116">
        <v>166</v>
      </c>
      <c r="P116">
        <v>8.6</v>
      </c>
      <c r="Q116">
        <v>6.6</v>
      </c>
      <c r="R116">
        <v>6.9</v>
      </c>
      <c r="S116">
        <v>2.5</v>
      </c>
      <c r="T116">
        <v>41</v>
      </c>
      <c r="U116">
        <v>-4</v>
      </c>
      <c r="V116">
        <v>-47.217614202620098</v>
      </c>
      <c r="W116">
        <v>11.887412369671507</v>
      </c>
      <c r="X116">
        <v>3.028292418822184</v>
      </c>
      <c r="Y116">
        <v>13.992342816720258</v>
      </c>
      <c r="Z116">
        <v>-4.8243798236547502</v>
      </c>
      <c r="AA116">
        <v>-2.017657816388764</v>
      </c>
      <c r="AB116">
        <v>-0.269234836087136</v>
      </c>
      <c r="AC116">
        <v>0.24021627257284139</v>
      </c>
      <c r="AD116">
        <v>-4.3338110071005902</v>
      </c>
      <c r="AE116">
        <v>30.84157549657245</v>
      </c>
      <c r="AF116">
        <v>-16.085135967240529</v>
      </c>
      <c r="AG116">
        <v>14.443788022533804</v>
      </c>
      <c r="AH116">
        <v>10.124068415451084</v>
      </c>
      <c r="AI116">
        <v>-0.27655671850232749</v>
      </c>
      <c r="AJ116">
        <v>-8.9637823263195866</v>
      </c>
      <c r="AK116">
        <v>0.538312357899704</v>
      </c>
      <c r="AL116">
        <v>1.1078354723300539</v>
      </c>
      <c r="AM116">
        <v>0.75172535638599991</v>
      </c>
      <c r="AN116" s="2"/>
    </row>
    <row r="117" spans="1:40" x14ac:dyDescent="0.45">
      <c r="A117">
        <v>116</v>
      </c>
      <c r="B117" t="s">
        <v>326</v>
      </c>
      <c r="C117">
        <v>1987</v>
      </c>
      <c r="D117">
        <v>27</v>
      </c>
      <c r="E117" t="s">
        <v>117</v>
      </c>
      <c r="F117" t="s">
        <v>17</v>
      </c>
      <c r="G117">
        <v>680</v>
      </c>
      <c r="H117">
        <v>119</v>
      </c>
      <c r="I117">
        <v>218</v>
      </c>
      <c r="J117">
        <v>162</v>
      </c>
      <c r="K117">
        <v>36</v>
      </c>
      <c r="L117">
        <v>13</v>
      </c>
      <c r="M117">
        <v>56</v>
      </c>
      <c r="N117">
        <v>82</v>
      </c>
      <c r="O117">
        <v>158</v>
      </c>
      <c r="P117">
        <v>8.6</v>
      </c>
      <c r="Q117">
        <v>6.3</v>
      </c>
      <c r="R117">
        <v>7.8</v>
      </c>
      <c r="S117">
        <v>0.1</v>
      </c>
      <c r="T117">
        <v>49</v>
      </c>
      <c r="U117">
        <v>12</v>
      </c>
      <c r="V117">
        <v>-47.217614202620098</v>
      </c>
      <c r="W117">
        <v>12.378928654481815</v>
      </c>
      <c r="X117">
        <v>4.142147101607355</v>
      </c>
      <c r="Y117">
        <v>21.036763683069079</v>
      </c>
      <c r="Z117">
        <v>-9.6487596473095003</v>
      </c>
      <c r="AA117">
        <v>-3.3016218813634319</v>
      </c>
      <c r="AB117">
        <v>-1.7500264345663841</v>
      </c>
      <c r="AC117">
        <v>2.2420185440131863</v>
      </c>
      <c r="AD117">
        <v>-3.5537250258224837</v>
      </c>
      <c r="AE117">
        <v>29.355234508785824</v>
      </c>
      <c r="AF117">
        <v>-16.085135967240529</v>
      </c>
      <c r="AG117">
        <v>13.787252203327723</v>
      </c>
      <c r="AH117">
        <v>11.444599078336006</v>
      </c>
      <c r="AI117">
        <v>-1.10622687400931E-2</v>
      </c>
      <c r="AJ117">
        <v>-10.712813024138043</v>
      </c>
      <c r="AK117">
        <v>-1.614937073699112</v>
      </c>
      <c r="AL117">
        <v>0.49124824812131607</v>
      </c>
      <c r="AM117">
        <v>0.62040044358426527</v>
      </c>
      <c r="AN117" s="2"/>
    </row>
    <row r="118" spans="1:40" x14ac:dyDescent="0.45">
      <c r="A118">
        <v>117</v>
      </c>
      <c r="B118" t="s">
        <v>303</v>
      </c>
      <c r="C118">
        <v>1955</v>
      </c>
      <c r="D118">
        <v>28</v>
      </c>
      <c r="E118" t="s">
        <v>228</v>
      </c>
      <c r="F118" t="s">
        <v>17</v>
      </c>
      <c r="G118">
        <v>653</v>
      </c>
      <c r="H118">
        <v>126</v>
      </c>
      <c r="I118">
        <v>166</v>
      </c>
      <c r="J118">
        <v>84</v>
      </c>
      <c r="K118">
        <v>34</v>
      </c>
      <c r="L118">
        <v>6</v>
      </c>
      <c r="M118">
        <v>9</v>
      </c>
      <c r="N118">
        <v>104</v>
      </c>
      <c r="O118">
        <v>169</v>
      </c>
      <c r="P118">
        <v>8.6</v>
      </c>
      <c r="Q118">
        <v>6.2</v>
      </c>
      <c r="R118">
        <v>8.1999999999999993</v>
      </c>
      <c r="S118">
        <v>0.4</v>
      </c>
      <c r="T118">
        <v>53</v>
      </c>
      <c r="U118">
        <v>6</v>
      </c>
      <c r="V118">
        <v>-47.217614202620098</v>
      </c>
      <c r="W118">
        <v>11.887412369671507</v>
      </c>
      <c r="X118">
        <v>4.3858028134666114</v>
      </c>
      <c r="Y118">
        <v>16.01882005224526</v>
      </c>
      <c r="Z118">
        <v>-5.0030605578641856</v>
      </c>
      <c r="AA118">
        <v>-3.1181984435099079</v>
      </c>
      <c r="AB118">
        <v>-0.80770450826140805</v>
      </c>
      <c r="AC118">
        <v>0.36032440885926209</v>
      </c>
      <c r="AD118">
        <v>-4.5071634473846141</v>
      </c>
      <c r="AE118">
        <v>31.398953366992433</v>
      </c>
      <c r="AF118">
        <v>-16.085135967240529</v>
      </c>
      <c r="AG118">
        <v>13.568406930259028</v>
      </c>
      <c r="AH118">
        <v>12.031501595173751</v>
      </c>
      <c r="AI118">
        <v>-4.4249074960372399E-2</v>
      </c>
      <c r="AJ118">
        <v>-11.587328373047271</v>
      </c>
      <c r="AK118">
        <v>-0.807468536849556</v>
      </c>
      <c r="AL118">
        <v>0.47329842492991592</v>
      </c>
      <c r="AM118">
        <v>0.61616415162214322</v>
      </c>
      <c r="AN118" s="2"/>
    </row>
    <row r="119" spans="1:40" x14ac:dyDescent="0.45">
      <c r="A119">
        <v>118</v>
      </c>
      <c r="B119" t="s">
        <v>225</v>
      </c>
      <c r="C119">
        <v>1962</v>
      </c>
      <c r="D119">
        <v>28</v>
      </c>
      <c r="E119" t="s">
        <v>226</v>
      </c>
      <c r="F119" t="s">
        <v>17</v>
      </c>
      <c r="G119">
        <v>667</v>
      </c>
      <c r="H119">
        <v>127</v>
      </c>
      <c r="I119">
        <v>191</v>
      </c>
      <c r="J119">
        <v>112</v>
      </c>
      <c r="K119">
        <v>28</v>
      </c>
      <c r="L119">
        <v>6</v>
      </c>
      <c r="M119">
        <v>15</v>
      </c>
      <c r="N119">
        <v>66</v>
      </c>
      <c r="O119">
        <v>170</v>
      </c>
      <c r="P119">
        <v>8.5</v>
      </c>
      <c r="Q119">
        <v>6</v>
      </c>
      <c r="R119">
        <v>7.9</v>
      </c>
      <c r="S119">
        <v>0.3</v>
      </c>
      <c r="T119">
        <v>57</v>
      </c>
      <c r="U119">
        <v>0</v>
      </c>
      <c r="V119">
        <v>-47.217614202620098</v>
      </c>
      <c r="W119">
        <v>12.142272665499075</v>
      </c>
      <c r="X119">
        <v>4.4206107723036485</v>
      </c>
      <c r="Y119">
        <v>18.43129295167979</v>
      </c>
      <c r="Z119">
        <v>-6.6707474104855802</v>
      </c>
      <c r="AA119">
        <v>-2.5679281299493359</v>
      </c>
      <c r="AB119">
        <v>-0.80770450826140805</v>
      </c>
      <c r="AC119">
        <v>0.60054068143210348</v>
      </c>
      <c r="AD119">
        <v>-2.8603152646863896</v>
      </c>
      <c r="AE119">
        <v>31.584745990465763</v>
      </c>
      <c r="AF119">
        <v>-15.898099502505175</v>
      </c>
      <c r="AG119">
        <v>13.130716384121641</v>
      </c>
      <c r="AH119">
        <v>11.591324707545445</v>
      </c>
      <c r="AI119">
        <v>-3.3186806220279294E-2</v>
      </c>
      <c r="AJ119">
        <v>-12.461843721956498</v>
      </c>
      <c r="AK119">
        <v>0</v>
      </c>
      <c r="AL119">
        <v>3.3840646063627045</v>
      </c>
      <c r="AM119">
        <v>0.9672027859792135</v>
      </c>
      <c r="AN119" s="2"/>
    </row>
    <row r="120" spans="1:40" x14ac:dyDescent="0.45">
      <c r="A120">
        <v>119</v>
      </c>
      <c r="B120" t="s">
        <v>327</v>
      </c>
      <c r="C120">
        <v>1980</v>
      </c>
      <c r="D120">
        <v>24</v>
      </c>
      <c r="E120" t="s">
        <v>155</v>
      </c>
      <c r="F120" t="s">
        <v>13</v>
      </c>
      <c r="G120">
        <v>745</v>
      </c>
      <c r="H120">
        <v>133</v>
      </c>
      <c r="I120">
        <v>230</v>
      </c>
      <c r="J120">
        <v>184</v>
      </c>
      <c r="K120">
        <v>28</v>
      </c>
      <c r="L120">
        <v>15</v>
      </c>
      <c r="M120">
        <v>79</v>
      </c>
      <c r="N120">
        <v>28</v>
      </c>
      <c r="O120">
        <v>113</v>
      </c>
      <c r="P120">
        <v>8.5</v>
      </c>
      <c r="Q120">
        <v>6.4</v>
      </c>
      <c r="R120">
        <v>6</v>
      </c>
      <c r="S120">
        <v>2.2000000000000002</v>
      </c>
      <c r="T120">
        <v>19</v>
      </c>
      <c r="U120">
        <v>21</v>
      </c>
      <c r="V120">
        <v>-47.217614202620098</v>
      </c>
      <c r="W120">
        <v>13.562208599395518</v>
      </c>
      <c r="X120">
        <v>4.6294585253258678</v>
      </c>
      <c r="Y120">
        <v>22.194750674797653</v>
      </c>
      <c r="Z120">
        <v>-10.959085031512025</v>
      </c>
      <c r="AA120">
        <v>-2.5679281299493359</v>
      </c>
      <c r="AB120">
        <v>-2.0192612706535198</v>
      </c>
      <c r="AC120">
        <v>3.1628475888757448</v>
      </c>
      <c r="AD120">
        <v>-1.2134670819881652</v>
      </c>
      <c r="AE120">
        <v>20.994566452486065</v>
      </c>
      <c r="AF120">
        <v>-15.898099502505175</v>
      </c>
      <c r="AG120">
        <v>14.006097476396418</v>
      </c>
      <c r="AH120">
        <v>8.8035377525661591</v>
      </c>
      <c r="AI120">
        <v>-0.24336991228204821</v>
      </c>
      <c r="AJ120">
        <v>-4.153947907318833</v>
      </c>
      <c r="AK120">
        <v>-2.826139878973446</v>
      </c>
      <c r="AL120">
        <v>0.25455415204078014</v>
      </c>
      <c r="AM120">
        <v>0.5632971136700794</v>
      </c>
      <c r="AN120" s="2"/>
    </row>
    <row r="121" spans="1:40" x14ac:dyDescent="0.45">
      <c r="A121">
        <v>120</v>
      </c>
      <c r="B121" t="s">
        <v>150</v>
      </c>
      <c r="C121">
        <v>1984</v>
      </c>
      <c r="D121">
        <v>24</v>
      </c>
      <c r="E121" t="s">
        <v>52</v>
      </c>
      <c r="F121" t="s">
        <v>17</v>
      </c>
      <c r="G121">
        <v>700</v>
      </c>
      <c r="H121">
        <v>114</v>
      </c>
      <c r="I121">
        <v>200</v>
      </c>
      <c r="J121">
        <v>126</v>
      </c>
      <c r="K121">
        <v>36</v>
      </c>
      <c r="L121">
        <v>19</v>
      </c>
      <c r="M121">
        <v>32</v>
      </c>
      <c r="N121">
        <v>52</v>
      </c>
      <c r="O121">
        <v>140</v>
      </c>
      <c r="P121">
        <v>8.5</v>
      </c>
      <c r="Q121">
        <v>6.3</v>
      </c>
      <c r="R121">
        <v>7</v>
      </c>
      <c r="S121">
        <v>2</v>
      </c>
      <c r="T121">
        <v>38</v>
      </c>
      <c r="U121">
        <v>1</v>
      </c>
      <c r="V121">
        <v>-47.217614202620098</v>
      </c>
      <c r="W121">
        <v>12.743014791378339</v>
      </c>
      <c r="X121">
        <v>3.9681073074221724</v>
      </c>
      <c r="Y121">
        <v>19.29978319547622</v>
      </c>
      <c r="Z121">
        <v>-7.5045908367962779</v>
      </c>
      <c r="AA121">
        <v>-3.3016218813634319</v>
      </c>
      <c r="AB121">
        <v>-2.5577309428277921</v>
      </c>
      <c r="AC121">
        <v>1.2811534537218208</v>
      </c>
      <c r="AD121">
        <v>-2.253581723692307</v>
      </c>
      <c r="AE121">
        <v>26.01096728626592</v>
      </c>
      <c r="AF121">
        <v>-15.898099502505175</v>
      </c>
      <c r="AG121">
        <v>13.787252203327723</v>
      </c>
      <c r="AH121">
        <v>10.270794044660519</v>
      </c>
      <c r="AI121">
        <v>-0.22124537480186199</v>
      </c>
      <c r="AJ121">
        <v>-8.307895814637666</v>
      </c>
      <c r="AK121">
        <v>-0.134578089474926</v>
      </c>
      <c r="AL121">
        <v>-3.5886086466816902E-2</v>
      </c>
      <c r="AM121">
        <v>0.49102944106149088</v>
      </c>
      <c r="AN121" s="2"/>
    </row>
    <row r="122" spans="1:40" x14ac:dyDescent="0.45">
      <c r="A122">
        <v>121</v>
      </c>
      <c r="B122" t="s">
        <v>225</v>
      </c>
      <c r="C122">
        <v>1967</v>
      </c>
      <c r="D122">
        <v>33</v>
      </c>
      <c r="E122" t="s">
        <v>19</v>
      </c>
      <c r="F122" t="s">
        <v>17</v>
      </c>
      <c r="G122">
        <v>669</v>
      </c>
      <c r="H122">
        <v>113</v>
      </c>
      <c r="I122">
        <v>184</v>
      </c>
      <c r="J122">
        <v>105</v>
      </c>
      <c r="K122">
        <v>37</v>
      </c>
      <c r="L122">
        <v>3</v>
      </c>
      <c r="M122">
        <v>17</v>
      </c>
      <c r="N122">
        <v>63</v>
      </c>
      <c r="O122">
        <v>168</v>
      </c>
      <c r="P122">
        <v>8.5</v>
      </c>
      <c r="Q122">
        <v>6.1</v>
      </c>
      <c r="R122">
        <v>8.1999999999999993</v>
      </c>
      <c r="S122">
        <v>-0.5</v>
      </c>
      <c r="T122">
        <v>53</v>
      </c>
      <c r="U122">
        <v>5</v>
      </c>
      <c r="V122">
        <v>-47.217614202620098</v>
      </c>
      <c r="W122">
        <v>12.178681279188726</v>
      </c>
      <c r="X122">
        <v>3.9332993485851357</v>
      </c>
      <c r="Y122">
        <v>17.755800539838123</v>
      </c>
      <c r="Z122">
        <v>-6.2538256973302317</v>
      </c>
      <c r="AA122">
        <v>-3.3933336002901937</v>
      </c>
      <c r="AB122">
        <v>-0.40385225413070402</v>
      </c>
      <c r="AC122">
        <v>0.68061277228971728</v>
      </c>
      <c r="AD122">
        <v>-2.7303009344733717</v>
      </c>
      <c r="AE122">
        <v>31.213160743519104</v>
      </c>
      <c r="AF122">
        <v>-15.898099502505175</v>
      </c>
      <c r="AG122">
        <v>13.349561657190334</v>
      </c>
      <c r="AH122">
        <v>12.031501595173751</v>
      </c>
      <c r="AI122">
        <v>5.5311343700465497E-2</v>
      </c>
      <c r="AJ122">
        <v>-11.587328373047271</v>
      </c>
      <c r="AK122">
        <v>-0.67289044737463</v>
      </c>
      <c r="AL122">
        <v>3.0406842677136763</v>
      </c>
      <c r="AM122">
        <v>0.95437863153719449</v>
      </c>
      <c r="AN122" s="2"/>
    </row>
    <row r="123" spans="1:40" x14ac:dyDescent="0.45">
      <c r="A123">
        <v>122</v>
      </c>
      <c r="B123" t="s">
        <v>287</v>
      </c>
      <c r="C123">
        <v>1998</v>
      </c>
      <c r="D123">
        <v>22</v>
      </c>
      <c r="E123" t="s">
        <v>97</v>
      </c>
      <c r="F123" t="s">
        <v>13</v>
      </c>
      <c r="G123">
        <v>748</v>
      </c>
      <c r="H123">
        <v>123</v>
      </c>
      <c r="I123">
        <v>213</v>
      </c>
      <c r="J123">
        <v>131</v>
      </c>
      <c r="K123">
        <v>35</v>
      </c>
      <c r="L123">
        <v>5</v>
      </c>
      <c r="M123">
        <v>46</v>
      </c>
      <c r="N123">
        <v>45</v>
      </c>
      <c r="O123">
        <v>136</v>
      </c>
      <c r="P123">
        <v>8.5</v>
      </c>
      <c r="Q123">
        <v>6.1</v>
      </c>
      <c r="R123">
        <v>7.8</v>
      </c>
      <c r="S123">
        <v>1.7</v>
      </c>
      <c r="T123">
        <v>38</v>
      </c>
      <c r="U123">
        <v>8</v>
      </c>
      <c r="V123">
        <v>-47.217614202620098</v>
      </c>
      <c r="W123">
        <v>13.616821519929996</v>
      </c>
      <c r="X123">
        <v>4.2813789369555018</v>
      </c>
      <c r="Y123">
        <v>20.554269103182175</v>
      </c>
      <c r="Z123">
        <v>-7.8023920604786703</v>
      </c>
      <c r="AA123">
        <v>-3.2099101624366702</v>
      </c>
      <c r="AB123">
        <v>-0.67308709021783997</v>
      </c>
      <c r="AC123">
        <v>1.8416580897251174</v>
      </c>
      <c r="AD123">
        <v>-1.9502149531952655</v>
      </c>
      <c r="AE123">
        <v>25.267796792372607</v>
      </c>
      <c r="AF123">
        <v>-15.898099502505175</v>
      </c>
      <c r="AG123">
        <v>13.349561657190334</v>
      </c>
      <c r="AH123">
        <v>11.444599078336006</v>
      </c>
      <c r="AI123">
        <v>-0.18805856858158268</v>
      </c>
      <c r="AJ123">
        <v>-8.307895814637666</v>
      </c>
      <c r="AK123">
        <v>-1.076624715799408</v>
      </c>
      <c r="AL123">
        <v>4.0321881072193655</v>
      </c>
      <c r="AM123">
        <v>0.98257358549862794</v>
      </c>
      <c r="AN123" s="2"/>
    </row>
    <row r="124" spans="1:40" x14ac:dyDescent="0.45">
      <c r="A124">
        <v>123</v>
      </c>
      <c r="B124" t="s">
        <v>78</v>
      </c>
      <c r="C124">
        <v>2004</v>
      </c>
      <c r="D124">
        <v>24</v>
      </c>
      <c r="E124" t="s">
        <v>25</v>
      </c>
      <c r="F124" t="s">
        <v>17</v>
      </c>
      <c r="G124">
        <v>692</v>
      </c>
      <c r="H124">
        <v>133</v>
      </c>
      <c r="I124">
        <v>196</v>
      </c>
      <c r="J124">
        <v>97</v>
      </c>
      <c r="K124">
        <v>51</v>
      </c>
      <c r="L124">
        <v>2</v>
      </c>
      <c r="M124">
        <v>5</v>
      </c>
      <c r="N124">
        <v>84</v>
      </c>
      <c r="O124">
        <v>173</v>
      </c>
      <c r="P124">
        <v>8.5</v>
      </c>
      <c r="Q124">
        <v>6.5</v>
      </c>
      <c r="R124">
        <v>7.9</v>
      </c>
      <c r="S124">
        <v>-0.3</v>
      </c>
      <c r="T124">
        <v>69</v>
      </c>
      <c r="U124">
        <v>0</v>
      </c>
      <c r="V124">
        <v>-47.217614202620098</v>
      </c>
      <c r="W124">
        <v>12.597380336619729</v>
      </c>
      <c r="X124">
        <v>4.6294585253258678</v>
      </c>
      <c r="Y124">
        <v>18.913787531566694</v>
      </c>
      <c r="Z124">
        <v>-5.7773437394384048</v>
      </c>
      <c r="AA124">
        <v>-4.6772976652648621</v>
      </c>
      <c r="AB124">
        <v>-0.269234836087136</v>
      </c>
      <c r="AC124">
        <v>0.20018022714403449</v>
      </c>
      <c r="AD124">
        <v>-3.6404012459644957</v>
      </c>
      <c r="AE124">
        <v>32.142123860885746</v>
      </c>
      <c r="AF124">
        <v>-15.898099502505175</v>
      </c>
      <c r="AG124">
        <v>14.224942749465111</v>
      </c>
      <c r="AH124">
        <v>11.591324707545445</v>
      </c>
      <c r="AI124">
        <v>3.3186806220279294E-2</v>
      </c>
      <c r="AJ124">
        <v>-15.085389768684182</v>
      </c>
      <c r="AK124">
        <v>0</v>
      </c>
      <c r="AL124">
        <v>1.767003784208546</v>
      </c>
      <c r="AM124">
        <v>0.85408466652443993</v>
      </c>
      <c r="AN124" s="2"/>
    </row>
    <row r="125" spans="1:40" x14ac:dyDescent="0.45">
      <c r="A125">
        <v>124</v>
      </c>
      <c r="B125" t="s">
        <v>330</v>
      </c>
      <c r="C125">
        <v>2019</v>
      </c>
      <c r="D125">
        <v>28</v>
      </c>
      <c r="E125" t="s">
        <v>94</v>
      </c>
      <c r="F125" t="s">
        <v>13</v>
      </c>
      <c r="G125">
        <v>747</v>
      </c>
      <c r="H125">
        <v>123</v>
      </c>
      <c r="I125">
        <v>187</v>
      </c>
      <c r="J125">
        <v>104</v>
      </c>
      <c r="K125">
        <v>43</v>
      </c>
      <c r="L125">
        <v>7</v>
      </c>
      <c r="M125">
        <v>10</v>
      </c>
      <c r="N125">
        <v>87</v>
      </c>
      <c r="O125">
        <v>139</v>
      </c>
      <c r="P125">
        <v>8.5</v>
      </c>
      <c r="Q125">
        <v>6.1</v>
      </c>
      <c r="R125">
        <v>7.6</v>
      </c>
      <c r="S125">
        <v>1.8</v>
      </c>
      <c r="T125">
        <v>44</v>
      </c>
      <c r="U125">
        <v>2</v>
      </c>
      <c r="V125">
        <v>-47.217614202620098</v>
      </c>
      <c r="W125">
        <v>13.59861721308517</v>
      </c>
      <c r="X125">
        <v>4.2813789369555018</v>
      </c>
      <c r="Y125">
        <v>18.045297287770264</v>
      </c>
      <c r="Z125">
        <v>-6.1942654525937533</v>
      </c>
      <c r="AA125">
        <v>-3.9436039138507661</v>
      </c>
      <c r="AB125">
        <v>-0.94232192630497602</v>
      </c>
      <c r="AC125">
        <v>0.40036045428806899</v>
      </c>
      <c r="AD125">
        <v>-3.7704155761775136</v>
      </c>
      <c r="AE125">
        <v>25.825174662792591</v>
      </c>
      <c r="AF125">
        <v>-15.898099502505175</v>
      </c>
      <c r="AG125">
        <v>13.349561657190334</v>
      </c>
      <c r="AH125">
        <v>11.151147819917135</v>
      </c>
      <c r="AI125">
        <v>-0.19912083732167579</v>
      </c>
      <c r="AJ125">
        <v>-9.6196688380015072</v>
      </c>
      <c r="AK125">
        <v>-0.269156178949852</v>
      </c>
      <c r="AL125">
        <v>-1.4027283963262525</v>
      </c>
      <c r="AM125">
        <v>0.19738351308599214</v>
      </c>
      <c r="AN125" s="2"/>
    </row>
    <row r="126" spans="1:40" x14ac:dyDescent="0.45">
      <c r="A126">
        <v>125</v>
      </c>
      <c r="B126" t="s">
        <v>78</v>
      </c>
      <c r="C126">
        <v>2006</v>
      </c>
      <c r="D126">
        <v>26</v>
      </c>
      <c r="E126" t="s">
        <v>25</v>
      </c>
      <c r="F126" t="s">
        <v>17</v>
      </c>
      <c r="G126">
        <v>634</v>
      </c>
      <c r="H126">
        <v>119</v>
      </c>
      <c r="I126">
        <v>177</v>
      </c>
      <c r="J126">
        <v>94</v>
      </c>
      <c r="K126">
        <v>33</v>
      </c>
      <c r="L126">
        <v>1</v>
      </c>
      <c r="M126">
        <v>7</v>
      </c>
      <c r="N126">
        <v>92</v>
      </c>
      <c r="O126">
        <v>178</v>
      </c>
      <c r="P126">
        <v>8.5</v>
      </c>
      <c r="Q126">
        <v>6.6</v>
      </c>
      <c r="R126">
        <v>6.8</v>
      </c>
      <c r="S126">
        <v>0.9</v>
      </c>
      <c r="T126">
        <v>61</v>
      </c>
      <c r="U126">
        <v>0</v>
      </c>
      <c r="V126">
        <v>-47.217614202620098</v>
      </c>
      <c r="W126">
        <v>11.54153053961981</v>
      </c>
      <c r="X126">
        <v>4.142147101607355</v>
      </c>
      <c r="Y126">
        <v>17.080308127996453</v>
      </c>
      <c r="Z126">
        <v>-5.5986630052289694</v>
      </c>
      <c r="AA126">
        <v>-3.0264867245831457</v>
      </c>
      <c r="AB126">
        <v>-0.134617418043568</v>
      </c>
      <c r="AC126">
        <v>0.28025231800164829</v>
      </c>
      <c r="AD126">
        <v>-3.9871061265325429</v>
      </c>
      <c r="AE126">
        <v>33.071086978252382</v>
      </c>
      <c r="AF126">
        <v>-15.898099502505175</v>
      </c>
      <c r="AG126">
        <v>14.443788022533804</v>
      </c>
      <c r="AH126">
        <v>9.9773427862416479</v>
      </c>
      <c r="AI126">
        <v>-9.9560418660837896E-2</v>
      </c>
      <c r="AJ126">
        <v>-13.336359070865727</v>
      </c>
      <c r="AK126">
        <v>0</v>
      </c>
      <c r="AL126">
        <v>1.2379494052130404</v>
      </c>
      <c r="AM126">
        <v>0.77520687688348811</v>
      </c>
      <c r="AN126" s="2"/>
    </row>
    <row r="127" spans="1:40" x14ac:dyDescent="0.45">
      <c r="A127">
        <v>126</v>
      </c>
      <c r="B127" t="s">
        <v>331</v>
      </c>
      <c r="C127">
        <v>2012</v>
      </c>
      <c r="D127">
        <v>29</v>
      </c>
      <c r="E127" t="s">
        <v>22</v>
      </c>
      <c r="F127" t="s">
        <v>13</v>
      </c>
      <c r="G127">
        <v>697</v>
      </c>
      <c r="H127">
        <v>105</v>
      </c>
      <c r="I127">
        <v>196</v>
      </c>
      <c r="J127">
        <v>114</v>
      </c>
      <c r="K127">
        <v>48</v>
      </c>
      <c r="L127">
        <v>1</v>
      </c>
      <c r="M127">
        <v>3</v>
      </c>
      <c r="N127">
        <v>61</v>
      </c>
      <c r="O127">
        <v>148</v>
      </c>
      <c r="P127">
        <v>8.4</v>
      </c>
      <c r="Q127">
        <v>5.9</v>
      </c>
      <c r="R127">
        <v>7</v>
      </c>
      <c r="S127">
        <v>1.9</v>
      </c>
      <c r="T127">
        <v>41</v>
      </c>
      <c r="U127">
        <v>-2</v>
      </c>
      <c r="V127">
        <v>-47.217614202620098</v>
      </c>
      <c r="W127">
        <v>12.68840187084386</v>
      </c>
      <c r="X127">
        <v>3.6548356778888431</v>
      </c>
      <c r="Y127">
        <v>18.913787531566694</v>
      </c>
      <c r="Z127">
        <v>-6.7898678999585371</v>
      </c>
      <c r="AA127">
        <v>-4.4021625084845759</v>
      </c>
      <c r="AB127">
        <v>-0.134617418043568</v>
      </c>
      <c r="AC127">
        <v>0.1201081362864207</v>
      </c>
      <c r="AD127">
        <v>-2.6436247143313598</v>
      </c>
      <c r="AE127">
        <v>27.497308274052546</v>
      </c>
      <c r="AF127">
        <v>-15.71106303776982</v>
      </c>
      <c r="AG127">
        <v>12.911871111052948</v>
      </c>
      <c r="AH127">
        <v>10.270794044660519</v>
      </c>
      <c r="AI127">
        <v>-0.21018310606176888</v>
      </c>
      <c r="AJ127">
        <v>-8.9637823263195866</v>
      </c>
      <c r="AK127">
        <v>0.269156178949852</v>
      </c>
      <c r="AL127">
        <v>0.25334761171237385</v>
      </c>
      <c r="AM127">
        <v>0.56300028998891249</v>
      </c>
      <c r="AN127" s="2"/>
    </row>
    <row r="128" spans="1:40" x14ac:dyDescent="0.45">
      <c r="A128">
        <v>127</v>
      </c>
      <c r="B128" t="s">
        <v>304</v>
      </c>
      <c r="C128">
        <v>1989</v>
      </c>
      <c r="D128">
        <v>31</v>
      </c>
      <c r="E128" t="s">
        <v>40</v>
      </c>
      <c r="F128" t="s">
        <v>13</v>
      </c>
      <c r="G128">
        <v>742</v>
      </c>
      <c r="H128">
        <v>113</v>
      </c>
      <c r="I128">
        <v>205</v>
      </c>
      <c r="J128">
        <v>144</v>
      </c>
      <c r="K128">
        <v>51</v>
      </c>
      <c r="L128">
        <v>7</v>
      </c>
      <c r="M128">
        <v>2</v>
      </c>
      <c r="N128">
        <v>107</v>
      </c>
      <c r="O128">
        <v>142</v>
      </c>
      <c r="P128">
        <v>8.4</v>
      </c>
      <c r="Q128">
        <v>6.2</v>
      </c>
      <c r="R128">
        <v>6.3</v>
      </c>
      <c r="S128">
        <v>2.4</v>
      </c>
      <c r="T128">
        <v>41</v>
      </c>
      <c r="U128">
        <v>-5</v>
      </c>
      <c r="V128">
        <v>-47.217614202620098</v>
      </c>
      <c r="W128">
        <v>13.507595678861039</v>
      </c>
      <c r="X128">
        <v>3.9332993485851357</v>
      </c>
      <c r="Y128">
        <v>19.782277775363124</v>
      </c>
      <c r="Z128">
        <v>-8.5766752420528896</v>
      </c>
      <c r="AA128">
        <v>-4.6772976652648621</v>
      </c>
      <c r="AB128">
        <v>-0.94232192630497602</v>
      </c>
      <c r="AC128">
        <v>8.0072090857613798E-2</v>
      </c>
      <c r="AD128">
        <v>-4.6371777775976311</v>
      </c>
      <c r="AE128">
        <v>26.382552533212579</v>
      </c>
      <c r="AF128">
        <v>-15.71106303776982</v>
      </c>
      <c r="AG128">
        <v>13.568406930259028</v>
      </c>
      <c r="AH128">
        <v>9.243714640194467</v>
      </c>
      <c r="AI128">
        <v>-0.26549444976223435</v>
      </c>
      <c r="AJ128">
        <v>-8.9637823263195866</v>
      </c>
      <c r="AK128">
        <v>0.67289044737463</v>
      </c>
      <c r="AL128">
        <v>-3.8206171829844879</v>
      </c>
      <c r="AM128">
        <v>2.1444334630650121E-2</v>
      </c>
      <c r="AN128" s="2"/>
    </row>
    <row r="129" spans="1:40" x14ac:dyDescent="0.45">
      <c r="A129">
        <v>128</v>
      </c>
      <c r="B129" t="s">
        <v>207</v>
      </c>
      <c r="C129">
        <v>1968</v>
      </c>
      <c r="D129">
        <v>31</v>
      </c>
      <c r="E129" t="s">
        <v>127</v>
      </c>
      <c r="F129" t="s">
        <v>13</v>
      </c>
      <c r="G129">
        <v>667</v>
      </c>
      <c r="H129">
        <v>65</v>
      </c>
      <c r="I129">
        <v>154</v>
      </c>
      <c r="J129">
        <v>95</v>
      </c>
      <c r="K129">
        <v>36</v>
      </c>
      <c r="L129">
        <v>6</v>
      </c>
      <c r="M129">
        <v>1</v>
      </c>
      <c r="N129">
        <v>44</v>
      </c>
      <c r="O129">
        <v>117</v>
      </c>
      <c r="P129">
        <v>8.4</v>
      </c>
      <c r="Q129">
        <v>6.1</v>
      </c>
      <c r="R129">
        <v>4.5</v>
      </c>
      <c r="S129">
        <v>4.5</v>
      </c>
      <c r="T129">
        <v>13</v>
      </c>
      <c r="U129">
        <v>0</v>
      </c>
      <c r="V129">
        <v>-47.217614202620098</v>
      </c>
      <c r="W129">
        <v>12.142272665499075</v>
      </c>
      <c r="X129">
        <v>2.2625173244073791</v>
      </c>
      <c r="Y129">
        <v>14.86083306051669</v>
      </c>
      <c r="Z129">
        <v>-5.6582232499654479</v>
      </c>
      <c r="AA129">
        <v>-3.3016218813634319</v>
      </c>
      <c r="AB129">
        <v>-0.80770450826140805</v>
      </c>
      <c r="AC129">
        <v>4.0036045428806899E-2</v>
      </c>
      <c r="AD129">
        <v>-1.9068768431242598</v>
      </c>
      <c r="AE129">
        <v>21.737736946379378</v>
      </c>
      <c r="AF129">
        <v>-15.71106303776982</v>
      </c>
      <c r="AG129">
        <v>13.349561657190334</v>
      </c>
      <c r="AH129">
        <v>6.6026533144246198</v>
      </c>
      <c r="AI129">
        <v>-0.49780209330418945</v>
      </c>
      <c r="AJ129">
        <v>-2.842174883954991</v>
      </c>
      <c r="AK129">
        <v>0</v>
      </c>
      <c r="AL129">
        <v>-6.9474696865173655</v>
      </c>
      <c r="AM129">
        <v>9.6014111562378102E-4</v>
      </c>
      <c r="AN129" s="2"/>
    </row>
    <row r="130" spans="1:40" x14ac:dyDescent="0.45">
      <c r="A130">
        <v>129</v>
      </c>
      <c r="B130" t="s">
        <v>169</v>
      </c>
      <c r="C130">
        <v>1977</v>
      </c>
      <c r="D130">
        <v>28</v>
      </c>
      <c r="E130" t="s">
        <v>73</v>
      </c>
      <c r="F130" t="s">
        <v>17</v>
      </c>
      <c r="G130">
        <v>689</v>
      </c>
      <c r="H130">
        <v>124</v>
      </c>
      <c r="I130">
        <v>197</v>
      </c>
      <c r="J130">
        <v>112</v>
      </c>
      <c r="K130">
        <v>31</v>
      </c>
      <c r="L130">
        <v>2</v>
      </c>
      <c r="M130">
        <v>6</v>
      </c>
      <c r="N130">
        <v>61</v>
      </c>
      <c r="O130">
        <v>165</v>
      </c>
      <c r="P130">
        <v>8.4</v>
      </c>
      <c r="Q130">
        <v>6.3</v>
      </c>
      <c r="R130">
        <v>6.6</v>
      </c>
      <c r="S130">
        <v>1.1000000000000001</v>
      </c>
      <c r="T130">
        <v>52</v>
      </c>
      <c r="U130">
        <v>-2</v>
      </c>
      <c r="V130">
        <v>-47.217614202620098</v>
      </c>
      <c r="W130">
        <v>12.542767416085251</v>
      </c>
      <c r="X130">
        <v>4.316186895792538</v>
      </c>
      <c r="Y130">
        <v>19.010286447544075</v>
      </c>
      <c r="Z130">
        <v>-6.6707474104855802</v>
      </c>
      <c r="AA130">
        <v>-2.8430632867296222</v>
      </c>
      <c r="AB130">
        <v>-0.269234836087136</v>
      </c>
      <c r="AC130">
        <v>0.24021627257284139</v>
      </c>
      <c r="AD130">
        <v>-2.6436247143313598</v>
      </c>
      <c r="AE130">
        <v>30.65578287309912</v>
      </c>
      <c r="AF130">
        <v>-15.71106303776982</v>
      </c>
      <c r="AG130">
        <v>13.787252203327723</v>
      </c>
      <c r="AH130">
        <v>9.6838915278227748</v>
      </c>
      <c r="AI130">
        <v>-0.12168495614102411</v>
      </c>
      <c r="AJ130">
        <v>-11.368699535819964</v>
      </c>
      <c r="AK130">
        <v>0.269156178949852</v>
      </c>
      <c r="AL130">
        <v>3.6598078352095742</v>
      </c>
      <c r="AM130">
        <v>0.97490833752675188</v>
      </c>
      <c r="AN130" s="2"/>
    </row>
    <row r="131" spans="1:40" x14ac:dyDescent="0.45">
      <c r="A131">
        <v>130</v>
      </c>
      <c r="B131" t="s">
        <v>332</v>
      </c>
      <c r="C131">
        <v>1961</v>
      </c>
      <c r="D131">
        <v>26</v>
      </c>
      <c r="E131" t="s">
        <v>59</v>
      </c>
      <c r="F131" t="s">
        <v>13</v>
      </c>
      <c r="G131">
        <v>665</v>
      </c>
      <c r="H131">
        <v>116</v>
      </c>
      <c r="I131">
        <v>190</v>
      </c>
      <c r="J131">
        <v>123</v>
      </c>
      <c r="K131">
        <v>41</v>
      </c>
      <c r="L131">
        <v>7</v>
      </c>
      <c r="M131">
        <v>14</v>
      </c>
      <c r="N131">
        <v>66</v>
      </c>
      <c r="O131">
        <v>139</v>
      </c>
      <c r="P131">
        <v>8.4</v>
      </c>
      <c r="Q131">
        <v>6.4</v>
      </c>
      <c r="R131">
        <v>5.6</v>
      </c>
      <c r="S131">
        <v>2.2000000000000002</v>
      </c>
      <c r="T131">
        <v>39</v>
      </c>
      <c r="U131">
        <v>3</v>
      </c>
      <c r="V131">
        <v>-47.217614202620098</v>
      </c>
      <c r="W131">
        <v>12.105864051809421</v>
      </c>
      <c r="X131">
        <v>4.0377232250962454</v>
      </c>
      <c r="Y131">
        <v>18.334794035702409</v>
      </c>
      <c r="Z131">
        <v>-7.3259101025868425</v>
      </c>
      <c r="AA131">
        <v>-3.7601804759972417</v>
      </c>
      <c r="AB131">
        <v>-0.94232192630497602</v>
      </c>
      <c r="AC131">
        <v>0.56050463600329659</v>
      </c>
      <c r="AD131">
        <v>-2.8603152646863896</v>
      </c>
      <c r="AE131">
        <v>25.825174662792591</v>
      </c>
      <c r="AF131">
        <v>-15.71106303776982</v>
      </c>
      <c r="AG131">
        <v>14.006097476396418</v>
      </c>
      <c r="AH131">
        <v>8.2166352357284147</v>
      </c>
      <c r="AI131">
        <v>-0.24336991228204821</v>
      </c>
      <c r="AJ131">
        <v>-8.5265246518649729</v>
      </c>
      <c r="AK131">
        <v>-0.403734268424778</v>
      </c>
      <c r="AL131">
        <v>-3.9042405190083724</v>
      </c>
      <c r="AM131">
        <v>1.9758009457698126E-2</v>
      </c>
      <c r="AN131" s="2"/>
    </row>
    <row r="132" spans="1:40" x14ac:dyDescent="0.45">
      <c r="A132">
        <v>131</v>
      </c>
      <c r="B132" t="s">
        <v>242</v>
      </c>
      <c r="C132">
        <v>1952</v>
      </c>
      <c r="D132">
        <v>33</v>
      </c>
      <c r="E132" t="s">
        <v>228</v>
      </c>
      <c r="F132" t="s">
        <v>17</v>
      </c>
      <c r="G132">
        <v>636</v>
      </c>
      <c r="H132">
        <v>104</v>
      </c>
      <c r="I132">
        <v>157</v>
      </c>
      <c r="J132">
        <v>118</v>
      </c>
      <c r="K132">
        <v>17</v>
      </c>
      <c r="L132">
        <v>3</v>
      </c>
      <c r="M132">
        <v>24</v>
      </c>
      <c r="N132">
        <v>106</v>
      </c>
      <c r="O132">
        <v>149</v>
      </c>
      <c r="P132">
        <v>8.4</v>
      </c>
      <c r="Q132">
        <v>6</v>
      </c>
      <c r="R132">
        <v>7.8</v>
      </c>
      <c r="S132">
        <v>1.4</v>
      </c>
      <c r="T132">
        <v>39</v>
      </c>
      <c r="U132">
        <v>5</v>
      </c>
      <c r="V132">
        <v>-47.217614202620098</v>
      </c>
      <c r="W132">
        <v>11.577939153309462</v>
      </c>
      <c r="X132">
        <v>3.6200277190518064</v>
      </c>
      <c r="Y132">
        <v>15.150329808448832</v>
      </c>
      <c r="Z132">
        <v>-7.028108878904451</v>
      </c>
      <c r="AA132">
        <v>-1.559099221754954</v>
      </c>
      <c r="AB132">
        <v>-0.40385225413070402</v>
      </c>
      <c r="AC132">
        <v>0.96086509029136558</v>
      </c>
      <c r="AD132">
        <v>-4.593839667526626</v>
      </c>
      <c r="AE132">
        <v>27.683100897525872</v>
      </c>
      <c r="AF132">
        <v>-15.71106303776982</v>
      </c>
      <c r="AG132">
        <v>13.130716384121641</v>
      </c>
      <c r="AH132">
        <v>11.444599078336006</v>
      </c>
      <c r="AI132">
        <v>-0.15487176236130337</v>
      </c>
      <c r="AJ132">
        <v>-8.5265246518649729</v>
      </c>
      <c r="AK132">
        <v>-0.67289044737463</v>
      </c>
      <c r="AL132">
        <v>-2.3002859932225799</v>
      </c>
      <c r="AM132">
        <v>9.1099277949565599E-2</v>
      </c>
      <c r="AN132" s="2"/>
    </row>
    <row r="133" spans="1:40" x14ac:dyDescent="0.45">
      <c r="A133">
        <v>132</v>
      </c>
      <c r="B133" t="s">
        <v>78</v>
      </c>
      <c r="C133">
        <v>2005</v>
      </c>
      <c r="D133">
        <v>25</v>
      </c>
      <c r="E133" t="s">
        <v>25</v>
      </c>
      <c r="F133" t="s">
        <v>17</v>
      </c>
      <c r="G133">
        <v>700</v>
      </c>
      <c r="H133">
        <v>129</v>
      </c>
      <c r="I133">
        <v>195</v>
      </c>
      <c r="J133">
        <v>114</v>
      </c>
      <c r="K133">
        <v>38</v>
      </c>
      <c r="L133">
        <v>2</v>
      </c>
      <c r="M133">
        <v>16</v>
      </c>
      <c r="N133">
        <v>97</v>
      </c>
      <c r="O133">
        <v>168</v>
      </c>
      <c r="P133">
        <v>8.4</v>
      </c>
      <c r="Q133">
        <v>6.3</v>
      </c>
      <c r="R133">
        <v>7.1</v>
      </c>
      <c r="S133">
        <v>0.4</v>
      </c>
      <c r="T133">
        <v>55</v>
      </c>
      <c r="U133">
        <v>4</v>
      </c>
      <c r="V133">
        <v>-47.217614202620098</v>
      </c>
      <c r="W133">
        <v>12.743014791378339</v>
      </c>
      <c r="X133">
        <v>4.490226689977721</v>
      </c>
      <c r="Y133">
        <v>18.817288615589312</v>
      </c>
      <c r="Z133">
        <v>-6.7898678999585371</v>
      </c>
      <c r="AA133">
        <v>-3.4850453192169559</v>
      </c>
      <c r="AB133">
        <v>-0.269234836087136</v>
      </c>
      <c r="AC133">
        <v>0.64057672686091038</v>
      </c>
      <c r="AD133">
        <v>-4.2037966768875723</v>
      </c>
      <c r="AE133">
        <v>31.213160743519104</v>
      </c>
      <c r="AF133">
        <v>-15.71106303776982</v>
      </c>
      <c r="AG133">
        <v>13.787252203327723</v>
      </c>
      <c r="AH133">
        <v>10.417519673869956</v>
      </c>
      <c r="AI133">
        <v>-4.4249074960372399E-2</v>
      </c>
      <c r="AJ133">
        <v>-12.024586047501884</v>
      </c>
      <c r="AK133">
        <v>-0.538312357899704</v>
      </c>
      <c r="AL133">
        <v>1.8252699916209885</v>
      </c>
      <c r="AM133">
        <v>0.8611972834596141</v>
      </c>
      <c r="AN133" s="2"/>
    </row>
    <row r="134" spans="1:40" x14ac:dyDescent="0.45">
      <c r="A134">
        <v>133</v>
      </c>
      <c r="B134" t="s">
        <v>287</v>
      </c>
      <c r="C134">
        <v>2003</v>
      </c>
      <c r="D134">
        <v>27</v>
      </c>
      <c r="E134" t="s">
        <v>70</v>
      </c>
      <c r="F134" t="s">
        <v>13</v>
      </c>
      <c r="G134">
        <v>715</v>
      </c>
      <c r="H134">
        <v>124</v>
      </c>
      <c r="I134">
        <v>181</v>
      </c>
      <c r="J134">
        <v>98</v>
      </c>
      <c r="K134">
        <v>30</v>
      </c>
      <c r="L134">
        <v>6</v>
      </c>
      <c r="M134">
        <v>17</v>
      </c>
      <c r="N134">
        <v>87</v>
      </c>
      <c r="O134">
        <v>147</v>
      </c>
      <c r="P134">
        <v>8.4</v>
      </c>
      <c r="Q134">
        <v>5.9</v>
      </c>
      <c r="R134">
        <v>7.6</v>
      </c>
      <c r="S134">
        <v>1.7</v>
      </c>
      <c r="T134">
        <v>41</v>
      </c>
      <c r="U134">
        <v>4</v>
      </c>
      <c r="V134">
        <v>-47.217614202620098</v>
      </c>
      <c r="W134">
        <v>13.016079394050731</v>
      </c>
      <c r="X134">
        <v>4.316186895792538</v>
      </c>
      <c r="Y134">
        <v>17.466303791905979</v>
      </c>
      <c r="Z134">
        <v>-5.8369039841748833</v>
      </c>
      <c r="AA134">
        <v>-2.7513515678028599</v>
      </c>
      <c r="AB134">
        <v>-0.80770450826140805</v>
      </c>
      <c r="AC134">
        <v>0.68061277228971728</v>
      </c>
      <c r="AD134">
        <v>-3.7704155761775136</v>
      </c>
      <c r="AE134">
        <v>27.311515650579217</v>
      </c>
      <c r="AF134">
        <v>-15.71106303776982</v>
      </c>
      <c r="AG134">
        <v>12.911871111052948</v>
      </c>
      <c r="AH134">
        <v>11.151147819917135</v>
      </c>
      <c r="AI134">
        <v>-0.18805856858158268</v>
      </c>
      <c r="AJ134">
        <v>-8.9637823263195866</v>
      </c>
      <c r="AK134">
        <v>-0.538312357899704</v>
      </c>
      <c r="AL134">
        <v>1.0685113059808078</v>
      </c>
      <c r="AM134">
        <v>0.74431370431575639</v>
      </c>
      <c r="AN134" s="2"/>
    </row>
    <row r="135" spans="1:40" x14ac:dyDescent="0.45">
      <c r="A135">
        <v>134</v>
      </c>
      <c r="B135" t="s">
        <v>333</v>
      </c>
      <c r="C135">
        <v>2000</v>
      </c>
      <c r="D135">
        <v>26</v>
      </c>
      <c r="E135" t="s">
        <v>89</v>
      </c>
      <c r="F135" t="s">
        <v>13</v>
      </c>
      <c r="G135">
        <v>747</v>
      </c>
      <c r="H135">
        <v>121</v>
      </c>
      <c r="I135">
        <v>240</v>
      </c>
      <c r="J135">
        <v>170</v>
      </c>
      <c r="K135">
        <v>39</v>
      </c>
      <c r="L135">
        <v>6</v>
      </c>
      <c r="M135">
        <v>28</v>
      </c>
      <c r="N135">
        <v>64</v>
      </c>
      <c r="O135">
        <v>137</v>
      </c>
      <c r="P135">
        <v>8.4</v>
      </c>
      <c r="Q135">
        <v>6</v>
      </c>
      <c r="R135">
        <v>5.7</v>
      </c>
      <c r="S135">
        <v>2.2999999999999998</v>
      </c>
      <c r="T135">
        <v>35</v>
      </c>
      <c r="U135">
        <v>6</v>
      </c>
      <c r="V135">
        <v>-47.217614202620098</v>
      </c>
      <c r="W135">
        <v>13.59861721308517</v>
      </c>
      <c r="X135">
        <v>4.2117630192814284</v>
      </c>
      <c r="Y135">
        <v>23.159739834571464</v>
      </c>
      <c r="Z135">
        <v>-10.125241605201328</v>
      </c>
      <c r="AA135">
        <v>-3.5767570381437181</v>
      </c>
      <c r="AB135">
        <v>-0.80770450826140805</v>
      </c>
      <c r="AC135">
        <v>1.1210092720065932</v>
      </c>
      <c r="AD135">
        <v>-2.7736390445443777</v>
      </c>
      <c r="AE135">
        <v>25.453589415845936</v>
      </c>
      <c r="AF135">
        <v>-15.71106303776982</v>
      </c>
      <c r="AG135">
        <v>13.130716384121641</v>
      </c>
      <c r="AH135">
        <v>8.3633608649378512</v>
      </c>
      <c r="AI135">
        <v>-0.25443218102214127</v>
      </c>
      <c r="AJ135">
        <v>-7.6520093029557446</v>
      </c>
      <c r="AK135">
        <v>-0.807468536849556</v>
      </c>
      <c r="AL135">
        <v>0.11286654648188943</v>
      </c>
      <c r="AM135">
        <v>0.52818672075363948</v>
      </c>
      <c r="AN135" s="2"/>
    </row>
    <row r="136" spans="1:40" x14ac:dyDescent="0.45">
      <c r="A136">
        <v>135</v>
      </c>
      <c r="B136" t="s">
        <v>334</v>
      </c>
      <c r="C136">
        <v>2011</v>
      </c>
      <c r="D136">
        <v>27</v>
      </c>
      <c r="E136" t="s">
        <v>40</v>
      </c>
      <c r="F136" t="s">
        <v>13</v>
      </c>
      <c r="G136">
        <v>732</v>
      </c>
      <c r="H136">
        <v>119</v>
      </c>
      <c r="I136">
        <v>212</v>
      </c>
      <c r="J136">
        <v>129</v>
      </c>
      <c r="K136">
        <v>46</v>
      </c>
      <c r="L136">
        <v>5</v>
      </c>
      <c r="M136">
        <v>39</v>
      </c>
      <c r="N136">
        <v>52</v>
      </c>
      <c r="O136">
        <v>146</v>
      </c>
      <c r="P136">
        <v>8.3000000000000007</v>
      </c>
      <c r="Q136">
        <v>6</v>
      </c>
      <c r="R136">
        <v>7.5</v>
      </c>
      <c r="S136">
        <v>1.4</v>
      </c>
      <c r="T136">
        <v>42</v>
      </c>
      <c r="U136">
        <v>3</v>
      </c>
      <c r="V136">
        <v>-47.217614202620098</v>
      </c>
      <c r="W136">
        <v>13.325552610412778</v>
      </c>
      <c r="X136">
        <v>4.142147101607355</v>
      </c>
      <c r="Y136">
        <v>20.457770187204794</v>
      </c>
      <c r="Z136">
        <v>-7.6832715710057133</v>
      </c>
      <c r="AA136">
        <v>-4.2187390706310524</v>
      </c>
      <c r="AB136">
        <v>-0.67308709021783997</v>
      </c>
      <c r="AC136">
        <v>1.5614057717234691</v>
      </c>
      <c r="AD136">
        <v>-2.253581723692307</v>
      </c>
      <c r="AE136">
        <v>27.125723027105888</v>
      </c>
      <c r="AF136">
        <v>-15.524026573034467</v>
      </c>
      <c r="AG136">
        <v>13.130716384121641</v>
      </c>
      <c r="AH136">
        <v>11.0044221907077</v>
      </c>
      <c r="AI136">
        <v>-0.15487176236130337</v>
      </c>
      <c r="AJ136">
        <v>-9.1824111635468935</v>
      </c>
      <c r="AK136">
        <v>-0.403734268424778</v>
      </c>
      <c r="AL136">
        <v>3.436399847349175</v>
      </c>
      <c r="AM136">
        <v>0.96882295644919469</v>
      </c>
      <c r="AN136" s="2"/>
    </row>
    <row r="137" spans="1:40" x14ac:dyDescent="0.45">
      <c r="A137">
        <v>136</v>
      </c>
      <c r="B137" t="s">
        <v>287</v>
      </c>
      <c r="C137">
        <v>2001</v>
      </c>
      <c r="D137">
        <v>25</v>
      </c>
      <c r="E137" t="s">
        <v>70</v>
      </c>
      <c r="F137" t="s">
        <v>13</v>
      </c>
      <c r="G137">
        <v>732</v>
      </c>
      <c r="H137">
        <v>133</v>
      </c>
      <c r="I137">
        <v>201</v>
      </c>
      <c r="J137">
        <v>114</v>
      </c>
      <c r="K137">
        <v>34</v>
      </c>
      <c r="L137">
        <v>1</v>
      </c>
      <c r="M137">
        <v>18</v>
      </c>
      <c r="N137">
        <v>75</v>
      </c>
      <c r="O137">
        <v>160</v>
      </c>
      <c r="P137">
        <v>8.3000000000000007</v>
      </c>
      <c r="Q137">
        <v>5.9</v>
      </c>
      <c r="R137">
        <v>9.1999999999999993</v>
      </c>
      <c r="S137">
        <v>0.1</v>
      </c>
      <c r="T137">
        <v>58</v>
      </c>
      <c r="U137">
        <v>4</v>
      </c>
      <c r="V137">
        <v>-47.217614202620098</v>
      </c>
      <c r="W137">
        <v>13.325552610412778</v>
      </c>
      <c r="X137">
        <v>4.6294585253258678</v>
      </c>
      <c r="Y137">
        <v>19.396282111453601</v>
      </c>
      <c r="Z137">
        <v>-6.7898678999585371</v>
      </c>
      <c r="AA137">
        <v>-3.1181984435099079</v>
      </c>
      <c r="AB137">
        <v>-0.134617418043568</v>
      </c>
      <c r="AC137">
        <v>0.72064881771852418</v>
      </c>
      <c r="AD137">
        <v>-3.2503582553254424</v>
      </c>
      <c r="AE137">
        <v>29.726819755732482</v>
      </c>
      <c r="AF137">
        <v>-15.524026573034467</v>
      </c>
      <c r="AG137">
        <v>12.911871111052948</v>
      </c>
      <c r="AH137">
        <v>13.498757887268111</v>
      </c>
      <c r="AI137">
        <v>-1.10622687400931E-2</v>
      </c>
      <c r="AJ137">
        <v>-12.680472559183807</v>
      </c>
      <c r="AK137">
        <v>-0.538312357899704</v>
      </c>
      <c r="AL137">
        <v>4.9448608406486834</v>
      </c>
      <c r="AM137">
        <v>0.99293042927818886</v>
      </c>
      <c r="AN137" s="2"/>
    </row>
    <row r="138" spans="1:40" x14ac:dyDescent="0.45">
      <c r="A138">
        <v>137</v>
      </c>
      <c r="B138" t="s">
        <v>335</v>
      </c>
      <c r="C138">
        <v>2007</v>
      </c>
      <c r="D138">
        <v>24</v>
      </c>
      <c r="E138" t="s">
        <v>336</v>
      </c>
      <c r="F138" t="s">
        <v>17</v>
      </c>
      <c r="G138">
        <v>711</v>
      </c>
      <c r="H138">
        <v>113</v>
      </c>
      <c r="I138">
        <v>196</v>
      </c>
      <c r="J138">
        <v>123</v>
      </c>
      <c r="K138">
        <v>42</v>
      </c>
      <c r="L138">
        <v>1</v>
      </c>
      <c r="M138">
        <v>34</v>
      </c>
      <c r="N138">
        <v>94</v>
      </c>
      <c r="O138">
        <v>149</v>
      </c>
      <c r="P138">
        <v>8.3000000000000007</v>
      </c>
      <c r="Q138">
        <v>6.3</v>
      </c>
      <c r="R138">
        <v>7.2</v>
      </c>
      <c r="S138">
        <v>1.5</v>
      </c>
      <c r="T138">
        <v>48</v>
      </c>
      <c r="U138">
        <v>3</v>
      </c>
      <c r="V138">
        <v>-47.217614202620098</v>
      </c>
      <c r="W138">
        <v>12.943262166671428</v>
      </c>
      <c r="X138">
        <v>3.9332993485851357</v>
      </c>
      <c r="Y138">
        <v>18.913787531566694</v>
      </c>
      <c r="Z138">
        <v>-7.3259101025868425</v>
      </c>
      <c r="AA138">
        <v>-3.8518921949240039</v>
      </c>
      <c r="AB138">
        <v>-0.134617418043568</v>
      </c>
      <c r="AC138">
        <v>1.3612255445794346</v>
      </c>
      <c r="AD138">
        <v>-4.0737823466745544</v>
      </c>
      <c r="AE138">
        <v>27.683100897525872</v>
      </c>
      <c r="AF138">
        <v>-15.524026573034467</v>
      </c>
      <c r="AG138">
        <v>13.787252203327723</v>
      </c>
      <c r="AH138">
        <v>10.564245303079392</v>
      </c>
      <c r="AI138">
        <v>-0.16593403110139648</v>
      </c>
      <c r="AJ138">
        <v>-10.494184186910736</v>
      </c>
      <c r="AK138">
        <v>-0.403734268424778</v>
      </c>
      <c r="AL138">
        <v>-5.5223289847643464E-3</v>
      </c>
      <c r="AM138">
        <v>0.49861942126233139</v>
      </c>
      <c r="AN138" s="2"/>
    </row>
    <row r="139" spans="1:40" x14ac:dyDescent="0.45">
      <c r="A139">
        <v>138</v>
      </c>
      <c r="B139" t="s">
        <v>304</v>
      </c>
      <c r="C139">
        <v>1987</v>
      </c>
      <c r="D139">
        <v>29</v>
      </c>
      <c r="E139" t="s">
        <v>40</v>
      </c>
      <c r="F139" t="s">
        <v>13</v>
      </c>
      <c r="G139">
        <v>667</v>
      </c>
      <c r="H139">
        <v>108</v>
      </c>
      <c r="I139">
        <v>200</v>
      </c>
      <c r="J139">
        <v>130</v>
      </c>
      <c r="K139">
        <v>40</v>
      </c>
      <c r="L139">
        <v>6</v>
      </c>
      <c r="M139">
        <v>1</v>
      </c>
      <c r="N139">
        <v>105</v>
      </c>
      <c r="O139">
        <v>174</v>
      </c>
      <c r="P139">
        <v>8.3000000000000007</v>
      </c>
      <c r="Q139">
        <v>6.3</v>
      </c>
      <c r="R139">
        <v>7.7</v>
      </c>
      <c r="S139">
        <v>1</v>
      </c>
      <c r="T139">
        <v>58</v>
      </c>
      <c r="U139">
        <v>-2</v>
      </c>
      <c r="V139">
        <v>-47.217614202620098</v>
      </c>
      <c r="W139">
        <v>12.142272665499075</v>
      </c>
      <c r="X139">
        <v>3.7592595543999527</v>
      </c>
      <c r="Y139">
        <v>19.29978319547622</v>
      </c>
      <c r="Z139">
        <v>-7.7428318157421918</v>
      </c>
      <c r="AA139">
        <v>-3.6684687570704799</v>
      </c>
      <c r="AB139">
        <v>-0.80770450826140805</v>
      </c>
      <c r="AC139">
        <v>4.0036045428806899E-2</v>
      </c>
      <c r="AD139">
        <v>-4.55050155745562</v>
      </c>
      <c r="AE139">
        <v>32.327916484359072</v>
      </c>
      <c r="AF139">
        <v>-15.524026573034467</v>
      </c>
      <c r="AG139">
        <v>13.787252203327723</v>
      </c>
      <c r="AH139">
        <v>11.297873449126572</v>
      </c>
      <c r="AI139">
        <v>-0.11062268740093099</v>
      </c>
      <c r="AJ139">
        <v>-12.680472559183807</v>
      </c>
      <c r="AK139">
        <v>0.269156178949852</v>
      </c>
      <c r="AL139">
        <v>0.62130711579827302</v>
      </c>
      <c r="AM139">
        <v>0.6505157732517266</v>
      </c>
      <c r="AN139" s="2"/>
    </row>
    <row r="140" spans="1:40" x14ac:dyDescent="0.45">
      <c r="A140">
        <v>139</v>
      </c>
      <c r="B140" t="s">
        <v>337</v>
      </c>
      <c r="C140">
        <v>1964</v>
      </c>
      <c r="D140">
        <v>24</v>
      </c>
      <c r="E140" t="s">
        <v>37</v>
      </c>
      <c r="F140" t="s">
        <v>17</v>
      </c>
      <c r="G140">
        <v>652</v>
      </c>
      <c r="H140">
        <v>91</v>
      </c>
      <c r="I140">
        <v>180</v>
      </c>
      <c r="J140">
        <v>138</v>
      </c>
      <c r="K140">
        <v>23</v>
      </c>
      <c r="L140">
        <v>7</v>
      </c>
      <c r="M140">
        <v>42</v>
      </c>
      <c r="N140">
        <v>22</v>
      </c>
      <c r="O140">
        <v>110</v>
      </c>
      <c r="P140">
        <v>8.3000000000000007</v>
      </c>
      <c r="Q140">
        <v>5.8</v>
      </c>
      <c r="R140">
        <v>4.9000000000000004</v>
      </c>
      <c r="S140">
        <v>3.4</v>
      </c>
      <c r="T140">
        <v>12</v>
      </c>
      <c r="U140">
        <v>9</v>
      </c>
      <c r="V140">
        <v>-47.217614202620098</v>
      </c>
      <c r="W140">
        <v>11.869208062826681</v>
      </c>
      <c r="X140">
        <v>3.1675242541703308</v>
      </c>
      <c r="Y140">
        <v>17.369804875928597</v>
      </c>
      <c r="Z140">
        <v>-8.2193137736340187</v>
      </c>
      <c r="AA140">
        <v>-2.1093695353155262</v>
      </c>
      <c r="AB140">
        <v>-0.94232192630497602</v>
      </c>
      <c r="AC140">
        <v>1.6815139080098898</v>
      </c>
      <c r="AD140">
        <v>-0.95343842156212988</v>
      </c>
      <c r="AE140">
        <v>20.437188582066081</v>
      </c>
      <c r="AF140">
        <v>-15.524026573034467</v>
      </c>
      <c r="AG140">
        <v>12.693025837984253</v>
      </c>
      <c r="AH140">
        <v>7.1895558312623642</v>
      </c>
      <c r="AI140">
        <v>-0.37611713716316536</v>
      </c>
      <c r="AJ140">
        <v>-2.6235460467276841</v>
      </c>
      <c r="AK140">
        <v>-1.211202805274334</v>
      </c>
      <c r="AL140">
        <v>-4.7691290693881996</v>
      </c>
      <c r="AM140">
        <v>8.4163333052339924E-3</v>
      </c>
      <c r="AN140" s="2"/>
    </row>
    <row r="141" spans="1:40" x14ac:dyDescent="0.45">
      <c r="A141">
        <v>140</v>
      </c>
      <c r="B141" t="s">
        <v>338</v>
      </c>
      <c r="C141">
        <v>1973</v>
      </c>
      <c r="D141">
        <v>24</v>
      </c>
      <c r="E141" t="s">
        <v>127</v>
      </c>
      <c r="F141" t="s">
        <v>13</v>
      </c>
      <c r="G141">
        <v>700</v>
      </c>
      <c r="H141">
        <v>82</v>
      </c>
      <c r="I141">
        <v>146</v>
      </c>
      <c r="J141">
        <v>98</v>
      </c>
      <c r="K141">
        <v>29</v>
      </c>
      <c r="L141">
        <v>7</v>
      </c>
      <c r="M141">
        <v>17</v>
      </c>
      <c r="N141">
        <v>107</v>
      </c>
      <c r="O141">
        <v>116</v>
      </c>
      <c r="P141">
        <v>8.3000000000000007</v>
      </c>
      <c r="Q141">
        <v>6</v>
      </c>
      <c r="R141">
        <v>5.0999999999999996</v>
      </c>
      <c r="S141">
        <v>4</v>
      </c>
      <c r="T141">
        <v>17</v>
      </c>
      <c r="U141">
        <v>2</v>
      </c>
      <c r="V141">
        <v>-47.217614202620098</v>
      </c>
      <c r="W141">
        <v>12.743014791378339</v>
      </c>
      <c r="X141">
        <v>2.854252624637001</v>
      </c>
      <c r="Y141">
        <v>14.08884173269764</v>
      </c>
      <c r="Z141">
        <v>-5.8369039841748833</v>
      </c>
      <c r="AA141">
        <v>-2.6596398488760977</v>
      </c>
      <c r="AB141">
        <v>-0.94232192630497602</v>
      </c>
      <c r="AC141">
        <v>0.68061277228971728</v>
      </c>
      <c r="AD141">
        <v>-4.6371777775976311</v>
      </c>
      <c r="AE141">
        <v>21.551944322906049</v>
      </c>
      <c r="AF141">
        <v>-15.524026573034467</v>
      </c>
      <c r="AG141">
        <v>13.130716384121641</v>
      </c>
      <c r="AH141">
        <v>7.4830070896812355</v>
      </c>
      <c r="AI141">
        <v>-0.44249074960372398</v>
      </c>
      <c r="AJ141">
        <v>-3.7166902328642188</v>
      </c>
      <c r="AK141">
        <v>-0.269156178949852</v>
      </c>
      <c r="AL141">
        <v>-8.7136317563143173</v>
      </c>
      <c r="AM141">
        <v>1.6430336157063766E-4</v>
      </c>
      <c r="AN141" s="2"/>
    </row>
    <row r="142" spans="1:40" x14ac:dyDescent="0.45">
      <c r="A142">
        <v>141</v>
      </c>
      <c r="B142" t="s">
        <v>339</v>
      </c>
      <c r="C142">
        <v>1979</v>
      </c>
      <c r="D142">
        <v>27</v>
      </c>
      <c r="E142" t="s">
        <v>117</v>
      </c>
      <c r="F142" t="s">
        <v>17</v>
      </c>
      <c r="G142">
        <v>686</v>
      </c>
      <c r="H142">
        <v>97</v>
      </c>
      <c r="I142">
        <v>184</v>
      </c>
      <c r="J142">
        <v>113</v>
      </c>
      <c r="K142">
        <v>27</v>
      </c>
      <c r="L142">
        <v>10</v>
      </c>
      <c r="M142">
        <v>15</v>
      </c>
      <c r="N142">
        <v>85</v>
      </c>
      <c r="O142">
        <v>166</v>
      </c>
      <c r="P142">
        <v>8.3000000000000007</v>
      </c>
      <c r="Q142">
        <v>6.1</v>
      </c>
      <c r="R142">
        <v>7</v>
      </c>
      <c r="S142">
        <v>0.6</v>
      </c>
      <c r="T142">
        <v>50</v>
      </c>
      <c r="U142">
        <v>1</v>
      </c>
      <c r="V142">
        <v>-47.217614202620098</v>
      </c>
      <c r="W142">
        <v>12.488154495550772</v>
      </c>
      <c r="X142">
        <v>3.37637200719255</v>
      </c>
      <c r="Y142">
        <v>17.755800539838123</v>
      </c>
      <c r="Z142">
        <v>-6.7303076552220586</v>
      </c>
      <c r="AA142">
        <v>-2.4762164110225742</v>
      </c>
      <c r="AB142">
        <v>-1.3461741804356799</v>
      </c>
      <c r="AC142">
        <v>0.60054068143210348</v>
      </c>
      <c r="AD142">
        <v>-3.6837393560355016</v>
      </c>
      <c r="AE142">
        <v>30.84157549657245</v>
      </c>
      <c r="AF142">
        <v>-15.524026573034467</v>
      </c>
      <c r="AG142">
        <v>13.349561657190334</v>
      </c>
      <c r="AH142">
        <v>10.270794044660519</v>
      </c>
      <c r="AI142">
        <v>-6.6373612440558588E-2</v>
      </c>
      <c r="AJ142">
        <v>-10.93144186136535</v>
      </c>
      <c r="AK142">
        <v>-0.134578089474926</v>
      </c>
      <c r="AL142">
        <v>0.57232698078564015</v>
      </c>
      <c r="AM142">
        <v>0.63929994025787862</v>
      </c>
      <c r="AN142" s="2"/>
    </row>
    <row r="143" spans="1:40" x14ac:dyDescent="0.45">
      <c r="A143">
        <v>142</v>
      </c>
      <c r="B143" t="s">
        <v>39</v>
      </c>
      <c r="C143">
        <v>2023</v>
      </c>
      <c r="D143">
        <v>30</v>
      </c>
      <c r="E143" t="s">
        <v>37</v>
      </c>
      <c r="F143" t="s">
        <v>17</v>
      </c>
      <c r="G143">
        <v>693</v>
      </c>
      <c r="H143">
        <v>126</v>
      </c>
      <c r="I143">
        <v>179</v>
      </c>
      <c r="J143">
        <v>99</v>
      </c>
      <c r="K143">
        <v>40</v>
      </c>
      <c r="L143">
        <v>1</v>
      </c>
      <c r="M143">
        <v>14</v>
      </c>
      <c r="N143">
        <v>96</v>
      </c>
      <c r="O143">
        <v>162</v>
      </c>
      <c r="P143">
        <v>8.3000000000000007</v>
      </c>
      <c r="Q143">
        <v>6.3</v>
      </c>
      <c r="R143">
        <v>7.5</v>
      </c>
      <c r="S143">
        <v>0.8</v>
      </c>
      <c r="T143">
        <v>55</v>
      </c>
      <c r="U143">
        <v>1</v>
      </c>
      <c r="V143">
        <v>-47.217614202620098</v>
      </c>
      <c r="W143">
        <v>12.615584643464556</v>
      </c>
      <c r="X143">
        <v>4.3858028134666114</v>
      </c>
      <c r="Y143">
        <v>17.273305959951216</v>
      </c>
      <c r="Z143">
        <v>-5.8964642289113609</v>
      </c>
      <c r="AA143">
        <v>-3.6684687570704799</v>
      </c>
      <c r="AB143">
        <v>-0.134617418043568</v>
      </c>
      <c r="AC143">
        <v>0.56050463600329659</v>
      </c>
      <c r="AD143">
        <v>-4.1604585668165663</v>
      </c>
      <c r="AE143">
        <v>30.098405002679137</v>
      </c>
      <c r="AF143">
        <v>-15.524026573034467</v>
      </c>
      <c r="AG143">
        <v>13.787252203327723</v>
      </c>
      <c r="AH143">
        <v>11.0044221907077</v>
      </c>
      <c r="AI143">
        <v>-8.8498149920744798E-2</v>
      </c>
      <c r="AJ143">
        <v>-12.024586047501884</v>
      </c>
      <c r="AK143">
        <v>-0.134578089474926</v>
      </c>
      <c r="AL143">
        <v>0.8759654162061481</v>
      </c>
      <c r="AM143">
        <v>0.7059854591124165</v>
      </c>
      <c r="AN143" s="2"/>
    </row>
    <row r="144" spans="1:40" x14ac:dyDescent="0.45">
      <c r="A144">
        <v>143</v>
      </c>
      <c r="B144" t="s">
        <v>24</v>
      </c>
      <c r="C144">
        <v>2015</v>
      </c>
      <c r="D144">
        <v>27</v>
      </c>
      <c r="E144" t="s">
        <v>340</v>
      </c>
      <c r="F144" t="s">
        <v>17</v>
      </c>
      <c r="G144">
        <v>695</v>
      </c>
      <c r="H144">
        <v>103</v>
      </c>
      <c r="I144">
        <v>182</v>
      </c>
      <c r="J144">
        <v>109</v>
      </c>
      <c r="K144">
        <v>38</v>
      </c>
      <c r="L144">
        <v>2</v>
      </c>
      <c r="M144">
        <v>21</v>
      </c>
      <c r="N144">
        <v>118</v>
      </c>
      <c r="O144">
        <v>168</v>
      </c>
      <c r="P144">
        <v>8.3000000000000007</v>
      </c>
      <c r="Q144">
        <v>6.2</v>
      </c>
      <c r="R144">
        <v>6.8</v>
      </c>
      <c r="S144">
        <v>0.6</v>
      </c>
      <c r="T144">
        <v>52</v>
      </c>
      <c r="U144">
        <v>2</v>
      </c>
      <c r="V144">
        <v>-47.217614202620098</v>
      </c>
      <c r="W144">
        <v>12.651993257154208</v>
      </c>
      <c r="X144">
        <v>3.5852197602147697</v>
      </c>
      <c r="Y144">
        <v>17.56280270788336</v>
      </c>
      <c r="Z144">
        <v>-6.4920666762761456</v>
      </c>
      <c r="AA144">
        <v>-3.4850453192169559</v>
      </c>
      <c r="AB144">
        <v>-0.269234836087136</v>
      </c>
      <c r="AC144">
        <v>0.84075695400494488</v>
      </c>
      <c r="AD144">
        <v>-5.1138969883786967</v>
      </c>
      <c r="AE144">
        <v>31.213160743519104</v>
      </c>
      <c r="AF144">
        <v>-15.524026573034467</v>
      </c>
      <c r="AG144">
        <v>13.568406930259028</v>
      </c>
      <c r="AH144">
        <v>9.9773427862416479</v>
      </c>
      <c r="AI144">
        <v>-6.6373612440558588E-2</v>
      </c>
      <c r="AJ144">
        <v>-11.368699535819964</v>
      </c>
      <c r="AK144">
        <v>-0.269156178949852</v>
      </c>
      <c r="AL144">
        <v>-0.40643078354680906</v>
      </c>
      <c r="AM144">
        <v>0.39976826029126844</v>
      </c>
      <c r="AN144" s="2"/>
    </row>
    <row r="145" spans="1:40" x14ac:dyDescent="0.45">
      <c r="A145">
        <v>144</v>
      </c>
      <c r="B145" t="s">
        <v>154</v>
      </c>
      <c r="C145">
        <v>1985</v>
      </c>
      <c r="D145">
        <v>32</v>
      </c>
      <c r="E145" t="s">
        <v>155</v>
      </c>
      <c r="F145" t="s">
        <v>13</v>
      </c>
      <c r="G145">
        <v>665</v>
      </c>
      <c r="H145">
        <v>108</v>
      </c>
      <c r="I145">
        <v>184</v>
      </c>
      <c r="J145">
        <v>111</v>
      </c>
      <c r="K145">
        <v>38</v>
      </c>
      <c r="L145">
        <v>5</v>
      </c>
      <c r="M145">
        <v>9</v>
      </c>
      <c r="N145">
        <v>103</v>
      </c>
      <c r="O145">
        <v>179</v>
      </c>
      <c r="P145">
        <v>8.3000000000000007</v>
      </c>
      <c r="Q145">
        <v>6.2</v>
      </c>
      <c r="R145">
        <v>8.1999999999999993</v>
      </c>
      <c r="S145">
        <v>0.4</v>
      </c>
      <c r="T145">
        <v>54</v>
      </c>
      <c r="U145">
        <v>4</v>
      </c>
      <c r="V145">
        <v>-47.217614202620098</v>
      </c>
      <c r="W145">
        <v>12.105864051809421</v>
      </c>
      <c r="X145">
        <v>3.7592595543999527</v>
      </c>
      <c r="Y145">
        <v>17.755800539838123</v>
      </c>
      <c r="Z145">
        <v>-6.6111871657491017</v>
      </c>
      <c r="AA145">
        <v>-3.4850453192169559</v>
      </c>
      <c r="AB145">
        <v>-0.67308709021783997</v>
      </c>
      <c r="AC145">
        <v>0.36032440885926209</v>
      </c>
      <c r="AD145">
        <v>-4.4638253373136081</v>
      </c>
      <c r="AE145">
        <v>33.256879601725714</v>
      </c>
      <c r="AF145">
        <v>-15.524026573034467</v>
      </c>
      <c r="AG145">
        <v>13.568406930259028</v>
      </c>
      <c r="AH145">
        <v>12.031501595173751</v>
      </c>
      <c r="AI145">
        <v>-4.4249074960372399E-2</v>
      </c>
      <c r="AJ145">
        <v>-11.805957210274578</v>
      </c>
      <c r="AK145">
        <v>-0.538312357899704</v>
      </c>
      <c r="AL145">
        <v>2.4747323507785293</v>
      </c>
      <c r="AM145">
        <v>0.92235137075512819</v>
      </c>
      <c r="AN145" s="2"/>
    </row>
    <row r="146" spans="1:40" x14ac:dyDescent="0.45">
      <c r="A146">
        <v>145</v>
      </c>
      <c r="B146" t="s">
        <v>342</v>
      </c>
      <c r="C146">
        <v>1995</v>
      </c>
      <c r="D146">
        <v>28</v>
      </c>
      <c r="E146" t="s">
        <v>40</v>
      </c>
      <c r="F146" t="s">
        <v>13</v>
      </c>
      <c r="G146">
        <v>621</v>
      </c>
      <c r="H146">
        <v>108</v>
      </c>
      <c r="I146">
        <v>155</v>
      </c>
      <c r="J146">
        <v>89</v>
      </c>
      <c r="K146">
        <v>37</v>
      </c>
      <c r="L146">
        <v>2</v>
      </c>
      <c r="M146">
        <v>20</v>
      </c>
      <c r="N146">
        <v>81</v>
      </c>
      <c r="O146">
        <v>138</v>
      </c>
      <c r="P146">
        <v>8.3000000000000007</v>
      </c>
      <c r="Q146">
        <v>6.3</v>
      </c>
      <c r="R146">
        <v>6.2</v>
      </c>
      <c r="S146">
        <v>3</v>
      </c>
      <c r="T146">
        <v>31</v>
      </c>
      <c r="U146">
        <v>4</v>
      </c>
      <c r="V146">
        <v>-47.217614202620098</v>
      </c>
      <c r="W146">
        <v>11.30487455063707</v>
      </c>
      <c r="X146">
        <v>3.7592595543999527</v>
      </c>
      <c r="Y146">
        <v>14.95733197649407</v>
      </c>
      <c r="Z146">
        <v>-5.3008617815465771</v>
      </c>
      <c r="AA146">
        <v>-3.3933336002901937</v>
      </c>
      <c r="AB146">
        <v>-0.269234836087136</v>
      </c>
      <c r="AC146">
        <v>0.80072090857613798</v>
      </c>
      <c r="AD146">
        <v>-3.5103869157514782</v>
      </c>
      <c r="AE146">
        <v>25.639382039319266</v>
      </c>
      <c r="AF146">
        <v>-15.524026573034467</v>
      </c>
      <c r="AG146">
        <v>13.787252203327723</v>
      </c>
      <c r="AH146">
        <v>9.0969890109850322</v>
      </c>
      <c r="AI146">
        <v>-0.33186806220279297</v>
      </c>
      <c r="AJ146">
        <v>-6.7774939540465171</v>
      </c>
      <c r="AK146">
        <v>-0.538312357899704</v>
      </c>
      <c r="AL146">
        <v>-3.5173220397397156</v>
      </c>
      <c r="AM146">
        <v>2.8823364425004758E-2</v>
      </c>
      <c r="AN146" s="2"/>
    </row>
    <row r="147" spans="1:40" x14ac:dyDescent="0.45">
      <c r="A147">
        <v>146</v>
      </c>
      <c r="B147" t="s">
        <v>240</v>
      </c>
      <c r="C147">
        <v>1948</v>
      </c>
      <c r="D147">
        <v>29</v>
      </c>
      <c r="E147" t="s">
        <v>40</v>
      </c>
      <c r="F147" t="s">
        <v>13</v>
      </c>
      <c r="G147">
        <v>638</v>
      </c>
      <c r="H147">
        <v>124</v>
      </c>
      <c r="I147">
        <v>188</v>
      </c>
      <c r="J147">
        <v>116</v>
      </c>
      <c r="K147">
        <v>44</v>
      </c>
      <c r="L147">
        <v>3</v>
      </c>
      <c r="M147">
        <v>4</v>
      </c>
      <c r="N147">
        <v>126</v>
      </c>
      <c r="O147">
        <v>189</v>
      </c>
      <c r="P147">
        <v>8.3000000000000007</v>
      </c>
      <c r="Q147">
        <v>6.6</v>
      </c>
      <c r="R147">
        <v>8.3000000000000007</v>
      </c>
      <c r="S147">
        <v>-0.6</v>
      </c>
      <c r="T147">
        <v>70</v>
      </c>
      <c r="U147">
        <v>5</v>
      </c>
      <c r="V147">
        <v>-47.217614202620098</v>
      </c>
      <c r="W147">
        <v>11.614347766999115</v>
      </c>
      <c r="X147">
        <v>4.316186895792538</v>
      </c>
      <c r="Y147">
        <v>18.141796203747646</v>
      </c>
      <c r="Z147">
        <v>-6.9089883894314941</v>
      </c>
      <c r="AA147">
        <v>-4.0353156327775279</v>
      </c>
      <c r="AB147">
        <v>-0.40385225413070402</v>
      </c>
      <c r="AC147">
        <v>0.1601441817152276</v>
      </c>
      <c r="AD147">
        <v>-5.4606018689467435</v>
      </c>
      <c r="AE147">
        <v>35.114805836458991</v>
      </c>
      <c r="AF147">
        <v>-15.524026573034467</v>
      </c>
      <c r="AG147">
        <v>14.443788022533804</v>
      </c>
      <c r="AH147">
        <v>12.178227224383189</v>
      </c>
      <c r="AI147">
        <v>6.6373612440558588E-2</v>
      </c>
      <c r="AJ147">
        <v>-15.304018605911489</v>
      </c>
      <c r="AK147">
        <v>-0.67289044737463</v>
      </c>
      <c r="AL147">
        <v>0.50836176984391424</v>
      </c>
      <c r="AM147">
        <v>0.62442235662562062</v>
      </c>
      <c r="AN147" s="2"/>
    </row>
    <row r="148" spans="1:40" x14ac:dyDescent="0.45">
      <c r="A148">
        <v>147</v>
      </c>
      <c r="B148" t="s">
        <v>343</v>
      </c>
      <c r="C148">
        <v>1969</v>
      </c>
      <c r="D148">
        <v>25</v>
      </c>
      <c r="E148" t="s">
        <v>94</v>
      </c>
      <c r="F148" t="s">
        <v>13</v>
      </c>
      <c r="G148">
        <v>734</v>
      </c>
      <c r="H148">
        <v>106</v>
      </c>
      <c r="I148">
        <v>171</v>
      </c>
      <c r="J148">
        <v>112</v>
      </c>
      <c r="K148">
        <v>25</v>
      </c>
      <c r="L148">
        <v>3</v>
      </c>
      <c r="M148">
        <v>1</v>
      </c>
      <c r="N148">
        <v>111</v>
      </c>
      <c r="O148">
        <v>153</v>
      </c>
      <c r="P148">
        <v>8.3000000000000007</v>
      </c>
      <c r="Q148">
        <v>5.9</v>
      </c>
      <c r="R148">
        <v>8.1999999999999993</v>
      </c>
      <c r="S148">
        <v>0.6</v>
      </c>
      <c r="T148">
        <v>50</v>
      </c>
      <c r="U148">
        <v>0</v>
      </c>
      <c r="V148">
        <v>-47.217614202620098</v>
      </c>
      <c r="W148">
        <v>13.36196122410243</v>
      </c>
      <c r="X148">
        <v>3.6896436367258794</v>
      </c>
      <c r="Y148">
        <v>16.501314632132168</v>
      </c>
      <c r="Z148">
        <v>-6.6707474104855802</v>
      </c>
      <c r="AA148">
        <v>-2.2927929731690497</v>
      </c>
      <c r="AB148">
        <v>-0.40385225413070402</v>
      </c>
      <c r="AC148">
        <v>4.0036045428806899E-2</v>
      </c>
      <c r="AD148">
        <v>-4.8105302178816549</v>
      </c>
      <c r="AE148">
        <v>28.426271391419185</v>
      </c>
      <c r="AF148">
        <v>-15.524026573034467</v>
      </c>
      <c r="AG148">
        <v>12.911871111052948</v>
      </c>
      <c r="AH148">
        <v>12.031501595173751</v>
      </c>
      <c r="AI148">
        <v>-6.6373612440558588E-2</v>
      </c>
      <c r="AJ148">
        <v>-10.93144186136535</v>
      </c>
      <c r="AK148">
        <v>0</v>
      </c>
      <c r="AL148">
        <v>-0.95477946909229949</v>
      </c>
      <c r="AM148">
        <v>0.27792464868546002</v>
      </c>
      <c r="AN148" s="2"/>
    </row>
    <row r="149" spans="1:40" x14ac:dyDescent="0.45">
      <c r="A149">
        <v>148</v>
      </c>
      <c r="B149" t="s">
        <v>304</v>
      </c>
      <c r="C149">
        <v>1988</v>
      </c>
      <c r="D149">
        <v>30</v>
      </c>
      <c r="E149" t="s">
        <v>40</v>
      </c>
      <c r="F149" t="s">
        <v>13</v>
      </c>
      <c r="G149">
        <v>719</v>
      </c>
      <c r="H149">
        <v>128</v>
      </c>
      <c r="I149">
        <v>214</v>
      </c>
      <c r="J149">
        <v>158</v>
      </c>
      <c r="K149">
        <v>45</v>
      </c>
      <c r="L149">
        <v>6</v>
      </c>
      <c r="M149">
        <v>2</v>
      </c>
      <c r="N149">
        <v>125</v>
      </c>
      <c r="O149">
        <v>168</v>
      </c>
      <c r="P149">
        <v>8.3000000000000007</v>
      </c>
      <c r="Q149">
        <v>6.2</v>
      </c>
      <c r="R149">
        <v>8.1</v>
      </c>
      <c r="S149">
        <v>0.6</v>
      </c>
      <c r="T149">
        <v>59</v>
      </c>
      <c r="U149">
        <v>-4</v>
      </c>
      <c r="V149">
        <v>-47.217614202620098</v>
      </c>
      <c r="W149">
        <v>13.088896621430036</v>
      </c>
      <c r="X149">
        <v>4.4554187311406848</v>
      </c>
      <c r="Y149">
        <v>20.650768019159553</v>
      </c>
      <c r="Z149">
        <v>-9.4105186683635864</v>
      </c>
      <c r="AA149">
        <v>-4.1270273517042897</v>
      </c>
      <c r="AB149">
        <v>-0.80770450826140805</v>
      </c>
      <c r="AC149">
        <v>8.0072090857613798E-2</v>
      </c>
      <c r="AD149">
        <v>-5.4172637588757375</v>
      </c>
      <c r="AE149">
        <v>31.213160743519104</v>
      </c>
      <c r="AF149">
        <v>-15.524026573034467</v>
      </c>
      <c r="AG149">
        <v>13.568406930259028</v>
      </c>
      <c r="AH149">
        <v>11.884775965964314</v>
      </c>
      <c r="AI149">
        <v>-6.6373612440558588E-2</v>
      </c>
      <c r="AJ149">
        <v>-12.899101396411114</v>
      </c>
      <c r="AK149">
        <v>0.538312357899704</v>
      </c>
      <c r="AL149">
        <v>1.0181388518780921E-2</v>
      </c>
      <c r="AM149">
        <v>0.5025453251422235</v>
      </c>
      <c r="AN149" s="2"/>
    </row>
    <row r="150" spans="1:40" x14ac:dyDescent="0.45">
      <c r="A150">
        <v>149</v>
      </c>
      <c r="B150" t="s">
        <v>344</v>
      </c>
      <c r="C150">
        <v>2004</v>
      </c>
      <c r="D150">
        <v>28</v>
      </c>
      <c r="E150" t="s">
        <v>19</v>
      </c>
      <c r="F150" t="s">
        <v>17</v>
      </c>
      <c r="G150">
        <v>645</v>
      </c>
      <c r="H150">
        <v>118</v>
      </c>
      <c r="I150">
        <v>158</v>
      </c>
      <c r="J150">
        <v>91</v>
      </c>
      <c r="K150">
        <v>28</v>
      </c>
      <c r="L150">
        <v>8</v>
      </c>
      <c r="M150">
        <v>12</v>
      </c>
      <c r="N150">
        <v>118</v>
      </c>
      <c r="O150">
        <v>157</v>
      </c>
      <c r="P150">
        <v>8.3000000000000007</v>
      </c>
      <c r="Q150">
        <v>6.4</v>
      </c>
      <c r="R150">
        <v>6.8</v>
      </c>
      <c r="S150">
        <v>0.9</v>
      </c>
      <c r="T150">
        <v>50</v>
      </c>
      <c r="U150">
        <v>6</v>
      </c>
      <c r="V150">
        <v>-47.217614202620098</v>
      </c>
      <c r="W150">
        <v>11.741777914912898</v>
      </c>
      <c r="X150">
        <v>4.1073391427703188</v>
      </c>
      <c r="Y150">
        <v>15.246828724426214</v>
      </c>
      <c r="Z150">
        <v>-5.419982271019534</v>
      </c>
      <c r="AA150">
        <v>-2.5679281299493359</v>
      </c>
      <c r="AB150">
        <v>-1.076939344348544</v>
      </c>
      <c r="AC150">
        <v>0.48043254514568279</v>
      </c>
      <c r="AD150">
        <v>-5.1138969883786967</v>
      </c>
      <c r="AE150">
        <v>29.169441885312498</v>
      </c>
      <c r="AF150">
        <v>-15.524026573034467</v>
      </c>
      <c r="AG150">
        <v>14.006097476396418</v>
      </c>
      <c r="AH150">
        <v>9.9773427862416479</v>
      </c>
      <c r="AI150">
        <v>-9.9560418660837896E-2</v>
      </c>
      <c r="AJ150">
        <v>-10.93144186136535</v>
      </c>
      <c r="AK150">
        <v>-0.807468536849556</v>
      </c>
      <c r="AL150">
        <v>-4.0295978510207453</v>
      </c>
      <c r="AM150">
        <v>1.7470822255137009E-2</v>
      </c>
      <c r="AN150" s="2"/>
    </row>
    <row r="151" spans="1:40" x14ac:dyDescent="0.45">
      <c r="A151">
        <v>150</v>
      </c>
      <c r="B151" t="s">
        <v>205</v>
      </c>
      <c r="C151">
        <v>1957</v>
      </c>
      <c r="D151">
        <v>26</v>
      </c>
      <c r="E151" t="s">
        <v>233</v>
      </c>
      <c r="F151" t="s">
        <v>17</v>
      </c>
      <c r="G151">
        <v>669</v>
      </c>
      <c r="H151">
        <v>112</v>
      </c>
      <c r="I151">
        <v>195</v>
      </c>
      <c r="J151">
        <v>114</v>
      </c>
      <c r="K151">
        <v>26</v>
      </c>
      <c r="L151">
        <v>20</v>
      </c>
      <c r="M151">
        <v>38</v>
      </c>
      <c r="N151">
        <v>76</v>
      </c>
      <c r="O151">
        <v>173</v>
      </c>
      <c r="P151">
        <v>8.3000000000000007</v>
      </c>
      <c r="Q151">
        <v>5.8</v>
      </c>
      <c r="R151">
        <v>8.1</v>
      </c>
      <c r="S151">
        <v>0.2</v>
      </c>
      <c r="T151">
        <v>54</v>
      </c>
      <c r="U151">
        <v>1</v>
      </c>
      <c r="V151">
        <v>-47.217614202620098</v>
      </c>
      <c r="W151">
        <v>12.178681279188726</v>
      </c>
      <c r="X151">
        <v>3.8984913897480991</v>
      </c>
      <c r="Y151">
        <v>18.817288615589312</v>
      </c>
      <c r="Z151">
        <v>-6.7898678999585371</v>
      </c>
      <c r="AA151">
        <v>-2.384504692095812</v>
      </c>
      <c r="AB151">
        <v>-2.6923483608713599</v>
      </c>
      <c r="AC151">
        <v>1.5213697262946622</v>
      </c>
      <c r="AD151">
        <v>-3.2936963653964484</v>
      </c>
      <c r="AE151">
        <v>32.142123860885746</v>
      </c>
      <c r="AF151">
        <v>-15.524026573034467</v>
      </c>
      <c r="AG151">
        <v>12.693025837984253</v>
      </c>
      <c r="AH151">
        <v>11.884775965964314</v>
      </c>
      <c r="AI151">
        <v>-2.21245374801862E-2</v>
      </c>
      <c r="AJ151">
        <v>-11.805957210274578</v>
      </c>
      <c r="AK151">
        <v>-0.134578089474926</v>
      </c>
      <c r="AL151">
        <v>3.2710387444486941</v>
      </c>
      <c r="AM151">
        <v>0.96342179495542035</v>
      </c>
      <c r="AN151" s="2"/>
    </row>
    <row r="152" spans="1:40" x14ac:dyDescent="0.45">
      <c r="A152">
        <v>151</v>
      </c>
      <c r="B152" t="s">
        <v>345</v>
      </c>
      <c r="C152">
        <v>2011</v>
      </c>
      <c r="D152">
        <v>30</v>
      </c>
      <c r="E152" t="s">
        <v>55</v>
      </c>
      <c r="F152" t="s">
        <v>13</v>
      </c>
      <c r="G152">
        <v>655</v>
      </c>
      <c r="H152">
        <v>105</v>
      </c>
      <c r="I152">
        <v>155</v>
      </c>
      <c r="J152">
        <v>86</v>
      </c>
      <c r="K152">
        <v>24</v>
      </c>
      <c r="L152">
        <v>2</v>
      </c>
      <c r="M152">
        <v>9</v>
      </c>
      <c r="N152">
        <v>132</v>
      </c>
      <c r="O152">
        <v>182</v>
      </c>
      <c r="P152">
        <v>8.3000000000000007</v>
      </c>
      <c r="Q152">
        <v>6</v>
      </c>
      <c r="R152">
        <v>8.4</v>
      </c>
      <c r="S152">
        <v>-0.5</v>
      </c>
      <c r="T152">
        <v>63</v>
      </c>
      <c r="U152">
        <v>1</v>
      </c>
      <c r="V152">
        <v>-47.217614202620098</v>
      </c>
      <c r="W152">
        <v>11.923820983361161</v>
      </c>
      <c r="X152">
        <v>3.6548356778888431</v>
      </c>
      <c r="Y152">
        <v>14.95733197649407</v>
      </c>
      <c r="Z152">
        <v>-5.1221810473371425</v>
      </c>
      <c r="AA152">
        <v>-2.201081254242288</v>
      </c>
      <c r="AB152">
        <v>-0.269234836087136</v>
      </c>
      <c r="AC152">
        <v>0.36032440885926209</v>
      </c>
      <c r="AD152">
        <v>-5.7206305293727793</v>
      </c>
      <c r="AE152">
        <v>33.814257472145698</v>
      </c>
      <c r="AF152">
        <v>-15.524026573034467</v>
      </c>
      <c r="AG152">
        <v>13.130716384121641</v>
      </c>
      <c r="AH152">
        <v>12.324952853592624</v>
      </c>
      <c r="AI152">
        <v>5.5311343700465497E-2</v>
      </c>
      <c r="AJ152">
        <v>-13.773616745320341</v>
      </c>
      <c r="AK152">
        <v>-0.134578089474926</v>
      </c>
      <c r="AL152">
        <v>0.25858782267458524</v>
      </c>
      <c r="AM152">
        <v>0.56428911570521134</v>
      </c>
      <c r="AN152" s="2"/>
    </row>
    <row r="153" spans="1:40" x14ac:dyDescent="0.45">
      <c r="A153">
        <v>152</v>
      </c>
      <c r="B153" t="s">
        <v>310</v>
      </c>
      <c r="C153">
        <v>2004</v>
      </c>
      <c r="D153">
        <v>30</v>
      </c>
      <c r="E153" t="s">
        <v>114</v>
      </c>
      <c r="F153" t="s">
        <v>17</v>
      </c>
      <c r="G153">
        <v>683</v>
      </c>
      <c r="H153">
        <v>115</v>
      </c>
      <c r="I153">
        <v>190</v>
      </c>
      <c r="J153">
        <v>107</v>
      </c>
      <c r="K153">
        <v>49</v>
      </c>
      <c r="L153">
        <v>2</v>
      </c>
      <c r="M153">
        <v>3</v>
      </c>
      <c r="N153">
        <v>127</v>
      </c>
      <c r="O153">
        <v>165</v>
      </c>
      <c r="P153">
        <v>8.3000000000000007</v>
      </c>
      <c r="Q153">
        <v>6.3</v>
      </c>
      <c r="R153">
        <v>7.1</v>
      </c>
      <c r="S153">
        <v>0.3</v>
      </c>
      <c r="T153">
        <v>60</v>
      </c>
      <c r="U153">
        <v>1</v>
      </c>
      <c r="V153">
        <v>-47.217614202620098</v>
      </c>
      <c r="W153">
        <v>12.433541575016294</v>
      </c>
      <c r="X153">
        <v>4.0029152662592091</v>
      </c>
      <c r="Y153">
        <v>18.334794035702409</v>
      </c>
      <c r="Z153">
        <v>-6.3729461868031887</v>
      </c>
      <c r="AA153">
        <v>-4.4938742274113377</v>
      </c>
      <c r="AB153">
        <v>-0.269234836087136</v>
      </c>
      <c r="AC153">
        <v>0.1201081362864207</v>
      </c>
      <c r="AD153">
        <v>-5.5039399790177495</v>
      </c>
      <c r="AE153">
        <v>30.65578287309912</v>
      </c>
      <c r="AF153">
        <v>-15.524026573034467</v>
      </c>
      <c r="AG153">
        <v>13.787252203327723</v>
      </c>
      <c r="AH153">
        <v>10.417519673869956</v>
      </c>
      <c r="AI153">
        <v>-3.3186806220279294E-2</v>
      </c>
      <c r="AJ153">
        <v>-13.117730233638421</v>
      </c>
      <c r="AK153">
        <v>-0.134578089474926</v>
      </c>
      <c r="AL153">
        <v>-2.9152173707464732</v>
      </c>
      <c r="AM153">
        <v>5.140642036185223E-2</v>
      </c>
      <c r="AN153" s="2"/>
    </row>
    <row r="154" spans="1:40" x14ac:dyDescent="0.45">
      <c r="A154">
        <v>153</v>
      </c>
      <c r="B154" t="s">
        <v>181</v>
      </c>
      <c r="C154">
        <v>1973</v>
      </c>
      <c r="D154">
        <v>32</v>
      </c>
      <c r="E154" t="s">
        <v>73</v>
      </c>
      <c r="F154" t="s">
        <v>17</v>
      </c>
      <c r="G154">
        <v>752</v>
      </c>
      <c r="H154">
        <v>115</v>
      </c>
      <c r="I154">
        <v>230</v>
      </c>
      <c r="J154">
        <v>181</v>
      </c>
      <c r="K154">
        <v>36</v>
      </c>
      <c r="L154">
        <v>8</v>
      </c>
      <c r="M154">
        <v>10</v>
      </c>
      <c r="N154">
        <v>65</v>
      </c>
      <c r="O154">
        <v>138</v>
      </c>
      <c r="P154">
        <v>8.3000000000000007</v>
      </c>
      <c r="Q154">
        <v>6.1</v>
      </c>
      <c r="R154">
        <v>6.1</v>
      </c>
      <c r="S154">
        <v>1.4</v>
      </c>
      <c r="T154">
        <v>42</v>
      </c>
      <c r="U154">
        <v>2</v>
      </c>
      <c r="V154">
        <v>-47.217614202620098</v>
      </c>
      <c r="W154">
        <v>13.689638747309301</v>
      </c>
      <c r="X154">
        <v>4.0029152662592091</v>
      </c>
      <c r="Y154">
        <v>22.194750674797653</v>
      </c>
      <c r="Z154">
        <v>-10.78040429730259</v>
      </c>
      <c r="AA154">
        <v>-3.3016218813634319</v>
      </c>
      <c r="AB154">
        <v>-1.076939344348544</v>
      </c>
      <c r="AC154">
        <v>0.40036045428806899</v>
      </c>
      <c r="AD154">
        <v>-2.8169771546153837</v>
      </c>
      <c r="AE154">
        <v>25.639382039319266</v>
      </c>
      <c r="AF154">
        <v>-15.524026573034467</v>
      </c>
      <c r="AG154">
        <v>13.349561657190334</v>
      </c>
      <c r="AH154">
        <v>8.9502633817755957</v>
      </c>
      <c r="AI154">
        <v>-0.15487176236130337</v>
      </c>
      <c r="AJ154">
        <v>-9.1824111635468935</v>
      </c>
      <c r="AK154">
        <v>-0.269156178949852</v>
      </c>
      <c r="AL154">
        <v>-2.097150337203133</v>
      </c>
      <c r="AM154">
        <v>0.10937410201711675</v>
      </c>
      <c r="AN154" s="2"/>
    </row>
    <row r="155" spans="1:40" x14ac:dyDescent="0.45">
      <c r="A155">
        <v>154</v>
      </c>
      <c r="B155" t="s">
        <v>18</v>
      </c>
      <c r="C155">
        <v>2023</v>
      </c>
      <c r="D155">
        <v>25</v>
      </c>
      <c r="E155" t="s">
        <v>19</v>
      </c>
      <c r="F155" t="s">
        <v>17</v>
      </c>
      <c r="G155">
        <v>735</v>
      </c>
      <c r="H155">
        <v>149</v>
      </c>
      <c r="I155">
        <v>217</v>
      </c>
      <c r="J155">
        <v>137</v>
      </c>
      <c r="K155">
        <v>35</v>
      </c>
      <c r="L155">
        <v>4</v>
      </c>
      <c r="M155">
        <v>73</v>
      </c>
      <c r="N155">
        <v>80</v>
      </c>
      <c r="O155">
        <v>169</v>
      </c>
      <c r="P155">
        <v>8.1999999999999993</v>
      </c>
      <c r="Q155">
        <v>6.1</v>
      </c>
      <c r="R155">
        <v>8.5</v>
      </c>
      <c r="S155">
        <v>-0.7</v>
      </c>
      <c r="T155">
        <v>63</v>
      </c>
      <c r="U155">
        <v>6</v>
      </c>
      <c r="V155">
        <v>-47.217614202620098</v>
      </c>
      <c r="W155">
        <v>13.380165530947256</v>
      </c>
      <c r="X155">
        <v>5.186385866718453</v>
      </c>
      <c r="Y155">
        <v>20.940264767091698</v>
      </c>
      <c r="Z155">
        <v>-8.1597535288975411</v>
      </c>
      <c r="AA155">
        <v>-3.2099101624366702</v>
      </c>
      <c r="AB155">
        <v>-0.538469672174272</v>
      </c>
      <c r="AC155">
        <v>2.9226313163029038</v>
      </c>
      <c r="AD155">
        <v>-3.4670488056804722</v>
      </c>
      <c r="AE155">
        <v>31.398953366992433</v>
      </c>
      <c r="AF155">
        <v>-15.336990108299108</v>
      </c>
      <c r="AG155">
        <v>13.349561657190334</v>
      </c>
      <c r="AH155">
        <v>12.471678482802059</v>
      </c>
      <c r="AI155">
        <v>7.7435881180651686E-2</v>
      </c>
      <c r="AJ155">
        <v>-13.773616745320341</v>
      </c>
      <c r="AK155">
        <v>-0.807468536849556</v>
      </c>
      <c r="AL155">
        <v>7.2162051069477267</v>
      </c>
      <c r="AM155">
        <v>0.99926595441184773</v>
      </c>
      <c r="AN155" s="2"/>
    </row>
    <row r="156" spans="1:40" x14ac:dyDescent="0.45">
      <c r="A156">
        <v>155</v>
      </c>
      <c r="B156" t="s">
        <v>332</v>
      </c>
      <c r="C156">
        <v>1955</v>
      </c>
      <c r="D156">
        <v>20</v>
      </c>
      <c r="E156" t="s">
        <v>59</v>
      </c>
      <c r="F156" t="s">
        <v>13</v>
      </c>
      <c r="G156">
        <v>681</v>
      </c>
      <c r="H156">
        <v>121</v>
      </c>
      <c r="I156">
        <v>200</v>
      </c>
      <c r="J156">
        <v>141</v>
      </c>
      <c r="K156">
        <v>24</v>
      </c>
      <c r="L156">
        <v>8</v>
      </c>
      <c r="M156">
        <v>6</v>
      </c>
      <c r="N156">
        <v>82</v>
      </c>
      <c r="O156">
        <v>162</v>
      </c>
      <c r="P156">
        <v>8.1999999999999993</v>
      </c>
      <c r="Q156">
        <v>6.2</v>
      </c>
      <c r="R156">
        <v>7.1</v>
      </c>
      <c r="S156">
        <v>0.4</v>
      </c>
      <c r="T156">
        <v>53</v>
      </c>
      <c r="U156">
        <v>4</v>
      </c>
      <c r="V156">
        <v>-47.217614202620098</v>
      </c>
      <c r="W156">
        <v>12.397132961326641</v>
      </c>
      <c r="X156">
        <v>4.2117630192814284</v>
      </c>
      <c r="Y156">
        <v>19.29978319547622</v>
      </c>
      <c r="Z156">
        <v>-8.3979945078434532</v>
      </c>
      <c r="AA156">
        <v>-2.201081254242288</v>
      </c>
      <c r="AB156">
        <v>-1.076939344348544</v>
      </c>
      <c r="AC156">
        <v>0.24021627257284139</v>
      </c>
      <c r="AD156">
        <v>-3.5537250258224837</v>
      </c>
      <c r="AE156">
        <v>30.098405002679137</v>
      </c>
      <c r="AF156">
        <v>-15.336990108299108</v>
      </c>
      <c r="AG156">
        <v>13.568406930259028</v>
      </c>
      <c r="AH156">
        <v>10.417519673869956</v>
      </c>
      <c r="AI156">
        <v>-4.4249074960372399E-2</v>
      </c>
      <c r="AJ156">
        <v>-11.587328373047271</v>
      </c>
      <c r="AK156">
        <v>-0.538312357899704</v>
      </c>
      <c r="AL156">
        <v>0.27899280638192359</v>
      </c>
      <c r="AM156">
        <v>0.56929927972847816</v>
      </c>
      <c r="AN156" s="2"/>
    </row>
    <row r="157" spans="1:40" x14ac:dyDescent="0.45">
      <c r="A157">
        <v>156</v>
      </c>
      <c r="B157" t="s">
        <v>347</v>
      </c>
      <c r="C157">
        <v>1950</v>
      </c>
      <c r="D157">
        <v>34</v>
      </c>
      <c r="E157" t="s">
        <v>233</v>
      </c>
      <c r="F157" t="s">
        <v>17</v>
      </c>
      <c r="G157">
        <v>692</v>
      </c>
      <c r="H157">
        <v>115</v>
      </c>
      <c r="I157">
        <v>158</v>
      </c>
      <c r="J157">
        <v>120</v>
      </c>
      <c r="K157">
        <v>25</v>
      </c>
      <c r="L157">
        <v>5</v>
      </c>
      <c r="M157">
        <v>9</v>
      </c>
      <c r="N157">
        <v>144</v>
      </c>
      <c r="O157">
        <v>130</v>
      </c>
      <c r="P157">
        <v>8.1999999999999993</v>
      </c>
      <c r="Q157">
        <v>5.7</v>
      </c>
      <c r="R157">
        <v>7</v>
      </c>
      <c r="S157">
        <v>2.1</v>
      </c>
      <c r="T157">
        <v>37</v>
      </c>
      <c r="U157">
        <v>2</v>
      </c>
      <c r="V157">
        <v>-47.217614202620098</v>
      </c>
      <c r="W157">
        <v>12.597380336619729</v>
      </c>
      <c r="X157">
        <v>4.0029152662592091</v>
      </c>
      <c r="Y157">
        <v>15.246828724426214</v>
      </c>
      <c r="Z157">
        <v>-7.147229368377408</v>
      </c>
      <c r="AA157">
        <v>-2.2927929731690497</v>
      </c>
      <c r="AB157">
        <v>-0.67308709021783997</v>
      </c>
      <c r="AC157">
        <v>0.36032440885926209</v>
      </c>
      <c r="AD157">
        <v>-6.24068785022485</v>
      </c>
      <c r="AE157">
        <v>24.153041051532639</v>
      </c>
      <c r="AF157">
        <v>-15.336990108299108</v>
      </c>
      <c r="AG157">
        <v>12.474180564915558</v>
      </c>
      <c r="AH157">
        <v>10.270794044660519</v>
      </c>
      <c r="AI157">
        <v>-0.2323076435419551</v>
      </c>
      <c r="AJ157">
        <v>-8.0892669774103592</v>
      </c>
      <c r="AK157">
        <v>-0.269156178949852</v>
      </c>
      <c r="AL157">
        <v>-8.3936679955373918</v>
      </c>
      <c r="AM157">
        <v>2.2624450439661953E-4</v>
      </c>
      <c r="AN157" s="2"/>
    </row>
    <row r="158" spans="1:40" x14ac:dyDescent="0.45">
      <c r="A158">
        <v>157</v>
      </c>
      <c r="B158" t="s">
        <v>306</v>
      </c>
      <c r="C158">
        <v>2009</v>
      </c>
      <c r="D158">
        <v>30</v>
      </c>
      <c r="E158" t="s">
        <v>28</v>
      </c>
      <c r="F158" t="s">
        <v>17</v>
      </c>
      <c r="G158">
        <v>687</v>
      </c>
      <c r="H158">
        <v>112</v>
      </c>
      <c r="I158">
        <v>161</v>
      </c>
      <c r="J158">
        <v>98</v>
      </c>
      <c r="K158">
        <v>28</v>
      </c>
      <c r="L158">
        <v>4</v>
      </c>
      <c r="M158">
        <v>23</v>
      </c>
      <c r="N158">
        <v>88</v>
      </c>
      <c r="O158">
        <v>137</v>
      </c>
      <c r="P158">
        <v>8.1999999999999993</v>
      </c>
      <c r="Q158">
        <v>6.2</v>
      </c>
      <c r="R158">
        <v>7</v>
      </c>
      <c r="S158">
        <v>1.6</v>
      </c>
      <c r="T158">
        <v>33</v>
      </c>
      <c r="U158">
        <v>13</v>
      </c>
      <c r="V158">
        <v>-47.217614202620098</v>
      </c>
      <c r="W158">
        <v>12.506358802395598</v>
      </c>
      <c r="X158">
        <v>3.8984913897480991</v>
      </c>
      <c r="Y158">
        <v>15.536325472358357</v>
      </c>
      <c r="Z158">
        <v>-5.8369039841748833</v>
      </c>
      <c r="AA158">
        <v>-2.5679281299493359</v>
      </c>
      <c r="AB158">
        <v>-0.538469672174272</v>
      </c>
      <c r="AC158">
        <v>0.92082904486255868</v>
      </c>
      <c r="AD158">
        <v>-3.8137536862485195</v>
      </c>
      <c r="AE158">
        <v>25.453589415845936</v>
      </c>
      <c r="AF158">
        <v>-15.336990108299108</v>
      </c>
      <c r="AG158">
        <v>13.568406930259028</v>
      </c>
      <c r="AH158">
        <v>10.270794044660519</v>
      </c>
      <c r="AI158">
        <v>-0.1769962998414896</v>
      </c>
      <c r="AJ158">
        <v>-7.2147516285011308</v>
      </c>
      <c r="AK158">
        <v>-1.749515163174038</v>
      </c>
      <c r="AL158">
        <v>-2.2981277748527842</v>
      </c>
      <c r="AM158">
        <v>9.1278136633999321E-2</v>
      </c>
      <c r="AN158" s="2"/>
    </row>
    <row r="159" spans="1:40" x14ac:dyDescent="0.45">
      <c r="A159">
        <v>158</v>
      </c>
      <c r="B159" t="s">
        <v>201</v>
      </c>
      <c r="C159">
        <v>1966</v>
      </c>
      <c r="D159">
        <v>31</v>
      </c>
      <c r="E159" t="s">
        <v>62</v>
      </c>
      <c r="F159" t="s">
        <v>17</v>
      </c>
      <c r="G159">
        <v>690</v>
      </c>
      <c r="H159">
        <v>105</v>
      </c>
      <c r="I159">
        <v>202</v>
      </c>
      <c r="J159">
        <v>131</v>
      </c>
      <c r="K159">
        <v>31</v>
      </c>
      <c r="L159">
        <v>11</v>
      </c>
      <c r="M159">
        <v>7</v>
      </c>
      <c r="N159">
        <v>46</v>
      </c>
      <c r="O159">
        <v>146</v>
      </c>
      <c r="P159">
        <v>8.1999999999999993</v>
      </c>
      <c r="Q159">
        <v>5.9</v>
      </c>
      <c r="R159">
        <v>6.1</v>
      </c>
      <c r="S159">
        <v>1.3</v>
      </c>
      <c r="T159">
        <v>36</v>
      </c>
      <c r="U159">
        <v>5</v>
      </c>
      <c r="V159">
        <v>-47.217614202620098</v>
      </c>
      <c r="W159">
        <v>12.560971722930077</v>
      </c>
      <c r="X159">
        <v>3.6548356778888431</v>
      </c>
      <c r="Y159">
        <v>19.492781027430983</v>
      </c>
      <c r="Z159">
        <v>-7.8023920604786703</v>
      </c>
      <c r="AA159">
        <v>-2.8430632867296222</v>
      </c>
      <c r="AB159">
        <v>-1.4807915984792479</v>
      </c>
      <c r="AC159">
        <v>0.28025231800164829</v>
      </c>
      <c r="AD159">
        <v>-1.9935530632662715</v>
      </c>
      <c r="AE159">
        <v>27.125723027105888</v>
      </c>
      <c r="AF159">
        <v>-15.336990108299108</v>
      </c>
      <c r="AG159">
        <v>12.911871111052948</v>
      </c>
      <c r="AH159">
        <v>8.9502633817755957</v>
      </c>
      <c r="AI159">
        <v>-0.14380949362121029</v>
      </c>
      <c r="AJ159">
        <v>-7.8706381401830523</v>
      </c>
      <c r="AK159">
        <v>-0.67289044737463</v>
      </c>
      <c r="AL159">
        <v>-0.38504413486592659</v>
      </c>
      <c r="AM159">
        <v>0.40491089143750136</v>
      </c>
      <c r="AN159" s="2"/>
    </row>
    <row r="160" spans="1:40" x14ac:dyDescent="0.45">
      <c r="A160">
        <v>159</v>
      </c>
      <c r="B160" t="s">
        <v>201</v>
      </c>
      <c r="C160">
        <v>1968</v>
      </c>
      <c r="D160">
        <v>33</v>
      </c>
      <c r="E160" t="s">
        <v>62</v>
      </c>
      <c r="F160" t="s">
        <v>17</v>
      </c>
      <c r="G160">
        <v>557</v>
      </c>
      <c r="H160">
        <v>74</v>
      </c>
      <c r="I160">
        <v>146</v>
      </c>
      <c r="J160">
        <v>98</v>
      </c>
      <c r="K160">
        <v>18</v>
      </c>
      <c r="L160">
        <v>12</v>
      </c>
      <c r="M160">
        <v>2</v>
      </c>
      <c r="N160">
        <v>51</v>
      </c>
      <c r="O160">
        <v>152</v>
      </c>
      <c r="P160">
        <v>8.1999999999999993</v>
      </c>
      <c r="Q160">
        <v>6.3</v>
      </c>
      <c r="R160">
        <v>4.9000000000000004</v>
      </c>
      <c r="S160">
        <v>2.5</v>
      </c>
      <c r="T160">
        <v>30</v>
      </c>
      <c r="U160">
        <v>0</v>
      </c>
      <c r="V160">
        <v>-47.217614202620098</v>
      </c>
      <c r="W160">
        <v>10.139798912568192</v>
      </c>
      <c r="X160">
        <v>2.5757889539407084</v>
      </c>
      <c r="Y160">
        <v>14.08884173269764</v>
      </c>
      <c r="Z160">
        <v>-5.8369039841748833</v>
      </c>
      <c r="AA160">
        <v>-1.650810940681716</v>
      </c>
      <c r="AB160">
        <v>-1.6154090165228161</v>
      </c>
      <c r="AC160">
        <v>8.0072090857613798E-2</v>
      </c>
      <c r="AD160">
        <v>-2.2102436136213011</v>
      </c>
      <c r="AE160">
        <v>28.240478767945856</v>
      </c>
      <c r="AF160">
        <v>-15.336990108299108</v>
      </c>
      <c r="AG160">
        <v>13.787252203327723</v>
      </c>
      <c r="AH160">
        <v>7.1895558312623642</v>
      </c>
      <c r="AI160">
        <v>-0.27655671850232749</v>
      </c>
      <c r="AJ160">
        <v>-6.5588651168192103</v>
      </c>
      <c r="AK160">
        <v>0</v>
      </c>
      <c r="AL160">
        <v>-4.6016052086413586</v>
      </c>
      <c r="AM160">
        <v>9.935998560524387E-3</v>
      </c>
      <c r="AN160" s="2"/>
    </row>
    <row r="161" spans="1:40" x14ac:dyDescent="0.45">
      <c r="A161">
        <v>160</v>
      </c>
      <c r="B161" t="s">
        <v>349</v>
      </c>
      <c r="C161">
        <v>1987</v>
      </c>
      <c r="D161">
        <v>29</v>
      </c>
      <c r="E161" t="s">
        <v>59</v>
      </c>
      <c r="F161" t="s">
        <v>13</v>
      </c>
      <c r="G161">
        <v>668</v>
      </c>
      <c r="H161">
        <v>109</v>
      </c>
      <c r="I161">
        <v>205</v>
      </c>
      <c r="J161">
        <v>140</v>
      </c>
      <c r="K161">
        <v>34</v>
      </c>
      <c r="L161">
        <v>3</v>
      </c>
      <c r="M161">
        <v>21</v>
      </c>
      <c r="N161">
        <v>60</v>
      </c>
      <c r="O161">
        <v>155</v>
      </c>
      <c r="P161">
        <v>8.1999999999999993</v>
      </c>
      <c r="Q161">
        <v>6.2</v>
      </c>
      <c r="R161">
        <v>8.3000000000000007</v>
      </c>
      <c r="S161">
        <v>1</v>
      </c>
      <c r="T161">
        <v>50</v>
      </c>
      <c r="U161">
        <v>6</v>
      </c>
      <c r="V161">
        <v>-47.217614202620098</v>
      </c>
      <c r="W161">
        <v>12.160476972343901</v>
      </c>
      <c r="X161">
        <v>3.7940675132369894</v>
      </c>
      <c r="Y161">
        <v>19.782277775363124</v>
      </c>
      <c r="Z161">
        <v>-8.3384342631069757</v>
      </c>
      <c r="AA161">
        <v>-3.1181984435099079</v>
      </c>
      <c r="AB161">
        <v>-0.40385225413070402</v>
      </c>
      <c r="AC161">
        <v>0.84075695400494488</v>
      </c>
      <c r="AD161">
        <v>-2.6002866042603543</v>
      </c>
      <c r="AE161">
        <v>28.79785663836584</v>
      </c>
      <c r="AF161">
        <v>-15.336990108299108</v>
      </c>
      <c r="AG161">
        <v>13.568406930259028</v>
      </c>
      <c r="AH161">
        <v>12.178227224383189</v>
      </c>
      <c r="AI161">
        <v>-0.11062268740093099</v>
      </c>
      <c r="AJ161">
        <v>-10.93144186136535</v>
      </c>
      <c r="AK161">
        <v>-0.807468536849556</v>
      </c>
      <c r="AL161">
        <v>2.2571610464140308</v>
      </c>
      <c r="AM161">
        <v>0.90526644487775032</v>
      </c>
      <c r="AN161" s="2"/>
    </row>
    <row r="162" spans="1:40" x14ac:dyDescent="0.45">
      <c r="A162">
        <v>161</v>
      </c>
      <c r="B162" t="s">
        <v>350</v>
      </c>
      <c r="C162">
        <v>2006</v>
      </c>
      <c r="D162">
        <v>29</v>
      </c>
      <c r="E162" t="s">
        <v>336</v>
      </c>
      <c r="F162" t="s">
        <v>17</v>
      </c>
      <c r="G162">
        <v>617</v>
      </c>
      <c r="H162">
        <v>127</v>
      </c>
      <c r="I162">
        <v>140</v>
      </c>
      <c r="J162">
        <v>60</v>
      </c>
      <c r="K162">
        <v>38</v>
      </c>
      <c r="L162">
        <v>1</v>
      </c>
      <c r="M162">
        <v>18</v>
      </c>
      <c r="N162">
        <v>95</v>
      </c>
      <c r="O162">
        <v>150</v>
      </c>
      <c r="P162">
        <v>8.1999999999999993</v>
      </c>
      <c r="Q162">
        <v>6.4</v>
      </c>
      <c r="R162">
        <v>7</v>
      </c>
      <c r="S162">
        <v>1.6</v>
      </c>
      <c r="T162">
        <v>45</v>
      </c>
      <c r="U162">
        <v>6</v>
      </c>
      <c r="V162">
        <v>-47.217614202620098</v>
      </c>
      <c r="W162">
        <v>11.232057323257765</v>
      </c>
      <c r="X162">
        <v>4.4206107723036485</v>
      </c>
      <c r="Y162">
        <v>13.509848236833353</v>
      </c>
      <c r="Z162">
        <v>-3.573614684188704</v>
      </c>
      <c r="AA162">
        <v>-3.4850453192169559</v>
      </c>
      <c r="AB162">
        <v>-0.134617418043568</v>
      </c>
      <c r="AC162">
        <v>0.72064881771852418</v>
      </c>
      <c r="AD162">
        <v>-4.1171204567455604</v>
      </c>
      <c r="AE162">
        <v>27.868893520999201</v>
      </c>
      <c r="AF162">
        <v>-15.336990108299108</v>
      </c>
      <c r="AG162">
        <v>14.006097476396418</v>
      </c>
      <c r="AH162">
        <v>10.270794044660519</v>
      </c>
      <c r="AI162">
        <v>-0.1769962998414896</v>
      </c>
      <c r="AJ162">
        <v>-9.8382976752288158</v>
      </c>
      <c r="AK162">
        <v>-0.807468536849556</v>
      </c>
      <c r="AL162">
        <v>-2.6588145088644319</v>
      </c>
      <c r="AM162">
        <v>6.5447805925211475E-2</v>
      </c>
      <c r="AN162" s="2"/>
    </row>
    <row r="163" spans="1:40" x14ac:dyDescent="0.45">
      <c r="A163">
        <v>162</v>
      </c>
      <c r="B163" t="s">
        <v>126</v>
      </c>
      <c r="C163">
        <v>1983</v>
      </c>
      <c r="D163">
        <v>22</v>
      </c>
      <c r="E163" t="s">
        <v>127</v>
      </c>
      <c r="F163" t="s">
        <v>13</v>
      </c>
      <c r="G163">
        <v>726</v>
      </c>
      <c r="H163">
        <v>121</v>
      </c>
      <c r="I163">
        <v>211</v>
      </c>
      <c r="J163">
        <v>135</v>
      </c>
      <c r="K163">
        <v>47</v>
      </c>
      <c r="L163">
        <v>2</v>
      </c>
      <c r="M163">
        <v>0</v>
      </c>
      <c r="N163">
        <v>58</v>
      </c>
      <c r="O163">
        <v>144</v>
      </c>
      <c r="P163">
        <v>8.1999999999999993</v>
      </c>
      <c r="Q163">
        <v>6</v>
      </c>
      <c r="R163">
        <v>7.1</v>
      </c>
      <c r="S163">
        <v>2.2999999999999998</v>
      </c>
      <c r="T163">
        <v>39</v>
      </c>
      <c r="U163">
        <v>-4</v>
      </c>
      <c r="V163">
        <v>-47.217614202620098</v>
      </c>
      <c r="W163">
        <v>13.216326769343819</v>
      </c>
      <c r="X163">
        <v>4.2117630192814284</v>
      </c>
      <c r="Y163">
        <v>20.361271271227412</v>
      </c>
      <c r="Z163">
        <v>-8.0406330394245842</v>
      </c>
      <c r="AA163">
        <v>-4.3104507895578141</v>
      </c>
      <c r="AB163">
        <v>-0.269234836087136</v>
      </c>
      <c r="AC163">
        <v>0</v>
      </c>
      <c r="AD163">
        <v>-2.5136103841183424</v>
      </c>
      <c r="AE163">
        <v>26.754137780159233</v>
      </c>
      <c r="AF163">
        <v>-15.336990108299108</v>
      </c>
      <c r="AG163">
        <v>13.130716384121641</v>
      </c>
      <c r="AH163">
        <v>10.417519673869956</v>
      </c>
      <c r="AI163">
        <v>-0.25443218102214127</v>
      </c>
      <c r="AJ163">
        <v>-8.5265246518649729</v>
      </c>
      <c r="AK163">
        <v>0.538312357899704</v>
      </c>
      <c r="AL163">
        <v>2.1605570629089961</v>
      </c>
      <c r="AM163">
        <v>0.89665118176579772</v>
      </c>
      <c r="AN163" s="2"/>
    </row>
    <row r="164" spans="1:40" x14ac:dyDescent="0.45">
      <c r="A164">
        <v>163</v>
      </c>
      <c r="B164" t="s">
        <v>124</v>
      </c>
      <c r="C164">
        <v>1994</v>
      </c>
      <c r="D164">
        <v>26</v>
      </c>
      <c r="E164" t="s">
        <v>46</v>
      </c>
      <c r="F164" t="s">
        <v>17</v>
      </c>
      <c r="G164">
        <v>479</v>
      </c>
      <c r="H164">
        <v>104</v>
      </c>
      <c r="I164">
        <v>147</v>
      </c>
      <c r="J164">
        <v>74</v>
      </c>
      <c r="K164">
        <v>32</v>
      </c>
      <c r="L164">
        <v>2</v>
      </c>
      <c r="M164">
        <v>15</v>
      </c>
      <c r="N164">
        <v>65</v>
      </c>
      <c r="O164">
        <v>213</v>
      </c>
      <c r="P164">
        <v>8.1999999999999993</v>
      </c>
      <c r="Q164">
        <v>6.7</v>
      </c>
      <c r="R164">
        <v>7.7</v>
      </c>
      <c r="S164">
        <v>-0.1</v>
      </c>
      <c r="T164">
        <v>67</v>
      </c>
      <c r="U164">
        <v>4</v>
      </c>
      <c r="V164">
        <v>-47.217614202620098</v>
      </c>
      <c r="W164">
        <v>8.719862978671749</v>
      </c>
      <c r="X164">
        <v>3.6200277190518064</v>
      </c>
      <c r="Y164">
        <v>14.185340648675021</v>
      </c>
      <c r="Z164">
        <v>-4.4074581104994017</v>
      </c>
      <c r="AA164">
        <v>-2.9347750056563839</v>
      </c>
      <c r="AB164">
        <v>-0.269234836087136</v>
      </c>
      <c r="AC164">
        <v>0.60054068143210348</v>
      </c>
      <c r="AD164">
        <v>-2.8169771546153837</v>
      </c>
      <c r="AE164">
        <v>39.573828799818862</v>
      </c>
      <c r="AF164">
        <v>-15.336990108299108</v>
      </c>
      <c r="AG164">
        <v>14.662633295602499</v>
      </c>
      <c r="AH164">
        <v>11.297873449126572</v>
      </c>
      <c r="AI164">
        <v>1.10622687400931E-2</v>
      </c>
      <c r="AJ164">
        <v>-14.648132094229569</v>
      </c>
      <c r="AK164">
        <v>-0.538312357899704</v>
      </c>
      <c r="AL164">
        <v>4.5016759712119239</v>
      </c>
      <c r="AM164">
        <v>0.98903125393994795</v>
      </c>
      <c r="AN164" s="2"/>
    </row>
    <row r="165" spans="1:40" x14ac:dyDescent="0.45">
      <c r="A165">
        <v>164</v>
      </c>
      <c r="B165" t="s">
        <v>91</v>
      </c>
      <c r="C165">
        <v>1997</v>
      </c>
      <c r="D165">
        <v>32</v>
      </c>
      <c r="E165" t="s">
        <v>65</v>
      </c>
      <c r="F165" t="s">
        <v>17</v>
      </c>
      <c r="G165">
        <v>690</v>
      </c>
      <c r="H165">
        <v>123</v>
      </c>
      <c r="I165">
        <v>155</v>
      </c>
      <c r="J165">
        <v>84</v>
      </c>
      <c r="K165">
        <v>26</v>
      </c>
      <c r="L165">
        <v>5</v>
      </c>
      <c r="M165">
        <v>37</v>
      </c>
      <c r="N165">
        <v>145</v>
      </c>
      <c r="O165">
        <v>170</v>
      </c>
      <c r="P165">
        <v>8.1999999999999993</v>
      </c>
      <c r="Q165">
        <v>6.1</v>
      </c>
      <c r="R165">
        <v>6.9</v>
      </c>
      <c r="S165">
        <v>0.7</v>
      </c>
      <c r="T165">
        <v>55</v>
      </c>
      <c r="U165">
        <v>1</v>
      </c>
      <c r="V165">
        <v>-47.217614202620098</v>
      </c>
      <c r="W165">
        <v>12.560971722930077</v>
      </c>
      <c r="X165">
        <v>4.2813789369555018</v>
      </c>
      <c r="Y165">
        <v>14.95733197649407</v>
      </c>
      <c r="Z165">
        <v>-5.0030605578641856</v>
      </c>
      <c r="AA165">
        <v>-2.384504692095812</v>
      </c>
      <c r="AB165">
        <v>-0.67308709021783997</v>
      </c>
      <c r="AC165">
        <v>1.4813336808658553</v>
      </c>
      <c r="AD165">
        <v>-6.2840259602958559</v>
      </c>
      <c r="AE165">
        <v>31.584745990465763</v>
      </c>
      <c r="AF165">
        <v>-15.336990108299108</v>
      </c>
      <c r="AG165">
        <v>13.349561657190334</v>
      </c>
      <c r="AH165">
        <v>10.124068415451084</v>
      </c>
      <c r="AI165">
        <v>-7.7435881180651686E-2</v>
      </c>
      <c r="AJ165">
        <v>-12.024586047501884</v>
      </c>
      <c r="AK165">
        <v>-0.134578089474926</v>
      </c>
      <c r="AL165">
        <v>-0.79649024919768108</v>
      </c>
      <c r="AM165">
        <v>0.31077678874919579</v>
      </c>
      <c r="AN165" s="2"/>
    </row>
    <row r="166" spans="1:40" x14ac:dyDescent="0.45">
      <c r="A166">
        <v>165</v>
      </c>
      <c r="B166" t="s">
        <v>148</v>
      </c>
      <c r="C166">
        <v>1985</v>
      </c>
      <c r="D166">
        <v>26</v>
      </c>
      <c r="E166" t="s">
        <v>25</v>
      </c>
      <c r="F166" t="s">
        <v>17</v>
      </c>
      <c r="G166">
        <v>652</v>
      </c>
      <c r="H166">
        <v>114</v>
      </c>
      <c r="I166">
        <v>216</v>
      </c>
      <c r="J166">
        <v>162</v>
      </c>
      <c r="K166">
        <v>26</v>
      </c>
      <c r="L166">
        <v>18</v>
      </c>
      <c r="M166">
        <v>56</v>
      </c>
      <c r="N166">
        <v>34</v>
      </c>
      <c r="O166">
        <v>147</v>
      </c>
      <c r="P166">
        <v>8.1999999999999993</v>
      </c>
      <c r="Q166">
        <v>5.9</v>
      </c>
      <c r="R166">
        <v>7.5</v>
      </c>
      <c r="S166">
        <v>0.8</v>
      </c>
      <c r="T166">
        <v>38</v>
      </c>
      <c r="U166">
        <v>10</v>
      </c>
      <c r="V166">
        <v>-47.217614202620098</v>
      </c>
      <c r="W166">
        <v>11.869208062826681</v>
      </c>
      <c r="X166">
        <v>3.9681073074221724</v>
      </c>
      <c r="Y166">
        <v>20.843765851114316</v>
      </c>
      <c r="Z166">
        <v>-9.6487596473095003</v>
      </c>
      <c r="AA166">
        <v>-2.384504692095812</v>
      </c>
      <c r="AB166">
        <v>-2.4231135247842239</v>
      </c>
      <c r="AC166">
        <v>2.2420185440131863</v>
      </c>
      <c r="AD166">
        <v>-1.4734957424142006</v>
      </c>
      <c r="AE166">
        <v>27.311515650579217</v>
      </c>
      <c r="AF166">
        <v>-15.336990108299108</v>
      </c>
      <c r="AG166">
        <v>12.911871111052948</v>
      </c>
      <c r="AH166">
        <v>11.0044221907077</v>
      </c>
      <c r="AI166">
        <v>-8.8498149920744798E-2</v>
      </c>
      <c r="AJ166">
        <v>-8.307895814637666</v>
      </c>
      <c r="AK166">
        <v>-1.34578089474926</v>
      </c>
      <c r="AL166">
        <v>1.9242559408856019</v>
      </c>
      <c r="AM166">
        <v>0.87261227517307738</v>
      </c>
      <c r="AN166" s="2"/>
    </row>
    <row r="167" spans="1:40" x14ac:dyDescent="0.45">
      <c r="A167">
        <v>166</v>
      </c>
      <c r="B167" t="s">
        <v>351</v>
      </c>
      <c r="C167">
        <v>1954</v>
      </c>
      <c r="D167">
        <v>30</v>
      </c>
      <c r="E167" t="s">
        <v>31</v>
      </c>
      <c r="F167" t="s">
        <v>13</v>
      </c>
      <c r="G167">
        <v>676</v>
      </c>
      <c r="H167">
        <v>119</v>
      </c>
      <c r="I167">
        <v>182</v>
      </c>
      <c r="J167">
        <v>116</v>
      </c>
      <c r="K167">
        <v>29</v>
      </c>
      <c r="L167">
        <v>18</v>
      </c>
      <c r="M167">
        <v>18</v>
      </c>
      <c r="N167">
        <v>77</v>
      </c>
      <c r="O167">
        <v>154</v>
      </c>
      <c r="P167">
        <v>8.1999999999999993</v>
      </c>
      <c r="Q167">
        <v>6.1</v>
      </c>
      <c r="R167">
        <v>6.5</v>
      </c>
      <c r="S167">
        <v>1</v>
      </c>
      <c r="T167">
        <v>47</v>
      </c>
      <c r="U167">
        <v>1</v>
      </c>
      <c r="V167">
        <v>-47.217614202620098</v>
      </c>
      <c r="W167">
        <v>12.306111427102509</v>
      </c>
      <c r="X167">
        <v>4.142147101607355</v>
      </c>
      <c r="Y167">
        <v>17.56280270788336</v>
      </c>
      <c r="Z167">
        <v>-6.9089883894314941</v>
      </c>
      <c r="AA167">
        <v>-2.6596398488760977</v>
      </c>
      <c r="AB167">
        <v>-2.4231135247842239</v>
      </c>
      <c r="AC167">
        <v>0.72064881771852418</v>
      </c>
      <c r="AD167">
        <v>-3.3370344754674544</v>
      </c>
      <c r="AE167">
        <v>28.612064014892514</v>
      </c>
      <c r="AF167">
        <v>-15.336990108299108</v>
      </c>
      <c r="AG167">
        <v>13.349561657190334</v>
      </c>
      <c r="AH167">
        <v>9.5371658986133401</v>
      </c>
      <c r="AI167">
        <v>-0.11062268740093099</v>
      </c>
      <c r="AJ167">
        <v>-10.27555534968343</v>
      </c>
      <c r="AK167">
        <v>-0.134578089474926</v>
      </c>
      <c r="AL167">
        <v>-2.1736350510298279</v>
      </c>
      <c r="AM167">
        <v>0.10214318063096131</v>
      </c>
      <c r="AN167" s="2"/>
    </row>
    <row r="168" spans="1:40" x14ac:dyDescent="0.45">
      <c r="A168">
        <v>167</v>
      </c>
      <c r="B168" t="s">
        <v>352</v>
      </c>
      <c r="C168">
        <v>2000</v>
      </c>
      <c r="D168">
        <v>23</v>
      </c>
      <c r="E168" t="s">
        <v>19</v>
      </c>
      <c r="F168" t="s">
        <v>17</v>
      </c>
      <c r="G168">
        <v>729</v>
      </c>
      <c r="H168">
        <v>122</v>
      </c>
      <c r="I168">
        <v>199</v>
      </c>
      <c r="J168">
        <v>121</v>
      </c>
      <c r="K168">
        <v>36</v>
      </c>
      <c r="L168">
        <v>6</v>
      </c>
      <c r="M168">
        <v>21</v>
      </c>
      <c r="N168">
        <v>59</v>
      </c>
      <c r="O168">
        <v>126</v>
      </c>
      <c r="P168">
        <v>8.1999999999999993</v>
      </c>
      <c r="Q168">
        <v>6</v>
      </c>
      <c r="R168">
        <v>5.9</v>
      </c>
      <c r="S168">
        <v>2.7</v>
      </c>
      <c r="T168">
        <v>31</v>
      </c>
      <c r="U168">
        <v>6</v>
      </c>
      <c r="V168">
        <v>-47.217614202620098</v>
      </c>
      <c r="W168">
        <v>13.270939689878299</v>
      </c>
      <c r="X168">
        <v>4.2465709781184655</v>
      </c>
      <c r="Y168">
        <v>19.203284279498838</v>
      </c>
      <c r="Z168">
        <v>-7.2067896131138864</v>
      </c>
      <c r="AA168">
        <v>-3.3016218813634319</v>
      </c>
      <c r="AB168">
        <v>-0.80770450826140805</v>
      </c>
      <c r="AC168">
        <v>0.84075695400494488</v>
      </c>
      <c r="AD168">
        <v>-2.5569484941893483</v>
      </c>
      <c r="AE168">
        <v>23.40987055763933</v>
      </c>
      <c r="AF168">
        <v>-15.336990108299108</v>
      </c>
      <c r="AG168">
        <v>13.130716384121641</v>
      </c>
      <c r="AH168">
        <v>8.6568121233567243</v>
      </c>
      <c r="AI168">
        <v>-0.29868125598251372</v>
      </c>
      <c r="AJ168">
        <v>-6.7774939540465171</v>
      </c>
      <c r="AK168">
        <v>-0.807468536849556</v>
      </c>
      <c r="AL168">
        <v>-1.5523615881076278</v>
      </c>
      <c r="AM168">
        <v>0.17474544315182183</v>
      </c>
      <c r="AN168" s="2"/>
    </row>
    <row r="169" spans="1:40" x14ac:dyDescent="0.45">
      <c r="A169">
        <v>168</v>
      </c>
      <c r="B169" t="s">
        <v>353</v>
      </c>
      <c r="C169">
        <v>2010</v>
      </c>
      <c r="D169">
        <v>24</v>
      </c>
      <c r="E169" t="s">
        <v>325</v>
      </c>
      <c r="F169" t="s">
        <v>13</v>
      </c>
      <c r="G169">
        <v>661</v>
      </c>
      <c r="H169">
        <v>96</v>
      </c>
      <c r="I169">
        <v>169</v>
      </c>
      <c r="J169">
        <v>96</v>
      </c>
      <c r="K169">
        <v>46</v>
      </c>
      <c r="L169">
        <v>5</v>
      </c>
      <c r="M169">
        <v>15</v>
      </c>
      <c r="N169">
        <v>72</v>
      </c>
      <c r="O169">
        <v>143</v>
      </c>
      <c r="P169">
        <v>8.1999999999999993</v>
      </c>
      <c r="Q169">
        <v>5.8</v>
      </c>
      <c r="R169">
        <v>6</v>
      </c>
      <c r="S169">
        <v>2.6</v>
      </c>
      <c r="T169">
        <v>30</v>
      </c>
      <c r="U169">
        <v>2</v>
      </c>
      <c r="V169">
        <v>-47.217614202620098</v>
      </c>
      <c r="W169">
        <v>12.033046824430118</v>
      </c>
      <c r="X169">
        <v>3.3415640483555133</v>
      </c>
      <c r="Y169">
        <v>16.308316800177405</v>
      </c>
      <c r="Z169">
        <v>-5.7177834947019264</v>
      </c>
      <c r="AA169">
        <v>-4.2187390706310524</v>
      </c>
      <c r="AB169">
        <v>-0.67308709021783997</v>
      </c>
      <c r="AC169">
        <v>0.60054068143210348</v>
      </c>
      <c r="AD169">
        <v>-3.120343925112425</v>
      </c>
      <c r="AE169">
        <v>26.568345156685904</v>
      </c>
      <c r="AF169">
        <v>-15.336990108299108</v>
      </c>
      <c r="AG169">
        <v>12.693025837984253</v>
      </c>
      <c r="AH169">
        <v>8.8035377525661591</v>
      </c>
      <c r="AI169">
        <v>-0.28761898724242058</v>
      </c>
      <c r="AJ169">
        <v>-6.5588651168192103</v>
      </c>
      <c r="AK169">
        <v>-0.269156178949852</v>
      </c>
      <c r="AL169">
        <v>-3.0518210729624782</v>
      </c>
      <c r="AM169">
        <v>4.5138917647965654E-2</v>
      </c>
      <c r="AN169" s="2"/>
    </row>
    <row r="170" spans="1:40" x14ac:dyDescent="0.45">
      <c r="A170">
        <v>169</v>
      </c>
      <c r="B170" t="s">
        <v>354</v>
      </c>
      <c r="C170">
        <v>1972</v>
      </c>
      <c r="D170">
        <v>26</v>
      </c>
      <c r="E170" t="s">
        <v>22</v>
      </c>
      <c r="F170" t="s">
        <v>13</v>
      </c>
      <c r="G170">
        <v>654</v>
      </c>
      <c r="H170">
        <v>102</v>
      </c>
      <c r="I170">
        <v>171</v>
      </c>
      <c r="J170">
        <v>101</v>
      </c>
      <c r="K170">
        <v>30</v>
      </c>
      <c r="L170">
        <v>7</v>
      </c>
      <c r="M170">
        <v>11</v>
      </c>
      <c r="N170">
        <v>63</v>
      </c>
      <c r="O170">
        <v>169</v>
      </c>
      <c r="P170">
        <v>8.1999999999999993</v>
      </c>
      <c r="Q170">
        <v>5.7</v>
      </c>
      <c r="R170">
        <v>8.1</v>
      </c>
      <c r="S170">
        <v>0.1</v>
      </c>
      <c r="T170">
        <v>44</v>
      </c>
      <c r="U170">
        <v>3</v>
      </c>
      <c r="V170">
        <v>-47.217614202620098</v>
      </c>
      <c r="W170">
        <v>11.905616676516335</v>
      </c>
      <c r="X170">
        <v>3.550411801377733</v>
      </c>
      <c r="Y170">
        <v>16.501314632132168</v>
      </c>
      <c r="Z170">
        <v>-6.0155847183843179</v>
      </c>
      <c r="AA170">
        <v>-2.7513515678028599</v>
      </c>
      <c r="AB170">
        <v>-0.94232192630497602</v>
      </c>
      <c r="AC170">
        <v>0.44039649971687589</v>
      </c>
      <c r="AD170">
        <v>-2.7303009344733717</v>
      </c>
      <c r="AE170">
        <v>31.398953366992433</v>
      </c>
      <c r="AF170">
        <v>-15.336990108299108</v>
      </c>
      <c r="AG170">
        <v>12.474180564915558</v>
      </c>
      <c r="AH170">
        <v>11.884775965964314</v>
      </c>
      <c r="AI170">
        <v>-1.10622687400931E-2</v>
      </c>
      <c r="AJ170">
        <v>-9.6196688380015072</v>
      </c>
      <c r="AK170">
        <v>-0.403734268424778</v>
      </c>
      <c r="AL170">
        <v>3.1270206745643025</v>
      </c>
      <c r="AM170">
        <v>0.95799366297151811</v>
      </c>
      <c r="AN170" s="2"/>
    </row>
    <row r="171" spans="1:40" x14ac:dyDescent="0.45">
      <c r="A171">
        <v>170</v>
      </c>
      <c r="B171" t="s">
        <v>355</v>
      </c>
      <c r="C171">
        <v>1959</v>
      </c>
      <c r="D171">
        <v>27</v>
      </c>
      <c r="E171" t="s">
        <v>226</v>
      </c>
      <c r="F171" t="s">
        <v>17</v>
      </c>
      <c r="G171">
        <v>682</v>
      </c>
      <c r="H171">
        <v>118</v>
      </c>
      <c r="I171">
        <v>182</v>
      </c>
      <c r="J171">
        <v>112</v>
      </c>
      <c r="K171">
        <v>16</v>
      </c>
      <c r="L171">
        <v>8</v>
      </c>
      <c r="M171">
        <v>2</v>
      </c>
      <c r="N171">
        <v>80</v>
      </c>
      <c r="O171">
        <v>168</v>
      </c>
      <c r="P171">
        <v>8.1999999999999993</v>
      </c>
      <c r="Q171">
        <v>5.7</v>
      </c>
      <c r="R171">
        <v>8.5</v>
      </c>
      <c r="S171">
        <v>0.1</v>
      </c>
      <c r="T171">
        <v>57</v>
      </c>
      <c r="U171">
        <v>-1</v>
      </c>
      <c r="V171">
        <v>-47.217614202620098</v>
      </c>
      <c r="W171">
        <v>12.415337268171468</v>
      </c>
      <c r="X171">
        <v>4.1073391427703188</v>
      </c>
      <c r="Y171">
        <v>17.56280270788336</v>
      </c>
      <c r="Z171">
        <v>-6.6707474104855802</v>
      </c>
      <c r="AA171">
        <v>-1.467387502828192</v>
      </c>
      <c r="AB171">
        <v>-1.076939344348544</v>
      </c>
      <c r="AC171">
        <v>8.0072090857613798E-2</v>
      </c>
      <c r="AD171">
        <v>-3.4670488056804722</v>
      </c>
      <c r="AE171">
        <v>31.213160743519104</v>
      </c>
      <c r="AF171">
        <v>-15.336990108299108</v>
      </c>
      <c r="AG171">
        <v>12.474180564915558</v>
      </c>
      <c r="AH171">
        <v>12.471678482802059</v>
      </c>
      <c r="AI171">
        <v>-1.10622687400931E-2</v>
      </c>
      <c r="AJ171">
        <v>-12.461843721956498</v>
      </c>
      <c r="AK171">
        <v>0.134578089474926</v>
      </c>
      <c r="AL171">
        <v>2.7495157254358182</v>
      </c>
      <c r="AM171">
        <v>0.93988599398990935</v>
      </c>
      <c r="AN171" s="2"/>
    </row>
    <row r="172" spans="1:40" x14ac:dyDescent="0.45">
      <c r="A172">
        <v>171</v>
      </c>
      <c r="B172" t="s">
        <v>222</v>
      </c>
      <c r="C172">
        <v>1955</v>
      </c>
      <c r="D172">
        <v>24</v>
      </c>
      <c r="E172" t="s">
        <v>52</v>
      </c>
      <c r="F172" t="s">
        <v>17</v>
      </c>
      <c r="G172">
        <v>646</v>
      </c>
      <c r="H172">
        <v>98</v>
      </c>
      <c r="I172">
        <v>176</v>
      </c>
      <c r="J172">
        <v>94</v>
      </c>
      <c r="K172">
        <v>29</v>
      </c>
      <c r="L172">
        <v>9</v>
      </c>
      <c r="M172">
        <v>9</v>
      </c>
      <c r="N172">
        <v>45</v>
      </c>
      <c r="O172">
        <v>144</v>
      </c>
      <c r="P172">
        <v>8.1</v>
      </c>
      <c r="Q172">
        <v>5.7</v>
      </c>
      <c r="R172">
        <v>7</v>
      </c>
      <c r="S172">
        <v>2.2000000000000002</v>
      </c>
      <c r="T172">
        <v>38</v>
      </c>
      <c r="U172">
        <v>-2</v>
      </c>
      <c r="V172">
        <v>-47.217614202620098</v>
      </c>
      <c r="W172">
        <v>11.759982221757724</v>
      </c>
      <c r="X172">
        <v>3.4111799660295867</v>
      </c>
      <c r="Y172">
        <v>16.983809212019072</v>
      </c>
      <c r="Z172">
        <v>-5.5986630052289694</v>
      </c>
      <c r="AA172">
        <v>-2.6596398488760977</v>
      </c>
      <c r="AB172">
        <v>-1.211556762392112</v>
      </c>
      <c r="AC172">
        <v>0.36032440885926209</v>
      </c>
      <c r="AD172">
        <v>-1.9502149531952655</v>
      </c>
      <c r="AE172">
        <v>26.754137780159233</v>
      </c>
      <c r="AF172">
        <v>-15.149953643563755</v>
      </c>
      <c r="AG172">
        <v>12.474180564915558</v>
      </c>
      <c r="AH172">
        <v>10.270794044660519</v>
      </c>
      <c r="AI172">
        <v>-0.24336991228204821</v>
      </c>
      <c r="AJ172">
        <v>-8.307895814637666</v>
      </c>
      <c r="AK172">
        <v>0.269156178949852</v>
      </c>
      <c r="AL172">
        <v>-5.5343765445202031E-2</v>
      </c>
      <c r="AM172">
        <v>0.48616758910340563</v>
      </c>
      <c r="AN172" s="2"/>
    </row>
    <row r="173" spans="1:40" x14ac:dyDescent="0.45">
      <c r="A173">
        <v>172</v>
      </c>
      <c r="B173" t="s">
        <v>303</v>
      </c>
      <c r="C173">
        <v>1954</v>
      </c>
      <c r="D173">
        <v>27</v>
      </c>
      <c r="E173" t="s">
        <v>228</v>
      </c>
      <c r="F173" t="s">
        <v>17</v>
      </c>
      <c r="G173">
        <v>679</v>
      </c>
      <c r="H173">
        <v>120</v>
      </c>
      <c r="I173">
        <v>199</v>
      </c>
      <c r="J173">
        <v>110</v>
      </c>
      <c r="K173">
        <v>39</v>
      </c>
      <c r="L173">
        <v>10</v>
      </c>
      <c r="M173">
        <v>6</v>
      </c>
      <c r="N173">
        <v>84</v>
      </c>
      <c r="O173">
        <v>171</v>
      </c>
      <c r="P173">
        <v>8.1</v>
      </c>
      <c r="Q173">
        <v>5.8</v>
      </c>
      <c r="R173">
        <v>8.4</v>
      </c>
      <c r="S173">
        <v>-0.3</v>
      </c>
      <c r="T173">
        <v>56</v>
      </c>
      <c r="U173">
        <v>6</v>
      </c>
      <c r="V173">
        <v>-47.217614202620098</v>
      </c>
      <c r="W173">
        <v>12.360724347636989</v>
      </c>
      <c r="X173">
        <v>4.1769550604443921</v>
      </c>
      <c r="Y173">
        <v>19.203284279498838</v>
      </c>
      <c r="Z173">
        <v>-6.5516269210126241</v>
      </c>
      <c r="AA173">
        <v>-3.5767570381437181</v>
      </c>
      <c r="AB173">
        <v>-1.3461741804356799</v>
      </c>
      <c r="AC173">
        <v>0.24021627257284139</v>
      </c>
      <c r="AD173">
        <v>-3.6404012459644957</v>
      </c>
      <c r="AE173">
        <v>31.770538613939088</v>
      </c>
      <c r="AF173">
        <v>-15.149953643563755</v>
      </c>
      <c r="AG173">
        <v>12.693025837984253</v>
      </c>
      <c r="AH173">
        <v>12.324952853592624</v>
      </c>
      <c r="AI173">
        <v>3.3186806220279294E-2</v>
      </c>
      <c r="AJ173">
        <v>-12.243214884729191</v>
      </c>
      <c r="AK173">
        <v>-0.807468536849556</v>
      </c>
      <c r="AL173">
        <v>2.2696734185701901</v>
      </c>
      <c r="AM173">
        <v>0.90633406708592157</v>
      </c>
      <c r="AN173" s="2"/>
    </row>
    <row r="174" spans="1:40" x14ac:dyDescent="0.45">
      <c r="A174">
        <v>173</v>
      </c>
      <c r="B174" t="s">
        <v>331</v>
      </c>
      <c r="C174">
        <v>2010</v>
      </c>
      <c r="D174">
        <v>27</v>
      </c>
      <c r="E174" t="s">
        <v>22</v>
      </c>
      <c r="F174" t="s">
        <v>13</v>
      </c>
      <c r="G174">
        <v>696</v>
      </c>
      <c r="H174">
        <v>103</v>
      </c>
      <c r="I174">
        <v>200</v>
      </c>
      <c r="J174">
        <v>127</v>
      </c>
      <c r="K174">
        <v>41</v>
      </c>
      <c r="L174">
        <v>3</v>
      </c>
      <c r="M174">
        <v>3</v>
      </c>
      <c r="N174">
        <v>57</v>
      </c>
      <c r="O174">
        <v>141</v>
      </c>
      <c r="P174">
        <v>8.1</v>
      </c>
      <c r="Q174">
        <v>5.7</v>
      </c>
      <c r="R174">
        <v>6.4</v>
      </c>
      <c r="S174">
        <v>2.2000000000000002</v>
      </c>
      <c r="T174">
        <v>33</v>
      </c>
      <c r="U174">
        <v>0</v>
      </c>
      <c r="V174">
        <v>-47.217614202620098</v>
      </c>
      <c r="W174">
        <v>12.670197563999034</v>
      </c>
      <c r="X174">
        <v>3.5852197602147697</v>
      </c>
      <c r="Y174">
        <v>19.29978319547622</v>
      </c>
      <c r="Z174">
        <v>-7.5641510815327564</v>
      </c>
      <c r="AA174">
        <v>-3.7601804759972417</v>
      </c>
      <c r="AB174">
        <v>-0.40385225413070402</v>
      </c>
      <c r="AC174">
        <v>0.1201081362864207</v>
      </c>
      <c r="AD174">
        <v>-2.4702722740473364</v>
      </c>
      <c r="AE174">
        <v>26.196759909739249</v>
      </c>
      <c r="AF174">
        <v>-15.149953643563755</v>
      </c>
      <c r="AG174">
        <v>12.474180564915558</v>
      </c>
      <c r="AH174">
        <v>9.3904402694039035</v>
      </c>
      <c r="AI174">
        <v>-0.24336991228204821</v>
      </c>
      <c r="AJ174">
        <v>-7.2147516285011308</v>
      </c>
      <c r="AK174">
        <v>0</v>
      </c>
      <c r="AL174">
        <v>-0.28745607263991513</v>
      </c>
      <c r="AM174">
        <v>0.42862677635736551</v>
      </c>
      <c r="AN174" s="2"/>
    </row>
    <row r="175" spans="1:40" x14ac:dyDescent="0.45">
      <c r="A175">
        <v>174</v>
      </c>
      <c r="B175" t="s">
        <v>91</v>
      </c>
      <c r="C175">
        <v>1998</v>
      </c>
      <c r="D175">
        <v>33</v>
      </c>
      <c r="E175" t="s">
        <v>65</v>
      </c>
      <c r="F175" t="s">
        <v>17</v>
      </c>
      <c r="G175">
        <v>697</v>
      </c>
      <c r="H175">
        <v>120</v>
      </c>
      <c r="I175">
        <v>167</v>
      </c>
      <c r="J175">
        <v>79</v>
      </c>
      <c r="K175">
        <v>44</v>
      </c>
      <c r="L175">
        <v>7</v>
      </c>
      <c r="M175">
        <v>28</v>
      </c>
      <c r="N175">
        <v>130</v>
      </c>
      <c r="O175">
        <v>178</v>
      </c>
      <c r="P175">
        <v>8.1</v>
      </c>
      <c r="Q175">
        <v>6</v>
      </c>
      <c r="R175">
        <v>7.2</v>
      </c>
      <c r="S175">
        <v>0.3</v>
      </c>
      <c r="T175">
        <v>59</v>
      </c>
      <c r="U175">
        <v>-1</v>
      </c>
      <c r="V175">
        <v>-47.217614202620098</v>
      </c>
      <c r="W175">
        <v>12.68840187084386</v>
      </c>
      <c r="X175">
        <v>4.1769550604443921</v>
      </c>
      <c r="Y175">
        <v>16.115318968222642</v>
      </c>
      <c r="Z175">
        <v>-4.7052593341817932</v>
      </c>
      <c r="AA175">
        <v>-4.0353156327775279</v>
      </c>
      <c r="AB175">
        <v>-0.94232192630497602</v>
      </c>
      <c r="AC175">
        <v>1.1210092720065932</v>
      </c>
      <c r="AD175">
        <v>-5.6339543092307673</v>
      </c>
      <c r="AE175">
        <v>33.071086978252382</v>
      </c>
      <c r="AF175">
        <v>-15.149953643563755</v>
      </c>
      <c r="AG175">
        <v>13.130716384121641</v>
      </c>
      <c r="AH175">
        <v>10.564245303079392</v>
      </c>
      <c r="AI175">
        <v>-3.3186806220279294E-2</v>
      </c>
      <c r="AJ175">
        <v>-12.899101396411114</v>
      </c>
      <c r="AK175">
        <v>0.134578089474926</v>
      </c>
      <c r="AL175">
        <v>0.38560467513551755</v>
      </c>
      <c r="AM175">
        <v>0.59522416805683487</v>
      </c>
      <c r="AN175" s="2"/>
    </row>
    <row r="176" spans="1:40" x14ac:dyDescent="0.45">
      <c r="A176">
        <v>175</v>
      </c>
      <c r="B176" t="s">
        <v>356</v>
      </c>
      <c r="C176">
        <v>1947</v>
      </c>
      <c r="D176">
        <v>24</v>
      </c>
      <c r="E176" t="s">
        <v>62</v>
      </c>
      <c r="F176" t="s">
        <v>17</v>
      </c>
      <c r="G176">
        <v>666</v>
      </c>
      <c r="H176">
        <v>118</v>
      </c>
      <c r="I176">
        <v>177</v>
      </c>
      <c r="J176">
        <v>99</v>
      </c>
      <c r="K176">
        <v>23</v>
      </c>
      <c r="L176">
        <v>4</v>
      </c>
      <c r="M176">
        <v>1</v>
      </c>
      <c r="N176">
        <v>98</v>
      </c>
      <c r="O176">
        <v>173</v>
      </c>
      <c r="P176">
        <v>8.1</v>
      </c>
      <c r="Q176">
        <v>5.5</v>
      </c>
      <c r="R176">
        <v>7.5</v>
      </c>
      <c r="S176">
        <v>-0.1</v>
      </c>
      <c r="T176">
        <v>59</v>
      </c>
      <c r="U176">
        <v>-2</v>
      </c>
      <c r="V176">
        <v>-47.217614202620098</v>
      </c>
      <c r="W176">
        <v>12.124068358654249</v>
      </c>
      <c r="X176">
        <v>4.1073391427703188</v>
      </c>
      <c r="Y176">
        <v>17.080308127996453</v>
      </c>
      <c r="Z176">
        <v>-5.8964642289113609</v>
      </c>
      <c r="AA176">
        <v>-2.1093695353155262</v>
      </c>
      <c r="AB176">
        <v>-0.538469672174272</v>
      </c>
      <c r="AC176">
        <v>4.0036045428806899E-2</v>
      </c>
      <c r="AD176">
        <v>-4.2471347869585783</v>
      </c>
      <c r="AE176">
        <v>32.142123860885746</v>
      </c>
      <c r="AF176">
        <v>-15.149953643563755</v>
      </c>
      <c r="AG176">
        <v>12.036490018778171</v>
      </c>
      <c r="AH176">
        <v>11.0044221907077</v>
      </c>
      <c r="AI176">
        <v>1.10622687400931E-2</v>
      </c>
      <c r="AJ176">
        <v>-12.899101396411114</v>
      </c>
      <c r="AK176">
        <v>0.269156178949852</v>
      </c>
      <c r="AL176">
        <v>0.75689872695668381</v>
      </c>
      <c r="AM176">
        <v>0.6806800354790401</v>
      </c>
      <c r="AN176" s="2"/>
    </row>
    <row r="177" spans="1:40" x14ac:dyDescent="0.45">
      <c r="A177">
        <v>176</v>
      </c>
      <c r="B177" t="s">
        <v>72</v>
      </c>
      <c r="C177">
        <v>2017</v>
      </c>
      <c r="D177">
        <v>33</v>
      </c>
      <c r="E177" t="s">
        <v>73</v>
      </c>
      <c r="F177" t="s">
        <v>17</v>
      </c>
      <c r="G177">
        <v>707</v>
      </c>
      <c r="H177">
        <v>106</v>
      </c>
      <c r="I177">
        <v>179</v>
      </c>
      <c r="J177">
        <v>108</v>
      </c>
      <c r="K177">
        <v>34</v>
      </c>
      <c r="L177">
        <v>1</v>
      </c>
      <c r="M177">
        <v>5</v>
      </c>
      <c r="N177">
        <v>134</v>
      </c>
      <c r="O177">
        <v>167</v>
      </c>
      <c r="P177">
        <v>8.1</v>
      </c>
      <c r="Q177">
        <v>6</v>
      </c>
      <c r="R177">
        <v>6.3</v>
      </c>
      <c r="S177">
        <v>0.9</v>
      </c>
      <c r="T177">
        <v>58</v>
      </c>
      <c r="U177">
        <v>-7</v>
      </c>
      <c r="V177">
        <v>-47.217614202620098</v>
      </c>
      <c r="W177">
        <v>12.870444939292122</v>
      </c>
      <c r="X177">
        <v>3.6896436367258794</v>
      </c>
      <c r="Y177">
        <v>17.273305959951216</v>
      </c>
      <c r="Z177">
        <v>-6.4325064315396672</v>
      </c>
      <c r="AA177">
        <v>-3.1181984435099079</v>
      </c>
      <c r="AB177">
        <v>-0.134617418043568</v>
      </c>
      <c r="AC177">
        <v>0.20018022714403449</v>
      </c>
      <c r="AD177">
        <v>-5.8073067495147912</v>
      </c>
      <c r="AE177">
        <v>31.027368120045779</v>
      </c>
      <c r="AF177">
        <v>-15.149953643563755</v>
      </c>
      <c r="AG177">
        <v>13.130716384121641</v>
      </c>
      <c r="AH177">
        <v>9.243714640194467</v>
      </c>
      <c r="AI177">
        <v>-9.9560418660837896E-2</v>
      </c>
      <c r="AJ177">
        <v>-12.680472559183807</v>
      </c>
      <c r="AK177">
        <v>0.94204662632448199</v>
      </c>
      <c r="AL177">
        <v>-2.2628093328368126</v>
      </c>
      <c r="AM177">
        <v>9.4250270665635585E-2</v>
      </c>
      <c r="AN177" s="2"/>
    </row>
    <row r="178" spans="1:40" x14ac:dyDescent="0.45">
      <c r="A178">
        <v>177</v>
      </c>
      <c r="B178" t="s">
        <v>207</v>
      </c>
      <c r="C178">
        <v>1964</v>
      </c>
      <c r="D178">
        <v>27</v>
      </c>
      <c r="E178" t="s">
        <v>127</v>
      </c>
      <c r="F178" t="s">
        <v>13</v>
      </c>
      <c r="G178">
        <v>685</v>
      </c>
      <c r="H178">
        <v>82</v>
      </c>
      <c r="I178">
        <v>194</v>
      </c>
      <c r="J178">
        <v>128</v>
      </c>
      <c r="K178">
        <v>35</v>
      </c>
      <c r="L178">
        <v>3</v>
      </c>
      <c r="M178">
        <v>1</v>
      </c>
      <c r="N178">
        <v>51</v>
      </c>
      <c r="O178">
        <v>145</v>
      </c>
      <c r="P178">
        <v>8.1</v>
      </c>
      <c r="Q178">
        <v>6</v>
      </c>
      <c r="R178">
        <v>6.4</v>
      </c>
      <c r="S178">
        <v>2.2000000000000002</v>
      </c>
      <c r="T178">
        <v>37</v>
      </c>
      <c r="U178">
        <v>-1</v>
      </c>
      <c r="V178">
        <v>-47.217614202620098</v>
      </c>
      <c r="W178">
        <v>12.469950188705946</v>
      </c>
      <c r="X178">
        <v>2.854252624637001</v>
      </c>
      <c r="Y178">
        <v>18.720789699611935</v>
      </c>
      <c r="Z178">
        <v>-7.6237113262692349</v>
      </c>
      <c r="AA178">
        <v>-3.2099101624366702</v>
      </c>
      <c r="AB178">
        <v>-0.40385225413070402</v>
      </c>
      <c r="AC178">
        <v>4.0036045428806899E-2</v>
      </c>
      <c r="AD178">
        <v>-2.2102436136213011</v>
      </c>
      <c r="AE178">
        <v>26.939930403632562</v>
      </c>
      <c r="AF178">
        <v>-15.149953643563755</v>
      </c>
      <c r="AG178">
        <v>13.130716384121641</v>
      </c>
      <c r="AH178">
        <v>9.3904402694039035</v>
      </c>
      <c r="AI178">
        <v>-0.24336991228204821</v>
      </c>
      <c r="AJ178">
        <v>-8.0892669774103592</v>
      </c>
      <c r="AK178">
        <v>0.134578089474926</v>
      </c>
      <c r="AL178">
        <v>-0.46722838731745187</v>
      </c>
      <c r="AM178">
        <v>0.38527245659625164</v>
      </c>
      <c r="AN178" s="2"/>
    </row>
    <row r="179" spans="1:40" x14ac:dyDescent="0.45">
      <c r="A179">
        <v>178</v>
      </c>
      <c r="B179" t="s">
        <v>304</v>
      </c>
      <c r="C179">
        <v>1986</v>
      </c>
      <c r="D179">
        <v>28</v>
      </c>
      <c r="E179" t="s">
        <v>40</v>
      </c>
      <c r="F179" t="s">
        <v>13</v>
      </c>
      <c r="G179">
        <v>693</v>
      </c>
      <c r="H179">
        <v>107</v>
      </c>
      <c r="I179">
        <v>207</v>
      </c>
      <c r="J179">
        <v>150</v>
      </c>
      <c r="K179">
        <v>47</v>
      </c>
      <c r="L179">
        <v>2</v>
      </c>
      <c r="M179">
        <v>0</v>
      </c>
      <c r="N179">
        <v>105</v>
      </c>
      <c r="O179">
        <v>157</v>
      </c>
      <c r="P179">
        <v>8.1</v>
      </c>
      <c r="Q179">
        <v>6.1</v>
      </c>
      <c r="R179">
        <v>7.3</v>
      </c>
      <c r="S179">
        <v>1.1000000000000001</v>
      </c>
      <c r="T179">
        <v>52</v>
      </c>
      <c r="U179">
        <v>-2</v>
      </c>
      <c r="V179">
        <v>-47.217614202620098</v>
      </c>
      <c r="W179">
        <v>12.615584643464556</v>
      </c>
      <c r="X179">
        <v>3.7244515955629161</v>
      </c>
      <c r="Y179">
        <v>19.975275607317887</v>
      </c>
      <c r="Z179">
        <v>-8.9340367104717604</v>
      </c>
      <c r="AA179">
        <v>-4.3104507895578141</v>
      </c>
      <c r="AB179">
        <v>-0.269234836087136</v>
      </c>
      <c r="AC179">
        <v>0</v>
      </c>
      <c r="AD179">
        <v>-4.55050155745562</v>
      </c>
      <c r="AE179">
        <v>29.169441885312498</v>
      </c>
      <c r="AF179">
        <v>-15.149953643563755</v>
      </c>
      <c r="AG179">
        <v>13.349561657190334</v>
      </c>
      <c r="AH179">
        <v>10.710970932288827</v>
      </c>
      <c r="AI179">
        <v>-0.12168495614102411</v>
      </c>
      <c r="AJ179">
        <v>-11.368699535819964</v>
      </c>
      <c r="AK179">
        <v>0.269156178949852</v>
      </c>
      <c r="AL179">
        <v>-2.1077337316302964</v>
      </c>
      <c r="AM179">
        <v>0.10834741273491219</v>
      </c>
      <c r="AN179" s="2"/>
    </row>
    <row r="180" spans="1:40" x14ac:dyDescent="0.45">
      <c r="A180">
        <v>179</v>
      </c>
      <c r="B180" t="s">
        <v>358</v>
      </c>
      <c r="C180">
        <v>1963</v>
      </c>
      <c r="D180">
        <v>24</v>
      </c>
      <c r="E180" t="s">
        <v>28</v>
      </c>
      <c r="F180" t="s">
        <v>17</v>
      </c>
      <c r="G180">
        <v>692</v>
      </c>
      <c r="H180">
        <v>96</v>
      </c>
      <c r="I180">
        <v>178</v>
      </c>
      <c r="J180">
        <v>105</v>
      </c>
      <c r="K180">
        <v>36</v>
      </c>
      <c r="L180">
        <v>11</v>
      </c>
      <c r="M180">
        <v>8</v>
      </c>
      <c r="N180">
        <v>50</v>
      </c>
      <c r="O180">
        <v>140</v>
      </c>
      <c r="P180">
        <v>8.1</v>
      </c>
      <c r="Q180">
        <v>5.4</v>
      </c>
      <c r="R180">
        <v>5.8</v>
      </c>
      <c r="S180">
        <v>1.4</v>
      </c>
      <c r="T180">
        <v>32</v>
      </c>
      <c r="U180">
        <v>4</v>
      </c>
      <c r="V180">
        <v>-47.217614202620098</v>
      </c>
      <c r="W180">
        <v>12.597380336619729</v>
      </c>
      <c r="X180">
        <v>3.3415640483555133</v>
      </c>
      <c r="Y180">
        <v>17.176807043973835</v>
      </c>
      <c r="Z180">
        <v>-6.2538256973302317</v>
      </c>
      <c r="AA180">
        <v>-3.3016218813634319</v>
      </c>
      <c r="AB180">
        <v>-1.4807915984792479</v>
      </c>
      <c r="AC180">
        <v>0.32028836343045519</v>
      </c>
      <c r="AD180">
        <v>-2.1669055035502951</v>
      </c>
      <c r="AE180">
        <v>26.01096728626592</v>
      </c>
      <c r="AF180">
        <v>-15.149953643563755</v>
      </c>
      <c r="AG180">
        <v>11.817644745709478</v>
      </c>
      <c r="AH180">
        <v>8.5100864941472878</v>
      </c>
      <c r="AI180">
        <v>-0.15487176236130337</v>
      </c>
      <c r="AJ180">
        <v>-6.996122791273824</v>
      </c>
      <c r="AK180">
        <v>-0.538312357899704</v>
      </c>
      <c r="AL180">
        <v>-3.485281119939672</v>
      </c>
      <c r="AM180">
        <v>2.9733941393739652E-2</v>
      </c>
      <c r="AN180" s="2"/>
    </row>
    <row r="181" spans="1:40" x14ac:dyDescent="0.45">
      <c r="A181">
        <v>180</v>
      </c>
      <c r="B181" t="s">
        <v>360</v>
      </c>
      <c r="C181">
        <v>1996</v>
      </c>
      <c r="D181">
        <v>29</v>
      </c>
      <c r="E181" t="s">
        <v>336</v>
      </c>
      <c r="F181" t="s">
        <v>17</v>
      </c>
      <c r="G181">
        <v>656</v>
      </c>
      <c r="H181">
        <v>108</v>
      </c>
      <c r="I181">
        <v>181</v>
      </c>
      <c r="J181">
        <v>104</v>
      </c>
      <c r="K181">
        <v>44</v>
      </c>
      <c r="L181">
        <v>3</v>
      </c>
      <c r="M181">
        <v>17</v>
      </c>
      <c r="N181">
        <v>73</v>
      </c>
      <c r="O181">
        <v>155</v>
      </c>
      <c r="P181">
        <v>8.1</v>
      </c>
      <c r="Q181">
        <v>6</v>
      </c>
      <c r="R181">
        <v>6</v>
      </c>
      <c r="S181">
        <v>1.6</v>
      </c>
      <c r="T181">
        <v>46</v>
      </c>
      <c r="U181">
        <v>2</v>
      </c>
      <c r="V181">
        <v>-47.217614202620098</v>
      </c>
      <c r="W181">
        <v>11.942025290205986</v>
      </c>
      <c r="X181">
        <v>3.7592595543999527</v>
      </c>
      <c r="Y181">
        <v>17.466303791905979</v>
      </c>
      <c r="Z181">
        <v>-6.1942654525937533</v>
      </c>
      <c r="AA181">
        <v>-4.0353156327775279</v>
      </c>
      <c r="AB181">
        <v>-0.40385225413070402</v>
      </c>
      <c r="AC181">
        <v>0.68061277228971728</v>
      </c>
      <c r="AD181">
        <v>-3.1636820351834309</v>
      </c>
      <c r="AE181">
        <v>28.79785663836584</v>
      </c>
      <c r="AF181">
        <v>-15.149953643563755</v>
      </c>
      <c r="AG181">
        <v>13.130716384121641</v>
      </c>
      <c r="AH181">
        <v>8.8035377525661591</v>
      </c>
      <c r="AI181">
        <v>-0.1769962998414896</v>
      </c>
      <c r="AJ181">
        <v>-10.056926512456123</v>
      </c>
      <c r="AK181">
        <v>-0.269156178949852</v>
      </c>
      <c r="AL181">
        <v>-2.0874500282614568</v>
      </c>
      <c r="AM181">
        <v>0.11032260940642123</v>
      </c>
      <c r="AN181" s="2"/>
    </row>
    <row r="182" spans="1:40" x14ac:dyDescent="0.45">
      <c r="A182">
        <v>181</v>
      </c>
      <c r="B182" t="s">
        <v>356</v>
      </c>
      <c r="C182">
        <v>1949</v>
      </c>
      <c r="D182">
        <v>26</v>
      </c>
      <c r="E182" t="s">
        <v>62</v>
      </c>
      <c r="F182" t="s">
        <v>17</v>
      </c>
      <c r="G182">
        <v>667</v>
      </c>
      <c r="H182">
        <v>116</v>
      </c>
      <c r="I182">
        <v>170</v>
      </c>
      <c r="J182">
        <v>92</v>
      </c>
      <c r="K182">
        <v>19</v>
      </c>
      <c r="L182">
        <v>5</v>
      </c>
      <c r="M182">
        <v>6</v>
      </c>
      <c r="N182">
        <v>117</v>
      </c>
      <c r="O182">
        <v>186</v>
      </c>
      <c r="P182">
        <v>8.1</v>
      </c>
      <c r="Q182">
        <v>5.4</v>
      </c>
      <c r="R182">
        <v>8.5</v>
      </c>
      <c r="S182">
        <v>-1.1000000000000001</v>
      </c>
      <c r="T182">
        <v>67</v>
      </c>
      <c r="U182">
        <v>0</v>
      </c>
      <c r="V182">
        <v>-47.217614202620098</v>
      </c>
      <c r="W182">
        <v>12.142272665499075</v>
      </c>
      <c r="X182">
        <v>4.0377232250962454</v>
      </c>
      <c r="Y182">
        <v>16.404815716154786</v>
      </c>
      <c r="Z182">
        <v>-5.4795425157560125</v>
      </c>
      <c r="AA182">
        <v>-1.742522659608478</v>
      </c>
      <c r="AB182">
        <v>-0.67308709021783997</v>
      </c>
      <c r="AC182">
        <v>0.24021627257284139</v>
      </c>
      <c r="AD182">
        <v>-5.0705588783076907</v>
      </c>
      <c r="AE182">
        <v>34.557427966039008</v>
      </c>
      <c r="AF182">
        <v>-15.149953643563755</v>
      </c>
      <c r="AG182">
        <v>11.817644745709478</v>
      </c>
      <c r="AH182">
        <v>12.471678482802059</v>
      </c>
      <c r="AI182">
        <v>0.12168495614102411</v>
      </c>
      <c r="AJ182">
        <v>-14.648132094229569</v>
      </c>
      <c r="AK182">
        <v>0</v>
      </c>
      <c r="AL182">
        <v>1.8120529457110717</v>
      </c>
      <c r="AM182">
        <v>0.85960980831997191</v>
      </c>
      <c r="AN182" s="2"/>
    </row>
    <row r="183" spans="1:40" x14ac:dyDescent="0.45">
      <c r="A183">
        <v>182</v>
      </c>
      <c r="B183" t="s">
        <v>193</v>
      </c>
      <c r="C183">
        <v>1969</v>
      </c>
      <c r="D183">
        <v>31</v>
      </c>
      <c r="E183" t="s">
        <v>65</v>
      </c>
      <c r="F183" t="s">
        <v>17</v>
      </c>
      <c r="G183">
        <v>623</v>
      </c>
      <c r="H183">
        <v>101</v>
      </c>
      <c r="I183">
        <v>157</v>
      </c>
      <c r="J183">
        <v>84</v>
      </c>
      <c r="K183">
        <v>26</v>
      </c>
      <c r="L183">
        <v>2</v>
      </c>
      <c r="M183">
        <v>0</v>
      </c>
      <c r="N183">
        <v>121</v>
      </c>
      <c r="O183">
        <v>209</v>
      </c>
      <c r="P183">
        <v>8.1</v>
      </c>
      <c r="Q183">
        <v>5.9</v>
      </c>
      <c r="R183">
        <v>8.8000000000000007</v>
      </c>
      <c r="S183">
        <v>-1.7</v>
      </c>
      <c r="T183">
        <v>67</v>
      </c>
      <c r="U183">
        <v>2</v>
      </c>
      <c r="V183">
        <v>-47.217614202620098</v>
      </c>
      <c r="W183">
        <v>11.341283164326722</v>
      </c>
      <c r="X183">
        <v>3.5156038425406964</v>
      </c>
      <c r="Y183">
        <v>15.150329808448832</v>
      </c>
      <c r="Z183">
        <v>-5.0030605578641856</v>
      </c>
      <c r="AA183">
        <v>-2.384504692095812</v>
      </c>
      <c r="AB183">
        <v>-0.269234836087136</v>
      </c>
      <c r="AC183">
        <v>0</v>
      </c>
      <c r="AD183">
        <v>-5.2439113185917137</v>
      </c>
      <c r="AE183">
        <v>38.830658305925553</v>
      </c>
      <c r="AF183">
        <v>-15.149953643563755</v>
      </c>
      <c r="AG183">
        <v>12.911871111052948</v>
      </c>
      <c r="AH183">
        <v>12.911855370430368</v>
      </c>
      <c r="AI183">
        <v>0.18805856858158268</v>
      </c>
      <c r="AJ183">
        <v>-14.648132094229569</v>
      </c>
      <c r="AK183">
        <v>-0.269156178949852</v>
      </c>
      <c r="AL183">
        <v>4.6640926473045843</v>
      </c>
      <c r="AM183">
        <v>0.99066025455744777</v>
      </c>
      <c r="AN183" s="2"/>
    </row>
    <row r="184" spans="1:40" x14ac:dyDescent="0.45">
      <c r="A184">
        <v>183</v>
      </c>
      <c r="B184" t="s">
        <v>355</v>
      </c>
      <c r="C184">
        <v>1953</v>
      </c>
      <c r="D184">
        <v>21</v>
      </c>
      <c r="E184" t="s">
        <v>226</v>
      </c>
      <c r="F184" t="s">
        <v>17</v>
      </c>
      <c r="G184">
        <v>681</v>
      </c>
      <c r="H184">
        <v>110</v>
      </c>
      <c r="I184">
        <v>175</v>
      </c>
      <c r="J184">
        <v>89</v>
      </c>
      <c r="K184">
        <v>31</v>
      </c>
      <c r="L184">
        <v>8</v>
      </c>
      <c r="M184">
        <v>1</v>
      </c>
      <c r="N184">
        <v>99</v>
      </c>
      <c r="O184">
        <v>171</v>
      </c>
      <c r="P184">
        <v>8</v>
      </c>
      <c r="Q184">
        <v>5.5</v>
      </c>
      <c r="R184">
        <v>8</v>
      </c>
      <c r="S184">
        <v>0.3</v>
      </c>
      <c r="T184">
        <v>54</v>
      </c>
      <c r="U184">
        <v>2</v>
      </c>
      <c r="V184">
        <v>-47.217614202620098</v>
      </c>
      <c r="W184">
        <v>12.397132961326641</v>
      </c>
      <c r="X184">
        <v>3.8288754720740261</v>
      </c>
      <c r="Y184">
        <v>16.887310296041694</v>
      </c>
      <c r="Z184">
        <v>-5.3008617815465771</v>
      </c>
      <c r="AA184">
        <v>-2.8430632867296222</v>
      </c>
      <c r="AB184">
        <v>-1.076939344348544</v>
      </c>
      <c r="AC184">
        <v>4.0036045428806899E-2</v>
      </c>
      <c r="AD184">
        <v>-4.2904728970295842</v>
      </c>
      <c r="AE184">
        <v>31.770538613939088</v>
      </c>
      <c r="AF184">
        <v>-14.9629171788284</v>
      </c>
      <c r="AG184">
        <v>12.036490018778171</v>
      </c>
      <c r="AH184">
        <v>11.738050336754879</v>
      </c>
      <c r="AI184">
        <v>-3.3186806220279294E-2</v>
      </c>
      <c r="AJ184">
        <v>-11.805957210274578</v>
      </c>
      <c r="AK184">
        <v>-0.269156178949852</v>
      </c>
      <c r="AL184">
        <v>0.89826485779576704</v>
      </c>
      <c r="AM184">
        <v>0.71059279989527846</v>
      </c>
      <c r="AN184" s="2"/>
    </row>
    <row r="185" spans="1:40" x14ac:dyDescent="0.45">
      <c r="A185">
        <v>184</v>
      </c>
      <c r="B185" t="s">
        <v>225</v>
      </c>
      <c r="C185">
        <v>1969</v>
      </c>
      <c r="D185">
        <v>35</v>
      </c>
      <c r="E185" t="s">
        <v>19</v>
      </c>
      <c r="F185" t="s">
        <v>17</v>
      </c>
      <c r="G185">
        <v>639</v>
      </c>
      <c r="H185">
        <v>100</v>
      </c>
      <c r="I185">
        <v>164</v>
      </c>
      <c r="J185">
        <v>87</v>
      </c>
      <c r="K185">
        <v>30</v>
      </c>
      <c r="L185">
        <v>3</v>
      </c>
      <c r="M185">
        <v>9</v>
      </c>
      <c r="N185">
        <v>87</v>
      </c>
      <c r="O185">
        <v>177</v>
      </c>
      <c r="P185">
        <v>8</v>
      </c>
      <c r="Q185">
        <v>5.9</v>
      </c>
      <c r="R185">
        <v>7.2</v>
      </c>
      <c r="S185">
        <v>0.1</v>
      </c>
      <c r="T185">
        <v>56</v>
      </c>
      <c r="U185">
        <v>-3</v>
      </c>
      <c r="V185">
        <v>-47.217614202620098</v>
      </c>
      <c r="W185">
        <v>11.632552073843941</v>
      </c>
      <c r="X185">
        <v>3.4807958837036601</v>
      </c>
      <c r="Y185">
        <v>15.825822220290499</v>
      </c>
      <c r="Z185">
        <v>-5.181741292073621</v>
      </c>
      <c r="AA185">
        <v>-2.7513515678028599</v>
      </c>
      <c r="AB185">
        <v>-0.40385225413070402</v>
      </c>
      <c r="AC185">
        <v>0.36032440885926209</v>
      </c>
      <c r="AD185">
        <v>-3.7704155761775136</v>
      </c>
      <c r="AE185">
        <v>32.885294354779056</v>
      </c>
      <c r="AF185">
        <v>-14.9629171788284</v>
      </c>
      <c r="AG185">
        <v>12.911871111052948</v>
      </c>
      <c r="AH185">
        <v>10.564245303079392</v>
      </c>
      <c r="AI185">
        <v>-1.10622687400931E-2</v>
      </c>
      <c r="AJ185">
        <v>-12.243214884729191</v>
      </c>
      <c r="AK185">
        <v>0.403734268424778</v>
      </c>
      <c r="AL185">
        <v>1.5224703989310577</v>
      </c>
      <c r="AM185">
        <v>0.82090197137305887</v>
      </c>
      <c r="AN185" s="2"/>
    </row>
    <row r="186" spans="1:40" x14ac:dyDescent="0.45">
      <c r="A186">
        <v>185</v>
      </c>
      <c r="B186" t="s">
        <v>361</v>
      </c>
      <c r="C186">
        <v>1972</v>
      </c>
      <c r="D186">
        <v>21</v>
      </c>
      <c r="E186" t="s">
        <v>46</v>
      </c>
      <c r="F186" t="s">
        <v>17</v>
      </c>
      <c r="G186">
        <v>625</v>
      </c>
      <c r="H186">
        <v>103</v>
      </c>
      <c r="I186">
        <v>179</v>
      </c>
      <c r="J186">
        <v>110</v>
      </c>
      <c r="K186">
        <v>39</v>
      </c>
      <c r="L186">
        <v>8</v>
      </c>
      <c r="M186">
        <v>55</v>
      </c>
      <c r="N186">
        <v>56</v>
      </c>
      <c r="O186">
        <v>162</v>
      </c>
      <c r="P186">
        <v>8</v>
      </c>
      <c r="Q186">
        <v>6.2</v>
      </c>
      <c r="R186">
        <v>7.6</v>
      </c>
      <c r="S186">
        <v>0.3</v>
      </c>
      <c r="T186">
        <v>46</v>
      </c>
      <c r="U186">
        <v>6</v>
      </c>
      <c r="V186">
        <v>-47.217614202620098</v>
      </c>
      <c r="W186">
        <v>11.377691778016374</v>
      </c>
      <c r="X186">
        <v>3.5852197602147697</v>
      </c>
      <c r="Y186">
        <v>17.273305959951216</v>
      </c>
      <c r="Z186">
        <v>-6.5516269210126241</v>
      </c>
      <c r="AA186">
        <v>-3.5767570381437181</v>
      </c>
      <c r="AB186">
        <v>-1.076939344348544</v>
      </c>
      <c r="AC186">
        <v>2.2019824985843792</v>
      </c>
      <c r="AD186">
        <v>-2.4269341639763304</v>
      </c>
      <c r="AE186">
        <v>30.098405002679137</v>
      </c>
      <c r="AF186">
        <v>-14.9629171788284</v>
      </c>
      <c r="AG186">
        <v>13.568406930259028</v>
      </c>
      <c r="AH186">
        <v>11.151147819917135</v>
      </c>
      <c r="AI186">
        <v>-3.3186806220279294E-2</v>
      </c>
      <c r="AJ186">
        <v>-10.056926512456123</v>
      </c>
      <c r="AK186">
        <v>-0.807468536849556</v>
      </c>
      <c r="AL186">
        <v>2.5457890451663614</v>
      </c>
      <c r="AM186">
        <v>0.92729010909593368</v>
      </c>
      <c r="AN186" s="2"/>
    </row>
    <row r="187" spans="1:40" x14ac:dyDescent="0.45">
      <c r="A187">
        <v>186</v>
      </c>
      <c r="B187" t="s">
        <v>144</v>
      </c>
      <c r="C187">
        <v>1976</v>
      </c>
      <c r="D187">
        <v>26</v>
      </c>
      <c r="E187" t="s">
        <v>28</v>
      </c>
      <c r="F187" t="s">
        <v>17</v>
      </c>
      <c r="G187">
        <v>705</v>
      </c>
      <c r="H187">
        <v>112</v>
      </c>
      <c r="I187">
        <v>153</v>
      </c>
      <c r="J187">
        <v>80</v>
      </c>
      <c r="K187">
        <v>31</v>
      </c>
      <c r="L187">
        <v>4</v>
      </c>
      <c r="M187">
        <v>14</v>
      </c>
      <c r="N187">
        <v>100</v>
      </c>
      <c r="O187">
        <v>151</v>
      </c>
      <c r="P187">
        <v>8</v>
      </c>
      <c r="Q187">
        <v>5.9</v>
      </c>
      <c r="R187">
        <v>6.8</v>
      </c>
      <c r="S187">
        <v>1.6</v>
      </c>
      <c r="T187">
        <v>40</v>
      </c>
      <c r="U187">
        <v>0</v>
      </c>
      <c r="V187">
        <v>-47.217614202620098</v>
      </c>
      <c r="W187">
        <v>12.834036325602471</v>
      </c>
      <c r="X187">
        <v>3.8984913897480991</v>
      </c>
      <c r="Y187">
        <v>14.764334144539308</v>
      </c>
      <c r="Z187">
        <v>-4.7648195789182717</v>
      </c>
      <c r="AA187">
        <v>-2.8430632867296222</v>
      </c>
      <c r="AB187">
        <v>-0.538469672174272</v>
      </c>
      <c r="AC187">
        <v>0.56050463600329659</v>
      </c>
      <c r="AD187">
        <v>-4.3338110071005902</v>
      </c>
      <c r="AE187">
        <v>28.05468614447253</v>
      </c>
      <c r="AF187">
        <v>-14.9629171788284</v>
      </c>
      <c r="AG187">
        <v>12.911871111052948</v>
      </c>
      <c r="AH187">
        <v>9.9773427862416479</v>
      </c>
      <c r="AI187">
        <v>-0.1769962998414896</v>
      </c>
      <c r="AJ187">
        <v>-8.7451534890922797</v>
      </c>
      <c r="AK187">
        <v>0</v>
      </c>
      <c r="AL187">
        <v>-0.58157817764472419</v>
      </c>
      <c r="AM187">
        <v>0.35856953591254687</v>
      </c>
      <c r="AN187" s="2"/>
    </row>
    <row r="188" spans="1:40" x14ac:dyDescent="0.45">
      <c r="A188">
        <v>187</v>
      </c>
      <c r="B188" t="s">
        <v>225</v>
      </c>
      <c r="C188">
        <v>1960</v>
      </c>
      <c r="D188">
        <v>26</v>
      </c>
      <c r="E188" t="s">
        <v>226</v>
      </c>
      <c r="F188" t="s">
        <v>17</v>
      </c>
      <c r="G188">
        <v>664</v>
      </c>
      <c r="H188">
        <v>102</v>
      </c>
      <c r="I188">
        <v>172</v>
      </c>
      <c r="J188">
        <v>101</v>
      </c>
      <c r="K188">
        <v>20</v>
      </c>
      <c r="L188">
        <v>11</v>
      </c>
      <c r="M188">
        <v>16</v>
      </c>
      <c r="N188">
        <v>60</v>
      </c>
      <c r="O188">
        <v>156</v>
      </c>
      <c r="P188">
        <v>8</v>
      </c>
      <c r="Q188">
        <v>5.5</v>
      </c>
      <c r="R188">
        <v>6.5</v>
      </c>
      <c r="S188">
        <v>0.8</v>
      </c>
      <c r="T188">
        <v>41</v>
      </c>
      <c r="U188">
        <v>4</v>
      </c>
      <c r="V188">
        <v>-47.217614202620098</v>
      </c>
      <c r="W188">
        <v>12.087659744964595</v>
      </c>
      <c r="X188">
        <v>3.550411801377733</v>
      </c>
      <c r="Y188">
        <v>16.597813548109549</v>
      </c>
      <c r="Z188">
        <v>-6.0155847183843179</v>
      </c>
      <c r="AA188">
        <v>-1.83423437853524</v>
      </c>
      <c r="AB188">
        <v>-1.4807915984792479</v>
      </c>
      <c r="AC188">
        <v>0.64057672686091038</v>
      </c>
      <c r="AD188">
        <v>-2.6002866042603543</v>
      </c>
      <c r="AE188">
        <v>28.983649261839169</v>
      </c>
      <c r="AF188">
        <v>-14.9629171788284</v>
      </c>
      <c r="AG188">
        <v>12.036490018778171</v>
      </c>
      <c r="AH188">
        <v>9.5371658986133401</v>
      </c>
      <c r="AI188">
        <v>-8.8498149920744798E-2</v>
      </c>
      <c r="AJ188">
        <v>-8.9637823263195866</v>
      </c>
      <c r="AK188">
        <v>-0.538312357899704</v>
      </c>
      <c r="AL188">
        <v>-0.26825451470422124</v>
      </c>
      <c r="AM188">
        <v>0.43333565921012562</v>
      </c>
      <c r="AN188" s="2"/>
    </row>
    <row r="189" spans="1:40" x14ac:dyDescent="0.45">
      <c r="A189">
        <v>188</v>
      </c>
      <c r="B189" t="s">
        <v>362</v>
      </c>
      <c r="C189">
        <v>1999</v>
      </c>
      <c r="D189">
        <v>25</v>
      </c>
      <c r="E189" t="s">
        <v>22</v>
      </c>
      <c r="F189" t="s">
        <v>13</v>
      </c>
      <c r="G189">
        <v>739</v>
      </c>
      <c r="H189">
        <v>134</v>
      </c>
      <c r="I189">
        <v>219</v>
      </c>
      <c r="J189">
        <v>149</v>
      </c>
      <c r="K189">
        <v>37</v>
      </c>
      <c r="L189">
        <v>9</v>
      </c>
      <c r="M189">
        <v>19</v>
      </c>
      <c r="N189">
        <v>91</v>
      </c>
      <c r="O189">
        <v>153</v>
      </c>
      <c r="P189">
        <v>8</v>
      </c>
      <c r="Q189">
        <v>5.6</v>
      </c>
      <c r="R189">
        <v>9.1</v>
      </c>
      <c r="S189">
        <v>-0.1</v>
      </c>
      <c r="T189">
        <v>58</v>
      </c>
      <c r="U189">
        <v>5</v>
      </c>
      <c r="V189">
        <v>-47.217614202620098</v>
      </c>
      <c r="W189">
        <v>13.452982758326561</v>
      </c>
      <c r="X189">
        <v>4.664266484162904</v>
      </c>
      <c r="Y189">
        <v>21.133262599046461</v>
      </c>
      <c r="Z189">
        <v>-8.874476465735281</v>
      </c>
      <c r="AA189">
        <v>-3.3933336002901937</v>
      </c>
      <c r="AB189">
        <v>-1.211556762392112</v>
      </c>
      <c r="AC189">
        <v>0.76068486314733108</v>
      </c>
      <c r="AD189">
        <v>-3.943768016461537</v>
      </c>
      <c r="AE189">
        <v>28.426271391419185</v>
      </c>
      <c r="AF189">
        <v>-14.9629171788284</v>
      </c>
      <c r="AG189">
        <v>12.255335291846864</v>
      </c>
      <c r="AH189">
        <v>13.352032258058674</v>
      </c>
      <c r="AI189">
        <v>1.10622687400931E-2</v>
      </c>
      <c r="AJ189">
        <v>-12.680472559183807</v>
      </c>
      <c r="AK189">
        <v>-0.67289044737463</v>
      </c>
      <c r="AL189">
        <v>1.0988686818620192</v>
      </c>
      <c r="AM189">
        <v>0.75004807064234824</v>
      </c>
      <c r="AN189" s="2"/>
    </row>
    <row r="190" spans="1:40" x14ac:dyDescent="0.45">
      <c r="A190">
        <v>189</v>
      </c>
      <c r="B190" t="s">
        <v>363</v>
      </c>
      <c r="C190">
        <v>1976</v>
      </c>
      <c r="D190">
        <v>31</v>
      </c>
      <c r="E190" t="s">
        <v>22</v>
      </c>
      <c r="F190" t="s">
        <v>13</v>
      </c>
      <c r="G190">
        <v>657</v>
      </c>
      <c r="H190">
        <v>88</v>
      </c>
      <c r="I190">
        <v>148</v>
      </c>
      <c r="J190">
        <v>85</v>
      </c>
      <c r="K190">
        <v>29</v>
      </c>
      <c r="L190">
        <v>2</v>
      </c>
      <c r="M190">
        <v>11</v>
      </c>
      <c r="N190">
        <v>62</v>
      </c>
      <c r="O190">
        <v>135</v>
      </c>
      <c r="P190">
        <v>8</v>
      </c>
      <c r="Q190">
        <v>5.7</v>
      </c>
      <c r="R190">
        <v>5</v>
      </c>
      <c r="S190">
        <v>3.6</v>
      </c>
      <c r="T190">
        <v>20</v>
      </c>
      <c r="U190">
        <v>-2</v>
      </c>
      <c r="V190">
        <v>-47.217614202620098</v>
      </c>
      <c r="W190">
        <v>11.960229597050812</v>
      </c>
      <c r="X190">
        <v>3.0631003776592207</v>
      </c>
      <c r="Y190">
        <v>14.281839564652403</v>
      </c>
      <c r="Z190">
        <v>-5.062620802600664</v>
      </c>
      <c r="AA190">
        <v>-2.6596398488760977</v>
      </c>
      <c r="AB190">
        <v>-0.269234836087136</v>
      </c>
      <c r="AC190">
        <v>0.44039649971687589</v>
      </c>
      <c r="AD190">
        <v>-2.6869628244023658</v>
      </c>
      <c r="AE190">
        <v>25.082004168899282</v>
      </c>
      <c r="AF190">
        <v>-14.9629171788284</v>
      </c>
      <c r="AG190">
        <v>12.474180564915558</v>
      </c>
      <c r="AH190">
        <v>7.3362814604717999</v>
      </c>
      <c r="AI190">
        <v>-0.39824167464335158</v>
      </c>
      <c r="AJ190">
        <v>-4.3725767445461399</v>
      </c>
      <c r="AK190">
        <v>0.269156178949852</v>
      </c>
      <c r="AL190">
        <v>-2.7226197002884485</v>
      </c>
      <c r="AM190">
        <v>6.1651740351270801E-2</v>
      </c>
      <c r="AN190" s="2"/>
    </row>
    <row r="191" spans="1:40" x14ac:dyDescent="0.45">
      <c r="A191">
        <v>190</v>
      </c>
      <c r="B191" t="s">
        <v>91</v>
      </c>
      <c r="C191">
        <v>1989</v>
      </c>
      <c r="D191">
        <v>24</v>
      </c>
      <c r="E191" t="s">
        <v>62</v>
      </c>
      <c r="F191" t="s">
        <v>17</v>
      </c>
      <c r="G191">
        <v>679</v>
      </c>
      <c r="H191">
        <v>96</v>
      </c>
      <c r="I191">
        <v>144</v>
      </c>
      <c r="J191">
        <v>85</v>
      </c>
      <c r="K191">
        <v>34</v>
      </c>
      <c r="L191">
        <v>6</v>
      </c>
      <c r="M191">
        <v>32</v>
      </c>
      <c r="N191">
        <v>93</v>
      </c>
      <c r="O191">
        <v>126</v>
      </c>
      <c r="P191">
        <v>8</v>
      </c>
      <c r="Q191">
        <v>5.8</v>
      </c>
      <c r="R191">
        <v>3.7</v>
      </c>
      <c r="S191">
        <v>3.6</v>
      </c>
      <c r="T191">
        <v>16</v>
      </c>
      <c r="U191">
        <v>4</v>
      </c>
      <c r="V191">
        <v>-47.217614202620098</v>
      </c>
      <c r="W191">
        <v>12.360724347636989</v>
      </c>
      <c r="X191">
        <v>3.3415640483555133</v>
      </c>
      <c r="Y191">
        <v>13.895843900742879</v>
      </c>
      <c r="Z191">
        <v>-5.062620802600664</v>
      </c>
      <c r="AA191">
        <v>-3.1181984435099079</v>
      </c>
      <c r="AB191">
        <v>-0.80770450826140805</v>
      </c>
      <c r="AC191">
        <v>1.2811534537218208</v>
      </c>
      <c r="AD191">
        <v>-4.0304442366035484</v>
      </c>
      <c r="AE191">
        <v>23.40987055763933</v>
      </c>
      <c r="AF191">
        <v>-14.9629171788284</v>
      </c>
      <c r="AG191">
        <v>12.693025837984253</v>
      </c>
      <c r="AH191">
        <v>5.4288482807491318</v>
      </c>
      <c r="AI191">
        <v>-0.39824167464335158</v>
      </c>
      <c r="AJ191">
        <v>-3.498061395636912</v>
      </c>
      <c r="AK191">
        <v>-0.538312357899704</v>
      </c>
      <c r="AL191">
        <v>-7.2230843737740749</v>
      </c>
      <c r="AM191">
        <v>7.2901689070926738E-4</v>
      </c>
      <c r="AN191" s="2"/>
    </row>
    <row r="192" spans="1:40" x14ac:dyDescent="0.45">
      <c r="A192">
        <v>191</v>
      </c>
      <c r="B192" t="s">
        <v>21</v>
      </c>
      <c r="C192">
        <v>2017</v>
      </c>
      <c r="D192">
        <v>25</v>
      </c>
      <c r="E192" t="s">
        <v>22</v>
      </c>
      <c r="F192" t="s">
        <v>13</v>
      </c>
      <c r="G192">
        <v>678</v>
      </c>
      <c r="H192">
        <v>128</v>
      </c>
      <c r="I192">
        <v>154</v>
      </c>
      <c r="J192">
        <v>75</v>
      </c>
      <c r="K192">
        <v>24</v>
      </c>
      <c r="L192">
        <v>3</v>
      </c>
      <c r="M192">
        <v>9</v>
      </c>
      <c r="N192">
        <v>127</v>
      </c>
      <c r="O192">
        <v>171</v>
      </c>
      <c r="P192">
        <v>8</v>
      </c>
      <c r="Q192">
        <v>5.7</v>
      </c>
      <c r="R192">
        <v>7.2</v>
      </c>
      <c r="S192">
        <v>0.2</v>
      </c>
      <c r="T192">
        <v>58</v>
      </c>
      <c r="U192">
        <v>-2</v>
      </c>
      <c r="V192">
        <v>-47.217614202620098</v>
      </c>
      <c r="W192">
        <v>12.342520040792163</v>
      </c>
      <c r="X192">
        <v>4.4554187311406848</v>
      </c>
      <c r="Y192">
        <v>14.86083306051669</v>
      </c>
      <c r="Z192">
        <v>-4.4670183552358802</v>
      </c>
      <c r="AA192">
        <v>-2.201081254242288</v>
      </c>
      <c r="AB192">
        <v>-0.40385225413070402</v>
      </c>
      <c r="AC192">
        <v>0.36032440885926209</v>
      </c>
      <c r="AD192">
        <v>-5.5039399790177495</v>
      </c>
      <c r="AE192">
        <v>31.770538613939088</v>
      </c>
      <c r="AF192">
        <v>-14.9629171788284</v>
      </c>
      <c r="AG192">
        <v>12.474180564915558</v>
      </c>
      <c r="AH192">
        <v>10.564245303079392</v>
      </c>
      <c r="AI192">
        <v>-2.21245374801862E-2</v>
      </c>
      <c r="AJ192">
        <v>-12.680472559183807</v>
      </c>
      <c r="AK192">
        <v>0.269156178949852</v>
      </c>
      <c r="AL192">
        <v>-0.36180341854641629</v>
      </c>
      <c r="AM192">
        <v>0.41052307937373927</v>
      </c>
      <c r="AN192" s="2"/>
    </row>
    <row r="193" spans="1:40" x14ac:dyDescent="0.45">
      <c r="A193">
        <v>192</v>
      </c>
      <c r="B193" t="s">
        <v>365</v>
      </c>
      <c r="C193">
        <v>2011</v>
      </c>
      <c r="D193">
        <v>26</v>
      </c>
      <c r="E193" t="s">
        <v>37</v>
      </c>
      <c r="F193" t="s">
        <v>17</v>
      </c>
      <c r="G193">
        <v>689</v>
      </c>
      <c r="H193">
        <v>115</v>
      </c>
      <c r="I193">
        <v>195</v>
      </c>
      <c r="J193">
        <v>119</v>
      </c>
      <c r="K193">
        <v>33</v>
      </c>
      <c r="L193">
        <v>4</v>
      </c>
      <c r="M193">
        <v>40</v>
      </c>
      <c r="N193">
        <v>74</v>
      </c>
      <c r="O193">
        <v>172</v>
      </c>
      <c r="P193">
        <v>8</v>
      </c>
      <c r="Q193">
        <v>5.9</v>
      </c>
      <c r="R193">
        <v>8.6999999999999993</v>
      </c>
      <c r="S193">
        <v>-0.4</v>
      </c>
      <c r="T193">
        <v>56</v>
      </c>
      <c r="U193">
        <v>4</v>
      </c>
      <c r="V193">
        <v>-47.217614202620098</v>
      </c>
      <c r="W193">
        <v>12.542767416085251</v>
      </c>
      <c r="X193">
        <v>4.0029152662592091</v>
      </c>
      <c r="Y193">
        <v>18.817288615589312</v>
      </c>
      <c r="Z193">
        <v>-7.0876691236409295</v>
      </c>
      <c r="AA193">
        <v>-3.0264867245831457</v>
      </c>
      <c r="AB193">
        <v>-0.538469672174272</v>
      </c>
      <c r="AC193">
        <v>1.601441817152276</v>
      </c>
      <c r="AD193">
        <v>-3.2070201452544369</v>
      </c>
      <c r="AE193">
        <v>31.956331237412417</v>
      </c>
      <c r="AF193">
        <v>-14.9629171788284</v>
      </c>
      <c r="AG193">
        <v>12.911871111052948</v>
      </c>
      <c r="AH193">
        <v>12.76512974122093</v>
      </c>
      <c r="AI193">
        <v>4.4249074960372399E-2</v>
      </c>
      <c r="AJ193">
        <v>-12.243214884729191</v>
      </c>
      <c r="AK193">
        <v>-0.538312357899704</v>
      </c>
      <c r="AL193">
        <v>5.8202899900025482</v>
      </c>
      <c r="AM193">
        <v>0.99704203084556853</v>
      </c>
      <c r="AN193" s="2"/>
    </row>
    <row r="194" spans="1:40" x14ac:dyDescent="0.45">
      <c r="A194">
        <v>193</v>
      </c>
      <c r="B194" t="s">
        <v>91</v>
      </c>
      <c r="C194">
        <v>1991</v>
      </c>
      <c r="D194">
        <v>26</v>
      </c>
      <c r="E194" t="s">
        <v>62</v>
      </c>
      <c r="F194" t="s">
        <v>17</v>
      </c>
      <c r="G194">
        <v>634</v>
      </c>
      <c r="H194">
        <v>95</v>
      </c>
      <c r="I194">
        <v>149</v>
      </c>
      <c r="J194">
        <v>91</v>
      </c>
      <c r="K194">
        <v>28</v>
      </c>
      <c r="L194">
        <v>5</v>
      </c>
      <c r="M194">
        <v>43</v>
      </c>
      <c r="N194">
        <v>107</v>
      </c>
      <c r="O194">
        <v>160</v>
      </c>
      <c r="P194">
        <v>8</v>
      </c>
      <c r="Q194">
        <v>5.9</v>
      </c>
      <c r="R194">
        <v>5.8</v>
      </c>
      <c r="S194">
        <v>1.5</v>
      </c>
      <c r="T194">
        <v>36</v>
      </c>
      <c r="U194">
        <v>5</v>
      </c>
      <c r="V194">
        <v>-47.217614202620098</v>
      </c>
      <c r="W194">
        <v>11.54153053961981</v>
      </c>
      <c r="X194">
        <v>3.3067560895184771</v>
      </c>
      <c r="Y194">
        <v>14.378338480629784</v>
      </c>
      <c r="Z194">
        <v>-5.419982271019534</v>
      </c>
      <c r="AA194">
        <v>-2.5679281299493359</v>
      </c>
      <c r="AB194">
        <v>-0.67308709021783997</v>
      </c>
      <c r="AC194">
        <v>1.7215499534386967</v>
      </c>
      <c r="AD194">
        <v>-4.6371777775976311</v>
      </c>
      <c r="AE194">
        <v>29.726819755732482</v>
      </c>
      <c r="AF194">
        <v>-14.9629171788284</v>
      </c>
      <c r="AG194">
        <v>12.911871111052948</v>
      </c>
      <c r="AH194">
        <v>8.5100864941472878</v>
      </c>
      <c r="AI194">
        <v>-0.16593403110139648</v>
      </c>
      <c r="AJ194">
        <v>-7.8706381401830523</v>
      </c>
      <c r="AK194">
        <v>-0.67289044737463</v>
      </c>
      <c r="AL194">
        <v>-2.0912168447524278</v>
      </c>
      <c r="AM194">
        <v>0.10995343292956271</v>
      </c>
      <c r="AN194" s="2"/>
    </row>
    <row r="195" spans="1:40" x14ac:dyDescent="0.45">
      <c r="A195">
        <v>194</v>
      </c>
      <c r="B195" t="s">
        <v>367</v>
      </c>
      <c r="C195">
        <v>1985</v>
      </c>
      <c r="D195">
        <v>29</v>
      </c>
      <c r="E195" t="s">
        <v>37</v>
      </c>
      <c r="F195" t="s">
        <v>17</v>
      </c>
      <c r="G195">
        <v>581</v>
      </c>
      <c r="H195">
        <v>99</v>
      </c>
      <c r="I195">
        <v>156</v>
      </c>
      <c r="J195">
        <v>99</v>
      </c>
      <c r="K195">
        <v>22</v>
      </c>
      <c r="L195">
        <v>2</v>
      </c>
      <c r="M195">
        <v>12</v>
      </c>
      <c r="N195">
        <v>83</v>
      </c>
      <c r="O195">
        <v>182</v>
      </c>
      <c r="P195">
        <v>8</v>
      </c>
      <c r="Q195">
        <v>5.9</v>
      </c>
      <c r="R195">
        <v>7.4</v>
      </c>
      <c r="S195">
        <v>0.2</v>
      </c>
      <c r="T195">
        <v>53</v>
      </c>
      <c r="U195">
        <v>0</v>
      </c>
      <c r="V195">
        <v>-47.217614202620098</v>
      </c>
      <c r="W195">
        <v>10.576702276844021</v>
      </c>
      <c r="X195">
        <v>3.4459879248666234</v>
      </c>
      <c r="Y195">
        <v>15.053830892471451</v>
      </c>
      <c r="Z195">
        <v>-5.8964642289113609</v>
      </c>
      <c r="AA195">
        <v>-2.017657816388764</v>
      </c>
      <c r="AB195">
        <v>-0.269234836087136</v>
      </c>
      <c r="AC195">
        <v>0.48043254514568279</v>
      </c>
      <c r="AD195">
        <v>-3.5970631358934897</v>
      </c>
      <c r="AE195">
        <v>33.814257472145698</v>
      </c>
      <c r="AF195">
        <v>-14.9629171788284</v>
      </c>
      <c r="AG195">
        <v>12.911871111052948</v>
      </c>
      <c r="AH195">
        <v>10.857696561498264</v>
      </c>
      <c r="AI195">
        <v>-2.21245374801862E-2</v>
      </c>
      <c r="AJ195">
        <v>-11.587328373047271</v>
      </c>
      <c r="AK195">
        <v>0</v>
      </c>
      <c r="AL195">
        <v>1.5703744747679771</v>
      </c>
      <c r="AM195">
        <v>0.82783698605238143</v>
      </c>
      <c r="AN195" s="2"/>
    </row>
    <row r="196" spans="1:40" x14ac:dyDescent="0.45">
      <c r="A196">
        <v>195</v>
      </c>
      <c r="B196" t="s">
        <v>356</v>
      </c>
      <c r="C196">
        <v>1951</v>
      </c>
      <c r="D196">
        <v>28</v>
      </c>
      <c r="E196" t="s">
        <v>62</v>
      </c>
      <c r="F196" t="s">
        <v>17</v>
      </c>
      <c r="G196">
        <v>670</v>
      </c>
      <c r="H196">
        <v>124</v>
      </c>
      <c r="I196">
        <v>164</v>
      </c>
      <c r="J196">
        <v>85</v>
      </c>
      <c r="K196">
        <v>31</v>
      </c>
      <c r="L196">
        <v>6</v>
      </c>
      <c r="M196">
        <v>2</v>
      </c>
      <c r="N196">
        <v>137</v>
      </c>
      <c r="O196">
        <v>185</v>
      </c>
      <c r="P196">
        <v>8</v>
      </c>
      <c r="Q196">
        <v>5.5</v>
      </c>
      <c r="R196">
        <v>8.8000000000000007</v>
      </c>
      <c r="S196">
        <v>-1.4</v>
      </c>
      <c r="T196">
        <v>67</v>
      </c>
      <c r="U196">
        <v>1</v>
      </c>
      <c r="V196">
        <v>-47.217614202620098</v>
      </c>
      <c r="W196">
        <v>12.196885586033552</v>
      </c>
      <c r="X196">
        <v>4.316186895792538</v>
      </c>
      <c r="Y196">
        <v>15.825822220290499</v>
      </c>
      <c r="Z196">
        <v>-5.062620802600664</v>
      </c>
      <c r="AA196">
        <v>-2.8430632867296222</v>
      </c>
      <c r="AB196">
        <v>-0.80770450826140805</v>
      </c>
      <c r="AC196">
        <v>8.0072090857613798E-2</v>
      </c>
      <c r="AD196">
        <v>-5.9373210797278082</v>
      </c>
      <c r="AE196">
        <v>34.371635342565682</v>
      </c>
      <c r="AF196">
        <v>-14.9629171788284</v>
      </c>
      <c r="AG196">
        <v>12.036490018778171</v>
      </c>
      <c r="AH196">
        <v>12.911855370430368</v>
      </c>
      <c r="AI196">
        <v>0.15487176236130337</v>
      </c>
      <c r="AJ196">
        <v>-14.648132094229569</v>
      </c>
      <c r="AK196">
        <v>-0.134578089474926</v>
      </c>
      <c r="AL196">
        <v>0.27986804463722992</v>
      </c>
      <c r="AM196">
        <v>0.56951387302720224</v>
      </c>
      <c r="AN196" s="2"/>
    </row>
    <row r="197" spans="1:40" x14ac:dyDescent="0.45">
      <c r="A197">
        <v>196</v>
      </c>
      <c r="B197" t="s">
        <v>225</v>
      </c>
      <c r="C197">
        <v>1957</v>
      </c>
      <c r="D197">
        <v>23</v>
      </c>
      <c r="E197" t="s">
        <v>226</v>
      </c>
      <c r="F197" t="s">
        <v>17</v>
      </c>
      <c r="G197">
        <v>675</v>
      </c>
      <c r="H197">
        <v>118</v>
      </c>
      <c r="I197">
        <v>198</v>
      </c>
      <c r="J197">
        <v>121</v>
      </c>
      <c r="K197">
        <v>27</v>
      </c>
      <c r="L197">
        <v>6</v>
      </c>
      <c r="M197">
        <v>1</v>
      </c>
      <c r="N197">
        <v>57</v>
      </c>
      <c r="O197">
        <v>166</v>
      </c>
      <c r="P197">
        <v>8</v>
      </c>
      <c r="Q197">
        <v>5.5</v>
      </c>
      <c r="R197">
        <v>7.8</v>
      </c>
      <c r="S197">
        <v>-0.1</v>
      </c>
      <c r="T197">
        <v>53</v>
      </c>
      <c r="U197">
        <v>2</v>
      </c>
      <c r="V197">
        <v>-47.217614202620098</v>
      </c>
      <c r="W197">
        <v>12.287907120257684</v>
      </c>
      <c r="X197">
        <v>4.1073391427703188</v>
      </c>
      <c r="Y197">
        <v>19.106785363521457</v>
      </c>
      <c r="Z197">
        <v>-7.2067896131138864</v>
      </c>
      <c r="AA197">
        <v>-2.4762164110225742</v>
      </c>
      <c r="AB197">
        <v>-0.80770450826140805</v>
      </c>
      <c r="AC197">
        <v>4.0036045428806899E-2</v>
      </c>
      <c r="AD197">
        <v>-2.4702722740473364</v>
      </c>
      <c r="AE197">
        <v>30.84157549657245</v>
      </c>
      <c r="AF197">
        <v>-14.9629171788284</v>
      </c>
      <c r="AG197">
        <v>12.036490018778171</v>
      </c>
      <c r="AH197">
        <v>11.444599078336006</v>
      </c>
      <c r="AI197">
        <v>1.10622687400931E-2</v>
      </c>
      <c r="AJ197">
        <v>-11.587328373047271</v>
      </c>
      <c r="AK197">
        <v>-0.269156178949852</v>
      </c>
      <c r="AL197">
        <v>2.8777957945141592</v>
      </c>
      <c r="AM197">
        <v>0.94673782522952599</v>
      </c>
      <c r="AN197" s="2"/>
    </row>
    <row r="198" spans="1:40" x14ac:dyDescent="0.45">
      <c r="A198">
        <v>197</v>
      </c>
      <c r="B198" t="s">
        <v>209</v>
      </c>
      <c r="C198">
        <v>1961</v>
      </c>
      <c r="D198">
        <v>30</v>
      </c>
      <c r="E198" t="s">
        <v>25</v>
      </c>
      <c r="F198" t="s">
        <v>17</v>
      </c>
      <c r="G198">
        <v>664</v>
      </c>
      <c r="H198">
        <v>109</v>
      </c>
      <c r="I198">
        <v>194</v>
      </c>
      <c r="J198">
        <v>133</v>
      </c>
      <c r="K198">
        <v>26</v>
      </c>
      <c r="L198">
        <v>11</v>
      </c>
      <c r="M198">
        <v>6</v>
      </c>
      <c r="N198">
        <v>68</v>
      </c>
      <c r="O198">
        <v>136</v>
      </c>
      <c r="P198">
        <v>8</v>
      </c>
      <c r="Q198">
        <v>5.4</v>
      </c>
      <c r="R198">
        <v>6.7</v>
      </c>
      <c r="S198">
        <v>1.6</v>
      </c>
      <c r="T198">
        <v>32</v>
      </c>
      <c r="U198">
        <v>7</v>
      </c>
      <c r="V198">
        <v>-47.217614202620098</v>
      </c>
      <c r="W198">
        <v>12.087659744964595</v>
      </c>
      <c r="X198">
        <v>3.7940675132369894</v>
      </c>
      <c r="Y198">
        <v>18.720789699611935</v>
      </c>
      <c r="Z198">
        <v>-7.9215125499516272</v>
      </c>
      <c r="AA198">
        <v>-2.384504692095812</v>
      </c>
      <c r="AB198">
        <v>-1.4807915984792479</v>
      </c>
      <c r="AC198">
        <v>0.24021627257284139</v>
      </c>
      <c r="AD198">
        <v>-2.9469914848284011</v>
      </c>
      <c r="AE198">
        <v>25.267796792372607</v>
      </c>
      <c r="AF198">
        <v>-14.9629171788284</v>
      </c>
      <c r="AG198">
        <v>11.817644745709478</v>
      </c>
      <c r="AH198">
        <v>9.8306171570322114</v>
      </c>
      <c r="AI198">
        <v>-0.1769962998414896</v>
      </c>
      <c r="AJ198">
        <v>-6.996122791273824</v>
      </c>
      <c r="AK198">
        <v>-0.94204662632448199</v>
      </c>
      <c r="AL198">
        <v>-3.270705498742728</v>
      </c>
      <c r="AM198">
        <v>3.6589950517007273E-2</v>
      </c>
      <c r="AN198" s="2"/>
    </row>
    <row r="199" spans="1:40" x14ac:dyDescent="0.45">
      <c r="A199">
        <v>198</v>
      </c>
      <c r="B199" t="s">
        <v>355</v>
      </c>
      <c r="C199">
        <v>1963</v>
      </c>
      <c r="D199">
        <v>31</v>
      </c>
      <c r="E199" t="s">
        <v>226</v>
      </c>
      <c r="F199" t="s">
        <v>17</v>
      </c>
      <c r="G199">
        <v>675</v>
      </c>
      <c r="H199">
        <v>82</v>
      </c>
      <c r="I199">
        <v>144</v>
      </c>
      <c r="J199">
        <v>90</v>
      </c>
      <c r="K199">
        <v>27</v>
      </c>
      <c r="L199">
        <v>4</v>
      </c>
      <c r="M199">
        <v>3</v>
      </c>
      <c r="N199">
        <v>124</v>
      </c>
      <c r="O199">
        <v>147</v>
      </c>
      <c r="P199">
        <v>8</v>
      </c>
      <c r="Q199">
        <v>5.3</v>
      </c>
      <c r="R199">
        <v>6.2</v>
      </c>
      <c r="S199">
        <v>1.8</v>
      </c>
      <c r="T199">
        <v>33</v>
      </c>
      <c r="U199">
        <v>-2</v>
      </c>
      <c r="V199">
        <v>-47.217614202620098</v>
      </c>
      <c r="W199">
        <v>12.287907120257684</v>
      </c>
      <c r="X199">
        <v>2.854252624637001</v>
      </c>
      <c r="Y199">
        <v>13.895843900742879</v>
      </c>
      <c r="Z199">
        <v>-5.3604220262830555</v>
      </c>
      <c r="AA199">
        <v>-2.4762164110225742</v>
      </c>
      <c r="AB199">
        <v>-0.538469672174272</v>
      </c>
      <c r="AC199">
        <v>0.1201081362864207</v>
      </c>
      <c r="AD199">
        <v>-5.3739256488047316</v>
      </c>
      <c r="AE199">
        <v>27.311515650579217</v>
      </c>
      <c r="AF199">
        <v>-14.9629171788284</v>
      </c>
      <c r="AG199">
        <v>11.598799472640783</v>
      </c>
      <c r="AH199">
        <v>9.0969890109850322</v>
      </c>
      <c r="AI199">
        <v>-0.19912083732167579</v>
      </c>
      <c r="AJ199">
        <v>-7.2147516285011308</v>
      </c>
      <c r="AK199">
        <v>0.269156178949852</v>
      </c>
      <c r="AL199">
        <v>-5.9088655104770726</v>
      </c>
      <c r="AM199">
        <v>2.7079128784020705E-3</v>
      </c>
      <c r="AN199" s="2"/>
    </row>
    <row r="200" spans="1:40" x14ac:dyDescent="0.45">
      <c r="A200">
        <v>199</v>
      </c>
      <c r="B200" t="s">
        <v>80</v>
      </c>
      <c r="C200">
        <v>2011</v>
      </c>
      <c r="D200">
        <v>27</v>
      </c>
      <c r="E200" t="s">
        <v>40</v>
      </c>
      <c r="F200" t="s">
        <v>13</v>
      </c>
      <c r="G200">
        <v>731</v>
      </c>
      <c r="H200">
        <v>102</v>
      </c>
      <c r="I200">
        <v>195</v>
      </c>
      <c r="J200">
        <v>134</v>
      </c>
      <c r="K200">
        <v>37</v>
      </c>
      <c r="L200">
        <v>3</v>
      </c>
      <c r="M200">
        <v>26</v>
      </c>
      <c r="N200">
        <v>86</v>
      </c>
      <c r="O200">
        <v>131</v>
      </c>
      <c r="P200">
        <v>8</v>
      </c>
      <c r="Q200">
        <v>5.6</v>
      </c>
      <c r="R200">
        <v>6.2</v>
      </c>
      <c r="S200">
        <v>2.4</v>
      </c>
      <c r="T200">
        <v>26</v>
      </c>
      <c r="U200">
        <v>5</v>
      </c>
      <c r="V200">
        <v>-47.217614202620098</v>
      </c>
      <c r="W200">
        <v>13.307348303567951</v>
      </c>
      <c r="X200">
        <v>3.550411801377733</v>
      </c>
      <c r="Y200">
        <v>18.817288615589312</v>
      </c>
      <c r="Z200">
        <v>-7.9810727946881048</v>
      </c>
      <c r="AA200">
        <v>-3.3933336002901937</v>
      </c>
      <c r="AB200">
        <v>-0.40385225413070402</v>
      </c>
      <c r="AC200">
        <v>1.0409371811489794</v>
      </c>
      <c r="AD200">
        <v>-3.7270774661065076</v>
      </c>
      <c r="AE200">
        <v>24.338833675005969</v>
      </c>
      <c r="AF200">
        <v>-14.9629171788284</v>
      </c>
      <c r="AG200">
        <v>12.255335291846864</v>
      </c>
      <c r="AH200">
        <v>9.0969890109850322</v>
      </c>
      <c r="AI200">
        <v>-0.26549444976223435</v>
      </c>
      <c r="AJ200">
        <v>-5.6843497679099819</v>
      </c>
      <c r="AK200">
        <v>-0.67289044737463</v>
      </c>
      <c r="AL200">
        <v>-1.9014582821890156</v>
      </c>
      <c r="AM200">
        <v>0.12994351461631548</v>
      </c>
      <c r="AN200" s="2"/>
    </row>
    <row r="201" spans="1:40" x14ac:dyDescent="0.45">
      <c r="A201">
        <v>200</v>
      </c>
      <c r="B201" t="s">
        <v>368</v>
      </c>
      <c r="C201">
        <v>2001</v>
      </c>
      <c r="D201">
        <v>33</v>
      </c>
      <c r="E201" t="s">
        <v>340</v>
      </c>
      <c r="F201" t="s">
        <v>17</v>
      </c>
      <c r="G201">
        <v>728</v>
      </c>
      <c r="H201">
        <v>128</v>
      </c>
      <c r="I201">
        <v>198</v>
      </c>
      <c r="J201">
        <v>98</v>
      </c>
      <c r="K201">
        <v>36</v>
      </c>
      <c r="L201">
        <v>7</v>
      </c>
      <c r="M201">
        <v>1</v>
      </c>
      <c r="N201">
        <v>100</v>
      </c>
      <c r="O201">
        <v>174</v>
      </c>
      <c r="P201">
        <v>7.9</v>
      </c>
      <c r="Q201">
        <v>5.9</v>
      </c>
      <c r="R201">
        <v>7.5</v>
      </c>
      <c r="S201">
        <v>-0.2</v>
      </c>
      <c r="T201">
        <v>65</v>
      </c>
      <c r="U201">
        <v>-2</v>
      </c>
      <c r="V201">
        <v>-47.217614202620098</v>
      </c>
      <c r="W201">
        <v>13.252735383033473</v>
      </c>
      <c r="X201">
        <v>4.4554187311406848</v>
      </c>
      <c r="Y201">
        <v>19.106785363521457</v>
      </c>
      <c r="Z201">
        <v>-5.8369039841748833</v>
      </c>
      <c r="AA201">
        <v>-3.3016218813634319</v>
      </c>
      <c r="AB201">
        <v>-0.94232192630497602</v>
      </c>
      <c r="AC201">
        <v>4.0036045428806899E-2</v>
      </c>
      <c r="AD201">
        <v>-4.3338110071005902</v>
      </c>
      <c r="AE201">
        <v>32.327916484359072</v>
      </c>
      <c r="AF201">
        <v>-14.775880714093045</v>
      </c>
      <c r="AG201">
        <v>12.911871111052948</v>
      </c>
      <c r="AH201">
        <v>11.0044221907077</v>
      </c>
      <c r="AI201">
        <v>2.21245374801862E-2</v>
      </c>
      <c r="AJ201">
        <v>-14.210874419774955</v>
      </c>
      <c r="AK201">
        <v>0.269156178949852</v>
      </c>
      <c r="AL201">
        <v>2.7714378902422014</v>
      </c>
      <c r="AM201">
        <v>0.9411127243478109</v>
      </c>
      <c r="AN201" s="2"/>
    </row>
    <row r="202" spans="1:40" x14ac:dyDescent="0.45">
      <c r="A202">
        <v>201</v>
      </c>
      <c r="B202" t="s">
        <v>369</v>
      </c>
      <c r="C202">
        <v>2017</v>
      </c>
      <c r="D202">
        <v>27</v>
      </c>
      <c r="E202" t="s">
        <v>15</v>
      </c>
      <c r="F202" t="s">
        <v>13</v>
      </c>
      <c r="G202">
        <v>647</v>
      </c>
      <c r="H202">
        <v>77</v>
      </c>
      <c r="I202">
        <v>164</v>
      </c>
      <c r="J202">
        <v>110</v>
      </c>
      <c r="K202">
        <v>38</v>
      </c>
      <c r="L202">
        <v>2</v>
      </c>
      <c r="M202">
        <v>19</v>
      </c>
      <c r="N202">
        <v>47</v>
      </c>
      <c r="O202">
        <v>102</v>
      </c>
      <c r="P202">
        <v>7.9</v>
      </c>
      <c r="Q202">
        <v>5.7</v>
      </c>
      <c r="R202">
        <v>3.7</v>
      </c>
      <c r="S202">
        <v>5.0999999999999996</v>
      </c>
      <c r="T202">
        <v>3</v>
      </c>
      <c r="U202">
        <v>3</v>
      </c>
      <c r="V202">
        <v>-47.217614202620098</v>
      </c>
      <c r="W202">
        <v>11.77818652860255</v>
      </c>
      <c r="X202">
        <v>2.680212830451818</v>
      </c>
      <c r="Y202">
        <v>15.825822220290499</v>
      </c>
      <c r="Z202">
        <v>-6.5516269210126241</v>
      </c>
      <c r="AA202">
        <v>-3.4850453192169559</v>
      </c>
      <c r="AB202">
        <v>-0.269234836087136</v>
      </c>
      <c r="AC202">
        <v>0.76068486314733108</v>
      </c>
      <c r="AD202">
        <v>-2.0368911733372772</v>
      </c>
      <c r="AE202">
        <v>18.950847594279455</v>
      </c>
      <c r="AF202">
        <v>-14.775880714093045</v>
      </c>
      <c r="AG202">
        <v>12.474180564915558</v>
      </c>
      <c r="AH202">
        <v>5.4288482807491318</v>
      </c>
      <c r="AI202">
        <v>-0.56417570574474807</v>
      </c>
      <c r="AJ202">
        <v>-0.65588651168192103</v>
      </c>
      <c r="AK202">
        <v>-0.403734268424778</v>
      </c>
      <c r="AL202">
        <v>-8.0613067697822434</v>
      </c>
      <c r="AM202">
        <v>3.1541471349642066E-4</v>
      </c>
      <c r="AN202" s="2"/>
    </row>
    <row r="203" spans="1:40" x14ac:dyDescent="0.45">
      <c r="A203">
        <v>202</v>
      </c>
      <c r="B203" t="s">
        <v>48</v>
      </c>
      <c r="C203">
        <v>2017</v>
      </c>
      <c r="D203">
        <v>27</v>
      </c>
      <c r="E203" t="s">
        <v>49</v>
      </c>
      <c r="F203" t="s">
        <v>17</v>
      </c>
      <c r="G203">
        <v>692</v>
      </c>
      <c r="H203">
        <v>123</v>
      </c>
      <c r="I203">
        <v>168</v>
      </c>
      <c r="J203">
        <v>77</v>
      </c>
      <c r="K203">
        <v>32</v>
      </c>
      <c r="L203">
        <v>0</v>
      </c>
      <c r="M203">
        <v>2</v>
      </c>
      <c r="N203">
        <v>85</v>
      </c>
      <c r="O203">
        <v>169</v>
      </c>
      <c r="P203">
        <v>7.9</v>
      </c>
      <c r="Q203">
        <v>5.9</v>
      </c>
      <c r="R203">
        <v>6.9</v>
      </c>
      <c r="S203">
        <v>0.4</v>
      </c>
      <c r="T203">
        <v>57</v>
      </c>
      <c r="U203">
        <v>-2</v>
      </c>
      <c r="V203">
        <v>-47.217614202620098</v>
      </c>
      <c r="W203">
        <v>12.597380336619729</v>
      </c>
      <c r="X203">
        <v>4.2813789369555018</v>
      </c>
      <c r="Y203">
        <v>16.211817884200023</v>
      </c>
      <c r="Z203">
        <v>-4.5861388447088363</v>
      </c>
      <c r="AA203">
        <v>-2.9347750056563839</v>
      </c>
      <c r="AB203">
        <v>0</v>
      </c>
      <c r="AC203">
        <v>8.0072090857613798E-2</v>
      </c>
      <c r="AD203">
        <v>-3.6837393560355016</v>
      </c>
      <c r="AE203">
        <v>31.398953366992433</v>
      </c>
      <c r="AF203">
        <v>-14.775880714093045</v>
      </c>
      <c r="AG203">
        <v>12.911871111052948</v>
      </c>
      <c r="AH203">
        <v>10.124068415451084</v>
      </c>
      <c r="AI203">
        <v>-4.4249074960372399E-2</v>
      </c>
      <c r="AJ203">
        <v>-12.461843721956498</v>
      </c>
      <c r="AK203">
        <v>0.269156178949852</v>
      </c>
      <c r="AL203">
        <v>2.1704574010484459</v>
      </c>
      <c r="AM203">
        <v>0.89756502859317999</v>
      </c>
      <c r="AN203" s="2"/>
    </row>
    <row r="204" spans="1:40" x14ac:dyDescent="0.45">
      <c r="A204">
        <v>203</v>
      </c>
      <c r="B204" t="s">
        <v>370</v>
      </c>
      <c r="C204">
        <v>1996</v>
      </c>
      <c r="D204">
        <v>31</v>
      </c>
      <c r="E204" t="s">
        <v>114</v>
      </c>
      <c r="F204" t="s">
        <v>17</v>
      </c>
      <c r="G204">
        <v>685</v>
      </c>
      <c r="H204">
        <v>142</v>
      </c>
      <c r="I204">
        <v>211</v>
      </c>
      <c r="J204">
        <v>118</v>
      </c>
      <c r="K204">
        <v>45</v>
      </c>
      <c r="L204">
        <v>8</v>
      </c>
      <c r="M204">
        <v>32</v>
      </c>
      <c r="N204">
        <v>61</v>
      </c>
      <c r="O204">
        <v>149</v>
      </c>
      <c r="P204">
        <v>7.9</v>
      </c>
      <c r="Q204">
        <v>5.9</v>
      </c>
      <c r="R204">
        <v>6.9</v>
      </c>
      <c r="S204">
        <v>0.7</v>
      </c>
      <c r="T204">
        <v>48</v>
      </c>
      <c r="U204">
        <v>7</v>
      </c>
      <c r="V204">
        <v>-47.217614202620098</v>
      </c>
      <c r="W204">
        <v>12.469950188705946</v>
      </c>
      <c r="X204">
        <v>4.9427301548591975</v>
      </c>
      <c r="Y204">
        <v>20.361271271227412</v>
      </c>
      <c r="Z204">
        <v>-7.028108878904451</v>
      </c>
      <c r="AA204">
        <v>-4.1270273517042897</v>
      </c>
      <c r="AB204">
        <v>-1.076939344348544</v>
      </c>
      <c r="AC204">
        <v>1.2811534537218208</v>
      </c>
      <c r="AD204">
        <v>-2.6436247143313598</v>
      </c>
      <c r="AE204">
        <v>27.683100897525872</v>
      </c>
      <c r="AF204">
        <v>-14.775880714093045</v>
      </c>
      <c r="AG204">
        <v>12.911871111052948</v>
      </c>
      <c r="AH204">
        <v>10.124068415451084</v>
      </c>
      <c r="AI204">
        <v>-7.7435881180651686E-2</v>
      </c>
      <c r="AJ204">
        <v>-10.494184186910736</v>
      </c>
      <c r="AK204">
        <v>-0.94204662632448199</v>
      </c>
      <c r="AL204">
        <v>1.3912835921266224</v>
      </c>
      <c r="AM204">
        <v>0.80079708225937818</v>
      </c>
      <c r="AN204" s="2"/>
    </row>
    <row r="205" spans="1:40" x14ac:dyDescent="0.45">
      <c r="A205">
        <v>204</v>
      </c>
      <c r="B205" t="s">
        <v>144</v>
      </c>
      <c r="C205">
        <v>1979</v>
      </c>
      <c r="D205">
        <v>29</v>
      </c>
      <c r="E205" t="s">
        <v>28</v>
      </c>
      <c r="F205" t="s">
        <v>17</v>
      </c>
      <c r="G205">
        <v>675</v>
      </c>
      <c r="H205">
        <v>109</v>
      </c>
      <c r="I205">
        <v>137</v>
      </c>
      <c r="J205">
        <v>63</v>
      </c>
      <c r="K205">
        <v>25</v>
      </c>
      <c r="L205">
        <v>4</v>
      </c>
      <c r="M205">
        <v>9</v>
      </c>
      <c r="N205">
        <v>120</v>
      </c>
      <c r="O205">
        <v>154</v>
      </c>
      <c r="P205">
        <v>7.9</v>
      </c>
      <c r="Q205">
        <v>5.7</v>
      </c>
      <c r="R205">
        <v>7.1</v>
      </c>
      <c r="S205">
        <v>1.2</v>
      </c>
      <c r="T205">
        <v>41</v>
      </c>
      <c r="U205">
        <v>3</v>
      </c>
      <c r="V205">
        <v>-47.217614202620098</v>
      </c>
      <c r="W205">
        <v>12.287907120257684</v>
      </c>
      <c r="X205">
        <v>3.7940675132369894</v>
      </c>
      <c r="Y205">
        <v>13.22035148890121</v>
      </c>
      <c r="Z205">
        <v>-3.752295418398139</v>
      </c>
      <c r="AA205">
        <v>-2.2927929731690497</v>
      </c>
      <c r="AB205">
        <v>-0.538469672174272</v>
      </c>
      <c r="AC205">
        <v>0.36032440885926209</v>
      </c>
      <c r="AD205">
        <v>-5.2005732085207086</v>
      </c>
      <c r="AE205">
        <v>28.612064014892514</v>
      </c>
      <c r="AF205">
        <v>-14.775880714093045</v>
      </c>
      <c r="AG205">
        <v>12.474180564915558</v>
      </c>
      <c r="AH205">
        <v>10.417519673869956</v>
      </c>
      <c r="AI205">
        <v>-0.13274722488111718</v>
      </c>
      <c r="AJ205">
        <v>-8.9637823263195866</v>
      </c>
      <c r="AK205">
        <v>-0.403734268424778</v>
      </c>
      <c r="AL205">
        <v>-2.1114752236676195</v>
      </c>
      <c r="AM205">
        <v>0.10798648304826375</v>
      </c>
      <c r="AN205" s="2"/>
    </row>
    <row r="206" spans="1:40" x14ac:dyDescent="0.45">
      <c r="A206">
        <v>205</v>
      </c>
      <c r="B206" t="s">
        <v>372</v>
      </c>
      <c r="C206">
        <v>1987</v>
      </c>
      <c r="D206">
        <v>25</v>
      </c>
      <c r="E206" t="s">
        <v>73</v>
      </c>
      <c r="F206" t="s">
        <v>17</v>
      </c>
      <c r="G206">
        <v>562</v>
      </c>
      <c r="H206">
        <v>120</v>
      </c>
      <c r="I206">
        <v>139</v>
      </c>
      <c r="J206">
        <v>75</v>
      </c>
      <c r="K206">
        <v>23</v>
      </c>
      <c r="L206">
        <v>4</v>
      </c>
      <c r="M206">
        <v>50</v>
      </c>
      <c r="N206">
        <v>84</v>
      </c>
      <c r="O206">
        <v>155</v>
      </c>
      <c r="P206">
        <v>7.9</v>
      </c>
      <c r="Q206">
        <v>6</v>
      </c>
      <c r="R206">
        <v>7</v>
      </c>
      <c r="S206">
        <v>0.9</v>
      </c>
      <c r="T206">
        <v>40</v>
      </c>
      <c r="U206">
        <v>11</v>
      </c>
      <c r="V206">
        <v>-47.217614202620098</v>
      </c>
      <c r="W206">
        <v>10.230820446792324</v>
      </c>
      <c r="X206">
        <v>4.1769550604443921</v>
      </c>
      <c r="Y206">
        <v>13.413349320855973</v>
      </c>
      <c r="Z206">
        <v>-4.4670183552358802</v>
      </c>
      <c r="AA206">
        <v>-2.1093695353155262</v>
      </c>
      <c r="AB206">
        <v>-0.538469672174272</v>
      </c>
      <c r="AC206">
        <v>2.0018022714403449</v>
      </c>
      <c r="AD206">
        <v>-3.6404012459644957</v>
      </c>
      <c r="AE206">
        <v>28.79785663836584</v>
      </c>
      <c r="AF206">
        <v>-14.775880714093045</v>
      </c>
      <c r="AG206">
        <v>13.130716384121641</v>
      </c>
      <c r="AH206">
        <v>10.270794044660519</v>
      </c>
      <c r="AI206">
        <v>-9.9560418660837896E-2</v>
      </c>
      <c r="AJ206">
        <v>-8.7451534890922797</v>
      </c>
      <c r="AK206">
        <v>-1.480358984224186</v>
      </c>
      <c r="AL206">
        <v>-1.0515324506995936</v>
      </c>
      <c r="AM206">
        <v>0.25893093681785884</v>
      </c>
      <c r="AN206" s="2"/>
    </row>
    <row r="207" spans="1:40" x14ac:dyDescent="0.45">
      <c r="A207">
        <v>206</v>
      </c>
      <c r="B207" t="s">
        <v>373</v>
      </c>
      <c r="C207">
        <v>1964</v>
      </c>
      <c r="D207">
        <v>22</v>
      </c>
      <c r="E207" t="s">
        <v>15</v>
      </c>
      <c r="F207" t="s">
        <v>13</v>
      </c>
      <c r="G207">
        <v>591</v>
      </c>
      <c r="H207">
        <v>86</v>
      </c>
      <c r="I207">
        <v>140</v>
      </c>
      <c r="J207">
        <v>91</v>
      </c>
      <c r="K207">
        <v>22</v>
      </c>
      <c r="L207">
        <v>9</v>
      </c>
      <c r="M207">
        <v>8</v>
      </c>
      <c r="N207">
        <v>72</v>
      </c>
      <c r="O207">
        <v>141</v>
      </c>
      <c r="P207">
        <v>7.9</v>
      </c>
      <c r="Q207">
        <v>6.1</v>
      </c>
      <c r="R207">
        <v>6.4</v>
      </c>
      <c r="S207">
        <v>2.5</v>
      </c>
      <c r="T207">
        <v>31</v>
      </c>
      <c r="U207">
        <v>3</v>
      </c>
      <c r="V207">
        <v>-47.217614202620098</v>
      </c>
      <c r="W207">
        <v>10.758745345292283</v>
      </c>
      <c r="X207">
        <v>2.9934844599851478</v>
      </c>
      <c r="Y207">
        <v>13.509848236833353</v>
      </c>
      <c r="Z207">
        <v>-5.419982271019534</v>
      </c>
      <c r="AA207">
        <v>-2.017657816388764</v>
      </c>
      <c r="AB207">
        <v>-1.211556762392112</v>
      </c>
      <c r="AC207">
        <v>0.32028836343045519</v>
      </c>
      <c r="AD207">
        <v>-3.120343925112425</v>
      </c>
      <c r="AE207">
        <v>26.196759909739249</v>
      </c>
      <c r="AF207">
        <v>-14.775880714093045</v>
      </c>
      <c r="AG207">
        <v>13.349561657190334</v>
      </c>
      <c r="AH207">
        <v>9.3904402694039035</v>
      </c>
      <c r="AI207">
        <v>-0.27655671850232749</v>
      </c>
      <c r="AJ207">
        <v>-6.7774939540465171</v>
      </c>
      <c r="AK207">
        <v>-0.403734268424778</v>
      </c>
      <c r="AL207">
        <v>-4.7016923907248724</v>
      </c>
      <c r="AM207">
        <v>8.9981946729988591E-3</v>
      </c>
      <c r="AN207" s="2"/>
    </row>
    <row r="208" spans="1:40" x14ac:dyDescent="0.45">
      <c r="A208">
        <v>207</v>
      </c>
      <c r="B208" t="s">
        <v>161</v>
      </c>
      <c r="C208">
        <v>1971</v>
      </c>
      <c r="D208">
        <v>31</v>
      </c>
      <c r="E208" t="s">
        <v>62</v>
      </c>
      <c r="F208" t="s">
        <v>17</v>
      </c>
      <c r="G208">
        <v>606</v>
      </c>
      <c r="H208">
        <v>104</v>
      </c>
      <c r="I208">
        <v>151</v>
      </c>
      <c r="J208">
        <v>77</v>
      </c>
      <c r="K208">
        <v>26</v>
      </c>
      <c r="L208">
        <v>0</v>
      </c>
      <c r="M208">
        <v>0</v>
      </c>
      <c r="N208">
        <v>83</v>
      </c>
      <c r="O208">
        <v>185</v>
      </c>
      <c r="P208">
        <v>7.9</v>
      </c>
      <c r="Q208">
        <v>5.8</v>
      </c>
      <c r="R208">
        <v>7.4</v>
      </c>
      <c r="S208">
        <v>-0.4</v>
      </c>
      <c r="T208">
        <v>55</v>
      </c>
      <c r="U208">
        <v>0</v>
      </c>
      <c r="V208">
        <v>-47.217614202620098</v>
      </c>
      <c r="W208">
        <v>11.031809947964677</v>
      </c>
      <c r="X208">
        <v>3.6200277190518064</v>
      </c>
      <c r="Y208">
        <v>14.571336312584545</v>
      </c>
      <c r="Z208">
        <v>-4.5861388447088363</v>
      </c>
      <c r="AA208">
        <v>-2.384504692095812</v>
      </c>
      <c r="AB208">
        <v>0</v>
      </c>
      <c r="AC208">
        <v>0</v>
      </c>
      <c r="AD208">
        <v>-3.5970631358934897</v>
      </c>
      <c r="AE208">
        <v>34.371635342565682</v>
      </c>
      <c r="AF208">
        <v>-14.775880714093045</v>
      </c>
      <c r="AG208">
        <v>12.693025837984253</v>
      </c>
      <c r="AH208">
        <v>10.857696561498264</v>
      </c>
      <c r="AI208">
        <v>4.4249074960372399E-2</v>
      </c>
      <c r="AJ208">
        <v>-12.024586047501884</v>
      </c>
      <c r="AK208">
        <v>0</v>
      </c>
      <c r="AL208">
        <v>2.6039931596964294</v>
      </c>
      <c r="AM208">
        <v>0.93111813088599549</v>
      </c>
      <c r="AN208" s="2"/>
    </row>
    <row r="209" spans="1:40" x14ac:dyDescent="0.45">
      <c r="A209">
        <v>208</v>
      </c>
      <c r="B209" t="s">
        <v>45</v>
      </c>
      <c r="C209">
        <v>2016</v>
      </c>
      <c r="D209">
        <v>26</v>
      </c>
      <c r="E209" t="s">
        <v>46</v>
      </c>
      <c r="F209" t="s">
        <v>13</v>
      </c>
      <c r="G209">
        <v>717</v>
      </c>
      <c r="H209">
        <v>108</v>
      </c>
      <c r="I209">
        <v>216</v>
      </c>
      <c r="J209">
        <v>145</v>
      </c>
      <c r="K209">
        <v>42</v>
      </c>
      <c r="L209">
        <v>5</v>
      </c>
      <c r="M209">
        <v>30</v>
      </c>
      <c r="N209">
        <v>60</v>
      </c>
      <c r="O209">
        <v>155</v>
      </c>
      <c r="P209">
        <v>7.9</v>
      </c>
      <c r="Q209">
        <v>5.5</v>
      </c>
      <c r="R209">
        <v>7.9</v>
      </c>
      <c r="S209">
        <v>0.4</v>
      </c>
      <c r="T209">
        <v>48</v>
      </c>
      <c r="U209">
        <v>2</v>
      </c>
      <c r="V209">
        <v>-47.217614202620098</v>
      </c>
      <c r="W209">
        <v>13.052488007740385</v>
      </c>
      <c r="X209">
        <v>3.7592595543999527</v>
      </c>
      <c r="Y209">
        <v>20.843765851114316</v>
      </c>
      <c r="Z209">
        <v>-8.6362354867893671</v>
      </c>
      <c r="AA209">
        <v>-3.8518921949240039</v>
      </c>
      <c r="AB209">
        <v>-0.67308709021783997</v>
      </c>
      <c r="AC209">
        <v>1.201081362864207</v>
      </c>
      <c r="AD209">
        <v>-2.6002866042603543</v>
      </c>
      <c r="AE209">
        <v>28.79785663836584</v>
      </c>
      <c r="AF209">
        <v>-14.775880714093045</v>
      </c>
      <c r="AG209">
        <v>12.036490018778171</v>
      </c>
      <c r="AH209">
        <v>11.591324707545445</v>
      </c>
      <c r="AI209">
        <v>-4.4249074960372399E-2</v>
      </c>
      <c r="AJ209">
        <v>-10.494184186910736</v>
      </c>
      <c r="AK209">
        <v>-0.269156178949852</v>
      </c>
      <c r="AL209">
        <v>2.7196804070826479</v>
      </c>
      <c r="AM209">
        <v>0.93817799992990647</v>
      </c>
      <c r="AN209" s="2"/>
    </row>
    <row r="210" spans="1:40" x14ac:dyDescent="0.45">
      <c r="A210">
        <v>209</v>
      </c>
      <c r="B210" t="s">
        <v>309</v>
      </c>
      <c r="C210">
        <v>2018</v>
      </c>
      <c r="D210">
        <v>24</v>
      </c>
      <c r="E210" t="s">
        <v>46</v>
      </c>
      <c r="F210" t="s">
        <v>13</v>
      </c>
      <c r="G210">
        <v>705</v>
      </c>
      <c r="H210">
        <v>105</v>
      </c>
      <c r="I210">
        <v>170</v>
      </c>
      <c r="J210">
        <v>87</v>
      </c>
      <c r="K210">
        <v>51</v>
      </c>
      <c r="L210">
        <v>1</v>
      </c>
      <c r="M210">
        <v>10</v>
      </c>
      <c r="N210">
        <v>96</v>
      </c>
      <c r="O210">
        <v>152</v>
      </c>
      <c r="P210">
        <v>7.9</v>
      </c>
      <c r="Q210">
        <v>5.6</v>
      </c>
      <c r="R210">
        <v>7.2</v>
      </c>
      <c r="S210">
        <v>1.2</v>
      </c>
      <c r="T210">
        <v>44</v>
      </c>
      <c r="U210">
        <v>0</v>
      </c>
      <c r="V210">
        <v>-47.217614202620098</v>
      </c>
      <c r="W210">
        <v>12.834036325602471</v>
      </c>
      <c r="X210">
        <v>3.6548356778888431</v>
      </c>
      <c r="Y210">
        <v>16.404815716154786</v>
      </c>
      <c r="Z210">
        <v>-5.181741292073621</v>
      </c>
      <c r="AA210">
        <v>-4.6772976652648621</v>
      </c>
      <c r="AB210">
        <v>-0.134617418043568</v>
      </c>
      <c r="AC210">
        <v>0.40036045428806899</v>
      </c>
      <c r="AD210">
        <v>-4.1604585668165663</v>
      </c>
      <c r="AE210">
        <v>28.240478767945856</v>
      </c>
      <c r="AF210">
        <v>-14.775880714093045</v>
      </c>
      <c r="AG210">
        <v>12.255335291846864</v>
      </c>
      <c r="AH210">
        <v>10.564245303079392</v>
      </c>
      <c r="AI210">
        <v>-0.13274722488111718</v>
      </c>
      <c r="AJ210">
        <v>-9.6196688380015072</v>
      </c>
      <c r="AK210">
        <v>0</v>
      </c>
      <c r="AL210">
        <v>-1.545918384988104</v>
      </c>
      <c r="AM210">
        <v>0.17567656218709077</v>
      </c>
      <c r="AN210" s="2"/>
    </row>
    <row r="211" spans="1:40" x14ac:dyDescent="0.45">
      <c r="A211">
        <v>210</v>
      </c>
      <c r="B211" t="s">
        <v>142</v>
      </c>
      <c r="C211">
        <v>1982</v>
      </c>
      <c r="D211">
        <v>27</v>
      </c>
      <c r="E211" t="s">
        <v>321</v>
      </c>
      <c r="F211" t="s">
        <v>17</v>
      </c>
      <c r="G211">
        <v>660</v>
      </c>
      <c r="H211">
        <v>107</v>
      </c>
      <c r="I211">
        <v>183</v>
      </c>
      <c r="J211">
        <v>116</v>
      </c>
      <c r="K211">
        <v>37</v>
      </c>
      <c r="L211">
        <v>7</v>
      </c>
      <c r="M211">
        <v>39</v>
      </c>
      <c r="N211">
        <v>34</v>
      </c>
      <c r="O211">
        <v>132</v>
      </c>
      <c r="P211">
        <v>7.9</v>
      </c>
      <c r="Q211">
        <v>5.7</v>
      </c>
      <c r="R211">
        <v>5.7</v>
      </c>
      <c r="S211">
        <v>2.1</v>
      </c>
      <c r="T211">
        <v>26</v>
      </c>
      <c r="U211">
        <v>7</v>
      </c>
      <c r="V211">
        <v>-47.217614202620098</v>
      </c>
      <c r="W211">
        <v>12.014842517585292</v>
      </c>
      <c r="X211">
        <v>3.7244515955629161</v>
      </c>
      <c r="Y211">
        <v>17.659301623860742</v>
      </c>
      <c r="Z211">
        <v>-6.9089883894314941</v>
      </c>
      <c r="AA211">
        <v>-3.3933336002901937</v>
      </c>
      <c r="AB211">
        <v>-0.94232192630497602</v>
      </c>
      <c r="AC211">
        <v>1.5614057717234691</v>
      </c>
      <c r="AD211">
        <v>-1.4734957424142006</v>
      </c>
      <c r="AE211">
        <v>24.524626298479298</v>
      </c>
      <c r="AF211">
        <v>-14.775880714093045</v>
      </c>
      <c r="AG211">
        <v>12.474180564915558</v>
      </c>
      <c r="AH211">
        <v>8.3633608649378512</v>
      </c>
      <c r="AI211">
        <v>-0.2323076435419551</v>
      </c>
      <c r="AJ211">
        <v>-5.6843497679099819</v>
      </c>
      <c r="AK211">
        <v>-0.94204662632448199</v>
      </c>
      <c r="AL211">
        <v>-1.2481693758653054</v>
      </c>
      <c r="AM211">
        <v>0.22301718948266896</v>
      </c>
      <c r="AN211" s="2"/>
    </row>
    <row r="212" spans="1:40" x14ac:dyDescent="0.45">
      <c r="A212">
        <v>211</v>
      </c>
      <c r="B212" t="s">
        <v>220</v>
      </c>
      <c r="C212">
        <v>1957</v>
      </c>
      <c r="D212">
        <v>29</v>
      </c>
      <c r="E212" t="s">
        <v>31</v>
      </c>
      <c r="F212" t="s">
        <v>13</v>
      </c>
      <c r="G212">
        <v>718</v>
      </c>
      <c r="H212">
        <v>110</v>
      </c>
      <c r="I212">
        <v>196</v>
      </c>
      <c r="J212">
        <v>155</v>
      </c>
      <c r="K212">
        <v>27</v>
      </c>
      <c r="L212">
        <v>8</v>
      </c>
      <c r="M212">
        <v>5</v>
      </c>
      <c r="N212">
        <v>75</v>
      </c>
      <c r="O212">
        <v>124</v>
      </c>
      <c r="P212">
        <v>7.9</v>
      </c>
      <c r="Q212">
        <v>5.8</v>
      </c>
      <c r="R212">
        <v>6.3</v>
      </c>
      <c r="S212">
        <v>2.2000000000000002</v>
      </c>
      <c r="T212">
        <v>23</v>
      </c>
      <c r="U212">
        <v>12</v>
      </c>
      <c r="V212">
        <v>-47.217614202620098</v>
      </c>
      <c r="W212">
        <v>13.070692314585211</v>
      </c>
      <c r="X212">
        <v>3.8288754720740261</v>
      </c>
      <c r="Y212">
        <v>18.913787531566694</v>
      </c>
      <c r="Z212">
        <v>-9.2318379341541519</v>
      </c>
      <c r="AA212">
        <v>-2.4762164110225742</v>
      </c>
      <c r="AB212">
        <v>-1.076939344348544</v>
      </c>
      <c r="AC212">
        <v>0.20018022714403449</v>
      </c>
      <c r="AD212">
        <v>-3.2503582553254424</v>
      </c>
      <c r="AE212">
        <v>23.038285310692672</v>
      </c>
      <c r="AF212">
        <v>-14.775880714093045</v>
      </c>
      <c r="AG212">
        <v>12.693025837984253</v>
      </c>
      <c r="AH212">
        <v>9.243714640194467</v>
      </c>
      <c r="AI212">
        <v>-0.24336991228204821</v>
      </c>
      <c r="AJ212">
        <v>-5.0284632562280613</v>
      </c>
      <c r="AK212">
        <v>-1.614937073699112</v>
      </c>
      <c r="AL212">
        <v>-3.9270557695317243</v>
      </c>
      <c r="AM212">
        <v>1.9320939975331117E-2</v>
      </c>
      <c r="AN212" s="2"/>
    </row>
    <row r="213" spans="1:40" x14ac:dyDescent="0.45">
      <c r="A213">
        <v>212</v>
      </c>
      <c r="B213" t="s">
        <v>34</v>
      </c>
      <c r="C213">
        <v>2019</v>
      </c>
      <c r="D213">
        <v>27</v>
      </c>
      <c r="E213" t="s">
        <v>15</v>
      </c>
      <c r="F213" t="s">
        <v>13</v>
      </c>
      <c r="G213">
        <v>600</v>
      </c>
      <c r="H213">
        <v>110</v>
      </c>
      <c r="I213">
        <v>137</v>
      </c>
      <c r="J213">
        <v>63</v>
      </c>
      <c r="K213">
        <v>27</v>
      </c>
      <c r="L213">
        <v>2</v>
      </c>
      <c r="M213">
        <v>11</v>
      </c>
      <c r="N213">
        <v>110</v>
      </c>
      <c r="O213">
        <v>182</v>
      </c>
      <c r="P213">
        <v>7.9</v>
      </c>
      <c r="Q213">
        <v>6</v>
      </c>
      <c r="R213">
        <v>8.1</v>
      </c>
      <c r="S213">
        <v>0</v>
      </c>
      <c r="T213">
        <v>60</v>
      </c>
      <c r="U213">
        <v>4</v>
      </c>
      <c r="V213">
        <v>-47.217614202620098</v>
      </c>
      <c r="W213">
        <v>10.922584106895719</v>
      </c>
      <c r="X213">
        <v>3.8288754720740261</v>
      </c>
      <c r="Y213">
        <v>13.22035148890121</v>
      </c>
      <c r="Z213">
        <v>-3.752295418398139</v>
      </c>
      <c r="AA213">
        <v>-2.4762164110225742</v>
      </c>
      <c r="AB213">
        <v>-0.269234836087136</v>
      </c>
      <c r="AC213">
        <v>0.44039649971687589</v>
      </c>
      <c r="AD213">
        <v>-4.7671921078106489</v>
      </c>
      <c r="AE213">
        <v>33.814257472145698</v>
      </c>
      <c r="AF213">
        <v>-14.775880714093045</v>
      </c>
      <c r="AG213">
        <v>13.130716384121641</v>
      </c>
      <c r="AH213">
        <v>11.884775965964314</v>
      </c>
      <c r="AI213">
        <v>0</v>
      </c>
      <c r="AJ213">
        <v>-13.117730233638421</v>
      </c>
      <c r="AK213">
        <v>-0.538312357899704</v>
      </c>
      <c r="AL213">
        <v>0.32748110824971555</v>
      </c>
      <c r="AM213">
        <v>0.58114636575599765</v>
      </c>
      <c r="AN213" s="2"/>
    </row>
    <row r="214" spans="1:40" x14ac:dyDescent="0.45">
      <c r="A214">
        <v>213</v>
      </c>
      <c r="B214" t="s">
        <v>199</v>
      </c>
      <c r="C214">
        <v>1964</v>
      </c>
      <c r="D214">
        <v>28</v>
      </c>
      <c r="E214" t="s">
        <v>73</v>
      </c>
      <c r="F214" t="s">
        <v>17</v>
      </c>
      <c r="G214">
        <v>662</v>
      </c>
      <c r="H214">
        <v>103</v>
      </c>
      <c r="I214">
        <v>174</v>
      </c>
      <c r="J214">
        <v>101</v>
      </c>
      <c r="K214">
        <v>38</v>
      </c>
      <c r="L214">
        <v>6</v>
      </c>
      <c r="M214">
        <v>23</v>
      </c>
      <c r="N214">
        <v>79</v>
      </c>
      <c r="O214">
        <v>160</v>
      </c>
      <c r="P214">
        <v>7.9</v>
      </c>
      <c r="Q214">
        <v>5.3</v>
      </c>
      <c r="R214">
        <v>7</v>
      </c>
      <c r="S214">
        <v>-0.1</v>
      </c>
      <c r="T214">
        <v>46</v>
      </c>
      <c r="U214">
        <v>3</v>
      </c>
      <c r="V214">
        <v>-47.217614202620098</v>
      </c>
      <c r="W214">
        <v>12.051251131274944</v>
      </c>
      <c r="X214">
        <v>3.5852197602147697</v>
      </c>
      <c r="Y214">
        <v>16.790811380064312</v>
      </c>
      <c r="Z214">
        <v>-6.0155847183843179</v>
      </c>
      <c r="AA214">
        <v>-3.4850453192169559</v>
      </c>
      <c r="AB214">
        <v>-0.80770450826140805</v>
      </c>
      <c r="AC214">
        <v>0.92082904486255868</v>
      </c>
      <c r="AD214">
        <v>-3.4237106956094663</v>
      </c>
      <c r="AE214">
        <v>29.726819755732482</v>
      </c>
      <c r="AF214">
        <v>-14.775880714093045</v>
      </c>
      <c r="AG214">
        <v>11.598799472640783</v>
      </c>
      <c r="AH214">
        <v>10.270794044660519</v>
      </c>
      <c r="AI214">
        <v>1.10622687400931E-2</v>
      </c>
      <c r="AJ214">
        <v>-10.056926512456123</v>
      </c>
      <c r="AK214">
        <v>-0.403734268424778</v>
      </c>
      <c r="AL214">
        <v>-1.2306140808757289</v>
      </c>
      <c r="AM214">
        <v>0.22607396528743481</v>
      </c>
      <c r="AN214" s="2"/>
    </row>
    <row r="215" spans="1:40" x14ac:dyDescent="0.45">
      <c r="A215">
        <v>214</v>
      </c>
      <c r="B215" t="s">
        <v>225</v>
      </c>
      <c r="C215">
        <v>1965</v>
      </c>
      <c r="D215">
        <v>31</v>
      </c>
      <c r="E215" t="s">
        <v>226</v>
      </c>
      <c r="F215" t="s">
        <v>17</v>
      </c>
      <c r="G215">
        <v>639</v>
      </c>
      <c r="H215">
        <v>109</v>
      </c>
      <c r="I215">
        <v>181</v>
      </c>
      <c r="J215">
        <v>108</v>
      </c>
      <c r="K215">
        <v>40</v>
      </c>
      <c r="L215">
        <v>1</v>
      </c>
      <c r="M215">
        <v>24</v>
      </c>
      <c r="N215">
        <v>60</v>
      </c>
      <c r="O215">
        <v>161</v>
      </c>
      <c r="P215">
        <v>7.9</v>
      </c>
      <c r="Q215">
        <v>5.4</v>
      </c>
      <c r="R215">
        <v>6.8</v>
      </c>
      <c r="S215">
        <v>0.3</v>
      </c>
      <c r="T215">
        <v>43</v>
      </c>
      <c r="U215">
        <v>3</v>
      </c>
      <c r="V215">
        <v>-47.217614202620098</v>
      </c>
      <c r="W215">
        <v>11.632552073843941</v>
      </c>
      <c r="X215">
        <v>3.7940675132369894</v>
      </c>
      <c r="Y215">
        <v>17.466303791905979</v>
      </c>
      <c r="Z215">
        <v>-6.4325064315396672</v>
      </c>
      <c r="AA215">
        <v>-3.6684687570704799</v>
      </c>
      <c r="AB215">
        <v>-0.134617418043568</v>
      </c>
      <c r="AC215">
        <v>0.96086509029136558</v>
      </c>
      <c r="AD215">
        <v>-2.6002866042603543</v>
      </c>
      <c r="AE215">
        <v>29.912612379205807</v>
      </c>
      <c r="AF215">
        <v>-14.775880714093045</v>
      </c>
      <c r="AG215">
        <v>11.817644745709478</v>
      </c>
      <c r="AH215">
        <v>9.9773427862416479</v>
      </c>
      <c r="AI215">
        <v>-3.3186806220279294E-2</v>
      </c>
      <c r="AJ215">
        <v>-9.4010400007742003</v>
      </c>
      <c r="AK215">
        <v>-0.403734268424778</v>
      </c>
      <c r="AL215">
        <v>0.89405317738873213</v>
      </c>
      <c r="AM215">
        <v>0.70972589736928193</v>
      </c>
      <c r="AN215" s="2"/>
    </row>
    <row r="216" spans="1:40" x14ac:dyDescent="0.45">
      <c r="A216">
        <v>215</v>
      </c>
      <c r="B216" t="s">
        <v>225</v>
      </c>
      <c r="C216">
        <v>1966</v>
      </c>
      <c r="D216">
        <v>32</v>
      </c>
      <c r="E216" t="s">
        <v>19</v>
      </c>
      <c r="F216" t="s">
        <v>17</v>
      </c>
      <c r="G216">
        <v>688</v>
      </c>
      <c r="H216">
        <v>117</v>
      </c>
      <c r="I216">
        <v>168</v>
      </c>
      <c r="J216">
        <v>100</v>
      </c>
      <c r="K216">
        <v>23</v>
      </c>
      <c r="L216">
        <v>1</v>
      </c>
      <c r="M216">
        <v>21</v>
      </c>
      <c r="N216">
        <v>76</v>
      </c>
      <c r="O216">
        <v>142</v>
      </c>
      <c r="P216">
        <v>7.9</v>
      </c>
      <c r="Q216">
        <v>5.4</v>
      </c>
      <c r="R216">
        <v>6.3</v>
      </c>
      <c r="S216">
        <v>0.8</v>
      </c>
      <c r="T216">
        <v>36</v>
      </c>
      <c r="U216">
        <v>7</v>
      </c>
      <c r="V216">
        <v>-47.217614202620098</v>
      </c>
      <c r="W216">
        <v>12.524563109240425</v>
      </c>
      <c r="X216">
        <v>4.0725311839332825</v>
      </c>
      <c r="Y216">
        <v>16.211817884200023</v>
      </c>
      <c r="Z216">
        <v>-5.9560244736478394</v>
      </c>
      <c r="AA216">
        <v>-2.1093695353155262</v>
      </c>
      <c r="AB216">
        <v>-0.134617418043568</v>
      </c>
      <c r="AC216">
        <v>0.84075695400494488</v>
      </c>
      <c r="AD216">
        <v>-3.2936963653964484</v>
      </c>
      <c r="AE216">
        <v>26.382552533212579</v>
      </c>
      <c r="AF216">
        <v>-14.775880714093045</v>
      </c>
      <c r="AG216">
        <v>11.817644745709478</v>
      </c>
      <c r="AH216">
        <v>9.243714640194467</v>
      </c>
      <c r="AI216">
        <v>-8.8498149920744798E-2</v>
      </c>
      <c r="AJ216">
        <v>-7.8706381401830523</v>
      </c>
      <c r="AK216">
        <v>-0.94204662632448199</v>
      </c>
      <c r="AL216">
        <v>-1.2948045750496067</v>
      </c>
      <c r="AM216">
        <v>0.21504069691388195</v>
      </c>
      <c r="AN216" s="2"/>
    </row>
    <row r="217" spans="1:40" x14ac:dyDescent="0.45">
      <c r="A217">
        <v>216</v>
      </c>
      <c r="B217" t="s">
        <v>222</v>
      </c>
      <c r="C217">
        <v>1960</v>
      </c>
      <c r="D217">
        <v>29</v>
      </c>
      <c r="E217" t="s">
        <v>52</v>
      </c>
      <c r="F217" t="s">
        <v>17</v>
      </c>
      <c r="G217">
        <v>678</v>
      </c>
      <c r="H217">
        <v>94</v>
      </c>
      <c r="I217">
        <v>162</v>
      </c>
      <c r="J217">
        <v>82</v>
      </c>
      <c r="K217">
        <v>32</v>
      </c>
      <c r="L217">
        <v>7</v>
      </c>
      <c r="M217">
        <v>1</v>
      </c>
      <c r="N217">
        <v>71</v>
      </c>
      <c r="O217">
        <v>146</v>
      </c>
      <c r="P217">
        <v>7.9</v>
      </c>
      <c r="Q217">
        <v>5.3</v>
      </c>
      <c r="R217">
        <v>6.9</v>
      </c>
      <c r="S217">
        <v>2</v>
      </c>
      <c r="T217">
        <v>31</v>
      </c>
      <c r="U217">
        <v>1</v>
      </c>
      <c r="V217">
        <v>-47.217614202620098</v>
      </c>
      <c r="W217">
        <v>12.342520040792163</v>
      </c>
      <c r="X217">
        <v>3.2719481306814404</v>
      </c>
      <c r="Y217">
        <v>15.632824388335738</v>
      </c>
      <c r="Z217">
        <v>-4.8839400683912286</v>
      </c>
      <c r="AA217">
        <v>-2.9347750056563839</v>
      </c>
      <c r="AB217">
        <v>-0.94232192630497602</v>
      </c>
      <c r="AC217">
        <v>4.0036045428806899E-2</v>
      </c>
      <c r="AD217">
        <v>-3.077005815041419</v>
      </c>
      <c r="AE217">
        <v>27.125723027105888</v>
      </c>
      <c r="AF217">
        <v>-14.775880714093045</v>
      </c>
      <c r="AG217">
        <v>11.598799472640783</v>
      </c>
      <c r="AH217">
        <v>10.124068415451084</v>
      </c>
      <c r="AI217">
        <v>-0.22124537480186199</v>
      </c>
      <c r="AJ217">
        <v>-6.7774939540465171</v>
      </c>
      <c r="AK217">
        <v>-0.134578089474926</v>
      </c>
      <c r="AL217">
        <v>-0.8289356299945525</v>
      </c>
      <c r="AM217">
        <v>0.3038701726407444</v>
      </c>
      <c r="AN217" s="2"/>
    </row>
    <row r="218" spans="1:40" x14ac:dyDescent="0.45">
      <c r="A218">
        <v>217</v>
      </c>
      <c r="B218" t="s">
        <v>374</v>
      </c>
      <c r="C218">
        <v>2003</v>
      </c>
      <c r="D218">
        <v>25</v>
      </c>
      <c r="E218" t="s">
        <v>19</v>
      </c>
      <c r="F218" t="s">
        <v>17</v>
      </c>
      <c r="G218">
        <v>635</v>
      </c>
      <c r="H218">
        <v>101</v>
      </c>
      <c r="I218">
        <v>174</v>
      </c>
      <c r="J218">
        <v>102</v>
      </c>
      <c r="K218">
        <v>49</v>
      </c>
      <c r="L218">
        <v>2</v>
      </c>
      <c r="M218">
        <v>14</v>
      </c>
      <c r="N218">
        <v>59</v>
      </c>
      <c r="O218">
        <v>136</v>
      </c>
      <c r="P218">
        <v>7.9</v>
      </c>
      <c r="Q218">
        <v>6</v>
      </c>
      <c r="R218">
        <v>5.9</v>
      </c>
      <c r="S218">
        <v>2.2999999999999998</v>
      </c>
      <c r="T218">
        <v>31</v>
      </c>
      <c r="U218">
        <v>7</v>
      </c>
      <c r="V218">
        <v>-47.217614202620098</v>
      </c>
      <c r="W218">
        <v>11.559734846464636</v>
      </c>
      <c r="X218">
        <v>3.5156038425406964</v>
      </c>
      <c r="Y218">
        <v>16.790811380064312</v>
      </c>
      <c r="Z218">
        <v>-6.0751449631207963</v>
      </c>
      <c r="AA218">
        <v>-4.4938742274113377</v>
      </c>
      <c r="AB218">
        <v>-0.269234836087136</v>
      </c>
      <c r="AC218">
        <v>0.56050463600329659</v>
      </c>
      <c r="AD218">
        <v>-2.5569484941893483</v>
      </c>
      <c r="AE218">
        <v>25.267796792372607</v>
      </c>
      <c r="AF218">
        <v>-14.775880714093045</v>
      </c>
      <c r="AG218">
        <v>13.130716384121641</v>
      </c>
      <c r="AH218">
        <v>8.6568121233567243</v>
      </c>
      <c r="AI218">
        <v>-0.25443218102214127</v>
      </c>
      <c r="AJ218">
        <v>-6.7774939540465171</v>
      </c>
      <c r="AK218">
        <v>-0.94204662632448199</v>
      </c>
      <c r="AL218">
        <v>-3.8806901939909828</v>
      </c>
      <c r="AM218">
        <v>2.0219319480006902E-2</v>
      </c>
      <c r="AN218" s="2"/>
    </row>
    <row r="219" spans="1:40" x14ac:dyDescent="0.45">
      <c r="A219">
        <v>218</v>
      </c>
      <c r="B219" t="s">
        <v>375</v>
      </c>
      <c r="C219">
        <v>2000</v>
      </c>
      <c r="D219">
        <v>23</v>
      </c>
      <c r="E219" t="s">
        <v>89</v>
      </c>
      <c r="F219" t="s">
        <v>13</v>
      </c>
      <c r="G219">
        <v>678</v>
      </c>
      <c r="H219">
        <v>120</v>
      </c>
      <c r="I219">
        <v>160</v>
      </c>
      <c r="J219">
        <v>75</v>
      </c>
      <c r="K219">
        <v>37</v>
      </c>
      <c r="L219">
        <v>1</v>
      </c>
      <c r="M219">
        <v>14</v>
      </c>
      <c r="N219">
        <v>112</v>
      </c>
      <c r="O219">
        <v>150</v>
      </c>
      <c r="P219">
        <v>7.8</v>
      </c>
      <c r="Q219">
        <v>5.5</v>
      </c>
      <c r="R219">
        <v>6.3</v>
      </c>
      <c r="S219">
        <v>1.9</v>
      </c>
      <c r="T219">
        <v>44</v>
      </c>
      <c r="U219">
        <v>-5</v>
      </c>
      <c r="V219">
        <v>-47.217614202620098</v>
      </c>
      <c r="W219">
        <v>12.342520040792163</v>
      </c>
      <c r="X219">
        <v>4.1769550604443921</v>
      </c>
      <c r="Y219">
        <v>15.439826556380975</v>
      </c>
      <c r="Z219">
        <v>-4.4670183552358802</v>
      </c>
      <c r="AA219">
        <v>-3.3933336002901937</v>
      </c>
      <c r="AB219">
        <v>-0.134617418043568</v>
      </c>
      <c r="AC219">
        <v>0.56050463600329659</v>
      </c>
      <c r="AD219">
        <v>-4.8538683279526609</v>
      </c>
      <c r="AE219">
        <v>27.868893520999201</v>
      </c>
      <c r="AF219">
        <v>-14.58884424935769</v>
      </c>
      <c r="AG219">
        <v>12.036490018778171</v>
      </c>
      <c r="AH219">
        <v>9.243714640194467</v>
      </c>
      <c r="AI219">
        <v>-0.21018310606176888</v>
      </c>
      <c r="AJ219">
        <v>-9.6196688380015072</v>
      </c>
      <c r="AK219">
        <v>0.67289044737463</v>
      </c>
      <c r="AL219">
        <v>-2.1433531765960665</v>
      </c>
      <c r="AM219">
        <v>0.10495397915298443</v>
      </c>
      <c r="AN219" s="2"/>
    </row>
    <row r="220" spans="1:40" x14ac:dyDescent="0.45">
      <c r="A220">
        <v>219</v>
      </c>
      <c r="B220" t="s">
        <v>72</v>
      </c>
      <c r="C220">
        <v>2015</v>
      </c>
      <c r="D220">
        <v>31</v>
      </c>
      <c r="E220" t="s">
        <v>73</v>
      </c>
      <c r="F220" t="s">
        <v>17</v>
      </c>
      <c r="G220">
        <v>695</v>
      </c>
      <c r="H220">
        <v>95</v>
      </c>
      <c r="I220">
        <v>171</v>
      </c>
      <c r="J220">
        <v>107</v>
      </c>
      <c r="K220">
        <v>33</v>
      </c>
      <c r="L220">
        <v>2</v>
      </c>
      <c r="M220">
        <v>11</v>
      </c>
      <c r="N220">
        <v>143</v>
      </c>
      <c r="O220">
        <v>174</v>
      </c>
      <c r="P220">
        <v>7.8</v>
      </c>
      <c r="Q220">
        <v>5.8</v>
      </c>
      <c r="R220">
        <v>7</v>
      </c>
      <c r="S220">
        <v>-0.2</v>
      </c>
      <c r="T220">
        <v>60</v>
      </c>
      <c r="U220">
        <v>-3</v>
      </c>
      <c r="V220">
        <v>-47.217614202620098</v>
      </c>
      <c r="W220">
        <v>12.651993257154208</v>
      </c>
      <c r="X220">
        <v>3.3067560895184771</v>
      </c>
      <c r="Y220">
        <v>16.501314632132168</v>
      </c>
      <c r="Z220">
        <v>-6.3729461868031887</v>
      </c>
      <c r="AA220">
        <v>-3.0264867245831457</v>
      </c>
      <c r="AB220">
        <v>-0.269234836087136</v>
      </c>
      <c r="AC220">
        <v>0.44039649971687589</v>
      </c>
      <c r="AD220">
        <v>-6.197349740153844</v>
      </c>
      <c r="AE220">
        <v>32.327916484359072</v>
      </c>
      <c r="AF220">
        <v>-14.58884424935769</v>
      </c>
      <c r="AG220">
        <v>12.693025837984253</v>
      </c>
      <c r="AH220">
        <v>10.270794044660519</v>
      </c>
      <c r="AI220">
        <v>2.21245374801862E-2</v>
      </c>
      <c r="AJ220">
        <v>-13.117730233638421</v>
      </c>
      <c r="AK220">
        <v>0.403734268424778</v>
      </c>
      <c r="AL220">
        <v>-2.1721505218129837</v>
      </c>
      <c r="AM220">
        <v>0.10227940716758502</v>
      </c>
      <c r="AN220" s="2"/>
    </row>
    <row r="221" spans="1:40" x14ac:dyDescent="0.45">
      <c r="A221">
        <v>220</v>
      </c>
      <c r="B221" t="s">
        <v>185</v>
      </c>
      <c r="C221">
        <v>1974</v>
      </c>
      <c r="D221">
        <v>26</v>
      </c>
      <c r="E221" t="s">
        <v>73</v>
      </c>
      <c r="F221" t="s">
        <v>17</v>
      </c>
      <c r="G221">
        <v>708</v>
      </c>
      <c r="H221">
        <v>108</v>
      </c>
      <c r="I221">
        <v>174</v>
      </c>
      <c r="J221">
        <v>101</v>
      </c>
      <c r="K221">
        <v>38</v>
      </c>
      <c r="L221">
        <v>2</v>
      </c>
      <c r="M221">
        <v>5</v>
      </c>
      <c r="N221">
        <v>80</v>
      </c>
      <c r="O221">
        <v>143</v>
      </c>
      <c r="P221">
        <v>7.8</v>
      </c>
      <c r="Q221">
        <v>5.7</v>
      </c>
      <c r="R221">
        <v>6.7</v>
      </c>
      <c r="S221">
        <v>2.1</v>
      </c>
      <c r="T221">
        <v>35</v>
      </c>
      <c r="U221">
        <v>-1</v>
      </c>
      <c r="V221">
        <v>-47.217614202620098</v>
      </c>
      <c r="W221">
        <v>12.888649246136948</v>
      </c>
      <c r="X221">
        <v>3.7592595543999527</v>
      </c>
      <c r="Y221">
        <v>16.790811380064312</v>
      </c>
      <c r="Z221">
        <v>-6.0155847183843179</v>
      </c>
      <c r="AA221">
        <v>-3.4850453192169559</v>
      </c>
      <c r="AB221">
        <v>-0.269234836087136</v>
      </c>
      <c r="AC221">
        <v>0.20018022714403449</v>
      </c>
      <c r="AD221">
        <v>-3.4670488056804722</v>
      </c>
      <c r="AE221">
        <v>26.568345156685904</v>
      </c>
      <c r="AF221">
        <v>-14.58884424935769</v>
      </c>
      <c r="AG221">
        <v>12.474180564915558</v>
      </c>
      <c r="AH221">
        <v>9.8306171570322114</v>
      </c>
      <c r="AI221">
        <v>-0.2323076435419551</v>
      </c>
      <c r="AJ221">
        <v>-7.6520093029557446</v>
      </c>
      <c r="AK221">
        <v>0.134578089474926</v>
      </c>
      <c r="AL221">
        <v>-0.28106770199051967</v>
      </c>
      <c r="AM221">
        <v>0.43019203415350032</v>
      </c>
      <c r="AN221" s="2"/>
    </row>
    <row r="222" spans="1:40" x14ac:dyDescent="0.45">
      <c r="A222">
        <v>221</v>
      </c>
      <c r="B222" t="s">
        <v>167</v>
      </c>
      <c r="C222">
        <v>1975</v>
      </c>
      <c r="D222">
        <v>29</v>
      </c>
      <c r="E222" t="s">
        <v>76</v>
      </c>
      <c r="F222" t="s">
        <v>13</v>
      </c>
      <c r="G222">
        <v>617</v>
      </c>
      <c r="H222">
        <v>89</v>
      </c>
      <c r="I222">
        <v>192</v>
      </c>
      <c r="J222">
        <v>150</v>
      </c>
      <c r="K222">
        <v>24</v>
      </c>
      <c r="L222">
        <v>4</v>
      </c>
      <c r="M222">
        <v>35</v>
      </c>
      <c r="N222">
        <v>64</v>
      </c>
      <c r="O222">
        <v>157</v>
      </c>
      <c r="P222">
        <v>7.8</v>
      </c>
      <c r="Q222">
        <v>5.7</v>
      </c>
      <c r="R222">
        <v>7.5</v>
      </c>
      <c r="S222">
        <v>0.8</v>
      </c>
      <c r="T222">
        <v>38</v>
      </c>
      <c r="U222">
        <v>9</v>
      </c>
      <c r="V222">
        <v>-47.217614202620098</v>
      </c>
      <c r="W222">
        <v>11.232057323257765</v>
      </c>
      <c r="X222">
        <v>3.0979083364962574</v>
      </c>
      <c r="Y222">
        <v>18.527791867657172</v>
      </c>
      <c r="Z222">
        <v>-8.9340367104717604</v>
      </c>
      <c r="AA222">
        <v>-2.201081254242288</v>
      </c>
      <c r="AB222">
        <v>-0.538469672174272</v>
      </c>
      <c r="AC222">
        <v>1.4012615900082415</v>
      </c>
      <c r="AD222">
        <v>-2.7736390445443777</v>
      </c>
      <c r="AE222">
        <v>29.169441885312498</v>
      </c>
      <c r="AF222">
        <v>-14.58884424935769</v>
      </c>
      <c r="AG222">
        <v>12.474180564915558</v>
      </c>
      <c r="AH222">
        <v>11.0044221907077</v>
      </c>
      <c r="AI222">
        <v>-8.8498149920744798E-2</v>
      </c>
      <c r="AJ222">
        <v>-8.307895814637666</v>
      </c>
      <c r="AK222">
        <v>-1.211202805274334</v>
      </c>
      <c r="AL222">
        <v>1.045781855111962</v>
      </c>
      <c r="AM222">
        <v>0.73996407729687164</v>
      </c>
      <c r="AN222" s="2"/>
    </row>
    <row r="223" spans="1:40" x14ac:dyDescent="0.45">
      <c r="A223">
        <v>222</v>
      </c>
      <c r="B223" t="s">
        <v>75</v>
      </c>
      <c r="C223">
        <v>2009</v>
      </c>
      <c r="D223">
        <v>26</v>
      </c>
      <c r="E223" t="s">
        <v>76</v>
      </c>
      <c r="F223" t="s">
        <v>13</v>
      </c>
      <c r="G223">
        <v>606</v>
      </c>
      <c r="H223">
        <v>94</v>
      </c>
      <c r="I223">
        <v>191</v>
      </c>
      <c r="J223">
        <v>132</v>
      </c>
      <c r="K223">
        <v>30</v>
      </c>
      <c r="L223">
        <v>1</v>
      </c>
      <c r="M223">
        <v>4</v>
      </c>
      <c r="N223">
        <v>76</v>
      </c>
      <c r="O223">
        <v>171</v>
      </c>
      <c r="P223">
        <v>7.8</v>
      </c>
      <c r="Q223">
        <v>5.8</v>
      </c>
      <c r="R223">
        <v>7.7</v>
      </c>
      <c r="S223">
        <v>0.7</v>
      </c>
      <c r="T223">
        <v>53</v>
      </c>
      <c r="U223">
        <v>-1</v>
      </c>
      <c r="V223">
        <v>-47.217614202620098</v>
      </c>
      <c r="W223">
        <v>11.031809947964677</v>
      </c>
      <c r="X223">
        <v>3.2719481306814404</v>
      </c>
      <c r="Y223">
        <v>18.43129295167979</v>
      </c>
      <c r="Z223">
        <v>-7.8619523052151488</v>
      </c>
      <c r="AA223">
        <v>-2.7513515678028599</v>
      </c>
      <c r="AB223">
        <v>-0.134617418043568</v>
      </c>
      <c r="AC223">
        <v>0.1601441817152276</v>
      </c>
      <c r="AD223">
        <v>-3.2936963653964484</v>
      </c>
      <c r="AE223">
        <v>31.770538613939088</v>
      </c>
      <c r="AF223">
        <v>-14.58884424935769</v>
      </c>
      <c r="AG223">
        <v>12.693025837984253</v>
      </c>
      <c r="AH223">
        <v>11.297873449126572</v>
      </c>
      <c r="AI223">
        <v>-7.7435881180651686E-2</v>
      </c>
      <c r="AJ223">
        <v>-11.587328373047271</v>
      </c>
      <c r="AK223">
        <v>0.134578089474926</v>
      </c>
      <c r="AL223">
        <v>1.2783708399022333</v>
      </c>
      <c r="AM223">
        <v>0.78217232972389139</v>
      </c>
      <c r="AN223" s="2"/>
    </row>
    <row r="224" spans="1:40" x14ac:dyDescent="0.45">
      <c r="A224">
        <v>223</v>
      </c>
      <c r="B224" t="s">
        <v>306</v>
      </c>
      <c r="C224">
        <v>2007</v>
      </c>
      <c r="D224">
        <v>28</v>
      </c>
      <c r="E224" t="s">
        <v>28</v>
      </c>
      <c r="F224" t="s">
        <v>17</v>
      </c>
      <c r="G224">
        <v>613</v>
      </c>
      <c r="H224">
        <v>104</v>
      </c>
      <c r="I224">
        <v>176</v>
      </c>
      <c r="J224">
        <v>101</v>
      </c>
      <c r="K224">
        <v>48</v>
      </c>
      <c r="L224">
        <v>5</v>
      </c>
      <c r="M224">
        <v>9</v>
      </c>
      <c r="N224">
        <v>50</v>
      </c>
      <c r="O224">
        <v>146</v>
      </c>
      <c r="P224">
        <v>7.8</v>
      </c>
      <c r="Q224">
        <v>6.1</v>
      </c>
      <c r="R224">
        <v>6.1</v>
      </c>
      <c r="S224">
        <v>2.1</v>
      </c>
      <c r="T224">
        <v>39</v>
      </c>
      <c r="U224">
        <v>4</v>
      </c>
      <c r="V224">
        <v>-47.217614202620098</v>
      </c>
      <c r="W224">
        <v>11.159240095878459</v>
      </c>
      <c r="X224">
        <v>3.6200277190518064</v>
      </c>
      <c r="Y224">
        <v>16.983809212019072</v>
      </c>
      <c r="Z224">
        <v>-6.0155847183843179</v>
      </c>
      <c r="AA224">
        <v>-4.4021625084845759</v>
      </c>
      <c r="AB224">
        <v>-0.67308709021783997</v>
      </c>
      <c r="AC224">
        <v>0.36032440885926209</v>
      </c>
      <c r="AD224">
        <v>-2.1669055035502951</v>
      </c>
      <c r="AE224">
        <v>27.125723027105888</v>
      </c>
      <c r="AF224">
        <v>-14.58884424935769</v>
      </c>
      <c r="AG224">
        <v>13.349561657190334</v>
      </c>
      <c r="AH224">
        <v>8.9502633817755957</v>
      </c>
      <c r="AI224">
        <v>-0.2323076435419551</v>
      </c>
      <c r="AJ224">
        <v>-8.5265246518649729</v>
      </c>
      <c r="AK224">
        <v>-0.538312357899704</v>
      </c>
      <c r="AL224">
        <v>-2.8123934240410344</v>
      </c>
      <c r="AM224">
        <v>5.6658121308408665E-2</v>
      </c>
      <c r="AN224" s="2"/>
    </row>
    <row r="225" spans="1:40" x14ac:dyDescent="0.45">
      <c r="A225">
        <v>224</v>
      </c>
      <c r="B225" t="s">
        <v>113</v>
      </c>
      <c r="C225">
        <v>2001</v>
      </c>
      <c r="D225">
        <v>34</v>
      </c>
      <c r="E225" t="s">
        <v>114</v>
      </c>
      <c r="F225" t="s">
        <v>17</v>
      </c>
      <c r="G225">
        <v>601</v>
      </c>
      <c r="H225">
        <v>107</v>
      </c>
      <c r="I225">
        <v>174</v>
      </c>
      <c r="J225">
        <v>98</v>
      </c>
      <c r="K225">
        <v>35</v>
      </c>
      <c r="L225">
        <v>3</v>
      </c>
      <c r="M225">
        <v>14</v>
      </c>
      <c r="N225">
        <v>82</v>
      </c>
      <c r="O225">
        <v>160</v>
      </c>
      <c r="P225">
        <v>7.8</v>
      </c>
      <c r="Q225">
        <v>6</v>
      </c>
      <c r="R225">
        <v>6.5</v>
      </c>
      <c r="S225">
        <v>0.8</v>
      </c>
      <c r="T225">
        <v>49</v>
      </c>
      <c r="U225">
        <v>4</v>
      </c>
      <c r="V225">
        <v>-47.217614202620098</v>
      </c>
      <c r="W225">
        <v>10.940788413740545</v>
      </c>
      <c r="X225">
        <v>3.7244515955629161</v>
      </c>
      <c r="Y225">
        <v>16.790811380064312</v>
      </c>
      <c r="Z225">
        <v>-5.8369039841748833</v>
      </c>
      <c r="AA225">
        <v>-3.2099101624366702</v>
      </c>
      <c r="AB225">
        <v>-0.40385225413070402</v>
      </c>
      <c r="AC225">
        <v>0.56050463600329659</v>
      </c>
      <c r="AD225">
        <v>-3.5537250258224837</v>
      </c>
      <c r="AE225">
        <v>29.726819755732482</v>
      </c>
      <c r="AF225">
        <v>-14.58884424935769</v>
      </c>
      <c r="AG225">
        <v>13.130716384121641</v>
      </c>
      <c r="AH225">
        <v>9.5371658986133401</v>
      </c>
      <c r="AI225">
        <v>-8.8498149920744798E-2</v>
      </c>
      <c r="AJ225">
        <v>-10.712813024138043</v>
      </c>
      <c r="AK225">
        <v>-0.538312357899704</v>
      </c>
      <c r="AL225">
        <v>-1.7392153466624816</v>
      </c>
      <c r="AM225">
        <v>0.14941262751240642</v>
      </c>
      <c r="AN225" s="2"/>
    </row>
    <row r="226" spans="1:40" x14ac:dyDescent="0.45">
      <c r="A226">
        <v>225</v>
      </c>
      <c r="B226" t="s">
        <v>61</v>
      </c>
      <c r="C226">
        <v>2013</v>
      </c>
      <c r="D226">
        <v>26</v>
      </c>
      <c r="E226" t="s">
        <v>62</v>
      </c>
      <c r="F226" t="s">
        <v>17</v>
      </c>
      <c r="G226">
        <v>674</v>
      </c>
      <c r="H226">
        <v>97</v>
      </c>
      <c r="I226">
        <v>185</v>
      </c>
      <c r="J226">
        <v>121</v>
      </c>
      <c r="K226">
        <v>38</v>
      </c>
      <c r="L226">
        <v>5</v>
      </c>
      <c r="M226">
        <v>27</v>
      </c>
      <c r="N226">
        <v>78</v>
      </c>
      <c r="O226">
        <v>157</v>
      </c>
      <c r="P226">
        <v>7.8</v>
      </c>
      <c r="Q226">
        <v>5.7</v>
      </c>
      <c r="R226">
        <v>7.5</v>
      </c>
      <c r="S226">
        <v>0.7</v>
      </c>
      <c r="T226">
        <v>43</v>
      </c>
      <c r="U226">
        <v>4</v>
      </c>
      <c r="V226">
        <v>-47.217614202620098</v>
      </c>
      <c r="W226">
        <v>12.269702813412858</v>
      </c>
      <c r="X226">
        <v>3.37637200719255</v>
      </c>
      <c r="Y226">
        <v>17.852299455815501</v>
      </c>
      <c r="Z226">
        <v>-7.2067896131138864</v>
      </c>
      <c r="AA226">
        <v>-3.4850453192169559</v>
      </c>
      <c r="AB226">
        <v>-0.67308709021783997</v>
      </c>
      <c r="AC226">
        <v>1.0809732265777863</v>
      </c>
      <c r="AD226">
        <v>-3.3803725855384603</v>
      </c>
      <c r="AE226">
        <v>29.169441885312498</v>
      </c>
      <c r="AF226">
        <v>-14.58884424935769</v>
      </c>
      <c r="AG226">
        <v>12.474180564915558</v>
      </c>
      <c r="AH226">
        <v>11.0044221907077</v>
      </c>
      <c r="AI226">
        <v>-7.7435881180651686E-2</v>
      </c>
      <c r="AJ226">
        <v>-9.4010400007742003</v>
      </c>
      <c r="AK226">
        <v>-0.538312357899704</v>
      </c>
      <c r="AL226">
        <v>0.65885084401496385</v>
      </c>
      <c r="AM226">
        <v>0.65900219927558201</v>
      </c>
      <c r="AN226" s="2"/>
    </row>
    <row r="227" spans="1:40" x14ac:dyDescent="0.45">
      <c r="A227">
        <v>226</v>
      </c>
      <c r="B227" t="s">
        <v>150</v>
      </c>
      <c r="C227">
        <v>1992</v>
      </c>
      <c r="D227">
        <v>32</v>
      </c>
      <c r="E227" t="s">
        <v>52</v>
      </c>
      <c r="F227" t="s">
        <v>17</v>
      </c>
      <c r="G227">
        <v>687</v>
      </c>
      <c r="H227">
        <v>100</v>
      </c>
      <c r="I227">
        <v>186</v>
      </c>
      <c r="J227">
        <v>120</v>
      </c>
      <c r="K227">
        <v>32</v>
      </c>
      <c r="L227">
        <v>8</v>
      </c>
      <c r="M227">
        <v>17</v>
      </c>
      <c r="N227">
        <v>68</v>
      </c>
      <c r="O227">
        <v>145</v>
      </c>
      <c r="P227">
        <v>7.8</v>
      </c>
      <c r="Q227">
        <v>5.8</v>
      </c>
      <c r="R227">
        <v>6.7</v>
      </c>
      <c r="S227">
        <v>1.5</v>
      </c>
      <c r="T227">
        <v>36</v>
      </c>
      <c r="U227">
        <v>3</v>
      </c>
      <c r="V227">
        <v>-47.217614202620098</v>
      </c>
      <c r="W227">
        <v>12.506358802395598</v>
      </c>
      <c r="X227">
        <v>3.4807958837036601</v>
      </c>
      <c r="Y227">
        <v>17.948798371792883</v>
      </c>
      <c r="Z227">
        <v>-7.147229368377408</v>
      </c>
      <c r="AA227">
        <v>-2.9347750056563839</v>
      </c>
      <c r="AB227">
        <v>-1.076939344348544</v>
      </c>
      <c r="AC227">
        <v>0.68061277228971728</v>
      </c>
      <c r="AD227">
        <v>-2.9469914848284011</v>
      </c>
      <c r="AE227">
        <v>26.939930403632562</v>
      </c>
      <c r="AF227">
        <v>-14.58884424935769</v>
      </c>
      <c r="AG227">
        <v>12.693025837984253</v>
      </c>
      <c r="AH227">
        <v>9.8306171570322114</v>
      </c>
      <c r="AI227">
        <v>-0.16593403110139648</v>
      </c>
      <c r="AJ227">
        <v>-7.8706381401830523</v>
      </c>
      <c r="AK227">
        <v>-0.403734268424778</v>
      </c>
      <c r="AL227">
        <v>-0.27256086606687058</v>
      </c>
      <c r="AM227">
        <v>0.43227851449228721</v>
      </c>
      <c r="AN227" s="2"/>
    </row>
    <row r="228" spans="1:40" x14ac:dyDescent="0.45">
      <c r="A228">
        <v>227</v>
      </c>
      <c r="B228" t="s">
        <v>376</v>
      </c>
      <c r="C228">
        <v>2008</v>
      </c>
      <c r="D228">
        <v>28</v>
      </c>
      <c r="E228" t="s">
        <v>377</v>
      </c>
      <c r="F228" t="s">
        <v>378</v>
      </c>
      <c r="G228">
        <v>685</v>
      </c>
      <c r="H228">
        <v>102</v>
      </c>
      <c r="I228">
        <v>177</v>
      </c>
      <c r="J228">
        <v>103</v>
      </c>
      <c r="K228">
        <v>41</v>
      </c>
      <c r="L228">
        <v>0</v>
      </c>
      <c r="M228">
        <v>2</v>
      </c>
      <c r="N228">
        <v>97</v>
      </c>
      <c r="O228">
        <v>152</v>
      </c>
      <c r="P228">
        <v>7.8</v>
      </c>
      <c r="Q228">
        <v>5.6</v>
      </c>
      <c r="R228">
        <v>5.7</v>
      </c>
      <c r="S228">
        <v>1.2</v>
      </c>
      <c r="T228">
        <v>45</v>
      </c>
      <c r="U228">
        <v>0</v>
      </c>
      <c r="V228">
        <v>-47.217614202620098</v>
      </c>
      <c r="W228">
        <v>12.469950188705946</v>
      </c>
      <c r="X228">
        <v>3.550411801377733</v>
      </c>
      <c r="Y228">
        <v>17.080308127996453</v>
      </c>
      <c r="Z228">
        <v>-6.1347052078572748</v>
      </c>
      <c r="AA228">
        <v>-3.7601804759972417</v>
      </c>
      <c r="AB228">
        <v>0</v>
      </c>
      <c r="AC228">
        <v>8.0072090857613798E-2</v>
      </c>
      <c r="AD228">
        <v>-4.2037966768875723</v>
      </c>
      <c r="AE228">
        <v>28.240478767945856</v>
      </c>
      <c r="AF228">
        <v>-14.58884424935769</v>
      </c>
      <c r="AG228">
        <v>12.255335291846864</v>
      </c>
      <c r="AH228">
        <v>8.3633608649378512</v>
      </c>
      <c r="AI228">
        <v>-0.13274722488111718</v>
      </c>
      <c r="AJ228">
        <v>-9.8382976752288158</v>
      </c>
      <c r="AK228">
        <v>0</v>
      </c>
      <c r="AL228">
        <v>-3.8362685791614952</v>
      </c>
      <c r="AM228">
        <v>2.1118346622411712E-2</v>
      </c>
      <c r="AN228" s="2"/>
    </row>
    <row r="229" spans="1:40" x14ac:dyDescent="0.45">
      <c r="A229">
        <v>228</v>
      </c>
      <c r="B229" t="s">
        <v>294</v>
      </c>
      <c r="C229">
        <v>2010</v>
      </c>
      <c r="D229">
        <v>31</v>
      </c>
      <c r="E229" t="s">
        <v>40</v>
      </c>
      <c r="F229" t="s">
        <v>13</v>
      </c>
      <c r="G229">
        <v>641</v>
      </c>
      <c r="H229">
        <v>84</v>
      </c>
      <c r="I229">
        <v>189</v>
      </c>
      <c r="J229">
        <v>110</v>
      </c>
      <c r="K229">
        <v>49</v>
      </c>
      <c r="L229">
        <v>2</v>
      </c>
      <c r="M229">
        <v>2</v>
      </c>
      <c r="N229">
        <v>40</v>
      </c>
      <c r="O229">
        <v>141</v>
      </c>
      <c r="P229">
        <v>7.8</v>
      </c>
      <c r="Q229">
        <v>5.4</v>
      </c>
      <c r="R229">
        <v>5.8</v>
      </c>
      <c r="S229">
        <v>2.4</v>
      </c>
      <c r="T229">
        <v>29</v>
      </c>
      <c r="U229">
        <v>0</v>
      </c>
      <c r="V229">
        <v>-47.217614202620098</v>
      </c>
      <c r="W229">
        <v>11.668960687533593</v>
      </c>
      <c r="X229">
        <v>2.9238685423110744</v>
      </c>
      <c r="Y229">
        <v>18.238295119725027</v>
      </c>
      <c r="Z229">
        <v>-6.5516269210126241</v>
      </c>
      <c r="AA229">
        <v>-4.4938742274113377</v>
      </c>
      <c r="AB229">
        <v>-0.269234836087136</v>
      </c>
      <c r="AC229">
        <v>8.0072090857613798E-2</v>
      </c>
      <c r="AD229">
        <v>-1.7335244028402361</v>
      </c>
      <c r="AE229">
        <v>26.196759909739249</v>
      </c>
      <c r="AF229">
        <v>-14.58884424935769</v>
      </c>
      <c r="AG229">
        <v>11.817644745709478</v>
      </c>
      <c r="AH229">
        <v>8.5100864941472878</v>
      </c>
      <c r="AI229">
        <v>-0.26549444976223435</v>
      </c>
      <c r="AJ229">
        <v>-6.3402362795919034</v>
      </c>
      <c r="AK229">
        <v>0</v>
      </c>
      <c r="AL229">
        <v>-2.0247619786599369</v>
      </c>
      <c r="AM229">
        <v>0.1166274891953953</v>
      </c>
      <c r="AN229" s="2"/>
    </row>
    <row r="230" spans="1:40" x14ac:dyDescent="0.45">
      <c r="A230">
        <v>229</v>
      </c>
      <c r="B230" t="s">
        <v>304</v>
      </c>
      <c r="C230">
        <v>1983</v>
      </c>
      <c r="D230">
        <v>25</v>
      </c>
      <c r="E230" t="s">
        <v>40</v>
      </c>
      <c r="F230" t="s">
        <v>13</v>
      </c>
      <c r="G230">
        <v>685</v>
      </c>
      <c r="H230">
        <v>100</v>
      </c>
      <c r="I230">
        <v>210</v>
      </c>
      <c r="J230">
        <v>154</v>
      </c>
      <c r="K230">
        <v>44</v>
      </c>
      <c r="L230">
        <v>7</v>
      </c>
      <c r="M230">
        <v>3</v>
      </c>
      <c r="N230">
        <v>92</v>
      </c>
      <c r="O230">
        <v>150</v>
      </c>
      <c r="P230">
        <v>7.8</v>
      </c>
      <c r="Q230">
        <v>5.7</v>
      </c>
      <c r="R230">
        <v>7.1</v>
      </c>
      <c r="S230">
        <v>1</v>
      </c>
      <c r="T230">
        <v>46</v>
      </c>
      <c r="U230">
        <v>0</v>
      </c>
      <c r="V230">
        <v>-47.217614202620098</v>
      </c>
      <c r="W230">
        <v>12.469950188705946</v>
      </c>
      <c r="X230">
        <v>3.4807958837036601</v>
      </c>
      <c r="Y230">
        <v>20.264772355250031</v>
      </c>
      <c r="Z230">
        <v>-9.1722776894176725</v>
      </c>
      <c r="AA230">
        <v>-4.0353156327775279</v>
      </c>
      <c r="AB230">
        <v>-0.94232192630497602</v>
      </c>
      <c r="AC230">
        <v>0.1201081362864207</v>
      </c>
      <c r="AD230">
        <v>-3.9871061265325429</v>
      </c>
      <c r="AE230">
        <v>27.868893520999201</v>
      </c>
      <c r="AF230">
        <v>-14.58884424935769</v>
      </c>
      <c r="AG230">
        <v>12.474180564915558</v>
      </c>
      <c r="AH230">
        <v>10.417519673869956</v>
      </c>
      <c r="AI230">
        <v>-0.11062268740093099</v>
      </c>
      <c r="AJ230">
        <v>-10.056926512456123</v>
      </c>
      <c r="AK230">
        <v>0</v>
      </c>
      <c r="AL230">
        <v>-3.0148087031367892</v>
      </c>
      <c r="AM230">
        <v>4.6761331362326394E-2</v>
      </c>
      <c r="AN230" s="2"/>
    </row>
    <row r="231" spans="1:40" x14ac:dyDescent="0.45">
      <c r="A231">
        <v>230</v>
      </c>
      <c r="B231" t="s">
        <v>380</v>
      </c>
      <c r="C231">
        <v>2019</v>
      </c>
      <c r="D231">
        <v>26</v>
      </c>
      <c r="E231" t="s">
        <v>94</v>
      </c>
      <c r="F231" t="s">
        <v>13</v>
      </c>
      <c r="G231">
        <v>670</v>
      </c>
      <c r="H231">
        <v>102</v>
      </c>
      <c r="I231">
        <v>145</v>
      </c>
      <c r="J231">
        <v>70</v>
      </c>
      <c r="K231">
        <v>36</v>
      </c>
      <c r="L231">
        <v>3</v>
      </c>
      <c r="M231">
        <v>1</v>
      </c>
      <c r="N231">
        <v>73</v>
      </c>
      <c r="O231">
        <v>127</v>
      </c>
      <c r="P231">
        <v>7.8</v>
      </c>
      <c r="Q231">
        <v>5.5</v>
      </c>
      <c r="R231">
        <v>4.9000000000000004</v>
      </c>
      <c r="S231">
        <v>3.3</v>
      </c>
      <c r="T231">
        <v>25</v>
      </c>
      <c r="U231">
        <v>-1</v>
      </c>
      <c r="V231">
        <v>-47.217614202620098</v>
      </c>
      <c r="W231">
        <v>12.196885586033552</v>
      </c>
      <c r="X231">
        <v>3.550411801377733</v>
      </c>
      <c r="Y231">
        <v>13.992342816720258</v>
      </c>
      <c r="Z231">
        <v>-4.1692171315534878</v>
      </c>
      <c r="AA231">
        <v>-3.3016218813634319</v>
      </c>
      <c r="AB231">
        <v>-0.40385225413070402</v>
      </c>
      <c r="AC231">
        <v>4.0036045428806899E-2</v>
      </c>
      <c r="AD231">
        <v>-3.1636820351834309</v>
      </c>
      <c r="AE231">
        <v>23.595663181112656</v>
      </c>
      <c r="AF231">
        <v>-14.58884424935769</v>
      </c>
      <c r="AG231">
        <v>12.036490018778171</v>
      </c>
      <c r="AH231">
        <v>7.1895558312623642</v>
      </c>
      <c r="AI231">
        <v>-0.36505486842307228</v>
      </c>
      <c r="AJ231">
        <v>-5.4657209306826751</v>
      </c>
      <c r="AK231">
        <v>0.134578089474926</v>
      </c>
      <c r="AL231">
        <v>-5.9396441831261182</v>
      </c>
      <c r="AM231">
        <v>2.6260520316086452E-3</v>
      </c>
      <c r="AN231" s="2"/>
    </row>
    <row r="232" spans="1:40" x14ac:dyDescent="0.45">
      <c r="A232">
        <v>231</v>
      </c>
      <c r="B232" t="s">
        <v>179</v>
      </c>
      <c r="C232">
        <v>1973</v>
      </c>
      <c r="D232">
        <v>27</v>
      </c>
      <c r="E232" t="s">
        <v>94</v>
      </c>
      <c r="F232" t="s">
        <v>13</v>
      </c>
      <c r="G232">
        <v>629</v>
      </c>
      <c r="H232">
        <v>99</v>
      </c>
      <c r="I232">
        <v>158</v>
      </c>
      <c r="J232">
        <v>96</v>
      </c>
      <c r="K232">
        <v>28</v>
      </c>
      <c r="L232">
        <v>2</v>
      </c>
      <c r="M232">
        <v>22</v>
      </c>
      <c r="N232">
        <v>76</v>
      </c>
      <c r="O232">
        <v>161</v>
      </c>
      <c r="P232">
        <v>7.8</v>
      </c>
      <c r="Q232">
        <v>5.6</v>
      </c>
      <c r="R232">
        <v>6.6</v>
      </c>
      <c r="S232">
        <v>0.7</v>
      </c>
      <c r="T232">
        <v>45</v>
      </c>
      <c r="U232">
        <v>2</v>
      </c>
      <c r="V232">
        <v>-47.217614202620098</v>
      </c>
      <c r="W232">
        <v>11.450509005395679</v>
      </c>
      <c r="X232">
        <v>3.4459879248666234</v>
      </c>
      <c r="Y232">
        <v>15.246828724426214</v>
      </c>
      <c r="Z232">
        <v>-5.7177834947019264</v>
      </c>
      <c r="AA232">
        <v>-2.5679281299493359</v>
      </c>
      <c r="AB232">
        <v>-0.269234836087136</v>
      </c>
      <c r="AC232">
        <v>0.88079299943375178</v>
      </c>
      <c r="AD232">
        <v>-3.2936963653964484</v>
      </c>
      <c r="AE232">
        <v>29.912612379205807</v>
      </c>
      <c r="AF232">
        <v>-14.58884424935769</v>
      </c>
      <c r="AG232">
        <v>12.255335291846864</v>
      </c>
      <c r="AH232">
        <v>9.6838915278227748</v>
      </c>
      <c r="AI232">
        <v>-7.7435881180651686E-2</v>
      </c>
      <c r="AJ232">
        <v>-9.8382976752288158</v>
      </c>
      <c r="AK232">
        <v>-0.269156178949852</v>
      </c>
      <c r="AL232">
        <v>-0.96403316047424159</v>
      </c>
      <c r="AM232">
        <v>0.27607141605851215</v>
      </c>
      <c r="AN232" s="2"/>
    </row>
    <row r="233" spans="1:40" x14ac:dyDescent="0.45">
      <c r="A233">
        <v>232</v>
      </c>
      <c r="B233" t="s">
        <v>205</v>
      </c>
      <c r="C233">
        <v>1959</v>
      </c>
      <c r="D233">
        <v>28</v>
      </c>
      <c r="E233" t="s">
        <v>65</v>
      </c>
      <c r="F233" t="s">
        <v>17</v>
      </c>
      <c r="G233">
        <v>649</v>
      </c>
      <c r="H233">
        <v>125</v>
      </c>
      <c r="I233">
        <v>180</v>
      </c>
      <c r="J233">
        <v>98</v>
      </c>
      <c r="K233">
        <v>43</v>
      </c>
      <c r="L233">
        <v>5</v>
      </c>
      <c r="M233">
        <v>27</v>
      </c>
      <c r="N233">
        <v>65</v>
      </c>
      <c r="O233">
        <v>156</v>
      </c>
      <c r="P233">
        <v>7.8</v>
      </c>
      <c r="Q233">
        <v>5.3</v>
      </c>
      <c r="R233">
        <v>7.4</v>
      </c>
      <c r="S233">
        <v>0.4</v>
      </c>
      <c r="T233">
        <v>41</v>
      </c>
      <c r="U233">
        <v>7</v>
      </c>
      <c r="V233">
        <v>-47.217614202620098</v>
      </c>
      <c r="W233">
        <v>11.814595142292204</v>
      </c>
      <c r="X233">
        <v>4.3509948546295751</v>
      </c>
      <c r="Y233">
        <v>17.369804875928597</v>
      </c>
      <c r="Z233">
        <v>-5.8369039841748833</v>
      </c>
      <c r="AA233">
        <v>-3.9436039138507661</v>
      </c>
      <c r="AB233">
        <v>-0.67308709021783997</v>
      </c>
      <c r="AC233">
        <v>1.0809732265777863</v>
      </c>
      <c r="AD233">
        <v>-2.8169771546153837</v>
      </c>
      <c r="AE233">
        <v>28.983649261839169</v>
      </c>
      <c r="AF233">
        <v>-14.58884424935769</v>
      </c>
      <c r="AG233">
        <v>11.598799472640783</v>
      </c>
      <c r="AH233">
        <v>10.857696561498264</v>
      </c>
      <c r="AI233">
        <v>-4.4249074960372399E-2</v>
      </c>
      <c r="AJ233">
        <v>-8.9637823263195866</v>
      </c>
      <c r="AK233">
        <v>-0.94204662632448199</v>
      </c>
      <c r="AL233">
        <v>1.0294047729652767</v>
      </c>
      <c r="AM233">
        <v>0.73680048238526197</v>
      </c>
      <c r="AN233" s="2"/>
    </row>
    <row r="234" spans="1:40" x14ac:dyDescent="0.45">
      <c r="A234">
        <v>233</v>
      </c>
      <c r="B234" t="s">
        <v>381</v>
      </c>
      <c r="C234">
        <v>1973</v>
      </c>
      <c r="D234">
        <v>27</v>
      </c>
      <c r="E234" t="s">
        <v>65</v>
      </c>
      <c r="F234" t="s">
        <v>17</v>
      </c>
      <c r="G234">
        <v>738</v>
      </c>
      <c r="H234">
        <v>131</v>
      </c>
      <c r="I234">
        <v>182</v>
      </c>
      <c r="J234">
        <v>105</v>
      </c>
      <c r="K234">
        <v>34</v>
      </c>
      <c r="L234">
        <v>4</v>
      </c>
      <c r="M234">
        <v>43</v>
      </c>
      <c r="N234">
        <v>87</v>
      </c>
      <c r="O234">
        <v>143</v>
      </c>
      <c r="P234">
        <v>7.8</v>
      </c>
      <c r="Q234">
        <v>5.6</v>
      </c>
      <c r="R234">
        <v>6.2</v>
      </c>
      <c r="S234">
        <v>0.9</v>
      </c>
      <c r="T234">
        <v>40</v>
      </c>
      <c r="U234">
        <v>5</v>
      </c>
      <c r="V234">
        <v>-47.217614202620098</v>
      </c>
      <c r="W234">
        <v>13.434778451481735</v>
      </c>
      <c r="X234">
        <v>4.5598426076517944</v>
      </c>
      <c r="Y234">
        <v>17.56280270788336</v>
      </c>
      <c r="Z234">
        <v>-6.2538256973302317</v>
      </c>
      <c r="AA234">
        <v>-3.1181984435099079</v>
      </c>
      <c r="AB234">
        <v>-0.538469672174272</v>
      </c>
      <c r="AC234">
        <v>1.7215499534386967</v>
      </c>
      <c r="AD234">
        <v>-3.7704155761775136</v>
      </c>
      <c r="AE234">
        <v>26.568345156685904</v>
      </c>
      <c r="AF234">
        <v>-14.58884424935769</v>
      </c>
      <c r="AG234">
        <v>12.255335291846864</v>
      </c>
      <c r="AH234">
        <v>9.0969890109850322</v>
      </c>
      <c r="AI234">
        <v>-9.9560418660837896E-2</v>
      </c>
      <c r="AJ234">
        <v>-8.7451534890922797</v>
      </c>
      <c r="AK234">
        <v>-0.67289044737463</v>
      </c>
      <c r="AL234">
        <v>0.1946709836759255</v>
      </c>
      <c r="AM234">
        <v>0.54851463019905278</v>
      </c>
      <c r="AN234" s="2"/>
    </row>
    <row r="235" spans="1:40" x14ac:dyDescent="0.45">
      <c r="A235">
        <v>234</v>
      </c>
      <c r="B235" t="s">
        <v>99</v>
      </c>
      <c r="C235">
        <v>2000</v>
      </c>
      <c r="D235">
        <v>29</v>
      </c>
      <c r="E235" t="s">
        <v>94</v>
      </c>
      <c r="F235" t="s">
        <v>13</v>
      </c>
      <c r="G235">
        <v>664</v>
      </c>
      <c r="H235">
        <v>108</v>
      </c>
      <c r="I235">
        <v>170</v>
      </c>
      <c r="J235">
        <v>97</v>
      </c>
      <c r="K235">
        <v>29</v>
      </c>
      <c r="L235">
        <v>1</v>
      </c>
      <c r="M235">
        <v>2</v>
      </c>
      <c r="N235">
        <v>137</v>
      </c>
      <c r="O235">
        <v>187</v>
      </c>
      <c r="P235">
        <v>7.8</v>
      </c>
      <c r="Q235">
        <v>5.5</v>
      </c>
      <c r="R235">
        <v>8.1999999999999993</v>
      </c>
      <c r="S235">
        <v>-1.2</v>
      </c>
      <c r="T235">
        <v>75</v>
      </c>
      <c r="U235">
        <v>-1</v>
      </c>
      <c r="V235">
        <v>-47.217614202620098</v>
      </c>
      <c r="W235">
        <v>12.087659744964595</v>
      </c>
      <c r="X235">
        <v>3.7592595543999527</v>
      </c>
      <c r="Y235">
        <v>16.404815716154786</v>
      </c>
      <c r="Z235">
        <v>-5.7773437394384048</v>
      </c>
      <c r="AA235">
        <v>-2.6596398488760977</v>
      </c>
      <c r="AB235">
        <v>-0.134617418043568</v>
      </c>
      <c r="AC235">
        <v>8.0072090857613798E-2</v>
      </c>
      <c r="AD235">
        <v>-5.9373210797278082</v>
      </c>
      <c r="AE235">
        <v>34.74322058951234</v>
      </c>
      <c r="AF235">
        <v>-14.58884424935769</v>
      </c>
      <c r="AG235">
        <v>12.036490018778171</v>
      </c>
      <c r="AH235">
        <v>12.031501595173751</v>
      </c>
      <c r="AI235">
        <v>0.13274722488111718</v>
      </c>
      <c r="AJ235">
        <v>-16.397162792048025</v>
      </c>
      <c r="AK235">
        <v>0.134578089474926</v>
      </c>
      <c r="AL235">
        <v>-1.3021987059144373</v>
      </c>
      <c r="AM235">
        <v>0.21379521091239101</v>
      </c>
      <c r="AN235" s="2"/>
    </row>
    <row r="236" spans="1:40" x14ac:dyDescent="0.45">
      <c r="A236">
        <v>235</v>
      </c>
      <c r="B236" t="s">
        <v>310</v>
      </c>
      <c r="C236">
        <v>2001</v>
      </c>
      <c r="D236">
        <v>27</v>
      </c>
      <c r="E236" t="s">
        <v>114</v>
      </c>
      <c r="F236" t="s">
        <v>17</v>
      </c>
      <c r="G236">
        <v>697</v>
      </c>
      <c r="H236">
        <v>132</v>
      </c>
      <c r="I236">
        <v>197</v>
      </c>
      <c r="J236">
        <v>92</v>
      </c>
      <c r="K236">
        <v>54</v>
      </c>
      <c r="L236">
        <v>2</v>
      </c>
      <c r="M236">
        <v>7</v>
      </c>
      <c r="N236">
        <v>98</v>
      </c>
      <c r="O236">
        <v>160</v>
      </c>
      <c r="P236">
        <v>7.8</v>
      </c>
      <c r="Q236">
        <v>5.7</v>
      </c>
      <c r="R236">
        <v>7.1</v>
      </c>
      <c r="S236">
        <v>-0.2</v>
      </c>
      <c r="T236">
        <v>59</v>
      </c>
      <c r="U236">
        <v>2</v>
      </c>
      <c r="V236">
        <v>-47.217614202620098</v>
      </c>
      <c r="W236">
        <v>12.68840187084386</v>
      </c>
      <c r="X236">
        <v>4.5946505664888315</v>
      </c>
      <c r="Y236">
        <v>19.010286447544075</v>
      </c>
      <c r="Z236">
        <v>-5.4795425157560125</v>
      </c>
      <c r="AA236">
        <v>-4.9524328220451483</v>
      </c>
      <c r="AB236">
        <v>-0.269234836087136</v>
      </c>
      <c r="AC236">
        <v>0.28025231800164829</v>
      </c>
      <c r="AD236">
        <v>-4.2471347869585783</v>
      </c>
      <c r="AE236">
        <v>29.726819755732482</v>
      </c>
      <c r="AF236">
        <v>-14.58884424935769</v>
      </c>
      <c r="AG236">
        <v>12.474180564915558</v>
      </c>
      <c r="AH236">
        <v>10.417519673869956</v>
      </c>
      <c r="AI236">
        <v>2.21245374801862E-2</v>
      </c>
      <c r="AJ236">
        <v>-12.899101396411114</v>
      </c>
      <c r="AK236">
        <v>-0.269156178949852</v>
      </c>
      <c r="AL236">
        <v>-0.70882525330903423</v>
      </c>
      <c r="AM236">
        <v>0.32985846820867021</v>
      </c>
      <c r="AN236" s="2"/>
    </row>
    <row r="237" spans="1:40" x14ac:dyDescent="0.45">
      <c r="A237">
        <v>236</v>
      </c>
      <c r="B237" t="s">
        <v>382</v>
      </c>
      <c r="C237">
        <v>1993</v>
      </c>
      <c r="D237">
        <v>24</v>
      </c>
      <c r="E237" t="s">
        <v>55</v>
      </c>
      <c r="F237" t="s">
        <v>13</v>
      </c>
      <c r="G237">
        <v>679</v>
      </c>
      <c r="H237">
        <v>109</v>
      </c>
      <c r="I237">
        <v>200</v>
      </c>
      <c r="J237">
        <v>120</v>
      </c>
      <c r="K237">
        <v>54</v>
      </c>
      <c r="L237">
        <v>2</v>
      </c>
      <c r="M237">
        <v>0</v>
      </c>
      <c r="N237">
        <v>114</v>
      </c>
      <c r="O237">
        <v>186</v>
      </c>
      <c r="P237">
        <v>7.8</v>
      </c>
      <c r="Q237">
        <v>5.3</v>
      </c>
      <c r="R237">
        <v>7.5</v>
      </c>
      <c r="S237">
        <v>-0.6</v>
      </c>
      <c r="T237">
        <v>64</v>
      </c>
      <c r="U237">
        <v>-4</v>
      </c>
      <c r="V237">
        <v>-47.217614202620098</v>
      </c>
      <c r="W237">
        <v>12.360724347636989</v>
      </c>
      <c r="X237">
        <v>3.7940675132369894</v>
      </c>
      <c r="Y237">
        <v>19.29978319547622</v>
      </c>
      <c r="Z237">
        <v>-7.147229368377408</v>
      </c>
      <c r="AA237">
        <v>-4.9524328220451483</v>
      </c>
      <c r="AB237">
        <v>-0.269234836087136</v>
      </c>
      <c r="AC237">
        <v>0</v>
      </c>
      <c r="AD237">
        <v>-4.9405445480946728</v>
      </c>
      <c r="AE237">
        <v>34.557427966039008</v>
      </c>
      <c r="AF237">
        <v>-14.58884424935769</v>
      </c>
      <c r="AG237">
        <v>11.598799472640783</v>
      </c>
      <c r="AH237">
        <v>11.0044221907077</v>
      </c>
      <c r="AI237">
        <v>6.6373612440558588E-2</v>
      </c>
      <c r="AJ237">
        <v>-13.992245582547648</v>
      </c>
      <c r="AK237">
        <v>0.538312357899704</v>
      </c>
      <c r="AL237">
        <v>0.1117650469481557</v>
      </c>
      <c r="AM237">
        <v>0.52791221250683851</v>
      </c>
      <c r="AN237" s="2"/>
    </row>
    <row r="238" spans="1:40" x14ac:dyDescent="0.45">
      <c r="A238">
        <v>237</v>
      </c>
      <c r="B238" t="s">
        <v>383</v>
      </c>
      <c r="C238">
        <v>1988</v>
      </c>
      <c r="D238">
        <v>28</v>
      </c>
      <c r="E238" t="s">
        <v>76</v>
      </c>
      <c r="F238" t="s">
        <v>13</v>
      </c>
      <c r="G238">
        <v>691</v>
      </c>
      <c r="H238">
        <v>109</v>
      </c>
      <c r="I238">
        <v>234</v>
      </c>
      <c r="J238">
        <v>163</v>
      </c>
      <c r="K238">
        <v>42</v>
      </c>
      <c r="L238">
        <v>5</v>
      </c>
      <c r="M238">
        <v>6</v>
      </c>
      <c r="N238">
        <v>23</v>
      </c>
      <c r="O238">
        <v>153</v>
      </c>
      <c r="P238">
        <v>7.8</v>
      </c>
      <c r="Q238">
        <v>5.6</v>
      </c>
      <c r="R238">
        <v>7.1</v>
      </c>
      <c r="S238">
        <v>1</v>
      </c>
      <c r="T238">
        <v>43</v>
      </c>
      <c r="U238">
        <v>2</v>
      </c>
      <c r="V238">
        <v>-47.217614202620098</v>
      </c>
      <c r="W238">
        <v>12.579176029774903</v>
      </c>
      <c r="X238">
        <v>3.7940675132369894</v>
      </c>
      <c r="Y238">
        <v>22.580746338707176</v>
      </c>
      <c r="Z238">
        <v>-9.7083198920459779</v>
      </c>
      <c r="AA238">
        <v>-3.8518921949240039</v>
      </c>
      <c r="AB238">
        <v>-0.67308709021783997</v>
      </c>
      <c r="AC238">
        <v>0.24021627257284139</v>
      </c>
      <c r="AD238">
        <v>-0.99677653163313573</v>
      </c>
      <c r="AE238">
        <v>28.426271391419185</v>
      </c>
      <c r="AF238">
        <v>-14.58884424935769</v>
      </c>
      <c r="AG238">
        <v>12.255335291846864</v>
      </c>
      <c r="AH238">
        <v>10.417519673869956</v>
      </c>
      <c r="AI238">
        <v>-0.11062268740093099</v>
      </c>
      <c r="AJ238">
        <v>-9.4010400007742003</v>
      </c>
      <c r="AK238">
        <v>-0.269156178949852</v>
      </c>
      <c r="AL238">
        <v>3.4759794835041804</v>
      </c>
      <c r="AM238">
        <v>0.96999653090140625</v>
      </c>
      <c r="AN238" s="2"/>
    </row>
    <row r="239" spans="1:40" x14ac:dyDescent="0.45">
      <c r="A239">
        <v>238</v>
      </c>
      <c r="B239" t="s">
        <v>384</v>
      </c>
      <c r="C239">
        <v>2022</v>
      </c>
      <c r="D239">
        <v>31</v>
      </c>
      <c r="E239" t="s">
        <v>25</v>
      </c>
      <c r="F239" t="s">
        <v>17</v>
      </c>
      <c r="G239">
        <v>620</v>
      </c>
      <c r="H239">
        <v>73</v>
      </c>
      <c r="I239">
        <v>163</v>
      </c>
      <c r="J239">
        <v>90</v>
      </c>
      <c r="K239">
        <v>42</v>
      </c>
      <c r="L239">
        <v>1</v>
      </c>
      <c r="M239">
        <v>5</v>
      </c>
      <c r="N239">
        <v>52</v>
      </c>
      <c r="O239">
        <v>151</v>
      </c>
      <c r="P239">
        <v>7.7</v>
      </c>
      <c r="Q239">
        <v>5.7</v>
      </c>
      <c r="R239">
        <v>5.7</v>
      </c>
      <c r="S239">
        <v>2.2999999999999998</v>
      </c>
      <c r="T239">
        <v>35</v>
      </c>
      <c r="U239">
        <v>-2</v>
      </c>
      <c r="V239">
        <v>-47.217614202620098</v>
      </c>
      <c r="W239">
        <v>11.286670243792242</v>
      </c>
      <c r="X239">
        <v>2.5409809951036717</v>
      </c>
      <c r="Y239">
        <v>15.72932330431312</v>
      </c>
      <c r="Z239">
        <v>-5.3604220262830555</v>
      </c>
      <c r="AA239">
        <v>-3.8518921949240039</v>
      </c>
      <c r="AB239">
        <v>-0.134617418043568</v>
      </c>
      <c r="AC239">
        <v>0.20018022714403449</v>
      </c>
      <c r="AD239">
        <v>-2.253581723692307</v>
      </c>
      <c r="AE239">
        <v>28.05468614447253</v>
      </c>
      <c r="AF239">
        <v>-14.401807784622335</v>
      </c>
      <c r="AG239">
        <v>12.474180564915558</v>
      </c>
      <c r="AH239">
        <v>8.3633608649378512</v>
      </c>
      <c r="AI239">
        <v>-0.25443218102214127</v>
      </c>
      <c r="AJ239">
        <v>-7.6520093029557446</v>
      </c>
      <c r="AK239">
        <v>0.269156178949852</v>
      </c>
      <c r="AL239">
        <v>-2.2078383105343882</v>
      </c>
      <c r="AM239">
        <v>9.9048811207165743E-2</v>
      </c>
      <c r="AN239" s="2"/>
    </row>
    <row r="240" spans="1:40" x14ac:dyDescent="0.45">
      <c r="A240">
        <v>239</v>
      </c>
      <c r="B240" t="s">
        <v>67</v>
      </c>
      <c r="C240">
        <v>2011</v>
      </c>
      <c r="D240">
        <v>27</v>
      </c>
      <c r="E240" t="s">
        <v>43</v>
      </c>
      <c r="F240" t="s">
        <v>17</v>
      </c>
      <c r="G240">
        <v>629</v>
      </c>
      <c r="H240">
        <v>109</v>
      </c>
      <c r="I240">
        <v>187</v>
      </c>
      <c r="J240">
        <v>110</v>
      </c>
      <c r="K240">
        <v>38</v>
      </c>
      <c r="L240">
        <v>6</v>
      </c>
      <c r="M240">
        <v>33</v>
      </c>
      <c r="N240">
        <v>58</v>
      </c>
      <c r="O240">
        <v>166</v>
      </c>
      <c r="P240">
        <v>7.7</v>
      </c>
      <c r="Q240">
        <v>5.8</v>
      </c>
      <c r="R240">
        <v>7.5</v>
      </c>
      <c r="S240">
        <v>-0.4</v>
      </c>
      <c r="T240">
        <v>53</v>
      </c>
      <c r="U240">
        <v>5</v>
      </c>
      <c r="V240">
        <v>-47.217614202620098</v>
      </c>
      <c r="W240">
        <v>11.450509005395679</v>
      </c>
      <c r="X240">
        <v>3.7940675132369894</v>
      </c>
      <c r="Y240">
        <v>18.045297287770264</v>
      </c>
      <c r="Z240">
        <v>-6.5516269210126241</v>
      </c>
      <c r="AA240">
        <v>-3.4850453192169559</v>
      </c>
      <c r="AB240">
        <v>-0.80770450826140805</v>
      </c>
      <c r="AC240">
        <v>1.3211894991506277</v>
      </c>
      <c r="AD240">
        <v>-2.5136103841183424</v>
      </c>
      <c r="AE240">
        <v>30.84157549657245</v>
      </c>
      <c r="AF240">
        <v>-14.401807784622335</v>
      </c>
      <c r="AG240">
        <v>12.693025837984253</v>
      </c>
      <c r="AH240">
        <v>11.0044221907077</v>
      </c>
      <c r="AI240">
        <v>4.4249074960372399E-2</v>
      </c>
      <c r="AJ240">
        <v>-11.587328373047271</v>
      </c>
      <c r="AK240">
        <v>-0.67289044737463</v>
      </c>
      <c r="AL240">
        <v>1.9567079655046755</v>
      </c>
      <c r="AM240">
        <v>0.87617623694926594</v>
      </c>
      <c r="AN240" s="2"/>
    </row>
    <row r="241" spans="1:40" x14ac:dyDescent="0.45">
      <c r="A241">
        <v>240</v>
      </c>
      <c r="B241" t="s">
        <v>385</v>
      </c>
      <c r="C241">
        <v>1954</v>
      </c>
      <c r="D241">
        <v>29</v>
      </c>
      <c r="E241" t="s">
        <v>73</v>
      </c>
      <c r="F241" t="s">
        <v>17</v>
      </c>
      <c r="G241">
        <v>659</v>
      </c>
      <c r="H241">
        <v>104</v>
      </c>
      <c r="I241">
        <v>187</v>
      </c>
      <c r="J241">
        <v>107</v>
      </c>
      <c r="K241">
        <v>28</v>
      </c>
      <c r="L241">
        <v>3</v>
      </c>
      <c r="M241">
        <v>0</v>
      </c>
      <c r="N241">
        <v>78</v>
      </c>
      <c r="O241">
        <v>167</v>
      </c>
      <c r="P241">
        <v>7.7</v>
      </c>
      <c r="Q241">
        <v>5.4</v>
      </c>
      <c r="R241">
        <v>7.3</v>
      </c>
      <c r="S241">
        <v>-0.2</v>
      </c>
      <c r="T241">
        <v>57</v>
      </c>
      <c r="U241">
        <v>-1</v>
      </c>
      <c r="V241">
        <v>-47.217614202620098</v>
      </c>
      <c r="W241">
        <v>11.996638210740464</v>
      </c>
      <c r="X241">
        <v>3.6200277190518064</v>
      </c>
      <c r="Y241">
        <v>18.045297287770264</v>
      </c>
      <c r="Z241">
        <v>-6.3729461868031887</v>
      </c>
      <c r="AA241">
        <v>-2.5679281299493359</v>
      </c>
      <c r="AB241">
        <v>-0.40385225413070402</v>
      </c>
      <c r="AC241">
        <v>0</v>
      </c>
      <c r="AD241">
        <v>-3.3803725855384603</v>
      </c>
      <c r="AE241">
        <v>31.027368120045779</v>
      </c>
      <c r="AF241">
        <v>-14.401807784622335</v>
      </c>
      <c r="AG241">
        <v>11.817644745709478</v>
      </c>
      <c r="AH241">
        <v>10.710970932288827</v>
      </c>
      <c r="AI241">
        <v>2.21245374801862E-2</v>
      </c>
      <c r="AJ241">
        <v>-12.461843721956498</v>
      </c>
      <c r="AK241">
        <v>0.134578089474926</v>
      </c>
      <c r="AL241">
        <v>0.56828477694111035</v>
      </c>
      <c r="AM241">
        <v>0.63836730225479754</v>
      </c>
      <c r="AN241" s="2"/>
    </row>
    <row r="242" spans="1:40" x14ac:dyDescent="0.45">
      <c r="A242">
        <v>241</v>
      </c>
      <c r="B242" t="s">
        <v>386</v>
      </c>
      <c r="C242">
        <v>2005</v>
      </c>
      <c r="D242">
        <v>29</v>
      </c>
      <c r="E242" t="s">
        <v>52</v>
      </c>
      <c r="F242" t="s">
        <v>17</v>
      </c>
      <c r="G242">
        <v>691</v>
      </c>
      <c r="H242">
        <v>120</v>
      </c>
      <c r="I242">
        <v>199</v>
      </c>
      <c r="J242">
        <v>100</v>
      </c>
      <c r="K242">
        <v>50</v>
      </c>
      <c r="L242">
        <v>3</v>
      </c>
      <c r="M242">
        <v>15</v>
      </c>
      <c r="N242">
        <v>85</v>
      </c>
      <c r="O242">
        <v>174</v>
      </c>
      <c r="P242">
        <v>7.7</v>
      </c>
      <c r="Q242">
        <v>5.7</v>
      </c>
      <c r="R242">
        <v>7.3</v>
      </c>
      <c r="S242">
        <v>-0.4</v>
      </c>
      <c r="T242">
        <v>62</v>
      </c>
      <c r="U242">
        <v>0</v>
      </c>
      <c r="V242">
        <v>-47.217614202620098</v>
      </c>
      <c r="W242">
        <v>12.579176029774903</v>
      </c>
      <c r="X242">
        <v>4.1769550604443921</v>
      </c>
      <c r="Y242">
        <v>19.203284279498838</v>
      </c>
      <c r="Z242">
        <v>-5.9560244736478394</v>
      </c>
      <c r="AA242">
        <v>-4.5855859463380995</v>
      </c>
      <c r="AB242">
        <v>-0.40385225413070402</v>
      </c>
      <c r="AC242">
        <v>0.60054068143210348</v>
      </c>
      <c r="AD242">
        <v>-3.6837393560355016</v>
      </c>
      <c r="AE242">
        <v>32.327916484359072</v>
      </c>
      <c r="AF242">
        <v>-14.401807784622335</v>
      </c>
      <c r="AG242">
        <v>12.474180564915558</v>
      </c>
      <c r="AH242">
        <v>10.710970932288827</v>
      </c>
      <c r="AI242">
        <v>4.4249074960372399E-2</v>
      </c>
      <c r="AJ242">
        <v>-13.554987908093034</v>
      </c>
      <c r="AK242">
        <v>0</v>
      </c>
      <c r="AL242">
        <v>2.3136611821864506</v>
      </c>
      <c r="AM242">
        <v>0.91000215009803342</v>
      </c>
      <c r="AN242" s="2"/>
    </row>
    <row r="243" spans="1:40" x14ac:dyDescent="0.45">
      <c r="A243">
        <v>242</v>
      </c>
      <c r="B243" t="s">
        <v>91</v>
      </c>
      <c r="C243">
        <v>2000</v>
      </c>
      <c r="D243">
        <v>35</v>
      </c>
      <c r="E243" t="s">
        <v>65</v>
      </c>
      <c r="F243" t="s">
        <v>17</v>
      </c>
      <c r="G243">
        <v>607</v>
      </c>
      <c r="H243">
        <v>129</v>
      </c>
      <c r="I243">
        <v>147</v>
      </c>
      <c r="J243">
        <v>66</v>
      </c>
      <c r="K243">
        <v>28</v>
      </c>
      <c r="L243">
        <v>4</v>
      </c>
      <c r="M243">
        <v>11</v>
      </c>
      <c r="N243">
        <v>117</v>
      </c>
      <c r="O243">
        <v>188</v>
      </c>
      <c r="P243">
        <v>7.7</v>
      </c>
      <c r="Q243">
        <v>5.9</v>
      </c>
      <c r="R243">
        <v>7.3</v>
      </c>
      <c r="S243">
        <v>-0.1</v>
      </c>
      <c r="T243">
        <v>62</v>
      </c>
      <c r="U243">
        <v>3</v>
      </c>
      <c r="V243">
        <v>-47.217614202620098</v>
      </c>
      <c r="W243">
        <v>11.050014254809502</v>
      </c>
      <c r="X243">
        <v>4.490226689977721</v>
      </c>
      <c r="Y243">
        <v>14.185340648675021</v>
      </c>
      <c r="Z243">
        <v>-3.9309761526075744</v>
      </c>
      <c r="AA243">
        <v>-2.5679281299493359</v>
      </c>
      <c r="AB243">
        <v>-0.538469672174272</v>
      </c>
      <c r="AC243">
        <v>0.44039649971687589</v>
      </c>
      <c r="AD243">
        <v>-5.0705588783076907</v>
      </c>
      <c r="AE243">
        <v>34.929013212985666</v>
      </c>
      <c r="AF243">
        <v>-14.401807784622335</v>
      </c>
      <c r="AG243">
        <v>12.911871111052948</v>
      </c>
      <c r="AH243">
        <v>10.710970932288827</v>
      </c>
      <c r="AI243">
        <v>1.10622687400931E-2</v>
      </c>
      <c r="AJ243">
        <v>-13.554987908093034</v>
      </c>
      <c r="AK243">
        <v>-0.403734268424778</v>
      </c>
      <c r="AL243">
        <v>1.0428186214475352</v>
      </c>
      <c r="AM243">
        <v>0.73939349474251048</v>
      </c>
      <c r="AN243" s="2"/>
    </row>
    <row r="244" spans="1:40" x14ac:dyDescent="0.45">
      <c r="A244">
        <v>243</v>
      </c>
      <c r="B244" t="s">
        <v>152</v>
      </c>
      <c r="C244">
        <v>1987</v>
      </c>
      <c r="D244">
        <v>31</v>
      </c>
      <c r="E244" t="s">
        <v>19</v>
      </c>
      <c r="F244" t="s">
        <v>17</v>
      </c>
      <c r="G244">
        <v>693</v>
      </c>
      <c r="H244">
        <v>115</v>
      </c>
      <c r="I244">
        <v>167</v>
      </c>
      <c r="J244">
        <v>95</v>
      </c>
      <c r="K244">
        <v>27</v>
      </c>
      <c r="L244">
        <v>1</v>
      </c>
      <c r="M244">
        <v>16</v>
      </c>
      <c r="N244">
        <v>115</v>
      </c>
      <c r="O244">
        <v>157</v>
      </c>
      <c r="P244">
        <v>7.7</v>
      </c>
      <c r="Q244">
        <v>5.4</v>
      </c>
      <c r="R244">
        <v>6.5</v>
      </c>
      <c r="S244">
        <v>0.5</v>
      </c>
      <c r="T244">
        <v>47</v>
      </c>
      <c r="U244">
        <v>1</v>
      </c>
      <c r="V244">
        <v>-47.217614202620098</v>
      </c>
      <c r="W244">
        <v>12.615584643464556</v>
      </c>
      <c r="X244">
        <v>4.0029152662592091</v>
      </c>
      <c r="Y244">
        <v>16.115318968222642</v>
      </c>
      <c r="Z244">
        <v>-5.6582232499654479</v>
      </c>
      <c r="AA244">
        <v>-2.4762164110225742</v>
      </c>
      <c r="AB244">
        <v>-0.134617418043568</v>
      </c>
      <c r="AC244">
        <v>0.64057672686091038</v>
      </c>
      <c r="AD244">
        <v>-4.9838826581656788</v>
      </c>
      <c r="AE244">
        <v>29.169441885312498</v>
      </c>
      <c r="AF244">
        <v>-14.401807784622335</v>
      </c>
      <c r="AG244">
        <v>11.817644745709478</v>
      </c>
      <c r="AH244">
        <v>9.5371658986133401</v>
      </c>
      <c r="AI244">
        <v>-5.5311343700465497E-2</v>
      </c>
      <c r="AJ244">
        <v>-10.27555534968343</v>
      </c>
      <c r="AK244">
        <v>-0.134578089474926</v>
      </c>
      <c r="AL244">
        <v>-1.4391583728558888</v>
      </c>
      <c r="AM244">
        <v>0.19167571318103482</v>
      </c>
      <c r="AN244" s="2"/>
    </row>
    <row r="245" spans="1:40" x14ac:dyDescent="0.45">
      <c r="A245">
        <v>244</v>
      </c>
      <c r="B245" t="s">
        <v>387</v>
      </c>
      <c r="C245">
        <v>1965</v>
      </c>
      <c r="D245">
        <v>27</v>
      </c>
      <c r="E245" t="s">
        <v>52</v>
      </c>
      <c r="F245" t="s">
        <v>17</v>
      </c>
      <c r="G245">
        <v>719</v>
      </c>
      <c r="H245">
        <v>115</v>
      </c>
      <c r="I245">
        <v>203</v>
      </c>
      <c r="J245">
        <v>124</v>
      </c>
      <c r="K245">
        <v>39</v>
      </c>
      <c r="L245">
        <v>6</v>
      </c>
      <c r="M245">
        <v>10</v>
      </c>
      <c r="N245">
        <v>65</v>
      </c>
      <c r="O245">
        <v>157</v>
      </c>
      <c r="P245">
        <v>7.7</v>
      </c>
      <c r="Q245">
        <v>5.0999999999999996</v>
      </c>
      <c r="R245">
        <v>7.4</v>
      </c>
      <c r="S245">
        <v>-0.4</v>
      </c>
      <c r="T245">
        <v>47</v>
      </c>
      <c r="U245">
        <v>3</v>
      </c>
      <c r="V245">
        <v>-47.217614202620098</v>
      </c>
      <c r="W245">
        <v>13.088896621430036</v>
      </c>
      <c r="X245">
        <v>4.0029152662592091</v>
      </c>
      <c r="Y245">
        <v>19.589279943408364</v>
      </c>
      <c r="Z245">
        <v>-7.385470347323321</v>
      </c>
      <c r="AA245">
        <v>-3.5767570381437181</v>
      </c>
      <c r="AB245">
        <v>-0.80770450826140805</v>
      </c>
      <c r="AC245">
        <v>0.40036045428806899</v>
      </c>
      <c r="AD245">
        <v>-2.8169771546153837</v>
      </c>
      <c r="AE245">
        <v>29.169441885312498</v>
      </c>
      <c r="AF245">
        <v>-14.401807784622335</v>
      </c>
      <c r="AG245">
        <v>11.161108926503394</v>
      </c>
      <c r="AH245">
        <v>10.857696561498264</v>
      </c>
      <c r="AI245">
        <v>4.4249074960372399E-2</v>
      </c>
      <c r="AJ245">
        <v>-10.27555534968343</v>
      </c>
      <c r="AK245">
        <v>-0.403734268424778</v>
      </c>
      <c r="AL245">
        <v>1.4283280799657372</v>
      </c>
      <c r="AM245">
        <v>0.80664067758412517</v>
      </c>
      <c r="AN245" s="2"/>
    </row>
    <row r="246" spans="1:40" x14ac:dyDescent="0.45">
      <c r="A246">
        <v>245</v>
      </c>
      <c r="B246" t="s">
        <v>388</v>
      </c>
      <c r="C246">
        <v>1974</v>
      </c>
      <c r="D246">
        <v>32</v>
      </c>
      <c r="E246" t="s">
        <v>37</v>
      </c>
      <c r="F246" t="s">
        <v>17</v>
      </c>
      <c r="G246">
        <v>656</v>
      </c>
      <c r="H246">
        <v>104</v>
      </c>
      <c r="I246">
        <v>145</v>
      </c>
      <c r="J246">
        <v>92</v>
      </c>
      <c r="K246">
        <v>17</v>
      </c>
      <c r="L246">
        <v>4</v>
      </c>
      <c r="M246">
        <v>18</v>
      </c>
      <c r="N246">
        <v>108</v>
      </c>
      <c r="O246">
        <v>151</v>
      </c>
      <c r="P246">
        <v>7.7</v>
      </c>
      <c r="Q246">
        <v>5.7</v>
      </c>
      <c r="R246">
        <v>6.2</v>
      </c>
      <c r="S246">
        <v>1.5</v>
      </c>
      <c r="T246">
        <v>39</v>
      </c>
      <c r="U246">
        <v>0</v>
      </c>
      <c r="V246">
        <v>-47.217614202620098</v>
      </c>
      <c r="W246">
        <v>11.942025290205986</v>
      </c>
      <c r="X246">
        <v>3.6200277190518064</v>
      </c>
      <c r="Y246">
        <v>13.992342816720258</v>
      </c>
      <c r="Z246">
        <v>-5.4795425157560125</v>
      </c>
      <c r="AA246">
        <v>-1.559099221754954</v>
      </c>
      <c r="AB246">
        <v>-0.538469672174272</v>
      </c>
      <c r="AC246">
        <v>0.72064881771852418</v>
      </c>
      <c r="AD246">
        <v>-4.680515887668637</v>
      </c>
      <c r="AE246">
        <v>28.05468614447253</v>
      </c>
      <c r="AF246">
        <v>-14.401807784622335</v>
      </c>
      <c r="AG246">
        <v>12.474180564915558</v>
      </c>
      <c r="AH246">
        <v>9.0969890109850322</v>
      </c>
      <c r="AI246">
        <v>-0.16593403110139648</v>
      </c>
      <c r="AJ246">
        <v>-8.5265246518649729</v>
      </c>
      <c r="AK246">
        <v>0</v>
      </c>
      <c r="AL246">
        <v>-2.6686076034929807</v>
      </c>
      <c r="AM246">
        <v>6.4851360267304523E-2</v>
      </c>
      <c r="AN246" s="2"/>
    </row>
    <row r="247" spans="1:40" x14ac:dyDescent="0.45">
      <c r="A247">
        <v>246</v>
      </c>
      <c r="B247" t="s">
        <v>355</v>
      </c>
      <c r="C247">
        <v>1954</v>
      </c>
      <c r="D247">
        <v>22</v>
      </c>
      <c r="E247" t="s">
        <v>226</v>
      </c>
      <c r="F247" t="s">
        <v>17</v>
      </c>
      <c r="G247">
        <v>601</v>
      </c>
      <c r="H247">
        <v>96</v>
      </c>
      <c r="I247">
        <v>138</v>
      </c>
      <c r="J247">
        <v>73</v>
      </c>
      <c r="K247">
        <v>21</v>
      </c>
      <c r="L247">
        <v>4</v>
      </c>
      <c r="M247">
        <v>10</v>
      </c>
      <c r="N247">
        <v>113</v>
      </c>
      <c r="O247">
        <v>172</v>
      </c>
      <c r="P247">
        <v>7.7</v>
      </c>
      <c r="Q247">
        <v>5.5</v>
      </c>
      <c r="R247">
        <v>7.6</v>
      </c>
      <c r="S247">
        <v>0.2</v>
      </c>
      <c r="T247">
        <v>51</v>
      </c>
      <c r="U247">
        <v>3</v>
      </c>
      <c r="V247">
        <v>-47.217614202620098</v>
      </c>
      <c r="W247">
        <v>10.940788413740545</v>
      </c>
      <c r="X247">
        <v>3.3415640483555133</v>
      </c>
      <c r="Y247">
        <v>13.316850404878592</v>
      </c>
      <c r="Z247">
        <v>-4.3478978657629233</v>
      </c>
      <c r="AA247">
        <v>-1.925946097462002</v>
      </c>
      <c r="AB247">
        <v>-0.538469672174272</v>
      </c>
      <c r="AC247">
        <v>0.40036045428806899</v>
      </c>
      <c r="AD247">
        <v>-4.8972064380236668</v>
      </c>
      <c r="AE247">
        <v>31.956331237412417</v>
      </c>
      <c r="AF247">
        <v>-14.401807784622335</v>
      </c>
      <c r="AG247">
        <v>12.036490018778171</v>
      </c>
      <c r="AH247">
        <v>11.151147819917135</v>
      </c>
      <c r="AI247">
        <v>-2.21245374801862E-2</v>
      </c>
      <c r="AJ247">
        <v>-11.150070698592657</v>
      </c>
      <c r="AK247">
        <v>-0.403734268424778</v>
      </c>
      <c r="AL247">
        <v>-1.7613391677924697</v>
      </c>
      <c r="AM247">
        <v>0.14662269781622031</v>
      </c>
      <c r="AN247" s="2"/>
    </row>
    <row r="248" spans="1:40" x14ac:dyDescent="0.45">
      <c r="A248">
        <v>247</v>
      </c>
      <c r="B248" t="s">
        <v>96</v>
      </c>
      <c r="C248">
        <v>2001</v>
      </c>
      <c r="D248">
        <v>27</v>
      </c>
      <c r="E248" t="s">
        <v>97</v>
      </c>
      <c r="F248" t="s">
        <v>13</v>
      </c>
      <c r="G248">
        <v>738</v>
      </c>
      <c r="H248">
        <v>127</v>
      </c>
      <c r="I248">
        <v>242</v>
      </c>
      <c r="J248">
        <v>192</v>
      </c>
      <c r="K248">
        <v>34</v>
      </c>
      <c r="L248">
        <v>8</v>
      </c>
      <c r="M248">
        <v>56</v>
      </c>
      <c r="N248">
        <v>30</v>
      </c>
      <c r="O248">
        <v>126</v>
      </c>
      <c r="P248">
        <v>7.7</v>
      </c>
      <c r="Q248">
        <v>5.3</v>
      </c>
      <c r="R248">
        <v>6.2</v>
      </c>
      <c r="S248">
        <v>1</v>
      </c>
      <c r="T248">
        <v>30</v>
      </c>
      <c r="U248">
        <v>15</v>
      </c>
      <c r="V248">
        <v>-47.217614202620098</v>
      </c>
      <c r="W248">
        <v>13.434778451481735</v>
      </c>
      <c r="X248">
        <v>4.4206107723036485</v>
      </c>
      <c r="Y248">
        <v>23.352737666526224</v>
      </c>
      <c r="Z248">
        <v>-11.435566989403853</v>
      </c>
      <c r="AA248">
        <v>-3.1181984435099079</v>
      </c>
      <c r="AB248">
        <v>-1.076939344348544</v>
      </c>
      <c r="AC248">
        <v>2.2420185440131863</v>
      </c>
      <c r="AD248">
        <v>-1.3001433021301771</v>
      </c>
      <c r="AE248">
        <v>23.40987055763933</v>
      </c>
      <c r="AF248">
        <v>-14.401807784622335</v>
      </c>
      <c r="AG248">
        <v>11.598799472640783</v>
      </c>
      <c r="AH248">
        <v>9.0969890109850322</v>
      </c>
      <c r="AI248">
        <v>-0.11062268740093099</v>
      </c>
      <c r="AJ248">
        <v>-6.5588651168192103</v>
      </c>
      <c r="AK248">
        <v>-2.01867134212389</v>
      </c>
      <c r="AL248">
        <v>0.31737526261099136</v>
      </c>
      <c r="AM248">
        <v>0.5786844506908686</v>
      </c>
      <c r="AN248" s="2"/>
    </row>
    <row r="249" spans="1:40" x14ac:dyDescent="0.45">
      <c r="A249">
        <v>248</v>
      </c>
      <c r="B249" t="s">
        <v>34</v>
      </c>
      <c r="C249">
        <v>2014</v>
      </c>
      <c r="D249">
        <v>22</v>
      </c>
      <c r="E249" t="s">
        <v>15</v>
      </c>
      <c r="F249" t="s">
        <v>13</v>
      </c>
      <c r="G249">
        <v>705</v>
      </c>
      <c r="H249">
        <v>115</v>
      </c>
      <c r="I249">
        <v>173</v>
      </c>
      <c r="J249">
        <v>89</v>
      </c>
      <c r="K249">
        <v>39</v>
      </c>
      <c r="L249">
        <v>9</v>
      </c>
      <c r="M249">
        <v>16</v>
      </c>
      <c r="N249">
        <v>83</v>
      </c>
      <c r="O249">
        <v>169</v>
      </c>
      <c r="P249">
        <v>7.7</v>
      </c>
      <c r="Q249">
        <v>5.4</v>
      </c>
      <c r="R249">
        <v>8.8000000000000007</v>
      </c>
      <c r="S249">
        <v>-0.7</v>
      </c>
      <c r="T249">
        <v>53</v>
      </c>
      <c r="U249">
        <v>4</v>
      </c>
      <c r="V249">
        <v>-47.217614202620098</v>
      </c>
      <c r="W249">
        <v>12.834036325602471</v>
      </c>
      <c r="X249">
        <v>4.0029152662592091</v>
      </c>
      <c r="Y249">
        <v>16.694312464086931</v>
      </c>
      <c r="Z249">
        <v>-5.3008617815465771</v>
      </c>
      <c r="AA249">
        <v>-3.5767570381437181</v>
      </c>
      <c r="AB249">
        <v>-1.211556762392112</v>
      </c>
      <c r="AC249">
        <v>0.64057672686091038</v>
      </c>
      <c r="AD249">
        <v>-3.5970631358934897</v>
      </c>
      <c r="AE249">
        <v>31.398953366992433</v>
      </c>
      <c r="AF249">
        <v>-14.401807784622335</v>
      </c>
      <c r="AG249">
        <v>11.817644745709478</v>
      </c>
      <c r="AH249">
        <v>12.911855370430368</v>
      </c>
      <c r="AI249">
        <v>7.7435881180651686E-2</v>
      </c>
      <c r="AJ249">
        <v>-11.587328373047271</v>
      </c>
      <c r="AK249">
        <v>-0.538312357899704</v>
      </c>
      <c r="AL249">
        <v>2.9464287109571448</v>
      </c>
      <c r="AM249">
        <v>0.95009442768031405</v>
      </c>
      <c r="AN249" s="2"/>
    </row>
    <row r="250" spans="1:40" x14ac:dyDescent="0.45">
      <c r="A250">
        <v>249</v>
      </c>
      <c r="B250" t="s">
        <v>373</v>
      </c>
      <c r="C250">
        <v>1970</v>
      </c>
      <c r="D250">
        <v>28</v>
      </c>
      <c r="E250" t="s">
        <v>158</v>
      </c>
      <c r="F250" t="s">
        <v>13</v>
      </c>
      <c r="G250">
        <v>679</v>
      </c>
      <c r="H250">
        <v>95</v>
      </c>
      <c r="I250">
        <v>167</v>
      </c>
      <c r="J250">
        <v>107</v>
      </c>
      <c r="K250">
        <v>33</v>
      </c>
      <c r="L250">
        <v>5</v>
      </c>
      <c r="M250">
        <v>0</v>
      </c>
      <c r="N250">
        <v>69</v>
      </c>
      <c r="O250">
        <v>127</v>
      </c>
      <c r="P250">
        <v>7.7</v>
      </c>
      <c r="Q250">
        <v>5.3</v>
      </c>
      <c r="R250">
        <v>6.3</v>
      </c>
      <c r="S250">
        <v>2.4</v>
      </c>
      <c r="T250">
        <v>23</v>
      </c>
      <c r="U250">
        <v>5</v>
      </c>
      <c r="V250">
        <v>-47.217614202620098</v>
      </c>
      <c r="W250">
        <v>12.360724347636989</v>
      </c>
      <c r="X250">
        <v>3.3067560895184771</v>
      </c>
      <c r="Y250">
        <v>16.115318968222642</v>
      </c>
      <c r="Z250">
        <v>-6.3729461868031887</v>
      </c>
      <c r="AA250">
        <v>-3.0264867245831457</v>
      </c>
      <c r="AB250">
        <v>-0.67308709021783997</v>
      </c>
      <c r="AC250">
        <v>0</v>
      </c>
      <c r="AD250">
        <v>-2.9903295948994071</v>
      </c>
      <c r="AE250">
        <v>23.595663181112656</v>
      </c>
      <c r="AF250">
        <v>-14.401807784622335</v>
      </c>
      <c r="AG250">
        <v>11.598799472640783</v>
      </c>
      <c r="AH250">
        <v>9.243714640194467</v>
      </c>
      <c r="AI250">
        <v>-0.26549444976223435</v>
      </c>
      <c r="AJ250">
        <v>-5.0284632562280613</v>
      </c>
      <c r="AK250">
        <v>-0.67289044737463</v>
      </c>
      <c r="AL250">
        <v>-4.4281430377849285</v>
      </c>
      <c r="AM250">
        <v>1.1795832438896202E-2</v>
      </c>
      <c r="AN250" s="2"/>
    </row>
    <row r="251" spans="1:40" x14ac:dyDescent="0.45">
      <c r="A251">
        <v>250</v>
      </c>
      <c r="B251" t="s">
        <v>207</v>
      </c>
      <c r="C251">
        <v>1967</v>
      </c>
      <c r="D251">
        <v>30</v>
      </c>
      <c r="E251" t="s">
        <v>127</v>
      </c>
      <c r="F251" t="s">
        <v>13</v>
      </c>
      <c r="G251">
        <v>681</v>
      </c>
      <c r="H251">
        <v>88</v>
      </c>
      <c r="I251">
        <v>164</v>
      </c>
      <c r="J251">
        <v>112</v>
      </c>
      <c r="K251">
        <v>25</v>
      </c>
      <c r="L251">
        <v>5</v>
      </c>
      <c r="M251">
        <v>1</v>
      </c>
      <c r="N251">
        <v>54</v>
      </c>
      <c r="O251">
        <v>124</v>
      </c>
      <c r="P251">
        <v>7.7</v>
      </c>
      <c r="Q251">
        <v>5.5</v>
      </c>
      <c r="R251">
        <v>4</v>
      </c>
      <c r="S251">
        <v>4.2</v>
      </c>
      <c r="T251">
        <v>13</v>
      </c>
      <c r="U251">
        <v>-1</v>
      </c>
      <c r="V251">
        <v>-47.217614202620098</v>
      </c>
      <c r="W251">
        <v>12.397132961326641</v>
      </c>
      <c r="X251">
        <v>3.0631003776592207</v>
      </c>
      <c r="Y251">
        <v>15.825822220290499</v>
      </c>
      <c r="Z251">
        <v>-6.6707474104855802</v>
      </c>
      <c r="AA251">
        <v>-2.2927929731690497</v>
      </c>
      <c r="AB251">
        <v>-0.67308709021783997</v>
      </c>
      <c r="AC251">
        <v>4.0036045428806899E-2</v>
      </c>
      <c r="AD251">
        <v>-2.3402579438343185</v>
      </c>
      <c r="AE251">
        <v>23.038285310692672</v>
      </c>
      <c r="AF251">
        <v>-14.401807784622335</v>
      </c>
      <c r="AG251">
        <v>12.036490018778171</v>
      </c>
      <c r="AH251">
        <v>5.8690251683774397</v>
      </c>
      <c r="AI251">
        <v>-0.4646152870839102</v>
      </c>
      <c r="AJ251">
        <v>-2.842174883954991</v>
      </c>
      <c r="AK251">
        <v>0.134578089474926</v>
      </c>
      <c r="AL251">
        <v>-4.4986273839597448</v>
      </c>
      <c r="AM251">
        <v>1.1001867807647963E-2</v>
      </c>
      <c r="AN251" s="2"/>
    </row>
    <row r="252" spans="1:40" x14ac:dyDescent="0.45">
      <c r="A252">
        <v>251</v>
      </c>
      <c r="B252" t="s">
        <v>389</v>
      </c>
      <c r="C252">
        <v>2009</v>
      </c>
      <c r="D252">
        <v>31</v>
      </c>
      <c r="E252" t="s">
        <v>15</v>
      </c>
      <c r="F252" t="s">
        <v>13</v>
      </c>
      <c r="G252">
        <v>729</v>
      </c>
      <c r="H252">
        <v>114</v>
      </c>
      <c r="I252">
        <v>183</v>
      </c>
      <c r="J252">
        <v>141</v>
      </c>
      <c r="K252">
        <v>30</v>
      </c>
      <c r="L252">
        <v>7</v>
      </c>
      <c r="M252">
        <v>42</v>
      </c>
      <c r="N252">
        <v>101</v>
      </c>
      <c r="O252">
        <v>110</v>
      </c>
      <c r="P252">
        <v>7.7</v>
      </c>
      <c r="Q252">
        <v>5.3</v>
      </c>
      <c r="R252">
        <v>4.8</v>
      </c>
      <c r="S252">
        <v>3.3</v>
      </c>
      <c r="T252">
        <v>18</v>
      </c>
      <c r="U252">
        <v>3</v>
      </c>
      <c r="V252">
        <v>-47.217614202620098</v>
      </c>
      <c r="W252">
        <v>13.270939689878299</v>
      </c>
      <c r="X252">
        <v>3.9681073074221724</v>
      </c>
      <c r="Y252">
        <v>17.659301623860742</v>
      </c>
      <c r="Z252">
        <v>-8.3979945078434532</v>
      </c>
      <c r="AA252">
        <v>-2.7513515678028599</v>
      </c>
      <c r="AB252">
        <v>-0.94232192630497602</v>
      </c>
      <c r="AC252">
        <v>1.6815139080098898</v>
      </c>
      <c r="AD252">
        <v>-4.3771491171715962</v>
      </c>
      <c r="AE252">
        <v>20.437188582066081</v>
      </c>
      <c r="AF252">
        <v>-14.401807784622335</v>
      </c>
      <c r="AG252">
        <v>11.598799472640783</v>
      </c>
      <c r="AH252">
        <v>7.0428302020529276</v>
      </c>
      <c r="AI252">
        <v>-0.36505486842307228</v>
      </c>
      <c r="AJ252">
        <v>-3.9353190700915262</v>
      </c>
      <c r="AK252">
        <v>-0.403734268424778</v>
      </c>
      <c r="AL252">
        <v>-7.1336665273738031</v>
      </c>
      <c r="AM252">
        <v>7.9715294379902664E-4</v>
      </c>
      <c r="AN252" s="2"/>
    </row>
    <row r="253" spans="1:40" x14ac:dyDescent="0.45">
      <c r="A253">
        <v>252</v>
      </c>
      <c r="B253" t="s">
        <v>292</v>
      </c>
      <c r="C253">
        <v>1965</v>
      </c>
      <c r="D253">
        <v>25</v>
      </c>
      <c r="E253" t="s">
        <v>52</v>
      </c>
      <c r="F253" t="s">
        <v>17</v>
      </c>
      <c r="G253">
        <v>704</v>
      </c>
      <c r="H253">
        <v>88</v>
      </c>
      <c r="I253">
        <v>173</v>
      </c>
      <c r="J253">
        <v>106</v>
      </c>
      <c r="K253">
        <v>30</v>
      </c>
      <c r="L253">
        <v>4</v>
      </c>
      <c r="M253">
        <v>3</v>
      </c>
      <c r="N253">
        <v>88</v>
      </c>
      <c r="O253">
        <v>146</v>
      </c>
      <c r="P253">
        <v>7.7</v>
      </c>
      <c r="Q253">
        <v>5</v>
      </c>
      <c r="R253">
        <v>7</v>
      </c>
      <c r="S253">
        <v>1.1000000000000001</v>
      </c>
      <c r="T253">
        <v>37</v>
      </c>
      <c r="U253">
        <v>-2</v>
      </c>
      <c r="V253">
        <v>-47.217614202620098</v>
      </c>
      <c r="W253">
        <v>12.815832018757643</v>
      </c>
      <c r="X253">
        <v>3.0631003776592207</v>
      </c>
      <c r="Y253">
        <v>16.694312464086931</v>
      </c>
      <c r="Z253">
        <v>-6.3133859420667102</v>
      </c>
      <c r="AA253">
        <v>-2.7513515678028599</v>
      </c>
      <c r="AB253">
        <v>-0.538469672174272</v>
      </c>
      <c r="AC253">
        <v>0.1201081362864207</v>
      </c>
      <c r="AD253">
        <v>-3.8137536862485195</v>
      </c>
      <c r="AE253">
        <v>27.125723027105888</v>
      </c>
      <c r="AF253">
        <v>-14.401807784622335</v>
      </c>
      <c r="AG253">
        <v>10.942263653434701</v>
      </c>
      <c r="AH253">
        <v>10.270794044660519</v>
      </c>
      <c r="AI253">
        <v>-0.12168495614102411</v>
      </c>
      <c r="AJ253">
        <v>-8.0892669774103592</v>
      </c>
      <c r="AK253">
        <v>0.269156178949852</v>
      </c>
      <c r="AL253">
        <v>-1.9460448881449954</v>
      </c>
      <c r="AM253">
        <v>0.12498526365667385</v>
      </c>
      <c r="AN253" s="2"/>
    </row>
    <row r="254" spans="1:40" x14ac:dyDescent="0.45">
      <c r="A254">
        <v>253</v>
      </c>
      <c r="B254" t="s">
        <v>144</v>
      </c>
      <c r="C254">
        <v>1981</v>
      </c>
      <c r="D254">
        <v>31</v>
      </c>
      <c r="E254" t="s">
        <v>28</v>
      </c>
      <c r="F254" t="s">
        <v>17</v>
      </c>
      <c r="G254">
        <v>434</v>
      </c>
      <c r="H254">
        <v>78</v>
      </c>
      <c r="I254">
        <v>112</v>
      </c>
      <c r="J254">
        <v>60</v>
      </c>
      <c r="K254">
        <v>19</v>
      </c>
      <c r="L254">
        <v>2</v>
      </c>
      <c r="M254">
        <v>12</v>
      </c>
      <c r="N254">
        <v>73</v>
      </c>
      <c r="O254">
        <v>198</v>
      </c>
      <c r="P254">
        <v>7.7</v>
      </c>
      <c r="Q254">
        <v>6.2</v>
      </c>
      <c r="R254">
        <v>6.6</v>
      </c>
      <c r="S254">
        <v>1.3</v>
      </c>
      <c r="T254">
        <v>44</v>
      </c>
      <c r="U254">
        <v>0</v>
      </c>
      <c r="V254">
        <v>-47.217614202620098</v>
      </c>
      <c r="W254">
        <v>7.9006691706545702</v>
      </c>
      <c r="X254">
        <v>2.7150207892888547</v>
      </c>
      <c r="Y254">
        <v>10.807878589466682</v>
      </c>
      <c r="Z254">
        <v>-3.573614684188704</v>
      </c>
      <c r="AA254">
        <v>-1.742522659608478</v>
      </c>
      <c r="AB254">
        <v>-0.269234836087136</v>
      </c>
      <c r="AC254">
        <v>0.48043254514568279</v>
      </c>
      <c r="AD254">
        <v>-3.1636820351834309</v>
      </c>
      <c r="AE254">
        <v>36.786939447718943</v>
      </c>
      <c r="AF254">
        <v>-14.401807784622335</v>
      </c>
      <c r="AG254">
        <v>13.568406930259028</v>
      </c>
      <c r="AH254">
        <v>9.6838915278227748</v>
      </c>
      <c r="AI254">
        <v>-0.14380949362121029</v>
      </c>
      <c r="AJ254">
        <v>-9.6196688380015072</v>
      </c>
      <c r="AK254">
        <v>0</v>
      </c>
      <c r="AL254">
        <v>1.8112844664236327</v>
      </c>
      <c r="AM254">
        <v>0.85951704200406787</v>
      </c>
      <c r="AN254" s="2"/>
    </row>
    <row r="255" spans="1:40" x14ac:dyDescent="0.45">
      <c r="A255">
        <v>254</v>
      </c>
      <c r="B255" t="s">
        <v>45</v>
      </c>
      <c r="C255">
        <v>2017</v>
      </c>
      <c r="D255">
        <v>27</v>
      </c>
      <c r="E255" t="s">
        <v>46</v>
      </c>
      <c r="F255" t="s">
        <v>13</v>
      </c>
      <c r="G255">
        <v>662</v>
      </c>
      <c r="H255">
        <v>112</v>
      </c>
      <c r="I255">
        <v>204</v>
      </c>
      <c r="J255">
        <v>137</v>
      </c>
      <c r="K255">
        <v>39</v>
      </c>
      <c r="L255">
        <v>4</v>
      </c>
      <c r="M255">
        <v>32</v>
      </c>
      <c r="N255">
        <v>58</v>
      </c>
      <c r="O255">
        <v>160</v>
      </c>
      <c r="P255">
        <v>7.7</v>
      </c>
      <c r="Q255">
        <v>5.4</v>
      </c>
      <c r="R255">
        <v>7.8</v>
      </c>
      <c r="S255">
        <v>0.4</v>
      </c>
      <c r="T255">
        <v>49</v>
      </c>
      <c r="U255">
        <v>3</v>
      </c>
      <c r="V255">
        <v>-47.217614202620098</v>
      </c>
      <c r="W255">
        <v>12.051251131274944</v>
      </c>
      <c r="X255">
        <v>3.8984913897480991</v>
      </c>
      <c r="Y255">
        <v>19.685778859385742</v>
      </c>
      <c r="Z255">
        <v>-8.1597535288975411</v>
      </c>
      <c r="AA255">
        <v>-3.5767570381437181</v>
      </c>
      <c r="AB255">
        <v>-0.538469672174272</v>
      </c>
      <c r="AC255">
        <v>1.2811534537218208</v>
      </c>
      <c r="AD255">
        <v>-2.5136103841183424</v>
      </c>
      <c r="AE255">
        <v>29.726819755732482</v>
      </c>
      <c r="AF255">
        <v>-14.401807784622335</v>
      </c>
      <c r="AG255">
        <v>11.817644745709478</v>
      </c>
      <c r="AH255">
        <v>11.444599078336006</v>
      </c>
      <c r="AI255">
        <v>-4.4249074960372399E-2</v>
      </c>
      <c r="AJ255">
        <v>-10.712813024138043</v>
      </c>
      <c r="AK255">
        <v>-0.403734268424778</v>
      </c>
      <c r="AL255">
        <v>2.336929435809068</v>
      </c>
      <c r="AM255">
        <v>0.9118896867218016</v>
      </c>
      <c r="AN255" s="2"/>
    </row>
    <row r="256" spans="1:40" x14ac:dyDescent="0.45">
      <c r="A256">
        <v>255</v>
      </c>
      <c r="B256" t="s">
        <v>124</v>
      </c>
      <c r="C256">
        <v>1997</v>
      </c>
      <c r="D256">
        <v>29</v>
      </c>
      <c r="E256" t="s">
        <v>46</v>
      </c>
      <c r="F256" t="s">
        <v>17</v>
      </c>
      <c r="G256">
        <v>717</v>
      </c>
      <c r="H256">
        <v>109</v>
      </c>
      <c r="I256">
        <v>162</v>
      </c>
      <c r="J256">
        <v>77</v>
      </c>
      <c r="K256">
        <v>40</v>
      </c>
      <c r="L256">
        <v>2</v>
      </c>
      <c r="M256">
        <v>31</v>
      </c>
      <c r="N256">
        <v>127</v>
      </c>
      <c r="O256">
        <v>168</v>
      </c>
      <c r="P256">
        <v>7.7</v>
      </c>
      <c r="Q256">
        <v>5.6</v>
      </c>
      <c r="R256">
        <v>6.9</v>
      </c>
      <c r="S256">
        <v>-0.1</v>
      </c>
      <c r="T256">
        <v>56</v>
      </c>
      <c r="U256">
        <v>2</v>
      </c>
      <c r="V256">
        <v>-47.217614202620098</v>
      </c>
      <c r="W256">
        <v>13.052488007740385</v>
      </c>
      <c r="X256">
        <v>3.7940675132369894</v>
      </c>
      <c r="Y256">
        <v>15.632824388335738</v>
      </c>
      <c r="Z256">
        <v>-4.5861388447088363</v>
      </c>
      <c r="AA256">
        <v>-3.6684687570704799</v>
      </c>
      <c r="AB256">
        <v>-0.269234836087136</v>
      </c>
      <c r="AC256">
        <v>1.2411174082930139</v>
      </c>
      <c r="AD256">
        <v>-5.5039399790177495</v>
      </c>
      <c r="AE256">
        <v>31.213160743519104</v>
      </c>
      <c r="AF256">
        <v>-14.401807784622335</v>
      </c>
      <c r="AG256">
        <v>12.255335291846864</v>
      </c>
      <c r="AH256">
        <v>10.124068415451084</v>
      </c>
      <c r="AI256">
        <v>1.10622687400931E-2</v>
      </c>
      <c r="AJ256">
        <v>-12.243214884729191</v>
      </c>
      <c r="AK256">
        <v>-0.269156178949852</v>
      </c>
      <c r="AL256">
        <v>-0.83545143064240701</v>
      </c>
      <c r="AM256">
        <v>0.30249362920455508</v>
      </c>
      <c r="AN256" s="2"/>
    </row>
    <row r="257" spans="1:40" x14ac:dyDescent="0.45">
      <c r="A257">
        <v>256</v>
      </c>
      <c r="B257" t="s">
        <v>24</v>
      </c>
      <c r="C257">
        <v>2022</v>
      </c>
      <c r="D257">
        <v>34</v>
      </c>
      <c r="E257" t="s">
        <v>25</v>
      </c>
      <c r="F257" t="s">
        <v>17</v>
      </c>
      <c r="G257">
        <v>651</v>
      </c>
      <c r="H257">
        <v>106</v>
      </c>
      <c r="I257">
        <v>178</v>
      </c>
      <c r="J257">
        <v>102</v>
      </c>
      <c r="K257">
        <v>41</v>
      </c>
      <c r="L257">
        <v>0</v>
      </c>
      <c r="M257">
        <v>7</v>
      </c>
      <c r="N257">
        <v>79</v>
      </c>
      <c r="O257">
        <v>177</v>
      </c>
      <c r="P257">
        <v>7.7</v>
      </c>
      <c r="Q257">
        <v>5.6</v>
      </c>
      <c r="R257">
        <v>7.4</v>
      </c>
      <c r="S257">
        <v>-0.6</v>
      </c>
      <c r="T257">
        <v>59</v>
      </c>
      <c r="U257">
        <v>1</v>
      </c>
      <c r="V257">
        <v>-47.217614202620098</v>
      </c>
      <c r="W257">
        <v>11.851003755981855</v>
      </c>
      <c r="X257">
        <v>3.6896436367258794</v>
      </c>
      <c r="Y257">
        <v>17.176807043973835</v>
      </c>
      <c r="Z257">
        <v>-6.0751449631207963</v>
      </c>
      <c r="AA257">
        <v>-3.7601804759972417</v>
      </c>
      <c r="AB257">
        <v>0</v>
      </c>
      <c r="AC257">
        <v>0.28025231800164829</v>
      </c>
      <c r="AD257">
        <v>-3.4237106956094663</v>
      </c>
      <c r="AE257">
        <v>32.885294354779056</v>
      </c>
      <c r="AF257">
        <v>-14.401807784622335</v>
      </c>
      <c r="AG257">
        <v>12.255335291846864</v>
      </c>
      <c r="AH257">
        <v>10.857696561498264</v>
      </c>
      <c r="AI257">
        <v>6.6373612440558588E-2</v>
      </c>
      <c r="AJ257">
        <v>-12.899101396411114</v>
      </c>
      <c r="AK257">
        <v>-0.134578089474926</v>
      </c>
      <c r="AL257">
        <v>1.1502689673919861</v>
      </c>
      <c r="AM257">
        <v>0.75956004151252654</v>
      </c>
      <c r="AN257" s="2"/>
    </row>
    <row r="258" spans="1:40" x14ac:dyDescent="0.45">
      <c r="A258">
        <v>257</v>
      </c>
      <c r="B258" t="s">
        <v>390</v>
      </c>
      <c r="C258">
        <v>1964</v>
      </c>
      <c r="D258">
        <v>26</v>
      </c>
      <c r="E258" t="s">
        <v>31</v>
      </c>
      <c r="F258" t="s">
        <v>13</v>
      </c>
      <c r="G258">
        <v>665</v>
      </c>
      <c r="H258">
        <v>85</v>
      </c>
      <c r="I258">
        <v>150</v>
      </c>
      <c r="J258">
        <v>102</v>
      </c>
      <c r="K258">
        <v>25</v>
      </c>
      <c r="L258">
        <v>3</v>
      </c>
      <c r="M258">
        <v>1</v>
      </c>
      <c r="N258">
        <v>73</v>
      </c>
      <c r="O258">
        <v>115</v>
      </c>
      <c r="P258">
        <v>7.7</v>
      </c>
      <c r="Q258">
        <v>5.6</v>
      </c>
      <c r="R258">
        <v>4.9000000000000004</v>
      </c>
      <c r="S258">
        <v>4</v>
      </c>
      <c r="T258">
        <v>14</v>
      </c>
      <c r="U258">
        <v>2</v>
      </c>
      <c r="V258">
        <v>-47.217614202620098</v>
      </c>
      <c r="W258">
        <v>12.105864051809421</v>
      </c>
      <c r="X258">
        <v>2.9586765011481111</v>
      </c>
      <c r="Y258">
        <v>14.474837396607164</v>
      </c>
      <c r="Z258">
        <v>-6.0751449631207963</v>
      </c>
      <c r="AA258">
        <v>-2.2927929731690497</v>
      </c>
      <c r="AB258">
        <v>-0.40385225413070402</v>
      </c>
      <c r="AC258">
        <v>4.0036045428806899E-2</v>
      </c>
      <c r="AD258">
        <v>-3.1636820351834309</v>
      </c>
      <c r="AE258">
        <v>21.36615169943272</v>
      </c>
      <c r="AF258">
        <v>-14.401807784622335</v>
      </c>
      <c r="AG258">
        <v>12.255335291846864</v>
      </c>
      <c r="AH258">
        <v>7.1895558312623642</v>
      </c>
      <c r="AI258">
        <v>-0.44249074960372398</v>
      </c>
      <c r="AJ258">
        <v>-3.0608037211822978</v>
      </c>
      <c r="AK258">
        <v>-0.269156178949852</v>
      </c>
      <c r="AL258">
        <v>-6.936888045046838</v>
      </c>
      <c r="AM258">
        <v>9.7034501789814603E-4</v>
      </c>
      <c r="AN258" s="2"/>
    </row>
    <row r="259" spans="1:40" x14ac:dyDescent="0.45">
      <c r="A259">
        <v>258</v>
      </c>
      <c r="B259" t="s">
        <v>199</v>
      </c>
      <c r="C259">
        <v>1966</v>
      </c>
      <c r="D259">
        <v>30</v>
      </c>
      <c r="E259" t="s">
        <v>127</v>
      </c>
      <c r="F259" t="s">
        <v>13</v>
      </c>
      <c r="G259">
        <v>680</v>
      </c>
      <c r="H259">
        <v>122</v>
      </c>
      <c r="I259">
        <v>182</v>
      </c>
      <c r="J259">
        <v>97</v>
      </c>
      <c r="K259">
        <v>34</v>
      </c>
      <c r="L259">
        <v>2</v>
      </c>
      <c r="M259">
        <v>8</v>
      </c>
      <c r="N259">
        <v>87</v>
      </c>
      <c r="O259">
        <v>198</v>
      </c>
      <c r="P259">
        <v>7.7</v>
      </c>
      <c r="Q259">
        <v>5.5</v>
      </c>
      <c r="R259">
        <v>8.9</v>
      </c>
      <c r="S259">
        <v>-2</v>
      </c>
      <c r="T259">
        <v>71</v>
      </c>
      <c r="U259">
        <v>-3</v>
      </c>
      <c r="V259">
        <v>-47.217614202620098</v>
      </c>
      <c r="W259">
        <v>12.378928654481815</v>
      </c>
      <c r="X259">
        <v>4.2465709781184655</v>
      </c>
      <c r="Y259">
        <v>17.56280270788336</v>
      </c>
      <c r="Z259">
        <v>-5.7773437394384048</v>
      </c>
      <c r="AA259">
        <v>-3.1181984435099079</v>
      </c>
      <c r="AB259">
        <v>-0.269234836087136</v>
      </c>
      <c r="AC259">
        <v>0.32028836343045519</v>
      </c>
      <c r="AD259">
        <v>-3.7704155761775136</v>
      </c>
      <c r="AE259">
        <v>36.786939447718943</v>
      </c>
      <c r="AF259">
        <v>-14.401807784622335</v>
      </c>
      <c r="AG259">
        <v>12.036490018778171</v>
      </c>
      <c r="AH259">
        <v>13.058580999639803</v>
      </c>
      <c r="AI259">
        <v>0.22124537480186199</v>
      </c>
      <c r="AJ259">
        <v>-15.522647443138798</v>
      </c>
      <c r="AK259">
        <v>0.403734268424778</v>
      </c>
      <c r="AL259">
        <v>6.9383187876834604</v>
      </c>
      <c r="AM259">
        <v>0.99903104095914719</v>
      </c>
      <c r="AN259" s="2"/>
    </row>
    <row r="260" spans="1:40" x14ac:dyDescent="0.45">
      <c r="A260">
        <v>259</v>
      </c>
      <c r="B260" t="s">
        <v>144</v>
      </c>
      <c r="C260">
        <v>1975</v>
      </c>
      <c r="D260">
        <v>25</v>
      </c>
      <c r="E260" t="s">
        <v>28</v>
      </c>
      <c r="F260" t="s">
        <v>17</v>
      </c>
      <c r="G260">
        <v>674</v>
      </c>
      <c r="H260">
        <v>93</v>
      </c>
      <c r="I260">
        <v>140</v>
      </c>
      <c r="J260">
        <v>65</v>
      </c>
      <c r="K260">
        <v>34</v>
      </c>
      <c r="L260">
        <v>3</v>
      </c>
      <c r="M260">
        <v>29</v>
      </c>
      <c r="N260">
        <v>101</v>
      </c>
      <c r="O260">
        <v>142</v>
      </c>
      <c r="P260">
        <v>7.7</v>
      </c>
      <c r="Q260">
        <v>5.5</v>
      </c>
      <c r="R260">
        <v>5.9</v>
      </c>
      <c r="S260">
        <v>2.2000000000000002</v>
      </c>
      <c r="T260">
        <v>30</v>
      </c>
      <c r="U260">
        <v>1</v>
      </c>
      <c r="V260">
        <v>-47.217614202620098</v>
      </c>
      <c r="W260">
        <v>12.269702813412858</v>
      </c>
      <c r="X260">
        <v>3.2371401718444037</v>
      </c>
      <c r="Y260">
        <v>13.509848236833353</v>
      </c>
      <c r="Z260">
        <v>-3.8714159078710959</v>
      </c>
      <c r="AA260">
        <v>-3.1181984435099079</v>
      </c>
      <c r="AB260">
        <v>-0.40385225413070402</v>
      </c>
      <c r="AC260">
        <v>1.1610453174354001</v>
      </c>
      <c r="AD260">
        <v>-4.3771491171715962</v>
      </c>
      <c r="AE260">
        <v>26.382552533212579</v>
      </c>
      <c r="AF260">
        <v>-14.401807784622335</v>
      </c>
      <c r="AG260">
        <v>12.036490018778171</v>
      </c>
      <c r="AH260">
        <v>8.6568121233567243</v>
      </c>
      <c r="AI260">
        <v>-0.24336991228204821</v>
      </c>
      <c r="AJ260">
        <v>-6.5588651168192103</v>
      </c>
      <c r="AK260">
        <v>-0.134578089474926</v>
      </c>
      <c r="AL260">
        <v>-3.0732596136284371</v>
      </c>
      <c r="AM260">
        <v>4.4223845053333218E-2</v>
      </c>
      <c r="AN260" s="2"/>
    </row>
    <row r="261" spans="1:40" x14ac:dyDescent="0.45">
      <c r="A261">
        <v>260</v>
      </c>
      <c r="B261" t="s">
        <v>199</v>
      </c>
      <c r="C261">
        <v>1961</v>
      </c>
      <c r="D261">
        <v>25</v>
      </c>
      <c r="E261" t="s">
        <v>73</v>
      </c>
      <c r="F261" t="s">
        <v>17</v>
      </c>
      <c r="G261">
        <v>636</v>
      </c>
      <c r="H261">
        <v>117</v>
      </c>
      <c r="I261">
        <v>176</v>
      </c>
      <c r="J261">
        <v>100</v>
      </c>
      <c r="K261">
        <v>32</v>
      </c>
      <c r="L261">
        <v>7</v>
      </c>
      <c r="M261">
        <v>22</v>
      </c>
      <c r="N261">
        <v>71</v>
      </c>
      <c r="O261">
        <v>164</v>
      </c>
      <c r="P261">
        <v>7.7</v>
      </c>
      <c r="Q261">
        <v>5.2</v>
      </c>
      <c r="R261">
        <v>6.9</v>
      </c>
      <c r="S261">
        <v>0</v>
      </c>
      <c r="T261">
        <v>47</v>
      </c>
      <c r="U261">
        <v>5</v>
      </c>
      <c r="V261">
        <v>-47.217614202620098</v>
      </c>
      <c r="W261">
        <v>11.577939153309462</v>
      </c>
      <c r="X261">
        <v>4.0725311839332825</v>
      </c>
      <c r="Y261">
        <v>16.983809212019072</v>
      </c>
      <c r="Z261">
        <v>-5.9560244736478394</v>
      </c>
      <c r="AA261">
        <v>-2.9347750056563839</v>
      </c>
      <c r="AB261">
        <v>-0.94232192630497602</v>
      </c>
      <c r="AC261">
        <v>0.88079299943375178</v>
      </c>
      <c r="AD261">
        <v>-3.077005815041419</v>
      </c>
      <c r="AE261">
        <v>30.469990249625791</v>
      </c>
      <c r="AF261">
        <v>-14.401807784622335</v>
      </c>
      <c r="AG261">
        <v>11.379954199572088</v>
      </c>
      <c r="AH261">
        <v>10.124068415451084</v>
      </c>
      <c r="AI261">
        <v>0</v>
      </c>
      <c r="AJ261">
        <v>-10.27555534968343</v>
      </c>
      <c r="AK261">
        <v>-0.67289044737463</v>
      </c>
      <c r="AL261">
        <v>1.1090408393413131E-2</v>
      </c>
      <c r="AM261">
        <v>0.50277257368018791</v>
      </c>
      <c r="AN261" s="2"/>
    </row>
    <row r="262" spans="1:40" x14ac:dyDescent="0.45">
      <c r="A262">
        <v>261</v>
      </c>
      <c r="B262" t="s">
        <v>391</v>
      </c>
      <c r="C262">
        <v>1961</v>
      </c>
      <c r="D262">
        <v>27</v>
      </c>
      <c r="E262" t="s">
        <v>59</v>
      </c>
      <c r="F262" t="s">
        <v>13</v>
      </c>
      <c r="G262">
        <v>708</v>
      </c>
      <c r="H262">
        <v>129</v>
      </c>
      <c r="I262">
        <v>169</v>
      </c>
      <c r="J262">
        <v>92</v>
      </c>
      <c r="K262">
        <v>30</v>
      </c>
      <c r="L262">
        <v>2</v>
      </c>
      <c r="M262">
        <v>1</v>
      </c>
      <c r="N262">
        <v>113</v>
      </c>
      <c r="O262">
        <v>157</v>
      </c>
      <c r="P262">
        <v>7.6</v>
      </c>
      <c r="Q262">
        <v>5.5</v>
      </c>
      <c r="R262">
        <v>5.9</v>
      </c>
      <c r="S262">
        <v>0.9</v>
      </c>
      <c r="T262">
        <v>47</v>
      </c>
      <c r="U262">
        <v>0</v>
      </c>
      <c r="V262">
        <v>-47.217614202620098</v>
      </c>
      <c r="W262">
        <v>12.888649246136948</v>
      </c>
      <c r="X262">
        <v>4.490226689977721</v>
      </c>
      <c r="Y262">
        <v>16.308316800177405</v>
      </c>
      <c r="Z262">
        <v>-5.4795425157560125</v>
      </c>
      <c r="AA262">
        <v>-2.7513515678028599</v>
      </c>
      <c r="AB262">
        <v>-0.269234836087136</v>
      </c>
      <c r="AC262">
        <v>4.0036045428806899E-2</v>
      </c>
      <c r="AD262">
        <v>-4.8972064380236668</v>
      </c>
      <c r="AE262">
        <v>29.169441885312498</v>
      </c>
      <c r="AF262">
        <v>-14.21477131988698</v>
      </c>
      <c r="AG262">
        <v>12.036490018778171</v>
      </c>
      <c r="AH262">
        <v>8.6568121233567243</v>
      </c>
      <c r="AI262">
        <v>-9.9560418660837896E-2</v>
      </c>
      <c r="AJ262">
        <v>-10.27555534968343</v>
      </c>
      <c r="AK262">
        <v>0</v>
      </c>
      <c r="AL262">
        <v>-1.6148638393527452</v>
      </c>
      <c r="AM262">
        <v>0.16591442808180659</v>
      </c>
      <c r="AN262" s="2"/>
    </row>
    <row r="263" spans="1:40" x14ac:dyDescent="0.45">
      <c r="A263">
        <v>262</v>
      </c>
      <c r="B263" t="s">
        <v>393</v>
      </c>
      <c r="C263">
        <v>1979</v>
      </c>
      <c r="D263">
        <v>27</v>
      </c>
      <c r="E263" t="s">
        <v>155</v>
      </c>
      <c r="F263" t="s">
        <v>13</v>
      </c>
      <c r="G263">
        <v>679</v>
      </c>
      <c r="H263">
        <v>101</v>
      </c>
      <c r="I263">
        <v>155</v>
      </c>
      <c r="J263">
        <v>102</v>
      </c>
      <c r="K263">
        <v>23</v>
      </c>
      <c r="L263">
        <v>10</v>
      </c>
      <c r="M263">
        <v>3</v>
      </c>
      <c r="N263">
        <v>121</v>
      </c>
      <c r="O263">
        <v>142</v>
      </c>
      <c r="P263">
        <v>7.6</v>
      </c>
      <c r="Q263">
        <v>5.4</v>
      </c>
      <c r="R263">
        <v>6.8</v>
      </c>
      <c r="S263">
        <v>1.8</v>
      </c>
      <c r="T263">
        <v>33</v>
      </c>
      <c r="U263">
        <v>4</v>
      </c>
      <c r="V263">
        <v>-47.217614202620098</v>
      </c>
      <c r="W263">
        <v>12.360724347636989</v>
      </c>
      <c r="X263">
        <v>3.5156038425406964</v>
      </c>
      <c r="Y263">
        <v>14.95733197649407</v>
      </c>
      <c r="Z263">
        <v>-6.0751449631207963</v>
      </c>
      <c r="AA263">
        <v>-2.1093695353155262</v>
      </c>
      <c r="AB263">
        <v>-1.3461741804356799</v>
      </c>
      <c r="AC263">
        <v>0.1201081362864207</v>
      </c>
      <c r="AD263">
        <v>-5.2439113185917137</v>
      </c>
      <c r="AE263">
        <v>26.382552533212579</v>
      </c>
      <c r="AF263">
        <v>-14.21477131988698</v>
      </c>
      <c r="AG263">
        <v>11.817644745709478</v>
      </c>
      <c r="AH263">
        <v>9.9773427862416479</v>
      </c>
      <c r="AI263">
        <v>-0.19912083732167579</v>
      </c>
      <c r="AJ263">
        <v>-7.2147516285011308</v>
      </c>
      <c r="AK263">
        <v>-0.538312357899704</v>
      </c>
      <c r="AL263">
        <v>-5.0278619755714216</v>
      </c>
      <c r="AM263">
        <v>6.5101459416834337E-3</v>
      </c>
      <c r="AN263" s="2"/>
    </row>
    <row r="264" spans="1:40" x14ac:dyDescent="0.45">
      <c r="A264">
        <v>263</v>
      </c>
      <c r="B264" t="s">
        <v>58</v>
      </c>
      <c r="C264">
        <v>2011</v>
      </c>
      <c r="D264">
        <v>28</v>
      </c>
      <c r="E264" t="s">
        <v>59</v>
      </c>
      <c r="F264" t="s">
        <v>13</v>
      </c>
      <c r="G264">
        <v>688</v>
      </c>
      <c r="H264">
        <v>111</v>
      </c>
      <c r="I264">
        <v>197</v>
      </c>
      <c r="J264">
        <v>119</v>
      </c>
      <c r="K264">
        <v>48</v>
      </c>
      <c r="L264">
        <v>0</v>
      </c>
      <c r="M264">
        <v>2</v>
      </c>
      <c r="N264">
        <v>108</v>
      </c>
      <c r="O264">
        <v>179</v>
      </c>
      <c r="P264">
        <v>7.6</v>
      </c>
      <c r="Q264">
        <v>5.2</v>
      </c>
      <c r="R264">
        <v>7.9</v>
      </c>
      <c r="S264">
        <v>-1.2</v>
      </c>
      <c r="T264">
        <v>64</v>
      </c>
      <c r="U264">
        <v>-3</v>
      </c>
      <c r="V264">
        <v>-47.217614202620098</v>
      </c>
      <c r="W264">
        <v>12.524563109240425</v>
      </c>
      <c r="X264">
        <v>3.8636834309110624</v>
      </c>
      <c r="Y264">
        <v>19.010286447544075</v>
      </c>
      <c r="Z264">
        <v>-7.0876691236409295</v>
      </c>
      <c r="AA264">
        <v>-4.4021625084845759</v>
      </c>
      <c r="AB264">
        <v>0</v>
      </c>
      <c r="AC264">
        <v>8.0072090857613798E-2</v>
      </c>
      <c r="AD264">
        <v>-4.680515887668637</v>
      </c>
      <c r="AE264">
        <v>33.256879601725714</v>
      </c>
      <c r="AF264">
        <v>-14.21477131988698</v>
      </c>
      <c r="AG264">
        <v>11.379954199572088</v>
      </c>
      <c r="AH264">
        <v>11.591324707545445</v>
      </c>
      <c r="AI264">
        <v>0.13274722488111718</v>
      </c>
      <c r="AJ264">
        <v>-13.992245582547648</v>
      </c>
      <c r="AK264">
        <v>0.403734268424778</v>
      </c>
      <c r="AL264">
        <v>0.648266455853451</v>
      </c>
      <c r="AM264">
        <v>0.6566197062018726</v>
      </c>
      <c r="AN264" s="2"/>
    </row>
    <row r="265" spans="1:40" x14ac:dyDescent="0.45">
      <c r="A265">
        <v>264</v>
      </c>
      <c r="B265" t="s">
        <v>246</v>
      </c>
      <c r="C265">
        <v>1953</v>
      </c>
      <c r="D265">
        <v>32</v>
      </c>
      <c r="E265" t="s">
        <v>25</v>
      </c>
      <c r="F265" t="s">
        <v>17</v>
      </c>
      <c r="G265">
        <v>698</v>
      </c>
      <c r="H265">
        <v>127</v>
      </c>
      <c r="I265">
        <v>200</v>
      </c>
      <c r="J265">
        <v>108</v>
      </c>
      <c r="K265">
        <v>53</v>
      </c>
      <c r="L265">
        <v>9</v>
      </c>
      <c r="M265">
        <v>3</v>
      </c>
      <c r="N265">
        <v>105</v>
      </c>
      <c r="O265">
        <v>169</v>
      </c>
      <c r="P265">
        <v>7.6</v>
      </c>
      <c r="Q265">
        <v>5.0999999999999996</v>
      </c>
      <c r="R265">
        <v>7.8</v>
      </c>
      <c r="S265">
        <v>-0.8</v>
      </c>
      <c r="T265">
        <v>59</v>
      </c>
      <c r="U265">
        <v>4</v>
      </c>
      <c r="V265">
        <v>-47.217614202620098</v>
      </c>
      <c r="W265">
        <v>12.706606177688686</v>
      </c>
      <c r="X265">
        <v>4.4206107723036485</v>
      </c>
      <c r="Y265">
        <v>19.29978319547622</v>
      </c>
      <c r="Z265">
        <v>-6.4325064315396672</v>
      </c>
      <c r="AA265">
        <v>-4.8607211031183857</v>
      </c>
      <c r="AB265">
        <v>-1.211556762392112</v>
      </c>
      <c r="AC265">
        <v>0.1201081362864207</v>
      </c>
      <c r="AD265">
        <v>-4.55050155745562</v>
      </c>
      <c r="AE265">
        <v>31.398953366992433</v>
      </c>
      <c r="AF265">
        <v>-14.21477131988698</v>
      </c>
      <c r="AG265">
        <v>11.161108926503394</v>
      </c>
      <c r="AH265">
        <v>11.444599078336006</v>
      </c>
      <c r="AI265">
        <v>8.8498149920744798E-2</v>
      </c>
      <c r="AJ265">
        <v>-12.899101396411114</v>
      </c>
      <c r="AK265">
        <v>-0.538312357899704</v>
      </c>
      <c r="AL265">
        <v>-1.2848173278161337</v>
      </c>
      <c r="AM265">
        <v>0.21673132362745873</v>
      </c>
      <c r="AN265" s="2"/>
    </row>
    <row r="266" spans="1:40" x14ac:dyDescent="0.45">
      <c r="A266">
        <v>265</v>
      </c>
      <c r="B266" t="s">
        <v>394</v>
      </c>
      <c r="C266">
        <v>1986</v>
      </c>
      <c r="D266">
        <v>26</v>
      </c>
      <c r="E266" t="s">
        <v>55</v>
      </c>
      <c r="F266" t="s">
        <v>13</v>
      </c>
      <c r="G266">
        <v>671</v>
      </c>
      <c r="H266">
        <v>107</v>
      </c>
      <c r="I266">
        <v>170</v>
      </c>
      <c r="J266">
        <v>93</v>
      </c>
      <c r="K266">
        <v>35</v>
      </c>
      <c r="L266">
        <v>2</v>
      </c>
      <c r="M266">
        <v>8</v>
      </c>
      <c r="N266">
        <v>69</v>
      </c>
      <c r="O266">
        <v>146</v>
      </c>
      <c r="P266">
        <v>7.6</v>
      </c>
      <c r="Q266">
        <v>5.5</v>
      </c>
      <c r="R266">
        <v>5.5</v>
      </c>
      <c r="S266">
        <v>1.7</v>
      </c>
      <c r="T266">
        <v>38</v>
      </c>
      <c r="U266">
        <v>-1</v>
      </c>
      <c r="V266">
        <v>-47.217614202620098</v>
      </c>
      <c r="W266">
        <v>12.21508989287838</v>
      </c>
      <c r="X266">
        <v>3.7244515955629161</v>
      </c>
      <c r="Y266">
        <v>16.404815716154786</v>
      </c>
      <c r="Z266">
        <v>-5.539102760492491</v>
      </c>
      <c r="AA266">
        <v>-3.2099101624366702</v>
      </c>
      <c r="AB266">
        <v>-0.269234836087136</v>
      </c>
      <c r="AC266">
        <v>0.32028836343045519</v>
      </c>
      <c r="AD266">
        <v>-2.9903295948994071</v>
      </c>
      <c r="AE266">
        <v>27.125723027105888</v>
      </c>
      <c r="AF266">
        <v>-14.21477131988698</v>
      </c>
      <c r="AG266">
        <v>12.036490018778171</v>
      </c>
      <c r="AH266">
        <v>8.0699096065189799</v>
      </c>
      <c r="AI266">
        <v>-0.18805856858158268</v>
      </c>
      <c r="AJ266">
        <v>-8.307895814637666</v>
      </c>
      <c r="AK266">
        <v>0.134578089474926</v>
      </c>
      <c r="AL266">
        <v>-1.9055709497375299</v>
      </c>
      <c r="AM266">
        <v>0.12947925106189137</v>
      </c>
      <c r="AN266" s="2"/>
    </row>
    <row r="267" spans="1:40" x14ac:dyDescent="0.45">
      <c r="A267">
        <v>266</v>
      </c>
      <c r="B267" t="s">
        <v>154</v>
      </c>
      <c r="C267">
        <v>1977</v>
      </c>
      <c r="D267">
        <v>24</v>
      </c>
      <c r="E267" t="s">
        <v>155</v>
      </c>
      <c r="F267" t="s">
        <v>13</v>
      </c>
      <c r="G267">
        <v>627</v>
      </c>
      <c r="H267">
        <v>105</v>
      </c>
      <c r="I267">
        <v>176</v>
      </c>
      <c r="J267">
        <v>109</v>
      </c>
      <c r="K267">
        <v>32</v>
      </c>
      <c r="L267">
        <v>13</v>
      </c>
      <c r="M267">
        <v>14</v>
      </c>
      <c r="N267">
        <v>55</v>
      </c>
      <c r="O267">
        <v>142</v>
      </c>
      <c r="P267">
        <v>7.6</v>
      </c>
      <c r="Q267">
        <v>5.6</v>
      </c>
      <c r="R267">
        <v>6</v>
      </c>
      <c r="S267">
        <v>2.1</v>
      </c>
      <c r="T267">
        <v>33</v>
      </c>
      <c r="U267">
        <v>1</v>
      </c>
      <c r="V267">
        <v>-47.217614202620098</v>
      </c>
      <c r="W267">
        <v>11.414100391706027</v>
      </c>
      <c r="X267">
        <v>3.6548356778888431</v>
      </c>
      <c r="Y267">
        <v>16.983809212019072</v>
      </c>
      <c r="Z267">
        <v>-6.4920666762761456</v>
      </c>
      <c r="AA267">
        <v>-2.9347750056563839</v>
      </c>
      <c r="AB267">
        <v>-1.7500264345663841</v>
      </c>
      <c r="AC267">
        <v>0.56050463600329659</v>
      </c>
      <c r="AD267">
        <v>-2.3835960539053245</v>
      </c>
      <c r="AE267">
        <v>26.382552533212579</v>
      </c>
      <c r="AF267">
        <v>-14.21477131988698</v>
      </c>
      <c r="AG267">
        <v>12.255335291846864</v>
      </c>
      <c r="AH267">
        <v>8.8035377525661591</v>
      </c>
      <c r="AI267">
        <v>-0.2323076435419551</v>
      </c>
      <c r="AJ267">
        <v>-7.2147516285011308</v>
      </c>
      <c r="AK267">
        <v>-0.134578089474926</v>
      </c>
      <c r="AL267">
        <v>-2.5198115591864876</v>
      </c>
      <c r="AM267">
        <v>7.4480934013908526E-2</v>
      </c>
      <c r="AN267" s="2"/>
    </row>
    <row r="268" spans="1:40" x14ac:dyDescent="0.45">
      <c r="A268">
        <v>267</v>
      </c>
      <c r="B268" t="s">
        <v>382</v>
      </c>
      <c r="C268">
        <v>1998</v>
      </c>
      <c r="D268">
        <v>29</v>
      </c>
      <c r="E268" t="s">
        <v>336</v>
      </c>
      <c r="F268" t="s">
        <v>17</v>
      </c>
      <c r="G268">
        <v>665</v>
      </c>
      <c r="H268">
        <v>91</v>
      </c>
      <c r="I268">
        <v>197</v>
      </c>
      <c r="J268">
        <v>135</v>
      </c>
      <c r="K268">
        <v>36</v>
      </c>
      <c r="L268">
        <v>4</v>
      </c>
      <c r="M268">
        <v>2</v>
      </c>
      <c r="N268">
        <v>96</v>
      </c>
      <c r="O268">
        <v>163</v>
      </c>
      <c r="P268">
        <v>7.6</v>
      </c>
      <c r="Q268">
        <v>5.6</v>
      </c>
      <c r="R268">
        <v>6.2</v>
      </c>
      <c r="S268">
        <v>0.6</v>
      </c>
      <c r="T268">
        <v>55</v>
      </c>
      <c r="U268">
        <v>-3</v>
      </c>
      <c r="V268">
        <v>-47.217614202620098</v>
      </c>
      <c r="W268">
        <v>12.105864051809421</v>
      </c>
      <c r="X268">
        <v>3.1675242541703308</v>
      </c>
      <c r="Y268">
        <v>19.010286447544075</v>
      </c>
      <c r="Z268">
        <v>-8.0406330394245842</v>
      </c>
      <c r="AA268">
        <v>-3.3016218813634319</v>
      </c>
      <c r="AB268">
        <v>-0.538469672174272</v>
      </c>
      <c r="AC268">
        <v>8.0072090857613798E-2</v>
      </c>
      <c r="AD268">
        <v>-4.1604585668165663</v>
      </c>
      <c r="AE268">
        <v>30.284197626152466</v>
      </c>
      <c r="AF268">
        <v>-14.21477131988698</v>
      </c>
      <c r="AG268">
        <v>12.255335291846864</v>
      </c>
      <c r="AH268">
        <v>9.0969890109850322</v>
      </c>
      <c r="AI268">
        <v>-6.6373612440558588E-2</v>
      </c>
      <c r="AJ268">
        <v>-12.024586047501884</v>
      </c>
      <c r="AK268">
        <v>0.403734268424778</v>
      </c>
      <c r="AL268">
        <v>-3.1605253004377967</v>
      </c>
      <c r="AM268">
        <v>4.0678549402793925E-2</v>
      </c>
      <c r="AN268" s="2"/>
    </row>
    <row r="269" spans="1:40" x14ac:dyDescent="0.45">
      <c r="A269">
        <v>268</v>
      </c>
      <c r="B269" t="s">
        <v>303</v>
      </c>
      <c r="C269">
        <v>1956</v>
      </c>
      <c r="D269">
        <v>29</v>
      </c>
      <c r="E269" t="s">
        <v>228</v>
      </c>
      <c r="F269" t="s">
        <v>17</v>
      </c>
      <c r="G269">
        <v>652</v>
      </c>
      <c r="H269">
        <v>112</v>
      </c>
      <c r="I269">
        <v>158</v>
      </c>
      <c r="J269">
        <v>80</v>
      </c>
      <c r="K269">
        <v>33</v>
      </c>
      <c r="L269">
        <v>2</v>
      </c>
      <c r="M269">
        <v>3</v>
      </c>
      <c r="N269">
        <v>99</v>
      </c>
      <c r="O269">
        <v>155</v>
      </c>
      <c r="P269">
        <v>7.6</v>
      </c>
      <c r="Q269">
        <v>5.0999999999999996</v>
      </c>
      <c r="R269">
        <v>6.8</v>
      </c>
      <c r="S269">
        <v>1</v>
      </c>
      <c r="T269">
        <v>38</v>
      </c>
      <c r="U269">
        <v>2</v>
      </c>
      <c r="V269">
        <v>-47.217614202620098</v>
      </c>
      <c r="W269">
        <v>11.869208062826681</v>
      </c>
      <c r="X269">
        <v>3.8984913897480991</v>
      </c>
      <c r="Y269">
        <v>15.246828724426214</v>
      </c>
      <c r="Z269">
        <v>-4.7648195789182717</v>
      </c>
      <c r="AA269">
        <v>-3.0264867245831457</v>
      </c>
      <c r="AB269">
        <v>-0.269234836087136</v>
      </c>
      <c r="AC269">
        <v>0.1201081362864207</v>
      </c>
      <c r="AD269">
        <v>-4.2904728970295842</v>
      </c>
      <c r="AE269">
        <v>28.79785663836584</v>
      </c>
      <c r="AF269">
        <v>-14.21477131988698</v>
      </c>
      <c r="AG269">
        <v>11.161108926503394</v>
      </c>
      <c r="AH269">
        <v>9.9773427862416479</v>
      </c>
      <c r="AI269">
        <v>-0.11062268740093099</v>
      </c>
      <c r="AJ269">
        <v>-8.307895814637666</v>
      </c>
      <c r="AK269">
        <v>-0.269156178949852</v>
      </c>
      <c r="AL269">
        <v>-1.4001295757153684</v>
      </c>
      <c r="AM269">
        <v>0.19779555053741232</v>
      </c>
      <c r="AN269" s="2"/>
    </row>
    <row r="270" spans="1:40" x14ac:dyDescent="0.45">
      <c r="A270">
        <v>269</v>
      </c>
      <c r="B270" t="s">
        <v>324</v>
      </c>
      <c r="C270">
        <v>2011</v>
      </c>
      <c r="D270">
        <v>30</v>
      </c>
      <c r="E270" t="s">
        <v>325</v>
      </c>
      <c r="F270" t="s">
        <v>13</v>
      </c>
      <c r="G270">
        <v>674</v>
      </c>
      <c r="H270">
        <v>99</v>
      </c>
      <c r="I270">
        <v>158</v>
      </c>
      <c r="J270">
        <v>86</v>
      </c>
      <c r="K270">
        <v>46</v>
      </c>
      <c r="L270">
        <v>6</v>
      </c>
      <c r="M270">
        <v>19</v>
      </c>
      <c r="N270">
        <v>77</v>
      </c>
      <c r="O270">
        <v>131</v>
      </c>
      <c r="P270">
        <v>7.6</v>
      </c>
      <c r="Q270">
        <v>5.3</v>
      </c>
      <c r="R270">
        <v>5.7</v>
      </c>
      <c r="S270">
        <v>2.2000000000000002</v>
      </c>
      <c r="T270">
        <v>25</v>
      </c>
      <c r="U270">
        <v>4</v>
      </c>
      <c r="V270">
        <v>-47.217614202620098</v>
      </c>
      <c r="W270">
        <v>12.269702813412858</v>
      </c>
      <c r="X270">
        <v>3.4459879248666234</v>
      </c>
      <c r="Y270">
        <v>15.246828724426214</v>
      </c>
      <c r="Z270">
        <v>-5.1221810473371425</v>
      </c>
      <c r="AA270">
        <v>-4.2187390706310524</v>
      </c>
      <c r="AB270">
        <v>-0.80770450826140805</v>
      </c>
      <c r="AC270">
        <v>0.76068486314733108</v>
      </c>
      <c r="AD270">
        <v>-3.3370344754674544</v>
      </c>
      <c r="AE270">
        <v>24.338833675005969</v>
      </c>
      <c r="AF270">
        <v>-14.21477131988698</v>
      </c>
      <c r="AG270">
        <v>11.598799472640783</v>
      </c>
      <c r="AH270">
        <v>8.3633608649378512</v>
      </c>
      <c r="AI270">
        <v>-0.24336991228204821</v>
      </c>
      <c r="AJ270">
        <v>-5.4657209306826751</v>
      </c>
      <c r="AK270">
        <v>-0.538312357899704</v>
      </c>
      <c r="AL270">
        <v>-5.1412494866309384</v>
      </c>
      <c r="AM270">
        <v>5.8163473647534344E-3</v>
      </c>
      <c r="AN270" s="2"/>
    </row>
    <row r="271" spans="1:40" x14ac:dyDescent="0.45">
      <c r="A271">
        <v>270</v>
      </c>
      <c r="B271" t="s">
        <v>116</v>
      </c>
      <c r="C271">
        <v>1996</v>
      </c>
      <c r="D271">
        <v>33</v>
      </c>
      <c r="E271" t="s">
        <v>117</v>
      </c>
      <c r="F271" t="s">
        <v>17</v>
      </c>
      <c r="G271">
        <v>639</v>
      </c>
      <c r="H271">
        <v>109</v>
      </c>
      <c r="I271">
        <v>178</v>
      </c>
      <c r="J271">
        <v>99</v>
      </c>
      <c r="K271">
        <v>37</v>
      </c>
      <c r="L271">
        <v>2</v>
      </c>
      <c r="M271">
        <v>11</v>
      </c>
      <c r="N271">
        <v>78</v>
      </c>
      <c r="O271">
        <v>174</v>
      </c>
      <c r="P271">
        <v>7.6</v>
      </c>
      <c r="Q271">
        <v>5.7</v>
      </c>
      <c r="R271">
        <v>7.5</v>
      </c>
      <c r="S271">
        <v>0.4</v>
      </c>
      <c r="T271">
        <v>58</v>
      </c>
      <c r="U271">
        <v>-1</v>
      </c>
      <c r="V271">
        <v>-47.217614202620098</v>
      </c>
      <c r="W271">
        <v>11.632552073843941</v>
      </c>
      <c r="X271">
        <v>3.7940675132369894</v>
      </c>
      <c r="Y271">
        <v>17.176807043973835</v>
      </c>
      <c r="Z271">
        <v>-5.8964642289113609</v>
      </c>
      <c r="AA271">
        <v>-3.3933336002901937</v>
      </c>
      <c r="AB271">
        <v>-0.269234836087136</v>
      </c>
      <c r="AC271">
        <v>0.44039649971687589</v>
      </c>
      <c r="AD271">
        <v>-3.3803725855384603</v>
      </c>
      <c r="AE271">
        <v>32.327916484359072</v>
      </c>
      <c r="AF271">
        <v>-14.21477131988698</v>
      </c>
      <c r="AG271">
        <v>12.474180564915558</v>
      </c>
      <c r="AH271">
        <v>11.0044221907077</v>
      </c>
      <c r="AI271">
        <v>-4.4249074960372399E-2</v>
      </c>
      <c r="AJ271">
        <v>-12.680472559183807</v>
      </c>
      <c r="AK271">
        <v>0.134578089474926</v>
      </c>
      <c r="AL271">
        <v>1.8884080527504881</v>
      </c>
      <c r="AM271">
        <v>0.86857391117766536</v>
      </c>
      <c r="AN271" s="2"/>
    </row>
    <row r="272" spans="1:40" x14ac:dyDescent="0.45">
      <c r="A272">
        <v>271</v>
      </c>
      <c r="B272" t="s">
        <v>105</v>
      </c>
      <c r="C272">
        <v>2007</v>
      </c>
      <c r="D272">
        <v>35</v>
      </c>
      <c r="E272" t="s">
        <v>19</v>
      </c>
      <c r="F272" t="s">
        <v>17</v>
      </c>
      <c r="G272">
        <v>600</v>
      </c>
      <c r="H272">
        <v>108</v>
      </c>
      <c r="I272">
        <v>173</v>
      </c>
      <c r="J272">
        <v>98</v>
      </c>
      <c r="K272">
        <v>42</v>
      </c>
      <c r="L272">
        <v>4</v>
      </c>
      <c r="M272">
        <v>5</v>
      </c>
      <c r="N272">
        <v>82</v>
      </c>
      <c r="O272">
        <v>165</v>
      </c>
      <c r="P272">
        <v>7.6</v>
      </c>
      <c r="Q272">
        <v>5.9</v>
      </c>
      <c r="R272">
        <v>7.2</v>
      </c>
      <c r="S272">
        <v>0.6</v>
      </c>
      <c r="T272">
        <v>58</v>
      </c>
      <c r="U272">
        <v>-2</v>
      </c>
      <c r="V272">
        <v>-47.217614202620098</v>
      </c>
      <c r="W272">
        <v>10.922584106895719</v>
      </c>
      <c r="X272">
        <v>3.7592595543999527</v>
      </c>
      <c r="Y272">
        <v>16.694312464086931</v>
      </c>
      <c r="Z272">
        <v>-5.8369039841748833</v>
      </c>
      <c r="AA272">
        <v>-3.8518921949240039</v>
      </c>
      <c r="AB272">
        <v>-0.538469672174272</v>
      </c>
      <c r="AC272">
        <v>0.20018022714403449</v>
      </c>
      <c r="AD272">
        <v>-3.5537250258224837</v>
      </c>
      <c r="AE272">
        <v>30.65578287309912</v>
      </c>
      <c r="AF272">
        <v>-14.21477131988698</v>
      </c>
      <c r="AG272">
        <v>12.911871111052948</v>
      </c>
      <c r="AH272">
        <v>10.564245303079392</v>
      </c>
      <c r="AI272">
        <v>-6.6373612440558588E-2</v>
      </c>
      <c r="AJ272">
        <v>-12.680472559183807</v>
      </c>
      <c r="AK272">
        <v>0.269156178949852</v>
      </c>
      <c r="AL272">
        <v>-1.9828307525191393</v>
      </c>
      <c r="AM272">
        <v>0.1210174013655104</v>
      </c>
      <c r="AN272" s="2"/>
    </row>
    <row r="273" spans="1:40" x14ac:dyDescent="0.45">
      <c r="A273">
        <v>272</v>
      </c>
      <c r="B273" t="s">
        <v>395</v>
      </c>
      <c r="C273">
        <v>1993</v>
      </c>
      <c r="D273">
        <v>26</v>
      </c>
      <c r="E273" t="s">
        <v>235</v>
      </c>
      <c r="F273" t="s">
        <v>13</v>
      </c>
      <c r="G273">
        <v>657</v>
      </c>
      <c r="H273">
        <v>116</v>
      </c>
      <c r="I273">
        <v>185</v>
      </c>
      <c r="J273">
        <v>148</v>
      </c>
      <c r="K273">
        <v>28</v>
      </c>
      <c r="L273">
        <v>8</v>
      </c>
      <c r="M273">
        <v>70</v>
      </c>
      <c r="N273">
        <v>81</v>
      </c>
      <c r="O273">
        <v>121</v>
      </c>
      <c r="P273">
        <v>7.6</v>
      </c>
      <c r="Q273">
        <v>5.4</v>
      </c>
      <c r="R273">
        <v>5.9</v>
      </c>
      <c r="S273">
        <v>2.2000000000000002</v>
      </c>
      <c r="T273">
        <v>17</v>
      </c>
      <c r="U273">
        <v>16</v>
      </c>
      <c r="V273">
        <v>-47.217614202620098</v>
      </c>
      <c r="W273">
        <v>11.960229597050812</v>
      </c>
      <c r="X273">
        <v>4.0377232250962454</v>
      </c>
      <c r="Y273">
        <v>17.852299455815501</v>
      </c>
      <c r="Z273">
        <v>-8.8149162209988035</v>
      </c>
      <c r="AA273">
        <v>-2.5679281299493359</v>
      </c>
      <c r="AB273">
        <v>-1.076939344348544</v>
      </c>
      <c r="AC273">
        <v>2.8025231800164829</v>
      </c>
      <c r="AD273">
        <v>-3.5103869157514782</v>
      </c>
      <c r="AE273">
        <v>22.480907440272688</v>
      </c>
      <c r="AF273">
        <v>-14.21477131988698</v>
      </c>
      <c r="AG273">
        <v>11.817644745709478</v>
      </c>
      <c r="AH273">
        <v>8.6568121233567243</v>
      </c>
      <c r="AI273">
        <v>-0.24336991228204821</v>
      </c>
      <c r="AJ273">
        <v>-3.7166902328642188</v>
      </c>
      <c r="AK273">
        <v>-2.153249431598816</v>
      </c>
      <c r="AL273">
        <v>-3.9077259429823972</v>
      </c>
      <c r="AM273">
        <v>1.9690617925298245E-2</v>
      </c>
      <c r="AN273" s="2"/>
    </row>
    <row r="274" spans="1:40" x14ac:dyDescent="0.45">
      <c r="A274">
        <v>273</v>
      </c>
      <c r="B274" t="s">
        <v>396</v>
      </c>
      <c r="C274">
        <v>1985</v>
      </c>
      <c r="D274">
        <v>25</v>
      </c>
      <c r="E274" t="s">
        <v>321</v>
      </c>
      <c r="F274" t="s">
        <v>17</v>
      </c>
      <c r="G274">
        <v>665</v>
      </c>
      <c r="H274">
        <v>115</v>
      </c>
      <c r="I274">
        <v>184</v>
      </c>
      <c r="J274">
        <v>130</v>
      </c>
      <c r="K274">
        <v>30</v>
      </c>
      <c r="L274">
        <v>13</v>
      </c>
      <c r="M274">
        <v>70</v>
      </c>
      <c r="N274">
        <v>81</v>
      </c>
      <c r="O274">
        <v>151</v>
      </c>
      <c r="P274">
        <v>7.6</v>
      </c>
      <c r="Q274">
        <v>5.4</v>
      </c>
      <c r="R274">
        <v>6.7</v>
      </c>
      <c r="S274">
        <v>0.2</v>
      </c>
      <c r="T274">
        <v>35</v>
      </c>
      <c r="U274">
        <v>13</v>
      </c>
      <c r="V274">
        <v>-47.217614202620098</v>
      </c>
      <c r="W274">
        <v>12.105864051809421</v>
      </c>
      <c r="X274">
        <v>4.0029152662592091</v>
      </c>
      <c r="Y274">
        <v>17.755800539838123</v>
      </c>
      <c r="Z274">
        <v>-7.7428318157421918</v>
      </c>
      <c r="AA274">
        <v>-2.7513515678028599</v>
      </c>
      <c r="AB274">
        <v>-1.7500264345663841</v>
      </c>
      <c r="AC274">
        <v>2.8025231800164829</v>
      </c>
      <c r="AD274">
        <v>-3.5103869157514782</v>
      </c>
      <c r="AE274">
        <v>28.05468614447253</v>
      </c>
      <c r="AF274">
        <v>-14.21477131988698</v>
      </c>
      <c r="AG274">
        <v>11.817644745709478</v>
      </c>
      <c r="AH274">
        <v>9.8306171570322114</v>
      </c>
      <c r="AI274">
        <v>-2.21245374801862E-2</v>
      </c>
      <c r="AJ274">
        <v>-7.6520093029557446</v>
      </c>
      <c r="AK274">
        <v>-1.749515163174038</v>
      </c>
      <c r="AL274">
        <v>-0.24058017484250849</v>
      </c>
      <c r="AM274">
        <v>0.44014338072028097</v>
      </c>
      <c r="AN274" s="2"/>
    </row>
    <row r="275" spans="1:40" x14ac:dyDescent="0.45">
      <c r="A275">
        <v>274</v>
      </c>
      <c r="B275" t="s">
        <v>397</v>
      </c>
      <c r="C275">
        <v>1982</v>
      </c>
      <c r="D275">
        <v>31</v>
      </c>
      <c r="E275" t="s">
        <v>158</v>
      </c>
      <c r="F275" t="s">
        <v>13</v>
      </c>
      <c r="G275">
        <v>655</v>
      </c>
      <c r="H275">
        <v>94</v>
      </c>
      <c r="I275">
        <v>173</v>
      </c>
      <c r="J275">
        <v>96</v>
      </c>
      <c r="K275">
        <v>42</v>
      </c>
      <c r="L275">
        <v>5</v>
      </c>
      <c r="M275">
        <v>7</v>
      </c>
      <c r="N275">
        <v>66</v>
      </c>
      <c r="O275">
        <v>149</v>
      </c>
      <c r="P275">
        <v>7.6</v>
      </c>
      <c r="Q275">
        <v>5.5</v>
      </c>
      <c r="R275">
        <v>6.4</v>
      </c>
      <c r="S275">
        <v>1.6</v>
      </c>
      <c r="T275">
        <v>37</v>
      </c>
      <c r="U275">
        <v>1</v>
      </c>
      <c r="V275">
        <v>-47.217614202620098</v>
      </c>
      <c r="W275">
        <v>11.923820983361161</v>
      </c>
      <c r="X275">
        <v>3.2719481306814404</v>
      </c>
      <c r="Y275">
        <v>16.694312464086931</v>
      </c>
      <c r="Z275">
        <v>-5.7177834947019264</v>
      </c>
      <c r="AA275">
        <v>-3.8518921949240039</v>
      </c>
      <c r="AB275">
        <v>-0.67308709021783997</v>
      </c>
      <c r="AC275">
        <v>0.28025231800164829</v>
      </c>
      <c r="AD275">
        <v>-2.8603152646863896</v>
      </c>
      <c r="AE275">
        <v>27.683100897525872</v>
      </c>
      <c r="AF275">
        <v>-14.21477131988698</v>
      </c>
      <c r="AG275">
        <v>12.036490018778171</v>
      </c>
      <c r="AH275">
        <v>9.3904402694039035</v>
      </c>
      <c r="AI275">
        <v>-0.1769962998414896</v>
      </c>
      <c r="AJ275">
        <v>-8.0892669774103592</v>
      </c>
      <c r="AK275">
        <v>-0.134578089474926</v>
      </c>
      <c r="AL275">
        <v>-1.6559398519248911</v>
      </c>
      <c r="AM275">
        <v>0.16030777671168772</v>
      </c>
      <c r="AN275" s="2"/>
    </row>
    <row r="276" spans="1:40" x14ac:dyDescent="0.45">
      <c r="A276">
        <v>275</v>
      </c>
      <c r="B276" t="s">
        <v>159</v>
      </c>
      <c r="C276">
        <v>1979</v>
      </c>
      <c r="D276">
        <v>25</v>
      </c>
      <c r="E276" t="s">
        <v>25</v>
      </c>
      <c r="F276" t="s">
        <v>17</v>
      </c>
      <c r="G276">
        <v>698</v>
      </c>
      <c r="H276">
        <v>116</v>
      </c>
      <c r="I276">
        <v>210</v>
      </c>
      <c r="J276">
        <v>140</v>
      </c>
      <c r="K276">
        <v>48</v>
      </c>
      <c r="L276">
        <v>11</v>
      </c>
      <c r="M276">
        <v>11</v>
      </c>
      <c r="N276">
        <v>80</v>
      </c>
      <c r="O276">
        <v>151</v>
      </c>
      <c r="P276">
        <v>7.6</v>
      </c>
      <c r="Q276">
        <v>5.4</v>
      </c>
      <c r="R276">
        <v>6.1</v>
      </c>
      <c r="S276">
        <v>0.4</v>
      </c>
      <c r="T276">
        <v>40</v>
      </c>
      <c r="U276">
        <v>6</v>
      </c>
      <c r="V276">
        <v>-47.217614202620098</v>
      </c>
      <c r="W276">
        <v>12.706606177688686</v>
      </c>
      <c r="X276">
        <v>4.0377232250962454</v>
      </c>
      <c r="Y276">
        <v>20.264772355250031</v>
      </c>
      <c r="Z276">
        <v>-8.3384342631069757</v>
      </c>
      <c r="AA276">
        <v>-4.4021625084845759</v>
      </c>
      <c r="AB276">
        <v>-1.4807915984792479</v>
      </c>
      <c r="AC276">
        <v>0.44039649971687589</v>
      </c>
      <c r="AD276">
        <v>-3.4670488056804722</v>
      </c>
      <c r="AE276">
        <v>28.05468614447253</v>
      </c>
      <c r="AF276">
        <v>-14.21477131988698</v>
      </c>
      <c r="AG276">
        <v>11.817644745709478</v>
      </c>
      <c r="AH276">
        <v>8.9502633817755957</v>
      </c>
      <c r="AI276">
        <v>-4.4249074960372399E-2</v>
      </c>
      <c r="AJ276">
        <v>-8.7451534890922797</v>
      </c>
      <c r="AK276">
        <v>-0.807468536849556</v>
      </c>
      <c r="AL276">
        <v>-2.44560126945112</v>
      </c>
      <c r="AM276">
        <v>7.9760815494846871E-2</v>
      </c>
      <c r="AN276" s="2"/>
    </row>
    <row r="277" spans="1:40" x14ac:dyDescent="0.45">
      <c r="A277">
        <v>276</v>
      </c>
      <c r="B277" t="s">
        <v>205</v>
      </c>
      <c r="C277">
        <v>1956</v>
      </c>
      <c r="D277">
        <v>25</v>
      </c>
      <c r="E277" t="s">
        <v>233</v>
      </c>
      <c r="F277" t="s">
        <v>17</v>
      </c>
      <c r="G277">
        <v>651</v>
      </c>
      <c r="H277">
        <v>101</v>
      </c>
      <c r="I277">
        <v>171</v>
      </c>
      <c r="J277">
        <v>100</v>
      </c>
      <c r="K277">
        <v>27</v>
      </c>
      <c r="L277">
        <v>8</v>
      </c>
      <c r="M277">
        <v>40</v>
      </c>
      <c r="N277">
        <v>68</v>
      </c>
      <c r="O277">
        <v>146</v>
      </c>
      <c r="P277">
        <v>7.6</v>
      </c>
      <c r="Q277">
        <v>5.0999999999999996</v>
      </c>
      <c r="R277">
        <v>6.6</v>
      </c>
      <c r="S277">
        <v>1.1000000000000001</v>
      </c>
      <c r="T277">
        <v>35</v>
      </c>
      <c r="U277">
        <v>5</v>
      </c>
      <c r="V277">
        <v>-47.217614202620098</v>
      </c>
      <c r="W277">
        <v>11.851003755981855</v>
      </c>
      <c r="X277">
        <v>3.5156038425406964</v>
      </c>
      <c r="Y277">
        <v>16.501314632132168</v>
      </c>
      <c r="Z277">
        <v>-5.9560244736478394</v>
      </c>
      <c r="AA277">
        <v>-2.4762164110225742</v>
      </c>
      <c r="AB277">
        <v>-1.076939344348544</v>
      </c>
      <c r="AC277">
        <v>1.601441817152276</v>
      </c>
      <c r="AD277">
        <v>-2.9469914848284011</v>
      </c>
      <c r="AE277">
        <v>27.125723027105888</v>
      </c>
      <c r="AF277">
        <v>-14.21477131988698</v>
      </c>
      <c r="AG277">
        <v>11.161108926503394</v>
      </c>
      <c r="AH277">
        <v>9.6838915278227748</v>
      </c>
      <c r="AI277">
        <v>-0.12168495614102411</v>
      </c>
      <c r="AJ277">
        <v>-7.6520093029557446</v>
      </c>
      <c r="AK277">
        <v>-0.67289044737463</v>
      </c>
      <c r="AL277">
        <v>-0.89505441358678306</v>
      </c>
      <c r="AM277">
        <v>0.29006787622905672</v>
      </c>
      <c r="AN277" s="2"/>
    </row>
    <row r="278" spans="1:40" x14ac:dyDescent="0.45">
      <c r="A278">
        <v>277</v>
      </c>
      <c r="B278" t="s">
        <v>287</v>
      </c>
      <c r="C278">
        <v>2004</v>
      </c>
      <c r="D278">
        <v>28</v>
      </c>
      <c r="E278" t="s">
        <v>22</v>
      </c>
      <c r="F278" t="s">
        <v>13</v>
      </c>
      <c r="G278">
        <v>698</v>
      </c>
      <c r="H278">
        <v>112</v>
      </c>
      <c r="I278">
        <v>172</v>
      </c>
      <c r="J278">
        <v>110</v>
      </c>
      <c r="K278">
        <v>24</v>
      </c>
      <c r="L278">
        <v>2</v>
      </c>
      <c r="M278">
        <v>28</v>
      </c>
      <c r="N278">
        <v>80</v>
      </c>
      <c r="O278">
        <v>131</v>
      </c>
      <c r="P278">
        <v>7.6</v>
      </c>
      <c r="Q278">
        <v>5.2</v>
      </c>
      <c r="R278">
        <v>6.2</v>
      </c>
      <c r="S278">
        <v>1.8</v>
      </c>
      <c r="T278">
        <v>33</v>
      </c>
      <c r="U278">
        <v>4</v>
      </c>
      <c r="V278">
        <v>-47.217614202620098</v>
      </c>
      <c r="W278">
        <v>12.706606177688686</v>
      </c>
      <c r="X278">
        <v>3.8984913897480991</v>
      </c>
      <c r="Y278">
        <v>16.597813548109549</v>
      </c>
      <c r="Z278">
        <v>-6.5516269210126241</v>
      </c>
      <c r="AA278">
        <v>-2.201081254242288</v>
      </c>
      <c r="AB278">
        <v>-0.269234836087136</v>
      </c>
      <c r="AC278">
        <v>1.1210092720065932</v>
      </c>
      <c r="AD278">
        <v>-3.4670488056804722</v>
      </c>
      <c r="AE278">
        <v>24.338833675005969</v>
      </c>
      <c r="AF278">
        <v>-14.21477131988698</v>
      </c>
      <c r="AG278">
        <v>11.379954199572088</v>
      </c>
      <c r="AH278">
        <v>9.0969890109850322</v>
      </c>
      <c r="AI278">
        <v>-0.19912083732167579</v>
      </c>
      <c r="AJ278">
        <v>-7.2147516285011308</v>
      </c>
      <c r="AK278">
        <v>-0.538312357899704</v>
      </c>
      <c r="AL278">
        <v>-2.7338648901360978</v>
      </c>
      <c r="AM278">
        <v>6.1004394873508436E-2</v>
      </c>
      <c r="AN278" s="2"/>
    </row>
    <row r="279" spans="1:40" x14ac:dyDescent="0.45">
      <c r="A279">
        <v>278</v>
      </c>
      <c r="B279" t="s">
        <v>380</v>
      </c>
      <c r="C279">
        <v>2018</v>
      </c>
      <c r="D279">
        <v>25</v>
      </c>
      <c r="E279" t="s">
        <v>94</v>
      </c>
      <c r="F279" t="s">
        <v>13</v>
      </c>
      <c r="G279">
        <v>616</v>
      </c>
      <c r="H279">
        <v>100</v>
      </c>
      <c r="I279">
        <v>152</v>
      </c>
      <c r="J279">
        <v>80</v>
      </c>
      <c r="K279">
        <v>42</v>
      </c>
      <c r="L279">
        <v>6</v>
      </c>
      <c r="M279">
        <v>1</v>
      </c>
      <c r="N279">
        <v>58</v>
      </c>
      <c r="O279">
        <v>137</v>
      </c>
      <c r="P279">
        <v>7.6</v>
      </c>
      <c r="Q279">
        <v>5.5</v>
      </c>
      <c r="R279">
        <v>5.0999999999999996</v>
      </c>
      <c r="S279">
        <v>2.9</v>
      </c>
      <c r="T279">
        <v>27</v>
      </c>
      <c r="U279">
        <v>-2</v>
      </c>
      <c r="V279">
        <v>-47.217614202620098</v>
      </c>
      <c r="W279">
        <v>11.213853016412939</v>
      </c>
      <c r="X279">
        <v>3.4807958837036601</v>
      </c>
      <c r="Y279">
        <v>14.667835228561927</v>
      </c>
      <c r="Z279">
        <v>-4.7648195789182717</v>
      </c>
      <c r="AA279">
        <v>-3.8518921949240039</v>
      </c>
      <c r="AB279">
        <v>-0.80770450826140805</v>
      </c>
      <c r="AC279">
        <v>4.0036045428806899E-2</v>
      </c>
      <c r="AD279">
        <v>-2.5136103841183424</v>
      </c>
      <c r="AE279">
        <v>25.453589415845936</v>
      </c>
      <c r="AF279">
        <v>-14.21477131988698</v>
      </c>
      <c r="AG279">
        <v>12.036490018778171</v>
      </c>
      <c r="AH279">
        <v>7.4830070896812355</v>
      </c>
      <c r="AI279">
        <v>-0.32080579346269988</v>
      </c>
      <c r="AJ279">
        <v>-5.9029786051372888</v>
      </c>
      <c r="AK279">
        <v>0.269156178949852</v>
      </c>
      <c r="AL279">
        <v>-4.9494337099665655</v>
      </c>
      <c r="AM279">
        <v>7.0375432944668149E-3</v>
      </c>
      <c r="AN279" s="2"/>
    </row>
    <row r="280" spans="1:40" x14ac:dyDescent="0.45">
      <c r="A280">
        <v>279</v>
      </c>
      <c r="B280" t="s">
        <v>398</v>
      </c>
      <c r="C280">
        <v>2013</v>
      </c>
      <c r="D280">
        <v>27</v>
      </c>
      <c r="E280" t="s">
        <v>43</v>
      </c>
      <c r="F280" t="s">
        <v>17</v>
      </c>
      <c r="G280">
        <v>590</v>
      </c>
      <c r="H280">
        <v>80</v>
      </c>
      <c r="I280">
        <v>152</v>
      </c>
      <c r="J280">
        <v>91</v>
      </c>
      <c r="K280">
        <v>27</v>
      </c>
      <c r="L280">
        <v>10</v>
      </c>
      <c r="M280">
        <v>40</v>
      </c>
      <c r="N280">
        <v>37</v>
      </c>
      <c r="O280">
        <v>128</v>
      </c>
      <c r="P280">
        <v>7.6</v>
      </c>
      <c r="Q280">
        <v>5.7</v>
      </c>
      <c r="R280">
        <v>4.3</v>
      </c>
      <c r="S280">
        <v>3.6</v>
      </c>
      <c r="T280">
        <v>19</v>
      </c>
      <c r="U280">
        <v>0</v>
      </c>
      <c r="V280">
        <v>-47.217614202620098</v>
      </c>
      <c r="W280">
        <v>10.740541038447457</v>
      </c>
      <c r="X280">
        <v>2.7846367069629281</v>
      </c>
      <c r="Y280">
        <v>14.667835228561927</v>
      </c>
      <c r="Z280">
        <v>-5.419982271019534</v>
      </c>
      <c r="AA280">
        <v>-2.4762164110225742</v>
      </c>
      <c r="AB280">
        <v>-1.3461741804356799</v>
      </c>
      <c r="AC280">
        <v>1.601441817152276</v>
      </c>
      <c r="AD280">
        <v>-1.6035100726272185</v>
      </c>
      <c r="AE280">
        <v>23.781455804585985</v>
      </c>
      <c r="AF280">
        <v>-14.21477131988698</v>
      </c>
      <c r="AG280">
        <v>12.474180564915558</v>
      </c>
      <c r="AH280">
        <v>6.3092020560057476</v>
      </c>
      <c r="AI280">
        <v>-0.39824167464335158</v>
      </c>
      <c r="AJ280">
        <v>-4.153947907318833</v>
      </c>
      <c r="AK280">
        <v>0</v>
      </c>
      <c r="AL280">
        <v>-4.4711648229423826</v>
      </c>
      <c r="AM280">
        <v>1.1304731337679638E-2</v>
      </c>
      <c r="AN280" s="2"/>
    </row>
    <row r="281" spans="1:40" x14ac:dyDescent="0.45">
      <c r="A281">
        <v>280</v>
      </c>
      <c r="B281" t="s">
        <v>163</v>
      </c>
      <c r="C281">
        <v>1978</v>
      </c>
      <c r="D281">
        <v>25</v>
      </c>
      <c r="E281" t="s">
        <v>40</v>
      </c>
      <c r="F281" t="s">
        <v>13</v>
      </c>
      <c r="G281">
        <v>746</v>
      </c>
      <c r="H281">
        <v>121</v>
      </c>
      <c r="I281">
        <v>213</v>
      </c>
      <c r="J281">
        <v>127</v>
      </c>
      <c r="K281">
        <v>25</v>
      </c>
      <c r="L281">
        <v>15</v>
      </c>
      <c r="M281">
        <v>7</v>
      </c>
      <c r="N281">
        <v>58</v>
      </c>
      <c r="O281">
        <v>157</v>
      </c>
      <c r="P281">
        <v>7.6</v>
      </c>
      <c r="Q281">
        <v>5.2</v>
      </c>
      <c r="R281">
        <v>6.7</v>
      </c>
      <c r="S281">
        <v>-0.1</v>
      </c>
      <c r="T281">
        <v>49</v>
      </c>
      <c r="U281">
        <v>0</v>
      </c>
      <c r="V281">
        <v>-47.217614202620098</v>
      </c>
      <c r="W281">
        <v>13.580412906240344</v>
      </c>
      <c r="X281">
        <v>4.2117630192814284</v>
      </c>
      <c r="Y281">
        <v>20.554269103182175</v>
      </c>
      <c r="Z281">
        <v>-7.5641510815327564</v>
      </c>
      <c r="AA281">
        <v>-2.2927929731690497</v>
      </c>
      <c r="AB281">
        <v>-2.0192612706535198</v>
      </c>
      <c r="AC281">
        <v>0.28025231800164829</v>
      </c>
      <c r="AD281">
        <v>-2.5136103841183424</v>
      </c>
      <c r="AE281">
        <v>29.169441885312498</v>
      </c>
      <c r="AF281">
        <v>-14.21477131988698</v>
      </c>
      <c r="AG281">
        <v>11.379954199572088</v>
      </c>
      <c r="AH281">
        <v>9.8306171570322114</v>
      </c>
      <c r="AI281">
        <v>1.10622687400931E-2</v>
      </c>
      <c r="AJ281">
        <v>-10.712813024138043</v>
      </c>
      <c r="AK281">
        <v>0</v>
      </c>
      <c r="AL281">
        <v>2.4827586012436935</v>
      </c>
      <c r="AM281">
        <v>0.92292426024020713</v>
      </c>
      <c r="AN281" s="2"/>
    </row>
    <row r="282" spans="1:40" x14ac:dyDescent="0.45">
      <c r="A282">
        <v>281</v>
      </c>
      <c r="B282" t="s">
        <v>64</v>
      </c>
      <c r="C282">
        <v>2012</v>
      </c>
      <c r="D282">
        <v>25</v>
      </c>
      <c r="E282" t="s">
        <v>65</v>
      </c>
      <c r="F282" t="s">
        <v>17</v>
      </c>
      <c r="G282">
        <v>610</v>
      </c>
      <c r="H282">
        <v>78</v>
      </c>
      <c r="I282">
        <v>178</v>
      </c>
      <c r="J282">
        <v>114</v>
      </c>
      <c r="K282">
        <v>39</v>
      </c>
      <c r="L282">
        <v>1</v>
      </c>
      <c r="M282">
        <v>1</v>
      </c>
      <c r="N282">
        <v>69</v>
      </c>
      <c r="O282">
        <v>171</v>
      </c>
      <c r="P282">
        <v>7.6</v>
      </c>
      <c r="Q282">
        <v>5.7</v>
      </c>
      <c r="R282">
        <v>7.3</v>
      </c>
      <c r="S282">
        <v>0.8</v>
      </c>
      <c r="T282">
        <v>51</v>
      </c>
      <c r="U282">
        <v>-3</v>
      </c>
      <c r="V282">
        <v>-47.217614202620098</v>
      </c>
      <c r="W282">
        <v>11.104627175343982</v>
      </c>
      <c r="X282">
        <v>2.7150207892888547</v>
      </c>
      <c r="Y282">
        <v>17.176807043973835</v>
      </c>
      <c r="Z282">
        <v>-6.7898678999585371</v>
      </c>
      <c r="AA282">
        <v>-3.5767570381437181</v>
      </c>
      <c r="AB282">
        <v>-0.134617418043568</v>
      </c>
      <c r="AC282">
        <v>4.0036045428806899E-2</v>
      </c>
      <c r="AD282">
        <v>-2.9903295948994071</v>
      </c>
      <c r="AE282">
        <v>31.770538613939088</v>
      </c>
      <c r="AF282">
        <v>-14.21477131988698</v>
      </c>
      <c r="AG282">
        <v>12.474180564915558</v>
      </c>
      <c r="AH282">
        <v>10.710970932288827</v>
      </c>
      <c r="AI282">
        <v>-8.8498149920744798E-2</v>
      </c>
      <c r="AJ282">
        <v>-11.150070698592657</v>
      </c>
      <c r="AK282">
        <v>0.403734268424778</v>
      </c>
      <c r="AL282">
        <v>0.23338911153801734</v>
      </c>
      <c r="AM282">
        <v>0.55808386228880436</v>
      </c>
      <c r="AN282" s="2"/>
    </row>
    <row r="283" spans="1:40" x14ac:dyDescent="0.45">
      <c r="A283">
        <v>282</v>
      </c>
      <c r="B283" t="s">
        <v>400</v>
      </c>
      <c r="C283">
        <v>2007</v>
      </c>
      <c r="D283">
        <v>26</v>
      </c>
      <c r="E283" t="s">
        <v>59</v>
      </c>
      <c r="F283" t="s">
        <v>13</v>
      </c>
      <c r="G283">
        <v>676</v>
      </c>
      <c r="H283">
        <v>122</v>
      </c>
      <c r="I283">
        <v>185</v>
      </c>
      <c r="J283">
        <v>101</v>
      </c>
      <c r="K283">
        <v>38</v>
      </c>
      <c r="L283">
        <v>23</v>
      </c>
      <c r="M283">
        <v>26</v>
      </c>
      <c r="N283">
        <v>52</v>
      </c>
      <c r="O283">
        <v>135</v>
      </c>
      <c r="P283">
        <v>7.6</v>
      </c>
      <c r="Q283">
        <v>5.2</v>
      </c>
      <c r="R283">
        <v>6.2</v>
      </c>
      <c r="S283">
        <v>1.8</v>
      </c>
      <c r="T283">
        <v>29</v>
      </c>
      <c r="U283">
        <v>6</v>
      </c>
      <c r="V283">
        <v>-47.217614202620098</v>
      </c>
      <c r="W283">
        <v>12.306111427102509</v>
      </c>
      <c r="X283">
        <v>4.2465709781184655</v>
      </c>
      <c r="Y283">
        <v>17.852299455815501</v>
      </c>
      <c r="Z283">
        <v>-6.0155847183843179</v>
      </c>
      <c r="AA283">
        <v>-3.4850453192169559</v>
      </c>
      <c r="AB283">
        <v>-3.096200615002064</v>
      </c>
      <c r="AC283">
        <v>1.0409371811489794</v>
      </c>
      <c r="AD283">
        <v>-2.253581723692307</v>
      </c>
      <c r="AE283">
        <v>25.082004168899282</v>
      </c>
      <c r="AF283">
        <v>-14.21477131988698</v>
      </c>
      <c r="AG283">
        <v>11.379954199572088</v>
      </c>
      <c r="AH283">
        <v>9.0969890109850322</v>
      </c>
      <c r="AI283">
        <v>-0.19912083732167579</v>
      </c>
      <c r="AJ283">
        <v>-6.3402362795919034</v>
      </c>
      <c r="AK283">
        <v>-0.807468536849556</v>
      </c>
      <c r="AL283">
        <v>-2.6247571309239994</v>
      </c>
      <c r="AM283">
        <v>6.7561989645178233E-2</v>
      </c>
      <c r="AN283" s="2"/>
    </row>
    <row r="284" spans="1:40" x14ac:dyDescent="0.45">
      <c r="A284">
        <v>283</v>
      </c>
      <c r="B284" t="s">
        <v>240</v>
      </c>
      <c r="C284">
        <v>1954</v>
      </c>
      <c r="D284">
        <v>35</v>
      </c>
      <c r="E284" t="s">
        <v>40</v>
      </c>
      <c r="F284" t="s">
        <v>13</v>
      </c>
      <c r="G284">
        <v>526</v>
      </c>
      <c r="H284">
        <v>93</v>
      </c>
      <c r="I284">
        <v>133</v>
      </c>
      <c r="J284">
        <v>80</v>
      </c>
      <c r="K284">
        <v>23</v>
      </c>
      <c r="L284">
        <v>1</v>
      </c>
      <c r="M284">
        <v>0</v>
      </c>
      <c r="N284">
        <v>136</v>
      </c>
      <c r="O284">
        <v>201</v>
      </c>
      <c r="P284">
        <v>7.5</v>
      </c>
      <c r="Q284">
        <v>5.9</v>
      </c>
      <c r="R284">
        <v>7.1</v>
      </c>
      <c r="S284">
        <v>-0.2</v>
      </c>
      <c r="T284">
        <v>60</v>
      </c>
      <c r="U284">
        <v>-1</v>
      </c>
      <c r="V284">
        <v>-47.217614202620098</v>
      </c>
      <c r="W284">
        <v>9.5754654003785813</v>
      </c>
      <c r="X284">
        <v>3.2371401718444037</v>
      </c>
      <c r="Y284">
        <v>12.834355824991686</v>
      </c>
      <c r="Z284">
        <v>-4.7648195789182717</v>
      </c>
      <c r="AA284">
        <v>-2.1093695353155262</v>
      </c>
      <c r="AB284">
        <v>-0.134617418043568</v>
      </c>
      <c r="AC284">
        <v>0</v>
      </c>
      <c r="AD284">
        <v>-5.8939829696568022</v>
      </c>
      <c r="AE284">
        <v>37.344317318138927</v>
      </c>
      <c r="AF284">
        <v>-14.027734855151625</v>
      </c>
      <c r="AG284">
        <v>12.911871111052948</v>
      </c>
      <c r="AH284">
        <v>10.417519673869956</v>
      </c>
      <c r="AI284">
        <v>2.21245374801862E-2</v>
      </c>
      <c r="AJ284">
        <v>-13.117730233638421</v>
      </c>
      <c r="AK284">
        <v>0.134578089474926</v>
      </c>
      <c r="AL284">
        <v>-0.7884966661126982</v>
      </c>
      <c r="AM284">
        <v>0.31249155546784702</v>
      </c>
      <c r="AN284" s="2"/>
    </row>
    <row r="285" spans="1:40" x14ac:dyDescent="0.45">
      <c r="A285">
        <v>284</v>
      </c>
      <c r="B285" t="s">
        <v>154</v>
      </c>
      <c r="C285">
        <v>1976</v>
      </c>
      <c r="D285">
        <v>23</v>
      </c>
      <c r="E285" t="s">
        <v>155</v>
      </c>
      <c r="F285" t="s">
        <v>13</v>
      </c>
      <c r="G285">
        <v>705</v>
      </c>
      <c r="H285">
        <v>94</v>
      </c>
      <c r="I285">
        <v>215</v>
      </c>
      <c r="J285">
        <v>160</v>
      </c>
      <c r="K285">
        <v>34</v>
      </c>
      <c r="L285">
        <v>14</v>
      </c>
      <c r="M285">
        <v>21</v>
      </c>
      <c r="N285">
        <v>49</v>
      </c>
      <c r="O285">
        <v>144</v>
      </c>
      <c r="P285">
        <v>7.5</v>
      </c>
      <c r="Q285">
        <v>5.2</v>
      </c>
      <c r="R285">
        <v>7.1</v>
      </c>
      <c r="S285">
        <v>1.1000000000000001</v>
      </c>
      <c r="T285">
        <v>33</v>
      </c>
      <c r="U285">
        <v>4</v>
      </c>
      <c r="V285">
        <v>-47.217614202620098</v>
      </c>
      <c r="W285">
        <v>12.834036325602471</v>
      </c>
      <c r="X285">
        <v>3.2719481306814404</v>
      </c>
      <c r="Y285">
        <v>20.747266935136935</v>
      </c>
      <c r="Z285">
        <v>-9.5296391578365434</v>
      </c>
      <c r="AA285">
        <v>-3.1181984435099079</v>
      </c>
      <c r="AB285">
        <v>-1.884643852609952</v>
      </c>
      <c r="AC285">
        <v>0.84075695400494488</v>
      </c>
      <c r="AD285">
        <v>-2.1235673934792891</v>
      </c>
      <c r="AE285">
        <v>26.754137780159233</v>
      </c>
      <c r="AF285">
        <v>-14.027734855151625</v>
      </c>
      <c r="AG285">
        <v>11.379954199572088</v>
      </c>
      <c r="AH285">
        <v>10.417519673869956</v>
      </c>
      <c r="AI285">
        <v>-0.12168495614102411</v>
      </c>
      <c r="AJ285">
        <v>-7.2147516285011308</v>
      </c>
      <c r="AK285">
        <v>-0.538312357899704</v>
      </c>
      <c r="AL285">
        <v>0.46947315127779365</v>
      </c>
      <c r="AM285">
        <v>0.61525905078638776</v>
      </c>
      <c r="AN285" s="2"/>
    </row>
    <row r="286" spans="1:40" x14ac:dyDescent="0.45">
      <c r="A286">
        <v>285</v>
      </c>
      <c r="B286" t="s">
        <v>362</v>
      </c>
      <c r="C286">
        <v>1998</v>
      </c>
      <c r="D286">
        <v>24</v>
      </c>
      <c r="E286" t="s">
        <v>22</v>
      </c>
      <c r="F286" t="s">
        <v>13</v>
      </c>
      <c r="G286">
        <v>694</v>
      </c>
      <c r="H286">
        <v>127</v>
      </c>
      <c r="I286">
        <v>203</v>
      </c>
      <c r="J286">
        <v>151</v>
      </c>
      <c r="K286">
        <v>25</v>
      </c>
      <c r="L286">
        <v>8</v>
      </c>
      <c r="M286">
        <v>30</v>
      </c>
      <c r="N286">
        <v>57</v>
      </c>
      <c r="O286">
        <v>127</v>
      </c>
      <c r="P286">
        <v>7.5</v>
      </c>
      <c r="Q286">
        <v>5.3</v>
      </c>
      <c r="R286">
        <v>7.3</v>
      </c>
      <c r="S286">
        <v>1.1000000000000001</v>
      </c>
      <c r="T286">
        <v>38</v>
      </c>
      <c r="U286">
        <v>6</v>
      </c>
      <c r="V286">
        <v>-47.217614202620098</v>
      </c>
      <c r="W286">
        <v>12.633788950309382</v>
      </c>
      <c r="X286">
        <v>4.4206107723036485</v>
      </c>
      <c r="Y286">
        <v>19.589279943408364</v>
      </c>
      <c r="Z286">
        <v>-8.993596955208238</v>
      </c>
      <c r="AA286">
        <v>-2.2927929731690497</v>
      </c>
      <c r="AB286">
        <v>-1.076939344348544</v>
      </c>
      <c r="AC286">
        <v>1.201081362864207</v>
      </c>
      <c r="AD286">
        <v>-2.4702722740473364</v>
      </c>
      <c r="AE286">
        <v>23.595663181112656</v>
      </c>
      <c r="AF286">
        <v>-14.027734855151625</v>
      </c>
      <c r="AG286">
        <v>11.598799472640783</v>
      </c>
      <c r="AH286">
        <v>10.710970932288827</v>
      </c>
      <c r="AI286">
        <v>-0.12168495614102411</v>
      </c>
      <c r="AJ286">
        <v>-8.307895814637666</v>
      </c>
      <c r="AK286">
        <v>-0.807468536849556</v>
      </c>
      <c r="AL286">
        <v>-1.5658052972452738</v>
      </c>
      <c r="AM286">
        <v>0.17281520223486496</v>
      </c>
      <c r="AN286" s="2"/>
    </row>
    <row r="287" spans="1:40" x14ac:dyDescent="0.45">
      <c r="A287">
        <v>286</v>
      </c>
      <c r="B287" t="s">
        <v>78</v>
      </c>
      <c r="C287">
        <v>2010</v>
      </c>
      <c r="D287">
        <v>30</v>
      </c>
      <c r="E287" t="s">
        <v>25</v>
      </c>
      <c r="F287" t="s">
        <v>17</v>
      </c>
      <c r="G287">
        <v>700</v>
      </c>
      <c r="H287">
        <v>115</v>
      </c>
      <c r="I287">
        <v>183</v>
      </c>
      <c r="J287">
        <v>101</v>
      </c>
      <c r="K287">
        <v>39</v>
      </c>
      <c r="L287">
        <v>1</v>
      </c>
      <c r="M287">
        <v>14</v>
      </c>
      <c r="N287">
        <v>103</v>
      </c>
      <c r="O287">
        <v>173</v>
      </c>
      <c r="P287">
        <v>7.5</v>
      </c>
      <c r="Q287">
        <v>5.5</v>
      </c>
      <c r="R287">
        <v>6.7</v>
      </c>
      <c r="S287">
        <v>-0.1</v>
      </c>
      <c r="T287">
        <v>54</v>
      </c>
      <c r="U287">
        <v>1</v>
      </c>
      <c r="V287">
        <v>-47.217614202620098</v>
      </c>
      <c r="W287">
        <v>12.743014791378339</v>
      </c>
      <c r="X287">
        <v>4.0029152662592091</v>
      </c>
      <c r="Y287">
        <v>17.659301623860742</v>
      </c>
      <c r="Z287">
        <v>-6.0155847183843179</v>
      </c>
      <c r="AA287">
        <v>-3.5767570381437181</v>
      </c>
      <c r="AB287">
        <v>-0.134617418043568</v>
      </c>
      <c r="AC287">
        <v>0.56050463600329659</v>
      </c>
      <c r="AD287">
        <v>-4.4638253373136081</v>
      </c>
      <c r="AE287">
        <v>32.142123860885746</v>
      </c>
      <c r="AF287">
        <v>-14.027734855151625</v>
      </c>
      <c r="AG287">
        <v>12.036490018778171</v>
      </c>
      <c r="AH287">
        <v>9.8306171570322114</v>
      </c>
      <c r="AI287">
        <v>1.10622687400931E-2</v>
      </c>
      <c r="AJ287">
        <v>-11.805957210274578</v>
      </c>
      <c r="AK287">
        <v>-0.134578089474926</v>
      </c>
      <c r="AL287">
        <v>1.6093607535313734</v>
      </c>
      <c r="AM287">
        <v>0.83332261654343909</v>
      </c>
      <c r="AN287" s="2"/>
    </row>
    <row r="288" spans="1:40" x14ac:dyDescent="0.45">
      <c r="A288">
        <v>287</v>
      </c>
      <c r="B288" t="s">
        <v>199</v>
      </c>
      <c r="C288">
        <v>1969</v>
      </c>
      <c r="D288">
        <v>33</v>
      </c>
      <c r="E288" t="s">
        <v>127</v>
      </c>
      <c r="F288" t="s">
        <v>13</v>
      </c>
      <c r="G288">
        <v>643</v>
      </c>
      <c r="H288">
        <v>111</v>
      </c>
      <c r="I288">
        <v>166</v>
      </c>
      <c r="J288">
        <v>110</v>
      </c>
      <c r="K288">
        <v>19</v>
      </c>
      <c r="L288">
        <v>5</v>
      </c>
      <c r="M288">
        <v>9</v>
      </c>
      <c r="N288">
        <v>88</v>
      </c>
      <c r="O288">
        <v>165</v>
      </c>
      <c r="P288">
        <v>7.5</v>
      </c>
      <c r="Q288">
        <v>5.3</v>
      </c>
      <c r="R288">
        <v>6.9</v>
      </c>
      <c r="S288">
        <v>-0.1</v>
      </c>
      <c r="T288">
        <v>46</v>
      </c>
      <c r="U288">
        <v>4</v>
      </c>
      <c r="V288">
        <v>-47.217614202620098</v>
      </c>
      <c r="W288">
        <v>11.705369301223246</v>
      </c>
      <c r="X288">
        <v>3.8636834309110624</v>
      </c>
      <c r="Y288">
        <v>16.01882005224526</v>
      </c>
      <c r="Z288">
        <v>-6.5516269210126241</v>
      </c>
      <c r="AA288">
        <v>-1.742522659608478</v>
      </c>
      <c r="AB288">
        <v>-0.67308709021783997</v>
      </c>
      <c r="AC288">
        <v>0.36032440885926209</v>
      </c>
      <c r="AD288">
        <v>-3.8137536862485195</v>
      </c>
      <c r="AE288">
        <v>30.65578287309912</v>
      </c>
      <c r="AF288">
        <v>-14.027734855151625</v>
      </c>
      <c r="AG288">
        <v>11.598799472640783</v>
      </c>
      <c r="AH288">
        <v>10.124068415451084</v>
      </c>
      <c r="AI288">
        <v>1.10622687400931E-2</v>
      </c>
      <c r="AJ288">
        <v>-10.056926512456123</v>
      </c>
      <c r="AK288">
        <v>-0.538312357899704</v>
      </c>
      <c r="AL288">
        <v>-0.28366806204510375</v>
      </c>
      <c r="AM288">
        <v>0.42955473213580436</v>
      </c>
      <c r="AN288" s="2"/>
    </row>
    <row r="289" spans="1:40" x14ac:dyDescent="0.45">
      <c r="A289">
        <v>288</v>
      </c>
      <c r="B289" t="s">
        <v>183</v>
      </c>
      <c r="C289">
        <v>1966</v>
      </c>
      <c r="D289">
        <v>24</v>
      </c>
      <c r="E289" t="s">
        <v>28</v>
      </c>
      <c r="F289" t="s">
        <v>17</v>
      </c>
      <c r="G289">
        <v>599</v>
      </c>
      <c r="H289">
        <v>112</v>
      </c>
      <c r="I289">
        <v>166</v>
      </c>
      <c r="J289">
        <v>91</v>
      </c>
      <c r="K289">
        <v>25</v>
      </c>
      <c r="L289">
        <v>10</v>
      </c>
      <c r="M289">
        <v>10</v>
      </c>
      <c r="N289">
        <v>68</v>
      </c>
      <c r="O289">
        <v>181</v>
      </c>
      <c r="P289">
        <v>7.5</v>
      </c>
      <c r="Q289">
        <v>5.4</v>
      </c>
      <c r="R289">
        <v>8.3000000000000007</v>
      </c>
      <c r="S289">
        <v>-0.9</v>
      </c>
      <c r="T289">
        <v>55</v>
      </c>
      <c r="U289">
        <v>3</v>
      </c>
      <c r="V289">
        <v>-47.217614202620098</v>
      </c>
      <c r="W289">
        <v>10.904379800050894</v>
      </c>
      <c r="X289">
        <v>3.8984913897480991</v>
      </c>
      <c r="Y289">
        <v>16.01882005224526</v>
      </c>
      <c r="Z289">
        <v>-5.419982271019534</v>
      </c>
      <c r="AA289">
        <v>-2.2927929731690497</v>
      </c>
      <c r="AB289">
        <v>-1.3461741804356799</v>
      </c>
      <c r="AC289">
        <v>0.40036045428806899</v>
      </c>
      <c r="AD289">
        <v>-2.9469914848284011</v>
      </c>
      <c r="AE289">
        <v>33.628464848672373</v>
      </c>
      <c r="AF289">
        <v>-14.027734855151625</v>
      </c>
      <c r="AG289">
        <v>11.817644745709478</v>
      </c>
      <c r="AH289">
        <v>12.178227224383189</v>
      </c>
      <c r="AI289">
        <v>9.9560418660837896E-2</v>
      </c>
      <c r="AJ289">
        <v>-12.024586047501884</v>
      </c>
      <c r="AK289">
        <v>-0.403734268424778</v>
      </c>
      <c r="AL289">
        <v>3.2663386506071492</v>
      </c>
      <c r="AM289">
        <v>0.96325580127103994</v>
      </c>
      <c r="AN289" s="2"/>
    </row>
    <row r="290" spans="1:40" x14ac:dyDescent="0.45">
      <c r="A290">
        <v>289</v>
      </c>
      <c r="B290" t="s">
        <v>91</v>
      </c>
      <c r="C290">
        <v>1995</v>
      </c>
      <c r="D290">
        <v>30</v>
      </c>
      <c r="E290" t="s">
        <v>65</v>
      </c>
      <c r="F290" t="s">
        <v>17</v>
      </c>
      <c r="G290">
        <v>635</v>
      </c>
      <c r="H290">
        <v>109</v>
      </c>
      <c r="I290">
        <v>149</v>
      </c>
      <c r="J290">
        <v>79</v>
      </c>
      <c r="K290">
        <v>30</v>
      </c>
      <c r="L290">
        <v>7</v>
      </c>
      <c r="M290">
        <v>31</v>
      </c>
      <c r="N290">
        <v>120</v>
      </c>
      <c r="O290">
        <v>170</v>
      </c>
      <c r="P290">
        <v>7.5</v>
      </c>
      <c r="Q290">
        <v>5.7</v>
      </c>
      <c r="R290">
        <v>6.2</v>
      </c>
      <c r="S290">
        <v>0.7</v>
      </c>
      <c r="T290">
        <v>50</v>
      </c>
      <c r="U290">
        <v>0</v>
      </c>
      <c r="V290">
        <v>-47.217614202620098</v>
      </c>
      <c r="W290">
        <v>11.559734846464636</v>
      </c>
      <c r="X290">
        <v>3.7940675132369894</v>
      </c>
      <c r="Y290">
        <v>14.378338480629784</v>
      </c>
      <c r="Z290">
        <v>-4.7052593341817932</v>
      </c>
      <c r="AA290">
        <v>-2.7513515678028599</v>
      </c>
      <c r="AB290">
        <v>-0.94232192630497602</v>
      </c>
      <c r="AC290">
        <v>1.2411174082930139</v>
      </c>
      <c r="AD290">
        <v>-5.2005732085207086</v>
      </c>
      <c r="AE290">
        <v>31.584745990465763</v>
      </c>
      <c r="AF290">
        <v>-14.027734855151625</v>
      </c>
      <c r="AG290">
        <v>12.474180564915558</v>
      </c>
      <c r="AH290">
        <v>9.0969890109850322</v>
      </c>
      <c r="AI290">
        <v>-7.7435881180651686E-2</v>
      </c>
      <c r="AJ290">
        <v>-10.93144186136535</v>
      </c>
      <c r="AK290">
        <v>0</v>
      </c>
      <c r="AL290">
        <v>-1.7245590221372851</v>
      </c>
      <c r="AM290">
        <v>0.15128486436984759</v>
      </c>
      <c r="AN290" s="2"/>
    </row>
    <row r="291" spans="1:40" x14ac:dyDescent="0.45">
      <c r="A291">
        <v>290</v>
      </c>
      <c r="B291" t="s">
        <v>401</v>
      </c>
      <c r="C291">
        <v>1988</v>
      </c>
      <c r="D291">
        <v>24</v>
      </c>
      <c r="E291" t="s">
        <v>40</v>
      </c>
      <c r="F291" t="s">
        <v>13</v>
      </c>
      <c r="G291">
        <v>693</v>
      </c>
      <c r="H291">
        <v>86</v>
      </c>
      <c r="I291">
        <v>192</v>
      </c>
      <c r="J291">
        <v>123</v>
      </c>
      <c r="K291">
        <v>39</v>
      </c>
      <c r="L291">
        <v>8</v>
      </c>
      <c r="M291">
        <v>16</v>
      </c>
      <c r="N291">
        <v>87</v>
      </c>
      <c r="O291">
        <v>160</v>
      </c>
      <c r="P291">
        <v>7.5</v>
      </c>
      <c r="Q291">
        <v>5.4</v>
      </c>
      <c r="R291">
        <v>6.1</v>
      </c>
      <c r="S291">
        <v>0.8</v>
      </c>
      <c r="T291">
        <v>45</v>
      </c>
      <c r="U291">
        <v>-1</v>
      </c>
      <c r="V291">
        <v>-47.217614202620098</v>
      </c>
      <c r="W291">
        <v>12.615584643464556</v>
      </c>
      <c r="X291">
        <v>2.9934844599851478</v>
      </c>
      <c r="Y291">
        <v>18.527791867657172</v>
      </c>
      <c r="Z291">
        <v>-7.3259101025868425</v>
      </c>
      <c r="AA291">
        <v>-3.5767570381437181</v>
      </c>
      <c r="AB291">
        <v>-1.076939344348544</v>
      </c>
      <c r="AC291">
        <v>0.64057672686091038</v>
      </c>
      <c r="AD291">
        <v>-3.7704155761775136</v>
      </c>
      <c r="AE291">
        <v>29.726819755732482</v>
      </c>
      <c r="AF291">
        <v>-14.027734855151625</v>
      </c>
      <c r="AG291">
        <v>11.817644745709478</v>
      </c>
      <c r="AH291">
        <v>8.9502633817755957</v>
      </c>
      <c r="AI291">
        <v>-8.8498149920744798E-2</v>
      </c>
      <c r="AJ291">
        <v>-9.8382976752288158</v>
      </c>
      <c r="AK291">
        <v>0.134578089474926</v>
      </c>
      <c r="AL291">
        <v>-1.5154232735176341</v>
      </c>
      <c r="AM291">
        <v>0.18013645460613723</v>
      </c>
      <c r="AN291" s="2"/>
    </row>
    <row r="292" spans="1:40" x14ac:dyDescent="0.45">
      <c r="A292">
        <v>291</v>
      </c>
      <c r="B292" t="s">
        <v>332</v>
      </c>
      <c r="C292">
        <v>1967</v>
      </c>
      <c r="D292">
        <v>32</v>
      </c>
      <c r="E292" t="s">
        <v>59</v>
      </c>
      <c r="F292" t="s">
        <v>13</v>
      </c>
      <c r="G292">
        <v>550</v>
      </c>
      <c r="H292">
        <v>94</v>
      </c>
      <c r="I292">
        <v>141</v>
      </c>
      <c r="J292">
        <v>86</v>
      </c>
      <c r="K292">
        <v>28</v>
      </c>
      <c r="L292">
        <v>2</v>
      </c>
      <c r="M292">
        <v>8</v>
      </c>
      <c r="N292">
        <v>83</v>
      </c>
      <c r="O292">
        <v>176</v>
      </c>
      <c r="P292">
        <v>7.5</v>
      </c>
      <c r="Q292">
        <v>5.7</v>
      </c>
      <c r="R292">
        <v>6.6</v>
      </c>
      <c r="S292">
        <v>0.4</v>
      </c>
      <c r="T292">
        <v>43</v>
      </c>
      <c r="U292">
        <v>3</v>
      </c>
      <c r="V292">
        <v>-47.217614202620098</v>
      </c>
      <c r="W292">
        <v>10.01236876465441</v>
      </c>
      <c r="X292">
        <v>3.2719481306814404</v>
      </c>
      <c r="Y292">
        <v>13.606347152810734</v>
      </c>
      <c r="Z292">
        <v>-5.1221810473371425</v>
      </c>
      <c r="AA292">
        <v>-2.5679281299493359</v>
      </c>
      <c r="AB292">
        <v>-0.269234836087136</v>
      </c>
      <c r="AC292">
        <v>0.32028836343045519</v>
      </c>
      <c r="AD292">
        <v>-3.5970631358934897</v>
      </c>
      <c r="AE292">
        <v>32.69950173130573</v>
      </c>
      <c r="AF292">
        <v>-14.027734855151625</v>
      </c>
      <c r="AG292">
        <v>12.474180564915558</v>
      </c>
      <c r="AH292">
        <v>9.6838915278227748</v>
      </c>
      <c r="AI292">
        <v>-4.4249074960372399E-2</v>
      </c>
      <c r="AJ292">
        <v>-9.4010400007742003</v>
      </c>
      <c r="AK292">
        <v>-0.403734268424778</v>
      </c>
      <c r="AL292">
        <v>-0.58225331557707571</v>
      </c>
      <c r="AM292">
        <v>0.3584142707587793</v>
      </c>
      <c r="AN292" s="2"/>
    </row>
    <row r="293" spans="1:40" x14ac:dyDescent="0.45">
      <c r="A293">
        <v>292</v>
      </c>
      <c r="B293" t="s">
        <v>216</v>
      </c>
      <c r="C293">
        <v>1960</v>
      </c>
      <c r="D293">
        <v>25</v>
      </c>
      <c r="E293" t="s">
        <v>22</v>
      </c>
      <c r="F293" t="s">
        <v>13</v>
      </c>
      <c r="G293">
        <v>578</v>
      </c>
      <c r="H293">
        <v>98</v>
      </c>
      <c r="I293">
        <v>141</v>
      </c>
      <c r="J293">
        <v>77</v>
      </c>
      <c r="K293">
        <v>18</v>
      </c>
      <c r="L293">
        <v>7</v>
      </c>
      <c r="M293">
        <v>2</v>
      </c>
      <c r="N293">
        <v>70</v>
      </c>
      <c r="O293">
        <v>160</v>
      </c>
      <c r="P293">
        <v>7.5</v>
      </c>
      <c r="Q293">
        <v>5.8</v>
      </c>
      <c r="R293">
        <v>5.7</v>
      </c>
      <c r="S293">
        <v>1.3</v>
      </c>
      <c r="T293">
        <v>41</v>
      </c>
      <c r="U293">
        <v>3</v>
      </c>
      <c r="V293">
        <v>-47.217614202620098</v>
      </c>
      <c r="W293">
        <v>10.522089356309543</v>
      </c>
      <c r="X293">
        <v>3.4111799660295867</v>
      </c>
      <c r="Y293">
        <v>13.606347152810734</v>
      </c>
      <c r="Z293">
        <v>-4.5861388447088363</v>
      </c>
      <c r="AA293">
        <v>-1.650810940681716</v>
      </c>
      <c r="AB293">
        <v>-0.94232192630497602</v>
      </c>
      <c r="AC293">
        <v>8.0072090857613798E-2</v>
      </c>
      <c r="AD293">
        <v>-3.033667704970413</v>
      </c>
      <c r="AE293">
        <v>29.726819755732482</v>
      </c>
      <c r="AF293">
        <v>-14.027734855151625</v>
      </c>
      <c r="AG293">
        <v>12.693025837984253</v>
      </c>
      <c r="AH293">
        <v>8.3633608649378512</v>
      </c>
      <c r="AI293">
        <v>-0.14380949362121029</v>
      </c>
      <c r="AJ293">
        <v>-8.9637823263195866</v>
      </c>
      <c r="AK293">
        <v>-0.403734268424778</v>
      </c>
      <c r="AL293">
        <v>-2.5667195381411756</v>
      </c>
      <c r="AM293">
        <v>7.1311250521542649E-2</v>
      </c>
      <c r="AN293" s="2"/>
    </row>
    <row r="294" spans="1:40" x14ac:dyDescent="0.45">
      <c r="A294">
        <v>293</v>
      </c>
      <c r="B294" t="s">
        <v>402</v>
      </c>
      <c r="C294">
        <v>1996</v>
      </c>
      <c r="D294">
        <v>25</v>
      </c>
      <c r="E294" t="s">
        <v>235</v>
      </c>
      <c r="F294" t="s">
        <v>13</v>
      </c>
      <c r="G294">
        <v>636</v>
      </c>
      <c r="H294">
        <v>122</v>
      </c>
      <c r="I294">
        <v>157</v>
      </c>
      <c r="J294">
        <v>86</v>
      </c>
      <c r="K294">
        <v>28</v>
      </c>
      <c r="L294">
        <v>5</v>
      </c>
      <c r="M294">
        <v>2</v>
      </c>
      <c r="N294">
        <v>123</v>
      </c>
      <c r="O294">
        <v>167</v>
      </c>
      <c r="P294">
        <v>7.5</v>
      </c>
      <c r="Q294">
        <v>5.4</v>
      </c>
      <c r="R294">
        <v>7.4</v>
      </c>
      <c r="S294">
        <v>0.4</v>
      </c>
      <c r="T294">
        <v>60</v>
      </c>
      <c r="U294">
        <v>-5</v>
      </c>
      <c r="V294">
        <v>-47.217614202620098</v>
      </c>
      <c r="W294">
        <v>11.577939153309462</v>
      </c>
      <c r="X294">
        <v>4.2465709781184655</v>
      </c>
      <c r="Y294">
        <v>15.150329808448832</v>
      </c>
      <c r="Z294">
        <v>-5.1221810473371425</v>
      </c>
      <c r="AA294">
        <v>-2.5679281299493359</v>
      </c>
      <c r="AB294">
        <v>-0.67308709021783997</v>
      </c>
      <c r="AC294">
        <v>8.0072090857613798E-2</v>
      </c>
      <c r="AD294">
        <v>-5.3305875387337256</v>
      </c>
      <c r="AE294">
        <v>31.027368120045779</v>
      </c>
      <c r="AF294">
        <v>-14.027734855151625</v>
      </c>
      <c r="AG294">
        <v>11.817644745709478</v>
      </c>
      <c r="AH294">
        <v>10.857696561498264</v>
      </c>
      <c r="AI294">
        <v>-4.4249074960372399E-2</v>
      </c>
      <c r="AJ294">
        <v>-13.117730233638421</v>
      </c>
      <c r="AK294">
        <v>0.67289044737463</v>
      </c>
      <c r="AL294">
        <v>-2.6706002672460394</v>
      </c>
      <c r="AM294">
        <v>6.4730618591828007E-2</v>
      </c>
      <c r="AN294" s="2"/>
    </row>
    <row r="295" spans="1:40" x14ac:dyDescent="0.45">
      <c r="A295">
        <v>294</v>
      </c>
      <c r="B295" t="s">
        <v>403</v>
      </c>
      <c r="C295">
        <v>1947</v>
      </c>
      <c r="D295">
        <v>34</v>
      </c>
      <c r="E295" t="s">
        <v>233</v>
      </c>
      <c r="F295" t="s">
        <v>17</v>
      </c>
      <c r="G295">
        <v>664</v>
      </c>
      <c r="H295">
        <v>137</v>
      </c>
      <c r="I295">
        <v>177</v>
      </c>
      <c r="J295">
        <v>98</v>
      </c>
      <c r="K295">
        <v>26</v>
      </c>
      <c r="L295">
        <v>2</v>
      </c>
      <c r="M295">
        <v>2</v>
      </c>
      <c r="N295">
        <v>74</v>
      </c>
      <c r="O295">
        <v>160</v>
      </c>
      <c r="P295">
        <v>7.5</v>
      </c>
      <c r="Q295">
        <v>4.9000000000000004</v>
      </c>
      <c r="R295">
        <v>7.2</v>
      </c>
      <c r="S295">
        <v>-0.4</v>
      </c>
      <c r="T295">
        <v>49</v>
      </c>
      <c r="U295">
        <v>4</v>
      </c>
      <c r="V295">
        <v>-47.217614202620098</v>
      </c>
      <c r="W295">
        <v>12.087659744964595</v>
      </c>
      <c r="X295">
        <v>4.7686903606740145</v>
      </c>
      <c r="Y295">
        <v>17.080308127996453</v>
      </c>
      <c r="Z295">
        <v>-5.8369039841748833</v>
      </c>
      <c r="AA295">
        <v>-2.384504692095812</v>
      </c>
      <c r="AB295">
        <v>-0.269234836087136</v>
      </c>
      <c r="AC295">
        <v>8.0072090857613798E-2</v>
      </c>
      <c r="AD295">
        <v>-3.2070201452544369</v>
      </c>
      <c r="AE295">
        <v>29.726819755732482</v>
      </c>
      <c r="AF295">
        <v>-14.027734855151625</v>
      </c>
      <c r="AG295">
        <v>10.723418380366008</v>
      </c>
      <c r="AH295">
        <v>10.564245303079392</v>
      </c>
      <c r="AI295">
        <v>4.4249074960372399E-2</v>
      </c>
      <c r="AJ295">
        <v>-10.712813024138043</v>
      </c>
      <c r="AK295">
        <v>-0.538312357899704</v>
      </c>
      <c r="AL295">
        <v>0.88132474120919468</v>
      </c>
      <c r="AM295">
        <v>0.70709666478565336</v>
      </c>
      <c r="AN295" s="2"/>
    </row>
    <row r="296" spans="1:40" x14ac:dyDescent="0.45">
      <c r="A296">
        <v>295</v>
      </c>
      <c r="B296" t="s">
        <v>404</v>
      </c>
      <c r="C296">
        <v>1961</v>
      </c>
      <c r="D296">
        <v>22</v>
      </c>
      <c r="E296" t="s">
        <v>73</v>
      </c>
      <c r="F296" t="s">
        <v>17</v>
      </c>
      <c r="G296">
        <v>660</v>
      </c>
      <c r="H296">
        <v>101</v>
      </c>
      <c r="I296">
        <v>208</v>
      </c>
      <c r="J296">
        <v>150</v>
      </c>
      <c r="K296">
        <v>34</v>
      </c>
      <c r="L296">
        <v>8</v>
      </c>
      <c r="M296">
        <v>23</v>
      </c>
      <c r="N296">
        <v>39</v>
      </c>
      <c r="O296">
        <v>131</v>
      </c>
      <c r="P296">
        <v>7.5</v>
      </c>
      <c r="Q296">
        <v>5</v>
      </c>
      <c r="R296">
        <v>5.7</v>
      </c>
      <c r="S296">
        <v>1.8</v>
      </c>
      <c r="T296">
        <v>24</v>
      </c>
      <c r="U296">
        <v>8</v>
      </c>
      <c r="V296">
        <v>-47.217614202620098</v>
      </c>
      <c r="W296">
        <v>12.014842517585292</v>
      </c>
      <c r="X296">
        <v>3.5156038425406964</v>
      </c>
      <c r="Y296">
        <v>20.071774523295268</v>
      </c>
      <c r="Z296">
        <v>-8.9340367104717604</v>
      </c>
      <c r="AA296">
        <v>-3.1181984435099079</v>
      </c>
      <c r="AB296">
        <v>-1.076939344348544</v>
      </c>
      <c r="AC296">
        <v>0.92082904486255868</v>
      </c>
      <c r="AD296">
        <v>-1.6901862927692302</v>
      </c>
      <c r="AE296">
        <v>24.338833675005969</v>
      </c>
      <c r="AF296">
        <v>-14.027734855151625</v>
      </c>
      <c r="AG296">
        <v>10.942263653434701</v>
      </c>
      <c r="AH296">
        <v>8.3633608649378512</v>
      </c>
      <c r="AI296">
        <v>-0.19912083732167579</v>
      </c>
      <c r="AJ296">
        <v>-5.2470920934553682</v>
      </c>
      <c r="AK296">
        <v>-1.076624715799408</v>
      </c>
      <c r="AL296">
        <v>-2.4200393737852846</v>
      </c>
      <c r="AM296">
        <v>8.165730279690972E-2</v>
      </c>
      <c r="AN296" s="2"/>
    </row>
    <row r="297" spans="1:40" x14ac:dyDescent="0.45">
      <c r="A297">
        <v>296</v>
      </c>
      <c r="B297" t="s">
        <v>126</v>
      </c>
      <c r="C297">
        <v>1990</v>
      </c>
      <c r="D297">
        <v>29</v>
      </c>
      <c r="E297" t="s">
        <v>127</v>
      </c>
      <c r="F297" t="s">
        <v>13</v>
      </c>
      <c r="G297">
        <v>695</v>
      </c>
      <c r="H297">
        <v>78</v>
      </c>
      <c r="I297">
        <v>150</v>
      </c>
      <c r="J297">
        <v>97</v>
      </c>
      <c r="K297">
        <v>28</v>
      </c>
      <c r="L297">
        <v>4</v>
      </c>
      <c r="M297">
        <v>3</v>
      </c>
      <c r="N297">
        <v>82</v>
      </c>
      <c r="O297">
        <v>114</v>
      </c>
      <c r="P297">
        <v>7.5</v>
      </c>
      <c r="Q297">
        <v>5.2</v>
      </c>
      <c r="R297">
        <v>5.3</v>
      </c>
      <c r="S297">
        <v>3.4</v>
      </c>
      <c r="T297">
        <v>11</v>
      </c>
      <c r="U297">
        <v>5</v>
      </c>
      <c r="V297">
        <v>-47.217614202620098</v>
      </c>
      <c r="W297">
        <v>12.651993257154208</v>
      </c>
      <c r="X297">
        <v>2.7150207892888547</v>
      </c>
      <c r="Y297">
        <v>14.474837396607164</v>
      </c>
      <c r="Z297">
        <v>-5.7773437394384048</v>
      </c>
      <c r="AA297">
        <v>-2.5679281299493359</v>
      </c>
      <c r="AB297">
        <v>-0.538469672174272</v>
      </c>
      <c r="AC297">
        <v>0.1201081362864207</v>
      </c>
      <c r="AD297">
        <v>-3.5537250258224837</v>
      </c>
      <c r="AE297">
        <v>21.180359075959391</v>
      </c>
      <c r="AF297">
        <v>-14.027734855151625</v>
      </c>
      <c r="AG297">
        <v>11.379954199572088</v>
      </c>
      <c r="AH297">
        <v>7.7764583481001077</v>
      </c>
      <c r="AI297">
        <v>-0.37611713716316536</v>
      </c>
      <c r="AJ297">
        <v>-2.4049172095003768</v>
      </c>
      <c r="AK297">
        <v>-0.67289044737463</v>
      </c>
      <c r="AL297">
        <v>-6.8380092162261548</v>
      </c>
      <c r="AM297">
        <v>1.0710874077251831E-3</v>
      </c>
      <c r="AN297" s="2"/>
    </row>
    <row r="298" spans="1:40" x14ac:dyDescent="0.45">
      <c r="A298">
        <v>297</v>
      </c>
      <c r="B298" t="s">
        <v>363</v>
      </c>
      <c r="C298">
        <v>1971</v>
      </c>
      <c r="D298">
        <v>26</v>
      </c>
      <c r="E298" t="s">
        <v>235</v>
      </c>
      <c r="F298" t="s">
        <v>13</v>
      </c>
      <c r="G298">
        <v>690</v>
      </c>
      <c r="H298">
        <v>78</v>
      </c>
      <c r="I298">
        <v>156</v>
      </c>
      <c r="J298">
        <v>109</v>
      </c>
      <c r="K298">
        <v>18</v>
      </c>
      <c r="L298">
        <v>1</v>
      </c>
      <c r="M298">
        <v>7</v>
      </c>
      <c r="N298">
        <v>82</v>
      </c>
      <c r="O298">
        <v>114</v>
      </c>
      <c r="P298">
        <v>7.5</v>
      </c>
      <c r="Q298">
        <v>5.2</v>
      </c>
      <c r="R298">
        <v>4.0999999999999996</v>
      </c>
      <c r="S298">
        <v>3.9</v>
      </c>
      <c r="T298">
        <v>11</v>
      </c>
      <c r="U298">
        <v>1</v>
      </c>
      <c r="V298">
        <v>-47.217614202620098</v>
      </c>
      <c r="W298">
        <v>12.560971722930077</v>
      </c>
      <c r="X298">
        <v>2.7150207892888547</v>
      </c>
      <c r="Y298">
        <v>15.053830892471451</v>
      </c>
      <c r="Z298">
        <v>-6.4920666762761456</v>
      </c>
      <c r="AA298">
        <v>-1.650810940681716</v>
      </c>
      <c r="AB298">
        <v>-0.134617418043568</v>
      </c>
      <c r="AC298">
        <v>0.28025231800164829</v>
      </c>
      <c r="AD298">
        <v>-3.5537250258224837</v>
      </c>
      <c r="AE298">
        <v>21.180359075959391</v>
      </c>
      <c r="AF298">
        <v>-14.027734855151625</v>
      </c>
      <c r="AG298">
        <v>11.379954199572088</v>
      </c>
      <c r="AH298">
        <v>6.0157507975868754</v>
      </c>
      <c r="AI298">
        <v>-0.43142848086363089</v>
      </c>
      <c r="AJ298">
        <v>-2.4049172095003768</v>
      </c>
      <c r="AK298">
        <v>-0.134578089474926</v>
      </c>
      <c r="AL298">
        <v>-6.8613531026241876</v>
      </c>
      <c r="AM298">
        <v>1.0463995053392452E-3</v>
      </c>
      <c r="AN298" s="2"/>
    </row>
    <row r="299" spans="1:40" x14ac:dyDescent="0.45">
      <c r="A299">
        <v>298</v>
      </c>
      <c r="B299" t="s">
        <v>124</v>
      </c>
      <c r="C299">
        <v>1996</v>
      </c>
      <c r="D299">
        <v>28</v>
      </c>
      <c r="E299" t="s">
        <v>46</v>
      </c>
      <c r="F299" t="s">
        <v>17</v>
      </c>
      <c r="G299">
        <v>719</v>
      </c>
      <c r="H299">
        <v>111</v>
      </c>
      <c r="I299">
        <v>179</v>
      </c>
      <c r="J299">
        <v>98</v>
      </c>
      <c r="K299">
        <v>48</v>
      </c>
      <c r="L299">
        <v>2</v>
      </c>
      <c r="M299">
        <v>21</v>
      </c>
      <c r="N299">
        <v>135</v>
      </c>
      <c r="O299">
        <v>178</v>
      </c>
      <c r="P299">
        <v>7.5</v>
      </c>
      <c r="Q299">
        <v>5.4</v>
      </c>
      <c r="R299">
        <v>7.6</v>
      </c>
      <c r="S299">
        <v>-0.9</v>
      </c>
      <c r="T299">
        <v>64</v>
      </c>
      <c r="U299">
        <v>2</v>
      </c>
      <c r="V299">
        <v>-47.217614202620098</v>
      </c>
      <c r="W299">
        <v>13.088896621430036</v>
      </c>
      <c r="X299">
        <v>3.8636834309110624</v>
      </c>
      <c r="Y299">
        <v>17.273305959951216</v>
      </c>
      <c r="Z299">
        <v>-5.8369039841748833</v>
      </c>
      <c r="AA299">
        <v>-4.4021625084845759</v>
      </c>
      <c r="AB299">
        <v>-0.269234836087136</v>
      </c>
      <c r="AC299">
        <v>0.84075695400494488</v>
      </c>
      <c r="AD299">
        <v>-5.8506448595857972</v>
      </c>
      <c r="AE299">
        <v>33.071086978252382</v>
      </c>
      <c r="AF299">
        <v>-14.027734855151625</v>
      </c>
      <c r="AG299">
        <v>11.817644745709478</v>
      </c>
      <c r="AH299">
        <v>11.151147819917135</v>
      </c>
      <c r="AI299">
        <v>9.9560418660837896E-2</v>
      </c>
      <c r="AJ299">
        <v>-13.992245582547648</v>
      </c>
      <c r="AK299">
        <v>-0.269156178949852</v>
      </c>
      <c r="AL299">
        <v>-0.65961407876452061</v>
      </c>
      <c r="AM299">
        <v>0.34082630872842745</v>
      </c>
      <c r="AN299" s="2"/>
    </row>
    <row r="300" spans="1:40" x14ac:dyDescent="0.45">
      <c r="A300">
        <v>299</v>
      </c>
      <c r="B300" t="s">
        <v>58</v>
      </c>
      <c r="C300">
        <v>2013</v>
      </c>
      <c r="D300">
        <v>30</v>
      </c>
      <c r="E300" t="s">
        <v>59</v>
      </c>
      <c r="F300" t="s">
        <v>13</v>
      </c>
      <c r="G300">
        <v>652</v>
      </c>
      <c r="H300">
        <v>103</v>
      </c>
      <c r="I300">
        <v>193</v>
      </c>
      <c r="J300">
        <v>122</v>
      </c>
      <c r="K300">
        <v>26</v>
      </c>
      <c r="L300">
        <v>1</v>
      </c>
      <c r="M300">
        <v>3</v>
      </c>
      <c r="N300">
        <v>90</v>
      </c>
      <c r="O300">
        <v>190</v>
      </c>
      <c r="P300">
        <v>7.5</v>
      </c>
      <c r="Q300">
        <v>5.3</v>
      </c>
      <c r="R300">
        <v>9.1</v>
      </c>
      <c r="S300">
        <v>-1.3</v>
      </c>
      <c r="T300">
        <v>66</v>
      </c>
      <c r="U300">
        <v>-2</v>
      </c>
      <c r="V300">
        <v>-47.217614202620098</v>
      </c>
      <c r="W300">
        <v>11.869208062826681</v>
      </c>
      <c r="X300">
        <v>3.5852197602147697</v>
      </c>
      <c r="Y300">
        <v>18.624290783634553</v>
      </c>
      <c r="Z300">
        <v>-7.2663498578503649</v>
      </c>
      <c r="AA300">
        <v>-2.384504692095812</v>
      </c>
      <c r="AB300">
        <v>-0.134617418043568</v>
      </c>
      <c r="AC300">
        <v>0.1201081362864207</v>
      </c>
      <c r="AD300">
        <v>-3.900429906390531</v>
      </c>
      <c r="AE300">
        <v>35.300598459932324</v>
      </c>
      <c r="AF300">
        <v>-14.027734855151625</v>
      </c>
      <c r="AG300">
        <v>11.598799472640783</v>
      </c>
      <c r="AH300">
        <v>13.352032258058674</v>
      </c>
      <c r="AI300">
        <v>0.14380949362121029</v>
      </c>
      <c r="AJ300">
        <v>-14.429503257002262</v>
      </c>
      <c r="AK300">
        <v>0.269156178949852</v>
      </c>
      <c r="AL300">
        <v>5.5024684170110065</v>
      </c>
      <c r="AM300">
        <v>0.99593985595049273</v>
      </c>
      <c r="AN300" s="2"/>
    </row>
    <row r="301" spans="1:40" x14ac:dyDescent="0.45">
      <c r="A301">
        <v>300</v>
      </c>
      <c r="B301" t="s">
        <v>405</v>
      </c>
      <c r="C301">
        <v>2015</v>
      </c>
      <c r="D301">
        <v>22</v>
      </c>
      <c r="E301" t="s">
        <v>127</v>
      </c>
      <c r="F301" t="s">
        <v>13</v>
      </c>
      <c r="G301">
        <v>713</v>
      </c>
      <c r="H301">
        <v>102</v>
      </c>
      <c r="I301">
        <v>181</v>
      </c>
      <c r="J301">
        <v>115</v>
      </c>
      <c r="K301">
        <v>30</v>
      </c>
      <c r="L301">
        <v>1</v>
      </c>
      <c r="M301">
        <v>20</v>
      </c>
      <c r="N301">
        <v>70</v>
      </c>
      <c r="O301">
        <v>132</v>
      </c>
      <c r="P301">
        <v>7.5</v>
      </c>
      <c r="Q301">
        <v>5.0999999999999996</v>
      </c>
      <c r="R301">
        <v>5.7</v>
      </c>
      <c r="S301">
        <v>2.2999999999999998</v>
      </c>
      <c r="T301">
        <v>27</v>
      </c>
      <c r="U301">
        <v>-2</v>
      </c>
      <c r="V301">
        <v>-47.217614202620098</v>
      </c>
      <c r="W301">
        <v>12.979670780361079</v>
      </c>
      <c r="X301">
        <v>3.550411801377733</v>
      </c>
      <c r="Y301">
        <v>17.466303791905979</v>
      </c>
      <c r="Z301">
        <v>-6.8494281446950156</v>
      </c>
      <c r="AA301">
        <v>-2.7513515678028599</v>
      </c>
      <c r="AB301">
        <v>-0.134617418043568</v>
      </c>
      <c r="AC301">
        <v>0.80072090857613798</v>
      </c>
      <c r="AD301">
        <v>-3.033667704970413</v>
      </c>
      <c r="AE301">
        <v>24.524626298479298</v>
      </c>
      <c r="AF301">
        <v>-14.027734855151625</v>
      </c>
      <c r="AG301">
        <v>11.161108926503394</v>
      </c>
      <c r="AH301">
        <v>8.3633608649378512</v>
      </c>
      <c r="AI301">
        <v>-0.25443218102214127</v>
      </c>
      <c r="AJ301">
        <v>-5.9029786051372888</v>
      </c>
      <c r="AK301">
        <v>0.269156178949852</v>
      </c>
      <c r="AL301">
        <v>-1.056465128351685</v>
      </c>
      <c r="AM301">
        <v>0.25798555256867406</v>
      </c>
      <c r="AN301" s="2"/>
    </row>
    <row r="302" spans="1:40" x14ac:dyDescent="0.45">
      <c r="A302">
        <v>301</v>
      </c>
      <c r="B302" t="s">
        <v>406</v>
      </c>
      <c r="C302">
        <v>1998</v>
      </c>
      <c r="D302">
        <v>34</v>
      </c>
      <c r="E302" t="s">
        <v>25</v>
      </c>
      <c r="F302" t="s">
        <v>17</v>
      </c>
      <c r="G302">
        <v>681</v>
      </c>
      <c r="H302">
        <v>130</v>
      </c>
      <c r="I302">
        <v>152</v>
      </c>
      <c r="J302">
        <v>61</v>
      </c>
      <c r="K302">
        <v>21</v>
      </c>
      <c r="L302">
        <v>0</v>
      </c>
      <c r="M302">
        <v>1</v>
      </c>
      <c r="N302">
        <v>162</v>
      </c>
      <c r="O302">
        <v>216</v>
      </c>
      <c r="P302">
        <v>7.5</v>
      </c>
      <c r="Q302">
        <v>5.5</v>
      </c>
      <c r="R302">
        <v>9.3000000000000007</v>
      </c>
      <c r="S302">
        <v>-2.6</v>
      </c>
      <c r="T302">
        <v>87</v>
      </c>
      <c r="U302">
        <v>-4</v>
      </c>
      <c r="V302">
        <v>-47.217614202620098</v>
      </c>
      <c r="W302">
        <v>12.397132961326641</v>
      </c>
      <c r="X302">
        <v>4.5250346488147581</v>
      </c>
      <c r="Y302">
        <v>14.667835228561927</v>
      </c>
      <c r="Z302">
        <v>-3.6331749289251825</v>
      </c>
      <c r="AA302">
        <v>-1.925946097462002</v>
      </c>
      <c r="AB302">
        <v>0</v>
      </c>
      <c r="AC302">
        <v>4.0036045428806899E-2</v>
      </c>
      <c r="AD302">
        <v>-7.0207738315029564</v>
      </c>
      <c r="AE302">
        <v>40.131206670238846</v>
      </c>
      <c r="AF302">
        <v>-14.027734855151625</v>
      </c>
      <c r="AG302">
        <v>12.036490018778171</v>
      </c>
      <c r="AH302">
        <v>13.645483516477549</v>
      </c>
      <c r="AI302">
        <v>0.28761898724242058</v>
      </c>
      <c r="AJ302">
        <v>-19.020708838775708</v>
      </c>
      <c r="AK302">
        <v>0.538312357899704</v>
      </c>
      <c r="AL302">
        <v>5.4231976803312545</v>
      </c>
      <c r="AM302">
        <v>0.99560637645819872</v>
      </c>
      <c r="AN302" s="2"/>
    </row>
    <row r="303" spans="1:40" x14ac:dyDescent="0.45">
      <c r="A303">
        <v>302</v>
      </c>
      <c r="B303" t="s">
        <v>246</v>
      </c>
      <c r="C303">
        <v>1952</v>
      </c>
      <c r="D303">
        <v>31</v>
      </c>
      <c r="E303" t="s">
        <v>25</v>
      </c>
      <c r="F303" t="s">
        <v>17</v>
      </c>
      <c r="G303">
        <v>678</v>
      </c>
      <c r="H303">
        <v>105</v>
      </c>
      <c r="I303">
        <v>194</v>
      </c>
      <c r="J303">
        <v>125</v>
      </c>
      <c r="K303">
        <v>42</v>
      </c>
      <c r="L303">
        <v>6</v>
      </c>
      <c r="M303">
        <v>7</v>
      </c>
      <c r="N303">
        <v>96</v>
      </c>
      <c r="O303">
        <v>167</v>
      </c>
      <c r="P303">
        <v>7.5</v>
      </c>
      <c r="Q303">
        <v>5</v>
      </c>
      <c r="R303">
        <v>7.4</v>
      </c>
      <c r="S303">
        <v>-0.1</v>
      </c>
      <c r="T303">
        <v>50</v>
      </c>
      <c r="U303">
        <v>-2</v>
      </c>
      <c r="V303">
        <v>-47.217614202620098</v>
      </c>
      <c r="W303">
        <v>12.342520040792163</v>
      </c>
      <c r="X303">
        <v>3.6548356778888431</v>
      </c>
      <c r="Y303">
        <v>18.720789699611935</v>
      </c>
      <c r="Z303">
        <v>-7.4450305920597994</v>
      </c>
      <c r="AA303">
        <v>-3.8518921949240039</v>
      </c>
      <c r="AB303">
        <v>-0.80770450826140805</v>
      </c>
      <c r="AC303">
        <v>0.28025231800164829</v>
      </c>
      <c r="AD303">
        <v>-4.1604585668165663</v>
      </c>
      <c r="AE303">
        <v>31.027368120045779</v>
      </c>
      <c r="AF303">
        <v>-14.027734855151625</v>
      </c>
      <c r="AG303">
        <v>10.942263653434701</v>
      </c>
      <c r="AH303">
        <v>10.857696561498264</v>
      </c>
      <c r="AI303">
        <v>1.10622687400931E-2</v>
      </c>
      <c r="AJ303">
        <v>-10.93144186136535</v>
      </c>
      <c r="AK303">
        <v>0.269156178949852</v>
      </c>
      <c r="AL303">
        <v>-0.33593226223557071</v>
      </c>
      <c r="AM303">
        <v>0.41679791634372099</v>
      </c>
      <c r="AN303" s="2"/>
    </row>
    <row r="304" spans="1:40" x14ac:dyDescent="0.45">
      <c r="A304">
        <v>303</v>
      </c>
      <c r="B304" t="s">
        <v>167</v>
      </c>
      <c r="C304">
        <v>1974</v>
      </c>
      <c r="D304">
        <v>28</v>
      </c>
      <c r="E304" t="s">
        <v>76</v>
      </c>
      <c r="F304" t="s">
        <v>13</v>
      </c>
      <c r="G304">
        <v>690</v>
      </c>
      <c r="H304">
        <v>86</v>
      </c>
      <c r="I304">
        <v>218</v>
      </c>
      <c r="J304">
        <v>180</v>
      </c>
      <c r="K304">
        <v>30</v>
      </c>
      <c r="L304">
        <v>5</v>
      </c>
      <c r="M304">
        <v>38</v>
      </c>
      <c r="N304">
        <v>74</v>
      </c>
      <c r="O304">
        <v>150</v>
      </c>
      <c r="P304">
        <v>7.5</v>
      </c>
      <c r="Q304">
        <v>5.2</v>
      </c>
      <c r="R304">
        <v>8.3000000000000007</v>
      </c>
      <c r="S304">
        <v>-0.2</v>
      </c>
      <c r="T304">
        <v>43</v>
      </c>
      <c r="U304">
        <v>7</v>
      </c>
      <c r="V304">
        <v>-47.217614202620098</v>
      </c>
      <c r="W304">
        <v>12.560971722930077</v>
      </c>
      <c r="X304">
        <v>2.9934844599851478</v>
      </c>
      <c r="Y304">
        <v>21.036763683069079</v>
      </c>
      <c r="Z304">
        <v>-10.720844052566111</v>
      </c>
      <c r="AA304">
        <v>-2.7513515678028599</v>
      </c>
      <c r="AB304">
        <v>-0.67308709021783997</v>
      </c>
      <c r="AC304">
        <v>1.5213697262946622</v>
      </c>
      <c r="AD304">
        <v>-3.2070201452544369</v>
      </c>
      <c r="AE304">
        <v>27.868893520999201</v>
      </c>
      <c r="AF304">
        <v>-14.027734855151625</v>
      </c>
      <c r="AG304">
        <v>11.379954199572088</v>
      </c>
      <c r="AH304">
        <v>12.178227224383189</v>
      </c>
      <c r="AI304">
        <v>2.21245374801862E-2</v>
      </c>
      <c r="AJ304">
        <v>-9.4010400007742003</v>
      </c>
      <c r="AK304">
        <v>-0.94204662632448199</v>
      </c>
      <c r="AL304">
        <v>0.62105053400197674</v>
      </c>
      <c r="AM304">
        <v>0.65045743841018522</v>
      </c>
      <c r="AN304" s="2"/>
    </row>
    <row r="305" spans="1:40" x14ac:dyDescent="0.45">
      <c r="A305">
        <v>304</v>
      </c>
      <c r="B305" t="s">
        <v>201</v>
      </c>
      <c r="C305">
        <v>1969</v>
      </c>
      <c r="D305">
        <v>34</v>
      </c>
      <c r="E305" t="s">
        <v>62</v>
      </c>
      <c r="F305" t="s">
        <v>17</v>
      </c>
      <c r="G305">
        <v>570</v>
      </c>
      <c r="H305">
        <v>87</v>
      </c>
      <c r="I305">
        <v>175</v>
      </c>
      <c r="J305">
        <v>124</v>
      </c>
      <c r="K305">
        <v>20</v>
      </c>
      <c r="L305">
        <v>12</v>
      </c>
      <c r="M305">
        <v>4</v>
      </c>
      <c r="N305">
        <v>56</v>
      </c>
      <c r="O305">
        <v>168</v>
      </c>
      <c r="P305">
        <v>7.5</v>
      </c>
      <c r="Q305">
        <v>5.5</v>
      </c>
      <c r="R305">
        <v>6.1</v>
      </c>
      <c r="S305">
        <v>0.7</v>
      </c>
      <c r="T305">
        <v>41</v>
      </c>
      <c r="U305">
        <v>2</v>
      </c>
      <c r="V305">
        <v>-47.217614202620098</v>
      </c>
      <c r="W305">
        <v>10.376454901550932</v>
      </c>
      <c r="X305">
        <v>3.028292418822184</v>
      </c>
      <c r="Y305">
        <v>16.887310296041694</v>
      </c>
      <c r="Z305">
        <v>-7.385470347323321</v>
      </c>
      <c r="AA305">
        <v>-1.83423437853524</v>
      </c>
      <c r="AB305">
        <v>-1.6154090165228161</v>
      </c>
      <c r="AC305">
        <v>0.1601441817152276</v>
      </c>
      <c r="AD305">
        <v>-2.4269341639763304</v>
      </c>
      <c r="AE305">
        <v>31.213160743519104</v>
      </c>
      <c r="AF305">
        <v>-14.027734855151625</v>
      </c>
      <c r="AG305">
        <v>12.036490018778171</v>
      </c>
      <c r="AH305">
        <v>8.9502633817755957</v>
      </c>
      <c r="AI305">
        <v>-7.7435881180651686E-2</v>
      </c>
      <c r="AJ305">
        <v>-8.9637823263195866</v>
      </c>
      <c r="AK305">
        <v>-0.269156178949852</v>
      </c>
      <c r="AL305">
        <v>-1.1656554083766126</v>
      </c>
      <c r="AM305">
        <v>0.23764118722755009</v>
      </c>
      <c r="AN305" s="2"/>
    </row>
    <row r="306" spans="1:40" x14ac:dyDescent="0.45">
      <c r="A306">
        <v>305</v>
      </c>
      <c r="B306" t="s">
        <v>407</v>
      </c>
      <c r="C306">
        <v>2018</v>
      </c>
      <c r="D306">
        <v>25</v>
      </c>
      <c r="E306" t="s">
        <v>235</v>
      </c>
      <c r="F306" t="s">
        <v>13</v>
      </c>
      <c r="G306">
        <v>698</v>
      </c>
      <c r="H306">
        <v>110</v>
      </c>
      <c r="I306">
        <v>156</v>
      </c>
      <c r="J306">
        <v>75</v>
      </c>
      <c r="K306">
        <v>38</v>
      </c>
      <c r="L306">
        <v>4</v>
      </c>
      <c r="M306">
        <v>34</v>
      </c>
      <c r="N306">
        <v>106</v>
      </c>
      <c r="O306">
        <v>151</v>
      </c>
      <c r="P306">
        <v>7.5</v>
      </c>
      <c r="Q306">
        <v>5.2</v>
      </c>
      <c r="R306">
        <v>7.5</v>
      </c>
      <c r="S306">
        <v>0.3</v>
      </c>
      <c r="T306">
        <v>39</v>
      </c>
      <c r="U306">
        <v>9</v>
      </c>
      <c r="V306">
        <v>-47.217614202620098</v>
      </c>
      <c r="W306">
        <v>12.706606177688686</v>
      </c>
      <c r="X306">
        <v>3.8288754720740261</v>
      </c>
      <c r="Y306">
        <v>15.053830892471451</v>
      </c>
      <c r="Z306">
        <v>-4.4670183552358802</v>
      </c>
      <c r="AA306">
        <v>-3.4850453192169559</v>
      </c>
      <c r="AB306">
        <v>-0.538469672174272</v>
      </c>
      <c r="AC306">
        <v>1.3612255445794346</v>
      </c>
      <c r="AD306">
        <v>-4.593839667526626</v>
      </c>
      <c r="AE306">
        <v>28.05468614447253</v>
      </c>
      <c r="AF306">
        <v>-14.027734855151625</v>
      </c>
      <c r="AG306">
        <v>11.379954199572088</v>
      </c>
      <c r="AH306">
        <v>11.0044221907077</v>
      </c>
      <c r="AI306">
        <v>-3.3186806220279294E-2</v>
      </c>
      <c r="AJ306">
        <v>-8.5265246518649729</v>
      </c>
      <c r="AK306">
        <v>-1.211202805274334</v>
      </c>
      <c r="AL306">
        <v>-0.7110357137191321</v>
      </c>
      <c r="AM306">
        <v>0.32937002572318363</v>
      </c>
      <c r="AN306" s="2"/>
    </row>
    <row r="307" spans="1:40" x14ac:dyDescent="0.45">
      <c r="A307">
        <v>306</v>
      </c>
      <c r="B307" t="s">
        <v>320</v>
      </c>
      <c r="C307">
        <v>1984</v>
      </c>
      <c r="D307">
        <v>30</v>
      </c>
      <c r="E307" t="s">
        <v>321</v>
      </c>
      <c r="F307" t="s">
        <v>17</v>
      </c>
      <c r="G307">
        <v>669</v>
      </c>
      <c r="H307">
        <v>75</v>
      </c>
      <c r="I307">
        <v>175</v>
      </c>
      <c r="J307">
        <v>115</v>
      </c>
      <c r="K307">
        <v>32</v>
      </c>
      <c r="L307">
        <v>1</v>
      </c>
      <c r="M307">
        <v>2</v>
      </c>
      <c r="N307">
        <v>64</v>
      </c>
      <c r="O307">
        <v>143</v>
      </c>
      <c r="P307">
        <v>7.5</v>
      </c>
      <c r="Q307">
        <v>5.0999999999999996</v>
      </c>
      <c r="R307">
        <v>6.5</v>
      </c>
      <c r="S307">
        <v>1.8</v>
      </c>
      <c r="T307">
        <v>33</v>
      </c>
      <c r="U307">
        <v>-2</v>
      </c>
      <c r="V307">
        <v>-47.217614202620098</v>
      </c>
      <c r="W307">
        <v>12.178681279188726</v>
      </c>
      <c r="X307">
        <v>2.6105969127777451</v>
      </c>
      <c r="Y307">
        <v>16.887310296041694</v>
      </c>
      <c r="Z307">
        <v>-6.8494281446950156</v>
      </c>
      <c r="AA307">
        <v>-2.9347750056563839</v>
      </c>
      <c r="AB307">
        <v>-0.134617418043568</v>
      </c>
      <c r="AC307">
        <v>8.0072090857613798E-2</v>
      </c>
      <c r="AD307">
        <v>-2.7736390445443777</v>
      </c>
      <c r="AE307">
        <v>26.568345156685904</v>
      </c>
      <c r="AF307">
        <v>-14.027734855151625</v>
      </c>
      <c r="AG307">
        <v>11.161108926503394</v>
      </c>
      <c r="AH307">
        <v>9.5371658986133401</v>
      </c>
      <c r="AI307">
        <v>-0.19912083732167579</v>
      </c>
      <c r="AJ307">
        <v>-7.2147516285011308</v>
      </c>
      <c r="AK307">
        <v>0.269156178949852</v>
      </c>
      <c r="AL307">
        <v>-2.0592443969156111</v>
      </c>
      <c r="AM307">
        <v>0.113121613880705</v>
      </c>
      <c r="AN307" s="2"/>
    </row>
    <row r="308" spans="1:40" x14ac:dyDescent="0.45">
      <c r="A308">
        <v>307</v>
      </c>
      <c r="B308" t="s">
        <v>142</v>
      </c>
      <c r="C308">
        <v>1981</v>
      </c>
      <c r="D308">
        <v>26</v>
      </c>
      <c r="E308" t="s">
        <v>321</v>
      </c>
      <c r="F308" t="s">
        <v>17</v>
      </c>
      <c r="G308">
        <v>441</v>
      </c>
      <c r="H308">
        <v>71</v>
      </c>
      <c r="I308">
        <v>119</v>
      </c>
      <c r="J308">
        <v>71</v>
      </c>
      <c r="K308">
        <v>21</v>
      </c>
      <c r="L308">
        <v>3</v>
      </c>
      <c r="M308">
        <v>26</v>
      </c>
      <c r="N308">
        <v>35</v>
      </c>
      <c r="O308">
        <v>157</v>
      </c>
      <c r="P308">
        <v>7.5</v>
      </c>
      <c r="Q308">
        <v>6</v>
      </c>
      <c r="R308">
        <v>5.3</v>
      </c>
      <c r="S308">
        <v>2.2000000000000002</v>
      </c>
      <c r="T308">
        <v>29</v>
      </c>
      <c r="U308">
        <v>5</v>
      </c>
      <c r="V308">
        <v>-47.217614202620098</v>
      </c>
      <c r="W308">
        <v>8.0280993185683531</v>
      </c>
      <c r="X308">
        <v>2.4713650774295988</v>
      </c>
      <c r="Y308">
        <v>11.483371001308351</v>
      </c>
      <c r="Z308">
        <v>-4.2287773762899663</v>
      </c>
      <c r="AA308">
        <v>-1.925946097462002</v>
      </c>
      <c r="AB308">
        <v>-0.40385225413070402</v>
      </c>
      <c r="AC308">
        <v>1.0409371811489794</v>
      </c>
      <c r="AD308">
        <v>-1.5168338524852065</v>
      </c>
      <c r="AE308">
        <v>29.169441885312498</v>
      </c>
      <c r="AF308">
        <v>-14.027734855151625</v>
      </c>
      <c r="AG308">
        <v>13.130716384121641</v>
      </c>
      <c r="AH308">
        <v>7.7764583481001077</v>
      </c>
      <c r="AI308">
        <v>-0.24336991228204821</v>
      </c>
      <c r="AJ308">
        <v>-6.3402362795919034</v>
      </c>
      <c r="AK308">
        <v>-0.67289044737463</v>
      </c>
      <c r="AL308">
        <v>-3.4768660813986605</v>
      </c>
      <c r="AM308">
        <v>2.997767695794256E-2</v>
      </c>
      <c r="AN308" s="2"/>
    </row>
    <row r="309" spans="1:40" x14ac:dyDescent="0.45">
      <c r="A309">
        <v>308</v>
      </c>
      <c r="B309" t="s">
        <v>124</v>
      </c>
      <c r="C309">
        <v>1999</v>
      </c>
      <c r="D309">
        <v>31</v>
      </c>
      <c r="E309" t="s">
        <v>46</v>
      </c>
      <c r="F309" t="s">
        <v>17</v>
      </c>
      <c r="G309">
        <v>729</v>
      </c>
      <c r="H309">
        <v>143</v>
      </c>
      <c r="I309">
        <v>171</v>
      </c>
      <c r="J309">
        <v>94</v>
      </c>
      <c r="K309">
        <v>35</v>
      </c>
      <c r="L309">
        <v>0</v>
      </c>
      <c r="M309">
        <v>30</v>
      </c>
      <c r="N309">
        <v>149</v>
      </c>
      <c r="O309">
        <v>164</v>
      </c>
      <c r="P309">
        <v>7.4</v>
      </c>
      <c r="Q309">
        <v>5.3</v>
      </c>
      <c r="R309">
        <v>7.3</v>
      </c>
      <c r="S309">
        <v>-0.7</v>
      </c>
      <c r="T309">
        <v>65</v>
      </c>
      <c r="U309">
        <v>1</v>
      </c>
      <c r="V309">
        <v>-47.217614202620098</v>
      </c>
      <c r="W309">
        <v>13.270939689878299</v>
      </c>
      <c r="X309">
        <v>4.9775381136962338</v>
      </c>
      <c r="Y309">
        <v>16.501314632132168</v>
      </c>
      <c r="Z309">
        <v>-5.5986630052289694</v>
      </c>
      <c r="AA309">
        <v>-3.2099101624366702</v>
      </c>
      <c r="AB309">
        <v>0</v>
      </c>
      <c r="AC309">
        <v>1.201081362864207</v>
      </c>
      <c r="AD309">
        <v>-6.4573784005798798</v>
      </c>
      <c r="AE309">
        <v>30.469990249625791</v>
      </c>
      <c r="AF309">
        <v>-13.840698390416271</v>
      </c>
      <c r="AG309">
        <v>11.598799472640783</v>
      </c>
      <c r="AH309">
        <v>10.710970932288827</v>
      </c>
      <c r="AI309">
        <v>7.7435881180651686E-2</v>
      </c>
      <c r="AJ309">
        <v>-14.210874419774955</v>
      </c>
      <c r="AK309">
        <v>-0.134578089474926</v>
      </c>
      <c r="AL309">
        <v>-1.8616463362248097</v>
      </c>
      <c r="AM309">
        <v>0.13451127344348476</v>
      </c>
      <c r="AN309" s="2"/>
    </row>
    <row r="310" spans="1:40" x14ac:dyDescent="0.45">
      <c r="A310">
        <v>309</v>
      </c>
      <c r="B310" t="s">
        <v>185</v>
      </c>
      <c r="C310">
        <v>1970</v>
      </c>
      <c r="D310">
        <v>22</v>
      </c>
      <c r="E310" t="s">
        <v>73</v>
      </c>
      <c r="F310" t="s">
        <v>17</v>
      </c>
      <c r="G310">
        <v>671</v>
      </c>
      <c r="H310">
        <v>97</v>
      </c>
      <c r="I310">
        <v>177</v>
      </c>
      <c r="J310">
        <v>93</v>
      </c>
      <c r="K310">
        <v>35</v>
      </c>
      <c r="L310">
        <v>4</v>
      </c>
      <c r="M310">
        <v>5</v>
      </c>
      <c r="N310">
        <v>54</v>
      </c>
      <c r="O310">
        <v>141</v>
      </c>
      <c r="P310">
        <v>7.4</v>
      </c>
      <c r="Q310">
        <v>5.2</v>
      </c>
      <c r="R310">
        <v>6.3</v>
      </c>
      <c r="S310">
        <v>1.8</v>
      </c>
      <c r="T310">
        <v>30</v>
      </c>
      <c r="U310">
        <v>3</v>
      </c>
      <c r="V310">
        <v>-47.217614202620098</v>
      </c>
      <c r="W310">
        <v>12.21508989287838</v>
      </c>
      <c r="X310">
        <v>3.37637200719255</v>
      </c>
      <c r="Y310">
        <v>17.080308127996453</v>
      </c>
      <c r="Z310">
        <v>-5.539102760492491</v>
      </c>
      <c r="AA310">
        <v>-3.2099101624366702</v>
      </c>
      <c r="AB310">
        <v>-0.538469672174272</v>
      </c>
      <c r="AC310">
        <v>0.20018022714403449</v>
      </c>
      <c r="AD310">
        <v>-2.3402579438343185</v>
      </c>
      <c r="AE310">
        <v>26.196759909739249</v>
      </c>
      <c r="AF310">
        <v>-13.840698390416271</v>
      </c>
      <c r="AG310">
        <v>11.379954199572088</v>
      </c>
      <c r="AH310">
        <v>9.243714640194467</v>
      </c>
      <c r="AI310">
        <v>-0.19912083732167579</v>
      </c>
      <c r="AJ310">
        <v>-6.5588651168192103</v>
      </c>
      <c r="AK310">
        <v>-0.403734268424778</v>
      </c>
      <c r="AL310">
        <v>-0.15539434982256273</v>
      </c>
      <c r="AM310">
        <v>0.46122939861153478</v>
      </c>
      <c r="AN310" s="2"/>
    </row>
    <row r="311" spans="1:40" x14ac:dyDescent="0.45">
      <c r="A311">
        <v>310</v>
      </c>
      <c r="B311" t="s">
        <v>409</v>
      </c>
      <c r="C311">
        <v>1949</v>
      </c>
      <c r="D311">
        <v>30</v>
      </c>
      <c r="E311" t="s">
        <v>228</v>
      </c>
      <c r="F311" t="s">
        <v>17</v>
      </c>
      <c r="G311">
        <v>743</v>
      </c>
      <c r="H311">
        <v>132</v>
      </c>
      <c r="I311">
        <v>172</v>
      </c>
      <c r="J311">
        <v>126</v>
      </c>
      <c r="K311">
        <v>27</v>
      </c>
      <c r="L311">
        <v>3</v>
      </c>
      <c r="M311">
        <v>26</v>
      </c>
      <c r="N311">
        <v>116</v>
      </c>
      <c r="O311">
        <v>113</v>
      </c>
      <c r="P311">
        <v>7.4</v>
      </c>
      <c r="Q311">
        <v>4.8</v>
      </c>
      <c r="R311">
        <v>6.2</v>
      </c>
      <c r="S311">
        <v>2.2999999999999998</v>
      </c>
      <c r="T311">
        <v>16</v>
      </c>
      <c r="U311">
        <v>9</v>
      </c>
      <c r="V311">
        <v>-47.217614202620098</v>
      </c>
      <c r="W311">
        <v>13.525799985705866</v>
      </c>
      <c r="X311">
        <v>4.5946505664888315</v>
      </c>
      <c r="Y311">
        <v>16.597813548109549</v>
      </c>
      <c r="Z311">
        <v>-7.5045908367962779</v>
      </c>
      <c r="AA311">
        <v>-2.4762164110225742</v>
      </c>
      <c r="AB311">
        <v>-0.40385225413070402</v>
      </c>
      <c r="AC311">
        <v>1.0409371811489794</v>
      </c>
      <c r="AD311">
        <v>-5.0272207682366847</v>
      </c>
      <c r="AE311">
        <v>20.994566452486065</v>
      </c>
      <c r="AF311">
        <v>-13.840698390416271</v>
      </c>
      <c r="AG311">
        <v>10.504573107297313</v>
      </c>
      <c r="AH311">
        <v>9.0969890109850322</v>
      </c>
      <c r="AI311">
        <v>-0.25443218102214127</v>
      </c>
      <c r="AJ311">
        <v>-3.498061395636912</v>
      </c>
      <c r="AK311">
        <v>-1.211202805274334</v>
      </c>
      <c r="AL311">
        <v>-5.0785593929343609</v>
      </c>
      <c r="AM311">
        <v>6.1903172004236446E-3</v>
      </c>
      <c r="AN311" s="2"/>
    </row>
    <row r="312" spans="1:40" x14ac:dyDescent="0.45">
      <c r="A312">
        <v>311</v>
      </c>
      <c r="B312" t="s">
        <v>209</v>
      </c>
      <c r="C312">
        <v>1959</v>
      </c>
      <c r="D312">
        <v>28</v>
      </c>
      <c r="E312" t="s">
        <v>25</v>
      </c>
      <c r="F312" t="s">
        <v>17</v>
      </c>
      <c r="G312">
        <v>633</v>
      </c>
      <c r="H312">
        <v>86</v>
      </c>
      <c r="I312">
        <v>174</v>
      </c>
      <c r="J312">
        <v>123</v>
      </c>
      <c r="K312">
        <v>18</v>
      </c>
      <c r="L312">
        <v>5</v>
      </c>
      <c r="M312">
        <v>12</v>
      </c>
      <c r="N312">
        <v>67</v>
      </c>
      <c r="O312">
        <v>130</v>
      </c>
      <c r="P312">
        <v>7.4</v>
      </c>
      <c r="Q312">
        <v>5</v>
      </c>
      <c r="R312">
        <v>6.7</v>
      </c>
      <c r="S312">
        <v>1.1000000000000001</v>
      </c>
      <c r="T312">
        <v>33</v>
      </c>
      <c r="U312">
        <v>5</v>
      </c>
      <c r="V312">
        <v>-47.217614202620098</v>
      </c>
      <c r="W312">
        <v>11.523326232774984</v>
      </c>
      <c r="X312">
        <v>2.9934844599851478</v>
      </c>
      <c r="Y312">
        <v>16.790811380064312</v>
      </c>
      <c r="Z312">
        <v>-7.3259101025868425</v>
      </c>
      <c r="AA312">
        <v>-1.650810940681716</v>
      </c>
      <c r="AB312">
        <v>-0.67308709021783997</v>
      </c>
      <c r="AC312">
        <v>0.48043254514568279</v>
      </c>
      <c r="AD312">
        <v>-2.9036533747573956</v>
      </c>
      <c r="AE312">
        <v>24.153041051532639</v>
      </c>
      <c r="AF312">
        <v>-13.840698390416271</v>
      </c>
      <c r="AG312">
        <v>10.942263653434701</v>
      </c>
      <c r="AH312">
        <v>9.8306171570322114</v>
      </c>
      <c r="AI312">
        <v>-0.12168495614102411</v>
      </c>
      <c r="AJ312">
        <v>-7.2147516285011308</v>
      </c>
      <c r="AK312">
        <v>-0.67289044737463</v>
      </c>
      <c r="AL312">
        <v>-4.9071246533272728</v>
      </c>
      <c r="AM312">
        <v>7.339451467587574E-3</v>
      </c>
      <c r="AN312" s="2"/>
    </row>
    <row r="313" spans="1:40" x14ac:dyDescent="0.45">
      <c r="A313">
        <v>312</v>
      </c>
      <c r="B313" t="s">
        <v>410</v>
      </c>
      <c r="C313">
        <v>2008</v>
      </c>
      <c r="D313">
        <v>24</v>
      </c>
      <c r="E313" t="s">
        <v>127</v>
      </c>
      <c r="F313" t="s">
        <v>13</v>
      </c>
      <c r="G313">
        <v>697</v>
      </c>
      <c r="H313">
        <v>106</v>
      </c>
      <c r="I313">
        <v>182</v>
      </c>
      <c r="J313">
        <v>113</v>
      </c>
      <c r="K313">
        <v>48</v>
      </c>
      <c r="L313">
        <v>1</v>
      </c>
      <c r="M313">
        <v>10</v>
      </c>
      <c r="N313">
        <v>99</v>
      </c>
      <c r="O313">
        <v>136</v>
      </c>
      <c r="P313">
        <v>7.4</v>
      </c>
      <c r="Q313">
        <v>5.0999999999999996</v>
      </c>
      <c r="R313">
        <v>5.0999999999999996</v>
      </c>
      <c r="S313">
        <v>1.8</v>
      </c>
      <c r="T313">
        <v>35</v>
      </c>
      <c r="U313">
        <v>-2</v>
      </c>
      <c r="V313">
        <v>-47.217614202620098</v>
      </c>
      <c r="W313">
        <v>12.68840187084386</v>
      </c>
      <c r="X313">
        <v>3.6896436367258794</v>
      </c>
      <c r="Y313">
        <v>17.56280270788336</v>
      </c>
      <c r="Z313">
        <v>-6.7303076552220586</v>
      </c>
      <c r="AA313">
        <v>-4.4021625084845759</v>
      </c>
      <c r="AB313">
        <v>-0.134617418043568</v>
      </c>
      <c r="AC313">
        <v>0.40036045428806899</v>
      </c>
      <c r="AD313">
        <v>-4.2904728970295842</v>
      </c>
      <c r="AE313">
        <v>25.267796792372607</v>
      </c>
      <c r="AF313">
        <v>-13.840698390416271</v>
      </c>
      <c r="AG313">
        <v>11.161108926503394</v>
      </c>
      <c r="AH313">
        <v>7.4830070896812355</v>
      </c>
      <c r="AI313">
        <v>-0.19912083732167579</v>
      </c>
      <c r="AJ313">
        <v>-7.6520093029557446</v>
      </c>
      <c r="AK313">
        <v>0.269156178949852</v>
      </c>
      <c r="AL313">
        <v>-5.9447255548453182</v>
      </c>
      <c r="AM313">
        <v>2.6127767068291285E-3</v>
      </c>
      <c r="AN313" s="2"/>
    </row>
    <row r="314" spans="1:40" x14ac:dyDescent="0.45">
      <c r="A314">
        <v>313</v>
      </c>
      <c r="B314" t="s">
        <v>411</v>
      </c>
      <c r="C314">
        <v>1999</v>
      </c>
      <c r="D314">
        <v>31</v>
      </c>
      <c r="E314" t="s">
        <v>235</v>
      </c>
      <c r="F314" t="s">
        <v>13</v>
      </c>
      <c r="G314">
        <v>694</v>
      </c>
      <c r="H314">
        <v>138</v>
      </c>
      <c r="I314">
        <v>182</v>
      </c>
      <c r="J314">
        <v>115</v>
      </c>
      <c r="K314">
        <v>40</v>
      </c>
      <c r="L314">
        <v>3</v>
      </c>
      <c r="M314">
        <v>37</v>
      </c>
      <c r="N314">
        <v>99</v>
      </c>
      <c r="O314">
        <v>140</v>
      </c>
      <c r="P314">
        <v>7.4</v>
      </c>
      <c r="Q314">
        <v>5</v>
      </c>
      <c r="R314">
        <v>6.8</v>
      </c>
      <c r="S314">
        <v>1.1000000000000001</v>
      </c>
      <c r="T314">
        <v>38</v>
      </c>
      <c r="U314">
        <v>5</v>
      </c>
      <c r="V314">
        <v>-47.217614202620098</v>
      </c>
      <c r="W314">
        <v>12.633788950309382</v>
      </c>
      <c r="X314">
        <v>4.8034983195110508</v>
      </c>
      <c r="Y314">
        <v>17.56280270788336</v>
      </c>
      <c r="Z314">
        <v>-6.8494281446950156</v>
      </c>
      <c r="AA314">
        <v>-3.6684687570704799</v>
      </c>
      <c r="AB314">
        <v>-0.40385225413070402</v>
      </c>
      <c r="AC314">
        <v>1.4813336808658553</v>
      </c>
      <c r="AD314">
        <v>-4.2904728970295842</v>
      </c>
      <c r="AE314">
        <v>26.01096728626592</v>
      </c>
      <c r="AF314">
        <v>-13.840698390416271</v>
      </c>
      <c r="AG314">
        <v>10.942263653434701</v>
      </c>
      <c r="AH314">
        <v>9.9773427862416479</v>
      </c>
      <c r="AI314">
        <v>-0.12168495614102411</v>
      </c>
      <c r="AJ314">
        <v>-8.307895814637666</v>
      </c>
      <c r="AK314">
        <v>-0.67289044737463</v>
      </c>
      <c r="AL314">
        <v>-1.9610084796035561</v>
      </c>
      <c r="AM314">
        <v>0.12335794837892509</v>
      </c>
      <c r="AN314" s="2"/>
    </row>
    <row r="315" spans="1:40" x14ac:dyDescent="0.45">
      <c r="A315">
        <v>314</v>
      </c>
      <c r="B315" t="s">
        <v>88</v>
      </c>
      <c r="C315">
        <v>1998</v>
      </c>
      <c r="D315">
        <v>23</v>
      </c>
      <c r="E315" t="s">
        <v>321</v>
      </c>
      <c r="F315" t="s">
        <v>17</v>
      </c>
      <c r="G315">
        <v>677</v>
      </c>
      <c r="H315">
        <v>108</v>
      </c>
      <c r="I315">
        <v>202</v>
      </c>
      <c r="J315">
        <v>120</v>
      </c>
      <c r="K315">
        <v>37</v>
      </c>
      <c r="L315">
        <v>7</v>
      </c>
      <c r="M315">
        <v>11</v>
      </c>
      <c r="N315">
        <v>42</v>
      </c>
      <c r="O315">
        <v>150</v>
      </c>
      <c r="P315">
        <v>7.4</v>
      </c>
      <c r="Q315">
        <v>5.3</v>
      </c>
      <c r="R315">
        <v>5.8</v>
      </c>
      <c r="S315">
        <v>1.1000000000000001</v>
      </c>
      <c r="T315">
        <v>45</v>
      </c>
      <c r="U315">
        <v>-1</v>
      </c>
      <c r="V315">
        <v>-47.217614202620098</v>
      </c>
      <c r="W315">
        <v>12.324315733947337</v>
      </c>
      <c r="X315">
        <v>3.7592595543999527</v>
      </c>
      <c r="Y315">
        <v>19.492781027430983</v>
      </c>
      <c r="Z315">
        <v>-7.147229368377408</v>
      </c>
      <c r="AA315">
        <v>-3.3933336002901937</v>
      </c>
      <c r="AB315">
        <v>-0.94232192630497602</v>
      </c>
      <c r="AC315">
        <v>0.44039649971687589</v>
      </c>
      <c r="AD315">
        <v>-1.8202006229822478</v>
      </c>
      <c r="AE315">
        <v>27.868893520999201</v>
      </c>
      <c r="AF315">
        <v>-13.840698390416271</v>
      </c>
      <c r="AG315">
        <v>11.598799472640783</v>
      </c>
      <c r="AH315">
        <v>8.5100864941472878</v>
      </c>
      <c r="AI315">
        <v>-0.12168495614102411</v>
      </c>
      <c r="AJ315">
        <v>-9.8382976752288158</v>
      </c>
      <c r="AK315">
        <v>0.134578089474926</v>
      </c>
      <c r="AL315">
        <v>-0.19227034960368927</v>
      </c>
      <c r="AM315">
        <v>0.45207994698258941</v>
      </c>
      <c r="AN315" s="2"/>
    </row>
    <row r="316" spans="1:40" x14ac:dyDescent="0.45">
      <c r="A316">
        <v>315</v>
      </c>
      <c r="B316" t="s">
        <v>412</v>
      </c>
      <c r="C316">
        <v>1963</v>
      </c>
      <c r="D316">
        <v>28</v>
      </c>
      <c r="E316" t="s">
        <v>76</v>
      </c>
      <c r="F316" t="s">
        <v>13</v>
      </c>
      <c r="G316">
        <v>626</v>
      </c>
      <c r="H316">
        <v>99</v>
      </c>
      <c r="I316">
        <v>143</v>
      </c>
      <c r="J316">
        <v>79</v>
      </c>
      <c r="K316">
        <v>25</v>
      </c>
      <c r="L316">
        <v>4</v>
      </c>
      <c r="M316">
        <v>6</v>
      </c>
      <c r="N316">
        <v>90</v>
      </c>
      <c r="O316">
        <v>151</v>
      </c>
      <c r="P316">
        <v>7.4</v>
      </c>
      <c r="Q316">
        <v>5.5</v>
      </c>
      <c r="R316">
        <v>5.7</v>
      </c>
      <c r="S316">
        <v>1.1000000000000001</v>
      </c>
      <c r="T316">
        <v>39</v>
      </c>
      <c r="U316">
        <v>2</v>
      </c>
      <c r="V316">
        <v>-47.217614202620098</v>
      </c>
      <c r="W316">
        <v>11.395896084861199</v>
      </c>
      <c r="X316">
        <v>3.4459879248666234</v>
      </c>
      <c r="Y316">
        <v>13.799344984765497</v>
      </c>
      <c r="Z316">
        <v>-4.7052593341817932</v>
      </c>
      <c r="AA316">
        <v>-2.2927929731690497</v>
      </c>
      <c r="AB316">
        <v>-0.538469672174272</v>
      </c>
      <c r="AC316">
        <v>0.24021627257284139</v>
      </c>
      <c r="AD316">
        <v>-3.900429906390531</v>
      </c>
      <c r="AE316">
        <v>28.05468614447253</v>
      </c>
      <c r="AF316">
        <v>-13.840698390416271</v>
      </c>
      <c r="AG316">
        <v>12.036490018778171</v>
      </c>
      <c r="AH316">
        <v>8.3633608649378512</v>
      </c>
      <c r="AI316">
        <v>-0.12168495614102411</v>
      </c>
      <c r="AJ316">
        <v>-8.5265246518649729</v>
      </c>
      <c r="AK316">
        <v>-0.269156178949852</v>
      </c>
      <c r="AL316">
        <v>-4.0766479706531547</v>
      </c>
      <c r="AM316">
        <v>1.6681250413740002E-2</v>
      </c>
      <c r="AN316" s="2"/>
    </row>
    <row r="317" spans="1:40" x14ac:dyDescent="0.45">
      <c r="A317">
        <v>316</v>
      </c>
      <c r="B317" t="s">
        <v>413</v>
      </c>
      <c r="C317">
        <v>2000</v>
      </c>
      <c r="D317">
        <v>26</v>
      </c>
      <c r="E317" t="s">
        <v>40</v>
      </c>
      <c r="F317" t="s">
        <v>13</v>
      </c>
      <c r="G317">
        <v>599</v>
      </c>
      <c r="H317">
        <v>104</v>
      </c>
      <c r="I317">
        <v>197</v>
      </c>
      <c r="J317">
        <v>122</v>
      </c>
      <c r="K317">
        <v>51</v>
      </c>
      <c r="L317">
        <v>3</v>
      </c>
      <c r="M317">
        <v>5</v>
      </c>
      <c r="N317">
        <v>61</v>
      </c>
      <c r="O317">
        <v>156</v>
      </c>
      <c r="P317">
        <v>7.4</v>
      </c>
      <c r="Q317">
        <v>5.3</v>
      </c>
      <c r="R317">
        <v>6.6</v>
      </c>
      <c r="S317">
        <v>1.6</v>
      </c>
      <c r="T317">
        <v>43</v>
      </c>
      <c r="U317">
        <v>-2</v>
      </c>
      <c r="V317">
        <v>-47.217614202620098</v>
      </c>
      <c r="W317">
        <v>10.904379800050894</v>
      </c>
      <c r="X317">
        <v>3.6200277190518064</v>
      </c>
      <c r="Y317">
        <v>19.010286447544075</v>
      </c>
      <c r="Z317">
        <v>-7.2663498578503649</v>
      </c>
      <c r="AA317">
        <v>-4.6772976652648621</v>
      </c>
      <c r="AB317">
        <v>-0.40385225413070402</v>
      </c>
      <c r="AC317">
        <v>0.20018022714403449</v>
      </c>
      <c r="AD317">
        <v>-2.6436247143313598</v>
      </c>
      <c r="AE317">
        <v>28.983649261839169</v>
      </c>
      <c r="AF317">
        <v>-13.840698390416271</v>
      </c>
      <c r="AG317">
        <v>11.598799472640783</v>
      </c>
      <c r="AH317">
        <v>9.6838915278227748</v>
      </c>
      <c r="AI317">
        <v>-0.1769962998414896</v>
      </c>
      <c r="AJ317">
        <v>-9.4010400007742003</v>
      </c>
      <c r="AK317">
        <v>0.269156178949852</v>
      </c>
      <c r="AL317">
        <v>-1.3571027501859669</v>
      </c>
      <c r="AM317">
        <v>0.2047115847977955</v>
      </c>
      <c r="AN317" s="2"/>
    </row>
    <row r="318" spans="1:40" x14ac:dyDescent="0.45">
      <c r="A318">
        <v>317</v>
      </c>
      <c r="B318" t="s">
        <v>352</v>
      </c>
      <c r="C318">
        <v>1998</v>
      </c>
      <c r="D318">
        <v>21</v>
      </c>
      <c r="E318" t="s">
        <v>19</v>
      </c>
      <c r="F318" t="s">
        <v>17</v>
      </c>
      <c r="G318">
        <v>631</v>
      </c>
      <c r="H318">
        <v>89</v>
      </c>
      <c r="I318">
        <v>158</v>
      </c>
      <c r="J318">
        <v>86</v>
      </c>
      <c r="K318">
        <v>33</v>
      </c>
      <c r="L318">
        <v>8</v>
      </c>
      <c r="M318">
        <v>27</v>
      </c>
      <c r="N318">
        <v>40</v>
      </c>
      <c r="O318">
        <v>116</v>
      </c>
      <c r="P318">
        <v>7.4</v>
      </c>
      <c r="Q318">
        <v>5.5</v>
      </c>
      <c r="R318">
        <v>3.9</v>
      </c>
      <c r="S318">
        <v>3.9</v>
      </c>
      <c r="T318">
        <v>13</v>
      </c>
      <c r="U318">
        <v>4</v>
      </c>
      <c r="V318">
        <v>-47.217614202620098</v>
      </c>
      <c r="W318">
        <v>11.486917619085331</v>
      </c>
      <c r="X318">
        <v>3.0979083364962574</v>
      </c>
      <c r="Y318">
        <v>15.246828724426214</v>
      </c>
      <c r="Z318">
        <v>-5.1221810473371425</v>
      </c>
      <c r="AA318">
        <v>-3.0264867245831457</v>
      </c>
      <c r="AB318">
        <v>-1.076939344348544</v>
      </c>
      <c r="AC318">
        <v>1.0809732265777863</v>
      </c>
      <c r="AD318">
        <v>-1.7335244028402361</v>
      </c>
      <c r="AE318">
        <v>21.551944322906049</v>
      </c>
      <c r="AF318">
        <v>-13.840698390416271</v>
      </c>
      <c r="AG318">
        <v>12.036490018778171</v>
      </c>
      <c r="AH318">
        <v>5.7222995391680032</v>
      </c>
      <c r="AI318">
        <v>-0.43142848086363089</v>
      </c>
      <c r="AJ318">
        <v>-2.842174883954991</v>
      </c>
      <c r="AK318">
        <v>-0.538312357899704</v>
      </c>
      <c r="AL318">
        <v>-5.6059980474259454</v>
      </c>
      <c r="AM318">
        <v>3.6622884825721867E-3</v>
      </c>
      <c r="AN318" s="2"/>
    </row>
    <row r="319" spans="1:40" x14ac:dyDescent="0.45">
      <c r="A319">
        <v>318</v>
      </c>
      <c r="B319" t="s">
        <v>175</v>
      </c>
      <c r="C319">
        <v>1975</v>
      </c>
      <c r="D319">
        <v>23</v>
      </c>
      <c r="E319" t="s">
        <v>40</v>
      </c>
      <c r="F319" t="s">
        <v>13</v>
      </c>
      <c r="G319">
        <v>605</v>
      </c>
      <c r="H319">
        <v>103</v>
      </c>
      <c r="I319">
        <v>175</v>
      </c>
      <c r="J319">
        <v>100</v>
      </c>
      <c r="K319">
        <v>47</v>
      </c>
      <c r="L319">
        <v>7</v>
      </c>
      <c r="M319">
        <v>10</v>
      </c>
      <c r="N319">
        <v>62</v>
      </c>
      <c r="O319">
        <v>162</v>
      </c>
      <c r="P319">
        <v>7.4</v>
      </c>
      <c r="Q319">
        <v>5.3</v>
      </c>
      <c r="R319">
        <v>6.6</v>
      </c>
      <c r="S319">
        <v>0.9</v>
      </c>
      <c r="T319">
        <v>43</v>
      </c>
      <c r="U319">
        <v>-2</v>
      </c>
      <c r="V319">
        <v>-47.217614202620098</v>
      </c>
      <c r="W319">
        <v>11.013605641119851</v>
      </c>
      <c r="X319">
        <v>3.5852197602147697</v>
      </c>
      <c r="Y319">
        <v>16.887310296041694</v>
      </c>
      <c r="Z319">
        <v>-5.9560244736478394</v>
      </c>
      <c r="AA319">
        <v>-4.3104507895578141</v>
      </c>
      <c r="AB319">
        <v>-0.94232192630497602</v>
      </c>
      <c r="AC319">
        <v>0.40036045428806899</v>
      </c>
      <c r="AD319">
        <v>-2.6869628244023658</v>
      </c>
      <c r="AE319">
        <v>30.098405002679137</v>
      </c>
      <c r="AF319">
        <v>-13.840698390416271</v>
      </c>
      <c r="AG319">
        <v>11.598799472640783</v>
      </c>
      <c r="AH319">
        <v>9.6838915278227748</v>
      </c>
      <c r="AI319">
        <v>-9.9560418660837896E-2</v>
      </c>
      <c r="AJ319">
        <v>-9.4010400007742003</v>
      </c>
      <c r="AK319">
        <v>0.269156178949852</v>
      </c>
      <c r="AL319">
        <v>-0.91792469262747023</v>
      </c>
      <c r="AM319">
        <v>0.28538094112564577</v>
      </c>
      <c r="AN319" s="2"/>
    </row>
    <row r="320" spans="1:40" x14ac:dyDescent="0.45">
      <c r="A320">
        <v>319</v>
      </c>
      <c r="B320" t="s">
        <v>414</v>
      </c>
      <c r="C320">
        <v>1970</v>
      </c>
      <c r="D320">
        <v>29</v>
      </c>
      <c r="E320" t="s">
        <v>43</v>
      </c>
      <c r="F320" t="s">
        <v>13</v>
      </c>
      <c r="G320">
        <v>692</v>
      </c>
      <c r="H320">
        <v>104</v>
      </c>
      <c r="I320">
        <v>179</v>
      </c>
      <c r="J320">
        <v>109</v>
      </c>
      <c r="K320">
        <v>35</v>
      </c>
      <c r="L320">
        <v>4</v>
      </c>
      <c r="M320">
        <v>38</v>
      </c>
      <c r="N320">
        <v>77</v>
      </c>
      <c r="O320">
        <v>146</v>
      </c>
      <c r="P320">
        <v>7.4</v>
      </c>
      <c r="Q320">
        <v>5.0999999999999996</v>
      </c>
      <c r="R320">
        <v>7.3</v>
      </c>
      <c r="S320">
        <v>0.5</v>
      </c>
      <c r="T320">
        <v>39</v>
      </c>
      <c r="U320">
        <v>5</v>
      </c>
      <c r="V320">
        <v>-47.217614202620098</v>
      </c>
      <c r="W320">
        <v>12.597380336619729</v>
      </c>
      <c r="X320">
        <v>3.6200277190518064</v>
      </c>
      <c r="Y320">
        <v>17.273305959951216</v>
      </c>
      <c r="Z320">
        <v>-6.4920666762761456</v>
      </c>
      <c r="AA320">
        <v>-3.2099101624366702</v>
      </c>
      <c r="AB320">
        <v>-0.538469672174272</v>
      </c>
      <c r="AC320">
        <v>1.5213697262946622</v>
      </c>
      <c r="AD320">
        <v>-3.3370344754674544</v>
      </c>
      <c r="AE320">
        <v>27.125723027105888</v>
      </c>
      <c r="AF320">
        <v>-13.840698390416271</v>
      </c>
      <c r="AG320">
        <v>11.161108926503394</v>
      </c>
      <c r="AH320">
        <v>10.710970932288827</v>
      </c>
      <c r="AI320">
        <v>-5.5311343700465497E-2</v>
      </c>
      <c r="AJ320">
        <v>-8.5265246518649729</v>
      </c>
      <c r="AK320">
        <v>-0.67289044737463</v>
      </c>
      <c r="AL320">
        <v>0.11936660548453881</v>
      </c>
      <c r="AM320">
        <v>0.52980626883612636</v>
      </c>
      <c r="AN320" s="2"/>
    </row>
    <row r="321" spans="1:40" x14ac:dyDescent="0.45">
      <c r="A321">
        <v>320</v>
      </c>
      <c r="B321" t="s">
        <v>415</v>
      </c>
      <c r="C321">
        <v>1983</v>
      </c>
      <c r="D321">
        <v>25</v>
      </c>
      <c r="E321" t="s">
        <v>46</v>
      </c>
      <c r="F321" t="s">
        <v>17</v>
      </c>
      <c r="G321">
        <v>686</v>
      </c>
      <c r="H321">
        <v>81</v>
      </c>
      <c r="I321">
        <v>177</v>
      </c>
      <c r="J321">
        <v>120</v>
      </c>
      <c r="K321">
        <v>28</v>
      </c>
      <c r="L321">
        <v>9</v>
      </c>
      <c r="M321">
        <v>34</v>
      </c>
      <c r="N321">
        <v>54</v>
      </c>
      <c r="O321">
        <v>127</v>
      </c>
      <c r="P321">
        <v>7.4</v>
      </c>
      <c r="Q321">
        <v>5.2</v>
      </c>
      <c r="R321">
        <v>5.3</v>
      </c>
      <c r="S321">
        <v>3.2</v>
      </c>
      <c r="T321">
        <v>17</v>
      </c>
      <c r="U321">
        <v>2</v>
      </c>
      <c r="V321">
        <v>-47.217614202620098</v>
      </c>
      <c r="W321">
        <v>12.488154495550772</v>
      </c>
      <c r="X321">
        <v>2.8194446657999648</v>
      </c>
      <c r="Y321">
        <v>17.080308127996453</v>
      </c>
      <c r="Z321">
        <v>-7.147229368377408</v>
      </c>
      <c r="AA321">
        <v>-2.5679281299493359</v>
      </c>
      <c r="AB321">
        <v>-1.211556762392112</v>
      </c>
      <c r="AC321">
        <v>1.3612255445794346</v>
      </c>
      <c r="AD321">
        <v>-2.3402579438343185</v>
      </c>
      <c r="AE321">
        <v>23.595663181112656</v>
      </c>
      <c r="AF321">
        <v>-13.840698390416271</v>
      </c>
      <c r="AG321">
        <v>11.379954199572088</v>
      </c>
      <c r="AH321">
        <v>7.7764583481001077</v>
      </c>
      <c r="AI321">
        <v>-0.35399259968297919</v>
      </c>
      <c r="AJ321">
        <v>-3.7166902328642188</v>
      </c>
      <c r="AK321">
        <v>-0.269156178949852</v>
      </c>
      <c r="AL321">
        <v>-2.1639152463751214</v>
      </c>
      <c r="AM321">
        <v>0.1030380368874088</v>
      </c>
      <c r="AN321" s="2"/>
    </row>
    <row r="322" spans="1:40" x14ac:dyDescent="0.45">
      <c r="A322">
        <v>321</v>
      </c>
      <c r="B322" t="s">
        <v>416</v>
      </c>
      <c r="C322">
        <v>2022</v>
      </c>
      <c r="D322">
        <v>23</v>
      </c>
      <c r="E322" t="s">
        <v>235</v>
      </c>
      <c r="F322" t="s">
        <v>13</v>
      </c>
      <c r="G322">
        <v>557</v>
      </c>
      <c r="H322">
        <v>66</v>
      </c>
      <c r="I322">
        <v>146</v>
      </c>
      <c r="J322">
        <v>100</v>
      </c>
      <c r="K322">
        <v>26</v>
      </c>
      <c r="L322">
        <v>3</v>
      </c>
      <c r="M322">
        <v>20</v>
      </c>
      <c r="N322">
        <v>34</v>
      </c>
      <c r="O322">
        <v>141</v>
      </c>
      <c r="P322">
        <v>7.4</v>
      </c>
      <c r="Q322">
        <v>5.5</v>
      </c>
      <c r="R322">
        <v>5.6</v>
      </c>
      <c r="S322">
        <v>2.4</v>
      </c>
      <c r="T322">
        <v>25</v>
      </c>
      <c r="U322">
        <v>4</v>
      </c>
      <c r="V322">
        <v>-47.217614202620098</v>
      </c>
      <c r="W322">
        <v>10.139798912568192</v>
      </c>
      <c r="X322">
        <v>2.2973252832444158</v>
      </c>
      <c r="Y322">
        <v>14.08884173269764</v>
      </c>
      <c r="Z322">
        <v>-5.9560244736478394</v>
      </c>
      <c r="AA322">
        <v>-2.384504692095812</v>
      </c>
      <c r="AB322">
        <v>-0.40385225413070402</v>
      </c>
      <c r="AC322">
        <v>0.80072090857613798</v>
      </c>
      <c r="AD322">
        <v>-1.4734957424142006</v>
      </c>
      <c r="AE322">
        <v>26.196759909739249</v>
      </c>
      <c r="AF322">
        <v>-13.840698390416271</v>
      </c>
      <c r="AG322">
        <v>12.036490018778171</v>
      </c>
      <c r="AH322">
        <v>8.2166352357284147</v>
      </c>
      <c r="AI322">
        <v>-0.26549444976223435</v>
      </c>
      <c r="AJ322">
        <v>-5.4657209306826751</v>
      </c>
      <c r="AK322">
        <v>-0.538312357899704</v>
      </c>
      <c r="AL322">
        <v>-3.7691454923373153</v>
      </c>
      <c r="AM322">
        <v>2.2551467599756566E-2</v>
      </c>
      <c r="AN322" s="2"/>
    </row>
    <row r="323" spans="1:40" x14ac:dyDescent="0.45">
      <c r="A323">
        <v>322</v>
      </c>
      <c r="B323" t="s">
        <v>402</v>
      </c>
      <c r="C323">
        <v>2002</v>
      </c>
      <c r="D323">
        <v>31</v>
      </c>
      <c r="E323" t="s">
        <v>235</v>
      </c>
      <c r="F323" t="s">
        <v>13</v>
      </c>
      <c r="G323">
        <v>613</v>
      </c>
      <c r="H323">
        <v>101</v>
      </c>
      <c r="I323">
        <v>146</v>
      </c>
      <c r="J323">
        <v>73</v>
      </c>
      <c r="K323">
        <v>19</v>
      </c>
      <c r="L323">
        <v>2</v>
      </c>
      <c r="M323">
        <v>1</v>
      </c>
      <c r="N323">
        <v>122</v>
      </c>
      <c r="O323">
        <v>197</v>
      </c>
      <c r="P323">
        <v>7.4</v>
      </c>
      <c r="Q323">
        <v>5.2</v>
      </c>
      <c r="R323">
        <v>8.1999999999999993</v>
      </c>
      <c r="S323">
        <v>-1.7</v>
      </c>
      <c r="T323">
        <v>70</v>
      </c>
      <c r="U323">
        <v>2</v>
      </c>
      <c r="V323">
        <v>-47.217614202620098</v>
      </c>
      <c r="W323">
        <v>11.159240095878459</v>
      </c>
      <c r="X323">
        <v>3.5156038425406964</v>
      </c>
      <c r="Y323">
        <v>14.08884173269764</v>
      </c>
      <c r="Z323">
        <v>-4.3478978657629233</v>
      </c>
      <c r="AA323">
        <v>-1.742522659608478</v>
      </c>
      <c r="AB323">
        <v>-0.269234836087136</v>
      </c>
      <c r="AC323">
        <v>4.0036045428806899E-2</v>
      </c>
      <c r="AD323">
        <v>-5.2872494286627196</v>
      </c>
      <c r="AE323">
        <v>36.601146824245617</v>
      </c>
      <c r="AF323">
        <v>-13.840698390416271</v>
      </c>
      <c r="AG323">
        <v>11.379954199572088</v>
      </c>
      <c r="AH323">
        <v>12.031501595173751</v>
      </c>
      <c r="AI323">
        <v>0.18805856858158268</v>
      </c>
      <c r="AJ323">
        <v>-15.304018605911489</v>
      </c>
      <c r="AK323">
        <v>-0.269156178949852</v>
      </c>
      <c r="AL323">
        <v>0.72599073609967046</v>
      </c>
      <c r="AM323">
        <v>0.6739248513609597</v>
      </c>
      <c r="AN323" s="2"/>
    </row>
    <row r="324" spans="1:40" x14ac:dyDescent="0.45">
      <c r="A324">
        <v>323</v>
      </c>
      <c r="B324" t="s">
        <v>418</v>
      </c>
      <c r="C324">
        <v>1978</v>
      </c>
      <c r="D324">
        <v>31</v>
      </c>
      <c r="E324" t="s">
        <v>155</v>
      </c>
      <c r="F324" t="s">
        <v>13</v>
      </c>
      <c r="G324">
        <v>567</v>
      </c>
      <c r="H324">
        <v>74</v>
      </c>
      <c r="I324">
        <v>145</v>
      </c>
      <c r="J324">
        <v>86</v>
      </c>
      <c r="K324">
        <v>30</v>
      </c>
      <c r="L324">
        <v>7</v>
      </c>
      <c r="M324">
        <v>32</v>
      </c>
      <c r="N324">
        <v>66</v>
      </c>
      <c r="O324">
        <v>151</v>
      </c>
      <c r="P324">
        <v>7.4</v>
      </c>
      <c r="Q324">
        <v>5.4</v>
      </c>
      <c r="R324">
        <v>5.7</v>
      </c>
      <c r="S324">
        <v>1.8</v>
      </c>
      <c r="T324">
        <v>31</v>
      </c>
      <c r="U324">
        <v>3</v>
      </c>
      <c r="V324">
        <v>-47.217614202620098</v>
      </c>
      <c r="W324">
        <v>10.321841981016455</v>
      </c>
      <c r="X324">
        <v>2.5757889539407084</v>
      </c>
      <c r="Y324">
        <v>13.992342816720258</v>
      </c>
      <c r="Z324">
        <v>-5.1221810473371425</v>
      </c>
      <c r="AA324">
        <v>-2.7513515678028599</v>
      </c>
      <c r="AB324">
        <v>-0.94232192630497602</v>
      </c>
      <c r="AC324">
        <v>1.2811534537218208</v>
      </c>
      <c r="AD324">
        <v>-2.8603152646863896</v>
      </c>
      <c r="AE324">
        <v>28.05468614447253</v>
      </c>
      <c r="AF324">
        <v>-13.840698390416271</v>
      </c>
      <c r="AG324">
        <v>11.817644745709478</v>
      </c>
      <c r="AH324">
        <v>8.3633608649378512</v>
      </c>
      <c r="AI324">
        <v>-0.19912083732167579</v>
      </c>
      <c r="AJ324">
        <v>-6.7774939540465171</v>
      </c>
      <c r="AK324">
        <v>-0.403734268424778</v>
      </c>
      <c r="AL324">
        <v>-3.7080124984416059</v>
      </c>
      <c r="AM324">
        <v>2.3939085469322417E-2</v>
      </c>
      <c r="AN324" s="2"/>
    </row>
    <row r="325" spans="1:40" x14ac:dyDescent="0.45">
      <c r="A325">
        <v>324</v>
      </c>
      <c r="B325" t="s">
        <v>144</v>
      </c>
      <c r="C325">
        <v>1982</v>
      </c>
      <c r="D325">
        <v>32</v>
      </c>
      <c r="E325" t="s">
        <v>28</v>
      </c>
      <c r="F325" t="s">
        <v>17</v>
      </c>
      <c r="G325">
        <v>631</v>
      </c>
      <c r="H325">
        <v>108</v>
      </c>
      <c r="I325">
        <v>144</v>
      </c>
      <c r="J325">
        <v>80</v>
      </c>
      <c r="K325">
        <v>26</v>
      </c>
      <c r="L325">
        <v>3</v>
      </c>
      <c r="M325">
        <v>14</v>
      </c>
      <c r="N325">
        <v>107</v>
      </c>
      <c r="O325">
        <v>161</v>
      </c>
      <c r="P325">
        <v>7.4</v>
      </c>
      <c r="Q325">
        <v>5.2</v>
      </c>
      <c r="R325">
        <v>6.8</v>
      </c>
      <c r="S325">
        <v>0.8</v>
      </c>
      <c r="T325">
        <v>41</v>
      </c>
      <c r="U325">
        <v>0</v>
      </c>
      <c r="V325">
        <v>-47.217614202620098</v>
      </c>
      <c r="W325">
        <v>11.486917619085331</v>
      </c>
      <c r="X325">
        <v>3.7592595543999527</v>
      </c>
      <c r="Y325">
        <v>13.895843900742879</v>
      </c>
      <c r="Z325">
        <v>-4.7648195789182717</v>
      </c>
      <c r="AA325">
        <v>-2.384504692095812</v>
      </c>
      <c r="AB325">
        <v>-0.40385225413070402</v>
      </c>
      <c r="AC325">
        <v>0.56050463600329659</v>
      </c>
      <c r="AD325">
        <v>-4.6371777775976311</v>
      </c>
      <c r="AE325">
        <v>29.912612379205807</v>
      </c>
      <c r="AF325">
        <v>-13.840698390416271</v>
      </c>
      <c r="AG325">
        <v>11.379954199572088</v>
      </c>
      <c r="AH325">
        <v>9.9773427862416479</v>
      </c>
      <c r="AI325">
        <v>-8.8498149920744798E-2</v>
      </c>
      <c r="AJ325">
        <v>-8.9637823263195866</v>
      </c>
      <c r="AK325">
        <v>0</v>
      </c>
      <c r="AL325">
        <v>-1.3285122967681149</v>
      </c>
      <c r="AM325">
        <v>0.209405555248389</v>
      </c>
      <c r="AN325" s="2"/>
    </row>
    <row r="326" spans="1:40" x14ac:dyDescent="0.45">
      <c r="A326">
        <v>325</v>
      </c>
      <c r="B326" t="s">
        <v>388</v>
      </c>
      <c r="C326">
        <v>1965</v>
      </c>
      <c r="D326">
        <v>23</v>
      </c>
      <c r="E326" t="s">
        <v>46</v>
      </c>
      <c r="F326" t="s">
        <v>17</v>
      </c>
      <c r="G326">
        <v>663</v>
      </c>
      <c r="H326">
        <v>90</v>
      </c>
      <c r="I326">
        <v>155</v>
      </c>
      <c r="J326">
        <v>96</v>
      </c>
      <c r="K326">
        <v>30</v>
      </c>
      <c r="L326">
        <v>7</v>
      </c>
      <c r="M326">
        <v>43</v>
      </c>
      <c r="N326">
        <v>84</v>
      </c>
      <c r="O326">
        <v>144</v>
      </c>
      <c r="P326">
        <v>7.4</v>
      </c>
      <c r="Q326">
        <v>4.8</v>
      </c>
      <c r="R326">
        <v>7.5</v>
      </c>
      <c r="S326">
        <v>-0.1</v>
      </c>
      <c r="T326">
        <v>38</v>
      </c>
      <c r="U326">
        <v>8</v>
      </c>
      <c r="V326">
        <v>-47.217614202620098</v>
      </c>
      <c r="W326">
        <v>12.069455438119769</v>
      </c>
      <c r="X326">
        <v>3.1327162953332941</v>
      </c>
      <c r="Y326">
        <v>14.95733197649407</v>
      </c>
      <c r="Z326">
        <v>-5.7177834947019264</v>
      </c>
      <c r="AA326">
        <v>-2.7513515678028599</v>
      </c>
      <c r="AB326">
        <v>-0.94232192630497602</v>
      </c>
      <c r="AC326">
        <v>1.7215499534386967</v>
      </c>
      <c r="AD326">
        <v>-3.6404012459644957</v>
      </c>
      <c r="AE326">
        <v>26.754137780159233</v>
      </c>
      <c r="AF326">
        <v>-13.840698390416271</v>
      </c>
      <c r="AG326">
        <v>10.504573107297313</v>
      </c>
      <c r="AH326">
        <v>11.0044221907077</v>
      </c>
      <c r="AI326">
        <v>1.10622687400931E-2</v>
      </c>
      <c r="AJ326">
        <v>-8.307895814637666</v>
      </c>
      <c r="AK326">
        <v>-1.076624715799408</v>
      </c>
      <c r="AL326">
        <v>-3.3394423479575339</v>
      </c>
      <c r="AM326">
        <v>3.4242594478226446E-2</v>
      </c>
      <c r="AN326" s="2"/>
    </row>
    <row r="327" spans="1:40" x14ac:dyDescent="0.45">
      <c r="A327">
        <v>326</v>
      </c>
      <c r="B327" t="s">
        <v>361</v>
      </c>
      <c r="C327">
        <v>1973</v>
      </c>
      <c r="D327">
        <v>22</v>
      </c>
      <c r="E327" t="s">
        <v>46</v>
      </c>
      <c r="F327" t="s">
        <v>17</v>
      </c>
      <c r="G327">
        <v>576</v>
      </c>
      <c r="H327">
        <v>86</v>
      </c>
      <c r="I327">
        <v>168</v>
      </c>
      <c r="J327">
        <v>106</v>
      </c>
      <c r="K327">
        <v>35</v>
      </c>
      <c r="L327">
        <v>2</v>
      </c>
      <c r="M327">
        <v>56</v>
      </c>
      <c r="N327">
        <v>41</v>
      </c>
      <c r="O327">
        <v>152</v>
      </c>
      <c r="P327">
        <v>7.4</v>
      </c>
      <c r="Q327">
        <v>5.5</v>
      </c>
      <c r="R327">
        <v>6.4</v>
      </c>
      <c r="S327">
        <v>0.9</v>
      </c>
      <c r="T327">
        <v>39</v>
      </c>
      <c r="U327">
        <v>5</v>
      </c>
      <c r="V327">
        <v>-47.217614202620098</v>
      </c>
      <c r="W327">
        <v>10.485680742619891</v>
      </c>
      <c r="X327">
        <v>2.9934844599851478</v>
      </c>
      <c r="Y327">
        <v>16.211817884200023</v>
      </c>
      <c r="Z327">
        <v>-6.3133859420667102</v>
      </c>
      <c r="AA327">
        <v>-3.2099101624366702</v>
      </c>
      <c r="AB327">
        <v>-0.269234836087136</v>
      </c>
      <c r="AC327">
        <v>2.2420185440131863</v>
      </c>
      <c r="AD327">
        <v>-1.7768625129112419</v>
      </c>
      <c r="AE327">
        <v>28.240478767945856</v>
      </c>
      <c r="AF327">
        <v>-13.840698390416271</v>
      </c>
      <c r="AG327">
        <v>12.036490018778171</v>
      </c>
      <c r="AH327">
        <v>9.3904402694039035</v>
      </c>
      <c r="AI327">
        <v>-9.9560418660837896E-2</v>
      </c>
      <c r="AJ327">
        <v>-8.5265246518649729</v>
      </c>
      <c r="AK327">
        <v>-0.67289044737463</v>
      </c>
      <c r="AL327">
        <v>-0.32627087749239392</v>
      </c>
      <c r="AM327">
        <v>0.41914825178452003</v>
      </c>
      <c r="AN327" s="2"/>
    </row>
    <row r="328" spans="1:40" x14ac:dyDescent="0.45">
      <c r="A328">
        <v>327</v>
      </c>
      <c r="B328" t="s">
        <v>419</v>
      </c>
      <c r="C328">
        <v>2023</v>
      </c>
      <c r="D328">
        <v>29</v>
      </c>
      <c r="E328" t="s">
        <v>19</v>
      </c>
      <c r="F328" t="s">
        <v>17</v>
      </c>
      <c r="G328">
        <v>720</v>
      </c>
      <c r="H328">
        <v>127</v>
      </c>
      <c r="I328">
        <v>172</v>
      </c>
      <c r="J328">
        <v>88</v>
      </c>
      <c r="K328">
        <v>27</v>
      </c>
      <c r="L328">
        <v>3</v>
      </c>
      <c r="M328">
        <v>1</v>
      </c>
      <c r="N328">
        <v>104</v>
      </c>
      <c r="O328">
        <v>163</v>
      </c>
      <c r="P328">
        <v>7.4</v>
      </c>
      <c r="Q328">
        <v>5.2</v>
      </c>
      <c r="R328">
        <v>6.6</v>
      </c>
      <c r="S328">
        <v>0</v>
      </c>
      <c r="T328">
        <v>52</v>
      </c>
      <c r="U328">
        <v>0</v>
      </c>
      <c r="V328">
        <v>-47.217614202620098</v>
      </c>
      <c r="W328">
        <v>13.107100928274862</v>
      </c>
      <c r="X328">
        <v>4.4206107723036485</v>
      </c>
      <c r="Y328">
        <v>16.597813548109549</v>
      </c>
      <c r="Z328">
        <v>-5.2413015368100986</v>
      </c>
      <c r="AA328">
        <v>-2.4762164110225742</v>
      </c>
      <c r="AB328">
        <v>-0.40385225413070402</v>
      </c>
      <c r="AC328">
        <v>4.0036045428806899E-2</v>
      </c>
      <c r="AD328">
        <v>-4.5071634473846141</v>
      </c>
      <c r="AE328">
        <v>30.284197626152466</v>
      </c>
      <c r="AF328">
        <v>-13.840698390416271</v>
      </c>
      <c r="AG328">
        <v>11.379954199572088</v>
      </c>
      <c r="AH328">
        <v>9.6838915278227748</v>
      </c>
      <c r="AI328">
        <v>0</v>
      </c>
      <c r="AJ328">
        <v>-11.368699535819964</v>
      </c>
      <c r="AK328">
        <v>0</v>
      </c>
      <c r="AL328">
        <v>0.45805886945986884</v>
      </c>
      <c r="AM328">
        <v>0.61255358512191516</v>
      </c>
      <c r="AN328" s="2"/>
    </row>
    <row r="329" spans="1:40" x14ac:dyDescent="0.45">
      <c r="A329">
        <v>328</v>
      </c>
      <c r="B329" t="s">
        <v>242</v>
      </c>
      <c r="C329">
        <v>1950</v>
      </c>
      <c r="D329">
        <v>31</v>
      </c>
      <c r="E329" t="s">
        <v>228</v>
      </c>
      <c r="F329" t="s">
        <v>17</v>
      </c>
      <c r="G329">
        <v>613</v>
      </c>
      <c r="H329">
        <v>99</v>
      </c>
      <c r="I329">
        <v>170</v>
      </c>
      <c r="J329">
        <v>113</v>
      </c>
      <c r="K329">
        <v>39</v>
      </c>
      <c r="L329">
        <v>4</v>
      </c>
      <c r="M329">
        <v>12</v>
      </c>
      <c r="N329">
        <v>80</v>
      </c>
      <c r="O329">
        <v>139</v>
      </c>
      <c r="P329">
        <v>7.4</v>
      </c>
      <c r="Q329">
        <v>5</v>
      </c>
      <c r="R329">
        <v>6.5</v>
      </c>
      <c r="S329">
        <v>1.6</v>
      </c>
      <c r="T329">
        <v>31</v>
      </c>
      <c r="U329">
        <v>4</v>
      </c>
      <c r="V329">
        <v>-47.217614202620098</v>
      </c>
      <c r="W329">
        <v>11.159240095878459</v>
      </c>
      <c r="X329">
        <v>3.4459879248666234</v>
      </c>
      <c r="Y329">
        <v>16.404815716154786</v>
      </c>
      <c r="Z329">
        <v>-6.7303076552220586</v>
      </c>
      <c r="AA329">
        <v>-3.5767570381437181</v>
      </c>
      <c r="AB329">
        <v>-0.538469672174272</v>
      </c>
      <c r="AC329">
        <v>0.48043254514568279</v>
      </c>
      <c r="AD329">
        <v>-3.4670488056804722</v>
      </c>
      <c r="AE329">
        <v>25.825174662792591</v>
      </c>
      <c r="AF329">
        <v>-13.840698390416271</v>
      </c>
      <c r="AG329">
        <v>10.942263653434701</v>
      </c>
      <c r="AH329">
        <v>9.5371658986133401</v>
      </c>
      <c r="AI329">
        <v>-0.1769962998414896</v>
      </c>
      <c r="AJ329">
        <v>-6.7774939540465171</v>
      </c>
      <c r="AK329">
        <v>-0.538312357899704</v>
      </c>
      <c r="AL329">
        <v>-5.068617879158424</v>
      </c>
      <c r="AM329">
        <v>6.2517785860718355E-3</v>
      </c>
      <c r="AN329" s="2"/>
    </row>
    <row r="330" spans="1:40" x14ac:dyDescent="0.45">
      <c r="A330">
        <v>329</v>
      </c>
      <c r="B330" t="s">
        <v>330</v>
      </c>
      <c r="C330">
        <v>2023</v>
      </c>
      <c r="D330">
        <v>32</v>
      </c>
      <c r="E330" t="s">
        <v>70</v>
      </c>
      <c r="F330" t="s">
        <v>13</v>
      </c>
      <c r="G330">
        <v>753</v>
      </c>
      <c r="H330">
        <v>122</v>
      </c>
      <c r="I330">
        <v>185</v>
      </c>
      <c r="J330">
        <v>112</v>
      </c>
      <c r="K330">
        <v>40</v>
      </c>
      <c r="L330">
        <v>4</v>
      </c>
      <c r="M330">
        <v>14</v>
      </c>
      <c r="N330">
        <v>72</v>
      </c>
      <c r="O330">
        <v>125</v>
      </c>
      <c r="P330">
        <v>7.4</v>
      </c>
      <c r="Q330">
        <v>5.2</v>
      </c>
      <c r="R330">
        <v>5.7</v>
      </c>
      <c r="S330">
        <v>2.2999999999999998</v>
      </c>
      <c r="T330">
        <v>24</v>
      </c>
      <c r="U330">
        <v>5</v>
      </c>
      <c r="V330">
        <v>-47.217614202620098</v>
      </c>
      <c r="W330">
        <v>13.707843054154127</v>
      </c>
      <c r="X330">
        <v>4.2465709781184655</v>
      </c>
      <c r="Y330">
        <v>17.852299455815501</v>
      </c>
      <c r="Z330">
        <v>-6.6707474104855802</v>
      </c>
      <c r="AA330">
        <v>-3.6684687570704799</v>
      </c>
      <c r="AB330">
        <v>-0.538469672174272</v>
      </c>
      <c r="AC330">
        <v>0.56050463600329659</v>
      </c>
      <c r="AD330">
        <v>-3.120343925112425</v>
      </c>
      <c r="AE330">
        <v>23.224077934166001</v>
      </c>
      <c r="AF330">
        <v>-13.840698390416271</v>
      </c>
      <c r="AG330">
        <v>11.379954199572088</v>
      </c>
      <c r="AH330">
        <v>8.3633608649378512</v>
      </c>
      <c r="AI330">
        <v>-0.25443218102214127</v>
      </c>
      <c r="AJ330">
        <v>-5.2470920934553682</v>
      </c>
      <c r="AK330">
        <v>-0.67289044737463</v>
      </c>
      <c r="AL330">
        <v>-1.8961459569639358</v>
      </c>
      <c r="AM330">
        <v>0.13054529813862673</v>
      </c>
      <c r="AN330" s="2"/>
    </row>
    <row r="331" spans="1:40" x14ac:dyDescent="0.45">
      <c r="A331">
        <v>330</v>
      </c>
      <c r="B331" t="s">
        <v>93</v>
      </c>
      <c r="C331">
        <v>2004</v>
      </c>
      <c r="D331">
        <v>30</v>
      </c>
      <c r="E331" t="s">
        <v>127</v>
      </c>
      <c r="F331" t="s">
        <v>13</v>
      </c>
      <c r="G331">
        <v>725</v>
      </c>
      <c r="H331">
        <v>107</v>
      </c>
      <c r="I331">
        <v>203</v>
      </c>
      <c r="J331">
        <v>127</v>
      </c>
      <c r="K331">
        <v>40</v>
      </c>
      <c r="L331">
        <v>2</v>
      </c>
      <c r="M331">
        <v>4</v>
      </c>
      <c r="N331">
        <v>48</v>
      </c>
      <c r="O331">
        <v>131</v>
      </c>
      <c r="P331">
        <v>7.4</v>
      </c>
      <c r="Q331">
        <v>4.9000000000000004</v>
      </c>
      <c r="R331">
        <v>6.8</v>
      </c>
      <c r="S331">
        <v>1.5</v>
      </c>
      <c r="T331">
        <v>34</v>
      </c>
      <c r="U331">
        <v>2</v>
      </c>
      <c r="V331">
        <v>-47.217614202620098</v>
      </c>
      <c r="W331">
        <v>13.198122462498993</v>
      </c>
      <c r="X331">
        <v>3.7244515955629161</v>
      </c>
      <c r="Y331">
        <v>19.589279943408364</v>
      </c>
      <c r="Z331">
        <v>-7.5641510815327564</v>
      </c>
      <c r="AA331">
        <v>-3.6684687570704799</v>
      </c>
      <c r="AB331">
        <v>-0.269234836087136</v>
      </c>
      <c r="AC331">
        <v>0.1601441817152276</v>
      </c>
      <c r="AD331">
        <v>-2.0802292834082832</v>
      </c>
      <c r="AE331">
        <v>24.338833675005969</v>
      </c>
      <c r="AF331">
        <v>-13.840698390416271</v>
      </c>
      <c r="AG331">
        <v>10.723418380366008</v>
      </c>
      <c r="AH331">
        <v>9.9773427862416479</v>
      </c>
      <c r="AI331">
        <v>-0.16593403110139648</v>
      </c>
      <c r="AJ331">
        <v>-7.4333804657284377</v>
      </c>
      <c r="AK331">
        <v>-0.269156178949852</v>
      </c>
      <c r="AL331">
        <v>-0.79727420211558719</v>
      </c>
      <c r="AM331">
        <v>0.31060889520036539</v>
      </c>
      <c r="AN331" s="2"/>
    </row>
    <row r="332" spans="1:40" x14ac:dyDescent="0.45">
      <c r="A332">
        <v>331</v>
      </c>
      <c r="B332" t="s">
        <v>355</v>
      </c>
      <c r="C332">
        <v>1957</v>
      </c>
      <c r="D332">
        <v>25</v>
      </c>
      <c r="E332" t="s">
        <v>226</v>
      </c>
      <c r="F332" t="s">
        <v>17</v>
      </c>
      <c r="G332">
        <v>666</v>
      </c>
      <c r="H332">
        <v>109</v>
      </c>
      <c r="I332">
        <v>167</v>
      </c>
      <c r="J332">
        <v>98</v>
      </c>
      <c r="K332">
        <v>28</v>
      </c>
      <c r="L332">
        <v>9</v>
      </c>
      <c r="M332">
        <v>3</v>
      </c>
      <c r="N332">
        <v>90</v>
      </c>
      <c r="O332">
        <v>154</v>
      </c>
      <c r="P332">
        <v>7.4</v>
      </c>
      <c r="Q332">
        <v>5</v>
      </c>
      <c r="R332">
        <v>7.3</v>
      </c>
      <c r="S332">
        <v>0.4</v>
      </c>
      <c r="T332">
        <v>42</v>
      </c>
      <c r="U332">
        <v>3</v>
      </c>
      <c r="V332">
        <v>-47.217614202620098</v>
      </c>
      <c r="W332">
        <v>12.124068358654249</v>
      </c>
      <c r="X332">
        <v>3.7940675132369894</v>
      </c>
      <c r="Y332">
        <v>16.115318968222642</v>
      </c>
      <c r="Z332">
        <v>-5.8369039841748833</v>
      </c>
      <c r="AA332">
        <v>-2.5679281299493359</v>
      </c>
      <c r="AB332">
        <v>-1.211556762392112</v>
      </c>
      <c r="AC332">
        <v>0.1201081362864207</v>
      </c>
      <c r="AD332">
        <v>-3.900429906390531</v>
      </c>
      <c r="AE332">
        <v>28.612064014892514</v>
      </c>
      <c r="AF332">
        <v>-13.840698390416271</v>
      </c>
      <c r="AG332">
        <v>10.942263653434701</v>
      </c>
      <c r="AH332">
        <v>10.710970932288827</v>
      </c>
      <c r="AI332">
        <v>-4.4249074960372399E-2</v>
      </c>
      <c r="AJ332">
        <v>-9.1824111635468935</v>
      </c>
      <c r="AK332">
        <v>-0.403734268424778</v>
      </c>
      <c r="AL332">
        <v>-1.7866643058589369</v>
      </c>
      <c r="AM332">
        <v>0.14348217643470693</v>
      </c>
      <c r="AN332" s="2"/>
    </row>
    <row r="333" spans="1:40" x14ac:dyDescent="0.45">
      <c r="A333">
        <v>332</v>
      </c>
      <c r="B333" t="s">
        <v>165</v>
      </c>
      <c r="C333">
        <v>1977</v>
      </c>
      <c r="D333">
        <v>26</v>
      </c>
      <c r="E333" t="s">
        <v>62</v>
      </c>
      <c r="F333" t="s">
        <v>17</v>
      </c>
      <c r="G333">
        <v>706</v>
      </c>
      <c r="H333">
        <v>107</v>
      </c>
      <c r="I333">
        <v>215</v>
      </c>
      <c r="J333">
        <v>142</v>
      </c>
      <c r="K333">
        <v>44</v>
      </c>
      <c r="L333">
        <v>8</v>
      </c>
      <c r="M333">
        <v>17</v>
      </c>
      <c r="N333">
        <v>58</v>
      </c>
      <c r="O333">
        <v>145</v>
      </c>
      <c r="P333">
        <v>7.4</v>
      </c>
      <c r="Q333">
        <v>5.2</v>
      </c>
      <c r="R333">
        <v>4.7</v>
      </c>
      <c r="S333">
        <v>2</v>
      </c>
      <c r="T333">
        <v>39</v>
      </c>
      <c r="U333">
        <v>-7</v>
      </c>
      <c r="V333">
        <v>-47.217614202620098</v>
      </c>
      <c r="W333">
        <v>12.852240632447296</v>
      </c>
      <c r="X333">
        <v>3.7244515955629161</v>
      </c>
      <c r="Y333">
        <v>20.747266935136935</v>
      </c>
      <c r="Z333">
        <v>-8.4575547525799326</v>
      </c>
      <c r="AA333">
        <v>-4.0353156327775279</v>
      </c>
      <c r="AB333">
        <v>-1.076939344348544</v>
      </c>
      <c r="AC333">
        <v>0.68061277228971728</v>
      </c>
      <c r="AD333">
        <v>-2.5136103841183424</v>
      </c>
      <c r="AE333">
        <v>26.939930403632562</v>
      </c>
      <c r="AF333">
        <v>-13.840698390416271</v>
      </c>
      <c r="AG333">
        <v>11.379954199572088</v>
      </c>
      <c r="AH333">
        <v>6.896104572843492</v>
      </c>
      <c r="AI333">
        <v>-0.22124537480186199</v>
      </c>
      <c r="AJ333">
        <v>-8.5265246518649729</v>
      </c>
      <c r="AK333">
        <v>0.94204662632448199</v>
      </c>
      <c r="AL333">
        <v>-1.7268949957180681</v>
      </c>
      <c r="AM333">
        <v>0.15098517486839802</v>
      </c>
      <c r="AN333" s="2"/>
    </row>
    <row r="334" spans="1:40" x14ac:dyDescent="0.45">
      <c r="A334">
        <v>333</v>
      </c>
      <c r="B334" t="s">
        <v>420</v>
      </c>
      <c r="C334">
        <v>2010</v>
      </c>
      <c r="D334">
        <v>26</v>
      </c>
      <c r="E334" t="s">
        <v>22</v>
      </c>
      <c r="F334" t="s">
        <v>13</v>
      </c>
      <c r="G334">
        <v>569</v>
      </c>
      <c r="H334">
        <v>97</v>
      </c>
      <c r="I334">
        <v>132</v>
      </c>
      <c r="J334">
        <v>100</v>
      </c>
      <c r="K334">
        <v>20</v>
      </c>
      <c r="L334">
        <v>7</v>
      </c>
      <c r="M334">
        <v>47</v>
      </c>
      <c r="N334">
        <v>79</v>
      </c>
      <c r="O334">
        <v>105</v>
      </c>
      <c r="P334">
        <v>7.4</v>
      </c>
      <c r="Q334">
        <v>5.3</v>
      </c>
      <c r="R334">
        <v>3.6</v>
      </c>
      <c r="S334">
        <v>3.4</v>
      </c>
      <c r="T334">
        <v>7</v>
      </c>
      <c r="U334">
        <v>11</v>
      </c>
      <c r="V334">
        <v>-47.217614202620098</v>
      </c>
      <c r="W334">
        <v>10.358250594706107</v>
      </c>
      <c r="X334">
        <v>3.37637200719255</v>
      </c>
      <c r="Y334">
        <v>12.737856909014305</v>
      </c>
      <c r="Z334">
        <v>-5.9560244736478394</v>
      </c>
      <c r="AA334">
        <v>-1.83423437853524</v>
      </c>
      <c r="AB334">
        <v>-0.94232192630497602</v>
      </c>
      <c r="AC334">
        <v>1.8816941351539243</v>
      </c>
      <c r="AD334">
        <v>-3.4237106956094663</v>
      </c>
      <c r="AE334">
        <v>19.508225464699439</v>
      </c>
      <c r="AF334">
        <v>-13.840698390416271</v>
      </c>
      <c r="AG334">
        <v>11.598799472640783</v>
      </c>
      <c r="AH334">
        <v>5.2821226515396962</v>
      </c>
      <c r="AI334">
        <v>-0.37611713716316536</v>
      </c>
      <c r="AJ334">
        <v>-1.5304018605911489</v>
      </c>
      <c r="AK334">
        <v>-1.480358984224186</v>
      </c>
      <c r="AL334">
        <v>-11.858160814165586</v>
      </c>
      <c r="AM334">
        <v>7.0804868062499315E-6</v>
      </c>
      <c r="AN334" s="2"/>
    </row>
    <row r="335" spans="1:40" x14ac:dyDescent="0.45">
      <c r="A335">
        <v>334</v>
      </c>
      <c r="B335" t="s">
        <v>331</v>
      </c>
      <c r="C335">
        <v>2016</v>
      </c>
      <c r="D335">
        <v>33</v>
      </c>
      <c r="E335" t="s">
        <v>97</v>
      </c>
      <c r="F335" t="s">
        <v>13</v>
      </c>
      <c r="G335">
        <v>715</v>
      </c>
      <c r="H335">
        <v>107</v>
      </c>
      <c r="I335">
        <v>195</v>
      </c>
      <c r="J335">
        <v>121</v>
      </c>
      <c r="K335">
        <v>33</v>
      </c>
      <c r="L335">
        <v>2</v>
      </c>
      <c r="M335">
        <v>0</v>
      </c>
      <c r="N335">
        <v>47</v>
      </c>
      <c r="O335">
        <v>138</v>
      </c>
      <c r="P335">
        <v>7.3</v>
      </c>
      <c r="Q335">
        <v>5</v>
      </c>
      <c r="R335">
        <v>6.2</v>
      </c>
      <c r="S335">
        <v>1.7</v>
      </c>
      <c r="T335">
        <v>31</v>
      </c>
      <c r="U335">
        <v>1</v>
      </c>
      <c r="V335">
        <v>-47.217614202620098</v>
      </c>
      <c r="W335">
        <v>13.016079394050731</v>
      </c>
      <c r="X335">
        <v>3.7244515955629161</v>
      </c>
      <c r="Y335">
        <v>18.817288615589312</v>
      </c>
      <c r="Z335">
        <v>-7.2067896131138864</v>
      </c>
      <c r="AA335">
        <v>-3.0264867245831457</v>
      </c>
      <c r="AB335">
        <v>-0.269234836087136</v>
      </c>
      <c r="AC335">
        <v>0</v>
      </c>
      <c r="AD335">
        <v>-2.0368911733372772</v>
      </c>
      <c r="AE335">
        <v>25.639382039319266</v>
      </c>
      <c r="AF335">
        <v>-13.653661925680915</v>
      </c>
      <c r="AG335">
        <v>10.942263653434701</v>
      </c>
      <c r="AH335">
        <v>9.0969890109850322</v>
      </c>
      <c r="AI335">
        <v>-0.18805856858158268</v>
      </c>
      <c r="AJ335">
        <v>-6.7774939540465171</v>
      </c>
      <c r="AK335">
        <v>-0.134578089474926</v>
      </c>
      <c r="AL335">
        <v>0.7256452214164768</v>
      </c>
      <c r="AM335">
        <v>0.67384891989661644</v>
      </c>
      <c r="AN335" s="2"/>
    </row>
    <row r="336" spans="1:40" x14ac:dyDescent="0.45">
      <c r="A336">
        <v>335</v>
      </c>
      <c r="B336" t="s">
        <v>405</v>
      </c>
      <c r="C336">
        <v>2016</v>
      </c>
      <c r="D336">
        <v>23</v>
      </c>
      <c r="E336" t="s">
        <v>127</v>
      </c>
      <c r="F336" t="s">
        <v>13</v>
      </c>
      <c r="G336">
        <v>696</v>
      </c>
      <c r="H336">
        <v>105</v>
      </c>
      <c r="I336">
        <v>188</v>
      </c>
      <c r="J336">
        <v>110</v>
      </c>
      <c r="K336">
        <v>40</v>
      </c>
      <c r="L336">
        <v>1</v>
      </c>
      <c r="M336">
        <v>0</v>
      </c>
      <c r="N336">
        <v>48</v>
      </c>
      <c r="O336">
        <v>130</v>
      </c>
      <c r="P336">
        <v>7.3</v>
      </c>
      <c r="Q336">
        <v>5</v>
      </c>
      <c r="R336">
        <v>5.2</v>
      </c>
      <c r="S336">
        <v>2.7</v>
      </c>
      <c r="T336">
        <v>26</v>
      </c>
      <c r="U336">
        <v>-4</v>
      </c>
      <c r="V336">
        <v>-47.217614202620098</v>
      </c>
      <c r="W336">
        <v>12.670197563999034</v>
      </c>
      <c r="X336">
        <v>3.6548356778888431</v>
      </c>
      <c r="Y336">
        <v>18.141796203747646</v>
      </c>
      <c r="Z336">
        <v>-6.5516269210126241</v>
      </c>
      <c r="AA336">
        <v>-3.6684687570704799</v>
      </c>
      <c r="AB336">
        <v>-0.134617418043568</v>
      </c>
      <c r="AC336">
        <v>0</v>
      </c>
      <c r="AD336">
        <v>-2.0802292834082832</v>
      </c>
      <c r="AE336">
        <v>24.153041051532639</v>
      </c>
      <c r="AF336">
        <v>-13.653661925680915</v>
      </c>
      <c r="AG336">
        <v>10.942263653434701</v>
      </c>
      <c r="AH336">
        <v>7.6297327188906721</v>
      </c>
      <c r="AI336">
        <v>-0.29868125598251372</v>
      </c>
      <c r="AJ336">
        <v>-5.6843497679099819</v>
      </c>
      <c r="AK336">
        <v>0.538312357899704</v>
      </c>
      <c r="AL336">
        <v>-1.5590703043352221</v>
      </c>
      <c r="AM336">
        <v>0.17378009277272097</v>
      </c>
      <c r="AN336" s="2"/>
    </row>
    <row r="337" spans="1:40" x14ac:dyDescent="0.45">
      <c r="A337">
        <v>336</v>
      </c>
      <c r="B337" t="s">
        <v>421</v>
      </c>
      <c r="C337">
        <v>2009</v>
      </c>
      <c r="D337">
        <v>25</v>
      </c>
      <c r="E337" t="s">
        <v>422</v>
      </c>
      <c r="F337" t="s">
        <v>17</v>
      </c>
      <c r="G337">
        <v>652</v>
      </c>
      <c r="H337">
        <v>101</v>
      </c>
      <c r="I337">
        <v>197</v>
      </c>
      <c r="J337">
        <v>130</v>
      </c>
      <c r="K337">
        <v>42</v>
      </c>
      <c r="L337">
        <v>1</v>
      </c>
      <c r="M337">
        <v>27</v>
      </c>
      <c r="N337">
        <v>61</v>
      </c>
      <c r="O337">
        <v>148</v>
      </c>
      <c r="P337">
        <v>7.3</v>
      </c>
      <c r="Q337">
        <v>5.4</v>
      </c>
      <c r="R337">
        <v>7.1</v>
      </c>
      <c r="S337">
        <v>1</v>
      </c>
      <c r="T337">
        <v>39</v>
      </c>
      <c r="U337">
        <v>6</v>
      </c>
      <c r="V337">
        <v>-47.217614202620098</v>
      </c>
      <c r="W337">
        <v>11.869208062826681</v>
      </c>
      <c r="X337">
        <v>3.5156038425406964</v>
      </c>
      <c r="Y337">
        <v>19.010286447544075</v>
      </c>
      <c r="Z337">
        <v>-7.7428318157421918</v>
      </c>
      <c r="AA337">
        <v>-3.8518921949240039</v>
      </c>
      <c r="AB337">
        <v>-0.134617418043568</v>
      </c>
      <c r="AC337">
        <v>1.0809732265777863</v>
      </c>
      <c r="AD337">
        <v>-2.6436247143313598</v>
      </c>
      <c r="AE337">
        <v>27.497308274052546</v>
      </c>
      <c r="AF337">
        <v>-13.653661925680915</v>
      </c>
      <c r="AG337">
        <v>11.817644745709478</v>
      </c>
      <c r="AH337">
        <v>10.417519673869956</v>
      </c>
      <c r="AI337">
        <v>-0.11062268740093099</v>
      </c>
      <c r="AJ337">
        <v>-8.5265246518649729</v>
      </c>
      <c r="AK337">
        <v>-0.807468536849556</v>
      </c>
      <c r="AL337">
        <v>0.51968612566361916</v>
      </c>
      <c r="AM337">
        <v>0.62707436906709324</v>
      </c>
      <c r="AN337" s="2"/>
    </row>
    <row r="338" spans="1:40" x14ac:dyDescent="0.45">
      <c r="A338">
        <v>337</v>
      </c>
      <c r="B338" t="s">
        <v>423</v>
      </c>
      <c r="C338">
        <v>2009</v>
      </c>
      <c r="D338">
        <v>24</v>
      </c>
      <c r="E338" t="s">
        <v>57</v>
      </c>
      <c r="F338" t="s">
        <v>17</v>
      </c>
      <c r="G338">
        <v>694</v>
      </c>
      <c r="H338">
        <v>110</v>
      </c>
      <c r="I338">
        <v>178</v>
      </c>
      <c r="J338">
        <v>105</v>
      </c>
      <c r="K338">
        <v>37</v>
      </c>
      <c r="L338">
        <v>3</v>
      </c>
      <c r="M338">
        <v>2</v>
      </c>
      <c r="N338">
        <v>72</v>
      </c>
      <c r="O338">
        <v>133</v>
      </c>
      <c r="P338">
        <v>7.3</v>
      </c>
      <c r="Q338">
        <v>5.3</v>
      </c>
      <c r="R338">
        <v>5</v>
      </c>
      <c r="S338">
        <v>2.6</v>
      </c>
      <c r="T338">
        <v>27</v>
      </c>
      <c r="U338">
        <v>0</v>
      </c>
      <c r="V338">
        <v>-47.217614202620098</v>
      </c>
      <c r="W338">
        <v>12.633788950309382</v>
      </c>
      <c r="X338">
        <v>3.8288754720740261</v>
      </c>
      <c r="Y338">
        <v>17.176807043973835</v>
      </c>
      <c r="Z338">
        <v>-6.2538256973302317</v>
      </c>
      <c r="AA338">
        <v>-3.3933336002901937</v>
      </c>
      <c r="AB338">
        <v>-0.40385225413070402</v>
      </c>
      <c r="AC338">
        <v>8.0072090857613798E-2</v>
      </c>
      <c r="AD338">
        <v>-3.120343925112425</v>
      </c>
      <c r="AE338">
        <v>24.710418921952623</v>
      </c>
      <c r="AF338">
        <v>-13.653661925680915</v>
      </c>
      <c r="AG338">
        <v>11.598799472640783</v>
      </c>
      <c r="AH338">
        <v>7.3362814604717999</v>
      </c>
      <c r="AI338">
        <v>-0.28761898724242058</v>
      </c>
      <c r="AJ338">
        <v>-5.9029786051372888</v>
      </c>
      <c r="AK338">
        <v>0</v>
      </c>
      <c r="AL338">
        <v>-2.8681857852642203</v>
      </c>
      <c r="AM338">
        <v>5.3748848137525063E-2</v>
      </c>
      <c r="AN338" s="2"/>
    </row>
    <row r="339" spans="1:40" x14ac:dyDescent="0.45">
      <c r="A339">
        <v>338</v>
      </c>
      <c r="B339" t="s">
        <v>225</v>
      </c>
      <c r="C339">
        <v>1958</v>
      </c>
      <c r="D339">
        <v>24</v>
      </c>
      <c r="E339" t="s">
        <v>226</v>
      </c>
      <c r="F339" t="s">
        <v>17</v>
      </c>
      <c r="G339">
        <v>664</v>
      </c>
      <c r="H339">
        <v>109</v>
      </c>
      <c r="I339">
        <v>196</v>
      </c>
      <c r="J339">
        <v>128</v>
      </c>
      <c r="K339">
        <v>34</v>
      </c>
      <c r="L339">
        <v>4</v>
      </c>
      <c r="M339">
        <v>4</v>
      </c>
      <c r="N339">
        <v>59</v>
      </c>
      <c r="O339">
        <v>153</v>
      </c>
      <c r="P339">
        <v>7.3</v>
      </c>
      <c r="Q339">
        <v>4.9000000000000004</v>
      </c>
      <c r="R339">
        <v>6.6</v>
      </c>
      <c r="S339">
        <v>0.2</v>
      </c>
      <c r="T339">
        <v>44</v>
      </c>
      <c r="U339">
        <v>2</v>
      </c>
      <c r="V339">
        <v>-47.217614202620098</v>
      </c>
      <c r="W339">
        <v>12.087659744964595</v>
      </c>
      <c r="X339">
        <v>3.7940675132369894</v>
      </c>
      <c r="Y339">
        <v>18.913787531566694</v>
      </c>
      <c r="Z339">
        <v>-7.6237113262692349</v>
      </c>
      <c r="AA339">
        <v>-3.1181984435099079</v>
      </c>
      <c r="AB339">
        <v>-0.538469672174272</v>
      </c>
      <c r="AC339">
        <v>0.1601441817152276</v>
      </c>
      <c r="AD339">
        <v>-2.5569484941893483</v>
      </c>
      <c r="AE339">
        <v>28.426271391419185</v>
      </c>
      <c r="AF339">
        <v>-13.653661925680915</v>
      </c>
      <c r="AG339">
        <v>10.723418380366008</v>
      </c>
      <c r="AH339">
        <v>9.6838915278227748</v>
      </c>
      <c r="AI339">
        <v>-2.21245374801862E-2</v>
      </c>
      <c r="AJ339">
        <v>-9.6196688380015072</v>
      </c>
      <c r="AK339">
        <v>-0.269156178949852</v>
      </c>
      <c r="AL339">
        <v>-0.83031334778384558</v>
      </c>
      <c r="AM339">
        <v>0.30357881851183399</v>
      </c>
      <c r="AN339" s="2"/>
    </row>
    <row r="340" spans="1:40" x14ac:dyDescent="0.45">
      <c r="A340">
        <v>339</v>
      </c>
      <c r="B340" t="s">
        <v>338</v>
      </c>
      <c r="C340">
        <v>1974</v>
      </c>
      <c r="D340">
        <v>25</v>
      </c>
      <c r="E340" t="s">
        <v>127</v>
      </c>
      <c r="F340" t="s">
        <v>13</v>
      </c>
      <c r="G340">
        <v>707</v>
      </c>
      <c r="H340">
        <v>92</v>
      </c>
      <c r="I340">
        <v>153</v>
      </c>
      <c r="J340">
        <v>99</v>
      </c>
      <c r="K340">
        <v>29</v>
      </c>
      <c r="L340">
        <v>6</v>
      </c>
      <c r="M340">
        <v>17</v>
      </c>
      <c r="N340">
        <v>90</v>
      </c>
      <c r="O340">
        <v>135</v>
      </c>
      <c r="P340">
        <v>7.3</v>
      </c>
      <c r="Q340">
        <v>5</v>
      </c>
      <c r="R340">
        <v>6.5</v>
      </c>
      <c r="S340">
        <v>1.6</v>
      </c>
      <c r="T340">
        <v>27</v>
      </c>
      <c r="U340">
        <v>3</v>
      </c>
      <c r="V340">
        <v>-47.217614202620098</v>
      </c>
      <c r="W340">
        <v>12.870444939292122</v>
      </c>
      <c r="X340">
        <v>3.202332213007367</v>
      </c>
      <c r="Y340">
        <v>14.764334144539308</v>
      </c>
      <c r="Z340">
        <v>-5.8964642289113609</v>
      </c>
      <c r="AA340">
        <v>-2.6596398488760977</v>
      </c>
      <c r="AB340">
        <v>-0.80770450826140805</v>
      </c>
      <c r="AC340">
        <v>0.68061277228971728</v>
      </c>
      <c r="AD340">
        <v>-3.900429906390531</v>
      </c>
      <c r="AE340">
        <v>25.082004168899282</v>
      </c>
      <c r="AF340">
        <v>-13.653661925680915</v>
      </c>
      <c r="AG340">
        <v>10.942263653434701</v>
      </c>
      <c r="AH340">
        <v>9.5371658986133401</v>
      </c>
      <c r="AI340">
        <v>-0.1769962998414896</v>
      </c>
      <c r="AJ340">
        <v>-5.9029786051372888</v>
      </c>
      <c r="AK340">
        <v>-0.403734268424778</v>
      </c>
      <c r="AL340">
        <v>-3.5400660040681311</v>
      </c>
      <c r="AM340">
        <v>2.8193479494288336E-2</v>
      </c>
      <c r="AN340" s="2"/>
    </row>
    <row r="341" spans="1:40" x14ac:dyDescent="0.45">
      <c r="A341">
        <v>340</v>
      </c>
      <c r="B341" t="s">
        <v>105</v>
      </c>
      <c r="C341">
        <v>2008</v>
      </c>
      <c r="D341">
        <v>36</v>
      </c>
      <c r="E341" t="s">
        <v>19</v>
      </c>
      <c r="F341" t="s">
        <v>17</v>
      </c>
      <c r="G341">
        <v>534</v>
      </c>
      <c r="H341">
        <v>82</v>
      </c>
      <c r="I341">
        <v>160</v>
      </c>
      <c r="J341">
        <v>113</v>
      </c>
      <c r="K341">
        <v>24</v>
      </c>
      <c r="L341">
        <v>1</v>
      </c>
      <c r="M341">
        <v>4</v>
      </c>
      <c r="N341">
        <v>90</v>
      </c>
      <c r="O341">
        <v>176</v>
      </c>
      <c r="P341">
        <v>7.3</v>
      </c>
      <c r="Q341">
        <v>5.7</v>
      </c>
      <c r="R341">
        <v>6.4</v>
      </c>
      <c r="S341">
        <v>1.2</v>
      </c>
      <c r="T341">
        <v>50</v>
      </c>
      <c r="U341">
        <v>-2</v>
      </c>
      <c r="V341">
        <v>-47.217614202620098</v>
      </c>
      <c r="W341">
        <v>9.7210998551371901</v>
      </c>
      <c r="X341">
        <v>2.854252624637001</v>
      </c>
      <c r="Y341">
        <v>15.439826556380975</v>
      </c>
      <c r="Z341">
        <v>-6.7303076552220586</v>
      </c>
      <c r="AA341">
        <v>-2.201081254242288</v>
      </c>
      <c r="AB341">
        <v>-0.134617418043568</v>
      </c>
      <c r="AC341">
        <v>0.1601441817152276</v>
      </c>
      <c r="AD341">
        <v>-3.900429906390531</v>
      </c>
      <c r="AE341">
        <v>32.69950173130573</v>
      </c>
      <c r="AF341">
        <v>-13.653661925680915</v>
      </c>
      <c r="AG341">
        <v>12.474180564915558</v>
      </c>
      <c r="AH341">
        <v>9.3904402694039035</v>
      </c>
      <c r="AI341">
        <v>-0.13274722488111718</v>
      </c>
      <c r="AJ341">
        <v>-10.93144186136535</v>
      </c>
      <c r="AK341">
        <v>0.269156178949852</v>
      </c>
      <c r="AL341">
        <v>-1.8932994860004912</v>
      </c>
      <c r="AM341">
        <v>0.13086872167535518</v>
      </c>
      <c r="AN341" s="2"/>
    </row>
    <row r="342" spans="1:40" x14ac:dyDescent="0.45">
      <c r="A342">
        <v>341</v>
      </c>
      <c r="B342" t="s">
        <v>425</v>
      </c>
      <c r="C342">
        <v>1999</v>
      </c>
      <c r="D342">
        <v>27</v>
      </c>
      <c r="E342" t="s">
        <v>235</v>
      </c>
      <c r="F342" t="s">
        <v>13</v>
      </c>
      <c r="G342">
        <v>640</v>
      </c>
      <c r="H342">
        <v>131</v>
      </c>
      <c r="I342">
        <v>174</v>
      </c>
      <c r="J342">
        <v>93</v>
      </c>
      <c r="K342">
        <v>34</v>
      </c>
      <c r="L342">
        <v>3</v>
      </c>
      <c r="M342">
        <v>2</v>
      </c>
      <c r="N342">
        <v>96</v>
      </c>
      <c r="O342">
        <v>174</v>
      </c>
      <c r="P342">
        <v>7.3</v>
      </c>
      <c r="Q342">
        <v>5.0999999999999996</v>
      </c>
      <c r="R342">
        <v>7.1</v>
      </c>
      <c r="S342">
        <v>-0.2</v>
      </c>
      <c r="T342">
        <v>59</v>
      </c>
      <c r="U342">
        <v>0</v>
      </c>
      <c r="V342">
        <v>-47.217614202620098</v>
      </c>
      <c r="W342">
        <v>11.650756380688767</v>
      </c>
      <c r="X342">
        <v>4.5598426076517944</v>
      </c>
      <c r="Y342">
        <v>16.790811380064312</v>
      </c>
      <c r="Z342">
        <v>-5.539102760492491</v>
      </c>
      <c r="AA342">
        <v>-3.1181984435099079</v>
      </c>
      <c r="AB342">
        <v>-0.40385225413070402</v>
      </c>
      <c r="AC342">
        <v>8.0072090857613798E-2</v>
      </c>
      <c r="AD342">
        <v>-4.1604585668165663</v>
      </c>
      <c r="AE342">
        <v>32.327916484359072</v>
      </c>
      <c r="AF342">
        <v>-13.653661925680915</v>
      </c>
      <c r="AG342">
        <v>11.161108926503394</v>
      </c>
      <c r="AH342">
        <v>10.417519673869956</v>
      </c>
      <c r="AI342">
        <v>2.21245374801862E-2</v>
      </c>
      <c r="AJ342">
        <v>-12.899101396411114</v>
      </c>
      <c r="AK342">
        <v>0</v>
      </c>
      <c r="AL342">
        <v>1.8162531813302962E-2</v>
      </c>
      <c r="AM342">
        <v>0.50454050813636586</v>
      </c>
      <c r="AN342" s="2"/>
    </row>
    <row r="343" spans="1:40" x14ac:dyDescent="0.45">
      <c r="A343">
        <v>342</v>
      </c>
      <c r="B343" t="s">
        <v>411</v>
      </c>
      <c r="C343">
        <v>2001</v>
      </c>
      <c r="D343">
        <v>33</v>
      </c>
      <c r="E343" t="s">
        <v>235</v>
      </c>
      <c r="F343" t="s">
        <v>13</v>
      </c>
      <c r="G343">
        <v>677</v>
      </c>
      <c r="H343">
        <v>113</v>
      </c>
      <c r="I343">
        <v>193</v>
      </c>
      <c r="J343">
        <v>127</v>
      </c>
      <c r="K343">
        <v>34</v>
      </c>
      <c r="L343">
        <v>12</v>
      </c>
      <c r="M343">
        <v>30</v>
      </c>
      <c r="N343">
        <v>80</v>
      </c>
      <c r="O343">
        <v>150</v>
      </c>
      <c r="P343">
        <v>7.3</v>
      </c>
      <c r="Q343">
        <v>4.9000000000000004</v>
      </c>
      <c r="R343">
        <v>7.7</v>
      </c>
      <c r="S343">
        <v>0.1</v>
      </c>
      <c r="T343">
        <v>44</v>
      </c>
      <c r="U343">
        <v>7</v>
      </c>
      <c r="V343">
        <v>-47.217614202620098</v>
      </c>
      <c r="W343">
        <v>12.324315733947337</v>
      </c>
      <c r="X343">
        <v>3.9332993485851357</v>
      </c>
      <c r="Y343">
        <v>18.624290783634553</v>
      </c>
      <c r="Z343">
        <v>-7.5641510815327564</v>
      </c>
      <c r="AA343">
        <v>-3.1181984435099079</v>
      </c>
      <c r="AB343">
        <v>-1.6154090165228161</v>
      </c>
      <c r="AC343">
        <v>1.201081362864207</v>
      </c>
      <c r="AD343">
        <v>-3.4670488056804722</v>
      </c>
      <c r="AE343">
        <v>27.868893520999201</v>
      </c>
      <c r="AF343">
        <v>-13.653661925680915</v>
      </c>
      <c r="AG343">
        <v>10.723418380366008</v>
      </c>
      <c r="AH343">
        <v>11.297873449126572</v>
      </c>
      <c r="AI343">
        <v>-1.10622687400931E-2</v>
      </c>
      <c r="AJ343">
        <v>-9.6196688380015072</v>
      </c>
      <c r="AK343">
        <v>-0.94204662632448199</v>
      </c>
      <c r="AL343">
        <v>-1.23568862909003</v>
      </c>
      <c r="AM343">
        <v>0.22518733372242805</v>
      </c>
      <c r="AN343" s="2"/>
    </row>
    <row r="344" spans="1:40" x14ac:dyDescent="0.45">
      <c r="A344">
        <v>343</v>
      </c>
      <c r="B344" t="s">
        <v>355</v>
      </c>
      <c r="C344">
        <v>1960</v>
      </c>
      <c r="D344">
        <v>28</v>
      </c>
      <c r="E344" t="s">
        <v>226</v>
      </c>
      <c r="F344" t="s">
        <v>17</v>
      </c>
      <c r="G344">
        <v>671</v>
      </c>
      <c r="H344">
        <v>108</v>
      </c>
      <c r="I344">
        <v>152</v>
      </c>
      <c r="J344">
        <v>87</v>
      </c>
      <c r="K344">
        <v>19</v>
      </c>
      <c r="L344">
        <v>7</v>
      </c>
      <c r="M344">
        <v>7</v>
      </c>
      <c r="N344">
        <v>111</v>
      </c>
      <c r="O344">
        <v>166</v>
      </c>
      <c r="P344">
        <v>7.3</v>
      </c>
      <c r="Q344">
        <v>4.8</v>
      </c>
      <c r="R344">
        <v>8</v>
      </c>
      <c r="S344">
        <v>-0.3</v>
      </c>
      <c r="T344">
        <v>48</v>
      </c>
      <c r="U344">
        <v>1</v>
      </c>
      <c r="V344">
        <v>-47.217614202620098</v>
      </c>
      <c r="W344">
        <v>12.21508989287838</v>
      </c>
      <c r="X344">
        <v>3.7592595543999527</v>
      </c>
      <c r="Y344">
        <v>14.667835228561927</v>
      </c>
      <c r="Z344">
        <v>-5.181741292073621</v>
      </c>
      <c r="AA344">
        <v>-1.742522659608478</v>
      </c>
      <c r="AB344">
        <v>-0.94232192630497602</v>
      </c>
      <c r="AC344">
        <v>0.28025231800164829</v>
      </c>
      <c r="AD344">
        <v>-4.8105302178816549</v>
      </c>
      <c r="AE344">
        <v>30.84157549657245</v>
      </c>
      <c r="AF344">
        <v>-13.653661925680915</v>
      </c>
      <c r="AG344">
        <v>10.504573107297313</v>
      </c>
      <c r="AH344">
        <v>11.738050336754879</v>
      </c>
      <c r="AI344">
        <v>3.3186806220279294E-2</v>
      </c>
      <c r="AJ344">
        <v>-10.494184186910736</v>
      </c>
      <c r="AK344">
        <v>-0.134578089474926</v>
      </c>
      <c r="AL344">
        <v>-0.13733175986857793</v>
      </c>
      <c r="AM344">
        <v>0.46572091843054803</v>
      </c>
      <c r="AN344" s="2"/>
    </row>
    <row r="345" spans="1:40" x14ac:dyDescent="0.45">
      <c r="A345">
        <v>344</v>
      </c>
      <c r="B345" t="s">
        <v>51</v>
      </c>
      <c r="C345">
        <v>2016</v>
      </c>
      <c r="D345">
        <v>24</v>
      </c>
      <c r="E345" t="s">
        <v>52</v>
      </c>
      <c r="F345" t="s">
        <v>17</v>
      </c>
      <c r="G345">
        <v>699</v>
      </c>
      <c r="H345">
        <v>121</v>
      </c>
      <c r="I345">
        <v>176</v>
      </c>
      <c r="J345">
        <v>99</v>
      </c>
      <c r="K345">
        <v>35</v>
      </c>
      <c r="L345">
        <v>3</v>
      </c>
      <c r="M345">
        <v>8</v>
      </c>
      <c r="N345">
        <v>75</v>
      </c>
      <c r="O345">
        <v>146</v>
      </c>
      <c r="P345">
        <v>7.3</v>
      </c>
      <c r="Q345">
        <v>5.3</v>
      </c>
      <c r="R345">
        <v>6.4</v>
      </c>
      <c r="S345">
        <v>0.8</v>
      </c>
      <c r="T345">
        <v>42</v>
      </c>
      <c r="U345">
        <v>4</v>
      </c>
      <c r="V345">
        <v>-47.217614202620098</v>
      </c>
      <c r="W345">
        <v>12.724810484533513</v>
      </c>
      <c r="X345">
        <v>4.2117630192814284</v>
      </c>
      <c r="Y345">
        <v>16.983809212019072</v>
      </c>
      <c r="Z345">
        <v>-5.8964642289113609</v>
      </c>
      <c r="AA345">
        <v>-3.2099101624366702</v>
      </c>
      <c r="AB345">
        <v>-0.40385225413070402</v>
      </c>
      <c r="AC345">
        <v>0.32028836343045519</v>
      </c>
      <c r="AD345">
        <v>-3.2503582553254424</v>
      </c>
      <c r="AE345">
        <v>27.125723027105888</v>
      </c>
      <c r="AF345">
        <v>-13.653661925680915</v>
      </c>
      <c r="AG345">
        <v>11.598799472640783</v>
      </c>
      <c r="AH345">
        <v>9.3904402694039035</v>
      </c>
      <c r="AI345">
        <v>-8.8498149920744798E-2</v>
      </c>
      <c r="AJ345">
        <v>-9.1824111635468935</v>
      </c>
      <c r="AK345">
        <v>-0.538312357899704</v>
      </c>
      <c r="AL345">
        <v>-1.0854488520574872</v>
      </c>
      <c r="AM345">
        <v>0.25247625762331122</v>
      </c>
      <c r="AN345" s="2"/>
    </row>
    <row r="346" spans="1:40" x14ac:dyDescent="0.45">
      <c r="A346">
        <v>345</v>
      </c>
      <c r="B346" t="s">
        <v>306</v>
      </c>
      <c r="C346">
        <v>2006</v>
      </c>
      <c r="D346">
        <v>27</v>
      </c>
      <c r="E346" t="s">
        <v>28</v>
      </c>
      <c r="F346" t="s">
        <v>17</v>
      </c>
      <c r="G346">
        <v>739</v>
      </c>
      <c r="H346">
        <v>131</v>
      </c>
      <c r="I346">
        <v>203</v>
      </c>
      <c r="J346">
        <v>127</v>
      </c>
      <c r="K346">
        <v>40</v>
      </c>
      <c r="L346">
        <v>4</v>
      </c>
      <c r="M346">
        <v>15</v>
      </c>
      <c r="N346">
        <v>63</v>
      </c>
      <c r="O346">
        <v>125</v>
      </c>
      <c r="P346">
        <v>7.3</v>
      </c>
      <c r="Q346">
        <v>5.2</v>
      </c>
      <c r="R346">
        <v>5.5</v>
      </c>
      <c r="S346">
        <v>2.1</v>
      </c>
      <c r="T346">
        <v>26</v>
      </c>
      <c r="U346">
        <v>7</v>
      </c>
      <c r="V346">
        <v>-47.217614202620098</v>
      </c>
      <c r="W346">
        <v>13.452982758326561</v>
      </c>
      <c r="X346">
        <v>4.5598426076517944</v>
      </c>
      <c r="Y346">
        <v>19.589279943408364</v>
      </c>
      <c r="Z346">
        <v>-7.5641510815327564</v>
      </c>
      <c r="AA346">
        <v>-3.6684687570704799</v>
      </c>
      <c r="AB346">
        <v>-0.538469672174272</v>
      </c>
      <c r="AC346">
        <v>0.60054068143210348</v>
      </c>
      <c r="AD346">
        <v>-2.7303009344733717</v>
      </c>
      <c r="AE346">
        <v>23.224077934166001</v>
      </c>
      <c r="AF346">
        <v>-13.653661925680915</v>
      </c>
      <c r="AG346">
        <v>11.379954199572088</v>
      </c>
      <c r="AH346">
        <v>8.0699096065189799</v>
      </c>
      <c r="AI346">
        <v>-0.2323076435419551</v>
      </c>
      <c r="AJ346">
        <v>-5.6843497679099819</v>
      </c>
      <c r="AK346">
        <v>-0.94204662632448199</v>
      </c>
      <c r="AL346">
        <v>-1.3547828802524164</v>
      </c>
      <c r="AM346">
        <v>0.205089529380792</v>
      </c>
      <c r="AN346" s="2"/>
    </row>
    <row r="347" spans="1:40" x14ac:dyDescent="0.45">
      <c r="A347">
        <v>346</v>
      </c>
      <c r="B347" t="s">
        <v>426</v>
      </c>
      <c r="C347">
        <v>1984</v>
      </c>
      <c r="D347">
        <v>24</v>
      </c>
      <c r="E347" t="s">
        <v>55</v>
      </c>
      <c r="F347" t="s">
        <v>13</v>
      </c>
      <c r="G347">
        <v>688</v>
      </c>
      <c r="H347">
        <v>97</v>
      </c>
      <c r="I347">
        <v>166</v>
      </c>
      <c r="J347">
        <v>105</v>
      </c>
      <c r="K347">
        <v>28</v>
      </c>
      <c r="L347">
        <v>15</v>
      </c>
      <c r="M347">
        <v>39</v>
      </c>
      <c r="N347">
        <v>78</v>
      </c>
      <c r="O347">
        <v>127</v>
      </c>
      <c r="P347">
        <v>7.3</v>
      </c>
      <c r="Q347">
        <v>5.0999999999999996</v>
      </c>
      <c r="R347">
        <v>5.3</v>
      </c>
      <c r="S347">
        <v>2.2999999999999998</v>
      </c>
      <c r="T347">
        <v>21</v>
      </c>
      <c r="U347">
        <v>6</v>
      </c>
      <c r="V347">
        <v>-47.217614202620098</v>
      </c>
      <c r="W347">
        <v>12.524563109240425</v>
      </c>
      <c r="X347">
        <v>3.37637200719255</v>
      </c>
      <c r="Y347">
        <v>16.01882005224526</v>
      </c>
      <c r="Z347">
        <v>-6.2538256973302317</v>
      </c>
      <c r="AA347">
        <v>-2.5679281299493359</v>
      </c>
      <c r="AB347">
        <v>-2.0192612706535198</v>
      </c>
      <c r="AC347">
        <v>1.5614057717234691</v>
      </c>
      <c r="AD347">
        <v>-3.3803725855384603</v>
      </c>
      <c r="AE347">
        <v>23.595663181112656</v>
      </c>
      <c r="AF347">
        <v>-13.653661925680915</v>
      </c>
      <c r="AG347">
        <v>11.161108926503394</v>
      </c>
      <c r="AH347">
        <v>7.7764583481001077</v>
      </c>
      <c r="AI347">
        <v>-0.25443218102214127</v>
      </c>
      <c r="AJ347">
        <v>-4.5912055817734467</v>
      </c>
      <c r="AK347">
        <v>-0.807468536849556</v>
      </c>
      <c r="AL347">
        <v>-4.7313787152998437</v>
      </c>
      <c r="AM347">
        <v>8.7372969878724734E-3</v>
      </c>
      <c r="AN347" s="2"/>
    </row>
    <row r="348" spans="1:40" x14ac:dyDescent="0.45">
      <c r="A348">
        <v>347</v>
      </c>
      <c r="B348" t="s">
        <v>427</v>
      </c>
      <c r="C348">
        <v>1989</v>
      </c>
      <c r="D348">
        <v>34</v>
      </c>
      <c r="E348" t="s">
        <v>25</v>
      </c>
      <c r="F348" t="s">
        <v>17</v>
      </c>
      <c r="G348">
        <v>664</v>
      </c>
      <c r="H348">
        <v>82</v>
      </c>
      <c r="I348">
        <v>162</v>
      </c>
      <c r="J348">
        <v>122</v>
      </c>
      <c r="K348">
        <v>30</v>
      </c>
      <c r="L348">
        <v>8</v>
      </c>
      <c r="M348">
        <v>29</v>
      </c>
      <c r="N348">
        <v>55</v>
      </c>
      <c r="O348">
        <v>97</v>
      </c>
      <c r="P348">
        <v>7.3</v>
      </c>
      <c r="Q348">
        <v>5.2</v>
      </c>
      <c r="R348">
        <v>3.6</v>
      </c>
      <c r="S348">
        <v>4.8</v>
      </c>
      <c r="T348">
        <v>-2</v>
      </c>
      <c r="U348">
        <v>6</v>
      </c>
      <c r="V348">
        <v>-47.217614202620098</v>
      </c>
      <c r="W348">
        <v>12.087659744964595</v>
      </c>
      <c r="X348">
        <v>2.854252624637001</v>
      </c>
      <c r="Y348">
        <v>15.632824388335738</v>
      </c>
      <c r="Z348">
        <v>-7.2663498578503649</v>
      </c>
      <c r="AA348">
        <v>-2.7513515678028599</v>
      </c>
      <c r="AB348">
        <v>-1.076939344348544</v>
      </c>
      <c r="AC348">
        <v>1.1610453174354001</v>
      </c>
      <c r="AD348">
        <v>-2.3835960539053245</v>
      </c>
      <c r="AE348">
        <v>18.021884476912817</v>
      </c>
      <c r="AF348">
        <v>-13.653661925680915</v>
      </c>
      <c r="AG348">
        <v>11.379954199572088</v>
      </c>
      <c r="AH348">
        <v>5.2821226515396962</v>
      </c>
      <c r="AI348">
        <v>-0.5309888995244687</v>
      </c>
      <c r="AJ348">
        <v>0.437257674454614</v>
      </c>
      <c r="AK348">
        <v>-0.807468536849556</v>
      </c>
      <c r="AL348">
        <v>-8.8309693107301861</v>
      </c>
      <c r="AM348">
        <v>1.4611516635214586E-4</v>
      </c>
      <c r="AN348" s="2"/>
    </row>
    <row r="349" spans="1:40" x14ac:dyDescent="0.45">
      <c r="A349">
        <v>348</v>
      </c>
      <c r="B349" t="s">
        <v>428</v>
      </c>
      <c r="C349">
        <v>1972</v>
      </c>
      <c r="D349">
        <v>24</v>
      </c>
      <c r="E349" t="s">
        <v>40</v>
      </c>
      <c r="F349" t="s">
        <v>13</v>
      </c>
      <c r="G349">
        <v>514</v>
      </c>
      <c r="H349">
        <v>74</v>
      </c>
      <c r="I349">
        <v>134</v>
      </c>
      <c r="J349">
        <v>75</v>
      </c>
      <c r="K349">
        <v>28</v>
      </c>
      <c r="L349">
        <v>9</v>
      </c>
      <c r="M349">
        <v>5</v>
      </c>
      <c r="N349">
        <v>52</v>
      </c>
      <c r="O349">
        <v>162</v>
      </c>
      <c r="P349">
        <v>7.3</v>
      </c>
      <c r="Q349">
        <v>5.3</v>
      </c>
      <c r="R349">
        <v>7.3</v>
      </c>
      <c r="S349">
        <v>1</v>
      </c>
      <c r="T349">
        <v>36</v>
      </c>
      <c r="U349">
        <v>0</v>
      </c>
      <c r="V349">
        <v>-47.217614202620098</v>
      </c>
      <c r="W349">
        <v>9.3570137182406654</v>
      </c>
      <c r="X349">
        <v>2.5757889539407084</v>
      </c>
      <c r="Y349">
        <v>12.930854740969068</v>
      </c>
      <c r="Z349">
        <v>-4.4670183552358802</v>
      </c>
      <c r="AA349">
        <v>-2.5679281299493359</v>
      </c>
      <c r="AB349">
        <v>-1.211556762392112</v>
      </c>
      <c r="AC349">
        <v>0.20018022714403449</v>
      </c>
      <c r="AD349">
        <v>-2.253581723692307</v>
      </c>
      <c r="AE349">
        <v>30.098405002679137</v>
      </c>
      <c r="AF349">
        <v>-13.653661925680915</v>
      </c>
      <c r="AG349">
        <v>11.598799472640783</v>
      </c>
      <c r="AH349">
        <v>10.710970932288827</v>
      </c>
      <c r="AI349">
        <v>-0.11062268740093099</v>
      </c>
      <c r="AJ349">
        <v>-7.8706381401830523</v>
      </c>
      <c r="AK349">
        <v>0</v>
      </c>
      <c r="AL349">
        <v>-1.8806088792514126</v>
      </c>
      <c r="AM349">
        <v>0.13231895206987526</v>
      </c>
      <c r="AN349" s="2"/>
    </row>
    <row r="350" spans="1:40" x14ac:dyDescent="0.45">
      <c r="A350">
        <v>349</v>
      </c>
      <c r="B350" t="s">
        <v>338</v>
      </c>
      <c r="C350">
        <v>1975</v>
      </c>
      <c r="D350">
        <v>26</v>
      </c>
      <c r="E350" t="s">
        <v>127</v>
      </c>
      <c r="F350" t="s">
        <v>13</v>
      </c>
      <c r="G350">
        <v>655</v>
      </c>
      <c r="H350">
        <v>81</v>
      </c>
      <c r="I350">
        <v>136</v>
      </c>
      <c r="J350">
        <v>93</v>
      </c>
      <c r="K350">
        <v>26</v>
      </c>
      <c r="L350">
        <v>4</v>
      </c>
      <c r="M350">
        <v>14</v>
      </c>
      <c r="N350">
        <v>107</v>
      </c>
      <c r="O350">
        <v>130</v>
      </c>
      <c r="P350">
        <v>7.3</v>
      </c>
      <c r="Q350">
        <v>5.0999999999999996</v>
      </c>
      <c r="R350">
        <v>5.4</v>
      </c>
      <c r="S350">
        <v>2.5</v>
      </c>
      <c r="T350">
        <v>24</v>
      </c>
      <c r="U350">
        <v>0</v>
      </c>
      <c r="V350">
        <v>-47.217614202620098</v>
      </c>
      <c r="W350">
        <v>11.923820983361161</v>
      </c>
      <c r="X350">
        <v>2.8194446657999648</v>
      </c>
      <c r="Y350">
        <v>13.123852572923829</v>
      </c>
      <c r="Z350">
        <v>-5.539102760492491</v>
      </c>
      <c r="AA350">
        <v>-2.384504692095812</v>
      </c>
      <c r="AB350">
        <v>-0.538469672174272</v>
      </c>
      <c r="AC350">
        <v>0.56050463600329659</v>
      </c>
      <c r="AD350">
        <v>-4.6371777775976311</v>
      </c>
      <c r="AE350">
        <v>24.153041051532639</v>
      </c>
      <c r="AF350">
        <v>-13.653661925680915</v>
      </c>
      <c r="AG350">
        <v>11.161108926503394</v>
      </c>
      <c r="AH350">
        <v>7.9231839773095443</v>
      </c>
      <c r="AI350">
        <v>-0.27655671850232749</v>
      </c>
      <c r="AJ350">
        <v>-5.2470920934553682</v>
      </c>
      <c r="AK350">
        <v>0</v>
      </c>
      <c r="AL350">
        <v>-7.8292230291850871</v>
      </c>
      <c r="AM350">
        <v>3.9777625482159603E-4</v>
      </c>
      <c r="AN350" s="2"/>
    </row>
    <row r="351" spans="1:40" x14ac:dyDescent="0.45">
      <c r="A351">
        <v>350</v>
      </c>
      <c r="B351" t="s">
        <v>355</v>
      </c>
      <c r="C351">
        <v>1961</v>
      </c>
      <c r="D351">
        <v>29</v>
      </c>
      <c r="E351" t="s">
        <v>226</v>
      </c>
      <c r="F351" t="s">
        <v>17</v>
      </c>
      <c r="G351">
        <v>672</v>
      </c>
      <c r="H351">
        <v>103</v>
      </c>
      <c r="I351">
        <v>175</v>
      </c>
      <c r="J351">
        <v>114</v>
      </c>
      <c r="K351">
        <v>23</v>
      </c>
      <c r="L351">
        <v>6</v>
      </c>
      <c r="M351">
        <v>12</v>
      </c>
      <c r="N351">
        <v>93</v>
      </c>
      <c r="O351">
        <v>156</v>
      </c>
      <c r="P351">
        <v>7.3</v>
      </c>
      <c r="Q351">
        <v>4.8</v>
      </c>
      <c r="R351">
        <v>7.5</v>
      </c>
      <c r="S351">
        <v>0.2</v>
      </c>
      <c r="T351">
        <v>46</v>
      </c>
      <c r="U351">
        <v>0</v>
      </c>
      <c r="V351">
        <v>-47.217614202620098</v>
      </c>
      <c r="W351">
        <v>12.233294199723206</v>
      </c>
      <c r="X351">
        <v>3.5852197602147697</v>
      </c>
      <c r="Y351">
        <v>16.887310296041694</v>
      </c>
      <c r="Z351">
        <v>-6.7898678999585371</v>
      </c>
      <c r="AA351">
        <v>-2.1093695353155262</v>
      </c>
      <c r="AB351">
        <v>-0.80770450826140805</v>
      </c>
      <c r="AC351">
        <v>0.48043254514568279</v>
      </c>
      <c r="AD351">
        <v>-4.0304442366035484</v>
      </c>
      <c r="AE351">
        <v>28.983649261839169</v>
      </c>
      <c r="AF351">
        <v>-13.653661925680915</v>
      </c>
      <c r="AG351">
        <v>10.504573107297313</v>
      </c>
      <c r="AH351">
        <v>11.0044221907077</v>
      </c>
      <c r="AI351">
        <v>-2.21245374801862E-2</v>
      </c>
      <c r="AJ351">
        <v>-10.056926512456123</v>
      </c>
      <c r="AK351">
        <v>0</v>
      </c>
      <c r="AL351">
        <v>-1.0088119974068128</v>
      </c>
      <c r="AM351">
        <v>0.2672124091328143</v>
      </c>
      <c r="AN351" s="2"/>
    </row>
    <row r="352" spans="1:40" x14ac:dyDescent="0.45">
      <c r="A352">
        <v>351</v>
      </c>
      <c r="B352" t="s">
        <v>429</v>
      </c>
      <c r="C352">
        <v>2007</v>
      </c>
      <c r="D352">
        <v>33</v>
      </c>
      <c r="E352" t="s">
        <v>59</v>
      </c>
      <c r="F352" t="s">
        <v>13</v>
      </c>
      <c r="G352">
        <v>679</v>
      </c>
      <c r="H352">
        <v>117</v>
      </c>
      <c r="I352">
        <v>216</v>
      </c>
      <c r="J352">
        <v>134</v>
      </c>
      <c r="K352">
        <v>54</v>
      </c>
      <c r="L352">
        <v>0</v>
      </c>
      <c r="M352">
        <v>4</v>
      </c>
      <c r="N352">
        <v>76</v>
      </c>
      <c r="O352">
        <v>166</v>
      </c>
      <c r="P352">
        <v>7.3</v>
      </c>
      <c r="Q352">
        <v>4.9000000000000004</v>
      </c>
      <c r="R352">
        <v>7.2</v>
      </c>
      <c r="S352">
        <v>-0.5</v>
      </c>
      <c r="T352">
        <v>57</v>
      </c>
      <c r="U352">
        <v>-1</v>
      </c>
      <c r="V352">
        <v>-47.217614202620098</v>
      </c>
      <c r="W352">
        <v>12.360724347636989</v>
      </c>
      <c r="X352">
        <v>4.0725311839332825</v>
      </c>
      <c r="Y352">
        <v>20.843765851114316</v>
      </c>
      <c r="Z352">
        <v>-7.9810727946881048</v>
      </c>
      <c r="AA352">
        <v>-4.9524328220451483</v>
      </c>
      <c r="AB352">
        <v>0</v>
      </c>
      <c r="AC352">
        <v>0.1601441817152276</v>
      </c>
      <c r="AD352">
        <v>-3.2936963653964484</v>
      </c>
      <c r="AE352">
        <v>30.84157549657245</v>
      </c>
      <c r="AF352">
        <v>-13.653661925680915</v>
      </c>
      <c r="AG352">
        <v>10.723418380366008</v>
      </c>
      <c r="AH352">
        <v>10.564245303079392</v>
      </c>
      <c r="AI352">
        <v>5.5311343700465497E-2</v>
      </c>
      <c r="AJ352">
        <v>-12.461843721956498</v>
      </c>
      <c r="AK352">
        <v>0.134578089474926</v>
      </c>
      <c r="AL352">
        <v>0.19597234520584683</v>
      </c>
      <c r="AM352">
        <v>0.54883688721559554</v>
      </c>
      <c r="AN352" s="2"/>
    </row>
    <row r="353" spans="1:40" x14ac:dyDescent="0.45">
      <c r="A353">
        <v>352</v>
      </c>
      <c r="B353" t="s">
        <v>39</v>
      </c>
      <c r="C353">
        <v>2019</v>
      </c>
      <c r="D353">
        <v>26</v>
      </c>
      <c r="E353" t="s">
        <v>40</v>
      </c>
      <c r="F353" t="s">
        <v>13</v>
      </c>
      <c r="G353">
        <v>706</v>
      </c>
      <c r="H353">
        <v>135</v>
      </c>
      <c r="I353">
        <v>176</v>
      </c>
      <c r="J353">
        <v>102</v>
      </c>
      <c r="K353">
        <v>40</v>
      </c>
      <c r="L353">
        <v>5</v>
      </c>
      <c r="M353">
        <v>16</v>
      </c>
      <c r="N353">
        <v>97</v>
      </c>
      <c r="O353">
        <v>134</v>
      </c>
      <c r="P353">
        <v>7.3</v>
      </c>
      <c r="Q353">
        <v>5.0999999999999996</v>
      </c>
      <c r="R353">
        <v>5.2</v>
      </c>
      <c r="S353">
        <v>1.6</v>
      </c>
      <c r="T353">
        <v>31</v>
      </c>
      <c r="U353">
        <v>5</v>
      </c>
      <c r="V353">
        <v>-47.217614202620098</v>
      </c>
      <c r="W353">
        <v>12.852240632447296</v>
      </c>
      <c r="X353">
        <v>4.6990744429999411</v>
      </c>
      <c r="Y353">
        <v>16.983809212019072</v>
      </c>
      <c r="Z353">
        <v>-6.0751449631207963</v>
      </c>
      <c r="AA353">
        <v>-3.6684687570704799</v>
      </c>
      <c r="AB353">
        <v>-0.67308709021783997</v>
      </c>
      <c r="AC353">
        <v>0.64057672686091038</v>
      </c>
      <c r="AD353">
        <v>-4.2037966768875723</v>
      </c>
      <c r="AE353">
        <v>24.896211545425952</v>
      </c>
      <c r="AF353">
        <v>-13.653661925680915</v>
      </c>
      <c r="AG353">
        <v>11.161108926503394</v>
      </c>
      <c r="AH353">
        <v>7.6297327188906721</v>
      </c>
      <c r="AI353">
        <v>-0.1769962998414896</v>
      </c>
      <c r="AJ353">
        <v>-6.7774939540465171</v>
      </c>
      <c r="AK353">
        <v>-0.67289044737463</v>
      </c>
      <c r="AL353">
        <v>-4.256400111713103</v>
      </c>
      <c r="AM353">
        <v>1.3975159549098998E-2</v>
      </c>
      <c r="AN353" s="2"/>
    </row>
    <row r="354" spans="1:40" x14ac:dyDescent="0.45">
      <c r="A354">
        <v>353</v>
      </c>
      <c r="B354" t="s">
        <v>137</v>
      </c>
      <c r="C354">
        <v>1988</v>
      </c>
      <c r="D354">
        <v>23</v>
      </c>
      <c r="E354" t="s">
        <v>94</v>
      </c>
      <c r="F354" t="s">
        <v>13</v>
      </c>
      <c r="G354">
        <v>705</v>
      </c>
      <c r="H354">
        <v>120</v>
      </c>
      <c r="I354">
        <v>187</v>
      </c>
      <c r="J354">
        <v>111</v>
      </c>
      <c r="K354">
        <v>34</v>
      </c>
      <c r="L354">
        <v>0</v>
      </c>
      <c r="M354">
        <v>40</v>
      </c>
      <c r="N354">
        <v>78</v>
      </c>
      <c r="O354">
        <v>170</v>
      </c>
      <c r="P354">
        <v>7.3</v>
      </c>
      <c r="Q354">
        <v>5.2</v>
      </c>
      <c r="R354">
        <v>7.6</v>
      </c>
      <c r="S354">
        <v>-0.9</v>
      </c>
      <c r="T354">
        <v>57</v>
      </c>
      <c r="U354">
        <v>1</v>
      </c>
      <c r="V354">
        <v>-47.217614202620098</v>
      </c>
      <c r="W354">
        <v>12.834036325602471</v>
      </c>
      <c r="X354">
        <v>4.1769550604443921</v>
      </c>
      <c r="Y354">
        <v>18.045297287770264</v>
      </c>
      <c r="Z354">
        <v>-6.6111871657491017</v>
      </c>
      <c r="AA354">
        <v>-3.1181984435099079</v>
      </c>
      <c r="AB354">
        <v>0</v>
      </c>
      <c r="AC354">
        <v>1.601441817152276</v>
      </c>
      <c r="AD354">
        <v>-3.3803725855384603</v>
      </c>
      <c r="AE354">
        <v>31.584745990465763</v>
      </c>
      <c r="AF354">
        <v>-13.653661925680915</v>
      </c>
      <c r="AG354">
        <v>11.379954199572088</v>
      </c>
      <c r="AH354">
        <v>11.151147819917135</v>
      </c>
      <c r="AI354">
        <v>9.9560418660837896E-2</v>
      </c>
      <c r="AJ354">
        <v>-12.461843721956498</v>
      </c>
      <c r="AK354">
        <v>-0.134578089474926</v>
      </c>
      <c r="AL354">
        <v>4.295682785055325</v>
      </c>
      <c r="AM354">
        <v>0.98655594170415217</v>
      </c>
      <c r="AN354" s="2"/>
    </row>
    <row r="355" spans="1:40" x14ac:dyDescent="0.45">
      <c r="A355">
        <v>354</v>
      </c>
      <c r="B355" t="s">
        <v>430</v>
      </c>
      <c r="C355">
        <v>2000</v>
      </c>
      <c r="D355">
        <v>28</v>
      </c>
      <c r="E355" t="s">
        <v>55</v>
      </c>
      <c r="F355" t="s">
        <v>13</v>
      </c>
      <c r="G355">
        <v>711</v>
      </c>
      <c r="H355">
        <v>115</v>
      </c>
      <c r="I355">
        <v>196</v>
      </c>
      <c r="J355">
        <v>97</v>
      </c>
      <c r="K355">
        <v>57</v>
      </c>
      <c r="L355">
        <v>1</v>
      </c>
      <c r="M355">
        <v>0</v>
      </c>
      <c r="N355">
        <v>123</v>
      </c>
      <c r="O355">
        <v>181</v>
      </c>
      <c r="P355">
        <v>7.3</v>
      </c>
      <c r="Q355">
        <v>4.8</v>
      </c>
      <c r="R355">
        <v>8.1</v>
      </c>
      <c r="S355">
        <v>-1.6</v>
      </c>
      <c r="T355">
        <v>74</v>
      </c>
      <c r="U355">
        <v>-3</v>
      </c>
      <c r="V355">
        <v>-47.217614202620098</v>
      </c>
      <c r="W355">
        <v>12.943262166671428</v>
      </c>
      <c r="X355">
        <v>4.0029152662592091</v>
      </c>
      <c r="Y355">
        <v>18.913787531566694</v>
      </c>
      <c r="Z355">
        <v>-5.7773437394384048</v>
      </c>
      <c r="AA355">
        <v>-5.2275679788254337</v>
      </c>
      <c r="AB355">
        <v>-0.134617418043568</v>
      </c>
      <c r="AC355">
        <v>0</v>
      </c>
      <c r="AD355">
        <v>-5.3305875387337256</v>
      </c>
      <c r="AE355">
        <v>33.628464848672373</v>
      </c>
      <c r="AF355">
        <v>-13.653661925680915</v>
      </c>
      <c r="AG355">
        <v>10.504573107297313</v>
      </c>
      <c r="AH355">
        <v>11.884775965964314</v>
      </c>
      <c r="AI355">
        <v>0.1769962998414896</v>
      </c>
      <c r="AJ355">
        <v>-16.178533954820718</v>
      </c>
      <c r="AK355">
        <v>0.403734268424778</v>
      </c>
      <c r="AL355">
        <v>-1.0614173034652601</v>
      </c>
      <c r="AM355">
        <v>0.25703869933971452</v>
      </c>
      <c r="AN355" s="2"/>
    </row>
    <row r="356" spans="1:40" x14ac:dyDescent="0.45">
      <c r="A356">
        <v>355</v>
      </c>
      <c r="B356" t="s">
        <v>122</v>
      </c>
      <c r="C356">
        <v>1997</v>
      </c>
      <c r="D356">
        <v>29</v>
      </c>
      <c r="E356" t="s">
        <v>31</v>
      </c>
      <c r="F356" t="s">
        <v>13</v>
      </c>
      <c r="G356">
        <v>649</v>
      </c>
      <c r="H356">
        <v>110</v>
      </c>
      <c r="I356">
        <v>184</v>
      </c>
      <c r="J356">
        <v>114</v>
      </c>
      <c r="K356">
        <v>35</v>
      </c>
      <c r="L356">
        <v>0</v>
      </c>
      <c r="M356">
        <v>1</v>
      </c>
      <c r="N356">
        <v>109</v>
      </c>
      <c r="O356">
        <v>181</v>
      </c>
      <c r="P356">
        <v>7.3</v>
      </c>
      <c r="Q356">
        <v>5</v>
      </c>
      <c r="R356">
        <v>7.6</v>
      </c>
      <c r="S356">
        <v>-1.2</v>
      </c>
      <c r="T356">
        <v>67</v>
      </c>
      <c r="U356">
        <v>-2</v>
      </c>
      <c r="V356">
        <v>-47.217614202620098</v>
      </c>
      <c r="W356">
        <v>11.814595142292204</v>
      </c>
      <c r="X356">
        <v>3.8288754720740261</v>
      </c>
      <c r="Y356">
        <v>17.755800539838123</v>
      </c>
      <c r="Z356">
        <v>-6.7898678999585371</v>
      </c>
      <c r="AA356">
        <v>-3.2099101624366702</v>
      </c>
      <c r="AB356">
        <v>0</v>
      </c>
      <c r="AC356">
        <v>4.0036045428806899E-2</v>
      </c>
      <c r="AD356">
        <v>-4.723853997739643</v>
      </c>
      <c r="AE356">
        <v>33.628464848672373</v>
      </c>
      <c r="AF356">
        <v>-13.653661925680915</v>
      </c>
      <c r="AG356">
        <v>10.942263653434701</v>
      </c>
      <c r="AH356">
        <v>11.151147819917135</v>
      </c>
      <c r="AI356">
        <v>0.13274722488111718</v>
      </c>
      <c r="AJ356">
        <v>-14.648132094229569</v>
      </c>
      <c r="AK356">
        <v>0.269156178949852</v>
      </c>
      <c r="AL356">
        <v>-0.67995335717709526</v>
      </c>
      <c r="AM356">
        <v>0.33627171286995594</v>
      </c>
      <c r="AN356" s="2"/>
    </row>
    <row r="357" spans="1:40" x14ac:dyDescent="0.45">
      <c r="A357">
        <v>356</v>
      </c>
      <c r="B357" t="s">
        <v>384</v>
      </c>
      <c r="C357">
        <v>2019</v>
      </c>
      <c r="D357">
        <v>28</v>
      </c>
      <c r="E357" t="s">
        <v>114</v>
      </c>
      <c r="F357" t="s">
        <v>17</v>
      </c>
      <c r="G357">
        <v>662</v>
      </c>
      <c r="H357">
        <v>102</v>
      </c>
      <c r="I357">
        <v>185</v>
      </c>
      <c r="J357">
        <v>111</v>
      </c>
      <c r="K357">
        <v>31</v>
      </c>
      <c r="L357">
        <v>2</v>
      </c>
      <c r="M357">
        <v>3</v>
      </c>
      <c r="N357">
        <v>62</v>
      </c>
      <c r="O357">
        <v>131</v>
      </c>
      <c r="P357">
        <v>7.3</v>
      </c>
      <c r="Q357">
        <v>5.2</v>
      </c>
      <c r="R357">
        <v>5.0999999999999996</v>
      </c>
      <c r="S357">
        <v>2.5</v>
      </c>
      <c r="T357">
        <v>29</v>
      </c>
      <c r="U357">
        <v>0</v>
      </c>
      <c r="V357">
        <v>-47.217614202620098</v>
      </c>
      <c r="W357">
        <v>12.051251131274944</v>
      </c>
      <c r="X357">
        <v>3.550411801377733</v>
      </c>
      <c r="Y357">
        <v>17.852299455815501</v>
      </c>
      <c r="Z357">
        <v>-6.6111871657491017</v>
      </c>
      <c r="AA357">
        <v>-2.8430632867296222</v>
      </c>
      <c r="AB357">
        <v>-0.269234836087136</v>
      </c>
      <c r="AC357">
        <v>0.1201081362864207</v>
      </c>
      <c r="AD357">
        <v>-2.6869628244023658</v>
      </c>
      <c r="AE357">
        <v>24.338833675005969</v>
      </c>
      <c r="AF357">
        <v>-13.653661925680915</v>
      </c>
      <c r="AG357">
        <v>11.379954199572088</v>
      </c>
      <c r="AH357">
        <v>7.4830070896812355</v>
      </c>
      <c r="AI357">
        <v>-0.27655671850232749</v>
      </c>
      <c r="AJ357">
        <v>-6.3402362795919034</v>
      </c>
      <c r="AK357">
        <v>0</v>
      </c>
      <c r="AL357">
        <v>-3.1226517503495699</v>
      </c>
      <c r="AM357">
        <v>4.2182502639919427E-2</v>
      </c>
      <c r="AN357" s="2"/>
    </row>
    <row r="358" spans="1:40" x14ac:dyDescent="0.45">
      <c r="A358">
        <v>357</v>
      </c>
      <c r="B358" t="s">
        <v>431</v>
      </c>
      <c r="C358">
        <v>2011</v>
      </c>
      <c r="D358">
        <v>27</v>
      </c>
      <c r="E358" t="s">
        <v>155</v>
      </c>
      <c r="F358" t="s">
        <v>13</v>
      </c>
      <c r="G358">
        <v>690</v>
      </c>
      <c r="H358">
        <v>101</v>
      </c>
      <c r="I358">
        <v>185</v>
      </c>
      <c r="J358">
        <v>113</v>
      </c>
      <c r="K358">
        <v>45</v>
      </c>
      <c r="L358">
        <v>4</v>
      </c>
      <c r="M358">
        <v>17</v>
      </c>
      <c r="N358">
        <v>67</v>
      </c>
      <c r="O358">
        <v>140</v>
      </c>
      <c r="P358">
        <v>7.3</v>
      </c>
      <c r="Q358">
        <v>5</v>
      </c>
      <c r="R358">
        <v>5.3</v>
      </c>
      <c r="S358">
        <v>1.4</v>
      </c>
      <c r="T358">
        <v>35</v>
      </c>
      <c r="U358">
        <v>0</v>
      </c>
      <c r="V358">
        <v>-47.217614202620098</v>
      </c>
      <c r="W358">
        <v>12.560971722930077</v>
      </c>
      <c r="X358">
        <v>3.5156038425406964</v>
      </c>
      <c r="Y358">
        <v>17.852299455815501</v>
      </c>
      <c r="Z358">
        <v>-6.7303076552220586</v>
      </c>
      <c r="AA358">
        <v>-4.1270273517042897</v>
      </c>
      <c r="AB358">
        <v>-0.538469672174272</v>
      </c>
      <c r="AC358">
        <v>0.68061277228971728</v>
      </c>
      <c r="AD358">
        <v>-2.9036533747573956</v>
      </c>
      <c r="AE358">
        <v>26.01096728626592</v>
      </c>
      <c r="AF358">
        <v>-13.653661925680915</v>
      </c>
      <c r="AG358">
        <v>10.942263653434701</v>
      </c>
      <c r="AH358">
        <v>7.7764583481001077</v>
      </c>
      <c r="AI358">
        <v>-0.15487176236130337</v>
      </c>
      <c r="AJ358">
        <v>-7.6520093029557446</v>
      </c>
      <c r="AK358">
        <v>0</v>
      </c>
      <c r="AL358">
        <v>-3.638438166099359</v>
      </c>
      <c r="AM358">
        <v>2.5619748086507788E-2</v>
      </c>
      <c r="AN358" s="2"/>
    </row>
    <row r="359" spans="1:40" x14ac:dyDescent="0.45">
      <c r="A359">
        <v>358</v>
      </c>
      <c r="B359" t="s">
        <v>432</v>
      </c>
      <c r="C359">
        <v>2005</v>
      </c>
      <c r="D359">
        <v>27</v>
      </c>
      <c r="E359" t="s">
        <v>127</v>
      </c>
      <c r="F359" t="s">
        <v>13</v>
      </c>
      <c r="G359">
        <v>640</v>
      </c>
      <c r="H359">
        <v>92</v>
      </c>
      <c r="I359">
        <v>176</v>
      </c>
      <c r="J359">
        <v>106</v>
      </c>
      <c r="K359">
        <v>45</v>
      </c>
      <c r="L359">
        <v>7</v>
      </c>
      <c r="M359">
        <v>27</v>
      </c>
      <c r="N359">
        <v>67</v>
      </c>
      <c r="O359">
        <v>139</v>
      </c>
      <c r="P359">
        <v>7.3</v>
      </c>
      <c r="Q359">
        <v>5.0999999999999996</v>
      </c>
      <c r="R359">
        <v>5.8</v>
      </c>
      <c r="S359">
        <v>2</v>
      </c>
      <c r="T359">
        <v>32</v>
      </c>
      <c r="U359">
        <v>0</v>
      </c>
      <c r="V359">
        <v>-47.217614202620098</v>
      </c>
      <c r="W359">
        <v>11.650756380688767</v>
      </c>
      <c r="X359">
        <v>3.202332213007367</v>
      </c>
      <c r="Y359">
        <v>16.983809212019072</v>
      </c>
      <c r="Z359">
        <v>-6.3133859420667102</v>
      </c>
      <c r="AA359">
        <v>-4.1270273517042897</v>
      </c>
      <c r="AB359">
        <v>-0.94232192630497602</v>
      </c>
      <c r="AC359">
        <v>1.0809732265777863</v>
      </c>
      <c r="AD359">
        <v>-2.9036533747573956</v>
      </c>
      <c r="AE359">
        <v>25.825174662792591</v>
      </c>
      <c r="AF359">
        <v>-13.653661925680915</v>
      </c>
      <c r="AG359">
        <v>11.161108926503394</v>
      </c>
      <c r="AH359">
        <v>8.5100864941472878</v>
      </c>
      <c r="AI359">
        <v>-0.22124537480186199</v>
      </c>
      <c r="AJ359">
        <v>-6.996122791273824</v>
      </c>
      <c r="AK359">
        <v>0</v>
      </c>
      <c r="AL359">
        <v>-3.9607917734738054</v>
      </c>
      <c r="AM359">
        <v>1.869198124135418E-2</v>
      </c>
      <c r="AN359" s="2"/>
    </row>
    <row r="360" spans="1:40" x14ac:dyDescent="0.45">
      <c r="A360">
        <v>359</v>
      </c>
      <c r="B360" t="s">
        <v>306</v>
      </c>
      <c r="C360">
        <v>2005</v>
      </c>
      <c r="D360">
        <v>26</v>
      </c>
      <c r="E360" t="s">
        <v>28</v>
      </c>
      <c r="F360" t="s">
        <v>17</v>
      </c>
      <c r="G360">
        <v>628</v>
      </c>
      <c r="H360">
        <v>93</v>
      </c>
      <c r="I360">
        <v>158</v>
      </c>
      <c r="J360">
        <v>85</v>
      </c>
      <c r="K360">
        <v>39</v>
      </c>
      <c r="L360">
        <v>6</v>
      </c>
      <c r="M360">
        <v>16</v>
      </c>
      <c r="N360">
        <v>69</v>
      </c>
      <c r="O360">
        <v>132</v>
      </c>
      <c r="P360">
        <v>7.3</v>
      </c>
      <c r="Q360">
        <v>5.4</v>
      </c>
      <c r="R360">
        <v>4.9000000000000004</v>
      </c>
      <c r="S360">
        <v>2.7</v>
      </c>
      <c r="T360">
        <v>25</v>
      </c>
      <c r="U360">
        <v>2</v>
      </c>
      <c r="V360">
        <v>-47.217614202620098</v>
      </c>
      <c r="W360">
        <v>11.432304698550853</v>
      </c>
      <c r="X360">
        <v>3.2371401718444037</v>
      </c>
      <c r="Y360">
        <v>15.246828724426214</v>
      </c>
      <c r="Z360">
        <v>-5.062620802600664</v>
      </c>
      <c r="AA360">
        <v>-3.5767570381437181</v>
      </c>
      <c r="AB360">
        <v>-0.80770450826140805</v>
      </c>
      <c r="AC360">
        <v>0.64057672686091038</v>
      </c>
      <c r="AD360">
        <v>-2.9903295948994071</v>
      </c>
      <c r="AE360">
        <v>24.524626298479298</v>
      </c>
      <c r="AF360">
        <v>-13.653661925680915</v>
      </c>
      <c r="AG360">
        <v>11.817644745709478</v>
      </c>
      <c r="AH360">
        <v>7.1895558312623642</v>
      </c>
      <c r="AI360">
        <v>-0.29868125598251372</v>
      </c>
      <c r="AJ360">
        <v>-5.4657209306826751</v>
      </c>
      <c r="AK360">
        <v>-0.269156178949852</v>
      </c>
      <c r="AL360">
        <v>-5.2535692406877308</v>
      </c>
      <c r="AM360">
        <v>5.2016237631572256E-3</v>
      </c>
      <c r="AN360" s="2"/>
    </row>
    <row r="361" spans="1:40" x14ac:dyDescent="0.45">
      <c r="A361">
        <v>360</v>
      </c>
      <c r="B361" t="s">
        <v>42</v>
      </c>
      <c r="C361">
        <v>2018</v>
      </c>
      <c r="D361">
        <v>26</v>
      </c>
      <c r="E361" t="s">
        <v>43</v>
      </c>
      <c r="F361" t="s">
        <v>17</v>
      </c>
      <c r="G361">
        <v>651</v>
      </c>
      <c r="H361">
        <v>118</v>
      </c>
      <c r="I361">
        <v>187</v>
      </c>
      <c r="J361">
        <v>110</v>
      </c>
      <c r="K361">
        <v>34</v>
      </c>
      <c r="L361">
        <v>7</v>
      </c>
      <c r="M361">
        <v>22</v>
      </c>
      <c r="N361">
        <v>68</v>
      </c>
      <c r="O361">
        <v>164</v>
      </c>
      <c r="P361">
        <v>7.3</v>
      </c>
      <c r="Q361">
        <v>5.3</v>
      </c>
      <c r="R361">
        <v>7.3</v>
      </c>
      <c r="S361">
        <v>-0.7</v>
      </c>
      <c r="T361">
        <v>52</v>
      </c>
      <c r="U361">
        <v>7</v>
      </c>
      <c r="V361">
        <v>-47.217614202620098</v>
      </c>
      <c r="W361">
        <v>11.851003755981855</v>
      </c>
      <c r="X361">
        <v>4.1073391427703188</v>
      </c>
      <c r="Y361">
        <v>18.045297287770264</v>
      </c>
      <c r="Z361">
        <v>-6.5516269210126241</v>
      </c>
      <c r="AA361">
        <v>-3.1181984435099079</v>
      </c>
      <c r="AB361">
        <v>-0.94232192630497602</v>
      </c>
      <c r="AC361">
        <v>0.88079299943375178</v>
      </c>
      <c r="AD361">
        <v>-2.9469914848284011</v>
      </c>
      <c r="AE361">
        <v>30.469990249625791</v>
      </c>
      <c r="AF361">
        <v>-13.653661925680915</v>
      </c>
      <c r="AG361">
        <v>11.598799472640783</v>
      </c>
      <c r="AH361">
        <v>10.710970932288827</v>
      </c>
      <c r="AI361">
        <v>7.7435881180651686E-2</v>
      </c>
      <c r="AJ361">
        <v>-11.368699535819964</v>
      </c>
      <c r="AK361">
        <v>-0.94204662632448199</v>
      </c>
      <c r="AL361">
        <v>1.0004686555908751</v>
      </c>
      <c r="AM361">
        <v>0.73115071193323566</v>
      </c>
      <c r="AN361" s="2"/>
    </row>
    <row r="362" spans="1:40" x14ac:dyDescent="0.45">
      <c r="A362">
        <v>361</v>
      </c>
      <c r="B362" t="s">
        <v>244</v>
      </c>
      <c r="C362">
        <v>1947</v>
      </c>
      <c r="D362">
        <v>29</v>
      </c>
      <c r="E362" t="s">
        <v>235</v>
      </c>
      <c r="F362" t="s">
        <v>13</v>
      </c>
      <c r="G362">
        <v>624</v>
      </c>
      <c r="H362">
        <v>79</v>
      </c>
      <c r="I362">
        <v>165</v>
      </c>
      <c r="J362">
        <v>113</v>
      </c>
      <c r="K362">
        <v>45</v>
      </c>
      <c r="L362">
        <v>3</v>
      </c>
      <c r="M362">
        <v>1</v>
      </c>
      <c r="N362">
        <v>67</v>
      </c>
      <c r="O362">
        <v>128</v>
      </c>
      <c r="P362">
        <v>7.3</v>
      </c>
      <c r="Q362">
        <v>5.3</v>
      </c>
      <c r="R362">
        <v>5.2</v>
      </c>
      <c r="S362">
        <v>3.1</v>
      </c>
      <c r="T362">
        <v>22</v>
      </c>
      <c r="U362">
        <v>-1</v>
      </c>
      <c r="V362">
        <v>-47.217614202620098</v>
      </c>
      <c r="W362">
        <v>11.359487471171548</v>
      </c>
      <c r="X362">
        <v>2.7498287481258914</v>
      </c>
      <c r="Y362">
        <v>15.922321136267881</v>
      </c>
      <c r="Z362">
        <v>-6.7303076552220586</v>
      </c>
      <c r="AA362">
        <v>-4.1270273517042897</v>
      </c>
      <c r="AB362">
        <v>-0.40385225413070402</v>
      </c>
      <c r="AC362">
        <v>4.0036045428806899E-2</v>
      </c>
      <c r="AD362">
        <v>-2.9036533747573956</v>
      </c>
      <c r="AE362">
        <v>23.781455804585985</v>
      </c>
      <c r="AF362">
        <v>-13.653661925680915</v>
      </c>
      <c r="AG362">
        <v>11.598799472640783</v>
      </c>
      <c r="AH362">
        <v>7.6297327188906721</v>
      </c>
      <c r="AI362">
        <v>-0.34293033094288611</v>
      </c>
      <c r="AJ362">
        <v>-4.8098344190007536</v>
      </c>
      <c r="AK362">
        <v>0.134578089474926</v>
      </c>
      <c r="AL362">
        <v>-6.972642027472606</v>
      </c>
      <c r="AM362">
        <v>9.3629612169063455E-4</v>
      </c>
      <c r="AN362" s="2"/>
    </row>
    <row r="363" spans="1:40" x14ac:dyDescent="0.45">
      <c r="A363">
        <v>362</v>
      </c>
      <c r="B363" t="s">
        <v>133</v>
      </c>
      <c r="C363">
        <v>1983</v>
      </c>
      <c r="D363">
        <v>27</v>
      </c>
      <c r="E363" t="s">
        <v>43</v>
      </c>
      <c r="F363" t="s">
        <v>13</v>
      </c>
      <c r="G363">
        <v>662</v>
      </c>
      <c r="H363">
        <v>102</v>
      </c>
      <c r="I363">
        <v>178</v>
      </c>
      <c r="J363">
        <v>109</v>
      </c>
      <c r="K363">
        <v>42</v>
      </c>
      <c r="L363">
        <v>10</v>
      </c>
      <c r="M363">
        <v>12</v>
      </c>
      <c r="N363">
        <v>72</v>
      </c>
      <c r="O363">
        <v>150</v>
      </c>
      <c r="P363">
        <v>7.3</v>
      </c>
      <c r="Q363">
        <v>5.2</v>
      </c>
      <c r="R363">
        <v>7.6</v>
      </c>
      <c r="S363">
        <v>0.6</v>
      </c>
      <c r="T363">
        <v>38</v>
      </c>
      <c r="U363">
        <v>7</v>
      </c>
      <c r="V363">
        <v>-47.217614202620098</v>
      </c>
      <c r="W363">
        <v>12.051251131274944</v>
      </c>
      <c r="X363">
        <v>3.550411801377733</v>
      </c>
      <c r="Y363">
        <v>17.176807043973835</v>
      </c>
      <c r="Z363">
        <v>-6.4920666762761456</v>
      </c>
      <c r="AA363">
        <v>-3.8518921949240039</v>
      </c>
      <c r="AB363">
        <v>-1.3461741804356799</v>
      </c>
      <c r="AC363">
        <v>0.48043254514568279</v>
      </c>
      <c r="AD363">
        <v>-3.120343925112425</v>
      </c>
      <c r="AE363">
        <v>27.868893520999201</v>
      </c>
      <c r="AF363">
        <v>-13.653661925680915</v>
      </c>
      <c r="AG363">
        <v>11.379954199572088</v>
      </c>
      <c r="AH363">
        <v>11.151147819917135</v>
      </c>
      <c r="AI363">
        <v>-6.6373612440558588E-2</v>
      </c>
      <c r="AJ363">
        <v>-8.307895814637666</v>
      </c>
      <c r="AK363">
        <v>-0.94204662632448199</v>
      </c>
      <c r="AL363">
        <v>-1.3391710961913534</v>
      </c>
      <c r="AM363">
        <v>0.20764640453645178</v>
      </c>
      <c r="AN363" s="2"/>
    </row>
    <row r="364" spans="1:40" x14ac:dyDescent="0.45">
      <c r="A364">
        <v>363</v>
      </c>
      <c r="B364" t="s">
        <v>294</v>
      </c>
      <c r="C364">
        <v>2012</v>
      </c>
      <c r="D364">
        <v>33</v>
      </c>
      <c r="E364" t="s">
        <v>70</v>
      </c>
      <c r="F364" t="s">
        <v>13</v>
      </c>
      <c r="G364">
        <v>654</v>
      </c>
      <c r="H364">
        <v>95</v>
      </c>
      <c r="I364">
        <v>194</v>
      </c>
      <c r="J364">
        <v>123</v>
      </c>
      <c r="K364">
        <v>33</v>
      </c>
      <c r="L364">
        <v>2</v>
      </c>
      <c r="M364">
        <v>1</v>
      </c>
      <c r="N364">
        <v>36</v>
      </c>
      <c r="O364">
        <v>139</v>
      </c>
      <c r="P364">
        <v>7.2</v>
      </c>
      <c r="Q364">
        <v>4.8</v>
      </c>
      <c r="R364">
        <v>6</v>
      </c>
      <c r="S364">
        <v>1.4</v>
      </c>
      <c r="T364">
        <v>32</v>
      </c>
      <c r="U364">
        <v>2</v>
      </c>
      <c r="V364">
        <v>-47.217614202620098</v>
      </c>
      <c r="W364">
        <v>11.905616676516335</v>
      </c>
      <c r="X364">
        <v>3.3067560895184771</v>
      </c>
      <c r="Y364">
        <v>18.720789699611935</v>
      </c>
      <c r="Z364">
        <v>-7.3259101025868425</v>
      </c>
      <c r="AA364">
        <v>-3.0264867245831457</v>
      </c>
      <c r="AB364">
        <v>-0.269234836087136</v>
      </c>
      <c r="AC364">
        <v>4.0036045428806899E-2</v>
      </c>
      <c r="AD364">
        <v>-1.5601719625562125</v>
      </c>
      <c r="AE364">
        <v>25.825174662792591</v>
      </c>
      <c r="AF364">
        <v>-13.46662546094556</v>
      </c>
      <c r="AG364">
        <v>10.504573107297313</v>
      </c>
      <c r="AH364">
        <v>8.8035377525661591</v>
      </c>
      <c r="AI364">
        <v>-0.15487176236130337</v>
      </c>
      <c r="AJ364">
        <v>-6.996122791273824</v>
      </c>
      <c r="AK364">
        <v>-0.269156178949852</v>
      </c>
      <c r="AL364">
        <v>-1.179709988232359</v>
      </c>
      <c r="AM364">
        <v>0.2351043451305101</v>
      </c>
      <c r="AN364" s="2"/>
    </row>
    <row r="365" spans="1:40" x14ac:dyDescent="0.45">
      <c r="A365">
        <v>364</v>
      </c>
      <c r="B365" t="s">
        <v>201</v>
      </c>
      <c r="C365">
        <v>1964</v>
      </c>
      <c r="D365">
        <v>29</v>
      </c>
      <c r="E365" t="s">
        <v>62</v>
      </c>
      <c r="F365" t="s">
        <v>17</v>
      </c>
      <c r="G365">
        <v>683</v>
      </c>
      <c r="H365">
        <v>95</v>
      </c>
      <c r="I365">
        <v>211</v>
      </c>
      <c r="J365">
        <v>152</v>
      </c>
      <c r="K365">
        <v>40</v>
      </c>
      <c r="L365">
        <v>7</v>
      </c>
      <c r="M365">
        <v>5</v>
      </c>
      <c r="N365">
        <v>51</v>
      </c>
      <c r="O365">
        <v>146</v>
      </c>
      <c r="P365">
        <v>7.2</v>
      </c>
      <c r="Q365">
        <v>4.7</v>
      </c>
      <c r="R365">
        <v>6.2</v>
      </c>
      <c r="S365">
        <v>0.2</v>
      </c>
      <c r="T365">
        <v>35</v>
      </c>
      <c r="U365">
        <v>6</v>
      </c>
      <c r="V365">
        <v>-47.217614202620098</v>
      </c>
      <c r="W365">
        <v>12.433541575016294</v>
      </c>
      <c r="X365">
        <v>3.3067560895184771</v>
      </c>
      <c r="Y365">
        <v>20.361271271227412</v>
      </c>
      <c r="Z365">
        <v>-9.0531571999447156</v>
      </c>
      <c r="AA365">
        <v>-3.6684687570704799</v>
      </c>
      <c r="AB365">
        <v>-0.94232192630497602</v>
      </c>
      <c r="AC365">
        <v>0.20018022714403449</v>
      </c>
      <c r="AD365">
        <v>-2.2102436136213011</v>
      </c>
      <c r="AE365">
        <v>27.125723027105888</v>
      </c>
      <c r="AF365">
        <v>-13.46662546094556</v>
      </c>
      <c r="AG365">
        <v>10.285727834228618</v>
      </c>
      <c r="AH365">
        <v>9.0969890109850322</v>
      </c>
      <c r="AI365">
        <v>-2.21245374801862E-2</v>
      </c>
      <c r="AJ365">
        <v>-7.6520093029557446</v>
      </c>
      <c r="AK365">
        <v>-0.807468536849556</v>
      </c>
      <c r="AL365">
        <v>-2.229844502566861</v>
      </c>
      <c r="AM365">
        <v>9.7102273124449509E-2</v>
      </c>
      <c r="AN365" s="2"/>
    </row>
    <row r="366" spans="1:40" x14ac:dyDescent="0.45">
      <c r="A366">
        <v>365</v>
      </c>
      <c r="B366" t="s">
        <v>201</v>
      </c>
      <c r="C366">
        <v>1971</v>
      </c>
      <c r="D366">
        <v>36</v>
      </c>
      <c r="E366" t="s">
        <v>62</v>
      </c>
      <c r="F366" t="s">
        <v>17</v>
      </c>
      <c r="G366">
        <v>553</v>
      </c>
      <c r="H366">
        <v>82</v>
      </c>
      <c r="I366">
        <v>178</v>
      </c>
      <c r="J366">
        <v>128</v>
      </c>
      <c r="K366">
        <v>29</v>
      </c>
      <c r="L366">
        <v>8</v>
      </c>
      <c r="M366">
        <v>1</v>
      </c>
      <c r="N366">
        <v>26</v>
      </c>
      <c r="O366">
        <v>143</v>
      </c>
      <c r="P366">
        <v>7.2</v>
      </c>
      <c r="Q366">
        <v>5.3</v>
      </c>
      <c r="R366">
        <v>4.9000000000000004</v>
      </c>
      <c r="S366">
        <v>1.8</v>
      </c>
      <c r="T366">
        <v>30</v>
      </c>
      <c r="U366">
        <v>2</v>
      </c>
      <c r="V366">
        <v>-47.217614202620098</v>
      </c>
      <c r="W366">
        <v>10.066981685188887</v>
      </c>
      <c r="X366">
        <v>2.854252624637001</v>
      </c>
      <c r="Y366">
        <v>17.176807043973835</v>
      </c>
      <c r="Z366">
        <v>-7.6237113262692349</v>
      </c>
      <c r="AA366">
        <v>-2.6596398488760977</v>
      </c>
      <c r="AB366">
        <v>-1.076939344348544</v>
      </c>
      <c r="AC366">
        <v>4.0036045428806899E-2</v>
      </c>
      <c r="AD366">
        <v>-1.1267908618461535</v>
      </c>
      <c r="AE366">
        <v>26.568345156685904</v>
      </c>
      <c r="AF366">
        <v>-13.46662546094556</v>
      </c>
      <c r="AG366">
        <v>11.598799472640783</v>
      </c>
      <c r="AH366">
        <v>7.1895558312623642</v>
      </c>
      <c r="AI366">
        <v>-0.19912083732167579</v>
      </c>
      <c r="AJ366">
        <v>-6.5588651168192103</v>
      </c>
      <c r="AK366">
        <v>-0.269156178949852</v>
      </c>
      <c r="AL366">
        <v>-4.7036853181788505</v>
      </c>
      <c r="AM366">
        <v>8.9804406648902619E-3</v>
      </c>
      <c r="AN366" s="2"/>
    </row>
    <row r="367" spans="1:40" x14ac:dyDescent="0.45">
      <c r="A367">
        <v>366</v>
      </c>
      <c r="B367" t="s">
        <v>434</v>
      </c>
      <c r="C367">
        <v>2021</v>
      </c>
      <c r="D367">
        <v>26</v>
      </c>
      <c r="E367" t="s">
        <v>46</v>
      </c>
      <c r="F367" t="s">
        <v>13</v>
      </c>
      <c r="G367">
        <v>640</v>
      </c>
      <c r="H367">
        <v>104</v>
      </c>
      <c r="I367">
        <v>155</v>
      </c>
      <c r="J367">
        <v>94</v>
      </c>
      <c r="K367">
        <v>34</v>
      </c>
      <c r="L367">
        <v>1</v>
      </c>
      <c r="M367">
        <v>0</v>
      </c>
      <c r="N367">
        <v>75</v>
      </c>
      <c r="O367">
        <v>131</v>
      </c>
      <c r="P367">
        <v>7.2</v>
      </c>
      <c r="Q367">
        <v>5.2</v>
      </c>
      <c r="R367">
        <v>5.2</v>
      </c>
      <c r="S367">
        <v>2.9</v>
      </c>
      <c r="T367">
        <v>25</v>
      </c>
      <c r="U367">
        <v>-3</v>
      </c>
      <c r="V367">
        <v>-47.217614202620098</v>
      </c>
      <c r="W367">
        <v>11.650756380688767</v>
      </c>
      <c r="X367">
        <v>3.6200277190518064</v>
      </c>
      <c r="Y367">
        <v>14.95733197649407</v>
      </c>
      <c r="Z367">
        <v>-5.5986630052289694</v>
      </c>
      <c r="AA367">
        <v>-3.1181984435099079</v>
      </c>
      <c r="AB367">
        <v>-0.134617418043568</v>
      </c>
      <c r="AC367">
        <v>0</v>
      </c>
      <c r="AD367">
        <v>-3.2503582553254424</v>
      </c>
      <c r="AE367">
        <v>24.338833675005969</v>
      </c>
      <c r="AF367">
        <v>-13.46662546094556</v>
      </c>
      <c r="AG367">
        <v>11.379954199572088</v>
      </c>
      <c r="AH367">
        <v>7.6297327188906721</v>
      </c>
      <c r="AI367">
        <v>-0.32080579346269988</v>
      </c>
      <c r="AJ367">
        <v>-5.4657209306826751</v>
      </c>
      <c r="AK367">
        <v>0.403734268424778</v>
      </c>
      <c r="AL367">
        <v>-4.5922325716907739</v>
      </c>
      <c r="AM367">
        <v>1.0028624533737993E-2</v>
      </c>
      <c r="AN367" s="2"/>
    </row>
    <row r="368" spans="1:40" x14ac:dyDescent="0.45">
      <c r="A368">
        <v>367</v>
      </c>
      <c r="B368" t="s">
        <v>54</v>
      </c>
      <c r="C368">
        <v>2013</v>
      </c>
      <c r="D368">
        <v>27</v>
      </c>
      <c r="E368" t="s">
        <v>94</v>
      </c>
      <c r="F368" t="s">
        <v>13</v>
      </c>
      <c r="G368">
        <v>668</v>
      </c>
      <c r="H368">
        <v>89</v>
      </c>
      <c r="I368">
        <v>174</v>
      </c>
      <c r="J368">
        <v>110</v>
      </c>
      <c r="K368">
        <v>37</v>
      </c>
      <c r="L368">
        <v>3</v>
      </c>
      <c r="M368">
        <v>5</v>
      </c>
      <c r="N368">
        <v>76</v>
      </c>
      <c r="O368">
        <v>145</v>
      </c>
      <c r="P368">
        <v>7.2</v>
      </c>
      <c r="Q368">
        <v>5</v>
      </c>
      <c r="R368">
        <v>6.3</v>
      </c>
      <c r="S368">
        <v>1.3</v>
      </c>
      <c r="T368">
        <v>35</v>
      </c>
      <c r="U368">
        <v>-1</v>
      </c>
      <c r="V368">
        <v>-47.217614202620098</v>
      </c>
      <c r="W368">
        <v>12.160476972343901</v>
      </c>
      <c r="X368">
        <v>3.0979083364962574</v>
      </c>
      <c r="Y368">
        <v>16.790811380064312</v>
      </c>
      <c r="Z368">
        <v>-6.5516269210126241</v>
      </c>
      <c r="AA368">
        <v>-3.3933336002901937</v>
      </c>
      <c r="AB368">
        <v>-0.40385225413070402</v>
      </c>
      <c r="AC368">
        <v>0.20018022714403449</v>
      </c>
      <c r="AD368">
        <v>-3.2936963653964484</v>
      </c>
      <c r="AE368">
        <v>26.939930403632562</v>
      </c>
      <c r="AF368">
        <v>-13.46662546094556</v>
      </c>
      <c r="AG368">
        <v>10.942263653434701</v>
      </c>
      <c r="AH368">
        <v>9.243714640194467</v>
      </c>
      <c r="AI368">
        <v>-0.14380949362121029</v>
      </c>
      <c r="AJ368">
        <v>-7.6520093029557446</v>
      </c>
      <c r="AK368">
        <v>0.134578089474926</v>
      </c>
      <c r="AL368">
        <v>-2.6127038981874242</v>
      </c>
      <c r="AM368">
        <v>6.8325280817163353E-2</v>
      </c>
      <c r="AN368" s="2"/>
    </row>
    <row r="369" spans="1:40" x14ac:dyDescent="0.45">
      <c r="A369">
        <v>368</v>
      </c>
      <c r="B369" t="s">
        <v>54</v>
      </c>
      <c r="C369">
        <v>2016</v>
      </c>
      <c r="D369">
        <v>30</v>
      </c>
      <c r="E369" t="s">
        <v>55</v>
      </c>
      <c r="F369" t="s">
        <v>13</v>
      </c>
      <c r="G369">
        <v>700</v>
      </c>
      <c r="H369">
        <v>122</v>
      </c>
      <c r="I369">
        <v>164</v>
      </c>
      <c r="J369">
        <v>90</v>
      </c>
      <c r="K369">
        <v>32</v>
      </c>
      <c r="L369">
        <v>5</v>
      </c>
      <c r="M369">
        <v>7</v>
      </c>
      <c r="N369">
        <v>109</v>
      </c>
      <c r="O369">
        <v>153</v>
      </c>
      <c r="P369">
        <v>7.2</v>
      </c>
      <c r="Q369">
        <v>5</v>
      </c>
      <c r="R369">
        <v>7.3</v>
      </c>
      <c r="S369">
        <v>0.1</v>
      </c>
      <c r="T369">
        <v>46</v>
      </c>
      <c r="U369">
        <v>2</v>
      </c>
      <c r="V369">
        <v>-47.217614202620098</v>
      </c>
      <c r="W369">
        <v>12.743014791378339</v>
      </c>
      <c r="X369">
        <v>4.2465709781184655</v>
      </c>
      <c r="Y369">
        <v>15.825822220290499</v>
      </c>
      <c r="Z369">
        <v>-5.3604220262830555</v>
      </c>
      <c r="AA369">
        <v>-2.9347750056563839</v>
      </c>
      <c r="AB369">
        <v>-0.67308709021783997</v>
      </c>
      <c r="AC369">
        <v>0.28025231800164829</v>
      </c>
      <c r="AD369">
        <v>-4.723853997739643</v>
      </c>
      <c r="AE369">
        <v>28.426271391419185</v>
      </c>
      <c r="AF369">
        <v>-13.46662546094556</v>
      </c>
      <c r="AG369">
        <v>10.942263653434701</v>
      </c>
      <c r="AH369">
        <v>10.710970932288827</v>
      </c>
      <c r="AI369">
        <v>-1.10622687400931E-2</v>
      </c>
      <c r="AJ369">
        <v>-10.056926512456123</v>
      </c>
      <c r="AK369">
        <v>-0.269156178949852</v>
      </c>
      <c r="AL369">
        <v>-1.5383564586769785</v>
      </c>
      <c r="AM369">
        <v>0.17677432435214063</v>
      </c>
      <c r="AN369" s="2"/>
    </row>
    <row r="370" spans="1:40" x14ac:dyDescent="0.45">
      <c r="A370">
        <v>369</v>
      </c>
      <c r="B370" t="s">
        <v>307</v>
      </c>
      <c r="C370">
        <v>1974</v>
      </c>
      <c r="D370">
        <v>27</v>
      </c>
      <c r="E370" t="s">
        <v>19</v>
      </c>
      <c r="F370" t="s">
        <v>17</v>
      </c>
      <c r="G370">
        <v>710</v>
      </c>
      <c r="H370">
        <v>99</v>
      </c>
      <c r="I370">
        <v>137</v>
      </c>
      <c r="J370">
        <v>88</v>
      </c>
      <c r="K370">
        <v>21</v>
      </c>
      <c r="L370">
        <v>3</v>
      </c>
      <c r="M370">
        <v>4</v>
      </c>
      <c r="N370">
        <v>126</v>
      </c>
      <c r="O370">
        <v>121</v>
      </c>
      <c r="P370">
        <v>7.2</v>
      </c>
      <c r="Q370">
        <v>5.0999999999999996</v>
      </c>
      <c r="R370">
        <v>4.9000000000000004</v>
      </c>
      <c r="S370">
        <v>2.7</v>
      </c>
      <c r="T370">
        <v>21</v>
      </c>
      <c r="U370">
        <v>2</v>
      </c>
      <c r="V370">
        <v>-47.217614202620098</v>
      </c>
      <c r="W370">
        <v>12.925057859826602</v>
      </c>
      <c r="X370">
        <v>3.4459879248666234</v>
      </c>
      <c r="Y370">
        <v>13.22035148890121</v>
      </c>
      <c r="Z370">
        <v>-5.2413015368100986</v>
      </c>
      <c r="AA370">
        <v>-1.925946097462002</v>
      </c>
      <c r="AB370">
        <v>-0.40385225413070402</v>
      </c>
      <c r="AC370">
        <v>0.1601441817152276</v>
      </c>
      <c r="AD370">
        <v>-5.4606018689467435</v>
      </c>
      <c r="AE370">
        <v>22.480907440272688</v>
      </c>
      <c r="AF370">
        <v>-13.46662546094556</v>
      </c>
      <c r="AG370">
        <v>11.161108926503394</v>
      </c>
      <c r="AH370">
        <v>7.1895558312623642</v>
      </c>
      <c r="AI370">
        <v>-0.29868125598251372</v>
      </c>
      <c r="AJ370">
        <v>-4.5912055817734467</v>
      </c>
      <c r="AK370">
        <v>-0.269156178949852</v>
      </c>
      <c r="AL370">
        <v>-8.2918707842729056</v>
      </c>
      <c r="AM370">
        <v>2.5048255058736368E-4</v>
      </c>
      <c r="AN370" s="2"/>
    </row>
    <row r="371" spans="1:40" x14ac:dyDescent="0.45">
      <c r="A371">
        <v>370</v>
      </c>
      <c r="B371" t="s">
        <v>246</v>
      </c>
      <c r="C371">
        <v>1950</v>
      </c>
      <c r="D371">
        <v>29</v>
      </c>
      <c r="E371" t="s">
        <v>25</v>
      </c>
      <c r="F371" t="s">
        <v>17</v>
      </c>
      <c r="G371">
        <v>645</v>
      </c>
      <c r="H371">
        <v>105</v>
      </c>
      <c r="I371">
        <v>192</v>
      </c>
      <c r="J371">
        <v>116</v>
      </c>
      <c r="K371">
        <v>41</v>
      </c>
      <c r="L371">
        <v>7</v>
      </c>
      <c r="M371">
        <v>5</v>
      </c>
      <c r="N371">
        <v>87</v>
      </c>
      <c r="O371">
        <v>165</v>
      </c>
      <c r="P371">
        <v>7.2</v>
      </c>
      <c r="Q371">
        <v>4.8</v>
      </c>
      <c r="R371">
        <v>7.6</v>
      </c>
      <c r="S371">
        <v>-0.9</v>
      </c>
      <c r="T371">
        <v>53</v>
      </c>
      <c r="U371">
        <v>6</v>
      </c>
      <c r="V371">
        <v>-47.217614202620098</v>
      </c>
      <c r="W371">
        <v>11.741777914912898</v>
      </c>
      <c r="X371">
        <v>3.6548356778888431</v>
      </c>
      <c r="Y371">
        <v>18.527791867657172</v>
      </c>
      <c r="Z371">
        <v>-6.9089883894314941</v>
      </c>
      <c r="AA371">
        <v>-3.7601804759972417</v>
      </c>
      <c r="AB371">
        <v>-0.94232192630497602</v>
      </c>
      <c r="AC371">
        <v>0.20018022714403449</v>
      </c>
      <c r="AD371">
        <v>-3.7704155761775136</v>
      </c>
      <c r="AE371">
        <v>30.65578287309912</v>
      </c>
      <c r="AF371">
        <v>-13.46662546094556</v>
      </c>
      <c r="AG371">
        <v>10.504573107297313</v>
      </c>
      <c r="AH371">
        <v>11.151147819917135</v>
      </c>
      <c r="AI371">
        <v>9.9560418660837896E-2</v>
      </c>
      <c r="AJ371">
        <v>-11.587328373047271</v>
      </c>
      <c r="AK371">
        <v>-0.807468536849556</v>
      </c>
      <c r="AL371">
        <v>-1.9252930347963533</v>
      </c>
      <c r="AM371">
        <v>0.12727248591453974</v>
      </c>
      <c r="AN371" s="2"/>
    </row>
    <row r="372" spans="1:40" x14ac:dyDescent="0.45">
      <c r="A372">
        <v>371</v>
      </c>
      <c r="B372" t="s">
        <v>395</v>
      </c>
      <c r="C372">
        <v>1994</v>
      </c>
      <c r="D372">
        <v>27</v>
      </c>
      <c r="E372" t="s">
        <v>235</v>
      </c>
      <c r="F372" t="s">
        <v>13</v>
      </c>
      <c r="G372">
        <v>523</v>
      </c>
      <c r="H372">
        <v>105</v>
      </c>
      <c r="I372">
        <v>160</v>
      </c>
      <c r="J372">
        <v>107</v>
      </c>
      <c r="K372">
        <v>32</v>
      </c>
      <c r="L372">
        <v>9</v>
      </c>
      <c r="M372">
        <v>60</v>
      </c>
      <c r="N372">
        <v>52</v>
      </c>
      <c r="O372">
        <v>145</v>
      </c>
      <c r="P372">
        <v>7.2</v>
      </c>
      <c r="Q372">
        <v>5.6</v>
      </c>
      <c r="R372">
        <v>6</v>
      </c>
      <c r="S372">
        <v>1.5</v>
      </c>
      <c r="T372">
        <v>34</v>
      </c>
      <c r="U372">
        <v>10</v>
      </c>
      <c r="V372">
        <v>-47.217614202620098</v>
      </c>
      <c r="W372">
        <v>9.5208524798441019</v>
      </c>
      <c r="X372">
        <v>3.6548356778888431</v>
      </c>
      <c r="Y372">
        <v>15.439826556380975</v>
      </c>
      <c r="Z372">
        <v>-6.3729461868031887</v>
      </c>
      <c r="AA372">
        <v>-2.9347750056563839</v>
      </c>
      <c r="AB372">
        <v>-1.211556762392112</v>
      </c>
      <c r="AC372">
        <v>2.4021627257284139</v>
      </c>
      <c r="AD372">
        <v>-2.253581723692307</v>
      </c>
      <c r="AE372">
        <v>26.939930403632562</v>
      </c>
      <c r="AF372">
        <v>-13.46662546094556</v>
      </c>
      <c r="AG372">
        <v>12.255335291846864</v>
      </c>
      <c r="AH372">
        <v>8.8035377525661591</v>
      </c>
      <c r="AI372">
        <v>-0.16593403110139648</v>
      </c>
      <c r="AJ372">
        <v>-7.4333804657284377</v>
      </c>
      <c r="AK372">
        <v>-1.34578089474926</v>
      </c>
      <c r="AL372">
        <v>-3.3857138458008267</v>
      </c>
      <c r="AM372">
        <v>3.274493787047008E-2</v>
      </c>
      <c r="AN372" s="2"/>
    </row>
    <row r="373" spans="1:40" x14ac:dyDescent="0.45">
      <c r="A373">
        <v>372</v>
      </c>
      <c r="B373" t="s">
        <v>355</v>
      </c>
      <c r="C373">
        <v>1955</v>
      </c>
      <c r="D373">
        <v>23</v>
      </c>
      <c r="E373" t="s">
        <v>226</v>
      </c>
      <c r="F373" t="s">
        <v>17</v>
      </c>
      <c r="G373">
        <v>616</v>
      </c>
      <c r="H373">
        <v>108</v>
      </c>
      <c r="I373">
        <v>144</v>
      </c>
      <c r="J373">
        <v>75</v>
      </c>
      <c r="K373">
        <v>23</v>
      </c>
      <c r="L373">
        <v>5</v>
      </c>
      <c r="M373">
        <v>3</v>
      </c>
      <c r="N373">
        <v>109</v>
      </c>
      <c r="O373">
        <v>170</v>
      </c>
      <c r="P373">
        <v>7.2</v>
      </c>
      <c r="Q373">
        <v>5</v>
      </c>
      <c r="R373">
        <v>7.2</v>
      </c>
      <c r="S373">
        <v>0.3</v>
      </c>
      <c r="T373">
        <v>48</v>
      </c>
      <c r="U373">
        <v>0</v>
      </c>
      <c r="V373">
        <v>-47.217614202620098</v>
      </c>
      <c r="W373">
        <v>11.213853016412939</v>
      </c>
      <c r="X373">
        <v>3.7592595543999527</v>
      </c>
      <c r="Y373">
        <v>13.895843900742879</v>
      </c>
      <c r="Z373">
        <v>-4.4670183552358802</v>
      </c>
      <c r="AA373">
        <v>-2.1093695353155262</v>
      </c>
      <c r="AB373">
        <v>-0.67308709021783997</v>
      </c>
      <c r="AC373">
        <v>0.1201081362864207</v>
      </c>
      <c r="AD373">
        <v>-4.723853997739643</v>
      </c>
      <c r="AE373">
        <v>31.584745990465763</v>
      </c>
      <c r="AF373">
        <v>-13.46662546094556</v>
      </c>
      <c r="AG373">
        <v>10.942263653434701</v>
      </c>
      <c r="AH373">
        <v>10.564245303079392</v>
      </c>
      <c r="AI373">
        <v>-3.3186806220279294E-2</v>
      </c>
      <c r="AJ373">
        <v>-10.494184186910736</v>
      </c>
      <c r="AK373">
        <v>0</v>
      </c>
      <c r="AL373">
        <v>-1.1046200803835102</v>
      </c>
      <c r="AM373">
        <v>0.24887523177973345</v>
      </c>
      <c r="AN373" s="2"/>
    </row>
    <row r="374" spans="1:40" x14ac:dyDescent="0.45">
      <c r="A374">
        <v>373</v>
      </c>
      <c r="B374" t="s">
        <v>146</v>
      </c>
      <c r="C374">
        <v>1986</v>
      </c>
      <c r="D374">
        <v>25</v>
      </c>
      <c r="E374" t="s">
        <v>22</v>
      </c>
      <c r="F374" t="s">
        <v>13</v>
      </c>
      <c r="G374">
        <v>742</v>
      </c>
      <c r="H374">
        <v>117</v>
      </c>
      <c r="I374">
        <v>238</v>
      </c>
      <c r="J374">
        <v>152</v>
      </c>
      <c r="K374">
        <v>53</v>
      </c>
      <c r="L374">
        <v>2</v>
      </c>
      <c r="M374">
        <v>0</v>
      </c>
      <c r="N374">
        <v>53</v>
      </c>
      <c r="O374">
        <v>161</v>
      </c>
      <c r="P374">
        <v>7.2</v>
      </c>
      <c r="Q374">
        <v>5.0999999999999996</v>
      </c>
      <c r="R374">
        <v>7.2</v>
      </c>
      <c r="S374">
        <v>-0.8</v>
      </c>
      <c r="T374">
        <v>53</v>
      </c>
      <c r="U374">
        <v>4</v>
      </c>
      <c r="V374">
        <v>-47.217614202620098</v>
      </c>
      <c r="W374">
        <v>13.507595678861039</v>
      </c>
      <c r="X374">
        <v>4.0725311839332825</v>
      </c>
      <c r="Y374">
        <v>22.966742002616702</v>
      </c>
      <c r="Z374">
        <v>-9.0531571999447156</v>
      </c>
      <c r="AA374">
        <v>-4.8607211031183857</v>
      </c>
      <c r="AB374">
        <v>-0.269234836087136</v>
      </c>
      <c r="AC374">
        <v>0</v>
      </c>
      <c r="AD374">
        <v>-2.296919833763313</v>
      </c>
      <c r="AE374">
        <v>29.912612379205807</v>
      </c>
      <c r="AF374">
        <v>-13.46662546094556</v>
      </c>
      <c r="AG374">
        <v>11.161108926503394</v>
      </c>
      <c r="AH374">
        <v>10.564245303079392</v>
      </c>
      <c r="AI374">
        <v>8.8498149920744798E-2</v>
      </c>
      <c r="AJ374">
        <v>-11.587328373047271</v>
      </c>
      <c r="AK374">
        <v>-0.538312357899704</v>
      </c>
      <c r="AL374">
        <v>2.9834202566941794</v>
      </c>
      <c r="AM374">
        <v>0.9518194640281995</v>
      </c>
      <c r="AN374" s="2"/>
    </row>
    <row r="375" spans="1:40" x14ac:dyDescent="0.45">
      <c r="A375">
        <v>374</v>
      </c>
      <c r="B375" t="s">
        <v>171</v>
      </c>
      <c r="C375">
        <v>1973</v>
      </c>
      <c r="D375">
        <v>26</v>
      </c>
      <c r="E375" t="s">
        <v>22</v>
      </c>
      <c r="F375" t="s">
        <v>13</v>
      </c>
      <c r="G375">
        <v>576</v>
      </c>
      <c r="H375">
        <v>80</v>
      </c>
      <c r="I375">
        <v>156</v>
      </c>
      <c r="J375">
        <v>103</v>
      </c>
      <c r="K375">
        <v>29</v>
      </c>
      <c r="L375">
        <v>4</v>
      </c>
      <c r="M375">
        <v>4</v>
      </c>
      <c r="N375">
        <v>48</v>
      </c>
      <c r="O375">
        <v>142</v>
      </c>
      <c r="P375">
        <v>7.2</v>
      </c>
      <c r="Q375">
        <v>5.2</v>
      </c>
      <c r="R375">
        <v>6.2</v>
      </c>
      <c r="S375">
        <v>2.1</v>
      </c>
      <c r="T375">
        <v>28</v>
      </c>
      <c r="U375">
        <v>2</v>
      </c>
      <c r="V375">
        <v>-47.217614202620098</v>
      </c>
      <c r="W375">
        <v>10.485680742619891</v>
      </c>
      <c r="X375">
        <v>2.7846367069629281</v>
      </c>
      <c r="Y375">
        <v>15.053830892471451</v>
      </c>
      <c r="Z375">
        <v>-6.1347052078572748</v>
      </c>
      <c r="AA375">
        <v>-2.6596398488760977</v>
      </c>
      <c r="AB375">
        <v>-0.538469672174272</v>
      </c>
      <c r="AC375">
        <v>0.1601441817152276</v>
      </c>
      <c r="AD375">
        <v>-2.0802292834082832</v>
      </c>
      <c r="AE375">
        <v>26.382552533212579</v>
      </c>
      <c r="AF375">
        <v>-13.46662546094556</v>
      </c>
      <c r="AG375">
        <v>11.379954199572088</v>
      </c>
      <c r="AH375">
        <v>9.0969890109850322</v>
      </c>
      <c r="AI375">
        <v>-0.2323076435419551</v>
      </c>
      <c r="AJ375">
        <v>-6.1216074423645956</v>
      </c>
      <c r="AK375">
        <v>-0.269156178949852</v>
      </c>
      <c r="AL375">
        <v>-3.3765666731987878</v>
      </c>
      <c r="AM375">
        <v>3.3035895128237437E-2</v>
      </c>
      <c r="AN375" s="2"/>
    </row>
    <row r="376" spans="1:40" x14ac:dyDescent="0.45">
      <c r="A376">
        <v>375</v>
      </c>
      <c r="B376" t="s">
        <v>161</v>
      </c>
      <c r="C376">
        <v>1973</v>
      </c>
      <c r="D376">
        <v>33</v>
      </c>
      <c r="E376" t="s">
        <v>62</v>
      </c>
      <c r="F376" t="s">
        <v>17</v>
      </c>
      <c r="G376">
        <v>609</v>
      </c>
      <c r="H376">
        <v>106</v>
      </c>
      <c r="I376">
        <v>156</v>
      </c>
      <c r="J376">
        <v>66</v>
      </c>
      <c r="K376">
        <v>43</v>
      </c>
      <c r="L376">
        <v>3</v>
      </c>
      <c r="M376">
        <v>0</v>
      </c>
      <c r="N376">
        <v>80</v>
      </c>
      <c r="O376">
        <v>186</v>
      </c>
      <c r="P376">
        <v>7.2</v>
      </c>
      <c r="Q376">
        <v>5.3</v>
      </c>
      <c r="R376">
        <v>7</v>
      </c>
      <c r="S376">
        <v>-0.4</v>
      </c>
      <c r="T376">
        <v>53</v>
      </c>
      <c r="U376">
        <v>0</v>
      </c>
      <c r="V376">
        <v>-47.217614202620098</v>
      </c>
      <c r="W376">
        <v>11.086422868499154</v>
      </c>
      <c r="X376">
        <v>3.6896436367258794</v>
      </c>
      <c r="Y376">
        <v>15.053830892471451</v>
      </c>
      <c r="Z376">
        <v>-3.9309761526075744</v>
      </c>
      <c r="AA376">
        <v>-3.9436039138507661</v>
      </c>
      <c r="AB376">
        <v>-0.40385225413070402</v>
      </c>
      <c r="AC376">
        <v>0</v>
      </c>
      <c r="AD376">
        <v>-3.4670488056804722</v>
      </c>
      <c r="AE376">
        <v>34.557427966039008</v>
      </c>
      <c r="AF376">
        <v>-13.46662546094556</v>
      </c>
      <c r="AG376">
        <v>11.598799472640783</v>
      </c>
      <c r="AH376">
        <v>10.270794044660519</v>
      </c>
      <c r="AI376">
        <v>4.4249074960372399E-2</v>
      </c>
      <c r="AJ376">
        <v>-11.587328373047271</v>
      </c>
      <c r="AK376">
        <v>0</v>
      </c>
      <c r="AL376">
        <v>2.2841187931147218</v>
      </c>
      <c r="AM376">
        <v>0.90755319580783411</v>
      </c>
      <c r="AN376" s="2"/>
    </row>
    <row r="377" spans="1:40" x14ac:dyDescent="0.45">
      <c r="A377">
        <v>376</v>
      </c>
      <c r="B377" t="s">
        <v>376</v>
      </c>
      <c r="C377">
        <v>2005</v>
      </c>
      <c r="D377">
        <v>25</v>
      </c>
      <c r="E377" t="s">
        <v>70</v>
      </c>
      <c r="F377" t="s">
        <v>13</v>
      </c>
      <c r="G377">
        <v>730</v>
      </c>
      <c r="H377">
        <v>112</v>
      </c>
      <c r="I377">
        <v>194</v>
      </c>
      <c r="J377">
        <v>107</v>
      </c>
      <c r="K377">
        <v>41</v>
      </c>
      <c r="L377">
        <v>3</v>
      </c>
      <c r="M377">
        <v>4</v>
      </c>
      <c r="N377">
        <v>72</v>
      </c>
      <c r="O377">
        <v>144</v>
      </c>
      <c r="P377">
        <v>7.2</v>
      </c>
      <c r="Q377">
        <v>4.8</v>
      </c>
      <c r="R377">
        <v>6</v>
      </c>
      <c r="S377">
        <v>0.4</v>
      </c>
      <c r="T377">
        <v>41</v>
      </c>
      <c r="U377">
        <v>3</v>
      </c>
      <c r="V377">
        <v>-47.217614202620098</v>
      </c>
      <c r="W377">
        <v>13.289143996723125</v>
      </c>
      <c r="X377">
        <v>3.8984913897480991</v>
      </c>
      <c r="Y377">
        <v>18.720789699611935</v>
      </c>
      <c r="Z377">
        <v>-6.3729461868031887</v>
      </c>
      <c r="AA377">
        <v>-3.7601804759972417</v>
      </c>
      <c r="AB377">
        <v>-0.40385225413070402</v>
      </c>
      <c r="AC377">
        <v>0.1601441817152276</v>
      </c>
      <c r="AD377">
        <v>-3.120343925112425</v>
      </c>
      <c r="AE377">
        <v>26.754137780159233</v>
      </c>
      <c r="AF377">
        <v>-13.46662546094556</v>
      </c>
      <c r="AG377">
        <v>10.504573107297313</v>
      </c>
      <c r="AH377">
        <v>8.8035377525661591</v>
      </c>
      <c r="AI377">
        <v>-4.4249074960372399E-2</v>
      </c>
      <c r="AJ377">
        <v>-8.9637823263195866</v>
      </c>
      <c r="AK377">
        <v>-0.403734268424778</v>
      </c>
      <c r="AL377">
        <v>-1.6225102674928604</v>
      </c>
      <c r="AM377">
        <v>0.16485896451476398</v>
      </c>
      <c r="AN377" s="2"/>
    </row>
    <row r="378" spans="1:40" x14ac:dyDescent="0.45">
      <c r="A378">
        <v>377</v>
      </c>
      <c r="B378" t="s">
        <v>225</v>
      </c>
      <c r="C378">
        <v>1971</v>
      </c>
      <c r="D378">
        <v>37</v>
      </c>
      <c r="E378" t="s">
        <v>19</v>
      </c>
      <c r="F378" t="s">
        <v>17</v>
      </c>
      <c r="G378">
        <v>573</v>
      </c>
      <c r="H378">
        <v>95</v>
      </c>
      <c r="I378">
        <v>162</v>
      </c>
      <c r="J378">
        <v>90</v>
      </c>
      <c r="K378">
        <v>22</v>
      </c>
      <c r="L378">
        <v>3</v>
      </c>
      <c r="M378">
        <v>1</v>
      </c>
      <c r="N378">
        <v>71</v>
      </c>
      <c r="O378">
        <v>194</v>
      </c>
      <c r="P378">
        <v>7.2</v>
      </c>
      <c r="Q378">
        <v>5.2</v>
      </c>
      <c r="R378">
        <v>7.7</v>
      </c>
      <c r="S378">
        <v>-1.4</v>
      </c>
      <c r="T378">
        <v>59</v>
      </c>
      <c r="U378">
        <v>0</v>
      </c>
      <c r="V378">
        <v>-47.217614202620098</v>
      </c>
      <c r="W378">
        <v>10.431067822085412</v>
      </c>
      <c r="X378">
        <v>3.3067560895184771</v>
      </c>
      <c r="Y378">
        <v>15.632824388335738</v>
      </c>
      <c r="Z378">
        <v>-5.3604220262830555</v>
      </c>
      <c r="AA378">
        <v>-2.017657816388764</v>
      </c>
      <c r="AB378">
        <v>-0.40385225413070402</v>
      </c>
      <c r="AC378">
        <v>4.0036045428806899E-2</v>
      </c>
      <c r="AD378">
        <v>-3.077005815041419</v>
      </c>
      <c r="AE378">
        <v>36.043768953825634</v>
      </c>
      <c r="AF378">
        <v>-13.46662546094556</v>
      </c>
      <c r="AG378">
        <v>11.379954199572088</v>
      </c>
      <c r="AH378">
        <v>11.297873449126572</v>
      </c>
      <c r="AI378">
        <v>0.15487176236130337</v>
      </c>
      <c r="AJ378">
        <v>-12.899101396411114</v>
      </c>
      <c r="AK378">
        <v>0</v>
      </c>
      <c r="AL378">
        <v>3.8448737384333196</v>
      </c>
      <c r="AM378">
        <v>0.97905881121106153</v>
      </c>
      <c r="AN378" s="2"/>
    </row>
    <row r="379" spans="1:40" x14ac:dyDescent="0.45">
      <c r="A379">
        <v>378</v>
      </c>
      <c r="B379" t="s">
        <v>437</v>
      </c>
      <c r="C379">
        <v>2004</v>
      </c>
      <c r="D379">
        <v>34</v>
      </c>
      <c r="E379" t="s">
        <v>25</v>
      </c>
      <c r="F379" t="s">
        <v>17</v>
      </c>
      <c r="G379">
        <v>612</v>
      </c>
      <c r="H379">
        <v>102</v>
      </c>
      <c r="I379">
        <v>150</v>
      </c>
      <c r="J379">
        <v>67</v>
      </c>
      <c r="K379">
        <v>38</v>
      </c>
      <c r="L379">
        <v>3</v>
      </c>
      <c r="M379">
        <v>8</v>
      </c>
      <c r="N379">
        <v>101</v>
      </c>
      <c r="O379">
        <v>171</v>
      </c>
      <c r="P379">
        <v>7.2</v>
      </c>
      <c r="Q379">
        <v>5.4</v>
      </c>
      <c r="R379">
        <v>7.1</v>
      </c>
      <c r="S379">
        <v>0.4</v>
      </c>
      <c r="T379">
        <v>52</v>
      </c>
      <c r="U379">
        <v>-2</v>
      </c>
      <c r="V379">
        <v>-47.217614202620098</v>
      </c>
      <c r="W379">
        <v>11.141035789033634</v>
      </c>
      <c r="X379">
        <v>3.550411801377733</v>
      </c>
      <c r="Y379">
        <v>14.474837396607164</v>
      </c>
      <c r="Z379">
        <v>-3.9905363973440524</v>
      </c>
      <c r="AA379">
        <v>-3.4850453192169559</v>
      </c>
      <c r="AB379">
        <v>-0.40385225413070402</v>
      </c>
      <c r="AC379">
        <v>0.32028836343045519</v>
      </c>
      <c r="AD379">
        <v>-4.3771491171715962</v>
      </c>
      <c r="AE379">
        <v>31.770538613939088</v>
      </c>
      <c r="AF379">
        <v>-13.46662546094556</v>
      </c>
      <c r="AG379">
        <v>11.817644745709478</v>
      </c>
      <c r="AH379">
        <v>10.417519673869956</v>
      </c>
      <c r="AI379">
        <v>-4.4249074960372399E-2</v>
      </c>
      <c r="AJ379">
        <v>-11.368699535819964</v>
      </c>
      <c r="AK379">
        <v>0.269156178949852</v>
      </c>
      <c r="AL379">
        <v>-0.59233879929194</v>
      </c>
      <c r="AM379">
        <v>0.35609840526301101</v>
      </c>
      <c r="AN379" s="2"/>
    </row>
    <row r="380" spans="1:40" x14ac:dyDescent="0.45">
      <c r="A380">
        <v>379</v>
      </c>
      <c r="B380" t="s">
        <v>353</v>
      </c>
      <c r="C380">
        <v>2011</v>
      </c>
      <c r="D380">
        <v>25</v>
      </c>
      <c r="E380" t="s">
        <v>325</v>
      </c>
      <c r="F380" t="s">
        <v>13</v>
      </c>
      <c r="G380">
        <v>574</v>
      </c>
      <c r="H380">
        <v>78</v>
      </c>
      <c r="I380">
        <v>118</v>
      </c>
      <c r="J380">
        <v>60</v>
      </c>
      <c r="K380">
        <v>26</v>
      </c>
      <c r="L380">
        <v>1</v>
      </c>
      <c r="M380">
        <v>3</v>
      </c>
      <c r="N380">
        <v>80</v>
      </c>
      <c r="O380">
        <v>138</v>
      </c>
      <c r="P380">
        <v>7.2</v>
      </c>
      <c r="Q380">
        <v>5.2</v>
      </c>
      <c r="R380">
        <v>5.2</v>
      </c>
      <c r="S380">
        <v>2.4</v>
      </c>
      <c r="T380">
        <v>28</v>
      </c>
      <c r="U380">
        <v>0</v>
      </c>
      <c r="V380">
        <v>-47.217614202620098</v>
      </c>
      <c r="W380">
        <v>10.449272128930238</v>
      </c>
      <c r="X380">
        <v>2.7150207892888547</v>
      </c>
      <c r="Y380">
        <v>11.386872085330969</v>
      </c>
      <c r="Z380">
        <v>-3.573614684188704</v>
      </c>
      <c r="AA380">
        <v>-2.384504692095812</v>
      </c>
      <c r="AB380">
        <v>-0.134617418043568</v>
      </c>
      <c r="AC380">
        <v>0.1201081362864207</v>
      </c>
      <c r="AD380">
        <v>-3.4670488056804722</v>
      </c>
      <c r="AE380">
        <v>25.639382039319266</v>
      </c>
      <c r="AF380">
        <v>-13.46662546094556</v>
      </c>
      <c r="AG380">
        <v>11.379954199572088</v>
      </c>
      <c r="AH380">
        <v>7.6297327188906721</v>
      </c>
      <c r="AI380">
        <v>-0.26549444976223435</v>
      </c>
      <c r="AJ380">
        <v>-6.1216074423645956</v>
      </c>
      <c r="AK380">
        <v>0</v>
      </c>
      <c r="AL380">
        <v>-7.3107850580825264</v>
      </c>
      <c r="AM380">
        <v>6.6784588169466056E-4</v>
      </c>
      <c r="AN380" s="2"/>
    </row>
    <row r="381" spans="1:40" x14ac:dyDescent="0.45">
      <c r="A381">
        <v>380</v>
      </c>
      <c r="B381" t="s">
        <v>438</v>
      </c>
      <c r="C381">
        <v>1975</v>
      </c>
      <c r="D381">
        <v>26</v>
      </c>
      <c r="E381" t="s">
        <v>155</v>
      </c>
      <c r="F381" t="s">
        <v>13</v>
      </c>
      <c r="G381">
        <v>683</v>
      </c>
      <c r="H381">
        <v>95</v>
      </c>
      <c r="I381">
        <v>161</v>
      </c>
      <c r="J381">
        <v>88</v>
      </c>
      <c r="K381">
        <v>38</v>
      </c>
      <c r="L381">
        <v>1</v>
      </c>
      <c r="M381">
        <v>5</v>
      </c>
      <c r="N381">
        <v>119</v>
      </c>
      <c r="O381">
        <v>168</v>
      </c>
      <c r="P381">
        <v>7.2</v>
      </c>
      <c r="Q381">
        <v>4.9000000000000004</v>
      </c>
      <c r="R381">
        <v>6.5</v>
      </c>
      <c r="S381">
        <v>-0.1</v>
      </c>
      <c r="T381">
        <v>48</v>
      </c>
      <c r="U381">
        <v>-1</v>
      </c>
      <c r="V381">
        <v>-47.217614202620098</v>
      </c>
      <c r="W381">
        <v>12.433541575016294</v>
      </c>
      <c r="X381">
        <v>3.3067560895184771</v>
      </c>
      <c r="Y381">
        <v>15.536325472358357</v>
      </c>
      <c r="Z381">
        <v>-5.2413015368100986</v>
      </c>
      <c r="AA381">
        <v>-3.4850453192169559</v>
      </c>
      <c r="AB381">
        <v>-0.134617418043568</v>
      </c>
      <c r="AC381">
        <v>0.20018022714403449</v>
      </c>
      <c r="AD381">
        <v>-5.1572350984497026</v>
      </c>
      <c r="AE381">
        <v>31.213160743519104</v>
      </c>
      <c r="AF381">
        <v>-13.46662546094556</v>
      </c>
      <c r="AG381">
        <v>10.723418380366008</v>
      </c>
      <c r="AH381">
        <v>9.5371658986133401</v>
      </c>
      <c r="AI381">
        <v>1.10622687400931E-2</v>
      </c>
      <c r="AJ381">
        <v>-10.494184186910736</v>
      </c>
      <c r="AK381">
        <v>0.134578089474926</v>
      </c>
      <c r="AL381">
        <v>-2.1004344782460884</v>
      </c>
      <c r="AM381">
        <v>0.10905459938231375</v>
      </c>
      <c r="AN381" s="2"/>
    </row>
    <row r="382" spans="1:40" x14ac:dyDescent="0.45">
      <c r="A382">
        <v>381</v>
      </c>
      <c r="B382" t="s">
        <v>120</v>
      </c>
      <c r="C382">
        <v>1996</v>
      </c>
      <c r="D382">
        <v>32</v>
      </c>
      <c r="E382" t="s">
        <v>73</v>
      </c>
      <c r="F382" t="s">
        <v>17</v>
      </c>
      <c r="G382">
        <v>627</v>
      </c>
      <c r="H382">
        <v>117</v>
      </c>
      <c r="I382">
        <v>154</v>
      </c>
      <c r="J382">
        <v>85</v>
      </c>
      <c r="K382">
        <v>32</v>
      </c>
      <c r="L382">
        <v>4</v>
      </c>
      <c r="M382">
        <v>36</v>
      </c>
      <c r="N382">
        <v>96</v>
      </c>
      <c r="O382">
        <v>155</v>
      </c>
      <c r="P382">
        <v>7.2</v>
      </c>
      <c r="Q382">
        <v>5.3</v>
      </c>
      <c r="R382">
        <v>7.6</v>
      </c>
      <c r="S382">
        <v>0.5</v>
      </c>
      <c r="T382">
        <v>45</v>
      </c>
      <c r="U382">
        <v>6</v>
      </c>
      <c r="V382">
        <v>-47.217614202620098</v>
      </c>
      <c r="W382">
        <v>11.414100391706027</v>
      </c>
      <c r="X382">
        <v>4.0725311839332825</v>
      </c>
      <c r="Y382">
        <v>14.86083306051669</v>
      </c>
      <c r="Z382">
        <v>-5.062620802600664</v>
      </c>
      <c r="AA382">
        <v>-2.9347750056563839</v>
      </c>
      <c r="AB382">
        <v>-0.538469672174272</v>
      </c>
      <c r="AC382">
        <v>1.4412976354370484</v>
      </c>
      <c r="AD382">
        <v>-4.1604585668165663</v>
      </c>
      <c r="AE382">
        <v>28.79785663836584</v>
      </c>
      <c r="AF382">
        <v>-13.46662546094556</v>
      </c>
      <c r="AG382">
        <v>11.598799472640783</v>
      </c>
      <c r="AH382">
        <v>11.151147819917135</v>
      </c>
      <c r="AI382">
        <v>-5.5311343700465497E-2</v>
      </c>
      <c r="AJ382">
        <v>-9.8382976752288158</v>
      </c>
      <c r="AK382">
        <v>-0.807468536849556</v>
      </c>
      <c r="AL382">
        <v>-0.74507506407557411</v>
      </c>
      <c r="AM382">
        <v>0.32189536533755447</v>
      </c>
      <c r="AN382" s="2"/>
    </row>
    <row r="383" spans="1:40" x14ac:dyDescent="0.45">
      <c r="A383">
        <v>382</v>
      </c>
      <c r="B383" t="s">
        <v>439</v>
      </c>
      <c r="C383">
        <v>2012</v>
      </c>
      <c r="D383">
        <v>29</v>
      </c>
      <c r="E383" t="s">
        <v>25</v>
      </c>
      <c r="F383" t="s">
        <v>17</v>
      </c>
      <c r="G383">
        <v>563</v>
      </c>
      <c r="H383">
        <v>65</v>
      </c>
      <c r="I383">
        <v>159</v>
      </c>
      <c r="J383">
        <v>109</v>
      </c>
      <c r="K383">
        <v>28</v>
      </c>
      <c r="L383">
        <v>0</v>
      </c>
      <c r="M383">
        <v>12</v>
      </c>
      <c r="N383">
        <v>45</v>
      </c>
      <c r="O383">
        <v>137</v>
      </c>
      <c r="P383">
        <v>7.2</v>
      </c>
      <c r="Q383">
        <v>5.5</v>
      </c>
      <c r="R383">
        <v>5.0999999999999996</v>
      </c>
      <c r="S383">
        <v>2.9</v>
      </c>
      <c r="T383">
        <v>28</v>
      </c>
      <c r="U383">
        <v>-3</v>
      </c>
      <c r="V383">
        <v>-47.217614202620098</v>
      </c>
      <c r="W383">
        <v>10.249024753637149</v>
      </c>
      <c r="X383">
        <v>2.2625173244073791</v>
      </c>
      <c r="Y383">
        <v>15.343327640403594</v>
      </c>
      <c r="Z383">
        <v>-6.4920666762761456</v>
      </c>
      <c r="AA383">
        <v>-2.5679281299493359</v>
      </c>
      <c r="AB383">
        <v>0</v>
      </c>
      <c r="AC383">
        <v>0.48043254514568279</v>
      </c>
      <c r="AD383">
        <v>-1.9502149531952655</v>
      </c>
      <c r="AE383">
        <v>25.453589415845936</v>
      </c>
      <c r="AF383">
        <v>-13.46662546094556</v>
      </c>
      <c r="AG383">
        <v>12.036490018778171</v>
      </c>
      <c r="AH383">
        <v>7.4830070896812355</v>
      </c>
      <c r="AI383">
        <v>-0.32080579346269988</v>
      </c>
      <c r="AJ383">
        <v>-6.1216074423645956</v>
      </c>
      <c r="AK383">
        <v>0.403734268424778</v>
      </c>
      <c r="AL383">
        <v>-4.4247396024897778</v>
      </c>
      <c r="AM383">
        <v>1.1835571222170301E-2</v>
      </c>
      <c r="AN383" s="2"/>
    </row>
    <row r="384" spans="1:40" x14ac:dyDescent="0.45">
      <c r="A384">
        <v>383</v>
      </c>
      <c r="B384" t="s">
        <v>440</v>
      </c>
      <c r="C384">
        <v>1970</v>
      </c>
      <c r="D384">
        <v>28</v>
      </c>
      <c r="E384" t="s">
        <v>73</v>
      </c>
      <c r="F384" t="s">
        <v>17</v>
      </c>
      <c r="G384">
        <v>681</v>
      </c>
      <c r="H384">
        <v>107</v>
      </c>
      <c r="I384">
        <v>186</v>
      </c>
      <c r="J384">
        <v>112</v>
      </c>
      <c r="K384">
        <v>28</v>
      </c>
      <c r="L384">
        <v>6</v>
      </c>
      <c r="M384">
        <v>8</v>
      </c>
      <c r="N384">
        <v>83</v>
      </c>
      <c r="O384">
        <v>158</v>
      </c>
      <c r="P384">
        <v>7.2</v>
      </c>
      <c r="Q384">
        <v>4.9000000000000004</v>
      </c>
      <c r="R384">
        <v>7.2</v>
      </c>
      <c r="S384">
        <v>0.2</v>
      </c>
      <c r="T384">
        <v>47</v>
      </c>
      <c r="U384">
        <v>-1</v>
      </c>
      <c r="V384">
        <v>-47.217614202620098</v>
      </c>
      <c r="W384">
        <v>12.397132961326641</v>
      </c>
      <c r="X384">
        <v>3.7244515955629161</v>
      </c>
      <c r="Y384">
        <v>17.948798371792883</v>
      </c>
      <c r="Z384">
        <v>-6.6707474104855802</v>
      </c>
      <c r="AA384">
        <v>-2.5679281299493359</v>
      </c>
      <c r="AB384">
        <v>-0.80770450826140805</v>
      </c>
      <c r="AC384">
        <v>0.32028836343045519</v>
      </c>
      <c r="AD384">
        <v>-3.5970631358934897</v>
      </c>
      <c r="AE384">
        <v>29.355234508785824</v>
      </c>
      <c r="AF384">
        <v>-13.46662546094556</v>
      </c>
      <c r="AG384">
        <v>10.723418380366008</v>
      </c>
      <c r="AH384">
        <v>10.564245303079392</v>
      </c>
      <c r="AI384">
        <v>-2.21245374801862E-2</v>
      </c>
      <c r="AJ384">
        <v>-10.27555534968343</v>
      </c>
      <c r="AK384">
        <v>0.134578089474926</v>
      </c>
      <c r="AL384">
        <v>0.54278483849995807</v>
      </c>
      <c r="AM384">
        <v>0.63246000401497082</v>
      </c>
      <c r="AN384" s="2"/>
    </row>
    <row r="385" spans="1:40" x14ac:dyDescent="0.45">
      <c r="A385">
        <v>384</v>
      </c>
      <c r="B385" t="s">
        <v>441</v>
      </c>
      <c r="C385">
        <v>1996</v>
      </c>
      <c r="D385">
        <v>32</v>
      </c>
      <c r="E385" t="s">
        <v>336</v>
      </c>
      <c r="F385" t="s">
        <v>17</v>
      </c>
      <c r="G385">
        <v>724</v>
      </c>
      <c r="H385">
        <v>117</v>
      </c>
      <c r="I385">
        <v>227</v>
      </c>
      <c r="J385">
        <v>166</v>
      </c>
      <c r="K385">
        <v>31</v>
      </c>
      <c r="L385">
        <v>21</v>
      </c>
      <c r="M385">
        <v>50</v>
      </c>
      <c r="N385">
        <v>33</v>
      </c>
      <c r="O385">
        <v>125</v>
      </c>
      <c r="P385">
        <v>7.2</v>
      </c>
      <c r="Q385">
        <v>5.0999999999999996</v>
      </c>
      <c r="R385">
        <v>5.7</v>
      </c>
      <c r="S385">
        <v>1.9</v>
      </c>
      <c r="T385">
        <v>22</v>
      </c>
      <c r="U385">
        <v>13</v>
      </c>
      <c r="V385">
        <v>-47.217614202620098</v>
      </c>
      <c r="W385">
        <v>13.179918155654168</v>
      </c>
      <c r="X385">
        <v>4.0725311839332825</v>
      </c>
      <c r="Y385">
        <v>21.905253926865509</v>
      </c>
      <c r="Z385">
        <v>-9.8870006262554142</v>
      </c>
      <c r="AA385">
        <v>-2.8430632867296222</v>
      </c>
      <c r="AB385">
        <v>-2.8269657789149281</v>
      </c>
      <c r="AC385">
        <v>2.0018022714403449</v>
      </c>
      <c r="AD385">
        <v>-1.4301576323431948</v>
      </c>
      <c r="AE385">
        <v>23.224077934166001</v>
      </c>
      <c r="AF385">
        <v>-13.46662546094556</v>
      </c>
      <c r="AG385">
        <v>11.161108926503394</v>
      </c>
      <c r="AH385">
        <v>8.3633608649378512</v>
      </c>
      <c r="AI385">
        <v>-0.21018310606176888</v>
      </c>
      <c r="AJ385">
        <v>-4.8098344190007536</v>
      </c>
      <c r="AK385">
        <v>-1.749515163174038</v>
      </c>
      <c r="AL385">
        <v>-0.53290641254483573</v>
      </c>
      <c r="AM385">
        <v>0.36983926893585928</v>
      </c>
      <c r="AN385" s="2"/>
    </row>
    <row r="386" spans="1:40" x14ac:dyDescent="0.45">
      <c r="A386">
        <v>385</v>
      </c>
      <c r="B386" t="s">
        <v>442</v>
      </c>
      <c r="C386">
        <v>2007</v>
      </c>
      <c r="D386">
        <v>29</v>
      </c>
      <c r="E386" t="s">
        <v>443</v>
      </c>
      <c r="F386" t="s">
        <v>13</v>
      </c>
      <c r="G386">
        <v>612</v>
      </c>
      <c r="H386">
        <v>99</v>
      </c>
      <c r="I386">
        <v>138</v>
      </c>
      <c r="J386">
        <v>62</v>
      </c>
      <c r="K386">
        <v>29</v>
      </c>
      <c r="L386">
        <v>1</v>
      </c>
      <c r="M386">
        <v>1</v>
      </c>
      <c r="N386">
        <v>103</v>
      </c>
      <c r="O386">
        <v>172</v>
      </c>
      <c r="P386">
        <v>7.2</v>
      </c>
      <c r="Q386">
        <v>5</v>
      </c>
      <c r="R386">
        <v>6.4</v>
      </c>
      <c r="S386">
        <v>0.1</v>
      </c>
      <c r="T386">
        <v>50</v>
      </c>
      <c r="U386">
        <v>1</v>
      </c>
      <c r="V386">
        <v>-47.217614202620098</v>
      </c>
      <c r="W386">
        <v>11.141035789033634</v>
      </c>
      <c r="X386">
        <v>3.4459879248666234</v>
      </c>
      <c r="Y386">
        <v>13.316850404878592</v>
      </c>
      <c r="Z386">
        <v>-3.6927351736616605</v>
      </c>
      <c r="AA386">
        <v>-2.6596398488760977</v>
      </c>
      <c r="AB386">
        <v>-0.134617418043568</v>
      </c>
      <c r="AC386">
        <v>4.0036045428806899E-2</v>
      </c>
      <c r="AD386">
        <v>-4.4638253373136081</v>
      </c>
      <c r="AE386">
        <v>31.956331237412417</v>
      </c>
      <c r="AF386">
        <v>-13.46662546094556</v>
      </c>
      <c r="AG386">
        <v>10.942263653434701</v>
      </c>
      <c r="AH386">
        <v>9.3904402694039035</v>
      </c>
      <c r="AI386">
        <v>-1.10622687400931E-2</v>
      </c>
      <c r="AJ386">
        <v>-10.93144186136535</v>
      </c>
      <c r="AK386">
        <v>-0.134578089474926</v>
      </c>
      <c r="AL386">
        <v>-2.4791943365822795</v>
      </c>
      <c r="AM386">
        <v>7.732966648020731E-2</v>
      </c>
      <c r="AN386" s="2"/>
    </row>
    <row r="387" spans="1:40" x14ac:dyDescent="0.45">
      <c r="A387">
        <v>386</v>
      </c>
      <c r="B387" t="s">
        <v>203</v>
      </c>
      <c r="C387">
        <v>1965</v>
      </c>
      <c r="D387">
        <v>25</v>
      </c>
      <c r="E387" t="s">
        <v>76</v>
      </c>
      <c r="F387" t="s">
        <v>13</v>
      </c>
      <c r="G387">
        <v>728</v>
      </c>
      <c r="H387">
        <v>126</v>
      </c>
      <c r="I387">
        <v>182</v>
      </c>
      <c r="J387">
        <v>106</v>
      </c>
      <c r="K387">
        <v>45</v>
      </c>
      <c r="L387">
        <v>12</v>
      </c>
      <c r="M387">
        <v>27</v>
      </c>
      <c r="N387">
        <v>41</v>
      </c>
      <c r="O387">
        <v>115</v>
      </c>
      <c r="P387">
        <v>7.2</v>
      </c>
      <c r="Q387">
        <v>5.0999999999999996</v>
      </c>
      <c r="R387">
        <v>5.3</v>
      </c>
      <c r="S387">
        <v>3</v>
      </c>
      <c r="T387">
        <v>12</v>
      </c>
      <c r="U387">
        <v>7</v>
      </c>
      <c r="V387">
        <v>-47.217614202620098</v>
      </c>
      <c r="W387">
        <v>13.252735383033473</v>
      </c>
      <c r="X387">
        <v>4.3858028134666114</v>
      </c>
      <c r="Y387">
        <v>17.56280270788336</v>
      </c>
      <c r="Z387">
        <v>-6.3133859420667102</v>
      </c>
      <c r="AA387">
        <v>-4.1270273517042897</v>
      </c>
      <c r="AB387">
        <v>-1.6154090165228161</v>
      </c>
      <c r="AC387">
        <v>1.0809732265777863</v>
      </c>
      <c r="AD387">
        <v>-1.7768625129112419</v>
      </c>
      <c r="AE387">
        <v>21.36615169943272</v>
      </c>
      <c r="AF387">
        <v>-13.46662546094556</v>
      </c>
      <c r="AG387">
        <v>11.161108926503394</v>
      </c>
      <c r="AH387">
        <v>7.7764583481001077</v>
      </c>
      <c r="AI387">
        <v>-0.33186806220279297</v>
      </c>
      <c r="AJ387">
        <v>-2.6235460467276841</v>
      </c>
      <c r="AK387">
        <v>-0.94204662632448199</v>
      </c>
      <c r="AL387">
        <v>-1.8283521170282173</v>
      </c>
      <c r="AM387">
        <v>0.13843469997527066</v>
      </c>
      <c r="AN387" s="2"/>
    </row>
    <row r="388" spans="1:40" x14ac:dyDescent="0.45">
      <c r="A388">
        <v>387</v>
      </c>
      <c r="B388" t="s">
        <v>201</v>
      </c>
      <c r="C388">
        <v>1965</v>
      </c>
      <c r="D388">
        <v>30</v>
      </c>
      <c r="E388" t="s">
        <v>62</v>
      </c>
      <c r="F388" t="s">
        <v>17</v>
      </c>
      <c r="G388">
        <v>642</v>
      </c>
      <c r="H388">
        <v>91</v>
      </c>
      <c r="I388">
        <v>194</v>
      </c>
      <c r="J388">
        <v>149</v>
      </c>
      <c r="K388">
        <v>21</v>
      </c>
      <c r="L388">
        <v>14</v>
      </c>
      <c r="M388">
        <v>8</v>
      </c>
      <c r="N388">
        <v>43</v>
      </c>
      <c r="O388">
        <v>136</v>
      </c>
      <c r="P388">
        <v>7.2</v>
      </c>
      <c r="Q388">
        <v>4.7</v>
      </c>
      <c r="R388">
        <v>5.3</v>
      </c>
      <c r="S388">
        <v>1.2</v>
      </c>
      <c r="T388">
        <v>27</v>
      </c>
      <c r="U388">
        <v>4</v>
      </c>
      <c r="V388">
        <v>-47.217614202620098</v>
      </c>
      <c r="W388">
        <v>11.687164994378419</v>
      </c>
      <c r="X388">
        <v>3.1675242541703308</v>
      </c>
      <c r="Y388">
        <v>18.720789699611935</v>
      </c>
      <c r="Z388">
        <v>-8.874476465735281</v>
      </c>
      <c r="AA388">
        <v>-1.925946097462002</v>
      </c>
      <c r="AB388">
        <v>-1.884643852609952</v>
      </c>
      <c r="AC388">
        <v>0.32028836343045519</v>
      </c>
      <c r="AD388">
        <v>-1.8635387330532538</v>
      </c>
      <c r="AE388">
        <v>25.267796792372607</v>
      </c>
      <c r="AF388">
        <v>-13.46662546094556</v>
      </c>
      <c r="AG388">
        <v>10.285727834228618</v>
      </c>
      <c r="AH388">
        <v>7.7764583481001077</v>
      </c>
      <c r="AI388">
        <v>-0.13274722488111718</v>
      </c>
      <c r="AJ388">
        <v>-5.9029786051372888</v>
      </c>
      <c r="AK388">
        <v>-0.538312357899704</v>
      </c>
      <c r="AL388">
        <v>-4.5811327140517779</v>
      </c>
      <c r="AM388">
        <v>1.0139425957340686E-2</v>
      </c>
      <c r="AN388" s="2"/>
    </row>
    <row r="389" spans="1:40" x14ac:dyDescent="0.45">
      <c r="A389">
        <v>388</v>
      </c>
      <c r="B389" t="s">
        <v>101</v>
      </c>
      <c r="C389">
        <v>2000</v>
      </c>
      <c r="D389">
        <v>32</v>
      </c>
      <c r="E389" t="s">
        <v>65</v>
      </c>
      <c r="F389" t="s">
        <v>17</v>
      </c>
      <c r="G389">
        <v>695</v>
      </c>
      <c r="H389">
        <v>114</v>
      </c>
      <c r="I389">
        <v>196</v>
      </c>
      <c r="J389">
        <v>115</v>
      </c>
      <c r="K389">
        <v>41</v>
      </c>
      <c r="L389">
        <v>7</v>
      </c>
      <c r="M389">
        <v>12</v>
      </c>
      <c r="N389">
        <v>90</v>
      </c>
      <c r="O389">
        <v>162</v>
      </c>
      <c r="P389">
        <v>7.2</v>
      </c>
      <c r="Q389">
        <v>5.0999999999999996</v>
      </c>
      <c r="R389">
        <v>7.2</v>
      </c>
      <c r="S389">
        <v>0.3</v>
      </c>
      <c r="T389">
        <v>58</v>
      </c>
      <c r="U389">
        <v>-5</v>
      </c>
      <c r="V389">
        <v>-47.217614202620098</v>
      </c>
      <c r="W389">
        <v>12.651993257154208</v>
      </c>
      <c r="X389">
        <v>3.9681073074221724</v>
      </c>
      <c r="Y389">
        <v>18.913787531566694</v>
      </c>
      <c r="Z389">
        <v>-6.8494281446950156</v>
      </c>
      <c r="AA389">
        <v>-3.7601804759972417</v>
      </c>
      <c r="AB389">
        <v>-0.94232192630497602</v>
      </c>
      <c r="AC389">
        <v>0.48043254514568279</v>
      </c>
      <c r="AD389">
        <v>-3.900429906390531</v>
      </c>
      <c r="AE389">
        <v>30.098405002679137</v>
      </c>
      <c r="AF389">
        <v>-13.46662546094556</v>
      </c>
      <c r="AG389">
        <v>11.161108926503394</v>
      </c>
      <c r="AH389">
        <v>10.564245303079392</v>
      </c>
      <c r="AI389">
        <v>-3.3186806220279294E-2</v>
      </c>
      <c r="AJ389">
        <v>-12.680472559183807</v>
      </c>
      <c r="AK389">
        <v>0.67289044737463</v>
      </c>
      <c r="AL389">
        <v>-0.3392891614321969</v>
      </c>
      <c r="AM389">
        <v>0.41598215857839416</v>
      </c>
      <c r="AN389" s="2"/>
    </row>
    <row r="390" spans="1:40" x14ac:dyDescent="0.45">
      <c r="A390">
        <v>389</v>
      </c>
      <c r="B390" t="s">
        <v>444</v>
      </c>
      <c r="C390">
        <v>2018</v>
      </c>
      <c r="D390">
        <v>24</v>
      </c>
      <c r="E390" t="s">
        <v>235</v>
      </c>
      <c r="F390" t="s">
        <v>13</v>
      </c>
      <c r="G390">
        <v>745</v>
      </c>
      <c r="H390">
        <v>129</v>
      </c>
      <c r="I390">
        <v>183</v>
      </c>
      <c r="J390">
        <v>101</v>
      </c>
      <c r="K390">
        <v>42</v>
      </c>
      <c r="L390">
        <v>2</v>
      </c>
      <c r="M390">
        <v>25</v>
      </c>
      <c r="N390">
        <v>70</v>
      </c>
      <c r="O390">
        <v>132</v>
      </c>
      <c r="P390">
        <v>7.2</v>
      </c>
      <c r="Q390">
        <v>4.9000000000000004</v>
      </c>
      <c r="R390">
        <v>6.4</v>
      </c>
      <c r="S390">
        <v>1.7</v>
      </c>
      <c r="T390">
        <v>28</v>
      </c>
      <c r="U390">
        <v>2</v>
      </c>
      <c r="V390">
        <v>-47.217614202620098</v>
      </c>
      <c r="W390">
        <v>13.562208599395518</v>
      </c>
      <c r="X390">
        <v>4.490226689977721</v>
      </c>
      <c r="Y390">
        <v>17.659301623860742</v>
      </c>
      <c r="Z390">
        <v>-6.0155847183843179</v>
      </c>
      <c r="AA390">
        <v>-3.8518921949240039</v>
      </c>
      <c r="AB390">
        <v>-0.269234836087136</v>
      </c>
      <c r="AC390">
        <v>1.0009011357201725</v>
      </c>
      <c r="AD390">
        <v>-3.033667704970413</v>
      </c>
      <c r="AE390">
        <v>24.524626298479298</v>
      </c>
      <c r="AF390">
        <v>-13.46662546094556</v>
      </c>
      <c r="AG390">
        <v>10.723418380366008</v>
      </c>
      <c r="AH390">
        <v>9.3904402694039035</v>
      </c>
      <c r="AI390">
        <v>-0.18805856858158268</v>
      </c>
      <c r="AJ390">
        <v>-6.1216074423645956</v>
      </c>
      <c r="AK390">
        <v>-0.269156178949852</v>
      </c>
      <c r="AL390">
        <v>0.91768168937580441</v>
      </c>
      <c r="AM390">
        <v>0.71456949853245577</v>
      </c>
      <c r="AN390" s="2"/>
    </row>
    <row r="391" spans="1:40" x14ac:dyDescent="0.45">
      <c r="A391">
        <v>390</v>
      </c>
      <c r="B391" t="s">
        <v>225</v>
      </c>
      <c r="C391">
        <v>1956</v>
      </c>
      <c r="D391">
        <v>22</v>
      </c>
      <c r="E391" t="s">
        <v>226</v>
      </c>
      <c r="F391" t="s">
        <v>17</v>
      </c>
      <c r="G391">
        <v>660</v>
      </c>
      <c r="H391">
        <v>106</v>
      </c>
      <c r="I391">
        <v>200</v>
      </c>
      <c r="J391">
        <v>126</v>
      </c>
      <c r="K391">
        <v>34</v>
      </c>
      <c r="L391">
        <v>14</v>
      </c>
      <c r="M391">
        <v>2</v>
      </c>
      <c r="N391">
        <v>37</v>
      </c>
      <c r="O391">
        <v>151</v>
      </c>
      <c r="P391">
        <v>7.2</v>
      </c>
      <c r="Q391">
        <v>4.5999999999999996</v>
      </c>
      <c r="R391">
        <v>6</v>
      </c>
      <c r="S391">
        <v>0.6</v>
      </c>
      <c r="T391">
        <v>41</v>
      </c>
      <c r="U391">
        <v>-1</v>
      </c>
      <c r="V391">
        <v>-47.217614202620098</v>
      </c>
      <c r="W391">
        <v>12.014842517585292</v>
      </c>
      <c r="X391">
        <v>3.6896436367258794</v>
      </c>
      <c r="Y391">
        <v>19.29978319547622</v>
      </c>
      <c r="Z391">
        <v>-7.5045908367962779</v>
      </c>
      <c r="AA391">
        <v>-3.1181984435099079</v>
      </c>
      <c r="AB391">
        <v>-1.884643852609952</v>
      </c>
      <c r="AC391">
        <v>8.0072090857613798E-2</v>
      </c>
      <c r="AD391">
        <v>-1.6035100726272185</v>
      </c>
      <c r="AE391">
        <v>28.05468614447253</v>
      </c>
      <c r="AF391">
        <v>-13.46662546094556</v>
      </c>
      <c r="AG391">
        <v>10.066882561159924</v>
      </c>
      <c r="AH391">
        <v>8.8035377525661591</v>
      </c>
      <c r="AI391">
        <v>-6.6373612440558588E-2</v>
      </c>
      <c r="AJ391">
        <v>-8.9637823263195866</v>
      </c>
      <c r="AK391">
        <v>0.134578089474926</v>
      </c>
      <c r="AL391">
        <v>-1.6813128195506155</v>
      </c>
      <c r="AM391">
        <v>0.15692170818546761</v>
      </c>
      <c r="AN391" s="2"/>
    </row>
    <row r="392" spans="1:40" x14ac:dyDescent="0.45">
      <c r="A392">
        <v>391</v>
      </c>
      <c r="B392" t="s">
        <v>58</v>
      </c>
      <c r="C392">
        <v>2012</v>
      </c>
      <c r="D392">
        <v>29</v>
      </c>
      <c r="E392" t="s">
        <v>59</v>
      </c>
      <c r="F392" t="s">
        <v>13</v>
      </c>
      <c r="G392">
        <v>697</v>
      </c>
      <c r="H392">
        <v>109</v>
      </c>
      <c r="I392">
        <v>205</v>
      </c>
      <c r="J392">
        <v>121</v>
      </c>
      <c r="K392">
        <v>40</v>
      </c>
      <c r="L392">
        <v>0</v>
      </c>
      <c r="M392">
        <v>4</v>
      </c>
      <c r="N392">
        <v>66</v>
      </c>
      <c r="O392">
        <v>164</v>
      </c>
      <c r="P392">
        <v>7.1</v>
      </c>
      <c r="Q392">
        <v>4.5999999999999996</v>
      </c>
      <c r="R392">
        <v>7.7</v>
      </c>
      <c r="S392">
        <v>-0.2</v>
      </c>
      <c r="T392">
        <v>52</v>
      </c>
      <c r="U392">
        <v>-4</v>
      </c>
      <c r="V392">
        <v>-47.217614202620098</v>
      </c>
      <c r="W392">
        <v>12.68840187084386</v>
      </c>
      <c r="X392">
        <v>3.7940675132369894</v>
      </c>
      <c r="Y392">
        <v>19.782277775363124</v>
      </c>
      <c r="Z392">
        <v>-7.2067896131138864</v>
      </c>
      <c r="AA392">
        <v>-3.6684687570704799</v>
      </c>
      <c r="AB392">
        <v>0</v>
      </c>
      <c r="AC392">
        <v>0.1601441817152276</v>
      </c>
      <c r="AD392">
        <v>-2.8603152646863896</v>
      </c>
      <c r="AE392">
        <v>30.469990249625791</v>
      </c>
      <c r="AF392">
        <v>-13.279588996210204</v>
      </c>
      <c r="AG392">
        <v>10.066882561159924</v>
      </c>
      <c r="AH392">
        <v>11.297873449126572</v>
      </c>
      <c r="AI392">
        <v>2.21245374801862E-2</v>
      </c>
      <c r="AJ392">
        <v>-11.368699535819964</v>
      </c>
      <c r="AK392">
        <v>0.538312357899704</v>
      </c>
      <c r="AL392">
        <v>3.2185981269303596</v>
      </c>
      <c r="AM392">
        <v>0.96152819032793324</v>
      </c>
      <c r="AN392" s="2"/>
    </row>
    <row r="393" spans="1:40" x14ac:dyDescent="0.45">
      <c r="A393">
        <v>392</v>
      </c>
      <c r="B393" t="s">
        <v>152</v>
      </c>
      <c r="C393">
        <v>1983</v>
      </c>
      <c r="D393">
        <v>27</v>
      </c>
      <c r="E393" t="s">
        <v>19</v>
      </c>
      <c r="F393" t="s">
        <v>17</v>
      </c>
      <c r="G393">
        <v>687</v>
      </c>
      <c r="H393">
        <v>131</v>
      </c>
      <c r="I393">
        <v>178</v>
      </c>
      <c r="J393">
        <v>114</v>
      </c>
      <c r="K393">
        <v>24</v>
      </c>
      <c r="L393">
        <v>4</v>
      </c>
      <c r="M393">
        <v>30</v>
      </c>
      <c r="N393">
        <v>90</v>
      </c>
      <c r="O393">
        <v>149</v>
      </c>
      <c r="P393">
        <v>7.1</v>
      </c>
      <c r="Q393">
        <v>4.8</v>
      </c>
      <c r="R393">
        <v>7</v>
      </c>
      <c r="S393">
        <v>0.1</v>
      </c>
      <c r="T393">
        <v>37</v>
      </c>
      <c r="U393">
        <v>7</v>
      </c>
      <c r="V393">
        <v>-47.217614202620098</v>
      </c>
      <c r="W393">
        <v>12.506358802395598</v>
      </c>
      <c r="X393">
        <v>4.5598426076517944</v>
      </c>
      <c r="Y393">
        <v>17.176807043973835</v>
      </c>
      <c r="Z393">
        <v>-6.7898678999585371</v>
      </c>
      <c r="AA393">
        <v>-2.201081254242288</v>
      </c>
      <c r="AB393">
        <v>-0.538469672174272</v>
      </c>
      <c r="AC393">
        <v>1.201081362864207</v>
      </c>
      <c r="AD393">
        <v>-3.900429906390531</v>
      </c>
      <c r="AE393">
        <v>27.683100897525872</v>
      </c>
      <c r="AF393">
        <v>-13.279588996210204</v>
      </c>
      <c r="AG393">
        <v>10.504573107297313</v>
      </c>
      <c r="AH393">
        <v>10.270794044660519</v>
      </c>
      <c r="AI393">
        <v>-1.10622687400931E-2</v>
      </c>
      <c r="AJ393">
        <v>-8.0892669774103592</v>
      </c>
      <c r="AK393">
        <v>-0.94204662632448199</v>
      </c>
      <c r="AL393">
        <v>0.93313006229827478</v>
      </c>
      <c r="AM393">
        <v>0.71770987557872579</v>
      </c>
      <c r="AN393" s="2"/>
    </row>
    <row r="394" spans="1:40" x14ac:dyDescent="0.45">
      <c r="A394">
        <v>393</v>
      </c>
      <c r="B394" t="s">
        <v>320</v>
      </c>
      <c r="C394">
        <v>1983</v>
      </c>
      <c r="D394">
        <v>29</v>
      </c>
      <c r="E394" t="s">
        <v>321</v>
      </c>
      <c r="F394" t="s">
        <v>17</v>
      </c>
      <c r="G394">
        <v>609</v>
      </c>
      <c r="H394">
        <v>63</v>
      </c>
      <c r="I394">
        <v>146</v>
      </c>
      <c r="J394">
        <v>89</v>
      </c>
      <c r="K394">
        <v>37</v>
      </c>
      <c r="L394">
        <v>3</v>
      </c>
      <c r="M394">
        <v>1</v>
      </c>
      <c r="N394">
        <v>51</v>
      </c>
      <c r="O394">
        <v>116</v>
      </c>
      <c r="P394">
        <v>7.1</v>
      </c>
      <c r="Q394">
        <v>5</v>
      </c>
      <c r="R394">
        <v>4.0999999999999996</v>
      </c>
      <c r="S394">
        <v>4</v>
      </c>
      <c r="T394">
        <v>10</v>
      </c>
      <c r="U394">
        <v>0</v>
      </c>
      <c r="V394">
        <v>-47.217614202620098</v>
      </c>
      <c r="W394">
        <v>11.086422868499154</v>
      </c>
      <c r="X394">
        <v>2.1929014067333057</v>
      </c>
      <c r="Y394">
        <v>14.08884173269764</v>
      </c>
      <c r="Z394">
        <v>-5.3008617815465771</v>
      </c>
      <c r="AA394">
        <v>-3.3933336002901937</v>
      </c>
      <c r="AB394">
        <v>-0.40385225413070402</v>
      </c>
      <c r="AC394">
        <v>4.0036045428806899E-2</v>
      </c>
      <c r="AD394">
        <v>-2.2102436136213011</v>
      </c>
      <c r="AE394">
        <v>21.551944322906049</v>
      </c>
      <c r="AF394">
        <v>-13.279588996210204</v>
      </c>
      <c r="AG394">
        <v>10.942263653434701</v>
      </c>
      <c r="AH394">
        <v>6.0157507975868754</v>
      </c>
      <c r="AI394">
        <v>-0.44249074960372398</v>
      </c>
      <c r="AJ394">
        <v>-2.1862883722730699</v>
      </c>
      <c r="AK394">
        <v>0</v>
      </c>
      <c r="AL394">
        <v>-8.5161127430093426</v>
      </c>
      <c r="AM394">
        <v>2.0017612795534593E-4</v>
      </c>
      <c r="AN394" s="2"/>
    </row>
    <row r="395" spans="1:40" x14ac:dyDescent="0.45">
      <c r="A395">
        <v>394</v>
      </c>
      <c r="B395" t="s">
        <v>445</v>
      </c>
      <c r="C395">
        <v>1984</v>
      </c>
      <c r="D395">
        <v>28</v>
      </c>
      <c r="E395" t="s">
        <v>127</v>
      </c>
      <c r="F395" t="s">
        <v>13</v>
      </c>
      <c r="G395">
        <v>705</v>
      </c>
      <c r="H395">
        <v>97</v>
      </c>
      <c r="I395">
        <v>180</v>
      </c>
      <c r="J395">
        <v>122</v>
      </c>
      <c r="K395">
        <v>26</v>
      </c>
      <c r="L395">
        <v>3</v>
      </c>
      <c r="M395">
        <v>10</v>
      </c>
      <c r="N395">
        <v>107</v>
      </c>
      <c r="O395">
        <v>157</v>
      </c>
      <c r="P395">
        <v>7.1</v>
      </c>
      <c r="Q395">
        <v>4.9000000000000004</v>
      </c>
      <c r="R395">
        <v>6.1</v>
      </c>
      <c r="S395">
        <v>0.2</v>
      </c>
      <c r="T395">
        <v>41</v>
      </c>
      <c r="U395">
        <v>4</v>
      </c>
      <c r="V395">
        <v>-47.217614202620098</v>
      </c>
      <c r="W395">
        <v>12.834036325602471</v>
      </c>
      <c r="X395">
        <v>3.37637200719255</v>
      </c>
      <c r="Y395">
        <v>17.369804875928597</v>
      </c>
      <c r="Z395">
        <v>-7.2663498578503649</v>
      </c>
      <c r="AA395">
        <v>-2.384504692095812</v>
      </c>
      <c r="AB395">
        <v>-0.40385225413070402</v>
      </c>
      <c r="AC395">
        <v>0.40036045428806899</v>
      </c>
      <c r="AD395">
        <v>-4.6371777775976311</v>
      </c>
      <c r="AE395">
        <v>29.169441885312498</v>
      </c>
      <c r="AF395">
        <v>-13.279588996210204</v>
      </c>
      <c r="AG395">
        <v>10.723418380366008</v>
      </c>
      <c r="AH395">
        <v>8.9502633817755957</v>
      </c>
      <c r="AI395">
        <v>-2.21245374801862E-2</v>
      </c>
      <c r="AJ395">
        <v>-8.9637823263195866</v>
      </c>
      <c r="AK395">
        <v>-0.538312357899704</v>
      </c>
      <c r="AL395">
        <v>-1.8896096917385066</v>
      </c>
      <c r="AM395">
        <v>0.13128897854174229</v>
      </c>
      <c r="AN395" s="2"/>
    </row>
    <row r="396" spans="1:40" x14ac:dyDescent="0.45">
      <c r="A396">
        <v>395</v>
      </c>
      <c r="B396" t="s">
        <v>446</v>
      </c>
      <c r="C396">
        <v>2021</v>
      </c>
      <c r="D396">
        <v>22</v>
      </c>
      <c r="E396" t="s">
        <v>57</v>
      </c>
      <c r="F396" t="s">
        <v>17</v>
      </c>
      <c r="G396">
        <v>654</v>
      </c>
      <c r="H396">
        <v>111</v>
      </c>
      <c r="I396">
        <v>157</v>
      </c>
      <c r="J396">
        <v>106</v>
      </c>
      <c r="K396">
        <v>20</v>
      </c>
      <c r="L396">
        <v>2</v>
      </c>
      <c r="M396">
        <v>9</v>
      </c>
      <c r="N396">
        <v>145</v>
      </c>
      <c r="O396">
        <v>175</v>
      </c>
      <c r="P396">
        <v>7.1</v>
      </c>
      <c r="Q396">
        <v>5</v>
      </c>
      <c r="R396">
        <v>6.8</v>
      </c>
      <c r="S396">
        <v>-0.2</v>
      </c>
      <c r="T396">
        <v>57</v>
      </c>
      <c r="U396">
        <v>-4</v>
      </c>
      <c r="V396">
        <v>-47.217614202620098</v>
      </c>
      <c r="W396">
        <v>11.905616676516335</v>
      </c>
      <c r="X396">
        <v>3.8636834309110624</v>
      </c>
      <c r="Y396">
        <v>15.150329808448832</v>
      </c>
      <c r="Z396">
        <v>-6.3133859420667102</v>
      </c>
      <c r="AA396">
        <v>-1.83423437853524</v>
      </c>
      <c r="AB396">
        <v>-0.269234836087136</v>
      </c>
      <c r="AC396">
        <v>0.36032440885926209</v>
      </c>
      <c r="AD396">
        <v>-6.2840259602958559</v>
      </c>
      <c r="AE396">
        <v>32.513709107832398</v>
      </c>
      <c r="AF396">
        <v>-13.279588996210204</v>
      </c>
      <c r="AG396">
        <v>10.942263653434701</v>
      </c>
      <c r="AH396">
        <v>9.9773427862416479</v>
      </c>
      <c r="AI396">
        <v>2.21245374801862E-2</v>
      </c>
      <c r="AJ396">
        <v>-12.461843721956498</v>
      </c>
      <c r="AK396">
        <v>0.538312357899704</v>
      </c>
      <c r="AL396">
        <v>-2.3862212701476135</v>
      </c>
      <c r="AM396">
        <v>8.422944609049797E-2</v>
      </c>
      <c r="AN396" s="2"/>
    </row>
    <row r="397" spans="1:40" x14ac:dyDescent="0.45">
      <c r="A397">
        <v>396</v>
      </c>
      <c r="B397" t="s">
        <v>240</v>
      </c>
      <c r="C397">
        <v>1951</v>
      </c>
      <c r="D397">
        <v>32</v>
      </c>
      <c r="E397" t="s">
        <v>40</v>
      </c>
      <c r="F397" t="s">
        <v>13</v>
      </c>
      <c r="G397">
        <v>675</v>
      </c>
      <c r="H397">
        <v>109</v>
      </c>
      <c r="I397">
        <v>169</v>
      </c>
      <c r="J397">
        <v>107</v>
      </c>
      <c r="K397">
        <v>28</v>
      </c>
      <c r="L397">
        <v>4</v>
      </c>
      <c r="M397">
        <v>1</v>
      </c>
      <c r="N397">
        <v>144</v>
      </c>
      <c r="O397">
        <v>164</v>
      </c>
      <c r="P397">
        <v>7.1</v>
      </c>
      <c r="Q397">
        <v>5.2</v>
      </c>
      <c r="R397">
        <v>7</v>
      </c>
      <c r="S397">
        <v>-0.7</v>
      </c>
      <c r="T397">
        <v>55</v>
      </c>
      <c r="U397">
        <v>5</v>
      </c>
      <c r="V397">
        <v>-47.217614202620098</v>
      </c>
      <c r="W397">
        <v>12.287907120257684</v>
      </c>
      <c r="X397">
        <v>3.7940675132369894</v>
      </c>
      <c r="Y397">
        <v>16.308316800177405</v>
      </c>
      <c r="Z397">
        <v>-6.3729461868031887</v>
      </c>
      <c r="AA397">
        <v>-2.5679281299493359</v>
      </c>
      <c r="AB397">
        <v>-0.538469672174272</v>
      </c>
      <c r="AC397">
        <v>4.0036045428806899E-2</v>
      </c>
      <c r="AD397">
        <v>-6.24068785022485</v>
      </c>
      <c r="AE397">
        <v>30.469990249625791</v>
      </c>
      <c r="AF397">
        <v>-13.279588996210204</v>
      </c>
      <c r="AG397">
        <v>11.379954199572088</v>
      </c>
      <c r="AH397">
        <v>10.270794044660519</v>
      </c>
      <c r="AI397">
        <v>7.7435881180651686E-2</v>
      </c>
      <c r="AJ397">
        <v>-12.024586047501884</v>
      </c>
      <c r="AK397">
        <v>-0.67289044737463</v>
      </c>
      <c r="AL397">
        <v>-4.2862096787185298</v>
      </c>
      <c r="AM397">
        <v>1.3570283949680396E-2</v>
      </c>
      <c r="AN397" s="2"/>
    </row>
    <row r="398" spans="1:40" x14ac:dyDescent="0.45">
      <c r="A398">
        <v>397</v>
      </c>
      <c r="B398" t="s">
        <v>447</v>
      </c>
      <c r="C398">
        <v>1954</v>
      </c>
      <c r="D398">
        <v>30</v>
      </c>
      <c r="E398" t="s">
        <v>235</v>
      </c>
      <c r="F398" t="s">
        <v>13</v>
      </c>
      <c r="G398">
        <v>638</v>
      </c>
      <c r="H398">
        <v>112</v>
      </c>
      <c r="I398">
        <v>189</v>
      </c>
      <c r="J398">
        <v>145</v>
      </c>
      <c r="K398">
        <v>27</v>
      </c>
      <c r="L398">
        <v>2</v>
      </c>
      <c r="M398">
        <v>9</v>
      </c>
      <c r="N398">
        <v>59</v>
      </c>
      <c r="O398">
        <v>139</v>
      </c>
      <c r="P398">
        <v>7.1</v>
      </c>
      <c r="Q398">
        <v>5.2</v>
      </c>
      <c r="R398">
        <v>6.8</v>
      </c>
      <c r="S398">
        <v>1</v>
      </c>
      <c r="T398">
        <v>34</v>
      </c>
      <c r="U398">
        <v>5</v>
      </c>
      <c r="V398">
        <v>-47.217614202620098</v>
      </c>
      <c r="W398">
        <v>11.614347766999115</v>
      </c>
      <c r="X398">
        <v>3.8984913897480991</v>
      </c>
      <c r="Y398">
        <v>18.238295119725027</v>
      </c>
      <c r="Z398">
        <v>-8.6362354867893671</v>
      </c>
      <c r="AA398">
        <v>-2.4762164110225742</v>
      </c>
      <c r="AB398">
        <v>-0.269234836087136</v>
      </c>
      <c r="AC398">
        <v>0.36032440885926209</v>
      </c>
      <c r="AD398">
        <v>-2.5569484941893483</v>
      </c>
      <c r="AE398">
        <v>25.825174662792591</v>
      </c>
      <c r="AF398">
        <v>-13.279588996210204</v>
      </c>
      <c r="AG398">
        <v>11.379954199572088</v>
      </c>
      <c r="AH398">
        <v>9.9773427862416479</v>
      </c>
      <c r="AI398">
        <v>-0.11062268740093099</v>
      </c>
      <c r="AJ398">
        <v>-7.4333804657284377</v>
      </c>
      <c r="AK398">
        <v>-0.67289044737463</v>
      </c>
      <c r="AL398">
        <v>-1.3588016934848937</v>
      </c>
      <c r="AM398">
        <v>0.20443512751472104</v>
      </c>
      <c r="AN398" s="2"/>
    </row>
    <row r="399" spans="1:40" x14ac:dyDescent="0.45">
      <c r="A399">
        <v>398</v>
      </c>
      <c r="B399" t="s">
        <v>383</v>
      </c>
      <c r="C399">
        <v>1992</v>
      </c>
      <c r="D399">
        <v>32</v>
      </c>
      <c r="E399" t="s">
        <v>76</v>
      </c>
      <c r="F399" t="s">
        <v>13</v>
      </c>
      <c r="G399">
        <v>696</v>
      </c>
      <c r="H399">
        <v>104</v>
      </c>
      <c r="I399">
        <v>210</v>
      </c>
      <c r="J399">
        <v>149</v>
      </c>
      <c r="K399">
        <v>38</v>
      </c>
      <c r="L399">
        <v>4</v>
      </c>
      <c r="M399">
        <v>17</v>
      </c>
      <c r="N399">
        <v>44</v>
      </c>
      <c r="O399">
        <v>139</v>
      </c>
      <c r="P399">
        <v>7.1</v>
      </c>
      <c r="Q399">
        <v>4.7</v>
      </c>
      <c r="R399">
        <v>6.9</v>
      </c>
      <c r="S399">
        <v>0.6</v>
      </c>
      <c r="T399">
        <v>33</v>
      </c>
      <c r="U399">
        <v>5</v>
      </c>
      <c r="V399">
        <v>-47.217614202620098</v>
      </c>
      <c r="W399">
        <v>12.670197563999034</v>
      </c>
      <c r="X399">
        <v>3.6200277190518064</v>
      </c>
      <c r="Y399">
        <v>20.264772355250031</v>
      </c>
      <c r="Z399">
        <v>-8.874476465735281</v>
      </c>
      <c r="AA399">
        <v>-3.4850453192169559</v>
      </c>
      <c r="AB399">
        <v>-0.538469672174272</v>
      </c>
      <c r="AC399">
        <v>0.68061277228971728</v>
      </c>
      <c r="AD399">
        <v>-1.9068768431242598</v>
      </c>
      <c r="AE399">
        <v>25.825174662792591</v>
      </c>
      <c r="AF399">
        <v>-13.279588996210204</v>
      </c>
      <c r="AG399">
        <v>10.285727834228618</v>
      </c>
      <c r="AH399">
        <v>10.124068415451084</v>
      </c>
      <c r="AI399">
        <v>-6.6373612440558588E-2</v>
      </c>
      <c r="AJ399">
        <v>-7.2147516285011308</v>
      </c>
      <c r="AK399">
        <v>-0.67289044737463</v>
      </c>
      <c r="AL399">
        <v>0.21449413566548925</v>
      </c>
      <c r="AM399">
        <v>0.5534188839714268</v>
      </c>
      <c r="AN399" s="2"/>
    </row>
    <row r="400" spans="1:40" x14ac:dyDescent="0.45">
      <c r="A400">
        <v>399</v>
      </c>
      <c r="B400" t="s">
        <v>133</v>
      </c>
      <c r="C400">
        <v>1980</v>
      </c>
      <c r="D400">
        <v>24</v>
      </c>
      <c r="E400" t="s">
        <v>43</v>
      </c>
      <c r="F400" t="s">
        <v>13</v>
      </c>
      <c r="G400">
        <v>647</v>
      </c>
      <c r="H400">
        <v>121</v>
      </c>
      <c r="I400">
        <v>179</v>
      </c>
      <c r="J400">
        <v>97</v>
      </c>
      <c r="K400">
        <v>49</v>
      </c>
      <c r="L400">
        <v>10</v>
      </c>
      <c r="M400">
        <v>20</v>
      </c>
      <c r="N400">
        <v>26</v>
      </c>
      <c r="O400">
        <v>130</v>
      </c>
      <c r="P400">
        <v>7.1</v>
      </c>
      <c r="Q400">
        <v>5.2</v>
      </c>
      <c r="R400">
        <v>6.5</v>
      </c>
      <c r="S400">
        <v>1.6</v>
      </c>
      <c r="T400">
        <v>27</v>
      </c>
      <c r="U400">
        <v>8</v>
      </c>
      <c r="V400">
        <v>-47.217614202620098</v>
      </c>
      <c r="W400">
        <v>11.77818652860255</v>
      </c>
      <c r="X400">
        <v>4.2117630192814284</v>
      </c>
      <c r="Y400">
        <v>17.273305959951216</v>
      </c>
      <c r="Z400">
        <v>-5.7773437394384048</v>
      </c>
      <c r="AA400">
        <v>-4.4938742274113377</v>
      </c>
      <c r="AB400">
        <v>-1.3461741804356799</v>
      </c>
      <c r="AC400">
        <v>0.80072090857613798</v>
      </c>
      <c r="AD400">
        <v>-1.1267908618461535</v>
      </c>
      <c r="AE400">
        <v>24.153041051532639</v>
      </c>
      <c r="AF400">
        <v>-13.279588996210204</v>
      </c>
      <c r="AG400">
        <v>11.379954199572088</v>
      </c>
      <c r="AH400">
        <v>9.5371658986133401</v>
      </c>
      <c r="AI400">
        <v>-0.1769962998414896</v>
      </c>
      <c r="AJ400">
        <v>-5.9029786051372888</v>
      </c>
      <c r="AK400">
        <v>-1.076624715799408</v>
      </c>
      <c r="AL400">
        <v>-1.2638482626106633</v>
      </c>
      <c r="AM400">
        <v>0.22031214661846482</v>
      </c>
      <c r="AN400" s="2"/>
    </row>
    <row r="401" spans="1:40" x14ac:dyDescent="0.45">
      <c r="A401">
        <v>400</v>
      </c>
      <c r="B401" t="s">
        <v>54</v>
      </c>
      <c r="C401">
        <v>2015</v>
      </c>
      <c r="D401">
        <v>29</v>
      </c>
      <c r="E401" t="s">
        <v>55</v>
      </c>
      <c r="F401" t="s">
        <v>13</v>
      </c>
      <c r="G401">
        <v>711</v>
      </c>
      <c r="H401">
        <v>122</v>
      </c>
      <c r="I401">
        <v>184</v>
      </c>
      <c r="J401">
        <v>100</v>
      </c>
      <c r="K401">
        <v>41</v>
      </c>
      <c r="L401">
        <v>2</v>
      </c>
      <c r="M401">
        <v>6</v>
      </c>
      <c r="N401">
        <v>73</v>
      </c>
      <c r="O401">
        <v>151</v>
      </c>
      <c r="P401">
        <v>7.1</v>
      </c>
      <c r="Q401">
        <v>4.8</v>
      </c>
      <c r="R401">
        <v>7.4</v>
      </c>
      <c r="S401">
        <v>0.1</v>
      </c>
      <c r="T401">
        <v>42</v>
      </c>
      <c r="U401">
        <v>2</v>
      </c>
      <c r="V401">
        <v>-47.217614202620098</v>
      </c>
      <c r="W401">
        <v>12.943262166671428</v>
      </c>
      <c r="X401">
        <v>4.2465709781184655</v>
      </c>
      <c r="Y401">
        <v>17.755800539838123</v>
      </c>
      <c r="Z401">
        <v>-5.9560244736478394</v>
      </c>
      <c r="AA401">
        <v>-3.7601804759972417</v>
      </c>
      <c r="AB401">
        <v>-0.269234836087136</v>
      </c>
      <c r="AC401">
        <v>0.24021627257284139</v>
      </c>
      <c r="AD401">
        <v>-3.1636820351834309</v>
      </c>
      <c r="AE401">
        <v>28.05468614447253</v>
      </c>
      <c r="AF401">
        <v>-13.279588996210204</v>
      </c>
      <c r="AG401">
        <v>10.504573107297313</v>
      </c>
      <c r="AH401">
        <v>10.857696561498264</v>
      </c>
      <c r="AI401">
        <v>-1.10622687400931E-2</v>
      </c>
      <c r="AJ401">
        <v>-9.1824111635468935</v>
      </c>
      <c r="AK401">
        <v>-0.269156178949852</v>
      </c>
      <c r="AL401">
        <v>1.4938511394861793</v>
      </c>
      <c r="AM401">
        <v>0.81665560405776694</v>
      </c>
      <c r="AN401" s="2"/>
    </row>
    <row r="402" spans="1:40" x14ac:dyDescent="0.45">
      <c r="A402">
        <v>401</v>
      </c>
      <c r="B402" t="s">
        <v>111</v>
      </c>
      <c r="C402">
        <v>1991</v>
      </c>
      <c r="D402">
        <v>21</v>
      </c>
      <c r="E402" t="s">
        <v>97</v>
      </c>
      <c r="F402" t="s">
        <v>13</v>
      </c>
      <c r="G402">
        <v>633</v>
      </c>
      <c r="H402">
        <v>76</v>
      </c>
      <c r="I402">
        <v>179</v>
      </c>
      <c r="J402">
        <v>114</v>
      </c>
      <c r="K402">
        <v>42</v>
      </c>
      <c r="L402">
        <v>1</v>
      </c>
      <c r="M402">
        <v>18</v>
      </c>
      <c r="N402">
        <v>71</v>
      </c>
      <c r="O402">
        <v>155</v>
      </c>
      <c r="P402">
        <v>7.1</v>
      </c>
      <c r="Q402">
        <v>5</v>
      </c>
      <c r="R402">
        <v>6.5</v>
      </c>
      <c r="S402">
        <v>1</v>
      </c>
      <c r="T402">
        <v>34</v>
      </c>
      <c r="U402">
        <v>4</v>
      </c>
      <c r="V402">
        <v>-47.217614202620098</v>
      </c>
      <c r="W402">
        <v>11.523326232774984</v>
      </c>
      <c r="X402">
        <v>2.6454048716147818</v>
      </c>
      <c r="Y402">
        <v>17.273305959951216</v>
      </c>
      <c r="Z402">
        <v>-6.7898678999585371</v>
      </c>
      <c r="AA402">
        <v>-3.8518921949240039</v>
      </c>
      <c r="AB402">
        <v>-0.134617418043568</v>
      </c>
      <c r="AC402">
        <v>0.72064881771852418</v>
      </c>
      <c r="AD402">
        <v>-3.077005815041419</v>
      </c>
      <c r="AE402">
        <v>28.79785663836584</v>
      </c>
      <c r="AF402">
        <v>-13.279588996210204</v>
      </c>
      <c r="AG402">
        <v>10.942263653434701</v>
      </c>
      <c r="AH402">
        <v>9.5371658986133401</v>
      </c>
      <c r="AI402">
        <v>-0.11062268740093099</v>
      </c>
      <c r="AJ402">
        <v>-7.4333804657284377</v>
      </c>
      <c r="AK402">
        <v>-0.538312357899704</v>
      </c>
      <c r="AL402">
        <v>-0.99292996535352351</v>
      </c>
      <c r="AM402">
        <v>0.27033374323636189</v>
      </c>
      <c r="AN402" s="2"/>
    </row>
    <row r="403" spans="1:40" x14ac:dyDescent="0.45">
      <c r="A403">
        <v>402</v>
      </c>
      <c r="B403" t="s">
        <v>150</v>
      </c>
      <c r="C403">
        <v>1990</v>
      </c>
      <c r="D403">
        <v>30</v>
      </c>
      <c r="E403" t="s">
        <v>52</v>
      </c>
      <c r="F403" t="s">
        <v>17</v>
      </c>
      <c r="G403">
        <v>675</v>
      </c>
      <c r="H403">
        <v>116</v>
      </c>
      <c r="I403">
        <v>188</v>
      </c>
      <c r="J403">
        <v>115</v>
      </c>
      <c r="K403">
        <v>30</v>
      </c>
      <c r="L403">
        <v>3</v>
      </c>
      <c r="M403">
        <v>25</v>
      </c>
      <c r="N403">
        <v>50</v>
      </c>
      <c r="O403">
        <v>140</v>
      </c>
      <c r="P403">
        <v>7.1</v>
      </c>
      <c r="Q403">
        <v>5.0999999999999996</v>
      </c>
      <c r="R403">
        <v>6.8</v>
      </c>
      <c r="S403">
        <v>0.6</v>
      </c>
      <c r="T403">
        <v>38</v>
      </c>
      <c r="U403">
        <v>4</v>
      </c>
      <c r="V403">
        <v>-47.217614202620098</v>
      </c>
      <c r="W403">
        <v>12.287907120257684</v>
      </c>
      <c r="X403">
        <v>4.0377232250962454</v>
      </c>
      <c r="Y403">
        <v>18.141796203747646</v>
      </c>
      <c r="Z403">
        <v>-6.8494281446950156</v>
      </c>
      <c r="AA403">
        <v>-2.7513515678028599</v>
      </c>
      <c r="AB403">
        <v>-0.40385225413070402</v>
      </c>
      <c r="AC403">
        <v>1.0009011357201725</v>
      </c>
      <c r="AD403">
        <v>-2.1669055035502951</v>
      </c>
      <c r="AE403">
        <v>26.01096728626592</v>
      </c>
      <c r="AF403">
        <v>-13.279588996210204</v>
      </c>
      <c r="AG403">
        <v>11.161108926503394</v>
      </c>
      <c r="AH403">
        <v>9.9773427862416479</v>
      </c>
      <c r="AI403">
        <v>-6.6373612440558588E-2</v>
      </c>
      <c r="AJ403">
        <v>-8.307895814637666</v>
      </c>
      <c r="AK403">
        <v>-0.538312357899704</v>
      </c>
      <c r="AL403">
        <v>1.0364242298456023</v>
      </c>
      <c r="AM403">
        <v>0.7381594697883257</v>
      </c>
      <c r="AN403" s="2"/>
    </row>
    <row r="404" spans="1:40" x14ac:dyDescent="0.45">
      <c r="A404">
        <v>403</v>
      </c>
      <c r="B404" t="s">
        <v>330</v>
      </c>
      <c r="C404">
        <v>2021</v>
      </c>
      <c r="D404">
        <v>30</v>
      </c>
      <c r="E404" t="s">
        <v>55</v>
      </c>
      <c r="F404" t="s">
        <v>13</v>
      </c>
      <c r="G404">
        <v>724</v>
      </c>
      <c r="H404">
        <v>115</v>
      </c>
      <c r="I404">
        <v>173</v>
      </c>
      <c r="J404">
        <v>87</v>
      </c>
      <c r="K404">
        <v>39</v>
      </c>
      <c r="L404">
        <v>2</v>
      </c>
      <c r="M404">
        <v>15</v>
      </c>
      <c r="N404">
        <v>66</v>
      </c>
      <c r="O404">
        <v>131</v>
      </c>
      <c r="P404">
        <v>7.1</v>
      </c>
      <c r="Q404">
        <v>4.8</v>
      </c>
      <c r="R404">
        <v>5.8</v>
      </c>
      <c r="S404">
        <v>1.8</v>
      </c>
      <c r="T404">
        <v>25</v>
      </c>
      <c r="U404">
        <v>5</v>
      </c>
      <c r="V404">
        <v>-47.217614202620098</v>
      </c>
      <c r="W404">
        <v>13.179918155654168</v>
      </c>
      <c r="X404">
        <v>4.0029152662592091</v>
      </c>
      <c r="Y404">
        <v>16.694312464086931</v>
      </c>
      <c r="Z404">
        <v>-5.181741292073621</v>
      </c>
      <c r="AA404">
        <v>-3.5767570381437181</v>
      </c>
      <c r="AB404">
        <v>-0.269234836087136</v>
      </c>
      <c r="AC404">
        <v>0.60054068143210348</v>
      </c>
      <c r="AD404">
        <v>-2.8603152646863896</v>
      </c>
      <c r="AE404">
        <v>24.338833675005969</v>
      </c>
      <c r="AF404">
        <v>-13.279588996210204</v>
      </c>
      <c r="AG404">
        <v>10.504573107297313</v>
      </c>
      <c r="AH404">
        <v>8.5100864941472878</v>
      </c>
      <c r="AI404">
        <v>-0.19912083732167579</v>
      </c>
      <c r="AJ404">
        <v>-5.4657209306826751</v>
      </c>
      <c r="AK404">
        <v>-0.67289044737463</v>
      </c>
      <c r="AL404">
        <v>-0.89180400131717041</v>
      </c>
      <c r="AM404">
        <v>0.29073768522833415</v>
      </c>
      <c r="AN404" s="2"/>
    </row>
    <row r="405" spans="1:40" x14ac:dyDescent="0.45">
      <c r="A405">
        <v>404</v>
      </c>
      <c r="B405" t="s">
        <v>388</v>
      </c>
      <c r="C405">
        <v>1969</v>
      </c>
      <c r="D405">
        <v>27</v>
      </c>
      <c r="E405" t="s">
        <v>46</v>
      </c>
      <c r="F405" t="s">
        <v>17</v>
      </c>
      <c r="G405">
        <v>653</v>
      </c>
      <c r="H405">
        <v>113</v>
      </c>
      <c r="I405">
        <v>133</v>
      </c>
      <c r="J405">
        <v>82</v>
      </c>
      <c r="K405">
        <v>17</v>
      </c>
      <c r="L405">
        <v>1</v>
      </c>
      <c r="M405">
        <v>23</v>
      </c>
      <c r="N405">
        <v>148</v>
      </c>
      <c r="O405">
        <v>167</v>
      </c>
      <c r="P405">
        <v>7.1</v>
      </c>
      <c r="Q405">
        <v>4.9000000000000004</v>
      </c>
      <c r="R405">
        <v>8.5</v>
      </c>
      <c r="S405">
        <v>-1.6</v>
      </c>
      <c r="T405">
        <v>55</v>
      </c>
      <c r="U405">
        <v>5</v>
      </c>
      <c r="V405">
        <v>-47.217614202620098</v>
      </c>
      <c r="W405">
        <v>11.887412369671507</v>
      </c>
      <c r="X405">
        <v>3.9332993485851357</v>
      </c>
      <c r="Y405">
        <v>12.834355824991686</v>
      </c>
      <c r="Z405">
        <v>-4.8839400683912286</v>
      </c>
      <c r="AA405">
        <v>-1.559099221754954</v>
      </c>
      <c r="AB405">
        <v>-0.134617418043568</v>
      </c>
      <c r="AC405">
        <v>0.92082904486255868</v>
      </c>
      <c r="AD405">
        <v>-6.4140402905088738</v>
      </c>
      <c r="AE405">
        <v>31.027368120045779</v>
      </c>
      <c r="AF405">
        <v>-13.279588996210204</v>
      </c>
      <c r="AG405">
        <v>10.723418380366008</v>
      </c>
      <c r="AH405">
        <v>12.471678482802059</v>
      </c>
      <c r="AI405">
        <v>0.1769962998414896</v>
      </c>
      <c r="AJ405">
        <v>-12.024586047501884</v>
      </c>
      <c r="AK405">
        <v>-0.67289044737463</v>
      </c>
      <c r="AL405">
        <v>-2.2110188212392177</v>
      </c>
      <c r="AM405">
        <v>9.8765350051231854E-2</v>
      </c>
      <c r="AN405" s="2"/>
    </row>
    <row r="406" spans="1:40" x14ac:dyDescent="0.45">
      <c r="A406">
        <v>405</v>
      </c>
      <c r="B406" t="s">
        <v>352</v>
      </c>
      <c r="C406">
        <v>1999</v>
      </c>
      <c r="D406">
        <v>22</v>
      </c>
      <c r="E406" t="s">
        <v>19</v>
      </c>
      <c r="F406" t="s">
        <v>17</v>
      </c>
      <c r="G406">
        <v>679</v>
      </c>
      <c r="H406">
        <v>97</v>
      </c>
      <c r="I406">
        <v>163</v>
      </c>
      <c r="J406">
        <v>97</v>
      </c>
      <c r="K406">
        <v>35</v>
      </c>
      <c r="L406">
        <v>5</v>
      </c>
      <c r="M406">
        <v>24</v>
      </c>
      <c r="N406">
        <v>76</v>
      </c>
      <c r="O406">
        <v>114</v>
      </c>
      <c r="P406">
        <v>7.1</v>
      </c>
      <c r="Q406">
        <v>5</v>
      </c>
      <c r="R406">
        <v>3.7</v>
      </c>
      <c r="S406">
        <v>3.8</v>
      </c>
      <c r="T406">
        <v>10</v>
      </c>
      <c r="U406">
        <v>5</v>
      </c>
      <c r="V406">
        <v>-47.217614202620098</v>
      </c>
      <c r="W406">
        <v>12.360724347636989</v>
      </c>
      <c r="X406">
        <v>3.37637200719255</v>
      </c>
      <c r="Y406">
        <v>15.72932330431312</v>
      </c>
      <c r="Z406">
        <v>-5.7773437394384048</v>
      </c>
      <c r="AA406">
        <v>-3.2099101624366702</v>
      </c>
      <c r="AB406">
        <v>-0.67308709021783997</v>
      </c>
      <c r="AC406">
        <v>0.96086509029136558</v>
      </c>
      <c r="AD406">
        <v>-3.2936963653964484</v>
      </c>
      <c r="AE406">
        <v>21.180359075959391</v>
      </c>
      <c r="AF406">
        <v>-13.279588996210204</v>
      </c>
      <c r="AG406">
        <v>10.942263653434701</v>
      </c>
      <c r="AH406">
        <v>5.4288482807491318</v>
      </c>
      <c r="AI406">
        <v>-0.42036621212353775</v>
      </c>
      <c r="AJ406">
        <v>-2.1862883722730699</v>
      </c>
      <c r="AK406">
        <v>-0.67289044737463</v>
      </c>
      <c r="AL406">
        <v>-6.7520298285136562</v>
      </c>
      <c r="AM406">
        <v>1.1671415353268245E-3</v>
      </c>
      <c r="AN406" s="2"/>
    </row>
    <row r="407" spans="1:40" x14ac:dyDescent="0.45">
      <c r="A407">
        <v>406</v>
      </c>
      <c r="B407" t="s">
        <v>101</v>
      </c>
      <c r="C407">
        <v>2002</v>
      </c>
      <c r="D407">
        <v>34</v>
      </c>
      <c r="E407" t="s">
        <v>65</v>
      </c>
      <c r="F407" t="s">
        <v>17</v>
      </c>
      <c r="G407">
        <v>682</v>
      </c>
      <c r="H407">
        <v>102</v>
      </c>
      <c r="I407">
        <v>195</v>
      </c>
      <c r="J407">
        <v>114</v>
      </c>
      <c r="K407">
        <v>42</v>
      </c>
      <c r="L407">
        <v>2</v>
      </c>
      <c r="M407">
        <v>5</v>
      </c>
      <c r="N407">
        <v>52</v>
      </c>
      <c r="O407">
        <v>147</v>
      </c>
      <c r="P407">
        <v>7.1</v>
      </c>
      <c r="Q407">
        <v>5.0999999999999996</v>
      </c>
      <c r="R407">
        <v>6.8</v>
      </c>
      <c r="S407">
        <v>0.6</v>
      </c>
      <c r="T407">
        <v>46</v>
      </c>
      <c r="U407">
        <v>-1</v>
      </c>
      <c r="V407">
        <v>-47.217614202620098</v>
      </c>
      <c r="W407">
        <v>12.415337268171468</v>
      </c>
      <c r="X407">
        <v>3.550411801377733</v>
      </c>
      <c r="Y407">
        <v>18.817288615589312</v>
      </c>
      <c r="Z407">
        <v>-6.7898678999585371</v>
      </c>
      <c r="AA407">
        <v>-3.8518921949240039</v>
      </c>
      <c r="AB407">
        <v>-0.269234836087136</v>
      </c>
      <c r="AC407">
        <v>0.20018022714403449</v>
      </c>
      <c r="AD407">
        <v>-2.253581723692307</v>
      </c>
      <c r="AE407">
        <v>27.311515650579217</v>
      </c>
      <c r="AF407">
        <v>-13.279588996210204</v>
      </c>
      <c r="AG407">
        <v>11.161108926503394</v>
      </c>
      <c r="AH407">
        <v>9.9773427862416479</v>
      </c>
      <c r="AI407">
        <v>-6.6373612440558588E-2</v>
      </c>
      <c r="AJ407">
        <v>-10.056926512456123</v>
      </c>
      <c r="AK407">
        <v>0.134578089474926</v>
      </c>
      <c r="AL407">
        <v>-0.21731661330723329</v>
      </c>
      <c r="AM407">
        <v>0.44588365639740601</v>
      </c>
      <c r="AN407" s="2"/>
    </row>
    <row r="408" spans="1:40" x14ac:dyDescent="0.45">
      <c r="A408">
        <v>407</v>
      </c>
      <c r="B408" t="s">
        <v>448</v>
      </c>
      <c r="C408">
        <v>1975</v>
      </c>
      <c r="D408">
        <v>26</v>
      </c>
      <c r="E408" t="s">
        <v>70</v>
      </c>
      <c r="F408" t="s">
        <v>13</v>
      </c>
      <c r="G408">
        <v>632</v>
      </c>
      <c r="H408">
        <v>81</v>
      </c>
      <c r="I408">
        <v>153</v>
      </c>
      <c r="J408">
        <v>108</v>
      </c>
      <c r="K408">
        <v>24</v>
      </c>
      <c r="L408">
        <v>1</v>
      </c>
      <c r="M408">
        <v>23</v>
      </c>
      <c r="N408">
        <v>98</v>
      </c>
      <c r="O408">
        <v>145</v>
      </c>
      <c r="P408">
        <v>7.1</v>
      </c>
      <c r="Q408">
        <v>4.9000000000000004</v>
      </c>
      <c r="R408">
        <v>6.8</v>
      </c>
      <c r="S408">
        <v>1.4</v>
      </c>
      <c r="T408">
        <v>33</v>
      </c>
      <c r="U408">
        <v>0</v>
      </c>
      <c r="V408">
        <v>-47.217614202620098</v>
      </c>
      <c r="W408">
        <v>11.505121925930158</v>
      </c>
      <c r="X408">
        <v>2.8194446657999648</v>
      </c>
      <c r="Y408">
        <v>14.764334144539308</v>
      </c>
      <c r="Z408">
        <v>-6.4325064315396672</v>
      </c>
      <c r="AA408">
        <v>-2.201081254242288</v>
      </c>
      <c r="AB408">
        <v>-0.134617418043568</v>
      </c>
      <c r="AC408">
        <v>0.92082904486255868</v>
      </c>
      <c r="AD408">
        <v>-4.2471347869585783</v>
      </c>
      <c r="AE408">
        <v>26.939930403632562</v>
      </c>
      <c r="AF408">
        <v>-13.279588996210204</v>
      </c>
      <c r="AG408">
        <v>10.723418380366008</v>
      </c>
      <c r="AH408">
        <v>9.9773427862416479</v>
      </c>
      <c r="AI408">
        <v>-0.15487176236130337</v>
      </c>
      <c r="AJ408">
        <v>-7.2147516285011308</v>
      </c>
      <c r="AK408">
        <v>0</v>
      </c>
      <c r="AL408">
        <v>-3.2317451291046395</v>
      </c>
      <c r="AM408">
        <v>3.7988419359290787E-2</v>
      </c>
      <c r="AN408" s="2"/>
    </row>
    <row r="409" spans="1:40" x14ac:dyDescent="0.45">
      <c r="A409">
        <v>408</v>
      </c>
      <c r="B409" t="s">
        <v>449</v>
      </c>
      <c r="C409">
        <v>2019</v>
      </c>
      <c r="D409">
        <v>29</v>
      </c>
      <c r="E409" t="s">
        <v>57</v>
      </c>
      <c r="F409" t="s">
        <v>17</v>
      </c>
      <c r="G409">
        <v>646</v>
      </c>
      <c r="H409">
        <v>117</v>
      </c>
      <c r="I409">
        <v>174</v>
      </c>
      <c r="J409">
        <v>93</v>
      </c>
      <c r="K409">
        <v>44</v>
      </c>
      <c r="L409">
        <v>3</v>
      </c>
      <c r="M409">
        <v>5</v>
      </c>
      <c r="N409">
        <v>80</v>
      </c>
      <c r="O409">
        <v>157</v>
      </c>
      <c r="P409">
        <v>7.1</v>
      </c>
      <c r="Q409">
        <v>5.0999999999999996</v>
      </c>
      <c r="R409">
        <v>6.7</v>
      </c>
      <c r="S409">
        <v>0.8</v>
      </c>
      <c r="T409">
        <v>46</v>
      </c>
      <c r="U409">
        <v>0</v>
      </c>
      <c r="V409">
        <v>-47.217614202620098</v>
      </c>
      <c r="W409">
        <v>11.759982221757724</v>
      </c>
      <c r="X409">
        <v>4.0725311839332825</v>
      </c>
      <c r="Y409">
        <v>16.790811380064312</v>
      </c>
      <c r="Z409">
        <v>-5.539102760492491</v>
      </c>
      <c r="AA409">
        <v>-4.0353156327775279</v>
      </c>
      <c r="AB409">
        <v>-0.40385225413070402</v>
      </c>
      <c r="AC409">
        <v>0.20018022714403449</v>
      </c>
      <c r="AD409">
        <v>-3.4670488056804722</v>
      </c>
      <c r="AE409">
        <v>29.169441885312498</v>
      </c>
      <c r="AF409">
        <v>-13.279588996210204</v>
      </c>
      <c r="AG409">
        <v>11.161108926503394</v>
      </c>
      <c r="AH409">
        <v>9.8306171570322114</v>
      </c>
      <c r="AI409">
        <v>-8.8498149920744798E-2</v>
      </c>
      <c r="AJ409">
        <v>-10.056926512456123</v>
      </c>
      <c r="AK409">
        <v>0</v>
      </c>
      <c r="AL409">
        <v>-1.1032743325409111</v>
      </c>
      <c r="AM409">
        <v>0.24912688597921942</v>
      </c>
      <c r="AN409" s="2"/>
    </row>
    <row r="410" spans="1:40" x14ac:dyDescent="0.45">
      <c r="A410">
        <v>409</v>
      </c>
      <c r="B410" t="s">
        <v>450</v>
      </c>
      <c r="C410">
        <v>1954</v>
      </c>
      <c r="D410">
        <v>27</v>
      </c>
      <c r="E410" t="s">
        <v>28</v>
      </c>
      <c r="F410" t="s">
        <v>17</v>
      </c>
      <c r="G410">
        <v>703</v>
      </c>
      <c r="H410">
        <v>111</v>
      </c>
      <c r="I410">
        <v>175</v>
      </c>
      <c r="J410">
        <v>150</v>
      </c>
      <c r="K410">
        <v>16</v>
      </c>
      <c r="L410">
        <v>8</v>
      </c>
      <c r="M410">
        <v>11</v>
      </c>
      <c r="N410">
        <v>125</v>
      </c>
      <c r="O410">
        <v>116</v>
      </c>
      <c r="P410">
        <v>7.1</v>
      </c>
      <c r="Q410">
        <v>4.5999999999999996</v>
      </c>
      <c r="R410">
        <v>5.3</v>
      </c>
      <c r="S410">
        <v>1.8</v>
      </c>
      <c r="T410">
        <v>25</v>
      </c>
      <c r="U410">
        <v>4</v>
      </c>
      <c r="V410">
        <v>-47.217614202620098</v>
      </c>
      <c r="W410">
        <v>12.797627711912817</v>
      </c>
      <c r="X410">
        <v>3.8636834309110624</v>
      </c>
      <c r="Y410">
        <v>16.887310296041694</v>
      </c>
      <c r="Z410">
        <v>-8.9340367104717604</v>
      </c>
      <c r="AA410">
        <v>-1.467387502828192</v>
      </c>
      <c r="AB410">
        <v>-1.076939344348544</v>
      </c>
      <c r="AC410">
        <v>0.44039649971687589</v>
      </c>
      <c r="AD410">
        <v>-5.4172637588757375</v>
      </c>
      <c r="AE410">
        <v>21.551944322906049</v>
      </c>
      <c r="AF410">
        <v>-13.279588996210204</v>
      </c>
      <c r="AG410">
        <v>10.066882561159924</v>
      </c>
      <c r="AH410">
        <v>7.7764583481001077</v>
      </c>
      <c r="AI410">
        <v>-0.19912083732167579</v>
      </c>
      <c r="AJ410">
        <v>-5.4657209306826751</v>
      </c>
      <c r="AK410">
        <v>-0.538312357899704</v>
      </c>
      <c r="AL410">
        <v>-10.21168147051006</v>
      </c>
      <c r="AM410">
        <v>3.6737291248680193E-5</v>
      </c>
      <c r="AN410" s="2"/>
    </row>
    <row r="411" spans="1:40" x14ac:dyDescent="0.45">
      <c r="A411">
        <v>410</v>
      </c>
      <c r="B411" t="s">
        <v>451</v>
      </c>
      <c r="C411">
        <v>1998</v>
      </c>
      <c r="D411">
        <v>31</v>
      </c>
      <c r="E411" t="s">
        <v>31</v>
      </c>
      <c r="F411" t="s">
        <v>13</v>
      </c>
      <c r="G411">
        <v>706</v>
      </c>
      <c r="H411">
        <v>113</v>
      </c>
      <c r="I411">
        <v>200</v>
      </c>
      <c r="J411">
        <v>101</v>
      </c>
      <c r="K411">
        <v>48</v>
      </c>
      <c r="L411">
        <v>2</v>
      </c>
      <c r="M411">
        <v>6</v>
      </c>
      <c r="N411">
        <v>81</v>
      </c>
      <c r="O411">
        <v>172</v>
      </c>
      <c r="P411">
        <v>7.1</v>
      </c>
      <c r="Q411">
        <v>4.5999999999999996</v>
      </c>
      <c r="R411">
        <v>7.4</v>
      </c>
      <c r="S411">
        <v>-0.8</v>
      </c>
      <c r="T411">
        <v>60</v>
      </c>
      <c r="U411">
        <v>-2</v>
      </c>
      <c r="V411">
        <v>-47.217614202620098</v>
      </c>
      <c r="W411">
        <v>12.852240632447296</v>
      </c>
      <c r="X411">
        <v>3.9332993485851357</v>
      </c>
      <c r="Y411">
        <v>19.29978319547622</v>
      </c>
      <c r="Z411">
        <v>-6.0155847183843179</v>
      </c>
      <c r="AA411">
        <v>-4.4021625084845759</v>
      </c>
      <c r="AB411">
        <v>-0.269234836087136</v>
      </c>
      <c r="AC411">
        <v>0.24021627257284139</v>
      </c>
      <c r="AD411">
        <v>-3.5103869157514782</v>
      </c>
      <c r="AE411">
        <v>31.956331237412417</v>
      </c>
      <c r="AF411">
        <v>-13.279588996210204</v>
      </c>
      <c r="AG411">
        <v>10.066882561159924</v>
      </c>
      <c r="AH411">
        <v>10.857696561498264</v>
      </c>
      <c r="AI411">
        <v>8.8498149920744798E-2</v>
      </c>
      <c r="AJ411">
        <v>-13.117730233638421</v>
      </c>
      <c r="AK411">
        <v>0.269156178949852</v>
      </c>
      <c r="AL411">
        <v>1.751801726846467</v>
      </c>
      <c r="AM411">
        <v>0.85217990830470836</v>
      </c>
      <c r="AN411" s="2"/>
    </row>
    <row r="412" spans="1:40" x14ac:dyDescent="0.45">
      <c r="A412">
        <v>411</v>
      </c>
      <c r="B412" t="s">
        <v>452</v>
      </c>
      <c r="C412">
        <v>2015</v>
      </c>
      <c r="D412">
        <v>25</v>
      </c>
      <c r="E412" t="s">
        <v>325</v>
      </c>
      <c r="F412" t="s">
        <v>13</v>
      </c>
      <c r="G412">
        <v>535</v>
      </c>
      <c r="H412">
        <v>62</v>
      </c>
      <c r="I412">
        <v>133</v>
      </c>
      <c r="J412">
        <v>86</v>
      </c>
      <c r="K412">
        <v>25</v>
      </c>
      <c r="L412">
        <v>12</v>
      </c>
      <c r="M412">
        <v>18</v>
      </c>
      <c r="N412">
        <v>24</v>
      </c>
      <c r="O412">
        <v>99</v>
      </c>
      <c r="P412">
        <v>7.1</v>
      </c>
      <c r="Q412">
        <v>5.2</v>
      </c>
      <c r="R412">
        <v>2.9</v>
      </c>
      <c r="S412">
        <v>4.5999999999999996</v>
      </c>
      <c r="T412">
        <v>0</v>
      </c>
      <c r="U412">
        <v>5</v>
      </c>
      <c r="V412">
        <v>-47.217614202620098</v>
      </c>
      <c r="W412">
        <v>9.739304161982016</v>
      </c>
      <c r="X412">
        <v>2.158093447896269</v>
      </c>
      <c r="Y412">
        <v>12.834355824991686</v>
      </c>
      <c r="Z412">
        <v>-5.1221810473371425</v>
      </c>
      <c r="AA412">
        <v>-2.2927929731690497</v>
      </c>
      <c r="AB412">
        <v>-1.6154090165228161</v>
      </c>
      <c r="AC412">
        <v>0.72064881771852418</v>
      </c>
      <c r="AD412">
        <v>-1.0401146417041416</v>
      </c>
      <c r="AE412">
        <v>18.393469723859472</v>
      </c>
      <c r="AF412">
        <v>-13.279588996210204</v>
      </c>
      <c r="AG412">
        <v>11.379954199572088</v>
      </c>
      <c r="AH412">
        <v>4.2550432470736439</v>
      </c>
      <c r="AI412">
        <v>-0.50886436204428254</v>
      </c>
      <c r="AJ412">
        <v>0</v>
      </c>
      <c r="AK412">
        <v>-0.67289044737463</v>
      </c>
      <c r="AL412">
        <v>-12.268586263888665</v>
      </c>
      <c r="AM412">
        <v>4.6969792864655925E-6</v>
      </c>
      <c r="AN412" s="2"/>
    </row>
    <row r="413" spans="1:40" x14ac:dyDescent="0.45">
      <c r="A413">
        <v>412</v>
      </c>
      <c r="B413" t="s">
        <v>413</v>
      </c>
      <c r="C413">
        <v>1998</v>
      </c>
      <c r="D413">
        <v>24</v>
      </c>
      <c r="E413" t="s">
        <v>40</v>
      </c>
      <c r="F413" t="s">
        <v>13</v>
      </c>
      <c r="G413">
        <v>652</v>
      </c>
      <c r="H413">
        <v>111</v>
      </c>
      <c r="I413">
        <v>195</v>
      </c>
      <c r="J413">
        <v>115</v>
      </c>
      <c r="K413">
        <v>37</v>
      </c>
      <c r="L413">
        <v>8</v>
      </c>
      <c r="M413">
        <v>12</v>
      </c>
      <c r="N413">
        <v>33</v>
      </c>
      <c r="O413">
        <v>140</v>
      </c>
      <c r="P413">
        <v>7.1</v>
      </c>
      <c r="Q413">
        <v>4.9000000000000004</v>
      </c>
      <c r="R413">
        <v>6.1</v>
      </c>
      <c r="S413">
        <v>1.9</v>
      </c>
      <c r="T413">
        <v>33</v>
      </c>
      <c r="U413">
        <v>-1</v>
      </c>
      <c r="V413">
        <v>-47.217614202620098</v>
      </c>
      <c r="W413">
        <v>11.869208062826681</v>
      </c>
      <c r="X413">
        <v>3.8636834309110624</v>
      </c>
      <c r="Y413">
        <v>18.817288615589312</v>
      </c>
      <c r="Z413">
        <v>-6.8494281446950156</v>
      </c>
      <c r="AA413">
        <v>-3.3933336002901937</v>
      </c>
      <c r="AB413">
        <v>-1.076939344348544</v>
      </c>
      <c r="AC413">
        <v>0.48043254514568279</v>
      </c>
      <c r="AD413">
        <v>-1.4301576323431948</v>
      </c>
      <c r="AE413">
        <v>26.01096728626592</v>
      </c>
      <c r="AF413">
        <v>-13.279588996210204</v>
      </c>
      <c r="AG413">
        <v>10.723418380366008</v>
      </c>
      <c r="AH413">
        <v>8.9502633817755957</v>
      </c>
      <c r="AI413">
        <v>-0.21018310606176888</v>
      </c>
      <c r="AJ413">
        <v>-7.2147516285011308</v>
      </c>
      <c r="AK413">
        <v>0.134578089474926</v>
      </c>
      <c r="AL413">
        <v>0.17784313728503376</v>
      </c>
      <c r="AM413">
        <v>0.54434396929244278</v>
      </c>
      <c r="AN413" s="2"/>
    </row>
    <row r="414" spans="1:40" x14ac:dyDescent="0.45">
      <c r="A414">
        <v>413</v>
      </c>
      <c r="B414" t="s">
        <v>335</v>
      </c>
      <c r="C414">
        <v>2012</v>
      </c>
      <c r="D414">
        <v>29</v>
      </c>
      <c r="E414" t="s">
        <v>336</v>
      </c>
      <c r="F414" t="s">
        <v>17</v>
      </c>
      <c r="G414">
        <v>670</v>
      </c>
      <c r="H414">
        <v>91</v>
      </c>
      <c r="I414">
        <v>178</v>
      </c>
      <c r="J414">
        <v>114</v>
      </c>
      <c r="K414">
        <v>41</v>
      </c>
      <c r="L414">
        <v>2</v>
      </c>
      <c r="M414">
        <v>15</v>
      </c>
      <c r="N414">
        <v>81</v>
      </c>
      <c r="O414">
        <v>144</v>
      </c>
      <c r="P414">
        <v>7.1</v>
      </c>
      <c r="Q414">
        <v>5.0999999999999996</v>
      </c>
      <c r="R414">
        <v>5.2</v>
      </c>
      <c r="S414">
        <v>2.1</v>
      </c>
      <c r="T414">
        <v>31</v>
      </c>
      <c r="U414">
        <v>-3</v>
      </c>
      <c r="V414">
        <v>-47.217614202620098</v>
      </c>
      <c r="W414">
        <v>12.196885586033552</v>
      </c>
      <c r="X414">
        <v>3.1675242541703308</v>
      </c>
      <c r="Y414">
        <v>17.176807043973835</v>
      </c>
      <c r="Z414">
        <v>-6.7898678999585371</v>
      </c>
      <c r="AA414">
        <v>-3.7601804759972417</v>
      </c>
      <c r="AB414">
        <v>-0.269234836087136</v>
      </c>
      <c r="AC414">
        <v>0.60054068143210348</v>
      </c>
      <c r="AD414">
        <v>-3.5103869157514782</v>
      </c>
      <c r="AE414">
        <v>26.754137780159233</v>
      </c>
      <c r="AF414">
        <v>-13.279588996210204</v>
      </c>
      <c r="AG414">
        <v>11.161108926503394</v>
      </c>
      <c r="AH414">
        <v>7.6297327188906721</v>
      </c>
      <c r="AI414">
        <v>-0.2323076435419551</v>
      </c>
      <c r="AJ414">
        <v>-6.7774939540465171</v>
      </c>
      <c r="AK414">
        <v>0.403734268424778</v>
      </c>
      <c r="AL414">
        <v>-2.7462036646252694</v>
      </c>
      <c r="AM414">
        <v>6.0301411345197307E-2</v>
      </c>
      <c r="AN414" s="2"/>
    </row>
    <row r="415" spans="1:40" x14ac:dyDescent="0.45">
      <c r="A415">
        <v>414</v>
      </c>
      <c r="B415" t="s">
        <v>453</v>
      </c>
      <c r="C415">
        <v>1969</v>
      </c>
      <c r="D415">
        <v>25</v>
      </c>
      <c r="E415" t="s">
        <v>127</v>
      </c>
      <c r="F415" t="s">
        <v>13</v>
      </c>
      <c r="G415">
        <v>685</v>
      </c>
      <c r="H415">
        <v>102</v>
      </c>
      <c r="I415">
        <v>178</v>
      </c>
      <c r="J415">
        <v>115</v>
      </c>
      <c r="K415">
        <v>32</v>
      </c>
      <c r="L415">
        <v>5</v>
      </c>
      <c r="M415">
        <v>20</v>
      </c>
      <c r="N415">
        <v>40</v>
      </c>
      <c r="O415">
        <v>122</v>
      </c>
      <c r="P415">
        <v>7.1</v>
      </c>
      <c r="Q415">
        <v>4.9000000000000004</v>
      </c>
      <c r="R415">
        <v>4.3</v>
      </c>
      <c r="S415">
        <v>2.7</v>
      </c>
      <c r="T415">
        <v>16</v>
      </c>
      <c r="U415">
        <v>4</v>
      </c>
      <c r="V415">
        <v>-47.217614202620098</v>
      </c>
      <c r="W415">
        <v>12.469950188705946</v>
      </c>
      <c r="X415">
        <v>3.550411801377733</v>
      </c>
      <c r="Y415">
        <v>17.176807043973835</v>
      </c>
      <c r="Z415">
        <v>-6.8494281446950156</v>
      </c>
      <c r="AA415">
        <v>-2.9347750056563839</v>
      </c>
      <c r="AB415">
        <v>-0.67308709021783997</v>
      </c>
      <c r="AC415">
        <v>0.80072090857613798</v>
      </c>
      <c r="AD415">
        <v>-1.7335244028402361</v>
      </c>
      <c r="AE415">
        <v>22.666700063746017</v>
      </c>
      <c r="AF415">
        <v>-13.279588996210204</v>
      </c>
      <c r="AG415">
        <v>10.723418380366008</v>
      </c>
      <c r="AH415">
        <v>6.3092020560057476</v>
      </c>
      <c r="AI415">
        <v>-0.29868125598251372</v>
      </c>
      <c r="AJ415">
        <v>-3.498061395636912</v>
      </c>
      <c r="AK415">
        <v>-0.538312357899704</v>
      </c>
      <c r="AL415">
        <v>-3.3258624090074824</v>
      </c>
      <c r="AM415">
        <v>3.4694535151690915E-2</v>
      </c>
      <c r="AN415" s="2"/>
    </row>
    <row r="416" spans="1:40" x14ac:dyDescent="0.45">
      <c r="A416">
        <v>415</v>
      </c>
      <c r="B416" t="s">
        <v>454</v>
      </c>
      <c r="C416">
        <v>2013</v>
      </c>
      <c r="D416">
        <v>27</v>
      </c>
      <c r="E416" t="s">
        <v>127</v>
      </c>
      <c r="F416" t="s">
        <v>13</v>
      </c>
      <c r="G416">
        <v>673</v>
      </c>
      <c r="H416">
        <v>103</v>
      </c>
      <c r="I416">
        <v>167</v>
      </c>
      <c r="J416">
        <v>71</v>
      </c>
      <c r="K416">
        <v>42</v>
      </c>
      <c r="L416">
        <v>1</v>
      </c>
      <c r="M416">
        <v>4</v>
      </c>
      <c r="N416">
        <v>72</v>
      </c>
      <c r="O416">
        <v>168</v>
      </c>
      <c r="P416">
        <v>7.1</v>
      </c>
      <c r="Q416">
        <v>4.8</v>
      </c>
      <c r="R416">
        <v>7.1</v>
      </c>
      <c r="S416">
        <v>-1</v>
      </c>
      <c r="T416">
        <v>52</v>
      </c>
      <c r="U416">
        <v>2</v>
      </c>
      <c r="V416">
        <v>-47.217614202620098</v>
      </c>
      <c r="W416">
        <v>12.251498506568032</v>
      </c>
      <c r="X416">
        <v>3.5852197602147697</v>
      </c>
      <c r="Y416">
        <v>16.115318968222642</v>
      </c>
      <c r="Z416">
        <v>-4.2287773762899663</v>
      </c>
      <c r="AA416">
        <v>-3.8518921949240039</v>
      </c>
      <c r="AB416">
        <v>-0.134617418043568</v>
      </c>
      <c r="AC416">
        <v>0.1601441817152276</v>
      </c>
      <c r="AD416">
        <v>-3.120343925112425</v>
      </c>
      <c r="AE416">
        <v>31.213160743519104</v>
      </c>
      <c r="AF416">
        <v>-13.279588996210204</v>
      </c>
      <c r="AG416">
        <v>10.504573107297313</v>
      </c>
      <c r="AH416">
        <v>10.417519673869956</v>
      </c>
      <c r="AI416">
        <v>0.11062268740093099</v>
      </c>
      <c r="AJ416">
        <v>-11.368699535819964</v>
      </c>
      <c r="AK416">
        <v>-0.269156178949852</v>
      </c>
      <c r="AL416">
        <v>0.88736780083789402</v>
      </c>
      <c r="AM416">
        <v>0.70834668054014305</v>
      </c>
      <c r="AN416" s="2"/>
    </row>
    <row r="417" spans="1:40" x14ac:dyDescent="0.45">
      <c r="A417">
        <v>416</v>
      </c>
      <c r="B417" t="s">
        <v>99</v>
      </c>
      <c r="C417">
        <v>2002</v>
      </c>
      <c r="D417">
        <v>31</v>
      </c>
      <c r="E417" t="s">
        <v>22</v>
      </c>
      <c r="F417" t="s">
        <v>13</v>
      </c>
      <c r="G417">
        <v>689</v>
      </c>
      <c r="H417">
        <v>120</v>
      </c>
      <c r="I417">
        <v>176</v>
      </c>
      <c r="J417">
        <v>100</v>
      </c>
      <c r="K417">
        <v>34</v>
      </c>
      <c r="L417">
        <v>1</v>
      </c>
      <c r="M417">
        <v>2</v>
      </c>
      <c r="N417">
        <v>109</v>
      </c>
      <c r="O417">
        <v>172</v>
      </c>
      <c r="P417">
        <v>7.1</v>
      </c>
      <c r="Q417">
        <v>4.7</v>
      </c>
      <c r="R417">
        <v>7</v>
      </c>
      <c r="S417">
        <v>-0.9</v>
      </c>
      <c r="T417">
        <v>62</v>
      </c>
      <c r="U417">
        <v>-4</v>
      </c>
      <c r="V417">
        <v>-47.217614202620098</v>
      </c>
      <c r="W417">
        <v>12.542767416085251</v>
      </c>
      <c r="X417">
        <v>4.1769550604443921</v>
      </c>
      <c r="Y417">
        <v>16.983809212019072</v>
      </c>
      <c r="Z417">
        <v>-5.9560244736478394</v>
      </c>
      <c r="AA417">
        <v>-3.1181984435099079</v>
      </c>
      <c r="AB417">
        <v>-0.134617418043568</v>
      </c>
      <c r="AC417">
        <v>8.0072090857613798E-2</v>
      </c>
      <c r="AD417">
        <v>-4.723853997739643</v>
      </c>
      <c r="AE417">
        <v>31.956331237412417</v>
      </c>
      <c r="AF417">
        <v>-13.279588996210204</v>
      </c>
      <c r="AG417">
        <v>10.285727834228618</v>
      </c>
      <c r="AH417">
        <v>10.270794044660519</v>
      </c>
      <c r="AI417">
        <v>9.9560418660837896E-2</v>
      </c>
      <c r="AJ417">
        <v>-13.554987908093034</v>
      </c>
      <c r="AK417">
        <v>0.538312357899704</v>
      </c>
      <c r="AL417">
        <v>-1.050555767595867</v>
      </c>
      <c r="AM417">
        <v>0.2591183924666855</v>
      </c>
      <c r="AN417" s="2"/>
    </row>
    <row r="418" spans="1:40" x14ac:dyDescent="0.45">
      <c r="A418">
        <v>417</v>
      </c>
      <c r="B418" t="s">
        <v>218</v>
      </c>
      <c r="C418">
        <v>1963</v>
      </c>
      <c r="D418">
        <v>32</v>
      </c>
      <c r="E418" t="s">
        <v>25</v>
      </c>
      <c r="F418" t="s">
        <v>17</v>
      </c>
      <c r="G418">
        <v>704</v>
      </c>
      <c r="H418">
        <v>85</v>
      </c>
      <c r="I418">
        <v>201</v>
      </c>
      <c r="J418">
        <v>141</v>
      </c>
      <c r="K418">
        <v>43</v>
      </c>
      <c r="L418">
        <v>11</v>
      </c>
      <c r="M418">
        <v>3</v>
      </c>
      <c r="N418">
        <v>56</v>
      </c>
      <c r="O418">
        <v>129</v>
      </c>
      <c r="P418">
        <v>7.1</v>
      </c>
      <c r="Q418">
        <v>4.4000000000000004</v>
      </c>
      <c r="R418">
        <v>6</v>
      </c>
      <c r="S418">
        <v>2.1</v>
      </c>
      <c r="T418">
        <v>22</v>
      </c>
      <c r="U418">
        <v>-2</v>
      </c>
      <c r="V418">
        <v>-47.217614202620098</v>
      </c>
      <c r="W418">
        <v>12.815832018757643</v>
      </c>
      <c r="X418">
        <v>2.9586765011481111</v>
      </c>
      <c r="Y418">
        <v>19.396282111453601</v>
      </c>
      <c r="Z418">
        <v>-8.3979945078434532</v>
      </c>
      <c r="AA418">
        <v>-3.9436039138507661</v>
      </c>
      <c r="AB418">
        <v>-1.4807915984792479</v>
      </c>
      <c r="AC418">
        <v>0.1201081362864207</v>
      </c>
      <c r="AD418">
        <v>-2.4269341639763304</v>
      </c>
      <c r="AE418">
        <v>23.967248428059314</v>
      </c>
      <c r="AF418">
        <v>-13.279588996210204</v>
      </c>
      <c r="AG418">
        <v>9.6291920150225376</v>
      </c>
      <c r="AH418">
        <v>8.8035377525661591</v>
      </c>
      <c r="AI418">
        <v>-0.2323076435419551</v>
      </c>
      <c r="AJ418">
        <v>-4.8098344190007536</v>
      </c>
      <c r="AK418">
        <v>0.269156178949852</v>
      </c>
      <c r="AL418">
        <v>-3.8286363032791622</v>
      </c>
      <c r="AM418">
        <v>2.127670180544507E-2</v>
      </c>
      <c r="AN418" s="2"/>
    </row>
    <row r="419" spans="1:40" x14ac:dyDescent="0.45">
      <c r="A419">
        <v>418</v>
      </c>
      <c r="B419" t="s">
        <v>88</v>
      </c>
      <c r="C419">
        <v>2002</v>
      </c>
      <c r="D419">
        <v>27</v>
      </c>
      <c r="E419" t="s">
        <v>321</v>
      </c>
      <c r="F419" t="s">
        <v>17</v>
      </c>
      <c r="G419">
        <v>709</v>
      </c>
      <c r="H419">
        <v>106</v>
      </c>
      <c r="I419">
        <v>206</v>
      </c>
      <c r="J419">
        <v>128</v>
      </c>
      <c r="K419">
        <v>37</v>
      </c>
      <c r="L419">
        <v>2</v>
      </c>
      <c r="M419">
        <v>40</v>
      </c>
      <c r="N419">
        <v>84</v>
      </c>
      <c r="O419">
        <v>160</v>
      </c>
      <c r="P419">
        <v>7.1</v>
      </c>
      <c r="Q419">
        <v>5</v>
      </c>
      <c r="R419">
        <v>6.7</v>
      </c>
      <c r="S419">
        <v>-0.3</v>
      </c>
      <c r="T419">
        <v>50</v>
      </c>
      <c r="U419">
        <v>2</v>
      </c>
      <c r="V419">
        <v>-47.217614202620098</v>
      </c>
      <c r="W419">
        <v>12.906853552981774</v>
      </c>
      <c r="X419">
        <v>3.6896436367258794</v>
      </c>
      <c r="Y419">
        <v>19.878776691340505</v>
      </c>
      <c r="Z419">
        <v>-7.6237113262692349</v>
      </c>
      <c r="AA419">
        <v>-3.3933336002901937</v>
      </c>
      <c r="AB419">
        <v>-0.269234836087136</v>
      </c>
      <c r="AC419">
        <v>1.601441817152276</v>
      </c>
      <c r="AD419">
        <v>-3.6404012459644957</v>
      </c>
      <c r="AE419">
        <v>29.726819755732482</v>
      </c>
      <c r="AF419">
        <v>-13.279588996210204</v>
      </c>
      <c r="AG419">
        <v>10.942263653434701</v>
      </c>
      <c r="AH419">
        <v>9.8306171570322114</v>
      </c>
      <c r="AI419">
        <v>3.3186806220279294E-2</v>
      </c>
      <c r="AJ419">
        <v>-10.93144186136535</v>
      </c>
      <c r="AK419">
        <v>-0.269156178949852</v>
      </c>
      <c r="AL419">
        <v>1.9851208228635366</v>
      </c>
      <c r="AM419">
        <v>0.8792259870896888</v>
      </c>
      <c r="AN419" s="2"/>
    </row>
    <row r="420" spans="1:40" x14ac:dyDescent="0.45">
      <c r="A420">
        <v>419</v>
      </c>
      <c r="B420" t="s">
        <v>105</v>
      </c>
      <c r="C420">
        <v>1998</v>
      </c>
      <c r="D420">
        <v>26</v>
      </c>
      <c r="E420" t="s">
        <v>19</v>
      </c>
      <c r="F420" t="s">
        <v>17</v>
      </c>
      <c r="G420">
        <v>707</v>
      </c>
      <c r="H420">
        <v>123</v>
      </c>
      <c r="I420">
        <v>188</v>
      </c>
      <c r="J420">
        <v>120</v>
      </c>
      <c r="K420">
        <v>29</v>
      </c>
      <c r="L420">
        <v>5</v>
      </c>
      <c r="M420">
        <v>16</v>
      </c>
      <c r="N420">
        <v>96</v>
      </c>
      <c r="O420">
        <v>148</v>
      </c>
      <c r="P420">
        <v>7</v>
      </c>
      <c r="Q420">
        <v>4.9000000000000004</v>
      </c>
      <c r="R420">
        <v>6.9</v>
      </c>
      <c r="S420">
        <v>0.4</v>
      </c>
      <c r="T420">
        <v>45</v>
      </c>
      <c r="U420">
        <v>1</v>
      </c>
      <c r="V420">
        <v>-47.217614202620098</v>
      </c>
      <c r="W420">
        <v>12.870444939292122</v>
      </c>
      <c r="X420">
        <v>4.2813789369555018</v>
      </c>
      <c r="Y420">
        <v>18.141796203747646</v>
      </c>
      <c r="Z420">
        <v>-7.147229368377408</v>
      </c>
      <c r="AA420">
        <v>-2.6596398488760977</v>
      </c>
      <c r="AB420">
        <v>-0.67308709021783997</v>
      </c>
      <c r="AC420">
        <v>0.64057672686091038</v>
      </c>
      <c r="AD420">
        <v>-4.1604585668165663</v>
      </c>
      <c r="AE420">
        <v>27.497308274052546</v>
      </c>
      <c r="AF420">
        <v>-13.092552531474849</v>
      </c>
      <c r="AG420">
        <v>10.723418380366008</v>
      </c>
      <c r="AH420">
        <v>10.124068415451084</v>
      </c>
      <c r="AI420">
        <v>-4.4249074960372399E-2</v>
      </c>
      <c r="AJ420">
        <v>-9.8382976752288158</v>
      </c>
      <c r="AK420">
        <v>-0.134578089474926</v>
      </c>
      <c r="AL420">
        <v>-0.68871457132115443</v>
      </c>
      <c r="AM420">
        <v>0.33431908423604229</v>
      </c>
      <c r="AN420" s="2"/>
    </row>
    <row r="421" spans="1:40" x14ac:dyDescent="0.45">
      <c r="A421">
        <v>420</v>
      </c>
      <c r="B421" t="s">
        <v>120</v>
      </c>
      <c r="C421">
        <v>1988</v>
      </c>
      <c r="D421">
        <v>24</v>
      </c>
      <c r="E421" t="s">
        <v>73</v>
      </c>
      <c r="F421" t="s">
        <v>17</v>
      </c>
      <c r="G421">
        <v>652</v>
      </c>
      <c r="H421">
        <v>91</v>
      </c>
      <c r="I421">
        <v>174</v>
      </c>
      <c r="J421">
        <v>125</v>
      </c>
      <c r="K421">
        <v>32</v>
      </c>
      <c r="L421">
        <v>5</v>
      </c>
      <c r="M421">
        <v>40</v>
      </c>
      <c r="N421">
        <v>41</v>
      </c>
      <c r="O421">
        <v>119</v>
      </c>
      <c r="P421">
        <v>7</v>
      </c>
      <c r="Q421">
        <v>4.8</v>
      </c>
      <c r="R421">
        <v>5.8</v>
      </c>
      <c r="S421">
        <v>2.2999999999999998</v>
      </c>
      <c r="T421">
        <v>15</v>
      </c>
      <c r="U421">
        <v>8</v>
      </c>
      <c r="V421">
        <v>-47.217614202620098</v>
      </c>
      <c r="W421">
        <v>11.869208062826681</v>
      </c>
      <c r="X421">
        <v>3.1675242541703308</v>
      </c>
      <c r="Y421">
        <v>16.790811380064312</v>
      </c>
      <c r="Z421">
        <v>-7.4450305920597994</v>
      </c>
      <c r="AA421">
        <v>-2.9347750056563839</v>
      </c>
      <c r="AB421">
        <v>-0.67308709021783997</v>
      </c>
      <c r="AC421">
        <v>1.601441817152276</v>
      </c>
      <c r="AD421">
        <v>-1.7768625129112419</v>
      </c>
      <c r="AE421">
        <v>22.109322193326033</v>
      </c>
      <c r="AF421">
        <v>-13.092552531474849</v>
      </c>
      <c r="AG421">
        <v>10.504573107297313</v>
      </c>
      <c r="AH421">
        <v>8.5100864941472878</v>
      </c>
      <c r="AI421">
        <v>-0.25443218102214127</v>
      </c>
      <c r="AJ421">
        <v>-3.2794325584096051</v>
      </c>
      <c r="AK421">
        <v>-1.076624715799408</v>
      </c>
      <c r="AL421">
        <v>-3.1974440811871352</v>
      </c>
      <c r="AM421">
        <v>3.9262019914614844E-2</v>
      </c>
      <c r="AN421" s="2"/>
    </row>
    <row r="422" spans="1:40" x14ac:dyDescent="0.45">
      <c r="A422">
        <v>421</v>
      </c>
      <c r="B422" t="s">
        <v>353</v>
      </c>
      <c r="C422">
        <v>2009</v>
      </c>
      <c r="D422">
        <v>23</v>
      </c>
      <c r="E422" t="s">
        <v>325</v>
      </c>
      <c r="F422" t="s">
        <v>13</v>
      </c>
      <c r="G422">
        <v>671</v>
      </c>
      <c r="H422">
        <v>100</v>
      </c>
      <c r="I422">
        <v>164</v>
      </c>
      <c r="J422">
        <v>87</v>
      </c>
      <c r="K422">
        <v>44</v>
      </c>
      <c r="L422">
        <v>0</v>
      </c>
      <c r="M422">
        <v>9</v>
      </c>
      <c r="N422">
        <v>72</v>
      </c>
      <c r="O422">
        <v>133</v>
      </c>
      <c r="P422">
        <v>7</v>
      </c>
      <c r="Q422">
        <v>4.7</v>
      </c>
      <c r="R422">
        <v>5.2</v>
      </c>
      <c r="S422">
        <v>2.2999999999999998</v>
      </c>
      <c r="T422">
        <v>26</v>
      </c>
      <c r="U422">
        <v>-1</v>
      </c>
      <c r="V422">
        <v>-47.217614202620098</v>
      </c>
      <c r="W422">
        <v>12.21508989287838</v>
      </c>
      <c r="X422">
        <v>3.4807958837036601</v>
      </c>
      <c r="Y422">
        <v>15.825822220290499</v>
      </c>
      <c r="Z422">
        <v>-5.181741292073621</v>
      </c>
      <c r="AA422">
        <v>-4.0353156327775279</v>
      </c>
      <c r="AB422">
        <v>0</v>
      </c>
      <c r="AC422">
        <v>0.36032440885926209</v>
      </c>
      <c r="AD422">
        <v>-3.120343925112425</v>
      </c>
      <c r="AE422">
        <v>24.710418921952623</v>
      </c>
      <c r="AF422">
        <v>-13.092552531474849</v>
      </c>
      <c r="AG422">
        <v>10.285727834228618</v>
      </c>
      <c r="AH422">
        <v>7.6297327188906721</v>
      </c>
      <c r="AI422">
        <v>-0.25443218102214127</v>
      </c>
      <c r="AJ422">
        <v>-5.6843497679099819</v>
      </c>
      <c r="AK422">
        <v>0.134578089474926</v>
      </c>
      <c r="AL422">
        <v>-3.9438595627120052</v>
      </c>
      <c r="AM422">
        <v>1.9005106224502109E-2</v>
      </c>
      <c r="AN422" s="2"/>
    </row>
    <row r="423" spans="1:40" x14ac:dyDescent="0.45">
      <c r="A423">
        <v>422</v>
      </c>
      <c r="B423" t="s">
        <v>455</v>
      </c>
      <c r="C423">
        <v>1995</v>
      </c>
      <c r="D423">
        <v>32</v>
      </c>
      <c r="E423" t="s">
        <v>97</v>
      </c>
      <c r="F423" t="s">
        <v>13</v>
      </c>
      <c r="G423">
        <v>639</v>
      </c>
      <c r="H423">
        <v>121</v>
      </c>
      <c r="I423">
        <v>182</v>
      </c>
      <c r="J423">
        <v>101</v>
      </c>
      <c r="K423">
        <v>52</v>
      </c>
      <c r="L423">
        <v>0</v>
      </c>
      <c r="M423">
        <v>4</v>
      </c>
      <c r="N423">
        <v>116</v>
      </c>
      <c r="O423">
        <v>185</v>
      </c>
      <c r="P423">
        <v>7</v>
      </c>
      <c r="Q423">
        <v>4.9000000000000004</v>
      </c>
      <c r="R423">
        <v>7.3</v>
      </c>
      <c r="S423">
        <v>-1.4</v>
      </c>
      <c r="T423">
        <v>68</v>
      </c>
      <c r="U423">
        <v>-2</v>
      </c>
      <c r="V423">
        <v>-47.217614202620098</v>
      </c>
      <c r="W423">
        <v>11.632552073843941</v>
      </c>
      <c r="X423">
        <v>4.2117630192814284</v>
      </c>
      <c r="Y423">
        <v>17.56280270788336</v>
      </c>
      <c r="Z423">
        <v>-6.0155847183843179</v>
      </c>
      <c r="AA423">
        <v>-4.7690093841916239</v>
      </c>
      <c r="AB423">
        <v>0</v>
      </c>
      <c r="AC423">
        <v>0.1601441817152276</v>
      </c>
      <c r="AD423">
        <v>-5.0272207682366847</v>
      </c>
      <c r="AE423">
        <v>34.371635342565682</v>
      </c>
      <c r="AF423">
        <v>-13.092552531474849</v>
      </c>
      <c r="AG423">
        <v>10.723418380366008</v>
      </c>
      <c r="AH423">
        <v>10.710970932288827</v>
      </c>
      <c r="AI423">
        <v>0.15487176236130337</v>
      </c>
      <c r="AJ423">
        <v>-14.866760931456875</v>
      </c>
      <c r="AK423">
        <v>0.269156178949852</v>
      </c>
      <c r="AL423">
        <v>-1.1914279571088207</v>
      </c>
      <c r="AM423">
        <v>0.23300364406092866</v>
      </c>
      <c r="AN423" s="2"/>
    </row>
    <row r="424" spans="1:40" x14ac:dyDescent="0.45">
      <c r="A424">
        <v>423</v>
      </c>
      <c r="B424" t="s">
        <v>144</v>
      </c>
      <c r="C424">
        <v>1984</v>
      </c>
      <c r="D424">
        <v>34</v>
      </c>
      <c r="E424" t="s">
        <v>28</v>
      </c>
      <c r="F424" t="s">
        <v>17</v>
      </c>
      <c r="G424">
        <v>632</v>
      </c>
      <c r="H424">
        <v>93</v>
      </c>
      <c r="I424">
        <v>146</v>
      </c>
      <c r="J424">
        <v>84</v>
      </c>
      <c r="K424">
        <v>23</v>
      </c>
      <c r="L424">
        <v>3</v>
      </c>
      <c r="M424">
        <v>5</v>
      </c>
      <c r="N424">
        <v>92</v>
      </c>
      <c r="O424">
        <v>155</v>
      </c>
      <c r="P424">
        <v>7</v>
      </c>
      <c r="Q424">
        <v>4.9000000000000004</v>
      </c>
      <c r="R424">
        <v>5.7</v>
      </c>
      <c r="S424">
        <v>1.4</v>
      </c>
      <c r="T424">
        <v>36</v>
      </c>
      <c r="U424">
        <v>-5</v>
      </c>
      <c r="V424">
        <v>-47.217614202620098</v>
      </c>
      <c r="W424">
        <v>11.505121925930158</v>
      </c>
      <c r="X424">
        <v>3.2371401718444037</v>
      </c>
      <c r="Y424">
        <v>14.08884173269764</v>
      </c>
      <c r="Z424">
        <v>-5.0030605578641856</v>
      </c>
      <c r="AA424">
        <v>-2.1093695353155262</v>
      </c>
      <c r="AB424">
        <v>-0.40385225413070402</v>
      </c>
      <c r="AC424">
        <v>0.20018022714403449</v>
      </c>
      <c r="AD424">
        <v>-3.9871061265325429</v>
      </c>
      <c r="AE424">
        <v>28.79785663836584</v>
      </c>
      <c r="AF424">
        <v>-13.092552531474849</v>
      </c>
      <c r="AG424">
        <v>10.723418380366008</v>
      </c>
      <c r="AH424">
        <v>8.3633608649378512</v>
      </c>
      <c r="AI424">
        <v>-0.15487176236130337</v>
      </c>
      <c r="AJ424">
        <v>-7.8706381401830523</v>
      </c>
      <c r="AK424">
        <v>0.67289044737463</v>
      </c>
      <c r="AL424">
        <v>-2.2502547218217015</v>
      </c>
      <c r="AM424">
        <v>9.5327495382954652E-2</v>
      </c>
      <c r="AN424" s="2"/>
    </row>
    <row r="425" spans="1:40" x14ac:dyDescent="0.45">
      <c r="A425">
        <v>424</v>
      </c>
      <c r="B425" t="s">
        <v>456</v>
      </c>
      <c r="C425">
        <v>1998</v>
      </c>
      <c r="D425">
        <v>31</v>
      </c>
      <c r="E425" t="s">
        <v>25</v>
      </c>
      <c r="F425" t="s">
        <v>17</v>
      </c>
      <c r="G425">
        <v>617</v>
      </c>
      <c r="H425">
        <v>100</v>
      </c>
      <c r="I425">
        <v>178</v>
      </c>
      <c r="J425">
        <v>112</v>
      </c>
      <c r="K425">
        <v>34</v>
      </c>
      <c r="L425">
        <v>7</v>
      </c>
      <c r="M425">
        <v>17</v>
      </c>
      <c r="N425">
        <v>40</v>
      </c>
      <c r="O425">
        <v>134</v>
      </c>
      <c r="P425">
        <v>7</v>
      </c>
      <c r="Q425">
        <v>5.0999999999999996</v>
      </c>
      <c r="R425">
        <v>4.5</v>
      </c>
      <c r="S425">
        <v>2</v>
      </c>
      <c r="T425">
        <v>27</v>
      </c>
      <c r="U425">
        <v>5</v>
      </c>
      <c r="V425">
        <v>-47.217614202620098</v>
      </c>
      <c r="W425">
        <v>11.232057323257765</v>
      </c>
      <c r="X425">
        <v>3.4807958837036601</v>
      </c>
      <c r="Y425">
        <v>17.176807043973835</v>
      </c>
      <c r="Z425">
        <v>-6.6707474104855802</v>
      </c>
      <c r="AA425">
        <v>-3.1181984435099079</v>
      </c>
      <c r="AB425">
        <v>-0.94232192630497602</v>
      </c>
      <c r="AC425">
        <v>0.68061277228971728</v>
      </c>
      <c r="AD425">
        <v>-1.7335244028402361</v>
      </c>
      <c r="AE425">
        <v>24.896211545425952</v>
      </c>
      <c r="AF425">
        <v>-13.092552531474849</v>
      </c>
      <c r="AG425">
        <v>11.161108926503394</v>
      </c>
      <c r="AH425">
        <v>6.6026533144246198</v>
      </c>
      <c r="AI425">
        <v>-0.22124537480186199</v>
      </c>
      <c r="AJ425">
        <v>-5.9029786051372888</v>
      </c>
      <c r="AK425">
        <v>-0.67289044737463</v>
      </c>
      <c r="AL425">
        <v>-4.3418265349704832</v>
      </c>
      <c r="AM425">
        <v>1.2845582064743318E-2</v>
      </c>
      <c r="AN425" s="2"/>
    </row>
    <row r="426" spans="1:40" x14ac:dyDescent="0.45">
      <c r="A426">
        <v>425</v>
      </c>
      <c r="B426" t="s">
        <v>457</v>
      </c>
      <c r="C426">
        <v>1970</v>
      </c>
      <c r="D426">
        <v>31</v>
      </c>
      <c r="E426" t="s">
        <v>76</v>
      </c>
      <c r="F426" t="s">
        <v>13</v>
      </c>
      <c r="G426">
        <v>674</v>
      </c>
      <c r="H426">
        <v>96</v>
      </c>
      <c r="I426">
        <v>204</v>
      </c>
      <c r="J426">
        <v>138</v>
      </c>
      <c r="K426">
        <v>36</v>
      </c>
      <c r="L426">
        <v>7</v>
      </c>
      <c r="M426">
        <v>5</v>
      </c>
      <c r="N426">
        <v>38</v>
      </c>
      <c r="O426">
        <v>137</v>
      </c>
      <c r="P426">
        <v>7</v>
      </c>
      <c r="Q426">
        <v>4.7</v>
      </c>
      <c r="R426">
        <v>4.9000000000000004</v>
      </c>
      <c r="S426">
        <v>1.5</v>
      </c>
      <c r="T426">
        <v>31</v>
      </c>
      <c r="U426">
        <v>-1</v>
      </c>
      <c r="V426">
        <v>-47.217614202620098</v>
      </c>
      <c r="W426">
        <v>12.269702813412858</v>
      </c>
      <c r="X426">
        <v>3.3415640483555133</v>
      </c>
      <c r="Y426">
        <v>19.685778859385742</v>
      </c>
      <c r="Z426">
        <v>-8.2193137736340187</v>
      </c>
      <c r="AA426">
        <v>-3.3016218813634319</v>
      </c>
      <c r="AB426">
        <v>-0.94232192630497602</v>
      </c>
      <c r="AC426">
        <v>0.20018022714403449</v>
      </c>
      <c r="AD426">
        <v>-1.6468481826982242</v>
      </c>
      <c r="AE426">
        <v>25.453589415845936</v>
      </c>
      <c r="AF426">
        <v>-13.092552531474849</v>
      </c>
      <c r="AG426">
        <v>10.285727834228618</v>
      </c>
      <c r="AH426">
        <v>7.1895558312623642</v>
      </c>
      <c r="AI426">
        <v>-0.16593403110139648</v>
      </c>
      <c r="AJ426">
        <v>-6.7774939540465171</v>
      </c>
      <c r="AK426">
        <v>0.134578089474926</v>
      </c>
      <c r="AL426">
        <v>-2.803023364133522</v>
      </c>
      <c r="AM426">
        <v>5.7161017491505199E-2</v>
      </c>
      <c r="AN426" s="2"/>
    </row>
    <row r="427" spans="1:40" x14ac:dyDescent="0.45">
      <c r="A427">
        <v>426</v>
      </c>
      <c r="B427" t="s">
        <v>316</v>
      </c>
      <c r="C427">
        <v>1993</v>
      </c>
      <c r="D427">
        <v>24</v>
      </c>
      <c r="E427" t="s">
        <v>37</v>
      </c>
      <c r="F427" t="s">
        <v>17</v>
      </c>
      <c r="G427">
        <v>602</v>
      </c>
      <c r="H427">
        <v>81</v>
      </c>
      <c r="I427">
        <v>174</v>
      </c>
      <c r="J427">
        <v>113</v>
      </c>
      <c r="K427">
        <v>24</v>
      </c>
      <c r="L427">
        <v>2</v>
      </c>
      <c r="M427">
        <v>3</v>
      </c>
      <c r="N427">
        <v>46</v>
      </c>
      <c r="O427">
        <v>153</v>
      </c>
      <c r="P427">
        <v>7</v>
      </c>
      <c r="Q427">
        <v>5.2</v>
      </c>
      <c r="R427">
        <v>6</v>
      </c>
      <c r="S427">
        <v>1.8</v>
      </c>
      <c r="T427">
        <v>39</v>
      </c>
      <c r="U427">
        <v>-5</v>
      </c>
      <c r="V427">
        <v>-47.217614202620098</v>
      </c>
      <c r="W427">
        <v>10.958992720585371</v>
      </c>
      <c r="X427">
        <v>2.8194446657999648</v>
      </c>
      <c r="Y427">
        <v>16.790811380064312</v>
      </c>
      <c r="Z427">
        <v>-6.7303076552220586</v>
      </c>
      <c r="AA427">
        <v>-2.201081254242288</v>
      </c>
      <c r="AB427">
        <v>-0.269234836087136</v>
      </c>
      <c r="AC427">
        <v>0.1201081362864207</v>
      </c>
      <c r="AD427">
        <v>-1.9935530632662715</v>
      </c>
      <c r="AE427">
        <v>28.426271391419185</v>
      </c>
      <c r="AF427">
        <v>-13.092552531474849</v>
      </c>
      <c r="AG427">
        <v>11.379954199572088</v>
      </c>
      <c r="AH427">
        <v>8.8035377525661591</v>
      </c>
      <c r="AI427">
        <v>-0.19912083732167579</v>
      </c>
      <c r="AJ427">
        <v>-8.5265246518649729</v>
      </c>
      <c r="AK427">
        <v>0.67289044737463</v>
      </c>
      <c r="AL427">
        <v>-0.25797833843121909</v>
      </c>
      <c r="AM427">
        <v>0.43586074216942861</v>
      </c>
      <c r="AN427" s="2"/>
    </row>
    <row r="428" spans="1:40" x14ac:dyDescent="0.45">
      <c r="A428">
        <v>427</v>
      </c>
      <c r="B428" t="s">
        <v>150</v>
      </c>
      <c r="C428">
        <v>1991</v>
      </c>
      <c r="D428">
        <v>31</v>
      </c>
      <c r="E428" t="s">
        <v>52</v>
      </c>
      <c r="F428" t="s">
        <v>17</v>
      </c>
      <c r="G428">
        <v>684</v>
      </c>
      <c r="H428">
        <v>104</v>
      </c>
      <c r="I428">
        <v>170</v>
      </c>
      <c r="J428">
        <v>110</v>
      </c>
      <c r="K428">
        <v>32</v>
      </c>
      <c r="L428">
        <v>2</v>
      </c>
      <c r="M428">
        <v>22</v>
      </c>
      <c r="N428">
        <v>87</v>
      </c>
      <c r="O428">
        <v>138</v>
      </c>
      <c r="P428">
        <v>7</v>
      </c>
      <c r="Q428">
        <v>4.9000000000000004</v>
      </c>
      <c r="R428">
        <v>6.3</v>
      </c>
      <c r="S428">
        <v>1.1000000000000001</v>
      </c>
      <c r="T428">
        <v>33</v>
      </c>
      <c r="U428">
        <v>3</v>
      </c>
      <c r="V428">
        <v>-47.217614202620098</v>
      </c>
      <c r="W428">
        <v>12.45174588186112</v>
      </c>
      <c r="X428">
        <v>3.6200277190518064</v>
      </c>
      <c r="Y428">
        <v>16.404815716154786</v>
      </c>
      <c r="Z428">
        <v>-6.5516269210126241</v>
      </c>
      <c r="AA428">
        <v>-2.9347750056563839</v>
      </c>
      <c r="AB428">
        <v>-0.269234836087136</v>
      </c>
      <c r="AC428">
        <v>0.88079299943375178</v>
      </c>
      <c r="AD428">
        <v>-3.7704155761775136</v>
      </c>
      <c r="AE428">
        <v>25.639382039319266</v>
      </c>
      <c r="AF428">
        <v>-13.092552531474849</v>
      </c>
      <c r="AG428">
        <v>10.723418380366008</v>
      </c>
      <c r="AH428">
        <v>9.243714640194467</v>
      </c>
      <c r="AI428">
        <v>-0.12168495614102411</v>
      </c>
      <c r="AJ428">
        <v>-7.2147516285011308</v>
      </c>
      <c r="AK428">
        <v>-0.403734268424778</v>
      </c>
      <c r="AL428">
        <v>-2.6124925497143319</v>
      </c>
      <c r="AM428">
        <v>6.8338735841064438E-2</v>
      </c>
      <c r="AN428" s="2"/>
    </row>
    <row r="429" spans="1:40" x14ac:dyDescent="0.45">
      <c r="A429">
        <v>428</v>
      </c>
      <c r="B429" t="s">
        <v>458</v>
      </c>
      <c r="C429">
        <v>2015</v>
      </c>
      <c r="D429">
        <v>29</v>
      </c>
      <c r="E429" t="s">
        <v>155</v>
      </c>
      <c r="F429" t="s">
        <v>13</v>
      </c>
      <c r="G429">
        <v>604</v>
      </c>
      <c r="H429">
        <v>101</v>
      </c>
      <c r="I429">
        <v>169</v>
      </c>
      <c r="J429">
        <v>113</v>
      </c>
      <c r="K429">
        <v>34</v>
      </c>
      <c r="L429">
        <v>6</v>
      </c>
      <c r="M429">
        <v>28</v>
      </c>
      <c r="N429">
        <v>37</v>
      </c>
      <c r="O429">
        <v>125</v>
      </c>
      <c r="P429">
        <v>7</v>
      </c>
      <c r="Q429">
        <v>4.9000000000000004</v>
      </c>
      <c r="R429">
        <v>5.2</v>
      </c>
      <c r="S429">
        <v>2.2000000000000002</v>
      </c>
      <c r="T429">
        <v>19</v>
      </c>
      <c r="U429">
        <v>6</v>
      </c>
      <c r="V429">
        <v>-47.217614202620098</v>
      </c>
      <c r="W429">
        <v>10.995401334275025</v>
      </c>
      <c r="X429">
        <v>3.5156038425406964</v>
      </c>
      <c r="Y429">
        <v>16.308316800177405</v>
      </c>
      <c r="Z429">
        <v>-6.7303076552220586</v>
      </c>
      <c r="AA429">
        <v>-3.1181984435099079</v>
      </c>
      <c r="AB429">
        <v>-0.80770450826140805</v>
      </c>
      <c r="AC429">
        <v>1.1210092720065932</v>
      </c>
      <c r="AD429">
        <v>-1.6035100726272185</v>
      </c>
      <c r="AE429">
        <v>23.224077934166001</v>
      </c>
      <c r="AF429">
        <v>-13.092552531474849</v>
      </c>
      <c r="AG429">
        <v>10.723418380366008</v>
      </c>
      <c r="AH429">
        <v>7.6297327188906721</v>
      </c>
      <c r="AI429">
        <v>-0.24336991228204821</v>
      </c>
      <c r="AJ429">
        <v>-4.153947907318833</v>
      </c>
      <c r="AK429">
        <v>-0.807468536849556</v>
      </c>
      <c r="AL429">
        <v>-4.2571134877435828</v>
      </c>
      <c r="AM429">
        <v>1.3965332738773794E-2</v>
      </c>
      <c r="AN429" s="2"/>
    </row>
    <row r="430" spans="1:40" x14ac:dyDescent="0.45">
      <c r="A430">
        <v>429</v>
      </c>
      <c r="B430" t="s">
        <v>450</v>
      </c>
      <c r="C430">
        <v>1958</v>
      </c>
      <c r="D430">
        <v>31</v>
      </c>
      <c r="E430" t="s">
        <v>28</v>
      </c>
      <c r="F430" t="s">
        <v>17</v>
      </c>
      <c r="G430">
        <v>725</v>
      </c>
      <c r="H430">
        <v>98</v>
      </c>
      <c r="I430">
        <v>215</v>
      </c>
      <c r="J430">
        <v>176</v>
      </c>
      <c r="K430">
        <v>24</v>
      </c>
      <c r="L430">
        <v>13</v>
      </c>
      <c r="M430">
        <v>30</v>
      </c>
      <c r="N430">
        <v>97</v>
      </c>
      <c r="O430">
        <v>136</v>
      </c>
      <c r="P430">
        <v>7</v>
      </c>
      <c r="Q430">
        <v>4.5999999999999996</v>
      </c>
      <c r="R430">
        <v>6.8</v>
      </c>
      <c r="S430">
        <v>0.3</v>
      </c>
      <c r="T430">
        <v>38</v>
      </c>
      <c r="U430">
        <v>4</v>
      </c>
      <c r="V430">
        <v>-47.217614202620098</v>
      </c>
      <c r="W430">
        <v>13.198122462498993</v>
      </c>
      <c r="X430">
        <v>3.4111799660295867</v>
      </c>
      <c r="Y430">
        <v>20.747266935136935</v>
      </c>
      <c r="Z430">
        <v>-10.482603073620197</v>
      </c>
      <c r="AA430">
        <v>-2.201081254242288</v>
      </c>
      <c r="AB430">
        <v>-1.7500264345663841</v>
      </c>
      <c r="AC430">
        <v>1.201081362864207</v>
      </c>
      <c r="AD430">
        <v>-4.2037966768875723</v>
      </c>
      <c r="AE430">
        <v>25.267796792372607</v>
      </c>
      <c r="AF430">
        <v>-13.092552531474849</v>
      </c>
      <c r="AG430">
        <v>10.066882561159924</v>
      </c>
      <c r="AH430">
        <v>9.9773427862416479</v>
      </c>
      <c r="AI430">
        <v>-3.3186806220279294E-2</v>
      </c>
      <c r="AJ430">
        <v>-8.307895814637666</v>
      </c>
      <c r="AK430">
        <v>-0.538312357899704</v>
      </c>
      <c r="AL430">
        <v>-3.9573962858651397</v>
      </c>
      <c r="AM430">
        <v>1.8754365174663796E-2</v>
      </c>
      <c r="AN430" s="2"/>
    </row>
    <row r="431" spans="1:40" x14ac:dyDescent="0.45">
      <c r="A431">
        <v>430</v>
      </c>
      <c r="B431" t="s">
        <v>434</v>
      </c>
      <c r="C431">
        <v>2016</v>
      </c>
      <c r="D431">
        <v>21</v>
      </c>
      <c r="E431" t="s">
        <v>46</v>
      </c>
      <c r="F431" t="s">
        <v>13</v>
      </c>
      <c r="G431">
        <v>660</v>
      </c>
      <c r="H431">
        <v>76</v>
      </c>
      <c r="I431">
        <v>158</v>
      </c>
      <c r="J431">
        <v>99</v>
      </c>
      <c r="K431">
        <v>36</v>
      </c>
      <c r="L431">
        <v>3</v>
      </c>
      <c r="M431">
        <v>13</v>
      </c>
      <c r="N431">
        <v>75</v>
      </c>
      <c r="O431">
        <v>124</v>
      </c>
      <c r="P431">
        <v>7</v>
      </c>
      <c r="Q431">
        <v>4.7</v>
      </c>
      <c r="R431">
        <v>6.4</v>
      </c>
      <c r="S431">
        <v>1.6</v>
      </c>
      <c r="T431">
        <v>28</v>
      </c>
      <c r="U431">
        <v>3</v>
      </c>
      <c r="V431">
        <v>-47.217614202620098</v>
      </c>
      <c r="W431">
        <v>12.014842517585292</v>
      </c>
      <c r="X431">
        <v>2.6454048716147818</v>
      </c>
      <c r="Y431">
        <v>15.246828724426214</v>
      </c>
      <c r="Z431">
        <v>-5.8964642289113609</v>
      </c>
      <c r="AA431">
        <v>-3.3016218813634319</v>
      </c>
      <c r="AB431">
        <v>-0.40385225413070402</v>
      </c>
      <c r="AC431">
        <v>0.52046859057448969</v>
      </c>
      <c r="AD431">
        <v>-3.2503582553254424</v>
      </c>
      <c r="AE431">
        <v>23.038285310692672</v>
      </c>
      <c r="AF431">
        <v>-13.092552531474849</v>
      </c>
      <c r="AG431">
        <v>10.285727834228618</v>
      </c>
      <c r="AH431">
        <v>9.3904402694039035</v>
      </c>
      <c r="AI431">
        <v>-0.1769962998414896</v>
      </c>
      <c r="AJ431">
        <v>-6.1216074423645956</v>
      </c>
      <c r="AK431">
        <v>-0.403734268424778</v>
      </c>
      <c r="AL431">
        <v>-6.7228032459307769</v>
      </c>
      <c r="AM431">
        <v>1.2017148706575719E-3</v>
      </c>
      <c r="AN431" s="2"/>
    </row>
    <row r="432" spans="1:40" x14ac:dyDescent="0.45">
      <c r="A432">
        <v>431</v>
      </c>
      <c r="B432" t="s">
        <v>459</v>
      </c>
      <c r="C432">
        <v>2011</v>
      </c>
      <c r="D432">
        <v>29</v>
      </c>
      <c r="E432" t="s">
        <v>70</v>
      </c>
      <c r="F432" t="s">
        <v>13</v>
      </c>
      <c r="G432">
        <v>723</v>
      </c>
      <c r="H432">
        <v>121</v>
      </c>
      <c r="I432">
        <v>158</v>
      </c>
      <c r="J432">
        <v>88</v>
      </c>
      <c r="K432">
        <v>34</v>
      </c>
      <c r="L432">
        <v>4</v>
      </c>
      <c r="M432">
        <v>30</v>
      </c>
      <c r="N432">
        <v>89</v>
      </c>
      <c r="O432">
        <v>118</v>
      </c>
      <c r="P432">
        <v>7</v>
      </c>
      <c r="Q432">
        <v>4.7</v>
      </c>
      <c r="R432">
        <v>5.3</v>
      </c>
      <c r="S432">
        <v>2.1</v>
      </c>
      <c r="T432">
        <v>18</v>
      </c>
      <c r="U432">
        <v>6</v>
      </c>
      <c r="V432">
        <v>-47.217614202620098</v>
      </c>
      <c r="W432">
        <v>13.161713848809342</v>
      </c>
      <c r="X432">
        <v>4.2117630192814284</v>
      </c>
      <c r="Y432">
        <v>15.246828724426214</v>
      </c>
      <c r="Z432">
        <v>-5.2413015368100986</v>
      </c>
      <c r="AA432">
        <v>-3.1181984435099079</v>
      </c>
      <c r="AB432">
        <v>-0.538469672174272</v>
      </c>
      <c r="AC432">
        <v>1.201081362864207</v>
      </c>
      <c r="AD432">
        <v>-3.857091796319525</v>
      </c>
      <c r="AE432">
        <v>21.923529569852704</v>
      </c>
      <c r="AF432">
        <v>-13.092552531474849</v>
      </c>
      <c r="AG432">
        <v>10.285727834228618</v>
      </c>
      <c r="AH432">
        <v>7.7764583481001077</v>
      </c>
      <c r="AI432">
        <v>-0.2323076435419551</v>
      </c>
      <c r="AJ432">
        <v>-3.9353190700915262</v>
      </c>
      <c r="AK432">
        <v>-0.807468536849556</v>
      </c>
      <c r="AL432">
        <v>-4.2332207258291685</v>
      </c>
      <c r="AM432">
        <v>1.4298192864849034E-2</v>
      </c>
      <c r="AN432" s="2"/>
    </row>
    <row r="433" spans="1:40" x14ac:dyDescent="0.45">
      <c r="A433">
        <v>432</v>
      </c>
      <c r="B433" t="s">
        <v>165</v>
      </c>
      <c r="C433">
        <v>1978</v>
      </c>
      <c r="D433">
        <v>27</v>
      </c>
      <c r="E433" t="s">
        <v>62</v>
      </c>
      <c r="F433" t="s">
        <v>17</v>
      </c>
      <c r="G433">
        <v>642</v>
      </c>
      <c r="H433">
        <v>102</v>
      </c>
      <c r="I433">
        <v>194</v>
      </c>
      <c r="J433">
        <v>120</v>
      </c>
      <c r="K433">
        <v>32</v>
      </c>
      <c r="L433">
        <v>12</v>
      </c>
      <c r="M433">
        <v>20</v>
      </c>
      <c r="N433">
        <v>57</v>
      </c>
      <c r="O433">
        <v>166</v>
      </c>
      <c r="P433">
        <v>7</v>
      </c>
      <c r="Q433">
        <v>5</v>
      </c>
      <c r="R433">
        <v>6.9</v>
      </c>
      <c r="S433">
        <v>-0.6</v>
      </c>
      <c r="T433">
        <v>47</v>
      </c>
      <c r="U433">
        <v>5</v>
      </c>
      <c r="V433">
        <v>-47.217614202620098</v>
      </c>
      <c r="W433">
        <v>11.687164994378419</v>
      </c>
      <c r="X433">
        <v>3.550411801377733</v>
      </c>
      <c r="Y433">
        <v>18.720789699611935</v>
      </c>
      <c r="Z433">
        <v>-7.147229368377408</v>
      </c>
      <c r="AA433">
        <v>-2.9347750056563839</v>
      </c>
      <c r="AB433">
        <v>-1.6154090165228161</v>
      </c>
      <c r="AC433">
        <v>0.80072090857613798</v>
      </c>
      <c r="AD433">
        <v>-2.4702722740473364</v>
      </c>
      <c r="AE433">
        <v>30.84157549657245</v>
      </c>
      <c r="AF433">
        <v>-13.092552531474849</v>
      </c>
      <c r="AG433">
        <v>10.942263653434701</v>
      </c>
      <c r="AH433">
        <v>10.124068415451084</v>
      </c>
      <c r="AI433">
        <v>6.6373612440558588E-2</v>
      </c>
      <c r="AJ433">
        <v>-10.27555534968343</v>
      </c>
      <c r="AK433">
        <v>-0.67289044737463</v>
      </c>
      <c r="AL433">
        <v>1.3070703860860715</v>
      </c>
      <c r="AM433">
        <v>0.78702251254179179</v>
      </c>
      <c r="AN433" s="2"/>
    </row>
    <row r="434" spans="1:40" x14ac:dyDescent="0.45">
      <c r="A434">
        <v>433</v>
      </c>
      <c r="B434" t="s">
        <v>461</v>
      </c>
      <c r="C434">
        <v>1969</v>
      </c>
      <c r="D434">
        <v>26</v>
      </c>
      <c r="E434" t="s">
        <v>336</v>
      </c>
      <c r="F434" t="s">
        <v>17</v>
      </c>
      <c r="G434">
        <v>558</v>
      </c>
      <c r="H434">
        <v>92</v>
      </c>
      <c r="I434">
        <v>164</v>
      </c>
      <c r="J434">
        <v>123</v>
      </c>
      <c r="K434">
        <v>25</v>
      </c>
      <c r="L434">
        <v>4</v>
      </c>
      <c r="M434">
        <v>16</v>
      </c>
      <c r="N434">
        <v>64</v>
      </c>
      <c r="O434">
        <v>151</v>
      </c>
      <c r="P434">
        <v>7</v>
      </c>
      <c r="Q434">
        <v>5.0999999999999996</v>
      </c>
      <c r="R434">
        <v>5.5</v>
      </c>
      <c r="S434">
        <v>0.7</v>
      </c>
      <c r="T434">
        <v>34</v>
      </c>
      <c r="U434">
        <v>5</v>
      </c>
      <c r="V434">
        <v>-47.217614202620098</v>
      </c>
      <c r="W434">
        <v>10.158003219413018</v>
      </c>
      <c r="X434">
        <v>3.202332213007367</v>
      </c>
      <c r="Y434">
        <v>15.825822220290499</v>
      </c>
      <c r="Z434">
        <v>-7.3259101025868425</v>
      </c>
      <c r="AA434">
        <v>-2.2927929731690497</v>
      </c>
      <c r="AB434">
        <v>-0.538469672174272</v>
      </c>
      <c r="AC434">
        <v>0.64057672686091038</v>
      </c>
      <c r="AD434">
        <v>-2.7736390445443777</v>
      </c>
      <c r="AE434">
        <v>28.05468614447253</v>
      </c>
      <c r="AF434">
        <v>-13.092552531474849</v>
      </c>
      <c r="AG434">
        <v>11.161108926503394</v>
      </c>
      <c r="AH434">
        <v>8.0699096065189799</v>
      </c>
      <c r="AI434">
        <v>-7.7435881180651686E-2</v>
      </c>
      <c r="AJ434">
        <v>-7.4333804657284377</v>
      </c>
      <c r="AK434">
        <v>-0.67289044737463</v>
      </c>
      <c r="AL434">
        <v>-4.3122462637865127</v>
      </c>
      <c r="AM434">
        <v>1.3226132905976344E-2</v>
      </c>
      <c r="AN434" s="2"/>
    </row>
    <row r="435" spans="1:40" x14ac:dyDescent="0.45">
      <c r="A435">
        <v>434</v>
      </c>
      <c r="B435" t="s">
        <v>193</v>
      </c>
      <c r="C435">
        <v>1968</v>
      </c>
      <c r="D435">
        <v>30</v>
      </c>
      <c r="E435" t="s">
        <v>65</v>
      </c>
      <c r="F435" t="s">
        <v>17</v>
      </c>
      <c r="G435">
        <v>608</v>
      </c>
      <c r="H435">
        <v>81</v>
      </c>
      <c r="I435">
        <v>153</v>
      </c>
      <c r="J435">
        <v>97</v>
      </c>
      <c r="K435">
        <v>16</v>
      </c>
      <c r="L435">
        <v>4</v>
      </c>
      <c r="M435">
        <v>4</v>
      </c>
      <c r="N435">
        <v>72</v>
      </c>
      <c r="O435">
        <v>174</v>
      </c>
      <c r="P435">
        <v>7</v>
      </c>
      <c r="Q435">
        <v>4.8</v>
      </c>
      <c r="R435">
        <v>6.6</v>
      </c>
      <c r="S435">
        <v>-0.8</v>
      </c>
      <c r="T435">
        <v>45</v>
      </c>
      <c r="U435">
        <v>-1</v>
      </c>
      <c r="V435">
        <v>-47.217614202620098</v>
      </c>
      <c r="W435">
        <v>11.068218561654328</v>
      </c>
      <c r="X435">
        <v>2.8194446657999648</v>
      </c>
      <c r="Y435">
        <v>14.764334144539308</v>
      </c>
      <c r="Z435">
        <v>-5.7773437394384048</v>
      </c>
      <c r="AA435">
        <v>-1.467387502828192</v>
      </c>
      <c r="AB435">
        <v>-0.538469672174272</v>
      </c>
      <c r="AC435">
        <v>0.1601441817152276</v>
      </c>
      <c r="AD435">
        <v>-3.120343925112425</v>
      </c>
      <c r="AE435">
        <v>32.327916484359072</v>
      </c>
      <c r="AF435">
        <v>-13.092552531474849</v>
      </c>
      <c r="AG435">
        <v>10.504573107297313</v>
      </c>
      <c r="AH435">
        <v>9.6838915278227748</v>
      </c>
      <c r="AI435">
        <v>8.8498149920744798E-2</v>
      </c>
      <c r="AJ435">
        <v>-9.8382976752288158</v>
      </c>
      <c r="AK435">
        <v>0.134578089474926</v>
      </c>
      <c r="AL435">
        <v>0.49958966370660063</v>
      </c>
      <c r="AM435">
        <v>0.62236289580517656</v>
      </c>
      <c r="AN435" s="2"/>
    </row>
    <row r="436" spans="1:40" x14ac:dyDescent="0.45">
      <c r="A436">
        <v>435</v>
      </c>
      <c r="B436" t="s">
        <v>167</v>
      </c>
      <c r="C436">
        <v>1973</v>
      </c>
      <c r="D436">
        <v>27</v>
      </c>
      <c r="E436" t="s">
        <v>76</v>
      </c>
      <c r="F436" t="s">
        <v>13</v>
      </c>
      <c r="G436">
        <v>657</v>
      </c>
      <c r="H436">
        <v>98</v>
      </c>
      <c r="I436">
        <v>203</v>
      </c>
      <c r="J436">
        <v>156</v>
      </c>
      <c r="K436">
        <v>30</v>
      </c>
      <c r="L436">
        <v>11</v>
      </c>
      <c r="M436">
        <v>41</v>
      </c>
      <c r="N436">
        <v>62</v>
      </c>
      <c r="O436">
        <v>144</v>
      </c>
      <c r="P436">
        <v>7</v>
      </c>
      <c r="Q436">
        <v>4.8</v>
      </c>
      <c r="R436">
        <v>7</v>
      </c>
      <c r="S436">
        <v>0.6</v>
      </c>
      <c r="T436">
        <v>33</v>
      </c>
      <c r="U436">
        <v>7</v>
      </c>
      <c r="V436">
        <v>-47.217614202620098</v>
      </c>
      <c r="W436">
        <v>11.960229597050812</v>
      </c>
      <c r="X436">
        <v>3.4111799660295867</v>
      </c>
      <c r="Y436">
        <v>19.589279943408364</v>
      </c>
      <c r="Z436">
        <v>-9.2913981788906295</v>
      </c>
      <c r="AA436">
        <v>-2.7513515678028599</v>
      </c>
      <c r="AB436">
        <v>-1.4807915984792479</v>
      </c>
      <c r="AC436">
        <v>1.6414778625810829</v>
      </c>
      <c r="AD436">
        <v>-2.6869628244023658</v>
      </c>
      <c r="AE436">
        <v>26.754137780159233</v>
      </c>
      <c r="AF436">
        <v>-13.092552531474849</v>
      </c>
      <c r="AG436">
        <v>10.504573107297313</v>
      </c>
      <c r="AH436">
        <v>10.270794044660519</v>
      </c>
      <c r="AI436">
        <v>-6.6373612440558588E-2</v>
      </c>
      <c r="AJ436">
        <v>-7.2147516285011308</v>
      </c>
      <c r="AK436">
        <v>-0.94204662632448199</v>
      </c>
      <c r="AL436">
        <v>-0.61217046974930911</v>
      </c>
      <c r="AM436">
        <v>0.35156424355144722</v>
      </c>
      <c r="AN436" s="2"/>
    </row>
    <row r="437" spans="1:40" x14ac:dyDescent="0.45">
      <c r="A437">
        <v>436</v>
      </c>
      <c r="B437" t="s">
        <v>462</v>
      </c>
      <c r="C437">
        <v>1952</v>
      </c>
      <c r="D437">
        <v>28</v>
      </c>
      <c r="E437" t="s">
        <v>235</v>
      </c>
      <c r="F437" t="s">
        <v>13</v>
      </c>
      <c r="G437">
        <v>611</v>
      </c>
      <c r="H437">
        <v>104</v>
      </c>
      <c r="I437">
        <v>143</v>
      </c>
      <c r="J437">
        <v>77</v>
      </c>
      <c r="K437">
        <v>26</v>
      </c>
      <c r="L437">
        <v>8</v>
      </c>
      <c r="M437">
        <v>5</v>
      </c>
      <c r="N437">
        <v>90</v>
      </c>
      <c r="O437">
        <v>163</v>
      </c>
      <c r="P437">
        <v>7</v>
      </c>
      <c r="Q437">
        <v>5.0999999999999996</v>
      </c>
      <c r="R437">
        <v>6.4</v>
      </c>
      <c r="S437">
        <v>0.5</v>
      </c>
      <c r="T437">
        <v>40</v>
      </c>
      <c r="U437">
        <v>4</v>
      </c>
      <c r="V437">
        <v>-47.217614202620098</v>
      </c>
      <c r="W437">
        <v>11.122831482188808</v>
      </c>
      <c r="X437">
        <v>3.6200277190518064</v>
      </c>
      <c r="Y437">
        <v>13.799344984765497</v>
      </c>
      <c r="Z437">
        <v>-4.5861388447088363</v>
      </c>
      <c r="AA437">
        <v>-2.384504692095812</v>
      </c>
      <c r="AB437">
        <v>-1.076939344348544</v>
      </c>
      <c r="AC437">
        <v>0.20018022714403449</v>
      </c>
      <c r="AD437">
        <v>-3.900429906390531</v>
      </c>
      <c r="AE437">
        <v>30.284197626152466</v>
      </c>
      <c r="AF437">
        <v>-13.092552531474849</v>
      </c>
      <c r="AG437">
        <v>11.161108926503394</v>
      </c>
      <c r="AH437">
        <v>9.3904402694039035</v>
      </c>
      <c r="AI437">
        <v>-5.5311343700465497E-2</v>
      </c>
      <c r="AJ437">
        <v>-8.7451534890922797</v>
      </c>
      <c r="AK437">
        <v>-0.538312357899704</v>
      </c>
      <c r="AL437">
        <v>-2.0188254771212133</v>
      </c>
      <c r="AM437">
        <v>0.11724049367267489</v>
      </c>
      <c r="AN437" s="2"/>
    </row>
    <row r="438" spans="1:40" x14ac:dyDescent="0.45">
      <c r="A438">
        <v>437</v>
      </c>
      <c r="B438" t="s">
        <v>463</v>
      </c>
      <c r="C438">
        <v>1973</v>
      </c>
      <c r="D438">
        <v>25</v>
      </c>
      <c r="E438" t="s">
        <v>94</v>
      </c>
      <c r="F438" t="s">
        <v>13</v>
      </c>
      <c r="G438">
        <v>642</v>
      </c>
      <c r="H438">
        <v>98</v>
      </c>
      <c r="I438">
        <v>158</v>
      </c>
      <c r="J438">
        <v>138</v>
      </c>
      <c r="K438">
        <v>10</v>
      </c>
      <c r="L438">
        <v>5</v>
      </c>
      <c r="M438">
        <v>53</v>
      </c>
      <c r="N438">
        <v>78</v>
      </c>
      <c r="O438">
        <v>110</v>
      </c>
      <c r="P438">
        <v>7</v>
      </c>
      <c r="Q438">
        <v>4.9000000000000004</v>
      </c>
      <c r="R438">
        <v>4.2</v>
      </c>
      <c r="S438">
        <v>2.9</v>
      </c>
      <c r="T438">
        <v>12</v>
      </c>
      <c r="U438">
        <v>6</v>
      </c>
      <c r="V438">
        <v>-47.217614202620098</v>
      </c>
      <c r="W438">
        <v>11.687164994378419</v>
      </c>
      <c r="X438">
        <v>3.4111799660295867</v>
      </c>
      <c r="Y438">
        <v>15.246828724426214</v>
      </c>
      <c r="Z438">
        <v>-8.2193137736340187</v>
      </c>
      <c r="AA438">
        <v>-0.91711718926761998</v>
      </c>
      <c r="AB438">
        <v>-0.67308709021783997</v>
      </c>
      <c r="AC438">
        <v>2.1219104077267659</v>
      </c>
      <c r="AD438">
        <v>-3.3803725855384603</v>
      </c>
      <c r="AE438">
        <v>20.437188582066081</v>
      </c>
      <c r="AF438">
        <v>-13.092552531474849</v>
      </c>
      <c r="AG438">
        <v>10.723418380366008</v>
      </c>
      <c r="AH438">
        <v>6.1624764267963119</v>
      </c>
      <c r="AI438">
        <v>-0.32080579346269988</v>
      </c>
      <c r="AJ438">
        <v>-2.6235460467276841</v>
      </c>
      <c r="AK438">
        <v>-0.807468536849556</v>
      </c>
      <c r="AL438">
        <v>-7.4617102680034391</v>
      </c>
      <c r="AM438">
        <v>5.7434242778726247E-4</v>
      </c>
      <c r="AN438" s="2"/>
    </row>
    <row r="439" spans="1:40" x14ac:dyDescent="0.45">
      <c r="A439">
        <v>438</v>
      </c>
      <c r="B439" t="s">
        <v>428</v>
      </c>
      <c r="C439">
        <v>1977</v>
      </c>
      <c r="D439">
        <v>29</v>
      </c>
      <c r="E439" t="s">
        <v>40</v>
      </c>
      <c r="F439" t="s">
        <v>13</v>
      </c>
      <c r="G439">
        <v>632</v>
      </c>
      <c r="H439">
        <v>106</v>
      </c>
      <c r="I439">
        <v>169</v>
      </c>
      <c r="J439">
        <v>114</v>
      </c>
      <c r="K439">
        <v>26</v>
      </c>
      <c r="L439">
        <v>3</v>
      </c>
      <c r="M439">
        <v>7</v>
      </c>
      <c r="N439">
        <v>75</v>
      </c>
      <c r="O439">
        <v>138</v>
      </c>
      <c r="P439">
        <v>7</v>
      </c>
      <c r="Q439">
        <v>4.8</v>
      </c>
      <c r="R439">
        <v>5.7</v>
      </c>
      <c r="S439">
        <v>2.4</v>
      </c>
      <c r="T439">
        <v>25</v>
      </c>
      <c r="U439">
        <v>-1</v>
      </c>
      <c r="V439">
        <v>-47.217614202620098</v>
      </c>
      <c r="W439">
        <v>11.505121925930158</v>
      </c>
      <c r="X439">
        <v>3.6896436367258794</v>
      </c>
      <c r="Y439">
        <v>16.308316800177405</v>
      </c>
      <c r="Z439">
        <v>-6.7898678999585371</v>
      </c>
      <c r="AA439">
        <v>-2.384504692095812</v>
      </c>
      <c r="AB439">
        <v>-0.40385225413070402</v>
      </c>
      <c r="AC439">
        <v>0.28025231800164829</v>
      </c>
      <c r="AD439">
        <v>-3.2503582553254424</v>
      </c>
      <c r="AE439">
        <v>25.639382039319266</v>
      </c>
      <c r="AF439">
        <v>-13.092552531474849</v>
      </c>
      <c r="AG439">
        <v>10.504573107297313</v>
      </c>
      <c r="AH439">
        <v>8.3633608649378512</v>
      </c>
      <c r="AI439">
        <v>-0.26549444976223435</v>
      </c>
      <c r="AJ439">
        <v>-5.4657209306826751</v>
      </c>
      <c r="AK439">
        <v>0.134578089474926</v>
      </c>
      <c r="AL439">
        <v>-2.4447364341859146</v>
      </c>
      <c r="AM439">
        <v>7.9824316637274781E-2</v>
      </c>
      <c r="AN439" s="2"/>
    </row>
    <row r="440" spans="1:40" x14ac:dyDescent="0.45">
      <c r="A440">
        <v>439</v>
      </c>
      <c r="B440" t="s">
        <v>122</v>
      </c>
      <c r="C440">
        <v>1991</v>
      </c>
      <c r="D440">
        <v>23</v>
      </c>
      <c r="E440" t="s">
        <v>31</v>
      </c>
      <c r="F440" t="s">
        <v>13</v>
      </c>
      <c r="G440">
        <v>701</v>
      </c>
      <c r="H440">
        <v>104</v>
      </c>
      <c r="I440">
        <v>178</v>
      </c>
      <c r="J440">
        <v>113</v>
      </c>
      <c r="K440">
        <v>31</v>
      </c>
      <c r="L440">
        <v>2</v>
      </c>
      <c r="M440">
        <v>1</v>
      </c>
      <c r="N440">
        <v>138</v>
      </c>
      <c r="O440">
        <v>180</v>
      </c>
      <c r="P440">
        <v>7</v>
      </c>
      <c r="Q440">
        <v>4.7</v>
      </c>
      <c r="R440">
        <v>7.4</v>
      </c>
      <c r="S440">
        <v>-1.6</v>
      </c>
      <c r="T440">
        <v>66</v>
      </c>
      <c r="U440">
        <v>-5</v>
      </c>
      <c r="V440">
        <v>-47.217614202620098</v>
      </c>
      <c r="W440">
        <v>12.761219098223165</v>
      </c>
      <c r="X440">
        <v>3.6200277190518064</v>
      </c>
      <c r="Y440">
        <v>17.176807043973835</v>
      </c>
      <c r="Z440">
        <v>-6.7303076552220586</v>
      </c>
      <c r="AA440">
        <v>-2.8430632867296222</v>
      </c>
      <c r="AB440">
        <v>-0.269234836087136</v>
      </c>
      <c r="AC440">
        <v>4.0036045428806899E-2</v>
      </c>
      <c r="AD440">
        <v>-5.9806591897988142</v>
      </c>
      <c r="AE440">
        <v>33.44267222519904</v>
      </c>
      <c r="AF440">
        <v>-13.092552531474849</v>
      </c>
      <c r="AG440">
        <v>10.285727834228618</v>
      </c>
      <c r="AH440">
        <v>10.857696561498264</v>
      </c>
      <c r="AI440">
        <v>0.1769962998414896</v>
      </c>
      <c r="AJ440">
        <v>-14.429503257002262</v>
      </c>
      <c r="AK440">
        <v>0.67289044737463</v>
      </c>
      <c r="AL440">
        <v>-1.5288616841151907</v>
      </c>
      <c r="AM440">
        <v>0.17816029603655523</v>
      </c>
      <c r="AN440" s="2"/>
    </row>
    <row r="441" spans="1:40" x14ac:dyDescent="0.45">
      <c r="A441">
        <v>440</v>
      </c>
      <c r="B441" t="s">
        <v>122</v>
      </c>
      <c r="C441">
        <v>1992</v>
      </c>
      <c r="D441">
        <v>24</v>
      </c>
      <c r="E441" t="s">
        <v>31</v>
      </c>
      <c r="F441" t="s">
        <v>13</v>
      </c>
      <c r="G441">
        <v>711</v>
      </c>
      <c r="H441">
        <v>108</v>
      </c>
      <c r="I441">
        <v>185</v>
      </c>
      <c r="J441">
        <v>113</v>
      </c>
      <c r="K441">
        <v>46</v>
      </c>
      <c r="L441">
        <v>2</v>
      </c>
      <c r="M441">
        <v>6</v>
      </c>
      <c r="N441">
        <v>122</v>
      </c>
      <c r="O441">
        <v>174</v>
      </c>
      <c r="P441">
        <v>7</v>
      </c>
      <c r="Q441">
        <v>4.5999999999999996</v>
      </c>
      <c r="R441">
        <v>7.9</v>
      </c>
      <c r="S441">
        <v>-1.8</v>
      </c>
      <c r="T441">
        <v>59</v>
      </c>
      <c r="U441">
        <v>1</v>
      </c>
      <c r="V441">
        <v>-47.217614202620098</v>
      </c>
      <c r="W441">
        <v>12.943262166671428</v>
      </c>
      <c r="X441">
        <v>3.7592595543999527</v>
      </c>
      <c r="Y441">
        <v>17.852299455815501</v>
      </c>
      <c r="Z441">
        <v>-6.7303076552220586</v>
      </c>
      <c r="AA441">
        <v>-4.2187390706310524</v>
      </c>
      <c r="AB441">
        <v>-0.269234836087136</v>
      </c>
      <c r="AC441">
        <v>0.24021627257284139</v>
      </c>
      <c r="AD441">
        <v>-5.2872494286627196</v>
      </c>
      <c r="AE441">
        <v>32.327916484359072</v>
      </c>
      <c r="AF441">
        <v>-13.092552531474849</v>
      </c>
      <c r="AG441">
        <v>10.066882561159924</v>
      </c>
      <c r="AH441">
        <v>11.591324707545445</v>
      </c>
      <c r="AI441">
        <v>0.19912083732167579</v>
      </c>
      <c r="AJ441">
        <v>-12.899101396411114</v>
      </c>
      <c r="AK441">
        <v>-0.134578089474926</v>
      </c>
      <c r="AL441">
        <v>-0.86909517073811093</v>
      </c>
      <c r="AM441">
        <v>0.29544261302372454</v>
      </c>
      <c r="AN441" s="2"/>
    </row>
    <row r="442" spans="1:40" x14ac:dyDescent="0.45">
      <c r="A442">
        <v>441</v>
      </c>
      <c r="B442" t="s">
        <v>464</v>
      </c>
      <c r="C442">
        <v>2010</v>
      </c>
      <c r="D442">
        <v>28</v>
      </c>
      <c r="E442" t="s">
        <v>325</v>
      </c>
      <c r="F442" t="s">
        <v>13</v>
      </c>
      <c r="G442">
        <v>663</v>
      </c>
      <c r="H442">
        <v>110</v>
      </c>
      <c r="I442">
        <v>184</v>
      </c>
      <c r="J442">
        <v>122</v>
      </c>
      <c r="K442">
        <v>30</v>
      </c>
      <c r="L442">
        <v>13</v>
      </c>
      <c r="M442">
        <v>47</v>
      </c>
      <c r="N442">
        <v>46</v>
      </c>
      <c r="O442">
        <v>135</v>
      </c>
      <c r="P442">
        <v>7</v>
      </c>
      <c r="Q442">
        <v>4.5999999999999996</v>
      </c>
      <c r="R442">
        <v>6.1</v>
      </c>
      <c r="S442">
        <v>0.3</v>
      </c>
      <c r="T442">
        <v>28</v>
      </c>
      <c r="U442">
        <v>13</v>
      </c>
      <c r="V442">
        <v>-47.217614202620098</v>
      </c>
      <c r="W442">
        <v>12.069455438119769</v>
      </c>
      <c r="X442">
        <v>3.8288754720740261</v>
      </c>
      <c r="Y442">
        <v>17.755800539838123</v>
      </c>
      <c r="Z442">
        <v>-7.2663498578503649</v>
      </c>
      <c r="AA442">
        <v>-2.7513515678028599</v>
      </c>
      <c r="AB442">
        <v>-1.7500264345663841</v>
      </c>
      <c r="AC442">
        <v>1.8816941351539243</v>
      </c>
      <c r="AD442">
        <v>-1.9935530632662715</v>
      </c>
      <c r="AE442">
        <v>25.082004168899282</v>
      </c>
      <c r="AF442">
        <v>-13.092552531474849</v>
      </c>
      <c r="AG442">
        <v>10.066882561159924</v>
      </c>
      <c r="AH442">
        <v>8.9502633817755957</v>
      </c>
      <c r="AI442">
        <v>-3.3186806220279294E-2</v>
      </c>
      <c r="AJ442">
        <v>-6.1216074423645956</v>
      </c>
      <c r="AK442">
        <v>-1.749515163174038</v>
      </c>
      <c r="AL442">
        <v>-2.3407813723191002</v>
      </c>
      <c r="AM442">
        <v>8.7801312808496776E-2</v>
      </c>
      <c r="AN442" s="2"/>
    </row>
    <row r="443" spans="1:40" x14ac:dyDescent="0.45">
      <c r="A443">
        <v>442</v>
      </c>
      <c r="B443" t="s">
        <v>465</v>
      </c>
      <c r="C443">
        <v>2001</v>
      </c>
      <c r="D443">
        <v>28</v>
      </c>
      <c r="E443" t="s">
        <v>37</v>
      </c>
      <c r="F443" t="s">
        <v>17</v>
      </c>
      <c r="G443">
        <v>701</v>
      </c>
      <c r="H443">
        <v>121</v>
      </c>
      <c r="I443">
        <v>184</v>
      </c>
      <c r="J443">
        <v>100</v>
      </c>
      <c r="K443">
        <v>31</v>
      </c>
      <c r="L443">
        <v>4</v>
      </c>
      <c r="M443">
        <v>20</v>
      </c>
      <c r="N443">
        <v>72</v>
      </c>
      <c r="O443">
        <v>154</v>
      </c>
      <c r="P443">
        <v>7</v>
      </c>
      <c r="Q443">
        <v>4.9000000000000004</v>
      </c>
      <c r="R443">
        <v>6.6</v>
      </c>
      <c r="S443">
        <v>-0.3</v>
      </c>
      <c r="T443">
        <v>50</v>
      </c>
      <c r="U443">
        <v>4</v>
      </c>
      <c r="V443">
        <v>-47.217614202620098</v>
      </c>
      <c r="W443">
        <v>12.761219098223165</v>
      </c>
      <c r="X443">
        <v>4.2117630192814284</v>
      </c>
      <c r="Y443">
        <v>17.755800539838123</v>
      </c>
      <c r="Z443">
        <v>-5.9560244736478394</v>
      </c>
      <c r="AA443">
        <v>-2.8430632867296222</v>
      </c>
      <c r="AB443">
        <v>-0.538469672174272</v>
      </c>
      <c r="AC443">
        <v>0.80072090857613798</v>
      </c>
      <c r="AD443">
        <v>-3.120343925112425</v>
      </c>
      <c r="AE443">
        <v>28.612064014892514</v>
      </c>
      <c r="AF443">
        <v>-13.092552531474849</v>
      </c>
      <c r="AG443">
        <v>10.723418380366008</v>
      </c>
      <c r="AH443">
        <v>9.6838915278227748</v>
      </c>
      <c r="AI443">
        <v>3.3186806220279294E-2</v>
      </c>
      <c r="AJ443">
        <v>-10.93144186136535</v>
      </c>
      <c r="AK443">
        <v>-0.538312357899704</v>
      </c>
      <c r="AL443">
        <v>0.34424198419626606</v>
      </c>
      <c r="AM443">
        <v>0.58522058219850903</v>
      </c>
      <c r="AN443" s="2"/>
    </row>
    <row r="444" spans="1:40" x14ac:dyDescent="0.45">
      <c r="A444">
        <v>443</v>
      </c>
      <c r="B444" t="s">
        <v>407</v>
      </c>
      <c r="C444">
        <v>2017</v>
      </c>
      <c r="D444">
        <v>24</v>
      </c>
      <c r="E444" t="s">
        <v>235</v>
      </c>
      <c r="F444" t="s">
        <v>13</v>
      </c>
      <c r="G444">
        <v>645</v>
      </c>
      <c r="H444">
        <v>107</v>
      </c>
      <c r="I444">
        <v>186</v>
      </c>
      <c r="J444">
        <v>95</v>
      </c>
      <c r="K444">
        <v>56</v>
      </c>
      <c r="L444">
        <v>6</v>
      </c>
      <c r="M444">
        <v>17</v>
      </c>
      <c r="N444">
        <v>52</v>
      </c>
      <c r="O444">
        <v>145</v>
      </c>
      <c r="P444">
        <v>7</v>
      </c>
      <c r="Q444">
        <v>4.7</v>
      </c>
      <c r="R444">
        <v>6.4</v>
      </c>
      <c r="S444">
        <v>1.1000000000000001</v>
      </c>
      <c r="T444">
        <v>36</v>
      </c>
      <c r="U444">
        <v>2</v>
      </c>
      <c r="V444">
        <v>-47.217614202620098</v>
      </c>
      <c r="W444">
        <v>11.741777914912898</v>
      </c>
      <c r="X444">
        <v>3.7244515955629161</v>
      </c>
      <c r="Y444">
        <v>17.948798371792883</v>
      </c>
      <c r="Z444">
        <v>-5.6582232499654479</v>
      </c>
      <c r="AA444">
        <v>-5.1358562598986719</v>
      </c>
      <c r="AB444">
        <v>-0.80770450826140805</v>
      </c>
      <c r="AC444">
        <v>0.68061277228971728</v>
      </c>
      <c r="AD444">
        <v>-2.253581723692307</v>
      </c>
      <c r="AE444">
        <v>26.939930403632562</v>
      </c>
      <c r="AF444">
        <v>-13.092552531474849</v>
      </c>
      <c r="AG444">
        <v>10.285727834228618</v>
      </c>
      <c r="AH444">
        <v>9.3904402694039035</v>
      </c>
      <c r="AI444">
        <v>-0.12168495614102411</v>
      </c>
      <c r="AJ444">
        <v>-7.8706381401830523</v>
      </c>
      <c r="AK444">
        <v>-0.269156178949852</v>
      </c>
      <c r="AL444">
        <v>-1.7152725893632139</v>
      </c>
      <c r="AM444">
        <v>0.15248108663586915</v>
      </c>
      <c r="AN444" s="2"/>
    </row>
    <row r="445" spans="1:40" x14ac:dyDescent="0.45">
      <c r="A445">
        <v>444</v>
      </c>
      <c r="B445" t="s">
        <v>466</v>
      </c>
      <c r="C445">
        <v>1999</v>
      </c>
      <c r="D445">
        <v>36</v>
      </c>
      <c r="E445" t="s">
        <v>467</v>
      </c>
      <c r="F445" t="s">
        <v>13</v>
      </c>
      <c r="G445">
        <v>711</v>
      </c>
      <c r="H445">
        <v>105</v>
      </c>
      <c r="I445">
        <v>200</v>
      </c>
      <c r="J445">
        <v>152</v>
      </c>
      <c r="K445">
        <v>25</v>
      </c>
      <c r="L445">
        <v>7</v>
      </c>
      <c r="M445">
        <v>24</v>
      </c>
      <c r="N445">
        <v>70</v>
      </c>
      <c r="O445">
        <v>118</v>
      </c>
      <c r="P445">
        <v>7</v>
      </c>
      <c r="Q445">
        <v>4.5999999999999996</v>
      </c>
      <c r="R445">
        <v>5.5</v>
      </c>
      <c r="S445">
        <v>2</v>
      </c>
      <c r="T445">
        <v>24</v>
      </c>
      <c r="U445">
        <v>5</v>
      </c>
      <c r="V445">
        <v>-47.217614202620098</v>
      </c>
      <c r="W445">
        <v>12.943262166671428</v>
      </c>
      <c r="X445">
        <v>3.6548356778888431</v>
      </c>
      <c r="Y445">
        <v>19.29978319547622</v>
      </c>
      <c r="Z445">
        <v>-9.0531571999447156</v>
      </c>
      <c r="AA445">
        <v>-2.2927929731690497</v>
      </c>
      <c r="AB445">
        <v>-0.94232192630497602</v>
      </c>
      <c r="AC445">
        <v>0.96086509029136558</v>
      </c>
      <c r="AD445">
        <v>-3.033667704970413</v>
      </c>
      <c r="AE445">
        <v>21.923529569852704</v>
      </c>
      <c r="AF445">
        <v>-13.092552531474849</v>
      </c>
      <c r="AG445">
        <v>10.066882561159924</v>
      </c>
      <c r="AH445">
        <v>8.0699096065189799</v>
      </c>
      <c r="AI445">
        <v>-0.22124537480186199</v>
      </c>
      <c r="AJ445">
        <v>-5.2470920934553682</v>
      </c>
      <c r="AK445">
        <v>-0.67289044737463</v>
      </c>
      <c r="AL445">
        <v>-4.8542665862564967</v>
      </c>
      <c r="AM445">
        <v>7.7347554608407938E-3</v>
      </c>
      <c r="AN445" s="2"/>
    </row>
    <row r="446" spans="1:40" x14ac:dyDescent="0.45">
      <c r="A446">
        <v>445</v>
      </c>
      <c r="B446" t="s">
        <v>72</v>
      </c>
      <c r="C446">
        <v>2010</v>
      </c>
      <c r="D446">
        <v>26</v>
      </c>
      <c r="E446" t="s">
        <v>73</v>
      </c>
      <c r="F446" t="s">
        <v>17</v>
      </c>
      <c r="G446">
        <v>648</v>
      </c>
      <c r="H446">
        <v>106</v>
      </c>
      <c r="I446">
        <v>177</v>
      </c>
      <c r="J446">
        <v>102</v>
      </c>
      <c r="K446">
        <v>36</v>
      </c>
      <c r="L446">
        <v>2</v>
      </c>
      <c r="M446">
        <v>16</v>
      </c>
      <c r="N446">
        <v>91</v>
      </c>
      <c r="O446">
        <v>171</v>
      </c>
      <c r="P446">
        <v>7</v>
      </c>
      <c r="Q446">
        <v>5.0999999999999996</v>
      </c>
      <c r="R446">
        <v>6.7</v>
      </c>
      <c r="S446">
        <v>-0.6</v>
      </c>
      <c r="T446">
        <v>56</v>
      </c>
      <c r="U446">
        <v>-1</v>
      </c>
      <c r="V446">
        <v>-47.217614202620098</v>
      </c>
      <c r="W446">
        <v>11.796390835447376</v>
      </c>
      <c r="X446">
        <v>3.6896436367258794</v>
      </c>
      <c r="Y446">
        <v>17.080308127996453</v>
      </c>
      <c r="Z446">
        <v>-6.0751449631207963</v>
      </c>
      <c r="AA446">
        <v>-3.3016218813634319</v>
      </c>
      <c r="AB446">
        <v>-0.269234836087136</v>
      </c>
      <c r="AC446">
        <v>0.64057672686091038</v>
      </c>
      <c r="AD446">
        <v>-3.943768016461537</v>
      </c>
      <c r="AE446">
        <v>31.770538613939088</v>
      </c>
      <c r="AF446">
        <v>-13.092552531474849</v>
      </c>
      <c r="AG446">
        <v>11.161108926503394</v>
      </c>
      <c r="AH446">
        <v>9.8306171570322114</v>
      </c>
      <c r="AI446">
        <v>6.6373612440558588E-2</v>
      </c>
      <c r="AJ446">
        <v>-12.243214884729191</v>
      </c>
      <c r="AK446">
        <v>0.134578089474926</v>
      </c>
      <c r="AL446">
        <v>2.6984410563759109E-2</v>
      </c>
      <c r="AM446">
        <v>0.50674569331812858</v>
      </c>
      <c r="AN446" s="2"/>
    </row>
    <row r="447" spans="1:40" x14ac:dyDescent="0.45">
      <c r="A447">
        <v>446</v>
      </c>
      <c r="B447" t="s">
        <v>451</v>
      </c>
      <c r="C447">
        <v>1995</v>
      </c>
      <c r="D447">
        <v>28</v>
      </c>
      <c r="E447" t="s">
        <v>235</v>
      </c>
      <c r="F447" t="s">
        <v>13</v>
      </c>
      <c r="G447">
        <v>631</v>
      </c>
      <c r="H447">
        <v>121</v>
      </c>
      <c r="I447">
        <v>173</v>
      </c>
      <c r="J447">
        <v>70</v>
      </c>
      <c r="K447">
        <v>52</v>
      </c>
      <c r="L447">
        <v>1</v>
      </c>
      <c r="M447">
        <v>5</v>
      </c>
      <c r="N447">
        <v>73</v>
      </c>
      <c r="O447">
        <v>177</v>
      </c>
      <c r="P447">
        <v>7</v>
      </c>
      <c r="Q447">
        <v>4.8</v>
      </c>
      <c r="R447">
        <v>7.1</v>
      </c>
      <c r="S447">
        <v>-0.6</v>
      </c>
      <c r="T447">
        <v>59</v>
      </c>
      <c r="U447">
        <v>-2</v>
      </c>
      <c r="V447">
        <v>-47.217614202620098</v>
      </c>
      <c r="W447">
        <v>11.486917619085331</v>
      </c>
      <c r="X447">
        <v>4.2117630192814284</v>
      </c>
      <c r="Y447">
        <v>16.694312464086931</v>
      </c>
      <c r="Z447">
        <v>-4.1692171315534878</v>
      </c>
      <c r="AA447">
        <v>-4.7690093841916239</v>
      </c>
      <c r="AB447">
        <v>-0.134617418043568</v>
      </c>
      <c r="AC447">
        <v>0.20018022714403449</v>
      </c>
      <c r="AD447">
        <v>-3.1636820351834309</v>
      </c>
      <c r="AE447">
        <v>32.885294354779056</v>
      </c>
      <c r="AF447">
        <v>-13.092552531474849</v>
      </c>
      <c r="AG447">
        <v>10.504573107297313</v>
      </c>
      <c r="AH447">
        <v>10.417519673869956</v>
      </c>
      <c r="AI447">
        <v>6.6373612440558588E-2</v>
      </c>
      <c r="AJ447">
        <v>-12.899101396411114</v>
      </c>
      <c r="AK447">
        <v>0.269156178949852</v>
      </c>
      <c r="AL447">
        <v>1.2902961574562903</v>
      </c>
      <c r="AM447">
        <v>0.78419731268118642</v>
      </c>
      <c r="AN447" s="2"/>
    </row>
    <row r="448" spans="1:40" x14ac:dyDescent="0.45">
      <c r="A448">
        <v>447</v>
      </c>
      <c r="B448" t="s">
        <v>350</v>
      </c>
      <c r="C448">
        <v>2008</v>
      </c>
      <c r="D448">
        <v>31</v>
      </c>
      <c r="E448" t="s">
        <v>336</v>
      </c>
      <c r="F448" t="s">
        <v>17</v>
      </c>
      <c r="G448">
        <v>706</v>
      </c>
      <c r="H448">
        <v>116</v>
      </c>
      <c r="I448">
        <v>172</v>
      </c>
      <c r="J448">
        <v>100</v>
      </c>
      <c r="K448">
        <v>40</v>
      </c>
      <c r="L448">
        <v>5</v>
      </c>
      <c r="M448">
        <v>25</v>
      </c>
      <c r="N448">
        <v>92</v>
      </c>
      <c r="O448">
        <v>130</v>
      </c>
      <c r="P448">
        <v>7</v>
      </c>
      <c r="Q448">
        <v>4.9000000000000004</v>
      </c>
      <c r="R448">
        <v>5.3</v>
      </c>
      <c r="S448">
        <v>2</v>
      </c>
      <c r="T448">
        <v>24</v>
      </c>
      <c r="U448">
        <v>5</v>
      </c>
      <c r="V448">
        <v>-47.217614202620098</v>
      </c>
      <c r="W448">
        <v>12.852240632447296</v>
      </c>
      <c r="X448">
        <v>4.0377232250962454</v>
      </c>
      <c r="Y448">
        <v>16.597813548109549</v>
      </c>
      <c r="Z448">
        <v>-5.9560244736478394</v>
      </c>
      <c r="AA448">
        <v>-3.6684687570704799</v>
      </c>
      <c r="AB448">
        <v>-0.67308709021783997</v>
      </c>
      <c r="AC448">
        <v>1.0009011357201725</v>
      </c>
      <c r="AD448">
        <v>-3.9871061265325429</v>
      </c>
      <c r="AE448">
        <v>24.153041051532639</v>
      </c>
      <c r="AF448">
        <v>-13.092552531474849</v>
      </c>
      <c r="AG448">
        <v>10.723418380366008</v>
      </c>
      <c r="AH448">
        <v>7.7764583481001077</v>
      </c>
      <c r="AI448">
        <v>-0.22124537480186199</v>
      </c>
      <c r="AJ448">
        <v>-5.2470920934553682</v>
      </c>
      <c r="AK448">
        <v>-0.67289044737463</v>
      </c>
      <c r="AL448">
        <v>-3.5944847758234926</v>
      </c>
      <c r="AM448">
        <v>2.6740153906724847E-2</v>
      </c>
      <c r="AN448" s="2"/>
    </row>
    <row r="449" spans="1:40" x14ac:dyDescent="0.45">
      <c r="A449">
        <v>448</v>
      </c>
      <c r="B449" t="s">
        <v>181</v>
      </c>
      <c r="C449">
        <v>1976</v>
      </c>
      <c r="D449">
        <v>35</v>
      </c>
      <c r="E449" t="s">
        <v>73</v>
      </c>
      <c r="F449" t="s">
        <v>17</v>
      </c>
      <c r="G449">
        <v>759</v>
      </c>
      <c r="H449">
        <v>130</v>
      </c>
      <c r="I449">
        <v>215</v>
      </c>
      <c r="J449">
        <v>157</v>
      </c>
      <c r="K449">
        <v>42</v>
      </c>
      <c r="L449">
        <v>6</v>
      </c>
      <c r="M449">
        <v>9</v>
      </c>
      <c r="N449">
        <v>86</v>
      </c>
      <c r="O449">
        <v>141</v>
      </c>
      <c r="P449">
        <v>7</v>
      </c>
      <c r="Q449">
        <v>4.9000000000000004</v>
      </c>
      <c r="R449">
        <v>6.7</v>
      </c>
      <c r="S449">
        <v>0.6</v>
      </c>
      <c r="T449">
        <v>34</v>
      </c>
      <c r="U449">
        <v>4</v>
      </c>
      <c r="V449">
        <v>-47.217614202620098</v>
      </c>
      <c r="W449">
        <v>13.817068895223084</v>
      </c>
      <c r="X449">
        <v>4.5250346488147581</v>
      </c>
      <c r="Y449">
        <v>20.747266935136935</v>
      </c>
      <c r="Z449">
        <v>-9.3509584236271088</v>
      </c>
      <c r="AA449">
        <v>-3.8518921949240039</v>
      </c>
      <c r="AB449">
        <v>-0.80770450826140805</v>
      </c>
      <c r="AC449">
        <v>0.36032440885926209</v>
      </c>
      <c r="AD449">
        <v>-3.7270774661065076</v>
      </c>
      <c r="AE449">
        <v>26.196759909739249</v>
      </c>
      <c r="AF449">
        <v>-13.092552531474849</v>
      </c>
      <c r="AG449">
        <v>10.723418380366008</v>
      </c>
      <c r="AH449">
        <v>9.8306171570322114</v>
      </c>
      <c r="AI449">
        <v>-6.6373612440558588E-2</v>
      </c>
      <c r="AJ449">
        <v>-7.4333804657284377</v>
      </c>
      <c r="AK449">
        <v>-0.538312357899704</v>
      </c>
      <c r="AL449">
        <v>0.11462457208883503</v>
      </c>
      <c r="AM449">
        <v>0.52862480859806626</v>
      </c>
      <c r="AN449" s="2"/>
    </row>
    <row r="450" spans="1:40" x14ac:dyDescent="0.45">
      <c r="A450">
        <v>449</v>
      </c>
      <c r="B450" t="s">
        <v>345</v>
      </c>
      <c r="C450">
        <v>2010</v>
      </c>
      <c r="D450">
        <v>29</v>
      </c>
      <c r="E450" t="s">
        <v>55</v>
      </c>
      <c r="F450" t="s">
        <v>13</v>
      </c>
      <c r="G450">
        <v>683</v>
      </c>
      <c r="H450">
        <v>109</v>
      </c>
      <c r="I450">
        <v>148</v>
      </c>
      <c r="J450">
        <v>56</v>
      </c>
      <c r="K450">
        <v>35</v>
      </c>
      <c r="L450">
        <v>3</v>
      </c>
      <c r="M450">
        <v>9</v>
      </c>
      <c r="N450">
        <v>100</v>
      </c>
      <c r="O450">
        <v>164</v>
      </c>
      <c r="P450">
        <v>7</v>
      </c>
      <c r="Q450">
        <v>4.5</v>
      </c>
      <c r="R450">
        <v>7.3</v>
      </c>
      <c r="S450">
        <v>-0.6</v>
      </c>
      <c r="T450">
        <v>51</v>
      </c>
      <c r="U450">
        <v>-2</v>
      </c>
      <c r="V450">
        <v>-47.217614202620098</v>
      </c>
      <c r="W450">
        <v>12.433541575016294</v>
      </c>
      <c r="X450">
        <v>3.7940675132369894</v>
      </c>
      <c r="Y450">
        <v>14.281839564652403</v>
      </c>
      <c r="Z450">
        <v>-3.3353737052427901</v>
      </c>
      <c r="AA450">
        <v>-3.2099101624366702</v>
      </c>
      <c r="AB450">
        <v>-0.40385225413070402</v>
      </c>
      <c r="AC450">
        <v>0.36032440885926209</v>
      </c>
      <c r="AD450">
        <v>-4.3338110071005902</v>
      </c>
      <c r="AE450">
        <v>30.469990249625791</v>
      </c>
      <c r="AF450">
        <v>-13.092552531474849</v>
      </c>
      <c r="AG450">
        <v>9.8480372880912306</v>
      </c>
      <c r="AH450">
        <v>10.710970932288827</v>
      </c>
      <c r="AI450">
        <v>6.6373612440558588E-2</v>
      </c>
      <c r="AJ450">
        <v>-11.150070698592657</v>
      </c>
      <c r="AK450">
        <v>0.269156178949852</v>
      </c>
      <c r="AL450">
        <v>-0.50888323843715444</v>
      </c>
      <c r="AM450">
        <v>0.37545535697811866</v>
      </c>
      <c r="AN450" s="2"/>
    </row>
    <row r="451" spans="1:40" x14ac:dyDescent="0.45">
      <c r="A451">
        <v>450</v>
      </c>
      <c r="B451" t="s">
        <v>468</v>
      </c>
      <c r="C451">
        <v>2014</v>
      </c>
      <c r="D451">
        <v>27</v>
      </c>
      <c r="E451" t="s">
        <v>235</v>
      </c>
      <c r="F451" t="s">
        <v>13</v>
      </c>
      <c r="G451">
        <v>676</v>
      </c>
      <c r="H451">
        <v>94</v>
      </c>
      <c r="I451">
        <v>200</v>
      </c>
      <c r="J451">
        <v>133</v>
      </c>
      <c r="K451">
        <v>45</v>
      </c>
      <c r="L451">
        <v>2</v>
      </c>
      <c r="M451">
        <v>23</v>
      </c>
      <c r="N451">
        <v>52</v>
      </c>
      <c r="O451">
        <v>148</v>
      </c>
      <c r="P451">
        <v>7</v>
      </c>
      <c r="Q451">
        <v>4.5999999999999996</v>
      </c>
      <c r="R451">
        <v>6.7</v>
      </c>
      <c r="S451">
        <v>-0.1</v>
      </c>
      <c r="T451">
        <v>40</v>
      </c>
      <c r="U451">
        <v>4</v>
      </c>
      <c r="V451">
        <v>-47.217614202620098</v>
      </c>
      <c r="W451">
        <v>12.306111427102509</v>
      </c>
      <c r="X451">
        <v>3.2719481306814404</v>
      </c>
      <c r="Y451">
        <v>19.29978319547622</v>
      </c>
      <c r="Z451">
        <v>-7.9215125499516272</v>
      </c>
      <c r="AA451">
        <v>-4.1270273517042897</v>
      </c>
      <c r="AB451">
        <v>-0.269234836087136</v>
      </c>
      <c r="AC451">
        <v>0.92082904486255868</v>
      </c>
      <c r="AD451">
        <v>-2.253581723692307</v>
      </c>
      <c r="AE451">
        <v>27.497308274052546</v>
      </c>
      <c r="AF451">
        <v>-13.092552531474849</v>
      </c>
      <c r="AG451">
        <v>10.066882561159924</v>
      </c>
      <c r="AH451">
        <v>9.8306171570322114</v>
      </c>
      <c r="AI451">
        <v>1.10622687400931E-2</v>
      </c>
      <c r="AJ451">
        <v>-8.7451534890922797</v>
      </c>
      <c r="AK451">
        <v>-0.538312357899704</v>
      </c>
      <c r="AL451">
        <v>-0.9604469834147924</v>
      </c>
      <c r="AM451">
        <v>0.27678871027513552</v>
      </c>
      <c r="AN451" s="2"/>
    </row>
    <row r="452" spans="1:40" x14ac:dyDescent="0.45">
      <c r="A452">
        <v>451</v>
      </c>
      <c r="B452" t="s">
        <v>469</v>
      </c>
      <c r="C452">
        <v>1949</v>
      </c>
      <c r="D452">
        <v>33</v>
      </c>
      <c r="E452" t="s">
        <v>237</v>
      </c>
      <c r="F452" t="s">
        <v>13</v>
      </c>
      <c r="G452">
        <v>682</v>
      </c>
      <c r="H452">
        <v>128</v>
      </c>
      <c r="I452">
        <v>138</v>
      </c>
      <c r="J452">
        <v>87</v>
      </c>
      <c r="K452">
        <v>25</v>
      </c>
      <c r="L452">
        <v>3</v>
      </c>
      <c r="M452">
        <v>2</v>
      </c>
      <c r="N452">
        <v>149</v>
      </c>
      <c r="O452">
        <v>137</v>
      </c>
      <c r="P452">
        <v>7</v>
      </c>
      <c r="Q452">
        <v>5.2</v>
      </c>
      <c r="R452">
        <v>6.4</v>
      </c>
      <c r="S452">
        <v>1.6</v>
      </c>
      <c r="T452">
        <v>35</v>
      </c>
      <c r="U452">
        <v>2</v>
      </c>
      <c r="V452">
        <v>-47.217614202620098</v>
      </c>
      <c r="W452">
        <v>12.415337268171468</v>
      </c>
      <c r="X452">
        <v>4.4554187311406848</v>
      </c>
      <c r="Y452">
        <v>13.316850404878592</v>
      </c>
      <c r="Z452">
        <v>-5.181741292073621</v>
      </c>
      <c r="AA452">
        <v>-2.2927929731690497</v>
      </c>
      <c r="AB452">
        <v>-0.40385225413070402</v>
      </c>
      <c r="AC452">
        <v>8.0072090857613798E-2</v>
      </c>
      <c r="AD452">
        <v>-6.4573784005798798</v>
      </c>
      <c r="AE452">
        <v>25.453589415845936</v>
      </c>
      <c r="AF452">
        <v>-13.092552531474849</v>
      </c>
      <c r="AG452">
        <v>11.379954199572088</v>
      </c>
      <c r="AH452">
        <v>9.3904402694039035</v>
      </c>
      <c r="AI452">
        <v>-0.1769962998414896</v>
      </c>
      <c r="AJ452">
        <v>-7.6520093029557446</v>
      </c>
      <c r="AK452">
        <v>-0.269156178949852</v>
      </c>
      <c r="AL452">
        <v>-6.2524310559250011</v>
      </c>
      <c r="AM452">
        <v>1.9220653445490155E-3</v>
      </c>
      <c r="AN452" s="2"/>
    </row>
    <row r="453" spans="1:40" x14ac:dyDescent="0.45">
      <c r="A453">
        <v>452</v>
      </c>
      <c r="B453" t="s">
        <v>80</v>
      </c>
      <c r="C453">
        <v>2008</v>
      </c>
      <c r="D453">
        <v>24</v>
      </c>
      <c r="E453" t="s">
        <v>40</v>
      </c>
      <c r="F453" t="s">
        <v>13</v>
      </c>
      <c r="G453">
        <v>726</v>
      </c>
      <c r="H453">
        <v>118</v>
      </c>
      <c r="I453">
        <v>213</v>
      </c>
      <c r="J453">
        <v>140</v>
      </c>
      <c r="K453">
        <v>54</v>
      </c>
      <c r="L453">
        <v>2</v>
      </c>
      <c r="M453">
        <v>20</v>
      </c>
      <c r="N453">
        <v>50</v>
      </c>
      <c r="O453">
        <v>123</v>
      </c>
      <c r="P453">
        <v>7</v>
      </c>
      <c r="Q453">
        <v>4.5999999999999996</v>
      </c>
      <c r="R453">
        <v>5.6</v>
      </c>
      <c r="S453">
        <v>1.9</v>
      </c>
      <c r="T453">
        <v>25</v>
      </c>
      <c r="U453">
        <v>1</v>
      </c>
      <c r="V453">
        <v>-47.217614202620098</v>
      </c>
      <c r="W453">
        <v>13.216326769343819</v>
      </c>
      <c r="X453">
        <v>4.1073391427703188</v>
      </c>
      <c r="Y453">
        <v>20.554269103182175</v>
      </c>
      <c r="Z453">
        <v>-8.3384342631069757</v>
      </c>
      <c r="AA453">
        <v>-4.9524328220451483</v>
      </c>
      <c r="AB453">
        <v>-0.269234836087136</v>
      </c>
      <c r="AC453">
        <v>0.80072090857613798</v>
      </c>
      <c r="AD453">
        <v>-2.1669055035502951</v>
      </c>
      <c r="AE453">
        <v>22.852492687219346</v>
      </c>
      <c r="AF453">
        <v>-13.092552531474849</v>
      </c>
      <c r="AG453">
        <v>10.066882561159924</v>
      </c>
      <c r="AH453">
        <v>8.2166352357284147</v>
      </c>
      <c r="AI453">
        <v>-0.21018310606176888</v>
      </c>
      <c r="AJ453">
        <v>-5.4657209306826751</v>
      </c>
      <c r="AK453">
        <v>-0.134578089474926</v>
      </c>
      <c r="AL453">
        <v>-2.0329898771237329</v>
      </c>
      <c r="AM453">
        <v>0.11578247592927893</v>
      </c>
      <c r="AN453" s="2"/>
    </row>
    <row r="454" spans="1:40" x14ac:dyDescent="0.45">
      <c r="A454">
        <v>453</v>
      </c>
      <c r="B454" t="s">
        <v>470</v>
      </c>
      <c r="C454">
        <v>2019</v>
      </c>
      <c r="D454">
        <v>26</v>
      </c>
      <c r="E454" t="s">
        <v>114</v>
      </c>
      <c r="F454" t="s">
        <v>17</v>
      </c>
      <c r="G454">
        <v>656</v>
      </c>
      <c r="H454">
        <v>111</v>
      </c>
      <c r="I454">
        <v>173</v>
      </c>
      <c r="J454">
        <v>95</v>
      </c>
      <c r="K454">
        <v>38</v>
      </c>
      <c r="L454">
        <v>5</v>
      </c>
      <c r="M454">
        <v>23</v>
      </c>
      <c r="N454">
        <v>58</v>
      </c>
      <c r="O454">
        <v>120</v>
      </c>
      <c r="P454">
        <v>7</v>
      </c>
      <c r="Q454">
        <v>5</v>
      </c>
      <c r="R454">
        <v>5</v>
      </c>
      <c r="S454">
        <v>2.8</v>
      </c>
      <c r="T454">
        <v>20</v>
      </c>
      <c r="U454">
        <v>4</v>
      </c>
      <c r="V454">
        <v>-47.217614202620098</v>
      </c>
      <c r="W454">
        <v>11.942025290205986</v>
      </c>
      <c r="X454">
        <v>3.8636834309110624</v>
      </c>
      <c r="Y454">
        <v>16.694312464086931</v>
      </c>
      <c r="Z454">
        <v>-5.6582232499654479</v>
      </c>
      <c r="AA454">
        <v>-3.4850453192169559</v>
      </c>
      <c r="AB454">
        <v>-0.67308709021783997</v>
      </c>
      <c r="AC454">
        <v>0.92082904486255868</v>
      </c>
      <c r="AD454">
        <v>-2.5136103841183424</v>
      </c>
      <c r="AE454">
        <v>22.295114816799362</v>
      </c>
      <c r="AF454">
        <v>-13.092552531474849</v>
      </c>
      <c r="AG454">
        <v>10.942263653434701</v>
      </c>
      <c r="AH454">
        <v>7.3362814604717999</v>
      </c>
      <c r="AI454">
        <v>-0.30974352472260674</v>
      </c>
      <c r="AJ454">
        <v>-4.3725767445461399</v>
      </c>
      <c r="AK454">
        <v>-0.538312357899704</v>
      </c>
      <c r="AL454">
        <v>-3.8662552440095839</v>
      </c>
      <c r="AM454">
        <v>2.0507272285275088E-2</v>
      </c>
      <c r="AN454" s="2"/>
    </row>
    <row r="455" spans="1:40" x14ac:dyDescent="0.45">
      <c r="A455">
        <v>454</v>
      </c>
      <c r="B455" t="s">
        <v>42</v>
      </c>
      <c r="C455">
        <v>2019</v>
      </c>
      <c r="D455">
        <v>27</v>
      </c>
      <c r="E455" t="s">
        <v>43</v>
      </c>
      <c r="F455" t="s">
        <v>17</v>
      </c>
      <c r="G455">
        <v>580</v>
      </c>
      <c r="H455">
        <v>100</v>
      </c>
      <c r="I455">
        <v>161</v>
      </c>
      <c r="J455">
        <v>85</v>
      </c>
      <c r="K455">
        <v>29</v>
      </c>
      <c r="L455">
        <v>3</v>
      </c>
      <c r="M455">
        <v>30</v>
      </c>
      <c r="N455">
        <v>80</v>
      </c>
      <c r="O455">
        <v>179</v>
      </c>
      <c r="P455">
        <v>7</v>
      </c>
      <c r="Q455">
        <v>5.2</v>
      </c>
      <c r="R455">
        <v>7.3</v>
      </c>
      <c r="S455">
        <v>-0.9</v>
      </c>
      <c r="T455">
        <v>56</v>
      </c>
      <c r="U455">
        <v>8</v>
      </c>
      <c r="V455">
        <v>-47.217614202620098</v>
      </c>
      <c r="W455">
        <v>10.558497969999195</v>
      </c>
      <c r="X455">
        <v>3.4807958837036601</v>
      </c>
      <c r="Y455">
        <v>15.536325472358357</v>
      </c>
      <c r="Z455">
        <v>-5.062620802600664</v>
      </c>
      <c r="AA455">
        <v>-2.6596398488760977</v>
      </c>
      <c r="AB455">
        <v>-0.40385225413070402</v>
      </c>
      <c r="AC455">
        <v>1.201081362864207</v>
      </c>
      <c r="AD455">
        <v>-3.4670488056804722</v>
      </c>
      <c r="AE455">
        <v>33.256879601725714</v>
      </c>
      <c r="AF455">
        <v>-13.092552531474849</v>
      </c>
      <c r="AG455">
        <v>11.379954199572088</v>
      </c>
      <c r="AH455">
        <v>10.710970932288827</v>
      </c>
      <c r="AI455">
        <v>9.9560418660837896E-2</v>
      </c>
      <c r="AJ455">
        <v>-12.243214884729191</v>
      </c>
      <c r="AK455">
        <v>-1.076624715799408</v>
      </c>
      <c r="AL455">
        <v>1.0008977952614071</v>
      </c>
      <c r="AM455">
        <v>0.73123505927042509</v>
      </c>
      <c r="AN455" s="2"/>
    </row>
    <row r="456" spans="1:40" x14ac:dyDescent="0.45">
      <c r="A456">
        <v>455</v>
      </c>
      <c r="B456" t="s">
        <v>54</v>
      </c>
      <c r="C456">
        <v>2014</v>
      </c>
      <c r="D456">
        <v>28</v>
      </c>
      <c r="E456" t="s">
        <v>94</v>
      </c>
      <c r="F456" t="s">
        <v>13</v>
      </c>
      <c r="G456">
        <v>695</v>
      </c>
      <c r="H456">
        <v>93</v>
      </c>
      <c r="I456">
        <v>155</v>
      </c>
      <c r="J456">
        <v>93</v>
      </c>
      <c r="K456">
        <v>31</v>
      </c>
      <c r="L456">
        <v>2</v>
      </c>
      <c r="M456">
        <v>8</v>
      </c>
      <c r="N456">
        <v>76</v>
      </c>
      <c r="O456">
        <v>127</v>
      </c>
      <c r="P456">
        <v>6.9</v>
      </c>
      <c r="Q456">
        <v>4.5999999999999996</v>
      </c>
      <c r="R456">
        <v>5.2</v>
      </c>
      <c r="S456">
        <v>2.1</v>
      </c>
      <c r="T456">
        <v>22</v>
      </c>
      <c r="U456">
        <v>0</v>
      </c>
      <c r="V456">
        <v>-47.217614202620098</v>
      </c>
      <c r="W456">
        <v>12.651993257154208</v>
      </c>
      <c r="X456">
        <v>3.2371401718444037</v>
      </c>
      <c r="Y456">
        <v>14.95733197649407</v>
      </c>
      <c r="Z456">
        <v>-5.539102760492491</v>
      </c>
      <c r="AA456">
        <v>-2.8430632867296222</v>
      </c>
      <c r="AB456">
        <v>-0.269234836087136</v>
      </c>
      <c r="AC456">
        <v>0.32028836343045519</v>
      </c>
      <c r="AD456">
        <v>-3.2936963653964484</v>
      </c>
      <c r="AE456">
        <v>23.595663181112656</v>
      </c>
      <c r="AF456">
        <v>-12.905516066739496</v>
      </c>
      <c r="AG456">
        <v>10.066882561159924</v>
      </c>
      <c r="AH456">
        <v>7.6297327188906721</v>
      </c>
      <c r="AI456">
        <v>-0.2323076435419551</v>
      </c>
      <c r="AJ456">
        <v>-4.8098344190007536</v>
      </c>
      <c r="AK456">
        <v>0</v>
      </c>
      <c r="AL456">
        <v>-4.6513373505216133</v>
      </c>
      <c r="AM456">
        <v>9.4585056649617617E-3</v>
      </c>
      <c r="AN456" s="2"/>
    </row>
    <row r="457" spans="1:40" x14ac:dyDescent="0.45">
      <c r="A457">
        <v>456</v>
      </c>
      <c r="B457" t="s">
        <v>465</v>
      </c>
      <c r="C457">
        <v>2002</v>
      </c>
      <c r="D457">
        <v>29</v>
      </c>
      <c r="E457" t="s">
        <v>37</v>
      </c>
      <c r="F457" t="s">
        <v>17</v>
      </c>
      <c r="G457">
        <v>685</v>
      </c>
      <c r="H457">
        <v>110</v>
      </c>
      <c r="I457">
        <v>166</v>
      </c>
      <c r="J457">
        <v>92</v>
      </c>
      <c r="K457">
        <v>31</v>
      </c>
      <c r="L457">
        <v>1</v>
      </c>
      <c r="M457">
        <v>8</v>
      </c>
      <c r="N457">
        <v>93</v>
      </c>
      <c r="O457">
        <v>154</v>
      </c>
      <c r="P457">
        <v>6.9</v>
      </c>
      <c r="Q457">
        <v>4.9000000000000004</v>
      </c>
      <c r="R457">
        <v>5.6</v>
      </c>
      <c r="S457">
        <v>0.7</v>
      </c>
      <c r="T457">
        <v>44</v>
      </c>
      <c r="U457">
        <v>-2</v>
      </c>
      <c r="V457">
        <v>-47.217614202620098</v>
      </c>
      <c r="W457">
        <v>12.469950188705946</v>
      </c>
      <c r="X457">
        <v>3.8288754720740261</v>
      </c>
      <c r="Y457">
        <v>16.01882005224526</v>
      </c>
      <c r="Z457">
        <v>-5.4795425157560125</v>
      </c>
      <c r="AA457">
        <v>-2.8430632867296222</v>
      </c>
      <c r="AB457">
        <v>-0.134617418043568</v>
      </c>
      <c r="AC457">
        <v>0.32028836343045519</v>
      </c>
      <c r="AD457">
        <v>-4.0304442366035484</v>
      </c>
      <c r="AE457">
        <v>28.612064014892514</v>
      </c>
      <c r="AF457">
        <v>-12.905516066739496</v>
      </c>
      <c r="AG457">
        <v>10.723418380366008</v>
      </c>
      <c r="AH457">
        <v>8.2166352357284147</v>
      </c>
      <c r="AI457">
        <v>-7.7435881180651686E-2</v>
      </c>
      <c r="AJ457">
        <v>-9.6196688380015072</v>
      </c>
      <c r="AK457">
        <v>0.269156178949852</v>
      </c>
      <c r="AL457">
        <v>-1.8486945592820296</v>
      </c>
      <c r="AM457">
        <v>0.13602624357137422</v>
      </c>
      <c r="AN457" s="2"/>
    </row>
    <row r="458" spans="1:40" x14ac:dyDescent="0.45">
      <c r="A458">
        <v>457</v>
      </c>
      <c r="B458" t="s">
        <v>61</v>
      </c>
      <c r="C458">
        <v>2012</v>
      </c>
      <c r="D458">
        <v>25</v>
      </c>
      <c r="E458" t="s">
        <v>62</v>
      </c>
      <c r="F458" t="s">
        <v>17</v>
      </c>
      <c r="G458">
        <v>673</v>
      </c>
      <c r="H458">
        <v>107</v>
      </c>
      <c r="I458">
        <v>194</v>
      </c>
      <c r="J458">
        <v>128</v>
      </c>
      <c r="K458">
        <v>29</v>
      </c>
      <c r="L458">
        <v>6</v>
      </c>
      <c r="M458">
        <v>20</v>
      </c>
      <c r="N458">
        <v>70</v>
      </c>
      <c r="O458">
        <v>162</v>
      </c>
      <c r="P458">
        <v>6.9</v>
      </c>
      <c r="Q458">
        <v>4.9000000000000004</v>
      </c>
      <c r="R458">
        <v>7.5</v>
      </c>
      <c r="S458">
        <v>-0.2</v>
      </c>
      <c r="T458">
        <v>46</v>
      </c>
      <c r="U458">
        <v>3</v>
      </c>
      <c r="V458">
        <v>-47.217614202620098</v>
      </c>
      <c r="W458">
        <v>12.251498506568032</v>
      </c>
      <c r="X458">
        <v>3.7244515955629161</v>
      </c>
      <c r="Y458">
        <v>18.720789699611935</v>
      </c>
      <c r="Z458">
        <v>-7.6237113262692349</v>
      </c>
      <c r="AA458">
        <v>-2.6596398488760977</v>
      </c>
      <c r="AB458">
        <v>-0.80770450826140805</v>
      </c>
      <c r="AC458">
        <v>0.80072090857613798</v>
      </c>
      <c r="AD458">
        <v>-3.033667704970413</v>
      </c>
      <c r="AE458">
        <v>30.098405002679137</v>
      </c>
      <c r="AF458">
        <v>-12.905516066739496</v>
      </c>
      <c r="AG458">
        <v>10.723418380366008</v>
      </c>
      <c r="AH458">
        <v>11.0044221907077</v>
      </c>
      <c r="AI458">
        <v>2.21245374801862E-2</v>
      </c>
      <c r="AJ458">
        <v>-10.056926512456123</v>
      </c>
      <c r="AK458">
        <v>-0.403734268424778</v>
      </c>
      <c r="AL458">
        <v>2.6373163829344057</v>
      </c>
      <c r="AM458">
        <v>0.93322492600586449</v>
      </c>
      <c r="AN458" s="2"/>
    </row>
    <row r="459" spans="1:40" x14ac:dyDescent="0.45">
      <c r="A459">
        <v>458</v>
      </c>
      <c r="B459" t="s">
        <v>471</v>
      </c>
      <c r="C459">
        <v>2023</v>
      </c>
      <c r="D459">
        <v>29</v>
      </c>
      <c r="E459" t="s">
        <v>70</v>
      </c>
      <c r="F459" t="s">
        <v>13</v>
      </c>
      <c r="G459">
        <v>536</v>
      </c>
      <c r="H459">
        <v>88</v>
      </c>
      <c r="I459">
        <v>156</v>
      </c>
      <c r="J459">
        <v>81</v>
      </c>
      <c r="K459">
        <v>42</v>
      </c>
      <c r="L459">
        <v>0</v>
      </c>
      <c r="M459">
        <v>2</v>
      </c>
      <c r="N459">
        <v>49</v>
      </c>
      <c r="O459">
        <v>173</v>
      </c>
      <c r="P459">
        <v>6.9</v>
      </c>
      <c r="Q459">
        <v>5.3</v>
      </c>
      <c r="R459">
        <v>6.4</v>
      </c>
      <c r="S459">
        <v>1.2</v>
      </c>
      <c r="T459">
        <v>42</v>
      </c>
      <c r="U459">
        <v>-1</v>
      </c>
      <c r="V459">
        <v>-47.217614202620098</v>
      </c>
      <c r="W459">
        <v>9.7575084688268419</v>
      </c>
      <c r="X459">
        <v>3.0631003776592207</v>
      </c>
      <c r="Y459">
        <v>15.053830892471451</v>
      </c>
      <c r="Z459">
        <v>-4.8243798236547502</v>
      </c>
      <c r="AA459">
        <v>-3.8518921949240039</v>
      </c>
      <c r="AB459">
        <v>0</v>
      </c>
      <c r="AC459">
        <v>8.0072090857613798E-2</v>
      </c>
      <c r="AD459">
        <v>-2.1235673934792891</v>
      </c>
      <c r="AE459">
        <v>32.142123860885746</v>
      </c>
      <c r="AF459">
        <v>-12.905516066739496</v>
      </c>
      <c r="AG459">
        <v>11.598799472640783</v>
      </c>
      <c r="AH459">
        <v>9.3904402694039035</v>
      </c>
      <c r="AI459">
        <v>-0.13274722488111718</v>
      </c>
      <c r="AJ459">
        <v>-9.1824111635468935</v>
      </c>
      <c r="AK459">
        <v>0.134578089474926</v>
      </c>
      <c r="AL459">
        <v>0.98232545237483526</v>
      </c>
      <c r="AM459">
        <v>0.72756939315336588</v>
      </c>
      <c r="AN459" s="2"/>
    </row>
    <row r="460" spans="1:40" x14ac:dyDescent="0.45">
      <c r="A460">
        <v>459</v>
      </c>
      <c r="B460" t="s">
        <v>472</v>
      </c>
      <c r="C460">
        <v>1965</v>
      </c>
      <c r="D460">
        <v>28</v>
      </c>
      <c r="E460" t="s">
        <v>31</v>
      </c>
      <c r="F460" t="s">
        <v>13</v>
      </c>
      <c r="G460">
        <v>668</v>
      </c>
      <c r="H460">
        <v>93</v>
      </c>
      <c r="I460">
        <v>166</v>
      </c>
      <c r="J460">
        <v>129</v>
      </c>
      <c r="K460">
        <v>22</v>
      </c>
      <c r="L460">
        <v>5</v>
      </c>
      <c r="M460">
        <v>17</v>
      </c>
      <c r="N460">
        <v>67</v>
      </c>
      <c r="O460">
        <v>120</v>
      </c>
      <c r="P460">
        <v>6.9</v>
      </c>
      <c r="Q460">
        <v>4.9000000000000004</v>
      </c>
      <c r="R460">
        <v>4.7</v>
      </c>
      <c r="S460">
        <v>2.8</v>
      </c>
      <c r="T460">
        <v>16</v>
      </c>
      <c r="U460">
        <v>3</v>
      </c>
      <c r="V460">
        <v>-47.217614202620098</v>
      </c>
      <c r="W460">
        <v>12.160476972343901</v>
      </c>
      <c r="X460">
        <v>3.2371401718444037</v>
      </c>
      <c r="Y460">
        <v>16.01882005224526</v>
      </c>
      <c r="Z460">
        <v>-7.6832715710057133</v>
      </c>
      <c r="AA460">
        <v>-2.017657816388764</v>
      </c>
      <c r="AB460">
        <v>-0.67308709021783997</v>
      </c>
      <c r="AC460">
        <v>0.68061277228971728</v>
      </c>
      <c r="AD460">
        <v>-2.9036533747573956</v>
      </c>
      <c r="AE460">
        <v>22.295114816799362</v>
      </c>
      <c r="AF460">
        <v>-12.905516066739496</v>
      </c>
      <c r="AG460">
        <v>10.723418380366008</v>
      </c>
      <c r="AH460">
        <v>6.896104572843492</v>
      </c>
      <c r="AI460">
        <v>-0.30974352472260674</v>
      </c>
      <c r="AJ460">
        <v>-3.498061395636912</v>
      </c>
      <c r="AK460">
        <v>-0.403734268424778</v>
      </c>
      <c r="AL460">
        <v>-5.6006515717814622</v>
      </c>
      <c r="AM460">
        <v>3.6818489701475905E-3</v>
      </c>
      <c r="AN460" s="2"/>
    </row>
    <row r="461" spans="1:40" x14ac:dyDescent="0.45">
      <c r="A461">
        <v>460</v>
      </c>
      <c r="B461" t="s">
        <v>473</v>
      </c>
      <c r="C461">
        <v>2009</v>
      </c>
      <c r="D461">
        <v>27</v>
      </c>
      <c r="E461" t="s">
        <v>117</v>
      </c>
      <c r="F461" t="s">
        <v>17</v>
      </c>
      <c r="G461">
        <v>681</v>
      </c>
      <c r="H461">
        <v>90</v>
      </c>
      <c r="I461">
        <v>153</v>
      </c>
      <c r="J461">
        <v>84</v>
      </c>
      <c r="K461">
        <v>27</v>
      </c>
      <c r="L461">
        <v>2</v>
      </c>
      <c r="M461">
        <v>1</v>
      </c>
      <c r="N461">
        <v>119</v>
      </c>
      <c r="O461">
        <v>162</v>
      </c>
      <c r="P461">
        <v>6.9</v>
      </c>
      <c r="Q461">
        <v>4.9000000000000004</v>
      </c>
      <c r="R461">
        <v>5.4</v>
      </c>
      <c r="S461">
        <v>0.6</v>
      </c>
      <c r="T461">
        <v>48</v>
      </c>
      <c r="U461">
        <v>-6</v>
      </c>
      <c r="V461">
        <v>-47.217614202620098</v>
      </c>
      <c r="W461">
        <v>12.397132961326641</v>
      </c>
      <c r="X461">
        <v>3.1327162953332941</v>
      </c>
      <c r="Y461">
        <v>14.764334144539308</v>
      </c>
      <c r="Z461">
        <v>-5.0030605578641856</v>
      </c>
      <c r="AA461">
        <v>-2.4762164110225742</v>
      </c>
      <c r="AB461">
        <v>-0.269234836087136</v>
      </c>
      <c r="AC461">
        <v>4.0036045428806899E-2</v>
      </c>
      <c r="AD461">
        <v>-5.1572350984497026</v>
      </c>
      <c r="AE461">
        <v>30.098405002679137</v>
      </c>
      <c r="AF461">
        <v>-12.905516066739496</v>
      </c>
      <c r="AG461">
        <v>10.723418380366008</v>
      </c>
      <c r="AH461">
        <v>7.9231839773095443</v>
      </c>
      <c r="AI461">
        <v>-6.6373612440558588E-2</v>
      </c>
      <c r="AJ461">
        <v>-10.494184186910736</v>
      </c>
      <c r="AK461">
        <v>0.807468536849556</v>
      </c>
      <c r="AL461">
        <v>-3.7027396283021909</v>
      </c>
      <c r="AM461">
        <v>2.4062601146612208E-2</v>
      </c>
      <c r="AN461" s="2"/>
    </row>
    <row r="462" spans="1:40" x14ac:dyDescent="0.45">
      <c r="A462">
        <v>461</v>
      </c>
      <c r="B462" t="s">
        <v>135</v>
      </c>
      <c r="C462">
        <v>1989</v>
      </c>
      <c r="D462">
        <v>27</v>
      </c>
      <c r="E462" t="s">
        <v>65</v>
      </c>
      <c r="F462" t="s">
        <v>17</v>
      </c>
      <c r="G462">
        <v>640</v>
      </c>
      <c r="H462">
        <v>100</v>
      </c>
      <c r="I462">
        <v>158</v>
      </c>
      <c r="J462">
        <v>71</v>
      </c>
      <c r="K462">
        <v>34</v>
      </c>
      <c r="L462">
        <v>6</v>
      </c>
      <c r="M462">
        <v>3</v>
      </c>
      <c r="N462">
        <v>87</v>
      </c>
      <c r="O462">
        <v>192</v>
      </c>
      <c r="P462">
        <v>6.9</v>
      </c>
      <c r="Q462">
        <v>4.9000000000000004</v>
      </c>
      <c r="R462">
        <v>7.9</v>
      </c>
      <c r="S462">
        <v>-1.7</v>
      </c>
      <c r="T462">
        <v>60</v>
      </c>
      <c r="U462">
        <v>-1</v>
      </c>
      <c r="V462">
        <v>-47.217614202620098</v>
      </c>
      <c r="W462">
        <v>11.650756380688767</v>
      </c>
      <c r="X462">
        <v>3.4807958837036601</v>
      </c>
      <c r="Y462">
        <v>15.246828724426214</v>
      </c>
      <c r="Z462">
        <v>-4.2287773762899663</v>
      </c>
      <c r="AA462">
        <v>-3.1181984435099079</v>
      </c>
      <c r="AB462">
        <v>-0.80770450826140805</v>
      </c>
      <c r="AC462">
        <v>0.1201081362864207</v>
      </c>
      <c r="AD462">
        <v>-3.7704155761775136</v>
      </c>
      <c r="AE462">
        <v>35.672183706878975</v>
      </c>
      <c r="AF462">
        <v>-12.905516066739496</v>
      </c>
      <c r="AG462">
        <v>10.723418380366008</v>
      </c>
      <c r="AH462">
        <v>11.591324707545445</v>
      </c>
      <c r="AI462">
        <v>0.18805856858158268</v>
      </c>
      <c r="AJ462">
        <v>-13.117730233638421</v>
      </c>
      <c r="AK462">
        <v>0.134578089474926</v>
      </c>
      <c r="AL462">
        <v>3.6420961707151878</v>
      </c>
      <c r="AM462">
        <v>0.97447140977377156</v>
      </c>
      <c r="AN462" s="2"/>
    </row>
    <row r="463" spans="1:40" x14ac:dyDescent="0.45">
      <c r="A463">
        <v>462</v>
      </c>
      <c r="B463" t="s">
        <v>240</v>
      </c>
      <c r="C463">
        <v>1955</v>
      </c>
      <c r="D463">
        <v>36</v>
      </c>
      <c r="E463" t="s">
        <v>40</v>
      </c>
      <c r="F463" t="s">
        <v>13</v>
      </c>
      <c r="G463">
        <v>417</v>
      </c>
      <c r="H463">
        <v>77</v>
      </c>
      <c r="I463">
        <v>114</v>
      </c>
      <c r="J463">
        <v>62</v>
      </c>
      <c r="K463">
        <v>21</v>
      </c>
      <c r="L463">
        <v>3</v>
      </c>
      <c r="M463">
        <v>2</v>
      </c>
      <c r="N463">
        <v>91</v>
      </c>
      <c r="O463">
        <v>209</v>
      </c>
      <c r="P463">
        <v>6.9</v>
      </c>
      <c r="Q463">
        <v>5.6</v>
      </c>
      <c r="R463">
        <v>6.1</v>
      </c>
      <c r="S463">
        <v>0.4</v>
      </c>
      <c r="T463">
        <v>51</v>
      </c>
      <c r="U463">
        <v>0</v>
      </c>
      <c r="V463">
        <v>-47.217614202620098</v>
      </c>
      <c r="W463">
        <v>7.5911959542925249</v>
      </c>
      <c r="X463">
        <v>2.680212830451818</v>
      </c>
      <c r="Y463">
        <v>11.000876421421445</v>
      </c>
      <c r="Z463">
        <v>-3.6927351736616605</v>
      </c>
      <c r="AA463">
        <v>-1.925946097462002</v>
      </c>
      <c r="AB463">
        <v>-0.40385225413070402</v>
      </c>
      <c r="AC463">
        <v>8.0072090857613798E-2</v>
      </c>
      <c r="AD463">
        <v>-3.943768016461537</v>
      </c>
      <c r="AE463">
        <v>38.830658305925553</v>
      </c>
      <c r="AF463">
        <v>-12.905516066739496</v>
      </c>
      <c r="AG463">
        <v>12.255335291846864</v>
      </c>
      <c r="AH463">
        <v>8.9502633817755957</v>
      </c>
      <c r="AI463">
        <v>-4.4249074960372399E-2</v>
      </c>
      <c r="AJ463">
        <v>-11.150070698592657</v>
      </c>
      <c r="AK463">
        <v>0</v>
      </c>
      <c r="AL463">
        <v>0.10486269194287701</v>
      </c>
      <c r="AM463">
        <v>0.52619167667482014</v>
      </c>
      <c r="AN463" s="2"/>
    </row>
    <row r="464" spans="1:40" x14ac:dyDescent="0.45">
      <c r="A464">
        <v>463</v>
      </c>
      <c r="B464" t="s">
        <v>474</v>
      </c>
      <c r="C464">
        <v>1996</v>
      </c>
      <c r="D464">
        <v>32</v>
      </c>
      <c r="E464" t="s">
        <v>127</v>
      </c>
      <c r="F464" t="s">
        <v>13</v>
      </c>
      <c r="G464">
        <v>687</v>
      </c>
      <c r="H464">
        <v>117</v>
      </c>
      <c r="I464">
        <v>172</v>
      </c>
      <c r="J464">
        <v>80</v>
      </c>
      <c r="K464">
        <v>37</v>
      </c>
      <c r="L464">
        <v>5</v>
      </c>
      <c r="M464">
        <v>21</v>
      </c>
      <c r="N464">
        <v>76</v>
      </c>
      <c r="O464">
        <v>156</v>
      </c>
      <c r="P464">
        <v>6.9</v>
      </c>
      <c r="Q464">
        <v>4.7</v>
      </c>
      <c r="R464">
        <v>7.4</v>
      </c>
      <c r="S464">
        <v>-0.1</v>
      </c>
      <c r="T464">
        <v>49</v>
      </c>
      <c r="U464">
        <v>4</v>
      </c>
      <c r="V464">
        <v>-47.217614202620098</v>
      </c>
      <c r="W464">
        <v>12.506358802395598</v>
      </c>
      <c r="X464">
        <v>4.0725311839332825</v>
      </c>
      <c r="Y464">
        <v>16.597813548109549</v>
      </c>
      <c r="Z464">
        <v>-4.7648195789182717</v>
      </c>
      <c r="AA464">
        <v>-3.3933336002901937</v>
      </c>
      <c r="AB464">
        <v>-0.67308709021783997</v>
      </c>
      <c r="AC464">
        <v>0.84075695400494488</v>
      </c>
      <c r="AD464">
        <v>-3.2936963653964484</v>
      </c>
      <c r="AE464">
        <v>28.983649261839169</v>
      </c>
      <c r="AF464">
        <v>-12.905516066739496</v>
      </c>
      <c r="AG464">
        <v>10.285727834228618</v>
      </c>
      <c r="AH464">
        <v>10.857696561498264</v>
      </c>
      <c r="AI464">
        <v>1.10622687400931E-2</v>
      </c>
      <c r="AJ464">
        <v>-10.712813024138043</v>
      </c>
      <c r="AK464">
        <v>-0.538312357899704</v>
      </c>
      <c r="AL464">
        <v>0.65640412852941843</v>
      </c>
      <c r="AM464">
        <v>0.65845216382192984</v>
      </c>
      <c r="AN464" s="2"/>
    </row>
    <row r="465" spans="1:40" x14ac:dyDescent="0.45">
      <c r="A465">
        <v>464</v>
      </c>
      <c r="B465" t="s">
        <v>320</v>
      </c>
      <c r="C465">
        <v>1985</v>
      </c>
      <c r="D465">
        <v>31</v>
      </c>
      <c r="E465" t="s">
        <v>336</v>
      </c>
      <c r="F465" t="s">
        <v>17</v>
      </c>
      <c r="G465">
        <v>633</v>
      </c>
      <c r="H465">
        <v>83</v>
      </c>
      <c r="I465">
        <v>156</v>
      </c>
      <c r="J465">
        <v>106</v>
      </c>
      <c r="K465">
        <v>17</v>
      </c>
      <c r="L465">
        <v>1</v>
      </c>
      <c r="M465">
        <v>1</v>
      </c>
      <c r="N465">
        <v>69</v>
      </c>
      <c r="O465">
        <v>138</v>
      </c>
      <c r="P465">
        <v>6.9</v>
      </c>
      <c r="Q465">
        <v>4.7</v>
      </c>
      <c r="R465">
        <v>5.9</v>
      </c>
      <c r="S465">
        <v>1.9</v>
      </c>
      <c r="T465">
        <v>27</v>
      </c>
      <c r="U465">
        <v>-1</v>
      </c>
      <c r="V465">
        <v>-47.217614202620098</v>
      </c>
      <c r="W465">
        <v>11.523326232774984</v>
      </c>
      <c r="X465">
        <v>2.8890605834740377</v>
      </c>
      <c r="Y465">
        <v>15.053830892471451</v>
      </c>
      <c r="Z465">
        <v>-6.3133859420667102</v>
      </c>
      <c r="AA465">
        <v>-1.559099221754954</v>
      </c>
      <c r="AB465">
        <v>-0.134617418043568</v>
      </c>
      <c r="AC465">
        <v>4.0036045428806899E-2</v>
      </c>
      <c r="AD465">
        <v>-2.9903295948994071</v>
      </c>
      <c r="AE465">
        <v>25.639382039319266</v>
      </c>
      <c r="AF465">
        <v>-12.905516066739496</v>
      </c>
      <c r="AG465">
        <v>10.285727834228618</v>
      </c>
      <c r="AH465">
        <v>8.6568121233567243</v>
      </c>
      <c r="AI465">
        <v>-0.21018310606176888</v>
      </c>
      <c r="AJ465">
        <v>-5.9029786051372888</v>
      </c>
      <c r="AK465">
        <v>0.134578089474926</v>
      </c>
      <c r="AL465">
        <v>-3.0109703167944732</v>
      </c>
      <c r="AM465">
        <v>4.6932724280235698E-2</v>
      </c>
      <c r="AN465" s="2"/>
    </row>
    <row r="466" spans="1:40" x14ac:dyDescent="0.45">
      <c r="A466">
        <v>465</v>
      </c>
      <c r="B466" t="s">
        <v>475</v>
      </c>
      <c r="C466">
        <v>1968</v>
      </c>
      <c r="D466">
        <v>26</v>
      </c>
      <c r="E466" t="s">
        <v>59</v>
      </c>
      <c r="F466" t="s">
        <v>13</v>
      </c>
      <c r="G466">
        <v>635</v>
      </c>
      <c r="H466">
        <v>73</v>
      </c>
      <c r="I466">
        <v>142</v>
      </c>
      <c r="J466">
        <v>91</v>
      </c>
      <c r="K466">
        <v>24</v>
      </c>
      <c r="L466">
        <v>2</v>
      </c>
      <c r="M466">
        <v>0</v>
      </c>
      <c r="N466">
        <v>65</v>
      </c>
      <c r="O466">
        <v>145</v>
      </c>
      <c r="P466">
        <v>6.9</v>
      </c>
      <c r="Q466">
        <v>4.7</v>
      </c>
      <c r="R466">
        <v>6.6</v>
      </c>
      <c r="S466">
        <v>1.3</v>
      </c>
      <c r="T466">
        <v>30</v>
      </c>
      <c r="U466">
        <v>-2</v>
      </c>
      <c r="V466">
        <v>-47.217614202620098</v>
      </c>
      <c r="W466">
        <v>11.559734846464636</v>
      </c>
      <c r="X466">
        <v>2.5409809951036717</v>
      </c>
      <c r="Y466">
        <v>13.702846068788116</v>
      </c>
      <c r="Z466">
        <v>-5.419982271019534</v>
      </c>
      <c r="AA466">
        <v>-2.201081254242288</v>
      </c>
      <c r="AB466">
        <v>-0.269234836087136</v>
      </c>
      <c r="AC466">
        <v>0</v>
      </c>
      <c r="AD466">
        <v>-2.8169771546153837</v>
      </c>
      <c r="AE466">
        <v>26.939930403632562</v>
      </c>
      <c r="AF466">
        <v>-12.905516066739496</v>
      </c>
      <c r="AG466">
        <v>10.285727834228618</v>
      </c>
      <c r="AH466">
        <v>9.6838915278227748</v>
      </c>
      <c r="AI466">
        <v>-0.14380949362121029</v>
      </c>
      <c r="AJ466">
        <v>-6.5588651168192103</v>
      </c>
      <c r="AK466">
        <v>0.269156178949852</v>
      </c>
      <c r="AL466">
        <v>-2.5508125407741207</v>
      </c>
      <c r="AM466">
        <v>7.2371917110646403E-2</v>
      </c>
      <c r="AN466" s="2"/>
    </row>
    <row r="467" spans="1:40" x14ac:dyDescent="0.45">
      <c r="A467">
        <v>466</v>
      </c>
      <c r="B467" t="s">
        <v>111</v>
      </c>
      <c r="C467">
        <v>1994</v>
      </c>
      <c r="D467">
        <v>24</v>
      </c>
      <c r="E467" t="s">
        <v>97</v>
      </c>
      <c r="F467" t="s">
        <v>13</v>
      </c>
      <c r="G467">
        <v>493</v>
      </c>
      <c r="H467">
        <v>94</v>
      </c>
      <c r="I467">
        <v>140</v>
      </c>
      <c r="J467">
        <v>72</v>
      </c>
      <c r="K467">
        <v>24</v>
      </c>
      <c r="L467">
        <v>4</v>
      </c>
      <c r="M467">
        <v>11</v>
      </c>
      <c r="N467">
        <v>56</v>
      </c>
      <c r="O467">
        <v>171</v>
      </c>
      <c r="P467">
        <v>6.9</v>
      </c>
      <c r="Q467">
        <v>5.3</v>
      </c>
      <c r="R467">
        <v>5.9</v>
      </c>
      <c r="S467">
        <v>1.2</v>
      </c>
      <c r="T467">
        <v>43</v>
      </c>
      <c r="U467">
        <v>2</v>
      </c>
      <c r="V467">
        <v>-47.217614202620098</v>
      </c>
      <c r="W467">
        <v>8.9747232744993166</v>
      </c>
      <c r="X467">
        <v>3.2719481306814404</v>
      </c>
      <c r="Y467">
        <v>13.509848236833353</v>
      </c>
      <c r="Z467">
        <v>-4.2883376210264448</v>
      </c>
      <c r="AA467">
        <v>-2.201081254242288</v>
      </c>
      <c r="AB467">
        <v>-0.538469672174272</v>
      </c>
      <c r="AC467">
        <v>0.44039649971687589</v>
      </c>
      <c r="AD467">
        <v>-2.4269341639763304</v>
      </c>
      <c r="AE467">
        <v>31.770538613939088</v>
      </c>
      <c r="AF467">
        <v>-12.905516066739496</v>
      </c>
      <c r="AG467">
        <v>11.598799472640783</v>
      </c>
      <c r="AH467">
        <v>8.6568121233567243</v>
      </c>
      <c r="AI467">
        <v>-0.13274722488111718</v>
      </c>
      <c r="AJ467">
        <v>-9.4010400007742003</v>
      </c>
      <c r="AK467">
        <v>-0.269156178949852</v>
      </c>
      <c r="AL467">
        <v>-1.1578300337165226</v>
      </c>
      <c r="AM467">
        <v>0.23906180291056831</v>
      </c>
      <c r="AN467" s="2"/>
    </row>
    <row r="468" spans="1:40" x14ac:dyDescent="0.45">
      <c r="A468">
        <v>467</v>
      </c>
      <c r="B468" t="s">
        <v>105</v>
      </c>
      <c r="C468">
        <v>1999</v>
      </c>
      <c r="D468">
        <v>27</v>
      </c>
      <c r="E468" t="s">
        <v>19</v>
      </c>
      <c r="F468" t="s">
        <v>17</v>
      </c>
      <c r="G468">
        <v>701</v>
      </c>
      <c r="H468">
        <v>116</v>
      </c>
      <c r="I468">
        <v>181</v>
      </c>
      <c r="J468">
        <v>94</v>
      </c>
      <c r="K468">
        <v>41</v>
      </c>
      <c r="L468">
        <v>1</v>
      </c>
      <c r="M468">
        <v>25</v>
      </c>
      <c r="N468">
        <v>126</v>
      </c>
      <c r="O468">
        <v>169</v>
      </c>
      <c r="P468">
        <v>6.9</v>
      </c>
      <c r="Q468">
        <v>4.9000000000000004</v>
      </c>
      <c r="R468">
        <v>8</v>
      </c>
      <c r="S468">
        <v>-0.8</v>
      </c>
      <c r="T468">
        <v>60</v>
      </c>
      <c r="U468">
        <v>2</v>
      </c>
      <c r="V468">
        <v>-47.217614202620098</v>
      </c>
      <c r="W468">
        <v>12.761219098223165</v>
      </c>
      <c r="X468">
        <v>4.0377232250962454</v>
      </c>
      <c r="Y468">
        <v>17.466303791905979</v>
      </c>
      <c r="Z468">
        <v>-5.5986630052289694</v>
      </c>
      <c r="AA468">
        <v>-3.7601804759972417</v>
      </c>
      <c r="AB468">
        <v>-0.134617418043568</v>
      </c>
      <c r="AC468">
        <v>1.0009011357201725</v>
      </c>
      <c r="AD468">
        <v>-5.4606018689467435</v>
      </c>
      <c r="AE468">
        <v>31.398953366992433</v>
      </c>
      <c r="AF468">
        <v>-12.905516066739496</v>
      </c>
      <c r="AG468">
        <v>10.723418380366008</v>
      </c>
      <c r="AH468">
        <v>11.738050336754879</v>
      </c>
      <c r="AI468">
        <v>8.8498149920744798E-2</v>
      </c>
      <c r="AJ468">
        <v>-13.117730233638421</v>
      </c>
      <c r="AK468">
        <v>-0.269156178949852</v>
      </c>
      <c r="AL468">
        <v>0.75098803481523735</v>
      </c>
      <c r="AM468">
        <v>0.67939394889109594</v>
      </c>
      <c r="AN468" s="2"/>
    </row>
    <row r="469" spans="1:40" x14ac:dyDescent="0.45">
      <c r="A469">
        <v>468</v>
      </c>
      <c r="B469" t="s">
        <v>476</v>
      </c>
      <c r="C469">
        <v>2019</v>
      </c>
      <c r="D469">
        <v>25</v>
      </c>
      <c r="E469" t="s">
        <v>340</v>
      </c>
      <c r="F469" t="s">
        <v>17</v>
      </c>
      <c r="G469">
        <v>628</v>
      </c>
      <c r="H469">
        <v>97</v>
      </c>
      <c r="I469">
        <v>187</v>
      </c>
      <c r="J469">
        <v>110</v>
      </c>
      <c r="K469">
        <v>36</v>
      </c>
      <c r="L469">
        <v>9</v>
      </c>
      <c r="M469">
        <v>10</v>
      </c>
      <c r="N469">
        <v>53</v>
      </c>
      <c r="O469">
        <v>149</v>
      </c>
      <c r="P469">
        <v>6.9</v>
      </c>
      <c r="Q469">
        <v>5</v>
      </c>
      <c r="R469">
        <v>6.6</v>
      </c>
      <c r="S469">
        <v>0.9</v>
      </c>
      <c r="T469">
        <v>40</v>
      </c>
      <c r="U469">
        <v>4</v>
      </c>
      <c r="V469">
        <v>-47.217614202620098</v>
      </c>
      <c r="W469">
        <v>11.432304698550853</v>
      </c>
      <c r="X469">
        <v>3.37637200719255</v>
      </c>
      <c r="Y469">
        <v>18.045297287770264</v>
      </c>
      <c r="Z469">
        <v>-6.5516269210126241</v>
      </c>
      <c r="AA469">
        <v>-3.3016218813634319</v>
      </c>
      <c r="AB469">
        <v>-1.211556762392112</v>
      </c>
      <c r="AC469">
        <v>0.40036045428806899</v>
      </c>
      <c r="AD469">
        <v>-2.296919833763313</v>
      </c>
      <c r="AE469">
        <v>27.683100897525872</v>
      </c>
      <c r="AF469">
        <v>-12.905516066739496</v>
      </c>
      <c r="AG469">
        <v>10.942263653434701</v>
      </c>
      <c r="AH469">
        <v>9.6838915278227748</v>
      </c>
      <c r="AI469">
        <v>-9.9560418660837896E-2</v>
      </c>
      <c r="AJ469">
        <v>-8.7451534890922797</v>
      </c>
      <c r="AK469">
        <v>-0.538312357899704</v>
      </c>
      <c r="AL469">
        <v>-1.3042914069588125</v>
      </c>
      <c r="AM469">
        <v>0.21344366613424345</v>
      </c>
      <c r="AN469" s="2"/>
    </row>
    <row r="470" spans="1:40" x14ac:dyDescent="0.45">
      <c r="A470">
        <v>469</v>
      </c>
      <c r="B470" t="s">
        <v>34</v>
      </c>
      <c r="C470">
        <v>2017</v>
      </c>
      <c r="D470">
        <v>25</v>
      </c>
      <c r="E470" t="s">
        <v>15</v>
      </c>
      <c r="F470" t="s">
        <v>13</v>
      </c>
      <c r="G470">
        <v>507</v>
      </c>
      <c r="H470">
        <v>92</v>
      </c>
      <c r="I470">
        <v>123</v>
      </c>
      <c r="J470">
        <v>62</v>
      </c>
      <c r="K470">
        <v>25</v>
      </c>
      <c r="L470">
        <v>3</v>
      </c>
      <c r="M470">
        <v>22</v>
      </c>
      <c r="N470">
        <v>94</v>
      </c>
      <c r="O470">
        <v>186</v>
      </c>
      <c r="P470">
        <v>6.9</v>
      </c>
      <c r="Q470">
        <v>5.2</v>
      </c>
      <c r="R470">
        <v>7.2</v>
      </c>
      <c r="S470">
        <v>0</v>
      </c>
      <c r="T470">
        <v>52</v>
      </c>
      <c r="U470">
        <v>3</v>
      </c>
      <c r="V470">
        <v>-47.217614202620098</v>
      </c>
      <c r="W470">
        <v>9.2295835703268825</v>
      </c>
      <c r="X470">
        <v>3.202332213007367</v>
      </c>
      <c r="Y470">
        <v>11.869366665217875</v>
      </c>
      <c r="Z470">
        <v>-3.6927351736616605</v>
      </c>
      <c r="AA470">
        <v>-2.2927929731690497</v>
      </c>
      <c r="AB470">
        <v>-0.40385225413070402</v>
      </c>
      <c r="AC470">
        <v>0.88079299943375178</v>
      </c>
      <c r="AD470">
        <v>-4.0737823466745544</v>
      </c>
      <c r="AE470">
        <v>34.557427966039008</v>
      </c>
      <c r="AF470">
        <v>-12.905516066739496</v>
      </c>
      <c r="AG470">
        <v>11.379954199572088</v>
      </c>
      <c r="AH470">
        <v>10.564245303079392</v>
      </c>
      <c r="AI470">
        <v>0</v>
      </c>
      <c r="AJ470">
        <v>-11.368699535819964</v>
      </c>
      <c r="AK470">
        <v>-0.403734268424778</v>
      </c>
      <c r="AL470">
        <v>-0.67502390456394368</v>
      </c>
      <c r="AM470">
        <v>0.33737281888650328</v>
      </c>
      <c r="AN470" s="2"/>
    </row>
    <row r="471" spans="1:40" x14ac:dyDescent="0.45">
      <c r="A471">
        <v>470</v>
      </c>
      <c r="B471" t="s">
        <v>477</v>
      </c>
      <c r="C471">
        <v>1979</v>
      </c>
      <c r="D471">
        <v>27</v>
      </c>
      <c r="E471" t="s">
        <v>70</v>
      </c>
      <c r="F471" t="s">
        <v>13</v>
      </c>
      <c r="G471">
        <v>720</v>
      </c>
      <c r="H471">
        <v>89</v>
      </c>
      <c r="I471">
        <v>200</v>
      </c>
      <c r="J471">
        <v>137</v>
      </c>
      <c r="K471">
        <v>42</v>
      </c>
      <c r="L471">
        <v>3</v>
      </c>
      <c r="M471">
        <v>5</v>
      </c>
      <c r="N471">
        <v>30</v>
      </c>
      <c r="O471">
        <v>110</v>
      </c>
      <c r="P471">
        <v>6.9</v>
      </c>
      <c r="Q471">
        <v>4.5999999999999996</v>
      </c>
      <c r="R471">
        <v>3.9</v>
      </c>
      <c r="S471">
        <v>3.7</v>
      </c>
      <c r="T471">
        <v>6</v>
      </c>
      <c r="U471">
        <v>3</v>
      </c>
      <c r="V471">
        <v>-47.217614202620098</v>
      </c>
      <c r="W471">
        <v>13.107100928274862</v>
      </c>
      <c r="X471">
        <v>3.0979083364962574</v>
      </c>
      <c r="Y471">
        <v>19.29978319547622</v>
      </c>
      <c r="Z471">
        <v>-8.1597535288975411</v>
      </c>
      <c r="AA471">
        <v>-3.8518921949240039</v>
      </c>
      <c r="AB471">
        <v>-0.40385225413070402</v>
      </c>
      <c r="AC471">
        <v>0.20018022714403449</v>
      </c>
      <c r="AD471">
        <v>-1.3001433021301771</v>
      </c>
      <c r="AE471">
        <v>20.437188582066081</v>
      </c>
      <c r="AF471">
        <v>-12.905516066739496</v>
      </c>
      <c r="AG471">
        <v>10.066882561159924</v>
      </c>
      <c r="AH471">
        <v>5.7222995391680032</v>
      </c>
      <c r="AI471">
        <v>-0.40930394338344472</v>
      </c>
      <c r="AJ471">
        <v>-1.3117730233638421</v>
      </c>
      <c r="AK471">
        <v>-0.403734268424778</v>
      </c>
      <c r="AL471">
        <v>-4.0322394148287071</v>
      </c>
      <c r="AM471">
        <v>1.742553599654717E-2</v>
      </c>
      <c r="AN471" s="2"/>
    </row>
    <row r="472" spans="1:40" x14ac:dyDescent="0.45">
      <c r="A472">
        <v>471</v>
      </c>
      <c r="B472" t="s">
        <v>478</v>
      </c>
      <c r="C472">
        <v>1992</v>
      </c>
      <c r="D472">
        <v>30</v>
      </c>
      <c r="E472" t="s">
        <v>28</v>
      </c>
      <c r="F472" t="s">
        <v>17</v>
      </c>
      <c r="G472">
        <v>585</v>
      </c>
      <c r="H472">
        <v>80</v>
      </c>
      <c r="I472">
        <v>131</v>
      </c>
      <c r="J472">
        <v>67</v>
      </c>
      <c r="K472">
        <v>32</v>
      </c>
      <c r="L472">
        <v>5</v>
      </c>
      <c r="M472">
        <v>11</v>
      </c>
      <c r="N472">
        <v>88</v>
      </c>
      <c r="O472">
        <v>156</v>
      </c>
      <c r="P472">
        <v>6.9</v>
      </c>
      <c r="Q472">
        <v>5.0999999999999996</v>
      </c>
      <c r="R472">
        <v>6.5</v>
      </c>
      <c r="S472">
        <v>1.3</v>
      </c>
      <c r="T472">
        <v>33</v>
      </c>
      <c r="U472">
        <v>1</v>
      </c>
      <c r="V472">
        <v>-47.217614202620098</v>
      </c>
      <c r="W472">
        <v>10.649519504223326</v>
      </c>
      <c r="X472">
        <v>2.7846367069629281</v>
      </c>
      <c r="Y472">
        <v>12.641357993036923</v>
      </c>
      <c r="Z472">
        <v>-3.9905363973440524</v>
      </c>
      <c r="AA472">
        <v>-2.9347750056563839</v>
      </c>
      <c r="AB472">
        <v>-0.67308709021783997</v>
      </c>
      <c r="AC472">
        <v>0.44039649971687589</v>
      </c>
      <c r="AD472">
        <v>-3.8137536862485195</v>
      </c>
      <c r="AE472">
        <v>28.983649261839169</v>
      </c>
      <c r="AF472">
        <v>-12.905516066739496</v>
      </c>
      <c r="AG472">
        <v>11.161108926503394</v>
      </c>
      <c r="AH472">
        <v>9.5371658986133401</v>
      </c>
      <c r="AI472">
        <v>-0.14380949362121029</v>
      </c>
      <c r="AJ472">
        <v>-7.2147516285011308</v>
      </c>
      <c r="AK472">
        <v>-0.134578089474926</v>
      </c>
      <c r="AL472">
        <v>-2.8305868695277003</v>
      </c>
      <c r="AM472">
        <v>5.5693525380173449E-2</v>
      </c>
      <c r="AN472" s="2"/>
    </row>
    <row r="473" spans="1:40" x14ac:dyDescent="0.45">
      <c r="A473">
        <v>472</v>
      </c>
      <c r="B473" t="s">
        <v>248</v>
      </c>
      <c r="C473">
        <v>1948</v>
      </c>
      <c r="D473">
        <v>33</v>
      </c>
      <c r="E473" t="s">
        <v>22</v>
      </c>
      <c r="F473" t="s">
        <v>13</v>
      </c>
      <c r="G473">
        <v>669</v>
      </c>
      <c r="H473">
        <v>110</v>
      </c>
      <c r="I473">
        <v>190</v>
      </c>
      <c r="J473">
        <v>114</v>
      </c>
      <c r="K473">
        <v>26</v>
      </c>
      <c r="L473">
        <v>11</v>
      </c>
      <c r="M473">
        <v>1</v>
      </c>
      <c r="N473">
        <v>67</v>
      </c>
      <c r="O473">
        <v>164</v>
      </c>
      <c r="P473">
        <v>6.9</v>
      </c>
      <c r="Q473">
        <v>5</v>
      </c>
      <c r="R473">
        <v>6.7</v>
      </c>
      <c r="S473">
        <v>0.1</v>
      </c>
      <c r="T473">
        <v>50</v>
      </c>
      <c r="U473">
        <v>0</v>
      </c>
      <c r="V473">
        <v>-47.217614202620098</v>
      </c>
      <c r="W473">
        <v>12.178681279188726</v>
      </c>
      <c r="X473">
        <v>3.8288754720740261</v>
      </c>
      <c r="Y473">
        <v>18.334794035702409</v>
      </c>
      <c r="Z473">
        <v>-6.7898678999585371</v>
      </c>
      <c r="AA473">
        <v>-2.384504692095812</v>
      </c>
      <c r="AB473">
        <v>-1.4807915984792479</v>
      </c>
      <c r="AC473">
        <v>4.0036045428806899E-2</v>
      </c>
      <c r="AD473">
        <v>-2.9036533747573956</v>
      </c>
      <c r="AE473">
        <v>30.469990249625791</v>
      </c>
      <c r="AF473">
        <v>-12.905516066739496</v>
      </c>
      <c r="AG473">
        <v>10.942263653434701</v>
      </c>
      <c r="AH473">
        <v>9.8306171570322114</v>
      </c>
      <c r="AI473">
        <v>-1.10622687400931E-2</v>
      </c>
      <c r="AJ473">
        <v>-10.93144186136535</v>
      </c>
      <c r="AK473">
        <v>0</v>
      </c>
      <c r="AL473">
        <v>1.0008059277306351</v>
      </c>
      <c r="AM473">
        <v>0.73121700412915847</v>
      </c>
      <c r="AN473" s="2"/>
    </row>
    <row r="474" spans="1:40" x14ac:dyDescent="0.45">
      <c r="A474">
        <v>473</v>
      </c>
      <c r="B474" t="s">
        <v>473</v>
      </c>
      <c r="C474">
        <v>2011</v>
      </c>
      <c r="D474">
        <v>29</v>
      </c>
      <c r="E474" t="s">
        <v>40</v>
      </c>
      <c r="F474" t="s">
        <v>13</v>
      </c>
      <c r="G474">
        <v>715</v>
      </c>
      <c r="H474">
        <v>108</v>
      </c>
      <c r="I474">
        <v>213</v>
      </c>
      <c r="J474">
        <v>138</v>
      </c>
      <c r="K474">
        <v>45</v>
      </c>
      <c r="L474">
        <v>3</v>
      </c>
      <c r="M474">
        <v>1</v>
      </c>
      <c r="N474">
        <v>74</v>
      </c>
      <c r="O474">
        <v>155</v>
      </c>
      <c r="P474">
        <v>6.9</v>
      </c>
      <c r="Q474">
        <v>4.5</v>
      </c>
      <c r="R474">
        <v>5.7</v>
      </c>
      <c r="S474">
        <v>0.4</v>
      </c>
      <c r="T474">
        <v>45</v>
      </c>
      <c r="U474">
        <v>-6</v>
      </c>
      <c r="V474">
        <v>-47.217614202620098</v>
      </c>
      <c r="W474">
        <v>13.016079394050731</v>
      </c>
      <c r="X474">
        <v>3.7592595543999527</v>
      </c>
      <c r="Y474">
        <v>20.554269103182175</v>
      </c>
      <c r="Z474">
        <v>-8.2193137736340187</v>
      </c>
      <c r="AA474">
        <v>-4.1270273517042897</v>
      </c>
      <c r="AB474">
        <v>-0.40385225413070402</v>
      </c>
      <c r="AC474">
        <v>4.0036045428806899E-2</v>
      </c>
      <c r="AD474">
        <v>-3.2070201452544369</v>
      </c>
      <c r="AE474">
        <v>28.79785663836584</v>
      </c>
      <c r="AF474">
        <v>-12.905516066739496</v>
      </c>
      <c r="AG474">
        <v>9.8480372880912306</v>
      </c>
      <c r="AH474">
        <v>8.3633608649378512</v>
      </c>
      <c r="AI474">
        <v>-4.4249074960372399E-2</v>
      </c>
      <c r="AJ474">
        <v>-9.8382976752288158</v>
      </c>
      <c r="AK474">
        <v>0.807468536849556</v>
      </c>
      <c r="AL474">
        <v>-0.7765231189660815</v>
      </c>
      <c r="AM474">
        <v>0.31506971685488655</v>
      </c>
      <c r="AN474" s="2"/>
    </row>
    <row r="475" spans="1:40" x14ac:dyDescent="0.45">
      <c r="A475">
        <v>474</v>
      </c>
      <c r="B475" t="s">
        <v>479</v>
      </c>
      <c r="C475">
        <v>1951</v>
      </c>
      <c r="D475">
        <v>32</v>
      </c>
      <c r="E475" t="s">
        <v>233</v>
      </c>
      <c r="F475" t="s">
        <v>17</v>
      </c>
      <c r="G475">
        <v>657</v>
      </c>
      <c r="H475">
        <v>94</v>
      </c>
      <c r="I475">
        <v>174</v>
      </c>
      <c r="J475">
        <v>120</v>
      </c>
      <c r="K475">
        <v>19</v>
      </c>
      <c r="L475">
        <v>11</v>
      </c>
      <c r="M475">
        <v>12</v>
      </c>
      <c r="N475">
        <v>89</v>
      </c>
      <c r="O475">
        <v>147</v>
      </c>
      <c r="P475">
        <v>6.9</v>
      </c>
      <c r="Q475">
        <v>4.4000000000000004</v>
      </c>
      <c r="R475">
        <v>6.4</v>
      </c>
      <c r="S475">
        <v>0</v>
      </c>
      <c r="T475">
        <v>40</v>
      </c>
      <c r="U475">
        <v>4</v>
      </c>
      <c r="V475">
        <v>-47.217614202620098</v>
      </c>
      <c r="W475">
        <v>11.960229597050812</v>
      </c>
      <c r="X475">
        <v>3.2719481306814404</v>
      </c>
      <c r="Y475">
        <v>16.790811380064312</v>
      </c>
      <c r="Z475">
        <v>-7.147229368377408</v>
      </c>
      <c r="AA475">
        <v>-1.742522659608478</v>
      </c>
      <c r="AB475">
        <v>-1.4807915984792479</v>
      </c>
      <c r="AC475">
        <v>0.48043254514568279</v>
      </c>
      <c r="AD475">
        <v>-3.857091796319525</v>
      </c>
      <c r="AE475">
        <v>27.311515650579217</v>
      </c>
      <c r="AF475">
        <v>-12.905516066739496</v>
      </c>
      <c r="AG475">
        <v>9.6291920150225376</v>
      </c>
      <c r="AH475">
        <v>9.3904402694039035</v>
      </c>
      <c r="AI475">
        <v>0</v>
      </c>
      <c r="AJ475">
        <v>-8.7451534890922797</v>
      </c>
      <c r="AK475">
        <v>-0.538312357899704</v>
      </c>
      <c r="AL475">
        <v>-4.7996619511883303</v>
      </c>
      <c r="AM475">
        <v>8.1653084323560776E-3</v>
      </c>
      <c r="AN475" s="2"/>
    </row>
    <row r="476" spans="1:40" x14ac:dyDescent="0.45">
      <c r="A476">
        <v>475</v>
      </c>
      <c r="B476" t="s">
        <v>480</v>
      </c>
      <c r="C476">
        <v>1989</v>
      </c>
      <c r="D476">
        <v>28</v>
      </c>
      <c r="E476" t="s">
        <v>336</v>
      </c>
      <c r="F476" t="s">
        <v>17</v>
      </c>
      <c r="G476">
        <v>655</v>
      </c>
      <c r="H476">
        <v>104</v>
      </c>
      <c r="I476">
        <v>164</v>
      </c>
      <c r="J476">
        <v>84</v>
      </c>
      <c r="K476">
        <v>41</v>
      </c>
      <c r="L476">
        <v>3</v>
      </c>
      <c r="M476">
        <v>41</v>
      </c>
      <c r="N476">
        <v>77</v>
      </c>
      <c r="O476">
        <v>169</v>
      </c>
      <c r="P476">
        <v>6.9</v>
      </c>
      <c r="Q476">
        <v>4.8</v>
      </c>
      <c r="R476">
        <v>8</v>
      </c>
      <c r="S476">
        <v>-0.7</v>
      </c>
      <c r="T476">
        <v>46</v>
      </c>
      <c r="U476">
        <v>4</v>
      </c>
      <c r="V476">
        <v>-47.217614202620098</v>
      </c>
      <c r="W476">
        <v>11.923820983361161</v>
      </c>
      <c r="X476">
        <v>3.6200277190518064</v>
      </c>
      <c r="Y476">
        <v>15.825822220290499</v>
      </c>
      <c r="Z476">
        <v>-5.0030605578641856</v>
      </c>
      <c r="AA476">
        <v>-3.7601804759972417</v>
      </c>
      <c r="AB476">
        <v>-0.40385225413070402</v>
      </c>
      <c r="AC476">
        <v>1.6414778625810829</v>
      </c>
      <c r="AD476">
        <v>-3.3370344754674544</v>
      </c>
      <c r="AE476">
        <v>31.398953366992433</v>
      </c>
      <c r="AF476">
        <v>-12.905516066739496</v>
      </c>
      <c r="AG476">
        <v>10.504573107297313</v>
      </c>
      <c r="AH476">
        <v>11.738050336754879</v>
      </c>
      <c r="AI476">
        <v>7.7435881180651686E-2</v>
      </c>
      <c r="AJ476">
        <v>-10.056926512456123</v>
      </c>
      <c r="AK476">
        <v>-0.538312357899704</v>
      </c>
      <c r="AL476">
        <v>3.507664574334818</v>
      </c>
      <c r="AM476">
        <v>0.97090506458216297</v>
      </c>
      <c r="AN476" s="2"/>
    </row>
    <row r="477" spans="1:40" x14ac:dyDescent="0.45">
      <c r="A477">
        <v>476</v>
      </c>
      <c r="B477" t="s">
        <v>212</v>
      </c>
      <c r="C477">
        <v>1954</v>
      </c>
      <c r="D477">
        <v>22</v>
      </c>
      <c r="E477" t="s">
        <v>22</v>
      </c>
      <c r="F477" t="s">
        <v>13</v>
      </c>
      <c r="G477">
        <v>651</v>
      </c>
      <c r="H477">
        <v>129</v>
      </c>
      <c r="I477">
        <v>163</v>
      </c>
      <c r="J477">
        <v>107</v>
      </c>
      <c r="K477">
        <v>17</v>
      </c>
      <c r="L477">
        <v>12</v>
      </c>
      <c r="M477">
        <v>5</v>
      </c>
      <c r="N477">
        <v>102</v>
      </c>
      <c r="O477">
        <v>158</v>
      </c>
      <c r="P477">
        <v>6.9</v>
      </c>
      <c r="Q477">
        <v>4.9000000000000004</v>
      </c>
      <c r="R477">
        <v>7.1</v>
      </c>
      <c r="S477">
        <v>-0.2</v>
      </c>
      <c r="T477">
        <v>42</v>
      </c>
      <c r="U477">
        <v>7</v>
      </c>
      <c r="V477">
        <v>-47.217614202620098</v>
      </c>
      <c r="W477">
        <v>11.851003755981855</v>
      </c>
      <c r="X477">
        <v>4.490226689977721</v>
      </c>
      <c r="Y477">
        <v>15.72932330431312</v>
      </c>
      <c r="Z477">
        <v>-6.3729461868031887</v>
      </c>
      <c r="AA477">
        <v>-1.559099221754954</v>
      </c>
      <c r="AB477">
        <v>-1.6154090165228161</v>
      </c>
      <c r="AC477">
        <v>0.20018022714403449</v>
      </c>
      <c r="AD477">
        <v>-4.4204872272426021</v>
      </c>
      <c r="AE477">
        <v>29.355234508785824</v>
      </c>
      <c r="AF477">
        <v>-12.905516066739496</v>
      </c>
      <c r="AG477">
        <v>10.723418380366008</v>
      </c>
      <c r="AH477">
        <v>10.417519673869956</v>
      </c>
      <c r="AI477">
        <v>2.21245374801862E-2</v>
      </c>
      <c r="AJ477">
        <v>-9.1824111635468935</v>
      </c>
      <c r="AK477">
        <v>-0.94204662632448199</v>
      </c>
      <c r="AL477">
        <v>-1.4264986336358239</v>
      </c>
      <c r="AM477">
        <v>0.19364482397649804</v>
      </c>
      <c r="AN477" s="2"/>
    </row>
    <row r="478" spans="1:40" x14ac:dyDescent="0.45">
      <c r="A478">
        <v>477</v>
      </c>
      <c r="B478" t="s">
        <v>481</v>
      </c>
      <c r="C478">
        <v>1993</v>
      </c>
      <c r="D478">
        <v>28</v>
      </c>
      <c r="E478" t="s">
        <v>70</v>
      </c>
      <c r="F478" t="s">
        <v>13</v>
      </c>
      <c r="G478">
        <v>686</v>
      </c>
      <c r="H478">
        <v>124</v>
      </c>
      <c r="I478">
        <v>176</v>
      </c>
      <c r="J478">
        <v>97</v>
      </c>
      <c r="K478">
        <v>40</v>
      </c>
      <c r="L478">
        <v>2</v>
      </c>
      <c r="M478">
        <v>22</v>
      </c>
      <c r="N478">
        <v>73</v>
      </c>
      <c r="O478">
        <v>150</v>
      </c>
      <c r="P478">
        <v>6.9</v>
      </c>
      <c r="Q478">
        <v>4.5</v>
      </c>
      <c r="R478">
        <v>5.8</v>
      </c>
      <c r="S478">
        <v>0.4</v>
      </c>
      <c r="T478">
        <v>35</v>
      </c>
      <c r="U478">
        <v>6</v>
      </c>
      <c r="V478">
        <v>-47.217614202620098</v>
      </c>
      <c r="W478">
        <v>12.488154495550772</v>
      </c>
      <c r="X478">
        <v>4.316186895792538</v>
      </c>
      <c r="Y478">
        <v>16.983809212019072</v>
      </c>
      <c r="Z478">
        <v>-5.7773437394384048</v>
      </c>
      <c r="AA478">
        <v>-3.6684687570704799</v>
      </c>
      <c r="AB478">
        <v>-0.269234836087136</v>
      </c>
      <c r="AC478">
        <v>0.88079299943375178</v>
      </c>
      <c r="AD478">
        <v>-3.1636820351834309</v>
      </c>
      <c r="AE478">
        <v>27.868893520999201</v>
      </c>
      <c r="AF478">
        <v>-12.905516066739496</v>
      </c>
      <c r="AG478">
        <v>9.8480372880912306</v>
      </c>
      <c r="AH478">
        <v>8.5100864941472878</v>
      </c>
      <c r="AI478">
        <v>-4.4249074960372399E-2</v>
      </c>
      <c r="AJ478">
        <v>-7.6520093029557446</v>
      </c>
      <c r="AK478">
        <v>-0.807468536849556</v>
      </c>
      <c r="AL478">
        <v>-0.60962564587086732</v>
      </c>
      <c r="AM478">
        <v>0.35214459788577318</v>
      </c>
      <c r="AN478" s="2"/>
    </row>
    <row r="479" spans="1:40" x14ac:dyDescent="0.45">
      <c r="A479">
        <v>478</v>
      </c>
      <c r="B479" t="s">
        <v>345</v>
      </c>
      <c r="C479">
        <v>2014</v>
      </c>
      <c r="D479">
        <v>33</v>
      </c>
      <c r="E479" t="s">
        <v>55</v>
      </c>
      <c r="F479" t="s">
        <v>13</v>
      </c>
      <c r="G479">
        <v>673</v>
      </c>
      <c r="H479">
        <v>101</v>
      </c>
      <c r="I479">
        <v>158</v>
      </c>
      <c r="J479">
        <v>96</v>
      </c>
      <c r="K479">
        <v>27</v>
      </c>
      <c r="L479">
        <v>0</v>
      </c>
      <c r="M479">
        <v>6</v>
      </c>
      <c r="N479">
        <v>104</v>
      </c>
      <c r="O479">
        <v>162</v>
      </c>
      <c r="P479">
        <v>6.9</v>
      </c>
      <c r="Q479">
        <v>4.5999999999999996</v>
      </c>
      <c r="R479">
        <v>6.8</v>
      </c>
      <c r="S479">
        <v>-0.6</v>
      </c>
      <c r="T479">
        <v>49</v>
      </c>
      <c r="U479">
        <v>-2</v>
      </c>
      <c r="V479">
        <v>-47.217614202620098</v>
      </c>
      <c r="W479">
        <v>12.251498506568032</v>
      </c>
      <c r="X479">
        <v>3.5156038425406964</v>
      </c>
      <c r="Y479">
        <v>15.246828724426214</v>
      </c>
      <c r="Z479">
        <v>-5.7177834947019264</v>
      </c>
      <c r="AA479">
        <v>-2.4762164110225742</v>
      </c>
      <c r="AB479">
        <v>0</v>
      </c>
      <c r="AC479">
        <v>0.24021627257284139</v>
      </c>
      <c r="AD479">
        <v>-4.5071634473846141</v>
      </c>
      <c r="AE479">
        <v>30.098405002679137</v>
      </c>
      <c r="AF479">
        <v>-12.905516066739496</v>
      </c>
      <c r="AG479">
        <v>10.066882561159924</v>
      </c>
      <c r="AH479">
        <v>9.9773427862416479</v>
      </c>
      <c r="AI479">
        <v>6.6373612440558588E-2</v>
      </c>
      <c r="AJ479">
        <v>-10.712813024138043</v>
      </c>
      <c r="AK479">
        <v>0.269156178949852</v>
      </c>
      <c r="AL479">
        <v>-1.8047991590278487</v>
      </c>
      <c r="AM479">
        <v>0.14126786996088567</v>
      </c>
      <c r="AN479" s="2"/>
    </row>
    <row r="480" spans="1:40" x14ac:dyDescent="0.45">
      <c r="A480">
        <v>479</v>
      </c>
      <c r="B480" t="s">
        <v>131</v>
      </c>
      <c r="C480">
        <v>1983</v>
      </c>
      <c r="D480">
        <v>24</v>
      </c>
      <c r="E480" t="s">
        <v>94</v>
      </c>
      <c r="F480" t="s">
        <v>13</v>
      </c>
      <c r="G480">
        <v>622</v>
      </c>
      <c r="H480">
        <v>105</v>
      </c>
      <c r="I480">
        <v>150</v>
      </c>
      <c r="J480">
        <v>109</v>
      </c>
      <c r="K480">
        <v>25</v>
      </c>
      <c r="L480">
        <v>7</v>
      </c>
      <c r="M480">
        <v>108</v>
      </c>
      <c r="N480">
        <v>103</v>
      </c>
      <c r="O480">
        <v>139</v>
      </c>
      <c r="P480">
        <v>6.9</v>
      </c>
      <c r="Q480">
        <v>4.9000000000000004</v>
      </c>
      <c r="R480">
        <v>5.9</v>
      </c>
      <c r="S480">
        <v>0.6</v>
      </c>
      <c r="T480">
        <v>30</v>
      </c>
      <c r="U480">
        <v>12</v>
      </c>
      <c r="V480">
        <v>-47.217614202620098</v>
      </c>
      <c r="W480">
        <v>11.323078857481896</v>
      </c>
      <c r="X480">
        <v>3.6548356778888431</v>
      </c>
      <c r="Y480">
        <v>14.474837396607164</v>
      </c>
      <c r="Z480">
        <v>-6.4920666762761456</v>
      </c>
      <c r="AA480">
        <v>-2.2927929731690497</v>
      </c>
      <c r="AB480">
        <v>-0.94232192630497602</v>
      </c>
      <c r="AC480">
        <v>4.3238929063111451</v>
      </c>
      <c r="AD480">
        <v>-4.4638253373136081</v>
      </c>
      <c r="AE480">
        <v>25.825174662792591</v>
      </c>
      <c r="AF480">
        <v>-12.905516066739496</v>
      </c>
      <c r="AG480">
        <v>10.723418380366008</v>
      </c>
      <c r="AH480">
        <v>8.6568121233567243</v>
      </c>
      <c r="AI480">
        <v>-6.6373612440558588E-2</v>
      </c>
      <c r="AJ480">
        <v>-6.5588651168192103</v>
      </c>
      <c r="AK480">
        <v>-1.614937073699112</v>
      </c>
      <c r="AL480">
        <v>-3.5722629805778876</v>
      </c>
      <c r="AM480">
        <v>2.7324601148244459E-2</v>
      </c>
      <c r="AN480" s="2"/>
    </row>
    <row r="481" spans="1:40" x14ac:dyDescent="0.45">
      <c r="A481">
        <v>480</v>
      </c>
      <c r="B481" t="s">
        <v>482</v>
      </c>
      <c r="C481">
        <v>1980</v>
      </c>
      <c r="D481">
        <v>25</v>
      </c>
      <c r="E481" t="s">
        <v>94</v>
      </c>
      <c r="F481" t="s">
        <v>13</v>
      </c>
      <c r="G481">
        <v>702</v>
      </c>
      <c r="H481">
        <v>86</v>
      </c>
      <c r="I481">
        <v>157</v>
      </c>
      <c r="J481">
        <v>124</v>
      </c>
      <c r="K481">
        <v>18</v>
      </c>
      <c r="L481">
        <v>2</v>
      </c>
      <c r="M481">
        <v>26</v>
      </c>
      <c r="N481">
        <v>102</v>
      </c>
      <c r="O481">
        <v>119</v>
      </c>
      <c r="P481">
        <v>6.9</v>
      </c>
      <c r="Q481">
        <v>4.8</v>
      </c>
      <c r="R481">
        <v>4.5</v>
      </c>
      <c r="S481">
        <v>2.5</v>
      </c>
      <c r="T481">
        <v>21</v>
      </c>
      <c r="U481">
        <v>1</v>
      </c>
      <c r="V481">
        <v>-47.217614202620098</v>
      </c>
      <c r="W481">
        <v>12.779423405067991</v>
      </c>
      <c r="X481">
        <v>2.9934844599851478</v>
      </c>
      <c r="Y481">
        <v>15.150329808448832</v>
      </c>
      <c r="Z481">
        <v>-7.385470347323321</v>
      </c>
      <c r="AA481">
        <v>-1.650810940681716</v>
      </c>
      <c r="AB481">
        <v>-0.269234836087136</v>
      </c>
      <c r="AC481">
        <v>1.0409371811489794</v>
      </c>
      <c r="AD481">
        <v>-4.4204872272426021</v>
      </c>
      <c r="AE481">
        <v>22.109322193326033</v>
      </c>
      <c r="AF481">
        <v>-12.905516066739496</v>
      </c>
      <c r="AG481">
        <v>10.504573107297313</v>
      </c>
      <c r="AH481">
        <v>6.6026533144246198</v>
      </c>
      <c r="AI481">
        <v>-0.27655671850232749</v>
      </c>
      <c r="AJ481">
        <v>-4.5912055817734467</v>
      </c>
      <c r="AK481">
        <v>-0.134578089474926</v>
      </c>
      <c r="AL481">
        <v>-7.6707505407461571</v>
      </c>
      <c r="AM481">
        <v>4.6605043512339036E-4</v>
      </c>
      <c r="AN481" s="2"/>
    </row>
    <row r="482" spans="1:40" x14ac:dyDescent="0.45">
      <c r="A482">
        <v>481</v>
      </c>
      <c r="B482" t="s">
        <v>242</v>
      </c>
      <c r="C482">
        <v>1953</v>
      </c>
      <c r="D482">
        <v>34</v>
      </c>
      <c r="E482" t="s">
        <v>228</v>
      </c>
      <c r="F482" t="s">
        <v>17</v>
      </c>
      <c r="G482">
        <v>574</v>
      </c>
      <c r="H482">
        <v>109</v>
      </c>
      <c r="I482">
        <v>159</v>
      </c>
      <c r="J482">
        <v>106</v>
      </c>
      <c r="K482">
        <v>34</v>
      </c>
      <c r="L482">
        <v>7</v>
      </c>
      <c r="M482">
        <v>17</v>
      </c>
      <c r="N482">
        <v>74</v>
      </c>
      <c r="O482">
        <v>138</v>
      </c>
      <c r="P482">
        <v>6.9</v>
      </c>
      <c r="Q482">
        <v>4.8</v>
      </c>
      <c r="R482">
        <v>5.9</v>
      </c>
      <c r="S482">
        <v>0.8</v>
      </c>
      <c r="T482">
        <v>34</v>
      </c>
      <c r="U482">
        <v>8</v>
      </c>
      <c r="V482">
        <v>-47.217614202620098</v>
      </c>
      <c r="W482">
        <v>10.449272128930238</v>
      </c>
      <c r="X482">
        <v>3.7940675132369894</v>
      </c>
      <c r="Y482">
        <v>15.343327640403594</v>
      </c>
      <c r="Z482">
        <v>-6.3133859420667102</v>
      </c>
      <c r="AA482">
        <v>-3.1181984435099079</v>
      </c>
      <c r="AB482">
        <v>-0.94232192630497602</v>
      </c>
      <c r="AC482">
        <v>0.68061277228971728</v>
      </c>
      <c r="AD482">
        <v>-3.2070201452544369</v>
      </c>
      <c r="AE482">
        <v>25.639382039319266</v>
      </c>
      <c r="AF482">
        <v>-12.905516066739496</v>
      </c>
      <c r="AG482">
        <v>10.504573107297313</v>
      </c>
      <c r="AH482">
        <v>8.6568121233567243</v>
      </c>
      <c r="AI482">
        <v>-8.8498149920744798E-2</v>
      </c>
      <c r="AJ482">
        <v>-7.4333804657284377</v>
      </c>
      <c r="AK482">
        <v>-1.076624715799408</v>
      </c>
      <c r="AL482">
        <v>-7.2345127331103747</v>
      </c>
      <c r="AM482">
        <v>7.2073882100718678E-4</v>
      </c>
      <c r="AN482" s="2"/>
    </row>
    <row r="483" spans="1:40" x14ac:dyDescent="0.45">
      <c r="A483">
        <v>482</v>
      </c>
      <c r="B483" t="s">
        <v>483</v>
      </c>
      <c r="C483">
        <v>1961</v>
      </c>
      <c r="D483">
        <v>27</v>
      </c>
      <c r="E483" t="s">
        <v>127</v>
      </c>
      <c r="F483" t="s">
        <v>13</v>
      </c>
      <c r="G483">
        <v>601</v>
      </c>
      <c r="H483">
        <v>96</v>
      </c>
      <c r="I483">
        <v>147</v>
      </c>
      <c r="J483">
        <v>74</v>
      </c>
      <c r="K483">
        <v>25</v>
      </c>
      <c r="L483">
        <v>2</v>
      </c>
      <c r="M483">
        <v>1</v>
      </c>
      <c r="N483">
        <v>96</v>
      </c>
      <c r="O483">
        <v>187</v>
      </c>
      <c r="P483">
        <v>6.9</v>
      </c>
      <c r="Q483">
        <v>5.0999999999999996</v>
      </c>
      <c r="R483">
        <v>6.3</v>
      </c>
      <c r="S483">
        <v>-0.1</v>
      </c>
      <c r="T483">
        <v>56</v>
      </c>
      <c r="U483">
        <v>-3</v>
      </c>
      <c r="V483">
        <v>-47.217614202620098</v>
      </c>
      <c r="W483">
        <v>10.940788413740545</v>
      </c>
      <c r="X483">
        <v>3.3415640483555133</v>
      </c>
      <c r="Y483">
        <v>14.185340648675021</v>
      </c>
      <c r="Z483">
        <v>-4.4074581104994017</v>
      </c>
      <c r="AA483">
        <v>-2.2927929731690497</v>
      </c>
      <c r="AB483">
        <v>-0.269234836087136</v>
      </c>
      <c r="AC483">
        <v>4.0036045428806899E-2</v>
      </c>
      <c r="AD483">
        <v>-4.1604585668165663</v>
      </c>
      <c r="AE483">
        <v>34.74322058951234</v>
      </c>
      <c r="AF483">
        <v>-12.905516066739496</v>
      </c>
      <c r="AG483">
        <v>11.161108926503394</v>
      </c>
      <c r="AH483">
        <v>9.243714640194467</v>
      </c>
      <c r="AI483">
        <v>1.10622687400931E-2</v>
      </c>
      <c r="AJ483">
        <v>-12.243214884729191</v>
      </c>
      <c r="AK483">
        <v>0.403734268424778</v>
      </c>
      <c r="AL483">
        <v>0.57428020891402598</v>
      </c>
      <c r="AM483">
        <v>0.6397502232685881</v>
      </c>
      <c r="AN483" s="2"/>
    </row>
    <row r="484" spans="1:40" x14ac:dyDescent="0.45">
      <c r="A484">
        <v>483</v>
      </c>
      <c r="B484" t="s">
        <v>216</v>
      </c>
      <c r="C484">
        <v>1961</v>
      </c>
      <c r="D484">
        <v>26</v>
      </c>
      <c r="E484" t="s">
        <v>22</v>
      </c>
      <c r="F484" t="s">
        <v>13</v>
      </c>
      <c r="G484">
        <v>698</v>
      </c>
      <c r="H484">
        <v>132</v>
      </c>
      <c r="I484">
        <v>159</v>
      </c>
      <c r="J484">
        <v>78</v>
      </c>
      <c r="K484">
        <v>16</v>
      </c>
      <c r="L484">
        <v>4</v>
      </c>
      <c r="M484">
        <v>0</v>
      </c>
      <c r="N484">
        <v>94</v>
      </c>
      <c r="O484">
        <v>167</v>
      </c>
      <c r="P484">
        <v>6.9</v>
      </c>
      <c r="Q484">
        <v>4.8</v>
      </c>
      <c r="R484">
        <v>7</v>
      </c>
      <c r="S484">
        <v>-0.7</v>
      </c>
      <c r="T484">
        <v>54</v>
      </c>
      <c r="U484">
        <v>2</v>
      </c>
      <c r="V484">
        <v>-47.217614202620098</v>
      </c>
      <c r="W484">
        <v>12.706606177688686</v>
      </c>
      <c r="X484">
        <v>4.5946505664888315</v>
      </c>
      <c r="Y484">
        <v>15.343327640403594</v>
      </c>
      <c r="Z484">
        <v>-4.6456990894453147</v>
      </c>
      <c r="AA484">
        <v>-1.467387502828192</v>
      </c>
      <c r="AB484">
        <v>-0.538469672174272</v>
      </c>
      <c r="AC484">
        <v>0</v>
      </c>
      <c r="AD484">
        <v>-4.0737823466745544</v>
      </c>
      <c r="AE484">
        <v>31.027368120045779</v>
      </c>
      <c r="AF484">
        <v>-12.905516066739496</v>
      </c>
      <c r="AG484">
        <v>10.504573107297313</v>
      </c>
      <c r="AH484">
        <v>10.270794044660519</v>
      </c>
      <c r="AI484">
        <v>7.7435881180651686E-2</v>
      </c>
      <c r="AJ484">
        <v>-11.805957210274578</v>
      </c>
      <c r="AK484">
        <v>-0.269156178949852</v>
      </c>
      <c r="AL484">
        <v>1.6011732680590116</v>
      </c>
      <c r="AM484">
        <v>0.8321823016548846</v>
      </c>
      <c r="AN484" s="2"/>
    </row>
    <row r="485" spans="1:40" x14ac:dyDescent="0.45">
      <c r="A485">
        <v>484</v>
      </c>
      <c r="B485" t="s">
        <v>67</v>
      </c>
      <c r="C485">
        <v>2012</v>
      </c>
      <c r="D485">
        <v>28</v>
      </c>
      <c r="E485" t="s">
        <v>43</v>
      </c>
      <c r="F485" t="s">
        <v>17</v>
      </c>
      <c r="G485">
        <v>677</v>
      </c>
      <c r="H485">
        <v>108</v>
      </c>
      <c r="I485">
        <v>191</v>
      </c>
      <c r="J485">
        <v>111</v>
      </c>
      <c r="K485">
        <v>36</v>
      </c>
      <c r="L485">
        <v>3</v>
      </c>
      <c r="M485">
        <v>30</v>
      </c>
      <c r="N485">
        <v>63</v>
      </c>
      <c r="O485">
        <v>158</v>
      </c>
      <c r="P485">
        <v>6.9</v>
      </c>
      <c r="Q485">
        <v>4.9000000000000004</v>
      </c>
      <c r="R485">
        <v>6.1</v>
      </c>
      <c r="S485">
        <v>0.1</v>
      </c>
      <c r="T485">
        <v>44</v>
      </c>
      <c r="U485">
        <v>2</v>
      </c>
      <c r="V485">
        <v>-47.217614202620098</v>
      </c>
      <c r="W485">
        <v>12.324315733947337</v>
      </c>
      <c r="X485">
        <v>3.7592595543999527</v>
      </c>
      <c r="Y485">
        <v>18.43129295167979</v>
      </c>
      <c r="Z485">
        <v>-6.6111871657491017</v>
      </c>
      <c r="AA485">
        <v>-3.3016218813634319</v>
      </c>
      <c r="AB485">
        <v>-0.40385225413070402</v>
      </c>
      <c r="AC485">
        <v>1.201081362864207</v>
      </c>
      <c r="AD485">
        <v>-2.7303009344733717</v>
      </c>
      <c r="AE485">
        <v>29.355234508785824</v>
      </c>
      <c r="AF485">
        <v>-12.905516066739496</v>
      </c>
      <c r="AG485">
        <v>10.723418380366008</v>
      </c>
      <c r="AH485">
        <v>8.9502633817755957</v>
      </c>
      <c r="AI485">
        <v>-1.10622687400931E-2</v>
      </c>
      <c r="AJ485">
        <v>-9.6196688380015072</v>
      </c>
      <c r="AK485">
        <v>-0.269156178949852</v>
      </c>
      <c r="AL485">
        <v>1.674886083051061</v>
      </c>
      <c r="AM485">
        <v>0.84222617614523265</v>
      </c>
      <c r="AN485" s="2"/>
    </row>
    <row r="486" spans="1:40" x14ac:dyDescent="0.45">
      <c r="A486">
        <v>485</v>
      </c>
      <c r="B486" t="s">
        <v>231</v>
      </c>
      <c r="C486">
        <v>1951</v>
      </c>
      <c r="D486">
        <v>29</v>
      </c>
      <c r="E486" t="s">
        <v>228</v>
      </c>
      <c r="F486" t="s">
        <v>17</v>
      </c>
      <c r="G486">
        <v>562</v>
      </c>
      <c r="H486">
        <v>90</v>
      </c>
      <c r="I486">
        <v>164</v>
      </c>
      <c r="J486">
        <v>97</v>
      </c>
      <c r="K486">
        <v>33</v>
      </c>
      <c r="L486">
        <v>1</v>
      </c>
      <c r="M486">
        <v>1</v>
      </c>
      <c r="N486">
        <v>53</v>
      </c>
      <c r="O486">
        <v>159</v>
      </c>
      <c r="P486">
        <v>6.9</v>
      </c>
      <c r="Q486">
        <v>4.7</v>
      </c>
      <c r="R486">
        <v>6.4</v>
      </c>
      <c r="S486">
        <v>1.1000000000000001</v>
      </c>
      <c r="T486">
        <v>38</v>
      </c>
      <c r="U486">
        <v>-2</v>
      </c>
      <c r="V486">
        <v>-47.217614202620098</v>
      </c>
      <c r="W486">
        <v>10.230820446792324</v>
      </c>
      <c r="X486">
        <v>3.1327162953332941</v>
      </c>
      <c r="Y486">
        <v>15.825822220290499</v>
      </c>
      <c r="Z486">
        <v>-5.7773437394384048</v>
      </c>
      <c r="AA486">
        <v>-3.0264867245831457</v>
      </c>
      <c r="AB486">
        <v>-0.134617418043568</v>
      </c>
      <c r="AC486">
        <v>4.0036045428806899E-2</v>
      </c>
      <c r="AD486">
        <v>-2.296919833763313</v>
      </c>
      <c r="AE486">
        <v>29.541027132259153</v>
      </c>
      <c r="AF486">
        <v>-12.905516066739496</v>
      </c>
      <c r="AG486">
        <v>10.285727834228618</v>
      </c>
      <c r="AH486">
        <v>9.3904402694039035</v>
      </c>
      <c r="AI486">
        <v>-0.12168495614102411</v>
      </c>
      <c r="AJ486">
        <v>-8.307895814637666</v>
      </c>
      <c r="AK486">
        <v>0.269156178949852</v>
      </c>
      <c r="AL486">
        <v>-1.0723323332802677</v>
      </c>
      <c r="AM486">
        <v>0.25495979196547264</v>
      </c>
      <c r="AN486" s="2"/>
    </row>
    <row r="487" spans="1:40" x14ac:dyDescent="0.45">
      <c r="A487">
        <v>486</v>
      </c>
      <c r="B487" t="s">
        <v>142</v>
      </c>
      <c r="C487">
        <v>1980</v>
      </c>
      <c r="D487">
        <v>25</v>
      </c>
      <c r="E487" t="s">
        <v>321</v>
      </c>
      <c r="F487" t="s">
        <v>17</v>
      </c>
      <c r="G487">
        <v>638</v>
      </c>
      <c r="H487">
        <v>96</v>
      </c>
      <c r="I487">
        <v>178</v>
      </c>
      <c r="J487">
        <v>113</v>
      </c>
      <c r="K487">
        <v>41</v>
      </c>
      <c r="L487">
        <v>7</v>
      </c>
      <c r="M487">
        <v>34</v>
      </c>
      <c r="N487">
        <v>44</v>
      </c>
      <c r="O487">
        <v>136</v>
      </c>
      <c r="P487">
        <v>6.9</v>
      </c>
      <c r="Q487">
        <v>4.7</v>
      </c>
      <c r="R487">
        <v>5.9</v>
      </c>
      <c r="S487">
        <v>0.9</v>
      </c>
      <c r="T487">
        <v>29</v>
      </c>
      <c r="U487">
        <v>5</v>
      </c>
      <c r="V487">
        <v>-47.217614202620098</v>
      </c>
      <c r="W487">
        <v>11.614347766999115</v>
      </c>
      <c r="X487">
        <v>3.3415640483555133</v>
      </c>
      <c r="Y487">
        <v>17.176807043973835</v>
      </c>
      <c r="Z487">
        <v>-6.7303076552220586</v>
      </c>
      <c r="AA487">
        <v>-3.7601804759972417</v>
      </c>
      <c r="AB487">
        <v>-0.94232192630497602</v>
      </c>
      <c r="AC487">
        <v>1.3612255445794346</v>
      </c>
      <c r="AD487">
        <v>-1.9068768431242598</v>
      </c>
      <c r="AE487">
        <v>25.267796792372607</v>
      </c>
      <c r="AF487">
        <v>-12.905516066739496</v>
      </c>
      <c r="AG487">
        <v>10.285727834228618</v>
      </c>
      <c r="AH487">
        <v>8.6568121233567243</v>
      </c>
      <c r="AI487">
        <v>-9.9560418660837896E-2</v>
      </c>
      <c r="AJ487">
        <v>-6.3402362795919034</v>
      </c>
      <c r="AK487">
        <v>-0.67289044737463</v>
      </c>
      <c r="AL487">
        <v>-2.8712231617696529</v>
      </c>
      <c r="AM487">
        <v>5.3594576666669315E-2</v>
      </c>
      <c r="AN487" s="2"/>
    </row>
    <row r="488" spans="1:40" x14ac:dyDescent="0.45">
      <c r="A488">
        <v>487</v>
      </c>
      <c r="B488" t="s">
        <v>485</v>
      </c>
      <c r="C488">
        <v>1952</v>
      </c>
      <c r="D488">
        <v>29</v>
      </c>
      <c r="E488" t="s">
        <v>25</v>
      </c>
      <c r="F488" t="s">
        <v>17</v>
      </c>
      <c r="G488">
        <v>690</v>
      </c>
      <c r="H488">
        <v>105</v>
      </c>
      <c r="I488">
        <v>153</v>
      </c>
      <c r="J488">
        <v>102</v>
      </c>
      <c r="K488">
        <v>28</v>
      </c>
      <c r="L488">
        <v>8</v>
      </c>
      <c r="M488">
        <v>1</v>
      </c>
      <c r="N488">
        <v>96</v>
      </c>
      <c r="O488">
        <v>126</v>
      </c>
      <c r="P488">
        <v>6.9</v>
      </c>
      <c r="Q488">
        <v>4.4000000000000004</v>
      </c>
      <c r="R488">
        <v>6.2</v>
      </c>
      <c r="S488">
        <v>1.8</v>
      </c>
      <c r="T488">
        <v>26</v>
      </c>
      <c r="U488">
        <v>-1</v>
      </c>
      <c r="V488">
        <v>-47.217614202620098</v>
      </c>
      <c r="W488">
        <v>12.560971722930077</v>
      </c>
      <c r="X488">
        <v>3.6548356778888431</v>
      </c>
      <c r="Y488">
        <v>14.764334144539308</v>
      </c>
      <c r="Z488">
        <v>-6.0751449631207963</v>
      </c>
      <c r="AA488">
        <v>-2.5679281299493359</v>
      </c>
      <c r="AB488">
        <v>-1.076939344348544</v>
      </c>
      <c r="AC488">
        <v>4.0036045428806899E-2</v>
      </c>
      <c r="AD488">
        <v>-4.1604585668165663</v>
      </c>
      <c r="AE488">
        <v>23.40987055763933</v>
      </c>
      <c r="AF488">
        <v>-12.905516066739496</v>
      </c>
      <c r="AG488">
        <v>9.6291920150225376</v>
      </c>
      <c r="AH488">
        <v>9.0969890109850322</v>
      </c>
      <c r="AI488">
        <v>-0.19912083732167579</v>
      </c>
      <c r="AJ488">
        <v>-5.6843497679099819</v>
      </c>
      <c r="AK488">
        <v>0.134578089474926</v>
      </c>
      <c r="AL488">
        <v>-6.5962646149176347</v>
      </c>
      <c r="AM488">
        <v>1.3635971025382589E-3</v>
      </c>
      <c r="AN488" s="2"/>
    </row>
    <row r="489" spans="1:40" x14ac:dyDescent="0.45">
      <c r="A489">
        <v>488</v>
      </c>
      <c r="B489" t="s">
        <v>486</v>
      </c>
      <c r="C489">
        <v>2015</v>
      </c>
      <c r="D489">
        <v>27</v>
      </c>
      <c r="E489" t="s">
        <v>340</v>
      </c>
      <c r="F489" t="s">
        <v>17</v>
      </c>
      <c r="G489">
        <v>673</v>
      </c>
      <c r="H489">
        <v>111</v>
      </c>
      <c r="I489">
        <v>192</v>
      </c>
      <c r="J489">
        <v>127</v>
      </c>
      <c r="K489">
        <v>39</v>
      </c>
      <c r="L489">
        <v>6</v>
      </c>
      <c r="M489">
        <v>39</v>
      </c>
      <c r="N489">
        <v>53</v>
      </c>
      <c r="O489">
        <v>130</v>
      </c>
      <c r="P489">
        <v>6.9</v>
      </c>
      <c r="Q489">
        <v>4.8</v>
      </c>
      <c r="R489">
        <v>5.8</v>
      </c>
      <c r="S489">
        <v>1.5</v>
      </c>
      <c r="T489">
        <v>24</v>
      </c>
      <c r="U489">
        <v>8</v>
      </c>
      <c r="V489">
        <v>-47.217614202620098</v>
      </c>
      <c r="W489">
        <v>12.251498506568032</v>
      </c>
      <c r="X489">
        <v>3.8636834309110624</v>
      </c>
      <c r="Y489">
        <v>18.527791867657172</v>
      </c>
      <c r="Z489">
        <v>-7.5641510815327564</v>
      </c>
      <c r="AA489">
        <v>-3.5767570381437181</v>
      </c>
      <c r="AB489">
        <v>-0.80770450826140805</v>
      </c>
      <c r="AC489">
        <v>1.5614057717234691</v>
      </c>
      <c r="AD489">
        <v>-2.296919833763313</v>
      </c>
      <c r="AE489">
        <v>24.153041051532639</v>
      </c>
      <c r="AF489">
        <v>-12.905516066739496</v>
      </c>
      <c r="AG489">
        <v>10.504573107297313</v>
      </c>
      <c r="AH489">
        <v>8.5100864941472878</v>
      </c>
      <c r="AI489">
        <v>-0.16593403110139648</v>
      </c>
      <c r="AJ489">
        <v>-5.2470920934553682</v>
      </c>
      <c r="AK489">
        <v>-1.076624715799408</v>
      </c>
      <c r="AL489">
        <v>-1.4862333415799851</v>
      </c>
      <c r="AM489">
        <v>0.18448775544864321</v>
      </c>
      <c r="AN489" s="2"/>
    </row>
    <row r="490" spans="1:40" x14ac:dyDescent="0.45">
      <c r="A490">
        <v>489</v>
      </c>
      <c r="B490" t="s">
        <v>487</v>
      </c>
      <c r="C490">
        <v>1949</v>
      </c>
      <c r="D490">
        <v>28</v>
      </c>
      <c r="E490" t="s">
        <v>40</v>
      </c>
      <c r="F490" t="s">
        <v>13</v>
      </c>
      <c r="G490">
        <v>712</v>
      </c>
      <c r="H490">
        <v>113</v>
      </c>
      <c r="I490">
        <v>177</v>
      </c>
      <c r="J490">
        <v>105</v>
      </c>
      <c r="K490">
        <v>31</v>
      </c>
      <c r="L490">
        <v>2</v>
      </c>
      <c r="M490">
        <v>2</v>
      </c>
      <c r="N490">
        <v>101</v>
      </c>
      <c r="O490">
        <v>137</v>
      </c>
      <c r="P490">
        <v>6.9</v>
      </c>
      <c r="Q490">
        <v>5</v>
      </c>
      <c r="R490">
        <v>5.9</v>
      </c>
      <c r="S490">
        <v>2</v>
      </c>
      <c r="T490">
        <v>31</v>
      </c>
      <c r="U490">
        <v>-1</v>
      </c>
      <c r="V490">
        <v>-47.217614202620098</v>
      </c>
      <c r="W490">
        <v>12.961466473516253</v>
      </c>
      <c r="X490">
        <v>3.9332993485851357</v>
      </c>
      <c r="Y490">
        <v>17.080308127996453</v>
      </c>
      <c r="Z490">
        <v>-6.2538256973302317</v>
      </c>
      <c r="AA490">
        <v>-2.8430632867296222</v>
      </c>
      <c r="AB490">
        <v>-0.269234836087136</v>
      </c>
      <c r="AC490">
        <v>8.0072090857613798E-2</v>
      </c>
      <c r="AD490">
        <v>-4.3771491171715962</v>
      </c>
      <c r="AE490">
        <v>25.453589415845936</v>
      </c>
      <c r="AF490">
        <v>-12.905516066739496</v>
      </c>
      <c r="AG490">
        <v>10.942263653434701</v>
      </c>
      <c r="AH490">
        <v>8.6568121233567243</v>
      </c>
      <c r="AI490">
        <v>-0.22124537480186199</v>
      </c>
      <c r="AJ490">
        <v>-6.7774939540465171</v>
      </c>
      <c r="AK490">
        <v>0.134578089474926</v>
      </c>
      <c r="AL490">
        <v>-1.6227532124588158</v>
      </c>
      <c r="AM490">
        <v>0.16482551845706911</v>
      </c>
      <c r="AN490" s="2"/>
    </row>
    <row r="491" spans="1:40" x14ac:dyDescent="0.45">
      <c r="A491">
        <v>490</v>
      </c>
      <c r="B491" t="s">
        <v>458</v>
      </c>
      <c r="C491">
        <v>2018</v>
      </c>
      <c r="D491">
        <v>32</v>
      </c>
      <c r="E491" t="s">
        <v>43</v>
      </c>
      <c r="F491" t="s">
        <v>17</v>
      </c>
      <c r="G491">
        <v>620</v>
      </c>
      <c r="H491">
        <v>90</v>
      </c>
      <c r="I491">
        <v>166</v>
      </c>
      <c r="J491">
        <v>129</v>
      </c>
      <c r="K491">
        <v>25</v>
      </c>
      <c r="L491">
        <v>2</v>
      </c>
      <c r="M491">
        <v>30</v>
      </c>
      <c r="N491">
        <v>71</v>
      </c>
      <c r="O491">
        <v>119</v>
      </c>
      <c r="P491">
        <v>6.9</v>
      </c>
      <c r="Q491">
        <v>5</v>
      </c>
      <c r="R491">
        <v>4.9000000000000004</v>
      </c>
      <c r="S491">
        <v>2.4</v>
      </c>
      <c r="T491">
        <v>20</v>
      </c>
      <c r="U491">
        <v>6</v>
      </c>
      <c r="V491">
        <v>-47.217614202620098</v>
      </c>
      <c r="W491">
        <v>11.286670243792242</v>
      </c>
      <c r="X491">
        <v>3.1327162953332941</v>
      </c>
      <c r="Y491">
        <v>16.01882005224526</v>
      </c>
      <c r="Z491">
        <v>-7.6832715710057133</v>
      </c>
      <c r="AA491">
        <v>-2.2927929731690497</v>
      </c>
      <c r="AB491">
        <v>-0.269234836087136</v>
      </c>
      <c r="AC491">
        <v>1.201081362864207</v>
      </c>
      <c r="AD491">
        <v>-3.077005815041419</v>
      </c>
      <c r="AE491">
        <v>22.109322193326033</v>
      </c>
      <c r="AF491">
        <v>-12.905516066739496</v>
      </c>
      <c r="AG491">
        <v>10.942263653434701</v>
      </c>
      <c r="AH491">
        <v>7.1895558312623642</v>
      </c>
      <c r="AI491">
        <v>-0.26549444976223435</v>
      </c>
      <c r="AJ491">
        <v>-4.3725767445461399</v>
      </c>
      <c r="AK491">
        <v>-0.807468536849556</v>
      </c>
      <c r="AL491">
        <v>-7.0105455635627338</v>
      </c>
      <c r="AM491">
        <v>9.015027427434969E-4</v>
      </c>
      <c r="AN491" s="2"/>
    </row>
    <row r="492" spans="1:40" x14ac:dyDescent="0.45">
      <c r="A492">
        <v>491</v>
      </c>
      <c r="B492" t="s">
        <v>144</v>
      </c>
      <c r="C492">
        <v>1983</v>
      </c>
      <c r="D492">
        <v>33</v>
      </c>
      <c r="E492" t="s">
        <v>28</v>
      </c>
      <c r="F492" t="s">
        <v>17</v>
      </c>
      <c r="G492">
        <v>669</v>
      </c>
      <c r="H492">
        <v>104</v>
      </c>
      <c r="I492">
        <v>136</v>
      </c>
      <c r="J492">
        <v>76</v>
      </c>
      <c r="K492">
        <v>16</v>
      </c>
      <c r="L492">
        <v>4</v>
      </c>
      <c r="M492">
        <v>7</v>
      </c>
      <c r="N492">
        <v>128</v>
      </c>
      <c r="O492">
        <v>156</v>
      </c>
      <c r="P492">
        <v>6.9</v>
      </c>
      <c r="Q492">
        <v>4.5999999999999996</v>
      </c>
      <c r="R492">
        <v>6.3</v>
      </c>
      <c r="S492">
        <v>0.8</v>
      </c>
      <c r="T492">
        <v>40</v>
      </c>
      <c r="U492">
        <v>-3</v>
      </c>
      <c r="V492">
        <v>-47.217614202620098</v>
      </c>
      <c r="W492">
        <v>12.178681279188726</v>
      </c>
      <c r="X492">
        <v>3.6200277190518064</v>
      </c>
      <c r="Y492">
        <v>13.123852572923829</v>
      </c>
      <c r="Z492">
        <v>-4.5265785999723578</v>
      </c>
      <c r="AA492">
        <v>-1.467387502828192</v>
      </c>
      <c r="AB492">
        <v>-0.538469672174272</v>
      </c>
      <c r="AC492">
        <v>0.28025231800164829</v>
      </c>
      <c r="AD492">
        <v>-5.5472780890887554</v>
      </c>
      <c r="AE492">
        <v>28.983649261839169</v>
      </c>
      <c r="AF492">
        <v>-12.905516066739496</v>
      </c>
      <c r="AG492">
        <v>10.066882561159924</v>
      </c>
      <c r="AH492">
        <v>9.243714640194467</v>
      </c>
      <c r="AI492">
        <v>-8.8498149920744798E-2</v>
      </c>
      <c r="AJ492">
        <v>-8.7451534890922797</v>
      </c>
      <c r="AK492">
        <v>0.403734268424778</v>
      </c>
      <c r="AL492">
        <v>-3.1357011516518534</v>
      </c>
      <c r="AM492">
        <v>4.1658404391964207E-2</v>
      </c>
      <c r="AN492" s="2"/>
    </row>
    <row r="493" spans="1:40" x14ac:dyDescent="0.45">
      <c r="A493">
        <v>492</v>
      </c>
      <c r="B493" t="s">
        <v>488</v>
      </c>
      <c r="C493">
        <v>2008</v>
      </c>
      <c r="D493">
        <v>32</v>
      </c>
      <c r="E493" t="s">
        <v>46</v>
      </c>
      <c r="F493" t="s">
        <v>17</v>
      </c>
      <c r="G493">
        <v>665</v>
      </c>
      <c r="H493">
        <v>114</v>
      </c>
      <c r="I493">
        <v>173</v>
      </c>
      <c r="J493">
        <v>94</v>
      </c>
      <c r="K493">
        <v>46</v>
      </c>
      <c r="L493">
        <v>4</v>
      </c>
      <c r="M493">
        <v>18</v>
      </c>
      <c r="N493">
        <v>99</v>
      </c>
      <c r="O493">
        <v>160</v>
      </c>
      <c r="P493">
        <v>6.9</v>
      </c>
      <c r="Q493">
        <v>4.9000000000000004</v>
      </c>
      <c r="R493">
        <v>5.4</v>
      </c>
      <c r="S493">
        <v>0.6</v>
      </c>
      <c r="T493">
        <v>45</v>
      </c>
      <c r="U493">
        <v>0</v>
      </c>
      <c r="V493">
        <v>-47.217614202620098</v>
      </c>
      <c r="W493">
        <v>12.105864051809421</v>
      </c>
      <c r="X493">
        <v>3.9681073074221724</v>
      </c>
      <c r="Y493">
        <v>16.694312464086931</v>
      </c>
      <c r="Z493">
        <v>-5.5986630052289694</v>
      </c>
      <c r="AA493">
        <v>-4.2187390706310524</v>
      </c>
      <c r="AB493">
        <v>-0.538469672174272</v>
      </c>
      <c r="AC493">
        <v>0.72064881771852418</v>
      </c>
      <c r="AD493">
        <v>-4.2904728970295842</v>
      </c>
      <c r="AE493">
        <v>29.726819755732482</v>
      </c>
      <c r="AF493">
        <v>-12.905516066739496</v>
      </c>
      <c r="AG493">
        <v>10.723418380366008</v>
      </c>
      <c r="AH493">
        <v>7.9231839773095443</v>
      </c>
      <c r="AI493">
        <v>-6.6373612440558588E-2</v>
      </c>
      <c r="AJ493">
        <v>-9.8382976752288158</v>
      </c>
      <c r="AK493">
        <v>0</v>
      </c>
      <c r="AL493">
        <v>-2.8117914476477655</v>
      </c>
      <c r="AM493">
        <v>5.6690304317865724E-2</v>
      </c>
      <c r="AN493" s="2"/>
    </row>
    <row r="494" spans="1:40" x14ac:dyDescent="0.45">
      <c r="A494">
        <v>493</v>
      </c>
      <c r="B494" t="s">
        <v>142</v>
      </c>
      <c r="C494">
        <v>1983</v>
      </c>
      <c r="D494">
        <v>28</v>
      </c>
      <c r="E494" t="s">
        <v>321</v>
      </c>
      <c r="F494" t="s">
        <v>17</v>
      </c>
      <c r="G494">
        <v>698</v>
      </c>
      <c r="H494">
        <v>104</v>
      </c>
      <c r="I494">
        <v>189</v>
      </c>
      <c r="J494">
        <v>111</v>
      </c>
      <c r="K494">
        <v>36</v>
      </c>
      <c r="L494">
        <v>10</v>
      </c>
      <c r="M494">
        <v>25</v>
      </c>
      <c r="N494">
        <v>38</v>
      </c>
      <c r="O494">
        <v>141</v>
      </c>
      <c r="P494">
        <v>6.9</v>
      </c>
      <c r="Q494">
        <v>4.5</v>
      </c>
      <c r="R494">
        <v>5.8</v>
      </c>
      <c r="S494">
        <v>1.2</v>
      </c>
      <c r="T494">
        <v>29</v>
      </c>
      <c r="U494">
        <v>3</v>
      </c>
      <c r="V494">
        <v>-47.217614202620098</v>
      </c>
      <c r="W494">
        <v>12.706606177688686</v>
      </c>
      <c r="X494">
        <v>3.6200277190518064</v>
      </c>
      <c r="Y494">
        <v>18.238295119725027</v>
      </c>
      <c r="Z494">
        <v>-6.6111871657491017</v>
      </c>
      <c r="AA494">
        <v>-3.3016218813634319</v>
      </c>
      <c r="AB494">
        <v>-1.3461741804356799</v>
      </c>
      <c r="AC494">
        <v>1.0009011357201725</v>
      </c>
      <c r="AD494">
        <v>-1.6468481826982242</v>
      </c>
      <c r="AE494">
        <v>26.196759909739249</v>
      </c>
      <c r="AF494">
        <v>-12.905516066739496</v>
      </c>
      <c r="AG494">
        <v>9.8480372880912306</v>
      </c>
      <c r="AH494">
        <v>8.5100864941472878</v>
      </c>
      <c r="AI494">
        <v>-0.13274722488111718</v>
      </c>
      <c r="AJ494">
        <v>-6.3402362795919034</v>
      </c>
      <c r="AK494">
        <v>-0.403734268424778</v>
      </c>
      <c r="AL494">
        <v>0.21503439165962979</v>
      </c>
      <c r="AM494">
        <v>0.55355240245122017</v>
      </c>
      <c r="AN494" s="2"/>
    </row>
    <row r="495" spans="1:40" x14ac:dyDescent="0.45">
      <c r="A495">
        <v>494</v>
      </c>
      <c r="B495" t="s">
        <v>489</v>
      </c>
      <c r="C495">
        <v>2015</v>
      </c>
      <c r="D495">
        <v>25</v>
      </c>
      <c r="E495" t="s">
        <v>25</v>
      </c>
      <c r="F495" t="s">
        <v>17</v>
      </c>
      <c r="G495">
        <v>610</v>
      </c>
      <c r="H495">
        <v>79</v>
      </c>
      <c r="I495">
        <v>160</v>
      </c>
      <c r="J495">
        <v>110</v>
      </c>
      <c r="K495">
        <v>33</v>
      </c>
      <c r="L495">
        <v>4</v>
      </c>
      <c r="M495">
        <v>23</v>
      </c>
      <c r="N495">
        <v>56</v>
      </c>
      <c r="O495">
        <v>117</v>
      </c>
      <c r="P495">
        <v>6.9</v>
      </c>
      <c r="Q495">
        <v>4.9000000000000004</v>
      </c>
      <c r="R495">
        <v>4</v>
      </c>
      <c r="S495">
        <v>2.2999999999999998</v>
      </c>
      <c r="T495">
        <v>14</v>
      </c>
      <c r="U495">
        <v>11</v>
      </c>
      <c r="V495">
        <v>-47.217614202620098</v>
      </c>
      <c r="W495">
        <v>11.104627175343982</v>
      </c>
      <c r="X495">
        <v>2.7498287481258914</v>
      </c>
      <c r="Y495">
        <v>15.439826556380975</v>
      </c>
      <c r="Z495">
        <v>-6.5516269210126241</v>
      </c>
      <c r="AA495">
        <v>-3.0264867245831457</v>
      </c>
      <c r="AB495">
        <v>-0.538469672174272</v>
      </c>
      <c r="AC495">
        <v>0.92082904486255868</v>
      </c>
      <c r="AD495">
        <v>-2.4269341639763304</v>
      </c>
      <c r="AE495">
        <v>21.737736946379378</v>
      </c>
      <c r="AF495">
        <v>-12.905516066739496</v>
      </c>
      <c r="AG495">
        <v>10.723418380366008</v>
      </c>
      <c r="AH495">
        <v>5.8690251683774397</v>
      </c>
      <c r="AI495">
        <v>-0.25443218102214127</v>
      </c>
      <c r="AJ495">
        <v>-3.0608037211822978</v>
      </c>
      <c r="AK495">
        <v>-1.480358984224186</v>
      </c>
      <c r="AL495">
        <v>-8.9169506176983617</v>
      </c>
      <c r="AM495">
        <v>1.3407855408756385E-4</v>
      </c>
      <c r="AN495" s="2"/>
    </row>
    <row r="496" spans="1:40" x14ac:dyDescent="0.45">
      <c r="A496">
        <v>495</v>
      </c>
      <c r="B496" t="s">
        <v>199</v>
      </c>
      <c r="C496">
        <v>1957</v>
      </c>
      <c r="D496">
        <v>21</v>
      </c>
      <c r="E496" t="s">
        <v>73</v>
      </c>
      <c r="F496" t="s">
        <v>17</v>
      </c>
      <c r="G496">
        <v>677</v>
      </c>
      <c r="H496">
        <v>97</v>
      </c>
      <c r="I496">
        <v>197</v>
      </c>
      <c r="J496">
        <v>134</v>
      </c>
      <c r="K496">
        <v>29</v>
      </c>
      <c r="L496">
        <v>5</v>
      </c>
      <c r="M496">
        <v>10</v>
      </c>
      <c r="N496">
        <v>44</v>
      </c>
      <c r="O496">
        <v>135</v>
      </c>
      <c r="P496">
        <v>6.9</v>
      </c>
      <c r="Q496">
        <v>4.4000000000000004</v>
      </c>
      <c r="R496">
        <v>5.2</v>
      </c>
      <c r="S496">
        <v>1.1000000000000001</v>
      </c>
      <c r="T496">
        <v>32</v>
      </c>
      <c r="U496">
        <v>0</v>
      </c>
      <c r="V496">
        <v>-47.217614202620098</v>
      </c>
      <c r="W496">
        <v>12.324315733947337</v>
      </c>
      <c r="X496">
        <v>3.37637200719255</v>
      </c>
      <c r="Y496">
        <v>19.010286447544075</v>
      </c>
      <c r="Z496">
        <v>-7.9810727946881048</v>
      </c>
      <c r="AA496">
        <v>-2.6596398488760977</v>
      </c>
      <c r="AB496">
        <v>-0.67308709021783997</v>
      </c>
      <c r="AC496">
        <v>0.40036045428806899</v>
      </c>
      <c r="AD496">
        <v>-1.9068768431242598</v>
      </c>
      <c r="AE496">
        <v>25.082004168899282</v>
      </c>
      <c r="AF496">
        <v>-12.905516066739496</v>
      </c>
      <c r="AG496">
        <v>9.6291920150225376</v>
      </c>
      <c r="AH496">
        <v>7.6297327188906721</v>
      </c>
      <c r="AI496">
        <v>-0.12168495614102411</v>
      </c>
      <c r="AJ496">
        <v>-6.996122791273824</v>
      </c>
      <c r="AK496">
        <v>0</v>
      </c>
      <c r="AL496">
        <v>-3.0093510478962182</v>
      </c>
      <c r="AM496">
        <v>4.7005207409292982E-2</v>
      </c>
      <c r="AN496" s="2"/>
    </row>
    <row r="497" spans="1:40" x14ac:dyDescent="0.45">
      <c r="A497">
        <v>496</v>
      </c>
      <c r="B497" t="s">
        <v>335</v>
      </c>
      <c r="C497">
        <v>2008</v>
      </c>
      <c r="D497">
        <v>25</v>
      </c>
      <c r="E497" t="s">
        <v>336</v>
      </c>
      <c r="F497" t="s">
        <v>17</v>
      </c>
      <c r="G497">
        <v>736</v>
      </c>
      <c r="H497">
        <v>115</v>
      </c>
      <c r="I497">
        <v>189</v>
      </c>
      <c r="J497">
        <v>112</v>
      </c>
      <c r="K497">
        <v>42</v>
      </c>
      <c r="L497">
        <v>2</v>
      </c>
      <c r="M497">
        <v>15</v>
      </c>
      <c r="N497">
        <v>94</v>
      </c>
      <c r="O497">
        <v>142</v>
      </c>
      <c r="P497">
        <v>6.9</v>
      </c>
      <c r="Q497">
        <v>4.8</v>
      </c>
      <c r="R497">
        <v>6.4</v>
      </c>
      <c r="S497">
        <v>0.8</v>
      </c>
      <c r="T497">
        <v>43</v>
      </c>
      <c r="U497">
        <v>-1</v>
      </c>
      <c r="V497">
        <v>-47.217614202620098</v>
      </c>
      <c r="W497">
        <v>13.398369837792082</v>
      </c>
      <c r="X497">
        <v>4.0029152662592091</v>
      </c>
      <c r="Y497">
        <v>18.238295119725027</v>
      </c>
      <c r="Z497">
        <v>-6.6707474104855802</v>
      </c>
      <c r="AA497">
        <v>-3.8518921949240039</v>
      </c>
      <c r="AB497">
        <v>-0.269234836087136</v>
      </c>
      <c r="AC497">
        <v>0.60054068143210348</v>
      </c>
      <c r="AD497">
        <v>-4.0737823466745544</v>
      </c>
      <c r="AE497">
        <v>26.382552533212579</v>
      </c>
      <c r="AF497">
        <v>-12.905516066739496</v>
      </c>
      <c r="AG497">
        <v>10.504573107297313</v>
      </c>
      <c r="AH497">
        <v>9.3904402694039035</v>
      </c>
      <c r="AI497">
        <v>-8.8498149920744798E-2</v>
      </c>
      <c r="AJ497">
        <v>-9.4010400007742003</v>
      </c>
      <c r="AK497">
        <v>0.134578089474926</v>
      </c>
      <c r="AL497">
        <v>-1.826060303628672</v>
      </c>
      <c r="AM497">
        <v>0.13870827235617519</v>
      </c>
      <c r="AN497" s="2"/>
    </row>
    <row r="498" spans="1:40" x14ac:dyDescent="0.45">
      <c r="A498">
        <v>497</v>
      </c>
      <c r="B498" t="s">
        <v>394</v>
      </c>
      <c r="C498">
        <v>1985</v>
      </c>
      <c r="D498">
        <v>25</v>
      </c>
      <c r="E498" t="s">
        <v>55</v>
      </c>
      <c r="F498" t="s">
        <v>13</v>
      </c>
      <c r="G498">
        <v>612</v>
      </c>
      <c r="H498">
        <v>94</v>
      </c>
      <c r="I498">
        <v>156</v>
      </c>
      <c r="J498">
        <v>86</v>
      </c>
      <c r="K498">
        <v>34</v>
      </c>
      <c r="L498">
        <v>9</v>
      </c>
      <c r="M498">
        <v>22</v>
      </c>
      <c r="N498">
        <v>66</v>
      </c>
      <c r="O498">
        <v>141</v>
      </c>
      <c r="P498">
        <v>6.8</v>
      </c>
      <c r="Q498">
        <v>4.9000000000000004</v>
      </c>
      <c r="R498">
        <v>4.5</v>
      </c>
      <c r="S498">
        <v>1.9</v>
      </c>
      <c r="T498">
        <v>28</v>
      </c>
      <c r="U498">
        <v>1</v>
      </c>
      <c r="V498">
        <v>-47.217614202620098</v>
      </c>
      <c r="W498">
        <v>11.141035789033634</v>
      </c>
      <c r="X498">
        <v>3.2719481306814404</v>
      </c>
      <c r="Y498">
        <v>15.053830892471451</v>
      </c>
      <c r="Z498">
        <v>-5.1221810473371425</v>
      </c>
      <c r="AA498">
        <v>-3.1181984435099079</v>
      </c>
      <c r="AB498">
        <v>-1.211556762392112</v>
      </c>
      <c r="AC498">
        <v>0.88079299943375178</v>
      </c>
      <c r="AD498">
        <v>-2.8603152646863896</v>
      </c>
      <c r="AE498">
        <v>26.196759909739249</v>
      </c>
      <c r="AF498">
        <v>-12.718479602004139</v>
      </c>
      <c r="AG498">
        <v>10.723418380366008</v>
      </c>
      <c r="AH498">
        <v>6.6026533144246198</v>
      </c>
      <c r="AI498">
        <v>-0.21018310606176888</v>
      </c>
      <c r="AJ498">
        <v>-6.1216074423645956</v>
      </c>
      <c r="AK498">
        <v>-0.134578089474926</v>
      </c>
      <c r="AL498">
        <v>-4.8442745443009212</v>
      </c>
      <c r="AM498">
        <v>7.8118221027908309E-3</v>
      </c>
      <c r="AN498" s="2"/>
    </row>
    <row r="499" spans="1:40" x14ac:dyDescent="0.45">
      <c r="A499">
        <v>498</v>
      </c>
      <c r="B499" t="s">
        <v>209</v>
      </c>
      <c r="C499">
        <v>1960</v>
      </c>
      <c r="D499">
        <v>29</v>
      </c>
      <c r="E499" t="s">
        <v>25</v>
      </c>
      <c r="F499" t="s">
        <v>17</v>
      </c>
      <c r="G499">
        <v>616</v>
      </c>
      <c r="H499">
        <v>95</v>
      </c>
      <c r="I499">
        <v>168</v>
      </c>
      <c r="J499">
        <v>100</v>
      </c>
      <c r="K499">
        <v>26</v>
      </c>
      <c r="L499">
        <v>10</v>
      </c>
      <c r="M499">
        <v>8</v>
      </c>
      <c r="N499">
        <v>56</v>
      </c>
      <c r="O499">
        <v>144</v>
      </c>
      <c r="P499">
        <v>6.8</v>
      </c>
      <c r="Q499">
        <v>4.5</v>
      </c>
      <c r="R499">
        <v>6.2</v>
      </c>
      <c r="S499">
        <v>1</v>
      </c>
      <c r="T499">
        <v>34</v>
      </c>
      <c r="U499">
        <v>-1</v>
      </c>
      <c r="V499">
        <v>-47.217614202620098</v>
      </c>
      <c r="W499">
        <v>11.213853016412939</v>
      </c>
      <c r="X499">
        <v>3.3067560895184771</v>
      </c>
      <c r="Y499">
        <v>16.211817884200023</v>
      </c>
      <c r="Z499">
        <v>-5.9560244736478394</v>
      </c>
      <c r="AA499">
        <v>-2.384504692095812</v>
      </c>
      <c r="AB499">
        <v>-1.3461741804356799</v>
      </c>
      <c r="AC499">
        <v>0.32028836343045519</v>
      </c>
      <c r="AD499">
        <v>-2.4269341639763304</v>
      </c>
      <c r="AE499">
        <v>26.754137780159233</v>
      </c>
      <c r="AF499">
        <v>-12.718479602004139</v>
      </c>
      <c r="AG499">
        <v>9.8480372880912306</v>
      </c>
      <c r="AH499">
        <v>9.0969890109850322</v>
      </c>
      <c r="AI499">
        <v>-0.11062268740093099</v>
      </c>
      <c r="AJ499">
        <v>-7.4333804657284377</v>
      </c>
      <c r="AK499">
        <v>0.134578089474926</v>
      </c>
      <c r="AL499">
        <v>-2.707276945636949</v>
      </c>
      <c r="AM499">
        <v>6.2545323267987618E-2</v>
      </c>
      <c r="AN499" s="2"/>
    </row>
    <row r="500" spans="1:40" x14ac:dyDescent="0.45">
      <c r="A500">
        <v>499</v>
      </c>
      <c r="B500" t="s">
        <v>490</v>
      </c>
      <c r="C500">
        <v>2022</v>
      </c>
      <c r="D500">
        <v>25</v>
      </c>
      <c r="E500" t="s">
        <v>46</v>
      </c>
      <c r="F500" t="s">
        <v>13</v>
      </c>
      <c r="G500">
        <v>561</v>
      </c>
      <c r="H500">
        <v>95</v>
      </c>
      <c r="I500">
        <v>144</v>
      </c>
      <c r="J500">
        <v>76</v>
      </c>
      <c r="K500">
        <v>29</v>
      </c>
      <c r="L500">
        <v>2</v>
      </c>
      <c r="M500">
        <v>1</v>
      </c>
      <c r="N500">
        <v>78</v>
      </c>
      <c r="O500">
        <v>188</v>
      </c>
      <c r="P500">
        <v>6.8</v>
      </c>
      <c r="Q500">
        <v>5</v>
      </c>
      <c r="R500">
        <v>6.4</v>
      </c>
      <c r="S500">
        <v>-0.4</v>
      </c>
      <c r="T500">
        <v>51</v>
      </c>
      <c r="U500">
        <v>0</v>
      </c>
      <c r="V500">
        <v>-47.217614202620098</v>
      </c>
      <c r="W500">
        <v>10.212616139947498</v>
      </c>
      <c r="X500">
        <v>3.3067560895184771</v>
      </c>
      <c r="Y500">
        <v>13.895843900742879</v>
      </c>
      <c r="Z500">
        <v>-4.5265785999723578</v>
      </c>
      <c r="AA500">
        <v>-2.6596398488760977</v>
      </c>
      <c r="AB500">
        <v>-0.269234836087136</v>
      </c>
      <c r="AC500">
        <v>4.0036045428806899E-2</v>
      </c>
      <c r="AD500">
        <v>-3.3803725855384603</v>
      </c>
      <c r="AE500">
        <v>34.929013212985666</v>
      </c>
      <c r="AF500">
        <v>-12.718479602004139</v>
      </c>
      <c r="AG500">
        <v>10.942263653434701</v>
      </c>
      <c r="AH500">
        <v>9.3904402694039035</v>
      </c>
      <c r="AI500">
        <v>4.4249074960372399E-2</v>
      </c>
      <c r="AJ500">
        <v>-11.150070698592657</v>
      </c>
      <c r="AK500">
        <v>0</v>
      </c>
      <c r="AL500">
        <v>0.83922801273136294</v>
      </c>
      <c r="AM500">
        <v>0.69830260165461211</v>
      </c>
      <c r="AN500" s="2"/>
    </row>
    <row r="501" spans="1:40" x14ac:dyDescent="0.45">
      <c r="A501">
        <v>500</v>
      </c>
      <c r="B501" t="s">
        <v>491</v>
      </c>
      <c r="C501">
        <v>1988</v>
      </c>
      <c r="D501">
        <v>31</v>
      </c>
      <c r="E501" t="s">
        <v>65</v>
      </c>
      <c r="F501" t="s">
        <v>17</v>
      </c>
      <c r="G501">
        <v>679</v>
      </c>
      <c r="H501">
        <v>109</v>
      </c>
      <c r="I501">
        <v>163</v>
      </c>
      <c r="J501">
        <v>121</v>
      </c>
      <c r="K501">
        <v>27</v>
      </c>
      <c r="L501">
        <v>9</v>
      </c>
      <c r="M501">
        <v>43</v>
      </c>
      <c r="N501">
        <v>97</v>
      </c>
      <c r="O501">
        <v>133</v>
      </c>
      <c r="P501">
        <v>6.8</v>
      </c>
      <c r="Q501">
        <v>4.5</v>
      </c>
      <c r="R501">
        <v>6.2</v>
      </c>
      <c r="S501">
        <v>0.8</v>
      </c>
      <c r="T501">
        <v>28</v>
      </c>
      <c r="U501">
        <v>5</v>
      </c>
      <c r="V501">
        <v>-47.217614202620098</v>
      </c>
      <c r="W501">
        <v>12.360724347636989</v>
      </c>
      <c r="X501">
        <v>3.7940675132369894</v>
      </c>
      <c r="Y501">
        <v>15.72932330431312</v>
      </c>
      <c r="Z501">
        <v>-7.2067896131138864</v>
      </c>
      <c r="AA501">
        <v>-2.4762164110225742</v>
      </c>
      <c r="AB501">
        <v>-1.211556762392112</v>
      </c>
      <c r="AC501">
        <v>1.7215499534386967</v>
      </c>
      <c r="AD501">
        <v>-4.2037966768875723</v>
      </c>
      <c r="AE501">
        <v>24.710418921952623</v>
      </c>
      <c r="AF501">
        <v>-12.718479602004139</v>
      </c>
      <c r="AG501">
        <v>9.8480372880912306</v>
      </c>
      <c r="AH501">
        <v>9.0969890109850322</v>
      </c>
      <c r="AI501">
        <v>-8.8498149920744798E-2</v>
      </c>
      <c r="AJ501">
        <v>-6.1216074423645956</v>
      </c>
      <c r="AK501">
        <v>-0.67289044737463</v>
      </c>
      <c r="AL501">
        <v>-4.6563389680456702</v>
      </c>
      <c r="AM501">
        <v>9.4117600864029281E-3</v>
      </c>
      <c r="AN501" s="2"/>
    </row>
    <row r="502" spans="1:40" x14ac:dyDescent="0.45">
      <c r="A502">
        <v>501</v>
      </c>
      <c r="B502" t="s">
        <v>231</v>
      </c>
      <c r="C502">
        <v>1953</v>
      </c>
      <c r="D502">
        <v>31</v>
      </c>
      <c r="E502" t="s">
        <v>228</v>
      </c>
      <c r="F502" t="s">
        <v>17</v>
      </c>
      <c r="G502">
        <v>590</v>
      </c>
      <c r="H502">
        <v>103</v>
      </c>
      <c r="I502">
        <v>162</v>
      </c>
      <c r="J502">
        <v>92</v>
      </c>
      <c r="K502">
        <v>26</v>
      </c>
      <c r="L502">
        <v>3</v>
      </c>
      <c r="M502">
        <v>4</v>
      </c>
      <c r="N502">
        <v>67</v>
      </c>
      <c r="O502">
        <v>154</v>
      </c>
      <c r="P502">
        <v>6.8</v>
      </c>
      <c r="Q502">
        <v>4.7</v>
      </c>
      <c r="R502">
        <v>6.3</v>
      </c>
      <c r="S502">
        <v>1.1000000000000001</v>
      </c>
      <c r="T502">
        <v>38</v>
      </c>
      <c r="U502">
        <v>0</v>
      </c>
      <c r="V502">
        <v>-47.217614202620098</v>
      </c>
      <c r="W502">
        <v>10.740541038447457</v>
      </c>
      <c r="X502">
        <v>3.5852197602147697</v>
      </c>
      <c r="Y502">
        <v>15.632824388335738</v>
      </c>
      <c r="Z502">
        <v>-5.4795425157560125</v>
      </c>
      <c r="AA502">
        <v>-2.384504692095812</v>
      </c>
      <c r="AB502">
        <v>-0.40385225413070402</v>
      </c>
      <c r="AC502">
        <v>0.1601441817152276</v>
      </c>
      <c r="AD502">
        <v>-2.9036533747573956</v>
      </c>
      <c r="AE502">
        <v>28.612064014892514</v>
      </c>
      <c r="AF502">
        <v>-12.718479602004139</v>
      </c>
      <c r="AG502">
        <v>10.285727834228618</v>
      </c>
      <c r="AH502">
        <v>9.243714640194467</v>
      </c>
      <c r="AI502">
        <v>-0.12168495614102411</v>
      </c>
      <c r="AJ502">
        <v>-8.307895814637666</v>
      </c>
      <c r="AK502">
        <v>0</v>
      </c>
      <c r="AL502">
        <v>-1.2769915541140584</v>
      </c>
      <c r="AM502">
        <v>0.21806276276076933</v>
      </c>
      <c r="AN502" s="2"/>
    </row>
    <row r="503" spans="1:40" x14ac:dyDescent="0.45">
      <c r="A503">
        <v>502</v>
      </c>
      <c r="B503" t="s">
        <v>493</v>
      </c>
      <c r="C503">
        <v>2003</v>
      </c>
      <c r="D503">
        <v>34</v>
      </c>
      <c r="E503" t="s">
        <v>19</v>
      </c>
      <c r="F503" t="s">
        <v>17</v>
      </c>
      <c r="G503">
        <v>678</v>
      </c>
      <c r="H503">
        <v>126</v>
      </c>
      <c r="I503">
        <v>190</v>
      </c>
      <c r="J503">
        <v>112</v>
      </c>
      <c r="K503">
        <v>37</v>
      </c>
      <c r="L503">
        <v>2</v>
      </c>
      <c r="M503">
        <v>18</v>
      </c>
      <c r="N503">
        <v>86</v>
      </c>
      <c r="O503">
        <v>162</v>
      </c>
      <c r="P503">
        <v>6.8</v>
      </c>
      <c r="Q503">
        <v>4.8</v>
      </c>
      <c r="R503">
        <v>7.1</v>
      </c>
      <c r="S503">
        <v>-0.8</v>
      </c>
      <c r="T503">
        <v>55</v>
      </c>
      <c r="U503">
        <v>2</v>
      </c>
      <c r="V503">
        <v>-47.217614202620098</v>
      </c>
      <c r="W503">
        <v>12.342520040792163</v>
      </c>
      <c r="X503">
        <v>4.3858028134666114</v>
      </c>
      <c r="Y503">
        <v>18.334794035702409</v>
      </c>
      <c r="Z503">
        <v>-6.6707474104855802</v>
      </c>
      <c r="AA503">
        <v>-3.3933336002901937</v>
      </c>
      <c r="AB503">
        <v>-0.269234836087136</v>
      </c>
      <c r="AC503">
        <v>0.72064881771852418</v>
      </c>
      <c r="AD503">
        <v>-3.7270774661065076</v>
      </c>
      <c r="AE503">
        <v>30.098405002679137</v>
      </c>
      <c r="AF503">
        <v>-12.718479602004139</v>
      </c>
      <c r="AG503">
        <v>10.504573107297313</v>
      </c>
      <c r="AH503">
        <v>10.417519673869956</v>
      </c>
      <c r="AI503">
        <v>8.8498149920744798E-2</v>
      </c>
      <c r="AJ503">
        <v>-12.024586047501884</v>
      </c>
      <c r="AK503">
        <v>-0.269156178949852</v>
      </c>
      <c r="AL503">
        <v>0.60253229740146619</v>
      </c>
      <c r="AM503">
        <v>0.64623544204252314</v>
      </c>
      <c r="AN503" s="2"/>
    </row>
    <row r="504" spans="1:40" x14ac:dyDescent="0.45">
      <c r="A504">
        <v>503</v>
      </c>
      <c r="B504" t="s">
        <v>413</v>
      </c>
      <c r="C504">
        <v>2002</v>
      </c>
      <c r="D504">
        <v>28</v>
      </c>
      <c r="E504" t="s">
        <v>40</v>
      </c>
      <c r="F504" t="s">
        <v>13</v>
      </c>
      <c r="G504">
        <v>693</v>
      </c>
      <c r="H504">
        <v>101</v>
      </c>
      <c r="I504">
        <v>197</v>
      </c>
      <c r="J504">
        <v>112</v>
      </c>
      <c r="K504">
        <v>56</v>
      </c>
      <c r="L504">
        <v>5</v>
      </c>
      <c r="M504">
        <v>5</v>
      </c>
      <c r="N504">
        <v>41</v>
      </c>
      <c r="O504">
        <v>127</v>
      </c>
      <c r="P504">
        <v>6.8</v>
      </c>
      <c r="Q504">
        <v>4.5</v>
      </c>
      <c r="R504">
        <v>5.3</v>
      </c>
      <c r="S504">
        <v>2.5</v>
      </c>
      <c r="T504">
        <v>21</v>
      </c>
      <c r="U504">
        <v>-1</v>
      </c>
      <c r="V504">
        <v>-47.217614202620098</v>
      </c>
      <c r="W504">
        <v>12.615584643464556</v>
      </c>
      <c r="X504">
        <v>3.5156038425406964</v>
      </c>
      <c r="Y504">
        <v>19.010286447544075</v>
      </c>
      <c r="Z504">
        <v>-6.6707474104855802</v>
      </c>
      <c r="AA504">
        <v>-5.1358562598986719</v>
      </c>
      <c r="AB504">
        <v>-0.67308709021783997</v>
      </c>
      <c r="AC504">
        <v>0.20018022714403449</v>
      </c>
      <c r="AD504">
        <v>-1.7768625129112419</v>
      </c>
      <c r="AE504">
        <v>23.595663181112656</v>
      </c>
      <c r="AF504">
        <v>-12.718479602004139</v>
      </c>
      <c r="AG504">
        <v>9.8480372880912306</v>
      </c>
      <c r="AH504">
        <v>7.7764583481001077</v>
      </c>
      <c r="AI504">
        <v>-0.27655671850232749</v>
      </c>
      <c r="AJ504">
        <v>-4.5912055817734467</v>
      </c>
      <c r="AK504">
        <v>0.134578089474926</v>
      </c>
      <c r="AL504">
        <v>-2.3640173109410609</v>
      </c>
      <c r="AM504">
        <v>8.5958031934410595E-2</v>
      </c>
      <c r="AN504" s="2"/>
    </row>
    <row r="505" spans="1:40" x14ac:dyDescent="0.45">
      <c r="A505">
        <v>504</v>
      </c>
      <c r="B505" t="s">
        <v>407</v>
      </c>
      <c r="C505">
        <v>2021</v>
      </c>
      <c r="D505">
        <v>28</v>
      </c>
      <c r="E505" t="s">
        <v>235</v>
      </c>
      <c r="F505" t="s">
        <v>13</v>
      </c>
      <c r="G505">
        <v>636</v>
      </c>
      <c r="H505">
        <v>111</v>
      </c>
      <c r="I505">
        <v>147</v>
      </c>
      <c r="J505">
        <v>74</v>
      </c>
      <c r="K505">
        <v>32</v>
      </c>
      <c r="L505">
        <v>5</v>
      </c>
      <c r="M505">
        <v>27</v>
      </c>
      <c r="N505">
        <v>72</v>
      </c>
      <c r="O505">
        <v>142</v>
      </c>
      <c r="P505">
        <v>6.8</v>
      </c>
      <c r="Q505">
        <v>4.7</v>
      </c>
      <c r="R505">
        <v>5.8</v>
      </c>
      <c r="S505">
        <v>1.2</v>
      </c>
      <c r="T505">
        <v>27</v>
      </c>
      <c r="U505">
        <v>7</v>
      </c>
      <c r="V505">
        <v>-47.217614202620098</v>
      </c>
      <c r="W505">
        <v>11.577939153309462</v>
      </c>
      <c r="X505">
        <v>3.8636834309110624</v>
      </c>
      <c r="Y505">
        <v>14.185340648675021</v>
      </c>
      <c r="Z505">
        <v>-4.4074581104994017</v>
      </c>
      <c r="AA505">
        <v>-2.9347750056563839</v>
      </c>
      <c r="AB505">
        <v>-0.67308709021783997</v>
      </c>
      <c r="AC505">
        <v>1.0809732265777863</v>
      </c>
      <c r="AD505">
        <v>-3.120343925112425</v>
      </c>
      <c r="AE505">
        <v>26.382552533212579</v>
      </c>
      <c r="AF505">
        <v>-12.718479602004139</v>
      </c>
      <c r="AG505">
        <v>10.285727834228618</v>
      </c>
      <c r="AH505">
        <v>8.5100864941472878</v>
      </c>
      <c r="AI505">
        <v>-0.13274722488111718</v>
      </c>
      <c r="AJ505">
        <v>-5.9029786051372888</v>
      </c>
      <c r="AK505">
        <v>-0.94204662632448199</v>
      </c>
      <c r="AL505">
        <v>-2.1632270713913662</v>
      </c>
      <c r="AM505">
        <v>0.10310165622208264</v>
      </c>
      <c r="AN505" s="2"/>
    </row>
    <row r="506" spans="1:40" x14ac:dyDescent="0.45">
      <c r="A506">
        <v>505</v>
      </c>
      <c r="B506" t="s">
        <v>494</v>
      </c>
      <c r="C506">
        <v>1970</v>
      </c>
      <c r="D506">
        <v>26</v>
      </c>
      <c r="E506" t="s">
        <v>22</v>
      </c>
      <c r="F506" t="s">
        <v>13</v>
      </c>
      <c r="G506">
        <v>712</v>
      </c>
      <c r="H506">
        <v>109</v>
      </c>
      <c r="I506">
        <v>180</v>
      </c>
      <c r="J506">
        <v>122</v>
      </c>
      <c r="K506">
        <v>30</v>
      </c>
      <c r="L506">
        <v>6</v>
      </c>
      <c r="M506">
        <v>24</v>
      </c>
      <c r="N506">
        <v>95</v>
      </c>
      <c r="O506">
        <v>142</v>
      </c>
      <c r="P506">
        <v>6.8</v>
      </c>
      <c r="Q506">
        <v>4.4000000000000004</v>
      </c>
      <c r="R506">
        <v>6.4</v>
      </c>
      <c r="S506">
        <v>-0.4</v>
      </c>
      <c r="T506">
        <v>35</v>
      </c>
      <c r="U506">
        <v>10</v>
      </c>
      <c r="V506">
        <v>-47.217614202620098</v>
      </c>
      <c r="W506">
        <v>12.961466473516253</v>
      </c>
      <c r="X506">
        <v>3.7940675132369894</v>
      </c>
      <c r="Y506">
        <v>17.369804875928597</v>
      </c>
      <c r="Z506">
        <v>-7.2663498578503649</v>
      </c>
      <c r="AA506">
        <v>-2.7513515678028599</v>
      </c>
      <c r="AB506">
        <v>-0.80770450826140805</v>
      </c>
      <c r="AC506">
        <v>0.96086509029136558</v>
      </c>
      <c r="AD506">
        <v>-4.1171204567455604</v>
      </c>
      <c r="AE506">
        <v>26.382552533212579</v>
      </c>
      <c r="AF506">
        <v>-12.718479602004139</v>
      </c>
      <c r="AG506">
        <v>9.6291920150225376</v>
      </c>
      <c r="AH506">
        <v>9.3904402694039035</v>
      </c>
      <c r="AI506">
        <v>4.4249074960372399E-2</v>
      </c>
      <c r="AJ506">
        <v>-7.6520093029557446</v>
      </c>
      <c r="AK506">
        <v>-1.34578089474926</v>
      </c>
      <c r="AL506">
        <v>-3.3437725474168403</v>
      </c>
      <c r="AM506">
        <v>3.4099683062616404E-2</v>
      </c>
      <c r="AN506" s="2"/>
    </row>
    <row r="507" spans="1:40" x14ac:dyDescent="0.45">
      <c r="A507">
        <v>506</v>
      </c>
      <c r="B507" t="s">
        <v>350</v>
      </c>
      <c r="C507">
        <v>2004</v>
      </c>
      <c r="D507">
        <v>27</v>
      </c>
      <c r="E507" t="s">
        <v>495</v>
      </c>
      <c r="F507" t="s">
        <v>378</v>
      </c>
      <c r="G507">
        <v>708</v>
      </c>
      <c r="H507">
        <v>121</v>
      </c>
      <c r="I507">
        <v>160</v>
      </c>
      <c r="J507">
        <v>77</v>
      </c>
      <c r="K507">
        <v>36</v>
      </c>
      <c r="L507">
        <v>9</v>
      </c>
      <c r="M507">
        <v>42</v>
      </c>
      <c r="N507">
        <v>92</v>
      </c>
      <c r="O507">
        <v>133</v>
      </c>
      <c r="P507">
        <v>6.8</v>
      </c>
      <c r="Q507">
        <v>4.5999999999999996</v>
      </c>
      <c r="R507">
        <v>6.2</v>
      </c>
      <c r="S507">
        <v>1</v>
      </c>
      <c r="T507">
        <v>26</v>
      </c>
      <c r="U507">
        <v>12</v>
      </c>
      <c r="V507">
        <v>-47.217614202620098</v>
      </c>
      <c r="W507">
        <v>12.888649246136948</v>
      </c>
      <c r="X507">
        <v>4.2117630192814284</v>
      </c>
      <c r="Y507">
        <v>15.439826556380975</v>
      </c>
      <c r="Z507">
        <v>-4.5861388447088363</v>
      </c>
      <c r="AA507">
        <v>-3.3016218813634319</v>
      </c>
      <c r="AB507">
        <v>-1.211556762392112</v>
      </c>
      <c r="AC507">
        <v>1.6815139080098898</v>
      </c>
      <c r="AD507">
        <v>-3.9871061265325429</v>
      </c>
      <c r="AE507">
        <v>24.710418921952623</v>
      </c>
      <c r="AF507">
        <v>-12.718479602004139</v>
      </c>
      <c r="AG507">
        <v>10.066882561159924</v>
      </c>
      <c r="AH507">
        <v>9.0969890109850322</v>
      </c>
      <c r="AI507">
        <v>-0.11062268740093099</v>
      </c>
      <c r="AJ507">
        <v>-5.6843497679099819</v>
      </c>
      <c r="AK507">
        <v>-1.614937073699112</v>
      </c>
      <c r="AL507">
        <v>-2.3363837247243646</v>
      </c>
      <c r="AM507">
        <v>8.8154169321050607E-2</v>
      </c>
      <c r="AN507" s="2"/>
    </row>
    <row r="508" spans="1:40" x14ac:dyDescent="0.45">
      <c r="A508">
        <v>507</v>
      </c>
      <c r="B508" t="s">
        <v>167</v>
      </c>
      <c r="C508">
        <v>1976</v>
      </c>
      <c r="D508">
        <v>30</v>
      </c>
      <c r="E508" t="s">
        <v>76</v>
      </c>
      <c r="F508" t="s">
        <v>13</v>
      </c>
      <c r="G508">
        <v>687</v>
      </c>
      <c r="H508">
        <v>97</v>
      </c>
      <c r="I508">
        <v>200</v>
      </c>
      <c r="J508">
        <v>150</v>
      </c>
      <c r="K508">
        <v>29</v>
      </c>
      <c r="L508">
        <v>12</v>
      </c>
      <c r="M508">
        <v>49</v>
      </c>
      <c r="N508">
        <v>67</v>
      </c>
      <c r="O508">
        <v>148</v>
      </c>
      <c r="P508">
        <v>6.8</v>
      </c>
      <c r="Q508">
        <v>4.5</v>
      </c>
      <c r="R508">
        <v>5.8</v>
      </c>
      <c r="S508">
        <v>0.3</v>
      </c>
      <c r="T508">
        <v>37</v>
      </c>
      <c r="U508">
        <v>1</v>
      </c>
      <c r="V508">
        <v>-47.217614202620098</v>
      </c>
      <c r="W508">
        <v>12.506358802395598</v>
      </c>
      <c r="X508">
        <v>3.37637200719255</v>
      </c>
      <c r="Y508">
        <v>19.29978319547622</v>
      </c>
      <c r="Z508">
        <v>-8.9340367104717604</v>
      </c>
      <c r="AA508">
        <v>-2.6596398488760977</v>
      </c>
      <c r="AB508">
        <v>-1.6154090165228161</v>
      </c>
      <c r="AC508">
        <v>1.9617662260115381</v>
      </c>
      <c r="AD508">
        <v>-2.9036533747573956</v>
      </c>
      <c r="AE508">
        <v>27.497308274052546</v>
      </c>
      <c r="AF508">
        <v>-12.718479602004139</v>
      </c>
      <c r="AG508">
        <v>9.8480372880912306</v>
      </c>
      <c r="AH508">
        <v>8.5100864941472878</v>
      </c>
      <c r="AI508">
        <v>-3.3186806220279294E-2</v>
      </c>
      <c r="AJ508">
        <v>-8.0892669774103592</v>
      </c>
      <c r="AK508">
        <v>-0.134578089474926</v>
      </c>
      <c r="AL508">
        <v>-1.3061523409909044</v>
      </c>
      <c r="AM508">
        <v>0.21313140895937444</v>
      </c>
      <c r="AN508" s="2"/>
    </row>
    <row r="509" spans="1:40" x14ac:dyDescent="0.45">
      <c r="A509">
        <v>508</v>
      </c>
      <c r="B509" t="s">
        <v>225</v>
      </c>
      <c r="C509">
        <v>1964</v>
      </c>
      <c r="D509">
        <v>30</v>
      </c>
      <c r="E509" t="s">
        <v>226</v>
      </c>
      <c r="F509" t="s">
        <v>17</v>
      </c>
      <c r="G509">
        <v>634</v>
      </c>
      <c r="H509">
        <v>103</v>
      </c>
      <c r="I509">
        <v>187</v>
      </c>
      <c r="J509">
        <v>131</v>
      </c>
      <c r="K509">
        <v>30</v>
      </c>
      <c r="L509">
        <v>2</v>
      </c>
      <c r="M509">
        <v>22</v>
      </c>
      <c r="N509">
        <v>62</v>
      </c>
      <c r="O509">
        <v>153</v>
      </c>
      <c r="P509">
        <v>6.8</v>
      </c>
      <c r="Q509">
        <v>4.4000000000000004</v>
      </c>
      <c r="R509">
        <v>6.3</v>
      </c>
      <c r="S509">
        <v>-0.1</v>
      </c>
      <c r="T509">
        <v>38</v>
      </c>
      <c r="U509">
        <v>3</v>
      </c>
      <c r="V509">
        <v>-47.217614202620098</v>
      </c>
      <c r="W509">
        <v>11.54153053961981</v>
      </c>
      <c r="X509">
        <v>3.5852197602147697</v>
      </c>
      <c r="Y509">
        <v>18.045297287770264</v>
      </c>
      <c r="Z509">
        <v>-7.8023920604786703</v>
      </c>
      <c r="AA509">
        <v>-2.7513515678028599</v>
      </c>
      <c r="AB509">
        <v>-0.269234836087136</v>
      </c>
      <c r="AC509">
        <v>0.88079299943375178</v>
      </c>
      <c r="AD509">
        <v>-2.6869628244023658</v>
      </c>
      <c r="AE509">
        <v>28.426271391419185</v>
      </c>
      <c r="AF509">
        <v>-12.718479602004139</v>
      </c>
      <c r="AG509">
        <v>9.6291920150225376</v>
      </c>
      <c r="AH509">
        <v>9.243714640194467</v>
      </c>
      <c r="AI509">
        <v>1.10622687400931E-2</v>
      </c>
      <c r="AJ509">
        <v>-8.307895814637666</v>
      </c>
      <c r="AK509">
        <v>-0.403734268424778</v>
      </c>
      <c r="AL509">
        <v>-0.79458427404283105</v>
      </c>
      <c r="AM509">
        <v>0.31118518545654761</v>
      </c>
      <c r="AN509" s="2"/>
    </row>
    <row r="510" spans="1:40" x14ac:dyDescent="0.45">
      <c r="A510">
        <v>509</v>
      </c>
      <c r="B510" t="s">
        <v>238</v>
      </c>
      <c r="C510">
        <v>1950</v>
      </c>
      <c r="D510">
        <v>32</v>
      </c>
      <c r="E510" t="s">
        <v>22</v>
      </c>
      <c r="F510" t="s">
        <v>13</v>
      </c>
      <c r="G510">
        <v>735</v>
      </c>
      <c r="H510">
        <v>125</v>
      </c>
      <c r="I510">
        <v>200</v>
      </c>
      <c r="J510">
        <v>150</v>
      </c>
      <c r="K510">
        <v>36</v>
      </c>
      <c r="L510">
        <v>7</v>
      </c>
      <c r="M510">
        <v>12</v>
      </c>
      <c r="N510">
        <v>92</v>
      </c>
      <c r="O510">
        <v>122</v>
      </c>
      <c r="P510">
        <v>6.8</v>
      </c>
      <c r="Q510">
        <v>4.8</v>
      </c>
      <c r="R510">
        <v>5.7</v>
      </c>
      <c r="S510">
        <v>2.1</v>
      </c>
      <c r="T510">
        <v>28</v>
      </c>
      <c r="U510">
        <v>1</v>
      </c>
      <c r="V510">
        <v>-47.217614202620098</v>
      </c>
      <c r="W510">
        <v>13.380165530947256</v>
      </c>
      <c r="X510">
        <v>4.3509948546295751</v>
      </c>
      <c r="Y510">
        <v>19.29978319547622</v>
      </c>
      <c r="Z510">
        <v>-8.9340367104717604</v>
      </c>
      <c r="AA510">
        <v>-3.3016218813634319</v>
      </c>
      <c r="AB510">
        <v>-0.94232192630497602</v>
      </c>
      <c r="AC510">
        <v>0.48043254514568279</v>
      </c>
      <c r="AD510">
        <v>-3.9871061265325429</v>
      </c>
      <c r="AE510">
        <v>22.666700063746017</v>
      </c>
      <c r="AF510">
        <v>-12.718479602004139</v>
      </c>
      <c r="AG510">
        <v>10.504573107297313</v>
      </c>
      <c r="AH510">
        <v>8.3633608649378512</v>
      </c>
      <c r="AI510">
        <v>-0.2323076435419551</v>
      </c>
      <c r="AJ510">
        <v>-6.1216074423645956</v>
      </c>
      <c r="AK510">
        <v>-0.134578089474926</v>
      </c>
      <c r="AL510">
        <v>-4.5436634624985128</v>
      </c>
      <c r="AM510">
        <v>1.0522476488838788E-2</v>
      </c>
      <c r="AN510" s="2"/>
    </row>
    <row r="511" spans="1:40" x14ac:dyDescent="0.45">
      <c r="A511">
        <v>510</v>
      </c>
      <c r="B511" t="s">
        <v>453</v>
      </c>
      <c r="C511">
        <v>1967</v>
      </c>
      <c r="D511">
        <v>23</v>
      </c>
      <c r="E511" t="s">
        <v>127</v>
      </c>
      <c r="F511" t="s">
        <v>13</v>
      </c>
      <c r="G511">
        <v>619</v>
      </c>
      <c r="H511">
        <v>72</v>
      </c>
      <c r="I511">
        <v>162</v>
      </c>
      <c r="J511">
        <v>112</v>
      </c>
      <c r="K511">
        <v>27</v>
      </c>
      <c r="L511">
        <v>12</v>
      </c>
      <c r="M511">
        <v>8</v>
      </c>
      <c r="N511">
        <v>50</v>
      </c>
      <c r="O511">
        <v>135</v>
      </c>
      <c r="P511">
        <v>6.8</v>
      </c>
      <c r="Q511">
        <v>4.7</v>
      </c>
      <c r="R511">
        <v>4.4000000000000004</v>
      </c>
      <c r="S511">
        <v>2.4</v>
      </c>
      <c r="T511">
        <v>21</v>
      </c>
      <c r="U511">
        <v>-1</v>
      </c>
      <c r="V511">
        <v>-47.217614202620098</v>
      </c>
      <c r="W511">
        <v>11.268465936947416</v>
      </c>
      <c r="X511">
        <v>2.506173036266635</v>
      </c>
      <c r="Y511">
        <v>15.632824388335738</v>
      </c>
      <c r="Z511">
        <v>-6.6707474104855802</v>
      </c>
      <c r="AA511">
        <v>-2.4762164110225742</v>
      </c>
      <c r="AB511">
        <v>-1.6154090165228161</v>
      </c>
      <c r="AC511">
        <v>0.32028836343045519</v>
      </c>
      <c r="AD511">
        <v>-2.1669055035502951</v>
      </c>
      <c r="AE511">
        <v>25.082004168899282</v>
      </c>
      <c r="AF511">
        <v>-12.718479602004139</v>
      </c>
      <c r="AG511">
        <v>10.285727834228618</v>
      </c>
      <c r="AH511">
        <v>6.4559276852151841</v>
      </c>
      <c r="AI511">
        <v>-0.26549444976223435</v>
      </c>
      <c r="AJ511">
        <v>-4.5912055817734467</v>
      </c>
      <c r="AK511">
        <v>0.134578089474926</v>
      </c>
      <c r="AL511">
        <v>-6.0360826749429215</v>
      </c>
      <c r="AM511">
        <v>2.385203751662244E-3</v>
      </c>
      <c r="AN511" s="2"/>
    </row>
    <row r="512" spans="1:40" x14ac:dyDescent="0.45">
      <c r="A512">
        <v>511</v>
      </c>
      <c r="B512" t="s">
        <v>496</v>
      </c>
      <c r="C512">
        <v>1980</v>
      </c>
      <c r="D512">
        <v>30</v>
      </c>
      <c r="E512" t="s">
        <v>43</v>
      </c>
      <c r="F512" t="s">
        <v>13</v>
      </c>
      <c r="G512">
        <v>678</v>
      </c>
      <c r="H512">
        <v>96</v>
      </c>
      <c r="I512">
        <v>219</v>
      </c>
      <c r="J512">
        <v>157</v>
      </c>
      <c r="K512">
        <v>33</v>
      </c>
      <c r="L512">
        <v>4</v>
      </c>
      <c r="M512">
        <v>17</v>
      </c>
      <c r="N512">
        <v>39</v>
      </c>
      <c r="O512">
        <v>155</v>
      </c>
      <c r="P512">
        <v>6.8</v>
      </c>
      <c r="Q512">
        <v>4.7</v>
      </c>
      <c r="R512">
        <v>6</v>
      </c>
      <c r="S512">
        <v>0</v>
      </c>
      <c r="T512">
        <v>45</v>
      </c>
      <c r="U512">
        <v>1</v>
      </c>
      <c r="V512">
        <v>-47.217614202620098</v>
      </c>
      <c r="W512">
        <v>12.342520040792163</v>
      </c>
      <c r="X512">
        <v>3.3415640483555133</v>
      </c>
      <c r="Y512">
        <v>21.133262599046461</v>
      </c>
      <c r="Z512">
        <v>-9.3509584236271088</v>
      </c>
      <c r="AA512">
        <v>-3.0264867245831457</v>
      </c>
      <c r="AB512">
        <v>-0.538469672174272</v>
      </c>
      <c r="AC512">
        <v>0.68061277228971728</v>
      </c>
      <c r="AD512">
        <v>-1.6901862927692302</v>
      </c>
      <c r="AE512">
        <v>28.79785663836584</v>
      </c>
      <c r="AF512">
        <v>-12.718479602004139</v>
      </c>
      <c r="AG512">
        <v>10.285727834228618</v>
      </c>
      <c r="AH512">
        <v>8.8035377525661591</v>
      </c>
      <c r="AI512">
        <v>0</v>
      </c>
      <c r="AJ512">
        <v>-9.8382976752288158</v>
      </c>
      <c r="AK512">
        <v>-0.134578089474926</v>
      </c>
      <c r="AL512">
        <v>0.87001100316273794</v>
      </c>
      <c r="AM512">
        <v>0.70474798752222367</v>
      </c>
      <c r="AN512" s="2"/>
    </row>
    <row r="513" spans="1:40" x14ac:dyDescent="0.45">
      <c r="A513">
        <v>512</v>
      </c>
      <c r="B513" t="s">
        <v>397</v>
      </c>
      <c r="C513">
        <v>1978</v>
      </c>
      <c r="D513">
        <v>27</v>
      </c>
      <c r="E513" t="s">
        <v>127</v>
      </c>
      <c r="F513" t="s">
        <v>13</v>
      </c>
      <c r="G513">
        <v>561</v>
      </c>
      <c r="H513">
        <v>72</v>
      </c>
      <c r="I513">
        <v>146</v>
      </c>
      <c r="J513">
        <v>80</v>
      </c>
      <c r="K513">
        <v>37</v>
      </c>
      <c r="L513">
        <v>1</v>
      </c>
      <c r="M513">
        <v>7</v>
      </c>
      <c r="N513">
        <v>46</v>
      </c>
      <c r="O513">
        <v>149</v>
      </c>
      <c r="P513">
        <v>6.8</v>
      </c>
      <c r="Q513">
        <v>4.8</v>
      </c>
      <c r="R513">
        <v>5.7</v>
      </c>
      <c r="S513">
        <v>1.7</v>
      </c>
      <c r="T513">
        <v>32</v>
      </c>
      <c r="U513">
        <v>-2</v>
      </c>
      <c r="V513">
        <v>-47.217614202620098</v>
      </c>
      <c r="W513">
        <v>10.212616139947498</v>
      </c>
      <c r="X513">
        <v>2.506173036266635</v>
      </c>
      <c r="Y513">
        <v>14.08884173269764</v>
      </c>
      <c r="Z513">
        <v>-4.7648195789182717</v>
      </c>
      <c r="AA513">
        <v>-3.3933336002901937</v>
      </c>
      <c r="AB513">
        <v>-0.134617418043568</v>
      </c>
      <c r="AC513">
        <v>0.28025231800164829</v>
      </c>
      <c r="AD513">
        <v>-1.9935530632662715</v>
      </c>
      <c r="AE513">
        <v>27.683100897525872</v>
      </c>
      <c r="AF513">
        <v>-12.718479602004139</v>
      </c>
      <c r="AG513">
        <v>10.504573107297313</v>
      </c>
      <c r="AH513">
        <v>8.3633608649378512</v>
      </c>
      <c r="AI513">
        <v>-0.18805856858158268</v>
      </c>
      <c r="AJ513">
        <v>-6.996122791273824</v>
      </c>
      <c r="AK513">
        <v>0.269156178949852</v>
      </c>
      <c r="AL513">
        <v>-3.4985245493736388</v>
      </c>
      <c r="AM513">
        <v>2.9354240950739269E-2</v>
      </c>
      <c r="AN513" s="2"/>
    </row>
    <row r="514" spans="1:40" x14ac:dyDescent="0.45">
      <c r="A514">
        <v>513</v>
      </c>
      <c r="B514" t="s">
        <v>497</v>
      </c>
      <c r="C514">
        <v>1990</v>
      </c>
      <c r="D514">
        <v>31</v>
      </c>
      <c r="E514" t="s">
        <v>70</v>
      </c>
      <c r="F514" t="s">
        <v>13</v>
      </c>
      <c r="G514">
        <v>670</v>
      </c>
      <c r="H514">
        <v>96</v>
      </c>
      <c r="I514">
        <v>172</v>
      </c>
      <c r="J514">
        <v>133</v>
      </c>
      <c r="K514">
        <v>27</v>
      </c>
      <c r="L514">
        <v>1</v>
      </c>
      <c r="M514">
        <v>31</v>
      </c>
      <c r="N514">
        <v>82</v>
      </c>
      <c r="O514">
        <v>121</v>
      </c>
      <c r="P514">
        <v>6.8</v>
      </c>
      <c r="Q514">
        <v>4.5</v>
      </c>
      <c r="R514">
        <v>5.5</v>
      </c>
      <c r="S514">
        <v>1.8</v>
      </c>
      <c r="T514">
        <v>21</v>
      </c>
      <c r="U514">
        <v>4</v>
      </c>
      <c r="V514">
        <v>-47.217614202620098</v>
      </c>
      <c r="W514">
        <v>12.196885586033552</v>
      </c>
      <c r="X514">
        <v>3.3415640483555133</v>
      </c>
      <c r="Y514">
        <v>16.597813548109549</v>
      </c>
      <c r="Z514">
        <v>-7.9215125499516272</v>
      </c>
      <c r="AA514">
        <v>-2.4762164110225742</v>
      </c>
      <c r="AB514">
        <v>-0.134617418043568</v>
      </c>
      <c r="AC514">
        <v>1.2411174082930139</v>
      </c>
      <c r="AD514">
        <v>-3.5537250258224837</v>
      </c>
      <c r="AE514">
        <v>22.480907440272688</v>
      </c>
      <c r="AF514">
        <v>-12.718479602004139</v>
      </c>
      <c r="AG514">
        <v>9.8480372880912306</v>
      </c>
      <c r="AH514">
        <v>8.0699096065189799</v>
      </c>
      <c r="AI514">
        <v>-0.19912083732167579</v>
      </c>
      <c r="AJ514">
        <v>-4.5912055817734467</v>
      </c>
      <c r="AK514">
        <v>-0.538312357899704</v>
      </c>
      <c r="AL514">
        <v>-5.5745690607847864</v>
      </c>
      <c r="AM514">
        <v>3.7787765154207518E-3</v>
      </c>
      <c r="AN514" s="2"/>
    </row>
    <row r="515" spans="1:40" x14ac:dyDescent="0.45">
      <c r="A515">
        <v>514</v>
      </c>
      <c r="B515" t="s">
        <v>498</v>
      </c>
      <c r="C515">
        <v>2003</v>
      </c>
      <c r="D515">
        <v>32</v>
      </c>
      <c r="E515" t="s">
        <v>19</v>
      </c>
      <c r="F515" t="s">
        <v>17</v>
      </c>
      <c r="G515">
        <v>495</v>
      </c>
      <c r="H515">
        <v>89</v>
      </c>
      <c r="I515">
        <v>150</v>
      </c>
      <c r="J515">
        <v>75</v>
      </c>
      <c r="K515">
        <v>29</v>
      </c>
      <c r="L515">
        <v>3</v>
      </c>
      <c r="M515">
        <v>0</v>
      </c>
      <c r="N515">
        <v>33</v>
      </c>
      <c r="O515">
        <v>169</v>
      </c>
      <c r="P515">
        <v>6.8</v>
      </c>
      <c r="Q515">
        <v>5.3</v>
      </c>
      <c r="R515">
        <v>6.4</v>
      </c>
      <c r="S515">
        <v>1.1000000000000001</v>
      </c>
      <c r="T515">
        <v>45</v>
      </c>
      <c r="U515">
        <v>-2</v>
      </c>
      <c r="V515">
        <v>-47.217614202620098</v>
      </c>
      <c r="W515">
        <v>9.0111318881889684</v>
      </c>
      <c r="X515">
        <v>3.0979083364962574</v>
      </c>
      <c r="Y515">
        <v>14.474837396607164</v>
      </c>
      <c r="Z515">
        <v>-4.4670183552358802</v>
      </c>
      <c r="AA515">
        <v>-2.6596398488760977</v>
      </c>
      <c r="AB515">
        <v>-0.40385225413070402</v>
      </c>
      <c r="AC515">
        <v>0</v>
      </c>
      <c r="AD515">
        <v>-1.4301576323431948</v>
      </c>
      <c r="AE515">
        <v>31.398953366992433</v>
      </c>
      <c r="AF515">
        <v>-12.718479602004139</v>
      </c>
      <c r="AG515">
        <v>11.598799472640783</v>
      </c>
      <c r="AH515">
        <v>9.3904402694039035</v>
      </c>
      <c r="AI515">
        <v>-0.12168495614102411</v>
      </c>
      <c r="AJ515">
        <v>-9.8382976752288158</v>
      </c>
      <c r="AK515">
        <v>0.269156178949852</v>
      </c>
      <c r="AL515">
        <v>0.38448238269941282</v>
      </c>
      <c r="AM515">
        <v>0.59495374262223299</v>
      </c>
      <c r="AN515" s="2"/>
    </row>
    <row r="516" spans="1:40" x14ac:dyDescent="0.45">
      <c r="A516">
        <v>515</v>
      </c>
      <c r="B516" t="s">
        <v>457</v>
      </c>
      <c r="C516">
        <v>1964</v>
      </c>
      <c r="D516">
        <v>25</v>
      </c>
      <c r="E516" t="s">
        <v>76</v>
      </c>
      <c r="F516" t="s">
        <v>13</v>
      </c>
      <c r="G516">
        <v>719</v>
      </c>
      <c r="H516">
        <v>109</v>
      </c>
      <c r="I516">
        <v>217</v>
      </c>
      <c r="J516">
        <v>133</v>
      </c>
      <c r="K516">
        <v>43</v>
      </c>
      <c r="L516">
        <v>9</v>
      </c>
      <c r="M516">
        <v>12</v>
      </c>
      <c r="N516">
        <v>34</v>
      </c>
      <c r="O516">
        <v>150</v>
      </c>
      <c r="P516">
        <v>6.8</v>
      </c>
      <c r="Q516">
        <v>4.7</v>
      </c>
      <c r="R516">
        <v>6.5</v>
      </c>
      <c r="S516">
        <v>-0.3</v>
      </c>
      <c r="T516">
        <v>42</v>
      </c>
      <c r="U516">
        <v>5</v>
      </c>
      <c r="V516">
        <v>-47.217614202620098</v>
      </c>
      <c r="W516">
        <v>13.088896621430036</v>
      </c>
      <c r="X516">
        <v>3.7940675132369894</v>
      </c>
      <c r="Y516">
        <v>20.940264767091698</v>
      </c>
      <c r="Z516">
        <v>-7.9215125499516272</v>
      </c>
      <c r="AA516">
        <v>-3.9436039138507661</v>
      </c>
      <c r="AB516">
        <v>-1.211556762392112</v>
      </c>
      <c r="AC516">
        <v>0.48043254514568279</v>
      </c>
      <c r="AD516">
        <v>-1.4734957424142006</v>
      </c>
      <c r="AE516">
        <v>27.868893520999201</v>
      </c>
      <c r="AF516">
        <v>-12.718479602004139</v>
      </c>
      <c r="AG516">
        <v>10.285727834228618</v>
      </c>
      <c r="AH516">
        <v>9.5371658986133401</v>
      </c>
      <c r="AI516">
        <v>3.3186806220279294E-2</v>
      </c>
      <c r="AJ516">
        <v>-9.1824111635468935</v>
      </c>
      <c r="AK516">
        <v>-0.67289044737463</v>
      </c>
      <c r="AL516">
        <v>1.6870711228113753</v>
      </c>
      <c r="AM516">
        <v>0.84383859558799446</v>
      </c>
      <c r="AN516" s="2"/>
    </row>
    <row r="517" spans="1:40" x14ac:dyDescent="0.45">
      <c r="A517">
        <v>516</v>
      </c>
      <c r="B517" t="s">
        <v>499</v>
      </c>
      <c r="C517">
        <v>1993</v>
      </c>
      <c r="D517">
        <v>28</v>
      </c>
      <c r="E517" t="s">
        <v>127</v>
      </c>
      <c r="F517" t="s">
        <v>13</v>
      </c>
      <c r="G517">
        <v>503</v>
      </c>
      <c r="H517">
        <v>80</v>
      </c>
      <c r="I517">
        <v>130</v>
      </c>
      <c r="J517">
        <v>73</v>
      </c>
      <c r="K517">
        <v>28</v>
      </c>
      <c r="L517">
        <v>0</v>
      </c>
      <c r="M517">
        <v>1</v>
      </c>
      <c r="N517">
        <v>69</v>
      </c>
      <c r="O517">
        <v>162</v>
      </c>
      <c r="P517">
        <v>6.8</v>
      </c>
      <c r="Q517">
        <v>5</v>
      </c>
      <c r="R517">
        <v>6.3</v>
      </c>
      <c r="S517">
        <v>1.3</v>
      </c>
      <c r="T517">
        <v>40</v>
      </c>
      <c r="U517">
        <v>-3</v>
      </c>
      <c r="V517">
        <v>-47.217614202620098</v>
      </c>
      <c r="W517">
        <v>9.1567663429475772</v>
      </c>
      <c r="X517">
        <v>2.7846367069629281</v>
      </c>
      <c r="Y517">
        <v>12.544859077059543</v>
      </c>
      <c r="Z517">
        <v>-4.3478978657629233</v>
      </c>
      <c r="AA517">
        <v>-2.5679281299493359</v>
      </c>
      <c r="AB517">
        <v>0</v>
      </c>
      <c r="AC517">
        <v>4.0036045428806899E-2</v>
      </c>
      <c r="AD517">
        <v>-2.9903295948994071</v>
      </c>
      <c r="AE517">
        <v>30.098405002679137</v>
      </c>
      <c r="AF517">
        <v>-12.718479602004139</v>
      </c>
      <c r="AG517">
        <v>10.942263653434701</v>
      </c>
      <c r="AH517">
        <v>9.243714640194467</v>
      </c>
      <c r="AI517">
        <v>-0.14380949362121029</v>
      </c>
      <c r="AJ517">
        <v>-8.7451534890922797</v>
      </c>
      <c r="AK517">
        <v>0.403734268424778</v>
      </c>
      <c r="AL517">
        <v>-3.5167966408174602</v>
      </c>
      <c r="AM517">
        <v>2.8838075336795069E-2</v>
      </c>
      <c r="AN517" s="2"/>
    </row>
    <row r="518" spans="1:40" x14ac:dyDescent="0.45">
      <c r="A518">
        <v>517</v>
      </c>
      <c r="B518" t="s">
        <v>197</v>
      </c>
      <c r="C518">
        <v>1967</v>
      </c>
      <c r="D518">
        <v>29</v>
      </c>
      <c r="E518" t="s">
        <v>25</v>
      </c>
      <c r="F518" t="s">
        <v>17</v>
      </c>
      <c r="G518">
        <v>644</v>
      </c>
      <c r="H518">
        <v>91</v>
      </c>
      <c r="I518">
        <v>183</v>
      </c>
      <c r="J518">
        <v>121</v>
      </c>
      <c r="K518">
        <v>37</v>
      </c>
      <c r="L518">
        <v>0</v>
      </c>
      <c r="M518">
        <v>11</v>
      </c>
      <c r="N518">
        <v>62</v>
      </c>
      <c r="O518">
        <v>164</v>
      </c>
      <c r="P518">
        <v>6.8</v>
      </c>
      <c r="Q518">
        <v>4.5</v>
      </c>
      <c r="R518">
        <v>6.2</v>
      </c>
      <c r="S518">
        <v>-0.5</v>
      </c>
      <c r="T518">
        <v>41</v>
      </c>
      <c r="U518">
        <v>1</v>
      </c>
      <c r="V518">
        <v>-47.217614202620098</v>
      </c>
      <c r="W518">
        <v>11.723573608068072</v>
      </c>
      <c r="X518">
        <v>3.1675242541703308</v>
      </c>
      <c r="Y518">
        <v>17.659301623860742</v>
      </c>
      <c r="Z518">
        <v>-7.2067896131138864</v>
      </c>
      <c r="AA518">
        <v>-3.3933336002901937</v>
      </c>
      <c r="AB518">
        <v>0</v>
      </c>
      <c r="AC518">
        <v>0.44039649971687589</v>
      </c>
      <c r="AD518">
        <v>-2.6869628244023658</v>
      </c>
      <c r="AE518">
        <v>30.469990249625791</v>
      </c>
      <c r="AF518">
        <v>-12.718479602004139</v>
      </c>
      <c r="AG518">
        <v>9.8480372880912306</v>
      </c>
      <c r="AH518">
        <v>9.0969890109850322</v>
      </c>
      <c r="AI518">
        <v>5.5311343700465497E-2</v>
      </c>
      <c r="AJ518">
        <v>-8.9637823263195866</v>
      </c>
      <c r="AK518">
        <v>-0.134578089474926</v>
      </c>
      <c r="AL518">
        <v>0.13958361999334423</v>
      </c>
      <c r="AM518">
        <v>0.53483935705479635</v>
      </c>
      <c r="AN518" s="2"/>
    </row>
    <row r="519" spans="1:40" x14ac:dyDescent="0.45">
      <c r="A519">
        <v>518</v>
      </c>
      <c r="B519" t="s">
        <v>367</v>
      </c>
      <c r="C519">
        <v>1982</v>
      </c>
      <c r="D519">
        <v>26</v>
      </c>
      <c r="E519" t="s">
        <v>37</v>
      </c>
      <c r="F519" t="s">
        <v>17</v>
      </c>
      <c r="G519">
        <v>652</v>
      </c>
      <c r="H519">
        <v>87</v>
      </c>
      <c r="I519">
        <v>175</v>
      </c>
      <c r="J519">
        <v>111</v>
      </c>
      <c r="K519">
        <v>27</v>
      </c>
      <c r="L519">
        <v>5</v>
      </c>
      <c r="M519">
        <v>22</v>
      </c>
      <c r="N519">
        <v>65</v>
      </c>
      <c r="O519">
        <v>156</v>
      </c>
      <c r="P519">
        <v>6.8</v>
      </c>
      <c r="Q519">
        <v>4.5999999999999996</v>
      </c>
      <c r="R519">
        <v>6.9</v>
      </c>
      <c r="S519">
        <v>-0.7</v>
      </c>
      <c r="T519">
        <v>46</v>
      </c>
      <c r="U519">
        <v>2</v>
      </c>
      <c r="V519">
        <v>-47.217614202620098</v>
      </c>
      <c r="W519">
        <v>11.869208062826681</v>
      </c>
      <c r="X519">
        <v>3.028292418822184</v>
      </c>
      <c r="Y519">
        <v>16.887310296041694</v>
      </c>
      <c r="Z519">
        <v>-6.6111871657491017</v>
      </c>
      <c r="AA519">
        <v>-2.4762164110225742</v>
      </c>
      <c r="AB519">
        <v>-0.67308709021783997</v>
      </c>
      <c r="AC519">
        <v>0.88079299943375178</v>
      </c>
      <c r="AD519">
        <v>-2.8169771546153837</v>
      </c>
      <c r="AE519">
        <v>28.983649261839169</v>
      </c>
      <c r="AF519">
        <v>-12.718479602004139</v>
      </c>
      <c r="AG519">
        <v>10.066882561159924</v>
      </c>
      <c r="AH519">
        <v>10.124068415451084</v>
      </c>
      <c r="AI519">
        <v>7.7435881180651686E-2</v>
      </c>
      <c r="AJ519">
        <v>-10.056926512456123</v>
      </c>
      <c r="AK519">
        <v>-0.269156178949852</v>
      </c>
      <c r="AL519">
        <v>-0.9220044208799747</v>
      </c>
      <c r="AM519">
        <v>0.28454965583039576</v>
      </c>
      <c r="AN519" s="2"/>
    </row>
    <row r="520" spans="1:40" x14ac:dyDescent="0.45">
      <c r="A520">
        <v>519</v>
      </c>
      <c r="B520" t="s">
        <v>225</v>
      </c>
      <c r="C520">
        <v>1968</v>
      </c>
      <c r="D520">
        <v>34</v>
      </c>
      <c r="E520" t="s">
        <v>19</v>
      </c>
      <c r="F520" t="s">
        <v>17</v>
      </c>
      <c r="G520">
        <v>676</v>
      </c>
      <c r="H520">
        <v>84</v>
      </c>
      <c r="I520">
        <v>174</v>
      </c>
      <c r="J520">
        <v>108</v>
      </c>
      <c r="K520">
        <v>33</v>
      </c>
      <c r="L520">
        <v>4</v>
      </c>
      <c r="M520">
        <v>28</v>
      </c>
      <c r="N520">
        <v>64</v>
      </c>
      <c r="O520">
        <v>153</v>
      </c>
      <c r="P520">
        <v>6.8</v>
      </c>
      <c r="Q520">
        <v>4.4000000000000004</v>
      </c>
      <c r="R520">
        <v>5.3</v>
      </c>
      <c r="S520">
        <v>0.4</v>
      </c>
      <c r="T520">
        <v>31</v>
      </c>
      <c r="U520">
        <v>0</v>
      </c>
      <c r="V520">
        <v>-47.217614202620098</v>
      </c>
      <c r="W520">
        <v>12.306111427102509</v>
      </c>
      <c r="X520">
        <v>2.9238685423110744</v>
      </c>
      <c r="Y520">
        <v>16.790811380064312</v>
      </c>
      <c r="Z520">
        <v>-6.4325064315396672</v>
      </c>
      <c r="AA520">
        <v>-3.0264867245831457</v>
      </c>
      <c r="AB520">
        <v>-0.538469672174272</v>
      </c>
      <c r="AC520">
        <v>1.1210092720065932</v>
      </c>
      <c r="AD520">
        <v>-2.7736390445443777</v>
      </c>
      <c r="AE520">
        <v>28.426271391419185</v>
      </c>
      <c r="AF520">
        <v>-12.718479602004139</v>
      </c>
      <c r="AG520">
        <v>9.6291920150225376</v>
      </c>
      <c r="AH520">
        <v>7.7764583481001077</v>
      </c>
      <c r="AI520">
        <v>-4.4249074960372399E-2</v>
      </c>
      <c r="AJ520">
        <v>-6.7774939540465171</v>
      </c>
      <c r="AK520">
        <v>0</v>
      </c>
      <c r="AL520">
        <v>-0.5552163304462745</v>
      </c>
      <c r="AM520">
        <v>0.36465502939589867</v>
      </c>
      <c r="AN520" s="2"/>
    </row>
    <row r="521" spans="1:40" x14ac:dyDescent="0.45">
      <c r="A521">
        <v>520</v>
      </c>
      <c r="B521" t="s">
        <v>318</v>
      </c>
      <c r="C521">
        <v>1997</v>
      </c>
      <c r="D521">
        <v>28</v>
      </c>
      <c r="E521" t="s">
        <v>76</v>
      </c>
      <c r="F521" t="s">
        <v>13</v>
      </c>
      <c r="G521">
        <v>716</v>
      </c>
      <c r="H521">
        <v>117</v>
      </c>
      <c r="I521">
        <v>178</v>
      </c>
      <c r="J521">
        <v>133</v>
      </c>
      <c r="K521">
        <v>26</v>
      </c>
      <c r="L521">
        <v>10</v>
      </c>
      <c r="M521">
        <v>62</v>
      </c>
      <c r="N521">
        <v>84</v>
      </c>
      <c r="O521">
        <v>110</v>
      </c>
      <c r="P521">
        <v>6.8</v>
      </c>
      <c r="Q521">
        <v>4.4000000000000004</v>
      </c>
      <c r="R521">
        <v>5.0999999999999996</v>
      </c>
      <c r="S521">
        <v>2.1</v>
      </c>
      <c r="T521">
        <v>13</v>
      </c>
      <c r="U521">
        <v>11</v>
      </c>
      <c r="V521">
        <v>-47.217614202620098</v>
      </c>
      <c r="W521">
        <v>13.034283700895559</v>
      </c>
      <c r="X521">
        <v>4.0725311839332825</v>
      </c>
      <c r="Y521">
        <v>17.176807043973835</v>
      </c>
      <c r="Z521">
        <v>-7.9215125499516272</v>
      </c>
      <c r="AA521">
        <v>-2.384504692095812</v>
      </c>
      <c r="AB521">
        <v>-1.3461741804356799</v>
      </c>
      <c r="AC521">
        <v>2.4822348165860277</v>
      </c>
      <c r="AD521">
        <v>-3.6404012459644957</v>
      </c>
      <c r="AE521">
        <v>20.437188582066081</v>
      </c>
      <c r="AF521">
        <v>-12.718479602004139</v>
      </c>
      <c r="AG521">
        <v>9.6291920150225376</v>
      </c>
      <c r="AH521">
        <v>7.4830070896812355</v>
      </c>
      <c r="AI521">
        <v>-0.2323076435419551</v>
      </c>
      <c r="AJ521">
        <v>-2.842174883954991</v>
      </c>
      <c r="AK521">
        <v>-1.480358984224186</v>
      </c>
      <c r="AL521">
        <v>-5.468283552634432</v>
      </c>
      <c r="AM521">
        <v>4.2007460161568397E-3</v>
      </c>
      <c r="AN521" s="2"/>
    </row>
    <row r="522" spans="1:40" x14ac:dyDescent="0.45">
      <c r="A522">
        <v>521</v>
      </c>
      <c r="B522" t="s">
        <v>287</v>
      </c>
      <c r="C522">
        <v>2008</v>
      </c>
      <c r="D522">
        <v>32</v>
      </c>
      <c r="E522" t="s">
        <v>22</v>
      </c>
      <c r="F522" t="s">
        <v>13</v>
      </c>
      <c r="G522">
        <v>594</v>
      </c>
      <c r="H522">
        <v>104</v>
      </c>
      <c r="I522">
        <v>154</v>
      </c>
      <c r="J522">
        <v>86</v>
      </c>
      <c r="K522">
        <v>33</v>
      </c>
      <c r="L522">
        <v>0</v>
      </c>
      <c r="M522">
        <v>18</v>
      </c>
      <c r="N522">
        <v>65</v>
      </c>
      <c r="O522">
        <v>150</v>
      </c>
      <c r="P522">
        <v>6.8</v>
      </c>
      <c r="Q522">
        <v>4.7</v>
      </c>
      <c r="R522">
        <v>6.5</v>
      </c>
      <c r="S522">
        <v>0.5</v>
      </c>
      <c r="T522">
        <v>39</v>
      </c>
      <c r="U522">
        <v>3</v>
      </c>
      <c r="V522">
        <v>-47.217614202620098</v>
      </c>
      <c r="W522">
        <v>10.813358265826762</v>
      </c>
      <c r="X522">
        <v>3.6200277190518064</v>
      </c>
      <c r="Y522">
        <v>14.86083306051669</v>
      </c>
      <c r="Z522">
        <v>-5.1221810473371425</v>
      </c>
      <c r="AA522">
        <v>-3.0264867245831457</v>
      </c>
      <c r="AB522">
        <v>0</v>
      </c>
      <c r="AC522">
        <v>0.72064881771852418</v>
      </c>
      <c r="AD522">
        <v>-2.8169771546153837</v>
      </c>
      <c r="AE522">
        <v>27.868893520999201</v>
      </c>
      <c r="AF522">
        <v>-12.718479602004139</v>
      </c>
      <c r="AG522">
        <v>10.285727834228618</v>
      </c>
      <c r="AH522">
        <v>9.5371658986133401</v>
      </c>
      <c r="AI522">
        <v>-5.5311343700465497E-2</v>
      </c>
      <c r="AJ522">
        <v>-8.5265246518649729</v>
      </c>
      <c r="AK522">
        <v>-0.403734268424778</v>
      </c>
      <c r="AL522">
        <v>-2.1806538781951823</v>
      </c>
      <c r="AM522">
        <v>0.10150127947023568</v>
      </c>
      <c r="AN522" s="2"/>
    </row>
    <row r="523" spans="1:40" x14ac:dyDescent="0.45">
      <c r="A523">
        <v>522</v>
      </c>
      <c r="B523" t="s">
        <v>349</v>
      </c>
      <c r="C523">
        <v>1984</v>
      </c>
      <c r="D523">
        <v>26</v>
      </c>
      <c r="E523" t="s">
        <v>59</v>
      </c>
      <c r="F523" t="s">
        <v>13</v>
      </c>
      <c r="G523">
        <v>626</v>
      </c>
      <c r="H523">
        <v>85</v>
      </c>
      <c r="I523">
        <v>174</v>
      </c>
      <c r="J523">
        <v>121</v>
      </c>
      <c r="K523">
        <v>34</v>
      </c>
      <c r="L523">
        <v>5</v>
      </c>
      <c r="M523">
        <v>19</v>
      </c>
      <c r="N523">
        <v>60</v>
      </c>
      <c r="O523">
        <v>136</v>
      </c>
      <c r="P523">
        <v>6.8</v>
      </c>
      <c r="Q523">
        <v>4.9000000000000004</v>
      </c>
      <c r="R523">
        <v>5.2</v>
      </c>
      <c r="S523">
        <v>2.2000000000000002</v>
      </c>
      <c r="T523">
        <v>27</v>
      </c>
      <c r="U523">
        <v>-2</v>
      </c>
      <c r="V523">
        <v>-47.217614202620098</v>
      </c>
      <c r="W523">
        <v>11.395896084861199</v>
      </c>
      <c r="X523">
        <v>2.9586765011481111</v>
      </c>
      <c r="Y523">
        <v>16.790811380064312</v>
      </c>
      <c r="Z523">
        <v>-7.2067896131138864</v>
      </c>
      <c r="AA523">
        <v>-3.1181984435099079</v>
      </c>
      <c r="AB523">
        <v>-0.67308709021783997</v>
      </c>
      <c r="AC523">
        <v>0.76068486314733108</v>
      </c>
      <c r="AD523">
        <v>-2.6002866042603543</v>
      </c>
      <c r="AE523">
        <v>25.267796792372607</v>
      </c>
      <c r="AF523">
        <v>-12.718479602004139</v>
      </c>
      <c r="AG523">
        <v>10.723418380366008</v>
      </c>
      <c r="AH523">
        <v>7.6297327188906721</v>
      </c>
      <c r="AI523">
        <v>-0.24336991228204821</v>
      </c>
      <c r="AJ523">
        <v>-5.9029786051372888</v>
      </c>
      <c r="AK523">
        <v>0.269156178949852</v>
      </c>
      <c r="AL523">
        <v>-3.8846311733454675</v>
      </c>
      <c r="AM523">
        <v>2.0141394156530257E-2</v>
      </c>
      <c r="AN523" s="2"/>
    </row>
    <row r="524" spans="1:40" x14ac:dyDescent="0.45">
      <c r="A524">
        <v>523</v>
      </c>
      <c r="B524" t="s">
        <v>501</v>
      </c>
      <c r="C524">
        <v>2007</v>
      </c>
      <c r="D524">
        <v>22</v>
      </c>
      <c r="E524" t="s">
        <v>114</v>
      </c>
      <c r="F524" t="s">
        <v>17</v>
      </c>
      <c r="G524">
        <v>682</v>
      </c>
      <c r="H524">
        <v>104</v>
      </c>
      <c r="I524">
        <v>177</v>
      </c>
      <c r="J524">
        <v>115</v>
      </c>
      <c r="K524">
        <v>33</v>
      </c>
      <c r="L524">
        <v>5</v>
      </c>
      <c r="M524">
        <v>7</v>
      </c>
      <c r="N524">
        <v>57</v>
      </c>
      <c r="O524">
        <v>109</v>
      </c>
      <c r="P524">
        <v>6.8</v>
      </c>
      <c r="Q524">
        <v>4.8</v>
      </c>
      <c r="R524">
        <v>3.7</v>
      </c>
      <c r="S524">
        <v>3.9</v>
      </c>
      <c r="T524">
        <v>10</v>
      </c>
      <c r="U524">
        <v>-1</v>
      </c>
      <c r="V524">
        <v>-47.217614202620098</v>
      </c>
      <c r="W524">
        <v>12.415337268171468</v>
      </c>
      <c r="X524">
        <v>3.6200277190518064</v>
      </c>
      <c r="Y524">
        <v>17.080308127996453</v>
      </c>
      <c r="Z524">
        <v>-6.8494281446950156</v>
      </c>
      <c r="AA524">
        <v>-3.0264867245831457</v>
      </c>
      <c r="AB524">
        <v>-0.67308709021783997</v>
      </c>
      <c r="AC524">
        <v>0.28025231800164829</v>
      </c>
      <c r="AD524">
        <v>-2.4702722740473364</v>
      </c>
      <c r="AE524">
        <v>20.251395958592752</v>
      </c>
      <c r="AF524">
        <v>-12.718479602004139</v>
      </c>
      <c r="AG524">
        <v>10.504573107297313</v>
      </c>
      <c r="AH524">
        <v>5.4288482807491318</v>
      </c>
      <c r="AI524">
        <v>-0.43142848086363089</v>
      </c>
      <c r="AJ524">
        <v>-2.1862883722730699</v>
      </c>
      <c r="AK524">
        <v>0.134578089474926</v>
      </c>
      <c r="AL524">
        <v>-5.8577640219687765</v>
      </c>
      <c r="AM524">
        <v>2.8494833756049741E-3</v>
      </c>
      <c r="AN524" s="2"/>
    </row>
    <row r="525" spans="1:40" x14ac:dyDescent="0.45">
      <c r="A525">
        <v>524</v>
      </c>
      <c r="B525" t="s">
        <v>502</v>
      </c>
      <c r="C525">
        <v>1991</v>
      </c>
      <c r="D525">
        <v>34</v>
      </c>
      <c r="E525" t="s">
        <v>59</v>
      </c>
      <c r="F525" t="s">
        <v>13</v>
      </c>
      <c r="G525">
        <v>572</v>
      </c>
      <c r="H525">
        <v>94</v>
      </c>
      <c r="I525">
        <v>131</v>
      </c>
      <c r="J525">
        <v>80</v>
      </c>
      <c r="K525">
        <v>26</v>
      </c>
      <c r="L525">
        <v>2</v>
      </c>
      <c r="M525">
        <v>4</v>
      </c>
      <c r="N525">
        <v>90</v>
      </c>
      <c r="O525">
        <v>141</v>
      </c>
      <c r="P525">
        <v>6.8</v>
      </c>
      <c r="Q525">
        <v>4.8</v>
      </c>
      <c r="R525">
        <v>5.7</v>
      </c>
      <c r="S525">
        <v>1.5</v>
      </c>
      <c r="T525">
        <v>28</v>
      </c>
      <c r="U525">
        <v>4</v>
      </c>
      <c r="V525">
        <v>-47.217614202620098</v>
      </c>
      <c r="W525">
        <v>10.412863515240586</v>
      </c>
      <c r="X525">
        <v>3.2719481306814404</v>
      </c>
      <c r="Y525">
        <v>12.641357993036923</v>
      </c>
      <c r="Z525">
        <v>-4.7648195789182717</v>
      </c>
      <c r="AA525">
        <v>-2.384504692095812</v>
      </c>
      <c r="AB525">
        <v>-0.269234836087136</v>
      </c>
      <c r="AC525">
        <v>0.1601441817152276</v>
      </c>
      <c r="AD525">
        <v>-3.900429906390531</v>
      </c>
      <c r="AE525">
        <v>26.196759909739249</v>
      </c>
      <c r="AF525">
        <v>-12.718479602004139</v>
      </c>
      <c r="AG525">
        <v>10.504573107297313</v>
      </c>
      <c r="AH525">
        <v>8.3633608649378512</v>
      </c>
      <c r="AI525">
        <v>-0.16593403110139648</v>
      </c>
      <c r="AJ525">
        <v>-6.1216074423645956</v>
      </c>
      <c r="AK525">
        <v>-0.538312357899704</v>
      </c>
      <c r="AL525">
        <v>-6.5299289468330928</v>
      </c>
      <c r="AM525">
        <v>1.4569836217823522E-3</v>
      </c>
      <c r="AN525" s="2"/>
    </row>
    <row r="526" spans="1:40" x14ac:dyDescent="0.45">
      <c r="A526">
        <v>525</v>
      </c>
      <c r="B526" t="s">
        <v>384</v>
      </c>
      <c r="C526">
        <v>2017</v>
      </c>
      <c r="D526">
        <v>26</v>
      </c>
      <c r="E526" t="s">
        <v>114</v>
      </c>
      <c r="F526" t="s">
        <v>17</v>
      </c>
      <c r="G526">
        <v>680</v>
      </c>
      <c r="H526">
        <v>100</v>
      </c>
      <c r="I526">
        <v>187</v>
      </c>
      <c r="J526">
        <v>100</v>
      </c>
      <c r="K526">
        <v>43</v>
      </c>
      <c r="L526">
        <v>7</v>
      </c>
      <c r="M526">
        <v>3</v>
      </c>
      <c r="N526">
        <v>62</v>
      </c>
      <c r="O526">
        <v>130</v>
      </c>
      <c r="P526">
        <v>6.7</v>
      </c>
      <c r="Q526">
        <v>4.7</v>
      </c>
      <c r="R526">
        <v>5.0999999999999996</v>
      </c>
      <c r="S526">
        <v>2</v>
      </c>
      <c r="T526">
        <v>27</v>
      </c>
      <c r="U526">
        <v>1</v>
      </c>
      <c r="V526">
        <v>-47.217614202620098</v>
      </c>
      <c r="W526">
        <v>12.378928654481815</v>
      </c>
      <c r="X526">
        <v>3.4807958837036601</v>
      </c>
      <c r="Y526">
        <v>18.045297287770264</v>
      </c>
      <c r="Z526">
        <v>-5.9560244736478394</v>
      </c>
      <c r="AA526">
        <v>-3.9436039138507661</v>
      </c>
      <c r="AB526">
        <v>-0.94232192630497602</v>
      </c>
      <c r="AC526">
        <v>0.1201081362864207</v>
      </c>
      <c r="AD526">
        <v>-2.6869628244023658</v>
      </c>
      <c r="AE526">
        <v>24.153041051532639</v>
      </c>
      <c r="AF526">
        <v>-12.531443137268786</v>
      </c>
      <c r="AG526">
        <v>10.285727834228618</v>
      </c>
      <c r="AH526">
        <v>7.4830070896812355</v>
      </c>
      <c r="AI526">
        <v>-0.22124537480186199</v>
      </c>
      <c r="AJ526">
        <v>-5.9029786051372888</v>
      </c>
      <c r="AK526">
        <v>-0.134578089474926</v>
      </c>
      <c r="AL526">
        <v>-3.5898666098242571</v>
      </c>
      <c r="AM526">
        <v>2.6860605265662092E-2</v>
      </c>
      <c r="AN526" s="2"/>
    </row>
    <row r="527" spans="1:40" x14ac:dyDescent="0.45">
      <c r="A527">
        <v>526</v>
      </c>
      <c r="B527" t="s">
        <v>352</v>
      </c>
      <c r="C527">
        <v>2005</v>
      </c>
      <c r="D527">
        <v>28</v>
      </c>
      <c r="E527" t="s">
        <v>19</v>
      </c>
      <c r="F527" t="s">
        <v>17</v>
      </c>
      <c r="G527">
        <v>672</v>
      </c>
      <c r="H527">
        <v>95</v>
      </c>
      <c r="I527">
        <v>154</v>
      </c>
      <c r="J527">
        <v>76</v>
      </c>
      <c r="K527">
        <v>24</v>
      </c>
      <c r="L527">
        <v>3</v>
      </c>
      <c r="M527">
        <v>5</v>
      </c>
      <c r="N527">
        <v>64</v>
      </c>
      <c r="O527">
        <v>136</v>
      </c>
      <c r="P527">
        <v>6.7</v>
      </c>
      <c r="Q527">
        <v>4.7</v>
      </c>
      <c r="R527">
        <v>5.0999999999999996</v>
      </c>
      <c r="S527">
        <v>2</v>
      </c>
      <c r="T527">
        <v>28</v>
      </c>
      <c r="U527">
        <v>-1</v>
      </c>
      <c r="V527">
        <v>-47.217614202620098</v>
      </c>
      <c r="W527">
        <v>12.233294199723206</v>
      </c>
      <c r="X527">
        <v>3.3067560895184771</v>
      </c>
      <c r="Y527">
        <v>14.86083306051669</v>
      </c>
      <c r="Z527">
        <v>-4.5265785999723578</v>
      </c>
      <c r="AA527">
        <v>-2.201081254242288</v>
      </c>
      <c r="AB527">
        <v>-0.40385225413070402</v>
      </c>
      <c r="AC527">
        <v>0.20018022714403449</v>
      </c>
      <c r="AD527">
        <v>-2.7736390445443777</v>
      </c>
      <c r="AE527">
        <v>25.267796792372607</v>
      </c>
      <c r="AF527">
        <v>-12.531443137268786</v>
      </c>
      <c r="AG527">
        <v>10.285727834228618</v>
      </c>
      <c r="AH527">
        <v>7.4830070896812355</v>
      </c>
      <c r="AI527">
        <v>-0.22124537480186199</v>
      </c>
      <c r="AJ527">
        <v>-6.1216074423645956</v>
      </c>
      <c r="AK527">
        <v>0.134578089474926</v>
      </c>
      <c r="AL527">
        <v>-2.2248879272852791</v>
      </c>
      <c r="AM527">
        <v>9.7537701695509973E-2</v>
      </c>
      <c r="AN527" s="2"/>
    </row>
    <row r="528" spans="1:40" x14ac:dyDescent="0.45">
      <c r="A528">
        <v>527</v>
      </c>
      <c r="B528" t="s">
        <v>396</v>
      </c>
      <c r="C528">
        <v>1987</v>
      </c>
      <c r="D528">
        <v>27</v>
      </c>
      <c r="E528" t="s">
        <v>321</v>
      </c>
      <c r="F528" t="s">
        <v>17</v>
      </c>
      <c r="G528">
        <v>627</v>
      </c>
      <c r="H528">
        <v>123</v>
      </c>
      <c r="I528">
        <v>175</v>
      </c>
      <c r="J528">
        <v>115</v>
      </c>
      <c r="K528">
        <v>34</v>
      </c>
      <c r="L528">
        <v>8</v>
      </c>
      <c r="M528">
        <v>50</v>
      </c>
      <c r="N528">
        <v>90</v>
      </c>
      <c r="O528">
        <v>149</v>
      </c>
      <c r="P528">
        <v>6.7</v>
      </c>
      <c r="Q528">
        <v>4.7</v>
      </c>
      <c r="R528">
        <v>6</v>
      </c>
      <c r="S528">
        <v>0.2</v>
      </c>
      <c r="T528">
        <v>36</v>
      </c>
      <c r="U528">
        <v>9</v>
      </c>
      <c r="V528">
        <v>-47.217614202620098</v>
      </c>
      <c r="W528">
        <v>11.414100391706027</v>
      </c>
      <c r="X528">
        <v>4.2813789369555018</v>
      </c>
      <c r="Y528">
        <v>16.887310296041694</v>
      </c>
      <c r="Z528">
        <v>-6.8494281446950156</v>
      </c>
      <c r="AA528">
        <v>-3.1181984435099079</v>
      </c>
      <c r="AB528">
        <v>-1.076939344348544</v>
      </c>
      <c r="AC528">
        <v>2.0018022714403449</v>
      </c>
      <c r="AD528">
        <v>-3.900429906390531</v>
      </c>
      <c r="AE528">
        <v>27.683100897525872</v>
      </c>
      <c r="AF528">
        <v>-12.531443137268786</v>
      </c>
      <c r="AG528">
        <v>10.285727834228618</v>
      </c>
      <c r="AH528">
        <v>8.8035377525661591</v>
      </c>
      <c r="AI528">
        <v>-2.21245374801862E-2</v>
      </c>
      <c r="AJ528">
        <v>-7.8706381401830523</v>
      </c>
      <c r="AK528">
        <v>-1.211202805274334</v>
      </c>
      <c r="AL528">
        <v>-2.4410602813062385</v>
      </c>
      <c r="AM528">
        <v>8.009475629574038E-2</v>
      </c>
      <c r="AN528" s="2"/>
    </row>
    <row r="529" spans="1:40" x14ac:dyDescent="0.45">
      <c r="A529">
        <v>528</v>
      </c>
      <c r="B529" t="s">
        <v>503</v>
      </c>
      <c r="C529">
        <v>2001</v>
      </c>
      <c r="D529">
        <v>29</v>
      </c>
      <c r="E529" t="s">
        <v>65</v>
      </c>
      <c r="F529" t="s">
        <v>17</v>
      </c>
      <c r="G529">
        <v>689</v>
      </c>
      <c r="H529">
        <v>114</v>
      </c>
      <c r="I529">
        <v>206</v>
      </c>
      <c r="J529">
        <v>127</v>
      </c>
      <c r="K529">
        <v>37</v>
      </c>
      <c r="L529">
        <v>5</v>
      </c>
      <c r="M529">
        <v>1</v>
      </c>
      <c r="N529">
        <v>47</v>
      </c>
      <c r="O529">
        <v>146</v>
      </c>
      <c r="P529">
        <v>6.7</v>
      </c>
      <c r="Q529">
        <v>4.7</v>
      </c>
      <c r="R529">
        <v>6.4</v>
      </c>
      <c r="S529">
        <v>1.2</v>
      </c>
      <c r="T529">
        <v>40</v>
      </c>
      <c r="U529">
        <v>-3</v>
      </c>
      <c r="V529">
        <v>-47.217614202620098</v>
      </c>
      <c r="W529">
        <v>12.542767416085251</v>
      </c>
      <c r="X529">
        <v>3.9681073074221724</v>
      </c>
      <c r="Y529">
        <v>19.878776691340505</v>
      </c>
      <c r="Z529">
        <v>-7.5641510815327564</v>
      </c>
      <c r="AA529">
        <v>-3.3933336002901937</v>
      </c>
      <c r="AB529">
        <v>-0.67308709021783997</v>
      </c>
      <c r="AC529">
        <v>4.0036045428806899E-2</v>
      </c>
      <c r="AD529">
        <v>-2.0368911733372772</v>
      </c>
      <c r="AE529">
        <v>27.125723027105888</v>
      </c>
      <c r="AF529">
        <v>-12.531443137268786</v>
      </c>
      <c r="AG529">
        <v>10.285727834228618</v>
      </c>
      <c r="AH529">
        <v>9.3904402694039035</v>
      </c>
      <c r="AI529">
        <v>-0.13274722488111718</v>
      </c>
      <c r="AJ529">
        <v>-8.7451534890922797</v>
      </c>
      <c r="AK529">
        <v>0.403734268424778</v>
      </c>
      <c r="AL529">
        <v>1.340891860199577</v>
      </c>
      <c r="AM529">
        <v>0.79263656926482973</v>
      </c>
      <c r="AN529" s="2"/>
    </row>
    <row r="530" spans="1:40" x14ac:dyDescent="0.45">
      <c r="A530">
        <v>529</v>
      </c>
      <c r="B530" t="s">
        <v>421</v>
      </c>
      <c r="C530">
        <v>2008</v>
      </c>
      <c r="D530">
        <v>24</v>
      </c>
      <c r="E530" t="s">
        <v>422</v>
      </c>
      <c r="F530" t="s">
        <v>17</v>
      </c>
      <c r="G530">
        <v>693</v>
      </c>
      <c r="H530">
        <v>125</v>
      </c>
      <c r="I530">
        <v>177</v>
      </c>
      <c r="J530">
        <v>106</v>
      </c>
      <c r="K530">
        <v>34</v>
      </c>
      <c r="L530">
        <v>4</v>
      </c>
      <c r="M530">
        <v>35</v>
      </c>
      <c r="N530">
        <v>92</v>
      </c>
      <c r="O530">
        <v>143</v>
      </c>
      <c r="P530">
        <v>6.7</v>
      </c>
      <c r="Q530">
        <v>4.7</v>
      </c>
      <c r="R530">
        <v>7.1</v>
      </c>
      <c r="S530">
        <v>0.4</v>
      </c>
      <c r="T530">
        <v>40</v>
      </c>
      <c r="U530">
        <v>6</v>
      </c>
      <c r="V530">
        <v>-47.217614202620098</v>
      </c>
      <c r="W530">
        <v>12.615584643464556</v>
      </c>
      <c r="X530">
        <v>4.3509948546295751</v>
      </c>
      <c r="Y530">
        <v>17.080308127996453</v>
      </c>
      <c r="Z530">
        <v>-6.3133859420667102</v>
      </c>
      <c r="AA530">
        <v>-3.1181984435099079</v>
      </c>
      <c r="AB530">
        <v>-0.538469672174272</v>
      </c>
      <c r="AC530">
        <v>1.4012615900082415</v>
      </c>
      <c r="AD530">
        <v>-3.9871061265325429</v>
      </c>
      <c r="AE530">
        <v>26.568345156685904</v>
      </c>
      <c r="AF530">
        <v>-12.531443137268786</v>
      </c>
      <c r="AG530">
        <v>10.285727834228618</v>
      </c>
      <c r="AH530">
        <v>10.417519673869956</v>
      </c>
      <c r="AI530">
        <v>-4.4249074960372399E-2</v>
      </c>
      <c r="AJ530">
        <v>-8.7451534890922797</v>
      </c>
      <c r="AK530">
        <v>-0.807468536849556</v>
      </c>
      <c r="AL530">
        <v>-0.58334674419121502</v>
      </c>
      <c r="AM530">
        <v>0.35816287198750063</v>
      </c>
      <c r="AN530" s="2"/>
    </row>
    <row r="531" spans="1:40" x14ac:dyDescent="0.45">
      <c r="A531">
        <v>530</v>
      </c>
      <c r="B531" t="s">
        <v>504</v>
      </c>
      <c r="C531">
        <v>1970</v>
      </c>
      <c r="D531">
        <v>25</v>
      </c>
      <c r="E531" t="s">
        <v>40</v>
      </c>
      <c r="F531" t="s">
        <v>13</v>
      </c>
      <c r="G531">
        <v>640</v>
      </c>
      <c r="H531">
        <v>109</v>
      </c>
      <c r="I531">
        <v>176</v>
      </c>
      <c r="J531">
        <v>115</v>
      </c>
      <c r="K531">
        <v>32</v>
      </c>
      <c r="L531">
        <v>7</v>
      </c>
      <c r="M531">
        <v>10</v>
      </c>
      <c r="N531">
        <v>51</v>
      </c>
      <c r="O531">
        <v>127</v>
      </c>
      <c r="P531">
        <v>6.7</v>
      </c>
      <c r="Q531">
        <v>4.5</v>
      </c>
      <c r="R531">
        <v>4.5999999999999996</v>
      </c>
      <c r="S531">
        <v>2.2000000000000002</v>
      </c>
      <c r="T531">
        <v>19</v>
      </c>
      <c r="U531">
        <v>4</v>
      </c>
      <c r="V531">
        <v>-47.217614202620098</v>
      </c>
      <c r="W531">
        <v>11.650756380688767</v>
      </c>
      <c r="X531">
        <v>3.7940675132369894</v>
      </c>
      <c r="Y531">
        <v>16.983809212019072</v>
      </c>
      <c r="Z531">
        <v>-6.8494281446950156</v>
      </c>
      <c r="AA531">
        <v>-2.9347750056563839</v>
      </c>
      <c r="AB531">
        <v>-0.94232192630497602</v>
      </c>
      <c r="AC531">
        <v>0.40036045428806899</v>
      </c>
      <c r="AD531">
        <v>-2.2102436136213011</v>
      </c>
      <c r="AE531">
        <v>23.595663181112656</v>
      </c>
      <c r="AF531">
        <v>-12.531443137268786</v>
      </c>
      <c r="AG531">
        <v>9.8480372880912306</v>
      </c>
      <c r="AH531">
        <v>6.7493789436340554</v>
      </c>
      <c r="AI531">
        <v>-0.24336991228204821</v>
      </c>
      <c r="AJ531">
        <v>-4.153947907318833</v>
      </c>
      <c r="AK531">
        <v>-0.538312357899704</v>
      </c>
      <c r="AL531">
        <v>-4.5993832345963082</v>
      </c>
      <c r="AM531">
        <v>9.9578805476226839E-3</v>
      </c>
      <c r="AN531" s="2"/>
    </row>
    <row r="532" spans="1:40" x14ac:dyDescent="0.45">
      <c r="A532">
        <v>531</v>
      </c>
      <c r="B532" t="s">
        <v>39</v>
      </c>
      <c r="C532">
        <v>2022</v>
      </c>
      <c r="D532">
        <v>29</v>
      </c>
      <c r="E532" t="s">
        <v>37</v>
      </c>
      <c r="F532" t="s">
        <v>17</v>
      </c>
      <c r="G532">
        <v>639</v>
      </c>
      <c r="H532">
        <v>117</v>
      </c>
      <c r="I532">
        <v>154</v>
      </c>
      <c r="J532">
        <v>76</v>
      </c>
      <c r="K532">
        <v>40</v>
      </c>
      <c r="L532">
        <v>3</v>
      </c>
      <c r="M532">
        <v>12</v>
      </c>
      <c r="N532">
        <v>55</v>
      </c>
      <c r="O532">
        <v>140</v>
      </c>
      <c r="P532">
        <v>6.7</v>
      </c>
      <c r="Q532">
        <v>4.8</v>
      </c>
      <c r="R532">
        <v>5.0999999999999996</v>
      </c>
      <c r="S532">
        <v>1.2</v>
      </c>
      <c r="T532">
        <v>32</v>
      </c>
      <c r="U532">
        <v>2</v>
      </c>
      <c r="V532">
        <v>-47.217614202620098</v>
      </c>
      <c r="W532">
        <v>11.632552073843941</v>
      </c>
      <c r="X532">
        <v>4.0725311839332825</v>
      </c>
      <c r="Y532">
        <v>14.86083306051669</v>
      </c>
      <c r="Z532">
        <v>-4.5265785999723578</v>
      </c>
      <c r="AA532">
        <v>-3.6684687570704799</v>
      </c>
      <c r="AB532">
        <v>-0.40385225413070402</v>
      </c>
      <c r="AC532">
        <v>0.48043254514568279</v>
      </c>
      <c r="AD532">
        <v>-2.3835960539053245</v>
      </c>
      <c r="AE532">
        <v>26.01096728626592</v>
      </c>
      <c r="AF532">
        <v>-12.531443137268786</v>
      </c>
      <c r="AG532">
        <v>10.504573107297313</v>
      </c>
      <c r="AH532">
        <v>7.4830070896812355</v>
      </c>
      <c r="AI532">
        <v>-0.13274722488111718</v>
      </c>
      <c r="AJ532">
        <v>-6.996122791273824</v>
      </c>
      <c r="AK532">
        <v>-0.269156178949852</v>
      </c>
      <c r="AL532">
        <v>-3.0846828533884798</v>
      </c>
      <c r="AM532">
        <v>4.3743512497868925E-2</v>
      </c>
      <c r="AN532" s="2"/>
    </row>
    <row r="533" spans="1:40" x14ac:dyDescent="0.45">
      <c r="A533">
        <v>532</v>
      </c>
      <c r="B533" t="s">
        <v>179</v>
      </c>
      <c r="C533">
        <v>1975</v>
      </c>
      <c r="D533">
        <v>29</v>
      </c>
      <c r="E533" t="s">
        <v>94</v>
      </c>
      <c r="F533" t="s">
        <v>13</v>
      </c>
      <c r="G533">
        <v>669</v>
      </c>
      <c r="H533">
        <v>91</v>
      </c>
      <c r="I533">
        <v>150</v>
      </c>
      <c r="J533">
        <v>72</v>
      </c>
      <c r="K533">
        <v>39</v>
      </c>
      <c r="L533">
        <v>3</v>
      </c>
      <c r="M533">
        <v>17</v>
      </c>
      <c r="N533">
        <v>67</v>
      </c>
      <c r="O533">
        <v>137</v>
      </c>
      <c r="P533">
        <v>6.7</v>
      </c>
      <c r="Q533">
        <v>4.4000000000000004</v>
      </c>
      <c r="R533">
        <v>5.0999999999999996</v>
      </c>
      <c r="S533">
        <v>1</v>
      </c>
      <c r="T533">
        <v>30</v>
      </c>
      <c r="U533">
        <v>2</v>
      </c>
      <c r="V533">
        <v>-47.217614202620098</v>
      </c>
      <c r="W533">
        <v>12.178681279188726</v>
      </c>
      <c r="X533">
        <v>3.1675242541703308</v>
      </c>
      <c r="Y533">
        <v>14.474837396607164</v>
      </c>
      <c r="Z533">
        <v>-4.2883376210264448</v>
      </c>
      <c r="AA533">
        <v>-3.5767570381437181</v>
      </c>
      <c r="AB533">
        <v>-0.40385225413070402</v>
      </c>
      <c r="AC533">
        <v>0.68061277228971728</v>
      </c>
      <c r="AD533">
        <v>-2.9036533747573956</v>
      </c>
      <c r="AE533">
        <v>25.453589415845936</v>
      </c>
      <c r="AF533">
        <v>-12.531443137268786</v>
      </c>
      <c r="AG533">
        <v>9.6291920150225376</v>
      </c>
      <c r="AH533">
        <v>7.4830070896812355</v>
      </c>
      <c r="AI533">
        <v>-0.11062268740093099</v>
      </c>
      <c r="AJ533">
        <v>-6.5588651168192103</v>
      </c>
      <c r="AK533">
        <v>-0.269156178949852</v>
      </c>
      <c r="AL533">
        <v>-4.7928573883114955</v>
      </c>
      <c r="AM533">
        <v>8.2206009466168732E-3</v>
      </c>
      <c r="AN533" s="2"/>
    </row>
    <row r="534" spans="1:40" x14ac:dyDescent="0.45">
      <c r="A534">
        <v>533</v>
      </c>
      <c r="B534" t="s">
        <v>505</v>
      </c>
      <c r="C534">
        <v>1999</v>
      </c>
      <c r="D534">
        <v>31</v>
      </c>
      <c r="E534" t="s">
        <v>336</v>
      </c>
      <c r="F534" t="s">
        <v>17</v>
      </c>
      <c r="G534">
        <v>671</v>
      </c>
      <c r="H534">
        <v>88</v>
      </c>
      <c r="I534">
        <v>177</v>
      </c>
      <c r="J534">
        <v>107</v>
      </c>
      <c r="K534">
        <v>38</v>
      </c>
      <c r="L534">
        <v>0</v>
      </c>
      <c r="M534">
        <v>1</v>
      </c>
      <c r="N534">
        <v>74</v>
      </c>
      <c r="O534">
        <v>130</v>
      </c>
      <c r="P534">
        <v>6.7</v>
      </c>
      <c r="Q534">
        <v>4.7</v>
      </c>
      <c r="R534">
        <v>4.2</v>
      </c>
      <c r="S534">
        <v>2.8</v>
      </c>
      <c r="T534">
        <v>22</v>
      </c>
      <c r="U534">
        <v>0</v>
      </c>
      <c r="V534">
        <v>-47.217614202620098</v>
      </c>
      <c r="W534">
        <v>12.21508989287838</v>
      </c>
      <c r="X534">
        <v>3.0631003776592207</v>
      </c>
      <c r="Y534">
        <v>17.080308127996453</v>
      </c>
      <c r="Z534">
        <v>-6.3729461868031887</v>
      </c>
      <c r="AA534">
        <v>-3.4850453192169559</v>
      </c>
      <c r="AB534">
        <v>0</v>
      </c>
      <c r="AC534">
        <v>4.0036045428806899E-2</v>
      </c>
      <c r="AD534">
        <v>-3.2070201452544369</v>
      </c>
      <c r="AE534">
        <v>24.153041051532639</v>
      </c>
      <c r="AF534">
        <v>-12.531443137268786</v>
      </c>
      <c r="AG534">
        <v>10.285727834228618</v>
      </c>
      <c r="AH534">
        <v>6.1624764267963119</v>
      </c>
      <c r="AI534">
        <v>-0.30974352472260674</v>
      </c>
      <c r="AJ534">
        <v>-4.8098344190007536</v>
      </c>
      <c r="AK534">
        <v>0</v>
      </c>
      <c r="AL534">
        <v>-4.9338671783663912</v>
      </c>
      <c r="AM534">
        <v>7.1471614356219343E-3</v>
      </c>
      <c r="AN534" s="2"/>
    </row>
    <row r="535" spans="1:40" x14ac:dyDescent="0.45">
      <c r="A535">
        <v>534</v>
      </c>
      <c r="B535" t="s">
        <v>506</v>
      </c>
      <c r="C535">
        <v>1975</v>
      </c>
      <c r="D535">
        <v>27</v>
      </c>
      <c r="E535" t="s">
        <v>37</v>
      </c>
      <c r="F535" t="s">
        <v>17</v>
      </c>
      <c r="G535">
        <v>662</v>
      </c>
      <c r="H535">
        <v>72</v>
      </c>
      <c r="I535">
        <v>160</v>
      </c>
      <c r="J535">
        <v>104</v>
      </c>
      <c r="K535">
        <v>29</v>
      </c>
      <c r="L535">
        <v>2</v>
      </c>
      <c r="M535">
        <v>5</v>
      </c>
      <c r="N535">
        <v>78</v>
      </c>
      <c r="O535">
        <v>139</v>
      </c>
      <c r="P535">
        <v>6.7</v>
      </c>
      <c r="Q535">
        <v>4.5999999999999996</v>
      </c>
      <c r="R535">
        <v>5.5</v>
      </c>
      <c r="S535">
        <v>1.6</v>
      </c>
      <c r="T535">
        <v>30</v>
      </c>
      <c r="U535">
        <v>-1</v>
      </c>
      <c r="V535">
        <v>-47.217614202620098</v>
      </c>
      <c r="W535">
        <v>12.051251131274944</v>
      </c>
      <c r="X535">
        <v>2.506173036266635</v>
      </c>
      <c r="Y535">
        <v>15.439826556380975</v>
      </c>
      <c r="Z535">
        <v>-6.1942654525937533</v>
      </c>
      <c r="AA535">
        <v>-2.6596398488760977</v>
      </c>
      <c r="AB535">
        <v>-0.269234836087136</v>
      </c>
      <c r="AC535">
        <v>0.20018022714403449</v>
      </c>
      <c r="AD535">
        <v>-3.3803725855384603</v>
      </c>
      <c r="AE535">
        <v>25.825174662792591</v>
      </c>
      <c r="AF535">
        <v>-12.531443137268786</v>
      </c>
      <c r="AG535">
        <v>10.066882561159924</v>
      </c>
      <c r="AH535">
        <v>8.0699096065189799</v>
      </c>
      <c r="AI535">
        <v>-0.1769962998414896</v>
      </c>
      <c r="AJ535">
        <v>-6.5588651168192103</v>
      </c>
      <c r="AK535">
        <v>0.134578089474926</v>
      </c>
      <c r="AL535">
        <v>-4.6944556086320191</v>
      </c>
      <c r="AM535">
        <v>9.0629565368189925E-3</v>
      </c>
      <c r="AN535" s="2"/>
    </row>
    <row r="536" spans="1:40" x14ac:dyDescent="0.45">
      <c r="A536">
        <v>535</v>
      </c>
      <c r="B536" t="s">
        <v>507</v>
      </c>
      <c r="C536">
        <v>2018</v>
      </c>
      <c r="D536">
        <v>30</v>
      </c>
      <c r="E536" t="s">
        <v>40</v>
      </c>
      <c r="F536" t="s">
        <v>13</v>
      </c>
      <c r="G536">
        <v>649</v>
      </c>
      <c r="H536">
        <v>111</v>
      </c>
      <c r="I536">
        <v>188</v>
      </c>
      <c r="J536">
        <v>106</v>
      </c>
      <c r="K536">
        <v>37</v>
      </c>
      <c r="L536">
        <v>2</v>
      </c>
      <c r="M536">
        <v>6</v>
      </c>
      <c r="N536">
        <v>69</v>
      </c>
      <c r="O536">
        <v>173</v>
      </c>
      <c r="P536">
        <v>6.7</v>
      </c>
      <c r="Q536">
        <v>4.5</v>
      </c>
      <c r="R536">
        <v>6.8</v>
      </c>
      <c r="S536">
        <v>-1.1000000000000001</v>
      </c>
      <c r="T536">
        <v>59</v>
      </c>
      <c r="U536">
        <v>-4</v>
      </c>
      <c r="V536">
        <v>-47.217614202620098</v>
      </c>
      <c r="W536">
        <v>11.814595142292204</v>
      </c>
      <c r="X536">
        <v>3.8636834309110624</v>
      </c>
      <c r="Y536">
        <v>18.141796203747646</v>
      </c>
      <c r="Z536">
        <v>-6.3133859420667102</v>
      </c>
      <c r="AA536">
        <v>-3.3933336002901937</v>
      </c>
      <c r="AB536">
        <v>-0.269234836087136</v>
      </c>
      <c r="AC536">
        <v>0.24021627257284139</v>
      </c>
      <c r="AD536">
        <v>-2.9903295948994071</v>
      </c>
      <c r="AE536">
        <v>32.142123860885746</v>
      </c>
      <c r="AF536">
        <v>-12.531443137268786</v>
      </c>
      <c r="AG536">
        <v>9.8480372880912306</v>
      </c>
      <c r="AH536">
        <v>9.9773427862416479</v>
      </c>
      <c r="AI536">
        <v>0.12168495614102411</v>
      </c>
      <c r="AJ536">
        <v>-12.899101396411114</v>
      </c>
      <c r="AK536">
        <v>0.538312357899704</v>
      </c>
      <c r="AL536">
        <v>1.0733495891396636</v>
      </c>
      <c r="AM536">
        <v>0.74523339300125779</v>
      </c>
      <c r="AN536" s="2"/>
    </row>
    <row r="537" spans="1:40" x14ac:dyDescent="0.45">
      <c r="A537">
        <v>536</v>
      </c>
      <c r="B537" t="s">
        <v>437</v>
      </c>
      <c r="C537">
        <v>2002</v>
      </c>
      <c r="D537">
        <v>32</v>
      </c>
      <c r="E537" t="s">
        <v>25</v>
      </c>
      <c r="F537" t="s">
        <v>17</v>
      </c>
      <c r="G537">
        <v>576</v>
      </c>
      <c r="H537">
        <v>96</v>
      </c>
      <c r="I537">
        <v>148</v>
      </c>
      <c r="J537">
        <v>87</v>
      </c>
      <c r="K537">
        <v>31</v>
      </c>
      <c r="L537">
        <v>2</v>
      </c>
      <c r="M537">
        <v>4</v>
      </c>
      <c r="N537">
        <v>86</v>
      </c>
      <c r="O537">
        <v>158</v>
      </c>
      <c r="P537">
        <v>6.7</v>
      </c>
      <c r="Q537">
        <v>4.9000000000000004</v>
      </c>
      <c r="R537">
        <v>5.8</v>
      </c>
      <c r="S537">
        <v>1.2</v>
      </c>
      <c r="T537">
        <v>39</v>
      </c>
      <c r="U537">
        <v>-2</v>
      </c>
      <c r="V537">
        <v>-47.217614202620098</v>
      </c>
      <c r="W537">
        <v>10.485680742619891</v>
      </c>
      <c r="X537">
        <v>3.3415640483555133</v>
      </c>
      <c r="Y537">
        <v>14.281839564652403</v>
      </c>
      <c r="Z537">
        <v>-5.181741292073621</v>
      </c>
      <c r="AA537">
        <v>-2.8430632867296222</v>
      </c>
      <c r="AB537">
        <v>-0.269234836087136</v>
      </c>
      <c r="AC537">
        <v>0.1601441817152276</v>
      </c>
      <c r="AD537">
        <v>-3.7270774661065076</v>
      </c>
      <c r="AE537">
        <v>29.355234508785824</v>
      </c>
      <c r="AF537">
        <v>-12.531443137268786</v>
      </c>
      <c r="AG537">
        <v>10.723418380366008</v>
      </c>
      <c r="AH537">
        <v>8.5100864941472878</v>
      </c>
      <c r="AI537">
        <v>-0.13274722488111718</v>
      </c>
      <c r="AJ537">
        <v>-8.5265246518649729</v>
      </c>
      <c r="AK537">
        <v>0.269156178949852</v>
      </c>
      <c r="AL537">
        <v>-3.3023219980398526</v>
      </c>
      <c r="AM537">
        <v>3.5491616933847607E-2</v>
      </c>
      <c r="AN537" s="2"/>
    </row>
    <row r="538" spans="1:40" x14ac:dyDescent="0.45">
      <c r="A538">
        <v>537</v>
      </c>
      <c r="B538" t="s">
        <v>501</v>
      </c>
      <c r="C538">
        <v>2010</v>
      </c>
      <c r="D538">
        <v>25</v>
      </c>
      <c r="E538" t="s">
        <v>114</v>
      </c>
      <c r="F538" t="s">
        <v>17</v>
      </c>
      <c r="G538">
        <v>529</v>
      </c>
      <c r="H538">
        <v>89</v>
      </c>
      <c r="I538">
        <v>148</v>
      </c>
      <c r="J538">
        <v>86</v>
      </c>
      <c r="K538">
        <v>32</v>
      </c>
      <c r="L538">
        <v>3</v>
      </c>
      <c r="M538">
        <v>11</v>
      </c>
      <c r="N538">
        <v>48</v>
      </c>
      <c r="O538">
        <v>138</v>
      </c>
      <c r="P538">
        <v>6.7</v>
      </c>
      <c r="Q538">
        <v>5.0999999999999996</v>
      </c>
      <c r="R538">
        <v>4.7</v>
      </c>
      <c r="S538">
        <v>2.7</v>
      </c>
      <c r="T538">
        <v>24</v>
      </c>
      <c r="U538">
        <v>0</v>
      </c>
      <c r="V538">
        <v>-47.217614202620098</v>
      </c>
      <c r="W538">
        <v>9.6300783209130589</v>
      </c>
      <c r="X538">
        <v>3.0979083364962574</v>
      </c>
      <c r="Y538">
        <v>14.281839564652403</v>
      </c>
      <c r="Z538">
        <v>-5.1221810473371425</v>
      </c>
      <c r="AA538">
        <v>-2.9347750056563839</v>
      </c>
      <c r="AB538">
        <v>-0.40385225413070402</v>
      </c>
      <c r="AC538">
        <v>0.44039649971687589</v>
      </c>
      <c r="AD538">
        <v>-2.0802292834082832</v>
      </c>
      <c r="AE538">
        <v>25.639382039319266</v>
      </c>
      <c r="AF538">
        <v>-12.531443137268786</v>
      </c>
      <c r="AG538">
        <v>11.161108926503394</v>
      </c>
      <c r="AH538">
        <v>6.896104572843492</v>
      </c>
      <c r="AI538">
        <v>-0.29868125598251372</v>
      </c>
      <c r="AJ538">
        <v>-5.2470920934553682</v>
      </c>
      <c r="AK538">
        <v>0</v>
      </c>
      <c r="AL538">
        <v>-4.689050019414533</v>
      </c>
      <c r="AM538">
        <v>9.1116322142721345E-3</v>
      </c>
      <c r="AN538" s="2"/>
    </row>
    <row r="539" spans="1:40" x14ac:dyDescent="0.45">
      <c r="A539">
        <v>538</v>
      </c>
      <c r="B539" t="s">
        <v>294</v>
      </c>
      <c r="C539">
        <v>2016</v>
      </c>
      <c r="D539">
        <v>37</v>
      </c>
      <c r="E539" t="s">
        <v>70</v>
      </c>
      <c r="F539" t="s">
        <v>13</v>
      </c>
      <c r="G539">
        <v>640</v>
      </c>
      <c r="H539">
        <v>89</v>
      </c>
      <c r="I539">
        <v>175</v>
      </c>
      <c r="J539">
        <v>111</v>
      </c>
      <c r="K539">
        <v>31</v>
      </c>
      <c r="L539">
        <v>1</v>
      </c>
      <c r="M539">
        <v>1</v>
      </c>
      <c r="N539">
        <v>48</v>
      </c>
      <c r="O539">
        <v>128</v>
      </c>
      <c r="P539">
        <v>6.7</v>
      </c>
      <c r="Q539">
        <v>4.4000000000000004</v>
      </c>
      <c r="R539">
        <v>4.9000000000000004</v>
      </c>
      <c r="S539">
        <v>2.1</v>
      </c>
      <c r="T539">
        <v>24</v>
      </c>
      <c r="U539">
        <v>-1</v>
      </c>
      <c r="V539">
        <v>-47.217614202620098</v>
      </c>
      <c r="W539">
        <v>11.650756380688767</v>
      </c>
      <c r="X539">
        <v>3.0979083364962574</v>
      </c>
      <c r="Y539">
        <v>16.887310296041694</v>
      </c>
      <c r="Z539">
        <v>-6.6111871657491017</v>
      </c>
      <c r="AA539">
        <v>-2.8430632867296222</v>
      </c>
      <c r="AB539">
        <v>-0.134617418043568</v>
      </c>
      <c r="AC539">
        <v>4.0036045428806899E-2</v>
      </c>
      <c r="AD539">
        <v>-2.0802292834082832</v>
      </c>
      <c r="AE539">
        <v>23.781455804585985</v>
      </c>
      <c r="AF539">
        <v>-12.531443137268786</v>
      </c>
      <c r="AG539">
        <v>9.6291920150225376</v>
      </c>
      <c r="AH539">
        <v>7.1895558312623642</v>
      </c>
      <c r="AI539">
        <v>-0.2323076435419551</v>
      </c>
      <c r="AJ539">
        <v>-5.2470920934553682</v>
      </c>
      <c r="AK539">
        <v>0.134578089474926</v>
      </c>
      <c r="AL539">
        <v>-4.4867614318154381</v>
      </c>
      <c r="AM539">
        <v>1.1131731175872683E-2</v>
      </c>
      <c r="AN539" s="2"/>
    </row>
    <row r="540" spans="1:40" x14ac:dyDescent="0.45">
      <c r="A540">
        <v>539</v>
      </c>
      <c r="B540" t="s">
        <v>331</v>
      </c>
      <c r="C540">
        <v>2007</v>
      </c>
      <c r="D540">
        <v>24</v>
      </c>
      <c r="E540" t="s">
        <v>22</v>
      </c>
      <c r="F540" t="s">
        <v>13</v>
      </c>
      <c r="G540">
        <v>669</v>
      </c>
      <c r="H540">
        <v>93</v>
      </c>
      <c r="I540">
        <v>189</v>
      </c>
      <c r="J540">
        <v>122</v>
      </c>
      <c r="K540">
        <v>41</v>
      </c>
      <c r="L540">
        <v>7</v>
      </c>
      <c r="M540">
        <v>4</v>
      </c>
      <c r="N540">
        <v>39</v>
      </c>
      <c r="O540">
        <v>119</v>
      </c>
      <c r="P540">
        <v>6.7</v>
      </c>
      <c r="Q540">
        <v>4.3</v>
      </c>
      <c r="R540">
        <v>4.4000000000000004</v>
      </c>
      <c r="S540">
        <v>2.8</v>
      </c>
      <c r="T540">
        <v>14</v>
      </c>
      <c r="U540">
        <v>2</v>
      </c>
      <c r="V540">
        <v>-47.217614202620098</v>
      </c>
      <c r="W540">
        <v>12.178681279188726</v>
      </c>
      <c r="X540">
        <v>3.2371401718444037</v>
      </c>
      <c r="Y540">
        <v>18.238295119725027</v>
      </c>
      <c r="Z540">
        <v>-7.2663498578503649</v>
      </c>
      <c r="AA540">
        <v>-3.7601804759972417</v>
      </c>
      <c r="AB540">
        <v>-0.94232192630497602</v>
      </c>
      <c r="AC540">
        <v>0.1601441817152276</v>
      </c>
      <c r="AD540">
        <v>-1.6901862927692302</v>
      </c>
      <c r="AE540">
        <v>22.109322193326033</v>
      </c>
      <c r="AF540">
        <v>-12.531443137268786</v>
      </c>
      <c r="AG540">
        <v>9.4103467419538429</v>
      </c>
      <c r="AH540">
        <v>6.4559276852151841</v>
      </c>
      <c r="AI540">
        <v>-0.30974352472260674</v>
      </c>
      <c r="AJ540">
        <v>-3.0608037211822978</v>
      </c>
      <c r="AK540">
        <v>-0.269156178949852</v>
      </c>
      <c r="AL540">
        <v>-5.2579419446970119</v>
      </c>
      <c r="AM540">
        <v>5.1790457996552597E-3</v>
      </c>
      <c r="AN540" s="2"/>
    </row>
    <row r="541" spans="1:40" x14ac:dyDescent="0.45">
      <c r="A541">
        <v>540</v>
      </c>
      <c r="B541" t="s">
        <v>508</v>
      </c>
      <c r="C541">
        <v>1981</v>
      </c>
      <c r="D541">
        <v>29</v>
      </c>
      <c r="E541" t="s">
        <v>40</v>
      </c>
      <c r="F541" t="s">
        <v>13</v>
      </c>
      <c r="G541">
        <v>504</v>
      </c>
      <c r="H541">
        <v>84</v>
      </c>
      <c r="I541">
        <v>122</v>
      </c>
      <c r="J541">
        <v>77</v>
      </c>
      <c r="K541">
        <v>19</v>
      </c>
      <c r="L541">
        <v>4</v>
      </c>
      <c r="M541">
        <v>3</v>
      </c>
      <c r="N541">
        <v>85</v>
      </c>
      <c r="O541">
        <v>163</v>
      </c>
      <c r="P541">
        <v>6.7</v>
      </c>
      <c r="Q541">
        <v>5.2</v>
      </c>
      <c r="R541">
        <v>5.2</v>
      </c>
      <c r="S541">
        <v>1.1000000000000001</v>
      </c>
      <c r="T541">
        <v>34</v>
      </c>
      <c r="U541">
        <v>4</v>
      </c>
      <c r="V541">
        <v>-47.217614202620098</v>
      </c>
      <c r="W541">
        <v>9.1749706497924048</v>
      </c>
      <c r="X541">
        <v>2.9238685423110744</v>
      </c>
      <c r="Y541">
        <v>11.772867749240493</v>
      </c>
      <c r="Z541">
        <v>-4.5861388447088363</v>
      </c>
      <c r="AA541">
        <v>-1.742522659608478</v>
      </c>
      <c r="AB541">
        <v>-0.538469672174272</v>
      </c>
      <c r="AC541">
        <v>0.1201081362864207</v>
      </c>
      <c r="AD541">
        <v>-3.6837393560355016</v>
      </c>
      <c r="AE541">
        <v>30.284197626152466</v>
      </c>
      <c r="AF541">
        <v>-12.531443137268786</v>
      </c>
      <c r="AG541">
        <v>11.379954199572088</v>
      </c>
      <c r="AH541">
        <v>7.6297327188906721</v>
      </c>
      <c r="AI541">
        <v>-0.12168495614102411</v>
      </c>
      <c r="AJ541">
        <v>-7.4333804657284377</v>
      </c>
      <c r="AK541">
        <v>-0.538312357899704</v>
      </c>
      <c r="AL541">
        <v>-5.1076060299395154</v>
      </c>
      <c r="AM541">
        <v>6.0141614487123421E-3</v>
      </c>
      <c r="AN541" s="2"/>
    </row>
    <row r="542" spans="1:40" x14ac:dyDescent="0.45">
      <c r="A542">
        <v>541</v>
      </c>
      <c r="B542" t="s">
        <v>131</v>
      </c>
      <c r="C542">
        <v>1982</v>
      </c>
      <c r="D542">
        <v>23</v>
      </c>
      <c r="E542" t="s">
        <v>94</v>
      </c>
      <c r="F542" t="s">
        <v>13</v>
      </c>
      <c r="G542">
        <v>656</v>
      </c>
      <c r="H542">
        <v>119</v>
      </c>
      <c r="I542">
        <v>143</v>
      </c>
      <c r="J542">
        <v>105</v>
      </c>
      <c r="K542">
        <v>24</v>
      </c>
      <c r="L542">
        <v>4</v>
      </c>
      <c r="M542">
        <v>130</v>
      </c>
      <c r="N542">
        <v>116</v>
      </c>
      <c r="O542">
        <v>122</v>
      </c>
      <c r="P542">
        <v>6.7</v>
      </c>
      <c r="Q542">
        <v>4.7</v>
      </c>
      <c r="R542">
        <v>5.7</v>
      </c>
      <c r="S542">
        <v>0.5</v>
      </c>
      <c r="T542">
        <v>27</v>
      </c>
      <c r="U542">
        <v>13</v>
      </c>
      <c r="V542">
        <v>-47.217614202620098</v>
      </c>
      <c r="W542">
        <v>11.942025290205986</v>
      </c>
      <c r="X542">
        <v>4.142147101607355</v>
      </c>
      <c r="Y542">
        <v>13.799344984765497</v>
      </c>
      <c r="Z542">
        <v>-6.2538256973302317</v>
      </c>
      <c r="AA542">
        <v>-2.201081254242288</v>
      </c>
      <c r="AB542">
        <v>-0.538469672174272</v>
      </c>
      <c r="AC542">
        <v>5.2046859057448973</v>
      </c>
      <c r="AD542">
        <v>-5.0272207682366847</v>
      </c>
      <c r="AE542">
        <v>22.666700063746017</v>
      </c>
      <c r="AF542">
        <v>-12.531443137268786</v>
      </c>
      <c r="AG542">
        <v>10.285727834228618</v>
      </c>
      <c r="AH542">
        <v>8.3633608649378512</v>
      </c>
      <c r="AI542">
        <v>-5.5311343700465497E-2</v>
      </c>
      <c r="AJ542">
        <v>-5.9029786051372888</v>
      </c>
      <c r="AK542">
        <v>-1.749515163174038</v>
      </c>
      <c r="AL542">
        <v>-5.0734677986479273</v>
      </c>
      <c r="AM542">
        <v>6.2217195605220998E-3</v>
      </c>
      <c r="AN542" s="2"/>
    </row>
    <row r="543" spans="1:40" x14ac:dyDescent="0.45">
      <c r="A543">
        <v>542</v>
      </c>
      <c r="B543" t="s">
        <v>405</v>
      </c>
      <c r="C543">
        <v>2022</v>
      </c>
      <c r="D543">
        <v>29</v>
      </c>
      <c r="E543" t="s">
        <v>117</v>
      </c>
      <c r="F543" t="s">
        <v>17</v>
      </c>
      <c r="G543">
        <v>644</v>
      </c>
      <c r="H543">
        <v>100</v>
      </c>
      <c r="I543">
        <v>172</v>
      </c>
      <c r="J543">
        <v>102</v>
      </c>
      <c r="K543">
        <v>37</v>
      </c>
      <c r="L543">
        <v>1</v>
      </c>
      <c r="M543">
        <v>9</v>
      </c>
      <c r="N543">
        <v>63</v>
      </c>
      <c r="O543">
        <v>157</v>
      </c>
      <c r="P543">
        <v>6.7</v>
      </c>
      <c r="Q543">
        <v>4.7</v>
      </c>
      <c r="R543">
        <v>7</v>
      </c>
      <c r="S543">
        <v>0</v>
      </c>
      <c r="T543">
        <v>42</v>
      </c>
      <c r="U543">
        <v>2</v>
      </c>
      <c r="V543">
        <v>-47.217614202620098</v>
      </c>
      <c r="W543">
        <v>11.723573608068072</v>
      </c>
      <c r="X543">
        <v>3.4807958837036601</v>
      </c>
      <c r="Y543">
        <v>16.597813548109549</v>
      </c>
      <c r="Z543">
        <v>-6.0751449631207963</v>
      </c>
      <c r="AA543">
        <v>-3.3933336002901937</v>
      </c>
      <c r="AB543">
        <v>-0.134617418043568</v>
      </c>
      <c r="AC543">
        <v>0.36032440885926209</v>
      </c>
      <c r="AD543">
        <v>-2.7303009344733717</v>
      </c>
      <c r="AE543">
        <v>29.169441885312498</v>
      </c>
      <c r="AF543">
        <v>-12.531443137268786</v>
      </c>
      <c r="AG543">
        <v>10.285727834228618</v>
      </c>
      <c r="AH543">
        <v>10.270794044660519</v>
      </c>
      <c r="AI543">
        <v>0</v>
      </c>
      <c r="AJ543">
        <v>-9.1824111635468935</v>
      </c>
      <c r="AK543">
        <v>-0.269156178949852</v>
      </c>
      <c r="AL543">
        <v>0.35444961462861624</v>
      </c>
      <c r="AM543">
        <v>0.58769618138460944</v>
      </c>
      <c r="AN543" s="2"/>
    </row>
    <row r="544" spans="1:40" x14ac:dyDescent="0.45">
      <c r="A544">
        <v>543</v>
      </c>
      <c r="B544" t="s">
        <v>165</v>
      </c>
      <c r="C544">
        <v>1979</v>
      </c>
      <c r="D544">
        <v>28</v>
      </c>
      <c r="E544" t="s">
        <v>62</v>
      </c>
      <c r="F544" t="s">
        <v>17</v>
      </c>
      <c r="G544">
        <v>707</v>
      </c>
      <c r="H544">
        <v>109</v>
      </c>
      <c r="I544">
        <v>193</v>
      </c>
      <c r="J544">
        <v>116</v>
      </c>
      <c r="K544">
        <v>45</v>
      </c>
      <c r="L544">
        <v>7</v>
      </c>
      <c r="M544">
        <v>20</v>
      </c>
      <c r="N544">
        <v>67</v>
      </c>
      <c r="O544">
        <v>141</v>
      </c>
      <c r="P544">
        <v>6.7</v>
      </c>
      <c r="Q544">
        <v>4.5</v>
      </c>
      <c r="R544">
        <v>6.4</v>
      </c>
      <c r="S544">
        <v>-0.4</v>
      </c>
      <c r="T544">
        <v>35</v>
      </c>
      <c r="U544">
        <v>11</v>
      </c>
      <c r="V544">
        <v>-47.217614202620098</v>
      </c>
      <c r="W544">
        <v>12.870444939292122</v>
      </c>
      <c r="X544">
        <v>3.7940675132369894</v>
      </c>
      <c r="Y544">
        <v>18.624290783634553</v>
      </c>
      <c r="Z544">
        <v>-6.9089883894314941</v>
      </c>
      <c r="AA544">
        <v>-4.1270273517042897</v>
      </c>
      <c r="AB544">
        <v>-0.94232192630497602</v>
      </c>
      <c r="AC544">
        <v>0.80072090857613798</v>
      </c>
      <c r="AD544">
        <v>-2.9036533747573956</v>
      </c>
      <c r="AE544">
        <v>26.196759909739249</v>
      </c>
      <c r="AF544">
        <v>-12.531443137268786</v>
      </c>
      <c r="AG544">
        <v>9.8480372880912306</v>
      </c>
      <c r="AH544">
        <v>9.3904402694039035</v>
      </c>
      <c r="AI544">
        <v>4.4249074960372399E-2</v>
      </c>
      <c r="AJ544">
        <v>-7.6520093029557446</v>
      </c>
      <c r="AK544">
        <v>-1.480358984224186</v>
      </c>
      <c r="AL544">
        <v>-2.1944059823324156</v>
      </c>
      <c r="AM544">
        <v>0.10025395970603436</v>
      </c>
      <c r="AN544" s="2"/>
    </row>
    <row r="545" spans="1:40" x14ac:dyDescent="0.45">
      <c r="A545">
        <v>544</v>
      </c>
      <c r="B545" t="s">
        <v>450</v>
      </c>
      <c r="C545">
        <v>1951</v>
      </c>
      <c r="D545">
        <v>24</v>
      </c>
      <c r="E545" t="s">
        <v>28</v>
      </c>
      <c r="F545" t="s">
        <v>17</v>
      </c>
      <c r="G545">
        <v>712</v>
      </c>
      <c r="H545">
        <v>92</v>
      </c>
      <c r="I545">
        <v>221</v>
      </c>
      <c r="J545">
        <v>181</v>
      </c>
      <c r="K545">
        <v>31</v>
      </c>
      <c r="L545">
        <v>5</v>
      </c>
      <c r="M545">
        <v>29</v>
      </c>
      <c r="N545">
        <v>50</v>
      </c>
      <c r="O545">
        <v>122</v>
      </c>
      <c r="P545">
        <v>6.7</v>
      </c>
      <c r="Q545">
        <v>4.0999999999999996</v>
      </c>
      <c r="R545">
        <v>5.6</v>
      </c>
      <c r="S545">
        <v>1.2</v>
      </c>
      <c r="T545">
        <v>23</v>
      </c>
      <c r="U545">
        <v>7</v>
      </c>
      <c r="V545">
        <v>-47.217614202620098</v>
      </c>
      <c r="W545">
        <v>12.961466473516253</v>
      </c>
      <c r="X545">
        <v>3.202332213007367</v>
      </c>
      <c r="Y545">
        <v>21.326260431001224</v>
      </c>
      <c r="Z545">
        <v>-10.78040429730259</v>
      </c>
      <c r="AA545">
        <v>-2.8430632867296222</v>
      </c>
      <c r="AB545">
        <v>-0.67308709021783997</v>
      </c>
      <c r="AC545">
        <v>1.1610453174354001</v>
      </c>
      <c r="AD545">
        <v>-2.1669055035502951</v>
      </c>
      <c r="AE545">
        <v>22.666700063746017</v>
      </c>
      <c r="AF545">
        <v>-12.531443137268786</v>
      </c>
      <c r="AG545">
        <v>8.9726561958164535</v>
      </c>
      <c r="AH545">
        <v>8.2166352357284147</v>
      </c>
      <c r="AI545">
        <v>-0.13274722488111718</v>
      </c>
      <c r="AJ545">
        <v>-5.0284632562280613</v>
      </c>
      <c r="AK545">
        <v>-0.94204662632448199</v>
      </c>
      <c r="AL545">
        <v>-3.8086786948717668</v>
      </c>
      <c r="AM545">
        <v>2.1696294047488806E-2</v>
      </c>
      <c r="AN545" s="2"/>
    </row>
    <row r="546" spans="1:40" x14ac:dyDescent="0.45">
      <c r="A546">
        <v>545</v>
      </c>
      <c r="B546" t="s">
        <v>381</v>
      </c>
      <c r="C546">
        <v>1971</v>
      </c>
      <c r="D546">
        <v>25</v>
      </c>
      <c r="E546" t="s">
        <v>65</v>
      </c>
      <c r="F546" t="s">
        <v>17</v>
      </c>
      <c r="G546">
        <v>691</v>
      </c>
      <c r="H546">
        <v>110</v>
      </c>
      <c r="I546">
        <v>178</v>
      </c>
      <c r="J546">
        <v>109</v>
      </c>
      <c r="K546">
        <v>32</v>
      </c>
      <c r="L546">
        <v>4</v>
      </c>
      <c r="M546">
        <v>26</v>
      </c>
      <c r="N546">
        <v>62</v>
      </c>
      <c r="O546">
        <v>145</v>
      </c>
      <c r="P546">
        <v>6.7</v>
      </c>
      <c r="Q546">
        <v>4.4000000000000004</v>
      </c>
      <c r="R546">
        <v>6</v>
      </c>
      <c r="S546">
        <v>-0.1</v>
      </c>
      <c r="T546">
        <v>35</v>
      </c>
      <c r="U546">
        <v>4</v>
      </c>
      <c r="V546">
        <v>-47.217614202620098</v>
      </c>
      <c r="W546">
        <v>12.579176029774903</v>
      </c>
      <c r="X546">
        <v>3.8288754720740261</v>
      </c>
      <c r="Y546">
        <v>17.176807043973835</v>
      </c>
      <c r="Z546">
        <v>-6.4920666762761456</v>
      </c>
      <c r="AA546">
        <v>-2.9347750056563839</v>
      </c>
      <c r="AB546">
        <v>-0.538469672174272</v>
      </c>
      <c r="AC546">
        <v>1.0409371811489794</v>
      </c>
      <c r="AD546">
        <v>-2.6869628244023658</v>
      </c>
      <c r="AE546">
        <v>26.939930403632562</v>
      </c>
      <c r="AF546">
        <v>-12.531443137268786</v>
      </c>
      <c r="AG546">
        <v>9.6291920150225376</v>
      </c>
      <c r="AH546">
        <v>8.8035377525661591</v>
      </c>
      <c r="AI546">
        <v>1.10622687400931E-2</v>
      </c>
      <c r="AJ546">
        <v>-7.6520093029557446</v>
      </c>
      <c r="AK546">
        <v>-0.538312357899704</v>
      </c>
      <c r="AL546">
        <v>-0.58213501232040876</v>
      </c>
      <c r="AM546">
        <v>0.35844147546014449</v>
      </c>
      <c r="AN546" s="2"/>
    </row>
    <row r="547" spans="1:40" x14ac:dyDescent="0.45">
      <c r="A547">
        <v>546</v>
      </c>
      <c r="B547" t="s">
        <v>434</v>
      </c>
      <c r="C547">
        <v>2017</v>
      </c>
      <c r="D547">
        <v>22</v>
      </c>
      <c r="E547" t="s">
        <v>46</v>
      </c>
      <c r="F547" t="s">
        <v>13</v>
      </c>
      <c r="G547">
        <v>481</v>
      </c>
      <c r="H547">
        <v>82</v>
      </c>
      <c r="I547">
        <v>133</v>
      </c>
      <c r="J547">
        <v>83</v>
      </c>
      <c r="K547">
        <v>25</v>
      </c>
      <c r="L547">
        <v>1</v>
      </c>
      <c r="M547">
        <v>2</v>
      </c>
      <c r="N547">
        <v>53</v>
      </c>
      <c r="O547">
        <v>155</v>
      </c>
      <c r="P547">
        <v>6.7</v>
      </c>
      <c r="Q547">
        <v>5.0999999999999996</v>
      </c>
      <c r="R547">
        <v>5.7</v>
      </c>
      <c r="S547">
        <v>1.6</v>
      </c>
      <c r="T547">
        <v>36</v>
      </c>
      <c r="U547">
        <v>-1</v>
      </c>
      <c r="V547">
        <v>-47.217614202620098</v>
      </c>
      <c r="W547">
        <v>8.7562715923614007</v>
      </c>
      <c r="X547">
        <v>2.854252624637001</v>
      </c>
      <c r="Y547">
        <v>12.834355824991686</v>
      </c>
      <c r="Z547">
        <v>-4.9435003131277071</v>
      </c>
      <c r="AA547">
        <v>-2.2927929731690497</v>
      </c>
      <c r="AB547">
        <v>-0.134617418043568</v>
      </c>
      <c r="AC547">
        <v>8.0072090857613798E-2</v>
      </c>
      <c r="AD547">
        <v>-2.296919833763313</v>
      </c>
      <c r="AE547">
        <v>28.79785663836584</v>
      </c>
      <c r="AF547">
        <v>-12.531443137268786</v>
      </c>
      <c r="AG547">
        <v>11.161108926503394</v>
      </c>
      <c r="AH547">
        <v>8.3633608649378512</v>
      </c>
      <c r="AI547">
        <v>-0.1769962998414896</v>
      </c>
      <c r="AJ547">
        <v>-7.8706381401830523</v>
      </c>
      <c r="AK547">
        <v>0.134578089474926</v>
      </c>
      <c r="AL547">
        <v>-4.4826656658873549</v>
      </c>
      <c r="AM547">
        <v>1.117690700446713E-2</v>
      </c>
      <c r="AN547" s="2"/>
    </row>
    <row r="548" spans="1:40" x14ac:dyDescent="0.45">
      <c r="A548">
        <v>547</v>
      </c>
      <c r="B548" t="s">
        <v>462</v>
      </c>
      <c r="C548">
        <v>1950</v>
      </c>
      <c r="D548">
        <v>26</v>
      </c>
      <c r="E548" t="s">
        <v>235</v>
      </c>
      <c r="F548" t="s">
        <v>13</v>
      </c>
      <c r="G548">
        <v>609</v>
      </c>
      <c r="H548">
        <v>110</v>
      </c>
      <c r="I548">
        <v>164</v>
      </c>
      <c r="J548">
        <v>109</v>
      </c>
      <c r="K548">
        <v>25</v>
      </c>
      <c r="L548">
        <v>5</v>
      </c>
      <c r="M548">
        <v>8</v>
      </c>
      <c r="N548">
        <v>98</v>
      </c>
      <c r="O548">
        <v>156</v>
      </c>
      <c r="P548">
        <v>6.7</v>
      </c>
      <c r="Q548">
        <v>4.9000000000000004</v>
      </c>
      <c r="R548">
        <v>6.2</v>
      </c>
      <c r="S548">
        <v>0.3</v>
      </c>
      <c r="T548">
        <v>45</v>
      </c>
      <c r="U548">
        <v>4</v>
      </c>
      <c r="V548">
        <v>-47.217614202620098</v>
      </c>
      <c r="W548">
        <v>11.086422868499154</v>
      </c>
      <c r="X548">
        <v>3.8288754720740261</v>
      </c>
      <c r="Y548">
        <v>15.825822220290499</v>
      </c>
      <c r="Z548">
        <v>-6.4920666762761456</v>
      </c>
      <c r="AA548">
        <v>-2.2927929731690497</v>
      </c>
      <c r="AB548">
        <v>-0.67308709021783997</v>
      </c>
      <c r="AC548">
        <v>0.32028836343045519</v>
      </c>
      <c r="AD548">
        <v>-4.2471347869585783</v>
      </c>
      <c r="AE548">
        <v>28.983649261839169</v>
      </c>
      <c r="AF548">
        <v>-12.531443137268786</v>
      </c>
      <c r="AG548">
        <v>10.723418380366008</v>
      </c>
      <c r="AH548">
        <v>9.0969890109850322</v>
      </c>
      <c r="AI548">
        <v>-3.3186806220279294E-2</v>
      </c>
      <c r="AJ548">
        <v>-9.8382976752288158</v>
      </c>
      <c r="AK548">
        <v>-0.538312357899704</v>
      </c>
      <c r="AL548">
        <v>-3.9984701283749553</v>
      </c>
      <c r="AM548">
        <v>1.8013251570876583E-2</v>
      </c>
      <c r="AN548" s="2"/>
    </row>
    <row r="549" spans="1:40" x14ac:dyDescent="0.45">
      <c r="A549">
        <v>548</v>
      </c>
      <c r="B549" t="s">
        <v>509</v>
      </c>
      <c r="C549">
        <v>2021</v>
      </c>
      <c r="D549">
        <v>22</v>
      </c>
      <c r="E549" t="s">
        <v>55</v>
      </c>
      <c r="F549" t="s">
        <v>13</v>
      </c>
      <c r="G549">
        <v>698</v>
      </c>
      <c r="H549">
        <v>123</v>
      </c>
      <c r="I549">
        <v>188</v>
      </c>
      <c r="J549">
        <v>110</v>
      </c>
      <c r="K549">
        <v>29</v>
      </c>
      <c r="L549">
        <v>1</v>
      </c>
      <c r="M549">
        <v>4</v>
      </c>
      <c r="N549">
        <v>86</v>
      </c>
      <c r="O549">
        <v>167</v>
      </c>
      <c r="P549">
        <v>6.7</v>
      </c>
      <c r="Q549">
        <v>4.4000000000000004</v>
      </c>
      <c r="R549">
        <v>6.4</v>
      </c>
      <c r="S549">
        <v>-0.7</v>
      </c>
      <c r="T549">
        <v>56</v>
      </c>
      <c r="U549">
        <v>-5</v>
      </c>
      <c r="V549">
        <v>-47.217614202620098</v>
      </c>
      <c r="W549">
        <v>12.706606177688686</v>
      </c>
      <c r="X549">
        <v>4.2813789369555018</v>
      </c>
      <c r="Y549">
        <v>18.141796203747646</v>
      </c>
      <c r="Z549">
        <v>-6.5516269210126241</v>
      </c>
      <c r="AA549">
        <v>-2.6596398488760977</v>
      </c>
      <c r="AB549">
        <v>-0.134617418043568</v>
      </c>
      <c r="AC549">
        <v>0.1601441817152276</v>
      </c>
      <c r="AD549">
        <v>-3.7270774661065076</v>
      </c>
      <c r="AE549">
        <v>31.027368120045779</v>
      </c>
      <c r="AF549">
        <v>-12.531443137268786</v>
      </c>
      <c r="AG549">
        <v>9.6291920150225376</v>
      </c>
      <c r="AH549">
        <v>9.3904402694039035</v>
      </c>
      <c r="AI549">
        <v>7.7435881180651686E-2</v>
      </c>
      <c r="AJ549">
        <v>-12.243214884729191</v>
      </c>
      <c r="AK549">
        <v>0.67289044737463</v>
      </c>
      <c r="AL549">
        <v>1.0220183544776904</v>
      </c>
      <c r="AM549">
        <v>0.73536556395131725</v>
      </c>
      <c r="AN549" s="2"/>
    </row>
    <row r="550" spans="1:40" x14ac:dyDescent="0.45">
      <c r="A550">
        <v>549</v>
      </c>
      <c r="B550" t="s">
        <v>318</v>
      </c>
      <c r="C550">
        <v>1995</v>
      </c>
      <c r="D550">
        <v>26</v>
      </c>
      <c r="E550" t="s">
        <v>76</v>
      </c>
      <c r="F550" t="s">
        <v>13</v>
      </c>
      <c r="G550">
        <v>629</v>
      </c>
      <c r="H550">
        <v>107</v>
      </c>
      <c r="I550">
        <v>179</v>
      </c>
      <c r="J550">
        <v>126</v>
      </c>
      <c r="K550">
        <v>34</v>
      </c>
      <c r="L550">
        <v>8</v>
      </c>
      <c r="M550">
        <v>46</v>
      </c>
      <c r="N550">
        <v>78</v>
      </c>
      <c r="O550">
        <v>136</v>
      </c>
      <c r="P550">
        <v>6.7</v>
      </c>
      <c r="Q550">
        <v>4.5999999999999996</v>
      </c>
      <c r="R550">
        <v>5.9</v>
      </c>
      <c r="S550">
        <v>1.3</v>
      </c>
      <c r="T550">
        <v>37</v>
      </c>
      <c r="U550">
        <v>-1</v>
      </c>
      <c r="V550">
        <v>-47.217614202620098</v>
      </c>
      <c r="W550">
        <v>11.450509005395679</v>
      </c>
      <c r="X550">
        <v>3.7244515955629161</v>
      </c>
      <c r="Y550">
        <v>17.273305959951216</v>
      </c>
      <c r="Z550">
        <v>-7.5045908367962779</v>
      </c>
      <c r="AA550">
        <v>-3.1181984435099079</v>
      </c>
      <c r="AB550">
        <v>-1.076939344348544</v>
      </c>
      <c r="AC550">
        <v>1.8416580897251174</v>
      </c>
      <c r="AD550">
        <v>-3.3803725855384603</v>
      </c>
      <c r="AE550">
        <v>25.267796792372607</v>
      </c>
      <c r="AF550">
        <v>-12.531443137268786</v>
      </c>
      <c r="AG550">
        <v>10.066882561159924</v>
      </c>
      <c r="AH550">
        <v>8.6568121233567243</v>
      </c>
      <c r="AI550">
        <v>-0.14380949362121029</v>
      </c>
      <c r="AJ550">
        <v>-8.0892669774103592</v>
      </c>
      <c r="AK550">
        <v>0.134578089474926</v>
      </c>
      <c r="AL550">
        <v>-4.6462408041145302</v>
      </c>
      <c r="AM550">
        <v>9.5063749969592666E-3</v>
      </c>
      <c r="AN550" s="2"/>
    </row>
    <row r="551" spans="1:40" x14ac:dyDescent="0.45">
      <c r="A551">
        <v>550</v>
      </c>
      <c r="B551" t="s">
        <v>510</v>
      </c>
      <c r="C551">
        <v>1973</v>
      </c>
      <c r="D551">
        <v>29</v>
      </c>
      <c r="E551" t="s">
        <v>43</v>
      </c>
      <c r="F551" t="s">
        <v>13</v>
      </c>
      <c r="G551">
        <v>673</v>
      </c>
      <c r="H551">
        <v>98</v>
      </c>
      <c r="I551">
        <v>185</v>
      </c>
      <c r="J551">
        <v>127</v>
      </c>
      <c r="K551">
        <v>30</v>
      </c>
      <c r="L551">
        <v>4</v>
      </c>
      <c r="M551">
        <v>9</v>
      </c>
      <c r="N551">
        <v>61</v>
      </c>
      <c r="O551">
        <v>144</v>
      </c>
      <c r="P551">
        <v>6.7</v>
      </c>
      <c r="Q551">
        <v>4.4000000000000004</v>
      </c>
      <c r="R551">
        <v>5.0999999999999996</v>
      </c>
      <c r="S551">
        <v>0.9</v>
      </c>
      <c r="T551">
        <v>35</v>
      </c>
      <c r="U551">
        <v>-3</v>
      </c>
      <c r="V551">
        <v>-47.217614202620098</v>
      </c>
      <c r="W551">
        <v>12.251498506568032</v>
      </c>
      <c r="X551">
        <v>3.4111799660295867</v>
      </c>
      <c r="Y551">
        <v>17.852299455815501</v>
      </c>
      <c r="Z551">
        <v>-7.5641510815327564</v>
      </c>
      <c r="AA551">
        <v>-2.7513515678028599</v>
      </c>
      <c r="AB551">
        <v>-0.538469672174272</v>
      </c>
      <c r="AC551">
        <v>0.36032440885926209</v>
      </c>
      <c r="AD551">
        <v>-2.6436247143313598</v>
      </c>
      <c r="AE551">
        <v>26.754137780159233</v>
      </c>
      <c r="AF551">
        <v>-12.531443137268786</v>
      </c>
      <c r="AG551">
        <v>9.6291920150225376</v>
      </c>
      <c r="AH551">
        <v>7.4830070896812355</v>
      </c>
      <c r="AI551">
        <v>-9.9560418660837896E-2</v>
      </c>
      <c r="AJ551">
        <v>-7.6520093029557446</v>
      </c>
      <c r="AK551">
        <v>0.403734268424778</v>
      </c>
      <c r="AL551">
        <v>-2.8528506067865469</v>
      </c>
      <c r="AM551">
        <v>5.4534152643248381E-2</v>
      </c>
      <c r="AN551" s="2"/>
    </row>
    <row r="552" spans="1:40" x14ac:dyDescent="0.45">
      <c r="A552">
        <v>551</v>
      </c>
      <c r="B552" t="s">
        <v>511</v>
      </c>
      <c r="C552">
        <v>2016</v>
      </c>
      <c r="D552">
        <v>28</v>
      </c>
      <c r="E552" t="s">
        <v>97</v>
      </c>
      <c r="F552" t="s">
        <v>13</v>
      </c>
      <c r="G552">
        <v>676</v>
      </c>
      <c r="H552">
        <v>89</v>
      </c>
      <c r="I552">
        <v>166</v>
      </c>
      <c r="J552">
        <v>97</v>
      </c>
      <c r="K552">
        <v>36</v>
      </c>
      <c r="L552">
        <v>3</v>
      </c>
      <c r="M552">
        <v>3</v>
      </c>
      <c r="N552">
        <v>69</v>
      </c>
      <c r="O552">
        <v>133</v>
      </c>
      <c r="P552">
        <v>6.7</v>
      </c>
      <c r="Q552">
        <v>4.3</v>
      </c>
      <c r="R552">
        <v>5.3</v>
      </c>
      <c r="S552">
        <v>1.8</v>
      </c>
      <c r="T552">
        <v>26</v>
      </c>
      <c r="U552">
        <v>-1</v>
      </c>
      <c r="V552">
        <v>-47.217614202620098</v>
      </c>
      <c r="W552">
        <v>12.306111427102509</v>
      </c>
      <c r="X552">
        <v>3.0979083364962574</v>
      </c>
      <c r="Y552">
        <v>16.01882005224526</v>
      </c>
      <c r="Z552">
        <v>-5.7773437394384048</v>
      </c>
      <c r="AA552">
        <v>-3.3016218813634319</v>
      </c>
      <c r="AB552">
        <v>-0.40385225413070402</v>
      </c>
      <c r="AC552">
        <v>0.1201081362864207</v>
      </c>
      <c r="AD552">
        <v>-2.9903295948994071</v>
      </c>
      <c r="AE552">
        <v>24.710418921952623</v>
      </c>
      <c r="AF552">
        <v>-12.531443137268786</v>
      </c>
      <c r="AG552">
        <v>9.4103467419538429</v>
      </c>
      <c r="AH552">
        <v>7.7764583481001077</v>
      </c>
      <c r="AI552">
        <v>-0.19912083732167579</v>
      </c>
      <c r="AJ552">
        <v>-5.6843497679099819</v>
      </c>
      <c r="AK552">
        <v>0.134578089474926</v>
      </c>
      <c r="AL552">
        <v>-4.5309253613405414</v>
      </c>
      <c r="AM552">
        <v>1.0655932761452918E-2</v>
      </c>
      <c r="AN552" s="2"/>
    </row>
    <row r="553" spans="1:40" x14ac:dyDescent="0.45">
      <c r="A553">
        <v>552</v>
      </c>
      <c r="B553" t="s">
        <v>349</v>
      </c>
      <c r="C553">
        <v>1990</v>
      </c>
      <c r="D553">
        <v>32</v>
      </c>
      <c r="E553" t="s">
        <v>59</v>
      </c>
      <c r="F553" t="s">
        <v>13</v>
      </c>
      <c r="G553">
        <v>637</v>
      </c>
      <c r="H553">
        <v>71</v>
      </c>
      <c r="I553">
        <v>170</v>
      </c>
      <c r="J553">
        <v>118</v>
      </c>
      <c r="K553">
        <v>37</v>
      </c>
      <c r="L553">
        <v>1</v>
      </c>
      <c r="M553">
        <v>12</v>
      </c>
      <c r="N553">
        <v>68</v>
      </c>
      <c r="O553">
        <v>130</v>
      </c>
      <c r="P553">
        <v>6.7</v>
      </c>
      <c r="Q553">
        <v>4.5999999999999996</v>
      </c>
      <c r="R553">
        <v>5.7</v>
      </c>
      <c r="S553">
        <v>2</v>
      </c>
      <c r="T553">
        <v>22</v>
      </c>
      <c r="U553">
        <v>2</v>
      </c>
      <c r="V553">
        <v>-47.217614202620098</v>
      </c>
      <c r="W553">
        <v>11.596143460154288</v>
      </c>
      <c r="X553">
        <v>2.4713650774295988</v>
      </c>
      <c r="Y553">
        <v>16.404815716154786</v>
      </c>
      <c r="Z553">
        <v>-7.028108878904451</v>
      </c>
      <c r="AA553">
        <v>-3.3933336002901937</v>
      </c>
      <c r="AB553">
        <v>-0.134617418043568</v>
      </c>
      <c r="AC553">
        <v>0.48043254514568279</v>
      </c>
      <c r="AD553">
        <v>-2.9469914848284011</v>
      </c>
      <c r="AE553">
        <v>24.153041051532639</v>
      </c>
      <c r="AF553">
        <v>-12.531443137268786</v>
      </c>
      <c r="AG553">
        <v>10.066882561159924</v>
      </c>
      <c r="AH553">
        <v>8.3633608649378512</v>
      </c>
      <c r="AI553">
        <v>-0.22124537480186199</v>
      </c>
      <c r="AJ553">
        <v>-4.8098344190007536</v>
      </c>
      <c r="AK553">
        <v>-0.269156178949852</v>
      </c>
      <c r="AL553">
        <v>-5.0163034181932034</v>
      </c>
      <c r="AM553">
        <v>6.5853319887668512E-3</v>
      </c>
      <c r="AN553" s="2"/>
    </row>
    <row r="554" spans="1:40" x14ac:dyDescent="0.45">
      <c r="A554">
        <v>553</v>
      </c>
      <c r="B554" t="s">
        <v>502</v>
      </c>
      <c r="C554">
        <v>1983</v>
      </c>
      <c r="D554">
        <v>26</v>
      </c>
      <c r="E554" t="s">
        <v>59</v>
      </c>
      <c r="F554" t="s">
        <v>13</v>
      </c>
      <c r="G554">
        <v>720</v>
      </c>
      <c r="H554">
        <v>94</v>
      </c>
      <c r="I554">
        <v>206</v>
      </c>
      <c r="J554">
        <v>148</v>
      </c>
      <c r="K554">
        <v>40</v>
      </c>
      <c r="L554">
        <v>6</v>
      </c>
      <c r="M554">
        <v>17</v>
      </c>
      <c r="N554">
        <v>67</v>
      </c>
      <c r="O554">
        <v>133</v>
      </c>
      <c r="P554">
        <v>6.7</v>
      </c>
      <c r="Q554">
        <v>4.5</v>
      </c>
      <c r="R554">
        <v>6.3</v>
      </c>
      <c r="S554">
        <v>1.1000000000000001</v>
      </c>
      <c r="T554">
        <v>29</v>
      </c>
      <c r="U554">
        <v>5</v>
      </c>
      <c r="V554">
        <v>-47.217614202620098</v>
      </c>
      <c r="W554">
        <v>13.107100928274862</v>
      </c>
      <c r="X554">
        <v>3.2719481306814404</v>
      </c>
      <c r="Y554">
        <v>19.878776691340505</v>
      </c>
      <c r="Z554">
        <v>-8.8149162209988035</v>
      </c>
      <c r="AA554">
        <v>-3.6684687570704799</v>
      </c>
      <c r="AB554">
        <v>-0.80770450826140805</v>
      </c>
      <c r="AC554">
        <v>0.68061277228971728</v>
      </c>
      <c r="AD554">
        <v>-2.9036533747573956</v>
      </c>
      <c r="AE554">
        <v>24.710418921952623</v>
      </c>
      <c r="AF554">
        <v>-12.531443137268786</v>
      </c>
      <c r="AG554">
        <v>9.8480372880912306</v>
      </c>
      <c r="AH554">
        <v>9.243714640194467</v>
      </c>
      <c r="AI554">
        <v>-0.12168495614102411</v>
      </c>
      <c r="AJ554">
        <v>-6.3402362795919034</v>
      </c>
      <c r="AK554">
        <v>-0.67289044737463</v>
      </c>
      <c r="AL554">
        <v>-2.3380025112596887</v>
      </c>
      <c r="AM554">
        <v>8.802413310626056E-2</v>
      </c>
      <c r="AN554" s="2"/>
    </row>
    <row r="555" spans="1:40" x14ac:dyDescent="0.45">
      <c r="A555">
        <v>554</v>
      </c>
      <c r="B555" t="s">
        <v>326</v>
      </c>
      <c r="C555">
        <v>1986</v>
      </c>
      <c r="D555">
        <v>26</v>
      </c>
      <c r="E555" t="s">
        <v>117</v>
      </c>
      <c r="F555" t="s">
        <v>17</v>
      </c>
      <c r="G555">
        <v>701</v>
      </c>
      <c r="H555">
        <v>107</v>
      </c>
      <c r="I555">
        <v>211</v>
      </c>
      <c r="J555">
        <v>157</v>
      </c>
      <c r="K555">
        <v>33</v>
      </c>
      <c r="L555">
        <v>7</v>
      </c>
      <c r="M555">
        <v>37</v>
      </c>
      <c r="N555">
        <v>52</v>
      </c>
      <c r="O555">
        <v>135</v>
      </c>
      <c r="P555">
        <v>6.7</v>
      </c>
      <c r="Q555">
        <v>4.3</v>
      </c>
      <c r="R555">
        <v>5.3</v>
      </c>
      <c r="S555">
        <v>0.7</v>
      </c>
      <c r="T555">
        <v>29</v>
      </c>
      <c r="U555">
        <v>5</v>
      </c>
      <c r="V555">
        <v>-47.217614202620098</v>
      </c>
      <c r="W555">
        <v>12.761219098223165</v>
      </c>
      <c r="X555">
        <v>3.7244515955629161</v>
      </c>
      <c r="Y555">
        <v>20.361271271227412</v>
      </c>
      <c r="Z555">
        <v>-9.3509584236271088</v>
      </c>
      <c r="AA555">
        <v>-3.0264867245831457</v>
      </c>
      <c r="AB555">
        <v>-0.94232192630497602</v>
      </c>
      <c r="AC555">
        <v>1.4813336808658553</v>
      </c>
      <c r="AD555">
        <v>-2.253581723692307</v>
      </c>
      <c r="AE555">
        <v>25.082004168899282</v>
      </c>
      <c r="AF555">
        <v>-12.531443137268786</v>
      </c>
      <c r="AG555">
        <v>9.4103467419538429</v>
      </c>
      <c r="AH555">
        <v>7.7764583481001077</v>
      </c>
      <c r="AI555">
        <v>-7.7435881180651686E-2</v>
      </c>
      <c r="AJ555">
        <v>-6.3402362795919034</v>
      </c>
      <c r="AK555">
        <v>-0.67289044737463</v>
      </c>
      <c r="AL555">
        <v>-1.8158838414110288</v>
      </c>
      <c r="AM555">
        <v>0.13992851276306636</v>
      </c>
      <c r="AN555" s="2"/>
    </row>
    <row r="556" spans="1:40" x14ac:dyDescent="0.45">
      <c r="A556">
        <v>555</v>
      </c>
      <c r="B556" t="s">
        <v>131</v>
      </c>
      <c r="C556">
        <v>1981</v>
      </c>
      <c r="D556">
        <v>22</v>
      </c>
      <c r="E556" t="s">
        <v>94</v>
      </c>
      <c r="F556" t="s">
        <v>13</v>
      </c>
      <c r="G556">
        <v>493</v>
      </c>
      <c r="H556">
        <v>89</v>
      </c>
      <c r="I556">
        <v>135</v>
      </c>
      <c r="J556">
        <v>104</v>
      </c>
      <c r="K556">
        <v>18</v>
      </c>
      <c r="L556">
        <v>7</v>
      </c>
      <c r="M556">
        <v>56</v>
      </c>
      <c r="N556">
        <v>64</v>
      </c>
      <c r="O556">
        <v>151</v>
      </c>
      <c r="P556">
        <v>6.7</v>
      </c>
      <c r="Q556">
        <v>5.2</v>
      </c>
      <c r="R556">
        <v>4.3</v>
      </c>
      <c r="S556">
        <v>2</v>
      </c>
      <c r="T556">
        <v>26</v>
      </c>
      <c r="U556">
        <v>3</v>
      </c>
      <c r="V556">
        <v>-47.217614202620098</v>
      </c>
      <c r="W556">
        <v>8.9747232744993166</v>
      </c>
      <c r="X556">
        <v>3.0979083364962574</v>
      </c>
      <c r="Y556">
        <v>13.027353656946449</v>
      </c>
      <c r="Z556">
        <v>-6.1942654525937533</v>
      </c>
      <c r="AA556">
        <v>-1.650810940681716</v>
      </c>
      <c r="AB556">
        <v>-0.94232192630497602</v>
      </c>
      <c r="AC556">
        <v>2.2420185440131863</v>
      </c>
      <c r="AD556">
        <v>-2.7736390445443777</v>
      </c>
      <c r="AE556">
        <v>28.05468614447253</v>
      </c>
      <c r="AF556">
        <v>-12.531443137268786</v>
      </c>
      <c r="AG556">
        <v>11.379954199572088</v>
      </c>
      <c r="AH556">
        <v>6.3092020560057476</v>
      </c>
      <c r="AI556">
        <v>-0.22124537480186199</v>
      </c>
      <c r="AJ556">
        <v>-5.6843497679099819</v>
      </c>
      <c r="AK556">
        <v>-0.403734268424778</v>
      </c>
      <c r="AL556">
        <v>-4.5335779031447494</v>
      </c>
      <c r="AM556">
        <v>1.0628004914429079E-2</v>
      </c>
      <c r="AN556" s="2"/>
    </row>
    <row r="557" spans="1:40" x14ac:dyDescent="0.45">
      <c r="A557">
        <v>556</v>
      </c>
      <c r="B557" t="s">
        <v>445</v>
      </c>
      <c r="C557">
        <v>1983</v>
      </c>
      <c r="D557">
        <v>27</v>
      </c>
      <c r="E557" t="s">
        <v>127</v>
      </c>
      <c r="F557" t="s">
        <v>13</v>
      </c>
      <c r="G557">
        <v>680</v>
      </c>
      <c r="H557">
        <v>115</v>
      </c>
      <c r="I557">
        <v>178</v>
      </c>
      <c r="J557">
        <v>112</v>
      </c>
      <c r="K557">
        <v>30</v>
      </c>
      <c r="L557">
        <v>3</v>
      </c>
      <c r="M557">
        <v>5</v>
      </c>
      <c r="N557">
        <v>86</v>
      </c>
      <c r="O557">
        <v>156</v>
      </c>
      <c r="P557">
        <v>6.7</v>
      </c>
      <c r="Q557">
        <v>4.5</v>
      </c>
      <c r="R557">
        <v>5.8</v>
      </c>
      <c r="S557">
        <v>0.1</v>
      </c>
      <c r="T557">
        <v>42</v>
      </c>
      <c r="U557">
        <v>1</v>
      </c>
      <c r="V557">
        <v>-47.217614202620098</v>
      </c>
      <c r="W557">
        <v>12.378928654481815</v>
      </c>
      <c r="X557">
        <v>4.0029152662592091</v>
      </c>
      <c r="Y557">
        <v>17.176807043973835</v>
      </c>
      <c r="Z557">
        <v>-6.6707474104855802</v>
      </c>
      <c r="AA557">
        <v>-2.7513515678028599</v>
      </c>
      <c r="AB557">
        <v>-0.40385225413070402</v>
      </c>
      <c r="AC557">
        <v>0.20018022714403449</v>
      </c>
      <c r="AD557">
        <v>-3.7270774661065076</v>
      </c>
      <c r="AE557">
        <v>28.983649261839169</v>
      </c>
      <c r="AF557">
        <v>-12.531443137268786</v>
      </c>
      <c r="AG557">
        <v>9.8480372880912306</v>
      </c>
      <c r="AH557">
        <v>8.5100864941472878</v>
      </c>
      <c r="AI557">
        <v>-1.10622687400931E-2</v>
      </c>
      <c r="AJ557">
        <v>-9.1824111635468935</v>
      </c>
      <c r="AK557">
        <v>-0.134578089474926</v>
      </c>
      <c r="AL557">
        <v>-1.5295333242398717</v>
      </c>
      <c r="AM557">
        <v>0.17806197628002479</v>
      </c>
      <c r="AN557" s="2"/>
    </row>
    <row r="558" spans="1:40" x14ac:dyDescent="0.45">
      <c r="A558">
        <v>557</v>
      </c>
      <c r="B558" t="s">
        <v>301</v>
      </c>
      <c r="C558">
        <v>1998</v>
      </c>
      <c r="D558">
        <v>23</v>
      </c>
      <c r="E558" t="s">
        <v>28</v>
      </c>
      <c r="F558" t="s">
        <v>17</v>
      </c>
      <c r="G558">
        <v>711</v>
      </c>
      <c r="H558">
        <v>120</v>
      </c>
      <c r="I558">
        <v>174</v>
      </c>
      <c r="J558">
        <v>94</v>
      </c>
      <c r="K558">
        <v>45</v>
      </c>
      <c r="L558">
        <v>4</v>
      </c>
      <c r="M558">
        <v>14</v>
      </c>
      <c r="N558">
        <v>93</v>
      </c>
      <c r="O558">
        <v>139</v>
      </c>
      <c r="P558">
        <v>6.7</v>
      </c>
      <c r="Q558">
        <v>4.5999999999999996</v>
      </c>
      <c r="R558">
        <v>5.6</v>
      </c>
      <c r="S558">
        <v>1.4</v>
      </c>
      <c r="T558">
        <v>33</v>
      </c>
      <c r="U558">
        <v>0</v>
      </c>
      <c r="V558">
        <v>-47.217614202620098</v>
      </c>
      <c r="W558">
        <v>12.943262166671428</v>
      </c>
      <c r="X558">
        <v>4.1769550604443921</v>
      </c>
      <c r="Y558">
        <v>16.790811380064312</v>
      </c>
      <c r="Z558">
        <v>-5.5986630052289694</v>
      </c>
      <c r="AA558">
        <v>-4.1270273517042897</v>
      </c>
      <c r="AB558">
        <v>-0.538469672174272</v>
      </c>
      <c r="AC558">
        <v>0.56050463600329659</v>
      </c>
      <c r="AD558">
        <v>-4.0304442366035484</v>
      </c>
      <c r="AE558">
        <v>25.825174662792591</v>
      </c>
      <c r="AF558">
        <v>-12.531443137268786</v>
      </c>
      <c r="AG558">
        <v>10.066882561159924</v>
      </c>
      <c r="AH558">
        <v>8.2166352357284147</v>
      </c>
      <c r="AI558">
        <v>-0.15487176236130337</v>
      </c>
      <c r="AJ558">
        <v>-7.2147516285011308</v>
      </c>
      <c r="AK558">
        <v>0</v>
      </c>
      <c r="AL558">
        <v>-2.8330592935980379</v>
      </c>
      <c r="AM558">
        <v>5.5563639003398523E-2</v>
      </c>
      <c r="AN558" s="2"/>
    </row>
    <row r="559" spans="1:40" x14ac:dyDescent="0.45">
      <c r="A559">
        <v>558</v>
      </c>
      <c r="B559" t="s">
        <v>512</v>
      </c>
      <c r="C559">
        <v>1953</v>
      </c>
      <c r="D559">
        <v>30</v>
      </c>
      <c r="E559" t="s">
        <v>25</v>
      </c>
      <c r="F559" t="s">
        <v>17</v>
      </c>
      <c r="G559">
        <v>627</v>
      </c>
      <c r="H559">
        <v>107</v>
      </c>
      <c r="I559">
        <v>193</v>
      </c>
      <c r="J559">
        <v>138</v>
      </c>
      <c r="K559">
        <v>35</v>
      </c>
      <c r="L559">
        <v>5</v>
      </c>
      <c r="M559">
        <v>3</v>
      </c>
      <c r="N559">
        <v>60</v>
      </c>
      <c r="O559">
        <v>135</v>
      </c>
      <c r="P559">
        <v>6.7</v>
      </c>
      <c r="Q559">
        <v>4.3</v>
      </c>
      <c r="R559">
        <v>6.3</v>
      </c>
      <c r="S559">
        <v>1.1000000000000001</v>
      </c>
      <c r="T559">
        <v>33</v>
      </c>
      <c r="U559">
        <v>2</v>
      </c>
      <c r="V559">
        <v>-47.217614202620098</v>
      </c>
      <c r="W559">
        <v>11.414100391706027</v>
      </c>
      <c r="X559">
        <v>3.7244515955629161</v>
      </c>
      <c r="Y559">
        <v>18.624290783634553</v>
      </c>
      <c r="Z559">
        <v>-8.2193137736340187</v>
      </c>
      <c r="AA559">
        <v>-3.2099101624366702</v>
      </c>
      <c r="AB559">
        <v>-0.67308709021783997</v>
      </c>
      <c r="AC559">
        <v>0.1201081362864207</v>
      </c>
      <c r="AD559">
        <v>-2.6002866042603543</v>
      </c>
      <c r="AE559">
        <v>25.082004168899282</v>
      </c>
      <c r="AF559">
        <v>-12.531443137268786</v>
      </c>
      <c r="AG559">
        <v>9.4103467419538429</v>
      </c>
      <c r="AH559">
        <v>9.243714640194467</v>
      </c>
      <c r="AI559">
        <v>-0.12168495614102411</v>
      </c>
      <c r="AJ559">
        <v>-7.2147516285011308</v>
      </c>
      <c r="AK559">
        <v>-0.269156178949852</v>
      </c>
      <c r="AL559">
        <v>-4.4382312757922602</v>
      </c>
      <c r="AM559">
        <v>1.1678814288817344E-2</v>
      </c>
      <c r="AN559" s="2"/>
    </row>
    <row r="560" spans="1:40" x14ac:dyDescent="0.45">
      <c r="A560">
        <v>559</v>
      </c>
      <c r="B560" t="s">
        <v>494</v>
      </c>
      <c r="C560">
        <v>1971</v>
      </c>
      <c r="D560">
        <v>27</v>
      </c>
      <c r="E560" t="s">
        <v>22</v>
      </c>
      <c r="F560" t="s">
        <v>13</v>
      </c>
      <c r="G560">
        <v>634</v>
      </c>
      <c r="H560">
        <v>86</v>
      </c>
      <c r="I560">
        <v>153</v>
      </c>
      <c r="J560">
        <v>105</v>
      </c>
      <c r="K560">
        <v>22</v>
      </c>
      <c r="L560">
        <v>7</v>
      </c>
      <c r="M560">
        <v>14</v>
      </c>
      <c r="N560">
        <v>86</v>
      </c>
      <c r="O560">
        <v>149</v>
      </c>
      <c r="P560">
        <v>6.7</v>
      </c>
      <c r="Q560">
        <v>4.5</v>
      </c>
      <c r="R560">
        <v>5.7</v>
      </c>
      <c r="S560">
        <v>0.2</v>
      </c>
      <c r="T560">
        <v>33</v>
      </c>
      <c r="U560">
        <v>6</v>
      </c>
      <c r="V560">
        <v>-47.217614202620098</v>
      </c>
      <c r="W560">
        <v>11.54153053961981</v>
      </c>
      <c r="X560">
        <v>2.9934844599851478</v>
      </c>
      <c r="Y560">
        <v>14.764334144539308</v>
      </c>
      <c r="Z560">
        <v>-6.2538256973302317</v>
      </c>
      <c r="AA560">
        <v>-2.017657816388764</v>
      </c>
      <c r="AB560">
        <v>-0.94232192630497602</v>
      </c>
      <c r="AC560">
        <v>0.56050463600329659</v>
      </c>
      <c r="AD560">
        <v>-3.7270774661065076</v>
      </c>
      <c r="AE560">
        <v>27.683100897525872</v>
      </c>
      <c r="AF560">
        <v>-12.531443137268786</v>
      </c>
      <c r="AG560">
        <v>9.8480372880912306</v>
      </c>
      <c r="AH560">
        <v>8.3633608649378512</v>
      </c>
      <c r="AI560">
        <v>-2.21245374801862E-2</v>
      </c>
      <c r="AJ560">
        <v>-7.2147516285011308</v>
      </c>
      <c r="AK560">
        <v>-0.807468536849556</v>
      </c>
      <c r="AL560">
        <v>-4.9799321181477154</v>
      </c>
      <c r="AM560">
        <v>6.8275927119866506E-3</v>
      </c>
      <c r="AN560" s="2"/>
    </row>
    <row r="561" spans="1:40" x14ac:dyDescent="0.45">
      <c r="A561">
        <v>560</v>
      </c>
      <c r="B561" t="s">
        <v>222</v>
      </c>
      <c r="C561">
        <v>1957</v>
      </c>
      <c r="D561">
        <v>26</v>
      </c>
      <c r="E561" t="s">
        <v>52</v>
      </c>
      <c r="F561" t="s">
        <v>17</v>
      </c>
      <c r="G561">
        <v>674</v>
      </c>
      <c r="H561">
        <v>113</v>
      </c>
      <c r="I561">
        <v>169</v>
      </c>
      <c r="J561">
        <v>86</v>
      </c>
      <c r="K561">
        <v>34</v>
      </c>
      <c r="L561">
        <v>6</v>
      </c>
      <c r="M561">
        <v>8</v>
      </c>
      <c r="N561">
        <v>70</v>
      </c>
      <c r="O561">
        <v>149</v>
      </c>
      <c r="P561">
        <v>6.7</v>
      </c>
      <c r="Q561">
        <v>4.0999999999999996</v>
      </c>
      <c r="R561">
        <v>7.7</v>
      </c>
      <c r="S561">
        <v>-0.2</v>
      </c>
      <c r="T561">
        <v>39</v>
      </c>
      <c r="U561">
        <v>3</v>
      </c>
      <c r="V561">
        <v>-47.217614202620098</v>
      </c>
      <c r="W561">
        <v>12.269702813412858</v>
      </c>
      <c r="X561">
        <v>3.9332993485851357</v>
      </c>
      <c r="Y561">
        <v>16.308316800177405</v>
      </c>
      <c r="Z561">
        <v>-5.1221810473371425</v>
      </c>
      <c r="AA561">
        <v>-3.1181984435099079</v>
      </c>
      <c r="AB561">
        <v>-0.80770450826140805</v>
      </c>
      <c r="AC561">
        <v>0.32028836343045519</v>
      </c>
      <c r="AD561">
        <v>-3.033667704970413</v>
      </c>
      <c r="AE561">
        <v>27.683100897525872</v>
      </c>
      <c r="AF561">
        <v>-12.531443137268786</v>
      </c>
      <c r="AG561">
        <v>8.9726561958164535</v>
      </c>
      <c r="AH561">
        <v>11.297873449126572</v>
      </c>
      <c r="AI561">
        <v>2.21245374801862E-2</v>
      </c>
      <c r="AJ561">
        <v>-8.5265246518649729</v>
      </c>
      <c r="AK561">
        <v>-0.403734268424778</v>
      </c>
      <c r="AL561">
        <v>4.6294441297431543E-2</v>
      </c>
      <c r="AM561">
        <v>0.51157154374428426</v>
      </c>
      <c r="AN561" s="2"/>
    </row>
    <row r="562" spans="1:40" x14ac:dyDescent="0.45">
      <c r="A562">
        <v>561</v>
      </c>
      <c r="B562" t="s">
        <v>513</v>
      </c>
      <c r="C562">
        <v>1999</v>
      </c>
      <c r="D562">
        <v>28</v>
      </c>
      <c r="E562" t="s">
        <v>62</v>
      </c>
      <c r="F562" t="s">
        <v>17</v>
      </c>
      <c r="G562">
        <v>627</v>
      </c>
      <c r="H562">
        <v>109</v>
      </c>
      <c r="I562">
        <v>164</v>
      </c>
      <c r="J562">
        <v>89</v>
      </c>
      <c r="K562">
        <v>33</v>
      </c>
      <c r="L562">
        <v>3</v>
      </c>
      <c r="M562">
        <v>6</v>
      </c>
      <c r="N562">
        <v>95</v>
      </c>
      <c r="O562">
        <v>157</v>
      </c>
      <c r="P562">
        <v>6.7</v>
      </c>
      <c r="Q562">
        <v>4.8</v>
      </c>
      <c r="R562">
        <v>6.4</v>
      </c>
      <c r="S562">
        <v>0.4</v>
      </c>
      <c r="T562">
        <v>46</v>
      </c>
      <c r="U562">
        <v>2</v>
      </c>
      <c r="V562">
        <v>-47.217614202620098</v>
      </c>
      <c r="W562">
        <v>11.414100391706027</v>
      </c>
      <c r="X562">
        <v>3.7940675132369894</v>
      </c>
      <c r="Y562">
        <v>15.825822220290499</v>
      </c>
      <c r="Z562">
        <v>-5.3008617815465771</v>
      </c>
      <c r="AA562">
        <v>-3.0264867245831457</v>
      </c>
      <c r="AB562">
        <v>-0.40385225413070402</v>
      </c>
      <c r="AC562">
        <v>0.24021627257284139</v>
      </c>
      <c r="AD562">
        <v>-4.1171204567455604</v>
      </c>
      <c r="AE562">
        <v>29.169441885312498</v>
      </c>
      <c r="AF562">
        <v>-12.531443137268786</v>
      </c>
      <c r="AG562">
        <v>10.504573107297313</v>
      </c>
      <c r="AH562">
        <v>9.3904402694039035</v>
      </c>
      <c r="AI562">
        <v>-4.4249074960372399E-2</v>
      </c>
      <c r="AJ562">
        <v>-10.056926512456123</v>
      </c>
      <c r="AK562">
        <v>-0.269156178949852</v>
      </c>
      <c r="AL562">
        <v>-2.6290486634411492</v>
      </c>
      <c r="AM562">
        <v>6.7292135610502873E-2</v>
      </c>
      <c r="AN562" s="2"/>
    </row>
    <row r="563" spans="1:40" x14ac:dyDescent="0.45">
      <c r="A563">
        <v>562</v>
      </c>
      <c r="B563" t="s">
        <v>514</v>
      </c>
      <c r="C563">
        <v>1964</v>
      </c>
      <c r="D563">
        <v>23</v>
      </c>
      <c r="E563" t="s">
        <v>226</v>
      </c>
      <c r="F563" t="s">
        <v>17</v>
      </c>
      <c r="G563">
        <v>589</v>
      </c>
      <c r="H563">
        <v>79</v>
      </c>
      <c r="I563">
        <v>143</v>
      </c>
      <c r="J563">
        <v>89</v>
      </c>
      <c r="K563">
        <v>29</v>
      </c>
      <c r="L563">
        <v>5</v>
      </c>
      <c r="M563">
        <v>4</v>
      </c>
      <c r="N563">
        <v>68</v>
      </c>
      <c r="O563">
        <v>136</v>
      </c>
      <c r="P563">
        <v>6.7</v>
      </c>
      <c r="Q563">
        <v>4.4000000000000004</v>
      </c>
      <c r="R563">
        <v>6.1</v>
      </c>
      <c r="S563">
        <v>1.6</v>
      </c>
      <c r="T563">
        <v>22</v>
      </c>
      <c r="U563">
        <v>4</v>
      </c>
      <c r="V563">
        <v>-47.217614202620098</v>
      </c>
      <c r="W563">
        <v>10.722336731602631</v>
      </c>
      <c r="X563">
        <v>2.7498287481258914</v>
      </c>
      <c r="Y563">
        <v>13.799344984765497</v>
      </c>
      <c r="Z563">
        <v>-5.3008617815465771</v>
      </c>
      <c r="AA563">
        <v>-2.6596398488760977</v>
      </c>
      <c r="AB563">
        <v>-0.67308709021783997</v>
      </c>
      <c r="AC563">
        <v>0.1601441817152276</v>
      </c>
      <c r="AD563">
        <v>-2.9469914848284011</v>
      </c>
      <c r="AE563">
        <v>25.267796792372607</v>
      </c>
      <c r="AF563">
        <v>-12.531443137268786</v>
      </c>
      <c r="AG563">
        <v>9.6291920150225376</v>
      </c>
      <c r="AH563">
        <v>8.9502633817755957</v>
      </c>
      <c r="AI563">
        <v>-0.1769962998414896</v>
      </c>
      <c r="AJ563">
        <v>-4.8098344190007536</v>
      </c>
      <c r="AK563">
        <v>-0.538312357899704</v>
      </c>
      <c r="AL563">
        <v>-5.5758737867197583</v>
      </c>
      <c r="AM563">
        <v>3.7738680566715126E-3</v>
      </c>
      <c r="AN563" s="2"/>
    </row>
    <row r="564" spans="1:40" x14ac:dyDescent="0.45">
      <c r="A564">
        <v>563</v>
      </c>
      <c r="B564" t="s">
        <v>515</v>
      </c>
      <c r="C564">
        <v>1993</v>
      </c>
      <c r="D564">
        <v>27</v>
      </c>
      <c r="E564" t="s">
        <v>43</v>
      </c>
      <c r="F564" t="s">
        <v>13</v>
      </c>
      <c r="G564">
        <v>667</v>
      </c>
      <c r="H564">
        <v>97</v>
      </c>
      <c r="I564">
        <v>152</v>
      </c>
      <c r="J564">
        <v>92</v>
      </c>
      <c r="K564">
        <v>28</v>
      </c>
      <c r="L564">
        <v>2</v>
      </c>
      <c r="M564">
        <v>10</v>
      </c>
      <c r="N564">
        <v>89</v>
      </c>
      <c r="O564">
        <v>128</v>
      </c>
      <c r="P564">
        <v>6.7</v>
      </c>
      <c r="Q564">
        <v>4.3</v>
      </c>
      <c r="R564">
        <v>4.9000000000000004</v>
      </c>
      <c r="S564">
        <v>1</v>
      </c>
      <c r="T564">
        <v>27</v>
      </c>
      <c r="U564">
        <v>6</v>
      </c>
      <c r="V564">
        <v>-47.217614202620098</v>
      </c>
      <c r="W564">
        <v>12.142272665499075</v>
      </c>
      <c r="X564">
        <v>3.37637200719255</v>
      </c>
      <c r="Y564">
        <v>14.667835228561927</v>
      </c>
      <c r="Z564">
        <v>-5.4795425157560125</v>
      </c>
      <c r="AA564">
        <v>-2.5679281299493359</v>
      </c>
      <c r="AB564">
        <v>-0.269234836087136</v>
      </c>
      <c r="AC564">
        <v>0.40036045428806899</v>
      </c>
      <c r="AD564">
        <v>-3.857091796319525</v>
      </c>
      <c r="AE564">
        <v>23.781455804585985</v>
      </c>
      <c r="AF564">
        <v>-12.531443137268786</v>
      </c>
      <c r="AG564">
        <v>9.4103467419538429</v>
      </c>
      <c r="AH564">
        <v>7.1895558312623642</v>
      </c>
      <c r="AI564">
        <v>-0.11062268740093099</v>
      </c>
      <c r="AJ564">
        <v>-5.9029786051372888</v>
      </c>
      <c r="AK564">
        <v>-0.807468536849556</v>
      </c>
      <c r="AL564">
        <v>-7.775725714044853</v>
      </c>
      <c r="AM564">
        <v>4.1962654170913473E-4</v>
      </c>
      <c r="AN564" s="2"/>
    </row>
    <row r="565" spans="1:40" x14ac:dyDescent="0.45">
      <c r="A565">
        <v>564</v>
      </c>
      <c r="B565" t="s">
        <v>323</v>
      </c>
      <c r="C565">
        <v>1988</v>
      </c>
      <c r="D565">
        <v>24</v>
      </c>
      <c r="E565" t="s">
        <v>65</v>
      </c>
      <c r="F565" t="s">
        <v>17</v>
      </c>
      <c r="G565">
        <v>689</v>
      </c>
      <c r="H565">
        <v>102</v>
      </c>
      <c r="I565">
        <v>162</v>
      </c>
      <c r="J565">
        <v>96</v>
      </c>
      <c r="K565">
        <v>31</v>
      </c>
      <c r="L565">
        <v>6</v>
      </c>
      <c r="M565">
        <v>9</v>
      </c>
      <c r="N565">
        <v>100</v>
      </c>
      <c r="O565">
        <v>160</v>
      </c>
      <c r="P565">
        <v>6.7</v>
      </c>
      <c r="Q565">
        <v>4.3</v>
      </c>
      <c r="R565">
        <v>6.6</v>
      </c>
      <c r="S565">
        <v>-1</v>
      </c>
      <c r="T565">
        <v>40</v>
      </c>
      <c r="U565">
        <v>7</v>
      </c>
      <c r="V565">
        <v>-47.217614202620098</v>
      </c>
      <c r="W565">
        <v>12.542767416085251</v>
      </c>
      <c r="X565">
        <v>3.550411801377733</v>
      </c>
      <c r="Y565">
        <v>15.632824388335738</v>
      </c>
      <c r="Z565">
        <v>-5.7177834947019264</v>
      </c>
      <c r="AA565">
        <v>-2.8430632867296222</v>
      </c>
      <c r="AB565">
        <v>-0.80770450826140805</v>
      </c>
      <c r="AC565">
        <v>0.36032440885926209</v>
      </c>
      <c r="AD565">
        <v>-4.3338110071005902</v>
      </c>
      <c r="AE565">
        <v>29.726819755732482</v>
      </c>
      <c r="AF565">
        <v>-12.531443137268786</v>
      </c>
      <c r="AG565">
        <v>9.4103467419538429</v>
      </c>
      <c r="AH565">
        <v>9.6838915278227748</v>
      </c>
      <c r="AI565">
        <v>0.11062268740093099</v>
      </c>
      <c r="AJ565">
        <v>-8.7451534890922797</v>
      </c>
      <c r="AK565">
        <v>-0.94204662632448199</v>
      </c>
      <c r="AL565">
        <v>-2.1206110245311698</v>
      </c>
      <c r="AM565">
        <v>0.10710961981212162</v>
      </c>
      <c r="AN565" s="2"/>
    </row>
    <row r="566" spans="1:40" x14ac:dyDescent="0.45">
      <c r="A566">
        <v>565</v>
      </c>
      <c r="B566" t="s">
        <v>126</v>
      </c>
      <c r="C566">
        <v>1986</v>
      </c>
      <c r="D566">
        <v>25</v>
      </c>
      <c r="E566" t="s">
        <v>127</v>
      </c>
      <c r="F566" t="s">
        <v>13</v>
      </c>
      <c r="G566">
        <v>707</v>
      </c>
      <c r="H566">
        <v>98</v>
      </c>
      <c r="I566">
        <v>177</v>
      </c>
      <c r="J566">
        <v>116</v>
      </c>
      <c r="K566">
        <v>35</v>
      </c>
      <c r="L566">
        <v>1</v>
      </c>
      <c r="M566">
        <v>4</v>
      </c>
      <c r="N566">
        <v>70</v>
      </c>
      <c r="O566">
        <v>123</v>
      </c>
      <c r="P566">
        <v>6.7</v>
      </c>
      <c r="Q566">
        <v>4.5</v>
      </c>
      <c r="R566">
        <v>5.0999999999999996</v>
      </c>
      <c r="S566">
        <v>2.7</v>
      </c>
      <c r="T566">
        <v>20</v>
      </c>
      <c r="U566">
        <v>-3</v>
      </c>
      <c r="V566">
        <v>-47.217614202620098</v>
      </c>
      <c r="W566">
        <v>12.870444939292122</v>
      </c>
      <c r="X566">
        <v>3.4111799660295867</v>
      </c>
      <c r="Y566">
        <v>17.080308127996453</v>
      </c>
      <c r="Z566">
        <v>-6.9089883894314941</v>
      </c>
      <c r="AA566">
        <v>-3.2099101624366702</v>
      </c>
      <c r="AB566">
        <v>-0.134617418043568</v>
      </c>
      <c r="AC566">
        <v>0.1601441817152276</v>
      </c>
      <c r="AD566">
        <v>-3.033667704970413</v>
      </c>
      <c r="AE566">
        <v>22.852492687219346</v>
      </c>
      <c r="AF566">
        <v>-12.531443137268786</v>
      </c>
      <c r="AG566">
        <v>9.8480372880912306</v>
      </c>
      <c r="AH566">
        <v>7.4830070896812355</v>
      </c>
      <c r="AI566">
        <v>-0.29868125598251372</v>
      </c>
      <c r="AJ566">
        <v>-4.3725767445461399</v>
      </c>
      <c r="AK566">
        <v>0.403734268424778</v>
      </c>
      <c r="AL566">
        <v>-3.5981504668497011</v>
      </c>
      <c r="AM566">
        <v>2.6644919187092417E-2</v>
      </c>
      <c r="AN566" s="2"/>
    </row>
    <row r="567" spans="1:40" x14ac:dyDescent="0.45">
      <c r="A567">
        <v>566</v>
      </c>
      <c r="B567" t="s">
        <v>126</v>
      </c>
      <c r="C567">
        <v>1989</v>
      </c>
      <c r="D567">
        <v>28</v>
      </c>
      <c r="E567" t="s">
        <v>127</v>
      </c>
      <c r="F567" t="s">
        <v>13</v>
      </c>
      <c r="G567">
        <v>712</v>
      </c>
      <c r="H567">
        <v>80</v>
      </c>
      <c r="I567">
        <v>166</v>
      </c>
      <c r="J567">
        <v>115</v>
      </c>
      <c r="K567">
        <v>30</v>
      </c>
      <c r="L567">
        <v>0</v>
      </c>
      <c r="M567">
        <v>3</v>
      </c>
      <c r="N567">
        <v>57</v>
      </c>
      <c r="O567">
        <v>105</v>
      </c>
      <c r="P567">
        <v>6.7</v>
      </c>
      <c r="Q567">
        <v>4.3</v>
      </c>
      <c r="R567">
        <v>4.4000000000000004</v>
      </c>
      <c r="S567">
        <v>3.5</v>
      </c>
      <c r="T567">
        <v>7</v>
      </c>
      <c r="U567">
        <v>1</v>
      </c>
      <c r="V567">
        <v>-47.217614202620098</v>
      </c>
      <c r="W567">
        <v>12.961466473516253</v>
      </c>
      <c r="X567">
        <v>2.7846367069629281</v>
      </c>
      <c r="Y567">
        <v>16.01882005224526</v>
      </c>
      <c r="Z567">
        <v>-6.8494281446950156</v>
      </c>
      <c r="AA567">
        <v>-2.7513515678028599</v>
      </c>
      <c r="AB567">
        <v>0</v>
      </c>
      <c r="AC567">
        <v>0.1201081362864207</v>
      </c>
      <c r="AD567">
        <v>-2.4702722740473364</v>
      </c>
      <c r="AE567">
        <v>19.508225464699439</v>
      </c>
      <c r="AF567">
        <v>-12.531443137268786</v>
      </c>
      <c r="AG567">
        <v>9.4103467419538429</v>
      </c>
      <c r="AH567">
        <v>6.4559276852151841</v>
      </c>
      <c r="AI567">
        <v>-0.3871794059032585</v>
      </c>
      <c r="AJ567">
        <v>-1.5304018605911489</v>
      </c>
      <c r="AK567">
        <v>-0.134578089474926</v>
      </c>
      <c r="AL567">
        <v>-6.6127374215240948</v>
      </c>
      <c r="AM567">
        <v>1.341348710741143E-3</v>
      </c>
      <c r="AN567" s="2"/>
    </row>
    <row r="568" spans="1:40" x14ac:dyDescent="0.45">
      <c r="A568">
        <v>567</v>
      </c>
      <c r="B568" t="s">
        <v>516</v>
      </c>
      <c r="C568">
        <v>2006</v>
      </c>
      <c r="D568">
        <v>23</v>
      </c>
      <c r="E568" t="s">
        <v>235</v>
      </c>
      <c r="F568" t="s">
        <v>13</v>
      </c>
      <c r="G568">
        <v>751</v>
      </c>
      <c r="H568">
        <v>134</v>
      </c>
      <c r="I568">
        <v>190</v>
      </c>
      <c r="J568">
        <v>98</v>
      </c>
      <c r="K568">
        <v>53</v>
      </c>
      <c r="L568">
        <v>11</v>
      </c>
      <c r="M568">
        <v>22</v>
      </c>
      <c r="N568">
        <v>78</v>
      </c>
      <c r="O568">
        <v>133</v>
      </c>
      <c r="P568">
        <v>6.7</v>
      </c>
      <c r="Q568">
        <v>4.2</v>
      </c>
      <c r="R568">
        <v>6.7</v>
      </c>
      <c r="S568">
        <v>0.5</v>
      </c>
      <c r="T568">
        <v>31</v>
      </c>
      <c r="U568">
        <v>8</v>
      </c>
      <c r="V568">
        <v>-47.217614202620098</v>
      </c>
      <c r="W568">
        <v>13.671434440464475</v>
      </c>
      <c r="X568">
        <v>4.664266484162904</v>
      </c>
      <c r="Y568">
        <v>18.334794035702409</v>
      </c>
      <c r="Z568">
        <v>-5.8369039841748833</v>
      </c>
      <c r="AA568">
        <v>-4.8607211031183857</v>
      </c>
      <c r="AB568">
        <v>-1.4807915984792479</v>
      </c>
      <c r="AC568">
        <v>0.88079299943375178</v>
      </c>
      <c r="AD568">
        <v>-3.3803725855384603</v>
      </c>
      <c r="AE568">
        <v>24.710418921952623</v>
      </c>
      <c r="AF568">
        <v>-12.531443137268786</v>
      </c>
      <c r="AG568">
        <v>9.1915014688851482</v>
      </c>
      <c r="AH568">
        <v>9.8306171570322114</v>
      </c>
      <c r="AI568">
        <v>-5.5311343700465497E-2</v>
      </c>
      <c r="AJ568">
        <v>-6.7774939540465171</v>
      </c>
      <c r="AK568">
        <v>-1.076624715799408</v>
      </c>
      <c r="AL568">
        <v>-1.9334511171127309</v>
      </c>
      <c r="AM568">
        <v>0.12636908546361347</v>
      </c>
      <c r="AN568" s="2"/>
    </row>
    <row r="569" spans="1:40" x14ac:dyDescent="0.45">
      <c r="A569">
        <v>568</v>
      </c>
      <c r="B569" t="s">
        <v>411</v>
      </c>
      <c r="C569">
        <v>1992</v>
      </c>
      <c r="D569">
        <v>24</v>
      </c>
      <c r="E569" t="s">
        <v>55</v>
      </c>
      <c r="F569" t="s">
        <v>13</v>
      </c>
      <c r="G569">
        <v>671</v>
      </c>
      <c r="H569">
        <v>105</v>
      </c>
      <c r="I569">
        <v>177</v>
      </c>
      <c r="J569">
        <v>134</v>
      </c>
      <c r="K569">
        <v>27</v>
      </c>
      <c r="L569">
        <v>8</v>
      </c>
      <c r="M569">
        <v>49</v>
      </c>
      <c r="N569">
        <v>87</v>
      </c>
      <c r="O569">
        <v>130</v>
      </c>
      <c r="P569">
        <v>6.6</v>
      </c>
      <c r="Q569">
        <v>4.4000000000000004</v>
      </c>
      <c r="R569">
        <v>6.6</v>
      </c>
      <c r="S569">
        <v>0.5</v>
      </c>
      <c r="T569">
        <v>27</v>
      </c>
      <c r="U569">
        <v>9</v>
      </c>
      <c r="V569">
        <v>-47.217614202620098</v>
      </c>
      <c r="W569">
        <v>12.21508989287838</v>
      </c>
      <c r="X569">
        <v>3.6548356778888431</v>
      </c>
      <c r="Y569">
        <v>17.080308127996453</v>
      </c>
      <c r="Z569">
        <v>-7.9810727946881048</v>
      </c>
      <c r="AA569">
        <v>-2.4762164110225742</v>
      </c>
      <c r="AB569">
        <v>-1.076939344348544</v>
      </c>
      <c r="AC569">
        <v>1.9617662260115381</v>
      </c>
      <c r="AD569">
        <v>-3.7704155761775136</v>
      </c>
      <c r="AE569">
        <v>24.153041051532639</v>
      </c>
      <c r="AF569">
        <v>-12.344406672533429</v>
      </c>
      <c r="AG569">
        <v>9.6291920150225376</v>
      </c>
      <c r="AH569">
        <v>9.6838915278227748</v>
      </c>
      <c r="AI569">
        <v>-5.5311343700465497E-2</v>
      </c>
      <c r="AJ569">
        <v>-5.9029786051372888</v>
      </c>
      <c r="AK569">
        <v>-1.211202805274334</v>
      </c>
      <c r="AL569">
        <v>-3.6580332363491852</v>
      </c>
      <c r="AM569">
        <v>2.513510944095141E-2</v>
      </c>
      <c r="AN569" s="2"/>
    </row>
    <row r="570" spans="1:40" x14ac:dyDescent="0.45">
      <c r="A570">
        <v>569</v>
      </c>
      <c r="B570" t="s">
        <v>159</v>
      </c>
      <c r="C570">
        <v>1980</v>
      </c>
      <c r="D570">
        <v>26</v>
      </c>
      <c r="E570" t="s">
        <v>25</v>
      </c>
      <c r="F570" t="s">
        <v>17</v>
      </c>
      <c r="G570">
        <v>690</v>
      </c>
      <c r="H570">
        <v>111</v>
      </c>
      <c r="I570">
        <v>191</v>
      </c>
      <c r="J570">
        <v>128</v>
      </c>
      <c r="K570">
        <v>39</v>
      </c>
      <c r="L570">
        <v>8</v>
      </c>
      <c r="M570">
        <v>14</v>
      </c>
      <c r="N570">
        <v>86</v>
      </c>
      <c r="O570">
        <v>147</v>
      </c>
      <c r="P570">
        <v>6.6</v>
      </c>
      <c r="Q570">
        <v>4.3</v>
      </c>
      <c r="R570">
        <v>5.3</v>
      </c>
      <c r="S570">
        <v>0.3</v>
      </c>
      <c r="T570">
        <v>38</v>
      </c>
      <c r="U570">
        <v>-1</v>
      </c>
      <c r="V570">
        <v>-47.217614202620098</v>
      </c>
      <c r="W570">
        <v>12.560971722930077</v>
      </c>
      <c r="X570">
        <v>3.8636834309110624</v>
      </c>
      <c r="Y570">
        <v>18.43129295167979</v>
      </c>
      <c r="Z570">
        <v>-7.6237113262692349</v>
      </c>
      <c r="AA570">
        <v>-3.5767570381437181</v>
      </c>
      <c r="AB570">
        <v>-1.076939344348544</v>
      </c>
      <c r="AC570">
        <v>0.56050463600329659</v>
      </c>
      <c r="AD570">
        <v>-3.7270774661065076</v>
      </c>
      <c r="AE570">
        <v>27.311515650579217</v>
      </c>
      <c r="AF570">
        <v>-12.344406672533429</v>
      </c>
      <c r="AG570">
        <v>9.4103467419538429</v>
      </c>
      <c r="AH570">
        <v>7.7764583481001077</v>
      </c>
      <c r="AI570">
        <v>-3.3186806220279294E-2</v>
      </c>
      <c r="AJ570">
        <v>-8.307895814637666</v>
      </c>
      <c r="AK570">
        <v>0.134578089474926</v>
      </c>
      <c r="AL570">
        <v>-3.8582370992471557</v>
      </c>
      <c r="AM570">
        <v>2.0668951278321739E-2</v>
      </c>
      <c r="AN570" s="2"/>
    </row>
    <row r="571" spans="1:40" x14ac:dyDescent="0.45">
      <c r="A571">
        <v>570</v>
      </c>
      <c r="B571" t="s">
        <v>292</v>
      </c>
      <c r="C571">
        <v>1963</v>
      </c>
      <c r="D571">
        <v>23</v>
      </c>
      <c r="E571" t="s">
        <v>52</v>
      </c>
      <c r="F571" t="s">
        <v>17</v>
      </c>
      <c r="G571">
        <v>687</v>
      </c>
      <c r="H571">
        <v>79</v>
      </c>
      <c r="I571">
        <v>187</v>
      </c>
      <c r="J571">
        <v>127</v>
      </c>
      <c r="K571">
        <v>29</v>
      </c>
      <c r="L571">
        <v>6</v>
      </c>
      <c r="M571">
        <v>6</v>
      </c>
      <c r="N571">
        <v>42</v>
      </c>
      <c r="O571">
        <v>128</v>
      </c>
      <c r="P571">
        <v>6.6</v>
      </c>
      <c r="Q571">
        <v>3.9</v>
      </c>
      <c r="R571">
        <v>5.4</v>
      </c>
      <c r="S571">
        <v>1.7</v>
      </c>
      <c r="T571">
        <v>19</v>
      </c>
      <c r="U571">
        <v>1</v>
      </c>
      <c r="V571">
        <v>-47.217614202620098</v>
      </c>
      <c r="W571">
        <v>12.506358802395598</v>
      </c>
      <c r="X571">
        <v>2.7498287481258914</v>
      </c>
      <c r="Y571">
        <v>18.045297287770264</v>
      </c>
      <c r="Z571">
        <v>-7.5641510815327564</v>
      </c>
      <c r="AA571">
        <v>-2.6596398488760977</v>
      </c>
      <c r="AB571">
        <v>-0.80770450826140805</v>
      </c>
      <c r="AC571">
        <v>0.24021627257284139</v>
      </c>
      <c r="AD571">
        <v>-1.8202006229822478</v>
      </c>
      <c r="AE571">
        <v>23.781455804585985</v>
      </c>
      <c r="AF571">
        <v>-12.344406672533429</v>
      </c>
      <c r="AG571">
        <v>8.5349656496790658</v>
      </c>
      <c r="AH571">
        <v>7.9231839773095443</v>
      </c>
      <c r="AI571">
        <v>-0.18805856858158268</v>
      </c>
      <c r="AJ571">
        <v>-4.153947907318833</v>
      </c>
      <c r="AK571">
        <v>-0.134578089474926</v>
      </c>
      <c r="AL571">
        <v>-3.1089949597421911</v>
      </c>
      <c r="AM571">
        <v>4.273774275856191E-2</v>
      </c>
      <c r="AN571" s="2"/>
    </row>
    <row r="572" spans="1:40" x14ac:dyDescent="0.45">
      <c r="A572">
        <v>571</v>
      </c>
      <c r="B572" t="s">
        <v>72</v>
      </c>
      <c r="C572">
        <v>2013</v>
      </c>
      <c r="D572">
        <v>29</v>
      </c>
      <c r="E572" t="s">
        <v>73</v>
      </c>
      <c r="F572" t="s">
        <v>17</v>
      </c>
      <c r="G572">
        <v>726</v>
      </c>
      <c r="H572">
        <v>101</v>
      </c>
      <c r="I572">
        <v>177</v>
      </c>
      <c r="J572">
        <v>120</v>
      </c>
      <c r="K572">
        <v>30</v>
      </c>
      <c r="L572">
        <v>3</v>
      </c>
      <c r="M572">
        <v>6</v>
      </c>
      <c r="N572">
        <v>135</v>
      </c>
      <c r="O572">
        <v>156</v>
      </c>
      <c r="P572">
        <v>6.6</v>
      </c>
      <c r="Q572">
        <v>4.5</v>
      </c>
      <c r="R572">
        <v>6.1</v>
      </c>
      <c r="S572">
        <v>-0.5</v>
      </c>
      <c r="T572">
        <v>46</v>
      </c>
      <c r="U572">
        <v>0</v>
      </c>
      <c r="V572">
        <v>-47.217614202620098</v>
      </c>
      <c r="W572">
        <v>13.216326769343819</v>
      </c>
      <c r="X572">
        <v>3.5156038425406964</v>
      </c>
      <c r="Y572">
        <v>17.080308127996453</v>
      </c>
      <c r="Z572">
        <v>-7.147229368377408</v>
      </c>
      <c r="AA572">
        <v>-2.7513515678028599</v>
      </c>
      <c r="AB572">
        <v>-0.40385225413070402</v>
      </c>
      <c r="AC572">
        <v>0.24021627257284139</v>
      </c>
      <c r="AD572">
        <v>-5.8506448595857972</v>
      </c>
      <c r="AE572">
        <v>28.983649261839169</v>
      </c>
      <c r="AF572">
        <v>-12.344406672533429</v>
      </c>
      <c r="AG572">
        <v>9.8480372880912306</v>
      </c>
      <c r="AH572">
        <v>8.9502633817755957</v>
      </c>
      <c r="AI572">
        <v>5.5311343700465497E-2</v>
      </c>
      <c r="AJ572">
        <v>-10.056926512456123</v>
      </c>
      <c r="AK572">
        <v>0</v>
      </c>
      <c r="AL572">
        <v>-3.8823091496461473</v>
      </c>
      <c r="AM572">
        <v>2.0187272060896076E-2</v>
      </c>
      <c r="AN572" s="2"/>
    </row>
    <row r="573" spans="1:40" x14ac:dyDescent="0.45">
      <c r="A573">
        <v>572</v>
      </c>
      <c r="B573" t="s">
        <v>331</v>
      </c>
      <c r="C573">
        <v>2013</v>
      </c>
      <c r="D573">
        <v>30</v>
      </c>
      <c r="E573" t="s">
        <v>22</v>
      </c>
      <c r="F573" t="s">
        <v>13</v>
      </c>
      <c r="G573">
        <v>681</v>
      </c>
      <c r="H573">
        <v>81</v>
      </c>
      <c r="I573">
        <v>190</v>
      </c>
      <c r="J573">
        <v>122</v>
      </c>
      <c r="K573">
        <v>41</v>
      </c>
      <c r="L573">
        <v>0</v>
      </c>
      <c r="M573">
        <v>7</v>
      </c>
      <c r="N573">
        <v>65</v>
      </c>
      <c r="O573">
        <v>147</v>
      </c>
      <c r="P573">
        <v>6.6</v>
      </c>
      <c r="Q573">
        <v>4.3</v>
      </c>
      <c r="R573">
        <v>7</v>
      </c>
      <c r="S573">
        <v>0.1</v>
      </c>
      <c r="T573">
        <v>39</v>
      </c>
      <c r="U573">
        <v>1</v>
      </c>
      <c r="V573">
        <v>-47.217614202620098</v>
      </c>
      <c r="W573">
        <v>12.397132961326641</v>
      </c>
      <c r="X573">
        <v>2.8194446657999648</v>
      </c>
      <c r="Y573">
        <v>18.334794035702409</v>
      </c>
      <c r="Z573">
        <v>-7.2663498578503649</v>
      </c>
      <c r="AA573">
        <v>-3.7601804759972417</v>
      </c>
      <c r="AB573">
        <v>0</v>
      </c>
      <c r="AC573">
        <v>0.28025231800164829</v>
      </c>
      <c r="AD573">
        <v>-2.8169771546153837</v>
      </c>
      <c r="AE573">
        <v>27.311515650579217</v>
      </c>
      <c r="AF573">
        <v>-12.344406672533429</v>
      </c>
      <c r="AG573">
        <v>9.4103467419538429</v>
      </c>
      <c r="AH573">
        <v>10.270794044660519</v>
      </c>
      <c r="AI573">
        <v>-1.10622687400931E-2</v>
      </c>
      <c r="AJ573">
        <v>-8.5265246518649729</v>
      </c>
      <c r="AK573">
        <v>-0.134578089474926</v>
      </c>
      <c r="AL573">
        <v>-1.2534129556722697</v>
      </c>
      <c r="AM573">
        <v>0.22210989904367623</v>
      </c>
      <c r="AN573" s="2"/>
    </row>
    <row r="574" spans="1:40" x14ac:dyDescent="0.45">
      <c r="A574">
        <v>573</v>
      </c>
      <c r="B574" t="s">
        <v>111</v>
      </c>
      <c r="C574">
        <v>1998</v>
      </c>
      <c r="D574">
        <v>28</v>
      </c>
      <c r="E574" t="s">
        <v>97</v>
      </c>
      <c r="F574" t="s">
        <v>13</v>
      </c>
      <c r="G574">
        <v>720</v>
      </c>
      <c r="H574">
        <v>120</v>
      </c>
      <c r="I574">
        <v>180</v>
      </c>
      <c r="J574">
        <v>88</v>
      </c>
      <c r="K574">
        <v>33</v>
      </c>
      <c r="L574">
        <v>3</v>
      </c>
      <c r="M574">
        <v>20</v>
      </c>
      <c r="N574">
        <v>76</v>
      </c>
      <c r="O574">
        <v>150</v>
      </c>
      <c r="P574">
        <v>6.6</v>
      </c>
      <c r="Q574">
        <v>4.2</v>
      </c>
      <c r="R574">
        <v>6.9</v>
      </c>
      <c r="S574">
        <v>0.1</v>
      </c>
      <c r="T574">
        <v>40</v>
      </c>
      <c r="U574">
        <v>4</v>
      </c>
      <c r="V574">
        <v>-47.217614202620098</v>
      </c>
      <c r="W574">
        <v>13.107100928274862</v>
      </c>
      <c r="X574">
        <v>4.1769550604443921</v>
      </c>
      <c r="Y574">
        <v>17.369804875928597</v>
      </c>
      <c r="Z574">
        <v>-5.2413015368100986</v>
      </c>
      <c r="AA574">
        <v>-3.0264867245831457</v>
      </c>
      <c r="AB574">
        <v>-0.40385225413070402</v>
      </c>
      <c r="AC574">
        <v>0.80072090857613798</v>
      </c>
      <c r="AD574">
        <v>-3.2936963653964484</v>
      </c>
      <c r="AE574">
        <v>27.868893520999201</v>
      </c>
      <c r="AF574">
        <v>-12.344406672533429</v>
      </c>
      <c r="AG574">
        <v>9.1915014688851482</v>
      </c>
      <c r="AH574">
        <v>10.124068415451084</v>
      </c>
      <c r="AI574">
        <v>-1.10622687400931E-2</v>
      </c>
      <c r="AJ574">
        <v>-8.7451534890922797</v>
      </c>
      <c r="AK574">
        <v>-0.538312357899704</v>
      </c>
      <c r="AL574">
        <v>1.8171593067534193</v>
      </c>
      <c r="AM574">
        <v>0.86022491712359339</v>
      </c>
      <c r="AN574" s="2"/>
    </row>
    <row r="575" spans="1:40" x14ac:dyDescent="0.45">
      <c r="A575">
        <v>574</v>
      </c>
      <c r="B575" t="s">
        <v>517</v>
      </c>
      <c r="C575">
        <v>1989</v>
      </c>
      <c r="D575">
        <v>25</v>
      </c>
      <c r="E575" t="s">
        <v>55</v>
      </c>
      <c r="F575" t="s">
        <v>13</v>
      </c>
      <c r="G575">
        <v>680</v>
      </c>
      <c r="H575">
        <v>98</v>
      </c>
      <c r="I575">
        <v>148</v>
      </c>
      <c r="J575">
        <v>82</v>
      </c>
      <c r="K575">
        <v>27</v>
      </c>
      <c r="L575">
        <v>3</v>
      </c>
      <c r="M575">
        <v>7</v>
      </c>
      <c r="N575">
        <v>119</v>
      </c>
      <c r="O575">
        <v>165</v>
      </c>
      <c r="P575">
        <v>6.6</v>
      </c>
      <c r="Q575">
        <v>4.3</v>
      </c>
      <c r="R575">
        <v>6.2</v>
      </c>
      <c r="S575">
        <v>-0.4</v>
      </c>
      <c r="T575">
        <v>47</v>
      </c>
      <c r="U575">
        <v>-3</v>
      </c>
      <c r="V575">
        <v>-47.217614202620098</v>
      </c>
      <c r="W575">
        <v>12.378928654481815</v>
      </c>
      <c r="X575">
        <v>3.4111799660295867</v>
      </c>
      <c r="Y575">
        <v>14.281839564652403</v>
      </c>
      <c r="Z575">
        <v>-4.8839400683912286</v>
      </c>
      <c r="AA575">
        <v>-2.4762164110225742</v>
      </c>
      <c r="AB575">
        <v>-0.40385225413070402</v>
      </c>
      <c r="AC575">
        <v>0.28025231800164829</v>
      </c>
      <c r="AD575">
        <v>-5.1572350984497026</v>
      </c>
      <c r="AE575">
        <v>30.65578287309912</v>
      </c>
      <c r="AF575">
        <v>-12.344406672533429</v>
      </c>
      <c r="AG575">
        <v>9.4103467419538429</v>
      </c>
      <c r="AH575">
        <v>9.0969890109850322</v>
      </c>
      <c r="AI575">
        <v>4.4249074960372399E-2</v>
      </c>
      <c r="AJ575">
        <v>-10.27555534968343</v>
      </c>
      <c r="AK575">
        <v>0.403734268424778</v>
      </c>
      <c r="AL575">
        <v>-2.7955175842425759</v>
      </c>
      <c r="AM575">
        <v>5.7566878373694799E-2</v>
      </c>
      <c r="AN575" s="2"/>
    </row>
    <row r="576" spans="1:40" x14ac:dyDescent="0.45">
      <c r="A576">
        <v>575</v>
      </c>
      <c r="B576" t="s">
        <v>403</v>
      </c>
      <c r="C576">
        <v>1948</v>
      </c>
      <c r="D576">
        <v>35</v>
      </c>
      <c r="E576" t="s">
        <v>233</v>
      </c>
      <c r="F576" t="s">
        <v>17</v>
      </c>
      <c r="G576">
        <v>658</v>
      </c>
      <c r="H576">
        <v>110</v>
      </c>
      <c r="I576">
        <v>162</v>
      </c>
      <c r="J576">
        <v>92</v>
      </c>
      <c r="K576">
        <v>26</v>
      </c>
      <c r="L576">
        <v>4</v>
      </c>
      <c r="M576">
        <v>4</v>
      </c>
      <c r="N576">
        <v>94</v>
      </c>
      <c r="O576">
        <v>156</v>
      </c>
      <c r="P576">
        <v>6.6</v>
      </c>
      <c r="Q576">
        <v>3.9</v>
      </c>
      <c r="R576">
        <v>6.5</v>
      </c>
      <c r="S576">
        <v>-0.5</v>
      </c>
      <c r="T576">
        <v>44</v>
      </c>
      <c r="U576">
        <v>0</v>
      </c>
      <c r="V576">
        <v>-47.217614202620098</v>
      </c>
      <c r="W576">
        <v>11.978433903895638</v>
      </c>
      <c r="X576">
        <v>3.8288754720740261</v>
      </c>
      <c r="Y576">
        <v>15.632824388335738</v>
      </c>
      <c r="Z576">
        <v>-5.4795425157560125</v>
      </c>
      <c r="AA576">
        <v>-2.384504692095812</v>
      </c>
      <c r="AB576">
        <v>-0.538469672174272</v>
      </c>
      <c r="AC576">
        <v>0.1601441817152276</v>
      </c>
      <c r="AD576">
        <v>-4.0737823466745544</v>
      </c>
      <c r="AE576">
        <v>28.983649261839169</v>
      </c>
      <c r="AF576">
        <v>-12.344406672533429</v>
      </c>
      <c r="AG576">
        <v>8.5349656496790658</v>
      </c>
      <c r="AH576">
        <v>9.5371658986133401</v>
      </c>
      <c r="AI576">
        <v>5.5311343700465497E-2</v>
      </c>
      <c r="AJ576">
        <v>-9.6196688380015072</v>
      </c>
      <c r="AK576">
        <v>0</v>
      </c>
      <c r="AL576">
        <v>-2.9466188400030227</v>
      </c>
      <c r="AM576">
        <v>4.9896558121228722E-2</v>
      </c>
      <c r="AN576" s="2"/>
    </row>
    <row r="577" spans="1:40" x14ac:dyDescent="0.45">
      <c r="A577">
        <v>576</v>
      </c>
      <c r="B577" t="s">
        <v>518</v>
      </c>
      <c r="C577">
        <v>2021</v>
      </c>
      <c r="D577">
        <v>22</v>
      </c>
      <c r="E577" t="s">
        <v>117</v>
      </c>
      <c r="F577" t="s">
        <v>17</v>
      </c>
      <c r="G577">
        <v>546</v>
      </c>
      <c r="H577">
        <v>99</v>
      </c>
      <c r="I577">
        <v>135</v>
      </c>
      <c r="J577">
        <v>62</v>
      </c>
      <c r="K577">
        <v>31</v>
      </c>
      <c r="L577">
        <v>0</v>
      </c>
      <c r="M577">
        <v>25</v>
      </c>
      <c r="N577">
        <v>62</v>
      </c>
      <c r="O577">
        <v>166</v>
      </c>
      <c r="P577">
        <v>6.6</v>
      </c>
      <c r="Q577">
        <v>4.8</v>
      </c>
      <c r="R577">
        <v>7.3</v>
      </c>
      <c r="S577">
        <v>-0.2</v>
      </c>
      <c r="T577">
        <v>43</v>
      </c>
      <c r="U577">
        <v>8</v>
      </c>
      <c r="V577">
        <v>-47.217614202620098</v>
      </c>
      <c r="W577">
        <v>9.9395515372751042</v>
      </c>
      <c r="X577">
        <v>3.4459879248666234</v>
      </c>
      <c r="Y577">
        <v>13.027353656946449</v>
      </c>
      <c r="Z577">
        <v>-3.6927351736616605</v>
      </c>
      <c r="AA577">
        <v>-2.8430632867296222</v>
      </c>
      <c r="AB577">
        <v>0</v>
      </c>
      <c r="AC577">
        <v>1.0009011357201725</v>
      </c>
      <c r="AD577">
        <v>-2.6869628244023658</v>
      </c>
      <c r="AE577">
        <v>30.84157549657245</v>
      </c>
      <c r="AF577">
        <v>-12.344406672533429</v>
      </c>
      <c r="AG577">
        <v>10.504573107297313</v>
      </c>
      <c r="AH577">
        <v>10.710970932288827</v>
      </c>
      <c r="AI577">
        <v>2.21245374801862E-2</v>
      </c>
      <c r="AJ577">
        <v>-9.4010400007742003</v>
      </c>
      <c r="AK577">
        <v>-1.076624715799408</v>
      </c>
      <c r="AL577">
        <v>0.23059145192634745</v>
      </c>
      <c r="AM577">
        <v>0.55739377425977543</v>
      </c>
      <c r="AN577" s="2"/>
    </row>
    <row r="578" spans="1:40" x14ac:dyDescent="0.45">
      <c r="A578">
        <v>577</v>
      </c>
      <c r="B578" t="s">
        <v>72</v>
      </c>
      <c r="C578">
        <v>2011</v>
      </c>
      <c r="D578">
        <v>27</v>
      </c>
      <c r="E578" t="s">
        <v>73</v>
      </c>
      <c r="F578" t="s">
        <v>17</v>
      </c>
      <c r="G578">
        <v>719</v>
      </c>
      <c r="H578">
        <v>101</v>
      </c>
      <c r="I578">
        <v>185</v>
      </c>
      <c r="J578">
        <v>113</v>
      </c>
      <c r="K578">
        <v>40</v>
      </c>
      <c r="L578">
        <v>3</v>
      </c>
      <c r="M578">
        <v>8</v>
      </c>
      <c r="N578">
        <v>110</v>
      </c>
      <c r="O578">
        <v>155</v>
      </c>
      <c r="P578">
        <v>6.6</v>
      </c>
      <c r="Q578">
        <v>4.5</v>
      </c>
      <c r="R578">
        <v>5.8</v>
      </c>
      <c r="S578">
        <v>-0.2</v>
      </c>
      <c r="T578">
        <v>49</v>
      </c>
      <c r="U578">
        <v>-4</v>
      </c>
      <c r="V578">
        <v>-47.217614202620098</v>
      </c>
      <c r="W578">
        <v>13.088896621430036</v>
      </c>
      <c r="X578">
        <v>3.5156038425406964</v>
      </c>
      <c r="Y578">
        <v>17.852299455815501</v>
      </c>
      <c r="Z578">
        <v>-6.7303076552220586</v>
      </c>
      <c r="AA578">
        <v>-3.6684687570704799</v>
      </c>
      <c r="AB578">
        <v>-0.40385225413070402</v>
      </c>
      <c r="AC578">
        <v>0.32028836343045519</v>
      </c>
      <c r="AD578">
        <v>-4.7671921078106489</v>
      </c>
      <c r="AE578">
        <v>28.79785663836584</v>
      </c>
      <c r="AF578">
        <v>-12.344406672533429</v>
      </c>
      <c r="AG578">
        <v>9.8480372880912306</v>
      </c>
      <c r="AH578">
        <v>8.5100864941472878</v>
      </c>
      <c r="AI578">
        <v>2.21245374801862E-2</v>
      </c>
      <c r="AJ578">
        <v>-10.712813024138043</v>
      </c>
      <c r="AK578">
        <v>0.538312357899704</v>
      </c>
      <c r="AL578">
        <v>-3.3511490743245265</v>
      </c>
      <c r="AM578">
        <v>3.3857556393748815E-2</v>
      </c>
      <c r="AN578" s="2"/>
    </row>
    <row r="579" spans="1:40" x14ac:dyDescent="0.45">
      <c r="A579">
        <v>578</v>
      </c>
      <c r="B579" t="s">
        <v>519</v>
      </c>
      <c r="C579">
        <v>1993</v>
      </c>
      <c r="D579">
        <v>26</v>
      </c>
      <c r="E579" t="s">
        <v>52</v>
      </c>
      <c r="F579" t="s">
        <v>17</v>
      </c>
      <c r="G579">
        <v>500</v>
      </c>
      <c r="H579">
        <v>78</v>
      </c>
      <c r="I579">
        <v>135</v>
      </c>
      <c r="J579">
        <v>81</v>
      </c>
      <c r="K579">
        <v>23</v>
      </c>
      <c r="L579">
        <v>1</v>
      </c>
      <c r="M579">
        <v>2</v>
      </c>
      <c r="N579">
        <v>50</v>
      </c>
      <c r="O579">
        <v>151</v>
      </c>
      <c r="P579">
        <v>6.6</v>
      </c>
      <c r="Q579">
        <v>5.0999999999999996</v>
      </c>
      <c r="R579">
        <v>5</v>
      </c>
      <c r="S579">
        <v>2.2999999999999998</v>
      </c>
      <c r="T579">
        <v>28</v>
      </c>
      <c r="U579">
        <v>0</v>
      </c>
      <c r="V579">
        <v>-47.217614202620098</v>
      </c>
      <c r="W579">
        <v>9.1021534224130995</v>
      </c>
      <c r="X579">
        <v>2.7150207892888547</v>
      </c>
      <c r="Y579">
        <v>13.027353656946449</v>
      </c>
      <c r="Z579">
        <v>-4.8243798236547502</v>
      </c>
      <c r="AA579">
        <v>-2.1093695353155262</v>
      </c>
      <c r="AB579">
        <v>-0.134617418043568</v>
      </c>
      <c r="AC579">
        <v>8.0072090857613798E-2</v>
      </c>
      <c r="AD579">
        <v>-2.1669055035502951</v>
      </c>
      <c r="AE579">
        <v>28.05468614447253</v>
      </c>
      <c r="AF579">
        <v>-12.344406672533429</v>
      </c>
      <c r="AG579">
        <v>11.161108926503394</v>
      </c>
      <c r="AH579">
        <v>7.3362814604717999</v>
      </c>
      <c r="AI579">
        <v>-0.25443218102214127</v>
      </c>
      <c r="AJ579">
        <v>-6.1216074423645956</v>
      </c>
      <c r="AK579">
        <v>0</v>
      </c>
      <c r="AL579">
        <v>-3.6966562881506646</v>
      </c>
      <c r="AM579">
        <v>2.4205874202066813E-2</v>
      </c>
      <c r="AN579" s="2"/>
    </row>
    <row r="580" spans="1:40" x14ac:dyDescent="0.45">
      <c r="A580">
        <v>579</v>
      </c>
      <c r="B580" t="s">
        <v>185</v>
      </c>
      <c r="C580">
        <v>1975</v>
      </c>
      <c r="D580">
        <v>27</v>
      </c>
      <c r="E580" t="s">
        <v>73</v>
      </c>
      <c r="F580" t="s">
        <v>17</v>
      </c>
      <c r="G580">
        <v>606</v>
      </c>
      <c r="H580">
        <v>83</v>
      </c>
      <c r="I580">
        <v>150</v>
      </c>
      <c r="J580">
        <v>82</v>
      </c>
      <c r="K580">
        <v>39</v>
      </c>
      <c r="L580">
        <v>1</v>
      </c>
      <c r="M580">
        <v>11</v>
      </c>
      <c r="N580">
        <v>65</v>
      </c>
      <c r="O580">
        <v>140</v>
      </c>
      <c r="P580">
        <v>6.6</v>
      </c>
      <c r="Q580">
        <v>4.7</v>
      </c>
      <c r="R580">
        <v>5.5</v>
      </c>
      <c r="S580">
        <v>1.8</v>
      </c>
      <c r="T580">
        <v>26</v>
      </c>
      <c r="U580">
        <v>2</v>
      </c>
      <c r="V580">
        <v>-47.217614202620098</v>
      </c>
      <c r="W580">
        <v>11.031809947964677</v>
      </c>
      <c r="X580">
        <v>2.8890605834740377</v>
      </c>
      <c r="Y580">
        <v>14.474837396607164</v>
      </c>
      <c r="Z580">
        <v>-4.8839400683912286</v>
      </c>
      <c r="AA580">
        <v>-3.5767570381437181</v>
      </c>
      <c r="AB580">
        <v>-0.134617418043568</v>
      </c>
      <c r="AC580">
        <v>0.44039649971687589</v>
      </c>
      <c r="AD580">
        <v>-2.8169771546153837</v>
      </c>
      <c r="AE580">
        <v>26.01096728626592</v>
      </c>
      <c r="AF580">
        <v>-12.344406672533429</v>
      </c>
      <c r="AG580">
        <v>10.285727834228618</v>
      </c>
      <c r="AH580">
        <v>8.0699096065189799</v>
      </c>
      <c r="AI580">
        <v>-0.19912083732167579</v>
      </c>
      <c r="AJ580">
        <v>-5.6843497679099819</v>
      </c>
      <c r="AK580">
        <v>-0.269156178949852</v>
      </c>
      <c r="AL580">
        <v>-3.924230183752667</v>
      </c>
      <c r="AM580">
        <v>1.9374550939743048E-2</v>
      </c>
      <c r="AN580" s="2"/>
    </row>
    <row r="581" spans="1:40" x14ac:dyDescent="0.45">
      <c r="A581">
        <v>580</v>
      </c>
      <c r="B581" t="s">
        <v>520</v>
      </c>
      <c r="C581">
        <v>1968</v>
      </c>
      <c r="D581">
        <v>26</v>
      </c>
      <c r="E581" t="s">
        <v>94</v>
      </c>
      <c r="F581" t="s">
        <v>13</v>
      </c>
      <c r="G581">
        <v>707</v>
      </c>
      <c r="H581">
        <v>87</v>
      </c>
      <c r="I581">
        <v>177</v>
      </c>
      <c r="J581">
        <v>139</v>
      </c>
      <c r="K581">
        <v>25</v>
      </c>
      <c r="L581">
        <v>9</v>
      </c>
      <c r="M581">
        <v>62</v>
      </c>
      <c r="N581">
        <v>50</v>
      </c>
      <c r="O581">
        <v>116</v>
      </c>
      <c r="P581">
        <v>6.6</v>
      </c>
      <c r="Q581">
        <v>4.3</v>
      </c>
      <c r="R581">
        <v>5.8</v>
      </c>
      <c r="S581">
        <v>2.1</v>
      </c>
      <c r="T581">
        <v>14</v>
      </c>
      <c r="U581">
        <v>6</v>
      </c>
      <c r="V581">
        <v>-47.217614202620098</v>
      </c>
      <c r="W581">
        <v>12.870444939292122</v>
      </c>
      <c r="X581">
        <v>3.028292418822184</v>
      </c>
      <c r="Y581">
        <v>17.080308127996453</v>
      </c>
      <c r="Z581">
        <v>-8.2788740183704981</v>
      </c>
      <c r="AA581">
        <v>-2.2927929731690497</v>
      </c>
      <c r="AB581">
        <v>-1.211556762392112</v>
      </c>
      <c r="AC581">
        <v>2.4822348165860277</v>
      </c>
      <c r="AD581">
        <v>-2.1669055035502951</v>
      </c>
      <c r="AE581">
        <v>21.551944322906049</v>
      </c>
      <c r="AF581">
        <v>-12.344406672533429</v>
      </c>
      <c r="AG581">
        <v>9.4103467419538429</v>
      </c>
      <c r="AH581">
        <v>8.5100864941472878</v>
      </c>
      <c r="AI581">
        <v>-0.2323076435419551</v>
      </c>
      <c r="AJ581">
        <v>-3.0608037211822978</v>
      </c>
      <c r="AK581">
        <v>-0.807468536849556</v>
      </c>
      <c r="AL581">
        <v>-2.6790721725053235</v>
      </c>
      <c r="AM581">
        <v>6.4219612079690666E-2</v>
      </c>
      <c r="AN581" s="2"/>
    </row>
    <row r="582" spans="1:40" x14ac:dyDescent="0.45">
      <c r="A582">
        <v>581</v>
      </c>
      <c r="B582" t="s">
        <v>521</v>
      </c>
      <c r="C582">
        <v>2001</v>
      </c>
      <c r="D582">
        <v>28</v>
      </c>
      <c r="E582" t="s">
        <v>422</v>
      </c>
      <c r="F582" t="s">
        <v>17</v>
      </c>
      <c r="G582">
        <v>629</v>
      </c>
      <c r="H582">
        <v>123</v>
      </c>
      <c r="I582">
        <v>176</v>
      </c>
      <c r="J582">
        <v>97</v>
      </c>
      <c r="K582">
        <v>44</v>
      </c>
      <c r="L582">
        <v>4</v>
      </c>
      <c r="M582">
        <v>18</v>
      </c>
      <c r="N582">
        <v>59</v>
      </c>
      <c r="O582">
        <v>150</v>
      </c>
      <c r="P582">
        <v>6.6</v>
      </c>
      <c r="Q582">
        <v>4.7</v>
      </c>
      <c r="R582">
        <v>5.5</v>
      </c>
      <c r="S582">
        <v>0.6</v>
      </c>
      <c r="T582">
        <v>38</v>
      </c>
      <c r="U582">
        <v>5</v>
      </c>
      <c r="V582">
        <v>-47.217614202620098</v>
      </c>
      <c r="W582">
        <v>11.450509005395679</v>
      </c>
      <c r="X582">
        <v>4.2813789369555018</v>
      </c>
      <c r="Y582">
        <v>16.983809212019072</v>
      </c>
      <c r="Z582">
        <v>-5.7773437394384048</v>
      </c>
      <c r="AA582">
        <v>-4.0353156327775279</v>
      </c>
      <c r="AB582">
        <v>-0.538469672174272</v>
      </c>
      <c r="AC582">
        <v>0.72064881771852418</v>
      </c>
      <c r="AD582">
        <v>-2.5569484941893483</v>
      </c>
      <c r="AE582">
        <v>27.868893520999201</v>
      </c>
      <c r="AF582">
        <v>-12.344406672533429</v>
      </c>
      <c r="AG582">
        <v>10.285727834228618</v>
      </c>
      <c r="AH582">
        <v>8.0699096065189799</v>
      </c>
      <c r="AI582">
        <v>-6.6373612440558588E-2</v>
      </c>
      <c r="AJ582">
        <v>-8.307895814637666</v>
      </c>
      <c r="AK582">
        <v>-0.67289044737463</v>
      </c>
      <c r="AL582">
        <v>-1.85638135435036</v>
      </c>
      <c r="AM582">
        <v>0.13512539237994278</v>
      </c>
      <c r="AN582" s="2"/>
    </row>
    <row r="583" spans="1:40" x14ac:dyDescent="0.45">
      <c r="A583">
        <v>582</v>
      </c>
      <c r="B583" t="s">
        <v>516</v>
      </c>
      <c r="C583">
        <v>2005</v>
      </c>
      <c r="D583">
        <v>22</v>
      </c>
      <c r="E583" t="s">
        <v>235</v>
      </c>
      <c r="F583" t="s">
        <v>13</v>
      </c>
      <c r="G583">
        <v>706</v>
      </c>
      <c r="H583">
        <v>111</v>
      </c>
      <c r="I583">
        <v>185</v>
      </c>
      <c r="J583">
        <v>115</v>
      </c>
      <c r="K583">
        <v>37</v>
      </c>
      <c r="L583">
        <v>11</v>
      </c>
      <c r="M583">
        <v>22</v>
      </c>
      <c r="N583">
        <v>52</v>
      </c>
      <c r="O583">
        <v>123</v>
      </c>
      <c r="P583">
        <v>6.6</v>
      </c>
      <c r="Q583">
        <v>4.2</v>
      </c>
      <c r="R583">
        <v>5.6</v>
      </c>
      <c r="S583">
        <v>1.5</v>
      </c>
      <c r="T583">
        <v>25</v>
      </c>
      <c r="U583">
        <v>3</v>
      </c>
      <c r="V583">
        <v>-47.217614202620098</v>
      </c>
      <c r="W583">
        <v>12.852240632447296</v>
      </c>
      <c r="X583">
        <v>3.8636834309110624</v>
      </c>
      <c r="Y583">
        <v>17.852299455815501</v>
      </c>
      <c r="Z583">
        <v>-6.8494281446950156</v>
      </c>
      <c r="AA583">
        <v>-3.3933336002901937</v>
      </c>
      <c r="AB583">
        <v>-1.4807915984792479</v>
      </c>
      <c r="AC583">
        <v>0.88079299943375178</v>
      </c>
      <c r="AD583">
        <v>-2.253581723692307</v>
      </c>
      <c r="AE583">
        <v>22.852492687219346</v>
      </c>
      <c r="AF583">
        <v>-12.344406672533429</v>
      </c>
      <c r="AG583">
        <v>9.1915014688851482</v>
      </c>
      <c r="AH583">
        <v>8.2166352357284147</v>
      </c>
      <c r="AI583">
        <v>-0.16593403110139648</v>
      </c>
      <c r="AJ583">
        <v>-5.4657209306826751</v>
      </c>
      <c r="AK583">
        <v>-0.403734268424778</v>
      </c>
      <c r="AL583">
        <v>-3.864899262078616</v>
      </c>
      <c r="AM583">
        <v>2.0534527236707487E-2</v>
      </c>
      <c r="AN583" s="2"/>
    </row>
    <row r="584" spans="1:40" x14ac:dyDescent="0.45">
      <c r="A584">
        <v>583</v>
      </c>
      <c r="B584" t="s">
        <v>522</v>
      </c>
      <c r="C584">
        <v>2013</v>
      </c>
      <c r="D584">
        <v>27</v>
      </c>
      <c r="E584" t="s">
        <v>25</v>
      </c>
      <c r="F584" t="s">
        <v>17</v>
      </c>
      <c r="G584">
        <v>717</v>
      </c>
      <c r="H584">
        <v>126</v>
      </c>
      <c r="I584">
        <v>199</v>
      </c>
      <c r="J584">
        <v>126</v>
      </c>
      <c r="K584">
        <v>55</v>
      </c>
      <c r="L584">
        <v>7</v>
      </c>
      <c r="M584">
        <v>3</v>
      </c>
      <c r="N584">
        <v>72</v>
      </c>
      <c r="O584">
        <v>140</v>
      </c>
      <c r="P584">
        <v>6.6</v>
      </c>
      <c r="Q584">
        <v>4.5</v>
      </c>
      <c r="R584">
        <v>6.6</v>
      </c>
      <c r="S584">
        <v>0.4</v>
      </c>
      <c r="T584">
        <v>34</v>
      </c>
      <c r="U584">
        <v>4</v>
      </c>
      <c r="V584">
        <v>-47.217614202620098</v>
      </c>
      <c r="W584">
        <v>13.052488007740385</v>
      </c>
      <c r="X584">
        <v>4.3858028134666114</v>
      </c>
      <c r="Y584">
        <v>19.203284279498838</v>
      </c>
      <c r="Z584">
        <v>-7.5045908367962779</v>
      </c>
      <c r="AA584">
        <v>-5.0441445409719101</v>
      </c>
      <c r="AB584">
        <v>-0.94232192630497602</v>
      </c>
      <c r="AC584">
        <v>0.1201081362864207</v>
      </c>
      <c r="AD584">
        <v>-3.120343925112425</v>
      </c>
      <c r="AE584">
        <v>26.01096728626592</v>
      </c>
      <c r="AF584">
        <v>-12.344406672533429</v>
      </c>
      <c r="AG584">
        <v>9.8480372880912306</v>
      </c>
      <c r="AH584">
        <v>9.6838915278227748</v>
      </c>
      <c r="AI584">
        <v>-4.4249074960372399E-2</v>
      </c>
      <c r="AJ584">
        <v>-7.4333804657284377</v>
      </c>
      <c r="AK584">
        <v>-0.538312357899704</v>
      </c>
      <c r="AL584">
        <v>-1.8847846637554495</v>
      </c>
      <c r="AM584">
        <v>0.13184026320306252</v>
      </c>
      <c r="AN584" s="2"/>
    </row>
    <row r="585" spans="1:40" x14ac:dyDescent="0.45">
      <c r="A585">
        <v>584</v>
      </c>
      <c r="B585" t="s">
        <v>523</v>
      </c>
      <c r="C585">
        <v>2016</v>
      </c>
      <c r="D585">
        <v>27</v>
      </c>
      <c r="E585" t="s">
        <v>31</v>
      </c>
      <c r="F585" t="s">
        <v>13</v>
      </c>
      <c r="G585">
        <v>706</v>
      </c>
      <c r="H585">
        <v>91</v>
      </c>
      <c r="I585">
        <v>176</v>
      </c>
      <c r="J585">
        <v>124</v>
      </c>
      <c r="K585">
        <v>29</v>
      </c>
      <c r="L585">
        <v>9</v>
      </c>
      <c r="M585">
        <v>14</v>
      </c>
      <c r="N585">
        <v>63</v>
      </c>
      <c r="O585">
        <v>117</v>
      </c>
      <c r="P585">
        <v>6.6</v>
      </c>
      <c r="Q585">
        <v>4.3</v>
      </c>
      <c r="R585">
        <v>4</v>
      </c>
      <c r="S585">
        <v>2.2999999999999998</v>
      </c>
      <c r="T585">
        <v>15</v>
      </c>
      <c r="U585">
        <v>4</v>
      </c>
      <c r="V585">
        <v>-47.217614202620098</v>
      </c>
      <c r="W585">
        <v>12.852240632447296</v>
      </c>
      <c r="X585">
        <v>3.1675242541703308</v>
      </c>
      <c r="Y585">
        <v>16.983809212019072</v>
      </c>
      <c r="Z585">
        <v>-7.385470347323321</v>
      </c>
      <c r="AA585">
        <v>-2.6596398488760977</v>
      </c>
      <c r="AB585">
        <v>-1.211556762392112</v>
      </c>
      <c r="AC585">
        <v>0.56050463600329659</v>
      </c>
      <c r="AD585">
        <v>-2.7303009344733717</v>
      </c>
      <c r="AE585">
        <v>21.737736946379378</v>
      </c>
      <c r="AF585">
        <v>-12.344406672533429</v>
      </c>
      <c r="AG585">
        <v>9.4103467419538429</v>
      </c>
      <c r="AH585">
        <v>5.8690251683774397</v>
      </c>
      <c r="AI585">
        <v>-0.25443218102214127</v>
      </c>
      <c r="AJ585">
        <v>-3.2794325584096051</v>
      </c>
      <c r="AK585">
        <v>-0.538312357899704</v>
      </c>
      <c r="AL585">
        <v>-7.0399782741992194</v>
      </c>
      <c r="AM585">
        <v>8.7537863787686613E-4</v>
      </c>
      <c r="AN585" s="2"/>
    </row>
    <row r="586" spans="1:40" x14ac:dyDescent="0.45">
      <c r="A586">
        <v>585</v>
      </c>
      <c r="B586" t="s">
        <v>413</v>
      </c>
      <c r="C586">
        <v>1997</v>
      </c>
      <c r="D586">
        <v>23</v>
      </c>
      <c r="E586" t="s">
        <v>40</v>
      </c>
      <c r="F586" t="s">
        <v>13</v>
      </c>
      <c r="G586">
        <v>734</v>
      </c>
      <c r="H586">
        <v>122</v>
      </c>
      <c r="I586">
        <v>209</v>
      </c>
      <c r="J586">
        <v>124</v>
      </c>
      <c r="K586">
        <v>44</v>
      </c>
      <c r="L586">
        <v>11</v>
      </c>
      <c r="M586">
        <v>22</v>
      </c>
      <c r="N586">
        <v>35</v>
      </c>
      <c r="O586">
        <v>123</v>
      </c>
      <c r="P586">
        <v>6.6</v>
      </c>
      <c r="Q586">
        <v>4.3</v>
      </c>
      <c r="R586">
        <v>5.6</v>
      </c>
      <c r="S586">
        <v>2</v>
      </c>
      <c r="T586">
        <v>21</v>
      </c>
      <c r="U586">
        <v>2</v>
      </c>
      <c r="V586">
        <v>-47.217614202620098</v>
      </c>
      <c r="W586">
        <v>13.36196122410243</v>
      </c>
      <c r="X586">
        <v>4.2465709781184655</v>
      </c>
      <c r="Y586">
        <v>20.168273439272649</v>
      </c>
      <c r="Z586">
        <v>-7.385470347323321</v>
      </c>
      <c r="AA586">
        <v>-4.0353156327775279</v>
      </c>
      <c r="AB586">
        <v>-1.4807915984792479</v>
      </c>
      <c r="AC586">
        <v>0.88079299943375178</v>
      </c>
      <c r="AD586">
        <v>-1.5168338524852065</v>
      </c>
      <c r="AE586">
        <v>22.852492687219346</v>
      </c>
      <c r="AF586">
        <v>-12.344406672533429</v>
      </c>
      <c r="AG586">
        <v>9.4103467419538429</v>
      </c>
      <c r="AH586">
        <v>8.2166352357284147</v>
      </c>
      <c r="AI586">
        <v>-0.22124537480186199</v>
      </c>
      <c r="AJ586">
        <v>-4.5912055817734467</v>
      </c>
      <c r="AK586">
        <v>-0.269156178949852</v>
      </c>
      <c r="AL586">
        <v>7.5033864084911528E-2</v>
      </c>
      <c r="AM586">
        <v>0.51874967000020689</v>
      </c>
      <c r="AN586" s="2"/>
    </row>
    <row r="587" spans="1:40" x14ac:dyDescent="0.45">
      <c r="A587">
        <v>586</v>
      </c>
      <c r="B587" t="s">
        <v>253</v>
      </c>
      <c r="C587">
        <v>1947</v>
      </c>
      <c r="D587">
        <v>32</v>
      </c>
      <c r="E587" t="s">
        <v>235</v>
      </c>
      <c r="F587" t="s">
        <v>13</v>
      </c>
      <c r="G587">
        <v>626</v>
      </c>
      <c r="H587">
        <v>89</v>
      </c>
      <c r="I587">
        <v>153</v>
      </c>
      <c r="J587">
        <v>91</v>
      </c>
      <c r="K587">
        <v>27</v>
      </c>
      <c r="L587">
        <v>6</v>
      </c>
      <c r="M587">
        <v>7</v>
      </c>
      <c r="N587">
        <v>62</v>
      </c>
      <c r="O587">
        <v>135</v>
      </c>
      <c r="P587">
        <v>6.6</v>
      </c>
      <c r="Q587">
        <v>4.7</v>
      </c>
      <c r="R587">
        <v>5</v>
      </c>
      <c r="S587">
        <v>2.4</v>
      </c>
      <c r="T587">
        <v>22</v>
      </c>
      <c r="U587">
        <v>-1</v>
      </c>
      <c r="V587">
        <v>-47.217614202620098</v>
      </c>
      <c r="W587">
        <v>11.395896084861199</v>
      </c>
      <c r="X587">
        <v>3.0979083364962574</v>
      </c>
      <c r="Y587">
        <v>14.764334144539308</v>
      </c>
      <c r="Z587">
        <v>-5.419982271019534</v>
      </c>
      <c r="AA587">
        <v>-2.4762164110225742</v>
      </c>
      <c r="AB587">
        <v>-0.80770450826140805</v>
      </c>
      <c r="AC587">
        <v>0.28025231800164829</v>
      </c>
      <c r="AD587">
        <v>-2.6869628244023658</v>
      </c>
      <c r="AE587">
        <v>25.082004168899282</v>
      </c>
      <c r="AF587">
        <v>-12.344406672533429</v>
      </c>
      <c r="AG587">
        <v>10.285727834228618</v>
      </c>
      <c r="AH587">
        <v>7.3362814604717999</v>
      </c>
      <c r="AI587">
        <v>-0.26549444976223435</v>
      </c>
      <c r="AJ587">
        <v>-4.8098344190007536</v>
      </c>
      <c r="AK587">
        <v>0.134578089474926</v>
      </c>
      <c r="AL587">
        <v>-3.6512333216493538</v>
      </c>
      <c r="AM587">
        <v>2.5302269155093513E-2</v>
      </c>
      <c r="AN587" s="2"/>
    </row>
    <row r="588" spans="1:40" x14ac:dyDescent="0.45">
      <c r="A588">
        <v>587</v>
      </c>
      <c r="B588" t="s">
        <v>395</v>
      </c>
      <c r="C588">
        <v>1992</v>
      </c>
      <c r="D588">
        <v>25</v>
      </c>
      <c r="E588" t="s">
        <v>235</v>
      </c>
      <c r="F588" t="s">
        <v>13</v>
      </c>
      <c r="G588">
        <v>651</v>
      </c>
      <c r="H588">
        <v>96</v>
      </c>
      <c r="I588">
        <v>164</v>
      </c>
      <c r="J588">
        <v>136</v>
      </c>
      <c r="K588">
        <v>15</v>
      </c>
      <c r="L588">
        <v>8</v>
      </c>
      <c r="M588">
        <v>66</v>
      </c>
      <c r="N588">
        <v>68</v>
      </c>
      <c r="O588">
        <v>107</v>
      </c>
      <c r="P588">
        <v>6.6</v>
      </c>
      <c r="Q588">
        <v>4.4000000000000004</v>
      </c>
      <c r="R588">
        <v>4.7</v>
      </c>
      <c r="S588">
        <v>2.2999999999999998</v>
      </c>
      <c r="T588">
        <v>6</v>
      </c>
      <c r="U588">
        <v>13</v>
      </c>
      <c r="V588">
        <v>-47.217614202620098</v>
      </c>
      <c r="W588">
        <v>11.851003755981855</v>
      </c>
      <c r="X588">
        <v>3.3415640483555133</v>
      </c>
      <c r="Y588">
        <v>15.825822220290499</v>
      </c>
      <c r="Z588">
        <v>-8.1001932841610618</v>
      </c>
      <c r="AA588">
        <v>-1.37567578390143</v>
      </c>
      <c r="AB588">
        <v>-1.076939344348544</v>
      </c>
      <c r="AC588">
        <v>2.6423789983012553</v>
      </c>
      <c r="AD588">
        <v>-2.9469914848284011</v>
      </c>
      <c r="AE588">
        <v>19.879810711646098</v>
      </c>
      <c r="AF588">
        <v>-12.344406672533429</v>
      </c>
      <c r="AG588">
        <v>9.6291920150225376</v>
      </c>
      <c r="AH588">
        <v>6.896104572843492</v>
      </c>
      <c r="AI588">
        <v>-0.25443218102214127</v>
      </c>
      <c r="AJ588">
        <v>-1.3117730233638421</v>
      </c>
      <c r="AK588">
        <v>-1.749515163174038</v>
      </c>
      <c r="AL588">
        <v>-6.3116648175117369</v>
      </c>
      <c r="AM588">
        <v>1.8117207740596039E-3</v>
      </c>
      <c r="AN588" s="2"/>
    </row>
    <row r="589" spans="1:40" x14ac:dyDescent="0.45">
      <c r="A589">
        <v>588</v>
      </c>
      <c r="B589" t="s">
        <v>212</v>
      </c>
      <c r="C589">
        <v>1959</v>
      </c>
      <c r="D589">
        <v>27</v>
      </c>
      <c r="E589" t="s">
        <v>22</v>
      </c>
      <c r="F589" t="s">
        <v>13</v>
      </c>
      <c r="G589">
        <v>640</v>
      </c>
      <c r="H589">
        <v>104</v>
      </c>
      <c r="I589">
        <v>154</v>
      </c>
      <c r="J589">
        <v>96</v>
      </c>
      <c r="K589">
        <v>23</v>
      </c>
      <c r="L589">
        <v>4</v>
      </c>
      <c r="M589">
        <v>21</v>
      </c>
      <c r="N589">
        <v>93</v>
      </c>
      <c r="O589">
        <v>151</v>
      </c>
      <c r="P589">
        <v>6.6</v>
      </c>
      <c r="Q589">
        <v>4.7</v>
      </c>
      <c r="R589">
        <v>6.3</v>
      </c>
      <c r="S589">
        <v>0.3</v>
      </c>
      <c r="T589">
        <v>40</v>
      </c>
      <c r="U589">
        <v>4</v>
      </c>
      <c r="V589">
        <v>-47.217614202620098</v>
      </c>
      <c r="W589">
        <v>11.650756380688767</v>
      </c>
      <c r="X589">
        <v>3.6200277190518064</v>
      </c>
      <c r="Y589">
        <v>14.86083306051669</v>
      </c>
      <c r="Z589">
        <v>-5.7177834947019264</v>
      </c>
      <c r="AA589">
        <v>-2.1093695353155262</v>
      </c>
      <c r="AB589">
        <v>-0.538469672174272</v>
      </c>
      <c r="AC589">
        <v>0.84075695400494488</v>
      </c>
      <c r="AD589">
        <v>-4.0304442366035484</v>
      </c>
      <c r="AE589">
        <v>28.05468614447253</v>
      </c>
      <c r="AF589">
        <v>-12.344406672533429</v>
      </c>
      <c r="AG589">
        <v>10.285727834228618</v>
      </c>
      <c r="AH589">
        <v>9.243714640194467</v>
      </c>
      <c r="AI589">
        <v>-3.3186806220279294E-2</v>
      </c>
      <c r="AJ589">
        <v>-8.7451534890922797</v>
      </c>
      <c r="AK589">
        <v>-0.538312357899704</v>
      </c>
      <c r="AL589">
        <v>-2.718237734003238</v>
      </c>
      <c r="AM589">
        <v>6.1905728080890239E-2</v>
      </c>
      <c r="AN589" s="2"/>
    </row>
    <row r="590" spans="1:40" x14ac:dyDescent="0.45">
      <c r="A590">
        <v>589</v>
      </c>
      <c r="B590" t="s">
        <v>524</v>
      </c>
      <c r="C590">
        <v>1995</v>
      </c>
      <c r="D590">
        <v>27</v>
      </c>
      <c r="E590" t="s">
        <v>73</v>
      </c>
      <c r="F590" t="s">
        <v>17</v>
      </c>
      <c r="G590">
        <v>567</v>
      </c>
      <c r="H590">
        <v>91</v>
      </c>
      <c r="I590">
        <v>148</v>
      </c>
      <c r="J590">
        <v>78</v>
      </c>
      <c r="K590">
        <v>36</v>
      </c>
      <c r="L590">
        <v>6</v>
      </c>
      <c r="M590">
        <v>36</v>
      </c>
      <c r="N590">
        <v>69</v>
      </c>
      <c r="O590">
        <v>155</v>
      </c>
      <c r="P590">
        <v>6.6</v>
      </c>
      <c r="Q590">
        <v>4.9000000000000004</v>
      </c>
      <c r="R590">
        <v>5.3</v>
      </c>
      <c r="S590">
        <v>0.8</v>
      </c>
      <c r="T590">
        <v>44</v>
      </c>
      <c r="U590">
        <v>-2</v>
      </c>
      <c r="V590">
        <v>-47.217614202620098</v>
      </c>
      <c r="W590">
        <v>10.321841981016455</v>
      </c>
      <c r="X590">
        <v>3.1675242541703308</v>
      </c>
      <c r="Y590">
        <v>14.281839564652403</v>
      </c>
      <c r="Z590">
        <v>-4.6456990894453147</v>
      </c>
      <c r="AA590">
        <v>-3.3016218813634319</v>
      </c>
      <c r="AB590">
        <v>-0.80770450826140805</v>
      </c>
      <c r="AC590">
        <v>1.4412976354370484</v>
      </c>
      <c r="AD590">
        <v>-2.9903295948994071</v>
      </c>
      <c r="AE590">
        <v>28.79785663836584</v>
      </c>
      <c r="AF590">
        <v>-12.344406672533429</v>
      </c>
      <c r="AG590">
        <v>10.723418380366008</v>
      </c>
      <c r="AH590">
        <v>7.7764583481001077</v>
      </c>
      <c r="AI590">
        <v>-8.8498149920744798E-2</v>
      </c>
      <c r="AJ590">
        <v>-9.6196688380015072</v>
      </c>
      <c r="AK590">
        <v>0.269156178949852</v>
      </c>
      <c r="AL590">
        <v>-4.2361499559872984</v>
      </c>
      <c r="AM590">
        <v>1.4256967695852824E-2</v>
      </c>
      <c r="AN590" s="2"/>
    </row>
    <row r="591" spans="1:40" x14ac:dyDescent="0.45">
      <c r="A591">
        <v>590</v>
      </c>
      <c r="B591" t="s">
        <v>427</v>
      </c>
      <c r="C591">
        <v>1988</v>
      </c>
      <c r="D591">
        <v>33</v>
      </c>
      <c r="E591" t="s">
        <v>25</v>
      </c>
      <c r="F591" t="s">
        <v>17</v>
      </c>
      <c r="G591">
        <v>669</v>
      </c>
      <c r="H591">
        <v>80</v>
      </c>
      <c r="I591">
        <v>155</v>
      </c>
      <c r="J591">
        <v>124</v>
      </c>
      <c r="K591">
        <v>27</v>
      </c>
      <c r="L591">
        <v>1</v>
      </c>
      <c r="M591">
        <v>57</v>
      </c>
      <c r="N591">
        <v>74</v>
      </c>
      <c r="O591">
        <v>98</v>
      </c>
      <c r="P591">
        <v>6.6</v>
      </c>
      <c r="Q591">
        <v>4.3</v>
      </c>
      <c r="R591">
        <v>4.5</v>
      </c>
      <c r="S591">
        <v>3.2</v>
      </c>
      <c r="T591">
        <v>1</v>
      </c>
      <c r="U591">
        <v>10</v>
      </c>
      <c r="V591">
        <v>-47.217614202620098</v>
      </c>
      <c r="W591">
        <v>12.178681279188726</v>
      </c>
      <c r="X591">
        <v>2.7846367069629281</v>
      </c>
      <c r="Y591">
        <v>14.95733197649407</v>
      </c>
      <c r="Z591">
        <v>-7.385470347323321</v>
      </c>
      <c r="AA591">
        <v>-2.4762164110225742</v>
      </c>
      <c r="AB591">
        <v>-0.134617418043568</v>
      </c>
      <c r="AC591">
        <v>2.2820545894419935</v>
      </c>
      <c r="AD591">
        <v>-3.2070201452544369</v>
      </c>
      <c r="AE591">
        <v>18.207677100386146</v>
      </c>
      <c r="AF591">
        <v>-12.344406672533429</v>
      </c>
      <c r="AG591">
        <v>9.4103467419538429</v>
      </c>
      <c r="AH591">
        <v>6.6026533144246198</v>
      </c>
      <c r="AI591">
        <v>-0.35399259968297919</v>
      </c>
      <c r="AJ591">
        <v>-0.218628837227307</v>
      </c>
      <c r="AK591">
        <v>-1.34578089474926</v>
      </c>
      <c r="AL591">
        <v>-8.260365819604651</v>
      </c>
      <c r="AM591">
        <v>2.5849754773772052E-4</v>
      </c>
      <c r="AN591" s="2"/>
    </row>
    <row r="592" spans="1:40" x14ac:dyDescent="0.45">
      <c r="A592">
        <v>591</v>
      </c>
      <c r="B592" t="s">
        <v>413</v>
      </c>
      <c r="C592">
        <v>1999</v>
      </c>
      <c r="D592">
        <v>25</v>
      </c>
      <c r="E592" t="s">
        <v>40</v>
      </c>
      <c r="F592" t="s">
        <v>13</v>
      </c>
      <c r="G592">
        <v>595</v>
      </c>
      <c r="H592">
        <v>103</v>
      </c>
      <c r="I592">
        <v>190</v>
      </c>
      <c r="J592">
        <v>117</v>
      </c>
      <c r="K592">
        <v>42</v>
      </c>
      <c r="L592">
        <v>4</v>
      </c>
      <c r="M592">
        <v>14</v>
      </c>
      <c r="N592">
        <v>51</v>
      </c>
      <c r="O592">
        <v>153</v>
      </c>
      <c r="P592">
        <v>6.6</v>
      </c>
      <c r="Q592">
        <v>4.5</v>
      </c>
      <c r="R592">
        <v>7.3</v>
      </c>
      <c r="S592">
        <v>0.2</v>
      </c>
      <c r="T592">
        <v>45</v>
      </c>
      <c r="U592">
        <v>3</v>
      </c>
      <c r="V592">
        <v>-47.217614202620098</v>
      </c>
      <c r="W592">
        <v>10.831562572671588</v>
      </c>
      <c r="X592">
        <v>3.5852197602147697</v>
      </c>
      <c r="Y592">
        <v>18.334794035702409</v>
      </c>
      <c r="Z592">
        <v>-6.9685486341679725</v>
      </c>
      <c r="AA592">
        <v>-3.8518921949240039</v>
      </c>
      <c r="AB592">
        <v>-0.538469672174272</v>
      </c>
      <c r="AC592">
        <v>0.56050463600329659</v>
      </c>
      <c r="AD592">
        <v>-2.2102436136213011</v>
      </c>
      <c r="AE592">
        <v>28.426271391419185</v>
      </c>
      <c r="AF592">
        <v>-12.344406672533429</v>
      </c>
      <c r="AG592">
        <v>9.8480372880912306</v>
      </c>
      <c r="AH592">
        <v>10.710970932288827</v>
      </c>
      <c r="AI592">
        <v>-2.21245374801862E-2</v>
      </c>
      <c r="AJ592">
        <v>-9.8382976752288158</v>
      </c>
      <c r="AK592">
        <v>-0.403734268424778</v>
      </c>
      <c r="AL592">
        <v>-1.0979708547835547</v>
      </c>
      <c r="AM592">
        <v>0.25012028813845177</v>
      </c>
      <c r="AN592" s="2"/>
    </row>
    <row r="593" spans="1:40" x14ac:dyDescent="0.45">
      <c r="A593">
        <v>592</v>
      </c>
      <c r="B593" t="s">
        <v>78</v>
      </c>
      <c r="C593">
        <v>2001</v>
      </c>
      <c r="D593">
        <v>21</v>
      </c>
      <c r="E593" t="s">
        <v>25</v>
      </c>
      <c r="F593" t="s">
        <v>17</v>
      </c>
      <c r="G593">
        <v>676</v>
      </c>
      <c r="H593">
        <v>112</v>
      </c>
      <c r="I593">
        <v>194</v>
      </c>
      <c r="J593">
        <v>106</v>
      </c>
      <c r="K593">
        <v>47</v>
      </c>
      <c r="L593">
        <v>4</v>
      </c>
      <c r="M593">
        <v>1</v>
      </c>
      <c r="N593">
        <v>69</v>
      </c>
      <c r="O593">
        <v>157</v>
      </c>
      <c r="P593">
        <v>6.6</v>
      </c>
      <c r="Q593">
        <v>4.5999999999999996</v>
      </c>
      <c r="R593">
        <v>6.1</v>
      </c>
      <c r="S593">
        <v>0</v>
      </c>
      <c r="T593">
        <v>51</v>
      </c>
      <c r="U593">
        <v>-4</v>
      </c>
      <c r="V593">
        <v>-47.217614202620098</v>
      </c>
      <c r="W593">
        <v>12.306111427102509</v>
      </c>
      <c r="X593">
        <v>3.8984913897480991</v>
      </c>
      <c r="Y593">
        <v>18.720789699611935</v>
      </c>
      <c r="Z593">
        <v>-6.3133859420667102</v>
      </c>
      <c r="AA593">
        <v>-4.3104507895578141</v>
      </c>
      <c r="AB593">
        <v>-0.538469672174272</v>
      </c>
      <c r="AC593">
        <v>4.0036045428806899E-2</v>
      </c>
      <c r="AD593">
        <v>-2.9903295948994071</v>
      </c>
      <c r="AE593">
        <v>29.169441885312498</v>
      </c>
      <c r="AF593">
        <v>-12.344406672533429</v>
      </c>
      <c r="AG593">
        <v>10.066882561159924</v>
      </c>
      <c r="AH593">
        <v>8.9502633817755957</v>
      </c>
      <c r="AI593">
        <v>0</v>
      </c>
      <c r="AJ593">
        <v>-11.150070698592657</v>
      </c>
      <c r="AK593">
        <v>0.538312357899704</v>
      </c>
      <c r="AL593">
        <v>-1.174398824405321</v>
      </c>
      <c r="AM593">
        <v>0.23606079665991084</v>
      </c>
      <c r="AN593" s="2"/>
    </row>
    <row r="594" spans="1:40" x14ac:dyDescent="0.45">
      <c r="A594">
        <v>593</v>
      </c>
      <c r="B594" t="s">
        <v>525</v>
      </c>
      <c r="C594">
        <v>1980</v>
      </c>
      <c r="D594">
        <v>25</v>
      </c>
      <c r="E594" t="s">
        <v>22</v>
      </c>
      <c r="F594" t="s">
        <v>13</v>
      </c>
      <c r="G594">
        <v>642</v>
      </c>
      <c r="H594">
        <v>99</v>
      </c>
      <c r="I594">
        <v>151</v>
      </c>
      <c r="J594">
        <v>114</v>
      </c>
      <c r="K594">
        <v>23</v>
      </c>
      <c r="L594">
        <v>7</v>
      </c>
      <c r="M594">
        <v>30</v>
      </c>
      <c r="N594">
        <v>119</v>
      </c>
      <c r="O594">
        <v>133</v>
      </c>
      <c r="P594">
        <v>6.6</v>
      </c>
      <c r="Q594">
        <v>4.7</v>
      </c>
      <c r="R594">
        <v>6.4</v>
      </c>
      <c r="S594">
        <v>0.8</v>
      </c>
      <c r="T594">
        <v>30</v>
      </c>
      <c r="U594">
        <v>9</v>
      </c>
      <c r="V594">
        <v>-47.217614202620098</v>
      </c>
      <c r="W594">
        <v>11.687164994378419</v>
      </c>
      <c r="X594">
        <v>3.4459879248666234</v>
      </c>
      <c r="Y594">
        <v>14.571336312584545</v>
      </c>
      <c r="Z594">
        <v>-6.7898678999585371</v>
      </c>
      <c r="AA594">
        <v>-2.1093695353155262</v>
      </c>
      <c r="AB594">
        <v>-0.94232192630497602</v>
      </c>
      <c r="AC594">
        <v>1.201081362864207</v>
      </c>
      <c r="AD594">
        <v>-5.1572350984497026</v>
      </c>
      <c r="AE594">
        <v>24.710418921952623</v>
      </c>
      <c r="AF594">
        <v>-12.344406672533429</v>
      </c>
      <c r="AG594">
        <v>10.285727834228618</v>
      </c>
      <c r="AH594">
        <v>9.3904402694039035</v>
      </c>
      <c r="AI594">
        <v>-8.8498149920744798E-2</v>
      </c>
      <c r="AJ594">
        <v>-6.5588651168192103</v>
      </c>
      <c r="AK594">
        <v>-1.211202805274334</v>
      </c>
      <c r="AL594">
        <v>-7.1272237869176216</v>
      </c>
      <c r="AM594">
        <v>8.0230123957979063E-4</v>
      </c>
      <c r="AN594" s="2"/>
    </row>
    <row r="595" spans="1:40" x14ac:dyDescent="0.45">
      <c r="A595">
        <v>594</v>
      </c>
      <c r="B595" t="s">
        <v>526</v>
      </c>
      <c r="C595">
        <v>1995</v>
      </c>
      <c r="D595">
        <v>26</v>
      </c>
      <c r="E595" t="s">
        <v>158</v>
      </c>
      <c r="F595" t="s">
        <v>13</v>
      </c>
      <c r="G595">
        <v>638</v>
      </c>
      <c r="H595">
        <v>111</v>
      </c>
      <c r="I595">
        <v>177</v>
      </c>
      <c r="J595">
        <v>106</v>
      </c>
      <c r="K595">
        <v>34</v>
      </c>
      <c r="L595">
        <v>3</v>
      </c>
      <c r="M595">
        <v>5</v>
      </c>
      <c r="N595">
        <v>91</v>
      </c>
      <c r="O595">
        <v>165</v>
      </c>
      <c r="P595">
        <v>6.6</v>
      </c>
      <c r="Q595">
        <v>4.4000000000000004</v>
      </c>
      <c r="R595">
        <v>7.2</v>
      </c>
      <c r="S595">
        <v>-1.1000000000000001</v>
      </c>
      <c r="T595">
        <v>57</v>
      </c>
      <c r="U595">
        <v>2</v>
      </c>
      <c r="V595">
        <v>-47.217614202620098</v>
      </c>
      <c r="W595">
        <v>11.614347766999115</v>
      </c>
      <c r="X595">
        <v>3.8636834309110624</v>
      </c>
      <c r="Y595">
        <v>17.080308127996453</v>
      </c>
      <c r="Z595">
        <v>-6.3133859420667102</v>
      </c>
      <c r="AA595">
        <v>-3.1181984435099079</v>
      </c>
      <c r="AB595">
        <v>-0.40385225413070402</v>
      </c>
      <c r="AC595">
        <v>0.20018022714403449</v>
      </c>
      <c r="AD595">
        <v>-3.943768016461537</v>
      </c>
      <c r="AE595">
        <v>30.65578287309912</v>
      </c>
      <c r="AF595">
        <v>-12.344406672533429</v>
      </c>
      <c r="AG595">
        <v>9.6291920150225376</v>
      </c>
      <c r="AH595">
        <v>10.564245303079392</v>
      </c>
      <c r="AI595">
        <v>0.12168495614102411</v>
      </c>
      <c r="AJ595">
        <v>-12.461843721956498</v>
      </c>
      <c r="AK595">
        <v>-0.269156178949852</v>
      </c>
      <c r="AL595">
        <v>-2.3428007318359922</v>
      </c>
      <c r="AM595">
        <v>8.7639712344303788E-2</v>
      </c>
      <c r="AN595" s="2"/>
    </row>
    <row r="596" spans="1:40" x14ac:dyDescent="0.45">
      <c r="A596">
        <v>595</v>
      </c>
      <c r="B596" t="s">
        <v>527</v>
      </c>
      <c r="C596">
        <v>2019</v>
      </c>
      <c r="D596">
        <v>26</v>
      </c>
      <c r="E596" t="s">
        <v>52</v>
      </c>
      <c r="F596" t="s">
        <v>17</v>
      </c>
      <c r="G596">
        <v>561</v>
      </c>
      <c r="H596">
        <v>89</v>
      </c>
      <c r="I596">
        <v>149</v>
      </c>
      <c r="J596">
        <v>78</v>
      </c>
      <c r="K596">
        <v>38</v>
      </c>
      <c r="L596">
        <v>4</v>
      </c>
      <c r="M596">
        <v>11</v>
      </c>
      <c r="N596">
        <v>28</v>
      </c>
      <c r="O596">
        <v>115</v>
      </c>
      <c r="P596">
        <v>6.6</v>
      </c>
      <c r="Q596">
        <v>4.8</v>
      </c>
      <c r="R596">
        <v>3.5</v>
      </c>
      <c r="S596">
        <v>3.8</v>
      </c>
      <c r="T596">
        <v>9</v>
      </c>
      <c r="U596">
        <v>2</v>
      </c>
      <c r="V596">
        <v>-47.217614202620098</v>
      </c>
      <c r="W596">
        <v>10.212616139947498</v>
      </c>
      <c r="X596">
        <v>3.0979083364962574</v>
      </c>
      <c r="Y596">
        <v>14.378338480629784</v>
      </c>
      <c r="Z596">
        <v>-4.6456990894453147</v>
      </c>
      <c r="AA596">
        <v>-3.4850453192169559</v>
      </c>
      <c r="AB596">
        <v>-0.538469672174272</v>
      </c>
      <c r="AC596">
        <v>0.44039649971687589</v>
      </c>
      <c r="AD596">
        <v>-1.2134670819881652</v>
      </c>
      <c r="AE596">
        <v>21.36615169943272</v>
      </c>
      <c r="AF596">
        <v>-12.344406672533429</v>
      </c>
      <c r="AG596">
        <v>10.504573107297313</v>
      </c>
      <c r="AH596">
        <v>5.1353970223302596</v>
      </c>
      <c r="AI596">
        <v>-0.42036621212353775</v>
      </c>
      <c r="AJ596">
        <v>-1.9676595350457631</v>
      </c>
      <c r="AK596">
        <v>-0.269156178949852</v>
      </c>
      <c r="AL596">
        <v>-6.9665026782466777</v>
      </c>
      <c r="AM596">
        <v>9.4205662014701656E-4</v>
      </c>
      <c r="AN596" s="2"/>
    </row>
    <row r="597" spans="1:40" x14ac:dyDescent="0.45">
      <c r="A597">
        <v>596</v>
      </c>
      <c r="B597" t="s">
        <v>528</v>
      </c>
      <c r="C597">
        <v>2009</v>
      </c>
      <c r="D597">
        <v>26</v>
      </c>
      <c r="E597" t="s">
        <v>97</v>
      </c>
      <c r="F597" t="s">
        <v>13</v>
      </c>
      <c r="G597">
        <v>629</v>
      </c>
      <c r="H597">
        <v>85</v>
      </c>
      <c r="I597">
        <v>160</v>
      </c>
      <c r="J597">
        <v>117</v>
      </c>
      <c r="K597">
        <v>24</v>
      </c>
      <c r="L597">
        <v>1</v>
      </c>
      <c r="M597">
        <v>16</v>
      </c>
      <c r="N597">
        <v>46</v>
      </c>
      <c r="O597">
        <v>105</v>
      </c>
      <c r="P597">
        <v>6.6</v>
      </c>
      <c r="Q597">
        <v>4.3</v>
      </c>
      <c r="R597">
        <v>3.4</v>
      </c>
      <c r="S597">
        <v>3.7</v>
      </c>
      <c r="T597">
        <v>6</v>
      </c>
      <c r="U597">
        <v>1</v>
      </c>
      <c r="V597">
        <v>-47.217614202620098</v>
      </c>
      <c r="W597">
        <v>11.450509005395679</v>
      </c>
      <c r="X597">
        <v>2.9586765011481111</v>
      </c>
      <c r="Y597">
        <v>15.439826556380975</v>
      </c>
      <c r="Z597">
        <v>-6.9685486341679725</v>
      </c>
      <c r="AA597">
        <v>-2.201081254242288</v>
      </c>
      <c r="AB597">
        <v>-0.134617418043568</v>
      </c>
      <c r="AC597">
        <v>0.64057672686091038</v>
      </c>
      <c r="AD597">
        <v>-1.9935530632662715</v>
      </c>
      <c r="AE597">
        <v>19.508225464699439</v>
      </c>
      <c r="AF597">
        <v>-12.344406672533429</v>
      </c>
      <c r="AG597">
        <v>9.4103467419538429</v>
      </c>
      <c r="AH597">
        <v>4.988671393120824</v>
      </c>
      <c r="AI597">
        <v>-0.40930394338344472</v>
      </c>
      <c r="AJ597">
        <v>-1.3117730233638421</v>
      </c>
      <c r="AK597">
        <v>-0.134578089474926</v>
      </c>
      <c r="AL597">
        <v>-8.3186439115360553</v>
      </c>
      <c r="AM597">
        <v>2.4386694026058467E-4</v>
      </c>
      <c r="AN597" s="2"/>
    </row>
    <row r="598" spans="1:40" x14ac:dyDescent="0.45">
      <c r="A598">
        <v>597</v>
      </c>
      <c r="B598" t="s">
        <v>181</v>
      </c>
      <c r="C598">
        <v>1969</v>
      </c>
      <c r="D598">
        <v>28</v>
      </c>
      <c r="E598" t="s">
        <v>73</v>
      </c>
      <c r="F598" t="s">
        <v>17</v>
      </c>
      <c r="G598">
        <v>731</v>
      </c>
      <c r="H598">
        <v>120</v>
      </c>
      <c r="I598">
        <v>218</v>
      </c>
      <c r="J598">
        <v>158</v>
      </c>
      <c r="K598">
        <v>33</v>
      </c>
      <c r="L598">
        <v>11</v>
      </c>
      <c r="M598">
        <v>7</v>
      </c>
      <c r="N598">
        <v>88</v>
      </c>
      <c r="O598">
        <v>158</v>
      </c>
      <c r="P598">
        <v>6.6</v>
      </c>
      <c r="Q598">
        <v>4.3</v>
      </c>
      <c r="R598">
        <v>7.1</v>
      </c>
      <c r="S598">
        <v>-1.1000000000000001</v>
      </c>
      <c r="T598">
        <v>47</v>
      </c>
      <c r="U598">
        <v>2</v>
      </c>
      <c r="V598">
        <v>-47.217614202620098</v>
      </c>
      <c r="W598">
        <v>13.307348303567951</v>
      </c>
      <c r="X598">
        <v>4.1769550604443921</v>
      </c>
      <c r="Y598">
        <v>21.036763683069079</v>
      </c>
      <c r="Z598">
        <v>-9.4105186683635864</v>
      </c>
      <c r="AA598">
        <v>-3.0264867245831457</v>
      </c>
      <c r="AB598">
        <v>-1.4807915984792479</v>
      </c>
      <c r="AC598">
        <v>0.28025231800164829</v>
      </c>
      <c r="AD598">
        <v>-3.8137536862485195</v>
      </c>
      <c r="AE598">
        <v>29.355234508785824</v>
      </c>
      <c r="AF598">
        <v>-12.344406672533429</v>
      </c>
      <c r="AG598">
        <v>9.4103467419538429</v>
      </c>
      <c r="AH598">
        <v>10.417519673869956</v>
      </c>
      <c r="AI598">
        <v>0.12168495614102411</v>
      </c>
      <c r="AJ598">
        <v>-10.27555534968343</v>
      </c>
      <c r="AK598">
        <v>-0.269156178949852</v>
      </c>
      <c r="AL598">
        <v>0.26782216437240702</v>
      </c>
      <c r="AM598">
        <v>0.56655817157148181</v>
      </c>
      <c r="AN598" s="2"/>
    </row>
    <row r="599" spans="1:40" x14ac:dyDescent="0.45">
      <c r="A599">
        <v>598</v>
      </c>
      <c r="B599" t="s">
        <v>195</v>
      </c>
      <c r="C599">
        <v>1963</v>
      </c>
      <c r="D599">
        <v>23</v>
      </c>
      <c r="E599" t="s">
        <v>40</v>
      </c>
      <c r="F599" t="s">
        <v>13</v>
      </c>
      <c r="G599">
        <v>668</v>
      </c>
      <c r="H599">
        <v>91</v>
      </c>
      <c r="I599">
        <v>183</v>
      </c>
      <c r="J599">
        <v>126</v>
      </c>
      <c r="K599">
        <v>40</v>
      </c>
      <c r="L599">
        <v>3</v>
      </c>
      <c r="M599">
        <v>8</v>
      </c>
      <c r="N599">
        <v>95</v>
      </c>
      <c r="O599">
        <v>148</v>
      </c>
      <c r="P599">
        <v>6.6</v>
      </c>
      <c r="Q599">
        <v>4.7</v>
      </c>
      <c r="R599">
        <v>5.3</v>
      </c>
      <c r="S599">
        <v>0.4</v>
      </c>
      <c r="T599">
        <v>39</v>
      </c>
      <c r="U599">
        <v>0</v>
      </c>
      <c r="V599">
        <v>-47.217614202620098</v>
      </c>
      <c r="W599">
        <v>12.160476972343901</v>
      </c>
      <c r="X599">
        <v>3.1675242541703308</v>
      </c>
      <c r="Y599">
        <v>17.659301623860742</v>
      </c>
      <c r="Z599">
        <v>-7.5045908367962779</v>
      </c>
      <c r="AA599">
        <v>-3.6684687570704799</v>
      </c>
      <c r="AB599">
        <v>-0.40385225413070402</v>
      </c>
      <c r="AC599">
        <v>0.32028836343045519</v>
      </c>
      <c r="AD599">
        <v>-4.1171204567455604</v>
      </c>
      <c r="AE599">
        <v>27.497308274052546</v>
      </c>
      <c r="AF599">
        <v>-12.344406672533429</v>
      </c>
      <c r="AG599">
        <v>10.285727834228618</v>
      </c>
      <c r="AH599">
        <v>7.7764583481001077</v>
      </c>
      <c r="AI599">
        <v>-4.4249074960372399E-2</v>
      </c>
      <c r="AJ599">
        <v>-8.5265246518649729</v>
      </c>
      <c r="AK599">
        <v>0</v>
      </c>
      <c r="AL599">
        <v>-4.9597412365351943</v>
      </c>
      <c r="AM599">
        <v>6.9658789082804526E-3</v>
      </c>
      <c r="AN599" s="2"/>
    </row>
    <row r="600" spans="1:40" x14ac:dyDescent="0.45">
      <c r="A600">
        <v>599</v>
      </c>
      <c r="B600" t="s">
        <v>308</v>
      </c>
      <c r="C600">
        <v>1993</v>
      </c>
      <c r="D600">
        <v>30</v>
      </c>
      <c r="E600" t="s">
        <v>28</v>
      </c>
      <c r="F600" t="s">
        <v>17</v>
      </c>
      <c r="G600">
        <v>773</v>
      </c>
      <c r="H600">
        <v>143</v>
      </c>
      <c r="I600">
        <v>194</v>
      </c>
      <c r="J600">
        <v>125</v>
      </c>
      <c r="K600">
        <v>44</v>
      </c>
      <c r="L600">
        <v>6</v>
      </c>
      <c r="M600">
        <v>37</v>
      </c>
      <c r="N600">
        <v>129</v>
      </c>
      <c r="O600">
        <v>144</v>
      </c>
      <c r="P600">
        <v>6.6</v>
      </c>
      <c r="Q600">
        <v>4.5</v>
      </c>
      <c r="R600">
        <v>7</v>
      </c>
      <c r="S600">
        <v>-0.2</v>
      </c>
      <c r="T600">
        <v>41</v>
      </c>
      <c r="U600">
        <v>6</v>
      </c>
      <c r="V600">
        <v>-47.217614202620098</v>
      </c>
      <c r="W600">
        <v>14.071929191050652</v>
      </c>
      <c r="X600">
        <v>4.9775381136962338</v>
      </c>
      <c r="Y600">
        <v>18.720789699611935</v>
      </c>
      <c r="Z600">
        <v>-7.4450305920597994</v>
      </c>
      <c r="AA600">
        <v>-4.0353156327775279</v>
      </c>
      <c r="AB600">
        <v>-0.80770450826140805</v>
      </c>
      <c r="AC600">
        <v>1.4813336808658553</v>
      </c>
      <c r="AD600">
        <v>-5.5906161991597614</v>
      </c>
      <c r="AE600">
        <v>26.754137780159233</v>
      </c>
      <c r="AF600">
        <v>-12.344406672533429</v>
      </c>
      <c r="AG600">
        <v>9.8480372880912306</v>
      </c>
      <c r="AH600">
        <v>10.270794044660519</v>
      </c>
      <c r="AI600">
        <v>2.21245374801862E-2</v>
      </c>
      <c r="AJ600">
        <v>-8.9637823263195866</v>
      </c>
      <c r="AK600">
        <v>-0.807468536849556</v>
      </c>
      <c r="AL600">
        <v>-1.065254334965327</v>
      </c>
      <c r="AM600">
        <v>0.25630662555115835</v>
      </c>
      <c r="AN600" s="2"/>
    </row>
    <row r="601" spans="1:40" x14ac:dyDescent="0.45">
      <c r="A601">
        <v>600</v>
      </c>
      <c r="B601" t="s">
        <v>171</v>
      </c>
      <c r="C601">
        <v>1975</v>
      </c>
      <c r="D601">
        <v>28</v>
      </c>
      <c r="E601" t="s">
        <v>22</v>
      </c>
      <c r="F601" t="s">
        <v>13</v>
      </c>
      <c r="G601">
        <v>661</v>
      </c>
      <c r="H601">
        <v>83</v>
      </c>
      <c r="I601">
        <v>190</v>
      </c>
      <c r="J601">
        <v>151</v>
      </c>
      <c r="K601">
        <v>24</v>
      </c>
      <c r="L601">
        <v>3</v>
      </c>
      <c r="M601">
        <v>3</v>
      </c>
      <c r="N601">
        <v>45</v>
      </c>
      <c r="O601">
        <v>126</v>
      </c>
      <c r="P601">
        <v>6.6</v>
      </c>
      <c r="Q601">
        <v>4.3</v>
      </c>
      <c r="R601">
        <v>5.8</v>
      </c>
      <c r="S601">
        <v>1.6</v>
      </c>
      <c r="T601">
        <v>26</v>
      </c>
      <c r="U601">
        <v>-1</v>
      </c>
      <c r="V601">
        <v>-47.217614202620098</v>
      </c>
      <c r="W601">
        <v>12.033046824430118</v>
      </c>
      <c r="X601">
        <v>2.8890605834740377</v>
      </c>
      <c r="Y601">
        <v>18.334794035702409</v>
      </c>
      <c r="Z601">
        <v>-8.993596955208238</v>
      </c>
      <c r="AA601">
        <v>-2.201081254242288</v>
      </c>
      <c r="AB601">
        <v>-0.40385225413070402</v>
      </c>
      <c r="AC601">
        <v>0.1201081362864207</v>
      </c>
      <c r="AD601">
        <v>-1.9502149531952655</v>
      </c>
      <c r="AE601">
        <v>23.40987055763933</v>
      </c>
      <c r="AF601">
        <v>-12.344406672533429</v>
      </c>
      <c r="AG601">
        <v>9.4103467419538429</v>
      </c>
      <c r="AH601">
        <v>8.5100864941472878</v>
      </c>
      <c r="AI601">
        <v>-0.1769962998414896</v>
      </c>
      <c r="AJ601">
        <v>-5.6843497679099819</v>
      </c>
      <c r="AK601">
        <v>0.134578089474926</v>
      </c>
      <c r="AL601">
        <v>-4.1302208965731264</v>
      </c>
      <c r="AM601">
        <v>1.5824873257218961E-2</v>
      </c>
      <c r="AN601" s="2"/>
    </row>
    <row r="602" spans="1:40" x14ac:dyDescent="0.45">
      <c r="A602">
        <v>601</v>
      </c>
      <c r="B602" t="s">
        <v>530</v>
      </c>
      <c r="C602">
        <v>2004</v>
      </c>
      <c r="D602">
        <v>30</v>
      </c>
      <c r="E602" t="s">
        <v>28</v>
      </c>
      <c r="F602" t="s">
        <v>17</v>
      </c>
      <c r="G602">
        <v>713</v>
      </c>
      <c r="H602">
        <v>118</v>
      </c>
      <c r="I602">
        <v>173</v>
      </c>
      <c r="J602">
        <v>95</v>
      </c>
      <c r="K602">
        <v>47</v>
      </c>
      <c r="L602">
        <v>1</v>
      </c>
      <c r="M602">
        <v>40</v>
      </c>
      <c r="N602">
        <v>127</v>
      </c>
      <c r="O602">
        <v>145</v>
      </c>
      <c r="P602">
        <v>6.6</v>
      </c>
      <c r="Q602">
        <v>4.5</v>
      </c>
      <c r="R602">
        <v>6.5</v>
      </c>
      <c r="S602">
        <v>-0.6</v>
      </c>
      <c r="T602">
        <v>43</v>
      </c>
      <c r="U602">
        <v>9</v>
      </c>
      <c r="V602">
        <v>-47.217614202620098</v>
      </c>
      <c r="W602">
        <v>12.979670780361079</v>
      </c>
      <c r="X602">
        <v>4.1073391427703188</v>
      </c>
      <c r="Y602">
        <v>16.694312464086931</v>
      </c>
      <c r="Z602">
        <v>-5.6582232499654479</v>
      </c>
      <c r="AA602">
        <v>-4.3104507895578141</v>
      </c>
      <c r="AB602">
        <v>-0.134617418043568</v>
      </c>
      <c r="AC602">
        <v>1.601441817152276</v>
      </c>
      <c r="AD602">
        <v>-5.5039399790177495</v>
      </c>
      <c r="AE602">
        <v>26.939930403632562</v>
      </c>
      <c r="AF602">
        <v>-12.344406672533429</v>
      </c>
      <c r="AG602">
        <v>9.8480372880912306</v>
      </c>
      <c r="AH602">
        <v>9.5371658986133401</v>
      </c>
      <c r="AI602">
        <v>6.6373612440558588E-2</v>
      </c>
      <c r="AJ602">
        <v>-9.4010400007742003</v>
      </c>
      <c r="AK602">
        <v>-1.211202805274334</v>
      </c>
      <c r="AL602">
        <v>-4.0072237106383515</v>
      </c>
      <c r="AM602">
        <v>1.785906295296414E-2</v>
      </c>
      <c r="AN602" s="2"/>
    </row>
    <row r="603" spans="1:40" x14ac:dyDescent="0.45">
      <c r="A603">
        <v>602</v>
      </c>
      <c r="B603" t="s">
        <v>387</v>
      </c>
      <c r="C603">
        <v>1970</v>
      </c>
      <c r="D603">
        <v>32</v>
      </c>
      <c r="E603" t="s">
        <v>52</v>
      </c>
      <c r="F603" t="s">
        <v>17</v>
      </c>
      <c r="G603">
        <v>714</v>
      </c>
      <c r="H603">
        <v>137</v>
      </c>
      <c r="I603">
        <v>205</v>
      </c>
      <c r="J603">
        <v>125</v>
      </c>
      <c r="K603">
        <v>34</v>
      </c>
      <c r="L603">
        <v>4</v>
      </c>
      <c r="M603">
        <v>7</v>
      </c>
      <c r="N603">
        <v>72</v>
      </c>
      <c r="O603">
        <v>148</v>
      </c>
      <c r="P603">
        <v>6.6</v>
      </c>
      <c r="Q603">
        <v>4.3</v>
      </c>
      <c r="R603">
        <v>6.2</v>
      </c>
      <c r="S603">
        <v>-0.6</v>
      </c>
      <c r="T603">
        <v>39</v>
      </c>
      <c r="U603">
        <v>8</v>
      </c>
      <c r="V603">
        <v>-47.217614202620098</v>
      </c>
      <c r="W603">
        <v>12.997875087205905</v>
      </c>
      <c r="X603">
        <v>4.7686903606740145</v>
      </c>
      <c r="Y603">
        <v>19.782277775363124</v>
      </c>
      <c r="Z603">
        <v>-7.4450305920597994</v>
      </c>
      <c r="AA603">
        <v>-3.1181984435099079</v>
      </c>
      <c r="AB603">
        <v>-0.538469672174272</v>
      </c>
      <c r="AC603">
        <v>0.28025231800164829</v>
      </c>
      <c r="AD603">
        <v>-3.120343925112425</v>
      </c>
      <c r="AE603">
        <v>27.497308274052546</v>
      </c>
      <c r="AF603">
        <v>-12.344406672533429</v>
      </c>
      <c r="AG603">
        <v>9.4103467419538429</v>
      </c>
      <c r="AH603">
        <v>9.0969890109850322</v>
      </c>
      <c r="AI603">
        <v>6.6373612440558588E-2</v>
      </c>
      <c r="AJ603">
        <v>-8.5265246518649729</v>
      </c>
      <c r="AK603">
        <v>-1.076624715799408</v>
      </c>
      <c r="AL603">
        <v>0.5129003050023595</v>
      </c>
      <c r="AM603">
        <v>0.62548612717053931</v>
      </c>
      <c r="AN603" s="2"/>
    </row>
    <row r="604" spans="1:40" x14ac:dyDescent="0.45">
      <c r="A604">
        <v>603</v>
      </c>
      <c r="B604" t="s">
        <v>531</v>
      </c>
      <c r="C604">
        <v>1968</v>
      </c>
      <c r="D604">
        <v>33</v>
      </c>
      <c r="E604" t="s">
        <v>19</v>
      </c>
      <c r="F604" t="s">
        <v>17</v>
      </c>
      <c r="G604">
        <v>718</v>
      </c>
      <c r="H604">
        <v>72</v>
      </c>
      <c r="I604">
        <v>210</v>
      </c>
      <c r="J604">
        <v>157</v>
      </c>
      <c r="K604">
        <v>37</v>
      </c>
      <c r="L604">
        <v>5</v>
      </c>
      <c r="M604">
        <v>12</v>
      </c>
      <c r="N604">
        <v>48</v>
      </c>
      <c r="O604">
        <v>140</v>
      </c>
      <c r="P604">
        <v>6.6</v>
      </c>
      <c r="Q604">
        <v>4.2</v>
      </c>
      <c r="R604">
        <v>6.1</v>
      </c>
      <c r="S604">
        <v>0.3</v>
      </c>
      <c r="T604">
        <v>32</v>
      </c>
      <c r="U604">
        <v>-1</v>
      </c>
      <c r="V604">
        <v>-47.217614202620098</v>
      </c>
      <c r="W604">
        <v>13.070692314585211</v>
      </c>
      <c r="X604">
        <v>2.506173036266635</v>
      </c>
      <c r="Y604">
        <v>20.264772355250031</v>
      </c>
      <c r="Z604">
        <v>-9.3509584236271088</v>
      </c>
      <c r="AA604">
        <v>-3.3933336002901937</v>
      </c>
      <c r="AB604">
        <v>-0.67308709021783997</v>
      </c>
      <c r="AC604">
        <v>0.48043254514568279</v>
      </c>
      <c r="AD604">
        <v>-2.0802292834082832</v>
      </c>
      <c r="AE604">
        <v>26.01096728626592</v>
      </c>
      <c r="AF604">
        <v>-12.344406672533429</v>
      </c>
      <c r="AG604">
        <v>9.1915014688851482</v>
      </c>
      <c r="AH604">
        <v>8.9502633817755957</v>
      </c>
      <c r="AI604">
        <v>-3.3186806220279294E-2</v>
      </c>
      <c r="AJ604">
        <v>-6.996122791273824</v>
      </c>
      <c r="AK604">
        <v>0.134578089474926</v>
      </c>
      <c r="AL604">
        <v>-1.4795583925419113</v>
      </c>
      <c r="AM604">
        <v>0.18549413075658658</v>
      </c>
      <c r="AN604" s="2"/>
    </row>
    <row r="605" spans="1:40" x14ac:dyDescent="0.45">
      <c r="A605">
        <v>604</v>
      </c>
      <c r="B605" t="s">
        <v>448</v>
      </c>
      <c r="C605">
        <v>1982</v>
      </c>
      <c r="D605">
        <v>33</v>
      </c>
      <c r="E605" t="s">
        <v>235</v>
      </c>
      <c r="F605" t="s">
        <v>13</v>
      </c>
      <c r="G605">
        <v>708</v>
      </c>
      <c r="H605">
        <v>100</v>
      </c>
      <c r="I605">
        <v>183</v>
      </c>
      <c r="J605">
        <v>125</v>
      </c>
      <c r="K605">
        <v>29</v>
      </c>
      <c r="L605">
        <v>4</v>
      </c>
      <c r="M605">
        <v>17</v>
      </c>
      <c r="N605">
        <v>84</v>
      </c>
      <c r="O605">
        <v>143</v>
      </c>
      <c r="P605">
        <v>6.6</v>
      </c>
      <c r="Q605">
        <v>4.4000000000000004</v>
      </c>
      <c r="R605">
        <v>7.1</v>
      </c>
      <c r="S605">
        <v>-0.1</v>
      </c>
      <c r="T605">
        <v>39</v>
      </c>
      <c r="U605">
        <v>4</v>
      </c>
      <c r="V605">
        <v>-47.217614202620098</v>
      </c>
      <c r="W605">
        <v>12.888649246136948</v>
      </c>
      <c r="X605">
        <v>3.4807958837036601</v>
      </c>
      <c r="Y605">
        <v>17.659301623860742</v>
      </c>
      <c r="Z605">
        <v>-7.4450305920597994</v>
      </c>
      <c r="AA605">
        <v>-2.6596398488760977</v>
      </c>
      <c r="AB605">
        <v>-0.538469672174272</v>
      </c>
      <c r="AC605">
        <v>0.68061277228971728</v>
      </c>
      <c r="AD605">
        <v>-3.6404012459644957</v>
      </c>
      <c r="AE605">
        <v>26.568345156685904</v>
      </c>
      <c r="AF605">
        <v>-12.344406672533429</v>
      </c>
      <c r="AG605">
        <v>9.6291920150225376</v>
      </c>
      <c r="AH605">
        <v>10.417519673869956</v>
      </c>
      <c r="AI605">
        <v>1.10622687400931E-2</v>
      </c>
      <c r="AJ605">
        <v>-8.5265246518649729</v>
      </c>
      <c r="AK605">
        <v>-0.538312357899704</v>
      </c>
      <c r="AL605">
        <v>-1.5749206036833057</v>
      </c>
      <c r="AM605">
        <v>0.17151605176245235</v>
      </c>
      <c r="AN605" s="2"/>
    </row>
    <row r="606" spans="1:40" x14ac:dyDescent="0.45">
      <c r="A606">
        <v>605</v>
      </c>
      <c r="B606" t="s">
        <v>532</v>
      </c>
      <c r="C606">
        <v>1966</v>
      </c>
      <c r="D606">
        <v>24</v>
      </c>
      <c r="E606" t="s">
        <v>65</v>
      </c>
      <c r="F606" t="s">
        <v>17</v>
      </c>
      <c r="G606">
        <v>636</v>
      </c>
      <c r="H606">
        <v>88</v>
      </c>
      <c r="I606">
        <v>165</v>
      </c>
      <c r="J606">
        <v>105</v>
      </c>
      <c r="K606">
        <v>23</v>
      </c>
      <c r="L606">
        <v>4</v>
      </c>
      <c r="M606">
        <v>2</v>
      </c>
      <c r="N606">
        <v>48</v>
      </c>
      <c r="O606">
        <v>130</v>
      </c>
      <c r="P606">
        <v>6.6</v>
      </c>
      <c r="Q606">
        <v>4.2</v>
      </c>
      <c r="R606">
        <v>5.5</v>
      </c>
      <c r="S606">
        <v>1.3</v>
      </c>
      <c r="T606">
        <v>28</v>
      </c>
      <c r="U606">
        <v>-2</v>
      </c>
      <c r="V606">
        <v>-47.217614202620098</v>
      </c>
      <c r="W606">
        <v>11.577939153309462</v>
      </c>
      <c r="X606">
        <v>3.0631003776592207</v>
      </c>
      <c r="Y606">
        <v>15.922321136267881</v>
      </c>
      <c r="Z606">
        <v>-6.2538256973302317</v>
      </c>
      <c r="AA606">
        <v>-2.1093695353155262</v>
      </c>
      <c r="AB606">
        <v>-0.538469672174272</v>
      </c>
      <c r="AC606">
        <v>8.0072090857613798E-2</v>
      </c>
      <c r="AD606">
        <v>-2.0802292834082832</v>
      </c>
      <c r="AE606">
        <v>24.153041051532639</v>
      </c>
      <c r="AF606">
        <v>-12.344406672533429</v>
      </c>
      <c r="AG606">
        <v>9.1915014688851482</v>
      </c>
      <c r="AH606">
        <v>8.0699096065189799</v>
      </c>
      <c r="AI606">
        <v>-0.14380949362121029</v>
      </c>
      <c r="AJ606">
        <v>-6.1216074423645956</v>
      </c>
      <c r="AK606">
        <v>0.269156178949852</v>
      </c>
      <c r="AL606">
        <v>-4.4822909353868559</v>
      </c>
      <c r="AM606">
        <v>1.1181049278591433E-2</v>
      </c>
      <c r="AN606" s="2"/>
    </row>
    <row r="607" spans="1:40" x14ac:dyDescent="0.45">
      <c r="A607">
        <v>606</v>
      </c>
      <c r="B607" t="s">
        <v>362</v>
      </c>
      <c r="C607">
        <v>2009</v>
      </c>
      <c r="D607">
        <v>35</v>
      </c>
      <c r="E607" t="s">
        <v>22</v>
      </c>
      <c r="F607" t="s">
        <v>13</v>
      </c>
      <c r="G607">
        <v>716</v>
      </c>
      <c r="H607">
        <v>107</v>
      </c>
      <c r="I607">
        <v>212</v>
      </c>
      <c r="J607">
        <v>166</v>
      </c>
      <c r="K607">
        <v>27</v>
      </c>
      <c r="L607">
        <v>1</v>
      </c>
      <c r="M607">
        <v>30</v>
      </c>
      <c r="N607">
        <v>72</v>
      </c>
      <c r="O607">
        <v>125</v>
      </c>
      <c r="P607">
        <v>6.6</v>
      </c>
      <c r="Q607">
        <v>4.3</v>
      </c>
      <c r="R607">
        <v>6.3</v>
      </c>
      <c r="S607">
        <v>1.1000000000000001</v>
      </c>
      <c r="T607">
        <v>27</v>
      </c>
      <c r="U607">
        <v>5</v>
      </c>
      <c r="V607">
        <v>-47.217614202620098</v>
      </c>
      <c r="W607">
        <v>13.034283700895559</v>
      </c>
      <c r="X607">
        <v>3.7244515955629161</v>
      </c>
      <c r="Y607">
        <v>20.457770187204794</v>
      </c>
      <c r="Z607">
        <v>-9.8870006262554142</v>
      </c>
      <c r="AA607">
        <v>-2.4762164110225742</v>
      </c>
      <c r="AB607">
        <v>-0.134617418043568</v>
      </c>
      <c r="AC607">
        <v>1.201081362864207</v>
      </c>
      <c r="AD607">
        <v>-3.120343925112425</v>
      </c>
      <c r="AE607">
        <v>23.224077934166001</v>
      </c>
      <c r="AF607">
        <v>-12.344406672533429</v>
      </c>
      <c r="AG607">
        <v>9.4103467419538429</v>
      </c>
      <c r="AH607">
        <v>9.243714640194467</v>
      </c>
      <c r="AI607">
        <v>-0.12168495614102411</v>
      </c>
      <c r="AJ607">
        <v>-5.9029786051372888</v>
      </c>
      <c r="AK607">
        <v>-0.67289044737463</v>
      </c>
      <c r="AL607">
        <v>-1.5820271013986669</v>
      </c>
      <c r="AM607">
        <v>0.17050858658520268</v>
      </c>
      <c r="AN607" s="2"/>
    </row>
    <row r="608" spans="1:40" x14ac:dyDescent="0.45">
      <c r="A608">
        <v>607</v>
      </c>
      <c r="B608" t="s">
        <v>193</v>
      </c>
      <c r="C608">
        <v>1970</v>
      </c>
      <c r="D608">
        <v>32</v>
      </c>
      <c r="E608" t="s">
        <v>65</v>
      </c>
      <c r="F608" t="s">
        <v>17</v>
      </c>
      <c r="G608">
        <v>638</v>
      </c>
      <c r="H608">
        <v>98</v>
      </c>
      <c r="I608">
        <v>143</v>
      </c>
      <c r="J608">
        <v>63</v>
      </c>
      <c r="K608">
        <v>39</v>
      </c>
      <c r="L608">
        <v>2</v>
      </c>
      <c r="M608">
        <v>0</v>
      </c>
      <c r="N608">
        <v>137</v>
      </c>
      <c r="O608">
        <v>182</v>
      </c>
      <c r="P608">
        <v>6.6</v>
      </c>
      <c r="Q608">
        <v>4.4000000000000004</v>
      </c>
      <c r="R608">
        <v>6.7</v>
      </c>
      <c r="S608">
        <v>-1.1000000000000001</v>
      </c>
      <c r="T608">
        <v>55</v>
      </c>
      <c r="U608">
        <v>-2</v>
      </c>
      <c r="V608">
        <v>-47.217614202620098</v>
      </c>
      <c r="W608">
        <v>11.614347766999115</v>
      </c>
      <c r="X608">
        <v>3.4111799660295867</v>
      </c>
      <c r="Y608">
        <v>13.799344984765497</v>
      </c>
      <c r="Z608">
        <v>-3.752295418398139</v>
      </c>
      <c r="AA608">
        <v>-3.5767570381437181</v>
      </c>
      <c r="AB608">
        <v>-0.269234836087136</v>
      </c>
      <c r="AC608">
        <v>0</v>
      </c>
      <c r="AD608">
        <v>-5.9373210797278082</v>
      </c>
      <c r="AE608">
        <v>33.814257472145698</v>
      </c>
      <c r="AF608">
        <v>-12.344406672533429</v>
      </c>
      <c r="AG608">
        <v>9.6291920150225376</v>
      </c>
      <c r="AH608">
        <v>9.8306171570322114</v>
      </c>
      <c r="AI608">
        <v>0.12168495614102411</v>
      </c>
      <c r="AJ608">
        <v>-12.024586047501884</v>
      </c>
      <c r="AK608">
        <v>0.269156178949852</v>
      </c>
      <c r="AL608">
        <v>-2.6324347979266891</v>
      </c>
      <c r="AM608">
        <v>6.7079919733361942E-2</v>
      </c>
      <c r="AN608" s="2"/>
    </row>
    <row r="609" spans="1:40" x14ac:dyDescent="0.45">
      <c r="A609">
        <v>608</v>
      </c>
      <c r="B609" t="s">
        <v>152</v>
      </c>
      <c r="C609">
        <v>1980</v>
      </c>
      <c r="D609">
        <v>24</v>
      </c>
      <c r="E609" t="s">
        <v>19</v>
      </c>
      <c r="F609" t="s">
        <v>17</v>
      </c>
      <c r="G609">
        <v>634</v>
      </c>
      <c r="H609">
        <v>98</v>
      </c>
      <c r="I609">
        <v>160</v>
      </c>
      <c r="J609">
        <v>98</v>
      </c>
      <c r="K609">
        <v>27</v>
      </c>
      <c r="L609">
        <v>2</v>
      </c>
      <c r="M609">
        <v>9</v>
      </c>
      <c r="N609">
        <v>59</v>
      </c>
      <c r="O609">
        <v>135</v>
      </c>
      <c r="P609">
        <v>6.6</v>
      </c>
      <c r="Q609">
        <v>4.3</v>
      </c>
      <c r="R609">
        <v>5.0999999999999996</v>
      </c>
      <c r="S609">
        <v>1.3</v>
      </c>
      <c r="T609">
        <v>26</v>
      </c>
      <c r="U609">
        <v>1</v>
      </c>
      <c r="V609">
        <v>-47.217614202620098</v>
      </c>
      <c r="W609">
        <v>11.54153053961981</v>
      </c>
      <c r="X609">
        <v>3.4111799660295867</v>
      </c>
      <c r="Y609">
        <v>15.439826556380975</v>
      </c>
      <c r="Z609">
        <v>-5.8369039841748833</v>
      </c>
      <c r="AA609">
        <v>-2.4762164110225742</v>
      </c>
      <c r="AB609">
        <v>-0.269234836087136</v>
      </c>
      <c r="AC609">
        <v>0.36032440885926209</v>
      </c>
      <c r="AD609">
        <v>-2.5569484941893483</v>
      </c>
      <c r="AE609">
        <v>25.082004168899282</v>
      </c>
      <c r="AF609">
        <v>-12.344406672533429</v>
      </c>
      <c r="AG609">
        <v>9.4103467419538429</v>
      </c>
      <c r="AH609">
        <v>7.4830070896812355</v>
      </c>
      <c r="AI609">
        <v>-0.14380949362121029</v>
      </c>
      <c r="AJ609">
        <v>-5.6843497679099819</v>
      </c>
      <c r="AK609">
        <v>-0.134578089474926</v>
      </c>
      <c r="AL609">
        <v>-3.9358424802095913</v>
      </c>
      <c r="AM609">
        <v>1.9155153812667951E-2</v>
      </c>
      <c r="AN609" s="2"/>
    </row>
    <row r="610" spans="1:40" x14ac:dyDescent="0.45">
      <c r="A610">
        <v>609</v>
      </c>
      <c r="B610" t="s">
        <v>533</v>
      </c>
      <c r="C610">
        <v>2022</v>
      </c>
      <c r="D610">
        <v>31</v>
      </c>
      <c r="E610" t="s">
        <v>28</v>
      </c>
      <c r="F610" t="s">
        <v>17</v>
      </c>
      <c r="G610">
        <v>562</v>
      </c>
      <c r="H610">
        <v>75</v>
      </c>
      <c r="I610">
        <v>139</v>
      </c>
      <c r="J610">
        <v>86</v>
      </c>
      <c r="K610">
        <v>26</v>
      </c>
      <c r="L610">
        <v>5</v>
      </c>
      <c r="M610">
        <v>21</v>
      </c>
      <c r="N610">
        <v>41</v>
      </c>
      <c r="O610">
        <v>130</v>
      </c>
      <c r="P610">
        <v>6.6</v>
      </c>
      <c r="Q610">
        <v>4.7</v>
      </c>
      <c r="R610">
        <v>5.5</v>
      </c>
      <c r="S610">
        <v>2.1</v>
      </c>
      <c r="T610">
        <v>20</v>
      </c>
      <c r="U610">
        <v>6</v>
      </c>
      <c r="V610">
        <v>-47.217614202620098</v>
      </c>
      <c r="W610">
        <v>10.230820446792324</v>
      </c>
      <c r="X610">
        <v>2.6105969127777451</v>
      </c>
      <c r="Y610">
        <v>13.413349320855973</v>
      </c>
      <c r="Z610">
        <v>-5.1221810473371425</v>
      </c>
      <c r="AA610">
        <v>-2.384504692095812</v>
      </c>
      <c r="AB610">
        <v>-0.67308709021783997</v>
      </c>
      <c r="AC610">
        <v>0.84075695400494488</v>
      </c>
      <c r="AD610">
        <v>-1.7768625129112419</v>
      </c>
      <c r="AE610">
        <v>24.153041051532639</v>
      </c>
      <c r="AF610">
        <v>-12.344406672533429</v>
      </c>
      <c r="AG610">
        <v>10.285727834228618</v>
      </c>
      <c r="AH610">
        <v>8.0699096065189799</v>
      </c>
      <c r="AI610">
        <v>-0.2323076435419551</v>
      </c>
      <c r="AJ610">
        <v>-4.3725767445461399</v>
      </c>
      <c r="AK610">
        <v>-0.807468536849556</v>
      </c>
      <c r="AL610">
        <v>-5.3268070159419976</v>
      </c>
      <c r="AM610">
        <v>4.8360606345035188E-3</v>
      </c>
      <c r="AN610" s="2"/>
    </row>
    <row r="611" spans="1:40" x14ac:dyDescent="0.45">
      <c r="A611">
        <v>610</v>
      </c>
      <c r="B611" t="s">
        <v>534</v>
      </c>
      <c r="C611">
        <v>2009</v>
      </c>
      <c r="D611">
        <v>30</v>
      </c>
      <c r="E611" t="s">
        <v>40</v>
      </c>
      <c r="F611" t="s">
        <v>13</v>
      </c>
      <c r="G611">
        <v>588</v>
      </c>
      <c r="H611">
        <v>99</v>
      </c>
      <c r="I611">
        <v>150</v>
      </c>
      <c r="J611">
        <v>86</v>
      </c>
      <c r="K611">
        <v>36</v>
      </c>
      <c r="L611">
        <v>1</v>
      </c>
      <c r="M611">
        <v>7</v>
      </c>
      <c r="N611">
        <v>77</v>
      </c>
      <c r="O611">
        <v>146</v>
      </c>
      <c r="P611">
        <v>6.6</v>
      </c>
      <c r="Q611">
        <v>4.5</v>
      </c>
      <c r="R611">
        <v>5.6</v>
      </c>
      <c r="S611">
        <v>0.8</v>
      </c>
      <c r="T611">
        <v>35</v>
      </c>
      <c r="U611">
        <v>3</v>
      </c>
      <c r="V611">
        <v>-47.217614202620098</v>
      </c>
      <c r="W611">
        <v>10.704132424757805</v>
      </c>
      <c r="X611">
        <v>3.4459879248666234</v>
      </c>
      <c r="Y611">
        <v>14.474837396607164</v>
      </c>
      <c r="Z611">
        <v>-5.1221810473371425</v>
      </c>
      <c r="AA611">
        <v>-3.3016218813634319</v>
      </c>
      <c r="AB611">
        <v>-0.134617418043568</v>
      </c>
      <c r="AC611">
        <v>0.28025231800164829</v>
      </c>
      <c r="AD611">
        <v>-3.3370344754674544</v>
      </c>
      <c r="AE611">
        <v>27.125723027105888</v>
      </c>
      <c r="AF611">
        <v>-12.344406672533429</v>
      </c>
      <c r="AG611">
        <v>9.8480372880912306</v>
      </c>
      <c r="AH611">
        <v>8.2166352357284147</v>
      </c>
      <c r="AI611">
        <v>-8.8498149920744798E-2</v>
      </c>
      <c r="AJ611">
        <v>-7.6520093029557446</v>
      </c>
      <c r="AK611">
        <v>-0.403734268424778</v>
      </c>
      <c r="AL611">
        <v>-5.5061118035076237</v>
      </c>
      <c r="AM611">
        <v>4.0454380244829852E-3</v>
      </c>
      <c r="AN611" s="2"/>
    </row>
    <row r="612" spans="1:40" x14ac:dyDescent="0.45">
      <c r="A612">
        <v>611</v>
      </c>
      <c r="B612" t="s">
        <v>535</v>
      </c>
      <c r="C612">
        <v>1990</v>
      </c>
      <c r="D612">
        <v>26</v>
      </c>
      <c r="E612" t="s">
        <v>59</v>
      </c>
      <c r="F612" t="s">
        <v>13</v>
      </c>
      <c r="G612">
        <v>673</v>
      </c>
      <c r="H612">
        <v>104</v>
      </c>
      <c r="I612">
        <v>159</v>
      </c>
      <c r="J612">
        <v>82</v>
      </c>
      <c r="K612">
        <v>25</v>
      </c>
      <c r="L612">
        <v>1</v>
      </c>
      <c r="M612">
        <v>0</v>
      </c>
      <c r="N612">
        <v>90</v>
      </c>
      <c r="O612">
        <v>167</v>
      </c>
      <c r="P612">
        <v>6.5</v>
      </c>
      <c r="Q612">
        <v>4.2</v>
      </c>
      <c r="R612">
        <v>6.6</v>
      </c>
      <c r="S612">
        <v>-0.9</v>
      </c>
      <c r="T612">
        <v>51</v>
      </c>
      <c r="U612">
        <v>-2</v>
      </c>
      <c r="V612">
        <v>-47.217614202620098</v>
      </c>
      <c r="W612">
        <v>12.251498506568032</v>
      </c>
      <c r="X612">
        <v>3.6200277190518064</v>
      </c>
      <c r="Y612">
        <v>15.343327640403594</v>
      </c>
      <c r="Z612">
        <v>-4.8839400683912286</v>
      </c>
      <c r="AA612">
        <v>-2.2927929731690497</v>
      </c>
      <c r="AB612">
        <v>-0.134617418043568</v>
      </c>
      <c r="AC612">
        <v>0</v>
      </c>
      <c r="AD612">
        <v>-3.900429906390531</v>
      </c>
      <c r="AE612">
        <v>31.027368120045779</v>
      </c>
      <c r="AF612">
        <v>-12.157370207798076</v>
      </c>
      <c r="AG612">
        <v>9.1915014688851482</v>
      </c>
      <c r="AH612">
        <v>9.6838915278227748</v>
      </c>
      <c r="AI612">
        <v>9.9560418660837896E-2</v>
      </c>
      <c r="AJ612">
        <v>-11.150070698592657</v>
      </c>
      <c r="AK612">
        <v>0.269156178949852</v>
      </c>
      <c r="AL612">
        <v>-0.25050389461738565</v>
      </c>
      <c r="AM612">
        <v>0.43769947736303105</v>
      </c>
      <c r="AN612" s="2"/>
    </row>
    <row r="613" spans="1:40" x14ac:dyDescent="0.45">
      <c r="A613">
        <v>612</v>
      </c>
      <c r="B613" t="s">
        <v>103</v>
      </c>
      <c r="C613">
        <v>1997</v>
      </c>
      <c r="D613">
        <v>25</v>
      </c>
      <c r="E613" t="s">
        <v>70</v>
      </c>
      <c r="F613" t="s">
        <v>13</v>
      </c>
      <c r="G613">
        <v>648</v>
      </c>
      <c r="H613">
        <v>98</v>
      </c>
      <c r="I613">
        <v>187</v>
      </c>
      <c r="J613">
        <v>129</v>
      </c>
      <c r="K613">
        <v>34</v>
      </c>
      <c r="L613">
        <v>4</v>
      </c>
      <c r="M613">
        <v>7</v>
      </c>
      <c r="N613">
        <v>38</v>
      </c>
      <c r="O613">
        <v>114</v>
      </c>
      <c r="P613">
        <v>6.5</v>
      </c>
      <c r="Q613">
        <v>4.3</v>
      </c>
      <c r="R613">
        <v>4.5</v>
      </c>
      <c r="S613">
        <v>3</v>
      </c>
      <c r="T613">
        <v>13</v>
      </c>
      <c r="U613">
        <v>0</v>
      </c>
      <c r="V613">
        <v>-47.217614202620098</v>
      </c>
      <c r="W613">
        <v>11.796390835447376</v>
      </c>
      <c r="X613">
        <v>3.4111799660295867</v>
      </c>
      <c r="Y613">
        <v>18.045297287770264</v>
      </c>
      <c r="Z613">
        <v>-7.6832715710057133</v>
      </c>
      <c r="AA613">
        <v>-3.1181984435099079</v>
      </c>
      <c r="AB613">
        <v>-0.538469672174272</v>
      </c>
      <c r="AC613">
        <v>0.28025231800164829</v>
      </c>
      <c r="AD613">
        <v>-1.6468481826982242</v>
      </c>
      <c r="AE613">
        <v>21.180359075959391</v>
      </c>
      <c r="AF613">
        <v>-12.157370207798076</v>
      </c>
      <c r="AG613">
        <v>9.4103467419538429</v>
      </c>
      <c r="AH613">
        <v>6.6026533144246198</v>
      </c>
      <c r="AI613">
        <v>-0.33186806220279297</v>
      </c>
      <c r="AJ613">
        <v>-2.842174883954991</v>
      </c>
      <c r="AK613">
        <v>0</v>
      </c>
      <c r="AL613">
        <v>-4.8093356863773495</v>
      </c>
      <c r="AM613">
        <v>8.0873359622557102E-3</v>
      </c>
      <c r="AN613" s="2"/>
    </row>
    <row r="614" spans="1:40" x14ac:dyDescent="0.45">
      <c r="A614">
        <v>613</v>
      </c>
      <c r="B614" t="s">
        <v>332</v>
      </c>
      <c r="C614">
        <v>1956</v>
      </c>
      <c r="D614">
        <v>21</v>
      </c>
      <c r="E614" t="s">
        <v>59</v>
      </c>
      <c r="F614" t="s">
        <v>13</v>
      </c>
      <c r="G614">
        <v>693</v>
      </c>
      <c r="H614">
        <v>96</v>
      </c>
      <c r="I614">
        <v>194</v>
      </c>
      <c r="J614">
        <v>125</v>
      </c>
      <c r="K614">
        <v>32</v>
      </c>
      <c r="L614">
        <v>10</v>
      </c>
      <c r="M614">
        <v>7</v>
      </c>
      <c r="N614">
        <v>70</v>
      </c>
      <c r="O614">
        <v>139</v>
      </c>
      <c r="P614">
        <v>6.5</v>
      </c>
      <c r="Q614">
        <v>4.5999999999999996</v>
      </c>
      <c r="R614">
        <v>5.3</v>
      </c>
      <c r="S614">
        <v>0.5</v>
      </c>
      <c r="T614">
        <v>35</v>
      </c>
      <c r="U614">
        <v>6</v>
      </c>
      <c r="V614">
        <v>-47.217614202620098</v>
      </c>
      <c r="W614">
        <v>12.615584643464556</v>
      </c>
      <c r="X614">
        <v>3.3415640483555133</v>
      </c>
      <c r="Y614">
        <v>18.720789699611935</v>
      </c>
      <c r="Z614">
        <v>-7.4450305920597994</v>
      </c>
      <c r="AA614">
        <v>-2.9347750056563839</v>
      </c>
      <c r="AB614">
        <v>-1.3461741804356799</v>
      </c>
      <c r="AC614">
        <v>0.28025231800164829</v>
      </c>
      <c r="AD614">
        <v>-3.033667704970413</v>
      </c>
      <c r="AE614">
        <v>25.825174662792591</v>
      </c>
      <c r="AF614">
        <v>-12.157370207798076</v>
      </c>
      <c r="AG614">
        <v>10.066882561159924</v>
      </c>
      <c r="AH614">
        <v>7.7764583481001077</v>
      </c>
      <c r="AI614">
        <v>-5.5311343700465497E-2</v>
      </c>
      <c r="AJ614">
        <v>-7.6520093029557446</v>
      </c>
      <c r="AK614">
        <v>-0.807468536849556</v>
      </c>
      <c r="AL614">
        <v>-4.0227147955599376</v>
      </c>
      <c r="AM614">
        <v>1.7589367233656346E-2</v>
      </c>
      <c r="AN614" s="2"/>
    </row>
    <row r="615" spans="1:40" x14ac:dyDescent="0.45">
      <c r="A615">
        <v>614</v>
      </c>
      <c r="B615" t="s">
        <v>536</v>
      </c>
      <c r="C615">
        <v>1992</v>
      </c>
      <c r="D615">
        <v>28</v>
      </c>
      <c r="E615" t="s">
        <v>76</v>
      </c>
      <c r="F615" t="s">
        <v>13</v>
      </c>
      <c r="G615">
        <v>692</v>
      </c>
      <c r="H615">
        <v>101</v>
      </c>
      <c r="I615">
        <v>189</v>
      </c>
      <c r="J615">
        <v>136</v>
      </c>
      <c r="K615">
        <v>31</v>
      </c>
      <c r="L615">
        <v>6</v>
      </c>
      <c r="M615">
        <v>26</v>
      </c>
      <c r="N615">
        <v>64</v>
      </c>
      <c r="O615">
        <v>139</v>
      </c>
      <c r="P615">
        <v>6.5</v>
      </c>
      <c r="Q615">
        <v>4.2</v>
      </c>
      <c r="R615">
        <v>6.6</v>
      </c>
      <c r="S615">
        <v>-0.6</v>
      </c>
      <c r="T615">
        <v>40</v>
      </c>
      <c r="U615">
        <v>5</v>
      </c>
      <c r="V615">
        <v>-47.217614202620098</v>
      </c>
      <c r="W615">
        <v>12.597380336619729</v>
      </c>
      <c r="X615">
        <v>3.5156038425406964</v>
      </c>
      <c r="Y615">
        <v>18.238295119725027</v>
      </c>
      <c r="Z615">
        <v>-8.1001932841610618</v>
      </c>
      <c r="AA615">
        <v>-2.8430632867296222</v>
      </c>
      <c r="AB615">
        <v>-0.80770450826140805</v>
      </c>
      <c r="AC615">
        <v>1.0409371811489794</v>
      </c>
      <c r="AD615">
        <v>-2.7736390445443777</v>
      </c>
      <c r="AE615">
        <v>25.825174662792591</v>
      </c>
      <c r="AF615">
        <v>-12.157370207798076</v>
      </c>
      <c r="AG615">
        <v>9.1915014688851482</v>
      </c>
      <c r="AH615">
        <v>9.6838915278227748</v>
      </c>
      <c r="AI615">
        <v>6.6373612440558588E-2</v>
      </c>
      <c r="AJ615">
        <v>-8.7451534890922797</v>
      </c>
      <c r="AK615">
        <v>-0.67289044737463</v>
      </c>
      <c r="AL615">
        <v>-3.1584707186060492</v>
      </c>
      <c r="AM615">
        <v>4.0758802711496581E-2</v>
      </c>
      <c r="AN615" s="2"/>
    </row>
    <row r="616" spans="1:40" x14ac:dyDescent="0.45">
      <c r="A616">
        <v>615</v>
      </c>
      <c r="B616" t="s">
        <v>199</v>
      </c>
      <c r="C616">
        <v>1956</v>
      </c>
      <c r="D616">
        <v>20</v>
      </c>
      <c r="E616" t="s">
        <v>73</v>
      </c>
      <c r="F616" t="s">
        <v>17</v>
      </c>
      <c r="G616">
        <v>668</v>
      </c>
      <c r="H616">
        <v>122</v>
      </c>
      <c r="I616">
        <v>166</v>
      </c>
      <c r="J616">
        <v>95</v>
      </c>
      <c r="K616">
        <v>27</v>
      </c>
      <c r="L616">
        <v>6</v>
      </c>
      <c r="M616">
        <v>8</v>
      </c>
      <c r="N616">
        <v>64</v>
      </c>
      <c r="O616">
        <v>143</v>
      </c>
      <c r="P616">
        <v>6.5</v>
      </c>
      <c r="Q616">
        <v>4</v>
      </c>
      <c r="R616">
        <v>6.2</v>
      </c>
      <c r="S616">
        <v>-0.2</v>
      </c>
      <c r="T616">
        <v>39</v>
      </c>
      <c r="U616">
        <v>2</v>
      </c>
      <c r="V616">
        <v>-47.217614202620098</v>
      </c>
      <c r="W616">
        <v>12.160476972343901</v>
      </c>
      <c r="X616">
        <v>4.2465709781184655</v>
      </c>
      <c r="Y616">
        <v>16.01882005224526</v>
      </c>
      <c r="Z616">
        <v>-5.6582232499654479</v>
      </c>
      <c r="AA616">
        <v>-2.4762164110225742</v>
      </c>
      <c r="AB616">
        <v>-0.80770450826140805</v>
      </c>
      <c r="AC616">
        <v>0.32028836343045519</v>
      </c>
      <c r="AD616">
        <v>-2.7736390445443777</v>
      </c>
      <c r="AE616">
        <v>26.568345156685904</v>
      </c>
      <c r="AF616">
        <v>-12.157370207798076</v>
      </c>
      <c r="AG616">
        <v>8.7538109227477605</v>
      </c>
      <c r="AH616">
        <v>9.0969890109850322</v>
      </c>
      <c r="AI616">
        <v>2.21245374801862E-2</v>
      </c>
      <c r="AJ616">
        <v>-8.5265246518649729</v>
      </c>
      <c r="AK616">
        <v>-0.269156178949852</v>
      </c>
      <c r="AL616">
        <v>-2.6990224609898439</v>
      </c>
      <c r="AM616">
        <v>6.3031063046291386E-2</v>
      </c>
      <c r="AN616" s="2"/>
    </row>
    <row r="617" spans="1:40" x14ac:dyDescent="0.45">
      <c r="A617">
        <v>616</v>
      </c>
      <c r="B617" t="s">
        <v>501</v>
      </c>
      <c r="C617">
        <v>2009</v>
      </c>
      <c r="D617">
        <v>24</v>
      </c>
      <c r="E617" t="s">
        <v>114</v>
      </c>
      <c r="F617" t="s">
        <v>17</v>
      </c>
      <c r="G617">
        <v>628</v>
      </c>
      <c r="H617">
        <v>101</v>
      </c>
      <c r="I617">
        <v>161</v>
      </c>
      <c r="J617">
        <v>95</v>
      </c>
      <c r="K617">
        <v>25</v>
      </c>
      <c r="L617">
        <v>9</v>
      </c>
      <c r="M617">
        <v>20</v>
      </c>
      <c r="N617">
        <v>73</v>
      </c>
      <c r="O617">
        <v>131</v>
      </c>
      <c r="P617">
        <v>6.5</v>
      </c>
      <c r="Q617">
        <v>4.5999999999999996</v>
      </c>
      <c r="R617">
        <v>5.2</v>
      </c>
      <c r="S617">
        <v>2.1</v>
      </c>
      <c r="T617">
        <v>25</v>
      </c>
      <c r="U617">
        <v>0</v>
      </c>
      <c r="V617">
        <v>-47.217614202620098</v>
      </c>
      <c r="W617">
        <v>11.432304698550853</v>
      </c>
      <c r="X617">
        <v>3.5156038425406964</v>
      </c>
      <c r="Y617">
        <v>15.536325472358357</v>
      </c>
      <c r="Z617">
        <v>-5.6582232499654479</v>
      </c>
      <c r="AA617">
        <v>-2.2927929731690497</v>
      </c>
      <c r="AB617">
        <v>-1.211556762392112</v>
      </c>
      <c r="AC617">
        <v>0.80072090857613798</v>
      </c>
      <c r="AD617">
        <v>-3.1636820351834309</v>
      </c>
      <c r="AE617">
        <v>24.338833675005969</v>
      </c>
      <c r="AF617">
        <v>-12.157370207798076</v>
      </c>
      <c r="AG617">
        <v>10.066882561159924</v>
      </c>
      <c r="AH617">
        <v>7.6297327188906721</v>
      </c>
      <c r="AI617">
        <v>-0.2323076435419551</v>
      </c>
      <c r="AJ617">
        <v>-5.4657209306826751</v>
      </c>
      <c r="AK617">
        <v>0</v>
      </c>
      <c r="AL617">
        <v>-4.078864128270232</v>
      </c>
      <c r="AM617">
        <v>1.6644937720482148E-2</v>
      </c>
      <c r="AN617" s="2"/>
    </row>
    <row r="618" spans="1:40" x14ac:dyDescent="0.45">
      <c r="A618">
        <v>617</v>
      </c>
      <c r="B618" t="s">
        <v>537</v>
      </c>
      <c r="C618">
        <v>1976</v>
      </c>
      <c r="D618">
        <v>32</v>
      </c>
      <c r="E618" t="s">
        <v>127</v>
      </c>
      <c r="F618" t="s">
        <v>13</v>
      </c>
      <c r="G618">
        <v>589</v>
      </c>
      <c r="H618">
        <v>66</v>
      </c>
      <c r="I618">
        <v>141</v>
      </c>
      <c r="J618">
        <v>116</v>
      </c>
      <c r="K618">
        <v>22</v>
      </c>
      <c r="L618">
        <v>2</v>
      </c>
      <c r="M618">
        <v>27</v>
      </c>
      <c r="N618">
        <v>51</v>
      </c>
      <c r="O618">
        <v>100</v>
      </c>
      <c r="P618">
        <v>6.5</v>
      </c>
      <c r="Q618">
        <v>4.5</v>
      </c>
      <c r="R618">
        <v>3.9</v>
      </c>
      <c r="S618">
        <v>3.9</v>
      </c>
      <c r="T618">
        <v>3</v>
      </c>
      <c r="U618">
        <v>2</v>
      </c>
      <c r="V618">
        <v>-47.217614202620098</v>
      </c>
      <c r="W618">
        <v>10.722336731602631</v>
      </c>
      <c r="X618">
        <v>2.2973252832444158</v>
      </c>
      <c r="Y618">
        <v>13.606347152810734</v>
      </c>
      <c r="Z618">
        <v>-6.9089883894314941</v>
      </c>
      <c r="AA618">
        <v>-2.017657816388764</v>
      </c>
      <c r="AB618">
        <v>-0.269234836087136</v>
      </c>
      <c r="AC618">
        <v>1.0809732265777863</v>
      </c>
      <c r="AD618">
        <v>-2.2102436136213011</v>
      </c>
      <c r="AE618">
        <v>18.579262347332801</v>
      </c>
      <c r="AF618">
        <v>-12.157370207798076</v>
      </c>
      <c r="AG618">
        <v>9.8480372880912306</v>
      </c>
      <c r="AH618">
        <v>5.7222995391680032</v>
      </c>
      <c r="AI618">
        <v>-0.43142848086363089</v>
      </c>
      <c r="AJ618">
        <v>-0.65588651168192103</v>
      </c>
      <c r="AK618">
        <v>-0.269156178949852</v>
      </c>
      <c r="AL618">
        <v>-10.280998668614668</v>
      </c>
      <c r="AM618">
        <v>3.4277104076916699E-5</v>
      </c>
      <c r="AN618" s="2"/>
    </row>
    <row r="619" spans="1:40" x14ac:dyDescent="0.45">
      <c r="A619">
        <v>618</v>
      </c>
      <c r="B619" t="s">
        <v>477</v>
      </c>
      <c r="C619">
        <v>1980</v>
      </c>
      <c r="D619">
        <v>28</v>
      </c>
      <c r="E619" t="s">
        <v>70</v>
      </c>
      <c r="F619" t="s">
        <v>13</v>
      </c>
      <c r="G619">
        <v>534</v>
      </c>
      <c r="H619">
        <v>76</v>
      </c>
      <c r="I619">
        <v>161</v>
      </c>
      <c r="J619">
        <v>116</v>
      </c>
      <c r="K619">
        <v>24</v>
      </c>
      <c r="L619">
        <v>4</v>
      </c>
      <c r="M619">
        <v>3</v>
      </c>
      <c r="N619">
        <v>40</v>
      </c>
      <c r="O619">
        <v>143</v>
      </c>
      <c r="P619">
        <v>6.5</v>
      </c>
      <c r="Q619">
        <v>4.8</v>
      </c>
      <c r="R619">
        <v>5.2</v>
      </c>
      <c r="S619">
        <v>1.7</v>
      </c>
      <c r="T619">
        <v>30</v>
      </c>
      <c r="U619">
        <v>0</v>
      </c>
      <c r="V619">
        <v>-47.217614202620098</v>
      </c>
      <c r="W619">
        <v>9.7210998551371901</v>
      </c>
      <c r="X619">
        <v>2.6454048716147818</v>
      </c>
      <c r="Y619">
        <v>15.536325472358357</v>
      </c>
      <c r="Z619">
        <v>-6.9089883894314941</v>
      </c>
      <c r="AA619">
        <v>-2.201081254242288</v>
      </c>
      <c r="AB619">
        <v>-0.538469672174272</v>
      </c>
      <c r="AC619">
        <v>0.1201081362864207</v>
      </c>
      <c r="AD619">
        <v>-1.7335244028402361</v>
      </c>
      <c r="AE619">
        <v>26.568345156685904</v>
      </c>
      <c r="AF619">
        <v>-12.157370207798076</v>
      </c>
      <c r="AG619">
        <v>10.504573107297313</v>
      </c>
      <c r="AH619">
        <v>7.6297327188906721</v>
      </c>
      <c r="AI619">
        <v>-0.18805856858158268</v>
      </c>
      <c r="AJ619">
        <v>-6.5588651168192103</v>
      </c>
      <c r="AK619">
        <v>0</v>
      </c>
      <c r="AL619">
        <v>-4.7783824962366204</v>
      </c>
      <c r="AM619">
        <v>8.3394590806477823E-3</v>
      </c>
      <c r="AN619" s="2"/>
    </row>
    <row r="620" spans="1:40" x14ac:dyDescent="0.45">
      <c r="A620">
        <v>619</v>
      </c>
      <c r="B620" t="s">
        <v>297</v>
      </c>
      <c r="C620">
        <v>1998</v>
      </c>
      <c r="D620">
        <v>32</v>
      </c>
      <c r="E620" t="s">
        <v>46</v>
      </c>
      <c r="F620" t="s">
        <v>17</v>
      </c>
      <c r="G620">
        <v>738</v>
      </c>
      <c r="H620">
        <v>123</v>
      </c>
      <c r="I620">
        <v>210</v>
      </c>
      <c r="J620">
        <v>137</v>
      </c>
      <c r="K620">
        <v>51</v>
      </c>
      <c r="L620">
        <v>2</v>
      </c>
      <c r="M620">
        <v>50</v>
      </c>
      <c r="N620">
        <v>64</v>
      </c>
      <c r="O620">
        <v>139</v>
      </c>
      <c r="P620">
        <v>6.5</v>
      </c>
      <c r="Q620">
        <v>4.4000000000000004</v>
      </c>
      <c r="R620">
        <v>7.4</v>
      </c>
      <c r="S620">
        <v>-0.4</v>
      </c>
      <c r="T620">
        <v>40</v>
      </c>
      <c r="U620">
        <v>11</v>
      </c>
      <c r="V620">
        <v>-47.217614202620098</v>
      </c>
      <c r="W620">
        <v>13.434778451481735</v>
      </c>
      <c r="X620">
        <v>4.2813789369555018</v>
      </c>
      <c r="Y620">
        <v>20.264772355250031</v>
      </c>
      <c r="Z620">
        <v>-8.1597535288975411</v>
      </c>
      <c r="AA620">
        <v>-4.6772976652648621</v>
      </c>
      <c r="AB620">
        <v>-0.269234836087136</v>
      </c>
      <c r="AC620">
        <v>2.0018022714403449</v>
      </c>
      <c r="AD620">
        <v>-2.7736390445443777</v>
      </c>
      <c r="AE620">
        <v>25.825174662792591</v>
      </c>
      <c r="AF620">
        <v>-12.157370207798076</v>
      </c>
      <c r="AG620">
        <v>9.6291920150225376</v>
      </c>
      <c r="AH620">
        <v>10.857696561498264</v>
      </c>
      <c r="AI620">
        <v>4.4249074960372399E-2</v>
      </c>
      <c r="AJ620">
        <v>-8.7451534890922797</v>
      </c>
      <c r="AK620">
        <v>-1.480358984224186</v>
      </c>
      <c r="AL620">
        <v>0.85862237087281512</v>
      </c>
      <c r="AM620">
        <v>0.70237274780289582</v>
      </c>
      <c r="AN620" s="2"/>
    </row>
    <row r="621" spans="1:40" x14ac:dyDescent="0.45">
      <c r="A621">
        <v>620</v>
      </c>
      <c r="B621" t="s">
        <v>32</v>
      </c>
      <c r="C621">
        <v>2023</v>
      </c>
      <c r="D621">
        <v>33</v>
      </c>
      <c r="E621" t="s">
        <v>37</v>
      </c>
      <c r="F621" t="s">
        <v>17</v>
      </c>
      <c r="G621">
        <v>730</v>
      </c>
      <c r="H621">
        <v>131</v>
      </c>
      <c r="I621">
        <v>211</v>
      </c>
      <c r="J621">
        <v>121</v>
      </c>
      <c r="K621">
        <v>59</v>
      </c>
      <c r="L621">
        <v>2</v>
      </c>
      <c r="M621">
        <v>23</v>
      </c>
      <c r="N621">
        <v>72</v>
      </c>
      <c r="O621">
        <v>160</v>
      </c>
      <c r="P621">
        <v>6.5</v>
      </c>
      <c r="Q621">
        <v>4.3</v>
      </c>
      <c r="R621">
        <v>7.5</v>
      </c>
      <c r="S621">
        <v>-1.7</v>
      </c>
      <c r="T621">
        <v>56</v>
      </c>
      <c r="U621">
        <v>5</v>
      </c>
      <c r="V621">
        <v>-47.217614202620098</v>
      </c>
      <c r="W621">
        <v>13.289143996723125</v>
      </c>
      <c r="X621">
        <v>4.5598426076517944</v>
      </c>
      <c r="Y621">
        <v>20.361271271227412</v>
      </c>
      <c r="Z621">
        <v>-7.2067896131138864</v>
      </c>
      <c r="AA621">
        <v>-5.4109914166789581</v>
      </c>
      <c r="AB621">
        <v>-0.269234836087136</v>
      </c>
      <c r="AC621">
        <v>0.92082904486255868</v>
      </c>
      <c r="AD621">
        <v>-3.120343925112425</v>
      </c>
      <c r="AE621">
        <v>29.726819755732482</v>
      </c>
      <c r="AF621">
        <v>-12.157370207798076</v>
      </c>
      <c r="AG621">
        <v>9.4103467419538429</v>
      </c>
      <c r="AH621">
        <v>11.0044221907077</v>
      </c>
      <c r="AI621">
        <v>0.18805856858158268</v>
      </c>
      <c r="AJ621">
        <v>-12.243214884729191</v>
      </c>
      <c r="AK621">
        <v>-0.67289044737463</v>
      </c>
      <c r="AL621">
        <v>1.1622846439260983</v>
      </c>
      <c r="AM621">
        <v>0.76174759866443698</v>
      </c>
      <c r="AN621" s="2"/>
    </row>
    <row r="622" spans="1:40" x14ac:dyDescent="0.45">
      <c r="A622">
        <v>621</v>
      </c>
      <c r="B622" t="s">
        <v>538</v>
      </c>
      <c r="C622">
        <v>1993</v>
      </c>
      <c r="D622">
        <v>28</v>
      </c>
      <c r="E622" t="s">
        <v>19</v>
      </c>
      <c r="F622" t="s">
        <v>17</v>
      </c>
      <c r="G622">
        <v>682</v>
      </c>
      <c r="H622">
        <v>113</v>
      </c>
      <c r="I622">
        <v>166</v>
      </c>
      <c r="J622">
        <v>99</v>
      </c>
      <c r="K622">
        <v>27</v>
      </c>
      <c r="L622">
        <v>4</v>
      </c>
      <c r="M622">
        <v>26</v>
      </c>
      <c r="N622">
        <v>67</v>
      </c>
      <c r="O622">
        <v>126</v>
      </c>
      <c r="P622">
        <v>6.5</v>
      </c>
      <c r="Q622">
        <v>4.5</v>
      </c>
      <c r="R622">
        <v>4.4000000000000004</v>
      </c>
      <c r="S622">
        <v>1.4</v>
      </c>
      <c r="T622">
        <v>28</v>
      </c>
      <c r="U622">
        <v>3</v>
      </c>
      <c r="V622">
        <v>-47.217614202620098</v>
      </c>
      <c r="W622">
        <v>12.415337268171468</v>
      </c>
      <c r="X622">
        <v>3.9332993485851357</v>
      </c>
      <c r="Y622">
        <v>16.01882005224526</v>
      </c>
      <c r="Z622">
        <v>-5.8964642289113609</v>
      </c>
      <c r="AA622">
        <v>-2.4762164110225742</v>
      </c>
      <c r="AB622">
        <v>-0.538469672174272</v>
      </c>
      <c r="AC622">
        <v>1.0409371811489794</v>
      </c>
      <c r="AD622">
        <v>-2.9036533747573956</v>
      </c>
      <c r="AE622">
        <v>23.40987055763933</v>
      </c>
      <c r="AF622">
        <v>-12.157370207798076</v>
      </c>
      <c r="AG622">
        <v>9.8480372880912306</v>
      </c>
      <c r="AH622">
        <v>6.4559276852151841</v>
      </c>
      <c r="AI622">
        <v>-0.15487176236130337</v>
      </c>
      <c r="AJ622">
        <v>-6.1216074423645956</v>
      </c>
      <c r="AK622">
        <v>-0.403734268424778</v>
      </c>
      <c r="AL622">
        <v>-4.7477721893378639</v>
      </c>
      <c r="AM622">
        <v>8.59645127579854E-3</v>
      </c>
      <c r="AN622" s="2"/>
    </row>
    <row r="623" spans="1:40" x14ac:dyDescent="0.45">
      <c r="A623">
        <v>622</v>
      </c>
      <c r="B623" t="s">
        <v>253</v>
      </c>
      <c r="C623">
        <v>1948</v>
      </c>
      <c r="D623">
        <v>33</v>
      </c>
      <c r="E623" t="s">
        <v>235</v>
      </c>
      <c r="F623" t="s">
        <v>13</v>
      </c>
      <c r="G623">
        <v>633</v>
      </c>
      <c r="H623">
        <v>96</v>
      </c>
      <c r="I623">
        <v>154</v>
      </c>
      <c r="J623">
        <v>97</v>
      </c>
      <c r="K623">
        <v>21</v>
      </c>
      <c r="L623">
        <v>4</v>
      </c>
      <c r="M623">
        <v>5</v>
      </c>
      <c r="N623">
        <v>77</v>
      </c>
      <c r="O623">
        <v>136</v>
      </c>
      <c r="P623">
        <v>6.5</v>
      </c>
      <c r="Q623">
        <v>4.7</v>
      </c>
      <c r="R623">
        <v>4.9000000000000004</v>
      </c>
      <c r="S623">
        <v>2.2999999999999998</v>
      </c>
      <c r="T623">
        <v>25</v>
      </c>
      <c r="U623">
        <v>0</v>
      </c>
      <c r="V623">
        <v>-47.217614202620098</v>
      </c>
      <c r="W623">
        <v>11.523326232774984</v>
      </c>
      <c r="X623">
        <v>3.3415640483555133</v>
      </c>
      <c r="Y623">
        <v>14.86083306051669</v>
      </c>
      <c r="Z623">
        <v>-5.7773437394384048</v>
      </c>
      <c r="AA623">
        <v>-1.925946097462002</v>
      </c>
      <c r="AB623">
        <v>-0.538469672174272</v>
      </c>
      <c r="AC623">
        <v>0.20018022714403449</v>
      </c>
      <c r="AD623">
        <v>-3.3370344754674544</v>
      </c>
      <c r="AE623">
        <v>25.267796792372607</v>
      </c>
      <c r="AF623">
        <v>-12.157370207798076</v>
      </c>
      <c r="AG623">
        <v>10.285727834228618</v>
      </c>
      <c r="AH623">
        <v>7.1895558312623642</v>
      </c>
      <c r="AI623">
        <v>-0.25443218102214127</v>
      </c>
      <c r="AJ623">
        <v>-5.4657209306826751</v>
      </c>
      <c r="AK623">
        <v>0</v>
      </c>
      <c r="AL623">
        <v>-4.0049474800103102</v>
      </c>
      <c r="AM623">
        <v>1.7899032151594874E-2</v>
      </c>
      <c r="AN623" s="2"/>
    </row>
    <row r="624" spans="1:40" x14ac:dyDescent="0.45">
      <c r="A624">
        <v>623</v>
      </c>
      <c r="B624" t="s">
        <v>455</v>
      </c>
      <c r="C624">
        <v>1992</v>
      </c>
      <c r="D624">
        <v>29</v>
      </c>
      <c r="E624" t="s">
        <v>97</v>
      </c>
      <c r="F624" t="s">
        <v>13</v>
      </c>
      <c r="G624">
        <v>592</v>
      </c>
      <c r="H624">
        <v>100</v>
      </c>
      <c r="I624">
        <v>181</v>
      </c>
      <c r="J624">
        <v>114</v>
      </c>
      <c r="K624">
        <v>46</v>
      </c>
      <c r="L624">
        <v>3</v>
      </c>
      <c r="M624">
        <v>14</v>
      </c>
      <c r="N624">
        <v>54</v>
      </c>
      <c r="O624">
        <v>164</v>
      </c>
      <c r="P624">
        <v>6.5</v>
      </c>
      <c r="Q624">
        <v>4.5</v>
      </c>
      <c r="R624">
        <v>7.1</v>
      </c>
      <c r="S624">
        <v>-0.6</v>
      </c>
      <c r="T624">
        <v>48</v>
      </c>
      <c r="U624">
        <v>1</v>
      </c>
      <c r="V624">
        <v>-47.217614202620098</v>
      </c>
      <c r="W624">
        <v>10.776949652137109</v>
      </c>
      <c r="X624">
        <v>3.4807958837036601</v>
      </c>
      <c r="Y624">
        <v>17.466303791905979</v>
      </c>
      <c r="Z624">
        <v>-6.7898678999585371</v>
      </c>
      <c r="AA624">
        <v>-4.2187390706310524</v>
      </c>
      <c r="AB624">
        <v>-0.40385225413070402</v>
      </c>
      <c r="AC624">
        <v>0.56050463600329659</v>
      </c>
      <c r="AD624">
        <v>-2.3402579438343185</v>
      </c>
      <c r="AE624">
        <v>30.469990249625791</v>
      </c>
      <c r="AF624">
        <v>-12.157370207798076</v>
      </c>
      <c r="AG624">
        <v>9.8480372880912306</v>
      </c>
      <c r="AH624">
        <v>10.417519673869956</v>
      </c>
      <c r="AI624">
        <v>6.6373612440558588E-2</v>
      </c>
      <c r="AJ624">
        <v>-10.494184186910736</v>
      </c>
      <c r="AK624">
        <v>-0.134578089474926</v>
      </c>
      <c r="AL624">
        <v>-0.66998906758086774</v>
      </c>
      <c r="AM624">
        <v>0.33849928875290802</v>
      </c>
      <c r="AN624" s="2"/>
    </row>
    <row r="625" spans="1:40" x14ac:dyDescent="0.45">
      <c r="A625">
        <v>624</v>
      </c>
      <c r="B625" t="s">
        <v>455</v>
      </c>
      <c r="C625">
        <v>1996</v>
      </c>
      <c r="D625">
        <v>33</v>
      </c>
      <c r="E625" t="s">
        <v>97</v>
      </c>
      <c r="F625" t="s">
        <v>13</v>
      </c>
      <c r="G625">
        <v>634</v>
      </c>
      <c r="H625">
        <v>121</v>
      </c>
      <c r="I625">
        <v>163</v>
      </c>
      <c r="J625">
        <v>83</v>
      </c>
      <c r="K625">
        <v>52</v>
      </c>
      <c r="L625">
        <v>2</v>
      </c>
      <c r="M625">
        <v>3</v>
      </c>
      <c r="N625">
        <v>123</v>
      </c>
      <c r="O625">
        <v>167</v>
      </c>
      <c r="P625">
        <v>6.5</v>
      </c>
      <c r="Q625">
        <v>4.5</v>
      </c>
      <c r="R625">
        <v>6.5</v>
      </c>
      <c r="S625">
        <v>-1</v>
      </c>
      <c r="T625">
        <v>62</v>
      </c>
      <c r="U625">
        <v>-2</v>
      </c>
      <c r="V625">
        <v>-47.217614202620098</v>
      </c>
      <c r="W625">
        <v>11.54153053961981</v>
      </c>
      <c r="X625">
        <v>4.2117630192814284</v>
      </c>
      <c r="Y625">
        <v>15.72932330431312</v>
      </c>
      <c r="Z625">
        <v>-4.9435003131277071</v>
      </c>
      <c r="AA625">
        <v>-4.7690093841916239</v>
      </c>
      <c r="AB625">
        <v>-0.269234836087136</v>
      </c>
      <c r="AC625">
        <v>0.1201081362864207</v>
      </c>
      <c r="AD625">
        <v>-5.3305875387337256</v>
      </c>
      <c r="AE625">
        <v>31.027368120045779</v>
      </c>
      <c r="AF625">
        <v>-12.157370207798076</v>
      </c>
      <c r="AG625">
        <v>9.8480372880912306</v>
      </c>
      <c r="AH625">
        <v>9.5371658986133401</v>
      </c>
      <c r="AI625">
        <v>0.11062268740093099</v>
      </c>
      <c r="AJ625">
        <v>-13.554987908093034</v>
      </c>
      <c r="AK625">
        <v>0.269156178949852</v>
      </c>
      <c r="AL625">
        <v>-5.8472292180494829</v>
      </c>
      <c r="AM625">
        <v>2.8795739036474844E-3</v>
      </c>
      <c r="AN625" s="2"/>
    </row>
    <row r="626" spans="1:40" x14ac:dyDescent="0.45">
      <c r="A626">
        <v>625</v>
      </c>
      <c r="B626" t="s">
        <v>48</v>
      </c>
      <c r="C626">
        <v>2014</v>
      </c>
      <c r="D626">
        <v>24</v>
      </c>
      <c r="E626" t="s">
        <v>49</v>
      </c>
      <c r="F626" t="s">
        <v>17</v>
      </c>
      <c r="G626">
        <v>638</v>
      </c>
      <c r="H626">
        <v>89</v>
      </c>
      <c r="I626">
        <v>155</v>
      </c>
      <c r="J626">
        <v>86</v>
      </c>
      <c r="K626">
        <v>31</v>
      </c>
      <c r="L626">
        <v>1</v>
      </c>
      <c r="M626">
        <v>13</v>
      </c>
      <c r="N626">
        <v>94</v>
      </c>
      <c r="O626">
        <v>164</v>
      </c>
      <c r="P626">
        <v>6.5</v>
      </c>
      <c r="Q626">
        <v>4.5999999999999996</v>
      </c>
      <c r="R626">
        <v>5.9</v>
      </c>
      <c r="S626">
        <v>-0.1</v>
      </c>
      <c r="T626">
        <v>40</v>
      </c>
      <c r="U626">
        <v>3</v>
      </c>
      <c r="V626">
        <v>-47.217614202620098</v>
      </c>
      <c r="W626">
        <v>11.614347766999115</v>
      </c>
      <c r="X626">
        <v>3.0979083364962574</v>
      </c>
      <c r="Y626">
        <v>14.95733197649407</v>
      </c>
      <c r="Z626">
        <v>-5.1221810473371425</v>
      </c>
      <c r="AA626">
        <v>-2.8430632867296222</v>
      </c>
      <c r="AB626">
        <v>-0.134617418043568</v>
      </c>
      <c r="AC626">
        <v>0.52046859057448969</v>
      </c>
      <c r="AD626">
        <v>-4.0737823466745544</v>
      </c>
      <c r="AE626">
        <v>30.469990249625791</v>
      </c>
      <c r="AF626">
        <v>-12.157370207798076</v>
      </c>
      <c r="AG626">
        <v>10.066882561159924</v>
      </c>
      <c r="AH626">
        <v>8.6568121233567243</v>
      </c>
      <c r="AI626">
        <v>1.10622687400931E-2</v>
      </c>
      <c r="AJ626">
        <v>-8.7451534890922797</v>
      </c>
      <c r="AK626">
        <v>-0.403734268424778</v>
      </c>
      <c r="AL626">
        <v>-1.3027123932736564</v>
      </c>
      <c r="AM626">
        <v>0.21370887953269077</v>
      </c>
      <c r="AN626" s="2"/>
    </row>
    <row r="627" spans="1:40" x14ac:dyDescent="0.45">
      <c r="A627">
        <v>626</v>
      </c>
      <c r="B627" t="s">
        <v>139</v>
      </c>
      <c r="C627">
        <v>1988</v>
      </c>
      <c r="D627">
        <v>31</v>
      </c>
      <c r="E627" t="s">
        <v>37</v>
      </c>
      <c r="F627" t="s">
        <v>17</v>
      </c>
      <c r="G627">
        <v>632</v>
      </c>
      <c r="H627">
        <v>106</v>
      </c>
      <c r="I627">
        <v>157</v>
      </c>
      <c r="J627">
        <v>103</v>
      </c>
      <c r="K627">
        <v>28</v>
      </c>
      <c r="L627">
        <v>1</v>
      </c>
      <c r="M627">
        <v>31</v>
      </c>
      <c r="N627">
        <v>73</v>
      </c>
      <c r="O627">
        <v>148</v>
      </c>
      <c r="P627">
        <v>6.5</v>
      </c>
      <c r="Q627">
        <v>4.3</v>
      </c>
      <c r="R627">
        <v>5.8</v>
      </c>
      <c r="S627">
        <v>0</v>
      </c>
      <c r="T627">
        <v>32</v>
      </c>
      <c r="U627">
        <v>6</v>
      </c>
      <c r="V627">
        <v>-47.217614202620098</v>
      </c>
      <c r="W627">
        <v>11.505121925930158</v>
      </c>
      <c r="X627">
        <v>3.6896436367258794</v>
      </c>
      <c r="Y627">
        <v>15.150329808448832</v>
      </c>
      <c r="Z627">
        <v>-6.1347052078572748</v>
      </c>
      <c r="AA627">
        <v>-2.5679281299493359</v>
      </c>
      <c r="AB627">
        <v>-0.134617418043568</v>
      </c>
      <c r="AC627">
        <v>1.2411174082930139</v>
      </c>
      <c r="AD627">
        <v>-3.1636820351834309</v>
      </c>
      <c r="AE627">
        <v>27.497308274052546</v>
      </c>
      <c r="AF627">
        <v>-12.157370207798076</v>
      </c>
      <c r="AG627">
        <v>9.4103467419538429</v>
      </c>
      <c r="AH627">
        <v>8.5100864941472878</v>
      </c>
      <c r="AI627">
        <v>0</v>
      </c>
      <c r="AJ627">
        <v>-6.996122791273824</v>
      </c>
      <c r="AK627">
        <v>-0.807468536849556</v>
      </c>
      <c r="AL627">
        <v>-2.1755542400236099</v>
      </c>
      <c r="AM627">
        <v>0.1019673062468963</v>
      </c>
      <c r="AN627" s="2"/>
    </row>
    <row r="628" spans="1:40" x14ac:dyDescent="0.45">
      <c r="A628">
        <v>627</v>
      </c>
      <c r="B628" t="s">
        <v>352</v>
      </c>
      <c r="C628">
        <v>2002</v>
      </c>
      <c r="D628">
        <v>25</v>
      </c>
      <c r="E628" t="s">
        <v>19</v>
      </c>
      <c r="F628" t="s">
        <v>17</v>
      </c>
      <c r="G628">
        <v>659</v>
      </c>
      <c r="H628">
        <v>91</v>
      </c>
      <c r="I628">
        <v>148</v>
      </c>
      <c r="J628">
        <v>79</v>
      </c>
      <c r="K628">
        <v>34</v>
      </c>
      <c r="L628">
        <v>0</v>
      </c>
      <c r="M628">
        <v>8</v>
      </c>
      <c r="N628">
        <v>83</v>
      </c>
      <c r="O628">
        <v>127</v>
      </c>
      <c r="P628">
        <v>6.5</v>
      </c>
      <c r="Q628">
        <v>4.5</v>
      </c>
      <c r="R628">
        <v>4.5</v>
      </c>
      <c r="S628">
        <v>2.2999999999999998</v>
      </c>
      <c r="T628">
        <v>21</v>
      </c>
      <c r="U628">
        <v>0</v>
      </c>
      <c r="V628">
        <v>-47.217614202620098</v>
      </c>
      <c r="W628">
        <v>11.996638210740464</v>
      </c>
      <c r="X628">
        <v>3.1675242541703308</v>
      </c>
      <c r="Y628">
        <v>14.281839564652403</v>
      </c>
      <c r="Z628">
        <v>-4.7052593341817932</v>
      </c>
      <c r="AA628">
        <v>-3.1181984435099079</v>
      </c>
      <c r="AB628">
        <v>0</v>
      </c>
      <c r="AC628">
        <v>0.32028836343045519</v>
      </c>
      <c r="AD628">
        <v>-3.5970631358934897</v>
      </c>
      <c r="AE628">
        <v>23.595663181112656</v>
      </c>
      <c r="AF628">
        <v>-12.157370207798076</v>
      </c>
      <c r="AG628">
        <v>9.8480372880912306</v>
      </c>
      <c r="AH628">
        <v>6.6026533144246198</v>
      </c>
      <c r="AI628">
        <v>-0.25443218102214127</v>
      </c>
      <c r="AJ628">
        <v>-4.5912055817734467</v>
      </c>
      <c r="AK628">
        <v>0</v>
      </c>
      <c r="AL628">
        <v>-5.8284989101767941</v>
      </c>
      <c r="AM628">
        <v>2.9338577605665713E-3</v>
      </c>
      <c r="AN628" s="2"/>
    </row>
    <row r="629" spans="1:40" x14ac:dyDescent="0.45">
      <c r="A629">
        <v>628</v>
      </c>
      <c r="B629" t="s">
        <v>332</v>
      </c>
      <c r="C629">
        <v>1958</v>
      </c>
      <c r="D629">
        <v>23</v>
      </c>
      <c r="E629" t="s">
        <v>59</v>
      </c>
      <c r="F629" t="s">
        <v>13</v>
      </c>
      <c r="G629">
        <v>607</v>
      </c>
      <c r="H629">
        <v>84</v>
      </c>
      <c r="I629">
        <v>170</v>
      </c>
      <c r="J629">
        <v>113</v>
      </c>
      <c r="K629">
        <v>34</v>
      </c>
      <c r="L629">
        <v>7</v>
      </c>
      <c r="M629">
        <v>7</v>
      </c>
      <c r="N629">
        <v>54</v>
      </c>
      <c r="O629">
        <v>130</v>
      </c>
      <c r="P629">
        <v>6.5</v>
      </c>
      <c r="Q629">
        <v>4.5999999999999996</v>
      </c>
      <c r="R629">
        <v>3.7</v>
      </c>
      <c r="S629">
        <v>2.2000000000000002</v>
      </c>
      <c r="T629">
        <v>20</v>
      </c>
      <c r="U629">
        <v>3</v>
      </c>
      <c r="V629">
        <v>-47.217614202620098</v>
      </c>
      <c r="W629">
        <v>11.050014254809502</v>
      </c>
      <c r="X629">
        <v>2.9238685423110744</v>
      </c>
      <c r="Y629">
        <v>16.404815716154786</v>
      </c>
      <c r="Z629">
        <v>-6.7303076552220586</v>
      </c>
      <c r="AA629">
        <v>-3.1181984435099079</v>
      </c>
      <c r="AB629">
        <v>-0.94232192630497602</v>
      </c>
      <c r="AC629">
        <v>0.28025231800164829</v>
      </c>
      <c r="AD629">
        <v>-2.3402579438343185</v>
      </c>
      <c r="AE629">
        <v>24.153041051532639</v>
      </c>
      <c r="AF629">
        <v>-12.157370207798076</v>
      </c>
      <c r="AG629">
        <v>10.066882561159924</v>
      </c>
      <c r="AH629">
        <v>5.4288482807491318</v>
      </c>
      <c r="AI629">
        <v>-0.24336991228204821</v>
      </c>
      <c r="AJ629">
        <v>-4.3725767445461399</v>
      </c>
      <c r="AK629">
        <v>-0.403734268424778</v>
      </c>
      <c r="AL629">
        <v>-7.2180285798236934</v>
      </c>
      <c r="AM629">
        <v>7.327092754081105E-4</v>
      </c>
      <c r="AN629" s="2"/>
    </row>
    <row r="630" spans="1:40" x14ac:dyDescent="0.45">
      <c r="A630">
        <v>629</v>
      </c>
      <c r="B630" t="s">
        <v>354</v>
      </c>
      <c r="C630">
        <v>1971</v>
      </c>
      <c r="D630">
        <v>25</v>
      </c>
      <c r="E630" t="s">
        <v>22</v>
      </c>
      <c r="F630" t="s">
        <v>13</v>
      </c>
      <c r="G630">
        <v>624</v>
      </c>
      <c r="H630">
        <v>94</v>
      </c>
      <c r="I630">
        <v>175</v>
      </c>
      <c r="J630">
        <v>119</v>
      </c>
      <c r="K630">
        <v>25</v>
      </c>
      <c r="L630">
        <v>6</v>
      </c>
      <c r="M630">
        <v>14</v>
      </c>
      <c r="N630">
        <v>91</v>
      </c>
      <c r="O630">
        <v>181</v>
      </c>
      <c r="P630">
        <v>6.5</v>
      </c>
      <c r="Q630">
        <v>4.4000000000000004</v>
      </c>
      <c r="R630">
        <v>8.1</v>
      </c>
      <c r="S630">
        <v>-1.6</v>
      </c>
      <c r="T630">
        <v>51</v>
      </c>
      <c r="U630">
        <v>3</v>
      </c>
      <c r="V630">
        <v>-47.217614202620098</v>
      </c>
      <c r="W630">
        <v>11.359487471171548</v>
      </c>
      <c r="X630">
        <v>3.2719481306814404</v>
      </c>
      <c r="Y630">
        <v>16.887310296041694</v>
      </c>
      <c r="Z630">
        <v>-7.0876691236409295</v>
      </c>
      <c r="AA630">
        <v>-2.2927929731690497</v>
      </c>
      <c r="AB630">
        <v>-0.80770450826140805</v>
      </c>
      <c r="AC630">
        <v>0.56050463600329659</v>
      </c>
      <c r="AD630">
        <v>-3.943768016461537</v>
      </c>
      <c r="AE630">
        <v>33.628464848672373</v>
      </c>
      <c r="AF630">
        <v>-12.157370207798076</v>
      </c>
      <c r="AG630">
        <v>9.6291920150225376</v>
      </c>
      <c r="AH630">
        <v>11.884775965964314</v>
      </c>
      <c r="AI630">
        <v>0.1769962998414896</v>
      </c>
      <c r="AJ630">
        <v>-11.150070698592657</v>
      </c>
      <c r="AK630">
        <v>-0.403734268424778</v>
      </c>
      <c r="AL630">
        <v>2.3379556644301576</v>
      </c>
      <c r="AM630">
        <v>0.9119721061504541</v>
      </c>
      <c r="AN630" s="2"/>
    </row>
    <row r="631" spans="1:40" x14ac:dyDescent="0.45">
      <c r="A631">
        <v>630</v>
      </c>
      <c r="B631" t="s">
        <v>449</v>
      </c>
      <c r="C631">
        <v>2014</v>
      </c>
      <c r="D631">
        <v>24</v>
      </c>
      <c r="E631" t="s">
        <v>57</v>
      </c>
      <c r="F631" t="s">
        <v>17</v>
      </c>
      <c r="G631">
        <v>683</v>
      </c>
      <c r="H631">
        <v>111</v>
      </c>
      <c r="I631">
        <v>176</v>
      </c>
      <c r="J631">
        <v>110</v>
      </c>
      <c r="K631">
        <v>39</v>
      </c>
      <c r="L631">
        <v>6</v>
      </c>
      <c r="M631">
        <v>17</v>
      </c>
      <c r="N631">
        <v>58</v>
      </c>
      <c r="O631">
        <v>126</v>
      </c>
      <c r="P631">
        <v>6.5</v>
      </c>
      <c r="Q631">
        <v>4.5</v>
      </c>
      <c r="R631">
        <v>4.9000000000000004</v>
      </c>
      <c r="S631">
        <v>2</v>
      </c>
      <c r="T631">
        <v>19</v>
      </c>
      <c r="U631">
        <v>4</v>
      </c>
      <c r="V631">
        <v>-47.217614202620098</v>
      </c>
      <c r="W631">
        <v>12.433541575016294</v>
      </c>
      <c r="X631">
        <v>3.8636834309110624</v>
      </c>
      <c r="Y631">
        <v>16.983809212019072</v>
      </c>
      <c r="Z631">
        <v>-6.5516269210126241</v>
      </c>
      <c r="AA631">
        <v>-3.5767570381437181</v>
      </c>
      <c r="AB631">
        <v>-0.80770450826140805</v>
      </c>
      <c r="AC631">
        <v>0.68061277228971728</v>
      </c>
      <c r="AD631">
        <v>-2.5136103841183424</v>
      </c>
      <c r="AE631">
        <v>23.40987055763933</v>
      </c>
      <c r="AF631">
        <v>-12.157370207798076</v>
      </c>
      <c r="AG631">
        <v>9.8480372880912306</v>
      </c>
      <c r="AH631">
        <v>7.1895558312623642</v>
      </c>
      <c r="AI631">
        <v>-0.22124537480186199</v>
      </c>
      <c r="AJ631">
        <v>-4.153947907318833</v>
      </c>
      <c r="AK631">
        <v>-0.538312357899704</v>
      </c>
      <c r="AL631">
        <v>-3.3290782347455989</v>
      </c>
      <c r="AM631">
        <v>3.4586995505341778E-2</v>
      </c>
      <c r="AN631" s="2"/>
    </row>
    <row r="632" spans="1:40" x14ac:dyDescent="0.45">
      <c r="A632">
        <v>631</v>
      </c>
      <c r="B632" t="s">
        <v>488</v>
      </c>
      <c r="C632">
        <v>2001</v>
      </c>
      <c r="D632">
        <v>25</v>
      </c>
      <c r="E632" t="s">
        <v>46</v>
      </c>
      <c r="F632" t="s">
        <v>17</v>
      </c>
      <c r="G632">
        <v>688</v>
      </c>
      <c r="H632">
        <v>110</v>
      </c>
      <c r="I632">
        <v>191</v>
      </c>
      <c r="J632">
        <v>97</v>
      </c>
      <c r="K632">
        <v>55</v>
      </c>
      <c r="L632">
        <v>5</v>
      </c>
      <c r="M632">
        <v>7</v>
      </c>
      <c r="N632">
        <v>92</v>
      </c>
      <c r="O632">
        <v>161</v>
      </c>
      <c r="P632">
        <v>6.5</v>
      </c>
      <c r="Q632">
        <v>4.5</v>
      </c>
      <c r="R632">
        <v>6.9</v>
      </c>
      <c r="S632">
        <v>-0.8</v>
      </c>
      <c r="T632">
        <v>58</v>
      </c>
      <c r="U632">
        <v>-3</v>
      </c>
      <c r="V632">
        <v>-47.217614202620098</v>
      </c>
      <c r="W632">
        <v>12.524563109240425</v>
      </c>
      <c r="X632">
        <v>3.8288754720740261</v>
      </c>
      <c r="Y632">
        <v>18.43129295167979</v>
      </c>
      <c r="Z632">
        <v>-5.7773437394384048</v>
      </c>
      <c r="AA632">
        <v>-5.0441445409719101</v>
      </c>
      <c r="AB632">
        <v>-0.67308709021783997</v>
      </c>
      <c r="AC632">
        <v>0.28025231800164829</v>
      </c>
      <c r="AD632">
        <v>-3.9871061265325429</v>
      </c>
      <c r="AE632">
        <v>29.912612379205807</v>
      </c>
      <c r="AF632">
        <v>-12.157370207798076</v>
      </c>
      <c r="AG632">
        <v>9.8480372880912306</v>
      </c>
      <c r="AH632">
        <v>10.124068415451084</v>
      </c>
      <c r="AI632">
        <v>8.8498149920744798E-2</v>
      </c>
      <c r="AJ632">
        <v>-12.680472559183807</v>
      </c>
      <c r="AK632">
        <v>0.403734268424778</v>
      </c>
      <c r="AL632">
        <v>-2.0952041146731442</v>
      </c>
      <c r="AM632">
        <v>0.10956383047391244</v>
      </c>
      <c r="AN632" s="2"/>
    </row>
    <row r="633" spans="1:40" x14ac:dyDescent="0.45">
      <c r="A633">
        <v>632</v>
      </c>
      <c r="B633" t="s">
        <v>320</v>
      </c>
      <c r="C633">
        <v>1980</v>
      </c>
      <c r="D633">
        <v>26</v>
      </c>
      <c r="E633" t="s">
        <v>321</v>
      </c>
      <c r="F633" t="s">
        <v>17</v>
      </c>
      <c r="G633">
        <v>617</v>
      </c>
      <c r="H633">
        <v>76</v>
      </c>
      <c r="I633">
        <v>145</v>
      </c>
      <c r="J633">
        <v>86</v>
      </c>
      <c r="K633">
        <v>25</v>
      </c>
      <c r="L633">
        <v>5</v>
      </c>
      <c r="M633">
        <v>3</v>
      </c>
      <c r="N633">
        <v>58</v>
      </c>
      <c r="O633">
        <v>126</v>
      </c>
      <c r="P633">
        <v>6.5</v>
      </c>
      <c r="Q633">
        <v>4.4000000000000004</v>
      </c>
      <c r="R633">
        <v>5</v>
      </c>
      <c r="S633">
        <v>2.5</v>
      </c>
      <c r="T633">
        <v>16</v>
      </c>
      <c r="U633">
        <v>1</v>
      </c>
      <c r="V633">
        <v>-47.217614202620098</v>
      </c>
      <c r="W633">
        <v>11.232057323257765</v>
      </c>
      <c r="X633">
        <v>2.6454048716147818</v>
      </c>
      <c r="Y633">
        <v>13.992342816720258</v>
      </c>
      <c r="Z633">
        <v>-5.1221810473371425</v>
      </c>
      <c r="AA633">
        <v>-2.2927929731690497</v>
      </c>
      <c r="AB633">
        <v>-0.67308709021783997</v>
      </c>
      <c r="AC633">
        <v>0.1201081362864207</v>
      </c>
      <c r="AD633">
        <v>-2.5136103841183424</v>
      </c>
      <c r="AE633">
        <v>23.40987055763933</v>
      </c>
      <c r="AF633">
        <v>-12.157370207798076</v>
      </c>
      <c r="AG633">
        <v>9.6291920150225376</v>
      </c>
      <c r="AH633">
        <v>7.3362814604717999</v>
      </c>
      <c r="AI633">
        <v>-0.27655671850232749</v>
      </c>
      <c r="AJ633">
        <v>-3.498061395636912</v>
      </c>
      <c r="AK633">
        <v>-0.134578089474926</v>
      </c>
      <c r="AL633">
        <v>-5.5205949278618203</v>
      </c>
      <c r="AM633">
        <v>3.987501635242488E-3</v>
      </c>
      <c r="AN633" s="2"/>
    </row>
    <row r="634" spans="1:40" x14ac:dyDescent="0.45">
      <c r="A634">
        <v>633</v>
      </c>
      <c r="B634" t="s">
        <v>246</v>
      </c>
      <c r="C634">
        <v>1954</v>
      </c>
      <c r="D634">
        <v>33</v>
      </c>
      <c r="E634" t="s">
        <v>25</v>
      </c>
      <c r="F634" t="s">
        <v>17</v>
      </c>
      <c r="G634">
        <v>705</v>
      </c>
      <c r="H634">
        <v>120</v>
      </c>
      <c r="I634">
        <v>195</v>
      </c>
      <c r="J634">
        <v>110</v>
      </c>
      <c r="K634">
        <v>41</v>
      </c>
      <c r="L634">
        <v>9</v>
      </c>
      <c r="M634">
        <v>1</v>
      </c>
      <c r="N634">
        <v>103</v>
      </c>
      <c r="O634">
        <v>167</v>
      </c>
      <c r="P634">
        <v>6.5</v>
      </c>
      <c r="Q634">
        <v>4.0999999999999996</v>
      </c>
      <c r="R634">
        <v>6.7</v>
      </c>
      <c r="S634">
        <v>-0.9</v>
      </c>
      <c r="T634">
        <v>54</v>
      </c>
      <c r="U634">
        <v>-3</v>
      </c>
      <c r="V634">
        <v>-47.217614202620098</v>
      </c>
      <c r="W634">
        <v>12.834036325602471</v>
      </c>
      <c r="X634">
        <v>4.1769550604443921</v>
      </c>
      <c r="Y634">
        <v>18.817288615589312</v>
      </c>
      <c r="Z634">
        <v>-6.5516269210126241</v>
      </c>
      <c r="AA634">
        <v>-3.7601804759972417</v>
      </c>
      <c r="AB634">
        <v>-1.211556762392112</v>
      </c>
      <c r="AC634">
        <v>4.0036045428806899E-2</v>
      </c>
      <c r="AD634">
        <v>-4.4638253373136081</v>
      </c>
      <c r="AE634">
        <v>31.027368120045779</v>
      </c>
      <c r="AF634">
        <v>-12.157370207798076</v>
      </c>
      <c r="AG634">
        <v>8.9726561958164535</v>
      </c>
      <c r="AH634">
        <v>9.8306171570322114</v>
      </c>
      <c r="AI634">
        <v>9.9560418660837896E-2</v>
      </c>
      <c r="AJ634">
        <v>-11.805957210274578</v>
      </c>
      <c r="AK634">
        <v>0.403734268424778</v>
      </c>
      <c r="AL634">
        <v>-0.96587891036329898</v>
      </c>
      <c r="AM634">
        <v>0.27570268439588252</v>
      </c>
      <c r="AN634" s="2"/>
    </row>
    <row r="635" spans="1:40" x14ac:dyDescent="0.45">
      <c r="A635">
        <v>634</v>
      </c>
      <c r="B635" t="s">
        <v>404</v>
      </c>
      <c r="C635">
        <v>1959</v>
      </c>
      <c r="D635">
        <v>20</v>
      </c>
      <c r="E635" t="s">
        <v>73</v>
      </c>
      <c r="F635" t="s">
        <v>17</v>
      </c>
      <c r="G635">
        <v>706</v>
      </c>
      <c r="H635">
        <v>131</v>
      </c>
      <c r="I635">
        <v>205</v>
      </c>
      <c r="J635">
        <v>129</v>
      </c>
      <c r="K635">
        <v>47</v>
      </c>
      <c r="L635">
        <v>9</v>
      </c>
      <c r="M635">
        <v>21</v>
      </c>
      <c r="N635">
        <v>55</v>
      </c>
      <c r="O635">
        <v>129</v>
      </c>
      <c r="P635">
        <v>6.5</v>
      </c>
      <c r="Q635">
        <v>4</v>
      </c>
      <c r="R635">
        <v>6.7</v>
      </c>
      <c r="S635">
        <v>-0.2</v>
      </c>
      <c r="T635">
        <v>30</v>
      </c>
      <c r="U635">
        <v>11</v>
      </c>
      <c r="V635">
        <v>-47.217614202620098</v>
      </c>
      <c r="W635">
        <v>12.852240632447296</v>
      </c>
      <c r="X635">
        <v>4.5598426076517944</v>
      </c>
      <c r="Y635">
        <v>19.782277775363124</v>
      </c>
      <c r="Z635">
        <v>-7.6832715710057133</v>
      </c>
      <c r="AA635">
        <v>-4.3104507895578141</v>
      </c>
      <c r="AB635">
        <v>-1.211556762392112</v>
      </c>
      <c r="AC635">
        <v>0.84075695400494488</v>
      </c>
      <c r="AD635">
        <v>-2.3835960539053245</v>
      </c>
      <c r="AE635">
        <v>23.967248428059314</v>
      </c>
      <c r="AF635">
        <v>-12.157370207798076</v>
      </c>
      <c r="AG635">
        <v>8.7538109227477605</v>
      </c>
      <c r="AH635">
        <v>9.8306171570322114</v>
      </c>
      <c r="AI635">
        <v>2.21245374801862E-2</v>
      </c>
      <c r="AJ635">
        <v>-6.5588651168192103</v>
      </c>
      <c r="AK635">
        <v>-1.480358984224186</v>
      </c>
      <c r="AL635">
        <v>-2.3941646735359021</v>
      </c>
      <c r="AM635">
        <v>8.3618752995851503E-2</v>
      </c>
      <c r="AN635" s="2"/>
    </row>
    <row r="636" spans="1:40" x14ac:dyDescent="0.45">
      <c r="A636">
        <v>635</v>
      </c>
      <c r="B636" t="s">
        <v>343</v>
      </c>
      <c r="C636">
        <v>1973</v>
      </c>
      <c r="D636">
        <v>29</v>
      </c>
      <c r="E636" t="s">
        <v>94</v>
      </c>
      <c r="F636" t="s">
        <v>13</v>
      </c>
      <c r="G636">
        <v>690</v>
      </c>
      <c r="H636">
        <v>97</v>
      </c>
      <c r="I636">
        <v>170</v>
      </c>
      <c r="J636">
        <v>106</v>
      </c>
      <c r="K636">
        <v>32</v>
      </c>
      <c r="L636">
        <v>3</v>
      </c>
      <c r="M636">
        <v>4</v>
      </c>
      <c r="N636">
        <v>82</v>
      </c>
      <c r="O636">
        <v>150</v>
      </c>
      <c r="P636">
        <v>6.5</v>
      </c>
      <c r="Q636">
        <v>4.0999999999999996</v>
      </c>
      <c r="R636">
        <v>7.2</v>
      </c>
      <c r="S636">
        <v>-0.2</v>
      </c>
      <c r="T636">
        <v>40</v>
      </c>
      <c r="U636">
        <v>0</v>
      </c>
      <c r="V636">
        <v>-47.217614202620098</v>
      </c>
      <c r="W636">
        <v>12.560971722930077</v>
      </c>
      <c r="X636">
        <v>3.37637200719255</v>
      </c>
      <c r="Y636">
        <v>16.404815716154786</v>
      </c>
      <c r="Z636">
        <v>-6.3133859420667102</v>
      </c>
      <c r="AA636">
        <v>-2.9347750056563839</v>
      </c>
      <c r="AB636">
        <v>-0.40385225413070402</v>
      </c>
      <c r="AC636">
        <v>0.1601441817152276</v>
      </c>
      <c r="AD636">
        <v>-3.5537250258224837</v>
      </c>
      <c r="AE636">
        <v>27.868893520999201</v>
      </c>
      <c r="AF636">
        <v>-12.157370207798076</v>
      </c>
      <c r="AG636">
        <v>8.9726561958164535</v>
      </c>
      <c r="AH636">
        <v>10.564245303079392</v>
      </c>
      <c r="AI636">
        <v>2.21245374801862E-2</v>
      </c>
      <c r="AJ636">
        <v>-8.7451534890922797</v>
      </c>
      <c r="AK636">
        <v>0</v>
      </c>
      <c r="AL636">
        <v>-1.3956529418188595</v>
      </c>
      <c r="AM636">
        <v>0.19850683017127937</v>
      </c>
      <c r="AN636" s="2"/>
    </row>
    <row r="637" spans="1:40" x14ac:dyDescent="0.45">
      <c r="A637">
        <v>636</v>
      </c>
      <c r="B637" t="s">
        <v>107</v>
      </c>
      <c r="C637">
        <v>1993</v>
      </c>
      <c r="D637">
        <v>23</v>
      </c>
      <c r="E637" t="s">
        <v>70</v>
      </c>
      <c r="F637" t="s">
        <v>13</v>
      </c>
      <c r="G637">
        <v>587</v>
      </c>
      <c r="H637">
        <v>105</v>
      </c>
      <c r="I637">
        <v>166</v>
      </c>
      <c r="J637">
        <v>86</v>
      </c>
      <c r="K637">
        <v>33</v>
      </c>
      <c r="L637">
        <v>1</v>
      </c>
      <c r="M637">
        <v>4</v>
      </c>
      <c r="N637">
        <v>37</v>
      </c>
      <c r="O637">
        <v>169</v>
      </c>
      <c r="P637">
        <v>6.5</v>
      </c>
      <c r="Q637">
        <v>4.4000000000000004</v>
      </c>
      <c r="R637">
        <v>6.8</v>
      </c>
      <c r="S637">
        <v>-0.8</v>
      </c>
      <c r="T637">
        <v>50</v>
      </c>
      <c r="U637">
        <v>3</v>
      </c>
      <c r="V637">
        <v>-47.217614202620098</v>
      </c>
      <c r="W637">
        <v>10.685928117912978</v>
      </c>
      <c r="X637">
        <v>3.6548356778888431</v>
      </c>
      <c r="Y637">
        <v>16.01882005224526</v>
      </c>
      <c r="Z637">
        <v>-5.1221810473371425</v>
      </c>
      <c r="AA637">
        <v>-3.0264867245831457</v>
      </c>
      <c r="AB637">
        <v>-0.134617418043568</v>
      </c>
      <c r="AC637">
        <v>0.1601441817152276</v>
      </c>
      <c r="AD637">
        <v>-1.6035100726272185</v>
      </c>
      <c r="AE637">
        <v>31.398953366992433</v>
      </c>
      <c r="AF637">
        <v>-12.157370207798076</v>
      </c>
      <c r="AG637">
        <v>9.6291920150225376</v>
      </c>
      <c r="AH637">
        <v>9.9773427862416479</v>
      </c>
      <c r="AI637">
        <v>8.8498149920744798E-2</v>
      </c>
      <c r="AJ637">
        <v>-10.93144186136535</v>
      </c>
      <c r="AK637">
        <v>-0.403734268424778</v>
      </c>
      <c r="AL637">
        <v>1.0167585451402963</v>
      </c>
      <c r="AM637">
        <v>0.73434072263671746</v>
      </c>
      <c r="AN637" s="2"/>
    </row>
    <row r="638" spans="1:40" x14ac:dyDescent="0.45">
      <c r="A638">
        <v>637</v>
      </c>
      <c r="B638" t="s">
        <v>539</v>
      </c>
      <c r="C638">
        <v>1970</v>
      </c>
      <c r="D638">
        <v>24</v>
      </c>
      <c r="E638" t="s">
        <v>37</v>
      </c>
      <c r="F638" t="s">
        <v>17</v>
      </c>
      <c r="G638">
        <v>640</v>
      </c>
      <c r="H638">
        <v>92</v>
      </c>
      <c r="I638">
        <v>153</v>
      </c>
      <c r="J638">
        <v>108</v>
      </c>
      <c r="K638">
        <v>20</v>
      </c>
      <c r="L638">
        <v>8</v>
      </c>
      <c r="M638">
        <v>19</v>
      </c>
      <c r="N638">
        <v>95</v>
      </c>
      <c r="O638">
        <v>134</v>
      </c>
      <c r="P638">
        <v>6.5</v>
      </c>
      <c r="Q638">
        <v>4.4000000000000004</v>
      </c>
      <c r="R638">
        <v>6.1</v>
      </c>
      <c r="S638">
        <v>1</v>
      </c>
      <c r="T638">
        <v>30</v>
      </c>
      <c r="U638">
        <v>3</v>
      </c>
      <c r="V638">
        <v>-47.217614202620098</v>
      </c>
      <c r="W638">
        <v>11.650756380688767</v>
      </c>
      <c r="X638">
        <v>3.202332213007367</v>
      </c>
      <c r="Y638">
        <v>14.764334144539308</v>
      </c>
      <c r="Z638">
        <v>-6.4325064315396672</v>
      </c>
      <c r="AA638">
        <v>-1.83423437853524</v>
      </c>
      <c r="AB638">
        <v>-1.076939344348544</v>
      </c>
      <c r="AC638">
        <v>0.76068486314733108</v>
      </c>
      <c r="AD638">
        <v>-4.1171204567455604</v>
      </c>
      <c r="AE638">
        <v>24.896211545425952</v>
      </c>
      <c r="AF638">
        <v>-12.157370207798076</v>
      </c>
      <c r="AG638">
        <v>9.6291920150225376</v>
      </c>
      <c r="AH638">
        <v>8.9502633817755957</v>
      </c>
      <c r="AI638">
        <v>-0.11062268740093099</v>
      </c>
      <c r="AJ638">
        <v>-6.5588651168192103</v>
      </c>
      <c r="AK638">
        <v>-0.403734268424778</v>
      </c>
      <c r="AL638">
        <v>-6.0552325506252416</v>
      </c>
      <c r="AM638">
        <v>2.3400678350435217E-3</v>
      </c>
      <c r="AN638" s="2"/>
    </row>
    <row r="639" spans="1:40" x14ac:dyDescent="0.45">
      <c r="A639">
        <v>638</v>
      </c>
      <c r="B639" t="s">
        <v>540</v>
      </c>
      <c r="C639">
        <v>2018</v>
      </c>
      <c r="D639">
        <v>27</v>
      </c>
      <c r="E639" t="s">
        <v>97</v>
      </c>
      <c r="F639" t="s">
        <v>13</v>
      </c>
      <c r="G639">
        <v>683</v>
      </c>
      <c r="H639">
        <v>90</v>
      </c>
      <c r="I639">
        <v>170</v>
      </c>
      <c r="J639">
        <v>102</v>
      </c>
      <c r="K639">
        <v>38</v>
      </c>
      <c r="L639">
        <v>4</v>
      </c>
      <c r="M639">
        <v>8</v>
      </c>
      <c r="N639">
        <v>70</v>
      </c>
      <c r="O639">
        <v>139</v>
      </c>
      <c r="P639">
        <v>6.5</v>
      </c>
      <c r="Q639">
        <v>4.2</v>
      </c>
      <c r="R639">
        <v>5.5</v>
      </c>
      <c r="S639">
        <v>0.5</v>
      </c>
      <c r="T639">
        <v>35</v>
      </c>
      <c r="U639">
        <v>1</v>
      </c>
      <c r="V639">
        <v>-47.217614202620098</v>
      </c>
      <c r="W639">
        <v>12.433541575016294</v>
      </c>
      <c r="X639">
        <v>3.1327162953332941</v>
      </c>
      <c r="Y639">
        <v>16.404815716154786</v>
      </c>
      <c r="Z639">
        <v>-6.0751449631207963</v>
      </c>
      <c r="AA639">
        <v>-3.4850453192169559</v>
      </c>
      <c r="AB639">
        <v>-0.538469672174272</v>
      </c>
      <c r="AC639">
        <v>0.32028836343045519</v>
      </c>
      <c r="AD639">
        <v>-3.033667704970413</v>
      </c>
      <c r="AE639">
        <v>25.825174662792591</v>
      </c>
      <c r="AF639">
        <v>-12.157370207798076</v>
      </c>
      <c r="AG639">
        <v>9.1915014688851482</v>
      </c>
      <c r="AH639">
        <v>8.0699096065189799</v>
      </c>
      <c r="AI639">
        <v>-5.5311343700465497E-2</v>
      </c>
      <c r="AJ639">
        <v>-7.6520093029557446</v>
      </c>
      <c r="AK639">
        <v>-0.134578089474926</v>
      </c>
      <c r="AL639">
        <v>-4.9712631179001949</v>
      </c>
      <c r="AM639">
        <v>6.8866290295266476E-3</v>
      </c>
      <c r="AN639" s="2"/>
    </row>
    <row r="640" spans="1:40" x14ac:dyDescent="0.45">
      <c r="A640">
        <v>639</v>
      </c>
      <c r="B640" t="s">
        <v>355</v>
      </c>
      <c r="C640">
        <v>1958</v>
      </c>
      <c r="D640">
        <v>26</v>
      </c>
      <c r="E640" t="s">
        <v>226</v>
      </c>
      <c r="F640" t="s">
        <v>17</v>
      </c>
      <c r="G640">
        <v>649</v>
      </c>
      <c r="H640">
        <v>97</v>
      </c>
      <c r="I640">
        <v>137</v>
      </c>
      <c r="J640">
        <v>87</v>
      </c>
      <c r="K640">
        <v>18</v>
      </c>
      <c r="L640">
        <v>1</v>
      </c>
      <c r="M640">
        <v>5</v>
      </c>
      <c r="N640">
        <v>85</v>
      </c>
      <c r="O640">
        <v>120</v>
      </c>
      <c r="P640">
        <v>6.5</v>
      </c>
      <c r="Q640">
        <v>4.0999999999999996</v>
      </c>
      <c r="R640">
        <v>4.9000000000000004</v>
      </c>
      <c r="S640">
        <v>1.9</v>
      </c>
      <c r="T640">
        <v>17</v>
      </c>
      <c r="U640">
        <v>4</v>
      </c>
      <c r="V640">
        <v>-47.217614202620098</v>
      </c>
      <c r="W640">
        <v>11.814595142292204</v>
      </c>
      <c r="X640">
        <v>3.37637200719255</v>
      </c>
      <c r="Y640">
        <v>13.22035148890121</v>
      </c>
      <c r="Z640">
        <v>-5.181741292073621</v>
      </c>
      <c r="AA640">
        <v>-1.650810940681716</v>
      </c>
      <c r="AB640">
        <v>-0.134617418043568</v>
      </c>
      <c r="AC640">
        <v>0.20018022714403449</v>
      </c>
      <c r="AD640">
        <v>-3.6837393560355016</v>
      </c>
      <c r="AE640">
        <v>22.295114816799362</v>
      </c>
      <c r="AF640">
        <v>-12.157370207798076</v>
      </c>
      <c r="AG640">
        <v>8.9726561958164535</v>
      </c>
      <c r="AH640">
        <v>7.1895558312623642</v>
      </c>
      <c r="AI640">
        <v>-0.21018310606176888</v>
      </c>
      <c r="AJ640">
        <v>-3.7166902328642188</v>
      </c>
      <c r="AK640">
        <v>-0.538312357899704</v>
      </c>
      <c r="AL640">
        <v>-7.4222534046700925</v>
      </c>
      <c r="AM640">
        <v>5.9744338809920037E-4</v>
      </c>
      <c r="AN640" s="2"/>
    </row>
    <row r="641" spans="1:40" x14ac:dyDescent="0.45">
      <c r="A641">
        <v>640</v>
      </c>
      <c r="B641" t="s">
        <v>541</v>
      </c>
      <c r="C641">
        <v>1980</v>
      </c>
      <c r="D641">
        <v>31</v>
      </c>
      <c r="E641" t="s">
        <v>43</v>
      </c>
      <c r="F641" t="s">
        <v>13</v>
      </c>
      <c r="G641">
        <v>660</v>
      </c>
      <c r="H641">
        <v>94</v>
      </c>
      <c r="I641">
        <v>180</v>
      </c>
      <c r="J641">
        <v>111</v>
      </c>
      <c r="K641">
        <v>26</v>
      </c>
      <c r="L641">
        <v>2</v>
      </c>
      <c r="M641">
        <v>11</v>
      </c>
      <c r="N641">
        <v>54</v>
      </c>
      <c r="O641">
        <v>153</v>
      </c>
      <c r="P641">
        <v>6.5</v>
      </c>
      <c r="Q641">
        <v>4.4000000000000004</v>
      </c>
      <c r="R641">
        <v>5.0999999999999996</v>
      </c>
      <c r="S641">
        <v>0.9</v>
      </c>
      <c r="T641">
        <v>34</v>
      </c>
      <c r="U641">
        <v>0</v>
      </c>
      <c r="V641">
        <v>-47.217614202620098</v>
      </c>
      <c r="W641">
        <v>12.014842517585292</v>
      </c>
      <c r="X641">
        <v>3.2719481306814404</v>
      </c>
      <c r="Y641">
        <v>17.369804875928597</v>
      </c>
      <c r="Z641">
        <v>-6.6111871657491017</v>
      </c>
      <c r="AA641">
        <v>-2.384504692095812</v>
      </c>
      <c r="AB641">
        <v>-0.269234836087136</v>
      </c>
      <c r="AC641">
        <v>0.44039649971687589</v>
      </c>
      <c r="AD641">
        <v>-2.3402579438343185</v>
      </c>
      <c r="AE641">
        <v>28.426271391419185</v>
      </c>
      <c r="AF641">
        <v>-12.157370207798076</v>
      </c>
      <c r="AG641">
        <v>9.6291920150225376</v>
      </c>
      <c r="AH641">
        <v>7.4830070896812355</v>
      </c>
      <c r="AI641">
        <v>-9.9560418660837896E-2</v>
      </c>
      <c r="AJ641">
        <v>-7.4333804657284377</v>
      </c>
      <c r="AK641">
        <v>0</v>
      </c>
      <c r="AL641">
        <v>0.12235258746134559</v>
      </c>
      <c r="AM641">
        <v>0.53055004479372447</v>
      </c>
      <c r="AN641" s="2"/>
    </row>
    <row r="642" spans="1:40" x14ac:dyDescent="0.45">
      <c r="A642">
        <v>641</v>
      </c>
      <c r="B642" t="s">
        <v>450</v>
      </c>
      <c r="C642">
        <v>1953</v>
      </c>
      <c r="D642">
        <v>26</v>
      </c>
      <c r="E642" t="s">
        <v>28</v>
      </c>
      <c r="F642" t="s">
        <v>17</v>
      </c>
      <c r="G642">
        <v>702</v>
      </c>
      <c r="H642">
        <v>110</v>
      </c>
      <c r="I642">
        <v>205</v>
      </c>
      <c r="J642">
        <v>169</v>
      </c>
      <c r="K642">
        <v>25</v>
      </c>
      <c r="L642">
        <v>9</v>
      </c>
      <c r="M642">
        <v>14</v>
      </c>
      <c r="N642">
        <v>61</v>
      </c>
      <c r="O642">
        <v>110</v>
      </c>
      <c r="P642">
        <v>6.5</v>
      </c>
      <c r="Q642">
        <v>4</v>
      </c>
      <c r="R642">
        <v>4.8</v>
      </c>
      <c r="S642">
        <v>1.7</v>
      </c>
      <c r="T642">
        <v>18</v>
      </c>
      <c r="U642">
        <v>6</v>
      </c>
      <c r="V642">
        <v>-47.217614202620098</v>
      </c>
      <c r="W642">
        <v>12.779423405067991</v>
      </c>
      <c r="X642">
        <v>3.8288754720740261</v>
      </c>
      <c r="Y642">
        <v>19.782277775363124</v>
      </c>
      <c r="Z642">
        <v>-10.065681360464849</v>
      </c>
      <c r="AA642">
        <v>-2.2927929731690497</v>
      </c>
      <c r="AB642">
        <v>-1.211556762392112</v>
      </c>
      <c r="AC642">
        <v>0.56050463600329659</v>
      </c>
      <c r="AD642">
        <v>-2.6436247143313598</v>
      </c>
      <c r="AE642">
        <v>20.437188582066081</v>
      </c>
      <c r="AF642">
        <v>-12.157370207798076</v>
      </c>
      <c r="AG642">
        <v>8.7538109227477605</v>
      </c>
      <c r="AH642">
        <v>7.0428302020529276</v>
      </c>
      <c r="AI642">
        <v>-0.18805856858158268</v>
      </c>
      <c r="AJ642">
        <v>-3.9353190700915262</v>
      </c>
      <c r="AK642">
        <v>-0.807468536849556</v>
      </c>
      <c r="AL642">
        <v>-7.3345754009230033</v>
      </c>
      <c r="AM642">
        <v>6.521553425238054E-4</v>
      </c>
      <c r="AN642" s="2"/>
    </row>
    <row r="643" spans="1:40" x14ac:dyDescent="0.45">
      <c r="A643">
        <v>642</v>
      </c>
      <c r="B643" t="s">
        <v>58</v>
      </c>
      <c r="C643">
        <v>2010</v>
      </c>
      <c r="D643">
        <v>27</v>
      </c>
      <c r="E643" t="s">
        <v>59</v>
      </c>
      <c r="F643" t="s">
        <v>13</v>
      </c>
      <c r="G643">
        <v>648</v>
      </c>
      <c r="H643">
        <v>111</v>
      </c>
      <c r="I643">
        <v>180</v>
      </c>
      <c r="J643">
        <v>96</v>
      </c>
      <c r="K643">
        <v>45</v>
      </c>
      <c r="L643">
        <v>1</v>
      </c>
      <c r="M643">
        <v>3</v>
      </c>
      <c r="N643">
        <v>89</v>
      </c>
      <c r="O643">
        <v>178</v>
      </c>
      <c r="P643">
        <v>6.5</v>
      </c>
      <c r="Q643">
        <v>4.2</v>
      </c>
      <c r="R643">
        <v>7</v>
      </c>
      <c r="S643">
        <v>-1.3</v>
      </c>
      <c r="T643">
        <v>55</v>
      </c>
      <c r="U643">
        <v>-2</v>
      </c>
      <c r="V643">
        <v>-47.217614202620098</v>
      </c>
      <c r="W643">
        <v>11.796390835447376</v>
      </c>
      <c r="X643">
        <v>3.8636834309110624</v>
      </c>
      <c r="Y643">
        <v>17.369804875928597</v>
      </c>
      <c r="Z643">
        <v>-5.7177834947019264</v>
      </c>
      <c r="AA643">
        <v>-4.1270273517042897</v>
      </c>
      <c r="AB643">
        <v>-0.134617418043568</v>
      </c>
      <c r="AC643">
        <v>0.1201081362864207</v>
      </c>
      <c r="AD643">
        <v>-3.857091796319525</v>
      </c>
      <c r="AE643">
        <v>33.071086978252382</v>
      </c>
      <c r="AF643">
        <v>-12.157370207798076</v>
      </c>
      <c r="AG643">
        <v>9.1915014688851482</v>
      </c>
      <c r="AH643">
        <v>10.270794044660519</v>
      </c>
      <c r="AI643">
        <v>0.14380949362121029</v>
      </c>
      <c r="AJ643">
        <v>-12.024586047501884</v>
      </c>
      <c r="AK643">
        <v>0.269156178949852</v>
      </c>
      <c r="AL643">
        <v>0.86024492425320265</v>
      </c>
      <c r="AM643">
        <v>0.70271182350043981</v>
      </c>
      <c r="AN643" s="2"/>
    </row>
    <row r="644" spans="1:40" x14ac:dyDescent="0.45">
      <c r="A644">
        <v>643</v>
      </c>
      <c r="B644" t="s">
        <v>146</v>
      </c>
      <c r="C644">
        <v>1985</v>
      </c>
      <c r="D644">
        <v>24</v>
      </c>
      <c r="E644" t="s">
        <v>22</v>
      </c>
      <c r="F644" t="s">
        <v>13</v>
      </c>
      <c r="G644">
        <v>727</v>
      </c>
      <c r="H644">
        <v>107</v>
      </c>
      <c r="I644">
        <v>211</v>
      </c>
      <c r="J644">
        <v>125</v>
      </c>
      <c r="K644">
        <v>48</v>
      </c>
      <c r="L644">
        <v>3</v>
      </c>
      <c r="M644">
        <v>2</v>
      </c>
      <c r="N644">
        <v>56</v>
      </c>
      <c r="O644">
        <v>156</v>
      </c>
      <c r="P644">
        <v>6.5</v>
      </c>
      <c r="Q644">
        <v>4.3</v>
      </c>
      <c r="R644">
        <v>6.5</v>
      </c>
      <c r="S644">
        <v>-0.8</v>
      </c>
      <c r="T644">
        <v>49</v>
      </c>
      <c r="U644">
        <v>2</v>
      </c>
      <c r="V644">
        <v>-47.217614202620098</v>
      </c>
      <c r="W644">
        <v>13.234531076188647</v>
      </c>
      <c r="X644">
        <v>3.7244515955629161</v>
      </c>
      <c r="Y644">
        <v>20.361271271227412</v>
      </c>
      <c r="Z644">
        <v>-7.4450305920597994</v>
      </c>
      <c r="AA644">
        <v>-4.4021625084845759</v>
      </c>
      <c r="AB644">
        <v>-0.40385225413070402</v>
      </c>
      <c r="AC644">
        <v>8.0072090857613798E-2</v>
      </c>
      <c r="AD644">
        <v>-2.4269341639763304</v>
      </c>
      <c r="AE644">
        <v>28.983649261839169</v>
      </c>
      <c r="AF644">
        <v>-12.157370207798076</v>
      </c>
      <c r="AG644">
        <v>9.4103467419538429</v>
      </c>
      <c r="AH644">
        <v>9.5371658986133401</v>
      </c>
      <c r="AI644">
        <v>8.8498149920744798E-2</v>
      </c>
      <c r="AJ644">
        <v>-10.712813024138043</v>
      </c>
      <c r="AK644">
        <v>-0.269156178949852</v>
      </c>
      <c r="AL644">
        <v>0.3850529540062011</v>
      </c>
      <c r="AM644">
        <v>0.59509123360366067</v>
      </c>
      <c r="AN644" s="2"/>
    </row>
    <row r="645" spans="1:40" x14ac:dyDescent="0.45">
      <c r="A645">
        <v>644</v>
      </c>
      <c r="B645" t="s">
        <v>396</v>
      </c>
      <c r="C645">
        <v>1984</v>
      </c>
      <c r="D645">
        <v>24</v>
      </c>
      <c r="E645" t="s">
        <v>321</v>
      </c>
      <c r="F645" t="s">
        <v>17</v>
      </c>
      <c r="G645">
        <v>718</v>
      </c>
      <c r="H645">
        <v>106</v>
      </c>
      <c r="I645">
        <v>192</v>
      </c>
      <c r="J645">
        <v>137</v>
      </c>
      <c r="K645">
        <v>38</v>
      </c>
      <c r="L645">
        <v>9</v>
      </c>
      <c r="M645">
        <v>75</v>
      </c>
      <c r="N645">
        <v>87</v>
      </c>
      <c r="O645">
        <v>138</v>
      </c>
      <c r="P645">
        <v>6.5</v>
      </c>
      <c r="Q645">
        <v>4.2</v>
      </c>
      <c r="R645">
        <v>6.6</v>
      </c>
      <c r="S645">
        <v>0</v>
      </c>
      <c r="T645">
        <v>30</v>
      </c>
      <c r="U645">
        <v>8</v>
      </c>
      <c r="V645">
        <v>-47.217614202620098</v>
      </c>
      <c r="W645">
        <v>13.070692314585211</v>
      </c>
      <c r="X645">
        <v>3.6896436367258794</v>
      </c>
      <c r="Y645">
        <v>18.527791867657172</v>
      </c>
      <c r="Z645">
        <v>-8.1597535288975411</v>
      </c>
      <c r="AA645">
        <v>-3.4850453192169559</v>
      </c>
      <c r="AB645">
        <v>-1.211556762392112</v>
      </c>
      <c r="AC645">
        <v>3.0027034071605172</v>
      </c>
      <c r="AD645">
        <v>-3.7704155761775136</v>
      </c>
      <c r="AE645">
        <v>25.639382039319266</v>
      </c>
      <c r="AF645">
        <v>-12.157370207798076</v>
      </c>
      <c r="AG645">
        <v>9.1915014688851482</v>
      </c>
      <c r="AH645">
        <v>9.6838915278227748</v>
      </c>
      <c r="AI645">
        <v>0</v>
      </c>
      <c r="AJ645">
        <v>-6.5588651168192103</v>
      </c>
      <c r="AK645">
        <v>-1.076624715799408</v>
      </c>
      <c r="AL645">
        <v>-0.83163916756494682</v>
      </c>
      <c r="AM645">
        <v>0.30329858840979168</v>
      </c>
      <c r="AN645" s="2"/>
    </row>
    <row r="646" spans="1:40" x14ac:dyDescent="0.45">
      <c r="A646">
        <v>645</v>
      </c>
      <c r="B646" t="s">
        <v>350</v>
      </c>
      <c r="C646">
        <v>2001</v>
      </c>
      <c r="D646">
        <v>24</v>
      </c>
      <c r="E646" t="s">
        <v>155</v>
      </c>
      <c r="F646" t="s">
        <v>13</v>
      </c>
      <c r="G646">
        <v>680</v>
      </c>
      <c r="H646">
        <v>106</v>
      </c>
      <c r="I646">
        <v>189</v>
      </c>
      <c r="J646">
        <v>121</v>
      </c>
      <c r="K646">
        <v>32</v>
      </c>
      <c r="L646">
        <v>12</v>
      </c>
      <c r="M646">
        <v>31</v>
      </c>
      <c r="N646">
        <v>52</v>
      </c>
      <c r="O646">
        <v>123</v>
      </c>
      <c r="P646">
        <v>6.5</v>
      </c>
      <c r="Q646">
        <v>4.0999999999999996</v>
      </c>
      <c r="R646">
        <v>5.9</v>
      </c>
      <c r="S646">
        <v>1</v>
      </c>
      <c r="T646">
        <v>23</v>
      </c>
      <c r="U646">
        <v>10</v>
      </c>
      <c r="V646">
        <v>-47.217614202620098</v>
      </c>
      <c r="W646">
        <v>12.378928654481815</v>
      </c>
      <c r="X646">
        <v>3.6896436367258794</v>
      </c>
      <c r="Y646">
        <v>18.238295119725027</v>
      </c>
      <c r="Z646">
        <v>-7.2067896131138864</v>
      </c>
      <c r="AA646">
        <v>-2.9347750056563839</v>
      </c>
      <c r="AB646">
        <v>-1.6154090165228161</v>
      </c>
      <c r="AC646">
        <v>1.2411174082930139</v>
      </c>
      <c r="AD646">
        <v>-2.253581723692307</v>
      </c>
      <c r="AE646">
        <v>22.852492687219346</v>
      </c>
      <c r="AF646">
        <v>-12.157370207798076</v>
      </c>
      <c r="AG646">
        <v>8.9726561958164535</v>
      </c>
      <c r="AH646">
        <v>8.6568121233567243</v>
      </c>
      <c r="AI646">
        <v>-0.11062268740093099</v>
      </c>
      <c r="AJ646">
        <v>-5.0284632562280613</v>
      </c>
      <c r="AK646">
        <v>-1.34578089474926</v>
      </c>
      <c r="AL646">
        <v>-3.8404607821635626</v>
      </c>
      <c r="AM646">
        <v>2.103185764340022E-2</v>
      </c>
      <c r="AN646" s="2"/>
    </row>
    <row r="647" spans="1:40" x14ac:dyDescent="0.45">
      <c r="A647">
        <v>646</v>
      </c>
      <c r="B647" t="s">
        <v>542</v>
      </c>
      <c r="C647">
        <v>2005</v>
      </c>
      <c r="D647">
        <v>27</v>
      </c>
      <c r="E647" t="s">
        <v>19</v>
      </c>
      <c r="F647" t="s">
        <v>17</v>
      </c>
      <c r="G647">
        <v>689</v>
      </c>
      <c r="H647">
        <v>100</v>
      </c>
      <c r="I647">
        <v>175</v>
      </c>
      <c r="J647">
        <v>121</v>
      </c>
      <c r="K647">
        <v>31</v>
      </c>
      <c r="L647">
        <v>11</v>
      </c>
      <c r="M647">
        <v>46</v>
      </c>
      <c r="N647">
        <v>62</v>
      </c>
      <c r="O647">
        <v>102</v>
      </c>
      <c r="P647">
        <v>6.5</v>
      </c>
      <c r="Q647">
        <v>4.5</v>
      </c>
      <c r="R647">
        <v>4</v>
      </c>
      <c r="S647">
        <v>3.2</v>
      </c>
      <c r="T647">
        <v>4</v>
      </c>
      <c r="U647">
        <v>8</v>
      </c>
      <c r="V647">
        <v>-47.217614202620098</v>
      </c>
      <c r="W647">
        <v>12.542767416085251</v>
      </c>
      <c r="X647">
        <v>3.4807958837036601</v>
      </c>
      <c r="Y647">
        <v>16.887310296041694</v>
      </c>
      <c r="Z647">
        <v>-7.2067896131138864</v>
      </c>
      <c r="AA647">
        <v>-2.8430632867296222</v>
      </c>
      <c r="AB647">
        <v>-1.4807915984792479</v>
      </c>
      <c r="AC647">
        <v>1.8416580897251174</v>
      </c>
      <c r="AD647">
        <v>-2.6869628244023658</v>
      </c>
      <c r="AE647">
        <v>18.950847594279455</v>
      </c>
      <c r="AF647">
        <v>-12.157370207798076</v>
      </c>
      <c r="AG647">
        <v>9.8480372880912306</v>
      </c>
      <c r="AH647">
        <v>5.8690251683774397</v>
      </c>
      <c r="AI647">
        <v>-0.35399259968297919</v>
      </c>
      <c r="AJ647">
        <v>-0.874515348909228</v>
      </c>
      <c r="AK647">
        <v>-1.076624715799408</v>
      </c>
      <c r="AL647">
        <v>-6.4772826612310572</v>
      </c>
      <c r="AM647">
        <v>1.5356224673169895E-3</v>
      </c>
      <c r="AN647" s="2"/>
    </row>
    <row r="648" spans="1:40" x14ac:dyDescent="0.45">
      <c r="A648">
        <v>647</v>
      </c>
      <c r="B648" t="s">
        <v>193</v>
      </c>
      <c r="C648">
        <v>1963</v>
      </c>
      <c r="D648">
        <v>25</v>
      </c>
      <c r="E648" t="s">
        <v>65</v>
      </c>
      <c r="F648" t="s">
        <v>17</v>
      </c>
      <c r="G648">
        <v>627</v>
      </c>
      <c r="H648">
        <v>103</v>
      </c>
      <c r="I648">
        <v>158</v>
      </c>
      <c r="J648">
        <v>90</v>
      </c>
      <c r="K648">
        <v>19</v>
      </c>
      <c r="L648">
        <v>5</v>
      </c>
      <c r="M648">
        <v>1</v>
      </c>
      <c r="N648">
        <v>50</v>
      </c>
      <c r="O648">
        <v>161</v>
      </c>
      <c r="P648">
        <v>6.5</v>
      </c>
      <c r="Q648">
        <v>3.9</v>
      </c>
      <c r="R648">
        <v>6.3</v>
      </c>
      <c r="S648">
        <v>-0.8</v>
      </c>
      <c r="T648">
        <v>41</v>
      </c>
      <c r="U648">
        <v>1</v>
      </c>
      <c r="V648">
        <v>-47.217614202620098</v>
      </c>
      <c r="W648">
        <v>11.414100391706027</v>
      </c>
      <c r="X648">
        <v>3.5852197602147697</v>
      </c>
      <c r="Y648">
        <v>15.246828724426214</v>
      </c>
      <c r="Z648">
        <v>-5.3604220262830555</v>
      </c>
      <c r="AA648">
        <v>-1.742522659608478</v>
      </c>
      <c r="AB648">
        <v>-0.67308709021783997</v>
      </c>
      <c r="AC648">
        <v>4.0036045428806899E-2</v>
      </c>
      <c r="AD648">
        <v>-2.1669055035502951</v>
      </c>
      <c r="AE648">
        <v>29.912612379205807</v>
      </c>
      <c r="AF648">
        <v>-12.157370207798076</v>
      </c>
      <c r="AG648">
        <v>8.5349656496790658</v>
      </c>
      <c r="AH648">
        <v>9.243714640194467</v>
      </c>
      <c r="AI648">
        <v>8.8498149920744798E-2</v>
      </c>
      <c r="AJ648">
        <v>-8.9637823263195866</v>
      </c>
      <c r="AK648">
        <v>-0.134578089474926</v>
      </c>
      <c r="AL648">
        <v>-0.35030636509645019</v>
      </c>
      <c r="AM648">
        <v>0.41330813031686059</v>
      </c>
      <c r="AN648" s="2"/>
    </row>
    <row r="649" spans="1:40" x14ac:dyDescent="0.45">
      <c r="A649">
        <v>648</v>
      </c>
      <c r="B649" t="s">
        <v>109</v>
      </c>
      <c r="C649">
        <v>1998</v>
      </c>
      <c r="D649">
        <v>29</v>
      </c>
      <c r="E649" t="s">
        <v>52</v>
      </c>
      <c r="F649" t="s">
        <v>17</v>
      </c>
      <c r="G649">
        <v>722</v>
      </c>
      <c r="H649">
        <v>134</v>
      </c>
      <c r="I649">
        <v>198</v>
      </c>
      <c r="J649">
        <v>112</v>
      </c>
      <c r="K649">
        <v>20</v>
      </c>
      <c r="L649">
        <v>0</v>
      </c>
      <c r="M649">
        <v>18</v>
      </c>
      <c r="N649">
        <v>73</v>
      </c>
      <c r="O649">
        <v>160</v>
      </c>
      <c r="P649">
        <v>6.5</v>
      </c>
      <c r="Q649">
        <v>4.4000000000000004</v>
      </c>
      <c r="R649">
        <v>6.3</v>
      </c>
      <c r="S649">
        <v>-0.5</v>
      </c>
      <c r="T649">
        <v>54</v>
      </c>
      <c r="U649">
        <v>-5</v>
      </c>
      <c r="V649">
        <v>-47.217614202620098</v>
      </c>
      <c r="W649">
        <v>13.143509541964516</v>
      </c>
      <c r="X649">
        <v>4.664266484162904</v>
      </c>
      <c r="Y649">
        <v>19.106785363521457</v>
      </c>
      <c r="Z649">
        <v>-6.6707474104855802</v>
      </c>
      <c r="AA649">
        <v>-1.83423437853524</v>
      </c>
      <c r="AB649">
        <v>0</v>
      </c>
      <c r="AC649">
        <v>0.72064881771852418</v>
      </c>
      <c r="AD649">
        <v>-3.1636820351834309</v>
      </c>
      <c r="AE649">
        <v>29.726819755732482</v>
      </c>
      <c r="AF649">
        <v>-12.157370207798076</v>
      </c>
      <c r="AG649">
        <v>9.6291920150225376</v>
      </c>
      <c r="AH649">
        <v>9.243714640194467</v>
      </c>
      <c r="AI649">
        <v>5.5311343700465497E-2</v>
      </c>
      <c r="AJ649">
        <v>-11.805957210274578</v>
      </c>
      <c r="AK649">
        <v>0.67289044737463</v>
      </c>
      <c r="AL649">
        <v>4.1135329644949827</v>
      </c>
      <c r="AM649">
        <v>0.98391311045509944</v>
      </c>
      <c r="AN649" s="2"/>
    </row>
    <row r="650" spans="1:40" x14ac:dyDescent="0.45">
      <c r="A650">
        <v>649</v>
      </c>
      <c r="B650" t="s">
        <v>543</v>
      </c>
      <c r="C650">
        <v>1988</v>
      </c>
      <c r="D650">
        <v>27</v>
      </c>
      <c r="E650" t="s">
        <v>62</v>
      </c>
      <c r="F650" t="s">
        <v>17</v>
      </c>
      <c r="G650">
        <v>660</v>
      </c>
      <c r="H650">
        <v>101</v>
      </c>
      <c r="I650">
        <v>169</v>
      </c>
      <c r="J650">
        <v>106</v>
      </c>
      <c r="K650">
        <v>23</v>
      </c>
      <c r="L650">
        <v>15</v>
      </c>
      <c r="M650">
        <v>30</v>
      </c>
      <c r="N650">
        <v>57</v>
      </c>
      <c r="O650">
        <v>144</v>
      </c>
      <c r="P650">
        <v>6.5</v>
      </c>
      <c r="Q650">
        <v>4.2</v>
      </c>
      <c r="R650">
        <v>5.7</v>
      </c>
      <c r="S650">
        <v>0.9</v>
      </c>
      <c r="T650">
        <v>26</v>
      </c>
      <c r="U650">
        <v>3</v>
      </c>
      <c r="V650">
        <v>-47.217614202620098</v>
      </c>
      <c r="W650">
        <v>12.014842517585292</v>
      </c>
      <c r="X650">
        <v>3.5156038425406964</v>
      </c>
      <c r="Y650">
        <v>16.308316800177405</v>
      </c>
      <c r="Z650">
        <v>-6.3133859420667102</v>
      </c>
      <c r="AA650">
        <v>-2.1093695353155262</v>
      </c>
      <c r="AB650">
        <v>-2.0192612706535198</v>
      </c>
      <c r="AC650">
        <v>1.201081362864207</v>
      </c>
      <c r="AD650">
        <v>-2.4702722740473364</v>
      </c>
      <c r="AE650">
        <v>26.754137780159233</v>
      </c>
      <c r="AF650">
        <v>-12.157370207798076</v>
      </c>
      <c r="AG650">
        <v>9.1915014688851482</v>
      </c>
      <c r="AH650">
        <v>8.3633608649378512</v>
      </c>
      <c r="AI650">
        <v>-9.9560418660837896E-2</v>
      </c>
      <c r="AJ650">
        <v>-5.6843497679099819</v>
      </c>
      <c r="AK650">
        <v>-0.403734268424778</v>
      </c>
      <c r="AL650">
        <v>-1.126073250347027</v>
      </c>
      <c r="AM650">
        <v>0.24488649645535263</v>
      </c>
      <c r="AN650" s="2"/>
    </row>
    <row r="651" spans="1:40" x14ac:dyDescent="0.45">
      <c r="A651">
        <v>650</v>
      </c>
      <c r="B651" t="s">
        <v>250</v>
      </c>
      <c r="C651">
        <v>1947</v>
      </c>
      <c r="D651">
        <v>30</v>
      </c>
      <c r="E651" t="s">
        <v>251</v>
      </c>
      <c r="F651" t="s">
        <v>17</v>
      </c>
      <c r="G651">
        <v>645</v>
      </c>
      <c r="H651">
        <v>93</v>
      </c>
      <c r="I651">
        <v>176</v>
      </c>
      <c r="J651">
        <v>114</v>
      </c>
      <c r="K651">
        <v>35</v>
      </c>
      <c r="L651">
        <v>5</v>
      </c>
      <c r="M651">
        <v>3</v>
      </c>
      <c r="N651">
        <v>87</v>
      </c>
      <c r="O651">
        <v>147</v>
      </c>
      <c r="P651">
        <v>6.5</v>
      </c>
      <c r="Q651">
        <v>3.9</v>
      </c>
      <c r="R651">
        <v>6.1</v>
      </c>
      <c r="S651">
        <v>0.5</v>
      </c>
      <c r="T651">
        <v>37</v>
      </c>
      <c r="U651">
        <v>-2</v>
      </c>
      <c r="V651">
        <v>-47.217614202620098</v>
      </c>
      <c r="W651">
        <v>11.741777914912898</v>
      </c>
      <c r="X651">
        <v>3.2371401718444037</v>
      </c>
      <c r="Y651">
        <v>16.983809212019072</v>
      </c>
      <c r="Z651">
        <v>-6.7898678999585371</v>
      </c>
      <c r="AA651">
        <v>-3.2099101624366702</v>
      </c>
      <c r="AB651">
        <v>-0.67308709021783997</v>
      </c>
      <c r="AC651">
        <v>0.1201081362864207</v>
      </c>
      <c r="AD651">
        <v>-3.7704155761775136</v>
      </c>
      <c r="AE651">
        <v>27.311515650579217</v>
      </c>
      <c r="AF651">
        <v>-12.157370207798076</v>
      </c>
      <c r="AG651">
        <v>8.5349656496790658</v>
      </c>
      <c r="AH651">
        <v>8.9502633817755957</v>
      </c>
      <c r="AI651">
        <v>-5.5311343700465497E-2</v>
      </c>
      <c r="AJ651">
        <v>-8.0892669774103592</v>
      </c>
      <c r="AK651">
        <v>0.269156178949852</v>
      </c>
      <c r="AL651">
        <v>-4.8141071642730315</v>
      </c>
      <c r="AM651">
        <v>8.0491491985304579E-3</v>
      </c>
      <c r="AN651" s="2"/>
    </row>
    <row r="652" spans="1:40" x14ac:dyDescent="0.45">
      <c r="A652">
        <v>651</v>
      </c>
      <c r="B652" t="s">
        <v>508</v>
      </c>
      <c r="C652">
        <v>1982</v>
      </c>
      <c r="D652">
        <v>30</v>
      </c>
      <c r="E652" t="s">
        <v>40</v>
      </c>
      <c r="F652" t="s">
        <v>13</v>
      </c>
      <c r="G652">
        <v>727</v>
      </c>
      <c r="H652">
        <v>122</v>
      </c>
      <c r="I652">
        <v>178</v>
      </c>
      <c r="J652">
        <v>102</v>
      </c>
      <c r="K652">
        <v>37</v>
      </c>
      <c r="L652">
        <v>7</v>
      </c>
      <c r="M652">
        <v>3</v>
      </c>
      <c r="N652">
        <v>112</v>
      </c>
      <c r="O652">
        <v>149</v>
      </c>
      <c r="P652">
        <v>6.5</v>
      </c>
      <c r="Q652">
        <v>4.3</v>
      </c>
      <c r="R652">
        <v>6.4</v>
      </c>
      <c r="S652">
        <v>-0.4</v>
      </c>
      <c r="T652">
        <v>45</v>
      </c>
      <c r="U652">
        <v>1</v>
      </c>
      <c r="V652">
        <v>-47.217614202620098</v>
      </c>
      <c r="W652">
        <v>13.234531076188647</v>
      </c>
      <c r="X652">
        <v>4.2465709781184655</v>
      </c>
      <c r="Y652">
        <v>17.176807043973835</v>
      </c>
      <c r="Z652">
        <v>-6.0751449631207963</v>
      </c>
      <c r="AA652">
        <v>-3.3933336002901937</v>
      </c>
      <c r="AB652">
        <v>-0.94232192630497602</v>
      </c>
      <c r="AC652">
        <v>0.1201081362864207</v>
      </c>
      <c r="AD652">
        <v>-4.8538683279526609</v>
      </c>
      <c r="AE652">
        <v>27.683100897525872</v>
      </c>
      <c r="AF652">
        <v>-12.157370207798076</v>
      </c>
      <c r="AG652">
        <v>9.4103467419538429</v>
      </c>
      <c r="AH652">
        <v>9.3904402694039035</v>
      </c>
      <c r="AI652">
        <v>4.4249074960372399E-2</v>
      </c>
      <c r="AJ652">
        <v>-9.8382976752288158</v>
      </c>
      <c r="AK652">
        <v>-0.134578089474926</v>
      </c>
      <c r="AL652">
        <v>-3.3063747743791843</v>
      </c>
      <c r="AM652">
        <v>3.5353143320796671E-2</v>
      </c>
      <c r="AN652" s="2"/>
    </row>
    <row r="653" spans="1:40" x14ac:dyDescent="0.45">
      <c r="A653">
        <v>652</v>
      </c>
      <c r="B653" t="s">
        <v>191</v>
      </c>
      <c r="C653">
        <v>1967</v>
      </c>
      <c r="D653">
        <v>31</v>
      </c>
      <c r="E653" t="s">
        <v>76</v>
      </c>
      <c r="F653" t="s">
        <v>13</v>
      </c>
      <c r="G653">
        <v>689</v>
      </c>
      <c r="H653">
        <v>105</v>
      </c>
      <c r="I653">
        <v>147</v>
      </c>
      <c r="J653">
        <v>78</v>
      </c>
      <c r="K653">
        <v>24</v>
      </c>
      <c r="L653">
        <v>1</v>
      </c>
      <c r="M653">
        <v>1</v>
      </c>
      <c r="N653">
        <v>131</v>
      </c>
      <c r="O653">
        <v>173</v>
      </c>
      <c r="P653">
        <v>6.5</v>
      </c>
      <c r="Q653">
        <v>4.2</v>
      </c>
      <c r="R653">
        <v>7.3</v>
      </c>
      <c r="S653">
        <v>-1.8</v>
      </c>
      <c r="T653">
        <v>55</v>
      </c>
      <c r="U653">
        <v>-4</v>
      </c>
      <c r="V653">
        <v>-47.217614202620098</v>
      </c>
      <c r="W653">
        <v>12.542767416085251</v>
      </c>
      <c r="X653">
        <v>3.6548356778888431</v>
      </c>
      <c r="Y653">
        <v>14.185340648675021</v>
      </c>
      <c r="Z653">
        <v>-4.6456990894453147</v>
      </c>
      <c r="AA653">
        <v>-2.201081254242288</v>
      </c>
      <c r="AB653">
        <v>-0.134617418043568</v>
      </c>
      <c r="AC653">
        <v>4.0036045428806899E-2</v>
      </c>
      <c r="AD653">
        <v>-5.6772924193017733</v>
      </c>
      <c r="AE653">
        <v>32.142123860885746</v>
      </c>
      <c r="AF653">
        <v>-12.157370207798076</v>
      </c>
      <c r="AG653">
        <v>9.1915014688851482</v>
      </c>
      <c r="AH653">
        <v>10.710970932288827</v>
      </c>
      <c r="AI653">
        <v>0.19912083732167579</v>
      </c>
      <c r="AJ653">
        <v>-12.024586047501884</v>
      </c>
      <c r="AK653">
        <v>0.538312357899704</v>
      </c>
      <c r="AL653">
        <v>-0.85325139359397717</v>
      </c>
      <c r="AM653">
        <v>0.29875124861160035</v>
      </c>
      <c r="AN653" s="2"/>
    </row>
    <row r="654" spans="1:40" x14ac:dyDescent="0.45">
      <c r="A654">
        <v>653</v>
      </c>
      <c r="B654" t="s">
        <v>406</v>
      </c>
      <c r="C654">
        <v>1992</v>
      </c>
      <c r="D654">
        <v>28</v>
      </c>
      <c r="E654" t="s">
        <v>94</v>
      </c>
      <c r="F654" t="s">
        <v>13</v>
      </c>
      <c r="G654">
        <v>571</v>
      </c>
      <c r="H654">
        <v>87</v>
      </c>
      <c r="I654">
        <v>125</v>
      </c>
      <c r="J654">
        <v>61</v>
      </c>
      <c r="K654">
        <v>22</v>
      </c>
      <c r="L654">
        <v>0</v>
      </c>
      <c r="M654">
        <v>0</v>
      </c>
      <c r="N654">
        <v>90</v>
      </c>
      <c r="O654">
        <v>176</v>
      </c>
      <c r="P654">
        <v>6.5</v>
      </c>
      <c r="Q654">
        <v>4.4000000000000004</v>
      </c>
      <c r="R654">
        <v>6</v>
      </c>
      <c r="S654">
        <v>-0.3</v>
      </c>
      <c r="T654">
        <v>45</v>
      </c>
      <c r="U654">
        <v>-1</v>
      </c>
      <c r="V654">
        <v>-47.217614202620098</v>
      </c>
      <c r="W654">
        <v>10.39465920839576</v>
      </c>
      <c r="X654">
        <v>3.028292418822184</v>
      </c>
      <c r="Y654">
        <v>12.062364497172638</v>
      </c>
      <c r="Z654">
        <v>-3.6331749289251825</v>
      </c>
      <c r="AA654">
        <v>-2.017657816388764</v>
      </c>
      <c r="AB654">
        <v>0</v>
      </c>
      <c r="AC654">
        <v>0</v>
      </c>
      <c r="AD654">
        <v>-3.900429906390531</v>
      </c>
      <c r="AE654">
        <v>32.69950173130573</v>
      </c>
      <c r="AF654">
        <v>-12.157370207798076</v>
      </c>
      <c r="AG654">
        <v>9.6291920150225376</v>
      </c>
      <c r="AH654">
        <v>8.8035377525661591</v>
      </c>
      <c r="AI654">
        <v>3.3186806220279294E-2</v>
      </c>
      <c r="AJ654">
        <v>-9.8382976752288158</v>
      </c>
      <c r="AK654">
        <v>0.134578089474926</v>
      </c>
      <c r="AL654">
        <v>-1.9792322183712545</v>
      </c>
      <c r="AM654">
        <v>0.12140070765588454</v>
      </c>
      <c r="AN654" s="2"/>
    </row>
    <row r="655" spans="1:40" x14ac:dyDescent="0.45">
      <c r="A655">
        <v>654</v>
      </c>
      <c r="B655" t="s">
        <v>544</v>
      </c>
      <c r="C655">
        <v>2017</v>
      </c>
      <c r="D655">
        <v>25</v>
      </c>
      <c r="E655" t="s">
        <v>127</v>
      </c>
      <c r="F655" t="s">
        <v>13</v>
      </c>
      <c r="G655">
        <v>675</v>
      </c>
      <c r="H655">
        <v>92</v>
      </c>
      <c r="I655">
        <v>182</v>
      </c>
      <c r="J655">
        <v>115</v>
      </c>
      <c r="K655">
        <v>35</v>
      </c>
      <c r="L655">
        <v>0</v>
      </c>
      <c r="M655">
        <v>1</v>
      </c>
      <c r="N655">
        <v>35</v>
      </c>
      <c r="O655">
        <v>124</v>
      </c>
      <c r="P655">
        <v>6.5</v>
      </c>
      <c r="Q655">
        <v>4.0999999999999996</v>
      </c>
      <c r="R655">
        <v>5</v>
      </c>
      <c r="S655">
        <v>2</v>
      </c>
      <c r="T655">
        <v>21</v>
      </c>
      <c r="U655">
        <v>1</v>
      </c>
      <c r="V655">
        <v>-47.217614202620098</v>
      </c>
      <c r="W655">
        <v>12.287907120257684</v>
      </c>
      <c r="X655">
        <v>3.202332213007367</v>
      </c>
      <c r="Y655">
        <v>17.56280270788336</v>
      </c>
      <c r="Z655">
        <v>-6.8494281446950156</v>
      </c>
      <c r="AA655">
        <v>-3.2099101624366702</v>
      </c>
      <c r="AB655">
        <v>0</v>
      </c>
      <c r="AC655">
        <v>4.0036045428806899E-2</v>
      </c>
      <c r="AD655">
        <v>-1.5168338524852065</v>
      </c>
      <c r="AE655">
        <v>23.038285310692672</v>
      </c>
      <c r="AF655">
        <v>-12.157370207798076</v>
      </c>
      <c r="AG655">
        <v>8.9726561958164535</v>
      </c>
      <c r="AH655">
        <v>7.3362814604717999</v>
      </c>
      <c r="AI655">
        <v>-0.22124537480186199</v>
      </c>
      <c r="AJ655">
        <v>-4.5912055817734467</v>
      </c>
      <c r="AK655">
        <v>-0.134578089474926</v>
      </c>
      <c r="AL655">
        <v>-3.4578845625271568</v>
      </c>
      <c r="AM655">
        <v>3.0534592781548582E-2</v>
      </c>
      <c r="AN655" s="2"/>
    </row>
    <row r="656" spans="1:40" x14ac:dyDescent="0.45">
      <c r="A656">
        <v>655</v>
      </c>
      <c r="B656" t="s">
        <v>545</v>
      </c>
      <c r="C656">
        <v>1947</v>
      </c>
      <c r="D656">
        <v>28</v>
      </c>
      <c r="E656" t="s">
        <v>546</v>
      </c>
      <c r="F656" t="s">
        <v>17</v>
      </c>
      <c r="G656">
        <v>598</v>
      </c>
      <c r="H656">
        <v>81</v>
      </c>
      <c r="I656">
        <v>186</v>
      </c>
      <c r="J656">
        <v>140</v>
      </c>
      <c r="K656">
        <v>29</v>
      </c>
      <c r="L656">
        <v>16</v>
      </c>
      <c r="M656">
        <v>13</v>
      </c>
      <c r="N656">
        <v>63</v>
      </c>
      <c r="O656">
        <v>150</v>
      </c>
      <c r="P656">
        <v>6.5</v>
      </c>
      <c r="Q656">
        <v>4.0999999999999996</v>
      </c>
      <c r="R656">
        <v>6.4</v>
      </c>
      <c r="S656">
        <v>0</v>
      </c>
      <c r="T656">
        <v>40</v>
      </c>
      <c r="U656">
        <v>2</v>
      </c>
      <c r="V656">
        <v>-47.217614202620098</v>
      </c>
      <c r="W656">
        <v>10.886175493206066</v>
      </c>
      <c r="X656">
        <v>2.8194446657999648</v>
      </c>
      <c r="Y656">
        <v>17.948798371792883</v>
      </c>
      <c r="Z656">
        <v>-8.3384342631069757</v>
      </c>
      <c r="AA656">
        <v>-2.6596398488760977</v>
      </c>
      <c r="AB656">
        <v>-2.153878688697088</v>
      </c>
      <c r="AC656">
        <v>0.52046859057448969</v>
      </c>
      <c r="AD656">
        <v>-2.7303009344733717</v>
      </c>
      <c r="AE656">
        <v>27.868893520999201</v>
      </c>
      <c r="AF656">
        <v>-12.157370207798076</v>
      </c>
      <c r="AG656">
        <v>8.9726561958164535</v>
      </c>
      <c r="AH656">
        <v>9.3904402694039035</v>
      </c>
      <c r="AI656">
        <v>0</v>
      </c>
      <c r="AJ656">
        <v>-8.7451534890922797</v>
      </c>
      <c r="AK656">
        <v>-0.269156178949852</v>
      </c>
      <c r="AL656">
        <v>-5.8646707060208785</v>
      </c>
      <c r="AM656">
        <v>2.829926203874403E-3</v>
      </c>
      <c r="AN656" s="2"/>
    </row>
    <row r="657" spans="1:40" x14ac:dyDescent="0.45">
      <c r="A657">
        <v>656</v>
      </c>
      <c r="B657" t="s">
        <v>527</v>
      </c>
      <c r="C657">
        <v>2018</v>
      </c>
      <c r="D657">
        <v>25</v>
      </c>
      <c r="E657" t="s">
        <v>52</v>
      </c>
      <c r="F657" t="s">
        <v>17</v>
      </c>
      <c r="G657">
        <v>645</v>
      </c>
      <c r="H657">
        <v>101</v>
      </c>
      <c r="I657">
        <v>176</v>
      </c>
      <c r="J657">
        <v>93</v>
      </c>
      <c r="K657">
        <v>40</v>
      </c>
      <c r="L657">
        <v>9</v>
      </c>
      <c r="M657">
        <v>21</v>
      </c>
      <c r="N657">
        <v>29</v>
      </c>
      <c r="O657">
        <v>129</v>
      </c>
      <c r="P657">
        <v>6.4</v>
      </c>
      <c r="Q657">
        <v>4.4000000000000004</v>
      </c>
      <c r="R657">
        <v>5.5</v>
      </c>
      <c r="S657">
        <v>1.6</v>
      </c>
      <c r="T657">
        <v>25</v>
      </c>
      <c r="U657">
        <v>2</v>
      </c>
      <c r="V657">
        <v>-47.217614202620098</v>
      </c>
      <c r="W657">
        <v>11.741777914912898</v>
      </c>
      <c r="X657">
        <v>3.5156038425406964</v>
      </c>
      <c r="Y657">
        <v>16.983809212019072</v>
      </c>
      <c r="Z657">
        <v>-5.539102760492491</v>
      </c>
      <c r="AA657">
        <v>-3.6684687570704799</v>
      </c>
      <c r="AB657">
        <v>-1.211556762392112</v>
      </c>
      <c r="AC657">
        <v>0.84075695400494488</v>
      </c>
      <c r="AD657">
        <v>-1.2568051920591712</v>
      </c>
      <c r="AE657">
        <v>23.967248428059314</v>
      </c>
      <c r="AF657">
        <v>-11.970333743062721</v>
      </c>
      <c r="AG657">
        <v>9.6291920150225376</v>
      </c>
      <c r="AH657">
        <v>8.0699096065189799</v>
      </c>
      <c r="AI657">
        <v>-0.1769962998414896</v>
      </c>
      <c r="AJ657">
        <v>-5.4657209306826751</v>
      </c>
      <c r="AK657">
        <v>-0.269156178949852</v>
      </c>
      <c r="AL657">
        <v>-2.0274568540926441</v>
      </c>
      <c r="AM657">
        <v>0.11635013497202268</v>
      </c>
      <c r="AN657" s="2"/>
    </row>
    <row r="658" spans="1:40" x14ac:dyDescent="0.45">
      <c r="A658">
        <v>657</v>
      </c>
      <c r="B658" t="s">
        <v>547</v>
      </c>
      <c r="C658">
        <v>2015</v>
      </c>
      <c r="D658">
        <v>25</v>
      </c>
      <c r="E658" t="s">
        <v>52</v>
      </c>
      <c r="F658" t="s">
        <v>17</v>
      </c>
      <c r="G658">
        <v>701</v>
      </c>
      <c r="H658">
        <v>94</v>
      </c>
      <c r="I658">
        <v>163</v>
      </c>
      <c r="J658">
        <v>91</v>
      </c>
      <c r="K658">
        <v>38</v>
      </c>
      <c r="L658">
        <v>3</v>
      </c>
      <c r="M658">
        <v>17</v>
      </c>
      <c r="N658">
        <v>78</v>
      </c>
      <c r="O658">
        <v>146</v>
      </c>
      <c r="P658">
        <v>6.4</v>
      </c>
      <c r="Q658">
        <v>4.3</v>
      </c>
      <c r="R658">
        <v>5.3</v>
      </c>
      <c r="S658">
        <v>0.1</v>
      </c>
      <c r="T658">
        <v>39</v>
      </c>
      <c r="U658">
        <v>1</v>
      </c>
      <c r="V658">
        <v>-47.217614202620098</v>
      </c>
      <c r="W658">
        <v>12.761219098223165</v>
      </c>
      <c r="X658">
        <v>3.2719481306814404</v>
      </c>
      <c r="Y658">
        <v>15.72932330431312</v>
      </c>
      <c r="Z658">
        <v>-5.419982271019534</v>
      </c>
      <c r="AA658">
        <v>-3.4850453192169559</v>
      </c>
      <c r="AB658">
        <v>-0.40385225413070402</v>
      </c>
      <c r="AC658">
        <v>0.68061277228971728</v>
      </c>
      <c r="AD658">
        <v>-3.3803725855384603</v>
      </c>
      <c r="AE658">
        <v>27.125723027105888</v>
      </c>
      <c r="AF658">
        <v>-11.970333743062721</v>
      </c>
      <c r="AG658">
        <v>9.4103467419538429</v>
      </c>
      <c r="AH658">
        <v>7.7764583481001077</v>
      </c>
      <c r="AI658">
        <v>-1.10622687400931E-2</v>
      </c>
      <c r="AJ658">
        <v>-8.5265246518649729</v>
      </c>
      <c r="AK658">
        <v>-0.134578089474926</v>
      </c>
      <c r="AL658">
        <v>-3.7937339630011837</v>
      </c>
      <c r="AM658">
        <v>2.2015782216963199E-2</v>
      </c>
      <c r="AN658" s="2"/>
    </row>
    <row r="659" spans="1:40" x14ac:dyDescent="0.45">
      <c r="A659">
        <v>658</v>
      </c>
      <c r="B659" t="s">
        <v>387</v>
      </c>
      <c r="C659">
        <v>1963</v>
      </c>
      <c r="D659">
        <v>25</v>
      </c>
      <c r="E659" t="s">
        <v>52</v>
      </c>
      <c r="F659" t="s">
        <v>17</v>
      </c>
      <c r="G659">
        <v>687</v>
      </c>
      <c r="H659">
        <v>87</v>
      </c>
      <c r="I659">
        <v>175</v>
      </c>
      <c r="J659">
        <v>105</v>
      </c>
      <c r="K659">
        <v>36</v>
      </c>
      <c r="L659">
        <v>9</v>
      </c>
      <c r="M659">
        <v>7</v>
      </c>
      <c r="N659">
        <v>68</v>
      </c>
      <c r="O659">
        <v>138</v>
      </c>
      <c r="P659">
        <v>6.4</v>
      </c>
      <c r="Q659">
        <v>3.7</v>
      </c>
      <c r="R659">
        <v>5.0999999999999996</v>
      </c>
      <c r="S659">
        <v>0.4</v>
      </c>
      <c r="T659">
        <v>28</v>
      </c>
      <c r="U659">
        <v>1</v>
      </c>
      <c r="V659">
        <v>-47.217614202620098</v>
      </c>
      <c r="W659">
        <v>12.506358802395598</v>
      </c>
      <c r="X659">
        <v>3.028292418822184</v>
      </c>
      <c r="Y659">
        <v>16.887310296041694</v>
      </c>
      <c r="Z659">
        <v>-6.2538256973302317</v>
      </c>
      <c r="AA659">
        <v>-3.3016218813634319</v>
      </c>
      <c r="AB659">
        <v>-1.211556762392112</v>
      </c>
      <c r="AC659">
        <v>0.28025231800164829</v>
      </c>
      <c r="AD659">
        <v>-2.9469914848284011</v>
      </c>
      <c r="AE659">
        <v>25.639382039319266</v>
      </c>
      <c r="AF659">
        <v>-11.970333743062721</v>
      </c>
      <c r="AG659">
        <v>8.0972751035416781</v>
      </c>
      <c r="AH659">
        <v>7.4830070896812355</v>
      </c>
      <c r="AI659">
        <v>-4.4249074960372399E-2</v>
      </c>
      <c r="AJ659">
        <v>-6.1216074423645956</v>
      </c>
      <c r="AK659">
        <v>-0.134578089474926</v>
      </c>
      <c r="AL659">
        <v>-5.2805003105935935</v>
      </c>
      <c r="AM659">
        <v>5.0641079128842656E-3</v>
      </c>
      <c r="AN659" s="2"/>
    </row>
    <row r="660" spans="1:40" x14ac:dyDescent="0.45">
      <c r="A660">
        <v>659</v>
      </c>
      <c r="B660" t="s">
        <v>406</v>
      </c>
      <c r="C660">
        <v>1996</v>
      </c>
      <c r="D660">
        <v>32</v>
      </c>
      <c r="E660" t="s">
        <v>94</v>
      </c>
      <c r="F660" t="s">
        <v>13</v>
      </c>
      <c r="G660">
        <v>548</v>
      </c>
      <c r="H660">
        <v>104</v>
      </c>
      <c r="I660">
        <v>132</v>
      </c>
      <c r="J660">
        <v>59</v>
      </c>
      <c r="K660">
        <v>21</v>
      </c>
      <c r="L660">
        <v>0</v>
      </c>
      <c r="M660">
        <v>0</v>
      </c>
      <c r="N660">
        <v>116</v>
      </c>
      <c r="O660">
        <v>196</v>
      </c>
      <c r="P660">
        <v>6.4</v>
      </c>
      <c r="Q660">
        <v>4.5999999999999996</v>
      </c>
      <c r="R660">
        <v>6.6</v>
      </c>
      <c r="S660">
        <v>-0.8</v>
      </c>
      <c r="T660">
        <v>63</v>
      </c>
      <c r="U660">
        <v>-3</v>
      </c>
      <c r="V660">
        <v>-47.217614202620098</v>
      </c>
      <c r="W660">
        <v>9.975960150964756</v>
      </c>
      <c r="X660">
        <v>3.6200277190518064</v>
      </c>
      <c r="Y660">
        <v>12.737856909014305</v>
      </c>
      <c r="Z660">
        <v>-3.5140544394522255</v>
      </c>
      <c r="AA660">
        <v>-1.925946097462002</v>
      </c>
      <c r="AB660">
        <v>0</v>
      </c>
      <c r="AC660">
        <v>0</v>
      </c>
      <c r="AD660">
        <v>-5.0272207682366847</v>
      </c>
      <c r="AE660">
        <v>36.415354200772292</v>
      </c>
      <c r="AF660">
        <v>-11.970333743062721</v>
      </c>
      <c r="AG660">
        <v>10.066882561159924</v>
      </c>
      <c r="AH660">
        <v>9.6838915278227748</v>
      </c>
      <c r="AI660">
        <v>8.8498149920744798E-2</v>
      </c>
      <c r="AJ660">
        <v>-13.773616745320341</v>
      </c>
      <c r="AK660">
        <v>0.403734268424778</v>
      </c>
      <c r="AL660">
        <v>-0.43658050902269485</v>
      </c>
      <c r="AM660">
        <v>0.3925560664501298</v>
      </c>
      <c r="AN660" s="2"/>
    </row>
    <row r="661" spans="1:40" x14ac:dyDescent="0.45">
      <c r="A661">
        <v>660</v>
      </c>
      <c r="B661" t="s">
        <v>301</v>
      </c>
      <c r="C661">
        <v>2002</v>
      </c>
      <c r="D661">
        <v>27</v>
      </c>
      <c r="E661" t="s">
        <v>546</v>
      </c>
      <c r="F661" t="s">
        <v>17</v>
      </c>
      <c r="G661">
        <v>667</v>
      </c>
      <c r="H661">
        <v>89</v>
      </c>
      <c r="I661">
        <v>154</v>
      </c>
      <c r="J661">
        <v>86</v>
      </c>
      <c r="K661">
        <v>29</v>
      </c>
      <c r="L661">
        <v>8</v>
      </c>
      <c r="M661">
        <v>8</v>
      </c>
      <c r="N661">
        <v>72</v>
      </c>
      <c r="O661">
        <v>129</v>
      </c>
      <c r="P661">
        <v>6.4</v>
      </c>
      <c r="Q661">
        <v>4.4000000000000004</v>
      </c>
      <c r="R661">
        <v>4.9000000000000004</v>
      </c>
      <c r="S661">
        <v>1.8</v>
      </c>
      <c r="T661">
        <v>27</v>
      </c>
      <c r="U661">
        <v>-1</v>
      </c>
      <c r="V661">
        <v>-47.217614202620098</v>
      </c>
      <c r="W661">
        <v>12.142272665499075</v>
      </c>
      <c r="X661">
        <v>3.0979083364962574</v>
      </c>
      <c r="Y661">
        <v>14.86083306051669</v>
      </c>
      <c r="Z661">
        <v>-5.1221810473371425</v>
      </c>
      <c r="AA661">
        <v>-2.6596398488760977</v>
      </c>
      <c r="AB661">
        <v>-1.076939344348544</v>
      </c>
      <c r="AC661">
        <v>0.32028836343045519</v>
      </c>
      <c r="AD661">
        <v>-3.120343925112425</v>
      </c>
      <c r="AE661">
        <v>23.967248428059314</v>
      </c>
      <c r="AF661">
        <v>-11.970333743062721</v>
      </c>
      <c r="AG661">
        <v>9.6291920150225376</v>
      </c>
      <c r="AH661">
        <v>7.1895558312623642</v>
      </c>
      <c r="AI661">
        <v>-0.19912083732167579</v>
      </c>
      <c r="AJ661">
        <v>-5.9029786051372888</v>
      </c>
      <c r="AK661">
        <v>0.134578089474926</v>
      </c>
      <c r="AL661">
        <v>-5.9272747640543741</v>
      </c>
      <c r="AM661">
        <v>2.6586496003425802E-3</v>
      </c>
      <c r="AN661" s="2"/>
    </row>
    <row r="662" spans="1:40" x14ac:dyDescent="0.45">
      <c r="A662">
        <v>661</v>
      </c>
      <c r="B662" t="s">
        <v>292</v>
      </c>
      <c r="C662">
        <v>1968</v>
      </c>
      <c r="D662">
        <v>28</v>
      </c>
      <c r="E662" t="s">
        <v>52</v>
      </c>
      <c r="F662" t="s">
        <v>17</v>
      </c>
      <c r="G662">
        <v>682</v>
      </c>
      <c r="H662">
        <v>86</v>
      </c>
      <c r="I662">
        <v>142</v>
      </c>
      <c r="J662">
        <v>96</v>
      </c>
      <c r="K662">
        <v>17</v>
      </c>
      <c r="L662">
        <v>3</v>
      </c>
      <c r="M662">
        <v>3</v>
      </c>
      <c r="N662">
        <v>96</v>
      </c>
      <c r="O662">
        <v>126</v>
      </c>
      <c r="P662">
        <v>6.4</v>
      </c>
      <c r="Q662">
        <v>4</v>
      </c>
      <c r="R662">
        <v>5.3</v>
      </c>
      <c r="S662">
        <v>1.5</v>
      </c>
      <c r="T662">
        <v>22</v>
      </c>
      <c r="U662">
        <v>-2</v>
      </c>
      <c r="V662">
        <v>-47.217614202620098</v>
      </c>
      <c r="W662">
        <v>12.415337268171468</v>
      </c>
      <c r="X662">
        <v>2.9934844599851478</v>
      </c>
      <c r="Y662">
        <v>13.702846068788116</v>
      </c>
      <c r="Z662">
        <v>-5.7177834947019264</v>
      </c>
      <c r="AA662">
        <v>-1.559099221754954</v>
      </c>
      <c r="AB662">
        <v>-0.40385225413070402</v>
      </c>
      <c r="AC662">
        <v>0.1201081362864207</v>
      </c>
      <c r="AD662">
        <v>-4.1604585668165663</v>
      </c>
      <c r="AE662">
        <v>23.40987055763933</v>
      </c>
      <c r="AF662">
        <v>-11.970333743062721</v>
      </c>
      <c r="AG662">
        <v>8.7538109227477605</v>
      </c>
      <c r="AH662">
        <v>7.7764583481001077</v>
      </c>
      <c r="AI662">
        <v>-0.16593403110139648</v>
      </c>
      <c r="AJ662">
        <v>-4.8098344190007536</v>
      </c>
      <c r="AK662">
        <v>0.269156178949852</v>
      </c>
      <c r="AL662">
        <v>-6.5638379925209156</v>
      </c>
      <c r="AM662">
        <v>1.4084753654485832E-3</v>
      </c>
      <c r="AN662" s="2"/>
    </row>
    <row r="663" spans="1:40" x14ac:dyDescent="0.45">
      <c r="A663">
        <v>662</v>
      </c>
      <c r="B663" t="s">
        <v>427</v>
      </c>
      <c r="C663">
        <v>1987</v>
      </c>
      <c r="D663">
        <v>32</v>
      </c>
      <c r="E663" t="s">
        <v>25</v>
      </c>
      <c r="F663" t="s">
        <v>17</v>
      </c>
      <c r="G663">
        <v>706</v>
      </c>
      <c r="H663">
        <v>104</v>
      </c>
      <c r="I663">
        <v>182</v>
      </c>
      <c r="J663">
        <v>138</v>
      </c>
      <c r="K663">
        <v>40</v>
      </c>
      <c r="L663">
        <v>4</v>
      </c>
      <c r="M663">
        <v>43</v>
      </c>
      <c r="N663">
        <v>89</v>
      </c>
      <c r="O663">
        <v>105</v>
      </c>
      <c r="P663">
        <v>6.4</v>
      </c>
      <c r="Q663">
        <v>4.0999999999999996</v>
      </c>
      <c r="R663">
        <v>4.9000000000000004</v>
      </c>
      <c r="S663">
        <v>2.4</v>
      </c>
      <c r="T663">
        <v>10</v>
      </c>
      <c r="U663">
        <v>6</v>
      </c>
      <c r="V663">
        <v>-47.217614202620098</v>
      </c>
      <c r="W663">
        <v>12.852240632447296</v>
      </c>
      <c r="X663">
        <v>3.6200277190518064</v>
      </c>
      <c r="Y663">
        <v>17.56280270788336</v>
      </c>
      <c r="Z663">
        <v>-8.2193137736340187</v>
      </c>
      <c r="AA663">
        <v>-3.6684687570704799</v>
      </c>
      <c r="AB663">
        <v>-0.538469672174272</v>
      </c>
      <c r="AC663">
        <v>1.7215499534386967</v>
      </c>
      <c r="AD663">
        <v>-3.857091796319525</v>
      </c>
      <c r="AE663">
        <v>19.508225464699439</v>
      </c>
      <c r="AF663">
        <v>-11.970333743062721</v>
      </c>
      <c r="AG663">
        <v>8.9726561958164535</v>
      </c>
      <c r="AH663">
        <v>7.1895558312623642</v>
      </c>
      <c r="AI663">
        <v>-0.26549444976223435</v>
      </c>
      <c r="AJ663">
        <v>-2.1862883722730699</v>
      </c>
      <c r="AK663">
        <v>-0.807468536849556</v>
      </c>
      <c r="AL663">
        <v>-7.3034847991665552</v>
      </c>
      <c r="AM663">
        <v>6.7273587705725672E-4</v>
      </c>
      <c r="AN663" s="2"/>
    </row>
    <row r="664" spans="1:40" x14ac:dyDescent="0.45">
      <c r="A664">
        <v>663</v>
      </c>
      <c r="B664" t="s">
        <v>548</v>
      </c>
      <c r="C664">
        <v>1995</v>
      </c>
      <c r="D664">
        <v>26</v>
      </c>
      <c r="E664" t="s">
        <v>22</v>
      </c>
      <c r="F664" t="s">
        <v>13</v>
      </c>
      <c r="G664">
        <v>648</v>
      </c>
      <c r="H664">
        <v>93</v>
      </c>
      <c r="I664">
        <v>173</v>
      </c>
      <c r="J664">
        <v>117</v>
      </c>
      <c r="K664">
        <v>29</v>
      </c>
      <c r="L664">
        <v>9</v>
      </c>
      <c r="M664">
        <v>8</v>
      </c>
      <c r="N664">
        <v>75</v>
      </c>
      <c r="O664">
        <v>129</v>
      </c>
      <c r="P664">
        <v>6.4</v>
      </c>
      <c r="Q664">
        <v>4.3</v>
      </c>
      <c r="R664">
        <v>5.2</v>
      </c>
      <c r="S664">
        <v>1.7</v>
      </c>
      <c r="T664">
        <v>26</v>
      </c>
      <c r="U664">
        <v>1</v>
      </c>
      <c r="V664">
        <v>-47.217614202620098</v>
      </c>
      <c r="W664">
        <v>11.796390835447376</v>
      </c>
      <c r="X664">
        <v>3.2371401718444037</v>
      </c>
      <c r="Y664">
        <v>16.694312464086931</v>
      </c>
      <c r="Z664">
        <v>-6.9685486341679725</v>
      </c>
      <c r="AA664">
        <v>-2.6596398488760977</v>
      </c>
      <c r="AB664">
        <v>-1.211556762392112</v>
      </c>
      <c r="AC664">
        <v>0.32028836343045519</v>
      </c>
      <c r="AD664">
        <v>-3.2503582553254424</v>
      </c>
      <c r="AE664">
        <v>23.967248428059314</v>
      </c>
      <c r="AF664">
        <v>-11.970333743062721</v>
      </c>
      <c r="AG664">
        <v>9.4103467419538429</v>
      </c>
      <c r="AH664">
        <v>7.6297327188906721</v>
      </c>
      <c r="AI664">
        <v>-0.18805856858158268</v>
      </c>
      <c r="AJ664">
        <v>-5.6843497679099819</v>
      </c>
      <c r="AK664">
        <v>-0.134578089474926</v>
      </c>
      <c r="AL664">
        <v>-6.2295781486979358</v>
      </c>
      <c r="AM664">
        <v>1.9664085067205499E-3</v>
      </c>
      <c r="AN664" s="2"/>
    </row>
    <row r="665" spans="1:40" x14ac:dyDescent="0.45">
      <c r="A665">
        <v>664</v>
      </c>
      <c r="B665" t="s">
        <v>549</v>
      </c>
      <c r="C665">
        <v>1966</v>
      </c>
      <c r="D665">
        <v>23</v>
      </c>
      <c r="E665" t="s">
        <v>31</v>
      </c>
      <c r="F665" t="s">
        <v>13</v>
      </c>
      <c r="G665">
        <v>689</v>
      </c>
      <c r="H665">
        <v>98</v>
      </c>
      <c r="I665">
        <v>172</v>
      </c>
      <c r="J665">
        <v>115</v>
      </c>
      <c r="K665">
        <v>27</v>
      </c>
      <c r="L665">
        <v>8</v>
      </c>
      <c r="M665">
        <v>44</v>
      </c>
      <c r="N665">
        <v>41</v>
      </c>
      <c r="O665">
        <v>127</v>
      </c>
      <c r="P665">
        <v>6.4</v>
      </c>
      <c r="Q665">
        <v>4.2</v>
      </c>
      <c r="R665">
        <v>4.7</v>
      </c>
      <c r="S665">
        <v>1.7</v>
      </c>
      <c r="T665">
        <v>20</v>
      </c>
      <c r="U665">
        <v>3</v>
      </c>
      <c r="V665">
        <v>-47.217614202620098</v>
      </c>
      <c r="W665">
        <v>12.542767416085251</v>
      </c>
      <c r="X665">
        <v>3.4111799660295867</v>
      </c>
      <c r="Y665">
        <v>16.597813548109549</v>
      </c>
      <c r="Z665">
        <v>-6.8494281446950156</v>
      </c>
      <c r="AA665">
        <v>-2.4762164110225742</v>
      </c>
      <c r="AB665">
        <v>-1.076939344348544</v>
      </c>
      <c r="AC665">
        <v>1.7615859988675036</v>
      </c>
      <c r="AD665">
        <v>-1.7768625129112419</v>
      </c>
      <c r="AE665">
        <v>23.595663181112656</v>
      </c>
      <c r="AF665">
        <v>-11.970333743062721</v>
      </c>
      <c r="AG665">
        <v>9.1915014688851482</v>
      </c>
      <c r="AH665">
        <v>6.896104572843492</v>
      </c>
      <c r="AI665">
        <v>-0.18805856858158268</v>
      </c>
      <c r="AJ665">
        <v>-4.3725767445461399</v>
      </c>
      <c r="AK665">
        <v>-0.403734268424778</v>
      </c>
      <c r="AL665">
        <v>-2.335147788279508</v>
      </c>
      <c r="AM665">
        <v>8.8253568197715945E-2</v>
      </c>
      <c r="AN665" s="2"/>
    </row>
    <row r="666" spans="1:40" x14ac:dyDescent="0.45">
      <c r="A666">
        <v>665</v>
      </c>
      <c r="B666" t="s">
        <v>412</v>
      </c>
      <c r="C666">
        <v>1964</v>
      </c>
      <c r="D666">
        <v>29</v>
      </c>
      <c r="E666" t="s">
        <v>76</v>
      </c>
      <c r="F666" t="s">
        <v>13</v>
      </c>
      <c r="G666">
        <v>594</v>
      </c>
      <c r="H666">
        <v>90</v>
      </c>
      <c r="I666">
        <v>141</v>
      </c>
      <c r="J666">
        <v>78</v>
      </c>
      <c r="K666">
        <v>27</v>
      </c>
      <c r="L666">
        <v>4</v>
      </c>
      <c r="M666">
        <v>10</v>
      </c>
      <c r="N666">
        <v>92</v>
      </c>
      <c r="O666">
        <v>163</v>
      </c>
      <c r="P666">
        <v>6.4</v>
      </c>
      <c r="Q666">
        <v>4.5999999999999996</v>
      </c>
      <c r="R666">
        <v>6.2</v>
      </c>
      <c r="S666">
        <v>-0.5</v>
      </c>
      <c r="T666">
        <v>43</v>
      </c>
      <c r="U666">
        <v>4</v>
      </c>
      <c r="V666">
        <v>-47.217614202620098</v>
      </c>
      <c r="W666">
        <v>10.813358265826762</v>
      </c>
      <c r="X666">
        <v>3.1327162953332941</v>
      </c>
      <c r="Y666">
        <v>13.606347152810734</v>
      </c>
      <c r="Z666">
        <v>-4.6456990894453147</v>
      </c>
      <c r="AA666">
        <v>-2.4762164110225742</v>
      </c>
      <c r="AB666">
        <v>-0.538469672174272</v>
      </c>
      <c r="AC666">
        <v>0.40036045428806899</v>
      </c>
      <c r="AD666">
        <v>-3.9871061265325429</v>
      </c>
      <c r="AE666">
        <v>30.284197626152466</v>
      </c>
      <c r="AF666">
        <v>-11.970333743062721</v>
      </c>
      <c r="AG666">
        <v>10.066882561159924</v>
      </c>
      <c r="AH666">
        <v>9.0969890109850322</v>
      </c>
      <c r="AI666">
        <v>5.5311343700465497E-2</v>
      </c>
      <c r="AJ666">
        <v>-9.4010400007742003</v>
      </c>
      <c r="AK666">
        <v>-0.538312357899704</v>
      </c>
      <c r="AL666">
        <v>-3.3186288932746759</v>
      </c>
      <c r="AM666">
        <v>3.4937608632249303E-2</v>
      </c>
      <c r="AN666" s="2"/>
    </row>
    <row r="667" spans="1:40" x14ac:dyDescent="0.45">
      <c r="A667">
        <v>666</v>
      </c>
      <c r="B667" t="s">
        <v>304</v>
      </c>
      <c r="C667">
        <v>1991</v>
      </c>
      <c r="D667">
        <v>33</v>
      </c>
      <c r="E667" t="s">
        <v>40</v>
      </c>
      <c r="F667" t="s">
        <v>13</v>
      </c>
      <c r="G667">
        <v>641</v>
      </c>
      <c r="H667">
        <v>93</v>
      </c>
      <c r="I667">
        <v>181</v>
      </c>
      <c r="J667">
        <v>129</v>
      </c>
      <c r="K667">
        <v>42</v>
      </c>
      <c r="L667">
        <v>2</v>
      </c>
      <c r="M667">
        <v>1</v>
      </c>
      <c r="N667">
        <v>89</v>
      </c>
      <c r="O667">
        <v>140</v>
      </c>
      <c r="P667">
        <v>6.4</v>
      </c>
      <c r="Q667">
        <v>4.4000000000000004</v>
      </c>
      <c r="R667">
        <v>5.3</v>
      </c>
      <c r="S667">
        <v>1.5</v>
      </c>
      <c r="T667">
        <v>31</v>
      </c>
      <c r="U667">
        <v>-4</v>
      </c>
      <c r="V667">
        <v>-47.217614202620098</v>
      </c>
      <c r="W667">
        <v>11.668960687533593</v>
      </c>
      <c r="X667">
        <v>3.2371401718444037</v>
      </c>
      <c r="Y667">
        <v>17.466303791905979</v>
      </c>
      <c r="Z667">
        <v>-7.6832715710057133</v>
      </c>
      <c r="AA667">
        <v>-3.8518921949240039</v>
      </c>
      <c r="AB667">
        <v>-0.269234836087136</v>
      </c>
      <c r="AC667">
        <v>4.0036045428806899E-2</v>
      </c>
      <c r="AD667">
        <v>-3.857091796319525</v>
      </c>
      <c r="AE667">
        <v>26.01096728626592</v>
      </c>
      <c r="AF667">
        <v>-11.970333743062721</v>
      </c>
      <c r="AG667">
        <v>9.6291920150225376</v>
      </c>
      <c r="AH667">
        <v>7.7764583481001077</v>
      </c>
      <c r="AI667">
        <v>-0.16593403110139648</v>
      </c>
      <c r="AJ667">
        <v>-6.7774939540465171</v>
      </c>
      <c r="AK667">
        <v>0.538312357899704</v>
      </c>
      <c r="AL667">
        <v>-5.4254956251660635</v>
      </c>
      <c r="AM667">
        <v>4.3835830359490588E-3</v>
      </c>
      <c r="AN667" s="2"/>
    </row>
    <row r="668" spans="1:40" x14ac:dyDescent="0.45">
      <c r="A668">
        <v>667</v>
      </c>
      <c r="B668" t="s">
        <v>550</v>
      </c>
      <c r="C668">
        <v>1958</v>
      </c>
      <c r="D668">
        <v>33</v>
      </c>
      <c r="E668" t="s">
        <v>551</v>
      </c>
      <c r="F668" t="s">
        <v>13</v>
      </c>
      <c r="G668">
        <v>572</v>
      </c>
      <c r="H668">
        <v>93</v>
      </c>
      <c r="I668">
        <v>157</v>
      </c>
      <c r="J668">
        <v>92</v>
      </c>
      <c r="K668">
        <v>20</v>
      </c>
      <c r="L668">
        <v>7</v>
      </c>
      <c r="M668">
        <v>3</v>
      </c>
      <c r="N668">
        <v>50</v>
      </c>
      <c r="O668">
        <v>159</v>
      </c>
      <c r="P668">
        <v>6.4</v>
      </c>
      <c r="Q668">
        <v>4.5999999999999996</v>
      </c>
      <c r="R668">
        <v>5.3</v>
      </c>
      <c r="S668">
        <v>0.5</v>
      </c>
      <c r="T668">
        <v>41</v>
      </c>
      <c r="U668">
        <v>-1</v>
      </c>
      <c r="V668">
        <v>-47.217614202620098</v>
      </c>
      <c r="W668">
        <v>10.412863515240586</v>
      </c>
      <c r="X668">
        <v>3.2371401718444037</v>
      </c>
      <c r="Y668">
        <v>15.150329808448832</v>
      </c>
      <c r="Z668">
        <v>-5.4795425157560125</v>
      </c>
      <c r="AA668">
        <v>-1.83423437853524</v>
      </c>
      <c r="AB668">
        <v>-0.94232192630497602</v>
      </c>
      <c r="AC668">
        <v>0.1201081362864207</v>
      </c>
      <c r="AD668">
        <v>-2.1669055035502951</v>
      </c>
      <c r="AE668">
        <v>29.541027132259153</v>
      </c>
      <c r="AF668">
        <v>-11.970333743062721</v>
      </c>
      <c r="AG668">
        <v>10.066882561159924</v>
      </c>
      <c r="AH668">
        <v>7.7764583481001077</v>
      </c>
      <c r="AI668">
        <v>-5.5311343700465497E-2</v>
      </c>
      <c r="AJ668">
        <v>-8.9637823263195866</v>
      </c>
      <c r="AK668">
        <v>0.134578089474926</v>
      </c>
      <c r="AL668">
        <v>-2.1906581770350431</v>
      </c>
      <c r="AM668">
        <v>0.10059253021429773</v>
      </c>
      <c r="AN668" s="2"/>
    </row>
    <row r="669" spans="1:40" x14ac:dyDescent="0.45">
      <c r="A669">
        <v>668</v>
      </c>
      <c r="B669" t="s">
        <v>513</v>
      </c>
      <c r="C669">
        <v>2000</v>
      </c>
      <c r="D669">
        <v>29</v>
      </c>
      <c r="E669" t="s">
        <v>62</v>
      </c>
      <c r="F669" t="s">
        <v>17</v>
      </c>
      <c r="G669">
        <v>688</v>
      </c>
      <c r="H669">
        <v>111</v>
      </c>
      <c r="I669">
        <v>176</v>
      </c>
      <c r="J669">
        <v>97</v>
      </c>
      <c r="K669">
        <v>37</v>
      </c>
      <c r="L669">
        <v>7</v>
      </c>
      <c r="M669">
        <v>6</v>
      </c>
      <c r="N669">
        <v>114</v>
      </c>
      <c r="O669">
        <v>157</v>
      </c>
      <c r="P669">
        <v>6.4</v>
      </c>
      <c r="Q669">
        <v>4.4000000000000004</v>
      </c>
      <c r="R669">
        <v>6.8</v>
      </c>
      <c r="S669">
        <v>-0.5</v>
      </c>
      <c r="T669">
        <v>50</v>
      </c>
      <c r="U669">
        <v>4</v>
      </c>
      <c r="V669">
        <v>-47.217614202620098</v>
      </c>
      <c r="W669">
        <v>12.524563109240425</v>
      </c>
      <c r="X669">
        <v>3.8636834309110624</v>
      </c>
      <c r="Y669">
        <v>16.983809212019072</v>
      </c>
      <c r="Z669">
        <v>-5.7773437394384048</v>
      </c>
      <c r="AA669">
        <v>-3.3933336002901937</v>
      </c>
      <c r="AB669">
        <v>-0.94232192630497602</v>
      </c>
      <c r="AC669">
        <v>0.24021627257284139</v>
      </c>
      <c r="AD669">
        <v>-4.9405445480946728</v>
      </c>
      <c r="AE669">
        <v>29.169441885312498</v>
      </c>
      <c r="AF669">
        <v>-11.970333743062721</v>
      </c>
      <c r="AG669">
        <v>9.6291920150225376</v>
      </c>
      <c r="AH669">
        <v>9.9773427862416479</v>
      </c>
      <c r="AI669">
        <v>5.5311343700465497E-2</v>
      </c>
      <c r="AJ669">
        <v>-10.93144186136535</v>
      </c>
      <c r="AK669">
        <v>-0.538312357899704</v>
      </c>
      <c r="AL669">
        <v>-3.2676859240555736</v>
      </c>
      <c r="AM669">
        <v>3.6696542998888505E-2</v>
      </c>
      <c r="AN669" s="2"/>
    </row>
    <row r="670" spans="1:40" x14ac:dyDescent="0.45">
      <c r="A670">
        <v>669</v>
      </c>
      <c r="B670" t="s">
        <v>465</v>
      </c>
      <c r="C670">
        <v>1999</v>
      </c>
      <c r="D670">
        <v>26</v>
      </c>
      <c r="E670" t="s">
        <v>55</v>
      </c>
      <c r="F670" t="s">
        <v>13</v>
      </c>
      <c r="G670">
        <v>696</v>
      </c>
      <c r="H670">
        <v>134</v>
      </c>
      <c r="I670">
        <v>190</v>
      </c>
      <c r="J670">
        <v>103</v>
      </c>
      <c r="K670">
        <v>45</v>
      </c>
      <c r="L670">
        <v>0</v>
      </c>
      <c r="M670">
        <v>20</v>
      </c>
      <c r="N670">
        <v>66</v>
      </c>
      <c r="O670">
        <v>144</v>
      </c>
      <c r="P670">
        <v>6.4</v>
      </c>
      <c r="Q670">
        <v>4.0999999999999996</v>
      </c>
      <c r="R670">
        <v>5.9</v>
      </c>
      <c r="S670">
        <v>0.1</v>
      </c>
      <c r="T670">
        <v>38</v>
      </c>
      <c r="U670">
        <v>6</v>
      </c>
      <c r="V670">
        <v>-47.217614202620098</v>
      </c>
      <c r="W670">
        <v>12.670197563999034</v>
      </c>
      <c r="X670">
        <v>4.664266484162904</v>
      </c>
      <c r="Y670">
        <v>18.334794035702409</v>
      </c>
      <c r="Z670">
        <v>-6.1347052078572748</v>
      </c>
      <c r="AA670">
        <v>-4.1270273517042897</v>
      </c>
      <c r="AB670">
        <v>0</v>
      </c>
      <c r="AC670">
        <v>0.80072090857613798</v>
      </c>
      <c r="AD670">
        <v>-2.8603152646863896</v>
      </c>
      <c r="AE670">
        <v>26.754137780159233</v>
      </c>
      <c r="AF670">
        <v>-11.970333743062721</v>
      </c>
      <c r="AG670">
        <v>8.9726561958164535</v>
      </c>
      <c r="AH670">
        <v>8.6568121233567243</v>
      </c>
      <c r="AI670">
        <v>-1.10622687400931E-2</v>
      </c>
      <c r="AJ670">
        <v>-8.307895814637666</v>
      </c>
      <c r="AK670">
        <v>-0.807468536849556</v>
      </c>
      <c r="AL670">
        <v>-0.58283729838519083</v>
      </c>
      <c r="AM670">
        <v>0.35827999298543844</v>
      </c>
      <c r="AN670" s="2"/>
    </row>
    <row r="671" spans="1:40" x14ac:dyDescent="0.45">
      <c r="A671">
        <v>670</v>
      </c>
      <c r="B671" t="s">
        <v>489</v>
      </c>
      <c r="C671">
        <v>2010</v>
      </c>
      <c r="D671">
        <v>20</v>
      </c>
      <c r="E671" t="s">
        <v>19</v>
      </c>
      <c r="F671" t="s">
        <v>17</v>
      </c>
      <c r="G671">
        <v>623</v>
      </c>
      <c r="H671">
        <v>83</v>
      </c>
      <c r="I671">
        <v>144</v>
      </c>
      <c r="J671">
        <v>92</v>
      </c>
      <c r="K671">
        <v>29</v>
      </c>
      <c r="L671">
        <v>5</v>
      </c>
      <c r="M671">
        <v>11</v>
      </c>
      <c r="N671">
        <v>91</v>
      </c>
      <c r="O671">
        <v>131</v>
      </c>
      <c r="P671">
        <v>6.4</v>
      </c>
      <c r="Q671">
        <v>4.5999999999999996</v>
      </c>
      <c r="R671">
        <v>4.9000000000000004</v>
      </c>
      <c r="S671">
        <v>1</v>
      </c>
      <c r="T671">
        <v>32</v>
      </c>
      <c r="U671">
        <v>3</v>
      </c>
      <c r="V671">
        <v>-47.217614202620098</v>
      </c>
      <c r="W671">
        <v>11.341283164326722</v>
      </c>
      <c r="X671">
        <v>2.8890605834740377</v>
      </c>
      <c r="Y671">
        <v>13.895843900742879</v>
      </c>
      <c r="Z671">
        <v>-5.4795425157560125</v>
      </c>
      <c r="AA671">
        <v>-2.6596398488760977</v>
      </c>
      <c r="AB671">
        <v>-0.67308709021783997</v>
      </c>
      <c r="AC671">
        <v>0.44039649971687589</v>
      </c>
      <c r="AD671">
        <v>-3.943768016461537</v>
      </c>
      <c r="AE671">
        <v>24.338833675005969</v>
      </c>
      <c r="AF671">
        <v>-11.970333743062721</v>
      </c>
      <c r="AG671">
        <v>10.066882561159924</v>
      </c>
      <c r="AH671">
        <v>7.1895558312623642</v>
      </c>
      <c r="AI671">
        <v>-0.11062268740093099</v>
      </c>
      <c r="AJ671">
        <v>-6.996122791273824</v>
      </c>
      <c r="AK671">
        <v>-0.403734268424778</v>
      </c>
      <c r="AL671">
        <v>-9.2926089484050678</v>
      </c>
      <c r="AM671">
        <v>9.2093973917606312E-5</v>
      </c>
      <c r="AN671" s="2"/>
    </row>
    <row r="672" spans="1:40" x14ac:dyDescent="0.45">
      <c r="A672">
        <v>671</v>
      </c>
      <c r="B672" t="s">
        <v>179</v>
      </c>
      <c r="C672">
        <v>1971</v>
      </c>
      <c r="D672">
        <v>25</v>
      </c>
      <c r="E672" t="s">
        <v>94</v>
      </c>
      <c r="F672" t="s">
        <v>13</v>
      </c>
      <c r="G672">
        <v>642</v>
      </c>
      <c r="H672">
        <v>87</v>
      </c>
      <c r="I672">
        <v>157</v>
      </c>
      <c r="J672">
        <v>93</v>
      </c>
      <c r="K672">
        <v>29</v>
      </c>
      <c r="L672">
        <v>3</v>
      </c>
      <c r="M672">
        <v>16</v>
      </c>
      <c r="N672">
        <v>63</v>
      </c>
      <c r="O672">
        <v>144</v>
      </c>
      <c r="P672">
        <v>6.4</v>
      </c>
      <c r="Q672">
        <v>4.2</v>
      </c>
      <c r="R672">
        <v>5.2</v>
      </c>
      <c r="S672">
        <v>0.5</v>
      </c>
      <c r="T672">
        <v>29</v>
      </c>
      <c r="U672">
        <v>4</v>
      </c>
      <c r="V672">
        <v>-47.217614202620098</v>
      </c>
      <c r="W672">
        <v>11.687164994378419</v>
      </c>
      <c r="X672">
        <v>3.028292418822184</v>
      </c>
      <c r="Y672">
        <v>15.150329808448832</v>
      </c>
      <c r="Z672">
        <v>-5.539102760492491</v>
      </c>
      <c r="AA672">
        <v>-2.6596398488760977</v>
      </c>
      <c r="AB672">
        <v>-0.40385225413070402</v>
      </c>
      <c r="AC672">
        <v>0.64057672686091038</v>
      </c>
      <c r="AD672">
        <v>-2.7303009344733717</v>
      </c>
      <c r="AE672">
        <v>26.754137780159233</v>
      </c>
      <c r="AF672">
        <v>-11.970333743062721</v>
      </c>
      <c r="AG672">
        <v>9.1915014688851482</v>
      </c>
      <c r="AH672">
        <v>7.6297327188906721</v>
      </c>
      <c r="AI672">
        <v>-5.5311343700465497E-2</v>
      </c>
      <c r="AJ672">
        <v>-6.3402362795919034</v>
      </c>
      <c r="AK672">
        <v>-0.538312357899704</v>
      </c>
      <c r="AL672">
        <v>-3.3729678084021582</v>
      </c>
      <c r="AM672">
        <v>3.3151052556296683E-2</v>
      </c>
      <c r="AN672" s="2"/>
    </row>
    <row r="673" spans="1:40" x14ac:dyDescent="0.45">
      <c r="A673">
        <v>672</v>
      </c>
      <c r="B673" t="s">
        <v>553</v>
      </c>
      <c r="C673">
        <v>1976</v>
      </c>
      <c r="D673">
        <v>27</v>
      </c>
      <c r="E673" t="s">
        <v>22</v>
      </c>
      <c r="F673" t="s">
        <v>13</v>
      </c>
      <c r="G673">
        <v>613</v>
      </c>
      <c r="H673">
        <v>95</v>
      </c>
      <c r="I673">
        <v>184</v>
      </c>
      <c r="J673">
        <v>137</v>
      </c>
      <c r="K673">
        <v>31</v>
      </c>
      <c r="L673">
        <v>8</v>
      </c>
      <c r="M673">
        <v>43</v>
      </c>
      <c r="N673">
        <v>13</v>
      </c>
      <c r="O673">
        <v>123</v>
      </c>
      <c r="P673">
        <v>6.4</v>
      </c>
      <c r="Q673">
        <v>4.4000000000000004</v>
      </c>
      <c r="R673">
        <v>5</v>
      </c>
      <c r="S673">
        <v>1.5</v>
      </c>
      <c r="T673">
        <v>14</v>
      </c>
      <c r="U673">
        <v>11</v>
      </c>
      <c r="V673">
        <v>-47.217614202620098</v>
      </c>
      <c r="W673">
        <v>11.159240095878459</v>
      </c>
      <c r="X673">
        <v>3.3067560895184771</v>
      </c>
      <c r="Y673">
        <v>17.755800539838123</v>
      </c>
      <c r="Z673">
        <v>-8.1597535288975411</v>
      </c>
      <c r="AA673">
        <v>-2.8430632867296222</v>
      </c>
      <c r="AB673">
        <v>-1.076939344348544</v>
      </c>
      <c r="AC673">
        <v>1.7215499534386967</v>
      </c>
      <c r="AD673">
        <v>-0.56339543092307676</v>
      </c>
      <c r="AE673">
        <v>22.852492687219346</v>
      </c>
      <c r="AF673">
        <v>-11.970333743062721</v>
      </c>
      <c r="AG673">
        <v>9.6291920150225376</v>
      </c>
      <c r="AH673">
        <v>7.3362814604717999</v>
      </c>
      <c r="AI673">
        <v>-0.16593403110139648</v>
      </c>
      <c r="AJ673">
        <v>-3.0608037211822978</v>
      </c>
      <c r="AK673">
        <v>-1.480358984224186</v>
      </c>
      <c r="AL673">
        <v>-2.7768834317020454</v>
      </c>
      <c r="AM673">
        <v>5.8586210049413584E-2</v>
      </c>
      <c r="AN673" s="2"/>
    </row>
    <row r="674" spans="1:40" x14ac:dyDescent="0.45">
      <c r="A674">
        <v>673</v>
      </c>
      <c r="B674" t="s">
        <v>103</v>
      </c>
      <c r="C674">
        <v>1998</v>
      </c>
      <c r="D674">
        <v>26</v>
      </c>
      <c r="E674" t="s">
        <v>70</v>
      </c>
      <c r="F674" t="s">
        <v>13</v>
      </c>
      <c r="G674">
        <v>617</v>
      </c>
      <c r="H674">
        <v>88</v>
      </c>
      <c r="I674">
        <v>186</v>
      </c>
      <c r="J674">
        <v>121</v>
      </c>
      <c r="K674">
        <v>40</v>
      </c>
      <c r="L674">
        <v>4</v>
      </c>
      <c r="M674">
        <v>9</v>
      </c>
      <c r="N674">
        <v>32</v>
      </c>
      <c r="O674">
        <v>120</v>
      </c>
      <c r="P674">
        <v>6.4</v>
      </c>
      <c r="Q674">
        <v>4.3</v>
      </c>
      <c r="R674">
        <v>4.5999999999999996</v>
      </c>
      <c r="S674">
        <v>2.7</v>
      </c>
      <c r="T674">
        <v>15</v>
      </c>
      <c r="U674">
        <v>2</v>
      </c>
      <c r="V674">
        <v>-47.217614202620098</v>
      </c>
      <c r="W674">
        <v>11.232057323257765</v>
      </c>
      <c r="X674">
        <v>3.0631003776592207</v>
      </c>
      <c r="Y674">
        <v>17.948798371792883</v>
      </c>
      <c r="Z674">
        <v>-7.2067896131138864</v>
      </c>
      <c r="AA674">
        <v>-3.6684687570704799</v>
      </c>
      <c r="AB674">
        <v>-0.538469672174272</v>
      </c>
      <c r="AC674">
        <v>0.36032440885926209</v>
      </c>
      <c r="AD674">
        <v>-1.3868195222721889</v>
      </c>
      <c r="AE674">
        <v>22.295114816799362</v>
      </c>
      <c r="AF674">
        <v>-11.970333743062721</v>
      </c>
      <c r="AG674">
        <v>9.4103467419538429</v>
      </c>
      <c r="AH674">
        <v>6.7493789436340554</v>
      </c>
      <c r="AI674">
        <v>-0.29868125598251372</v>
      </c>
      <c r="AJ674">
        <v>-3.2794325584096051</v>
      </c>
      <c r="AK674">
        <v>-0.269156178949852</v>
      </c>
      <c r="AL674">
        <v>-4.7766445196992313</v>
      </c>
      <c r="AM674">
        <v>8.3538442829991805E-3</v>
      </c>
      <c r="AN674" s="2"/>
    </row>
    <row r="675" spans="1:40" x14ac:dyDescent="0.45">
      <c r="A675">
        <v>674</v>
      </c>
      <c r="B675" t="s">
        <v>554</v>
      </c>
      <c r="C675">
        <v>1970</v>
      </c>
      <c r="D675">
        <v>22</v>
      </c>
      <c r="E675" t="s">
        <v>555</v>
      </c>
      <c r="F675" t="s">
        <v>13</v>
      </c>
      <c r="G675">
        <v>663</v>
      </c>
      <c r="H675">
        <v>70</v>
      </c>
      <c r="I675">
        <v>152</v>
      </c>
      <c r="J675">
        <v>93</v>
      </c>
      <c r="K675">
        <v>33</v>
      </c>
      <c r="L675">
        <v>7</v>
      </c>
      <c r="M675">
        <v>15</v>
      </c>
      <c r="N675">
        <v>40</v>
      </c>
      <c r="O675">
        <v>102</v>
      </c>
      <c r="P675">
        <v>6.4</v>
      </c>
      <c r="Q675">
        <v>4.0999999999999996</v>
      </c>
      <c r="R675">
        <v>3.3</v>
      </c>
      <c r="S675">
        <v>3.6</v>
      </c>
      <c r="T675">
        <v>5</v>
      </c>
      <c r="U675">
        <v>0</v>
      </c>
      <c r="V675">
        <v>-47.217614202620098</v>
      </c>
      <c r="W675">
        <v>12.069455438119769</v>
      </c>
      <c r="X675">
        <v>2.4365571185925621</v>
      </c>
      <c r="Y675">
        <v>14.667835228561927</v>
      </c>
      <c r="Z675">
        <v>-5.539102760492491</v>
      </c>
      <c r="AA675">
        <v>-3.0264867245831457</v>
      </c>
      <c r="AB675">
        <v>-0.94232192630497602</v>
      </c>
      <c r="AC675">
        <v>0.60054068143210348</v>
      </c>
      <c r="AD675">
        <v>-1.7335244028402361</v>
      </c>
      <c r="AE675">
        <v>18.950847594279455</v>
      </c>
      <c r="AF675">
        <v>-11.970333743062721</v>
      </c>
      <c r="AG675">
        <v>8.9726561958164535</v>
      </c>
      <c r="AH675">
        <v>4.8419457639113874</v>
      </c>
      <c r="AI675">
        <v>-0.39824167464335158</v>
      </c>
      <c r="AJ675">
        <v>-1.093144186136535</v>
      </c>
      <c r="AK675">
        <v>0</v>
      </c>
      <c r="AL675">
        <v>-9.3809315999698963</v>
      </c>
      <c r="AM675">
        <v>8.4309507883769243E-5</v>
      </c>
      <c r="AN675" s="2"/>
    </row>
    <row r="676" spans="1:40" x14ac:dyDescent="0.45">
      <c r="A676">
        <v>675</v>
      </c>
      <c r="B676" t="s">
        <v>556</v>
      </c>
      <c r="C676">
        <v>2016</v>
      </c>
      <c r="D676">
        <v>26</v>
      </c>
      <c r="E676" t="s">
        <v>340</v>
      </c>
      <c r="F676" t="s">
        <v>17</v>
      </c>
      <c r="G676">
        <v>694</v>
      </c>
      <c r="H676">
        <v>102</v>
      </c>
      <c r="I676">
        <v>203</v>
      </c>
      <c r="J676">
        <v>135</v>
      </c>
      <c r="K676">
        <v>41</v>
      </c>
      <c r="L676">
        <v>7</v>
      </c>
      <c r="M676">
        <v>33</v>
      </c>
      <c r="N676">
        <v>39</v>
      </c>
      <c r="O676">
        <v>122</v>
      </c>
      <c r="P676">
        <v>6.4</v>
      </c>
      <c r="Q676">
        <v>4.4000000000000004</v>
      </c>
      <c r="R676">
        <v>5.5</v>
      </c>
      <c r="S676">
        <v>1.4</v>
      </c>
      <c r="T676">
        <v>24</v>
      </c>
      <c r="U676">
        <v>6</v>
      </c>
      <c r="V676">
        <v>-47.217614202620098</v>
      </c>
      <c r="W676">
        <v>12.633788950309382</v>
      </c>
      <c r="X676">
        <v>3.550411801377733</v>
      </c>
      <c r="Y676">
        <v>19.589279943408364</v>
      </c>
      <c r="Z676">
        <v>-8.0406330394245842</v>
      </c>
      <c r="AA676">
        <v>-3.7601804759972417</v>
      </c>
      <c r="AB676">
        <v>-0.94232192630497602</v>
      </c>
      <c r="AC676">
        <v>1.3211894991506277</v>
      </c>
      <c r="AD676">
        <v>-1.6901862927692302</v>
      </c>
      <c r="AE676">
        <v>22.666700063746017</v>
      </c>
      <c r="AF676">
        <v>-11.970333743062721</v>
      </c>
      <c r="AG676">
        <v>9.6291920150225376</v>
      </c>
      <c r="AH676">
        <v>8.0699096065189799</v>
      </c>
      <c r="AI676">
        <v>-0.15487176236130337</v>
      </c>
      <c r="AJ676">
        <v>-5.2470920934553682</v>
      </c>
      <c r="AK676">
        <v>-0.807468536849556</v>
      </c>
      <c r="AL676">
        <v>-2.3702301933114387</v>
      </c>
      <c r="AM676">
        <v>8.5471144467001658E-2</v>
      </c>
      <c r="AN676" s="2"/>
    </row>
    <row r="677" spans="1:40" x14ac:dyDescent="0.45">
      <c r="A677">
        <v>676</v>
      </c>
      <c r="B677" t="s">
        <v>557</v>
      </c>
      <c r="C677">
        <v>1987</v>
      </c>
      <c r="D677">
        <v>25</v>
      </c>
      <c r="E677" t="s">
        <v>336</v>
      </c>
      <c r="F677" t="s">
        <v>17</v>
      </c>
      <c r="G677">
        <v>640</v>
      </c>
      <c r="H677">
        <v>108</v>
      </c>
      <c r="I677">
        <v>151</v>
      </c>
      <c r="J677">
        <v>75</v>
      </c>
      <c r="K677">
        <v>32</v>
      </c>
      <c r="L677">
        <v>5</v>
      </c>
      <c r="M677">
        <v>36</v>
      </c>
      <c r="N677">
        <v>97</v>
      </c>
      <c r="O677">
        <v>162</v>
      </c>
      <c r="P677">
        <v>6.4</v>
      </c>
      <c r="Q677">
        <v>4.2</v>
      </c>
      <c r="R677">
        <v>7.2</v>
      </c>
      <c r="S677">
        <v>-1.5</v>
      </c>
      <c r="T677">
        <v>50</v>
      </c>
      <c r="U677">
        <v>6</v>
      </c>
      <c r="V677">
        <v>-47.217614202620098</v>
      </c>
      <c r="W677">
        <v>11.650756380688767</v>
      </c>
      <c r="X677">
        <v>3.7592595543999527</v>
      </c>
      <c r="Y677">
        <v>14.571336312584545</v>
      </c>
      <c r="Z677">
        <v>-4.4670183552358802</v>
      </c>
      <c r="AA677">
        <v>-2.9347750056563839</v>
      </c>
      <c r="AB677">
        <v>-0.67308709021783997</v>
      </c>
      <c r="AC677">
        <v>1.4412976354370484</v>
      </c>
      <c r="AD677">
        <v>-4.2037966768875723</v>
      </c>
      <c r="AE677">
        <v>30.098405002679137</v>
      </c>
      <c r="AF677">
        <v>-11.970333743062721</v>
      </c>
      <c r="AG677">
        <v>9.1915014688851482</v>
      </c>
      <c r="AH677">
        <v>10.564245303079392</v>
      </c>
      <c r="AI677">
        <v>0.16593403110139648</v>
      </c>
      <c r="AJ677">
        <v>-10.93144186136535</v>
      </c>
      <c r="AK677">
        <v>-0.807468536849556</v>
      </c>
      <c r="AL677">
        <v>-1.7627997830400082</v>
      </c>
      <c r="AM677">
        <v>0.14644003340392675</v>
      </c>
      <c r="AN677" s="2"/>
    </row>
    <row r="678" spans="1:40" x14ac:dyDescent="0.45">
      <c r="A678">
        <v>677</v>
      </c>
      <c r="B678" t="s">
        <v>368</v>
      </c>
      <c r="C678">
        <v>1999</v>
      </c>
      <c r="D678">
        <v>31</v>
      </c>
      <c r="E678" t="s">
        <v>340</v>
      </c>
      <c r="F678" t="s">
        <v>17</v>
      </c>
      <c r="G678">
        <v>693</v>
      </c>
      <c r="H678">
        <v>112</v>
      </c>
      <c r="I678">
        <v>206</v>
      </c>
      <c r="J678">
        <v>131</v>
      </c>
      <c r="K678">
        <v>45</v>
      </c>
      <c r="L678">
        <v>4</v>
      </c>
      <c r="M678">
        <v>9</v>
      </c>
      <c r="N678">
        <v>66</v>
      </c>
      <c r="O678">
        <v>138</v>
      </c>
      <c r="P678">
        <v>6.4</v>
      </c>
      <c r="Q678">
        <v>4.4000000000000004</v>
      </c>
      <c r="R678">
        <v>4.7</v>
      </c>
      <c r="S678">
        <v>1.1000000000000001</v>
      </c>
      <c r="T678">
        <v>35</v>
      </c>
      <c r="U678">
        <v>1</v>
      </c>
      <c r="V678">
        <v>-47.217614202620098</v>
      </c>
      <c r="W678">
        <v>12.615584643464556</v>
      </c>
      <c r="X678">
        <v>3.8984913897480991</v>
      </c>
      <c r="Y678">
        <v>19.878776691340505</v>
      </c>
      <c r="Z678">
        <v>-7.8023920604786703</v>
      </c>
      <c r="AA678">
        <v>-4.1270273517042897</v>
      </c>
      <c r="AB678">
        <v>-0.538469672174272</v>
      </c>
      <c r="AC678">
        <v>0.36032440885926209</v>
      </c>
      <c r="AD678">
        <v>-2.8603152646863896</v>
      </c>
      <c r="AE678">
        <v>25.639382039319266</v>
      </c>
      <c r="AF678">
        <v>-11.970333743062721</v>
      </c>
      <c r="AG678">
        <v>9.6291920150225376</v>
      </c>
      <c r="AH678">
        <v>6.896104572843492</v>
      </c>
      <c r="AI678">
        <v>-0.12168495614102411</v>
      </c>
      <c r="AJ678">
        <v>-7.6520093029557446</v>
      </c>
      <c r="AK678">
        <v>-0.134578089474926</v>
      </c>
      <c r="AL678">
        <v>-3.5065688827004133</v>
      </c>
      <c r="AM678">
        <v>2.9125902950600219E-2</v>
      </c>
      <c r="AN678" s="2"/>
    </row>
    <row r="679" spans="1:40" x14ac:dyDescent="0.45">
      <c r="A679">
        <v>678</v>
      </c>
      <c r="B679" t="s">
        <v>103</v>
      </c>
      <c r="C679">
        <v>1999</v>
      </c>
      <c r="D679">
        <v>27</v>
      </c>
      <c r="E679" t="s">
        <v>70</v>
      </c>
      <c r="F679" t="s">
        <v>13</v>
      </c>
      <c r="G679">
        <v>630</v>
      </c>
      <c r="H679">
        <v>116</v>
      </c>
      <c r="I679">
        <v>199</v>
      </c>
      <c r="J679">
        <v>134</v>
      </c>
      <c r="K679">
        <v>29</v>
      </c>
      <c r="L679">
        <v>1</v>
      </c>
      <c r="M679">
        <v>25</v>
      </c>
      <c r="N679">
        <v>24</v>
      </c>
      <c r="O679">
        <v>125</v>
      </c>
      <c r="P679">
        <v>6.4</v>
      </c>
      <c r="Q679">
        <v>4.2</v>
      </c>
      <c r="R679">
        <v>4.5999999999999996</v>
      </c>
      <c r="S679">
        <v>2.7</v>
      </c>
      <c r="T679">
        <v>21</v>
      </c>
      <c r="U679">
        <v>-5</v>
      </c>
      <c r="V679">
        <v>-47.217614202620098</v>
      </c>
      <c r="W679">
        <v>11.468713312240505</v>
      </c>
      <c r="X679">
        <v>4.0377232250962454</v>
      </c>
      <c r="Y679">
        <v>19.203284279498838</v>
      </c>
      <c r="Z679">
        <v>-7.9810727946881048</v>
      </c>
      <c r="AA679">
        <v>-2.6596398488760977</v>
      </c>
      <c r="AB679">
        <v>-0.134617418043568</v>
      </c>
      <c r="AC679">
        <v>1.0009011357201725</v>
      </c>
      <c r="AD679">
        <v>-1.0401146417041416</v>
      </c>
      <c r="AE679">
        <v>23.224077934166001</v>
      </c>
      <c r="AF679">
        <v>-11.970333743062721</v>
      </c>
      <c r="AG679">
        <v>9.1915014688851482</v>
      </c>
      <c r="AH679">
        <v>6.7493789436340554</v>
      </c>
      <c r="AI679">
        <v>-0.29868125598251372</v>
      </c>
      <c r="AJ679">
        <v>-4.5912055817734467</v>
      </c>
      <c r="AK679">
        <v>0.67289044737463</v>
      </c>
      <c r="AL679">
        <v>-0.34480874013509721</v>
      </c>
      <c r="AM679">
        <v>0.41464185155681532</v>
      </c>
      <c r="AN679" s="2"/>
    </row>
    <row r="680" spans="1:40" x14ac:dyDescent="0.45">
      <c r="A680">
        <v>679</v>
      </c>
      <c r="B680" t="s">
        <v>427</v>
      </c>
      <c r="C680">
        <v>1985</v>
      </c>
      <c r="D680">
        <v>30</v>
      </c>
      <c r="E680" t="s">
        <v>25</v>
      </c>
      <c r="F680" t="s">
        <v>17</v>
      </c>
      <c r="G680">
        <v>615</v>
      </c>
      <c r="H680">
        <v>70</v>
      </c>
      <c r="I680">
        <v>148</v>
      </c>
      <c r="J680">
        <v>117</v>
      </c>
      <c r="K680">
        <v>22</v>
      </c>
      <c r="L680">
        <v>3</v>
      </c>
      <c r="M680">
        <v>31</v>
      </c>
      <c r="N680">
        <v>65</v>
      </c>
      <c r="O680">
        <v>101</v>
      </c>
      <c r="P680">
        <v>6.4</v>
      </c>
      <c r="Q680">
        <v>4.2</v>
      </c>
      <c r="R680">
        <v>4</v>
      </c>
      <c r="S680">
        <v>3.4</v>
      </c>
      <c r="T680">
        <v>2</v>
      </c>
      <c r="U680">
        <v>5</v>
      </c>
      <c r="V680">
        <v>-47.217614202620098</v>
      </c>
      <c r="W680">
        <v>11.195648709568113</v>
      </c>
      <c r="X680">
        <v>2.4365571185925621</v>
      </c>
      <c r="Y680">
        <v>14.281839564652403</v>
      </c>
      <c r="Z680">
        <v>-6.9685486341679725</v>
      </c>
      <c r="AA680">
        <v>-2.017657816388764</v>
      </c>
      <c r="AB680">
        <v>-0.40385225413070402</v>
      </c>
      <c r="AC680">
        <v>1.2411174082930139</v>
      </c>
      <c r="AD680">
        <v>-2.8169771546153837</v>
      </c>
      <c r="AE680">
        <v>18.76505497080613</v>
      </c>
      <c r="AF680">
        <v>-11.970333743062721</v>
      </c>
      <c r="AG680">
        <v>9.1915014688851482</v>
      </c>
      <c r="AH680">
        <v>5.8690251683774397</v>
      </c>
      <c r="AI680">
        <v>-0.37611713716316536</v>
      </c>
      <c r="AJ680">
        <v>-0.437257674454614</v>
      </c>
      <c r="AK680">
        <v>-0.67289044737463</v>
      </c>
      <c r="AL680">
        <v>-9.9005046548032478</v>
      </c>
      <c r="AM680">
        <v>5.0146852717006669E-5</v>
      </c>
      <c r="AN680" s="2"/>
    </row>
    <row r="681" spans="1:40" x14ac:dyDescent="0.45">
      <c r="A681">
        <v>680</v>
      </c>
      <c r="B681" t="s">
        <v>558</v>
      </c>
      <c r="C681">
        <v>2021</v>
      </c>
      <c r="D681">
        <v>28</v>
      </c>
      <c r="E681" t="s">
        <v>559</v>
      </c>
      <c r="F681" t="s">
        <v>17</v>
      </c>
      <c r="G681">
        <v>646</v>
      </c>
      <c r="H681">
        <v>107</v>
      </c>
      <c r="I681">
        <v>195</v>
      </c>
      <c r="J681">
        <v>130</v>
      </c>
      <c r="K681">
        <v>34</v>
      </c>
      <c r="L681">
        <v>3</v>
      </c>
      <c r="M681">
        <v>32</v>
      </c>
      <c r="N681">
        <v>41</v>
      </c>
      <c r="O681">
        <v>145</v>
      </c>
      <c r="P681">
        <v>6.4</v>
      </c>
      <c r="Q681">
        <v>4.3</v>
      </c>
      <c r="R681">
        <v>6.1</v>
      </c>
      <c r="S681">
        <v>1</v>
      </c>
      <c r="T681">
        <v>33</v>
      </c>
      <c r="U681">
        <v>1</v>
      </c>
      <c r="V681">
        <v>-47.217614202620098</v>
      </c>
      <c r="W681">
        <v>11.759982221757724</v>
      </c>
      <c r="X681">
        <v>3.7244515955629161</v>
      </c>
      <c r="Y681">
        <v>18.817288615589312</v>
      </c>
      <c r="Z681">
        <v>-7.7428318157421918</v>
      </c>
      <c r="AA681">
        <v>-3.1181984435099079</v>
      </c>
      <c r="AB681">
        <v>-0.40385225413070402</v>
      </c>
      <c r="AC681">
        <v>1.2811534537218208</v>
      </c>
      <c r="AD681">
        <v>-1.7768625129112419</v>
      </c>
      <c r="AE681">
        <v>26.939930403632562</v>
      </c>
      <c r="AF681">
        <v>-11.970333743062721</v>
      </c>
      <c r="AG681">
        <v>9.4103467419538429</v>
      </c>
      <c r="AH681">
        <v>8.9502633817755957</v>
      </c>
      <c r="AI681">
        <v>-0.11062268740093099</v>
      </c>
      <c r="AJ681">
        <v>-7.2147516285011308</v>
      </c>
      <c r="AK681">
        <v>-0.134578089474926</v>
      </c>
      <c r="AL681">
        <v>1.193771036639919</v>
      </c>
      <c r="AM681">
        <v>0.76741483259677457</v>
      </c>
      <c r="AN681" s="2"/>
    </row>
    <row r="682" spans="1:40" x14ac:dyDescent="0.45">
      <c r="A682">
        <v>681</v>
      </c>
      <c r="B682" t="s">
        <v>560</v>
      </c>
      <c r="C682">
        <v>2000</v>
      </c>
      <c r="D682">
        <v>26</v>
      </c>
      <c r="E682" t="s">
        <v>336</v>
      </c>
      <c r="F682" t="s">
        <v>17</v>
      </c>
      <c r="G682">
        <v>650</v>
      </c>
      <c r="H682">
        <v>109</v>
      </c>
      <c r="I682">
        <v>176</v>
      </c>
      <c r="J682">
        <v>109</v>
      </c>
      <c r="K682">
        <v>40</v>
      </c>
      <c r="L682">
        <v>2</v>
      </c>
      <c r="M682">
        <v>3</v>
      </c>
      <c r="N682">
        <v>95</v>
      </c>
      <c r="O682">
        <v>147</v>
      </c>
      <c r="P682">
        <v>6.4</v>
      </c>
      <c r="Q682">
        <v>4.5</v>
      </c>
      <c r="R682">
        <v>6.4</v>
      </c>
      <c r="S682">
        <v>0.4</v>
      </c>
      <c r="T682">
        <v>46</v>
      </c>
      <c r="U682">
        <v>-1</v>
      </c>
      <c r="V682">
        <v>-47.217614202620098</v>
      </c>
      <c r="W682">
        <v>11.832799449137029</v>
      </c>
      <c r="X682">
        <v>3.7940675132369894</v>
      </c>
      <c r="Y682">
        <v>16.983809212019072</v>
      </c>
      <c r="Z682">
        <v>-6.4920666762761456</v>
      </c>
      <c r="AA682">
        <v>-3.6684687570704799</v>
      </c>
      <c r="AB682">
        <v>-0.269234836087136</v>
      </c>
      <c r="AC682">
        <v>0.1201081362864207</v>
      </c>
      <c r="AD682">
        <v>-4.1171204567455604</v>
      </c>
      <c r="AE682">
        <v>27.311515650579217</v>
      </c>
      <c r="AF682">
        <v>-11.970333743062721</v>
      </c>
      <c r="AG682">
        <v>9.8480372880912306</v>
      </c>
      <c r="AH682">
        <v>9.3904402694039035</v>
      </c>
      <c r="AI682">
        <v>-4.4249074960372399E-2</v>
      </c>
      <c r="AJ682">
        <v>-10.056926512456123</v>
      </c>
      <c r="AK682">
        <v>0.134578089474926</v>
      </c>
      <c r="AL682">
        <v>-4.42065865104985</v>
      </c>
      <c r="AM682">
        <v>1.188339515816216E-2</v>
      </c>
      <c r="AN682" s="2"/>
    </row>
    <row r="683" spans="1:40" x14ac:dyDescent="0.45">
      <c r="A683">
        <v>682</v>
      </c>
      <c r="B683" t="s">
        <v>343</v>
      </c>
      <c r="C683">
        <v>1971</v>
      </c>
      <c r="D683">
        <v>27</v>
      </c>
      <c r="E683" t="s">
        <v>94</v>
      </c>
      <c r="F683" t="s">
        <v>13</v>
      </c>
      <c r="G683">
        <v>643</v>
      </c>
      <c r="H683">
        <v>75</v>
      </c>
      <c r="I683">
        <v>146</v>
      </c>
      <c r="J683">
        <v>98</v>
      </c>
      <c r="K683">
        <v>23</v>
      </c>
      <c r="L683">
        <v>1</v>
      </c>
      <c r="M683">
        <v>3</v>
      </c>
      <c r="N683">
        <v>86</v>
      </c>
      <c r="O683">
        <v>137</v>
      </c>
      <c r="P683">
        <v>6.4</v>
      </c>
      <c r="Q683">
        <v>4.0999999999999996</v>
      </c>
      <c r="R683">
        <v>5.7</v>
      </c>
      <c r="S683">
        <v>1.1000000000000001</v>
      </c>
      <c r="T683">
        <v>28</v>
      </c>
      <c r="U683">
        <v>-1</v>
      </c>
      <c r="V683">
        <v>-47.217614202620098</v>
      </c>
      <c r="W683">
        <v>11.705369301223246</v>
      </c>
      <c r="X683">
        <v>2.6105969127777451</v>
      </c>
      <c r="Y683">
        <v>14.08884173269764</v>
      </c>
      <c r="Z683">
        <v>-5.8369039841748833</v>
      </c>
      <c r="AA683">
        <v>-2.1093695353155262</v>
      </c>
      <c r="AB683">
        <v>-0.134617418043568</v>
      </c>
      <c r="AC683">
        <v>0.1201081362864207</v>
      </c>
      <c r="AD683">
        <v>-3.7270774661065076</v>
      </c>
      <c r="AE683">
        <v>25.453589415845936</v>
      </c>
      <c r="AF683">
        <v>-11.970333743062721</v>
      </c>
      <c r="AG683">
        <v>8.9726561958164535</v>
      </c>
      <c r="AH683">
        <v>8.3633608649378512</v>
      </c>
      <c r="AI683">
        <v>-0.12168495614102411</v>
      </c>
      <c r="AJ683">
        <v>-6.1216074423645956</v>
      </c>
      <c r="AK683">
        <v>0.134578089474926</v>
      </c>
      <c r="AL683">
        <v>-5.790108098768707</v>
      </c>
      <c r="AM683">
        <v>3.0483308962472081E-3</v>
      </c>
      <c r="AN683" s="2"/>
    </row>
    <row r="684" spans="1:40" x14ac:dyDescent="0.45">
      <c r="A684">
        <v>683</v>
      </c>
      <c r="B684" t="s">
        <v>209</v>
      </c>
      <c r="C684">
        <v>1956</v>
      </c>
      <c r="D684">
        <v>25</v>
      </c>
      <c r="E684" t="s">
        <v>25</v>
      </c>
      <c r="F684" t="s">
        <v>17</v>
      </c>
      <c r="G684">
        <v>639</v>
      </c>
      <c r="H684">
        <v>91</v>
      </c>
      <c r="I684">
        <v>182</v>
      </c>
      <c r="J684">
        <v>124</v>
      </c>
      <c r="K684">
        <v>30</v>
      </c>
      <c r="L684">
        <v>2</v>
      </c>
      <c r="M684">
        <v>8</v>
      </c>
      <c r="N684">
        <v>38</v>
      </c>
      <c r="O684">
        <v>124</v>
      </c>
      <c r="P684">
        <v>6.4</v>
      </c>
      <c r="Q684">
        <v>3.9</v>
      </c>
      <c r="R684">
        <v>5</v>
      </c>
      <c r="S684">
        <v>1.7</v>
      </c>
      <c r="T684">
        <v>20</v>
      </c>
      <c r="U684">
        <v>2</v>
      </c>
      <c r="V684">
        <v>-47.217614202620098</v>
      </c>
      <c r="W684">
        <v>11.632552073843941</v>
      </c>
      <c r="X684">
        <v>3.1675242541703308</v>
      </c>
      <c r="Y684">
        <v>17.56280270788336</v>
      </c>
      <c r="Z684">
        <v>-7.385470347323321</v>
      </c>
      <c r="AA684">
        <v>-2.7513515678028599</v>
      </c>
      <c r="AB684">
        <v>-0.269234836087136</v>
      </c>
      <c r="AC684">
        <v>0.32028836343045519</v>
      </c>
      <c r="AD684">
        <v>-1.6468481826982242</v>
      </c>
      <c r="AE684">
        <v>23.038285310692672</v>
      </c>
      <c r="AF684">
        <v>-11.970333743062721</v>
      </c>
      <c r="AG684">
        <v>8.5349656496790658</v>
      </c>
      <c r="AH684">
        <v>7.3362814604717999</v>
      </c>
      <c r="AI684">
        <v>-0.18805856858158268</v>
      </c>
      <c r="AJ684">
        <v>-4.3725767445461399</v>
      </c>
      <c r="AK684">
        <v>-0.269156178949852</v>
      </c>
      <c r="AL684">
        <v>-4.4779445515003093</v>
      </c>
      <c r="AM684">
        <v>1.122920528025969E-2</v>
      </c>
      <c r="AN684" s="2"/>
    </row>
    <row r="685" spans="1:40" x14ac:dyDescent="0.45">
      <c r="A685">
        <v>684</v>
      </c>
      <c r="B685" t="s">
        <v>561</v>
      </c>
      <c r="C685">
        <v>2019</v>
      </c>
      <c r="D685">
        <v>29</v>
      </c>
      <c r="E685" t="s">
        <v>46</v>
      </c>
      <c r="F685" t="s">
        <v>13</v>
      </c>
      <c r="G685">
        <v>556</v>
      </c>
      <c r="H685">
        <v>96</v>
      </c>
      <c r="I685">
        <v>140</v>
      </c>
      <c r="J685">
        <v>78</v>
      </c>
      <c r="K685">
        <v>20</v>
      </c>
      <c r="L685">
        <v>3</v>
      </c>
      <c r="M685">
        <v>6</v>
      </c>
      <c r="N685">
        <v>67</v>
      </c>
      <c r="O685">
        <v>150</v>
      </c>
      <c r="P685">
        <v>6.4</v>
      </c>
      <c r="Q685">
        <v>4.5999999999999996</v>
      </c>
      <c r="R685">
        <v>5.0999999999999996</v>
      </c>
      <c r="S685">
        <v>1.2</v>
      </c>
      <c r="T685">
        <v>36</v>
      </c>
      <c r="U685">
        <v>0</v>
      </c>
      <c r="V685">
        <v>-47.217614202620098</v>
      </c>
      <c r="W685">
        <v>10.121594605723367</v>
      </c>
      <c r="X685">
        <v>3.3415640483555133</v>
      </c>
      <c r="Y685">
        <v>13.509848236833353</v>
      </c>
      <c r="Z685">
        <v>-4.6456990894453147</v>
      </c>
      <c r="AA685">
        <v>-1.83423437853524</v>
      </c>
      <c r="AB685">
        <v>-0.40385225413070402</v>
      </c>
      <c r="AC685">
        <v>0.24021627257284139</v>
      </c>
      <c r="AD685">
        <v>-2.9036533747573956</v>
      </c>
      <c r="AE685">
        <v>27.868893520999201</v>
      </c>
      <c r="AF685">
        <v>-11.970333743062721</v>
      </c>
      <c r="AG685">
        <v>10.066882561159924</v>
      </c>
      <c r="AH685">
        <v>7.4830070896812355</v>
      </c>
      <c r="AI685">
        <v>-0.13274722488111718</v>
      </c>
      <c r="AJ685">
        <v>-7.8706381401830523</v>
      </c>
      <c r="AK685">
        <v>0</v>
      </c>
      <c r="AL685">
        <v>-4.3467660722902082</v>
      </c>
      <c r="AM685">
        <v>1.2783096388170354E-2</v>
      </c>
      <c r="AN685" s="2"/>
    </row>
    <row r="686" spans="1:40" x14ac:dyDescent="0.45">
      <c r="A686">
        <v>685</v>
      </c>
      <c r="B686" t="s">
        <v>530</v>
      </c>
      <c r="C686">
        <v>1998</v>
      </c>
      <c r="D686">
        <v>24</v>
      </c>
      <c r="E686" t="s">
        <v>28</v>
      </c>
      <c r="F686" t="s">
        <v>17</v>
      </c>
      <c r="G686">
        <v>589</v>
      </c>
      <c r="H686">
        <v>68</v>
      </c>
      <c r="I686">
        <v>155</v>
      </c>
      <c r="J686">
        <v>103</v>
      </c>
      <c r="K686">
        <v>29</v>
      </c>
      <c r="L686">
        <v>6</v>
      </c>
      <c r="M686">
        <v>19</v>
      </c>
      <c r="N686">
        <v>84</v>
      </c>
      <c r="O686">
        <v>136</v>
      </c>
      <c r="P686">
        <v>6.4</v>
      </c>
      <c r="Q686">
        <v>4.5999999999999996</v>
      </c>
      <c r="R686">
        <v>3.6</v>
      </c>
      <c r="S686">
        <v>2.2000000000000002</v>
      </c>
      <c r="T686">
        <v>23</v>
      </c>
      <c r="U686">
        <v>1</v>
      </c>
      <c r="V686">
        <v>-47.217614202620098</v>
      </c>
      <c r="W686">
        <v>10.722336731602631</v>
      </c>
      <c r="X686">
        <v>2.3669412009184887</v>
      </c>
      <c r="Y686">
        <v>14.95733197649407</v>
      </c>
      <c r="Z686">
        <v>-6.1347052078572748</v>
      </c>
      <c r="AA686">
        <v>-2.6596398488760977</v>
      </c>
      <c r="AB686">
        <v>-0.80770450826140805</v>
      </c>
      <c r="AC686">
        <v>0.76068486314733108</v>
      </c>
      <c r="AD686">
        <v>-3.6404012459644957</v>
      </c>
      <c r="AE686">
        <v>25.267796792372607</v>
      </c>
      <c r="AF686">
        <v>-11.970333743062721</v>
      </c>
      <c r="AG686">
        <v>10.066882561159924</v>
      </c>
      <c r="AH686">
        <v>5.2821226515396962</v>
      </c>
      <c r="AI686">
        <v>-0.24336991228204821</v>
      </c>
      <c r="AJ686">
        <v>-5.0284632562280613</v>
      </c>
      <c r="AK686">
        <v>-0.134578089474926</v>
      </c>
      <c r="AL686">
        <v>-8.4127132373923832</v>
      </c>
      <c r="AM686">
        <v>2.2197734310716509E-4</v>
      </c>
      <c r="AN686" s="2"/>
    </row>
    <row r="687" spans="1:40" x14ac:dyDescent="0.45">
      <c r="A687">
        <v>686</v>
      </c>
      <c r="B687" t="s">
        <v>183</v>
      </c>
      <c r="C687">
        <v>1965</v>
      </c>
      <c r="D687">
        <v>23</v>
      </c>
      <c r="E687" t="s">
        <v>28</v>
      </c>
      <c r="F687" t="s">
        <v>17</v>
      </c>
      <c r="G687">
        <v>707</v>
      </c>
      <c r="H687">
        <v>93</v>
      </c>
      <c r="I687">
        <v>187</v>
      </c>
      <c r="J687">
        <v>122</v>
      </c>
      <c r="K687">
        <v>31</v>
      </c>
      <c r="L687">
        <v>14</v>
      </c>
      <c r="M687">
        <v>15</v>
      </c>
      <c r="N687">
        <v>74</v>
      </c>
      <c r="O687">
        <v>145</v>
      </c>
      <c r="P687">
        <v>6.4</v>
      </c>
      <c r="Q687">
        <v>3.8</v>
      </c>
      <c r="R687">
        <v>7.2</v>
      </c>
      <c r="S687">
        <v>-0.4</v>
      </c>
      <c r="T687">
        <v>35</v>
      </c>
      <c r="U687">
        <v>3</v>
      </c>
      <c r="V687">
        <v>-47.217614202620098</v>
      </c>
      <c r="W687">
        <v>12.870444939292122</v>
      </c>
      <c r="X687">
        <v>3.2371401718444037</v>
      </c>
      <c r="Y687">
        <v>18.045297287770264</v>
      </c>
      <c r="Z687">
        <v>-7.2663498578503649</v>
      </c>
      <c r="AA687">
        <v>-2.8430632867296222</v>
      </c>
      <c r="AB687">
        <v>-1.884643852609952</v>
      </c>
      <c r="AC687">
        <v>0.60054068143210348</v>
      </c>
      <c r="AD687">
        <v>-3.2070201452544369</v>
      </c>
      <c r="AE687">
        <v>26.939930403632562</v>
      </c>
      <c r="AF687">
        <v>-11.970333743062721</v>
      </c>
      <c r="AG687">
        <v>8.3161203766103728</v>
      </c>
      <c r="AH687">
        <v>10.564245303079392</v>
      </c>
      <c r="AI687">
        <v>4.4249074960372399E-2</v>
      </c>
      <c r="AJ687">
        <v>-7.6520093029557446</v>
      </c>
      <c r="AK687">
        <v>-0.403734268424778</v>
      </c>
      <c r="AL687">
        <v>-1.8268004208861224</v>
      </c>
      <c r="AM687">
        <v>0.1386198754560625</v>
      </c>
      <c r="AN687" s="2"/>
    </row>
    <row r="688" spans="1:40" x14ac:dyDescent="0.45">
      <c r="A688">
        <v>687</v>
      </c>
      <c r="B688" t="s">
        <v>562</v>
      </c>
      <c r="C688">
        <v>2014</v>
      </c>
      <c r="D688">
        <v>28</v>
      </c>
      <c r="E688" t="s">
        <v>43</v>
      </c>
      <c r="F688" t="s">
        <v>17</v>
      </c>
      <c r="G688">
        <v>655</v>
      </c>
      <c r="H688">
        <v>73</v>
      </c>
      <c r="I688">
        <v>176</v>
      </c>
      <c r="J688">
        <v>108</v>
      </c>
      <c r="K688">
        <v>53</v>
      </c>
      <c r="L688">
        <v>2</v>
      </c>
      <c r="M688">
        <v>4</v>
      </c>
      <c r="N688">
        <v>66</v>
      </c>
      <c r="O688">
        <v>131</v>
      </c>
      <c r="P688">
        <v>6.4</v>
      </c>
      <c r="Q688">
        <v>4.3</v>
      </c>
      <c r="R688">
        <v>5.6</v>
      </c>
      <c r="S688">
        <v>1.7</v>
      </c>
      <c r="T688">
        <v>25</v>
      </c>
      <c r="U688">
        <v>0</v>
      </c>
      <c r="V688">
        <v>-47.217614202620098</v>
      </c>
      <c r="W688">
        <v>11.923820983361161</v>
      </c>
      <c r="X688">
        <v>2.5409809951036717</v>
      </c>
      <c r="Y688">
        <v>16.983809212019072</v>
      </c>
      <c r="Z688">
        <v>-6.4325064315396672</v>
      </c>
      <c r="AA688">
        <v>-4.8607211031183857</v>
      </c>
      <c r="AB688">
        <v>-0.269234836087136</v>
      </c>
      <c r="AC688">
        <v>0.1601441817152276</v>
      </c>
      <c r="AD688">
        <v>-2.8603152646863896</v>
      </c>
      <c r="AE688">
        <v>24.338833675005969</v>
      </c>
      <c r="AF688">
        <v>-11.970333743062721</v>
      </c>
      <c r="AG688">
        <v>9.4103467419538429</v>
      </c>
      <c r="AH688">
        <v>8.2166352357284147</v>
      </c>
      <c r="AI688">
        <v>-0.18805856858158268</v>
      </c>
      <c r="AJ688">
        <v>-5.4657209306826751</v>
      </c>
      <c r="AK688">
        <v>0</v>
      </c>
      <c r="AL688">
        <v>-5.6899340554912952</v>
      </c>
      <c r="AM688">
        <v>3.3684311653069646E-3</v>
      </c>
      <c r="AN688" s="2"/>
    </row>
    <row r="689" spans="1:40" x14ac:dyDescent="0.45">
      <c r="A689">
        <v>688</v>
      </c>
      <c r="B689" t="s">
        <v>563</v>
      </c>
      <c r="C689">
        <v>1950</v>
      </c>
      <c r="D689">
        <v>29</v>
      </c>
      <c r="E689" t="s">
        <v>52</v>
      </c>
      <c r="F689" t="s">
        <v>17</v>
      </c>
      <c r="G689">
        <v>595</v>
      </c>
      <c r="H689">
        <v>95</v>
      </c>
      <c r="I689">
        <v>156</v>
      </c>
      <c r="J689">
        <v>88</v>
      </c>
      <c r="K689">
        <v>24</v>
      </c>
      <c r="L689">
        <v>8</v>
      </c>
      <c r="M689">
        <v>4</v>
      </c>
      <c r="N689">
        <v>69</v>
      </c>
      <c r="O689">
        <v>157</v>
      </c>
      <c r="P689">
        <v>6.4</v>
      </c>
      <c r="Q689">
        <v>4.0999999999999996</v>
      </c>
      <c r="R689">
        <v>6.1</v>
      </c>
      <c r="S689">
        <v>0.2</v>
      </c>
      <c r="T689">
        <v>43</v>
      </c>
      <c r="U689">
        <v>-2</v>
      </c>
      <c r="V689">
        <v>-47.217614202620098</v>
      </c>
      <c r="W689">
        <v>10.831562572671588</v>
      </c>
      <c r="X689">
        <v>3.3067560895184771</v>
      </c>
      <c r="Y689">
        <v>15.053830892471451</v>
      </c>
      <c r="Z689">
        <v>-5.2413015368100986</v>
      </c>
      <c r="AA689">
        <v>-2.201081254242288</v>
      </c>
      <c r="AB689">
        <v>-1.076939344348544</v>
      </c>
      <c r="AC689">
        <v>0.1601441817152276</v>
      </c>
      <c r="AD689">
        <v>-2.9903295948994071</v>
      </c>
      <c r="AE689">
        <v>29.169441885312498</v>
      </c>
      <c r="AF689">
        <v>-11.970333743062721</v>
      </c>
      <c r="AG689">
        <v>8.9726561958164535</v>
      </c>
      <c r="AH689">
        <v>8.9502633817755957</v>
      </c>
      <c r="AI689">
        <v>-2.21245374801862E-2</v>
      </c>
      <c r="AJ689">
        <v>-9.4010400007742003</v>
      </c>
      <c r="AK689">
        <v>0.269156178949852</v>
      </c>
      <c r="AL689">
        <v>-3.4069528360063996</v>
      </c>
      <c r="AM689">
        <v>3.2078876605506894E-2</v>
      </c>
      <c r="AN689" s="2"/>
    </row>
    <row r="690" spans="1:40" x14ac:dyDescent="0.45">
      <c r="A690">
        <v>689</v>
      </c>
      <c r="B690" t="s">
        <v>201</v>
      </c>
      <c r="C690">
        <v>1961</v>
      </c>
      <c r="D690">
        <v>26</v>
      </c>
      <c r="E690" t="s">
        <v>62</v>
      </c>
      <c r="F690" t="s">
        <v>17</v>
      </c>
      <c r="G690">
        <v>614</v>
      </c>
      <c r="H690">
        <v>100</v>
      </c>
      <c r="I690">
        <v>201</v>
      </c>
      <c r="J690">
        <v>138</v>
      </c>
      <c r="K690">
        <v>30</v>
      </c>
      <c r="L690">
        <v>10</v>
      </c>
      <c r="M690">
        <v>4</v>
      </c>
      <c r="N690">
        <v>35</v>
      </c>
      <c r="O690">
        <v>150</v>
      </c>
      <c r="P690">
        <v>6.4</v>
      </c>
      <c r="Q690">
        <v>4</v>
      </c>
      <c r="R690">
        <v>6.4</v>
      </c>
      <c r="S690">
        <v>-0.6</v>
      </c>
      <c r="T690">
        <v>43</v>
      </c>
      <c r="U690">
        <v>3</v>
      </c>
      <c r="V690">
        <v>-47.217614202620098</v>
      </c>
      <c r="W690">
        <v>11.177444402723285</v>
      </c>
      <c r="X690">
        <v>3.4807958837036601</v>
      </c>
      <c r="Y690">
        <v>19.396282111453601</v>
      </c>
      <c r="Z690">
        <v>-8.2193137736340187</v>
      </c>
      <c r="AA690">
        <v>-2.7513515678028599</v>
      </c>
      <c r="AB690">
        <v>-1.3461741804356799</v>
      </c>
      <c r="AC690">
        <v>0.1601441817152276</v>
      </c>
      <c r="AD690">
        <v>-1.5168338524852065</v>
      </c>
      <c r="AE690">
        <v>27.868893520999201</v>
      </c>
      <c r="AF690">
        <v>-11.970333743062721</v>
      </c>
      <c r="AG690">
        <v>8.7538109227477605</v>
      </c>
      <c r="AH690">
        <v>9.3904402694039035</v>
      </c>
      <c r="AI690">
        <v>6.6373612440558588E-2</v>
      </c>
      <c r="AJ690">
        <v>-9.4010400007742003</v>
      </c>
      <c r="AK690">
        <v>-0.403734268424778</v>
      </c>
      <c r="AL690">
        <v>-2.5322106840523637</v>
      </c>
      <c r="AM690">
        <v>7.3630715337156719E-2</v>
      </c>
      <c r="AN690" s="2"/>
    </row>
    <row r="691" spans="1:40" x14ac:dyDescent="0.45">
      <c r="A691">
        <v>690</v>
      </c>
      <c r="B691" t="s">
        <v>212</v>
      </c>
      <c r="C691">
        <v>1952</v>
      </c>
      <c r="D691">
        <v>20</v>
      </c>
      <c r="E691" t="s">
        <v>22</v>
      </c>
      <c r="F691" t="s">
        <v>13</v>
      </c>
      <c r="G691">
        <v>626</v>
      </c>
      <c r="H691">
        <v>94</v>
      </c>
      <c r="I691">
        <v>171</v>
      </c>
      <c r="J691">
        <v>104</v>
      </c>
      <c r="K691">
        <v>37</v>
      </c>
      <c r="L691">
        <v>7</v>
      </c>
      <c r="M691">
        <v>4</v>
      </c>
      <c r="N691">
        <v>75</v>
      </c>
      <c r="O691">
        <v>162</v>
      </c>
      <c r="P691">
        <v>6.4</v>
      </c>
      <c r="Q691">
        <v>4.5</v>
      </c>
      <c r="R691">
        <v>6.3</v>
      </c>
      <c r="S691">
        <v>-0.2</v>
      </c>
      <c r="T691">
        <v>41</v>
      </c>
      <c r="U691">
        <v>3</v>
      </c>
      <c r="V691">
        <v>-47.217614202620098</v>
      </c>
      <c r="W691">
        <v>11.395896084861199</v>
      </c>
      <c r="X691">
        <v>3.2719481306814404</v>
      </c>
      <c r="Y691">
        <v>16.501314632132168</v>
      </c>
      <c r="Z691">
        <v>-6.1942654525937533</v>
      </c>
      <c r="AA691">
        <v>-3.3933336002901937</v>
      </c>
      <c r="AB691">
        <v>-0.94232192630497602</v>
      </c>
      <c r="AC691">
        <v>0.1601441817152276</v>
      </c>
      <c r="AD691">
        <v>-3.2503582553254424</v>
      </c>
      <c r="AE691">
        <v>30.098405002679137</v>
      </c>
      <c r="AF691">
        <v>-11.970333743062721</v>
      </c>
      <c r="AG691">
        <v>9.8480372880912306</v>
      </c>
      <c r="AH691">
        <v>9.243714640194467</v>
      </c>
      <c r="AI691">
        <v>2.21245374801862E-2</v>
      </c>
      <c r="AJ691">
        <v>-8.9637823263195866</v>
      </c>
      <c r="AK691">
        <v>-0.403734268424778</v>
      </c>
      <c r="AL691">
        <v>-1.7941592771064969</v>
      </c>
      <c r="AM691">
        <v>0.14256354061104032</v>
      </c>
      <c r="AN691" s="2"/>
    </row>
    <row r="692" spans="1:40" x14ac:dyDescent="0.45">
      <c r="A692">
        <v>691</v>
      </c>
      <c r="B692" t="s">
        <v>61</v>
      </c>
      <c r="C692">
        <v>2014</v>
      </c>
      <c r="D692">
        <v>27</v>
      </c>
      <c r="E692" t="s">
        <v>62</v>
      </c>
      <c r="F692" t="s">
        <v>17</v>
      </c>
      <c r="G692">
        <v>648</v>
      </c>
      <c r="H692">
        <v>89</v>
      </c>
      <c r="I692">
        <v>172</v>
      </c>
      <c r="J692">
        <v>103</v>
      </c>
      <c r="K692">
        <v>38</v>
      </c>
      <c r="L692">
        <v>6</v>
      </c>
      <c r="M692">
        <v>18</v>
      </c>
      <c r="N692">
        <v>84</v>
      </c>
      <c r="O692">
        <v>166</v>
      </c>
      <c r="P692">
        <v>6.4</v>
      </c>
      <c r="Q692">
        <v>4.4000000000000004</v>
      </c>
      <c r="R692">
        <v>7.7</v>
      </c>
      <c r="S692">
        <v>-1</v>
      </c>
      <c r="T692">
        <v>48</v>
      </c>
      <c r="U692">
        <v>2</v>
      </c>
      <c r="V692">
        <v>-47.217614202620098</v>
      </c>
      <c r="W692">
        <v>11.796390835447376</v>
      </c>
      <c r="X692">
        <v>3.0979083364962574</v>
      </c>
      <c r="Y692">
        <v>16.597813548109549</v>
      </c>
      <c r="Z692">
        <v>-6.1347052078572748</v>
      </c>
      <c r="AA692">
        <v>-3.4850453192169559</v>
      </c>
      <c r="AB692">
        <v>-0.80770450826140805</v>
      </c>
      <c r="AC692">
        <v>0.72064881771852418</v>
      </c>
      <c r="AD692">
        <v>-3.6404012459644957</v>
      </c>
      <c r="AE692">
        <v>30.84157549657245</v>
      </c>
      <c r="AF692">
        <v>-11.970333743062721</v>
      </c>
      <c r="AG692">
        <v>9.6291920150225376</v>
      </c>
      <c r="AH692">
        <v>11.297873449126572</v>
      </c>
      <c r="AI692">
        <v>0.11062268740093099</v>
      </c>
      <c r="AJ692">
        <v>-10.494184186910736</v>
      </c>
      <c r="AK692">
        <v>-0.269156178949852</v>
      </c>
      <c r="AL692">
        <v>7.2880593050656195E-2</v>
      </c>
      <c r="AM692">
        <v>0.51821208772818195</v>
      </c>
      <c r="AN692" s="2"/>
    </row>
    <row r="693" spans="1:40" x14ac:dyDescent="0.45">
      <c r="A693">
        <v>692</v>
      </c>
      <c r="B693" t="s">
        <v>187</v>
      </c>
      <c r="C693">
        <v>1966</v>
      </c>
      <c r="D693">
        <v>25</v>
      </c>
      <c r="E693" t="s">
        <v>19</v>
      </c>
      <c r="F693" t="s">
        <v>17</v>
      </c>
      <c r="G693">
        <v>614</v>
      </c>
      <c r="H693">
        <v>83</v>
      </c>
      <c r="I693">
        <v>172</v>
      </c>
      <c r="J693">
        <v>113</v>
      </c>
      <c r="K693">
        <v>20</v>
      </c>
      <c r="L693">
        <v>3</v>
      </c>
      <c r="M693">
        <v>0</v>
      </c>
      <c r="N693">
        <v>60</v>
      </c>
      <c r="O693">
        <v>156</v>
      </c>
      <c r="P693">
        <v>6.4</v>
      </c>
      <c r="Q693">
        <v>4.0999999999999996</v>
      </c>
      <c r="R693">
        <v>6.6</v>
      </c>
      <c r="S693">
        <v>0.3</v>
      </c>
      <c r="T693">
        <v>39</v>
      </c>
      <c r="U693">
        <v>-3</v>
      </c>
      <c r="V693">
        <v>-47.217614202620098</v>
      </c>
      <c r="W693">
        <v>11.177444402723285</v>
      </c>
      <c r="X693">
        <v>2.8890605834740377</v>
      </c>
      <c r="Y693">
        <v>16.597813548109549</v>
      </c>
      <c r="Z693">
        <v>-6.7303076552220586</v>
      </c>
      <c r="AA693">
        <v>-1.83423437853524</v>
      </c>
      <c r="AB693">
        <v>-0.40385225413070402</v>
      </c>
      <c r="AC693">
        <v>0</v>
      </c>
      <c r="AD693">
        <v>-2.6002866042603543</v>
      </c>
      <c r="AE693">
        <v>28.983649261839169</v>
      </c>
      <c r="AF693">
        <v>-11.970333743062721</v>
      </c>
      <c r="AG693">
        <v>8.9726561958164535</v>
      </c>
      <c r="AH693">
        <v>9.6838915278227748</v>
      </c>
      <c r="AI693">
        <v>-3.3186806220279294E-2</v>
      </c>
      <c r="AJ693">
        <v>-8.5265246518649729</v>
      </c>
      <c r="AK693">
        <v>0.403734268424778</v>
      </c>
      <c r="AL693">
        <v>-0.60809050770638828</v>
      </c>
      <c r="AM693">
        <v>0.35249490187651844</v>
      </c>
      <c r="AN693" s="2"/>
    </row>
    <row r="694" spans="1:40" x14ac:dyDescent="0.45">
      <c r="A694">
        <v>693</v>
      </c>
      <c r="B694" t="s">
        <v>564</v>
      </c>
      <c r="C694">
        <v>2007</v>
      </c>
      <c r="D694">
        <v>31</v>
      </c>
      <c r="E694" t="s">
        <v>40</v>
      </c>
      <c r="F694" t="s">
        <v>13</v>
      </c>
      <c r="G694">
        <v>667</v>
      </c>
      <c r="H694">
        <v>116</v>
      </c>
      <c r="I694">
        <v>182</v>
      </c>
      <c r="J694">
        <v>94</v>
      </c>
      <c r="K694">
        <v>52</v>
      </c>
      <c r="L694">
        <v>1</v>
      </c>
      <c r="M694">
        <v>3</v>
      </c>
      <c r="N694">
        <v>111</v>
      </c>
      <c r="O694">
        <v>171</v>
      </c>
      <c r="P694">
        <v>6.4</v>
      </c>
      <c r="Q694">
        <v>4.0999999999999996</v>
      </c>
      <c r="R694">
        <v>6.5</v>
      </c>
      <c r="S694">
        <v>-1.4</v>
      </c>
      <c r="T694">
        <v>58</v>
      </c>
      <c r="U694">
        <v>-1</v>
      </c>
      <c r="V694">
        <v>-47.217614202620098</v>
      </c>
      <c r="W694">
        <v>12.142272665499075</v>
      </c>
      <c r="X694">
        <v>4.0377232250962454</v>
      </c>
      <c r="Y694">
        <v>17.56280270788336</v>
      </c>
      <c r="Z694">
        <v>-5.5986630052289694</v>
      </c>
      <c r="AA694">
        <v>-4.7690093841916239</v>
      </c>
      <c r="AB694">
        <v>-0.134617418043568</v>
      </c>
      <c r="AC694">
        <v>0.1201081362864207</v>
      </c>
      <c r="AD694">
        <v>-4.8105302178816549</v>
      </c>
      <c r="AE694">
        <v>31.770538613939088</v>
      </c>
      <c r="AF694">
        <v>-11.970333743062721</v>
      </c>
      <c r="AG694">
        <v>8.9726561958164535</v>
      </c>
      <c r="AH694">
        <v>9.5371658986133401</v>
      </c>
      <c r="AI694">
        <v>0.15487176236130337</v>
      </c>
      <c r="AJ694">
        <v>-12.680472559183807</v>
      </c>
      <c r="AK694">
        <v>0.134578089474926</v>
      </c>
      <c r="AL694">
        <v>-2.7485232352422249</v>
      </c>
      <c r="AM694">
        <v>6.0170106503865763E-2</v>
      </c>
      <c r="AN694" s="2"/>
    </row>
    <row r="695" spans="1:40" x14ac:dyDescent="0.45">
      <c r="A695">
        <v>694</v>
      </c>
      <c r="B695" t="s">
        <v>404</v>
      </c>
      <c r="C695">
        <v>1963</v>
      </c>
      <c r="D695">
        <v>24</v>
      </c>
      <c r="E695" t="s">
        <v>73</v>
      </c>
      <c r="F695" t="s">
        <v>17</v>
      </c>
      <c r="G695">
        <v>695</v>
      </c>
      <c r="H695">
        <v>96</v>
      </c>
      <c r="I695">
        <v>204</v>
      </c>
      <c r="J695">
        <v>131</v>
      </c>
      <c r="K695">
        <v>37</v>
      </c>
      <c r="L695">
        <v>14</v>
      </c>
      <c r="M695">
        <v>27</v>
      </c>
      <c r="N695">
        <v>36</v>
      </c>
      <c r="O695">
        <v>142</v>
      </c>
      <c r="P695">
        <v>6.4</v>
      </c>
      <c r="Q695">
        <v>3.7</v>
      </c>
      <c r="R695">
        <v>6.1</v>
      </c>
      <c r="S695">
        <v>0.1</v>
      </c>
      <c r="T695">
        <v>30</v>
      </c>
      <c r="U695">
        <v>1</v>
      </c>
      <c r="V695">
        <v>-47.217614202620098</v>
      </c>
      <c r="W695">
        <v>12.651993257154208</v>
      </c>
      <c r="X695">
        <v>3.3415640483555133</v>
      </c>
      <c r="Y695">
        <v>19.685778859385742</v>
      </c>
      <c r="Z695">
        <v>-7.8023920604786703</v>
      </c>
      <c r="AA695">
        <v>-3.3933336002901937</v>
      </c>
      <c r="AB695">
        <v>-1.884643852609952</v>
      </c>
      <c r="AC695">
        <v>1.0809732265777863</v>
      </c>
      <c r="AD695">
        <v>-1.5601719625562125</v>
      </c>
      <c r="AE695">
        <v>26.382552533212579</v>
      </c>
      <c r="AF695">
        <v>-11.970333743062721</v>
      </c>
      <c r="AG695">
        <v>8.0972751035416781</v>
      </c>
      <c r="AH695">
        <v>8.9502633817755957</v>
      </c>
      <c r="AI695">
        <v>-1.10622687400931E-2</v>
      </c>
      <c r="AJ695">
        <v>-6.5588651168192103</v>
      </c>
      <c r="AK695">
        <v>-0.134578089474926</v>
      </c>
      <c r="AL695">
        <v>-0.34259448664896963</v>
      </c>
      <c r="AM695">
        <v>0.41517938322386533</v>
      </c>
      <c r="AN695" s="2"/>
    </row>
    <row r="696" spans="1:40" x14ac:dyDescent="0.45">
      <c r="A696">
        <v>695</v>
      </c>
      <c r="B696" t="s">
        <v>163</v>
      </c>
      <c r="C696">
        <v>1979</v>
      </c>
      <c r="D696">
        <v>26</v>
      </c>
      <c r="E696" t="s">
        <v>40</v>
      </c>
      <c r="F696" t="s">
        <v>13</v>
      </c>
      <c r="G696">
        <v>688</v>
      </c>
      <c r="H696">
        <v>117</v>
      </c>
      <c r="I696">
        <v>201</v>
      </c>
      <c r="J696">
        <v>117</v>
      </c>
      <c r="K696">
        <v>39</v>
      </c>
      <c r="L696">
        <v>6</v>
      </c>
      <c r="M696">
        <v>9</v>
      </c>
      <c r="N696">
        <v>57</v>
      </c>
      <c r="O696">
        <v>154</v>
      </c>
      <c r="P696">
        <v>6.4</v>
      </c>
      <c r="Q696">
        <v>4.0999999999999996</v>
      </c>
      <c r="R696">
        <v>6.4</v>
      </c>
      <c r="S696">
        <v>-0.7</v>
      </c>
      <c r="T696">
        <v>47</v>
      </c>
      <c r="U696">
        <v>2</v>
      </c>
      <c r="V696">
        <v>-47.217614202620098</v>
      </c>
      <c r="W696">
        <v>12.524563109240425</v>
      </c>
      <c r="X696">
        <v>4.0725311839332825</v>
      </c>
      <c r="Y696">
        <v>19.396282111453601</v>
      </c>
      <c r="Z696">
        <v>-6.9685486341679725</v>
      </c>
      <c r="AA696">
        <v>-3.5767570381437181</v>
      </c>
      <c r="AB696">
        <v>-0.80770450826140805</v>
      </c>
      <c r="AC696">
        <v>0.36032440885926209</v>
      </c>
      <c r="AD696">
        <v>-2.4702722740473364</v>
      </c>
      <c r="AE696">
        <v>28.612064014892514</v>
      </c>
      <c r="AF696">
        <v>-11.970333743062721</v>
      </c>
      <c r="AG696">
        <v>8.9726561958164535</v>
      </c>
      <c r="AH696">
        <v>9.3904402694039035</v>
      </c>
      <c r="AI696">
        <v>7.7435881180651686E-2</v>
      </c>
      <c r="AJ696">
        <v>-10.27555534968343</v>
      </c>
      <c r="AK696">
        <v>-0.269156178949852</v>
      </c>
      <c r="AL696">
        <v>-0.14964475415644163</v>
      </c>
      <c r="AM696">
        <v>0.46265846959346246</v>
      </c>
      <c r="AN696" s="2"/>
    </row>
    <row r="697" spans="1:40" x14ac:dyDescent="0.45">
      <c r="A697">
        <v>696</v>
      </c>
      <c r="B697" t="s">
        <v>565</v>
      </c>
      <c r="C697">
        <v>1949</v>
      </c>
      <c r="D697">
        <v>25</v>
      </c>
      <c r="E697" t="s">
        <v>233</v>
      </c>
      <c r="F697" t="s">
        <v>17</v>
      </c>
      <c r="G697">
        <v>689</v>
      </c>
      <c r="H697">
        <v>99</v>
      </c>
      <c r="I697">
        <v>198</v>
      </c>
      <c r="J697">
        <v>127</v>
      </c>
      <c r="K697">
        <v>35</v>
      </c>
      <c r="L697">
        <v>9</v>
      </c>
      <c r="M697">
        <v>10</v>
      </c>
      <c r="N697">
        <v>44</v>
      </c>
      <c r="O697">
        <v>131</v>
      </c>
      <c r="P697">
        <v>6.4</v>
      </c>
      <c r="Q697">
        <v>3.7</v>
      </c>
      <c r="R697">
        <v>5.6</v>
      </c>
      <c r="S697">
        <v>0.7</v>
      </c>
      <c r="T697">
        <v>27</v>
      </c>
      <c r="U697">
        <v>4</v>
      </c>
      <c r="V697">
        <v>-47.217614202620098</v>
      </c>
      <c r="W697">
        <v>12.542767416085251</v>
      </c>
      <c r="X697">
        <v>3.4459879248666234</v>
      </c>
      <c r="Y697">
        <v>19.106785363521457</v>
      </c>
      <c r="Z697">
        <v>-7.5641510815327564</v>
      </c>
      <c r="AA697">
        <v>-3.2099101624366702</v>
      </c>
      <c r="AB697">
        <v>-1.211556762392112</v>
      </c>
      <c r="AC697">
        <v>0.40036045428806899</v>
      </c>
      <c r="AD697">
        <v>-1.9068768431242598</v>
      </c>
      <c r="AE697">
        <v>24.338833675005969</v>
      </c>
      <c r="AF697">
        <v>-11.970333743062721</v>
      </c>
      <c r="AG697">
        <v>8.0972751035416781</v>
      </c>
      <c r="AH697">
        <v>8.2166352357284147</v>
      </c>
      <c r="AI697">
        <v>-7.7435881180651686E-2</v>
      </c>
      <c r="AJ697">
        <v>-5.9029786051372888</v>
      </c>
      <c r="AK697">
        <v>-0.538312357899704</v>
      </c>
      <c r="AL697">
        <v>-3.4505244663487957</v>
      </c>
      <c r="AM697">
        <v>3.0753222498551256E-2</v>
      </c>
      <c r="AN697" s="2"/>
    </row>
    <row r="698" spans="1:40" x14ac:dyDescent="0.45">
      <c r="A698">
        <v>697</v>
      </c>
      <c r="B698" t="s">
        <v>384</v>
      </c>
      <c r="C698">
        <v>2018</v>
      </c>
      <c r="D698">
        <v>27</v>
      </c>
      <c r="E698" t="s">
        <v>114</v>
      </c>
      <c r="F698" t="s">
        <v>17</v>
      </c>
      <c r="G698">
        <v>673</v>
      </c>
      <c r="H698">
        <v>104</v>
      </c>
      <c r="I698">
        <v>175</v>
      </c>
      <c r="J698">
        <v>97</v>
      </c>
      <c r="K698">
        <v>38</v>
      </c>
      <c r="L698">
        <v>2</v>
      </c>
      <c r="M698">
        <v>2</v>
      </c>
      <c r="N698">
        <v>73</v>
      </c>
      <c r="O698">
        <v>133</v>
      </c>
      <c r="P698">
        <v>6.4</v>
      </c>
      <c r="Q698">
        <v>4.3</v>
      </c>
      <c r="R698">
        <v>5.2</v>
      </c>
      <c r="S698">
        <v>1.5</v>
      </c>
      <c r="T698">
        <v>28</v>
      </c>
      <c r="U698">
        <v>0</v>
      </c>
      <c r="V698">
        <v>-47.217614202620098</v>
      </c>
      <c r="W698">
        <v>12.251498506568032</v>
      </c>
      <c r="X698">
        <v>3.6200277190518064</v>
      </c>
      <c r="Y698">
        <v>16.887310296041694</v>
      </c>
      <c r="Z698">
        <v>-5.7773437394384048</v>
      </c>
      <c r="AA698">
        <v>-3.4850453192169559</v>
      </c>
      <c r="AB698">
        <v>-0.269234836087136</v>
      </c>
      <c r="AC698">
        <v>8.0072090857613798E-2</v>
      </c>
      <c r="AD698">
        <v>-3.1636820351834309</v>
      </c>
      <c r="AE698">
        <v>24.710418921952623</v>
      </c>
      <c r="AF698">
        <v>-11.970333743062721</v>
      </c>
      <c r="AG698">
        <v>9.4103467419538429</v>
      </c>
      <c r="AH698">
        <v>7.6297327188906721</v>
      </c>
      <c r="AI698">
        <v>-0.16593403110139648</v>
      </c>
      <c r="AJ698">
        <v>-6.1216074423645956</v>
      </c>
      <c r="AK698">
        <v>0</v>
      </c>
      <c r="AL698">
        <v>-3.5813883537584537</v>
      </c>
      <c r="AM698">
        <v>2.7083110584620169E-2</v>
      </c>
      <c r="AN698" s="2"/>
    </row>
    <row r="699" spans="1:40" x14ac:dyDescent="0.45">
      <c r="A699">
        <v>698</v>
      </c>
      <c r="B699" t="s">
        <v>566</v>
      </c>
      <c r="C699">
        <v>2003</v>
      </c>
      <c r="D699">
        <v>22</v>
      </c>
      <c r="E699" t="s">
        <v>70</v>
      </c>
      <c r="F699" t="s">
        <v>13</v>
      </c>
      <c r="G699">
        <v>615</v>
      </c>
      <c r="H699">
        <v>89</v>
      </c>
      <c r="I699">
        <v>170</v>
      </c>
      <c r="J699">
        <v>105</v>
      </c>
      <c r="K699">
        <v>33</v>
      </c>
      <c r="L699">
        <v>3</v>
      </c>
      <c r="M699">
        <v>2</v>
      </c>
      <c r="N699">
        <v>44</v>
      </c>
      <c r="O699">
        <v>117</v>
      </c>
      <c r="P699">
        <v>6.4</v>
      </c>
      <c r="Q699">
        <v>4.2</v>
      </c>
      <c r="R699">
        <v>3.7</v>
      </c>
      <c r="S699">
        <v>3</v>
      </c>
      <c r="T699">
        <v>16</v>
      </c>
      <c r="U699">
        <v>-4</v>
      </c>
      <c r="V699">
        <v>-47.217614202620098</v>
      </c>
      <c r="W699">
        <v>11.195648709568113</v>
      </c>
      <c r="X699">
        <v>3.0979083364962574</v>
      </c>
      <c r="Y699">
        <v>16.404815716154786</v>
      </c>
      <c r="Z699">
        <v>-6.2538256973302317</v>
      </c>
      <c r="AA699">
        <v>-3.0264867245831457</v>
      </c>
      <c r="AB699">
        <v>-0.40385225413070402</v>
      </c>
      <c r="AC699">
        <v>8.0072090857613798E-2</v>
      </c>
      <c r="AD699">
        <v>-1.9068768431242598</v>
      </c>
      <c r="AE699">
        <v>21.737736946379378</v>
      </c>
      <c r="AF699">
        <v>-11.970333743062721</v>
      </c>
      <c r="AG699">
        <v>9.1915014688851482</v>
      </c>
      <c r="AH699">
        <v>5.4288482807491318</v>
      </c>
      <c r="AI699">
        <v>-0.33186806220279297</v>
      </c>
      <c r="AJ699">
        <v>-3.498061395636912</v>
      </c>
      <c r="AK699">
        <v>0.538312357899704</v>
      </c>
      <c r="AL699">
        <v>-6.9340750157007331</v>
      </c>
      <c r="AM699">
        <v>9.7307580989108801E-4</v>
      </c>
      <c r="AN699" s="2"/>
    </row>
    <row r="700" spans="1:40" x14ac:dyDescent="0.45">
      <c r="A700">
        <v>699</v>
      </c>
      <c r="B700" t="s">
        <v>462</v>
      </c>
      <c r="C700">
        <v>1951</v>
      </c>
      <c r="D700">
        <v>27</v>
      </c>
      <c r="E700" t="s">
        <v>235</v>
      </c>
      <c r="F700" t="s">
        <v>13</v>
      </c>
      <c r="G700">
        <v>551</v>
      </c>
      <c r="H700">
        <v>84</v>
      </c>
      <c r="I700">
        <v>132</v>
      </c>
      <c r="J700">
        <v>80</v>
      </c>
      <c r="K700">
        <v>27</v>
      </c>
      <c r="L700">
        <v>5</v>
      </c>
      <c r="M700">
        <v>4</v>
      </c>
      <c r="N700">
        <v>101</v>
      </c>
      <c r="O700">
        <v>160</v>
      </c>
      <c r="P700">
        <v>6.4</v>
      </c>
      <c r="Q700">
        <v>4.7</v>
      </c>
      <c r="R700">
        <v>5.9</v>
      </c>
      <c r="S700">
        <v>0.4</v>
      </c>
      <c r="T700">
        <v>39</v>
      </c>
      <c r="U700">
        <v>5</v>
      </c>
      <c r="V700">
        <v>-47.217614202620098</v>
      </c>
      <c r="W700">
        <v>10.030573071499235</v>
      </c>
      <c r="X700">
        <v>2.9238685423110744</v>
      </c>
      <c r="Y700">
        <v>12.737856909014305</v>
      </c>
      <c r="Z700">
        <v>-4.7648195789182717</v>
      </c>
      <c r="AA700">
        <v>-2.4762164110225742</v>
      </c>
      <c r="AB700">
        <v>-0.67308709021783997</v>
      </c>
      <c r="AC700">
        <v>0.1601441817152276</v>
      </c>
      <c r="AD700">
        <v>-4.3771491171715962</v>
      </c>
      <c r="AE700">
        <v>29.726819755732482</v>
      </c>
      <c r="AF700">
        <v>-11.970333743062721</v>
      </c>
      <c r="AG700">
        <v>10.285727834228618</v>
      </c>
      <c r="AH700">
        <v>8.6568121233567243</v>
      </c>
      <c r="AI700">
        <v>-4.4249074960372399E-2</v>
      </c>
      <c r="AJ700">
        <v>-8.5265246518649729</v>
      </c>
      <c r="AK700">
        <v>-0.67289044737463</v>
      </c>
      <c r="AL700">
        <v>-6.20108189935541</v>
      </c>
      <c r="AM700">
        <v>2.0231348118054425E-3</v>
      </c>
      <c r="AN700" s="2"/>
    </row>
    <row r="701" spans="1:40" x14ac:dyDescent="0.45">
      <c r="A701">
        <v>700</v>
      </c>
      <c r="B701" t="s">
        <v>567</v>
      </c>
      <c r="C701">
        <v>1976</v>
      </c>
      <c r="D701">
        <v>26</v>
      </c>
      <c r="E701" t="s">
        <v>28</v>
      </c>
      <c r="F701" t="s">
        <v>17</v>
      </c>
      <c r="G701">
        <v>586</v>
      </c>
      <c r="H701">
        <v>75</v>
      </c>
      <c r="I701">
        <v>175</v>
      </c>
      <c r="J701">
        <v>126</v>
      </c>
      <c r="K701">
        <v>37</v>
      </c>
      <c r="L701">
        <v>6</v>
      </c>
      <c r="M701">
        <v>29</v>
      </c>
      <c r="N701">
        <v>42</v>
      </c>
      <c r="O701">
        <v>133</v>
      </c>
      <c r="P701">
        <v>6.4</v>
      </c>
      <c r="Q701">
        <v>4.5</v>
      </c>
      <c r="R701">
        <v>4</v>
      </c>
      <c r="S701">
        <v>2.2999999999999998</v>
      </c>
      <c r="T701">
        <v>18</v>
      </c>
      <c r="U701">
        <v>2</v>
      </c>
      <c r="V701">
        <v>-47.217614202620098</v>
      </c>
      <c r="W701">
        <v>10.667723811068152</v>
      </c>
      <c r="X701">
        <v>2.6105969127777451</v>
      </c>
      <c r="Y701">
        <v>16.887310296041694</v>
      </c>
      <c r="Z701">
        <v>-7.5045908367962779</v>
      </c>
      <c r="AA701">
        <v>-3.3933336002901937</v>
      </c>
      <c r="AB701">
        <v>-0.80770450826140805</v>
      </c>
      <c r="AC701">
        <v>1.1610453174354001</v>
      </c>
      <c r="AD701">
        <v>-1.8202006229822478</v>
      </c>
      <c r="AE701">
        <v>24.710418921952623</v>
      </c>
      <c r="AF701">
        <v>-11.970333743062721</v>
      </c>
      <c r="AG701">
        <v>9.8480372880912306</v>
      </c>
      <c r="AH701">
        <v>5.8690251683774397</v>
      </c>
      <c r="AI701">
        <v>-0.25443218102214127</v>
      </c>
      <c r="AJ701">
        <v>-3.9353190700915262</v>
      </c>
      <c r="AK701">
        <v>-0.269156178949852</v>
      </c>
      <c r="AL701">
        <v>-5.4185272283321888</v>
      </c>
      <c r="AM701">
        <v>4.4141009535474318E-3</v>
      </c>
      <c r="AN701" s="2"/>
    </row>
    <row r="702" spans="1:40" x14ac:dyDescent="0.45">
      <c r="A702">
        <v>701</v>
      </c>
      <c r="B702" t="s">
        <v>457</v>
      </c>
      <c r="C702">
        <v>1966</v>
      </c>
      <c r="D702">
        <v>27</v>
      </c>
      <c r="E702" t="s">
        <v>76</v>
      </c>
      <c r="F702" t="s">
        <v>13</v>
      </c>
      <c r="G702">
        <v>677</v>
      </c>
      <c r="H702">
        <v>99</v>
      </c>
      <c r="I702">
        <v>191</v>
      </c>
      <c r="J702">
        <v>127</v>
      </c>
      <c r="K702">
        <v>32</v>
      </c>
      <c r="L702">
        <v>7</v>
      </c>
      <c r="M702">
        <v>13</v>
      </c>
      <c r="N702">
        <v>42</v>
      </c>
      <c r="O702">
        <v>136</v>
      </c>
      <c r="P702">
        <v>6.4</v>
      </c>
      <c r="Q702">
        <v>4.0999999999999996</v>
      </c>
      <c r="R702">
        <v>5</v>
      </c>
      <c r="S702">
        <v>0.8</v>
      </c>
      <c r="T702">
        <v>27</v>
      </c>
      <c r="U702">
        <v>4</v>
      </c>
      <c r="V702">
        <v>-47.217614202620098</v>
      </c>
      <c r="W702">
        <v>12.324315733947337</v>
      </c>
      <c r="X702">
        <v>3.4459879248666234</v>
      </c>
      <c r="Y702">
        <v>18.43129295167979</v>
      </c>
      <c r="Z702">
        <v>-7.5641510815327564</v>
      </c>
      <c r="AA702">
        <v>-2.9347750056563839</v>
      </c>
      <c r="AB702">
        <v>-0.94232192630497602</v>
      </c>
      <c r="AC702">
        <v>0.52046859057448969</v>
      </c>
      <c r="AD702">
        <v>-1.8202006229822478</v>
      </c>
      <c r="AE702">
        <v>25.267796792372607</v>
      </c>
      <c r="AF702">
        <v>-11.970333743062721</v>
      </c>
      <c r="AG702">
        <v>8.9726561958164535</v>
      </c>
      <c r="AH702">
        <v>7.3362814604717999</v>
      </c>
      <c r="AI702">
        <v>-8.8498149920744798E-2</v>
      </c>
      <c r="AJ702">
        <v>-5.9029786051372888</v>
      </c>
      <c r="AK702">
        <v>-0.538312357899704</v>
      </c>
      <c r="AL702">
        <v>-2.6803860453878219</v>
      </c>
      <c r="AM702">
        <v>6.4140699486519334E-2</v>
      </c>
      <c r="AN702" s="2"/>
    </row>
    <row r="703" spans="1:40" x14ac:dyDescent="0.45">
      <c r="A703">
        <v>702</v>
      </c>
      <c r="B703" t="s">
        <v>39</v>
      </c>
      <c r="C703">
        <v>2017</v>
      </c>
      <c r="D703">
        <v>24</v>
      </c>
      <c r="E703" t="s">
        <v>40</v>
      </c>
      <c r="F703" t="s">
        <v>13</v>
      </c>
      <c r="G703">
        <v>712</v>
      </c>
      <c r="H703">
        <v>101</v>
      </c>
      <c r="I703">
        <v>166</v>
      </c>
      <c r="J703">
        <v>94</v>
      </c>
      <c r="K703">
        <v>46</v>
      </c>
      <c r="L703">
        <v>2</v>
      </c>
      <c r="M703">
        <v>26</v>
      </c>
      <c r="N703">
        <v>77</v>
      </c>
      <c r="O703">
        <v>108</v>
      </c>
      <c r="P703">
        <v>6.4</v>
      </c>
      <c r="Q703">
        <v>4.0999999999999996</v>
      </c>
      <c r="R703">
        <v>3.3</v>
      </c>
      <c r="S703">
        <v>2.6</v>
      </c>
      <c r="T703">
        <v>5</v>
      </c>
      <c r="U703">
        <v>10</v>
      </c>
      <c r="V703">
        <v>-47.217614202620098</v>
      </c>
      <c r="W703">
        <v>12.961466473516253</v>
      </c>
      <c r="X703">
        <v>3.5156038425406964</v>
      </c>
      <c r="Y703">
        <v>16.01882005224526</v>
      </c>
      <c r="Z703">
        <v>-5.5986630052289694</v>
      </c>
      <c r="AA703">
        <v>-4.2187390706310524</v>
      </c>
      <c r="AB703">
        <v>-0.269234836087136</v>
      </c>
      <c r="AC703">
        <v>1.0409371811489794</v>
      </c>
      <c r="AD703">
        <v>-3.3370344754674544</v>
      </c>
      <c r="AE703">
        <v>20.065603335119423</v>
      </c>
      <c r="AF703">
        <v>-11.970333743062721</v>
      </c>
      <c r="AG703">
        <v>8.9726561958164535</v>
      </c>
      <c r="AH703">
        <v>4.8419457639113874</v>
      </c>
      <c r="AI703">
        <v>-0.28761898724242058</v>
      </c>
      <c r="AJ703">
        <v>-1.093144186136535</v>
      </c>
      <c r="AK703">
        <v>-1.34578089474926</v>
      </c>
      <c r="AL703">
        <v>-7.9211305569271921</v>
      </c>
      <c r="AM703">
        <v>3.6285999646174655E-4</v>
      </c>
      <c r="AN703" s="2"/>
    </row>
    <row r="704" spans="1:40" x14ac:dyDescent="0.45">
      <c r="A704">
        <v>703</v>
      </c>
      <c r="B704" t="s">
        <v>568</v>
      </c>
      <c r="C704">
        <v>2012</v>
      </c>
      <c r="D704">
        <v>28</v>
      </c>
      <c r="E704" t="s">
        <v>117</v>
      </c>
      <c r="F704" t="s">
        <v>17</v>
      </c>
      <c r="G704">
        <v>699</v>
      </c>
      <c r="H704">
        <v>95</v>
      </c>
      <c r="I704">
        <v>173</v>
      </c>
      <c r="J704">
        <v>109</v>
      </c>
      <c r="K704">
        <v>31</v>
      </c>
      <c r="L704">
        <v>2</v>
      </c>
      <c r="M704">
        <v>17</v>
      </c>
      <c r="N704">
        <v>86</v>
      </c>
      <c r="O704">
        <v>145</v>
      </c>
      <c r="P704">
        <v>6.4</v>
      </c>
      <c r="Q704">
        <v>4.3</v>
      </c>
      <c r="R704">
        <v>6.5</v>
      </c>
      <c r="S704">
        <v>0.1</v>
      </c>
      <c r="T704">
        <v>40</v>
      </c>
      <c r="U704">
        <v>0</v>
      </c>
      <c r="V704">
        <v>-47.217614202620098</v>
      </c>
      <c r="W704">
        <v>12.724810484533513</v>
      </c>
      <c r="X704">
        <v>3.3067560895184771</v>
      </c>
      <c r="Y704">
        <v>16.694312464086931</v>
      </c>
      <c r="Z704">
        <v>-6.4920666762761456</v>
      </c>
      <c r="AA704">
        <v>-2.8430632867296222</v>
      </c>
      <c r="AB704">
        <v>-0.269234836087136</v>
      </c>
      <c r="AC704">
        <v>0.68061277228971728</v>
      </c>
      <c r="AD704">
        <v>-3.7270774661065076</v>
      </c>
      <c r="AE704">
        <v>26.939930403632562</v>
      </c>
      <c r="AF704">
        <v>-11.970333743062721</v>
      </c>
      <c r="AG704">
        <v>9.4103467419538429</v>
      </c>
      <c r="AH704">
        <v>9.5371658986133401</v>
      </c>
      <c r="AI704">
        <v>-1.10622687400931E-2</v>
      </c>
      <c r="AJ704">
        <v>-8.7451534890922797</v>
      </c>
      <c r="AK704">
        <v>0</v>
      </c>
      <c r="AL704">
        <v>-1.9816711140862227</v>
      </c>
      <c r="AM704">
        <v>0.12114080886679245</v>
      </c>
      <c r="AN704" s="2"/>
    </row>
    <row r="705" spans="1:40" x14ac:dyDescent="0.45">
      <c r="A705">
        <v>704</v>
      </c>
      <c r="B705" t="s">
        <v>212</v>
      </c>
      <c r="C705">
        <v>1960</v>
      </c>
      <c r="D705">
        <v>28</v>
      </c>
      <c r="E705" t="s">
        <v>22</v>
      </c>
      <c r="F705" t="s">
        <v>13</v>
      </c>
      <c r="G705">
        <v>644</v>
      </c>
      <c r="H705">
        <v>119</v>
      </c>
      <c r="I705">
        <v>145</v>
      </c>
      <c r="J705">
        <v>82</v>
      </c>
      <c r="K705">
        <v>17</v>
      </c>
      <c r="L705">
        <v>6</v>
      </c>
      <c r="M705">
        <v>14</v>
      </c>
      <c r="N705">
        <v>111</v>
      </c>
      <c r="O705">
        <v>162</v>
      </c>
      <c r="P705">
        <v>6.4</v>
      </c>
      <c r="Q705">
        <v>4.4000000000000004</v>
      </c>
      <c r="R705">
        <v>6.7</v>
      </c>
      <c r="S705">
        <v>-0.3</v>
      </c>
      <c r="T705">
        <v>43</v>
      </c>
      <c r="U705">
        <v>3</v>
      </c>
      <c r="V705">
        <v>-47.217614202620098</v>
      </c>
      <c r="W705">
        <v>11.723573608068072</v>
      </c>
      <c r="X705">
        <v>4.142147101607355</v>
      </c>
      <c r="Y705">
        <v>13.992342816720258</v>
      </c>
      <c r="Z705">
        <v>-4.8839400683912286</v>
      </c>
      <c r="AA705">
        <v>-1.559099221754954</v>
      </c>
      <c r="AB705">
        <v>-0.80770450826140805</v>
      </c>
      <c r="AC705">
        <v>0.56050463600329659</v>
      </c>
      <c r="AD705">
        <v>-4.8105302178816549</v>
      </c>
      <c r="AE705">
        <v>30.098405002679137</v>
      </c>
      <c r="AF705">
        <v>-11.970333743062721</v>
      </c>
      <c r="AG705">
        <v>9.6291920150225376</v>
      </c>
      <c r="AH705">
        <v>9.8306171570322114</v>
      </c>
      <c r="AI705">
        <v>3.3186806220279294E-2</v>
      </c>
      <c r="AJ705">
        <v>-9.4010400007742003</v>
      </c>
      <c r="AK705">
        <v>-0.403734268424778</v>
      </c>
      <c r="AL705">
        <v>-1.0440270878178954</v>
      </c>
      <c r="AM705">
        <v>0.26037371233567286</v>
      </c>
      <c r="AN705" s="2"/>
    </row>
    <row r="706" spans="1:40" x14ac:dyDescent="0.45">
      <c r="A706">
        <v>705</v>
      </c>
      <c r="B706" t="s">
        <v>122</v>
      </c>
      <c r="C706">
        <v>1994</v>
      </c>
      <c r="D706">
        <v>26</v>
      </c>
      <c r="E706" t="s">
        <v>31</v>
      </c>
      <c r="F706" t="s">
        <v>13</v>
      </c>
      <c r="G706">
        <v>517</v>
      </c>
      <c r="H706">
        <v>106</v>
      </c>
      <c r="I706">
        <v>141</v>
      </c>
      <c r="J706">
        <v>68</v>
      </c>
      <c r="K706">
        <v>34</v>
      </c>
      <c r="L706">
        <v>1</v>
      </c>
      <c r="M706">
        <v>2</v>
      </c>
      <c r="N706">
        <v>109</v>
      </c>
      <c r="O706">
        <v>212</v>
      </c>
      <c r="P706">
        <v>6.4</v>
      </c>
      <c r="Q706">
        <v>4.7</v>
      </c>
      <c r="R706">
        <v>7.1</v>
      </c>
      <c r="S706">
        <v>-1.3</v>
      </c>
      <c r="T706">
        <v>72</v>
      </c>
      <c r="U706">
        <v>-5</v>
      </c>
      <c r="V706">
        <v>-47.217614202620098</v>
      </c>
      <c r="W706">
        <v>9.4116266387751448</v>
      </c>
      <c r="X706">
        <v>3.6896436367258794</v>
      </c>
      <c r="Y706">
        <v>13.606347152810734</v>
      </c>
      <c r="Z706">
        <v>-4.0500966420805309</v>
      </c>
      <c r="AA706">
        <v>-3.1181984435099079</v>
      </c>
      <c r="AB706">
        <v>-0.134617418043568</v>
      </c>
      <c r="AC706">
        <v>8.0072090857613798E-2</v>
      </c>
      <c r="AD706">
        <v>-4.723853997739643</v>
      </c>
      <c r="AE706">
        <v>39.388036176345537</v>
      </c>
      <c r="AF706">
        <v>-11.970333743062721</v>
      </c>
      <c r="AG706">
        <v>10.285727834228618</v>
      </c>
      <c r="AH706">
        <v>10.417519673869956</v>
      </c>
      <c r="AI706">
        <v>0.14380949362121029</v>
      </c>
      <c r="AJ706">
        <v>-15.741276280366105</v>
      </c>
      <c r="AK706">
        <v>0.67289044737463</v>
      </c>
      <c r="AL706">
        <v>0.7396824171867471</v>
      </c>
      <c r="AM706">
        <v>0.67692640571802354</v>
      </c>
      <c r="AN706" s="2"/>
    </row>
    <row r="707" spans="1:40" x14ac:dyDescent="0.45">
      <c r="A707">
        <v>706</v>
      </c>
      <c r="B707" t="s">
        <v>331</v>
      </c>
      <c r="C707">
        <v>2014</v>
      </c>
      <c r="D707">
        <v>31</v>
      </c>
      <c r="E707" t="s">
        <v>97</v>
      </c>
      <c r="F707" t="s">
        <v>13</v>
      </c>
      <c r="G707">
        <v>665</v>
      </c>
      <c r="H707">
        <v>77</v>
      </c>
      <c r="I707">
        <v>187</v>
      </c>
      <c r="J707">
        <v>134</v>
      </c>
      <c r="K707">
        <v>37</v>
      </c>
      <c r="L707">
        <v>2</v>
      </c>
      <c r="M707">
        <v>10</v>
      </c>
      <c r="N707">
        <v>61</v>
      </c>
      <c r="O707">
        <v>142</v>
      </c>
      <c r="P707">
        <v>6.3</v>
      </c>
      <c r="Q707">
        <v>4</v>
      </c>
      <c r="R707">
        <v>6.2</v>
      </c>
      <c r="S707">
        <v>0.6</v>
      </c>
      <c r="T707">
        <v>27</v>
      </c>
      <c r="U707">
        <v>5</v>
      </c>
      <c r="V707">
        <v>-47.217614202620098</v>
      </c>
      <c r="W707">
        <v>12.105864051809421</v>
      </c>
      <c r="X707">
        <v>2.680212830451818</v>
      </c>
      <c r="Y707">
        <v>18.045297287770264</v>
      </c>
      <c r="Z707">
        <v>-7.9810727946881048</v>
      </c>
      <c r="AA707">
        <v>-3.3933336002901937</v>
      </c>
      <c r="AB707">
        <v>-0.269234836087136</v>
      </c>
      <c r="AC707">
        <v>0.40036045428806899</v>
      </c>
      <c r="AD707">
        <v>-2.6436247143313598</v>
      </c>
      <c r="AE707">
        <v>26.382552533212579</v>
      </c>
      <c r="AF707">
        <v>-11.783297278327364</v>
      </c>
      <c r="AG707">
        <v>8.7538109227477605</v>
      </c>
      <c r="AH707">
        <v>9.0969890109850322</v>
      </c>
      <c r="AI707">
        <v>-6.6373612440558588E-2</v>
      </c>
      <c r="AJ707">
        <v>-5.9029786051372888</v>
      </c>
      <c r="AK707">
        <v>-0.67289044737463</v>
      </c>
      <c r="AL707">
        <v>-2.4653330000317966</v>
      </c>
      <c r="AM707">
        <v>7.8324482395613057E-2</v>
      </c>
      <c r="AN707" s="2"/>
    </row>
    <row r="708" spans="1:40" x14ac:dyDescent="0.45">
      <c r="A708">
        <v>707</v>
      </c>
      <c r="B708" t="s">
        <v>333</v>
      </c>
      <c r="C708">
        <v>2002</v>
      </c>
      <c r="D708">
        <v>28</v>
      </c>
      <c r="E708" t="s">
        <v>89</v>
      </c>
      <c r="F708" t="s">
        <v>13</v>
      </c>
      <c r="G708">
        <v>663</v>
      </c>
      <c r="H708">
        <v>99</v>
      </c>
      <c r="I708">
        <v>177</v>
      </c>
      <c r="J708">
        <v>135</v>
      </c>
      <c r="K708">
        <v>28</v>
      </c>
      <c r="L708">
        <v>4</v>
      </c>
      <c r="M708">
        <v>23</v>
      </c>
      <c r="N708">
        <v>27</v>
      </c>
      <c r="O708">
        <v>86</v>
      </c>
      <c r="P708">
        <v>6.3</v>
      </c>
      <c r="Q708">
        <v>4.0999999999999996</v>
      </c>
      <c r="R708">
        <v>2.5</v>
      </c>
      <c r="S708">
        <v>4.2</v>
      </c>
      <c r="T708">
        <v>-11</v>
      </c>
      <c r="U708">
        <v>10</v>
      </c>
      <c r="V708">
        <v>-47.217614202620098</v>
      </c>
      <c r="W708">
        <v>12.069455438119769</v>
      </c>
      <c r="X708">
        <v>3.4459879248666234</v>
      </c>
      <c r="Y708">
        <v>17.080308127996453</v>
      </c>
      <c r="Z708">
        <v>-8.0406330394245842</v>
      </c>
      <c r="AA708">
        <v>-2.5679281299493359</v>
      </c>
      <c r="AB708">
        <v>-0.538469672174272</v>
      </c>
      <c r="AC708">
        <v>0.92082904486255868</v>
      </c>
      <c r="AD708">
        <v>-1.1701289719171593</v>
      </c>
      <c r="AE708">
        <v>15.978165618706209</v>
      </c>
      <c r="AF708">
        <v>-11.783297278327364</v>
      </c>
      <c r="AG708">
        <v>8.9726561958164535</v>
      </c>
      <c r="AH708">
        <v>3.6681407302358999</v>
      </c>
      <c r="AI708">
        <v>-0.4646152870839102</v>
      </c>
      <c r="AJ708">
        <v>2.4049172095003768</v>
      </c>
      <c r="AK708">
        <v>-1.34578089474926</v>
      </c>
      <c r="AL708">
        <v>-8.5880071861416454</v>
      </c>
      <c r="AM708">
        <v>1.8629232171781118E-4</v>
      </c>
      <c r="AN708" s="2"/>
    </row>
    <row r="709" spans="1:40" x14ac:dyDescent="0.45">
      <c r="A709">
        <v>708</v>
      </c>
      <c r="B709" t="s">
        <v>131</v>
      </c>
      <c r="C709">
        <v>1988</v>
      </c>
      <c r="D709">
        <v>29</v>
      </c>
      <c r="E709" t="s">
        <v>22</v>
      </c>
      <c r="F709" t="s">
        <v>13</v>
      </c>
      <c r="G709">
        <v>647</v>
      </c>
      <c r="H709">
        <v>118</v>
      </c>
      <c r="I709">
        <v>169</v>
      </c>
      <c r="J709">
        <v>131</v>
      </c>
      <c r="K709">
        <v>30</v>
      </c>
      <c r="L709">
        <v>2</v>
      </c>
      <c r="M709">
        <v>93</v>
      </c>
      <c r="N709">
        <v>82</v>
      </c>
      <c r="O709">
        <v>124</v>
      </c>
      <c r="P709">
        <v>6.3</v>
      </c>
      <c r="Q709">
        <v>4.5</v>
      </c>
      <c r="R709">
        <v>6</v>
      </c>
      <c r="S709">
        <v>-0.1</v>
      </c>
      <c r="T709">
        <v>27</v>
      </c>
      <c r="U709">
        <v>17</v>
      </c>
      <c r="V709">
        <v>-47.217614202620098</v>
      </c>
      <c r="W709">
        <v>11.77818652860255</v>
      </c>
      <c r="X709">
        <v>4.1073391427703188</v>
      </c>
      <c r="Y709">
        <v>16.308316800177405</v>
      </c>
      <c r="Z709">
        <v>-7.8023920604786703</v>
      </c>
      <c r="AA709">
        <v>-2.7513515678028599</v>
      </c>
      <c r="AB709">
        <v>-0.269234836087136</v>
      </c>
      <c r="AC709">
        <v>3.7233522248790418</v>
      </c>
      <c r="AD709">
        <v>-3.5537250258224837</v>
      </c>
      <c r="AE709">
        <v>23.038285310692672</v>
      </c>
      <c r="AF709">
        <v>-11.783297278327364</v>
      </c>
      <c r="AG709">
        <v>9.8480372880912306</v>
      </c>
      <c r="AH709">
        <v>8.8035377525661591</v>
      </c>
      <c r="AI709">
        <v>1.10622687400931E-2</v>
      </c>
      <c r="AJ709">
        <v>-5.9029786051372888</v>
      </c>
      <c r="AK709">
        <v>-2.287827521073742</v>
      </c>
      <c r="AL709">
        <v>-3.950303780830176</v>
      </c>
      <c r="AM709">
        <v>1.8885332457532152E-2</v>
      </c>
      <c r="AN709" s="2"/>
    </row>
    <row r="710" spans="1:40" x14ac:dyDescent="0.45">
      <c r="A710">
        <v>709</v>
      </c>
      <c r="B710" t="s">
        <v>205</v>
      </c>
      <c r="C710">
        <v>1971</v>
      </c>
      <c r="D710">
        <v>40</v>
      </c>
      <c r="E710" t="s">
        <v>65</v>
      </c>
      <c r="F710" t="s">
        <v>17</v>
      </c>
      <c r="G710">
        <v>537</v>
      </c>
      <c r="H710">
        <v>82</v>
      </c>
      <c r="I710">
        <v>113</v>
      </c>
      <c r="J710">
        <v>66</v>
      </c>
      <c r="K710">
        <v>24</v>
      </c>
      <c r="L710">
        <v>5</v>
      </c>
      <c r="M710">
        <v>23</v>
      </c>
      <c r="N710">
        <v>112</v>
      </c>
      <c r="O710">
        <v>158</v>
      </c>
      <c r="P710">
        <v>6.3</v>
      </c>
      <c r="Q710">
        <v>4.5</v>
      </c>
      <c r="R710">
        <v>6.1</v>
      </c>
      <c r="S710">
        <v>-0.2</v>
      </c>
      <c r="T710">
        <v>35</v>
      </c>
      <c r="U710">
        <v>6</v>
      </c>
      <c r="V710">
        <v>-47.217614202620098</v>
      </c>
      <c r="W710">
        <v>9.7757127756716677</v>
      </c>
      <c r="X710">
        <v>2.854252624637001</v>
      </c>
      <c r="Y710">
        <v>10.904377505444064</v>
      </c>
      <c r="Z710">
        <v>-3.9309761526075744</v>
      </c>
      <c r="AA710">
        <v>-2.201081254242288</v>
      </c>
      <c r="AB710">
        <v>-0.67308709021783997</v>
      </c>
      <c r="AC710">
        <v>0.92082904486255868</v>
      </c>
      <c r="AD710">
        <v>-4.8538683279526609</v>
      </c>
      <c r="AE710">
        <v>29.355234508785824</v>
      </c>
      <c r="AF710">
        <v>-11.783297278327364</v>
      </c>
      <c r="AG710">
        <v>9.8480372880912306</v>
      </c>
      <c r="AH710">
        <v>8.9502633817755957</v>
      </c>
      <c r="AI710">
        <v>2.21245374801862E-2</v>
      </c>
      <c r="AJ710">
        <v>-7.6520093029557446</v>
      </c>
      <c r="AK710">
        <v>-0.807468536849556</v>
      </c>
      <c r="AL710">
        <v>-6.4885704790250074</v>
      </c>
      <c r="AM710">
        <v>1.5184122760878791E-3</v>
      </c>
      <c r="AN710" s="2"/>
    </row>
    <row r="711" spans="1:40" x14ac:dyDescent="0.45">
      <c r="A711">
        <v>710</v>
      </c>
      <c r="B711" t="s">
        <v>165</v>
      </c>
      <c r="C711">
        <v>1975</v>
      </c>
      <c r="D711">
        <v>24</v>
      </c>
      <c r="E711" t="s">
        <v>62</v>
      </c>
      <c r="F711" t="s">
        <v>17</v>
      </c>
      <c r="G711">
        <v>602</v>
      </c>
      <c r="H711">
        <v>75</v>
      </c>
      <c r="I711">
        <v>172</v>
      </c>
      <c r="J711">
        <v>102</v>
      </c>
      <c r="K711">
        <v>35</v>
      </c>
      <c r="L711">
        <v>10</v>
      </c>
      <c r="M711">
        <v>8</v>
      </c>
      <c r="N711">
        <v>38</v>
      </c>
      <c r="O711">
        <v>150</v>
      </c>
      <c r="P711">
        <v>6.3</v>
      </c>
      <c r="Q711">
        <v>4.4000000000000004</v>
      </c>
      <c r="R711">
        <v>4.5999999999999996</v>
      </c>
      <c r="S711">
        <v>1</v>
      </c>
      <c r="T711">
        <v>34</v>
      </c>
      <c r="U711">
        <v>-3</v>
      </c>
      <c r="V711">
        <v>-47.217614202620098</v>
      </c>
      <c r="W711">
        <v>10.958992720585371</v>
      </c>
      <c r="X711">
        <v>2.6105969127777451</v>
      </c>
      <c r="Y711">
        <v>16.597813548109549</v>
      </c>
      <c r="Z711">
        <v>-6.0751449631207963</v>
      </c>
      <c r="AA711">
        <v>-3.2099101624366702</v>
      </c>
      <c r="AB711">
        <v>-1.3461741804356799</v>
      </c>
      <c r="AC711">
        <v>0.32028836343045519</v>
      </c>
      <c r="AD711">
        <v>-1.6468481826982242</v>
      </c>
      <c r="AE711">
        <v>27.868893520999201</v>
      </c>
      <c r="AF711">
        <v>-11.783297278327364</v>
      </c>
      <c r="AG711">
        <v>9.6291920150225376</v>
      </c>
      <c r="AH711">
        <v>6.7493789436340554</v>
      </c>
      <c r="AI711">
        <v>-0.11062268740093099</v>
      </c>
      <c r="AJ711">
        <v>-7.4333804657284377</v>
      </c>
      <c r="AK711">
        <v>0.403734268424778</v>
      </c>
      <c r="AL711">
        <v>-3.6841018297845065</v>
      </c>
      <c r="AM711">
        <v>2.4504187889293129E-2</v>
      </c>
      <c r="AN711" s="2"/>
    </row>
    <row r="712" spans="1:40" x14ac:dyDescent="0.45">
      <c r="A712">
        <v>711</v>
      </c>
      <c r="B712" t="s">
        <v>569</v>
      </c>
      <c r="C712">
        <v>2022</v>
      </c>
      <c r="D712">
        <v>25</v>
      </c>
      <c r="E712" t="s">
        <v>19</v>
      </c>
      <c r="F712" t="s">
        <v>17</v>
      </c>
      <c r="G712">
        <v>693</v>
      </c>
      <c r="H712">
        <v>90</v>
      </c>
      <c r="I712">
        <v>168</v>
      </c>
      <c r="J712">
        <v>89</v>
      </c>
      <c r="K712">
        <v>39</v>
      </c>
      <c r="L712">
        <v>2</v>
      </c>
      <c r="M712">
        <v>2</v>
      </c>
      <c r="N712">
        <v>57</v>
      </c>
      <c r="O712">
        <v>140</v>
      </c>
      <c r="P712">
        <v>6.3</v>
      </c>
      <c r="Q712">
        <v>4.2</v>
      </c>
      <c r="R712">
        <v>5.6</v>
      </c>
      <c r="S712">
        <v>1.2</v>
      </c>
      <c r="T712">
        <v>32</v>
      </c>
      <c r="U712">
        <v>-3</v>
      </c>
      <c r="V712">
        <v>-47.217614202620098</v>
      </c>
      <c r="W712">
        <v>12.615584643464556</v>
      </c>
      <c r="X712">
        <v>3.1327162953332941</v>
      </c>
      <c r="Y712">
        <v>16.211817884200023</v>
      </c>
      <c r="Z712">
        <v>-5.3008617815465771</v>
      </c>
      <c r="AA712">
        <v>-3.5767570381437181</v>
      </c>
      <c r="AB712">
        <v>-0.269234836087136</v>
      </c>
      <c r="AC712">
        <v>8.0072090857613798E-2</v>
      </c>
      <c r="AD712">
        <v>-2.4702722740473364</v>
      </c>
      <c r="AE712">
        <v>26.01096728626592</v>
      </c>
      <c r="AF712">
        <v>-11.783297278327364</v>
      </c>
      <c r="AG712">
        <v>9.1915014688851482</v>
      </c>
      <c r="AH712">
        <v>8.2166352357284147</v>
      </c>
      <c r="AI712">
        <v>-0.13274722488111718</v>
      </c>
      <c r="AJ712">
        <v>-6.996122791273824</v>
      </c>
      <c r="AK712">
        <v>0.403734268424778</v>
      </c>
      <c r="AL712">
        <v>-1.8838782537674184</v>
      </c>
      <c r="AM712">
        <v>0.1319440440724215</v>
      </c>
      <c r="AN712" s="2"/>
    </row>
    <row r="713" spans="1:40" x14ac:dyDescent="0.45">
      <c r="A713">
        <v>712</v>
      </c>
      <c r="B713" t="s">
        <v>570</v>
      </c>
      <c r="C713">
        <v>1970</v>
      </c>
      <c r="D713">
        <v>26</v>
      </c>
      <c r="E713" t="s">
        <v>321</v>
      </c>
      <c r="F713" t="s">
        <v>17</v>
      </c>
      <c r="G713">
        <v>699</v>
      </c>
      <c r="H713">
        <v>98</v>
      </c>
      <c r="I713">
        <v>156</v>
      </c>
      <c r="J713">
        <v>96</v>
      </c>
      <c r="K713">
        <v>23</v>
      </c>
      <c r="L713">
        <v>7</v>
      </c>
      <c r="M713">
        <v>12</v>
      </c>
      <c r="N713">
        <v>112</v>
      </c>
      <c r="O713">
        <v>139</v>
      </c>
      <c r="P713">
        <v>6.3</v>
      </c>
      <c r="Q713">
        <v>4.0999999999999996</v>
      </c>
      <c r="R713">
        <v>5</v>
      </c>
      <c r="S713">
        <v>0.6</v>
      </c>
      <c r="T713">
        <v>35</v>
      </c>
      <c r="U713">
        <v>-1</v>
      </c>
      <c r="V713">
        <v>-47.217614202620098</v>
      </c>
      <c r="W713">
        <v>12.724810484533513</v>
      </c>
      <c r="X713">
        <v>3.4111799660295867</v>
      </c>
      <c r="Y713">
        <v>15.053830892471451</v>
      </c>
      <c r="Z713">
        <v>-5.7177834947019264</v>
      </c>
      <c r="AA713">
        <v>-2.1093695353155262</v>
      </c>
      <c r="AB713">
        <v>-0.94232192630497602</v>
      </c>
      <c r="AC713">
        <v>0.48043254514568279</v>
      </c>
      <c r="AD713">
        <v>-4.8538683279526609</v>
      </c>
      <c r="AE713">
        <v>25.825174662792591</v>
      </c>
      <c r="AF713">
        <v>-11.783297278327364</v>
      </c>
      <c r="AG713">
        <v>8.9726561958164535</v>
      </c>
      <c r="AH713">
        <v>7.3362814604717999</v>
      </c>
      <c r="AI713">
        <v>-6.6373612440558588E-2</v>
      </c>
      <c r="AJ713">
        <v>-7.6520093029557446</v>
      </c>
      <c r="AK713">
        <v>0.134578089474926</v>
      </c>
      <c r="AL713">
        <v>-6.4036933838828514</v>
      </c>
      <c r="AM713">
        <v>1.6526958977201914E-3</v>
      </c>
      <c r="AN713" s="2"/>
    </row>
    <row r="714" spans="1:40" x14ac:dyDescent="0.45">
      <c r="A714">
        <v>713</v>
      </c>
      <c r="B714" t="s">
        <v>571</v>
      </c>
      <c r="C714">
        <v>1993</v>
      </c>
      <c r="D714">
        <v>31</v>
      </c>
      <c r="E714" t="s">
        <v>65</v>
      </c>
      <c r="F714" t="s">
        <v>17</v>
      </c>
      <c r="G714">
        <v>559</v>
      </c>
      <c r="H714">
        <v>85</v>
      </c>
      <c r="I714">
        <v>154</v>
      </c>
      <c r="J714">
        <v>103</v>
      </c>
      <c r="K714">
        <v>30</v>
      </c>
      <c r="L714">
        <v>2</v>
      </c>
      <c r="M714">
        <v>10</v>
      </c>
      <c r="N714">
        <v>45</v>
      </c>
      <c r="O714">
        <v>136</v>
      </c>
      <c r="P714">
        <v>6.3</v>
      </c>
      <c r="Q714">
        <v>4.7</v>
      </c>
      <c r="R714">
        <v>5</v>
      </c>
      <c r="S714">
        <v>1.6</v>
      </c>
      <c r="T714">
        <v>29</v>
      </c>
      <c r="U714">
        <v>2</v>
      </c>
      <c r="V714">
        <v>-47.217614202620098</v>
      </c>
      <c r="W714">
        <v>10.176207526257844</v>
      </c>
      <c r="X714">
        <v>2.9586765011481111</v>
      </c>
      <c r="Y714">
        <v>14.86083306051669</v>
      </c>
      <c r="Z714">
        <v>-6.1347052078572748</v>
      </c>
      <c r="AA714">
        <v>-2.7513515678028599</v>
      </c>
      <c r="AB714">
        <v>-0.269234836087136</v>
      </c>
      <c r="AC714">
        <v>0.40036045428806899</v>
      </c>
      <c r="AD714">
        <v>-1.9502149531952655</v>
      </c>
      <c r="AE714">
        <v>25.267796792372607</v>
      </c>
      <c r="AF714">
        <v>-11.783297278327364</v>
      </c>
      <c r="AG714">
        <v>10.285727834228618</v>
      </c>
      <c r="AH714">
        <v>7.3362814604717999</v>
      </c>
      <c r="AI714">
        <v>-0.1769962998414896</v>
      </c>
      <c r="AJ714">
        <v>-6.3402362795919034</v>
      </c>
      <c r="AK714">
        <v>-0.269156178949852</v>
      </c>
      <c r="AL714">
        <v>-5.606923174989503</v>
      </c>
      <c r="AM714">
        <v>3.6589143562498041E-3</v>
      </c>
      <c r="AN714" s="2"/>
    </row>
    <row r="715" spans="1:40" x14ac:dyDescent="0.45">
      <c r="A715">
        <v>714</v>
      </c>
      <c r="B715" t="s">
        <v>572</v>
      </c>
      <c r="C715">
        <v>1991</v>
      </c>
      <c r="D715">
        <v>28</v>
      </c>
      <c r="E715" t="s">
        <v>55</v>
      </c>
      <c r="F715" t="s">
        <v>13</v>
      </c>
      <c r="G715">
        <v>715</v>
      </c>
      <c r="H715">
        <v>110</v>
      </c>
      <c r="I715">
        <v>181</v>
      </c>
      <c r="J715">
        <v>114</v>
      </c>
      <c r="K715">
        <v>40</v>
      </c>
      <c r="L715">
        <v>10</v>
      </c>
      <c r="M715">
        <v>33</v>
      </c>
      <c r="N715">
        <v>55</v>
      </c>
      <c r="O715">
        <v>116</v>
      </c>
      <c r="P715">
        <v>6.3</v>
      </c>
      <c r="Q715">
        <v>4.0999999999999996</v>
      </c>
      <c r="R715">
        <v>4.5</v>
      </c>
      <c r="S715">
        <v>2.2000000000000002</v>
      </c>
      <c r="T715">
        <v>13</v>
      </c>
      <c r="U715">
        <v>4</v>
      </c>
      <c r="V715">
        <v>-47.217614202620098</v>
      </c>
      <c r="W715">
        <v>13.016079394050731</v>
      </c>
      <c r="X715">
        <v>3.8288754720740261</v>
      </c>
      <c r="Y715">
        <v>17.466303791905979</v>
      </c>
      <c r="Z715">
        <v>-6.7898678999585371</v>
      </c>
      <c r="AA715">
        <v>-3.6684687570704799</v>
      </c>
      <c r="AB715">
        <v>-1.3461741804356799</v>
      </c>
      <c r="AC715">
        <v>1.3211894991506277</v>
      </c>
      <c r="AD715">
        <v>-2.3835960539053245</v>
      </c>
      <c r="AE715">
        <v>21.551944322906049</v>
      </c>
      <c r="AF715">
        <v>-11.783297278327364</v>
      </c>
      <c r="AG715">
        <v>8.9726561958164535</v>
      </c>
      <c r="AH715">
        <v>6.6026533144246198</v>
      </c>
      <c r="AI715">
        <v>-0.24336991228204821</v>
      </c>
      <c r="AJ715">
        <v>-2.842174883954991</v>
      </c>
      <c r="AK715">
        <v>-0.538312357899704</v>
      </c>
      <c r="AL715">
        <v>-4.0531735361257368</v>
      </c>
      <c r="AM715">
        <v>1.7070701932436733E-2</v>
      </c>
      <c r="AN715" s="2"/>
    </row>
    <row r="716" spans="1:40" x14ac:dyDescent="0.45">
      <c r="A716">
        <v>715</v>
      </c>
      <c r="B716" t="s">
        <v>384</v>
      </c>
      <c r="C716">
        <v>2015</v>
      </c>
      <c r="D716">
        <v>24</v>
      </c>
      <c r="E716" t="s">
        <v>114</v>
      </c>
      <c r="F716" t="s">
        <v>17</v>
      </c>
      <c r="G716">
        <v>665</v>
      </c>
      <c r="H716">
        <v>97</v>
      </c>
      <c r="I716">
        <v>177</v>
      </c>
      <c r="J716">
        <v>88</v>
      </c>
      <c r="K716">
        <v>43</v>
      </c>
      <c r="L716">
        <v>4</v>
      </c>
      <c r="M716">
        <v>2</v>
      </c>
      <c r="N716">
        <v>34</v>
      </c>
      <c r="O716">
        <v>124</v>
      </c>
      <c r="P716">
        <v>6.3</v>
      </c>
      <c r="Q716">
        <v>4.2</v>
      </c>
      <c r="R716">
        <v>3.9</v>
      </c>
      <c r="S716">
        <v>2.8</v>
      </c>
      <c r="T716">
        <v>17</v>
      </c>
      <c r="U716">
        <v>-3</v>
      </c>
      <c r="V716">
        <v>-47.217614202620098</v>
      </c>
      <c r="W716">
        <v>12.105864051809421</v>
      </c>
      <c r="X716">
        <v>3.37637200719255</v>
      </c>
      <c r="Y716">
        <v>17.080308127996453</v>
      </c>
      <c r="Z716">
        <v>-5.2413015368100986</v>
      </c>
      <c r="AA716">
        <v>-3.9436039138507661</v>
      </c>
      <c r="AB716">
        <v>-0.538469672174272</v>
      </c>
      <c r="AC716">
        <v>8.0072090857613798E-2</v>
      </c>
      <c r="AD716">
        <v>-1.4734957424142006</v>
      </c>
      <c r="AE716">
        <v>23.038285310692672</v>
      </c>
      <c r="AF716">
        <v>-11.783297278327364</v>
      </c>
      <c r="AG716">
        <v>9.1915014688851482</v>
      </c>
      <c r="AH716">
        <v>5.7222995391680032</v>
      </c>
      <c r="AI716">
        <v>-0.30974352472260674</v>
      </c>
      <c r="AJ716">
        <v>-3.7166902328642188</v>
      </c>
      <c r="AK716">
        <v>0.403734268424778</v>
      </c>
      <c r="AL716">
        <v>-3.2257792387569886</v>
      </c>
      <c r="AM716">
        <v>3.820704656395732E-2</v>
      </c>
      <c r="AN716" s="2"/>
    </row>
    <row r="717" spans="1:40" x14ac:dyDescent="0.45">
      <c r="A717">
        <v>716</v>
      </c>
      <c r="B717" t="s">
        <v>124</v>
      </c>
      <c r="C717">
        <v>1998</v>
      </c>
      <c r="D717">
        <v>30</v>
      </c>
      <c r="E717" t="s">
        <v>46</v>
      </c>
      <c r="F717" t="s">
        <v>17</v>
      </c>
      <c r="G717">
        <v>661</v>
      </c>
      <c r="H717">
        <v>124</v>
      </c>
      <c r="I717">
        <v>164</v>
      </c>
      <c r="J717">
        <v>96</v>
      </c>
      <c r="K717">
        <v>33</v>
      </c>
      <c r="L717">
        <v>1</v>
      </c>
      <c r="M717">
        <v>19</v>
      </c>
      <c r="N717">
        <v>109</v>
      </c>
      <c r="O717">
        <v>158</v>
      </c>
      <c r="P717">
        <v>6.3</v>
      </c>
      <c r="Q717">
        <v>4.4000000000000004</v>
      </c>
      <c r="R717">
        <v>6.1</v>
      </c>
      <c r="S717">
        <v>-0.5</v>
      </c>
      <c r="T717">
        <v>49</v>
      </c>
      <c r="U717">
        <v>1</v>
      </c>
      <c r="V717">
        <v>-47.217614202620098</v>
      </c>
      <c r="W717">
        <v>12.033046824430118</v>
      </c>
      <c r="X717">
        <v>4.316186895792538</v>
      </c>
      <c r="Y717">
        <v>15.825822220290499</v>
      </c>
      <c r="Z717">
        <v>-5.7177834947019264</v>
      </c>
      <c r="AA717">
        <v>-3.0264867245831457</v>
      </c>
      <c r="AB717">
        <v>-0.134617418043568</v>
      </c>
      <c r="AC717">
        <v>0.76068486314733108</v>
      </c>
      <c r="AD717">
        <v>-4.723853997739643</v>
      </c>
      <c r="AE717">
        <v>29.355234508785824</v>
      </c>
      <c r="AF717">
        <v>-11.783297278327364</v>
      </c>
      <c r="AG717">
        <v>9.6291920150225376</v>
      </c>
      <c r="AH717">
        <v>8.9502633817755957</v>
      </c>
      <c r="AI717">
        <v>5.5311343700465497E-2</v>
      </c>
      <c r="AJ717">
        <v>-10.712813024138043</v>
      </c>
      <c r="AK717">
        <v>-0.134578089474926</v>
      </c>
      <c r="AL717">
        <v>-2.5253021766838031</v>
      </c>
      <c r="AM717">
        <v>7.410332956770796E-2</v>
      </c>
      <c r="AN717" s="2"/>
    </row>
    <row r="718" spans="1:40" x14ac:dyDescent="0.45">
      <c r="A718">
        <v>717</v>
      </c>
      <c r="B718" t="s">
        <v>24</v>
      </c>
      <c r="C718">
        <v>2013</v>
      </c>
      <c r="D718">
        <v>25</v>
      </c>
      <c r="E718" t="s">
        <v>340</v>
      </c>
      <c r="F718" t="s">
        <v>17</v>
      </c>
      <c r="G718">
        <v>710</v>
      </c>
      <c r="H718">
        <v>103</v>
      </c>
      <c r="I718">
        <v>182</v>
      </c>
      <c r="J718">
        <v>107</v>
      </c>
      <c r="K718">
        <v>36</v>
      </c>
      <c r="L718">
        <v>3</v>
      </c>
      <c r="M718">
        <v>15</v>
      </c>
      <c r="N718">
        <v>99</v>
      </c>
      <c r="O718">
        <v>160</v>
      </c>
      <c r="P718">
        <v>6.3</v>
      </c>
      <c r="Q718">
        <v>4.2</v>
      </c>
      <c r="R718">
        <v>5.8</v>
      </c>
      <c r="S718">
        <v>-0.5</v>
      </c>
      <c r="T718">
        <v>46</v>
      </c>
      <c r="U718">
        <v>-3</v>
      </c>
      <c r="V718">
        <v>-47.217614202620098</v>
      </c>
      <c r="W718">
        <v>12.925057859826602</v>
      </c>
      <c r="X718">
        <v>3.5852197602147697</v>
      </c>
      <c r="Y718">
        <v>17.56280270788336</v>
      </c>
      <c r="Z718">
        <v>-6.3729461868031887</v>
      </c>
      <c r="AA718">
        <v>-3.3016218813634319</v>
      </c>
      <c r="AB718">
        <v>-0.40385225413070402</v>
      </c>
      <c r="AC718">
        <v>0.60054068143210348</v>
      </c>
      <c r="AD718">
        <v>-4.2904728970295842</v>
      </c>
      <c r="AE718">
        <v>29.726819755732482</v>
      </c>
      <c r="AF718">
        <v>-11.783297278327364</v>
      </c>
      <c r="AG718">
        <v>9.1915014688851482</v>
      </c>
      <c r="AH718">
        <v>8.5100864941472878</v>
      </c>
      <c r="AI718">
        <v>5.5311343700465497E-2</v>
      </c>
      <c r="AJ718">
        <v>-10.056926512456123</v>
      </c>
      <c r="AK718">
        <v>0.403734268424778</v>
      </c>
      <c r="AL718">
        <v>-0.86565687248349432</v>
      </c>
      <c r="AM718">
        <v>0.29615881940559657</v>
      </c>
      <c r="AN718" s="2"/>
    </row>
    <row r="719" spans="1:40" x14ac:dyDescent="0.45">
      <c r="A719">
        <v>718</v>
      </c>
      <c r="B719" t="s">
        <v>573</v>
      </c>
      <c r="C719">
        <v>1950</v>
      </c>
      <c r="D719">
        <v>32</v>
      </c>
      <c r="E719" t="s">
        <v>251</v>
      </c>
      <c r="F719" t="s">
        <v>17</v>
      </c>
      <c r="G719">
        <v>562</v>
      </c>
      <c r="H719">
        <v>78</v>
      </c>
      <c r="I719">
        <v>146</v>
      </c>
      <c r="J719">
        <v>82</v>
      </c>
      <c r="K719">
        <v>33</v>
      </c>
      <c r="L719">
        <v>4</v>
      </c>
      <c r="M719">
        <v>2</v>
      </c>
      <c r="N719">
        <v>78</v>
      </c>
      <c r="O719">
        <v>156</v>
      </c>
      <c r="P719">
        <v>6.3</v>
      </c>
      <c r="Q719">
        <v>4.2</v>
      </c>
      <c r="R719">
        <v>5.9</v>
      </c>
      <c r="S719">
        <v>0</v>
      </c>
      <c r="T719">
        <v>39</v>
      </c>
      <c r="U719">
        <v>4</v>
      </c>
      <c r="V719">
        <v>-47.217614202620098</v>
      </c>
      <c r="W719">
        <v>10.230820446792324</v>
      </c>
      <c r="X719">
        <v>2.7150207892888547</v>
      </c>
      <c r="Y719">
        <v>14.08884173269764</v>
      </c>
      <c r="Z719">
        <v>-4.8839400683912286</v>
      </c>
      <c r="AA719">
        <v>-3.0264867245831457</v>
      </c>
      <c r="AB719">
        <v>-0.538469672174272</v>
      </c>
      <c r="AC719">
        <v>8.0072090857613798E-2</v>
      </c>
      <c r="AD719">
        <v>-3.3803725855384603</v>
      </c>
      <c r="AE719">
        <v>28.983649261839169</v>
      </c>
      <c r="AF719">
        <v>-11.783297278327364</v>
      </c>
      <c r="AG719">
        <v>9.1915014688851482</v>
      </c>
      <c r="AH719">
        <v>8.6568121233567243</v>
      </c>
      <c r="AI719">
        <v>0</v>
      </c>
      <c r="AJ719">
        <v>-8.5265246518649729</v>
      </c>
      <c r="AK719">
        <v>-0.538312357899704</v>
      </c>
      <c r="AL719">
        <v>-5.9482996276817772</v>
      </c>
      <c r="AM719">
        <v>2.6034793890684221E-3</v>
      </c>
      <c r="AN719" s="2"/>
    </row>
    <row r="720" spans="1:40" x14ac:dyDescent="0.45">
      <c r="A720">
        <v>719</v>
      </c>
      <c r="B720" t="s">
        <v>326</v>
      </c>
      <c r="C720">
        <v>1984</v>
      </c>
      <c r="D720">
        <v>24</v>
      </c>
      <c r="E720" t="s">
        <v>117</v>
      </c>
      <c r="F720" t="s">
        <v>17</v>
      </c>
      <c r="G720">
        <v>675</v>
      </c>
      <c r="H720">
        <v>88</v>
      </c>
      <c r="I720">
        <v>213</v>
      </c>
      <c r="J720">
        <v>177</v>
      </c>
      <c r="K720">
        <v>21</v>
      </c>
      <c r="L720">
        <v>10</v>
      </c>
      <c r="M720">
        <v>33</v>
      </c>
      <c r="N720">
        <v>59</v>
      </c>
      <c r="O720">
        <v>141</v>
      </c>
      <c r="P720">
        <v>6.3</v>
      </c>
      <c r="Q720">
        <v>4</v>
      </c>
      <c r="R720">
        <v>4.8</v>
      </c>
      <c r="S720">
        <v>0.8</v>
      </c>
      <c r="T720">
        <v>33</v>
      </c>
      <c r="U720">
        <v>-4</v>
      </c>
      <c r="V720">
        <v>-47.217614202620098</v>
      </c>
      <c r="W720">
        <v>12.287907120257684</v>
      </c>
      <c r="X720">
        <v>3.0631003776592207</v>
      </c>
      <c r="Y720">
        <v>20.554269103182175</v>
      </c>
      <c r="Z720">
        <v>-10.542163318356677</v>
      </c>
      <c r="AA720">
        <v>-1.925946097462002</v>
      </c>
      <c r="AB720">
        <v>-1.3461741804356799</v>
      </c>
      <c r="AC720">
        <v>1.3211894991506277</v>
      </c>
      <c r="AD720">
        <v>-2.5569484941893483</v>
      </c>
      <c r="AE720">
        <v>26.196759909739249</v>
      </c>
      <c r="AF720">
        <v>-11.783297278327364</v>
      </c>
      <c r="AG720">
        <v>8.7538109227477605</v>
      </c>
      <c r="AH720">
        <v>7.0428302020529276</v>
      </c>
      <c r="AI720">
        <v>-8.8498149920744798E-2</v>
      </c>
      <c r="AJ720">
        <v>-7.2147516285011308</v>
      </c>
      <c r="AK720">
        <v>0.538312357899704</v>
      </c>
      <c r="AL720">
        <v>-2.917213857123695</v>
      </c>
      <c r="AM720">
        <v>5.1309151246432962E-2</v>
      </c>
      <c r="AN720" s="2"/>
    </row>
    <row r="721" spans="1:40" x14ac:dyDescent="0.45">
      <c r="A721">
        <v>720</v>
      </c>
      <c r="B721" t="s">
        <v>574</v>
      </c>
      <c r="C721">
        <v>1984</v>
      </c>
      <c r="D721">
        <v>36</v>
      </c>
      <c r="E721" t="s">
        <v>46</v>
      </c>
      <c r="F721" t="s">
        <v>17</v>
      </c>
      <c r="G721">
        <v>685</v>
      </c>
      <c r="H721">
        <v>96</v>
      </c>
      <c r="I721">
        <v>187</v>
      </c>
      <c r="J721">
        <v>134</v>
      </c>
      <c r="K721">
        <v>28</v>
      </c>
      <c r="L721">
        <v>13</v>
      </c>
      <c r="M721">
        <v>22</v>
      </c>
      <c r="N721">
        <v>73</v>
      </c>
      <c r="O721">
        <v>145</v>
      </c>
      <c r="P721">
        <v>6.3</v>
      </c>
      <c r="Q721">
        <v>4</v>
      </c>
      <c r="R721">
        <v>5.6</v>
      </c>
      <c r="S721">
        <v>0</v>
      </c>
      <c r="T721">
        <v>34</v>
      </c>
      <c r="U721">
        <v>2</v>
      </c>
      <c r="V721">
        <v>-47.217614202620098</v>
      </c>
      <c r="W721">
        <v>12.469950188705946</v>
      </c>
      <c r="X721">
        <v>3.3415640483555133</v>
      </c>
      <c r="Y721">
        <v>18.045297287770264</v>
      </c>
      <c r="Z721">
        <v>-7.9810727946881048</v>
      </c>
      <c r="AA721">
        <v>-2.5679281299493359</v>
      </c>
      <c r="AB721">
        <v>-1.7500264345663841</v>
      </c>
      <c r="AC721">
        <v>0.88079299943375178</v>
      </c>
      <c r="AD721">
        <v>-3.1636820351834309</v>
      </c>
      <c r="AE721">
        <v>26.939930403632562</v>
      </c>
      <c r="AF721">
        <v>-11.783297278327364</v>
      </c>
      <c r="AG721">
        <v>8.7538109227477605</v>
      </c>
      <c r="AH721">
        <v>8.2166352357284147</v>
      </c>
      <c r="AI721">
        <v>0</v>
      </c>
      <c r="AJ721">
        <v>-7.4333804657284377</v>
      </c>
      <c r="AK721">
        <v>-0.269156178949852</v>
      </c>
      <c r="AL721">
        <v>-3.5181764336387964</v>
      </c>
      <c r="AM721">
        <v>2.8799457362797577E-2</v>
      </c>
      <c r="AN721" s="2"/>
    </row>
    <row r="722" spans="1:40" x14ac:dyDescent="0.45">
      <c r="A722">
        <v>721</v>
      </c>
      <c r="B722" t="s">
        <v>310</v>
      </c>
      <c r="C722">
        <v>2002</v>
      </c>
      <c r="D722">
        <v>28</v>
      </c>
      <c r="E722" t="s">
        <v>114</v>
      </c>
      <c r="F722" t="s">
        <v>17</v>
      </c>
      <c r="G722">
        <v>668</v>
      </c>
      <c r="H722">
        <v>107</v>
      </c>
      <c r="I722">
        <v>182</v>
      </c>
      <c r="J722">
        <v>109</v>
      </c>
      <c r="K722">
        <v>39</v>
      </c>
      <c r="L722">
        <v>4</v>
      </c>
      <c r="M722">
        <v>5</v>
      </c>
      <c r="N722">
        <v>99</v>
      </c>
      <c r="O722">
        <v>148</v>
      </c>
      <c r="P722">
        <v>6.3</v>
      </c>
      <c r="Q722">
        <v>4.3</v>
      </c>
      <c r="R722">
        <v>5.2</v>
      </c>
      <c r="S722">
        <v>0.2</v>
      </c>
      <c r="T722">
        <v>39</v>
      </c>
      <c r="U722">
        <v>1</v>
      </c>
      <c r="V722">
        <v>-47.217614202620098</v>
      </c>
      <c r="W722">
        <v>12.160476972343901</v>
      </c>
      <c r="X722">
        <v>3.7244515955629161</v>
      </c>
      <c r="Y722">
        <v>17.56280270788336</v>
      </c>
      <c r="Z722">
        <v>-6.4920666762761456</v>
      </c>
      <c r="AA722">
        <v>-3.5767570381437181</v>
      </c>
      <c r="AB722">
        <v>-0.538469672174272</v>
      </c>
      <c r="AC722">
        <v>0.20018022714403449</v>
      </c>
      <c r="AD722">
        <v>-4.2904728970295842</v>
      </c>
      <c r="AE722">
        <v>27.497308274052546</v>
      </c>
      <c r="AF722">
        <v>-11.783297278327364</v>
      </c>
      <c r="AG722">
        <v>9.4103467419538429</v>
      </c>
      <c r="AH722">
        <v>7.6297327188906721</v>
      </c>
      <c r="AI722">
        <v>-2.21245374801862E-2</v>
      </c>
      <c r="AJ722">
        <v>-8.5265246518649729</v>
      </c>
      <c r="AK722">
        <v>-0.134578089474926</v>
      </c>
      <c r="AL722">
        <v>-4.3966058055599966</v>
      </c>
      <c r="AM722">
        <v>1.2169169382720283E-2</v>
      </c>
      <c r="AN722" s="2"/>
    </row>
    <row r="723" spans="1:40" x14ac:dyDescent="0.45">
      <c r="A723">
        <v>722</v>
      </c>
      <c r="B723" t="s">
        <v>511</v>
      </c>
      <c r="C723">
        <v>2014</v>
      </c>
      <c r="D723">
        <v>26</v>
      </c>
      <c r="E723" t="s">
        <v>97</v>
      </c>
      <c r="F723" t="s">
        <v>13</v>
      </c>
      <c r="G723">
        <v>654</v>
      </c>
      <c r="H723">
        <v>71</v>
      </c>
      <c r="I723">
        <v>158</v>
      </c>
      <c r="J723">
        <v>102</v>
      </c>
      <c r="K723">
        <v>27</v>
      </c>
      <c r="L723">
        <v>4</v>
      </c>
      <c r="M723">
        <v>7</v>
      </c>
      <c r="N723">
        <v>52</v>
      </c>
      <c r="O723">
        <v>127</v>
      </c>
      <c r="P723">
        <v>6.3</v>
      </c>
      <c r="Q723">
        <v>4</v>
      </c>
      <c r="R723">
        <v>4.5999999999999996</v>
      </c>
      <c r="S723">
        <v>2.2000000000000002</v>
      </c>
      <c r="T723">
        <v>20</v>
      </c>
      <c r="U723">
        <v>-3</v>
      </c>
      <c r="V723">
        <v>-47.217614202620098</v>
      </c>
      <c r="W723">
        <v>11.905616676516335</v>
      </c>
      <c r="X723">
        <v>2.4713650774295988</v>
      </c>
      <c r="Y723">
        <v>15.246828724426214</v>
      </c>
      <c r="Z723">
        <v>-6.0751449631207963</v>
      </c>
      <c r="AA723">
        <v>-2.4762164110225742</v>
      </c>
      <c r="AB723">
        <v>-0.538469672174272</v>
      </c>
      <c r="AC723">
        <v>0.28025231800164829</v>
      </c>
      <c r="AD723">
        <v>-2.253581723692307</v>
      </c>
      <c r="AE723">
        <v>23.595663181112656</v>
      </c>
      <c r="AF723">
        <v>-11.783297278327364</v>
      </c>
      <c r="AG723">
        <v>8.7538109227477605</v>
      </c>
      <c r="AH723">
        <v>6.7493789436340554</v>
      </c>
      <c r="AI723">
        <v>-0.24336991228204821</v>
      </c>
      <c r="AJ723">
        <v>-4.3725767445461399</v>
      </c>
      <c r="AK723">
        <v>0.403734268424778</v>
      </c>
      <c r="AL723">
        <v>-5.5536207954925594</v>
      </c>
      <c r="AM723">
        <v>3.8584616154167199E-3</v>
      </c>
      <c r="AN723" s="2"/>
    </row>
    <row r="724" spans="1:40" x14ac:dyDescent="0.45">
      <c r="A724">
        <v>723</v>
      </c>
      <c r="B724" t="s">
        <v>515</v>
      </c>
      <c r="C724">
        <v>1998</v>
      </c>
      <c r="D724">
        <v>32</v>
      </c>
      <c r="E724" t="s">
        <v>117</v>
      </c>
      <c r="F724" t="s">
        <v>17</v>
      </c>
      <c r="G724">
        <v>661</v>
      </c>
      <c r="H724">
        <v>112</v>
      </c>
      <c r="I724">
        <v>156</v>
      </c>
      <c r="J724">
        <v>74</v>
      </c>
      <c r="K724">
        <v>28</v>
      </c>
      <c r="L724">
        <v>4</v>
      </c>
      <c r="M724">
        <v>11</v>
      </c>
      <c r="N724">
        <v>79</v>
      </c>
      <c r="O724">
        <v>156</v>
      </c>
      <c r="P724">
        <v>6.3</v>
      </c>
      <c r="Q724">
        <v>4.3</v>
      </c>
      <c r="R724">
        <v>6.2</v>
      </c>
      <c r="S724">
        <v>-0.5</v>
      </c>
      <c r="T724">
        <v>45</v>
      </c>
      <c r="U724">
        <v>4</v>
      </c>
      <c r="V724">
        <v>-47.217614202620098</v>
      </c>
      <c r="W724">
        <v>12.033046824430118</v>
      </c>
      <c r="X724">
        <v>3.8984913897480991</v>
      </c>
      <c r="Y724">
        <v>15.053830892471451</v>
      </c>
      <c r="Z724">
        <v>-4.4074581104994017</v>
      </c>
      <c r="AA724">
        <v>-2.5679281299493359</v>
      </c>
      <c r="AB724">
        <v>-0.538469672174272</v>
      </c>
      <c r="AC724">
        <v>0.44039649971687589</v>
      </c>
      <c r="AD724">
        <v>-3.4237106956094663</v>
      </c>
      <c r="AE724">
        <v>28.983649261839169</v>
      </c>
      <c r="AF724">
        <v>-11.783297278327364</v>
      </c>
      <c r="AG724">
        <v>9.4103467419538429</v>
      </c>
      <c r="AH724">
        <v>9.0969890109850322</v>
      </c>
      <c r="AI724">
        <v>5.5311343700465497E-2</v>
      </c>
      <c r="AJ724">
        <v>-9.8382976752288158</v>
      </c>
      <c r="AK724">
        <v>-0.538312357899704</v>
      </c>
      <c r="AL724">
        <v>-1.3430261574634095</v>
      </c>
      <c r="AM724">
        <v>0.2070128485421561</v>
      </c>
      <c r="AN724" s="2"/>
    </row>
    <row r="725" spans="1:40" x14ac:dyDescent="0.45">
      <c r="A725">
        <v>724</v>
      </c>
      <c r="B725" t="s">
        <v>534</v>
      </c>
      <c r="C725">
        <v>2008</v>
      </c>
      <c r="D725">
        <v>29</v>
      </c>
      <c r="E725" t="s">
        <v>40</v>
      </c>
      <c r="F725" t="s">
        <v>13</v>
      </c>
      <c r="G725">
        <v>621</v>
      </c>
      <c r="H725">
        <v>91</v>
      </c>
      <c r="I725">
        <v>168</v>
      </c>
      <c r="J725">
        <v>92</v>
      </c>
      <c r="K725">
        <v>43</v>
      </c>
      <c r="L725">
        <v>4</v>
      </c>
      <c r="M725">
        <v>3</v>
      </c>
      <c r="N725">
        <v>62</v>
      </c>
      <c r="O725">
        <v>144</v>
      </c>
      <c r="P725">
        <v>6.3</v>
      </c>
      <c r="Q725">
        <v>4.0999999999999996</v>
      </c>
      <c r="R725">
        <v>5.2</v>
      </c>
      <c r="S725">
        <v>0.6</v>
      </c>
      <c r="T725">
        <v>35</v>
      </c>
      <c r="U725">
        <v>0</v>
      </c>
      <c r="V725">
        <v>-47.217614202620098</v>
      </c>
      <c r="W725">
        <v>11.30487455063707</v>
      </c>
      <c r="X725">
        <v>3.1675242541703308</v>
      </c>
      <c r="Y725">
        <v>16.211817884200023</v>
      </c>
      <c r="Z725">
        <v>-5.4795425157560125</v>
      </c>
      <c r="AA725">
        <v>-3.9436039138507661</v>
      </c>
      <c r="AB725">
        <v>-0.538469672174272</v>
      </c>
      <c r="AC725">
        <v>0.1201081362864207</v>
      </c>
      <c r="AD725">
        <v>-2.6869628244023658</v>
      </c>
      <c r="AE725">
        <v>26.754137780159233</v>
      </c>
      <c r="AF725">
        <v>-11.783297278327364</v>
      </c>
      <c r="AG725">
        <v>8.9726561958164535</v>
      </c>
      <c r="AH725">
        <v>7.6297327188906721</v>
      </c>
      <c r="AI725">
        <v>-6.6373612440558588E-2</v>
      </c>
      <c r="AJ725">
        <v>-7.6520093029557446</v>
      </c>
      <c r="AK725">
        <v>0</v>
      </c>
      <c r="AL725">
        <v>-5.2070218023669774</v>
      </c>
      <c r="AM725">
        <v>5.4481192763573671E-3</v>
      </c>
      <c r="AN725" s="2"/>
    </row>
    <row r="726" spans="1:40" x14ac:dyDescent="0.45">
      <c r="A726">
        <v>725</v>
      </c>
      <c r="B726" t="s">
        <v>575</v>
      </c>
      <c r="C726">
        <v>1951</v>
      </c>
      <c r="D726">
        <v>29</v>
      </c>
      <c r="E726" t="s">
        <v>233</v>
      </c>
      <c r="F726" t="s">
        <v>17</v>
      </c>
      <c r="G726">
        <v>700</v>
      </c>
      <c r="H726">
        <v>114</v>
      </c>
      <c r="I726">
        <v>196</v>
      </c>
      <c r="J726">
        <v>134</v>
      </c>
      <c r="K726">
        <v>41</v>
      </c>
      <c r="L726">
        <v>7</v>
      </c>
      <c r="M726">
        <v>12</v>
      </c>
      <c r="N726">
        <v>42</v>
      </c>
      <c r="O726">
        <v>114</v>
      </c>
      <c r="P726">
        <v>6.3</v>
      </c>
      <c r="Q726">
        <v>3.7</v>
      </c>
      <c r="R726">
        <v>5.9</v>
      </c>
      <c r="S726">
        <v>1.6</v>
      </c>
      <c r="T726">
        <v>14</v>
      </c>
      <c r="U726">
        <v>7</v>
      </c>
      <c r="V726">
        <v>-47.217614202620098</v>
      </c>
      <c r="W726">
        <v>12.743014791378339</v>
      </c>
      <c r="X726">
        <v>3.9681073074221724</v>
      </c>
      <c r="Y726">
        <v>18.913787531566694</v>
      </c>
      <c r="Z726">
        <v>-7.9810727946881048</v>
      </c>
      <c r="AA726">
        <v>-3.7601804759972417</v>
      </c>
      <c r="AB726">
        <v>-0.94232192630497602</v>
      </c>
      <c r="AC726">
        <v>0.48043254514568279</v>
      </c>
      <c r="AD726">
        <v>-1.8202006229822478</v>
      </c>
      <c r="AE726">
        <v>21.180359075959391</v>
      </c>
      <c r="AF726">
        <v>-11.783297278327364</v>
      </c>
      <c r="AG726">
        <v>8.0972751035416781</v>
      </c>
      <c r="AH726">
        <v>8.6568121233567243</v>
      </c>
      <c r="AI726">
        <v>-0.1769962998414896</v>
      </c>
      <c r="AJ726">
        <v>-3.0608037211822978</v>
      </c>
      <c r="AK726">
        <v>-0.94204662632448199</v>
      </c>
      <c r="AL726">
        <v>-3.6447454698976203</v>
      </c>
      <c r="AM726">
        <v>2.5462766704686633E-2</v>
      </c>
      <c r="AN726" s="2"/>
    </row>
    <row r="727" spans="1:40" x14ac:dyDescent="0.45">
      <c r="A727">
        <v>726</v>
      </c>
      <c r="B727" t="s">
        <v>437</v>
      </c>
      <c r="C727">
        <v>2000</v>
      </c>
      <c r="D727">
        <v>30</v>
      </c>
      <c r="E727" t="s">
        <v>25</v>
      </c>
      <c r="F727" t="s">
        <v>17</v>
      </c>
      <c r="G727">
        <v>643</v>
      </c>
      <c r="H727">
        <v>129</v>
      </c>
      <c r="I727">
        <v>155</v>
      </c>
      <c r="J727">
        <v>88</v>
      </c>
      <c r="K727">
        <v>25</v>
      </c>
      <c r="L727">
        <v>0</v>
      </c>
      <c r="M727">
        <v>10</v>
      </c>
      <c r="N727">
        <v>103</v>
      </c>
      <c r="O727">
        <v>147</v>
      </c>
      <c r="P727">
        <v>6.3</v>
      </c>
      <c r="Q727">
        <v>4.4000000000000004</v>
      </c>
      <c r="R727">
        <v>6.2</v>
      </c>
      <c r="S727">
        <v>0.4</v>
      </c>
      <c r="T727">
        <v>42</v>
      </c>
      <c r="U727">
        <v>2</v>
      </c>
      <c r="V727">
        <v>-47.217614202620098</v>
      </c>
      <c r="W727">
        <v>11.705369301223246</v>
      </c>
      <c r="X727">
        <v>4.490226689977721</v>
      </c>
      <c r="Y727">
        <v>14.95733197649407</v>
      </c>
      <c r="Z727">
        <v>-5.2413015368100986</v>
      </c>
      <c r="AA727">
        <v>-2.2927929731690497</v>
      </c>
      <c r="AB727">
        <v>0</v>
      </c>
      <c r="AC727">
        <v>0.40036045428806899</v>
      </c>
      <c r="AD727">
        <v>-4.4638253373136081</v>
      </c>
      <c r="AE727">
        <v>27.311515650579217</v>
      </c>
      <c r="AF727">
        <v>-11.783297278327364</v>
      </c>
      <c r="AG727">
        <v>9.6291920150225376</v>
      </c>
      <c r="AH727">
        <v>9.0969890109850322</v>
      </c>
      <c r="AI727">
        <v>-4.4249074960372399E-2</v>
      </c>
      <c r="AJ727">
        <v>-9.1824111635468935</v>
      </c>
      <c r="AK727">
        <v>-0.269156178949852</v>
      </c>
      <c r="AL727">
        <v>-2.9036626471274447</v>
      </c>
      <c r="AM727">
        <v>5.1972802064146242E-2</v>
      </c>
      <c r="AN727" s="2"/>
    </row>
    <row r="728" spans="1:40" x14ac:dyDescent="0.45">
      <c r="A728">
        <v>727</v>
      </c>
      <c r="B728" t="s">
        <v>576</v>
      </c>
      <c r="C728">
        <v>2009</v>
      </c>
      <c r="D728">
        <v>25</v>
      </c>
      <c r="E728" t="s">
        <v>43</v>
      </c>
      <c r="F728" t="s">
        <v>17</v>
      </c>
      <c r="G728">
        <v>719</v>
      </c>
      <c r="H728">
        <v>103</v>
      </c>
      <c r="I728">
        <v>177</v>
      </c>
      <c r="J728">
        <v>93</v>
      </c>
      <c r="K728">
        <v>35</v>
      </c>
      <c r="L728">
        <v>3</v>
      </c>
      <c r="M728">
        <v>2</v>
      </c>
      <c r="N728">
        <v>110</v>
      </c>
      <c r="O728">
        <v>166</v>
      </c>
      <c r="P728">
        <v>6.3</v>
      </c>
      <c r="Q728">
        <v>4.2</v>
      </c>
      <c r="R728">
        <v>6.3</v>
      </c>
      <c r="S728">
        <v>-1</v>
      </c>
      <c r="T728">
        <v>56</v>
      </c>
      <c r="U728">
        <v>-5</v>
      </c>
      <c r="V728">
        <v>-47.217614202620098</v>
      </c>
      <c r="W728">
        <v>13.088896621430036</v>
      </c>
      <c r="X728">
        <v>3.5852197602147697</v>
      </c>
      <c r="Y728">
        <v>17.080308127996453</v>
      </c>
      <c r="Z728">
        <v>-5.539102760492491</v>
      </c>
      <c r="AA728">
        <v>-3.2099101624366702</v>
      </c>
      <c r="AB728">
        <v>-0.40385225413070402</v>
      </c>
      <c r="AC728">
        <v>8.0072090857613798E-2</v>
      </c>
      <c r="AD728">
        <v>-4.7671921078106489</v>
      </c>
      <c r="AE728">
        <v>30.84157549657245</v>
      </c>
      <c r="AF728">
        <v>-11.783297278327364</v>
      </c>
      <c r="AG728">
        <v>9.1915014688851482</v>
      </c>
      <c r="AH728">
        <v>9.243714640194467</v>
      </c>
      <c r="AI728">
        <v>0.11062268740093099</v>
      </c>
      <c r="AJ728">
        <v>-12.243214884729191</v>
      </c>
      <c r="AK728">
        <v>0.67289044737463</v>
      </c>
      <c r="AL728">
        <v>-1.2693823096206711</v>
      </c>
      <c r="AM728">
        <v>0.21936300883092216</v>
      </c>
      <c r="AN728" s="2"/>
    </row>
    <row r="729" spans="1:40" x14ac:dyDescent="0.45">
      <c r="A729">
        <v>728</v>
      </c>
      <c r="B729" t="s">
        <v>32</v>
      </c>
      <c r="C729">
        <v>2016</v>
      </c>
      <c r="D729">
        <v>26</v>
      </c>
      <c r="E729" t="s">
        <v>19</v>
      </c>
      <c r="F729" t="s">
        <v>17</v>
      </c>
      <c r="G729">
        <v>693</v>
      </c>
      <c r="H729">
        <v>102</v>
      </c>
      <c r="I729">
        <v>178</v>
      </c>
      <c r="J729">
        <v>95</v>
      </c>
      <c r="K729">
        <v>43</v>
      </c>
      <c r="L729">
        <v>6</v>
      </c>
      <c r="M729">
        <v>6</v>
      </c>
      <c r="N729">
        <v>89</v>
      </c>
      <c r="O729">
        <v>157</v>
      </c>
      <c r="P729">
        <v>6.3</v>
      </c>
      <c r="Q729">
        <v>4.2</v>
      </c>
      <c r="R729">
        <v>5.6</v>
      </c>
      <c r="S729">
        <v>-0.2</v>
      </c>
      <c r="T729">
        <v>46</v>
      </c>
      <c r="U729">
        <v>-1</v>
      </c>
      <c r="V729">
        <v>-47.217614202620098</v>
      </c>
      <c r="W729">
        <v>12.615584643464556</v>
      </c>
      <c r="X729">
        <v>3.550411801377733</v>
      </c>
      <c r="Y729">
        <v>17.176807043973835</v>
      </c>
      <c r="Z729">
        <v>-5.6582232499654479</v>
      </c>
      <c r="AA729">
        <v>-3.9436039138507661</v>
      </c>
      <c r="AB729">
        <v>-0.80770450826140805</v>
      </c>
      <c r="AC729">
        <v>0.24021627257284139</v>
      </c>
      <c r="AD729">
        <v>-3.857091796319525</v>
      </c>
      <c r="AE729">
        <v>29.169441885312498</v>
      </c>
      <c r="AF729">
        <v>-11.783297278327364</v>
      </c>
      <c r="AG729">
        <v>9.1915014688851482</v>
      </c>
      <c r="AH729">
        <v>8.2166352357284147</v>
      </c>
      <c r="AI729">
        <v>2.21245374801862E-2</v>
      </c>
      <c r="AJ729">
        <v>-10.056926512456123</v>
      </c>
      <c r="AK729">
        <v>0.134578089474926</v>
      </c>
      <c r="AL729">
        <v>-3.0071604835305927</v>
      </c>
      <c r="AM729">
        <v>4.7103432743746711E-2</v>
      </c>
      <c r="AN729" s="2"/>
    </row>
    <row r="730" spans="1:40" x14ac:dyDescent="0.45">
      <c r="A730">
        <v>729</v>
      </c>
      <c r="B730" t="s">
        <v>24</v>
      </c>
      <c r="C730">
        <v>2017</v>
      </c>
      <c r="D730">
        <v>29</v>
      </c>
      <c r="E730" t="s">
        <v>340</v>
      </c>
      <c r="F730" t="s">
        <v>17</v>
      </c>
      <c r="G730">
        <v>665</v>
      </c>
      <c r="H730">
        <v>117</v>
      </c>
      <c r="I730">
        <v>166</v>
      </c>
      <c r="J730">
        <v>93</v>
      </c>
      <c r="K730">
        <v>34</v>
      </c>
      <c r="L730">
        <v>3</v>
      </c>
      <c r="M730">
        <v>18</v>
      </c>
      <c r="N730">
        <v>94</v>
      </c>
      <c r="O730">
        <v>142</v>
      </c>
      <c r="P730">
        <v>6.3</v>
      </c>
      <c r="Q730">
        <v>4.3</v>
      </c>
      <c r="R730">
        <v>4.9000000000000004</v>
      </c>
      <c r="S730">
        <v>0.5</v>
      </c>
      <c r="T730">
        <v>35</v>
      </c>
      <c r="U730">
        <v>4</v>
      </c>
      <c r="V730">
        <v>-47.217614202620098</v>
      </c>
      <c r="W730">
        <v>12.105864051809421</v>
      </c>
      <c r="X730">
        <v>4.0725311839332825</v>
      </c>
      <c r="Y730">
        <v>16.01882005224526</v>
      </c>
      <c r="Z730">
        <v>-5.539102760492491</v>
      </c>
      <c r="AA730">
        <v>-3.1181984435099079</v>
      </c>
      <c r="AB730">
        <v>-0.40385225413070402</v>
      </c>
      <c r="AC730">
        <v>0.72064881771852418</v>
      </c>
      <c r="AD730">
        <v>-4.0737823466745544</v>
      </c>
      <c r="AE730">
        <v>26.382552533212579</v>
      </c>
      <c r="AF730">
        <v>-11.783297278327364</v>
      </c>
      <c r="AG730">
        <v>9.4103467419538429</v>
      </c>
      <c r="AH730">
        <v>7.1895558312623642</v>
      </c>
      <c r="AI730">
        <v>-5.5311343700465497E-2</v>
      </c>
      <c r="AJ730">
        <v>-7.6520093029557446</v>
      </c>
      <c r="AK730">
        <v>-0.538312357899704</v>
      </c>
      <c r="AL730">
        <v>-4.4811610781757629</v>
      </c>
      <c r="AM730">
        <v>1.1193547919287001E-2</v>
      </c>
      <c r="AN730" s="2"/>
    </row>
    <row r="731" spans="1:40" x14ac:dyDescent="0.45">
      <c r="A731">
        <v>730</v>
      </c>
      <c r="B731" t="s">
        <v>431</v>
      </c>
      <c r="C731">
        <v>2012</v>
      </c>
      <c r="D731">
        <v>28</v>
      </c>
      <c r="E731" t="s">
        <v>155</v>
      </c>
      <c r="F731" t="s">
        <v>13</v>
      </c>
      <c r="G731">
        <v>721</v>
      </c>
      <c r="H731">
        <v>93</v>
      </c>
      <c r="I731">
        <v>189</v>
      </c>
      <c r="J731">
        <v>119</v>
      </c>
      <c r="K731">
        <v>51</v>
      </c>
      <c r="L731">
        <v>5</v>
      </c>
      <c r="M731">
        <v>10</v>
      </c>
      <c r="N731">
        <v>73</v>
      </c>
      <c r="O731">
        <v>123</v>
      </c>
      <c r="P731">
        <v>6.3</v>
      </c>
      <c r="Q731">
        <v>3.8</v>
      </c>
      <c r="R731">
        <v>3.9</v>
      </c>
      <c r="S731">
        <v>1.9</v>
      </c>
      <c r="T731">
        <v>18</v>
      </c>
      <c r="U731">
        <v>0</v>
      </c>
      <c r="V731">
        <v>-47.217614202620098</v>
      </c>
      <c r="W731">
        <v>13.12530523511969</v>
      </c>
      <c r="X731">
        <v>3.2371401718444037</v>
      </c>
      <c r="Y731">
        <v>18.238295119725027</v>
      </c>
      <c r="Z731">
        <v>-7.0876691236409295</v>
      </c>
      <c r="AA731">
        <v>-4.6772976652648621</v>
      </c>
      <c r="AB731">
        <v>-0.67308709021783997</v>
      </c>
      <c r="AC731">
        <v>0.40036045428806899</v>
      </c>
      <c r="AD731">
        <v>-3.1636820351834309</v>
      </c>
      <c r="AE731">
        <v>22.852492687219346</v>
      </c>
      <c r="AF731">
        <v>-11.783297278327364</v>
      </c>
      <c r="AG731">
        <v>8.3161203766103728</v>
      </c>
      <c r="AH731">
        <v>5.7222995391680032</v>
      </c>
      <c r="AI731">
        <v>-0.21018310606176888</v>
      </c>
      <c r="AJ731">
        <v>-3.9353190700915262</v>
      </c>
      <c r="AK731">
        <v>0</v>
      </c>
      <c r="AL731">
        <v>-6.8561359874329098</v>
      </c>
      <c r="AM731">
        <v>1.0518672001502683E-3</v>
      </c>
      <c r="AN731" s="2"/>
    </row>
    <row r="732" spans="1:40" x14ac:dyDescent="0.45">
      <c r="A732">
        <v>731</v>
      </c>
      <c r="B732" t="s">
        <v>159</v>
      </c>
      <c r="C732">
        <v>1984</v>
      </c>
      <c r="D732">
        <v>30</v>
      </c>
      <c r="E732" t="s">
        <v>336</v>
      </c>
      <c r="F732" t="s">
        <v>17</v>
      </c>
      <c r="G732">
        <v>657</v>
      </c>
      <c r="H732">
        <v>83</v>
      </c>
      <c r="I732">
        <v>171</v>
      </c>
      <c r="J732">
        <v>125</v>
      </c>
      <c r="K732">
        <v>31</v>
      </c>
      <c r="L732">
        <v>0</v>
      </c>
      <c r="M732">
        <v>2</v>
      </c>
      <c r="N732">
        <v>97</v>
      </c>
      <c r="O732">
        <v>143</v>
      </c>
      <c r="P732">
        <v>6.3</v>
      </c>
      <c r="Q732">
        <v>4.0999999999999996</v>
      </c>
      <c r="R732">
        <v>5.2</v>
      </c>
      <c r="S732">
        <v>0.1</v>
      </c>
      <c r="T732">
        <v>33</v>
      </c>
      <c r="U732">
        <v>3</v>
      </c>
      <c r="V732">
        <v>-47.217614202620098</v>
      </c>
      <c r="W732">
        <v>11.960229597050812</v>
      </c>
      <c r="X732">
        <v>2.8890605834740377</v>
      </c>
      <c r="Y732">
        <v>16.501314632132168</v>
      </c>
      <c r="Z732">
        <v>-7.4450305920597994</v>
      </c>
      <c r="AA732">
        <v>-2.8430632867296222</v>
      </c>
      <c r="AB732">
        <v>0</v>
      </c>
      <c r="AC732">
        <v>8.0072090857613798E-2</v>
      </c>
      <c r="AD732">
        <v>-4.2037966768875723</v>
      </c>
      <c r="AE732">
        <v>26.568345156685904</v>
      </c>
      <c r="AF732">
        <v>-11.783297278327364</v>
      </c>
      <c r="AG732">
        <v>8.9726561958164535</v>
      </c>
      <c r="AH732">
        <v>7.6297327188906721</v>
      </c>
      <c r="AI732">
        <v>-1.10622687400931E-2</v>
      </c>
      <c r="AJ732">
        <v>-7.2147516285011308</v>
      </c>
      <c r="AK732">
        <v>-0.403734268424778</v>
      </c>
      <c r="AL732">
        <v>-6.5209392273827991</v>
      </c>
      <c r="AM732">
        <v>1.4701212034341278E-3</v>
      </c>
      <c r="AN732" s="2"/>
    </row>
    <row r="733" spans="1:40" x14ac:dyDescent="0.45">
      <c r="A733">
        <v>732</v>
      </c>
      <c r="B733" t="s">
        <v>146</v>
      </c>
      <c r="C733">
        <v>1984</v>
      </c>
      <c r="D733">
        <v>23</v>
      </c>
      <c r="E733" t="s">
        <v>22</v>
      </c>
      <c r="F733" t="s">
        <v>13</v>
      </c>
      <c r="G733">
        <v>662</v>
      </c>
      <c r="H733">
        <v>91</v>
      </c>
      <c r="I733">
        <v>207</v>
      </c>
      <c r="J733">
        <v>138</v>
      </c>
      <c r="K733">
        <v>44</v>
      </c>
      <c r="L733">
        <v>2</v>
      </c>
      <c r="M733">
        <v>1</v>
      </c>
      <c r="N733">
        <v>41</v>
      </c>
      <c r="O733">
        <v>156</v>
      </c>
      <c r="P733">
        <v>6.3</v>
      </c>
      <c r="Q733">
        <v>4.2</v>
      </c>
      <c r="R733">
        <v>5.8</v>
      </c>
      <c r="S733">
        <v>-0.2</v>
      </c>
      <c r="T733">
        <v>42</v>
      </c>
      <c r="U733">
        <v>0</v>
      </c>
      <c r="V733">
        <v>-47.217614202620098</v>
      </c>
      <c r="W733">
        <v>12.051251131274944</v>
      </c>
      <c r="X733">
        <v>3.1675242541703308</v>
      </c>
      <c r="Y733">
        <v>19.975275607317887</v>
      </c>
      <c r="Z733">
        <v>-8.2193137736340187</v>
      </c>
      <c r="AA733">
        <v>-4.0353156327775279</v>
      </c>
      <c r="AB733">
        <v>-0.269234836087136</v>
      </c>
      <c r="AC733">
        <v>4.0036045428806899E-2</v>
      </c>
      <c r="AD733">
        <v>-1.7768625129112419</v>
      </c>
      <c r="AE733">
        <v>28.983649261839169</v>
      </c>
      <c r="AF733">
        <v>-11.783297278327364</v>
      </c>
      <c r="AG733">
        <v>9.1915014688851482</v>
      </c>
      <c r="AH733">
        <v>8.5100864941472878</v>
      </c>
      <c r="AI733">
        <v>2.21245374801862E-2</v>
      </c>
      <c r="AJ733">
        <v>-9.1824111635468935</v>
      </c>
      <c r="AK733">
        <v>0</v>
      </c>
      <c r="AL733">
        <v>-0.54260059936051697</v>
      </c>
      <c r="AM733">
        <v>0.36758282421901434</v>
      </c>
      <c r="AN733" s="2"/>
    </row>
    <row r="734" spans="1:40" x14ac:dyDescent="0.45">
      <c r="A734">
        <v>733</v>
      </c>
      <c r="B734" t="s">
        <v>557</v>
      </c>
      <c r="C734">
        <v>1990</v>
      </c>
      <c r="D734">
        <v>28</v>
      </c>
      <c r="E734" t="s">
        <v>336</v>
      </c>
      <c r="F734" t="s">
        <v>17</v>
      </c>
      <c r="G734">
        <v>621</v>
      </c>
      <c r="H734">
        <v>92</v>
      </c>
      <c r="I734">
        <v>150</v>
      </c>
      <c r="J734">
        <v>94</v>
      </c>
      <c r="K734">
        <v>18</v>
      </c>
      <c r="L734">
        <v>1</v>
      </c>
      <c r="M734">
        <v>15</v>
      </c>
      <c r="N734">
        <v>70</v>
      </c>
      <c r="O734">
        <v>140</v>
      </c>
      <c r="P734">
        <v>6.3</v>
      </c>
      <c r="Q734">
        <v>4.4000000000000004</v>
      </c>
      <c r="R734">
        <v>4.2</v>
      </c>
      <c r="S734">
        <v>1.5</v>
      </c>
      <c r="T734">
        <v>27</v>
      </c>
      <c r="U734">
        <v>0</v>
      </c>
      <c r="V734">
        <v>-47.217614202620098</v>
      </c>
      <c r="W734">
        <v>11.30487455063707</v>
      </c>
      <c r="X734">
        <v>3.202332213007367</v>
      </c>
      <c r="Y734">
        <v>14.474837396607164</v>
      </c>
      <c r="Z734">
        <v>-5.5986630052289694</v>
      </c>
      <c r="AA734">
        <v>-1.650810940681716</v>
      </c>
      <c r="AB734">
        <v>-0.134617418043568</v>
      </c>
      <c r="AC734">
        <v>0.60054068143210348</v>
      </c>
      <c r="AD734">
        <v>-3.033667704970413</v>
      </c>
      <c r="AE734">
        <v>26.01096728626592</v>
      </c>
      <c r="AF734">
        <v>-11.783297278327364</v>
      </c>
      <c r="AG734">
        <v>9.6291920150225376</v>
      </c>
      <c r="AH734">
        <v>6.1624764267963119</v>
      </c>
      <c r="AI734">
        <v>-0.16593403110139648</v>
      </c>
      <c r="AJ734">
        <v>-5.9029786051372888</v>
      </c>
      <c r="AK734">
        <v>0</v>
      </c>
      <c r="AL734">
        <v>-4.1023626163423437</v>
      </c>
      <c r="AM734">
        <v>1.6264654003034625E-2</v>
      </c>
      <c r="AN734" s="2"/>
    </row>
    <row r="735" spans="1:40" x14ac:dyDescent="0.45">
      <c r="A735">
        <v>734</v>
      </c>
      <c r="B735" t="s">
        <v>327</v>
      </c>
      <c r="C735">
        <v>1979</v>
      </c>
      <c r="D735">
        <v>23</v>
      </c>
      <c r="E735" t="s">
        <v>155</v>
      </c>
      <c r="F735" t="s">
        <v>13</v>
      </c>
      <c r="G735">
        <v>640</v>
      </c>
      <c r="H735">
        <v>113</v>
      </c>
      <c r="I735">
        <v>185</v>
      </c>
      <c r="J735">
        <v>148</v>
      </c>
      <c r="K735">
        <v>18</v>
      </c>
      <c r="L735">
        <v>13</v>
      </c>
      <c r="M735">
        <v>83</v>
      </c>
      <c r="N735">
        <v>28</v>
      </c>
      <c r="O735">
        <v>106</v>
      </c>
      <c r="P735">
        <v>6.3</v>
      </c>
      <c r="Q735">
        <v>4.2</v>
      </c>
      <c r="R735">
        <v>3.8</v>
      </c>
      <c r="S735">
        <v>2</v>
      </c>
      <c r="T735">
        <v>2</v>
      </c>
      <c r="U735">
        <v>19</v>
      </c>
      <c r="V735">
        <v>-47.217614202620098</v>
      </c>
      <c r="W735">
        <v>11.650756380688767</v>
      </c>
      <c r="X735">
        <v>3.9332993485851357</v>
      </c>
      <c r="Y735">
        <v>17.852299455815501</v>
      </c>
      <c r="Z735">
        <v>-8.8149162209988035</v>
      </c>
      <c r="AA735">
        <v>-1.650810940681716</v>
      </c>
      <c r="AB735">
        <v>-1.7500264345663841</v>
      </c>
      <c r="AC735">
        <v>3.3229917705909724</v>
      </c>
      <c r="AD735">
        <v>-1.2134670819881652</v>
      </c>
      <c r="AE735">
        <v>19.694018088172768</v>
      </c>
      <c r="AF735">
        <v>-11.783297278327364</v>
      </c>
      <c r="AG735">
        <v>9.1915014688851482</v>
      </c>
      <c r="AH735">
        <v>5.5755739099585675</v>
      </c>
      <c r="AI735">
        <v>-0.22124537480186199</v>
      </c>
      <c r="AJ735">
        <v>-0.437257674454614</v>
      </c>
      <c r="AK735">
        <v>-2.556983700023594</v>
      </c>
      <c r="AL735">
        <v>-4.4251784857657306</v>
      </c>
      <c r="AM735">
        <v>1.18304393665644E-2</v>
      </c>
      <c r="AN735" s="2"/>
    </row>
    <row r="736" spans="1:40" x14ac:dyDescent="0.45">
      <c r="A736">
        <v>735</v>
      </c>
      <c r="B736" t="s">
        <v>327</v>
      </c>
      <c r="C736">
        <v>1982</v>
      </c>
      <c r="D736">
        <v>26</v>
      </c>
      <c r="E736" t="s">
        <v>155</v>
      </c>
      <c r="F736" t="s">
        <v>13</v>
      </c>
      <c r="G736">
        <v>621</v>
      </c>
      <c r="H736">
        <v>87</v>
      </c>
      <c r="I736">
        <v>194</v>
      </c>
      <c r="J736">
        <v>157</v>
      </c>
      <c r="K736">
        <v>19</v>
      </c>
      <c r="L736">
        <v>15</v>
      </c>
      <c r="M736">
        <v>37</v>
      </c>
      <c r="N736">
        <v>26</v>
      </c>
      <c r="O736">
        <v>118</v>
      </c>
      <c r="P736">
        <v>6.3</v>
      </c>
      <c r="Q736">
        <v>4.5</v>
      </c>
      <c r="R736">
        <v>4</v>
      </c>
      <c r="S736">
        <v>2</v>
      </c>
      <c r="T736">
        <v>16</v>
      </c>
      <c r="U736">
        <v>8</v>
      </c>
      <c r="V736">
        <v>-47.217614202620098</v>
      </c>
      <c r="W736">
        <v>11.30487455063707</v>
      </c>
      <c r="X736">
        <v>3.028292418822184</v>
      </c>
      <c r="Y736">
        <v>18.720789699611935</v>
      </c>
      <c r="Z736">
        <v>-9.3509584236271088</v>
      </c>
      <c r="AA736">
        <v>-1.742522659608478</v>
      </c>
      <c r="AB736">
        <v>-2.0192612706535198</v>
      </c>
      <c r="AC736">
        <v>1.4813336808658553</v>
      </c>
      <c r="AD736">
        <v>-1.1267908618461535</v>
      </c>
      <c r="AE736">
        <v>21.923529569852704</v>
      </c>
      <c r="AF736">
        <v>-11.783297278327364</v>
      </c>
      <c r="AG736">
        <v>9.8480372880912306</v>
      </c>
      <c r="AH736">
        <v>5.8690251683774397</v>
      </c>
      <c r="AI736">
        <v>-0.22124537480186199</v>
      </c>
      <c r="AJ736">
        <v>-3.498061395636912</v>
      </c>
      <c r="AK736">
        <v>-1.076624715799408</v>
      </c>
      <c r="AL736">
        <v>-5.8604938066624905</v>
      </c>
      <c r="AM736">
        <v>2.8417375808750282E-3</v>
      </c>
      <c r="AN736" s="2"/>
    </row>
    <row r="737" spans="1:40" x14ac:dyDescent="0.45">
      <c r="A737">
        <v>736</v>
      </c>
      <c r="B737" t="s">
        <v>577</v>
      </c>
      <c r="C737">
        <v>2019</v>
      </c>
      <c r="D737">
        <v>26</v>
      </c>
      <c r="E737" t="s">
        <v>40</v>
      </c>
      <c r="F737" t="s">
        <v>13</v>
      </c>
      <c r="G737">
        <v>698</v>
      </c>
      <c r="H737">
        <v>110</v>
      </c>
      <c r="I737">
        <v>190</v>
      </c>
      <c r="J737">
        <v>105</v>
      </c>
      <c r="K737">
        <v>52</v>
      </c>
      <c r="L737">
        <v>0</v>
      </c>
      <c r="M737">
        <v>4</v>
      </c>
      <c r="N737">
        <v>76</v>
      </c>
      <c r="O737">
        <v>139</v>
      </c>
      <c r="P737">
        <v>6.3</v>
      </c>
      <c r="Q737">
        <v>4.0999999999999996</v>
      </c>
      <c r="R737">
        <v>7</v>
      </c>
      <c r="S737">
        <v>0.1</v>
      </c>
      <c r="T737">
        <v>39</v>
      </c>
      <c r="U737">
        <v>2</v>
      </c>
      <c r="V737">
        <v>-47.217614202620098</v>
      </c>
      <c r="W737">
        <v>12.706606177688686</v>
      </c>
      <c r="X737">
        <v>3.8288754720740261</v>
      </c>
      <c r="Y737">
        <v>18.334794035702409</v>
      </c>
      <c r="Z737">
        <v>-6.2538256973302317</v>
      </c>
      <c r="AA737">
        <v>-4.7690093841916239</v>
      </c>
      <c r="AB737">
        <v>0</v>
      </c>
      <c r="AC737">
        <v>0.1601441817152276</v>
      </c>
      <c r="AD737">
        <v>-3.2936963653964484</v>
      </c>
      <c r="AE737">
        <v>25.825174662792591</v>
      </c>
      <c r="AF737">
        <v>-11.783297278327364</v>
      </c>
      <c r="AG737">
        <v>8.9726561958164535</v>
      </c>
      <c r="AH737">
        <v>10.270794044660519</v>
      </c>
      <c r="AI737">
        <v>-1.10622687400931E-2</v>
      </c>
      <c r="AJ737">
        <v>-8.5265246518649729</v>
      </c>
      <c r="AK737">
        <v>-0.269156178949852</v>
      </c>
      <c r="AL737">
        <v>-2.025141256970775</v>
      </c>
      <c r="AM737">
        <v>0.11658841953235842</v>
      </c>
      <c r="AN737" s="2"/>
    </row>
    <row r="738" spans="1:40" x14ac:dyDescent="0.45">
      <c r="A738">
        <v>737</v>
      </c>
      <c r="B738" t="s">
        <v>396</v>
      </c>
      <c r="C738">
        <v>1992</v>
      </c>
      <c r="D738">
        <v>32</v>
      </c>
      <c r="E738" t="s">
        <v>31</v>
      </c>
      <c r="F738" t="s">
        <v>13</v>
      </c>
      <c r="G738">
        <v>644</v>
      </c>
      <c r="H738">
        <v>102</v>
      </c>
      <c r="I738">
        <v>162</v>
      </c>
      <c r="J738">
        <v>124</v>
      </c>
      <c r="K738">
        <v>22</v>
      </c>
      <c r="L738">
        <v>9</v>
      </c>
      <c r="M738">
        <v>45</v>
      </c>
      <c r="N738">
        <v>81</v>
      </c>
      <c r="O738">
        <v>122</v>
      </c>
      <c r="P738">
        <v>6.3</v>
      </c>
      <c r="Q738">
        <v>4.0999999999999996</v>
      </c>
      <c r="R738">
        <v>4.8</v>
      </c>
      <c r="S738">
        <v>1</v>
      </c>
      <c r="T738">
        <v>19</v>
      </c>
      <c r="U738">
        <v>11</v>
      </c>
      <c r="V738">
        <v>-47.217614202620098</v>
      </c>
      <c r="W738">
        <v>11.723573608068072</v>
      </c>
      <c r="X738">
        <v>3.550411801377733</v>
      </c>
      <c r="Y738">
        <v>15.632824388335738</v>
      </c>
      <c r="Z738">
        <v>-7.385470347323321</v>
      </c>
      <c r="AA738">
        <v>-2.017657816388764</v>
      </c>
      <c r="AB738">
        <v>-1.211556762392112</v>
      </c>
      <c r="AC738">
        <v>1.8016220442963105</v>
      </c>
      <c r="AD738">
        <v>-3.5103869157514782</v>
      </c>
      <c r="AE738">
        <v>22.666700063746017</v>
      </c>
      <c r="AF738">
        <v>-11.783297278327364</v>
      </c>
      <c r="AG738">
        <v>8.9726561958164535</v>
      </c>
      <c r="AH738">
        <v>7.0428302020529276</v>
      </c>
      <c r="AI738">
        <v>-0.11062268740093099</v>
      </c>
      <c r="AJ738">
        <v>-4.153947907318833</v>
      </c>
      <c r="AK738">
        <v>-1.480358984224186</v>
      </c>
      <c r="AL738">
        <v>-7.4802945980538311</v>
      </c>
      <c r="AM738">
        <v>5.6377319141694203E-4</v>
      </c>
      <c r="AN738" s="2"/>
    </row>
    <row r="739" spans="1:40" x14ac:dyDescent="0.45">
      <c r="A739">
        <v>738</v>
      </c>
      <c r="B739" t="s">
        <v>569</v>
      </c>
      <c r="C739">
        <v>2021</v>
      </c>
      <c r="D739">
        <v>24</v>
      </c>
      <c r="E739" t="s">
        <v>19</v>
      </c>
      <c r="F739" t="s">
        <v>17</v>
      </c>
      <c r="G739">
        <v>662</v>
      </c>
      <c r="H739">
        <v>91</v>
      </c>
      <c r="I739">
        <v>179</v>
      </c>
      <c r="J739">
        <v>112</v>
      </c>
      <c r="K739">
        <v>33</v>
      </c>
      <c r="L739">
        <v>1</v>
      </c>
      <c r="M739">
        <v>0</v>
      </c>
      <c r="N739">
        <v>52</v>
      </c>
      <c r="O739">
        <v>135</v>
      </c>
      <c r="P739">
        <v>6.3</v>
      </c>
      <c r="Q739">
        <v>4.0999999999999996</v>
      </c>
      <c r="R739">
        <v>5</v>
      </c>
      <c r="S739">
        <v>1.5</v>
      </c>
      <c r="T739">
        <v>28</v>
      </c>
      <c r="U739">
        <v>-3</v>
      </c>
      <c r="V739">
        <v>-47.217614202620098</v>
      </c>
      <c r="W739">
        <v>12.051251131274944</v>
      </c>
      <c r="X739">
        <v>3.1675242541703308</v>
      </c>
      <c r="Y739">
        <v>17.273305959951216</v>
      </c>
      <c r="Z739">
        <v>-6.6707474104855802</v>
      </c>
      <c r="AA739">
        <v>-3.0264867245831457</v>
      </c>
      <c r="AB739">
        <v>-0.134617418043568</v>
      </c>
      <c r="AC739">
        <v>0</v>
      </c>
      <c r="AD739">
        <v>-2.253581723692307</v>
      </c>
      <c r="AE739">
        <v>25.082004168899282</v>
      </c>
      <c r="AF739">
        <v>-11.783297278327364</v>
      </c>
      <c r="AG739">
        <v>8.9726561958164535</v>
      </c>
      <c r="AH739">
        <v>7.3362814604717999</v>
      </c>
      <c r="AI739">
        <v>-0.16593403110139648</v>
      </c>
      <c r="AJ739">
        <v>-6.1216074423645956</v>
      </c>
      <c r="AK739">
        <v>0.403734268424778</v>
      </c>
      <c r="AL739">
        <v>-3.0871287922092492</v>
      </c>
      <c r="AM739">
        <v>4.3641312937070818E-2</v>
      </c>
      <c r="AN739" s="2"/>
    </row>
    <row r="740" spans="1:40" x14ac:dyDescent="0.45">
      <c r="A740">
        <v>739</v>
      </c>
      <c r="B740" t="s">
        <v>578</v>
      </c>
      <c r="C740">
        <v>1992</v>
      </c>
      <c r="D740">
        <v>23</v>
      </c>
      <c r="E740" t="s">
        <v>235</v>
      </c>
      <c r="F740" t="s">
        <v>13</v>
      </c>
      <c r="G740">
        <v>716</v>
      </c>
      <c r="H740">
        <v>92</v>
      </c>
      <c r="I740">
        <v>205</v>
      </c>
      <c r="J740">
        <v>152</v>
      </c>
      <c r="K740">
        <v>32</v>
      </c>
      <c r="L740">
        <v>1</v>
      </c>
      <c r="M740">
        <v>10</v>
      </c>
      <c r="N740">
        <v>35</v>
      </c>
      <c r="O740">
        <v>128</v>
      </c>
      <c r="P740">
        <v>6.3</v>
      </c>
      <c r="Q740">
        <v>3.9</v>
      </c>
      <c r="R740">
        <v>5.7</v>
      </c>
      <c r="S740">
        <v>1.1000000000000001</v>
      </c>
      <c r="T740">
        <v>23</v>
      </c>
      <c r="U740">
        <v>3</v>
      </c>
      <c r="V740">
        <v>-47.217614202620098</v>
      </c>
      <c r="W740">
        <v>13.034283700895559</v>
      </c>
      <c r="X740">
        <v>3.202332213007367</v>
      </c>
      <c r="Y740">
        <v>19.782277775363124</v>
      </c>
      <c r="Z740">
        <v>-9.0531571999447156</v>
      </c>
      <c r="AA740">
        <v>-2.9347750056563839</v>
      </c>
      <c r="AB740">
        <v>-0.134617418043568</v>
      </c>
      <c r="AC740">
        <v>0.40036045428806899</v>
      </c>
      <c r="AD740">
        <v>-1.5168338524852065</v>
      </c>
      <c r="AE740">
        <v>23.781455804585985</v>
      </c>
      <c r="AF740">
        <v>-11.783297278327364</v>
      </c>
      <c r="AG740">
        <v>8.5349656496790658</v>
      </c>
      <c r="AH740">
        <v>8.3633608649378512</v>
      </c>
      <c r="AI740">
        <v>-0.12168495614102411</v>
      </c>
      <c r="AJ740">
        <v>-5.0284632562280613</v>
      </c>
      <c r="AK740">
        <v>-0.403734268424778</v>
      </c>
      <c r="AL740">
        <v>-1.0951409751141825</v>
      </c>
      <c r="AM740">
        <v>0.25065143597183986</v>
      </c>
      <c r="AN740" s="2"/>
    </row>
    <row r="741" spans="1:40" x14ac:dyDescent="0.45">
      <c r="A741">
        <v>740</v>
      </c>
      <c r="B741" t="s">
        <v>297</v>
      </c>
      <c r="C741">
        <v>1995</v>
      </c>
      <c r="D741">
        <v>29</v>
      </c>
      <c r="E741" t="s">
        <v>46</v>
      </c>
      <c r="F741" t="s">
        <v>17</v>
      </c>
      <c r="G741">
        <v>673</v>
      </c>
      <c r="H741">
        <v>123</v>
      </c>
      <c r="I741">
        <v>167</v>
      </c>
      <c r="J741">
        <v>113</v>
      </c>
      <c r="K741">
        <v>30</v>
      </c>
      <c r="L741">
        <v>2</v>
      </c>
      <c r="M741">
        <v>33</v>
      </c>
      <c r="N741">
        <v>80</v>
      </c>
      <c r="O741">
        <v>142</v>
      </c>
      <c r="P741">
        <v>6.3</v>
      </c>
      <c r="Q741">
        <v>4.5</v>
      </c>
      <c r="R741">
        <v>6.5</v>
      </c>
      <c r="S741">
        <v>0.2</v>
      </c>
      <c r="T741">
        <v>39</v>
      </c>
      <c r="U741">
        <v>6</v>
      </c>
      <c r="V741">
        <v>-47.217614202620098</v>
      </c>
      <c r="W741">
        <v>12.251498506568032</v>
      </c>
      <c r="X741">
        <v>4.2813789369555018</v>
      </c>
      <c r="Y741">
        <v>16.115318968222642</v>
      </c>
      <c r="Z741">
        <v>-6.7303076552220586</v>
      </c>
      <c r="AA741">
        <v>-2.7513515678028599</v>
      </c>
      <c r="AB741">
        <v>-0.269234836087136</v>
      </c>
      <c r="AC741">
        <v>1.3211894991506277</v>
      </c>
      <c r="AD741">
        <v>-3.4670488056804722</v>
      </c>
      <c r="AE741">
        <v>26.382552533212579</v>
      </c>
      <c r="AF741">
        <v>-11.783297278327364</v>
      </c>
      <c r="AG741">
        <v>9.8480372880912306</v>
      </c>
      <c r="AH741">
        <v>9.5371658986133401</v>
      </c>
      <c r="AI741">
        <v>-2.21245374801862E-2</v>
      </c>
      <c r="AJ741">
        <v>-8.5265246518649729</v>
      </c>
      <c r="AK741">
        <v>-0.807468536849556</v>
      </c>
      <c r="AL741">
        <v>-1.8378304411207536</v>
      </c>
      <c r="AM741">
        <v>0.13730808458373728</v>
      </c>
      <c r="AN741" s="2"/>
    </row>
    <row r="742" spans="1:40" x14ac:dyDescent="0.45">
      <c r="A742">
        <v>741</v>
      </c>
      <c r="B742" t="s">
        <v>304</v>
      </c>
      <c r="C742">
        <v>1984</v>
      </c>
      <c r="D742">
        <v>26</v>
      </c>
      <c r="E742" t="s">
        <v>40</v>
      </c>
      <c r="F742" t="s">
        <v>13</v>
      </c>
      <c r="G742">
        <v>726</v>
      </c>
      <c r="H742">
        <v>109</v>
      </c>
      <c r="I742">
        <v>203</v>
      </c>
      <c r="J742">
        <v>162</v>
      </c>
      <c r="K742">
        <v>31</v>
      </c>
      <c r="L742">
        <v>4</v>
      </c>
      <c r="M742">
        <v>3</v>
      </c>
      <c r="N742">
        <v>89</v>
      </c>
      <c r="O742">
        <v>125</v>
      </c>
      <c r="P742">
        <v>6.3</v>
      </c>
      <c r="Q742">
        <v>4.0999999999999996</v>
      </c>
      <c r="R742">
        <v>5.3</v>
      </c>
      <c r="S742">
        <v>1.3</v>
      </c>
      <c r="T742">
        <v>24</v>
      </c>
      <c r="U742">
        <v>2</v>
      </c>
      <c r="V742">
        <v>-47.217614202620098</v>
      </c>
      <c r="W742">
        <v>13.216326769343819</v>
      </c>
      <c r="X742">
        <v>3.7940675132369894</v>
      </c>
      <c r="Y742">
        <v>19.589279943408364</v>
      </c>
      <c r="Z742">
        <v>-9.6487596473095003</v>
      </c>
      <c r="AA742">
        <v>-2.8430632867296222</v>
      </c>
      <c r="AB742">
        <v>-0.538469672174272</v>
      </c>
      <c r="AC742">
        <v>0.1201081362864207</v>
      </c>
      <c r="AD742">
        <v>-3.857091796319525</v>
      </c>
      <c r="AE742">
        <v>23.224077934166001</v>
      </c>
      <c r="AF742">
        <v>-11.783297278327364</v>
      </c>
      <c r="AG742">
        <v>8.9726561958164535</v>
      </c>
      <c r="AH742">
        <v>7.7764583481001077</v>
      </c>
      <c r="AI742">
        <v>-0.14380949362121029</v>
      </c>
      <c r="AJ742">
        <v>-5.2470920934553682</v>
      </c>
      <c r="AK742">
        <v>-0.269156178949852</v>
      </c>
      <c r="AL742">
        <v>-4.8553788091486521</v>
      </c>
      <c r="AM742">
        <v>7.7262239010728795E-3</v>
      </c>
      <c r="AN742" s="2"/>
    </row>
    <row r="743" spans="1:40" x14ac:dyDescent="0.45">
      <c r="A743">
        <v>742</v>
      </c>
      <c r="B743" t="s">
        <v>250</v>
      </c>
      <c r="C743">
        <v>1948</v>
      </c>
      <c r="D743">
        <v>31</v>
      </c>
      <c r="E743" t="s">
        <v>251</v>
      </c>
      <c r="F743" t="s">
        <v>17</v>
      </c>
      <c r="G743">
        <v>677</v>
      </c>
      <c r="H743">
        <v>99</v>
      </c>
      <c r="I743">
        <v>153</v>
      </c>
      <c r="J743">
        <v>101</v>
      </c>
      <c r="K743">
        <v>24</v>
      </c>
      <c r="L743">
        <v>5</v>
      </c>
      <c r="M743">
        <v>6</v>
      </c>
      <c r="N743">
        <v>131</v>
      </c>
      <c r="O743">
        <v>143</v>
      </c>
      <c r="P743">
        <v>6.3</v>
      </c>
      <c r="Q743">
        <v>3.6</v>
      </c>
      <c r="R743">
        <v>6.3</v>
      </c>
      <c r="S743">
        <v>0.1</v>
      </c>
      <c r="T743">
        <v>38</v>
      </c>
      <c r="U743">
        <v>-2</v>
      </c>
      <c r="V743">
        <v>-47.217614202620098</v>
      </c>
      <c r="W743">
        <v>12.324315733947337</v>
      </c>
      <c r="X743">
        <v>3.4459879248666234</v>
      </c>
      <c r="Y743">
        <v>14.764334144539308</v>
      </c>
      <c r="Z743">
        <v>-6.0155847183843179</v>
      </c>
      <c r="AA743">
        <v>-2.201081254242288</v>
      </c>
      <c r="AB743">
        <v>-0.67308709021783997</v>
      </c>
      <c r="AC743">
        <v>0.24021627257284139</v>
      </c>
      <c r="AD743">
        <v>-5.6772924193017733</v>
      </c>
      <c r="AE743">
        <v>26.568345156685904</v>
      </c>
      <c r="AF743">
        <v>-11.783297278327364</v>
      </c>
      <c r="AG743">
        <v>7.8784298304729843</v>
      </c>
      <c r="AH743">
        <v>9.243714640194467</v>
      </c>
      <c r="AI743">
        <v>-1.10622687400931E-2</v>
      </c>
      <c r="AJ743">
        <v>-8.307895814637666</v>
      </c>
      <c r="AK743">
        <v>0.269156178949852</v>
      </c>
      <c r="AL743">
        <v>-7.1524151642421252</v>
      </c>
      <c r="AM743">
        <v>7.8235822922534956E-4</v>
      </c>
      <c r="AN743" s="2"/>
    </row>
    <row r="744" spans="1:40" x14ac:dyDescent="0.45">
      <c r="A744">
        <v>743</v>
      </c>
      <c r="B744" t="s">
        <v>579</v>
      </c>
      <c r="C744">
        <v>2001</v>
      </c>
      <c r="D744">
        <v>28</v>
      </c>
      <c r="E744" t="s">
        <v>76</v>
      </c>
      <c r="F744" t="s">
        <v>13</v>
      </c>
      <c r="G744">
        <v>649</v>
      </c>
      <c r="H744">
        <v>100</v>
      </c>
      <c r="I744">
        <v>155</v>
      </c>
      <c r="J744">
        <v>90</v>
      </c>
      <c r="K744">
        <v>37</v>
      </c>
      <c r="L744">
        <v>2</v>
      </c>
      <c r="M744">
        <v>27</v>
      </c>
      <c r="N744">
        <v>68</v>
      </c>
      <c r="O744">
        <v>121</v>
      </c>
      <c r="P744">
        <v>6.3</v>
      </c>
      <c r="Q744">
        <v>4</v>
      </c>
      <c r="R744">
        <v>4.8</v>
      </c>
      <c r="S744">
        <v>1.9</v>
      </c>
      <c r="T744">
        <v>16</v>
      </c>
      <c r="U744">
        <v>6</v>
      </c>
      <c r="V744">
        <v>-47.217614202620098</v>
      </c>
      <c r="W744">
        <v>11.814595142292204</v>
      </c>
      <c r="X744">
        <v>3.4807958837036601</v>
      </c>
      <c r="Y744">
        <v>14.95733197649407</v>
      </c>
      <c r="Z744">
        <v>-5.3604220262830555</v>
      </c>
      <c r="AA744">
        <v>-3.3933336002901937</v>
      </c>
      <c r="AB744">
        <v>-0.269234836087136</v>
      </c>
      <c r="AC744">
        <v>1.0809732265777863</v>
      </c>
      <c r="AD744">
        <v>-2.9469914848284011</v>
      </c>
      <c r="AE744">
        <v>22.480907440272688</v>
      </c>
      <c r="AF744">
        <v>-11.783297278327364</v>
      </c>
      <c r="AG744">
        <v>8.7538109227477605</v>
      </c>
      <c r="AH744">
        <v>7.0428302020529276</v>
      </c>
      <c r="AI744">
        <v>-0.21018310606176888</v>
      </c>
      <c r="AJ744">
        <v>-3.498061395636912</v>
      </c>
      <c r="AK744">
        <v>-0.807468536849556</v>
      </c>
      <c r="AL744">
        <v>-5.8753616728433871</v>
      </c>
      <c r="AM744">
        <v>2.7999169669261888E-3</v>
      </c>
      <c r="AN744" s="2"/>
    </row>
    <row r="745" spans="1:40" x14ac:dyDescent="0.45">
      <c r="A745">
        <v>744</v>
      </c>
      <c r="B745" t="s">
        <v>580</v>
      </c>
      <c r="C745">
        <v>1964</v>
      </c>
      <c r="D745">
        <v>26</v>
      </c>
      <c r="E745" t="s">
        <v>31</v>
      </c>
      <c r="F745" t="s">
        <v>13</v>
      </c>
      <c r="G745">
        <v>608</v>
      </c>
      <c r="H745">
        <v>61</v>
      </c>
      <c r="I745">
        <v>152</v>
      </c>
      <c r="J745">
        <v>98</v>
      </c>
      <c r="K745">
        <v>28</v>
      </c>
      <c r="L745">
        <v>3</v>
      </c>
      <c r="M745">
        <v>1</v>
      </c>
      <c r="N745">
        <v>56</v>
      </c>
      <c r="O745">
        <v>129</v>
      </c>
      <c r="P745">
        <v>6.3</v>
      </c>
      <c r="Q745">
        <v>4.4000000000000004</v>
      </c>
      <c r="R745">
        <v>4.5</v>
      </c>
      <c r="S745">
        <v>2.2999999999999998</v>
      </c>
      <c r="T745">
        <v>19</v>
      </c>
      <c r="U745">
        <v>2</v>
      </c>
      <c r="V745">
        <v>-47.217614202620098</v>
      </c>
      <c r="W745">
        <v>11.068218561654328</v>
      </c>
      <c r="X745">
        <v>2.1232854890592328</v>
      </c>
      <c r="Y745">
        <v>14.667835228561927</v>
      </c>
      <c r="Z745">
        <v>-5.8369039841748833</v>
      </c>
      <c r="AA745">
        <v>-2.5679281299493359</v>
      </c>
      <c r="AB745">
        <v>-0.40385225413070402</v>
      </c>
      <c r="AC745">
        <v>4.0036045428806899E-2</v>
      </c>
      <c r="AD745">
        <v>-2.4269341639763304</v>
      </c>
      <c r="AE745">
        <v>23.967248428059314</v>
      </c>
      <c r="AF745">
        <v>-11.783297278327364</v>
      </c>
      <c r="AG745">
        <v>9.6291920150225376</v>
      </c>
      <c r="AH745">
        <v>6.6026533144246198</v>
      </c>
      <c r="AI745">
        <v>-0.25443218102214127</v>
      </c>
      <c r="AJ745">
        <v>-4.153947907318833</v>
      </c>
      <c r="AK745">
        <v>-0.269156178949852</v>
      </c>
      <c r="AL745">
        <v>-6.815597198258776</v>
      </c>
      <c r="AM745">
        <v>1.0953370710390729E-3</v>
      </c>
      <c r="AN745" s="2"/>
    </row>
    <row r="746" spans="1:40" x14ac:dyDescent="0.45">
      <c r="A746">
        <v>745</v>
      </c>
      <c r="B746" t="s">
        <v>131</v>
      </c>
      <c r="C746">
        <v>1986</v>
      </c>
      <c r="D746">
        <v>27</v>
      </c>
      <c r="E746" t="s">
        <v>22</v>
      </c>
      <c r="F746" t="s">
        <v>13</v>
      </c>
      <c r="G746">
        <v>701</v>
      </c>
      <c r="H746">
        <v>130</v>
      </c>
      <c r="I746">
        <v>160</v>
      </c>
      <c r="J746">
        <v>96</v>
      </c>
      <c r="K746">
        <v>31</v>
      </c>
      <c r="L746">
        <v>5</v>
      </c>
      <c r="M746">
        <v>87</v>
      </c>
      <c r="N746">
        <v>89</v>
      </c>
      <c r="O746">
        <v>125</v>
      </c>
      <c r="P746">
        <v>6.3</v>
      </c>
      <c r="Q746">
        <v>4.2</v>
      </c>
      <c r="R746">
        <v>5.7</v>
      </c>
      <c r="S746">
        <v>0.8</v>
      </c>
      <c r="T746">
        <v>24</v>
      </c>
      <c r="U746">
        <v>10</v>
      </c>
      <c r="V746">
        <v>-47.217614202620098</v>
      </c>
      <c r="W746">
        <v>12.761219098223165</v>
      </c>
      <c r="X746">
        <v>4.5250346488147581</v>
      </c>
      <c r="Y746">
        <v>15.439826556380975</v>
      </c>
      <c r="Z746">
        <v>-5.7177834947019264</v>
      </c>
      <c r="AA746">
        <v>-2.8430632867296222</v>
      </c>
      <c r="AB746">
        <v>-0.67308709021783997</v>
      </c>
      <c r="AC746">
        <v>3.4831359523062</v>
      </c>
      <c r="AD746">
        <v>-3.857091796319525</v>
      </c>
      <c r="AE746">
        <v>23.224077934166001</v>
      </c>
      <c r="AF746">
        <v>-11.783297278327364</v>
      </c>
      <c r="AG746">
        <v>9.1915014688851482</v>
      </c>
      <c r="AH746">
        <v>8.3633608649378512</v>
      </c>
      <c r="AI746">
        <v>-8.8498149920744798E-2</v>
      </c>
      <c r="AJ746">
        <v>-5.2470920934553682</v>
      </c>
      <c r="AK746">
        <v>-1.34578089474926</v>
      </c>
      <c r="AL746">
        <v>-1.785151763327649</v>
      </c>
      <c r="AM746">
        <v>0.14366816066806748</v>
      </c>
      <c r="AN746" s="2"/>
    </row>
    <row r="747" spans="1:40" x14ac:dyDescent="0.45">
      <c r="A747">
        <v>746</v>
      </c>
      <c r="B747" t="s">
        <v>450</v>
      </c>
      <c r="C747">
        <v>1955</v>
      </c>
      <c r="D747">
        <v>28</v>
      </c>
      <c r="E747" t="s">
        <v>28</v>
      </c>
      <c r="F747" t="s">
        <v>17</v>
      </c>
      <c r="G747">
        <v>644</v>
      </c>
      <c r="H747">
        <v>91</v>
      </c>
      <c r="I747">
        <v>180</v>
      </c>
      <c r="J747">
        <v>136</v>
      </c>
      <c r="K747">
        <v>32</v>
      </c>
      <c r="L747">
        <v>9</v>
      </c>
      <c r="M747">
        <v>12</v>
      </c>
      <c r="N747">
        <v>105</v>
      </c>
      <c r="O747">
        <v>142</v>
      </c>
      <c r="P747">
        <v>6.3</v>
      </c>
      <c r="Q747">
        <v>4</v>
      </c>
      <c r="R747">
        <v>6</v>
      </c>
      <c r="S747">
        <v>0.4</v>
      </c>
      <c r="T747">
        <v>35</v>
      </c>
      <c r="U747">
        <v>2</v>
      </c>
      <c r="V747">
        <v>-47.217614202620098</v>
      </c>
      <c r="W747">
        <v>11.723573608068072</v>
      </c>
      <c r="X747">
        <v>3.1675242541703308</v>
      </c>
      <c r="Y747">
        <v>17.369804875928597</v>
      </c>
      <c r="Z747">
        <v>-8.1001932841610618</v>
      </c>
      <c r="AA747">
        <v>-2.9347750056563839</v>
      </c>
      <c r="AB747">
        <v>-1.211556762392112</v>
      </c>
      <c r="AC747">
        <v>0.48043254514568279</v>
      </c>
      <c r="AD747">
        <v>-4.55050155745562</v>
      </c>
      <c r="AE747">
        <v>26.382552533212579</v>
      </c>
      <c r="AF747">
        <v>-11.783297278327364</v>
      </c>
      <c r="AG747">
        <v>8.7538109227477605</v>
      </c>
      <c r="AH747">
        <v>8.8035377525661591</v>
      </c>
      <c r="AI747">
        <v>-4.4249074960372399E-2</v>
      </c>
      <c r="AJ747">
        <v>-7.6520093029557446</v>
      </c>
      <c r="AK747">
        <v>-0.269156178949852</v>
      </c>
      <c r="AL747">
        <v>-7.0821161556394276</v>
      </c>
      <c r="AM747">
        <v>8.3928871159541344E-4</v>
      </c>
      <c r="AN747" s="2"/>
    </row>
    <row r="748" spans="1:40" x14ac:dyDescent="0.45">
      <c r="A748">
        <v>747</v>
      </c>
      <c r="B748" t="s">
        <v>581</v>
      </c>
      <c r="C748">
        <v>2005</v>
      </c>
      <c r="D748">
        <v>29</v>
      </c>
      <c r="E748" t="s">
        <v>46</v>
      </c>
      <c r="F748" t="s">
        <v>17</v>
      </c>
      <c r="G748">
        <v>624</v>
      </c>
      <c r="H748">
        <v>86</v>
      </c>
      <c r="I748">
        <v>149</v>
      </c>
      <c r="J748">
        <v>80</v>
      </c>
      <c r="K748">
        <v>30</v>
      </c>
      <c r="L748">
        <v>3</v>
      </c>
      <c r="M748">
        <v>6</v>
      </c>
      <c r="N748">
        <v>85</v>
      </c>
      <c r="O748">
        <v>144</v>
      </c>
      <c r="P748">
        <v>6.3</v>
      </c>
      <c r="Q748">
        <v>4.4000000000000004</v>
      </c>
      <c r="R748">
        <v>4.9000000000000004</v>
      </c>
      <c r="S748">
        <v>1.7</v>
      </c>
      <c r="T748">
        <v>31</v>
      </c>
      <c r="U748">
        <v>-4</v>
      </c>
      <c r="V748">
        <v>-47.217614202620098</v>
      </c>
      <c r="W748">
        <v>11.359487471171548</v>
      </c>
      <c r="X748">
        <v>2.9934844599851478</v>
      </c>
      <c r="Y748">
        <v>14.378338480629784</v>
      </c>
      <c r="Z748">
        <v>-4.7648195789182717</v>
      </c>
      <c r="AA748">
        <v>-2.7513515678028599</v>
      </c>
      <c r="AB748">
        <v>-0.40385225413070402</v>
      </c>
      <c r="AC748">
        <v>0.24021627257284139</v>
      </c>
      <c r="AD748">
        <v>-3.6837393560355016</v>
      </c>
      <c r="AE748">
        <v>26.754137780159233</v>
      </c>
      <c r="AF748">
        <v>-11.783297278327364</v>
      </c>
      <c r="AG748">
        <v>9.6291920150225376</v>
      </c>
      <c r="AH748">
        <v>7.1895558312623642</v>
      </c>
      <c r="AI748">
        <v>-0.18805856858158268</v>
      </c>
      <c r="AJ748">
        <v>-6.7774939540465171</v>
      </c>
      <c r="AK748">
        <v>0.538312357899704</v>
      </c>
      <c r="AL748">
        <v>-4.4875020917597386</v>
      </c>
      <c r="AM748">
        <v>1.1123581079083674E-2</v>
      </c>
      <c r="AN748" s="2"/>
    </row>
    <row r="749" spans="1:40" x14ac:dyDescent="0.45">
      <c r="A749">
        <v>748</v>
      </c>
      <c r="B749" t="s">
        <v>582</v>
      </c>
      <c r="C749">
        <v>2000</v>
      </c>
      <c r="D749">
        <v>25</v>
      </c>
      <c r="E749" t="s">
        <v>46</v>
      </c>
      <c r="F749" t="s">
        <v>17</v>
      </c>
      <c r="G749">
        <v>644</v>
      </c>
      <c r="H749">
        <v>118</v>
      </c>
      <c r="I749">
        <v>175</v>
      </c>
      <c r="J749">
        <v>86</v>
      </c>
      <c r="K749">
        <v>42</v>
      </c>
      <c r="L749">
        <v>3</v>
      </c>
      <c r="M749">
        <v>13</v>
      </c>
      <c r="N749">
        <v>56</v>
      </c>
      <c r="O749">
        <v>147</v>
      </c>
      <c r="P749">
        <v>6.3</v>
      </c>
      <c r="Q749">
        <v>4.3</v>
      </c>
      <c r="R749">
        <v>5.0999999999999996</v>
      </c>
      <c r="S749">
        <v>1.2</v>
      </c>
      <c r="T749">
        <v>38</v>
      </c>
      <c r="U749">
        <v>-3</v>
      </c>
      <c r="V749">
        <v>-47.217614202620098</v>
      </c>
      <c r="W749">
        <v>11.723573608068072</v>
      </c>
      <c r="X749">
        <v>4.1073391427703188</v>
      </c>
      <c r="Y749">
        <v>16.887310296041694</v>
      </c>
      <c r="Z749">
        <v>-5.1221810473371425</v>
      </c>
      <c r="AA749">
        <v>-3.8518921949240039</v>
      </c>
      <c r="AB749">
        <v>-0.40385225413070402</v>
      </c>
      <c r="AC749">
        <v>0.52046859057448969</v>
      </c>
      <c r="AD749">
        <v>-2.4269341639763304</v>
      </c>
      <c r="AE749">
        <v>27.311515650579217</v>
      </c>
      <c r="AF749">
        <v>-11.783297278327364</v>
      </c>
      <c r="AG749">
        <v>9.4103467419538429</v>
      </c>
      <c r="AH749">
        <v>7.4830070896812355</v>
      </c>
      <c r="AI749">
        <v>-0.13274722488111718</v>
      </c>
      <c r="AJ749">
        <v>-8.307895814637666</v>
      </c>
      <c r="AK749">
        <v>0.403734268424778</v>
      </c>
      <c r="AL749">
        <v>-1.3991187927407833</v>
      </c>
      <c r="AM749">
        <v>0.19795598296188496</v>
      </c>
      <c r="AN749" s="2"/>
    </row>
    <row r="750" spans="1:40" x14ac:dyDescent="0.45">
      <c r="A750">
        <v>749</v>
      </c>
      <c r="B750" t="s">
        <v>316</v>
      </c>
      <c r="C750">
        <v>1998</v>
      </c>
      <c r="D750">
        <v>29</v>
      </c>
      <c r="E750" t="s">
        <v>584</v>
      </c>
      <c r="F750" t="s">
        <v>17</v>
      </c>
      <c r="G750">
        <v>626</v>
      </c>
      <c r="H750">
        <v>88</v>
      </c>
      <c r="I750">
        <v>184</v>
      </c>
      <c r="J750">
        <v>113</v>
      </c>
      <c r="K750">
        <v>38</v>
      </c>
      <c r="L750">
        <v>1</v>
      </c>
      <c r="M750">
        <v>1</v>
      </c>
      <c r="N750">
        <v>58</v>
      </c>
      <c r="O750">
        <v>152</v>
      </c>
      <c r="P750">
        <v>6.3</v>
      </c>
      <c r="Q750">
        <v>4.3</v>
      </c>
      <c r="R750">
        <v>6.5</v>
      </c>
      <c r="S750">
        <v>0.7</v>
      </c>
      <c r="T750">
        <v>42</v>
      </c>
      <c r="U750">
        <v>-3</v>
      </c>
      <c r="V750">
        <v>-47.217614202620098</v>
      </c>
      <c r="W750">
        <v>11.395896084861199</v>
      </c>
      <c r="X750">
        <v>3.0631003776592207</v>
      </c>
      <c r="Y750">
        <v>17.755800539838123</v>
      </c>
      <c r="Z750">
        <v>-6.7303076552220586</v>
      </c>
      <c r="AA750">
        <v>-3.4850453192169559</v>
      </c>
      <c r="AB750">
        <v>-0.134617418043568</v>
      </c>
      <c r="AC750">
        <v>4.0036045428806899E-2</v>
      </c>
      <c r="AD750">
        <v>-2.5136103841183424</v>
      </c>
      <c r="AE750">
        <v>28.240478767945856</v>
      </c>
      <c r="AF750">
        <v>-11.783297278327364</v>
      </c>
      <c r="AG750">
        <v>9.4103467419538429</v>
      </c>
      <c r="AH750">
        <v>9.5371658986133401</v>
      </c>
      <c r="AI750">
        <v>-7.7435881180651686E-2</v>
      </c>
      <c r="AJ750">
        <v>-9.1824111635468935</v>
      </c>
      <c r="AK750">
        <v>0.403734268424778</v>
      </c>
      <c r="AL750">
        <v>-1.2777805775507658</v>
      </c>
      <c r="AM750">
        <v>0.21792825520334294</v>
      </c>
      <c r="AN750" s="2"/>
    </row>
    <row r="751" spans="1:40" x14ac:dyDescent="0.45">
      <c r="A751">
        <v>750</v>
      </c>
      <c r="B751" t="s">
        <v>585</v>
      </c>
      <c r="C751">
        <v>1988</v>
      </c>
      <c r="D751">
        <v>29</v>
      </c>
      <c r="E751" t="s">
        <v>94</v>
      </c>
      <c r="F751" t="s">
        <v>13</v>
      </c>
      <c r="G751">
        <v>570</v>
      </c>
      <c r="H751">
        <v>100</v>
      </c>
      <c r="I751">
        <v>154</v>
      </c>
      <c r="J751">
        <v>91</v>
      </c>
      <c r="K751">
        <v>38</v>
      </c>
      <c r="L751">
        <v>1</v>
      </c>
      <c r="M751">
        <v>2</v>
      </c>
      <c r="N751">
        <v>47</v>
      </c>
      <c r="O751">
        <v>149</v>
      </c>
      <c r="P751">
        <v>6.3</v>
      </c>
      <c r="Q751">
        <v>4.5</v>
      </c>
      <c r="R751">
        <v>5.3</v>
      </c>
      <c r="S751">
        <v>1.2</v>
      </c>
      <c r="T751">
        <v>33</v>
      </c>
      <c r="U751">
        <v>-2</v>
      </c>
      <c r="V751">
        <v>-47.217614202620098</v>
      </c>
      <c r="W751">
        <v>10.376454901550932</v>
      </c>
      <c r="X751">
        <v>3.4807958837036601</v>
      </c>
      <c r="Y751">
        <v>14.86083306051669</v>
      </c>
      <c r="Z751">
        <v>-5.419982271019534</v>
      </c>
      <c r="AA751">
        <v>-3.4850453192169559</v>
      </c>
      <c r="AB751">
        <v>-0.134617418043568</v>
      </c>
      <c r="AC751">
        <v>8.0072090857613798E-2</v>
      </c>
      <c r="AD751">
        <v>-2.0368911733372772</v>
      </c>
      <c r="AE751">
        <v>27.683100897525872</v>
      </c>
      <c r="AF751">
        <v>-11.783297278327364</v>
      </c>
      <c r="AG751">
        <v>9.8480372880912306</v>
      </c>
      <c r="AH751">
        <v>7.7764583481001077</v>
      </c>
      <c r="AI751">
        <v>-0.13274722488111718</v>
      </c>
      <c r="AJ751">
        <v>-7.2147516285011308</v>
      </c>
      <c r="AK751">
        <v>0.269156178949852</v>
      </c>
      <c r="AL751">
        <v>-3.0500378666510879</v>
      </c>
      <c r="AM751">
        <v>4.5215838700057645E-2</v>
      </c>
      <c r="AN751" s="2"/>
    </row>
    <row r="752" spans="1:40" x14ac:dyDescent="0.45">
      <c r="A752">
        <v>751</v>
      </c>
      <c r="B752" t="s">
        <v>481</v>
      </c>
      <c r="C752">
        <v>1998</v>
      </c>
      <c r="D752">
        <v>33</v>
      </c>
      <c r="E752" t="s">
        <v>127</v>
      </c>
      <c r="F752" t="s">
        <v>13</v>
      </c>
      <c r="G752">
        <v>709</v>
      </c>
      <c r="H752">
        <v>98</v>
      </c>
      <c r="I752">
        <v>183</v>
      </c>
      <c r="J752">
        <v>103</v>
      </c>
      <c r="K752">
        <v>36</v>
      </c>
      <c r="L752">
        <v>1</v>
      </c>
      <c r="M752">
        <v>11</v>
      </c>
      <c r="N752">
        <v>79</v>
      </c>
      <c r="O752">
        <v>144</v>
      </c>
      <c r="P752">
        <v>6.3</v>
      </c>
      <c r="Q752">
        <v>3.8</v>
      </c>
      <c r="R752">
        <v>4.8</v>
      </c>
      <c r="S752">
        <v>0.7</v>
      </c>
      <c r="T752">
        <v>36</v>
      </c>
      <c r="U752">
        <v>-4</v>
      </c>
      <c r="V752">
        <v>-47.217614202620098</v>
      </c>
      <c r="W752">
        <v>12.906853552981774</v>
      </c>
      <c r="X752">
        <v>3.4111799660295867</v>
      </c>
      <c r="Y752">
        <v>17.659301623860742</v>
      </c>
      <c r="Z752">
        <v>-6.1347052078572748</v>
      </c>
      <c r="AA752">
        <v>-3.3016218813634319</v>
      </c>
      <c r="AB752">
        <v>-0.134617418043568</v>
      </c>
      <c r="AC752">
        <v>0.44039649971687589</v>
      </c>
      <c r="AD752">
        <v>-3.4237106956094663</v>
      </c>
      <c r="AE752">
        <v>26.754137780159233</v>
      </c>
      <c r="AF752">
        <v>-11.783297278327364</v>
      </c>
      <c r="AG752">
        <v>8.3161203766103728</v>
      </c>
      <c r="AH752">
        <v>7.0428302020529276</v>
      </c>
      <c r="AI752">
        <v>-7.7435881180651686E-2</v>
      </c>
      <c r="AJ752">
        <v>-7.8706381401830523</v>
      </c>
      <c r="AK752">
        <v>0.538312357899704</v>
      </c>
      <c r="AL752">
        <v>-2.8745083458736893</v>
      </c>
      <c r="AM752">
        <v>5.3428189069066073E-2</v>
      </c>
      <c r="AN752" s="2"/>
    </row>
    <row r="753" spans="1:40" x14ac:dyDescent="0.45">
      <c r="A753">
        <v>752</v>
      </c>
      <c r="B753" t="s">
        <v>349</v>
      </c>
      <c r="C753">
        <v>1986</v>
      </c>
      <c r="D753">
        <v>28</v>
      </c>
      <c r="E753" t="s">
        <v>59</v>
      </c>
      <c r="F753" t="s">
        <v>13</v>
      </c>
      <c r="G753">
        <v>653</v>
      </c>
      <c r="H753">
        <v>107</v>
      </c>
      <c r="I753">
        <v>159</v>
      </c>
      <c r="J753">
        <v>98</v>
      </c>
      <c r="K753">
        <v>33</v>
      </c>
      <c r="L753">
        <v>7</v>
      </c>
      <c r="M753">
        <v>25</v>
      </c>
      <c r="N753">
        <v>59</v>
      </c>
      <c r="O753">
        <v>120</v>
      </c>
      <c r="P753">
        <v>6.3</v>
      </c>
      <c r="Q753">
        <v>4.2</v>
      </c>
      <c r="R753">
        <v>5.5</v>
      </c>
      <c r="S753">
        <v>1.9</v>
      </c>
      <c r="T753">
        <v>18</v>
      </c>
      <c r="U753">
        <v>5</v>
      </c>
      <c r="V753">
        <v>-47.217614202620098</v>
      </c>
      <c r="W753">
        <v>11.887412369671507</v>
      </c>
      <c r="X753">
        <v>3.7244515955629161</v>
      </c>
      <c r="Y753">
        <v>15.343327640403594</v>
      </c>
      <c r="Z753">
        <v>-5.8369039841748833</v>
      </c>
      <c r="AA753">
        <v>-3.0264867245831457</v>
      </c>
      <c r="AB753">
        <v>-0.94232192630497602</v>
      </c>
      <c r="AC753">
        <v>1.0009011357201725</v>
      </c>
      <c r="AD753">
        <v>-2.5569484941893483</v>
      </c>
      <c r="AE753">
        <v>22.295114816799362</v>
      </c>
      <c r="AF753">
        <v>-11.783297278327364</v>
      </c>
      <c r="AG753">
        <v>9.1915014688851482</v>
      </c>
      <c r="AH753">
        <v>8.0699096065189799</v>
      </c>
      <c r="AI753">
        <v>-0.21018310606176888</v>
      </c>
      <c r="AJ753">
        <v>-3.9353190700915262</v>
      </c>
      <c r="AK753">
        <v>-0.67289044737463</v>
      </c>
      <c r="AL753">
        <v>-4.6693466001660617</v>
      </c>
      <c r="AM753">
        <v>9.2912582738985186E-3</v>
      </c>
      <c r="AN753" s="2"/>
    </row>
    <row r="754" spans="1:40" x14ac:dyDescent="0.45">
      <c r="A754">
        <v>753</v>
      </c>
      <c r="B754" t="s">
        <v>572</v>
      </c>
      <c r="C754">
        <v>1993</v>
      </c>
      <c r="D754">
        <v>30</v>
      </c>
      <c r="E754" t="s">
        <v>55</v>
      </c>
      <c r="F754" t="s">
        <v>13</v>
      </c>
      <c r="G754">
        <v>668</v>
      </c>
      <c r="H754">
        <v>116</v>
      </c>
      <c r="I754">
        <v>163</v>
      </c>
      <c r="J754">
        <v>100</v>
      </c>
      <c r="K754">
        <v>42</v>
      </c>
      <c r="L754">
        <v>6</v>
      </c>
      <c r="M754">
        <v>34</v>
      </c>
      <c r="N754">
        <v>57</v>
      </c>
      <c r="O754">
        <v>108</v>
      </c>
      <c r="P754">
        <v>6.3</v>
      </c>
      <c r="Q754">
        <v>4</v>
      </c>
      <c r="R754">
        <v>4.7</v>
      </c>
      <c r="S754">
        <v>2.1</v>
      </c>
      <c r="T754">
        <v>9</v>
      </c>
      <c r="U754">
        <v>11</v>
      </c>
      <c r="V754">
        <v>-47.217614202620098</v>
      </c>
      <c r="W754">
        <v>12.160476972343901</v>
      </c>
      <c r="X754">
        <v>4.0377232250962454</v>
      </c>
      <c r="Y754">
        <v>15.72932330431312</v>
      </c>
      <c r="Z754">
        <v>-5.9560244736478394</v>
      </c>
      <c r="AA754">
        <v>-3.8518921949240039</v>
      </c>
      <c r="AB754">
        <v>-0.80770450826140805</v>
      </c>
      <c r="AC754">
        <v>1.3612255445794346</v>
      </c>
      <c r="AD754">
        <v>-2.4702722740473364</v>
      </c>
      <c r="AE754">
        <v>20.065603335119423</v>
      </c>
      <c r="AF754">
        <v>-11.783297278327364</v>
      </c>
      <c r="AG754">
        <v>8.7538109227477605</v>
      </c>
      <c r="AH754">
        <v>6.896104572843492</v>
      </c>
      <c r="AI754">
        <v>-0.2323076435419551</v>
      </c>
      <c r="AJ754">
        <v>-1.9676595350457631</v>
      </c>
      <c r="AK754">
        <v>-1.480358984224186</v>
      </c>
      <c r="AL754">
        <v>-6.7628632175965837</v>
      </c>
      <c r="AM754">
        <v>1.1545801993574289E-3</v>
      </c>
      <c r="AN754" s="2"/>
    </row>
    <row r="755" spans="1:40" x14ac:dyDescent="0.45">
      <c r="A755">
        <v>754</v>
      </c>
      <c r="B755" t="s">
        <v>91</v>
      </c>
      <c r="C755">
        <v>1988</v>
      </c>
      <c r="D755">
        <v>23</v>
      </c>
      <c r="E755" t="s">
        <v>62</v>
      </c>
      <c r="F755" t="s">
        <v>17</v>
      </c>
      <c r="G755">
        <v>614</v>
      </c>
      <c r="H755">
        <v>97</v>
      </c>
      <c r="I755">
        <v>152</v>
      </c>
      <c r="J755">
        <v>93</v>
      </c>
      <c r="K755">
        <v>30</v>
      </c>
      <c r="L755">
        <v>5</v>
      </c>
      <c r="M755">
        <v>17</v>
      </c>
      <c r="N755">
        <v>72</v>
      </c>
      <c r="O755">
        <v>148</v>
      </c>
      <c r="P755">
        <v>6.3</v>
      </c>
      <c r="Q755">
        <v>4.0999999999999996</v>
      </c>
      <c r="R755">
        <v>5.3</v>
      </c>
      <c r="S755">
        <v>0.4</v>
      </c>
      <c r="T755">
        <v>31</v>
      </c>
      <c r="U755">
        <v>2</v>
      </c>
      <c r="V755">
        <v>-47.217614202620098</v>
      </c>
      <c r="W755">
        <v>11.177444402723285</v>
      </c>
      <c r="X755">
        <v>3.37637200719255</v>
      </c>
      <c r="Y755">
        <v>14.667835228561927</v>
      </c>
      <c r="Z755">
        <v>-5.539102760492491</v>
      </c>
      <c r="AA755">
        <v>-2.7513515678028599</v>
      </c>
      <c r="AB755">
        <v>-0.67308709021783997</v>
      </c>
      <c r="AC755">
        <v>0.68061277228971728</v>
      </c>
      <c r="AD755">
        <v>-3.120343925112425</v>
      </c>
      <c r="AE755">
        <v>27.497308274052546</v>
      </c>
      <c r="AF755">
        <v>-11.783297278327364</v>
      </c>
      <c r="AG755">
        <v>8.9726561958164535</v>
      </c>
      <c r="AH755">
        <v>7.7764583481001077</v>
      </c>
      <c r="AI755">
        <v>-4.4249074960372399E-2</v>
      </c>
      <c r="AJ755">
        <v>-6.7774939540465171</v>
      </c>
      <c r="AK755">
        <v>-0.269156178949852</v>
      </c>
      <c r="AL755">
        <v>-4.0270088037932368</v>
      </c>
      <c r="AM755">
        <v>1.7515320351337984E-2</v>
      </c>
      <c r="AN755" s="2"/>
    </row>
    <row r="756" spans="1:40" x14ac:dyDescent="0.45">
      <c r="A756">
        <v>755</v>
      </c>
      <c r="B756" t="s">
        <v>310</v>
      </c>
      <c r="C756">
        <v>2003</v>
      </c>
      <c r="D756">
        <v>29</v>
      </c>
      <c r="E756" t="s">
        <v>114</v>
      </c>
      <c r="F756" t="s">
        <v>17</v>
      </c>
      <c r="G756">
        <v>703</v>
      </c>
      <c r="H756">
        <v>135</v>
      </c>
      <c r="I756">
        <v>209</v>
      </c>
      <c r="J756">
        <v>122</v>
      </c>
      <c r="K756">
        <v>49</v>
      </c>
      <c r="L756">
        <v>5</v>
      </c>
      <c r="M756">
        <v>0</v>
      </c>
      <c r="N756">
        <v>111</v>
      </c>
      <c r="O756">
        <v>165</v>
      </c>
      <c r="P756">
        <v>6.3</v>
      </c>
      <c r="Q756">
        <v>4.2</v>
      </c>
      <c r="R756">
        <v>7.1</v>
      </c>
      <c r="S756">
        <v>-1.7</v>
      </c>
      <c r="T756">
        <v>60</v>
      </c>
      <c r="U756">
        <v>1</v>
      </c>
      <c r="V756">
        <v>-47.217614202620098</v>
      </c>
      <c r="W756">
        <v>12.797627711912817</v>
      </c>
      <c r="X756">
        <v>4.6990744429999411</v>
      </c>
      <c r="Y756">
        <v>20.168273439272649</v>
      </c>
      <c r="Z756">
        <v>-7.2663498578503649</v>
      </c>
      <c r="AA756">
        <v>-4.4938742274113377</v>
      </c>
      <c r="AB756">
        <v>-0.67308709021783997</v>
      </c>
      <c r="AC756">
        <v>0</v>
      </c>
      <c r="AD756">
        <v>-4.8105302178816549</v>
      </c>
      <c r="AE756">
        <v>30.65578287309912</v>
      </c>
      <c r="AF756">
        <v>-11.783297278327364</v>
      </c>
      <c r="AG756">
        <v>9.1915014688851482</v>
      </c>
      <c r="AH756">
        <v>10.417519673869956</v>
      </c>
      <c r="AI756">
        <v>0.18805856858158268</v>
      </c>
      <c r="AJ756">
        <v>-13.117730233638421</v>
      </c>
      <c r="AK756">
        <v>-0.134578089474926</v>
      </c>
      <c r="AL756">
        <v>-1.3792230188007948</v>
      </c>
      <c r="AM756">
        <v>0.2011338153253496</v>
      </c>
      <c r="AN756" s="2"/>
    </row>
    <row r="757" spans="1:40" x14ac:dyDescent="0.45">
      <c r="A757">
        <v>756</v>
      </c>
      <c r="B757" t="s">
        <v>205</v>
      </c>
      <c r="C757">
        <v>1968</v>
      </c>
      <c r="D757">
        <v>37</v>
      </c>
      <c r="E757" t="s">
        <v>65</v>
      </c>
      <c r="F757" t="s">
        <v>17</v>
      </c>
      <c r="G757">
        <v>573</v>
      </c>
      <c r="H757">
        <v>84</v>
      </c>
      <c r="I757">
        <v>144</v>
      </c>
      <c r="J757">
        <v>96</v>
      </c>
      <c r="K757">
        <v>20</v>
      </c>
      <c r="L757">
        <v>5</v>
      </c>
      <c r="M757">
        <v>12</v>
      </c>
      <c r="N757">
        <v>67</v>
      </c>
      <c r="O757">
        <v>156</v>
      </c>
      <c r="P757">
        <v>6.3</v>
      </c>
      <c r="Q757">
        <v>4.2</v>
      </c>
      <c r="R757">
        <v>5.7</v>
      </c>
      <c r="S757">
        <v>0.4</v>
      </c>
      <c r="T757">
        <v>30</v>
      </c>
      <c r="U757">
        <v>1</v>
      </c>
      <c r="V757">
        <v>-47.217614202620098</v>
      </c>
      <c r="W757">
        <v>10.431067822085412</v>
      </c>
      <c r="X757">
        <v>2.9238685423110744</v>
      </c>
      <c r="Y757">
        <v>13.895843900742879</v>
      </c>
      <c r="Z757">
        <v>-5.7177834947019264</v>
      </c>
      <c r="AA757">
        <v>-1.83423437853524</v>
      </c>
      <c r="AB757">
        <v>-0.67308709021783997</v>
      </c>
      <c r="AC757">
        <v>0.48043254514568279</v>
      </c>
      <c r="AD757">
        <v>-2.9036533747573956</v>
      </c>
      <c r="AE757">
        <v>28.983649261839169</v>
      </c>
      <c r="AF757">
        <v>-11.783297278327364</v>
      </c>
      <c r="AG757">
        <v>9.1915014688851482</v>
      </c>
      <c r="AH757">
        <v>8.3633608649378512</v>
      </c>
      <c r="AI757">
        <v>-4.4249074960372399E-2</v>
      </c>
      <c r="AJ757">
        <v>-6.5588651168192103</v>
      </c>
      <c r="AK757">
        <v>-0.134578089474926</v>
      </c>
      <c r="AL757">
        <v>-2.5976376944671586</v>
      </c>
      <c r="AM757">
        <v>6.9290609140620366E-2</v>
      </c>
      <c r="AN757" s="2"/>
    </row>
    <row r="758" spans="1:40" x14ac:dyDescent="0.45">
      <c r="A758">
        <v>757</v>
      </c>
      <c r="B758" t="s">
        <v>91</v>
      </c>
      <c r="C758">
        <v>1994</v>
      </c>
      <c r="D758">
        <v>29</v>
      </c>
      <c r="E758" t="s">
        <v>65</v>
      </c>
      <c r="F758" t="s">
        <v>17</v>
      </c>
      <c r="G758">
        <v>474</v>
      </c>
      <c r="H758">
        <v>89</v>
      </c>
      <c r="I758">
        <v>122</v>
      </c>
      <c r="J758">
        <v>66</v>
      </c>
      <c r="K758">
        <v>18</v>
      </c>
      <c r="L758">
        <v>1</v>
      </c>
      <c r="M758">
        <v>29</v>
      </c>
      <c r="N758">
        <v>74</v>
      </c>
      <c r="O758">
        <v>183</v>
      </c>
      <c r="P758">
        <v>6.2</v>
      </c>
      <c r="Q758">
        <v>4.8</v>
      </c>
      <c r="R758">
        <v>5.7</v>
      </c>
      <c r="S758">
        <v>0.1</v>
      </c>
      <c r="T758">
        <v>45</v>
      </c>
      <c r="U758">
        <v>3</v>
      </c>
      <c r="V758">
        <v>-47.217614202620098</v>
      </c>
      <c r="W758">
        <v>8.6288414444476178</v>
      </c>
      <c r="X758">
        <v>3.0979083364962574</v>
      </c>
      <c r="Y758">
        <v>11.772867749240493</v>
      </c>
      <c r="Z758">
        <v>-3.9309761526075744</v>
      </c>
      <c r="AA758">
        <v>-1.650810940681716</v>
      </c>
      <c r="AB758">
        <v>-0.134617418043568</v>
      </c>
      <c r="AC758">
        <v>1.1610453174354001</v>
      </c>
      <c r="AD758">
        <v>-3.2070201452544369</v>
      </c>
      <c r="AE758">
        <v>34.000050095619024</v>
      </c>
      <c r="AF758">
        <v>-11.596260813592011</v>
      </c>
      <c r="AG758">
        <v>10.504573107297313</v>
      </c>
      <c r="AH758">
        <v>8.3633608649378512</v>
      </c>
      <c r="AI758">
        <v>-1.10622687400931E-2</v>
      </c>
      <c r="AJ758">
        <v>-9.8382976752288158</v>
      </c>
      <c r="AK758">
        <v>-0.403734268424778</v>
      </c>
      <c r="AL758">
        <v>-0.46174696971913187</v>
      </c>
      <c r="AM758">
        <v>0.38657147599558006</v>
      </c>
      <c r="AN758" s="2"/>
    </row>
    <row r="759" spans="1:40" x14ac:dyDescent="0.45">
      <c r="A759">
        <v>758</v>
      </c>
      <c r="B759" t="s">
        <v>381</v>
      </c>
      <c r="C759">
        <v>1969</v>
      </c>
      <c r="D759">
        <v>23</v>
      </c>
      <c r="E759" t="s">
        <v>65</v>
      </c>
      <c r="F759" t="s">
        <v>17</v>
      </c>
      <c r="G759">
        <v>720</v>
      </c>
      <c r="H759">
        <v>120</v>
      </c>
      <c r="I759">
        <v>161</v>
      </c>
      <c r="J759">
        <v>98</v>
      </c>
      <c r="K759">
        <v>25</v>
      </c>
      <c r="L759">
        <v>6</v>
      </c>
      <c r="M759">
        <v>45</v>
      </c>
      <c r="N759">
        <v>81</v>
      </c>
      <c r="O759">
        <v>131</v>
      </c>
      <c r="P759">
        <v>6.2</v>
      </c>
      <c r="Q759">
        <v>3.9</v>
      </c>
      <c r="R759">
        <v>5.7</v>
      </c>
      <c r="S759">
        <v>-0.1</v>
      </c>
      <c r="T759">
        <v>28</v>
      </c>
      <c r="U759">
        <v>8</v>
      </c>
      <c r="V759">
        <v>-47.217614202620098</v>
      </c>
      <c r="W759">
        <v>13.107100928274862</v>
      </c>
      <c r="X759">
        <v>4.1769550604443921</v>
      </c>
      <c r="Y759">
        <v>15.536325472358357</v>
      </c>
      <c r="Z759">
        <v>-5.8369039841748833</v>
      </c>
      <c r="AA759">
        <v>-2.2927929731690497</v>
      </c>
      <c r="AB759">
        <v>-0.80770450826140805</v>
      </c>
      <c r="AC759">
        <v>1.8016220442963105</v>
      </c>
      <c r="AD759">
        <v>-3.5103869157514782</v>
      </c>
      <c r="AE759">
        <v>24.338833675005969</v>
      </c>
      <c r="AF759">
        <v>-11.596260813592011</v>
      </c>
      <c r="AG759">
        <v>8.5349656496790658</v>
      </c>
      <c r="AH759">
        <v>8.3633608649378512</v>
      </c>
      <c r="AI759">
        <v>1.10622687400931E-2</v>
      </c>
      <c r="AJ759">
        <v>-6.1216074423645956</v>
      </c>
      <c r="AK759">
        <v>-1.076624715799408</v>
      </c>
      <c r="AL759">
        <v>-2.5896695919960342</v>
      </c>
      <c r="AM759">
        <v>6.9806234317251692E-2</v>
      </c>
      <c r="AN759" s="2"/>
    </row>
    <row r="760" spans="1:40" x14ac:dyDescent="0.45">
      <c r="A760">
        <v>759</v>
      </c>
      <c r="B760" t="s">
        <v>32</v>
      </c>
      <c r="C760">
        <v>2022</v>
      </c>
      <c r="D760">
        <v>32</v>
      </c>
      <c r="E760" t="s">
        <v>37</v>
      </c>
      <c r="F760" t="s">
        <v>17</v>
      </c>
      <c r="G760">
        <v>708</v>
      </c>
      <c r="H760">
        <v>117</v>
      </c>
      <c r="I760">
        <v>199</v>
      </c>
      <c r="J760">
        <v>129</v>
      </c>
      <c r="K760">
        <v>47</v>
      </c>
      <c r="L760">
        <v>2</v>
      </c>
      <c r="M760">
        <v>13</v>
      </c>
      <c r="N760">
        <v>84</v>
      </c>
      <c r="O760">
        <v>156</v>
      </c>
      <c r="P760">
        <v>6.2</v>
      </c>
      <c r="Q760">
        <v>4.0999999999999996</v>
      </c>
      <c r="R760">
        <v>6.4</v>
      </c>
      <c r="S760">
        <v>-0.9</v>
      </c>
      <c r="T760">
        <v>46</v>
      </c>
      <c r="U760">
        <v>1</v>
      </c>
      <c r="V760">
        <v>-47.217614202620098</v>
      </c>
      <c r="W760">
        <v>12.888649246136948</v>
      </c>
      <c r="X760">
        <v>4.0725311839332825</v>
      </c>
      <c r="Y760">
        <v>19.203284279498838</v>
      </c>
      <c r="Z760">
        <v>-7.6832715710057133</v>
      </c>
      <c r="AA760">
        <v>-4.3104507895578141</v>
      </c>
      <c r="AB760">
        <v>-0.269234836087136</v>
      </c>
      <c r="AC760">
        <v>0.52046859057448969</v>
      </c>
      <c r="AD760">
        <v>-3.6404012459644957</v>
      </c>
      <c r="AE760">
        <v>28.983649261839169</v>
      </c>
      <c r="AF760">
        <v>-11.596260813592011</v>
      </c>
      <c r="AG760">
        <v>8.9726561958164535</v>
      </c>
      <c r="AH760">
        <v>9.3904402694039035</v>
      </c>
      <c r="AI760">
        <v>9.9560418660837896E-2</v>
      </c>
      <c r="AJ760">
        <v>-10.056926512456123</v>
      </c>
      <c r="AK760">
        <v>-0.134578089474926</v>
      </c>
      <c r="AL760">
        <v>-0.77749861489439587</v>
      </c>
      <c r="AM760">
        <v>0.31485924204862786</v>
      </c>
      <c r="AN760" s="2"/>
    </row>
    <row r="761" spans="1:40" x14ac:dyDescent="0.45">
      <c r="A761">
        <v>760</v>
      </c>
      <c r="B761" t="s">
        <v>586</v>
      </c>
      <c r="C761">
        <v>2017</v>
      </c>
      <c r="D761">
        <v>29</v>
      </c>
      <c r="E761" t="s">
        <v>25</v>
      </c>
      <c r="F761" t="s">
        <v>17</v>
      </c>
      <c r="G761">
        <v>530</v>
      </c>
      <c r="H761">
        <v>95</v>
      </c>
      <c r="I761">
        <v>136</v>
      </c>
      <c r="J761">
        <v>89</v>
      </c>
      <c r="K761">
        <v>22</v>
      </c>
      <c r="L761">
        <v>2</v>
      </c>
      <c r="M761">
        <v>25</v>
      </c>
      <c r="N761">
        <v>71</v>
      </c>
      <c r="O761">
        <v>144</v>
      </c>
      <c r="P761">
        <v>6.2</v>
      </c>
      <c r="Q761">
        <v>4.5999999999999996</v>
      </c>
      <c r="R761">
        <v>5.0999999999999996</v>
      </c>
      <c r="S761">
        <v>0.9</v>
      </c>
      <c r="T761">
        <v>36</v>
      </c>
      <c r="U761">
        <v>2</v>
      </c>
      <c r="V761">
        <v>-47.217614202620098</v>
      </c>
      <c r="W761">
        <v>9.6482826277578848</v>
      </c>
      <c r="X761">
        <v>3.3067560895184771</v>
      </c>
      <c r="Y761">
        <v>13.123852572923829</v>
      </c>
      <c r="Z761">
        <v>-5.3008617815465771</v>
      </c>
      <c r="AA761">
        <v>-2.017657816388764</v>
      </c>
      <c r="AB761">
        <v>-0.269234836087136</v>
      </c>
      <c r="AC761">
        <v>1.0009011357201725</v>
      </c>
      <c r="AD761">
        <v>-3.077005815041419</v>
      </c>
      <c r="AE761">
        <v>26.754137780159233</v>
      </c>
      <c r="AF761">
        <v>-11.596260813592011</v>
      </c>
      <c r="AG761">
        <v>10.066882561159924</v>
      </c>
      <c r="AH761">
        <v>7.4830070896812355</v>
      </c>
      <c r="AI761">
        <v>-9.9560418660837896E-2</v>
      </c>
      <c r="AJ761">
        <v>-7.8706381401830523</v>
      </c>
      <c r="AK761">
        <v>-0.269156178949852</v>
      </c>
      <c r="AL761">
        <v>-6.3341701461489803</v>
      </c>
      <c r="AM761">
        <v>1.7714742113682375E-3</v>
      </c>
      <c r="AN761" s="2"/>
    </row>
    <row r="762" spans="1:40" x14ac:dyDescent="0.45">
      <c r="A762">
        <v>761</v>
      </c>
      <c r="B762" t="s">
        <v>570</v>
      </c>
      <c r="C762">
        <v>1969</v>
      </c>
      <c r="D762">
        <v>25</v>
      </c>
      <c r="E762" t="s">
        <v>321</v>
      </c>
      <c r="F762" t="s">
        <v>17</v>
      </c>
      <c r="G762">
        <v>673</v>
      </c>
      <c r="H762">
        <v>89</v>
      </c>
      <c r="I762">
        <v>166</v>
      </c>
      <c r="J762">
        <v>106</v>
      </c>
      <c r="K762">
        <v>26</v>
      </c>
      <c r="L762">
        <v>5</v>
      </c>
      <c r="M762">
        <v>3</v>
      </c>
      <c r="N762">
        <v>110</v>
      </c>
      <c r="O762">
        <v>166</v>
      </c>
      <c r="P762">
        <v>6.2</v>
      </c>
      <c r="Q762">
        <v>3.9</v>
      </c>
      <c r="R762">
        <v>6.9</v>
      </c>
      <c r="S762">
        <v>-1.5</v>
      </c>
      <c r="T762">
        <v>48</v>
      </c>
      <c r="U762">
        <v>1</v>
      </c>
      <c r="V762">
        <v>-47.217614202620098</v>
      </c>
      <c r="W762">
        <v>12.251498506568032</v>
      </c>
      <c r="X762">
        <v>3.0979083364962574</v>
      </c>
      <c r="Y762">
        <v>16.01882005224526</v>
      </c>
      <c r="Z762">
        <v>-6.3133859420667102</v>
      </c>
      <c r="AA762">
        <v>-2.384504692095812</v>
      </c>
      <c r="AB762">
        <v>-0.67308709021783997</v>
      </c>
      <c r="AC762">
        <v>0.1201081362864207</v>
      </c>
      <c r="AD762">
        <v>-4.7671921078106489</v>
      </c>
      <c r="AE762">
        <v>30.84157549657245</v>
      </c>
      <c r="AF762">
        <v>-11.596260813592011</v>
      </c>
      <c r="AG762">
        <v>8.5349656496790658</v>
      </c>
      <c r="AH762">
        <v>10.124068415451084</v>
      </c>
      <c r="AI762">
        <v>0.16593403110139648</v>
      </c>
      <c r="AJ762">
        <v>-10.494184186910736</v>
      </c>
      <c r="AK762">
        <v>-0.134578089474926</v>
      </c>
      <c r="AL762">
        <v>-2.4259285003888116</v>
      </c>
      <c r="AM762">
        <v>8.1216767407247523E-2</v>
      </c>
      <c r="AN762" s="2"/>
    </row>
    <row r="763" spans="1:40" x14ac:dyDescent="0.45">
      <c r="A763">
        <v>762</v>
      </c>
      <c r="B763" t="s">
        <v>423</v>
      </c>
      <c r="C763">
        <v>2010</v>
      </c>
      <c r="D763">
        <v>25</v>
      </c>
      <c r="E763" t="s">
        <v>57</v>
      </c>
      <c r="F763" t="s">
        <v>17</v>
      </c>
      <c r="G763">
        <v>603</v>
      </c>
      <c r="H763">
        <v>85</v>
      </c>
      <c r="I763">
        <v>161</v>
      </c>
      <c r="J763">
        <v>104</v>
      </c>
      <c r="K763">
        <v>32</v>
      </c>
      <c r="L763">
        <v>0</v>
      </c>
      <c r="M763">
        <v>4</v>
      </c>
      <c r="N763">
        <v>69</v>
      </c>
      <c r="O763">
        <v>142</v>
      </c>
      <c r="P763">
        <v>6.2</v>
      </c>
      <c r="Q763">
        <v>4.4000000000000004</v>
      </c>
      <c r="R763">
        <v>5.0999999999999996</v>
      </c>
      <c r="S763">
        <v>1.4</v>
      </c>
      <c r="T763">
        <v>31</v>
      </c>
      <c r="U763">
        <v>-1</v>
      </c>
      <c r="V763">
        <v>-47.217614202620098</v>
      </c>
      <c r="W763">
        <v>10.977197027430197</v>
      </c>
      <c r="X763">
        <v>2.9586765011481111</v>
      </c>
      <c r="Y763">
        <v>15.536325472358357</v>
      </c>
      <c r="Z763">
        <v>-6.1942654525937533</v>
      </c>
      <c r="AA763">
        <v>-2.9347750056563839</v>
      </c>
      <c r="AB763">
        <v>0</v>
      </c>
      <c r="AC763">
        <v>0.1601441817152276</v>
      </c>
      <c r="AD763">
        <v>-2.9903295948994071</v>
      </c>
      <c r="AE763">
        <v>26.382552533212579</v>
      </c>
      <c r="AF763">
        <v>-11.596260813592011</v>
      </c>
      <c r="AG763">
        <v>9.6291920150225376</v>
      </c>
      <c r="AH763">
        <v>7.4830070896812355</v>
      </c>
      <c r="AI763">
        <v>-0.15487176236130337</v>
      </c>
      <c r="AJ763">
        <v>-6.7774939540465171</v>
      </c>
      <c r="AK763">
        <v>0.134578089474926</v>
      </c>
      <c r="AL763">
        <v>-4.6039378757263059</v>
      </c>
      <c r="AM763">
        <v>9.913077686640322E-3</v>
      </c>
      <c r="AN763" s="2"/>
    </row>
    <row r="764" spans="1:40" x14ac:dyDescent="0.45">
      <c r="A764">
        <v>763</v>
      </c>
      <c r="B764" t="s">
        <v>531</v>
      </c>
      <c r="C764">
        <v>1966</v>
      </c>
      <c r="D764">
        <v>31</v>
      </c>
      <c r="E764" t="s">
        <v>19</v>
      </c>
      <c r="F764" t="s">
        <v>17</v>
      </c>
      <c r="G764">
        <v>706</v>
      </c>
      <c r="H764">
        <v>122</v>
      </c>
      <c r="I764">
        <v>218</v>
      </c>
      <c r="J764">
        <v>149</v>
      </c>
      <c r="K764">
        <v>32</v>
      </c>
      <c r="L764">
        <v>6</v>
      </c>
      <c r="M764">
        <v>5</v>
      </c>
      <c r="N764">
        <v>24</v>
      </c>
      <c r="O764">
        <v>142</v>
      </c>
      <c r="P764">
        <v>6.2</v>
      </c>
      <c r="Q764">
        <v>3.9</v>
      </c>
      <c r="R764">
        <v>5.8</v>
      </c>
      <c r="S764">
        <v>-0.5</v>
      </c>
      <c r="T764">
        <v>37</v>
      </c>
      <c r="U764">
        <v>3</v>
      </c>
      <c r="V764">
        <v>-47.217614202620098</v>
      </c>
      <c r="W764">
        <v>12.852240632447296</v>
      </c>
      <c r="X764">
        <v>4.2465709781184655</v>
      </c>
      <c r="Y764">
        <v>21.036763683069079</v>
      </c>
      <c r="Z764">
        <v>-8.874476465735281</v>
      </c>
      <c r="AA764">
        <v>-2.9347750056563839</v>
      </c>
      <c r="AB764">
        <v>-0.80770450826140805</v>
      </c>
      <c r="AC764">
        <v>0.20018022714403449</v>
      </c>
      <c r="AD764">
        <v>-1.0401146417041416</v>
      </c>
      <c r="AE764">
        <v>26.382552533212579</v>
      </c>
      <c r="AF764">
        <v>-11.596260813592011</v>
      </c>
      <c r="AG764">
        <v>8.5349656496790658</v>
      </c>
      <c r="AH764">
        <v>8.5100864941472878</v>
      </c>
      <c r="AI764">
        <v>5.5311343700465497E-2</v>
      </c>
      <c r="AJ764">
        <v>-8.0892669774103592</v>
      </c>
      <c r="AK764">
        <v>-0.403734268424778</v>
      </c>
      <c r="AL764">
        <v>0.85472465811381282</v>
      </c>
      <c r="AM764">
        <v>0.70155730720340004</v>
      </c>
      <c r="AN764" s="2"/>
    </row>
    <row r="765" spans="1:40" x14ac:dyDescent="0.45">
      <c r="A765">
        <v>764</v>
      </c>
      <c r="B765" t="s">
        <v>497</v>
      </c>
      <c r="C765">
        <v>1991</v>
      </c>
      <c r="D765">
        <v>32</v>
      </c>
      <c r="E765" t="s">
        <v>70</v>
      </c>
      <c r="F765" t="s">
        <v>13</v>
      </c>
      <c r="G765">
        <v>659</v>
      </c>
      <c r="H765">
        <v>108</v>
      </c>
      <c r="I765">
        <v>201</v>
      </c>
      <c r="J765">
        <v>156</v>
      </c>
      <c r="K765">
        <v>27</v>
      </c>
      <c r="L765">
        <v>3</v>
      </c>
      <c r="M765">
        <v>36</v>
      </c>
      <c r="N765">
        <v>65</v>
      </c>
      <c r="O765">
        <v>146</v>
      </c>
      <c r="P765">
        <v>6.2</v>
      </c>
      <c r="Q765">
        <v>4.0999999999999996</v>
      </c>
      <c r="R765">
        <v>6.9</v>
      </c>
      <c r="S765">
        <v>-0.2</v>
      </c>
      <c r="T765">
        <v>38</v>
      </c>
      <c r="U765">
        <v>4</v>
      </c>
      <c r="V765">
        <v>-47.217614202620098</v>
      </c>
      <c r="W765">
        <v>11.996638210740464</v>
      </c>
      <c r="X765">
        <v>3.7592595543999527</v>
      </c>
      <c r="Y765">
        <v>19.396282111453601</v>
      </c>
      <c r="Z765">
        <v>-9.2913981788906295</v>
      </c>
      <c r="AA765">
        <v>-2.4762164110225742</v>
      </c>
      <c r="AB765">
        <v>-0.40385225413070402</v>
      </c>
      <c r="AC765">
        <v>1.4412976354370484</v>
      </c>
      <c r="AD765">
        <v>-2.8169771546153837</v>
      </c>
      <c r="AE765">
        <v>27.125723027105888</v>
      </c>
      <c r="AF765">
        <v>-11.596260813592011</v>
      </c>
      <c r="AG765">
        <v>8.9726561958164535</v>
      </c>
      <c r="AH765">
        <v>10.124068415451084</v>
      </c>
      <c r="AI765">
        <v>2.21245374801862E-2</v>
      </c>
      <c r="AJ765">
        <v>-8.307895814637666</v>
      </c>
      <c r="AK765">
        <v>-0.538312357899704</v>
      </c>
      <c r="AL765">
        <v>0.18952250047590979</v>
      </c>
      <c r="AM765">
        <v>0.54723931149820892</v>
      </c>
      <c r="AN765" s="2"/>
    </row>
    <row r="766" spans="1:40" x14ac:dyDescent="0.45">
      <c r="A766">
        <v>765</v>
      </c>
      <c r="B766" t="s">
        <v>587</v>
      </c>
      <c r="C766">
        <v>1983</v>
      </c>
      <c r="D766">
        <v>28</v>
      </c>
      <c r="E766" t="s">
        <v>59</v>
      </c>
      <c r="F766" t="s">
        <v>13</v>
      </c>
      <c r="G766">
        <v>573</v>
      </c>
      <c r="H766">
        <v>78</v>
      </c>
      <c r="I766">
        <v>125</v>
      </c>
      <c r="J766">
        <v>75</v>
      </c>
      <c r="K766">
        <v>21</v>
      </c>
      <c r="L766">
        <v>5</v>
      </c>
      <c r="M766">
        <v>0</v>
      </c>
      <c r="N766">
        <v>54</v>
      </c>
      <c r="O766">
        <v>126</v>
      </c>
      <c r="P766">
        <v>6.2</v>
      </c>
      <c r="Q766">
        <v>4.4000000000000004</v>
      </c>
      <c r="R766">
        <v>4.0999999999999996</v>
      </c>
      <c r="S766">
        <v>2.4</v>
      </c>
      <c r="T766">
        <v>20</v>
      </c>
      <c r="U766">
        <v>-1</v>
      </c>
      <c r="V766">
        <v>-47.217614202620098</v>
      </c>
      <c r="W766">
        <v>10.431067822085412</v>
      </c>
      <c r="X766">
        <v>2.7150207892888547</v>
      </c>
      <c r="Y766">
        <v>12.062364497172638</v>
      </c>
      <c r="Z766">
        <v>-4.4670183552358802</v>
      </c>
      <c r="AA766">
        <v>-1.925946097462002</v>
      </c>
      <c r="AB766">
        <v>-0.67308709021783997</v>
      </c>
      <c r="AC766">
        <v>0</v>
      </c>
      <c r="AD766">
        <v>-2.3402579438343185</v>
      </c>
      <c r="AE766">
        <v>23.40987055763933</v>
      </c>
      <c r="AF766">
        <v>-11.596260813592011</v>
      </c>
      <c r="AG766">
        <v>9.6291920150225376</v>
      </c>
      <c r="AH766">
        <v>6.0157507975868754</v>
      </c>
      <c r="AI766">
        <v>-0.26549444976223435</v>
      </c>
      <c r="AJ766">
        <v>-4.3725767445461399</v>
      </c>
      <c r="AK766">
        <v>0.134578089474926</v>
      </c>
      <c r="AL766">
        <v>-8.4604111289999473</v>
      </c>
      <c r="AM766">
        <v>2.1164022186393244E-4</v>
      </c>
      <c r="AN766" s="2"/>
    </row>
    <row r="767" spans="1:40" x14ac:dyDescent="0.45">
      <c r="A767">
        <v>766</v>
      </c>
      <c r="B767" t="s">
        <v>587</v>
      </c>
      <c r="C767">
        <v>1984</v>
      </c>
      <c r="D767">
        <v>29</v>
      </c>
      <c r="E767" t="s">
        <v>59</v>
      </c>
      <c r="F767" t="s">
        <v>13</v>
      </c>
      <c r="G767">
        <v>574</v>
      </c>
      <c r="H767">
        <v>77</v>
      </c>
      <c r="I767">
        <v>146</v>
      </c>
      <c r="J767">
        <v>86</v>
      </c>
      <c r="K767">
        <v>34</v>
      </c>
      <c r="L767">
        <v>6</v>
      </c>
      <c r="M767">
        <v>5</v>
      </c>
      <c r="N767">
        <v>51</v>
      </c>
      <c r="O767">
        <v>135</v>
      </c>
      <c r="P767">
        <v>6.2</v>
      </c>
      <c r="Q767">
        <v>4.4000000000000004</v>
      </c>
      <c r="R767">
        <v>4.2</v>
      </c>
      <c r="S767">
        <v>2.2999999999999998</v>
      </c>
      <c r="T767">
        <v>22</v>
      </c>
      <c r="U767">
        <v>-2</v>
      </c>
      <c r="V767">
        <v>-47.217614202620098</v>
      </c>
      <c r="W767">
        <v>10.449272128930238</v>
      </c>
      <c r="X767">
        <v>2.680212830451818</v>
      </c>
      <c r="Y767">
        <v>14.08884173269764</v>
      </c>
      <c r="Z767">
        <v>-5.1221810473371425</v>
      </c>
      <c r="AA767">
        <v>-3.1181984435099079</v>
      </c>
      <c r="AB767">
        <v>-0.80770450826140805</v>
      </c>
      <c r="AC767">
        <v>0.20018022714403449</v>
      </c>
      <c r="AD767">
        <v>-2.2102436136213011</v>
      </c>
      <c r="AE767">
        <v>25.082004168899282</v>
      </c>
      <c r="AF767">
        <v>-11.596260813592011</v>
      </c>
      <c r="AG767">
        <v>9.6291920150225376</v>
      </c>
      <c r="AH767">
        <v>6.1624764267963119</v>
      </c>
      <c r="AI767">
        <v>-0.25443218102214127</v>
      </c>
      <c r="AJ767">
        <v>-4.8098344190007536</v>
      </c>
      <c r="AK767">
        <v>0.269156178949852</v>
      </c>
      <c r="AL767">
        <v>-6.575133520073055</v>
      </c>
      <c r="AM767">
        <v>1.39267744083089E-3</v>
      </c>
      <c r="AN767" s="2"/>
    </row>
    <row r="768" spans="1:40" x14ac:dyDescent="0.45">
      <c r="A768">
        <v>767</v>
      </c>
      <c r="B768" t="s">
        <v>589</v>
      </c>
      <c r="C768">
        <v>2022</v>
      </c>
      <c r="D768">
        <v>21</v>
      </c>
      <c r="E768" t="s">
        <v>97</v>
      </c>
      <c r="F768" t="s">
        <v>13</v>
      </c>
      <c r="G768">
        <v>560</v>
      </c>
      <c r="H768">
        <v>84</v>
      </c>
      <c r="I768">
        <v>145</v>
      </c>
      <c r="J768">
        <v>89</v>
      </c>
      <c r="K768">
        <v>25</v>
      </c>
      <c r="L768">
        <v>3</v>
      </c>
      <c r="M768">
        <v>25</v>
      </c>
      <c r="N768">
        <v>40</v>
      </c>
      <c r="O768">
        <v>147</v>
      </c>
      <c r="P768">
        <v>6.2</v>
      </c>
      <c r="Q768">
        <v>4.4000000000000004</v>
      </c>
      <c r="R768">
        <v>6</v>
      </c>
      <c r="S768">
        <v>0.7</v>
      </c>
      <c r="T768">
        <v>31</v>
      </c>
      <c r="U768">
        <v>3</v>
      </c>
      <c r="V768">
        <v>-47.217614202620098</v>
      </c>
      <c r="W768">
        <v>10.194411833102672</v>
      </c>
      <c r="X768">
        <v>2.9238685423110744</v>
      </c>
      <c r="Y768">
        <v>13.992342816720258</v>
      </c>
      <c r="Z768">
        <v>-5.3008617815465771</v>
      </c>
      <c r="AA768">
        <v>-2.2927929731690497</v>
      </c>
      <c r="AB768">
        <v>-0.40385225413070402</v>
      </c>
      <c r="AC768">
        <v>1.0009011357201725</v>
      </c>
      <c r="AD768">
        <v>-1.7335244028402361</v>
      </c>
      <c r="AE768">
        <v>27.311515650579217</v>
      </c>
      <c r="AF768">
        <v>-11.596260813592011</v>
      </c>
      <c r="AG768">
        <v>9.6291920150225376</v>
      </c>
      <c r="AH768">
        <v>8.8035377525661591</v>
      </c>
      <c r="AI768">
        <v>-7.7435881180651686E-2</v>
      </c>
      <c r="AJ768">
        <v>-6.7774939540465171</v>
      </c>
      <c r="AK768">
        <v>-0.403734268424778</v>
      </c>
      <c r="AL768">
        <v>-1.9478007855285262</v>
      </c>
      <c r="AM768">
        <v>0.12479335820398953</v>
      </c>
      <c r="AN768" s="2"/>
    </row>
    <row r="769" spans="1:40" x14ac:dyDescent="0.45">
      <c r="A769">
        <v>768</v>
      </c>
      <c r="B769" t="s">
        <v>225</v>
      </c>
      <c r="C769">
        <v>1955</v>
      </c>
      <c r="D769">
        <v>21</v>
      </c>
      <c r="E769" t="s">
        <v>226</v>
      </c>
      <c r="F769" t="s">
        <v>17</v>
      </c>
      <c r="G769">
        <v>665</v>
      </c>
      <c r="H769">
        <v>105</v>
      </c>
      <c r="I769">
        <v>189</v>
      </c>
      <c r="J769">
        <v>116</v>
      </c>
      <c r="K769">
        <v>37</v>
      </c>
      <c r="L769">
        <v>9</v>
      </c>
      <c r="M769">
        <v>3</v>
      </c>
      <c r="N769">
        <v>49</v>
      </c>
      <c r="O769">
        <v>141</v>
      </c>
      <c r="P769">
        <v>6.2</v>
      </c>
      <c r="Q769">
        <v>3.7</v>
      </c>
      <c r="R769">
        <v>5.8</v>
      </c>
      <c r="S769">
        <v>0</v>
      </c>
      <c r="T769">
        <v>37</v>
      </c>
      <c r="U769">
        <v>1</v>
      </c>
      <c r="V769">
        <v>-47.217614202620098</v>
      </c>
      <c r="W769">
        <v>12.105864051809421</v>
      </c>
      <c r="X769">
        <v>3.6548356778888431</v>
      </c>
      <c r="Y769">
        <v>18.238295119725027</v>
      </c>
      <c r="Z769">
        <v>-6.9089883894314941</v>
      </c>
      <c r="AA769">
        <v>-3.3933336002901937</v>
      </c>
      <c r="AB769">
        <v>-1.211556762392112</v>
      </c>
      <c r="AC769">
        <v>0.1201081362864207</v>
      </c>
      <c r="AD769">
        <v>-2.1235673934792891</v>
      </c>
      <c r="AE769">
        <v>26.196759909739249</v>
      </c>
      <c r="AF769">
        <v>-11.596260813592011</v>
      </c>
      <c r="AG769">
        <v>8.0972751035416781</v>
      </c>
      <c r="AH769">
        <v>8.5100864941472878</v>
      </c>
      <c r="AI769">
        <v>0</v>
      </c>
      <c r="AJ769">
        <v>-8.0892669774103592</v>
      </c>
      <c r="AK769">
        <v>-0.134578089474926</v>
      </c>
      <c r="AL769">
        <v>-3.7519417355525504</v>
      </c>
      <c r="AM769">
        <v>2.2933819444133766E-2</v>
      </c>
      <c r="AN769" s="2"/>
    </row>
    <row r="770" spans="1:40" x14ac:dyDescent="0.45">
      <c r="A770">
        <v>769</v>
      </c>
      <c r="B770" t="s">
        <v>590</v>
      </c>
      <c r="C770">
        <v>1954</v>
      </c>
      <c r="D770">
        <v>30</v>
      </c>
      <c r="E770" t="s">
        <v>228</v>
      </c>
      <c r="F770" t="s">
        <v>17</v>
      </c>
      <c r="G770">
        <v>678</v>
      </c>
      <c r="H770">
        <v>106</v>
      </c>
      <c r="I770">
        <v>176</v>
      </c>
      <c r="J770">
        <v>106</v>
      </c>
      <c r="K770">
        <v>23</v>
      </c>
      <c r="L770">
        <v>5</v>
      </c>
      <c r="M770">
        <v>3</v>
      </c>
      <c r="N770">
        <v>74</v>
      </c>
      <c r="O770">
        <v>141</v>
      </c>
      <c r="P770">
        <v>6.2</v>
      </c>
      <c r="Q770">
        <v>3.8</v>
      </c>
      <c r="R770">
        <v>4.9000000000000004</v>
      </c>
      <c r="S770">
        <v>0.6</v>
      </c>
      <c r="T770">
        <v>31</v>
      </c>
      <c r="U770">
        <v>1</v>
      </c>
      <c r="V770">
        <v>-47.217614202620098</v>
      </c>
      <c r="W770">
        <v>12.342520040792163</v>
      </c>
      <c r="X770">
        <v>3.6896436367258794</v>
      </c>
      <c r="Y770">
        <v>16.983809212019072</v>
      </c>
      <c r="Z770">
        <v>-6.3133859420667102</v>
      </c>
      <c r="AA770">
        <v>-2.1093695353155262</v>
      </c>
      <c r="AB770">
        <v>-0.67308709021783997</v>
      </c>
      <c r="AC770">
        <v>0.1201081362864207</v>
      </c>
      <c r="AD770">
        <v>-3.2070201452544369</v>
      </c>
      <c r="AE770">
        <v>26.196759909739249</v>
      </c>
      <c r="AF770">
        <v>-11.596260813592011</v>
      </c>
      <c r="AG770">
        <v>8.3161203766103728</v>
      </c>
      <c r="AH770">
        <v>7.1895558312623642</v>
      </c>
      <c r="AI770">
        <v>-6.6373612440558588E-2</v>
      </c>
      <c r="AJ770">
        <v>-6.7774939540465171</v>
      </c>
      <c r="AK770">
        <v>-0.134578089474926</v>
      </c>
      <c r="AL770">
        <v>-3.2566662415930967</v>
      </c>
      <c r="AM770">
        <v>3.7088082773456085E-2</v>
      </c>
      <c r="AN770" s="2"/>
    </row>
    <row r="771" spans="1:40" x14ac:dyDescent="0.45">
      <c r="A771">
        <v>770</v>
      </c>
      <c r="B771" t="s">
        <v>455</v>
      </c>
      <c r="C771">
        <v>1997</v>
      </c>
      <c r="D771">
        <v>34</v>
      </c>
      <c r="E771" t="s">
        <v>97</v>
      </c>
      <c r="F771" t="s">
        <v>13</v>
      </c>
      <c r="G771">
        <v>678</v>
      </c>
      <c r="H771">
        <v>104</v>
      </c>
      <c r="I771">
        <v>179</v>
      </c>
      <c r="J771">
        <v>115</v>
      </c>
      <c r="K771">
        <v>35</v>
      </c>
      <c r="L771">
        <v>1</v>
      </c>
      <c r="M771">
        <v>2</v>
      </c>
      <c r="N771">
        <v>119</v>
      </c>
      <c r="O771">
        <v>165</v>
      </c>
      <c r="P771">
        <v>6.2</v>
      </c>
      <c r="Q771">
        <v>3.9</v>
      </c>
      <c r="R771">
        <v>6.2</v>
      </c>
      <c r="S771">
        <v>-1.2</v>
      </c>
      <c r="T771">
        <v>57</v>
      </c>
      <c r="U771">
        <v>-5</v>
      </c>
      <c r="V771">
        <v>-47.217614202620098</v>
      </c>
      <c r="W771">
        <v>12.342520040792163</v>
      </c>
      <c r="X771">
        <v>3.6200277190518064</v>
      </c>
      <c r="Y771">
        <v>17.273305959951216</v>
      </c>
      <c r="Z771">
        <v>-6.8494281446950156</v>
      </c>
      <c r="AA771">
        <v>-3.2099101624366702</v>
      </c>
      <c r="AB771">
        <v>-0.134617418043568</v>
      </c>
      <c r="AC771">
        <v>8.0072090857613798E-2</v>
      </c>
      <c r="AD771">
        <v>-5.1572350984497026</v>
      </c>
      <c r="AE771">
        <v>30.65578287309912</v>
      </c>
      <c r="AF771">
        <v>-11.596260813592011</v>
      </c>
      <c r="AG771">
        <v>8.5349656496790658</v>
      </c>
      <c r="AH771">
        <v>9.0969890109850322</v>
      </c>
      <c r="AI771">
        <v>0.13274722488111718</v>
      </c>
      <c r="AJ771">
        <v>-12.461843721956498</v>
      </c>
      <c r="AK771">
        <v>0.67289044737463</v>
      </c>
      <c r="AL771">
        <v>-4.2176085451217986</v>
      </c>
      <c r="AM771">
        <v>1.4519903808374037E-2</v>
      </c>
      <c r="AN771" s="2"/>
    </row>
    <row r="772" spans="1:40" x14ac:dyDescent="0.45">
      <c r="A772">
        <v>771</v>
      </c>
      <c r="B772" t="s">
        <v>591</v>
      </c>
      <c r="C772">
        <v>1982</v>
      </c>
      <c r="D772">
        <v>25</v>
      </c>
      <c r="E772" t="s">
        <v>43</v>
      </c>
      <c r="F772" t="s">
        <v>13</v>
      </c>
      <c r="G772">
        <v>751</v>
      </c>
      <c r="H772">
        <v>136</v>
      </c>
      <c r="I772">
        <v>201</v>
      </c>
      <c r="J772">
        <v>148</v>
      </c>
      <c r="K772">
        <v>26</v>
      </c>
      <c r="L772">
        <v>8</v>
      </c>
      <c r="M772">
        <v>41</v>
      </c>
      <c r="N772">
        <v>69</v>
      </c>
      <c r="O772">
        <v>129</v>
      </c>
      <c r="P772">
        <v>6.2</v>
      </c>
      <c r="Q772">
        <v>4.0999999999999996</v>
      </c>
      <c r="R772">
        <v>6.7</v>
      </c>
      <c r="S772">
        <v>-0.1</v>
      </c>
      <c r="T772">
        <v>33</v>
      </c>
      <c r="U772">
        <v>7</v>
      </c>
      <c r="V772">
        <v>-47.217614202620098</v>
      </c>
      <c r="W772">
        <v>13.671434440464475</v>
      </c>
      <c r="X772">
        <v>4.7338824018369774</v>
      </c>
      <c r="Y772">
        <v>19.396282111453601</v>
      </c>
      <c r="Z772">
        <v>-8.8149162209988035</v>
      </c>
      <c r="AA772">
        <v>-2.384504692095812</v>
      </c>
      <c r="AB772">
        <v>-1.076939344348544</v>
      </c>
      <c r="AC772">
        <v>1.6414778625810829</v>
      </c>
      <c r="AD772">
        <v>-2.9903295948994071</v>
      </c>
      <c r="AE772">
        <v>23.967248428059314</v>
      </c>
      <c r="AF772">
        <v>-11.596260813592011</v>
      </c>
      <c r="AG772">
        <v>8.9726561958164535</v>
      </c>
      <c r="AH772">
        <v>9.8306171570322114</v>
      </c>
      <c r="AI772">
        <v>1.10622687400931E-2</v>
      </c>
      <c r="AJ772">
        <v>-7.2147516285011308</v>
      </c>
      <c r="AK772">
        <v>-0.94204662632448199</v>
      </c>
      <c r="AL772">
        <v>-1.2702257396081773E-2</v>
      </c>
      <c r="AM772">
        <v>0.4968244783476965</v>
      </c>
      <c r="AN772" s="2"/>
    </row>
    <row r="773" spans="1:40" x14ac:dyDescent="0.45">
      <c r="A773">
        <v>772</v>
      </c>
      <c r="B773" t="s">
        <v>34</v>
      </c>
      <c r="C773">
        <v>2022</v>
      </c>
      <c r="D773">
        <v>30</v>
      </c>
      <c r="E773" t="s">
        <v>15</v>
      </c>
      <c r="F773" t="s">
        <v>13</v>
      </c>
      <c r="G773">
        <v>499</v>
      </c>
      <c r="H773">
        <v>85</v>
      </c>
      <c r="I773">
        <v>124</v>
      </c>
      <c r="J773">
        <v>54</v>
      </c>
      <c r="K773">
        <v>28</v>
      </c>
      <c r="L773">
        <v>2</v>
      </c>
      <c r="M773">
        <v>1</v>
      </c>
      <c r="N773">
        <v>54</v>
      </c>
      <c r="O773">
        <v>176</v>
      </c>
      <c r="P773">
        <v>6.2</v>
      </c>
      <c r="Q773">
        <v>4.5999999999999996</v>
      </c>
      <c r="R773">
        <v>6.3</v>
      </c>
      <c r="S773">
        <v>0.3</v>
      </c>
      <c r="T773">
        <v>43</v>
      </c>
      <c r="U773">
        <v>-2</v>
      </c>
      <c r="V773">
        <v>-47.217614202620098</v>
      </c>
      <c r="W773">
        <v>9.0839491155682737</v>
      </c>
      <c r="X773">
        <v>2.9586765011481111</v>
      </c>
      <c r="Y773">
        <v>11.965865581195256</v>
      </c>
      <c r="Z773">
        <v>-3.2162532157698336</v>
      </c>
      <c r="AA773">
        <v>-2.5679281299493359</v>
      </c>
      <c r="AB773">
        <v>-0.269234836087136</v>
      </c>
      <c r="AC773">
        <v>4.0036045428806899E-2</v>
      </c>
      <c r="AD773">
        <v>-2.3402579438343185</v>
      </c>
      <c r="AE773">
        <v>32.69950173130573</v>
      </c>
      <c r="AF773">
        <v>-11.596260813592011</v>
      </c>
      <c r="AG773">
        <v>10.066882561159924</v>
      </c>
      <c r="AH773">
        <v>9.243714640194467</v>
      </c>
      <c r="AI773">
        <v>-3.3186806220279294E-2</v>
      </c>
      <c r="AJ773">
        <v>-9.4010400007742003</v>
      </c>
      <c r="AK773">
        <v>0.269156178949852</v>
      </c>
      <c r="AL773">
        <v>-0.31399359389679216</v>
      </c>
      <c r="AM773">
        <v>0.4221402484096019</v>
      </c>
      <c r="AN773" s="2"/>
    </row>
    <row r="774" spans="1:40" x14ac:dyDescent="0.45">
      <c r="A774">
        <v>773</v>
      </c>
      <c r="B774" t="s">
        <v>560</v>
      </c>
      <c r="C774">
        <v>1997</v>
      </c>
      <c r="D774">
        <v>23</v>
      </c>
      <c r="E774" t="s">
        <v>336</v>
      </c>
      <c r="F774" t="s">
        <v>17</v>
      </c>
      <c r="G774">
        <v>599</v>
      </c>
      <c r="H774">
        <v>84</v>
      </c>
      <c r="I774">
        <v>163</v>
      </c>
      <c r="J774">
        <v>124</v>
      </c>
      <c r="K774">
        <v>27</v>
      </c>
      <c r="L774">
        <v>2</v>
      </c>
      <c r="M774">
        <v>11</v>
      </c>
      <c r="N774">
        <v>63</v>
      </c>
      <c r="O774">
        <v>119</v>
      </c>
      <c r="P774">
        <v>6.2</v>
      </c>
      <c r="Q774">
        <v>4.4000000000000004</v>
      </c>
      <c r="R774">
        <v>4.4000000000000004</v>
      </c>
      <c r="S774">
        <v>2.1</v>
      </c>
      <c r="T774">
        <v>22</v>
      </c>
      <c r="U774">
        <v>2</v>
      </c>
      <c r="V774">
        <v>-47.217614202620098</v>
      </c>
      <c r="W774">
        <v>10.904379800050894</v>
      </c>
      <c r="X774">
        <v>2.9238685423110744</v>
      </c>
      <c r="Y774">
        <v>15.72932330431312</v>
      </c>
      <c r="Z774">
        <v>-7.385470347323321</v>
      </c>
      <c r="AA774">
        <v>-2.4762164110225742</v>
      </c>
      <c r="AB774">
        <v>-0.269234836087136</v>
      </c>
      <c r="AC774">
        <v>0.44039649971687589</v>
      </c>
      <c r="AD774">
        <v>-2.7303009344733717</v>
      </c>
      <c r="AE774">
        <v>22.109322193326033</v>
      </c>
      <c r="AF774">
        <v>-11.596260813592011</v>
      </c>
      <c r="AG774">
        <v>9.6291920150225376</v>
      </c>
      <c r="AH774">
        <v>6.4559276852151841</v>
      </c>
      <c r="AI774">
        <v>-0.2323076435419551</v>
      </c>
      <c r="AJ774">
        <v>-4.8098344190007536</v>
      </c>
      <c r="AK774">
        <v>-0.269156178949852</v>
      </c>
      <c r="AL774">
        <v>-8.7939857466553555</v>
      </c>
      <c r="AM774">
        <v>1.5161936165441757E-4</v>
      </c>
      <c r="AN774" s="2"/>
    </row>
    <row r="775" spans="1:40" x14ac:dyDescent="0.45">
      <c r="A775">
        <v>774</v>
      </c>
      <c r="B775" t="s">
        <v>229</v>
      </c>
      <c r="C775">
        <v>1956</v>
      </c>
      <c r="D775">
        <v>31</v>
      </c>
      <c r="E775" t="s">
        <v>22</v>
      </c>
      <c r="F775" t="s">
        <v>13</v>
      </c>
      <c r="G775">
        <v>597</v>
      </c>
      <c r="H775">
        <v>93</v>
      </c>
      <c r="I775">
        <v>155</v>
      </c>
      <c r="J775">
        <v>94</v>
      </c>
      <c r="K775">
        <v>29</v>
      </c>
      <c r="L775">
        <v>2</v>
      </c>
      <c r="M775">
        <v>3</v>
      </c>
      <c r="N775">
        <v>65</v>
      </c>
      <c r="O775">
        <v>142</v>
      </c>
      <c r="P775">
        <v>6.2</v>
      </c>
      <c r="Q775">
        <v>4.5</v>
      </c>
      <c r="R775">
        <v>5.7</v>
      </c>
      <c r="S775">
        <v>1.2</v>
      </c>
      <c r="T775">
        <v>29</v>
      </c>
      <c r="U775">
        <v>5</v>
      </c>
      <c r="V775">
        <v>-47.217614202620098</v>
      </c>
      <c r="W775">
        <v>10.86797118636124</v>
      </c>
      <c r="X775">
        <v>3.2371401718444037</v>
      </c>
      <c r="Y775">
        <v>14.95733197649407</v>
      </c>
      <c r="Z775">
        <v>-5.5986630052289694</v>
      </c>
      <c r="AA775">
        <v>-2.6596398488760977</v>
      </c>
      <c r="AB775">
        <v>-0.269234836087136</v>
      </c>
      <c r="AC775">
        <v>0.1201081362864207</v>
      </c>
      <c r="AD775">
        <v>-2.8169771546153837</v>
      </c>
      <c r="AE775">
        <v>26.382552533212579</v>
      </c>
      <c r="AF775">
        <v>-11.596260813592011</v>
      </c>
      <c r="AG775">
        <v>9.8480372880912306</v>
      </c>
      <c r="AH775">
        <v>8.3633608649378512</v>
      </c>
      <c r="AI775">
        <v>-0.13274722488111718</v>
      </c>
      <c r="AJ775">
        <v>-6.3402362795919034</v>
      </c>
      <c r="AK775">
        <v>-0.67289044737463</v>
      </c>
      <c r="AL775">
        <v>-3.5277616556395559</v>
      </c>
      <c r="AM775">
        <v>2.8532565713467371E-2</v>
      </c>
      <c r="AN775" s="2"/>
    </row>
    <row r="776" spans="1:40" x14ac:dyDescent="0.45">
      <c r="A776">
        <v>775</v>
      </c>
      <c r="B776" t="s">
        <v>593</v>
      </c>
      <c r="C776">
        <v>2015</v>
      </c>
      <c r="D776">
        <v>29</v>
      </c>
      <c r="E776" t="s">
        <v>594</v>
      </c>
      <c r="F776" t="s">
        <v>378</v>
      </c>
      <c r="G776">
        <v>676</v>
      </c>
      <c r="H776">
        <v>101</v>
      </c>
      <c r="I776">
        <v>184</v>
      </c>
      <c r="J776">
        <v>101</v>
      </c>
      <c r="K776">
        <v>42</v>
      </c>
      <c r="L776">
        <v>6</v>
      </c>
      <c r="M776">
        <v>7</v>
      </c>
      <c r="N776">
        <v>33</v>
      </c>
      <c r="O776">
        <v>136</v>
      </c>
      <c r="P776">
        <v>6.2</v>
      </c>
      <c r="Q776">
        <v>4</v>
      </c>
      <c r="R776">
        <v>5.0999999999999996</v>
      </c>
      <c r="S776">
        <v>0.7</v>
      </c>
      <c r="T776">
        <v>29</v>
      </c>
      <c r="U776">
        <v>2</v>
      </c>
      <c r="V776">
        <v>-47.217614202620098</v>
      </c>
      <c r="W776">
        <v>12.306111427102509</v>
      </c>
      <c r="X776">
        <v>3.5156038425406964</v>
      </c>
      <c r="Y776">
        <v>17.755800539838123</v>
      </c>
      <c r="Z776">
        <v>-6.0155847183843179</v>
      </c>
      <c r="AA776">
        <v>-3.8518921949240039</v>
      </c>
      <c r="AB776">
        <v>-0.80770450826140805</v>
      </c>
      <c r="AC776">
        <v>0.28025231800164829</v>
      </c>
      <c r="AD776">
        <v>-1.4301576323431948</v>
      </c>
      <c r="AE776">
        <v>25.267796792372607</v>
      </c>
      <c r="AF776">
        <v>-11.596260813592011</v>
      </c>
      <c r="AG776">
        <v>8.7538109227477605</v>
      </c>
      <c r="AH776">
        <v>7.4830070896812355</v>
      </c>
      <c r="AI776">
        <v>-7.7435881180651686E-2</v>
      </c>
      <c r="AJ776">
        <v>-6.3402362795919034</v>
      </c>
      <c r="AK776">
        <v>-0.269156178949852</v>
      </c>
      <c r="AL776">
        <v>-2.2436594775628667</v>
      </c>
      <c r="AM776">
        <v>9.5897790330492644E-2</v>
      </c>
      <c r="AN776" s="2"/>
    </row>
    <row r="777" spans="1:40" x14ac:dyDescent="0.45">
      <c r="A777">
        <v>776</v>
      </c>
      <c r="B777" t="s">
        <v>105</v>
      </c>
      <c r="C777">
        <v>1996</v>
      </c>
      <c r="D777">
        <v>24</v>
      </c>
      <c r="E777" t="s">
        <v>19</v>
      </c>
      <c r="F777" t="s">
        <v>17</v>
      </c>
      <c r="G777">
        <v>693</v>
      </c>
      <c r="H777">
        <v>114</v>
      </c>
      <c r="I777">
        <v>185</v>
      </c>
      <c r="J777">
        <v>118</v>
      </c>
      <c r="K777">
        <v>32</v>
      </c>
      <c r="L777">
        <v>5</v>
      </c>
      <c r="M777">
        <v>14</v>
      </c>
      <c r="N777">
        <v>87</v>
      </c>
      <c r="O777">
        <v>137</v>
      </c>
      <c r="P777">
        <v>6.2</v>
      </c>
      <c r="Q777">
        <v>4.0999999999999996</v>
      </c>
      <c r="R777">
        <v>6.1</v>
      </c>
      <c r="S777">
        <v>0.6</v>
      </c>
      <c r="T777">
        <v>32</v>
      </c>
      <c r="U777">
        <v>6</v>
      </c>
      <c r="V777">
        <v>-47.217614202620098</v>
      </c>
      <c r="W777">
        <v>12.615584643464556</v>
      </c>
      <c r="X777">
        <v>3.9681073074221724</v>
      </c>
      <c r="Y777">
        <v>17.852299455815501</v>
      </c>
      <c r="Z777">
        <v>-7.028108878904451</v>
      </c>
      <c r="AA777">
        <v>-2.9347750056563839</v>
      </c>
      <c r="AB777">
        <v>-0.67308709021783997</v>
      </c>
      <c r="AC777">
        <v>0.56050463600329659</v>
      </c>
      <c r="AD777">
        <v>-3.7704155761775136</v>
      </c>
      <c r="AE777">
        <v>25.453589415845936</v>
      </c>
      <c r="AF777">
        <v>-11.596260813592011</v>
      </c>
      <c r="AG777">
        <v>8.9726561958164535</v>
      </c>
      <c r="AH777">
        <v>8.9502633817755957</v>
      </c>
      <c r="AI777">
        <v>-6.6373612440558588E-2</v>
      </c>
      <c r="AJ777">
        <v>-6.996122791273824</v>
      </c>
      <c r="AK777">
        <v>-0.807468536849556</v>
      </c>
      <c r="AL777">
        <v>-2.7172214715887195</v>
      </c>
      <c r="AM777">
        <v>6.1964772186110732E-2</v>
      </c>
      <c r="AN777" s="2"/>
    </row>
    <row r="778" spans="1:40" x14ac:dyDescent="0.45">
      <c r="A778">
        <v>777</v>
      </c>
      <c r="B778" t="s">
        <v>595</v>
      </c>
      <c r="C778">
        <v>1998</v>
      </c>
      <c r="D778">
        <v>31</v>
      </c>
      <c r="E778" t="s">
        <v>25</v>
      </c>
      <c r="F778" t="s">
        <v>17</v>
      </c>
      <c r="G778">
        <v>626</v>
      </c>
      <c r="H778">
        <v>94</v>
      </c>
      <c r="I778">
        <v>156</v>
      </c>
      <c r="J778">
        <v>87</v>
      </c>
      <c r="K778">
        <v>37</v>
      </c>
      <c r="L778">
        <v>1</v>
      </c>
      <c r="M778">
        <v>26</v>
      </c>
      <c r="N778">
        <v>86</v>
      </c>
      <c r="O778">
        <v>143</v>
      </c>
      <c r="P778">
        <v>6.2</v>
      </c>
      <c r="Q778">
        <v>4.3</v>
      </c>
      <c r="R778">
        <v>6</v>
      </c>
      <c r="S778">
        <v>0.6</v>
      </c>
      <c r="T778">
        <v>31</v>
      </c>
      <c r="U778">
        <v>7</v>
      </c>
      <c r="V778">
        <v>-47.217614202620098</v>
      </c>
      <c r="W778">
        <v>11.395896084861199</v>
      </c>
      <c r="X778">
        <v>3.2719481306814404</v>
      </c>
      <c r="Y778">
        <v>15.053830892471451</v>
      </c>
      <c r="Z778">
        <v>-5.181741292073621</v>
      </c>
      <c r="AA778">
        <v>-3.3933336002901937</v>
      </c>
      <c r="AB778">
        <v>-0.134617418043568</v>
      </c>
      <c r="AC778">
        <v>1.0409371811489794</v>
      </c>
      <c r="AD778">
        <v>-3.7270774661065076</v>
      </c>
      <c r="AE778">
        <v>26.568345156685904</v>
      </c>
      <c r="AF778">
        <v>-11.596260813592011</v>
      </c>
      <c r="AG778">
        <v>9.4103467419538429</v>
      </c>
      <c r="AH778">
        <v>8.8035377525661591</v>
      </c>
      <c r="AI778">
        <v>-6.6373612440558588E-2</v>
      </c>
      <c r="AJ778">
        <v>-6.7774939540465171</v>
      </c>
      <c r="AK778">
        <v>-0.94204662632448199</v>
      </c>
      <c r="AL778">
        <v>-3.4917170451685817</v>
      </c>
      <c r="AM778">
        <v>2.9548826924361508E-2</v>
      </c>
      <c r="AN778" s="2"/>
    </row>
    <row r="779" spans="1:40" x14ac:dyDescent="0.45">
      <c r="A779">
        <v>778</v>
      </c>
      <c r="B779" t="s">
        <v>596</v>
      </c>
      <c r="C779">
        <v>2006</v>
      </c>
      <c r="D779">
        <v>27</v>
      </c>
      <c r="E779" t="s">
        <v>55</v>
      </c>
      <c r="F779" t="s">
        <v>13</v>
      </c>
      <c r="G779">
        <v>677</v>
      </c>
      <c r="H779">
        <v>91</v>
      </c>
      <c r="I779">
        <v>185</v>
      </c>
      <c r="J779">
        <v>108</v>
      </c>
      <c r="K779">
        <v>40</v>
      </c>
      <c r="L779">
        <v>5</v>
      </c>
      <c r="M779">
        <v>17</v>
      </c>
      <c r="N779">
        <v>54</v>
      </c>
      <c r="O779">
        <v>129</v>
      </c>
      <c r="P779">
        <v>6.2</v>
      </c>
      <c r="Q779">
        <v>3.9</v>
      </c>
      <c r="R779">
        <v>5.2</v>
      </c>
      <c r="S779">
        <v>1.5</v>
      </c>
      <c r="T779">
        <v>24</v>
      </c>
      <c r="U779">
        <v>1</v>
      </c>
      <c r="V779">
        <v>-47.217614202620098</v>
      </c>
      <c r="W779">
        <v>12.324315733947337</v>
      </c>
      <c r="X779">
        <v>3.1675242541703308</v>
      </c>
      <c r="Y779">
        <v>17.852299455815501</v>
      </c>
      <c r="Z779">
        <v>-6.4325064315396672</v>
      </c>
      <c r="AA779">
        <v>-3.6684687570704799</v>
      </c>
      <c r="AB779">
        <v>-0.67308709021783997</v>
      </c>
      <c r="AC779">
        <v>0.68061277228971728</v>
      </c>
      <c r="AD779">
        <v>-2.3402579438343185</v>
      </c>
      <c r="AE779">
        <v>23.967248428059314</v>
      </c>
      <c r="AF779">
        <v>-11.596260813592011</v>
      </c>
      <c r="AG779">
        <v>8.5349656496790658</v>
      </c>
      <c r="AH779">
        <v>7.6297327188906721</v>
      </c>
      <c r="AI779">
        <v>-0.16593403110139648</v>
      </c>
      <c r="AJ779">
        <v>-5.2470920934553682</v>
      </c>
      <c r="AK779">
        <v>-0.134578089474926</v>
      </c>
      <c r="AL779">
        <v>-3.3191004400541688</v>
      </c>
      <c r="AM779">
        <v>3.4921712988812699E-2</v>
      </c>
      <c r="AN779" s="2"/>
    </row>
    <row r="780" spans="1:40" x14ac:dyDescent="0.45">
      <c r="A780">
        <v>779</v>
      </c>
      <c r="B780" t="s">
        <v>597</v>
      </c>
      <c r="C780">
        <v>1982</v>
      </c>
      <c r="D780">
        <v>31</v>
      </c>
      <c r="E780" t="s">
        <v>62</v>
      </c>
      <c r="F780" t="s">
        <v>17</v>
      </c>
      <c r="G780">
        <v>634</v>
      </c>
      <c r="H780">
        <v>92</v>
      </c>
      <c r="I780">
        <v>181</v>
      </c>
      <c r="J780">
        <v>126</v>
      </c>
      <c r="K780">
        <v>33</v>
      </c>
      <c r="L780">
        <v>3</v>
      </c>
      <c r="M780">
        <v>18</v>
      </c>
      <c r="N780">
        <v>48</v>
      </c>
      <c r="O780">
        <v>134</v>
      </c>
      <c r="P780">
        <v>6.2</v>
      </c>
      <c r="Q780">
        <v>4</v>
      </c>
      <c r="R780">
        <v>5.6</v>
      </c>
      <c r="S780">
        <v>0.8</v>
      </c>
      <c r="T780">
        <v>27</v>
      </c>
      <c r="U780">
        <v>3</v>
      </c>
      <c r="V780">
        <v>-47.217614202620098</v>
      </c>
      <c r="W780">
        <v>11.54153053961981</v>
      </c>
      <c r="X780">
        <v>3.202332213007367</v>
      </c>
      <c r="Y780">
        <v>17.466303791905979</v>
      </c>
      <c r="Z780">
        <v>-7.5045908367962779</v>
      </c>
      <c r="AA780">
        <v>-3.0264867245831457</v>
      </c>
      <c r="AB780">
        <v>-0.40385225413070402</v>
      </c>
      <c r="AC780">
        <v>0.72064881771852418</v>
      </c>
      <c r="AD780">
        <v>-2.0802292834082832</v>
      </c>
      <c r="AE780">
        <v>24.896211545425952</v>
      </c>
      <c r="AF780">
        <v>-11.596260813592011</v>
      </c>
      <c r="AG780">
        <v>8.7538109227477605</v>
      </c>
      <c r="AH780">
        <v>8.2166352357284147</v>
      </c>
      <c r="AI780">
        <v>-8.8498149920744798E-2</v>
      </c>
      <c r="AJ780">
        <v>-5.9029786051372888</v>
      </c>
      <c r="AK780">
        <v>-0.403734268424778</v>
      </c>
      <c r="AL780">
        <v>-3.4267720724595239</v>
      </c>
      <c r="AM780">
        <v>3.1469167141331349E-2</v>
      </c>
      <c r="AN780" s="2"/>
    </row>
    <row r="781" spans="1:40" x14ac:dyDescent="0.45">
      <c r="A781">
        <v>780</v>
      </c>
      <c r="B781" t="s">
        <v>316</v>
      </c>
      <c r="C781">
        <v>1995</v>
      </c>
      <c r="D781">
        <v>26</v>
      </c>
      <c r="E781" t="s">
        <v>37</v>
      </c>
      <c r="F781" t="s">
        <v>17</v>
      </c>
      <c r="G781">
        <v>475</v>
      </c>
      <c r="H781">
        <v>82</v>
      </c>
      <c r="I781">
        <v>150</v>
      </c>
      <c r="J781">
        <v>101</v>
      </c>
      <c r="K781">
        <v>17</v>
      </c>
      <c r="L781">
        <v>0</v>
      </c>
      <c r="M781">
        <v>1</v>
      </c>
      <c r="N781">
        <v>39</v>
      </c>
      <c r="O781">
        <v>172</v>
      </c>
      <c r="P781">
        <v>6.2</v>
      </c>
      <c r="Q781">
        <v>4.8</v>
      </c>
      <c r="R781">
        <v>6.4</v>
      </c>
      <c r="S781">
        <v>0.5</v>
      </c>
      <c r="T781">
        <v>46</v>
      </c>
      <c r="U781">
        <v>-1</v>
      </c>
      <c r="V781">
        <v>-47.217614202620098</v>
      </c>
      <c r="W781">
        <v>8.6470457512924437</v>
      </c>
      <c r="X781">
        <v>2.854252624637001</v>
      </c>
      <c r="Y781">
        <v>14.474837396607164</v>
      </c>
      <c r="Z781">
        <v>-6.0155847183843179</v>
      </c>
      <c r="AA781">
        <v>-1.559099221754954</v>
      </c>
      <c r="AB781">
        <v>0</v>
      </c>
      <c r="AC781">
        <v>4.0036045428806899E-2</v>
      </c>
      <c r="AD781">
        <v>-1.6901862927692302</v>
      </c>
      <c r="AE781">
        <v>31.956331237412417</v>
      </c>
      <c r="AF781">
        <v>-11.596260813592011</v>
      </c>
      <c r="AG781">
        <v>10.504573107297313</v>
      </c>
      <c r="AH781">
        <v>9.3904402694039035</v>
      </c>
      <c r="AI781">
        <v>-5.5311343700465497E-2</v>
      </c>
      <c r="AJ781">
        <v>-10.056926512456123</v>
      </c>
      <c r="AK781">
        <v>0.134578089474926</v>
      </c>
      <c r="AL781">
        <v>-0.18888858372322526</v>
      </c>
      <c r="AM781">
        <v>0.45291775776971938</v>
      </c>
      <c r="AN781" s="2"/>
    </row>
    <row r="782" spans="1:40" x14ac:dyDescent="0.45">
      <c r="A782">
        <v>781</v>
      </c>
      <c r="B782" t="s">
        <v>144</v>
      </c>
      <c r="C782">
        <v>1978</v>
      </c>
      <c r="D782">
        <v>28</v>
      </c>
      <c r="E782" t="s">
        <v>28</v>
      </c>
      <c r="F782" t="s">
        <v>17</v>
      </c>
      <c r="G782">
        <v>616</v>
      </c>
      <c r="H782">
        <v>93</v>
      </c>
      <c r="I782">
        <v>129</v>
      </c>
      <c r="J782">
        <v>79</v>
      </c>
      <c r="K782">
        <v>27</v>
      </c>
      <c r="L782">
        <v>2</v>
      </c>
      <c r="M782">
        <v>19</v>
      </c>
      <c r="N782">
        <v>91</v>
      </c>
      <c r="O782">
        <v>122</v>
      </c>
      <c r="P782">
        <v>6.2</v>
      </c>
      <c r="Q782">
        <v>4.3</v>
      </c>
      <c r="R782">
        <v>4.7</v>
      </c>
      <c r="S782">
        <v>1.8</v>
      </c>
      <c r="T782">
        <v>19</v>
      </c>
      <c r="U782">
        <v>3</v>
      </c>
      <c r="V782">
        <v>-47.217614202620098</v>
      </c>
      <c r="W782">
        <v>11.213853016412939</v>
      </c>
      <c r="X782">
        <v>3.2371401718444037</v>
      </c>
      <c r="Y782">
        <v>12.448360161082162</v>
      </c>
      <c r="Z782">
        <v>-4.7052593341817932</v>
      </c>
      <c r="AA782">
        <v>-2.4762164110225742</v>
      </c>
      <c r="AB782">
        <v>-0.269234836087136</v>
      </c>
      <c r="AC782">
        <v>0.76068486314733108</v>
      </c>
      <c r="AD782">
        <v>-3.943768016461537</v>
      </c>
      <c r="AE782">
        <v>22.666700063746017</v>
      </c>
      <c r="AF782">
        <v>-11.596260813592011</v>
      </c>
      <c r="AG782">
        <v>9.4103467419538429</v>
      </c>
      <c r="AH782">
        <v>6.896104572843492</v>
      </c>
      <c r="AI782">
        <v>-0.19912083732167579</v>
      </c>
      <c r="AJ782">
        <v>-4.153947907318833</v>
      </c>
      <c r="AK782">
        <v>-0.403734268424778</v>
      </c>
      <c r="AL782">
        <v>-8.3319670360002434</v>
      </c>
      <c r="AM782">
        <v>2.4064019541146568E-4</v>
      </c>
      <c r="AN782" s="2"/>
    </row>
    <row r="783" spans="1:40" x14ac:dyDescent="0.45">
      <c r="A783">
        <v>782</v>
      </c>
      <c r="B783" t="s">
        <v>122</v>
      </c>
      <c r="C783">
        <v>1993</v>
      </c>
      <c r="D783">
        <v>25</v>
      </c>
      <c r="E783" t="s">
        <v>31</v>
      </c>
      <c r="F783" t="s">
        <v>13</v>
      </c>
      <c r="G783">
        <v>676</v>
      </c>
      <c r="H783">
        <v>106</v>
      </c>
      <c r="I783">
        <v>174</v>
      </c>
      <c r="J783">
        <v>97</v>
      </c>
      <c r="K783">
        <v>36</v>
      </c>
      <c r="L783">
        <v>0</v>
      </c>
      <c r="M783">
        <v>4</v>
      </c>
      <c r="N783">
        <v>112</v>
      </c>
      <c r="O783">
        <v>177</v>
      </c>
      <c r="P783">
        <v>6.2</v>
      </c>
      <c r="Q783">
        <v>3.9</v>
      </c>
      <c r="R783">
        <v>7.1</v>
      </c>
      <c r="S783">
        <v>-1.7</v>
      </c>
      <c r="T783">
        <v>56</v>
      </c>
      <c r="U783">
        <v>0</v>
      </c>
      <c r="V783">
        <v>-47.217614202620098</v>
      </c>
      <c r="W783">
        <v>12.306111427102509</v>
      </c>
      <c r="X783">
        <v>3.6896436367258794</v>
      </c>
      <c r="Y783">
        <v>16.790811380064312</v>
      </c>
      <c r="Z783">
        <v>-5.7773437394384048</v>
      </c>
      <c r="AA783">
        <v>-3.3016218813634319</v>
      </c>
      <c r="AB783">
        <v>0</v>
      </c>
      <c r="AC783">
        <v>0.1601441817152276</v>
      </c>
      <c r="AD783">
        <v>-4.8538683279526609</v>
      </c>
      <c r="AE783">
        <v>32.885294354779056</v>
      </c>
      <c r="AF783">
        <v>-11.596260813592011</v>
      </c>
      <c r="AG783">
        <v>8.5349656496790658</v>
      </c>
      <c r="AH783">
        <v>10.417519673869956</v>
      </c>
      <c r="AI783">
        <v>0.18805856858158268</v>
      </c>
      <c r="AJ783">
        <v>-12.243214884729191</v>
      </c>
      <c r="AK783">
        <v>0</v>
      </c>
      <c r="AL783">
        <v>-1.7374977178207018E-2</v>
      </c>
      <c r="AM783">
        <v>0.49565636497983562</v>
      </c>
      <c r="AN783" s="2"/>
    </row>
    <row r="784" spans="1:40" x14ac:dyDescent="0.45">
      <c r="A784">
        <v>783</v>
      </c>
      <c r="B784" t="s">
        <v>501</v>
      </c>
      <c r="C784">
        <v>2011</v>
      </c>
      <c r="D784">
        <v>26</v>
      </c>
      <c r="E784" t="s">
        <v>114</v>
      </c>
      <c r="F784" t="s">
        <v>17</v>
      </c>
      <c r="G784">
        <v>606</v>
      </c>
      <c r="H784">
        <v>81</v>
      </c>
      <c r="I784">
        <v>162</v>
      </c>
      <c r="J784">
        <v>94</v>
      </c>
      <c r="K784">
        <v>36</v>
      </c>
      <c r="L784">
        <v>2</v>
      </c>
      <c r="M784">
        <v>9</v>
      </c>
      <c r="N784">
        <v>59</v>
      </c>
      <c r="O784">
        <v>131</v>
      </c>
      <c r="P784">
        <v>6.2</v>
      </c>
      <c r="Q784">
        <v>4.3</v>
      </c>
      <c r="R784">
        <v>4.8</v>
      </c>
      <c r="S784">
        <v>2.1</v>
      </c>
      <c r="T784">
        <v>23</v>
      </c>
      <c r="U784">
        <v>-3</v>
      </c>
      <c r="V784">
        <v>-47.217614202620098</v>
      </c>
      <c r="W784">
        <v>11.031809947964677</v>
      </c>
      <c r="X784">
        <v>2.8194446657999648</v>
      </c>
      <c r="Y784">
        <v>15.632824388335738</v>
      </c>
      <c r="Z784">
        <v>-5.5986630052289694</v>
      </c>
      <c r="AA784">
        <v>-3.3016218813634319</v>
      </c>
      <c r="AB784">
        <v>-0.269234836087136</v>
      </c>
      <c r="AC784">
        <v>0.36032440885926209</v>
      </c>
      <c r="AD784">
        <v>-2.5569484941893483</v>
      </c>
      <c r="AE784">
        <v>24.338833675005969</v>
      </c>
      <c r="AF784">
        <v>-11.596260813592011</v>
      </c>
      <c r="AG784">
        <v>9.4103467419538429</v>
      </c>
      <c r="AH784">
        <v>7.0428302020529276</v>
      </c>
      <c r="AI784">
        <v>-0.2323076435419551</v>
      </c>
      <c r="AJ784">
        <v>-5.0284632562280613</v>
      </c>
      <c r="AK784">
        <v>0.403734268424778</v>
      </c>
      <c r="AL784">
        <v>-4.7609658344538524</v>
      </c>
      <c r="AM784">
        <v>8.4847336761623444E-3</v>
      </c>
      <c r="AN784" s="2"/>
    </row>
    <row r="785" spans="1:40" x14ac:dyDescent="0.45">
      <c r="A785">
        <v>784</v>
      </c>
      <c r="B785" t="s">
        <v>572</v>
      </c>
      <c r="C785">
        <v>1992</v>
      </c>
      <c r="D785">
        <v>29</v>
      </c>
      <c r="E785" t="s">
        <v>55</v>
      </c>
      <c r="F785" t="s">
        <v>13</v>
      </c>
      <c r="G785">
        <v>696</v>
      </c>
      <c r="H785">
        <v>98</v>
      </c>
      <c r="I785">
        <v>159</v>
      </c>
      <c r="J785">
        <v>109</v>
      </c>
      <c r="K785">
        <v>26</v>
      </c>
      <c r="L785">
        <v>7</v>
      </c>
      <c r="M785">
        <v>37</v>
      </c>
      <c r="N785">
        <v>47</v>
      </c>
      <c r="O785">
        <v>90</v>
      </c>
      <c r="P785">
        <v>6.2</v>
      </c>
      <c r="Q785">
        <v>3.9</v>
      </c>
      <c r="R785">
        <v>2.7</v>
      </c>
      <c r="S785">
        <v>3.9</v>
      </c>
      <c r="T785">
        <v>-9</v>
      </c>
      <c r="U785">
        <v>8</v>
      </c>
      <c r="V785">
        <v>-47.217614202620098</v>
      </c>
      <c r="W785">
        <v>12.670197563999034</v>
      </c>
      <c r="X785">
        <v>3.4111799660295867</v>
      </c>
      <c r="Y785">
        <v>15.343327640403594</v>
      </c>
      <c r="Z785">
        <v>-6.4920666762761456</v>
      </c>
      <c r="AA785">
        <v>-2.384504692095812</v>
      </c>
      <c r="AB785">
        <v>-0.94232192630497602</v>
      </c>
      <c r="AC785">
        <v>1.4813336808658553</v>
      </c>
      <c r="AD785">
        <v>-2.0368911733372772</v>
      </c>
      <c r="AE785">
        <v>16.72133611259952</v>
      </c>
      <c r="AF785">
        <v>-11.596260813592011</v>
      </c>
      <c r="AG785">
        <v>8.5349656496790658</v>
      </c>
      <c r="AH785">
        <v>3.9615919886547721</v>
      </c>
      <c r="AI785">
        <v>-0.43142848086363089</v>
      </c>
      <c r="AJ785">
        <v>1.9676595350457631</v>
      </c>
      <c r="AK785">
        <v>-1.076624715799408</v>
      </c>
      <c r="AL785">
        <v>-8.0861205436121715</v>
      </c>
      <c r="AM785">
        <v>3.0768676854148517E-4</v>
      </c>
      <c r="AN785" s="2"/>
    </row>
    <row r="786" spans="1:40" x14ac:dyDescent="0.45">
      <c r="A786">
        <v>785</v>
      </c>
      <c r="B786" t="s">
        <v>598</v>
      </c>
      <c r="C786">
        <v>1993</v>
      </c>
      <c r="D786">
        <v>27</v>
      </c>
      <c r="E786" t="s">
        <v>62</v>
      </c>
      <c r="F786" t="s">
        <v>17</v>
      </c>
      <c r="G786">
        <v>701</v>
      </c>
      <c r="H786">
        <v>102</v>
      </c>
      <c r="I786">
        <v>187</v>
      </c>
      <c r="J786">
        <v>137</v>
      </c>
      <c r="K786">
        <v>32</v>
      </c>
      <c r="L786">
        <v>9</v>
      </c>
      <c r="M786">
        <v>16</v>
      </c>
      <c r="N786">
        <v>77</v>
      </c>
      <c r="O786">
        <v>124</v>
      </c>
      <c r="P786">
        <v>6.2</v>
      </c>
      <c r="Q786">
        <v>4.2</v>
      </c>
      <c r="R786">
        <v>4.8</v>
      </c>
      <c r="S786">
        <v>2.2000000000000002</v>
      </c>
      <c r="T786">
        <v>20</v>
      </c>
      <c r="U786">
        <v>0</v>
      </c>
      <c r="V786">
        <v>-47.217614202620098</v>
      </c>
      <c r="W786">
        <v>12.761219098223165</v>
      </c>
      <c r="X786">
        <v>3.550411801377733</v>
      </c>
      <c r="Y786">
        <v>18.045297287770264</v>
      </c>
      <c r="Z786">
        <v>-8.1597535288975411</v>
      </c>
      <c r="AA786">
        <v>-2.9347750056563839</v>
      </c>
      <c r="AB786">
        <v>-1.211556762392112</v>
      </c>
      <c r="AC786">
        <v>0.64057672686091038</v>
      </c>
      <c r="AD786">
        <v>-3.3370344754674544</v>
      </c>
      <c r="AE786">
        <v>23.038285310692672</v>
      </c>
      <c r="AF786">
        <v>-11.596260813592011</v>
      </c>
      <c r="AG786">
        <v>9.1915014688851482</v>
      </c>
      <c r="AH786">
        <v>7.0428302020529276</v>
      </c>
      <c r="AI786">
        <v>-0.24336991228204821</v>
      </c>
      <c r="AJ786">
        <v>-4.3725767445461399</v>
      </c>
      <c r="AK786">
        <v>0</v>
      </c>
      <c r="AL786">
        <v>-4.8028195495909705</v>
      </c>
      <c r="AM786">
        <v>8.1397758654306682E-3</v>
      </c>
      <c r="AN786" s="2"/>
    </row>
    <row r="787" spans="1:40" x14ac:dyDescent="0.45">
      <c r="A787">
        <v>786</v>
      </c>
      <c r="B787" t="s">
        <v>477</v>
      </c>
      <c r="C787">
        <v>1981</v>
      </c>
      <c r="D787">
        <v>29</v>
      </c>
      <c r="E787" t="s">
        <v>70</v>
      </c>
      <c r="F787" t="s">
        <v>13</v>
      </c>
      <c r="G787">
        <v>415</v>
      </c>
      <c r="H787">
        <v>44</v>
      </c>
      <c r="I787">
        <v>106</v>
      </c>
      <c r="J787">
        <v>79</v>
      </c>
      <c r="K787">
        <v>16</v>
      </c>
      <c r="L787">
        <v>1</v>
      </c>
      <c r="M787">
        <v>3</v>
      </c>
      <c r="N787">
        <v>42</v>
      </c>
      <c r="O787">
        <v>134</v>
      </c>
      <c r="P787">
        <v>6.2</v>
      </c>
      <c r="Q787">
        <v>4.9000000000000004</v>
      </c>
      <c r="R787">
        <v>3.2</v>
      </c>
      <c r="S787">
        <v>3.4</v>
      </c>
      <c r="T787">
        <v>16</v>
      </c>
      <c r="U787">
        <v>-2</v>
      </c>
      <c r="V787">
        <v>-47.217614202620098</v>
      </c>
      <c r="W787">
        <v>7.5547873406028723</v>
      </c>
      <c r="X787">
        <v>1.5315501888296104</v>
      </c>
      <c r="Y787">
        <v>10.228885093602397</v>
      </c>
      <c r="Z787">
        <v>-4.7052593341817932</v>
      </c>
      <c r="AA787">
        <v>-1.467387502828192</v>
      </c>
      <c r="AB787">
        <v>-0.134617418043568</v>
      </c>
      <c r="AC787">
        <v>0.1201081362864207</v>
      </c>
      <c r="AD787">
        <v>-1.8202006229822478</v>
      </c>
      <c r="AE787">
        <v>24.896211545425952</v>
      </c>
      <c r="AF787">
        <v>-11.596260813592011</v>
      </c>
      <c r="AG787">
        <v>10.723418380366008</v>
      </c>
      <c r="AH787">
        <v>4.6952201347019518</v>
      </c>
      <c r="AI787">
        <v>-0.37611713716316536</v>
      </c>
      <c r="AJ787">
        <v>-3.498061395636912</v>
      </c>
      <c r="AK787">
        <v>0.269156178949852</v>
      </c>
      <c r="AL787">
        <v>-10.796181428282928</v>
      </c>
      <c r="AM787">
        <v>2.0477129973568604E-5</v>
      </c>
      <c r="AN787" s="2"/>
    </row>
    <row r="788" spans="1:40" x14ac:dyDescent="0.45">
      <c r="A788">
        <v>787</v>
      </c>
      <c r="B788" t="s">
        <v>67</v>
      </c>
      <c r="C788">
        <v>2009</v>
      </c>
      <c r="D788">
        <v>25</v>
      </c>
      <c r="E788" t="s">
        <v>43</v>
      </c>
      <c r="F788" t="s">
        <v>17</v>
      </c>
      <c r="G788">
        <v>708</v>
      </c>
      <c r="H788">
        <v>113</v>
      </c>
      <c r="I788">
        <v>203</v>
      </c>
      <c r="J788">
        <v>126</v>
      </c>
      <c r="K788">
        <v>39</v>
      </c>
      <c r="L788">
        <v>6</v>
      </c>
      <c r="M788">
        <v>20</v>
      </c>
      <c r="N788">
        <v>57</v>
      </c>
      <c r="O788">
        <v>146</v>
      </c>
      <c r="P788">
        <v>6.2</v>
      </c>
      <c r="Q788">
        <v>4.0999999999999996</v>
      </c>
      <c r="R788">
        <v>6.6</v>
      </c>
      <c r="S788">
        <v>-1.1000000000000001</v>
      </c>
      <c r="T788">
        <v>44</v>
      </c>
      <c r="U788">
        <v>7</v>
      </c>
      <c r="V788">
        <v>-47.217614202620098</v>
      </c>
      <c r="W788">
        <v>12.888649246136948</v>
      </c>
      <c r="X788">
        <v>3.9332993485851357</v>
      </c>
      <c r="Y788">
        <v>19.589279943408364</v>
      </c>
      <c r="Z788">
        <v>-7.5045908367962779</v>
      </c>
      <c r="AA788">
        <v>-3.5767570381437181</v>
      </c>
      <c r="AB788">
        <v>-0.80770450826140805</v>
      </c>
      <c r="AC788">
        <v>0.80072090857613798</v>
      </c>
      <c r="AD788">
        <v>-2.4702722740473364</v>
      </c>
      <c r="AE788">
        <v>27.125723027105888</v>
      </c>
      <c r="AF788">
        <v>-11.596260813592011</v>
      </c>
      <c r="AG788">
        <v>8.9726561958164535</v>
      </c>
      <c r="AH788">
        <v>9.6838915278227748</v>
      </c>
      <c r="AI788">
        <v>0.12168495614102411</v>
      </c>
      <c r="AJ788">
        <v>-9.6196688380015072</v>
      </c>
      <c r="AK788">
        <v>-0.94204662632448199</v>
      </c>
      <c r="AL788">
        <v>-0.61900998419410813</v>
      </c>
      <c r="AM788">
        <v>0.35000664853740049</v>
      </c>
      <c r="AN788" s="2"/>
    </row>
    <row r="789" spans="1:40" x14ac:dyDescent="0.45">
      <c r="A789">
        <v>788</v>
      </c>
      <c r="B789" t="s">
        <v>574</v>
      </c>
      <c r="C789">
        <v>1983</v>
      </c>
      <c r="D789">
        <v>35</v>
      </c>
      <c r="E789" t="s">
        <v>46</v>
      </c>
      <c r="F789" t="s">
        <v>17</v>
      </c>
      <c r="G789">
        <v>664</v>
      </c>
      <c r="H789">
        <v>85</v>
      </c>
      <c r="I789">
        <v>189</v>
      </c>
      <c r="J789">
        <v>139</v>
      </c>
      <c r="K789">
        <v>28</v>
      </c>
      <c r="L789">
        <v>8</v>
      </c>
      <c r="M789">
        <v>30</v>
      </c>
      <c r="N789">
        <v>65</v>
      </c>
      <c r="O789">
        <v>142</v>
      </c>
      <c r="P789">
        <v>6.2</v>
      </c>
      <c r="Q789">
        <v>3.9</v>
      </c>
      <c r="R789">
        <v>5.0999999999999996</v>
      </c>
      <c r="S789">
        <v>0.4</v>
      </c>
      <c r="T789">
        <v>31</v>
      </c>
      <c r="U789">
        <v>2</v>
      </c>
      <c r="V789">
        <v>-47.217614202620098</v>
      </c>
      <c r="W789">
        <v>12.087659744964595</v>
      </c>
      <c r="X789">
        <v>2.9586765011481111</v>
      </c>
      <c r="Y789">
        <v>18.238295119725027</v>
      </c>
      <c r="Z789">
        <v>-8.2788740183704981</v>
      </c>
      <c r="AA789">
        <v>-2.5679281299493359</v>
      </c>
      <c r="AB789">
        <v>-1.076939344348544</v>
      </c>
      <c r="AC789">
        <v>1.201081362864207</v>
      </c>
      <c r="AD789">
        <v>-2.8169771546153837</v>
      </c>
      <c r="AE789">
        <v>26.382552533212579</v>
      </c>
      <c r="AF789">
        <v>-11.596260813592011</v>
      </c>
      <c r="AG789">
        <v>8.5349656496790658</v>
      </c>
      <c r="AH789">
        <v>7.4830070896812355</v>
      </c>
      <c r="AI789">
        <v>-4.4249074960372399E-2</v>
      </c>
      <c r="AJ789">
        <v>-6.7774939540465171</v>
      </c>
      <c r="AK789">
        <v>-0.269156178949852</v>
      </c>
      <c r="AL789">
        <v>-3.7592548701777893</v>
      </c>
      <c r="AM789">
        <v>2.2770518213073528E-2</v>
      </c>
      <c r="AN789" s="2"/>
    </row>
    <row r="790" spans="1:40" x14ac:dyDescent="0.45">
      <c r="A790">
        <v>789</v>
      </c>
      <c r="B790" t="s">
        <v>517</v>
      </c>
      <c r="C790">
        <v>1988</v>
      </c>
      <c r="D790">
        <v>24</v>
      </c>
      <c r="E790" t="s">
        <v>55</v>
      </c>
      <c r="F790" t="s">
        <v>13</v>
      </c>
      <c r="G790">
        <v>623</v>
      </c>
      <c r="H790">
        <v>100</v>
      </c>
      <c r="I790">
        <v>151</v>
      </c>
      <c r="J790">
        <v>78</v>
      </c>
      <c r="K790">
        <v>35</v>
      </c>
      <c r="L790">
        <v>4</v>
      </c>
      <c r="M790">
        <v>6</v>
      </c>
      <c r="N790">
        <v>79</v>
      </c>
      <c r="O790">
        <v>157</v>
      </c>
      <c r="P790">
        <v>6.2</v>
      </c>
      <c r="Q790">
        <v>4.2</v>
      </c>
      <c r="R790">
        <v>5.0999999999999996</v>
      </c>
      <c r="S790">
        <v>0.3</v>
      </c>
      <c r="T790">
        <v>39</v>
      </c>
      <c r="U790">
        <v>-2</v>
      </c>
      <c r="V790">
        <v>-47.217614202620098</v>
      </c>
      <c r="W790">
        <v>11.341283164326722</v>
      </c>
      <c r="X790">
        <v>3.4807958837036601</v>
      </c>
      <c r="Y790">
        <v>14.571336312584545</v>
      </c>
      <c r="Z790">
        <v>-4.6456990894453147</v>
      </c>
      <c r="AA790">
        <v>-3.2099101624366702</v>
      </c>
      <c r="AB790">
        <v>-0.538469672174272</v>
      </c>
      <c r="AC790">
        <v>0.24021627257284139</v>
      </c>
      <c r="AD790">
        <v>-3.4237106956094663</v>
      </c>
      <c r="AE790">
        <v>29.169441885312498</v>
      </c>
      <c r="AF790">
        <v>-11.596260813592011</v>
      </c>
      <c r="AG790">
        <v>9.1915014688851482</v>
      </c>
      <c r="AH790">
        <v>7.4830070896812355</v>
      </c>
      <c r="AI790">
        <v>-3.3186806220279294E-2</v>
      </c>
      <c r="AJ790">
        <v>-8.5265246518649729</v>
      </c>
      <c r="AK790">
        <v>0.269156178949852</v>
      </c>
      <c r="AL790">
        <v>-3.4446378379465763</v>
      </c>
      <c r="AM790">
        <v>3.0929173467805608E-2</v>
      </c>
      <c r="AN790" s="2"/>
    </row>
    <row r="791" spans="1:40" x14ac:dyDescent="0.45">
      <c r="A791">
        <v>790</v>
      </c>
      <c r="B791" t="s">
        <v>470</v>
      </c>
      <c r="C791">
        <v>2018</v>
      </c>
      <c r="D791">
        <v>25</v>
      </c>
      <c r="E791" t="s">
        <v>114</v>
      </c>
      <c r="F791" t="s">
        <v>17</v>
      </c>
      <c r="G791">
        <v>656</v>
      </c>
      <c r="H791">
        <v>88</v>
      </c>
      <c r="I791">
        <v>174</v>
      </c>
      <c r="J791">
        <v>89</v>
      </c>
      <c r="K791">
        <v>42</v>
      </c>
      <c r="L791">
        <v>6</v>
      </c>
      <c r="M791">
        <v>27</v>
      </c>
      <c r="N791">
        <v>47</v>
      </c>
      <c r="O791">
        <v>127</v>
      </c>
      <c r="P791">
        <v>6.2</v>
      </c>
      <c r="Q791">
        <v>4.0999999999999996</v>
      </c>
      <c r="R791">
        <v>5.6</v>
      </c>
      <c r="S791">
        <v>1.5</v>
      </c>
      <c r="T791">
        <v>24</v>
      </c>
      <c r="U791">
        <v>2</v>
      </c>
      <c r="V791">
        <v>-47.217614202620098</v>
      </c>
      <c r="W791">
        <v>11.942025290205986</v>
      </c>
      <c r="X791">
        <v>3.0631003776592207</v>
      </c>
      <c r="Y791">
        <v>16.790811380064312</v>
      </c>
      <c r="Z791">
        <v>-5.3008617815465771</v>
      </c>
      <c r="AA791">
        <v>-3.8518921949240039</v>
      </c>
      <c r="AB791">
        <v>-0.80770450826140805</v>
      </c>
      <c r="AC791">
        <v>1.0809732265777863</v>
      </c>
      <c r="AD791">
        <v>-2.0368911733372772</v>
      </c>
      <c r="AE791">
        <v>23.595663181112656</v>
      </c>
      <c r="AF791">
        <v>-11.596260813592011</v>
      </c>
      <c r="AG791">
        <v>8.9726561958164535</v>
      </c>
      <c r="AH791">
        <v>8.2166352357284147</v>
      </c>
      <c r="AI791">
        <v>-0.16593403110139648</v>
      </c>
      <c r="AJ791">
        <v>-5.2470920934553682</v>
      </c>
      <c r="AK791">
        <v>-0.269156178949852</v>
      </c>
      <c r="AL791">
        <v>-2.8315420906231634</v>
      </c>
      <c r="AM791">
        <v>5.5643309940610286E-2</v>
      </c>
      <c r="AN791" s="2"/>
    </row>
    <row r="792" spans="1:40" x14ac:dyDescent="0.45">
      <c r="A792">
        <v>791</v>
      </c>
      <c r="B792" t="s">
        <v>530</v>
      </c>
      <c r="C792">
        <v>2000</v>
      </c>
      <c r="D792">
        <v>26</v>
      </c>
      <c r="E792" t="s">
        <v>28</v>
      </c>
      <c r="F792" t="s">
        <v>17</v>
      </c>
      <c r="G792">
        <v>680</v>
      </c>
      <c r="H792">
        <v>103</v>
      </c>
      <c r="I792">
        <v>182</v>
      </c>
      <c r="J792">
        <v>105</v>
      </c>
      <c r="K792">
        <v>42</v>
      </c>
      <c r="L792">
        <v>10</v>
      </c>
      <c r="M792">
        <v>28</v>
      </c>
      <c r="N792">
        <v>100</v>
      </c>
      <c r="O792">
        <v>143</v>
      </c>
      <c r="P792">
        <v>6.2</v>
      </c>
      <c r="Q792">
        <v>4.2</v>
      </c>
      <c r="R792">
        <v>4.9000000000000004</v>
      </c>
      <c r="S792">
        <v>0.8</v>
      </c>
      <c r="T792">
        <v>38</v>
      </c>
      <c r="U792">
        <v>-1</v>
      </c>
      <c r="V792">
        <v>-47.217614202620098</v>
      </c>
      <c r="W792">
        <v>12.378928654481815</v>
      </c>
      <c r="X792">
        <v>3.5852197602147697</v>
      </c>
      <c r="Y792">
        <v>17.56280270788336</v>
      </c>
      <c r="Z792">
        <v>-6.2538256973302317</v>
      </c>
      <c r="AA792">
        <v>-3.8518921949240039</v>
      </c>
      <c r="AB792">
        <v>-1.3461741804356799</v>
      </c>
      <c r="AC792">
        <v>1.1210092720065932</v>
      </c>
      <c r="AD792">
        <v>-4.3338110071005902</v>
      </c>
      <c r="AE792">
        <v>26.568345156685904</v>
      </c>
      <c r="AF792">
        <v>-11.596260813592011</v>
      </c>
      <c r="AG792">
        <v>9.1915014688851482</v>
      </c>
      <c r="AH792">
        <v>7.1895558312623642</v>
      </c>
      <c r="AI792">
        <v>-8.8498149920744798E-2</v>
      </c>
      <c r="AJ792">
        <v>-8.307895814637666</v>
      </c>
      <c r="AK792">
        <v>0.134578089474926</v>
      </c>
      <c r="AL792">
        <v>-5.2640311196661482</v>
      </c>
      <c r="AM792">
        <v>5.1477673508156909E-3</v>
      </c>
      <c r="AN792" s="2"/>
    </row>
    <row r="793" spans="1:40" x14ac:dyDescent="0.45">
      <c r="A793">
        <v>792</v>
      </c>
      <c r="B793" t="s">
        <v>599</v>
      </c>
      <c r="C793">
        <v>1998</v>
      </c>
      <c r="D793">
        <v>31</v>
      </c>
      <c r="E793" t="s">
        <v>46</v>
      </c>
      <c r="F793" t="s">
        <v>17</v>
      </c>
      <c r="G793">
        <v>679</v>
      </c>
      <c r="H793">
        <v>104</v>
      </c>
      <c r="I793">
        <v>182</v>
      </c>
      <c r="J793">
        <v>105</v>
      </c>
      <c r="K793">
        <v>34</v>
      </c>
      <c r="L793">
        <v>5</v>
      </c>
      <c r="M793">
        <v>11</v>
      </c>
      <c r="N793">
        <v>84</v>
      </c>
      <c r="O793">
        <v>157</v>
      </c>
      <c r="P793">
        <v>6.2</v>
      </c>
      <c r="Q793">
        <v>4.0999999999999996</v>
      </c>
      <c r="R793">
        <v>5.9</v>
      </c>
      <c r="S793">
        <v>-0.3</v>
      </c>
      <c r="T793">
        <v>47</v>
      </c>
      <c r="U793">
        <v>-1</v>
      </c>
      <c r="V793">
        <v>-47.217614202620098</v>
      </c>
      <c r="W793">
        <v>12.360724347636989</v>
      </c>
      <c r="X793">
        <v>3.6200277190518064</v>
      </c>
      <c r="Y793">
        <v>17.56280270788336</v>
      </c>
      <c r="Z793">
        <v>-6.2538256973302317</v>
      </c>
      <c r="AA793">
        <v>-3.1181984435099079</v>
      </c>
      <c r="AB793">
        <v>-0.67308709021783997</v>
      </c>
      <c r="AC793">
        <v>0.44039649971687589</v>
      </c>
      <c r="AD793">
        <v>-3.6404012459644957</v>
      </c>
      <c r="AE793">
        <v>29.169441885312498</v>
      </c>
      <c r="AF793">
        <v>-11.596260813592011</v>
      </c>
      <c r="AG793">
        <v>8.9726561958164535</v>
      </c>
      <c r="AH793">
        <v>8.6568121233567243</v>
      </c>
      <c r="AI793">
        <v>3.3186806220279294E-2</v>
      </c>
      <c r="AJ793">
        <v>-10.27555534968343</v>
      </c>
      <c r="AK793">
        <v>0.134578089474926</v>
      </c>
      <c r="AL793">
        <v>-1.8243164684481017</v>
      </c>
      <c r="AM793">
        <v>0.1389167366455441</v>
      </c>
      <c r="AN793" s="2"/>
    </row>
    <row r="794" spans="1:40" x14ac:dyDescent="0.45">
      <c r="A794">
        <v>793</v>
      </c>
      <c r="B794" t="s">
        <v>600</v>
      </c>
      <c r="C794">
        <v>2023</v>
      </c>
      <c r="D794">
        <v>22</v>
      </c>
      <c r="E794" t="s">
        <v>127</v>
      </c>
      <c r="F794" t="s">
        <v>13</v>
      </c>
      <c r="G794">
        <v>622</v>
      </c>
      <c r="H794">
        <v>100</v>
      </c>
      <c r="I794">
        <v>143</v>
      </c>
      <c r="J794">
        <v>77</v>
      </c>
      <c r="K794">
        <v>29</v>
      </c>
      <c r="L794">
        <v>9</v>
      </c>
      <c r="M794">
        <v>10</v>
      </c>
      <c r="N794">
        <v>56</v>
      </c>
      <c r="O794">
        <v>125</v>
      </c>
      <c r="P794">
        <v>6.2</v>
      </c>
      <c r="Q794">
        <v>4.2</v>
      </c>
      <c r="R794">
        <v>4.8</v>
      </c>
      <c r="S794">
        <v>2</v>
      </c>
      <c r="T794">
        <v>18</v>
      </c>
      <c r="U794">
        <v>3</v>
      </c>
      <c r="V794">
        <v>-47.217614202620098</v>
      </c>
      <c r="W794">
        <v>11.323078857481896</v>
      </c>
      <c r="X794">
        <v>3.4807958837036601</v>
      </c>
      <c r="Y794">
        <v>13.799344984765497</v>
      </c>
      <c r="Z794">
        <v>-4.5861388447088363</v>
      </c>
      <c r="AA794">
        <v>-2.6596398488760977</v>
      </c>
      <c r="AB794">
        <v>-1.211556762392112</v>
      </c>
      <c r="AC794">
        <v>0.40036045428806899</v>
      </c>
      <c r="AD794">
        <v>-2.4269341639763304</v>
      </c>
      <c r="AE794">
        <v>23.224077934166001</v>
      </c>
      <c r="AF794">
        <v>-11.596260813592011</v>
      </c>
      <c r="AG794">
        <v>9.1915014688851482</v>
      </c>
      <c r="AH794">
        <v>7.0428302020529276</v>
      </c>
      <c r="AI794">
        <v>-0.22124537480186199</v>
      </c>
      <c r="AJ794">
        <v>-3.9353190700915262</v>
      </c>
      <c r="AK794">
        <v>-0.403734268424778</v>
      </c>
      <c r="AL794">
        <v>-5.7964535641404549</v>
      </c>
      <c r="AM794">
        <v>3.0291074656748334E-3</v>
      </c>
      <c r="AN794" s="2"/>
    </row>
    <row r="795" spans="1:40" x14ac:dyDescent="0.45">
      <c r="A795">
        <v>794</v>
      </c>
      <c r="B795" t="s">
        <v>601</v>
      </c>
      <c r="C795">
        <v>1980</v>
      </c>
      <c r="D795">
        <v>23</v>
      </c>
      <c r="E795" t="s">
        <v>46</v>
      </c>
      <c r="F795" t="s">
        <v>17</v>
      </c>
      <c r="G795">
        <v>609</v>
      </c>
      <c r="H795">
        <v>75</v>
      </c>
      <c r="I795">
        <v>151</v>
      </c>
      <c r="J795">
        <v>109</v>
      </c>
      <c r="K795">
        <v>24</v>
      </c>
      <c r="L795">
        <v>5</v>
      </c>
      <c r="M795">
        <v>27</v>
      </c>
      <c r="N795">
        <v>60</v>
      </c>
      <c r="O795">
        <v>124</v>
      </c>
      <c r="P795">
        <v>6.2</v>
      </c>
      <c r="Q795">
        <v>4.0999999999999996</v>
      </c>
      <c r="R795">
        <v>4.0999999999999996</v>
      </c>
      <c r="S795">
        <v>1.6</v>
      </c>
      <c r="T795">
        <v>18</v>
      </c>
      <c r="U795">
        <v>6</v>
      </c>
      <c r="V795">
        <v>-47.217614202620098</v>
      </c>
      <c r="W795">
        <v>11.086422868499154</v>
      </c>
      <c r="X795">
        <v>2.6105969127777451</v>
      </c>
      <c r="Y795">
        <v>14.571336312584545</v>
      </c>
      <c r="Z795">
        <v>-6.4920666762761456</v>
      </c>
      <c r="AA795">
        <v>-2.201081254242288</v>
      </c>
      <c r="AB795">
        <v>-0.67308709021783997</v>
      </c>
      <c r="AC795">
        <v>1.0809732265777863</v>
      </c>
      <c r="AD795">
        <v>-2.6002866042603543</v>
      </c>
      <c r="AE795">
        <v>23.038285310692672</v>
      </c>
      <c r="AF795">
        <v>-11.596260813592011</v>
      </c>
      <c r="AG795">
        <v>8.9726561958164535</v>
      </c>
      <c r="AH795">
        <v>6.0157507975868754</v>
      </c>
      <c r="AI795">
        <v>-0.1769962998414896</v>
      </c>
      <c r="AJ795">
        <v>-3.9353190700915262</v>
      </c>
      <c r="AK795">
        <v>-0.807468536849556</v>
      </c>
      <c r="AL795">
        <v>-8.3241589234560749</v>
      </c>
      <c r="AM795">
        <v>2.4252603830227871E-4</v>
      </c>
      <c r="AN795" s="2"/>
    </row>
    <row r="796" spans="1:40" x14ac:dyDescent="0.45">
      <c r="A796">
        <v>795</v>
      </c>
      <c r="B796" t="s">
        <v>493</v>
      </c>
      <c r="C796">
        <v>1992</v>
      </c>
      <c r="D796">
        <v>23</v>
      </c>
      <c r="E796" t="s">
        <v>117</v>
      </c>
      <c r="F796" t="s">
        <v>17</v>
      </c>
      <c r="G796">
        <v>618</v>
      </c>
      <c r="H796">
        <v>87</v>
      </c>
      <c r="I796">
        <v>184</v>
      </c>
      <c r="J796">
        <v>114</v>
      </c>
      <c r="K796">
        <v>34</v>
      </c>
      <c r="L796">
        <v>3</v>
      </c>
      <c r="M796">
        <v>5</v>
      </c>
      <c r="N796">
        <v>48</v>
      </c>
      <c r="O796">
        <v>168</v>
      </c>
      <c r="P796">
        <v>6.2</v>
      </c>
      <c r="Q796">
        <v>4.3</v>
      </c>
      <c r="R796">
        <v>7</v>
      </c>
      <c r="S796">
        <v>-0.7</v>
      </c>
      <c r="T796">
        <v>47</v>
      </c>
      <c r="U796">
        <v>-2</v>
      </c>
      <c r="V796">
        <v>-47.217614202620098</v>
      </c>
      <c r="W796">
        <v>11.250261630102591</v>
      </c>
      <c r="X796">
        <v>3.028292418822184</v>
      </c>
      <c r="Y796">
        <v>17.755800539838123</v>
      </c>
      <c r="Z796">
        <v>-6.7898678999585371</v>
      </c>
      <c r="AA796">
        <v>-3.1181984435099079</v>
      </c>
      <c r="AB796">
        <v>-0.40385225413070402</v>
      </c>
      <c r="AC796">
        <v>0.20018022714403449</v>
      </c>
      <c r="AD796">
        <v>-2.0802292834082832</v>
      </c>
      <c r="AE796">
        <v>31.213160743519104</v>
      </c>
      <c r="AF796">
        <v>-11.596260813592011</v>
      </c>
      <c r="AG796">
        <v>9.4103467419538429</v>
      </c>
      <c r="AH796">
        <v>10.270794044660519</v>
      </c>
      <c r="AI796">
        <v>7.7435881180651686E-2</v>
      </c>
      <c r="AJ796">
        <v>-10.27555534968343</v>
      </c>
      <c r="AK796">
        <v>0.269156178949852</v>
      </c>
      <c r="AL796">
        <v>1.9938501592679332</v>
      </c>
      <c r="AM796">
        <v>0.88014987053239446</v>
      </c>
      <c r="AN796" s="2"/>
    </row>
    <row r="797" spans="1:40" x14ac:dyDescent="0.45">
      <c r="A797">
        <v>796</v>
      </c>
      <c r="B797" t="s">
        <v>439</v>
      </c>
      <c r="C797">
        <v>2013</v>
      </c>
      <c r="D797">
        <v>30</v>
      </c>
      <c r="E797" t="s">
        <v>25</v>
      </c>
      <c r="F797" t="s">
        <v>17</v>
      </c>
      <c r="G797">
        <v>541</v>
      </c>
      <c r="H797">
        <v>68</v>
      </c>
      <c r="I797">
        <v>161</v>
      </c>
      <c r="J797">
        <v>105</v>
      </c>
      <c r="K797">
        <v>44</v>
      </c>
      <c r="L797">
        <v>0</v>
      </c>
      <c r="M797">
        <v>3</v>
      </c>
      <c r="N797">
        <v>30</v>
      </c>
      <c r="O797">
        <v>129</v>
      </c>
      <c r="P797">
        <v>6.2</v>
      </c>
      <c r="Q797">
        <v>4.4000000000000004</v>
      </c>
      <c r="R797">
        <v>4.4000000000000004</v>
      </c>
      <c r="S797">
        <v>2.7</v>
      </c>
      <c r="T797">
        <v>20</v>
      </c>
      <c r="U797">
        <v>-3</v>
      </c>
      <c r="V797">
        <v>-47.217614202620098</v>
      </c>
      <c r="W797">
        <v>9.848530003050973</v>
      </c>
      <c r="X797">
        <v>2.3669412009184887</v>
      </c>
      <c r="Y797">
        <v>15.536325472358357</v>
      </c>
      <c r="Z797">
        <v>-6.2538256973302317</v>
      </c>
      <c r="AA797">
        <v>-4.0353156327775279</v>
      </c>
      <c r="AB797">
        <v>0</v>
      </c>
      <c r="AC797">
        <v>0.1201081362864207</v>
      </c>
      <c r="AD797">
        <v>-1.3001433021301771</v>
      </c>
      <c r="AE797">
        <v>23.967248428059314</v>
      </c>
      <c r="AF797">
        <v>-11.596260813592011</v>
      </c>
      <c r="AG797">
        <v>9.6291920150225376</v>
      </c>
      <c r="AH797">
        <v>6.4559276852151841</v>
      </c>
      <c r="AI797">
        <v>-0.29868125598251372</v>
      </c>
      <c r="AJ797">
        <v>-4.3725767445461399</v>
      </c>
      <c r="AK797">
        <v>0.403734268424778</v>
      </c>
      <c r="AL797">
        <v>-6.7464104396426432</v>
      </c>
      <c r="AM797">
        <v>1.1737109001758676E-3</v>
      </c>
      <c r="AN797" s="2"/>
    </row>
    <row r="798" spans="1:40" x14ac:dyDescent="0.45">
      <c r="A798">
        <v>797</v>
      </c>
      <c r="B798" t="s">
        <v>199</v>
      </c>
      <c r="C798">
        <v>1960</v>
      </c>
      <c r="D798">
        <v>24</v>
      </c>
      <c r="E798" t="s">
        <v>73</v>
      </c>
      <c r="F798" t="s">
        <v>17</v>
      </c>
      <c r="G798">
        <v>562</v>
      </c>
      <c r="H798">
        <v>86</v>
      </c>
      <c r="I798">
        <v>138</v>
      </c>
      <c r="J798">
        <v>68</v>
      </c>
      <c r="K798">
        <v>33</v>
      </c>
      <c r="L798">
        <v>6</v>
      </c>
      <c r="M798">
        <v>13</v>
      </c>
      <c r="N798">
        <v>82</v>
      </c>
      <c r="O798">
        <v>169</v>
      </c>
      <c r="P798">
        <v>6.2</v>
      </c>
      <c r="Q798">
        <v>4</v>
      </c>
      <c r="R798">
        <v>5.8</v>
      </c>
      <c r="S798">
        <v>-0.5</v>
      </c>
      <c r="T798">
        <v>46</v>
      </c>
      <c r="U798">
        <v>-4</v>
      </c>
      <c r="V798">
        <v>-47.217614202620098</v>
      </c>
      <c r="W798">
        <v>10.230820446792324</v>
      </c>
      <c r="X798">
        <v>2.9934844599851478</v>
      </c>
      <c r="Y798">
        <v>13.316850404878592</v>
      </c>
      <c r="Z798">
        <v>-4.0500966420805309</v>
      </c>
      <c r="AA798">
        <v>-3.0264867245831457</v>
      </c>
      <c r="AB798">
        <v>-0.80770450826140805</v>
      </c>
      <c r="AC798">
        <v>0.52046859057448969</v>
      </c>
      <c r="AD798">
        <v>-3.5537250258224837</v>
      </c>
      <c r="AE798">
        <v>31.398953366992433</v>
      </c>
      <c r="AF798">
        <v>-11.596260813592011</v>
      </c>
      <c r="AG798">
        <v>8.7538109227477605</v>
      </c>
      <c r="AH798">
        <v>8.5100864941472878</v>
      </c>
      <c r="AI798">
        <v>5.5311343700465497E-2</v>
      </c>
      <c r="AJ798">
        <v>-10.056926512456123</v>
      </c>
      <c r="AK798">
        <v>0.538312357899704</v>
      </c>
      <c r="AL798">
        <v>-3.9907160416975991</v>
      </c>
      <c r="AM798">
        <v>1.8150925709286281E-2</v>
      </c>
      <c r="AN798" s="2"/>
    </row>
    <row r="799" spans="1:40" x14ac:dyDescent="0.45">
      <c r="A799">
        <v>798</v>
      </c>
      <c r="B799" t="s">
        <v>602</v>
      </c>
      <c r="C799">
        <v>2009</v>
      </c>
      <c r="D799">
        <v>29</v>
      </c>
      <c r="E799" t="s">
        <v>325</v>
      </c>
      <c r="F799" t="s">
        <v>13</v>
      </c>
      <c r="G799">
        <v>567</v>
      </c>
      <c r="H799">
        <v>90</v>
      </c>
      <c r="I799">
        <v>160</v>
      </c>
      <c r="J799">
        <v>110</v>
      </c>
      <c r="K799">
        <v>29</v>
      </c>
      <c r="L799">
        <v>7</v>
      </c>
      <c r="M799">
        <v>30</v>
      </c>
      <c r="N799">
        <v>54</v>
      </c>
      <c r="O799">
        <v>132</v>
      </c>
      <c r="P799">
        <v>6.2</v>
      </c>
      <c r="Q799">
        <v>4.0999999999999996</v>
      </c>
      <c r="R799">
        <v>5.7</v>
      </c>
      <c r="S799">
        <v>1.2</v>
      </c>
      <c r="T799">
        <v>25</v>
      </c>
      <c r="U799">
        <v>5</v>
      </c>
      <c r="V799">
        <v>-47.217614202620098</v>
      </c>
      <c r="W799">
        <v>10.321841981016455</v>
      </c>
      <c r="X799">
        <v>3.1327162953332941</v>
      </c>
      <c r="Y799">
        <v>15.439826556380975</v>
      </c>
      <c r="Z799">
        <v>-6.5516269210126241</v>
      </c>
      <c r="AA799">
        <v>-2.6596398488760977</v>
      </c>
      <c r="AB799">
        <v>-0.94232192630497602</v>
      </c>
      <c r="AC799">
        <v>1.201081362864207</v>
      </c>
      <c r="AD799">
        <v>-2.3402579438343185</v>
      </c>
      <c r="AE799">
        <v>24.524626298479298</v>
      </c>
      <c r="AF799">
        <v>-11.596260813592011</v>
      </c>
      <c r="AG799">
        <v>8.9726561958164535</v>
      </c>
      <c r="AH799">
        <v>8.3633608649378512</v>
      </c>
      <c r="AI799">
        <v>-0.13274722488111718</v>
      </c>
      <c r="AJ799">
        <v>-5.4657209306826751</v>
      </c>
      <c r="AK799">
        <v>-0.67289044737463</v>
      </c>
      <c r="AL799">
        <v>-5.6229707043500081</v>
      </c>
      <c r="AM799">
        <v>3.6008761818280663E-3</v>
      </c>
      <c r="AN799" s="2"/>
    </row>
    <row r="800" spans="1:40" x14ac:dyDescent="0.45">
      <c r="A800">
        <v>799</v>
      </c>
      <c r="B800" t="s">
        <v>294</v>
      </c>
      <c r="C800">
        <v>2014</v>
      </c>
      <c r="D800">
        <v>35</v>
      </c>
      <c r="E800" t="s">
        <v>70</v>
      </c>
      <c r="F800" t="s">
        <v>13</v>
      </c>
      <c r="G800">
        <v>614</v>
      </c>
      <c r="H800">
        <v>79</v>
      </c>
      <c r="I800">
        <v>178</v>
      </c>
      <c r="J800">
        <v>125</v>
      </c>
      <c r="K800">
        <v>33</v>
      </c>
      <c r="L800">
        <v>1</v>
      </c>
      <c r="M800">
        <v>1</v>
      </c>
      <c r="N800">
        <v>57</v>
      </c>
      <c r="O800">
        <v>144</v>
      </c>
      <c r="P800">
        <v>6.2</v>
      </c>
      <c r="Q800">
        <v>4</v>
      </c>
      <c r="R800">
        <v>5.6</v>
      </c>
      <c r="S800">
        <v>0.8</v>
      </c>
      <c r="T800">
        <v>32</v>
      </c>
      <c r="U800">
        <v>-3</v>
      </c>
      <c r="V800">
        <v>-47.217614202620098</v>
      </c>
      <c r="W800">
        <v>11.177444402723285</v>
      </c>
      <c r="X800">
        <v>2.7498287481258914</v>
      </c>
      <c r="Y800">
        <v>17.176807043973835</v>
      </c>
      <c r="Z800">
        <v>-7.4450305920597994</v>
      </c>
      <c r="AA800">
        <v>-3.0264867245831457</v>
      </c>
      <c r="AB800">
        <v>-0.134617418043568</v>
      </c>
      <c r="AC800">
        <v>4.0036045428806899E-2</v>
      </c>
      <c r="AD800">
        <v>-2.4702722740473364</v>
      </c>
      <c r="AE800">
        <v>26.754137780159233</v>
      </c>
      <c r="AF800">
        <v>-11.596260813592011</v>
      </c>
      <c r="AG800">
        <v>8.7538109227477605</v>
      </c>
      <c r="AH800">
        <v>8.2166352357284147</v>
      </c>
      <c r="AI800">
        <v>-8.8498149920744798E-2</v>
      </c>
      <c r="AJ800">
        <v>-6.996122791273824</v>
      </c>
      <c r="AK800">
        <v>0.403734268424778</v>
      </c>
      <c r="AL800">
        <v>-3.7024685188285207</v>
      </c>
      <c r="AM800">
        <v>2.4068968592540044E-2</v>
      </c>
      <c r="AN800" s="2"/>
    </row>
    <row r="801" spans="1:40" x14ac:dyDescent="0.45">
      <c r="A801">
        <v>800</v>
      </c>
      <c r="B801" t="s">
        <v>603</v>
      </c>
      <c r="C801">
        <v>2022</v>
      </c>
      <c r="D801">
        <v>27</v>
      </c>
      <c r="E801" t="s">
        <v>25</v>
      </c>
      <c r="F801" t="s">
        <v>17</v>
      </c>
      <c r="G801">
        <v>630</v>
      </c>
      <c r="H801">
        <v>95</v>
      </c>
      <c r="I801">
        <v>153</v>
      </c>
      <c r="J801">
        <v>105</v>
      </c>
      <c r="K801">
        <v>31</v>
      </c>
      <c r="L801">
        <v>4</v>
      </c>
      <c r="M801">
        <v>32</v>
      </c>
      <c r="N801">
        <v>46</v>
      </c>
      <c r="O801">
        <v>107</v>
      </c>
      <c r="P801">
        <v>6.2</v>
      </c>
      <c r="Q801">
        <v>4.0999999999999996</v>
      </c>
      <c r="R801">
        <v>4.2</v>
      </c>
      <c r="S801">
        <v>2.8</v>
      </c>
      <c r="T801">
        <v>3</v>
      </c>
      <c r="U801">
        <v>9</v>
      </c>
      <c r="V801">
        <v>-47.217614202620098</v>
      </c>
      <c r="W801">
        <v>11.468713312240505</v>
      </c>
      <c r="X801">
        <v>3.3067560895184771</v>
      </c>
      <c r="Y801">
        <v>14.764334144539308</v>
      </c>
      <c r="Z801">
        <v>-6.2538256973302317</v>
      </c>
      <c r="AA801">
        <v>-2.8430632867296222</v>
      </c>
      <c r="AB801">
        <v>-0.538469672174272</v>
      </c>
      <c r="AC801">
        <v>1.2811534537218208</v>
      </c>
      <c r="AD801">
        <v>-1.9935530632662715</v>
      </c>
      <c r="AE801">
        <v>19.879810711646098</v>
      </c>
      <c r="AF801">
        <v>-11.596260813592011</v>
      </c>
      <c r="AG801">
        <v>8.9726561958164535</v>
      </c>
      <c r="AH801">
        <v>6.1624764267963119</v>
      </c>
      <c r="AI801">
        <v>-0.30974352472260674</v>
      </c>
      <c r="AJ801">
        <v>-0.65588651168192103</v>
      </c>
      <c r="AK801">
        <v>-1.211202805274334</v>
      </c>
      <c r="AL801">
        <v>-6.7837192431123974</v>
      </c>
      <c r="AM801">
        <v>1.1307765617673898E-3</v>
      </c>
      <c r="AN801" s="2"/>
    </row>
    <row r="802" spans="1:40" x14ac:dyDescent="0.45">
      <c r="A802">
        <v>801</v>
      </c>
      <c r="B802" t="s">
        <v>246</v>
      </c>
      <c r="C802">
        <v>1955</v>
      </c>
      <c r="D802">
        <v>34</v>
      </c>
      <c r="E802" t="s">
        <v>25</v>
      </c>
      <c r="F802" t="s">
        <v>17</v>
      </c>
      <c r="G802">
        <v>656</v>
      </c>
      <c r="H802">
        <v>97</v>
      </c>
      <c r="I802">
        <v>179</v>
      </c>
      <c r="J802">
        <v>111</v>
      </c>
      <c r="K802">
        <v>30</v>
      </c>
      <c r="L802">
        <v>5</v>
      </c>
      <c r="M802">
        <v>5</v>
      </c>
      <c r="N802">
        <v>80</v>
      </c>
      <c r="O802">
        <v>157</v>
      </c>
      <c r="P802">
        <v>6.2</v>
      </c>
      <c r="Q802">
        <v>3.7</v>
      </c>
      <c r="R802">
        <v>6.1</v>
      </c>
      <c r="S802">
        <v>-0.6</v>
      </c>
      <c r="T802">
        <v>42</v>
      </c>
      <c r="U802">
        <v>1</v>
      </c>
      <c r="V802">
        <v>-47.217614202620098</v>
      </c>
      <c r="W802">
        <v>11.942025290205986</v>
      </c>
      <c r="X802">
        <v>3.37637200719255</v>
      </c>
      <c r="Y802">
        <v>17.273305959951216</v>
      </c>
      <c r="Z802">
        <v>-6.6111871657491017</v>
      </c>
      <c r="AA802">
        <v>-2.7513515678028599</v>
      </c>
      <c r="AB802">
        <v>-0.67308709021783997</v>
      </c>
      <c r="AC802">
        <v>0.20018022714403449</v>
      </c>
      <c r="AD802">
        <v>-3.4670488056804722</v>
      </c>
      <c r="AE802">
        <v>29.169441885312498</v>
      </c>
      <c r="AF802">
        <v>-11.596260813592011</v>
      </c>
      <c r="AG802">
        <v>8.0972751035416781</v>
      </c>
      <c r="AH802">
        <v>8.9502633817755957</v>
      </c>
      <c r="AI802">
        <v>6.6373612440558588E-2</v>
      </c>
      <c r="AJ802">
        <v>-9.1824111635468935</v>
      </c>
      <c r="AK802">
        <v>-0.134578089474926</v>
      </c>
      <c r="AL802">
        <v>-2.5583014311200825</v>
      </c>
      <c r="AM802">
        <v>7.187076354456276E-2</v>
      </c>
      <c r="AN802" s="2"/>
    </row>
    <row r="803" spans="1:40" x14ac:dyDescent="0.45">
      <c r="A803">
        <v>802</v>
      </c>
      <c r="B803" t="s">
        <v>409</v>
      </c>
      <c r="C803">
        <v>1954</v>
      </c>
      <c r="D803">
        <v>35</v>
      </c>
      <c r="E803" t="s">
        <v>228</v>
      </c>
      <c r="F803" t="s">
        <v>17</v>
      </c>
      <c r="G803">
        <v>661</v>
      </c>
      <c r="H803">
        <v>98</v>
      </c>
      <c r="I803">
        <v>171</v>
      </c>
      <c r="J803">
        <v>118</v>
      </c>
      <c r="K803">
        <v>35</v>
      </c>
      <c r="L803">
        <v>8</v>
      </c>
      <c r="M803">
        <v>8</v>
      </c>
      <c r="N803">
        <v>90</v>
      </c>
      <c r="O803">
        <v>121</v>
      </c>
      <c r="P803">
        <v>6.2</v>
      </c>
      <c r="Q803">
        <v>3.9</v>
      </c>
      <c r="R803">
        <v>5.7</v>
      </c>
      <c r="S803">
        <v>1.5</v>
      </c>
      <c r="T803">
        <v>21</v>
      </c>
      <c r="U803">
        <v>4</v>
      </c>
      <c r="V803">
        <v>-47.217614202620098</v>
      </c>
      <c r="W803">
        <v>12.033046824430118</v>
      </c>
      <c r="X803">
        <v>3.4111799660295867</v>
      </c>
      <c r="Y803">
        <v>16.501314632132168</v>
      </c>
      <c r="Z803">
        <v>-7.028108878904451</v>
      </c>
      <c r="AA803">
        <v>-3.2099101624366702</v>
      </c>
      <c r="AB803">
        <v>-1.076939344348544</v>
      </c>
      <c r="AC803">
        <v>0.32028836343045519</v>
      </c>
      <c r="AD803">
        <v>-3.900429906390531</v>
      </c>
      <c r="AE803">
        <v>22.480907440272688</v>
      </c>
      <c r="AF803">
        <v>-11.596260813592011</v>
      </c>
      <c r="AG803">
        <v>8.5349656496790658</v>
      </c>
      <c r="AH803">
        <v>8.3633608649378512</v>
      </c>
      <c r="AI803">
        <v>-0.16593403110139648</v>
      </c>
      <c r="AJ803">
        <v>-4.5912055817734467</v>
      </c>
      <c r="AK803">
        <v>-0.538312357899704</v>
      </c>
      <c r="AL803">
        <v>-7.6796515381549231</v>
      </c>
      <c r="AM803">
        <v>4.6192243651394714E-4</v>
      </c>
      <c r="AN803" s="2"/>
    </row>
    <row r="804" spans="1:40" x14ac:dyDescent="0.45">
      <c r="A804">
        <v>803</v>
      </c>
      <c r="B804" t="s">
        <v>387</v>
      </c>
      <c r="C804">
        <v>1972</v>
      </c>
      <c r="D804">
        <v>34</v>
      </c>
      <c r="E804" t="s">
        <v>52</v>
      </c>
      <c r="F804" t="s">
        <v>17</v>
      </c>
      <c r="G804">
        <v>650</v>
      </c>
      <c r="H804">
        <v>95</v>
      </c>
      <c r="I804">
        <v>191</v>
      </c>
      <c r="J804">
        <v>114</v>
      </c>
      <c r="K804">
        <v>34</v>
      </c>
      <c r="L804">
        <v>6</v>
      </c>
      <c r="M804">
        <v>3</v>
      </c>
      <c r="N804">
        <v>62</v>
      </c>
      <c r="O804">
        <v>172</v>
      </c>
      <c r="P804">
        <v>6.2</v>
      </c>
      <c r="Q804">
        <v>4.2</v>
      </c>
      <c r="R804">
        <v>7.2</v>
      </c>
      <c r="S804">
        <v>-1.9</v>
      </c>
      <c r="T804">
        <v>54</v>
      </c>
      <c r="U804">
        <v>-1</v>
      </c>
      <c r="V804">
        <v>-47.217614202620098</v>
      </c>
      <c r="W804">
        <v>11.832799449137029</v>
      </c>
      <c r="X804">
        <v>3.3067560895184771</v>
      </c>
      <c r="Y804">
        <v>18.43129295167979</v>
      </c>
      <c r="Z804">
        <v>-6.7898678999585371</v>
      </c>
      <c r="AA804">
        <v>-3.1181984435099079</v>
      </c>
      <c r="AB804">
        <v>-0.80770450826140805</v>
      </c>
      <c r="AC804">
        <v>0.1201081362864207</v>
      </c>
      <c r="AD804">
        <v>-2.6869628244023658</v>
      </c>
      <c r="AE804">
        <v>31.956331237412417</v>
      </c>
      <c r="AF804">
        <v>-11.596260813592011</v>
      </c>
      <c r="AG804">
        <v>9.1915014688851482</v>
      </c>
      <c r="AH804">
        <v>10.564245303079392</v>
      </c>
      <c r="AI804">
        <v>0.21018310606176888</v>
      </c>
      <c r="AJ804">
        <v>-11.805957210274578</v>
      </c>
      <c r="AK804">
        <v>0.134578089474926</v>
      </c>
      <c r="AL804">
        <v>1.7252299289164674</v>
      </c>
      <c r="AM804">
        <v>0.84880125840175169</v>
      </c>
      <c r="AN804" s="2"/>
    </row>
    <row r="805" spans="1:40" x14ac:dyDescent="0.45">
      <c r="A805">
        <v>804</v>
      </c>
      <c r="B805" t="s">
        <v>343</v>
      </c>
      <c r="C805">
        <v>1970</v>
      </c>
      <c r="D805">
        <v>26</v>
      </c>
      <c r="E805" t="s">
        <v>94</v>
      </c>
      <c r="F805" t="s">
        <v>13</v>
      </c>
      <c r="G805">
        <v>636</v>
      </c>
      <c r="H805">
        <v>93</v>
      </c>
      <c r="I805">
        <v>132</v>
      </c>
      <c r="J805">
        <v>90</v>
      </c>
      <c r="K805">
        <v>20</v>
      </c>
      <c r="L805">
        <v>2</v>
      </c>
      <c r="M805">
        <v>6</v>
      </c>
      <c r="N805">
        <v>118</v>
      </c>
      <c r="O805">
        <v>135</v>
      </c>
      <c r="P805">
        <v>6.2</v>
      </c>
      <c r="Q805">
        <v>3.9</v>
      </c>
      <c r="R805">
        <v>5.8</v>
      </c>
      <c r="S805">
        <v>0.7</v>
      </c>
      <c r="T805">
        <v>30</v>
      </c>
      <c r="U805">
        <v>0</v>
      </c>
      <c r="V805">
        <v>-47.217614202620098</v>
      </c>
      <c r="W805">
        <v>11.577939153309462</v>
      </c>
      <c r="X805">
        <v>3.2371401718444037</v>
      </c>
      <c r="Y805">
        <v>12.737856909014305</v>
      </c>
      <c r="Z805">
        <v>-5.3604220262830555</v>
      </c>
      <c r="AA805">
        <v>-1.83423437853524</v>
      </c>
      <c r="AB805">
        <v>-0.269234836087136</v>
      </c>
      <c r="AC805">
        <v>0.24021627257284139</v>
      </c>
      <c r="AD805">
        <v>-5.1138969883786967</v>
      </c>
      <c r="AE805">
        <v>25.082004168899282</v>
      </c>
      <c r="AF805">
        <v>-11.596260813592011</v>
      </c>
      <c r="AG805">
        <v>8.5349656496790658</v>
      </c>
      <c r="AH805">
        <v>8.5100864941472878</v>
      </c>
      <c r="AI805">
        <v>-7.7435881180651686E-2</v>
      </c>
      <c r="AJ805">
        <v>-6.5588651168192103</v>
      </c>
      <c r="AK805">
        <v>0</v>
      </c>
      <c r="AL805">
        <v>-8.1077554240294578</v>
      </c>
      <c r="AM805">
        <v>3.0110347761330253E-4</v>
      </c>
      <c r="AN805" s="2"/>
    </row>
    <row r="806" spans="1:40" x14ac:dyDescent="0.45">
      <c r="A806">
        <v>805</v>
      </c>
      <c r="B806" t="s">
        <v>185</v>
      </c>
      <c r="C806">
        <v>1969</v>
      </c>
      <c r="D806">
        <v>21</v>
      </c>
      <c r="E806" t="s">
        <v>73</v>
      </c>
      <c r="F806" t="s">
        <v>17</v>
      </c>
      <c r="G806">
        <v>592</v>
      </c>
      <c r="H806">
        <v>83</v>
      </c>
      <c r="I806">
        <v>156</v>
      </c>
      <c r="J806">
        <v>106</v>
      </c>
      <c r="K806">
        <v>23</v>
      </c>
      <c r="L806">
        <v>1</v>
      </c>
      <c r="M806">
        <v>6</v>
      </c>
      <c r="N806">
        <v>49</v>
      </c>
      <c r="O806">
        <v>129</v>
      </c>
      <c r="P806">
        <v>6.2</v>
      </c>
      <c r="Q806">
        <v>4.0999999999999996</v>
      </c>
      <c r="R806">
        <v>5.6</v>
      </c>
      <c r="S806">
        <v>1.5</v>
      </c>
      <c r="T806">
        <v>24</v>
      </c>
      <c r="U806">
        <v>0</v>
      </c>
      <c r="V806">
        <v>-47.217614202620098</v>
      </c>
      <c r="W806">
        <v>10.776949652137109</v>
      </c>
      <c r="X806">
        <v>2.8890605834740377</v>
      </c>
      <c r="Y806">
        <v>15.053830892471451</v>
      </c>
      <c r="Z806">
        <v>-6.3133859420667102</v>
      </c>
      <c r="AA806">
        <v>-2.1093695353155262</v>
      </c>
      <c r="AB806">
        <v>-0.134617418043568</v>
      </c>
      <c r="AC806">
        <v>0.24021627257284139</v>
      </c>
      <c r="AD806">
        <v>-2.1235673934792891</v>
      </c>
      <c r="AE806">
        <v>23.967248428059314</v>
      </c>
      <c r="AF806">
        <v>-11.596260813592011</v>
      </c>
      <c r="AG806">
        <v>8.9726561958164535</v>
      </c>
      <c r="AH806">
        <v>8.2166352357284147</v>
      </c>
      <c r="AI806">
        <v>-0.16593403110139648</v>
      </c>
      <c r="AJ806">
        <v>-5.2470920934553682</v>
      </c>
      <c r="AK806">
        <v>0</v>
      </c>
      <c r="AL806">
        <v>-4.7912441694143491</v>
      </c>
      <c r="AM806">
        <v>8.2337639968741612E-3</v>
      </c>
      <c r="AN806" s="2"/>
    </row>
    <row r="807" spans="1:40" x14ac:dyDescent="0.45">
      <c r="A807">
        <v>806</v>
      </c>
      <c r="B807" t="s">
        <v>604</v>
      </c>
      <c r="C807">
        <v>1956</v>
      </c>
      <c r="D807">
        <v>27</v>
      </c>
      <c r="E807" t="s">
        <v>228</v>
      </c>
      <c r="F807" t="s">
        <v>17</v>
      </c>
      <c r="G807">
        <v>701</v>
      </c>
      <c r="H807">
        <v>102</v>
      </c>
      <c r="I807">
        <v>178</v>
      </c>
      <c r="J807">
        <v>141</v>
      </c>
      <c r="K807">
        <v>23</v>
      </c>
      <c r="L807">
        <v>8</v>
      </c>
      <c r="M807">
        <v>21</v>
      </c>
      <c r="N807">
        <v>95</v>
      </c>
      <c r="O807">
        <v>108</v>
      </c>
      <c r="P807">
        <v>6.2</v>
      </c>
      <c r="Q807">
        <v>3.6</v>
      </c>
      <c r="R807">
        <v>4.0999999999999996</v>
      </c>
      <c r="S807">
        <v>2.4</v>
      </c>
      <c r="T807">
        <v>12</v>
      </c>
      <c r="U807">
        <v>2</v>
      </c>
      <c r="V807">
        <v>-47.217614202620098</v>
      </c>
      <c r="W807">
        <v>12.761219098223165</v>
      </c>
      <c r="X807">
        <v>3.550411801377733</v>
      </c>
      <c r="Y807">
        <v>17.176807043973835</v>
      </c>
      <c r="Z807">
        <v>-8.3979945078434532</v>
      </c>
      <c r="AA807">
        <v>-2.1093695353155262</v>
      </c>
      <c r="AB807">
        <v>-1.076939344348544</v>
      </c>
      <c r="AC807">
        <v>0.84075695400494488</v>
      </c>
      <c r="AD807">
        <v>-4.1171204567455604</v>
      </c>
      <c r="AE807">
        <v>20.065603335119423</v>
      </c>
      <c r="AF807">
        <v>-11.596260813592011</v>
      </c>
      <c r="AG807">
        <v>7.8784298304729843</v>
      </c>
      <c r="AH807">
        <v>6.0157507975868754</v>
      </c>
      <c r="AI807">
        <v>-0.26549444976223435</v>
      </c>
      <c r="AJ807">
        <v>-2.6235460467276841</v>
      </c>
      <c r="AK807">
        <v>-0.269156178949852</v>
      </c>
      <c r="AL807">
        <v>-9.3845166751460027</v>
      </c>
      <c r="AM807">
        <v>8.4007818464558535E-5</v>
      </c>
      <c r="AN807" s="2"/>
    </row>
    <row r="808" spans="1:40" x14ac:dyDescent="0.45">
      <c r="A808">
        <v>807</v>
      </c>
      <c r="B808" t="s">
        <v>351</v>
      </c>
      <c r="C808">
        <v>1956</v>
      </c>
      <c r="D808">
        <v>32</v>
      </c>
      <c r="E808" t="s">
        <v>31</v>
      </c>
      <c r="F808" t="s">
        <v>13</v>
      </c>
      <c r="G808">
        <v>665</v>
      </c>
      <c r="H808">
        <v>106</v>
      </c>
      <c r="I808">
        <v>172</v>
      </c>
      <c r="J808">
        <v>111</v>
      </c>
      <c r="K808">
        <v>29</v>
      </c>
      <c r="L808">
        <v>11</v>
      </c>
      <c r="M808">
        <v>12</v>
      </c>
      <c r="N808">
        <v>86</v>
      </c>
      <c r="O808">
        <v>149</v>
      </c>
      <c r="P808">
        <v>6.2</v>
      </c>
      <c r="Q808">
        <v>4.2</v>
      </c>
      <c r="R808">
        <v>5.8</v>
      </c>
      <c r="S808">
        <v>-0.4</v>
      </c>
      <c r="T808">
        <v>43</v>
      </c>
      <c r="U808">
        <v>4</v>
      </c>
      <c r="V808">
        <v>-47.217614202620098</v>
      </c>
      <c r="W808">
        <v>12.105864051809421</v>
      </c>
      <c r="X808">
        <v>3.6896436367258794</v>
      </c>
      <c r="Y808">
        <v>16.597813548109549</v>
      </c>
      <c r="Z808">
        <v>-6.6111871657491017</v>
      </c>
      <c r="AA808">
        <v>-2.6596398488760977</v>
      </c>
      <c r="AB808">
        <v>-1.4807915984792479</v>
      </c>
      <c r="AC808">
        <v>0.48043254514568279</v>
      </c>
      <c r="AD808">
        <v>-3.7270774661065076</v>
      </c>
      <c r="AE808">
        <v>27.683100897525872</v>
      </c>
      <c r="AF808">
        <v>-11.596260813592011</v>
      </c>
      <c r="AG808">
        <v>9.1915014688851482</v>
      </c>
      <c r="AH808">
        <v>8.5100864941472878</v>
      </c>
      <c r="AI808">
        <v>4.4249074960372399E-2</v>
      </c>
      <c r="AJ808">
        <v>-9.4010400007742003</v>
      </c>
      <c r="AK808">
        <v>-0.538312357899704</v>
      </c>
      <c r="AL808">
        <v>-4.9292317367877541</v>
      </c>
      <c r="AM808">
        <v>7.180130158668474E-3</v>
      </c>
      <c r="AN808" s="2"/>
    </row>
    <row r="809" spans="1:40" x14ac:dyDescent="0.45">
      <c r="A809">
        <v>808</v>
      </c>
      <c r="B809" t="s">
        <v>313</v>
      </c>
      <c r="C809">
        <v>1982</v>
      </c>
      <c r="D809">
        <v>26</v>
      </c>
      <c r="E809" t="s">
        <v>25</v>
      </c>
      <c r="F809" t="s">
        <v>17</v>
      </c>
      <c r="G809">
        <v>672</v>
      </c>
      <c r="H809">
        <v>120</v>
      </c>
      <c r="I809">
        <v>182</v>
      </c>
      <c r="J809">
        <v>131</v>
      </c>
      <c r="K809">
        <v>35</v>
      </c>
      <c r="L809">
        <v>8</v>
      </c>
      <c r="M809">
        <v>68</v>
      </c>
      <c r="N809">
        <v>64</v>
      </c>
      <c r="O809">
        <v>128</v>
      </c>
      <c r="P809">
        <v>6.2</v>
      </c>
      <c r="Q809">
        <v>3.9</v>
      </c>
      <c r="R809">
        <v>5.2</v>
      </c>
      <c r="S809">
        <v>0.3</v>
      </c>
      <c r="T809">
        <v>24</v>
      </c>
      <c r="U809">
        <v>8</v>
      </c>
      <c r="V809">
        <v>-47.217614202620098</v>
      </c>
      <c r="W809">
        <v>12.233294199723206</v>
      </c>
      <c r="X809">
        <v>4.1769550604443921</v>
      </c>
      <c r="Y809">
        <v>17.56280270788336</v>
      </c>
      <c r="Z809">
        <v>-7.8023920604786703</v>
      </c>
      <c r="AA809">
        <v>-3.2099101624366702</v>
      </c>
      <c r="AB809">
        <v>-1.076939344348544</v>
      </c>
      <c r="AC809">
        <v>2.7224510891588691</v>
      </c>
      <c r="AD809">
        <v>-2.7736390445443777</v>
      </c>
      <c r="AE809">
        <v>23.781455804585985</v>
      </c>
      <c r="AF809">
        <v>-11.596260813592011</v>
      </c>
      <c r="AG809">
        <v>8.5349656496790658</v>
      </c>
      <c r="AH809">
        <v>7.6297327188906721</v>
      </c>
      <c r="AI809">
        <v>-3.3186806220279294E-2</v>
      </c>
      <c r="AJ809">
        <v>-5.2470920934553682</v>
      </c>
      <c r="AK809">
        <v>-1.076624715799408</v>
      </c>
      <c r="AL809">
        <v>-3.3920020131298796</v>
      </c>
      <c r="AM809">
        <v>3.2546358704902703E-2</v>
      </c>
      <c r="AN809" s="2"/>
    </row>
    <row r="810" spans="1:40" x14ac:dyDescent="0.45">
      <c r="A810">
        <v>809</v>
      </c>
      <c r="B810" t="s">
        <v>413</v>
      </c>
      <c r="C810">
        <v>2003</v>
      </c>
      <c r="D810">
        <v>29</v>
      </c>
      <c r="E810" t="s">
        <v>40</v>
      </c>
      <c r="F810" t="s">
        <v>13</v>
      </c>
      <c r="G810">
        <v>719</v>
      </c>
      <c r="H810">
        <v>120</v>
      </c>
      <c r="I810">
        <v>198</v>
      </c>
      <c r="J810">
        <v>120</v>
      </c>
      <c r="K810">
        <v>37</v>
      </c>
      <c r="L810">
        <v>13</v>
      </c>
      <c r="M810">
        <v>19</v>
      </c>
      <c r="N810">
        <v>39</v>
      </c>
      <c r="O810">
        <v>121</v>
      </c>
      <c r="P810">
        <v>6.1</v>
      </c>
      <c r="Q810">
        <v>3.8</v>
      </c>
      <c r="R810">
        <v>5.6</v>
      </c>
      <c r="S810">
        <v>1.5</v>
      </c>
      <c r="T810">
        <v>19</v>
      </c>
      <c r="U810">
        <v>5</v>
      </c>
      <c r="V810">
        <v>-47.217614202620098</v>
      </c>
      <c r="W810">
        <v>13.088896621430036</v>
      </c>
      <c r="X810">
        <v>4.1769550604443921</v>
      </c>
      <c r="Y810">
        <v>19.106785363521457</v>
      </c>
      <c r="Z810">
        <v>-7.147229368377408</v>
      </c>
      <c r="AA810">
        <v>-3.3933336002901937</v>
      </c>
      <c r="AB810">
        <v>-1.7500264345663841</v>
      </c>
      <c r="AC810">
        <v>0.76068486314733108</v>
      </c>
      <c r="AD810">
        <v>-1.6901862927692302</v>
      </c>
      <c r="AE810">
        <v>22.480907440272688</v>
      </c>
      <c r="AF810">
        <v>-11.409224348856654</v>
      </c>
      <c r="AG810">
        <v>8.3161203766103728</v>
      </c>
      <c r="AH810">
        <v>8.2166352357284147</v>
      </c>
      <c r="AI810">
        <v>-0.16593403110139648</v>
      </c>
      <c r="AJ810">
        <v>-4.153947907318833</v>
      </c>
      <c r="AK810">
        <v>-0.67289044737463</v>
      </c>
      <c r="AL810">
        <v>-1.4534016721201297</v>
      </c>
      <c r="AM810">
        <v>0.18947859735480513</v>
      </c>
      <c r="AN810" s="2"/>
    </row>
    <row r="811" spans="1:40" x14ac:dyDescent="0.45">
      <c r="A811">
        <v>810</v>
      </c>
      <c r="B811" t="s">
        <v>191</v>
      </c>
      <c r="C811">
        <v>1969</v>
      </c>
      <c r="D811">
        <v>33</v>
      </c>
      <c r="E811" t="s">
        <v>76</v>
      </c>
      <c r="F811" t="s">
        <v>13</v>
      </c>
      <c r="G811">
        <v>709</v>
      </c>
      <c r="H811">
        <v>106</v>
      </c>
      <c r="I811">
        <v>153</v>
      </c>
      <c r="J811">
        <v>82</v>
      </c>
      <c r="K811">
        <v>20</v>
      </c>
      <c r="L811">
        <v>2</v>
      </c>
      <c r="M811">
        <v>8</v>
      </c>
      <c r="N811">
        <v>145</v>
      </c>
      <c r="O811">
        <v>177</v>
      </c>
      <c r="P811">
        <v>6.1</v>
      </c>
      <c r="Q811">
        <v>3.8</v>
      </c>
      <c r="R811">
        <v>8</v>
      </c>
      <c r="S811">
        <v>-2</v>
      </c>
      <c r="T811">
        <v>58</v>
      </c>
      <c r="U811">
        <v>-4</v>
      </c>
      <c r="V811">
        <v>-47.217614202620098</v>
      </c>
      <c r="W811">
        <v>12.906853552981774</v>
      </c>
      <c r="X811">
        <v>3.6896436367258794</v>
      </c>
      <c r="Y811">
        <v>14.764334144539308</v>
      </c>
      <c r="Z811">
        <v>-4.8839400683912286</v>
      </c>
      <c r="AA811">
        <v>-1.83423437853524</v>
      </c>
      <c r="AB811">
        <v>-0.269234836087136</v>
      </c>
      <c r="AC811">
        <v>0.32028836343045519</v>
      </c>
      <c r="AD811">
        <v>-6.2840259602958559</v>
      </c>
      <c r="AE811">
        <v>32.885294354779056</v>
      </c>
      <c r="AF811">
        <v>-11.409224348856654</v>
      </c>
      <c r="AG811">
        <v>8.3161203766103728</v>
      </c>
      <c r="AH811">
        <v>11.738050336754879</v>
      </c>
      <c r="AI811">
        <v>0.22124537480186199</v>
      </c>
      <c r="AJ811">
        <v>-12.680472559183807</v>
      </c>
      <c r="AK811">
        <v>0.538312357899704</v>
      </c>
      <c r="AL811">
        <v>0.80139614455327113</v>
      </c>
      <c r="AM811">
        <v>0.69027305074663436</v>
      </c>
      <c r="AN811" s="2"/>
    </row>
    <row r="812" spans="1:40" x14ac:dyDescent="0.45">
      <c r="A812">
        <v>811</v>
      </c>
      <c r="B812" t="s">
        <v>129</v>
      </c>
      <c r="C812">
        <v>1991</v>
      </c>
      <c r="D812">
        <v>30</v>
      </c>
      <c r="E812" t="s">
        <v>19</v>
      </c>
      <c r="F812" t="s">
        <v>17</v>
      </c>
      <c r="G812">
        <v>644</v>
      </c>
      <c r="H812">
        <v>94</v>
      </c>
      <c r="I812">
        <v>187</v>
      </c>
      <c r="J812">
        <v>123</v>
      </c>
      <c r="K812">
        <v>34</v>
      </c>
      <c r="L812">
        <v>8</v>
      </c>
      <c r="M812">
        <v>10</v>
      </c>
      <c r="N812">
        <v>43</v>
      </c>
      <c r="O812">
        <v>139</v>
      </c>
      <c r="P812">
        <v>6.1</v>
      </c>
      <c r="Q812">
        <v>4.0999999999999996</v>
      </c>
      <c r="R812">
        <v>5.3</v>
      </c>
      <c r="S812">
        <v>1.1000000000000001</v>
      </c>
      <c r="T812">
        <v>27</v>
      </c>
      <c r="U812">
        <v>1</v>
      </c>
      <c r="V812">
        <v>-47.217614202620098</v>
      </c>
      <c r="W812">
        <v>11.723573608068072</v>
      </c>
      <c r="X812">
        <v>3.2719481306814404</v>
      </c>
      <c r="Y812">
        <v>18.045297287770264</v>
      </c>
      <c r="Z812">
        <v>-7.3259101025868425</v>
      </c>
      <c r="AA812">
        <v>-3.1181984435099079</v>
      </c>
      <c r="AB812">
        <v>-1.076939344348544</v>
      </c>
      <c r="AC812">
        <v>0.40036045428806899</v>
      </c>
      <c r="AD812">
        <v>-1.8635387330532538</v>
      </c>
      <c r="AE812">
        <v>25.825174662792591</v>
      </c>
      <c r="AF812">
        <v>-11.409224348856654</v>
      </c>
      <c r="AG812">
        <v>8.9726561958164535</v>
      </c>
      <c r="AH812">
        <v>7.7764583481001077</v>
      </c>
      <c r="AI812">
        <v>-0.12168495614102411</v>
      </c>
      <c r="AJ812">
        <v>-5.9029786051372888</v>
      </c>
      <c r="AK812">
        <v>-0.134578089474926</v>
      </c>
      <c r="AL812">
        <v>-2.1551981382115444</v>
      </c>
      <c r="AM812">
        <v>0.10384647485043513</v>
      </c>
      <c r="AN812" s="2"/>
    </row>
    <row r="813" spans="1:40" x14ac:dyDescent="0.45">
      <c r="A813">
        <v>812</v>
      </c>
      <c r="B813" t="s">
        <v>144</v>
      </c>
      <c r="C813">
        <v>1986</v>
      </c>
      <c r="D813">
        <v>36</v>
      </c>
      <c r="E813" t="s">
        <v>28</v>
      </c>
      <c r="F813" t="s">
        <v>17</v>
      </c>
      <c r="G813">
        <v>657</v>
      </c>
      <c r="H813">
        <v>97</v>
      </c>
      <c r="I813">
        <v>160</v>
      </c>
      <c r="J813">
        <v>93</v>
      </c>
      <c r="K813">
        <v>29</v>
      </c>
      <c r="L813">
        <v>1</v>
      </c>
      <c r="M813">
        <v>1</v>
      </c>
      <c r="N813">
        <v>89</v>
      </c>
      <c r="O813">
        <v>153</v>
      </c>
      <c r="P813">
        <v>6.1</v>
      </c>
      <c r="Q813">
        <v>3.9</v>
      </c>
      <c r="R813">
        <v>6.1</v>
      </c>
      <c r="S813">
        <v>0</v>
      </c>
      <c r="T813">
        <v>38</v>
      </c>
      <c r="U813">
        <v>-1</v>
      </c>
      <c r="V813">
        <v>-47.217614202620098</v>
      </c>
      <c r="W813">
        <v>11.960229597050812</v>
      </c>
      <c r="X813">
        <v>3.37637200719255</v>
      </c>
      <c r="Y813">
        <v>15.439826556380975</v>
      </c>
      <c r="Z813">
        <v>-5.539102760492491</v>
      </c>
      <c r="AA813">
        <v>-2.6596398488760977</v>
      </c>
      <c r="AB813">
        <v>-0.134617418043568</v>
      </c>
      <c r="AC813">
        <v>4.0036045428806899E-2</v>
      </c>
      <c r="AD813">
        <v>-3.857091796319525</v>
      </c>
      <c r="AE813">
        <v>28.426271391419185</v>
      </c>
      <c r="AF813">
        <v>-11.409224348856654</v>
      </c>
      <c r="AG813">
        <v>8.5349656496790658</v>
      </c>
      <c r="AH813">
        <v>8.9502633817755957</v>
      </c>
      <c r="AI813">
        <v>0</v>
      </c>
      <c r="AJ813">
        <v>-8.307895814637666</v>
      </c>
      <c r="AK813">
        <v>0.134578089474926</v>
      </c>
      <c r="AL813">
        <v>-2.2626434714441825</v>
      </c>
      <c r="AM813">
        <v>9.4264430734119414E-2</v>
      </c>
      <c r="AN813" s="2"/>
    </row>
    <row r="814" spans="1:40" x14ac:dyDescent="0.45">
      <c r="A814">
        <v>813</v>
      </c>
      <c r="B814" t="s">
        <v>39</v>
      </c>
      <c r="C814">
        <v>2015</v>
      </c>
      <c r="D814">
        <v>22</v>
      </c>
      <c r="E814" t="s">
        <v>40</v>
      </c>
      <c r="F814" t="s">
        <v>13</v>
      </c>
      <c r="G814">
        <v>654</v>
      </c>
      <c r="H814">
        <v>92</v>
      </c>
      <c r="I814">
        <v>174</v>
      </c>
      <c r="J814">
        <v>106</v>
      </c>
      <c r="K814">
        <v>42</v>
      </c>
      <c r="L814">
        <v>8</v>
      </c>
      <c r="M814">
        <v>21</v>
      </c>
      <c r="N814">
        <v>46</v>
      </c>
      <c r="O814">
        <v>117</v>
      </c>
      <c r="P814">
        <v>6.1</v>
      </c>
      <c r="Q814">
        <v>4</v>
      </c>
      <c r="R814">
        <v>4.8</v>
      </c>
      <c r="S814">
        <v>1.7</v>
      </c>
      <c r="T814">
        <v>17</v>
      </c>
      <c r="U814">
        <v>4</v>
      </c>
      <c r="V814">
        <v>-47.217614202620098</v>
      </c>
      <c r="W814">
        <v>11.905616676516335</v>
      </c>
      <c r="X814">
        <v>3.202332213007367</v>
      </c>
      <c r="Y814">
        <v>16.790811380064312</v>
      </c>
      <c r="Z814">
        <v>-6.3133859420667102</v>
      </c>
      <c r="AA814">
        <v>-3.8518921949240039</v>
      </c>
      <c r="AB814">
        <v>-1.076939344348544</v>
      </c>
      <c r="AC814">
        <v>0.84075695400494488</v>
      </c>
      <c r="AD814">
        <v>-1.9935530632662715</v>
      </c>
      <c r="AE814">
        <v>21.737736946379378</v>
      </c>
      <c r="AF814">
        <v>-11.409224348856654</v>
      </c>
      <c r="AG814">
        <v>8.7538109227477605</v>
      </c>
      <c r="AH814">
        <v>7.0428302020529276</v>
      </c>
      <c r="AI814">
        <v>-0.18805856858158268</v>
      </c>
      <c r="AJ814">
        <v>-3.7166902328642188</v>
      </c>
      <c r="AK814">
        <v>-0.538312357899704</v>
      </c>
      <c r="AL814">
        <v>-6.0317749606547686</v>
      </c>
      <c r="AM814">
        <v>2.3954760240858493E-3</v>
      </c>
      <c r="AN814" s="2"/>
    </row>
    <row r="815" spans="1:40" x14ac:dyDescent="0.45">
      <c r="A815">
        <v>814</v>
      </c>
      <c r="B815" t="s">
        <v>606</v>
      </c>
      <c r="C815">
        <v>2000</v>
      </c>
      <c r="D815">
        <v>26</v>
      </c>
      <c r="E815" t="s">
        <v>155</v>
      </c>
      <c r="F815" t="s">
        <v>13</v>
      </c>
      <c r="G815">
        <v>741</v>
      </c>
      <c r="H815">
        <v>136</v>
      </c>
      <c r="I815">
        <v>214</v>
      </c>
      <c r="J815">
        <v>146</v>
      </c>
      <c r="K815">
        <v>42</v>
      </c>
      <c r="L815">
        <v>10</v>
      </c>
      <c r="M815">
        <v>46</v>
      </c>
      <c r="N815">
        <v>65</v>
      </c>
      <c r="O815">
        <v>118</v>
      </c>
      <c r="P815">
        <v>6.1</v>
      </c>
      <c r="Q815">
        <v>3.7</v>
      </c>
      <c r="R815">
        <v>5.6</v>
      </c>
      <c r="S815">
        <v>0.3</v>
      </c>
      <c r="T815">
        <v>24</v>
      </c>
      <c r="U815">
        <v>13</v>
      </c>
      <c r="V815">
        <v>-47.217614202620098</v>
      </c>
      <c r="W815">
        <v>13.489391372016213</v>
      </c>
      <c r="X815">
        <v>4.7338824018369774</v>
      </c>
      <c r="Y815">
        <v>20.650768019159553</v>
      </c>
      <c r="Z815">
        <v>-8.6957957315258465</v>
      </c>
      <c r="AA815">
        <v>-3.8518921949240039</v>
      </c>
      <c r="AB815">
        <v>-1.3461741804356799</v>
      </c>
      <c r="AC815">
        <v>1.8416580897251174</v>
      </c>
      <c r="AD815">
        <v>-2.8169771546153837</v>
      </c>
      <c r="AE815">
        <v>21.923529569852704</v>
      </c>
      <c r="AF815">
        <v>-11.409224348856654</v>
      </c>
      <c r="AG815">
        <v>8.0972751035416781</v>
      </c>
      <c r="AH815">
        <v>8.2166352357284147</v>
      </c>
      <c r="AI815">
        <v>-3.3186806220279294E-2</v>
      </c>
      <c r="AJ815">
        <v>-5.2470920934553682</v>
      </c>
      <c r="AK815">
        <v>-1.749515163174038</v>
      </c>
      <c r="AL815">
        <v>-3.414332083966686</v>
      </c>
      <c r="AM815">
        <v>3.1850541722787722E-2</v>
      </c>
      <c r="AN815" s="2"/>
    </row>
    <row r="816" spans="1:40" x14ac:dyDescent="0.45">
      <c r="A816">
        <v>815</v>
      </c>
      <c r="B816" t="s">
        <v>218</v>
      </c>
      <c r="C816">
        <v>1960</v>
      </c>
      <c r="D816">
        <v>29</v>
      </c>
      <c r="E816" t="s">
        <v>62</v>
      </c>
      <c r="F816" t="s">
        <v>17</v>
      </c>
      <c r="G816">
        <v>629</v>
      </c>
      <c r="H816">
        <v>85</v>
      </c>
      <c r="I816">
        <v>186</v>
      </c>
      <c r="J816">
        <v>154</v>
      </c>
      <c r="K816">
        <v>26</v>
      </c>
      <c r="L816">
        <v>4</v>
      </c>
      <c r="M816">
        <v>0</v>
      </c>
      <c r="N816">
        <v>39</v>
      </c>
      <c r="O816">
        <v>110</v>
      </c>
      <c r="P816">
        <v>6.1</v>
      </c>
      <c r="Q816">
        <v>3.9</v>
      </c>
      <c r="R816">
        <v>4.4000000000000004</v>
      </c>
      <c r="S816">
        <v>2.6</v>
      </c>
      <c r="T816">
        <v>10</v>
      </c>
      <c r="U816">
        <v>2</v>
      </c>
      <c r="V816">
        <v>-47.217614202620098</v>
      </c>
      <c r="W816">
        <v>11.450509005395679</v>
      </c>
      <c r="X816">
        <v>2.9586765011481111</v>
      </c>
      <c r="Y816">
        <v>17.948798371792883</v>
      </c>
      <c r="Z816">
        <v>-9.1722776894176725</v>
      </c>
      <c r="AA816">
        <v>-2.384504692095812</v>
      </c>
      <c r="AB816">
        <v>-0.538469672174272</v>
      </c>
      <c r="AC816">
        <v>0</v>
      </c>
      <c r="AD816">
        <v>-1.6901862927692302</v>
      </c>
      <c r="AE816">
        <v>20.437188582066081</v>
      </c>
      <c r="AF816">
        <v>-11.409224348856654</v>
      </c>
      <c r="AG816">
        <v>8.5349656496790658</v>
      </c>
      <c r="AH816">
        <v>6.4559276852151841</v>
      </c>
      <c r="AI816">
        <v>-0.28761898724242058</v>
      </c>
      <c r="AJ816">
        <v>-2.1862883722730699</v>
      </c>
      <c r="AK816">
        <v>-0.269156178949852</v>
      </c>
      <c r="AL816">
        <v>-7.3692746411020762</v>
      </c>
      <c r="AM816">
        <v>6.2992816571404327E-4</v>
      </c>
      <c r="AN816" s="2"/>
    </row>
    <row r="817" spans="1:40" x14ac:dyDescent="0.45">
      <c r="A817">
        <v>816</v>
      </c>
      <c r="B817" t="s">
        <v>356</v>
      </c>
      <c r="C817">
        <v>1948</v>
      </c>
      <c r="D817">
        <v>25</v>
      </c>
      <c r="E817" t="s">
        <v>62</v>
      </c>
      <c r="F817" t="s">
        <v>17</v>
      </c>
      <c r="G817">
        <v>670</v>
      </c>
      <c r="H817">
        <v>104</v>
      </c>
      <c r="I817">
        <v>147</v>
      </c>
      <c r="J817">
        <v>83</v>
      </c>
      <c r="K817">
        <v>19</v>
      </c>
      <c r="L817">
        <v>5</v>
      </c>
      <c r="M817">
        <v>1</v>
      </c>
      <c r="N817">
        <v>112</v>
      </c>
      <c r="O817">
        <v>146</v>
      </c>
      <c r="P817">
        <v>6.1</v>
      </c>
      <c r="Q817">
        <v>3.4</v>
      </c>
      <c r="R817">
        <v>5.6</v>
      </c>
      <c r="S817">
        <v>-0.1</v>
      </c>
      <c r="T817">
        <v>38</v>
      </c>
      <c r="U817">
        <v>-3</v>
      </c>
      <c r="V817">
        <v>-47.217614202620098</v>
      </c>
      <c r="W817">
        <v>12.196885586033552</v>
      </c>
      <c r="X817">
        <v>3.6200277190518064</v>
      </c>
      <c r="Y817">
        <v>14.185340648675021</v>
      </c>
      <c r="Z817">
        <v>-4.9435003131277071</v>
      </c>
      <c r="AA817">
        <v>-1.742522659608478</v>
      </c>
      <c r="AB817">
        <v>-0.67308709021783997</v>
      </c>
      <c r="AC817">
        <v>4.0036045428806899E-2</v>
      </c>
      <c r="AD817">
        <v>-4.8538683279526609</v>
      </c>
      <c r="AE817">
        <v>27.125723027105888</v>
      </c>
      <c r="AF817">
        <v>-11.409224348856654</v>
      </c>
      <c r="AG817">
        <v>7.4407392843355966</v>
      </c>
      <c r="AH817">
        <v>8.2166352357284147</v>
      </c>
      <c r="AI817">
        <v>1.10622687400931E-2</v>
      </c>
      <c r="AJ817">
        <v>-8.307895814637666</v>
      </c>
      <c r="AK817">
        <v>0.403734268424778</v>
      </c>
      <c r="AL817">
        <v>-5.9075286734971488</v>
      </c>
      <c r="AM817">
        <v>2.7115255148657154E-3</v>
      </c>
      <c r="AN817" s="2"/>
    </row>
    <row r="818" spans="1:40" x14ac:dyDescent="0.45">
      <c r="A818">
        <v>817</v>
      </c>
      <c r="B818" t="s">
        <v>405</v>
      </c>
      <c r="C818">
        <v>2018</v>
      </c>
      <c r="D818">
        <v>25</v>
      </c>
      <c r="E818" t="s">
        <v>607</v>
      </c>
      <c r="F818" t="s">
        <v>378</v>
      </c>
      <c r="G818">
        <v>709</v>
      </c>
      <c r="H818">
        <v>84</v>
      </c>
      <c r="I818">
        <v>188</v>
      </c>
      <c r="J818">
        <v>113</v>
      </c>
      <c r="K818">
        <v>35</v>
      </c>
      <c r="L818">
        <v>3</v>
      </c>
      <c r="M818">
        <v>14</v>
      </c>
      <c r="N818">
        <v>70</v>
      </c>
      <c r="O818">
        <v>145</v>
      </c>
      <c r="P818">
        <v>6.1</v>
      </c>
      <c r="Q818">
        <v>3.9</v>
      </c>
      <c r="R818">
        <v>6.6</v>
      </c>
      <c r="S818">
        <v>0.4</v>
      </c>
      <c r="T818">
        <v>33</v>
      </c>
      <c r="U818">
        <v>1</v>
      </c>
      <c r="V818">
        <v>-47.217614202620098</v>
      </c>
      <c r="W818">
        <v>12.906853552981774</v>
      </c>
      <c r="X818">
        <v>2.9238685423110744</v>
      </c>
      <c r="Y818">
        <v>18.141796203747646</v>
      </c>
      <c r="Z818">
        <v>-6.7303076552220586</v>
      </c>
      <c r="AA818">
        <v>-3.2099101624366702</v>
      </c>
      <c r="AB818">
        <v>-0.40385225413070402</v>
      </c>
      <c r="AC818">
        <v>0.56050463600329659</v>
      </c>
      <c r="AD818">
        <v>-3.033667704970413</v>
      </c>
      <c r="AE818">
        <v>26.939930403632562</v>
      </c>
      <c r="AF818">
        <v>-11.409224348856654</v>
      </c>
      <c r="AG818">
        <v>8.5349656496790658</v>
      </c>
      <c r="AH818">
        <v>9.6838915278227748</v>
      </c>
      <c r="AI818">
        <v>-4.4249074960372399E-2</v>
      </c>
      <c r="AJ818">
        <v>-7.2147516285011308</v>
      </c>
      <c r="AK818">
        <v>-0.134578089474926</v>
      </c>
      <c r="AL818">
        <v>0.29365539500516347</v>
      </c>
      <c r="AM818">
        <v>0.57289079770160223</v>
      </c>
      <c r="AN818" s="2"/>
    </row>
    <row r="819" spans="1:40" x14ac:dyDescent="0.45">
      <c r="A819">
        <v>818</v>
      </c>
      <c r="B819" t="s">
        <v>152</v>
      </c>
      <c r="C819">
        <v>1982</v>
      </c>
      <c r="D819">
        <v>26</v>
      </c>
      <c r="E819" t="s">
        <v>19</v>
      </c>
      <c r="F819" t="s">
        <v>17</v>
      </c>
      <c r="G819">
        <v>698</v>
      </c>
      <c r="H819">
        <v>113</v>
      </c>
      <c r="I819">
        <v>168</v>
      </c>
      <c r="J819">
        <v>107</v>
      </c>
      <c r="K819">
        <v>23</v>
      </c>
      <c r="L819">
        <v>2</v>
      </c>
      <c r="M819">
        <v>23</v>
      </c>
      <c r="N819">
        <v>93</v>
      </c>
      <c r="O819">
        <v>142</v>
      </c>
      <c r="P819">
        <v>6.1</v>
      </c>
      <c r="Q819">
        <v>3.8</v>
      </c>
      <c r="R819">
        <v>5.7</v>
      </c>
      <c r="S819">
        <v>0</v>
      </c>
      <c r="T819">
        <v>33</v>
      </c>
      <c r="U819">
        <v>2</v>
      </c>
      <c r="V819">
        <v>-47.217614202620098</v>
      </c>
      <c r="W819">
        <v>12.706606177688686</v>
      </c>
      <c r="X819">
        <v>3.9332993485851357</v>
      </c>
      <c r="Y819">
        <v>16.211817884200023</v>
      </c>
      <c r="Z819">
        <v>-6.3729461868031887</v>
      </c>
      <c r="AA819">
        <v>-2.1093695353155262</v>
      </c>
      <c r="AB819">
        <v>-0.269234836087136</v>
      </c>
      <c r="AC819">
        <v>0.92082904486255868</v>
      </c>
      <c r="AD819">
        <v>-4.0304442366035484</v>
      </c>
      <c r="AE819">
        <v>26.382552533212579</v>
      </c>
      <c r="AF819">
        <v>-11.409224348856654</v>
      </c>
      <c r="AG819">
        <v>8.3161203766103728</v>
      </c>
      <c r="AH819">
        <v>8.3633608649378512</v>
      </c>
      <c r="AI819">
        <v>0</v>
      </c>
      <c r="AJ819">
        <v>-7.2147516285011308</v>
      </c>
      <c r="AK819">
        <v>-0.269156178949852</v>
      </c>
      <c r="AL819">
        <v>-2.058154923639929</v>
      </c>
      <c r="AM819">
        <v>0.11323096149018171</v>
      </c>
      <c r="AN819" s="2"/>
    </row>
    <row r="820" spans="1:40" x14ac:dyDescent="0.45">
      <c r="A820">
        <v>819</v>
      </c>
      <c r="B820" t="s">
        <v>563</v>
      </c>
      <c r="C820">
        <v>1948</v>
      </c>
      <c r="D820">
        <v>27</v>
      </c>
      <c r="E820" t="s">
        <v>52</v>
      </c>
      <c r="F820" t="s">
        <v>17</v>
      </c>
      <c r="G820">
        <v>606</v>
      </c>
      <c r="H820">
        <v>82</v>
      </c>
      <c r="I820">
        <v>171</v>
      </c>
      <c r="J820">
        <v>113</v>
      </c>
      <c r="K820">
        <v>30</v>
      </c>
      <c r="L820">
        <v>2</v>
      </c>
      <c r="M820">
        <v>3</v>
      </c>
      <c r="N820">
        <v>50</v>
      </c>
      <c r="O820">
        <v>144</v>
      </c>
      <c r="P820">
        <v>6.1</v>
      </c>
      <c r="Q820">
        <v>3.6</v>
      </c>
      <c r="R820">
        <v>5.7</v>
      </c>
      <c r="S820">
        <v>0.5</v>
      </c>
      <c r="T820">
        <v>33</v>
      </c>
      <c r="U820">
        <v>-2</v>
      </c>
      <c r="V820">
        <v>-47.217614202620098</v>
      </c>
      <c r="W820">
        <v>11.031809947964677</v>
      </c>
      <c r="X820">
        <v>2.854252624637001</v>
      </c>
      <c r="Y820">
        <v>16.501314632132168</v>
      </c>
      <c r="Z820">
        <v>-6.7303076552220586</v>
      </c>
      <c r="AA820">
        <v>-2.7513515678028599</v>
      </c>
      <c r="AB820">
        <v>-0.269234836087136</v>
      </c>
      <c r="AC820">
        <v>0.1201081362864207</v>
      </c>
      <c r="AD820">
        <v>-2.1669055035502951</v>
      </c>
      <c r="AE820">
        <v>26.754137780159233</v>
      </c>
      <c r="AF820">
        <v>-11.409224348856654</v>
      </c>
      <c r="AG820">
        <v>7.8784298304729843</v>
      </c>
      <c r="AH820">
        <v>8.3633608649378512</v>
      </c>
      <c r="AI820">
        <v>-5.5311343700465497E-2</v>
      </c>
      <c r="AJ820">
        <v>-7.2147516285011308</v>
      </c>
      <c r="AK820">
        <v>0.269156178949852</v>
      </c>
      <c r="AL820">
        <v>-4.0421310908005159</v>
      </c>
      <c r="AM820">
        <v>1.7256977823171246E-2</v>
      </c>
      <c r="AN820" s="2"/>
    </row>
    <row r="821" spans="1:40" x14ac:dyDescent="0.45">
      <c r="A821">
        <v>820</v>
      </c>
      <c r="B821" t="s">
        <v>103</v>
      </c>
      <c r="C821">
        <v>1996</v>
      </c>
      <c r="D821">
        <v>24</v>
      </c>
      <c r="E821" t="s">
        <v>70</v>
      </c>
      <c r="F821" t="s">
        <v>13</v>
      </c>
      <c r="G821">
        <v>685</v>
      </c>
      <c r="H821">
        <v>116</v>
      </c>
      <c r="I821">
        <v>192</v>
      </c>
      <c r="J821">
        <v>123</v>
      </c>
      <c r="K821">
        <v>47</v>
      </c>
      <c r="L821">
        <v>3</v>
      </c>
      <c r="M821">
        <v>5</v>
      </c>
      <c r="N821">
        <v>38</v>
      </c>
      <c r="O821">
        <v>100</v>
      </c>
      <c r="P821">
        <v>6.1</v>
      </c>
      <c r="Q821">
        <v>3.9</v>
      </c>
      <c r="R821">
        <v>3.7</v>
      </c>
      <c r="S821">
        <v>3.3</v>
      </c>
      <c r="T821">
        <v>-1</v>
      </c>
      <c r="U821">
        <v>6</v>
      </c>
      <c r="V821">
        <v>-47.217614202620098</v>
      </c>
      <c r="W821">
        <v>12.469950188705946</v>
      </c>
      <c r="X821">
        <v>4.0377232250962454</v>
      </c>
      <c r="Y821">
        <v>18.527791867657172</v>
      </c>
      <c r="Z821">
        <v>-7.3259101025868425</v>
      </c>
      <c r="AA821">
        <v>-4.3104507895578141</v>
      </c>
      <c r="AB821">
        <v>-0.40385225413070402</v>
      </c>
      <c r="AC821">
        <v>0.20018022714403449</v>
      </c>
      <c r="AD821">
        <v>-1.6468481826982242</v>
      </c>
      <c r="AE821">
        <v>18.579262347332801</v>
      </c>
      <c r="AF821">
        <v>-11.409224348856654</v>
      </c>
      <c r="AG821">
        <v>8.5349656496790658</v>
      </c>
      <c r="AH821">
        <v>5.4288482807491318</v>
      </c>
      <c r="AI821">
        <v>-0.36505486842307228</v>
      </c>
      <c r="AJ821">
        <v>0.218628837227307</v>
      </c>
      <c r="AK821">
        <v>-0.807468536849556</v>
      </c>
      <c r="AL821">
        <v>-5.4890726621312682</v>
      </c>
      <c r="AM821">
        <v>4.1146733675262162E-3</v>
      </c>
      <c r="AN821" s="2"/>
    </row>
    <row r="822" spans="1:40" x14ac:dyDescent="0.45">
      <c r="A822">
        <v>821</v>
      </c>
      <c r="B822" t="s">
        <v>415</v>
      </c>
      <c r="C822">
        <v>1982</v>
      </c>
      <c r="D822">
        <v>24</v>
      </c>
      <c r="E822" t="s">
        <v>46</v>
      </c>
      <c r="F822" t="s">
        <v>17</v>
      </c>
      <c r="G822">
        <v>540</v>
      </c>
      <c r="H822">
        <v>73</v>
      </c>
      <c r="I822">
        <v>137</v>
      </c>
      <c r="J822">
        <v>93</v>
      </c>
      <c r="K822">
        <v>31</v>
      </c>
      <c r="L822">
        <v>10</v>
      </c>
      <c r="M822">
        <v>37</v>
      </c>
      <c r="N822">
        <v>37</v>
      </c>
      <c r="O822">
        <v>110</v>
      </c>
      <c r="P822">
        <v>6.1</v>
      </c>
      <c r="Q822">
        <v>4.3</v>
      </c>
      <c r="R822">
        <v>4.5</v>
      </c>
      <c r="S822">
        <v>2.4</v>
      </c>
      <c r="T822">
        <v>10</v>
      </c>
      <c r="U822">
        <v>7</v>
      </c>
      <c r="V822">
        <v>-47.217614202620098</v>
      </c>
      <c r="W822">
        <v>9.8303256962061472</v>
      </c>
      <c r="X822">
        <v>2.5409809951036717</v>
      </c>
      <c r="Y822">
        <v>13.22035148890121</v>
      </c>
      <c r="Z822">
        <v>-5.539102760492491</v>
      </c>
      <c r="AA822">
        <v>-2.8430632867296222</v>
      </c>
      <c r="AB822">
        <v>-1.3461741804356799</v>
      </c>
      <c r="AC822">
        <v>1.4813336808658553</v>
      </c>
      <c r="AD822">
        <v>-1.6035100726272185</v>
      </c>
      <c r="AE822">
        <v>20.437188582066081</v>
      </c>
      <c r="AF822">
        <v>-11.409224348856654</v>
      </c>
      <c r="AG822">
        <v>9.4103467419538429</v>
      </c>
      <c r="AH822">
        <v>6.6026533144246198</v>
      </c>
      <c r="AI822">
        <v>-0.26549444976223435</v>
      </c>
      <c r="AJ822">
        <v>-2.1862883722730699</v>
      </c>
      <c r="AK822">
        <v>-0.94204662632448199</v>
      </c>
      <c r="AL822">
        <v>-9.829337800600122</v>
      </c>
      <c r="AM822">
        <v>5.3845504079300325E-5</v>
      </c>
      <c r="AN822" s="2"/>
    </row>
    <row r="823" spans="1:40" x14ac:dyDescent="0.45">
      <c r="A823">
        <v>822</v>
      </c>
      <c r="B823" t="s">
        <v>411</v>
      </c>
      <c r="C823">
        <v>1993</v>
      </c>
      <c r="D823">
        <v>25</v>
      </c>
      <c r="E823" t="s">
        <v>55</v>
      </c>
      <c r="F823" t="s">
        <v>13</v>
      </c>
      <c r="G823">
        <v>683</v>
      </c>
      <c r="H823">
        <v>109</v>
      </c>
      <c r="I823">
        <v>192</v>
      </c>
      <c r="J823">
        <v>134</v>
      </c>
      <c r="K823">
        <v>35</v>
      </c>
      <c r="L823">
        <v>6</v>
      </c>
      <c r="M823">
        <v>55</v>
      </c>
      <c r="N823">
        <v>80</v>
      </c>
      <c r="O823">
        <v>141</v>
      </c>
      <c r="P823">
        <v>6.1</v>
      </c>
      <c r="Q823">
        <v>3.8</v>
      </c>
      <c r="R823">
        <v>7</v>
      </c>
      <c r="S823">
        <v>-0.4</v>
      </c>
      <c r="T823">
        <v>36</v>
      </c>
      <c r="U823">
        <v>6</v>
      </c>
      <c r="V823">
        <v>-47.217614202620098</v>
      </c>
      <c r="W823">
        <v>12.433541575016294</v>
      </c>
      <c r="X823">
        <v>3.7940675132369894</v>
      </c>
      <c r="Y823">
        <v>18.527791867657172</v>
      </c>
      <c r="Z823">
        <v>-7.9810727946881048</v>
      </c>
      <c r="AA823">
        <v>-3.2099101624366702</v>
      </c>
      <c r="AB823">
        <v>-0.80770450826140805</v>
      </c>
      <c r="AC823">
        <v>2.2019824985843792</v>
      </c>
      <c r="AD823">
        <v>-3.4670488056804722</v>
      </c>
      <c r="AE823">
        <v>26.196759909739249</v>
      </c>
      <c r="AF823">
        <v>-11.409224348856654</v>
      </c>
      <c r="AG823">
        <v>8.3161203766103728</v>
      </c>
      <c r="AH823">
        <v>10.270794044660519</v>
      </c>
      <c r="AI823">
        <v>4.4249074960372399E-2</v>
      </c>
      <c r="AJ823">
        <v>-7.8706381401830523</v>
      </c>
      <c r="AK823">
        <v>-0.807468536849556</v>
      </c>
      <c r="AL823">
        <v>-0.98537463911067125</v>
      </c>
      <c r="AM823">
        <v>0.2718266404841857</v>
      </c>
      <c r="AN823" s="2"/>
    </row>
    <row r="824" spans="1:40" x14ac:dyDescent="0.45">
      <c r="A824">
        <v>823</v>
      </c>
      <c r="B824" t="s">
        <v>120</v>
      </c>
      <c r="C824">
        <v>1991</v>
      </c>
      <c r="D824">
        <v>27</v>
      </c>
      <c r="E824" t="s">
        <v>73</v>
      </c>
      <c r="F824" t="s">
        <v>17</v>
      </c>
      <c r="G824">
        <v>527</v>
      </c>
      <c r="H824">
        <v>88</v>
      </c>
      <c r="I824">
        <v>140</v>
      </c>
      <c r="J824">
        <v>89</v>
      </c>
      <c r="K824">
        <v>27</v>
      </c>
      <c r="L824">
        <v>4</v>
      </c>
      <c r="M824">
        <v>24</v>
      </c>
      <c r="N824">
        <v>55</v>
      </c>
      <c r="O824">
        <v>143</v>
      </c>
      <c r="P824">
        <v>6.1</v>
      </c>
      <c r="Q824">
        <v>4.5</v>
      </c>
      <c r="R824">
        <v>5.8</v>
      </c>
      <c r="S824">
        <v>1.1000000000000001</v>
      </c>
      <c r="T824">
        <v>27</v>
      </c>
      <c r="U824">
        <v>5</v>
      </c>
      <c r="V824">
        <v>-47.217614202620098</v>
      </c>
      <c r="W824">
        <v>9.5936697072234072</v>
      </c>
      <c r="X824">
        <v>3.0631003776592207</v>
      </c>
      <c r="Y824">
        <v>13.509848236833353</v>
      </c>
      <c r="Z824">
        <v>-5.3008617815465771</v>
      </c>
      <c r="AA824">
        <v>-2.4762164110225742</v>
      </c>
      <c r="AB824">
        <v>-0.538469672174272</v>
      </c>
      <c r="AC824">
        <v>0.96086509029136558</v>
      </c>
      <c r="AD824">
        <v>-2.3835960539053245</v>
      </c>
      <c r="AE824">
        <v>26.568345156685904</v>
      </c>
      <c r="AF824">
        <v>-11.409224348856654</v>
      </c>
      <c r="AG824">
        <v>9.8480372880912306</v>
      </c>
      <c r="AH824">
        <v>8.5100864941472878</v>
      </c>
      <c r="AI824">
        <v>-0.12168495614102411</v>
      </c>
      <c r="AJ824">
        <v>-5.9029786051372888</v>
      </c>
      <c r="AK824">
        <v>-0.67289044737463</v>
      </c>
      <c r="AL824">
        <v>-3.9695841278466761</v>
      </c>
      <c r="AM824">
        <v>1.8531387321314135E-2</v>
      </c>
      <c r="AN824" s="2"/>
    </row>
    <row r="825" spans="1:40" x14ac:dyDescent="0.45">
      <c r="A825">
        <v>824</v>
      </c>
      <c r="B825" t="s">
        <v>608</v>
      </c>
      <c r="C825">
        <v>2021</v>
      </c>
      <c r="D825">
        <v>26</v>
      </c>
      <c r="E825" t="s">
        <v>25</v>
      </c>
      <c r="F825" t="s">
        <v>17</v>
      </c>
      <c r="G825">
        <v>537</v>
      </c>
      <c r="H825">
        <v>89</v>
      </c>
      <c r="I825">
        <v>138</v>
      </c>
      <c r="J825">
        <v>76</v>
      </c>
      <c r="K825">
        <v>26</v>
      </c>
      <c r="L825">
        <v>2</v>
      </c>
      <c r="M825">
        <v>15</v>
      </c>
      <c r="N825">
        <v>38</v>
      </c>
      <c r="O825">
        <v>148</v>
      </c>
      <c r="P825">
        <v>6.1</v>
      </c>
      <c r="Q825">
        <v>4.3</v>
      </c>
      <c r="R825">
        <v>5.0999999999999996</v>
      </c>
      <c r="S825">
        <v>0.6</v>
      </c>
      <c r="T825">
        <v>34</v>
      </c>
      <c r="U825">
        <v>4</v>
      </c>
      <c r="V825">
        <v>-47.217614202620098</v>
      </c>
      <c r="W825">
        <v>9.7757127756716677</v>
      </c>
      <c r="X825">
        <v>3.0979083364962574</v>
      </c>
      <c r="Y825">
        <v>13.316850404878592</v>
      </c>
      <c r="Z825">
        <v>-4.5265785999723578</v>
      </c>
      <c r="AA825">
        <v>-2.384504692095812</v>
      </c>
      <c r="AB825">
        <v>-0.269234836087136</v>
      </c>
      <c r="AC825">
        <v>0.60054068143210348</v>
      </c>
      <c r="AD825">
        <v>-1.6468481826982242</v>
      </c>
      <c r="AE825">
        <v>27.497308274052546</v>
      </c>
      <c r="AF825">
        <v>-11.409224348856654</v>
      </c>
      <c r="AG825">
        <v>9.4103467419538429</v>
      </c>
      <c r="AH825">
        <v>7.4830070896812355</v>
      </c>
      <c r="AI825">
        <v>-6.6373612440558588E-2</v>
      </c>
      <c r="AJ825">
        <v>-7.4333804657284377</v>
      </c>
      <c r="AK825">
        <v>-0.538312357899704</v>
      </c>
      <c r="AL825">
        <v>-4.310396994232736</v>
      </c>
      <c r="AM825">
        <v>1.3250289835662656E-2</v>
      </c>
      <c r="AN825" s="2"/>
    </row>
    <row r="826" spans="1:40" x14ac:dyDescent="0.45">
      <c r="A826">
        <v>825</v>
      </c>
      <c r="B826" t="s">
        <v>609</v>
      </c>
      <c r="C826">
        <v>1992</v>
      </c>
      <c r="D826">
        <v>26</v>
      </c>
      <c r="E826" t="s">
        <v>28</v>
      </c>
      <c r="F826" t="s">
        <v>17</v>
      </c>
      <c r="G826">
        <v>685</v>
      </c>
      <c r="H826">
        <v>104</v>
      </c>
      <c r="I826">
        <v>158</v>
      </c>
      <c r="J826">
        <v>99</v>
      </c>
      <c r="K826">
        <v>28</v>
      </c>
      <c r="L826">
        <v>4</v>
      </c>
      <c r="M826">
        <v>9</v>
      </c>
      <c r="N826">
        <v>76</v>
      </c>
      <c r="O826">
        <v>137</v>
      </c>
      <c r="P826">
        <v>6.1</v>
      </c>
      <c r="Q826">
        <v>4.0999999999999996</v>
      </c>
      <c r="R826">
        <v>6.1</v>
      </c>
      <c r="S826">
        <v>0.2</v>
      </c>
      <c r="T826">
        <v>31</v>
      </c>
      <c r="U826">
        <v>4</v>
      </c>
      <c r="V826">
        <v>-47.217614202620098</v>
      </c>
      <c r="W826">
        <v>12.469950188705946</v>
      </c>
      <c r="X826">
        <v>3.6200277190518064</v>
      </c>
      <c r="Y826">
        <v>15.246828724426214</v>
      </c>
      <c r="Z826">
        <v>-5.8964642289113609</v>
      </c>
      <c r="AA826">
        <v>-2.5679281299493359</v>
      </c>
      <c r="AB826">
        <v>-0.538469672174272</v>
      </c>
      <c r="AC826">
        <v>0.36032440885926209</v>
      </c>
      <c r="AD826">
        <v>-3.2936963653964484</v>
      </c>
      <c r="AE826">
        <v>25.453589415845936</v>
      </c>
      <c r="AF826">
        <v>-11.409224348856654</v>
      </c>
      <c r="AG826">
        <v>8.9726561958164535</v>
      </c>
      <c r="AH826">
        <v>8.9502633817755957</v>
      </c>
      <c r="AI826">
        <v>-2.21245374801862E-2</v>
      </c>
      <c r="AJ826">
        <v>-6.7774939540465171</v>
      </c>
      <c r="AK826">
        <v>-0.538312357899704</v>
      </c>
      <c r="AL826">
        <v>-3.1876877628533675</v>
      </c>
      <c r="AM826">
        <v>3.9631692037288897E-2</v>
      </c>
      <c r="AN826" s="2"/>
    </row>
    <row r="827" spans="1:40" x14ac:dyDescent="0.45">
      <c r="A827">
        <v>826</v>
      </c>
      <c r="B827" t="s">
        <v>611</v>
      </c>
      <c r="C827">
        <v>2007</v>
      </c>
      <c r="D827">
        <v>31</v>
      </c>
      <c r="E827" t="s">
        <v>59</v>
      </c>
      <c r="F827" t="s">
        <v>13</v>
      </c>
      <c r="G827">
        <v>641</v>
      </c>
      <c r="H827">
        <v>105</v>
      </c>
      <c r="I827">
        <v>200</v>
      </c>
      <c r="J827">
        <v>152</v>
      </c>
      <c r="K827">
        <v>36</v>
      </c>
      <c r="L827">
        <v>3</v>
      </c>
      <c r="M827">
        <v>7</v>
      </c>
      <c r="N827">
        <v>37</v>
      </c>
      <c r="O827">
        <v>121</v>
      </c>
      <c r="P827">
        <v>6.1</v>
      </c>
      <c r="Q827">
        <v>4</v>
      </c>
      <c r="R827">
        <v>4.9000000000000004</v>
      </c>
      <c r="S827">
        <v>1.6</v>
      </c>
      <c r="T827">
        <v>23</v>
      </c>
      <c r="U827">
        <v>1</v>
      </c>
      <c r="V827">
        <v>-47.217614202620098</v>
      </c>
      <c r="W827">
        <v>11.668960687533593</v>
      </c>
      <c r="X827">
        <v>3.6548356778888431</v>
      </c>
      <c r="Y827">
        <v>19.29978319547622</v>
      </c>
      <c r="Z827">
        <v>-9.0531571999447156</v>
      </c>
      <c r="AA827">
        <v>-3.3016218813634319</v>
      </c>
      <c r="AB827">
        <v>-0.40385225413070402</v>
      </c>
      <c r="AC827">
        <v>0.28025231800164829</v>
      </c>
      <c r="AD827">
        <v>-1.6035100726272185</v>
      </c>
      <c r="AE827">
        <v>22.480907440272688</v>
      </c>
      <c r="AF827">
        <v>-11.409224348856654</v>
      </c>
      <c r="AG827">
        <v>8.7538109227477605</v>
      </c>
      <c r="AH827">
        <v>7.1895558312623642</v>
      </c>
      <c r="AI827">
        <v>-0.1769962998414896</v>
      </c>
      <c r="AJ827">
        <v>-5.0284632562280613</v>
      </c>
      <c r="AK827">
        <v>-0.134578089474926</v>
      </c>
      <c r="AL827">
        <v>-5.0009115319041832</v>
      </c>
      <c r="AM827">
        <v>6.6867937326563322E-3</v>
      </c>
      <c r="AN827" s="2"/>
    </row>
    <row r="828" spans="1:40" x14ac:dyDescent="0.45">
      <c r="A828">
        <v>827</v>
      </c>
      <c r="B828" t="s">
        <v>150</v>
      </c>
      <c r="C828">
        <v>1989</v>
      </c>
      <c r="D828">
        <v>29</v>
      </c>
      <c r="E828" t="s">
        <v>52</v>
      </c>
      <c r="F828" t="s">
        <v>17</v>
      </c>
      <c r="G828">
        <v>672</v>
      </c>
      <c r="H828">
        <v>104</v>
      </c>
      <c r="I828">
        <v>176</v>
      </c>
      <c r="J828">
        <v>116</v>
      </c>
      <c r="K828">
        <v>25</v>
      </c>
      <c r="L828">
        <v>5</v>
      </c>
      <c r="M828">
        <v>15</v>
      </c>
      <c r="N828">
        <v>59</v>
      </c>
      <c r="O828">
        <v>134</v>
      </c>
      <c r="P828">
        <v>6.1</v>
      </c>
      <c r="Q828">
        <v>4</v>
      </c>
      <c r="R828">
        <v>6.3</v>
      </c>
      <c r="S828">
        <v>0.3</v>
      </c>
      <c r="T828">
        <v>31</v>
      </c>
      <c r="U828">
        <v>2</v>
      </c>
      <c r="V828">
        <v>-47.217614202620098</v>
      </c>
      <c r="W828">
        <v>12.233294199723206</v>
      </c>
      <c r="X828">
        <v>3.6200277190518064</v>
      </c>
      <c r="Y828">
        <v>16.983809212019072</v>
      </c>
      <c r="Z828">
        <v>-6.9089883894314941</v>
      </c>
      <c r="AA828">
        <v>-2.2927929731690497</v>
      </c>
      <c r="AB828">
        <v>-0.67308709021783997</v>
      </c>
      <c r="AC828">
        <v>0.60054068143210348</v>
      </c>
      <c r="AD828">
        <v>-2.5569484941893483</v>
      </c>
      <c r="AE828">
        <v>24.896211545425952</v>
      </c>
      <c r="AF828">
        <v>-11.409224348856654</v>
      </c>
      <c r="AG828">
        <v>8.7538109227477605</v>
      </c>
      <c r="AH828">
        <v>9.243714640194467</v>
      </c>
      <c r="AI828">
        <v>-3.3186806220279294E-2</v>
      </c>
      <c r="AJ828">
        <v>-6.7774939540465171</v>
      </c>
      <c r="AK828">
        <v>-0.269156178949852</v>
      </c>
      <c r="AL828">
        <v>-1.8070835171067712</v>
      </c>
      <c r="AM828">
        <v>0.14099097863188087</v>
      </c>
      <c r="AN828" s="2"/>
    </row>
    <row r="829" spans="1:40" x14ac:dyDescent="0.45">
      <c r="A829">
        <v>828</v>
      </c>
      <c r="B829" t="s">
        <v>144</v>
      </c>
      <c r="C829">
        <v>1987</v>
      </c>
      <c r="D829">
        <v>37</v>
      </c>
      <c r="E829" t="s">
        <v>28</v>
      </c>
      <c r="F829" t="s">
        <v>17</v>
      </c>
      <c r="G829">
        <v>613</v>
      </c>
      <c r="H829">
        <v>88</v>
      </c>
      <c r="I829">
        <v>153</v>
      </c>
      <c r="J829">
        <v>90</v>
      </c>
      <c r="K829">
        <v>28</v>
      </c>
      <c r="L829">
        <v>0</v>
      </c>
      <c r="M829">
        <v>2</v>
      </c>
      <c r="N829">
        <v>83</v>
      </c>
      <c r="O829">
        <v>142</v>
      </c>
      <c r="P829">
        <v>6.1</v>
      </c>
      <c r="Q829">
        <v>4</v>
      </c>
      <c r="R829">
        <v>5</v>
      </c>
      <c r="S829">
        <v>1.2</v>
      </c>
      <c r="T829">
        <v>30</v>
      </c>
      <c r="U829">
        <v>-2</v>
      </c>
      <c r="V829">
        <v>-47.217614202620098</v>
      </c>
      <c r="W829">
        <v>11.159240095878459</v>
      </c>
      <c r="X829">
        <v>3.0631003776592207</v>
      </c>
      <c r="Y829">
        <v>14.764334144539308</v>
      </c>
      <c r="Z829">
        <v>-5.3604220262830555</v>
      </c>
      <c r="AA829">
        <v>-2.5679281299493359</v>
      </c>
      <c r="AB829">
        <v>0</v>
      </c>
      <c r="AC829">
        <v>8.0072090857613798E-2</v>
      </c>
      <c r="AD829">
        <v>-3.5970631358934897</v>
      </c>
      <c r="AE829">
        <v>26.382552533212579</v>
      </c>
      <c r="AF829">
        <v>-11.409224348856654</v>
      </c>
      <c r="AG829">
        <v>8.7538109227477605</v>
      </c>
      <c r="AH829">
        <v>7.3362814604717999</v>
      </c>
      <c r="AI829">
        <v>-0.13274722488111718</v>
      </c>
      <c r="AJ829">
        <v>-6.5588651168192103</v>
      </c>
      <c r="AK829">
        <v>0.269156178949852</v>
      </c>
      <c r="AL829">
        <v>-5.035316380986373</v>
      </c>
      <c r="AM829">
        <v>6.4621095398120099E-3</v>
      </c>
      <c r="AN829" s="2"/>
    </row>
    <row r="830" spans="1:40" x14ac:dyDescent="0.45">
      <c r="A830">
        <v>829</v>
      </c>
      <c r="B830" t="s">
        <v>358</v>
      </c>
      <c r="C830">
        <v>1964</v>
      </c>
      <c r="D830">
        <v>25</v>
      </c>
      <c r="E830" t="s">
        <v>28</v>
      </c>
      <c r="F830" t="s">
        <v>17</v>
      </c>
      <c r="G830">
        <v>705</v>
      </c>
      <c r="H830">
        <v>101</v>
      </c>
      <c r="I830">
        <v>179</v>
      </c>
      <c r="J830">
        <v>108</v>
      </c>
      <c r="K830">
        <v>30</v>
      </c>
      <c r="L830">
        <v>10</v>
      </c>
      <c r="M830">
        <v>6</v>
      </c>
      <c r="N830">
        <v>36</v>
      </c>
      <c r="O830">
        <v>125</v>
      </c>
      <c r="P830">
        <v>6.1</v>
      </c>
      <c r="Q830">
        <v>3.5</v>
      </c>
      <c r="R830">
        <v>4.3</v>
      </c>
      <c r="S830">
        <v>1</v>
      </c>
      <c r="T830">
        <v>20</v>
      </c>
      <c r="U830">
        <v>2</v>
      </c>
      <c r="V830">
        <v>-47.217614202620098</v>
      </c>
      <c r="W830">
        <v>12.834036325602471</v>
      </c>
      <c r="X830">
        <v>3.5156038425406964</v>
      </c>
      <c r="Y830">
        <v>17.273305959951216</v>
      </c>
      <c r="Z830">
        <v>-6.4325064315396672</v>
      </c>
      <c r="AA830">
        <v>-2.7513515678028599</v>
      </c>
      <c r="AB830">
        <v>-1.3461741804356799</v>
      </c>
      <c r="AC830">
        <v>0.24021627257284139</v>
      </c>
      <c r="AD830">
        <v>-1.5601719625562125</v>
      </c>
      <c r="AE830">
        <v>23.224077934166001</v>
      </c>
      <c r="AF830">
        <v>-11.409224348856654</v>
      </c>
      <c r="AG830">
        <v>7.6595845574042905</v>
      </c>
      <c r="AH830">
        <v>6.3092020560057476</v>
      </c>
      <c r="AI830">
        <v>-0.11062268740093099</v>
      </c>
      <c r="AJ830">
        <v>-4.3725767445461399</v>
      </c>
      <c r="AK830">
        <v>-0.269156178949852</v>
      </c>
      <c r="AL830">
        <v>-4.4133713564648325</v>
      </c>
      <c r="AM830">
        <v>1.1969268960799905E-2</v>
      </c>
      <c r="AN830" s="2"/>
    </row>
    <row r="831" spans="1:40" x14ac:dyDescent="0.45">
      <c r="A831">
        <v>830</v>
      </c>
      <c r="B831" t="s">
        <v>400</v>
      </c>
      <c r="C831">
        <v>2011</v>
      </c>
      <c r="D831">
        <v>30</v>
      </c>
      <c r="E831" t="s">
        <v>22</v>
      </c>
      <c r="F831" t="s">
        <v>13</v>
      </c>
      <c r="G831">
        <v>691</v>
      </c>
      <c r="H831">
        <v>136</v>
      </c>
      <c r="I831">
        <v>153</v>
      </c>
      <c r="J831">
        <v>76</v>
      </c>
      <c r="K831">
        <v>26</v>
      </c>
      <c r="L831">
        <v>10</v>
      </c>
      <c r="M831">
        <v>25</v>
      </c>
      <c r="N831">
        <v>85</v>
      </c>
      <c r="O831">
        <v>142</v>
      </c>
      <c r="P831">
        <v>6.1</v>
      </c>
      <c r="Q831">
        <v>3.7</v>
      </c>
      <c r="R831">
        <v>6.4</v>
      </c>
      <c r="S831">
        <v>0.2</v>
      </c>
      <c r="T831">
        <v>32</v>
      </c>
      <c r="U831">
        <v>2</v>
      </c>
      <c r="V831">
        <v>-47.217614202620098</v>
      </c>
      <c r="W831">
        <v>12.579176029774903</v>
      </c>
      <c r="X831">
        <v>4.7338824018369774</v>
      </c>
      <c r="Y831">
        <v>14.764334144539308</v>
      </c>
      <c r="Z831">
        <v>-4.5265785999723578</v>
      </c>
      <c r="AA831">
        <v>-2.384504692095812</v>
      </c>
      <c r="AB831">
        <v>-1.3461741804356799</v>
      </c>
      <c r="AC831">
        <v>1.0009011357201725</v>
      </c>
      <c r="AD831">
        <v>-3.6837393560355016</v>
      </c>
      <c r="AE831">
        <v>26.382552533212579</v>
      </c>
      <c r="AF831">
        <v>-11.409224348856654</v>
      </c>
      <c r="AG831">
        <v>8.0972751035416781</v>
      </c>
      <c r="AH831">
        <v>9.3904402694039035</v>
      </c>
      <c r="AI831">
        <v>-2.21245374801862E-2</v>
      </c>
      <c r="AJ831">
        <v>-6.996122791273824</v>
      </c>
      <c r="AK831">
        <v>-0.269156178949852</v>
      </c>
      <c r="AL831">
        <v>-0.90667726969044438</v>
      </c>
      <c r="AM831">
        <v>0.28768025157517108</v>
      </c>
      <c r="AN831" s="2"/>
    </row>
    <row r="832" spans="1:40" x14ac:dyDescent="0.45">
      <c r="A832">
        <v>831</v>
      </c>
      <c r="B832" t="s">
        <v>612</v>
      </c>
      <c r="C832">
        <v>2014</v>
      </c>
      <c r="D832">
        <v>30</v>
      </c>
      <c r="E832" t="s">
        <v>15</v>
      </c>
      <c r="F832" t="s">
        <v>13</v>
      </c>
      <c r="G832">
        <v>674</v>
      </c>
      <c r="H832">
        <v>85</v>
      </c>
      <c r="I832">
        <v>181</v>
      </c>
      <c r="J832">
        <v>136</v>
      </c>
      <c r="K832">
        <v>33</v>
      </c>
      <c r="L832">
        <v>5</v>
      </c>
      <c r="M832">
        <v>14</v>
      </c>
      <c r="N832">
        <v>48</v>
      </c>
      <c r="O832">
        <v>116</v>
      </c>
      <c r="P832">
        <v>6.1</v>
      </c>
      <c r="Q832">
        <v>3.8</v>
      </c>
      <c r="R832">
        <v>4.5999999999999996</v>
      </c>
      <c r="S832">
        <v>2.1</v>
      </c>
      <c r="T832">
        <v>13</v>
      </c>
      <c r="U832">
        <v>2</v>
      </c>
      <c r="V832">
        <v>-47.217614202620098</v>
      </c>
      <c r="W832">
        <v>12.269702813412858</v>
      </c>
      <c r="X832">
        <v>2.9586765011481111</v>
      </c>
      <c r="Y832">
        <v>17.466303791905979</v>
      </c>
      <c r="Z832">
        <v>-8.1001932841610618</v>
      </c>
      <c r="AA832">
        <v>-3.0264867245831457</v>
      </c>
      <c r="AB832">
        <v>-0.67308709021783997</v>
      </c>
      <c r="AC832">
        <v>0.56050463600329659</v>
      </c>
      <c r="AD832">
        <v>-2.0802292834082832</v>
      </c>
      <c r="AE832">
        <v>21.551944322906049</v>
      </c>
      <c r="AF832">
        <v>-11.409224348856654</v>
      </c>
      <c r="AG832">
        <v>8.3161203766103728</v>
      </c>
      <c r="AH832">
        <v>6.7493789436340554</v>
      </c>
      <c r="AI832">
        <v>-0.2323076435419551</v>
      </c>
      <c r="AJ832">
        <v>-2.842174883954991</v>
      </c>
      <c r="AK832">
        <v>-0.269156178949852</v>
      </c>
      <c r="AL832">
        <v>-5.9778422546731607</v>
      </c>
      <c r="AM832">
        <v>2.5278823626926476E-3</v>
      </c>
      <c r="AN832" s="2"/>
    </row>
    <row r="833" spans="1:40" x14ac:dyDescent="0.45">
      <c r="A833">
        <v>832</v>
      </c>
      <c r="B833" t="s">
        <v>455</v>
      </c>
      <c r="C833">
        <v>1991</v>
      </c>
      <c r="D833">
        <v>28</v>
      </c>
      <c r="E833" t="s">
        <v>97</v>
      </c>
      <c r="F833" t="s">
        <v>13</v>
      </c>
      <c r="G833">
        <v>642</v>
      </c>
      <c r="H833">
        <v>98</v>
      </c>
      <c r="I833">
        <v>167</v>
      </c>
      <c r="J833">
        <v>117</v>
      </c>
      <c r="K833">
        <v>35</v>
      </c>
      <c r="L833">
        <v>1</v>
      </c>
      <c r="M833">
        <v>0</v>
      </c>
      <c r="N833">
        <v>84</v>
      </c>
      <c r="O833">
        <v>138</v>
      </c>
      <c r="P833">
        <v>6.1</v>
      </c>
      <c r="Q833">
        <v>3.9</v>
      </c>
      <c r="R833">
        <v>5.6</v>
      </c>
      <c r="S833">
        <v>0.9</v>
      </c>
      <c r="T833">
        <v>31</v>
      </c>
      <c r="U833">
        <v>-1</v>
      </c>
      <c r="V833">
        <v>-47.217614202620098</v>
      </c>
      <c r="W833">
        <v>11.687164994378419</v>
      </c>
      <c r="X833">
        <v>3.4111799660295867</v>
      </c>
      <c r="Y833">
        <v>16.115318968222642</v>
      </c>
      <c r="Z833">
        <v>-6.9685486341679725</v>
      </c>
      <c r="AA833">
        <v>-3.2099101624366702</v>
      </c>
      <c r="AB833">
        <v>-0.134617418043568</v>
      </c>
      <c r="AC833">
        <v>0</v>
      </c>
      <c r="AD833">
        <v>-3.6404012459644957</v>
      </c>
      <c r="AE833">
        <v>25.639382039319266</v>
      </c>
      <c r="AF833">
        <v>-11.409224348856654</v>
      </c>
      <c r="AG833">
        <v>8.5349656496790658</v>
      </c>
      <c r="AH833">
        <v>8.2166352357284147</v>
      </c>
      <c r="AI833">
        <v>-9.9560418660837896E-2</v>
      </c>
      <c r="AJ833">
        <v>-6.7774939540465171</v>
      </c>
      <c r="AK833">
        <v>0.134578089474926</v>
      </c>
      <c r="AL833">
        <v>-5.7181454419644933</v>
      </c>
      <c r="AM833">
        <v>3.2750378441921209E-3</v>
      </c>
      <c r="AN833" s="2"/>
    </row>
    <row r="834" spans="1:40" x14ac:dyDescent="0.45">
      <c r="A834">
        <v>833</v>
      </c>
      <c r="B834" t="s">
        <v>613</v>
      </c>
      <c r="C834">
        <v>1972</v>
      </c>
      <c r="D834">
        <v>25</v>
      </c>
      <c r="E834" t="s">
        <v>94</v>
      </c>
      <c r="F834" t="s">
        <v>13</v>
      </c>
      <c r="G834">
        <v>653</v>
      </c>
      <c r="H834">
        <v>94</v>
      </c>
      <c r="I834">
        <v>181</v>
      </c>
      <c r="J834">
        <v>121</v>
      </c>
      <c r="K834">
        <v>32</v>
      </c>
      <c r="L834">
        <v>9</v>
      </c>
      <c r="M834">
        <v>3</v>
      </c>
      <c r="N834">
        <v>37</v>
      </c>
      <c r="O834">
        <v>151</v>
      </c>
      <c r="P834">
        <v>6.1</v>
      </c>
      <c r="Q834">
        <v>3.8</v>
      </c>
      <c r="R834">
        <v>5.9</v>
      </c>
      <c r="S834">
        <v>-0.6</v>
      </c>
      <c r="T834">
        <v>36</v>
      </c>
      <c r="U834">
        <v>0</v>
      </c>
      <c r="V834">
        <v>-47.217614202620098</v>
      </c>
      <c r="W834">
        <v>11.887412369671507</v>
      </c>
      <c r="X834">
        <v>3.2719481306814404</v>
      </c>
      <c r="Y834">
        <v>17.466303791905979</v>
      </c>
      <c r="Z834">
        <v>-7.2067896131138864</v>
      </c>
      <c r="AA834">
        <v>-2.9347750056563839</v>
      </c>
      <c r="AB834">
        <v>-1.211556762392112</v>
      </c>
      <c r="AC834">
        <v>0.1201081362864207</v>
      </c>
      <c r="AD834">
        <v>-1.6035100726272185</v>
      </c>
      <c r="AE834">
        <v>28.05468614447253</v>
      </c>
      <c r="AF834">
        <v>-11.409224348856654</v>
      </c>
      <c r="AG834">
        <v>8.3161203766103728</v>
      </c>
      <c r="AH834">
        <v>8.6568121233567243</v>
      </c>
      <c r="AI834">
        <v>6.6373612440558588E-2</v>
      </c>
      <c r="AJ834">
        <v>-7.8706381401830523</v>
      </c>
      <c r="AK834">
        <v>0</v>
      </c>
      <c r="AL834">
        <v>-1.6143434600238722</v>
      </c>
      <c r="AM834">
        <v>0.16598645424806982</v>
      </c>
      <c r="AN834" s="2"/>
    </row>
    <row r="835" spans="1:40" x14ac:dyDescent="0.45">
      <c r="A835">
        <v>834</v>
      </c>
      <c r="B835" t="s">
        <v>530</v>
      </c>
      <c r="C835">
        <v>1999</v>
      </c>
      <c r="D835">
        <v>25</v>
      </c>
      <c r="E835" t="s">
        <v>28</v>
      </c>
      <c r="F835" t="s">
        <v>17</v>
      </c>
      <c r="G835">
        <v>662</v>
      </c>
      <c r="H835">
        <v>118</v>
      </c>
      <c r="I835">
        <v>183</v>
      </c>
      <c r="J835">
        <v>117</v>
      </c>
      <c r="K835">
        <v>35</v>
      </c>
      <c r="L835">
        <v>11</v>
      </c>
      <c r="M835">
        <v>27</v>
      </c>
      <c r="N835">
        <v>109</v>
      </c>
      <c r="O835">
        <v>147</v>
      </c>
      <c r="P835">
        <v>6.1</v>
      </c>
      <c r="Q835">
        <v>4.0999999999999996</v>
      </c>
      <c r="R835">
        <v>5.7</v>
      </c>
      <c r="S835">
        <v>-0.2</v>
      </c>
      <c r="T835">
        <v>43</v>
      </c>
      <c r="U835">
        <v>4</v>
      </c>
      <c r="V835">
        <v>-47.217614202620098</v>
      </c>
      <c r="W835">
        <v>12.051251131274944</v>
      </c>
      <c r="X835">
        <v>4.1073391427703188</v>
      </c>
      <c r="Y835">
        <v>17.659301623860742</v>
      </c>
      <c r="Z835">
        <v>-6.9685486341679725</v>
      </c>
      <c r="AA835">
        <v>-3.2099101624366702</v>
      </c>
      <c r="AB835">
        <v>-1.4807915984792479</v>
      </c>
      <c r="AC835">
        <v>1.0809732265777863</v>
      </c>
      <c r="AD835">
        <v>-4.723853997739643</v>
      </c>
      <c r="AE835">
        <v>27.311515650579217</v>
      </c>
      <c r="AF835">
        <v>-11.409224348856654</v>
      </c>
      <c r="AG835">
        <v>8.9726561958164535</v>
      </c>
      <c r="AH835">
        <v>8.3633608649378512</v>
      </c>
      <c r="AI835">
        <v>2.21245374801862E-2</v>
      </c>
      <c r="AJ835">
        <v>-9.4010400007742003</v>
      </c>
      <c r="AK835">
        <v>-0.538312357899704</v>
      </c>
      <c r="AL835">
        <v>-5.3807729296766897</v>
      </c>
      <c r="AM835">
        <v>4.5831597165949178E-3</v>
      </c>
      <c r="AN835" s="2"/>
    </row>
    <row r="836" spans="1:40" x14ac:dyDescent="0.45">
      <c r="A836">
        <v>835</v>
      </c>
      <c r="B836" t="s">
        <v>477</v>
      </c>
      <c r="C836">
        <v>1984</v>
      </c>
      <c r="D836">
        <v>32</v>
      </c>
      <c r="E836" t="s">
        <v>70</v>
      </c>
      <c r="F836" t="s">
        <v>13</v>
      </c>
      <c r="G836">
        <v>630</v>
      </c>
      <c r="H836">
        <v>88</v>
      </c>
      <c r="I836">
        <v>174</v>
      </c>
      <c r="J836">
        <v>122</v>
      </c>
      <c r="K836">
        <v>36</v>
      </c>
      <c r="L836">
        <v>5</v>
      </c>
      <c r="M836">
        <v>2</v>
      </c>
      <c r="N836">
        <v>63</v>
      </c>
      <c r="O836">
        <v>129</v>
      </c>
      <c r="P836">
        <v>6.1</v>
      </c>
      <c r="Q836">
        <v>4.0999999999999996</v>
      </c>
      <c r="R836">
        <v>4.2</v>
      </c>
      <c r="S836">
        <v>2.2999999999999998</v>
      </c>
      <c r="T836">
        <v>19</v>
      </c>
      <c r="U836">
        <v>-2</v>
      </c>
      <c r="V836">
        <v>-47.217614202620098</v>
      </c>
      <c r="W836">
        <v>11.468713312240505</v>
      </c>
      <c r="X836">
        <v>3.0631003776592207</v>
      </c>
      <c r="Y836">
        <v>16.790811380064312</v>
      </c>
      <c r="Z836">
        <v>-7.2663498578503649</v>
      </c>
      <c r="AA836">
        <v>-3.3016218813634319</v>
      </c>
      <c r="AB836">
        <v>-0.67308709021783997</v>
      </c>
      <c r="AC836">
        <v>8.0072090857613798E-2</v>
      </c>
      <c r="AD836">
        <v>-2.7303009344733717</v>
      </c>
      <c r="AE836">
        <v>23.967248428059314</v>
      </c>
      <c r="AF836">
        <v>-11.409224348856654</v>
      </c>
      <c r="AG836">
        <v>8.9726561958164535</v>
      </c>
      <c r="AH836">
        <v>6.1624764267963119</v>
      </c>
      <c r="AI836">
        <v>-0.25443218102214127</v>
      </c>
      <c r="AJ836">
        <v>-4.153947907318833</v>
      </c>
      <c r="AK836">
        <v>0.269156178949852</v>
      </c>
      <c r="AL836">
        <v>-6.2323440132791594</v>
      </c>
      <c r="AM836">
        <v>1.9609878523924179E-3</v>
      </c>
      <c r="AN836" s="2"/>
    </row>
    <row r="837" spans="1:40" x14ac:dyDescent="0.45">
      <c r="A837">
        <v>836</v>
      </c>
      <c r="B837" t="s">
        <v>615</v>
      </c>
      <c r="C837">
        <v>2021</v>
      </c>
      <c r="D837">
        <v>34</v>
      </c>
      <c r="E837" t="s">
        <v>65</v>
      </c>
      <c r="F837" t="s">
        <v>17</v>
      </c>
      <c r="G837">
        <v>549</v>
      </c>
      <c r="H837">
        <v>79</v>
      </c>
      <c r="I837">
        <v>144</v>
      </c>
      <c r="J837">
        <v>87</v>
      </c>
      <c r="K837">
        <v>30</v>
      </c>
      <c r="L837">
        <v>3</v>
      </c>
      <c r="M837">
        <v>11</v>
      </c>
      <c r="N837">
        <v>56</v>
      </c>
      <c r="O837">
        <v>141</v>
      </c>
      <c r="P837">
        <v>6.1</v>
      </c>
      <c r="Q837">
        <v>4.2</v>
      </c>
      <c r="R837">
        <v>5.5</v>
      </c>
      <c r="S837">
        <v>1.3</v>
      </c>
      <c r="T837">
        <v>27</v>
      </c>
      <c r="U837">
        <v>3</v>
      </c>
      <c r="V837">
        <v>-47.217614202620098</v>
      </c>
      <c r="W837">
        <v>9.9941644578095836</v>
      </c>
      <c r="X837">
        <v>2.7498287481258914</v>
      </c>
      <c r="Y837">
        <v>13.895843900742879</v>
      </c>
      <c r="Z837">
        <v>-5.181741292073621</v>
      </c>
      <c r="AA837">
        <v>-2.7513515678028599</v>
      </c>
      <c r="AB837">
        <v>-0.40385225413070402</v>
      </c>
      <c r="AC837">
        <v>0.44039649971687589</v>
      </c>
      <c r="AD837">
        <v>-2.4269341639763304</v>
      </c>
      <c r="AE837">
        <v>26.196759909739249</v>
      </c>
      <c r="AF837">
        <v>-11.409224348856654</v>
      </c>
      <c r="AG837">
        <v>9.1915014688851482</v>
      </c>
      <c r="AH837">
        <v>8.0699096065189799</v>
      </c>
      <c r="AI837">
        <v>-0.14380949362121029</v>
      </c>
      <c r="AJ837">
        <v>-5.9029786051372888</v>
      </c>
      <c r="AK837">
        <v>-0.403734268424778</v>
      </c>
      <c r="AL837">
        <v>-5.3028356051049386</v>
      </c>
      <c r="AM837">
        <v>4.952807367234492E-3</v>
      </c>
      <c r="AN837" s="2"/>
    </row>
    <row r="838" spans="1:40" x14ac:dyDescent="0.45">
      <c r="A838">
        <v>837</v>
      </c>
      <c r="B838" t="s">
        <v>207</v>
      </c>
      <c r="C838">
        <v>1962</v>
      </c>
      <c r="D838">
        <v>25</v>
      </c>
      <c r="E838" t="s">
        <v>127</v>
      </c>
      <c r="F838" t="s">
        <v>13</v>
      </c>
      <c r="G838">
        <v>697</v>
      </c>
      <c r="H838">
        <v>77</v>
      </c>
      <c r="I838">
        <v>192</v>
      </c>
      <c r="J838">
        <v>131</v>
      </c>
      <c r="K838">
        <v>29</v>
      </c>
      <c r="L838">
        <v>9</v>
      </c>
      <c r="M838">
        <v>3</v>
      </c>
      <c r="N838">
        <v>42</v>
      </c>
      <c r="O838">
        <v>126</v>
      </c>
      <c r="P838">
        <v>6.1</v>
      </c>
      <c r="Q838">
        <v>3.9</v>
      </c>
      <c r="R838">
        <v>4.5</v>
      </c>
      <c r="S838">
        <v>2.1</v>
      </c>
      <c r="T838">
        <v>20</v>
      </c>
      <c r="U838">
        <v>-1</v>
      </c>
      <c r="V838">
        <v>-47.217614202620098</v>
      </c>
      <c r="W838">
        <v>12.68840187084386</v>
      </c>
      <c r="X838">
        <v>2.680212830451818</v>
      </c>
      <c r="Y838">
        <v>18.527791867657172</v>
      </c>
      <c r="Z838">
        <v>-7.8023920604786703</v>
      </c>
      <c r="AA838">
        <v>-2.6596398488760977</v>
      </c>
      <c r="AB838">
        <v>-1.211556762392112</v>
      </c>
      <c r="AC838">
        <v>0.1201081362864207</v>
      </c>
      <c r="AD838">
        <v>-1.8202006229822478</v>
      </c>
      <c r="AE838">
        <v>23.40987055763933</v>
      </c>
      <c r="AF838">
        <v>-11.409224348856654</v>
      </c>
      <c r="AG838">
        <v>8.5349656496790658</v>
      </c>
      <c r="AH838">
        <v>6.6026533144246198</v>
      </c>
      <c r="AI838">
        <v>-0.2323076435419551</v>
      </c>
      <c r="AJ838">
        <v>-4.3725767445461399</v>
      </c>
      <c r="AK838">
        <v>0.134578089474926</v>
      </c>
      <c r="AL838">
        <v>-4.0269299178367604</v>
      </c>
      <c r="AM838">
        <v>1.7516677914664457E-2</v>
      </c>
      <c r="AN838" s="2"/>
    </row>
    <row r="839" spans="1:40" x14ac:dyDescent="0.45">
      <c r="A839">
        <v>838</v>
      </c>
      <c r="B839" t="s">
        <v>84</v>
      </c>
      <c r="C839">
        <v>2007</v>
      </c>
      <c r="D839">
        <v>28</v>
      </c>
      <c r="E839" t="s">
        <v>28</v>
      </c>
      <c r="F839" t="s">
        <v>17</v>
      </c>
      <c r="G839">
        <v>778</v>
      </c>
      <c r="H839">
        <v>139</v>
      </c>
      <c r="I839">
        <v>212</v>
      </c>
      <c r="J839">
        <v>124</v>
      </c>
      <c r="K839">
        <v>38</v>
      </c>
      <c r="L839">
        <v>20</v>
      </c>
      <c r="M839">
        <v>41</v>
      </c>
      <c r="N839">
        <v>49</v>
      </c>
      <c r="O839">
        <v>119</v>
      </c>
      <c r="P839">
        <v>6.1</v>
      </c>
      <c r="Q839">
        <v>4</v>
      </c>
      <c r="R839">
        <v>5.7</v>
      </c>
      <c r="S839">
        <v>1.3</v>
      </c>
      <c r="T839">
        <v>22</v>
      </c>
      <c r="U839">
        <v>6</v>
      </c>
      <c r="V839">
        <v>-47.217614202620098</v>
      </c>
      <c r="W839">
        <v>14.162950725274783</v>
      </c>
      <c r="X839">
        <v>4.838306278348087</v>
      </c>
      <c r="Y839">
        <v>20.457770187204794</v>
      </c>
      <c r="Z839">
        <v>-7.385470347323321</v>
      </c>
      <c r="AA839">
        <v>-3.4850453192169559</v>
      </c>
      <c r="AB839">
        <v>-2.6923483608713599</v>
      </c>
      <c r="AC839">
        <v>1.6414778625810829</v>
      </c>
      <c r="AD839">
        <v>-2.1235673934792891</v>
      </c>
      <c r="AE839">
        <v>22.109322193326033</v>
      </c>
      <c r="AF839">
        <v>-11.409224348856654</v>
      </c>
      <c r="AG839">
        <v>8.7538109227477605</v>
      </c>
      <c r="AH839">
        <v>8.3633608649378512</v>
      </c>
      <c r="AI839">
        <v>-0.14380949362121029</v>
      </c>
      <c r="AJ839">
        <v>-4.8098344190007536</v>
      </c>
      <c r="AK839">
        <v>-0.807468536849556</v>
      </c>
      <c r="AL839">
        <v>0.25261661258119616</v>
      </c>
      <c r="AM839">
        <v>0.5628204332934198</v>
      </c>
      <c r="AN839" s="2"/>
    </row>
    <row r="840" spans="1:40" x14ac:dyDescent="0.45">
      <c r="A840">
        <v>839</v>
      </c>
      <c r="B840" t="s">
        <v>358</v>
      </c>
      <c r="C840">
        <v>1965</v>
      </c>
      <c r="D840">
        <v>26</v>
      </c>
      <c r="E840" t="s">
        <v>28</v>
      </c>
      <c r="F840" t="s">
        <v>17</v>
      </c>
      <c r="G840">
        <v>691</v>
      </c>
      <c r="H840">
        <v>93</v>
      </c>
      <c r="I840">
        <v>162</v>
      </c>
      <c r="J840">
        <v>89</v>
      </c>
      <c r="K840">
        <v>25</v>
      </c>
      <c r="L840">
        <v>16</v>
      </c>
      <c r="M840">
        <v>6</v>
      </c>
      <c r="N840">
        <v>57</v>
      </c>
      <c r="O840">
        <v>134</v>
      </c>
      <c r="P840">
        <v>6.1</v>
      </c>
      <c r="Q840">
        <v>3.5</v>
      </c>
      <c r="R840">
        <v>5.3</v>
      </c>
      <c r="S840">
        <v>0</v>
      </c>
      <c r="T840">
        <v>28</v>
      </c>
      <c r="U840">
        <v>4</v>
      </c>
      <c r="V840">
        <v>-47.217614202620098</v>
      </c>
      <c r="W840">
        <v>12.579176029774903</v>
      </c>
      <c r="X840">
        <v>3.2371401718444037</v>
      </c>
      <c r="Y840">
        <v>15.632824388335738</v>
      </c>
      <c r="Z840">
        <v>-5.3008617815465771</v>
      </c>
      <c r="AA840">
        <v>-2.2927929731690497</v>
      </c>
      <c r="AB840">
        <v>-2.153878688697088</v>
      </c>
      <c r="AC840">
        <v>0.24021627257284139</v>
      </c>
      <c r="AD840">
        <v>-2.4702722740473364</v>
      </c>
      <c r="AE840">
        <v>24.896211545425952</v>
      </c>
      <c r="AF840">
        <v>-11.409224348856654</v>
      </c>
      <c r="AG840">
        <v>7.6595845574042905</v>
      </c>
      <c r="AH840">
        <v>7.7764583481001077</v>
      </c>
      <c r="AI840">
        <v>0</v>
      </c>
      <c r="AJ840">
        <v>-6.1216074423645956</v>
      </c>
      <c r="AK840">
        <v>-0.538312357899704</v>
      </c>
      <c r="AL840">
        <v>-5.4829527557428692</v>
      </c>
      <c r="AM840">
        <v>4.1398274283788337E-3</v>
      </c>
      <c r="AN840" s="2"/>
    </row>
    <row r="841" spans="1:40" x14ac:dyDescent="0.45">
      <c r="A841">
        <v>840</v>
      </c>
      <c r="B841" t="s">
        <v>338</v>
      </c>
      <c r="C841">
        <v>1976</v>
      </c>
      <c r="D841">
        <v>27</v>
      </c>
      <c r="E841" t="s">
        <v>127</v>
      </c>
      <c r="F841" t="s">
        <v>13</v>
      </c>
      <c r="G841">
        <v>615</v>
      </c>
      <c r="H841">
        <v>93</v>
      </c>
      <c r="I841">
        <v>138</v>
      </c>
      <c r="J841">
        <v>90</v>
      </c>
      <c r="K841">
        <v>31</v>
      </c>
      <c r="L841">
        <v>4</v>
      </c>
      <c r="M841">
        <v>14</v>
      </c>
      <c r="N841">
        <v>86</v>
      </c>
      <c r="O841">
        <v>138</v>
      </c>
      <c r="P841">
        <v>6.1</v>
      </c>
      <c r="Q841">
        <v>3.9</v>
      </c>
      <c r="R841">
        <v>6</v>
      </c>
      <c r="S841">
        <v>0.7</v>
      </c>
      <c r="T841">
        <v>27</v>
      </c>
      <c r="U841">
        <v>2</v>
      </c>
      <c r="V841">
        <v>-47.217614202620098</v>
      </c>
      <c r="W841">
        <v>11.195648709568113</v>
      </c>
      <c r="X841">
        <v>3.2371401718444037</v>
      </c>
      <c r="Y841">
        <v>13.316850404878592</v>
      </c>
      <c r="Z841">
        <v>-5.3604220262830555</v>
      </c>
      <c r="AA841">
        <v>-2.8430632867296222</v>
      </c>
      <c r="AB841">
        <v>-0.538469672174272</v>
      </c>
      <c r="AC841">
        <v>0.56050463600329659</v>
      </c>
      <c r="AD841">
        <v>-3.7270774661065076</v>
      </c>
      <c r="AE841">
        <v>25.639382039319266</v>
      </c>
      <c r="AF841">
        <v>-11.409224348856654</v>
      </c>
      <c r="AG841">
        <v>8.5349656496790658</v>
      </c>
      <c r="AH841">
        <v>8.8035377525661591</v>
      </c>
      <c r="AI841">
        <v>-7.7435881180651686E-2</v>
      </c>
      <c r="AJ841">
        <v>-5.9029786051372888</v>
      </c>
      <c r="AK841">
        <v>-0.269156178949852</v>
      </c>
      <c r="AL841">
        <v>-6.057412304179107</v>
      </c>
      <c r="AM841">
        <v>2.3349845162892935E-3</v>
      </c>
      <c r="AN841" s="2"/>
    </row>
    <row r="842" spans="1:40" x14ac:dyDescent="0.45">
      <c r="A842">
        <v>841</v>
      </c>
      <c r="B842" t="s">
        <v>441</v>
      </c>
      <c r="C842">
        <v>1993</v>
      </c>
      <c r="D842">
        <v>29</v>
      </c>
      <c r="E842" t="s">
        <v>31</v>
      </c>
      <c r="F842" t="s">
        <v>13</v>
      </c>
      <c r="G842">
        <v>579</v>
      </c>
      <c r="H842">
        <v>75</v>
      </c>
      <c r="I842">
        <v>168</v>
      </c>
      <c r="J842">
        <v>136</v>
      </c>
      <c r="K842">
        <v>18</v>
      </c>
      <c r="L842">
        <v>14</v>
      </c>
      <c r="M842">
        <v>35</v>
      </c>
      <c r="N842">
        <v>36</v>
      </c>
      <c r="O842">
        <v>104</v>
      </c>
      <c r="P842">
        <v>6.1</v>
      </c>
      <c r="Q842">
        <v>4</v>
      </c>
      <c r="R842">
        <v>4.4000000000000004</v>
      </c>
      <c r="S842">
        <v>2.1</v>
      </c>
      <c r="T842">
        <v>8</v>
      </c>
      <c r="U842">
        <v>11</v>
      </c>
      <c r="V842">
        <v>-47.217614202620098</v>
      </c>
      <c r="W842">
        <v>10.540293663154369</v>
      </c>
      <c r="X842">
        <v>2.6105969127777451</v>
      </c>
      <c r="Y842">
        <v>16.211817884200023</v>
      </c>
      <c r="Z842">
        <v>-8.1001932841610618</v>
      </c>
      <c r="AA842">
        <v>-1.650810940681716</v>
      </c>
      <c r="AB842">
        <v>-1.884643852609952</v>
      </c>
      <c r="AC842">
        <v>1.4012615900082415</v>
      </c>
      <c r="AD842">
        <v>-1.5601719625562125</v>
      </c>
      <c r="AE842">
        <v>19.322432841226114</v>
      </c>
      <c r="AF842">
        <v>-11.409224348856654</v>
      </c>
      <c r="AG842">
        <v>8.7538109227477605</v>
      </c>
      <c r="AH842">
        <v>6.4559276852151841</v>
      </c>
      <c r="AI842">
        <v>-0.2323076435419551</v>
      </c>
      <c r="AJ842">
        <v>-1.749030697818456</v>
      </c>
      <c r="AK842">
        <v>-1.480358984224186</v>
      </c>
      <c r="AL842">
        <v>-9.9882144177408474</v>
      </c>
      <c r="AM842">
        <v>4.5936049598964654E-5</v>
      </c>
      <c r="AN842" s="2"/>
    </row>
    <row r="843" spans="1:40" x14ac:dyDescent="0.45">
      <c r="A843">
        <v>842</v>
      </c>
      <c r="B843" t="s">
        <v>469</v>
      </c>
      <c r="C843">
        <v>1951</v>
      </c>
      <c r="D843">
        <v>35</v>
      </c>
      <c r="E843" t="s">
        <v>237</v>
      </c>
      <c r="F843" t="s">
        <v>13</v>
      </c>
      <c r="G843">
        <v>667</v>
      </c>
      <c r="H843">
        <v>107</v>
      </c>
      <c r="I843">
        <v>160</v>
      </c>
      <c r="J843">
        <v>108</v>
      </c>
      <c r="K843">
        <v>28</v>
      </c>
      <c r="L843">
        <v>5</v>
      </c>
      <c r="M843">
        <v>10</v>
      </c>
      <c r="N843">
        <v>106</v>
      </c>
      <c r="O843">
        <v>134</v>
      </c>
      <c r="P843">
        <v>6.1</v>
      </c>
      <c r="Q843">
        <v>4.2</v>
      </c>
      <c r="R843">
        <v>5.6</v>
      </c>
      <c r="S843">
        <v>1.4</v>
      </c>
      <c r="T843">
        <v>30</v>
      </c>
      <c r="U843">
        <v>0</v>
      </c>
      <c r="V843">
        <v>-47.217614202620098</v>
      </c>
      <c r="W843">
        <v>12.142272665499075</v>
      </c>
      <c r="X843">
        <v>3.7244515955629161</v>
      </c>
      <c r="Y843">
        <v>15.439826556380975</v>
      </c>
      <c r="Z843">
        <v>-6.4325064315396672</v>
      </c>
      <c r="AA843">
        <v>-2.5679281299493359</v>
      </c>
      <c r="AB843">
        <v>-0.67308709021783997</v>
      </c>
      <c r="AC843">
        <v>0.40036045428806899</v>
      </c>
      <c r="AD843">
        <v>-4.593839667526626</v>
      </c>
      <c r="AE843">
        <v>24.896211545425952</v>
      </c>
      <c r="AF843">
        <v>-11.409224348856654</v>
      </c>
      <c r="AG843">
        <v>9.1915014688851482</v>
      </c>
      <c r="AH843">
        <v>8.2166352357284147</v>
      </c>
      <c r="AI843">
        <v>-0.15487176236130337</v>
      </c>
      <c r="AJ843">
        <v>-6.5588651168192103</v>
      </c>
      <c r="AK843">
        <v>0</v>
      </c>
      <c r="AL843">
        <v>-5.5966772281201855</v>
      </c>
      <c r="AM843">
        <v>3.6964568223427376E-3</v>
      </c>
      <c r="AN843" s="2"/>
    </row>
    <row r="844" spans="1:40" x14ac:dyDescent="0.45">
      <c r="A844">
        <v>843</v>
      </c>
      <c r="B844" t="s">
        <v>246</v>
      </c>
      <c r="C844">
        <v>1957</v>
      </c>
      <c r="D844">
        <v>36</v>
      </c>
      <c r="E844" t="s">
        <v>25</v>
      </c>
      <c r="F844" t="s">
        <v>17</v>
      </c>
      <c r="G844">
        <v>579</v>
      </c>
      <c r="H844">
        <v>82</v>
      </c>
      <c r="I844">
        <v>176</v>
      </c>
      <c r="J844">
        <v>106</v>
      </c>
      <c r="K844">
        <v>38</v>
      </c>
      <c r="L844">
        <v>3</v>
      </c>
      <c r="M844">
        <v>1</v>
      </c>
      <c r="N844">
        <v>66</v>
      </c>
      <c r="O844">
        <v>172</v>
      </c>
      <c r="P844">
        <v>6.1</v>
      </c>
      <c r="Q844">
        <v>3.9</v>
      </c>
      <c r="R844">
        <v>6.2</v>
      </c>
      <c r="S844">
        <v>-0.8</v>
      </c>
      <c r="T844">
        <v>45</v>
      </c>
      <c r="U844">
        <v>0</v>
      </c>
      <c r="V844">
        <v>-47.217614202620098</v>
      </c>
      <c r="W844">
        <v>10.540293663154369</v>
      </c>
      <c r="X844">
        <v>2.854252624637001</v>
      </c>
      <c r="Y844">
        <v>16.983809212019072</v>
      </c>
      <c r="Z844">
        <v>-6.3133859420667102</v>
      </c>
      <c r="AA844">
        <v>-3.4850453192169559</v>
      </c>
      <c r="AB844">
        <v>-0.40385225413070402</v>
      </c>
      <c r="AC844">
        <v>4.0036045428806899E-2</v>
      </c>
      <c r="AD844">
        <v>-2.8603152646863896</v>
      </c>
      <c r="AE844">
        <v>31.956331237412417</v>
      </c>
      <c r="AF844">
        <v>-11.409224348856654</v>
      </c>
      <c r="AG844">
        <v>8.5349656496790658</v>
      </c>
      <c r="AH844">
        <v>9.0969890109850322</v>
      </c>
      <c r="AI844">
        <v>8.8498149920744798E-2</v>
      </c>
      <c r="AJ844">
        <v>-9.8382976752288158</v>
      </c>
      <c r="AK844">
        <v>0</v>
      </c>
      <c r="AL844">
        <v>-1.4325594135698143</v>
      </c>
      <c r="AM844">
        <v>0.19270021116802577</v>
      </c>
      <c r="AN844" s="2"/>
    </row>
    <row r="845" spans="1:40" x14ac:dyDescent="0.45">
      <c r="A845">
        <v>844</v>
      </c>
      <c r="B845" t="s">
        <v>611</v>
      </c>
      <c r="C845">
        <v>2005</v>
      </c>
      <c r="D845">
        <v>29</v>
      </c>
      <c r="E845" t="s">
        <v>616</v>
      </c>
      <c r="F845" t="s">
        <v>378</v>
      </c>
      <c r="G845">
        <v>551</v>
      </c>
      <c r="H845">
        <v>84</v>
      </c>
      <c r="I845">
        <v>166</v>
      </c>
      <c r="J845">
        <v>128</v>
      </c>
      <c r="K845">
        <v>27</v>
      </c>
      <c r="L845">
        <v>2</v>
      </c>
      <c r="M845">
        <v>4</v>
      </c>
      <c r="N845">
        <v>33</v>
      </c>
      <c r="O845">
        <v>120</v>
      </c>
      <c r="P845">
        <v>6.1</v>
      </c>
      <c r="Q845">
        <v>4.3</v>
      </c>
      <c r="R845">
        <v>3.9</v>
      </c>
      <c r="S845">
        <v>2.5</v>
      </c>
      <c r="T845">
        <v>17</v>
      </c>
      <c r="U845">
        <v>1</v>
      </c>
      <c r="V845">
        <v>-47.217614202620098</v>
      </c>
      <c r="W845">
        <v>10.030573071499235</v>
      </c>
      <c r="X845">
        <v>2.9238685423110744</v>
      </c>
      <c r="Y845">
        <v>16.01882005224526</v>
      </c>
      <c r="Z845">
        <v>-7.6237113262692349</v>
      </c>
      <c r="AA845">
        <v>-2.4762164110225742</v>
      </c>
      <c r="AB845">
        <v>-0.269234836087136</v>
      </c>
      <c r="AC845">
        <v>0.1601441817152276</v>
      </c>
      <c r="AD845">
        <v>-1.4301576323431948</v>
      </c>
      <c r="AE845">
        <v>22.295114816799362</v>
      </c>
      <c r="AF845">
        <v>-11.409224348856654</v>
      </c>
      <c r="AG845">
        <v>9.4103467419538429</v>
      </c>
      <c r="AH845">
        <v>5.7222995391680032</v>
      </c>
      <c r="AI845">
        <v>-0.27655671850232749</v>
      </c>
      <c r="AJ845">
        <v>-3.7166902328642188</v>
      </c>
      <c r="AK845">
        <v>-0.134578089474926</v>
      </c>
      <c r="AL845">
        <v>-7.9928168523483567</v>
      </c>
      <c r="AM845">
        <v>3.3776685578832039E-4</v>
      </c>
      <c r="AN845" s="2"/>
    </row>
    <row r="846" spans="1:40" x14ac:dyDescent="0.45">
      <c r="A846">
        <v>845</v>
      </c>
      <c r="B846" t="s">
        <v>617</v>
      </c>
      <c r="C846">
        <v>2006</v>
      </c>
      <c r="D846">
        <v>30</v>
      </c>
      <c r="E846" t="s">
        <v>57</v>
      </c>
      <c r="F846" t="s">
        <v>17</v>
      </c>
      <c r="G846">
        <v>728</v>
      </c>
      <c r="H846">
        <v>119</v>
      </c>
      <c r="I846">
        <v>179</v>
      </c>
      <c r="J846">
        <v>90</v>
      </c>
      <c r="K846">
        <v>41</v>
      </c>
      <c r="L846">
        <v>2</v>
      </c>
      <c r="M846">
        <v>41</v>
      </c>
      <c r="N846">
        <v>67</v>
      </c>
      <c r="O846">
        <v>135</v>
      </c>
      <c r="P846">
        <v>6.1</v>
      </c>
      <c r="Q846">
        <v>4</v>
      </c>
      <c r="R846">
        <v>4.3</v>
      </c>
      <c r="S846">
        <v>1.2</v>
      </c>
      <c r="T846">
        <v>29</v>
      </c>
      <c r="U846">
        <v>1</v>
      </c>
      <c r="V846">
        <v>-47.217614202620098</v>
      </c>
      <c r="W846">
        <v>13.252735383033473</v>
      </c>
      <c r="X846">
        <v>4.142147101607355</v>
      </c>
      <c r="Y846">
        <v>17.273305959951216</v>
      </c>
      <c r="Z846">
        <v>-5.3604220262830555</v>
      </c>
      <c r="AA846">
        <v>-3.7601804759972417</v>
      </c>
      <c r="AB846">
        <v>-0.269234836087136</v>
      </c>
      <c r="AC846">
        <v>1.6414778625810829</v>
      </c>
      <c r="AD846">
        <v>-2.9036533747573956</v>
      </c>
      <c r="AE846">
        <v>25.082004168899282</v>
      </c>
      <c r="AF846">
        <v>-11.409224348856654</v>
      </c>
      <c r="AG846">
        <v>8.7538109227477605</v>
      </c>
      <c r="AH846">
        <v>6.3092020560057476</v>
      </c>
      <c r="AI846">
        <v>-0.13274722488111718</v>
      </c>
      <c r="AJ846">
        <v>-6.3402362795919034</v>
      </c>
      <c r="AK846">
        <v>-0.134578089474926</v>
      </c>
      <c r="AL846">
        <v>-1.0732074037236061</v>
      </c>
      <c r="AM846">
        <v>0.25479360334600248</v>
      </c>
      <c r="AN846" s="2"/>
    </row>
    <row r="847" spans="1:40" x14ac:dyDescent="0.45">
      <c r="A847">
        <v>846</v>
      </c>
      <c r="B847" t="s">
        <v>571</v>
      </c>
      <c r="C847">
        <v>1989</v>
      </c>
      <c r="D847">
        <v>27</v>
      </c>
      <c r="E847" t="s">
        <v>65</v>
      </c>
      <c r="F847" t="s">
        <v>17</v>
      </c>
      <c r="G847">
        <v>620</v>
      </c>
      <c r="H847">
        <v>91</v>
      </c>
      <c r="I847">
        <v>132</v>
      </c>
      <c r="J847">
        <v>82</v>
      </c>
      <c r="K847">
        <v>26</v>
      </c>
      <c r="L847">
        <v>11</v>
      </c>
      <c r="M847">
        <v>12</v>
      </c>
      <c r="N847">
        <v>51</v>
      </c>
      <c r="O847">
        <v>108</v>
      </c>
      <c r="P847">
        <v>6.1</v>
      </c>
      <c r="Q847">
        <v>4.0999999999999996</v>
      </c>
      <c r="R847">
        <v>4.2</v>
      </c>
      <c r="S847">
        <v>2.4</v>
      </c>
      <c r="T847">
        <v>9</v>
      </c>
      <c r="U847">
        <v>7</v>
      </c>
      <c r="V847">
        <v>-47.217614202620098</v>
      </c>
      <c r="W847">
        <v>11.286670243792242</v>
      </c>
      <c r="X847">
        <v>3.1675242541703308</v>
      </c>
      <c r="Y847">
        <v>12.737856909014305</v>
      </c>
      <c r="Z847">
        <v>-4.8839400683912286</v>
      </c>
      <c r="AA847">
        <v>-2.384504692095812</v>
      </c>
      <c r="AB847">
        <v>-1.4807915984792479</v>
      </c>
      <c r="AC847">
        <v>0.48043254514568279</v>
      </c>
      <c r="AD847">
        <v>-2.2102436136213011</v>
      </c>
      <c r="AE847">
        <v>20.065603335119423</v>
      </c>
      <c r="AF847">
        <v>-11.409224348856654</v>
      </c>
      <c r="AG847">
        <v>8.9726561958164535</v>
      </c>
      <c r="AH847">
        <v>6.1624764267963119</v>
      </c>
      <c r="AI847">
        <v>-0.26549444976223435</v>
      </c>
      <c r="AJ847">
        <v>-1.9676595350457631</v>
      </c>
      <c r="AK847">
        <v>-0.94204662632448199</v>
      </c>
      <c r="AL847">
        <v>-9.8882992253420703</v>
      </c>
      <c r="AM847">
        <v>5.0762635824666734E-5</v>
      </c>
      <c r="AN847" s="2"/>
    </row>
    <row r="848" spans="1:40" x14ac:dyDescent="0.45">
      <c r="A848">
        <v>847</v>
      </c>
      <c r="B848" t="s">
        <v>113</v>
      </c>
      <c r="C848">
        <v>2002</v>
      </c>
      <c r="D848">
        <v>35</v>
      </c>
      <c r="E848" t="s">
        <v>114</v>
      </c>
      <c r="F848" t="s">
        <v>17</v>
      </c>
      <c r="G848">
        <v>553</v>
      </c>
      <c r="H848">
        <v>95</v>
      </c>
      <c r="I848">
        <v>161</v>
      </c>
      <c r="J848">
        <v>91</v>
      </c>
      <c r="K848">
        <v>40</v>
      </c>
      <c r="L848">
        <v>4</v>
      </c>
      <c r="M848">
        <v>6</v>
      </c>
      <c r="N848">
        <v>65</v>
      </c>
      <c r="O848">
        <v>151</v>
      </c>
      <c r="P848">
        <v>6.1</v>
      </c>
      <c r="Q848">
        <v>4.4000000000000004</v>
      </c>
      <c r="R848">
        <v>5.2</v>
      </c>
      <c r="S848">
        <v>0.3</v>
      </c>
      <c r="T848">
        <v>38</v>
      </c>
      <c r="U848">
        <v>3</v>
      </c>
      <c r="V848">
        <v>-47.217614202620098</v>
      </c>
      <c r="W848">
        <v>10.066981685188887</v>
      </c>
      <c r="X848">
        <v>3.3067560895184771</v>
      </c>
      <c r="Y848">
        <v>15.536325472358357</v>
      </c>
      <c r="Z848">
        <v>-5.419982271019534</v>
      </c>
      <c r="AA848">
        <v>-3.6684687570704799</v>
      </c>
      <c r="AB848">
        <v>-0.538469672174272</v>
      </c>
      <c r="AC848">
        <v>0.24021627257284139</v>
      </c>
      <c r="AD848">
        <v>-2.8169771546153837</v>
      </c>
      <c r="AE848">
        <v>28.05468614447253</v>
      </c>
      <c r="AF848">
        <v>-11.409224348856654</v>
      </c>
      <c r="AG848">
        <v>9.6291920150225376</v>
      </c>
      <c r="AH848">
        <v>7.6297327188906721</v>
      </c>
      <c r="AI848">
        <v>-3.3186806220279294E-2</v>
      </c>
      <c r="AJ848">
        <v>-8.307895814637666</v>
      </c>
      <c r="AK848">
        <v>-0.403734268424778</v>
      </c>
      <c r="AL848">
        <v>-5.3516628976148404</v>
      </c>
      <c r="AM848">
        <v>4.7178978006048346E-3</v>
      </c>
      <c r="AN848" s="2"/>
    </row>
    <row r="849" spans="1:40" x14ac:dyDescent="0.45">
      <c r="A849">
        <v>848</v>
      </c>
      <c r="B849" t="s">
        <v>229</v>
      </c>
      <c r="C849">
        <v>1950</v>
      </c>
      <c r="D849">
        <v>25</v>
      </c>
      <c r="E849" t="s">
        <v>22</v>
      </c>
      <c r="F849" t="s">
        <v>13</v>
      </c>
      <c r="G849">
        <v>656</v>
      </c>
      <c r="H849">
        <v>116</v>
      </c>
      <c r="I849">
        <v>192</v>
      </c>
      <c r="J849">
        <v>128</v>
      </c>
      <c r="K849">
        <v>30</v>
      </c>
      <c r="L849">
        <v>6</v>
      </c>
      <c r="M849">
        <v>4</v>
      </c>
      <c r="N849">
        <v>55</v>
      </c>
      <c r="O849">
        <v>135</v>
      </c>
      <c r="P849">
        <v>6.1</v>
      </c>
      <c r="Q849">
        <v>4.0999999999999996</v>
      </c>
      <c r="R849">
        <v>5.5</v>
      </c>
      <c r="S849">
        <v>1</v>
      </c>
      <c r="T849">
        <v>31</v>
      </c>
      <c r="U849">
        <v>3</v>
      </c>
      <c r="V849">
        <v>-47.217614202620098</v>
      </c>
      <c r="W849">
        <v>11.942025290205986</v>
      </c>
      <c r="X849">
        <v>4.0377232250962454</v>
      </c>
      <c r="Y849">
        <v>18.527791867657172</v>
      </c>
      <c r="Z849">
        <v>-7.6237113262692349</v>
      </c>
      <c r="AA849">
        <v>-2.7513515678028599</v>
      </c>
      <c r="AB849">
        <v>-0.80770450826140805</v>
      </c>
      <c r="AC849">
        <v>0.1601441817152276</v>
      </c>
      <c r="AD849">
        <v>-2.3835960539053245</v>
      </c>
      <c r="AE849">
        <v>25.082004168899282</v>
      </c>
      <c r="AF849">
        <v>-11.409224348856654</v>
      </c>
      <c r="AG849">
        <v>8.9726561958164535</v>
      </c>
      <c r="AH849">
        <v>8.0699096065189799</v>
      </c>
      <c r="AI849">
        <v>-0.11062268740093099</v>
      </c>
      <c r="AJ849">
        <v>-6.7774939540465171</v>
      </c>
      <c r="AK849">
        <v>-0.403734268424778</v>
      </c>
      <c r="AL849">
        <v>-2.692798381678458</v>
      </c>
      <c r="AM849">
        <v>6.3399646902719251E-2</v>
      </c>
      <c r="AN849" s="2"/>
    </row>
    <row r="850" spans="1:40" x14ac:dyDescent="0.45">
      <c r="A850">
        <v>849</v>
      </c>
      <c r="B850" t="s">
        <v>209</v>
      </c>
      <c r="C850">
        <v>1964</v>
      </c>
      <c r="D850">
        <v>33</v>
      </c>
      <c r="E850" t="s">
        <v>25</v>
      </c>
      <c r="F850" t="s">
        <v>17</v>
      </c>
      <c r="G850">
        <v>707</v>
      </c>
      <c r="H850">
        <v>100</v>
      </c>
      <c r="I850">
        <v>185</v>
      </c>
      <c r="J850">
        <v>121</v>
      </c>
      <c r="K850">
        <v>30</v>
      </c>
      <c r="L850">
        <v>10</v>
      </c>
      <c r="M850">
        <v>3</v>
      </c>
      <c r="N850">
        <v>70</v>
      </c>
      <c r="O850">
        <v>130</v>
      </c>
      <c r="P850">
        <v>6.1</v>
      </c>
      <c r="Q850">
        <v>3.4</v>
      </c>
      <c r="R850">
        <v>5.5</v>
      </c>
      <c r="S850">
        <v>1</v>
      </c>
      <c r="T850">
        <v>24</v>
      </c>
      <c r="U850">
        <v>-2</v>
      </c>
      <c r="V850">
        <v>-47.217614202620098</v>
      </c>
      <c r="W850">
        <v>12.870444939292122</v>
      </c>
      <c r="X850">
        <v>3.4807958837036601</v>
      </c>
      <c r="Y850">
        <v>17.852299455815501</v>
      </c>
      <c r="Z850">
        <v>-7.2067896131138864</v>
      </c>
      <c r="AA850">
        <v>-2.7513515678028599</v>
      </c>
      <c r="AB850">
        <v>-1.3461741804356799</v>
      </c>
      <c r="AC850">
        <v>0.1201081362864207</v>
      </c>
      <c r="AD850">
        <v>-3.033667704970413</v>
      </c>
      <c r="AE850">
        <v>24.153041051532639</v>
      </c>
      <c r="AF850">
        <v>-11.409224348856654</v>
      </c>
      <c r="AG850">
        <v>7.4407392843355966</v>
      </c>
      <c r="AH850">
        <v>8.0699096065189799</v>
      </c>
      <c r="AI850">
        <v>-0.11062268740093099</v>
      </c>
      <c r="AJ850">
        <v>-5.2470920934553682</v>
      </c>
      <c r="AK850">
        <v>0.269156178949852</v>
      </c>
      <c r="AL850">
        <v>-4.066041862221117</v>
      </c>
      <c r="AM850">
        <v>1.6856117014927598E-2</v>
      </c>
      <c r="AN850" s="2"/>
    </row>
    <row r="851" spans="1:40" x14ac:dyDescent="0.45">
      <c r="A851">
        <v>850</v>
      </c>
      <c r="B851" t="s">
        <v>618</v>
      </c>
      <c r="C851">
        <v>1980</v>
      </c>
      <c r="D851">
        <v>33</v>
      </c>
      <c r="E851" t="s">
        <v>127</v>
      </c>
      <c r="F851" t="s">
        <v>13</v>
      </c>
      <c r="G851">
        <v>738</v>
      </c>
      <c r="H851">
        <v>118</v>
      </c>
      <c r="I851">
        <v>205</v>
      </c>
      <c r="J851">
        <v>158</v>
      </c>
      <c r="K851">
        <v>29</v>
      </c>
      <c r="L851">
        <v>9</v>
      </c>
      <c r="M851">
        <v>44</v>
      </c>
      <c r="N851">
        <v>78</v>
      </c>
      <c r="O851">
        <v>128</v>
      </c>
      <c r="P851">
        <v>6.1</v>
      </c>
      <c r="Q851">
        <v>3.9</v>
      </c>
      <c r="R851">
        <v>5.8</v>
      </c>
      <c r="S851">
        <v>0.4</v>
      </c>
      <c r="T851">
        <v>27</v>
      </c>
      <c r="U851">
        <v>7</v>
      </c>
      <c r="V851">
        <v>-47.217614202620098</v>
      </c>
      <c r="W851">
        <v>13.434778451481735</v>
      </c>
      <c r="X851">
        <v>4.1073391427703188</v>
      </c>
      <c r="Y851">
        <v>19.782277775363124</v>
      </c>
      <c r="Z851">
        <v>-9.4105186683635864</v>
      </c>
      <c r="AA851">
        <v>-2.6596398488760977</v>
      </c>
      <c r="AB851">
        <v>-1.211556762392112</v>
      </c>
      <c r="AC851">
        <v>1.7615859988675036</v>
      </c>
      <c r="AD851">
        <v>-3.3803725855384603</v>
      </c>
      <c r="AE851">
        <v>23.781455804585985</v>
      </c>
      <c r="AF851">
        <v>-11.409224348856654</v>
      </c>
      <c r="AG851">
        <v>8.5349656496790658</v>
      </c>
      <c r="AH851">
        <v>8.5100864941472878</v>
      </c>
      <c r="AI851">
        <v>-4.4249074960372399E-2</v>
      </c>
      <c r="AJ851">
        <v>-5.9029786051372888</v>
      </c>
      <c r="AK851">
        <v>-0.94204662632448199</v>
      </c>
      <c r="AL851">
        <v>-2.2657114061741361</v>
      </c>
      <c r="AM851">
        <v>9.4002820465110548E-2</v>
      </c>
      <c r="AN851" s="2"/>
    </row>
    <row r="852" spans="1:40" x14ac:dyDescent="0.45">
      <c r="A852">
        <v>851</v>
      </c>
      <c r="B852" t="s">
        <v>21</v>
      </c>
      <c r="C852">
        <v>2021</v>
      </c>
      <c r="D852">
        <v>29</v>
      </c>
      <c r="E852" t="s">
        <v>22</v>
      </c>
      <c r="F852" t="s">
        <v>13</v>
      </c>
      <c r="G852">
        <v>633</v>
      </c>
      <c r="H852">
        <v>89</v>
      </c>
      <c r="I852">
        <v>158</v>
      </c>
      <c r="J852">
        <v>95</v>
      </c>
      <c r="K852">
        <v>24</v>
      </c>
      <c r="L852">
        <v>0</v>
      </c>
      <c r="M852">
        <v>6</v>
      </c>
      <c r="N852">
        <v>75</v>
      </c>
      <c r="O852">
        <v>149</v>
      </c>
      <c r="P852">
        <v>6.1</v>
      </c>
      <c r="Q852">
        <v>4</v>
      </c>
      <c r="R852">
        <v>5</v>
      </c>
      <c r="S852">
        <v>0.5</v>
      </c>
      <c r="T852">
        <v>37</v>
      </c>
      <c r="U852">
        <v>-3</v>
      </c>
      <c r="V852">
        <v>-47.217614202620098</v>
      </c>
      <c r="W852">
        <v>11.523326232774984</v>
      </c>
      <c r="X852">
        <v>3.0979083364962574</v>
      </c>
      <c r="Y852">
        <v>15.246828724426214</v>
      </c>
      <c r="Z852">
        <v>-5.6582232499654479</v>
      </c>
      <c r="AA852">
        <v>-2.201081254242288</v>
      </c>
      <c r="AB852">
        <v>0</v>
      </c>
      <c r="AC852">
        <v>0.24021627257284139</v>
      </c>
      <c r="AD852">
        <v>-3.2503582553254424</v>
      </c>
      <c r="AE852">
        <v>27.683100897525872</v>
      </c>
      <c r="AF852">
        <v>-11.409224348856654</v>
      </c>
      <c r="AG852">
        <v>8.7538109227477605</v>
      </c>
      <c r="AH852">
        <v>7.3362814604717999</v>
      </c>
      <c r="AI852">
        <v>-5.5311343700465497E-2</v>
      </c>
      <c r="AJ852">
        <v>-8.0892669774103592</v>
      </c>
      <c r="AK852">
        <v>0.403734268424778</v>
      </c>
      <c r="AL852">
        <v>-3.5958725166802403</v>
      </c>
      <c r="AM852">
        <v>2.6704061496985804E-2</v>
      </c>
      <c r="AN852" s="2"/>
    </row>
    <row r="853" spans="1:40" x14ac:dyDescent="0.45">
      <c r="A853">
        <v>852</v>
      </c>
      <c r="B853" t="s">
        <v>619</v>
      </c>
      <c r="C853">
        <v>1947</v>
      </c>
      <c r="D853">
        <v>29</v>
      </c>
      <c r="E853" t="s">
        <v>25</v>
      </c>
      <c r="F853" t="s">
        <v>17</v>
      </c>
      <c r="G853">
        <v>615</v>
      </c>
      <c r="H853">
        <v>108</v>
      </c>
      <c r="I853">
        <v>159</v>
      </c>
      <c r="J853">
        <v>99</v>
      </c>
      <c r="K853">
        <v>27</v>
      </c>
      <c r="L853">
        <v>6</v>
      </c>
      <c r="M853">
        <v>4</v>
      </c>
      <c r="N853">
        <v>87</v>
      </c>
      <c r="O853">
        <v>150</v>
      </c>
      <c r="P853">
        <v>6.1</v>
      </c>
      <c r="Q853">
        <v>3.6</v>
      </c>
      <c r="R853">
        <v>6.5</v>
      </c>
      <c r="S853">
        <v>-0.3</v>
      </c>
      <c r="T853">
        <v>39</v>
      </c>
      <c r="U853">
        <v>2</v>
      </c>
      <c r="V853">
        <v>-47.217614202620098</v>
      </c>
      <c r="W853">
        <v>11.195648709568113</v>
      </c>
      <c r="X853">
        <v>3.7592595543999527</v>
      </c>
      <c r="Y853">
        <v>15.343327640403594</v>
      </c>
      <c r="Z853">
        <v>-5.8964642289113609</v>
      </c>
      <c r="AA853">
        <v>-2.4762164110225742</v>
      </c>
      <c r="AB853">
        <v>-0.80770450826140805</v>
      </c>
      <c r="AC853">
        <v>0.1601441817152276</v>
      </c>
      <c r="AD853">
        <v>-3.7704155761775136</v>
      </c>
      <c r="AE853">
        <v>27.868893520999201</v>
      </c>
      <c r="AF853">
        <v>-11.409224348856654</v>
      </c>
      <c r="AG853">
        <v>7.8784298304729843</v>
      </c>
      <c r="AH853">
        <v>9.5371658986133401</v>
      </c>
      <c r="AI853">
        <v>3.3186806220279294E-2</v>
      </c>
      <c r="AJ853">
        <v>-8.5265246518649729</v>
      </c>
      <c r="AK853">
        <v>-0.269156178949852</v>
      </c>
      <c r="AL853">
        <v>-4.5972639642717423</v>
      </c>
      <c r="AM853">
        <v>9.9787955558923655E-3</v>
      </c>
      <c r="AN853" s="2"/>
    </row>
    <row r="854" spans="1:40" x14ac:dyDescent="0.45">
      <c r="A854">
        <v>853</v>
      </c>
      <c r="B854" t="s">
        <v>493</v>
      </c>
      <c r="C854">
        <v>2000</v>
      </c>
      <c r="D854">
        <v>31</v>
      </c>
      <c r="E854" t="s">
        <v>37</v>
      </c>
      <c r="F854" t="s">
        <v>17</v>
      </c>
      <c r="G854">
        <v>612</v>
      </c>
      <c r="H854">
        <v>105</v>
      </c>
      <c r="I854">
        <v>163</v>
      </c>
      <c r="J854">
        <v>93</v>
      </c>
      <c r="K854">
        <v>24</v>
      </c>
      <c r="L854">
        <v>3</v>
      </c>
      <c r="M854">
        <v>4</v>
      </c>
      <c r="N854">
        <v>101</v>
      </c>
      <c r="O854">
        <v>176</v>
      </c>
      <c r="P854">
        <v>6.1</v>
      </c>
      <c r="Q854">
        <v>4.2</v>
      </c>
      <c r="R854">
        <v>6.5</v>
      </c>
      <c r="S854">
        <v>-0.9</v>
      </c>
      <c r="T854">
        <v>61</v>
      </c>
      <c r="U854">
        <v>-5</v>
      </c>
      <c r="V854">
        <v>-47.217614202620098</v>
      </c>
      <c r="W854">
        <v>11.141035789033634</v>
      </c>
      <c r="X854">
        <v>3.6548356778888431</v>
      </c>
      <c r="Y854">
        <v>15.72932330431312</v>
      </c>
      <c r="Z854">
        <v>-5.539102760492491</v>
      </c>
      <c r="AA854">
        <v>-2.201081254242288</v>
      </c>
      <c r="AB854">
        <v>-0.40385225413070402</v>
      </c>
      <c r="AC854">
        <v>0.1601441817152276</v>
      </c>
      <c r="AD854">
        <v>-4.3771491171715962</v>
      </c>
      <c r="AE854">
        <v>32.69950173130573</v>
      </c>
      <c r="AF854">
        <v>-11.409224348856654</v>
      </c>
      <c r="AG854">
        <v>9.1915014688851482</v>
      </c>
      <c r="AH854">
        <v>9.5371658986133401</v>
      </c>
      <c r="AI854">
        <v>9.9560418660837896E-2</v>
      </c>
      <c r="AJ854">
        <v>-13.336359070865727</v>
      </c>
      <c r="AK854">
        <v>0.67289044737463</v>
      </c>
      <c r="AL854">
        <v>-1.5984240905890457</v>
      </c>
      <c r="AM854">
        <v>0.16820198520005386</v>
      </c>
      <c r="AN854" s="2"/>
    </row>
    <row r="855" spans="1:40" x14ac:dyDescent="0.45">
      <c r="A855">
        <v>854</v>
      </c>
      <c r="B855" t="s">
        <v>504</v>
      </c>
      <c r="C855">
        <v>1977</v>
      </c>
      <c r="D855">
        <v>32</v>
      </c>
      <c r="E855" t="s">
        <v>37</v>
      </c>
      <c r="F855" t="s">
        <v>17</v>
      </c>
      <c r="G855">
        <v>603</v>
      </c>
      <c r="H855">
        <v>104</v>
      </c>
      <c r="I855">
        <v>150</v>
      </c>
      <c r="J855">
        <v>87</v>
      </c>
      <c r="K855">
        <v>27</v>
      </c>
      <c r="L855">
        <v>4</v>
      </c>
      <c r="M855">
        <v>7</v>
      </c>
      <c r="N855">
        <v>104</v>
      </c>
      <c r="O855">
        <v>168</v>
      </c>
      <c r="P855">
        <v>6.1</v>
      </c>
      <c r="Q855">
        <v>4.2</v>
      </c>
      <c r="R855">
        <v>6.1</v>
      </c>
      <c r="S855">
        <v>-0.6</v>
      </c>
      <c r="T855">
        <v>46</v>
      </c>
      <c r="U855">
        <v>1</v>
      </c>
      <c r="V855">
        <v>-47.217614202620098</v>
      </c>
      <c r="W855">
        <v>10.977197027430197</v>
      </c>
      <c r="X855">
        <v>3.6200277190518064</v>
      </c>
      <c r="Y855">
        <v>14.474837396607164</v>
      </c>
      <c r="Z855">
        <v>-5.181741292073621</v>
      </c>
      <c r="AA855">
        <v>-2.4762164110225742</v>
      </c>
      <c r="AB855">
        <v>-0.538469672174272</v>
      </c>
      <c r="AC855">
        <v>0.28025231800164829</v>
      </c>
      <c r="AD855">
        <v>-4.5071634473846141</v>
      </c>
      <c r="AE855">
        <v>31.213160743519104</v>
      </c>
      <c r="AF855">
        <v>-11.409224348856654</v>
      </c>
      <c r="AG855">
        <v>9.1915014688851482</v>
      </c>
      <c r="AH855">
        <v>8.9502633817755957</v>
      </c>
      <c r="AI855">
        <v>6.6373612440558588E-2</v>
      </c>
      <c r="AJ855">
        <v>-10.056926512456123</v>
      </c>
      <c r="AK855">
        <v>-0.134578089474926</v>
      </c>
      <c r="AL855">
        <v>-2.7483203083516643</v>
      </c>
      <c r="AM855">
        <v>6.0181582975777019E-2</v>
      </c>
      <c r="AN855" s="2"/>
    </row>
    <row r="856" spans="1:40" x14ac:dyDescent="0.45">
      <c r="A856">
        <v>855</v>
      </c>
      <c r="B856" t="s">
        <v>620</v>
      </c>
      <c r="C856">
        <v>1977</v>
      </c>
      <c r="D856">
        <v>25</v>
      </c>
      <c r="E856" t="s">
        <v>94</v>
      </c>
      <c r="F856" t="s">
        <v>13</v>
      </c>
      <c r="G856">
        <v>592</v>
      </c>
      <c r="H856">
        <v>85</v>
      </c>
      <c r="I856">
        <v>154</v>
      </c>
      <c r="J856">
        <v>97</v>
      </c>
      <c r="K856">
        <v>28</v>
      </c>
      <c r="L856">
        <v>8</v>
      </c>
      <c r="M856">
        <v>42</v>
      </c>
      <c r="N856">
        <v>78</v>
      </c>
      <c r="O856">
        <v>154</v>
      </c>
      <c r="P856">
        <v>6.1</v>
      </c>
      <c r="Q856">
        <v>4</v>
      </c>
      <c r="R856">
        <v>6</v>
      </c>
      <c r="S856">
        <v>-0.5</v>
      </c>
      <c r="T856">
        <v>38</v>
      </c>
      <c r="U856">
        <v>6</v>
      </c>
      <c r="V856">
        <v>-47.217614202620098</v>
      </c>
      <c r="W856">
        <v>10.776949652137109</v>
      </c>
      <c r="X856">
        <v>2.9586765011481111</v>
      </c>
      <c r="Y856">
        <v>14.86083306051669</v>
      </c>
      <c r="Z856">
        <v>-5.7773437394384048</v>
      </c>
      <c r="AA856">
        <v>-2.5679281299493359</v>
      </c>
      <c r="AB856">
        <v>-1.076939344348544</v>
      </c>
      <c r="AC856">
        <v>1.6815139080098898</v>
      </c>
      <c r="AD856">
        <v>-3.3803725855384603</v>
      </c>
      <c r="AE856">
        <v>28.612064014892514</v>
      </c>
      <c r="AF856">
        <v>-11.409224348856654</v>
      </c>
      <c r="AG856">
        <v>8.7538109227477605</v>
      </c>
      <c r="AH856">
        <v>8.8035377525661591</v>
      </c>
      <c r="AI856">
        <v>5.5311343700465497E-2</v>
      </c>
      <c r="AJ856">
        <v>-8.307895814637666</v>
      </c>
      <c r="AK856">
        <v>-0.807468536849556</v>
      </c>
      <c r="AL856">
        <v>-4.0420895465200237</v>
      </c>
      <c r="AM856">
        <v>1.725768239400545E-2</v>
      </c>
      <c r="AN856" s="2"/>
    </row>
    <row r="857" spans="1:40" x14ac:dyDescent="0.45">
      <c r="A857">
        <v>856</v>
      </c>
      <c r="B857" t="s">
        <v>449</v>
      </c>
      <c r="C857">
        <v>2017</v>
      </c>
      <c r="D857">
        <v>27</v>
      </c>
      <c r="E857" t="s">
        <v>57</v>
      </c>
      <c r="F857" t="s">
        <v>17</v>
      </c>
      <c r="G857">
        <v>605</v>
      </c>
      <c r="H857">
        <v>81</v>
      </c>
      <c r="I857">
        <v>153</v>
      </c>
      <c r="J857">
        <v>86</v>
      </c>
      <c r="K857">
        <v>41</v>
      </c>
      <c r="L857">
        <v>1</v>
      </c>
      <c r="M857">
        <v>7</v>
      </c>
      <c r="N857">
        <v>84</v>
      </c>
      <c r="O857">
        <v>139</v>
      </c>
      <c r="P857">
        <v>6.1</v>
      </c>
      <c r="Q857">
        <v>4.2</v>
      </c>
      <c r="R857">
        <v>5.2</v>
      </c>
      <c r="S857">
        <v>1.2</v>
      </c>
      <c r="T857">
        <v>29</v>
      </c>
      <c r="U857">
        <v>2</v>
      </c>
      <c r="V857">
        <v>-47.217614202620098</v>
      </c>
      <c r="W857">
        <v>11.013605641119851</v>
      </c>
      <c r="X857">
        <v>2.8194446657999648</v>
      </c>
      <c r="Y857">
        <v>14.764334144539308</v>
      </c>
      <c r="Z857">
        <v>-5.1221810473371425</v>
      </c>
      <c r="AA857">
        <v>-3.7601804759972417</v>
      </c>
      <c r="AB857">
        <v>-0.134617418043568</v>
      </c>
      <c r="AC857">
        <v>0.28025231800164829</v>
      </c>
      <c r="AD857">
        <v>-3.6404012459644957</v>
      </c>
      <c r="AE857">
        <v>25.825174662792591</v>
      </c>
      <c r="AF857">
        <v>-11.409224348856654</v>
      </c>
      <c r="AG857">
        <v>9.1915014688851482</v>
      </c>
      <c r="AH857">
        <v>7.6297327188906721</v>
      </c>
      <c r="AI857">
        <v>-0.13274722488111718</v>
      </c>
      <c r="AJ857">
        <v>-6.3402362795919034</v>
      </c>
      <c r="AK857">
        <v>-0.269156178949852</v>
      </c>
      <c r="AL857">
        <v>-6.5023128022128889</v>
      </c>
      <c r="AM857">
        <v>1.4977195249308818E-3</v>
      </c>
      <c r="AN857" s="2"/>
    </row>
    <row r="858" spans="1:40" x14ac:dyDescent="0.45">
      <c r="A858">
        <v>857</v>
      </c>
      <c r="B858" t="s">
        <v>621</v>
      </c>
      <c r="C858">
        <v>2001</v>
      </c>
      <c r="D858">
        <v>23</v>
      </c>
      <c r="E858" t="s">
        <v>94</v>
      </c>
      <c r="F858" t="s">
        <v>13</v>
      </c>
      <c r="G858">
        <v>604</v>
      </c>
      <c r="H858">
        <v>91</v>
      </c>
      <c r="I858">
        <v>159</v>
      </c>
      <c r="J858">
        <v>84</v>
      </c>
      <c r="K858">
        <v>43</v>
      </c>
      <c r="L858">
        <v>0</v>
      </c>
      <c r="M858">
        <v>8</v>
      </c>
      <c r="N858">
        <v>41</v>
      </c>
      <c r="O858">
        <v>129</v>
      </c>
      <c r="P858">
        <v>6.1</v>
      </c>
      <c r="Q858">
        <v>3.9</v>
      </c>
      <c r="R858">
        <v>4.8</v>
      </c>
      <c r="S858">
        <v>1.6</v>
      </c>
      <c r="T858">
        <v>20</v>
      </c>
      <c r="U858">
        <v>3</v>
      </c>
      <c r="V858">
        <v>-47.217614202620098</v>
      </c>
      <c r="W858">
        <v>10.995401334275025</v>
      </c>
      <c r="X858">
        <v>3.1675242541703308</v>
      </c>
      <c r="Y858">
        <v>15.343327640403594</v>
      </c>
      <c r="Z858">
        <v>-5.0030605578641856</v>
      </c>
      <c r="AA858">
        <v>-3.9436039138507661</v>
      </c>
      <c r="AB858">
        <v>0</v>
      </c>
      <c r="AC858">
        <v>0.32028836343045519</v>
      </c>
      <c r="AD858">
        <v>-1.7768625129112419</v>
      </c>
      <c r="AE858">
        <v>23.967248428059314</v>
      </c>
      <c r="AF858">
        <v>-11.409224348856654</v>
      </c>
      <c r="AG858">
        <v>8.5349656496790658</v>
      </c>
      <c r="AH858">
        <v>7.0428302020529276</v>
      </c>
      <c r="AI858">
        <v>-0.1769962998414896</v>
      </c>
      <c r="AJ858">
        <v>-4.3725767445461399</v>
      </c>
      <c r="AK858">
        <v>-0.403734268424778</v>
      </c>
      <c r="AL858">
        <v>-4.9320869768446443</v>
      </c>
      <c r="AM858">
        <v>7.1598049769982068E-3</v>
      </c>
      <c r="AN858" s="2"/>
    </row>
    <row r="859" spans="1:40" x14ac:dyDescent="0.45">
      <c r="A859">
        <v>858</v>
      </c>
      <c r="B859" t="s">
        <v>220</v>
      </c>
      <c r="C859">
        <v>1959</v>
      </c>
      <c r="D859">
        <v>31</v>
      </c>
      <c r="E859" t="s">
        <v>31</v>
      </c>
      <c r="F859" t="s">
        <v>13</v>
      </c>
      <c r="G859">
        <v>717</v>
      </c>
      <c r="H859">
        <v>84</v>
      </c>
      <c r="I859">
        <v>191</v>
      </c>
      <c r="J859">
        <v>149</v>
      </c>
      <c r="K859">
        <v>34</v>
      </c>
      <c r="L859">
        <v>6</v>
      </c>
      <c r="M859">
        <v>5</v>
      </c>
      <c r="N859">
        <v>71</v>
      </c>
      <c r="O859">
        <v>114</v>
      </c>
      <c r="P859">
        <v>6.1</v>
      </c>
      <c r="Q859">
        <v>4</v>
      </c>
      <c r="R859">
        <v>4</v>
      </c>
      <c r="S859">
        <v>2.6</v>
      </c>
      <c r="T859">
        <v>11</v>
      </c>
      <c r="U859">
        <v>3</v>
      </c>
      <c r="V859">
        <v>-47.217614202620098</v>
      </c>
      <c r="W859">
        <v>13.052488007740385</v>
      </c>
      <c r="X859">
        <v>2.9238685423110744</v>
      </c>
      <c r="Y859">
        <v>18.43129295167979</v>
      </c>
      <c r="Z859">
        <v>-8.874476465735281</v>
      </c>
      <c r="AA859">
        <v>-3.1181984435099079</v>
      </c>
      <c r="AB859">
        <v>-0.80770450826140805</v>
      </c>
      <c r="AC859">
        <v>0.20018022714403449</v>
      </c>
      <c r="AD859">
        <v>-3.077005815041419</v>
      </c>
      <c r="AE859">
        <v>21.180359075959391</v>
      </c>
      <c r="AF859">
        <v>-11.409224348856654</v>
      </c>
      <c r="AG859">
        <v>8.7538109227477605</v>
      </c>
      <c r="AH859">
        <v>5.8690251683774397</v>
      </c>
      <c r="AI859">
        <v>-0.28761898724242058</v>
      </c>
      <c r="AJ859">
        <v>-2.4049172095003768</v>
      </c>
      <c r="AK859">
        <v>-0.403734268424778</v>
      </c>
      <c r="AL859">
        <v>-7.1894693532324698</v>
      </c>
      <c r="AM859">
        <v>7.5392055658246256E-4</v>
      </c>
      <c r="AN859" s="2"/>
    </row>
    <row r="860" spans="1:40" x14ac:dyDescent="0.45">
      <c r="A860">
        <v>859</v>
      </c>
      <c r="B860" t="s">
        <v>475</v>
      </c>
      <c r="C860">
        <v>1967</v>
      </c>
      <c r="D860">
        <v>25</v>
      </c>
      <c r="E860" t="s">
        <v>59</v>
      </c>
      <c r="F860" t="s">
        <v>13</v>
      </c>
      <c r="G860">
        <v>618</v>
      </c>
      <c r="H860">
        <v>66</v>
      </c>
      <c r="I860">
        <v>146</v>
      </c>
      <c r="J860">
        <v>102</v>
      </c>
      <c r="K860">
        <v>23</v>
      </c>
      <c r="L860">
        <v>1</v>
      </c>
      <c r="M860">
        <v>1</v>
      </c>
      <c r="N860">
        <v>73</v>
      </c>
      <c r="O860">
        <v>144</v>
      </c>
      <c r="P860">
        <v>6.1</v>
      </c>
      <c r="Q860">
        <v>4</v>
      </c>
      <c r="R860">
        <v>6.5</v>
      </c>
      <c r="S860">
        <v>0.6</v>
      </c>
      <c r="T860">
        <v>31</v>
      </c>
      <c r="U860">
        <v>-1</v>
      </c>
      <c r="V860">
        <v>-47.217614202620098</v>
      </c>
      <c r="W860">
        <v>11.250261630102591</v>
      </c>
      <c r="X860">
        <v>2.2973252832444158</v>
      </c>
      <c r="Y860">
        <v>14.08884173269764</v>
      </c>
      <c r="Z860">
        <v>-6.0751449631207963</v>
      </c>
      <c r="AA860">
        <v>-2.1093695353155262</v>
      </c>
      <c r="AB860">
        <v>-0.134617418043568</v>
      </c>
      <c r="AC860">
        <v>4.0036045428806899E-2</v>
      </c>
      <c r="AD860">
        <v>-3.1636820351834309</v>
      </c>
      <c r="AE860">
        <v>26.754137780159233</v>
      </c>
      <c r="AF860">
        <v>-11.409224348856654</v>
      </c>
      <c r="AG860">
        <v>8.7538109227477605</v>
      </c>
      <c r="AH860">
        <v>9.5371658986133401</v>
      </c>
      <c r="AI860">
        <v>-6.6373612440558588E-2</v>
      </c>
      <c r="AJ860">
        <v>-6.7774939540465171</v>
      </c>
      <c r="AK860">
        <v>0.134578089474926</v>
      </c>
      <c r="AL860">
        <v>-4.0973626871584319</v>
      </c>
      <c r="AM860">
        <v>1.6344847236831984E-2</v>
      </c>
      <c r="AN860" s="2"/>
    </row>
    <row r="861" spans="1:40" x14ac:dyDescent="0.45">
      <c r="A861">
        <v>860</v>
      </c>
      <c r="B861" t="s">
        <v>431</v>
      </c>
      <c r="C861">
        <v>2014</v>
      </c>
      <c r="D861">
        <v>30</v>
      </c>
      <c r="E861" t="s">
        <v>155</v>
      </c>
      <c r="F861" t="s">
        <v>13</v>
      </c>
      <c r="G861">
        <v>643</v>
      </c>
      <c r="H861">
        <v>87</v>
      </c>
      <c r="I861">
        <v>150</v>
      </c>
      <c r="J861">
        <v>96</v>
      </c>
      <c r="K861">
        <v>34</v>
      </c>
      <c r="L861">
        <v>1</v>
      </c>
      <c r="M861">
        <v>12</v>
      </c>
      <c r="N861">
        <v>65</v>
      </c>
      <c r="O861">
        <v>118</v>
      </c>
      <c r="P861">
        <v>6.1</v>
      </c>
      <c r="Q861">
        <v>3.8</v>
      </c>
      <c r="R861">
        <v>3.5</v>
      </c>
      <c r="S861">
        <v>2</v>
      </c>
      <c r="T861">
        <v>13</v>
      </c>
      <c r="U861">
        <v>3</v>
      </c>
      <c r="V861">
        <v>-47.217614202620098</v>
      </c>
      <c r="W861">
        <v>11.705369301223246</v>
      </c>
      <c r="X861">
        <v>3.028292418822184</v>
      </c>
      <c r="Y861">
        <v>14.474837396607164</v>
      </c>
      <c r="Z861">
        <v>-5.7177834947019264</v>
      </c>
      <c r="AA861">
        <v>-3.1181984435099079</v>
      </c>
      <c r="AB861">
        <v>-0.134617418043568</v>
      </c>
      <c r="AC861">
        <v>0.48043254514568279</v>
      </c>
      <c r="AD861">
        <v>-2.8169771546153837</v>
      </c>
      <c r="AE861">
        <v>21.923529569852704</v>
      </c>
      <c r="AF861">
        <v>-11.409224348856654</v>
      </c>
      <c r="AG861">
        <v>8.3161203766103728</v>
      </c>
      <c r="AH861">
        <v>5.1353970223302596</v>
      </c>
      <c r="AI861">
        <v>-0.22124537480186199</v>
      </c>
      <c r="AJ861">
        <v>-2.842174883954991</v>
      </c>
      <c r="AK861">
        <v>-0.403734268424778</v>
      </c>
      <c r="AL861">
        <v>-8.8175909589375596</v>
      </c>
      <c r="AM861">
        <v>1.480827894102276E-4</v>
      </c>
      <c r="AN861" s="2"/>
    </row>
    <row r="862" spans="1:40" x14ac:dyDescent="0.45">
      <c r="A862">
        <v>861</v>
      </c>
      <c r="B862" t="s">
        <v>80</v>
      </c>
      <c r="C862">
        <v>2013</v>
      </c>
      <c r="D862">
        <v>29</v>
      </c>
      <c r="E862" t="s">
        <v>40</v>
      </c>
      <c r="F862" t="s">
        <v>13</v>
      </c>
      <c r="G862">
        <v>724</v>
      </c>
      <c r="H862">
        <v>91</v>
      </c>
      <c r="I862">
        <v>193</v>
      </c>
      <c r="J862">
        <v>140</v>
      </c>
      <c r="K862">
        <v>42</v>
      </c>
      <c r="L862">
        <v>2</v>
      </c>
      <c r="M862">
        <v>17</v>
      </c>
      <c r="N862">
        <v>73</v>
      </c>
      <c r="O862">
        <v>115</v>
      </c>
      <c r="P862">
        <v>6.1</v>
      </c>
      <c r="Q862">
        <v>3.7</v>
      </c>
      <c r="R862">
        <v>4.5999999999999996</v>
      </c>
      <c r="S862">
        <v>2</v>
      </c>
      <c r="T862">
        <v>16</v>
      </c>
      <c r="U862">
        <v>-1</v>
      </c>
      <c r="V862">
        <v>-47.217614202620098</v>
      </c>
      <c r="W862">
        <v>13.179918155654168</v>
      </c>
      <c r="X862">
        <v>3.1675242541703308</v>
      </c>
      <c r="Y862">
        <v>18.624290783634553</v>
      </c>
      <c r="Z862">
        <v>-8.3384342631069757</v>
      </c>
      <c r="AA862">
        <v>-3.8518921949240039</v>
      </c>
      <c r="AB862">
        <v>-0.269234836087136</v>
      </c>
      <c r="AC862">
        <v>0.68061277228971728</v>
      </c>
      <c r="AD862">
        <v>-3.1636820351834309</v>
      </c>
      <c r="AE862">
        <v>21.36615169943272</v>
      </c>
      <c r="AF862">
        <v>-11.409224348856654</v>
      </c>
      <c r="AG862">
        <v>8.0972751035416781</v>
      </c>
      <c r="AH862">
        <v>6.7493789436340554</v>
      </c>
      <c r="AI862">
        <v>-0.22124537480186199</v>
      </c>
      <c r="AJ862">
        <v>-3.498061395636912</v>
      </c>
      <c r="AK862">
        <v>0.134578089474926</v>
      </c>
      <c r="AL862">
        <v>-5.9696588493849294</v>
      </c>
      <c r="AM862">
        <v>2.5486009852985696E-3</v>
      </c>
      <c r="AN862" s="2"/>
    </row>
    <row r="863" spans="1:40" x14ac:dyDescent="0.45">
      <c r="A863">
        <v>862</v>
      </c>
      <c r="B863" t="s">
        <v>181</v>
      </c>
      <c r="C863">
        <v>1972</v>
      </c>
      <c r="D863">
        <v>31</v>
      </c>
      <c r="E863" t="s">
        <v>73</v>
      </c>
      <c r="F863" t="s">
        <v>17</v>
      </c>
      <c r="G863">
        <v>731</v>
      </c>
      <c r="H863">
        <v>107</v>
      </c>
      <c r="I863">
        <v>198</v>
      </c>
      <c r="J863">
        <v>150</v>
      </c>
      <c r="K863">
        <v>31</v>
      </c>
      <c r="L863">
        <v>11</v>
      </c>
      <c r="M863">
        <v>10</v>
      </c>
      <c r="N863">
        <v>73</v>
      </c>
      <c r="O863">
        <v>134</v>
      </c>
      <c r="P863">
        <v>6.1</v>
      </c>
      <c r="Q863">
        <v>4</v>
      </c>
      <c r="R863">
        <v>4.4000000000000004</v>
      </c>
      <c r="S863">
        <v>0.7</v>
      </c>
      <c r="T863">
        <v>26</v>
      </c>
      <c r="U863">
        <v>3</v>
      </c>
      <c r="V863">
        <v>-47.217614202620098</v>
      </c>
      <c r="W863">
        <v>13.307348303567951</v>
      </c>
      <c r="X863">
        <v>3.7244515955629161</v>
      </c>
      <c r="Y863">
        <v>19.106785363521457</v>
      </c>
      <c r="Z863">
        <v>-8.9340367104717604</v>
      </c>
      <c r="AA863">
        <v>-2.8430632867296222</v>
      </c>
      <c r="AB863">
        <v>-1.4807915984792479</v>
      </c>
      <c r="AC863">
        <v>0.40036045428806899</v>
      </c>
      <c r="AD863">
        <v>-3.1636820351834309</v>
      </c>
      <c r="AE863">
        <v>24.896211545425952</v>
      </c>
      <c r="AF863">
        <v>-11.409224348856654</v>
      </c>
      <c r="AG863">
        <v>8.7538109227477605</v>
      </c>
      <c r="AH863">
        <v>6.4559276852151841</v>
      </c>
      <c r="AI863">
        <v>-7.7435881180651686E-2</v>
      </c>
      <c r="AJ863">
        <v>-5.6843497679099819</v>
      </c>
      <c r="AK863">
        <v>-0.403734268424778</v>
      </c>
      <c r="AL863">
        <v>-4.5690362295269367</v>
      </c>
      <c r="AM863">
        <v>1.0261555954820027E-2</v>
      </c>
      <c r="AN863" s="2"/>
    </row>
    <row r="864" spans="1:40" x14ac:dyDescent="0.45">
      <c r="A864">
        <v>863</v>
      </c>
      <c r="B864" t="s">
        <v>622</v>
      </c>
      <c r="C864">
        <v>1972</v>
      </c>
      <c r="D864">
        <v>22</v>
      </c>
      <c r="E864" t="s">
        <v>65</v>
      </c>
      <c r="F864" t="s">
        <v>17</v>
      </c>
      <c r="G864">
        <v>658</v>
      </c>
      <c r="H864">
        <v>74</v>
      </c>
      <c r="I864">
        <v>151</v>
      </c>
      <c r="J864">
        <v>109</v>
      </c>
      <c r="K864">
        <v>25</v>
      </c>
      <c r="L864">
        <v>2</v>
      </c>
      <c r="M864">
        <v>9</v>
      </c>
      <c r="N864">
        <v>82</v>
      </c>
      <c r="O864">
        <v>115</v>
      </c>
      <c r="P864">
        <v>6.1</v>
      </c>
      <c r="Q864">
        <v>4.0999999999999996</v>
      </c>
      <c r="R864">
        <v>4.9000000000000004</v>
      </c>
      <c r="S864">
        <v>2.2000000000000002</v>
      </c>
      <c r="T864">
        <v>17</v>
      </c>
      <c r="U864">
        <v>0</v>
      </c>
      <c r="V864">
        <v>-47.217614202620098</v>
      </c>
      <c r="W864">
        <v>11.978433903895638</v>
      </c>
      <c r="X864">
        <v>2.5757889539407084</v>
      </c>
      <c r="Y864">
        <v>14.571336312584545</v>
      </c>
      <c r="Z864">
        <v>-6.4920666762761456</v>
      </c>
      <c r="AA864">
        <v>-2.2927929731690497</v>
      </c>
      <c r="AB864">
        <v>-0.269234836087136</v>
      </c>
      <c r="AC864">
        <v>0.36032440885926209</v>
      </c>
      <c r="AD864">
        <v>-3.5537250258224837</v>
      </c>
      <c r="AE864">
        <v>21.36615169943272</v>
      </c>
      <c r="AF864">
        <v>-11.409224348856654</v>
      </c>
      <c r="AG864">
        <v>8.9726561958164535</v>
      </c>
      <c r="AH864">
        <v>7.1895558312623642</v>
      </c>
      <c r="AI864">
        <v>-0.24336991228204821</v>
      </c>
      <c r="AJ864">
        <v>-3.7166902328642188</v>
      </c>
      <c r="AK864">
        <v>0</v>
      </c>
      <c r="AL864">
        <v>-8.1804709021861441</v>
      </c>
      <c r="AM864">
        <v>2.7999160622916701E-4</v>
      </c>
      <c r="AN864" s="2"/>
    </row>
    <row r="865" spans="1:40" x14ac:dyDescent="0.45">
      <c r="A865">
        <v>864</v>
      </c>
      <c r="B865" t="s">
        <v>623</v>
      </c>
      <c r="C865">
        <v>1985</v>
      </c>
      <c r="D865">
        <v>27</v>
      </c>
      <c r="E865" t="s">
        <v>321</v>
      </c>
      <c r="F865" t="s">
        <v>17</v>
      </c>
      <c r="G865">
        <v>617</v>
      </c>
      <c r="H865">
        <v>70</v>
      </c>
      <c r="I865">
        <v>148</v>
      </c>
      <c r="J865">
        <v>87</v>
      </c>
      <c r="K865">
        <v>36</v>
      </c>
      <c r="L865">
        <v>3</v>
      </c>
      <c r="M865">
        <v>9</v>
      </c>
      <c r="N865">
        <v>38</v>
      </c>
      <c r="O865">
        <v>115</v>
      </c>
      <c r="P865">
        <v>6.1</v>
      </c>
      <c r="Q865">
        <v>3.9</v>
      </c>
      <c r="R865">
        <v>3.3</v>
      </c>
      <c r="S865">
        <v>3</v>
      </c>
      <c r="T865">
        <v>11</v>
      </c>
      <c r="U865">
        <v>-3</v>
      </c>
      <c r="V865">
        <v>-47.217614202620098</v>
      </c>
      <c r="W865">
        <v>11.232057323257765</v>
      </c>
      <c r="X865">
        <v>2.4365571185925621</v>
      </c>
      <c r="Y865">
        <v>14.281839564652403</v>
      </c>
      <c r="Z865">
        <v>-5.181741292073621</v>
      </c>
      <c r="AA865">
        <v>-3.3016218813634319</v>
      </c>
      <c r="AB865">
        <v>-0.40385225413070402</v>
      </c>
      <c r="AC865">
        <v>0.36032440885926209</v>
      </c>
      <c r="AD865">
        <v>-1.6468481826982242</v>
      </c>
      <c r="AE865">
        <v>21.36615169943272</v>
      </c>
      <c r="AF865">
        <v>-11.409224348856654</v>
      </c>
      <c r="AG865">
        <v>8.5349656496790658</v>
      </c>
      <c r="AH865">
        <v>4.8419457639113874</v>
      </c>
      <c r="AI865">
        <v>-0.33186806220279297</v>
      </c>
      <c r="AJ865">
        <v>-2.4049172095003768</v>
      </c>
      <c r="AK865">
        <v>0.403734268424778</v>
      </c>
      <c r="AL865">
        <v>-8.4401116366359652</v>
      </c>
      <c r="AM865">
        <v>2.1597937534817858E-4</v>
      </c>
      <c r="AN865" s="2"/>
    </row>
    <row r="866" spans="1:40" x14ac:dyDescent="0.45">
      <c r="A866">
        <v>865</v>
      </c>
      <c r="B866" t="s">
        <v>240</v>
      </c>
      <c r="C866">
        <v>1956</v>
      </c>
      <c r="D866">
        <v>37</v>
      </c>
      <c r="E866" t="s">
        <v>40</v>
      </c>
      <c r="F866" t="s">
        <v>13</v>
      </c>
      <c r="G866">
        <v>503</v>
      </c>
      <c r="H866">
        <v>71</v>
      </c>
      <c r="I866">
        <v>138</v>
      </c>
      <c r="J866">
        <v>84</v>
      </c>
      <c r="K866">
        <v>28</v>
      </c>
      <c r="L866">
        <v>2</v>
      </c>
      <c r="M866">
        <v>0</v>
      </c>
      <c r="N866">
        <v>102</v>
      </c>
      <c r="O866">
        <v>172</v>
      </c>
      <c r="P866">
        <v>6.1</v>
      </c>
      <c r="Q866">
        <v>4.5999999999999996</v>
      </c>
      <c r="R866">
        <v>5.9</v>
      </c>
      <c r="S866">
        <v>-0.3</v>
      </c>
      <c r="T866">
        <v>50</v>
      </c>
      <c r="U866">
        <v>0</v>
      </c>
      <c r="V866">
        <v>-47.217614202620098</v>
      </c>
      <c r="W866">
        <v>9.1567663429475772</v>
      </c>
      <c r="X866">
        <v>2.4713650774295988</v>
      </c>
      <c r="Y866">
        <v>13.316850404878592</v>
      </c>
      <c r="Z866">
        <v>-5.0030605578641856</v>
      </c>
      <c r="AA866">
        <v>-2.5679281299493359</v>
      </c>
      <c r="AB866">
        <v>-0.269234836087136</v>
      </c>
      <c r="AC866">
        <v>0</v>
      </c>
      <c r="AD866">
        <v>-4.4204872272426021</v>
      </c>
      <c r="AE866">
        <v>31.956331237412417</v>
      </c>
      <c r="AF866">
        <v>-11.409224348856654</v>
      </c>
      <c r="AG866">
        <v>10.066882561159924</v>
      </c>
      <c r="AH866">
        <v>8.6568121233567243</v>
      </c>
      <c r="AI866">
        <v>3.3186806220279294E-2</v>
      </c>
      <c r="AJ866">
        <v>-10.93144186136535</v>
      </c>
      <c r="AK866">
        <v>0</v>
      </c>
      <c r="AL866">
        <v>-6.1607966105802481</v>
      </c>
      <c r="AM866">
        <v>2.106126169012843E-3</v>
      </c>
      <c r="AN866" s="2"/>
    </row>
    <row r="867" spans="1:40" x14ac:dyDescent="0.45">
      <c r="A867">
        <v>866</v>
      </c>
      <c r="B867" t="s">
        <v>560</v>
      </c>
      <c r="C867">
        <v>1999</v>
      </c>
      <c r="D867">
        <v>25</v>
      </c>
      <c r="E867" t="s">
        <v>336</v>
      </c>
      <c r="F867" t="s">
        <v>17</v>
      </c>
      <c r="G867">
        <v>726</v>
      </c>
      <c r="H867">
        <v>123</v>
      </c>
      <c r="I867">
        <v>191</v>
      </c>
      <c r="J867">
        <v>122</v>
      </c>
      <c r="K867">
        <v>41</v>
      </c>
      <c r="L867">
        <v>1</v>
      </c>
      <c r="M867">
        <v>9</v>
      </c>
      <c r="N867">
        <v>85</v>
      </c>
      <c r="O867">
        <v>125</v>
      </c>
      <c r="P867">
        <v>6</v>
      </c>
      <c r="Q867">
        <v>4</v>
      </c>
      <c r="R867">
        <v>5.3</v>
      </c>
      <c r="S867">
        <v>1.2</v>
      </c>
      <c r="T867">
        <v>27</v>
      </c>
      <c r="U867">
        <v>5</v>
      </c>
      <c r="V867">
        <v>-47.217614202620098</v>
      </c>
      <c r="W867">
        <v>13.216326769343819</v>
      </c>
      <c r="X867">
        <v>4.2813789369555018</v>
      </c>
      <c r="Y867">
        <v>18.43129295167979</v>
      </c>
      <c r="Z867">
        <v>-7.2663498578503649</v>
      </c>
      <c r="AA867">
        <v>-3.7601804759972417</v>
      </c>
      <c r="AB867">
        <v>-0.134617418043568</v>
      </c>
      <c r="AC867">
        <v>0.36032440885926209</v>
      </c>
      <c r="AD867">
        <v>-3.6837393560355016</v>
      </c>
      <c r="AE867">
        <v>23.224077934166001</v>
      </c>
      <c r="AF867">
        <v>-11.222187884121301</v>
      </c>
      <c r="AG867">
        <v>8.7538109227477605</v>
      </c>
      <c r="AH867">
        <v>7.7764583481001077</v>
      </c>
      <c r="AI867">
        <v>-0.13274722488111718</v>
      </c>
      <c r="AJ867">
        <v>-5.9029786051372888</v>
      </c>
      <c r="AK867">
        <v>-0.67289044737463</v>
      </c>
      <c r="AL867">
        <v>-3.9496352002088644</v>
      </c>
      <c r="AM867">
        <v>1.8897724357261676E-2</v>
      </c>
      <c r="AN867" s="2"/>
    </row>
    <row r="868" spans="1:40" x14ac:dyDescent="0.45">
      <c r="A868">
        <v>867</v>
      </c>
      <c r="B868" t="s">
        <v>506</v>
      </c>
      <c r="C868">
        <v>1976</v>
      </c>
      <c r="D868">
        <v>28</v>
      </c>
      <c r="E868" t="s">
        <v>37</v>
      </c>
      <c r="F868" t="s">
        <v>17</v>
      </c>
      <c r="G868">
        <v>600</v>
      </c>
      <c r="H868">
        <v>69</v>
      </c>
      <c r="I868">
        <v>139</v>
      </c>
      <c r="J868">
        <v>95</v>
      </c>
      <c r="K868">
        <v>18</v>
      </c>
      <c r="L868">
        <v>3</v>
      </c>
      <c r="M868">
        <v>0</v>
      </c>
      <c r="N868">
        <v>89</v>
      </c>
      <c r="O868">
        <v>143</v>
      </c>
      <c r="P868">
        <v>6</v>
      </c>
      <c r="Q868">
        <v>4.2</v>
      </c>
      <c r="R868">
        <v>5.0999999999999996</v>
      </c>
      <c r="S868">
        <v>1.3</v>
      </c>
      <c r="T868">
        <v>28</v>
      </c>
      <c r="U868">
        <v>-2</v>
      </c>
      <c r="V868">
        <v>-47.217614202620098</v>
      </c>
      <c r="W868">
        <v>10.922584106895719</v>
      </c>
      <c r="X868">
        <v>2.4017491597555254</v>
      </c>
      <c r="Y868">
        <v>13.413349320855973</v>
      </c>
      <c r="Z868">
        <v>-5.6582232499654479</v>
      </c>
      <c r="AA868">
        <v>-1.650810940681716</v>
      </c>
      <c r="AB868">
        <v>-0.40385225413070402</v>
      </c>
      <c r="AC868">
        <v>0</v>
      </c>
      <c r="AD868">
        <v>-3.857091796319525</v>
      </c>
      <c r="AE868">
        <v>26.568345156685904</v>
      </c>
      <c r="AF868">
        <v>-11.222187884121301</v>
      </c>
      <c r="AG868">
        <v>9.1915014688851482</v>
      </c>
      <c r="AH868">
        <v>7.4830070896812355</v>
      </c>
      <c r="AI868">
        <v>-0.14380949362121029</v>
      </c>
      <c r="AJ868">
        <v>-6.1216074423645956</v>
      </c>
      <c r="AK868">
        <v>0.269156178949852</v>
      </c>
      <c r="AL868">
        <v>-6.0255047821152443</v>
      </c>
      <c r="AM868">
        <v>2.4105069545428078E-3</v>
      </c>
      <c r="AN868" s="2"/>
    </row>
    <row r="869" spans="1:40" x14ac:dyDescent="0.45">
      <c r="A869">
        <v>868</v>
      </c>
      <c r="B869" t="s">
        <v>624</v>
      </c>
      <c r="C869">
        <v>1948</v>
      </c>
      <c r="D869">
        <v>31</v>
      </c>
      <c r="E869" t="s">
        <v>235</v>
      </c>
      <c r="F869" t="s">
        <v>13</v>
      </c>
      <c r="G869">
        <v>656</v>
      </c>
      <c r="H869">
        <v>91</v>
      </c>
      <c r="I869">
        <v>166</v>
      </c>
      <c r="J869">
        <v>107</v>
      </c>
      <c r="K869">
        <v>24</v>
      </c>
      <c r="L869">
        <v>4</v>
      </c>
      <c r="M869">
        <v>2</v>
      </c>
      <c r="N869">
        <v>89</v>
      </c>
      <c r="O869">
        <v>146</v>
      </c>
      <c r="P869">
        <v>6</v>
      </c>
      <c r="Q869">
        <v>4.2</v>
      </c>
      <c r="R869">
        <v>4.8</v>
      </c>
      <c r="S869">
        <v>1.2</v>
      </c>
      <c r="T869">
        <v>36</v>
      </c>
      <c r="U869">
        <v>-5</v>
      </c>
      <c r="V869">
        <v>-47.217614202620098</v>
      </c>
      <c r="W869">
        <v>11.942025290205986</v>
      </c>
      <c r="X869">
        <v>3.1675242541703308</v>
      </c>
      <c r="Y869">
        <v>16.01882005224526</v>
      </c>
      <c r="Z869">
        <v>-6.3729461868031887</v>
      </c>
      <c r="AA869">
        <v>-2.201081254242288</v>
      </c>
      <c r="AB869">
        <v>-0.538469672174272</v>
      </c>
      <c r="AC869">
        <v>8.0072090857613798E-2</v>
      </c>
      <c r="AD869">
        <v>-3.857091796319525</v>
      </c>
      <c r="AE869">
        <v>27.125723027105888</v>
      </c>
      <c r="AF869">
        <v>-11.222187884121301</v>
      </c>
      <c r="AG869">
        <v>9.1915014688851482</v>
      </c>
      <c r="AH869">
        <v>7.0428302020529276</v>
      </c>
      <c r="AI869">
        <v>-0.13274722488111718</v>
      </c>
      <c r="AJ869">
        <v>-7.8706381401830523</v>
      </c>
      <c r="AK869">
        <v>0.67289044737463</v>
      </c>
      <c r="AL869">
        <v>-4.1713895284470581</v>
      </c>
      <c r="AM869">
        <v>1.5196312366734533E-2</v>
      </c>
      <c r="AN869" s="2"/>
    </row>
    <row r="870" spans="1:40" x14ac:dyDescent="0.45">
      <c r="A870">
        <v>869</v>
      </c>
      <c r="B870" t="s">
        <v>14</v>
      </c>
      <c r="C870">
        <v>2023</v>
      </c>
      <c r="D870">
        <v>28</v>
      </c>
      <c r="E870" t="s">
        <v>15</v>
      </c>
      <c r="F870" t="s">
        <v>13</v>
      </c>
      <c r="G870">
        <v>599</v>
      </c>
      <c r="H870">
        <v>102</v>
      </c>
      <c r="I870">
        <v>151</v>
      </c>
      <c r="J870">
        <v>73</v>
      </c>
      <c r="K870">
        <v>26</v>
      </c>
      <c r="L870">
        <v>8</v>
      </c>
      <c r="M870">
        <v>20</v>
      </c>
      <c r="N870">
        <v>91</v>
      </c>
      <c r="O870">
        <v>184</v>
      </c>
      <c r="P870">
        <v>6</v>
      </c>
      <c r="Q870">
        <v>4.5</v>
      </c>
      <c r="R870">
        <v>6</v>
      </c>
      <c r="S870">
        <v>-1.1000000000000001</v>
      </c>
      <c r="T870">
        <v>54</v>
      </c>
      <c r="U870">
        <v>2</v>
      </c>
      <c r="V870">
        <v>-47.217614202620098</v>
      </c>
      <c r="W870">
        <v>10.904379800050894</v>
      </c>
      <c r="X870">
        <v>3.550411801377733</v>
      </c>
      <c r="Y870">
        <v>14.571336312584545</v>
      </c>
      <c r="Z870">
        <v>-4.3478978657629233</v>
      </c>
      <c r="AA870">
        <v>-2.384504692095812</v>
      </c>
      <c r="AB870">
        <v>-1.076939344348544</v>
      </c>
      <c r="AC870">
        <v>0.80072090857613798</v>
      </c>
      <c r="AD870">
        <v>-3.943768016461537</v>
      </c>
      <c r="AE870">
        <v>34.185842719092356</v>
      </c>
      <c r="AF870">
        <v>-11.222187884121301</v>
      </c>
      <c r="AG870">
        <v>9.8480372880912306</v>
      </c>
      <c r="AH870">
        <v>8.8035377525661591</v>
      </c>
      <c r="AI870">
        <v>0.12168495614102411</v>
      </c>
      <c r="AJ870">
        <v>-11.805957210274578</v>
      </c>
      <c r="AK870">
        <v>-0.269156178949852</v>
      </c>
      <c r="AL870">
        <v>0.51792614384543167</v>
      </c>
      <c r="AM870">
        <v>0.62666270165206073</v>
      </c>
      <c r="AN870" s="2"/>
    </row>
    <row r="871" spans="1:40" x14ac:dyDescent="0.45">
      <c r="A871">
        <v>870</v>
      </c>
      <c r="B871" t="s">
        <v>625</v>
      </c>
      <c r="C871">
        <v>1999</v>
      </c>
      <c r="D871">
        <v>32</v>
      </c>
      <c r="E871" t="s">
        <v>235</v>
      </c>
      <c r="F871" t="s">
        <v>13</v>
      </c>
      <c r="G871">
        <v>664</v>
      </c>
      <c r="H871">
        <v>112</v>
      </c>
      <c r="I871">
        <v>191</v>
      </c>
      <c r="J871">
        <v>146</v>
      </c>
      <c r="K871">
        <v>36</v>
      </c>
      <c r="L871">
        <v>4</v>
      </c>
      <c r="M871">
        <v>42</v>
      </c>
      <c r="N871">
        <v>65</v>
      </c>
      <c r="O871">
        <v>111</v>
      </c>
      <c r="P871">
        <v>6</v>
      </c>
      <c r="Q871">
        <v>3.8</v>
      </c>
      <c r="R871">
        <v>4.8</v>
      </c>
      <c r="S871">
        <v>2.1</v>
      </c>
      <c r="T871">
        <v>13</v>
      </c>
      <c r="U871">
        <v>6</v>
      </c>
      <c r="V871">
        <v>-47.217614202620098</v>
      </c>
      <c r="W871">
        <v>12.087659744964595</v>
      </c>
      <c r="X871">
        <v>3.8984913897480991</v>
      </c>
      <c r="Y871">
        <v>18.43129295167979</v>
      </c>
      <c r="Z871">
        <v>-8.6957957315258465</v>
      </c>
      <c r="AA871">
        <v>-3.3016218813634319</v>
      </c>
      <c r="AB871">
        <v>-0.538469672174272</v>
      </c>
      <c r="AC871">
        <v>1.6815139080098898</v>
      </c>
      <c r="AD871">
        <v>-2.8169771546153837</v>
      </c>
      <c r="AE871">
        <v>20.622981205539407</v>
      </c>
      <c r="AF871">
        <v>-11.222187884121301</v>
      </c>
      <c r="AG871">
        <v>8.3161203766103728</v>
      </c>
      <c r="AH871">
        <v>7.0428302020529276</v>
      </c>
      <c r="AI871">
        <v>-0.2323076435419551</v>
      </c>
      <c r="AJ871">
        <v>-2.842174883954991</v>
      </c>
      <c r="AK871">
        <v>-0.807468536849556</v>
      </c>
      <c r="AL871">
        <v>-5.5937278121617524</v>
      </c>
      <c r="AM871">
        <v>3.7073348262722417E-3</v>
      </c>
      <c r="AN871" s="2"/>
    </row>
    <row r="872" spans="1:40" x14ac:dyDescent="0.45">
      <c r="A872">
        <v>871</v>
      </c>
      <c r="B872" t="s">
        <v>131</v>
      </c>
      <c r="C872">
        <v>1984</v>
      </c>
      <c r="D872">
        <v>25</v>
      </c>
      <c r="E872" t="s">
        <v>94</v>
      </c>
      <c r="F872" t="s">
        <v>13</v>
      </c>
      <c r="G872">
        <v>597</v>
      </c>
      <c r="H872">
        <v>113</v>
      </c>
      <c r="I872">
        <v>147</v>
      </c>
      <c r="J872">
        <v>100</v>
      </c>
      <c r="K872">
        <v>27</v>
      </c>
      <c r="L872">
        <v>4</v>
      </c>
      <c r="M872">
        <v>66</v>
      </c>
      <c r="N872">
        <v>86</v>
      </c>
      <c r="O872">
        <v>146</v>
      </c>
      <c r="P872">
        <v>6</v>
      </c>
      <c r="Q872">
        <v>4.0999999999999996</v>
      </c>
      <c r="R872">
        <v>6</v>
      </c>
      <c r="S872">
        <v>-0.4</v>
      </c>
      <c r="T872">
        <v>34</v>
      </c>
      <c r="U872">
        <v>9</v>
      </c>
      <c r="V872">
        <v>-47.217614202620098</v>
      </c>
      <c r="W872">
        <v>10.86797118636124</v>
      </c>
      <c r="X872">
        <v>3.9332993485851357</v>
      </c>
      <c r="Y872">
        <v>14.185340648675021</v>
      </c>
      <c r="Z872">
        <v>-5.9560244736478394</v>
      </c>
      <c r="AA872">
        <v>-2.4762164110225742</v>
      </c>
      <c r="AB872">
        <v>-0.538469672174272</v>
      </c>
      <c r="AC872">
        <v>2.6423789983012553</v>
      </c>
      <c r="AD872">
        <v>-3.7270774661065076</v>
      </c>
      <c r="AE872">
        <v>27.125723027105888</v>
      </c>
      <c r="AF872">
        <v>-11.222187884121301</v>
      </c>
      <c r="AG872">
        <v>8.9726561958164535</v>
      </c>
      <c r="AH872">
        <v>8.8035377525661591</v>
      </c>
      <c r="AI872">
        <v>4.4249074960372399E-2</v>
      </c>
      <c r="AJ872">
        <v>-7.4333804657284377</v>
      </c>
      <c r="AK872">
        <v>-1.211202805274334</v>
      </c>
      <c r="AL872">
        <v>-3.2070171483238377</v>
      </c>
      <c r="AM872">
        <v>3.8902507343381638E-2</v>
      </c>
      <c r="AN872" s="2"/>
    </row>
    <row r="873" spans="1:40" x14ac:dyDescent="0.45">
      <c r="A873">
        <v>872</v>
      </c>
      <c r="B873" t="s">
        <v>122</v>
      </c>
      <c r="C873">
        <v>2000</v>
      </c>
      <c r="D873">
        <v>32</v>
      </c>
      <c r="E873" t="s">
        <v>31</v>
      </c>
      <c r="F873" t="s">
        <v>13</v>
      </c>
      <c r="G873">
        <v>707</v>
      </c>
      <c r="H873">
        <v>115</v>
      </c>
      <c r="I873">
        <v>191</v>
      </c>
      <c r="J873">
        <v>104</v>
      </c>
      <c r="K873">
        <v>44</v>
      </c>
      <c r="L873">
        <v>0</v>
      </c>
      <c r="M873">
        <v>1</v>
      </c>
      <c r="N873">
        <v>112</v>
      </c>
      <c r="O873">
        <v>163</v>
      </c>
      <c r="P873">
        <v>6</v>
      </c>
      <c r="Q873">
        <v>3.6</v>
      </c>
      <c r="R873">
        <v>6.2</v>
      </c>
      <c r="S873">
        <v>-1.3</v>
      </c>
      <c r="T873">
        <v>59</v>
      </c>
      <c r="U873">
        <v>-4</v>
      </c>
      <c r="V873">
        <v>-47.217614202620098</v>
      </c>
      <c r="W873">
        <v>12.870444939292122</v>
      </c>
      <c r="X873">
        <v>4.0029152662592091</v>
      </c>
      <c r="Y873">
        <v>18.43129295167979</v>
      </c>
      <c r="Z873">
        <v>-6.1942654525937533</v>
      </c>
      <c r="AA873">
        <v>-4.0353156327775279</v>
      </c>
      <c r="AB873">
        <v>0</v>
      </c>
      <c r="AC873">
        <v>4.0036045428806899E-2</v>
      </c>
      <c r="AD873">
        <v>-4.8538683279526609</v>
      </c>
      <c r="AE873">
        <v>30.284197626152466</v>
      </c>
      <c r="AF873">
        <v>-11.222187884121301</v>
      </c>
      <c r="AG873">
        <v>7.8784298304729843</v>
      </c>
      <c r="AH873">
        <v>9.0969890109850322</v>
      </c>
      <c r="AI873">
        <v>0.14380949362121029</v>
      </c>
      <c r="AJ873">
        <v>-12.899101396411114</v>
      </c>
      <c r="AK873">
        <v>0.538312357899704</v>
      </c>
      <c r="AL873">
        <v>-3.1359253746851348</v>
      </c>
      <c r="AM873">
        <v>4.1649453659812735E-2</v>
      </c>
      <c r="AN873" s="2"/>
    </row>
    <row r="874" spans="1:40" x14ac:dyDescent="0.45">
      <c r="A874">
        <v>873</v>
      </c>
      <c r="B874" t="s">
        <v>349</v>
      </c>
      <c r="C874">
        <v>1983</v>
      </c>
      <c r="D874">
        <v>25</v>
      </c>
      <c r="E874" t="s">
        <v>59</v>
      </c>
      <c r="F874" t="s">
        <v>13</v>
      </c>
      <c r="G874">
        <v>581</v>
      </c>
      <c r="H874">
        <v>83</v>
      </c>
      <c r="I874">
        <v>161</v>
      </c>
      <c r="J874">
        <v>114</v>
      </c>
      <c r="K874">
        <v>31</v>
      </c>
      <c r="L874">
        <v>2</v>
      </c>
      <c r="M874">
        <v>30</v>
      </c>
      <c r="N874">
        <v>57</v>
      </c>
      <c r="O874">
        <v>138</v>
      </c>
      <c r="P874">
        <v>6</v>
      </c>
      <c r="Q874">
        <v>4.2</v>
      </c>
      <c r="R874">
        <v>6.2</v>
      </c>
      <c r="S874">
        <v>0.9</v>
      </c>
      <c r="T874">
        <v>28</v>
      </c>
      <c r="U874">
        <v>4</v>
      </c>
      <c r="V874">
        <v>-47.217614202620098</v>
      </c>
      <c r="W874">
        <v>10.576702276844021</v>
      </c>
      <c r="X874">
        <v>2.8890605834740377</v>
      </c>
      <c r="Y874">
        <v>15.536325472358357</v>
      </c>
      <c r="Z874">
        <v>-6.7898678999585371</v>
      </c>
      <c r="AA874">
        <v>-2.8430632867296222</v>
      </c>
      <c r="AB874">
        <v>-0.269234836087136</v>
      </c>
      <c r="AC874">
        <v>1.201081362864207</v>
      </c>
      <c r="AD874">
        <v>-2.4702722740473364</v>
      </c>
      <c r="AE874">
        <v>25.639382039319266</v>
      </c>
      <c r="AF874">
        <v>-11.222187884121301</v>
      </c>
      <c r="AG874">
        <v>9.1915014688851482</v>
      </c>
      <c r="AH874">
        <v>9.0969890109850322</v>
      </c>
      <c r="AI874">
        <v>-9.9560418660837896E-2</v>
      </c>
      <c r="AJ874">
        <v>-6.1216074423645956</v>
      </c>
      <c r="AK874">
        <v>-0.538312357899704</v>
      </c>
      <c r="AL874">
        <v>-3.4406783877591067</v>
      </c>
      <c r="AM874">
        <v>3.1048068989787955E-2</v>
      </c>
      <c r="AN874" s="2"/>
    </row>
    <row r="875" spans="1:40" x14ac:dyDescent="0.45">
      <c r="A875">
        <v>874</v>
      </c>
      <c r="B875" t="s">
        <v>627</v>
      </c>
      <c r="C875">
        <v>1963</v>
      </c>
      <c r="D875">
        <v>29</v>
      </c>
      <c r="E875" t="s">
        <v>25</v>
      </c>
      <c r="F875" t="s">
        <v>17</v>
      </c>
      <c r="G875">
        <v>726</v>
      </c>
      <c r="H875">
        <v>106</v>
      </c>
      <c r="I875">
        <v>200</v>
      </c>
      <c r="J875">
        <v>139</v>
      </c>
      <c r="K875">
        <v>26</v>
      </c>
      <c r="L875">
        <v>8</v>
      </c>
      <c r="M875">
        <v>10</v>
      </c>
      <c r="N875">
        <v>59</v>
      </c>
      <c r="O875">
        <v>134</v>
      </c>
      <c r="P875">
        <v>6</v>
      </c>
      <c r="Q875">
        <v>3.3</v>
      </c>
      <c r="R875">
        <v>5.4</v>
      </c>
      <c r="S875">
        <v>-0.4</v>
      </c>
      <c r="T875">
        <v>30</v>
      </c>
      <c r="U875">
        <v>3</v>
      </c>
      <c r="V875">
        <v>-47.217614202620098</v>
      </c>
      <c r="W875">
        <v>13.216326769343819</v>
      </c>
      <c r="X875">
        <v>3.6896436367258794</v>
      </c>
      <c r="Y875">
        <v>19.29978319547622</v>
      </c>
      <c r="Z875">
        <v>-8.2788740183704981</v>
      </c>
      <c r="AA875">
        <v>-2.384504692095812</v>
      </c>
      <c r="AB875">
        <v>-1.076939344348544</v>
      </c>
      <c r="AC875">
        <v>0.40036045428806899</v>
      </c>
      <c r="AD875">
        <v>-2.5569484941893483</v>
      </c>
      <c r="AE875">
        <v>24.896211545425952</v>
      </c>
      <c r="AF875">
        <v>-11.222187884121301</v>
      </c>
      <c r="AG875">
        <v>7.2218940112669019</v>
      </c>
      <c r="AH875">
        <v>7.9231839773095443</v>
      </c>
      <c r="AI875">
        <v>4.4249074960372399E-2</v>
      </c>
      <c r="AJ875">
        <v>-6.5588651168192103</v>
      </c>
      <c r="AK875">
        <v>-0.403734268424778</v>
      </c>
      <c r="AL875">
        <v>-3.0080153561928302</v>
      </c>
      <c r="AM875">
        <v>4.7065076893832568E-2</v>
      </c>
      <c r="AN875" s="2"/>
    </row>
    <row r="876" spans="1:40" x14ac:dyDescent="0.45">
      <c r="A876">
        <v>875</v>
      </c>
      <c r="B876" t="s">
        <v>628</v>
      </c>
      <c r="C876">
        <v>2004</v>
      </c>
      <c r="D876">
        <v>32</v>
      </c>
      <c r="E876" t="s">
        <v>117</v>
      </c>
      <c r="F876" t="s">
        <v>17</v>
      </c>
      <c r="G876">
        <v>707</v>
      </c>
      <c r="H876">
        <v>108</v>
      </c>
      <c r="I876">
        <v>208</v>
      </c>
      <c r="J876">
        <v>143</v>
      </c>
      <c r="K876">
        <v>47</v>
      </c>
      <c r="L876">
        <v>2</v>
      </c>
      <c r="M876">
        <v>5</v>
      </c>
      <c r="N876">
        <v>58</v>
      </c>
      <c r="O876">
        <v>138</v>
      </c>
      <c r="P876">
        <v>6</v>
      </c>
      <c r="Q876">
        <v>4</v>
      </c>
      <c r="R876">
        <v>6.4</v>
      </c>
      <c r="S876">
        <v>0</v>
      </c>
      <c r="T876">
        <v>40</v>
      </c>
      <c r="U876">
        <v>1</v>
      </c>
      <c r="V876">
        <v>-47.217614202620098</v>
      </c>
      <c r="W876">
        <v>12.870444939292122</v>
      </c>
      <c r="X876">
        <v>3.7592595543999527</v>
      </c>
      <c r="Y876">
        <v>20.071774523295268</v>
      </c>
      <c r="Z876">
        <v>-8.5171149973164102</v>
      </c>
      <c r="AA876">
        <v>-4.3104507895578141</v>
      </c>
      <c r="AB876">
        <v>-0.269234836087136</v>
      </c>
      <c r="AC876">
        <v>0.20018022714403449</v>
      </c>
      <c r="AD876">
        <v>-2.5136103841183424</v>
      </c>
      <c r="AE876">
        <v>25.639382039319266</v>
      </c>
      <c r="AF876">
        <v>-11.222187884121301</v>
      </c>
      <c r="AG876">
        <v>8.7538109227477605</v>
      </c>
      <c r="AH876">
        <v>9.3904402694039035</v>
      </c>
      <c r="AI876">
        <v>0</v>
      </c>
      <c r="AJ876">
        <v>-8.7451534890922797</v>
      </c>
      <c r="AK876">
        <v>-0.134578089474926</v>
      </c>
      <c r="AL876">
        <v>-2.2446521967859989</v>
      </c>
      <c r="AM876">
        <v>9.5811754701051521E-2</v>
      </c>
      <c r="AN876" s="2"/>
    </row>
    <row r="877" spans="1:40" x14ac:dyDescent="0.45">
      <c r="A877">
        <v>876</v>
      </c>
      <c r="B877" t="s">
        <v>629</v>
      </c>
      <c r="C877">
        <v>2013</v>
      </c>
      <c r="D877">
        <v>32</v>
      </c>
      <c r="E877" t="s">
        <v>40</v>
      </c>
      <c r="F877" t="s">
        <v>13</v>
      </c>
      <c r="G877">
        <v>532</v>
      </c>
      <c r="H877">
        <v>82</v>
      </c>
      <c r="I877">
        <v>140</v>
      </c>
      <c r="J877">
        <v>97</v>
      </c>
      <c r="K877">
        <v>26</v>
      </c>
      <c r="L877">
        <v>2</v>
      </c>
      <c r="M877">
        <v>21</v>
      </c>
      <c r="N877">
        <v>25</v>
      </c>
      <c r="O877">
        <v>118</v>
      </c>
      <c r="P877">
        <v>6</v>
      </c>
      <c r="Q877">
        <v>4.2</v>
      </c>
      <c r="R877">
        <v>3.5</v>
      </c>
      <c r="S877">
        <v>2.2000000000000002</v>
      </c>
      <c r="T877">
        <v>13</v>
      </c>
      <c r="U877">
        <v>6</v>
      </c>
      <c r="V877">
        <v>-47.217614202620098</v>
      </c>
      <c r="W877">
        <v>9.6846912414475383</v>
      </c>
      <c r="X877">
        <v>2.854252624637001</v>
      </c>
      <c r="Y877">
        <v>13.509848236833353</v>
      </c>
      <c r="Z877">
        <v>-5.7773437394384048</v>
      </c>
      <c r="AA877">
        <v>-2.384504692095812</v>
      </c>
      <c r="AB877">
        <v>-0.269234836087136</v>
      </c>
      <c r="AC877">
        <v>0.84075695400494488</v>
      </c>
      <c r="AD877">
        <v>-1.0834527517751475</v>
      </c>
      <c r="AE877">
        <v>21.923529569852704</v>
      </c>
      <c r="AF877">
        <v>-11.222187884121301</v>
      </c>
      <c r="AG877">
        <v>9.1915014688851482</v>
      </c>
      <c r="AH877">
        <v>5.1353970223302596</v>
      </c>
      <c r="AI877">
        <v>-0.24336991228204821</v>
      </c>
      <c r="AJ877">
        <v>-2.842174883954991</v>
      </c>
      <c r="AK877">
        <v>-0.807468536849556</v>
      </c>
      <c r="AL877">
        <v>-8.7073743212335479</v>
      </c>
      <c r="AM877">
        <v>1.6533453208247658E-4</v>
      </c>
      <c r="AN877" s="2"/>
    </row>
    <row r="878" spans="1:40" x14ac:dyDescent="0.45">
      <c r="A878">
        <v>877</v>
      </c>
      <c r="B878" t="s">
        <v>437</v>
      </c>
      <c r="C878">
        <v>2003</v>
      </c>
      <c r="D878">
        <v>33</v>
      </c>
      <c r="E878" t="s">
        <v>25</v>
      </c>
      <c r="F878" t="s">
        <v>17</v>
      </c>
      <c r="G878">
        <v>531</v>
      </c>
      <c r="H878">
        <v>89</v>
      </c>
      <c r="I878">
        <v>123</v>
      </c>
      <c r="J878">
        <v>50</v>
      </c>
      <c r="K878">
        <v>32</v>
      </c>
      <c r="L878">
        <v>2</v>
      </c>
      <c r="M878">
        <v>1</v>
      </c>
      <c r="N878">
        <v>77</v>
      </c>
      <c r="O878">
        <v>160</v>
      </c>
      <c r="P878">
        <v>6</v>
      </c>
      <c r="Q878">
        <v>4.4000000000000004</v>
      </c>
      <c r="R878">
        <v>5.2</v>
      </c>
      <c r="S878">
        <v>1</v>
      </c>
      <c r="T878">
        <v>37</v>
      </c>
      <c r="U878">
        <v>-2</v>
      </c>
      <c r="V878">
        <v>-47.217614202620098</v>
      </c>
      <c r="W878">
        <v>9.6664869346027107</v>
      </c>
      <c r="X878">
        <v>3.0979083364962574</v>
      </c>
      <c r="Y878">
        <v>11.869366665217875</v>
      </c>
      <c r="Z878">
        <v>-2.9780122368239197</v>
      </c>
      <c r="AA878">
        <v>-2.9347750056563839</v>
      </c>
      <c r="AB878">
        <v>-0.269234836087136</v>
      </c>
      <c r="AC878">
        <v>4.0036045428806899E-2</v>
      </c>
      <c r="AD878">
        <v>-3.3370344754674544</v>
      </c>
      <c r="AE878">
        <v>29.726819755732482</v>
      </c>
      <c r="AF878">
        <v>-11.222187884121301</v>
      </c>
      <c r="AG878">
        <v>9.6291920150225376</v>
      </c>
      <c r="AH878">
        <v>7.6297327188906721</v>
      </c>
      <c r="AI878">
        <v>-0.11062268740093099</v>
      </c>
      <c r="AJ878">
        <v>-8.0892669774103592</v>
      </c>
      <c r="AK878">
        <v>0.269156178949852</v>
      </c>
      <c r="AL878">
        <v>-4.2300496552463844</v>
      </c>
      <c r="AM878">
        <v>1.4342954058735159E-2</v>
      </c>
      <c r="AN878" s="2"/>
    </row>
    <row r="879" spans="1:40" x14ac:dyDescent="0.45">
      <c r="A879">
        <v>878</v>
      </c>
      <c r="B879" t="s">
        <v>444</v>
      </c>
      <c r="C879">
        <v>2023</v>
      </c>
      <c r="D879">
        <v>29</v>
      </c>
      <c r="E879" t="s">
        <v>336</v>
      </c>
      <c r="F879" t="s">
        <v>17</v>
      </c>
      <c r="G879">
        <v>687</v>
      </c>
      <c r="H879">
        <v>108</v>
      </c>
      <c r="I879">
        <v>153</v>
      </c>
      <c r="J879">
        <v>87</v>
      </c>
      <c r="K879">
        <v>33</v>
      </c>
      <c r="L879">
        <v>2</v>
      </c>
      <c r="M879">
        <v>31</v>
      </c>
      <c r="N879">
        <v>66</v>
      </c>
      <c r="O879">
        <v>122</v>
      </c>
      <c r="P879">
        <v>6</v>
      </c>
      <c r="Q879">
        <v>3.8</v>
      </c>
      <c r="R879">
        <v>5.3</v>
      </c>
      <c r="S879">
        <v>1.6</v>
      </c>
      <c r="T879">
        <v>16</v>
      </c>
      <c r="U879">
        <v>7</v>
      </c>
      <c r="V879">
        <v>-47.217614202620098</v>
      </c>
      <c r="W879">
        <v>12.506358802395598</v>
      </c>
      <c r="X879">
        <v>3.7592595543999527</v>
      </c>
      <c r="Y879">
        <v>14.764334144539308</v>
      </c>
      <c r="Z879">
        <v>-5.181741292073621</v>
      </c>
      <c r="AA879">
        <v>-3.0264867245831457</v>
      </c>
      <c r="AB879">
        <v>-0.269234836087136</v>
      </c>
      <c r="AC879">
        <v>1.2411174082930139</v>
      </c>
      <c r="AD879">
        <v>-2.8603152646863896</v>
      </c>
      <c r="AE879">
        <v>22.666700063746017</v>
      </c>
      <c r="AF879">
        <v>-11.222187884121301</v>
      </c>
      <c r="AG879">
        <v>8.3161203766103728</v>
      </c>
      <c r="AH879">
        <v>7.7764583481001077</v>
      </c>
      <c r="AI879">
        <v>-0.1769962998414896</v>
      </c>
      <c r="AJ879">
        <v>-3.498061395636912</v>
      </c>
      <c r="AK879">
        <v>-0.94204662632448199</v>
      </c>
      <c r="AL879">
        <v>-3.3643358278902018</v>
      </c>
      <c r="AM879">
        <v>3.3428843039757322E-2</v>
      </c>
      <c r="AN879" s="2"/>
    </row>
    <row r="880" spans="1:40" x14ac:dyDescent="0.45">
      <c r="A880">
        <v>879</v>
      </c>
      <c r="B880" t="s">
        <v>425</v>
      </c>
      <c r="C880">
        <v>2002</v>
      </c>
      <c r="D880">
        <v>30</v>
      </c>
      <c r="E880" t="s">
        <v>40</v>
      </c>
      <c r="F880" t="s">
        <v>13</v>
      </c>
      <c r="G880">
        <v>518</v>
      </c>
      <c r="H880">
        <v>84</v>
      </c>
      <c r="I880">
        <v>152</v>
      </c>
      <c r="J880">
        <v>88</v>
      </c>
      <c r="K880">
        <v>31</v>
      </c>
      <c r="L880">
        <v>0</v>
      </c>
      <c r="M880">
        <v>0</v>
      </c>
      <c r="N880">
        <v>73</v>
      </c>
      <c r="O880">
        <v>184</v>
      </c>
      <c r="P880">
        <v>6</v>
      </c>
      <c r="Q880">
        <v>4.2</v>
      </c>
      <c r="R880">
        <v>6</v>
      </c>
      <c r="S880">
        <v>-0.6</v>
      </c>
      <c r="T880">
        <v>53</v>
      </c>
      <c r="U880">
        <v>-4</v>
      </c>
      <c r="V880">
        <v>-47.217614202620098</v>
      </c>
      <c r="W880">
        <v>9.4298309456199707</v>
      </c>
      <c r="X880">
        <v>2.9238685423110744</v>
      </c>
      <c r="Y880">
        <v>14.667835228561927</v>
      </c>
      <c r="Z880">
        <v>-5.2413015368100986</v>
      </c>
      <c r="AA880">
        <v>-2.8430632867296222</v>
      </c>
      <c r="AB880">
        <v>0</v>
      </c>
      <c r="AC880">
        <v>0</v>
      </c>
      <c r="AD880">
        <v>-3.1636820351834309</v>
      </c>
      <c r="AE880">
        <v>34.185842719092356</v>
      </c>
      <c r="AF880">
        <v>-11.222187884121301</v>
      </c>
      <c r="AG880">
        <v>9.1915014688851482</v>
      </c>
      <c r="AH880">
        <v>8.8035377525661591</v>
      </c>
      <c r="AI880">
        <v>6.6373612440558588E-2</v>
      </c>
      <c r="AJ880">
        <v>-11.587328373047271</v>
      </c>
      <c r="AK880">
        <v>0.538312357899704</v>
      </c>
      <c r="AL880">
        <v>-1.4680746911349232</v>
      </c>
      <c r="AM880">
        <v>0.18723542782751879</v>
      </c>
      <c r="AN880" s="2"/>
    </row>
    <row r="881" spans="1:40" x14ac:dyDescent="0.45">
      <c r="A881">
        <v>880</v>
      </c>
      <c r="B881" t="s">
        <v>349</v>
      </c>
      <c r="C881">
        <v>1988</v>
      </c>
      <c r="D881">
        <v>30</v>
      </c>
      <c r="E881" t="s">
        <v>59</v>
      </c>
      <c r="F881" t="s">
        <v>13</v>
      </c>
      <c r="G881">
        <v>523</v>
      </c>
      <c r="H881">
        <v>73</v>
      </c>
      <c r="I881">
        <v>145</v>
      </c>
      <c r="J881">
        <v>105</v>
      </c>
      <c r="K881">
        <v>24</v>
      </c>
      <c r="L881">
        <v>1</v>
      </c>
      <c r="M881">
        <v>7</v>
      </c>
      <c r="N881">
        <v>46</v>
      </c>
      <c r="O881">
        <v>138</v>
      </c>
      <c r="P881">
        <v>6</v>
      </c>
      <c r="Q881">
        <v>4.4000000000000004</v>
      </c>
      <c r="R881">
        <v>5.4</v>
      </c>
      <c r="S881">
        <v>1.5</v>
      </c>
      <c r="T881">
        <v>25</v>
      </c>
      <c r="U881">
        <v>3</v>
      </c>
      <c r="V881">
        <v>-47.217614202620098</v>
      </c>
      <c r="W881">
        <v>9.5208524798441019</v>
      </c>
      <c r="X881">
        <v>2.5409809951036717</v>
      </c>
      <c r="Y881">
        <v>13.992342816720258</v>
      </c>
      <c r="Z881">
        <v>-6.2538256973302317</v>
      </c>
      <c r="AA881">
        <v>-2.201081254242288</v>
      </c>
      <c r="AB881">
        <v>-0.134617418043568</v>
      </c>
      <c r="AC881">
        <v>0.28025231800164829</v>
      </c>
      <c r="AD881">
        <v>-1.9935530632662715</v>
      </c>
      <c r="AE881">
        <v>25.639382039319266</v>
      </c>
      <c r="AF881">
        <v>-11.222187884121301</v>
      </c>
      <c r="AG881">
        <v>9.6291920150225376</v>
      </c>
      <c r="AH881">
        <v>7.9231839773095443</v>
      </c>
      <c r="AI881">
        <v>-0.16593403110139648</v>
      </c>
      <c r="AJ881">
        <v>-5.4657209306826751</v>
      </c>
      <c r="AK881">
        <v>-0.403734268424778</v>
      </c>
      <c r="AL881">
        <v>-5.5320821085115757</v>
      </c>
      <c r="AM881">
        <v>3.9421381022289419E-3</v>
      </c>
      <c r="AN881" s="2"/>
    </row>
    <row r="882" spans="1:40" x14ac:dyDescent="0.45">
      <c r="A882">
        <v>881</v>
      </c>
      <c r="B882" t="s">
        <v>214</v>
      </c>
      <c r="C882">
        <v>1962</v>
      </c>
      <c r="D882">
        <v>29</v>
      </c>
      <c r="E882" t="s">
        <v>37</v>
      </c>
      <c r="F882" t="s">
        <v>17</v>
      </c>
      <c r="G882">
        <v>759</v>
      </c>
      <c r="H882">
        <v>130</v>
      </c>
      <c r="I882">
        <v>208</v>
      </c>
      <c r="J882">
        <v>179</v>
      </c>
      <c r="K882">
        <v>13</v>
      </c>
      <c r="L882">
        <v>10</v>
      </c>
      <c r="M882">
        <v>104</v>
      </c>
      <c r="N882">
        <v>51</v>
      </c>
      <c r="O882">
        <v>99</v>
      </c>
      <c r="P882">
        <v>6</v>
      </c>
      <c r="Q882">
        <v>3.3</v>
      </c>
      <c r="R882">
        <v>6.2</v>
      </c>
      <c r="S882">
        <v>0.9</v>
      </c>
      <c r="T882">
        <v>3</v>
      </c>
      <c r="U882">
        <v>22</v>
      </c>
      <c r="V882">
        <v>-47.217614202620098</v>
      </c>
      <c r="W882">
        <v>13.817068895223084</v>
      </c>
      <c r="X882">
        <v>4.5250346488147581</v>
      </c>
      <c r="Y882">
        <v>20.071774523295268</v>
      </c>
      <c r="Z882">
        <v>-10.661283807829633</v>
      </c>
      <c r="AA882">
        <v>-1.192252346047906</v>
      </c>
      <c r="AB882">
        <v>-1.3461741804356799</v>
      </c>
      <c r="AC882">
        <v>4.1637487245959175</v>
      </c>
      <c r="AD882">
        <v>-2.2102436136213011</v>
      </c>
      <c r="AE882">
        <v>18.393469723859472</v>
      </c>
      <c r="AF882">
        <v>-11.222187884121301</v>
      </c>
      <c r="AG882">
        <v>7.2218940112669019</v>
      </c>
      <c r="AH882">
        <v>9.0969890109850322</v>
      </c>
      <c r="AI882">
        <v>-9.9560418660837896E-2</v>
      </c>
      <c r="AJ882">
        <v>-0.65588651168192103</v>
      </c>
      <c r="AK882">
        <v>-2.960717968448372</v>
      </c>
      <c r="AL882">
        <v>-0.27594139542660701</v>
      </c>
      <c r="AM882">
        <v>0.43144907661156978</v>
      </c>
      <c r="AN882" s="2"/>
    </row>
    <row r="883" spans="1:40" x14ac:dyDescent="0.45">
      <c r="A883">
        <v>882</v>
      </c>
      <c r="B883" t="s">
        <v>488</v>
      </c>
      <c r="C883">
        <v>2004</v>
      </c>
      <c r="D883">
        <v>28</v>
      </c>
      <c r="E883" t="s">
        <v>46</v>
      </c>
      <c r="F883" t="s">
        <v>17</v>
      </c>
      <c r="G883">
        <v>687</v>
      </c>
      <c r="H883">
        <v>104</v>
      </c>
      <c r="I883">
        <v>172</v>
      </c>
      <c r="J883">
        <v>99</v>
      </c>
      <c r="K883">
        <v>40</v>
      </c>
      <c r="L883">
        <v>3</v>
      </c>
      <c r="M883">
        <v>9</v>
      </c>
      <c r="N883">
        <v>127</v>
      </c>
      <c r="O883">
        <v>160</v>
      </c>
      <c r="P883">
        <v>6</v>
      </c>
      <c r="Q883">
        <v>3.9</v>
      </c>
      <c r="R883">
        <v>6.2</v>
      </c>
      <c r="S883">
        <v>-0.9</v>
      </c>
      <c r="T883">
        <v>52</v>
      </c>
      <c r="U883">
        <v>-3</v>
      </c>
      <c r="V883">
        <v>-47.217614202620098</v>
      </c>
      <c r="W883">
        <v>12.506358802395598</v>
      </c>
      <c r="X883">
        <v>3.6200277190518064</v>
      </c>
      <c r="Y883">
        <v>16.597813548109549</v>
      </c>
      <c r="Z883">
        <v>-5.8964642289113609</v>
      </c>
      <c r="AA883">
        <v>-3.6684687570704799</v>
      </c>
      <c r="AB883">
        <v>-0.40385225413070402</v>
      </c>
      <c r="AC883">
        <v>0.36032440885926209</v>
      </c>
      <c r="AD883">
        <v>-5.5039399790177495</v>
      </c>
      <c r="AE883">
        <v>29.726819755732482</v>
      </c>
      <c r="AF883">
        <v>-11.222187884121301</v>
      </c>
      <c r="AG883">
        <v>8.5349656496790658</v>
      </c>
      <c r="AH883">
        <v>9.0969890109850322</v>
      </c>
      <c r="AI883">
        <v>9.9560418660837896E-2</v>
      </c>
      <c r="AJ883">
        <v>-11.368699535819964</v>
      </c>
      <c r="AK883">
        <v>0.403734268424778</v>
      </c>
      <c r="AL883">
        <v>-4.3346332597932502</v>
      </c>
      <c r="AM883">
        <v>1.2937117282649518E-2</v>
      </c>
      <c r="AN883" s="2"/>
    </row>
    <row r="884" spans="1:40" x14ac:dyDescent="0.45">
      <c r="A884">
        <v>883</v>
      </c>
      <c r="B884" t="s">
        <v>630</v>
      </c>
      <c r="C884">
        <v>1966</v>
      </c>
      <c r="D884">
        <v>26</v>
      </c>
      <c r="E884" t="s">
        <v>59</v>
      </c>
      <c r="F884" t="s">
        <v>13</v>
      </c>
      <c r="G884">
        <v>506</v>
      </c>
      <c r="H884">
        <v>83</v>
      </c>
      <c r="I884">
        <v>118</v>
      </c>
      <c r="J884">
        <v>71</v>
      </c>
      <c r="K884">
        <v>16</v>
      </c>
      <c r="L884">
        <v>8</v>
      </c>
      <c r="M884">
        <v>5</v>
      </c>
      <c r="N884">
        <v>66</v>
      </c>
      <c r="O884">
        <v>148</v>
      </c>
      <c r="P884">
        <v>6</v>
      </c>
      <c r="Q884">
        <v>4.3</v>
      </c>
      <c r="R884">
        <v>5.9</v>
      </c>
      <c r="S884">
        <v>1</v>
      </c>
      <c r="T884">
        <v>30</v>
      </c>
      <c r="U884">
        <v>1</v>
      </c>
      <c r="V884">
        <v>-47.217614202620098</v>
      </c>
      <c r="W884">
        <v>9.2113792634820566</v>
      </c>
      <c r="X884">
        <v>2.8890605834740377</v>
      </c>
      <c r="Y884">
        <v>11.386872085330969</v>
      </c>
      <c r="Z884">
        <v>-4.2287773762899663</v>
      </c>
      <c r="AA884">
        <v>-1.467387502828192</v>
      </c>
      <c r="AB884">
        <v>-1.076939344348544</v>
      </c>
      <c r="AC884">
        <v>0.20018022714403449</v>
      </c>
      <c r="AD884">
        <v>-2.8603152646863896</v>
      </c>
      <c r="AE884">
        <v>27.497308274052546</v>
      </c>
      <c r="AF884">
        <v>-11.222187884121301</v>
      </c>
      <c r="AG884">
        <v>9.4103467419538429</v>
      </c>
      <c r="AH884">
        <v>8.6568121233567243</v>
      </c>
      <c r="AI884">
        <v>-0.11062268740093099</v>
      </c>
      <c r="AJ884">
        <v>-6.5588651168192103</v>
      </c>
      <c r="AK884">
        <v>-0.134578089474926</v>
      </c>
      <c r="AL884">
        <v>-5.6253281697953454</v>
      </c>
      <c r="AM884">
        <v>3.5924276989798627E-3</v>
      </c>
      <c r="AN884" s="2"/>
    </row>
    <row r="885" spans="1:40" x14ac:dyDescent="0.45">
      <c r="A885">
        <v>884</v>
      </c>
      <c r="B885" t="s">
        <v>591</v>
      </c>
      <c r="C885">
        <v>1987</v>
      </c>
      <c r="D885">
        <v>30</v>
      </c>
      <c r="E885" t="s">
        <v>43</v>
      </c>
      <c r="F885" t="s">
        <v>13</v>
      </c>
      <c r="G885">
        <v>542</v>
      </c>
      <c r="H885">
        <v>114</v>
      </c>
      <c r="I885">
        <v>164</v>
      </c>
      <c r="J885">
        <v>102</v>
      </c>
      <c r="K885">
        <v>41</v>
      </c>
      <c r="L885">
        <v>5</v>
      </c>
      <c r="M885">
        <v>45</v>
      </c>
      <c r="N885">
        <v>69</v>
      </c>
      <c r="O885">
        <v>161</v>
      </c>
      <c r="P885">
        <v>6</v>
      </c>
      <c r="Q885">
        <v>4.4000000000000004</v>
      </c>
      <c r="R885">
        <v>6</v>
      </c>
      <c r="S885">
        <v>-0.4</v>
      </c>
      <c r="T885">
        <v>44</v>
      </c>
      <c r="U885">
        <v>6</v>
      </c>
      <c r="V885">
        <v>-47.217614202620098</v>
      </c>
      <c r="W885">
        <v>9.8667343098957989</v>
      </c>
      <c r="X885">
        <v>3.9681073074221724</v>
      </c>
      <c r="Y885">
        <v>15.825822220290499</v>
      </c>
      <c r="Z885">
        <v>-6.0751449631207963</v>
      </c>
      <c r="AA885">
        <v>-3.7601804759972417</v>
      </c>
      <c r="AB885">
        <v>-0.67308709021783997</v>
      </c>
      <c r="AC885">
        <v>1.8016220442963105</v>
      </c>
      <c r="AD885">
        <v>-2.9903295948994071</v>
      </c>
      <c r="AE885">
        <v>29.912612379205807</v>
      </c>
      <c r="AF885">
        <v>-11.222187884121301</v>
      </c>
      <c r="AG885">
        <v>9.6291920150225376</v>
      </c>
      <c r="AH885">
        <v>8.8035377525661591</v>
      </c>
      <c r="AI885">
        <v>4.4249074960372399E-2</v>
      </c>
      <c r="AJ885">
        <v>-9.6196688380015072</v>
      </c>
      <c r="AK885">
        <v>-0.807468536849556</v>
      </c>
      <c r="AL885">
        <v>-2.5138044821680934</v>
      </c>
      <c r="AM885">
        <v>7.4896082929091307E-2</v>
      </c>
      <c r="AN885" s="2"/>
    </row>
    <row r="886" spans="1:40" x14ac:dyDescent="0.45">
      <c r="A886">
        <v>885</v>
      </c>
      <c r="B886" t="s">
        <v>631</v>
      </c>
      <c r="C886">
        <v>1967</v>
      </c>
      <c r="D886">
        <v>25</v>
      </c>
      <c r="E886" t="s">
        <v>52</v>
      </c>
      <c r="F886" t="s">
        <v>17</v>
      </c>
      <c r="G886">
        <v>541</v>
      </c>
      <c r="H886">
        <v>66</v>
      </c>
      <c r="I886">
        <v>120</v>
      </c>
      <c r="J886">
        <v>76</v>
      </c>
      <c r="K886">
        <v>20</v>
      </c>
      <c r="L886">
        <v>7</v>
      </c>
      <c r="M886">
        <v>24</v>
      </c>
      <c r="N886">
        <v>80</v>
      </c>
      <c r="O886">
        <v>136</v>
      </c>
      <c r="P886">
        <v>6</v>
      </c>
      <c r="Q886">
        <v>4</v>
      </c>
      <c r="R886">
        <v>4.7</v>
      </c>
      <c r="S886">
        <v>1.2</v>
      </c>
      <c r="T886">
        <v>19</v>
      </c>
      <c r="U886">
        <v>5</v>
      </c>
      <c r="V886">
        <v>-47.217614202620098</v>
      </c>
      <c r="W886">
        <v>9.848530003050973</v>
      </c>
      <c r="X886">
        <v>2.2973252832444158</v>
      </c>
      <c r="Y886">
        <v>11.579869917285732</v>
      </c>
      <c r="Z886">
        <v>-4.5265785999723578</v>
      </c>
      <c r="AA886">
        <v>-1.83423437853524</v>
      </c>
      <c r="AB886">
        <v>-0.94232192630497602</v>
      </c>
      <c r="AC886">
        <v>0.96086509029136558</v>
      </c>
      <c r="AD886">
        <v>-3.4670488056804722</v>
      </c>
      <c r="AE886">
        <v>25.267796792372607</v>
      </c>
      <c r="AF886">
        <v>-11.222187884121301</v>
      </c>
      <c r="AG886">
        <v>8.7538109227477605</v>
      </c>
      <c r="AH886">
        <v>6.896104572843492</v>
      </c>
      <c r="AI886">
        <v>-0.13274722488111718</v>
      </c>
      <c r="AJ886">
        <v>-4.153947907318833</v>
      </c>
      <c r="AK886">
        <v>-0.67289044737463</v>
      </c>
      <c r="AL886">
        <v>-8.5652687949726705</v>
      </c>
      <c r="AM886">
        <v>1.9057601975727871E-4</v>
      </c>
      <c r="AN886" s="2"/>
    </row>
    <row r="887" spans="1:40" x14ac:dyDescent="0.45">
      <c r="A887">
        <v>886</v>
      </c>
      <c r="B887" t="s">
        <v>632</v>
      </c>
      <c r="C887">
        <v>2011</v>
      </c>
      <c r="D887">
        <v>24</v>
      </c>
      <c r="E887" t="s">
        <v>65</v>
      </c>
      <c r="F887" t="s">
        <v>17</v>
      </c>
      <c r="G887">
        <v>466</v>
      </c>
      <c r="H887">
        <v>55</v>
      </c>
      <c r="I887">
        <v>134</v>
      </c>
      <c r="J887">
        <v>82</v>
      </c>
      <c r="K887">
        <v>26</v>
      </c>
      <c r="L887">
        <v>3</v>
      </c>
      <c r="M887">
        <v>2</v>
      </c>
      <c r="N887">
        <v>32</v>
      </c>
      <c r="O887">
        <v>155</v>
      </c>
      <c r="P887">
        <v>6</v>
      </c>
      <c r="Q887">
        <v>4.5999999999999996</v>
      </c>
      <c r="R887">
        <v>4.4000000000000004</v>
      </c>
      <c r="S887">
        <v>1.7</v>
      </c>
      <c r="T887">
        <v>27</v>
      </c>
      <c r="U887">
        <v>0</v>
      </c>
      <c r="V887">
        <v>-47.217614202620098</v>
      </c>
      <c r="W887">
        <v>8.483206989689009</v>
      </c>
      <c r="X887">
        <v>1.9144377360370131</v>
      </c>
      <c r="Y887">
        <v>12.930854740969068</v>
      </c>
      <c r="Z887">
        <v>-4.8839400683912286</v>
      </c>
      <c r="AA887">
        <v>-2.384504692095812</v>
      </c>
      <c r="AB887">
        <v>-0.40385225413070402</v>
      </c>
      <c r="AC887">
        <v>8.0072090857613798E-2</v>
      </c>
      <c r="AD887">
        <v>-1.3868195222721889</v>
      </c>
      <c r="AE887">
        <v>28.79785663836584</v>
      </c>
      <c r="AF887">
        <v>-11.222187884121301</v>
      </c>
      <c r="AG887">
        <v>10.066882561159924</v>
      </c>
      <c r="AH887">
        <v>6.4559276852151841</v>
      </c>
      <c r="AI887">
        <v>-0.18805856858158268</v>
      </c>
      <c r="AJ887">
        <v>-5.9029786051372888</v>
      </c>
      <c r="AK887">
        <v>0</v>
      </c>
      <c r="AL887">
        <v>-4.8607173550565559</v>
      </c>
      <c r="AM887">
        <v>7.6854031570342991E-3</v>
      </c>
      <c r="AN887" s="2"/>
    </row>
    <row r="888" spans="1:40" x14ac:dyDescent="0.45">
      <c r="A888">
        <v>887</v>
      </c>
      <c r="B888" t="s">
        <v>543</v>
      </c>
      <c r="C888">
        <v>1992</v>
      </c>
      <c r="D888">
        <v>31</v>
      </c>
      <c r="E888" t="s">
        <v>62</v>
      </c>
      <c r="F888" t="s">
        <v>17</v>
      </c>
      <c r="G888">
        <v>686</v>
      </c>
      <c r="H888">
        <v>103</v>
      </c>
      <c r="I888">
        <v>199</v>
      </c>
      <c r="J888">
        <v>128</v>
      </c>
      <c r="K888">
        <v>45</v>
      </c>
      <c r="L888">
        <v>12</v>
      </c>
      <c r="M888">
        <v>12</v>
      </c>
      <c r="N888">
        <v>58</v>
      </c>
      <c r="O888">
        <v>150</v>
      </c>
      <c r="P888">
        <v>6</v>
      </c>
      <c r="Q888">
        <v>4.0999999999999996</v>
      </c>
      <c r="R888">
        <v>6.4</v>
      </c>
      <c r="S888">
        <v>-0.1</v>
      </c>
      <c r="T888">
        <v>36</v>
      </c>
      <c r="U888">
        <v>1</v>
      </c>
      <c r="V888">
        <v>-47.217614202620098</v>
      </c>
      <c r="W888">
        <v>12.488154495550772</v>
      </c>
      <c r="X888">
        <v>3.5852197602147697</v>
      </c>
      <c r="Y888">
        <v>19.203284279498838</v>
      </c>
      <c r="Z888">
        <v>-7.6237113262692349</v>
      </c>
      <c r="AA888">
        <v>-4.1270273517042897</v>
      </c>
      <c r="AB888">
        <v>-1.6154090165228161</v>
      </c>
      <c r="AC888">
        <v>0.48043254514568279</v>
      </c>
      <c r="AD888">
        <v>-2.5136103841183424</v>
      </c>
      <c r="AE888">
        <v>27.868893520999201</v>
      </c>
      <c r="AF888">
        <v>-11.222187884121301</v>
      </c>
      <c r="AG888">
        <v>8.9726561958164535</v>
      </c>
      <c r="AH888">
        <v>9.3904402694039035</v>
      </c>
      <c r="AI888">
        <v>1.10622687400931E-2</v>
      </c>
      <c r="AJ888">
        <v>-7.8706381401830523</v>
      </c>
      <c r="AK888">
        <v>-0.134578089474926</v>
      </c>
      <c r="AL888">
        <v>-0.32463305964434008</v>
      </c>
      <c r="AM888">
        <v>0.41954705254298491</v>
      </c>
      <c r="AN888" s="2"/>
    </row>
    <row r="889" spans="1:40" x14ac:dyDescent="0.45">
      <c r="A889">
        <v>888</v>
      </c>
      <c r="B889" t="s">
        <v>633</v>
      </c>
      <c r="C889">
        <v>2012</v>
      </c>
      <c r="D889">
        <v>29</v>
      </c>
      <c r="E889" t="s">
        <v>19</v>
      </c>
      <c r="F889" t="s">
        <v>17</v>
      </c>
      <c r="G889">
        <v>703</v>
      </c>
      <c r="H889">
        <v>96</v>
      </c>
      <c r="I889">
        <v>171</v>
      </c>
      <c r="J889">
        <v>126</v>
      </c>
      <c r="K889">
        <v>26</v>
      </c>
      <c r="L889">
        <v>10</v>
      </c>
      <c r="M889">
        <v>42</v>
      </c>
      <c r="N889">
        <v>70</v>
      </c>
      <c r="O889">
        <v>99</v>
      </c>
      <c r="P889">
        <v>6</v>
      </c>
      <c r="Q889">
        <v>4</v>
      </c>
      <c r="R889">
        <v>3.4</v>
      </c>
      <c r="S889">
        <v>2.9</v>
      </c>
      <c r="T889">
        <v>0</v>
      </c>
      <c r="U889">
        <v>10</v>
      </c>
      <c r="V889">
        <v>-47.217614202620098</v>
      </c>
      <c r="W889">
        <v>12.797627711912817</v>
      </c>
      <c r="X889">
        <v>3.3415640483555133</v>
      </c>
      <c r="Y889">
        <v>16.501314632132168</v>
      </c>
      <c r="Z889">
        <v>-7.5045908367962779</v>
      </c>
      <c r="AA889">
        <v>-2.384504692095812</v>
      </c>
      <c r="AB889">
        <v>-1.3461741804356799</v>
      </c>
      <c r="AC889">
        <v>1.6815139080098898</v>
      </c>
      <c r="AD889">
        <v>-3.033667704970413</v>
      </c>
      <c r="AE889">
        <v>18.393469723859472</v>
      </c>
      <c r="AF889">
        <v>-11.222187884121301</v>
      </c>
      <c r="AG889">
        <v>8.7538109227477605</v>
      </c>
      <c r="AH889">
        <v>4.988671393120824</v>
      </c>
      <c r="AI889">
        <v>-0.32080579346269988</v>
      </c>
      <c r="AJ889">
        <v>0</v>
      </c>
      <c r="AK889">
        <v>-1.34578089474926</v>
      </c>
      <c r="AL889">
        <v>-7.9173538491130948</v>
      </c>
      <c r="AM889">
        <v>3.6423250364359008E-4</v>
      </c>
      <c r="AN889" s="2"/>
    </row>
    <row r="890" spans="1:40" x14ac:dyDescent="0.45">
      <c r="A890">
        <v>889</v>
      </c>
      <c r="B890" t="s">
        <v>154</v>
      </c>
      <c r="C890">
        <v>1982</v>
      </c>
      <c r="D890">
        <v>29</v>
      </c>
      <c r="E890" t="s">
        <v>155</v>
      </c>
      <c r="F890" t="s">
        <v>13</v>
      </c>
      <c r="G890">
        <v>629</v>
      </c>
      <c r="H890">
        <v>101</v>
      </c>
      <c r="I890">
        <v>166</v>
      </c>
      <c r="J890">
        <v>104</v>
      </c>
      <c r="K890">
        <v>32</v>
      </c>
      <c r="L890">
        <v>9</v>
      </c>
      <c r="M890">
        <v>6</v>
      </c>
      <c r="N890">
        <v>71</v>
      </c>
      <c r="O890">
        <v>141</v>
      </c>
      <c r="P890">
        <v>6</v>
      </c>
      <c r="Q890">
        <v>4</v>
      </c>
      <c r="R890">
        <v>5.6</v>
      </c>
      <c r="S890">
        <v>0.7</v>
      </c>
      <c r="T890">
        <v>26</v>
      </c>
      <c r="U890">
        <v>6</v>
      </c>
      <c r="V890">
        <v>-47.217614202620098</v>
      </c>
      <c r="W890">
        <v>11.450509005395679</v>
      </c>
      <c r="X890">
        <v>3.5156038425406964</v>
      </c>
      <c r="Y890">
        <v>16.01882005224526</v>
      </c>
      <c r="Z890">
        <v>-6.1942654525937533</v>
      </c>
      <c r="AA890">
        <v>-2.9347750056563839</v>
      </c>
      <c r="AB890">
        <v>-1.211556762392112</v>
      </c>
      <c r="AC890">
        <v>0.24021627257284139</v>
      </c>
      <c r="AD890">
        <v>-3.077005815041419</v>
      </c>
      <c r="AE890">
        <v>26.196759909739249</v>
      </c>
      <c r="AF890">
        <v>-11.222187884121301</v>
      </c>
      <c r="AG890">
        <v>8.7538109227477605</v>
      </c>
      <c r="AH890">
        <v>8.2166352357284147</v>
      </c>
      <c r="AI890">
        <v>-7.7435881180651686E-2</v>
      </c>
      <c r="AJ890">
        <v>-5.6843497679099819</v>
      </c>
      <c r="AK890">
        <v>-0.807468536849556</v>
      </c>
      <c r="AL890">
        <v>-4.0343040673953547</v>
      </c>
      <c r="AM890">
        <v>1.7390220448385535E-2</v>
      </c>
      <c r="AN890" s="2"/>
    </row>
    <row r="891" spans="1:40" x14ac:dyDescent="0.45">
      <c r="A891">
        <v>890</v>
      </c>
      <c r="B891" t="s">
        <v>634</v>
      </c>
      <c r="C891">
        <v>2006</v>
      </c>
      <c r="D891">
        <v>30</v>
      </c>
      <c r="E891" t="s">
        <v>59</v>
      </c>
      <c r="F891" t="s">
        <v>13</v>
      </c>
      <c r="G891">
        <v>622</v>
      </c>
      <c r="H891">
        <v>100</v>
      </c>
      <c r="I891">
        <v>174</v>
      </c>
      <c r="J891">
        <v>109</v>
      </c>
      <c r="K891">
        <v>41</v>
      </c>
      <c r="L891">
        <v>5</v>
      </c>
      <c r="M891">
        <v>20</v>
      </c>
      <c r="N891">
        <v>71</v>
      </c>
      <c r="O891">
        <v>136</v>
      </c>
      <c r="P891">
        <v>6</v>
      </c>
      <c r="Q891">
        <v>3.8</v>
      </c>
      <c r="R891">
        <v>6.2</v>
      </c>
      <c r="S891">
        <v>0.5</v>
      </c>
      <c r="T891">
        <v>32</v>
      </c>
      <c r="U891">
        <v>1</v>
      </c>
      <c r="V891">
        <v>-47.217614202620098</v>
      </c>
      <c r="W891">
        <v>11.323078857481896</v>
      </c>
      <c r="X891">
        <v>3.4807958837036601</v>
      </c>
      <c r="Y891">
        <v>16.790811380064312</v>
      </c>
      <c r="Z891">
        <v>-6.4920666762761456</v>
      </c>
      <c r="AA891">
        <v>-3.7601804759972417</v>
      </c>
      <c r="AB891">
        <v>-0.67308709021783997</v>
      </c>
      <c r="AC891">
        <v>0.80072090857613798</v>
      </c>
      <c r="AD891">
        <v>-3.077005815041419</v>
      </c>
      <c r="AE891">
        <v>25.267796792372607</v>
      </c>
      <c r="AF891">
        <v>-11.222187884121301</v>
      </c>
      <c r="AG891">
        <v>8.3161203766103728</v>
      </c>
      <c r="AH891">
        <v>9.0969890109850322</v>
      </c>
      <c r="AI891">
        <v>-5.5311343700465497E-2</v>
      </c>
      <c r="AJ891">
        <v>-6.996122791273824</v>
      </c>
      <c r="AK891">
        <v>-0.134578089474926</v>
      </c>
      <c r="AL891">
        <v>-4.551841158929248</v>
      </c>
      <c r="AM891">
        <v>1.0437672252383399E-2</v>
      </c>
      <c r="AN891" s="2"/>
    </row>
    <row r="892" spans="1:40" x14ac:dyDescent="0.45">
      <c r="A892">
        <v>891</v>
      </c>
      <c r="B892" t="s">
        <v>635</v>
      </c>
      <c r="C892">
        <v>2007</v>
      </c>
      <c r="D892">
        <v>27</v>
      </c>
      <c r="E892" t="s">
        <v>114</v>
      </c>
      <c r="F892" t="s">
        <v>17</v>
      </c>
      <c r="G892">
        <v>713</v>
      </c>
      <c r="H892">
        <v>120</v>
      </c>
      <c r="I892">
        <v>216</v>
      </c>
      <c r="J892">
        <v>124</v>
      </c>
      <c r="K892">
        <v>50</v>
      </c>
      <c r="L892">
        <v>6</v>
      </c>
      <c r="M892">
        <v>11</v>
      </c>
      <c r="N892">
        <v>63</v>
      </c>
      <c r="O892">
        <v>151</v>
      </c>
      <c r="P892">
        <v>6</v>
      </c>
      <c r="Q892">
        <v>4</v>
      </c>
      <c r="R892">
        <v>6</v>
      </c>
      <c r="S892">
        <v>-0.7</v>
      </c>
      <c r="T892">
        <v>48</v>
      </c>
      <c r="U892">
        <v>0</v>
      </c>
      <c r="V892">
        <v>-47.217614202620098</v>
      </c>
      <c r="W892">
        <v>12.979670780361079</v>
      </c>
      <c r="X892">
        <v>4.1769550604443921</v>
      </c>
      <c r="Y892">
        <v>20.843765851114316</v>
      </c>
      <c r="Z892">
        <v>-7.385470347323321</v>
      </c>
      <c r="AA892">
        <v>-4.5855859463380995</v>
      </c>
      <c r="AB892">
        <v>-0.80770450826140805</v>
      </c>
      <c r="AC892">
        <v>0.44039649971687589</v>
      </c>
      <c r="AD892">
        <v>-2.7303009344733717</v>
      </c>
      <c r="AE892">
        <v>28.05468614447253</v>
      </c>
      <c r="AF892">
        <v>-11.222187884121301</v>
      </c>
      <c r="AG892">
        <v>8.7538109227477605</v>
      </c>
      <c r="AH892">
        <v>8.8035377525661591</v>
      </c>
      <c r="AI892">
        <v>7.7435881180651686E-2</v>
      </c>
      <c r="AJ892">
        <v>-10.494184186910736</v>
      </c>
      <c r="AK892">
        <v>0</v>
      </c>
      <c r="AL892">
        <v>-0.31278911744457538</v>
      </c>
      <c r="AM892">
        <v>0.42243409333799287</v>
      </c>
      <c r="AN892" s="2"/>
    </row>
    <row r="893" spans="1:40" x14ac:dyDescent="0.45">
      <c r="A893">
        <v>892</v>
      </c>
      <c r="B893" t="s">
        <v>459</v>
      </c>
      <c r="C893">
        <v>2009</v>
      </c>
      <c r="D893">
        <v>27</v>
      </c>
      <c r="E893" t="s">
        <v>70</v>
      </c>
      <c r="F893" t="s">
        <v>13</v>
      </c>
      <c r="G893">
        <v>640</v>
      </c>
      <c r="H893">
        <v>101</v>
      </c>
      <c r="I893">
        <v>143</v>
      </c>
      <c r="J893">
        <v>76</v>
      </c>
      <c r="K893">
        <v>32</v>
      </c>
      <c r="L893">
        <v>4</v>
      </c>
      <c r="M893">
        <v>31</v>
      </c>
      <c r="N893">
        <v>59</v>
      </c>
      <c r="O893">
        <v>107</v>
      </c>
      <c r="P893">
        <v>6</v>
      </c>
      <c r="Q893">
        <v>3.8</v>
      </c>
      <c r="R893">
        <v>3.8</v>
      </c>
      <c r="S893">
        <v>2.7</v>
      </c>
      <c r="T893">
        <v>7</v>
      </c>
      <c r="U893">
        <v>4</v>
      </c>
      <c r="V893">
        <v>-47.217614202620098</v>
      </c>
      <c r="W893">
        <v>11.650756380688767</v>
      </c>
      <c r="X893">
        <v>3.5156038425406964</v>
      </c>
      <c r="Y893">
        <v>13.799344984765497</v>
      </c>
      <c r="Z893">
        <v>-4.5265785999723578</v>
      </c>
      <c r="AA893">
        <v>-2.9347750056563839</v>
      </c>
      <c r="AB893">
        <v>-0.538469672174272</v>
      </c>
      <c r="AC893">
        <v>1.2411174082930139</v>
      </c>
      <c r="AD893">
        <v>-2.5569484941893483</v>
      </c>
      <c r="AE893">
        <v>19.879810711646098</v>
      </c>
      <c r="AF893">
        <v>-11.222187884121301</v>
      </c>
      <c r="AG893">
        <v>8.3161203766103728</v>
      </c>
      <c r="AH893">
        <v>5.5755739099585675</v>
      </c>
      <c r="AI893">
        <v>-0.29868125598251372</v>
      </c>
      <c r="AJ893">
        <v>-1.5304018605911489</v>
      </c>
      <c r="AK893">
        <v>-0.538312357899704</v>
      </c>
      <c r="AL893">
        <v>-7.3856417187041101</v>
      </c>
      <c r="AM893">
        <v>6.1970833431409633E-4</v>
      </c>
      <c r="AN893" s="2"/>
    </row>
    <row r="894" spans="1:40" x14ac:dyDescent="0.45">
      <c r="A894">
        <v>893</v>
      </c>
      <c r="B894" t="s">
        <v>440</v>
      </c>
      <c r="C894">
        <v>1969</v>
      </c>
      <c r="D894">
        <v>27</v>
      </c>
      <c r="E894" t="s">
        <v>73</v>
      </c>
      <c r="F894" t="s">
        <v>17</v>
      </c>
      <c r="G894">
        <v>704</v>
      </c>
      <c r="H894">
        <v>103</v>
      </c>
      <c r="I894">
        <v>185</v>
      </c>
      <c r="J894">
        <v>115</v>
      </c>
      <c r="K894">
        <v>31</v>
      </c>
      <c r="L894">
        <v>2</v>
      </c>
      <c r="M894">
        <v>4</v>
      </c>
      <c r="N894">
        <v>63</v>
      </c>
      <c r="O894">
        <v>140</v>
      </c>
      <c r="P894">
        <v>6</v>
      </c>
      <c r="Q894">
        <v>3.7</v>
      </c>
      <c r="R894">
        <v>5.8</v>
      </c>
      <c r="S894">
        <v>0.5</v>
      </c>
      <c r="T894">
        <v>32</v>
      </c>
      <c r="U894">
        <v>-3</v>
      </c>
      <c r="V894">
        <v>-47.217614202620098</v>
      </c>
      <c r="W894">
        <v>12.815832018757643</v>
      </c>
      <c r="X894">
        <v>3.5852197602147697</v>
      </c>
      <c r="Y894">
        <v>17.852299455815501</v>
      </c>
      <c r="Z894">
        <v>-6.8494281446950156</v>
      </c>
      <c r="AA894">
        <v>-2.8430632867296222</v>
      </c>
      <c r="AB894">
        <v>-0.269234836087136</v>
      </c>
      <c r="AC894">
        <v>0.1601441817152276</v>
      </c>
      <c r="AD894">
        <v>-2.7303009344733717</v>
      </c>
      <c r="AE894">
        <v>26.01096728626592</v>
      </c>
      <c r="AF894">
        <v>-11.222187884121301</v>
      </c>
      <c r="AG894">
        <v>8.0972751035416781</v>
      </c>
      <c r="AH894">
        <v>8.5100864941472878</v>
      </c>
      <c r="AI894">
        <v>-5.5311343700465497E-2</v>
      </c>
      <c r="AJ894">
        <v>-6.996122791273824</v>
      </c>
      <c r="AK894">
        <v>0.403734268424778</v>
      </c>
      <c r="AL894">
        <v>-0.7477048548180254</v>
      </c>
      <c r="AM894">
        <v>0.32132160699656892</v>
      </c>
      <c r="AN894" s="2"/>
    </row>
    <row r="895" spans="1:40" x14ac:dyDescent="0.45">
      <c r="A895">
        <v>894</v>
      </c>
      <c r="B895" t="s">
        <v>407</v>
      </c>
      <c r="C895">
        <v>2022</v>
      </c>
      <c r="D895">
        <v>29</v>
      </c>
      <c r="E895" t="s">
        <v>235</v>
      </c>
      <c r="F895" t="s">
        <v>13</v>
      </c>
      <c r="G895">
        <v>685</v>
      </c>
      <c r="H895">
        <v>90</v>
      </c>
      <c r="I895">
        <v>168</v>
      </c>
      <c r="J895">
        <v>90</v>
      </c>
      <c r="K895">
        <v>44</v>
      </c>
      <c r="L895">
        <v>5</v>
      </c>
      <c r="M895">
        <v>20</v>
      </c>
      <c r="N895">
        <v>69</v>
      </c>
      <c r="O895">
        <v>148</v>
      </c>
      <c r="P895">
        <v>6</v>
      </c>
      <c r="Q895">
        <v>3.8</v>
      </c>
      <c r="R895">
        <v>5.8</v>
      </c>
      <c r="S895">
        <v>0.3</v>
      </c>
      <c r="T895">
        <v>29</v>
      </c>
      <c r="U895">
        <v>4</v>
      </c>
      <c r="V895">
        <v>-47.217614202620098</v>
      </c>
      <c r="W895">
        <v>12.469950188705946</v>
      </c>
      <c r="X895">
        <v>3.1327162953332941</v>
      </c>
      <c r="Y895">
        <v>16.211817884200023</v>
      </c>
      <c r="Z895">
        <v>-5.3604220262830555</v>
      </c>
      <c r="AA895">
        <v>-4.0353156327775279</v>
      </c>
      <c r="AB895">
        <v>-0.67308709021783997</v>
      </c>
      <c r="AC895">
        <v>0.80072090857613798</v>
      </c>
      <c r="AD895">
        <v>-2.9903295948994071</v>
      </c>
      <c r="AE895">
        <v>27.497308274052546</v>
      </c>
      <c r="AF895">
        <v>-11.222187884121301</v>
      </c>
      <c r="AG895">
        <v>8.3161203766103728</v>
      </c>
      <c r="AH895">
        <v>8.5100864941472878</v>
      </c>
      <c r="AI895">
        <v>-3.3186806220279294E-2</v>
      </c>
      <c r="AJ895">
        <v>-6.3402362795919034</v>
      </c>
      <c r="AK895">
        <v>-0.538312357899704</v>
      </c>
      <c r="AL895">
        <v>-1.4719714530055068</v>
      </c>
      <c r="AM895">
        <v>0.18664314774539262</v>
      </c>
      <c r="AN895" s="2"/>
    </row>
    <row r="896" spans="1:40" x14ac:dyDescent="0.45">
      <c r="A896">
        <v>895</v>
      </c>
      <c r="B896" t="s">
        <v>234</v>
      </c>
      <c r="C896">
        <v>1952</v>
      </c>
      <c r="D896">
        <v>28</v>
      </c>
      <c r="E896" t="s">
        <v>235</v>
      </c>
      <c r="F896" t="s">
        <v>13</v>
      </c>
      <c r="G896">
        <v>649</v>
      </c>
      <c r="H896">
        <v>101</v>
      </c>
      <c r="I896">
        <v>171</v>
      </c>
      <c r="J896">
        <v>106</v>
      </c>
      <c r="K896">
        <v>32</v>
      </c>
      <c r="L896">
        <v>5</v>
      </c>
      <c r="M896">
        <v>8</v>
      </c>
      <c r="N896">
        <v>75</v>
      </c>
      <c r="O896">
        <v>160</v>
      </c>
      <c r="P896">
        <v>6</v>
      </c>
      <c r="Q896">
        <v>4</v>
      </c>
      <c r="R896">
        <v>6.3</v>
      </c>
      <c r="S896">
        <v>-0.3</v>
      </c>
      <c r="T896">
        <v>43</v>
      </c>
      <c r="U896">
        <v>-2</v>
      </c>
      <c r="V896">
        <v>-47.217614202620098</v>
      </c>
      <c r="W896">
        <v>11.814595142292204</v>
      </c>
      <c r="X896">
        <v>3.5156038425406964</v>
      </c>
      <c r="Y896">
        <v>16.501314632132168</v>
      </c>
      <c r="Z896">
        <v>-6.3133859420667102</v>
      </c>
      <c r="AA896">
        <v>-2.9347750056563839</v>
      </c>
      <c r="AB896">
        <v>-0.67308709021783997</v>
      </c>
      <c r="AC896">
        <v>0.32028836343045519</v>
      </c>
      <c r="AD896">
        <v>-3.2503582553254424</v>
      </c>
      <c r="AE896">
        <v>29.726819755732482</v>
      </c>
      <c r="AF896">
        <v>-11.222187884121301</v>
      </c>
      <c r="AG896">
        <v>8.7538109227477605</v>
      </c>
      <c r="AH896">
        <v>9.243714640194467</v>
      </c>
      <c r="AI896">
        <v>3.3186806220279294E-2</v>
      </c>
      <c r="AJ896">
        <v>-9.4010400007742003</v>
      </c>
      <c r="AK896">
        <v>0.269156178949852</v>
      </c>
      <c r="AL896">
        <v>-0.83395809654160846</v>
      </c>
      <c r="AM896">
        <v>0.30280880250809133</v>
      </c>
      <c r="AN896" s="2"/>
    </row>
    <row r="897" spans="1:40" x14ac:dyDescent="0.45">
      <c r="A897">
        <v>896</v>
      </c>
      <c r="B897" t="s">
        <v>636</v>
      </c>
      <c r="C897">
        <v>1967</v>
      </c>
      <c r="D897">
        <v>25</v>
      </c>
      <c r="E897" t="s">
        <v>25</v>
      </c>
      <c r="F897" t="s">
        <v>17</v>
      </c>
      <c r="G897">
        <v>540</v>
      </c>
      <c r="H897">
        <v>68</v>
      </c>
      <c r="I897">
        <v>139</v>
      </c>
      <c r="J897">
        <v>96</v>
      </c>
      <c r="K897">
        <v>26</v>
      </c>
      <c r="L897">
        <v>3</v>
      </c>
      <c r="M897">
        <v>8</v>
      </c>
      <c r="N897">
        <v>54</v>
      </c>
      <c r="O897">
        <v>136</v>
      </c>
      <c r="P897">
        <v>6</v>
      </c>
      <c r="Q897">
        <v>4</v>
      </c>
      <c r="R897">
        <v>4.7</v>
      </c>
      <c r="S897">
        <v>2.2000000000000002</v>
      </c>
      <c r="T897">
        <v>17</v>
      </c>
      <c r="U897">
        <v>-1</v>
      </c>
      <c r="V897">
        <v>-47.217614202620098</v>
      </c>
      <c r="W897">
        <v>9.8303256962061472</v>
      </c>
      <c r="X897">
        <v>2.3669412009184887</v>
      </c>
      <c r="Y897">
        <v>13.413349320855973</v>
      </c>
      <c r="Z897">
        <v>-5.7177834947019264</v>
      </c>
      <c r="AA897">
        <v>-2.384504692095812</v>
      </c>
      <c r="AB897">
        <v>-0.40385225413070402</v>
      </c>
      <c r="AC897">
        <v>0.32028836343045519</v>
      </c>
      <c r="AD897">
        <v>-2.3402579438343185</v>
      </c>
      <c r="AE897">
        <v>25.267796792372607</v>
      </c>
      <c r="AF897">
        <v>-11.222187884121301</v>
      </c>
      <c r="AG897">
        <v>8.7538109227477605</v>
      </c>
      <c r="AH897">
        <v>6.896104572843492</v>
      </c>
      <c r="AI897">
        <v>-0.24336991228204821</v>
      </c>
      <c r="AJ897">
        <v>-3.7166902328642188</v>
      </c>
      <c r="AK897">
        <v>0.134578089474926</v>
      </c>
      <c r="AL897">
        <v>-6.2630656578005812</v>
      </c>
      <c r="AM897">
        <v>1.90177191533554E-3</v>
      </c>
      <c r="AN897" s="2"/>
    </row>
    <row r="898" spans="1:40" x14ac:dyDescent="0.45">
      <c r="A898">
        <v>897</v>
      </c>
      <c r="B898" t="s">
        <v>488</v>
      </c>
      <c r="C898">
        <v>2006</v>
      </c>
      <c r="D898">
        <v>30</v>
      </c>
      <c r="E898" t="s">
        <v>46</v>
      </c>
      <c r="F898" t="s">
        <v>17</v>
      </c>
      <c r="G898">
        <v>646</v>
      </c>
      <c r="H898">
        <v>95</v>
      </c>
      <c r="I898">
        <v>169</v>
      </c>
      <c r="J898">
        <v>95</v>
      </c>
      <c r="K898">
        <v>29</v>
      </c>
      <c r="L898">
        <v>0</v>
      </c>
      <c r="M898">
        <v>3</v>
      </c>
      <c r="N898">
        <v>98</v>
      </c>
      <c r="O898">
        <v>163</v>
      </c>
      <c r="P898">
        <v>6</v>
      </c>
      <c r="Q898">
        <v>4</v>
      </c>
      <c r="R898">
        <v>5.7</v>
      </c>
      <c r="S898">
        <v>-0.6</v>
      </c>
      <c r="T898">
        <v>50</v>
      </c>
      <c r="U898">
        <v>-2</v>
      </c>
      <c r="V898">
        <v>-47.217614202620098</v>
      </c>
      <c r="W898">
        <v>11.759982221757724</v>
      </c>
      <c r="X898">
        <v>3.3067560895184771</v>
      </c>
      <c r="Y898">
        <v>16.308316800177405</v>
      </c>
      <c r="Z898">
        <v>-5.6582232499654479</v>
      </c>
      <c r="AA898">
        <v>-2.6596398488760977</v>
      </c>
      <c r="AB898">
        <v>0</v>
      </c>
      <c r="AC898">
        <v>0.1201081362864207</v>
      </c>
      <c r="AD898">
        <v>-4.2471347869585783</v>
      </c>
      <c r="AE898">
        <v>30.284197626152466</v>
      </c>
      <c r="AF898">
        <v>-11.222187884121301</v>
      </c>
      <c r="AG898">
        <v>8.7538109227477605</v>
      </c>
      <c r="AH898">
        <v>8.3633608649378512</v>
      </c>
      <c r="AI898">
        <v>6.6373612440558588E-2</v>
      </c>
      <c r="AJ898">
        <v>-10.93144186136535</v>
      </c>
      <c r="AK898">
        <v>0.269156178949852</v>
      </c>
      <c r="AL898">
        <v>-2.7041793809383545</v>
      </c>
      <c r="AM898">
        <v>6.2727190328450894E-2</v>
      </c>
      <c r="AN898" s="2"/>
    </row>
    <row r="899" spans="1:40" x14ac:dyDescent="0.45">
      <c r="A899">
        <v>898</v>
      </c>
      <c r="B899" t="s">
        <v>358</v>
      </c>
      <c r="C899">
        <v>1962</v>
      </c>
      <c r="D899">
        <v>23</v>
      </c>
      <c r="E899" t="s">
        <v>28</v>
      </c>
      <c r="F899" t="s">
        <v>17</v>
      </c>
      <c r="G899">
        <v>672</v>
      </c>
      <c r="H899">
        <v>107</v>
      </c>
      <c r="I899">
        <v>181</v>
      </c>
      <c r="J899">
        <v>122</v>
      </c>
      <c r="K899">
        <v>26</v>
      </c>
      <c r="L899">
        <v>10</v>
      </c>
      <c r="M899">
        <v>10</v>
      </c>
      <c r="N899">
        <v>54</v>
      </c>
      <c r="O899">
        <v>130</v>
      </c>
      <c r="P899">
        <v>6</v>
      </c>
      <c r="Q899">
        <v>3.4</v>
      </c>
      <c r="R899">
        <v>4.4000000000000004</v>
      </c>
      <c r="S899">
        <v>0.9</v>
      </c>
      <c r="T899">
        <v>23</v>
      </c>
      <c r="U899">
        <v>1</v>
      </c>
      <c r="V899">
        <v>-47.217614202620098</v>
      </c>
      <c r="W899">
        <v>12.233294199723206</v>
      </c>
      <c r="X899">
        <v>3.7244515955629161</v>
      </c>
      <c r="Y899">
        <v>17.466303791905979</v>
      </c>
      <c r="Z899">
        <v>-7.2663498578503649</v>
      </c>
      <c r="AA899">
        <v>-2.384504692095812</v>
      </c>
      <c r="AB899">
        <v>-1.3461741804356799</v>
      </c>
      <c r="AC899">
        <v>0.40036045428806899</v>
      </c>
      <c r="AD899">
        <v>-2.3402579438343185</v>
      </c>
      <c r="AE899">
        <v>24.153041051532639</v>
      </c>
      <c r="AF899">
        <v>-11.222187884121301</v>
      </c>
      <c r="AG899">
        <v>7.4407392843355966</v>
      </c>
      <c r="AH899">
        <v>6.4559276852151841</v>
      </c>
      <c r="AI899">
        <v>-9.9560418660837896E-2</v>
      </c>
      <c r="AJ899">
        <v>-5.0284632562280613</v>
      </c>
      <c r="AK899">
        <v>-0.134578089474926</v>
      </c>
      <c r="AL899">
        <v>-5.1655724627578135</v>
      </c>
      <c r="AM899">
        <v>5.6773766125274962E-3</v>
      </c>
      <c r="AN899" s="2"/>
    </row>
    <row r="900" spans="1:40" x14ac:dyDescent="0.45">
      <c r="A900">
        <v>899</v>
      </c>
      <c r="B900" t="s">
        <v>320</v>
      </c>
      <c r="C900">
        <v>1979</v>
      </c>
      <c r="D900">
        <v>25</v>
      </c>
      <c r="E900" t="s">
        <v>321</v>
      </c>
      <c r="F900" t="s">
        <v>17</v>
      </c>
      <c r="G900">
        <v>559</v>
      </c>
      <c r="H900">
        <v>74</v>
      </c>
      <c r="I900">
        <v>143</v>
      </c>
      <c r="J900">
        <v>90</v>
      </c>
      <c r="K900">
        <v>26</v>
      </c>
      <c r="L900">
        <v>5</v>
      </c>
      <c r="M900">
        <v>3</v>
      </c>
      <c r="N900">
        <v>40</v>
      </c>
      <c r="O900">
        <v>123</v>
      </c>
      <c r="P900">
        <v>6</v>
      </c>
      <c r="Q900">
        <v>4.2</v>
      </c>
      <c r="R900">
        <v>4.2</v>
      </c>
      <c r="S900">
        <v>2.6</v>
      </c>
      <c r="T900">
        <v>16</v>
      </c>
      <c r="U900">
        <v>-2</v>
      </c>
      <c r="V900">
        <v>-47.217614202620098</v>
      </c>
      <c r="W900">
        <v>10.176207526257844</v>
      </c>
      <c r="X900">
        <v>2.5757889539407084</v>
      </c>
      <c r="Y900">
        <v>13.799344984765497</v>
      </c>
      <c r="Z900">
        <v>-5.3604220262830555</v>
      </c>
      <c r="AA900">
        <v>-2.384504692095812</v>
      </c>
      <c r="AB900">
        <v>-0.67308709021783997</v>
      </c>
      <c r="AC900">
        <v>0.1201081362864207</v>
      </c>
      <c r="AD900">
        <v>-1.7335244028402361</v>
      </c>
      <c r="AE900">
        <v>22.852492687219346</v>
      </c>
      <c r="AF900">
        <v>-11.222187884121301</v>
      </c>
      <c r="AG900">
        <v>9.1915014688851482</v>
      </c>
      <c r="AH900">
        <v>6.1624764267963119</v>
      </c>
      <c r="AI900">
        <v>-0.28761898724242058</v>
      </c>
      <c r="AJ900">
        <v>-3.498061395636912</v>
      </c>
      <c r="AK900">
        <v>0.269156178949852</v>
      </c>
      <c r="AL900">
        <v>-7.229944317956547</v>
      </c>
      <c r="AM900">
        <v>7.2403659824365097E-4</v>
      </c>
      <c r="AN900" s="2"/>
    </row>
    <row r="901" spans="1:40" x14ac:dyDescent="0.45">
      <c r="A901">
        <v>900</v>
      </c>
      <c r="B901" t="s">
        <v>637</v>
      </c>
      <c r="C901">
        <v>1962</v>
      </c>
      <c r="D901">
        <v>23</v>
      </c>
      <c r="E901" t="s">
        <v>37</v>
      </c>
      <c r="F901" t="s">
        <v>17</v>
      </c>
      <c r="G901">
        <v>711</v>
      </c>
      <c r="H901">
        <v>120</v>
      </c>
      <c r="I901">
        <v>230</v>
      </c>
      <c r="J901">
        <v>167</v>
      </c>
      <c r="K901">
        <v>27</v>
      </c>
      <c r="L901">
        <v>9</v>
      </c>
      <c r="M901">
        <v>18</v>
      </c>
      <c r="N901">
        <v>33</v>
      </c>
      <c r="O901">
        <v>148</v>
      </c>
      <c r="P901">
        <v>6</v>
      </c>
      <c r="Q901">
        <v>3.3</v>
      </c>
      <c r="R901">
        <v>6.3</v>
      </c>
      <c r="S901">
        <v>-1</v>
      </c>
      <c r="T901">
        <v>42</v>
      </c>
      <c r="U901">
        <v>1</v>
      </c>
      <c r="V901">
        <v>-47.217614202620098</v>
      </c>
      <c r="W901">
        <v>12.943262166671428</v>
      </c>
      <c r="X901">
        <v>4.1769550604443921</v>
      </c>
      <c r="Y901">
        <v>22.194750674797653</v>
      </c>
      <c r="Z901">
        <v>-9.9465608709918918</v>
      </c>
      <c r="AA901">
        <v>-2.4762164110225742</v>
      </c>
      <c r="AB901">
        <v>-1.211556762392112</v>
      </c>
      <c r="AC901">
        <v>0.72064881771852418</v>
      </c>
      <c r="AD901">
        <v>-1.4301576323431948</v>
      </c>
      <c r="AE901">
        <v>27.497308274052546</v>
      </c>
      <c r="AF901">
        <v>-11.222187884121301</v>
      </c>
      <c r="AG901">
        <v>7.2218940112669019</v>
      </c>
      <c r="AH901">
        <v>9.243714640194467</v>
      </c>
      <c r="AI901">
        <v>0.11062268740093099</v>
      </c>
      <c r="AJ901">
        <v>-9.1824111635468935</v>
      </c>
      <c r="AK901">
        <v>-0.134578089474926</v>
      </c>
      <c r="AL901">
        <v>1.2878733160338531</v>
      </c>
      <c r="AM901">
        <v>0.78378700833373049</v>
      </c>
      <c r="AN901" s="2"/>
    </row>
    <row r="902" spans="1:40" x14ac:dyDescent="0.45">
      <c r="A902">
        <v>901</v>
      </c>
      <c r="B902" t="s">
        <v>426</v>
      </c>
      <c r="C902">
        <v>1983</v>
      </c>
      <c r="D902">
        <v>23</v>
      </c>
      <c r="E902" t="s">
        <v>55</v>
      </c>
      <c r="F902" t="s">
        <v>13</v>
      </c>
      <c r="G902">
        <v>604</v>
      </c>
      <c r="H902">
        <v>104</v>
      </c>
      <c r="I902">
        <v>170</v>
      </c>
      <c r="J902">
        <v>114</v>
      </c>
      <c r="K902">
        <v>31</v>
      </c>
      <c r="L902">
        <v>7</v>
      </c>
      <c r="M902">
        <v>27</v>
      </c>
      <c r="N902">
        <v>51</v>
      </c>
      <c r="O902">
        <v>134</v>
      </c>
      <c r="P902">
        <v>6</v>
      </c>
      <c r="Q902">
        <v>4</v>
      </c>
      <c r="R902">
        <v>5</v>
      </c>
      <c r="S902">
        <v>1.2</v>
      </c>
      <c r="T902">
        <v>24</v>
      </c>
      <c r="U902">
        <v>4</v>
      </c>
      <c r="V902">
        <v>-47.217614202620098</v>
      </c>
      <c r="W902">
        <v>10.995401334275025</v>
      </c>
      <c r="X902">
        <v>3.6200277190518064</v>
      </c>
      <c r="Y902">
        <v>16.404815716154786</v>
      </c>
      <c r="Z902">
        <v>-6.7898678999585371</v>
      </c>
      <c r="AA902">
        <v>-2.8430632867296222</v>
      </c>
      <c r="AB902">
        <v>-0.94232192630497602</v>
      </c>
      <c r="AC902">
        <v>1.0809732265777863</v>
      </c>
      <c r="AD902">
        <v>-2.2102436136213011</v>
      </c>
      <c r="AE902">
        <v>24.896211545425952</v>
      </c>
      <c r="AF902">
        <v>-11.222187884121301</v>
      </c>
      <c r="AG902">
        <v>8.7538109227477605</v>
      </c>
      <c r="AH902">
        <v>7.3362814604717999</v>
      </c>
      <c r="AI902">
        <v>-0.13274722488111718</v>
      </c>
      <c r="AJ902">
        <v>-5.2470920934553682</v>
      </c>
      <c r="AK902">
        <v>-0.538312357899704</v>
      </c>
      <c r="AL902">
        <v>-4.0559285648871146</v>
      </c>
      <c r="AM902">
        <v>1.7024535949745772E-2</v>
      </c>
      <c r="AN902" s="2"/>
    </row>
    <row r="903" spans="1:40" x14ac:dyDescent="0.45">
      <c r="A903">
        <v>902</v>
      </c>
      <c r="B903" t="s">
        <v>396</v>
      </c>
      <c r="C903">
        <v>1983</v>
      </c>
      <c r="D903">
        <v>23</v>
      </c>
      <c r="E903" t="s">
        <v>321</v>
      </c>
      <c r="F903" t="s">
        <v>17</v>
      </c>
      <c r="G903">
        <v>720</v>
      </c>
      <c r="H903">
        <v>133</v>
      </c>
      <c r="I903">
        <v>183</v>
      </c>
      <c r="J903">
        <v>132</v>
      </c>
      <c r="K903">
        <v>32</v>
      </c>
      <c r="L903">
        <v>8</v>
      </c>
      <c r="M903">
        <v>90</v>
      </c>
      <c r="N903">
        <v>97</v>
      </c>
      <c r="O903">
        <v>129</v>
      </c>
      <c r="P903">
        <v>6</v>
      </c>
      <c r="Q903">
        <v>3.7</v>
      </c>
      <c r="R903">
        <v>5.8</v>
      </c>
      <c r="S903">
        <v>-0.5</v>
      </c>
      <c r="T903">
        <v>27</v>
      </c>
      <c r="U903">
        <v>13</v>
      </c>
      <c r="V903">
        <v>-47.217614202620098</v>
      </c>
      <c r="W903">
        <v>13.107100928274862</v>
      </c>
      <c r="X903">
        <v>4.6294585253258678</v>
      </c>
      <c r="Y903">
        <v>17.659301623860742</v>
      </c>
      <c r="Z903">
        <v>-7.8619523052151488</v>
      </c>
      <c r="AA903">
        <v>-2.9347750056563839</v>
      </c>
      <c r="AB903">
        <v>-1.076939344348544</v>
      </c>
      <c r="AC903">
        <v>3.6032440885926209</v>
      </c>
      <c r="AD903">
        <v>-4.2037966768875723</v>
      </c>
      <c r="AE903">
        <v>23.967248428059314</v>
      </c>
      <c r="AF903">
        <v>-11.222187884121301</v>
      </c>
      <c r="AG903">
        <v>8.0972751035416781</v>
      </c>
      <c r="AH903">
        <v>8.5100864941472878</v>
      </c>
      <c r="AI903">
        <v>5.5311343700465497E-2</v>
      </c>
      <c r="AJ903">
        <v>-5.9029786051372888</v>
      </c>
      <c r="AK903">
        <v>-1.749515163174038</v>
      </c>
      <c r="AL903">
        <v>-2.5407326516575419</v>
      </c>
      <c r="AM903">
        <v>7.3051546380893381E-2</v>
      </c>
      <c r="AN903" s="2"/>
    </row>
    <row r="904" spans="1:40" x14ac:dyDescent="0.45">
      <c r="A904">
        <v>903</v>
      </c>
      <c r="B904" t="s">
        <v>207</v>
      </c>
      <c r="C904">
        <v>1971</v>
      </c>
      <c r="D904">
        <v>34</v>
      </c>
      <c r="E904" t="s">
        <v>127</v>
      </c>
      <c r="F904" t="s">
        <v>13</v>
      </c>
      <c r="G904">
        <v>663</v>
      </c>
      <c r="H904">
        <v>67</v>
      </c>
      <c r="I904">
        <v>160</v>
      </c>
      <c r="J904">
        <v>118</v>
      </c>
      <c r="K904">
        <v>21</v>
      </c>
      <c r="L904">
        <v>1</v>
      </c>
      <c r="M904">
        <v>0</v>
      </c>
      <c r="N904">
        <v>63</v>
      </c>
      <c r="O904">
        <v>114</v>
      </c>
      <c r="P904">
        <v>6</v>
      </c>
      <c r="Q904">
        <v>3.7</v>
      </c>
      <c r="R904">
        <v>3.6</v>
      </c>
      <c r="S904">
        <v>2.8</v>
      </c>
      <c r="T904">
        <v>10</v>
      </c>
      <c r="U904">
        <v>-1</v>
      </c>
      <c r="V904">
        <v>-47.217614202620098</v>
      </c>
      <c r="W904">
        <v>12.069455438119769</v>
      </c>
      <c r="X904">
        <v>2.332133242081452</v>
      </c>
      <c r="Y904">
        <v>15.439826556380975</v>
      </c>
      <c r="Z904">
        <v>-7.028108878904451</v>
      </c>
      <c r="AA904">
        <v>-1.925946097462002</v>
      </c>
      <c r="AB904">
        <v>-0.134617418043568</v>
      </c>
      <c r="AC904">
        <v>0</v>
      </c>
      <c r="AD904">
        <v>-2.7303009344733717</v>
      </c>
      <c r="AE904">
        <v>21.180359075959391</v>
      </c>
      <c r="AF904">
        <v>-11.222187884121301</v>
      </c>
      <c r="AG904">
        <v>8.0972751035416781</v>
      </c>
      <c r="AH904">
        <v>5.2821226515396962</v>
      </c>
      <c r="AI904">
        <v>-0.30974352472260674</v>
      </c>
      <c r="AJ904">
        <v>-2.1862883722730699</v>
      </c>
      <c r="AK904">
        <v>0.134578089474926</v>
      </c>
      <c r="AL904">
        <v>-8.2190571555225809</v>
      </c>
      <c r="AM904">
        <v>2.6939641855370291E-4</v>
      </c>
      <c r="AN904" s="2"/>
    </row>
    <row r="905" spans="1:40" x14ac:dyDescent="0.45">
      <c r="A905">
        <v>904</v>
      </c>
      <c r="B905" t="s">
        <v>338</v>
      </c>
      <c r="C905">
        <v>1972</v>
      </c>
      <c r="D905">
        <v>23</v>
      </c>
      <c r="E905" t="s">
        <v>127</v>
      </c>
      <c r="F905" t="s">
        <v>13</v>
      </c>
      <c r="G905">
        <v>528</v>
      </c>
      <c r="H905">
        <v>66</v>
      </c>
      <c r="I905">
        <v>128</v>
      </c>
      <c r="J905">
        <v>92</v>
      </c>
      <c r="K905">
        <v>21</v>
      </c>
      <c r="L905">
        <v>3</v>
      </c>
      <c r="M905">
        <v>13</v>
      </c>
      <c r="N905">
        <v>53</v>
      </c>
      <c r="O905">
        <v>127</v>
      </c>
      <c r="P905">
        <v>6</v>
      </c>
      <c r="Q905">
        <v>3.9</v>
      </c>
      <c r="R905">
        <v>4.8</v>
      </c>
      <c r="S905">
        <v>1.8</v>
      </c>
      <c r="T905">
        <v>16</v>
      </c>
      <c r="U905">
        <v>1</v>
      </c>
      <c r="V905">
        <v>-47.217614202620098</v>
      </c>
      <c r="W905">
        <v>9.6118740140682331</v>
      </c>
      <c r="X905">
        <v>2.2973252832444158</v>
      </c>
      <c r="Y905">
        <v>12.35186124510478</v>
      </c>
      <c r="Z905">
        <v>-5.4795425157560125</v>
      </c>
      <c r="AA905">
        <v>-1.925946097462002</v>
      </c>
      <c r="AB905">
        <v>-0.40385225413070402</v>
      </c>
      <c r="AC905">
        <v>0.52046859057448969</v>
      </c>
      <c r="AD905">
        <v>-2.296919833763313</v>
      </c>
      <c r="AE905">
        <v>23.595663181112656</v>
      </c>
      <c r="AF905">
        <v>-11.222187884121301</v>
      </c>
      <c r="AG905">
        <v>8.5349656496790658</v>
      </c>
      <c r="AH905">
        <v>7.0428302020529276</v>
      </c>
      <c r="AI905">
        <v>-0.19912083732167579</v>
      </c>
      <c r="AJ905">
        <v>-3.498061395636912</v>
      </c>
      <c r="AK905">
        <v>-0.134578089474926</v>
      </c>
      <c r="AL905">
        <v>-8.4228349444503774</v>
      </c>
      <c r="AM905">
        <v>2.1974237709802835E-4</v>
      </c>
      <c r="AN905" s="2"/>
    </row>
    <row r="906" spans="1:40" x14ac:dyDescent="0.45">
      <c r="A906">
        <v>905</v>
      </c>
      <c r="B906" t="s">
        <v>505</v>
      </c>
      <c r="C906">
        <v>1992</v>
      </c>
      <c r="D906">
        <v>24</v>
      </c>
      <c r="E906" t="s">
        <v>31</v>
      </c>
      <c r="F906" t="s">
        <v>13</v>
      </c>
      <c r="G906">
        <v>694</v>
      </c>
      <c r="H906">
        <v>85</v>
      </c>
      <c r="I906">
        <v>167</v>
      </c>
      <c r="J906">
        <v>112</v>
      </c>
      <c r="K906">
        <v>38</v>
      </c>
      <c r="L906">
        <v>1</v>
      </c>
      <c r="M906">
        <v>2</v>
      </c>
      <c r="N906">
        <v>93</v>
      </c>
      <c r="O906">
        <v>127</v>
      </c>
      <c r="P906">
        <v>6</v>
      </c>
      <c r="Q906">
        <v>3.6</v>
      </c>
      <c r="R906">
        <v>4.5999999999999996</v>
      </c>
      <c r="S906">
        <v>1.7</v>
      </c>
      <c r="T906">
        <v>19</v>
      </c>
      <c r="U906">
        <v>-2</v>
      </c>
      <c r="V906">
        <v>-47.217614202620098</v>
      </c>
      <c r="W906">
        <v>12.633788950309382</v>
      </c>
      <c r="X906">
        <v>2.9586765011481111</v>
      </c>
      <c r="Y906">
        <v>16.115318968222642</v>
      </c>
      <c r="Z906">
        <v>-6.6707474104855802</v>
      </c>
      <c r="AA906">
        <v>-3.4850453192169559</v>
      </c>
      <c r="AB906">
        <v>-0.134617418043568</v>
      </c>
      <c r="AC906">
        <v>8.0072090857613798E-2</v>
      </c>
      <c r="AD906">
        <v>-4.0304442366035484</v>
      </c>
      <c r="AE906">
        <v>23.595663181112656</v>
      </c>
      <c r="AF906">
        <v>-11.222187884121301</v>
      </c>
      <c r="AG906">
        <v>7.8784298304729843</v>
      </c>
      <c r="AH906">
        <v>6.7493789436340554</v>
      </c>
      <c r="AI906">
        <v>-0.18805856858158268</v>
      </c>
      <c r="AJ906">
        <v>-4.153947907318833</v>
      </c>
      <c r="AK906">
        <v>0.269156178949852</v>
      </c>
      <c r="AL906">
        <v>-6.8221783022841667</v>
      </c>
      <c r="AM906">
        <v>1.0881600301927577E-3</v>
      </c>
      <c r="AN906" s="2"/>
    </row>
    <row r="907" spans="1:40" x14ac:dyDescent="0.45">
      <c r="A907">
        <v>906</v>
      </c>
      <c r="B907" t="s">
        <v>24</v>
      </c>
      <c r="C907">
        <v>2021</v>
      </c>
      <c r="D907">
        <v>33</v>
      </c>
      <c r="E907" t="s">
        <v>25</v>
      </c>
      <c r="F907" t="s">
        <v>17</v>
      </c>
      <c r="G907">
        <v>679</v>
      </c>
      <c r="H907">
        <v>102</v>
      </c>
      <c r="I907">
        <v>177</v>
      </c>
      <c r="J907">
        <v>108</v>
      </c>
      <c r="K907">
        <v>36</v>
      </c>
      <c r="L907">
        <v>2</v>
      </c>
      <c r="M907">
        <v>12</v>
      </c>
      <c r="N907">
        <v>67</v>
      </c>
      <c r="O907">
        <v>141</v>
      </c>
      <c r="P907">
        <v>6</v>
      </c>
      <c r="Q907">
        <v>3.7</v>
      </c>
      <c r="R907">
        <v>5.0999999999999996</v>
      </c>
      <c r="S907">
        <v>-0.1</v>
      </c>
      <c r="T907">
        <v>36</v>
      </c>
      <c r="U907">
        <v>2</v>
      </c>
      <c r="V907">
        <v>-47.217614202620098</v>
      </c>
      <c r="W907">
        <v>12.360724347636989</v>
      </c>
      <c r="X907">
        <v>3.550411801377733</v>
      </c>
      <c r="Y907">
        <v>17.080308127996453</v>
      </c>
      <c r="Z907">
        <v>-6.4325064315396672</v>
      </c>
      <c r="AA907">
        <v>-3.3016218813634319</v>
      </c>
      <c r="AB907">
        <v>-0.269234836087136</v>
      </c>
      <c r="AC907">
        <v>0.48043254514568279</v>
      </c>
      <c r="AD907">
        <v>-2.9036533747573956</v>
      </c>
      <c r="AE907">
        <v>26.196759909739249</v>
      </c>
      <c r="AF907">
        <v>-11.222187884121301</v>
      </c>
      <c r="AG907">
        <v>8.0972751035416781</v>
      </c>
      <c r="AH907">
        <v>7.4830070896812355</v>
      </c>
      <c r="AI907">
        <v>1.10622687400931E-2</v>
      </c>
      <c r="AJ907">
        <v>-7.8706381401830523</v>
      </c>
      <c r="AK907">
        <v>-0.269156178949852</v>
      </c>
      <c r="AL907">
        <v>-4.2266317357628207</v>
      </c>
      <c r="AM907">
        <v>1.4391354279519909E-2</v>
      </c>
      <c r="AN907" s="2"/>
    </row>
    <row r="908" spans="1:40" x14ac:dyDescent="0.45">
      <c r="A908">
        <v>907</v>
      </c>
      <c r="B908" t="s">
        <v>338</v>
      </c>
      <c r="C908">
        <v>1979</v>
      </c>
      <c r="D908">
        <v>30</v>
      </c>
      <c r="E908" t="s">
        <v>158</v>
      </c>
      <c r="F908" t="s">
        <v>13</v>
      </c>
      <c r="G908">
        <v>609</v>
      </c>
      <c r="H908">
        <v>78</v>
      </c>
      <c r="I908">
        <v>157</v>
      </c>
      <c r="J908">
        <v>92</v>
      </c>
      <c r="K908">
        <v>30</v>
      </c>
      <c r="L908">
        <v>5</v>
      </c>
      <c r="M908">
        <v>1</v>
      </c>
      <c r="N908">
        <v>59</v>
      </c>
      <c r="O908">
        <v>145</v>
      </c>
      <c r="P908">
        <v>6</v>
      </c>
      <c r="Q908">
        <v>3.9</v>
      </c>
      <c r="R908">
        <v>6</v>
      </c>
      <c r="S908">
        <v>0.5</v>
      </c>
      <c r="T908">
        <v>34</v>
      </c>
      <c r="U908">
        <v>0</v>
      </c>
      <c r="V908">
        <v>-47.217614202620098</v>
      </c>
      <c r="W908">
        <v>11.086422868499154</v>
      </c>
      <c r="X908">
        <v>2.7150207892888547</v>
      </c>
      <c r="Y908">
        <v>15.150329808448832</v>
      </c>
      <c r="Z908">
        <v>-5.4795425157560125</v>
      </c>
      <c r="AA908">
        <v>-2.7513515678028599</v>
      </c>
      <c r="AB908">
        <v>-0.67308709021783997</v>
      </c>
      <c r="AC908">
        <v>4.0036045428806899E-2</v>
      </c>
      <c r="AD908">
        <v>-2.5569484941893483</v>
      </c>
      <c r="AE908">
        <v>26.939930403632562</v>
      </c>
      <c r="AF908">
        <v>-11.222187884121301</v>
      </c>
      <c r="AG908">
        <v>8.5349656496790658</v>
      </c>
      <c r="AH908">
        <v>8.8035377525661591</v>
      </c>
      <c r="AI908">
        <v>-5.5311343700465497E-2</v>
      </c>
      <c r="AJ908">
        <v>-7.4333804657284377</v>
      </c>
      <c r="AK908">
        <v>0</v>
      </c>
      <c r="AL908">
        <v>-4.1191802465929275</v>
      </c>
      <c r="AM908">
        <v>1.5997747633861369E-2</v>
      </c>
      <c r="AN908" s="2"/>
    </row>
    <row r="909" spans="1:40" x14ac:dyDescent="0.45">
      <c r="A909">
        <v>908</v>
      </c>
      <c r="B909" t="s">
        <v>88</v>
      </c>
      <c r="C909">
        <v>2000</v>
      </c>
      <c r="D909">
        <v>25</v>
      </c>
      <c r="E909" t="s">
        <v>321</v>
      </c>
      <c r="F909" t="s">
        <v>17</v>
      </c>
      <c r="G909">
        <v>641</v>
      </c>
      <c r="H909">
        <v>101</v>
      </c>
      <c r="I909">
        <v>197</v>
      </c>
      <c r="J909">
        <v>114</v>
      </c>
      <c r="K909">
        <v>28</v>
      </c>
      <c r="L909">
        <v>11</v>
      </c>
      <c r="M909">
        <v>9</v>
      </c>
      <c r="N909">
        <v>58</v>
      </c>
      <c r="O909">
        <v>162</v>
      </c>
      <c r="P909">
        <v>6</v>
      </c>
      <c r="Q909">
        <v>4</v>
      </c>
      <c r="R909">
        <v>5.7</v>
      </c>
      <c r="S909">
        <v>-0.3</v>
      </c>
      <c r="T909">
        <v>49</v>
      </c>
      <c r="U909">
        <v>-2</v>
      </c>
      <c r="V909">
        <v>-47.217614202620098</v>
      </c>
      <c r="W909">
        <v>11.668960687533593</v>
      </c>
      <c r="X909">
        <v>3.5156038425406964</v>
      </c>
      <c r="Y909">
        <v>19.010286447544075</v>
      </c>
      <c r="Z909">
        <v>-6.7898678999585371</v>
      </c>
      <c r="AA909">
        <v>-2.5679281299493359</v>
      </c>
      <c r="AB909">
        <v>-1.4807915984792479</v>
      </c>
      <c r="AC909">
        <v>0.36032440885926209</v>
      </c>
      <c r="AD909">
        <v>-2.5136103841183424</v>
      </c>
      <c r="AE909">
        <v>30.098405002679137</v>
      </c>
      <c r="AF909">
        <v>-11.222187884121301</v>
      </c>
      <c r="AG909">
        <v>8.7538109227477605</v>
      </c>
      <c r="AH909">
        <v>8.3633608649378512</v>
      </c>
      <c r="AI909">
        <v>3.3186806220279294E-2</v>
      </c>
      <c r="AJ909">
        <v>-10.712813024138043</v>
      </c>
      <c r="AK909">
        <v>0.269156178949852</v>
      </c>
      <c r="AL909">
        <v>-0.43171796137239493</v>
      </c>
      <c r="AM909">
        <v>0.39371617295894007</v>
      </c>
      <c r="AN909" s="2"/>
    </row>
    <row r="910" spans="1:40" x14ac:dyDescent="0.45">
      <c r="A910">
        <v>909</v>
      </c>
      <c r="B910" t="s">
        <v>395</v>
      </c>
      <c r="C910">
        <v>1998</v>
      </c>
      <c r="D910">
        <v>31</v>
      </c>
      <c r="E910" t="s">
        <v>235</v>
      </c>
      <c r="F910" t="s">
        <v>13</v>
      </c>
      <c r="G910">
        <v>698</v>
      </c>
      <c r="H910">
        <v>101</v>
      </c>
      <c r="I910">
        <v>169</v>
      </c>
      <c r="J910">
        <v>120</v>
      </c>
      <c r="K910">
        <v>31</v>
      </c>
      <c r="L910">
        <v>6</v>
      </c>
      <c r="M910">
        <v>54</v>
      </c>
      <c r="N910">
        <v>87</v>
      </c>
      <c r="O910">
        <v>102</v>
      </c>
      <c r="P910">
        <v>6</v>
      </c>
      <c r="Q910">
        <v>3.6</v>
      </c>
      <c r="R910">
        <v>4.2</v>
      </c>
      <c r="S910">
        <v>2.2000000000000002</v>
      </c>
      <c r="T910">
        <v>5</v>
      </c>
      <c r="U910">
        <v>10</v>
      </c>
      <c r="V910">
        <v>-47.217614202620098</v>
      </c>
      <c r="W910">
        <v>12.706606177688686</v>
      </c>
      <c r="X910">
        <v>3.5156038425406964</v>
      </c>
      <c r="Y910">
        <v>16.308316800177405</v>
      </c>
      <c r="Z910">
        <v>-7.147229368377408</v>
      </c>
      <c r="AA910">
        <v>-2.8430632867296222</v>
      </c>
      <c r="AB910">
        <v>-0.80770450826140805</v>
      </c>
      <c r="AC910">
        <v>2.1619464531555725</v>
      </c>
      <c r="AD910">
        <v>-3.7704155761775136</v>
      </c>
      <c r="AE910">
        <v>18.950847594279455</v>
      </c>
      <c r="AF910">
        <v>-11.222187884121301</v>
      </c>
      <c r="AG910">
        <v>7.8784298304729843</v>
      </c>
      <c r="AH910">
        <v>6.1624764267963119</v>
      </c>
      <c r="AI910">
        <v>-0.24336991228204821</v>
      </c>
      <c r="AJ910">
        <v>-1.093144186136535</v>
      </c>
      <c r="AK910">
        <v>-1.34578089474926</v>
      </c>
      <c r="AL910">
        <v>-8.0062826943440886</v>
      </c>
      <c r="AM910">
        <v>3.3325053269667588E-4</v>
      </c>
      <c r="AN910" s="2"/>
    </row>
    <row r="911" spans="1:40" x14ac:dyDescent="0.45">
      <c r="A911">
        <v>910</v>
      </c>
      <c r="B911" t="s">
        <v>639</v>
      </c>
      <c r="C911">
        <v>1955</v>
      </c>
      <c r="D911">
        <v>29</v>
      </c>
      <c r="E911" t="s">
        <v>226</v>
      </c>
      <c r="F911" t="s">
        <v>17</v>
      </c>
      <c r="G911">
        <v>680</v>
      </c>
      <c r="H911">
        <v>95</v>
      </c>
      <c r="I911">
        <v>177</v>
      </c>
      <c r="J911">
        <v>122</v>
      </c>
      <c r="K911">
        <v>37</v>
      </c>
      <c r="L911">
        <v>5</v>
      </c>
      <c r="M911">
        <v>3</v>
      </c>
      <c r="N911">
        <v>58</v>
      </c>
      <c r="O911">
        <v>116</v>
      </c>
      <c r="P911">
        <v>6</v>
      </c>
      <c r="Q911">
        <v>3.5</v>
      </c>
      <c r="R911">
        <v>5.0999999999999996</v>
      </c>
      <c r="S911">
        <v>1.9</v>
      </c>
      <c r="T911">
        <v>16</v>
      </c>
      <c r="U911">
        <v>0</v>
      </c>
      <c r="V911">
        <v>-47.217614202620098</v>
      </c>
      <c r="W911">
        <v>12.378928654481815</v>
      </c>
      <c r="X911">
        <v>3.3067560895184771</v>
      </c>
      <c r="Y911">
        <v>17.080308127996453</v>
      </c>
      <c r="Z911">
        <v>-7.2663498578503649</v>
      </c>
      <c r="AA911">
        <v>-3.3933336002901937</v>
      </c>
      <c r="AB911">
        <v>-0.67308709021783997</v>
      </c>
      <c r="AC911">
        <v>0.1201081362864207</v>
      </c>
      <c r="AD911">
        <v>-2.5136103841183424</v>
      </c>
      <c r="AE911">
        <v>21.551944322906049</v>
      </c>
      <c r="AF911">
        <v>-11.222187884121301</v>
      </c>
      <c r="AG911">
        <v>7.6595845574042905</v>
      </c>
      <c r="AH911">
        <v>7.4830070896812355</v>
      </c>
      <c r="AI911">
        <v>-0.21018310606176888</v>
      </c>
      <c r="AJ911">
        <v>-3.498061395636912</v>
      </c>
      <c r="AK911">
        <v>0</v>
      </c>
      <c r="AL911">
        <v>-6.4137905426420829</v>
      </c>
      <c r="AM911">
        <v>1.6361194957728096E-3</v>
      </c>
      <c r="AN911" s="2"/>
    </row>
    <row r="912" spans="1:40" x14ac:dyDescent="0.45">
      <c r="A912">
        <v>911</v>
      </c>
      <c r="B912" t="s">
        <v>212</v>
      </c>
      <c r="C912">
        <v>1962</v>
      </c>
      <c r="D912">
        <v>30</v>
      </c>
      <c r="E912" t="s">
        <v>22</v>
      </c>
      <c r="F912" t="s">
        <v>13</v>
      </c>
      <c r="G912">
        <v>502</v>
      </c>
      <c r="H912">
        <v>96</v>
      </c>
      <c r="I912">
        <v>121</v>
      </c>
      <c r="J912">
        <v>75</v>
      </c>
      <c r="K912">
        <v>15</v>
      </c>
      <c r="L912">
        <v>1</v>
      </c>
      <c r="M912">
        <v>9</v>
      </c>
      <c r="N912">
        <v>122</v>
      </c>
      <c r="O912">
        <v>195</v>
      </c>
      <c r="P912">
        <v>6</v>
      </c>
      <c r="Q912">
        <v>4.4000000000000004</v>
      </c>
      <c r="R912">
        <v>7.6</v>
      </c>
      <c r="S912">
        <v>-1.8</v>
      </c>
      <c r="T912">
        <v>58</v>
      </c>
      <c r="U912">
        <v>4</v>
      </c>
      <c r="V912">
        <v>-47.217614202620098</v>
      </c>
      <c r="W912">
        <v>9.1385620361027513</v>
      </c>
      <c r="X912">
        <v>3.3415640483555133</v>
      </c>
      <c r="Y912">
        <v>11.676368833263112</v>
      </c>
      <c r="Z912">
        <v>-4.4670183552358802</v>
      </c>
      <c r="AA912">
        <v>-1.37567578390143</v>
      </c>
      <c r="AB912">
        <v>-0.134617418043568</v>
      </c>
      <c r="AC912">
        <v>0.36032440885926209</v>
      </c>
      <c r="AD912">
        <v>-5.2872494286627196</v>
      </c>
      <c r="AE912">
        <v>36.229561577298959</v>
      </c>
      <c r="AF912">
        <v>-11.222187884121301</v>
      </c>
      <c r="AG912">
        <v>9.6291920150225376</v>
      </c>
      <c r="AH912">
        <v>11.151147819917135</v>
      </c>
      <c r="AI912">
        <v>0.19912083732167579</v>
      </c>
      <c r="AJ912">
        <v>-12.680472559183807</v>
      </c>
      <c r="AK912">
        <v>-0.538312357899704</v>
      </c>
      <c r="AL912">
        <v>-1.1973064135275511</v>
      </c>
      <c r="AM912">
        <v>0.23195473710462886</v>
      </c>
      <c r="AN912" s="2"/>
    </row>
    <row r="913" spans="1:40" x14ac:dyDescent="0.45">
      <c r="A913">
        <v>912</v>
      </c>
      <c r="B913" t="s">
        <v>425</v>
      </c>
      <c r="C913">
        <v>2008</v>
      </c>
      <c r="D913">
        <v>36</v>
      </c>
      <c r="E913" t="s">
        <v>640</v>
      </c>
      <c r="F913" t="s">
        <v>378</v>
      </c>
      <c r="G913">
        <v>654</v>
      </c>
      <c r="H913">
        <v>102</v>
      </c>
      <c r="I913">
        <v>183</v>
      </c>
      <c r="J913">
        <v>109</v>
      </c>
      <c r="K913">
        <v>36</v>
      </c>
      <c r="L913">
        <v>1</v>
      </c>
      <c r="M913">
        <v>3</v>
      </c>
      <c r="N913">
        <v>87</v>
      </c>
      <c r="O913">
        <v>166</v>
      </c>
      <c r="P913">
        <v>6</v>
      </c>
      <c r="Q913">
        <v>3.8</v>
      </c>
      <c r="R913">
        <v>6.4</v>
      </c>
      <c r="S913">
        <v>-1.2</v>
      </c>
      <c r="T913">
        <v>53</v>
      </c>
      <c r="U913">
        <v>-3</v>
      </c>
      <c r="V913">
        <v>-47.217614202620098</v>
      </c>
      <c r="W913">
        <v>11.905616676516335</v>
      </c>
      <c r="X913">
        <v>3.550411801377733</v>
      </c>
      <c r="Y913">
        <v>17.659301623860742</v>
      </c>
      <c r="Z913">
        <v>-6.4920666762761456</v>
      </c>
      <c r="AA913">
        <v>-3.3016218813634319</v>
      </c>
      <c r="AB913">
        <v>-0.134617418043568</v>
      </c>
      <c r="AC913">
        <v>0.1201081362864207</v>
      </c>
      <c r="AD913">
        <v>-3.7704155761775136</v>
      </c>
      <c r="AE913">
        <v>30.84157549657245</v>
      </c>
      <c r="AF913">
        <v>-11.222187884121301</v>
      </c>
      <c r="AG913">
        <v>8.3161203766103728</v>
      </c>
      <c r="AH913">
        <v>9.3904402694039035</v>
      </c>
      <c r="AI913">
        <v>0.13274722488111718</v>
      </c>
      <c r="AJ913">
        <v>-11.587328373047271</v>
      </c>
      <c r="AK913">
        <v>0.403734268424778</v>
      </c>
      <c r="AL913">
        <v>-1.4057961377154764</v>
      </c>
      <c r="AM913">
        <v>0.19689796262973983</v>
      </c>
      <c r="AN913" s="2"/>
    </row>
    <row r="914" spans="1:40" x14ac:dyDescent="0.45">
      <c r="A914">
        <v>913</v>
      </c>
      <c r="B914" t="s">
        <v>641</v>
      </c>
      <c r="C914">
        <v>1949</v>
      </c>
      <c r="D914">
        <v>33</v>
      </c>
      <c r="E914" t="s">
        <v>25</v>
      </c>
      <c r="F914" t="s">
        <v>17</v>
      </c>
      <c r="G914">
        <v>655</v>
      </c>
      <c r="H914">
        <v>92</v>
      </c>
      <c r="I914">
        <v>191</v>
      </c>
      <c r="J914">
        <v>131</v>
      </c>
      <c r="K914">
        <v>34</v>
      </c>
      <c r="L914">
        <v>13</v>
      </c>
      <c r="M914">
        <v>3</v>
      </c>
      <c r="N914">
        <v>79</v>
      </c>
      <c r="O914">
        <v>144</v>
      </c>
      <c r="P914">
        <v>6</v>
      </c>
      <c r="Q914">
        <v>3.3</v>
      </c>
      <c r="R914">
        <v>5.6</v>
      </c>
      <c r="S914">
        <v>-0.3</v>
      </c>
      <c r="T914">
        <v>37</v>
      </c>
      <c r="U914">
        <v>0</v>
      </c>
      <c r="V914">
        <v>-47.217614202620098</v>
      </c>
      <c r="W914">
        <v>11.923820983361161</v>
      </c>
      <c r="X914">
        <v>3.202332213007367</v>
      </c>
      <c r="Y914">
        <v>18.43129295167979</v>
      </c>
      <c r="Z914">
        <v>-7.8023920604786703</v>
      </c>
      <c r="AA914">
        <v>-3.1181984435099079</v>
      </c>
      <c r="AB914">
        <v>-1.7500264345663841</v>
      </c>
      <c r="AC914">
        <v>0.1201081362864207</v>
      </c>
      <c r="AD914">
        <v>-3.4237106956094663</v>
      </c>
      <c r="AE914">
        <v>26.754137780159233</v>
      </c>
      <c r="AF914">
        <v>-11.222187884121301</v>
      </c>
      <c r="AG914">
        <v>7.2218940112669019</v>
      </c>
      <c r="AH914">
        <v>8.2166352357284147</v>
      </c>
      <c r="AI914">
        <v>3.3186806220279294E-2</v>
      </c>
      <c r="AJ914">
        <v>-8.0892669774103592</v>
      </c>
      <c r="AK914">
        <v>0</v>
      </c>
      <c r="AL914">
        <v>-6.7199885806066142</v>
      </c>
      <c r="AM914">
        <v>1.2050979786046025E-3</v>
      </c>
      <c r="AN914" s="2"/>
    </row>
    <row r="915" spans="1:40" x14ac:dyDescent="0.45">
      <c r="A915">
        <v>914</v>
      </c>
      <c r="B915" t="s">
        <v>642</v>
      </c>
      <c r="C915">
        <v>1979</v>
      </c>
      <c r="D915">
        <v>32</v>
      </c>
      <c r="E915" t="s">
        <v>117</v>
      </c>
      <c r="F915" t="s">
        <v>17</v>
      </c>
      <c r="G915">
        <v>582</v>
      </c>
      <c r="H915">
        <v>61</v>
      </c>
      <c r="I915">
        <v>122</v>
      </c>
      <c r="J915">
        <v>82</v>
      </c>
      <c r="K915">
        <v>16</v>
      </c>
      <c r="L915">
        <v>4</v>
      </c>
      <c r="M915">
        <v>2</v>
      </c>
      <c r="N915">
        <v>105</v>
      </c>
      <c r="O915">
        <v>139</v>
      </c>
      <c r="P915">
        <v>6</v>
      </c>
      <c r="Q915">
        <v>4</v>
      </c>
      <c r="R915">
        <v>5.4</v>
      </c>
      <c r="S915">
        <v>0.7</v>
      </c>
      <c r="T915">
        <v>32</v>
      </c>
      <c r="U915">
        <v>-1</v>
      </c>
      <c r="V915">
        <v>-47.217614202620098</v>
      </c>
      <c r="W915">
        <v>10.594906583688848</v>
      </c>
      <c r="X915">
        <v>2.1232854890592328</v>
      </c>
      <c r="Y915">
        <v>11.772867749240493</v>
      </c>
      <c r="Z915">
        <v>-4.8839400683912286</v>
      </c>
      <c r="AA915">
        <v>-1.467387502828192</v>
      </c>
      <c r="AB915">
        <v>-0.538469672174272</v>
      </c>
      <c r="AC915">
        <v>8.0072090857613798E-2</v>
      </c>
      <c r="AD915">
        <v>-4.55050155745562</v>
      </c>
      <c r="AE915">
        <v>25.825174662792591</v>
      </c>
      <c r="AF915">
        <v>-11.222187884121301</v>
      </c>
      <c r="AG915">
        <v>8.7538109227477605</v>
      </c>
      <c r="AH915">
        <v>7.9231839773095443</v>
      </c>
      <c r="AI915">
        <v>-7.7435881180651686E-2</v>
      </c>
      <c r="AJ915">
        <v>-6.996122791273824</v>
      </c>
      <c r="AK915">
        <v>0.134578089474926</v>
      </c>
      <c r="AL915">
        <v>-9.7457799948741801</v>
      </c>
      <c r="AM915">
        <v>5.8537760440156501E-5</v>
      </c>
      <c r="AN915" s="2"/>
    </row>
    <row r="916" spans="1:40" x14ac:dyDescent="0.45">
      <c r="A916">
        <v>915</v>
      </c>
      <c r="B916" t="s">
        <v>312</v>
      </c>
      <c r="C916">
        <v>2003</v>
      </c>
      <c r="D916">
        <v>34</v>
      </c>
      <c r="E916" t="s">
        <v>97</v>
      </c>
      <c r="F916" t="s">
        <v>13</v>
      </c>
      <c r="G916">
        <v>705</v>
      </c>
      <c r="H916">
        <v>111</v>
      </c>
      <c r="I916">
        <v>183</v>
      </c>
      <c r="J916">
        <v>108</v>
      </c>
      <c r="K916">
        <v>35</v>
      </c>
      <c r="L916">
        <v>5</v>
      </c>
      <c r="M916">
        <v>16</v>
      </c>
      <c r="N916">
        <v>68</v>
      </c>
      <c r="O916">
        <v>140</v>
      </c>
      <c r="P916">
        <v>5.9</v>
      </c>
      <c r="Q916">
        <v>3.5</v>
      </c>
      <c r="R916">
        <v>6.3</v>
      </c>
      <c r="S916">
        <v>0.1</v>
      </c>
      <c r="T916">
        <v>35</v>
      </c>
      <c r="U916">
        <v>1</v>
      </c>
      <c r="V916">
        <v>-47.217614202620098</v>
      </c>
      <c r="W916">
        <v>12.834036325602471</v>
      </c>
      <c r="X916">
        <v>3.8636834309110624</v>
      </c>
      <c r="Y916">
        <v>17.659301623860742</v>
      </c>
      <c r="Z916">
        <v>-6.4325064315396672</v>
      </c>
      <c r="AA916">
        <v>-3.2099101624366702</v>
      </c>
      <c r="AB916">
        <v>-0.67308709021783997</v>
      </c>
      <c r="AC916">
        <v>0.64057672686091038</v>
      </c>
      <c r="AD916">
        <v>-2.9469914848284011</v>
      </c>
      <c r="AE916">
        <v>26.01096728626592</v>
      </c>
      <c r="AF916">
        <v>-11.035151419385945</v>
      </c>
      <c r="AG916">
        <v>7.6595845574042905</v>
      </c>
      <c r="AH916">
        <v>9.243714640194467</v>
      </c>
      <c r="AI916">
        <v>-1.10622687400931E-2</v>
      </c>
      <c r="AJ916">
        <v>-7.6520093029557446</v>
      </c>
      <c r="AK916">
        <v>-0.134578089474926</v>
      </c>
      <c r="AL916">
        <v>-1.4010458610995271</v>
      </c>
      <c r="AM916">
        <v>0.19765020152973053</v>
      </c>
      <c r="AN916" s="2"/>
    </row>
    <row r="917" spans="1:40" x14ac:dyDescent="0.45">
      <c r="A917">
        <v>916</v>
      </c>
      <c r="B917" t="s">
        <v>643</v>
      </c>
      <c r="C917">
        <v>1984</v>
      </c>
      <c r="D917">
        <v>23</v>
      </c>
      <c r="E917" t="s">
        <v>97</v>
      </c>
      <c r="F917" t="s">
        <v>13</v>
      </c>
      <c r="G917">
        <v>678</v>
      </c>
      <c r="H917">
        <v>80</v>
      </c>
      <c r="I917">
        <v>161</v>
      </c>
      <c r="J917">
        <v>97</v>
      </c>
      <c r="K917">
        <v>34</v>
      </c>
      <c r="L917">
        <v>3</v>
      </c>
      <c r="M917">
        <v>5</v>
      </c>
      <c r="N917">
        <v>97</v>
      </c>
      <c r="O917">
        <v>147</v>
      </c>
      <c r="P917">
        <v>5.9</v>
      </c>
      <c r="Q917">
        <v>3.9</v>
      </c>
      <c r="R917">
        <v>5.2</v>
      </c>
      <c r="S917">
        <v>-0.1</v>
      </c>
      <c r="T917">
        <v>35</v>
      </c>
      <c r="U917">
        <v>3</v>
      </c>
      <c r="V917">
        <v>-47.217614202620098</v>
      </c>
      <c r="W917">
        <v>12.342520040792163</v>
      </c>
      <c r="X917">
        <v>2.7846367069629281</v>
      </c>
      <c r="Y917">
        <v>15.536325472358357</v>
      </c>
      <c r="Z917">
        <v>-5.7773437394384048</v>
      </c>
      <c r="AA917">
        <v>-3.1181984435099079</v>
      </c>
      <c r="AB917">
        <v>-0.40385225413070402</v>
      </c>
      <c r="AC917">
        <v>0.20018022714403449</v>
      </c>
      <c r="AD917">
        <v>-4.2037966768875723</v>
      </c>
      <c r="AE917">
        <v>27.311515650579217</v>
      </c>
      <c r="AF917">
        <v>-11.035151419385945</v>
      </c>
      <c r="AG917">
        <v>8.5349656496790658</v>
      </c>
      <c r="AH917">
        <v>7.6297327188906721</v>
      </c>
      <c r="AI917">
        <v>1.10622687400931E-2</v>
      </c>
      <c r="AJ917">
        <v>-7.6520093029557446</v>
      </c>
      <c r="AK917">
        <v>-0.403734268424778</v>
      </c>
      <c r="AL917">
        <v>-5.4607615722066214</v>
      </c>
      <c r="AM917">
        <v>4.2323288464470908E-3</v>
      </c>
      <c r="AN917" s="2"/>
    </row>
    <row r="918" spans="1:40" x14ac:dyDescent="0.45">
      <c r="A918">
        <v>917</v>
      </c>
      <c r="B918" t="s">
        <v>428</v>
      </c>
      <c r="C918">
        <v>1978</v>
      </c>
      <c r="D918">
        <v>30</v>
      </c>
      <c r="E918" t="s">
        <v>40</v>
      </c>
      <c r="F918" t="s">
        <v>13</v>
      </c>
      <c r="G918">
        <v>658</v>
      </c>
      <c r="H918">
        <v>94</v>
      </c>
      <c r="I918">
        <v>162</v>
      </c>
      <c r="J918">
        <v>98</v>
      </c>
      <c r="K918">
        <v>39</v>
      </c>
      <c r="L918">
        <v>5</v>
      </c>
      <c r="M918">
        <v>7</v>
      </c>
      <c r="N918">
        <v>71</v>
      </c>
      <c r="O918">
        <v>125</v>
      </c>
      <c r="P918">
        <v>5.9</v>
      </c>
      <c r="Q918">
        <v>3.7</v>
      </c>
      <c r="R918">
        <v>6</v>
      </c>
      <c r="S918">
        <v>1.2</v>
      </c>
      <c r="T918">
        <v>18</v>
      </c>
      <c r="U918">
        <v>5</v>
      </c>
      <c r="V918">
        <v>-47.217614202620098</v>
      </c>
      <c r="W918">
        <v>11.978433903895638</v>
      </c>
      <c r="X918">
        <v>3.2719481306814404</v>
      </c>
      <c r="Y918">
        <v>15.632824388335738</v>
      </c>
      <c r="Z918">
        <v>-5.8369039841748833</v>
      </c>
      <c r="AA918">
        <v>-3.5767570381437181</v>
      </c>
      <c r="AB918">
        <v>-0.67308709021783997</v>
      </c>
      <c r="AC918">
        <v>0.28025231800164829</v>
      </c>
      <c r="AD918">
        <v>-3.077005815041419</v>
      </c>
      <c r="AE918">
        <v>23.224077934166001</v>
      </c>
      <c r="AF918">
        <v>-11.035151419385945</v>
      </c>
      <c r="AG918">
        <v>8.0972751035416781</v>
      </c>
      <c r="AH918">
        <v>8.8035377525661591</v>
      </c>
      <c r="AI918">
        <v>-0.13274722488111718</v>
      </c>
      <c r="AJ918">
        <v>-3.9353190700915262</v>
      </c>
      <c r="AK918">
        <v>-0.67289044737463</v>
      </c>
      <c r="AL918">
        <v>-4.8691267607428781</v>
      </c>
      <c r="AM918">
        <v>7.6215349844106503E-3</v>
      </c>
      <c r="AN918" s="2"/>
    </row>
    <row r="919" spans="1:40" x14ac:dyDescent="0.45">
      <c r="A919">
        <v>918</v>
      </c>
      <c r="B919" t="s">
        <v>99</v>
      </c>
      <c r="C919">
        <v>1999</v>
      </c>
      <c r="D919">
        <v>28</v>
      </c>
      <c r="E919" t="s">
        <v>94</v>
      </c>
      <c r="F919" t="s">
        <v>13</v>
      </c>
      <c r="G919">
        <v>695</v>
      </c>
      <c r="H919">
        <v>115</v>
      </c>
      <c r="I919">
        <v>181</v>
      </c>
      <c r="J919">
        <v>111</v>
      </c>
      <c r="K919">
        <v>36</v>
      </c>
      <c r="L919">
        <v>1</v>
      </c>
      <c r="M919">
        <v>1</v>
      </c>
      <c r="N919">
        <v>105</v>
      </c>
      <c r="O919">
        <v>153</v>
      </c>
      <c r="P919">
        <v>5.9</v>
      </c>
      <c r="Q919">
        <v>3.5</v>
      </c>
      <c r="R919">
        <v>6.5</v>
      </c>
      <c r="S919">
        <v>-1.3</v>
      </c>
      <c r="T919">
        <v>50</v>
      </c>
      <c r="U919">
        <v>2</v>
      </c>
      <c r="V919">
        <v>-47.217614202620098</v>
      </c>
      <c r="W919">
        <v>12.651993257154208</v>
      </c>
      <c r="X919">
        <v>4.0029152662592091</v>
      </c>
      <c r="Y919">
        <v>17.466303791905979</v>
      </c>
      <c r="Z919">
        <v>-6.6111871657491017</v>
      </c>
      <c r="AA919">
        <v>-3.3016218813634319</v>
      </c>
      <c r="AB919">
        <v>-0.134617418043568</v>
      </c>
      <c r="AC919">
        <v>4.0036045428806899E-2</v>
      </c>
      <c r="AD919">
        <v>-4.55050155745562</v>
      </c>
      <c r="AE919">
        <v>28.426271391419185</v>
      </c>
      <c r="AF919">
        <v>-11.035151419385945</v>
      </c>
      <c r="AG919">
        <v>7.6595845574042905</v>
      </c>
      <c r="AH919">
        <v>9.5371658986133401</v>
      </c>
      <c r="AI919">
        <v>0.14380949362121029</v>
      </c>
      <c r="AJ919">
        <v>-10.93144186136535</v>
      </c>
      <c r="AK919">
        <v>-0.269156178949852</v>
      </c>
      <c r="AL919">
        <v>-4.1232119831267342</v>
      </c>
      <c r="AM919">
        <v>1.5934404456002495E-2</v>
      </c>
      <c r="AN919" s="2"/>
    </row>
    <row r="920" spans="1:40" x14ac:dyDescent="0.45">
      <c r="A920">
        <v>919</v>
      </c>
      <c r="B920" t="s">
        <v>644</v>
      </c>
      <c r="C920">
        <v>2010</v>
      </c>
      <c r="D920">
        <v>24</v>
      </c>
      <c r="E920" t="s">
        <v>114</v>
      </c>
      <c r="F920" t="s">
        <v>17</v>
      </c>
      <c r="G920">
        <v>636</v>
      </c>
      <c r="H920">
        <v>111</v>
      </c>
      <c r="I920">
        <v>197</v>
      </c>
      <c r="J920">
        <v>120</v>
      </c>
      <c r="K920">
        <v>34</v>
      </c>
      <c r="L920">
        <v>9</v>
      </c>
      <c r="M920">
        <v>26</v>
      </c>
      <c r="N920">
        <v>40</v>
      </c>
      <c r="O920">
        <v>143</v>
      </c>
      <c r="P920">
        <v>5.9</v>
      </c>
      <c r="Q920">
        <v>4.0999999999999996</v>
      </c>
      <c r="R920">
        <v>5.8</v>
      </c>
      <c r="S920">
        <v>-0.1</v>
      </c>
      <c r="T920">
        <v>36</v>
      </c>
      <c r="U920">
        <v>6</v>
      </c>
      <c r="V920">
        <v>-47.217614202620098</v>
      </c>
      <c r="W920">
        <v>11.577939153309462</v>
      </c>
      <c r="X920">
        <v>3.8636834309110624</v>
      </c>
      <c r="Y920">
        <v>19.010286447544075</v>
      </c>
      <c r="Z920">
        <v>-7.147229368377408</v>
      </c>
      <c r="AA920">
        <v>-3.1181984435099079</v>
      </c>
      <c r="AB920">
        <v>-1.211556762392112</v>
      </c>
      <c r="AC920">
        <v>1.0409371811489794</v>
      </c>
      <c r="AD920">
        <v>-1.7335244028402361</v>
      </c>
      <c r="AE920">
        <v>26.568345156685904</v>
      </c>
      <c r="AF920">
        <v>-11.035151419385945</v>
      </c>
      <c r="AG920">
        <v>8.9726561958164535</v>
      </c>
      <c r="AH920">
        <v>8.5100864941472878</v>
      </c>
      <c r="AI920">
        <v>1.10622687400931E-2</v>
      </c>
      <c r="AJ920">
        <v>-7.8706381401830523</v>
      </c>
      <c r="AK920">
        <v>-0.807468536849556</v>
      </c>
      <c r="AL920">
        <v>-0.58638494785499606</v>
      </c>
      <c r="AM920">
        <v>0.35746474433797998</v>
      </c>
      <c r="AN920" s="2"/>
    </row>
    <row r="921" spans="1:40" x14ac:dyDescent="0.45">
      <c r="A921">
        <v>920</v>
      </c>
      <c r="B921" t="s">
        <v>332</v>
      </c>
      <c r="C921">
        <v>1959</v>
      </c>
      <c r="D921">
        <v>24</v>
      </c>
      <c r="E921" t="s">
        <v>59</v>
      </c>
      <c r="F921" t="s">
        <v>13</v>
      </c>
      <c r="G921">
        <v>595</v>
      </c>
      <c r="H921">
        <v>85</v>
      </c>
      <c r="I921">
        <v>167</v>
      </c>
      <c r="J921">
        <v>119</v>
      </c>
      <c r="K921">
        <v>19</v>
      </c>
      <c r="L921">
        <v>2</v>
      </c>
      <c r="M921">
        <v>10</v>
      </c>
      <c r="N921">
        <v>72</v>
      </c>
      <c r="O921">
        <v>151</v>
      </c>
      <c r="P921">
        <v>5.9</v>
      </c>
      <c r="Q921">
        <v>4.0999999999999996</v>
      </c>
      <c r="R921">
        <v>5.4</v>
      </c>
      <c r="S921">
        <v>0.4</v>
      </c>
      <c r="T921">
        <v>33</v>
      </c>
      <c r="U921">
        <v>3</v>
      </c>
      <c r="V921">
        <v>-47.217614202620098</v>
      </c>
      <c r="W921">
        <v>10.831562572671588</v>
      </c>
      <c r="X921">
        <v>2.9586765011481111</v>
      </c>
      <c r="Y921">
        <v>16.115318968222642</v>
      </c>
      <c r="Z921">
        <v>-7.0876691236409295</v>
      </c>
      <c r="AA921">
        <v>-1.742522659608478</v>
      </c>
      <c r="AB921">
        <v>-0.269234836087136</v>
      </c>
      <c r="AC921">
        <v>0.40036045428806899</v>
      </c>
      <c r="AD921">
        <v>-3.120343925112425</v>
      </c>
      <c r="AE921">
        <v>28.05468614447253</v>
      </c>
      <c r="AF921">
        <v>-11.035151419385945</v>
      </c>
      <c r="AG921">
        <v>8.9726561958164535</v>
      </c>
      <c r="AH921">
        <v>7.9231839773095443</v>
      </c>
      <c r="AI921">
        <v>-4.4249074960372399E-2</v>
      </c>
      <c r="AJ921">
        <v>-7.2147516285011308</v>
      </c>
      <c r="AK921">
        <v>-0.403734268424778</v>
      </c>
      <c r="AL921">
        <v>-2.8788263244123571</v>
      </c>
      <c r="AM921">
        <v>5.3210233892181803E-2</v>
      </c>
      <c r="AN921" s="2"/>
    </row>
    <row r="922" spans="1:40" x14ac:dyDescent="0.45">
      <c r="A922">
        <v>921</v>
      </c>
      <c r="B922" t="s">
        <v>64</v>
      </c>
      <c r="C922">
        <v>2015</v>
      </c>
      <c r="D922">
        <v>28</v>
      </c>
      <c r="E922" t="s">
        <v>65</v>
      </c>
      <c r="F922" t="s">
        <v>17</v>
      </c>
      <c r="G922">
        <v>623</v>
      </c>
      <c r="H922">
        <v>74</v>
      </c>
      <c r="I922">
        <v>177</v>
      </c>
      <c r="J922">
        <v>130</v>
      </c>
      <c r="K922">
        <v>28</v>
      </c>
      <c r="L922">
        <v>0</v>
      </c>
      <c r="M922">
        <v>2</v>
      </c>
      <c r="N922">
        <v>56</v>
      </c>
      <c r="O922">
        <v>133</v>
      </c>
      <c r="P922">
        <v>5.9</v>
      </c>
      <c r="Q922">
        <v>4</v>
      </c>
      <c r="R922">
        <v>4.5999999999999996</v>
      </c>
      <c r="S922">
        <v>1.8</v>
      </c>
      <c r="T922">
        <v>23</v>
      </c>
      <c r="U922">
        <v>-2</v>
      </c>
      <c r="V922">
        <v>-47.217614202620098</v>
      </c>
      <c r="W922">
        <v>11.341283164326722</v>
      </c>
      <c r="X922">
        <v>2.5757889539407084</v>
      </c>
      <c r="Y922">
        <v>17.080308127996453</v>
      </c>
      <c r="Z922">
        <v>-7.7428318157421918</v>
      </c>
      <c r="AA922">
        <v>-2.5679281299493359</v>
      </c>
      <c r="AB922">
        <v>0</v>
      </c>
      <c r="AC922">
        <v>8.0072090857613798E-2</v>
      </c>
      <c r="AD922">
        <v>-2.4269341639763304</v>
      </c>
      <c r="AE922">
        <v>24.710418921952623</v>
      </c>
      <c r="AF922">
        <v>-11.035151419385945</v>
      </c>
      <c r="AG922">
        <v>8.7538109227477605</v>
      </c>
      <c r="AH922">
        <v>6.7493789436340554</v>
      </c>
      <c r="AI922">
        <v>-0.19912083732167579</v>
      </c>
      <c r="AJ922">
        <v>-5.0284632562280613</v>
      </c>
      <c r="AK922">
        <v>0.269156178949852</v>
      </c>
      <c r="AL922">
        <v>-4.6578265208178493</v>
      </c>
      <c r="AM922">
        <v>9.3979014820774111E-3</v>
      </c>
      <c r="AN922" s="2"/>
    </row>
    <row r="923" spans="1:40" x14ac:dyDescent="0.45">
      <c r="A923">
        <v>922</v>
      </c>
      <c r="B923" t="s">
        <v>645</v>
      </c>
      <c r="C923">
        <v>2008</v>
      </c>
      <c r="D923">
        <v>27</v>
      </c>
      <c r="E923" t="s">
        <v>55</v>
      </c>
      <c r="F923" t="s">
        <v>13</v>
      </c>
      <c r="G923">
        <v>687</v>
      </c>
      <c r="H923">
        <v>91</v>
      </c>
      <c r="I923">
        <v>185</v>
      </c>
      <c r="J923">
        <v>115</v>
      </c>
      <c r="K923">
        <v>47</v>
      </c>
      <c r="L923">
        <v>8</v>
      </c>
      <c r="M923">
        <v>32</v>
      </c>
      <c r="N923">
        <v>44</v>
      </c>
      <c r="O923">
        <v>113</v>
      </c>
      <c r="P923">
        <v>5.9</v>
      </c>
      <c r="Q923">
        <v>3.6</v>
      </c>
      <c r="R923">
        <v>3.6</v>
      </c>
      <c r="S923">
        <v>2.1</v>
      </c>
      <c r="T923">
        <v>13</v>
      </c>
      <c r="U923">
        <v>1</v>
      </c>
      <c r="V923">
        <v>-47.217614202620098</v>
      </c>
      <c r="W923">
        <v>12.506358802395598</v>
      </c>
      <c r="X923">
        <v>3.1675242541703308</v>
      </c>
      <c r="Y923">
        <v>17.852299455815501</v>
      </c>
      <c r="Z923">
        <v>-6.8494281446950156</v>
      </c>
      <c r="AA923">
        <v>-4.3104507895578141</v>
      </c>
      <c r="AB923">
        <v>-1.076939344348544</v>
      </c>
      <c r="AC923">
        <v>1.2811534537218208</v>
      </c>
      <c r="AD923">
        <v>-1.9068768431242598</v>
      </c>
      <c r="AE923">
        <v>20.994566452486065</v>
      </c>
      <c r="AF923">
        <v>-11.035151419385945</v>
      </c>
      <c r="AG923">
        <v>7.8784298304729843</v>
      </c>
      <c r="AH923">
        <v>5.2821226515396962</v>
      </c>
      <c r="AI923">
        <v>-0.2323076435419551</v>
      </c>
      <c r="AJ923">
        <v>-2.842174883954991</v>
      </c>
      <c r="AK923">
        <v>-0.134578089474926</v>
      </c>
      <c r="AL923">
        <v>-6.643066460101549</v>
      </c>
      <c r="AM923">
        <v>1.3013297699791121E-3</v>
      </c>
      <c r="AN923" s="2"/>
    </row>
    <row r="924" spans="1:40" x14ac:dyDescent="0.45">
      <c r="A924">
        <v>923</v>
      </c>
      <c r="B924" t="s">
        <v>646</v>
      </c>
      <c r="C924">
        <v>1950</v>
      </c>
      <c r="D924">
        <v>26</v>
      </c>
      <c r="E924" t="s">
        <v>251</v>
      </c>
      <c r="F924" t="s">
        <v>17</v>
      </c>
      <c r="G924">
        <v>707</v>
      </c>
      <c r="H924">
        <v>120</v>
      </c>
      <c r="I924">
        <v>167</v>
      </c>
      <c r="J924">
        <v>111</v>
      </c>
      <c r="K924">
        <v>30</v>
      </c>
      <c r="L924">
        <v>3</v>
      </c>
      <c r="M924">
        <v>15</v>
      </c>
      <c r="N924">
        <v>119</v>
      </c>
      <c r="O924">
        <v>138</v>
      </c>
      <c r="P924">
        <v>5.9</v>
      </c>
      <c r="Q924">
        <v>3.3</v>
      </c>
      <c r="R924">
        <v>5.7</v>
      </c>
      <c r="S924">
        <v>-0.4</v>
      </c>
      <c r="T924">
        <v>36</v>
      </c>
      <c r="U924">
        <v>3</v>
      </c>
      <c r="V924">
        <v>-47.217614202620098</v>
      </c>
      <c r="W924">
        <v>12.870444939292122</v>
      </c>
      <c r="X924">
        <v>4.1769550604443921</v>
      </c>
      <c r="Y924">
        <v>16.115318968222642</v>
      </c>
      <c r="Z924">
        <v>-6.6111871657491017</v>
      </c>
      <c r="AA924">
        <v>-2.7513515678028599</v>
      </c>
      <c r="AB924">
        <v>-0.40385225413070402</v>
      </c>
      <c r="AC924">
        <v>0.60054068143210348</v>
      </c>
      <c r="AD924">
        <v>-5.1572350984497026</v>
      </c>
      <c r="AE924">
        <v>25.639382039319266</v>
      </c>
      <c r="AF924">
        <v>-11.035151419385945</v>
      </c>
      <c r="AG924">
        <v>7.2218940112669019</v>
      </c>
      <c r="AH924">
        <v>8.3633608649378512</v>
      </c>
      <c r="AI924">
        <v>4.4249074960372399E-2</v>
      </c>
      <c r="AJ924">
        <v>-7.8706381401830523</v>
      </c>
      <c r="AK924">
        <v>-0.403734268424778</v>
      </c>
      <c r="AL924">
        <v>-6.4186184768705932</v>
      </c>
      <c r="AM924">
        <v>1.6282522866134866E-3</v>
      </c>
      <c r="AN924" s="2"/>
    </row>
    <row r="925" spans="1:40" x14ac:dyDescent="0.45">
      <c r="A925">
        <v>924</v>
      </c>
      <c r="B925" t="s">
        <v>209</v>
      </c>
      <c r="C925">
        <v>1958</v>
      </c>
      <c r="D925">
        <v>27</v>
      </c>
      <c r="E925" t="s">
        <v>25</v>
      </c>
      <c r="F925" t="s">
        <v>17</v>
      </c>
      <c r="G925">
        <v>632</v>
      </c>
      <c r="H925">
        <v>101</v>
      </c>
      <c r="I925">
        <v>175</v>
      </c>
      <c r="J925">
        <v>122</v>
      </c>
      <c r="K925">
        <v>21</v>
      </c>
      <c r="L925">
        <v>9</v>
      </c>
      <c r="M925">
        <v>11</v>
      </c>
      <c r="N925">
        <v>49</v>
      </c>
      <c r="O925">
        <v>120</v>
      </c>
      <c r="P925">
        <v>5.9</v>
      </c>
      <c r="Q925">
        <v>3.5</v>
      </c>
      <c r="R925">
        <v>4.5999999999999996</v>
      </c>
      <c r="S925">
        <v>1.7</v>
      </c>
      <c r="T925">
        <v>14</v>
      </c>
      <c r="U925">
        <v>4</v>
      </c>
      <c r="V925">
        <v>-47.217614202620098</v>
      </c>
      <c r="W925">
        <v>11.505121925930158</v>
      </c>
      <c r="X925">
        <v>3.5156038425406964</v>
      </c>
      <c r="Y925">
        <v>16.887310296041694</v>
      </c>
      <c r="Z925">
        <v>-7.2663498578503649</v>
      </c>
      <c r="AA925">
        <v>-1.925946097462002</v>
      </c>
      <c r="AB925">
        <v>-1.211556762392112</v>
      </c>
      <c r="AC925">
        <v>0.44039649971687589</v>
      </c>
      <c r="AD925">
        <v>-2.1235673934792891</v>
      </c>
      <c r="AE925">
        <v>22.295114816799362</v>
      </c>
      <c r="AF925">
        <v>-11.035151419385945</v>
      </c>
      <c r="AG925">
        <v>7.6595845574042905</v>
      </c>
      <c r="AH925">
        <v>6.7493789436340554</v>
      </c>
      <c r="AI925">
        <v>-0.18805856858158268</v>
      </c>
      <c r="AJ925">
        <v>-3.0608037211822978</v>
      </c>
      <c r="AK925">
        <v>-0.538312357899704</v>
      </c>
      <c r="AL925">
        <v>-5.5148494987862602</v>
      </c>
      <c r="AM925">
        <v>4.0103853409227605E-3</v>
      </c>
      <c r="AN925" s="2"/>
    </row>
    <row r="926" spans="1:40" x14ac:dyDescent="0.45">
      <c r="A926">
        <v>925</v>
      </c>
      <c r="B926" t="s">
        <v>647</v>
      </c>
      <c r="C926">
        <v>1978</v>
      </c>
      <c r="D926">
        <v>22</v>
      </c>
      <c r="E926" t="s">
        <v>65</v>
      </c>
      <c r="F926" t="s">
        <v>17</v>
      </c>
      <c r="G926">
        <v>657</v>
      </c>
      <c r="H926">
        <v>90</v>
      </c>
      <c r="I926">
        <v>181</v>
      </c>
      <c r="J926">
        <v>102</v>
      </c>
      <c r="K926">
        <v>46</v>
      </c>
      <c r="L926">
        <v>8</v>
      </c>
      <c r="M926">
        <v>15</v>
      </c>
      <c r="N926">
        <v>50</v>
      </c>
      <c r="O926">
        <v>152</v>
      </c>
      <c r="P926">
        <v>5.9</v>
      </c>
      <c r="Q926">
        <v>3.8</v>
      </c>
      <c r="R926">
        <v>5.3</v>
      </c>
      <c r="S926">
        <v>-0.1</v>
      </c>
      <c r="T926">
        <v>39</v>
      </c>
      <c r="U926">
        <v>-3</v>
      </c>
      <c r="V926">
        <v>-47.217614202620098</v>
      </c>
      <c r="W926">
        <v>11.960229597050812</v>
      </c>
      <c r="X926">
        <v>3.1327162953332941</v>
      </c>
      <c r="Y926">
        <v>17.466303791905979</v>
      </c>
      <c r="Z926">
        <v>-6.0751449631207963</v>
      </c>
      <c r="AA926">
        <v>-4.2187390706310524</v>
      </c>
      <c r="AB926">
        <v>-1.076939344348544</v>
      </c>
      <c r="AC926">
        <v>0.60054068143210348</v>
      </c>
      <c r="AD926">
        <v>-2.1669055035502951</v>
      </c>
      <c r="AE926">
        <v>28.240478767945856</v>
      </c>
      <c r="AF926">
        <v>-11.035151419385945</v>
      </c>
      <c r="AG926">
        <v>8.3161203766103728</v>
      </c>
      <c r="AH926">
        <v>7.7764583481001077</v>
      </c>
      <c r="AI926">
        <v>1.10622687400931E-2</v>
      </c>
      <c r="AJ926">
        <v>-8.5265246518649729</v>
      </c>
      <c r="AK926">
        <v>0.403734268424778</v>
      </c>
      <c r="AL926">
        <v>-2.4093747599783071</v>
      </c>
      <c r="AM926">
        <v>8.2460611977132836E-2</v>
      </c>
      <c r="AN926" s="2"/>
    </row>
    <row r="927" spans="1:40" x14ac:dyDescent="0.45">
      <c r="A927">
        <v>926</v>
      </c>
      <c r="B927" t="s">
        <v>120</v>
      </c>
      <c r="C927">
        <v>1995</v>
      </c>
      <c r="D927">
        <v>31</v>
      </c>
      <c r="E927" t="s">
        <v>73</v>
      </c>
      <c r="F927" t="s">
        <v>17</v>
      </c>
      <c r="G927">
        <v>567</v>
      </c>
      <c r="H927">
        <v>98</v>
      </c>
      <c r="I927">
        <v>158</v>
      </c>
      <c r="J927">
        <v>108</v>
      </c>
      <c r="K927">
        <v>29</v>
      </c>
      <c r="L927">
        <v>6</v>
      </c>
      <c r="M927">
        <v>51</v>
      </c>
      <c r="N927">
        <v>61</v>
      </c>
      <c r="O927">
        <v>134</v>
      </c>
      <c r="P927">
        <v>5.9</v>
      </c>
      <c r="Q927">
        <v>4.2</v>
      </c>
      <c r="R927">
        <v>6.4</v>
      </c>
      <c r="S927">
        <v>0.3</v>
      </c>
      <c r="T927">
        <v>27</v>
      </c>
      <c r="U927">
        <v>14</v>
      </c>
      <c r="V927">
        <v>-47.217614202620098</v>
      </c>
      <c r="W927">
        <v>10.321841981016455</v>
      </c>
      <c r="X927">
        <v>3.4111799660295867</v>
      </c>
      <c r="Y927">
        <v>15.246828724426214</v>
      </c>
      <c r="Z927">
        <v>-6.4325064315396672</v>
      </c>
      <c r="AA927">
        <v>-2.6596398488760977</v>
      </c>
      <c r="AB927">
        <v>-0.80770450826140805</v>
      </c>
      <c r="AC927">
        <v>2.0418383168691516</v>
      </c>
      <c r="AD927">
        <v>-2.6436247143313598</v>
      </c>
      <c r="AE927">
        <v>24.896211545425952</v>
      </c>
      <c r="AF927">
        <v>-11.035151419385945</v>
      </c>
      <c r="AG927">
        <v>9.1915014688851482</v>
      </c>
      <c r="AH927">
        <v>9.3904402694039035</v>
      </c>
      <c r="AI927">
        <v>-3.3186806220279294E-2</v>
      </c>
      <c r="AJ927">
        <v>-5.9029786051372888</v>
      </c>
      <c r="AK927">
        <v>-1.884093252648964</v>
      </c>
      <c r="AL927">
        <v>-4.1166575169646986</v>
      </c>
      <c r="AM927">
        <v>1.6037508516053511E-2</v>
      </c>
      <c r="AN927" s="2"/>
    </row>
    <row r="928" spans="1:40" x14ac:dyDescent="0.45">
      <c r="A928">
        <v>927</v>
      </c>
      <c r="B928" t="s">
        <v>493</v>
      </c>
      <c r="C928">
        <v>1996</v>
      </c>
      <c r="D928">
        <v>27</v>
      </c>
      <c r="E928" t="s">
        <v>422</v>
      </c>
      <c r="F928" t="s">
        <v>17</v>
      </c>
      <c r="G928">
        <v>677</v>
      </c>
      <c r="H928">
        <v>118</v>
      </c>
      <c r="I928">
        <v>163</v>
      </c>
      <c r="J928">
        <v>87</v>
      </c>
      <c r="K928">
        <v>33</v>
      </c>
      <c r="L928">
        <v>1</v>
      </c>
      <c r="M928">
        <v>16</v>
      </c>
      <c r="N928">
        <v>142</v>
      </c>
      <c r="O928">
        <v>189</v>
      </c>
      <c r="P928">
        <v>5.9</v>
      </c>
      <c r="Q928">
        <v>3.9</v>
      </c>
      <c r="R928">
        <v>7.7</v>
      </c>
      <c r="S928">
        <v>-2.2999999999999998</v>
      </c>
      <c r="T928">
        <v>72</v>
      </c>
      <c r="U928">
        <v>-7</v>
      </c>
      <c r="V928">
        <v>-47.217614202620098</v>
      </c>
      <c r="W928">
        <v>12.324315733947337</v>
      </c>
      <c r="X928">
        <v>4.1073391427703188</v>
      </c>
      <c r="Y928">
        <v>15.72932330431312</v>
      </c>
      <c r="Z928">
        <v>-5.181741292073621</v>
      </c>
      <c r="AA928">
        <v>-3.0264867245831457</v>
      </c>
      <c r="AB928">
        <v>-0.134617418043568</v>
      </c>
      <c r="AC928">
        <v>0.64057672686091038</v>
      </c>
      <c r="AD928">
        <v>-6.154011630082838</v>
      </c>
      <c r="AE928">
        <v>35.114805836458991</v>
      </c>
      <c r="AF928">
        <v>-11.035151419385945</v>
      </c>
      <c r="AG928">
        <v>8.5349656496790658</v>
      </c>
      <c r="AH928">
        <v>11.297873449126572</v>
      </c>
      <c r="AI928">
        <v>0.25443218102214127</v>
      </c>
      <c r="AJ928">
        <v>-15.741276280366105</v>
      </c>
      <c r="AK928">
        <v>0.94204662632448199</v>
      </c>
      <c r="AL928">
        <v>0.45477968334761742</v>
      </c>
      <c r="AM928">
        <v>0.61177504368884472</v>
      </c>
      <c r="AN928" s="2"/>
    </row>
    <row r="929" spans="1:40" x14ac:dyDescent="0.45">
      <c r="A929">
        <v>928</v>
      </c>
      <c r="B929" t="s">
        <v>635</v>
      </c>
      <c r="C929">
        <v>2010</v>
      </c>
      <c r="D929">
        <v>30</v>
      </c>
      <c r="E929" t="s">
        <v>25</v>
      </c>
      <c r="F929" t="s">
        <v>17</v>
      </c>
      <c r="G929">
        <v>675</v>
      </c>
      <c r="H929">
        <v>95</v>
      </c>
      <c r="I929">
        <v>186</v>
      </c>
      <c r="J929">
        <v>112</v>
      </c>
      <c r="K929">
        <v>45</v>
      </c>
      <c r="L929">
        <v>1</v>
      </c>
      <c r="M929">
        <v>9</v>
      </c>
      <c r="N929">
        <v>69</v>
      </c>
      <c r="O929">
        <v>149</v>
      </c>
      <c r="P929">
        <v>5.9</v>
      </c>
      <c r="Q929">
        <v>3.9</v>
      </c>
      <c r="R929">
        <v>5.2</v>
      </c>
      <c r="S929">
        <v>0</v>
      </c>
      <c r="T929">
        <v>39</v>
      </c>
      <c r="U929">
        <v>-2</v>
      </c>
      <c r="V929">
        <v>-47.217614202620098</v>
      </c>
      <c r="W929">
        <v>12.287907120257684</v>
      </c>
      <c r="X929">
        <v>3.3067560895184771</v>
      </c>
      <c r="Y929">
        <v>17.948798371792883</v>
      </c>
      <c r="Z929">
        <v>-6.6707474104855802</v>
      </c>
      <c r="AA929">
        <v>-4.1270273517042897</v>
      </c>
      <c r="AB929">
        <v>-0.134617418043568</v>
      </c>
      <c r="AC929">
        <v>0.36032440885926209</v>
      </c>
      <c r="AD929">
        <v>-2.9903295948994071</v>
      </c>
      <c r="AE929">
        <v>27.683100897525872</v>
      </c>
      <c r="AF929">
        <v>-11.035151419385945</v>
      </c>
      <c r="AG929">
        <v>8.5349656496790658</v>
      </c>
      <c r="AH929">
        <v>7.6297327188906721</v>
      </c>
      <c r="AI929">
        <v>0</v>
      </c>
      <c r="AJ929">
        <v>-8.5265246518649729</v>
      </c>
      <c r="AK929">
        <v>0.269156178949852</v>
      </c>
      <c r="AL929">
        <v>-2.6812706135300894</v>
      </c>
      <c r="AM929">
        <v>6.4087622273647477E-2</v>
      </c>
      <c r="AN929" s="2"/>
    </row>
    <row r="930" spans="1:40" x14ac:dyDescent="0.45">
      <c r="A930">
        <v>929</v>
      </c>
      <c r="B930" t="s">
        <v>648</v>
      </c>
      <c r="C930">
        <v>1984</v>
      </c>
      <c r="D930">
        <v>27</v>
      </c>
      <c r="E930" t="s">
        <v>62</v>
      </c>
      <c r="F930" t="s">
        <v>17</v>
      </c>
      <c r="G930">
        <v>592</v>
      </c>
      <c r="H930">
        <v>77</v>
      </c>
      <c r="I930">
        <v>156</v>
      </c>
      <c r="J930">
        <v>112</v>
      </c>
      <c r="K930">
        <v>27</v>
      </c>
      <c r="L930">
        <v>2</v>
      </c>
      <c r="M930">
        <v>12</v>
      </c>
      <c r="N930">
        <v>36</v>
      </c>
      <c r="O930">
        <v>113</v>
      </c>
      <c r="P930">
        <v>5.9</v>
      </c>
      <c r="Q930">
        <v>3.9</v>
      </c>
      <c r="R930">
        <v>4.3</v>
      </c>
      <c r="S930">
        <v>2.5</v>
      </c>
      <c r="T930">
        <v>12</v>
      </c>
      <c r="U930">
        <v>0</v>
      </c>
      <c r="V930">
        <v>-47.217614202620098</v>
      </c>
      <c r="W930">
        <v>10.776949652137109</v>
      </c>
      <c r="X930">
        <v>2.680212830451818</v>
      </c>
      <c r="Y930">
        <v>15.053830892471451</v>
      </c>
      <c r="Z930">
        <v>-6.6707474104855802</v>
      </c>
      <c r="AA930">
        <v>-2.4762164110225742</v>
      </c>
      <c r="AB930">
        <v>-0.269234836087136</v>
      </c>
      <c r="AC930">
        <v>0.48043254514568279</v>
      </c>
      <c r="AD930">
        <v>-1.5601719625562125</v>
      </c>
      <c r="AE930">
        <v>20.994566452486065</v>
      </c>
      <c r="AF930">
        <v>-11.035151419385945</v>
      </c>
      <c r="AG930">
        <v>8.5349656496790658</v>
      </c>
      <c r="AH930">
        <v>6.3092020560057476</v>
      </c>
      <c r="AI930">
        <v>-0.27655671850232749</v>
      </c>
      <c r="AJ930">
        <v>-2.6235460467276841</v>
      </c>
      <c r="AK930">
        <v>0</v>
      </c>
      <c r="AL930">
        <v>-7.2990789290106255</v>
      </c>
      <c r="AM930">
        <v>6.7570439585400383E-4</v>
      </c>
      <c r="AN930" s="2"/>
    </row>
    <row r="931" spans="1:40" x14ac:dyDescent="0.45">
      <c r="A931">
        <v>930</v>
      </c>
      <c r="B931" t="s">
        <v>649</v>
      </c>
      <c r="C931">
        <v>2003</v>
      </c>
      <c r="D931">
        <v>32</v>
      </c>
      <c r="E931" t="s">
        <v>22</v>
      </c>
      <c r="F931" t="s">
        <v>13</v>
      </c>
      <c r="G931">
        <v>588</v>
      </c>
      <c r="H931">
        <v>83</v>
      </c>
      <c r="I931">
        <v>135</v>
      </c>
      <c r="J931">
        <v>81</v>
      </c>
      <c r="K931">
        <v>24</v>
      </c>
      <c r="L931">
        <v>0</v>
      </c>
      <c r="M931">
        <v>2</v>
      </c>
      <c r="N931">
        <v>93</v>
      </c>
      <c r="O931">
        <v>144</v>
      </c>
      <c r="P931">
        <v>5.9</v>
      </c>
      <c r="Q931">
        <v>3.9</v>
      </c>
      <c r="R931">
        <v>6.1</v>
      </c>
      <c r="S931">
        <v>0.7</v>
      </c>
      <c r="T931">
        <v>37</v>
      </c>
      <c r="U931">
        <v>-4</v>
      </c>
      <c r="V931">
        <v>-47.217614202620098</v>
      </c>
      <c r="W931">
        <v>10.704132424757805</v>
      </c>
      <c r="X931">
        <v>2.8890605834740377</v>
      </c>
      <c r="Y931">
        <v>13.027353656946449</v>
      </c>
      <c r="Z931">
        <v>-4.8243798236547502</v>
      </c>
      <c r="AA931">
        <v>-2.201081254242288</v>
      </c>
      <c r="AB931">
        <v>0</v>
      </c>
      <c r="AC931">
        <v>8.0072090857613798E-2</v>
      </c>
      <c r="AD931">
        <v>-4.0304442366035484</v>
      </c>
      <c r="AE931">
        <v>26.754137780159233</v>
      </c>
      <c r="AF931">
        <v>-11.035151419385945</v>
      </c>
      <c r="AG931">
        <v>8.5349656496790658</v>
      </c>
      <c r="AH931">
        <v>8.9502633817755957</v>
      </c>
      <c r="AI931">
        <v>-7.7435881180651686E-2</v>
      </c>
      <c r="AJ931">
        <v>-8.0892669774103592</v>
      </c>
      <c r="AK931">
        <v>0.538312357899704</v>
      </c>
      <c r="AL931">
        <v>-5.9970758695481461</v>
      </c>
      <c r="AM931">
        <v>2.4798460545411207E-3</v>
      </c>
      <c r="AN931" s="2"/>
    </row>
    <row r="932" spans="1:40" x14ac:dyDescent="0.45">
      <c r="A932">
        <v>931</v>
      </c>
      <c r="B932" t="s">
        <v>181</v>
      </c>
      <c r="C932">
        <v>1974</v>
      </c>
      <c r="D932">
        <v>33</v>
      </c>
      <c r="E932" t="s">
        <v>73</v>
      </c>
      <c r="F932" t="s">
        <v>17</v>
      </c>
      <c r="G932">
        <v>771</v>
      </c>
      <c r="H932">
        <v>110</v>
      </c>
      <c r="I932">
        <v>185</v>
      </c>
      <c r="J932">
        <v>130</v>
      </c>
      <c r="K932">
        <v>45</v>
      </c>
      <c r="L932">
        <v>7</v>
      </c>
      <c r="M932">
        <v>2</v>
      </c>
      <c r="N932">
        <v>106</v>
      </c>
      <c r="O932">
        <v>118</v>
      </c>
      <c r="P932">
        <v>5.9</v>
      </c>
      <c r="Q932">
        <v>3.8</v>
      </c>
      <c r="R932">
        <v>3.6</v>
      </c>
      <c r="S932">
        <v>1.5</v>
      </c>
      <c r="T932">
        <v>18</v>
      </c>
      <c r="U932">
        <v>3</v>
      </c>
      <c r="V932">
        <v>-47.217614202620098</v>
      </c>
      <c r="W932">
        <v>14.035520577361</v>
      </c>
      <c r="X932">
        <v>3.8288754720740261</v>
      </c>
      <c r="Y932">
        <v>17.852299455815501</v>
      </c>
      <c r="Z932">
        <v>-7.7428318157421918</v>
      </c>
      <c r="AA932">
        <v>-4.1270273517042897</v>
      </c>
      <c r="AB932">
        <v>-0.94232192630497602</v>
      </c>
      <c r="AC932">
        <v>8.0072090857613798E-2</v>
      </c>
      <c r="AD932">
        <v>-4.593839667526626</v>
      </c>
      <c r="AE932">
        <v>21.923529569852704</v>
      </c>
      <c r="AF932">
        <v>-11.035151419385945</v>
      </c>
      <c r="AG932">
        <v>8.3161203766103728</v>
      </c>
      <c r="AH932">
        <v>5.2821226515396962</v>
      </c>
      <c r="AI932">
        <v>-0.16593403110139648</v>
      </c>
      <c r="AJ932">
        <v>-3.9353190700915262</v>
      </c>
      <c r="AK932">
        <v>-0.403734268424778</v>
      </c>
      <c r="AL932">
        <v>-8.8452335587909179</v>
      </c>
      <c r="AM932">
        <v>1.4404603597589945E-4</v>
      </c>
      <c r="AN932" s="2"/>
    </row>
    <row r="933" spans="1:40" x14ac:dyDescent="0.45">
      <c r="A933">
        <v>932</v>
      </c>
      <c r="B933" t="s">
        <v>133</v>
      </c>
      <c r="C933">
        <v>1984</v>
      </c>
      <c r="D933">
        <v>28</v>
      </c>
      <c r="E933" t="s">
        <v>43</v>
      </c>
      <c r="F933" t="s">
        <v>13</v>
      </c>
      <c r="G933">
        <v>702</v>
      </c>
      <c r="H933">
        <v>105</v>
      </c>
      <c r="I933">
        <v>186</v>
      </c>
      <c r="J933">
        <v>136</v>
      </c>
      <c r="K933">
        <v>27</v>
      </c>
      <c r="L933">
        <v>7</v>
      </c>
      <c r="M933">
        <v>14</v>
      </c>
      <c r="N933">
        <v>67</v>
      </c>
      <c r="O933">
        <v>126</v>
      </c>
      <c r="P933">
        <v>5.9</v>
      </c>
      <c r="Q933">
        <v>3.7</v>
      </c>
      <c r="R933">
        <v>5.5</v>
      </c>
      <c r="S933">
        <v>1</v>
      </c>
      <c r="T933">
        <v>24</v>
      </c>
      <c r="U933">
        <v>2</v>
      </c>
      <c r="V933">
        <v>-47.217614202620098</v>
      </c>
      <c r="W933">
        <v>12.779423405067991</v>
      </c>
      <c r="X933">
        <v>3.6548356778888431</v>
      </c>
      <c r="Y933">
        <v>17.948798371792883</v>
      </c>
      <c r="Z933">
        <v>-8.1001932841610618</v>
      </c>
      <c r="AA933">
        <v>-2.4762164110225742</v>
      </c>
      <c r="AB933">
        <v>-0.94232192630497602</v>
      </c>
      <c r="AC933">
        <v>0.56050463600329659</v>
      </c>
      <c r="AD933">
        <v>-2.9036533747573956</v>
      </c>
      <c r="AE933">
        <v>23.40987055763933</v>
      </c>
      <c r="AF933">
        <v>-11.035151419385945</v>
      </c>
      <c r="AG933">
        <v>8.0972751035416781</v>
      </c>
      <c r="AH933">
        <v>8.0699096065189799</v>
      </c>
      <c r="AI933">
        <v>-0.11062268740093099</v>
      </c>
      <c r="AJ933">
        <v>-5.2470920934553682</v>
      </c>
      <c r="AK933">
        <v>-0.269156178949852</v>
      </c>
      <c r="AL933">
        <v>-3.7814042196052036</v>
      </c>
      <c r="AM933">
        <v>2.2282825416924893E-2</v>
      </c>
      <c r="AN933" s="2"/>
    </row>
    <row r="934" spans="1:40" x14ac:dyDescent="0.45">
      <c r="A934">
        <v>933</v>
      </c>
      <c r="B934" t="s">
        <v>650</v>
      </c>
      <c r="C934">
        <v>1980</v>
      </c>
      <c r="D934">
        <v>26</v>
      </c>
      <c r="E934" t="s">
        <v>94</v>
      </c>
      <c r="F934" t="s">
        <v>13</v>
      </c>
      <c r="G934">
        <v>666</v>
      </c>
      <c r="H934">
        <v>87</v>
      </c>
      <c r="I934">
        <v>175</v>
      </c>
      <c r="J934">
        <v>114</v>
      </c>
      <c r="K934">
        <v>18</v>
      </c>
      <c r="L934">
        <v>8</v>
      </c>
      <c r="M934">
        <v>5</v>
      </c>
      <c r="N934">
        <v>29</v>
      </c>
      <c r="O934">
        <v>127</v>
      </c>
      <c r="P934">
        <v>5.9</v>
      </c>
      <c r="Q934">
        <v>3.8</v>
      </c>
      <c r="R934">
        <v>3.6</v>
      </c>
      <c r="S934">
        <v>1.8</v>
      </c>
      <c r="T934">
        <v>23</v>
      </c>
      <c r="U934">
        <v>-4</v>
      </c>
      <c r="V934">
        <v>-47.217614202620098</v>
      </c>
      <c r="W934">
        <v>12.124068358654249</v>
      </c>
      <c r="X934">
        <v>3.028292418822184</v>
      </c>
      <c r="Y934">
        <v>16.887310296041694</v>
      </c>
      <c r="Z934">
        <v>-6.7898678999585371</v>
      </c>
      <c r="AA934">
        <v>-1.650810940681716</v>
      </c>
      <c r="AB934">
        <v>-1.076939344348544</v>
      </c>
      <c r="AC934">
        <v>0.20018022714403449</v>
      </c>
      <c r="AD934">
        <v>-1.2568051920591712</v>
      </c>
      <c r="AE934">
        <v>23.595663181112656</v>
      </c>
      <c r="AF934">
        <v>-11.035151419385945</v>
      </c>
      <c r="AG934">
        <v>8.3161203766103728</v>
      </c>
      <c r="AH934">
        <v>5.2821226515396962</v>
      </c>
      <c r="AI934">
        <v>-0.19912083732167579</v>
      </c>
      <c r="AJ934">
        <v>-5.0284632562280613</v>
      </c>
      <c r="AK934">
        <v>0.538312357899704</v>
      </c>
      <c r="AL934">
        <v>-4.2827032247791621</v>
      </c>
      <c r="AM934">
        <v>1.3617301950429343E-2</v>
      </c>
      <c r="AN934" s="2"/>
    </row>
    <row r="935" spans="1:40" x14ac:dyDescent="0.45">
      <c r="A935">
        <v>934</v>
      </c>
      <c r="B935" t="s">
        <v>169</v>
      </c>
      <c r="C935">
        <v>1976</v>
      </c>
      <c r="D935">
        <v>27</v>
      </c>
      <c r="E935" t="s">
        <v>73</v>
      </c>
      <c r="F935" t="s">
        <v>17</v>
      </c>
      <c r="G935">
        <v>627</v>
      </c>
      <c r="H935">
        <v>86</v>
      </c>
      <c r="I935">
        <v>172</v>
      </c>
      <c r="J935">
        <v>113</v>
      </c>
      <c r="K935">
        <v>21</v>
      </c>
      <c r="L935">
        <v>9</v>
      </c>
      <c r="M935">
        <v>17</v>
      </c>
      <c r="N935">
        <v>52</v>
      </c>
      <c r="O935">
        <v>150</v>
      </c>
      <c r="P935">
        <v>5.9</v>
      </c>
      <c r="Q935">
        <v>4</v>
      </c>
      <c r="R935">
        <v>5.0999999999999996</v>
      </c>
      <c r="S935">
        <v>0.1</v>
      </c>
      <c r="T935">
        <v>34</v>
      </c>
      <c r="U935">
        <v>2</v>
      </c>
      <c r="V935">
        <v>-47.217614202620098</v>
      </c>
      <c r="W935">
        <v>11.414100391706027</v>
      </c>
      <c r="X935">
        <v>2.9934844599851478</v>
      </c>
      <c r="Y935">
        <v>16.597813548109549</v>
      </c>
      <c r="Z935">
        <v>-6.7303076552220586</v>
      </c>
      <c r="AA935">
        <v>-1.925946097462002</v>
      </c>
      <c r="AB935">
        <v>-1.211556762392112</v>
      </c>
      <c r="AC935">
        <v>0.68061277228971728</v>
      </c>
      <c r="AD935">
        <v>-2.253581723692307</v>
      </c>
      <c r="AE935">
        <v>27.868893520999201</v>
      </c>
      <c r="AF935">
        <v>-11.035151419385945</v>
      </c>
      <c r="AG935">
        <v>8.7538109227477605</v>
      </c>
      <c r="AH935">
        <v>7.4830070896812355</v>
      </c>
      <c r="AI935">
        <v>-1.10622687400931E-2</v>
      </c>
      <c r="AJ935">
        <v>-7.4333804657284377</v>
      </c>
      <c r="AK935">
        <v>-0.269156178949852</v>
      </c>
      <c r="AL935">
        <v>-2.296034068674266</v>
      </c>
      <c r="AM935">
        <v>9.1451950781408192E-2</v>
      </c>
      <c r="AN935" s="2"/>
    </row>
    <row r="936" spans="1:40" x14ac:dyDescent="0.45">
      <c r="A936">
        <v>935</v>
      </c>
      <c r="B936" t="s">
        <v>105</v>
      </c>
      <c r="C936">
        <v>2001</v>
      </c>
      <c r="D936">
        <v>29</v>
      </c>
      <c r="E936" t="s">
        <v>19</v>
      </c>
      <c r="F936" t="s">
        <v>17</v>
      </c>
      <c r="G936">
        <v>677</v>
      </c>
      <c r="H936">
        <v>113</v>
      </c>
      <c r="I936">
        <v>189</v>
      </c>
      <c r="J936">
        <v>113</v>
      </c>
      <c r="K936">
        <v>33</v>
      </c>
      <c r="L936">
        <v>5</v>
      </c>
      <c r="M936">
        <v>9</v>
      </c>
      <c r="N936">
        <v>98</v>
      </c>
      <c r="O936">
        <v>160</v>
      </c>
      <c r="P936">
        <v>5.9</v>
      </c>
      <c r="Q936">
        <v>3.9</v>
      </c>
      <c r="R936">
        <v>7.3</v>
      </c>
      <c r="S936">
        <v>-1.1000000000000001</v>
      </c>
      <c r="T936">
        <v>53</v>
      </c>
      <c r="U936">
        <v>-1</v>
      </c>
      <c r="V936">
        <v>-47.217614202620098</v>
      </c>
      <c r="W936">
        <v>12.324315733947337</v>
      </c>
      <c r="X936">
        <v>3.9332993485851357</v>
      </c>
      <c r="Y936">
        <v>18.238295119725027</v>
      </c>
      <c r="Z936">
        <v>-6.7303076552220586</v>
      </c>
      <c r="AA936">
        <v>-3.0264867245831457</v>
      </c>
      <c r="AB936">
        <v>-0.67308709021783997</v>
      </c>
      <c r="AC936">
        <v>0.36032440885926209</v>
      </c>
      <c r="AD936">
        <v>-4.2471347869585783</v>
      </c>
      <c r="AE936">
        <v>29.726819755732482</v>
      </c>
      <c r="AF936">
        <v>-11.035151419385945</v>
      </c>
      <c r="AG936">
        <v>8.5349656496790658</v>
      </c>
      <c r="AH936">
        <v>10.710970932288827</v>
      </c>
      <c r="AI936">
        <v>0.12168495614102411</v>
      </c>
      <c r="AJ936">
        <v>-11.587328373047271</v>
      </c>
      <c r="AK936">
        <v>0.134578089474926</v>
      </c>
      <c r="AL936">
        <v>-0.43185625760184765</v>
      </c>
      <c r="AM936">
        <v>0.39368316161589517</v>
      </c>
      <c r="AN936" s="2"/>
    </row>
    <row r="937" spans="1:40" x14ac:dyDescent="0.45">
      <c r="A937">
        <v>936</v>
      </c>
      <c r="B937" t="s">
        <v>651</v>
      </c>
      <c r="C937">
        <v>1982</v>
      </c>
      <c r="D937">
        <v>28</v>
      </c>
      <c r="E937" t="s">
        <v>117</v>
      </c>
      <c r="F937" t="s">
        <v>17</v>
      </c>
      <c r="G937">
        <v>559</v>
      </c>
      <c r="H937">
        <v>73</v>
      </c>
      <c r="I937">
        <v>136</v>
      </c>
      <c r="J937">
        <v>88</v>
      </c>
      <c r="K937">
        <v>26</v>
      </c>
      <c r="L937">
        <v>6</v>
      </c>
      <c r="M937">
        <v>2</v>
      </c>
      <c r="N937">
        <v>78</v>
      </c>
      <c r="O937">
        <v>145</v>
      </c>
      <c r="P937">
        <v>5.9</v>
      </c>
      <c r="Q937">
        <v>4</v>
      </c>
      <c r="R937">
        <v>4.7</v>
      </c>
      <c r="S937">
        <v>0.6</v>
      </c>
      <c r="T937">
        <v>30</v>
      </c>
      <c r="U937">
        <v>1</v>
      </c>
      <c r="V937">
        <v>-47.217614202620098</v>
      </c>
      <c r="W937">
        <v>10.176207526257844</v>
      </c>
      <c r="X937">
        <v>2.5409809951036717</v>
      </c>
      <c r="Y937">
        <v>13.123852572923829</v>
      </c>
      <c r="Z937">
        <v>-5.2413015368100986</v>
      </c>
      <c r="AA937">
        <v>-2.384504692095812</v>
      </c>
      <c r="AB937">
        <v>-0.80770450826140805</v>
      </c>
      <c r="AC937">
        <v>8.0072090857613798E-2</v>
      </c>
      <c r="AD937">
        <v>-3.3803725855384603</v>
      </c>
      <c r="AE937">
        <v>26.939930403632562</v>
      </c>
      <c r="AF937">
        <v>-11.035151419385945</v>
      </c>
      <c r="AG937">
        <v>8.7538109227477605</v>
      </c>
      <c r="AH937">
        <v>6.896104572843492</v>
      </c>
      <c r="AI937">
        <v>-6.6373612440558588E-2</v>
      </c>
      <c r="AJ937">
        <v>-6.5588651168192103</v>
      </c>
      <c r="AK937">
        <v>-0.134578089474926</v>
      </c>
      <c r="AL937">
        <v>-8.3155066790797498</v>
      </c>
      <c r="AM937">
        <v>2.4463302143890953E-4</v>
      </c>
      <c r="AN937" s="2"/>
    </row>
    <row r="938" spans="1:40" x14ac:dyDescent="0.45">
      <c r="A938">
        <v>937</v>
      </c>
      <c r="B938" t="s">
        <v>652</v>
      </c>
      <c r="C938">
        <v>1978</v>
      </c>
      <c r="D938">
        <v>25</v>
      </c>
      <c r="E938" t="s">
        <v>76</v>
      </c>
      <c r="F938" t="s">
        <v>13</v>
      </c>
      <c r="G938">
        <v>702</v>
      </c>
      <c r="H938">
        <v>80</v>
      </c>
      <c r="I938">
        <v>160</v>
      </c>
      <c r="J938">
        <v>107</v>
      </c>
      <c r="K938">
        <v>31</v>
      </c>
      <c r="L938">
        <v>3</v>
      </c>
      <c r="M938">
        <v>2</v>
      </c>
      <c r="N938">
        <v>85</v>
      </c>
      <c r="O938">
        <v>122</v>
      </c>
      <c r="P938">
        <v>5.9</v>
      </c>
      <c r="Q938">
        <v>3.6</v>
      </c>
      <c r="R938">
        <v>5.5</v>
      </c>
      <c r="S938">
        <v>1.7</v>
      </c>
      <c r="T938">
        <v>19</v>
      </c>
      <c r="U938">
        <v>-1</v>
      </c>
      <c r="V938">
        <v>-47.217614202620098</v>
      </c>
      <c r="W938">
        <v>12.779423405067991</v>
      </c>
      <c r="X938">
        <v>2.7846367069629281</v>
      </c>
      <c r="Y938">
        <v>15.439826556380975</v>
      </c>
      <c r="Z938">
        <v>-6.3729461868031887</v>
      </c>
      <c r="AA938">
        <v>-2.8430632867296222</v>
      </c>
      <c r="AB938">
        <v>-0.40385225413070402</v>
      </c>
      <c r="AC938">
        <v>8.0072090857613798E-2</v>
      </c>
      <c r="AD938">
        <v>-3.6837393560355016</v>
      </c>
      <c r="AE938">
        <v>22.666700063746017</v>
      </c>
      <c r="AF938">
        <v>-11.035151419385945</v>
      </c>
      <c r="AG938">
        <v>7.8784298304729843</v>
      </c>
      <c r="AH938">
        <v>8.0699096065189799</v>
      </c>
      <c r="AI938">
        <v>-0.18805856858158268</v>
      </c>
      <c r="AJ938">
        <v>-4.153947907318833</v>
      </c>
      <c r="AK938">
        <v>0.134578089474926</v>
      </c>
      <c r="AL938">
        <v>-6.0647968321230632</v>
      </c>
      <c r="AM938">
        <v>2.3178450851132648E-3</v>
      </c>
      <c r="AN938" s="2"/>
    </row>
    <row r="939" spans="1:40" x14ac:dyDescent="0.45">
      <c r="A939">
        <v>938</v>
      </c>
      <c r="B939" t="s">
        <v>570</v>
      </c>
      <c r="C939">
        <v>1971</v>
      </c>
      <c r="D939">
        <v>27</v>
      </c>
      <c r="E939" t="s">
        <v>321</v>
      </c>
      <c r="F939" t="s">
        <v>17</v>
      </c>
      <c r="G939">
        <v>690</v>
      </c>
      <c r="H939">
        <v>94</v>
      </c>
      <c r="I939">
        <v>186</v>
      </c>
      <c r="J939">
        <v>127</v>
      </c>
      <c r="K939">
        <v>34</v>
      </c>
      <c r="L939">
        <v>6</v>
      </c>
      <c r="M939">
        <v>9</v>
      </c>
      <c r="N939">
        <v>74</v>
      </c>
      <c r="O939">
        <v>148</v>
      </c>
      <c r="P939">
        <v>5.9</v>
      </c>
      <c r="Q939">
        <v>3.5</v>
      </c>
      <c r="R939">
        <v>5.4</v>
      </c>
      <c r="S939">
        <v>-0.4</v>
      </c>
      <c r="T939">
        <v>33</v>
      </c>
      <c r="U939">
        <v>1</v>
      </c>
      <c r="V939">
        <v>-47.217614202620098</v>
      </c>
      <c r="W939">
        <v>12.560971722930077</v>
      </c>
      <c r="X939">
        <v>3.2719481306814404</v>
      </c>
      <c r="Y939">
        <v>17.948798371792883</v>
      </c>
      <c r="Z939">
        <v>-7.5641510815327564</v>
      </c>
      <c r="AA939">
        <v>-3.1181984435099079</v>
      </c>
      <c r="AB939">
        <v>-0.80770450826140805</v>
      </c>
      <c r="AC939">
        <v>0.36032440885926209</v>
      </c>
      <c r="AD939">
        <v>-3.2070201452544369</v>
      </c>
      <c r="AE939">
        <v>27.497308274052546</v>
      </c>
      <c r="AF939">
        <v>-11.035151419385945</v>
      </c>
      <c r="AG939">
        <v>7.6595845574042905</v>
      </c>
      <c r="AH939">
        <v>7.9231839773095443</v>
      </c>
      <c r="AI939">
        <v>4.4249074960372399E-2</v>
      </c>
      <c r="AJ939">
        <v>-7.2147516285011308</v>
      </c>
      <c r="AK939">
        <v>-0.134578089474926</v>
      </c>
      <c r="AL939">
        <v>-3.0328010005501915</v>
      </c>
      <c r="AM939">
        <v>4.5965838485401214E-2</v>
      </c>
      <c r="AN939" s="2"/>
    </row>
    <row r="940" spans="1:40" x14ac:dyDescent="0.45">
      <c r="A940">
        <v>939</v>
      </c>
      <c r="B940" t="s">
        <v>187</v>
      </c>
      <c r="C940">
        <v>1971</v>
      </c>
      <c r="D940">
        <v>30</v>
      </c>
      <c r="E940" t="s">
        <v>25</v>
      </c>
      <c r="F940" t="s">
        <v>17</v>
      </c>
      <c r="G940">
        <v>707</v>
      </c>
      <c r="H940">
        <v>97</v>
      </c>
      <c r="I940">
        <v>230</v>
      </c>
      <c r="J940">
        <v>164</v>
      </c>
      <c r="K940">
        <v>34</v>
      </c>
      <c r="L940">
        <v>8</v>
      </c>
      <c r="M940">
        <v>4</v>
      </c>
      <c r="N940">
        <v>63</v>
      </c>
      <c r="O940">
        <v>171</v>
      </c>
      <c r="P940">
        <v>5.9</v>
      </c>
      <c r="Q940">
        <v>3.6</v>
      </c>
      <c r="R940">
        <v>8.6</v>
      </c>
      <c r="S940">
        <v>-2.4</v>
      </c>
      <c r="T940">
        <v>56</v>
      </c>
      <c r="U940">
        <v>-3</v>
      </c>
      <c r="V940">
        <v>-47.217614202620098</v>
      </c>
      <c r="W940">
        <v>12.870444939292122</v>
      </c>
      <c r="X940">
        <v>3.37637200719255</v>
      </c>
      <c r="Y940">
        <v>22.194750674797653</v>
      </c>
      <c r="Z940">
        <v>-9.7678801367824573</v>
      </c>
      <c r="AA940">
        <v>-3.1181984435099079</v>
      </c>
      <c r="AB940">
        <v>-1.076939344348544</v>
      </c>
      <c r="AC940">
        <v>0.1601441817152276</v>
      </c>
      <c r="AD940">
        <v>-2.7303009344733717</v>
      </c>
      <c r="AE940">
        <v>31.770538613939088</v>
      </c>
      <c r="AF940">
        <v>-11.035151419385945</v>
      </c>
      <c r="AG940">
        <v>7.8784298304729843</v>
      </c>
      <c r="AH940">
        <v>12.618404112011495</v>
      </c>
      <c r="AI940">
        <v>0.26549444976223435</v>
      </c>
      <c r="AJ940">
        <v>-12.243214884729191</v>
      </c>
      <c r="AK940">
        <v>0.403734268424778</v>
      </c>
      <c r="AL940">
        <v>4.3490137117586123</v>
      </c>
      <c r="AM940">
        <v>0.98724523708296319</v>
      </c>
      <c r="AN940" s="2"/>
    </row>
    <row r="941" spans="1:40" x14ac:dyDescent="0.45">
      <c r="A941">
        <v>940</v>
      </c>
      <c r="B941" t="s">
        <v>474</v>
      </c>
      <c r="C941">
        <v>1999</v>
      </c>
      <c r="D941">
        <v>35</v>
      </c>
      <c r="E941" t="s">
        <v>127</v>
      </c>
      <c r="F941" t="s">
        <v>13</v>
      </c>
      <c r="G941">
        <v>692</v>
      </c>
      <c r="H941">
        <v>109</v>
      </c>
      <c r="I941">
        <v>159</v>
      </c>
      <c r="J941">
        <v>102</v>
      </c>
      <c r="K941">
        <v>28</v>
      </c>
      <c r="L941">
        <v>5</v>
      </c>
      <c r="M941">
        <v>36</v>
      </c>
      <c r="N941">
        <v>96</v>
      </c>
      <c r="O941">
        <v>129</v>
      </c>
      <c r="P941">
        <v>5.9</v>
      </c>
      <c r="Q941">
        <v>3.6</v>
      </c>
      <c r="R941">
        <v>6.1</v>
      </c>
      <c r="S941">
        <v>0.1</v>
      </c>
      <c r="T941">
        <v>32</v>
      </c>
      <c r="U941">
        <v>6</v>
      </c>
      <c r="V941">
        <v>-47.217614202620098</v>
      </c>
      <c r="W941">
        <v>12.597380336619729</v>
      </c>
      <c r="X941">
        <v>3.7940675132369894</v>
      </c>
      <c r="Y941">
        <v>15.343327640403594</v>
      </c>
      <c r="Z941">
        <v>-6.0751449631207963</v>
      </c>
      <c r="AA941">
        <v>-2.5679281299493359</v>
      </c>
      <c r="AB941">
        <v>-0.67308709021783997</v>
      </c>
      <c r="AC941">
        <v>1.4412976354370484</v>
      </c>
      <c r="AD941">
        <v>-4.1604585668165663</v>
      </c>
      <c r="AE941">
        <v>23.967248428059314</v>
      </c>
      <c r="AF941">
        <v>-11.035151419385945</v>
      </c>
      <c r="AG941">
        <v>7.8784298304729843</v>
      </c>
      <c r="AH941">
        <v>8.9502633817755957</v>
      </c>
      <c r="AI941">
        <v>-1.10622687400931E-2</v>
      </c>
      <c r="AJ941">
        <v>-6.996122791273824</v>
      </c>
      <c r="AK941">
        <v>-0.807468536849556</v>
      </c>
      <c r="AL941">
        <v>-5.5720232029688006</v>
      </c>
      <c r="AM941">
        <v>3.7883725079745339E-3</v>
      </c>
      <c r="AN941" s="2"/>
    </row>
    <row r="942" spans="1:40" x14ac:dyDescent="0.45">
      <c r="A942">
        <v>941</v>
      </c>
      <c r="B942" t="s">
        <v>577</v>
      </c>
      <c r="C942">
        <v>2022</v>
      </c>
      <c r="D942">
        <v>29</v>
      </c>
      <c r="E942" t="s">
        <v>40</v>
      </c>
      <c r="F942" t="s">
        <v>13</v>
      </c>
      <c r="G942">
        <v>631</v>
      </c>
      <c r="H942">
        <v>84</v>
      </c>
      <c r="I942">
        <v>171</v>
      </c>
      <c r="J942">
        <v>118</v>
      </c>
      <c r="K942">
        <v>38</v>
      </c>
      <c r="L942">
        <v>0</v>
      </c>
      <c r="M942">
        <v>8</v>
      </c>
      <c r="N942">
        <v>57</v>
      </c>
      <c r="O942">
        <v>131</v>
      </c>
      <c r="P942">
        <v>5.9</v>
      </c>
      <c r="Q942">
        <v>3.8</v>
      </c>
      <c r="R942">
        <v>5.4</v>
      </c>
      <c r="S942">
        <v>1.4</v>
      </c>
      <c r="T942">
        <v>21</v>
      </c>
      <c r="U942">
        <v>1</v>
      </c>
      <c r="V942">
        <v>-47.217614202620098</v>
      </c>
      <c r="W942">
        <v>11.486917619085331</v>
      </c>
      <c r="X942">
        <v>2.9238685423110744</v>
      </c>
      <c r="Y942">
        <v>16.501314632132168</v>
      </c>
      <c r="Z942">
        <v>-7.028108878904451</v>
      </c>
      <c r="AA942">
        <v>-3.4850453192169559</v>
      </c>
      <c r="AB942">
        <v>0</v>
      </c>
      <c r="AC942">
        <v>0.32028836343045519</v>
      </c>
      <c r="AD942">
        <v>-2.4702722740473364</v>
      </c>
      <c r="AE942">
        <v>24.338833675005969</v>
      </c>
      <c r="AF942">
        <v>-11.035151419385945</v>
      </c>
      <c r="AG942">
        <v>8.3161203766103728</v>
      </c>
      <c r="AH942">
        <v>7.9231839773095443</v>
      </c>
      <c r="AI942">
        <v>-0.15487176236130337</v>
      </c>
      <c r="AJ942">
        <v>-4.5912055817734467</v>
      </c>
      <c r="AK942">
        <v>-0.134578089474926</v>
      </c>
      <c r="AL942">
        <v>-4.3063203418995446</v>
      </c>
      <c r="AM942">
        <v>1.3303696824071143E-2</v>
      </c>
      <c r="AN942" s="2"/>
    </row>
    <row r="943" spans="1:40" x14ac:dyDescent="0.45">
      <c r="A943">
        <v>942</v>
      </c>
      <c r="B943" t="s">
        <v>653</v>
      </c>
      <c r="C943">
        <v>2010</v>
      </c>
      <c r="D943">
        <v>27</v>
      </c>
      <c r="E943" t="s">
        <v>235</v>
      </c>
      <c r="F943" t="s">
        <v>13</v>
      </c>
      <c r="G943">
        <v>646</v>
      </c>
      <c r="H943">
        <v>81</v>
      </c>
      <c r="I943">
        <v>165</v>
      </c>
      <c r="J943">
        <v>110</v>
      </c>
      <c r="K943">
        <v>31</v>
      </c>
      <c r="L943">
        <v>2</v>
      </c>
      <c r="M943">
        <v>22</v>
      </c>
      <c r="N943">
        <v>83</v>
      </c>
      <c r="O943">
        <v>147</v>
      </c>
      <c r="P943">
        <v>5.9</v>
      </c>
      <c r="Q943">
        <v>3.7</v>
      </c>
      <c r="R943">
        <v>5.4</v>
      </c>
      <c r="S943">
        <v>0</v>
      </c>
      <c r="T943">
        <v>36</v>
      </c>
      <c r="U943">
        <v>0</v>
      </c>
      <c r="V943">
        <v>-47.217614202620098</v>
      </c>
      <c r="W943">
        <v>11.759982221757724</v>
      </c>
      <c r="X943">
        <v>2.8194446657999648</v>
      </c>
      <c r="Y943">
        <v>15.922321136267881</v>
      </c>
      <c r="Z943">
        <v>-6.5516269210126241</v>
      </c>
      <c r="AA943">
        <v>-2.8430632867296222</v>
      </c>
      <c r="AB943">
        <v>-0.269234836087136</v>
      </c>
      <c r="AC943">
        <v>0.88079299943375178</v>
      </c>
      <c r="AD943">
        <v>-3.5970631358934897</v>
      </c>
      <c r="AE943">
        <v>27.311515650579217</v>
      </c>
      <c r="AF943">
        <v>-11.035151419385945</v>
      </c>
      <c r="AG943">
        <v>8.0972751035416781</v>
      </c>
      <c r="AH943">
        <v>7.9231839773095443</v>
      </c>
      <c r="AI943">
        <v>0</v>
      </c>
      <c r="AJ943">
        <v>-7.8706381401830523</v>
      </c>
      <c r="AK943">
        <v>0</v>
      </c>
      <c r="AL943">
        <v>-4.6698761872222034</v>
      </c>
      <c r="AM943">
        <v>9.2863847283143584E-3</v>
      </c>
      <c r="AN943" s="2"/>
    </row>
    <row r="944" spans="1:40" x14ac:dyDescent="0.45">
      <c r="A944">
        <v>943</v>
      </c>
      <c r="B944" t="s">
        <v>654</v>
      </c>
      <c r="C944">
        <v>1998</v>
      </c>
      <c r="D944">
        <v>28</v>
      </c>
      <c r="E944" t="s">
        <v>43</v>
      </c>
      <c r="F944" t="s">
        <v>17</v>
      </c>
      <c r="G944">
        <v>694</v>
      </c>
      <c r="H944">
        <v>97</v>
      </c>
      <c r="I944">
        <v>194</v>
      </c>
      <c r="J944">
        <v>148</v>
      </c>
      <c r="K944">
        <v>31</v>
      </c>
      <c r="L944">
        <v>1</v>
      </c>
      <c r="M944">
        <v>10</v>
      </c>
      <c r="N944">
        <v>79</v>
      </c>
      <c r="O944">
        <v>123</v>
      </c>
      <c r="P944">
        <v>5.9</v>
      </c>
      <c r="Q944">
        <v>3.9</v>
      </c>
      <c r="R944">
        <v>4.2</v>
      </c>
      <c r="S944">
        <v>2</v>
      </c>
      <c r="T944">
        <v>23</v>
      </c>
      <c r="U944">
        <v>-3</v>
      </c>
      <c r="V944">
        <v>-47.217614202620098</v>
      </c>
      <c r="W944">
        <v>12.633788950309382</v>
      </c>
      <c r="X944">
        <v>3.37637200719255</v>
      </c>
      <c r="Y944">
        <v>18.720789699611935</v>
      </c>
      <c r="Z944">
        <v>-8.8149162209988035</v>
      </c>
      <c r="AA944">
        <v>-2.8430632867296222</v>
      </c>
      <c r="AB944">
        <v>-0.134617418043568</v>
      </c>
      <c r="AC944">
        <v>0.40036045428806899</v>
      </c>
      <c r="AD944">
        <v>-3.4237106956094663</v>
      </c>
      <c r="AE944">
        <v>22.852492687219346</v>
      </c>
      <c r="AF944">
        <v>-11.035151419385945</v>
      </c>
      <c r="AG944">
        <v>8.5349656496790658</v>
      </c>
      <c r="AH944">
        <v>6.1624764267963119</v>
      </c>
      <c r="AI944">
        <v>-0.22124537480186199</v>
      </c>
      <c r="AJ944">
        <v>-5.0284632562280613</v>
      </c>
      <c r="AK944">
        <v>0.403734268424778</v>
      </c>
      <c r="AL944">
        <v>-5.6338017308959909</v>
      </c>
      <c r="AM944">
        <v>3.5622236285376874E-3</v>
      </c>
      <c r="AN944" s="2"/>
    </row>
    <row r="945" spans="1:40" x14ac:dyDescent="0.45">
      <c r="A945">
        <v>944</v>
      </c>
      <c r="B945" t="s">
        <v>430</v>
      </c>
      <c r="C945">
        <v>2003</v>
      </c>
      <c r="D945">
        <v>31</v>
      </c>
      <c r="E945" t="s">
        <v>55</v>
      </c>
      <c r="F945" t="s">
        <v>13</v>
      </c>
      <c r="G945">
        <v>705</v>
      </c>
      <c r="H945">
        <v>117</v>
      </c>
      <c r="I945">
        <v>172</v>
      </c>
      <c r="J945">
        <v>91</v>
      </c>
      <c r="K945">
        <v>38</v>
      </c>
      <c r="L945">
        <v>1</v>
      </c>
      <c r="M945">
        <v>0</v>
      </c>
      <c r="N945">
        <v>109</v>
      </c>
      <c r="O945">
        <v>161</v>
      </c>
      <c r="P945">
        <v>5.9</v>
      </c>
      <c r="Q945">
        <v>3.4</v>
      </c>
      <c r="R945">
        <v>6.5</v>
      </c>
      <c r="S945">
        <v>-1.4</v>
      </c>
      <c r="T945">
        <v>50</v>
      </c>
      <c r="U945">
        <v>1</v>
      </c>
      <c r="V945">
        <v>-47.217614202620098</v>
      </c>
      <c r="W945">
        <v>12.834036325602471</v>
      </c>
      <c r="X945">
        <v>4.0725311839332825</v>
      </c>
      <c r="Y945">
        <v>16.597813548109549</v>
      </c>
      <c r="Z945">
        <v>-5.419982271019534</v>
      </c>
      <c r="AA945">
        <v>-3.4850453192169559</v>
      </c>
      <c r="AB945">
        <v>-0.134617418043568</v>
      </c>
      <c r="AC945">
        <v>0</v>
      </c>
      <c r="AD945">
        <v>-4.723853997739643</v>
      </c>
      <c r="AE945">
        <v>29.912612379205807</v>
      </c>
      <c r="AF945">
        <v>-11.035151419385945</v>
      </c>
      <c r="AG945">
        <v>7.4407392843355966</v>
      </c>
      <c r="AH945">
        <v>9.5371658986133401</v>
      </c>
      <c r="AI945">
        <v>0.15487176236130337</v>
      </c>
      <c r="AJ945">
        <v>-10.93144186136535</v>
      </c>
      <c r="AK945">
        <v>-0.134578089474926</v>
      </c>
      <c r="AL945">
        <v>-2.5325141967046725</v>
      </c>
      <c r="AM945">
        <v>7.3610015650781471E-2</v>
      </c>
      <c r="AN945" s="2"/>
    </row>
    <row r="946" spans="1:40" x14ac:dyDescent="0.45">
      <c r="A946">
        <v>945</v>
      </c>
      <c r="B946" t="s">
        <v>191</v>
      </c>
      <c r="C946">
        <v>1966</v>
      </c>
      <c r="D946">
        <v>30</v>
      </c>
      <c r="E946" t="s">
        <v>76</v>
      </c>
      <c r="F946" t="s">
        <v>13</v>
      </c>
      <c r="G946">
        <v>677</v>
      </c>
      <c r="H946">
        <v>89</v>
      </c>
      <c r="I946">
        <v>160</v>
      </c>
      <c r="J946">
        <v>93</v>
      </c>
      <c r="K946">
        <v>27</v>
      </c>
      <c r="L946">
        <v>1</v>
      </c>
      <c r="M946">
        <v>0</v>
      </c>
      <c r="N946">
        <v>103</v>
      </c>
      <c r="O946">
        <v>157</v>
      </c>
      <c r="P946">
        <v>5.9</v>
      </c>
      <c r="Q946">
        <v>3.6</v>
      </c>
      <c r="R946">
        <v>7.1</v>
      </c>
      <c r="S946">
        <v>-1.2</v>
      </c>
      <c r="T946">
        <v>47</v>
      </c>
      <c r="U946">
        <v>-4</v>
      </c>
      <c r="V946">
        <v>-47.217614202620098</v>
      </c>
      <c r="W946">
        <v>12.324315733947337</v>
      </c>
      <c r="X946">
        <v>3.0979083364962574</v>
      </c>
      <c r="Y946">
        <v>15.439826556380975</v>
      </c>
      <c r="Z946">
        <v>-5.539102760492491</v>
      </c>
      <c r="AA946">
        <v>-2.4762164110225742</v>
      </c>
      <c r="AB946">
        <v>-0.134617418043568</v>
      </c>
      <c r="AC946">
        <v>0</v>
      </c>
      <c r="AD946">
        <v>-4.4638253373136081</v>
      </c>
      <c r="AE946">
        <v>29.169441885312498</v>
      </c>
      <c r="AF946">
        <v>-11.035151419385945</v>
      </c>
      <c r="AG946">
        <v>7.8784298304729843</v>
      </c>
      <c r="AH946">
        <v>10.417519673869956</v>
      </c>
      <c r="AI946">
        <v>0.13274722488111718</v>
      </c>
      <c r="AJ946">
        <v>-10.27555534968343</v>
      </c>
      <c r="AK946">
        <v>0.538312357899704</v>
      </c>
      <c r="AL946">
        <v>-2.1435812993008838</v>
      </c>
      <c r="AM946">
        <v>0.10493255154714506</v>
      </c>
      <c r="AN946" s="2"/>
    </row>
    <row r="947" spans="1:40" x14ac:dyDescent="0.45">
      <c r="A947">
        <v>946</v>
      </c>
      <c r="B947" t="s">
        <v>402</v>
      </c>
      <c r="C947">
        <v>1995</v>
      </c>
      <c r="D947">
        <v>24</v>
      </c>
      <c r="E947" t="s">
        <v>235</v>
      </c>
      <c r="F947" t="s">
        <v>13</v>
      </c>
      <c r="G947">
        <v>557</v>
      </c>
      <c r="H947">
        <v>92</v>
      </c>
      <c r="I947">
        <v>142</v>
      </c>
      <c r="J947">
        <v>85</v>
      </c>
      <c r="K947">
        <v>29</v>
      </c>
      <c r="L947">
        <v>3</v>
      </c>
      <c r="M947">
        <v>4</v>
      </c>
      <c r="N947">
        <v>97</v>
      </c>
      <c r="O947">
        <v>157</v>
      </c>
      <c r="P947">
        <v>5.9</v>
      </c>
      <c r="Q947">
        <v>4</v>
      </c>
      <c r="R947">
        <v>5.9</v>
      </c>
      <c r="S947">
        <v>0.3</v>
      </c>
      <c r="T947">
        <v>40</v>
      </c>
      <c r="U947">
        <v>0</v>
      </c>
      <c r="V947">
        <v>-47.217614202620098</v>
      </c>
      <c r="W947">
        <v>10.139798912568192</v>
      </c>
      <c r="X947">
        <v>3.202332213007367</v>
      </c>
      <c r="Y947">
        <v>13.702846068788116</v>
      </c>
      <c r="Z947">
        <v>-5.062620802600664</v>
      </c>
      <c r="AA947">
        <v>-2.6596398488760977</v>
      </c>
      <c r="AB947">
        <v>-0.40385225413070402</v>
      </c>
      <c r="AC947">
        <v>0.1601441817152276</v>
      </c>
      <c r="AD947">
        <v>-4.2037966768875723</v>
      </c>
      <c r="AE947">
        <v>29.169441885312498</v>
      </c>
      <c r="AF947">
        <v>-11.035151419385945</v>
      </c>
      <c r="AG947">
        <v>8.7538109227477605</v>
      </c>
      <c r="AH947">
        <v>8.6568121233567243</v>
      </c>
      <c r="AI947">
        <v>-3.3186806220279294E-2</v>
      </c>
      <c r="AJ947">
        <v>-8.7451534890922797</v>
      </c>
      <c r="AK947">
        <v>0</v>
      </c>
      <c r="AL947">
        <v>-5.5758291923177534</v>
      </c>
      <c r="AM947">
        <v>3.7740357186538476E-3</v>
      </c>
      <c r="AN947" s="2"/>
    </row>
    <row r="948" spans="1:40" x14ac:dyDescent="0.45">
      <c r="A948">
        <v>947</v>
      </c>
      <c r="B948" t="s">
        <v>72</v>
      </c>
      <c r="C948">
        <v>2012</v>
      </c>
      <c r="D948">
        <v>28</v>
      </c>
      <c r="E948" t="s">
        <v>73</v>
      </c>
      <c r="F948" t="s">
        <v>17</v>
      </c>
      <c r="G948">
        <v>475</v>
      </c>
      <c r="H948">
        <v>59</v>
      </c>
      <c r="I948">
        <v>126</v>
      </c>
      <c r="J948">
        <v>68</v>
      </c>
      <c r="K948">
        <v>44</v>
      </c>
      <c r="L948">
        <v>0</v>
      </c>
      <c r="M948">
        <v>5</v>
      </c>
      <c r="N948">
        <v>94</v>
      </c>
      <c r="O948">
        <v>177</v>
      </c>
      <c r="P948">
        <v>5.9</v>
      </c>
      <c r="Q948">
        <v>4.5</v>
      </c>
      <c r="R948">
        <v>4.8</v>
      </c>
      <c r="S948">
        <v>0.4</v>
      </c>
      <c r="T948">
        <v>41</v>
      </c>
      <c r="U948">
        <v>-2</v>
      </c>
      <c r="V948">
        <v>-47.217614202620098</v>
      </c>
      <c r="W948">
        <v>8.6470457512924437</v>
      </c>
      <c r="X948">
        <v>2.0536695713851594</v>
      </c>
      <c r="Y948">
        <v>12.158863413150018</v>
      </c>
      <c r="Z948">
        <v>-4.0500966420805309</v>
      </c>
      <c r="AA948">
        <v>-4.0353156327775279</v>
      </c>
      <c r="AB948">
        <v>0</v>
      </c>
      <c r="AC948">
        <v>0.20018022714403449</v>
      </c>
      <c r="AD948">
        <v>-4.0737823466745544</v>
      </c>
      <c r="AE948">
        <v>32.885294354779056</v>
      </c>
      <c r="AF948">
        <v>-11.035151419385945</v>
      </c>
      <c r="AG948">
        <v>9.8480372880912306</v>
      </c>
      <c r="AH948">
        <v>7.0428302020529276</v>
      </c>
      <c r="AI948">
        <v>-4.4249074960372399E-2</v>
      </c>
      <c r="AJ948">
        <v>-8.9637823263195866</v>
      </c>
      <c r="AK948">
        <v>0.269156178949852</v>
      </c>
      <c r="AL948">
        <v>-6.3149146579739002</v>
      </c>
      <c r="AM948">
        <v>1.8058531426874925E-3</v>
      </c>
      <c r="AN948" s="2"/>
    </row>
    <row r="949" spans="1:40" x14ac:dyDescent="0.45">
      <c r="A949">
        <v>948</v>
      </c>
      <c r="B949" t="s">
        <v>655</v>
      </c>
      <c r="C949">
        <v>2001</v>
      </c>
      <c r="D949">
        <v>28</v>
      </c>
      <c r="E949" t="s">
        <v>97</v>
      </c>
      <c r="F949" t="s">
        <v>13</v>
      </c>
      <c r="G949">
        <v>633</v>
      </c>
      <c r="H949">
        <v>99</v>
      </c>
      <c r="I949">
        <v>144</v>
      </c>
      <c r="J949">
        <v>84</v>
      </c>
      <c r="K949">
        <v>30</v>
      </c>
      <c r="L949">
        <v>5</v>
      </c>
      <c r="M949">
        <v>34</v>
      </c>
      <c r="N949">
        <v>69</v>
      </c>
      <c r="O949">
        <v>123</v>
      </c>
      <c r="P949">
        <v>5.9</v>
      </c>
      <c r="Q949">
        <v>3.6</v>
      </c>
      <c r="R949">
        <v>4.8</v>
      </c>
      <c r="S949">
        <v>1.5</v>
      </c>
      <c r="T949">
        <v>17</v>
      </c>
      <c r="U949">
        <v>5</v>
      </c>
      <c r="V949">
        <v>-47.217614202620098</v>
      </c>
      <c r="W949">
        <v>11.523326232774984</v>
      </c>
      <c r="X949">
        <v>3.4459879248666234</v>
      </c>
      <c r="Y949">
        <v>13.895843900742879</v>
      </c>
      <c r="Z949">
        <v>-5.0030605578641856</v>
      </c>
      <c r="AA949">
        <v>-2.7513515678028599</v>
      </c>
      <c r="AB949">
        <v>-0.67308709021783997</v>
      </c>
      <c r="AC949">
        <v>1.3612255445794346</v>
      </c>
      <c r="AD949">
        <v>-2.9903295948994071</v>
      </c>
      <c r="AE949">
        <v>22.852492687219346</v>
      </c>
      <c r="AF949">
        <v>-11.035151419385945</v>
      </c>
      <c r="AG949">
        <v>7.8784298304729843</v>
      </c>
      <c r="AH949">
        <v>7.0428302020529276</v>
      </c>
      <c r="AI949">
        <v>-0.16593403110139648</v>
      </c>
      <c r="AJ949">
        <v>-3.7166902328642188</v>
      </c>
      <c r="AK949">
        <v>-0.67289044737463</v>
      </c>
      <c r="AL949">
        <v>-6.2259728214214043</v>
      </c>
      <c r="AM949">
        <v>1.9734968319376775E-3</v>
      </c>
      <c r="AN949" s="2"/>
    </row>
    <row r="950" spans="1:40" x14ac:dyDescent="0.45">
      <c r="A950">
        <v>949</v>
      </c>
      <c r="B950" t="s">
        <v>575</v>
      </c>
      <c r="C950">
        <v>1952</v>
      </c>
      <c r="D950">
        <v>30</v>
      </c>
      <c r="E950" t="s">
        <v>233</v>
      </c>
      <c r="F950" t="s">
        <v>17</v>
      </c>
      <c r="G950">
        <v>650</v>
      </c>
      <c r="H950">
        <v>92</v>
      </c>
      <c r="I950">
        <v>177</v>
      </c>
      <c r="J950">
        <v>131</v>
      </c>
      <c r="K950">
        <v>29</v>
      </c>
      <c r="L950">
        <v>3</v>
      </c>
      <c r="M950">
        <v>6</v>
      </c>
      <c r="N950">
        <v>47</v>
      </c>
      <c r="O950">
        <v>117</v>
      </c>
      <c r="P950">
        <v>5.9</v>
      </c>
      <c r="Q950">
        <v>3.4</v>
      </c>
      <c r="R950">
        <v>5.4</v>
      </c>
      <c r="S950">
        <v>1.6</v>
      </c>
      <c r="T950">
        <v>14</v>
      </c>
      <c r="U950">
        <v>4</v>
      </c>
      <c r="V950">
        <v>-47.217614202620098</v>
      </c>
      <c r="W950">
        <v>11.832799449137029</v>
      </c>
      <c r="X950">
        <v>3.202332213007367</v>
      </c>
      <c r="Y950">
        <v>17.080308127996453</v>
      </c>
      <c r="Z950">
        <v>-7.8023920604786703</v>
      </c>
      <c r="AA950">
        <v>-2.6596398488760977</v>
      </c>
      <c r="AB950">
        <v>-0.40385225413070402</v>
      </c>
      <c r="AC950">
        <v>0.24021627257284139</v>
      </c>
      <c r="AD950">
        <v>-2.0368911733372772</v>
      </c>
      <c r="AE950">
        <v>21.737736946379378</v>
      </c>
      <c r="AF950">
        <v>-11.035151419385945</v>
      </c>
      <c r="AG950">
        <v>7.4407392843355966</v>
      </c>
      <c r="AH950">
        <v>7.9231839773095443</v>
      </c>
      <c r="AI950">
        <v>-0.1769962998414896</v>
      </c>
      <c r="AJ950">
        <v>-3.0608037211822978</v>
      </c>
      <c r="AK950">
        <v>-0.538312357899704</v>
      </c>
      <c r="AL950">
        <v>-5.4743370670140754</v>
      </c>
      <c r="AM950">
        <v>4.1754994121086892E-3</v>
      </c>
      <c r="AN950" s="2"/>
    </row>
    <row r="951" spans="1:40" x14ac:dyDescent="0.45">
      <c r="A951">
        <v>950</v>
      </c>
      <c r="B951" t="s">
        <v>656</v>
      </c>
      <c r="C951">
        <v>2006</v>
      </c>
      <c r="D951">
        <v>29</v>
      </c>
      <c r="E951" t="s">
        <v>235</v>
      </c>
      <c r="F951" t="s">
        <v>13</v>
      </c>
      <c r="G951">
        <v>564</v>
      </c>
      <c r="H951">
        <v>100</v>
      </c>
      <c r="I951">
        <v>140</v>
      </c>
      <c r="J951">
        <v>66</v>
      </c>
      <c r="K951">
        <v>31</v>
      </c>
      <c r="L951">
        <v>1</v>
      </c>
      <c r="M951">
        <v>0</v>
      </c>
      <c r="N951">
        <v>100</v>
      </c>
      <c r="O951">
        <v>181</v>
      </c>
      <c r="P951">
        <v>5.9</v>
      </c>
      <c r="Q951">
        <v>4</v>
      </c>
      <c r="R951">
        <v>5.8</v>
      </c>
      <c r="S951">
        <v>-1</v>
      </c>
      <c r="T951">
        <v>54</v>
      </c>
      <c r="U951">
        <v>-2</v>
      </c>
      <c r="V951">
        <v>-47.217614202620098</v>
      </c>
      <c r="W951">
        <v>10.267229060481975</v>
      </c>
      <c r="X951">
        <v>3.4807958837036601</v>
      </c>
      <c r="Y951">
        <v>13.509848236833353</v>
      </c>
      <c r="Z951">
        <v>-3.9309761526075744</v>
      </c>
      <c r="AA951">
        <v>-2.8430632867296222</v>
      </c>
      <c r="AB951">
        <v>-0.134617418043568</v>
      </c>
      <c r="AC951">
        <v>0</v>
      </c>
      <c r="AD951">
        <v>-4.3338110071005902</v>
      </c>
      <c r="AE951">
        <v>33.628464848672373</v>
      </c>
      <c r="AF951">
        <v>-11.035151419385945</v>
      </c>
      <c r="AG951">
        <v>8.7538109227477605</v>
      </c>
      <c r="AH951">
        <v>8.5100864941472878</v>
      </c>
      <c r="AI951">
        <v>0.11062268740093099</v>
      </c>
      <c r="AJ951">
        <v>-11.805957210274578</v>
      </c>
      <c r="AK951">
        <v>0.269156178949852</v>
      </c>
      <c r="AL951">
        <v>-2.7711763838247903</v>
      </c>
      <c r="AM951">
        <v>5.8901769895818391E-2</v>
      </c>
      <c r="AN951" s="2"/>
    </row>
    <row r="952" spans="1:40" x14ac:dyDescent="0.45">
      <c r="A952">
        <v>951</v>
      </c>
      <c r="B952" t="s">
        <v>440</v>
      </c>
      <c r="C952">
        <v>1968</v>
      </c>
      <c r="D952">
        <v>26</v>
      </c>
      <c r="E952" t="s">
        <v>73</v>
      </c>
      <c r="F952" t="s">
        <v>17</v>
      </c>
      <c r="G952">
        <v>690</v>
      </c>
      <c r="H952">
        <v>93</v>
      </c>
      <c r="I952">
        <v>176</v>
      </c>
      <c r="J952">
        <v>126</v>
      </c>
      <c r="K952">
        <v>25</v>
      </c>
      <c r="L952">
        <v>7</v>
      </c>
      <c r="M952">
        <v>3</v>
      </c>
      <c r="N952">
        <v>51</v>
      </c>
      <c r="O952">
        <v>125</v>
      </c>
      <c r="P952">
        <v>5.9</v>
      </c>
      <c r="Q952">
        <v>3.5</v>
      </c>
      <c r="R952">
        <v>5.4</v>
      </c>
      <c r="S952">
        <v>0.8</v>
      </c>
      <c r="T952">
        <v>21</v>
      </c>
      <c r="U952">
        <v>0</v>
      </c>
      <c r="V952">
        <v>-47.217614202620098</v>
      </c>
      <c r="W952">
        <v>12.560971722930077</v>
      </c>
      <c r="X952">
        <v>3.2371401718444037</v>
      </c>
      <c r="Y952">
        <v>16.983809212019072</v>
      </c>
      <c r="Z952">
        <v>-7.5045908367962779</v>
      </c>
      <c r="AA952">
        <v>-2.2927929731690497</v>
      </c>
      <c r="AB952">
        <v>-0.94232192630497602</v>
      </c>
      <c r="AC952">
        <v>0.1201081362864207</v>
      </c>
      <c r="AD952">
        <v>-2.2102436136213011</v>
      </c>
      <c r="AE952">
        <v>23.224077934166001</v>
      </c>
      <c r="AF952">
        <v>-11.035151419385945</v>
      </c>
      <c r="AG952">
        <v>7.6595845574042905</v>
      </c>
      <c r="AH952">
        <v>7.9231839773095443</v>
      </c>
      <c r="AI952">
        <v>-8.8498149920744798E-2</v>
      </c>
      <c r="AJ952">
        <v>-4.5912055817734467</v>
      </c>
      <c r="AK952">
        <v>0</v>
      </c>
      <c r="AL952">
        <v>-4.1735429916320337</v>
      </c>
      <c r="AM952">
        <v>1.5164118585228085E-2</v>
      </c>
      <c r="AN952" s="2"/>
    </row>
    <row r="953" spans="1:40" x14ac:dyDescent="0.45">
      <c r="A953">
        <v>952</v>
      </c>
      <c r="B953" t="s">
        <v>657</v>
      </c>
      <c r="C953">
        <v>1989</v>
      </c>
      <c r="D953">
        <v>23</v>
      </c>
      <c r="E953" t="s">
        <v>70</v>
      </c>
      <c r="F953" t="s">
        <v>13</v>
      </c>
      <c r="G953">
        <v>689</v>
      </c>
      <c r="H953">
        <v>101</v>
      </c>
      <c r="I953">
        <v>194</v>
      </c>
      <c r="J953">
        <v>116</v>
      </c>
      <c r="K953">
        <v>35</v>
      </c>
      <c r="L953">
        <v>14</v>
      </c>
      <c r="M953">
        <v>8</v>
      </c>
      <c r="N953">
        <v>43</v>
      </c>
      <c r="O953">
        <v>146</v>
      </c>
      <c r="P953">
        <v>5.9</v>
      </c>
      <c r="Q953">
        <v>3.6</v>
      </c>
      <c r="R953">
        <v>5.8</v>
      </c>
      <c r="S953">
        <v>-0.5</v>
      </c>
      <c r="T953">
        <v>35</v>
      </c>
      <c r="U953">
        <v>3</v>
      </c>
      <c r="V953">
        <v>-47.217614202620098</v>
      </c>
      <c r="W953">
        <v>12.542767416085251</v>
      </c>
      <c r="X953">
        <v>3.5156038425406964</v>
      </c>
      <c r="Y953">
        <v>18.720789699611935</v>
      </c>
      <c r="Z953">
        <v>-6.9089883894314941</v>
      </c>
      <c r="AA953">
        <v>-3.2099101624366702</v>
      </c>
      <c r="AB953">
        <v>-1.884643852609952</v>
      </c>
      <c r="AC953">
        <v>0.32028836343045519</v>
      </c>
      <c r="AD953">
        <v>-1.8635387330532538</v>
      </c>
      <c r="AE953">
        <v>27.125723027105888</v>
      </c>
      <c r="AF953">
        <v>-11.035151419385945</v>
      </c>
      <c r="AG953">
        <v>7.8784298304729843</v>
      </c>
      <c r="AH953">
        <v>8.5100864941472878</v>
      </c>
      <c r="AI953">
        <v>5.5311343700465497E-2</v>
      </c>
      <c r="AJ953">
        <v>-7.6520093029557446</v>
      </c>
      <c r="AK953">
        <v>-0.403734268424778</v>
      </c>
      <c r="AL953">
        <v>-1.5065903138229744</v>
      </c>
      <c r="AM953">
        <v>0.18144465830030768</v>
      </c>
      <c r="AN953" s="2"/>
    </row>
    <row r="954" spans="1:40" x14ac:dyDescent="0.45">
      <c r="A954">
        <v>953</v>
      </c>
      <c r="B954" t="s">
        <v>516</v>
      </c>
      <c r="C954">
        <v>2008</v>
      </c>
      <c r="D954">
        <v>25</v>
      </c>
      <c r="E954" t="s">
        <v>235</v>
      </c>
      <c r="F954" t="s">
        <v>13</v>
      </c>
      <c r="G954">
        <v>745</v>
      </c>
      <c r="H954">
        <v>101</v>
      </c>
      <c r="I954">
        <v>170</v>
      </c>
      <c r="J954">
        <v>93</v>
      </c>
      <c r="K954">
        <v>39</v>
      </c>
      <c r="L954">
        <v>5</v>
      </c>
      <c r="M954">
        <v>38</v>
      </c>
      <c r="N954">
        <v>98</v>
      </c>
      <c r="O954">
        <v>133</v>
      </c>
      <c r="P954">
        <v>5.9</v>
      </c>
      <c r="Q954">
        <v>3.5</v>
      </c>
      <c r="R954">
        <v>6.1</v>
      </c>
      <c r="S954">
        <v>0.2</v>
      </c>
      <c r="T954">
        <v>26</v>
      </c>
      <c r="U954">
        <v>8</v>
      </c>
      <c r="V954">
        <v>-47.217614202620098</v>
      </c>
      <c r="W954">
        <v>13.562208599395518</v>
      </c>
      <c r="X954">
        <v>3.5156038425406964</v>
      </c>
      <c r="Y954">
        <v>16.404815716154786</v>
      </c>
      <c r="Z954">
        <v>-5.539102760492491</v>
      </c>
      <c r="AA954">
        <v>-3.5767570381437181</v>
      </c>
      <c r="AB954">
        <v>-0.67308709021783997</v>
      </c>
      <c r="AC954">
        <v>1.5213697262946622</v>
      </c>
      <c r="AD954">
        <v>-4.2471347869585783</v>
      </c>
      <c r="AE954">
        <v>24.710418921952623</v>
      </c>
      <c r="AF954">
        <v>-11.035151419385945</v>
      </c>
      <c r="AG954">
        <v>7.6595845574042905</v>
      </c>
      <c r="AH954">
        <v>8.9502633817755957</v>
      </c>
      <c r="AI954">
        <v>-2.21245374801862E-2</v>
      </c>
      <c r="AJ954">
        <v>-5.6843497679099819</v>
      </c>
      <c r="AK954">
        <v>-1.076624715799408</v>
      </c>
      <c r="AL954">
        <v>-2.7476815734900768</v>
      </c>
      <c r="AM954">
        <v>6.0217719816880233E-2</v>
      </c>
      <c r="AN954" s="2"/>
    </row>
    <row r="955" spans="1:40" x14ac:dyDescent="0.45">
      <c r="A955">
        <v>954</v>
      </c>
      <c r="B955" t="s">
        <v>361</v>
      </c>
      <c r="C955">
        <v>1976</v>
      </c>
      <c r="D955">
        <v>25</v>
      </c>
      <c r="E955" t="s">
        <v>46</v>
      </c>
      <c r="F955" t="s">
        <v>17</v>
      </c>
      <c r="G955">
        <v>635</v>
      </c>
      <c r="H955">
        <v>89</v>
      </c>
      <c r="I955">
        <v>171</v>
      </c>
      <c r="J955">
        <v>122</v>
      </c>
      <c r="K955">
        <v>26</v>
      </c>
      <c r="L955">
        <v>5</v>
      </c>
      <c r="M955">
        <v>58</v>
      </c>
      <c r="N955">
        <v>55</v>
      </c>
      <c r="O955">
        <v>139</v>
      </c>
      <c r="P955">
        <v>5.9</v>
      </c>
      <c r="Q955">
        <v>3.9</v>
      </c>
      <c r="R955">
        <v>5.9</v>
      </c>
      <c r="S955">
        <v>-0.1</v>
      </c>
      <c r="T955">
        <v>28</v>
      </c>
      <c r="U955">
        <v>9</v>
      </c>
      <c r="V955">
        <v>-47.217614202620098</v>
      </c>
      <c r="W955">
        <v>11.559734846464636</v>
      </c>
      <c r="X955">
        <v>3.0979083364962574</v>
      </c>
      <c r="Y955">
        <v>16.501314632132168</v>
      </c>
      <c r="Z955">
        <v>-7.2663498578503649</v>
      </c>
      <c r="AA955">
        <v>-2.384504692095812</v>
      </c>
      <c r="AB955">
        <v>-0.67308709021783997</v>
      </c>
      <c r="AC955">
        <v>2.3220906348708001</v>
      </c>
      <c r="AD955">
        <v>-2.3835960539053245</v>
      </c>
      <c r="AE955">
        <v>25.825174662792591</v>
      </c>
      <c r="AF955">
        <v>-11.035151419385945</v>
      </c>
      <c r="AG955">
        <v>8.5349656496790658</v>
      </c>
      <c r="AH955">
        <v>8.6568121233567243</v>
      </c>
      <c r="AI955">
        <v>1.10622687400931E-2</v>
      </c>
      <c r="AJ955">
        <v>-6.1216074423645956</v>
      </c>
      <c r="AK955">
        <v>-1.211202805274334</v>
      </c>
      <c r="AL955">
        <v>-1.7840504091819782</v>
      </c>
      <c r="AM955">
        <v>0.14380371083032026</v>
      </c>
      <c r="AN955" s="2"/>
    </row>
    <row r="956" spans="1:40" x14ac:dyDescent="0.45">
      <c r="A956">
        <v>955</v>
      </c>
      <c r="B956" t="s">
        <v>658</v>
      </c>
      <c r="C956">
        <v>1969</v>
      </c>
      <c r="D956">
        <v>27</v>
      </c>
      <c r="E956" t="s">
        <v>659</v>
      </c>
      <c r="F956" t="s">
        <v>13</v>
      </c>
      <c r="G956">
        <v>642</v>
      </c>
      <c r="H956">
        <v>83</v>
      </c>
      <c r="I956">
        <v>153</v>
      </c>
      <c r="J956">
        <v>107</v>
      </c>
      <c r="K956">
        <v>25</v>
      </c>
      <c r="L956">
        <v>2</v>
      </c>
      <c r="M956">
        <v>4</v>
      </c>
      <c r="N956">
        <v>70</v>
      </c>
      <c r="O956">
        <v>122</v>
      </c>
      <c r="P956">
        <v>5.9</v>
      </c>
      <c r="Q956">
        <v>3.6</v>
      </c>
      <c r="R956">
        <v>4.3</v>
      </c>
      <c r="S956">
        <v>2</v>
      </c>
      <c r="T956">
        <v>14</v>
      </c>
      <c r="U956">
        <v>2</v>
      </c>
      <c r="V956">
        <v>-47.217614202620098</v>
      </c>
      <c r="W956">
        <v>11.687164994378419</v>
      </c>
      <c r="X956">
        <v>2.8890605834740377</v>
      </c>
      <c r="Y956">
        <v>14.764334144539308</v>
      </c>
      <c r="Z956">
        <v>-6.3729461868031887</v>
      </c>
      <c r="AA956">
        <v>-2.2927929731690497</v>
      </c>
      <c r="AB956">
        <v>-0.269234836087136</v>
      </c>
      <c r="AC956">
        <v>0.1601441817152276</v>
      </c>
      <c r="AD956">
        <v>-3.033667704970413</v>
      </c>
      <c r="AE956">
        <v>22.666700063746017</v>
      </c>
      <c r="AF956">
        <v>-11.035151419385945</v>
      </c>
      <c r="AG956">
        <v>7.8784298304729843</v>
      </c>
      <c r="AH956">
        <v>6.3092020560057476</v>
      </c>
      <c r="AI956">
        <v>-0.22124537480186199</v>
      </c>
      <c r="AJ956">
        <v>-3.0608037211822978</v>
      </c>
      <c r="AK956">
        <v>-0.269156178949852</v>
      </c>
      <c r="AL956">
        <v>-7.4175767436381008</v>
      </c>
      <c r="AM956">
        <v>6.002422908685356E-4</v>
      </c>
      <c r="AN956" s="2"/>
    </row>
    <row r="957" spans="1:40" x14ac:dyDescent="0.45">
      <c r="A957">
        <v>956</v>
      </c>
      <c r="B957" t="s">
        <v>660</v>
      </c>
      <c r="C957">
        <v>1968</v>
      </c>
      <c r="D957">
        <v>28</v>
      </c>
      <c r="E957" t="s">
        <v>59</v>
      </c>
      <c r="F957" t="s">
        <v>13</v>
      </c>
      <c r="G957">
        <v>643</v>
      </c>
      <c r="H957">
        <v>76</v>
      </c>
      <c r="I957">
        <v>153</v>
      </c>
      <c r="J957">
        <v>96</v>
      </c>
      <c r="K957">
        <v>29</v>
      </c>
      <c r="L957">
        <v>7</v>
      </c>
      <c r="M957">
        <v>4</v>
      </c>
      <c r="N957">
        <v>50</v>
      </c>
      <c r="O957">
        <v>129</v>
      </c>
      <c r="P957">
        <v>5.9</v>
      </c>
      <c r="Q957">
        <v>3.6</v>
      </c>
      <c r="R957">
        <v>3.9</v>
      </c>
      <c r="S957">
        <v>1.4</v>
      </c>
      <c r="T957">
        <v>19</v>
      </c>
      <c r="U957">
        <v>-1</v>
      </c>
      <c r="V957">
        <v>-47.217614202620098</v>
      </c>
      <c r="W957">
        <v>11.705369301223246</v>
      </c>
      <c r="X957">
        <v>2.6454048716147818</v>
      </c>
      <c r="Y957">
        <v>14.764334144539308</v>
      </c>
      <c r="Z957">
        <v>-5.7177834947019264</v>
      </c>
      <c r="AA957">
        <v>-2.6596398488760977</v>
      </c>
      <c r="AB957">
        <v>-0.94232192630497602</v>
      </c>
      <c r="AC957">
        <v>0.1601441817152276</v>
      </c>
      <c r="AD957">
        <v>-2.1669055035502951</v>
      </c>
      <c r="AE957">
        <v>23.967248428059314</v>
      </c>
      <c r="AF957">
        <v>-11.035151419385945</v>
      </c>
      <c r="AG957">
        <v>7.8784298304729843</v>
      </c>
      <c r="AH957">
        <v>5.7222995391680032</v>
      </c>
      <c r="AI957">
        <v>-0.15487176236130337</v>
      </c>
      <c r="AJ957">
        <v>-4.153947907318833</v>
      </c>
      <c r="AK957">
        <v>0.134578089474926</v>
      </c>
      <c r="AL957">
        <v>-7.07042767885169</v>
      </c>
      <c r="AM957">
        <v>8.4914789524529616E-4</v>
      </c>
      <c r="AN957" s="2"/>
    </row>
    <row r="958" spans="1:40" x14ac:dyDescent="0.45">
      <c r="A958">
        <v>957</v>
      </c>
      <c r="B958" t="s">
        <v>384</v>
      </c>
      <c r="C958">
        <v>2016</v>
      </c>
      <c r="D958">
        <v>25</v>
      </c>
      <c r="E958" t="s">
        <v>114</v>
      </c>
      <c r="F958" t="s">
        <v>17</v>
      </c>
      <c r="G958">
        <v>696</v>
      </c>
      <c r="H958">
        <v>116</v>
      </c>
      <c r="I958">
        <v>182</v>
      </c>
      <c r="J958">
        <v>100</v>
      </c>
      <c r="K958">
        <v>35</v>
      </c>
      <c r="L958">
        <v>6</v>
      </c>
      <c r="M958">
        <v>2</v>
      </c>
      <c r="N958">
        <v>68</v>
      </c>
      <c r="O958">
        <v>129</v>
      </c>
      <c r="P958">
        <v>5.9</v>
      </c>
      <c r="Q958">
        <v>3.8</v>
      </c>
      <c r="R958">
        <v>4.5999999999999996</v>
      </c>
      <c r="S958">
        <v>1.7</v>
      </c>
      <c r="T958">
        <v>24</v>
      </c>
      <c r="U958">
        <v>-2</v>
      </c>
      <c r="V958">
        <v>-47.217614202620098</v>
      </c>
      <c r="W958">
        <v>12.670197563999034</v>
      </c>
      <c r="X958">
        <v>4.0377232250962454</v>
      </c>
      <c r="Y958">
        <v>17.56280270788336</v>
      </c>
      <c r="Z958">
        <v>-5.9560244736478394</v>
      </c>
      <c r="AA958">
        <v>-3.2099101624366702</v>
      </c>
      <c r="AB958">
        <v>-0.80770450826140805</v>
      </c>
      <c r="AC958">
        <v>8.0072090857613798E-2</v>
      </c>
      <c r="AD958">
        <v>-2.9469914848284011</v>
      </c>
      <c r="AE958">
        <v>23.967248428059314</v>
      </c>
      <c r="AF958">
        <v>-11.035151419385945</v>
      </c>
      <c r="AG958">
        <v>8.3161203766103728</v>
      </c>
      <c r="AH958">
        <v>6.7493789436340554</v>
      </c>
      <c r="AI958">
        <v>-0.18805856858158268</v>
      </c>
      <c r="AJ958">
        <v>-5.2470920934553682</v>
      </c>
      <c r="AK958">
        <v>0.269156178949852</v>
      </c>
      <c r="AL958">
        <v>-2.9558473981274735</v>
      </c>
      <c r="AM958">
        <v>4.9460873707083193E-2</v>
      </c>
      <c r="AN958" s="2"/>
    </row>
    <row r="959" spans="1:40" x14ac:dyDescent="0.45">
      <c r="A959">
        <v>958</v>
      </c>
      <c r="B959" t="s">
        <v>661</v>
      </c>
      <c r="C959">
        <v>1964</v>
      </c>
      <c r="D959">
        <v>25</v>
      </c>
      <c r="E959" t="s">
        <v>662</v>
      </c>
      <c r="F959" t="s">
        <v>17</v>
      </c>
      <c r="G959">
        <v>695</v>
      </c>
      <c r="H959">
        <v>111</v>
      </c>
      <c r="I959">
        <v>200</v>
      </c>
      <c r="J959">
        <v>145</v>
      </c>
      <c r="K959">
        <v>30</v>
      </c>
      <c r="L959">
        <v>11</v>
      </c>
      <c r="M959">
        <v>43</v>
      </c>
      <c r="N959">
        <v>40</v>
      </c>
      <c r="O959">
        <v>123</v>
      </c>
      <c r="P959">
        <v>5.9</v>
      </c>
      <c r="Q959">
        <v>3.4</v>
      </c>
      <c r="R959">
        <v>5.2</v>
      </c>
      <c r="S959">
        <v>-0.2</v>
      </c>
      <c r="T959">
        <v>26</v>
      </c>
      <c r="U959">
        <v>6</v>
      </c>
      <c r="V959">
        <v>-47.217614202620098</v>
      </c>
      <c r="W959">
        <v>12.651993257154208</v>
      </c>
      <c r="X959">
        <v>3.8636834309110624</v>
      </c>
      <c r="Y959">
        <v>19.29978319547622</v>
      </c>
      <c r="Z959">
        <v>-8.6362354867893671</v>
      </c>
      <c r="AA959">
        <v>-2.7513515678028599</v>
      </c>
      <c r="AB959">
        <v>-1.4807915984792479</v>
      </c>
      <c r="AC959">
        <v>1.7215499534386967</v>
      </c>
      <c r="AD959">
        <v>-1.7335244028402361</v>
      </c>
      <c r="AE959">
        <v>22.852492687219346</v>
      </c>
      <c r="AF959">
        <v>-11.035151419385945</v>
      </c>
      <c r="AG959">
        <v>7.4407392843355966</v>
      </c>
      <c r="AH959">
        <v>7.6297327188906721</v>
      </c>
      <c r="AI959">
        <v>2.21245374801862E-2</v>
      </c>
      <c r="AJ959">
        <v>-5.6843497679099819</v>
      </c>
      <c r="AK959">
        <v>-0.807468536849556</v>
      </c>
      <c r="AL959">
        <v>-3.8643879177712996</v>
      </c>
      <c r="AM959">
        <v>2.05448143552798E-2</v>
      </c>
      <c r="AN959" s="2"/>
    </row>
    <row r="960" spans="1:40" x14ac:dyDescent="0.45">
      <c r="A960">
        <v>959</v>
      </c>
      <c r="B960" t="s">
        <v>21</v>
      </c>
      <c r="C960">
        <v>2018</v>
      </c>
      <c r="D960">
        <v>26</v>
      </c>
      <c r="E960" t="s">
        <v>22</v>
      </c>
      <c r="F960" t="s">
        <v>13</v>
      </c>
      <c r="G960">
        <v>498</v>
      </c>
      <c r="H960">
        <v>77</v>
      </c>
      <c r="I960">
        <v>115</v>
      </c>
      <c r="J960">
        <v>66</v>
      </c>
      <c r="K960">
        <v>22</v>
      </c>
      <c r="L960">
        <v>0</v>
      </c>
      <c r="M960">
        <v>6</v>
      </c>
      <c r="N960">
        <v>76</v>
      </c>
      <c r="O960">
        <v>150</v>
      </c>
      <c r="P960">
        <v>5.9</v>
      </c>
      <c r="Q960">
        <v>4.3</v>
      </c>
      <c r="R960">
        <v>4.0999999999999996</v>
      </c>
      <c r="S960">
        <v>1.3</v>
      </c>
      <c r="T960">
        <v>30</v>
      </c>
      <c r="U960">
        <v>-2</v>
      </c>
      <c r="V960">
        <v>-47.217614202620098</v>
      </c>
      <c r="W960">
        <v>9.065744808723446</v>
      </c>
      <c r="X960">
        <v>2.680212830451818</v>
      </c>
      <c r="Y960">
        <v>11.097375337398827</v>
      </c>
      <c r="Z960">
        <v>-3.9309761526075744</v>
      </c>
      <c r="AA960">
        <v>-2.017657816388764</v>
      </c>
      <c r="AB960">
        <v>0</v>
      </c>
      <c r="AC960">
        <v>0.24021627257284139</v>
      </c>
      <c r="AD960">
        <v>-3.2936963653964484</v>
      </c>
      <c r="AE960">
        <v>27.868893520999201</v>
      </c>
      <c r="AF960">
        <v>-11.035151419385945</v>
      </c>
      <c r="AG960">
        <v>9.4103467419538429</v>
      </c>
      <c r="AH960">
        <v>6.0157507975868754</v>
      </c>
      <c r="AI960">
        <v>-0.14380949362121029</v>
      </c>
      <c r="AJ960">
        <v>-6.5588651168192103</v>
      </c>
      <c r="AK960">
        <v>0.269156178949852</v>
      </c>
      <c r="AL960">
        <v>-7.5500740782025497</v>
      </c>
      <c r="AM960">
        <v>5.2579454992069384E-4</v>
      </c>
      <c r="AN960" s="2"/>
    </row>
    <row r="961" spans="1:40" x14ac:dyDescent="0.45">
      <c r="A961">
        <v>960</v>
      </c>
      <c r="B961" t="s">
        <v>663</v>
      </c>
      <c r="C961">
        <v>1956</v>
      </c>
      <c r="D961">
        <v>29</v>
      </c>
      <c r="E961" t="s">
        <v>59</v>
      </c>
      <c r="F961" t="s">
        <v>13</v>
      </c>
      <c r="G961">
        <v>592</v>
      </c>
      <c r="H961">
        <v>97</v>
      </c>
      <c r="I961">
        <v>163</v>
      </c>
      <c r="J961">
        <v>118</v>
      </c>
      <c r="K961">
        <v>14</v>
      </c>
      <c r="L961">
        <v>3</v>
      </c>
      <c r="M961">
        <v>1</v>
      </c>
      <c r="N961">
        <v>79</v>
      </c>
      <c r="O961">
        <v>149</v>
      </c>
      <c r="P961">
        <v>5.9</v>
      </c>
      <c r="Q961">
        <v>4.0999999999999996</v>
      </c>
      <c r="R961">
        <v>5.2</v>
      </c>
      <c r="S961">
        <v>0.1</v>
      </c>
      <c r="T961">
        <v>34</v>
      </c>
      <c r="U961">
        <v>7</v>
      </c>
      <c r="V961">
        <v>-47.217614202620098</v>
      </c>
      <c r="W961">
        <v>10.776949652137109</v>
      </c>
      <c r="X961">
        <v>3.37637200719255</v>
      </c>
      <c r="Y961">
        <v>15.72932330431312</v>
      </c>
      <c r="Z961">
        <v>-7.028108878904451</v>
      </c>
      <c r="AA961">
        <v>-1.283964064974668</v>
      </c>
      <c r="AB961">
        <v>-0.40385225413070402</v>
      </c>
      <c r="AC961">
        <v>4.0036045428806899E-2</v>
      </c>
      <c r="AD961">
        <v>-3.4237106956094663</v>
      </c>
      <c r="AE961">
        <v>27.683100897525872</v>
      </c>
      <c r="AF961">
        <v>-11.035151419385945</v>
      </c>
      <c r="AG961">
        <v>8.9726561958164535</v>
      </c>
      <c r="AH961">
        <v>7.6297327188906721</v>
      </c>
      <c r="AI961">
        <v>-1.10622687400931E-2</v>
      </c>
      <c r="AJ961">
        <v>-7.4333804657284377</v>
      </c>
      <c r="AK961">
        <v>-0.94204662632448199</v>
      </c>
      <c r="AL961">
        <v>-4.5707200551137657</v>
      </c>
      <c r="AM961">
        <v>1.0244468685169423E-2</v>
      </c>
      <c r="AN961" s="2"/>
    </row>
    <row r="962" spans="1:40" x14ac:dyDescent="0.45">
      <c r="A962">
        <v>961</v>
      </c>
      <c r="B962" t="s">
        <v>193</v>
      </c>
      <c r="C962">
        <v>1966</v>
      </c>
      <c r="D962">
        <v>28</v>
      </c>
      <c r="E962" t="s">
        <v>65</v>
      </c>
      <c r="F962" t="s">
        <v>17</v>
      </c>
      <c r="G962">
        <v>588</v>
      </c>
      <c r="H962">
        <v>85</v>
      </c>
      <c r="I962">
        <v>148</v>
      </c>
      <c r="J962">
        <v>80</v>
      </c>
      <c r="K962">
        <v>26</v>
      </c>
      <c r="L962">
        <v>6</v>
      </c>
      <c r="M962">
        <v>2</v>
      </c>
      <c r="N962">
        <v>76</v>
      </c>
      <c r="O962">
        <v>164</v>
      </c>
      <c r="P962">
        <v>5.9</v>
      </c>
      <c r="Q962">
        <v>3.7</v>
      </c>
      <c r="R962">
        <v>6.1</v>
      </c>
      <c r="S962">
        <v>-1.1000000000000001</v>
      </c>
      <c r="T962">
        <v>43</v>
      </c>
      <c r="U962">
        <v>2</v>
      </c>
      <c r="V962">
        <v>-47.217614202620098</v>
      </c>
      <c r="W962">
        <v>10.704132424757805</v>
      </c>
      <c r="X962">
        <v>2.9586765011481111</v>
      </c>
      <c r="Y962">
        <v>14.281839564652403</v>
      </c>
      <c r="Z962">
        <v>-4.7648195789182717</v>
      </c>
      <c r="AA962">
        <v>-2.384504692095812</v>
      </c>
      <c r="AB962">
        <v>-0.80770450826140805</v>
      </c>
      <c r="AC962">
        <v>8.0072090857613798E-2</v>
      </c>
      <c r="AD962">
        <v>-3.2936963653964484</v>
      </c>
      <c r="AE962">
        <v>30.469990249625791</v>
      </c>
      <c r="AF962">
        <v>-11.035151419385945</v>
      </c>
      <c r="AG962">
        <v>8.0972751035416781</v>
      </c>
      <c r="AH962">
        <v>8.9502633817755957</v>
      </c>
      <c r="AI962">
        <v>0.12168495614102411</v>
      </c>
      <c r="AJ962">
        <v>-9.4010400007742003</v>
      </c>
      <c r="AK962">
        <v>-0.269156178949852</v>
      </c>
      <c r="AL962">
        <v>-3.5097526739020219</v>
      </c>
      <c r="AM962">
        <v>2.9036007868619311E-2</v>
      </c>
      <c r="AN962" s="2"/>
    </row>
    <row r="963" spans="1:40" x14ac:dyDescent="0.45">
      <c r="A963">
        <v>962</v>
      </c>
      <c r="B963" t="s">
        <v>664</v>
      </c>
      <c r="C963">
        <v>2021</v>
      </c>
      <c r="D963">
        <v>26</v>
      </c>
      <c r="E963" t="s">
        <v>127</v>
      </c>
      <c r="F963" t="s">
        <v>13</v>
      </c>
      <c r="G963">
        <v>675</v>
      </c>
      <c r="H963">
        <v>91</v>
      </c>
      <c r="I963">
        <v>175</v>
      </c>
      <c r="J963">
        <v>103</v>
      </c>
      <c r="K963">
        <v>37</v>
      </c>
      <c r="L963">
        <v>5</v>
      </c>
      <c r="M963">
        <v>30</v>
      </c>
      <c r="N963">
        <v>59</v>
      </c>
      <c r="O963">
        <v>137</v>
      </c>
      <c r="P963">
        <v>5.9</v>
      </c>
      <c r="Q963">
        <v>3.6</v>
      </c>
      <c r="R963">
        <v>5.9</v>
      </c>
      <c r="S963">
        <v>0.4</v>
      </c>
      <c r="T963">
        <v>29</v>
      </c>
      <c r="U963">
        <v>3</v>
      </c>
      <c r="V963">
        <v>-47.217614202620098</v>
      </c>
      <c r="W963">
        <v>12.287907120257684</v>
      </c>
      <c r="X963">
        <v>3.1675242541703308</v>
      </c>
      <c r="Y963">
        <v>16.887310296041694</v>
      </c>
      <c r="Z963">
        <v>-6.1347052078572748</v>
      </c>
      <c r="AA963">
        <v>-3.3933336002901937</v>
      </c>
      <c r="AB963">
        <v>-0.67308709021783997</v>
      </c>
      <c r="AC963">
        <v>1.201081362864207</v>
      </c>
      <c r="AD963">
        <v>-2.5569484941893483</v>
      </c>
      <c r="AE963">
        <v>25.453589415845936</v>
      </c>
      <c r="AF963">
        <v>-11.035151419385945</v>
      </c>
      <c r="AG963">
        <v>7.8784298304729843</v>
      </c>
      <c r="AH963">
        <v>8.6568121233567243</v>
      </c>
      <c r="AI963">
        <v>-4.4249074960372399E-2</v>
      </c>
      <c r="AJ963">
        <v>-6.3402362795919034</v>
      </c>
      <c r="AK963">
        <v>-0.403734268424778</v>
      </c>
      <c r="AL963">
        <v>-2.2664052345281953</v>
      </c>
      <c r="AM963">
        <v>9.3943746321257557E-2</v>
      </c>
      <c r="AN963" s="2"/>
    </row>
    <row r="964" spans="1:40" x14ac:dyDescent="0.45">
      <c r="A964">
        <v>963</v>
      </c>
      <c r="B964" t="s">
        <v>482</v>
      </c>
      <c r="C964">
        <v>1982</v>
      </c>
      <c r="D964">
        <v>27</v>
      </c>
      <c r="E964" t="s">
        <v>94</v>
      </c>
      <c r="F964" t="s">
        <v>13</v>
      </c>
      <c r="G964">
        <v>660</v>
      </c>
      <c r="H964">
        <v>84</v>
      </c>
      <c r="I964">
        <v>129</v>
      </c>
      <c r="J964">
        <v>86</v>
      </c>
      <c r="K964">
        <v>15</v>
      </c>
      <c r="L964">
        <v>1</v>
      </c>
      <c r="M964">
        <v>26</v>
      </c>
      <c r="N964">
        <v>94</v>
      </c>
      <c r="O964">
        <v>116</v>
      </c>
      <c r="P964">
        <v>5.9</v>
      </c>
      <c r="Q964">
        <v>3.8</v>
      </c>
      <c r="R964">
        <v>4.8</v>
      </c>
      <c r="S964">
        <v>1.3</v>
      </c>
      <c r="T964">
        <v>18</v>
      </c>
      <c r="U964">
        <v>6</v>
      </c>
      <c r="V964">
        <v>-47.217614202620098</v>
      </c>
      <c r="W964">
        <v>12.014842517585292</v>
      </c>
      <c r="X964">
        <v>2.9238685423110744</v>
      </c>
      <c r="Y964">
        <v>12.448360161082162</v>
      </c>
      <c r="Z964">
        <v>-5.1221810473371425</v>
      </c>
      <c r="AA964">
        <v>-1.37567578390143</v>
      </c>
      <c r="AB964">
        <v>-0.134617418043568</v>
      </c>
      <c r="AC964">
        <v>1.0409371811489794</v>
      </c>
      <c r="AD964">
        <v>-4.0737823466745544</v>
      </c>
      <c r="AE964">
        <v>21.551944322906049</v>
      </c>
      <c r="AF964">
        <v>-11.035151419385945</v>
      </c>
      <c r="AG964">
        <v>8.3161203766103728</v>
      </c>
      <c r="AH964">
        <v>7.0428302020529276</v>
      </c>
      <c r="AI964">
        <v>-0.14380949362121029</v>
      </c>
      <c r="AJ964">
        <v>-3.9353190700915262</v>
      </c>
      <c r="AK964">
        <v>-0.807468536849556</v>
      </c>
      <c r="AL964">
        <v>-8.506716014828168</v>
      </c>
      <c r="AM964">
        <v>2.020656121138745E-4</v>
      </c>
      <c r="AN964" s="2"/>
    </row>
    <row r="965" spans="1:40" x14ac:dyDescent="0.45">
      <c r="A965">
        <v>964</v>
      </c>
      <c r="B965" t="s">
        <v>665</v>
      </c>
      <c r="C965">
        <v>2021</v>
      </c>
      <c r="D965">
        <v>26</v>
      </c>
      <c r="E965" t="s">
        <v>62</v>
      </c>
      <c r="F965" t="s">
        <v>17</v>
      </c>
      <c r="G965">
        <v>646</v>
      </c>
      <c r="H965">
        <v>93</v>
      </c>
      <c r="I965">
        <v>169</v>
      </c>
      <c r="J965">
        <v>102</v>
      </c>
      <c r="K965">
        <v>35</v>
      </c>
      <c r="L965">
        <v>8</v>
      </c>
      <c r="M965">
        <v>5</v>
      </c>
      <c r="N965">
        <v>75</v>
      </c>
      <c r="O965">
        <v>145</v>
      </c>
      <c r="P965">
        <v>5.9</v>
      </c>
      <c r="Q965">
        <v>3.7</v>
      </c>
      <c r="R965">
        <v>6.5</v>
      </c>
      <c r="S965">
        <v>-0.3</v>
      </c>
      <c r="T965">
        <v>35</v>
      </c>
      <c r="U965">
        <v>6</v>
      </c>
      <c r="V965">
        <v>-47.217614202620098</v>
      </c>
      <c r="W965">
        <v>11.759982221757724</v>
      </c>
      <c r="X965">
        <v>3.2371401718444037</v>
      </c>
      <c r="Y965">
        <v>16.308316800177405</v>
      </c>
      <c r="Z965">
        <v>-6.0751449631207963</v>
      </c>
      <c r="AA965">
        <v>-3.2099101624366702</v>
      </c>
      <c r="AB965">
        <v>-1.076939344348544</v>
      </c>
      <c r="AC965">
        <v>0.20018022714403449</v>
      </c>
      <c r="AD965">
        <v>-3.2503582553254424</v>
      </c>
      <c r="AE965">
        <v>26.939930403632562</v>
      </c>
      <c r="AF965">
        <v>-11.035151419385945</v>
      </c>
      <c r="AG965">
        <v>8.0972751035416781</v>
      </c>
      <c r="AH965">
        <v>9.5371658986133401</v>
      </c>
      <c r="AI965">
        <v>3.3186806220279294E-2</v>
      </c>
      <c r="AJ965">
        <v>-7.6520093029557446</v>
      </c>
      <c r="AK965">
        <v>-0.807468536849556</v>
      </c>
      <c r="AL965">
        <v>-4.2114185541113711</v>
      </c>
      <c r="AM965">
        <v>1.4608743551626505E-2</v>
      </c>
      <c r="AN965" s="2"/>
    </row>
    <row r="966" spans="1:40" x14ac:dyDescent="0.45">
      <c r="A966">
        <v>965</v>
      </c>
      <c r="B966" t="s">
        <v>93</v>
      </c>
      <c r="C966">
        <v>2005</v>
      </c>
      <c r="D966">
        <v>31</v>
      </c>
      <c r="E966" t="s">
        <v>127</v>
      </c>
      <c r="F966" t="s">
        <v>13</v>
      </c>
      <c r="G966">
        <v>704</v>
      </c>
      <c r="H966">
        <v>89</v>
      </c>
      <c r="I966">
        <v>199</v>
      </c>
      <c r="J966">
        <v>118</v>
      </c>
      <c r="K966">
        <v>50</v>
      </c>
      <c r="L966">
        <v>5</v>
      </c>
      <c r="M966">
        <v>5</v>
      </c>
      <c r="N966">
        <v>40</v>
      </c>
      <c r="O966">
        <v>128</v>
      </c>
      <c r="P966">
        <v>5.9</v>
      </c>
      <c r="Q966">
        <v>3.4</v>
      </c>
      <c r="R966">
        <v>5.5</v>
      </c>
      <c r="S966">
        <v>1.3</v>
      </c>
      <c r="T966">
        <v>25</v>
      </c>
      <c r="U966">
        <v>-3</v>
      </c>
      <c r="V966">
        <v>-47.217614202620098</v>
      </c>
      <c r="W966">
        <v>12.815832018757643</v>
      </c>
      <c r="X966">
        <v>3.0979083364962574</v>
      </c>
      <c r="Y966">
        <v>19.203284279498838</v>
      </c>
      <c r="Z966">
        <v>-7.028108878904451</v>
      </c>
      <c r="AA966">
        <v>-4.5855859463380995</v>
      </c>
      <c r="AB966">
        <v>-0.67308709021783997</v>
      </c>
      <c r="AC966">
        <v>0.20018022714403449</v>
      </c>
      <c r="AD966">
        <v>-1.7335244028402361</v>
      </c>
      <c r="AE966">
        <v>23.781455804585985</v>
      </c>
      <c r="AF966">
        <v>-11.035151419385945</v>
      </c>
      <c r="AG966">
        <v>7.4407392843355966</v>
      </c>
      <c r="AH966">
        <v>8.0699096065189799</v>
      </c>
      <c r="AI966">
        <v>-0.14380949362121029</v>
      </c>
      <c r="AJ966">
        <v>-5.4657209306826751</v>
      </c>
      <c r="AK966">
        <v>0.403734268424778</v>
      </c>
      <c r="AL966">
        <v>-2.8695585388484393</v>
      </c>
      <c r="AM966">
        <v>5.3679072769369125E-2</v>
      </c>
      <c r="AN966" s="2"/>
    </row>
    <row r="967" spans="1:40" x14ac:dyDescent="0.45">
      <c r="A967">
        <v>966</v>
      </c>
      <c r="B967" t="s">
        <v>666</v>
      </c>
      <c r="C967">
        <v>1977</v>
      </c>
      <c r="D967">
        <v>26</v>
      </c>
      <c r="E967" t="s">
        <v>76</v>
      </c>
      <c r="F967" t="s">
        <v>13</v>
      </c>
      <c r="G967">
        <v>660</v>
      </c>
      <c r="H967">
        <v>104</v>
      </c>
      <c r="I967">
        <v>199</v>
      </c>
      <c r="J967">
        <v>137</v>
      </c>
      <c r="K967">
        <v>36</v>
      </c>
      <c r="L967">
        <v>12</v>
      </c>
      <c r="M967">
        <v>16</v>
      </c>
      <c r="N967">
        <v>51</v>
      </c>
      <c r="O967">
        <v>144</v>
      </c>
      <c r="P967">
        <v>5.9</v>
      </c>
      <c r="Q967">
        <v>3.6</v>
      </c>
      <c r="R967">
        <v>6.1</v>
      </c>
      <c r="S967">
        <v>-0.4</v>
      </c>
      <c r="T967">
        <v>36</v>
      </c>
      <c r="U967">
        <v>3</v>
      </c>
      <c r="V967">
        <v>-47.217614202620098</v>
      </c>
      <c r="W967">
        <v>12.014842517585292</v>
      </c>
      <c r="X967">
        <v>3.6200277190518064</v>
      </c>
      <c r="Y967">
        <v>19.203284279498838</v>
      </c>
      <c r="Z967">
        <v>-8.1597535288975411</v>
      </c>
      <c r="AA967">
        <v>-3.3016218813634319</v>
      </c>
      <c r="AB967">
        <v>-1.6154090165228161</v>
      </c>
      <c r="AC967">
        <v>0.64057672686091038</v>
      </c>
      <c r="AD967">
        <v>-2.2102436136213011</v>
      </c>
      <c r="AE967">
        <v>26.754137780159233</v>
      </c>
      <c r="AF967">
        <v>-11.035151419385945</v>
      </c>
      <c r="AG967">
        <v>7.8784298304729843</v>
      </c>
      <c r="AH967">
        <v>8.9502633817755957</v>
      </c>
      <c r="AI967">
        <v>4.4249074960372399E-2</v>
      </c>
      <c r="AJ967">
        <v>-7.8706381401830523</v>
      </c>
      <c r="AK967">
        <v>-0.403734268424778</v>
      </c>
      <c r="AL967">
        <v>-2.7083547606539269</v>
      </c>
      <c r="AM967">
        <v>6.2482157091379373E-2</v>
      </c>
      <c r="AN967" s="2"/>
    </row>
    <row r="968" spans="1:40" x14ac:dyDescent="0.45">
      <c r="A968">
        <v>967</v>
      </c>
      <c r="B968" t="s">
        <v>27</v>
      </c>
      <c r="C968">
        <v>2021</v>
      </c>
      <c r="D968">
        <v>28</v>
      </c>
      <c r="E968" t="s">
        <v>28</v>
      </c>
      <c r="F968" t="s">
        <v>17</v>
      </c>
      <c r="G968">
        <v>599</v>
      </c>
      <c r="H968">
        <v>101</v>
      </c>
      <c r="I968">
        <v>151</v>
      </c>
      <c r="J968">
        <v>73</v>
      </c>
      <c r="K968">
        <v>42</v>
      </c>
      <c r="L968">
        <v>1</v>
      </c>
      <c r="M968">
        <v>13</v>
      </c>
      <c r="N968">
        <v>100</v>
      </c>
      <c r="O968">
        <v>179</v>
      </c>
      <c r="P968">
        <v>5.9</v>
      </c>
      <c r="Q968">
        <v>3.8</v>
      </c>
      <c r="R968">
        <v>6.5</v>
      </c>
      <c r="S968">
        <v>-1.3</v>
      </c>
      <c r="T968">
        <v>53</v>
      </c>
      <c r="U968">
        <v>-2</v>
      </c>
      <c r="V968">
        <v>-47.217614202620098</v>
      </c>
      <c r="W968">
        <v>10.904379800050894</v>
      </c>
      <c r="X968">
        <v>3.5156038425406964</v>
      </c>
      <c r="Y968">
        <v>14.571336312584545</v>
      </c>
      <c r="Z968">
        <v>-4.3478978657629233</v>
      </c>
      <c r="AA968">
        <v>-3.8518921949240039</v>
      </c>
      <c r="AB968">
        <v>-0.134617418043568</v>
      </c>
      <c r="AC968">
        <v>0.52046859057448969</v>
      </c>
      <c r="AD968">
        <v>-4.3338110071005902</v>
      </c>
      <c r="AE968">
        <v>33.256879601725714</v>
      </c>
      <c r="AF968">
        <v>-11.035151419385945</v>
      </c>
      <c r="AG968">
        <v>8.3161203766103728</v>
      </c>
      <c r="AH968">
        <v>9.5371658986133401</v>
      </c>
      <c r="AI968">
        <v>0.14380949362121029</v>
      </c>
      <c r="AJ968">
        <v>-11.587328373047271</v>
      </c>
      <c r="AK968">
        <v>0.269156178949852</v>
      </c>
      <c r="AL968">
        <v>-1.4733923856132884</v>
      </c>
      <c r="AM968">
        <v>0.18642753558201378</v>
      </c>
      <c r="AN968" s="2"/>
    </row>
    <row r="969" spans="1:40" x14ac:dyDescent="0.45">
      <c r="A969">
        <v>968</v>
      </c>
      <c r="B969" t="s">
        <v>405</v>
      </c>
      <c r="C969">
        <v>2013</v>
      </c>
      <c r="D969">
        <v>20</v>
      </c>
      <c r="E969" t="s">
        <v>127</v>
      </c>
      <c r="F969" t="s">
        <v>13</v>
      </c>
      <c r="G969">
        <v>710</v>
      </c>
      <c r="H969">
        <v>88</v>
      </c>
      <c r="I969">
        <v>189</v>
      </c>
      <c r="J969">
        <v>121</v>
      </c>
      <c r="K969">
        <v>51</v>
      </c>
      <c r="L969">
        <v>3</v>
      </c>
      <c r="M969">
        <v>6</v>
      </c>
      <c r="N969">
        <v>29</v>
      </c>
      <c r="O969">
        <v>102</v>
      </c>
      <c r="P969">
        <v>5.9</v>
      </c>
      <c r="Q969">
        <v>3.6</v>
      </c>
      <c r="R969">
        <v>2.7</v>
      </c>
      <c r="S969">
        <v>3.5</v>
      </c>
      <c r="T969">
        <v>2</v>
      </c>
      <c r="U969">
        <v>-2</v>
      </c>
      <c r="V969">
        <v>-47.217614202620098</v>
      </c>
      <c r="W969">
        <v>12.925057859826602</v>
      </c>
      <c r="X969">
        <v>3.0631003776592207</v>
      </c>
      <c r="Y969">
        <v>18.238295119725027</v>
      </c>
      <c r="Z969">
        <v>-7.2067896131138864</v>
      </c>
      <c r="AA969">
        <v>-4.6772976652648621</v>
      </c>
      <c r="AB969">
        <v>-0.40385225413070402</v>
      </c>
      <c r="AC969">
        <v>0.24021627257284139</v>
      </c>
      <c r="AD969">
        <v>-1.2568051920591712</v>
      </c>
      <c r="AE969">
        <v>18.950847594279455</v>
      </c>
      <c r="AF969">
        <v>-11.035151419385945</v>
      </c>
      <c r="AG969">
        <v>7.8784298304729843</v>
      </c>
      <c r="AH969">
        <v>3.9615919886547721</v>
      </c>
      <c r="AI969">
        <v>-0.3871794059032585</v>
      </c>
      <c r="AJ969">
        <v>-0.437257674454614</v>
      </c>
      <c r="AK969">
        <v>0.269156178949852</v>
      </c>
      <c r="AL969">
        <v>-7.0952522047917839</v>
      </c>
      <c r="AM969">
        <v>8.2834494258921389E-4</v>
      </c>
      <c r="AN969" s="2"/>
    </row>
    <row r="970" spans="1:40" x14ac:dyDescent="0.45">
      <c r="A970">
        <v>969</v>
      </c>
      <c r="B970" t="s">
        <v>75</v>
      </c>
      <c r="C970">
        <v>2010</v>
      </c>
      <c r="D970">
        <v>27</v>
      </c>
      <c r="E970" t="s">
        <v>76</v>
      </c>
      <c r="F970" t="s">
        <v>13</v>
      </c>
      <c r="G970">
        <v>584</v>
      </c>
      <c r="H970">
        <v>88</v>
      </c>
      <c r="I970">
        <v>167</v>
      </c>
      <c r="J970">
        <v>114</v>
      </c>
      <c r="K970">
        <v>43</v>
      </c>
      <c r="L970">
        <v>1</v>
      </c>
      <c r="M970">
        <v>1</v>
      </c>
      <c r="N970">
        <v>65</v>
      </c>
      <c r="O970">
        <v>140</v>
      </c>
      <c r="P970">
        <v>5.9</v>
      </c>
      <c r="Q970">
        <v>3.8</v>
      </c>
      <c r="R970">
        <v>5.5</v>
      </c>
      <c r="S970">
        <v>1</v>
      </c>
      <c r="T970">
        <v>26</v>
      </c>
      <c r="U970">
        <v>1</v>
      </c>
      <c r="V970">
        <v>-47.217614202620098</v>
      </c>
      <c r="W970">
        <v>10.6313151973785</v>
      </c>
      <c r="X970">
        <v>3.0631003776592207</v>
      </c>
      <c r="Y970">
        <v>16.115318968222642</v>
      </c>
      <c r="Z970">
        <v>-6.7898678999585371</v>
      </c>
      <c r="AA970">
        <v>-3.9436039138507661</v>
      </c>
      <c r="AB970">
        <v>-0.134617418043568</v>
      </c>
      <c r="AC970">
        <v>4.0036045428806899E-2</v>
      </c>
      <c r="AD970">
        <v>-2.8169771546153837</v>
      </c>
      <c r="AE970">
        <v>26.01096728626592</v>
      </c>
      <c r="AF970">
        <v>-11.035151419385945</v>
      </c>
      <c r="AG970">
        <v>8.3161203766103728</v>
      </c>
      <c r="AH970">
        <v>8.0699096065189799</v>
      </c>
      <c r="AI970">
        <v>-0.11062268740093099</v>
      </c>
      <c r="AJ970">
        <v>-5.6843497679099819</v>
      </c>
      <c r="AK970">
        <v>-0.134578089474926</v>
      </c>
      <c r="AL970">
        <v>-5.6206146951756963</v>
      </c>
      <c r="AM970">
        <v>3.6093392241945336E-3</v>
      </c>
      <c r="AN970" s="2"/>
    </row>
    <row r="971" spans="1:40" x14ac:dyDescent="0.45">
      <c r="A971">
        <v>970</v>
      </c>
      <c r="B971" t="s">
        <v>667</v>
      </c>
      <c r="C971">
        <v>2006</v>
      </c>
      <c r="D971">
        <v>23</v>
      </c>
      <c r="E971" t="s">
        <v>336</v>
      </c>
      <c r="F971" t="s">
        <v>17</v>
      </c>
      <c r="G971">
        <v>703</v>
      </c>
      <c r="H971">
        <v>122</v>
      </c>
      <c r="I971">
        <v>194</v>
      </c>
      <c r="J971">
        <v>128</v>
      </c>
      <c r="K971">
        <v>30</v>
      </c>
      <c r="L971">
        <v>17</v>
      </c>
      <c r="M971">
        <v>64</v>
      </c>
      <c r="N971">
        <v>53</v>
      </c>
      <c r="O971">
        <v>115</v>
      </c>
      <c r="P971">
        <v>5.9</v>
      </c>
      <c r="Q971">
        <v>3.9</v>
      </c>
      <c r="R971">
        <v>5</v>
      </c>
      <c r="S971">
        <v>1.6</v>
      </c>
      <c r="T971">
        <v>15</v>
      </c>
      <c r="U971">
        <v>9</v>
      </c>
      <c r="V971">
        <v>-47.217614202620098</v>
      </c>
      <c r="W971">
        <v>12.797627711912817</v>
      </c>
      <c r="X971">
        <v>4.2465709781184655</v>
      </c>
      <c r="Y971">
        <v>18.720789699611935</v>
      </c>
      <c r="Z971">
        <v>-7.6237113262692349</v>
      </c>
      <c r="AA971">
        <v>-2.7513515678028599</v>
      </c>
      <c r="AB971">
        <v>-2.2884961067406562</v>
      </c>
      <c r="AC971">
        <v>2.5623069074436415</v>
      </c>
      <c r="AD971">
        <v>-2.296919833763313</v>
      </c>
      <c r="AE971">
        <v>21.36615169943272</v>
      </c>
      <c r="AF971">
        <v>-11.035151419385945</v>
      </c>
      <c r="AG971">
        <v>8.5349656496790658</v>
      </c>
      <c r="AH971">
        <v>7.3362814604717999</v>
      </c>
      <c r="AI971">
        <v>-0.1769962998414896</v>
      </c>
      <c r="AJ971">
        <v>-3.2794325584096051</v>
      </c>
      <c r="AK971">
        <v>-1.211202805274334</v>
      </c>
      <c r="AL971">
        <v>-2.3161820134370887</v>
      </c>
      <c r="AM971">
        <v>8.9791611533081642E-2</v>
      </c>
      <c r="AN971" s="2"/>
    </row>
    <row r="972" spans="1:40" x14ac:dyDescent="0.45">
      <c r="A972">
        <v>971</v>
      </c>
      <c r="B972" t="s">
        <v>301</v>
      </c>
      <c r="C972">
        <v>2006</v>
      </c>
      <c r="D972">
        <v>31</v>
      </c>
      <c r="E972" t="s">
        <v>25</v>
      </c>
      <c r="F972" t="s">
        <v>17</v>
      </c>
      <c r="G972">
        <v>594</v>
      </c>
      <c r="H972">
        <v>94</v>
      </c>
      <c r="I972">
        <v>154</v>
      </c>
      <c r="J972">
        <v>83</v>
      </c>
      <c r="K972">
        <v>48</v>
      </c>
      <c r="L972">
        <v>1</v>
      </c>
      <c r="M972">
        <v>7</v>
      </c>
      <c r="N972">
        <v>56</v>
      </c>
      <c r="O972">
        <v>126</v>
      </c>
      <c r="P972">
        <v>5.9</v>
      </c>
      <c r="Q972">
        <v>4.0999999999999996</v>
      </c>
      <c r="R972">
        <v>4.3</v>
      </c>
      <c r="S972">
        <v>1.8</v>
      </c>
      <c r="T972">
        <v>21</v>
      </c>
      <c r="U972">
        <v>3</v>
      </c>
      <c r="V972">
        <v>-47.217614202620098</v>
      </c>
      <c r="W972">
        <v>10.813358265826762</v>
      </c>
      <c r="X972">
        <v>3.2719481306814404</v>
      </c>
      <c r="Y972">
        <v>14.86083306051669</v>
      </c>
      <c r="Z972">
        <v>-4.9435003131277071</v>
      </c>
      <c r="AA972">
        <v>-4.4021625084845759</v>
      </c>
      <c r="AB972">
        <v>-0.134617418043568</v>
      </c>
      <c r="AC972">
        <v>0.28025231800164829</v>
      </c>
      <c r="AD972">
        <v>-2.4269341639763304</v>
      </c>
      <c r="AE972">
        <v>23.40987055763933</v>
      </c>
      <c r="AF972">
        <v>-11.035151419385945</v>
      </c>
      <c r="AG972">
        <v>8.9726561958164535</v>
      </c>
      <c r="AH972">
        <v>6.3092020560057476</v>
      </c>
      <c r="AI972">
        <v>-0.19912083732167579</v>
      </c>
      <c r="AJ972">
        <v>-4.5912055817734467</v>
      </c>
      <c r="AK972">
        <v>-0.403734268424778</v>
      </c>
      <c r="AL972">
        <v>-7.4359201286700536</v>
      </c>
      <c r="AM972">
        <v>5.8933861521060383E-4</v>
      </c>
      <c r="AN972" s="2"/>
    </row>
    <row r="973" spans="1:40" x14ac:dyDescent="0.45">
      <c r="A973">
        <v>972</v>
      </c>
      <c r="B973" t="s">
        <v>124</v>
      </c>
      <c r="C973">
        <v>2001</v>
      </c>
      <c r="D973">
        <v>33</v>
      </c>
      <c r="E973" t="s">
        <v>46</v>
      </c>
      <c r="F973" t="s">
        <v>17</v>
      </c>
      <c r="G973">
        <v>717</v>
      </c>
      <c r="H973">
        <v>126</v>
      </c>
      <c r="I973">
        <v>173</v>
      </c>
      <c r="J973">
        <v>87</v>
      </c>
      <c r="K973">
        <v>43</v>
      </c>
      <c r="L973">
        <v>4</v>
      </c>
      <c r="M973">
        <v>11</v>
      </c>
      <c r="N973">
        <v>106</v>
      </c>
      <c r="O973">
        <v>140</v>
      </c>
      <c r="P973">
        <v>5.9</v>
      </c>
      <c r="Q973">
        <v>3.8</v>
      </c>
      <c r="R973">
        <v>5.8</v>
      </c>
      <c r="S973">
        <v>-0.9</v>
      </c>
      <c r="T973">
        <v>42</v>
      </c>
      <c r="U973">
        <v>6</v>
      </c>
      <c r="V973">
        <v>-47.217614202620098</v>
      </c>
      <c r="W973">
        <v>13.052488007740385</v>
      </c>
      <c r="X973">
        <v>4.3858028134666114</v>
      </c>
      <c r="Y973">
        <v>16.694312464086931</v>
      </c>
      <c r="Z973">
        <v>-5.181741292073621</v>
      </c>
      <c r="AA973">
        <v>-3.9436039138507661</v>
      </c>
      <c r="AB973">
        <v>-0.538469672174272</v>
      </c>
      <c r="AC973">
        <v>0.44039649971687589</v>
      </c>
      <c r="AD973">
        <v>-4.593839667526626</v>
      </c>
      <c r="AE973">
        <v>26.01096728626592</v>
      </c>
      <c r="AF973">
        <v>-11.035151419385945</v>
      </c>
      <c r="AG973">
        <v>8.3161203766103728</v>
      </c>
      <c r="AH973">
        <v>8.5100864941472878</v>
      </c>
      <c r="AI973">
        <v>9.9560418660837896E-2</v>
      </c>
      <c r="AJ973">
        <v>-9.1824111635468935</v>
      </c>
      <c r="AK973">
        <v>-0.807468536849556</v>
      </c>
      <c r="AL973">
        <v>-4.9905655073325557</v>
      </c>
      <c r="AM973">
        <v>6.7558647717117217E-3</v>
      </c>
      <c r="AN973" s="2"/>
    </row>
    <row r="974" spans="1:40" x14ac:dyDescent="0.45">
      <c r="A974">
        <v>973</v>
      </c>
      <c r="B974" t="s">
        <v>437</v>
      </c>
      <c r="C974">
        <v>2001</v>
      </c>
      <c r="D974">
        <v>31</v>
      </c>
      <c r="E974" t="s">
        <v>25</v>
      </c>
      <c r="F974" t="s">
        <v>17</v>
      </c>
      <c r="G974">
        <v>608</v>
      </c>
      <c r="H974">
        <v>95</v>
      </c>
      <c r="I974">
        <v>152</v>
      </c>
      <c r="J974">
        <v>83</v>
      </c>
      <c r="K974">
        <v>38</v>
      </c>
      <c r="L974">
        <v>1</v>
      </c>
      <c r="M974">
        <v>5</v>
      </c>
      <c r="N974">
        <v>93</v>
      </c>
      <c r="O974">
        <v>149</v>
      </c>
      <c r="P974">
        <v>5.9</v>
      </c>
      <c r="Q974">
        <v>4</v>
      </c>
      <c r="R974">
        <v>5.4</v>
      </c>
      <c r="S974">
        <v>0.7</v>
      </c>
      <c r="T974">
        <v>36</v>
      </c>
      <c r="U974">
        <v>-2</v>
      </c>
      <c r="V974">
        <v>-47.217614202620098</v>
      </c>
      <c r="W974">
        <v>11.068218561654328</v>
      </c>
      <c r="X974">
        <v>3.3067560895184771</v>
      </c>
      <c r="Y974">
        <v>14.667835228561927</v>
      </c>
      <c r="Z974">
        <v>-4.9435003131277071</v>
      </c>
      <c r="AA974">
        <v>-3.4850453192169559</v>
      </c>
      <c r="AB974">
        <v>-0.134617418043568</v>
      </c>
      <c r="AC974">
        <v>0.20018022714403449</v>
      </c>
      <c r="AD974">
        <v>-4.0304442366035484</v>
      </c>
      <c r="AE974">
        <v>27.683100897525872</v>
      </c>
      <c r="AF974">
        <v>-11.035151419385945</v>
      </c>
      <c r="AG974">
        <v>8.7538109227477605</v>
      </c>
      <c r="AH974">
        <v>7.9231839773095443</v>
      </c>
      <c r="AI974">
        <v>-7.7435881180651686E-2</v>
      </c>
      <c r="AJ974">
        <v>-7.8706381401830523</v>
      </c>
      <c r="AK974">
        <v>0.269156178949852</v>
      </c>
      <c r="AL974">
        <v>-4.9222048469497306</v>
      </c>
      <c r="AM974">
        <v>7.2303957385631487E-3</v>
      </c>
      <c r="AN974" s="2"/>
    </row>
    <row r="975" spans="1:40" x14ac:dyDescent="0.45">
      <c r="A975">
        <v>974</v>
      </c>
      <c r="B975" t="s">
        <v>635</v>
      </c>
      <c r="C975">
        <v>2008</v>
      </c>
      <c r="D975">
        <v>28</v>
      </c>
      <c r="E975" t="s">
        <v>114</v>
      </c>
      <c r="F975" t="s">
        <v>17</v>
      </c>
      <c r="G975">
        <v>623</v>
      </c>
      <c r="H975">
        <v>107</v>
      </c>
      <c r="I975">
        <v>173</v>
      </c>
      <c r="J975">
        <v>108</v>
      </c>
      <c r="K975">
        <v>38</v>
      </c>
      <c r="L975">
        <v>2</v>
      </c>
      <c r="M975">
        <v>28</v>
      </c>
      <c r="N975">
        <v>74</v>
      </c>
      <c r="O975">
        <v>138</v>
      </c>
      <c r="P975">
        <v>5.9</v>
      </c>
      <c r="Q975">
        <v>4</v>
      </c>
      <c r="R975">
        <v>5.4</v>
      </c>
      <c r="S975">
        <v>-0.1</v>
      </c>
      <c r="T975">
        <v>34</v>
      </c>
      <c r="U975">
        <v>9</v>
      </c>
      <c r="V975">
        <v>-47.217614202620098</v>
      </c>
      <c r="W975">
        <v>11.341283164326722</v>
      </c>
      <c r="X975">
        <v>3.7244515955629161</v>
      </c>
      <c r="Y975">
        <v>16.694312464086931</v>
      </c>
      <c r="Z975">
        <v>-6.4325064315396672</v>
      </c>
      <c r="AA975">
        <v>-3.4850453192169559</v>
      </c>
      <c r="AB975">
        <v>-0.269234836087136</v>
      </c>
      <c r="AC975">
        <v>1.1210092720065932</v>
      </c>
      <c r="AD975">
        <v>-3.2070201452544369</v>
      </c>
      <c r="AE975">
        <v>25.639382039319266</v>
      </c>
      <c r="AF975">
        <v>-11.035151419385945</v>
      </c>
      <c r="AG975">
        <v>8.7538109227477605</v>
      </c>
      <c r="AH975">
        <v>7.9231839773095443</v>
      </c>
      <c r="AI975">
        <v>1.10622687400931E-2</v>
      </c>
      <c r="AJ975">
        <v>-7.4333804657284377</v>
      </c>
      <c r="AK975">
        <v>-1.211202805274334</v>
      </c>
      <c r="AL975">
        <v>-5.0826599210071794</v>
      </c>
      <c r="AM975">
        <v>6.1651417758114861E-3</v>
      </c>
      <c r="AN975" s="2"/>
    </row>
    <row r="976" spans="1:40" x14ac:dyDescent="0.45">
      <c r="A976">
        <v>975</v>
      </c>
      <c r="B976" t="s">
        <v>587</v>
      </c>
      <c r="C976">
        <v>1977</v>
      </c>
      <c r="D976">
        <v>22</v>
      </c>
      <c r="E976" t="s">
        <v>31</v>
      </c>
      <c r="F976" t="s">
        <v>13</v>
      </c>
      <c r="G976">
        <v>627</v>
      </c>
      <c r="H976">
        <v>99</v>
      </c>
      <c r="I976">
        <v>151</v>
      </c>
      <c r="J976">
        <v>90</v>
      </c>
      <c r="K976">
        <v>38</v>
      </c>
      <c r="L976">
        <v>4</v>
      </c>
      <c r="M976">
        <v>8</v>
      </c>
      <c r="N976">
        <v>52</v>
      </c>
      <c r="O976">
        <v>117</v>
      </c>
      <c r="P976">
        <v>5.9</v>
      </c>
      <c r="Q976">
        <v>3.7</v>
      </c>
      <c r="R976">
        <v>4</v>
      </c>
      <c r="S976">
        <v>2</v>
      </c>
      <c r="T976">
        <v>13</v>
      </c>
      <c r="U976">
        <v>3</v>
      </c>
      <c r="V976">
        <v>-47.217614202620098</v>
      </c>
      <c r="W976">
        <v>11.414100391706027</v>
      </c>
      <c r="X976">
        <v>3.4459879248666234</v>
      </c>
      <c r="Y976">
        <v>14.571336312584545</v>
      </c>
      <c r="Z976">
        <v>-5.3604220262830555</v>
      </c>
      <c r="AA976">
        <v>-3.4850453192169559</v>
      </c>
      <c r="AB976">
        <v>-0.538469672174272</v>
      </c>
      <c r="AC976">
        <v>0.32028836343045519</v>
      </c>
      <c r="AD976">
        <v>-2.253581723692307</v>
      </c>
      <c r="AE976">
        <v>21.737736946379378</v>
      </c>
      <c r="AF976">
        <v>-11.035151419385945</v>
      </c>
      <c r="AG976">
        <v>8.0972751035416781</v>
      </c>
      <c r="AH976">
        <v>5.8690251683774397</v>
      </c>
      <c r="AI976">
        <v>-0.22124537480186199</v>
      </c>
      <c r="AJ976">
        <v>-2.842174883954991</v>
      </c>
      <c r="AK976">
        <v>-0.403734268424778</v>
      </c>
      <c r="AL976">
        <v>-7.9016886796681227</v>
      </c>
      <c r="AM976">
        <v>3.6998106504371403E-4</v>
      </c>
      <c r="AN976" s="2"/>
    </row>
    <row r="977" spans="1:40" x14ac:dyDescent="0.45">
      <c r="A977">
        <v>976</v>
      </c>
      <c r="B977" t="s">
        <v>569</v>
      </c>
      <c r="C977">
        <v>2023</v>
      </c>
      <c r="D977">
        <v>26</v>
      </c>
      <c r="E977" t="s">
        <v>19</v>
      </c>
      <c r="F977" t="s">
        <v>17</v>
      </c>
      <c r="G977">
        <v>715</v>
      </c>
      <c r="H977">
        <v>117</v>
      </c>
      <c r="I977">
        <v>179</v>
      </c>
      <c r="J977">
        <v>107</v>
      </c>
      <c r="K977">
        <v>32</v>
      </c>
      <c r="L977">
        <v>3</v>
      </c>
      <c r="M977">
        <v>3</v>
      </c>
      <c r="N977">
        <v>59</v>
      </c>
      <c r="O977">
        <v>129</v>
      </c>
      <c r="P977">
        <v>5.9</v>
      </c>
      <c r="Q977">
        <v>3.7</v>
      </c>
      <c r="R977">
        <v>5</v>
      </c>
      <c r="S977">
        <v>1.3</v>
      </c>
      <c r="T977">
        <v>23</v>
      </c>
      <c r="U977">
        <v>1</v>
      </c>
      <c r="V977">
        <v>-47.217614202620098</v>
      </c>
      <c r="W977">
        <v>13.016079394050731</v>
      </c>
      <c r="X977">
        <v>4.0725311839332825</v>
      </c>
      <c r="Y977">
        <v>17.273305959951216</v>
      </c>
      <c r="Z977">
        <v>-6.3729461868031887</v>
      </c>
      <c r="AA977">
        <v>-2.9347750056563839</v>
      </c>
      <c r="AB977">
        <v>-0.40385225413070402</v>
      </c>
      <c r="AC977">
        <v>0.1201081362864207</v>
      </c>
      <c r="AD977">
        <v>-2.5569484941893483</v>
      </c>
      <c r="AE977">
        <v>23.967248428059314</v>
      </c>
      <c r="AF977">
        <v>-11.035151419385945</v>
      </c>
      <c r="AG977">
        <v>8.0972751035416781</v>
      </c>
      <c r="AH977">
        <v>7.3362814604717999</v>
      </c>
      <c r="AI977">
        <v>-0.14380949362121029</v>
      </c>
      <c r="AJ977">
        <v>-5.0284632562280613</v>
      </c>
      <c r="AK977">
        <v>-0.134578089474926</v>
      </c>
      <c r="AL977">
        <v>-1.9453087358154182</v>
      </c>
      <c r="AM977">
        <v>0.1250657944097413</v>
      </c>
      <c r="AN977" s="2"/>
    </row>
    <row r="978" spans="1:40" x14ac:dyDescent="0.45">
      <c r="A978">
        <v>977</v>
      </c>
      <c r="B978" t="s">
        <v>234</v>
      </c>
      <c r="C978">
        <v>1950</v>
      </c>
      <c r="D978">
        <v>26</v>
      </c>
      <c r="E978" t="s">
        <v>235</v>
      </c>
      <c r="F978" t="s">
        <v>13</v>
      </c>
      <c r="G978">
        <v>668</v>
      </c>
      <c r="H978">
        <v>100</v>
      </c>
      <c r="I978">
        <v>159</v>
      </c>
      <c r="J978">
        <v>95</v>
      </c>
      <c r="K978">
        <v>23</v>
      </c>
      <c r="L978">
        <v>4</v>
      </c>
      <c r="M978">
        <v>5</v>
      </c>
      <c r="N978">
        <v>100</v>
      </c>
      <c r="O978">
        <v>145</v>
      </c>
      <c r="P978">
        <v>5.9</v>
      </c>
      <c r="Q978">
        <v>3.9</v>
      </c>
      <c r="R978">
        <v>5</v>
      </c>
      <c r="S978">
        <v>0.8</v>
      </c>
      <c r="T978">
        <v>38</v>
      </c>
      <c r="U978">
        <v>-6</v>
      </c>
      <c r="V978">
        <v>-47.217614202620098</v>
      </c>
      <c r="W978">
        <v>12.160476972343901</v>
      </c>
      <c r="X978">
        <v>3.4807958837036601</v>
      </c>
      <c r="Y978">
        <v>15.343327640403594</v>
      </c>
      <c r="Z978">
        <v>-5.6582232499654479</v>
      </c>
      <c r="AA978">
        <v>-2.1093695353155262</v>
      </c>
      <c r="AB978">
        <v>-0.538469672174272</v>
      </c>
      <c r="AC978">
        <v>0.20018022714403449</v>
      </c>
      <c r="AD978">
        <v>-4.3338110071005902</v>
      </c>
      <c r="AE978">
        <v>26.939930403632562</v>
      </c>
      <c r="AF978">
        <v>-11.035151419385945</v>
      </c>
      <c r="AG978">
        <v>8.5349656496790658</v>
      </c>
      <c r="AH978">
        <v>7.3362814604717999</v>
      </c>
      <c r="AI978">
        <v>-8.8498149920744798E-2</v>
      </c>
      <c r="AJ978">
        <v>-8.307895814637666</v>
      </c>
      <c r="AK978">
        <v>0.807468536849556</v>
      </c>
      <c r="AL978">
        <v>-4.4856062768921179</v>
      </c>
      <c r="AM978">
        <v>1.1144454091868547E-2</v>
      </c>
      <c r="AN978" s="2"/>
    </row>
    <row r="979" spans="1:40" x14ac:dyDescent="0.45">
      <c r="A979">
        <v>978</v>
      </c>
      <c r="B979" t="s">
        <v>150</v>
      </c>
      <c r="C979">
        <v>1985</v>
      </c>
      <c r="D979">
        <v>25</v>
      </c>
      <c r="E979" t="s">
        <v>52</v>
      </c>
      <c r="F979" t="s">
        <v>17</v>
      </c>
      <c r="G979">
        <v>673</v>
      </c>
      <c r="H979">
        <v>113</v>
      </c>
      <c r="I979">
        <v>186</v>
      </c>
      <c r="J979">
        <v>123</v>
      </c>
      <c r="K979">
        <v>31</v>
      </c>
      <c r="L979">
        <v>6</v>
      </c>
      <c r="M979">
        <v>54</v>
      </c>
      <c r="N979">
        <v>57</v>
      </c>
      <c r="O979">
        <v>132</v>
      </c>
      <c r="P979">
        <v>5.9</v>
      </c>
      <c r="Q979">
        <v>3.6</v>
      </c>
      <c r="R979">
        <v>6.2</v>
      </c>
      <c r="S979">
        <v>0.2</v>
      </c>
      <c r="T979">
        <v>24</v>
      </c>
      <c r="U979">
        <v>8</v>
      </c>
      <c r="V979">
        <v>-47.217614202620098</v>
      </c>
      <c r="W979">
        <v>12.251498506568032</v>
      </c>
      <c r="X979">
        <v>3.9332993485851357</v>
      </c>
      <c r="Y979">
        <v>17.948798371792883</v>
      </c>
      <c r="Z979">
        <v>-7.3259101025868425</v>
      </c>
      <c r="AA979">
        <v>-2.8430632867296222</v>
      </c>
      <c r="AB979">
        <v>-0.80770450826140805</v>
      </c>
      <c r="AC979">
        <v>2.1619464531555725</v>
      </c>
      <c r="AD979">
        <v>-2.4702722740473364</v>
      </c>
      <c r="AE979">
        <v>24.524626298479298</v>
      </c>
      <c r="AF979">
        <v>-11.035151419385945</v>
      </c>
      <c r="AG979">
        <v>7.8784298304729843</v>
      </c>
      <c r="AH979">
        <v>9.0969890109850322</v>
      </c>
      <c r="AI979">
        <v>-2.21245374801862E-2</v>
      </c>
      <c r="AJ979">
        <v>-5.2470920934553682</v>
      </c>
      <c r="AK979">
        <v>-1.076624715799408</v>
      </c>
      <c r="AL979">
        <v>-0.24996932032727326</v>
      </c>
      <c r="AM979">
        <v>0.43783105044171117</v>
      </c>
      <c r="AN979" s="2"/>
    </row>
    <row r="980" spans="1:40" x14ac:dyDescent="0.45">
      <c r="A980">
        <v>979</v>
      </c>
      <c r="B980" t="s">
        <v>350</v>
      </c>
      <c r="C980">
        <v>2003</v>
      </c>
      <c r="D980">
        <v>26</v>
      </c>
      <c r="E980" t="s">
        <v>155</v>
      </c>
      <c r="F980" t="s">
        <v>13</v>
      </c>
      <c r="G980">
        <v>602</v>
      </c>
      <c r="H980">
        <v>102</v>
      </c>
      <c r="I980">
        <v>160</v>
      </c>
      <c r="J980">
        <v>110</v>
      </c>
      <c r="K980">
        <v>14</v>
      </c>
      <c r="L980">
        <v>10</v>
      </c>
      <c r="M980">
        <v>41</v>
      </c>
      <c r="N980">
        <v>72</v>
      </c>
      <c r="O980">
        <v>132</v>
      </c>
      <c r="P980">
        <v>5.8</v>
      </c>
      <c r="Q980">
        <v>3.7</v>
      </c>
      <c r="R980">
        <v>5.9</v>
      </c>
      <c r="S980">
        <v>0.3</v>
      </c>
      <c r="T980">
        <v>24</v>
      </c>
      <c r="U980">
        <v>11</v>
      </c>
      <c r="V980">
        <v>-47.217614202620098</v>
      </c>
      <c r="W980">
        <v>10.958992720585371</v>
      </c>
      <c r="X980">
        <v>3.550411801377733</v>
      </c>
      <c r="Y980">
        <v>15.439826556380975</v>
      </c>
      <c r="Z980">
        <v>-6.5516269210126241</v>
      </c>
      <c r="AA980">
        <v>-1.283964064974668</v>
      </c>
      <c r="AB980">
        <v>-1.3461741804356799</v>
      </c>
      <c r="AC980">
        <v>1.6414778625810829</v>
      </c>
      <c r="AD980">
        <v>-3.120343925112425</v>
      </c>
      <c r="AE980">
        <v>24.524626298479298</v>
      </c>
      <c r="AF980">
        <v>-10.84811495465059</v>
      </c>
      <c r="AG980">
        <v>8.0972751035416781</v>
      </c>
      <c r="AH980">
        <v>8.6568121233567243</v>
      </c>
      <c r="AI980">
        <v>-3.3186806220279294E-2</v>
      </c>
      <c r="AJ980">
        <v>-5.2470920934553682</v>
      </c>
      <c r="AK980">
        <v>-1.480358984224186</v>
      </c>
      <c r="AL980">
        <v>-4.2590536664030525</v>
      </c>
      <c r="AM980">
        <v>1.3938641070729717E-2</v>
      </c>
      <c r="AN980" s="2"/>
    </row>
    <row r="981" spans="1:40" x14ac:dyDescent="0.45">
      <c r="A981">
        <v>980</v>
      </c>
      <c r="B981" t="s">
        <v>453</v>
      </c>
      <c r="C981">
        <v>1970</v>
      </c>
      <c r="D981">
        <v>26</v>
      </c>
      <c r="E981" t="s">
        <v>127</v>
      </c>
      <c r="F981" t="s">
        <v>13</v>
      </c>
      <c r="G981">
        <v>548</v>
      </c>
      <c r="H981">
        <v>79</v>
      </c>
      <c r="I981">
        <v>128</v>
      </c>
      <c r="J981">
        <v>84</v>
      </c>
      <c r="K981">
        <v>24</v>
      </c>
      <c r="L981">
        <v>2</v>
      </c>
      <c r="M981">
        <v>24</v>
      </c>
      <c r="N981">
        <v>56</v>
      </c>
      <c r="O981">
        <v>114</v>
      </c>
      <c r="P981">
        <v>5.8</v>
      </c>
      <c r="Q981">
        <v>3.9</v>
      </c>
      <c r="R981">
        <v>3.1</v>
      </c>
      <c r="S981">
        <v>2.7</v>
      </c>
      <c r="T981">
        <v>9</v>
      </c>
      <c r="U981">
        <v>2</v>
      </c>
      <c r="V981">
        <v>-47.217614202620098</v>
      </c>
      <c r="W981">
        <v>9.975960150964756</v>
      </c>
      <c r="X981">
        <v>2.7498287481258914</v>
      </c>
      <c r="Y981">
        <v>12.35186124510478</v>
      </c>
      <c r="Z981">
        <v>-5.0030605578641856</v>
      </c>
      <c r="AA981">
        <v>-2.201081254242288</v>
      </c>
      <c r="AB981">
        <v>-0.269234836087136</v>
      </c>
      <c r="AC981">
        <v>0.96086509029136558</v>
      </c>
      <c r="AD981">
        <v>-2.4269341639763304</v>
      </c>
      <c r="AE981">
        <v>21.180359075959391</v>
      </c>
      <c r="AF981">
        <v>-10.84811495465059</v>
      </c>
      <c r="AG981">
        <v>8.5349656496790658</v>
      </c>
      <c r="AH981">
        <v>4.5484945054925161</v>
      </c>
      <c r="AI981">
        <v>-0.29868125598251372</v>
      </c>
      <c r="AJ981">
        <v>-1.9676595350457631</v>
      </c>
      <c r="AK981">
        <v>-0.269156178949852</v>
      </c>
      <c r="AL981">
        <v>-10.199202473800995</v>
      </c>
      <c r="AM981">
        <v>3.7198591024650843E-5</v>
      </c>
      <c r="AN981" s="2"/>
    </row>
    <row r="982" spans="1:40" x14ac:dyDescent="0.45">
      <c r="A982">
        <v>981</v>
      </c>
      <c r="B982" t="s">
        <v>154</v>
      </c>
      <c r="C982">
        <v>1975</v>
      </c>
      <c r="D982">
        <v>22</v>
      </c>
      <c r="E982" t="s">
        <v>155</v>
      </c>
      <c r="F982" t="s">
        <v>13</v>
      </c>
      <c r="G982">
        <v>697</v>
      </c>
      <c r="H982">
        <v>84</v>
      </c>
      <c r="I982">
        <v>195</v>
      </c>
      <c r="J982">
        <v>136</v>
      </c>
      <c r="K982">
        <v>35</v>
      </c>
      <c r="L982">
        <v>13</v>
      </c>
      <c r="M982">
        <v>13</v>
      </c>
      <c r="N982">
        <v>46</v>
      </c>
      <c r="O982">
        <v>125</v>
      </c>
      <c r="P982">
        <v>5.8</v>
      </c>
      <c r="Q982">
        <v>3.5</v>
      </c>
      <c r="R982">
        <v>5.0999999999999996</v>
      </c>
      <c r="S982">
        <v>1.4</v>
      </c>
      <c r="T982">
        <v>20</v>
      </c>
      <c r="U982">
        <v>0</v>
      </c>
      <c r="V982">
        <v>-47.217614202620098</v>
      </c>
      <c r="W982">
        <v>12.68840187084386</v>
      </c>
      <c r="X982">
        <v>2.9238685423110744</v>
      </c>
      <c r="Y982">
        <v>18.817288615589312</v>
      </c>
      <c r="Z982">
        <v>-8.1001932841610618</v>
      </c>
      <c r="AA982">
        <v>-3.2099101624366702</v>
      </c>
      <c r="AB982">
        <v>-1.7500264345663841</v>
      </c>
      <c r="AC982">
        <v>0.52046859057448969</v>
      </c>
      <c r="AD982">
        <v>-1.9935530632662715</v>
      </c>
      <c r="AE982">
        <v>23.224077934166001</v>
      </c>
      <c r="AF982">
        <v>-10.84811495465059</v>
      </c>
      <c r="AG982">
        <v>7.6595845574042905</v>
      </c>
      <c r="AH982">
        <v>7.4830070896812355</v>
      </c>
      <c r="AI982">
        <v>-0.15487176236130337</v>
      </c>
      <c r="AJ982">
        <v>-4.3725767445461399</v>
      </c>
      <c r="AK982">
        <v>0</v>
      </c>
      <c r="AL982">
        <v>-4.3301634080382572</v>
      </c>
      <c r="AM982">
        <v>1.2994320606456292E-2</v>
      </c>
      <c r="AN982" s="2"/>
    </row>
    <row r="983" spans="1:40" x14ac:dyDescent="0.45">
      <c r="A983">
        <v>982</v>
      </c>
      <c r="B983" t="s">
        <v>661</v>
      </c>
      <c r="C983">
        <v>1968</v>
      </c>
      <c r="D983">
        <v>29</v>
      </c>
      <c r="E983" t="s">
        <v>25</v>
      </c>
      <c r="F983" t="s">
        <v>17</v>
      </c>
      <c r="G983">
        <v>712</v>
      </c>
      <c r="H983">
        <v>92</v>
      </c>
      <c r="I983">
        <v>184</v>
      </c>
      <c r="J983">
        <v>118</v>
      </c>
      <c r="K983">
        <v>46</v>
      </c>
      <c r="L983">
        <v>14</v>
      </c>
      <c r="M983">
        <v>62</v>
      </c>
      <c r="N983">
        <v>46</v>
      </c>
      <c r="O983">
        <v>124</v>
      </c>
      <c r="P983">
        <v>5.8</v>
      </c>
      <c r="Q983">
        <v>3.5</v>
      </c>
      <c r="R983">
        <v>4.9000000000000004</v>
      </c>
      <c r="S983">
        <v>-0.2</v>
      </c>
      <c r="T983">
        <v>18</v>
      </c>
      <c r="U983">
        <v>10</v>
      </c>
      <c r="V983">
        <v>-47.217614202620098</v>
      </c>
      <c r="W983">
        <v>12.961466473516253</v>
      </c>
      <c r="X983">
        <v>3.202332213007367</v>
      </c>
      <c r="Y983">
        <v>17.755800539838123</v>
      </c>
      <c r="Z983">
        <v>-7.028108878904451</v>
      </c>
      <c r="AA983">
        <v>-4.2187390706310524</v>
      </c>
      <c r="AB983">
        <v>-1.884643852609952</v>
      </c>
      <c r="AC983">
        <v>2.4822348165860277</v>
      </c>
      <c r="AD983">
        <v>-1.9935530632662715</v>
      </c>
      <c r="AE983">
        <v>23.038285310692672</v>
      </c>
      <c r="AF983">
        <v>-10.84811495465059</v>
      </c>
      <c r="AG983">
        <v>7.6595845574042905</v>
      </c>
      <c r="AH983">
        <v>7.1895558312623642</v>
      </c>
      <c r="AI983">
        <v>2.21245374801862E-2</v>
      </c>
      <c r="AJ983">
        <v>-3.9353190700915262</v>
      </c>
      <c r="AK983">
        <v>-1.34578089474926</v>
      </c>
      <c r="AL983">
        <v>-4.1604897077359162</v>
      </c>
      <c r="AM983">
        <v>1.5360297291817567E-2</v>
      </c>
      <c r="AN983" s="2"/>
    </row>
    <row r="984" spans="1:40" x14ac:dyDescent="0.45">
      <c r="A984">
        <v>983</v>
      </c>
      <c r="B984" t="s">
        <v>587</v>
      </c>
      <c r="C984">
        <v>1979</v>
      </c>
      <c r="D984">
        <v>24</v>
      </c>
      <c r="E984" t="s">
        <v>31</v>
      </c>
      <c r="F984" t="s">
        <v>13</v>
      </c>
      <c r="G984">
        <v>632</v>
      </c>
      <c r="H984">
        <v>79</v>
      </c>
      <c r="I984">
        <v>177</v>
      </c>
      <c r="J984">
        <v>114</v>
      </c>
      <c r="K984">
        <v>44</v>
      </c>
      <c r="L984">
        <v>2</v>
      </c>
      <c r="M984">
        <v>7</v>
      </c>
      <c r="N984">
        <v>56</v>
      </c>
      <c r="O984">
        <v>139</v>
      </c>
      <c r="P984">
        <v>5.8</v>
      </c>
      <c r="Q984">
        <v>3.7</v>
      </c>
      <c r="R984">
        <v>4.9000000000000004</v>
      </c>
      <c r="S984">
        <v>1.1000000000000001</v>
      </c>
      <c r="T984">
        <v>30</v>
      </c>
      <c r="U984">
        <v>-4</v>
      </c>
      <c r="V984">
        <v>-47.217614202620098</v>
      </c>
      <c r="W984">
        <v>11.505121925930158</v>
      </c>
      <c r="X984">
        <v>2.7498287481258914</v>
      </c>
      <c r="Y984">
        <v>17.080308127996453</v>
      </c>
      <c r="Z984">
        <v>-6.7898678999585371</v>
      </c>
      <c r="AA984">
        <v>-4.0353156327775279</v>
      </c>
      <c r="AB984">
        <v>-0.269234836087136</v>
      </c>
      <c r="AC984">
        <v>0.28025231800164829</v>
      </c>
      <c r="AD984">
        <v>-2.4269341639763304</v>
      </c>
      <c r="AE984">
        <v>25.825174662792591</v>
      </c>
      <c r="AF984">
        <v>-10.84811495465059</v>
      </c>
      <c r="AG984">
        <v>8.0972751035416781</v>
      </c>
      <c r="AH984">
        <v>7.1895558312623642</v>
      </c>
      <c r="AI984">
        <v>-0.12168495614102411</v>
      </c>
      <c r="AJ984">
        <v>-6.5588651168192103</v>
      </c>
      <c r="AK984">
        <v>0.538312357899704</v>
      </c>
      <c r="AL984">
        <v>-5.0018026874799704</v>
      </c>
      <c r="AM984">
        <v>6.6808772069716776E-3</v>
      </c>
      <c r="AN984" s="2"/>
    </row>
    <row r="985" spans="1:40" x14ac:dyDescent="0.45">
      <c r="A985">
        <v>984</v>
      </c>
      <c r="B985" t="s">
        <v>353</v>
      </c>
      <c r="C985">
        <v>2013</v>
      </c>
      <c r="D985">
        <v>27</v>
      </c>
      <c r="E985" t="s">
        <v>325</v>
      </c>
      <c r="F985" t="s">
        <v>13</v>
      </c>
      <c r="G985">
        <v>693</v>
      </c>
      <c r="H985">
        <v>91</v>
      </c>
      <c r="I985">
        <v>165</v>
      </c>
      <c r="J985">
        <v>91</v>
      </c>
      <c r="K985">
        <v>39</v>
      </c>
      <c r="L985">
        <v>3</v>
      </c>
      <c r="M985">
        <v>1</v>
      </c>
      <c r="N985">
        <v>70</v>
      </c>
      <c r="O985">
        <v>133</v>
      </c>
      <c r="P985">
        <v>5.8</v>
      </c>
      <c r="Q985">
        <v>3.5</v>
      </c>
      <c r="R985">
        <v>4.8</v>
      </c>
      <c r="S985">
        <v>1.3</v>
      </c>
      <c r="T985">
        <v>24</v>
      </c>
      <c r="U985">
        <v>-4</v>
      </c>
      <c r="V985">
        <v>-47.217614202620098</v>
      </c>
      <c r="W985">
        <v>12.615584643464556</v>
      </c>
      <c r="X985">
        <v>3.1675242541703308</v>
      </c>
      <c r="Y985">
        <v>15.922321136267881</v>
      </c>
      <c r="Z985">
        <v>-5.419982271019534</v>
      </c>
      <c r="AA985">
        <v>-3.5767570381437181</v>
      </c>
      <c r="AB985">
        <v>-0.40385225413070402</v>
      </c>
      <c r="AC985">
        <v>4.0036045428806899E-2</v>
      </c>
      <c r="AD985">
        <v>-3.033667704970413</v>
      </c>
      <c r="AE985">
        <v>24.710418921952623</v>
      </c>
      <c r="AF985">
        <v>-10.84811495465059</v>
      </c>
      <c r="AG985">
        <v>7.6595845574042905</v>
      </c>
      <c r="AH985">
        <v>7.0428302020529276</v>
      </c>
      <c r="AI985">
        <v>-0.14380949362121029</v>
      </c>
      <c r="AJ985">
        <v>-5.2470920934553682</v>
      </c>
      <c r="AK985">
        <v>0.538312357899704</v>
      </c>
      <c r="AL985">
        <v>-4.1942778939705132</v>
      </c>
      <c r="AM985">
        <v>1.4857552963628291E-2</v>
      </c>
      <c r="AN985" s="2"/>
    </row>
    <row r="986" spans="1:40" x14ac:dyDescent="0.45">
      <c r="A986">
        <v>985</v>
      </c>
      <c r="B986" t="s">
        <v>668</v>
      </c>
      <c r="C986">
        <v>2001</v>
      </c>
      <c r="D986">
        <v>30</v>
      </c>
      <c r="E986" t="s">
        <v>117</v>
      </c>
      <c r="F986" t="s">
        <v>17</v>
      </c>
      <c r="G986">
        <v>624</v>
      </c>
      <c r="H986">
        <v>97</v>
      </c>
      <c r="I986">
        <v>167</v>
      </c>
      <c r="J986">
        <v>95</v>
      </c>
      <c r="K986">
        <v>31</v>
      </c>
      <c r="L986">
        <v>0</v>
      </c>
      <c r="M986">
        <v>4</v>
      </c>
      <c r="N986">
        <v>71</v>
      </c>
      <c r="O986">
        <v>158</v>
      </c>
      <c r="P986">
        <v>5.8</v>
      </c>
      <c r="Q986">
        <v>4</v>
      </c>
      <c r="R986">
        <v>6.7</v>
      </c>
      <c r="S986">
        <v>-0.6</v>
      </c>
      <c r="T986">
        <v>50</v>
      </c>
      <c r="U986">
        <v>-3</v>
      </c>
      <c r="V986">
        <v>-47.217614202620098</v>
      </c>
      <c r="W986">
        <v>11.359487471171548</v>
      </c>
      <c r="X986">
        <v>3.37637200719255</v>
      </c>
      <c r="Y986">
        <v>16.115318968222642</v>
      </c>
      <c r="Z986">
        <v>-5.6582232499654479</v>
      </c>
      <c r="AA986">
        <v>-2.8430632867296222</v>
      </c>
      <c r="AB986">
        <v>0</v>
      </c>
      <c r="AC986">
        <v>0.1601441817152276</v>
      </c>
      <c r="AD986">
        <v>-3.077005815041419</v>
      </c>
      <c r="AE986">
        <v>29.355234508785824</v>
      </c>
      <c r="AF986">
        <v>-10.84811495465059</v>
      </c>
      <c r="AG986">
        <v>8.7538109227477605</v>
      </c>
      <c r="AH986">
        <v>9.8306171570322114</v>
      </c>
      <c r="AI986">
        <v>6.6373612440558588E-2</v>
      </c>
      <c r="AJ986">
        <v>-10.93144186136535</v>
      </c>
      <c r="AK986">
        <v>0.403734268424778</v>
      </c>
      <c r="AL986">
        <v>-1.1543702726394307</v>
      </c>
      <c r="AM986">
        <v>0.23969174046713124</v>
      </c>
      <c r="AN986" s="2"/>
    </row>
    <row r="987" spans="1:40" x14ac:dyDescent="0.45">
      <c r="A987">
        <v>986</v>
      </c>
      <c r="B987" t="s">
        <v>189</v>
      </c>
      <c r="C987">
        <v>1969</v>
      </c>
      <c r="D987">
        <v>27</v>
      </c>
      <c r="E987" t="s">
        <v>127</v>
      </c>
      <c r="F987" t="s">
        <v>13</v>
      </c>
      <c r="G987">
        <v>615</v>
      </c>
      <c r="H987">
        <v>83</v>
      </c>
      <c r="I987">
        <v>162</v>
      </c>
      <c r="J987">
        <v>100</v>
      </c>
      <c r="K987">
        <v>25</v>
      </c>
      <c r="L987">
        <v>0</v>
      </c>
      <c r="M987">
        <v>1</v>
      </c>
      <c r="N987">
        <v>72</v>
      </c>
      <c r="O987">
        <v>160</v>
      </c>
      <c r="P987">
        <v>5.8</v>
      </c>
      <c r="Q987">
        <v>3.7</v>
      </c>
      <c r="R987">
        <v>5.0999999999999996</v>
      </c>
      <c r="S987">
        <v>-0.1</v>
      </c>
      <c r="T987">
        <v>38</v>
      </c>
      <c r="U987">
        <v>-3</v>
      </c>
      <c r="V987">
        <v>-47.217614202620098</v>
      </c>
      <c r="W987">
        <v>11.195648709568113</v>
      </c>
      <c r="X987">
        <v>2.8890605834740377</v>
      </c>
      <c r="Y987">
        <v>15.632824388335738</v>
      </c>
      <c r="Z987">
        <v>-5.9560244736478394</v>
      </c>
      <c r="AA987">
        <v>-2.2927929731690497</v>
      </c>
      <c r="AB987">
        <v>0</v>
      </c>
      <c r="AC987">
        <v>4.0036045428806899E-2</v>
      </c>
      <c r="AD987">
        <v>-3.120343925112425</v>
      </c>
      <c r="AE987">
        <v>29.726819755732482</v>
      </c>
      <c r="AF987">
        <v>-10.84811495465059</v>
      </c>
      <c r="AG987">
        <v>8.0972751035416781</v>
      </c>
      <c r="AH987">
        <v>7.4830070896812355</v>
      </c>
      <c r="AI987">
        <v>1.10622687400931E-2</v>
      </c>
      <c r="AJ987">
        <v>-8.307895814637666</v>
      </c>
      <c r="AK987">
        <v>0.403734268424778</v>
      </c>
      <c r="AL987">
        <v>-2.2633181309107067</v>
      </c>
      <c r="AM987">
        <v>9.4206844986443647E-2</v>
      </c>
      <c r="AN987" s="2"/>
    </row>
    <row r="988" spans="1:40" x14ac:dyDescent="0.45">
      <c r="A988">
        <v>987</v>
      </c>
      <c r="B988" t="s">
        <v>525</v>
      </c>
      <c r="C988">
        <v>1978</v>
      </c>
      <c r="D988">
        <v>23</v>
      </c>
      <c r="E988" t="s">
        <v>22</v>
      </c>
      <c r="F988" t="s">
        <v>13</v>
      </c>
      <c r="G988">
        <v>596</v>
      </c>
      <c r="H988">
        <v>87</v>
      </c>
      <c r="I988">
        <v>139</v>
      </c>
      <c r="J988">
        <v>112</v>
      </c>
      <c r="K988">
        <v>18</v>
      </c>
      <c r="L988">
        <v>6</v>
      </c>
      <c r="M988">
        <v>36</v>
      </c>
      <c r="N988">
        <v>82</v>
      </c>
      <c r="O988">
        <v>112</v>
      </c>
      <c r="P988">
        <v>5.8</v>
      </c>
      <c r="Q988">
        <v>3.9</v>
      </c>
      <c r="R988">
        <v>4.8</v>
      </c>
      <c r="S988">
        <v>1.7</v>
      </c>
      <c r="T988">
        <v>14</v>
      </c>
      <c r="U988">
        <v>6</v>
      </c>
      <c r="V988">
        <v>-47.217614202620098</v>
      </c>
      <c r="W988">
        <v>10.849766879516414</v>
      </c>
      <c r="X988">
        <v>3.028292418822184</v>
      </c>
      <c r="Y988">
        <v>13.413349320855973</v>
      </c>
      <c r="Z988">
        <v>-6.6707474104855802</v>
      </c>
      <c r="AA988">
        <v>-1.650810940681716</v>
      </c>
      <c r="AB988">
        <v>-0.80770450826140805</v>
      </c>
      <c r="AC988">
        <v>1.4412976354370484</v>
      </c>
      <c r="AD988">
        <v>-3.5537250258224837</v>
      </c>
      <c r="AE988">
        <v>20.808773829012736</v>
      </c>
      <c r="AF988">
        <v>-10.84811495465059</v>
      </c>
      <c r="AG988">
        <v>8.5349656496790658</v>
      </c>
      <c r="AH988">
        <v>7.0428302020529276</v>
      </c>
      <c r="AI988">
        <v>-0.18805856858158268</v>
      </c>
      <c r="AJ988">
        <v>-3.0608037211822978</v>
      </c>
      <c r="AK988">
        <v>-0.807468536849556</v>
      </c>
      <c r="AL988">
        <v>-9.6857719337589643</v>
      </c>
      <c r="AM988">
        <v>6.2157809421031158E-5</v>
      </c>
      <c r="AN988" s="2"/>
    </row>
    <row r="989" spans="1:40" x14ac:dyDescent="0.45">
      <c r="A989">
        <v>988</v>
      </c>
      <c r="B989" t="s">
        <v>669</v>
      </c>
      <c r="C989">
        <v>1971</v>
      </c>
      <c r="D989">
        <v>28</v>
      </c>
      <c r="E989" t="s">
        <v>127</v>
      </c>
      <c r="F989" t="s">
        <v>13</v>
      </c>
      <c r="G989">
        <v>589</v>
      </c>
      <c r="H989">
        <v>81</v>
      </c>
      <c r="I989">
        <v>156</v>
      </c>
      <c r="J989">
        <v>118</v>
      </c>
      <c r="K989">
        <v>23</v>
      </c>
      <c r="L989">
        <v>4</v>
      </c>
      <c r="M989">
        <v>15</v>
      </c>
      <c r="N989">
        <v>87</v>
      </c>
      <c r="O989">
        <v>149</v>
      </c>
      <c r="P989">
        <v>5.8</v>
      </c>
      <c r="Q989">
        <v>3.8</v>
      </c>
      <c r="R989">
        <v>5.4</v>
      </c>
      <c r="S989">
        <v>-0.2</v>
      </c>
      <c r="T989">
        <v>33</v>
      </c>
      <c r="U989">
        <v>2</v>
      </c>
      <c r="V989">
        <v>-47.217614202620098</v>
      </c>
      <c r="W989">
        <v>10.722336731602631</v>
      </c>
      <c r="X989">
        <v>2.8194446657999648</v>
      </c>
      <c r="Y989">
        <v>15.053830892471451</v>
      </c>
      <c r="Z989">
        <v>-7.028108878904451</v>
      </c>
      <c r="AA989">
        <v>-2.1093695353155262</v>
      </c>
      <c r="AB989">
        <v>-0.538469672174272</v>
      </c>
      <c r="AC989">
        <v>0.60054068143210348</v>
      </c>
      <c r="AD989">
        <v>-3.7704155761775136</v>
      </c>
      <c r="AE989">
        <v>27.683100897525872</v>
      </c>
      <c r="AF989">
        <v>-10.84811495465059</v>
      </c>
      <c r="AG989">
        <v>8.3161203766103728</v>
      </c>
      <c r="AH989">
        <v>7.9231839773095443</v>
      </c>
      <c r="AI989">
        <v>2.21245374801862E-2</v>
      </c>
      <c r="AJ989">
        <v>-7.2147516285011308</v>
      </c>
      <c r="AK989">
        <v>-0.269156178949852</v>
      </c>
      <c r="AL989">
        <v>-5.8553178670613066</v>
      </c>
      <c r="AM989">
        <v>2.8564422509256564E-3</v>
      </c>
      <c r="AN989" s="2"/>
    </row>
    <row r="990" spans="1:40" x14ac:dyDescent="0.45">
      <c r="A990">
        <v>989</v>
      </c>
      <c r="B990" t="s">
        <v>369</v>
      </c>
      <c r="C990">
        <v>2013</v>
      </c>
      <c r="D990">
        <v>23</v>
      </c>
      <c r="E990" t="s">
        <v>19</v>
      </c>
      <c r="F990" t="s">
        <v>17</v>
      </c>
      <c r="G990">
        <v>658</v>
      </c>
      <c r="H990">
        <v>76</v>
      </c>
      <c r="I990">
        <v>150</v>
      </c>
      <c r="J990">
        <v>100</v>
      </c>
      <c r="K990">
        <v>27</v>
      </c>
      <c r="L990">
        <v>6</v>
      </c>
      <c r="M990">
        <v>6</v>
      </c>
      <c r="N990">
        <v>40</v>
      </c>
      <c r="O990">
        <v>90</v>
      </c>
      <c r="P990">
        <v>5.8</v>
      </c>
      <c r="Q990">
        <v>3.7</v>
      </c>
      <c r="R990">
        <v>2.4</v>
      </c>
      <c r="S990">
        <v>4.3</v>
      </c>
      <c r="T990">
        <v>-2</v>
      </c>
      <c r="U990">
        <v>-2</v>
      </c>
      <c r="V990">
        <v>-47.217614202620098</v>
      </c>
      <c r="W990">
        <v>11.978433903895638</v>
      </c>
      <c r="X990">
        <v>2.6454048716147818</v>
      </c>
      <c r="Y990">
        <v>14.474837396607164</v>
      </c>
      <c r="Z990">
        <v>-5.9560244736478394</v>
      </c>
      <c r="AA990">
        <v>-2.4762164110225742</v>
      </c>
      <c r="AB990">
        <v>-0.80770450826140805</v>
      </c>
      <c r="AC990">
        <v>0.24021627257284139</v>
      </c>
      <c r="AD990">
        <v>-1.7335244028402361</v>
      </c>
      <c r="AE990">
        <v>16.72133611259952</v>
      </c>
      <c r="AF990">
        <v>-10.84811495465059</v>
      </c>
      <c r="AG990">
        <v>8.0972751035416781</v>
      </c>
      <c r="AH990">
        <v>3.5214151010264638</v>
      </c>
      <c r="AI990">
        <v>-0.47567755582400323</v>
      </c>
      <c r="AJ990">
        <v>0.437257674454614</v>
      </c>
      <c r="AK990">
        <v>0.269156178949852</v>
      </c>
      <c r="AL990">
        <v>-11.1295438936042</v>
      </c>
      <c r="AM990">
        <v>1.4672162516420363E-5</v>
      </c>
      <c r="AN990" s="2"/>
    </row>
    <row r="991" spans="1:40" x14ac:dyDescent="0.45">
      <c r="A991">
        <v>990</v>
      </c>
      <c r="B991" t="s">
        <v>505</v>
      </c>
      <c r="C991">
        <v>1998</v>
      </c>
      <c r="D991">
        <v>30</v>
      </c>
      <c r="E991" t="s">
        <v>31</v>
      </c>
      <c r="F991" t="s">
        <v>13</v>
      </c>
      <c r="G991">
        <v>674</v>
      </c>
      <c r="H991">
        <v>84</v>
      </c>
      <c r="I991">
        <v>155</v>
      </c>
      <c r="J991">
        <v>99</v>
      </c>
      <c r="K991">
        <v>31</v>
      </c>
      <c r="L991">
        <v>4</v>
      </c>
      <c r="M991">
        <v>1</v>
      </c>
      <c r="N991">
        <v>79</v>
      </c>
      <c r="O991">
        <v>106</v>
      </c>
      <c r="P991">
        <v>5.8</v>
      </c>
      <c r="Q991">
        <v>3.5</v>
      </c>
      <c r="R991">
        <v>2.7</v>
      </c>
      <c r="S991">
        <v>3.5</v>
      </c>
      <c r="T991">
        <v>2</v>
      </c>
      <c r="U991">
        <v>-2</v>
      </c>
      <c r="V991">
        <v>-47.217614202620098</v>
      </c>
      <c r="W991">
        <v>12.269702813412858</v>
      </c>
      <c r="X991">
        <v>2.9238685423110744</v>
      </c>
      <c r="Y991">
        <v>14.95733197649407</v>
      </c>
      <c r="Z991">
        <v>-5.8964642289113609</v>
      </c>
      <c r="AA991">
        <v>-2.8430632867296222</v>
      </c>
      <c r="AB991">
        <v>-0.538469672174272</v>
      </c>
      <c r="AC991">
        <v>4.0036045428806899E-2</v>
      </c>
      <c r="AD991">
        <v>-3.4237106956094663</v>
      </c>
      <c r="AE991">
        <v>19.694018088172768</v>
      </c>
      <c r="AF991">
        <v>-10.84811495465059</v>
      </c>
      <c r="AG991">
        <v>7.6595845574042905</v>
      </c>
      <c r="AH991">
        <v>3.9615919886547721</v>
      </c>
      <c r="AI991">
        <v>-0.3871794059032585</v>
      </c>
      <c r="AJ991">
        <v>-0.437257674454614</v>
      </c>
      <c r="AK991">
        <v>0.269156178949852</v>
      </c>
      <c r="AL991">
        <v>-9.8165839302247946</v>
      </c>
      <c r="AM991">
        <v>5.4536602930928573E-5</v>
      </c>
      <c r="AN991" s="2"/>
    </row>
    <row r="992" spans="1:40" x14ac:dyDescent="0.45">
      <c r="A992">
        <v>991</v>
      </c>
      <c r="B992" t="s">
        <v>670</v>
      </c>
      <c r="C992">
        <v>1953</v>
      </c>
      <c r="D992">
        <v>29</v>
      </c>
      <c r="E992" t="s">
        <v>671</v>
      </c>
      <c r="F992" t="s">
        <v>13</v>
      </c>
      <c r="G992">
        <v>582</v>
      </c>
      <c r="H992">
        <v>94</v>
      </c>
      <c r="I992">
        <v>147</v>
      </c>
      <c r="J992">
        <v>96</v>
      </c>
      <c r="K992">
        <v>17</v>
      </c>
      <c r="L992">
        <v>8</v>
      </c>
      <c r="M992">
        <v>3</v>
      </c>
      <c r="N992">
        <v>72</v>
      </c>
      <c r="O992">
        <v>146</v>
      </c>
      <c r="P992">
        <v>5.8</v>
      </c>
      <c r="Q992">
        <v>4</v>
      </c>
      <c r="R992">
        <v>6.1</v>
      </c>
      <c r="S992">
        <v>0</v>
      </c>
      <c r="T992">
        <v>38</v>
      </c>
      <c r="U992">
        <v>1</v>
      </c>
      <c r="V992">
        <v>-47.217614202620098</v>
      </c>
      <c r="W992">
        <v>10.594906583688848</v>
      </c>
      <c r="X992">
        <v>3.2719481306814404</v>
      </c>
      <c r="Y992">
        <v>14.185340648675021</v>
      </c>
      <c r="Z992">
        <v>-5.7177834947019264</v>
      </c>
      <c r="AA992">
        <v>-1.559099221754954</v>
      </c>
      <c r="AB992">
        <v>-1.076939344348544</v>
      </c>
      <c r="AC992">
        <v>0.1201081362864207</v>
      </c>
      <c r="AD992">
        <v>-3.120343925112425</v>
      </c>
      <c r="AE992">
        <v>27.125723027105888</v>
      </c>
      <c r="AF992">
        <v>-10.84811495465059</v>
      </c>
      <c r="AG992">
        <v>8.7538109227477605</v>
      </c>
      <c r="AH992">
        <v>8.9502633817755957</v>
      </c>
      <c r="AI992">
        <v>0</v>
      </c>
      <c r="AJ992">
        <v>-8.307895814637666</v>
      </c>
      <c r="AK992">
        <v>-0.134578089474926</v>
      </c>
      <c r="AL992">
        <v>-4.9802682163401606</v>
      </c>
      <c r="AM992">
        <v>6.8253140157034965E-3</v>
      </c>
      <c r="AN992" s="2"/>
    </row>
    <row r="993" spans="1:40" x14ac:dyDescent="0.45">
      <c r="A993">
        <v>992</v>
      </c>
      <c r="B993" t="s">
        <v>193</v>
      </c>
      <c r="C993">
        <v>1965</v>
      </c>
      <c r="D993">
        <v>27</v>
      </c>
      <c r="E993" t="s">
        <v>65</v>
      </c>
      <c r="F993" t="s">
        <v>17</v>
      </c>
      <c r="G993">
        <v>639</v>
      </c>
      <c r="H993">
        <v>93</v>
      </c>
      <c r="I993">
        <v>149</v>
      </c>
      <c r="J993">
        <v>89</v>
      </c>
      <c r="K993">
        <v>17</v>
      </c>
      <c r="L993">
        <v>4</v>
      </c>
      <c r="M993">
        <v>0</v>
      </c>
      <c r="N993">
        <v>88</v>
      </c>
      <c r="O993">
        <v>154</v>
      </c>
      <c r="P993">
        <v>5.8</v>
      </c>
      <c r="Q993">
        <v>3.4</v>
      </c>
      <c r="R993">
        <v>5.9</v>
      </c>
      <c r="S993">
        <v>-1</v>
      </c>
      <c r="T993">
        <v>39</v>
      </c>
      <c r="U993">
        <v>1</v>
      </c>
      <c r="V993">
        <v>-47.217614202620098</v>
      </c>
      <c r="W993">
        <v>11.632552073843941</v>
      </c>
      <c r="X993">
        <v>3.2371401718444037</v>
      </c>
      <c r="Y993">
        <v>14.378338480629784</v>
      </c>
      <c r="Z993">
        <v>-5.3008617815465771</v>
      </c>
      <c r="AA993">
        <v>-1.559099221754954</v>
      </c>
      <c r="AB993">
        <v>-0.538469672174272</v>
      </c>
      <c r="AC993">
        <v>0</v>
      </c>
      <c r="AD993">
        <v>-3.8137536862485195</v>
      </c>
      <c r="AE993">
        <v>28.612064014892514</v>
      </c>
      <c r="AF993">
        <v>-10.84811495465059</v>
      </c>
      <c r="AG993">
        <v>7.4407392843355966</v>
      </c>
      <c r="AH993">
        <v>8.6568121233567243</v>
      </c>
      <c r="AI993">
        <v>0.11062268740093099</v>
      </c>
      <c r="AJ993">
        <v>-8.5265246518649729</v>
      </c>
      <c r="AK993">
        <v>-0.134578089474926</v>
      </c>
      <c r="AL993">
        <v>-3.8707474240310193</v>
      </c>
      <c r="AM993">
        <v>2.0417233197413572E-2</v>
      </c>
      <c r="AN993" s="2"/>
    </row>
    <row r="994" spans="1:40" x14ac:dyDescent="0.45">
      <c r="A994">
        <v>993</v>
      </c>
      <c r="B994" t="s">
        <v>96</v>
      </c>
      <c r="C994">
        <v>2007</v>
      </c>
      <c r="D994">
        <v>33</v>
      </c>
      <c r="E994" t="s">
        <v>97</v>
      </c>
      <c r="F994" t="s">
        <v>13</v>
      </c>
      <c r="G994">
        <v>736</v>
      </c>
      <c r="H994">
        <v>111</v>
      </c>
      <c r="I994">
        <v>238</v>
      </c>
      <c r="J994">
        <v>203</v>
      </c>
      <c r="K994">
        <v>22</v>
      </c>
      <c r="L994">
        <v>7</v>
      </c>
      <c r="M994">
        <v>37</v>
      </c>
      <c r="N994">
        <v>49</v>
      </c>
      <c r="O994">
        <v>122</v>
      </c>
      <c r="P994">
        <v>5.8</v>
      </c>
      <c r="Q994">
        <v>3.4</v>
      </c>
      <c r="R994">
        <v>5.4</v>
      </c>
      <c r="S994">
        <v>0.8</v>
      </c>
      <c r="T994">
        <v>17</v>
      </c>
      <c r="U994">
        <v>9</v>
      </c>
      <c r="V994">
        <v>-47.217614202620098</v>
      </c>
      <c r="W994">
        <v>13.398369837792082</v>
      </c>
      <c r="X994">
        <v>3.8636834309110624</v>
      </c>
      <c r="Y994">
        <v>22.966742002616702</v>
      </c>
      <c r="Z994">
        <v>-12.090729681505115</v>
      </c>
      <c r="AA994">
        <v>-2.017657816388764</v>
      </c>
      <c r="AB994">
        <v>-0.94232192630497602</v>
      </c>
      <c r="AC994">
        <v>1.4813336808658553</v>
      </c>
      <c r="AD994">
        <v>-2.1235673934792891</v>
      </c>
      <c r="AE994">
        <v>22.666700063746017</v>
      </c>
      <c r="AF994">
        <v>-10.84811495465059</v>
      </c>
      <c r="AG994">
        <v>7.4407392843355966</v>
      </c>
      <c r="AH994">
        <v>7.9231839773095443</v>
      </c>
      <c r="AI994">
        <v>-8.8498149920744798E-2</v>
      </c>
      <c r="AJ994">
        <v>-3.7166902328642188</v>
      </c>
      <c r="AK994">
        <v>-1.211202805274334</v>
      </c>
      <c r="AL994">
        <v>-0.51564488543127052</v>
      </c>
      <c r="AM994">
        <v>0.37387116774923562</v>
      </c>
      <c r="AN994" s="2"/>
    </row>
    <row r="995" spans="1:40" x14ac:dyDescent="0.45">
      <c r="A995">
        <v>994</v>
      </c>
      <c r="B995" t="s">
        <v>520</v>
      </c>
      <c r="C995">
        <v>1970</v>
      </c>
      <c r="D995">
        <v>28</v>
      </c>
      <c r="E995" t="s">
        <v>94</v>
      </c>
      <c r="F995" t="s">
        <v>13</v>
      </c>
      <c r="G995">
        <v>650</v>
      </c>
      <c r="H995">
        <v>97</v>
      </c>
      <c r="I995">
        <v>168</v>
      </c>
      <c r="J995">
        <v>114</v>
      </c>
      <c r="K995">
        <v>28</v>
      </c>
      <c r="L995">
        <v>4</v>
      </c>
      <c r="M995">
        <v>42</v>
      </c>
      <c r="N995">
        <v>36</v>
      </c>
      <c r="O995">
        <v>113</v>
      </c>
      <c r="P995">
        <v>5.8</v>
      </c>
      <c r="Q995">
        <v>3.6</v>
      </c>
      <c r="R995">
        <v>4.9000000000000004</v>
      </c>
      <c r="S995">
        <v>1.9</v>
      </c>
      <c r="T995">
        <v>12</v>
      </c>
      <c r="U995">
        <v>4</v>
      </c>
      <c r="V995">
        <v>-47.217614202620098</v>
      </c>
      <c r="W995">
        <v>11.832799449137029</v>
      </c>
      <c r="X995">
        <v>3.37637200719255</v>
      </c>
      <c r="Y995">
        <v>16.211817884200023</v>
      </c>
      <c r="Z995">
        <v>-6.7898678999585371</v>
      </c>
      <c r="AA995">
        <v>-2.5679281299493359</v>
      </c>
      <c r="AB995">
        <v>-0.538469672174272</v>
      </c>
      <c r="AC995">
        <v>1.6815139080098898</v>
      </c>
      <c r="AD995">
        <v>-1.5601719625562125</v>
      </c>
      <c r="AE995">
        <v>20.994566452486065</v>
      </c>
      <c r="AF995">
        <v>-10.84811495465059</v>
      </c>
      <c r="AG995">
        <v>7.8784298304729843</v>
      </c>
      <c r="AH995">
        <v>7.1895558312623642</v>
      </c>
      <c r="AI995">
        <v>-0.21018310606176888</v>
      </c>
      <c r="AJ995">
        <v>-2.6235460467276841</v>
      </c>
      <c r="AK995">
        <v>-0.538312357899704</v>
      </c>
      <c r="AL995">
        <v>-3.7291529698372976</v>
      </c>
      <c r="AM995">
        <v>2.3450056965280963E-2</v>
      </c>
      <c r="AN995" s="2"/>
    </row>
    <row r="996" spans="1:40" x14ac:dyDescent="0.45">
      <c r="A996">
        <v>995</v>
      </c>
      <c r="B996" t="s">
        <v>331</v>
      </c>
      <c r="C996">
        <v>2011</v>
      </c>
      <c r="D996">
        <v>28</v>
      </c>
      <c r="E996" t="s">
        <v>22</v>
      </c>
      <c r="F996" t="s">
        <v>13</v>
      </c>
      <c r="G996">
        <v>681</v>
      </c>
      <c r="H996">
        <v>104</v>
      </c>
      <c r="I996">
        <v>188</v>
      </c>
      <c r="J996">
        <v>107</v>
      </c>
      <c r="K996">
        <v>46</v>
      </c>
      <c r="L996">
        <v>7</v>
      </c>
      <c r="M996">
        <v>8</v>
      </c>
      <c r="N996">
        <v>38</v>
      </c>
      <c r="O996">
        <v>133</v>
      </c>
      <c r="P996">
        <v>5.8</v>
      </c>
      <c r="Q996">
        <v>3.4</v>
      </c>
      <c r="R996">
        <v>5.7</v>
      </c>
      <c r="S996">
        <v>0.6</v>
      </c>
      <c r="T996">
        <v>25</v>
      </c>
      <c r="U996">
        <v>2</v>
      </c>
      <c r="V996">
        <v>-47.217614202620098</v>
      </c>
      <c r="W996">
        <v>12.397132961326641</v>
      </c>
      <c r="X996">
        <v>3.6200277190518064</v>
      </c>
      <c r="Y996">
        <v>18.141796203747646</v>
      </c>
      <c r="Z996">
        <v>-6.3729461868031887</v>
      </c>
      <c r="AA996">
        <v>-4.2187390706310524</v>
      </c>
      <c r="AB996">
        <v>-0.94232192630497602</v>
      </c>
      <c r="AC996">
        <v>0.32028836343045519</v>
      </c>
      <c r="AD996">
        <v>-1.6468481826982242</v>
      </c>
      <c r="AE996">
        <v>24.710418921952623</v>
      </c>
      <c r="AF996">
        <v>-10.84811495465059</v>
      </c>
      <c r="AG996">
        <v>7.4407392843355966</v>
      </c>
      <c r="AH996">
        <v>8.3633608649378512</v>
      </c>
      <c r="AI996">
        <v>-6.6373612440558588E-2</v>
      </c>
      <c r="AJ996">
        <v>-5.4657209306826751</v>
      </c>
      <c r="AK996">
        <v>-0.269156178949852</v>
      </c>
      <c r="AL996">
        <v>-2.0540709269985995</v>
      </c>
      <c r="AM996">
        <v>0.11364168260123871</v>
      </c>
      <c r="AN996" s="2"/>
    </row>
    <row r="997" spans="1:40" x14ac:dyDescent="0.45">
      <c r="A997">
        <v>996</v>
      </c>
      <c r="B997" t="s">
        <v>672</v>
      </c>
      <c r="C997">
        <v>1970</v>
      </c>
      <c r="D997">
        <v>30</v>
      </c>
      <c r="E997" t="s">
        <v>19</v>
      </c>
      <c r="F997" t="s">
        <v>17</v>
      </c>
      <c r="G997">
        <v>560</v>
      </c>
      <c r="H997">
        <v>84</v>
      </c>
      <c r="I997">
        <v>175</v>
      </c>
      <c r="J997">
        <v>124</v>
      </c>
      <c r="K997">
        <v>23</v>
      </c>
      <c r="L997">
        <v>3</v>
      </c>
      <c r="M997">
        <v>1</v>
      </c>
      <c r="N997">
        <v>77</v>
      </c>
      <c r="O997">
        <v>171</v>
      </c>
      <c r="P997">
        <v>5.8</v>
      </c>
      <c r="Q997">
        <v>4</v>
      </c>
      <c r="R997">
        <v>5.6</v>
      </c>
      <c r="S997">
        <v>-0.5</v>
      </c>
      <c r="T997">
        <v>48</v>
      </c>
      <c r="U997">
        <v>-5</v>
      </c>
      <c r="V997">
        <v>-47.217614202620098</v>
      </c>
      <c r="W997">
        <v>10.194411833102672</v>
      </c>
      <c r="X997">
        <v>2.9238685423110744</v>
      </c>
      <c r="Y997">
        <v>16.887310296041694</v>
      </c>
      <c r="Z997">
        <v>-7.385470347323321</v>
      </c>
      <c r="AA997">
        <v>-2.1093695353155262</v>
      </c>
      <c r="AB997">
        <v>-0.40385225413070402</v>
      </c>
      <c r="AC997">
        <v>4.0036045428806899E-2</v>
      </c>
      <c r="AD997">
        <v>-3.3370344754674544</v>
      </c>
      <c r="AE997">
        <v>31.770538613939088</v>
      </c>
      <c r="AF997">
        <v>-10.84811495465059</v>
      </c>
      <c r="AG997">
        <v>8.7538109227477605</v>
      </c>
      <c r="AH997">
        <v>8.2166352357284147</v>
      </c>
      <c r="AI997">
        <v>5.5311343700465497E-2</v>
      </c>
      <c r="AJ997">
        <v>-10.494184186910736</v>
      </c>
      <c r="AK997">
        <v>0.67289044737463</v>
      </c>
      <c r="AL997">
        <v>-2.2808266760438252</v>
      </c>
      <c r="AM997">
        <v>9.2723384949007559E-2</v>
      </c>
      <c r="AN997" s="2"/>
    </row>
    <row r="998" spans="1:40" x14ac:dyDescent="0.45">
      <c r="A998">
        <v>997</v>
      </c>
      <c r="B998" t="s">
        <v>573</v>
      </c>
      <c r="C998">
        <v>1948</v>
      </c>
      <c r="D998">
        <v>30</v>
      </c>
      <c r="E998" t="s">
        <v>233</v>
      </c>
      <c r="F998" t="s">
        <v>17</v>
      </c>
      <c r="G998">
        <v>605</v>
      </c>
      <c r="H998">
        <v>100</v>
      </c>
      <c r="I998">
        <v>156</v>
      </c>
      <c r="J998">
        <v>96</v>
      </c>
      <c r="K998">
        <v>26</v>
      </c>
      <c r="L998">
        <v>4</v>
      </c>
      <c r="M998">
        <v>8</v>
      </c>
      <c r="N998">
        <v>74</v>
      </c>
      <c r="O998">
        <v>148</v>
      </c>
      <c r="P998">
        <v>5.8</v>
      </c>
      <c r="Q998">
        <v>3.3</v>
      </c>
      <c r="R998">
        <v>6.1</v>
      </c>
      <c r="S998">
        <v>-0.3</v>
      </c>
      <c r="T998">
        <v>36</v>
      </c>
      <c r="U998">
        <v>0</v>
      </c>
      <c r="V998">
        <v>-47.217614202620098</v>
      </c>
      <c r="W998">
        <v>11.013605641119851</v>
      </c>
      <c r="X998">
        <v>3.4807958837036601</v>
      </c>
      <c r="Y998">
        <v>15.053830892471451</v>
      </c>
      <c r="Z998">
        <v>-5.7177834947019264</v>
      </c>
      <c r="AA998">
        <v>-2.384504692095812</v>
      </c>
      <c r="AB998">
        <v>-0.538469672174272</v>
      </c>
      <c r="AC998">
        <v>0.32028836343045519</v>
      </c>
      <c r="AD998">
        <v>-3.2070201452544369</v>
      </c>
      <c r="AE998">
        <v>27.497308274052546</v>
      </c>
      <c r="AF998">
        <v>-10.84811495465059</v>
      </c>
      <c r="AG998">
        <v>7.2218940112669019</v>
      </c>
      <c r="AH998">
        <v>8.9502633817755957</v>
      </c>
      <c r="AI998">
        <v>3.3186806220279294E-2</v>
      </c>
      <c r="AJ998">
        <v>-7.8706381401830523</v>
      </c>
      <c r="AK998">
        <v>0</v>
      </c>
      <c r="AL998">
        <v>-4.2129720476394432</v>
      </c>
      <c r="AM998">
        <v>1.4586397357180701E-2</v>
      </c>
      <c r="AN998" s="2"/>
    </row>
    <row r="999" spans="1:40" x14ac:dyDescent="0.45">
      <c r="A999">
        <v>998</v>
      </c>
      <c r="B999" t="s">
        <v>173</v>
      </c>
      <c r="C999">
        <v>1977</v>
      </c>
      <c r="D999">
        <v>33</v>
      </c>
      <c r="E999" t="s">
        <v>73</v>
      </c>
      <c r="F999" t="s">
        <v>17</v>
      </c>
      <c r="G999">
        <v>645</v>
      </c>
      <c r="H999">
        <v>113</v>
      </c>
      <c r="I999">
        <v>150</v>
      </c>
      <c r="J999">
        <v>101</v>
      </c>
      <c r="K999">
        <v>21</v>
      </c>
      <c r="L999">
        <v>6</v>
      </c>
      <c r="M999">
        <v>49</v>
      </c>
      <c r="N999">
        <v>117</v>
      </c>
      <c r="O999">
        <v>138</v>
      </c>
      <c r="P999">
        <v>5.8</v>
      </c>
      <c r="Q999">
        <v>3.8</v>
      </c>
      <c r="R999">
        <v>6.7</v>
      </c>
      <c r="S999">
        <v>-0.5</v>
      </c>
      <c r="T999">
        <v>33</v>
      </c>
      <c r="U999">
        <v>9</v>
      </c>
      <c r="V999">
        <v>-47.217614202620098</v>
      </c>
      <c r="W999">
        <v>11.741777914912898</v>
      </c>
      <c r="X999">
        <v>3.9332993485851357</v>
      </c>
      <c r="Y999">
        <v>14.474837396607164</v>
      </c>
      <c r="Z999">
        <v>-6.0155847183843179</v>
      </c>
      <c r="AA999">
        <v>-1.925946097462002</v>
      </c>
      <c r="AB999">
        <v>-0.80770450826140805</v>
      </c>
      <c r="AC999">
        <v>1.9617662260115381</v>
      </c>
      <c r="AD999">
        <v>-5.0705588783076907</v>
      </c>
      <c r="AE999">
        <v>25.639382039319266</v>
      </c>
      <c r="AF999">
        <v>-10.84811495465059</v>
      </c>
      <c r="AG999">
        <v>8.3161203766103728</v>
      </c>
      <c r="AH999">
        <v>9.8306171570322114</v>
      </c>
      <c r="AI999">
        <v>5.5311343700465497E-2</v>
      </c>
      <c r="AJ999">
        <v>-7.2147516285011308</v>
      </c>
      <c r="AK999">
        <v>-1.211202805274334</v>
      </c>
      <c r="AL999">
        <v>-4.3583659906825165</v>
      </c>
      <c r="AM999">
        <v>1.2637533335030265E-2</v>
      </c>
      <c r="AN999" s="2"/>
    </row>
    <row r="1000" spans="1:40" x14ac:dyDescent="0.45">
      <c r="A1000">
        <v>999</v>
      </c>
      <c r="B1000" t="s">
        <v>419</v>
      </c>
      <c r="C1000">
        <v>2021</v>
      </c>
      <c r="D1000">
        <v>27</v>
      </c>
      <c r="E1000" t="s">
        <v>94</v>
      </c>
      <c r="F1000" t="s">
        <v>13</v>
      </c>
      <c r="G1000">
        <v>673</v>
      </c>
      <c r="H1000">
        <v>101</v>
      </c>
      <c r="I1000">
        <v>153</v>
      </c>
      <c r="J1000">
        <v>79</v>
      </c>
      <c r="K1000">
        <v>35</v>
      </c>
      <c r="L1000">
        <v>0</v>
      </c>
      <c r="M1000">
        <v>4</v>
      </c>
      <c r="N1000">
        <v>88</v>
      </c>
      <c r="O1000">
        <v>153</v>
      </c>
      <c r="P1000">
        <v>5.8</v>
      </c>
      <c r="Q1000">
        <v>3.6</v>
      </c>
      <c r="R1000">
        <v>5.2</v>
      </c>
      <c r="S1000">
        <v>-0.2</v>
      </c>
      <c r="T1000">
        <v>38</v>
      </c>
      <c r="U1000">
        <v>0</v>
      </c>
      <c r="V1000">
        <v>-47.217614202620098</v>
      </c>
      <c r="W1000">
        <v>12.251498506568032</v>
      </c>
      <c r="X1000">
        <v>3.5156038425406964</v>
      </c>
      <c r="Y1000">
        <v>14.764334144539308</v>
      </c>
      <c r="Z1000">
        <v>-4.7052593341817932</v>
      </c>
      <c r="AA1000">
        <v>-3.2099101624366702</v>
      </c>
      <c r="AB1000">
        <v>0</v>
      </c>
      <c r="AC1000">
        <v>0.1601441817152276</v>
      </c>
      <c r="AD1000">
        <v>-3.8137536862485195</v>
      </c>
      <c r="AE1000">
        <v>28.426271391419185</v>
      </c>
      <c r="AF1000">
        <v>-10.84811495465059</v>
      </c>
      <c r="AG1000">
        <v>7.8784298304729843</v>
      </c>
      <c r="AH1000">
        <v>7.6297327188906721</v>
      </c>
      <c r="AI1000">
        <v>2.21245374801862E-2</v>
      </c>
      <c r="AJ1000">
        <v>-8.307895814637666</v>
      </c>
      <c r="AK1000">
        <v>0</v>
      </c>
      <c r="AL1000">
        <v>-3.4544090011490427</v>
      </c>
      <c r="AM1000">
        <v>3.0637645196134544E-2</v>
      </c>
      <c r="AN1000" s="2"/>
    </row>
    <row r="1001" spans="1:40" x14ac:dyDescent="0.45">
      <c r="A1001">
        <v>1000</v>
      </c>
      <c r="B1001" t="s">
        <v>673</v>
      </c>
      <c r="C1001">
        <v>1998</v>
      </c>
      <c r="D1001">
        <v>35</v>
      </c>
      <c r="E1001" t="s">
        <v>22</v>
      </c>
      <c r="F1001" t="s">
        <v>13</v>
      </c>
      <c r="G1001">
        <v>672</v>
      </c>
      <c r="H1001">
        <v>95</v>
      </c>
      <c r="I1001">
        <v>191</v>
      </c>
      <c r="J1001">
        <v>125</v>
      </c>
      <c r="K1001">
        <v>40</v>
      </c>
      <c r="L1001">
        <v>2</v>
      </c>
      <c r="M1001">
        <v>15</v>
      </c>
      <c r="N1001">
        <v>57</v>
      </c>
      <c r="O1001">
        <v>130</v>
      </c>
      <c r="P1001">
        <v>5.8</v>
      </c>
      <c r="Q1001">
        <v>3.5</v>
      </c>
      <c r="R1001">
        <v>4.8</v>
      </c>
      <c r="S1001">
        <v>0.6</v>
      </c>
      <c r="T1001">
        <v>29</v>
      </c>
      <c r="U1001">
        <v>2</v>
      </c>
      <c r="V1001">
        <v>-47.217614202620098</v>
      </c>
      <c r="W1001">
        <v>12.233294199723206</v>
      </c>
      <c r="X1001">
        <v>3.3067560895184771</v>
      </c>
      <c r="Y1001">
        <v>18.43129295167979</v>
      </c>
      <c r="Z1001">
        <v>-7.4450305920597994</v>
      </c>
      <c r="AA1001">
        <v>-3.6684687570704799</v>
      </c>
      <c r="AB1001">
        <v>-0.269234836087136</v>
      </c>
      <c r="AC1001">
        <v>0.60054068143210348</v>
      </c>
      <c r="AD1001">
        <v>-2.4702722740473364</v>
      </c>
      <c r="AE1001">
        <v>24.153041051532639</v>
      </c>
      <c r="AF1001">
        <v>-10.84811495465059</v>
      </c>
      <c r="AG1001">
        <v>7.6595845574042905</v>
      </c>
      <c r="AH1001">
        <v>7.0428302020529276</v>
      </c>
      <c r="AI1001">
        <v>-6.6373612440558588E-2</v>
      </c>
      <c r="AJ1001">
        <v>-6.3402362795919034</v>
      </c>
      <c r="AK1001">
        <v>-0.269156178949852</v>
      </c>
      <c r="AL1001">
        <v>-5.167161954174321</v>
      </c>
      <c r="AM1001">
        <v>5.6684107511412313E-3</v>
      </c>
      <c r="AN1001" s="2"/>
    </row>
    <row r="1002" spans="1:40" x14ac:dyDescent="0.45">
      <c r="A1002">
        <v>1001</v>
      </c>
      <c r="B1002" t="s">
        <v>674</v>
      </c>
      <c r="C1002">
        <v>2014</v>
      </c>
      <c r="D1002">
        <v>31</v>
      </c>
      <c r="E1002" t="s">
        <v>127</v>
      </c>
      <c r="F1002" t="s">
        <v>13</v>
      </c>
      <c r="G1002">
        <v>383</v>
      </c>
      <c r="H1002">
        <v>51</v>
      </c>
      <c r="I1002">
        <v>99</v>
      </c>
      <c r="J1002">
        <v>52</v>
      </c>
      <c r="K1002">
        <v>26</v>
      </c>
      <c r="L1002">
        <v>0</v>
      </c>
      <c r="M1002">
        <v>5</v>
      </c>
      <c r="N1002">
        <v>40</v>
      </c>
      <c r="O1002">
        <v>157</v>
      </c>
      <c r="P1002">
        <v>5.8</v>
      </c>
      <c r="Q1002">
        <v>4.5</v>
      </c>
      <c r="R1002">
        <v>3.9</v>
      </c>
      <c r="S1002">
        <v>1.4</v>
      </c>
      <c r="T1002">
        <v>26</v>
      </c>
      <c r="U1002">
        <v>2</v>
      </c>
      <c r="V1002">
        <v>-47.217614202620098</v>
      </c>
      <c r="W1002">
        <v>6.9722495215684344</v>
      </c>
      <c r="X1002">
        <v>1.7752059006888665</v>
      </c>
      <c r="Y1002">
        <v>9.5533926817607284</v>
      </c>
      <c r="Z1002">
        <v>-3.0971327262968766</v>
      </c>
      <c r="AA1002">
        <v>-2.384504692095812</v>
      </c>
      <c r="AB1002">
        <v>0</v>
      </c>
      <c r="AC1002">
        <v>0.20018022714403449</v>
      </c>
      <c r="AD1002">
        <v>-1.7335244028402361</v>
      </c>
      <c r="AE1002">
        <v>29.169441885312498</v>
      </c>
      <c r="AF1002">
        <v>-10.84811495465059</v>
      </c>
      <c r="AG1002">
        <v>9.8480372880912306</v>
      </c>
      <c r="AH1002">
        <v>5.7222995391680032</v>
      </c>
      <c r="AI1002">
        <v>-0.15487176236130337</v>
      </c>
      <c r="AJ1002">
        <v>-5.6843497679099819</v>
      </c>
      <c r="AK1002">
        <v>-0.269156178949852</v>
      </c>
      <c r="AL1002">
        <v>-8.1484616439909594</v>
      </c>
      <c r="AM1002">
        <v>2.8909627840387116E-4</v>
      </c>
      <c r="AN1002" s="2"/>
    </row>
    <row r="1003" spans="1:40" x14ac:dyDescent="0.45">
      <c r="A1003">
        <v>1002</v>
      </c>
      <c r="B1003" t="s">
        <v>675</v>
      </c>
      <c r="C1003">
        <v>1993</v>
      </c>
      <c r="D1003">
        <v>27</v>
      </c>
      <c r="E1003" t="s">
        <v>65</v>
      </c>
      <c r="F1003" t="s">
        <v>17</v>
      </c>
      <c r="G1003">
        <v>619</v>
      </c>
      <c r="H1003">
        <v>105</v>
      </c>
      <c r="I1003">
        <v>170</v>
      </c>
      <c r="J1003">
        <v>95</v>
      </c>
      <c r="K1003">
        <v>33</v>
      </c>
      <c r="L1003">
        <v>4</v>
      </c>
      <c r="M1003">
        <v>1</v>
      </c>
      <c r="N1003">
        <v>27</v>
      </c>
      <c r="O1003">
        <v>137</v>
      </c>
      <c r="P1003">
        <v>5.8</v>
      </c>
      <c r="Q1003">
        <v>4</v>
      </c>
      <c r="R1003">
        <v>4.5999999999999996</v>
      </c>
      <c r="S1003">
        <v>1.3</v>
      </c>
      <c r="T1003">
        <v>27</v>
      </c>
      <c r="U1003">
        <v>-1</v>
      </c>
      <c r="V1003">
        <v>-47.217614202620098</v>
      </c>
      <c r="W1003">
        <v>11.268465936947416</v>
      </c>
      <c r="X1003">
        <v>3.6548356778888431</v>
      </c>
      <c r="Y1003">
        <v>16.404815716154786</v>
      </c>
      <c r="Z1003">
        <v>-5.6582232499654479</v>
      </c>
      <c r="AA1003">
        <v>-3.0264867245831457</v>
      </c>
      <c r="AB1003">
        <v>-0.538469672174272</v>
      </c>
      <c r="AC1003">
        <v>4.0036045428806899E-2</v>
      </c>
      <c r="AD1003">
        <v>-1.1701289719171593</v>
      </c>
      <c r="AE1003">
        <v>25.453589415845936</v>
      </c>
      <c r="AF1003">
        <v>-10.84811495465059</v>
      </c>
      <c r="AG1003">
        <v>8.7538109227477605</v>
      </c>
      <c r="AH1003">
        <v>6.7493789436340554</v>
      </c>
      <c r="AI1003">
        <v>-0.14380949362121029</v>
      </c>
      <c r="AJ1003">
        <v>-5.9029786051372888</v>
      </c>
      <c r="AK1003">
        <v>0.134578089474926</v>
      </c>
      <c r="AL1003">
        <v>-2.0463151265466886</v>
      </c>
      <c r="AM1003">
        <v>0.11442524709412659</v>
      </c>
      <c r="AN1003" s="2"/>
    </row>
    <row r="1004" spans="1:40" x14ac:dyDescent="0.45">
      <c r="A1004">
        <v>1003</v>
      </c>
      <c r="B1004" t="s">
        <v>530</v>
      </c>
      <c r="C1004">
        <v>2002</v>
      </c>
      <c r="D1004">
        <v>28</v>
      </c>
      <c r="E1004" t="s">
        <v>28</v>
      </c>
      <c r="F1004" t="s">
        <v>17</v>
      </c>
      <c r="G1004">
        <v>685</v>
      </c>
      <c r="H1004">
        <v>102</v>
      </c>
      <c r="I1004">
        <v>176</v>
      </c>
      <c r="J1004">
        <v>100</v>
      </c>
      <c r="K1004">
        <v>50</v>
      </c>
      <c r="L1004">
        <v>6</v>
      </c>
      <c r="M1004">
        <v>31</v>
      </c>
      <c r="N1004">
        <v>104</v>
      </c>
      <c r="O1004">
        <v>151</v>
      </c>
      <c r="P1004">
        <v>5.8</v>
      </c>
      <c r="Q1004">
        <v>3.8</v>
      </c>
      <c r="R1004">
        <v>5.7</v>
      </c>
      <c r="S1004">
        <v>-0.4</v>
      </c>
      <c r="T1004">
        <v>41</v>
      </c>
      <c r="U1004">
        <v>0</v>
      </c>
      <c r="V1004">
        <v>-47.217614202620098</v>
      </c>
      <c r="W1004">
        <v>12.469950188705946</v>
      </c>
      <c r="X1004">
        <v>3.550411801377733</v>
      </c>
      <c r="Y1004">
        <v>16.983809212019072</v>
      </c>
      <c r="Z1004">
        <v>-5.9560244736478394</v>
      </c>
      <c r="AA1004">
        <v>-4.5855859463380995</v>
      </c>
      <c r="AB1004">
        <v>-0.80770450826140805</v>
      </c>
      <c r="AC1004">
        <v>1.2411174082930139</v>
      </c>
      <c r="AD1004">
        <v>-4.5071634473846141</v>
      </c>
      <c r="AE1004">
        <v>28.05468614447253</v>
      </c>
      <c r="AF1004">
        <v>-10.84811495465059</v>
      </c>
      <c r="AG1004">
        <v>8.3161203766103728</v>
      </c>
      <c r="AH1004">
        <v>8.3633608649378512</v>
      </c>
      <c r="AI1004">
        <v>4.4249074960372399E-2</v>
      </c>
      <c r="AJ1004">
        <v>-8.9637823263195866</v>
      </c>
      <c r="AK1004">
        <v>0</v>
      </c>
      <c r="AL1004">
        <v>-3.8622847878453452</v>
      </c>
      <c r="AM1004">
        <v>2.0587177762135284E-2</v>
      </c>
      <c r="AN1004" s="2"/>
    </row>
    <row r="1005" spans="1:40" x14ac:dyDescent="0.45">
      <c r="A1005">
        <v>1004</v>
      </c>
      <c r="B1005" t="s">
        <v>320</v>
      </c>
      <c r="C1005">
        <v>1978</v>
      </c>
      <c r="D1005">
        <v>24</v>
      </c>
      <c r="E1005" t="s">
        <v>321</v>
      </c>
      <c r="F1005" t="s">
        <v>17</v>
      </c>
      <c r="G1005">
        <v>607</v>
      </c>
      <c r="H1005">
        <v>76</v>
      </c>
      <c r="I1005">
        <v>136</v>
      </c>
      <c r="J1005">
        <v>88</v>
      </c>
      <c r="K1005">
        <v>27</v>
      </c>
      <c r="L1005">
        <v>1</v>
      </c>
      <c r="M1005">
        <v>10</v>
      </c>
      <c r="N1005">
        <v>62</v>
      </c>
      <c r="O1005">
        <v>113</v>
      </c>
      <c r="P1005">
        <v>5.8</v>
      </c>
      <c r="Q1005">
        <v>3.9</v>
      </c>
      <c r="R1005">
        <v>4.5</v>
      </c>
      <c r="S1005">
        <v>2.4</v>
      </c>
      <c r="T1005">
        <v>11</v>
      </c>
      <c r="U1005">
        <v>3</v>
      </c>
      <c r="V1005">
        <v>-47.217614202620098</v>
      </c>
      <c r="W1005">
        <v>11.050014254809502</v>
      </c>
      <c r="X1005">
        <v>2.6454048716147818</v>
      </c>
      <c r="Y1005">
        <v>13.123852572923829</v>
      </c>
      <c r="Z1005">
        <v>-5.2413015368100986</v>
      </c>
      <c r="AA1005">
        <v>-2.4762164110225742</v>
      </c>
      <c r="AB1005">
        <v>-0.134617418043568</v>
      </c>
      <c r="AC1005">
        <v>0.40036045428806899</v>
      </c>
      <c r="AD1005">
        <v>-2.6869628244023658</v>
      </c>
      <c r="AE1005">
        <v>20.994566452486065</v>
      </c>
      <c r="AF1005">
        <v>-10.84811495465059</v>
      </c>
      <c r="AG1005">
        <v>8.5349656496790658</v>
      </c>
      <c r="AH1005">
        <v>6.6026533144246198</v>
      </c>
      <c r="AI1005">
        <v>-0.26549444976223435</v>
      </c>
      <c r="AJ1005">
        <v>-2.4049172095003768</v>
      </c>
      <c r="AK1005">
        <v>-0.403734268424778</v>
      </c>
      <c r="AL1005">
        <v>-8.3271557050107461</v>
      </c>
      <c r="AM1005">
        <v>2.4180050416083271E-4</v>
      </c>
      <c r="AN1005" s="2"/>
    </row>
    <row r="1006" spans="1:40" x14ac:dyDescent="0.45">
      <c r="A1006">
        <v>1005</v>
      </c>
      <c r="B1006" t="s">
        <v>337</v>
      </c>
      <c r="C1006">
        <v>1962</v>
      </c>
      <c r="D1006">
        <v>22</v>
      </c>
      <c r="E1006" t="s">
        <v>37</v>
      </c>
      <c r="F1006" t="s">
        <v>17</v>
      </c>
      <c r="G1006">
        <v>666</v>
      </c>
      <c r="H1006">
        <v>103</v>
      </c>
      <c r="I1006">
        <v>171</v>
      </c>
      <c r="J1006">
        <v>122</v>
      </c>
      <c r="K1006">
        <v>18</v>
      </c>
      <c r="L1006">
        <v>10</v>
      </c>
      <c r="M1006">
        <v>32</v>
      </c>
      <c r="N1006">
        <v>42</v>
      </c>
      <c r="O1006">
        <v>115</v>
      </c>
      <c r="P1006">
        <v>5.8</v>
      </c>
      <c r="Q1006">
        <v>3.3</v>
      </c>
      <c r="R1006">
        <v>4.3</v>
      </c>
      <c r="S1006">
        <v>1.4</v>
      </c>
      <c r="T1006">
        <v>9</v>
      </c>
      <c r="U1006">
        <v>9</v>
      </c>
      <c r="V1006">
        <v>-47.217614202620098</v>
      </c>
      <c r="W1006">
        <v>12.124068358654249</v>
      </c>
      <c r="X1006">
        <v>3.5852197602147697</v>
      </c>
      <c r="Y1006">
        <v>16.501314632132168</v>
      </c>
      <c r="Z1006">
        <v>-7.2663498578503649</v>
      </c>
      <c r="AA1006">
        <v>-1.650810940681716</v>
      </c>
      <c r="AB1006">
        <v>-1.3461741804356799</v>
      </c>
      <c r="AC1006">
        <v>1.2811534537218208</v>
      </c>
      <c r="AD1006">
        <v>-1.8202006229822478</v>
      </c>
      <c r="AE1006">
        <v>21.36615169943272</v>
      </c>
      <c r="AF1006">
        <v>-10.84811495465059</v>
      </c>
      <c r="AG1006">
        <v>7.2218940112669019</v>
      </c>
      <c r="AH1006">
        <v>6.3092020560057476</v>
      </c>
      <c r="AI1006">
        <v>-0.15487176236130337</v>
      </c>
      <c r="AJ1006">
        <v>-1.9676595350457631</v>
      </c>
      <c r="AK1006">
        <v>-1.211202805274334</v>
      </c>
      <c r="AL1006">
        <v>-5.09399489047372</v>
      </c>
      <c r="AM1006">
        <v>6.0960782422682424E-3</v>
      </c>
      <c r="AN1006" s="2"/>
    </row>
    <row r="1007" spans="1:40" x14ac:dyDescent="0.45">
      <c r="A1007">
        <v>1006</v>
      </c>
      <c r="B1007" t="s">
        <v>676</v>
      </c>
      <c r="C1007">
        <v>1986</v>
      </c>
      <c r="D1007">
        <v>27</v>
      </c>
      <c r="E1007" t="s">
        <v>76</v>
      </c>
      <c r="F1007" t="s">
        <v>13</v>
      </c>
      <c r="G1007">
        <v>661</v>
      </c>
      <c r="H1007">
        <v>91</v>
      </c>
      <c r="I1007">
        <v>171</v>
      </c>
      <c r="J1007">
        <v>102</v>
      </c>
      <c r="K1007">
        <v>34</v>
      </c>
      <c r="L1007">
        <v>1</v>
      </c>
      <c r="M1007">
        <v>14</v>
      </c>
      <c r="N1007">
        <v>52</v>
      </c>
      <c r="O1007">
        <v>131</v>
      </c>
      <c r="P1007">
        <v>5.8</v>
      </c>
      <c r="Q1007">
        <v>3.7</v>
      </c>
      <c r="R1007">
        <v>4.8</v>
      </c>
      <c r="S1007">
        <v>1.3</v>
      </c>
      <c r="T1007">
        <v>27</v>
      </c>
      <c r="U1007">
        <v>-3</v>
      </c>
      <c r="V1007">
        <v>-47.217614202620098</v>
      </c>
      <c r="W1007">
        <v>12.033046824430118</v>
      </c>
      <c r="X1007">
        <v>3.1675242541703308</v>
      </c>
      <c r="Y1007">
        <v>16.501314632132168</v>
      </c>
      <c r="Z1007">
        <v>-6.0751449631207963</v>
      </c>
      <c r="AA1007">
        <v>-3.1181984435099079</v>
      </c>
      <c r="AB1007">
        <v>-0.134617418043568</v>
      </c>
      <c r="AC1007">
        <v>0.56050463600329659</v>
      </c>
      <c r="AD1007">
        <v>-2.253581723692307</v>
      </c>
      <c r="AE1007">
        <v>24.338833675005969</v>
      </c>
      <c r="AF1007">
        <v>-10.84811495465059</v>
      </c>
      <c r="AG1007">
        <v>8.0972751035416781</v>
      </c>
      <c r="AH1007">
        <v>7.0428302020529276</v>
      </c>
      <c r="AI1007">
        <v>-0.14380949362121029</v>
      </c>
      <c r="AJ1007">
        <v>-5.9029786051372888</v>
      </c>
      <c r="AK1007">
        <v>0.403734268424778</v>
      </c>
      <c r="AL1007">
        <v>-3.5489962086344997</v>
      </c>
      <c r="AM1007">
        <v>2.7949832511127922E-2</v>
      </c>
      <c r="AN1007" s="2"/>
    </row>
    <row r="1008" spans="1:40" x14ac:dyDescent="0.45">
      <c r="A1008">
        <v>1007</v>
      </c>
      <c r="B1008" t="s">
        <v>111</v>
      </c>
      <c r="C1008">
        <v>1992</v>
      </c>
      <c r="D1008">
        <v>22</v>
      </c>
      <c r="E1008" t="s">
        <v>97</v>
      </c>
      <c r="F1008" t="s">
        <v>13</v>
      </c>
      <c r="G1008">
        <v>617</v>
      </c>
      <c r="H1008">
        <v>83</v>
      </c>
      <c r="I1008">
        <v>174</v>
      </c>
      <c r="J1008">
        <v>104</v>
      </c>
      <c r="K1008">
        <v>39</v>
      </c>
      <c r="L1008">
        <v>4</v>
      </c>
      <c r="M1008">
        <v>10</v>
      </c>
      <c r="N1008">
        <v>44</v>
      </c>
      <c r="O1008">
        <v>149</v>
      </c>
      <c r="P1008">
        <v>5.8</v>
      </c>
      <c r="Q1008">
        <v>3.7</v>
      </c>
      <c r="R1008">
        <v>6.2</v>
      </c>
      <c r="S1008">
        <v>-0.1</v>
      </c>
      <c r="T1008">
        <v>32</v>
      </c>
      <c r="U1008">
        <v>3</v>
      </c>
      <c r="V1008">
        <v>-47.217614202620098</v>
      </c>
      <c r="W1008">
        <v>11.232057323257765</v>
      </c>
      <c r="X1008">
        <v>2.8890605834740377</v>
      </c>
      <c r="Y1008">
        <v>16.790811380064312</v>
      </c>
      <c r="Z1008">
        <v>-6.1942654525937533</v>
      </c>
      <c r="AA1008">
        <v>-3.5767570381437181</v>
      </c>
      <c r="AB1008">
        <v>-0.538469672174272</v>
      </c>
      <c r="AC1008">
        <v>0.40036045428806899</v>
      </c>
      <c r="AD1008">
        <v>-1.9068768431242598</v>
      </c>
      <c r="AE1008">
        <v>27.683100897525872</v>
      </c>
      <c r="AF1008">
        <v>-10.84811495465059</v>
      </c>
      <c r="AG1008">
        <v>8.0972751035416781</v>
      </c>
      <c r="AH1008">
        <v>9.0969890109850322</v>
      </c>
      <c r="AI1008">
        <v>1.10622687400931E-2</v>
      </c>
      <c r="AJ1008">
        <v>-6.996122791273824</v>
      </c>
      <c r="AK1008">
        <v>-0.403734268424778</v>
      </c>
      <c r="AL1008">
        <v>-1.48123820112844</v>
      </c>
      <c r="AM1008">
        <v>0.1852404691702122</v>
      </c>
      <c r="AN1008" s="2"/>
    </row>
    <row r="1009" spans="1:40" x14ac:dyDescent="0.45">
      <c r="A1009">
        <v>1008</v>
      </c>
      <c r="B1009" t="s">
        <v>212</v>
      </c>
      <c r="C1009">
        <v>1953</v>
      </c>
      <c r="D1009">
        <v>21</v>
      </c>
      <c r="E1009" t="s">
        <v>22</v>
      </c>
      <c r="F1009" t="s">
        <v>13</v>
      </c>
      <c r="G1009">
        <v>540</v>
      </c>
      <c r="H1009">
        <v>105</v>
      </c>
      <c r="I1009">
        <v>136</v>
      </c>
      <c r="J1009">
        <v>88</v>
      </c>
      <c r="K1009">
        <v>24</v>
      </c>
      <c r="L1009">
        <v>3</v>
      </c>
      <c r="M1009">
        <v>8</v>
      </c>
      <c r="N1009">
        <v>79</v>
      </c>
      <c r="O1009">
        <v>145</v>
      </c>
      <c r="P1009">
        <v>5.8</v>
      </c>
      <c r="Q1009">
        <v>4.0999999999999996</v>
      </c>
      <c r="R1009">
        <v>5.3</v>
      </c>
      <c r="S1009">
        <v>0.4</v>
      </c>
      <c r="T1009">
        <v>31</v>
      </c>
      <c r="U1009">
        <v>6</v>
      </c>
      <c r="V1009">
        <v>-47.217614202620098</v>
      </c>
      <c r="W1009">
        <v>9.8303256962061472</v>
      </c>
      <c r="X1009">
        <v>3.6548356778888431</v>
      </c>
      <c r="Y1009">
        <v>13.123852572923829</v>
      </c>
      <c r="Z1009">
        <v>-5.2413015368100986</v>
      </c>
      <c r="AA1009">
        <v>-2.201081254242288</v>
      </c>
      <c r="AB1009">
        <v>-0.40385225413070402</v>
      </c>
      <c r="AC1009">
        <v>0.32028836343045519</v>
      </c>
      <c r="AD1009">
        <v>-3.4237106956094663</v>
      </c>
      <c r="AE1009">
        <v>26.939930403632562</v>
      </c>
      <c r="AF1009">
        <v>-10.84811495465059</v>
      </c>
      <c r="AG1009">
        <v>8.9726561958164535</v>
      </c>
      <c r="AH1009">
        <v>7.7764583481001077</v>
      </c>
      <c r="AI1009">
        <v>-4.4249074960372399E-2</v>
      </c>
      <c r="AJ1009">
        <v>-6.7774939540465171</v>
      </c>
      <c r="AK1009">
        <v>-0.807468536849556</v>
      </c>
      <c r="AL1009">
        <v>-6.3465392059212951</v>
      </c>
      <c r="AM1009">
        <v>1.7497357992587869E-3</v>
      </c>
      <c r="AN1009" s="2"/>
    </row>
    <row r="1010" spans="1:40" x14ac:dyDescent="0.45">
      <c r="A1010">
        <v>1009</v>
      </c>
      <c r="B1010" t="s">
        <v>199</v>
      </c>
      <c r="C1010">
        <v>1959</v>
      </c>
      <c r="D1010">
        <v>23</v>
      </c>
      <c r="E1010" t="s">
        <v>73</v>
      </c>
      <c r="F1010" t="s">
        <v>17</v>
      </c>
      <c r="G1010">
        <v>626</v>
      </c>
      <c r="H1010">
        <v>106</v>
      </c>
      <c r="I1010">
        <v>168</v>
      </c>
      <c r="J1010">
        <v>97</v>
      </c>
      <c r="K1010">
        <v>31</v>
      </c>
      <c r="L1010">
        <v>4</v>
      </c>
      <c r="M1010">
        <v>18</v>
      </c>
      <c r="N1010">
        <v>69</v>
      </c>
      <c r="O1010">
        <v>153</v>
      </c>
      <c r="P1010">
        <v>5.8</v>
      </c>
      <c r="Q1010">
        <v>3.4</v>
      </c>
      <c r="R1010">
        <v>5.8</v>
      </c>
      <c r="S1010">
        <v>-0.9</v>
      </c>
      <c r="T1010">
        <v>41</v>
      </c>
      <c r="U1010">
        <v>1</v>
      </c>
      <c r="V1010">
        <v>-47.217614202620098</v>
      </c>
      <c r="W1010">
        <v>11.395896084861199</v>
      </c>
      <c r="X1010">
        <v>3.6896436367258794</v>
      </c>
      <c r="Y1010">
        <v>16.211817884200023</v>
      </c>
      <c r="Z1010">
        <v>-5.7773437394384048</v>
      </c>
      <c r="AA1010">
        <v>-2.8430632867296222</v>
      </c>
      <c r="AB1010">
        <v>-0.538469672174272</v>
      </c>
      <c r="AC1010">
        <v>0.72064881771852418</v>
      </c>
      <c r="AD1010">
        <v>-2.9903295948994071</v>
      </c>
      <c r="AE1010">
        <v>28.426271391419185</v>
      </c>
      <c r="AF1010">
        <v>-10.84811495465059</v>
      </c>
      <c r="AG1010">
        <v>7.4407392843355966</v>
      </c>
      <c r="AH1010">
        <v>8.5100864941472878</v>
      </c>
      <c r="AI1010">
        <v>9.9560418660837896E-2</v>
      </c>
      <c r="AJ1010">
        <v>-8.9637823263195866</v>
      </c>
      <c r="AK1010">
        <v>-0.134578089474926</v>
      </c>
      <c r="AL1010">
        <v>-2.8186318542383693</v>
      </c>
      <c r="AM1010">
        <v>5.6325610547208832E-2</v>
      </c>
      <c r="AN1010" s="2"/>
    </row>
    <row r="1011" spans="1:40" x14ac:dyDescent="0.45">
      <c r="A1011">
        <v>1010</v>
      </c>
      <c r="B1011" t="s">
        <v>677</v>
      </c>
      <c r="C1011">
        <v>2016</v>
      </c>
      <c r="D1011">
        <v>26</v>
      </c>
      <c r="E1011" t="s">
        <v>40</v>
      </c>
      <c r="F1011" t="s">
        <v>13</v>
      </c>
      <c r="G1011">
        <v>636</v>
      </c>
      <c r="H1011">
        <v>94</v>
      </c>
      <c r="I1011">
        <v>149</v>
      </c>
      <c r="J1011">
        <v>86</v>
      </c>
      <c r="K1011">
        <v>30</v>
      </c>
      <c r="L1011">
        <v>7</v>
      </c>
      <c r="M1011">
        <v>9</v>
      </c>
      <c r="N1011">
        <v>63</v>
      </c>
      <c r="O1011">
        <v>118</v>
      </c>
      <c r="P1011">
        <v>5.8</v>
      </c>
      <c r="Q1011">
        <v>3.6</v>
      </c>
      <c r="R1011">
        <v>4.3</v>
      </c>
      <c r="S1011">
        <v>2</v>
      </c>
      <c r="T1011">
        <v>12</v>
      </c>
      <c r="U1011">
        <v>4</v>
      </c>
      <c r="V1011">
        <v>-47.217614202620098</v>
      </c>
      <c r="W1011">
        <v>11.577939153309462</v>
      </c>
      <c r="X1011">
        <v>3.2719481306814404</v>
      </c>
      <c r="Y1011">
        <v>14.378338480629784</v>
      </c>
      <c r="Z1011">
        <v>-5.1221810473371425</v>
      </c>
      <c r="AA1011">
        <v>-2.7513515678028599</v>
      </c>
      <c r="AB1011">
        <v>-0.94232192630497602</v>
      </c>
      <c r="AC1011">
        <v>0.36032440885926209</v>
      </c>
      <c r="AD1011">
        <v>-2.7303009344733717</v>
      </c>
      <c r="AE1011">
        <v>21.923529569852704</v>
      </c>
      <c r="AF1011">
        <v>-10.84811495465059</v>
      </c>
      <c r="AG1011">
        <v>7.8784298304729843</v>
      </c>
      <c r="AH1011">
        <v>6.3092020560057476</v>
      </c>
      <c r="AI1011">
        <v>-0.22124537480186199</v>
      </c>
      <c r="AJ1011">
        <v>-2.6235460467276841</v>
      </c>
      <c r="AK1011">
        <v>-0.538312357899704</v>
      </c>
      <c r="AL1011">
        <v>-7.2952767828069112</v>
      </c>
      <c r="AM1011">
        <v>6.7827666715568541E-4</v>
      </c>
      <c r="AN1011" s="2"/>
    </row>
    <row r="1012" spans="1:40" x14ac:dyDescent="0.45">
      <c r="A1012">
        <v>1011</v>
      </c>
      <c r="B1012" t="s">
        <v>678</v>
      </c>
      <c r="C1012">
        <v>2016</v>
      </c>
      <c r="D1012">
        <v>29</v>
      </c>
      <c r="E1012" t="s">
        <v>76</v>
      </c>
      <c r="F1012" t="s">
        <v>13</v>
      </c>
      <c r="G1012">
        <v>691</v>
      </c>
      <c r="H1012">
        <v>104</v>
      </c>
      <c r="I1012">
        <v>165</v>
      </c>
      <c r="J1012">
        <v>83</v>
      </c>
      <c r="K1012">
        <v>35</v>
      </c>
      <c r="L1012">
        <v>5</v>
      </c>
      <c r="M1012">
        <v>18</v>
      </c>
      <c r="N1012">
        <v>61</v>
      </c>
      <c r="O1012">
        <v>134</v>
      </c>
      <c r="P1012">
        <v>5.8</v>
      </c>
      <c r="Q1012">
        <v>3.5</v>
      </c>
      <c r="R1012">
        <v>6</v>
      </c>
      <c r="S1012">
        <v>0.3</v>
      </c>
      <c r="T1012">
        <v>28</v>
      </c>
      <c r="U1012">
        <v>3</v>
      </c>
      <c r="V1012">
        <v>-47.217614202620098</v>
      </c>
      <c r="W1012">
        <v>12.579176029774903</v>
      </c>
      <c r="X1012">
        <v>3.6200277190518064</v>
      </c>
      <c r="Y1012">
        <v>15.922321136267881</v>
      </c>
      <c r="Z1012">
        <v>-4.9435003131277071</v>
      </c>
      <c r="AA1012">
        <v>-3.2099101624366702</v>
      </c>
      <c r="AB1012">
        <v>-0.67308709021783997</v>
      </c>
      <c r="AC1012">
        <v>0.72064881771852418</v>
      </c>
      <c r="AD1012">
        <v>-2.6436247143313598</v>
      </c>
      <c r="AE1012">
        <v>24.896211545425952</v>
      </c>
      <c r="AF1012">
        <v>-10.84811495465059</v>
      </c>
      <c r="AG1012">
        <v>7.6595845574042905</v>
      </c>
      <c r="AH1012">
        <v>8.8035377525661591</v>
      </c>
      <c r="AI1012">
        <v>-3.3186806220279294E-2</v>
      </c>
      <c r="AJ1012">
        <v>-6.1216074423645956</v>
      </c>
      <c r="AK1012">
        <v>-0.403734268424778</v>
      </c>
      <c r="AL1012">
        <v>-1.8928723961844081</v>
      </c>
      <c r="AM1012">
        <v>0.13091730742656527</v>
      </c>
      <c r="AN1012" s="2"/>
    </row>
    <row r="1013" spans="1:40" x14ac:dyDescent="0.45">
      <c r="A1013">
        <v>1012</v>
      </c>
      <c r="B1013" t="s">
        <v>679</v>
      </c>
      <c r="C1013">
        <v>1963</v>
      </c>
      <c r="D1013">
        <v>25</v>
      </c>
      <c r="E1013" t="s">
        <v>25</v>
      </c>
      <c r="F1013" t="s">
        <v>17</v>
      </c>
      <c r="G1013">
        <v>714</v>
      </c>
      <c r="H1013">
        <v>112</v>
      </c>
      <c r="I1013">
        <v>200</v>
      </c>
      <c r="J1013">
        <v>152</v>
      </c>
      <c r="K1013">
        <v>34</v>
      </c>
      <c r="L1013">
        <v>9</v>
      </c>
      <c r="M1013">
        <v>17</v>
      </c>
      <c r="N1013">
        <v>42</v>
      </c>
      <c r="O1013">
        <v>107</v>
      </c>
      <c r="P1013">
        <v>5.8</v>
      </c>
      <c r="Q1013">
        <v>3.2</v>
      </c>
      <c r="R1013">
        <v>3.9</v>
      </c>
      <c r="S1013">
        <v>1.8</v>
      </c>
      <c r="T1013">
        <v>6</v>
      </c>
      <c r="U1013">
        <v>6</v>
      </c>
      <c r="V1013">
        <v>-47.217614202620098</v>
      </c>
      <c r="W1013">
        <v>12.997875087205905</v>
      </c>
      <c r="X1013">
        <v>3.8984913897480991</v>
      </c>
      <c r="Y1013">
        <v>19.29978319547622</v>
      </c>
      <c r="Z1013">
        <v>-9.0531571999447156</v>
      </c>
      <c r="AA1013">
        <v>-3.1181984435099079</v>
      </c>
      <c r="AB1013">
        <v>-1.211556762392112</v>
      </c>
      <c r="AC1013">
        <v>0.68061277228971728</v>
      </c>
      <c r="AD1013">
        <v>-1.8202006229822478</v>
      </c>
      <c r="AE1013">
        <v>19.879810711646098</v>
      </c>
      <c r="AF1013">
        <v>-10.84811495465059</v>
      </c>
      <c r="AG1013">
        <v>7.0030487381982089</v>
      </c>
      <c r="AH1013">
        <v>5.7222995391680032</v>
      </c>
      <c r="AI1013">
        <v>-0.19912083732167579</v>
      </c>
      <c r="AJ1013">
        <v>-1.3117730233638421</v>
      </c>
      <c r="AK1013">
        <v>-0.807468536849556</v>
      </c>
      <c r="AL1013">
        <v>-6.1052831499024913</v>
      </c>
      <c r="AM1013">
        <v>2.2260830575331425E-3</v>
      </c>
      <c r="AN1013" s="2"/>
    </row>
    <row r="1014" spans="1:40" x14ac:dyDescent="0.45">
      <c r="A1014">
        <v>1013</v>
      </c>
      <c r="B1014" t="s">
        <v>532</v>
      </c>
      <c r="C1014">
        <v>1967</v>
      </c>
      <c r="D1014">
        <v>25</v>
      </c>
      <c r="E1014" t="s">
        <v>65</v>
      </c>
      <c r="F1014" t="s">
        <v>17</v>
      </c>
      <c r="G1014">
        <v>665</v>
      </c>
      <c r="H1014">
        <v>98</v>
      </c>
      <c r="I1014">
        <v>167</v>
      </c>
      <c r="J1014">
        <v>105</v>
      </c>
      <c r="K1014">
        <v>26</v>
      </c>
      <c r="L1014">
        <v>7</v>
      </c>
      <c r="M1014">
        <v>1</v>
      </c>
      <c r="N1014">
        <v>77</v>
      </c>
      <c r="O1014">
        <v>151</v>
      </c>
      <c r="P1014">
        <v>5.8</v>
      </c>
      <c r="Q1014">
        <v>3.4</v>
      </c>
      <c r="R1014">
        <v>6.7</v>
      </c>
      <c r="S1014">
        <v>-1.2</v>
      </c>
      <c r="T1014">
        <v>38</v>
      </c>
      <c r="U1014">
        <v>1</v>
      </c>
      <c r="V1014">
        <v>-47.217614202620098</v>
      </c>
      <c r="W1014">
        <v>12.105864051809421</v>
      </c>
      <c r="X1014">
        <v>3.4111799660295867</v>
      </c>
      <c r="Y1014">
        <v>16.115318968222642</v>
      </c>
      <c r="Z1014">
        <v>-6.2538256973302317</v>
      </c>
      <c r="AA1014">
        <v>-2.384504692095812</v>
      </c>
      <c r="AB1014">
        <v>-0.94232192630497602</v>
      </c>
      <c r="AC1014">
        <v>4.0036045428806899E-2</v>
      </c>
      <c r="AD1014">
        <v>-3.3370344754674544</v>
      </c>
      <c r="AE1014">
        <v>28.05468614447253</v>
      </c>
      <c r="AF1014">
        <v>-10.84811495465059</v>
      </c>
      <c r="AG1014">
        <v>7.4407392843355966</v>
      </c>
      <c r="AH1014">
        <v>9.8306171570322114</v>
      </c>
      <c r="AI1014">
        <v>0.13274722488111718</v>
      </c>
      <c r="AJ1014">
        <v>-8.307895814637666</v>
      </c>
      <c r="AK1014">
        <v>-0.134578089474926</v>
      </c>
      <c r="AL1014">
        <v>-2.2947010103698484</v>
      </c>
      <c r="AM1014">
        <v>9.1562772924340202E-2</v>
      </c>
      <c r="AN1014" s="2"/>
    </row>
    <row r="1015" spans="1:40" x14ac:dyDescent="0.45">
      <c r="A1015">
        <v>1014</v>
      </c>
      <c r="B1015" t="s">
        <v>680</v>
      </c>
      <c r="C1015">
        <v>2009</v>
      </c>
      <c r="D1015">
        <v>27</v>
      </c>
      <c r="E1015" t="s">
        <v>55</v>
      </c>
      <c r="F1015" t="s">
        <v>13</v>
      </c>
      <c r="G1015">
        <v>734</v>
      </c>
      <c r="H1015">
        <v>103</v>
      </c>
      <c r="I1015">
        <v>195</v>
      </c>
      <c r="J1015">
        <v>122</v>
      </c>
      <c r="K1015">
        <v>37</v>
      </c>
      <c r="L1015">
        <v>0</v>
      </c>
      <c r="M1015">
        <v>6</v>
      </c>
      <c r="N1015">
        <v>42</v>
      </c>
      <c r="O1015">
        <v>114</v>
      </c>
      <c r="P1015">
        <v>5.8</v>
      </c>
      <c r="Q1015">
        <v>3.4</v>
      </c>
      <c r="R1015">
        <v>4.5</v>
      </c>
      <c r="S1015">
        <v>1.8</v>
      </c>
      <c r="T1015">
        <v>16</v>
      </c>
      <c r="U1015">
        <v>1</v>
      </c>
      <c r="V1015">
        <v>-47.217614202620098</v>
      </c>
      <c r="W1015">
        <v>13.36196122410243</v>
      </c>
      <c r="X1015">
        <v>3.5852197602147697</v>
      </c>
      <c r="Y1015">
        <v>18.817288615589312</v>
      </c>
      <c r="Z1015">
        <v>-7.2663498578503649</v>
      </c>
      <c r="AA1015">
        <v>-3.3933336002901937</v>
      </c>
      <c r="AB1015">
        <v>0</v>
      </c>
      <c r="AC1015">
        <v>0.24021627257284139</v>
      </c>
      <c r="AD1015">
        <v>-1.8202006229822478</v>
      </c>
      <c r="AE1015">
        <v>21.180359075959391</v>
      </c>
      <c r="AF1015">
        <v>-10.84811495465059</v>
      </c>
      <c r="AG1015">
        <v>7.4407392843355966</v>
      </c>
      <c r="AH1015">
        <v>6.6026533144246198</v>
      </c>
      <c r="AI1015">
        <v>-0.19912083732167579</v>
      </c>
      <c r="AJ1015">
        <v>-3.498061395636912</v>
      </c>
      <c r="AK1015">
        <v>-0.134578089474926</v>
      </c>
      <c r="AL1015">
        <v>-3.1489360136280498</v>
      </c>
      <c r="AM1015">
        <v>4.1133222703177298E-2</v>
      </c>
      <c r="AN1015" s="2"/>
    </row>
    <row r="1016" spans="1:40" x14ac:dyDescent="0.45">
      <c r="A1016">
        <v>1015</v>
      </c>
      <c r="B1016" t="s">
        <v>105</v>
      </c>
      <c r="C1016">
        <v>2002</v>
      </c>
      <c r="D1016">
        <v>30</v>
      </c>
      <c r="E1016" t="s">
        <v>19</v>
      </c>
      <c r="F1016" t="s">
        <v>17</v>
      </c>
      <c r="G1016">
        <v>662</v>
      </c>
      <c r="H1016">
        <v>90</v>
      </c>
      <c r="I1016">
        <v>179</v>
      </c>
      <c r="J1016">
        <v>117</v>
      </c>
      <c r="K1016">
        <v>35</v>
      </c>
      <c r="L1016">
        <v>1</v>
      </c>
      <c r="M1016">
        <v>8</v>
      </c>
      <c r="N1016">
        <v>107</v>
      </c>
      <c r="O1016">
        <v>153</v>
      </c>
      <c r="P1016">
        <v>5.8</v>
      </c>
      <c r="Q1016">
        <v>3.8</v>
      </c>
      <c r="R1016">
        <v>5.5</v>
      </c>
      <c r="S1016">
        <v>-0.3</v>
      </c>
      <c r="T1016">
        <v>41</v>
      </c>
      <c r="U1016">
        <v>-1</v>
      </c>
      <c r="V1016">
        <v>-47.217614202620098</v>
      </c>
      <c r="W1016">
        <v>12.051251131274944</v>
      </c>
      <c r="X1016">
        <v>3.1327162953332941</v>
      </c>
      <c r="Y1016">
        <v>17.273305959951216</v>
      </c>
      <c r="Z1016">
        <v>-6.9685486341679725</v>
      </c>
      <c r="AA1016">
        <v>-3.2099101624366702</v>
      </c>
      <c r="AB1016">
        <v>-0.134617418043568</v>
      </c>
      <c r="AC1016">
        <v>0.32028836343045519</v>
      </c>
      <c r="AD1016">
        <v>-4.6371777775976311</v>
      </c>
      <c r="AE1016">
        <v>28.426271391419185</v>
      </c>
      <c r="AF1016">
        <v>-10.84811495465059</v>
      </c>
      <c r="AG1016">
        <v>8.3161203766103728</v>
      </c>
      <c r="AH1016">
        <v>8.0699096065189799</v>
      </c>
      <c r="AI1016">
        <v>3.3186806220279294E-2</v>
      </c>
      <c r="AJ1016">
        <v>-8.9637823263195866</v>
      </c>
      <c r="AK1016">
        <v>0.134578089474926</v>
      </c>
      <c r="AL1016">
        <v>-4.2221374556024625</v>
      </c>
      <c r="AM1016">
        <v>1.4455241566325489E-2</v>
      </c>
      <c r="AN1016" s="2"/>
    </row>
    <row r="1017" spans="1:40" x14ac:dyDescent="0.45">
      <c r="A1017">
        <v>1016</v>
      </c>
      <c r="B1017" t="s">
        <v>75</v>
      </c>
      <c r="C1017">
        <v>2006</v>
      </c>
      <c r="D1017">
        <v>23</v>
      </c>
      <c r="E1017" t="s">
        <v>76</v>
      </c>
      <c r="F1017" t="s">
        <v>13</v>
      </c>
      <c r="G1017">
        <v>608</v>
      </c>
      <c r="H1017">
        <v>86</v>
      </c>
      <c r="I1017">
        <v>181</v>
      </c>
      <c r="J1017">
        <v>128</v>
      </c>
      <c r="K1017">
        <v>36</v>
      </c>
      <c r="L1017">
        <v>4</v>
      </c>
      <c r="M1017">
        <v>8</v>
      </c>
      <c r="N1017">
        <v>79</v>
      </c>
      <c r="O1017">
        <v>144</v>
      </c>
      <c r="P1017">
        <v>5.8</v>
      </c>
      <c r="Q1017">
        <v>3.7</v>
      </c>
      <c r="R1017">
        <v>6.2</v>
      </c>
      <c r="S1017">
        <v>0.3</v>
      </c>
      <c r="T1017">
        <v>34</v>
      </c>
      <c r="U1017">
        <v>1</v>
      </c>
      <c r="V1017">
        <v>-47.217614202620098</v>
      </c>
      <c r="W1017">
        <v>11.068218561654328</v>
      </c>
      <c r="X1017">
        <v>2.9934844599851478</v>
      </c>
      <c r="Y1017">
        <v>17.466303791905979</v>
      </c>
      <c r="Z1017">
        <v>-7.6237113262692349</v>
      </c>
      <c r="AA1017">
        <v>-3.3016218813634319</v>
      </c>
      <c r="AB1017">
        <v>-0.538469672174272</v>
      </c>
      <c r="AC1017">
        <v>0.32028836343045519</v>
      </c>
      <c r="AD1017">
        <v>-3.4237106956094663</v>
      </c>
      <c r="AE1017">
        <v>26.754137780159233</v>
      </c>
      <c r="AF1017">
        <v>-10.84811495465059</v>
      </c>
      <c r="AG1017">
        <v>8.0972751035416781</v>
      </c>
      <c r="AH1017">
        <v>9.0969890109850322</v>
      </c>
      <c r="AI1017">
        <v>-3.3186806220279294E-2</v>
      </c>
      <c r="AJ1017">
        <v>-7.4333804657284377</v>
      </c>
      <c r="AK1017">
        <v>-0.134578089474926</v>
      </c>
      <c r="AL1017">
        <v>-4.7576910224488849</v>
      </c>
      <c r="AM1017">
        <v>8.5123282199080878E-3</v>
      </c>
      <c r="AN1017" s="2"/>
    </row>
    <row r="1018" spans="1:40" x14ac:dyDescent="0.45">
      <c r="A1018">
        <v>1017</v>
      </c>
      <c r="B1018" t="s">
        <v>409</v>
      </c>
      <c r="C1018">
        <v>1947</v>
      </c>
      <c r="D1018">
        <v>28</v>
      </c>
      <c r="E1018" t="s">
        <v>228</v>
      </c>
      <c r="F1018" t="s">
        <v>17</v>
      </c>
      <c r="G1018">
        <v>590</v>
      </c>
      <c r="H1018">
        <v>81</v>
      </c>
      <c r="I1018">
        <v>135</v>
      </c>
      <c r="J1018">
        <v>95</v>
      </c>
      <c r="K1018">
        <v>24</v>
      </c>
      <c r="L1018">
        <v>4</v>
      </c>
      <c r="M1018">
        <v>7</v>
      </c>
      <c r="N1018">
        <v>104</v>
      </c>
      <c r="O1018">
        <v>121</v>
      </c>
      <c r="P1018">
        <v>5.8</v>
      </c>
      <c r="Q1018">
        <v>3.5</v>
      </c>
      <c r="R1018">
        <v>4.7</v>
      </c>
      <c r="S1018">
        <v>2.1</v>
      </c>
      <c r="T1018">
        <v>12</v>
      </c>
      <c r="U1018">
        <v>2</v>
      </c>
      <c r="V1018">
        <v>-47.217614202620098</v>
      </c>
      <c r="W1018">
        <v>10.740541038447457</v>
      </c>
      <c r="X1018">
        <v>2.8194446657999648</v>
      </c>
      <c r="Y1018">
        <v>13.027353656946449</v>
      </c>
      <c r="Z1018">
        <v>-5.6582232499654479</v>
      </c>
      <c r="AA1018">
        <v>-2.201081254242288</v>
      </c>
      <c r="AB1018">
        <v>-0.538469672174272</v>
      </c>
      <c r="AC1018">
        <v>0.28025231800164829</v>
      </c>
      <c r="AD1018">
        <v>-4.5071634473846141</v>
      </c>
      <c r="AE1018">
        <v>22.480907440272688</v>
      </c>
      <c r="AF1018">
        <v>-10.84811495465059</v>
      </c>
      <c r="AG1018">
        <v>7.6595845574042905</v>
      </c>
      <c r="AH1018">
        <v>6.896104572843492</v>
      </c>
      <c r="AI1018">
        <v>-0.2323076435419551</v>
      </c>
      <c r="AJ1018">
        <v>-2.6235460467276841</v>
      </c>
      <c r="AK1018">
        <v>-0.269156178949852</v>
      </c>
      <c r="AL1018">
        <v>-10.191488400540816</v>
      </c>
      <c r="AM1018">
        <v>3.7486642520850781E-5</v>
      </c>
      <c r="AN1018" s="2"/>
    </row>
    <row r="1019" spans="1:40" x14ac:dyDescent="0.45">
      <c r="A1019">
        <v>1018</v>
      </c>
      <c r="B1019" t="s">
        <v>306</v>
      </c>
      <c r="C1019">
        <v>2010</v>
      </c>
      <c r="D1019">
        <v>31</v>
      </c>
      <c r="E1019" t="s">
        <v>28</v>
      </c>
      <c r="F1019" t="s">
        <v>17</v>
      </c>
      <c r="G1019">
        <v>511</v>
      </c>
      <c r="H1019">
        <v>75</v>
      </c>
      <c r="I1019">
        <v>117</v>
      </c>
      <c r="J1019">
        <v>79</v>
      </c>
      <c r="K1019">
        <v>20</v>
      </c>
      <c r="L1019">
        <v>2</v>
      </c>
      <c r="M1019">
        <v>13</v>
      </c>
      <c r="N1019">
        <v>63</v>
      </c>
      <c r="O1019">
        <v>123</v>
      </c>
      <c r="P1019">
        <v>5.8</v>
      </c>
      <c r="Q1019">
        <v>4.3</v>
      </c>
      <c r="R1019">
        <v>4</v>
      </c>
      <c r="S1019">
        <v>2.1</v>
      </c>
      <c r="T1019">
        <v>17</v>
      </c>
      <c r="U1019">
        <v>5</v>
      </c>
      <c r="V1019">
        <v>-47.217614202620098</v>
      </c>
      <c r="W1019">
        <v>9.3024007977061878</v>
      </c>
      <c r="X1019">
        <v>2.6105969127777451</v>
      </c>
      <c r="Y1019">
        <v>11.290373169353588</v>
      </c>
      <c r="Z1019">
        <v>-4.7052593341817932</v>
      </c>
      <c r="AA1019">
        <v>-1.83423437853524</v>
      </c>
      <c r="AB1019">
        <v>-0.269234836087136</v>
      </c>
      <c r="AC1019">
        <v>0.52046859057448969</v>
      </c>
      <c r="AD1019">
        <v>-2.7303009344733717</v>
      </c>
      <c r="AE1019">
        <v>22.852492687219346</v>
      </c>
      <c r="AF1019">
        <v>-10.84811495465059</v>
      </c>
      <c r="AG1019">
        <v>9.4103467419538429</v>
      </c>
      <c r="AH1019">
        <v>5.8690251683774397</v>
      </c>
      <c r="AI1019">
        <v>-0.2323076435419551</v>
      </c>
      <c r="AJ1019">
        <v>-3.7166902328642188</v>
      </c>
      <c r="AK1019">
        <v>-0.67289044737463</v>
      </c>
      <c r="AL1019">
        <v>-10.370942896366399</v>
      </c>
      <c r="AM1019">
        <v>3.132875394887908E-5</v>
      </c>
      <c r="AN1019" s="2"/>
    </row>
    <row r="1020" spans="1:40" x14ac:dyDescent="0.45">
      <c r="A1020">
        <v>1019</v>
      </c>
      <c r="B1020" t="s">
        <v>343</v>
      </c>
      <c r="C1020">
        <v>1976</v>
      </c>
      <c r="D1020">
        <v>32</v>
      </c>
      <c r="E1020" t="s">
        <v>94</v>
      </c>
      <c r="F1020" t="s">
        <v>13</v>
      </c>
      <c r="G1020">
        <v>640</v>
      </c>
      <c r="H1020">
        <v>75</v>
      </c>
      <c r="I1020">
        <v>132</v>
      </c>
      <c r="J1020">
        <v>85</v>
      </c>
      <c r="K1020">
        <v>18</v>
      </c>
      <c r="L1020">
        <v>2</v>
      </c>
      <c r="M1020">
        <v>20</v>
      </c>
      <c r="N1020">
        <v>76</v>
      </c>
      <c r="O1020">
        <v>128</v>
      </c>
      <c r="P1020">
        <v>5.8</v>
      </c>
      <c r="Q1020">
        <v>3.5</v>
      </c>
      <c r="R1020">
        <v>5.6</v>
      </c>
      <c r="S1020">
        <v>0.8</v>
      </c>
      <c r="T1020">
        <v>23</v>
      </c>
      <c r="U1020">
        <v>2</v>
      </c>
      <c r="V1020">
        <v>-47.217614202620098</v>
      </c>
      <c r="W1020">
        <v>11.650756380688767</v>
      </c>
      <c r="X1020">
        <v>2.6105969127777451</v>
      </c>
      <c r="Y1020">
        <v>12.737856909014305</v>
      </c>
      <c r="Z1020">
        <v>-5.062620802600664</v>
      </c>
      <c r="AA1020">
        <v>-1.650810940681716</v>
      </c>
      <c r="AB1020">
        <v>-0.269234836087136</v>
      </c>
      <c r="AC1020">
        <v>0.80072090857613798</v>
      </c>
      <c r="AD1020">
        <v>-3.2936963653964484</v>
      </c>
      <c r="AE1020">
        <v>23.781455804585985</v>
      </c>
      <c r="AF1020">
        <v>-10.84811495465059</v>
      </c>
      <c r="AG1020">
        <v>7.6595845574042905</v>
      </c>
      <c r="AH1020">
        <v>8.2166352357284147</v>
      </c>
      <c r="AI1020">
        <v>-8.8498149920744798E-2</v>
      </c>
      <c r="AJ1020">
        <v>-5.0284632562280613</v>
      </c>
      <c r="AK1020">
        <v>-0.269156178949852</v>
      </c>
      <c r="AL1020">
        <v>-6.2706029783596637</v>
      </c>
      <c r="AM1020">
        <v>1.8875184907632804E-3</v>
      </c>
      <c r="AN1020" s="2"/>
    </row>
    <row r="1021" spans="1:40" x14ac:dyDescent="0.45">
      <c r="A1021">
        <v>1020</v>
      </c>
      <c r="B1021" t="s">
        <v>91</v>
      </c>
      <c r="C1021">
        <v>1987</v>
      </c>
      <c r="D1021">
        <v>22</v>
      </c>
      <c r="E1021" t="s">
        <v>62</v>
      </c>
      <c r="F1021" t="s">
        <v>17</v>
      </c>
      <c r="G1021">
        <v>611</v>
      </c>
      <c r="H1021">
        <v>99</v>
      </c>
      <c r="I1021">
        <v>144</v>
      </c>
      <c r="J1021">
        <v>76</v>
      </c>
      <c r="K1021">
        <v>34</v>
      </c>
      <c r="L1021">
        <v>9</v>
      </c>
      <c r="M1021">
        <v>32</v>
      </c>
      <c r="N1021">
        <v>54</v>
      </c>
      <c r="O1021">
        <v>114</v>
      </c>
      <c r="P1021">
        <v>5.8</v>
      </c>
      <c r="Q1021">
        <v>3.7</v>
      </c>
      <c r="R1021">
        <v>3.2</v>
      </c>
      <c r="S1021">
        <v>2.1</v>
      </c>
      <c r="T1021">
        <v>11</v>
      </c>
      <c r="U1021">
        <v>5</v>
      </c>
      <c r="V1021">
        <v>-47.217614202620098</v>
      </c>
      <c r="W1021">
        <v>11.122831482188808</v>
      </c>
      <c r="X1021">
        <v>3.4459879248666234</v>
      </c>
      <c r="Y1021">
        <v>13.895843900742879</v>
      </c>
      <c r="Z1021">
        <v>-4.5265785999723578</v>
      </c>
      <c r="AA1021">
        <v>-3.1181984435099079</v>
      </c>
      <c r="AB1021">
        <v>-1.211556762392112</v>
      </c>
      <c r="AC1021">
        <v>1.2811534537218208</v>
      </c>
      <c r="AD1021">
        <v>-2.3402579438343185</v>
      </c>
      <c r="AE1021">
        <v>21.180359075959391</v>
      </c>
      <c r="AF1021">
        <v>-10.84811495465059</v>
      </c>
      <c r="AG1021">
        <v>8.0972751035416781</v>
      </c>
      <c r="AH1021">
        <v>4.6952201347019518</v>
      </c>
      <c r="AI1021">
        <v>-0.2323076435419551</v>
      </c>
      <c r="AJ1021">
        <v>-2.4049172095003768</v>
      </c>
      <c r="AK1021">
        <v>-0.67289044737463</v>
      </c>
      <c r="AL1021">
        <v>-8.8537651316731925</v>
      </c>
      <c r="AM1021">
        <v>1.4282249901067173E-4</v>
      </c>
      <c r="AN1021" s="2"/>
    </row>
    <row r="1022" spans="1:40" x14ac:dyDescent="0.45">
      <c r="A1022">
        <v>1021</v>
      </c>
      <c r="B1022" t="s">
        <v>58</v>
      </c>
      <c r="C1022">
        <v>2006</v>
      </c>
      <c r="D1022">
        <v>23</v>
      </c>
      <c r="E1022" t="s">
        <v>422</v>
      </c>
      <c r="F1022" t="s">
        <v>17</v>
      </c>
      <c r="G1022">
        <v>676</v>
      </c>
      <c r="H1022">
        <v>112</v>
      </c>
      <c r="I1022">
        <v>195</v>
      </c>
      <c r="J1022">
        <v>117</v>
      </c>
      <c r="K1022">
        <v>50</v>
      </c>
      <c r="L1022">
        <v>2</v>
      </c>
      <c r="M1022">
        <v>9</v>
      </c>
      <c r="N1022">
        <v>86</v>
      </c>
      <c r="O1022">
        <v>159</v>
      </c>
      <c r="P1022">
        <v>5.8</v>
      </c>
      <c r="Q1022">
        <v>3.8</v>
      </c>
      <c r="R1022">
        <v>6.8</v>
      </c>
      <c r="S1022">
        <v>-0.7</v>
      </c>
      <c r="T1022">
        <v>52</v>
      </c>
      <c r="U1022">
        <v>-4</v>
      </c>
      <c r="V1022">
        <v>-47.217614202620098</v>
      </c>
      <c r="W1022">
        <v>12.306111427102509</v>
      </c>
      <c r="X1022">
        <v>3.8984913897480991</v>
      </c>
      <c r="Y1022">
        <v>18.817288615589312</v>
      </c>
      <c r="Z1022">
        <v>-6.9685486341679725</v>
      </c>
      <c r="AA1022">
        <v>-4.5855859463380995</v>
      </c>
      <c r="AB1022">
        <v>-0.269234836087136</v>
      </c>
      <c r="AC1022">
        <v>0.36032440885926209</v>
      </c>
      <c r="AD1022">
        <v>-3.7270774661065076</v>
      </c>
      <c r="AE1022">
        <v>29.541027132259153</v>
      </c>
      <c r="AF1022">
        <v>-10.84811495465059</v>
      </c>
      <c r="AG1022">
        <v>8.3161203766103728</v>
      </c>
      <c r="AH1022">
        <v>9.9773427862416479</v>
      </c>
      <c r="AI1022">
        <v>7.7435881180651686E-2</v>
      </c>
      <c r="AJ1022">
        <v>-11.368699535819964</v>
      </c>
      <c r="AK1022">
        <v>0.538312357899704</v>
      </c>
      <c r="AL1022">
        <v>-1.1524212002996581</v>
      </c>
      <c r="AM1022">
        <v>0.24004711884236718</v>
      </c>
      <c r="AN1022" s="2"/>
    </row>
    <row r="1023" spans="1:40" x14ac:dyDescent="0.45">
      <c r="A1023">
        <v>1022</v>
      </c>
      <c r="B1023" t="s">
        <v>391</v>
      </c>
      <c r="C1023">
        <v>1958</v>
      </c>
      <c r="D1023">
        <v>24</v>
      </c>
      <c r="E1023" t="s">
        <v>235</v>
      </c>
      <c r="F1023" t="s">
        <v>13</v>
      </c>
      <c r="G1023">
        <v>578</v>
      </c>
      <c r="H1023">
        <v>80</v>
      </c>
      <c r="I1023">
        <v>148</v>
      </c>
      <c r="J1023">
        <v>78</v>
      </c>
      <c r="K1023">
        <v>26</v>
      </c>
      <c r="L1023">
        <v>3</v>
      </c>
      <c r="M1023">
        <v>0</v>
      </c>
      <c r="N1023">
        <v>84</v>
      </c>
      <c r="O1023">
        <v>180</v>
      </c>
      <c r="P1023">
        <v>5.8</v>
      </c>
      <c r="Q1023">
        <v>4</v>
      </c>
      <c r="R1023">
        <v>5.9</v>
      </c>
      <c r="S1023">
        <v>-0.8</v>
      </c>
      <c r="T1023">
        <v>52</v>
      </c>
      <c r="U1023">
        <v>-6</v>
      </c>
      <c r="V1023">
        <v>-47.217614202620098</v>
      </c>
      <c r="W1023">
        <v>10.522089356309543</v>
      </c>
      <c r="X1023">
        <v>2.7846367069629281</v>
      </c>
      <c r="Y1023">
        <v>14.281839564652403</v>
      </c>
      <c r="Z1023">
        <v>-4.6456990894453147</v>
      </c>
      <c r="AA1023">
        <v>-2.384504692095812</v>
      </c>
      <c r="AB1023">
        <v>-0.40385225413070402</v>
      </c>
      <c r="AC1023">
        <v>0</v>
      </c>
      <c r="AD1023">
        <v>-3.6404012459644957</v>
      </c>
      <c r="AE1023">
        <v>33.44267222519904</v>
      </c>
      <c r="AF1023">
        <v>-10.84811495465059</v>
      </c>
      <c r="AG1023">
        <v>8.7538109227477605</v>
      </c>
      <c r="AH1023">
        <v>8.6568121233567243</v>
      </c>
      <c r="AI1023">
        <v>8.8498149920744798E-2</v>
      </c>
      <c r="AJ1023">
        <v>-11.368699535819964</v>
      </c>
      <c r="AK1023">
        <v>0.807468536849556</v>
      </c>
      <c r="AL1023">
        <v>-1.1710583887282811</v>
      </c>
      <c r="AM1023">
        <v>0.23666372881969786</v>
      </c>
      <c r="AN1023" s="2"/>
    </row>
    <row r="1024" spans="1:40" x14ac:dyDescent="0.45">
      <c r="A1024">
        <v>1023</v>
      </c>
      <c r="B1024" t="s">
        <v>681</v>
      </c>
      <c r="C1024">
        <v>1957</v>
      </c>
      <c r="D1024">
        <v>29</v>
      </c>
      <c r="E1024" t="s">
        <v>22</v>
      </c>
      <c r="F1024" t="s">
        <v>13</v>
      </c>
      <c r="G1024">
        <v>625</v>
      </c>
      <c r="H1024">
        <v>87</v>
      </c>
      <c r="I1024">
        <v>156</v>
      </c>
      <c r="J1024">
        <v>109</v>
      </c>
      <c r="K1024">
        <v>25</v>
      </c>
      <c r="L1024">
        <v>9</v>
      </c>
      <c r="M1024">
        <v>2</v>
      </c>
      <c r="N1024">
        <v>59</v>
      </c>
      <c r="O1024">
        <v>120</v>
      </c>
      <c r="P1024">
        <v>5.8</v>
      </c>
      <c r="Q1024">
        <v>3.9</v>
      </c>
      <c r="R1024">
        <v>4.3</v>
      </c>
      <c r="S1024">
        <v>2.4</v>
      </c>
      <c r="T1024">
        <v>15</v>
      </c>
      <c r="U1024">
        <v>0</v>
      </c>
      <c r="V1024">
        <v>-47.217614202620098</v>
      </c>
      <c r="W1024">
        <v>11.377691778016374</v>
      </c>
      <c r="X1024">
        <v>3.028292418822184</v>
      </c>
      <c r="Y1024">
        <v>15.053830892471451</v>
      </c>
      <c r="Z1024">
        <v>-6.4920666762761456</v>
      </c>
      <c r="AA1024">
        <v>-2.2927929731690497</v>
      </c>
      <c r="AB1024">
        <v>-1.211556762392112</v>
      </c>
      <c r="AC1024">
        <v>8.0072090857613798E-2</v>
      </c>
      <c r="AD1024">
        <v>-2.5569484941893483</v>
      </c>
      <c r="AE1024">
        <v>22.295114816799362</v>
      </c>
      <c r="AF1024">
        <v>-10.84811495465059</v>
      </c>
      <c r="AG1024">
        <v>8.5349656496790658</v>
      </c>
      <c r="AH1024">
        <v>6.3092020560057476</v>
      </c>
      <c r="AI1024">
        <v>-0.26549444976223435</v>
      </c>
      <c r="AJ1024">
        <v>-3.2794325584096051</v>
      </c>
      <c r="AK1024">
        <v>0</v>
      </c>
      <c r="AL1024">
        <v>-7.4848513688173917</v>
      </c>
      <c r="AM1024">
        <v>5.6121148894312171E-4</v>
      </c>
      <c r="AN1024" s="2"/>
    </row>
    <row r="1025" spans="1:40" x14ac:dyDescent="0.45">
      <c r="A1025">
        <v>1024</v>
      </c>
      <c r="B1025" t="s">
        <v>682</v>
      </c>
      <c r="C1025">
        <v>1987</v>
      </c>
      <c r="D1025">
        <v>27</v>
      </c>
      <c r="E1025" t="s">
        <v>117</v>
      </c>
      <c r="F1025" t="s">
        <v>17</v>
      </c>
      <c r="G1025">
        <v>423</v>
      </c>
      <c r="H1025">
        <v>69</v>
      </c>
      <c r="I1025">
        <v>108</v>
      </c>
      <c r="J1025">
        <v>64</v>
      </c>
      <c r="K1025">
        <v>26</v>
      </c>
      <c r="L1025">
        <v>6</v>
      </c>
      <c r="M1025">
        <v>7</v>
      </c>
      <c r="N1025">
        <v>67</v>
      </c>
      <c r="O1025">
        <v>153</v>
      </c>
      <c r="P1025">
        <v>5.8</v>
      </c>
      <c r="Q1025">
        <v>4.3</v>
      </c>
      <c r="R1025">
        <v>4.7</v>
      </c>
      <c r="S1025">
        <v>1.2</v>
      </c>
      <c r="T1025">
        <v>31</v>
      </c>
      <c r="U1025">
        <v>0</v>
      </c>
      <c r="V1025">
        <v>-47.217614202620098</v>
      </c>
      <c r="W1025">
        <v>7.700421795361482</v>
      </c>
      <c r="X1025">
        <v>2.4017491597555254</v>
      </c>
      <c r="Y1025">
        <v>10.421882925557158</v>
      </c>
      <c r="Z1025">
        <v>-3.8118556631346174</v>
      </c>
      <c r="AA1025">
        <v>-2.384504692095812</v>
      </c>
      <c r="AB1025">
        <v>-0.80770450826140805</v>
      </c>
      <c r="AC1025">
        <v>0.28025231800164829</v>
      </c>
      <c r="AD1025">
        <v>-2.9036533747573956</v>
      </c>
      <c r="AE1025">
        <v>28.426271391419185</v>
      </c>
      <c r="AF1025">
        <v>-10.84811495465059</v>
      </c>
      <c r="AG1025">
        <v>9.4103467419538429</v>
      </c>
      <c r="AH1025">
        <v>6.896104572843492</v>
      </c>
      <c r="AI1025">
        <v>-0.13274722488111718</v>
      </c>
      <c r="AJ1025">
        <v>-6.7774939540465171</v>
      </c>
      <c r="AK1025">
        <v>0</v>
      </c>
      <c r="AL1025">
        <v>-9.3466596695552298</v>
      </c>
      <c r="AM1025">
        <v>8.724878502909532E-5</v>
      </c>
      <c r="AN1025" s="2"/>
    </row>
    <row r="1026" spans="1:40" x14ac:dyDescent="0.45">
      <c r="A1026">
        <v>1025</v>
      </c>
      <c r="B1026" t="s">
        <v>547</v>
      </c>
      <c r="C1026">
        <v>2016</v>
      </c>
      <c r="D1026">
        <v>26</v>
      </c>
      <c r="E1026" t="s">
        <v>52</v>
      </c>
      <c r="F1026" t="s">
        <v>17</v>
      </c>
      <c r="G1026">
        <v>676</v>
      </c>
      <c r="H1026">
        <v>94</v>
      </c>
      <c r="I1026">
        <v>170</v>
      </c>
      <c r="J1026">
        <v>91</v>
      </c>
      <c r="K1026">
        <v>43</v>
      </c>
      <c r="L1026">
        <v>4</v>
      </c>
      <c r="M1026">
        <v>3</v>
      </c>
      <c r="N1026">
        <v>74</v>
      </c>
      <c r="O1026">
        <v>143</v>
      </c>
      <c r="P1026">
        <v>5.8</v>
      </c>
      <c r="Q1026">
        <v>3.7</v>
      </c>
      <c r="R1026">
        <v>4.4000000000000004</v>
      </c>
      <c r="S1026">
        <v>0.5</v>
      </c>
      <c r="T1026">
        <v>34</v>
      </c>
      <c r="U1026">
        <v>-2</v>
      </c>
      <c r="V1026">
        <v>-47.217614202620098</v>
      </c>
      <c r="W1026">
        <v>12.306111427102509</v>
      </c>
      <c r="X1026">
        <v>3.2719481306814404</v>
      </c>
      <c r="Y1026">
        <v>16.404815716154786</v>
      </c>
      <c r="Z1026">
        <v>-5.419982271019534</v>
      </c>
      <c r="AA1026">
        <v>-3.9436039138507661</v>
      </c>
      <c r="AB1026">
        <v>-0.538469672174272</v>
      </c>
      <c r="AC1026">
        <v>0.1201081362864207</v>
      </c>
      <c r="AD1026">
        <v>-3.2070201452544369</v>
      </c>
      <c r="AE1026">
        <v>26.568345156685904</v>
      </c>
      <c r="AF1026">
        <v>-10.84811495465059</v>
      </c>
      <c r="AG1026">
        <v>8.0972751035416781</v>
      </c>
      <c r="AH1026">
        <v>6.4559276852151841</v>
      </c>
      <c r="AI1026">
        <v>-5.5311343700465497E-2</v>
      </c>
      <c r="AJ1026">
        <v>-7.4333804657284377</v>
      </c>
      <c r="AK1026">
        <v>0.269156178949852</v>
      </c>
      <c r="AL1026">
        <v>-5.1698094343808245</v>
      </c>
      <c r="AM1026">
        <v>5.6535083237496588E-3</v>
      </c>
      <c r="AN1026" s="2"/>
    </row>
    <row r="1027" spans="1:40" x14ac:dyDescent="0.45">
      <c r="A1027">
        <v>1026</v>
      </c>
      <c r="B1027" t="s">
        <v>133</v>
      </c>
      <c r="C1027">
        <v>1989</v>
      </c>
      <c r="D1027">
        <v>33</v>
      </c>
      <c r="E1027" t="s">
        <v>43</v>
      </c>
      <c r="F1027" t="s">
        <v>13</v>
      </c>
      <c r="G1027">
        <v>690</v>
      </c>
      <c r="H1027">
        <v>101</v>
      </c>
      <c r="I1027">
        <v>195</v>
      </c>
      <c r="J1027">
        <v>127</v>
      </c>
      <c r="K1027">
        <v>38</v>
      </c>
      <c r="L1027">
        <v>9</v>
      </c>
      <c r="M1027">
        <v>19</v>
      </c>
      <c r="N1027">
        <v>63</v>
      </c>
      <c r="O1027">
        <v>152</v>
      </c>
      <c r="P1027">
        <v>5.8</v>
      </c>
      <c r="Q1027">
        <v>3.5</v>
      </c>
      <c r="R1027">
        <v>7.3</v>
      </c>
      <c r="S1027">
        <v>-1.3</v>
      </c>
      <c r="T1027">
        <v>40</v>
      </c>
      <c r="U1027">
        <v>5</v>
      </c>
      <c r="V1027">
        <v>-47.217614202620098</v>
      </c>
      <c r="W1027">
        <v>12.560971722930077</v>
      </c>
      <c r="X1027">
        <v>3.5156038425406964</v>
      </c>
      <c r="Y1027">
        <v>18.817288615589312</v>
      </c>
      <c r="Z1027">
        <v>-7.5641510815327564</v>
      </c>
      <c r="AA1027">
        <v>-3.4850453192169559</v>
      </c>
      <c r="AB1027">
        <v>-1.211556762392112</v>
      </c>
      <c r="AC1027">
        <v>0.76068486314733108</v>
      </c>
      <c r="AD1027">
        <v>-2.7303009344733717</v>
      </c>
      <c r="AE1027">
        <v>28.240478767945856</v>
      </c>
      <c r="AF1027">
        <v>-10.84811495465059</v>
      </c>
      <c r="AG1027">
        <v>7.6595845574042905</v>
      </c>
      <c r="AH1027">
        <v>10.710970932288827</v>
      </c>
      <c r="AI1027">
        <v>0.14380949362121029</v>
      </c>
      <c r="AJ1027">
        <v>-8.7451534890922797</v>
      </c>
      <c r="AK1027">
        <v>-0.67289044737463</v>
      </c>
      <c r="AL1027">
        <v>-6.5434395885194174E-2</v>
      </c>
      <c r="AM1027">
        <v>0.48364723536078219</v>
      </c>
      <c r="AN1027" s="2"/>
    </row>
    <row r="1028" spans="1:40" x14ac:dyDescent="0.45">
      <c r="A1028">
        <v>1027</v>
      </c>
      <c r="B1028" t="s">
        <v>324</v>
      </c>
      <c r="C1028">
        <v>2012</v>
      </c>
      <c r="D1028">
        <v>31</v>
      </c>
      <c r="E1028" t="s">
        <v>325</v>
      </c>
      <c r="F1028" t="s">
        <v>13</v>
      </c>
      <c r="G1028">
        <v>668</v>
      </c>
      <c r="H1028">
        <v>88</v>
      </c>
      <c r="I1028">
        <v>151</v>
      </c>
      <c r="J1028">
        <v>85</v>
      </c>
      <c r="K1028">
        <v>39</v>
      </c>
      <c r="L1028">
        <v>7</v>
      </c>
      <c r="M1028">
        <v>14</v>
      </c>
      <c r="N1028">
        <v>97</v>
      </c>
      <c r="O1028">
        <v>137</v>
      </c>
      <c r="P1028">
        <v>5.8</v>
      </c>
      <c r="Q1028">
        <v>3.3</v>
      </c>
      <c r="R1028">
        <v>5.4</v>
      </c>
      <c r="S1028">
        <v>0.6</v>
      </c>
      <c r="T1028">
        <v>29</v>
      </c>
      <c r="U1028">
        <v>-3</v>
      </c>
      <c r="V1028">
        <v>-47.217614202620098</v>
      </c>
      <c r="W1028">
        <v>12.160476972343901</v>
      </c>
      <c r="X1028">
        <v>3.0631003776592207</v>
      </c>
      <c r="Y1028">
        <v>14.571336312584545</v>
      </c>
      <c r="Z1028">
        <v>-5.062620802600664</v>
      </c>
      <c r="AA1028">
        <v>-3.5767570381437181</v>
      </c>
      <c r="AB1028">
        <v>-0.94232192630497602</v>
      </c>
      <c r="AC1028">
        <v>0.56050463600329659</v>
      </c>
      <c r="AD1028">
        <v>-4.2037966768875723</v>
      </c>
      <c r="AE1028">
        <v>25.453589415845936</v>
      </c>
      <c r="AF1028">
        <v>-10.84811495465059</v>
      </c>
      <c r="AG1028">
        <v>7.2218940112669019</v>
      </c>
      <c r="AH1028">
        <v>7.9231839773095443</v>
      </c>
      <c r="AI1028">
        <v>-6.6373612440558588E-2</v>
      </c>
      <c r="AJ1028">
        <v>-6.3402362795919034</v>
      </c>
      <c r="AK1028">
        <v>0.403734268424778</v>
      </c>
      <c r="AL1028">
        <v>-6.9000155218019561</v>
      </c>
      <c r="AM1028">
        <v>1.0067552090419689E-3</v>
      </c>
      <c r="AN1028" s="2"/>
    </row>
    <row r="1029" spans="1:40" x14ac:dyDescent="0.45">
      <c r="A1029">
        <v>1028</v>
      </c>
      <c r="B1029" t="s">
        <v>683</v>
      </c>
      <c r="C1029">
        <v>2006</v>
      </c>
      <c r="D1029">
        <v>26</v>
      </c>
      <c r="E1029" t="s">
        <v>43</v>
      </c>
      <c r="F1029" t="s">
        <v>17</v>
      </c>
      <c r="G1029">
        <v>608</v>
      </c>
      <c r="H1029">
        <v>101</v>
      </c>
      <c r="I1029">
        <v>145</v>
      </c>
      <c r="J1029">
        <v>67</v>
      </c>
      <c r="K1029">
        <v>39</v>
      </c>
      <c r="L1029">
        <v>4</v>
      </c>
      <c r="M1029">
        <v>8</v>
      </c>
      <c r="N1029">
        <v>63</v>
      </c>
      <c r="O1029">
        <v>125</v>
      </c>
      <c r="P1029">
        <v>5.8</v>
      </c>
      <c r="Q1029">
        <v>4</v>
      </c>
      <c r="R1029">
        <v>4.2</v>
      </c>
      <c r="S1029">
        <v>2.2000000000000002</v>
      </c>
      <c r="T1029">
        <v>19</v>
      </c>
      <c r="U1029">
        <v>-1</v>
      </c>
      <c r="V1029">
        <v>-47.217614202620098</v>
      </c>
      <c r="W1029">
        <v>11.068218561654328</v>
      </c>
      <c r="X1029">
        <v>3.5156038425406964</v>
      </c>
      <c r="Y1029">
        <v>13.992342816720258</v>
      </c>
      <c r="Z1029">
        <v>-3.9905363973440524</v>
      </c>
      <c r="AA1029">
        <v>-3.5767570381437181</v>
      </c>
      <c r="AB1029">
        <v>-0.538469672174272</v>
      </c>
      <c r="AC1029">
        <v>0.32028836343045519</v>
      </c>
      <c r="AD1029">
        <v>-2.7303009344733717</v>
      </c>
      <c r="AE1029">
        <v>23.224077934166001</v>
      </c>
      <c r="AF1029">
        <v>-10.84811495465059</v>
      </c>
      <c r="AG1029">
        <v>8.7538109227477605</v>
      </c>
      <c r="AH1029">
        <v>6.1624764267963119</v>
      </c>
      <c r="AI1029">
        <v>-0.24336991228204821</v>
      </c>
      <c r="AJ1029">
        <v>-4.153947907318833</v>
      </c>
      <c r="AK1029">
        <v>0.134578089474926</v>
      </c>
      <c r="AL1029">
        <v>-6.127714061476242</v>
      </c>
      <c r="AM1029">
        <v>2.1768133285619286E-3</v>
      </c>
      <c r="AN1029" s="2"/>
    </row>
    <row r="1030" spans="1:40" x14ac:dyDescent="0.45">
      <c r="A1030">
        <v>1029</v>
      </c>
      <c r="B1030" t="s">
        <v>684</v>
      </c>
      <c r="C1030">
        <v>2023</v>
      </c>
      <c r="D1030">
        <v>27</v>
      </c>
      <c r="E1030" t="s">
        <v>117</v>
      </c>
      <c r="F1030" t="s">
        <v>17</v>
      </c>
      <c r="G1030">
        <v>626</v>
      </c>
      <c r="H1030">
        <v>84</v>
      </c>
      <c r="I1030">
        <v>140</v>
      </c>
      <c r="J1030">
        <v>100</v>
      </c>
      <c r="K1030">
        <v>23</v>
      </c>
      <c r="L1030">
        <v>0</v>
      </c>
      <c r="M1030">
        <v>38</v>
      </c>
      <c r="N1030">
        <v>75</v>
      </c>
      <c r="O1030">
        <v>109</v>
      </c>
      <c r="P1030">
        <v>5.8</v>
      </c>
      <c r="Q1030">
        <v>3.8</v>
      </c>
      <c r="R1030">
        <v>4.2</v>
      </c>
      <c r="S1030">
        <v>2.1</v>
      </c>
      <c r="T1030">
        <v>13</v>
      </c>
      <c r="U1030">
        <v>3</v>
      </c>
      <c r="V1030">
        <v>-47.217614202620098</v>
      </c>
      <c r="W1030">
        <v>11.395896084861199</v>
      </c>
      <c r="X1030">
        <v>2.9238685423110744</v>
      </c>
      <c r="Y1030">
        <v>13.509848236833353</v>
      </c>
      <c r="Z1030">
        <v>-5.9560244736478394</v>
      </c>
      <c r="AA1030">
        <v>-2.1093695353155262</v>
      </c>
      <c r="AB1030">
        <v>0</v>
      </c>
      <c r="AC1030">
        <v>1.5213697262946622</v>
      </c>
      <c r="AD1030">
        <v>-3.2503582553254424</v>
      </c>
      <c r="AE1030">
        <v>20.251395958592752</v>
      </c>
      <c r="AF1030">
        <v>-10.84811495465059</v>
      </c>
      <c r="AG1030">
        <v>8.3161203766103728</v>
      </c>
      <c r="AH1030">
        <v>6.1624764267963119</v>
      </c>
      <c r="AI1030">
        <v>-0.2323076435419551</v>
      </c>
      <c r="AJ1030">
        <v>-2.842174883954991</v>
      </c>
      <c r="AK1030">
        <v>-0.403734268424778</v>
      </c>
      <c r="AL1030">
        <v>-8.7787228651814928</v>
      </c>
      <c r="AM1030">
        <v>1.5395090148136306E-4</v>
      </c>
      <c r="AN1030" s="2"/>
    </row>
    <row r="1031" spans="1:40" x14ac:dyDescent="0.45">
      <c r="A1031">
        <v>1030</v>
      </c>
      <c r="B1031" t="s">
        <v>685</v>
      </c>
      <c r="C1031">
        <v>1990</v>
      </c>
      <c r="D1031">
        <v>26</v>
      </c>
      <c r="E1031" t="s">
        <v>117</v>
      </c>
      <c r="F1031" t="s">
        <v>17</v>
      </c>
      <c r="G1031">
        <v>629</v>
      </c>
      <c r="H1031">
        <v>104</v>
      </c>
      <c r="I1031">
        <v>172</v>
      </c>
      <c r="J1031">
        <v>124</v>
      </c>
      <c r="K1031">
        <v>36</v>
      </c>
      <c r="L1031">
        <v>3</v>
      </c>
      <c r="M1031">
        <v>46</v>
      </c>
      <c r="N1031">
        <v>55</v>
      </c>
      <c r="O1031">
        <v>122</v>
      </c>
      <c r="P1031">
        <v>5.8</v>
      </c>
      <c r="Q1031">
        <v>3.8</v>
      </c>
      <c r="R1031">
        <v>5</v>
      </c>
      <c r="S1031">
        <v>0.6</v>
      </c>
      <c r="T1031">
        <v>24</v>
      </c>
      <c r="U1031">
        <v>6</v>
      </c>
      <c r="V1031">
        <v>-47.217614202620098</v>
      </c>
      <c r="W1031">
        <v>11.450509005395679</v>
      </c>
      <c r="X1031">
        <v>3.6200277190518064</v>
      </c>
      <c r="Y1031">
        <v>16.597813548109549</v>
      </c>
      <c r="Z1031">
        <v>-7.385470347323321</v>
      </c>
      <c r="AA1031">
        <v>-3.3016218813634319</v>
      </c>
      <c r="AB1031">
        <v>-0.40385225413070402</v>
      </c>
      <c r="AC1031">
        <v>1.8416580897251174</v>
      </c>
      <c r="AD1031">
        <v>-2.3835960539053245</v>
      </c>
      <c r="AE1031">
        <v>22.666700063746017</v>
      </c>
      <c r="AF1031">
        <v>-10.84811495465059</v>
      </c>
      <c r="AG1031">
        <v>8.3161203766103728</v>
      </c>
      <c r="AH1031">
        <v>7.3362814604717999</v>
      </c>
      <c r="AI1031">
        <v>-6.6373612440558588E-2</v>
      </c>
      <c r="AJ1031">
        <v>-5.2470920934553682</v>
      </c>
      <c r="AK1031">
        <v>-0.807468536849556</v>
      </c>
      <c r="AL1031">
        <v>-5.8320936736286084</v>
      </c>
      <c r="AM1031">
        <v>2.9233609453018757E-3</v>
      </c>
      <c r="AN1031" s="2"/>
    </row>
    <row r="1032" spans="1:40" x14ac:dyDescent="0.45">
      <c r="A1032">
        <v>1031</v>
      </c>
      <c r="B1032" t="s">
        <v>30</v>
      </c>
      <c r="C1032">
        <v>2014</v>
      </c>
      <c r="D1032">
        <v>27</v>
      </c>
      <c r="E1032" t="s">
        <v>31</v>
      </c>
      <c r="F1032" t="s">
        <v>13</v>
      </c>
      <c r="G1032">
        <v>622</v>
      </c>
      <c r="H1032">
        <v>80</v>
      </c>
      <c r="I1032">
        <v>176</v>
      </c>
      <c r="J1032">
        <v>103</v>
      </c>
      <c r="K1032">
        <v>35</v>
      </c>
      <c r="L1032">
        <v>2</v>
      </c>
      <c r="M1032">
        <v>3</v>
      </c>
      <c r="N1032">
        <v>51</v>
      </c>
      <c r="O1032">
        <v>173</v>
      </c>
      <c r="P1032">
        <v>5.8</v>
      </c>
      <c r="Q1032">
        <v>3.6</v>
      </c>
      <c r="R1032">
        <v>6.8</v>
      </c>
      <c r="S1032">
        <v>-2</v>
      </c>
      <c r="T1032">
        <v>53</v>
      </c>
      <c r="U1032">
        <v>-2</v>
      </c>
      <c r="V1032">
        <v>-47.217614202620098</v>
      </c>
      <c r="W1032">
        <v>11.323078857481896</v>
      </c>
      <c r="X1032">
        <v>2.7846367069629281</v>
      </c>
      <c r="Y1032">
        <v>16.983809212019072</v>
      </c>
      <c r="Z1032">
        <v>-6.1347052078572748</v>
      </c>
      <c r="AA1032">
        <v>-3.2099101624366702</v>
      </c>
      <c r="AB1032">
        <v>-0.269234836087136</v>
      </c>
      <c r="AC1032">
        <v>0.1201081362864207</v>
      </c>
      <c r="AD1032">
        <v>-2.2102436136213011</v>
      </c>
      <c r="AE1032">
        <v>32.142123860885746</v>
      </c>
      <c r="AF1032">
        <v>-10.84811495465059</v>
      </c>
      <c r="AG1032">
        <v>7.8784298304729843</v>
      </c>
      <c r="AH1032">
        <v>9.9773427862416479</v>
      </c>
      <c r="AI1032">
        <v>0.22124537480186199</v>
      </c>
      <c r="AJ1032">
        <v>-11.587328373047271</v>
      </c>
      <c r="AK1032">
        <v>0.269156178949852</v>
      </c>
      <c r="AL1032">
        <v>0.22277959378206535</v>
      </c>
      <c r="AM1032">
        <v>0.55546568768211191</v>
      </c>
      <c r="AN1032" s="2"/>
    </row>
    <row r="1033" spans="1:40" x14ac:dyDescent="0.45">
      <c r="A1033">
        <v>1032</v>
      </c>
      <c r="B1033" t="s">
        <v>361</v>
      </c>
      <c r="C1033">
        <v>1974</v>
      </c>
      <c r="D1033">
        <v>23</v>
      </c>
      <c r="E1033" t="s">
        <v>46</v>
      </c>
      <c r="F1033" t="s">
        <v>17</v>
      </c>
      <c r="G1033">
        <v>688</v>
      </c>
      <c r="H1033">
        <v>95</v>
      </c>
      <c r="I1033">
        <v>164</v>
      </c>
      <c r="J1033">
        <v>104</v>
      </c>
      <c r="K1033">
        <v>29</v>
      </c>
      <c r="L1033">
        <v>5</v>
      </c>
      <c r="M1033">
        <v>57</v>
      </c>
      <c r="N1033">
        <v>64</v>
      </c>
      <c r="O1033">
        <v>128</v>
      </c>
      <c r="P1033">
        <v>5.8</v>
      </c>
      <c r="Q1033">
        <v>3.6</v>
      </c>
      <c r="R1033">
        <v>4.8</v>
      </c>
      <c r="S1033">
        <v>0.9</v>
      </c>
      <c r="T1033">
        <v>19</v>
      </c>
      <c r="U1033">
        <v>6</v>
      </c>
      <c r="V1033">
        <v>-47.217614202620098</v>
      </c>
      <c r="W1033">
        <v>12.524563109240425</v>
      </c>
      <c r="X1033">
        <v>3.3067560895184771</v>
      </c>
      <c r="Y1033">
        <v>15.825822220290499</v>
      </c>
      <c r="Z1033">
        <v>-6.1942654525937533</v>
      </c>
      <c r="AA1033">
        <v>-2.6596398488760977</v>
      </c>
      <c r="AB1033">
        <v>-0.67308709021783997</v>
      </c>
      <c r="AC1033">
        <v>2.2820545894419935</v>
      </c>
      <c r="AD1033">
        <v>-2.7736390445443777</v>
      </c>
      <c r="AE1033">
        <v>23.781455804585985</v>
      </c>
      <c r="AF1033">
        <v>-10.84811495465059</v>
      </c>
      <c r="AG1033">
        <v>7.8784298304729843</v>
      </c>
      <c r="AH1033">
        <v>7.0428302020529276</v>
      </c>
      <c r="AI1033">
        <v>-9.9560418660837896E-2</v>
      </c>
      <c r="AJ1033">
        <v>-4.153947907318833</v>
      </c>
      <c r="AK1033">
        <v>-0.807468536849556</v>
      </c>
      <c r="AL1033">
        <v>-2.7854256107286917</v>
      </c>
      <c r="AM1033">
        <v>5.8116848497122682E-2</v>
      </c>
      <c r="AN1033" s="2"/>
    </row>
    <row r="1034" spans="1:40" x14ac:dyDescent="0.45">
      <c r="A1034">
        <v>1033</v>
      </c>
      <c r="B1034" t="s">
        <v>334</v>
      </c>
      <c r="C1034">
        <v>2013</v>
      </c>
      <c r="D1034">
        <v>29</v>
      </c>
      <c r="E1034" t="s">
        <v>40</v>
      </c>
      <c r="F1034" t="s">
        <v>13</v>
      </c>
      <c r="G1034">
        <v>636</v>
      </c>
      <c r="H1034">
        <v>92</v>
      </c>
      <c r="I1034">
        <v>172</v>
      </c>
      <c r="J1034">
        <v>124</v>
      </c>
      <c r="K1034">
        <v>31</v>
      </c>
      <c r="L1034">
        <v>8</v>
      </c>
      <c r="M1034">
        <v>52</v>
      </c>
      <c r="N1034">
        <v>47</v>
      </c>
      <c r="O1034">
        <v>113</v>
      </c>
      <c r="P1034">
        <v>5.8</v>
      </c>
      <c r="Q1034">
        <v>3.8</v>
      </c>
      <c r="R1034">
        <v>4.2</v>
      </c>
      <c r="S1034">
        <v>2</v>
      </c>
      <c r="T1034">
        <v>8</v>
      </c>
      <c r="U1034">
        <v>9</v>
      </c>
      <c r="V1034">
        <v>-47.217614202620098</v>
      </c>
      <c r="W1034">
        <v>11.577939153309462</v>
      </c>
      <c r="X1034">
        <v>3.202332213007367</v>
      </c>
      <c r="Y1034">
        <v>16.597813548109549</v>
      </c>
      <c r="Z1034">
        <v>-7.385470347323321</v>
      </c>
      <c r="AA1034">
        <v>-2.8430632867296222</v>
      </c>
      <c r="AB1034">
        <v>-1.076939344348544</v>
      </c>
      <c r="AC1034">
        <v>2.0818743622979587</v>
      </c>
      <c r="AD1034">
        <v>-2.0368911733372772</v>
      </c>
      <c r="AE1034">
        <v>20.994566452486065</v>
      </c>
      <c r="AF1034">
        <v>-10.84811495465059</v>
      </c>
      <c r="AG1034">
        <v>8.3161203766103728</v>
      </c>
      <c r="AH1034">
        <v>6.1624764267963119</v>
      </c>
      <c r="AI1034">
        <v>-0.22124537480186199</v>
      </c>
      <c r="AJ1034">
        <v>-1.749030697818456</v>
      </c>
      <c r="AK1034">
        <v>-1.211202805274334</v>
      </c>
      <c r="AL1034">
        <v>-5.6564496542870231</v>
      </c>
      <c r="AM1034">
        <v>3.4827312038603316E-3</v>
      </c>
      <c r="AN1034" s="2"/>
    </row>
    <row r="1035" spans="1:40" x14ac:dyDescent="0.45">
      <c r="A1035">
        <v>1034</v>
      </c>
      <c r="B1035" t="s">
        <v>687</v>
      </c>
      <c r="C1035">
        <v>1999</v>
      </c>
      <c r="D1035">
        <v>28</v>
      </c>
      <c r="E1035" t="s">
        <v>46</v>
      </c>
      <c r="F1035" t="s">
        <v>17</v>
      </c>
      <c r="G1035">
        <v>535</v>
      </c>
      <c r="H1035">
        <v>86</v>
      </c>
      <c r="I1035">
        <v>151</v>
      </c>
      <c r="J1035">
        <v>90</v>
      </c>
      <c r="K1035">
        <v>33</v>
      </c>
      <c r="L1035">
        <v>3</v>
      </c>
      <c r="M1035">
        <v>27</v>
      </c>
      <c r="N1035">
        <v>50</v>
      </c>
      <c r="O1035">
        <v>143</v>
      </c>
      <c r="P1035">
        <v>5.8</v>
      </c>
      <c r="Q1035">
        <v>4.2</v>
      </c>
      <c r="R1035">
        <v>5</v>
      </c>
      <c r="S1035">
        <v>0.9</v>
      </c>
      <c r="T1035">
        <v>30</v>
      </c>
      <c r="U1035">
        <v>5</v>
      </c>
      <c r="V1035">
        <v>-47.217614202620098</v>
      </c>
      <c r="W1035">
        <v>9.739304161982016</v>
      </c>
      <c r="X1035">
        <v>2.9934844599851478</v>
      </c>
      <c r="Y1035">
        <v>14.571336312584545</v>
      </c>
      <c r="Z1035">
        <v>-5.3604220262830555</v>
      </c>
      <c r="AA1035">
        <v>-3.0264867245831457</v>
      </c>
      <c r="AB1035">
        <v>-0.40385225413070402</v>
      </c>
      <c r="AC1035">
        <v>1.0809732265777863</v>
      </c>
      <c r="AD1035">
        <v>-2.1669055035502951</v>
      </c>
      <c r="AE1035">
        <v>26.568345156685904</v>
      </c>
      <c r="AF1035">
        <v>-10.84811495465059</v>
      </c>
      <c r="AG1035">
        <v>9.1915014688851482</v>
      </c>
      <c r="AH1035">
        <v>7.3362814604717999</v>
      </c>
      <c r="AI1035">
        <v>-9.9560418660837896E-2</v>
      </c>
      <c r="AJ1035">
        <v>-6.5588651168192103</v>
      </c>
      <c r="AK1035">
        <v>-0.67289044737463</v>
      </c>
      <c r="AL1035">
        <v>-4.8734854015002185</v>
      </c>
      <c r="AM1035">
        <v>7.5886392847945901E-3</v>
      </c>
      <c r="AN1035" s="2"/>
    </row>
    <row r="1036" spans="1:40" x14ac:dyDescent="0.45">
      <c r="A1036">
        <v>1035</v>
      </c>
      <c r="B1036" t="s">
        <v>688</v>
      </c>
      <c r="C1036">
        <v>1996</v>
      </c>
      <c r="D1036">
        <v>31</v>
      </c>
      <c r="E1036" t="s">
        <v>117</v>
      </c>
      <c r="F1036" t="s">
        <v>17</v>
      </c>
      <c r="G1036">
        <v>721</v>
      </c>
      <c r="H1036">
        <v>126</v>
      </c>
      <c r="I1036">
        <v>195</v>
      </c>
      <c r="J1036">
        <v>111</v>
      </c>
      <c r="K1036">
        <v>45</v>
      </c>
      <c r="L1036">
        <v>9</v>
      </c>
      <c r="M1036">
        <v>22</v>
      </c>
      <c r="N1036">
        <v>56</v>
      </c>
      <c r="O1036">
        <v>136</v>
      </c>
      <c r="P1036">
        <v>5.8</v>
      </c>
      <c r="Q1036">
        <v>3.6</v>
      </c>
      <c r="R1036">
        <v>6.1</v>
      </c>
      <c r="S1036">
        <v>0.1</v>
      </c>
      <c r="T1036">
        <v>36</v>
      </c>
      <c r="U1036">
        <v>2</v>
      </c>
      <c r="V1036">
        <v>-47.217614202620098</v>
      </c>
      <c r="W1036">
        <v>13.12530523511969</v>
      </c>
      <c r="X1036">
        <v>4.3858028134666114</v>
      </c>
      <c r="Y1036">
        <v>18.817288615589312</v>
      </c>
      <c r="Z1036">
        <v>-6.6111871657491017</v>
      </c>
      <c r="AA1036">
        <v>-4.1270273517042897</v>
      </c>
      <c r="AB1036">
        <v>-1.211556762392112</v>
      </c>
      <c r="AC1036">
        <v>0.88079299943375178</v>
      </c>
      <c r="AD1036">
        <v>-2.4269341639763304</v>
      </c>
      <c r="AE1036">
        <v>25.267796792372607</v>
      </c>
      <c r="AF1036">
        <v>-10.84811495465059</v>
      </c>
      <c r="AG1036">
        <v>7.8784298304729843</v>
      </c>
      <c r="AH1036">
        <v>8.9502633817755957</v>
      </c>
      <c r="AI1036">
        <v>-1.10622687400931E-2</v>
      </c>
      <c r="AJ1036">
        <v>-7.8706381401830523</v>
      </c>
      <c r="AK1036">
        <v>-0.269156178949852</v>
      </c>
      <c r="AL1036">
        <v>-1.2876115207349637</v>
      </c>
      <c r="AM1036">
        <v>0.21625736008535001</v>
      </c>
      <c r="AN1036" s="2"/>
    </row>
    <row r="1037" spans="1:40" x14ac:dyDescent="0.45">
      <c r="A1037">
        <v>1036</v>
      </c>
      <c r="B1037" t="s">
        <v>689</v>
      </c>
      <c r="C1037">
        <v>1977</v>
      </c>
      <c r="D1037">
        <v>27</v>
      </c>
      <c r="E1037" t="s">
        <v>117</v>
      </c>
      <c r="F1037" t="s">
        <v>17</v>
      </c>
      <c r="G1037">
        <v>608</v>
      </c>
      <c r="H1037">
        <v>75</v>
      </c>
      <c r="I1037">
        <v>168</v>
      </c>
      <c r="J1037">
        <v>118</v>
      </c>
      <c r="K1037">
        <v>25</v>
      </c>
      <c r="L1037">
        <v>2</v>
      </c>
      <c r="M1037">
        <v>11</v>
      </c>
      <c r="N1037">
        <v>61</v>
      </c>
      <c r="O1037">
        <v>145</v>
      </c>
      <c r="P1037">
        <v>5.8</v>
      </c>
      <c r="Q1037">
        <v>3.9</v>
      </c>
      <c r="R1037">
        <v>5.5</v>
      </c>
      <c r="S1037">
        <v>0.2</v>
      </c>
      <c r="T1037">
        <v>36</v>
      </c>
      <c r="U1037">
        <v>0</v>
      </c>
      <c r="V1037">
        <v>-47.217614202620098</v>
      </c>
      <c r="W1037">
        <v>11.068218561654328</v>
      </c>
      <c r="X1037">
        <v>2.6105969127777451</v>
      </c>
      <c r="Y1037">
        <v>16.211817884200023</v>
      </c>
      <c r="Z1037">
        <v>-7.028108878904451</v>
      </c>
      <c r="AA1037">
        <v>-2.2927929731690497</v>
      </c>
      <c r="AB1037">
        <v>-0.269234836087136</v>
      </c>
      <c r="AC1037">
        <v>0.44039649971687589</v>
      </c>
      <c r="AD1037">
        <v>-2.6436247143313598</v>
      </c>
      <c r="AE1037">
        <v>26.939930403632562</v>
      </c>
      <c r="AF1037">
        <v>-10.84811495465059</v>
      </c>
      <c r="AG1037">
        <v>8.5349656496790658</v>
      </c>
      <c r="AH1037">
        <v>8.0699096065189799</v>
      </c>
      <c r="AI1037">
        <v>-2.21245374801862E-2</v>
      </c>
      <c r="AJ1037">
        <v>-7.8706381401830523</v>
      </c>
      <c r="AK1037">
        <v>0</v>
      </c>
      <c r="AL1037">
        <v>-4.3164177192463455</v>
      </c>
      <c r="AM1037">
        <v>1.3171800799968079E-2</v>
      </c>
      <c r="AN1037" s="2"/>
    </row>
    <row r="1038" spans="1:40" x14ac:dyDescent="0.45">
      <c r="A1038">
        <v>1037</v>
      </c>
      <c r="B1038" t="s">
        <v>429</v>
      </c>
      <c r="C1038">
        <v>1999</v>
      </c>
      <c r="D1038">
        <v>25</v>
      </c>
      <c r="E1038" t="s">
        <v>31</v>
      </c>
      <c r="F1038" t="s">
        <v>13</v>
      </c>
      <c r="G1038">
        <v>677</v>
      </c>
      <c r="H1038">
        <v>100</v>
      </c>
      <c r="I1038">
        <v>188</v>
      </c>
      <c r="J1038">
        <v>121</v>
      </c>
      <c r="K1038">
        <v>34</v>
      </c>
      <c r="L1038">
        <v>3</v>
      </c>
      <c r="M1038">
        <v>13</v>
      </c>
      <c r="N1038">
        <v>47</v>
      </c>
      <c r="O1038">
        <v>115</v>
      </c>
      <c r="P1038">
        <v>5.8</v>
      </c>
      <c r="Q1038">
        <v>3.4</v>
      </c>
      <c r="R1038">
        <v>3.3</v>
      </c>
      <c r="S1038">
        <v>2</v>
      </c>
      <c r="T1038">
        <v>15</v>
      </c>
      <c r="U1038">
        <v>0</v>
      </c>
      <c r="V1038">
        <v>-47.217614202620098</v>
      </c>
      <c r="W1038">
        <v>12.324315733947337</v>
      </c>
      <c r="X1038">
        <v>3.4807958837036601</v>
      </c>
      <c r="Y1038">
        <v>18.141796203747646</v>
      </c>
      <c r="Z1038">
        <v>-7.2067896131138864</v>
      </c>
      <c r="AA1038">
        <v>-3.1181984435099079</v>
      </c>
      <c r="AB1038">
        <v>-0.40385225413070402</v>
      </c>
      <c r="AC1038">
        <v>0.52046859057448969</v>
      </c>
      <c r="AD1038">
        <v>-2.0368911733372772</v>
      </c>
      <c r="AE1038">
        <v>21.36615169943272</v>
      </c>
      <c r="AF1038">
        <v>-10.84811495465059</v>
      </c>
      <c r="AG1038">
        <v>7.4407392843355966</v>
      </c>
      <c r="AH1038">
        <v>4.8419457639113874</v>
      </c>
      <c r="AI1038">
        <v>-0.22124537480186199</v>
      </c>
      <c r="AJ1038">
        <v>-3.2794325584096051</v>
      </c>
      <c r="AK1038">
        <v>0</v>
      </c>
      <c r="AL1038">
        <v>-6.215925414921097</v>
      </c>
      <c r="AM1038">
        <v>1.9933855787874085E-3</v>
      </c>
      <c r="AN1038" s="2"/>
    </row>
    <row r="1039" spans="1:40" x14ac:dyDescent="0.45">
      <c r="A1039">
        <v>1038</v>
      </c>
      <c r="B1039" t="s">
        <v>564</v>
      </c>
      <c r="C1039">
        <v>2006</v>
      </c>
      <c r="D1039">
        <v>30</v>
      </c>
      <c r="E1039" t="s">
        <v>40</v>
      </c>
      <c r="F1039" t="s">
        <v>13</v>
      </c>
      <c r="G1039">
        <v>686</v>
      </c>
      <c r="H1039">
        <v>115</v>
      </c>
      <c r="I1039">
        <v>160</v>
      </c>
      <c r="J1039">
        <v>75</v>
      </c>
      <c r="K1039">
        <v>29</v>
      </c>
      <c r="L1039">
        <v>2</v>
      </c>
      <c r="M1039">
        <v>1</v>
      </c>
      <c r="N1039">
        <v>119</v>
      </c>
      <c r="O1039">
        <v>161</v>
      </c>
      <c r="P1039">
        <v>5.8</v>
      </c>
      <c r="Q1039">
        <v>3.5</v>
      </c>
      <c r="R1039">
        <v>5.7</v>
      </c>
      <c r="S1039">
        <v>-1.1000000000000001</v>
      </c>
      <c r="T1039">
        <v>48</v>
      </c>
      <c r="U1039">
        <v>0</v>
      </c>
      <c r="V1039">
        <v>-47.217614202620098</v>
      </c>
      <c r="W1039">
        <v>12.488154495550772</v>
      </c>
      <c r="X1039">
        <v>4.0029152662592091</v>
      </c>
      <c r="Y1039">
        <v>15.439826556380975</v>
      </c>
      <c r="Z1039">
        <v>-4.4670183552358802</v>
      </c>
      <c r="AA1039">
        <v>-2.6596398488760977</v>
      </c>
      <c r="AB1039">
        <v>-0.269234836087136</v>
      </c>
      <c r="AC1039">
        <v>4.0036045428806899E-2</v>
      </c>
      <c r="AD1039">
        <v>-5.1572350984497026</v>
      </c>
      <c r="AE1039">
        <v>29.912612379205807</v>
      </c>
      <c r="AF1039">
        <v>-10.84811495465059</v>
      </c>
      <c r="AG1039">
        <v>7.6595845574042905</v>
      </c>
      <c r="AH1039">
        <v>8.3633608649378512</v>
      </c>
      <c r="AI1039">
        <v>0.12168495614102411</v>
      </c>
      <c r="AJ1039">
        <v>-10.494184186910736</v>
      </c>
      <c r="AK1039">
        <v>0</v>
      </c>
      <c r="AL1039">
        <v>-3.0848663615215042</v>
      </c>
      <c r="AM1039">
        <v>4.373583699209941E-2</v>
      </c>
      <c r="AN1039" s="2"/>
    </row>
    <row r="1040" spans="1:40" x14ac:dyDescent="0.45">
      <c r="A1040">
        <v>1039</v>
      </c>
      <c r="B1040" t="s">
        <v>690</v>
      </c>
      <c r="C1040">
        <v>2014</v>
      </c>
      <c r="D1040">
        <v>32</v>
      </c>
      <c r="E1040" t="s">
        <v>25</v>
      </c>
      <c r="F1040" t="s">
        <v>17</v>
      </c>
      <c r="G1040">
        <v>628</v>
      </c>
      <c r="H1040">
        <v>61</v>
      </c>
      <c r="I1040">
        <v>147</v>
      </c>
      <c r="J1040">
        <v>88</v>
      </c>
      <c r="K1040">
        <v>38</v>
      </c>
      <c r="L1040">
        <v>0</v>
      </c>
      <c r="M1040">
        <v>3</v>
      </c>
      <c r="N1040">
        <v>58</v>
      </c>
      <c r="O1040">
        <v>117</v>
      </c>
      <c r="P1040">
        <v>5.8</v>
      </c>
      <c r="Q1040">
        <v>3.8</v>
      </c>
      <c r="R1040">
        <v>4.2</v>
      </c>
      <c r="S1040">
        <v>2.5</v>
      </c>
      <c r="T1040">
        <v>16</v>
      </c>
      <c r="U1040">
        <v>-4</v>
      </c>
      <c r="V1040">
        <v>-47.217614202620098</v>
      </c>
      <c r="W1040">
        <v>11.432304698550853</v>
      </c>
      <c r="X1040">
        <v>2.1232854890592328</v>
      </c>
      <c r="Y1040">
        <v>14.185340648675021</v>
      </c>
      <c r="Z1040">
        <v>-5.2413015368100986</v>
      </c>
      <c r="AA1040">
        <v>-3.4850453192169559</v>
      </c>
      <c r="AB1040">
        <v>0</v>
      </c>
      <c r="AC1040">
        <v>0.1201081362864207</v>
      </c>
      <c r="AD1040">
        <v>-2.5136103841183424</v>
      </c>
      <c r="AE1040">
        <v>21.737736946379378</v>
      </c>
      <c r="AF1040">
        <v>-10.84811495465059</v>
      </c>
      <c r="AG1040">
        <v>8.3161203766103728</v>
      </c>
      <c r="AH1040">
        <v>6.1624764267963119</v>
      </c>
      <c r="AI1040">
        <v>-0.27655671850232749</v>
      </c>
      <c r="AJ1040">
        <v>-3.498061395636912</v>
      </c>
      <c r="AK1040">
        <v>0.538312357899704</v>
      </c>
      <c r="AL1040">
        <v>-8.4646194312980256</v>
      </c>
      <c r="AM1040">
        <v>2.1075163457037066E-4</v>
      </c>
      <c r="AN1040" s="2"/>
    </row>
    <row r="1041" spans="1:40" x14ac:dyDescent="0.45">
      <c r="A1041">
        <v>1040</v>
      </c>
      <c r="B1041" t="s">
        <v>229</v>
      </c>
      <c r="C1041">
        <v>1952</v>
      </c>
      <c r="D1041">
        <v>27</v>
      </c>
      <c r="E1041" t="s">
        <v>22</v>
      </c>
      <c r="F1041" t="s">
        <v>13</v>
      </c>
      <c r="G1041">
        <v>605</v>
      </c>
      <c r="H1041">
        <v>97</v>
      </c>
      <c r="I1041">
        <v>146</v>
      </c>
      <c r="J1041">
        <v>98</v>
      </c>
      <c r="K1041">
        <v>17</v>
      </c>
      <c r="L1041">
        <v>1</v>
      </c>
      <c r="M1041">
        <v>2</v>
      </c>
      <c r="N1041">
        <v>66</v>
      </c>
      <c r="O1041">
        <v>137</v>
      </c>
      <c r="P1041">
        <v>5.8</v>
      </c>
      <c r="Q1041">
        <v>3.9</v>
      </c>
      <c r="R1041">
        <v>5.2</v>
      </c>
      <c r="S1041">
        <v>1.1000000000000001</v>
      </c>
      <c r="T1041">
        <v>26</v>
      </c>
      <c r="U1041">
        <v>1</v>
      </c>
      <c r="V1041">
        <v>-47.217614202620098</v>
      </c>
      <c r="W1041">
        <v>11.013605641119851</v>
      </c>
      <c r="X1041">
        <v>3.37637200719255</v>
      </c>
      <c r="Y1041">
        <v>14.08884173269764</v>
      </c>
      <c r="Z1041">
        <v>-5.8369039841748833</v>
      </c>
      <c r="AA1041">
        <v>-1.559099221754954</v>
      </c>
      <c r="AB1041">
        <v>-0.134617418043568</v>
      </c>
      <c r="AC1041">
        <v>8.0072090857613798E-2</v>
      </c>
      <c r="AD1041">
        <v>-2.8603152646863896</v>
      </c>
      <c r="AE1041">
        <v>25.453589415845936</v>
      </c>
      <c r="AF1041">
        <v>-10.84811495465059</v>
      </c>
      <c r="AG1041">
        <v>8.5349656496790658</v>
      </c>
      <c r="AH1041">
        <v>7.6297327188906721</v>
      </c>
      <c r="AI1041">
        <v>-0.12168495614102411</v>
      </c>
      <c r="AJ1041">
        <v>-5.6843497679099819</v>
      </c>
      <c r="AK1041">
        <v>-0.134578089474926</v>
      </c>
      <c r="AL1041">
        <v>-4.2200986031730867</v>
      </c>
      <c r="AM1041">
        <v>1.448431641701799E-2</v>
      </c>
      <c r="AN1041" s="2"/>
    </row>
    <row r="1042" spans="1:40" x14ac:dyDescent="0.45">
      <c r="A1042">
        <v>1041</v>
      </c>
      <c r="B1042" t="s">
        <v>691</v>
      </c>
      <c r="C1042">
        <v>2021</v>
      </c>
      <c r="D1042">
        <v>23</v>
      </c>
      <c r="E1042" t="s">
        <v>55</v>
      </c>
      <c r="F1042" t="s">
        <v>13</v>
      </c>
      <c r="G1042">
        <v>690</v>
      </c>
      <c r="H1042">
        <v>121</v>
      </c>
      <c r="I1042">
        <v>191</v>
      </c>
      <c r="J1042">
        <v>131</v>
      </c>
      <c r="K1042">
        <v>30</v>
      </c>
      <c r="L1042">
        <v>1</v>
      </c>
      <c r="M1042">
        <v>25</v>
      </c>
      <c r="N1042">
        <v>40</v>
      </c>
      <c r="O1042">
        <v>121</v>
      </c>
      <c r="P1042">
        <v>5.8</v>
      </c>
      <c r="Q1042">
        <v>3.5</v>
      </c>
      <c r="R1042">
        <v>5.5</v>
      </c>
      <c r="S1042">
        <v>1</v>
      </c>
      <c r="T1042">
        <v>18</v>
      </c>
      <c r="U1042">
        <v>7</v>
      </c>
      <c r="V1042">
        <v>-47.217614202620098</v>
      </c>
      <c r="W1042">
        <v>12.560971722930077</v>
      </c>
      <c r="X1042">
        <v>4.2117630192814284</v>
      </c>
      <c r="Y1042">
        <v>18.43129295167979</v>
      </c>
      <c r="Z1042">
        <v>-7.8023920604786703</v>
      </c>
      <c r="AA1042">
        <v>-2.7513515678028599</v>
      </c>
      <c r="AB1042">
        <v>-0.134617418043568</v>
      </c>
      <c r="AC1042">
        <v>1.0009011357201725</v>
      </c>
      <c r="AD1042">
        <v>-1.7335244028402361</v>
      </c>
      <c r="AE1042">
        <v>22.480907440272688</v>
      </c>
      <c r="AF1042">
        <v>-10.84811495465059</v>
      </c>
      <c r="AG1042">
        <v>7.6595845574042905</v>
      </c>
      <c r="AH1042">
        <v>8.0699096065189799</v>
      </c>
      <c r="AI1042">
        <v>-0.11062268740093099</v>
      </c>
      <c r="AJ1042">
        <v>-3.9353190700915262</v>
      </c>
      <c r="AK1042">
        <v>-0.94204662632448199</v>
      </c>
      <c r="AL1042">
        <v>-1.0602725564455349</v>
      </c>
      <c r="AM1042">
        <v>0.25725737225187484</v>
      </c>
      <c r="AN1042" s="2"/>
    </row>
    <row r="1043" spans="1:40" x14ac:dyDescent="0.45">
      <c r="A1043">
        <v>1042</v>
      </c>
      <c r="B1043" t="s">
        <v>692</v>
      </c>
      <c r="C1043">
        <v>1978</v>
      </c>
      <c r="D1043">
        <v>32</v>
      </c>
      <c r="E1043" t="s">
        <v>28</v>
      </c>
      <c r="F1043" t="s">
        <v>17</v>
      </c>
      <c r="G1043">
        <v>692</v>
      </c>
      <c r="H1043">
        <v>78</v>
      </c>
      <c r="I1043">
        <v>192</v>
      </c>
      <c r="J1043">
        <v>153</v>
      </c>
      <c r="K1043">
        <v>31</v>
      </c>
      <c r="L1043">
        <v>5</v>
      </c>
      <c r="M1043">
        <v>27</v>
      </c>
      <c r="N1043">
        <v>24</v>
      </c>
      <c r="O1043">
        <v>92</v>
      </c>
      <c r="P1043">
        <v>5.8</v>
      </c>
      <c r="Q1043">
        <v>3.7</v>
      </c>
      <c r="R1043">
        <v>3.9</v>
      </c>
      <c r="S1043">
        <v>2.9</v>
      </c>
      <c r="T1043">
        <v>0</v>
      </c>
      <c r="U1043">
        <v>7</v>
      </c>
      <c r="V1043">
        <v>-47.217614202620098</v>
      </c>
      <c r="W1043">
        <v>12.597380336619729</v>
      </c>
      <c r="X1043">
        <v>2.7150207892888547</v>
      </c>
      <c r="Y1043">
        <v>18.527791867657172</v>
      </c>
      <c r="Z1043">
        <v>-9.1127174446811949</v>
      </c>
      <c r="AA1043">
        <v>-2.8430632867296222</v>
      </c>
      <c r="AB1043">
        <v>-0.67308709021783997</v>
      </c>
      <c r="AC1043">
        <v>1.0809732265777863</v>
      </c>
      <c r="AD1043">
        <v>-1.0401146417041416</v>
      </c>
      <c r="AE1043">
        <v>17.092921359546178</v>
      </c>
      <c r="AF1043">
        <v>-10.84811495465059</v>
      </c>
      <c r="AG1043">
        <v>8.0972751035416781</v>
      </c>
      <c r="AH1043">
        <v>5.7222995391680032</v>
      </c>
      <c r="AI1043">
        <v>-0.32080579346269988</v>
      </c>
      <c r="AJ1043">
        <v>0</v>
      </c>
      <c r="AK1043">
        <v>-0.94204662632448199</v>
      </c>
      <c r="AL1043">
        <v>-7.1639018179912703</v>
      </c>
      <c r="AM1043">
        <v>7.7342987831092937E-4</v>
      </c>
      <c r="AN1043" s="2"/>
    </row>
    <row r="1044" spans="1:40" x14ac:dyDescent="0.45">
      <c r="A1044">
        <v>1043</v>
      </c>
      <c r="B1044" t="s">
        <v>615</v>
      </c>
      <c r="C1044">
        <v>2015</v>
      </c>
      <c r="D1044">
        <v>28</v>
      </c>
      <c r="E1044" t="s">
        <v>65</v>
      </c>
      <c r="F1044" t="s">
        <v>17</v>
      </c>
      <c r="G1044">
        <v>561</v>
      </c>
      <c r="H1044">
        <v>65</v>
      </c>
      <c r="I1044">
        <v>130</v>
      </c>
      <c r="J1044">
        <v>72</v>
      </c>
      <c r="K1044">
        <v>33</v>
      </c>
      <c r="L1044">
        <v>4</v>
      </c>
      <c r="M1044">
        <v>6</v>
      </c>
      <c r="N1044">
        <v>39</v>
      </c>
      <c r="O1044">
        <v>113</v>
      </c>
      <c r="P1044">
        <v>5.8</v>
      </c>
      <c r="Q1044">
        <v>4</v>
      </c>
      <c r="R1044">
        <v>3.3</v>
      </c>
      <c r="S1044">
        <v>3.2</v>
      </c>
      <c r="T1044">
        <v>7</v>
      </c>
      <c r="U1044">
        <v>1</v>
      </c>
      <c r="V1044">
        <v>-47.217614202620098</v>
      </c>
      <c r="W1044">
        <v>10.212616139947498</v>
      </c>
      <c r="X1044">
        <v>2.2625173244073791</v>
      </c>
      <c r="Y1044">
        <v>12.544859077059543</v>
      </c>
      <c r="Z1044">
        <v>-4.2883376210264448</v>
      </c>
      <c r="AA1044">
        <v>-3.0264867245831457</v>
      </c>
      <c r="AB1044">
        <v>-0.538469672174272</v>
      </c>
      <c r="AC1044">
        <v>0.24021627257284139</v>
      </c>
      <c r="AD1044">
        <v>-1.6901862927692302</v>
      </c>
      <c r="AE1044">
        <v>20.994566452486065</v>
      </c>
      <c r="AF1044">
        <v>-10.84811495465059</v>
      </c>
      <c r="AG1044">
        <v>8.7538109227477605</v>
      </c>
      <c r="AH1044">
        <v>4.8419457639113874</v>
      </c>
      <c r="AI1044">
        <v>-0.35399259968297919</v>
      </c>
      <c r="AJ1044">
        <v>-1.5304018605911489</v>
      </c>
      <c r="AK1044">
        <v>-0.134578089474926</v>
      </c>
      <c r="AL1044">
        <v>-9.7776500644403601</v>
      </c>
      <c r="AM1044">
        <v>5.6701677182762527E-5</v>
      </c>
      <c r="AN1044" s="2"/>
    </row>
    <row r="1045" spans="1:40" x14ac:dyDescent="0.45">
      <c r="A1045">
        <v>1044</v>
      </c>
      <c r="B1045" t="s">
        <v>481</v>
      </c>
      <c r="C1045">
        <v>1991</v>
      </c>
      <c r="D1045">
        <v>26</v>
      </c>
      <c r="E1045" t="s">
        <v>70</v>
      </c>
      <c r="F1045" t="s">
        <v>13</v>
      </c>
      <c r="G1045">
        <v>714</v>
      </c>
      <c r="H1045">
        <v>115</v>
      </c>
      <c r="I1045">
        <v>203</v>
      </c>
      <c r="J1045">
        <v>125</v>
      </c>
      <c r="K1045">
        <v>49</v>
      </c>
      <c r="L1045">
        <v>3</v>
      </c>
      <c r="M1045">
        <v>4</v>
      </c>
      <c r="N1045">
        <v>68</v>
      </c>
      <c r="O1045">
        <v>155</v>
      </c>
      <c r="P1045">
        <v>5.8</v>
      </c>
      <c r="Q1045">
        <v>3.5</v>
      </c>
      <c r="R1045">
        <v>5.9</v>
      </c>
      <c r="S1045">
        <v>-1</v>
      </c>
      <c r="T1045">
        <v>43</v>
      </c>
      <c r="U1045">
        <v>-1</v>
      </c>
      <c r="V1045">
        <v>-47.217614202620098</v>
      </c>
      <c r="W1045">
        <v>12.997875087205905</v>
      </c>
      <c r="X1045">
        <v>4.0029152662592091</v>
      </c>
      <c r="Y1045">
        <v>19.589279943408364</v>
      </c>
      <c r="Z1045">
        <v>-7.4450305920597994</v>
      </c>
      <c r="AA1045">
        <v>-4.4938742274113377</v>
      </c>
      <c r="AB1045">
        <v>-0.40385225413070402</v>
      </c>
      <c r="AC1045">
        <v>0.1601441817152276</v>
      </c>
      <c r="AD1045">
        <v>-2.9469914848284011</v>
      </c>
      <c r="AE1045">
        <v>28.79785663836584</v>
      </c>
      <c r="AF1045">
        <v>-10.84811495465059</v>
      </c>
      <c r="AG1045">
        <v>7.6595845574042905</v>
      </c>
      <c r="AH1045">
        <v>8.6568121233567243</v>
      </c>
      <c r="AI1045">
        <v>0.11062268740093099</v>
      </c>
      <c r="AJ1045">
        <v>-9.4010400007742003</v>
      </c>
      <c r="AK1045">
        <v>0.134578089474926</v>
      </c>
      <c r="AL1045">
        <v>-0.646849141883719</v>
      </c>
      <c r="AM1045">
        <v>0.34369992685661332</v>
      </c>
      <c r="AN1045" s="2"/>
    </row>
    <row r="1046" spans="1:40" x14ac:dyDescent="0.45">
      <c r="A1046">
        <v>1045</v>
      </c>
      <c r="B1046" t="s">
        <v>109</v>
      </c>
      <c r="C1046">
        <v>2002</v>
      </c>
      <c r="D1046">
        <v>33</v>
      </c>
      <c r="E1046" t="s">
        <v>52</v>
      </c>
      <c r="F1046" t="s">
        <v>17</v>
      </c>
      <c r="G1046">
        <v>666</v>
      </c>
      <c r="H1046">
        <v>122</v>
      </c>
      <c r="I1046">
        <v>160</v>
      </c>
      <c r="J1046">
        <v>90</v>
      </c>
      <c r="K1046">
        <v>19</v>
      </c>
      <c r="L1046">
        <v>2</v>
      </c>
      <c r="M1046">
        <v>2</v>
      </c>
      <c r="N1046">
        <v>103</v>
      </c>
      <c r="O1046">
        <v>160</v>
      </c>
      <c r="P1046">
        <v>5.8</v>
      </c>
      <c r="Q1046">
        <v>3.8</v>
      </c>
      <c r="R1046">
        <v>6.7</v>
      </c>
      <c r="S1046">
        <v>-1.5</v>
      </c>
      <c r="T1046">
        <v>53</v>
      </c>
      <c r="U1046">
        <v>0</v>
      </c>
      <c r="V1046">
        <v>-47.217614202620098</v>
      </c>
      <c r="W1046">
        <v>12.124068358654249</v>
      </c>
      <c r="X1046">
        <v>4.2465709781184655</v>
      </c>
      <c r="Y1046">
        <v>15.439826556380975</v>
      </c>
      <c r="Z1046">
        <v>-5.3604220262830555</v>
      </c>
      <c r="AA1046">
        <v>-1.742522659608478</v>
      </c>
      <c r="AB1046">
        <v>-0.269234836087136</v>
      </c>
      <c r="AC1046">
        <v>8.0072090857613798E-2</v>
      </c>
      <c r="AD1046">
        <v>-4.4638253373136081</v>
      </c>
      <c r="AE1046">
        <v>29.726819755732482</v>
      </c>
      <c r="AF1046">
        <v>-10.84811495465059</v>
      </c>
      <c r="AG1046">
        <v>8.3161203766103728</v>
      </c>
      <c r="AH1046">
        <v>9.8306171570322114</v>
      </c>
      <c r="AI1046">
        <v>0.16593403110139648</v>
      </c>
      <c r="AJ1046">
        <v>-11.587328373047271</v>
      </c>
      <c r="AK1046">
        <v>0</v>
      </c>
      <c r="AL1046">
        <v>-1.5590330851224703</v>
      </c>
      <c r="AM1046">
        <v>0.17378543679346664</v>
      </c>
      <c r="AN1046" s="2"/>
    </row>
    <row r="1047" spans="1:40" x14ac:dyDescent="0.45">
      <c r="A1047">
        <v>1046</v>
      </c>
      <c r="B1047" t="s">
        <v>693</v>
      </c>
      <c r="C1047">
        <v>1993</v>
      </c>
      <c r="D1047">
        <v>27</v>
      </c>
      <c r="E1047" t="s">
        <v>19</v>
      </c>
      <c r="F1047" t="s">
        <v>17</v>
      </c>
      <c r="G1047">
        <v>710</v>
      </c>
      <c r="H1047">
        <v>110</v>
      </c>
      <c r="I1047">
        <v>182</v>
      </c>
      <c r="J1047">
        <v>136</v>
      </c>
      <c r="K1047">
        <v>29</v>
      </c>
      <c r="L1047">
        <v>2</v>
      </c>
      <c r="M1047">
        <v>16</v>
      </c>
      <c r="N1047">
        <v>85</v>
      </c>
      <c r="O1047">
        <v>125</v>
      </c>
      <c r="P1047">
        <v>5.7</v>
      </c>
      <c r="Q1047">
        <v>3.7</v>
      </c>
      <c r="R1047">
        <v>6</v>
      </c>
      <c r="S1047">
        <v>0.6</v>
      </c>
      <c r="T1047">
        <v>29</v>
      </c>
      <c r="U1047">
        <v>1</v>
      </c>
      <c r="V1047">
        <v>-47.217614202620098</v>
      </c>
      <c r="W1047">
        <v>12.925057859826602</v>
      </c>
      <c r="X1047">
        <v>3.8288754720740261</v>
      </c>
      <c r="Y1047">
        <v>17.56280270788336</v>
      </c>
      <c r="Z1047">
        <v>-8.1001932841610618</v>
      </c>
      <c r="AA1047">
        <v>-2.6596398488760977</v>
      </c>
      <c r="AB1047">
        <v>-0.269234836087136</v>
      </c>
      <c r="AC1047">
        <v>0.64057672686091038</v>
      </c>
      <c r="AD1047">
        <v>-3.6837393560355016</v>
      </c>
      <c r="AE1047">
        <v>23.224077934166001</v>
      </c>
      <c r="AF1047">
        <v>-10.661078489915235</v>
      </c>
      <c r="AG1047">
        <v>8.0972751035416781</v>
      </c>
      <c r="AH1047">
        <v>8.8035377525661591</v>
      </c>
      <c r="AI1047">
        <v>-6.6373612440558588E-2</v>
      </c>
      <c r="AJ1047">
        <v>-6.3402362795919034</v>
      </c>
      <c r="AK1047">
        <v>-0.134578089474926</v>
      </c>
      <c r="AL1047">
        <v>-4.0504844422837838</v>
      </c>
      <c r="AM1047">
        <v>1.7115881671188129E-2</v>
      </c>
      <c r="AN1047" s="2"/>
    </row>
    <row r="1048" spans="1:40" x14ac:dyDescent="0.45">
      <c r="A1048">
        <v>1047</v>
      </c>
      <c r="B1048" t="s">
        <v>391</v>
      </c>
      <c r="C1048">
        <v>1962</v>
      </c>
      <c r="D1048">
        <v>28</v>
      </c>
      <c r="E1048" t="s">
        <v>59</v>
      </c>
      <c r="F1048" t="s">
        <v>13</v>
      </c>
      <c r="G1048">
        <v>707</v>
      </c>
      <c r="H1048">
        <v>90</v>
      </c>
      <c r="I1048">
        <v>164</v>
      </c>
      <c r="J1048">
        <v>95</v>
      </c>
      <c r="K1048">
        <v>30</v>
      </c>
      <c r="L1048">
        <v>2</v>
      </c>
      <c r="M1048">
        <v>2</v>
      </c>
      <c r="N1048">
        <v>96</v>
      </c>
      <c r="O1048">
        <v>132</v>
      </c>
      <c r="P1048">
        <v>5.7</v>
      </c>
      <c r="Q1048">
        <v>3.6</v>
      </c>
      <c r="R1048">
        <v>4.0999999999999996</v>
      </c>
      <c r="S1048">
        <v>0.9</v>
      </c>
      <c r="T1048">
        <v>28</v>
      </c>
      <c r="U1048">
        <v>-1</v>
      </c>
      <c r="V1048">
        <v>-47.217614202620098</v>
      </c>
      <c r="W1048">
        <v>12.870444939292122</v>
      </c>
      <c r="X1048">
        <v>3.1327162953332941</v>
      </c>
      <c r="Y1048">
        <v>15.825822220290499</v>
      </c>
      <c r="Z1048">
        <v>-5.6582232499654479</v>
      </c>
      <c r="AA1048">
        <v>-2.7513515678028599</v>
      </c>
      <c r="AB1048">
        <v>-0.269234836087136</v>
      </c>
      <c r="AC1048">
        <v>8.0072090857613798E-2</v>
      </c>
      <c r="AD1048">
        <v>-4.1604585668165663</v>
      </c>
      <c r="AE1048">
        <v>24.524626298479298</v>
      </c>
      <c r="AF1048">
        <v>-10.661078489915235</v>
      </c>
      <c r="AG1048">
        <v>7.8784298304729843</v>
      </c>
      <c r="AH1048">
        <v>6.0157507975868754</v>
      </c>
      <c r="AI1048">
        <v>-9.9560418660837896E-2</v>
      </c>
      <c r="AJ1048">
        <v>-6.1216074423645956</v>
      </c>
      <c r="AK1048">
        <v>0.134578089474926</v>
      </c>
      <c r="AL1048">
        <v>-6.4766882124451648</v>
      </c>
      <c r="AM1048">
        <v>1.5365341845624747E-3</v>
      </c>
      <c r="AN1048" s="2"/>
    </row>
    <row r="1049" spans="1:40" x14ac:dyDescent="0.45">
      <c r="A1049">
        <v>1048</v>
      </c>
      <c r="B1049" t="s">
        <v>120</v>
      </c>
      <c r="C1049">
        <v>1998</v>
      </c>
      <c r="D1049">
        <v>34</v>
      </c>
      <c r="E1049" t="s">
        <v>73</v>
      </c>
      <c r="F1049" t="s">
        <v>17</v>
      </c>
      <c r="G1049">
        <v>626</v>
      </c>
      <c r="H1049">
        <v>93</v>
      </c>
      <c r="I1049">
        <v>166</v>
      </c>
      <c r="J1049">
        <v>105</v>
      </c>
      <c r="K1049">
        <v>34</v>
      </c>
      <c r="L1049">
        <v>10</v>
      </c>
      <c r="M1049">
        <v>26</v>
      </c>
      <c r="N1049">
        <v>79</v>
      </c>
      <c r="O1049">
        <v>134</v>
      </c>
      <c r="P1049">
        <v>5.7</v>
      </c>
      <c r="Q1049">
        <v>3.8</v>
      </c>
      <c r="R1049">
        <v>5.7</v>
      </c>
      <c r="S1049">
        <v>0.9</v>
      </c>
      <c r="T1049">
        <v>26</v>
      </c>
      <c r="U1049">
        <v>5</v>
      </c>
      <c r="V1049">
        <v>-47.217614202620098</v>
      </c>
      <c r="W1049">
        <v>11.395896084861199</v>
      </c>
      <c r="X1049">
        <v>3.2371401718444037</v>
      </c>
      <c r="Y1049">
        <v>16.01882005224526</v>
      </c>
      <c r="Z1049">
        <v>-6.2538256973302317</v>
      </c>
      <c r="AA1049">
        <v>-3.1181984435099079</v>
      </c>
      <c r="AB1049">
        <v>-1.3461741804356799</v>
      </c>
      <c r="AC1049">
        <v>1.0409371811489794</v>
      </c>
      <c r="AD1049">
        <v>-3.4237106956094663</v>
      </c>
      <c r="AE1049">
        <v>24.896211545425952</v>
      </c>
      <c r="AF1049">
        <v>-10.661078489915235</v>
      </c>
      <c r="AG1049">
        <v>8.3161203766103728</v>
      </c>
      <c r="AH1049">
        <v>8.3633608649378512</v>
      </c>
      <c r="AI1049">
        <v>-9.9560418660837896E-2</v>
      </c>
      <c r="AJ1049">
        <v>-5.6843497679099819</v>
      </c>
      <c r="AK1049">
        <v>-0.67289044737463</v>
      </c>
      <c r="AL1049">
        <v>-5.2089160662920477</v>
      </c>
      <c r="AM1049">
        <v>5.4378649355549986E-3</v>
      </c>
      <c r="AN1049" s="2"/>
    </row>
    <row r="1050" spans="1:40" x14ac:dyDescent="0.45">
      <c r="A1050">
        <v>1049</v>
      </c>
      <c r="B1050" t="s">
        <v>126</v>
      </c>
      <c r="C1050">
        <v>1988</v>
      </c>
      <c r="D1050">
        <v>27</v>
      </c>
      <c r="E1050" t="s">
        <v>127</v>
      </c>
      <c r="F1050" t="s">
        <v>13</v>
      </c>
      <c r="G1050">
        <v>689</v>
      </c>
      <c r="H1050">
        <v>87</v>
      </c>
      <c r="I1050">
        <v>152</v>
      </c>
      <c r="J1050">
        <v>103</v>
      </c>
      <c r="K1050">
        <v>25</v>
      </c>
      <c r="L1050">
        <v>1</v>
      </c>
      <c r="M1050">
        <v>2</v>
      </c>
      <c r="N1050">
        <v>102</v>
      </c>
      <c r="O1050">
        <v>128</v>
      </c>
      <c r="P1050">
        <v>5.7</v>
      </c>
      <c r="Q1050">
        <v>3.6</v>
      </c>
      <c r="R1050">
        <v>6.3</v>
      </c>
      <c r="S1050">
        <v>0.6</v>
      </c>
      <c r="T1050">
        <v>27</v>
      </c>
      <c r="U1050">
        <v>1</v>
      </c>
      <c r="V1050">
        <v>-47.217614202620098</v>
      </c>
      <c r="W1050">
        <v>12.542767416085251</v>
      </c>
      <c r="X1050">
        <v>3.028292418822184</v>
      </c>
      <c r="Y1050">
        <v>14.667835228561927</v>
      </c>
      <c r="Z1050">
        <v>-6.1347052078572748</v>
      </c>
      <c r="AA1050">
        <v>-2.2927929731690497</v>
      </c>
      <c r="AB1050">
        <v>-0.134617418043568</v>
      </c>
      <c r="AC1050">
        <v>8.0072090857613798E-2</v>
      </c>
      <c r="AD1050">
        <v>-4.4204872272426021</v>
      </c>
      <c r="AE1050">
        <v>23.781455804585985</v>
      </c>
      <c r="AF1050">
        <v>-10.661078489915235</v>
      </c>
      <c r="AG1050">
        <v>7.8784298304729843</v>
      </c>
      <c r="AH1050">
        <v>9.243714640194467</v>
      </c>
      <c r="AI1050">
        <v>-6.6373612440558588E-2</v>
      </c>
      <c r="AJ1050">
        <v>-5.9029786051372888</v>
      </c>
      <c r="AK1050">
        <v>-0.134578089474926</v>
      </c>
      <c r="AL1050">
        <v>-5.7426583963201878</v>
      </c>
      <c r="AM1050">
        <v>3.1959864178843522E-3</v>
      </c>
      <c r="AN1050" s="2"/>
    </row>
    <row r="1051" spans="1:40" x14ac:dyDescent="0.45">
      <c r="A1051">
        <v>1050</v>
      </c>
      <c r="B1051" t="s">
        <v>512</v>
      </c>
      <c r="C1051">
        <v>1957</v>
      </c>
      <c r="D1051">
        <v>34</v>
      </c>
      <c r="E1051" t="s">
        <v>694</v>
      </c>
      <c r="F1051" t="s">
        <v>17</v>
      </c>
      <c r="G1051">
        <v>695</v>
      </c>
      <c r="H1051">
        <v>91</v>
      </c>
      <c r="I1051">
        <v>200</v>
      </c>
      <c r="J1051">
        <v>146</v>
      </c>
      <c r="K1051">
        <v>31</v>
      </c>
      <c r="L1051">
        <v>8</v>
      </c>
      <c r="M1051">
        <v>4</v>
      </c>
      <c r="N1051">
        <v>33</v>
      </c>
      <c r="O1051">
        <v>116</v>
      </c>
      <c r="P1051">
        <v>5.7</v>
      </c>
      <c r="Q1051">
        <v>3.3</v>
      </c>
      <c r="R1051">
        <v>5.0999999999999996</v>
      </c>
      <c r="S1051">
        <v>1.3</v>
      </c>
      <c r="T1051">
        <v>18</v>
      </c>
      <c r="U1051">
        <v>3</v>
      </c>
      <c r="V1051">
        <v>-47.217614202620098</v>
      </c>
      <c r="W1051">
        <v>12.651993257154208</v>
      </c>
      <c r="X1051">
        <v>3.1675242541703308</v>
      </c>
      <c r="Y1051">
        <v>19.29978319547622</v>
      </c>
      <c r="Z1051">
        <v>-8.6957957315258465</v>
      </c>
      <c r="AA1051">
        <v>-2.8430632867296222</v>
      </c>
      <c r="AB1051">
        <v>-1.076939344348544</v>
      </c>
      <c r="AC1051">
        <v>0.1601441817152276</v>
      </c>
      <c r="AD1051">
        <v>-1.4301576323431948</v>
      </c>
      <c r="AE1051">
        <v>21.551944322906049</v>
      </c>
      <c r="AF1051">
        <v>-10.661078489915235</v>
      </c>
      <c r="AG1051">
        <v>7.2218940112669019</v>
      </c>
      <c r="AH1051">
        <v>7.4830070896812355</v>
      </c>
      <c r="AI1051">
        <v>-0.14380949362121029</v>
      </c>
      <c r="AJ1051">
        <v>-3.9353190700915262</v>
      </c>
      <c r="AK1051">
        <v>-0.403734268424778</v>
      </c>
      <c r="AL1051">
        <v>-4.8712212072498815</v>
      </c>
      <c r="AM1051">
        <v>7.6057100742523932E-3</v>
      </c>
      <c r="AN1051" s="2"/>
    </row>
    <row r="1052" spans="1:40" x14ac:dyDescent="0.45">
      <c r="A1052">
        <v>1051</v>
      </c>
      <c r="B1052" t="s">
        <v>109</v>
      </c>
      <c r="C1052">
        <v>2000</v>
      </c>
      <c r="D1052">
        <v>31</v>
      </c>
      <c r="E1052" t="s">
        <v>52</v>
      </c>
      <c r="F1052" t="s">
        <v>17</v>
      </c>
      <c r="G1052">
        <v>705</v>
      </c>
      <c r="H1052">
        <v>106</v>
      </c>
      <c r="I1052">
        <v>193</v>
      </c>
      <c r="J1052">
        <v>104</v>
      </c>
      <c r="K1052">
        <v>38</v>
      </c>
      <c r="L1052">
        <v>1</v>
      </c>
      <c r="M1052">
        <v>7</v>
      </c>
      <c r="N1052">
        <v>91</v>
      </c>
      <c r="O1052">
        <v>161</v>
      </c>
      <c r="P1052">
        <v>5.7</v>
      </c>
      <c r="Q1052">
        <v>3.7</v>
      </c>
      <c r="R1052">
        <v>6.4</v>
      </c>
      <c r="S1052">
        <v>-1.2</v>
      </c>
      <c r="T1052">
        <v>56</v>
      </c>
      <c r="U1052">
        <v>-3</v>
      </c>
      <c r="V1052">
        <v>-47.217614202620098</v>
      </c>
      <c r="W1052">
        <v>12.834036325602471</v>
      </c>
      <c r="X1052">
        <v>3.6896436367258794</v>
      </c>
      <c r="Y1052">
        <v>18.624290783634553</v>
      </c>
      <c r="Z1052">
        <v>-6.1942654525937533</v>
      </c>
      <c r="AA1052">
        <v>-3.4850453192169559</v>
      </c>
      <c r="AB1052">
        <v>-0.134617418043568</v>
      </c>
      <c r="AC1052">
        <v>0.28025231800164829</v>
      </c>
      <c r="AD1052">
        <v>-3.943768016461537</v>
      </c>
      <c r="AE1052">
        <v>29.912612379205807</v>
      </c>
      <c r="AF1052">
        <v>-10.661078489915235</v>
      </c>
      <c r="AG1052">
        <v>8.0972751035416781</v>
      </c>
      <c r="AH1052">
        <v>9.3904402694039035</v>
      </c>
      <c r="AI1052">
        <v>0.13274722488111718</v>
      </c>
      <c r="AJ1052">
        <v>-12.243214884729191</v>
      </c>
      <c r="AK1052">
        <v>0.403734268424778</v>
      </c>
      <c r="AL1052">
        <v>-0.5145714741585059</v>
      </c>
      <c r="AM1052">
        <v>0.3741224782234866</v>
      </c>
      <c r="AN1052" s="2"/>
    </row>
    <row r="1053" spans="1:40" x14ac:dyDescent="0.45">
      <c r="A1053">
        <v>1052</v>
      </c>
      <c r="B1053" t="s">
        <v>179</v>
      </c>
      <c r="C1053">
        <v>1974</v>
      </c>
      <c r="D1053">
        <v>28</v>
      </c>
      <c r="E1053" t="s">
        <v>94</v>
      </c>
      <c r="F1053" t="s">
        <v>13</v>
      </c>
      <c r="G1053">
        <v>604</v>
      </c>
      <c r="H1053">
        <v>90</v>
      </c>
      <c r="I1053">
        <v>146</v>
      </c>
      <c r="J1053">
        <v>91</v>
      </c>
      <c r="K1053">
        <v>25</v>
      </c>
      <c r="L1053">
        <v>1</v>
      </c>
      <c r="M1053">
        <v>25</v>
      </c>
      <c r="N1053">
        <v>86</v>
      </c>
      <c r="O1053">
        <v>166</v>
      </c>
      <c r="P1053">
        <v>5.7</v>
      </c>
      <c r="Q1053">
        <v>3.6</v>
      </c>
      <c r="R1053">
        <v>6</v>
      </c>
      <c r="S1053">
        <v>-0.9</v>
      </c>
      <c r="T1053">
        <v>38</v>
      </c>
      <c r="U1053">
        <v>2</v>
      </c>
      <c r="V1053">
        <v>-47.217614202620098</v>
      </c>
      <c r="W1053">
        <v>10.995401334275025</v>
      </c>
      <c r="X1053">
        <v>3.1327162953332941</v>
      </c>
      <c r="Y1053">
        <v>14.08884173269764</v>
      </c>
      <c r="Z1053">
        <v>-5.419982271019534</v>
      </c>
      <c r="AA1053">
        <v>-2.2927929731690497</v>
      </c>
      <c r="AB1053">
        <v>-0.134617418043568</v>
      </c>
      <c r="AC1053">
        <v>1.0009011357201725</v>
      </c>
      <c r="AD1053">
        <v>-3.7270774661065076</v>
      </c>
      <c r="AE1053">
        <v>30.84157549657245</v>
      </c>
      <c r="AF1053">
        <v>-10.661078489915235</v>
      </c>
      <c r="AG1053">
        <v>7.8784298304729843</v>
      </c>
      <c r="AH1053">
        <v>8.8035377525661591</v>
      </c>
      <c r="AI1053">
        <v>9.9560418660837896E-2</v>
      </c>
      <c r="AJ1053">
        <v>-8.307895814637666</v>
      </c>
      <c r="AK1053">
        <v>-0.269156178949852</v>
      </c>
      <c r="AL1053">
        <v>-1.1892508181629502</v>
      </c>
      <c r="AM1053">
        <v>0.23339295312258712</v>
      </c>
      <c r="AN1053" s="2"/>
    </row>
    <row r="1054" spans="1:40" x14ac:dyDescent="0.45">
      <c r="A1054">
        <v>1053</v>
      </c>
      <c r="B1054" t="s">
        <v>463</v>
      </c>
      <c r="C1054">
        <v>1975</v>
      </c>
      <c r="D1054">
        <v>27</v>
      </c>
      <c r="E1054" t="s">
        <v>94</v>
      </c>
      <c r="F1054" t="s">
        <v>13</v>
      </c>
      <c r="G1054">
        <v>624</v>
      </c>
      <c r="H1054">
        <v>74</v>
      </c>
      <c r="I1054">
        <v>143</v>
      </c>
      <c r="J1054">
        <v>120</v>
      </c>
      <c r="K1054">
        <v>17</v>
      </c>
      <c r="L1054">
        <v>5</v>
      </c>
      <c r="M1054">
        <v>30</v>
      </c>
      <c r="N1054">
        <v>81</v>
      </c>
      <c r="O1054">
        <v>103</v>
      </c>
      <c r="P1054">
        <v>5.7</v>
      </c>
      <c r="Q1054">
        <v>3.7</v>
      </c>
      <c r="R1054">
        <v>3.5</v>
      </c>
      <c r="S1054">
        <v>2.4</v>
      </c>
      <c r="T1054">
        <v>9</v>
      </c>
      <c r="U1054">
        <v>2</v>
      </c>
      <c r="V1054">
        <v>-47.217614202620098</v>
      </c>
      <c r="W1054">
        <v>11.359487471171548</v>
      </c>
      <c r="X1054">
        <v>2.5757889539407084</v>
      </c>
      <c r="Y1054">
        <v>13.799344984765497</v>
      </c>
      <c r="Z1054">
        <v>-7.147229368377408</v>
      </c>
      <c r="AA1054">
        <v>-1.559099221754954</v>
      </c>
      <c r="AB1054">
        <v>-0.67308709021783997</v>
      </c>
      <c r="AC1054">
        <v>1.201081362864207</v>
      </c>
      <c r="AD1054">
        <v>-3.5103869157514782</v>
      </c>
      <c r="AE1054">
        <v>19.136640217752785</v>
      </c>
      <c r="AF1054">
        <v>-10.661078489915235</v>
      </c>
      <c r="AG1054">
        <v>8.0972751035416781</v>
      </c>
      <c r="AH1054">
        <v>5.1353970223302596</v>
      </c>
      <c r="AI1054">
        <v>-0.26549444976223435</v>
      </c>
      <c r="AJ1054">
        <v>-1.9676595350457631</v>
      </c>
      <c r="AK1054">
        <v>-0.269156178949852</v>
      </c>
      <c r="AL1054">
        <v>-11.965790336028185</v>
      </c>
      <c r="AM1054">
        <v>6.3580000090744994E-6</v>
      </c>
      <c r="AN1054" s="2"/>
    </row>
    <row r="1055" spans="1:40" x14ac:dyDescent="0.45">
      <c r="A1055">
        <v>1054</v>
      </c>
      <c r="B1055" t="s">
        <v>383</v>
      </c>
      <c r="C1055">
        <v>1986</v>
      </c>
      <c r="D1055">
        <v>26</v>
      </c>
      <c r="E1055" t="s">
        <v>76</v>
      </c>
      <c r="F1055" t="s">
        <v>13</v>
      </c>
      <c r="G1055">
        <v>723</v>
      </c>
      <c r="H1055">
        <v>119</v>
      </c>
      <c r="I1055">
        <v>223</v>
      </c>
      <c r="J1055">
        <v>149</v>
      </c>
      <c r="K1055">
        <v>37</v>
      </c>
      <c r="L1055">
        <v>6</v>
      </c>
      <c r="M1055">
        <v>20</v>
      </c>
      <c r="N1055">
        <v>34</v>
      </c>
      <c r="O1055">
        <v>142</v>
      </c>
      <c r="P1055">
        <v>5.7</v>
      </c>
      <c r="Q1055">
        <v>3.6</v>
      </c>
      <c r="R1055">
        <v>6.5</v>
      </c>
      <c r="S1055">
        <v>-0.5</v>
      </c>
      <c r="T1055">
        <v>40</v>
      </c>
      <c r="U1055">
        <v>0</v>
      </c>
      <c r="V1055">
        <v>-47.217614202620098</v>
      </c>
      <c r="W1055">
        <v>13.161713848809342</v>
      </c>
      <c r="X1055">
        <v>4.142147101607355</v>
      </c>
      <c r="Y1055">
        <v>21.519258262955983</v>
      </c>
      <c r="Z1055">
        <v>-8.874476465735281</v>
      </c>
      <c r="AA1055">
        <v>-3.3933336002901937</v>
      </c>
      <c r="AB1055">
        <v>-0.80770450826140805</v>
      </c>
      <c r="AC1055">
        <v>0.80072090857613798</v>
      </c>
      <c r="AD1055">
        <v>-1.4734957424142006</v>
      </c>
      <c r="AE1055">
        <v>26.382552533212579</v>
      </c>
      <c r="AF1055">
        <v>-10.661078489915235</v>
      </c>
      <c r="AG1055">
        <v>7.8784298304729843</v>
      </c>
      <c r="AH1055">
        <v>9.5371658986133401</v>
      </c>
      <c r="AI1055">
        <v>5.5311343700465497E-2</v>
      </c>
      <c r="AJ1055">
        <v>-8.7451534890922797</v>
      </c>
      <c r="AK1055">
        <v>0</v>
      </c>
      <c r="AL1055">
        <v>2.3044432296194906</v>
      </c>
      <c r="AM1055">
        <v>0.90924435741387399</v>
      </c>
      <c r="AN1055" s="2"/>
    </row>
    <row r="1056" spans="1:40" x14ac:dyDescent="0.45">
      <c r="A1056">
        <v>1055</v>
      </c>
      <c r="B1056" t="s">
        <v>369</v>
      </c>
      <c r="C1056">
        <v>2018</v>
      </c>
      <c r="D1056">
        <v>28</v>
      </c>
      <c r="E1056" t="s">
        <v>15</v>
      </c>
      <c r="F1056" t="s">
        <v>13</v>
      </c>
      <c r="G1056">
        <v>600</v>
      </c>
      <c r="H1056">
        <v>68</v>
      </c>
      <c r="I1056">
        <v>162</v>
      </c>
      <c r="J1056">
        <v>120</v>
      </c>
      <c r="K1056">
        <v>26</v>
      </c>
      <c r="L1056">
        <v>5</v>
      </c>
      <c r="M1056">
        <v>10</v>
      </c>
      <c r="N1056">
        <v>35</v>
      </c>
      <c r="O1056">
        <v>108</v>
      </c>
      <c r="P1056">
        <v>5.7</v>
      </c>
      <c r="Q1056">
        <v>3.7</v>
      </c>
      <c r="R1056">
        <v>3.8</v>
      </c>
      <c r="S1056">
        <v>2.7</v>
      </c>
      <c r="T1056">
        <v>7</v>
      </c>
      <c r="U1056">
        <v>2</v>
      </c>
      <c r="V1056">
        <v>-47.217614202620098</v>
      </c>
      <c r="W1056">
        <v>10.922584106895719</v>
      </c>
      <c r="X1056">
        <v>2.3669412009184887</v>
      </c>
      <c r="Y1056">
        <v>15.632824388335738</v>
      </c>
      <c r="Z1056">
        <v>-7.147229368377408</v>
      </c>
      <c r="AA1056">
        <v>-2.384504692095812</v>
      </c>
      <c r="AB1056">
        <v>-0.67308709021783997</v>
      </c>
      <c r="AC1056">
        <v>0.40036045428806899</v>
      </c>
      <c r="AD1056">
        <v>-1.5168338524852065</v>
      </c>
      <c r="AE1056">
        <v>20.065603335119423</v>
      </c>
      <c r="AF1056">
        <v>-10.661078489915235</v>
      </c>
      <c r="AG1056">
        <v>8.0972751035416781</v>
      </c>
      <c r="AH1056">
        <v>5.5755739099585675</v>
      </c>
      <c r="AI1056">
        <v>-0.29868125598251372</v>
      </c>
      <c r="AJ1056">
        <v>-1.5304018605911489</v>
      </c>
      <c r="AK1056">
        <v>-0.269156178949852</v>
      </c>
      <c r="AL1056">
        <v>-8.637424492177427</v>
      </c>
      <c r="AM1056">
        <v>1.7731161802821924E-4</v>
      </c>
      <c r="AN1056" s="2"/>
    </row>
    <row r="1057" spans="1:40" x14ac:dyDescent="0.45">
      <c r="A1057">
        <v>1056</v>
      </c>
      <c r="B1057" t="s">
        <v>501</v>
      </c>
      <c r="C1057">
        <v>2014</v>
      </c>
      <c r="D1057">
        <v>29</v>
      </c>
      <c r="E1057" t="s">
        <v>114</v>
      </c>
      <c r="F1057" t="s">
        <v>17</v>
      </c>
      <c r="G1057">
        <v>375</v>
      </c>
      <c r="H1057">
        <v>71</v>
      </c>
      <c r="I1057">
        <v>107</v>
      </c>
      <c r="J1057">
        <v>67</v>
      </c>
      <c r="K1057">
        <v>18</v>
      </c>
      <c r="L1057">
        <v>1</v>
      </c>
      <c r="M1057">
        <v>1</v>
      </c>
      <c r="N1057">
        <v>50</v>
      </c>
      <c r="O1057">
        <v>170</v>
      </c>
      <c r="P1057">
        <v>5.7</v>
      </c>
      <c r="Q1057">
        <v>4.5</v>
      </c>
      <c r="R1057">
        <v>4.8</v>
      </c>
      <c r="S1057">
        <v>1.5</v>
      </c>
      <c r="T1057">
        <v>29</v>
      </c>
      <c r="U1057">
        <v>-1</v>
      </c>
      <c r="V1057">
        <v>-47.217614202620098</v>
      </c>
      <c r="W1057">
        <v>6.8266150668098247</v>
      </c>
      <c r="X1057">
        <v>2.4713650774295988</v>
      </c>
      <c r="Y1057">
        <v>10.325384009579777</v>
      </c>
      <c r="Z1057">
        <v>-3.9905363973440524</v>
      </c>
      <c r="AA1057">
        <v>-1.650810940681716</v>
      </c>
      <c r="AB1057">
        <v>-0.134617418043568</v>
      </c>
      <c r="AC1057">
        <v>4.0036045428806899E-2</v>
      </c>
      <c r="AD1057">
        <v>-2.1669055035502951</v>
      </c>
      <c r="AE1057">
        <v>31.584745990465763</v>
      </c>
      <c r="AF1057">
        <v>-10.661078489915235</v>
      </c>
      <c r="AG1057">
        <v>9.8480372880912306</v>
      </c>
      <c r="AH1057">
        <v>7.0428302020529276</v>
      </c>
      <c r="AI1057">
        <v>-0.16593403110139648</v>
      </c>
      <c r="AJ1057">
        <v>-6.3402362795919034</v>
      </c>
      <c r="AK1057">
        <v>0.134578089474926</v>
      </c>
      <c r="AL1057">
        <v>-4.0541414935154148</v>
      </c>
      <c r="AM1057">
        <v>1.7054467881673467E-2</v>
      </c>
      <c r="AN1057" s="2"/>
    </row>
    <row r="1058" spans="1:40" x14ac:dyDescent="0.45">
      <c r="A1058">
        <v>1057</v>
      </c>
      <c r="B1058" t="s">
        <v>355</v>
      </c>
      <c r="C1058">
        <v>1956</v>
      </c>
      <c r="D1058">
        <v>24</v>
      </c>
      <c r="E1058" t="s">
        <v>226</v>
      </c>
      <c r="F1058" t="s">
        <v>17</v>
      </c>
      <c r="G1058">
        <v>651</v>
      </c>
      <c r="H1058">
        <v>103</v>
      </c>
      <c r="I1058">
        <v>150</v>
      </c>
      <c r="J1058">
        <v>90</v>
      </c>
      <c r="K1058">
        <v>21</v>
      </c>
      <c r="L1058">
        <v>2</v>
      </c>
      <c r="M1058">
        <v>6</v>
      </c>
      <c r="N1058">
        <v>91</v>
      </c>
      <c r="O1058">
        <v>143</v>
      </c>
      <c r="P1058">
        <v>5.7</v>
      </c>
      <c r="Q1058">
        <v>3.2</v>
      </c>
      <c r="R1058">
        <v>6.4</v>
      </c>
      <c r="S1058">
        <v>-0.4</v>
      </c>
      <c r="T1058">
        <v>32</v>
      </c>
      <c r="U1058">
        <v>3</v>
      </c>
      <c r="V1058">
        <v>-47.217614202620098</v>
      </c>
      <c r="W1058">
        <v>11.851003755981855</v>
      </c>
      <c r="X1058">
        <v>3.5852197602147697</v>
      </c>
      <c r="Y1058">
        <v>14.474837396607164</v>
      </c>
      <c r="Z1058">
        <v>-5.3604220262830555</v>
      </c>
      <c r="AA1058">
        <v>-1.925946097462002</v>
      </c>
      <c r="AB1058">
        <v>-0.269234836087136</v>
      </c>
      <c r="AC1058">
        <v>0.24021627257284139</v>
      </c>
      <c r="AD1058">
        <v>-3.943768016461537</v>
      </c>
      <c r="AE1058">
        <v>26.568345156685904</v>
      </c>
      <c r="AF1058">
        <v>-10.661078489915235</v>
      </c>
      <c r="AG1058">
        <v>7.0030487381982089</v>
      </c>
      <c r="AH1058">
        <v>9.3904402694039035</v>
      </c>
      <c r="AI1058">
        <v>4.4249074960372399E-2</v>
      </c>
      <c r="AJ1058">
        <v>-6.996122791273824</v>
      </c>
      <c r="AK1058">
        <v>-0.403734268424778</v>
      </c>
      <c r="AL1058">
        <v>-3.6205603039026437</v>
      </c>
      <c r="AM1058">
        <v>2.6069845135243158E-2</v>
      </c>
      <c r="AN1058" s="2"/>
    </row>
    <row r="1059" spans="1:40" x14ac:dyDescent="0.45">
      <c r="A1059">
        <v>1058</v>
      </c>
      <c r="B1059" t="s">
        <v>696</v>
      </c>
      <c r="C1059">
        <v>1997</v>
      </c>
      <c r="D1059">
        <v>26</v>
      </c>
      <c r="E1059" t="s">
        <v>37</v>
      </c>
      <c r="F1059" t="s">
        <v>17</v>
      </c>
      <c r="G1059">
        <v>670</v>
      </c>
      <c r="H1059">
        <v>95</v>
      </c>
      <c r="I1059">
        <v>191</v>
      </c>
      <c r="J1059">
        <v>114</v>
      </c>
      <c r="K1059">
        <v>42</v>
      </c>
      <c r="L1059">
        <v>5</v>
      </c>
      <c r="M1059">
        <v>32</v>
      </c>
      <c r="N1059">
        <v>44</v>
      </c>
      <c r="O1059">
        <v>140</v>
      </c>
      <c r="P1059">
        <v>5.7</v>
      </c>
      <c r="Q1059">
        <v>3.7</v>
      </c>
      <c r="R1059">
        <v>4.5999999999999996</v>
      </c>
      <c r="S1059">
        <v>0.4</v>
      </c>
      <c r="T1059">
        <v>33</v>
      </c>
      <c r="U1059">
        <v>0</v>
      </c>
      <c r="V1059">
        <v>-47.217614202620098</v>
      </c>
      <c r="W1059">
        <v>12.196885586033552</v>
      </c>
      <c r="X1059">
        <v>3.3067560895184771</v>
      </c>
      <c r="Y1059">
        <v>18.43129295167979</v>
      </c>
      <c r="Z1059">
        <v>-6.7898678999585371</v>
      </c>
      <c r="AA1059">
        <v>-3.8518921949240039</v>
      </c>
      <c r="AB1059">
        <v>-0.67308709021783997</v>
      </c>
      <c r="AC1059">
        <v>1.2811534537218208</v>
      </c>
      <c r="AD1059">
        <v>-1.9068768431242598</v>
      </c>
      <c r="AE1059">
        <v>26.01096728626592</v>
      </c>
      <c r="AF1059">
        <v>-10.661078489915235</v>
      </c>
      <c r="AG1059">
        <v>8.0972751035416781</v>
      </c>
      <c r="AH1059">
        <v>6.7493789436340554</v>
      </c>
      <c r="AI1059">
        <v>-4.4249074960372399E-2</v>
      </c>
      <c r="AJ1059">
        <v>-7.2147516285011308</v>
      </c>
      <c r="AK1059">
        <v>0</v>
      </c>
      <c r="AL1059">
        <v>-2.2857080098261857</v>
      </c>
      <c r="AM1059">
        <v>9.231355461867613E-2</v>
      </c>
      <c r="AN1059" s="2"/>
    </row>
    <row r="1060" spans="1:40" x14ac:dyDescent="0.45">
      <c r="A1060">
        <v>1059</v>
      </c>
      <c r="B1060" t="s">
        <v>697</v>
      </c>
      <c r="C1060">
        <v>2011</v>
      </c>
      <c r="D1060">
        <v>28</v>
      </c>
      <c r="E1060" t="s">
        <v>698</v>
      </c>
      <c r="F1060" t="s">
        <v>17</v>
      </c>
      <c r="G1060">
        <v>668</v>
      </c>
      <c r="H1060">
        <v>84</v>
      </c>
      <c r="I1060">
        <v>190</v>
      </c>
      <c r="J1060">
        <v>125</v>
      </c>
      <c r="K1060">
        <v>38</v>
      </c>
      <c r="L1060">
        <v>5</v>
      </c>
      <c r="M1060">
        <v>8</v>
      </c>
      <c r="N1060">
        <v>56</v>
      </c>
      <c r="O1060">
        <v>139</v>
      </c>
      <c r="P1060">
        <v>5.7</v>
      </c>
      <c r="Q1060">
        <v>3.7</v>
      </c>
      <c r="R1060">
        <v>5.5</v>
      </c>
      <c r="S1060">
        <v>-0.4</v>
      </c>
      <c r="T1060">
        <v>34</v>
      </c>
      <c r="U1060">
        <v>5</v>
      </c>
      <c r="V1060">
        <v>-47.217614202620098</v>
      </c>
      <c r="W1060">
        <v>12.160476972343901</v>
      </c>
      <c r="X1060">
        <v>2.9238685423110744</v>
      </c>
      <c r="Y1060">
        <v>18.334794035702409</v>
      </c>
      <c r="Z1060">
        <v>-7.4450305920597994</v>
      </c>
      <c r="AA1060">
        <v>-3.4850453192169559</v>
      </c>
      <c r="AB1060">
        <v>-0.67308709021783997</v>
      </c>
      <c r="AC1060">
        <v>0.32028836343045519</v>
      </c>
      <c r="AD1060">
        <v>-2.4269341639763304</v>
      </c>
      <c r="AE1060">
        <v>25.825174662792591</v>
      </c>
      <c r="AF1060">
        <v>-10.661078489915235</v>
      </c>
      <c r="AG1060">
        <v>8.0972751035416781</v>
      </c>
      <c r="AH1060">
        <v>8.0699096065189799</v>
      </c>
      <c r="AI1060">
        <v>4.4249074960372399E-2</v>
      </c>
      <c r="AJ1060">
        <v>-7.4333804657284377</v>
      </c>
      <c r="AK1060">
        <v>-0.67289044737463</v>
      </c>
      <c r="AL1060">
        <v>-4.2390244095078673</v>
      </c>
      <c r="AM1060">
        <v>1.421662732238323E-2</v>
      </c>
      <c r="AN1060" s="2"/>
    </row>
    <row r="1061" spans="1:40" x14ac:dyDescent="0.45">
      <c r="A1061">
        <v>1060</v>
      </c>
      <c r="B1061" t="s">
        <v>189</v>
      </c>
      <c r="C1061">
        <v>1964</v>
      </c>
      <c r="D1061">
        <v>22</v>
      </c>
      <c r="E1061" t="s">
        <v>127</v>
      </c>
      <c r="F1061" t="s">
        <v>13</v>
      </c>
      <c r="G1061">
        <v>506</v>
      </c>
      <c r="H1061">
        <v>74</v>
      </c>
      <c r="I1061">
        <v>123</v>
      </c>
      <c r="J1061">
        <v>67</v>
      </c>
      <c r="K1061">
        <v>17</v>
      </c>
      <c r="L1061">
        <v>0</v>
      </c>
      <c r="M1061">
        <v>0</v>
      </c>
      <c r="N1061">
        <v>76</v>
      </c>
      <c r="O1061">
        <v>176</v>
      </c>
      <c r="P1061">
        <v>5.7</v>
      </c>
      <c r="Q1061">
        <v>4.2</v>
      </c>
      <c r="R1061">
        <v>5.8</v>
      </c>
      <c r="S1061">
        <v>-0.7</v>
      </c>
      <c r="T1061">
        <v>44</v>
      </c>
      <c r="U1061">
        <v>1</v>
      </c>
      <c r="V1061">
        <v>-47.217614202620098</v>
      </c>
      <c r="W1061">
        <v>9.2113792634820566</v>
      </c>
      <c r="X1061">
        <v>2.5757889539407084</v>
      </c>
      <c r="Y1061">
        <v>11.869366665217875</v>
      </c>
      <c r="Z1061">
        <v>-3.9905363973440524</v>
      </c>
      <c r="AA1061">
        <v>-1.559099221754954</v>
      </c>
      <c r="AB1061">
        <v>0</v>
      </c>
      <c r="AC1061">
        <v>0</v>
      </c>
      <c r="AD1061">
        <v>-3.2936963653964484</v>
      </c>
      <c r="AE1061">
        <v>32.69950173130573</v>
      </c>
      <c r="AF1061">
        <v>-10.661078489915235</v>
      </c>
      <c r="AG1061">
        <v>9.1915014688851482</v>
      </c>
      <c r="AH1061">
        <v>8.5100864941472878</v>
      </c>
      <c r="AI1061">
        <v>7.7435881180651686E-2</v>
      </c>
      <c r="AJ1061">
        <v>-9.6196688380015072</v>
      </c>
      <c r="AK1061">
        <v>-0.134578089474926</v>
      </c>
      <c r="AL1061">
        <v>-2.3412111463477632</v>
      </c>
      <c r="AM1061">
        <v>8.7766897340177244E-2</v>
      </c>
      <c r="AN1061" s="2"/>
    </row>
    <row r="1062" spans="1:40" x14ac:dyDescent="0.45">
      <c r="A1062">
        <v>1061</v>
      </c>
      <c r="B1062" t="s">
        <v>113</v>
      </c>
      <c r="C1062">
        <v>1998</v>
      </c>
      <c r="D1062">
        <v>31</v>
      </c>
      <c r="E1062" t="s">
        <v>114</v>
      </c>
      <c r="F1062" t="s">
        <v>17</v>
      </c>
      <c r="G1062">
        <v>524</v>
      </c>
      <c r="H1062">
        <v>113</v>
      </c>
      <c r="I1062">
        <v>165</v>
      </c>
      <c r="J1062">
        <v>93</v>
      </c>
      <c r="K1062">
        <v>46</v>
      </c>
      <c r="L1062">
        <v>3</v>
      </c>
      <c r="M1062">
        <v>14</v>
      </c>
      <c r="N1062">
        <v>64</v>
      </c>
      <c r="O1062">
        <v>158</v>
      </c>
      <c r="P1062">
        <v>5.7</v>
      </c>
      <c r="Q1062">
        <v>4.0999999999999996</v>
      </c>
      <c r="R1062">
        <v>5.8</v>
      </c>
      <c r="S1062">
        <v>-0.5</v>
      </c>
      <c r="T1062">
        <v>43</v>
      </c>
      <c r="U1062">
        <v>4</v>
      </c>
      <c r="V1062">
        <v>-47.217614202620098</v>
      </c>
      <c r="W1062">
        <v>9.5390567866889278</v>
      </c>
      <c r="X1062">
        <v>3.9332993485851357</v>
      </c>
      <c r="Y1062">
        <v>15.922321136267881</v>
      </c>
      <c r="Z1062">
        <v>-5.539102760492491</v>
      </c>
      <c r="AA1062">
        <v>-4.2187390706310524</v>
      </c>
      <c r="AB1062">
        <v>-0.40385225413070402</v>
      </c>
      <c r="AC1062">
        <v>0.56050463600329659</v>
      </c>
      <c r="AD1062">
        <v>-2.7736390445443777</v>
      </c>
      <c r="AE1062">
        <v>29.355234508785824</v>
      </c>
      <c r="AF1062">
        <v>-10.661078489915235</v>
      </c>
      <c r="AG1062">
        <v>8.9726561958164535</v>
      </c>
      <c r="AH1062">
        <v>8.5100864941472878</v>
      </c>
      <c r="AI1062">
        <v>5.5311343700465497E-2</v>
      </c>
      <c r="AJ1062">
        <v>-9.4010400007742003</v>
      </c>
      <c r="AK1062">
        <v>-0.538312357899704</v>
      </c>
      <c r="AL1062">
        <v>-3.9049077310125835</v>
      </c>
      <c r="AM1062">
        <v>1.974509128188482E-2</v>
      </c>
      <c r="AN1062" s="2"/>
    </row>
    <row r="1063" spans="1:40" x14ac:dyDescent="0.45">
      <c r="A1063">
        <v>1062</v>
      </c>
      <c r="B1063" t="s">
        <v>133</v>
      </c>
      <c r="C1063">
        <v>1988</v>
      </c>
      <c r="D1063">
        <v>32</v>
      </c>
      <c r="E1063" t="s">
        <v>43</v>
      </c>
      <c r="F1063" t="s">
        <v>13</v>
      </c>
      <c r="G1063">
        <v>696</v>
      </c>
      <c r="H1063">
        <v>92</v>
      </c>
      <c r="I1063">
        <v>190</v>
      </c>
      <c r="J1063">
        <v>128</v>
      </c>
      <c r="K1063">
        <v>38</v>
      </c>
      <c r="L1063">
        <v>11</v>
      </c>
      <c r="M1063">
        <v>22</v>
      </c>
      <c r="N1063">
        <v>63</v>
      </c>
      <c r="O1063">
        <v>132</v>
      </c>
      <c r="P1063">
        <v>5.7</v>
      </c>
      <c r="Q1063">
        <v>3.6</v>
      </c>
      <c r="R1063">
        <v>5.5</v>
      </c>
      <c r="S1063">
        <v>0.5</v>
      </c>
      <c r="T1063">
        <v>25</v>
      </c>
      <c r="U1063">
        <v>4</v>
      </c>
      <c r="V1063">
        <v>-47.217614202620098</v>
      </c>
      <c r="W1063">
        <v>12.670197563999034</v>
      </c>
      <c r="X1063">
        <v>3.202332213007367</v>
      </c>
      <c r="Y1063">
        <v>18.334794035702409</v>
      </c>
      <c r="Z1063">
        <v>-7.6237113262692349</v>
      </c>
      <c r="AA1063">
        <v>-3.4850453192169559</v>
      </c>
      <c r="AB1063">
        <v>-1.4807915984792479</v>
      </c>
      <c r="AC1063">
        <v>0.88079299943375178</v>
      </c>
      <c r="AD1063">
        <v>-2.7303009344733717</v>
      </c>
      <c r="AE1063">
        <v>24.524626298479298</v>
      </c>
      <c r="AF1063">
        <v>-10.661078489915235</v>
      </c>
      <c r="AG1063">
        <v>7.8784298304729843</v>
      </c>
      <c r="AH1063">
        <v>8.0699096065189799</v>
      </c>
      <c r="AI1063">
        <v>-5.5311343700465497E-2</v>
      </c>
      <c r="AJ1063">
        <v>-5.4657209306826751</v>
      </c>
      <c r="AK1063">
        <v>-0.538312357899704</v>
      </c>
      <c r="AL1063">
        <v>-3.6968039556431651</v>
      </c>
      <c r="AM1063">
        <v>2.4202386548345098E-2</v>
      </c>
      <c r="AN1063" s="2"/>
    </row>
    <row r="1064" spans="1:40" x14ac:dyDescent="0.45">
      <c r="A1064">
        <v>1063</v>
      </c>
      <c r="B1064" t="s">
        <v>451</v>
      </c>
      <c r="C1064">
        <v>1994</v>
      </c>
      <c r="D1064">
        <v>27</v>
      </c>
      <c r="E1064" t="s">
        <v>235</v>
      </c>
      <c r="F1064" t="s">
        <v>13</v>
      </c>
      <c r="G1064">
        <v>480</v>
      </c>
      <c r="H1064">
        <v>90</v>
      </c>
      <c r="I1064">
        <v>147</v>
      </c>
      <c r="J1064">
        <v>74</v>
      </c>
      <c r="K1064">
        <v>35</v>
      </c>
      <c r="L1064">
        <v>2</v>
      </c>
      <c r="M1064">
        <v>9</v>
      </c>
      <c r="N1064">
        <v>58</v>
      </c>
      <c r="O1064">
        <v>194</v>
      </c>
      <c r="P1064">
        <v>5.7</v>
      </c>
      <c r="Q1064">
        <v>4.0999999999999996</v>
      </c>
      <c r="R1064">
        <v>6.7</v>
      </c>
      <c r="S1064">
        <v>-1.3</v>
      </c>
      <c r="T1064">
        <v>59</v>
      </c>
      <c r="U1064">
        <v>1</v>
      </c>
      <c r="V1064">
        <v>-47.217614202620098</v>
      </c>
      <c r="W1064">
        <v>8.7380672855165749</v>
      </c>
      <c r="X1064">
        <v>3.1327162953332941</v>
      </c>
      <c r="Y1064">
        <v>14.185340648675021</v>
      </c>
      <c r="Z1064">
        <v>-4.4074581104994017</v>
      </c>
      <c r="AA1064">
        <v>-3.2099101624366702</v>
      </c>
      <c r="AB1064">
        <v>-0.269234836087136</v>
      </c>
      <c r="AC1064">
        <v>0.36032440885926209</v>
      </c>
      <c r="AD1064">
        <v>-2.5136103841183424</v>
      </c>
      <c r="AE1064">
        <v>36.043768953825634</v>
      </c>
      <c r="AF1064">
        <v>-10.661078489915235</v>
      </c>
      <c r="AG1064">
        <v>8.9726561958164535</v>
      </c>
      <c r="AH1064">
        <v>9.8306171570322114</v>
      </c>
      <c r="AI1064">
        <v>0.14380949362121029</v>
      </c>
      <c r="AJ1064">
        <v>-12.899101396411114</v>
      </c>
      <c r="AK1064">
        <v>-0.134578089474926</v>
      </c>
      <c r="AL1064">
        <v>9.4714767116747201E-2</v>
      </c>
      <c r="AM1064">
        <v>0.52366100607209365</v>
      </c>
      <c r="AN1064" s="2"/>
    </row>
    <row r="1065" spans="1:40" x14ac:dyDescent="0.45">
      <c r="A1065">
        <v>1064</v>
      </c>
      <c r="B1065" t="s">
        <v>699</v>
      </c>
      <c r="C1065">
        <v>1986</v>
      </c>
      <c r="D1065">
        <v>26</v>
      </c>
      <c r="E1065" t="s">
        <v>235</v>
      </c>
      <c r="F1065" t="s">
        <v>13</v>
      </c>
      <c r="G1065">
        <v>709</v>
      </c>
      <c r="H1065">
        <v>108</v>
      </c>
      <c r="I1065">
        <v>200</v>
      </c>
      <c r="J1065">
        <v>126</v>
      </c>
      <c r="K1065">
        <v>36</v>
      </c>
      <c r="L1065">
        <v>9</v>
      </c>
      <c r="M1065">
        <v>29</v>
      </c>
      <c r="N1065">
        <v>32</v>
      </c>
      <c r="O1065">
        <v>130</v>
      </c>
      <c r="P1065">
        <v>5.7</v>
      </c>
      <c r="Q1065">
        <v>3.5</v>
      </c>
      <c r="R1065">
        <v>5</v>
      </c>
      <c r="S1065">
        <v>-0.1</v>
      </c>
      <c r="T1065">
        <v>28</v>
      </c>
      <c r="U1065">
        <v>7</v>
      </c>
      <c r="V1065">
        <v>-47.217614202620098</v>
      </c>
      <c r="W1065">
        <v>12.906853552981774</v>
      </c>
      <c r="X1065">
        <v>3.7592595543999527</v>
      </c>
      <c r="Y1065">
        <v>19.29978319547622</v>
      </c>
      <c r="Z1065">
        <v>-7.5045908367962779</v>
      </c>
      <c r="AA1065">
        <v>-3.3016218813634319</v>
      </c>
      <c r="AB1065">
        <v>-1.211556762392112</v>
      </c>
      <c r="AC1065">
        <v>1.1610453174354001</v>
      </c>
      <c r="AD1065">
        <v>-1.3868195222721889</v>
      </c>
      <c r="AE1065">
        <v>24.153041051532639</v>
      </c>
      <c r="AF1065">
        <v>-10.661078489915235</v>
      </c>
      <c r="AG1065">
        <v>7.6595845574042905</v>
      </c>
      <c r="AH1065">
        <v>7.3362814604717999</v>
      </c>
      <c r="AI1065">
        <v>1.10622687400931E-2</v>
      </c>
      <c r="AJ1065">
        <v>-6.1216074423645956</v>
      </c>
      <c r="AK1065">
        <v>-0.94204662632448199</v>
      </c>
      <c r="AL1065">
        <v>-2.0600248056062544</v>
      </c>
      <c r="AM1065">
        <v>0.11304334292536765</v>
      </c>
      <c r="AN1065" s="2"/>
    </row>
    <row r="1066" spans="1:40" x14ac:dyDescent="0.45">
      <c r="A1066">
        <v>1065</v>
      </c>
      <c r="B1066" t="s">
        <v>462</v>
      </c>
      <c r="C1066">
        <v>1954</v>
      </c>
      <c r="D1066">
        <v>30</v>
      </c>
      <c r="E1066" t="s">
        <v>235</v>
      </c>
      <c r="F1066" t="s">
        <v>13</v>
      </c>
      <c r="G1066">
        <v>675</v>
      </c>
      <c r="H1066">
        <v>94</v>
      </c>
      <c r="I1066">
        <v>157</v>
      </c>
      <c r="J1066">
        <v>103</v>
      </c>
      <c r="K1066">
        <v>18</v>
      </c>
      <c r="L1066">
        <v>4</v>
      </c>
      <c r="M1066">
        <v>3</v>
      </c>
      <c r="N1066">
        <v>85</v>
      </c>
      <c r="O1066">
        <v>129</v>
      </c>
      <c r="P1066">
        <v>5.7</v>
      </c>
      <c r="Q1066">
        <v>3.6</v>
      </c>
      <c r="R1066">
        <v>4.7</v>
      </c>
      <c r="S1066">
        <v>0.9</v>
      </c>
      <c r="T1066">
        <v>22</v>
      </c>
      <c r="U1066">
        <v>4</v>
      </c>
      <c r="V1066">
        <v>-47.217614202620098</v>
      </c>
      <c r="W1066">
        <v>12.287907120257684</v>
      </c>
      <c r="X1066">
        <v>3.2719481306814404</v>
      </c>
      <c r="Y1066">
        <v>15.150329808448832</v>
      </c>
      <c r="Z1066">
        <v>-6.1347052078572748</v>
      </c>
      <c r="AA1066">
        <v>-1.650810940681716</v>
      </c>
      <c r="AB1066">
        <v>-0.538469672174272</v>
      </c>
      <c r="AC1066">
        <v>0.1201081362864207</v>
      </c>
      <c r="AD1066">
        <v>-3.6837393560355016</v>
      </c>
      <c r="AE1066">
        <v>23.967248428059314</v>
      </c>
      <c r="AF1066">
        <v>-10.661078489915235</v>
      </c>
      <c r="AG1066">
        <v>7.8784298304729843</v>
      </c>
      <c r="AH1066">
        <v>6.896104572843492</v>
      </c>
      <c r="AI1066">
        <v>-9.9560418660837896E-2</v>
      </c>
      <c r="AJ1066">
        <v>-4.8098344190007536</v>
      </c>
      <c r="AK1066">
        <v>-0.538312357899704</v>
      </c>
      <c r="AL1066">
        <v>-5.7620490377952196</v>
      </c>
      <c r="AM1066">
        <v>3.1348035662590308E-3</v>
      </c>
      <c r="AN1066" s="2"/>
    </row>
    <row r="1067" spans="1:40" x14ac:dyDescent="0.45">
      <c r="A1067">
        <v>1066</v>
      </c>
      <c r="B1067" t="s">
        <v>688</v>
      </c>
      <c r="C1067">
        <v>1992</v>
      </c>
      <c r="D1067">
        <v>27</v>
      </c>
      <c r="E1067" t="s">
        <v>46</v>
      </c>
      <c r="F1067" t="s">
        <v>17</v>
      </c>
      <c r="G1067">
        <v>686</v>
      </c>
      <c r="H1067">
        <v>84</v>
      </c>
      <c r="I1067">
        <v>177</v>
      </c>
      <c r="J1067">
        <v>130</v>
      </c>
      <c r="K1067">
        <v>29</v>
      </c>
      <c r="L1067">
        <v>13</v>
      </c>
      <c r="M1067">
        <v>44</v>
      </c>
      <c r="N1067">
        <v>58</v>
      </c>
      <c r="O1067">
        <v>121</v>
      </c>
      <c r="P1067">
        <v>5.7</v>
      </c>
      <c r="Q1067">
        <v>3.7</v>
      </c>
      <c r="R1067">
        <v>4.9000000000000004</v>
      </c>
      <c r="S1067">
        <v>1.1000000000000001</v>
      </c>
      <c r="T1067">
        <v>15</v>
      </c>
      <c r="U1067">
        <v>7</v>
      </c>
      <c r="V1067">
        <v>-47.217614202620098</v>
      </c>
      <c r="W1067">
        <v>12.488154495550772</v>
      </c>
      <c r="X1067">
        <v>2.9238685423110744</v>
      </c>
      <c r="Y1067">
        <v>17.080308127996453</v>
      </c>
      <c r="Z1067">
        <v>-7.7428318157421918</v>
      </c>
      <c r="AA1067">
        <v>-2.6596398488760977</v>
      </c>
      <c r="AB1067">
        <v>-1.7500264345663841</v>
      </c>
      <c r="AC1067">
        <v>1.7615859988675036</v>
      </c>
      <c r="AD1067">
        <v>-2.5136103841183424</v>
      </c>
      <c r="AE1067">
        <v>22.480907440272688</v>
      </c>
      <c r="AF1067">
        <v>-10.661078489915235</v>
      </c>
      <c r="AG1067">
        <v>8.0972751035416781</v>
      </c>
      <c r="AH1067">
        <v>7.1895558312623642</v>
      </c>
      <c r="AI1067">
        <v>-0.12168495614102411</v>
      </c>
      <c r="AJ1067">
        <v>-3.2794325584096051</v>
      </c>
      <c r="AK1067">
        <v>-0.94204662632448199</v>
      </c>
      <c r="AL1067">
        <v>-4.8663097769109287</v>
      </c>
      <c r="AM1067">
        <v>7.6428706718181891E-3</v>
      </c>
      <c r="AN1067" s="2"/>
    </row>
    <row r="1068" spans="1:40" x14ac:dyDescent="0.45">
      <c r="A1068">
        <v>1067</v>
      </c>
      <c r="B1068" t="s">
        <v>88</v>
      </c>
      <c r="C1068">
        <v>2005</v>
      </c>
      <c r="D1068">
        <v>30</v>
      </c>
      <c r="E1068" t="s">
        <v>15</v>
      </c>
      <c r="F1068" t="s">
        <v>13</v>
      </c>
      <c r="G1068">
        <v>594</v>
      </c>
      <c r="H1068">
        <v>95</v>
      </c>
      <c r="I1068">
        <v>165</v>
      </c>
      <c r="J1068">
        <v>102</v>
      </c>
      <c r="K1068">
        <v>29</v>
      </c>
      <c r="L1068">
        <v>2</v>
      </c>
      <c r="M1068">
        <v>13</v>
      </c>
      <c r="N1068">
        <v>61</v>
      </c>
      <c r="O1068">
        <v>154</v>
      </c>
      <c r="P1068">
        <v>5.7</v>
      </c>
      <c r="Q1068">
        <v>3.6</v>
      </c>
      <c r="R1068">
        <v>4.9000000000000004</v>
      </c>
      <c r="S1068">
        <v>0.2</v>
      </c>
      <c r="T1068">
        <v>36</v>
      </c>
      <c r="U1068">
        <v>-1</v>
      </c>
      <c r="V1068">
        <v>-47.217614202620098</v>
      </c>
      <c r="W1068">
        <v>10.813358265826762</v>
      </c>
      <c r="X1068">
        <v>3.3067560895184771</v>
      </c>
      <c r="Y1068">
        <v>15.922321136267881</v>
      </c>
      <c r="Z1068">
        <v>-6.0751449631207963</v>
      </c>
      <c r="AA1068">
        <v>-2.6596398488760977</v>
      </c>
      <c r="AB1068">
        <v>-0.269234836087136</v>
      </c>
      <c r="AC1068">
        <v>0.52046859057448969</v>
      </c>
      <c r="AD1068">
        <v>-2.6436247143313598</v>
      </c>
      <c r="AE1068">
        <v>28.612064014892514</v>
      </c>
      <c r="AF1068">
        <v>-10.661078489915235</v>
      </c>
      <c r="AG1068">
        <v>7.8784298304729843</v>
      </c>
      <c r="AH1068">
        <v>7.1895558312623642</v>
      </c>
      <c r="AI1068">
        <v>-2.21245374801862E-2</v>
      </c>
      <c r="AJ1068">
        <v>-7.8706381401830523</v>
      </c>
      <c r="AK1068">
        <v>0.134578089474926</v>
      </c>
      <c r="AL1068">
        <v>-3.0415678843235567</v>
      </c>
      <c r="AM1068">
        <v>4.5582911186263467E-2</v>
      </c>
      <c r="AN1068" s="2"/>
    </row>
    <row r="1069" spans="1:40" x14ac:dyDescent="0.45">
      <c r="A1069">
        <v>1068</v>
      </c>
      <c r="B1069" t="s">
        <v>700</v>
      </c>
      <c r="C1069">
        <v>1959</v>
      </c>
      <c r="D1069">
        <v>25</v>
      </c>
      <c r="E1069" t="s">
        <v>31</v>
      </c>
      <c r="F1069" t="s">
        <v>13</v>
      </c>
      <c r="G1069">
        <v>623</v>
      </c>
      <c r="H1069">
        <v>78</v>
      </c>
      <c r="I1069">
        <v>140</v>
      </c>
      <c r="J1069">
        <v>102</v>
      </c>
      <c r="K1069">
        <v>26</v>
      </c>
      <c r="L1069">
        <v>7</v>
      </c>
      <c r="M1069">
        <v>20</v>
      </c>
      <c r="N1069">
        <v>78</v>
      </c>
      <c r="O1069">
        <v>108</v>
      </c>
      <c r="P1069">
        <v>5.7</v>
      </c>
      <c r="Q1069">
        <v>3.8</v>
      </c>
      <c r="R1069">
        <v>3.2</v>
      </c>
      <c r="S1069">
        <v>2.4</v>
      </c>
      <c r="T1069">
        <v>9</v>
      </c>
      <c r="U1069">
        <v>5</v>
      </c>
      <c r="V1069">
        <v>-47.217614202620098</v>
      </c>
      <c r="W1069">
        <v>11.341283164326722</v>
      </c>
      <c r="X1069">
        <v>2.7150207892888547</v>
      </c>
      <c r="Y1069">
        <v>13.509848236833353</v>
      </c>
      <c r="Z1069">
        <v>-6.0751449631207963</v>
      </c>
      <c r="AA1069">
        <v>-2.384504692095812</v>
      </c>
      <c r="AB1069">
        <v>-0.94232192630497602</v>
      </c>
      <c r="AC1069">
        <v>0.80072090857613798</v>
      </c>
      <c r="AD1069">
        <v>-3.3803725855384603</v>
      </c>
      <c r="AE1069">
        <v>20.065603335119423</v>
      </c>
      <c r="AF1069">
        <v>-10.661078489915235</v>
      </c>
      <c r="AG1069">
        <v>8.3161203766103728</v>
      </c>
      <c r="AH1069">
        <v>4.6952201347019518</v>
      </c>
      <c r="AI1069">
        <v>-0.26549444976223435</v>
      </c>
      <c r="AJ1069">
        <v>-1.9676595350457631</v>
      </c>
      <c r="AK1069">
        <v>-0.67289044737463</v>
      </c>
      <c r="AL1069">
        <v>-12.123264346321184</v>
      </c>
      <c r="AM1069">
        <v>5.431638185084205E-6</v>
      </c>
      <c r="AN1069" s="2"/>
    </row>
    <row r="1070" spans="1:40" x14ac:dyDescent="0.45">
      <c r="A1070">
        <v>1069</v>
      </c>
      <c r="B1070" t="s">
        <v>444</v>
      </c>
      <c r="C1070">
        <v>2017</v>
      </c>
      <c r="D1070">
        <v>23</v>
      </c>
      <c r="E1070" t="s">
        <v>235</v>
      </c>
      <c r="F1070" t="s">
        <v>13</v>
      </c>
      <c r="G1070">
        <v>723</v>
      </c>
      <c r="H1070">
        <v>99</v>
      </c>
      <c r="I1070">
        <v>178</v>
      </c>
      <c r="J1070">
        <v>97</v>
      </c>
      <c r="K1070">
        <v>44</v>
      </c>
      <c r="L1070">
        <v>4</v>
      </c>
      <c r="M1070">
        <v>15</v>
      </c>
      <c r="N1070">
        <v>60</v>
      </c>
      <c r="O1070">
        <v>116</v>
      </c>
      <c r="P1070">
        <v>5.7</v>
      </c>
      <c r="Q1070">
        <v>3.4</v>
      </c>
      <c r="R1070">
        <v>5</v>
      </c>
      <c r="S1070">
        <v>1.6</v>
      </c>
      <c r="T1070">
        <v>13</v>
      </c>
      <c r="U1070">
        <v>5</v>
      </c>
      <c r="V1070">
        <v>-47.217614202620098</v>
      </c>
      <c r="W1070">
        <v>13.161713848809342</v>
      </c>
      <c r="X1070">
        <v>3.4459879248666234</v>
      </c>
      <c r="Y1070">
        <v>17.176807043973835</v>
      </c>
      <c r="Z1070">
        <v>-5.7773437394384048</v>
      </c>
      <c r="AA1070">
        <v>-4.0353156327775279</v>
      </c>
      <c r="AB1070">
        <v>-0.538469672174272</v>
      </c>
      <c r="AC1070">
        <v>0.60054068143210348</v>
      </c>
      <c r="AD1070">
        <v>-2.6002866042603543</v>
      </c>
      <c r="AE1070">
        <v>21.551944322906049</v>
      </c>
      <c r="AF1070">
        <v>-10.661078489915235</v>
      </c>
      <c r="AG1070">
        <v>7.4407392843355966</v>
      </c>
      <c r="AH1070">
        <v>7.3362814604717999</v>
      </c>
      <c r="AI1070">
        <v>-0.1769962998414896</v>
      </c>
      <c r="AJ1070">
        <v>-2.842174883954991</v>
      </c>
      <c r="AK1070">
        <v>-0.67289044737463</v>
      </c>
      <c r="AL1070">
        <v>-3.8081554055616524</v>
      </c>
      <c r="AM1070">
        <v>2.1707403939142292E-2</v>
      </c>
      <c r="AN1070" s="2"/>
    </row>
    <row r="1071" spans="1:40" x14ac:dyDescent="0.45">
      <c r="A1071">
        <v>1070</v>
      </c>
      <c r="B1071" t="s">
        <v>173</v>
      </c>
      <c r="C1071">
        <v>1971</v>
      </c>
      <c r="D1071">
        <v>27</v>
      </c>
      <c r="E1071" t="s">
        <v>46</v>
      </c>
      <c r="F1071" t="s">
        <v>17</v>
      </c>
      <c r="G1071">
        <v>689</v>
      </c>
      <c r="H1071">
        <v>87</v>
      </c>
      <c r="I1071">
        <v>149</v>
      </c>
      <c r="J1071">
        <v>98</v>
      </c>
      <c r="K1071">
        <v>27</v>
      </c>
      <c r="L1071">
        <v>11</v>
      </c>
      <c r="M1071">
        <v>40</v>
      </c>
      <c r="N1071">
        <v>88</v>
      </c>
      <c r="O1071">
        <v>117</v>
      </c>
      <c r="P1071">
        <v>5.7</v>
      </c>
      <c r="Q1071">
        <v>3.4</v>
      </c>
      <c r="R1071">
        <v>5.2</v>
      </c>
      <c r="S1071">
        <v>0.9</v>
      </c>
      <c r="T1071">
        <v>14</v>
      </c>
      <c r="U1071">
        <v>8</v>
      </c>
      <c r="V1071">
        <v>-47.217614202620098</v>
      </c>
      <c r="W1071">
        <v>12.542767416085251</v>
      </c>
      <c r="X1071">
        <v>3.028292418822184</v>
      </c>
      <c r="Y1071">
        <v>14.378338480629784</v>
      </c>
      <c r="Z1071">
        <v>-5.8369039841748833</v>
      </c>
      <c r="AA1071">
        <v>-2.4762164110225742</v>
      </c>
      <c r="AB1071">
        <v>-1.4807915984792479</v>
      </c>
      <c r="AC1071">
        <v>1.601441817152276</v>
      </c>
      <c r="AD1071">
        <v>-3.8137536862485195</v>
      </c>
      <c r="AE1071">
        <v>21.737736946379378</v>
      </c>
      <c r="AF1071">
        <v>-10.661078489915235</v>
      </c>
      <c r="AG1071">
        <v>7.4407392843355966</v>
      </c>
      <c r="AH1071">
        <v>7.6297327188906721</v>
      </c>
      <c r="AI1071">
        <v>-9.9560418660837896E-2</v>
      </c>
      <c r="AJ1071">
        <v>-3.0608037211822978</v>
      </c>
      <c r="AK1071">
        <v>-1.076624715799408</v>
      </c>
      <c r="AL1071">
        <v>-7.3642981458079468</v>
      </c>
      <c r="AM1071">
        <v>6.3306882395414859E-4</v>
      </c>
      <c r="AN1071" s="2"/>
    </row>
    <row r="1072" spans="1:40" x14ac:dyDescent="0.45">
      <c r="A1072">
        <v>1071</v>
      </c>
      <c r="B1072" t="s">
        <v>701</v>
      </c>
      <c r="C1072">
        <v>2021</v>
      </c>
      <c r="D1072">
        <v>24</v>
      </c>
      <c r="E1072" t="s">
        <v>46</v>
      </c>
      <c r="F1072" t="s">
        <v>13</v>
      </c>
      <c r="G1072">
        <v>567</v>
      </c>
      <c r="H1072">
        <v>83</v>
      </c>
      <c r="I1072">
        <v>149</v>
      </c>
      <c r="J1072">
        <v>79</v>
      </c>
      <c r="K1072">
        <v>37</v>
      </c>
      <c r="L1072">
        <v>3</v>
      </c>
      <c r="M1072">
        <v>14</v>
      </c>
      <c r="N1072">
        <v>53</v>
      </c>
      <c r="O1072">
        <v>147</v>
      </c>
      <c r="P1072">
        <v>5.7</v>
      </c>
      <c r="Q1072">
        <v>3.8</v>
      </c>
      <c r="R1072">
        <v>4.7</v>
      </c>
      <c r="S1072">
        <v>0.6</v>
      </c>
      <c r="T1072">
        <v>31</v>
      </c>
      <c r="U1072">
        <v>2</v>
      </c>
      <c r="V1072">
        <v>-47.217614202620098</v>
      </c>
      <c r="W1072">
        <v>10.321841981016455</v>
      </c>
      <c r="X1072">
        <v>2.8890605834740377</v>
      </c>
      <c r="Y1072">
        <v>14.378338480629784</v>
      </c>
      <c r="Z1072">
        <v>-4.7052593341817932</v>
      </c>
      <c r="AA1072">
        <v>-3.3933336002901937</v>
      </c>
      <c r="AB1072">
        <v>-0.40385225413070402</v>
      </c>
      <c r="AC1072">
        <v>0.56050463600329659</v>
      </c>
      <c r="AD1072">
        <v>-2.296919833763313</v>
      </c>
      <c r="AE1072">
        <v>27.311515650579217</v>
      </c>
      <c r="AF1072">
        <v>-10.661078489915235</v>
      </c>
      <c r="AG1072">
        <v>8.3161203766103728</v>
      </c>
      <c r="AH1072">
        <v>6.896104572843492</v>
      </c>
      <c r="AI1072">
        <v>-6.6373612440558588E-2</v>
      </c>
      <c r="AJ1072">
        <v>-6.7774939540465171</v>
      </c>
      <c r="AK1072">
        <v>-0.269156178949852</v>
      </c>
      <c r="AL1072">
        <v>-5.1175951791816026</v>
      </c>
      <c r="AM1072">
        <v>5.9547401099370985E-3</v>
      </c>
      <c r="AN1072" s="2"/>
    </row>
    <row r="1073" spans="1:40" x14ac:dyDescent="0.45">
      <c r="A1073">
        <v>1072</v>
      </c>
      <c r="B1073" t="s">
        <v>67</v>
      </c>
      <c r="C1073">
        <v>2010</v>
      </c>
      <c r="D1073">
        <v>26</v>
      </c>
      <c r="E1073" t="s">
        <v>43</v>
      </c>
      <c r="F1073" t="s">
        <v>17</v>
      </c>
      <c r="G1073">
        <v>685</v>
      </c>
      <c r="H1073">
        <v>101</v>
      </c>
      <c r="I1073">
        <v>188</v>
      </c>
      <c r="J1073">
        <v>117</v>
      </c>
      <c r="K1073">
        <v>45</v>
      </c>
      <c r="L1073">
        <v>1</v>
      </c>
      <c r="M1073">
        <v>14</v>
      </c>
      <c r="N1073">
        <v>56</v>
      </c>
      <c r="O1073">
        <v>131</v>
      </c>
      <c r="P1073">
        <v>5.7</v>
      </c>
      <c r="Q1073">
        <v>3.7</v>
      </c>
      <c r="R1073">
        <v>4.8</v>
      </c>
      <c r="S1073">
        <v>0.3</v>
      </c>
      <c r="T1073">
        <v>30</v>
      </c>
      <c r="U1073">
        <v>4</v>
      </c>
      <c r="V1073">
        <v>-47.217614202620098</v>
      </c>
      <c r="W1073">
        <v>12.469950188705946</v>
      </c>
      <c r="X1073">
        <v>3.5156038425406964</v>
      </c>
      <c r="Y1073">
        <v>18.141796203747646</v>
      </c>
      <c r="Z1073">
        <v>-6.9685486341679725</v>
      </c>
      <c r="AA1073">
        <v>-4.1270273517042897</v>
      </c>
      <c r="AB1073">
        <v>-0.134617418043568</v>
      </c>
      <c r="AC1073">
        <v>0.56050463600329659</v>
      </c>
      <c r="AD1073">
        <v>-2.4269341639763304</v>
      </c>
      <c r="AE1073">
        <v>24.338833675005969</v>
      </c>
      <c r="AF1073">
        <v>-10.661078489915235</v>
      </c>
      <c r="AG1073">
        <v>8.0972751035416781</v>
      </c>
      <c r="AH1073">
        <v>7.0428302020529276</v>
      </c>
      <c r="AI1073">
        <v>-3.3186806220279294E-2</v>
      </c>
      <c r="AJ1073">
        <v>-6.5588651168192103</v>
      </c>
      <c r="AK1073">
        <v>-0.538312357899704</v>
      </c>
      <c r="AL1073">
        <v>-4.4993906897685303</v>
      </c>
      <c r="AM1073">
        <v>1.0993565508692656E-2</v>
      </c>
      <c r="AN1073" s="2"/>
    </row>
    <row r="1074" spans="1:40" x14ac:dyDescent="0.45">
      <c r="A1074">
        <v>1073</v>
      </c>
      <c r="B1074" t="s">
        <v>702</v>
      </c>
      <c r="C1074">
        <v>1988</v>
      </c>
      <c r="D1074">
        <v>27</v>
      </c>
      <c r="E1074" t="s">
        <v>321</v>
      </c>
      <c r="F1074" t="s">
        <v>17</v>
      </c>
      <c r="G1074">
        <v>661</v>
      </c>
      <c r="H1074">
        <v>99</v>
      </c>
      <c r="I1074">
        <v>184</v>
      </c>
      <c r="J1074">
        <v>105</v>
      </c>
      <c r="K1074">
        <v>42</v>
      </c>
      <c r="L1074">
        <v>8</v>
      </c>
      <c r="M1074">
        <v>13</v>
      </c>
      <c r="N1074">
        <v>39</v>
      </c>
      <c r="O1074">
        <v>150</v>
      </c>
      <c r="P1074">
        <v>5.7</v>
      </c>
      <c r="Q1074">
        <v>3.4</v>
      </c>
      <c r="R1074">
        <v>5.5</v>
      </c>
      <c r="S1074">
        <v>-0.8</v>
      </c>
      <c r="T1074">
        <v>37</v>
      </c>
      <c r="U1074">
        <v>1</v>
      </c>
      <c r="V1074">
        <v>-47.217614202620098</v>
      </c>
      <c r="W1074">
        <v>12.033046824430118</v>
      </c>
      <c r="X1074">
        <v>3.4459879248666234</v>
      </c>
      <c r="Y1074">
        <v>17.755800539838123</v>
      </c>
      <c r="Z1074">
        <v>-6.2538256973302317</v>
      </c>
      <c r="AA1074">
        <v>-3.8518921949240039</v>
      </c>
      <c r="AB1074">
        <v>-1.076939344348544</v>
      </c>
      <c r="AC1074">
        <v>0.52046859057448969</v>
      </c>
      <c r="AD1074">
        <v>-1.6901862927692302</v>
      </c>
      <c r="AE1074">
        <v>27.868893520999201</v>
      </c>
      <c r="AF1074">
        <v>-10.661078489915235</v>
      </c>
      <c r="AG1074">
        <v>7.4407392843355966</v>
      </c>
      <c r="AH1074">
        <v>8.0699096065189799</v>
      </c>
      <c r="AI1074">
        <v>8.8498149920744798E-2</v>
      </c>
      <c r="AJ1074">
        <v>-8.0892669774103592</v>
      </c>
      <c r="AK1074">
        <v>-0.134578089474926</v>
      </c>
      <c r="AL1074">
        <v>-1.7520368473087564</v>
      </c>
      <c r="AM1074">
        <v>0.14779047618481608</v>
      </c>
      <c r="AN1074" s="2"/>
    </row>
    <row r="1075" spans="1:40" x14ac:dyDescent="0.45">
      <c r="A1075">
        <v>1074</v>
      </c>
      <c r="B1075" t="s">
        <v>406</v>
      </c>
      <c r="C1075">
        <v>1990</v>
      </c>
      <c r="D1075">
        <v>26</v>
      </c>
      <c r="E1075" t="s">
        <v>94</v>
      </c>
      <c r="F1075" t="s">
        <v>13</v>
      </c>
      <c r="G1075">
        <v>650</v>
      </c>
      <c r="H1075">
        <v>87</v>
      </c>
      <c r="I1075">
        <v>123</v>
      </c>
      <c r="J1075">
        <v>68</v>
      </c>
      <c r="K1075">
        <v>16</v>
      </c>
      <c r="L1075">
        <v>0</v>
      </c>
      <c r="M1075">
        <v>2</v>
      </c>
      <c r="N1075">
        <v>110</v>
      </c>
      <c r="O1075">
        <v>144</v>
      </c>
      <c r="P1075">
        <v>5.7</v>
      </c>
      <c r="Q1075">
        <v>3.5</v>
      </c>
      <c r="R1075">
        <v>4.5999999999999996</v>
      </c>
      <c r="S1075">
        <v>0.4</v>
      </c>
      <c r="T1075">
        <v>31</v>
      </c>
      <c r="U1075">
        <v>-2</v>
      </c>
      <c r="V1075">
        <v>-47.217614202620098</v>
      </c>
      <c r="W1075">
        <v>11.832799449137029</v>
      </c>
      <c r="X1075">
        <v>3.028292418822184</v>
      </c>
      <c r="Y1075">
        <v>11.869366665217875</v>
      </c>
      <c r="Z1075">
        <v>-4.0500966420805309</v>
      </c>
      <c r="AA1075">
        <v>-1.467387502828192</v>
      </c>
      <c r="AB1075">
        <v>0</v>
      </c>
      <c r="AC1075">
        <v>8.0072090857613798E-2</v>
      </c>
      <c r="AD1075">
        <v>-4.7671921078106489</v>
      </c>
      <c r="AE1075">
        <v>26.754137780159233</v>
      </c>
      <c r="AF1075">
        <v>-10.661078489915235</v>
      </c>
      <c r="AG1075">
        <v>7.6595845574042905</v>
      </c>
      <c r="AH1075">
        <v>6.7493789436340554</v>
      </c>
      <c r="AI1075">
        <v>-4.4249074960372399E-2</v>
      </c>
      <c r="AJ1075">
        <v>-6.7774939540465171</v>
      </c>
      <c r="AK1075">
        <v>0.269156178949852</v>
      </c>
      <c r="AL1075">
        <v>-6.742323890079466</v>
      </c>
      <c r="AM1075">
        <v>1.1785114775149613E-3</v>
      </c>
      <c r="AN1075" s="2"/>
    </row>
    <row r="1076" spans="1:40" x14ac:dyDescent="0.45">
      <c r="A1076">
        <v>1075</v>
      </c>
      <c r="B1076" t="s">
        <v>191</v>
      </c>
      <c r="C1076">
        <v>1961</v>
      </c>
      <c r="D1076">
        <v>25</v>
      </c>
      <c r="E1076" t="s">
        <v>76</v>
      </c>
      <c r="F1076" t="s">
        <v>13</v>
      </c>
      <c r="G1076">
        <v>656</v>
      </c>
      <c r="H1076">
        <v>94</v>
      </c>
      <c r="I1076">
        <v>156</v>
      </c>
      <c r="J1076">
        <v>83</v>
      </c>
      <c r="K1076">
        <v>20</v>
      </c>
      <c r="L1076">
        <v>7</v>
      </c>
      <c r="M1076">
        <v>1</v>
      </c>
      <c r="N1076">
        <v>107</v>
      </c>
      <c r="O1076">
        <v>162</v>
      </c>
      <c r="P1076">
        <v>5.7</v>
      </c>
      <c r="Q1076">
        <v>3.7</v>
      </c>
      <c r="R1076">
        <v>6</v>
      </c>
      <c r="S1076">
        <v>-0.9</v>
      </c>
      <c r="T1076">
        <v>48</v>
      </c>
      <c r="U1076">
        <v>-1</v>
      </c>
      <c r="V1076">
        <v>-47.217614202620098</v>
      </c>
      <c r="W1076">
        <v>11.942025290205986</v>
      </c>
      <c r="X1076">
        <v>3.2719481306814404</v>
      </c>
      <c r="Y1076">
        <v>15.053830892471451</v>
      </c>
      <c r="Z1076">
        <v>-4.9435003131277071</v>
      </c>
      <c r="AA1076">
        <v>-1.83423437853524</v>
      </c>
      <c r="AB1076">
        <v>-0.94232192630497602</v>
      </c>
      <c r="AC1076">
        <v>4.0036045428806899E-2</v>
      </c>
      <c r="AD1076">
        <v>-4.6371777775976311</v>
      </c>
      <c r="AE1076">
        <v>30.098405002679137</v>
      </c>
      <c r="AF1076">
        <v>-10.661078489915235</v>
      </c>
      <c r="AG1076">
        <v>8.0972751035416781</v>
      </c>
      <c r="AH1076">
        <v>8.8035377525661591</v>
      </c>
      <c r="AI1076">
        <v>9.9560418660837896E-2</v>
      </c>
      <c r="AJ1076">
        <v>-10.494184186910736</v>
      </c>
      <c r="AK1076">
        <v>0.134578089474926</v>
      </c>
      <c r="AL1076">
        <v>-3.188914549301201</v>
      </c>
      <c r="AM1076">
        <v>3.9585025654300436E-2</v>
      </c>
      <c r="AN1076" s="2"/>
    </row>
    <row r="1077" spans="1:40" x14ac:dyDescent="0.45">
      <c r="A1077">
        <v>1076</v>
      </c>
      <c r="B1077" t="s">
        <v>703</v>
      </c>
      <c r="C1077">
        <v>2022</v>
      </c>
      <c r="D1077">
        <v>30</v>
      </c>
      <c r="E1077" t="s">
        <v>336</v>
      </c>
      <c r="F1077" t="s">
        <v>17</v>
      </c>
      <c r="G1077">
        <v>589</v>
      </c>
      <c r="H1077">
        <v>73</v>
      </c>
      <c r="I1077">
        <v>174</v>
      </c>
      <c r="J1077">
        <v>125</v>
      </c>
      <c r="K1077">
        <v>39</v>
      </c>
      <c r="L1077">
        <v>1</v>
      </c>
      <c r="M1077">
        <v>4</v>
      </c>
      <c r="N1077">
        <v>40</v>
      </c>
      <c r="O1077">
        <v>140</v>
      </c>
      <c r="P1077">
        <v>5.7</v>
      </c>
      <c r="Q1077">
        <v>3.8</v>
      </c>
      <c r="R1077">
        <v>5.0999999999999996</v>
      </c>
      <c r="S1077">
        <v>0.8</v>
      </c>
      <c r="T1077">
        <v>25</v>
      </c>
      <c r="U1077">
        <v>4</v>
      </c>
      <c r="V1077">
        <v>-47.217614202620098</v>
      </c>
      <c r="W1077">
        <v>10.722336731602631</v>
      </c>
      <c r="X1077">
        <v>2.5409809951036717</v>
      </c>
      <c r="Y1077">
        <v>16.790811380064312</v>
      </c>
      <c r="Z1077">
        <v>-7.4450305920597994</v>
      </c>
      <c r="AA1077">
        <v>-3.5767570381437181</v>
      </c>
      <c r="AB1077">
        <v>-0.134617418043568</v>
      </c>
      <c r="AC1077">
        <v>0.1601441817152276</v>
      </c>
      <c r="AD1077">
        <v>-1.7335244028402361</v>
      </c>
      <c r="AE1077">
        <v>26.01096728626592</v>
      </c>
      <c r="AF1077">
        <v>-10.661078489915235</v>
      </c>
      <c r="AG1077">
        <v>8.3161203766103728</v>
      </c>
      <c r="AH1077">
        <v>7.4830070896812355</v>
      </c>
      <c r="AI1077">
        <v>-8.8498149920744798E-2</v>
      </c>
      <c r="AJ1077">
        <v>-5.4657209306826751</v>
      </c>
      <c r="AK1077">
        <v>-0.538312357899704</v>
      </c>
      <c r="AL1077">
        <v>-4.8367855410824054</v>
      </c>
      <c r="AM1077">
        <v>7.8700823253195305E-3</v>
      </c>
      <c r="AN1077" s="2"/>
    </row>
    <row r="1078" spans="1:40" x14ac:dyDescent="0.45">
      <c r="A1078">
        <v>1077</v>
      </c>
      <c r="B1078" t="s">
        <v>704</v>
      </c>
      <c r="C1078">
        <v>2005</v>
      </c>
      <c r="D1078">
        <v>26</v>
      </c>
      <c r="E1078" t="s">
        <v>62</v>
      </c>
      <c r="F1078" t="s">
        <v>17</v>
      </c>
      <c r="G1078">
        <v>707</v>
      </c>
      <c r="H1078">
        <v>110</v>
      </c>
      <c r="I1078">
        <v>183</v>
      </c>
      <c r="J1078">
        <v>101</v>
      </c>
      <c r="K1078">
        <v>44</v>
      </c>
      <c r="L1078">
        <v>6</v>
      </c>
      <c r="M1078">
        <v>21</v>
      </c>
      <c r="N1078">
        <v>95</v>
      </c>
      <c r="O1078">
        <v>150</v>
      </c>
      <c r="P1078">
        <v>5.7</v>
      </c>
      <c r="Q1078">
        <v>3.6</v>
      </c>
      <c r="R1078">
        <v>6.6</v>
      </c>
      <c r="S1078">
        <v>-1.4</v>
      </c>
      <c r="T1078">
        <v>44</v>
      </c>
      <c r="U1078">
        <v>6</v>
      </c>
      <c r="V1078">
        <v>-47.217614202620098</v>
      </c>
      <c r="W1078">
        <v>12.870444939292122</v>
      </c>
      <c r="X1078">
        <v>3.8288754720740261</v>
      </c>
      <c r="Y1078">
        <v>17.659301623860742</v>
      </c>
      <c r="Z1078">
        <v>-6.0155847183843179</v>
      </c>
      <c r="AA1078">
        <v>-4.0353156327775279</v>
      </c>
      <c r="AB1078">
        <v>-0.80770450826140805</v>
      </c>
      <c r="AC1078">
        <v>0.84075695400494488</v>
      </c>
      <c r="AD1078">
        <v>-4.1171204567455604</v>
      </c>
      <c r="AE1078">
        <v>27.868893520999201</v>
      </c>
      <c r="AF1078">
        <v>-10.661078489915235</v>
      </c>
      <c r="AG1078">
        <v>7.8784298304729843</v>
      </c>
      <c r="AH1078">
        <v>9.6838915278227748</v>
      </c>
      <c r="AI1078">
        <v>0.15487176236130337</v>
      </c>
      <c r="AJ1078">
        <v>-9.6196688380015072</v>
      </c>
      <c r="AK1078">
        <v>-0.807468536849556</v>
      </c>
      <c r="AL1078">
        <v>-2.4960897526671175</v>
      </c>
      <c r="AM1078">
        <v>7.6132757929331898E-2</v>
      </c>
      <c r="AN1078" s="2"/>
    </row>
    <row r="1079" spans="1:40" x14ac:dyDescent="0.45">
      <c r="A1079">
        <v>1078</v>
      </c>
      <c r="B1079" t="s">
        <v>477</v>
      </c>
      <c r="C1079">
        <v>1982</v>
      </c>
      <c r="D1079">
        <v>30</v>
      </c>
      <c r="E1079" t="s">
        <v>70</v>
      </c>
      <c r="F1079" t="s">
        <v>13</v>
      </c>
      <c r="G1079">
        <v>614</v>
      </c>
      <c r="H1079">
        <v>62</v>
      </c>
      <c r="I1079">
        <v>159</v>
      </c>
      <c r="J1079">
        <v>117</v>
      </c>
      <c r="K1079">
        <v>27</v>
      </c>
      <c r="L1079">
        <v>2</v>
      </c>
      <c r="M1079">
        <v>5</v>
      </c>
      <c r="N1079">
        <v>70</v>
      </c>
      <c r="O1079">
        <v>127</v>
      </c>
      <c r="P1079">
        <v>5.7</v>
      </c>
      <c r="Q1079">
        <v>3.7</v>
      </c>
      <c r="R1079">
        <v>4.3</v>
      </c>
      <c r="S1079">
        <v>1.8</v>
      </c>
      <c r="T1079">
        <v>18</v>
      </c>
      <c r="U1079">
        <v>0</v>
      </c>
      <c r="V1079">
        <v>-47.217614202620098</v>
      </c>
      <c r="W1079">
        <v>11.177444402723285</v>
      </c>
      <c r="X1079">
        <v>2.158093447896269</v>
      </c>
      <c r="Y1079">
        <v>15.343327640403594</v>
      </c>
      <c r="Z1079">
        <v>-6.9685486341679725</v>
      </c>
      <c r="AA1079">
        <v>-2.4762164110225742</v>
      </c>
      <c r="AB1079">
        <v>-0.269234836087136</v>
      </c>
      <c r="AC1079">
        <v>0.20018022714403449</v>
      </c>
      <c r="AD1079">
        <v>-3.033667704970413</v>
      </c>
      <c r="AE1079">
        <v>23.595663181112656</v>
      </c>
      <c r="AF1079">
        <v>-10.661078489915235</v>
      </c>
      <c r="AG1079">
        <v>8.0972751035416781</v>
      </c>
      <c r="AH1079">
        <v>6.3092020560057476</v>
      </c>
      <c r="AI1079">
        <v>-0.19912083732167579</v>
      </c>
      <c r="AJ1079">
        <v>-3.9353190700915262</v>
      </c>
      <c r="AK1079">
        <v>0</v>
      </c>
      <c r="AL1079">
        <v>-7.8796141273693667</v>
      </c>
      <c r="AM1079">
        <v>3.7823591818825062E-4</v>
      </c>
      <c r="AN1079" s="2"/>
    </row>
    <row r="1080" spans="1:40" x14ac:dyDescent="0.45">
      <c r="A1080">
        <v>1079</v>
      </c>
      <c r="B1080" t="s">
        <v>448</v>
      </c>
      <c r="C1080">
        <v>1977</v>
      </c>
      <c r="D1080">
        <v>28</v>
      </c>
      <c r="E1080" t="s">
        <v>70</v>
      </c>
      <c r="F1080" t="s">
        <v>13</v>
      </c>
      <c r="G1080">
        <v>673</v>
      </c>
      <c r="H1080">
        <v>90</v>
      </c>
      <c r="I1080">
        <v>142</v>
      </c>
      <c r="J1080">
        <v>85</v>
      </c>
      <c r="K1080">
        <v>25</v>
      </c>
      <c r="L1080">
        <v>5</v>
      </c>
      <c r="M1080">
        <v>27</v>
      </c>
      <c r="N1080">
        <v>109</v>
      </c>
      <c r="O1080">
        <v>136</v>
      </c>
      <c r="P1080">
        <v>5.7</v>
      </c>
      <c r="Q1080">
        <v>3.4</v>
      </c>
      <c r="R1080">
        <v>6.5</v>
      </c>
      <c r="S1080">
        <v>-0.3</v>
      </c>
      <c r="T1080">
        <v>28</v>
      </c>
      <c r="U1080">
        <v>8</v>
      </c>
      <c r="V1080">
        <v>-47.217614202620098</v>
      </c>
      <c r="W1080">
        <v>12.251498506568032</v>
      </c>
      <c r="X1080">
        <v>3.1327162953332941</v>
      </c>
      <c r="Y1080">
        <v>13.702846068788116</v>
      </c>
      <c r="Z1080">
        <v>-5.062620802600664</v>
      </c>
      <c r="AA1080">
        <v>-2.2927929731690497</v>
      </c>
      <c r="AB1080">
        <v>-0.67308709021783997</v>
      </c>
      <c r="AC1080">
        <v>1.0809732265777863</v>
      </c>
      <c r="AD1080">
        <v>-4.723853997739643</v>
      </c>
      <c r="AE1080">
        <v>25.267796792372607</v>
      </c>
      <c r="AF1080">
        <v>-10.661078489915235</v>
      </c>
      <c r="AG1080">
        <v>7.4407392843355966</v>
      </c>
      <c r="AH1080">
        <v>9.5371658986133401</v>
      </c>
      <c r="AI1080">
        <v>3.3186806220279294E-2</v>
      </c>
      <c r="AJ1080">
        <v>-6.1216074423645956</v>
      </c>
      <c r="AK1080">
        <v>-1.076624715799408</v>
      </c>
      <c r="AL1080">
        <v>-5.3823568356174807</v>
      </c>
      <c r="AM1080">
        <v>4.5759393604728965E-3</v>
      </c>
      <c r="AN1080" s="2"/>
    </row>
    <row r="1081" spans="1:40" x14ac:dyDescent="0.45">
      <c r="A1081">
        <v>1080</v>
      </c>
      <c r="B1081" t="s">
        <v>705</v>
      </c>
      <c r="C1081">
        <v>1969</v>
      </c>
      <c r="D1081">
        <v>32</v>
      </c>
      <c r="E1081" t="s">
        <v>659</v>
      </c>
      <c r="F1081" t="s">
        <v>13</v>
      </c>
      <c r="G1081">
        <v>702</v>
      </c>
      <c r="H1081">
        <v>111</v>
      </c>
      <c r="I1081">
        <v>175</v>
      </c>
      <c r="J1081">
        <v>108</v>
      </c>
      <c r="K1081">
        <v>17</v>
      </c>
      <c r="L1081">
        <v>2</v>
      </c>
      <c r="M1081">
        <v>1</v>
      </c>
      <c r="N1081">
        <v>102</v>
      </c>
      <c r="O1081">
        <v>178</v>
      </c>
      <c r="P1081">
        <v>5.7</v>
      </c>
      <c r="Q1081">
        <v>3.3</v>
      </c>
      <c r="R1081">
        <v>7.9</v>
      </c>
      <c r="S1081">
        <v>-3.2</v>
      </c>
      <c r="T1081">
        <v>64</v>
      </c>
      <c r="U1081">
        <v>-4</v>
      </c>
      <c r="V1081">
        <v>-47.217614202620098</v>
      </c>
      <c r="W1081">
        <v>12.779423405067991</v>
      </c>
      <c r="X1081">
        <v>3.8636834309110624</v>
      </c>
      <c r="Y1081">
        <v>16.887310296041694</v>
      </c>
      <c r="Z1081">
        <v>-6.4325064315396672</v>
      </c>
      <c r="AA1081">
        <v>-1.559099221754954</v>
      </c>
      <c r="AB1081">
        <v>-0.269234836087136</v>
      </c>
      <c r="AC1081">
        <v>4.0036045428806899E-2</v>
      </c>
      <c r="AD1081">
        <v>-4.4204872272426021</v>
      </c>
      <c r="AE1081">
        <v>33.071086978252382</v>
      </c>
      <c r="AF1081">
        <v>-10.661078489915235</v>
      </c>
      <c r="AG1081">
        <v>7.2218940112669019</v>
      </c>
      <c r="AH1081">
        <v>11.591324707545445</v>
      </c>
      <c r="AI1081">
        <v>0.35399259968297919</v>
      </c>
      <c r="AJ1081">
        <v>-13.992245582547648</v>
      </c>
      <c r="AK1081">
        <v>0.538312357899704</v>
      </c>
      <c r="AL1081">
        <v>1.7947978403896165</v>
      </c>
      <c r="AM1081">
        <v>0.85751449902459875</v>
      </c>
      <c r="AN1081" s="2"/>
    </row>
    <row r="1082" spans="1:40" x14ac:dyDescent="0.45">
      <c r="A1082">
        <v>1081</v>
      </c>
      <c r="B1082" t="s">
        <v>706</v>
      </c>
      <c r="C1082">
        <v>2010</v>
      </c>
      <c r="D1082">
        <v>33</v>
      </c>
      <c r="E1082" t="s">
        <v>65</v>
      </c>
      <c r="F1082" t="s">
        <v>17</v>
      </c>
      <c r="G1082">
        <v>668</v>
      </c>
      <c r="H1082">
        <v>100</v>
      </c>
      <c r="I1082">
        <v>165</v>
      </c>
      <c r="J1082">
        <v>99</v>
      </c>
      <c r="K1082">
        <v>35</v>
      </c>
      <c r="L1082">
        <v>5</v>
      </c>
      <c r="M1082">
        <v>7</v>
      </c>
      <c r="N1082">
        <v>83</v>
      </c>
      <c r="O1082">
        <v>142</v>
      </c>
      <c r="P1082">
        <v>5.7</v>
      </c>
      <c r="Q1082">
        <v>3.7</v>
      </c>
      <c r="R1082">
        <v>4.9000000000000004</v>
      </c>
      <c r="S1082">
        <v>-0.2</v>
      </c>
      <c r="T1082">
        <v>35</v>
      </c>
      <c r="U1082">
        <v>3</v>
      </c>
      <c r="V1082">
        <v>-47.217614202620098</v>
      </c>
      <c r="W1082">
        <v>12.160476972343901</v>
      </c>
      <c r="X1082">
        <v>3.4807958837036601</v>
      </c>
      <c r="Y1082">
        <v>15.922321136267881</v>
      </c>
      <c r="Z1082">
        <v>-5.8964642289113609</v>
      </c>
      <c r="AA1082">
        <v>-3.2099101624366702</v>
      </c>
      <c r="AB1082">
        <v>-0.67308709021783997</v>
      </c>
      <c r="AC1082">
        <v>0.28025231800164829</v>
      </c>
      <c r="AD1082">
        <v>-3.5970631358934897</v>
      </c>
      <c r="AE1082">
        <v>26.382552533212579</v>
      </c>
      <c r="AF1082">
        <v>-10.661078489915235</v>
      </c>
      <c r="AG1082">
        <v>8.0972751035416781</v>
      </c>
      <c r="AH1082">
        <v>7.1895558312623642</v>
      </c>
      <c r="AI1082">
        <v>2.21245374801862E-2</v>
      </c>
      <c r="AJ1082">
        <v>-7.6520093029557446</v>
      </c>
      <c r="AK1082">
        <v>-0.403734268424778</v>
      </c>
      <c r="AL1082">
        <v>-5.775606565561322</v>
      </c>
      <c r="AM1082">
        <v>3.0927207352406273E-3</v>
      </c>
      <c r="AN1082" s="2"/>
    </row>
    <row r="1083" spans="1:40" x14ac:dyDescent="0.45">
      <c r="A1083">
        <v>1082</v>
      </c>
      <c r="B1083" t="s">
        <v>455</v>
      </c>
      <c r="C1083">
        <v>2000</v>
      </c>
      <c r="D1083">
        <v>37</v>
      </c>
      <c r="E1083" t="s">
        <v>97</v>
      </c>
      <c r="F1083" t="s">
        <v>13</v>
      </c>
      <c r="G1083">
        <v>665</v>
      </c>
      <c r="H1083">
        <v>100</v>
      </c>
      <c r="I1083">
        <v>180</v>
      </c>
      <c r="J1083">
        <v>112</v>
      </c>
      <c r="K1083">
        <v>31</v>
      </c>
      <c r="L1083">
        <v>0</v>
      </c>
      <c r="M1083">
        <v>3</v>
      </c>
      <c r="N1083">
        <v>96</v>
      </c>
      <c r="O1083">
        <v>158</v>
      </c>
      <c r="P1083">
        <v>5.7</v>
      </c>
      <c r="Q1083">
        <v>3.4</v>
      </c>
      <c r="R1083">
        <v>5.7</v>
      </c>
      <c r="S1083">
        <v>-1.2</v>
      </c>
      <c r="T1083">
        <v>52</v>
      </c>
      <c r="U1083">
        <v>-2</v>
      </c>
      <c r="V1083">
        <v>-47.217614202620098</v>
      </c>
      <c r="W1083">
        <v>12.105864051809421</v>
      </c>
      <c r="X1083">
        <v>3.4807958837036601</v>
      </c>
      <c r="Y1083">
        <v>17.369804875928597</v>
      </c>
      <c r="Z1083">
        <v>-6.6707474104855802</v>
      </c>
      <c r="AA1083">
        <v>-2.8430632867296222</v>
      </c>
      <c r="AB1083">
        <v>0</v>
      </c>
      <c r="AC1083">
        <v>0.1201081362864207</v>
      </c>
      <c r="AD1083">
        <v>-4.1604585668165663</v>
      </c>
      <c r="AE1083">
        <v>29.355234508785824</v>
      </c>
      <c r="AF1083">
        <v>-10.661078489915235</v>
      </c>
      <c r="AG1083">
        <v>7.4407392843355966</v>
      </c>
      <c r="AH1083">
        <v>8.3633608649378512</v>
      </c>
      <c r="AI1083">
        <v>0.13274722488111718</v>
      </c>
      <c r="AJ1083">
        <v>-11.368699535819964</v>
      </c>
      <c r="AK1083">
        <v>0.269156178949852</v>
      </c>
      <c r="AL1083">
        <v>-4.2838504827687283</v>
      </c>
      <c r="AM1083">
        <v>1.3601900724738476E-2</v>
      </c>
      <c r="AN1083" s="2"/>
    </row>
    <row r="1084" spans="1:40" x14ac:dyDescent="0.45">
      <c r="A1084">
        <v>1083</v>
      </c>
      <c r="B1084" t="s">
        <v>707</v>
      </c>
      <c r="C1084">
        <v>1977</v>
      </c>
      <c r="D1084">
        <v>30</v>
      </c>
      <c r="E1084" t="s">
        <v>127</v>
      </c>
      <c r="F1084" t="s">
        <v>13</v>
      </c>
      <c r="G1084">
        <v>651</v>
      </c>
      <c r="H1084">
        <v>90</v>
      </c>
      <c r="I1084">
        <v>176</v>
      </c>
      <c r="J1084">
        <v>128</v>
      </c>
      <c r="K1084">
        <v>24</v>
      </c>
      <c r="L1084">
        <v>0</v>
      </c>
      <c r="M1084">
        <v>0</v>
      </c>
      <c r="N1084">
        <v>107</v>
      </c>
      <c r="O1084">
        <v>165</v>
      </c>
      <c r="P1084">
        <v>5.7</v>
      </c>
      <c r="Q1084">
        <v>3.5</v>
      </c>
      <c r="R1084">
        <v>6.9</v>
      </c>
      <c r="S1084">
        <v>-1.6</v>
      </c>
      <c r="T1084">
        <v>52</v>
      </c>
      <c r="U1084">
        <v>-2</v>
      </c>
      <c r="V1084">
        <v>-47.217614202620098</v>
      </c>
      <c r="W1084">
        <v>11.851003755981855</v>
      </c>
      <c r="X1084">
        <v>3.1327162953332941</v>
      </c>
      <c r="Y1084">
        <v>16.983809212019072</v>
      </c>
      <c r="Z1084">
        <v>-7.6237113262692349</v>
      </c>
      <c r="AA1084">
        <v>-2.201081254242288</v>
      </c>
      <c r="AB1084">
        <v>0</v>
      </c>
      <c r="AC1084">
        <v>0</v>
      </c>
      <c r="AD1084">
        <v>-4.6371777775976311</v>
      </c>
      <c r="AE1084">
        <v>30.65578287309912</v>
      </c>
      <c r="AF1084">
        <v>-10.661078489915235</v>
      </c>
      <c r="AG1084">
        <v>7.6595845574042905</v>
      </c>
      <c r="AH1084">
        <v>10.124068415451084</v>
      </c>
      <c r="AI1084">
        <v>0.1769962998414896</v>
      </c>
      <c r="AJ1084">
        <v>-11.368699535819964</v>
      </c>
      <c r="AK1084">
        <v>0.269156178949852</v>
      </c>
      <c r="AL1084">
        <v>-2.8562449983843914</v>
      </c>
      <c r="AM1084">
        <v>5.4359401611709414E-2</v>
      </c>
      <c r="AN1084" s="2"/>
    </row>
    <row r="1085" spans="1:40" x14ac:dyDescent="0.45">
      <c r="A1085">
        <v>1084</v>
      </c>
      <c r="B1085" t="s">
        <v>451</v>
      </c>
      <c r="C1085">
        <v>1996</v>
      </c>
      <c r="D1085">
        <v>29</v>
      </c>
      <c r="E1085" t="s">
        <v>235</v>
      </c>
      <c r="F1085" t="s">
        <v>13</v>
      </c>
      <c r="G1085">
        <v>715</v>
      </c>
      <c r="H1085">
        <v>124</v>
      </c>
      <c r="I1085">
        <v>187</v>
      </c>
      <c r="J1085">
        <v>98</v>
      </c>
      <c r="K1085">
        <v>38</v>
      </c>
      <c r="L1085">
        <v>3</v>
      </c>
      <c r="M1085">
        <v>11</v>
      </c>
      <c r="N1085">
        <v>99</v>
      </c>
      <c r="O1085">
        <v>158</v>
      </c>
      <c r="P1085">
        <v>5.7</v>
      </c>
      <c r="Q1085">
        <v>3.3</v>
      </c>
      <c r="R1085">
        <v>6.9</v>
      </c>
      <c r="S1085">
        <v>-1.7</v>
      </c>
      <c r="T1085">
        <v>57</v>
      </c>
      <c r="U1085">
        <v>-2</v>
      </c>
      <c r="V1085">
        <v>-47.217614202620098</v>
      </c>
      <c r="W1085">
        <v>13.016079394050731</v>
      </c>
      <c r="X1085">
        <v>4.316186895792538</v>
      </c>
      <c r="Y1085">
        <v>18.045297287770264</v>
      </c>
      <c r="Z1085">
        <v>-5.8369039841748833</v>
      </c>
      <c r="AA1085">
        <v>-3.4850453192169559</v>
      </c>
      <c r="AB1085">
        <v>-0.40385225413070402</v>
      </c>
      <c r="AC1085">
        <v>0.44039649971687589</v>
      </c>
      <c r="AD1085">
        <v>-4.2904728970295842</v>
      </c>
      <c r="AE1085">
        <v>29.355234508785824</v>
      </c>
      <c r="AF1085">
        <v>-10.661078489915235</v>
      </c>
      <c r="AG1085">
        <v>7.2218940112669019</v>
      </c>
      <c r="AH1085">
        <v>10.124068415451084</v>
      </c>
      <c r="AI1085">
        <v>0.18805856858158268</v>
      </c>
      <c r="AJ1085">
        <v>-12.461843721956498</v>
      </c>
      <c r="AK1085">
        <v>0.269156178949852</v>
      </c>
      <c r="AL1085">
        <v>-1.3804391086782983</v>
      </c>
      <c r="AM1085">
        <v>0.2009384862315422</v>
      </c>
      <c r="AN1085" s="2"/>
    </row>
    <row r="1086" spans="1:40" x14ac:dyDescent="0.45">
      <c r="A1086">
        <v>1085</v>
      </c>
      <c r="B1086" t="s">
        <v>197</v>
      </c>
      <c r="C1086">
        <v>1961</v>
      </c>
      <c r="D1086">
        <v>23</v>
      </c>
      <c r="E1086" t="s">
        <v>65</v>
      </c>
      <c r="F1086" t="s">
        <v>17</v>
      </c>
      <c r="G1086">
        <v>637</v>
      </c>
      <c r="H1086">
        <v>105</v>
      </c>
      <c r="I1086">
        <v>182</v>
      </c>
      <c r="J1086">
        <v>104</v>
      </c>
      <c r="K1086">
        <v>28</v>
      </c>
      <c r="L1086">
        <v>4</v>
      </c>
      <c r="M1086">
        <v>12</v>
      </c>
      <c r="N1086">
        <v>39</v>
      </c>
      <c r="O1086">
        <v>157</v>
      </c>
      <c r="P1086">
        <v>5.7</v>
      </c>
      <c r="Q1086">
        <v>3.2</v>
      </c>
      <c r="R1086">
        <v>5.8</v>
      </c>
      <c r="S1086">
        <v>-1</v>
      </c>
      <c r="T1086">
        <v>44</v>
      </c>
      <c r="U1086">
        <v>-3</v>
      </c>
      <c r="V1086">
        <v>-47.217614202620098</v>
      </c>
      <c r="W1086">
        <v>11.596143460154288</v>
      </c>
      <c r="X1086">
        <v>3.6548356778888431</v>
      </c>
      <c r="Y1086">
        <v>17.56280270788336</v>
      </c>
      <c r="Z1086">
        <v>-6.1942654525937533</v>
      </c>
      <c r="AA1086">
        <v>-2.5679281299493359</v>
      </c>
      <c r="AB1086">
        <v>-0.538469672174272</v>
      </c>
      <c r="AC1086">
        <v>0.48043254514568279</v>
      </c>
      <c r="AD1086">
        <v>-1.6901862927692302</v>
      </c>
      <c r="AE1086">
        <v>29.169441885312498</v>
      </c>
      <c r="AF1086">
        <v>-10.661078489915235</v>
      </c>
      <c r="AG1086">
        <v>7.0030487381982089</v>
      </c>
      <c r="AH1086">
        <v>8.5100864941472878</v>
      </c>
      <c r="AI1086">
        <v>0.11062268740093099</v>
      </c>
      <c r="AJ1086">
        <v>-9.6196688380015072</v>
      </c>
      <c r="AK1086">
        <v>0.403734268424778</v>
      </c>
      <c r="AL1086">
        <v>1.9373865324419093E-3</v>
      </c>
      <c r="AM1086">
        <v>0.50048434648161222</v>
      </c>
      <c r="AN1086" s="2"/>
    </row>
    <row r="1087" spans="1:40" x14ac:dyDescent="0.45">
      <c r="A1087">
        <v>1086</v>
      </c>
      <c r="B1087" t="s">
        <v>591</v>
      </c>
      <c r="C1087">
        <v>1989</v>
      </c>
      <c r="D1087">
        <v>32</v>
      </c>
      <c r="E1087" t="s">
        <v>43</v>
      </c>
      <c r="F1087" t="s">
        <v>13</v>
      </c>
      <c r="G1087">
        <v>696</v>
      </c>
      <c r="H1087">
        <v>84</v>
      </c>
      <c r="I1087">
        <v>194</v>
      </c>
      <c r="J1087">
        <v>144</v>
      </c>
      <c r="K1087">
        <v>35</v>
      </c>
      <c r="L1087">
        <v>4</v>
      </c>
      <c r="M1087">
        <v>27</v>
      </c>
      <c r="N1087">
        <v>64</v>
      </c>
      <c r="O1087">
        <v>132</v>
      </c>
      <c r="P1087">
        <v>5.7</v>
      </c>
      <c r="Q1087">
        <v>3.5</v>
      </c>
      <c r="R1087">
        <v>5.4</v>
      </c>
      <c r="S1087">
        <v>0.3</v>
      </c>
      <c r="T1087">
        <v>30</v>
      </c>
      <c r="U1087">
        <v>-1</v>
      </c>
      <c r="V1087">
        <v>-47.217614202620098</v>
      </c>
      <c r="W1087">
        <v>12.670197563999034</v>
      </c>
      <c r="X1087">
        <v>2.9238685423110744</v>
      </c>
      <c r="Y1087">
        <v>18.720789699611935</v>
      </c>
      <c r="Z1087">
        <v>-8.5766752420528896</v>
      </c>
      <c r="AA1087">
        <v>-3.2099101624366702</v>
      </c>
      <c r="AB1087">
        <v>-0.538469672174272</v>
      </c>
      <c r="AC1087">
        <v>1.0809732265777863</v>
      </c>
      <c r="AD1087">
        <v>-2.7736390445443777</v>
      </c>
      <c r="AE1087">
        <v>24.524626298479298</v>
      </c>
      <c r="AF1087">
        <v>-10.661078489915235</v>
      </c>
      <c r="AG1087">
        <v>7.6595845574042905</v>
      </c>
      <c r="AH1087">
        <v>7.9231839773095443</v>
      </c>
      <c r="AI1087">
        <v>-3.3186806220279294E-2</v>
      </c>
      <c r="AJ1087">
        <v>-6.5588651168192103</v>
      </c>
      <c r="AK1087">
        <v>0.134578089474926</v>
      </c>
      <c r="AL1087">
        <v>-3.9316367816151492</v>
      </c>
      <c r="AM1087">
        <v>1.9234331464900448E-2</v>
      </c>
      <c r="AN1087" s="2"/>
    </row>
    <row r="1088" spans="1:40" x14ac:dyDescent="0.45">
      <c r="A1088">
        <v>1087</v>
      </c>
      <c r="B1088" t="s">
        <v>363</v>
      </c>
      <c r="C1088">
        <v>1978</v>
      </c>
      <c r="D1088">
        <v>33</v>
      </c>
      <c r="E1088" t="s">
        <v>22</v>
      </c>
      <c r="F1088" t="s">
        <v>13</v>
      </c>
      <c r="G1088">
        <v>662</v>
      </c>
      <c r="H1088">
        <v>81</v>
      </c>
      <c r="I1088">
        <v>162</v>
      </c>
      <c r="J1088">
        <v>110</v>
      </c>
      <c r="K1088">
        <v>23</v>
      </c>
      <c r="L1088">
        <v>2</v>
      </c>
      <c r="M1088">
        <v>1</v>
      </c>
      <c r="N1088">
        <v>59</v>
      </c>
      <c r="O1088">
        <v>128</v>
      </c>
      <c r="P1088">
        <v>5.7</v>
      </c>
      <c r="Q1088">
        <v>3.4</v>
      </c>
      <c r="R1088">
        <v>4.5</v>
      </c>
      <c r="S1088">
        <v>1.8</v>
      </c>
      <c r="T1088">
        <v>18</v>
      </c>
      <c r="U1088">
        <v>-3</v>
      </c>
      <c r="V1088">
        <v>-47.217614202620098</v>
      </c>
      <c r="W1088">
        <v>12.051251131274944</v>
      </c>
      <c r="X1088">
        <v>2.8194446657999648</v>
      </c>
      <c r="Y1088">
        <v>15.632824388335738</v>
      </c>
      <c r="Z1088">
        <v>-6.5516269210126241</v>
      </c>
      <c r="AA1088">
        <v>-2.1093695353155262</v>
      </c>
      <c r="AB1088">
        <v>-0.269234836087136</v>
      </c>
      <c r="AC1088">
        <v>4.0036045428806899E-2</v>
      </c>
      <c r="AD1088">
        <v>-2.5569484941893483</v>
      </c>
      <c r="AE1088">
        <v>23.781455804585985</v>
      </c>
      <c r="AF1088">
        <v>-10.661078489915235</v>
      </c>
      <c r="AG1088">
        <v>7.4407392843355966</v>
      </c>
      <c r="AH1088">
        <v>6.6026533144246198</v>
      </c>
      <c r="AI1088">
        <v>-0.19912083732167579</v>
      </c>
      <c r="AJ1088">
        <v>-3.9353190700915262</v>
      </c>
      <c r="AK1088">
        <v>0.403734268424778</v>
      </c>
      <c r="AL1088">
        <v>-4.7281734839427383</v>
      </c>
      <c r="AM1088">
        <v>8.765101114512246E-3</v>
      </c>
      <c r="AN1088" s="2"/>
    </row>
    <row r="1089" spans="1:40" x14ac:dyDescent="0.45">
      <c r="A1089">
        <v>1088</v>
      </c>
      <c r="B1089" t="s">
        <v>707</v>
      </c>
      <c r="C1089">
        <v>1973</v>
      </c>
      <c r="D1089">
        <v>26</v>
      </c>
      <c r="E1089" t="s">
        <v>321</v>
      </c>
      <c r="F1089" t="s">
        <v>17</v>
      </c>
      <c r="G1089">
        <v>692</v>
      </c>
      <c r="H1089">
        <v>100</v>
      </c>
      <c r="I1089">
        <v>169</v>
      </c>
      <c r="J1089">
        <v>118</v>
      </c>
      <c r="K1089">
        <v>26</v>
      </c>
      <c r="L1089">
        <v>2</v>
      </c>
      <c r="M1089">
        <v>2</v>
      </c>
      <c r="N1089">
        <v>123</v>
      </c>
      <c r="O1089">
        <v>148</v>
      </c>
      <c r="P1089">
        <v>5.7</v>
      </c>
      <c r="Q1089">
        <v>3.5</v>
      </c>
      <c r="R1089">
        <v>5.4</v>
      </c>
      <c r="S1089">
        <v>-0.5</v>
      </c>
      <c r="T1089">
        <v>40</v>
      </c>
      <c r="U1089">
        <v>-3</v>
      </c>
      <c r="V1089">
        <v>-47.217614202620098</v>
      </c>
      <c r="W1089">
        <v>12.597380336619729</v>
      </c>
      <c r="X1089">
        <v>3.4807958837036601</v>
      </c>
      <c r="Y1089">
        <v>16.308316800177405</v>
      </c>
      <c r="Z1089">
        <v>-7.028108878904451</v>
      </c>
      <c r="AA1089">
        <v>-2.384504692095812</v>
      </c>
      <c r="AB1089">
        <v>-0.269234836087136</v>
      </c>
      <c r="AC1089">
        <v>8.0072090857613798E-2</v>
      </c>
      <c r="AD1089">
        <v>-5.3305875387337256</v>
      </c>
      <c r="AE1089">
        <v>27.497308274052546</v>
      </c>
      <c r="AF1089">
        <v>-10.661078489915235</v>
      </c>
      <c r="AG1089">
        <v>7.6595845574042905</v>
      </c>
      <c r="AH1089">
        <v>7.9231839773095443</v>
      </c>
      <c r="AI1089">
        <v>5.5311343700465497E-2</v>
      </c>
      <c r="AJ1089">
        <v>-8.7451534890922797</v>
      </c>
      <c r="AK1089">
        <v>0.403734268424778</v>
      </c>
      <c r="AL1089">
        <v>-5.6305945951987066</v>
      </c>
      <c r="AM1089">
        <v>3.5736256101672114E-3</v>
      </c>
      <c r="AN1089" s="2"/>
    </row>
    <row r="1090" spans="1:40" x14ac:dyDescent="0.45">
      <c r="A1090">
        <v>1089</v>
      </c>
      <c r="B1090" t="s">
        <v>708</v>
      </c>
      <c r="C1090">
        <v>2017</v>
      </c>
      <c r="D1090">
        <v>29</v>
      </c>
      <c r="E1090" t="s">
        <v>709</v>
      </c>
      <c r="F1090" t="s">
        <v>13</v>
      </c>
      <c r="G1090">
        <v>635</v>
      </c>
      <c r="H1090">
        <v>100</v>
      </c>
      <c r="I1090">
        <v>152</v>
      </c>
      <c r="J1090">
        <v>73</v>
      </c>
      <c r="K1090">
        <v>44</v>
      </c>
      <c r="L1090">
        <v>0</v>
      </c>
      <c r="M1090">
        <v>14</v>
      </c>
      <c r="N1090">
        <v>74</v>
      </c>
      <c r="O1090">
        <v>137</v>
      </c>
      <c r="P1090">
        <v>5.7</v>
      </c>
      <c r="Q1090">
        <v>3.5</v>
      </c>
      <c r="R1090">
        <v>5</v>
      </c>
      <c r="S1090">
        <v>0.2</v>
      </c>
      <c r="T1090">
        <v>29</v>
      </c>
      <c r="U1090">
        <v>3</v>
      </c>
      <c r="V1090">
        <v>-47.217614202620098</v>
      </c>
      <c r="W1090">
        <v>11.559734846464636</v>
      </c>
      <c r="X1090">
        <v>3.4807958837036601</v>
      </c>
      <c r="Y1090">
        <v>14.667835228561927</v>
      </c>
      <c r="Z1090">
        <v>-4.3478978657629233</v>
      </c>
      <c r="AA1090">
        <v>-4.0353156327775279</v>
      </c>
      <c r="AB1090">
        <v>0</v>
      </c>
      <c r="AC1090">
        <v>0.56050463600329659</v>
      </c>
      <c r="AD1090">
        <v>-3.2070201452544369</v>
      </c>
      <c r="AE1090">
        <v>25.453589415845936</v>
      </c>
      <c r="AF1090">
        <v>-10.661078489915235</v>
      </c>
      <c r="AG1090">
        <v>7.6595845574042905</v>
      </c>
      <c r="AH1090">
        <v>7.3362814604717999</v>
      </c>
      <c r="AI1090">
        <v>-2.21245374801862E-2</v>
      </c>
      <c r="AJ1090">
        <v>-6.3402362795919034</v>
      </c>
      <c r="AK1090">
        <v>-0.403734268424778</v>
      </c>
      <c r="AL1090">
        <v>-5.5166953933715384</v>
      </c>
      <c r="AM1090">
        <v>4.0030190264920889E-3</v>
      </c>
      <c r="AN1090" s="2"/>
    </row>
    <row r="1091" spans="1:40" x14ac:dyDescent="0.45">
      <c r="A1091">
        <v>1090</v>
      </c>
      <c r="B1091" t="s">
        <v>343</v>
      </c>
      <c r="C1091">
        <v>1978</v>
      </c>
      <c r="D1091">
        <v>34</v>
      </c>
      <c r="E1091" t="s">
        <v>43</v>
      </c>
      <c r="F1091" t="s">
        <v>13</v>
      </c>
      <c r="G1091">
        <v>629</v>
      </c>
      <c r="H1091">
        <v>85</v>
      </c>
      <c r="I1091">
        <v>154</v>
      </c>
      <c r="J1091">
        <v>111</v>
      </c>
      <c r="K1091">
        <v>20</v>
      </c>
      <c r="L1091">
        <v>6</v>
      </c>
      <c r="M1091">
        <v>3</v>
      </c>
      <c r="N1091">
        <v>72</v>
      </c>
      <c r="O1091">
        <v>128</v>
      </c>
      <c r="P1091">
        <v>5.7</v>
      </c>
      <c r="Q1091">
        <v>3.5</v>
      </c>
      <c r="R1091">
        <v>4.8</v>
      </c>
      <c r="S1091">
        <v>1.3</v>
      </c>
      <c r="T1091">
        <v>18</v>
      </c>
      <c r="U1091">
        <v>2</v>
      </c>
      <c r="V1091">
        <v>-47.217614202620098</v>
      </c>
      <c r="W1091">
        <v>11.450509005395679</v>
      </c>
      <c r="X1091">
        <v>2.9586765011481111</v>
      </c>
      <c r="Y1091">
        <v>14.86083306051669</v>
      </c>
      <c r="Z1091">
        <v>-6.6111871657491017</v>
      </c>
      <c r="AA1091">
        <v>-1.83423437853524</v>
      </c>
      <c r="AB1091">
        <v>-0.80770450826140805</v>
      </c>
      <c r="AC1091">
        <v>0.1201081362864207</v>
      </c>
      <c r="AD1091">
        <v>-3.120343925112425</v>
      </c>
      <c r="AE1091">
        <v>23.781455804585985</v>
      </c>
      <c r="AF1091">
        <v>-10.661078489915235</v>
      </c>
      <c r="AG1091">
        <v>7.6595845574042905</v>
      </c>
      <c r="AH1091">
        <v>7.0428302020529276</v>
      </c>
      <c r="AI1091">
        <v>-0.14380949362121029</v>
      </c>
      <c r="AJ1091">
        <v>-3.9353190700915262</v>
      </c>
      <c r="AK1091">
        <v>-0.269156178949852</v>
      </c>
      <c r="AL1091">
        <v>-6.7264501454659866</v>
      </c>
      <c r="AM1091">
        <v>1.1973455567282931E-3</v>
      </c>
      <c r="AN1091" s="2"/>
    </row>
    <row r="1092" spans="1:40" x14ac:dyDescent="0.45">
      <c r="A1092">
        <v>1091</v>
      </c>
      <c r="B1092" t="s">
        <v>105</v>
      </c>
      <c r="C1092">
        <v>2000</v>
      </c>
      <c r="D1092">
        <v>28</v>
      </c>
      <c r="E1092" t="s">
        <v>19</v>
      </c>
      <c r="F1092" t="s">
        <v>17</v>
      </c>
      <c r="G1092">
        <v>686</v>
      </c>
      <c r="H1092">
        <v>118</v>
      </c>
      <c r="I1092">
        <v>180</v>
      </c>
      <c r="J1092">
        <v>105</v>
      </c>
      <c r="K1092">
        <v>38</v>
      </c>
      <c r="L1092">
        <v>1</v>
      </c>
      <c r="M1092">
        <v>14</v>
      </c>
      <c r="N1092">
        <v>95</v>
      </c>
      <c r="O1092">
        <v>142</v>
      </c>
      <c r="P1092">
        <v>5.7</v>
      </c>
      <c r="Q1092">
        <v>3.6</v>
      </c>
      <c r="R1092">
        <v>5.6</v>
      </c>
      <c r="S1092">
        <v>0.4</v>
      </c>
      <c r="T1092">
        <v>35</v>
      </c>
      <c r="U1092">
        <v>1</v>
      </c>
      <c r="V1092">
        <v>-47.217614202620098</v>
      </c>
      <c r="W1092">
        <v>12.488154495550772</v>
      </c>
      <c r="X1092">
        <v>4.1073391427703188</v>
      </c>
      <c r="Y1092">
        <v>17.369804875928597</v>
      </c>
      <c r="Z1092">
        <v>-6.2538256973302317</v>
      </c>
      <c r="AA1092">
        <v>-3.4850453192169559</v>
      </c>
      <c r="AB1092">
        <v>-0.134617418043568</v>
      </c>
      <c r="AC1092">
        <v>0.56050463600329659</v>
      </c>
      <c r="AD1092">
        <v>-4.1171204567455604</v>
      </c>
      <c r="AE1092">
        <v>26.382552533212579</v>
      </c>
      <c r="AF1092">
        <v>-10.661078489915235</v>
      </c>
      <c r="AG1092">
        <v>7.8784298304729843</v>
      </c>
      <c r="AH1092">
        <v>8.2166352357284147</v>
      </c>
      <c r="AI1092">
        <v>-4.4249074960372399E-2</v>
      </c>
      <c r="AJ1092">
        <v>-7.6520093029557446</v>
      </c>
      <c r="AK1092">
        <v>-0.134578089474926</v>
      </c>
      <c r="AL1092">
        <v>-2.6967173015957271</v>
      </c>
      <c r="AM1092">
        <v>6.3167338699080297E-2</v>
      </c>
      <c r="AN1092" s="2"/>
    </row>
    <row r="1093" spans="1:40" x14ac:dyDescent="0.45">
      <c r="A1093">
        <v>1092</v>
      </c>
      <c r="B1093" t="s">
        <v>120</v>
      </c>
      <c r="C1093">
        <v>1990</v>
      </c>
      <c r="D1093">
        <v>26</v>
      </c>
      <c r="E1093" t="s">
        <v>73</v>
      </c>
      <c r="F1093" t="s">
        <v>17</v>
      </c>
      <c r="G1093">
        <v>681</v>
      </c>
      <c r="H1093">
        <v>85</v>
      </c>
      <c r="I1093">
        <v>185</v>
      </c>
      <c r="J1093">
        <v>147</v>
      </c>
      <c r="K1093">
        <v>25</v>
      </c>
      <c r="L1093">
        <v>6</v>
      </c>
      <c r="M1093">
        <v>30</v>
      </c>
      <c r="N1093">
        <v>49</v>
      </c>
      <c r="O1093">
        <v>104</v>
      </c>
      <c r="P1093">
        <v>5.7</v>
      </c>
      <c r="Q1093">
        <v>3.6</v>
      </c>
      <c r="R1093">
        <v>4.4000000000000004</v>
      </c>
      <c r="S1093">
        <v>2.2000000000000002</v>
      </c>
      <c r="T1093">
        <v>5</v>
      </c>
      <c r="U1093">
        <v>8</v>
      </c>
      <c r="V1093">
        <v>-47.217614202620098</v>
      </c>
      <c r="W1093">
        <v>12.397132961326641</v>
      </c>
      <c r="X1093">
        <v>2.9586765011481111</v>
      </c>
      <c r="Y1093">
        <v>17.852299455815501</v>
      </c>
      <c r="Z1093">
        <v>-8.7553559762623241</v>
      </c>
      <c r="AA1093">
        <v>-2.2927929731690497</v>
      </c>
      <c r="AB1093">
        <v>-0.80770450826140805</v>
      </c>
      <c r="AC1093">
        <v>1.201081362864207</v>
      </c>
      <c r="AD1093">
        <v>-2.1235673934792891</v>
      </c>
      <c r="AE1093">
        <v>19.322432841226114</v>
      </c>
      <c r="AF1093">
        <v>-10.661078489915235</v>
      </c>
      <c r="AG1093">
        <v>7.8784298304729843</v>
      </c>
      <c r="AH1093">
        <v>6.4559276852151841</v>
      </c>
      <c r="AI1093">
        <v>-0.24336991228204821</v>
      </c>
      <c r="AJ1093">
        <v>-1.093144186136535</v>
      </c>
      <c r="AK1093">
        <v>-1.076624715799408</v>
      </c>
      <c r="AL1093">
        <v>-6.2052717198566505</v>
      </c>
      <c r="AM1093">
        <v>2.0146930149401283E-3</v>
      </c>
      <c r="AN1093" s="2"/>
    </row>
    <row r="1094" spans="1:40" x14ac:dyDescent="0.45">
      <c r="A1094">
        <v>1093</v>
      </c>
      <c r="B1094" t="s">
        <v>710</v>
      </c>
      <c r="C1094">
        <v>2014</v>
      </c>
      <c r="D1094">
        <v>31</v>
      </c>
      <c r="E1094" t="s">
        <v>62</v>
      </c>
      <c r="F1094" t="s">
        <v>17</v>
      </c>
      <c r="G1094">
        <v>460</v>
      </c>
      <c r="H1094">
        <v>45</v>
      </c>
      <c r="I1094">
        <v>110</v>
      </c>
      <c r="J1094">
        <v>79</v>
      </c>
      <c r="K1094">
        <v>20</v>
      </c>
      <c r="L1094">
        <v>0</v>
      </c>
      <c r="M1094">
        <v>4</v>
      </c>
      <c r="N1094">
        <v>59</v>
      </c>
      <c r="O1094">
        <v>135</v>
      </c>
      <c r="P1094">
        <v>5.7</v>
      </c>
      <c r="Q1094">
        <v>4.2</v>
      </c>
      <c r="R1094">
        <v>4.3</v>
      </c>
      <c r="S1094">
        <v>2.2000000000000002</v>
      </c>
      <c r="T1094">
        <v>22</v>
      </c>
      <c r="U1094">
        <v>-3</v>
      </c>
      <c r="V1094">
        <v>-47.217614202620098</v>
      </c>
      <c r="W1094">
        <v>8.3739811486200519</v>
      </c>
      <c r="X1094">
        <v>1.566358147666647</v>
      </c>
      <c r="Y1094">
        <v>10.614880757511921</v>
      </c>
      <c r="Z1094">
        <v>-4.7052593341817932</v>
      </c>
      <c r="AA1094">
        <v>-1.83423437853524</v>
      </c>
      <c r="AB1094">
        <v>0</v>
      </c>
      <c r="AC1094">
        <v>0.1601441817152276</v>
      </c>
      <c r="AD1094">
        <v>-2.5569484941893483</v>
      </c>
      <c r="AE1094">
        <v>25.082004168899282</v>
      </c>
      <c r="AF1094">
        <v>-10.661078489915235</v>
      </c>
      <c r="AG1094">
        <v>9.1915014688851482</v>
      </c>
      <c r="AH1094">
        <v>6.3092020560057476</v>
      </c>
      <c r="AI1094">
        <v>-0.24336991228204821</v>
      </c>
      <c r="AJ1094">
        <v>-4.8098344190007536</v>
      </c>
      <c r="AK1094">
        <v>0.403734268424778</v>
      </c>
      <c r="AL1094">
        <v>-10.326533032995714</v>
      </c>
      <c r="AM1094">
        <v>3.2751369338274637E-5</v>
      </c>
      <c r="AN1094" s="2"/>
    </row>
    <row r="1095" spans="1:40" x14ac:dyDescent="0.45">
      <c r="A1095">
        <v>1094</v>
      </c>
      <c r="B1095" t="s">
        <v>93</v>
      </c>
      <c r="C1095">
        <v>2002</v>
      </c>
      <c r="D1095">
        <v>28</v>
      </c>
      <c r="E1095" t="s">
        <v>94</v>
      </c>
      <c r="F1095" t="s">
        <v>13</v>
      </c>
      <c r="G1095">
        <v>715</v>
      </c>
      <c r="H1095">
        <v>108</v>
      </c>
      <c r="I1095">
        <v>204</v>
      </c>
      <c r="J1095">
        <v>140</v>
      </c>
      <c r="K1095">
        <v>30</v>
      </c>
      <c r="L1095">
        <v>0</v>
      </c>
      <c r="M1095">
        <v>7</v>
      </c>
      <c r="N1095">
        <v>38</v>
      </c>
      <c r="O1095">
        <v>128</v>
      </c>
      <c r="P1095">
        <v>5.7</v>
      </c>
      <c r="Q1095">
        <v>3.2</v>
      </c>
      <c r="R1095">
        <v>6.3</v>
      </c>
      <c r="S1095">
        <v>0.3</v>
      </c>
      <c r="T1095">
        <v>26</v>
      </c>
      <c r="U1095">
        <v>3</v>
      </c>
      <c r="V1095">
        <v>-47.217614202620098</v>
      </c>
      <c r="W1095">
        <v>13.016079394050731</v>
      </c>
      <c r="X1095">
        <v>3.7592595543999527</v>
      </c>
      <c r="Y1095">
        <v>19.685778859385742</v>
      </c>
      <c r="Z1095">
        <v>-8.3384342631069757</v>
      </c>
      <c r="AA1095">
        <v>-2.7513515678028599</v>
      </c>
      <c r="AB1095">
        <v>0</v>
      </c>
      <c r="AC1095">
        <v>0.28025231800164829</v>
      </c>
      <c r="AD1095">
        <v>-1.6468481826982242</v>
      </c>
      <c r="AE1095">
        <v>23.781455804585985</v>
      </c>
      <c r="AF1095">
        <v>-10.661078489915235</v>
      </c>
      <c r="AG1095">
        <v>7.0030487381982089</v>
      </c>
      <c r="AH1095">
        <v>9.243714640194467</v>
      </c>
      <c r="AI1095">
        <v>-3.3186806220279294E-2</v>
      </c>
      <c r="AJ1095">
        <v>-5.6843497679099819</v>
      </c>
      <c r="AK1095">
        <v>-0.403734268424778</v>
      </c>
      <c r="AL1095">
        <v>3.2991760118304736E-2</v>
      </c>
      <c r="AM1095">
        <v>0.50824719198418444</v>
      </c>
      <c r="AN1095" s="2"/>
    </row>
    <row r="1096" spans="1:40" x14ac:dyDescent="0.45">
      <c r="A1096">
        <v>1095</v>
      </c>
      <c r="B1096" t="s">
        <v>294</v>
      </c>
      <c r="C1096">
        <v>2013</v>
      </c>
      <c r="D1096">
        <v>34</v>
      </c>
      <c r="E1096" t="s">
        <v>70</v>
      </c>
      <c r="F1096" t="s">
        <v>13</v>
      </c>
      <c r="G1096">
        <v>690</v>
      </c>
      <c r="H1096">
        <v>88</v>
      </c>
      <c r="I1096">
        <v>199</v>
      </c>
      <c r="J1096">
        <v>137</v>
      </c>
      <c r="K1096">
        <v>32</v>
      </c>
      <c r="L1096">
        <v>0</v>
      </c>
      <c r="M1096">
        <v>1</v>
      </c>
      <c r="N1096">
        <v>50</v>
      </c>
      <c r="O1096">
        <v>138</v>
      </c>
      <c r="P1096">
        <v>5.7</v>
      </c>
      <c r="Q1096">
        <v>3.3</v>
      </c>
      <c r="R1096">
        <v>6</v>
      </c>
      <c r="S1096">
        <v>-0.1</v>
      </c>
      <c r="T1096">
        <v>32</v>
      </c>
      <c r="U1096">
        <v>0</v>
      </c>
      <c r="V1096">
        <v>-47.217614202620098</v>
      </c>
      <c r="W1096">
        <v>12.560971722930077</v>
      </c>
      <c r="X1096">
        <v>3.0631003776592207</v>
      </c>
      <c r="Y1096">
        <v>19.203284279498838</v>
      </c>
      <c r="Z1096">
        <v>-8.1597535288975411</v>
      </c>
      <c r="AA1096">
        <v>-2.9347750056563839</v>
      </c>
      <c r="AB1096">
        <v>0</v>
      </c>
      <c r="AC1096">
        <v>4.0036045428806899E-2</v>
      </c>
      <c r="AD1096">
        <v>-2.1669055035502951</v>
      </c>
      <c r="AE1096">
        <v>25.639382039319266</v>
      </c>
      <c r="AF1096">
        <v>-10.661078489915235</v>
      </c>
      <c r="AG1096">
        <v>7.2218940112669019</v>
      </c>
      <c r="AH1096">
        <v>8.8035377525661591</v>
      </c>
      <c r="AI1096">
        <v>1.10622687400931E-2</v>
      </c>
      <c r="AJ1096">
        <v>-6.996122791273824</v>
      </c>
      <c r="AK1096">
        <v>0</v>
      </c>
      <c r="AL1096">
        <v>-1.5929810245040175</v>
      </c>
      <c r="AM1096">
        <v>0.16896490093828917</v>
      </c>
      <c r="AN1096" s="2"/>
    </row>
    <row r="1097" spans="1:40" x14ac:dyDescent="0.45">
      <c r="A1097">
        <v>1096</v>
      </c>
      <c r="B1097" t="s">
        <v>51</v>
      </c>
      <c r="C1097">
        <v>2017</v>
      </c>
      <c r="D1097">
        <v>25</v>
      </c>
      <c r="E1097" t="s">
        <v>52</v>
      </c>
      <c r="F1097" t="s">
        <v>17</v>
      </c>
      <c r="G1097">
        <v>665</v>
      </c>
      <c r="H1097">
        <v>111</v>
      </c>
      <c r="I1097">
        <v>162</v>
      </c>
      <c r="J1097">
        <v>91</v>
      </c>
      <c r="K1097">
        <v>38</v>
      </c>
      <c r="L1097">
        <v>4</v>
      </c>
      <c r="M1097">
        <v>7</v>
      </c>
      <c r="N1097">
        <v>95</v>
      </c>
      <c r="O1097">
        <v>142</v>
      </c>
      <c r="P1097">
        <v>5.7</v>
      </c>
      <c r="Q1097">
        <v>3.7</v>
      </c>
      <c r="R1097">
        <v>5.9</v>
      </c>
      <c r="S1097">
        <v>0</v>
      </c>
      <c r="T1097">
        <v>37</v>
      </c>
      <c r="U1097">
        <v>0</v>
      </c>
      <c r="V1097">
        <v>-47.217614202620098</v>
      </c>
      <c r="W1097">
        <v>12.105864051809421</v>
      </c>
      <c r="X1097">
        <v>3.8636834309110624</v>
      </c>
      <c r="Y1097">
        <v>15.632824388335738</v>
      </c>
      <c r="Z1097">
        <v>-5.419982271019534</v>
      </c>
      <c r="AA1097">
        <v>-3.4850453192169559</v>
      </c>
      <c r="AB1097">
        <v>-0.538469672174272</v>
      </c>
      <c r="AC1097">
        <v>0.28025231800164829</v>
      </c>
      <c r="AD1097">
        <v>-4.1171204567455604</v>
      </c>
      <c r="AE1097">
        <v>26.382552533212579</v>
      </c>
      <c r="AF1097">
        <v>-10.661078489915235</v>
      </c>
      <c r="AG1097">
        <v>8.0972751035416781</v>
      </c>
      <c r="AH1097">
        <v>8.6568121233567243</v>
      </c>
      <c r="AI1097">
        <v>0</v>
      </c>
      <c r="AJ1097">
        <v>-8.0892669774103592</v>
      </c>
      <c r="AK1097">
        <v>0</v>
      </c>
      <c r="AL1097">
        <v>-4.509313439933166</v>
      </c>
      <c r="AM1097">
        <v>1.0886200201662732E-2</v>
      </c>
      <c r="AN1097" s="2"/>
    </row>
    <row r="1098" spans="1:40" x14ac:dyDescent="0.45">
      <c r="A1098">
        <v>1097</v>
      </c>
      <c r="B1098" t="s">
        <v>496</v>
      </c>
      <c r="C1098">
        <v>1982</v>
      </c>
      <c r="D1098">
        <v>32</v>
      </c>
      <c r="E1098" t="s">
        <v>43</v>
      </c>
      <c r="F1098" t="s">
        <v>13</v>
      </c>
      <c r="G1098">
        <v>696</v>
      </c>
      <c r="H1098">
        <v>104</v>
      </c>
      <c r="I1098">
        <v>205</v>
      </c>
      <c r="J1098">
        <v>132</v>
      </c>
      <c r="K1098">
        <v>38</v>
      </c>
      <c r="L1098">
        <v>3</v>
      </c>
      <c r="M1098">
        <v>2</v>
      </c>
      <c r="N1098">
        <v>32</v>
      </c>
      <c r="O1098">
        <v>142</v>
      </c>
      <c r="P1098">
        <v>5.7</v>
      </c>
      <c r="Q1098">
        <v>3.5</v>
      </c>
      <c r="R1098">
        <v>5.4</v>
      </c>
      <c r="S1098">
        <v>-0.5</v>
      </c>
      <c r="T1098">
        <v>36</v>
      </c>
      <c r="U1098">
        <v>3</v>
      </c>
      <c r="V1098">
        <v>-47.217614202620098</v>
      </c>
      <c r="W1098">
        <v>12.670197563999034</v>
      </c>
      <c r="X1098">
        <v>3.6200277190518064</v>
      </c>
      <c r="Y1098">
        <v>19.782277775363124</v>
      </c>
      <c r="Z1098">
        <v>-7.8619523052151488</v>
      </c>
      <c r="AA1098">
        <v>-3.4850453192169559</v>
      </c>
      <c r="AB1098">
        <v>-0.40385225413070402</v>
      </c>
      <c r="AC1098">
        <v>8.0072090857613798E-2</v>
      </c>
      <c r="AD1098">
        <v>-1.3868195222721889</v>
      </c>
      <c r="AE1098">
        <v>26.382552533212579</v>
      </c>
      <c r="AF1098">
        <v>-10.661078489915235</v>
      </c>
      <c r="AG1098">
        <v>7.6595845574042905</v>
      </c>
      <c r="AH1098">
        <v>7.9231839773095443</v>
      </c>
      <c r="AI1098">
        <v>5.5311343700465497E-2</v>
      </c>
      <c r="AJ1098">
        <v>-7.8706381401830523</v>
      </c>
      <c r="AK1098">
        <v>-0.403734268424778</v>
      </c>
      <c r="AL1098">
        <v>-1.117526941079706</v>
      </c>
      <c r="AM1098">
        <v>0.2464702986739839</v>
      </c>
      <c r="AN1098" s="2"/>
    </row>
    <row r="1099" spans="1:40" x14ac:dyDescent="0.45">
      <c r="A1099">
        <v>1098</v>
      </c>
      <c r="B1099" t="s">
        <v>337</v>
      </c>
      <c r="C1099">
        <v>1972</v>
      </c>
      <c r="D1099">
        <v>32</v>
      </c>
      <c r="E1099" t="s">
        <v>37</v>
      </c>
      <c r="F1099" t="s">
        <v>17</v>
      </c>
      <c r="G1099">
        <v>654</v>
      </c>
      <c r="H1099">
        <v>81</v>
      </c>
      <c r="I1099">
        <v>178</v>
      </c>
      <c r="J1099">
        <v>130</v>
      </c>
      <c r="K1099">
        <v>22</v>
      </c>
      <c r="L1099">
        <v>7</v>
      </c>
      <c r="M1099">
        <v>20</v>
      </c>
      <c r="N1099">
        <v>27</v>
      </c>
      <c r="O1099">
        <v>116</v>
      </c>
      <c r="P1099">
        <v>5.7</v>
      </c>
      <c r="Q1099">
        <v>3.7</v>
      </c>
      <c r="R1099">
        <v>4</v>
      </c>
      <c r="S1099">
        <v>1.5</v>
      </c>
      <c r="T1099">
        <v>13</v>
      </c>
      <c r="U1099">
        <v>6</v>
      </c>
      <c r="V1099">
        <v>-47.217614202620098</v>
      </c>
      <c r="W1099">
        <v>11.905616676516335</v>
      </c>
      <c r="X1099">
        <v>2.8194446657999648</v>
      </c>
      <c r="Y1099">
        <v>17.176807043973835</v>
      </c>
      <c r="Z1099">
        <v>-7.7428318157421918</v>
      </c>
      <c r="AA1099">
        <v>-2.017657816388764</v>
      </c>
      <c r="AB1099">
        <v>-0.94232192630497602</v>
      </c>
      <c r="AC1099">
        <v>0.80072090857613798</v>
      </c>
      <c r="AD1099">
        <v>-1.1701289719171593</v>
      </c>
      <c r="AE1099">
        <v>21.551944322906049</v>
      </c>
      <c r="AF1099">
        <v>-10.661078489915235</v>
      </c>
      <c r="AG1099">
        <v>8.0972751035416781</v>
      </c>
      <c r="AH1099">
        <v>5.8690251683774397</v>
      </c>
      <c r="AI1099">
        <v>-0.16593403110139648</v>
      </c>
      <c r="AJ1099">
        <v>-2.842174883954991</v>
      </c>
      <c r="AK1099">
        <v>-0.807468536849556</v>
      </c>
      <c r="AL1099">
        <v>-5.3463767851029322</v>
      </c>
      <c r="AM1099">
        <v>4.7427845764858945E-3</v>
      </c>
      <c r="AN1099" s="2"/>
    </row>
    <row r="1100" spans="1:40" x14ac:dyDescent="0.45">
      <c r="A1100">
        <v>1099</v>
      </c>
      <c r="B1100" t="s">
        <v>582</v>
      </c>
      <c r="C1100">
        <v>2003</v>
      </c>
      <c r="D1100">
        <v>28</v>
      </c>
      <c r="E1100" t="s">
        <v>46</v>
      </c>
      <c r="F1100" t="s">
        <v>17</v>
      </c>
      <c r="G1100">
        <v>585</v>
      </c>
      <c r="H1100">
        <v>91</v>
      </c>
      <c r="I1100">
        <v>159</v>
      </c>
      <c r="J1100">
        <v>84</v>
      </c>
      <c r="K1100">
        <v>43</v>
      </c>
      <c r="L1100">
        <v>4</v>
      </c>
      <c r="M1100">
        <v>9</v>
      </c>
      <c r="N1100">
        <v>58</v>
      </c>
      <c r="O1100">
        <v>143</v>
      </c>
      <c r="P1100">
        <v>5.7</v>
      </c>
      <c r="Q1100">
        <v>3.9</v>
      </c>
      <c r="R1100">
        <v>3.7</v>
      </c>
      <c r="S1100">
        <v>1.4</v>
      </c>
      <c r="T1100">
        <v>30</v>
      </c>
      <c r="U1100">
        <v>-5</v>
      </c>
      <c r="V1100">
        <v>-47.217614202620098</v>
      </c>
      <c r="W1100">
        <v>10.649519504223326</v>
      </c>
      <c r="X1100">
        <v>3.1675242541703308</v>
      </c>
      <c r="Y1100">
        <v>15.343327640403594</v>
      </c>
      <c r="Z1100">
        <v>-5.0030605578641856</v>
      </c>
      <c r="AA1100">
        <v>-3.9436039138507661</v>
      </c>
      <c r="AB1100">
        <v>-0.538469672174272</v>
      </c>
      <c r="AC1100">
        <v>0.36032440885926209</v>
      </c>
      <c r="AD1100">
        <v>-2.5136103841183424</v>
      </c>
      <c r="AE1100">
        <v>26.568345156685904</v>
      </c>
      <c r="AF1100">
        <v>-10.661078489915235</v>
      </c>
      <c r="AG1100">
        <v>8.5349656496790658</v>
      </c>
      <c r="AH1100">
        <v>5.4288482807491318</v>
      </c>
      <c r="AI1100">
        <v>-0.15487176236130337</v>
      </c>
      <c r="AJ1100">
        <v>-6.5588651168192103</v>
      </c>
      <c r="AK1100">
        <v>0.67289044737463</v>
      </c>
      <c r="AL1100">
        <v>-5.8654287575781616</v>
      </c>
      <c r="AM1100">
        <v>2.8277878507571483E-3</v>
      </c>
      <c r="AN1100" s="2"/>
    </row>
    <row r="1101" spans="1:40" x14ac:dyDescent="0.45">
      <c r="A1101">
        <v>1100</v>
      </c>
      <c r="B1101" t="s">
        <v>711</v>
      </c>
      <c r="C1101">
        <v>1971</v>
      </c>
      <c r="D1101">
        <v>25</v>
      </c>
      <c r="E1101" t="s">
        <v>31</v>
      </c>
      <c r="F1101" t="s">
        <v>13</v>
      </c>
      <c r="G1101">
        <v>621</v>
      </c>
      <c r="H1101">
        <v>72</v>
      </c>
      <c r="I1101">
        <v>146</v>
      </c>
      <c r="J1101">
        <v>93</v>
      </c>
      <c r="K1101">
        <v>18</v>
      </c>
      <c r="L1101">
        <v>2</v>
      </c>
      <c r="M1101">
        <v>3</v>
      </c>
      <c r="N1101">
        <v>61</v>
      </c>
      <c r="O1101">
        <v>134</v>
      </c>
      <c r="P1101">
        <v>5.7</v>
      </c>
      <c r="Q1101">
        <v>3.5</v>
      </c>
      <c r="R1101">
        <v>4.9000000000000004</v>
      </c>
      <c r="S1101">
        <v>1.2</v>
      </c>
      <c r="T1101">
        <v>22</v>
      </c>
      <c r="U1101">
        <v>-1</v>
      </c>
      <c r="V1101">
        <v>-47.217614202620098</v>
      </c>
      <c r="W1101">
        <v>11.30487455063707</v>
      </c>
      <c r="X1101">
        <v>2.506173036266635</v>
      </c>
      <c r="Y1101">
        <v>14.08884173269764</v>
      </c>
      <c r="Z1101">
        <v>-5.539102760492491</v>
      </c>
      <c r="AA1101">
        <v>-1.650810940681716</v>
      </c>
      <c r="AB1101">
        <v>-0.269234836087136</v>
      </c>
      <c r="AC1101">
        <v>0.1201081362864207</v>
      </c>
      <c r="AD1101">
        <v>-2.6436247143313598</v>
      </c>
      <c r="AE1101">
        <v>24.896211545425952</v>
      </c>
      <c r="AF1101">
        <v>-10.661078489915235</v>
      </c>
      <c r="AG1101">
        <v>7.6595845574042905</v>
      </c>
      <c r="AH1101">
        <v>7.1895558312623642</v>
      </c>
      <c r="AI1101">
        <v>-0.13274722488111718</v>
      </c>
      <c r="AJ1101">
        <v>-4.8098344190007536</v>
      </c>
      <c r="AK1101">
        <v>0.134578089474926</v>
      </c>
      <c r="AL1101">
        <v>-5.024120108554607</v>
      </c>
      <c r="AM1101">
        <v>6.5343921984512086E-3</v>
      </c>
      <c r="AN1101" s="2"/>
    </row>
    <row r="1102" spans="1:40" x14ac:dyDescent="0.45">
      <c r="A1102">
        <v>1101</v>
      </c>
      <c r="B1102" t="s">
        <v>173</v>
      </c>
      <c r="C1102">
        <v>1965</v>
      </c>
      <c r="D1102">
        <v>21</v>
      </c>
      <c r="E1102" t="s">
        <v>46</v>
      </c>
      <c r="F1102" t="s">
        <v>17</v>
      </c>
      <c r="G1102">
        <v>708</v>
      </c>
      <c r="H1102">
        <v>100</v>
      </c>
      <c r="I1102">
        <v>163</v>
      </c>
      <c r="J1102">
        <v>115</v>
      </c>
      <c r="K1102">
        <v>22</v>
      </c>
      <c r="L1102">
        <v>12</v>
      </c>
      <c r="M1102">
        <v>20</v>
      </c>
      <c r="N1102">
        <v>97</v>
      </c>
      <c r="O1102">
        <v>131</v>
      </c>
      <c r="P1102">
        <v>5.7</v>
      </c>
      <c r="Q1102">
        <v>3.1</v>
      </c>
      <c r="R1102">
        <v>6.2</v>
      </c>
      <c r="S1102">
        <v>0</v>
      </c>
      <c r="T1102">
        <v>27</v>
      </c>
      <c r="U1102">
        <v>1</v>
      </c>
      <c r="V1102">
        <v>-47.217614202620098</v>
      </c>
      <c r="W1102">
        <v>12.888649246136948</v>
      </c>
      <c r="X1102">
        <v>3.4807958837036601</v>
      </c>
      <c r="Y1102">
        <v>15.72932330431312</v>
      </c>
      <c r="Z1102">
        <v>-6.8494281446950156</v>
      </c>
      <c r="AA1102">
        <v>-2.017657816388764</v>
      </c>
      <c r="AB1102">
        <v>-1.6154090165228161</v>
      </c>
      <c r="AC1102">
        <v>0.80072090857613798</v>
      </c>
      <c r="AD1102">
        <v>-4.2037966768875723</v>
      </c>
      <c r="AE1102">
        <v>24.338833675005969</v>
      </c>
      <c r="AF1102">
        <v>-10.661078489915235</v>
      </c>
      <c r="AG1102">
        <v>6.7842034651295142</v>
      </c>
      <c r="AH1102">
        <v>9.0969890109850322</v>
      </c>
      <c r="AI1102">
        <v>0</v>
      </c>
      <c r="AJ1102">
        <v>-5.9029786051372888</v>
      </c>
      <c r="AK1102">
        <v>-0.134578089474926</v>
      </c>
      <c r="AL1102">
        <v>-5.4830255477913319</v>
      </c>
      <c r="AM1102">
        <v>4.1395273402143424E-3</v>
      </c>
      <c r="AN1102" s="2"/>
    </row>
    <row r="1103" spans="1:40" x14ac:dyDescent="0.45">
      <c r="A1103">
        <v>1102</v>
      </c>
      <c r="B1103" t="s">
        <v>163</v>
      </c>
      <c r="C1103">
        <v>1983</v>
      </c>
      <c r="D1103">
        <v>30</v>
      </c>
      <c r="E1103" t="s">
        <v>40</v>
      </c>
      <c r="F1103" t="s">
        <v>13</v>
      </c>
      <c r="G1103">
        <v>689</v>
      </c>
      <c r="H1103">
        <v>90</v>
      </c>
      <c r="I1103">
        <v>191</v>
      </c>
      <c r="J1103">
        <v>117</v>
      </c>
      <c r="K1103">
        <v>34</v>
      </c>
      <c r="L1103">
        <v>1</v>
      </c>
      <c r="M1103">
        <v>0</v>
      </c>
      <c r="N1103">
        <v>52</v>
      </c>
      <c r="O1103">
        <v>141</v>
      </c>
      <c r="P1103">
        <v>5.7</v>
      </c>
      <c r="Q1103">
        <v>3.6</v>
      </c>
      <c r="R1103">
        <v>4.4000000000000004</v>
      </c>
      <c r="S1103">
        <v>0.7</v>
      </c>
      <c r="T1103">
        <v>31</v>
      </c>
      <c r="U1103">
        <v>-5</v>
      </c>
      <c r="V1103">
        <v>-47.217614202620098</v>
      </c>
      <c r="W1103">
        <v>12.542767416085251</v>
      </c>
      <c r="X1103">
        <v>3.1327162953332941</v>
      </c>
      <c r="Y1103">
        <v>18.43129295167979</v>
      </c>
      <c r="Z1103">
        <v>-6.9685486341679725</v>
      </c>
      <c r="AA1103">
        <v>-3.1181984435099079</v>
      </c>
      <c r="AB1103">
        <v>-0.134617418043568</v>
      </c>
      <c r="AC1103">
        <v>0</v>
      </c>
      <c r="AD1103">
        <v>-2.253581723692307</v>
      </c>
      <c r="AE1103">
        <v>26.196759909739249</v>
      </c>
      <c r="AF1103">
        <v>-10.661078489915235</v>
      </c>
      <c r="AG1103">
        <v>7.8784298304729843</v>
      </c>
      <c r="AH1103">
        <v>6.4559276852151841</v>
      </c>
      <c r="AI1103">
        <v>-7.7435881180651686E-2</v>
      </c>
      <c r="AJ1103">
        <v>-6.7774939540465171</v>
      </c>
      <c r="AK1103">
        <v>0.67289044737463</v>
      </c>
      <c r="AL1103">
        <v>-1.8977842112758689</v>
      </c>
      <c r="AM1103">
        <v>0.13035946351365141</v>
      </c>
      <c r="AN1103" s="2"/>
    </row>
    <row r="1104" spans="1:40" x14ac:dyDescent="0.45">
      <c r="A1104">
        <v>1103</v>
      </c>
      <c r="B1104" t="s">
        <v>287</v>
      </c>
      <c r="C1104">
        <v>1997</v>
      </c>
      <c r="D1104">
        <v>21</v>
      </c>
      <c r="E1104" t="s">
        <v>97</v>
      </c>
      <c r="F1104" t="s">
        <v>13</v>
      </c>
      <c r="G1104">
        <v>638</v>
      </c>
      <c r="H1104">
        <v>100</v>
      </c>
      <c r="I1104">
        <v>176</v>
      </c>
      <c r="J1104">
        <v>110</v>
      </c>
      <c r="K1104">
        <v>40</v>
      </c>
      <c r="L1104">
        <v>3</v>
      </c>
      <c r="M1104">
        <v>29</v>
      </c>
      <c r="N1104">
        <v>41</v>
      </c>
      <c r="O1104">
        <v>120</v>
      </c>
      <c r="P1104">
        <v>5.7</v>
      </c>
      <c r="Q1104">
        <v>3.5</v>
      </c>
      <c r="R1104">
        <v>6.2</v>
      </c>
      <c r="S1104">
        <v>0.4</v>
      </c>
      <c r="T1104">
        <v>24</v>
      </c>
      <c r="U1104">
        <v>8</v>
      </c>
      <c r="V1104">
        <v>-47.217614202620098</v>
      </c>
      <c r="W1104">
        <v>11.614347766999115</v>
      </c>
      <c r="X1104">
        <v>3.4807958837036601</v>
      </c>
      <c r="Y1104">
        <v>16.983809212019072</v>
      </c>
      <c r="Z1104">
        <v>-6.5516269210126241</v>
      </c>
      <c r="AA1104">
        <v>-3.6684687570704799</v>
      </c>
      <c r="AB1104">
        <v>-0.40385225413070402</v>
      </c>
      <c r="AC1104">
        <v>1.1610453174354001</v>
      </c>
      <c r="AD1104">
        <v>-1.7768625129112419</v>
      </c>
      <c r="AE1104">
        <v>22.295114816799362</v>
      </c>
      <c r="AF1104">
        <v>-10.661078489915235</v>
      </c>
      <c r="AG1104">
        <v>7.6595845574042905</v>
      </c>
      <c r="AH1104">
        <v>9.0969890109850322</v>
      </c>
      <c r="AI1104">
        <v>-4.4249074960372399E-2</v>
      </c>
      <c r="AJ1104">
        <v>-5.2470920934553682</v>
      </c>
      <c r="AK1104">
        <v>-1.076624715799408</v>
      </c>
      <c r="AL1104">
        <v>-4.3557824565295924</v>
      </c>
      <c r="AM1104">
        <v>1.2669810848108963E-2</v>
      </c>
      <c r="AN1104" s="2"/>
    </row>
    <row r="1105" spans="1:40" x14ac:dyDescent="0.45">
      <c r="A1105">
        <v>1104</v>
      </c>
      <c r="B1105" t="s">
        <v>712</v>
      </c>
      <c r="C1105">
        <v>2004</v>
      </c>
      <c r="D1105">
        <v>26</v>
      </c>
      <c r="E1105" t="s">
        <v>31</v>
      </c>
      <c r="F1105" t="s">
        <v>13</v>
      </c>
      <c r="G1105">
        <v>534</v>
      </c>
      <c r="H1105">
        <v>94</v>
      </c>
      <c r="I1105">
        <v>151</v>
      </c>
      <c r="J1105">
        <v>87</v>
      </c>
      <c r="K1105">
        <v>38</v>
      </c>
      <c r="L1105">
        <v>2</v>
      </c>
      <c r="M1105">
        <v>17</v>
      </c>
      <c r="N1105">
        <v>30</v>
      </c>
      <c r="O1105">
        <v>130</v>
      </c>
      <c r="P1105">
        <v>5.7</v>
      </c>
      <c r="Q1105">
        <v>3.8</v>
      </c>
      <c r="R1105">
        <v>4.8</v>
      </c>
      <c r="S1105">
        <v>1.2</v>
      </c>
      <c r="T1105">
        <v>21</v>
      </c>
      <c r="U1105">
        <v>7</v>
      </c>
      <c r="V1105">
        <v>-47.217614202620098</v>
      </c>
      <c r="W1105">
        <v>9.7210998551371901</v>
      </c>
      <c r="X1105">
        <v>3.2719481306814404</v>
      </c>
      <c r="Y1105">
        <v>14.571336312584545</v>
      </c>
      <c r="Z1105">
        <v>-5.181741292073621</v>
      </c>
      <c r="AA1105">
        <v>-3.4850453192169559</v>
      </c>
      <c r="AB1105">
        <v>-0.269234836087136</v>
      </c>
      <c r="AC1105">
        <v>0.68061277228971728</v>
      </c>
      <c r="AD1105">
        <v>-1.3001433021301771</v>
      </c>
      <c r="AE1105">
        <v>24.153041051532639</v>
      </c>
      <c r="AF1105">
        <v>-10.661078489915235</v>
      </c>
      <c r="AG1105">
        <v>8.3161203766103728</v>
      </c>
      <c r="AH1105">
        <v>7.0428302020529276</v>
      </c>
      <c r="AI1105">
        <v>-0.13274722488111718</v>
      </c>
      <c r="AJ1105">
        <v>-4.5912055817734467</v>
      </c>
      <c r="AK1105">
        <v>-0.94204662632448199</v>
      </c>
      <c r="AL1105">
        <v>-6.0238681741334386</v>
      </c>
      <c r="AM1105">
        <v>2.4144457065612308E-3</v>
      </c>
      <c r="AN1105" s="2"/>
    </row>
    <row r="1106" spans="1:40" x14ac:dyDescent="0.45">
      <c r="A1106">
        <v>1105</v>
      </c>
      <c r="B1106" t="s">
        <v>450</v>
      </c>
      <c r="C1106">
        <v>1956</v>
      </c>
      <c r="D1106">
        <v>29</v>
      </c>
      <c r="E1106" t="s">
        <v>28</v>
      </c>
      <c r="F1106" t="s">
        <v>17</v>
      </c>
      <c r="G1106">
        <v>719</v>
      </c>
      <c r="H1106">
        <v>94</v>
      </c>
      <c r="I1106">
        <v>190</v>
      </c>
      <c r="J1106">
        <v>153</v>
      </c>
      <c r="K1106">
        <v>26</v>
      </c>
      <c r="L1106">
        <v>8</v>
      </c>
      <c r="M1106">
        <v>10</v>
      </c>
      <c r="N1106">
        <v>79</v>
      </c>
      <c r="O1106">
        <v>110</v>
      </c>
      <c r="P1106">
        <v>5.6</v>
      </c>
      <c r="Q1106">
        <v>3.1</v>
      </c>
      <c r="R1106">
        <v>4.4000000000000004</v>
      </c>
      <c r="S1106">
        <v>1.4</v>
      </c>
      <c r="T1106">
        <v>16</v>
      </c>
      <c r="U1106">
        <v>2</v>
      </c>
      <c r="V1106">
        <v>-47.217614202620098</v>
      </c>
      <c r="W1106">
        <v>13.088896621430036</v>
      </c>
      <c r="X1106">
        <v>3.2719481306814404</v>
      </c>
      <c r="Y1106">
        <v>18.334794035702409</v>
      </c>
      <c r="Z1106">
        <v>-9.1127174446811949</v>
      </c>
      <c r="AA1106">
        <v>-2.384504692095812</v>
      </c>
      <c r="AB1106">
        <v>-1.076939344348544</v>
      </c>
      <c r="AC1106">
        <v>0.40036045428806899</v>
      </c>
      <c r="AD1106">
        <v>-3.4237106956094663</v>
      </c>
      <c r="AE1106">
        <v>20.437188582066081</v>
      </c>
      <c r="AF1106">
        <v>-10.47404202517988</v>
      </c>
      <c r="AG1106">
        <v>6.7842034651295142</v>
      </c>
      <c r="AH1106">
        <v>6.4559276852151841</v>
      </c>
      <c r="AI1106">
        <v>-0.15487176236130337</v>
      </c>
      <c r="AJ1106">
        <v>-3.498061395636912</v>
      </c>
      <c r="AK1106">
        <v>-0.269156178949852</v>
      </c>
      <c r="AL1106">
        <v>-8.8382987669703255</v>
      </c>
      <c r="AM1106">
        <v>1.4504829155523874E-4</v>
      </c>
      <c r="AN1106" s="2"/>
    </row>
    <row r="1107" spans="1:40" x14ac:dyDescent="0.45">
      <c r="A1107">
        <v>1106</v>
      </c>
      <c r="B1107" t="s">
        <v>343</v>
      </c>
      <c r="C1107">
        <v>1972</v>
      </c>
      <c r="D1107">
        <v>28</v>
      </c>
      <c r="E1107" t="s">
        <v>94</v>
      </c>
      <c r="F1107" t="s">
        <v>13</v>
      </c>
      <c r="G1107">
        <v>631</v>
      </c>
      <c r="H1107">
        <v>64</v>
      </c>
      <c r="I1107">
        <v>126</v>
      </c>
      <c r="J1107">
        <v>88</v>
      </c>
      <c r="K1107">
        <v>20</v>
      </c>
      <c r="L1107">
        <v>3</v>
      </c>
      <c r="M1107">
        <v>3</v>
      </c>
      <c r="N1107">
        <v>78</v>
      </c>
      <c r="O1107">
        <v>116</v>
      </c>
      <c r="P1107">
        <v>5.6</v>
      </c>
      <c r="Q1107">
        <v>3.2</v>
      </c>
      <c r="R1107">
        <v>4.4000000000000004</v>
      </c>
      <c r="S1107">
        <v>1.7</v>
      </c>
      <c r="T1107">
        <v>10</v>
      </c>
      <c r="U1107">
        <v>3</v>
      </c>
      <c r="V1107">
        <v>-47.217614202620098</v>
      </c>
      <c r="W1107">
        <v>11.486917619085331</v>
      </c>
      <c r="X1107">
        <v>2.2277093655703424</v>
      </c>
      <c r="Y1107">
        <v>12.158863413150018</v>
      </c>
      <c r="Z1107">
        <v>-5.2413015368100986</v>
      </c>
      <c r="AA1107">
        <v>-1.83423437853524</v>
      </c>
      <c r="AB1107">
        <v>-0.40385225413070402</v>
      </c>
      <c r="AC1107">
        <v>0.1201081362864207</v>
      </c>
      <c r="AD1107">
        <v>-3.3803725855384603</v>
      </c>
      <c r="AE1107">
        <v>21.551944322906049</v>
      </c>
      <c r="AF1107">
        <v>-10.47404202517988</v>
      </c>
      <c r="AG1107">
        <v>7.0030487381982089</v>
      </c>
      <c r="AH1107">
        <v>6.4559276852151841</v>
      </c>
      <c r="AI1107">
        <v>-0.18805856858158268</v>
      </c>
      <c r="AJ1107">
        <v>-2.1862883722730699</v>
      </c>
      <c r="AK1107">
        <v>-0.403734268424778</v>
      </c>
      <c r="AL1107">
        <v>-10.324978911682356</v>
      </c>
      <c r="AM1107">
        <v>3.2802306841057535E-5</v>
      </c>
      <c r="AN1107" s="2"/>
    </row>
    <row r="1108" spans="1:40" x14ac:dyDescent="0.45">
      <c r="A1108">
        <v>1107</v>
      </c>
      <c r="B1108" t="s">
        <v>294</v>
      </c>
      <c r="C1108">
        <v>2011</v>
      </c>
      <c r="D1108">
        <v>32</v>
      </c>
      <c r="E1108" t="s">
        <v>70</v>
      </c>
      <c r="F1108" t="s">
        <v>13</v>
      </c>
      <c r="G1108">
        <v>525</v>
      </c>
      <c r="H1108">
        <v>82</v>
      </c>
      <c r="I1108">
        <v>144</v>
      </c>
      <c r="J1108">
        <v>79</v>
      </c>
      <c r="K1108">
        <v>33</v>
      </c>
      <c r="L1108">
        <v>0</v>
      </c>
      <c r="M1108">
        <v>1</v>
      </c>
      <c r="N1108">
        <v>25</v>
      </c>
      <c r="O1108">
        <v>131</v>
      </c>
      <c r="P1108">
        <v>5.6</v>
      </c>
      <c r="Q1108">
        <v>3.8</v>
      </c>
      <c r="R1108">
        <v>4.5</v>
      </c>
      <c r="S1108">
        <v>1.3</v>
      </c>
      <c r="T1108">
        <v>23</v>
      </c>
      <c r="U1108">
        <v>0</v>
      </c>
      <c r="V1108">
        <v>-47.217614202620098</v>
      </c>
      <c r="W1108">
        <v>9.5572610935337536</v>
      </c>
      <c r="X1108">
        <v>2.854252624637001</v>
      </c>
      <c r="Y1108">
        <v>13.895843900742879</v>
      </c>
      <c r="Z1108">
        <v>-4.7052593341817932</v>
      </c>
      <c r="AA1108">
        <v>-3.0264867245831457</v>
      </c>
      <c r="AB1108">
        <v>0</v>
      </c>
      <c r="AC1108">
        <v>4.0036045428806899E-2</v>
      </c>
      <c r="AD1108">
        <v>-1.0834527517751475</v>
      </c>
      <c r="AE1108">
        <v>24.338833675005969</v>
      </c>
      <c r="AF1108">
        <v>-10.47404202517988</v>
      </c>
      <c r="AG1108">
        <v>8.3161203766103728</v>
      </c>
      <c r="AH1108">
        <v>6.6026533144246198</v>
      </c>
      <c r="AI1108">
        <v>-0.14380949362121029</v>
      </c>
      <c r="AJ1108">
        <v>-5.0284632562280613</v>
      </c>
      <c r="AK1108">
        <v>0</v>
      </c>
      <c r="AL1108">
        <v>-6.0741267578059368</v>
      </c>
      <c r="AM1108">
        <v>2.2963697598364606E-3</v>
      </c>
      <c r="AN1108" s="2"/>
    </row>
    <row r="1109" spans="1:40" x14ac:dyDescent="0.45">
      <c r="A1109">
        <v>1108</v>
      </c>
      <c r="B1109" t="s">
        <v>326</v>
      </c>
      <c r="C1109">
        <v>1991</v>
      </c>
      <c r="D1109">
        <v>31</v>
      </c>
      <c r="E1109" t="s">
        <v>117</v>
      </c>
      <c r="F1109" t="s">
        <v>17</v>
      </c>
      <c r="G1109">
        <v>569</v>
      </c>
      <c r="H1109">
        <v>69</v>
      </c>
      <c r="I1109">
        <v>168</v>
      </c>
      <c r="J1109">
        <v>126</v>
      </c>
      <c r="K1109">
        <v>27</v>
      </c>
      <c r="L1109">
        <v>11</v>
      </c>
      <c r="M1109">
        <v>8</v>
      </c>
      <c r="N1109">
        <v>34</v>
      </c>
      <c r="O1109">
        <v>118</v>
      </c>
      <c r="P1109">
        <v>5.6</v>
      </c>
      <c r="Q1109">
        <v>3.8</v>
      </c>
      <c r="R1109">
        <v>2.5</v>
      </c>
      <c r="S1109">
        <v>2.6</v>
      </c>
      <c r="T1109">
        <v>12</v>
      </c>
      <c r="U1109">
        <v>0</v>
      </c>
      <c r="V1109">
        <v>-47.217614202620098</v>
      </c>
      <c r="W1109">
        <v>10.358250594706107</v>
      </c>
      <c r="X1109">
        <v>2.4017491597555254</v>
      </c>
      <c r="Y1109">
        <v>16.211817884200023</v>
      </c>
      <c r="Z1109">
        <v>-7.5045908367962779</v>
      </c>
      <c r="AA1109">
        <v>-2.4762164110225742</v>
      </c>
      <c r="AB1109">
        <v>-1.4807915984792479</v>
      </c>
      <c r="AC1109">
        <v>0.32028836343045519</v>
      </c>
      <c r="AD1109">
        <v>-1.4734957424142006</v>
      </c>
      <c r="AE1109">
        <v>21.923529569852704</v>
      </c>
      <c r="AF1109">
        <v>-10.47404202517988</v>
      </c>
      <c r="AG1109">
        <v>8.3161203766103728</v>
      </c>
      <c r="AH1109">
        <v>3.6681407302358999</v>
      </c>
      <c r="AI1109">
        <v>-0.28761898724242058</v>
      </c>
      <c r="AJ1109">
        <v>-2.6235460467276841</v>
      </c>
      <c r="AK1109">
        <v>0</v>
      </c>
      <c r="AL1109">
        <v>-10.338019171691297</v>
      </c>
      <c r="AM1109">
        <v>3.237734689643476E-5</v>
      </c>
      <c r="AN1109" s="2"/>
    </row>
    <row r="1110" spans="1:40" x14ac:dyDescent="0.45">
      <c r="A1110">
        <v>1109</v>
      </c>
      <c r="B1110" t="s">
        <v>591</v>
      </c>
      <c r="C1110">
        <v>1979</v>
      </c>
      <c r="D1110">
        <v>22</v>
      </c>
      <c r="E1110" t="s">
        <v>43</v>
      </c>
      <c r="F1110" t="s">
        <v>13</v>
      </c>
      <c r="G1110">
        <v>645</v>
      </c>
      <c r="H1110">
        <v>88</v>
      </c>
      <c r="I1110">
        <v>188</v>
      </c>
      <c r="J1110">
        <v>136</v>
      </c>
      <c r="K1110">
        <v>27</v>
      </c>
      <c r="L1110">
        <v>16</v>
      </c>
      <c r="M1110">
        <v>33</v>
      </c>
      <c r="N1110">
        <v>48</v>
      </c>
      <c r="O1110">
        <v>126</v>
      </c>
      <c r="P1110">
        <v>5.6</v>
      </c>
      <c r="Q1110">
        <v>3.7</v>
      </c>
      <c r="R1110">
        <v>5.3</v>
      </c>
      <c r="S1110">
        <v>0.9</v>
      </c>
      <c r="T1110">
        <v>22</v>
      </c>
      <c r="U1110">
        <v>6</v>
      </c>
      <c r="V1110">
        <v>-47.217614202620098</v>
      </c>
      <c r="W1110">
        <v>11.741777914912898</v>
      </c>
      <c r="X1110">
        <v>3.0631003776592207</v>
      </c>
      <c r="Y1110">
        <v>18.141796203747646</v>
      </c>
      <c r="Z1110">
        <v>-8.1001932841610618</v>
      </c>
      <c r="AA1110">
        <v>-2.4762164110225742</v>
      </c>
      <c r="AB1110">
        <v>-2.153878688697088</v>
      </c>
      <c r="AC1110">
        <v>1.3211894991506277</v>
      </c>
      <c r="AD1110">
        <v>-2.0802292834082832</v>
      </c>
      <c r="AE1110">
        <v>23.40987055763933</v>
      </c>
      <c r="AF1110">
        <v>-10.47404202517988</v>
      </c>
      <c r="AG1110">
        <v>8.0972751035416781</v>
      </c>
      <c r="AH1110">
        <v>7.7764583481001077</v>
      </c>
      <c r="AI1110">
        <v>-9.9560418660837896E-2</v>
      </c>
      <c r="AJ1110">
        <v>-4.8098344190007536</v>
      </c>
      <c r="AK1110">
        <v>-0.807468536849556</v>
      </c>
      <c r="AL1110">
        <v>-4.6675692648486224</v>
      </c>
      <c r="AM1110">
        <v>9.3076327992895024E-3</v>
      </c>
      <c r="AN1110" s="2"/>
    </row>
    <row r="1111" spans="1:40" x14ac:dyDescent="0.45">
      <c r="A1111">
        <v>1110</v>
      </c>
      <c r="B1111" t="s">
        <v>591</v>
      </c>
      <c r="C1111">
        <v>1993</v>
      </c>
      <c r="D1111">
        <v>36</v>
      </c>
      <c r="E1111" t="s">
        <v>55</v>
      </c>
      <c r="F1111" t="s">
        <v>13</v>
      </c>
      <c r="G1111">
        <v>725</v>
      </c>
      <c r="H1111">
        <v>121</v>
      </c>
      <c r="I1111">
        <v>211</v>
      </c>
      <c r="J1111">
        <v>147</v>
      </c>
      <c r="K1111">
        <v>37</v>
      </c>
      <c r="L1111">
        <v>5</v>
      </c>
      <c r="M1111">
        <v>22</v>
      </c>
      <c r="N1111">
        <v>77</v>
      </c>
      <c r="O1111">
        <v>143</v>
      </c>
      <c r="P1111">
        <v>5.6</v>
      </c>
      <c r="Q1111">
        <v>3.2</v>
      </c>
      <c r="R1111">
        <v>5.9</v>
      </c>
      <c r="S1111">
        <v>-1.7</v>
      </c>
      <c r="T1111">
        <v>43</v>
      </c>
      <c r="U1111">
        <v>6</v>
      </c>
      <c r="V1111">
        <v>-47.217614202620098</v>
      </c>
      <c r="W1111">
        <v>13.198122462498993</v>
      </c>
      <c r="X1111">
        <v>4.2117630192814284</v>
      </c>
      <c r="Y1111">
        <v>20.361271271227412</v>
      </c>
      <c r="Z1111">
        <v>-8.7553559762623241</v>
      </c>
      <c r="AA1111">
        <v>-3.3933336002901937</v>
      </c>
      <c r="AB1111">
        <v>-0.67308709021783997</v>
      </c>
      <c r="AC1111">
        <v>0.88079299943375178</v>
      </c>
      <c r="AD1111">
        <v>-3.3370344754674544</v>
      </c>
      <c r="AE1111">
        <v>26.568345156685904</v>
      </c>
      <c r="AF1111">
        <v>-10.47404202517988</v>
      </c>
      <c r="AG1111">
        <v>7.0030487381982089</v>
      </c>
      <c r="AH1111">
        <v>8.6568121233567243</v>
      </c>
      <c r="AI1111">
        <v>0.18805856858158268</v>
      </c>
      <c r="AJ1111">
        <v>-9.4010400007742003</v>
      </c>
      <c r="AK1111">
        <v>-0.807468536849556</v>
      </c>
      <c r="AL1111">
        <v>-2.9907615683975459</v>
      </c>
      <c r="AM1111">
        <v>4.7844984011523407E-2</v>
      </c>
      <c r="AN1111" s="2"/>
    </row>
    <row r="1112" spans="1:40" x14ac:dyDescent="0.45">
      <c r="A1112">
        <v>1111</v>
      </c>
      <c r="B1112" t="s">
        <v>714</v>
      </c>
      <c r="C1112">
        <v>2004</v>
      </c>
      <c r="D1112">
        <v>32</v>
      </c>
      <c r="E1112" t="s">
        <v>127</v>
      </c>
      <c r="F1112" t="s">
        <v>13</v>
      </c>
      <c r="G1112">
        <v>636</v>
      </c>
      <c r="H1112">
        <v>111</v>
      </c>
      <c r="I1112">
        <v>187</v>
      </c>
      <c r="J1112">
        <v>119</v>
      </c>
      <c r="K1112">
        <v>41</v>
      </c>
      <c r="L1112">
        <v>0</v>
      </c>
      <c r="M1112">
        <v>11</v>
      </c>
      <c r="N1112">
        <v>66</v>
      </c>
      <c r="O1112">
        <v>155</v>
      </c>
      <c r="P1112">
        <v>5.6</v>
      </c>
      <c r="Q1112">
        <v>3.5</v>
      </c>
      <c r="R1112">
        <v>6.7</v>
      </c>
      <c r="S1112">
        <v>-0.7</v>
      </c>
      <c r="T1112">
        <v>46</v>
      </c>
      <c r="U1112">
        <v>0</v>
      </c>
      <c r="V1112">
        <v>-47.217614202620098</v>
      </c>
      <c r="W1112">
        <v>11.577939153309462</v>
      </c>
      <c r="X1112">
        <v>3.8636834309110624</v>
      </c>
      <c r="Y1112">
        <v>18.045297287770264</v>
      </c>
      <c r="Z1112">
        <v>-7.0876691236409295</v>
      </c>
      <c r="AA1112">
        <v>-3.7601804759972417</v>
      </c>
      <c r="AB1112">
        <v>0</v>
      </c>
      <c r="AC1112">
        <v>0.44039649971687589</v>
      </c>
      <c r="AD1112">
        <v>-2.8603152646863896</v>
      </c>
      <c r="AE1112">
        <v>28.79785663836584</v>
      </c>
      <c r="AF1112">
        <v>-10.47404202517988</v>
      </c>
      <c r="AG1112">
        <v>7.6595845574042905</v>
      </c>
      <c r="AH1112">
        <v>9.8306171570322114</v>
      </c>
      <c r="AI1112">
        <v>7.7435881180651686E-2</v>
      </c>
      <c r="AJ1112">
        <v>-10.056926512456123</v>
      </c>
      <c r="AK1112">
        <v>0</v>
      </c>
      <c r="AL1112">
        <v>-1.163936998890005</v>
      </c>
      <c r="AM1112">
        <v>0.23795264812778244</v>
      </c>
      <c r="AN1112" s="2"/>
    </row>
    <row r="1113" spans="1:40" x14ac:dyDescent="0.45">
      <c r="A1113">
        <v>1112</v>
      </c>
      <c r="B1113" t="s">
        <v>715</v>
      </c>
      <c r="C1113">
        <v>2003</v>
      </c>
      <c r="D1113">
        <v>32</v>
      </c>
      <c r="E1113" t="s">
        <v>40</v>
      </c>
      <c r="F1113" t="s">
        <v>13</v>
      </c>
      <c r="G1113">
        <v>600</v>
      </c>
      <c r="H1113">
        <v>85</v>
      </c>
      <c r="I1113">
        <v>171</v>
      </c>
      <c r="J1113">
        <v>102</v>
      </c>
      <c r="K1113">
        <v>45</v>
      </c>
      <c r="L1113">
        <v>5</v>
      </c>
      <c r="M1113">
        <v>1</v>
      </c>
      <c r="N1113">
        <v>59</v>
      </c>
      <c r="O1113">
        <v>140</v>
      </c>
      <c r="P1113">
        <v>5.6</v>
      </c>
      <c r="Q1113">
        <v>3.5</v>
      </c>
      <c r="R1113">
        <v>5.8</v>
      </c>
      <c r="S1113">
        <v>0.3</v>
      </c>
      <c r="T1113">
        <v>35</v>
      </c>
      <c r="U1113">
        <v>-1</v>
      </c>
      <c r="V1113">
        <v>-47.217614202620098</v>
      </c>
      <c r="W1113">
        <v>10.922584106895719</v>
      </c>
      <c r="X1113">
        <v>2.9586765011481111</v>
      </c>
      <c r="Y1113">
        <v>16.501314632132168</v>
      </c>
      <c r="Z1113">
        <v>-6.0751449631207963</v>
      </c>
      <c r="AA1113">
        <v>-4.1270273517042897</v>
      </c>
      <c r="AB1113">
        <v>-0.67308709021783997</v>
      </c>
      <c r="AC1113">
        <v>4.0036045428806899E-2</v>
      </c>
      <c r="AD1113">
        <v>-2.5569484941893483</v>
      </c>
      <c r="AE1113">
        <v>26.01096728626592</v>
      </c>
      <c r="AF1113">
        <v>-10.47404202517988</v>
      </c>
      <c r="AG1113">
        <v>7.6595845574042905</v>
      </c>
      <c r="AH1113">
        <v>8.5100864941472878</v>
      </c>
      <c r="AI1113">
        <v>-3.3186806220279294E-2</v>
      </c>
      <c r="AJ1113">
        <v>-7.6520093029557446</v>
      </c>
      <c r="AK1113">
        <v>0.134578089474926</v>
      </c>
      <c r="AL1113">
        <v>-6.0712325233110462</v>
      </c>
      <c r="AM1113">
        <v>2.3030102910582377E-3</v>
      </c>
      <c r="AN1113" s="2"/>
    </row>
    <row r="1114" spans="1:40" x14ac:dyDescent="0.45">
      <c r="A1114">
        <v>1113</v>
      </c>
      <c r="B1114" t="s">
        <v>445</v>
      </c>
      <c r="C1114">
        <v>1985</v>
      </c>
      <c r="D1114">
        <v>29</v>
      </c>
      <c r="E1114" t="s">
        <v>127</v>
      </c>
      <c r="F1114" t="s">
        <v>13</v>
      </c>
      <c r="G1114">
        <v>677</v>
      </c>
      <c r="H1114">
        <v>111</v>
      </c>
      <c r="I1114">
        <v>173</v>
      </c>
      <c r="J1114">
        <v>104</v>
      </c>
      <c r="K1114">
        <v>37</v>
      </c>
      <c r="L1114">
        <v>1</v>
      </c>
      <c r="M1114">
        <v>5</v>
      </c>
      <c r="N1114">
        <v>84</v>
      </c>
      <c r="O1114">
        <v>149</v>
      </c>
      <c r="P1114">
        <v>5.6</v>
      </c>
      <c r="Q1114">
        <v>3.5</v>
      </c>
      <c r="R1114">
        <v>5.3</v>
      </c>
      <c r="S1114">
        <v>-0.4</v>
      </c>
      <c r="T1114">
        <v>38</v>
      </c>
      <c r="U1114">
        <v>0</v>
      </c>
      <c r="V1114">
        <v>-47.217614202620098</v>
      </c>
      <c r="W1114">
        <v>12.324315733947337</v>
      </c>
      <c r="X1114">
        <v>3.8636834309110624</v>
      </c>
      <c r="Y1114">
        <v>16.694312464086931</v>
      </c>
      <c r="Z1114">
        <v>-6.1942654525937533</v>
      </c>
      <c r="AA1114">
        <v>-3.3933336002901937</v>
      </c>
      <c r="AB1114">
        <v>-0.134617418043568</v>
      </c>
      <c r="AC1114">
        <v>0.20018022714403449</v>
      </c>
      <c r="AD1114">
        <v>-3.6404012459644957</v>
      </c>
      <c r="AE1114">
        <v>27.683100897525872</v>
      </c>
      <c r="AF1114">
        <v>-10.47404202517988</v>
      </c>
      <c r="AG1114">
        <v>7.6595845574042905</v>
      </c>
      <c r="AH1114">
        <v>7.7764583481001077</v>
      </c>
      <c r="AI1114">
        <v>4.4249074960372399E-2</v>
      </c>
      <c r="AJ1114">
        <v>-8.307895814637666</v>
      </c>
      <c r="AK1114">
        <v>0</v>
      </c>
      <c r="AL1114">
        <v>-3.1162850252496499</v>
      </c>
      <c r="AM1114">
        <v>4.2440489427763704E-2</v>
      </c>
      <c r="AN1114" s="2"/>
    </row>
    <row r="1115" spans="1:40" x14ac:dyDescent="0.45">
      <c r="A1115">
        <v>1114</v>
      </c>
      <c r="B1115" t="s">
        <v>80</v>
      </c>
      <c r="C1115">
        <v>2009</v>
      </c>
      <c r="D1115">
        <v>25</v>
      </c>
      <c r="E1115" t="s">
        <v>40</v>
      </c>
      <c r="F1115" t="s">
        <v>13</v>
      </c>
      <c r="G1115">
        <v>714</v>
      </c>
      <c r="H1115">
        <v>115</v>
      </c>
      <c r="I1115">
        <v>185</v>
      </c>
      <c r="J1115">
        <v>121</v>
      </c>
      <c r="K1115">
        <v>48</v>
      </c>
      <c r="L1115">
        <v>1</v>
      </c>
      <c r="M1115">
        <v>20</v>
      </c>
      <c r="N1115">
        <v>74</v>
      </c>
      <c r="O1115">
        <v>110</v>
      </c>
      <c r="P1115">
        <v>5.6</v>
      </c>
      <c r="Q1115">
        <v>3.3</v>
      </c>
      <c r="R1115">
        <v>4.3</v>
      </c>
      <c r="S1115">
        <v>1.9</v>
      </c>
      <c r="T1115">
        <v>15</v>
      </c>
      <c r="U1115">
        <v>0</v>
      </c>
      <c r="V1115">
        <v>-47.217614202620098</v>
      </c>
      <c r="W1115">
        <v>12.997875087205905</v>
      </c>
      <c r="X1115">
        <v>4.0029152662592091</v>
      </c>
      <c r="Y1115">
        <v>17.852299455815501</v>
      </c>
      <c r="Z1115">
        <v>-7.2067896131138864</v>
      </c>
      <c r="AA1115">
        <v>-4.4021625084845759</v>
      </c>
      <c r="AB1115">
        <v>-0.134617418043568</v>
      </c>
      <c r="AC1115">
        <v>0.80072090857613798</v>
      </c>
      <c r="AD1115">
        <v>-3.2070201452544369</v>
      </c>
      <c r="AE1115">
        <v>20.437188582066081</v>
      </c>
      <c r="AF1115">
        <v>-10.47404202517988</v>
      </c>
      <c r="AG1115">
        <v>7.2218940112669019</v>
      </c>
      <c r="AH1115">
        <v>6.3092020560057476</v>
      </c>
      <c r="AI1115">
        <v>-0.21018310606176888</v>
      </c>
      <c r="AJ1115">
        <v>-3.2794325584096051</v>
      </c>
      <c r="AK1115">
        <v>0</v>
      </c>
      <c r="AL1115">
        <v>-6.5097662099723355</v>
      </c>
      <c r="AM1115">
        <v>1.4866144426129027E-3</v>
      </c>
      <c r="AN1115" s="2"/>
    </row>
    <row r="1116" spans="1:40" x14ac:dyDescent="0.45">
      <c r="A1116">
        <v>1115</v>
      </c>
      <c r="B1116" t="s">
        <v>131</v>
      </c>
      <c r="C1116">
        <v>1992</v>
      </c>
      <c r="D1116">
        <v>33</v>
      </c>
      <c r="E1116" t="s">
        <v>94</v>
      </c>
      <c r="F1116" t="s">
        <v>13</v>
      </c>
      <c r="G1116">
        <v>500</v>
      </c>
      <c r="H1116">
        <v>77</v>
      </c>
      <c r="I1116">
        <v>112</v>
      </c>
      <c r="J1116">
        <v>76</v>
      </c>
      <c r="K1116">
        <v>18</v>
      </c>
      <c r="L1116">
        <v>3</v>
      </c>
      <c r="M1116">
        <v>48</v>
      </c>
      <c r="N1116">
        <v>95</v>
      </c>
      <c r="O1116">
        <v>155</v>
      </c>
      <c r="P1116">
        <v>5.6</v>
      </c>
      <c r="Q1116">
        <v>3.9</v>
      </c>
      <c r="R1116">
        <v>5.3</v>
      </c>
      <c r="S1116">
        <v>-0.1</v>
      </c>
      <c r="T1116">
        <v>33</v>
      </c>
      <c r="U1116">
        <v>5</v>
      </c>
      <c r="V1116">
        <v>-47.217614202620098</v>
      </c>
      <c r="W1116">
        <v>9.1021534224130995</v>
      </c>
      <c r="X1116">
        <v>2.680212830451818</v>
      </c>
      <c r="Y1116">
        <v>10.807878589466682</v>
      </c>
      <c r="Z1116">
        <v>-4.5265785999723578</v>
      </c>
      <c r="AA1116">
        <v>-1.650810940681716</v>
      </c>
      <c r="AB1116">
        <v>-0.40385225413070402</v>
      </c>
      <c r="AC1116">
        <v>1.9217301805827312</v>
      </c>
      <c r="AD1116">
        <v>-4.1171204567455604</v>
      </c>
      <c r="AE1116">
        <v>28.79785663836584</v>
      </c>
      <c r="AF1116">
        <v>-10.47404202517988</v>
      </c>
      <c r="AG1116">
        <v>8.5349656496790658</v>
      </c>
      <c r="AH1116">
        <v>7.7764583481001077</v>
      </c>
      <c r="AI1116">
        <v>1.10622687400931E-2</v>
      </c>
      <c r="AJ1116">
        <v>-7.2147516285011308</v>
      </c>
      <c r="AK1116">
        <v>-0.67289044737463</v>
      </c>
      <c r="AL1116">
        <v>-6.6453426274066452</v>
      </c>
      <c r="AM1116">
        <v>1.2983749356719383E-3</v>
      </c>
      <c r="AN1116" s="2"/>
    </row>
    <row r="1117" spans="1:40" x14ac:dyDescent="0.45">
      <c r="A1117">
        <v>1116</v>
      </c>
      <c r="B1117" t="s">
        <v>179</v>
      </c>
      <c r="C1117">
        <v>1972</v>
      </c>
      <c r="D1117">
        <v>26</v>
      </c>
      <c r="E1117" t="s">
        <v>94</v>
      </c>
      <c r="F1117" t="s">
        <v>13</v>
      </c>
      <c r="G1117">
        <v>573</v>
      </c>
      <c r="H1117">
        <v>72</v>
      </c>
      <c r="I1117">
        <v>132</v>
      </c>
      <c r="J1117">
        <v>80</v>
      </c>
      <c r="K1117">
        <v>25</v>
      </c>
      <c r="L1117">
        <v>2</v>
      </c>
      <c r="M1117">
        <v>9</v>
      </c>
      <c r="N1117">
        <v>59</v>
      </c>
      <c r="O1117">
        <v>149</v>
      </c>
      <c r="P1117">
        <v>5.6</v>
      </c>
      <c r="Q1117">
        <v>3.5</v>
      </c>
      <c r="R1117">
        <v>5.7</v>
      </c>
      <c r="S1117">
        <v>-0.4</v>
      </c>
      <c r="T1117">
        <v>32</v>
      </c>
      <c r="U1117">
        <v>-1</v>
      </c>
      <c r="V1117">
        <v>-47.217614202620098</v>
      </c>
      <c r="W1117">
        <v>10.431067822085412</v>
      </c>
      <c r="X1117">
        <v>2.506173036266635</v>
      </c>
      <c r="Y1117">
        <v>12.737856909014305</v>
      </c>
      <c r="Z1117">
        <v>-4.7648195789182717</v>
      </c>
      <c r="AA1117">
        <v>-2.2927929731690497</v>
      </c>
      <c r="AB1117">
        <v>-0.269234836087136</v>
      </c>
      <c r="AC1117">
        <v>0.36032440885926209</v>
      </c>
      <c r="AD1117">
        <v>-2.5569484941893483</v>
      </c>
      <c r="AE1117">
        <v>27.683100897525872</v>
      </c>
      <c r="AF1117">
        <v>-10.47404202517988</v>
      </c>
      <c r="AG1117">
        <v>7.6595845574042905</v>
      </c>
      <c r="AH1117">
        <v>8.3633608649378512</v>
      </c>
      <c r="AI1117">
        <v>4.4249074960372399E-2</v>
      </c>
      <c r="AJ1117">
        <v>-6.996122791273824</v>
      </c>
      <c r="AK1117">
        <v>0.134578089474926</v>
      </c>
      <c r="AL1117">
        <v>-4.6512792409086803</v>
      </c>
      <c r="AM1117">
        <v>9.4590501119048362E-3</v>
      </c>
      <c r="AN1117" s="2"/>
    </row>
    <row r="1118" spans="1:40" x14ac:dyDescent="0.45">
      <c r="A1118">
        <v>1117</v>
      </c>
      <c r="B1118" t="s">
        <v>332</v>
      </c>
      <c r="C1118">
        <v>1966</v>
      </c>
      <c r="D1118">
        <v>31</v>
      </c>
      <c r="E1118" t="s">
        <v>59</v>
      </c>
      <c r="F1118" t="s">
        <v>13</v>
      </c>
      <c r="G1118">
        <v>572</v>
      </c>
      <c r="H1118">
        <v>85</v>
      </c>
      <c r="I1118">
        <v>138</v>
      </c>
      <c r="J1118">
        <v>79</v>
      </c>
      <c r="K1118">
        <v>29</v>
      </c>
      <c r="L1118">
        <v>1</v>
      </c>
      <c r="M1118">
        <v>5</v>
      </c>
      <c r="N1118">
        <v>81</v>
      </c>
      <c r="O1118">
        <v>161</v>
      </c>
      <c r="P1118">
        <v>5.6</v>
      </c>
      <c r="Q1118">
        <v>3.7</v>
      </c>
      <c r="R1118">
        <v>5.9</v>
      </c>
      <c r="S1118">
        <v>-0.5</v>
      </c>
      <c r="T1118">
        <v>39</v>
      </c>
      <c r="U1118">
        <v>-1</v>
      </c>
      <c r="V1118">
        <v>-47.217614202620098</v>
      </c>
      <c r="W1118">
        <v>10.412863515240586</v>
      </c>
      <c r="X1118">
        <v>2.9586765011481111</v>
      </c>
      <c r="Y1118">
        <v>13.316850404878592</v>
      </c>
      <c r="Z1118">
        <v>-4.7052593341817932</v>
      </c>
      <c r="AA1118">
        <v>-2.6596398488760977</v>
      </c>
      <c r="AB1118">
        <v>-0.134617418043568</v>
      </c>
      <c r="AC1118">
        <v>0.20018022714403449</v>
      </c>
      <c r="AD1118">
        <v>-3.5103869157514782</v>
      </c>
      <c r="AE1118">
        <v>29.912612379205807</v>
      </c>
      <c r="AF1118">
        <v>-10.47404202517988</v>
      </c>
      <c r="AG1118">
        <v>8.0972751035416781</v>
      </c>
      <c r="AH1118">
        <v>8.6568121233567243</v>
      </c>
      <c r="AI1118">
        <v>5.5311343700465497E-2</v>
      </c>
      <c r="AJ1118">
        <v>-8.5265246518649729</v>
      </c>
      <c r="AK1118">
        <v>0.134578089474926</v>
      </c>
      <c r="AL1118">
        <v>-3.482924708826959</v>
      </c>
      <c r="AM1118">
        <v>2.9801998849175122E-2</v>
      </c>
      <c r="AN1118" s="2"/>
    </row>
    <row r="1119" spans="1:40" x14ac:dyDescent="0.45">
      <c r="A1119">
        <v>1118</v>
      </c>
      <c r="B1119" t="s">
        <v>651</v>
      </c>
      <c r="C1119">
        <v>1979</v>
      </c>
      <c r="D1119">
        <v>25</v>
      </c>
      <c r="E1119" t="s">
        <v>43</v>
      </c>
      <c r="F1119" t="s">
        <v>13</v>
      </c>
      <c r="G1119">
        <v>566</v>
      </c>
      <c r="H1119">
        <v>84</v>
      </c>
      <c r="I1119">
        <v>152</v>
      </c>
      <c r="J1119">
        <v>92</v>
      </c>
      <c r="K1119">
        <v>29</v>
      </c>
      <c r="L1119">
        <v>3</v>
      </c>
      <c r="M1119">
        <v>4</v>
      </c>
      <c r="N1119">
        <v>77</v>
      </c>
      <c r="O1119">
        <v>164</v>
      </c>
      <c r="P1119">
        <v>5.6</v>
      </c>
      <c r="Q1119">
        <v>3.7</v>
      </c>
      <c r="R1119">
        <v>6.2</v>
      </c>
      <c r="S1119">
        <v>-1.1000000000000001</v>
      </c>
      <c r="T1119">
        <v>48</v>
      </c>
      <c r="U1119">
        <v>0</v>
      </c>
      <c r="V1119">
        <v>-47.217614202620098</v>
      </c>
      <c r="W1119">
        <v>10.303637674171629</v>
      </c>
      <c r="X1119">
        <v>2.9238685423110744</v>
      </c>
      <c r="Y1119">
        <v>14.667835228561927</v>
      </c>
      <c r="Z1119">
        <v>-5.4795425157560125</v>
      </c>
      <c r="AA1119">
        <v>-2.6596398488760977</v>
      </c>
      <c r="AB1119">
        <v>-0.40385225413070402</v>
      </c>
      <c r="AC1119">
        <v>0.1601441817152276</v>
      </c>
      <c r="AD1119">
        <v>-3.3370344754674544</v>
      </c>
      <c r="AE1119">
        <v>30.469990249625791</v>
      </c>
      <c r="AF1119">
        <v>-10.47404202517988</v>
      </c>
      <c r="AG1119">
        <v>8.0972751035416781</v>
      </c>
      <c r="AH1119">
        <v>9.0969890109850322</v>
      </c>
      <c r="AI1119">
        <v>0.12168495614102411</v>
      </c>
      <c r="AJ1119">
        <v>-10.494184186910736</v>
      </c>
      <c r="AK1119">
        <v>0</v>
      </c>
      <c r="AL1119">
        <v>-4.2244845618875999</v>
      </c>
      <c r="AM1119">
        <v>1.4421842093471495E-2</v>
      </c>
      <c r="AN1119" s="2"/>
    </row>
    <row r="1120" spans="1:40" x14ac:dyDescent="0.45">
      <c r="A1120">
        <v>1119</v>
      </c>
      <c r="B1120" t="s">
        <v>355</v>
      </c>
      <c r="C1120">
        <v>1962</v>
      </c>
      <c r="D1120">
        <v>30</v>
      </c>
      <c r="E1120" t="s">
        <v>226</v>
      </c>
      <c r="F1120" t="s">
        <v>17</v>
      </c>
      <c r="G1120">
        <v>643</v>
      </c>
      <c r="H1120">
        <v>106</v>
      </c>
      <c r="I1120">
        <v>142</v>
      </c>
      <c r="J1120">
        <v>82</v>
      </c>
      <c r="K1120">
        <v>25</v>
      </c>
      <c r="L1120">
        <v>6</v>
      </c>
      <c r="M1120">
        <v>4</v>
      </c>
      <c r="N1120">
        <v>101</v>
      </c>
      <c r="O1120">
        <v>137</v>
      </c>
      <c r="P1120">
        <v>5.6</v>
      </c>
      <c r="Q1120">
        <v>3.2</v>
      </c>
      <c r="R1120">
        <v>5.4</v>
      </c>
      <c r="S1120">
        <v>0.5</v>
      </c>
      <c r="T1120">
        <v>27</v>
      </c>
      <c r="U1120">
        <v>-1</v>
      </c>
      <c r="V1120">
        <v>-47.217614202620098</v>
      </c>
      <c r="W1120">
        <v>11.705369301223246</v>
      </c>
      <c r="X1120">
        <v>3.6896436367258794</v>
      </c>
      <c r="Y1120">
        <v>13.702846068788116</v>
      </c>
      <c r="Z1120">
        <v>-4.8839400683912286</v>
      </c>
      <c r="AA1120">
        <v>-2.2927929731690497</v>
      </c>
      <c r="AB1120">
        <v>-0.80770450826140805</v>
      </c>
      <c r="AC1120">
        <v>0.1601441817152276</v>
      </c>
      <c r="AD1120">
        <v>-4.3771491171715962</v>
      </c>
      <c r="AE1120">
        <v>25.453589415845936</v>
      </c>
      <c r="AF1120">
        <v>-10.47404202517988</v>
      </c>
      <c r="AG1120">
        <v>7.0030487381982089</v>
      </c>
      <c r="AH1120">
        <v>7.9231839773095443</v>
      </c>
      <c r="AI1120">
        <v>-5.5311343700465497E-2</v>
      </c>
      <c r="AJ1120">
        <v>-5.9029786051372888</v>
      </c>
      <c r="AK1120">
        <v>0.134578089474926</v>
      </c>
      <c r="AL1120">
        <v>-6.2391294343499357</v>
      </c>
      <c r="AM1120">
        <v>1.9477525953226437E-3</v>
      </c>
      <c r="AN1120" s="2"/>
    </row>
    <row r="1121" spans="1:40" x14ac:dyDescent="0.45">
      <c r="A1121">
        <v>1120</v>
      </c>
      <c r="B1121" t="s">
        <v>716</v>
      </c>
      <c r="C1121">
        <v>2017</v>
      </c>
      <c r="D1121">
        <v>26</v>
      </c>
      <c r="E1121" t="s">
        <v>49</v>
      </c>
      <c r="F1121" t="s">
        <v>17</v>
      </c>
      <c r="G1121">
        <v>679</v>
      </c>
      <c r="H1121">
        <v>93</v>
      </c>
      <c r="I1121">
        <v>191</v>
      </c>
      <c r="J1121">
        <v>122</v>
      </c>
      <c r="K1121">
        <v>30</v>
      </c>
      <c r="L1121">
        <v>2</v>
      </c>
      <c r="M1121">
        <v>1</v>
      </c>
      <c r="N1121">
        <v>64</v>
      </c>
      <c r="O1121">
        <v>149</v>
      </c>
      <c r="P1121">
        <v>5.6</v>
      </c>
      <c r="Q1121">
        <v>3.6</v>
      </c>
      <c r="R1121">
        <v>5.0999999999999996</v>
      </c>
      <c r="S1121">
        <v>-0.1</v>
      </c>
      <c r="T1121">
        <v>40</v>
      </c>
      <c r="U1121">
        <v>-3</v>
      </c>
      <c r="V1121">
        <v>-47.217614202620098</v>
      </c>
      <c r="W1121">
        <v>12.360724347636989</v>
      </c>
      <c r="X1121">
        <v>3.2371401718444037</v>
      </c>
      <c r="Y1121">
        <v>18.43129295167979</v>
      </c>
      <c r="Z1121">
        <v>-7.2663498578503649</v>
      </c>
      <c r="AA1121">
        <v>-2.7513515678028599</v>
      </c>
      <c r="AB1121">
        <v>-0.269234836087136</v>
      </c>
      <c r="AC1121">
        <v>4.0036045428806899E-2</v>
      </c>
      <c r="AD1121">
        <v>-2.7736390445443777</v>
      </c>
      <c r="AE1121">
        <v>27.683100897525872</v>
      </c>
      <c r="AF1121">
        <v>-10.47404202517988</v>
      </c>
      <c r="AG1121">
        <v>7.8784298304729843</v>
      </c>
      <c r="AH1121">
        <v>7.4830070896812355</v>
      </c>
      <c r="AI1121">
        <v>1.10622687400931E-2</v>
      </c>
      <c r="AJ1121">
        <v>-8.7451534890922797</v>
      </c>
      <c r="AK1121">
        <v>0.403734268424778</v>
      </c>
      <c r="AL1121">
        <v>-1.9688571517420477</v>
      </c>
      <c r="AM1121">
        <v>0.1225116929637084</v>
      </c>
      <c r="AN1121" s="2"/>
    </row>
    <row r="1122" spans="1:40" x14ac:dyDescent="0.45">
      <c r="A1122">
        <v>1121</v>
      </c>
      <c r="B1122" t="s">
        <v>645</v>
      </c>
      <c r="C1122">
        <v>2007</v>
      </c>
      <c r="D1122">
        <v>26</v>
      </c>
      <c r="E1122" t="s">
        <v>55</v>
      </c>
      <c r="F1122" t="s">
        <v>13</v>
      </c>
      <c r="G1122">
        <v>711</v>
      </c>
      <c r="H1122">
        <v>114</v>
      </c>
      <c r="I1122">
        <v>191</v>
      </c>
      <c r="J1122">
        <v>117</v>
      </c>
      <c r="K1122">
        <v>43</v>
      </c>
      <c r="L1122">
        <v>7</v>
      </c>
      <c r="M1122">
        <v>17</v>
      </c>
      <c r="N1122">
        <v>55</v>
      </c>
      <c r="O1122">
        <v>122</v>
      </c>
      <c r="P1122">
        <v>5.6</v>
      </c>
      <c r="Q1122">
        <v>3.2</v>
      </c>
      <c r="R1122">
        <v>4.3</v>
      </c>
      <c r="S1122">
        <v>0.9</v>
      </c>
      <c r="T1122">
        <v>19</v>
      </c>
      <c r="U1122">
        <v>4</v>
      </c>
      <c r="V1122">
        <v>-47.217614202620098</v>
      </c>
      <c r="W1122">
        <v>12.943262166671428</v>
      </c>
      <c r="X1122">
        <v>3.9681073074221724</v>
      </c>
      <c r="Y1122">
        <v>18.43129295167979</v>
      </c>
      <c r="Z1122">
        <v>-6.9685486341679725</v>
      </c>
      <c r="AA1122">
        <v>-3.9436039138507661</v>
      </c>
      <c r="AB1122">
        <v>-0.94232192630497602</v>
      </c>
      <c r="AC1122">
        <v>0.68061277228971728</v>
      </c>
      <c r="AD1122">
        <v>-2.3835960539053245</v>
      </c>
      <c r="AE1122">
        <v>22.666700063746017</v>
      </c>
      <c r="AF1122">
        <v>-10.47404202517988</v>
      </c>
      <c r="AG1122">
        <v>7.0030487381982089</v>
      </c>
      <c r="AH1122">
        <v>6.3092020560057476</v>
      </c>
      <c r="AI1122">
        <v>-9.9560418660837896E-2</v>
      </c>
      <c r="AJ1122">
        <v>-4.153947907318833</v>
      </c>
      <c r="AK1122">
        <v>-0.538312357899704</v>
      </c>
      <c r="AL1122">
        <v>-4.7193213838953101</v>
      </c>
      <c r="AM1122">
        <v>8.8423459780646897E-3</v>
      </c>
      <c r="AN1122" s="2"/>
    </row>
    <row r="1123" spans="1:40" x14ac:dyDescent="0.45">
      <c r="A1123">
        <v>1122</v>
      </c>
      <c r="B1123" t="s">
        <v>303</v>
      </c>
      <c r="C1123">
        <v>1950</v>
      </c>
      <c r="D1123">
        <v>23</v>
      </c>
      <c r="E1123" t="s">
        <v>228</v>
      </c>
      <c r="F1123" t="s">
        <v>17</v>
      </c>
      <c r="G1123">
        <v>684</v>
      </c>
      <c r="H1123">
        <v>109</v>
      </c>
      <c r="I1123">
        <v>199</v>
      </c>
      <c r="J1123">
        <v>127</v>
      </c>
      <c r="K1123">
        <v>31</v>
      </c>
      <c r="L1123">
        <v>10</v>
      </c>
      <c r="M1123">
        <v>16</v>
      </c>
      <c r="N1123">
        <v>58</v>
      </c>
      <c r="O1123">
        <v>139</v>
      </c>
      <c r="P1123">
        <v>5.6</v>
      </c>
      <c r="Q1123">
        <v>3.1</v>
      </c>
      <c r="R1123">
        <v>6</v>
      </c>
      <c r="S1123">
        <v>-0.4</v>
      </c>
      <c r="T1123">
        <v>33</v>
      </c>
      <c r="U1123">
        <v>3</v>
      </c>
      <c r="V1123">
        <v>-47.217614202620098</v>
      </c>
      <c r="W1123">
        <v>12.45174588186112</v>
      </c>
      <c r="X1123">
        <v>3.7940675132369894</v>
      </c>
      <c r="Y1123">
        <v>19.203284279498838</v>
      </c>
      <c r="Z1123">
        <v>-7.5641510815327564</v>
      </c>
      <c r="AA1123">
        <v>-2.8430632867296222</v>
      </c>
      <c r="AB1123">
        <v>-1.3461741804356799</v>
      </c>
      <c r="AC1123">
        <v>0.64057672686091038</v>
      </c>
      <c r="AD1123">
        <v>-2.5136103841183424</v>
      </c>
      <c r="AE1123">
        <v>25.825174662792591</v>
      </c>
      <c r="AF1123">
        <v>-10.47404202517988</v>
      </c>
      <c r="AG1123">
        <v>6.7842034651295142</v>
      </c>
      <c r="AH1123">
        <v>8.8035377525661591</v>
      </c>
      <c r="AI1123">
        <v>4.4249074960372399E-2</v>
      </c>
      <c r="AJ1123">
        <v>-7.2147516285011308</v>
      </c>
      <c r="AK1123">
        <v>-0.403734268424778</v>
      </c>
      <c r="AL1123">
        <v>-2.0303017006357931</v>
      </c>
      <c r="AM1123">
        <v>0.11605796746318857</v>
      </c>
      <c r="AN1123" s="2"/>
    </row>
    <row r="1124" spans="1:40" x14ac:dyDescent="0.45">
      <c r="A1124">
        <v>1123</v>
      </c>
      <c r="B1124" t="s">
        <v>717</v>
      </c>
      <c r="C1124">
        <v>1968</v>
      </c>
      <c r="D1124">
        <v>27</v>
      </c>
      <c r="E1124" t="s">
        <v>52</v>
      </c>
      <c r="F1124" t="s">
        <v>17</v>
      </c>
      <c r="G1124">
        <v>685</v>
      </c>
      <c r="H1124">
        <v>98</v>
      </c>
      <c r="I1124">
        <v>189</v>
      </c>
      <c r="J1124">
        <v>153</v>
      </c>
      <c r="K1124">
        <v>28</v>
      </c>
      <c r="L1124">
        <v>4</v>
      </c>
      <c r="M1124">
        <v>8</v>
      </c>
      <c r="N1124">
        <v>31</v>
      </c>
      <c r="O1124">
        <v>103</v>
      </c>
      <c r="P1124">
        <v>5.6</v>
      </c>
      <c r="Q1124">
        <v>3.4</v>
      </c>
      <c r="R1124">
        <v>4.8</v>
      </c>
      <c r="S1124">
        <v>1.3</v>
      </c>
      <c r="T1124">
        <v>8</v>
      </c>
      <c r="U1124">
        <v>8</v>
      </c>
      <c r="V1124">
        <v>-47.217614202620098</v>
      </c>
      <c r="W1124">
        <v>12.469950188705946</v>
      </c>
      <c r="X1124">
        <v>3.4111799660295867</v>
      </c>
      <c r="Y1124">
        <v>18.238295119725027</v>
      </c>
      <c r="Z1124">
        <v>-9.1127174446811949</v>
      </c>
      <c r="AA1124">
        <v>-2.5679281299493359</v>
      </c>
      <c r="AB1124">
        <v>-0.538469672174272</v>
      </c>
      <c r="AC1124">
        <v>0.32028836343045519</v>
      </c>
      <c r="AD1124">
        <v>-1.3434814122011829</v>
      </c>
      <c r="AE1124">
        <v>19.136640217752785</v>
      </c>
      <c r="AF1124">
        <v>-10.47404202517988</v>
      </c>
      <c r="AG1124">
        <v>7.4407392843355966</v>
      </c>
      <c r="AH1124">
        <v>7.0428302020529276</v>
      </c>
      <c r="AI1124">
        <v>-0.14380949362121029</v>
      </c>
      <c r="AJ1124">
        <v>-1.749030697818456</v>
      </c>
      <c r="AK1124">
        <v>-1.076624715799408</v>
      </c>
      <c r="AL1124">
        <v>-6.1637944520127208</v>
      </c>
      <c r="AM1124">
        <v>2.0998350293586995E-3</v>
      </c>
      <c r="AN1124" s="2"/>
    </row>
    <row r="1125" spans="1:40" x14ac:dyDescent="0.45">
      <c r="A1125">
        <v>1124</v>
      </c>
      <c r="B1125" t="s">
        <v>209</v>
      </c>
      <c r="C1125">
        <v>1962</v>
      </c>
      <c r="D1125">
        <v>31</v>
      </c>
      <c r="E1125" t="s">
        <v>25</v>
      </c>
      <c r="F1125" t="s">
        <v>17</v>
      </c>
      <c r="G1125">
        <v>691</v>
      </c>
      <c r="H1125">
        <v>92</v>
      </c>
      <c r="I1125">
        <v>178</v>
      </c>
      <c r="J1125">
        <v>122</v>
      </c>
      <c r="K1125">
        <v>27</v>
      </c>
      <c r="L1125">
        <v>5</v>
      </c>
      <c r="M1125">
        <v>12</v>
      </c>
      <c r="N1125">
        <v>75</v>
      </c>
      <c r="O1125">
        <v>115</v>
      </c>
      <c r="P1125">
        <v>5.6</v>
      </c>
      <c r="Q1125">
        <v>3</v>
      </c>
      <c r="R1125">
        <v>4.5</v>
      </c>
      <c r="S1125">
        <v>1.5</v>
      </c>
      <c r="T1125">
        <v>14</v>
      </c>
      <c r="U1125">
        <v>2</v>
      </c>
      <c r="V1125">
        <v>-47.217614202620098</v>
      </c>
      <c r="W1125">
        <v>12.579176029774903</v>
      </c>
      <c r="X1125">
        <v>3.202332213007367</v>
      </c>
      <c r="Y1125">
        <v>17.176807043973835</v>
      </c>
      <c r="Z1125">
        <v>-7.2663498578503649</v>
      </c>
      <c r="AA1125">
        <v>-2.4762164110225742</v>
      </c>
      <c r="AB1125">
        <v>-0.67308709021783997</v>
      </c>
      <c r="AC1125">
        <v>0.48043254514568279</v>
      </c>
      <c r="AD1125">
        <v>-3.2503582553254424</v>
      </c>
      <c r="AE1125">
        <v>21.36615169943272</v>
      </c>
      <c r="AF1125">
        <v>-10.47404202517988</v>
      </c>
      <c r="AG1125">
        <v>6.5653581920608204</v>
      </c>
      <c r="AH1125">
        <v>6.6026533144246198</v>
      </c>
      <c r="AI1125">
        <v>-0.16593403110139648</v>
      </c>
      <c r="AJ1125">
        <v>-3.0608037211822978</v>
      </c>
      <c r="AK1125">
        <v>-0.269156178949852</v>
      </c>
      <c r="AL1125">
        <v>-6.8806507356298026</v>
      </c>
      <c r="AM1125">
        <v>1.0264205911367243E-3</v>
      </c>
      <c r="AN1125" s="2"/>
    </row>
    <row r="1126" spans="1:40" x14ac:dyDescent="0.45">
      <c r="A1126">
        <v>1125</v>
      </c>
      <c r="B1126" t="s">
        <v>661</v>
      </c>
      <c r="C1126">
        <v>1967</v>
      </c>
      <c r="D1126">
        <v>28</v>
      </c>
      <c r="E1126" t="s">
        <v>25</v>
      </c>
      <c r="F1126" t="s">
        <v>17</v>
      </c>
      <c r="G1126">
        <v>724</v>
      </c>
      <c r="H1126">
        <v>113</v>
      </c>
      <c r="I1126">
        <v>206</v>
      </c>
      <c r="J1126">
        <v>141</v>
      </c>
      <c r="K1126">
        <v>32</v>
      </c>
      <c r="L1126">
        <v>12</v>
      </c>
      <c r="M1126">
        <v>52</v>
      </c>
      <c r="N1126">
        <v>24</v>
      </c>
      <c r="O1126">
        <v>128</v>
      </c>
      <c r="P1126">
        <v>5.6</v>
      </c>
      <c r="Q1126">
        <v>3.2</v>
      </c>
      <c r="R1126">
        <v>5</v>
      </c>
      <c r="S1126">
        <v>-0.4</v>
      </c>
      <c r="T1126">
        <v>24</v>
      </c>
      <c r="U1126">
        <v>7</v>
      </c>
      <c r="V1126">
        <v>-47.217614202620098</v>
      </c>
      <c r="W1126">
        <v>13.179918155654168</v>
      </c>
      <c r="X1126">
        <v>3.9332993485851357</v>
      </c>
      <c r="Y1126">
        <v>19.878776691340505</v>
      </c>
      <c r="Z1126">
        <v>-8.3979945078434532</v>
      </c>
      <c r="AA1126">
        <v>-2.9347750056563839</v>
      </c>
      <c r="AB1126">
        <v>-1.6154090165228161</v>
      </c>
      <c r="AC1126">
        <v>2.0818743622979587</v>
      </c>
      <c r="AD1126">
        <v>-1.0401146417041416</v>
      </c>
      <c r="AE1126">
        <v>23.781455804585985</v>
      </c>
      <c r="AF1126">
        <v>-10.47404202517988</v>
      </c>
      <c r="AG1126">
        <v>7.0030487381982089</v>
      </c>
      <c r="AH1126">
        <v>7.3362814604717999</v>
      </c>
      <c r="AI1126">
        <v>4.4249074960372399E-2</v>
      </c>
      <c r="AJ1126">
        <v>-5.2470920934553682</v>
      </c>
      <c r="AK1126">
        <v>-0.94204662632448199</v>
      </c>
      <c r="AL1126">
        <v>-0.63018448321249076</v>
      </c>
      <c r="AM1126">
        <v>0.34746870797579388</v>
      </c>
      <c r="AN1126" s="2"/>
    </row>
    <row r="1127" spans="1:40" x14ac:dyDescent="0.45">
      <c r="A1127">
        <v>1126</v>
      </c>
      <c r="B1127" t="s">
        <v>718</v>
      </c>
      <c r="C1127">
        <v>1998</v>
      </c>
      <c r="D1127">
        <v>28</v>
      </c>
      <c r="E1127" t="s">
        <v>59</v>
      </c>
      <c r="F1127" t="s">
        <v>13</v>
      </c>
      <c r="G1127">
        <v>651</v>
      </c>
      <c r="H1127">
        <v>84</v>
      </c>
      <c r="I1127">
        <v>161</v>
      </c>
      <c r="J1127">
        <v>94</v>
      </c>
      <c r="K1127">
        <v>38</v>
      </c>
      <c r="L1127">
        <v>2</v>
      </c>
      <c r="M1127">
        <v>15</v>
      </c>
      <c r="N1127">
        <v>39</v>
      </c>
      <c r="O1127">
        <v>108</v>
      </c>
      <c r="P1127">
        <v>5.6</v>
      </c>
      <c r="Q1127">
        <v>3.3</v>
      </c>
      <c r="R1127">
        <v>4</v>
      </c>
      <c r="S1127">
        <v>2.2000000000000002</v>
      </c>
      <c r="T1127">
        <v>9</v>
      </c>
      <c r="U1127">
        <v>3</v>
      </c>
      <c r="V1127">
        <v>-47.217614202620098</v>
      </c>
      <c r="W1127">
        <v>11.851003755981855</v>
      </c>
      <c r="X1127">
        <v>2.9238685423110744</v>
      </c>
      <c r="Y1127">
        <v>15.536325472358357</v>
      </c>
      <c r="Z1127">
        <v>-5.5986630052289694</v>
      </c>
      <c r="AA1127">
        <v>-3.4850453192169559</v>
      </c>
      <c r="AB1127">
        <v>-0.269234836087136</v>
      </c>
      <c r="AC1127">
        <v>0.60054068143210348</v>
      </c>
      <c r="AD1127">
        <v>-1.6901862927692302</v>
      </c>
      <c r="AE1127">
        <v>20.065603335119423</v>
      </c>
      <c r="AF1127">
        <v>-10.47404202517988</v>
      </c>
      <c r="AG1127">
        <v>7.2218940112669019</v>
      </c>
      <c r="AH1127">
        <v>5.8690251683774397</v>
      </c>
      <c r="AI1127">
        <v>-0.24336991228204821</v>
      </c>
      <c r="AJ1127">
        <v>-1.9676595350457631</v>
      </c>
      <c r="AK1127">
        <v>-0.403734268424778</v>
      </c>
      <c r="AL1127">
        <v>-7.2812884300077005</v>
      </c>
      <c r="AM1127">
        <v>6.8782473961968155E-4</v>
      </c>
      <c r="AN1127" s="2"/>
    </row>
    <row r="1128" spans="1:40" x14ac:dyDescent="0.45">
      <c r="A1128">
        <v>1127</v>
      </c>
      <c r="B1128" t="s">
        <v>719</v>
      </c>
      <c r="C1128">
        <v>2014</v>
      </c>
      <c r="D1128">
        <v>26</v>
      </c>
      <c r="E1128" t="s">
        <v>62</v>
      </c>
      <c r="F1128" t="s">
        <v>17</v>
      </c>
      <c r="G1128">
        <v>550</v>
      </c>
      <c r="H1128">
        <v>77</v>
      </c>
      <c r="I1128">
        <v>164</v>
      </c>
      <c r="J1128">
        <v>106</v>
      </c>
      <c r="K1128">
        <v>38</v>
      </c>
      <c r="L1128">
        <v>7</v>
      </c>
      <c r="M1128">
        <v>18</v>
      </c>
      <c r="N1128">
        <v>22</v>
      </c>
      <c r="O1128">
        <v>133</v>
      </c>
      <c r="P1128">
        <v>5.6</v>
      </c>
      <c r="Q1128">
        <v>3.9</v>
      </c>
      <c r="R1128">
        <v>3.9</v>
      </c>
      <c r="S1128">
        <v>1.7</v>
      </c>
      <c r="T1128">
        <v>20</v>
      </c>
      <c r="U1128">
        <v>0</v>
      </c>
      <c r="V1128">
        <v>-47.217614202620098</v>
      </c>
      <c r="W1128">
        <v>10.01236876465441</v>
      </c>
      <c r="X1128">
        <v>2.680212830451818</v>
      </c>
      <c r="Y1128">
        <v>15.825822220290499</v>
      </c>
      <c r="Z1128">
        <v>-6.3133859420667102</v>
      </c>
      <c r="AA1128">
        <v>-3.4850453192169559</v>
      </c>
      <c r="AB1128">
        <v>-0.94232192630497602</v>
      </c>
      <c r="AC1128">
        <v>0.72064881771852418</v>
      </c>
      <c r="AD1128">
        <v>-0.95343842156212988</v>
      </c>
      <c r="AE1128">
        <v>24.710418921952623</v>
      </c>
      <c r="AF1128">
        <v>-10.47404202517988</v>
      </c>
      <c r="AG1128">
        <v>8.5349656496790658</v>
      </c>
      <c r="AH1128">
        <v>5.7222995391680032</v>
      </c>
      <c r="AI1128">
        <v>-0.18805856858158268</v>
      </c>
      <c r="AJ1128">
        <v>-4.3725767445461399</v>
      </c>
      <c r="AK1128">
        <v>0</v>
      </c>
      <c r="AL1128">
        <v>-5.7397464061635324</v>
      </c>
      <c r="AM1128">
        <v>3.2052767885545012E-3</v>
      </c>
      <c r="AN1128" s="2"/>
    </row>
    <row r="1129" spans="1:40" x14ac:dyDescent="0.45">
      <c r="A1129">
        <v>1128</v>
      </c>
      <c r="B1129" t="s">
        <v>485</v>
      </c>
      <c r="C1129">
        <v>1953</v>
      </c>
      <c r="D1129">
        <v>30</v>
      </c>
      <c r="E1129" t="s">
        <v>25</v>
      </c>
      <c r="F1129" t="s">
        <v>17</v>
      </c>
      <c r="G1129">
        <v>691</v>
      </c>
      <c r="H1129">
        <v>110</v>
      </c>
      <c r="I1129">
        <v>163</v>
      </c>
      <c r="J1129">
        <v>106</v>
      </c>
      <c r="K1129">
        <v>32</v>
      </c>
      <c r="L1129">
        <v>11</v>
      </c>
      <c r="M1129">
        <v>2</v>
      </c>
      <c r="N1129">
        <v>86</v>
      </c>
      <c r="O1129">
        <v>114</v>
      </c>
      <c r="P1129">
        <v>5.6</v>
      </c>
      <c r="Q1129">
        <v>3.2</v>
      </c>
      <c r="R1129">
        <v>5.3</v>
      </c>
      <c r="S1129">
        <v>1.4</v>
      </c>
      <c r="T1129">
        <v>19</v>
      </c>
      <c r="U1129">
        <v>0</v>
      </c>
      <c r="V1129">
        <v>-47.217614202620098</v>
      </c>
      <c r="W1129">
        <v>12.579176029774903</v>
      </c>
      <c r="X1129">
        <v>3.8288754720740261</v>
      </c>
      <c r="Y1129">
        <v>15.72932330431312</v>
      </c>
      <c r="Z1129">
        <v>-6.3133859420667102</v>
      </c>
      <c r="AA1129">
        <v>-2.9347750056563839</v>
      </c>
      <c r="AB1129">
        <v>-1.4807915984792479</v>
      </c>
      <c r="AC1129">
        <v>8.0072090857613798E-2</v>
      </c>
      <c r="AD1129">
        <v>-3.7270774661065076</v>
      </c>
      <c r="AE1129">
        <v>21.180359075959391</v>
      </c>
      <c r="AF1129">
        <v>-10.47404202517988</v>
      </c>
      <c r="AG1129">
        <v>7.0030487381982089</v>
      </c>
      <c r="AH1129">
        <v>7.7764583481001077</v>
      </c>
      <c r="AI1129">
        <v>-0.15487176236130337</v>
      </c>
      <c r="AJ1129">
        <v>-4.153947907318833</v>
      </c>
      <c r="AK1129">
        <v>0</v>
      </c>
      <c r="AL1129">
        <v>-8.2791928505115973</v>
      </c>
      <c r="AM1129">
        <v>2.5367755643525096E-4</v>
      </c>
      <c r="AN1129" s="2"/>
    </row>
    <row r="1130" spans="1:40" x14ac:dyDescent="0.45">
      <c r="A1130">
        <v>1129</v>
      </c>
      <c r="B1130" t="s">
        <v>720</v>
      </c>
      <c r="C1130">
        <v>1998</v>
      </c>
      <c r="D1130">
        <v>24</v>
      </c>
      <c r="E1130" t="s">
        <v>62</v>
      </c>
      <c r="F1130" t="s">
        <v>17</v>
      </c>
      <c r="G1130">
        <v>627</v>
      </c>
      <c r="H1130">
        <v>95</v>
      </c>
      <c r="I1130">
        <v>175</v>
      </c>
      <c r="J1130">
        <v>124</v>
      </c>
      <c r="K1130">
        <v>36</v>
      </c>
      <c r="L1130">
        <v>3</v>
      </c>
      <c r="M1130">
        <v>26</v>
      </c>
      <c r="N1130">
        <v>51</v>
      </c>
      <c r="O1130">
        <v>131</v>
      </c>
      <c r="P1130">
        <v>5.6</v>
      </c>
      <c r="Q1130">
        <v>3.7</v>
      </c>
      <c r="R1130">
        <v>5.8</v>
      </c>
      <c r="S1130">
        <v>0.7</v>
      </c>
      <c r="T1130">
        <v>27</v>
      </c>
      <c r="U1130">
        <v>4</v>
      </c>
      <c r="V1130">
        <v>-47.217614202620098</v>
      </c>
      <c r="W1130">
        <v>11.414100391706027</v>
      </c>
      <c r="X1130">
        <v>3.3067560895184771</v>
      </c>
      <c r="Y1130">
        <v>16.887310296041694</v>
      </c>
      <c r="Z1130">
        <v>-7.385470347323321</v>
      </c>
      <c r="AA1130">
        <v>-3.3016218813634319</v>
      </c>
      <c r="AB1130">
        <v>-0.40385225413070402</v>
      </c>
      <c r="AC1130">
        <v>1.0409371811489794</v>
      </c>
      <c r="AD1130">
        <v>-2.2102436136213011</v>
      </c>
      <c r="AE1130">
        <v>24.338833675005969</v>
      </c>
      <c r="AF1130">
        <v>-10.47404202517988</v>
      </c>
      <c r="AG1130">
        <v>8.0972751035416781</v>
      </c>
      <c r="AH1130">
        <v>8.5100864941472878</v>
      </c>
      <c r="AI1130">
        <v>-7.7435881180651686E-2</v>
      </c>
      <c r="AJ1130">
        <v>-5.9029786051372888</v>
      </c>
      <c r="AK1130">
        <v>-0.538312357899704</v>
      </c>
      <c r="AL1130">
        <v>-3.9162719373462629</v>
      </c>
      <c r="AM1130">
        <v>1.9526330824767738E-2</v>
      </c>
      <c r="AN1130" s="2"/>
    </row>
    <row r="1131" spans="1:40" x14ac:dyDescent="0.45">
      <c r="A1131">
        <v>1130</v>
      </c>
      <c r="B1131" t="s">
        <v>120</v>
      </c>
      <c r="C1131">
        <v>1992</v>
      </c>
      <c r="D1131">
        <v>28</v>
      </c>
      <c r="E1131" t="s">
        <v>73</v>
      </c>
      <c r="F1131" t="s">
        <v>17</v>
      </c>
      <c r="G1131">
        <v>609</v>
      </c>
      <c r="H1131">
        <v>76</v>
      </c>
      <c r="I1131">
        <v>162</v>
      </c>
      <c r="J1131">
        <v>112</v>
      </c>
      <c r="K1131">
        <v>32</v>
      </c>
      <c r="L1131">
        <v>6</v>
      </c>
      <c r="M1131">
        <v>15</v>
      </c>
      <c r="N1131">
        <v>63</v>
      </c>
      <c r="O1131">
        <v>131</v>
      </c>
      <c r="P1131">
        <v>5.6</v>
      </c>
      <c r="Q1131">
        <v>3.8</v>
      </c>
      <c r="R1131">
        <v>5.8</v>
      </c>
      <c r="S1131">
        <v>0.8</v>
      </c>
      <c r="T1131">
        <v>24</v>
      </c>
      <c r="U1131">
        <v>3</v>
      </c>
      <c r="V1131">
        <v>-47.217614202620098</v>
      </c>
      <c r="W1131">
        <v>11.086422868499154</v>
      </c>
      <c r="X1131">
        <v>2.6454048716147818</v>
      </c>
      <c r="Y1131">
        <v>15.632824388335738</v>
      </c>
      <c r="Z1131">
        <v>-6.6707474104855802</v>
      </c>
      <c r="AA1131">
        <v>-2.9347750056563839</v>
      </c>
      <c r="AB1131">
        <v>-0.80770450826140805</v>
      </c>
      <c r="AC1131">
        <v>0.60054068143210348</v>
      </c>
      <c r="AD1131">
        <v>-2.7303009344733717</v>
      </c>
      <c r="AE1131">
        <v>24.338833675005969</v>
      </c>
      <c r="AF1131">
        <v>-10.47404202517988</v>
      </c>
      <c r="AG1131">
        <v>8.3161203766103728</v>
      </c>
      <c r="AH1131">
        <v>8.5100864941472878</v>
      </c>
      <c r="AI1131">
        <v>-8.8498149920744798E-2</v>
      </c>
      <c r="AJ1131">
        <v>-5.2470920934553682</v>
      </c>
      <c r="AK1131">
        <v>-0.403734268424778</v>
      </c>
      <c r="AL1131">
        <v>-5.444275242832207</v>
      </c>
      <c r="AM1131">
        <v>4.3023800699442854E-3</v>
      </c>
      <c r="AN1131" s="2"/>
    </row>
    <row r="1132" spans="1:40" x14ac:dyDescent="0.45">
      <c r="A1132">
        <v>1131</v>
      </c>
      <c r="B1132" t="s">
        <v>163</v>
      </c>
      <c r="C1132">
        <v>1986</v>
      </c>
      <c r="D1132">
        <v>33</v>
      </c>
      <c r="E1132" t="s">
        <v>40</v>
      </c>
      <c r="F1132" t="s">
        <v>13</v>
      </c>
      <c r="G1132">
        <v>693</v>
      </c>
      <c r="H1132">
        <v>98</v>
      </c>
      <c r="I1132">
        <v>200</v>
      </c>
      <c r="J1132">
        <v>139</v>
      </c>
      <c r="K1132">
        <v>39</v>
      </c>
      <c r="L1132">
        <v>2</v>
      </c>
      <c r="M1132">
        <v>0</v>
      </c>
      <c r="N1132">
        <v>62</v>
      </c>
      <c r="O1132">
        <v>137</v>
      </c>
      <c r="P1132">
        <v>5.6</v>
      </c>
      <c r="Q1132">
        <v>3.5</v>
      </c>
      <c r="R1132">
        <v>4.5999999999999996</v>
      </c>
      <c r="S1132">
        <v>0.5</v>
      </c>
      <c r="T1132">
        <v>32</v>
      </c>
      <c r="U1132">
        <v>-3</v>
      </c>
      <c r="V1132">
        <v>-47.217614202620098</v>
      </c>
      <c r="W1132">
        <v>12.615584643464556</v>
      </c>
      <c r="X1132">
        <v>3.4111799660295867</v>
      </c>
      <c r="Y1132">
        <v>19.29978319547622</v>
      </c>
      <c r="Z1132">
        <v>-8.2788740183704981</v>
      </c>
      <c r="AA1132">
        <v>-3.5767570381437181</v>
      </c>
      <c r="AB1132">
        <v>-0.269234836087136</v>
      </c>
      <c r="AC1132">
        <v>0</v>
      </c>
      <c r="AD1132">
        <v>-2.6869628244023658</v>
      </c>
      <c r="AE1132">
        <v>25.453589415845936</v>
      </c>
      <c r="AF1132">
        <v>-10.47404202517988</v>
      </c>
      <c r="AG1132">
        <v>7.6595845574042905</v>
      </c>
      <c r="AH1132">
        <v>6.7493789436340554</v>
      </c>
      <c r="AI1132">
        <v>-5.5311343700465497E-2</v>
      </c>
      <c r="AJ1132">
        <v>-6.996122791273824</v>
      </c>
      <c r="AK1132">
        <v>0.403734268424778</v>
      </c>
      <c r="AL1132">
        <v>-3.9620840894985601</v>
      </c>
      <c r="AM1132">
        <v>1.866829155529838E-2</v>
      </c>
      <c r="AN1132" s="2"/>
    </row>
    <row r="1133" spans="1:40" x14ac:dyDescent="0.45">
      <c r="A1133">
        <v>1132</v>
      </c>
      <c r="B1133" t="s">
        <v>352</v>
      </c>
      <c r="C1133">
        <v>2006</v>
      </c>
      <c r="D1133">
        <v>29</v>
      </c>
      <c r="E1133" t="s">
        <v>19</v>
      </c>
      <c r="F1133" t="s">
        <v>17</v>
      </c>
      <c r="G1133">
        <v>669</v>
      </c>
      <c r="H1133">
        <v>107</v>
      </c>
      <c r="I1133">
        <v>148</v>
      </c>
      <c r="J1133">
        <v>78</v>
      </c>
      <c r="K1133">
        <v>29</v>
      </c>
      <c r="L1133">
        <v>0</v>
      </c>
      <c r="M1133">
        <v>4</v>
      </c>
      <c r="N1133">
        <v>82</v>
      </c>
      <c r="O1133">
        <v>126</v>
      </c>
      <c r="P1133">
        <v>5.6</v>
      </c>
      <c r="Q1133">
        <v>3.6</v>
      </c>
      <c r="R1133">
        <v>4.5</v>
      </c>
      <c r="S1133">
        <v>1.5</v>
      </c>
      <c r="T1133">
        <v>20</v>
      </c>
      <c r="U1133">
        <v>3</v>
      </c>
      <c r="V1133">
        <v>-47.217614202620098</v>
      </c>
      <c r="W1133">
        <v>12.178681279188726</v>
      </c>
      <c r="X1133">
        <v>3.7244515955629161</v>
      </c>
      <c r="Y1133">
        <v>14.281839564652403</v>
      </c>
      <c r="Z1133">
        <v>-4.6456990894453147</v>
      </c>
      <c r="AA1133">
        <v>-2.6596398488760977</v>
      </c>
      <c r="AB1133">
        <v>0</v>
      </c>
      <c r="AC1133">
        <v>0.1601441817152276</v>
      </c>
      <c r="AD1133">
        <v>-3.5537250258224837</v>
      </c>
      <c r="AE1133">
        <v>23.40987055763933</v>
      </c>
      <c r="AF1133">
        <v>-10.47404202517988</v>
      </c>
      <c r="AG1133">
        <v>7.8784298304729843</v>
      </c>
      <c r="AH1133">
        <v>6.6026533144246198</v>
      </c>
      <c r="AI1133">
        <v>-0.16593403110139648</v>
      </c>
      <c r="AJ1133">
        <v>-4.3725767445461399</v>
      </c>
      <c r="AK1133">
        <v>-0.403734268424778</v>
      </c>
      <c r="AL1133">
        <v>-5.256894912359984</v>
      </c>
      <c r="AM1133">
        <v>5.1844431398754892E-3</v>
      </c>
      <c r="AN1133" s="2"/>
    </row>
    <row r="1134" spans="1:40" x14ac:dyDescent="0.45">
      <c r="A1134">
        <v>1133</v>
      </c>
      <c r="B1134" t="s">
        <v>21</v>
      </c>
      <c r="C1134">
        <v>2019</v>
      </c>
      <c r="D1134">
        <v>27</v>
      </c>
      <c r="E1134" t="s">
        <v>22</v>
      </c>
      <c r="F1134" t="s">
        <v>13</v>
      </c>
      <c r="G1134">
        <v>447</v>
      </c>
      <c r="H1134">
        <v>75</v>
      </c>
      <c r="I1134">
        <v>103</v>
      </c>
      <c r="J1134">
        <v>57</v>
      </c>
      <c r="K1134">
        <v>18</v>
      </c>
      <c r="L1134">
        <v>1</v>
      </c>
      <c r="M1134">
        <v>3</v>
      </c>
      <c r="N1134">
        <v>64</v>
      </c>
      <c r="O1134">
        <v>143</v>
      </c>
      <c r="P1134">
        <v>5.6</v>
      </c>
      <c r="Q1134">
        <v>4.0999999999999996</v>
      </c>
      <c r="R1134">
        <v>3.5</v>
      </c>
      <c r="S1134">
        <v>1.8</v>
      </c>
      <c r="T1134">
        <v>27</v>
      </c>
      <c r="U1134">
        <v>-2</v>
      </c>
      <c r="V1134">
        <v>-47.217614202620098</v>
      </c>
      <c r="W1134">
        <v>8.1373251596373102</v>
      </c>
      <c r="X1134">
        <v>2.6105969127777451</v>
      </c>
      <c r="Y1134">
        <v>9.9393883456702525</v>
      </c>
      <c r="Z1134">
        <v>-3.3949339499792686</v>
      </c>
      <c r="AA1134">
        <v>-1.650810940681716</v>
      </c>
      <c r="AB1134">
        <v>-0.134617418043568</v>
      </c>
      <c r="AC1134">
        <v>0.1201081362864207</v>
      </c>
      <c r="AD1134">
        <v>-2.7736390445443777</v>
      </c>
      <c r="AE1134">
        <v>26.568345156685904</v>
      </c>
      <c r="AF1134">
        <v>-10.47404202517988</v>
      </c>
      <c r="AG1134">
        <v>8.9726561958164535</v>
      </c>
      <c r="AH1134">
        <v>5.1353970223302596</v>
      </c>
      <c r="AI1134">
        <v>-0.19912083732167579</v>
      </c>
      <c r="AJ1134">
        <v>-5.9029786051372888</v>
      </c>
      <c r="AK1134">
        <v>0.269156178949852</v>
      </c>
      <c r="AL1134">
        <v>-9.9947839153536719</v>
      </c>
      <c r="AM1134">
        <v>4.5635275651054282E-5</v>
      </c>
      <c r="AN1134" s="2"/>
    </row>
    <row r="1135" spans="1:40" x14ac:dyDescent="0.45">
      <c r="A1135">
        <v>1134</v>
      </c>
      <c r="B1135" t="s">
        <v>721</v>
      </c>
      <c r="C1135">
        <v>2019</v>
      </c>
      <c r="D1135">
        <v>30</v>
      </c>
      <c r="E1135" t="s">
        <v>22</v>
      </c>
      <c r="F1135" t="s">
        <v>13</v>
      </c>
      <c r="G1135">
        <v>655</v>
      </c>
      <c r="H1135">
        <v>109</v>
      </c>
      <c r="I1135">
        <v>197</v>
      </c>
      <c r="J1135">
        <v>136</v>
      </c>
      <c r="K1135">
        <v>33</v>
      </c>
      <c r="L1135">
        <v>2</v>
      </c>
      <c r="M1135">
        <v>5</v>
      </c>
      <c r="N1135">
        <v>46</v>
      </c>
      <c r="O1135">
        <v>136</v>
      </c>
      <c r="P1135">
        <v>5.6</v>
      </c>
      <c r="Q1135">
        <v>3.5</v>
      </c>
      <c r="R1135">
        <v>5.2</v>
      </c>
      <c r="S1135">
        <v>0.5</v>
      </c>
      <c r="T1135">
        <v>32</v>
      </c>
      <c r="U1135">
        <v>-2</v>
      </c>
      <c r="V1135">
        <v>-47.217614202620098</v>
      </c>
      <c r="W1135">
        <v>11.923820983361161</v>
      </c>
      <c r="X1135">
        <v>3.7940675132369894</v>
      </c>
      <c r="Y1135">
        <v>19.010286447544075</v>
      </c>
      <c r="Z1135">
        <v>-8.1001932841610618</v>
      </c>
      <c r="AA1135">
        <v>-3.0264867245831457</v>
      </c>
      <c r="AB1135">
        <v>-0.269234836087136</v>
      </c>
      <c r="AC1135">
        <v>0.20018022714403449</v>
      </c>
      <c r="AD1135">
        <v>-1.9935530632662715</v>
      </c>
      <c r="AE1135">
        <v>25.267796792372607</v>
      </c>
      <c r="AF1135">
        <v>-10.47404202517988</v>
      </c>
      <c r="AG1135">
        <v>7.6595845574042905</v>
      </c>
      <c r="AH1135">
        <v>7.6297327188906721</v>
      </c>
      <c r="AI1135">
        <v>-5.5311343700465497E-2</v>
      </c>
      <c r="AJ1135">
        <v>-6.996122791273824</v>
      </c>
      <c r="AK1135">
        <v>0.269156178949852</v>
      </c>
      <c r="AL1135">
        <v>-2.3779328519682039</v>
      </c>
      <c r="AM1135">
        <v>8.4870979055911844E-2</v>
      </c>
      <c r="AN1135" s="2"/>
    </row>
    <row r="1136" spans="1:40" x14ac:dyDescent="0.45">
      <c r="A1136">
        <v>1135</v>
      </c>
      <c r="B1136" t="s">
        <v>630</v>
      </c>
      <c r="C1136">
        <v>1968</v>
      </c>
      <c r="D1136">
        <v>28</v>
      </c>
      <c r="E1136" t="s">
        <v>59</v>
      </c>
      <c r="F1136" t="s">
        <v>13</v>
      </c>
      <c r="G1136">
        <v>658</v>
      </c>
      <c r="H1136">
        <v>95</v>
      </c>
      <c r="I1136">
        <v>142</v>
      </c>
      <c r="J1136">
        <v>92</v>
      </c>
      <c r="K1136">
        <v>24</v>
      </c>
      <c r="L1136">
        <v>10</v>
      </c>
      <c r="M1136">
        <v>8</v>
      </c>
      <c r="N1136">
        <v>82</v>
      </c>
      <c r="O1136">
        <v>126</v>
      </c>
      <c r="P1136">
        <v>5.6</v>
      </c>
      <c r="Q1136">
        <v>3.4</v>
      </c>
      <c r="R1136">
        <v>5</v>
      </c>
      <c r="S1136">
        <v>1.2</v>
      </c>
      <c r="T1136">
        <v>16</v>
      </c>
      <c r="U1136">
        <v>2</v>
      </c>
      <c r="V1136">
        <v>-47.217614202620098</v>
      </c>
      <c r="W1136">
        <v>11.978433903895638</v>
      </c>
      <c r="X1136">
        <v>3.3067560895184771</v>
      </c>
      <c r="Y1136">
        <v>13.702846068788116</v>
      </c>
      <c r="Z1136">
        <v>-5.4795425157560125</v>
      </c>
      <c r="AA1136">
        <v>-2.201081254242288</v>
      </c>
      <c r="AB1136">
        <v>-1.3461741804356799</v>
      </c>
      <c r="AC1136">
        <v>0.32028836343045519</v>
      </c>
      <c r="AD1136">
        <v>-3.5537250258224837</v>
      </c>
      <c r="AE1136">
        <v>23.40987055763933</v>
      </c>
      <c r="AF1136">
        <v>-10.47404202517988</v>
      </c>
      <c r="AG1136">
        <v>7.4407392843355966</v>
      </c>
      <c r="AH1136">
        <v>7.3362814604717999</v>
      </c>
      <c r="AI1136">
        <v>-0.13274722488111718</v>
      </c>
      <c r="AJ1136">
        <v>-3.498061395636912</v>
      </c>
      <c r="AK1136">
        <v>-0.269156178949852</v>
      </c>
      <c r="AL1136">
        <v>-6.6769282754449142</v>
      </c>
      <c r="AM1136">
        <v>1.2580566070396074E-3</v>
      </c>
      <c r="AN1136" s="2"/>
    </row>
    <row r="1137" spans="1:40" x14ac:dyDescent="0.45">
      <c r="A1137">
        <v>1136</v>
      </c>
      <c r="B1137" t="s">
        <v>382</v>
      </c>
      <c r="C1137">
        <v>1999</v>
      </c>
      <c r="D1137">
        <v>30</v>
      </c>
      <c r="E1137" t="s">
        <v>336</v>
      </c>
      <c r="F1137" t="s">
        <v>17</v>
      </c>
      <c r="G1137">
        <v>723</v>
      </c>
      <c r="H1137">
        <v>107</v>
      </c>
      <c r="I1137">
        <v>173</v>
      </c>
      <c r="J1137">
        <v>115</v>
      </c>
      <c r="K1137">
        <v>39</v>
      </c>
      <c r="L1137">
        <v>0</v>
      </c>
      <c r="M1137">
        <v>3</v>
      </c>
      <c r="N1137">
        <v>125</v>
      </c>
      <c r="O1137">
        <v>129</v>
      </c>
      <c r="P1137">
        <v>5.6</v>
      </c>
      <c r="Q1137">
        <v>3.5</v>
      </c>
      <c r="R1137">
        <v>4.5999999999999996</v>
      </c>
      <c r="S1137">
        <v>0.2</v>
      </c>
      <c r="T1137">
        <v>37</v>
      </c>
      <c r="U1137">
        <v>-1</v>
      </c>
      <c r="V1137">
        <v>-47.217614202620098</v>
      </c>
      <c r="W1137">
        <v>13.161713848809342</v>
      </c>
      <c r="X1137">
        <v>3.7244515955629161</v>
      </c>
      <c r="Y1137">
        <v>16.694312464086931</v>
      </c>
      <c r="Z1137">
        <v>-6.8494281446950156</v>
      </c>
      <c r="AA1137">
        <v>-3.5767570381437181</v>
      </c>
      <c r="AB1137">
        <v>0</v>
      </c>
      <c r="AC1137">
        <v>0.1201081362864207</v>
      </c>
      <c r="AD1137">
        <v>-5.4172637588757375</v>
      </c>
      <c r="AE1137">
        <v>23.967248428059314</v>
      </c>
      <c r="AF1137">
        <v>-10.47404202517988</v>
      </c>
      <c r="AG1137">
        <v>7.6595845574042905</v>
      </c>
      <c r="AH1137">
        <v>6.7493789436340554</v>
      </c>
      <c r="AI1137">
        <v>-2.21245374801862E-2</v>
      </c>
      <c r="AJ1137">
        <v>-8.0892669774103592</v>
      </c>
      <c r="AK1137">
        <v>0.134578089474926</v>
      </c>
      <c r="AL1137">
        <v>-9.4351206210867975</v>
      </c>
      <c r="AM1137">
        <v>7.9862792693972828E-5</v>
      </c>
      <c r="AN1137" s="2"/>
    </row>
    <row r="1138" spans="1:40" x14ac:dyDescent="0.45">
      <c r="A1138">
        <v>1137</v>
      </c>
      <c r="B1138" t="s">
        <v>96</v>
      </c>
      <c r="C1138">
        <v>2003</v>
      </c>
      <c r="D1138">
        <v>29</v>
      </c>
      <c r="E1138" t="s">
        <v>97</v>
      </c>
      <c r="F1138" t="s">
        <v>13</v>
      </c>
      <c r="G1138">
        <v>725</v>
      </c>
      <c r="H1138">
        <v>111</v>
      </c>
      <c r="I1138">
        <v>212</v>
      </c>
      <c r="J1138">
        <v>162</v>
      </c>
      <c r="K1138">
        <v>29</v>
      </c>
      <c r="L1138">
        <v>8</v>
      </c>
      <c r="M1138">
        <v>34</v>
      </c>
      <c r="N1138">
        <v>36</v>
      </c>
      <c r="O1138">
        <v>112</v>
      </c>
      <c r="P1138">
        <v>5.6</v>
      </c>
      <c r="Q1138">
        <v>3.2</v>
      </c>
      <c r="R1138">
        <v>4.2</v>
      </c>
      <c r="S1138">
        <v>1</v>
      </c>
      <c r="T1138">
        <v>14</v>
      </c>
      <c r="U1138">
        <v>9</v>
      </c>
      <c r="V1138">
        <v>-47.217614202620098</v>
      </c>
      <c r="W1138">
        <v>13.198122462498993</v>
      </c>
      <c r="X1138">
        <v>3.8636834309110624</v>
      </c>
      <c r="Y1138">
        <v>20.457770187204794</v>
      </c>
      <c r="Z1138">
        <v>-9.6487596473095003</v>
      </c>
      <c r="AA1138">
        <v>-2.6596398488760977</v>
      </c>
      <c r="AB1138">
        <v>-1.076939344348544</v>
      </c>
      <c r="AC1138">
        <v>1.3612255445794346</v>
      </c>
      <c r="AD1138">
        <v>-1.5601719625562125</v>
      </c>
      <c r="AE1138">
        <v>20.808773829012736</v>
      </c>
      <c r="AF1138">
        <v>-10.47404202517988</v>
      </c>
      <c r="AG1138">
        <v>7.0030487381982089</v>
      </c>
      <c r="AH1138">
        <v>6.1624764267963119</v>
      </c>
      <c r="AI1138">
        <v>-0.11062268740093099</v>
      </c>
      <c r="AJ1138">
        <v>-3.0608037211822978</v>
      </c>
      <c r="AK1138">
        <v>-1.211202805274334</v>
      </c>
      <c r="AL1138">
        <v>-4.1646956255463543</v>
      </c>
      <c r="AM1138">
        <v>1.5296814975846035E-2</v>
      </c>
      <c r="AN1138" s="2"/>
    </row>
    <row r="1139" spans="1:40" x14ac:dyDescent="0.45">
      <c r="A1139">
        <v>1138</v>
      </c>
      <c r="B1139" t="s">
        <v>119</v>
      </c>
      <c r="C1139">
        <v>1998</v>
      </c>
      <c r="D1139">
        <v>30</v>
      </c>
      <c r="E1139" t="s">
        <v>40</v>
      </c>
      <c r="F1139" t="s">
        <v>13</v>
      </c>
      <c r="G1139">
        <v>681</v>
      </c>
      <c r="H1139">
        <v>107</v>
      </c>
      <c r="I1139">
        <v>205</v>
      </c>
      <c r="J1139">
        <v>132</v>
      </c>
      <c r="K1139">
        <v>31</v>
      </c>
      <c r="L1139">
        <v>2</v>
      </c>
      <c r="M1139">
        <v>0</v>
      </c>
      <c r="N1139">
        <v>61</v>
      </c>
      <c r="O1139">
        <v>153</v>
      </c>
      <c r="P1139">
        <v>5.6</v>
      </c>
      <c r="Q1139">
        <v>3.3</v>
      </c>
      <c r="R1139">
        <v>5.2</v>
      </c>
      <c r="S1139">
        <v>-0.4</v>
      </c>
      <c r="T1139">
        <v>43</v>
      </c>
      <c r="U1139">
        <v>-5</v>
      </c>
      <c r="V1139">
        <v>-47.217614202620098</v>
      </c>
      <c r="W1139">
        <v>12.397132961326641</v>
      </c>
      <c r="X1139">
        <v>3.7244515955629161</v>
      </c>
      <c r="Y1139">
        <v>19.782277775363124</v>
      </c>
      <c r="Z1139">
        <v>-7.8619523052151488</v>
      </c>
      <c r="AA1139">
        <v>-2.8430632867296222</v>
      </c>
      <c r="AB1139">
        <v>-0.269234836087136</v>
      </c>
      <c r="AC1139">
        <v>0</v>
      </c>
      <c r="AD1139">
        <v>-2.6436247143313598</v>
      </c>
      <c r="AE1139">
        <v>28.426271391419185</v>
      </c>
      <c r="AF1139">
        <v>-10.47404202517988</v>
      </c>
      <c r="AG1139">
        <v>7.2218940112669019</v>
      </c>
      <c r="AH1139">
        <v>7.6297327188906721</v>
      </c>
      <c r="AI1139">
        <v>4.4249074960372399E-2</v>
      </c>
      <c r="AJ1139">
        <v>-9.4010400007742003</v>
      </c>
      <c r="AK1139">
        <v>0.67289044737463</v>
      </c>
      <c r="AL1139">
        <v>-0.81167139477300543</v>
      </c>
      <c r="AM1139">
        <v>0.30753444601065671</v>
      </c>
      <c r="AN1139" s="2"/>
    </row>
    <row r="1140" spans="1:40" x14ac:dyDescent="0.45">
      <c r="A1140">
        <v>1139</v>
      </c>
      <c r="B1140" t="s">
        <v>723</v>
      </c>
      <c r="C1140">
        <v>1982</v>
      </c>
      <c r="D1140">
        <v>21</v>
      </c>
      <c r="E1140" t="s">
        <v>76</v>
      </c>
      <c r="F1140" t="s">
        <v>13</v>
      </c>
      <c r="G1140">
        <v>545</v>
      </c>
      <c r="H1140">
        <v>77</v>
      </c>
      <c r="I1140">
        <v>126</v>
      </c>
      <c r="J1140">
        <v>75</v>
      </c>
      <c r="K1140">
        <v>30</v>
      </c>
      <c r="L1140">
        <v>1</v>
      </c>
      <c r="M1140">
        <v>1</v>
      </c>
      <c r="N1140">
        <v>71</v>
      </c>
      <c r="O1140">
        <v>129</v>
      </c>
      <c r="P1140">
        <v>5.6</v>
      </c>
      <c r="Q1140">
        <v>3.9</v>
      </c>
      <c r="R1140">
        <v>3.5</v>
      </c>
      <c r="S1140">
        <v>1.8</v>
      </c>
      <c r="T1140">
        <v>21</v>
      </c>
      <c r="U1140">
        <v>-1</v>
      </c>
      <c r="V1140">
        <v>-47.217614202620098</v>
      </c>
      <c r="W1140">
        <v>9.9213472304302783</v>
      </c>
      <c r="X1140">
        <v>2.680212830451818</v>
      </c>
      <c r="Y1140">
        <v>12.158863413150018</v>
      </c>
      <c r="Z1140">
        <v>-4.4670183552358802</v>
      </c>
      <c r="AA1140">
        <v>-2.7513515678028599</v>
      </c>
      <c r="AB1140">
        <v>-0.134617418043568</v>
      </c>
      <c r="AC1140">
        <v>4.0036045428806899E-2</v>
      </c>
      <c r="AD1140">
        <v>-3.077005815041419</v>
      </c>
      <c r="AE1140">
        <v>23.967248428059314</v>
      </c>
      <c r="AF1140">
        <v>-10.47404202517988</v>
      </c>
      <c r="AG1140">
        <v>8.5349656496790658</v>
      </c>
      <c r="AH1140">
        <v>5.1353970223302596</v>
      </c>
      <c r="AI1140">
        <v>-0.19912083732167579</v>
      </c>
      <c r="AJ1140">
        <v>-4.5912055817734467</v>
      </c>
      <c r="AK1140">
        <v>0.134578089474926</v>
      </c>
      <c r="AL1140">
        <v>-10.339327094014349</v>
      </c>
      <c r="AM1140">
        <v>3.2335028891325362E-5</v>
      </c>
      <c r="AN1140" s="2"/>
    </row>
    <row r="1141" spans="1:40" x14ac:dyDescent="0.45">
      <c r="A1141">
        <v>1140</v>
      </c>
      <c r="B1141" t="s">
        <v>724</v>
      </c>
      <c r="C1141">
        <v>1998</v>
      </c>
      <c r="D1141">
        <v>30</v>
      </c>
      <c r="E1141" t="s">
        <v>114</v>
      </c>
      <c r="F1141" t="s">
        <v>17</v>
      </c>
      <c r="G1141">
        <v>697</v>
      </c>
      <c r="H1141">
        <v>108</v>
      </c>
      <c r="I1141">
        <v>206</v>
      </c>
      <c r="J1141">
        <v>128</v>
      </c>
      <c r="K1141">
        <v>28</v>
      </c>
      <c r="L1141">
        <v>4</v>
      </c>
      <c r="M1141">
        <v>5</v>
      </c>
      <c r="N1141">
        <v>40</v>
      </c>
      <c r="O1141">
        <v>127</v>
      </c>
      <c r="P1141">
        <v>5.6</v>
      </c>
      <c r="Q1141">
        <v>3.5</v>
      </c>
      <c r="R1141">
        <v>5</v>
      </c>
      <c r="S1141">
        <v>0.9</v>
      </c>
      <c r="T1141">
        <v>33</v>
      </c>
      <c r="U1141">
        <v>-6</v>
      </c>
      <c r="V1141">
        <v>-47.217614202620098</v>
      </c>
      <c r="W1141">
        <v>12.68840187084386</v>
      </c>
      <c r="X1141">
        <v>3.7592595543999527</v>
      </c>
      <c r="Y1141">
        <v>19.878776691340505</v>
      </c>
      <c r="Z1141">
        <v>-7.6237113262692349</v>
      </c>
      <c r="AA1141">
        <v>-2.5679281299493359</v>
      </c>
      <c r="AB1141">
        <v>-0.538469672174272</v>
      </c>
      <c r="AC1141">
        <v>0.20018022714403449</v>
      </c>
      <c r="AD1141">
        <v>-1.7335244028402361</v>
      </c>
      <c r="AE1141">
        <v>23.595663181112656</v>
      </c>
      <c r="AF1141">
        <v>-10.47404202517988</v>
      </c>
      <c r="AG1141">
        <v>7.6595845574042905</v>
      </c>
      <c r="AH1141">
        <v>7.3362814604717999</v>
      </c>
      <c r="AI1141">
        <v>-9.9560418660837896E-2</v>
      </c>
      <c r="AJ1141">
        <v>-7.2147516285011308</v>
      </c>
      <c r="AK1141">
        <v>0.807468536849556</v>
      </c>
      <c r="AL1141">
        <v>-1.5439857266283683</v>
      </c>
      <c r="AM1141">
        <v>0.17595661422068573</v>
      </c>
      <c r="AN1141" s="2"/>
    </row>
    <row r="1142" spans="1:40" x14ac:dyDescent="0.45">
      <c r="A1142">
        <v>1141</v>
      </c>
      <c r="B1142" t="s">
        <v>725</v>
      </c>
      <c r="C1142">
        <v>1985</v>
      </c>
      <c r="D1142">
        <v>29</v>
      </c>
      <c r="E1142" t="s">
        <v>25</v>
      </c>
      <c r="F1142" t="s">
        <v>17</v>
      </c>
      <c r="G1142">
        <v>696</v>
      </c>
      <c r="H1142">
        <v>97</v>
      </c>
      <c r="I1142">
        <v>180</v>
      </c>
      <c r="J1142">
        <v>131</v>
      </c>
      <c r="K1142">
        <v>38</v>
      </c>
      <c r="L1142">
        <v>3</v>
      </c>
      <c r="M1142">
        <v>31</v>
      </c>
      <c r="N1142">
        <v>80</v>
      </c>
      <c r="O1142">
        <v>123</v>
      </c>
      <c r="P1142">
        <v>5.6</v>
      </c>
      <c r="Q1142">
        <v>3.2</v>
      </c>
      <c r="R1142">
        <v>6.1</v>
      </c>
      <c r="S1142">
        <v>0</v>
      </c>
      <c r="T1142">
        <v>24</v>
      </c>
      <c r="U1142">
        <v>5</v>
      </c>
      <c r="V1142">
        <v>-47.217614202620098</v>
      </c>
      <c r="W1142">
        <v>12.670197563999034</v>
      </c>
      <c r="X1142">
        <v>3.37637200719255</v>
      </c>
      <c r="Y1142">
        <v>17.369804875928597</v>
      </c>
      <c r="Z1142">
        <v>-7.8023920604786703</v>
      </c>
      <c r="AA1142">
        <v>-3.4850453192169559</v>
      </c>
      <c r="AB1142">
        <v>-0.40385225413070402</v>
      </c>
      <c r="AC1142">
        <v>1.2411174082930139</v>
      </c>
      <c r="AD1142">
        <v>-3.4670488056804722</v>
      </c>
      <c r="AE1142">
        <v>22.852492687219346</v>
      </c>
      <c r="AF1142">
        <v>-10.47404202517988</v>
      </c>
      <c r="AG1142">
        <v>7.0030487381982089</v>
      </c>
      <c r="AH1142">
        <v>8.9502633817755957</v>
      </c>
      <c r="AI1142">
        <v>0</v>
      </c>
      <c r="AJ1142">
        <v>-5.2470920934553682</v>
      </c>
      <c r="AK1142">
        <v>-0.67289044737463</v>
      </c>
      <c r="AL1142">
        <v>-5.3066805455304333</v>
      </c>
      <c r="AM1142">
        <v>4.9338944581548997E-3</v>
      </c>
      <c r="AN1142" s="2"/>
    </row>
    <row r="1143" spans="1:40" x14ac:dyDescent="0.45">
      <c r="A1143">
        <v>1142</v>
      </c>
      <c r="B1143" t="s">
        <v>547</v>
      </c>
      <c r="C1143">
        <v>2014</v>
      </c>
      <c r="D1143">
        <v>24</v>
      </c>
      <c r="E1143" t="s">
        <v>52</v>
      </c>
      <c r="F1143" t="s">
        <v>17</v>
      </c>
      <c r="G1143">
        <v>616</v>
      </c>
      <c r="H1143">
        <v>89</v>
      </c>
      <c r="I1143">
        <v>150</v>
      </c>
      <c r="J1143">
        <v>89</v>
      </c>
      <c r="K1143">
        <v>28</v>
      </c>
      <c r="L1143">
        <v>1</v>
      </c>
      <c r="M1143">
        <v>5</v>
      </c>
      <c r="N1143">
        <v>73</v>
      </c>
      <c r="O1143">
        <v>152</v>
      </c>
      <c r="P1143">
        <v>5.6</v>
      </c>
      <c r="Q1143">
        <v>3.7</v>
      </c>
      <c r="R1143">
        <v>4.7</v>
      </c>
      <c r="S1143">
        <v>0</v>
      </c>
      <c r="T1143">
        <v>37</v>
      </c>
      <c r="U1143">
        <v>-3</v>
      </c>
      <c r="V1143">
        <v>-47.217614202620098</v>
      </c>
      <c r="W1143">
        <v>11.213853016412939</v>
      </c>
      <c r="X1143">
        <v>3.0979083364962574</v>
      </c>
      <c r="Y1143">
        <v>14.474837396607164</v>
      </c>
      <c r="Z1143">
        <v>-5.3008617815465771</v>
      </c>
      <c r="AA1143">
        <v>-2.5679281299493359</v>
      </c>
      <c r="AB1143">
        <v>-0.134617418043568</v>
      </c>
      <c r="AC1143">
        <v>0.20018022714403449</v>
      </c>
      <c r="AD1143">
        <v>-3.1636820351834309</v>
      </c>
      <c r="AE1143">
        <v>28.240478767945856</v>
      </c>
      <c r="AF1143">
        <v>-10.47404202517988</v>
      </c>
      <c r="AG1143">
        <v>8.0972751035416781</v>
      </c>
      <c r="AH1143">
        <v>6.896104572843492</v>
      </c>
      <c r="AI1143">
        <v>0</v>
      </c>
      <c r="AJ1143">
        <v>-8.0892669774103592</v>
      </c>
      <c r="AK1143">
        <v>0.403734268424778</v>
      </c>
      <c r="AL1143">
        <v>-4.3236408805170452</v>
      </c>
      <c r="AM1143">
        <v>1.3078241353411133E-2</v>
      </c>
      <c r="AN1143" s="2"/>
    </row>
    <row r="1144" spans="1:40" x14ac:dyDescent="0.45">
      <c r="A1144">
        <v>1143</v>
      </c>
      <c r="B1144" t="s">
        <v>119</v>
      </c>
      <c r="C1144">
        <v>1996</v>
      </c>
      <c r="D1144">
        <v>28</v>
      </c>
      <c r="E1144" t="s">
        <v>40</v>
      </c>
      <c r="F1144" t="s">
        <v>13</v>
      </c>
      <c r="G1144">
        <v>752</v>
      </c>
      <c r="H1144">
        <v>118</v>
      </c>
      <c r="I1144">
        <v>207</v>
      </c>
      <c r="J1144">
        <v>133</v>
      </c>
      <c r="K1144">
        <v>29</v>
      </c>
      <c r="L1144">
        <v>1</v>
      </c>
      <c r="M1144">
        <v>2</v>
      </c>
      <c r="N1144">
        <v>95</v>
      </c>
      <c r="O1144">
        <v>150</v>
      </c>
      <c r="P1144">
        <v>5.6</v>
      </c>
      <c r="Q1144">
        <v>3.2</v>
      </c>
      <c r="R1144">
        <v>5.4</v>
      </c>
      <c r="S1144">
        <v>-0.6</v>
      </c>
      <c r="T1144">
        <v>43</v>
      </c>
      <c r="U1144">
        <v>-2</v>
      </c>
      <c r="V1144">
        <v>-47.217614202620098</v>
      </c>
      <c r="W1144">
        <v>13.689638747309301</v>
      </c>
      <c r="X1144">
        <v>4.1073391427703188</v>
      </c>
      <c r="Y1144">
        <v>19.975275607317887</v>
      </c>
      <c r="Z1144">
        <v>-7.9215125499516272</v>
      </c>
      <c r="AA1144">
        <v>-2.6596398488760977</v>
      </c>
      <c r="AB1144">
        <v>-0.134617418043568</v>
      </c>
      <c r="AC1144">
        <v>8.0072090857613798E-2</v>
      </c>
      <c r="AD1144">
        <v>-4.1171204567455604</v>
      </c>
      <c r="AE1144">
        <v>27.868893520999201</v>
      </c>
      <c r="AF1144">
        <v>-10.47404202517988</v>
      </c>
      <c r="AG1144">
        <v>7.0030487381982089</v>
      </c>
      <c r="AH1144">
        <v>7.9231839773095443</v>
      </c>
      <c r="AI1144">
        <v>6.6373612440558588E-2</v>
      </c>
      <c r="AJ1144">
        <v>-9.4010400007742003</v>
      </c>
      <c r="AK1144">
        <v>0.269156178949852</v>
      </c>
      <c r="AL1144">
        <v>-0.94260488603854764</v>
      </c>
      <c r="AM1144">
        <v>0.28037446817175593</v>
      </c>
      <c r="AN1144" s="2"/>
    </row>
    <row r="1145" spans="1:40" x14ac:dyDescent="0.45">
      <c r="A1145">
        <v>1144</v>
      </c>
      <c r="B1145" t="s">
        <v>726</v>
      </c>
      <c r="C1145">
        <v>1979</v>
      </c>
      <c r="D1145">
        <v>28</v>
      </c>
      <c r="E1145" t="s">
        <v>158</v>
      </c>
      <c r="F1145" t="s">
        <v>13</v>
      </c>
      <c r="G1145">
        <v>596</v>
      </c>
      <c r="H1145">
        <v>87</v>
      </c>
      <c r="I1145">
        <v>166</v>
      </c>
      <c r="J1145">
        <v>124</v>
      </c>
      <c r="K1145">
        <v>27</v>
      </c>
      <c r="L1145">
        <v>3</v>
      </c>
      <c r="M1145">
        <v>3</v>
      </c>
      <c r="N1145">
        <v>77</v>
      </c>
      <c r="O1145">
        <v>142</v>
      </c>
      <c r="P1145">
        <v>5.6</v>
      </c>
      <c r="Q1145">
        <v>3.6</v>
      </c>
      <c r="R1145">
        <v>6.4</v>
      </c>
      <c r="S1145">
        <v>0</v>
      </c>
      <c r="T1145">
        <v>35</v>
      </c>
      <c r="U1145">
        <v>1</v>
      </c>
      <c r="V1145">
        <v>-47.217614202620098</v>
      </c>
      <c r="W1145">
        <v>10.849766879516414</v>
      </c>
      <c r="X1145">
        <v>3.028292418822184</v>
      </c>
      <c r="Y1145">
        <v>16.01882005224526</v>
      </c>
      <c r="Z1145">
        <v>-7.385470347323321</v>
      </c>
      <c r="AA1145">
        <v>-2.4762164110225742</v>
      </c>
      <c r="AB1145">
        <v>-0.40385225413070402</v>
      </c>
      <c r="AC1145">
        <v>0.1201081362864207</v>
      </c>
      <c r="AD1145">
        <v>-3.3370344754674544</v>
      </c>
      <c r="AE1145">
        <v>26.382552533212579</v>
      </c>
      <c r="AF1145">
        <v>-10.47404202517988</v>
      </c>
      <c r="AG1145">
        <v>7.8784298304729843</v>
      </c>
      <c r="AH1145">
        <v>9.3904402694039035</v>
      </c>
      <c r="AI1145">
        <v>0</v>
      </c>
      <c r="AJ1145">
        <v>-7.6520093029557446</v>
      </c>
      <c r="AK1145">
        <v>-0.134578089474926</v>
      </c>
      <c r="AL1145">
        <v>-5.4124069882149541</v>
      </c>
      <c r="AM1145">
        <v>4.4410788052073715E-3</v>
      </c>
      <c r="AN1145" s="2"/>
    </row>
    <row r="1146" spans="1:40" x14ac:dyDescent="0.45">
      <c r="A1146">
        <v>1145</v>
      </c>
      <c r="B1146" t="s">
        <v>726</v>
      </c>
      <c r="C1146">
        <v>1982</v>
      </c>
      <c r="D1146">
        <v>31</v>
      </c>
      <c r="E1146" t="s">
        <v>158</v>
      </c>
      <c r="F1146" t="s">
        <v>13</v>
      </c>
      <c r="G1146">
        <v>725</v>
      </c>
      <c r="H1146">
        <v>109</v>
      </c>
      <c r="I1146">
        <v>175</v>
      </c>
      <c r="J1146">
        <v>108</v>
      </c>
      <c r="K1146">
        <v>37</v>
      </c>
      <c r="L1146">
        <v>2</v>
      </c>
      <c r="M1146">
        <v>2</v>
      </c>
      <c r="N1146">
        <v>86</v>
      </c>
      <c r="O1146">
        <v>132</v>
      </c>
      <c r="P1146">
        <v>5.6</v>
      </c>
      <c r="Q1146">
        <v>3.5</v>
      </c>
      <c r="R1146">
        <v>5.0999999999999996</v>
      </c>
      <c r="S1146">
        <v>0.1</v>
      </c>
      <c r="T1146">
        <v>30</v>
      </c>
      <c r="U1146">
        <v>3</v>
      </c>
      <c r="V1146">
        <v>-47.217614202620098</v>
      </c>
      <c r="W1146">
        <v>13.198122462498993</v>
      </c>
      <c r="X1146">
        <v>3.7940675132369894</v>
      </c>
      <c r="Y1146">
        <v>16.887310296041694</v>
      </c>
      <c r="Z1146">
        <v>-6.4325064315396672</v>
      </c>
      <c r="AA1146">
        <v>-3.3933336002901937</v>
      </c>
      <c r="AB1146">
        <v>-0.269234836087136</v>
      </c>
      <c r="AC1146">
        <v>8.0072090857613798E-2</v>
      </c>
      <c r="AD1146">
        <v>-3.7270774661065076</v>
      </c>
      <c r="AE1146">
        <v>24.524626298479298</v>
      </c>
      <c r="AF1146">
        <v>-10.47404202517988</v>
      </c>
      <c r="AG1146">
        <v>7.6595845574042905</v>
      </c>
      <c r="AH1146">
        <v>7.4830070896812355</v>
      </c>
      <c r="AI1146">
        <v>-1.10622687400931E-2</v>
      </c>
      <c r="AJ1146">
        <v>-6.5588651168192103</v>
      </c>
      <c r="AK1146">
        <v>-0.403734268424778</v>
      </c>
      <c r="AL1146">
        <v>-4.8606799076074534</v>
      </c>
      <c r="AM1146">
        <v>7.6856887491936051E-3</v>
      </c>
      <c r="AN1146" s="2"/>
    </row>
    <row r="1147" spans="1:40" x14ac:dyDescent="0.45">
      <c r="A1147">
        <v>1146</v>
      </c>
      <c r="B1147" t="s">
        <v>727</v>
      </c>
      <c r="C1147">
        <v>2010</v>
      </c>
      <c r="D1147">
        <v>28</v>
      </c>
      <c r="E1147" t="s">
        <v>31</v>
      </c>
      <c r="F1147" t="s">
        <v>13</v>
      </c>
      <c r="G1147">
        <v>626</v>
      </c>
      <c r="H1147">
        <v>83</v>
      </c>
      <c r="I1147">
        <v>165</v>
      </c>
      <c r="J1147">
        <v>116</v>
      </c>
      <c r="K1147">
        <v>29</v>
      </c>
      <c r="L1147">
        <v>2</v>
      </c>
      <c r="M1147">
        <v>13</v>
      </c>
      <c r="N1147">
        <v>27</v>
      </c>
      <c r="O1147">
        <v>99</v>
      </c>
      <c r="P1147">
        <v>5.6</v>
      </c>
      <c r="Q1147">
        <v>3.3</v>
      </c>
      <c r="R1147">
        <v>3.5</v>
      </c>
      <c r="S1147">
        <v>3.1</v>
      </c>
      <c r="T1147">
        <v>0</v>
      </c>
      <c r="U1147">
        <v>2</v>
      </c>
      <c r="V1147">
        <v>-47.217614202620098</v>
      </c>
      <c r="W1147">
        <v>11.395896084861199</v>
      </c>
      <c r="X1147">
        <v>2.8890605834740377</v>
      </c>
      <c r="Y1147">
        <v>15.922321136267881</v>
      </c>
      <c r="Z1147">
        <v>-6.9089883894314941</v>
      </c>
      <c r="AA1147">
        <v>-2.6596398488760977</v>
      </c>
      <c r="AB1147">
        <v>-0.269234836087136</v>
      </c>
      <c r="AC1147">
        <v>0.52046859057448969</v>
      </c>
      <c r="AD1147">
        <v>-1.1701289719171593</v>
      </c>
      <c r="AE1147">
        <v>18.393469723859472</v>
      </c>
      <c r="AF1147">
        <v>-10.47404202517988</v>
      </c>
      <c r="AG1147">
        <v>7.2218940112669019</v>
      </c>
      <c r="AH1147">
        <v>5.1353970223302596</v>
      </c>
      <c r="AI1147">
        <v>-0.34293033094288611</v>
      </c>
      <c r="AJ1147">
        <v>0</v>
      </c>
      <c r="AK1147">
        <v>-0.269156178949852</v>
      </c>
      <c r="AL1147">
        <v>-7.8332276313703568</v>
      </c>
      <c r="AM1147">
        <v>3.9618713428439626E-4</v>
      </c>
      <c r="AN1147" s="2"/>
    </row>
    <row r="1148" spans="1:40" x14ac:dyDescent="0.45">
      <c r="A1148">
        <v>1147</v>
      </c>
      <c r="B1148" t="s">
        <v>728</v>
      </c>
      <c r="C1148">
        <v>2017</v>
      </c>
      <c r="D1148">
        <v>32</v>
      </c>
      <c r="E1148" t="s">
        <v>37</v>
      </c>
      <c r="F1148" t="s">
        <v>17</v>
      </c>
      <c r="G1148">
        <v>543</v>
      </c>
      <c r="H1148">
        <v>72</v>
      </c>
      <c r="I1148">
        <v>147</v>
      </c>
      <c r="J1148">
        <v>94</v>
      </c>
      <c r="K1148">
        <v>32</v>
      </c>
      <c r="L1148">
        <v>0</v>
      </c>
      <c r="M1148">
        <v>7</v>
      </c>
      <c r="N1148">
        <v>59</v>
      </c>
      <c r="O1148">
        <v>150</v>
      </c>
      <c r="P1148">
        <v>5.6</v>
      </c>
      <c r="Q1148">
        <v>3.9</v>
      </c>
      <c r="R1148">
        <v>5.2</v>
      </c>
      <c r="S1148">
        <v>0.6</v>
      </c>
      <c r="T1148">
        <v>35</v>
      </c>
      <c r="U1148">
        <v>-1</v>
      </c>
      <c r="V1148">
        <v>-47.217614202620098</v>
      </c>
      <c r="W1148">
        <v>9.8849386167406266</v>
      </c>
      <c r="X1148">
        <v>2.506173036266635</v>
      </c>
      <c r="Y1148">
        <v>14.185340648675021</v>
      </c>
      <c r="Z1148">
        <v>-5.5986630052289694</v>
      </c>
      <c r="AA1148">
        <v>-2.9347750056563839</v>
      </c>
      <c r="AB1148">
        <v>0</v>
      </c>
      <c r="AC1148">
        <v>0.28025231800164829</v>
      </c>
      <c r="AD1148">
        <v>-2.5569484941893483</v>
      </c>
      <c r="AE1148">
        <v>27.868893520999201</v>
      </c>
      <c r="AF1148">
        <v>-10.47404202517988</v>
      </c>
      <c r="AG1148">
        <v>8.5349656496790658</v>
      </c>
      <c r="AH1148">
        <v>7.6297327188906721</v>
      </c>
      <c r="AI1148">
        <v>-6.6373612440558588E-2</v>
      </c>
      <c r="AJ1148">
        <v>-7.6520093029557446</v>
      </c>
      <c r="AK1148">
        <v>0.134578089474926</v>
      </c>
      <c r="AL1148">
        <v>-5.4755510495431849</v>
      </c>
      <c r="AM1148">
        <v>4.1704546314944449E-3</v>
      </c>
      <c r="AN1148" s="2"/>
    </row>
    <row r="1149" spans="1:40" x14ac:dyDescent="0.45">
      <c r="A1149">
        <v>1148</v>
      </c>
      <c r="B1149" t="s">
        <v>572</v>
      </c>
      <c r="C1149">
        <v>1987</v>
      </c>
      <c r="D1149">
        <v>24</v>
      </c>
      <c r="E1149" t="s">
        <v>158</v>
      </c>
      <c r="F1149" t="s">
        <v>13</v>
      </c>
      <c r="G1149">
        <v>696</v>
      </c>
      <c r="H1149">
        <v>103</v>
      </c>
      <c r="I1149">
        <v>168</v>
      </c>
      <c r="J1149">
        <v>106</v>
      </c>
      <c r="K1149">
        <v>33</v>
      </c>
      <c r="L1149">
        <v>5</v>
      </c>
      <c r="M1149">
        <v>32</v>
      </c>
      <c r="N1149">
        <v>39</v>
      </c>
      <c r="O1149">
        <v>99</v>
      </c>
      <c r="P1149">
        <v>5.6</v>
      </c>
      <c r="Q1149">
        <v>3.4</v>
      </c>
      <c r="R1149">
        <v>3</v>
      </c>
      <c r="S1149">
        <v>2.2999999999999998</v>
      </c>
      <c r="T1149">
        <v>4</v>
      </c>
      <c r="U1149">
        <v>7</v>
      </c>
      <c r="V1149">
        <v>-47.217614202620098</v>
      </c>
      <c r="W1149">
        <v>12.670197563999034</v>
      </c>
      <c r="X1149">
        <v>3.5852197602147697</v>
      </c>
      <c r="Y1149">
        <v>16.211817884200023</v>
      </c>
      <c r="Z1149">
        <v>-6.3133859420667102</v>
      </c>
      <c r="AA1149">
        <v>-3.0264867245831457</v>
      </c>
      <c r="AB1149">
        <v>-0.67308709021783997</v>
      </c>
      <c r="AC1149">
        <v>1.2811534537218208</v>
      </c>
      <c r="AD1149">
        <v>-1.6901862927692302</v>
      </c>
      <c r="AE1149">
        <v>18.393469723859472</v>
      </c>
      <c r="AF1149">
        <v>-10.47404202517988</v>
      </c>
      <c r="AG1149">
        <v>7.4407392843355966</v>
      </c>
      <c r="AH1149">
        <v>4.4017688762830796</v>
      </c>
      <c r="AI1149">
        <v>-0.25443218102214127</v>
      </c>
      <c r="AJ1149">
        <v>-0.874515348909228</v>
      </c>
      <c r="AK1149">
        <v>-0.94204662632448199</v>
      </c>
      <c r="AL1149">
        <v>-7.4814298870789617</v>
      </c>
      <c r="AM1149">
        <v>5.6313386930772677E-4</v>
      </c>
      <c r="AN1149" s="2"/>
    </row>
    <row r="1150" spans="1:40" x14ac:dyDescent="0.45">
      <c r="A1150">
        <v>1149</v>
      </c>
      <c r="B1150" t="s">
        <v>729</v>
      </c>
      <c r="C1150">
        <v>1999</v>
      </c>
      <c r="D1150">
        <v>30</v>
      </c>
      <c r="E1150" t="s">
        <v>62</v>
      </c>
      <c r="F1150" t="s">
        <v>17</v>
      </c>
      <c r="G1150">
        <v>675</v>
      </c>
      <c r="H1150">
        <v>103</v>
      </c>
      <c r="I1150">
        <v>174</v>
      </c>
      <c r="J1150">
        <v>101</v>
      </c>
      <c r="K1150">
        <v>41</v>
      </c>
      <c r="L1150">
        <v>6</v>
      </c>
      <c r="M1150">
        <v>22</v>
      </c>
      <c r="N1150">
        <v>75</v>
      </c>
      <c r="O1150">
        <v>128</v>
      </c>
      <c r="P1150">
        <v>5.6</v>
      </c>
      <c r="Q1150">
        <v>3.6</v>
      </c>
      <c r="R1150">
        <v>4</v>
      </c>
      <c r="S1150">
        <v>0.8</v>
      </c>
      <c r="T1150">
        <v>29</v>
      </c>
      <c r="U1150">
        <v>1</v>
      </c>
      <c r="V1150">
        <v>-47.217614202620098</v>
      </c>
      <c r="W1150">
        <v>12.287907120257684</v>
      </c>
      <c r="X1150">
        <v>3.5852197602147697</v>
      </c>
      <c r="Y1150">
        <v>16.790811380064312</v>
      </c>
      <c r="Z1150">
        <v>-6.0155847183843179</v>
      </c>
      <c r="AA1150">
        <v>-3.7601804759972417</v>
      </c>
      <c r="AB1150">
        <v>-0.80770450826140805</v>
      </c>
      <c r="AC1150">
        <v>0.88079299943375178</v>
      </c>
      <c r="AD1150">
        <v>-3.2503582553254424</v>
      </c>
      <c r="AE1150">
        <v>23.781455804585985</v>
      </c>
      <c r="AF1150">
        <v>-10.47404202517988</v>
      </c>
      <c r="AG1150">
        <v>7.8784298304729843</v>
      </c>
      <c r="AH1150">
        <v>5.8690251683774397</v>
      </c>
      <c r="AI1150">
        <v>-8.8498149920744798E-2</v>
      </c>
      <c r="AJ1150">
        <v>-6.3402362795919034</v>
      </c>
      <c r="AK1150">
        <v>-0.134578089474926</v>
      </c>
      <c r="AL1150">
        <v>-7.0151546413490351</v>
      </c>
      <c r="AM1150">
        <v>8.9736092740545401E-4</v>
      </c>
      <c r="AN1150" s="2"/>
    </row>
    <row r="1151" spans="1:40" x14ac:dyDescent="0.45">
      <c r="A1151">
        <v>1150</v>
      </c>
      <c r="B1151" t="s">
        <v>185</v>
      </c>
      <c r="C1151">
        <v>1979</v>
      </c>
      <c r="D1151">
        <v>31</v>
      </c>
      <c r="E1151" t="s">
        <v>73</v>
      </c>
      <c r="F1151" t="s">
        <v>17</v>
      </c>
      <c r="G1151">
        <v>538</v>
      </c>
      <c r="H1151">
        <v>73</v>
      </c>
      <c r="I1151">
        <v>128</v>
      </c>
      <c r="J1151">
        <v>87</v>
      </c>
      <c r="K1151">
        <v>19</v>
      </c>
      <c r="L1151">
        <v>0</v>
      </c>
      <c r="M1151">
        <v>4</v>
      </c>
      <c r="N1151">
        <v>67</v>
      </c>
      <c r="O1151">
        <v>123</v>
      </c>
      <c r="P1151">
        <v>5.6</v>
      </c>
      <c r="Q1151">
        <v>3.8</v>
      </c>
      <c r="R1151">
        <v>4.4000000000000004</v>
      </c>
      <c r="S1151">
        <v>2</v>
      </c>
      <c r="T1151">
        <v>17</v>
      </c>
      <c r="U1151">
        <v>0</v>
      </c>
      <c r="V1151">
        <v>-47.217614202620098</v>
      </c>
      <c r="W1151">
        <v>9.7939170825164954</v>
      </c>
      <c r="X1151">
        <v>2.5409809951036717</v>
      </c>
      <c r="Y1151">
        <v>12.35186124510478</v>
      </c>
      <c r="Z1151">
        <v>-5.181741292073621</v>
      </c>
      <c r="AA1151">
        <v>-1.742522659608478</v>
      </c>
      <c r="AB1151">
        <v>0</v>
      </c>
      <c r="AC1151">
        <v>0.1601441817152276</v>
      </c>
      <c r="AD1151">
        <v>-2.9036533747573956</v>
      </c>
      <c r="AE1151">
        <v>22.852492687219346</v>
      </c>
      <c r="AF1151">
        <v>-10.47404202517988</v>
      </c>
      <c r="AG1151">
        <v>8.3161203766103728</v>
      </c>
      <c r="AH1151">
        <v>6.4559276852151841</v>
      </c>
      <c r="AI1151">
        <v>-0.22124537480186199</v>
      </c>
      <c r="AJ1151">
        <v>-3.7166902328642188</v>
      </c>
      <c r="AK1151">
        <v>0</v>
      </c>
      <c r="AL1151">
        <v>-8.9860649084204756</v>
      </c>
      <c r="AM1151">
        <v>1.2512591068418889E-4</v>
      </c>
      <c r="AN1151" s="2"/>
    </row>
    <row r="1152" spans="1:40" x14ac:dyDescent="0.45">
      <c r="A1152">
        <v>1151</v>
      </c>
      <c r="B1152" t="s">
        <v>730</v>
      </c>
      <c r="C1152">
        <v>1988</v>
      </c>
      <c r="D1152">
        <v>24</v>
      </c>
      <c r="E1152" t="s">
        <v>73</v>
      </c>
      <c r="F1152" t="s">
        <v>17</v>
      </c>
      <c r="G1152">
        <v>589</v>
      </c>
      <c r="H1152">
        <v>95</v>
      </c>
      <c r="I1152">
        <v>144</v>
      </c>
      <c r="J1152">
        <v>96</v>
      </c>
      <c r="K1152">
        <v>29</v>
      </c>
      <c r="L1152">
        <v>1</v>
      </c>
      <c r="M1152">
        <v>27</v>
      </c>
      <c r="N1152">
        <v>87</v>
      </c>
      <c r="O1152">
        <v>143</v>
      </c>
      <c r="P1152">
        <v>5.6</v>
      </c>
      <c r="Q1152">
        <v>3.5</v>
      </c>
      <c r="R1152">
        <v>5.3</v>
      </c>
      <c r="S1152">
        <v>-0.4</v>
      </c>
      <c r="T1152">
        <v>30</v>
      </c>
      <c r="U1152">
        <v>4</v>
      </c>
      <c r="V1152">
        <v>-47.217614202620098</v>
      </c>
      <c r="W1152">
        <v>10.722336731602631</v>
      </c>
      <c r="X1152">
        <v>3.3067560895184771</v>
      </c>
      <c r="Y1152">
        <v>13.895843900742879</v>
      </c>
      <c r="Z1152">
        <v>-5.7177834947019264</v>
      </c>
      <c r="AA1152">
        <v>-2.6596398488760977</v>
      </c>
      <c r="AB1152">
        <v>-0.134617418043568</v>
      </c>
      <c r="AC1152">
        <v>1.0809732265777863</v>
      </c>
      <c r="AD1152">
        <v>-3.7704155761775136</v>
      </c>
      <c r="AE1152">
        <v>26.568345156685904</v>
      </c>
      <c r="AF1152">
        <v>-10.47404202517988</v>
      </c>
      <c r="AG1152">
        <v>7.6595845574042905</v>
      </c>
      <c r="AH1152">
        <v>7.7764583481001077</v>
      </c>
      <c r="AI1152">
        <v>4.4249074960372399E-2</v>
      </c>
      <c r="AJ1152">
        <v>-6.5588651168192103</v>
      </c>
      <c r="AK1152">
        <v>-0.538312357899704</v>
      </c>
      <c r="AL1152">
        <v>-6.0167429547255455</v>
      </c>
      <c r="AM1152">
        <v>2.431668614499902E-3</v>
      </c>
      <c r="AN1152" s="2"/>
    </row>
    <row r="1153" spans="1:40" x14ac:dyDescent="0.45">
      <c r="A1153">
        <v>1152</v>
      </c>
      <c r="B1153" t="s">
        <v>459</v>
      </c>
      <c r="C1153">
        <v>2016</v>
      </c>
      <c r="D1153">
        <v>34</v>
      </c>
      <c r="E1153" t="s">
        <v>59</v>
      </c>
      <c r="F1153" t="s">
        <v>13</v>
      </c>
      <c r="G1153">
        <v>679</v>
      </c>
      <c r="H1153">
        <v>117</v>
      </c>
      <c r="I1153">
        <v>178</v>
      </c>
      <c r="J1153">
        <v>117</v>
      </c>
      <c r="K1153">
        <v>29</v>
      </c>
      <c r="L1153">
        <v>4</v>
      </c>
      <c r="M1153">
        <v>14</v>
      </c>
      <c r="N1153">
        <v>45</v>
      </c>
      <c r="O1153">
        <v>122</v>
      </c>
      <c r="P1153">
        <v>5.6</v>
      </c>
      <c r="Q1153">
        <v>3.3</v>
      </c>
      <c r="R1153">
        <v>4.7</v>
      </c>
      <c r="S1153">
        <v>1.3</v>
      </c>
      <c r="T1153">
        <v>18</v>
      </c>
      <c r="U1153">
        <v>1</v>
      </c>
      <c r="V1153">
        <v>-47.217614202620098</v>
      </c>
      <c r="W1153">
        <v>12.360724347636989</v>
      </c>
      <c r="X1153">
        <v>4.0725311839332825</v>
      </c>
      <c r="Y1153">
        <v>17.176807043973835</v>
      </c>
      <c r="Z1153">
        <v>-6.9685486341679725</v>
      </c>
      <c r="AA1153">
        <v>-2.6596398488760977</v>
      </c>
      <c r="AB1153">
        <v>-0.538469672174272</v>
      </c>
      <c r="AC1153">
        <v>0.56050463600329659</v>
      </c>
      <c r="AD1153">
        <v>-1.9502149531952655</v>
      </c>
      <c r="AE1153">
        <v>22.666700063746017</v>
      </c>
      <c r="AF1153">
        <v>-10.47404202517988</v>
      </c>
      <c r="AG1153">
        <v>7.2218940112669019</v>
      </c>
      <c r="AH1153">
        <v>6.896104572843492</v>
      </c>
      <c r="AI1153">
        <v>-0.14380949362121029</v>
      </c>
      <c r="AJ1153">
        <v>-3.9353190700915262</v>
      </c>
      <c r="AK1153">
        <v>-0.134578089474926</v>
      </c>
      <c r="AL1153">
        <v>-3.0669701299974328</v>
      </c>
      <c r="AM1153">
        <v>4.449045293329594E-2</v>
      </c>
      <c r="AN1153" s="2"/>
    </row>
    <row r="1154" spans="1:40" x14ac:dyDescent="0.45">
      <c r="A1154">
        <v>1153</v>
      </c>
      <c r="B1154" t="s">
        <v>710</v>
      </c>
      <c r="C1154">
        <v>2007</v>
      </c>
      <c r="D1154">
        <v>24</v>
      </c>
      <c r="E1154" t="s">
        <v>37</v>
      </c>
      <c r="F1154" t="s">
        <v>17</v>
      </c>
      <c r="G1154">
        <v>620</v>
      </c>
      <c r="H1154">
        <v>87</v>
      </c>
      <c r="I1154">
        <v>158</v>
      </c>
      <c r="J1154">
        <v>104</v>
      </c>
      <c r="K1154">
        <v>32</v>
      </c>
      <c r="L1154">
        <v>3</v>
      </c>
      <c r="M1154">
        <v>21</v>
      </c>
      <c r="N1154">
        <v>67</v>
      </c>
      <c r="O1154">
        <v>116</v>
      </c>
      <c r="P1154">
        <v>5.6</v>
      </c>
      <c r="Q1154">
        <v>3.7</v>
      </c>
      <c r="R1154">
        <v>3.8</v>
      </c>
      <c r="S1154">
        <v>2.7</v>
      </c>
      <c r="T1154">
        <v>14</v>
      </c>
      <c r="U1154">
        <v>-2</v>
      </c>
      <c r="V1154">
        <v>-47.217614202620098</v>
      </c>
      <c r="W1154">
        <v>11.286670243792242</v>
      </c>
      <c r="X1154">
        <v>3.028292418822184</v>
      </c>
      <c r="Y1154">
        <v>15.246828724426214</v>
      </c>
      <c r="Z1154">
        <v>-6.1942654525937533</v>
      </c>
      <c r="AA1154">
        <v>-2.9347750056563839</v>
      </c>
      <c r="AB1154">
        <v>-0.40385225413070402</v>
      </c>
      <c r="AC1154">
        <v>0.84075695400494488</v>
      </c>
      <c r="AD1154">
        <v>-2.9036533747573956</v>
      </c>
      <c r="AE1154">
        <v>21.551944322906049</v>
      </c>
      <c r="AF1154">
        <v>-10.47404202517988</v>
      </c>
      <c r="AG1154">
        <v>8.0972751035416781</v>
      </c>
      <c r="AH1154">
        <v>5.5755739099585675</v>
      </c>
      <c r="AI1154">
        <v>-0.29868125598251372</v>
      </c>
      <c r="AJ1154">
        <v>-3.0608037211822978</v>
      </c>
      <c r="AK1154">
        <v>0.269156178949852</v>
      </c>
      <c r="AL1154">
        <v>-7.5911894357012946</v>
      </c>
      <c r="AM1154">
        <v>5.0462539881781501E-4</v>
      </c>
      <c r="AN1154" s="2"/>
    </row>
    <row r="1155" spans="1:40" x14ac:dyDescent="0.45">
      <c r="A1155">
        <v>1154</v>
      </c>
      <c r="B1155" t="s">
        <v>75</v>
      </c>
      <c r="C1155">
        <v>2008</v>
      </c>
      <c r="D1155">
        <v>25</v>
      </c>
      <c r="E1155" t="s">
        <v>76</v>
      </c>
      <c r="F1155" t="s">
        <v>13</v>
      </c>
      <c r="G1155">
        <v>633</v>
      </c>
      <c r="H1155">
        <v>98</v>
      </c>
      <c r="I1155">
        <v>176</v>
      </c>
      <c r="J1155">
        <v>132</v>
      </c>
      <c r="K1155">
        <v>31</v>
      </c>
      <c r="L1155">
        <v>4</v>
      </c>
      <c r="M1155">
        <v>1</v>
      </c>
      <c r="N1155">
        <v>84</v>
      </c>
      <c r="O1155">
        <v>134</v>
      </c>
      <c r="P1155">
        <v>5.6</v>
      </c>
      <c r="Q1155">
        <v>3.4</v>
      </c>
      <c r="R1155">
        <v>6.2</v>
      </c>
      <c r="S1155">
        <v>0.3</v>
      </c>
      <c r="T1155">
        <v>28</v>
      </c>
      <c r="U1155">
        <v>2</v>
      </c>
      <c r="V1155">
        <v>-47.217614202620098</v>
      </c>
      <c r="W1155">
        <v>11.523326232774984</v>
      </c>
      <c r="X1155">
        <v>3.4111799660295867</v>
      </c>
      <c r="Y1155">
        <v>16.983809212019072</v>
      </c>
      <c r="Z1155">
        <v>-7.8619523052151488</v>
      </c>
      <c r="AA1155">
        <v>-2.8430632867296222</v>
      </c>
      <c r="AB1155">
        <v>-0.538469672174272</v>
      </c>
      <c r="AC1155">
        <v>4.0036045428806899E-2</v>
      </c>
      <c r="AD1155">
        <v>-3.6404012459644957</v>
      </c>
      <c r="AE1155">
        <v>24.896211545425952</v>
      </c>
      <c r="AF1155">
        <v>-10.47404202517988</v>
      </c>
      <c r="AG1155">
        <v>7.4407392843355966</v>
      </c>
      <c r="AH1155">
        <v>9.0969890109850322</v>
      </c>
      <c r="AI1155">
        <v>-3.3186806220279294E-2</v>
      </c>
      <c r="AJ1155">
        <v>-6.1216074423645956</v>
      </c>
      <c r="AK1155">
        <v>-0.269156178949852</v>
      </c>
      <c r="AL1155">
        <v>-5.6072018684192155</v>
      </c>
      <c r="AM1155">
        <v>3.6578985124353222E-3</v>
      </c>
      <c r="AN1155" s="2"/>
    </row>
    <row r="1156" spans="1:40" x14ac:dyDescent="0.45">
      <c r="A1156">
        <v>1155</v>
      </c>
      <c r="B1156" t="s">
        <v>429</v>
      </c>
      <c r="C1156">
        <v>2003</v>
      </c>
      <c r="D1156">
        <v>29</v>
      </c>
      <c r="E1156" t="s">
        <v>31</v>
      </c>
      <c r="F1156" t="s">
        <v>13</v>
      </c>
      <c r="G1156">
        <v>674</v>
      </c>
      <c r="H1156">
        <v>95</v>
      </c>
      <c r="I1156">
        <v>192</v>
      </c>
      <c r="J1156">
        <v>114</v>
      </c>
      <c r="K1156">
        <v>46</v>
      </c>
      <c r="L1156">
        <v>3</v>
      </c>
      <c r="M1156">
        <v>9</v>
      </c>
      <c r="N1156">
        <v>57</v>
      </c>
      <c r="O1156">
        <v>139</v>
      </c>
      <c r="P1156">
        <v>5.6</v>
      </c>
      <c r="Q1156">
        <v>3.2</v>
      </c>
      <c r="R1156">
        <v>4.8</v>
      </c>
      <c r="S1156">
        <v>0.3</v>
      </c>
      <c r="T1156">
        <v>34</v>
      </c>
      <c r="U1156">
        <v>-4</v>
      </c>
      <c r="V1156">
        <v>-47.217614202620098</v>
      </c>
      <c r="W1156">
        <v>12.269702813412858</v>
      </c>
      <c r="X1156">
        <v>3.3067560895184771</v>
      </c>
      <c r="Y1156">
        <v>18.527791867657172</v>
      </c>
      <c r="Z1156">
        <v>-6.7898678999585371</v>
      </c>
      <c r="AA1156">
        <v>-4.2187390706310524</v>
      </c>
      <c r="AB1156">
        <v>-0.40385225413070402</v>
      </c>
      <c r="AC1156">
        <v>0.36032440885926209</v>
      </c>
      <c r="AD1156">
        <v>-2.4702722740473364</v>
      </c>
      <c r="AE1156">
        <v>25.825174662792591</v>
      </c>
      <c r="AF1156">
        <v>-10.47404202517988</v>
      </c>
      <c r="AG1156">
        <v>7.0030487381982089</v>
      </c>
      <c r="AH1156">
        <v>7.0428302020529276</v>
      </c>
      <c r="AI1156">
        <v>-3.3186806220279294E-2</v>
      </c>
      <c r="AJ1156">
        <v>-7.4333804657284377</v>
      </c>
      <c r="AK1156">
        <v>0.538312357899704</v>
      </c>
      <c r="AL1156">
        <v>-4.1670138581251255</v>
      </c>
      <c r="AM1156">
        <v>1.5261935058770737E-2</v>
      </c>
      <c r="AN1156" s="2"/>
    </row>
    <row r="1157" spans="1:40" x14ac:dyDescent="0.45">
      <c r="A1157">
        <v>1156</v>
      </c>
      <c r="B1157" t="s">
        <v>731</v>
      </c>
      <c r="C1157">
        <v>1993</v>
      </c>
      <c r="D1157">
        <v>34</v>
      </c>
      <c r="E1157" t="s">
        <v>59</v>
      </c>
      <c r="F1157" t="s">
        <v>13</v>
      </c>
      <c r="G1157">
        <v>707</v>
      </c>
      <c r="H1157">
        <v>113</v>
      </c>
      <c r="I1157">
        <v>177</v>
      </c>
      <c r="J1157">
        <v>143</v>
      </c>
      <c r="K1157">
        <v>27</v>
      </c>
      <c r="L1157">
        <v>0</v>
      </c>
      <c r="M1157">
        <v>16</v>
      </c>
      <c r="N1157">
        <v>132</v>
      </c>
      <c r="O1157">
        <v>130</v>
      </c>
      <c r="P1157">
        <v>5.6</v>
      </c>
      <c r="Q1157">
        <v>3.3</v>
      </c>
      <c r="R1157">
        <v>5.5</v>
      </c>
      <c r="S1157">
        <v>0</v>
      </c>
      <c r="T1157">
        <v>32</v>
      </c>
      <c r="U1157">
        <v>1</v>
      </c>
      <c r="V1157">
        <v>-47.217614202620098</v>
      </c>
      <c r="W1157">
        <v>12.870444939292122</v>
      </c>
      <c r="X1157">
        <v>3.9332993485851357</v>
      </c>
      <c r="Y1157">
        <v>17.080308127996453</v>
      </c>
      <c r="Z1157">
        <v>-8.5171149973164102</v>
      </c>
      <c r="AA1157">
        <v>-2.4762164110225742</v>
      </c>
      <c r="AB1157">
        <v>0</v>
      </c>
      <c r="AC1157">
        <v>0.64057672686091038</v>
      </c>
      <c r="AD1157">
        <v>-5.7206305293727793</v>
      </c>
      <c r="AE1157">
        <v>24.153041051532639</v>
      </c>
      <c r="AF1157">
        <v>-10.47404202517988</v>
      </c>
      <c r="AG1157">
        <v>7.2218940112669019</v>
      </c>
      <c r="AH1157">
        <v>8.0699096065189799</v>
      </c>
      <c r="AI1157">
        <v>0</v>
      </c>
      <c r="AJ1157">
        <v>-6.996122791273824</v>
      </c>
      <c r="AK1157">
        <v>-0.134578089474926</v>
      </c>
      <c r="AL1157">
        <v>-7.5668452342073511</v>
      </c>
      <c r="AM1157">
        <v>5.1705442285652418E-4</v>
      </c>
      <c r="AN1157" s="2"/>
    </row>
    <row r="1158" spans="1:40" x14ac:dyDescent="0.45">
      <c r="A1158">
        <v>1157</v>
      </c>
      <c r="B1158" t="s">
        <v>732</v>
      </c>
      <c r="C1158">
        <v>2012</v>
      </c>
      <c r="D1158">
        <v>34</v>
      </c>
      <c r="E1158" t="s">
        <v>43</v>
      </c>
      <c r="F1158" t="s">
        <v>17</v>
      </c>
      <c r="G1158">
        <v>630</v>
      </c>
      <c r="H1158">
        <v>92</v>
      </c>
      <c r="I1158">
        <v>171</v>
      </c>
      <c r="J1158">
        <v>91</v>
      </c>
      <c r="K1158">
        <v>50</v>
      </c>
      <c r="L1158">
        <v>3</v>
      </c>
      <c r="M1158">
        <v>9</v>
      </c>
      <c r="N1158">
        <v>44</v>
      </c>
      <c r="O1158">
        <v>136</v>
      </c>
      <c r="P1158">
        <v>5.6</v>
      </c>
      <c r="Q1158">
        <v>3.7</v>
      </c>
      <c r="R1158">
        <v>5</v>
      </c>
      <c r="S1158">
        <v>0.8</v>
      </c>
      <c r="T1158">
        <v>29</v>
      </c>
      <c r="U1158">
        <v>-1</v>
      </c>
      <c r="V1158">
        <v>-47.217614202620098</v>
      </c>
      <c r="W1158">
        <v>11.468713312240505</v>
      </c>
      <c r="X1158">
        <v>3.202332213007367</v>
      </c>
      <c r="Y1158">
        <v>16.501314632132168</v>
      </c>
      <c r="Z1158">
        <v>-5.419982271019534</v>
      </c>
      <c r="AA1158">
        <v>-4.5855859463380995</v>
      </c>
      <c r="AB1158">
        <v>-0.40385225413070402</v>
      </c>
      <c r="AC1158">
        <v>0.36032440885926209</v>
      </c>
      <c r="AD1158">
        <v>-1.9068768431242598</v>
      </c>
      <c r="AE1158">
        <v>25.267796792372607</v>
      </c>
      <c r="AF1158">
        <v>-10.47404202517988</v>
      </c>
      <c r="AG1158">
        <v>8.0972751035416781</v>
      </c>
      <c r="AH1158">
        <v>7.3362814604717999</v>
      </c>
      <c r="AI1158">
        <v>-8.8498149920744798E-2</v>
      </c>
      <c r="AJ1158">
        <v>-6.3402362795919034</v>
      </c>
      <c r="AK1158">
        <v>0.134578089474926</v>
      </c>
      <c r="AL1158">
        <v>-4.0680719598249127</v>
      </c>
      <c r="AM1158">
        <v>1.6822507238115205E-2</v>
      </c>
      <c r="AN1158" s="2"/>
    </row>
    <row r="1159" spans="1:40" x14ac:dyDescent="0.45">
      <c r="A1159">
        <v>1158</v>
      </c>
      <c r="B1159" t="s">
        <v>126</v>
      </c>
      <c r="C1159">
        <v>1985</v>
      </c>
      <c r="D1159">
        <v>24</v>
      </c>
      <c r="E1159" t="s">
        <v>127</v>
      </c>
      <c r="F1159" t="s">
        <v>13</v>
      </c>
      <c r="G1159">
        <v>718</v>
      </c>
      <c r="H1159">
        <v>116</v>
      </c>
      <c r="I1159">
        <v>181</v>
      </c>
      <c r="J1159">
        <v>118</v>
      </c>
      <c r="K1159">
        <v>32</v>
      </c>
      <c r="L1159">
        <v>5</v>
      </c>
      <c r="M1159">
        <v>2</v>
      </c>
      <c r="N1159">
        <v>67</v>
      </c>
      <c r="O1159">
        <v>124</v>
      </c>
      <c r="P1159">
        <v>5.6</v>
      </c>
      <c r="Q1159">
        <v>3.4</v>
      </c>
      <c r="R1159">
        <v>5.6</v>
      </c>
      <c r="S1159">
        <v>1.1000000000000001</v>
      </c>
      <c r="T1159">
        <v>24</v>
      </c>
      <c r="U1159">
        <v>-2</v>
      </c>
      <c r="V1159">
        <v>-47.217614202620098</v>
      </c>
      <c r="W1159">
        <v>13.070692314585211</v>
      </c>
      <c r="X1159">
        <v>4.0377232250962454</v>
      </c>
      <c r="Y1159">
        <v>17.466303791905979</v>
      </c>
      <c r="Z1159">
        <v>-7.028108878904451</v>
      </c>
      <c r="AA1159">
        <v>-2.9347750056563839</v>
      </c>
      <c r="AB1159">
        <v>-0.67308709021783997</v>
      </c>
      <c r="AC1159">
        <v>8.0072090857613798E-2</v>
      </c>
      <c r="AD1159">
        <v>-2.9036533747573956</v>
      </c>
      <c r="AE1159">
        <v>23.038285310692672</v>
      </c>
      <c r="AF1159">
        <v>-10.47404202517988</v>
      </c>
      <c r="AG1159">
        <v>7.4407392843355966</v>
      </c>
      <c r="AH1159">
        <v>8.2166352357284147</v>
      </c>
      <c r="AI1159">
        <v>-0.12168495614102411</v>
      </c>
      <c r="AJ1159">
        <v>-5.2470920934553682</v>
      </c>
      <c r="AK1159">
        <v>0.269156178949852</v>
      </c>
      <c r="AL1159">
        <v>-2.9804501947808646</v>
      </c>
      <c r="AM1159">
        <v>4.8316923474176807E-2</v>
      </c>
      <c r="AN1159" s="2"/>
    </row>
    <row r="1160" spans="1:40" x14ac:dyDescent="0.45">
      <c r="A1160">
        <v>1159</v>
      </c>
      <c r="B1160" t="s">
        <v>504</v>
      </c>
      <c r="C1160">
        <v>1971</v>
      </c>
      <c r="D1160">
        <v>26</v>
      </c>
      <c r="E1160" t="s">
        <v>40</v>
      </c>
      <c r="F1160" t="s">
        <v>13</v>
      </c>
      <c r="G1160">
        <v>692</v>
      </c>
      <c r="H1160">
        <v>85</v>
      </c>
      <c r="I1160">
        <v>175</v>
      </c>
      <c r="J1160">
        <v>110</v>
      </c>
      <c r="K1160">
        <v>33</v>
      </c>
      <c r="L1160">
        <v>2</v>
      </c>
      <c r="M1160">
        <v>11</v>
      </c>
      <c r="N1160">
        <v>63</v>
      </c>
      <c r="O1160">
        <v>129</v>
      </c>
      <c r="P1160">
        <v>5.6</v>
      </c>
      <c r="Q1160">
        <v>3.3</v>
      </c>
      <c r="R1160">
        <v>4.9000000000000004</v>
      </c>
      <c r="S1160">
        <v>0.3</v>
      </c>
      <c r="T1160">
        <v>22</v>
      </c>
      <c r="U1160">
        <v>4</v>
      </c>
      <c r="V1160">
        <v>-47.217614202620098</v>
      </c>
      <c r="W1160">
        <v>12.597380336619729</v>
      </c>
      <c r="X1160">
        <v>2.9586765011481111</v>
      </c>
      <c r="Y1160">
        <v>16.887310296041694</v>
      </c>
      <c r="Z1160">
        <v>-6.5516269210126241</v>
      </c>
      <c r="AA1160">
        <v>-3.0264867245831457</v>
      </c>
      <c r="AB1160">
        <v>-0.269234836087136</v>
      </c>
      <c r="AC1160">
        <v>0.44039649971687589</v>
      </c>
      <c r="AD1160">
        <v>-2.7303009344733717</v>
      </c>
      <c r="AE1160">
        <v>23.967248428059314</v>
      </c>
      <c r="AF1160">
        <v>-10.47404202517988</v>
      </c>
      <c r="AG1160">
        <v>7.2218940112669019</v>
      </c>
      <c r="AH1160">
        <v>7.1895558312623642</v>
      </c>
      <c r="AI1160">
        <v>-3.3186806220279294E-2</v>
      </c>
      <c r="AJ1160">
        <v>-4.8098344190007536</v>
      </c>
      <c r="AK1160">
        <v>-0.538312357899704</v>
      </c>
      <c r="AL1160">
        <v>-4.3881773229620009</v>
      </c>
      <c r="AM1160">
        <v>1.2270906559998181E-2</v>
      </c>
      <c r="AN1160" s="2"/>
    </row>
    <row r="1161" spans="1:40" x14ac:dyDescent="0.45">
      <c r="A1161">
        <v>1160</v>
      </c>
      <c r="B1161" t="s">
        <v>347</v>
      </c>
      <c r="C1161">
        <v>1951</v>
      </c>
      <c r="D1161">
        <v>35</v>
      </c>
      <c r="E1161" t="s">
        <v>233</v>
      </c>
      <c r="F1161" t="s">
        <v>17</v>
      </c>
      <c r="G1161">
        <v>654</v>
      </c>
      <c r="H1161">
        <v>88</v>
      </c>
      <c r="I1161">
        <v>127</v>
      </c>
      <c r="J1161">
        <v>94</v>
      </c>
      <c r="K1161">
        <v>17</v>
      </c>
      <c r="L1161">
        <v>2</v>
      </c>
      <c r="M1161">
        <v>8</v>
      </c>
      <c r="N1161">
        <v>127</v>
      </c>
      <c r="O1161">
        <v>108</v>
      </c>
      <c r="P1161">
        <v>5.6</v>
      </c>
      <c r="Q1161">
        <v>3.2</v>
      </c>
      <c r="R1161">
        <v>4.7</v>
      </c>
      <c r="S1161">
        <v>1.7</v>
      </c>
      <c r="T1161">
        <v>13</v>
      </c>
      <c r="U1161">
        <v>2</v>
      </c>
      <c r="V1161">
        <v>-47.217614202620098</v>
      </c>
      <c r="W1161">
        <v>11.905616676516335</v>
      </c>
      <c r="X1161">
        <v>3.0631003776592207</v>
      </c>
      <c r="Y1161">
        <v>12.255362329127399</v>
      </c>
      <c r="Z1161">
        <v>-5.5986630052289694</v>
      </c>
      <c r="AA1161">
        <v>-1.559099221754954</v>
      </c>
      <c r="AB1161">
        <v>-0.269234836087136</v>
      </c>
      <c r="AC1161">
        <v>0.32028836343045519</v>
      </c>
      <c r="AD1161">
        <v>-5.5039399790177495</v>
      </c>
      <c r="AE1161">
        <v>20.065603335119423</v>
      </c>
      <c r="AF1161">
        <v>-10.47404202517988</v>
      </c>
      <c r="AG1161">
        <v>7.0030487381982089</v>
      </c>
      <c r="AH1161">
        <v>6.896104572843492</v>
      </c>
      <c r="AI1161">
        <v>-0.18805856858158268</v>
      </c>
      <c r="AJ1161">
        <v>-2.842174883954991</v>
      </c>
      <c r="AK1161">
        <v>-0.269156178949852</v>
      </c>
      <c r="AL1161">
        <v>-12.412858508480689</v>
      </c>
      <c r="AM1161">
        <v>4.0659522992561796E-6</v>
      </c>
      <c r="AN1161" s="2"/>
    </row>
    <row r="1162" spans="1:40" x14ac:dyDescent="0.45">
      <c r="A1162">
        <v>1161</v>
      </c>
      <c r="B1162" t="s">
        <v>402</v>
      </c>
      <c r="C1162">
        <v>2001</v>
      </c>
      <c r="D1162">
        <v>30</v>
      </c>
      <c r="E1162" t="s">
        <v>235</v>
      </c>
      <c r="F1162" t="s">
        <v>13</v>
      </c>
      <c r="G1162">
        <v>644</v>
      </c>
      <c r="H1162">
        <v>101</v>
      </c>
      <c r="I1162">
        <v>153</v>
      </c>
      <c r="J1162">
        <v>77</v>
      </c>
      <c r="K1162">
        <v>26</v>
      </c>
      <c r="L1162">
        <v>1</v>
      </c>
      <c r="M1162">
        <v>0</v>
      </c>
      <c r="N1162">
        <v>111</v>
      </c>
      <c r="O1162">
        <v>170</v>
      </c>
      <c r="P1162">
        <v>5.6</v>
      </c>
      <c r="Q1162">
        <v>3.3</v>
      </c>
      <c r="R1162">
        <v>6.4</v>
      </c>
      <c r="S1162">
        <v>-1.6</v>
      </c>
      <c r="T1162">
        <v>53</v>
      </c>
      <c r="U1162">
        <v>-2</v>
      </c>
      <c r="V1162">
        <v>-47.217614202620098</v>
      </c>
      <c r="W1162">
        <v>11.723573608068072</v>
      </c>
      <c r="X1162">
        <v>3.5156038425406964</v>
      </c>
      <c r="Y1162">
        <v>14.764334144539308</v>
      </c>
      <c r="Z1162">
        <v>-4.5861388447088363</v>
      </c>
      <c r="AA1162">
        <v>-2.384504692095812</v>
      </c>
      <c r="AB1162">
        <v>-0.134617418043568</v>
      </c>
      <c r="AC1162">
        <v>0</v>
      </c>
      <c r="AD1162">
        <v>-4.8105302178816549</v>
      </c>
      <c r="AE1162">
        <v>31.584745990465763</v>
      </c>
      <c r="AF1162">
        <v>-10.47404202517988</v>
      </c>
      <c r="AG1162">
        <v>7.2218940112669019</v>
      </c>
      <c r="AH1162">
        <v>9.3904402694039035</v>
      </c>
      <c r="AI1162">
        <v>0.1769962998414896</v>
      </c>
      <c r="AJ1162">
        <v>-11.587328373047271</v>
      </c>
      <c r="AK1162">
        <v>0.269156178949852</v>
      </c>
      <c r="AL1162">
        <v>-2.5480314285011358</v>
      </c>
      <c r="AM1162">
        <v>7.2558847113350158E-2</v>
      </c>
      <c r="AN1162" s="2"/>
    </row>
    <row r="1163" spans="1:40" x14ac:dyDescent="0.45">
      <c r="A1163">
        <v>1162</v>
      </c>
      <c r="B1163" t="s">
        <v>187</v>
      </c>
      <c r="C1163">
        <v>1970</v>
      </c>
      <c r="D1163">
        <v>29</v>
      </c>
      <c r="E1163" t="s">
        <v>25</v>
      </c>
      <c r="F1163" t="s">
        <v>17</v>
      </c>
      <c r="G1163">
        <v>704</v>
      </c>
      <c r="H1163">
        <v>89</v>
      </c>
      <c r="I1163">
        <v>203</v>
      </c>
      <c r="J1163">
        <v>146</v>
      </c>
      <c r="K1163">
        <v>27</v>
      </c>
      <c r="L1163">
        <v>9</v>
      </c>
      <c r="M1163">
        <v>2</v>
      </c>
      <c r="N1163">
        <v>70</v>
      </c>
      <c r="O1163">
        <v>137</v>
      </c>
      <c r="P1163">
        <v>5.6</v>
      </c>
      <c r="Q1163">
        <v>3.3</v>
      </c>
      <c r="R1163">
        <v>6.1</v>
      </c>
      <c r="S1163">
        <v>0.1</v>
      </c>
      <c r="T1163">
        <v>37</v>
      </c>
      <c r="U1163">
        <v>-6</v>
      </c>
      <c r="V1163">
        <v>-47.217614202620098</v>
      </c>
      <c r="W1163">
        <v>12.815832018757643</v>
      </c>
      <c r="X1163">
        <v>3.0979083364962574</v>
      </c>
      <c r="Y1163">
        <v>19.589279943408364</v>
      </c>
      <c r="Z1163">
        <v>-8.6957957315258465</v>
      </c>
      <c r="AA1163">
        <v>-2.4762164110225742</v>
      </c>
      <c r="AB1163">
        <v>-1.211556762392112</v>
      </c>
      <c r="AC1163">
        <v>8.0072090857613798E-2</v>
      </c>
      <c r="AD1163">
        <v>-3.033667704970413</v>
      </c>
      <c r="AE1163">
        <v>25.453589415845936</v>
      </c>
      <c r="AF1163">
        <v>-10.47404202517988</v>
      </c>
      <c r="AG1163">
        <v>7.2218940112669019</v>
      </c>
      <c r="AH1163">
        <v>8.9502633817755957</v>
      </c>
      <c r="AI1163">
        <v>-1.10622687400931E-2</v>
      </c>
      <c r="AJ1163">
        <v>-8.0892669774103592</v>
      </c>
      <c r="AK1163">
        <v>0.807468536849556</v>
      </c>
      <c r="AL1163">
        <v>-3.1929143486035008</v>
      </c>
      <c r="AM1163">
        <v>3.943324080325001E-2</v>
      </c>
      <c r="AN1163" s="2"/>
    </row>
    <row r="1164" spans="1:40" x14ac:dyDescent="0.45">
      <c r="A1164">
        <v>1163</v>
      </c>
      <c r="B1164" t="s">
        <v>733</v>
      </c>
      <c r="C1164">
        <v>1978</v>
      </c>
      <c r="D1164">
        <v>23</v>
      </c>
      <c r="E1164" t="s">
        <v>321</v>
      </c>
      <c r="F1164" t="s">
        <v>17</v>
      </c>
      <c r="G1164">
        <v>612</v>
      </c>
      <c r="H1164">
        <v>75</v>
      </c>
      <c r="I1164">
        <v>165</v>
      </c>
      <c r="J1164">
        <v>103</v>
      </c>
      <c r="K1164">
        <v>35</v>
      </c>
      <c r="L1164">
        <v>2</v>
      </c>
      <c r="M1164">
        <v>13</v>
      </c>
      <c r="N1164">
        <v>35</v>
      </c>
      <c r="O1164">
        <v>129</v>
      </c>
      <c r="P1164">
        <v>5.6</v>
      </c>
      <c r="Q1164">
        <v>3.6</v>
      </c>
      <c r="R1164">
        <v>3.5</v>
      </c>
      <c r="S1164">
        <v>1.4</v>
      </c>
      <c r="T1164">
        <v>25</v>
      </c>
      <c r="U1164">
        <v>-5</v>
      </c>
      <c r="V1164">
        <v>-47.217614202620098</v>
      </c>
      <c r="W1164">
        <v>11.141035789033634</v>
      </c>
      <c r="X1164">
        <v>2.6105969127777451</v>
      </c>
      <c r="Y1164">
        <v>15.922321136267881</v>
      </c>
      <c r="Z1164">
        <v>-6.1347052078572748</v>
      </c>
      <c r="AA1164">
        <v>-3.2099101624366702</v>
      </c>
      <c r="AB1164">
        <v>-0.269234836087136</v>
      </c>
      <c r="AC1164">
        <v>0.52046859057448969</v>
      </c>
      <c r="AD1164">
        <v>-1.5168338524852065</v>
      </c>
      <c r="AE1164">
        <v>23.967248428059314</v>
      </c>
      <c r="AF1164">
        <v>-10.47404202517988</v>
      </c>
      <c r="AG1164">
        <v>7.8784298304729843</v>
      </c>
      <c r="AH1164">
        <v>5.1353970223302596</v>
      </c>
      <c r="AI1164">
        <v>-0.15487176236130337</v>
      </c>
      <c r="AJ1164">
        <v>-5.4657209306826751</v>
      </c>
      <c r="AK1164">
        <v>0.67289044737463</v>
      </c>
      <c r="AL1164">
        <v>-6.5945448228193033</v>
      </c>
      <c r="AM1164">
        <v>1.3659410177331221E-3</v>
      </c>
      <c r="AN1164" s="2"/>
    </row>
    <row r="1165" spans="1:40" x14ac:dyDescent="0.45">
      <c r="A1165">
        <v>1164</v>
      </c>
      <c r="B1165" t="s">
        <v>411</v>
      </c>
      <c r="C1165">
        <v>2000</v>
      </c>
      <c r="D1165">
        <v>32</v>
      </c>
      <c r="E1165" t="s">
        <v>235</v>
      </c>
      <c r="F1165" t="s">
        <v>13</v>
      </c>
      <c r="G1165">
        <v>697</v>
      </c>
      <c r="H1165">
        <v>111</v>
      </c>
      <c r="I1165">
        <v>189</v>
      </c>
      <c r="J1165">
        <v>128</v>
      </c>
      <c r="K1165">
        <v>40</v>
      </c>
      <c r="L1165">
        <v>2</v>
      </c>
      <c r="M1165">
        <v>39</v>
      </c>
      <c r="N1165">
        <v>64</v>
      </c>
      <c r="O1165">
        <v>114</v>
      </c>
      <c r="P1165">
        <v>5.6</v>
      </c>
      <c r="Q1165">
        <v>3.2</v>
      </c>
      <c r="R1165">
        <v>4.9000000000000004</v>
      </c>
      <c r="S1165">
        <v>1.1000000000000001</v>
      </c>
      <c r="T1165">
        <v>16</v>
      </c>
      <c r="U1165">
        <v>7</v>
      </c>
      <c r="V1165">
        <v>-47.217614202620098</v>
      </c>
      <c r="W1165">
        <v>12.68840187084386</v>
      </c>
      <c r="X1165">
        <v>3.8636834309110624</v>
      </c>
      <c r="Y1165">
        <v>18.238295119725027</v>
      </c>
      <c r="Z1165">
        <v>-7.6237113262692349</v>
      </c>
      <c r="AA1165">
        <v>-3.6684687570704799</v>
      </c>
      <c r="AB1165">
        <v>-0.269234836087136</v>
      </c>
      <c r="AC1165">
        <v>1.5614057717234691</v>
      </c>
      <c r="AD1165">
        <v>-2.7736390445443777</v>
      </c>
      <c r="AE1165">
        <v>21.180359075959391</v>
      </c>
      <c r="AF1165">
        <v>-10.47404202517988</v>
      </c>
      <c r="AG1165">
        <v>7.0030487381982089</v>
      </c>
      <c r="AH1165">
        <v>7.1895558312623642</v>
      </c>
      <c r="AI1165">
        <v>-0.12168495614102411</v>
      </c>
      <c r="AJ1165">
        <v>-3.498061395636912</v>
      </c>
      <c r="AK1165">
        <v>-0.94204662632448199</v>
      </c>
      <c r="AL1165">
        <v>-4.8637533312502423</v>
      </c>
      <c r="AM1165">
        <v>7.6622843496324568E-3</v>
      </c>
      <c r="AN1165" s="2"/>
    </row>
    <row r="1166" spans="1:40" x14ac:dyDescent="0.45">
      <c r="A1166">
        <v>1165</v>
      </c>
      <c r="B1166" t="s">
        <v>294</v>
      </c>
      <c r="C1166">
        <v>2008</v>
      </c>
      <c r="D1166">
        <v>29</v>
      </c>
      <c r="E1166" t="s">
        <v>97</v>
      </c>
      <c r="F1166" t="s">
        <v>13</v>
      </c>
      <c r="G1166">
        <v>612</v>
      </c>
      <c r="H1166">
        <v>74</v>
      </c>
      <c r="I1166">
        <v>148</v>
      </c>
      <c r="J1166">
        <v>93</v>
      </c>
      <c r="K1166">
        <v>29</v>
      </c>
      <c r="L1166">
        <v>1</v>
      </c>
      <c r="M1166">
        <v>8</v>
      </c>
      <c r="N1166">
        <v>50</v>
      </c>
      <c r="O1166">
        <v>109</v>
      </c>
      <c r="P1166">
        <v>5.6</v>
      </c>
      <c r="Q1166">
        <v>3.4</v>
      </c>
      <c r="R1166">
        <v>2.7</v>
      </c>
      <c r="S1166">
        <v>3.1</v>
      </c>
      <c r="T1166">
        <v>3</v>
      </c>
      <c r="U1166">
        <v>0</v>
      </c>
      <c r="V1166">
        <v>-47.217614202620098</v>
      </c>
      <c r="W1166">
        <v>11.141035789033634</v>
      </c>
      <c r="X1166">
        <v>2.5757889539407084</v>
      </c>
      <c r="Y1166">
        <v>14.281839564652403</v>
      </c>
      <c r="Z1166">
        <v>-5.539102760492491</v>
      </c>
      <c r="AA1166">
        <v>-2.6596398488760977</v>
      </c>
      <c r="AB1166">
        <v>-0.134617418043568</v>
      </c>
      <c r="AC1166">
        <v>0.32028836343045519</v>
      </c>
      <c r="AD1166">
        <v>-2.1669055035502951</v>
      </c>
      <c r="AE1166">
        <v>20.251395958592752</v>
      </c>
      <c r="AF1166">
        <v>-10.47404202517988</v>
      </c>
      <c r="AG1166">
        <v>7.4407392843355966</v>
      </c>
      <c r="AH1166">
        <v>3.9615919886547721</v>
      </c>
      <c r="AI1166">
        <v>-0.34293033094288611</v>
      </c>
      <c r="AJ1166">
        <v>-0.65588651168192103</v>
      </c>
      <c r="AK1166">
        <v>0</v>
      </c>
      <c r="AL1166">
        <v>-9.218058698746912</v>
      </c>
      <c r="AM1166">
        <v>9.9221292460961079E-5</v>
      </c>
      <c r="AN1166" s="2"/>
    </row>
    <row r="1167" spans="1:40" x14ac:dyDescent="0.45">
      <c r="A1167">
        <v>1166</v>
      </c>
      <c r="B1167" t="s">
        <v>437</v>
      </c>
      <c r="C1167">
        <v>1995</v>
      </c>
      <c r="D1167">
        <v>25</v>
      </c>
      <c r="E1167" t="s">
        <v>158</v>
      </c>
      <c r="F1167" t="s">
        <v>13</v>
      </c>
      <c r="G1167">
        <v>620</v>
      </c>
      <c r="H1167">
        <v>120</v>
      </c>
      <c r="I1167">
        <v>162</v>
      </c>
      <c r="J1167">
        <v>95</v>
      </c>
      <c r="K1167">
        <v>30</v>
      </c>
      <c r="L1167">
        <v>4</v>
      </c>
      <c r="M1167">
        <v>1</v>
      </c>
      <c r="N1167">
        <v>51</v>
      </c>
      <c r="O1167">
        <v>129</v>
      </c>
      <c r="P1167">
        <v>5.6</v>
      </c>
      <c r="Q1167">
        <v>3.5</v>
      </c>
      <c r="R1167">
        <v>4.4000000000000004</v>
      </c>
      <c r="S1167">
        <v>1.6</v>
      </c>
      <c r="T1167">
        <v>17</v>
      </c>
      <c r="U1167">
        <v>2</v>
      </c>
      <c r="V1167">
        <v>-47.217614202620098</v>
      </c>
      <c r="W1167">
        <v>11.286670243792242</v>
      </c>
      <c r="X1167">
        <v>4.1769550604443921</v>
      </c>
      <c r="Y1167">
        <v>15.632824388335738</v>
      </c>
      <c r="Z1167">
        <v>-5.6582232499654479</v>
      </c>
      <c r="AA1167">
        <v>-2.7513515678028599</v>
      </c>
      <c r="AB1167">
        <v>-0.538469672174272</v>
      </c>
      <c r="AC1167">
        <v>4.0036045428806899E-2</v>
      </c>
      <c r="AD1167">
        <v>-2.2102436136213011</v>
      </c>
      <c r="AE1167">
        <v>23.967248428059314</v>
      </c>
      <c r="AF1167">
        <v>-10.47404202517988</v>
      </c>
      <c r="AG1167">
        <v>7.6595845574042905</v>
      </c>
      <c r="AH1167">
        <v>6.4559276852151841</v>
      </c>
      <c r="AI1167">
        <v>-0.1769962998414896</v>
      </c>
      <c r="AJ1167">
        <v>-3.7166902328642188</v>
      </c>
      <c r="AK1167">
        <v>-0.269156178949852</v>
      </c>
      <c r="AL1167">
        <v>-3.7935406343394531</v>
      </c>
      <c r="AM1167">
        <v>2.2019945177983051E-2</v>
      </c>
      <c r="AN1167" s="2"/>
    </row>
    <row r="1168" spans="1:40" x14ac:dyDescent="0.45">
      <c r="A1168">
        <v>1167</v>
      </c>
      <c r="B1168" t="s">
        <v>159</v>
      </c>
      <c r="C1168">
        <v>1983</v>
      </c>
      <c r="D1168">
        <v>29</v>
      </c>
      <c r="E1168" t="s">
        <v>734</v>
      </c>
      <c r="F1168" t="s">
        <v>17</v>
      </c>
      <c r="G1168">
        <v>633</v>
      </c>
      <c r="H1168">
        <v>77</v>
      </c>
      <c r="I1168">
        <v>160</v>
      </c>
      <c r="J1168">
        <v>118</v>
      </c>
      <c r="K1168">
        <v>23</v>
      </c>
      <c r="L1168">
        <v>7</v>
      </c>
      <c r="M1168">
        <v>9</v>
      </c>
      <c r="N1168">
        <v>88</v>
      </c>
      <c r="O1168">
        <v>131</v>
      </c>
      <c r="P1168">
        <v>5.6</v>
      </c>
      <c r="Q1168">
        <v>3.4</v>
      </c>
      <c r="R1168">
        <v>3.7</v>
      </c>
      <c r="S1168">
        <v>0.9</v>
      </c>
      <c r="T1168">
        <v>22</v>
      </c>
      <c r="U1168">
        <v>2</v>
      </c>
      <c r="V1168">
        <v>-47.217614202620098</v>
      </c>
      <c r="W1168">
        <v>11.523326232774984</v>
      </c>
      <c r="X1168">
        <v>2.680212830451818</v>
      </c>
      <c r="Y1168">
        <v>15.439826556380975</v>
      </c>
      <c r="Z1168">
        <v>-7.028108878904451</v>
      </c>
      <c r="AA1168">
        <v>-2.1093695353155262</v>
      </c>
      <c r="AB1168">
        <v>-0.94232192630497602</v>
      </c>
      <c r="AC1168">
        <v>0.36032440885926209</v>
      </c>
      <c r="AD1168">
        <v>-3.8137536862485195</v>
      </c>
      <c r="AE1168">
        <v>24.338833675005969</v>
      </c>
      <c r="AF1168">
        <v>-10.47404202517988</v>
      </c>
      <c r="AG1168">
        <v>7.4407392843355966</v>
      </c>
      <c r="AH1168">
        <v>5.4288482807491318</v>
      </c>
      <c r="AI1168">
        <v>-9.9560418660837896E-2</v>
      </c>
      <c r="AJ1168">
        <v>-4.8098344190007536</v>
      </c>
      <c r="AK1168">
        <v>-0.269156178949852</v>
      </c>
      <c r="AL1168">
        <v>-9.5516500026271629</v>
      </c>
      <c r="AM1168">
        <v>7.1078825107018774E-5</v>
      </c>
      <c r="AN1168" s="2"/>
    </row>
    <row r="1169" spans="1:40" x14ac:dyDescent="0.45">
      <c r="A1169">
        <v>1168</v>
      </c>
      <c r="B1169" t="s">
        <v>735</v>
      </c>
      <c r="C1169">
        <v>1984</v>
      </c>
      <c r="D1169">
        <v>24</v>
      </c>
      <c r="E1169" t="s">
        <v>76</v>
      </c>
      <c r="F1169" t="s">
        <v>13</v>
      </c>
      <c r="G1169">
        <v>635</v>
      </c>
      <c r="H1169">
        <v>80</v>
      </c>
      <c r="I1169">
        <v>174</v>
      </c>
      <c r="J1169">
        <v>113</v>
      </c>
      <c r="K1169">
        <v>31</v>
      </c>
      <c r="L1169">
        <v>3</v>
      </c>
      <c r="M1169">
        <v>1</v>
      </c>
      <c r="N1169">
        <v>65</v>
      </c>
      <c r="O1169">
        <v>145</v>
      </c>
      <c r="P1169">
        <v>5.6</v>
      </c>
      <c r="Q1169">
        <v>3.5</v>
      </c>
      <c r="R1169">
        <v>4.4000000000000004</v>
      </c>
      <c r="S1169">
        <v>0.4</v>
      </c>
      <c r="T1169">
        <v>31</v>
      </c>
      <c r="U1169">
        <v>-2</v>
      </c>
      <c r="V1169">
        <v>-47.217614202620098</v>
      </c>
      <c r="W1169">
        <v>11.559734846464636</v>
      </c>
      <c r="X1169">
        <v>2.7846367069629281</v>
      </c>
      <c r="Y1169">
        <v>16.790811380064312</v>
      </c>
      <c r="Z1169">
        <v>-6.7303076552220586</v>
      </c>
      <c r="AA1169">
        <v>-2.8430632867296222</v>
      </c>
      <c r="AB1169">
        <v>-0.40385225413070402</v>
      </c>
      <c r="AC1169">
        <v>4.0036045428806899E-2</v>
      </c>
      <c r="AD1169">
        <v>-2.8169771546153837</v>
      </c>
      <c r="AE1169">
        <v>26.939930403632562</v>
      </c>
      <c r="AF1169">
        <v>-10.47404202517988</v>
      </c>
      <c r="AG1169">
        <v>7.6595845574042905</v>
      </c>
      <c r="AH1169">
        <v>6.4559276852151841</v>
      </c>
      <c r="AI1169">
        <v>-4.4249074960372399E-2</v>
      </c>
      <c r="AJ1169">
        <v>-6.7774939540465171</v>
      </c>
      <c r="AK1169">
        <v>0.269156178949852</v>
      </c>
      <c r="AL1169">
        <v>-4.8077818033820643</v>
      </c>
      <c r="AM1169">
        <v>8.0998106371788382E-3</v>
      </c>
      <c r="AN1169" s="2"/>
    </row>
    <row r="1170" spans="1:40" x14ac:dyDescent="0.45">
      <c r="A1170">
        <v>1169</v>
      </c>
      <c r="B1170" t="s">
        <v>332</v>
      </c>
      <c r="C1170">
        <v>1964</v>
      </c>
      <c r="D1170">
        <v>29</v>
      </c>
      <c r="E1170" t="s">
        <v>59</v>
      </c>
      <c r="F1170" t="s">
        <v>13</v>
      </c>
      <c r="G1170">
        <v>608</v>
      </c>
      <c r="H1170">
        <v>77</v>
      </c>
      <c r="I1170">
        <v>154</v>
      </c>
      <c r="J1170">
        <v>101</v>
      </c>
      <c r="K1170">
        <v>31</v>
      </c>
      <c r="L1170">
        <v>5</v>
      </c>
      <c r="M1170">
        <v>4</v>
      </c>
      <c r="N1170">
        <v>75</v>
      </c>
      <c r="O1170">
        <v>134</v>
      </c>
      <c r="P1170">
        <v>5.6</v>
      </c>
      <c r="Q1170">
        <v>3.7</v>
      </c>
      <c r="R1170">
        <v>4.0999999999999996</v>
      </c>
      <c r="S1170">
        <v>0.9</v>
      </c>
      <c r="T1170">
        <v>23</v>
      </c>
      <c r="U1170">
        <v>4</v>
      </c>
      <c r="V1170">
        <v>-47.217614202620098</v>
      </c>
      <c r="W1170">
        <v>11.068218561654328</v>
      </c>
      <c r="X1170">
        <v>2.680212830451818</v>
      </c>
      <c r="Y1170">
        <v>14.86083306051669</v>
      </c>
      <c r="Z1170">
        <v>-6.0155847183843179</v>
      </c>
      <c r="AA1170">
        <v>-2.8430632867296222</v>
      </c>
      <c r="AB1170">
        <v>-0.67308709021783997</v>
      </c>
      <c r="AC1170">
        <v>0.1601441817152276</v>
      </c>
      <c r="AD1170">
        <v>-3.2503582553254424</v>
      </c>
      <c r="AE1170">
        <v>24.896211545425952</v>
      </c>
      <c r="AF1170">
        <v>-10.47404202517988</v>
      </c>
      <c r="AG1170">
        <v>8.0972751035416781</v>
      </c>
      <c r="AH1170">
        <v>6.0157507975868754</v>
      </c>
      <c r="AI1170">
        <v>-9.9560418660837896E-2</v>
      </c>
      <c r="AJ1170">
        <v>-5.0284632562280613</v>
      </c>
      <c r="AK1170">
        <v>-0.538312357899704</v>
      </c>
      <c r="AL1170">
        <v>-8.3614395303532394</v>
      </c>
      <c r="AM1170">
        <v>2.3365305571985769E-4</v>
      </c>
      <c r="AN1170" s="2"/>
    </row>
    <row r="1171" spans="1:40" x14ac:dyDescent="0.45">
      <c r="A1171">
        <v>1170</v>
      </c>
      <c r="B1171" t="s">
        <v>455</v>
      </c>
      <c r="C1171">
        <v>1998</v>
      </c>
      <c r="D1171">
        <v>35</v>
      </c>
      <c r="E1171" t="s">
        <v>97</v>
      </c>
      <c r="F1171" t="s">
        <v>13</v>
      </c>
      <c r="G1171">
        <v>672</v>
      </c>
      <c r="H1171">
        <v>86</v>
      </c>
      <c r="I1171">
        <v>179</v>
      </c>
      <c r="J1171">
        <v>103</v>
      </c>
      <c r="K1171">
        <v>46</v>
      </c>
      <c r="L1171">
        <v>1</v>
      </c>
      <c r="M1171">
        <v>1</v>
      </c>
      <c r="N1171">
        <v>106</v>
      </c>
      <c r="O1171">
        <v>158</v>
      </c>
      <c r="P1171">
        <v>5.6</v>
      </c>
      <c r="Q1171">
        <v>3.3</v>
      </c>
      <c r="R1171">
        <v>5.6</v>
      </c>
      <c r="S1171">
        <v>-1.3</v>
      </c>
      <c r="T1171">
        <v>52</v>
      </c>
      <c r="U1171">
        <v>-5</v>
      </c>
      <c r="V1171">
        <v>-47.217614202620098</v>
      </c>
      <c r="W1171">
        <v>12.233294199723206</v>
      </c>
      <c r="X1171">
        <v>2.9934844599851478</v>
      </c>
      <c r="Y1171">
        <v>17.273305959951216</v>
      </c>
      <c r="Z1171">
        <v>-6.1347052078572748</v>
      </c>
      <c r="AA1171">
        <v>-4.2187390706310524</v>
      </c>
      <c r="AB1171">
        <v>-0.134617418043568</v>
      </c>
      <c r="AC1171">
        <v>4.0036045428806899E-2</v>
      </c>
      <c r="AD1171">
        <v>-4.593839667526626</v>
      </c>
      <c r="AE1171">
        <v>29.355234508785824</v>
      </c>
      <c r="AF1171">
        <v>-10.47404202517988</v>
      </c>
      <c r="AG1171">
        <v>7.2218940112669019</v>
      </c>
      <c r="AH1171">
        <v>8.2166352357284147</v>
      </c>
      <c r="AI1171">
        <v>0.14380949362121029</v>
      </c>
      <c r="AJ1171">
        <v>-11.368699535819964</v>
      </c>
      <c r="AK1171">
        <v>0.67289044737463</v>
      </c>
      <c r="AL1171">
        <v>-5.9916727658131084</v>
      </c>
      <c r="AM1171">
        <v>2.4932476859292891E-3</v>
      </c>
      <c r="AN1171" s="2"/>
    </row>
    <row r="1172" spans="1:40" x14ac:dyDescent="0.45">
      <c r="A1172">
        <v>1171</v>
      </c>
      <c r="B1172" t="s">
        <v>301</v>
      </c>
      <c r="C1172">
        <v>2001</v>
      </c>
      <c r="D1172">
        <v>26</v>
      </c>
      <c r="E1172" t="s">
        <v>28</v>
      </c>
      <c r="F1172" t="s">
        <v>17</v>
      </c>
      <c r="G1172">
        <v>653</v>
      </c>
      <c r="H1172">
        <v>96</v>
      </c>
      <c r="I1172">
        <v>160</v>
      </c>
      <c r="J1172">
        <v>95</v>
      </c>
      <c r="K1172">
        <v>39</v>
      </c>
      <c r="L1172">
        <v>1</v>
      </c>
      <c r="M1172">
        <v>16</v>
      </c>
      <c r="N1172">
        <v>74</v>
      </c>
      <c r="O1172">
        <v>128</v>
      </c>
      <c r="P1172">
        <v>5.6</v>
      </c>
      <c r="Q1172">
        <v>3.6</v>
      </c>
      <c r="R1172">
        <v>4.5999999999999996</v>
      </c>
      <c r="S1172">
        <v>1.3</v>
      </c>
      <c r="T1172">
        <v>22</v>
      </c>
      <c r="U1172">
        <v>3</v>
      </c>
      <c r="V1172">
        <v>-47.217614202620098</v>
      </c>
      <c r="W1172">
        <v>11.887412369671507</v>
      </c>
      <c r="X1172">
        <v>3.3415640483555133</v>
      </c>
      <c r="Y1172">
        <v>15.439826556380975</v>
      </c>
      <c r="Z1172">
        <v>-5.6582232499654479</v>
      </c>
      <c r="AA1172">
        <v>-3.5767570381437181</v>
      </c>
      <c r="AB1172">
        <v>-0.134617418043568</v>
      </c>
      <c r="AC1172">
        <v>0.64057672686091038</v>
      </c>
      <c r="AD1172">
        <v>-3.2070201452544369</v>
      </c>
      <c r="AE1172">
        <v>23.781455804585985</v>
      </c>
      <c r="AF1172">
        <v>-10.47404202517988</v>
      </c>
      <c r="AG1172">
        <v>7.8784298304729843</v>
      </c>
      <c r="AH1172">
        <v>6.7493789436340554</v>
      </c>
      <c r="AI1172">
        <v>-0.14380949362121029</v>
      </c>
      <c r="AJ1172">
        <v>-4.8098344190007536</v>
      </c>
      <c r="AK1172">
        <v>-0.403734268424778</v>
      </c>
      <c r="AL1172">
        <v>-5.9070079802919579</v>
      </c>
      <c r="AM1172">
        <v>2.7129339241018292E-3</v>
      </c>
      <c r="AN1172" s="2"/>
    </row>
    <row r="1173" spans="1:40" x14ac:dyDescent="0.45">
      <c r="A1173">
        <v>1172</v>
      </c>
      <c r="B1173" t="s">
        <v>181</v>
      </c>
      <c r="C1173">
        <v>1965</v>
      </c>
      <c r="D1173">
        <v>24</v>
      </c>
      <c r="E1173" t="s">
        <v>73</v>
      </c>
      <c r="F1173" t="s">
        <v>17</v>
      </c>
      <c r="G1173">
        <v>757</v>
      </c>
      <c r="H1173">
        <v>117</v>
      </c>
      <c r="I1173">
        <v>209</v>
      </c>
      <c r="J1173">
        <v>152</v>
      </c>
      <c r="K1173">
        <v>35</v>
      </c>
      <c r="L1173">
        <v>11</v>
      </c>
      <c r="M1173">
        <v>8</v>
      </c>
      <c r="N1173">
        <v>69</v>
      </c>
      <c r="O1173">
        <v>127</v>
      </c>
      <c r="P1173">
        <v>5.6</v>
      </c>
      <c r="Q1173">
        <v>3</v>
      </c>
      <c r="R1173">
        <v>6.5</v>
      </c>
      <c r="S1173">
        <v>-0.4</v>
      </c>
      <c r="T1173">
        <v>27</v>
      </c>
      <c r="U1173">
        <v>4</v>
      </c>
      <c r="V1173">
        <v>-47.217614202620098</v>
      </c>
      <c r="W1173">
        <v>13.780660281533432</v>
      </c>
      <c r="X1173">
        <v>4.0725311839332825</v>
      </c>
      <c r="Y1173">
        <v>20.168273439272649</v>
      </c>
      <c r="Z1173">
        <v>-9.0531571999447156</v>
      </c>
      <c r="AA1173">
        <v>-3.2099101624366702</v>
      </c>
      <c r="AB1173">
        <v>-1.4807915984792479</v>
      </c>
      <c r="AC1173">
        <v>0.32028836343045519</v>
      </c>
      <c r="AD1173">
        <v>-2.9903295948994071</v>
      </c>
      <c r="AE1173">
        <v>23.595663181112656</v>
      </c>
      <c r="AF1173">
        <v>-10.47404202517988</v>
      </c>
      <c r="AG1173">
        <v>6.5653581920608204</v>
      </c>
      <c r="AH1173">
        <v>9.5371658986133401</v>
      </c>
      <c r="AI1173">
        <v>4.4249074960372399E-2</v>
      </c>
      <c r="AJ1173">
        <v>-5.9029786051372888</v>
      </c>
      <c r="AK1173">
        <v>-0.538312357899704</v>
      </c>
      <c r="AL1173">
        <v>-2.7829461316800068</v>
      </c>
      <c r="AM1173">
        <v>5.8252722195109026E-2</v>
      </c>
      <c r="AN1173" s="2"/>
    </row>
    <row r="1174" spans="1:40" x14ac:dyDescent="0.45">
      <c r="A1174">
        <v>1173</v>
      </c>
      <c r="B1174" t="s">
        <v>736</v>
      </c>
      <c r="C1174">
        <v>1952</v>
      </c>
      <c r="D1174">
        <v>35</v>
      </c>
      <c r="E1174" t="s">
        <v>52</v>
      </c>
      <c r="F1174" t="s">
        <v>17</v>
      </c>
      <c r="G1174">
        <v>649</v>
      </c>
      <c r="H1174">
        <v>89</v>
      </c>
      <c r="I1174">
        <v>153</v>
      </c>
      <c r="J1174">
        <v>82</v>
      </c>
      <c r="K1174">
        <v>31</v>
      </c>
      <c r="L1174">
        <v>3</v>
      </c>
      <c r="M1174">
        <v>1</v>
      </c>
      <c r="N1174">
        <v>77</v>
      </c>
      <c r="O1174">
        <v>143</v>
      </c>
      <c r="P1174">
        <v>5.6</v>
      </c>
      <c r="Q1174">
        <v>3.1</v>
      </c>
      <c r="R1174">
        <v>4.9000000000000004</v>
      </c>
      <c r="S1174">
        <v>0</v>
      </c>
      <c r="T1174">
        <v>31</v>
      </c>
      <c r="U1174">
        <v>-2</v>
      </c>
      <c r="V1174">
        <v>-47.217614202620098</v>
      </c>
      <c r="W1174">
        <v>11.814595142292204</v>
      </c>
      <c r="X1174">
        <v>3.0979083364962574</v>
      </c>
      <c r="Y1174">
        <v>14.764334144539308</v>
      </c>
      <c r="Z1174">
        <v>-4.8839400683912286</v>
      </c>
      <c r="AA1174">
        <v>-2.8430632867296222</v>
      </c>
      <c r="AB1174">
        <v>-0.40385225413070402</v>
      </c>
      <c r="AC1174">
        <v>4.0036045428806899E-2</v>
      </c>
      <c r="AD1174">
        <v>-3.3370344754674544</v>
      </c>
      <c r="AE1174">
        <v>26.568345156685904</v>
      </c>
      <c r="AF1174">
        <v>-10.47404202517988</v>
      </c>
      <c r="AG1174">
        <v>6.7842034651295142</v>
      </c>
      <c r="AH1174">
        <v>7.1895558312623642</v>
      </c>
      <c r="AI1174">
        <v>0</v>
      </c>
      <c r="AJ1174">
        <v>-6.7774939540465171</v>
      </c>
      <c r="AK1174">
        <v>0.269156178949852</v>
      </c>
      <c r="AL1174">
        <v>-5.408905965781293</v>
      </c>
      <c r="AM1174">
        <v>4.4565849571950571E-3</v>
      </c>
      <c r="AN1174" s="2"/>
    </row>
    <row r="1175" spans="1:40" x14ac:dyDescent="0.45">
      <c r="A1175">
        <v>1174</v>
      </c>
      <c r="B1175" t="s">
        <v>738</v>
      </c>
      <c r="C1175">
        <v>1991</v>
      </c>
      <c r="D1175">
        <v>30</v>
      </c>
      <c r="E1175" t="s">
        <v>59</v>
      </c>
      <c r="F1175" t="s">
        <v>13</v>
      </c>
      <c r="G1175">
        <v>608</v>
      </c>
      <c r="H1175">
        <v>85</v>
      </c>
      <c r="I1175">
        <v>132</v>
      </c>
      <c r="J1175">
        <v>82</v>
      </c>
      <c r="K1175">
        <v>17</v>
      </c>
      <c r="L1175">
        <v>2</v>
      </c>
      <c r="M1175">
        <v>3</v>
      </c>
      <c r="N1175">
        <v>101</v>
      </c>
      <c r="O1175">
        <v>140</v>
      </c>
      <c r="P1175">
        <v>5.6</v>
      </c>
      <c r="Q1175">
        <v>3.5</v>
      </c>
      <c r="R1175">
        <v>5.5</v>
      </c>
      <c r="S1175">
        <v>0.8</v>
      </c>
      <c r="T1175">
        <v>27</v>
      </c>
      <c r="U1175">
        <v>-1</v>
      </c>
      <c r="V1175">
        <v>-47.217614202620098</v>
      </c>
      <c r="W1175">
        <v>11.068218561654328</v>
      </c>
      <c r="X1175">
        <v>2.9586765011481111</v>
      </c>
      <c r="Y1175">
        <v>12.737856909014305</v>
      </c>
      <c r="Z1175">
        <v>-4.8839400683912286</v>
      </c>
      <c r="AA1175">
        <v>-1.559099221754954</v>
      </c>
      <c r="AB1175">
        <v>-0.269234836087136</v>
      </c>
      <c r="AC1175">
        <v>0.1201081362864207</v>
      </c>
      <c r="AD1175">
        <v>-4.3771491171715962</v>
      </c>
      <c r="AE1175">
        <v>26.01096728626592</v>
      </c>
      <c r="AF1175">
        <v>-10.47404202517988</v>
      </c>
      <c r="AG1175">
        <v>7.6595845574042905</v>
      </c>
      <c r="AH1175">
        <v>8.0699096065189799</v>
      </c>
      <c r="AI1175">
        <v>-8.8498149920744798E-2</v>
      </c>
      <c r="AJ1175">
        <v>-5.9029786051372888</v>
      </c>
      <c r="AK1175">
        <v>0.134578089474926</v>
      </c>
      <c r="AL1175">
        <v>-6.0126565784956494</v>
      </c>
      <c r="AM1175">
        <v>2.4416013464518562E-3</v>
      </c>
      <c r="AN1175" s="2"/>
    </row>
    <row r="1176" spans="1:40" x14ac:dyDescent="0.45">
      <c r="A1176">
        <v>1175</v>
      </c>
      <c r="B1176" t="s">
        <v>538</v>
      </c>
      <c r="C1176">
        <v>1990</v>
      </c>
      <c r="D1176">
        <v>25</v>
      </c>
      <c r="E1176" t="s">
        <v>19</v>
      </c>
      <c r="F1176" t="s">
        <v>17</v>
      </c>
      <c r="G1176">
        <v>631</v>
      </c>
      <c r="H1176">
        <v>107</v>
      </c>
      <c r="I1176">
        <v>174</v>
      </c>
      <c r="J1176">
        <v>105</v>
      </c>
      <c r="K1176">
        <v>34</v>
      </c>
      <c r="L1176">
        <v>3</v>
      </c>
      <c r="M1176">
        <v>33</v>
      </c>
      <c r="N1176">
        <v>50</v>
      </c>
      <c r="O1176">
        <v>139</v>
      </c>
      <c r="P1176">
        <v>5.6</v>
      </c>
      <c r="Q1176">
        <v>3.6</v>
      </c>
      <c r="R1176">
        <v>6</v>
      </c>
      <c r="S1176">
        <v>-0.5</v>
      </c>
      <c r="T1176">
        <v>33</v>
      </c>
      <c r="U1176">
        <v>5</v>
      </c>
      <c r="V1176">
        <v>-47.217614202620098</v>
      </c>
      <c r="W1176">
        <v>11.486917619085331</v>
      </c>
      <c r="X1176">
        <v>3.7244515955629161</v>
      </c>
      <c r="Y1176">
        <v>16.790811380064312</v>
      </c>
      <c r="Z1176">
        <v>-6.2538256973302317</v>
      </c>
      <c r="AA1176">
        <v>-3.1181984435099079</v>
      </c>
      <c r="AB1176">
        <v>-0.40385225413070402</v>
      </c>
      <c r="AC1176">
        <v>1.3211894991506277</v>
      </c>
      <c r="AD1176">
        <v>-2.1669055035502951</v>
      </c>
      <c r="AE1176">
        <v>25.825174662792591</v>
      </c>
      <c r="AF1176">
        <v>-10.47404202517988</v>
      </c>
      <c r="AG1176">
        <v>7.8784298304729843</v>
      </c>
      <c r="AH1176">
        <v>8.8035377525661591</v>
      </c>
      <c r="AI1176">
        <v>5.5311343700465497E-2</v>
      </c>
      <c r="AJ1176">
        <v>-7.2147516285011308</v>
      </c>
      <c r="AK1176">
        <v>-0.67289044737463</v>
      </c>
      <c r="AL1176">
        <v>-1.6362565188014897</v>
      </c>
      <c r="AM1176">
        <v>0.16297508253188422</v>
      </c>
      <c r="AN1176" s="2"/>
    </row>
    <row r="1177" spans="1:40" x14ac:dyDescent="0.45">
      <c r="A1177">
        <v>1176</v>
      </c>
      <c r="B1177" t="s">
        <v>88</v>
      </c>
      <c r="C1177">
        <v>2004</v>
      </c>
      <c r="D1177">
        <v>29</v>
      </c>
      <c r="E1177" t="s">
        <v>89</v>
      </c>
      <c r="F1177" t="s">
        <v>13</v>
      </c>
      <c r="G1177">
        <v>680</v>
      </c>
      <c r="H1177">
        <v>124</v>
      </c>
      <c r="I1177">
        <v>206</v>
      </c>
      <c r="J1177">
        <v>126</v>
      </c>
      <c r="K1177">
        <v>39</v>
      </c>
      <c r="L1177">
        <v>2</v>
      </c>
      <c r="M1177">
        <v>15</v>
      </c>
      <c r="N1177">
        <v>52</v>
      </c>
      <c r="O1177">
        <v>157</v>
      </c>
      <c r="P1177">
        <v>5.6</v>
      </c>
      <c r="Q1177">
        <v>3.2</v>
      </c>
      <c r="R1177">
        <v>6.4</v>
      </c>
      <c r="S1177">
        <v>-1.5</v>
      </c>
      <c r="T1177">
        <v>47</v>
      </c>
      <c r="U1177">
        <v>3</v>
      </c>
      <c r="V1177">
        <v>-47.217614202620098</v>
      </c>
      <c r="W1177">
        <v>12.378928654481815</v>
      </c>
      <c r="X1177">
        <v>4.316186895792538</v>
      </c>
      <c r="Y1177">
        <v>19.878776691340505</v>
      </c>
      <c r="Z1177">
        <v>-7.5045908367962779</v>
      </c>
      <c r="AA1177">
        <v>-3.5767570381437181</v>
      </c>
      <c r="AB1177">
        <v>-0.269234836087136</v>
      </c>
      <c r="AC1177">
        <v>0.60054068143210348</v>
      </c>
      <c r="AD1177">
        <v>-2.253581723692307</v>
      </c>
      <c r="AE1177">
        <v>29.169441885312498</v>
      </c>
      <c r="AF1177">
        <v>-10.47404202517988</v>
      </c>
      <c r="AG1177">
        <v>7.0030487381982089</v>
      </c>
      <c r="AH1177">
        <v>9.3904402694039035</v>
      </c>
      <c r="AI1177">
        <v>0.16593403110139648</v>
      </c>
      <c r="AJ1177">
        <v>-10.27555534968343</v>
      </c>
      <c r="AK1177">
        <v>-0.403734268424778</v>
      </c>
      <c r="AL1177">
        <v>0.92818756643534028</v>
      </c>
      <c r="AM1177">
        <v>0.71670743739203657</v>
      </c>
      <c r="AN1177" s="2"/>
    </row>
    <row r="1178" spans="1:40" x14ac:dyDescent="0.45">
      <c r="A1178">
        <v>1177</v>
      </c>
      <c r="B1178" t="s">
        <v>444</v>
      </c>
      <c r="C1178">
        <v>2022</v>
      </c>
      <c r="D1178">
        <v>28</v>
      </c>
      <c r="E1178" t="s">
        <v>336</v>
      </c>
      <c r="F1178" t="s">
        <v>17</v>
      </c>
      <c r="G1178">
        <v>706</v>
      </c>
      <c r="H1178">
        <v>98</v>
      </c>
      <c r="I1178">
        <v>170</v>
      </c>
      <c r="J1178">
        <v>114</v>
      </c>
      <c r="K1178">
        <v>25</v>
      </c>
      <c r="L1178">
        <v>5</v>
      </c>
      <c r="M1178">
        <v>16</v>
      </c>
      <c r="N1178">
        <v>59</v>
      </c>
      <c r="O1178">
        <v>125</v>
      </c>
      <c r="P1178">
        <v>5.6</v>
      </c>
      <c r="Q1178">
        <v>3.4</v>
      </c>
      <c r="R1178">
        <v>5.7</v>
      </c>
      <c r="S1178">
        <v>0.8</v>
      </c>
      <c r="T1178">
        <v>22</v>
      </c>
      <c r="U1178">
        <v>2</v>
      </c>
      <c r="V1178">
        <v>-47.217614202620098</v>
      </c>
      <c r="W1178">
        <v>12.852240632447296</v>
      </c>
      <c r="X1178">
        <v>3.4111799660295867</v>
      </c>
      <c r="Y1178">
        <v>16.404815716154786</v>
      </c>
      <c r="Z1178">
        <v>-6.7898678999585371</v>
      </c>
      <c r="AA1178">
        <v>-2.2927929731690497</v>
      </c>
      <c r="AB1178">
        <v>-0.67308709021783997</v>
      </c>
      <c r="AC1178">
        <v>0.64057672686091038</v>
      </c>
      <c r="AD1178">
        <v>-2.5569484941893483</v>
      </c>
      <c r="AE1178">
        <v>23.224077934166001</v>
      </c>
      <c r="AF1178">
        <v>-10.47404202517988</v>
      </c>
      <c r="AG1178">
        <v>7.4407392843355966</v>
      </c>
      <c r="AH1178">
        <v>8.3633608649378512</v>
      </c>
      <c r="AI1178">
        <v>-8.8498149920744798E-2</v>
      </c>
      <c r="AJ1178">
        <v>-4.8098344190007536</v>
      </c>
      <c r="AK1178">
        <v>-0.269156178949852</v>
      </c>
      <c r="AL1178">
        <v>-2.8348503082740759</v>
      </c>
      <c r="AM1178">
        <v>5.5469727919878795E-2</v>
      </c>
      <c r="AN1178" s="2"/>
    </row>
    <row r="1179" spans="1:40" x14ac:dyDescent="0.45">
      <c r="A1179">
        <v>1178</v>
      </c>
      <c r="B1179" t="s">
        <v>395</v>
      </c>
      <c r="C1179">
        <v>1999</v>
      </c>
      <c r="D1179">
        <v>32</v>
      </c>
      <c r="E1179" t="s">
        <v>235</v>
      </c>
      <c r="F1179" t="s">
        <v>13</v>
      </c>
      <c r="G1179">
        <v>561</v>
      </c>
      <c r="H1179">
        <v>110</v>
      </c>
      <c r="I1179">
        <v>140</v>
      </c>
      <c r="J1179">
        <v>99</v>
      </c>
      <c r="K1179">
        <v>28</v>
      </c>
      <c r="L1179">
        <v>6</v>
      </c>
      <c r="M1179">
        <v>25</v>
      </c>
      <c r="N1179">
        <v>79</v>
      </c>
      <c r="O1179">
        <v>112</v>
      </c>
      <c r="P1179">
        <v>5.6</v>
      </c>
      <c r="Q1179">
        <v>3.7</v>
      </c>
      <c r="R1179">
        <v>4.4000000000000004</v>
      </c>
      <c r="S1179">
        <v>1.4</v>
      </c>
      <c r="T1179">
        <v>19</v>
      </c>
      <c r="U1179">
        <v>6</v>
      </c>
      <c r="V1179">
        <v>-47.217614202620098</v>
      </c>
      <c r="W1179">
        <v>10.212616139947498</v>
      </c>
      <c r="X1179">
        <v>3.8288754720740261</v>
      </c>
      <c r="Y1179">
        <v>13.509848236833353</v>
      </c>
      <c r="Z1179">
        <v>-5.8964642289113609</v>
      </c>
      <c r="AA1179">
        <v>-2.5679281299493359</v>
      </c>
      <c r="AB1179">
        <v>-0.80770450826140805</v>
      </c>
      <c r="AC1179">
        <v>1.0009011357201725</v>
      </c>
      <c r="AD1179">
        <v>-3.4237106956094663</v>
      </c>
      <c r="AE1179">
        <v>20.808773829012736</v>
      </c>
      <c r="AF1179">
        <v>-10.47404202517988</v>
      </c>
      <c r="AG1179">
        <v>8.0972751035416781</v>
      </c>
      <c r="AH1179">
        <v>6.4559276852151841</v>
      </c>
      <c r="AI1179">
        <v>-0.15487176236130337</v>
      </c>
      <c r="AJ1179">
        <v>-4.153947907318833</v>
      </c>
      <c r="AK1179">
        <v>-0.807468536849556</v>
      </c>
      <c r="AL1179">
        <v>-11.589534394716591</v>
      </c>
      <c r="AM1179">
        <v>9.2624343304809693E-6</v>
      </c>
      <c r="AN1179" s="2"/>
    </row>
    <row r="1180" spans="1:40" x14ac:dyDescent="0.45">
      <c r="A1180">
        <v>1179</v>
      </c>
      <c r="B1180" t="s">
        <v>639</v>
      </c>
      <c r="C1180">
        <v>1956</v>
      </c>
      <c r="D1180">
        <v>30</v>
      </c>
      <c r="E1180" t="s">
        <v>226</v>
      </c>
      <c r="F1180" t="s">
        <v>17</v>
      </c>
      <c r="G1180">
        <v>631</v>
      </c>
      <c r="H1180">
        <v>69</v>
      </c>
      <c r="I1180">
        <v>153</v>
      </c>
      <c r="J1180">
        <v>106</v>
      </c>
      <c r="K1180">
        <v>27</v>
      </c>
      <c r="L1180">
        <v>5</v>
      </c>
      <c r="M1180">
        <v>3</v>
      </c>
      <c r="N1180">
        <v>46</v>
      </c>
      <c r="O1180">
        <v>112</v>
      </c>
      <c r="P1180">
        <v>5.6</v>
      </c>
      <c r="Q1180">
        <v>3.1</v>
      </c>
      <c r="R1180">
        <v>4.8</v>
      </c>
      <c r="S1180">
        <v>1.9</v>
      </c>
      <c r="T1180">
        <v>12</v>
      </c>
      <c r="U1180">
        <v>1</v>
      </c>
      <c r="V1180">
        <v>-47.217614202620098</v>
      </c>
      <c r="W1180">
        <v>11.486917619085331</v>
      </c>
      <c r="X1180">
        <v>2.4017491597555254</v>
      </c>
      <c r="Y1180">
        <v>14.764334144539308</v>
      </c>
      <c r="Z1180">
        <v>-6.3133859420667102</v>
      </c>
      <c r="AA1180">
        <v>-2.4762164110225742</v>
      </c>
      <c r="AB1180">
        <v>-0.67308709021783997</v>
      </c>
      <c r="AC1180">
        <v>0.1201081362864207</v>
      </c>
      <c r="AD1180">
        <v>-1.9935530632662715</v>
      </c>
      <c r="AE1180">
        <v>20.808773829012736</v>
      </c>
      <c r="AF1180">
        <v>-10.47404202517988</v>
      </c>
      <c r="AG1180">
        <v>6.7842034651295142</v>
      </c>
      <c r="AH1180">
        <v>7.0428302020529276</v>
      </c>
      <c r="AI1180">
        <v>-0.21018310606176888</v>
      </c>
      <c r="AJ1180">
        <v>-2.6235460467276841</v>
      </c>
      <c r="AK1180">
        <v>-0.134578089474926</v>
      </c>
      <c r="AL1180">
        <v>-8.7072894207759877</v>
      </c>
      <c r="AM1180">
        <v>1.65348567334698E-4</v>
      </c>
      <c r="AN1180" s="2"/>
    </row>
    <row r="1181" spans="1:40" x14ac:dyDescent="0.45">
      <c r="A1181">
        <v>1180</v>
      </c>
      <c r="B1181" t="s">
        <v>404</v>
      </c>
      <c r="C1181">
        <v>1960</v>
      </c>
      <c r="D1181">
        <v>21</v>
      </c>
      <c r="E1181" t="s">
        <v>73</v>
      </c>
      <c r="F1181" t="s">
        <v>17</v>
      </c>
      <c r="G1181">
        <v>707</v>
      </c>
      <c r="H1181">
        <v>107</v>
      </c>
      <c r="I1181">
        <v>187</v>
      </c>
      <c r="J1181">
        <v>118</v>
      </c>
      <c r="K1181">
        <v>37</v>
      </c>
      <c r="L1181">
        <v>12</v>
      </c>
      <c r="M1181">
        <v>32</v>
      </c>
      <c r="N1181">
        <v>47</v>
      </c>
      <c r="O1181">
        <v>118</v>
      </c>
      <c r="P1181">
        <v>5.6</v>
      </c>
      <c r="Q1181">
        <v>3</v>
      </c>
      <c r="R1181">
        <v>5.4</v>
      </c>
      <c r="S1181">
        <v>0.2</v>
      </c>
      <c r="T1181">
        <v>20</v>
      </c>
      <c r="U1181">
        <v>7</v>
      </c>
      <c r="V1181">
        <v>-47.217614202620098</v>
      </c>
      <c r="W1181">
        <v>12.870444939292122</v>
      </c>
      <c r="X1181">
        <v>3.7244515955629161</v>
      </c>
      <c r="Y1181">
        <v>18.045297287770264</v>
      </c>
      <c r="Z1181">
        <v>-7.028108878904451</v>
      </c>
      <c r="AA1181">
        <v>-3.3933336002901937</v>
      </c>
      <c r="AB1181">
        <v>-1.6154090165228161</v>
      </c>
      <c r="AC1181">
        <v>1.2811534537218208</v>
      </c>
      <c r="AD1181">
        <v>-2.0368911733372772</v>
      </c>
      <c r="AE1181">
        <v>21.923529569852704</v>
      </c>
      <c r="AF1181">
        <v>-10.47404202517988</v>
      </c>
      <c r="AG1181">
        <v>6.5653581920608204</v>
      </c>
      <c r="AH1181">
        <v>7.9231839773095443</v>
      </c>
      <c r="AI1181">
        <v>-2.21245374801862E-2</v>
      </c>
      <c r="AJ1181">
        <v>-4.3725767445461399</v>
      </c>
      <c r="AK1181">
        <v>-0.94204662632448199</v>
      </c>
      <c r="AL1181">
        <v>-4.7687277896353351</v>
      </c>
      <c r="AM1181">
        <v>8.419682845559346E-3</v>
      </c>
      <c r="AN1181" s="2"/>
    </row>
    <row r="1182" spans="1:40" x14ac:dyDescent="0.45">
      <c r="A1182">
        <v>1181</v>
      </c>
      <c r="B1182" t="s">
        <v>739</v>
      </c>
      <c r="C1182">
        <v>1960</v>
      </c>
      <c r="D1182">
        <v>26</v>
      </c>
      <c r="E1182" t="s">
        <v>31</v>
      </c>
      <c r="F1182" t="s">
        <v>13</v>
      </c>
      <c r="G1182">
        <v>670</v>
      </c>
      <c r="H1182">
        <v>86</v>
      </c>
      <c r="I1182">
        <v>166</v>
      </c>
      <c r="J1182">
        <v>137</v>
      </c>
      <c r="K1182">
        <v>20</v>
      </c>
      <c r="L1182">
        <v>7</v>
      </c>
      <c r="M1182">
        <v>51</v>
      </c>
      <c r="N1182">
        <v>43</v>
      </c>
      <c r="O1182">
        <v>81</v>
      </c>
      <c r="P1182">
        <v>5.6</v>
      </c>
      <c r="Q1182">
        <v>3.6</v>
      </c>
      <c r="R1182">
        <v>2.8</v>
      </c>
      <c r="S1182">
        <v>3.8</v>
      </c>
      <c r="T1182">
        <v>-12</v>
      </c>
      <c r="U1182">
        <v>11</v>
      </c>
      <c r="V1182">
        <v>-47.217614202620098</v>
      </c>
      <c r="W1182">
        <v>12.196885586033552</v>
      </c>
      <c r="X1182">
        <v>2.9934844599851478</v>
      </c>
      <c r="Y1182">
        <v>16.01882005224526</v>
      </c>
      <c r="Z1182">
        <v>-8.1597535288975411</v>
      </c>
      <c r="AA1182">
        <v>-1.83423437853524</v>
      </c>
      <c r="AB1182">
        <v>-0.94232192630497602</v>
      </c>
      <c r="AC1182">
        <v>2.0418383168691516</v>
      </c>
      <c r="AD1182">
        <v>-1.8635387330532538</v>
      </c>
      <c r="AE1182">
        <v>15.049202501339568</v>
      </c>
      <c r="AF1182">
        <v>-10.47404202517988</v>
      </c>
      <c r="AG1182">
        <v>7.8784298304729843</v>
      </c>
      <c r="AH1182">
        <v>4.1083176178642073</v>
      </c>
      <c r="AI1182">
        <v>-0.42036621212353775</v>
      </c>
      <c r="AJ1182">
        <v>2.6235460467276841</v>
      </c>
      <c r="AK1182">
        <v>-1.480358984224186</v>
      </c>
      <c r="AL1182">
        <v>-9.4817055794011562</v>
      </c>
      <c r="AM1182">
        <v>7.6227992255177045E-5</v>
      </c>
      <c r="AN1182" s="2"/>
    </row>
    <row r="1183" spans="1:40" x14ac:dyDescent="0.45">
      <c r="A1183">
        <v>1182</v>
      </c>
      <c r="B1183" t="s">
        <v>197</v>
      </c>
      <c r="C1183">
        <v>1963</v>
      </c>
      <c r="D1183">
        <v>25</v>
      </c>
      <c r="E1183" t="s">
        <v>65</v>
      </c>
      <c r="F1183" t="s">
        <v>17</v>
      </c>
      <c r="G1183">
        <v>629</v>
      </c>
      <c r="H1183">
        <v>100</v>
      </c>
      <c r="I1183">
        <v>183</v>
      </c>
      <c r="J1183">
        <v>112</v>
      </c>
      <c r="K1183">
        <v>33</v>
      </c>
      <c r="L1183">
        <v>4</v>
      </c>
      <c r="M1183">
        <v>8</v>
      </c>
      <c r="N1183">
        <v>37</v>
      </c>
      <c r="O1183">
        <v>165</v>
      </c>
      <c r="P1183">
        <v>5.6</v>
      </c>
      <c r="Q1183">
        <v>3</v>
      </c>
      <c r="R1183">
        <v>6.7</v>
      </c>
      <c r="S1183">
        <v>-2.2000000000000002</v>
      </c>
      <c r="T1183">
        <v>46</v>
      </c>
      <c r="U1183">
        <v>0</v>
      </c>
      <c r="V1183">
        <v>-47.217614202620098</v>
      </c>
      <c r="W1183">
        <v>11.450509005395679</v>
      </c>
      <c r="X1183">
        <v>3.4807958837036601</v>
      </c>
      <c r="Y1183">
        <v>17.659301623860742</v>
      </c>
      <c r="Z1183">
        <v>-6.6707474104855802</v>
      </c>
      <c r="AA1183">
        <v>-3.0264867245831457</v>
      </c>
      <c r="AB1183">
        <v>-0.538469672174272</v>
      </c>
      <c r="AC1183">
        <v>0.32028836343045519</v>
      </c>
      <c r="AD1183">
        <v>-1.6035100726272185</v>
      </c>
      <c r="AE1183">
        <v>30.65578287309912</v>
      </c>
      <c r="AF1183">
        <v>-10.47404202517988</v>
      </c>
      <c r="AG1183">
        <v>6.5653581920608204</v>
      </c>
      <c r="AH1183">
        <v>9.8306171570322114</v>
      </c>
      <c r="AI1183">
        <v>0.24336991228204821</v>
      </c>
      <c r="AJ1183">
        <v>-10.056926512456123</v>
      </c>
      <c r="AK1183">
        <v>0</v>
      </c>
      <c r="AL1183">
        <v>0.61822639073841756</v>
      </c>
      <c r="AM1183">
        <v>0.64981506144255707</v>
      </c>
      <c r="AN1183" s="2"/>
    </row>
    <row r="1184" spans="1:40" x14ac:dyDescent="0.45">
      <c r="A1184">
        <v>1183</v>
      </c>
      <c r="B1184" t="s">
        <v>373</v>
      </c>
      <c r="C1184">
        <v>1966</v>
      </c>
      <c r="D1184">
        <v>24</v>
      </c>
      <c r="E1184" t="s">
        <v>158</v>
      </c>
      <c r="F1184" t="s">
        <v>13</v>
      </c>
      <c r="G1184">
        <v>696</v>
      </c>
      <c r="H1184">
        <v>78</v>
      </c>
      <c r="I1184">
        <v>154</v>
      </c>
      <c r="J1184">
        <v>102</v>
      </c>
      <c r="K1184">
        <v>32</v>
      </c>
      <c r="L1184">
        <v>7</v>
      </c>
      <c r="M1184">
        <v>17</v>
      </c>
      <c r="N1184">
        <v>67</v>
      </c>
      <c r="O1184">
        <v>108</v>
      </c>
      <c r="P1184">
        <v>5.6</v>
      </c>
      <c r="Q1184">
        <v>3.3</v>
      </c>
      <c r="R1184">
        <v>4.9000000000000004</v>
      </c>
      <c r="S1184">
        <v>1.9</v>
      </c>
      <c r="T1184">
        <v>9</v>
      </c>
      <c r="U1184">
        <v>4</v>
      </c>
      <c r="V1184">
        <v>-47.217614202620098</v>
      </c>
      <c r="W1184">
        <v>12.670197563999034</v>
      </c>
      <c r="X1184">
        <v>2.7150207892888547</v>
      </c>
      <c r="Y1184">
        <v>14.86083306051669</v>
      </c>
      <c r="Z1184">
        <v>-6.0751449631207963</v>
      </c>
      <c r="AA1184">
        <v>-2.9347750056563839</v>
      </c>
      <c r="AB1184">
        <v>-0.94232192630497602</v>
      </c>
      <c r="AC1184">
        <v>0.68061277228971728</v>
      </c>
      <c r="AD1184">
        <v>-2.9036533747573956</v>
      </c>
      <c r="AE1184">
        <v>20.065603335119423</v>
      </c>
      <c r="AF1184">
        <v>-10.47404202517988</v>
      </c>
      <c r="AG1184">
        <v>7.2218940112669019</v>
      </c>
      <c r="AH1184">
        <v>7.1895558312623642</v>
      </c>
      <c r="AI1184">
        <v>-0.21018310606176888</v>
      </c>
      <c r="AJ1184">
        <v>-1.9676595350457631</v>
      </c>
      <c r="AK1184">
        <v>-0.538312357899704</v>
      </c>
      <c r="AL1184">
        <v>-7.8599891329037863</v>
      </c>
      <c r="AM1184">
        <v>3.8572922027829389E-4</v>
      </c>
      <c r="AN1184" s="2"/>
    </row>
    <row r="1185" spans="1:40" x14ac:dyDescent="0.45">
      <c r="A1185">
        <v>1184</v>
      </c>
      <c r="B1185" t="s">
        <v>362</v>
      </c>
      <c r="C1185">
        <v>2006</v>
      </c>
      <c r="D1185">
        <v>32</v>
      </c>
      <c r="E1185" t="s">
        <v>22</v>
      </c>
      <c r="F1185" t="s">
        <v>13</v>
      </c>
      <c r="G1185">
        <v>715</v>
      </c>
      <c r="H1185">
        <v>118</v>
      </c>
      <c r="I1185">
        <v>214</v>
      </c>
      <c r="J1185">
        <v>158</v>
      </c>
      <c r="K1185">
        <v>39</v>
      </c>
      <c r="L1185">
        <v>3</v>
      </c>
      <c r="M1185">
        <v>34</v>
      </c>
      <c r="N1185">
        <v>69</v>
      </c>
      <c r="O1185">
        <v>132</v>
      </c>
      <c r="P1185">
        <v>5.6</v>
      </c>
      <c r="Q1185">
        <v>3.2</v>
      </c>
      <c r="R1185">
        <v>7.1</v>
      </c>
      <c r="S1185">
        <v>-0.7</v>
      </c>
      <c r="T1185">
        <v>36</v>
      </c>
      <c r="U1185">
        <v>5</v>
      </c>
      <c r="V1185">
        <v>-47.217614202620098</v>
      </c>
      <c r="W1185">
        <v>13.016079394050731</v>
      </c>
      <c r="X1185">
        <v>4.1073391427703188</v>
      </c>
      <c r="Y1185">
        <v>20.650768019159553</v>
      </c>
      <c r="Z1185">
        <v>-9.4105186683635864</v>
      </c>
      <c r="AA1185">
        <v>-3.5767570381437181</v>
      </c>
      <c r="AB1185">
        <v>-0.40385225413070402</v>
      </c>
      <c r="AC1185">
        <v>1.3612255445794346</v>
      </c>
      <c r="AD1185">
        <v>-2.9903295948994071</v>
      </c>
      <c r="AE1185">
        <v>24.524626298479298</v>
      </c>
      <c r="AF1185">
        <v>-10.47404202517988</v>
      </c>
      <c r="AG1185">
        <v>7.0030487381982089</v>
      </c>
      <c r="AH1185">
        <v>10.417519673869956</v>
      </c>
      <c r="AI1185">
        <v>7.7435881180651686E-2</v>
      </c>
      <c r="AJ1185">
        <v>-7.8706381401830523</v>
      </c>
      <c r="AK1185">
        <v>-0.67289044737463</v>
      </c>
      <c r="AL1185">
        <v>-1.4585996786069235</v>
      </c>
      <c r="AM1185">
        <v>0.18868159415853797</v>
      </c>
      <c r="AN1185" s="2"/>
    </row>
    <row r="1186" spans="1:40" x14ac:dyDescent="0.45">
      <c r="A1186">
        <v>1185</v>
      </c>
      <c r="B1186" t="s">
        <v>740</v>
      </c>
      <c r="C1186">
        <v>2022</v>
      </c>
      <c r="D1186">
        <v>24</v>
      </c>
      <c r="E1186" t="s">
        <v>235</v>
      </c>
      <c r="F1186" t="s">
        <v>13</v>
      </c>
      <c r="G1186">
        <v>638</v>
      </c>
      <c r="H1186">
        <v>89</v>
      </c>
      <c r="I1186">
        <v>168</v>
      </c>
      <c r="J1186">
        <v>130</v>
      </c>
      <c r="K1186">
        <v>25</v>
      </c>
      <c r="L1186">
        <v>7</v>
      </c>
      <c r="M1186">
        <v>19</v>
      </c>
      <c r="N1186">
        <v>62</v>
      </c>
      <c r="O1186">
        <v>124</v>
      </c>
      <c r="P1186">
        <v>5.6</v>
      </c>
      <c r="Q1186">
        <v>3.5</v>
      </c>
      <c r="R1186">
        <v>4</v>
      </c>
      <c r="S1186">
        <v>1</v>
      </c>
      <c r="T1186">
        <v>18</v>
      </c>
      <c r="U1186">
        <v>4</v>
      </c>
      <c r="V1186">
        <v>-47.217614202620098</v>
      </c>
      <c r="W1186">
        <v>11.614347766999115</v>
      </c>
      <c r="X1186">
        <v>3.0979083364962574</v>
      </c>
      <c r="Y1186">
        <v>16.211817884200023</v>
      </c>
      <c r="Z1186">
        <v>-7.7428318157421918</v>
      </c>
      <c r="AA1186">
        <v>-2.2927929731690497</v>
      </c>
      <c r="AB1186">
        <v>-0.94232192630497602</v>
      </c>
      <c r="AC1186">
        <v>0.76068486314733108</v>
      </c>
      <c r="AD1186">
        <v>-2.6869628244023658</v>
      </c>
      <c r="AE1186">
        <v>23.038285310692672</v>
      </c>
      <c r="AF1186">
        <v>-10.47404202517988</v>
      </c>
      <c r="AG1186">
        <v>7.6595845574042905</v>
      </c>
      <c r="AH1186">
        <v>5.8690251683774397</v>
      </c>
      <c r="AI1186">
        <v>-0.11062268740093099</v>
      </c>
      <c r="AJ1186">
        <v>-3.9353190700915262</v>
      </c>
      <c r="AK1186">
        <v>-0.538312357899704</v>
      </c>
      <c r="AL1186">
        <v>-7.689165995493588</v>
      </c>
      <c r="AM1186">
        <v>4.5755033815842068E-4</v>
      </c>
      <c r="AN1186" s="2"/>
    </row>
    <row r="1187" spans="1:40" x14ac:dyDescent="0.45">
      <c r="A1187">
        <v>1186</v>
      </c>
      <c r="B1187" t="s">
        <v>455</v>
      </c>
      <c r="C1187">
        <v>1990</v>
      </c>
      <c r="D1187">
        <v>27</v>
      </c>
      <c r="E1187" t="s">
        <v>97</v>
      </c>
      <c r="F1187" t="s">
        <v>13</v>
      </c>
      <c r="G1187">
        <v>572</v>
      </c>
      <c r="H1187">
        <v>71</v>
      </c>
      <c r="I1187">
        <v>147</v>
      </c>
      <c r="J1187">
        <v>107</v>
      </c>
      <c r="K1187">
        <v>27</v>
      </c>
      <c r="L1187">
        <v>2</v>
      </c>
      <c r="M1187">
        <v>1</v>
      </c>
      <c r="N1187">
        <v>74</v>
      </c>
      <c r="O1187">
        <v>133</v>
      </c>
      <c r="P1187">
        <v>5.6</v>
      </c>
      <c r="Q1187">
        <v>3.6</v>
      </c>
      <c r="R1187">
        <v>4.3</v>
      </c>
      <c r="S1187">
        <v>1.6</v>
      </c>
      <c r="T1187">
        <v>22</v>
      </c>
      <c r="U1187">
        <v>-3</v>
      </c>
      <c r="V1187">
        <v>-47.217614202620098</v>
      </c>
      <c r="W1187">
        <v>10.412863515240586</v>
      </c>
      <c r="X1187">
        <v>2.4713650774295988</v>
      </c>
      <c r="Y1187">
        <v>14.185340648675021</v>
      </c>
      <c r="Z1187">
        <v>-6.3729461868031887</v>
      </c>
      <c r="AA1187">
        <v>-2.4762164110225742</v>
      </c>
      <c r="AB1187">
        <v>-0.269234836087136</v>
      </c>
      <c r="AC1187">
        <v>4.0036045428806899E-2</v>
      </c>
      <c r="AD1187">
        <v>-3.2070201452544369</v>
      </c>
      <c r="AE1187">
        <v>24.710418921952623</v>
      </c>
      <c r="AF1187">
        <v>-10.47404202517988</v>
      </c>
      <c r="AG1187">
        <v>7.8784298304729843</v>
      </c>
      <c r="AH1187">
        <v>6.3092020560057476</v>
      </c>
      <c r="AI1187">
        <v>-0.1769962998414896</v>
      </c>
      <c r="AJ1187">
        <v>-4.8098344190007536</v>
      </c>
      <c r="AK1187">
        <v>0.403734268424778</v>
      </c>
      <c r="AL1187">
        <v>-8.5925141621794108</v>
      </c>
      <c r="AM1187">
        <v>1.8545475127115761E-4</v>
      </c>
      <c r="AN1187" s="2"/>
    </row>
    <row r="1188" spans="1:40" x14ac:dyDescent="0.45">
      <c r="A1188">
        <v>1187</v>
      </c>
      <c r="B1188" t="s">
        <v>363</v>
      </c>
      <c r="C1188">
        <v>1973</v>
      </c>
      <c r="D1188">
        <v>28</v>
      </c>
      <c r="E1188" t="s">
        <v>22</v>
      </c>
      <c r="F1188" t="s">
        <v>13</v>
      </c>
      <c r="G1188">
        <v>641</v>
      </c>
      <c r="H1188">
        <v>65</v>
      </c>
      <c r="I1188">
        <v>129</v>
      </c>
      <c r="J1188">
        <v>89</v>
      </c>
      <c r="K1188">
        <v>18</v>
      </c>
      <c r="L1188">
        <v>0</v>
      </c>
      <c r="M1188">
        <v>0</v>
      </c>
      <c r="N1188">
        <v>78</v>
      </c>
      <c r="O1188">
        <v>106</v>
      </c>
      <c r="P1188">
        <v>5.6</v>
      </c>
      <c r="Q1188">
        <v>3.3</v>
      </c>
      <c r="R1188">
        <v>3.4</v>
      </c>
      <c r="S1188">
        <v>2.7</v>
      </c>
      <c r="T1188">
        <v>6</v>
      </c>
      <c r="U1188">
        <v>-1</v>
      </c>
      <c r="V1188">
        <v>-47.217614202620098</v>
      </c>
      <c r="W1188">
        <v>11.668960687533593</v>
      </c>
      <c r="X1188">
        <v>2.2625173244073791</v>
      </c>
      <c r="Y1188">
        <v>12.448360161082162</v>
      </c>
      <c r="Z1188">
        <v>-5.3008617815465771</v>
      </c>
      <c r="AA1188">
        <v>-1.650810940681716</v>
      </c>
      <c r="AB1188">
        <v>0</v>
      </c>
      <c r="AC1188">
        <v>0</v>
      </c>
      <c r="AD1188">
        <v>-3.3803725855384603</v>
      </c>
      <c r="AE1188">
        <v>19.694018088172768</v>
      </c>
      <c r="AF1188">
        <v>-10.47404202517988</v>
      </c>
      <c r="AG1188">
        <v>7.2218940112669019</v>
      </c>
      <c r="AH1188">
        <v>4.988671393120824</v>
      </c>
      <c r="AI1188">
        <v>-0.29868125598251372</v>
      </c>
      <c r="AJ1188">
        <v>-1.3117730233638421</v>
      </c>
      <c r="AK1188">
        <v>0.134578089474926</v>
      </c>
      <c r="AL1188">
        <v>-11.215156059854534</v>
      </c>
      <c r="AM1188">
        <v>1.3468330352406135E-5</v>
      </c>
      <c r="AN1188" s="2"/>
    </row>
    <row r="1189" spans="1:40" x14ac:dyDescent="0.45">
      <c r="A1189">
        <v>1188</v>
      </c>
      <c r="B1189" t="s">
        <v>741</v>
      </c>
      <c r="C1189">
        <v>2003</v>
      </c>
      <c r="D1189">
        <v>26</v>
      </c>
      <c r="E1189" t="s">
        <v>25</v>
      </c>
      <c r="F1189" t="s">
        <v>17</v>
      </c>
      <c r="G1189">
        <v>663</v>
      </c>
      <c r="H1189">
        <v>96</v>
      </c>
      <c r="I1189">
        <v>194</v>
      </c>
      <c r="J1189">
        <v>133</v>
      </c>
      <c r="K1189">
        <v>47</v>
      </c>
      <c r="L1189">
        <v>1</v>
      </c>
      <c r="M1189">
        <v>34</v>
      </c>
      <c r="N1189">
        <v>65</v>
      </c>
      <c r="O1189">
        <v>130</v>
      </c>
      <c r="P1189">
        <v>5.6</v>
      </c>
      <c r="Q1189">
        <v>3.5</v>
      </c>
      <c r="R1189">
        <v>5.7</v>
      </c>
      <c r="S1189">
        <v>0.7</v>
      </c>
      <c r="T1189">
        <v>26</v>
      </c>
      <c r="U1189">
        <v>3</v>
      </c>
      <c r="V1189">
        <v>-47.217614202620098</v>
      </c>
      <c r="W1189">
        <v>12.069455438119769</v>
      </c>
      <c r="X1189">
        <v>3.3415640483555133</v>
      </c>
      <c r="Y1189">
        <v>18.720789699611935</v>
      </c>
      <c r="Z1189">
        <v>-7.9215125499516272</v>
      </c>
      <c r="AA1189">
        <v>-4.3104507895578141</v>
      </c>
      <c r="AB1189">
        <v>-0.134617418043568</v>
      </c>
      <c r="AC1189">
        <v>1.3612255445794346</v>
      </c>
      <c r="AD1189">
        <v>-2.8169771546153837</v>
      </c>
      <c r="AE1189">
        <v>24.153041051532639</v>
      </c>
      <c r="AF1189">
        <v>-10.47404202517988</v>
      </c>
      <c r="AG1189">
        <v>7.6595845574042905</v>
      </c>
      <c r="AH1189">
        <v>8.3633608649378512</v>
      </c>
      <c r="AI1189">
        <v>-7.7435881180651686E-2</v>
      </c>
      <c r="AJ1189">
        <v>-5.6843497679099819</v>
      </c>
      <c r="AK1189">
        <v>-0.403734268424778</v>
      </c>
      <c r="AL1189">
        <v>-3.3717128529423506</v>
      </c>
      <c r="AM1189">
        <v>3.3191300039028572E-2</v>
      </c>
      <c r="AN1189" s="2"/>
    </row>
    <row r="1190" spans="1:40" x14ac:dyDescent="0.45">
      <c r="A1190">
        <v>1189</v>
      </c>
      <c r="B1190" t="s">
        <v>427</v>
      </c>
      <c r="C1190">
        <v>1986</v>
      </c>
      <c r="D1190">
        <v>31</v>
      </c>
      <c r="E1190" t="s">
        <v>25</v>
      </c>
      <c r="F1190" t="s">
        <v>17</v>
      </c>
      <c r="G1190">
        <v>609</v>
      </c>
      <c r="H1190">
        <v>67</v>
      </c>
      <c r="I1190">
        <v>144</v>
      </c>
      <c r="J1190">
        <v>121</v>
      </c>
      <c r="K1190">
        <v>19</v>
      </c>
      <c r="L1190">
        <v>4</v>
      </c>
      <c r="M1190">
        <v>31</v>
      </c>
      <c r="N1190">
        <v>79</v>
      </c>
      <c r="O1190">
        <v>98</v>
      </c>
      <c r="P1190">
        <v>5.6</v>
      </c>
      <c r="Q1190">
        <v>3.5</v>
      </c>
      <c r="R1190">
        <v>3.7</v>
      </c>
      <c r="S1190">
        <v>2.8</v>
      </c>
      <c r="T1190">
        <v>-1</v>
      </c>
      <c r="U1190">
        <v>8</v>
      </c>
      <c r="V1190">
        <v>-47.217614202620098</v>
      </c>
      <c r="W1190">
        <v>11.086422868499154</v>
      </c>
      <c r="X1190">
        <v>2.332133242081452</v>
      </c>
      <c r="Y1190">
        <v>13.895843900742879</v>
      </c>
      <c r="Z1190">
        <v>-7.2067896131138864</v>
      </c>
      <c r="AA1190">
        <v>-1.742522659608478</v>
      </c>
      <c r="AB1190">
        <v>-0.538469672174272</v>
      </c>
      <c r="AC1190">
        <v>1.2411174082930139</v>
      </c>
      <c r="AD1190">
        <v>-3.4237106956094663</v>
      </c>
      <c r="AE1190">
        <v>18.207677100386146</v>
      </c>
      <c r="AF1190">
        <v>-10.47404202517988</v>
      </c>
      <c r="AG1190">
        <v>7.6595845574042905</v>
      </c>
      <c r="AH1190">
        <v>5.4288482807491318</v>
      </c>
      <c r="AI1190">
        <v>-0.30974352472260674</v>
      </c>
      <c r="AJ1190">
        <v>0.218628837227307</v>
      </c>
      <c r="AK1190">
        <v>-1.076624715799408</v>
      </c>
      <c r="AL1190">
        <v>-11.919260913444717</v>
      </c>
      <c r="AM1190">
        <v>6.6608225549473531E-6</v>
      </c>
      <c r="AN1190" s="2"/>
    </row>
    <row r="1191" spans="1:40" x14ac:dyDescent="0.45">
      <c r="A1191">
        <v>1190</v>
      </c>
      <c r="B1191" t="s">
        <v>122</v>
      </c>
      <c r="C1191">
        <v>1996</v>
      </c>
      <c r="D1191">
        <v>28</v>
      </c>
      <c r="E1191" t="s">
        <v>31</v>
      </c>
      <c r="F1191" t="s">
        <v>13</v>
      </c>
      <c r="G1191">
        <v>649</v>
      </c>
      <c r="H1191">
        <v>110</v>
      </c>
      <c r="I1191">
        <v>184</v>
      </c>
      <c r="J1191">
        <v>118</v>
      </c>
      <c r="K1191">
        <v>26</v>
      </c>
      <c r="L1191">
        <v>0</v>
      </c>
      <c r="M1191">
        <v>1</v>
      </c>
      <c r="N1191">
        <v>109</v>
      </c>
      <c r="O1191">
        <v>178</v>
      </c>
      <c r="P1191">
        <v>5.6</v>
      </c>
      <c r="Q1191">
        <v>3.5</v>
      </c>
      <c r="R1191">
        <v>6.4</v>
      </c>
      <c r="S1191">
        <v>-1.5</v>
      </c>
      <c r="T1191">
        <v>61</v>
      </c>
      <c r="U1191">
        <v>-7</v>
      </c>
      <c r="V1191">
        <v>-47.217614202620098</v>
      </c>
      <c r="W1191">
        <v>11.814595142292204</v>
      </c>
      <c r="X1191">
        <v>3.8288754720740261</v>
      </c>
      <c r="Y1191">
        <v>17.755800539838123</v>
      </c>
      <c r="Z1191">
        <v>-7.028108878904451</v>
      </c>
      <c r="AA1191">
        <v>-2.384504692095812</v>
      </c>
      <c r="AB1191">
        <v>0</v>
      </c>
      <c r="AC1191">
        <v>4.0036045428806899E-2</v>
      </c>
      <c r="AD1191">
        <v>-4.723853997739643</v>
      </c>
      <c r="AE1191">
        <v>33.071086978252382</v>
      </c>
      <c r="AF1191">
        <v>-10.47404202517988</v>
      </c>
      <c r="AG1191">
        <v>7.6595845574042905</v>
      </c>
      <c r="AH1191">
        <v>9.3904402694039035</v>
      </c>
      <c r="AI1191">
        <v>0.16593403110139648</v>
      </c>
      <c r="AJ1191">
        <v>-13.336359070865727</v>
      </c>
      <c r="AK1191">
        <v>0.94204662632448199</v>
      </c>
      <c r="AL1191">
        <v>-0.49608320528599803</v>
      </c>
      <c r="AM1191">
        <v>0.37846157062732688</v>
      </c>
      <c r="AN1191" s="2"/>
    </row>
    <row r="1192" spans="1:40" x14ac:dyDescent="0.45">
      <c r="A1192">
        <v>1191</v>
      </c>
      <c r="B1192" t="s">
        <v>742</v>
      </c>
      <c r="C1192">
        <v>1978</v>
      </c>
      <c r="D1192">
        <v>23</v>
      </c>
      <c r="E1192" t="s">
        <v>59</v>
      </c>
      <c r="F1192" t="s">
        <v>13</v>
      </c>
      <c r="G1192">
        <v>669</v>
      </c>
      <c r="H1192">
        <v>79</v>
      </c>
      <c r="I1192">
        <v>169</v>
      </c>
      <c r="J1192">
        <v>115</v>
      </c>
      <c r="K1192">
        <v>25</v>
      </c>
      <c r="L1192">
        <v>3</v>
      </c>
      <c r="M1192">
        <v>0</v>
      </c>
      <c r="N1192">
        <v>74</v>
      </c>
      <c r="O1192">
        <v>131</v>
      </c>
      <c r="P1192">
        <v>5.6</v>
      </c>
      <c r="Q1192">
        <v>3.3</v>
      </c>
      <c r="R1192">
        <v>4.4000000000000004</v>
      </c>
      <c r="S1192">
        <v>0.4</v>
      </c>
      <c r="T1192">
        <v>25</v>
      </c>
      <c r="U1192">
        <v>3</v>
      </c>
      <c r="V1192">
        <v>-47.217614202620098</v>
      </c>
      <c r="W1192">
        <v>12.178681279188726</v>
      </c>
      <c r="X1192">
        <v>2.7498287481258914</v>
      </c>
      <c r="Y1192">
        <v>16.308316800177405</v>
      </c>
      <c r="Z1192">
        <v>-6.8494281446950156</v>
      </c>
      <c r="AA1192">
        <v>-2.2927929731690497</v>
      </c>
      <c r="AB1192">
        <v>-0.40385225413070402</v>
      </c>
      <c r="AC1192">
        <v>0</v>
      </c>
      <c r="AD1192">
        <v>-3.2070201452544369</v>
      </c>
      <c r="AE1192">
        <v>24.338833675005969</v>
      </c>
      <c r="AF1192">
        <v>-10.47404202517988</v>
      </c>
      <c r="AG1192">
        <v>7.2218940112669019</v>
      </c>
      <c r="AH1192">
        <v>6.4559276852151841</v>
      </c>
      <c r="AI1192">
        <v>-4.4249074960372399E-2</v>
      </c>
      <c r="AJ1192">
        <v>-5.4657209306826751</v>
      </c>
      <c r="AK1192">
        <v>-0.403734268424778</v>
      </c>
      <c r="AL1192">
        <v>-7.1049718201369334</v>
      </c>
      <c r="AM1192">
        <v>8.2033932188702681E-4</v>
      </c>
      <c r="AN1192" s="2"/>
    </row>
    <row r="1193" spans="1:40" x14ac:dyDescent="0.45">
      <c r="A1193">
        <v>1192</v>
      </c>
      <c r="B1193" t="s">
        <v>743</v>
      </c>
      <c r="C1193">
        <v>2017</v>
      </c>
      <c r="D1193">
        <v>30</v>
      </c>
      <c r="E1193" t="s">
        <v>114</v>
      </c>
      <c r="F1193" t="s">
        <v>17</v>
      </c>
      <c r="G1193">
        <v>725</v>
      </c>
      <c r="H1193">
        <v>137</v>
      </c>
      <c r="I1193">
        <v>213</v>
      </c>
      <c r="J1193">
        <v>127</v>
      </c>
      <c r="K1193">
        <v>35</v>
      </c>
      <c r="L1193">
        <v>14</v>
      </c>
      <c r="M1193">
        <v>14</v>
      </c>
      <c r="N1193">
        <v>65</v>
      </c>
      <c r="O1193">
        <v>141</v>
      </c>
      <c r="P1193">
        <v>5.5</v>
      </c>
      <c r="Q1193">
        <v>3.5</v>
      </c>
      <c r="R1193">
        <v>6.4</v>
      </c>
      <c r="S1193">
        <v>-0.5</v>
      </c>
      <c r="T1193">
        <v>44</v>
      </c>
      <c r="U1193">
        <v>-3</v>
      </c>
      <c r="V1193">
        <v>-47.217614202620098</v>
      </c>
      <c r="W1193">
        <v>13.198122462498993</v>
      </c>
      <c r="X1193">
        <v>4.7686903606740145</v>
      </c>
      <c r="Y1193">
        <v>20.554269103182175</v>
      </c>
      <c r="Z1193">
        <v>-7.5641510815327564</v>
      </c>
      <c r="AA1193">
        <v>-3.2099101624366702</v>
      </c>
      <c r="AB1193">
        <v>-1.884643852609952</v>
      </c>
      <c r="AC1193">
        <v>0.56050463600329659</v>
      </c>
      <c r="AD1193">
        <v>-2.8169771546153837</v>
      </c>
      <c r="AE1193">
        <v>26.196759909739249</v>
      </c>
      <c r="AF1193">
        <v>-10.287005560444525</v>
      </c>
      <c r="AG1193">
        <v>7.6595845574042905</v>
      </c>
      <c r="AH1193">
        <v>9.3904402694039035</v>
      </c>
      <c r="AI1193">
        <v>5.5311343700465497E-2</v>
      </c>
      <c r="AJ1193">
        <v>-9.6196688380015072</v>
      </c>
      <c r="AK1193">
        <v>0.403734268424778</v>
      </c>
      <c r="AL1193">
        <v>0.18744605877027576</v>
      </c>
      <c r="AM1193">
        <v>0.54672478447566608</v>
      </c>
      <c r="AN1193" s="2"/>
    </row>
    <row r="1194" spans="1:40" x14ac:dyDescent="0.45">
      <c r="A1194">
        <v>1193</v>
      </c>
      <c r="B1194" t="s">
        <v>167</v>
      </c>
      <c r="C1194">
        <v>1969</v>
      </c>
      <c r="D1194">
        <v>23</v>
      </c>
      <c r="E1194" t="s">
        <v>76</v>
      </c>
      <c r="F1194" t="s">
        <v>13</v>
      </c>
      <c r="G1194">
        <v>504</v>
      </c>
      <c r="H1194">
        <v>79</v>
      </c>
      <c r="I1194">
        <v>152</v>
      </c>
      <c r="J1194">
        <v>110</v>
      </c>
      <c r="K1194">
        <v>30</v>
      </c>
      <c r="L1194">
        <v>4</v>
      </c>
      <c r="M1194">
        <v>19</v>
      </c>
      <c r="N1194">
        <v>37</v>
      </c>
      <c r="O1194">
        <v>134</v>
      </c>
      <c r="P1194">
        <v>5.5</v>
      </c>
      <c r="Q1194">
        <v>3.8</v>
      </c>
      <c r="R1194">
        <v>5.0999999999999996</v>
      </c>
      <c r="S1194">
        <v>0.9</v>
      </c>
      <c r="T1194">
        <v>25</v>
      </c>
      <c r="U1194">
        <v>2</v>
      </c>
      <c r="V1194">
        <v>-47.217614202620098</v>
      </c>
      <c r="W1194">
        <v>9.1749706497924048</v>
      </c>
      <c r="X1194">
        <v>2.7498287481258914</v>
      </c>
      <c r="Y1194">
        <v>14.667835228561927</v>
      </c>
      <c r="Z1194">
        <v>-6.5516269210126241</v>
      </c>
      <c r="AA1194">
        <v>-2.7513515678028599</v>
      </c>
      <c r="AB1194">
        <v>-0.538469672174272</v>
      </c>
      <c r="AC1194">
        <v>0.76068486314733108</v>
      </c>
      <c r="AD1194">
        <v>-1.6035100726272185</v>
      </c>
      <c r="AE1194">
        <v>24.896211545425952</v>
      </c>
      <c r="AF1194">
        <v>-10.287005560444525</v>
      </c>
      <c r="AG1194">
        <v>8.3161203766103728</v>
      </c>
      <c r="AH1194">
        <v>7.4830070896812355</v>
      </c>
      <c r="AI1194">
        <v>-9.9560418660837896E-2</v>
      </c>
      <c r="AJ1194">
        <v>-5.4657209306826751</v>
      </c>
      <c r="AK1194">
        <v>-0.269156178949852</v>
      </c>
      <c r="AL1194">
        <v>-6.7353570236298461</v>
      </c>
      <c r="AM1194">
        <v>1.1867408991686637E-3</v>
      </c>
      <c r="AN1194" s="2"/>
    </row>
    <row r="1195" spans="1:40" x14ac:dyDescent="0.45">
      <c r="A1195">
        <v>1194</v>
      </c>
      <c r="B1195" t="s">
        <v>152</v>
      </c>
      <c r="C1195">
        <v>1984</v>
      </c>
      <c r="D1195">
        <v>28</v>
      </c>
      <c r="E1195" t="s">
        <v>19</v>
      </c>
      <c r="F1195" t="s">
        <v>17</v>
      </c>
      <c r="G1195">
        <v>691</v>
      </c>
      <c r="H1195">
        <v>94</v>
      </c>
      <c r="I1195">
        <v>176</v>
      </c>
      <c r="J1195">
        <v>100</v>
      </c>
      <c r="K1195">
        <v>32</v>
      </c>
      <c r="L1195">
        <v>8</v>
      </c>
      <c r="M1195">
        <v>19</v>
      </c>
      <c r="N1195">
        <v>79</v>
      </c>
      <c r="O1195">
        <v>149</v>
      </c>
      <c r="P1195">
        <v>5.5</v>
      </c>
      <c r="Q1195">
        <v>3.2</v>
      </c>
      <c r="R1195">
        <v>6.3</v>
      </c>
      <c r="S1195">
        <v>-0.7</v>
      </c>
      <c r="T1195">
        <v>34</v>
      </c>
      <c r="U1195">
        <v>1</v>
      </c>
      <c r="V1195">
        <v>-47.217614202620098</v>
      </c>
      <c r="W1195">
        <v>12.579176029774903</v>
      </c>
      <c r="X1195">
        <v>3.2719481306814404</v>
      </c>
      <c r="Y1195">
        <v>16.983809212019072</v>
      </c>
      <c r="Z1195">
        <v>-5.9560244736478394</v>
      </c>
      <c r="AA1195">
        <v>-2.9347750056563839</v>
      </c>
      <c r="AB1195">
        <v>-1.076939344348544</v>
      </c>
      <c r="AC1195">
        <v>0.76068486314733108</v>
      </c>
      <c r="AD1195">
        <v>-3.4237106956094663</v>
      </c>
      <c r="AE1195">
        <v>27.683100897525872</v>
      </c>
      <c r="AF1195">
        <v>-10.287005560444525</v>
      </c>
      <c r="AG1195">
        <v>7.0030487381982089</v>
      </c>
      <c r="AH1195">
        <v>9.243714640194467</v>
      </c>
      <c r="AI1195">
        <v>7.7435881180651686E-2</v>
      </c>
      <c r="AJ1195">
        <v>-7.4333804657284377</v>
      </c>
      <c r="AK1195">
        <v>-0.134578089474926</v>
      </c>
      <c r="AL1195">
        <v>-0.86110944480827767</v>
      </c>
      <c r="AM1195">
        <v>0.2971076029680243</v>
      </c>
      <c r="AN1195" s="2"/>
    </row>
    <row r="1196" spans="1:40" x14ac:dyDescent="0.45">
      <c r="A1196">
        <v>1195</v>
      </c>
      <c r="B1196" t="s">
        <v>481</v>
      </c>
      <c r="C1196">
        <v>1995</v>
      </c>
      <c r="D1196">
        <v>30</v>
      </c>
      <c r="E1196" t="s">
        <v>127</v>
      </c>
      <c r="F1196" t="s">
        <v>13</v>
      </c>
      <c r="G1196">
        <v>624</v>
      </c>
      <c r="H1196">
        <v>89</v>
      </c>
      <c r="I1196">
        <v>172</v>
      </c>
      <c r="J1196">
        <v>101</v>
      </c>
      <c r="K1196">
        <v>30</v>
      </c>
      <c r="L1196">
        <v>2</v>
      </c>
      <c r="M1196">
        <v>3</v>
      </c>
      <c r="N1196">
        <v>62</v>
      </c>
      <c r="O1196">
        <v>145</v>
      </c>
      <c r="P1196">
        <v>5.5</v>
      </c>
      <c r="Q1196">
        <v>3.4</v>
      </c>
      <c r="R1196">
        <v>4.8</v>
      </c>
      <c r="S1196">
        <v>0.1</v>
      </c>
      <c r="T1196">
        <v>35</v>
      </c>
      <c r="U1196">
        <v>-1</v>
      </c>
      <c r="V1196">
        <v>-47.217614202620098</v>
      </c>
      <c r="W1196">
        <v>11.359487471171548</v>
      </c>
      <c r="X1196">
        <v>3.0979083364962574</v>
      </c>
      <c r="Y1196">
        <v>16.597813548109549</v>
      </c>
      <c r="Z1196">
        <v>-6.0155847183843179</v>
      </c>
      <c r="AA1196">
        <v>-2.7513515678028599</v>
      </c>
      <c r="AB1196">
        <v>-0.269234836087136</v>
      </c>
      <c r="AC1196">
        <v>0.1201081362864207</v>
      </c>
      <c r="AD1196">
        <v>-2.6869628244023658</v>
      </c>
      <c r="AE1196">
        <v>26.939930403632562</v>
      </c>
      <c r="AF1196">
        <v>-10.287005560444525</v>
      </c>
      <c r="AG1196">
        <v>7.4407392843355966</v>
      </c>
      <c r="AH1196">
        <v>7.0428302020529276</v>
      </c>
      <c r="AI1196">
        <v>-1.10622687400931E-2</v>
      </c>
      <c r="AJ1196">
        <v>-7.6520093029557446</v>
      </c>
      <c r="AK1196">
        <v>0.134578089474926</v>
      </c>
      <c r="AL1196">
        <v>-4.1574298098773479</v>
      </c>
      <c r="AM1196">
        <v>1.5406644979231381E-2</v>
      </c>
      <c r="AN1196" s="2"/>
    </row>
    <row r="1197" spans="1:40" x14ac:dyDescent="0.45">
      <c r="A1197">
        <v>1196</v>
      </c>
      <c r="B1197" t="s">
        <v>330</v>
      </c>
      <c r="C1197">
        <v>2022</v>
      </c>
      <c r="D1197">
        <v>31</v>
      </c>
      <c r="E1197" t="s">
        <v>70</v>
      </c>
      <c r="F1197" t="s">
        <v>13</v>
      </c>
      <c r="G1197">
        <v>724</v>
      </c>
      <c r="H1197">
        <v>101</v>
      </c>
      <c r="I1197">
        <v>163</v>
      </c>
      <c r="J1197">
        <v>101</v>
      </c>
      <c r="K1197">
        <v>31</v>
      </c>
      <c r="L1197">
        <v>5</v>
      </c>
      <c r="M1197">
        <v>25</v>
      </c>
      <c r="N1197">
        <v>53</v>
      </c>
      <c r="O1197">
        <v>106</v>
      </c>
      <c r="P1197">
        <v>5.5</v>
      </c>
      <c r="Q1197">
        <v>3.3</v>
      </c>
      <c r="R1197">
        <v>4.5</v>
      </c>
      <c r="S1197">
        <v>1.7</v>
      </c>
      <c r="T1197">
        <v>9</v>
      </c>
      <c r="U1197">
        <v>6</v>
      </c>
      <c r="V1197">
        <v>-47.217614202620098</v>
      </c>
      <c r="W1197">
        <v>13.179918155654168</v>
      </c>
      <c r="X1197">
        <v>3.5156038425406964</v>
      </c>
      <c r="Y1197">
        <v>15.72932330431312</v>
      </c>
      <c r="Z1197">
        <v>-6.0155847183843179</v>
      </c>
      <c r="AA1197">
        <v>-2.8430632867296222</v>
      </c>
      <c r="AB1197">
        <v>-0.67308709021783997</v>
      </c>
      <c r="AC1197">
        <v>1.0009011357201725</v>
      </c>
      <c r="AD1197">
        <v>-2.296919833763313</v>
      </c>
      <c r="AE1197">
        <v>19.694018088172768</v>
      </c>
      <c r="AF1197">
        <v>-10.287005560444525</v>
      </c>
      <c r="AG1197">
        <v>7.2218940112669019</v>
      </c>
      <c r="AH1197">
        <v>6.6026533144246198</v>
      </c>
      <c r="AI1197">
        <v>-0.18805856858158268</v>
      </c>
      <c r="AJ1197">
        <v>-1.9676595350457631</v>
      </c>
      <c r="AK1197">
        <v>-0.807468536849556</v>
      </c>
      <c r="AL1197">
        <v>-5.3521494805441714</v>
      </c>
      <c r="AM1197">
        <v>4.7156135332518372E-3</v>
      </c>
      <c r="AN1197" s="2"/>
    </row>
    <row r="1198" spans="1:40" x14ac:dyDescent="0.45">
      <c r="A1198">
        <v>1197</v>
      </c>
      <c r="B1198" t="s">
        <v>629</v>
      </c>
      <c r="C1198">
        <v>2011</v>
      </c>
      <c r="D1198">
        <v>30</v>
      </c>
      <c r="E1198" t="s">
        <v>28</v>
      </c>
      <c r="F1198" t="s">
        <v>17</v>
      </c>
      <c r="G1198">
        <v>586</v>
      </c>
      <c r="H1198">
        <v>95</v>
      </c>
      <c r="I1198">
        <v>145</v>
      </c>
      <c r="J1198">
        <v>85</v>
      </c>
      <c r="K1198">
        <v>27</v>
      </c>
      <c r="L1198">
        <v>16</v>
      </c>
      <c r="M1198">
        <v>19</v>
      </c>
      <c r="N1198">
        <v>55</v>
      </c>
      <c r="O1198">
        <v>130</v>
      </c>
      <c r="P1198">
        <v>5.5</v>
      </c>
      <c r="Q1198">
        <v>3.8</v>
      </c>
      <c r="R1198">
        <v>5.2</v>
      </c>
      <c r="S1198">
        <v>0.7</v>
      </c>
      <c r="T1198">
        <v>22</v>
      </c>
      <c r="U1198">
        <v>8</v>
      </c>
      <c r="V1198">
        <v>-47.217614202620098</v>
      </c>
      <c r="W1198">
        <v>10.667723811068152</v>
      </c>
      <c r="X1198">
        <v>3.3067560895184771</v>
      </c>
      <c r="Y1198">
        <v>13.992342816720258</v>
      </c>
      <c r="Z1198">
        <v>-5.062620802600664</v>
      </c>
      <c r="AA1198">
        <v>-2.4762164110225742</v>
      </c>
      <c r="AB1198">
        <v>-2.153878688697088</v>
      </c>
      <c r="AC1198">
        <v>0.76068486314733108</v>
      </c>
      <c r="AD1198">
        <v>-2.3835960539053245</v>
      </c>
      <c r="AE1198">
        <v>24.153041051532639</v>
      </c>
      <c r="AF1198">
        <v>-10.287005560444525</v>
      </c>
      <c r="AG1198">
        <v>8.3161203766103728</v>
      </c>
      <c r="AH1198">
        <v>7.6297327188906721</v>
      </c>
      <c r="AI1198">
        <v>-7.7435881180651686E-2</v>
      </c>
      <c r="AJ1198">
        <v>-4.8098344190007536</v>
      </c>
      <c r="AK1198">
        <v>-1.076624715799408</v>
      </c>
      <c r="AL1198">
        <v>-6.7184250077831758</v>
      </c>
      <c r="AM1198">
        <v>1.2069814348653583E-3</v>
      </c>
      <c r="AN1198" s="2"/>
    </row>
    <row r="1199" spans="1:40" x14ac:dyDescent="0.45">
      <c r="A1199">
        <v>1198</v>
      </c>
      <c r="B1199" t="s">
        <v>621</v>
      </c>
      <c r="C1199">
        <v>2004</v>
      </c>
      <c r="D1199">
        <v>26</v>
      </c>
      <c r="E1199" t="s">
        <v>94</v>
      </c>
      <c r="F1199" t="s">
        <v>13</v>
      </c>
      <c r="G1199">
        <v>577</v>
      </c>
      <c r="H1199">
        <v>87</v>
      </c>
      <c r="I1199">
        <v>131</v>
      </c>
      <c r="J1199">
        <v>82</v>
      </c>
      <c r="K1199">
        <v>20</v>
      </c>
      <c r="L1199">
        <v>0</v>
      </c>
      <c r="M1199">
        <v>6</v>
      </c>
      <c r="N1199">
        <v>95</v>
      </c>
      <c r="O1199">
        <v>134</v>
      </c>
      <c r="P1199">
        <v>5.5</v>
      </c>
      <c r="Q1199">
        <v>3.6</v>
      </c>
      <c r="R1199">
        <v>4.4000000000000004</v>
      </c>
      <c r="S1199">
        <v>1.4</v>
      </c>
      <c r="T1199">
        <v>25</v>
      </c>
      <c r="U1199">
        <v>-1</v>
      </c>
      <c r="V1199">
        <v>-47.217614202620098</v>
      </c>
      <c r="W1199">
        <v>10.503885049464717</v>
      </c>
      <c r="X1199">
        <v>3.028292418822184</v>
      </c>
      <c r="Y1199">
        <v>12.641357993036923</v>
      </c>
      <c r="Z1199">
        <v>-4.8839400683912286</v>
      </c>
      <c r="AA1199">
        <v>-1.83423437853524</v>
      </c>
      <c r="AB1199">
        <v>0</v>
      </c>
      <c r="AC1199">
        <v>0.24021627257284139</v>
      </c>
      <c r="AD1199">
        <v>-4.1171204567455604</v>
      </c>
      <c r="AE1199">
        <v>24.896211545425952</v>
      </c>
      <c r="AF1199">
        <v>-10.287005560444525</v>
      </c>
      <c r="AG1199">
        <v>7.8784298304729843</v>
      </c>
      <c r="AH1199">
        <v>6.4559276852151841</v>
      </c>
      <c r="AI1199">
        <v>-0.15487176236130337</v>
      </c>
      <c r="AJ1199">
        <v>-5.4657209306826751</v>
      </c>
      <c r="AK1199">
        <v>0.134578089474926</v>
      </c>
      <c r="AL1199">
        <v>-8.1816084752949205</v>
      </c>
      <c r="AM1199">
        <v>2.7967336543166467E-4</v>
      </c>
      <c r="AN1199" s="2"/>
    </row>
    <row r="1200" spans="1:40" x14ac:dyDescent="0.45">
      <c r="A1200">
        <v>1199</v>
      </c>
      <c r="B1200" t="s">
        <v>744</v>
      </c>
      <c r="C1200">
        <v>2023</v>
      </c>
      <c r="D1200">
        <v>22</v>
      </c>
      <c r="E1200" t="s">
        <v>325</v>
      </c>
      <c r="F1200" t="s">
        <v>13</v>
      </c>
      <c r="G1200">
        <v>491</v>
      </c>
      <c r="H1200">
        <v>65</v>
      </c>
      <c r="I1200">
        <v>124</v>
      </c>
      <c r="J1200">
        <v>78</v>
      </c>
      <c r="K1200">
        <v>23</v>
      </c>
      <c r="L1200">
        <v>6</v>
      </c>
      <c r="M1200">
        <v>30</v>
      </c>
      <c r="N1200">
        <v>42</v>
      </c>
      <c r="O1200">
        <v>126</v>
      </c>
      <c r="P1200">
        <v>5.5</v>
      </c>
      <c r="Q1200">
        <v>4</v>
      </c>
      <c r="R1200">
        <v>3.9</v>
      </c>
      <c r="S1200">
        <v>2.2999999999999998</v>
      </c>
      <c r="T1200">
        <v>19</v>
      </c>
      <c r="U1200">
        <v>-3</v>
      </c>
      <c r="V1200">
        <v>-47.217614202620098</v>
      </c>
      <c r="W1200">
        <v>8.9383146608096631</v>
      </c>
      <c r="X1200">
        <v>2.2625173244073791</v>
      </c>
      <c r="Y1200">
        <v>11.965865581195256</v>
      </c>
      <c r="Z1200">
        <v>-4.6456990894453147</v>
      </c>
      <c r="AA1200">
        <v>-2.1093695353155262</v>
      </c>
      <c r="AB1200">
        <v>-0.80770450826140805</v>
      </c>
      <c r="AC1200">
        <v>1.201081362864207</v>
      </c>
      <c r="AD1200">
        <v>-1.8202006229822478</v>
      </c>
      <c r="AE1200">
        <v>23.40987055763933</v>
      </c>
      <c r="AF1200">
        <v>-10.287005560444525</v>
      </c>
      <c r="AG1200">
        <v>8.7538109227477605</v>
      </c>
      <c r="AH1200">
        <v>5.7222995391680032</v>
      </c>
      <c r="AI1200">
        <v>-0.25443218102214127</v>
      </c>
      <c r="AJ1200">
        <v>-4.153947907318833</v>
      </c>
      <c r="AK1200">
        <v>0.403734268424778</v>
      </c>
      <c r="AL1200">
        <v>-8.6384793901537194</v>
      </c>
      <c r="AM1200">
        <v>1.7712470409649407E-4</v>
      </c>
      <c r="AN1200" s="2"/>
    </row>
    <row r="1201" spans="1:40" x14ac:dyDescent="0.45">
      <c r="A1201">
        <v>1200</v>
      </c>
      <c r="B1201" t="s">
        <v>745</v>
      </c>
      <c r="C1201">
        <v>1948</v>
      </c>
      <c r="D1201">
        <v>35</v>
      </c>
      <c r="E1201" t="s">
        <v>22</v>
      </c>
      <c r="F1201" t="s">
        <v>13</v>
      </c>
      <c r="G1201">
        <v>674</v>
      </c>
      <c r="H1201">
        <v>138</v>
      </c>
      <c r="I1201">
        <v>181</v>
      </c>
      <c r="J1201">
        <v>100</v>
      </c>
      <c r="K1201">
        <v>42</v>
      </c>
      <c r="L1201">
        <v>14</v>
      </c>
      <c r="M1201">
        <v>2</v>
      </c>
      <c r="N1201">
        <v>76</v>
      </c>
      <c r="O1201">
        <v>151</v>
      </c>
      <c r="P1201">
        <v>5.5</v>
      </c>
      <c r="Q1201">
        <v>3.7</v>
      </c>
      <c r="R1201">
        <v>5.3</v>
      </c>
      <c r="S1201">
        <v>-0.5</v>
      </c>
      <c r="T1201">
        <v>41</v>
      </c>
      <c r="U1201">
        <v>2</v>
      </c>
      <c r="V1201">
        <v>-47.217614202620098</v>
      </c>
      <c r="W1201">
        <v>12.269702813412858</v>
      </c>
      <c r="X1201">
        <v>4.8034983195110508</v>
      </c>
      <c r="Y1201">
        <v>17.466303791905979</v>
      </c>
      <c r="Z1201">
        <v>-5.9560244736478394</v>
      </c>
      <c r="AA1201">
        <v>-3.8518921949240039</v>
      </c>
      <c r="AB1201">
        <v>-1.884643852609952</v>
      </c>
      <c r="AC1201">
        <v>8.0072090857613798E-2</v>
      </c>
      <c r="AD1201">
        <v>-3.2936963653964484</v>
      </c>
      <c r="AE1201">
        <v>28.05468614447253</v>
      </c>
      <c r="AF1201">
        <v>-10.287005560444525</v>
      </c>
      <c r="AG1201">
        <v>8.0972751035416781</v>
      </c>
      <c r="AH1201">
        <v>7.7764583481001077</v>
      </c>
      <c r="AI1201">
        <v>5.5311343700465497E-2</v>
      </c>
      <c r="AJ1201">
        <v>-8.9637823263195866</v>
      </c>
      <c r="AK1201">
        <v>-0.269156178949852</v>
      </c>
      <c r="AL1201">
        <v>-3.1205071994100297</v>
      </c>
      <c r="AM1201">
        <v>4.2269234350936088E-2</v>
      </c>
      <c r="AN1201" s="2"/>
    </row>
    <row r="1202" spans="1:40" x14ac:dyDescent="0.45">
      <c r="A1202">
        <v>1201</v>
      </c>
      <c r="B1202" t="s">
        <v>75</v>
      </c>
      <c r="C1202">
        <v>2013</v>
      </c>
      <c r="D1202">
        <v>30</v>
      </c>
      <c r="E1202" t="s">
        <v>76</v>
      </c>
      <c r="F1202" t="s">
        <v>13</v>
      </c>
      <c r="G1202">
        <v>508</v>
      </c>
      <c r="H1202">
        <v>62</v>
      </c>
      <c r="I1202">
        <v>144</v>
      </c>
      <c r="J1202">
        <v>98</v>
      </c>
      <c r="K1202">
        <v>35</v>
      </c>
      <c r="L1202">
        <v>0</v>
      </c>
      <c r="M1202">
        <v>0</v>
      </c>
      <c r="N1202">
        <v>61</v>
      </c>
      <c r="O1202">
        <v>142</v>
      </c>
      <c r="P1202">
        <v>5.5</v>
      </c>
      <c r="Q1202">
        <v>3.9</v>
      </c>
      <c r="R1202">
        <v>4.5999999999999996</v>
      </c>
      <c r="S1202">
        <v>1.3</v>
      </c>
      <c r="T1202">
        <v>25</v>
      </c>
      <c r="U1202">
        <v>0</v>
      </c>
      <c r="V1202">
        <v>-47.217614202620098</v>
      </c>
      <c r="W1202">
        <v>9.2477878771717084</v>
      </c>
      <c r="X1202">
        <v>2.158093447896269</v>
      </c>
      <c r="Y1202">
        <v>13.895843900742879</v>
      </c>
      <c r="Z1202">
        <v>-5.8369039841748833</v>
      </c>
      <c r="AA1202">
        <v>-3.2099101624366702</v>
      </c>
      <c r="AB1202">
        <v>0</v>
      </c>
      <c r="AC1202">
        <v>0</v>
      </c>
      <c r="AD1202">
        <v>-2.6436247143313598</v>
      </c>
      <c r="AE1202">
        <v>26.382552533212579</v>
      </c>
      <c r="AF1202">
        <v>-10.287005560444525</v>
      </c>
      <c r="AG1202">
        <v>8.5349656496790658</v>
      </c>
      <c r="AH1202">
        <v>6.7493789436340554</v>
      </c>
      <c r="AI1202">
        <v>-0.14380949362121029</v>
      </c>
      <c r="AJ1202">
        <v>-5.4657209306826751</v>
      </c>
      <c r="AK1202">
        <v>0</v>
      </c>
      <c r="AL1202">
        <v>-7.8359666959748626</v>
      </c>
      <c r="AM1202">
        <v>3.9510386513713728E-4</v>
      </c>
      <c r="AN1202" s="2"/>
    </row>
    <row r="1203" spans="1:40" x14ac:dyDescent="0.45">
      <c r="A1203">
        <v>1202</v>
      </c>
      <c r="B1203" t="s">
        <v>246</v>
      </c>
      <c r="C1203">
        <v>1956</v>
      </c>
      <c r="D1203">
        <v>35</v>
      </c>
      <c r="E1203" t="s">
        <v>25</v>
      </c>
      <c r="F1203" t="s">
        <v>17</v>
      </c>
      <c r="G1203">
        <v>682</v>
      </c>
      <c r="H1203">
        <v>87</v>
      </c>
      <c r="I1203">
        <v>184</v>
      </c>
      <c r="J1203">
        <v>118</v>
      </c>
      <c r="K1203">
        <v>33</v>
      </c>
      <c r="L1203">
        <v>6</v>
      </c>
      <c r="M1203">
        <v>2</v>
      </c>
      <c r="N1203">
        <v>75</v>
      </c>
      <c r="O1203">
        <v>143</v>
      </c>
      <c r="P1203">
        <v>5.5</v>
      </c>
      <c r="Q1203">
        <v>2.9</v>
      </c>
      <c r="R1203">
        <v>5.7</v>
      </c>
      <c r="S1203">
        <v>-0.8</v>
      </c>
      <c r="T1203">
        <v>34</v>
      </c>
      <c r="U1203">
        <v>4</v>
      </c>
      <c r="V1203">
        <v>-47.217614202620098</v>
      </c>
      <c r="W1203">
        <v>12.415337268171468</v>
      </c>
      <c r="X1203">
        <v>3.028292418822184</v>
      </c>
      <c r="Y1203">
        <v>17.755800539838123</v>
      </c>
      <c r="Z1203">
        <v>-7.028108878904451</v>
      </c>
      <c r="AA1203">
        <v>-3.0264867245831457</v>
      </c>
      <c r="AB1203">
        <v>-0.80770450826140805</v>
      </c>
      <c r="AC1203">
        <v>8.0072090857613798E-2</v>
      </c>
      <c r="AD1203">
        <v>-3.2503582553254424</v>
      </c>
      <c r="AE1203">
        <v>26.568345156685904</v>
      </c>
      <c r="AF1203">
        <v>-10.287005560444525</v>
      </c>
      <c r="AG1203">
        <v>6.3465129189921266</v>
      </c>
      <c r="AH1203">
        <v>8.3633608649378512</v>
      </c>
      <c r="AI1203">
        <v>8.8498149920744798E-2</v>
      </c>
      <c r="AJ1203">
        <v>-7.4333804657284377</v>
      </c>
      <c r="AK1203">
        <v>-0.538312357899704</v>
      </c>
      <c r="AL1203">
        <v>-4.9427515455411948</v>
      </c>
      <c r="AM1203">
        <v>7.0843925179005524E-3</v>
      </c>
      <c r="AN1203" s="2"/>
    </row>
    <row r="1204" spans="1:40" x14ac:dyDescent="0.45">
      <c r="A1204">
        <v>1203</v>
      </c>
      <c r="B1204" t="s">
        <v>746</v>
      </c>
      <c r="C1204">
        <v>2011</v>
      </c>
      <c r="D1204">
        <v>29</v>
      </c>
      <c r="E1204" t="s">
        <v>70</v>
      </c>
      <c r="F1204" t="s">
        <v>13</v>
      </c>
      <c r="G1204">
        <v>432</v>
      </c>
      <c r="H1204">
        <v>72</v>
      </c>
      <c r="I1204">
        <v>118</v>
      </c>
      <c r="J1204">
        <v>63</v>
      </c>
      <c r="K1204">
        <v>25</v>
      </c>
      <c r="L1204">
        <v>0</v>
      </c>
      <c r="M1204">
        <v>4</v>
      </c>
      <c r="N1204">
        <v>58</v>
      </c>
      <c r="O1204">
        <v>173</v>
      </c>
      <c r="P1204">
        <v>5.5</v>
      </c>
      <c r="Q1204">
        <v>4</v>
      </c>
      <c r="R1204">
        <v>5.5</v>
      </c>
      <c r="S1204">
        <v>0.2</v>
      </c>
      <c r="T1204">
        <v>40</v>
      </c>
      <c r="U1204">
        <v>-2</v>
      </c>
      <c r="V1204">
        <v>-47.217614202620098</v>
      </c>
      <c r="W1204">
        <v>7.8642605569649175</v>
      </c>
      <c r="X1204">
        <v>2.506173036266635</v>
      </c>
      <c r="Y1204">
        <v>11.386872085330969</v>
      </c>
      <c r="Z1204">
        <v>-3.752295418398139</v>
      </c>
      <c r="AA1204">
        <v>-2.2927929731690497</v>
      </c>
      <c r="AB1204">
        <v>0</v>
      </c>
      <c r="AC1204">
        <v>0.1601441817152276</v>
      </c>
      <c r="AD1204">
        <v>-2.5136103841183424</v>
      </c>
      <c r="AE1204">
        <v>32.142123860885746</v>
      </c>
      <c r="AF1204">
        <v>-10.287005560444525</v>
      </c>
      <c r="AG1204">
        <v>8.7538109227477605</v>
      </c>
      <c r="AH1204">
        <v>8.0699096065189799</v>
      </c>
      <c r="AI1204">
        <v>-2.21245374801862E-2</v>
      </c>
      <c r="AJ1204">
        <v>-8.7451534890922797</v>
      </c>
      <c r="AK1204">
        <v>0.269156178949852</v>
      </c>
      <c r="AL1204">
        <v>-3.6781461359425291</v>
      </c>
      <c r="AM1204">
        <v>2.4646955084215404E-2</v>
      </c>
      <c r="AN1204" s="2"/>
    </row>
    <row r="1205" spans="1:40" x14ac:dyDescent="0.45">
      <c r="A1205">
        <v>1204</v>
      </c>
      <c r="B1205" t="s">
        <v>78</v>
      </c>
      <c r="C1205">
        <v>2002</v>
      </c>
      <c r="D1205">
        <v>22</v>
      </c>
      <c r="E1205" t="s">
        <v>25</v>
      </c>
      <c r="F1205" t="s">
        <v>17</v>
      </c>
      <c r="G1205">
        <v>675</v>
      </c>
      <c r="H1205">
        <v>118</v>
      </c>
      <c r="I1205">
        <v>185</v>
      </c>
      <c r="J1205">
        <v>109</v>
      </c>
      <c r="K1205">
        <v>40</v>
      </c>
      <c r="L1205">
        <v>2</v>
      </c>
      <c r="M1205">
        <v>2</v>
      </c>
      <c r="N1205">
        <v>72</v>
      </c>
      <c r="O1205">
        <v>151</v>
      </c>
      <c r="P1205">
        <v>5.5</v>
      </c>
      <c r="Q1205">
        <v>3.5</v>
      </c>
      <c r="R1205">
        <v>6</v>
      </c>
      <c r="S1205">
        <v>-1</v>
      </c>
      <c r="T1205">
        <v>45</v>
      </c>
      <c r="U1205">
        <v>0</v>
      </c>
      <c r="V1205">
        <v>-47.217614202620098</v>
      </c>
      <c r="W1205">
        <v>12.287907120257684</v>
      </c>
      <c r="X1205">
        <v>4.1073391427703188</v>
      </c>
      <c r="Y1205">
        <v>17.852299455815501</v>
      </c>
      <c r="Z1205">
        <v>-6.4920666762761456</v>
      </c>
      <c r="AA1205">
        <v>-3.6684687570704799</v>
      </c>
      <c r="AB1205">
        <v>-0.269234836087136</v>
      </c>
      <c r="AC1205">
        <v>8.0072090857613798E-2</v>
      </c>
      <c r="AD1205">
        <v>-3.120343925112425</v>
      </c>
      <c r="AE1205">
        <v>28.05468614447253</v>
      </c>
      <c r="AF1205">
        <v>-10.287005560444525</v>
      </c>
      <c r="AG1205">
        <v>7.6595845574042905</v>
      </c>
      <c r="AH1205">
        <v>8.8035377525661591</v>
      </c>
      <c r="AI1205">
        <v>0.11062268740093099</v>
      </c>
      <c r="AJ1205">
        <v>-9.8382976752288158</v>
      </c>
      <c r="AK1205">
        <v>0</v>
      </c>
      <c r="AL1205">
        <v>-1.9369826812945972</v>
      </c>
      <c r="AM1205">
        <v>0.12597971517027043</v>
      </c>
      <c r="AN1205" s="2"/>
    </row>
    <row r="1206" spans="1:40" x14ac:dyDescent="0.45">
      <c r="A1206">
        <v>1205</v>
      </c>
      <c r="B1206" t="s">
        <v>181</v>
      </c>
      <c r="C1206">
        <v>1968</v>
      </c>
      <c r="D1206">
        <v>27</v>
      </c>
      <c r="E1206" t="s">
        <v>73</v>
      </c>
      <c r="F1206" t="s">
        <v>17</v>
      </c>
      <c r="G1206">
        <v>692</v>
      </c>
      <c r="H1206">
        <v>94</v>
      </c>
      <c r="I1206">
        <v>210</v>
      </c>
      <c r="J1206">
        <v>152</v>
      </c>
      <c r="K1206">
        <v>42</v>
      </c>
      <c r="L1206">
        <v>6</v>
      </c>
      <c r="M1206">
        <v>3</v>
      </c>
      <c r="N1206">
        <v>56</v>
      </c>
      <c r="O1206">
        <v>152</v>
      </c>
      <c r="P1206">
        <v>5.5</v>
      </c>
      <c r="Q1206">
        <v>3.4</v>
      </c>
      <c r="R1206">
        <v>5.7</v>
      </c>
      <c r="S1206">
        <v>-1.1000000000000001</v>
      </c>
      <c r="T1206">
        <v>34</v>
      </c>
      <c r="U1206">
        <v>1</v>
      </c>
      <c r="V1206">
        <v>-47.217614202620098</v>
      </c>
      <c r="W1206">
        <v>12.597380336619729</v>
      </c>
      <c r="X1206">
        <v>3.2719481306814404</v>
      </c>
      <c r="Y1206">
        <v>20.264772355250031</v>
      </c>
      <c r="Z1206">
        <v>-9.0531571999447156</v>
      </c>
      <c r="AA1206">
        <v>-3.8518921949240039</v>
      </c>
      <c r="AB1206">
        <v>-0.80770450826140805</v>
      </c>
      <c r="AC1206">
        <v>0.1201081362864207</v>
      </c>
      <c r="AD1206">
        <v>-2.4269341639763304</v>
      </c>
      <c r="AE1206">
        <v>28.240478767945856</v>
      </c>
      <c r="AF1206">
        <v>-10.287005560444525</v>
      </c>
      <c r="AG1206">
        <v>7.4407392843355966</v>
      </c>
      <c r="AH1206">
        <v>8.3633608649378512</v>
      </c>
      <c r="AI1206">
        <v>0.12168495614102411</v>
      </c>
      <c r="AJ1206">
        <v>-7.4333804657284377</v>
      </c>
      <c r="AK1206">
        <v>-0.134578089474926</v>
      </c>
      <c r="AL1206">
        <v>-0.79179355317649813</v>
      </c>
      <c r="AM1206">
        <v>0.31178368856858418</v>
      </c>
      <c r="AN1206" s="2"/>
    </row>
    <row r="1207" spans="1:40" x14ac:dyDescent="0.45">
      <c r="A1207">
        <v>1206</v>
      </c>
      <c r="B1207" t="s">
        <v>504</v>
      </c>
      <c r="C1207">
        <v>1974</v>
      </c>
      <c r="D1207">
        <v>29</v>
      </c>
      <c r="E1207" t="s">
        <v>25</v>
      </c>
      <c r="F1207" t="s">
        <v>17</v>
      </c>
      <c r="G1207">
        <v>598</v>
      </c>
      <c r="H1207">
        <v>79</v>
      </c>
      <c r="I1207">
        <v>160</v>
      </c>
      <c r="J1207">
        <v>102</v>
      </c>
      <c r="K1207">
        <v>26</v>
      </c>
      <c r="L1207">
        <v>9</v>
      </c>
      <c r="M1207">
        <v>4</v>
      </c>
      <c r="N1207">
        <v>71</v>
      </c>
      <c r="O1207">
        <v>155</v>
      </c>
      <c r="P1207">
        <v>5.5</v>
      </c>
      <c r="Q1207">
        <v>3.7</v>
      </c>
      <c r="R1207">
        <v>4.5999999999999996</v>
      </c>
      <c r="S1207">
        <v>0.4</v>
      </c>
      <c r="T1207">
        <v>35</v>
      </c>
      <c r="U1207">
        <v>-4</v>
      </c>
      <c r="V1207">
        <v>-47.217614202620098</v>
      </c>
      <c r="W1207">
        <v>10.886175493206066</v>
      </c>
      <c r="X1207">
        <v>2.7498287481258914</v>
      </c>
      <c r="Y1207">
        <v>15.439826556380975</v>
      </c>
      <c r="Z1207">
        <v>-6.0751449631207963</v>
      </c>
      <c r="AA1207">
        <v>-2.384504692095812</v>
      </c>
      <c r="AB1207">
        <v>-1.211556762392112</v>
      </c>
      <c r="AC1207">
        <v>0.1601441817152276</v>
      </c>
      <c r="AD1207">
        <v>-3.077005815041419</v>
      </c>
      <c r="AE1207">
        <v>28.79785663836584</v>
      </c>
      <c r="AF1207">
        <v>-10.287005560444525</v>
      </c>
      <c r="AG1207">
        <v>8.0972751035416781</v>
      </c>
      <c r="AH1207">
        <v>6.7493789436340554</v>
      </c>
      <c r="AI1207">
        <v>-4.4249074960372399E-2</v>
      </c>
      <c r="AJ1207">
        <v>-7.6520093029557446</v>
      </c>
      <c r="AK1207">
        <v>0.538312357899704</v>
      </c>
      <c r="AL1207">
        <v>-4.5302923507614388</v>
      </c>
      <c r="AM1207">
        <v>1.0662608269546559E-2</v>
      </c>
      <c r="AN1207" s="2"/>
    </row>
    <row r="1208" spans="1:40" x14ac:dyDescent="0.45">
      <c r="A1208">
        <v>1207</v>
      </c>
      <c r="B1208" t="s">
        <v>747</v>
      </c>
      <c r="C1208">
        <v>2022</v>
      </c>
      <c r="D1208">
        <v>28</v>
      </c>
      <c r="E1208" t="s">
        <v>19</v>
      </c>
      <c r="F1208" t="s">
        <v>17</v>
      </c>
      <c r="G1208">
        <v>696</v>
      </c>
      <c r="H1208">
        <v>99</v>
      </c>
      <c r="I1208">
        <v>177</v>
      </c>
      <c r="J1208">
        <v>119</v>
      </c>
      <c r="K1208">
        <v>32</v>
      </c>
      <c r="L1208">
        <v>1</v>
      </c>
      <c r="M1208">
        <v>18</v>
      </c>
      <c r="N1208">
        <v>49</v>
      </c>
      <c r="O1208">
        <v>114</v>
      </c>
      <c r="P1208">
        <v>5.5</v>
      </c>
      <c r="Q1208">
        <v>3.3</v>
      </c>
      <c r="R1208">
        <v>4.5</v>
      </c>
      <c r="S1208">
        <v>2</v>
      </c>
      <c r="T1208">
        <v>10</v>
      </c>
      <c r="U1208">
        <v>2</v>
      </c>
      <c r="V1208">
        <v>-47.217614202620098</v>
      </c>
      <c r="W1208">
        <v>12.670197563999034</v>
      </c>
      <c r="X1208">
        <v>3.4459879248666234</v>
      </c>
      <c r="Y1208">
        <v>17.080308127996453</v>
      </c>
      <c r="Z1208">
        <v>-7.0876691236409295</v>
      </c>
      <c r="AA1208">
        <v>-2.9347750056563839</v>
      </c>
      <c r="AB1208">
        <v>-0.134617418043568</v>
      </c>
      <c r="AC1208">
        <v>0.72064881771852418</v>
      </c>
      <c r="AD1208">
        <v>-2.1235673934792891</v>
      </c>
      <c r="AE1208">
        <v>21.180359075959391</v>
      </c>
      <c r="AF1208">
        <v>-10.287005560444525</v>
      </c>
      <c r="AG1208">
        <v>7.2218940112669019</v>
      </c>
      <c r="AH1208">
        <v>6.6026533144246198</v>
      </c>
      <c r="AI1208">
        <v>-0.22124537480186199</v>
      </c>
      <c r="AJ1208">
        <v>-2.1862883722730699</v>
      </c>
      <c r="AK1208">
        <v>-0.269156178949852</v>
      </c>
      <c r="AL1208">
        <v>-3.5398897936780296</v>
      </c>
      <c r="AM1208">
        <v>2.8198307814953371E-2</v>
      </c>
      <c r="AN1208" s="2"/>
    </row>
    <row r="1209" spans="1:40" x14ac:dyDescent="0.45">
      <c r="A1209">
        <v>1208</v>
      </c>
      <c r="B1209" t="s">
        <v>494</v>
      </c>
      <c r="C1209">
        <v>1976</v>
      </c>
      <c r="D1209">
        <v>32</v>
      </c>
      <c r="E1209" t="s">
        <v>22</v>
      </c>
      <c r="F1209" t="s">
        <v>13</v>
      </c>
      <c r="G1209">
        <v>728</v>
      </c>
      <c r="H1209">
        <v>104</v>
      </c>
      <c r="I1209">
        <v>179</v>
      </c>
      <c r="J1209">
        <v>133</v>
      </c>
      <c r="K1209">
        <v>29</v>
      </c>
      <c r="L1209">
        <v>3</v>
      </c>
      <c r="M1209">
        <v>31</v>
      </c>
      <c r="N1209">
        <v>83</v>
      </c>
      <c r="O1209">
        <v>128</v>
      </c>
      <c r="P1209">
        <v>5.5</v>
      </c>
      <c r="Q1209">
        <v>3.3</v>
      </c>
      <c r="R1209">
        <v>4.9000000000000004</v>
      </c>
      <c r="S1209">
        <v>0.1</v>
      </c>
      <c r="T1209">
        <v>26</v>
      </c>
      <c r="U1209">
        <v>2</v>
      </c>
      <c r="V1209">
        <v>-47.217614202620098</v>
      </c>
      <c r="W1209">
        <v>13.252735383033473</v>
      </c>
      <c r="X1209">
        <v>3.6200277190518064</v>
      </c>
      <c r="Y1209">
        <v>17.273305959951216</v>
      </c>
      <c r="Z1209">
        <v>-7.9215125499516272</v>
      </c>
      <c r="AA1209">
        <v>-2.6596398488760977</v>
      </c>
      <c r="AB1209">
        <v>-0.40385225413070402</v>
      </c>
      <c r="AC1209">
        <v>1.2411174082930139</v>
      </c>
      <c r="AD1209">
        <v>-3.5970631358934897</v>
      </c>
      <c r="AE1209">
        <v>23.781455804585985</v>
      </c>
      <c r="AF1209">
        <v>-10.287005560444525</v>
      </c>
      <c r="AG1209">
        <v>7.2218940112669019</v>
      </c>
      <c r="AH1209">
        <v>7.1895558312623642</v>
      </c>
      <c r="AI1209">
        <v>-1.10622687400931E-2</v>
      </c>
      <c r="AJ1209">
        <v>-5.6843497679099819</v>
      </c>
      <c r="AK1209">
        <v>-0.269156178949852</v>
      </c>
      <c r="AL1209">
        <v>-4.4711636500717082</v>
      </c>
      <c r="AM1209">
        <v>1.1304744446785723E-2</v>
      </c>
      <c r="AN1209" s="2"/>
    </row>
    <row r="1210" spans="1:40" x14ac:dyDescent="0.45">
      <c r="A1210">
        <v>1209</v>
      </c>
      <c r="B1210" t="s">
        <v>195</v>
      </c>
      <c r="C1210">
        <v>1973</v>
      </c>
      <c r="D1210">
        <v>33</v>
      </c>
      <c r="E1210" t="s">
        <v>40</v>
      </c>
      <c r="F1210" t="s">
        <v>13</v>
      </c>
      <c r="G1210">
        <v>652</v>
      </c>
      <c r="H1210">
        <v>82</v>
      </c>
      <c r="I1210">
        <v>160</v>
      </c>
      <c r="J1210">
        <v>112</v>
      </c>
      <c r="K1210">
        <v>25</v>
      </c>
      <c r="L1210">
        <v>4</v>
      </c>
      <c r="M1210">
        <v>9</v>
      </c>
      <c r="N1210">
        <v>105</v>
      </c>
      <c r="O1210">
        <v>139</v>
      </c>
      <c r="P1210">
        <v>5.5</v>
      </c>
      <c r="Q1210">
        <v>3.3</v>
      </c>
      <c r="R1210">
        <v>4.7</v>
      </c>
      <c r="S1210">
        <v>0.3</v>
      </c>
      <c r="T1210">
        <v>29</v>
      </c>
      <c r="U1210">
        <v>-2</v>
      </c>
      <c r="V1210">
        <v>-47.217614202620098</v>
      </c>
      <c r="W1210">
        <v>11.869208062826681</v>
      </c>
      <c r="X1210">
        <v>2.854252624637001</v>
      </c>
      <c r="Y1210">
        <v>15.439826556380975</v>
      </c>
      <c r="Z1210">
        <v>-6.6707474104855802</v>
      </c>
      <c r="AA1210">
        <v>-2.2927929731690497</v>
      </c>
      <c r="AB1210">
        <v>-0.538469672174272</v>
      </c>
      <c r="AC1210">
        <v>0.36032440885926209</v>
      </c>
      <c r="AD1210">
        <v>-4.55050155745562</v>
      </c>
      <c r="AE1210">
        <v>25.825174662792591</v>
      </c>
      <c r="AF1210">
        <v>-10.287005560444525</v>
      </c>
      <c r="AG1210">
        <v>7.2218940112669019</v>
      </c>
      <c r="AH1210">
        <v>6.896104572843492</v>
      </c>
      <c r="AI1210">
        <v>-3.3186806220279294E-2</v>
      </c>
      <c r="AJ1210">
        <v>-6.3402362795919034</v>
      </c>
      <c r="AK1210">
        <v>0.269156178949852</v>
      </c>
      <c r="AL1210">
        <v>-7.1946133836045716</v>
      </c>
      <c r="AM1210">
        <v>7.5005522541196482E-4</v>
      </c>
      <c r="AN1210" s="2"/>
    </row>
    <row r="1211" spans="1:40" x14ac:dyDescent="0.45">
      <c r="A1211">
        <v>1210</v>
      </c>
      <c r="B1211" t="s">
        <v>655</v>
      </c>
      <c r="C1211">
        <v>1999</v>
      </c>
      <c r="D1211">
        <v>26</v>
      </c>
      <c r="E1211" t="s">
        <v>73</v>
      </c>
      <c r="F1211" t="s">
        <v>17</v>
      </c>
      <c r="G1211">
        <v>636</v>
      </c>
      <c r="H1211">
        <v>93</v>
      </c>
      <c r="I1211">
        <v>139</v>
      </c>
      <c r="J1211">
        <v>75</v>
      </c>
      <c r="K1211">
        <v>34</v>
      </c>
      <c r="L1211">
        <v>9</v>
      </c>
      <c r="M1211">
        <v>38</v>
      </c>
      <c r="N1211">
        <v>80</v>
      </c>
      <c r="O1211">
        <v>105</v>
      </c>
      <c r="P1211">
        <v>5.5</v>
      </c>
      <c r="Q1211">
        <v>3.6</v>
      </c>
      <c r="R1211">
        <v>3.2</v>
      </c>
      <c r="S1211">
        <v>2.6</v>
      </c>
      <c r="T1211">
        <v>7</v>
      </c>
      <c r="U1211">
        <v>5</v>
      </c>
      <c r="V1211">
        <v>-47.217614202620098</v>
      </c>
      <c r="W1211">
        <v>11.577939153309462</v>
      </c>
      <c r="X1211">
        <v>3.2371401718444037</v>
      </c>
      <c r="Y1211">
        <v>13.413349320855973</v>
      </c>
      <c r="Z1211">
        <v>-4.4670183552358802</v>
      </c>
      <c r="AA1211">
        <v>-3.1181984435099079</v>
      </c>
      <c r="AB1211">
        <v>-1.211556762392112</v>
      </c>
      <c r="AC1211">
        <v>1.5213697262946622</v>
      </c>
      <c r="AD1211">
        <v>-3.4670488056804722</v>
      </c>
      <c r="AE1211">
        <v>19.508225464699439</v>
      </c>
      <c r="AF1211">
        <v>-10.287005560444525</v>
      </c>
      <c r="AG1211">
        <v>7.8784298304729843</v>
      </c>
      <c r="AH1211">
        <v>4.6952201347019518</v>
      </c>
      <c r="AI1211">
        <v>-0.28761898724242058</v>
      </c>
      <c r="AJ1211">
        <v>-1.5304018605911489</v>
      </c>
      <c r="AK1211">
        <v>-0.67289044737463</v>
      </c>
      <c r="AL1211">
        <v>-10.427679622912322</v>
      </c>
      <c r="AM1211">
        <v>2.960079839633601E-5</v>
      </c>
      <c r="AN1211" s="2"/>
    </row>
    <row r="1212" spans="1:40" x14ac:dyDescent="0.45">
      <c r="A1212">
        <v>1211</v>
      </c>
      <c r="B1212" t="s">
        <v>344</v>
      </c>
      <c r="C1212">
        <v>2001</v>
      </c>
      <c r="D1212">
        <v>25</v>
      </c>
      <c r="E1212" t="s">
        <v>25</v>
      </c>
      <c r="F1212" t="s">
        <v>17</v>
      </c>
      <c r="G1212">
        <v>443</v>
      </c>
      <c r="H1212">
        <v>80</v>
      </c>
      <c r="I1212">
        <v>121</v>
      </c>
      <c r="J1212">
        <v>71</v>
      </c>
      <c r="K1212">
        <v>18</v>
      </c>
      <c r="L1212">
        <v>5</v>
      </c>
      <c r="M1212">
        <v>13</v>
      </c>
      <c r="N1212">
        <v>57</v>
      </c>
      <c r="O1212">
        <v>161</v>
      </c>
      <c r="P1212">
        <v>5.5</v>
      </c>
      <c r="Q1212">
        <v>4.2</v>
      </c>
      <c r="R1212">
        <v>4.8</v>
      </c>
      <c r="S1212">
        <v>0.4</v>
      </c>
      <c r="T1212">
        <v>34</v>
      </c>
      <c r="U1212">
        <v>5</v>
      </c>
      <c r="V1212">
        <v>-47.217614202620098</v>
      </c>
      <c r="W1212">
        <v>8.0645079322580067</v>
      </c>
      <c r="X1212">
        <v>2.7846367069629281</v>
      </c>
      <c r="Y1212">
        <v>11.676368833263112</v>
      </c>
      <c r="Z1212">
        <v>-4.2287773762899663</v>
      </c>
      <c r="AA1212">
        <v>-1.650810940681716</v>
      </c>
      <c r="AB1212">
        <v>-0.67308709021783997</v>
      </c>
      <c r="AC1212">
        <v>0.52046859057448969</v>
      </c>
      <c r="AD1212">
        <v>-2.4702722740473364</v>
      </c>
      <c r="AE1212">
        <v>29.912612379205807</v>
      </c>
      <c r="AF1212">
        <v>-10.287005560444525</v>
      </c>
      <c r="AG1212">
        <v>9.1915014688851482</v>
      </c>
      <c r="AH1212">
        <v>7.0428302020529276</v>
      </c>
      <c r="AI1212">
        <v>-4.4249074960372399E-2</v>
      </c>
      <c r="AJ1212">
        <v>-7.4333804657284377</v>
      </c>
      <c r="AK1212">
        <v>-0.67289044737463</v>
      </c>
      <c r="AL1212">
        <v>-5.4851613191624988</v>
      </c>
      <c r="AM1212">
        <v>4.1307321719585548E-3</v>
      </c>
      <c r="AN1212" s="2"/>
    </row>
    <row r="1213" spans="1:40" x14ac:dyDescent="0.45">
      <c r="A1213">
        <v>1212</v>
      </c>
      <c r="B1213" t="s">
        <v>367</v>
      </c>
      <c r="C1213">
        <v>1983</v>
      </c>
      <c r="D1213">
        <v>27</v>
      </c>
      <c r="E1213" t="s">
        <v>37</v>
      </c>
      <c r="F1213" t="s">
        <v>17</v>
      </c>
      <c r="G1213">
        <v>664</v>
      </c>
      <c r="H1213">
        <v>87</v>
      </c>
      <c r="I1213">
        <v>174</v>
      </c>
      <c r="J1213">
        <v>108</v>
      </c>
      <c r="K1213">
        <v>28</v>
      </c>
      <c r="L1213">
        <v>6</v>
      </c>
      <c r="M1213">
        <v>23</v>
      </c>
      <c r="N1213">
        <v>72</v>
      </c>
      <c r="O1213">
        <v>150</v>
      </c>
      <c r="P1213">
        <v>5.5</v>
      </c>
      <c r="Q1213">
        <v>3.2</v>
      </c>
      <c r="R1213">
        <v>6.8</v>
      </c>
      <c r="S1213">
        <v>-1.1000000000000001</v>
      </c>
      <c r="T1213">
        <v>39</v>
      </c>
      <c r="U1213">
        <v>2</v>
      </c>
      <c r="V1213">
        <v>-47.217614202620098</v>
      </c>
      <c r="W1213">
        <v>12.087659744964595</v>
      </c>
      <c r="X1213">
        <v>3.028292418822184</v>
      </c>
      <c r="Y1213">
        <v>16.790811380064312</v>
      </c>
      <c r="Z1213">
        <v>-6.4325064315396672</v>
      </c>
      <c r="AA1213">
        <v>-2.5679281299493359</v>
      </c>
      <c r="AB1213">
        <v>-0.80770450826140805</v>
      </c>
      <c r="AC1213">
        <v>0.92082904486255868</v>
      </c>
      <c r="AD1213">
        <v>-3.120343925112425</v>
      </c>
      <c r="AE1213">
        <v>27.868893520999201</v>
      </c>
      <c r="AF1213">
        <v>-10.287005560444525</v>
      </c>
      <c r="AG1213">
        <v>7.0030487381982089</v>
      </c>
      <c r="AH1213">
        <v>9.9773427862416479</v>
      </c>
      <c r="AI1213">
        <v>0.12168495614102411</v>
      </c>
      <c r="AJ1213">
        <v>-8.5265246518649729</v>
      </c>
      <c r="AK1213">
        <v>-0.269156178949852</v>
      </c>
      <c r="AL1213">
        <v>-1.4302209984485561</v>
      </c>
      <c r="AM1213">
        <v>0.19306425245070924</v>
      </c>
      <c r="AN1213" s="2"/>
    </row>
    <row r="1214" spans="1:40" x14ac:dyDescent="0.45">
      <c r="A1214">
        <v>1213</v>
      </c>
      <c r="B1214" t="s">
        <v>159</v>
      </c>
      <c r="C1214">
        <v>1986</v>
      </c>
      <c r="D1214">
        <v>32</v>
      </c>
      <c r="E1214" t="s">
        <v>336</v>
      </c>
      <c r="F1214" t="s">
        <v>17</v>
      </c>
      <c r="G1214">
        <v>652</v>
      </c>
      <c r="H1214">
        <v>94</v>
      </c>
      <c r="I1214">
        <v>171</v>
      </c>
      <c r="J1214">
        <v>123</v>
      </c>
      <c r="K1214">
        <v>34</v>
      </c>
      <c r="L1214">
        <v>1</v>
      </c>
      <c r="M1214">
        <v>2</v>
      </c>
      <c r="N1214">
        <v>94</v>
      </c>
      <c r="O1214">
        <v>140</v>
      </c>
      <c r="P1214">
        <v>5.5</v>
      </c>
      <c r="Q1214">
        <v>3.3</v>
      </c>
      <c r="R1214">
        <v>4.5</v>
      </c>
      <c r="S1214">
        <v>0.1</v>
      </c>
      <c r="T1214">
        <v>33</v>
      </c>
      <c r="U1214">
        <v>-4</v>
      </c>
      <c r="V1214">
        <v>-47.217614202620098</v>
      </c>
      <c r="W1214">
        <v>11.869208062826681</v>
      </c>
      <c r="X1214">
        <v>3.2719481306814404</v>
      </c>
      <c r="Y1214">
        <v>16.501314632132168</v>
      </c>
      <c r="Z1214">
        <v>-7.3259101025868425</v>
      </c>
      <c r="AA1214">
        <v>-3.1181984435099079</v>
      </c>
      <c r="AB1214">
        <v>-0.134617418043568</v>
      </c>
      <c r="AC1214">
        <v>8.0072090857613798E-2</v>
      </c>
      <c r="AD1214">
        <v>-4.0737823466745544</v>
      </c>
      <c r="AE1214">
        <v>26.01096728626592</v>
      </c>
      <c r="AF1214">
        <v>-10.287005560444525</v>
      </c>
      <c r="AG1214">
        <v>7.2218940112669019</v>
      </c>
      <c r="AH1214">
        <v>6.6026533144246198</v>
      </c>
      <c r="AI1214">
        <v>-1.10622687400931E-2</v>
      </c>
      <c r="AJ1214">
        <v>-7.2147516285011308</v>
      </c>
      <c r="AK1214">
        <v>0.538312357899704</v>
      </c>
      <c r="AL1214">
        <v>-7.2865720847656776</v>
      </c>
      <c r="AM1214">
        <v>6.8420257526961902E-4</v>
      </c>
      <c r="AN1214" s="2"/>
    </row>
    <row r="1215" spans="1:40" x14ac:dyDescent="0.45">
      <c r="A1215">
        <v>1214</v>
      </c>
      <c r="B1215" t="s">
        <v>396</v>
      </c>
      <c r="C1215">
        <v>1986</v>
      </c>
      <c r="D1215">
        <v>26</v>
      </c>
      <c r="E1215" t="s">
        <v>321</v>
      </c>
      <c r="F1215" t="s">
        <v>17</v>
      </c>
      <c r="G1215">
        <v>664</v>
      </c>
      <c r="H1215">
        <v>91</v>
      </c>
      <c r="I1215">
        <v>194</v>
      </c>
      <c r="J1215">
        <v>140</v>
      </c>
      <c r="K1215">
        <v>35</v>
      </c>
      <c r="L1215">
        <v>10</v>
      </c>
      <c r="M1215">
        <v>70</v>
      </c>
      <c r="N1215">
        <v>78</v>
      </c>
      <c r="O1215">
        <v>145</v>
      </c>
      <c r="P1215">
        <v>5.5</v>
      </c>
      <c r="Q1215">
        <v>3.3</v>
      </c>
      <c r="R1215">
        <v>6.1</v>
      </c>
      <c r="S1215">
        <v>-1.2</v>
      </c>
      <c r="T1215">
        <v>32</v>
      </c>
      <c r="U1215">
        <v>10</v>
      </c>
      <c r="V1215">
        <v>-47.217614202620098</v>
      </c>
      <c r="W1215">
        <v>12.087659744964595</v>
      </c>
      <c r="X1215">
        <v>3.1675242541703308</v>
      </c>
      <c r="Y1215">
        <v>18.720789699611935</v>
      </c>
      <c r="Z1215">
        <v>-8.3384342631069757</v>
      </c>
      <c r="AA1215">
        <v>-3.2099101624366702</v>
      </c>
      <c r="AB1215">
        <v>-1.3461741804356799</v>
      </c>
      <c r="AC1215">
        <v>2.8025231800164829</v>
      </c>
      <c r="AD1215">
        <v>-3.3803725855384603</v>
      </c>
      <c r="AE1215">
        <v>26.939930403632562</v>
      </c>
      <c r="AF1215">
        <v>-10.287005560444525</v>
      </c>
      <c r="AG1215">
        <v>7.2218940112669019</v>
      </c>
      <c r="AH1215">
        <v>8.9502633817755957</v>
      </c>
      <c r="AI1215">
        <v>0.13274722488111718</v>
      </c>
      <c r="AJ1215">
        <v>-6.996122791273824</v>
      </c>
      <c r="AK1215">
        <v>-1.34578089474926</v>
      </c>
      <c r="AL1215">
        <v>-2.0980827402859692</v>
      </c>
      <c r="AM1215">
        <v>0.10928330839565974</v>
      </c>
      <c r="AN1215" s="2"/>
    </row>
    <row r="1216" spans="1:40" x14ac:dyDescent="0.45">
      <c r="A1216">
        <v>1215</v>
      </c>
      <c r="B1216" t="s">
        <v>292</v>
      </c>
      <c r="C1216">
        <v>1969</v>
      </c>
      <c r="D1216">
        <v>29</v>
      </c>
      <c r="E1216" t="s">
        <v>52</v>
      </c>
      <c r="F1216" t="s">
        <v>17</v>
      </c>
      <c r="G1216">
        <v>687</v>
      </c>
      <c r="H1216">
        <v>97</v>
      </c>
      <c r="I1216">
        <v>166</v>
      </c>
      <c r="J1216">
        <v>115</v>
      </c>
      <c r="K1216">
        <v>18</v>
      </c>
      <c r="L1216">
        <v>4</v>
      </c>
      <c r="M1216">
        <v>1</v>
      </c>
      <c r="N1216">
        <v>96</v>
      </c>
      <c r="O1216">
        <v>131</v>
      </c>
      <c r="P1216">
        <v>5.5</v>
      </c>
      <c r="Q1216">
        <v>3.2</v>
      </c>
      <c r="R1216">
        <v>5.2</v>
      </c>
      <c r="S1216">
        <v>0.7</v>
      </c>
      <c r="T1216">
        <v>24</v>
      </c>
      <c r="U1216">
        <v>-2</v>
      </c>
      <c r="V1216">
        <v>-47.217614202620098</v>
      </c>
      <c r="W1216">
        <v>12.506358802395598</v>
      </c>
      <c r="X1216">
        <v>3.37637200719255</v>
      </c>
      <c r="Y1216">
        <v>16.01882005224526</v>
      </c>
      <c r="Z1216">
        <v>-6.8494281446950156</v>
      </c>
      <c r="AA1216">
        <v>-1.650810940681716</v>
      </c>
      <c r="AB1216">
        <v>-0.538469672174272</v>
      </c>
      <c r="AC1216">
        <v>4.0036045428806899E-2</v>
      </c>
      <c r="AD1216">
        <v>-4.1604585668165663</v>
      </c>
      <c r="AE1216">
        <v>24.338833675005969</v>
      </c>
      <c r="AF1216">
        <v>-10.287005560444525</v>
      </c>
      <c r="AG1216">
        <v>7.0030487381982089</v>
      </c>
      <c r="AH1216">
        <v>7.6297327188906721</v>
      </c>
      <c r="AI1216">
        <v>-7.7435881180651686E-2</v>
      </c>
      <c r="AJ1216">
        <v>-5.2470920934553682</v>
      </c>
      <c r="AK1216">
        <v>0.269156178949852</v>
      </c>
      <c r="AL1216">
        <v>-4.8459568437612965</v>
      </c>
      <c r="AM1216">
        <v>7.798793730942357E-3</v>
      </c>
      <c r="AN1216" s="2"/>
    </row>
    <row r="1217" spans="1:40" x14ac:dyDescent="0.45">
      <c r="A1217">
        <v>1216</v>
      </c>
      <c r="B1217" t="s">
        <v>195</v>
      </c>
      <c r="C1217">
        <v>1969</v>
      </c>
      <c r="D1217">
        <v>29</v>
      </c>
      <c r="E1217" t="s">
        <v>40</v>
      </c>
      <c r="F1217" t="s">
        <v>13</v>
      </c>
      <c r="G1217">
        <v>707</v>
      </c>
      <c r="H1217">
        <v>96</v>
      </c>
      <c r="I1217">
        <v>154</v>
      </c>
      <c r="J1217">
        <v>84</v>
      </c>
      <c r="K1217">
        <v>28</v>
      </c>
      <c r="L1217">
        <v>2</v>
      </c>
      <c r="M1217">
        <v>15</v>
      </c>
      <c r="N1217">
        <v>101</v>
      </c>
      <c r="O1217">
        <v>136</v>
      </c>
      <c r="P1217">
        <v>5.5</v>
      </c>
      <c r="Q1217">
        <v>3.1</v>
      </c>
      <c r="R1217">
        <v>4.3</v>
      </c>
      <c r="S1217">
        <v>0.4</v>
      </c>
      <c r="T1217">
        <v>25</v>
      </c>
      <c r="U1217">
        <v>0</v>
      </c>
      <c r="V1217">
        <v>-47.217614202620098</v>
      </c>
      <c r="W1217">
        <v>12.870444939292122</v>
      </c>
      <c r="X1217">
        <v>3.3415640483555133</v>
      </c>
      <c r="Y1217">
        <v>14.86083306051669</v>
      </c>
      <c r="Z1217">
        <v>-5.0030605578641856</v>
      </c>
      <c r="AA1217">
        <v>-2.5679281299493359</v>
      </c>
      <c r="AB1217">
        <v>-0.269234836087136</v>
      </c>
      <c r="AC1217">
        <v>0.60054068143210348</v>
      </c>
      <c r="AD1217">
        <v>-4.3771491171715962</v>
      </c>
      <c r="AE1217">
        <v>25.267796792372607</v>
      </c>
      <c r="AF1217">
        <v>-10.287005560444525</v>
      </c>
      <c r="AG1217">
        <v>6.7842034651295142</v>
      </c>
      <c r="AH1217">
        <v>6.3092020560057476</v>
      </c>
      <c r="AI1217">
        <v>-4.4249074960372399E-2</v>
      </c>
      <c r="AJ1217">
        <v>-5.4657209306826751</v>
      </c>
      <c r="AK1217">
        <v>0</v>
      </c>
      <c r="AL1217">
        <v>-5.197377366675628</v>
      </c>
      <c r="AM1217">
        <v>5.5006270842968144E-3</v>
      </c>
      <c r="AN1217" s="2"/>
    </row>
    <row r="1218" spans="1:40" x14ac:dyDescent="0.45">
      <c r="A1218">
        <v>1217</v>
      </c>
      <c r="B1218" t="s">
        <v>748</v>
      </c>
      <c r="C1218">
        <v>2010</v>
      </c>
      <c r="D1218">
        <v>24</v>
      </c>
      <c r="E1218" t="s">
        <v>94</v>
      </c>
      <c r="F1218" t="s">
        <v>13</v>
      </c>
      <c r="G1218">
        <v>686</v>
      </c>
      <c r="H1218">
        <v>79</v>
      </c>
      <c r="I1218">
        <v>152</v>
      </c>
      <c r="J1218">
        <v>104</v>
      </c>
      <c r="K1218">
        <v>33</v>
      </c>
      <c r="L1218">
        <v>5</v>
      </c>
      <c r="M1218">
        <v>7</v>
      </c>
      <c r="N1218">
        <v>110</v>
      </c>
      <c r="O1218">
        <v>120</v>
      </c>
      <c r="P1218">
        <v>5.5</v>
      </c>
      <c r="Q1218">
        <v>3.1</v>
      </c>
      <c r="R1218">
        <v>3.6</v>
      </c>
      <c r="S1218">
        <v>1.1000000000000001</v>
      </c>
      <c r="T1218">
        <v>19</v>
      </c>
      <c r="U1218">
        <v>-1</v>
      </c>
      <c r="V1218">
        <v>-47.217614202620098</v>
      </c>
      <c r="W1218">
        <v>12.488154495550772</v>
      </c>
      <c r="X1218">
        <v>2.7498287481258914</v>
      </c>
      <c r="Y1218">
        <v>14.667835228561927</v>
      </c>
      <c r="Z1218">
        <v>-6.1942654525937533</v>
      </c>
      <c r="AA1218">
        <v>-3.0264867245831457</v>
      </c>
      <c r="AB1218">
        <v>-0.67308709021783997</v>
      </c>
      <c r="AC1218">
        <v>0.28025231800164829</v>
      </c>
      <c r="AD1218">
        <v>-4.7671921078106489</v>
      </c>
      <c r="AE1218">
        <v>22.295114816799362</v>
      </c>
      <c r="AF1218">
        <v>-10.287005560444525</v>
      </c>
      <c r="AG1218">
        <v>6.7842034651295142</v>
      </c>
      <c r="AH1218">
        <v>5.2821226515396962</v>
      </c>
      <c r="AI1218">
        <v>-0.12168495614102411</v>
      </c>
      <c r="AJ1218">
        <v>-4.153947907318833</v>
      </c>
      <c r="AK1218">
        <v>0.134578089474926</v>
      </c>
      <c r="AL1218">
        <v>-11.759194188546127</v>
      </c>
      <c r="AM1218">
        <v>7.8170602152800802E-6</v>
      </c>
      <c r="AN1218" s="2"/>
    </row>
    <row r="1219" spans="1:40" x14ac:dyDescent="0.45">
      <c r="A1219">
        <v>1218</v>
      </c>
      <c r="B1219" t="s">
        <v>653</v>
      </c>
      <c r="C1219">
        <v>2009</v>
      </c>
      <c r="D1219">
        <v>26</v>
      </c>
      <c r="E1219" t="s">
        <v>235</v>
      </c>
      <c r="F1219" t="s">
        <v>13</v>
      </c>
      <c r="G1219">
        <v>685</v>
      </c>
      <c r="H1219">
        <v>87</v>
      </c>
      <c r="I1219">
        <v>175</v>
      </c>
      <c r="J1219">
        <v>111</v>
      </c>
      <c r="K1219">
        <v>38</v>
      </c>
      <c r="L1219">
        <v>6</v>
      </c>
      <c r="M1219">
        <v>21</v>
      </c>
      <c r="N1219">
        <v>78</v>
      </c>
      <c r="O1219">
        <v>136</v>
      </c>
      <c r="P1219">
        <v>5.5</v>
      </c>
      <c r="Q1219">
        <v>3.2</v>
      </c>
      <c r="R1219">
        <v>5.3</v>
      </c>
      <c r="S1219">
        <v>-0.4</v>
      </c>
      <c r="T1219">
        <v>32</v>
      </c>
      <c r="U1219">
        <v>4</v>
      </c>
      <c r="V1219">
        <v>-47.217614202620098</v>
      </c>
      <c r="W1219">
        <v>12.469950188705946</v>
      </c>
      <c r="X1219">
        <v>3.028292418822184</v>
      </c>
      <c r="Y1219">
        <v>16.887310296041694</v>
      </c>
      <c r="Z1219">
        <v>-6.6111871657491017</v>
      </c>
      <c r="AA1219">
        <v>-3.4850453192169559</v>
      </c>
      <c r="AB1219">
        <v>-0.80770450826140805</v>
      </c>
      <c r="AC1219">
        <v>0.84075695400494488</v>
      </c>
      <c r="AD1219">
        <v>-3.3803725855384603</v>
      </c>
      <c r="AE1219">
        <v>25.267796792372607</v>
      </c>
      <c r="AF1219">
        <v>-10.287005560444525</v>
      </c>
      <c r="AG1219">
        <v>7.0030487381982089</v>
      </c>
      <c r="AH1219">
        <v>7.7764583481001077</v>
      </c>
      <c r="AI1219">
        <v>4.4249074960372399E-2</v>
      </c>
      <c r="AJ1219">
        <v>-6.996122791273824</v>
      </c>
      <c r="AK1219">
        <v>-0.538312357899704</v>
      </c>
      <c r="AL1219">
        <v>-6.0055016797980141</v>
      </c>
      <c r="AM1219">
        <v>2.459090289086354E-3</v>
      </c>
      <c r="AN1219" s="2"/>
    </row>
    <row r="1220" spans="1:40" x14ac:dyDescent="0.45">
      <c r="A1220">
        <v>1219</v>
      </c>
      <c r="B1220" t="s">
        <v>749</v>
      </c>
      <c r="C1220">
        <v>1974</v>
      </c>
      <c r="D1220">
        <v>26</v>
      </c>
      <c r="E1220" t="s">
        <v>73</v>
      </c>
      <c r="F1220" t="s">
        <v>17</v>
      </c>
      <c r="G1220">
        <v>653</v>
      </c>
      <c r="H1220">
        <v>70</v>
      </c>
      <c r="I1220">
        <v>167</v>
      </c>
      <c r="J1220">
        <v>127</v>
      </c>
      <c r="K1220">
        <v>25</v>
      </c>
      <c r="L1220">
        <v>1</v>
      </c>
      <c r="M1220">
        <v>41</v>
      </c>
      <c r="N1220">
        <v>44</v>
      </c>
      <c r="O1220">
        <v>106</v>
      </c>
      <c r="P1220">
        <v>5.5</v>
      </c>
      <c r="Q1220">
        <v>3.5</v>
      </c>
      <c r="R1220">
        <v>3.9</v>
      </c>
      <c r="S1220">
        <v>2.7</v>
      </c>
      <c r="T1220">
        <v>4</v>
      </c>
      <c r="U1220">
        <v>4</v>
      </c>
      <c r="V1220">
        <v>-47.217614202620098</v>
      </c>
      <c r="W1220">
        <v>11.887412369671507</v>
      </c>
      <c r="X1220">
        <v>2.4365571185925621</v>
      </c>
      <c r="Y1220">
        <v>16.115318968222642</v>
      </c>
      <c r="Z1220">
        <v>-7.5641510815327564</v>
      </c>
      <c r="AA1220">
        <v>-2.2927929731690497</v>
      </c>
      <c r="AB1220">
        <v>-0.134617418043568</v>
      </c>
      <c r="AC1220">
        <v>1.6414778625810829</v>
      </c>
      <c r="AD1220">
        <v>-1.9068768431242598</v>
      </c>
      <c r="AE1220">
        <v>19.694018088172768</v>
      </c>
      <c r="AF1220">
        <v>-10.287005560444525</v>
      </c>
      <c r="AG1220">
        <v>7.6595845574042905</v>
      </c>
      <c r="AH1220">
        <v>5.7222995391680032</v>
      </c>
      <c r="AI1220">
        <v>-0.29868125598251372</v>
      </c>
      <c r="AJ1220">
        <v>-0.874515348909228</v>
      </c>
      <c r="AK1220">
        <v>-0.538312357899704</v>
      </c>
      <c r="AL1220">
        <v>-5.9578985379128433</v>
      </c>
      <c r="AM1220">
        <v>2.5786725165517551E-3</v>
      </c>
      <c r="AN1220" s="2"/>
    </row>
    <row r="1221" spans="1:40" x14ac:dyDescent="0.45">
      <c r="A1221">
        <v>1220</v>
      </c>
      <c r="B1221" t="s">
        <v>750</v>
      </c>
      <c r="C1221">
        <v>2005</v>
      </c>
      <c r="D1221">
        <v>34</v>
      </c>
      <c r="E1221" t="s">
        <v>340</v>
      </c>
      <c r="F1221" t="s">
        <v>17</v>
      </c>
      <c r="G1221">
        <v>670</v>
      </c>
      <c r="H1221">
        <v>85</v>
      </c>
      <c r="I1221">
        <v>148</v>
      </c>
      <c r="J1221">
        <v>101</v>
      </c>
      <c r="K1221">
        <v>34</v>
      </c>
      <c r="L1221">
        <v>4</v>
      </c>
      <c r="M1221">
        <v>26</v>
      </c>
      <c r="N1221">
        <v>78</v>
      </c>
      <c r="O1221">
        <v>89</v>
      </c>
      <c r="P1221">
        <v>5.5</v>
      </c>
      <c r="Q1221">
        <v>3.6</v>
      </c>
      <c r="R1221">
        <v>2.4</v>
      </c>
      <c r="S1221">
        <v>3.5</v>
      </c>
      <c r="T1221">
        <v>-4</v>
      </c>
      <c r="U1221">
        <v>5</v>
      </c>
      <c r="V1221">
        <v>-47.217614202620098</v>
      </c>
      <c r="W1221">
        <v>12.196885586033552</v>
      </c>
      <c r="X1221">
        <v>2.9586765011481111</v>
      </c>
      <c r="Y1221">
        <v>14.281839564652403</v>
      </c>
      <c r="Z1221">
        <v>-6.0155847183843179</v>
      </c>
      <c r="AA1221">
        <v>-3.1181984435099079</v>
      </c>
      <c r="AB1221">
        <v>-0.538469672174272</v>
      </c>
      <c r="AC1221">
        <v>1.0409371811489794</v>
      </c>
      <c r="AD1221">
        <v>-3.3803725855384603</v>
      </c>
      <c r="AE1221">
        <v>16.535543489126191</v>
      </c>
      <c r="AF1221">
        <v>-10.287005560444525</v>
      </c>
      <c r="AG1221">
        <v>7.8784298304729843</v>
      </c>
      <c r="AH1221">
        <v>3.5214151010264638</v>
      </c>
      <c r="AI1221">
        <v>-0.3871794059032585</v>
      </c>
      <c r="AJ1221">
        <v>0.874515348909228</v>
      </c>
      <c r="AK1221">
        <v>-0.67289044737463</v>
      </c>
      <c r="AL1221">
        <v>-12.329072433431561</v>
      </c>
      <c r="AM1221">
        <v>4.4212997025821983E-6</v>
      </c>
      <c r="AN1221" s="2"/>
    </row>
    <row r="1222" spans="1:40" x14ac:dyDescent="0.45">
      <c r="A1222">
        <v>1221</v>
      </c>
      <c r="B1222" t="s">
        <v>111</v>
      </c>
      <c r="C1222">
        <v>2000</v>
      </c>
      <c r="D1222">
        <v>30</v>
      </c>
      <c r="E1222" t="s">
        <v>73</v>
      </c>
      <c r="F1222" t="s">
        <v>17</v>
      </c>
      <c r="G1222">
        <v>631</v>
      </c>
      <c r="H1222">
        <v>100</v>
      </c>
      <c r="I1222">
        <v>141</v>
      </c>
      <c r="J1222">
        <v>76</v>
      </c>
      <c r="K1222">
        <v>22</v>
      </c>
      <c r="L1222">
        <v>3</v>
      </c>
      <c r="M1222">
        <v>6</v>
      </c>
      <c r="N1222">
        <v>94</v>
      </c>
      <c r="O1222">
        <v>133</v>
      </c>
      <c r="P1222">
        <v>5.5</v>
      </c>
      <c r="Q1222">
        <v>3.6</v>
      </c>
      <c r="R1222">
        <v>4.5</v>
      </c>
      <c r="S1222">
        <v>1.3</v>
      </c>
      <c r="T1222">
        <v>22</v>
      </c>
      <c r="U1222">
        <v>3</v>
      </c>
      <c r="V1222">
        <v>-47.217614202620098</v>
      </c>
      <c r="W1222">
        <v>11.486917619085331</v>
      </c>
      <c r="X1222">
        <v>3.4807958837036601</v>
      </c>
      <c r="Y1222">
        <v>13.606347152810734</v>
      </c>
      <c r="Z1222">
        <v>-4.5265785999723578</v>
      </c>
      <c r="AA1222">
        <v>-2.017657816388764</v>
      </c>
      <c r="AB1222">
        <v>-0.40385225413070402</v>
      </c>
      <c r="AC1222">
        <v>0.24021627257284139</v>
      </c>
      <c r="AD1222">
        <v>-4.0737823466745544</v>
      </c>
      <c r="AE1222">
        <v>24.710418921952623</v>
      </c>
      <c r="AF1222">
        <v>-10.287005560444525</v>
      </c>
      <c r="AG1222">
        <v>7.8784298304729843</v>
      </c>
      <c r="AH1222">
        <v>6.6026533144246198</v>
      </c>
      <c r="AI1222">
        <v>-0.14380949362121029</v>
      </c>
      <c r="AJ1222">
        <v>-4.8098344190007536</v>
      </c>
      <c r="AK1222">
        <v>-0.403734268424778</v>
      </c>
      <c r="AL1222">
        <v>-5.8780899662549455</v>
      </c>
      <c r="AM1222">
        <v>2.7923096845201912E-3</v>
      </c>
      <c r="AN1222" s="2"/>
    </row>
    <row r="1223" spans="1:40" x14ac:dyDescent="0.45">
      <c r="A1223">
        <v>1222</v>
      </c>
      <c r="B1223" t="s">
        <v>489</v>
      </c>
      <c r="C1223">
        <v>2012</v>
      </c>
      <c r="D1223">
        <v>22</v>
      </c>
      <c r="E1223" t="s">
        <v>19</v>
      </c>
      <c r="F1223" t="s">
        <v>17</v>
      </c>
      <c r="G1223">
        <v>651</v>
      </c>
      <c r="H1223">
        <v>93</v>
      </c>
      <c r="I1223">
        <v>158</v>
      </c>
      <c r="J1223">
        <v>95</v>
      </c>
      <c r="K1223">
        <v>30</v>
      </c>
      <c r="L1223">
        <v>6</v>
      </c>
      <c r="M1223">
        <v>21</v>
      </c>
      <c r="N1223">
        <v>58</v>
      </c>
      <c r="O1223">
        <v>117</v>
      </c>
      <c r="P1223">
        <v>5.5</v>
      </c>
      <c r="Q1223">
        <v>3.5</v>
      </c>
      <c r="R1223">
        <v>3.5</v>
      </c>
      <c r="S1223">
        <v>1.3</v>
      </c>
      <c r="T1223">
        <v>15</v>
      </c>
      <c r="U1223">
        <v>7</v>
      </c>
      <c r="V1223">
        <v>-47.217614202620098</v>
      </c>
      <c r="W1223">
        <v>11.851003755981855</v>
      </c>
      <c r="X1223">
        <v>3.2371401718444037</v>
      </c>
      <c r="Y1223">
        <v>15.246828724426214</v>
      </c>
      <c r="Z1223">
        <v>-5.6582232499654479</v>
      </c>
      <c r="AA1223">
        <v>-2.7513515678028599</v>
      </c>
      <c r="AB1223">
        <v>-0.80770450826140805</v>
      </c>
      <c r="AC1223">
        <v>0.84075695400494488</v>
      </c>
      <c r="AD1223">
        <v>-2.5136103841183424</v>
      </c>
      <c r="AE1223">
        <v>21.737736946379378</v>
      </c>
      <c r="AF1223">
        <v>-10.287005560444525</v>
      </c>
      <c r="AG1223">
        <v>7.6595845574042905</v>
      </c>
      <c r="AH1223">
        <v>5.1353970223302596</v>
      </c>
      <c r="AI1223">
        <v>-0.14380949362121029</v>
      </c>
      <c r="AJ1223">
        <v>-3.2794325584096051</v>
      </c>
      <c r="AK1223">
        <v>-0.94204662632448199</v>
      </c>
      <c r="AL1223">
        <v>-7.8923500191966358</v>
      </c>
      <c r="AM1223">
        <v>3.7345107969579446E-4</v>
      </c>
      <c r="AN1223" s="2"/>
    </row>
    <row r="1224" spans="1:40" x14ac:dyDescent="0.45">
      <c r="A1224">
        <v>1223</v>
      </c>
      <c r="B1224" t="s">
        <v>751</v>
      </c>
      <c r="C1224">
        <v>2014</v>
      </c>
      <c r="D1224">
        <v>35</v>
      </c>
      <c r="E1224" t="s">
        <v>59</v>
      </c>
      <c r="F1224" t="s">
        <v>13</v>
      </c>
      <c r="G1224">
        <v>641</v>
      </c>
      <c r="H1224">
        <v>87</v>
      </c>
      <c r="I1224">
        <v>188</v>
      </c>
      <c r="J1224">
        <v>123</v>
      </c>
      <c r="K1224">
        <v>33</v>
      </c>
      <c r="L1224">
        <v>0</v>
      </c>
      <c r="M1224">
        <v>3</v>
      </c>
      <c r="N1224">
        <v>70</v>
      </c>
      <c r="O1224">
        <v>172</v>
      </c>
      <c r="P1224">
        <v>5.5</v>
      </c>
      <c r="Q1224">
        <v>3.3</v>
      </c>
      <c r="R1224">
        <v>5.9</v>
      </c>
      <c r="S1224">
        <v>-1.7</v>
      </c>
      <c r="T1224">
        <v>51</v>
      </c>
      <c r="U1224">
        <v>-6</v>
      </c>
      <c r="V1224">
        <v>-47.217614202620098</v>
      </c>
      <c r="W1224">
        <v>11.668960687533593</v>
      </c>
      <c r="X1224">
        <v>3.028292418822184</v>
      </c>
      <c r="Y1224">
        <v>18.141796203747646</v>
      </c>
      <c r="Z1224">
        <v>-7.3259101025868425</v>
      </c>
      <c r="AA1224">
        <v>-3.0264867245831457</v>
      </c>
      <c r="AB1224">
        <v>0</v>
      </c>
      <c r="AC1224">
        <v>0.1201081362864207</v>
      </c>
      <c r="AD1224">
        <v>-3.033667704970413</v>
      </c>
      <c r="AE1224">
        <v>31.956331237412417</v>
      </c>
      <c r="AF1224">
        <v>-10.287005560444525</v>
      </c>
      <c r="AG1224">
        <v>7.2218940112669019</v>
      </c>
      <c r="AH1224">
        <v>8.6568121233567243</v>
      </c>
      <c r="AI1224">
        <v>0.18805856858158268</v>
      </c>
      <c r="AJ1224">
        <v>-11.150070698592657</v>
      </c>
      <c r="AK1224">
        <v>0.807468536849556</v>
      </c>
      <c r="AL1224">
        <v>-0.25103306994065822</v>
      </c>
      <c r="AM1224">
        <v>0.43756924174619755</v>
      </c>
      <c r="AN1224" s="2"/>
    </row>
    <row r="1225" spans="1:40" x14ac:dyDescent="0.45">
      <c r="A1225">
        <v>1224</v>
      </c>
      <c r="B1225" t="s">
        <v>752</v>
      </c>
      <c r="C1225">
        <v>1978</v>
      </c>
      <c r="D1225">
        <v>28</v>
      </c>
      <c r="E1225" t="s">
        <v>25</v>
      </c>
      <c r="F1225" t="s">
        <v>17</v>
      </c>
      <c r="G1225">
        <v>604</v>
      </c>
      <c r="H1225">
        <v>71</v>
      </c>
      <c r="I1225">
        <v>148</v>
      </c>
      <c r="J1225">
        <v>81</v>
      </c>
      <c r="K1225">
        <v>40</v>
      </c>
      <c r="L1225">
        <v>5</v>
      </c>
      <c r="M1225">
        <v>1</v>
      </c>
      <c r="N1225">
        <v>77</v>
      </c>
      <c r="O1225">
        <v>148</v>
      </c>
      <c r="P1225">
        <v>5.5</v>
      </c>
      <c r="Q1225">
        <v>3.6</v>
      </c>
      <c r="R1225">
        <v>5.5</v>
      </c>
      <c r="S1225">
        <v>0.8</v>
      </c>
      <c r="T1225">
        <v>29</v>
      </c>
      <c r="U1225">
        <v>-3</v>
      </c>
      <c r="V1225">
        <v>-47.217614202620098</v>
      </c>
      <c r="W1225">
        <v>10.995401334275025</v>
      </c>
      <c r="X1225">
        <v>2.4713650774295988</v>
      </c>
      <c r="Y1225">
        <v>14.281839564652403</v>
      </c>
      <c r="Z1225">
        <v>-4.8243798236547502</v>
      </c>
      <c r="AA1225">
        <v>-3.6684687570704799</v>
      </c>
      <c r="AB1225">
        <v>-0.67308709021783997</v>
      </c>
      <c r="AC1225">
        <v>4.0036045428806899E-2</v>
      </c>
      <c r="AD1225">
        <v>-3.3370344754674544</v>
      </c>
      <c r="AE1225">
        <v>27.497308274052546</v>
      </c>
      <c r="AF1225">
        <v>-10.287005560444525</v>
      </c>
      <c r="AG1225">
        <v>7.8784298304729843</v>
      </c>
      <c r="AH1225">
        <v>8.0699096065189799</v>
      </c>
      <c r="AI1225">
        <v>-8.8498149920744798E-2</v>
      </c>
      <c r="AJ1225">
        <v>-6.3402362795919034</v>
      </c>
      <c r="AK1225">
        <v>0.403734268424778</v>
      </c>
      <c r="AL1225">
        <v>-4.7983003377326821</v>
      </c>
      <c r="AM1225">
        <v>8.1763430323807968E-3</v>
      </c>
      <c r="AN1225" s="2"/>
    </row>
    <row r="1226" spans="1:40" x14ac:dyDescent="0.45">
      <c r="A1226">
        <v>1225</v>
      </c>
      <c r="B1226" t="s">
        <v>708</v>
      </c>
      <c r="C1226">
        <v>2011</v>
      </c>
      <c r="D1226">
        <v>23</v>
      </c>
      <c r="E1226" t="s">
        <v>340</v>
      </c>
      <c r="F1226" t="s">
        <v>17</v>
      </c>
      <c r="G1226">
        <v>674</v>
      </c>
      <c r="H1226">
        <v>105</v>
      </c>
      <c r="I1226">
        <v>171</v>
      </c>
      <c r="J1226">
        <v>96</v>
      </c>
      <c r="K1226">
        <v>39</v>
      </c>
      <c r="L1226">
        <v>5</v>
      </c>
      <c r="M1226">
        <v>21</v>
      </c>
      <c r="N1226">
        <v>59</v>
      </c>
      <c r="O1226">
        <v>141</v>
      </c>
      <c r="P1226">
        <v>5.5</v>
      </c>
      <c r="Q1226">
        <v>3.4</v>
      </c>
      <c r="R1226">
        <v>5.0999999999999996</v>
      </c>
      <c r="S1226">
        <v>-0.3</v>
      </c>
      <c r="T1226">
        <v>33</v>
      </c>
      <c r="U1226">
        <v>2</v>
      </c>
      <c r="V1226">
        <v>-47.217614202620098</v>
      </c>
      <c r="W1226">
        <v>12.269702813412858</v>
      </c>
      <c r="X1226">
        <v>3.6548356778888431</v>
      </c>
      <c r="Y1226">
        <v>16.501314632132168</v>
      </c>
      <c r="Z1226">
        <v>-5.7177834947019264</v>
      </c>
      <c r="AA1226">
        <v>-3.5767570381437181</v>
      </c>
      <c r="AB1226">
        <v>-0.67308709021783997</v>
      </c>
      <c r="AC1226">
        <v>0.84075695400494488</v>
      </c>
      <c r="AD1226">
        <v>-2.5569484941893483</v>
      </c>
      <c r="AE1226">
        <v>26.196759909739249</v>
      </c>
      <c r="AF1226">
        <v>-10.287005560444525</v>
      </c>
      <c r="AG1226">
        <v>7.4407392843355966</v>
      </c>
      <c r="AH1226">
        <v>7.4830070896812355</v>
      </c>
      <c r="AI1226">
        <v>3.3186806220279294E-2</v>
      </c>
      <c r="AJ1226">
        <v>-7.2147516285011308</v>
      </c>
      <c r="AK1226">
        <v>-0.269156178949852</v>
      </c>
      <c r="AL1226">
        <v>-3.0928005203532667</v>
      </c>
      <c r="AM1226">
        <v>4.340520520518111E-2</v>
      </c>
      <c r="AN1226" s="2"/>
    </row>
    <row r="1227" spans="1:40" x14ac:dyDescent="0.45">
      <c r="A1227">
        <v>1226</v>
      </c>
      <c r="B1227" t="s">
        <v>548</v>
      </c>
      <c r="C1227">
        <v>1997</v>
      </c>
      <c r="D1227">
        <v>28</v>
      </c>
      <c r="E1227" t="s">
        <v>22</v>
      </c>
      <c r="F1227" t="s">
        <v>13</v>
      </c>
      <c r="G1227">
        <v>591</v>
      </c>
      <c r="H1227">
        <v>107</v>
      </c>
      <c r="I1227">
        <v>167</v>
      </c>
      <c r="J1227">
        <v>105</v>
      </c>
      <c r="K1227">
        <v>35</v>
      </c>
      <c r="L1227">
        <v>6</v>
      </c>
      <c r="M1227">
        <v>15</v>
      </c>
      <c r="N1227">
        <v>73</v>
      </c>
      <c r="O1227">
        <v>147</v>
      </c>
      <c r="P1227">
        <v>5.5</v>
      </c>
      <c r="Q1227">
        <v>3.6</v>
      </c>
      <c r="R1227">
        <v>6.2</v>
      </c>
      <c r="S1227">
        <v>-0.3</v>
      </c>
      <c r="T1227">
        <v>36</v>
      </c>
      <c r="U1227">
        <v>5</v>
      </c>
      <c r="V1227">
        <v>-47.217614202620098</v>
      </c>
      <c r="W1227">
        <v>10.758745345292283</v>
      </c>
      <c r="X1227">
        <v>3.7244515955629161</v>
      </c>
      <c r="Y1227">
        <v>16.115318968222642</v>
      </c>
      <c r="Z1227">
        <v>-6.2538256973302317</v>
      </c>
      <c r="AA1227">
        <v>-3.2099101624366702</v>
      </c>
      <c r="AB1227">
        <v>-0.80770450826140805</v>
      </c>
      <c r="AC1227">
        <v>0.60054068143210348</v>
      </c>
      <c r="AD1227">
        <v>-3.1636820351834309</v>
      </c>
      <c r="AE1227">
        <v>27.311515650579217</v>
      </c>
      <c r="AF1227">
        <v>-10.287005560444525</v>
      </c>
      <c r="AG1227">
        <v>7.8784298304729843</v>
      </c>
      <c r="AH1227">
        <v>9.0969890109850322</v>
      </c>
      <c r="AI1227">
        <v>3.3186806220279294E-2</v>
      </c>
      <c r="AJ1227">
        <v>-7.8706381401830523</v>
      </c>
      <c r="AK1227">
        <v>-0.67289044737463</v>
      </c>
      <c r="AL1227">
        <v>-3.9640928650665876</v>
      </c>
      <c r="AM1227">
        <v>1.8631526775638806E-2</v>
      </c>
      <c r="AN1227" s="2"/>
    </row>
    <row r="1228" spans="1:40" x14ac:dyDescent="0.45">
      <c r="A1228">
        <v>1227</v>
      </c>
      <c r="B1228" t="s">
        <v>45</v>
      </c>
      <c r="C1228">
        <v>2014</v>
      </c>
      <c r="D1228">
        <v>24</v>
      </c>
      <c r="E1228" t="s">
        <v>46</v>
      </c>
      <c r="F1228" t="s">
        <v>13</v>
      </c>
      <c r="G1228">
        <v>707</v>
      </c>
      <c r="H1228">
        <v>85</v>
      </c>
      <c r="I1228">
        <v>225</v>
      </c>
      <c r="J1228">
        <v>168</v>
      </c>
      <c r="K1228">
        <v>47</v>
      </c>
      <c r="L1228">
        <v>3</v>
      </c>
      <c r="M1228">
        <v>56</v>
      </c>
      <c r="N1228">
        <v>36</v>
      </c>
      <c r="O1228">
        <v>135</v>
      </c>
      <c r="P1228">
        <v>5.5</v>
      </c>
      <c r="Q1228">
        <v>3.2</v>
      </c>
      <c r="R1228">
        <v>6.7</v>
      </c>
      <c r="S1228">
        <v>-0.7</v>
      </c>
      <c r="T1228">
        <v>28</v>
      </c>
      <c r="U1228">
        <v>7</v>
      </c>
      <c r="V1228">
        <v>-47.217614202620098</v>
      </c>
      <c r="W1228">
        <v>12.870444939292122</v>
      </c>
      <c r="X1228">
        <v>2.9586765011481111</v>
      </c>
      <c r="Y1228">
        <v>21.712256094910746</v>
      </c>
      <c r="Z1228">
        <v>-10.006121115728371</v>
      </c>
      <c r="AA1228">
        <v>-4.3104507895578141</v>
      </c>
      <c r="AB1228">
        <v>-0.40385225413070402</v>
      </c>
      <c r="AC1228">
        <v>2.2420185440131863</v>
      </c>
      <c r="AD1228">
        <v>-1.5601719625562125</v>
      </c>
      <c r="AE1228">
        <v>25.082004168899282</v>
      </c>
      <c r="AF1228">
        <v>-10.287005560444525</v>
      </c>
      <c r="AG1228">
        <v>7.0030487381982089</v>
      </c>
      <c r="AH1228">
        <v>9.8306171570322114</v>
      </c>
      <c r="AI1228">
        <v>7.7435881180651686E-2</v>
      </c>
      <c r="AJ1228">
        <v>-6.1216074423645956</v>
      </c>
      <c r="AK1228">
        <v>-0.94204662632448199</v>
      </c>
      <c r="AL1228">
        <v>0.92763207094771483</v>
      </c>
      <c r="AM1228">
        <v>0.71659463718623639</v>
      </c>
      <c r="AN1228" s="2"/>
    </row>
    <row r="1229" spans="1:40" x14ac:dyDescent="0.45">
      <c r="A1229">
        <v>1228</v>
      </c>
      <c r="B1229" t="s">
        <v>458</v>
      </c>
      <c r="C1229">
        <v>2017</v>
      </c>
      <c r="D1229">
        <v>31</v>
      </c>
      <c r="E1229" t="s">
        <v>155</v>
      </c>
      <c r="F1229" t="s">
        <v>13</v>
      </c>
      <c r="G1229">
        <v>645</v>
      </c>
      <c r="H1229">
        <v>86</v>
      </c>
      <c r="I1229">
        <v>175</v>
      </c>
      <c r="J1229">
        <v>128</v>
      </c>
      <c r="K1229">
        <v>27</v>
      </c>
      <c r="L1229">
        <v>5</v>
      </c>
      <c r="M1229">
        <v>26</v>
      </c>
      <c r="N1229">
        <v>54</v>
      </c>
      <c r="O1229">
        <v>113</v>
      </c>
      <c r="P1229">
        <v>5.5</v>
      </c>
      <c r="Q1229">
        <v>3.3</v>
      </c>
      <c r="R1229">
        <v>4.9000000000000004</v>
      </c>
      <c r="S1229">
        <v>1</v>
      </c>
      <c r="T1229">
        <v>16</v>
      </c>
      <c r="U1229">
        <v>6</v>
      </c>
      <c r="V1229">
        <v>-47.217614202620098</v>
      </c>
      <c r="W1229">
        <v>11.741777914912898</v>
      </c>
      <c r="X1229">
        <v>2.9934844599851478</v>
      </c>
      <c r="Y1229">
        <v>16.887310296041694</v>
      </c>
      <c r="Z1229">
        <v>-7.6237113262692349</v>
      </c>
      <c r="AA1229">
        <v>-2.4762164110225742</v>
      </c>
      <c r="AB1229">
        <v>-0.67308709021783997</v>
      </c>
      <c r="AC1229">
        <v>1.0409371811489794</v>
      </c>
      <c r="AD1229">
        <v>-2.3402579438343185</v>
      </c>
      <c r="AE1229">
        <v>20.994566452486065</v>
      </c>
      <c r="AF1229">
        <v>-10.287005560444525</v>
      </c>
      <c r="AG1229">
        <v>7.2218940112669019</v>
      </c>
      <c r="AH1229">
        <v>7.1895558312623642</v>
      </c>
      <c r="AI1229">
        <v>-0.11062268740093099</v>
      </c>
      <c r="AJ1229">
        <v>-3.498061395636912</v>
      </c>
      <c r="AK1229">
        <v>-0.807468536849556</v>
      </c>
      <c r="AL1229">
        <v>-6.9645190071919325</v>
      </c>
      <c r="AM1229">
        <v>9.4392543960284368E-4</v>
      </c>
      <c r="AN1229" s="2"/>
    </row>
    <row r="1230" spans="1:40" x14ac:dyDescent="0.45">
      <c r="A1230">
        <v>1229</v>
      </c>
      <c r="B1230" t="s">
        <v>753</v>
      </c>
      <c r="C1230">
        <v>1949</v>
      </c>
      <c r="D1230">
        <v>24</v>
      </c>
      <c r="E1230" t="s">
        <v>28</v>
      </c>
      <c r="F1230" t="s">
        <v>17</v>
      </c>
      <c r="G1230">
        <v>674</v>
      </c>
      <c r="H1230">
        <v>92</v>
      </c>
      <c r="I1230">
        <v>184</v>
      </c>
      <c r="J1230">
        <v>109</v>
      </c>
      <c r="K1230">
        <v>39</v>
      </c>
      <c r="L1230">
        <v>11</v>
      </c>
      <c r="M1230">
        <v>2</v>
      </c>
      <c r="N1230">
        <v>59</v>
      </c>
      <c r="O1230">
        <v>139</v>
      </c>
      <c r="P1230">
        <v>5.5</v>
      </c>
      <c r="Q1230">
        <v>2.8</v>
      </c>
      <c r="R1230">
        <v>5.4</v>
      </c>
      <c r="S1230">
        <v>-0.6</v>
      </c>
      <c r="T1230">
        <v>32</v>
      </c>
      <c r="U1230">
        <v>3</v>
      </c>
      <c r="V1230">
        <v>-47.217614202620098</v>
      </c>
      <c r="W1230">
        <v>12.269702813412858</v>
      </c>
      <c r="X1230">
        <v>3.202332213007367</v>
      </c>
      <c r="Y1230">
        <v>17.755800539838123</v>
      </c>
      <c r="Z1230">
        <v>-6.4920666762761456</v>
      </c>
      <c r="AA1230">
        <v>-3.5767570381437181</v>
      </c>
      <c r="AB1230">
        <v>-1.4807915984792479</v>
      </c>
      <c r="AC1230">
        <v>8.0072090857613798E-2</v>
      </c>
      <c r="AD1230">
        <v>-2.5569484941893483</v>
      </c>
      <c r="AE1230">
        <v>25.825174662792591</v>
      </c>
      <c r="AF1230">
        <v>-10.287005560444525</v>
      </c>
      <c r="AG1230">
        <v>6.1276676459234318</v>
      </c>
      <c r="AH1230">
        <v>7.9231839773095443</v>
      </c>
      <c r="AI1230">
        <v>6.6373612440558588E-2</v>
      </c>
      <c r="AJ1230">
        <v>-6.996122791273824</v>
      </c>
      <c r="AK1230">
        <v>-0.403734268424778</v>
      </c>
      <c r="AL1230">
        <v>-5.7607330742696004</v>
      </c>
      <c r="AM1230">
        <v>3.1389186115024538E-3</v>
      </c>
      <c r="AN1230" s="2"/>
    </row>
    <row r="1231" spans="1:40" x14ac:dyDescent="0.45">
      <c r="A1231">
        <v>1230</v>
      </c>
      <c r="B1231" t="s">
        <v>754</v>
      </c>
      <c r="C1231">
        <v>1962</v>
      </c>
      <c r="D1231">
        <v>28</v>
      </c>
      <c r="E1231" t="s">
        <v>551</v>
      </c>
      <c r="F1231" t="s">
        <v>13</v>
      </c>
      <c r="G1231">
        <v>719</v>
      </c>
      <c r="H1231">
        <v>114</v>
      </c>
      <c r="I1231">
        <v>185</v>
      </c>
      <c r="J1231">
        <v>129</v>
      </c>
      <c r="K1231">
        <v>25</v>
      </c>
      <c r="L1231">
        <v>6</v>
      </c>
      <c r="M1231">
        <v>3</v>
      </c>
      <c r="N1231">
        <v>110</v>
      </c>
      <c r="O1231">
        <v>140</v>
      </c>
      <c r="P1231">
        <v>5.5</v>
      </c>
      <c r="Q1231">
        <v>3.3</v>
      </c>
      <c r="R1231">
        <v>5.3</v>
      </c>
      <c r="S1231">
        <v>-0.7</v>
      </c>
      <c r="T1231">
        <v>37</v>
      </c>
      <c r="U1231">
        <v>2</v>
      </c>
      <c r="V1231">
        <v>-47.217614202620098</v>
      </c>
      <c r="W1231">
        <v>13.088896621430036</v>
      </c>
      <c r="X1231">
        <v>3.9681073074221724</v>
      </c>
      <c r="Y1231">
        <v>17.852299455815501</v>
      </c>
      <c r="Z1231">
        <v>-7.6832715710057133</v>
      </c>
      <c r="AA1231">
        <v>-2.2927929731690497</v>
      </c>
      <c r="AB1231">
        <v>-0.80770450826140805</v>
      </c>
      <c r="AC1231">
        <v>0.1201081362864207</v>
      </c>
      <c r="AD1231">
        <v>-4.7671921078106489</v>
      </c>
      <c r="AE1231">
        <v>26.01096728626592</v>
      </c>
      <c r="AF1231">
        <v>-10.287005560444525</v>
      </c>
      <c r="AG1231">
        <v>7.2218940112669019</v>
      </c>
      <c r="AH1231">
        <v>7.7764583481001077</v>
      </c>
      <c r="AI1231">
        <v>7.7435881180651686E-2</v>
      </c>
      <c r="AJ1231">
        <v>-8.0892669774103592</v>
      </c>
      <c r="AK1231">
        <v>-0.269156178949852</v>
      </c>
      <c r="AL1231">
        <v>-5.2978370319039394</v>
      </c>
      <c r="AM1231">
        <v>4.9775027790145733E-3</v>
      </c>
      <c r="AN1231" s="2"/>
    </row>
    <row r="1232" spans="1:40" x14ac:dyDescent="0.45">
      <c r="A1232">
        <v>1231</v>
      </c>
      <c r="B1232" t="s">
        <v>388</v>
      </c>
      <c r="C1232">
        <v>1972</v>
      </c>
      <c r="D1232">
        <v>30</v>
      </c>
      <c r="E1232" t="s">
        <v>46</v>
      </c>
      <c r="F1232" t="s">
        <v>17</v>
      </c>
      <c r="G1232">
        <v>652</v>
      </c>
      <c r="H1232">
        <v>117</v>
      </c>
      <c r="I1232">
        <v>148</v>
      </c>
      <c r="J1232">
        <v>92</v>
      </c>
      <c r="K1232">
        <v>29</v>
      </c>
      <c r="L1232">
        <v>3</v>
      </c>
      <c r="M1232">
        <v>17</v>
      </c>
      <c r="N1232">
        <v>103</v>
      </c>
      <c r="O1232">
        <v>146</v>
      </c>
      <c r="P1232">
        <v>5.5</v>
      </c>
      <c r="Q1232">
        <v>3.6</v>
      </c>
      <c r="R1232">
        <v>6.1</v>
      </c>
      <c r="S1232">
        <v>-1.4</v>
      </c>
      <c r="T1232">
        <v>38</v>
      </c>
      <c r="U1232">
        <v>5</v>
      </c>
      <c r="V1232">
        <v>-47.217614202620098</v>
      </c>
      <c r="W1232">
        <v>11.869208062826681</v>
      </c>
      <c r="X1232">
        <v>4.0725311839332825</v>
      </c>
      <c r="Y1232">
        <v>14.281839564652403</v>
      </c>
      <c r="Z1232">
        <v>-5.4795425157560125</v>
      </c>
      <c r="AA1232">
        <v>-2.6596398488760977</v>
      </c>
      <c r="AB1232">
        <v>-0.40385225413070402</v>
      </c>
      <c r="AC1232">
        <v>0.68061277228971728</v>
      </c>
      <c r="AD1232">
        <v>-4.4638253373136081</v>
      </c>
      <c r="AE1232">
        <v>27.125723027105888</v>
      </c>
      <c r="AF1232">
        <v>-10.287005560444525</v>
      </c>
      <c r="AG1232">
        <v>7.8784298304729843</v>
      </c>
      <c r="AH1232">
        <v>8.9502633817755957</v>
      </c>
      <c r="AI1232">
        <v>0.15487176236130337</v>
      </c>
      <c r="AJ1232">
        <v>-8.307895814637666</v>
      </c>
      <c r="AK1232">
        <v>-0.67289044737463</v>
      </c>
      <c r="AL1232">
        <v>-4.4787863957354865</v>
      </c>
      <c r="AM1232">
        <v>1.1219862035926882E-2</v>
      </c>
      <c r="AN1232" s="2"/>
    </row>
    <row r="1233" spans="1:40" x14ac:dyDescent="0.45">
      <c r="A1233">
        <v>1232</v>
      </c>
      <c r="B1233" t="s">
        <v>195</v>
      </c>
      <c r="C1233">
        <v>1966</v>
      </c>
      <c r="D1233">
        <v>26</v>
      </c>
      <c r="E1233" t="s">
        <v>40</v>
      </c>
      <c r="F1233" t="s">
        <v>13</v>
      </c>
      <c r="G1233">
        <v>680</v>
      </c>
      <c r="H1233">
        <v>81</v>
      </c>
      <c r="I1233">
        <v>165</v>
      </c>
      <c r="J1233">
        <v>108</v>
      </c>
      <c r="K1233">
        <v>39</v>
      </c>
      <c r="L1233">
        <v>2</v>
      </c>
      <c r="M1233">
        <v>8</v>
      </c>
      <c r="N1233">
        <v>84</v>
      </c>
      <c r="O1233">
        <v>119</v>
      </c>
      <c r="P1233">
        <v>5.5</v>
      </c>
      <c r="Q1233">
        <v>3.2</v>
      </c>
      <c r="R1233">
        <v>3.2</v>
      </c>
      <c r="S1233">
        <v>1.5</v>
      </c>
      <c r="T1233">
        <v>15</v>
      </c>
      <c r="U1233">
        <v>2</v>
      </c>
      <c r="V1233">
        <v>-47.217614202620098</v>
      </c>
      <c r="W1233">
        <v>12.378928654481815</v>
      </c>
      <c r="X1233">
        <v>2.8194446657999648</v>
      </c>
      <c r="Y1233">
        <v>15.922321136267881</v>
      </c>
      <c r="Z1233">
        <v>-6.4325064315396672</v>
      </c>
      <c r="AA1233">
        <v>-3.5767570381437181</v>
      </c>
      <c r="AB1233">
        <v>-0.269234836087136</v>
      </c>
      <c r="AC1233">
        <v>0.32028836343045519</v>
      </c>
      <c r="AD1233">
        <v>-3.6404012459644957</v>
      </c>
      <c r="AE1233">
        <v>22.109322193326033</v>
      </c>
      <c r="AF1233">
        <v>-10.287005560444525</v>
      </c>
      <c r="AG1233">
        <v>7.0030487381982089</v>
      </c>
      <c r="AH1233">
        <v>4.6952201347019518</v>
      </c>
      <c r="AI1233">
        <v>-0.16593403110139648</v>
      </c>
      <c r="AJ1233">
        <v>-3.2794325584096051</v>
      </c>
      <c r="AK1233">
        <v>-0.269156178949852</v>
      </c>
      <c r="AL1233">
        <v>-9.8894681970541889</v>
      </c>
      <c r="AM1233">
        <v>5.070333341626723E-5</v>
      </c>
      <c r="AN1233" s="2"/>
    </row>
    <row r="1234" spans="1:40" x14ac:dyDescent="0.45">
      <c r="A1234">
        <v>1233</v>
      </c>
      <c r="B1234" t="s">
        <v>755</v>
      </c>
      <c r="C1234">
        <v>1953</v>
      </c>
      <c r="D1234">
        <v>30</v>
      </c>
      <c r="E1234" t="s">
        <v>22</v>
      </c>
      <c r="F1234" t="s">
        <v>13</v>
      </c>
      <c r="G1234">
        <v>503</v>
      </c>
      <c r="H1234">
        <v>77</v>
      </c>
      <c r="I1234">
        <v>133</v>
      </c>
      <c r="J1234">
        <v>97</v>
      </c>
      <c r="K1234">
        <v>20</v>
      </c>
      <c r="L1234">
        <v>6</v>
      </c>
      <c r="M1234">
        <v>2</v>
      </c>
      <c r="N1234">
        <v>59</v>
      </c>
      <c r="O1234">
        <v>131</v>
      </c>
      <c r="P1234">
        <v>5.5</v>
      </c>
      <c r="Q1234">
        <v>3.9</v>
      </c>
      <c r="R1234">
        <v>4</v>
      </c>
      <c r="S1234">
        <v>0.9</v>
      </c>
      <c r="T1234">
        <v>25</v>
      </c>
      <c r="U1234">
        <v>4</v>
      </c>
      <c r="V1234">
        <v>-47.217614202620098</v>
      </c>
      <c r="W1234">
        <v>9.1567663429475772</v>
      </c>
      <c r="X1234">
        <v>2.680212830451818</v>
      </c>
      <c r="Y1234">
        <v>12.834355824991686</v>
      </c>
      <c r="Z1234">
        <v>-5.7773437394384048</v>
      </c>
      <c r="AA1234">
        <v>-1.83423437853524</v>
      </c>
      <c r="AB1234">
        <v>-0.80770450826140805</v>
      </c>
      <c r="AC1234">
        <v>8.0072090857613798E-2</v>
      </c>
      <c r="AD1234">
        <v>-2.5569484941893483</v>
      </c>
      <c r="AE1234">
        <v>24.338833675005969</v>
      </c>
      <c r="AF1234">
        <v>-10.287005560444525</v>
      </c>
      <c r="AG1234">
        <v>8.5349656496790658</v>
      </c>
      <c r="AH1234">
        <v>5.8690251683774397</v>
      </c>
      <c r="AI1234">
        <v>-9.9560418660837896E-2</v>
      </c>
      <c r="AJ1234">
        <v>-5.4657209306826751</v>
      </c>
      <c r="AK1234">
        <v>-0.538312357899704</v>
      </c>
      <c r="AL1234">
        <v>-11.090213008421072</v>
      </c>
      <c r="AM1234">
        <v>1.5260721248122732E-5</v>
      </c>
      <c r="AN1234" s="2"/>
    </row>
    <row r="1235" spans="1:40" x14ac:dyDescent="0.45">
      <c r="A1235">
        <v>1234</v>
      </c>
      <c r="B1235" t="s">
        <v>489</v>
      </c>
      <c r="C1235">
        <v>2014</v>
      </c>
      <c r="D1235">
        <v>24</v>
      </c>
      <c r="E1235" t="s">
        <v>19</v>
      </c>
      <c r="F1235" t="s">
        <v>17</v>
      </c>
      <c r="G1235">
        <v>649</v>
      </c>
      <c r="H1235">
        <v>74</v>
      </c>
      <c r="I1235">
        <v>155</v>
      </c>
      <c r="J1235">
        <v>115</v>
      </c>
      <c r="K1235">
        <v>26</v>
      </c>
      <c r="L1235">
        <v>3</v>
      </c>
      <c r="M1235">
        <v>20</v>
      </c>
      <c r="N1235">
        <v>67</v>
      </c>
      <c r="O1235">
        <v>109</v>
      </c>
      <c r="P1235">
        <v>5.5</v>
      </c>
      <c r="Q1235">
        <v>3.5</v>
      </c>
      <c r="R1235">
        <v>3</v>
      </c>
      <c r="S1235">
        <v>1.9</v>
      </c>
      <c r="T1235">
        <v>9</v>
      </c>
      <c r="U1235">
        <v>6</v>
      </c>
      <c r="V1235">
        <v>-47.217614202620098</v>
      </c>
      <c r="W1235">
        <v>11.814595142292204</v>
      </c>
      <c r="X1235">
        <v>2.5757889539407084</v>
      </c>
      <c r="Y1235">
        <v>14.95733197649407</v>
      </c>
      <c r="Z1235">
        <v>-6.8494281446950156</v>
      </c>
      <c r="AA1235">
        <v>-2.384504692095812</v>
      </c>
      <c r="AB1235">
        <v>-0.40385225413070402</v>
      </c>
      <c r="AC1235">
        <v>0.80072090857613798</v>
      </c>
      <c r="AD1235">
        <v>-2.9036533747573956</v>
      </c>
      <c r="AE1235">
        <v>20.251395958592752</v>
      </c>
      <c r="AF1235">
        <v>-10.287005560444525</v>
      </c>
      <c r="AG1235">
        <v>7.6595845574042905</v>
      </c>
      <c r="AH1235">
        <v>4.4017688762830796</v>
      </c>
      <c r="AI1235">
        <v>-0.21018310606176888</v>
      </c>
      <c r="AJ1235">
        <v>-1.9676595350457631</v>
      </c>
      <c r="AK1235">
        <v>-0.807468536849556</v>
      </c>
      <c r="AL1235">
        <v>-10.570183033117399</v>
      </c>
      <c r="AM1235">
        <v>2.5669457346479763E-5</v>
      </c>
      <c r="AN1235" s="2"/>
    </row>
    <row r="1236" spans="1:40" x14ac:dyDescent="0.45">
      <c r="A1236">
        <v>1235</v>
      </c>
      <c r="B1236" t="s">
        <v>332</v>
      </c>
      <c r="C1236">
        <v>1957</v>
      </c>
      <c r="D1236">
        <v>22</v>
      </c>
      <c r="E1236" t="s">
        <v>59</v>
      </c>
      <c r="F1236" t="s">
        <v>13</v>
      </c>
      <c r="G1236">
        <v>636</v>
      </c>
      <c r="H1236">
        <v>83</v>
      </c>
      <c r="I1236">
        <v>170</v>
      </c>
      <c r="J1236">
        <v>114</v>
      </c>
      <c r="K1236">
        <v>29</v>
      </c>
      <c r="L1236">
        <v>4</v>
      </c>
      <c r="M1236">
        <v>11</v>
      </c>
      <c r="N1236">
        <v>43</v>
      </c>
      <c r="O1236">
        <v>120</v>
      </c>
      <c r="P1236">
        <v>5.5</v>
      </c>
      <c r="Q1236">
        <v>3.5</v>
      </c>
      <c r="R1236">
        <v>3.4</v>
      </c>
      <c r="S1236">
        <v>1.4</v>
      </c>
      <c r="T1236">
        <v>18</v>
      </c>
      <c r="U1236">
        <v>2</v>
      </c>
      <c r="V1236">
        <v>-47.217614202620098</v>
      </c>
      <c r="W1236">
        <v>11.577939153309462</v>
      </c>
      <c r="X1236">
        <v>2.8890605834740377</v>
      </c>
      <c r="Y1236">
        <v>16.404815716154786</v>
      </c>
      <c r="Z1236">
        <v>-6.7898678999585371</v>
      </c>
      <c r="AA1236">
        <v>-2.6596398488760977</v>
      </c>
      <c r="AB1236">
        <v>-0.538469672174272</v>
      </c>
      <c r="AC1236">
        <v>0.44039649971687589</v>
      </c>
      <c r="AD1236">
        <v>-1.8635387330532538</v>
      </c>
      <c r="AE1236">
        <v>22.295114816799362</v>
      </c>
      <c r="AF1236">
        <v>-10.287005560444525</v>
      </c>
      <c r="AG1236">
        <v>7.6595845574042905</v>
      </c>
      <c r="AH1236">
        <v>4.988671393120824</v>
      </c>
      <c r="AI1236">
        <v>-0.15487176236130337</v>
      </c>
      <c r="AJ1236">
        <v>-3.9353190700915262</v>
      </c>
      <c r="AK1236">
        <v>-0.269156178949852</v>
      </c>
      <c r="AL1236">
        <v>-7.4599002085498336</v>
      </c>
      <c r="AM1236">
        <v>5.7538236445393279E-4</v>
      </c>
      <c r="AN1236" s="2"/>
    </row>
    <row r="1237" spans="1:40" x14ac:dyDescent="0.45">
      <c r="A1237">
        <v>1236</v>
      </c>
      <c r="B1237" t="s">
        <v>351</v>
      </c>
      <c r="C1237">
        <v>1951</v>
      </c>
      <c r="D1237">
        <v>27</v>
      </c>
      <c r="E1237" t="s">
        <v>756</v>
      </c>
      <c r="F1237" t="s">
        <v>13</v>
      </c>
      <c r="G1237">
        <v>622</v>
      </c>
      <c r="H1237">
        <v>112</v>
      </c>
      <c r="I1237">
        <v>173</v>
      </c>
      <c r="J1237">
        <v>115</v>
      </c>
      <c r="K1237">
        <v>34</v>
      </c>
      <c r="L1237">
        <v>14</v>
      </c>
      <c r="M1237">
        <v>31</v>
      </c>
      <c r="N1237">
        <v>72</v>
      </c>
      <c r="O1237">
        <v>151</v>
      </c>
      <c r="P1237">
        <v>5.5</v>
      </c>
      <c r="Q1237">
        <v>3.6</v>
      </c>
      <c r="R1237">
        <v>5.8</v>
      </c>
      <c r="S1237">
        <v>-0.8</v>
      </c>
      <c r="T1237">
        <v>41</v>
      </c>
      <c r="U1237">
        <v>4</v>
      </c>
      <c r="V1237">
        <v>-47.217614202620098</v>
      </c>
      <c r="W1237">
        <v>11.323078857481896</v>
      </c>
      <c r="X1237">
        <v>3.8984913897480991</v>
      </c>
      <c r="Y1237">
        <v>16.694312464086931</v>
      </c>
      <c r="Z1237">
        <v>-6.8494281446950156</v>
      </c>
      <c r="AA1237">
        <v>-3.1181984435099079</v>
      </c>
      <c r="AB1237">
        <v>-1.884643852609952</v>
      </c>
      <c r="AC1237">
        <v>1.2411174082930139</v>
      </c>
      <c r="AD1237">
        <v>-3.120343925112425</v>
      </c>
      <c r="AE1237">
        <v>28.05468614447253</v>
      </c>
      <c r="AF1237">
        <v>-10.287005560444525</v>
      </c>
      <c r="AG1237">
        <v>7.8784298304729843</v>
      </c>
      <c r="AH1237">
        <v>8.5100864941472878</v>
      </c>
      <c r="AI1237">
        <v>8.8498149920744798E-2</v>
      </c>
      <c r="AJ1237">
        <v>-8.9637823263195866</v>
      </c>
      <c r="AK1237">
        <v>-0.538312357899704</v>
      </c>
      <c r="AL1237">
        <v>-4.2906280745877261</v>
      </c>
      <c r="AM1237">
        <v>1.3511265662670026E-2</v>
      </c>
      <c r="AN1237" s="2"/>
    </row>
    <row r="1238" spans="1:40" x14ac:dyDescent="0.45">
      <c r="A1238">
        <v>1237</v>
      </c>
      <c r="B1238" t="s">
        <v>363</v>
      </c>
      <c r="C1238">
        <v>1977</v>
      </c>
      <c r="D1238">
        <v>32</v>
      </c>
      <c r="E1238" t="s">
        <v>22</v>
      </c>
      <c r="F1238" t="s">
        <v>13</v>
      </c>
      <c r="G1238">
        <v>664</v>
      </c>
      <c r="H1238">
        <v>99</v>
      </c>
      <c r="I1238">
        <v>150</v>
      </c>
      <c r="J1238">
        <v>86</v>
      </c>
      <c r="K1238">
        <v>23</v>
      </c>
      <c r="L1238">
        <v>4</v>
      </c>
      <c r="M1238">
        <v>2</v>
      </c>
      <c r="N1238">
        <v>68</v>
      </c>
      <c r="O1238">
        <v>124</v>
      </c>
      <c r="P1238">
        <v>5.5</v>
      </c>
      <c r="Q1238">
        <v>3.2</v>
      </c>
      <c r="R1238">
        <v>4.5999999999999996</v>
      </c>
      <c r="S1238">
        <v>1.4</v>
      </c>
      <c r="T1238">
        <v>16</v>
      </c>
      <c r="U1238">
        <v>1</v>
      </c>
      <c r="V1238">
        <v>-47.217614202620098</v>
      </c>
      <c r="W1238">
        <v>12.087659744964595</v>
      </c>
      <c r="X1238">
        <v>3.4459879248666234</v>
      </c>
      <c r="Y1238">
        <v>14.474837396607164</v>
      </c>
      <c r="Z1238">
        <v>-5.1221810473371425</v>
      </c>
      <c r="AA1238">
        <v>-2.1093695353155262</v>
      </c>
      <c r="AB1238">
        <v>-0.538469672174272</v>
      </c>
      <c r="AC1238">
        <v>8.0072090857613798E-2</v>
      </c>
      <c r="AD1238">
        <v>-2.9469914848284011</v>
      </c>
      <c r="AE1238">
        <v>23.038285310692672</v>
      </c>
      <c r="AF1238">
        <v>-10.287005560444525</v>
      </c>
      <c r="AG1238">
        <v>7.0030487381982089</v>
      </c>
      <c r="AH1238">
        <v>6.7493789436340554</v>
      </c>
      <c r="AI1238">
        <v>-0.15487176236130337</v>
      </c>
      <c r="AJ1238">
        <v>-3.498061395636912</v>
      </c>
      <c r="AK1238">
        <v>-0.134578089474926</v>
      </c>
      <c r="AL1238">
        <v>-5.1298726003721757</v>
      </c>
      <c r="AM1238">
        <v>5.882505654534625E-3</v>
      </c>
      <c r="AN1238" s="2"/>
    </row>
    <row r="1239" spans="1:40" x14ac:dyDescent="0.45">
      <c r="A1239">
        <v>1238</v>
      </c>
      <c r="B1239" t="s">
        <v>649</v>
      </c>
      <c r="C1239">
        <v>2000</v>
      </c>
      <c r="D1239">
        <v>29</v>
      </c>
      <c r="E1239" t="s">
        <v>22</v>
      </c>
      <c r="F1239" t="s">
        <v>13</v>
      </c>
      <c r="G1239">
        <v>624</v>
      </c>
      <c r="H1239">
        <v>92</v>
      </c>
      <c r="I1239">
        <v>145</v>
      </c>
      <c r="J1239">
        <v>81</v>
      </c>
      <c r="K1239">
        <v>35</v>
      </c>
      <c r="L1239">
        <v>1</v>
      </c>
      <c r="M1239">
        <v>2</v>
      </c>
      <c r="N1239">
        <v>107</v>
      </c>
      <c r="O1239">
        <v>139</v>
      </c>
      <c r="P1239">
        <v>5.5</v>
      </c>
      <c r="Q1239">
        <v>3.3</v>
      </c>
      <c r="R1239">
        <v>5.4</v>
      </c>
      <c r="S1239">
        <v>0.9</v>
      </c>
      <c r="T1239">
        <v>32</v>
      </c>
      <c r="U1239">
        <v>-5</v>
      </c>
      <c r="V1239">
        <v>-47.217614202620098</v>
      </c>
      <c r="W1239">
        <v>11.359487471171548</v>
      </c>
      <c r="X1239">
        <v>3.202332213007367</v>
      </c>
      <c r="Y1239">
        <v>13.992342816720258</v>
      </c>
      <c r="Z1239">
        <v>-4.8243798236547502</v>
      </c>
      <c r="AA1239">
        <v>-3.2099101624366702</v>
      </c>
      <c r="AB1239">
        <v>-0.134617418043568</v>
      </c>
      <c r="AC1239">
        <v>8.0072090857613798E-2</v>
      </c>
      <c r="AD1239">
        <v>-4.6371777775976311</v>
      </c>
      <c r="AE1239">
        <v>25.825174662792591</v>
      </c>
      <c r="AF1239">
        <v>-10.287005560444525</v>
      </c>
      <c r="AG1239">
        <v>7.2218940112669019</v>
      </c>
      <c r="AH1239">
        <v>7.9231839773095443</v>
      </c>
      <c r="AI1239">
        <v>-9.9560418660837896E-2</v>
      </c>
      <c r="AJ1239">
        <v>-6.996122791273824</v>
      </c>
      <c r="AK1239">
        <v>0.67289044737463</v>
      </c>
      <c r="AL1239">
        <v>-7.1290104642314525</v>
      </c>
      <c r="AM1239">
        <v>8.0087021293842023E-4</v>
      </c>
      <c r="AN1239" s="2"/>
    </row>
    <row r="1240" spans="1:40" x14ac:dyDescent="0.45">
      <c r="A1240">
        <v>1239</v>
      </c>
      <c r="B1240" t="s">
        <v>757</v>
      </c>
      <c r="C1240">
        <v>1958</v>
      </c>
      <c r="D1240">
        <v>30</v>
      </c>
      <c r="E1240" t="s">
        <v>40</v>
      </c>
      <c r="F1240" t="s">
        <v>13</v>
      </c>
      <c r="G1240">
        <v>666</v>
      </c>
      <c r="H1240">
        <v>103</v>
      </c>
      <c r="I1240">
        <v>183</v>
      </c>
      <c r="J1240">
        <v>138</v>
      </c>
      <c r="K1240">
        <v>32</v>
      </c>
      <c r="L1240">
        <v>5</v>
      </c>
      <c r="M1240">
        <v>1</v>
      </c>
      <c r="N1240">
        <v>87</v>
      </c>
      <c r="O1240">
        <v>130</v>
      </c>
      <c r="P1240">
        <v>5.5</v>
      </c>
      <c r="Q1240">
        <v>3.5</v>
      </c>
      <c r="R1240">
        <v>5.0999999999999996</v>
      </c>
      <c r="S1240">
        <v>0.6</v>
      </c>
      <c r="T1240">
        <v>26</v>
      </c>
      <c r="U1240">
        <v>3</v>
      </c>
      <c r="V1240">
        <v>-47.217614202620098</v>
      </c>
      <c r="W1240">
        <v>12.124068358654249</v>
      </c>
      <c r="X1240">
        <v>3.5852197602147697</v>
      </c>
      <c r="Y1240">
        <v>17.659301623860742</v>
      </c>
      <c r="Z1240">
        <v>-8.2193137736340187</v>
      </c>
      <c r="AA1240">
        <v>-2.9347750056563839</v>
      </c>
      <c r="AB1240">
        <v>-0.67308709021783997</v>
      </c>
      <c r="AC1240">
        <v>4.0036045428806899E-2</v>
      </c>
      <c r="AD1240">
        <v>-3.7704155761775136</v>
      </c>
      <c r="AE1240">
        <v>24.153041051532639</v>
      </c>
      <c r="AF1240">
        <v>-10.287005560444525</v>
      </c>
      <c r="AG1240">
        <v>7.6595845574042905</v>
      </c>
      <c r="AH1240">
        <v>7.4830070896812355</v>
      </c>
      <c r="AI1240">
        <v>-6.6373612440558588E-2</v>
      </c>
      <c r="AJ1240">
        <v>-5.6843497679099819</v>
      </c>
      <c r="AK1240">
        <v>-0.403734268424778</v>
      </c>
      <c r="AL1240">
        <v>-6.5524103707489676</v>
      </c>
      <c r="AM1240">
        <v>1.4246401454531348E-3</v>
      </c>
      <c r="AN1240" s="2"/>
    </row>
    <row r="1241" spans="1:40" x14ac:dyDescent="0.45">
      <c r="A1241">
        <v>1240</v>
      </c>
      <c r="B1241" t="s">
        <v>758</v>
      </c>
      <c r="C1241">
        <v>1987</v>
      </c>
      <c r="D1241">
        <v>25</v>
      </c>
      <c r="E1241" t="s">
        <v>155</v>
      </c>
      <c r="F1241" t="s">
        <v>13</v>
      </c>
      <c r="G1241">
        <v>725</v>
      </c>
      <c r="H1241">
        <v>105</v>
      </c>
      <c r="I1241">
        <v>207</v>
      </c>
      <c r="J1241">
        <v>151</v>
      </c>
      <c r="K1241">
        <v>33</v>
      </c>
      <c r="L1241">
        <v>8</v>
      </c>
      <c r="M1241">
        <v>12</v>
      </c>
      <c r="N1241">
        <v>80</v>
      </c>
      <c r="O1241">
        <v>128</v>
      </c>
      <c r="P1241">
        <v>5.5</v>
      </c>
      <c r="Q1241">
        <v>3.3</v>
      </c>
      <c r="R1241">
        <v>5.8</v>
      </c>
      <c r="S1241">
        <v>-0.2</v>
      </c>
      <c r="T1241">
        <v>36</v>
      </c>
      <c r="U1241">
        <v>0</v>
      </c>
      <c r="V1241">
        <v>-47.217614202620098</v>
      </c>
      <c r="W1241">
        <v>13.198122462498993</v>
      </c>
      <c r="X1241">
        <v>3.6548356778888431</v>
      </c>
      <c r="Y1241">
        <v>19.975275607317887</v>
      </c>
      <c r="Z1241">
        <v>-8.993596955208238</v>
      </c>
      <c r="AA1241">
        <v>-3.0264867245831457</v>
      </c>
      <c r="AB1241">
        <v>-1.076939344348544</v>
      </c>
      <c r="AC1241">
        <v>0.48043254514568279</v>
      </c>
      <c r="AD1241">
        <v>-3.4670488056804722</v>
      </c>
      <c r="AE1241">
        <v>23.781455804585985</v>
      </c>
      <c r="AF1241">
        <v>-10.287005560444525</v>
      </c>
      <c r="AG1241">
        <v>7.2218940112669019</v>
      </c>
      <c r="AH1241">
        <v>8.5100864941472878</v>
      </c>
      <c r="AI1241">
        <v>2.21245374801862E-2</v>
      </c>
      <c r="AJ1241">
        <v>-7.8706381401830523</v>
      </c>
      <c r="AK1241">
        <v>0</v>
      </c>
      <c r="AL1241">
        <v>-5.0951025927363114</v>
      </c>
      <c r="AM1241">
        <v>6.0893704377416825E-3</v>
      </c>
      <c r="AN1241" s="2"/>
    </row>
    <row r="1242" spans="1:40" x14ac:dyDescent="0.45">
      <c r="A1242">
        <v>1241</v>
      </c>
      <c r="B1242" t="s">
        <v>752</v>
      </c>
      <c r="C1242">
        <v>1973</v>
      </c>
      <c r="D1242">
        <v>23</v>
      </c>
      <c r="E1242" t="s">
        <v>25</v>
      </c>
      <c r="F1242" t="s">
        <v>17</v>
      </c>
      <c r="G1242">
        <v>690</v>
      </c>
      <c r="H1242">
        <v>62</v>
      </c>
      <c r="I1242">
        <v>192</v>
      </c>
      <c r="J1242">
        <v>141</v>
      </c>
      <c r="K1242">
        <v>36</v>
      </c>
      <c r="L1242">
        <v>2</v>
      </c>
      <c r="M1242">
        <v>2</v>
      </c>
      <c r="N1242">
        <v>61</v>
      </c>
      <c r="O1242">
        <v>124</v>
      </c>
      <c r="P1242">
        <v>5.5</v>
      </c>
      <c r="Q1242">
        <v>3.3</v>
      </c>
      <c r="R1242">
        <v>4.8</v>
      </c>
      <c r="S1242">
        <v>1.8</v>
      </c>
      <c r="T1242">
        <v>18</v>
      </c>
      <c r="U1242">
        <v>-3</v>
      </c>
      <c r="V1242">
        <v>-47.217614202620098</v>
      </c>
      <c r="W1242">
        <v>12.560971722930077</v>
      </c>
      <c r="X1242">
        <v>2.158093447896269</v>
      </c>
      <c r="Y1242">
        <v>18.527791867657172</v>
      </c>
      <c r="Z1242">
        <v>-8.3979945078434532</v>
      </c>
      <c r="AA1242">
        <v>-3.3016218813634319</v>
      </c>
      <c r="AB1242">
        <v>-0.269234836087136</v>
      </c>
      <c r="AC1242">
        <v>8.0072090857613798E-2</v>
      </c>
      <c r="AD1242">
        <v>-2.6436247143313598</v>
      </c>
      <c r="AE1242">
        <v>23.038285310692672</v>
      </c>
      <c r="AF1242">
        <v>-10.287005560444525</v>
      </c>
      <c r="AG1242">
        <v>7.2218940112669019</v>
      </c>
      <c r="AH1242">
        <v>7.0428302020529276</v>
      </c>
      <c r="AI1242">
        <v>-0.19912083732167579</v>
      </c>
      <c r="AJ1242">
        <v>-3.9353190700915262</v>
      </c>
      <c r="AK1242">
        <v>0.403734268424778</v>
      </c>
      <c r="AL1242">
        <v>-5.2178626883247929</v>
      </c>
      <c r="AM1242">
        <v>5.3896924365520668E-3</v>
      </c>
      <c r="AN1242" s="2"/>
    </row>
    <row r="1243" spans="1:40" x14ac:dyDescent="0.45">
      <c r="A1243">
        <v>1242</v>
      </c>
      <c r="B1243" t="s">
        <v>446</v>
      </c>
      <c r="C1243">
        <v>2022</v>
      </c>
      <c r="D1243">
        <v>23</v>
      </c>
      <c r="E1243" t="s">
        <v>759</v>
      </c>
      <c r="F1243" t="s">
        <v>17</v>
      </c>
      <c r="G1243">
        <v>664</v>
      </c>
      <c r="H1243">
        <v>93</v>
      </c>
      <c r="I1243">
        <v>127</v>
      </c>
      <c r="J1243">
        <v>73</v>
      </c>
      <c r="K1243">
        <v>25</v>
      </c>
      <c r="L1243">
        <v>2</v>
      </c>
      <c r="M1243">
        <v>6</v>
      </c>
      <c r="N1243">
        <v>135</v>
      </c>
      <c r="O1243">
        <v>147</v>
      </c>
      <c r="P1243">
        <v>5.5</v>
      </c>
      <c r="Q1243">
        <v>3.4</v>
      </c>
      <c r="R1243">
        <v>5.7</v>
      </c>
      <c r="S1243">
        <v>-0.7</v>
      </c>
      <c r="T1243">
        <v>39</v>
      </c>
      <c r="U1243">
        <v>0</v>
      </c>
      <c r="V1243">
        <v>-47.217614202620098</v>
      </c>
      <c r="W1243">
        <v>12.087659744964595</v>
      </c>
      <c r="X1243">
        <v>3.2371401718444037</v>
      </c>
      <c r="Y1243">
        <v>12.255362329127399</v>
      </c>
      <c r="Z1243">
        <v>-4.3478978657629233</v>
      </c>
      <c r="AA1243">
        <v>-2.2927929731690497</v>
      </c>
      <c r="AB1243">
        <v>-0.269234836087136</v>
      </c>
      <c r="AC1243">
        <v>0.24021627257284139</v>
      </c>
      <c r="AD1243">
        <v>-5.8506448595857972</v>
      </c>
      <c r="AE1243">
        <v>27.311515650579217</v>
      </c>
      <c r="AF1243">
        <v>-10.287005560444525</v>
      </c>
      <c r="AG1243">
        <v>7.4407392843355966</v>
      </c>
      <c r="AH1243">
        <v>8.3633608649378512</v>
      </c>
      <c r="AI1243">
        <v>7.7435881180651686E-2</v>
      </c>
      <c r="AJ1243">
        <v>-8.5265246518649729</v>
      </c>
      <c r="AK1243">
        <v>0</v>
      </c>
      <c r="AL1243">
        <v>-7.7782847499919443</v>
      </c>
      <c r="AM1243">
        <v>4.1855452401581855E-4</v>
      </c>
      <c r="AN1243" s="2"/>
    </row>
    <row r="1244" spans="1:40" x14ac:dyDescent="0.45">
      <c r="A1244">
        <v>1243</v>
      </c>
      <c r="B1244" t="s">
        <v>633</v>
      </c>
      <c r="C1244">
        <v>2010</v>
      </c>
      <c r="D1244">
        <v>27</v>
      </c>
      <c r="E1244" t="s">
        <v>46</v>
      </c>
      <c r="F1244" t="s">
        <v>17</v>
      </c>
      <c r="G1244">
        <v>605</v>
      </c>
      <c r="H1244">
        <v>84</v>
      </c>
      <c r="I1244">
        <v>142</v>
      </c>
      <c r="J1244">
        <v>109</v>
      </c>
      <c r="K1244">
        <v>25</v>
      </c>
      <c r="L1244">
        <v>6</v>
      </c>
      <c r="M1244">
        <v>52</v>
      </c>
      <c r="N1244">
        <v>59</v>
      </c>
      <c r="O1244">
        <v>89</v>
      </c>
      <c r="P1244">
        <v>5.5</v>
      </c>
      <c r="Q1244">
        <v>3.7</v>
      </c>
      <c r="R1244">
        <v>2.2999999999999998</v>
      </c>
      <c r="S1244">
        <v>3.5</v>
      </c>
      <c r="T1244">
        <v>-8</v>
      </c>
      <c r="U1244">
        <v>10</v>
      </c>
      <c r="V1244">
        <v>-47.217614202620098</v>
      </c>
      <c r="W1244">
        <v>11.013605641119851</v>
      </c>
      <c r="X1244">
        <v>2.9238685423110744</v>
      </c>
      <c r="Y1244">
        <v>13.702846068788116</v>
      </c>
      <c r="Z1244">
        <v>-6.4920666762761456</v>
      </c>
      <c r="AA1244">
        <v>-2.2927929731690497</v>
      </c>
      <c r="AB1244">
        <v>-0.80770450826140805</v>
      </c>
      <c r="AC1244">
        <v>2.0818743622979587</v>
      </c>
      <c r="AD1244">
        <v>-2.5569484941893483</v>
      </c>
      <c r="AE1244">
        <v>16.535543489126191</v>
      </c>
      <c r="AF1244">
        <v>-10.287005560444525</v>
      </c>
      <c r="AG1244">
        <v>8.0972751035416781</v>
      </c>
      <c r="AH1244">
        <v>3.3746894718170277</v>
      </c>
      <c r="AI1244">
        <v>-0.3871794059032585</v>
      </c>
      <c r="AJ1244">
        <v>1.749030697818456</v>
      </c>
      <c r="AK1244">
        <v>-1.34578089474926</v>
      </c>
      <c r="AL1244">
        <v>-11.908359338792735</v>
      </c>
      <c r="AM1244">
        <v>6.7338327603397661E-6</v>
      </c>
      <c r="AN1244" s="2"/>
    </row>
    <row r="1245" spans="1:40" x14ac:dyDescent="0.45">
      <c r="A1245">
        <v>1244</v>
      </c>
      <c r="B1245" t="s">
        <v>760</v>
      </c>
      <c r="C1245">
        <v>1954</v>
      </c>
      <c r="D1245">
        <v>28</v>
      </c>
      <c r="E1245" t="s">
        <v>31</v>
      </c>
      <c r="F1245" t="s">
        <v>13</v>
      </c>
      <c r="G1245">
        <v>718</v>
      </c>
      <c r="H1245">
        <v>106</v>
      </c>
      <c r="I1245">
        <v>158</v>
      </c>
      <c r="J1245">
        <v>115</v>
      </c>
      <c r="K1245">
        <v>28</v>
      </c>
      <c r="L1245">
        <v>3</v>
      </c>
      <c r="M1245">
        <v>7</v>
      </c>
      <c r="N1245">
        <v>85</v>
      </c>
      <c r="O1245">
        <v>94</v>
      </c>
      <c r="P1245">
        <v>5.5</v>
      </c>
      <c r="Q1245">
        <v>3.4</v>
      </c>
      <c r="R1245">
        <v>3.3</v>
      </c>
      <c r="S1245">
        <v>3.2</v>
      </c>
      <c r="T1245">
        <v>1</v>
      </c>
      <c r="U1245">
        <v>2</v>
      </c>
      <c r="V1245">
        <v>-47.217614202620098</v>
      </c>
      <c r="W1245">
        <v>13.070692314585211</v>
      </c>
      <c r="X1245">
        <v>3.6896436367258794</v>
      </c>
      <c r="Y1245">
        <v>15.246828724426214</v>
      </c>
      <c r="Z1245">
        <v>-6.8494281446950156</v>
      </c>
      <c r="AA1245">
        <v>-2.5679281299493359</v>
      </c>
      <c r="AB1245">
        <v>-0.40385225413070402</v>
      </c>
      <c r="AC1245">
        <v>0.28025231800164829</v>
      </c>
      <c r="AD1245">
        <v>-3.6837393560355016</v>
      </c>
      <c r="AE1245">
        <v>17.464506606492833</v>
      </c>
      <c r="AF1245">
        <v>-10.287005560444525</v>
      </c>
      <c r="AG1245">
        <v>7.4407392843355966</v>
      </c>
      <c r="AH1245">
        <v>4.8419457639113874</v>
      </c>
      <c r="AI1245">
        <v>-0.35399259968297919</v>
      </c>
      <c r="AJ1245">
        <v>-0.218628837227307</v>
      </c>
      <c r="AK1245">
        <v>-0.269156178949852</v>
      </c>
      <c r="AL1245">
        <v>-9.8167366152565592</v>
      </c>
      <c r="AM1245">
        <v>5.4528277097661714E-5</v>
      </c>
      <c r="AN1245" s="2"/>
    </row>
    <row r="1246" spans="1:40" x14ac:dyDescent="0.45">
      <c r="A1246">
        <v>1245</v>
      </c>
      <c r="B1246" t="s">
        <v>678</v>
      </c>
      <c r="C1246">
        <v>2014</v>
      </c>
      <c r="D1246">
        <v>27</v>
      </c>
      <c r="E1246" t="s">
        <v>76</v>
      </c>
      <c r="F1246" t="s">
        <v>13</v>
      </c>
      <c r="G1246">
        <v>707</v>
      </c>
      <c r="H1246">
        <v>112</v>
      </c>
      <c r="I1246">
        <v>145</v>
      </c>
      <c r="J1246">
        <v>88</v>
      </c>
      <c r="K1246">
        <v>33</v>
      </c>
      <c r="L1246">
        <v>1</v>
      </c>
      <c r="M1246">
        <v>21</v>
      </c>
      <c r="N1246">
        <v>89</v>
      </c>
      <c r="O1246">
        <v>114</v>
      </c>
      <c r="P1246">
        <v>5.5</v>
      </c>
      <c r="Q1246">
        <v>3.2</v>
      </c>
      <c r="R1246">
        <v>5.0999999999999996</v>
      </c>
      <c r="S1246">
        <v>1</v>
      </c>
      <c r="T1246">
        <v>14</v>
      </c>
      <c r="U1246">
        <v>6</v>
      </c>
      <c r="V1246">
        <v>-47.217614202620098</v>
      </c>
      <c r="W1246">
        <v>12.870444939292122</v>
      </c>
      <c r="X1246">
        <v>3.8984913897480991</v>
      </c>
      <c r="Y1246">
        <v>13.992342816720258</v>
      </c>
      <c r="Z1246">
        <v>-5.2413015368100986</v>
      </c>
      <c r="AA1246">
        <v>-3.0264867245831457</v>
      </c>
      <c r="AB1246">
        <v>-0.134617418043568</v>
      </c>
      <c r="AC1246">
        <v>0.84075695400494488</v>
      </c>
      <c r="AD1246">
        <v>-3.857091796319525</v>
      </c>
      <c r="AE1246">
        <v>21.180359075959391</v>
      </c>
      <c r="AF1246">
        <v>-10.287005560444525</v>
      </c>
      <c r="AG1246">
        <v>7.0030487381982089</v>
      </c>
      <c r="AH1246">
        <v>7.4830070896812355</v>
      </c>
      <c r="AI1246">
        <v>-0.11062268740093099</v>
      </c>
      <c r="AJ1246">
        <v>-3.0608037211822978</v>
      </c>
      <c r="AK1246">
        <v>-0.807468536849556</v>
      </c>
      <c r="AL1246">
        <v>-6.4745611806494896</v>
      </c>
      <c r="AM1246">
        <v>1.5398008821162334E-3</v>
      </c>
      <c r="AN1246" s="2"/>
    </row>
    <row r="1247" spans="1:40" x14ac:dyDescent="0.45">
      <c r="A1247">
        <v>1246</v>
      </c>
      <c r="B1247" t="s">
        <v>24</v>
      </c>
      <c r="C1247">
        <v>2018</v>
      </c>
      <c r="D1247">
        <v>30</v>
      </c>
      <c r="E1247" t="s">
        <v>340</v>
      </c>
      <c r="F1247" t="s">
        <v>17</v>
      </c>
      <c r="G1247">
        <v>690</v>
      </c>
      <c r="H1247">
        <v>95</v>
      </c>
      <c r="I1247">
        <v>172</v>
      </c>
      <c r="J1247">
        <v>99</v>
      </c>
      <c r="K1247">
        <v>35</v>
      </c>
      <c r="L1247">
        <v>5</v>
      </c>
      <c r="M1247">
        <v>7</v>
      </c>
      <c r="N1247">
        <v>90</v>
      </c>
      <c r="O1247">
        <v>142</v>
      </c>
      <c r="P1247">
        <v>5.5</v>
      </c>
      <c r="Q1247">
        <v>3.4</v>
      </c>
      <c r="R1247">
        <v>5.0999999999999996</v>
      </c>
      <c r="S1247">
        <v>-0.6</v>
      </c>
      <c r="T1247">
        <v>40</v>
      </c>
      <c r="U1247">
        <v>-1</v>
      </c>
      <c r="V1247">
        <v>-47.217614202620098</v>
      </c>
      <c r="W1247">
        <v>12.560971722930077</v>
      </c>
      <c r="X1247">
        <v>3.3067560895184771</v>
      </c>
      <c r="Y1247">
        <v>16.597813548109549</v>
      </c>
      <c r="Z1247">
        <v>-5.8964642289113609</v>
      </c>
      <c r="AA1247">
        <v>-3.2099101624366702</v>
      </c>
      <c r="AB1247">
        <v>-0.67308709021783997</v>
      </c>
      <c r="AC1247">
        <v>0.28025231800164829</v>
      </c>
      <c r="AD1247">
        <v>-3.900429906390531</v>
      </c>
      <c r="AE1247">
        <v>26.382552533212579</v>
      </c>
      <c r="AF1247">
        <v>-10.287005560444525</v>
      </c>
      <c r="AG1247">
        <v>7.4407392843355966</v>
      </c>
      <c r="AH1247">
        <v>7.4830070896812355</v>
      </c>
      <c r="AI1247">
        <v>6.6373612440558588E-2</v>
      </c>
      <c r="AJ1247">
        <v>-8.7451534890922797</v>
      </c>
      <c r="AK1247">
        <v>0.134578089474926</v>
      </c>
      <c r="AL1247">
        <v>-5.6766203524086603</v>
      </c>
      <c r="AM1247">
        <v>3.413423219157696E-3</v>
      </c>
      <c r="AN1247" s="2"/>
    </row>
    <row r="1248" spans="1:40" x14ac:dyDescent="0.45">
      <c r="A1248">
        <v>1247</v>
      </c>
      <c r="B1248" t="s">
        <v>211</v>
      </c>
      <c r="C1248">
        <v>1964</v>
      </c>
      <c r="D1248">
        <v>35</v>
      </c>
      <c r="E1248" t="s">
        <v>22</v>
      </c>
      <c r="F1248" t="s">
        <v>13</v>
      </c>
      <c r="G1248">
        <v>607</v>
      </c>
      <c r="H1248">
        <v>63</v>
      </c>
      <c r="I1248">
        <v>172</v>
      </c>
      <c r="J1248">
        <v>127</v>
      </c>
      <c r="K1248">
        <v>27</v>
      </c>
      <c r="L1248">
        <v>3</v>
      </c>
      <c r="M1248">
        <v>1</v>
      </c>
      <c r="N1248">
        <v>48</v>
      </c>
      <c r="O1248">
        <v>127</v>
      </c>
      <c r="P1248">
        <v>5.5</v>
      </c>
      <c r="Q1248">
        <v>3.6</v>
      </c>
      <c r="R1248">
        <v>4.5999999999999996</v>
      </c>
      <c r="S1248">
        <v>1.9</v>
      </c>
      <c r="T1248">
        <v>18</v>
      </c>
      <c r="U1248">
        <v>-1</v>
      </c>
      <c r="V1248">
        <v>-47.217614202620098</v>
      </c>
      <c r="W1248">
        <v>11.050014254809502</v>
      </c>
      <c r="X1248">
        <v>2.1929014067333057</v>
      </c>
      <c r="Y1248">
        <v>16.597813548109549</v>
      </c>
      <c r="Z1248">
        <v>-7.5641510815327564</v>
      </c>
      <c r="AA1248">
        <v>-2.4762164110225742</v>
      </c>
      <c r="AB1248">
        <v>-0.40385225413070402</v>
      </c>
      <c r="AC1248">
        <v>4.0036045428806899E-2</v>
      </c>
      <c r="AD1248">
        <v>-2.0802292834082832</v>
      </c>
      <c r="AE1248">
        <v>23.595663181112656</v>
      </c>
      <c r="AF1248">
        <v>-10.287005560444525</v>
      </c>
      <c r="AG1248">
        <v>7.8784298304729843</v>
      </c>
      <c r="AH1248">
        <v>6.7493789436340554</v>
      </c>
      <c r="AI1248">
        <v>-0.21018310606176888</v>
      </c>
      <c r="AJ1248">
        <v>-3.9353190700915262</v>
      </c>
      <c r="AK1248">
        <v>0.134578089474926</v>
      </c>
      <c r="AL1248">
        <v>-5.9357556695364497</v>
      </c>
      <c r="AM1248">
        <v>2.63625637766073E-3</v>
      </c>
      <c r="AN1248" s="2"/>
    </row>
    <row r="1249" spans="1:40" x14ac:dyDescent="0.45">
      <c r="A1249">
        <v>1248</v>
      </c>
      <c r="B1249" t="s">
        <v>762</v>
      </c>
      <c r="C1249">
        <v>2012</v>
      </c>
      <c r="D1249">
        <v>25</v>
      </c>
      <c r="E1249" t="s">
        <v>59</v>
      </c>
      <c r="F1249" t="s">
        <v>13</v>
      </c>
      <c r="G1249">
        <v>617</v>
      </c>
      <c r="H1249">
        <v>103</v>
      </c>
      <c r="I1249">
        <v>163</v>
      </c>
      <c r="J1249">
        <v>108</v>
      </c>
      <c r="K1249">
        <v>29</v>
      </c>
      <c r="L1249">
        <v>10</v>
      </c>
      <c r="M1249">
        <v>12</v>
      </c>
      <c r="N1249">
        <v>67</v>
      </c>
      <c r="O1249">
        <v>129</v>
      </c>
      <c r="P1249">
        <v>5.5</v>
      </c>
      <c r="Q1249">
        <v>3.4</v>
      </c>
      <c r="R1249">
        <v>5</v>
      </c>
      <c r="S1249">
        <v>1</v>
      </c>
      <c r="T1249">
        <v>24</v>
      </c>
      <c r="U1249">
        <v>-1</v>
      </c>
      <c r="V1249">
        <v>-47.217614202620098</v>
      </c>
      <c r="W1249">
        <v>11.232057323257765</v>
      </c>
      <c r="X1249">
        <v>3.5852197602147697</v>
      </c>
      <c r="Y1249">
        <v>15.72932330431312</v>
      </c>
      <c r="Z1249">
        <v>-6.4325064315396672</v>
      </c>
      <c r="AA1249">
        <v>-2.6596398488760977</v>
      </c>
      <c r="AB1249">
        <v>-1.3461741804356799</v>
      </c>
      <c r="AC1249">
        <v>0.48043254514568279</v>
      </c>
      <c r="AD1249">
        <v>-2.9036533747573956</v>
      </c>
      <c r="AE1249">
        <v>23.967248428059314</v>
      </c>
      <c r="AF1249">
        <v>-10.287005560444525</v>
      </c>
      <c r="AG1249">
        <v>7.4407392843355966</v>
      </c>
      <c r="AH1249">
        <v>7.3362814604717999</v>
      </c>
      <c r="AI1249">
        <v>-0.11062268740093099</v>
      </c>
      <c r="AJ1249">
        <v>-5.2470920934553682</v>
      </c>
      <c r="AK1249">
        <v>0.134578089474926</v>
      </c>
      <c r="AL1249">
        <v>-6.2984281842567906</v>
      </c>
      <c r="AM1249">
        <v>1.8358169569743733E-3</v>
      </c>
      <c r="AN1249" s="2"/>
    </row>
    <row r="1250" spans="1:40" x14ac:dyDescent="0.45">
      <c r="A1250">
        <v>1249</v>
      </c>
      <c r="B1250" t="s">
        <v>452</v>
      </c>
      <c r="C1250">
        <v>2016</v>
      </c>
      <c r="D1250">
        <v>26</v>
      </c>
      <c r="E1250" t="s">
        <v>325</v>
      </c>
      <c r="F1250" t="s">
        <v>13</v>
      </c>
      <c r="G1250">
        <v>414</v>
      </c>
      <c r="H1250">
        <v>55</v>
      </c>
      <c r="I1250">
        <v>90</v>
      </c>
      <c r="J1250">
        <v>56</v>
      </c>
      <c r="K1250">
        <v>20</v>
      </c>
      <c r="L1250">
        <v>2</v>
      </c>
      <c r="M1250">
        <v>21</v>
      </c>
      <c r="N1250">
        <v>40</v>
      </c>
      <c r="O1250">
        <v>104</v>
      </c>
      <c r="P1250">
        <v>5.5</v>
      </c>
      <c r="Q1250">
        <v>4</v>
      </c>
      <c r="R1250">
        <v>2.8</v>
      </c>
      <c r="S1250">
        <v>3</v>
      </c>
      <c r="T1250">
        <v>4</v>
      </c>
      <c r="U1250">
        <v>6</v>
      </c>
      <c r="V1250">
        <v>-47.217614202620098</v>
      </c>
      <c r="W1250">
        <v>7.5365830337580464</v>
      </c>
      <c r="X1250">
        <v>1.9144377360370131</v>
      </c>
      <c r="Y1250">
        <v>8.6849024379642987</v>
      </c>
      <c r="Z1250">
        <v>-3.3353737052427901</v>
      </c>
      <c r="AA1250">
        <v>-1.83423437853524</v>
      </c>
      <c r="AB1250">
        <v>-0.269234836087136</v>
      </c>
      <c r="AC1250">
        <v>0.84075695400494488</v>
      </c>
      <c r="AD1250">
        <v>-1.7335244028402361</v>
      </c>
      <c r="AE1250">
        <v>19.322432841226114</v>
      </c>
      <c r="AF1250">
        <v>-10.287005560444525</v>
      </c>
      <c r="AG1250">
        <v>8.7538109227477605</v>
      </c>
      <c r="AH1250">
        <v>4.1083176178642073</v>
      </c>
      <c r="AI1250">
        <v>-0.33186806220279297</v>
      </c>
      <c r="AJ1250">
        <v>-0.874515348909228</v>
      </c>
      <c r="AK1250">
        <v>-0.807468536849556</v>
      </c>
      <c r="AL1250">
        <v>-15.529597490129213</v>
      </c>
      <c r="AM1250">
        <v>1.8012808239191409E-7</v>
      </c>
      <c r="AN1250" s="2"/>
    </row>
    <row r="1251" spans="1:40" x14ac:dyDescent="0.45">
      <c r="A1251">
        <v>1250</v>
      </c>
      <c r="B1251" t="s">
        <v>763</v>
      </c>
      <c r="C1251">
        <v>2008</v>
      </c>
      <c r="D1251">
        <v>29</v>
      </c>
      <c r="E1251" t="s">
        <v>25</v>
      </c>
      <c r="F1251" t="s">
        <v>17</v>
      </c>
      <c r="G1251">
        <v>617</v>
      </c>
      <c r="H1251">
        <v>104</v>
      </c>
      <c r="I1251">
        <v>161</v>
      </c>
      <c r="J1251">
        <v>81</v>
      </c>
      <c r="K1251">
        <v>40</v>
      </c>
      <c r="L1251">
        <v>3</v>
      </c>
      <c r="M1251">
        <v>4</v>
      </c>
      <c r="N1251">
        <v>62</v>
      </c>
      <c r="O1251">
        <v>151</v>
      </c>
      <c r="P1251">
        <v>5.5</v>
      </c>
      <c r="Q1251">
        <v>3.6</v>
      </c>
      <c r="R1251">
        <v>5.2</v>
      </c>
      <c r="S1251">
        <v>-0.3</v>
      </c>
      <c r="T1251">
        <v>40</v>
      </c>
      <c r="U1251">
        <v>0</v>
      </c>
      <c r="V1251">
        <v>-47.217614202620098</v>
      </c>
      <c r="W1251">
        <v>11.232057323257765</v>
      </c>
      <c r="X1251">
        <v>3.6200277190518064</v>
      </c>
      <c r="Y1251">
        <v>15.536325472358357</v>
      </c>
      <c r="Z1251">
        <v>-4.8243798236547502</v>
      </c>
      <c r="AA1251">
        <v>-3.6684687570704799</v>
      </c>
      <c r="AB1251">
        <v>-0.40385225413070402</v>
      </c>
      <c r="AC1251">
        <v>0.1601441817152276</v>
      </c>
      <c r="AD1251">
        <v>-2.6869628244023658</v>
      </c>
      <c r="AE1251">
        <v>28.05468614447253</v>
      </c>
      <c r="AF1251">
        <v>-10.287005560444525</v>
      </c>
      <c r="AG1251">
        <v>7.8784298304729843</v>
      </c>
      <c r="AH1251">
        <v>7.6297327188906721</v>
      </c>
      <c r="AI1251">
        <v>3.3186806220279294E-2</v>
      </c>
      <c r="AJ1251">
        <v>-8.7451534890922797</v>
      </c>
      <c r="AK1251">
        <v>0</v>
      </c>
      <c r="AL1251">
        <v>-3.6888467149755826</v>
      </c>
      <c r="AM1251">
        <v>2.4391022954149712E-2</v>
      </c>
      <c r="AN1251" s="2"/>
    </row>
    <row r="1252" spans="1:40" x14ac:dyDescent="0.45">
      <c r="A1252">
        <v>1251</v>
      </c>
      <c r="B1252" t="s">
        <v>171</v>
      </c>
      <c r="C1252">
        <v>1970</v>
      </c>
      <c r="D1252">
        <v>23</v>
      </c>
      <c r="E1252" t="s">
        <v>22</v>
      </c>
      <c r="F1252" t="s">
        <v>13</v>
      </c>
      <c r="G1252">
        <v>526</v>
      </c>
      <c r="H1252">
        <v>59</v>
      </c>
      <c r="I1252">
        <v>137</v>
      </c>
      <c r="J1252">
        <v>102</v>
      </c>
      <c r="K1252">
        <v>25</v>
      </c>
      <c r="L1252">
        <v>4</v>
      </c>
      <c r="M1252">
        <v>5</v>
      </c>
      <c r="N1252">
        <v>57</v>
      </c>
      <c r="O1252">
        <v>126</v>
      </c>
      <c r="P1252">
        <v>5.5</v>
      </c>
      <c r="Q1252">
        <v>3.6</v>
      </c>
      <c r="R1252">
        <v>4.5999999999999996</v>
      </c>
      <c r="S1252">
        <v>1.7</v>
      </c>
      <c r="T1252">
        <v>19</v>
      </c>
      <c r="U1252">
        <v>-1</v>
      </c>
      <c r="V1252">
        <v>-47.217614202620098</v>
      </c>
      <c r="W1252">
        <v>9.5754654003785813</v>
      </c>
      <c r="X1252">
        <v>2.0536695713851594</v>
      </c>
      <c r="Y1252">
        <v>13.22035148890121</v>
      </c>
      <c r="Z1252">
        <v>-6.0751449631207963</v>
      </c>
      <c r="AA1252">
        <v>-2.2927929731690497</v>
      </c>
      <c r="AB1252">
        <v>-0.538469672174272</v>
      </c>
      <c r="AC1252">
        <v>0.20018022714403449</v>
      </c>
      <c r="AD1252">
        <v>-2.4702722740473364</v>
      </c>
      <c r="AE1252">
        <v>23.40987055763933</v>
      </c>
      <c r="AF1252">
        <v>-10.287005560444525</v>
      </c>
      <c r="AG1252">
        <v>7.8784298304729843</v>
      </c>
      <c r="AH1252">
        <v>6.7493789436340554</v>
      </c>
      <c r="AI1252">
        <v>-0.18805856858158268</v>
      </c>
      <c r="AJ1252">
        <v>-4.153947907318833</v>
      </c>
      <c r="AK1252">
        <v>0.134578089474926</v>
      </c>
      <c r="AL1252">
        <v>-10.001382012446216</v>
      </c>
      <c r="AM1252">
        <v>4.5335174459294591E-5</v>
      </c>
      <c r="AN1252" s="2"/>
    </row>
    <row r="1253" spans="1:40" x14ac:dyDescent="0.45">
      <c r="A1253">
        <v>1252</v>
      </c>
      <c r="B1253" t="s">
        <v>516</v>
      </c>
      <c r="C1253">
        <v>2007</v>
      </c>
      <c r="D1253">
        <v>24</v>
      </c>
      <c r="E1253" t="s">
        <v>235</v>
      </c>
      <c r="F1253" t="s">
        <v>13</v>
      </c>
      <c r="G1253">
        <v>748</v>
      </c>
      <c r="H1253">
        <v>118</v>
      </c>
      <c r="I1253">
        <v>174</v>
      </c>
      <c r="J1253">
        <v>111</v>
      </c>
      <c r="K1253">
        <v>34</v>
      </c>
      <c r="L1253">
        <v>5</v>
      </c>
      <c r="M1253">
        <v>33</v>
      </c>
      <c r="N1253">
        <v>101</v>
      </c>
      <c r="O1253">
        <v>123</v>
      </c>
      <c r="P1253">
        <v>5.5</v>
      </c>
      <c r="Q1253">
        <v>3</v>
      </c>
      <c r="R1253">
        <v>5.9</v>
      </c>
      <c r="S1253">
        <v>0.1</v>
      </c>
      <c r="T1253">
        <v>23</v>
      </c>
      <c r="U1253">
        <v>8</v>
      </c>
      <c r="V1253">
        <v>-47.217614202620098</v>
      </c>
      <c r="W1253">
        <v>13.616821519929996</v>
      </c>
      <c r="X1253">
        <v>4.1073391427703188</v>
      </c>
      <c r="Y1253">
        <v>16.790811380064312</v>
      </c>
      <c r="Z1253">
        <v>-6.6111871657491017</v>
      </c>
      <c r="AA1253">
        <v>-3.1181984435099079</v>
      </c>
      <c r="AB1253">
        <v>-0.67308709021783997</v>
      </c>
      <c r="AC1253">
        <v>1.3211894991506277</v>
      </c>
      <c r="AD1253">
        <v>-4.3771491171715962</v>
      </c>
      <c r="AE1253">
        <v>22.852492687219346</v>
      </c>
      <c r="AF1253">
        <v>-10.287005560444525</v>
      </c>
      <c r="AG1253">
        <v>6.5653581920608204</v>
      </c>
      <c r="AH1253">
        <v>8.6568121233567243</v>
      </c>
      <c r="AI1253">
        <v>-1.10622687400931E-2</v>
      </c>
      <c r="AJ1253">
        <v>-5.0284632562280613</v>
      </c>
      <c r="AK1253">
        <v>-1.076624715799408</v>
      </c>
      <c r="AL1253">
        <v>-4.4895672759284855</v>
      </c>
      <c r="AM1253">
        <v>1.1100887289319147E-2</v>
      </c>
      <c r="AN1253" s="2"/>
    </row>
    <row r="1254" spans="1:40" x14ac:dyDescent="0.45">
      <c r="A1254">
        <v>1253</v>
      </c>
      <c r="B1254" t="s">
        <v>531</v>
      </c>
      <c r="C1254">
        <v>1965</v>
      </c>
      <c r="D1254">
        <v>30</v>
      </c>
      <c r="E1254" t="s">
        <v>226</v>
      </c>
      <c r="F1254" t="s">
        <v>17</v>
      </c>
      <c r="G1254">
        <v>599</v>
      </c>
      <c r="H1254">
        <v>80</v>
      </c>
      <c r="I1254">
        <v>165</v>
      </c>
      <c r="J1254">
        <v>111</v>
      </c>
      <c r="K1254">
        <v>29</v>
      </c>
      <c r="L1254">
        <v>2</v>
      </c>
      <c r="M1254">
        <v>8</v>
      </c>
      <c r="N1254">
        <v>31</v>
      </c>
      <c r="O1254">
        <v>128</v>
      </c>
      <c r="P1254">
        <v>5.5</v>
      </c>
      <c r="Q1254">
        <v>3.2</v>
      </c>
      <c r="R1254">
        <v>4</v>
      </c>
      <c r="S1254">
        <v>0.6</v>
      </c>
      <c r="T1254">
        <v>19</v>
      </c>
      <c r="U1254">
        <v>4</v>
      </c>
      <c r="V1254">
        <v>-47.217614202620098</v>
      </c>
      <c r="W1254">
        <v>10.904379800050894</v>
      </c>
      <c r="X1254">
        <v>2.7846367069629281</v>
      </c>
      <c r="Y1254">
        <v>15.922321136267881</v>
      </c>
      <c r="Z1254">
        <v>-6.6111871657491017</v>
      </c>
      <c r="AA1254">
        <v>-2.6596398488760977</v>
      </c>
      <c r="AB1254">
        <v>-0.269234836087136</v>
      </c>
      <c r="AC1254">
        <v>0.32028836343045519</v>
      </c>
      <c r="AD1254">
        <v>-1.3434814122011829</v>
      </c>
      <c r="AE1254">
        <v>23.781455804585985</v>
      </c>
      <c r="AF1254">
        <v>-10.287005560444525</v>
      </c>
      <c r="AG1254">
        <v>7.0030487381982089</v>
      </c>
      <c r="AH1254">
        <v>5.8690251683774397</v>
      </c>
      <c r="AI1254">
        <v>-6.6373612440558588E-2</v>
      </c>
      <c r="AJ1254">
        <v>-4.153947907318833</v>
      </c>
      <c r="AK1254">
        <v>-0.538312357899704</v>
      </c>
      <c r="AL1254">
        <v>-6.5616411857634436</v>
      </c>
      <c r="AM1254">
        <v>1.4115685423588757E-3</v>
      </c>
      <c r="AN1254" s="2"/>
    </row>
    <row r="1255" spans="1:40" x14ac:dyDescent="0.45">
      <c r="A1255">
        <v>1254</v>
      </c>
      <c r="B1255" t="s">
        <v>297</v>
      </c>
      <c r="C1255">
        <v>1996</v>
      </c>
      <c r="D1255">
        <v>30</v>
      </c>
      <c r="E1255" t="s">
        <v>46</v>
      </c>
      <c r="F1255" t="s">
        <v>17</v>
      </c>
      <c r="G1255">
        <v>723</v>
      </c>
      <c r="H1255">
        <v>113</v>
      </c>
      <c r="I1255">
        <v>174</v>
      </c>
      <c r="J1255">
        <v>131</v>
      </c>
      <c r="K1255">
        <v>24</v>
      </c>
      <c r="L1255">
        <v>4</v>
      </c>
      <c r="M1255">
        <v>25</v>
      </c>
      <c r="N1255">
        <v>75</v>
      </c>
      <c r="O1255">
        <v>120</v>
      </c>
      <c r="P1255">
        <v>5.5</v>
      </c>
      <c r="Q1255">
        <v>3.3</v>
      </c>
      <c r="R1255">
        <v>5.5</v>
      </c>
      <c r="S1255">
        <v>0.5</v>
      </c>
      <c r="T1255">
        <v>25</v>
      </c>
      <c r="U1255">
        <v>7</v>
      </c>
      <c r="V1255">
        <v>-47.217614202620098</v>
      </c>
      <c r="W1255">
        <v>13.161713848809342</v>
      </c>
      <c r="X1255">
        <v>3.9332993485851357</v>
      </c>
      <c r="Y1255">
        <v>16.790811380064312</v>
      </c>
      <c r="Z1255">
        <v>-7.8023920604786703</v>
      </c>
      <c r="AA1255">
        <v>-2.201081254242288</v>
      </c>
      <c r="AB1255">
        <v>-0.538469672174272</v>
      </c>
      <c r="AC1255">
        <v>1.0009011357201725</v>
      </c>
      <c r="AD1255">
        <v>-3.2503582553254424</v>
      </c>
      <c r="AE1255">
        <v>22.295114816799362</v>
      </c>
      <c r="AF1255">
        <v>-10.287005560444525</v>
      </c>
      <c r="AG1255">
        <v>7.2218940112669019</v>
      </c>
      <c r="AH1255">
        <v>8.0699096065189799</v>
      </c>
      <c r="AI1255">
        <v>-5.5311343700465497E-2</v>
      </c>
      <c r="AJ1255">
        <v>-5.4657209306826751</v>
      </c>
      <c r="AK1255">
        <v>-0.94204662632448199</v>
      </c>
      <c r="AL1255">
        <v>-5.2863557582287068</v>
      </c>
      <c r="AM1255">
        <v>5.0346907951945635E-3</v>
      </c>
      <c r="AN1255" s="2"/>
    </row>
    <row r="1256" spans="1:40" x14ac:dyDescent="0.45">
      <c r="A1256">
        <v>1255</v>
      </c>
      <c r="B1256" t="s">
        <v>201</v>
      </c>
      <c r="C1256">
        <v>1970</v>
      </c>
      <c r="D1256">
        <v>35</v>
      </c>
      <c r="E1256" t="s">
        <v>62</v>
      </c>
      <c r="F1256" t="s">
        <v>17</v>
      </c>
      <c r="G1256">
        <v>455</v>
      </c>
      <c r="H1256">
        <v>65</v>
      </c>
      <c r="I1256">
        <v>145</v>
      </c>
      <c r="J1256">
        <v>99</v>
      </c>
      <c r="K1256">
        <v>22</v>
      </c>
      <c r="L1256">
        <v>10</v>
      </c>
      <c r="M1256">
        <v>3</v>
      </c>
      <c r="N1256">
        <v>38</v>
      </c>
      <c r="O1256">
        <v>160</v>
      </c>
      <c r="P1256">
        <v>5.5</v>
      </c>
      <c r="Q1256">
        <v>4</v>
      </c>
      <c r="R1256">
        <v>4.9000000000000004</v>
      </c>
      <c r="S1256">
        <v>0.1</v>
      </c>
      <c r="T1256">
        <v>35</v>
      </c>
      <c r="U1256">
        <v>4</v>
      </c>
      <c r="V1256">
        <v>-47.217614202620098</v>
      </c>
      <c r="W1256">
        <v>8.2829596143959208</v>
      </c>
      <c r="X1256">
        <v>2.2625173244073791</v>
      </c>
      <c r="Y1256">
        <v>13.992342816720258</v>
      </c>
      <c r="Z1256">
        <v>-5.8964642289113609</v>
      </c>
      <c r="AA1256">
        <v>-2.017657816388764</v>
      </c>
      <c r="AB1256">
        <v>-1.3461741804356799</v>
      </c>
      <c r="AC1256">
        <v>0.1201081362864207</v>
      </c>
      <c r="AD1256">
        <v>-1.6468481826982242</v>
      </c>
      <c r="AE1256">
        <v>29.726819755732482</v>
      </c>
      <c r="AF1256">
        <v>-10.287005560444525</v>
      </c>
      <c r="AG1256">
        <v>8.7538109227477605</v>
      </c>
      <c r="AH1256">
        <v>7.1895558312623642</v>
      </c>
      <c r="AI1256">
        <v>-1.10622687400931E-2</v>
      </c>
      <c r="AJ1256">
        <v>-7.6520093029557446</v>
      </c>
      <c r="AK1256">
        <v>-0.538312357899704</v>
      </c>
      <c r="AL1256">
        <v>-6.2850336995416036</v>
      </c>
      <c r="AM1256">
        <v>1.8605261431191239E-3</v>
      </c>
      <c r="AN1256" s="2"/>
    </row>
    <row r="1257" spans="1:40" x14ac:dyDescent="0.45">
      <c r="A1257">
        <v>1256</v>
      </c>
      <c r="B1257" t="s">
        <v>456</v>
      </c>
      <c r="C1257">
        <v>1996</v>
      </c>
      <c r="D1257">
        <v>29</v>
      </c>
      <c r="E1257" t="s">
        <v>25</v>
      </c>
      <c r="F1257" t="s">
        <v>17</v>
      </c>
      <c r="G1257">
        <v>560</v>
      </c>
      <c r="H1257">
        <v>82</v>
      </c>
      <c r="I1257">
        <v>159</v>
      </c>
      <c r="J1257">
        <v>105</v>
      </c>
      <c r="K1257">
        <v>36</v>
      </c>
      <c r="L1257">
        <v>1</v>
      </c>
      <c r="M1257">
        <v>22</v>
      </c>
      <c r="N1257">
        <v>29</v>
      </c>
      <c r="O1257">
        <v>119</v>
      </c>
      <c r="P1257">
        <v>5.5</v>
      </c>
      <c r="Q1257">
        <v>3.8</v>
      </c>
      <c r="R1257">
        <v>2.8</v>
      </c>
      <c r="S1257">
        <v>2.2000000000000002</v>
      </c>
      <c r="T1257">
        <v>12</v>
      </c>
      <c r="U1257">
        <v>5</v>
      </c>
      <c r="V1257">
        <v>-47.217614202620098</v>
      </c>
      <c r="W1257">
        <v>10.194411833102672</v>
      </c>
      <c r="X1257">
        <v>2.854252624637001</v>
      </c>
      <c r="Y1257">
        <v>15.343327640403594</v>
      </c>
      <c r="Z1257">
        <v>-6.2538256973302317</v>
      </c>
      <c r="AA1257">
        <v>-3.3016218813634319</v>
      </c>
      <c r="AB1257">
        <v>-0.134617418043568</v>
      </c>
      <c r="AC1257">
        <v>0.88079299943375178</v>
      </c>
      <c r="AD1257">
        <v>-1.2568051920591712</v>
      </c>
      <c r="AE1257">
        <v>22.109322193326033</v>
      </c>
      <c r="AF1257">
        <v>-10.287005560444525</v>
      </c>
      <c r="AG1257">
        <v>8.3161203766103728</v>
      </c>
      <c r="AH1257">
        <v>4.1083176178642073</v>
      </c>
      <c r="AI1257">
        <v>-0.24336991228204821</v>
      </c>
      <c r="AJ1257">
        <v>-2.6235460467276841</v>
      </c>
      <c r="AK1257">
        <v>-0.67289044737463</v>
      </c>
      <c r="AL1257">
        <v>-8.1847510728677602</v>
      </c>
      <c r="AM1257">
        <v>2.7879608881206804E-4</v>
      </c>
      <c r="AN1257" s="2"/>
    </row>
    <row r="1258" spans="1:40" x14ac:dyDescent="0.45">
      <c r="A1258">
        <v>1257</v>
      </c>
      <c r="B1258" t="s">
        <v>395</v>
      </c>
      <c r="C1258">
        <v>1996</v>
      </c>
      <c r="D1258">
        <v>29</v>
      </c>
      <c r="E1258" t="s">
        <v>235</v>
      </c>
      <c r="F1258" t="s">
        <v>13</v>
      </c>
      <c r="G1258">
        <v>736</v>
      </c>
      <c r="H1258">
        <v>132</v>
      </c>
      <c r="I1258">
        <v>210</v>
      </c>
      <c r="J1258">
        <v>157</v>
      </c>
      <c r="K1258">
        <v>35</v>
      </c>
      <c r="L1258">
        <v>4</v>
      </c>
      <c r="M1258">
        <v>75</v>
      </c>
      <c r="N1258">
        <v>61</v>
      </c>
      <c r="O1258">
        <v>107</v>
      </c>
      <c r="P1258">
        <v>5.5</v>
      </c>
      <c r="Q1258">
        <v>3.2</v>
      </c>
      <c r="R1258">
        <v>4.9000000000000004</v>
      </c>
      <c r="S1258">
        <v>0.9</v>
      </c>
      <c r="T1258">
        <v>13</v>
      </c>
      <c r="U1258">
        <v>10</v>
      </c>
      <c r="V1258">
        <v>-47.217614202620098</v>
      </c>
      <c r="W1258">
        <v>13.398369837792082</v>
      </c>
      <c r="X1258">
        <v>4.5946505664888315</v>
      </c>
      <c r="Y1258">
        <v>20.264772355250031</v>
      </c>
      <c r="Z1258">
        <v>-9.3509584236271088</v>
      </c>
      <c r="AA1258">
        <v>-3.2099101624366702</v>
      </c>
      <c r="AB1258">
        <v>-0.538469672174272</v>
      </c>
      <c r="AC1258">
        <v>3.0027034071605172</v>
      </c>
      <c r="AD1258">
        <v>-2.6436247143313598</v>
      </c>
      <c r="AE1258">
        <v>19.879810711646098</v>
      </c>
      <c r="AF1258">
        <v>-10.287005560444525</v>
      </c>
      <c r="AG1258">
        <v>7.0030487381982089</v>
      </c>
      <c r="AH1258">
        <v>7.1895558312623642</v>
      </c>
      <c r="AI1258">
        <v>-9.9560418660837896E-2</v>
      </c>
      <c r="AJ1258">
        <v>-2.842174883954991</v>
      </c>
      <c r="AK1258">
        <v>-1.34578089474926</v>
      </c>
      <c r="AL1258">
        <v>-2.2021874852009926</v>
      </c>
      <c r="AM1258">
        <v>9.9554224144940653E-2</v>
      </c>
      <c r="AN1258" s="2"/>
    </row>
    <row r="1259" spans="1:40" x14ac:dyDescent="0.45">
      <c r="A1259">
        <v>1258</v>
      </c>
      <c r="B1259" t="s">
        <v>765</v>
      </c>
      <c r="C1259">
        <v>2008</v>
      </c>
      <c r="D1259">
        <v>24</v>
      </c>
      <c r="E1259" t="s">
        <v>19</v>
      </c>
      <c r="F1259" t="s">
        <v>17</v>
      </c>
      <c r="G1259">
        <v>573</v>
      </c>
      <c r="H1259">
        <v>68</v>
      </c>
      <c r="I1259">
        <v>153</v>
      </c>
      <c r="J1259">
        <v>87</v>
      </c>
      <c r="K1259">
        <v>42</v>
      </c>
      <c r="L1259">
        <v>1</v>
      </c>
      <c r="M1259">
        <v>5</v>
      </c>
      <c r="N1259">
        <v>57</v>
      </c>
      <c r="O1259">
        <v>135</v>
      </c>
      <c r="P1259">
        <v>5.5</v>
      </c>
      <c r="Q1259">
        <v>3.8</v>
      </c>
      <c r="R1259">
        <v>4.7</v>
      </c>
      <c r="S1259">
        <v>1.6</v>
      </c>
      <c r="T1259">
        <v>27</v>
      </c>
      <c r="U1259">
        <v>-4</v>
      </c>
      <c r="V1259">
        <v>-47.217614202620098</v>
      </c>
      <c r="W1259">
        <v>10.431067822085412</v>
      </c>
      <c r="X1259">
        <v>2.3669412009184887</v>
      </c>
      <c r="Y1259">
        <v>14.764334144539308</v>
      </c>
      <c r="Z1259">
        <v>-5.181741292073621</v>
      </c>
      <c r="AA1259">
        <v>-3.8518921949240039</v>
      </c>
      <c r="AB1259">
        <v>-0.134617418043568</v>
      </c>
      <c r="AC1259">
        <v>0.20018022714403449</v>
      </c>
      <c r="AD1259">
        <v>-2.4702722740473364</v>
      </c>
      <c r="AE1259">
        <v>25.082004168899282</v>
      </c>
      <c r="AF1259">
        <v>-10.287005560444525</v>
      </c>
      <c r="AG1259">
        <v>8.3161203766103728</v>
      </c>
      <c r="AH1259">
        <v>6.896104572843492</v>
      </c>
      <c r="AI1259">
        <v>-0.1769962998414896</v>
      </c>
      <c r="AJ1259">
        <v>-5.9029786051372888</v>
      </c>
      <c r="AK1259">
        <v>0.538312357899704</v>
      </c>
      <c r="AL1259">
        <v>-6.6280529761918396</v>
      </c>
      <c r="AM1259">
        <v>1.3209886596808045E-3</v>
      </c>
      <c r="AN1259" s="2"/>
    </row>
    <row r="1260" spans="1:40" x14ac:dyDescent="0.45">
      <c r="A1260">
        <v>1259</v>
      </c>
      <c r="B1260" t="s">
        <v>406</v>
      </c>
      <c r="C1260">
        <v>1995</v>
      </c>
      <c r="D1260">
        <v>31</v>
      </c>
      <c r="E1260" t="s">
        <v>94</v>
      </c>
      <c r="F1260" t="s">
        <v>13</v>
      </c>
      <c r="G1260">
        <v>422</v>
      </c>
      <c r="H1260">
        <v>75</v>
      </c>
      <c r="I1260">
        <v>87</v>
      </c>
      <c r="J1260">
        <v>35</v>
      </c>
      <c r="K1260">
        <v>13</v>
      </c>
      <c r="L1260">
        <v>0</v>
      </c>
      <c r="M1260">
        <v>1</v>
      </c>
      <c r="N1260">
        <v>88</v>
      </c>
      <c r="O1260">
        <v>200</v>
      </c>
      <c r="P1260">
        <v>5.5</v>
      </c>
      <c r="Q1260">
        <v>4</v>
      </c>
      <c r="R1260">
        <v>5.6</v>
      </c>
      <c r="S1260">
        <v>-0.7</v>
      </c>
      <c r="T1260">
        <v>51</v>
      </c>
      <c r="U1260">
        <v>-1</v>
      </c>
      <c r="V1260">
        <v>-47.217614202620098</v>
      </c>
      <c r="W1260">
        <v>7.6822174885166561</v>
      </c>
      <c r="X1260">
        <v>2.6105969127777451</v>
      </c>
      <c r="Y1260">
        <v>8.3954056900321561</v>
      </c>
      <c r="Z1260">
        <v>-2.0846085657767439</v>
      </c>
      <c r="AA1260">
        <v>-1.192252346047906</v>
      </c>
      <c r="AB1260">
        <v>0</v>
      </c>
      <c r="AC1260">
        <v>4.0036045428806899E-2</v>
      </c>
      <c r="AD1260">
        <v>-3.8137536862485195</v>
      </c>
      <c r="AE1260">
        <v>37.158524694665601</v>
      </c>
      <c r="AF1260">
        <v>-10.287005560444525</v>
      </c>
      <c r="AG1260">
        <v>8.7538109227477605</v>
      </c>
      <c r="AH1260">
        <v>8.2166352357284147</v>
      </c>
      <c r="AI1260">
        <v>7.7435881180651686E-2</v>
      </c>
      <c r="AJ1260">
        <v>-11.150070698592657</v>
      </c>
      <c r="AK1260">
        <v>0.134578089474926</v>
      </c>
      <c r="AL1260">
        <v>-2.6760640991777298</v>
      </c>
      <c r="AM1260">
        <v>6.4400620750908827E-2</v>
      </c>
      <c r="AN1260" s="2"/>
    </row>
    <row r="1261" spans="1:40" x14ac:dyDescent="0.45">
      <c r="A1261">
        <v>1260</v>
      </c>
      <c r="B1261" t="s">
        <v>351</v>
      </c>
      <c r="C1261">
        <v>1959</v>
      </c>
      <c r="D1261">
        <v>35</v>
      </c>
      <c r="E1261" t="s">
        <v>235</v>
      </c>
      <c r="F1261" t="s">
        <v>13</v>
      </c>
      <c r="G1261">
        <v>650</v>
      </c>
      <c r="H1261">
        <v>92</v>
      </c>
      <c r="I1261">
        <v>172</v>
      </c>
      <c r="J1261">
        <v>119</v>
      </c>
      <c r="K1261">
        <v>32</v>
      </c>
      <c r="L1261">
        <v>0</v>
      </c>
      <c r="M1261">
        <v>8</v>
      </c>
      <c r="N1261">
        <v>54</v>
      </c>
      <c r="O1261">
        <v>135</v>
      </c>
      <c r="P1261">
        <v>5.5</v>
      </c>
      <c r="Q1261">
        <v>3.5</v>
      </c>
      <c r="R1261">
        <v>4.0999999999999996</v>
      </c>
      <c r="S1261">
        <v>0.7</v>
      </c>
      <c r="T1261">
        <v>28</v>
      </c>
      <c r="U1261">
        <v>0</v>
      </c>
      <c r="V1261">
        <v>-47.217614202620098</v>
      </c>
      <c r="W1261">
        <v>11.832799449137029</v>
      </c>
      <c r="X1261">
        <v>3.202332213007367</v>
      </c>
      <c r="Y1261">
        <v>16.597813548109549</v>
      </c>
      <c r="Z1261">
        <v>-7.0876691236409295</v>
      </c>
      <c r="AA1261">
        <v>-2.9347750056563839</v>
      </c>
      <c r="AB1261">
        <v>0</v>
      </c>
      <c r="AC1261">
        <v>0.32028836343045519</v>
      </c>
      <c r="AD1261">
        <v>-2.3402579438343185</v>
      </c>
      <c r="AE1261">
        <v>25.082004168899282</v>
      </c>
      <c r="AF1261">
        <v>-10.287005560444525</v>
      </c>
      <c r="AG1261">
        <v>7.6595845574042905</v>
      </c>
      <c r="AH1261">
        <v>6.0157507975868754</v>
      </c>
      <c r="AI1261">
        <v>-7.7435881180651686E-2</v>
      </c>
      <c r="AJ1261">
        <v>-6.1216074423645956</v>
      </c>
      <c r="AK1261">
        <v>0</v>
      </c>
      <c r="AL1261">
        <v>-5.3557920621666515</v>
      </c>
      <c r="AM1261">
        <v>4.6985483326175076E-3</v>
      </c>
      <c r="AN1261" s="2"/>
    </row>
    <row r="1262" spans="1:40" x14ac:dyDescent="0.45">
      <c r="A1262">
        <v>1261</v>
      </c>
      <c r="B1262" t="s">
        <v>518</v>
      </c>
      <c r="C1262">
        <v>2023</v>
      </c>
      <c r="D1262">
        <v>24</v>
      </c>
      <c r="E1262" t="s">
        <v>117</v>
      </c>
      <c r="F1262" t="s">
        <v>17</v>
      </c>
      <c r="G1262">
        <v>635</v>
      </c>
      <c r="H1262">
        <v>91</v>
      </c>
      <c r="I1262">
        <v>148</v>
      </c>
      <c r="J1262">
        <v>89</v>
      </c>
      <c r="K1262">
        <v>33</v>
      </c>
      <c r="L1262">
        <v>1</v>
      </c>
      <c r="M1262">
        <v>29</v>
      </c>
      <c r="N1262">
        <v>53</v>
      </c>
      <c r="O1262">
        <v>112</v>
      </c>
      <c r="P1262">
        <v>5.5</v>
      </c>
      <c r="Q1262">
        <v>3.6</v>
      </c>
      <c r="R1262">
        <v>2.8</v>
      </c>
      <c r="S1262">
        <v>2.2999999999999998</v>
      </c>
      <c r="T1262">
        <v>13</v>
      </c>
      <c r="U1262">
        <v>0</v>
      </c>
      <c r="V1262">
        <v>-47.217614202620098</v>
      </c>
      <c r="W1262">
        <v>11.559734846464636</v>
      </c>
      <c r="X1262">
        <v>3.1675242541703308</v>
      </c>
      <c r="Y1262">
        <v>14.281839564652403</v>
      </c>
      <c r="Z1262">
        <v>-5.3008617815465771</v>
      </c>
      <c r="AA1262">
        <v>-3.0264867245831457</v>
      </c>
      <c r="AB1262">
        <v>-0.134617418043568</v>
      </c>
      <c r="AC1262">
        <v>1.1610453174354001</v>
      </c>
      <c r="AD1262">
        <v>-2.296919833763313</v>
      </c>
      <c r="AE1262">
        <v>20.808773829012736</v>
      </c>
      <c r="AF1262">
        <v>-10.287005560444525</v>
      </c>
      <c r="AG1262">
        <v>7.8784298304729843</v>
      </c>
      <c r="AH1262">
        <v>4.1083176178642073</v>
      </c>
      <c r="AI1262">
        <v>-0.25443218102214127</v>
      </c>
      <c r="AJ1262">
        <v>-2.842174883954991</v>
      </c>
      <c r="AK1262">
        <v>0</v>
      </c>
      <c r="AL1262">
        <v>-8.3944473259056611</v>
      </c>
      <c r="AM1262">
        <v>2.2606829371595868E-4</v>
      </c>
      <c r="AN1262" s="2"/>
    </row>
    <row r="1263" spans="1:40" x14ac:dyDescent="0.45">
      <c r="A1263">
        <v>1262</v>
      </c>
      <c r="B1263" t="s">
        <v>338</v>
      </c>
      <c r="C1263">
        <v>1981</v>
      </c>
      <c r="D1263">
        <v>32</v>
      </c>
      <c r="E1263" t="s">
        <v>158</v>
      </c>
      <c r="F1263" t="s">
        <v>13</v>
      </c>
      <c r="G1263">
        <v>404</v>
      </c>
      <c r="H1263">
        <v>56</v>
      </c>
      <c r="I1263">
        <v>107</v>
      </c>
      <c r="J1263">
        <v>69</v>
      </c>
      <c r="K1263">
        <v>14</v>
      </c>
      <c r="L1263">
        <v>2</v>
      </c>
      <c r="M1263">
        <v>2</v>
      </c>
      <c r="N1263">
        <v>40</v>
      </c>
      <c r="O1263">
        <v>165</v>
      </c>
      <c r="P1263">
        <v>5.5</v>
      </c>
      <c r="Q1263">
        <v>4.0999999999999996</v>
      </c>
      <c r="R1263">
        <v>5</v>
      </c>
      <c r="S1263">
        <v>0.9</v>
      </c>
      <c r="T1263">
        <v>31</v>
      </c>
      <c r="U1263">
        <v>-1</v>
      </c>
      <c r="V1263">
        <v>-47.217614202620098</v>
      </c>
      <c r="W1263">
        <v>7.354539965309784</v>
      </c>
      <c r="X1263">
        <v>1.9492456948740495</v>
      </c>
      <c r="Y1263">
        <v>10.325384009579777</v>
      </c>
      <c r="Z1263">
        <v>-4.1096568868170094</v>
      </c>
      <c r="AA1263">
        <v>-1.283964064974668</v>
      </c>
      <c r="AB1263">
        <v>-0.269234836087136</v>
      </c>
      <c r="AC1263">
        <v>8.0072090857613798E-2</v>
      </c>
      <c r="AD1263">
        <v>-1.7335244028402361</v>
      </c>
      <c r="AE1263">
        <v>30.65578287309912</v>
      </c>
      <c r="AF1263">
        <v>-10.287005560444525</v>
      </c>
      <c r="AG1263">
        <v>8.9726561958164535</v>
      </c>
      <c r="AH1263">
        <v>7.3362814604717999</v>
      </c>
      <c r="AI1263">
        <v>-9.9560418660837896E-2</v>
      </c>
      <c r="AJ1263">
        <v>-6.7774939540465171</v>
      </c>
      <c r="AK1263">
        <v>0.134578089474926</v>
      </c>
      <c r="AL1263">
        <v>-4.9695139470075027</v>
      </c>
      <c r="AM1263">
        <v>6.8986022893483137E-3</v>
      </c>
      <c r="AN1263" s="2"/>
    </row>
    <row r="1264" spans="1:40" x14ac:dyDescent="0.45">
      <c r="A1264">
        <v>1263</v>
      </c>
      <c r="B1264" t="s">
        <v>69</v>
      </c>
      <c r="C1264">
        <v>2008</v>
      </c>
      <c r="D1264">
        <v>27</v>
      </c>
      <c r="E1264" t="s">
        <v>70</v>
      </c>
      <c r="F1264" t="s">
        <v>13</v>
      </c>
      <c r="G1264">
        <v>704</v>
      </c>
      <c r="H1264">
        <v>98</v>
      </c>
      <c r="I1264">
        <v>190</v>
      </c>
      <c r="J1264">
        <v>118</v>
      </c>
      <c r="K1264">
        <v>35</v>
      </c>
      <c r="L1264">
        <v>5</v>
      </c>
      <c r="M1264">
        <v>9</v>
      </c>
      <c r="N1264">
        <v>64</v>
      </c>
      <c r="O1264">
        <v>135</v>
      </c>
      <c r="P1264">
        <v>5.5</v>
      </c>
      <c r="Q1264">
        <v>3.1</v>
      </c>
      <c r="R1264">
        <v>6.1</v>
      </c>
      <c r="S1264">
        <v>-0.6</v>
      </c>
      <c r="T1264">
        <v>30</v>
      </c>
      <c r="U1264">
        <v>6</v>
      </c>
      <c r="V1264">
        <v>-47.217614202620098</v>
      </c>
      <c r="W1264">
        <v>12.815832018757643</v>
      </c>
      <c r="X1264">
        <v>3.4111799660295867</v>
      </c>
      <c r="Y1264">
        <v>18.334794035702409</v>
      </c>
      <c r="Z1264">
        <v>-7.028108878904451</v>
      </c>
      <c r="AA1264">
        <v>-3.2099101624366702</v>
      </c>
      <c r="AB1264">
        <v>-0.67308709021783997</v>
      </c>
      <c r="AC1264">
        <v>0.36032440885926209</v>
      </c>
      <c r="AD1264">
        <v>-2.7736390445443777</v>
      </c>
      <c r="AE1264">
        <v>25.082004168899282</v>
      </c>
      <c r="AF1264">
        <v>-10.287005560444525</v>
      </c>
      <c r="AG1264">
        <v>6.7842034651295142</v>
      </c>
      <c r="AH1264">
        <v>8.9502633817755957</v>
      </c>
      <c r="AI1264">
        <v>6.6373612440558588E-2</v>
      </c>
      <c r="AJ1264">
        <v>-6.5588651168192103</v>
      </c>
      <c r="AK1264">
        <v>-0.807468536849556</v>
      </c>
      <c r="AL1264">
        <v>-2.7507235352428765</v>
      </c>
      <c r="AM1264">
        <v>6.0045800624521813E-2</v>
      </c>
      <c r="AN1264" s="2"/>
    </row>
    <row r="1265" spans="1:40" x14ac:dyDescent="0.45">
      <c r="A1265">
        <v>1264</v>
      </c>
      <c r="B1265" t="s">
        <v>767</v>
      </c>
      <c r="C1265">
        <v>1977</v>
      </c>
      <c r="D1265">
        <v>27</v>
      </c>
      <c r="E1265" t="s">
        <v>70</v>
      </c>
      <c r="F1265" t="s">
        <v>13</v>
      </c>
      <c r="G1265">
        <v>648</v>
      </c>
      <c r="H1265">
        <v>98</v>
      </c>
      <c r="I1265">
        <v>160</v>
      </c>
      <c r="J1265">
        <v>110</v>
      </c>
      <c r="K1265">
        <v>28</v>
      </c>
      <c r="L1265">
        <v>4</v>
      </c>
      <c r="M1265">
        <v>2</v>
      </c>
      <c r="N1265">
        <v>103</v>
      </c>
      <c r="O1265">
        <v>144</v>
      </c>
      <c r="P1265">
        <v>5.5</v>
      </c>
      <c r="Q1265">
        <v>3.2</v>
      </c>
      <c r="R1265">
        <v>4.8</v>
      </c>
      <c r="S1265">
        <v>0</v>
      </c>
      <c r="T1265">
        <v>32</v>
      </c>
      <c r="U1265">
        <v>-1</v>
      </c>
      <c r="V1265">
        <v>-47.217614202620098</v>
      </c>
      <c r="W1265">
        <v>11.796390835447376</v>
      </c>
      <c r="X1265">
        <v>3.4111799660295867</v>
      </c>
      <c r="Y1265">
        <v>15.439826556380975</v>
      </c>
      <c r="Z1265">
        <v>-6.5516269210126241</v>
      </c>
      <c r="AA1265">
        <v>-2.5679281299493359</v>
      </c>
      <c r="AB1265">
        <v>-0.538469672174272</v>
      </c>
      <c r="AC1265">
        <v>8.0072090857613798E-2</v>
      </c>
      <c r="AD1265">
        <v>-4.4638253373136081</v>
      </c>
      <c r="AE1265">
        <v>26.754137780159233</v>
      </c>
      <c r="AF1265">
        <v>-10.287005560444525</v>
      </c>
      <c r="AG1265">
        <v>7.0030487381982089</v>
      </c>
      <c r="AH1265">
        <v>7.0428302020529276</v>
      </c>
      <c r="AI1265">
        <v>0</v>
      </c>
      <c r="AJ1265">
        <v>-6.996122791273824</v>
      </c>
      <c r="AK1265">
        <v>0.134578089474926</v>
      </c>
      <c r="AL1265">
        <v>-6.9605283561874423</v>
      </c>
      <c r="AM1265">
        <v>9.476962657726175E-4</v>
      </c>
      <c r="AN1265" s="2"/>
    </row>
    <row r="1266" spans="1:40" x14ac:dyDescent="0.45">
      <c r="A1266">
        <v>1265</v>
      </c>
      <c r="B1266" t="s">
        <v>446</v>
      </c>
      <c r="C1266">
        <v>2023</v>
      </c>
      <c r="D1266">
        <v>24</v>
      </c>
      <c r="E1266" t="s">
        <v>117</v>
      </c>
      <c r="F1266" t="s">
        <v>17</v>
      </c>
      <c r="G1266">
        <v>708</v>
      </c>
      <c r="H1266">
        <v>97</v>
      </c>
      <c r="I1266">
        <v>156</v>
      </c>
      <c r="J1266">
        <v>88</v>
      </c>
      <c r="K1266">
        <v>32</v>
      </c>
      <c r="L1266">
        <v>1</v>
      </c>
      <c r="M1266">
        <v>12</v>
      </c>
      <c r="N1266">
        <v>132</v>
      </c>
      <c r="O1266">
        <v>157</v>
      </c>
      <c r="P1266">
        <v>5.5</v>
      </c>
      <c r="Q1266">
        <v>3.3</v>
      </c>
      <c r="R1266">
        <v>6.1</v>
      </c>
      <c r="S1266">
        <v>-1.2</v>
      </c>
      <c r="T1266">
        <v>49</v>
      </c>
      <c r="U1266">
        <v>-4</v>
      </c>
      <c r="V1266">
        <v>-47.217614202620098</v>
      </c>
      <c r="W1266">
        <v>12.888649246136948</v>
      </c>
      <c r="X1266">
        <v>3.37637200719255</v>
      </c>
      <c r="Y1266">
        <v>15.053830892471451</v>
      </c>
      <c r="Z1266">
        <v>-5.2413015368100986</v>
      </c>
      <c r="AA1266">
        <v>-2.9347750056563839</v>
      </c>
      <c r="AB1266">
        <v>-0.134617418043568</v>
      </c>
      <c r="AC1266">
        <v>0.48043254514568279</v>
      </c>
      <c r="AD1266">
        <v>-5.7206305293727793</v>
      </c>
      <c r="AE1266">
        <v>29.169441885312498</v>
      </c>
      <c r="AF1266">
        <v>-10.287005560444525</v>
      </c>
      <c r="AG1266">
        <v>7.2218940112669019</v>
      </c>
      <c r="AH1266">
        <v>8.9502633817755957</v>
      </c>
      <c r="AI1266">
        <v>0.13274722488111718</v>
      </c>
      <c r="AJ1266">
        <v>-10.712813024138043</v>
      </c>
      <c r="AK1266">
        <v>0.538312357899704</v>
      </c>
      <c r="AL1266">
        <v>-4.4368137250030451</v>
      </c>
      <c r="AM1266">
        <v>1.1695187585993739E-2</v>
      </c>
      <c r="AN1266" s="2"/>
    </row>
    <row r="1267" spans="1:40" x14ac:dyDescent="0.45">
      <c r="A1267">
        <v>1266</v>
      </c>
      <c r="B1267" t="s">
        <v>402</v>
      </c>
      <c r="C1267">
        <v>1997</v>
      </c>
      <c r="D1267">
        <v>26</v>
      </c>
      <c r="E1267" t="s">
        <v>235</v>
      </c>
      <c r="F1267" t="s">
        <v>13</v>
      </c>
      <c r="G1267">
        <v>627</v>
      </c>
      <c r="H1267">
        <v>104</v>
      </c>
      <c r="I1267">
        <v>142</v>
      </c>
      <c r="J1267">
        <v>77</v>
      </c>
      <c r="K1267">
        <v>25</v>
      </c>
      <c r="L1267">
        <v>0</v>
      </c>
      <c r="M1267">
        <v>1</v>
      </c>
      <c r="N1267">
        <v>120</v>
      </c>
      <c r="O1267">
        <v>156</v>
      </c>
      <c r="P1267">
        <v>5.5</v>
      </c>
      <c r="Q1267">
        <v>3.3</v>
      </c>
      <c r="R1267">
        <v>6</v>
      </c>
      <c r="S1267">
        <v>-1.2</v>
      </c>
      <c r="T1267">
        <v>47</v>
      </c>
      <c r="U1267">
        <v>-1</v>
      </c>
      <c r="V1267">
        <v>-47.217614202620098</v>
      </c>
      <c r="W1267">
        <v>11.414100391706027</v>
      </c>
      <c r="X1267">
        <v>3.6200277190518064</v>
      </c>
      <c r="Y1267">
        <v>13.702846068788116</v>
      </c>
      <c r="Z1267">
        <v>-4.5861388447088363</v>
      </c>
      <c r="AA1267">
        <v>-2.2927929731690497</v>
      </c>
      <c r="AB1267">
        <v>0</v>
      </c>
      <c r="AC1267">
        <v>4.0036045428806899E-2</v>
      </c>
      <c r="AD1267">
        <v>-5.2005732085207086</v>
      </c>
      <c r="AE1267">
        <v>28.983649261839169</v>
      </c>
      <c r="AF1267">
        <v>-10.287005560444525</v>
      </c>
      <c r="AG1267">
        <v>7.2218940112669019</v>
      </c>
      <c r="AH1267">
        <v>8.8035377525661591</v>
      </c>
      <c r="AI1267">
        <v>0.13274722488111718</v>
      </c>
      <c r="AJ1267">
        <v>-10.27555534968343</v>
      </c>
      <c r="AK1267">
        <v>0.134578089474926</v>
      </c>
      <c r="AL1267">
        <v>-5.8062635741436193</v>
      </c>
      <c r="AM1267">
        <v>2.9996258705465221E-3</v>
      </c>
      <c r="AN1267" s="2"/>
    </row>
    <row r="1268" spans="1:40" x14ac:dyDescent="0.45">
      <c r="A1268">
        <v>1267</v>
      </c>
      <c r="B1268" t="s">
        <v>543</v>
      </c>
      <c r="C1268">
        <v>1987</v>
      </c>
      <c r="D1268">
        <v>26</v>
      </c>
      <c r="E1268" t="s">
        <v>62</v>
      </c>
      <c r="F1268" t="s">
        <v>17</v>
      </c>
      <c r="G1268">
        <v>632</v>
      </c>
      <c r="H1268">
        <v>93</v>
      </c>
      <c r="I1268">
        <v>165</v>
      </c>
      <c r="J1268">
        <v>97</v>
      </c>
      <c r="K1268">
        <v>36</v>
      </c>
      <c r="L1268">
        <v>11</v>
      </c>
      <c r="M1268">
        <v>34</v>
      </c>
      <c r="N1268">
        <v>56</v>
      </c>
      <c r="O1268">
        <v>127</v>
      </c>
      <c r="P1268">
        <v>5.5</v>
      </c>
      <c r="Q1268">
        <v>3.3</v>
      </c>
      <c r="R1268">
        <v>4.5999999999999996</v>
      </c>
      <c r="S1268">
        <v>0.8</v>
      </c>
      <c r="T1268">
        <v>20</v>
      </c>
      <c r="U1268">
        <v>5</v>
      </c>
      <c r="V1268">
        <v>-47.217614202620098</v>
      </c>
      <c r="W1268">
        <v>11.505121925930158</v>
      </c>
      <c r="X1268">
        <v>3.2371401718444037</v>
      </c>
      <c r="Y1268">
        <v>15.922321136267881</v>
      </c>
      <c r="Z1268">
        <v>-5.7773437394384048</v>
      </c>
      <c r="AA1268">
        <v>-3.3016218813634319</v>
      </c>
      <c r="AB1268">
        <v>-1.4807915984792479</v>
      </c>
      <c r="AC1268">
        <v>1.3612255445794346</v>
      </c>
      <c r="AD1268">
        <v>-2.4269341639763304</v>
      </c>
      <c r="AE1268">
        <v>23.595663181112656</v>
      </c>
      <c r="AF1268">
        <v>-10.287005560444525</v>
      </c>
      <c r="AG1268">
        <v>7.2218940112669019</v>
      </c>
      <c r="AH1268">
        <v>6.7493789436340554</v>
      </c>
      <c r="AI1268">
        <v>-8.8498149920744798E-2</v>
      </c>
      <c r="AJ1268">
        <v>-4.3725767445461399</v>
      </c>
      <c r="AK1268">
        <v>-0.67289044737463</v>
      </c>
      <c r="AL1268">
        <v>-6.0325315735280647</v>
      </c>
      <c r="AM1268">
        <v>2.3936685983352306E-3</v>
      </c>
      <c r="AN1268" s="2"/>
    </row>
    <row r="1269" spans="1:40" x14ac:dyDescent="0.45">
      <c r="A1269">
        <v>1268</v>
      </c>
      <c r="B1269" t="s">
        <v>675</v>
      </c>
      <c r="C1269">
        <v>1991</v>
      </c>
      <c r="D1269">
        <v>25</v>
      </c>
      <c r="E1269" t="s">
        <v>65</v>
      </c>
      <c r="F1269" t="s">
        <v>17</v>
      </c>
      <c r="G1269">
        <v>635</v>
      </c>
      <c r="H1269">
        <v>72</v>
      </c>
      <c r="I1269">
        <v>158</v>
      </c>
      <c r="J1269">
        <v>95</v>
      </c>
      <c r="K1269">
        <v>24</v>
      </c>
      <c r="L1269">
        <v>5</v>
      </c>
      <c r="M1269">
        <v>5</v>
      </c>
      <c r="N1269">
        <v>33</v>
      </c>
      <c r="O1269">
        <v>129</v>
      </c>
      <c r="P1269">
        <v>5.5</v>
      </c>
      <c r="Q1269">
        <v>3.4</v>
      </c>
      <c r="R1269">
        <v>4.5</v>
      </c>
      <c r="S1269">
        <v>1.2</v>
      </c>
      <c r="T1269">
        <v>24</v>
      </c>
      <c r="U1269">
        <v>-2</v>
      </c>
      <c r="V1269">
        <v>-47.217614202620098</v>
      </c>
      <c r="W1269">
        <v>11.559734846464636</v>
      </c>
      <c r="X1269">
        <v>2.506173036266635</v>
      </c>
      <c r="Y1269">
        <v>15.246828724426214</v>
      </c>
      <c r="Z1269">
        <v>-5.6582232499654479</v>
      </c>
      <c r="AA1269">
        <v>-2.201081254242288</v>
      </c>
      <c r="AB1269">
        <v>-0.67308709021783997</v>
      </c>
      <c r="AC1269">
        <v>0.20018022714403449</v>
      </c>
      <c r="AD1269">
        <v>-1.4301576323431948</v>
      </c>
      <c r="AE1269">
        <v>23.967248428059314</v>
      </c>
      <c r="AF1269">
        <v>-10.287005560444525</v>
      </c>
      <c r="AG1269">
        <v>7.4407392843355966</v>
      </c>
      <c r="AH1269">
        <v>6.6026533144246198</v>
      </c>
      <c r="AI1269">
        <v>-0.13274722488111718</v>
      </c>
      <c r="AJ1269">
        <v>-5.2470920934553682</v>
      </c>
      <c r="AK1269">
        <v>0.269156178949852</v>
      </c>
      <c r="AL1269">
        <v>-5.0542942680989738</v>
      </c>
      <c r="AM1269">
        <v>6.3413990834019556E-3</v>
      </c>
      <c r="AN1269" s="2"/>
    </row>
    <row r="1270" spans="1:40" x14ac:dyDescent="0.45">
      <c r="A1270">
        <v>1269</v>
      </c>
      <c r="B1270" t="s">
        <v>768</v>
      </c>
      <c r="C1270">
        <v>2019</v>
      </c>
      <c r="D1270">
        <v>24</v>
      </c>
      <c r="E1270" t="s">
        <v>336</v>
      </c>
      <c r="F1270" t="s">
        <v>17</v>
      </c>
      <c r="G1270">
        <v>693</v>
      </c>
      <c r="H1270">
        <v>103</v>
      </c>
      <c r="I1270">
        <v>155</v>
      </c>
      <c r="J1270">
        <v>70</v>
      </c>
      <c r="K1270">
        <v>30</v>
      </c>
      <c r="L1270">
        <v>2</v>
      </c>
      <c r="M1270">
        <v>1</v>
      </c>
      <c r="N1270">
        <v>72</v>
      </c>
      <c r="O1270">
        <v>147</v>
      </c>
      <c r="P1270">
        <v>5.5</v>
      </c>
      <c r="Q1270">
        <v>3.3</v>
      </c>
      <c r="R1270">
        <v>5.6</v>
      </c>
      <c r="S1270">
        <v>-0.9</v>
      </c>
      <c r="T1270">
        <v>44</v>
      </c>
      <c r="U1270">
        <v>-1</v>
      </c>
      <c r="V1270">
        <v>-47.217614202620098</v>
      </c>
      <c r="W1270">
        <v>12.615584643464556</v>
      </c>
      <c r="X1270">
        <v>3.5852197602147697</v>
      </c>
      <c r="Y1270">
        <v>14.95733197649407</v>
      </c>
      <c r="Z1270">
        <v>-4.1692171315534878</v>
      </c>
      <c r="AA1270">
        <v>-2.7513515678028599</v>
      </c>
      <c r="AB1270">
        <v>-0.269234836087136</v>
      </c>
      <c r="AC1270">
        <v>4.0036045428806899E-2</v>
      </c>
      <c r="AD1270">
        <v>-3.120343925112425</v>
      </c>
      <c r="AE1270">
        <v>27.311515650579217</v>
      </c>
      <c r="AF1270">
        <v>-10.287005560444525</v>
      </c>
      <c r="AG1270">
        <v>7.2218940112669019</v>
      </c>
      <c r="AH1270">
        <v>8.2166352357284147</v>
      </c>
      <c r="AI1270">
        <v>9.9560418660837896E-2</v>
      </c>
      <c r="AJ1270">
        <v>-9.6196688380015072</v>
      </c>
      <c r="AK1270">
        <v>0.134578089474926</v>
      </c>
      <c r="AL1270">
        <v>-3.2520802303095411</v>
      </c>
      <c r="AM1270">
        <v>3.7252209101610513E-2</v>
      </c>
      <c r="AN1270" s="2"/>
    </row>
    <row r="1271" spans="1:40" x14ac:dyDescent="0.45">
      <c r="A1271">
        <v>1270</v>
      </c>
      <c r="B1271" t="s">
        <v>615</v>
      </c>
      <c r="C1271">
        <v>2016</v>
      </c>
      <c r="D1271">
        <v>29</v>
      </c>
      <c r="E1271" t="s">
        <v>65</v>
      </c>
      <c r="F1271" t="s">
        <v>17</v>
      </c>
      <c r="G1271">
        <v>623</v>
      </c>
      <c r="H1271">
        <v>67</v>
      </c>
      <c r="I1271">
        <v>152</v>
      </c>
      <c r="J1271">
        <v>101</v>
      </c>
      <c r="K1271">
        <v>28</v>
      </c>
      <c r="L1271">
        <v>11</v>
      </c>
      <c r="M1271">
        <v>7</v>
      </c>
      <c r="N1271">
        <v>57</v>
      </c>
      <c r="O1271">
        <v>108</v>
      </c>
      <c r="P1271">
        <v>5.5</v>
      </c>
      <c r="Q1271">
        <v>3.5</v>
      </c>
      <c r="R1271">
        <v>2.8</v>
      </c>
      <c r="S1271">
        <v>3.4</v>
      </c>
      <c r="T1271">
        <v>1</v>
      </c>
      <c r="U1271">
        <v>1</v>
      </c>
      <c r="V1271">
        <v>-47.217614202620098</v>
      </c>
      <c r="W1271">
        <v>11.341283164326722</v>
      </c>
      <c r="X1271">
        <v>2.332133242081452</v>
      </c>
      <c r="Y1271">
        <v>14.667835228561927</v>
      </c>
      <c r="Z1271">
        <v>-6.0155847183843179</v>
      </c>
      <c r="AA1271">
        <v>-2.5679281299493359</v>
      </c>
      <c r="AB1271">
        <v>-1.4807915984792479</v>
      </c>
      <c r="AC1271">
        <v>0.28025231800164829</v>
      </c>
      <c r="AD1271">
        <v>-2.4702722740473364</v>
      </c>
      <c r="AE1271">
        <v>20.065603335119423</v>
      </c>
      <c r="AF1271">
        <v>-10.287005560444525</v>
      </c>
      <c r="AG1271">
        <v>7.6595845574042905</v>
      </c>
      <c r="AH1271">
        <v>4.1083176178642073</v>
      </c>
      <c r="AI1271">
        <v>-0.37611713716316536</v>
      </c>
      <c r="AJ1271">
        <v>-0.218628837227307</v>
      </c>
      <c r="AK1271">
        <v>-0.134578089474926</v>
      </c>
      <c r="AL1271">
        <v>-10.313511084430585</v>
      </c>
      <c r="AM1271">
        <v>3.3180630677837426E-5</v>
      </c>
      <c r="AN1271" s="2"/>
    </row>
    <row r="1272" spans="1:40" x14ac:dyDescent="0.45">
      <c r="A1272">
        <v>1271</v>
      </c>
      <c r="B1272" t="s">
        <v>32</v>
      </c>
      <c r="C1272">
        <v>2018</v>
      </c>
      <c r="D1272">
        <v>28</v>
      </c>
      <c r="E1272" t="s">
        <v>19</v>
      </c>
      <c r="F1272" t="s">
        <v>17</v>
      </c>
      <c r="G1272">
        <v>707</v>
      </c>
      <c r="H1272">
        <v>94</v>
      </c>
      <c r="I1272">
        <v>191</v>
      </c>
      <c r="J1272">
        <v>120</v>
      </c>
      <c r="K1272">
        <v>44</v>
      </c>
      <c r="L1272">
        <v>4</v>
      </c>
      <c r="M1272">
        <v>10</v>
      </c>
      <c r="N1272">
        <v>76</v>
      </c>
      <c r="O1272">
        <v>139</v>
      </c>
      <c r="P1272">
        <v>5.5</v>
      </c>
      <c r="Q1272">
        <v>3.3</v>
      </c>
      <c r="R1272">
        <v>4.8</v>
      </c>
      <c r="S1272">
        <v>-0.2</v>
      </c>
      <c r="T1272">
        <v>34</v>
      </c>
      <c r="U1272">
        <v>1</v>
      </c>
      <c r="V1272">
        <v>-47.217614202620098</v>
      </c>
      <c r="W1272">
        <v>12.870444939292122</v>
      </c>
      <c r="X1272">
        <v>3.2719481306814404</v>
      </c>
      <c r="Y1272">
        <v>18.43129295167979</v>
      </c>
      <c r="Z1272">
        <v>-7.147229368377408</v>
      </c>
      <c r="AA1272">
        <v>-4.0353156327775279</v>
      </c>
      <c r="AB1272">
        <v>-0.538469672174272</v>
      </c>
      <c r="AC1272">
        <v>0.40036045428806899</v>
      </c>
      <c r="AD1272">
        <v>-3.2936963653964484</v>
      </c>
      <c r="AE1272">
        <v>25.825174662792591</v>
      </c>
      <c r="AF1272">
        <v>-10.287005560444525</v>
      </c>
      <c r="AG1272">
        <v>7.2218940112669019</v>
      </c>
      <c r="AH1272">
        <v>7.0428302020529276</v>
      </c>
      <c r="AI1272">
        <v>2.21245374801862E-2</v>
      </c>
      <c r="AJ1272">
        <v>-7.4333804657284377</v>
      </c>
      <c r="AK1272">
        <v>-0.134578089474926</v>
      </c>
      <c r="AL1272">
        <v>-5.0012194674596202</v>
      </c>
      <c r="AM1272">
        <v>6.6847487105742192E-3</v>
      </c>
      <c r="AN1272" s="2"/>
    </row>
    <row r="1273" spans="1:40" x14ac:dyDescent="0.45">
      <c r="A1273">
        <v>1272</v>
      </c>
      <c r="B1273" t="s">
        <v>769</v>
      </c>
      <c r="C1273">
        <v>1992</v>
      </c>
      <c r="D1273">
        <v>25</v>
      </c>
      <c r="E1273" t="s">
        <v>321</v>
      </c>
      <c r="F1273" t="s">
        <v>17</v>
      </c>
      <c r="G1273">
        <v>707</v>
      </c>
      <c r="H1273">
        <v>99</v>
      </c>
      <c r="I1273">
        <v>180</v>
      </c>
      <c r="J1273">
        <v>121</v>
      </c>
      <c r="K1273">
        <v>39</v>
      </c>
      <c r="L1273">
        <v>6</v>
      </c>
      <c r="M1273">
        <v>78</v>
      </c>
      <c r="N1273">
        <v>42</v>
      </c>
      <c r="O1273">
        <v>109</v>
      </c>
      <c r="P1273">
        <v>5.5</v>
      </c>
      <c r="Q1273">
        <v>3.4</v>
      </c>
      <c r="R1273">
        <v>4.8</v>
      </c>
      <c r="S1273">
        <v>1</v>
      </c>
      <c r="T1273">
        <v>9</v>
      </c>
      <c r="U1273">
        <v>13</v>
      </c>
      <c r="V1273">
        <v>-47.217614202620098</v>
      </c>
      <c r="W1273">
        <v>12.870444939292122</v>
      </c>
      <c r="X1273">
        <v>3.4459879248666234</v>
      </c>
      <c r="Y1273">
        <v>17.369804875928597</v>
      </c>
      <c r="Z1273">
        <v>-7.2067896131138864</v>
      </c>
      <c r="AA1273">
        <v>-3.5767570381437181</v>
      </c>
      <c r="AB1273">
        <v>-0.80770450826140805</v>
      </c>
      <c r="AC1273">
        <v>3.1228115434469381</v>
      </c>
      <c r="AD1273">
        <v>-1.8202006229822478</v>
      </c>
      <c r="AE1273">
        <v>20.251395958592752</v>
      </c>
      <c r="AF1273">
        <v>-10.287005560444525</v>
      </c>
      <c r="AG1273">
        <v>7.4407392843355966</v>
      </c>
      <c r="AH1273">
        <v>7.0428302020529276</v>
      </c>
      <c r="AI1273">
        <v>-0.11062268740093099</v>
      </c>
      <c r="AJ1273">
        <v>-1.9676595350457631</v>
      </c>
      <c r="AK1273">
        <v>-1.749515163174038</v>
      </c>
      <c r="AL1273">
        <v>-3.1998542026710597</v>
      </c>
      <c r="AM1273">
        <v>3.917120977681296E-2</v>
      </c>
      <c r="AN1273" s="2"/>
    </row>
    <row r="1274" spans="1:40" x14ac:dyDescent="0.45">
      <c r="A1274">
        <v>1273</v>
      </c>
      <c r="B1274" t="s">
        <v>770</v>
      </c>
      <c r="C1274">
        <v>2002</v>
      </c>
      <c r="D1274">
        <v>27</v>
      </c>
      <c r="E1274" t="s">
        <v>76</v>
      </c>
      <c r="F1274" t="s">
        <v>13</v>
      </c>
      <c r="G1274">
        <v>626</v>
      </c>
      <c r="H1274">
        <v>96</v>
      </c>
      <c r="I1274">
        <v>173</v>
      </c>
      <c r="J1274">
        <v>107</v>
      </c>
      <c r="K1274">
        <v>37</v>
      </c>
      <c r="L1274">
        <v>2</v>
      </c>
      <c r="M1274">
        <v>6</v>
      </c>
      <c r="N1274">
        <v>37</v>
      </c>
      <c r="O1274">
        <v>123</v>
      </c>
      <c r="P1274">
        <v>5.5</v>
      </c>
      <c r="Q1274">
        <v>3.2</v>
      </c>
      <c r="R1274">
        <v>4</v>
      </c>
      <c r="S1274">
        <v>1</v>
      </c>
      <c r="T1274">
        <v>22</v>
      </c>
      <c r="U1274">
        <v>1</v>
      </c>
      <c r="V1274">
        <v>-47.217614202620098</v>
      </c>
      <c r="W1274">
        <v>11.395896084861199</v>
      </c>
      <c r="X1274">
        <v>3.3415640483555133</v>
      </c>
      <c r="Y1274">
        <v>16.694312464086931</v>
      </c>
      <c r="Z1274">
        <v>-6.3729461868031887</v>
      </c>
      <c r="AA1274">
        <v>-3.3933336002901937</v>
      </c>
      <c r="AB1274">
        <v>-0.269234836087136</v>
      </c>
      <c r="AC1274">
        <v>0.24021627257284139</v>
      </c>
      <c r="AD1274">
        <v>-1.6035100726272185</v>
      </c>
      <c r="AE1274">
        <v>22.852492687219346</v>
      </c>
      <c r="AF1274">
        <v>-10.287005560444525</v>
      </c>
      <c r="AG1274">
        <v>7.0030487381982089</v>
      </c>
      <c r="AH1274">
        <v>5.8690251683774397</v>
      </c>
      <c r="AI1274">
        <v>-0.11062268740093099</v>
      </c>
      <c r="AJ1274">
        <v>-4.8098344190007536</v>
      </c>
      <c r="AK1274">
        <v>-0.134578089474926</v>
      </c>
      <c r="AL1274">
        <v>-6.8021241910774908</v>
      </c>
      <c r="AM1274">
        <v>1.1101779227866988E-3</v>
      </c>
      <c r="AN1274" s="2"/>
    </row>
    <row r="1275" spans="1:40" x14ac:dyDescent="0.45">
      <c r="A1275">
        <v>1274</v>
      </c>
      <c r="B1275" t="s">
        <v>771</v>
      </c>
      <c r="C1275">
        <v>1990</v>
      </c>
      <c r="D1275">
        <v>25</v>
      </c>
      <c r="E1275" t="s">
        <v>22</v>
      </c>
      <c r="F1275" t="s">
        <v>13</v>
      </c>
      <c r="G1275">
        <v>687</v>
      </c>
      <c r="H1275">
        <v>85</v>
      </c>
      <c r="I1275">
        <v>183</v>
      </c>
      <c r="J1275">
        <v>132</v>
      </c>
      <c r="K1275">
        <v>32</v>
      </c>
      <c r="L1275">
        <v>4</v>
      </c>
      <c r="M1275">
        <v>42</v>
      </c>
      <c r="N1275">
        <v>33</v>
      </c>
      <c r="O1275">
        <v>106</v>
      </c>
      <c r="P1275">
        <v>5.5</v>
      </c>
      <c r="Q1275">
        <v>3.1</v>
      </c>
      <c r="R1275">
        <v>3.2</v>
      </c>
      <c r="S1275">
        <v>2.6</v>
      </c>
      <c r="T1275">
        <v>3</v>
      </c>
      <c r="U1275">
        <v>1</v>
      </c>
      <c r="V1275">
        <v>-47.217614202620098</v>
      </c>
      <c r="W1275">
        <v>12.506358802395598</v>
      </c>
      <c r="X1275">
        <v>2.9586765011481111</v>
      </c>
      <c r="Y1275">
        <v>17.659301623860742</v>
      </c>
      <c r="Z1275">
        <v>-7.8619523052151488</v>
      </c>
      <c r="AA1275">
        <v>-2.9347750056563839</v>
      </c>
      <c r="AB1275">
        <v>-0.538469672174272</v>
      </c>
      <c r="AC1275">
        <v>1.6815139080098898</v>
      </c>
      <c r="AD1275">
        <v>-1.4301576323431948</v>
      </c>
      <c r="AE1275">
        <v>19.694018088172768</v>
      </c>
      <c r="AF1275">
        <v>-10.287005560444525</v>
      </c>
      <c r="AG1275">
        <v>6.7842034651295142</v>
      </c>
      <c r="AH1275">
        <v>4.6952201347019518</v>
      </c>
      <c r="AI1275">
        <v>-0.28761898724242058</v>
      </c>
      <c r="AJ1275">
        <v>-0.65588651168192103</v>
      </c>
      <c r="AK1275">
        <v>-0.134578089474926</v>
      </c>
      <c r="AL1275">
        <v>-5.3687654434343184</v>
      </c>
      <c r="AM1275">
        <v>4.6382668768061072E-3</v>
      </c>
      <c r="AN1275" s="2"/>
    </row>
    <row r="1276" spans="1:40" x14ac:dyDescent="0.45">
      <c r="A1276">
        <v>1275</v>
      </c>
      <c r="B1276" t="s">
        <v>772</v>
      </c>
      <c r="C1276">
        <v>1971</v>
      </c>
      <c r="D1276">
        <v>28</v>
      </c>
      <c r="E1276" t="s">
        <v>73</v>
      </c>
      <c r="F1276" t="s">
        <v>17</v>
      </c>
      <c r="G1276">
        <v>602</v>
      </c>
      <c r="H1276">
        <v>85</v>
      </c>
      <c r="I1276">
        <v>154</v>
      </c>
      <c r="J1276">
        <v>95</v>
      </c>
      <c r="K1276">
        <v>17</v>
      </c>
      <c r="L1276">
        <v>3</v>
      </c>
      <c r="M1276">
        <v>3</v>
      </c>
      <c r="N1276">
        <v>42</v>
      </c>
      <c r="O1276">
        <v>147</v>
      </c>
      <c r="P1276">
        <v>5.5</v>
      </c>
      <c r="Q1276">
        <v>3.3</v>
      </c>
      <c r="R1276">
        <v>5.0999999999999996</v>
      </c>
      <c r="S1276">
        <v>-0.6</v>
      </c>
      <c r="T1276">
        <v>35</v>
      </c>
      <c r="U1276">
        <v>0</v>
      </c>
      <c r="V1276">
        <v>-47.217614202620098</v>
      </c>
      <c r="W1276">
        <v>10.958992720585371</v>
      </c>
      <c r="X1276">
        <v>2.9586765011481111</v>
      </c>
      <c r="Y1276">
        <v>14.86083306051669</v>
      </c>
      <c r="Z1276">
        <v>-5.6582232499654479</v>
      </c>
      <c r="AA1276">
        <v>-1.559099221754954</v>
      </c>
      <c r="AB1276">
        <v>-0.40385225413070402</v>
      </c>
      <c r="AC1276">
        <v>0.1201081362864207</v>
      </c>
      <c r="AD1276">
        <v>-1.8202006229822478</v>
      </c>
      <c r="AE1276">
        <v>27.311515650579217</v>
      </c>
      <c r="AF1276">
        <v>-10.287005560444525</v>
      </c>
      <c r="AG1276">
        <v>7.2218940112669019</v>
      </c>
      <c r="AH1276">
        <v>7.4830070896812355</v>
      </c>
      <c r="AI1276">
        <v>6.6373612440558588E-2</v>
      </c>
      <c r="AJ1276">
        <v>-7.6520093029557446</v>
      </c>
      <c r="AK1276">
        <v>0</v>
      </c>
      <c r="AL1276">
        <v>-3.616603632349217</v>
      </c>
      <c r="AM1276">
        <v>2.6170494455082561E-2</v>
      </c>
      <c r="AN1276" s="2"/>
    </row>
    <row r="1277" spans="1:40" x14ac:dyDescent="0.45">
      <c r="A1277">
        <v>1276</v>
      </c>
      <c r="B1277" t="s">
        <v>773</v>
      </c>
      <c r="C1277">
        <v>1959</v>
      </c>
      <c r="D1277">
        <v>29</v>
      </c>
      <c r="E1277" t="s">
        <v>37</v>
      </c>
      <c r="F1277" t="s">
        <v>17</v>
      </c>
      <c r="G1277">
        <v>637</v>
      </c>
      <c r="H1277">
        <v>93</v>
      </c>
      <c r="I1277">
        <v>164</v>
      </c>
      <c r="J1277">
        <v>108</v>
      </c>
      <c r="K1277">
        <v>26</v>
      </c>
      <c r="L1277">
        <v>11</v>
      </c>
      <c r="M1277">
        <v>15</v>
      </c>
      <c r="N1277">
        <v>81</v>
      </c>
      <c r="O1277">
        <v>129</v>
      </c>
      <c r="P1277">
        <v>5.5</v>
      </c>
      <c r="Q1277">
        <v>3.1</v>
      </c>
      <c r="R1277">
        <v>4.8</v>
      </c>
      <c r="S1277">
        <v>-0.1</v>
      </c>
      <c r="T1277">
        <v>25</v>
      </c>
      <c r="U1277">
        <v>5</v>
      </c>
      <c r="V1277">
        <v>-47.217614202620098</v>
      </c>
      <c r="W1277">
        <v>11.596143460154288</v>
      </c>
      <c r="X1277">
        <v>3.2371401718444037</v>
      </c>
      <c r="Y1277">
        <v>15.825822220290499</v>
      </c>
      <c r="Z1277">
        <v>-6.4325064315396672</v>
      </c>
      <c r="AA1277">
        <v>-2.384504692095812</v>
      </c>
      <c r="AB1277">
        <v>-1.4807915984792479</v>
      </c>
      <c r="AC1277">
        <v>0.60054068143210348</v>
      </c>
      <c r="AD1277">
        <v>-3.5103869157514782</v>
      </c>
      <c r="AE1277">
        <v>23.967248428059314</v>
      </c>
      <c r="AF1277">
        <v>-10.287005560444525</v>
      </c>
      <c r="AG1277">
        <v>6.7842034651295142</v>
      </c>
      <c r="AH1277">
        <v>7.0428302020529276</v>
      </c>
      <c r="AI1277">
        <v>1.10622687400931E-2</v>
      </c>
      <c r="AJ1277">
        <v>-5.4657209306826751</v>
      </c>
      <c r="AK1277">
        <v>-0.67289044737463</v>
      </c>
      <c r="AL1277">
        <v>-8.3864298812849913</v>
      </c>
      <c r="AM1277">
        <v>2.2788765426282081E-4</v>
      </c>
      <c r="AN1277" s="2"/>
    </row>
    <row r="1278" spans="1:40" x14ac:dyDescent="0.45">
      <c r="A1278">
        <v>1277</v>
      </c>
      <c r="B1278" t="s">
        <v>774</v>
      </c>
      <c r="C1278">
        <v>2021</v>
      </c>
      <c r="D1278">
        <v>31</v>
      </c>
      <c r="E1278" t="s">
        <v>155</v>
      </c>
      <c r="F1278" t="s">
        <v>13</v>
      </c>
      <c r="G1278">
        <v>665</v>
      </c>
      <c r="H1278">
        <v>88</v>
      </c>
      <c r="I1278">
        <v>169</v>
      </c>
      <c r="J1278">
        <v>97</v>
      </c>
      <c r="K1278">
        <v>24</v>
      </c>
      <c r="L1278">
        <v>0</v>
      </c>
      <c r="M1278">
        <v>1</v>
      </c>
      <c r="N1278">
        <v>28</v>
      </c>
      <c r="O1278">
        <v>128</v>
      </c>
      <c r="P1278">
        <v>5.5</v>
      </c>
      <c r="Q1278">
        <v>3.2</v>
      </c>
      <c r="R1278">
        <v>4.8</v>
      </c>
      <c r="S1278">
        <v>1.2</v>
      </c>
      <c r="T1278">
        <v>23</v>
      </c>
      <c r="U1278">
        <v>-3</v>
      </c>
      <c r="V1278">
        <v>-47.217614202620098</v>
      </c>
      <c r="W1278">
        <v>12.105864051809421</v>
      </c>
      <c r="X1278">
        <v>3.0631003776592207</v>
      </c>
      <c r="Y1278">
        <v>16.308316800177405</v>
      </c>
      <c r="Z1278">
        <v>-5.7773437394384048</v>
      </c>
      <c r="AA1278">
        <v>-2.201081254242288</v>
      </c>
      <c r="AB1278">
        <v>0</v>
      </c>
      <c r="AC1278">
        <v>4.0036045428806899E-2</v>
      </c>
      <c r="AD1278">
        <v>-1.2134670819881652</v>
      </c>
      <c r="AE1278">
        <v>23.781455804585985</v>
      </c>
      <c r="AF1278">
        <v>-10.287005560444525</v>
      </c>
      <c r="AG1278">
        <v>7.0030487381982089</v>
      </c>
      <c r="AH1278">
        <v>7.0428302020529276</v>
      </c>
      <c r="AI1278">
        <v>-0.13274722488111718</v>
      </c>
      <c r="AJ1278">
        <v>-5.0284632562280613</v>
      </c>
      <c r="AK1278">
        <v>0.403734268424778</v>
      </c>
      <c r="AL1278">
        <v>-2.1093360315059106</v>
      </c>
      <c r="AM1278">
        <v>0.10819271445973974</v>
      </c>
      <c r="AN1278" s="2"/>
    </row>
    <row r="1279" spans="1:40" x14ac:dyDescent="0.45">
      <c r="A1279">
        <v>1278</v>
      </c>
      <c r="B1279" t="s">
        <v>84</v>
      </c>
      <c r="C1279">
        <v>2008</v>
      </c>
      <c r="D1279">
        <v>29</v>
      </c>
      <c r="E1279" t="s">
        <v>28</v>
      </c>
      <c r="F1279" t="s">
        <v>17</v>
      </c>
      <c r="G1279">
        <v>625</v>
      </c>
      <c r="H1279">
        <v>76</v>
      </c>
      <c r="I1279">
        <v>154</v>
      </c>
      <c r="J1279">
        <v>96</v>
      </c>
      <c r="K1279">
        <v>38</v>
      </c>
      <c r="L1279">
        <v>9</v>
      </c>
      <c r="M1279">
        <v>47</v>
      </c>
      <c r="N1279">
        <v>58</v>
      </c>
      <c r="O1279">
        <v>104</v>
      </c>
      <c r="P1279">
        <v>5.5</v>
      </c>
      <c r="Q1279">
        <v>3.7</v>
      </c>
      <c r="R1279">
        <v>3.7</v>
      </c>
      <c r="S1279">
        <v>2.5</v>
      </c>
      <c r="T1279">
        <v>3</v>
      </c>
      <c r="U1279">
        <v>10</v>
      </c>
      <c r="V1279">
        <v>-47.217614202620098</v>
      </c>
      <c r="W1279">
        <v>11.377691778016374</v>
      </c>
      <c r="X1279">
        <v>2.6454048716147818</v>
      </c>
      <c r="Y1279">
        <v>14.86083306051669</v>
      </c>
      <c r="Z1279">
        <v>-5.7177834947019264</v>
      </c>
      <c r="AA1279">
        <v>-3.4850453192169559</v>
      </c>
      <c r="AB1279">
        <v>-1.211556762392112</v>
      </c>
      <c r="AC1279">
        <v>1.8816941351539243</v>
      </c>
      <c r="AD1279">
        <v>-2.5136103841183424</v>
      </c>
      <c r="AE1279">
        <v>19.322432841226114</v>
      </c>
      <c r="AF1279">
        <v>-10.287005560444525</v>
      </c>
      <c r="AG1279">
        <v>8.0972751035416781</v>
      </c>
      <c r="AH1279">
        <v>5.4288482807491318</v>
      </c>
      <c r="AI1279">
        <v>-0.27655671850232749</v>
      </c>
      <c r="AJ1279">
        <v>-0.65588651168192103</v>
      </c>
      <c r="AK1279">
        <v>-1.34578089474926</v>
      </c>
      <c r="AL1279">
        <v>-9.0966597776087745</v>
      </c>
      <c r="AM1279">
        <v>1.1202686932507052E-4</v>
      </c>
      <c r="AN1279" s="2"/>
    </row>
    <row r="1280" spans="1:40" x14ac:dyDescent="0.45">
      <c r="A1280">
        <v>1279</v>
      </c>
      <c r="B1280" t="s">
        <v>598</v>
      </c>
      <c r="C1280">
        <v>1997</v>
      </c>
      <c r="D1280">
        <v>31</v>
      </c>
      <c r="E1280" t="s">
        <v>155</v>
      </c>
      <c r="F1280" t="s">
        <v>13</v>
      </c>
      <c r="G1280">
        <v>660</v>
      </c>
      <c r="H1280">
        <v>89</v>
      </c>
      <c r="I1280">
        <v>167</v>
      </c>
      <c r="J1280">
        <v>115</v>
      </c>
      <c r="K1280">
        <v>28</v>
      </c>
      <c r="L1280">
        <v>3</v>
      </c>
      <c r="M1280">
        <v>10</v>
      </c>
      <c r="N1280">
        <v>71</v>
      </c>
      <c r="O1280">
        <v>115</v>
      </c>
      <c r="P1280">
        <v>5.4</v>
      </c>
      <c r="Q1280">
        <v>3.1</v>
      </c>
      <c r="R1280">
        <v>4.3</v>
      </c>
      <c r="S1280">
        <v>2.1</v>
      </c>
      <c r="T1280">
        <v>12</v>
      </c>
      <c r="U1280">
        <v>-2</v>
      </c>
      <c r="V1280">
        <v>-47.217614202620098</v>
      </c>
      <c r="W1280">
        <v>12.014842517585292</v>
      </c>
      <c r="X1280">
        <v>3.0979083364962574</v>
      </c>
      <c r="Y1280">
        <v>16.115318968222642</v>
      </c>
      <c r="Z1280">
        <v>-6.8494281446950156</v>
      </c>
      <c r="AA1280">
        <v>-2.5679281299493359</v>
      </c>
      <c r="AB1280">
        <v>-0.40385225413070402</v>
      </c>
      <c r="AC1280">
        <v>0.40036045428806899</v>
      </c>
      <c r="AD1280">
        <v>-3.077005815041419</v>
      </c>
      <c r="AE1280">
        <v>21.36615169943272</v>
      </c>
      <c r="AF1280">
        <v>-10.09996909570917</v>
      </c>
      <c r="AG1280">
        <v>6.7842034651295142</v>
      </c>
      <c r="AH1280">
        <v>6.3092020560057476</v>
      </c>
      <c r="AI1280">
        <v>-0.2323076435419551</v>
      </c>
      <c r="AJ1280">
        <v>-2.6235460467276841</v>
      </c>
      <c r="AK1280">
        <v>0.269156178949852</v>
      </c>
      <c r="AL1280">
        <v>-6.7145076563052806</v>
      </c>
      <c r="AM1280">
        <v>1.2117131380079292E-3</v>
      </c>
      <c r="AN1280" s="2"/>
    </row>
    <row r="1281" spans="1:40" x14ac:dyDescent="0.45">
      <c r="A1281">
        <v>1280</v>
      </c>
      <c r="B1281" t="s">
        <v>647</v>
      </c>
      <c r="C1281">
        <v>1987</v>
      </c>
      <c r="D1281">
        <v>31</v>
      </c>
      <c r="E1281" t="s">
        <v>25</v>
      </c>
      <c r="F1281" t="s">
        <v>17</v>
      </c>
      <c r="G1281">
        <v>559</v>
      </c>
      <c r="H1281">
        <v>93</v>
      </c>
      <c r="I1281">
        <v>120</v>
      </c>
      <c r="J1281">
        <v>61</v>
      </c>
      <c r="K1281">
        <v>23</v>
      </c>
      <c r="L1281">
        <v>1</v>
      </c>
      <c r="M1281">
        <v>1</v>
      </c>
      <c r="N1281">
        <v>136</v>
      </c>
      <c r="O1281">
        <v>176</v>
      </c>
      <c r="P1281">
        <v>5.4</v>
      </c>
      <c r="Q1281">
        <v>3.5</v>
      </c>
      <c r="R1281">
        <v>6.1</v>
      </c>
      <c r="S1281">
        <v>-1.5</v>
      </c>
      <c r="T1281">
        <v>50</v>
      </c>
      <c r="U1281">
        <v>-1</v>
      </c>
      <c r="V1281">
        <v>-47.217614202620098</v>
      </c>
      <c r="W1281">
        <v>10.176207526257844</v>
      </c>
      <c r="X1281">
        <v>3.2371401718444037</v>
      </c>
      <c r="Y1281">
        <v>11.579869917285732</v>
      </c>
      <c r="Z1281">
        <v>-3.6331749289251825</v>
      </c>
      <c r="AA1281">
        <v>-2.1093695353155262</v>
      </c>
      <c r="AB1281">
        <v>-0.134617418043568</v>
      </c>
      <c r="AC1281">
        <v>4.0036045428806899E-2</v>
      </c>
      <c r="AD1281">
        <v>-5.8939829696568022</v>
      </c>
      <c r="AE1281">
        <v>32.69950173130573</v>
      </c>
      <c r="AF1281">
        <v>-10.09996909570917</v>
      </c>
      <c r="AG1281">
        <v>7.6595845574042905</v>
      </c>
      <c r="AH1281">
        <v>8.9502633817755957</v>
      </c>
      <c r="AI1281">
        <v>0.16593403110139648</v>
      </c>
      <c r="AJ1281">
        <v>-10.93144186136535</v>
      </c>
      <c r="AK1281">
        <v>0.134578089474926</v>
      </c>
      <c r="AL1281">
        <v>-5.3770545597569779</v>
      </c>
      <c r="AM1281">
        <v>4.600154781910012E-3</v>
      </c>
      <c r="AN1281" s="2"/>
    </row>
    <row r="1282" spans="1:40" x14ac:dyDescent="0.45">
      <c r="A1282">
        <v>1281</v>
      </c>
      <c r="B1282" t="s">
        <v>430</v>
      </c>
      <c r="C1282">
        <v>1998</v>
      </c>
      <c r="D1282">
        <v>26</v>
      </c>
      <c r="E1282" t="s">
        <v>55</v>
      </c>
      <c r="F1282" t="s">
        <v>13</v>
      </c>
      <c r="G1282">
        <v>620</v>
      </c>
      <c r="H1282">
        <v>94</v>
      </c>
      <c r="I1282">
        <v>155</v>
      </c>
      <c r="J1282">
        <v>73</v>
      </c>
      <c r="K1282">
        <v>43</v>
      </c>
      <c r="L1282">
        <v>1</v>
      </c>
      <c r="M1282">
        <v>3</v>
      </c>
      <c r="N1282">
        <v>73</v>
      </c>
      <c r="O1282">
        <v>151</v>
      </c>
      <c r="P1282">
        <v>5.4</v>
      </c>
      <c r="Q1282">
        <v>3.3</v>
      </c>
      <c r="R1282">
        <v>4.8</v>
      </c>
      <c r="S1282">
        <v>0</v>
      </c>
      <c r="T1282">
        <v>34</v>
      </c>
      <c r="U1282">
        <v>0</v>
      </c>
      <c r="V1282">
        <v>-47.217614202620098</v>
      </c>
      <c r="W1282">
        <v>11.286670243792242</v>
      </c>
      <c r="X1282">
        <v>3.2719481306814404</v>
      </c>
      <c r="Y1282">
        <v>14.95733197649407</v>
      </c>
      <c r="Z1282">
        <v>-4.3478978657629233</v>
      </c>
      <c r="AA1282">
        <v>-3.9436039138507661</v>
      </c>
      <c r="AB1282">
        <v>-0.134617418043568</v>
      </c>
      <c r="AC1282">
        <v>0.1201081362864207</v>
      </c>
      <c r="AD1282">
        <v>-3.1636820351834309</v>
      </c>
      <c r="AE1282">
        <v>28.05468614447253</v>
      </c>
      <c r="AF1282">
        <v>-10.09996909570917</v>
      </c>
      <c r="AG1282">
        <v>7.2218940112669019</v>
      </c>
      <c r="AH1282">
        <v>7.0428302020529276</v>
      </c>
      <c r="AI1282">
        <v>0</v>
      </c>
      <c r="AJ1282">
        <v>-7.4333804657284377</v>
      </c>
      <c r="AK1282">
        <v>0</v>
      </c>
      <c r="AL1282">
        <v>-4.3852961518518629</v>
      </c>
      <c r="AM1282">
        <v>1.2305876425255265E-2</v>
      </c>
      <c r="AN1282" s="2"/>
    </row>
    <row r="1283" spans="1:40" x14ac:dyDescent="0.45">
      <c r="A1283">
        <v>1282</v>
      </c>
      <c r="B1283" t="s">
        <v>656</v>
      </c>
      <c r="C1283">
        <v>2005</v>
      </c>
      <c r="D1283">
        <v>28</v>
      </c>
      <c r="E1283" t="s">
        <v>235</v>
      </c>
      <c r="F1283" t="s">
        <v>13</v>
      </c>
      <c r="G1283">
        <v>578</v>
      </c>
      <c r="H1283">
        <v>94</v>
      </c>
      <c r="I1283">
        <v>148</v>
      </c>
      <c r="J1283">
        <v>73</v>
      </c>
      <c r="K1283">
        <v>42</v>
      </c>
      <c r="L1283">
        <v>0</v>
      </c>
      <c r="M1283">
        <v>0</v>
      </c>
      <c r="N1283">
        <v>79</v>
      </c>
      <c r="O1283">
        <v>168</v>
      </c>
      <c r="P1283">
        <v>5.4</v>
      </c>
      <c r="Q1283">
        <v>3.4</v>
      </c>
      <c r="R1283">
        <v>5.5</v>
      </c>
      <c r="S1283">
        <v>-1.2</v>
      </c>
      <c r="T1283">
        <v>48</v>
      </c>
      <c r="U1283">
        <v>-2</v>
      </c>
      <c r="V1283">
        <v>-47.217614202620098</v>
      </c>
      <c r="W1283">
        <v>10.522089356309543</v>
      </c>
      <c r="X1283">
        <v>3.2719481306814404</v>
      </c>
      <c r="Y1283">
        <v>14.281839564652403</v>
      </c>
      <c r="Z1283">
        <v>-4.3478978657629233</v>
      </c>
      <c r="AA1283">
        <v>-3.8518921949240039</v>
      </c>
      <c r="AB1283">
        <v>0</v>
      </c>
      <c r="AC1283">
        <v>0</v>
      </c>
      <c r="AD1283">
        <v>-3.4237106956094663</v>
      </c>
      <c r="AE1283">
        <v>31.213160743519104</v>
      </c>
      <c r="AF1283">
        <v>-10.09996909570917</v>
      </c>
      <c r="AG1283">
        <v>7.4407392843355966</v>
      </c>
      <c r="AH1283">
        <v>8.0699096065189799</v>
      </c>
      <c r="AI1283">
        <v>0.13274722488111718</v>
      </c>
      <c r="AJ1283">
        <v>-10.494184186910736</v>
      </c>
      <c r="AK1283">
        <v>0.269156178949852</v>
      </c>
      <c r="AL1283">
        <v>-4.233678151688367</v>
      </c>
      <c r="AM1283">
        <v>1.4291747449173584E-2</v>
      </c>
      <c r="AN1283" s="2"/>
    </row>
    <row r="1284" spans="1:40" x14ac:dyDescent="0.45">
      <c r="A1284">
        <v>1283</v>
      </c>
      <c r="B1284" t="s">
        <v>590</v>
      </c>
      <c r="C1284">
        <v>1951</v>
      </c>
      <c r="D1284">
        <v>27</v>
      </c>
      <c r="E1284" t="s">
        <v>228</v>
      </c>
      <c r="F1284" t="s">
        <v>17</v>
      </c>
      <c r="G1284">
        <v>681</v>
      </c>
      <c r="H1284">
        <v>118</v>
      </c>
      <c r="I1284">
        <v>156</v>
      </c>
      <c r="J1284">
        <v>88</v>
      </c>
      <c r="K1284">
        <v>25</v>
      </c>
      <c r="L1284">
        <v>3</v>
      </c>
      <c r="M1284">
        <v>9</v>
      </c>
      <c r="N1284">
        <v>93</v>
      </c>
      <c r="O1284">
        <v>138</v>
      </c>
      <c r="P1284">
        <v>5.4</v>
      </c>
      <c r="Q1284">
        <v>2.8</v>
      </c>
      <c r="R1284">
        <v>5.0999999999999996</v>
      </c>
      <c r="S1284">
        <v>-0.3</v>
      </c>
      <c r="T1284">
        <v>28</v>
      </c>
      <c r="U1284">
        <v>3</v>
      </c>
      <c r="V1284">
        <v>-47.217614202620098</v>
      </c>
      <c r="W1284">
        <v>12.397132961326641</v>
      </c>
      <c r="X1284">
        <v>4.1073391427703188</v>
      </c>
      <c r="Y1284">
        <v>15.053830892471451</v>
      </c>
      <c r="Z1284">
        <v>-5.2413015368100986</v>
      </c>
      <c r="AA1284">
        <v>-2.2927929731690497</v>
      </c>
      <c r="AB1284">
        <v>-0.40385225413070402</v>
      </c>
      <c r="AC1284">
        <v>0.36032440885926209</v>
      </c>
      <c r="AD1284">
        <v>-4.0304442366035484</v>
      </c>
      <c r="AE1284">
        <v>25.639382039319266</v>
      </c>
      <c r="AF1284">
        <v>-10.09996909570917</v>
      </c>
      <c r="AG1284">
        <v>6.1276676459234318</v>
      </c>
      <c r="AH1284">
        <v>7.4830070896812355</v>
      </c>
      <c r="AI1284">
        <v>3.3186806220279294E-2</v>
      </c>
      <c r="AJ1284">
        <v>-6.1216074423645956</v>
      </c>
      <c r="AK1284">
        <v>-0.403734268424778</v>
      </c>
      <c r="AL1284">
        <v>-4.6094450232601609</v>
      </c>
      <c r="AM1284">
        <v>9.8591717152211166E-3</v>
      </c>
      <c r="AN1284" s="2"/>
    </row>
    <row r="1285" spans="1:40" x14ac:dyDescent="0.45">
      <c r="A1285">
        <v>1284</v>
      </c>
      <c r="B1285" t="s">
        <v>507</v>
      </c>
      <c r="C1285">
        <v>2015</v>
      </c>
      <c r="D1285">
        <v>27</v>
      </c>
      <c r="E1285" t="s">
        <v>59</v>
      </c>
      <c r="F1285" t="s">
        <v>13</v>
      </c>
      <c r="G1285">
        <v>657</v>
      </c>
      <c r="H1285">
        <v>93</v>
      </c>
      <c r="I1285">
        <v>168</v>
      </c>
      <c r="J1285">
        <v>95</v>
      </c>
      <c r="K1285">
        <v>33</v>
      </c>
      <c r="L1285">
        <v>2</v>
      </c>
      <c r="M1285">
        <v>3</v>
      </c>
      <c r="N1285">
        <v>53</v>
      </c>
      <c r="O1285">
        <v>139</v>
      </c>
      <c r="P1285">
        <v>5.4</v>
      </c>
      <c r="Q1285">
        <v>3.1</v>
      </c>
      <c r="R1285">
        <v>4.5</v>
      </c>
      <c r="S1285">
        <v>0.3</v>
      </c>
      <c r="T1285">
        <v>28</v>
      </c>
      <c r="U1285">
        <v>-2</v>
      </c>
      <c r="V1285">
        <v>-47.217614202620098</v>
      </c>
      <c r="W1285">
        <v>11.960229597050812</v>
      </c>
      <c r="X1285">
        <v>3.2371401718444037</v>
      </c>
      <c r="Y1285">
        <v>16.211817884200023</v>
      </c>
      <c r="Z1285">
        <v>-5.6582232499654479</v>
      </c>
      <c r="AA1285">
        <v>-3.0264867245831457</v>
      </c>
      <c r="AB1285">
        <v>-0.269234836087136</v>
      </c>
      <c r="AC1285">
        <v>0.1201081362864207</v>
      </c>
      <c r="AD1285">
        <v>-2.296919833763313</v>
      </c>
      <c r="AE1285">
        <v>25.825174662792591</v>
      </c>
      <c r="AF1285">
        <v>-10.09996909570917</v>
      </c>
      <c r="AG1285">
        <v>6.7842034651295142</v>
      </c>
      <c r="AH1285">
        <v>6.6026533144246198</v>
      </c>
      <c r="AI1285">
        <v>-3.3186806220279294E-2</v>
      </c>
      <c r="AJ1285">
        <v>-6.1216074423645956</v>
      </c>
      <c r="AK1285">
        <v>0.269156178949852</v>
      </c>
      <c r="AL1285">
        <v>-3.71275878063495</v>
      </c>
      <c r="AM1285">
        <v>2.3828434039525722E-2</v>
      </c>
      <c r="AN1285" s="2"/>
    </row>
    <row r="1286" spans="1:40" x14ac:dyDescent="0.45">
      <c r="A1286">
        <v>1285</v>
      </c>
      <c r="B1286" t="s">
        <v>557</v>
      </c>
      <c r="C1286">
        <v>1988</v>
      </c>
      <c r="D1286">
        <v>26</v>
      </c>
      <c r="E1286" t="s">
        <v>336</v>
      </c>
      <c r="F1286" t="s">
        <v>17</v>
      </c>
      <c r="G1286">
        <v>640</v>
      </c>
      <c r="H1286">
        <v>101</v>
      </c>
      <c r="I1286">
        <v>146</v>
      </c>
      <c r="J1286">
        <v>77</v>
      </c>
      <c r="K1286">
        <v>27</v>
      </c>
      <c r="L1286">
        <v>3</v>
      </c>
      <c r="M1286">
        <v>29</v>
      </c>
      <c r="N1286">
        <v>85</v>
      </c>
      <c r="O1286">
        <v>165</v>
      </c>
      <c r="P1286">
        <v>5.4</v>
      </c>
      <c r="Q1286">
        <v>3.2</v>
      </c>
      <c r="R1286">
        <v>6.2</v>
      </c>
      <c r="S1286">
        <v>-1.4</v>
      </c>
      <c r="T1286">
        <v>40</v>
      </c>
      <c r="U1286">
        <v>1</v>
      </c>
      <c r="V1286">
        <v>-47.217614202620098</v>
      </c>
      <c r="W1286">
        <v>11.650756380688767</v>
      </c>
      <c r="X1286">
        <v>3.5156038425406964</v>
      </c>
      <c r="Y1286">
        <v>14.08884173269764</v>
      </c>
      <c r="Z1286">
        <v>-4.5861388447088363</v>
      </c>
      <c r="AA1286">
        <v>-2.4762164110225742</v>
      </c>
      <c r="AB1286">
        <v>-0.40385225413070402</v>
      </c>
      <c r="AC1286">
        <v>1.1610453174354001</v>
      </c>
      <c r="AD1286">
        <v>-3.6837393560355016</v>
      </c>
      <c r="AE1286">
        <v>30.65578287309912</v>
      </c>
      <c r="AF1286">
        <v>-10.09996909570917</v>
      </c>
      <c r="AG1286">
        <v>7.0030487381982089</v>
      </c>
      <c r="AH1286">
        <v>9.0969890109850322</v>
      </c>
      <c r="AI1286">
        <v>0.15487176236130337</v>
      </c>
      <c r="AJ1286">
        <v>-8.7451534890922797</v>
      </c>
      <c r="AK1286">
        <v>-0.134578089474926</v>
      </c>
      <c r="AL1286">
        <v>-2.0322084787920414E-2</v>
      </c>
      <c r="AM1286">
        <v>0.49491965364495488</v>
      </c>
      <c r="AN1286" s="2"/>
    </row>
    <row r="1287" spans="1:40" x14ac:dyDescent="0.45">
      <c r="A1287">
        <v>1286</v>
      </c>
      <c r="B1287" t="s">
        <v>187</v>
      </c>
      <c r="C1287">
        <v>1964</v>
      </c>
      <c r="D1287">
        <v>23</v>
      </c>
      <c r="E1287" t="s">
        <v>226</v>
      </c>
      <c r="F1287" t="s">
        <v>17</v>
      </c>
      <c r="G1287">
        <v>646</v>
      </c>
      <c r="H1287">
        <v>87</v>
      </c>
      <c r="I1287">
        <v>193</v>
      </c>
      <c r="J1287">
        <v>132</v>
      </c>
      <c r="K1287">
        <v>36</v>
      </c>
      <c r="L1287">
        <v>5</v>
      </c>
      <c r="M1287">
        <v>2</v>
      </c>
      <c r="N1287">
        <v>36</v>
      </c>
      <c r="O1287">
        <v>140</v>
      </c>
      <c r="P1287">
        <v>5.4</v>
      </c>
      <c r="Q1287">
        <v>2.9</v>
      </c>
      <c r="R1287">
        <v>5.6</v>
      </c>
      <c r="S1287">
        <v>0</v>
      </c>
      <c r="T1287">
        <v>33</v>
      </c>
      <c r="U1287">
        <v>-7</v>
      </c>
      <c r="V1287">
        <v>-47.217614202620098</v>
      </c>
      <c r="W1287">
        <v>11.759982221757724</v>
      </c>
      <c r="X1287">
        <v>3.028292418822184</v>
      </c>
      <c r="Y1287">
        <v>18.624290783634553</v>
      </c>
      <c r="Z1287">
        <v>-7.8619523052151488</v>
      </c>
      <c r="AA1287">
        <v>-3.3016218813634319</v>
      </c>
      <c r="AB1287">
        <v>-0.67308709021783997</v>
      </c>
      <c r="AC1287">
        <v>8.0072090857613798E-2</v>
      </c>
      <c r="AD1287">
        <v>-1.5601719625562125</v>
      </c>
      <c r="AE1287">
        <v>26.01096728626592</v>
      </c>
      <c r="AF1287">
        <v>-10.09996909570917</v>
      </c>
      <c r="AG1287">
        <v>6.3465129189921266</v>
      </c>
      <c r="AH1287">
        <v>8.2166352357284147</v>
      </c>
      <c r="AI1287">
        <v>0</v>
      </c>
      <c r="AJ1287">
        <v>-7.2147516285011308</v>
      </c>
      <c r="AK1287">
        <v>0.94204662632448199</v>
      </c>
      <c r="AL1287">
        <v>-2.920368583800014</v>
      </c>
      <c r="AM1287">
        <v>5.1155807308256827E-2</v>
      </c>
      <c r="AN1287" s="2"/>
    </row>
    <row r="1288" spans="1:40" x14ac:dyDescent="0.45">
      <c r="A1288">
        <v>1287</v>
      </c>
      <c r="B1288" t="s">
        <v>775</v>
      </c>
      <c r="C1288">
        <v>1953</v>
      </c>
      <c r="D1288">
        <v>35</v>
      </c>
      <c r="E1288" t="s">
        <v>776</v>
      </c>
      <c r="F1288" t="s">
        <v>13</v>
      </c>
      <c r="G1288">
        <v>679</v>
      </c>
      <c r="H1288">
        <v>101</v>
      </c>
      <c r="I1288">
        <v>205</v>
      </c>
      <c r="J1288">
        <v>136</v>
      </c>
      <c r="K1288">
        <v>43</v>
      </c>
      <c r="L1288">
        <v>11</v>
      </c>
      <c r="M1288">
        <v>4</v>
      </c>
      <c r="N1288">
        <v>63</v>
      </c>
      <c r="O1288">
        <v>150</v>
      </c>
      <c r="P1288">
        <v>5.4</v>
      </c>
      <c r="Q1288">
        <v>3.4</v>
      </c>
      <c r="R1288">
        <v>5</v>
      </c>
      <c r="S1288">
        <v>-0.3</v>
      </c>
      <c r="T1288">
        <v>40</v>
      </c>
      <c r="U1288">
        <v>-4</v>
      </c>
      <c r="V1288">
        <v>-47.217614202620098</v>
      </c>
      <c r="W1288">
        <v>12.360724347636989</v>
      </c>
      <c r="X1288">
        <v>3.5156038425406964</v>
      </c>
      <c r="Y1288">
        <v>19.782277775363124</v>
      </c>
      <c r="Z1288">
        <v>-8.1001932841610618</v>
      </c>
      <c r="AA1288">
        <v>-3.9436039138507661</v>
      </c>
      <c r="AB1288">
        <v>-1.4807915984792479</v>
      </c>
      <c r="AC1288">
        <v>0.1601441817152276</v>
      </c>
      <c r="AD1288">
        <v>-2.7303009344733717</v>
      </c>
      <c r="AE1288">
        <v>27.868893520999201</v>
      </c>
      <c r="AF1288">
        <v>-10.09996909570917</v>
      </c>
      <c r="AG1288">
        <v>7.4407392843355966</v>
      </c>
      <c r="AH1288">
        <v>7.3362814604717999</v>
      </c>
      <c r="AI1288">
        <v>3.3186806220279294E-2</v>
      </c>
      <c r="AJ1288">
        <v>-8.7451534890922797</v>
      </c>
      <c r="AK1288">
        <v>0.538312357899704</v>
      </c>
      <c r="AL1288">
        <v>-3.2814629412033769</v>
      </c>
      <c r="AM1288">
        <v>3.6212623212709724E-2</v>
      </c>
      <c r="AN1288" s="2"/>
    </row>
    <row r="1289" spans="1:40" x14ac:dyDescent="0.45">
      <c r="A1289">
        <v>1288</v>
      </c>
      <c r="B1289" t="s">
        <v>502</v>
      </c>
      <c r="C1289">
        <v>1982</v>
      </c>
      <c r="D1289">
        <v>25</v>
      </c>
      <c r="E1289" t="s">
        <v>59</v>
      </c>
      <c r="F1289" t="s">
        <v>13</v>
      </c>
      <c r="G1289">
        <v>619</v>
      </c>
      <c r="H1289">
        <v>76</v>
      </c>
      <c r="I1289">
        <v>160</v>
      </c>
      <c r="J1289">
        <v>115</v>
      </c>
      <c r="K1289">
        <v>22</v>
      </c>
      <c r="L1289">
        <v>8</v>
      </c>
      <c r="M1289">
        <v>11</v>
      </c>
      <c r="N1289">
        <v>48</v>
      </c>
      <c r="O1289">
        <v>112</v>
      </c>
      <c r="P1289">
        <v>5.4</v>
      </c>
      <c r="Q1289">
        <v>3.5</v>
      </c>
      <c r="R1289">
        <v>4.2</v>
      </c>
      <c r="S1289">
        <v>1.9</v>
      </c>
      <c r="T1289">
        <v>9</v>
      </c>
      <c r="U1289">
        <v>6</v>
      </c>
      <c r="V1289">
        <v>-47.217614202620098</v>
      </c>
      <c r="W1289">
        <v>11.268465936947416</v>
      </c>
      <c r="X1289">
        <v>2.6454048716147818</v>
      </c>
      <c r="Y1289">
        <v>15.439826556380975</v>
      </c>
      <c r="Z1289">
        <v>-6.8494281446950156</v>
      </c>
      <c r="AA1289">
        <v>-2.017657816388764</v>
      </c>
      <c r="AB1289">
        <v>-1.076939344348544</v>
      </c>
      <c r="AC1289">
        <v>0.44039649971687589</v>
      </c>
      <c r="AD1289">
        <v>-2.0802292834082832</v>
      </c>
      <c r="AE1289">
        <v>20.808773829012736</v>
      </c>
      <c r="AF1289">
        <v>-10.09996909570917</v>
      </c>
      <c r="AG1289">
        <v>7.6595845574042905</v>
      </c>
      <c r="AH1289">
        <v>6.1624764267963119</v>
      </c>
      <c r="AI1289">
        <v>-0.21018310606176888</v>
      </c>
      <c r="AJ1289">
        <v>-1.9676595350457631</v>
      </c>
      <c r="AK1289">
        <v>-0.807468536849556</v>
      </c>
      <c r="AL1289">
        <v>-7.9022203872535774</v>
      </c>
      <c r="AM1289">
        <v>3.6978446832021552E-4</v>
      </c>
      <c r="AN1289" s="2"/>
    </row>
    <row r="1290" spans="1:40" x14ac:dyDescent="0.45">
      <c r="A1290">
        <v>1289</v>
      </c>
      <c r="B1290" t="s">
        <v>388</v>
      </c>
      <c r="C1290">
        <v>1968</v>
      </c>
      <c r="D1290">
        <v>26</v>
      </c>
      <c r="E1290" t="s">
        <v>46</v>
      </c>
      <c r="F1290" t="s">
        <v>17</v>
      </c>
      <c r="G1290">
        <v>646</v>
      </c>
      <c r="H1290">
        <v>85</v>
      </c>
      <c r="I1290">
        <v>146</v>
      </c>
      <c r="J1290">
        <v>92</v>
      </c>
      <c r="K1290">
        <v>23</v>
      </c>
      <c r="L1290">
        <v>5</v>
      </c>
      <c r="M1290">
        <v>11</v>
      </c>
      <c r="N1290">
        <v>90</v>
      </c>
      <c r="O1290">
        <v>158</v>
      </c>
      <c r="P1290">
        <v>5.4</v>
      </c>
      <c r="Q1290">
        <v>3.1</v>
      </c>
      <c r="R1290">
        <v>6.3</v>
      </c>
      <c r="S1290">
        <v>-1.5</v>
      </c>
      <c r="T1290">
        <v>38</v>
      </c>
      <c r="U1290">
        <v>-2</v>
      </c>
      <c r="V1290">
        <v>-47.217614202620098</v>
      </c>
      <c r="W1290">
        <v>11.759982221757724</v>
      </c>
      <c r="X1290">
        <v>2.9586765011481111</v>
      </c>
      <c r="Y1290">
        <v>14.08884173269764</v>
      </c>
      <c r="Z1290">
        <v>-5.4795425157560125</v>
      </c>
      <c r="AA1290">
        <v>-2.1093695353155262</v>
      </c>
      <c r="AB1290">
        <v>-0.67308709021783997</v>
      </c>
      <c r="AC1290">
        <v>0.44039649971687589</v>
      </c>
      <c r="AD1290">
        <v>-3.900429906390531</v>
      </c>
      <c r="AE1290">
        <v>29.355234508785824</v>
      </c>
      <c r="AF1290">
        <v>-10.09996909570917</v>
      </c>
      <c r="AG1290">
        <v>6.7842034651295142</v>
      </c>
      <c r="AH1290">
        <v>9.243714640194467</v>
      </c>
      <c r="AI1290">
        <v>0.16593403110139648</v>
      </c>
      <c r="AJ1290">
        <v>-8.307895814637666</v>
      </c>
      <c r="AK1290">
        <v>0.269156178949852</v>
      </c>
      <c r="AL1290">
        <v>-2.7217683811654423</v>
      </c>
      <c r="AM1290">
        <v>6.1701008228897833E-2</v>
      </c>
      <c r="AN1290" s="2"/>
    </row>
    <row r="1291" spans="1:40" x14ac:dyDescent="0.45">
      <c r="A1291">
        <v>1290</v>
      </c>
      <c r="B1291" t="s">
        <v>777</v>
      </c>
      <c r="C1291">
        <v>2010</v>
      </c>
      <c r="D1291">
        <v>26</v>
      </c>
      <c r="E1291" t="s">
        <v>340</v>
      </c>
      <c r="F1291" t="s">
        <v>17</v>
      </c>
      <c r="G1291">
        <v>664</v>
      </c>
      <c r="H1291">
        <v>94</v>
      </c>
      <c r="I1291">
        <v>150</v>
      </c>
      <c r="J1291">
        <v>90</v>
      </c>
      <c r="K1291">
        <v>33</v>
      </c>
      <c r="L1291">
        <v>0</v>
      </c>
      <c r="M1291">
        <v>28</v>
      </c>
      <c r="N1291">
        <v>74</v>
      </c>
      <c r="O1291">
        <v>108</v>
      </c>
      <c r="P1291">
        <v>5.4</v>
      </c>
      <c r="Q1291">
        <v>3.4</v>
      </c>
      <c r="R1291">
        <v>3.6</v>
      </c>
      <c r="S1291">
        <v>2.2999999999999998</v>
      </c>
      <c r="T1291">
        <v>8</v>
      </c>
      <c r="U1291">
        <v>4</v>
      </c>
      <c r="V1291">
        <v>-47.217614202620098</v>
      </c>
      <c r="W1291">
        <v>12.087659744964595</v>
      </c>
      <c r="X1291">
        <v>3.2719481306814404</v>
      </c>
      <c r="Y1291">
        <v>14.474837396607164</v>
      </c>
      <c r="Z1291">
        <v>-5.3604220262830555</v>
      </c>
      <c r="AA1291">
        <v>-3.0264867245831457</v>
      </c>
      <c r="AB1291">
        <v>0</v>
      </c>
      <c r="AC1291">
        <v>1.1210092720065932</v>
      </c>
      <c r="AD1291">
        <v>-3.2070201452544369</v>
      </c>
      <c r="AE1291">
        <v>20.065603335119423</v>
      </c>
      <c r="AF1291">
        <v>-10.09996909570917</v>
      </c>
      <c r="AG1291">
        <v>7.4407392843355966</v>
      </c>
      <c r="AH1291">
        <v>5.2821226515396962</v>
      </c>
      <c r="AI1291">
        <v>-0.25443218102214127</v>
      </c>
      <c r="AJ1291">
        <v>-1.749030697818456</v>
      </c>
      <c r="AK1291">
        <v>-0.538312357899704</v>
      </c>
      <c r="AL1291">
        <v>-7.7093676159356965</v>
      </c>
      <c r="AM1291">
        <v>4.4840392187851477E-4</v>
      </c>
      <c r="AN1291" s="2"/>
    </row>
    <row r="1292" spans="1:40" x14ac:dyDescent="0.45">
      <c r="A1292">
        <v>1291</v>
      </c>
      <c r="B1292" t="s">
        <v>183</v>
      </c>
      <c r="C1292">
        <v>1971</v>
      </c>
      <c r="D1292">
        <v>29</v>
      </c>
      <c r="E1292" t="s">
        <v>37</v>
      </c>
      <c r="F1292" t="s">
        <v>17</v>
      </c>
      <c r="G1292">
        <v>649</v>
      </c>
      <c r="H1292">
        <v>82</v>
      </c>
      <c r="I1292">
        <v>162</v>
      </c>
      <c r="J1292">
        <v>114</v>
      </c>
      <c r="K1292">
        <v>24</v>
      </c>
      <c r="L1292">
        <v>1</v>
      </c>
      <c r="M1292">
        <v>8</v>
      </c>
      <c r="N1292">
        <v>93</v>
      </c>
      <c r="O1292">
        <v>151</v>
      </c>
      <c r="P1292">
        <v>5.4</v>
      </c>
      <c r="Q1292">
        <v>3.2</v>
      </c>
      <c r="R1292">
        <v>6.3</v>
      </c>
      <c r="S1292">
        <v>-1.3</v>
      </c>
      <c r="T1292">
        <v>40</v>
      </c>
      <c r="U1292">
        <v>-1</v>
      </c>
      <c r="V1292">
        <v>-47.217614202620098</v>
      </c>
      <c r="W1292">
        <v>11.814595142292204</v>
      </c>
      <c r="X1292">
        <v>2.854252624637001</v>
      </c>
      <c r="Y1292">
        <v>15.632824388335738</v>
      </c>
      <c r="Z1292">
        <v>-6.7898678999585371</v>
      </c>
      <c r="AA1292">
        <v>-2.201081254242288</v>
      </c>
      <c r="AB1292">
        <v>-0.134617418043568</v>
      </c>
      <c r="AC1292">
        <v>0.32028836343045519</v>
      </c>
      <c r="AD1292">
        <v>-4.0304442366035484</v>
      </c>
      <c r="AE1292">
        <v>28.05468614447253</v>
      </c>
      <c r="AF1292">
        <v>-10.09996909570917</v>
      </c>
      <c r="AG1292">
        <v>7.0030487381982089</v>
      </c>
      <c r="AH1292">
        <v>9.243714640194467</v>
      </c>
      <c r="AI1292">
        <v>0.14380949362121029</v>
      </c>
      <c r="AJ1292">
        <v>-8.7451534890922797</v>
      </c>
      <c r="AK1292">
        <v>0.134578089474926</v>
      </c>
      <c r="AL1292">
        <v>-4.0169499716127479</v>
      </c>
      <c r="AM1292">
        <v>1.7689260812834107E-2</v>
      </c>
      <c r="AN1292" s="2"/>
    </row>
    <row r="1293" spans="1:40" x14ac:dyDescent="0.45">
      <c r="A1293">
        <v>1292</v>
      </c>
      <c r="B1293" t="s">
        <v>778</v>
      </c>
      <c r="C1293">
        <v>2023</v>
      </c>
      <c r="D1293">
        <v>22</v>
      </c>
      <c r="E1293" t="s">
        <v>340</v>
      </c>
      <c r="F1293" t="s">
        <v>17</v>
      </c>
      <c r="G1293">
        <v>645</v>
      </c>
      <c r="H1293">
        <v>116</v>
      </c>
      <c r="I1293">
        <v>161</v>
      </c>
      <c r="J1293">
        <v>96</v>
      </c>
      <c r="K1293">
        <v>30</v>
      </c>
      <c r="L1293">
        <v>10</v>
      </c>
      <c r="M1293">
        <v>54</v>
      </c>
      <c r="N1293">
        <v>57</v>
      </c>
      <c r="O1293">
        <v>134</v>
      </c>
      <c r="P1293">
        <v>5.4</v>
      </c>
      <c r="Q1293">
        <v>3.3</v>
      </c>
      <c r="R1293">
        <v>5.8</v>
      </c>
      <c r="S1293">
        <v>-0.7</v>
      </c>
      <c r="T1293">
        <v>26</v>
      </c>
      <c r="U1293">
        <v>15</v>
      </c>
      <c r="V1293">
        <v>-47.217614202620098</v>
      </c>
      <c r="W1293">
        <v>11.741777914912898</v>
      </c>
      <c r="X1293">
        <v>4.0377232250962454</v>
      </c>
      <c r="Y1293">
        <v>15.536325472358357</v>
      </c>
      <c r="Z1293">
        <v>-5.7177834947019264</v>
      </c>
      <c r="AA1293">
        <v>-2.7513515678028599</v>
      </c>
      <c r="AB1293">
        <v>-1.3461741804356799</v>
      </c>
      <c r="AC1293">
        <v>2.1619464531555725</v>
      </c>
      <c r="AD1293">
        <v>-2.4702722740473364</v>
      </c>
      <c r="AE1293">
        <v>24.896211545425952</v>
      </c>
      <c r="AF1293">
        <v>-10.09996909570917</v>
      </c>
      <c r="AG1293">
        <v>7.2218940112669019</v>
      </c>
      <c r="AH1293">
        <v>8.5100864941472878</v>
      </c>
      <c r="AI1293">
        <v>7.7435881180651686E-2</v>
      </c>
      <c r="AJ1293">
        <v>-5.6843497679099819</v>
      </c>
      <c r="AK1293">
        <v>-2.01867134212389</v>
      </c>
      <c r="AL1293">
        <v>-3.1227849278070727</v>
      </c>
      <c r="AM1293">
        <v>4.2177122180637266E-2</v>
      </c>
      <c r="AN1293" s="2"/>
    </row>
    <row r="1294" spans="1:40" x14ac:dyDescent="0.45">
      <c r="A1294">
        <v>1293</v>
      </c>
      <c r="B1294" t="s">
        <v>585</v>
      </c>
      <c r="C1294">
        <v>1991</v>
      </c>
      <c r="D1294">
        <v>32</v>
      </c>
      <c r="E1294" t="s">
        <v>94</v>
      </c>
      <c r="F1294" t="s">
        <v>13</v>
      </c>
      <c r="G1294">
        <v>637</v>
      </c>
      <c r="H1294">
        <v>86</v>
      </c>
      <c r="I1294">
        <v>158</v>
      </c>
      <c r="J1294">
        <v>100</v>
      </c>
      <c r="K1294">
        <v>33</v>
      </c>
      <c r="L1294">
        <v>0</v>
      </c>
      <c r="M1294">
        <v>6</v>
      </c>
      <c r="N1294">
        <v>58</v>
      </c>
      <c r="O1294">
        <v>129</v>
      </c>
      <c r="P1294">
        <v>5.4</v>
      </c>
      <c r="Q1294">
        <v>3.3</v>
      </c>
      <c r="R1294">
        <v>4.9000000000000004</v>
      </c>
      <c r="S1294">
        <v>0.8</v>
      </c>
      <c r="T1294">
        <v>22</v>
      </c>
      <c r="U1294">
        <v>2</v>
      </c>
      <c r="V1294">
        <v>-47.217614202620098</v>
      </c>
      <c r="W1294">
        <v>11.596143460154288</v>
      </c>
      <c r="X1294">
        <v>2.9934844599851478</v>
      </c>
      <c r="Y1294">
        <v>15.246828724426214</v>
      </c>
      <c r="Z1294">
        <v>-5.9560244736478394</v>
      </c>
      <c r="AA1294">
        <v>-3.0264867245831457</v>
      </c>
      <c r="AB1294">
        <v>0</v>
      </c>
      <c r="AC1294">
        <v>0.24021627257284139</v>
      </c>
      <c r="AD1294">
        <v>-2.5136103841183424</v>
      </c>
      <c r="AE1294">
        <v>23.967248428059314</v>
      </c>
      <c r="AF1294">
        <v>-10.09996909570917</v>
      </c>
      <c r="AG1294">
        <v>7.2218940112669019</v>
      </c>
      <c r="AH1294">
        <v>7.1895558312623642</v>
      </c>
      <c r="AI1294">
        <v>-8.8498149920744798E-2</v>
      </c>
      <c r="AJ1294">
        <v>-4.8098344190007536</v>
      </c>
      <c r="AK1294">
        <v>-0.269156178949852</v>
      </c>
      <c r="AL1294">
        <v>-5.5258224408228749</v>
      </c>
      <c r="AM1294">
        <v>3.9667937779067379E-3</v>
      </c>
      <c r="AN1294" s="2"/>
    </row>
    <row r="1295" spans="1:40" x14ac:dyDescent="0.45">
      <c r="A1295">
        <v>1294</v>
      </c>
      <c r="B1295" t="s">
        <v>386</v>
      </c>
      <c r="C1295">
        <v>2009</v>
      </c>
      <c r="D1295">
        <v>33</v>
      </c>
      <c r="E1295" t="s">
        <v>52</v>
      </c>
      <c r="F1295" t="s">
        <v>17</v>
      </c>
      <c r="G1295">
        <v>615</v>
      </c>
      <c r="H1295">
        <v>91</v>
      </c>
      <c r="I1295">
        <v>163</v>
      </c>
      <c r="J1295">
        <v>90</v>
      </c>
      <c r="K1295">
        <v>36</v>
      </c>
      <c r="L1295">
        <v>2</v>
      </c>
      <c r="M1295">
        <v>1</v>
      </c>
      <c r="N1295">
        <v>76</v>
      </c>
      <c r="O1295">
        <v>146</v>
      </c>
      <c r="P1295">
        <v>5.4</v>
      </c>
      <c r="Q1295">
        <v>3.6</v>
      </c>
      <c r="R1295">
        <v>5.0999999999999996</v>
      </c>
      <c r="S1295">
        <v>-0.6</v>
      </c>
      <c r="T1295">
        <v>42</v>
      </c>
      <c r="U1295">
        <v>-1</v>
      </c>
      <c r="V1295">
        <v>-47.217614202620098</v>
      </c>
      <c r="W1295">
        <v>11.195648709568113</v>
      </c>
      <c r="X1295">
        <v>3.1675242541703308</v>
      </c>
      <c r="Y1295">
        <v>15.72932330431312</v>
      </c>
      <c r="Z1295">
        <v>-5.3604220262830555</v>
      </c>
      <c r="AA1295">
        <v>-3.3016218813634319</v>
      </c>
      <c r="AB1295">
        <v>-0.269234836087136</v>
      </c>
      <c r="AC1295">
        <v>4.0036045428806899E-2</v>
      </c>
      <c r="AD1295">
        <v>-3.2936963653964484</v>
      </c>
      <c r="AE1295">
        <v>27.125723027105888</v>
      </c>
      <c r="AF1295">
        <v>-10.09996909570917</v>
      </c>
      <c r="AG1295">
        <v>7.8784298304729843</v>
      </c>
      <c r="AH1295">
        <v>7.4830070896812355</v>
      </c>
      <c r="AI1295">
        <v>6.6373612440558588E-2</v>
      </c>
      <c r="AJ1295">
        <v>-9.1824111635468935</v>
      </c>
      <c r="AK1295">
        <v>0.134578089474926</v>
      </c>
      <c r="AL1295">
        <v>-5.9043256083502715</v>
      </c>
      <c r="AM1295">
        <v>2.7202009688721252E-3</v>
      </c>
      <c r="AN1295" s="2"/>
    </row>
    <row r="1296" spans="1:40" x14ac:dyDescent="0.45">
      <c r="A1296">
        <v>1295</v>
      </c>
      <c r="B1296" t="s">
        <v>779</v>
      </c>
      <c r="C1296">
        <v>1985</v>
      </c>
      <c r="D1296">
        <v>26</v>
      </c>
      <c r="E1296" t="s">
        <v>37</v>
      </c>
      <c r="F1296" t="s">
        <v>17</v>
      </c>
      <c r="G1296">
        <v>526</v>
      </c>
      <c r="H1296">
        <v>47</v>
      </c>
      <c r="I1296">
        <v>127</v>
      </c>
      <c r="J1296">
        <v>91</v>
      </c>
      <c r="K1296">
        <v>26</v>
      </c>
      <c r="L1296">
        <v>3</v>
      </c>
      <c r="M1296">
        <v>3</v>
      </c>
      <c r="N1296">
        <v>77</v>
      </c>
      <c r="O1296">
        <v>136</v>
      </c>
      <c r="P1296">
        <v>5.4</v>
      </c>
      <c r="Q1296">
        <v>3.6</v>
      </c>
      <c r="R1296">
        <v>4.8</v>
      </c>
      <c r="S1296">
        <v>1.5</v>
      </c>
      <c r="T1296">
        <v>19</v>
      </c>
      <c r="U1296">
        <v>0</v>
      </c>
      <c r="V1296">
        <v>-47.217614202620098</v>
      </c>
      <c r="W1296">
        <v>9.5754654003785813</v>
      </c>
      <c r="X1296">
        <v>1.6359740653407202</v>
      </c>
      <c r="Y1296">
        <v>12.255362329127399</v>
      </c>
      <c r="Z1296">
        <v>-5.419982271019534</v>
      </c>
      <c r="AA1296">
        <v>-2.384504692095812</v>
      </c>
      <c r="AB1296">
        <v>-0.40385225413070402</v>
      </c>
      <c r="AC1296">
        <v>0.1201081362864207</v>
      </c>
      <c r="AD1296">
        <v>-3.3370344754674544</v>
      </c>
      <c r="AE1296">
        <v>25.267796792372607</v>
      </c>
      <c r="AF1296">
        <v>-10.09996909570917</v>
      </c>
      <c r="AG1296">
        <v>7.8784298304729843</v>
      </c>
      <c r="AH1296">
        <v>7.0428302020529276</v>
      </c>
      <c r="AI1296">
        <v>-0.16593403110139648</v>
      </c>
      <c r="AJ1296">
        <v>-4.153947907318833</v>
      </c>
      <c r="AK1296">
        <v>0</v>
      </c>
      <c r="AL1296">
        <v>-9.4068721734313598</v>
      </c>
      <c r="AM1296">
        <v>8.2150771055633937E-5</v>
      </c>
      <c r="AN1296" s="2"/>
    </row>
    <row r="1297" spans="1:40" x14ac:dyDescent="0.45">
      <c r="A1297">
        <v>1296</v>
      </c>
      <c r="B1297" t="s">
        <v>641</v>
      </c>
      <c r="C1297">
        <v>1948</v>
      </c>
      <c r="D1297">
        <v>32</v>
      </c>
      <c r="E1297" t="s">
        <v>25</v>
      </c>
      <c r="F1297" t="s">
        <v>17</v>
      </c>
      <c r="G1297">
        <v>637</v>
      </c>
      <c r="H1297">
        <v>91</v>
      </c>
      <c r="I1297">
        <v>176</v>
      </c>
      <c r="J1297">
        <v>127</v>
      </c>
      <c r="K1297">
        <v>27</v>
      </c>
      <c r="L1297">
        <v>11</v>
      </c>
      <c r="M1297">
        <v>4</v>
      </c>
      <c r="N1297">
        <v>81</v>
      </c>
      <c r="O1297">
        <v>132</v>
      </c>
      <c r="P1297">
        <v>5.4</v>
      </c>
      <c r="Q1297">
        <v>2.9</v>
      </c>
      <c r="R1297">
        <v>5.0999999999999996</v>
      </c>
      <c r="S1297">
        <v>-0.3</v>
      </c>
      <c r="T1297">
        <v>26</v>
      </c>
      <c r="U1297">
        <v>5</v>
      </c>
      <c r="V1297">
        <v>-47.217614202620098</v>
      </c>
      <c r="W1297">
        <v>11.596143460154288</v>
      </c>
      <c r="X1297">
        <v>3.1675242541703308</v>
      </c>
      <c r="Y1297">
        <v>16.983809212019072</v>
      </c>
      <c r="Z1297">
        <v>-7.5641510815327564</v>
      </c>
      <c r="AA1297">
        <v>-2.4762164110225742</v>
      </c>
      <c r="AB1297">
        <v>-1.4807915984792479</v>
      </c>
      <c r="AC1297">
        <v>0.1601441817152276</v>
      </c>
      <c r="AD1297">
        <v>-3.5103869157514782</v>
      </c>
      <c r="AE1297">
        <v>24.524626298479298</v>
      </c>
      <c r="AF1297">
        <v>-10.09996909570917</v>
      </c>
      <c r="AG1297">
        <v>6.3465129189921266</v>
      </c>
      <c r="AH1297">
        <v>7.4830070896812355</v>
      </c>
      <c r="AI1297">
        <v>3.3186806220279294E-2</v>
      </c>
      <c r="AJ1297">
        <v>-5.6843497679099819</v>
      </c>
      <c r="AK1297">
        <v>-0.67289044737463</v>
      </c>
      <c r="AL1297">
        <v>-8.4114152989680786</v>
      </c>
      <c r="AM1297">
        <v>2.2226557900828441E-4</v>
      </c>
      <c r="AN1297" s="2"/>
    </row>
    <row r="1298" spans="1:40" x14ac:dyDescent="0.45">
      <c r="A1298">
        <v>1297</v>
      </c>
      <c r="B1298" t="s">
        <v>303</v>
      </c>
      <c r="C1298">
        <v>1949</v>
      </c>
      <c r="D1298">
        <v>22</v>
      </c>
      <c r="E1298" t="s">
        <v>228</v>
      </c>
      <c r="F1298" t="s">
        <v>17</v>
      </c>
      <c r="G1298">
        <v>615</v>
      </c>
      <c r="H1298">
        <v>100</v>
      </c>
      <c r="I1298">
        <v>161</v>
      </c>
      <c r="J1298">
        <v>103</v>
      </c>
      <c r="K1298">
        <v>28</v>
      </c>
      <c r="L1298">
        <v>7</v>
      </c>
      <c r="M1298">
        <v>12</v>
      </c>
      <c r="N1298">
        <v>56</v>
      </c>
      <c r="O1298">
        <v>123</v>
      </c>
      <c r="P1298">
        <v>5.4</v>
      </c>
      <c r="Q1298">
        <v>3</v>
      </c>
      <c r="R1298">
        <v>4.4000000000000004</v>
      </c>
      <c r="S1298">
        <v>1</v>
      </c>
      <c r="T1298">
        <v>17</v>
      </c>
      <c r="U1298">
        <v>4</v>
      </c>
      <c r="V1298">
        <v>-47.217614202620098</v>
      </c>
      <c r="W1298">
        <v>11.195648709568113</v>
      </c>
      <c r="X1298">
        <v>3.4807958837036601</v>
      </c>
      <c r="Y1298">
        <v>15.536325472358357</v>
      </c>
      <c r="Z1298">
        <v>-6.1347052078572748</v>
      </c>
      <c r="AA1298">
        <v>-2.5679281299493359</v>
      </c>
      <c r="AB1298">
        <v>-0.94232192630497602</v>
      </c>
      <c r="AC1298">
        <v>0.48043254514568279</v>
      </c>
      <c r="AD1298">
        <v>-2.4269341639763304</v>
      </c>
      <c r="AE1298">
        <v>22.852492687219346</v>
      </c>
      <c r="AF1298">
        <v>-10.09996909570917</v>
      </c>
      <c r="AG1298">
        <v>6.5653581920608204</v>
      </c>
      <c r="AH1298">
        <v>6.4559276852151841</v>
      </c>
      <c r="AI1298">
        <v>-0.11062268740093099</v>
      </c>
      <c r="AJ1298">
        <v>-3.7166902328642188</v>
      </c>
      <c r="AK1298">
        <v>-0.538312357899704</v>
      </c>
      <c r="AL1298">
        <v>-7.1881168293108821</v>
      </c>
      <c r="AM1298">
        <v>7.5494017173256193E-4</v>
      </c>
      <c r="AN1298" s="2"/>
    </row>
    <row r="1299" spans="1:40" x14ac:dyDescent="0.45">
      <c r="A1299">
        <v>1298</v>
      </c>
      <c r="B1299" t="s">
        <v>109</v>
      </c>
      <c r="C1299">
        <v>1996</v>
      </c>
      <c r="D1299">
        <v>27</v>
      </c>
      <c r="E1299" t="s">
        <v>52</v>
      </c>
      <c r="F1299" t="s">
        <v>17</v>
      </c>
      <c r="G1299">
        <v>541</v>
      </c>
      <c r="H1299">
        <v>84</v>
      </c>
      <c r="I1299">
        <v>136</v>
      </c>
      <c r="J1299">
        <v>73</v>
      </c>
      <c r="K1299">
        <v>21</v>
      </c>
      <c r="L1299">
        <v>2</v>
      </c>
      <c r="M1299">
        <v>18</v>
      </c>
      <c r="N1299">
        <v>34</v>
      </c>
      <c r="O1299">
        <v>127</v>
      </c>
      <c r="P1299">
        <v>5.4</v>
      </c>
      <c r="Q1299">
        <v>3.8</v>
      </c>
      <c r="R1299">
        <v>2.8</v>
      </c>
      <c r="S1299">
        <v>2.2000000000000002</v>
      </c>
      <c r="T1299">
        <v>19</v>
      </c>
      <c r="U1299">
        <v>-1</v>
      </c>
      <c r="V1299">
        <v>-47.217614202620098</v>
      </c>
      <c r="W1299">
        <v>9.848530003050973</v>
      </c>
      <c r="X1299">
        <v>2.9238685423110744</v>
      </c>
      <c r="Y1299">
        <v>13.123852572923829</v>
      </c>
      <c r="Z1299">
        <v>-4.3478978657629233</v>
      </c>
      <c r="AA1299">
        <v>-1.925946097462002</v>
      </c>
      <c r="AB1299">
        <v>-0.269234836087136</v>
      </c>
      <c r="AC1299">
        <v>0.72064881771852418</v>
      </c>
      <c r="AD1299">
        <v>-1.4734957424142006</v>
      </c>
      <c r="AE1299">
        <v>23.595663181112656</v>
      </c>
      <c r="AF1299">
        <v>-10.09996909570917</v>
      </c>
      <c r="AG1299">
        <v>8.3161203766103728</v>
      </c>
      <c r="AH1299">
        <v>4.1083176178642073</v>
      </c>
      <c r="AI1299">
        <v>-0.24336991228204821</v>
      </c>
      <c r="AJ1299">
        <v>-4.153947907318833</v>
      </c>
      <c r="AK1299">
        <v>0.134578089474926</v>
      </c>
      <c r="AL1299">
        <v>-6.9598964585898457</v>
      </c>
      <c r="AM1299">
        <v>9.4829473394814729E-4</v>
      </c>
      <c r="AN1299" s="2"/>
    </row>
    <row r="1300" spans="1:40" x14ac:dyDescent="0.45">
      <c r="A1300">
        <v>1299</v>
      </c>
      <c r="B1300" t="s">
        <v>548</v>
      </c>
      <c r="C1300">
        <v>1999</v>
      </c>
      <c r="D1300">
        <v>30</v>
      </c>
      <c r="E1300" t="s">
        <v>22</v>
      </c>
      <c r="F1300" t="s">
        <v>13</v>
      </c>
      <c r="G1300">
        <v>697</v>
      </c>
      <c r="H1300">
        <v>116</v>
      </c>
      <c r="I1300">
        <v>202</v>
      </c>
      <c r="J1300">
        <v>143</v>
      </c>
      <c r="K1300">
        <v>28</v>
      </c>
      <c r="L1300">
        <v>6</v>
      </c>
      <c r="M1300">
        <v>9</v>
      </c>
      <c r="N1300">
        <v>100</v>
      </c>
      <c r="O1300">
        <v>149</v>
      </c>
      <c r="P1300">
        <v>5.4</v>
      </c>
      <c r="Q1300">
        <v>3</v>
      </c>
      <c r="R1300">
        <v>6.9</v>
      </c>
      <c r="S1300">
        <v>-1.1000000000000001</v>
      </c>
      <c r="T1300">
        <v>45</v>
      </c>
      <c r="U1300">
        <v>0</v>
      </c>
      <c r="V1300">
        <v>-47.217614202620098</v>
      </c>
      <c r="W1300">
        <v>12.68840187084386</v>
      </c>
      <c r="X1300">
        <v>4.0377232250962454</v>
      </c>
      <c r="Y1300">
        <v>19.492781027430983</v>
      </c>
      <c r="Z1300">
        <v>-8.5171149973164102</v>
      </c>
      <c r="AA1300">
        <v>-2.5679281299493359</v>
      </c>
      <c r="AB1300">
        <v>-0.80770450826140805</v>
      </c>
      <c r="AC1300">
        <v>0.36032440885926209</v>
      </c>
      <c r="AD1300">
        <v>-4.3338110071005902</v>
      </c>
      <c r="AE1300">
        <v>27.683100897525872</v>
      </c>
      <c r="AF1300">
        <v>-10.09996909570917</v>
      </c>
      <c r="AG1300">
        <v>6.5653581920608204</v>
      </c>
      <c r="AH1300">
        <v>10.124068415451084</v>
      </c>
      <c r="AI1300">
        <v>0.12168495614102411</v>
      </c>
      <c r="AJ1300">
        <v>-9.8382976752288158</v>
      </c>
      <c r="AK1300">
        <v>0</v>
      </c>
      <c r="AL1300">
        <v>-2.3089966227766752</v>
      </c>
      <c r="AM1300">
        <v>9.0380600402060446E-2</v>
      </c>
      <c r="AN1300" s="2"/>
    </row>
    <row r="1301" spans="1:40" x14ac:dyDescent="0.45">
      <c r="A1301">
        <v>1300</v>
      </c>
      <c r="B1301" t="s">
        <v>780</v>
      </c>
      <c r="C1301">
        <v>2017</v>
      </c>
      <c r="D1301">
        <v>28</v>
      </c>
      <c r="E1301" t="s">
        <v>70</v>
      </c>
      <c r="F1301" t="s">
        <v>13</v>
      </c>
      <c r="G1301">
        <v>689</v>
      </c>
      <c r="H1301">
        <v>100</v>
      </c>
      <c r="I1301">
        <v>191</v>
      </c>
      <c r="J1301">
        <v>123</v>
      </c>
      <c r="K1301">
        <v>44</v>
      </c>
      <c r="L1301">
        <v>4</v>
      </c>
      <c r="M1301">
        <v>25</v>
      </c>
      <c r="N1301">
        <v>38</v>
      </c>
      <c r="O1301">
        <v>105</v>
      </c>
      <c r="P1301">
        <v>5.4</v>
      </c>
      <c r="Q1301">
        <v>3.1</v>
      </c>
      <c r="R1301">
        <v>4.2</v>
      </c>
      <c r="S1301">
        <v>2.1</v>
      </c>
      <c r="T1301">
        <v>5</v>
      </c>
      <c r="U1301">
        <v>4</v>
      </c>
      <c r="V1301">
        <v>-47.217614202620098</v>
      </c>
      <c r="W1301">
        <v>12.542767416085251</v>
      </c>
      <c r="X1301">
        <v>3.4807958837036601</v>
      </c>
      <c r="Y1301">
        <v>18.43129295167979</v>
      </c>
      <c r="Z1301">
        <v>-7.3259101025868425</v>
      </c>
      <c r="AA1301">
        <v>-4.0353156327775279</v>
      </c>
      <c r="AB1301">
        <v>-0.538469672174272</v>
      </c>
      <c r="AC1301">
        <v>1.0009011357201725</v>
      </c>
      <c r="AD1301">
        <v>-1.6468481826982242</v>
      </c>
      <c r="AE1301">
        <v>19.508225464699439</v>
      </c>
      <c r="AF1301">
        <v>-10.09996909570917</v>
      </c>
      <c r="AG1301">
        <v>6.7842034651295142</v>
      </c>
      <c r="AH1301">
        <v>6.1624764267963119</v>
      </c>
      <c r="AI1301">
        <v>-0.2323076435419551</v>
      </c>
      <c r="AJ1301">
        <v>-1.093144186136535</v>
      </c>
      <c r="AK1301">
        <v>-0.538312357899704</v>
      </c>
      <c r="AL1301">
        <v>-4.8172283323301865</v>
      </c>
      <c r="AM1301">
        <v>8.0242668939215049E-3</v>
      </c>
      <c r="AN1301" s="2"/>
    </row>
    <row r="1302" spans="1:40" x14ac:dyDescent="0.45">
      <c r="A1302">
        <v>1301</v>
      </c>
      <c r="B1302" t="s">
        <v>350</v>
      </c>
      <c r="C1302">
        <v>2007</v>
      </c>
      <c r="D1302">
        <v>30</v>
      </c>
      <c r="E1302" t="s">
        <v>336</v>
      </c>
      <c r="F1302" t="s">
        <v>17</v>
      </c>
      <c r="G1302">
        <v>636</v>
      </c>
      <c r="H1302">
        <v>93</v>
      </c>
      <c r="I1302">
        <v>153</v>
      </c>
      <c r="J1302">
        <v>84</v>
      </c>
      <c r="K1302">
        <v>33</v>
      </c>
      <c r="L1302">
        <v>3</v>
      </c>
      <c r="M1302">
        <v>23</v>
      </c>
      <c r="N1302">
        <v>69</v>
      </c>
      <c r="O1302">
        <v>125</v>
      </c>
      <c r="P1302">
        <v>5.4</v>
      </c>
      <c r="Q1302">
        <v>3.6</v>
      </c>
      <c r="R1302">
        <v>4.5</v>
      </c>
      <c r="S1302">
        <v>1.3</v>
      </c>
      <c r="T1302">
        <v>17</v>
      </c>
      <c r="U1302">
        <v>7</v>
      </c>
      <c r="V1302">
        <v>-47.217614202620098</v>
      </c>
      <c r="W1302">
        <v>11.577939153309462</v>
      </c>
      <c r="X1302">
        <v>3.2371401718444037</v>
      </c>
      <c r="Y1302">
        <v>14.764334144539308</v>
      </c>
      <c r="Z1302">
        <v>-5.0030605578641856</v>
      </c>
      <c r="AA1302">
        <v>-3.0264867245831457</v>
      </c>
      <c r="AB1302">
        <v>-0.40385225413070402</v>
      </c>
      <c r="AC1302">
        <v>0.92082904486255868</v>
      </c>
      <c r="AD1302">
        <v>-2.9903295948994071</v>
      </c>
      <c r="AE1302">
        <v>23.224077934166001</v>
      </c>
      <c r="AF1302">
        <v>-10.09996909570917</v>
      </c>
      <c r="AG1302">
        <v>7.8784298304729843</v>
      </c>
      <c r="AH1302">
        <v>6.6026533144246198</v>
      </c>
      <c r="AI1302">
        <v>-0.14380949362121029</v>
      </c>
      <c r="AJ1302">
        <v>-3.7166902328642188</v>
      </c>
      <c r="AK1302">
        <v>-0.94204662632448199</v>
      </c>
      <c r="AL1302">
        <v>-5.3384551889972887</v>
      </c>
      <c r="AM1302">
        <v>4.7803238908611474E-3</v>
      </c>
      <c r="AN1302" s="2"/>
    </row>
    <row r="1303" spans="1:40" x14ac:dyDescent="0.45">
      <c r="A1303">
        <v>1302</v>
      </c>
      <c r="B1303" t="s">
        <v>294</v>
      </c>
      <c r="C1303">
        <v>2006</v>
      </c>
      <c r="D1303">
        <v>27</v>
      </c>
      <c r="E1303" t="s">
        <v>97</v>
      </c>
      <c r="F1303" t="s">
        <v>13</v>
      </c>
      <c r="G1303">
        <v>681</v>
      </c>
      <c r="H1303">
        <v>88</v>
      </c>
      <c r="I1303">
        <v>166</v>
      </c>
      <c r="J1303">
        <v>98</v>
      </c>
      <c r="K1303">
        <v>39</v>
      </c>
      <c r="L1303">
        <v>4</v>
      </c>
      <c r="M1303">
        <v>11</v>
      </c>
      <c r="N1303">
        <v>47</v>
      </c>
      <c r="O1303">
        <v>105</v>
      </c>
      <c r="P1303">
        <v>5.4</v>
      </c>
      <c r="Q1303">
        <v>3.1</v>
      </c>
      <c r="R1303">
        <v>3.6</v>
      </c>
      <c r="S1303">
        <v>2.2000000000000002</v>
      </c>
      <c r="T1303">
        <v>8</v>
      </c>
      <c r="U1303">
        <v>0</v>
      </c>
      <c r="V1303">
        <v>-47.217614202620098</v>
      </c>
      <c r="W1303">
        <v>12.397132961326641</v>
      </c>
      <c r="X1303">
        <v>3.0631003776592207</v>
      </c>
      <c r="Y1303">
        <v>16.01882005224526</v>
      </c>
      <c r="Z1303">
        <v>-5.8369039841748833</v>
      </c>
      <c r="AA1303">
        <v>-3.5767570381437181</v>
      </c>
      <c r="AB1303">
        <v>-0.538469672174272</v>
      </c>
      <c r="AC1303">
        <v>0.44039649971687589</v>
      </c>
      <c r="AD1303">
        <v>-2.0368911733372772</v>
      </c>
      <c r="AE1303">
        <v>19.508225464699439</v>
      </c>
      <c r="AF1303">
        <v>-10.09996909570917</v>
      </c>
      <c r="AG1303">
        <v>6.7842034651295142</v>
      </c>
      <c r="AH1303">
        <v>5.2821226515396962</v>
      </c>
      <c r="AI1303">
        <v>-0.24336991228204821</v>
      </c>
      <c r="AJ1303">
        <v>-1.749030697818456</v>
      </c>
      <c r="AK1303">
        <v>0</v>
      </c>
      <c r="AL1303">
        <v>-7.805004303943277</v>
      </c>
      <c r="AM1303">
        <v>4.0752351944354961E-4</v>
      </c>
      <c r="AN1303" s="2"/>
    </row>
    <row r="1304" spans="1:40" x14ac:dyDescent="0.45">
      <c r="A1304">
        <v>1303</v>
      </c>
      <c r="B1304" t="s">
        <v>781</v>
      </c>
      <c r="C1304">
        <v>1957</v>
      </c>
      <c r="D1304">
        <v>25</v>
      </c>
      <c r="E1304" t="s">
        <v>25</v>
      </c>
      <c r="F1304" t="s">
        <v>17</v>
      </c>
      <c r="G1304">
        <v>728</v>
      </c>
      <c r="H1304">
        <v>108</v>
      </c>
      <c r="I1304">
        <v>176</v>
      </c>
      <c r="J1304">
        <v>136</v>
      </c>
      <c r="K1304">
        <v>25</v>
      </c>
      <c r="L1304">
        <v>7</v>
      </c>
      <c r="M1304">
        <v>21</v>
      </c>
      <c r="N1304">
        <v>71</v>
      </c>
      <c r="O1304">
        <v>90</v>
      </c>
      <c r="P1304">
        <v>5.4</v>
      </c>
      <c r="Q1304">
        <v>2.9</v>
      </c>
      <c r="R1304">
        <v>3.6</v>
      </c>
      <c r="S1304">
        <v>2.5</v>
      </c>
      <c r="T1304">
        <v>-4</v>
      </c>
      <c r="U1304">
        <v>9</v>
      </c>
      <c r="V1304">
        <v>-47.217614202620098</v>
      </c>
      <c r="W1304">
        <v>13.252735383033473</v>
      </c>
      <c r="X1304">
        <v>3.7592595543999527</v>
      </c>
      <c r="Y1304">
        <v>16.983809212019072</v>
      </c>
      <c r="Z1304">
        <v>-8.1001932841610618</v>
      </c>
      <c r="AA1304">
        <v>-2.2927929731690497</v>
      </c>
      <c r="AB1304">
        <v>-0.94232192630497602</v>
      </c>
      <c r="AC1304">
        <v>0.84075695400494488</v>
      </c>
      <c r="AD1304">
        <v>-3.077005815041419</v>
      </c>
      <c r="AE1304">
        <v>16.72133611259952</v>
      </c>
      <c r="AF1304">
        <v>-10.09996909570917</v>
      </c>
      <c r="AG1304">
        <v>6.3465129189921266</v>
      </c>
      <c r="AH1304">
        <v>5.2821226515396962</v>
      </c>
      <c r="AI1304">
        <v>-0.27655671850232749</v>
      </c>
      <c r="AJ1304">
        <v>0.874515348909228</v>
      </c>
      <c r="AK1304">
        <v>-1.211202805274334</v>
      </c>
      <c r="AL1304">
        <v>-9.1566086852844197</v>
      </c>
      <c r="AM1304">
        <v>1.0550901063196176E-4</v>
      </c>
      <c r="AN1304" s="2"/>
    </row>
    <row r="1305" spans="1:40" x14ac:dyDescent="0.45">
      <c r="A1305">
        <v>1304</v>
      </c>
      <c r="B1305" t="s">
        <v>520</v>
      </c>
      <c r="C1305">
        <v>1972</v>
      </c>
      <c r="D1305">
        <v>30</v>
      </c>
      <c r="E1305" t="s">
        <v>94</v>
      </c>
      <c r="F1305" t="s">
        <v>13</v>
      </c>
      <c r="G1305">
        <v>681</v>
      </c>
      <c r="H1305">
        <v>85</v>
      </c>
      <c r="I1305">
        <v>150</v>
      </c>
      <c r="J1305">
        <v>115</v>
      </c>
      <c r="K1305">
        <v>25</v>
      </c>
      <c r="L1305">
        <v>2</v>
      </c>
      <c r="M1305">
        <v>52</v>
      </c>
      <c r="N1305">
        <v>32</v>
      </c>
      <c r="O1305">
        <v>84</v>
      </c>
      <c r="P1305">
        <v>5.4</v>
      </c>
      <c r="Q1305">
        <v>3.1</v>
      </c>
      <c r="R1305">
        <v>3.6</v>
      </c>
      <c r="S1305">
        <v>3</v>
      </c>
      <c r="T1305">
        <v>-6</v>
      </c>
      <c r="U1305">
        <v>8</v>
      </c>
      <c r="V1305">
        <v>-47.217614202620098</v>
      </c>
      <c r="W1305">
        <v>12.397132961326641</v>
      </c>
      <c r="X1305">
        <v>2.9586765011481111</v>
      </c>
      <c r="Y1305">
        <v>14.474837396607164</v>
      </c>
      <c r="Z1305">
        <v>-6.8494281446950156</v>
      </c>
      <c r="AA1305">
        <v>-2.2927929731690497</v>
      </c>
      <c r="AB1305">
        <v>-0.269234836087136</v>
      </c>
      <c r="AC1305">
        <v>2.0818743622979587</v>
      </c>
      <c r="AD1305">
        <v>-1.3868195222721889</v>
      </c>
      <c r="AE1305">
        <v>15.606580371759552</v>
      </c>
      <c r="AF1305">
        <v>-10.09996909570917</v>
      </c>
      <c r="AG1305">
        <v>6.7842034651295142</v>
      </c>
      <c r="AH1305">
        <v>5.2821226515396962</v>
      </c>
      <c r="AI1305">
        <v>-0.33186806220279297</v>
      </c>
      <c r="AJ1305">
        <v>1.3117730233638421</v>
      </c>
      <c r="AK1305">
        <v>-1.076624715799408</v>
      </c>
      <c r="AL1305">
        <v>-8.6271508193823756</v>
      </c>
      <c r="AM1305">
        <v>1.7914232116171661E-4</v>
      </c>
      <c r="AN1305" s="2"/>
    </row>
    <row r="1306" spans="1:40" x14ac:dyDescent="0.45">
      <c r="A1306">
        <v>1305</v>
      </c>
      <c r="B1306" t="s">
        <v>137</v>
      </c>
      <c r="C1306">
        <v>1990</v>
      </c>
      <c r="D1306">
        <v>25</v>
      </c>
      <c r="E1306" t="s">
        <v>94</v>
      </c>
      <c r="F1306" t="s">
        <v>13</v>
      </c>
      <c r="G1306">
        <v>563</v>
      </c>
      <c r="H1306">
        <v>83</v>
      </c>
      <c r="I1306">
        <v>132</v>
      </c>
      <c r="J1306">
        <v>79</v>
      </c>
      <c r="K1306">
        <v>14</v>
      </c>
      <c r="L1306">
        <v>2</v>
      </c>
      <c r="M1306">
        <v>19</v>
      </c>
      <c r="N1306">
        <v>72</v>
      </c>
      <c r="O1306">
        <v>159</v>
      </c>
      <c r="P1306">
        <v>5.4</v>
      </c>
      <c r="Q1306">
        <v>3.5</v>
      </c>
      <c r="R1306">
        <v>5.0999999999999996</v>
      </c>
      <c r="S1306">
        <v>-0.4</v>
      </c>
      <c r="T1306">
        <v>37</v>
      </c>
      <c r="U1306">
        <v>-1</v>
      </c>
      <c r="V1306">
        <v>-47.217614202620098</v>
      </c>
      <c r="W1306">
        <v>10.249024753637149</v>
      </c>
      <c r="X1306">
        <v>2.8890605834740377</v>
      </c>
      <c r="Y1306">
        <v>12.737856909014305</v>
      </c>
      <c r="Z1306">
        <v>-4.7052593341817932</v>
      </c>
      <c r="AA1306">
        <v>-1.283964064974668</v>
      </c>
      <c r="AB1306">
        <v>-0.269234836087136</v>
      </c>
      <c r="AC1306">
        <v>0.76068486314733108</v>
      </c>
      <c r="AD1306">
        <v>-3.120343925112425</v>
      </c>
      <c r="AE1306">
        <v>29.541027132259153</v>
      </c>
      <c r="AF1306">
        <v>-10.09996909570917</v>
      </c>
      <c r="AG1306">
        <v>7.6595845574042905</v>
      </c>
      <c r="AH1306">
        <v>7.4830070896812355</v>
      </c>
      <c r="AI1306">
        <v>4.4249074960372399E-2</v>
      </c>
      <c r="AJ1306">
        <v>-8.0892669774103592</v>
      </c>
      <c r="AK1306">
        <v>0.134578089474926</v>
      </c>
      <c r="AL1306">
        <v>-3.2865793830428438</v>
      </c>
      <c r="AM1306">
        <v>3.6034476020497176E-2</v>
      </c>
      <c r="AN1306" s="2"/>
    </row>
    <row r="1307" spans="1:40" x14ac:dyDescent="0.45">
      <c r="A1307">
        <v>1306</v>
      </c>
      <c r="B1307" t="s">
        <v>54</v>
      </c>
      <c r="C1307">
        <v>2019</v>
      </c>
      <c r="D1307">
        <v>33</v>
      </c>
      <c r="E1307" t="s">
        <v>19</v>
      </c>
      <c r="F1307" t="s">
        <v>17</v>
      </c>
      <c r="G1307">
        <v>659</v>
      </c>
      <c r="H1307">
        <v>96</v>
      </c>
      <c r="I1307">
        <v>142</v>
      </c>
      <c r="J1307">
        <v>72</v>
      </c>
      <c r="K1307">
        <v>33</v>
      </c>
      <c r="L1307">
        <v>0</v>
      </c>
      <c r="M1307">
        <v>4</v>
      </c>
      <c r="N1307">
        <v>100</v>
      </c>
      <c r="O1307">
        <v>126</v>
      </c>
      <c r="P1307">
        <v>5.4</v>
      </c>
      <c r="Q1307">
        <v>3.4</v>
      </c>
      <c r="R1307">
        <v>4.5999999999999996</v>
      </c>
      <c r="S1307">
        <v>1.2</v>
      </c>
      <c r="T1307">
        <v>26</v>
      </c>
      <c r="U1307">
        <v>-2</v>
      </c>
      <c r="V1307">
        <v>-47.217614202620098</v>
      </c>
      <c r="W1307">
        <v>11.996638210740464</v>
      </c>
      <c r="X1307">
        <v>3.3415640483555133</v>
      </c>
      <c r="Y1307">
        <v>13.702846068788116</v>
      </c>
      <c r="Z1307">
        <v>-4.2883376210264448</v>
      </c>
      <c r="AA1307">
        <v>-3.0264867245831457</v>
      </c>
      <c r="AB1307">
        <v>0</v>
      </c>
      <c r="AC1307">
        <v>0.1601441817152276</v>
      </c>
      <c r="AD1307">
        <v>-4.3338110071005902</v>
      </c>
      <c r="AE1307">
        <v>23.40987055763933</v>
      </c>
      <c r="AF1307">
        <v>-10.09996909570917</v>
      </c>
      <c r="AG1307">
        <v>7.4407392843355966</v>
      </c>
      <c r="AH1307">
        <v>6.7493789436340554</v>
      </c>
      <c r="AI1307">
        <v>-0.13274722488111718</v>
      </c>
      <c r="AJ1307">
        <v>-5.6843497679099819</v>
      </c>
      <c r="AK1307">
        <v>0.269156178949852</v>
      </c>
      <c r="AL1307">
        <v>-7.7129781696723905</v>
      </c>
      <c r="AM1307">
        <v>4.4678857666764202E-4</v>
      </c>
      <c r="AN1307" s="2"/>
    </row>
    <row r="1308" spans="1:40" x14ac:dyDescent="0.45">
      <c r="A1308">
        <v>1307</v>
      </c>
      <c r="B1308" t="s">
        <v>332</v>
      </c>
      <c r="C1308">
        <v>1963</v>
      </c>
      <c r="D1308">
        <v>28</v>
      </c>
      <c r="E1308" t="s">
        <v>59</v>
      </c>
      <c r="F1308" t="s">
        <v>13</v>
      </c>
      <c r="G1308">
        <v>616</v>
      </c>
      <c r="H1308">
        <v>89</v>
      </c>
      <c r="I1308">
        <v>172</v>
      </c>
      <c r="J1308">
        <v>118</v>
      </c>
      <c r="K1308">
        <v>24</v>
      </c>
      <c r="L1308">
        <v>3</v>
      </c>
      <c r="M1308">
        <v>6</v>
      </c>
      <c r="N1308">
        <v>54</v>
      </c>
      <c r="O1308">
        <v>144</v>
      </c>
      <c r="P1308">
        <v>5.4</v>
      </c>
      <c r="Q1308">
        <v>3.6</v>
      </c>
      <c r="R1308">
        <v>5.2</v>
      </c>
      <c r="S1308">
        <v>-0.4</v>
      </c>
      <c r="T1308">
        <v>35</v>
      </c>
      <c r="U1308">
        <v>2</v>
      </c>
      <c r="V1308">
        <v>-47.217614202620098</v>
      </c>
      <c r="W1308">
        <v>11.213853016412939</v>
      </c>
      <c r="X1308">
        <v>3.0979083364962574</v>
      </c>
      <c r="Y1308">
        <v>16.597813548109549</v>
      </c>
      <c r="Z1308">
        <v>-7.028108878904451</v>
      </c>
      <c r="AA1308">
        <v>-2.201081254242288</v>
      </c>
      <c r="AB1308">
        <v>-0.40385225413070402</v>
      </c>
      <c r="AC1308">
        <v>0.24021627257284139</v>
      </c>
      <c r="AD1308">
        <v>-2.3402579438343185</v>
      </c>
      <c r="AE1308">
        <v>26.754137780159233</v>
      </c>
      <c r="AF1308">
        <v>-10.09996909570917</v>
      </c>
      <c r="AG1308">
        <v>7.8784298304729843</v>
      </c>
      <c r="AH1308">
        <v>7.6297327188906721</v>
      </c>
      <c r="AI1308">
        <v>4.4249074960372399E-2</v>
      </c>
      <c r="AJ1308">
        <v>-7.6520093029557446</v>
      </c>
      <c r="AK1308">
        <v>-0.269156178949852</v>
      </c>
      <c r="AL1308">
        <v>-3.7557085332717728</v>
      </c>
      <c r="AM1308">
        <v>2.2849565076282202E-2</v>
      </c>
      <c r="AN1308" s="2"/>
    </row>
    <row r="1309" spans="1:40" x14ac:dyDescent="0.45">
      <c r="A1309">
        <v>1308</v>
      </c>
      <c r="B1309" t="s">
        <v>457</v>
      </c>
      <c r="C1309">
        <v>1965</v>
      </c>
      <c r="D1309">
        <v>26</v>
      </c>
      <c r="E1309" t="s">
        <v>76</v>
      </c>
      <c r="F1309" t="s">
        <v>13</v>
      </c>
      <c r="G1309">
        <v>647</v>
      </c>
      <c r="H1309">
        <v>107</v>
      </c>
      <c r="I1309">
        <v>185</v>
      </c>
      <c r="J1309">
        <v>124</v>
      </c>
      <c r="K1309">
        <v>40</v>
      </c>
      <c r="L1309">
        <v>5</v>
      </c>
      <c r="M1309">
        <v>19</v>
      </c>
      <c r="N1309">
        <v>55</v>
      </c>
      <c r="O1309">
        <v>141</v>
      </c>
      <c r="P1309">
        <v>5.4</v>
      </c>
      <c r="Q1309">
        <v>3.5</v>
      </c>
      <c r="R1309">
        <v>4.8</v>
      </c>
      <c r="S1309">
        <v>-0.1</v>
      </c>
      <c r="T1309">
        <v>28</v>
      </c>
      <c r="U1309">
        <v>4</v>
      </c>
      <c r="V1309">
        <v>-47.217614202620098</v>
      </c>
      <c r="W1309">
        <v>11.77818652860255</v>
      </c>
      <c r="X1309">
        <v>3.7244515955629161</v>
      </c>
      <c r="Y1309">
        <v>17.852299455815501</v>
      </c>
      <c r="Z1309">
        <v>-7.385470347323321</v>
      </c>
      <c r="AA1309">
        <v>-3.6684687570704799</v>
      </c>
      <c r="AB1309">
        <v>-0.67308709021783997</v>
      </c>
      <c r="AC1309">
        <v>0.76068486314733108</v>
      </c>
      <c r="AD1309">
        <v>-2.3835960539053245</v>
      </c>
      <c r="AE1309">
        <v>26.196759909739249</v>
      </c>
      <c r="AF1309">
        <v>-10.09996909570917</v>
      </c>
      <c r="AG1309">
        <v>7.6595845574042905</v>
      </c>
      <c r="AH1309">
        <v>7.0428302020529276</v>
      </c>
      <c r="AI1309">
        <v>1.10622687400931E-2</v>
      </c>
      <c r="AJ1309">
        <v>-6.1216074423645956</v>
      </c>
      <c r="AK1309">
        <v>-0.538312357899704</v>
      </c>
      <c r="AL1309">
        <v>-3.0622659660456764</v>
      </c>
      <c r="AM1309">
        <v>4.4690860957220718E-2</v>
      </c>
      <c r="AN1309" s="2"/>
    </row>
    <row r="1310" spans="1:40" x14ac:dyDescent="0.45">
      <c r="A1310">
        <v>1309</v>
      </c>
      <c r="B1310" t="s">
        <v>782</v>
      </c>
      <c r="C1310">
        <v>2002</v>
      </c>
      <c r="D1310">
        <v>27</v>
      </c>
      <c r="E1310" t="s">
        <v>321</v>
      </c>
      <c r="F1310" t="s">
        <v>17</v>
      </c>
      <c r="G1310">
        <v>681</v>
      </c>
      <c r="H1310">
        <v>103</v>
      </c>
      <c r="I1310">
        <v>190</v>
      </c>
      <c r="J1310">
        <v>125</v>
      </c>
      <c r="K1310">
        <v>43</v>
      </c>
      <c r="L1310">
        <v>3</v>
      </c>
      <c r="M1310">
        <v>2</v>
      </c>
      <c r="N1310">
        <v>60</v>
      </c>
      <c r="O1310">
        <v>124</v>
      </c>
      <c r="P1310">
        <v>5.4</v>
      </c>
      <c r="Q1310">
        <v>3.4</v>
      </c>
      <c r="R1310">
        <v>5.0999999999999996</v>
      </c>
      <c r="S1310">
        <v>0.8</v>
      </c>
      <c r="T1310">
        <v>24</v>
      </c>
      <c r="U1310">
        <v>2</v>
      </c>
      <c r="V1310">
        <v>-47.217614202620098</v>
      </c>
      <c r="W1310">
        <v>12.397132961326641</v>
      </c>
      <c r="X1310">
        <v>3.5852197602147697</v>
      </c>
      <c r="Y1310">
        <v>18.334794035702409</v>
      </c>
      <c r="Z1310">
        <v>-7.4450305920597994</v>
      </c>
      <c r="AA1310">
        <v>-3.9436039138507661</v>
      </c>
      <c r="AB1310">
        <v>-0.40385225413070402</v>
      </c>
      <c r="AC1310">
        <v>8.0072090857613798E-2</v>
      </c>
      <c r="AD1310">
        <v>-2.6002866042603543</v>
      </c>
      <c r="AE1310">
        <v>23.038285310692672</v>
      </c>
      <c r="AF1310">
        <v>-10.09996909570917</v>
      </c>
      <c r="AG1310">
        <v>7.4407392843355966</v>
      </c>
      <c r="AH1310">
        <v>7.4830070896812355</v>
      </c>
      <c r="AI1310">
        <v>-8.8498149920744798E-2</v>
      </c>
      <c r="AJ1310">
        <v>-5.2470920934553682</v>
      </c>
      <c r="AK1310">
        <v>-0.269156178949852</v>
      </c>
      <c r="AL1310">
        <v>-4.9558525521459229</v>
      </c>
      <c r="AM1310">
        <v>6.9928299584410079E-3</v>
      </c>
      <c r="AN1310" s="2"/>
    </row>
    <row r="1311" spans="1:40" x14ac:dyDescent="0.45">
      <c r="A1311">
        <v>1310</v>
      </c>
      <c r="B1311" t="s">
        <v>783</v>
      </c>
      <c r="C1311">
        <v>1968</v>
      </c>
      <c r="D1311">
        <v>29</v>
      </c>
      <c r="E1311" t="s">
        <v>62</v>
      </c>
      <c r="F1311" t="s">
        <v>17</v>
      </c>
      <c r="G1311">
        <v>598</v>
      </c>
      <c r="H1311">
        <v>59</v>
      </c>
      <c r="I1311">
        <v>185</v>
      </c>
      <c r="J1311">
        <v>153</v>
      </c>
      <c r="K1311">
        <v>28</v>
      </c>
      <c r="L1311">
        <v>4</v>
      </c>
      <c r="M1311">
        <v>18</v>
      </c>
      <c r="N1311">
        <v>27</v>
      </c>
      <c r="O1311">
        <v>130</v>
      </c>
      <c r="P1311">
        <v>5.4</v>
      </c>
      <c r="Q1311">
        <v>3.3</v>
      </c>
      <c r="R1311">
        <v>5.2</v>
      </c>
      <c r="S1311">
        <v>0.1</v>
      </c>
      <c r="T1311">
        <v>22</v>
      </c>
      <c r="U1311">
        <v>4</v>
      </c>
      <c r="V1311">
        <v>-47.217614202620098</v>
      </c>
      <c r="W1311">
        <v>10.886175493206066</v>
      </c>
      <c r="X1311">
        <v>2.0536695713851594</v>
      </c>
      <c r="Y1311">
        <v>17.852299455815501</v>
      </c>
      <c r="Z1311">
        <v>-9.1127174446811949</v>
      </c>
      <c r="AA1311">
        <v>-2.5679281299493359</v>
      </c>
      <c r="AB1311">
        <v>-0.538469672174272</v>
      </c>
      <c r="AC1311">
        <v>0.72064881771852418</v>
      </c>
      <c r="AD1311">
        <v>-1.1701289719171593</v>
      </c>
      <c r="AE1311">
        <v>24.153041051532639</v>
      </c>
      <c r="AF1311">
        <v>-10.09996909570917</v>
      </c>
      <c r="AG1311">
        <v>7.2218940112669019</v>
      </c>
      <c r="AH1311">
        <v>7.6297327188906721</v>
      </c>
      <c r="AI1311">
        <v>-1.10622687400931E-2</v>
      </c>
      <c r="AJ1311">
        <v>-4.8098344190007536</v>
      </c>
      <c r="AK1311">
        <v>-0.538312357899704</v>
      </c>
      <c r="AL1311">
        <v>-5.5485754428763192</v>
      </c>
      <c r="AM1311">
        <v>3.8779024241630588E-3</v>
      </c>
      <c r="AN1311" s="2"/>
    </row>
    <row r="1312" spans="1:40" x14ac:dyDescent="0.45">
      <c r="A1312">
        <v>1311</v>
      </c>
      <c r="B1312" t="s">
        <v>167</v>
      </c>
      <c r="C1312">
        <v>1972</v>
      </c>
      <c r="D1312">
        <v>26</v>
      </c>
      <c r="E1312" t="s">
        <v>76</v>
      </c>
      <c r="F1312" t="s">
        <v>13</v>
      </c>
      <c r="G1312">
        <v>591</v>
      </c>
      <c r="H1312">
        <v>61</v>
      </c>
      <c r="I1312">
        <v>170</v>
      </c>
      <c r="J1312">
        <v>143</v>
      </c>
      <c r="K1312">
        <v>21</v>
      </c>
      <c r="L1312">
        <v>6</v>
      </c>
      <c r="M1312">
        <v>12</v>
      </c>
      <c r="N1312">
        <v>43</v>
      </c>
      <c r="O1312">
        <v>119</v>
      </c>
      <c r="P1312">
        <v>5.4</v>
      </c>
      <c r="Q1312">
        <v>3.1</v>
      </c>
      <c r="R1312">
        <v>4.8</v>
      </c>
      <c r="S1312">
        <v>1.1000000000000001</v>
      </c>
      <c r="T1312">
        <v>13</v>
      </c>
      <c r="U1312">
        <v>4</v>
      </c>
      <c r="V1312">
        <v>-47.217614202620098</v>
      </c>
      <c r="W1312">
        <v>10.758745345292283</v>
      </c>
      <c r="X1312">
        <v>2.1232854890592328</v>
      </c>
      <c r="Y1312">
        <v>16.404815716154786</v>
      </c>
      <c r="Z1312">
        <v>-8.5171149973164102</v>
      </c>
      <c r="AA1312">
        <v>-1.925946097462002</v>
      </c>
      <c r="AB1312">
        <v>-0.80770450826140805</v>
      </c>
      <c r="AC1312">
        <v>0.48043254514568279</v>
      </c>
      <c r="AD1312">
        <v>-1.8635387330532538</v>
      </c>
      <c r="AE1312">
        <v>22.109322193326033</v>
      </c>
      <c r="AF1312">
        <v>-10.09996909570917</v>
      </c>
      <c r="AG1312">
        <v>6.7842034651295142</v>
      </c>
      <c r="AH1312">
        <v>7.0428302020529276</v>
      </c>
      <c r="AI1312">
        <v>-0.12168495614102411</v>
      </c>
      <c r="AJ1312">
        <v>-2.842174883954991</v>
      </c>
      <c r="AK1312">
        <v>-0.538312357899704</v>
      </c>
      <c r="AL1312">
        <v>-8.2304248762576027</v>
      </c>
      <c r="AM1312">
        <v>2.6635214698106526E-4</v>
      </c>
      <c r="AN1312" s="2"/>
    </row>
    <row r="1313" spans="1:40" x14ac:dyDescent="0.45">
      <c r="A1313">
        <v>1312</v>
      </c>
      <c r="B1313" t="s">
        <v>299</v>
      </c>
      <c r="C1313">
        <v>1965</v>
      </c>
      <c r="D1313">
        <v>31</v>
      </c>
      <c r="E1313" t="s">
        <v>59</v>
      </c>
      <c r="F1313" t="s">
        <v>13</v>
      </c>
      <c r="G1313">
        <v>553</v>
      </c>
      <c r="H1313">
        <v>79</v>
      </c>
      <c r="I1313">
        <v>124</v>
      </c>
      <c r="J1313">
        <v>70</v>
      </c>
      <c r="K1313">
        <v>23</v>
      </c>
      <c r="L1313">
        <v>1</v>
      </c>
      <c r="M1313">
        <v>6</v>
      </c>
      <c r="N1313">
        <v>77</v>
      </c>
      <c r="O1313">
        <v>148</v>
      </c>
      <c r="P1313">
        <v>5.4</v>
      </c>
      <c r="Q1313">
        <v>3.7</v>
      </c>
      <c r="R1313">
        <v>4.2</v>
      </c>
      <c r="S1313">
        <v>0.4</v>
      </c>
      <c r="T1313">
        <v>31</v>
      </c>
      <c r="U1313">
        <v>-1</v>
      </c>
      <c r="V1313">
        <v>-47.217614202620098</v>
      </c>
      <c r="W1313">
        <v>10.066981685188887</v>
      </c>
      <c r="X1313">
        <v>2.7498287481258914</v>
      </c>
      <c r="Y1313">
        <v>11.965865581195256</v>
      </c>
      <c r="Z1313">
        <v>-4.1692171315534878</v>
      </c>
      <c r="AA1313">
        <v>-2.1093695353155262</v>
      </c>
      <c r="AB1313">
        <v>-0.134617418043568</v>
      </c>
      <c r="AC1313">
        <v>0.24021627257284139</v>
      </c>
      <c r="AD1313">
        <v>-3.3370344754674544</v>
      </c>
      <c r="AE1313">
        <v>27.497308274052546</v>
      </c>
      <c r="AF1313">
        <v>-10.09996909570917</v>
      </c>
      <c r="AG1313">
        <v>8.0972751035416781</v>
      </c>
      <c r="AH1313">
        <v>6.1624764267963119</v>
      </c>
      <c r="AI1313">
        <v>-4.4249074960372399E-2</v>
      </c>
      <c r="AJ1313">
        <v>-6.7774939540465171</v>
      </c>
      <c r="AK1313">
        <v>0.134578089474926</v>
      </c>
      <c r="AL1313">
        <v>-6.9750347067678575</v>
      </c>
      <c r="AM1313">
        <v>9.3406063335113164E-4</v>
      </c>
      <c r="AN1313" s="2"/>
    </row>
    <row r="1314" spans="1:40" x14ac:dyDescent="0.45">
      <c r="A1314">
        <v>1313</v>
      </c>
      <c r="B1314" t="s">
        <v>508</v>
      </c>
      <c r="C1314">
        <v>1984</v>
      </c>
      <c r="D1314">
        <v>32</v>
      </c>
      <c r="E1314" t="s">
        <v>40</v>
      </c>
      <c r="F1314" t="s">
        <v>13</v>
      </c>
      <c r="G1314">
        <v>738</v>
      </c>
      <c r="H1314">
        <v>121</v>
      </c>
      <c r="I1314">
        <v>186</v>
      </c>
      <c r="J1314">
        <v>109</v>
      </c>
      <c r="K1314">
        <v>37</v>
      </c>
      <c r="L1314">
        <v>8</v>
      </c>
      <c r="M1314">
        <v>3</v>
      </c>
      <c r="N1314">
        <v>96</v>
      </c>
      <c r="O1314">
        <v>147</v>
      </c>
      <c r="P1314">
        <v>5.4</v>
      </c>
      <c r="Q1314">
        <v>3.2</v>
      </c>
      <c r="R1314">
        <v>6.5</v>
      </c>
      <c r="S1314">
        <v>-1.6</v>
      </c>
      <c r="T1314">
        <v>43</v>
      </c>
      <c r="U1314">
        <v>2</v>
      </c>
      <c r="V1314">
        <v>-47.217614202620098</v>
      </c>
      <c r="W1314">
        <v>13.434778451481735</v>
      </c>
      <c r="X1314">
        <v>4.2117630192814284</v>
      </c>
      <c r="Y1314">
        <v>17.948798371792883</v>
      </c>
      <c r="Z1314">
        <v>-6.4920666762761456</v>
      </c>
      <c r="AA1314">
        <v>-3.3933336002901937</v>
      </c>
      <c r="AB1314">
        <v>-1.076939344348544</v>
      </c>
      <c r="AC1314">
        <v>0.1201081362864207</v>
      </c>
      <c r="AD1314">
        <v>-4.1604585668165663</v>
      </c>
      <c r="AE1314">
        <v>27.311515650579217</v>
      </c>
      <c r="AF1314">
        <v>-10.09996909570917</v>
      </c>
      <c r="AG1314">
        <v>7.0030487381982089</v>
      </c>
      <c r="AH1314">
        <v>9.5371658986133401</v>
      </c>
      <c r="AI1314">
        <v>0.1769962998414896</v>
      </c>
      <c r="AJ1314">
        <v>-9.4010400007742003</v>
      </c>
      <c r="AK1314">
        <v>-0.269156178949852</v>
      </c>
      <c r="AL1314">
        <v>-2.36640309971005</v>
      </c>
      <c r="AM1314">
        <v>8.577076737520134E-2</v>
      </c>
      <c r="AN1314" s="2"/>
    </row>
    <row r="1315" spans="1:40" x14ac:dyDescent="0.45">
      <c r="A1315">
        <v>1314</v>
      </c>
      <c r="B1315" t="s">
        <v>784</v>
      </c>
      <c r="C1315">
        <v>1967</v>
      </c>
      <c r="D1315">
        <v>30</v>
      </c>
      <c r="E1315" t="s">
        <v>28</v>
      </c>
      <c r="F1315" t="s">
        <v>17</v>
      </c>
      <c r="G1315">
        <v>568</v>
      </c>
      <c r="H1315">
        <v>74</v>
      </c>
      <c r="I1315">
        <v>172</v>
      </c>
      <c r="J1315">
        <v>131</v>
      </c>
      <c r="K1315">
        <v>23</v>
      </c>
      <c r="L1315">
        <v>9</v>
      </c>
      <c r="M1315">
        <v>10</v>
      </c>
      <c r="N1315">
        <v>47</v>
      </c>
      <c r="O1315">
        <v>147</v>
      </c>
      <c r="P1315">
        <v>5.4</v>
      </c>
      <c r="Q1315">
        <v>3.3</v>
      </c>
      <c r="R1315">
        <v>4.4000000000000004</v>
      </c>
      <c r="S1315">
        <v>0.3</v>
      </c>
      <c r="T1315">
        <v>25</v>
      </c>
      <c r="U1315">
        <v>1</v>
      </c>
      <c r="V1315">
        <v>-47.217614202620098</v>
      </c>
      <c r="W1315">
        <v>10.340046287861281</v>
      </c>
      <c r="X1315">
        <v>2.5757889539407084</v>
      </c>
      <c r="Y1315">
        <v>16.597813548109549</v>
      </c>
      <c r="Z1315">
        <v>-7.8023920604786703</v>
      </c>
      <c r="AA1315">
        <v>-2.1093695353155262</v>
      </c>
      <c r="AB1315">
        <v>-1.211556762392112</v>
      </c>
      <c r="AC1315">
        <v>0.40036045428806899</v>
      </c>
      <c r="AD1315">
        <v>-2.0368911733372772</v>
      </c>
      <c r="AE1315">
        <v>27.311515650579217</v>
      </c>
      <c r="AF1315">
        <v>-10.09996909570917</v>
      </c>
      <c r="AG1315">
        <v>7.2218940112669019</v>
      </c>
      <c r="AH1315">
        <v>6.4559276852151841</v>
      </c>
      <c r="AI1315">
        <v>-3.3186806220279294E-2</v>
      </c>
      <c r="AJ1315">
        <v>-5.4657209306826751</v>
      </c>
      <c r="AK1315">
        <v>-0.134578089474926</v>
      </c>
      <c r="AL1315">
        <v>-5.2079320649698211</v>
      </c>
      <c r="AM1315">
        <v>5.4431892952224448E-3</v>
      </c>
      <c r="AN1315" s="2"/>
    </row>
    <row r="1316" spans="1:40" x14ac:dyDescent="0.45">
      <c r="A1316">
        <v>1315</v>
      </c>
      <c r="B1316" t="s">
        <v>785</v>
      </c>
      <c r="C1316">
        <v>1960</v>
      </c>
      <c r="D1316">
        <v>32</v>
      </c>
      <c r="E1316" t="s">
        <v>62</v>
      </c>
      <c r="F1316" t="s">
        <v>17</v>
      </c>
      <c r="G1316">
        <v>636</v>
      </c>
      <c r="H1316">
        <v>97</v>
      </c>
      <c r="I1316">
        <v>156</v>
      </c>
      <c r="J1316">
        <v>107</v>
      </c>
      <c r="K1316">
        <v>24</v>
      </c>
      <c r="L1316">
        <v>9</v>
      </c>
      <c r="M1316">
        <v>3</v>
      </c>
      <c r="N1316">
        <v>74</v>
      </c>
      <c r="O1316">
        <v>120</v>
      </c>
      <c r="P1316">
        <v>5.4</v>
      </c>
      <c r="Q1316">
        <v>2.9</v>
      </c>
      <c r="R1316">
        <v>4.7</v>
      </c>
      <c r="S1316">
        <v>1.1000000000000001</v>
      </c>
      <c r="T1316">
        <v>21</v>
      </c>
      <c r="U1316">
        <v>-3</v>
      </c>
      <c r="V1316">
        <v>-47.217614202620098</v>
      </c>
      <c r="W1316">
        <v>11.577939153309462</v>
      </c>
      <c r="X1316">
        <v>3.37637200719255</v>
      </c>
      <c r="Y1316">
        <v>15.053830892471451</v>
      </c>
      <c r="Z1316">
        <v>-6.3729461868031887</v>
      </c>
      <c r="AA1316">
        <v>-2.201081254242288</v>
      </c>
      <c r="AB1316">
        <v>-1.211556762392112</v>
      </c>
      <c r="AC1316">
        <v>0.1201081362864207</v>
      </c>
      <c r="AD1316">
        <v>-3.2070201452544369</v>
      </c>
      <c r="AE1316">
        <v>22.295114816799362</v>
      </c>
      <c r="AF1316">
        <v>-10.09996909570917</v>
      </c>
      <c r="AG1316">
        <v>6.3465129189921266</v>
      </c>
      <c r="AH1316">
        <v>6.896104572843492</v>
      </c>
      <c r="AI1316">
        <v>-0.12168495614102411</v>
      </c>
      <c r="AJ1316">
        <v>-4.5912055817734467</v>
      </c>
      <c r="AK1316">
        <v>0.403734268424778</v>
      </c>
      <c r="AL1316">
        <v>-8.9533614186161277</v>
      </c>
      <c r="AM1316">
        <v>1.2928507448733517E-4</v>
      </c>
      <c r="AN1316" s="2"/>
    </row>
    <row r="1317" spans="1:40" x14ac:dyDescent="0.45">
      <c r="A1317">
        <v>1316</v>
      </c>
      <c r="B1317" t="s">
        <v>786</v>
      </c>
      <c r="C1317">
        <v>1984</v>
      </c>
      <c r="D1317">
        <v>24</v>
      </c>
      <c r="E1317" t="s">
        <v>117</v>
      </c>
      <c r="F1317" t="s">
        <v>17</v>
      </c>
      <c r="G1317">
        <v>571</v>
      </c>
      <c r="H1317">
        <v>68</v>
      </c>
      <c r="I1317">
        <v>146</v>
      </c>
      <c r="J1317">
        <v>94</v>
      </c>
      <c r="K1317">
        <v>26</v>
      </c>
      <c r="L1317">
        <v>6</v>
      </c>
      <c r="M1317">
        <v>3</v>
      </c>
      <c r="N1317">
        <v>34</v>
      </c>
      <c r="O1317">
        <v>118</v>
      </c>
      <c r="P1317">
        <v>5.4</v>
      </c>
      <c r="Q1317">
        <v>3.4</v>
      </c>
      <c r="R1317">
        <v>3.2</v>
      </c>
      <c r="S1317">
        <v>2.2999999999999998</v>
      </c>
      <c r="T1317">
        <v>12</v>
      </c>
      <c r="U1317">
        <v>-2</v>
      </c>
      <c r="V1317">
        <v>-47.217614202620098</v>
      </c>
      <c r="W1317">
        <v>10.39465920839576</v>
      </c>
      <c r="X1317">
        <v>2.3669412009184887</v>
      </c>
      <c r="Y1317">
        <v>14.08884173269764</v>
      </c>
      <c r="Z1317">
        <v>-5.5986630052289694</v>
      </c>
      <c r="AA1317">
        <v>-2.384504692095812</v>
      </c>
      <c r="AB1317">
        <v>-0.80770450826140805</v>
      </c>
      <c r="AC1317">
        <v>0.1201081362864207</v>
      </c>
      <c r="AD1317">
        <v>-1.4734957424142006</v>
      </c>
      <c r="AE1317">
        <v>21.923529569852704</v>
      </c>
      <c r="AF1317">
        <v>-10.09996909570917</v>
      </c>
      <c r="AG1317">
        <v>7.4407392843355966</v>
      </c>
      <c r="AH1317">
        <v>4.6952201347019518</v>
      </c>
      <c r="AI1317">
        <v>-0.25443218102214127</v>
      </c>
      <c r="AJ1317">
        <v>-2.6235460467276841</v>
      </c>
      <c r="AK1317">
        <v>0.269156178949852</v>
      </c>
      <c r="AL1317">
        <v>-9.1607340279410749</v>
      </c>
      <c r="AM1317">
        <v>1.050746920171436E-4</v>
      </c>
      <c r="AN1317" s="2"/>
    </row>
    <row r="1318" spans="1:40" x14ac:dyDescent="0.45">
      <c r="A1318">
        <v>1317</v>
      </c>
      <c r="B1318" t="s">
        <v>787</v>
      </c>
      <c r="C1318">
        <v>2012</v>
      </c>
      <c r="D1318">
        <v>28</v>
      </c>
      <c r="E1318" t="s">
        <v>19</v>
      </c>
      <c r="F1318" t="s">
        <v>17</v>
      </c>
      <c r="G1318">
        <v>690</v>
      </c>
      <c r="H1318">
        <v>81</v>
      </c>
      <c r="I1318">
        <v>186</v>
      </c>
      <c r="J1318">
        <v>128</v>
      </c>
      <c r="K1318">
        <v>42</v>
      </c>
      <c r="L1318">
        <v>6</v>
      </c>
      <c r="M1318">
        <v>17</v>
      </c>
      <c r="N1318">
        <v>58</v>
      </c>
      <c r="O1318">
        <v>114</v>
      </c>
      <c r="P1318">
        <v>5.4</v>
      </c>
      <c r="Q1318">
        <v>3.4</v>
      </c>
      <c r="R1318">
        <v>3.3</v>
      </c>
      <c r="S1318">
        <v>1.6</v>
      </c>
      <c r="T1318">
        <v>13</v>
      </c>
      <c r="U1318">
        <v>4</v>
      </c>
      <c r="V1318">
        <v>-47.217614202620098</v>
      </c>
      <c r="W1318">
        <v>12.560971722930077</v>
      </c>
      <c r="X1318">
        <v>2.8194446657999648</v>
      </c>
      <c r="Y1318">
        <v>17.948798371792883</v>
      </c>
      <c r="Z1318">
        <v>-7.6237113262692349</v>
      </c>
      <c r="AA1318">
        <v>-3.8518921949240039</v>
      </c>
      <c r="AB1318">
        <v>-0.80770450826140805</v>
      </c>
      <c r="AC1318">
        <v>0.68061277228971728</v>
      </c>
      <c r="AD1318">
        <v>-2.5136103841183424</v>
      </c>
      <c r="AE1318">
        <v>21.180359075959391</v>
      </c>
      <c r="AF1318">
        <v>-10.09996909570917</v>
      </c>
      <c r="AG1318">
        <v>7.4407392843355966</v>
      </c>
      <c r="AH1318">
        <v>4.8419457639113874</v>
      </c>
      <c r="AI1318">
        <v>-0.1769962998414896</v>
      </c>
      <c r="AJ1318">
        <v>-2.842174883954991</v>
      </c>
      <c r="AK1318">
        <v>-0.538312357899704</v>
      </c>
      <c r="AL1318">
        <v>-8.19911359657943</v>
      </c>
      <c r="AM1318">
        <v>2.7482158410187675E-4</v>
      </c>
      <c r="AN1318" s="2"/>
    </row>
    <row r="1319" spans="1:40" x14ac:dyDescent="0.45">
      <c r="A1319">
        <v>1318</v>
      </c>
      <c r="B1319" t="s">
        <v>512</v>
      </c>
      <c r="C1319">
        <v>1952</v>
      </c>
      <c r="D1319">
        <v>29</v>
      </c>
      <c r="E1319" t="s">
        <v>25</v>
      </c>
      <c r="F1319" t="s">
        <v>17</v>
      </c>
      <c r="G1319">
        <v>673</v>
      </c>
      <c r="H1319">
        <v>91</v>
      </c>
      <c r="I1319">
        <v>188</v>
      </c>
      <c r="J1319">
        <v>134</v>
      </c>
      <c r="K1319">
        <v>40</v>
      </c>
      <c r="L1319">
        <v>7</v>
      </c>
      <c r="M1319">
        <v>9</v>
      </c>
      <c r="N1319">
        <v>42</v>
      </c>
      <c r="O1319">
        <v>113</v>
      </c>
      <c r="P1319">
        <v>5.4</v>
      </c>
      <c r="Q1319">
        <v>2.9</v>
      </c>
      <c r="R1319">
        <v>4.5999999999999996</v>
      </c>
      <c r="S1319">
        <v>1.6</v>
      </c>
      <c r="T1319">
        <v>12</v>
      </c>
      <c r="U1319">
        <v>1</v>
      </c>
      <c r="V1319">
        <v>-47.217614202620098</v>
      </c>
      <c r="W1319">
        <v>12.251498506568032</v>
      </c>
      <c r="X1319">
        <v>3.1675242541703308</v>
      </c>
      <c r="Y1319">
        <v>18.141796203747646</v>
      </c>
      <c r="Z1319">
        <v>-7.9810727946881048</v>
      </c>
      <c r="AA1319">
        <v>-3.6684687570704799</v>
      </c>
      <c r="AB1319">
        <v>-0.94232192630497602</v>
      </c>
      <c r="AC1319">
        <v>0.36032440885926209</v>
      </c>
      <c r="AD1319">
        <v>-1.8202006229822478</v>
      </c>
      <c r="AE1319">
        <v>20.994566452486065</v>
      </c>
      <c r="AF1319">
        <v>-10.09996909570917</v>
      </c>
      <c r="AG1319">
        <v>6.3465129189921266</v>
      </c>
      <c r="AH1319">
        <v>6.7493789436340554</v>
      </c>
      <c r="AI1319">
        <v>-0.1769962998414896</v>
      </c>
      <c r="AJ1319">
        <v>-2.6235460467276841</v>
      </c>
      <c r="AK1319">
        <v>-0.134578089474926</v>
      </c>
      <c r="AL1319">
        <v>-6.6531661469616559</v>
      </c>
      <c r="AM1319">
        <v>1.288269740676878E-3</v>
      </c>
      <c r="AN1319" s="2"/>
    </row>
    <row r="1320" spans="1:40" x14ac:dyDescent="0.45">
      <c r="A1320">
        <v>1319</v>
      </c>
      <c r="B1320" t="s">
        <v>701</v>
      </c>
      <c r="C1320">
        <v>2023</v>
      </c>
      <c r="D1320">
        <v>26</v>
      </c>
      <c r="E1320" t="s">
        <v>46</v>
      </c>
      <c r="F1320" t="s">
        <v>13</v>
      </c>
      <c r="G1320">
        <v>674</v>
      </c>
      <c r="H1320">
        <v>97</v>
      </c>
      <c r="I1320">
        <v>163</v>
      </c>
      <c r="J1320">
        <v>92</v>
      </c>
      <c r="K1320">
        <v>37</v>
      </c>
      <c r="L1320">
        <v>5</v>
      </c>
      <c r="M1320">
        <v>30</v>
      </c>
      <c r="N1320">
        <v>80</v>
      </c>
      <c r="O1320">
        <v>144</v>
      </c>
      <c r="P1320">
        <v>5.4</v>
      </c>
      <c r="Q1320">
        <v>3.2</v>
      </c>
      <c r="R1320">
        <v>5.3</v>
      </c>
      <c r="S1320">
        <v>-0.4</v>
      </c>
      <c r="T1320">
        <v>31</v>
      </c>
      <c r="U1320">
        <v>4</v>
      </c>
      <c r="V1320">
        <v>-47.217614202620098</v>
      </c>
      <c r="W1320">
        <v>12.269702813412858</v>
      </c>
      <c r="X1320">
        <v>3.37637200719255</v>
      </c>
      <c r="Y1320">
        <v>15.72932330431312</v>
      </c>
      <c r="Z1320">
        <v>-5.4795425157560125</v>
      </c>
      <c r="AA1320">
        <v>-3.3933336002901937</v>
      </c>
      <c r="AB1320">
        <v>-0.67308709021783997</v>
      </c>
      <c r="AC1320">
        <v>1.201081362864207</v>
      </c>
      <c r="AD1320">
        <v>-3.4670488056804722</v>
      </c>
      <c r="AE1320">
        <v>26.754137780159233</v>
      </c>
      <c r="AF1320">
        <v>-10.09996909570917</v>
      </c>
      <c r="AG1320">
        <v>7.0030487381982089</v>
      </c>
      <c r="AH1320">
        <v>7.7764583481001077</v>
      </c>
      <c r="AI1320">
        <v>4.4249074960372399E-2</v>
      </c>
      <c r="AJ1320">
        <v>-6.7774939540465171</v>
      </c>
      <c r="AK1320">
        <v>-0.538312357899704</v>
      </c>
      <c r="AL1320">
        <v>-3.4920281930193542</v>
      </c>
      <c r="AM1320">
        <v>2.9539905849818957E-2</v>
      </c>
      <c r="AN1320" s="2"/>
    </row>
    <row r="1321" spans="1:40" x14ac:dyDescent="0.45">
      <c r="A1321">
        <v>1320</v>
      </c>
      <c r="B1321" t="s">
        <v>549</v>
      </c>
      <c r="C1321">
        <v>1970</v>
      </c>
      <c r="D1321">
        <v>27</v>
      </c>
      <c r="E1321" t="s">
        <v>336</v>
      </c>
      <c r="F1321" t="s">
        <v>17</v>
      </c>
      <c r="G1321">
        <v>696</v>
      </c>
      <c r="H1321">
        <v>107</v>
      </c>
      <c r="I1321">
        <v>182</v>
      </c>
      <c r="J1321">
        <v>121</v>
      </c>
      <c r="K1321">
        <v>30</v>
      </c>
      <c r="L1321">
        <v>7</v>
      </c>
      <c r="M1321">
        <v>31</v>
      </c>
      <c r="N1321">
        <v>55</v>
      </c>
      <c r="O1321">
        <v>116</v>
      </c>
      <c r="P1321">
        <v>5.4</v>
      </c>
      <c r="Q1321">
        <v>3.2</v>
      </c>
      <c r="R1321">
        <v>4</v>
      </c>
      <c r="S1321">
        <v>1.3</v>
      </c>
      <c r="T1321">
        <v>17</v>
      </c>
      <c r="U1321">
        <v>2</v>
      </c>
      <c r="V1321">
        <v>-47.217614202620098</v>
      </c>
      <c r="W1321">
        <v>12.670197563999034</v>
      </c>
      <c r="X1321">
        <v>3.7244515955629161</v>
      </c>
      <c r="Y1321">
        <v>17.56280270788336</v>
      </c>
      <c r="Z1321">
        <v>-7.2067896131138864</v>
      </c>
      <c r="AA1321">
        <v>-2.7513515678028599</v>
      </c>
      <c r="AB1321">
        <v>-0.94232192630497602</v>
      </c>
      <c r="AC1321">
        <v>1.2411174082930139</v>
      </c>
      <c r="AD1321">
        <v>-2.3835960539053245</v>
      </c>
      <c r="AE1321">
        <v>21.551944322906049</v>
      </c>
      <c r="AF1321">
        <v>-10.09996909570917</v>
      </c>
      <c r="AG1321">
        <v>7.0030487381982089</v>
      </c>
      <c r="AH1321">
        <v>5.8690251683774397</v>
      </c>
      <c r="AI1321">
        <v>-0.14380949362121029</v>
      </c>
      <c r="AJ1321">
        <v>-3.7166902328642188</v>
      </c>
      <c r="AK1321">
        <v>-0.269156178949852</v>
      </c>
      <c r="AL1321">
        <v>-5.1087108596715796</v>
      </c>
      <c r="AM1321">
        <v>6.0075603895073122E-3</v>
      </c>
      <c r="AN1321" s="2"/>
    </row>
    <row r="1322" spans="1:40" x14ac:dyDescent="0.45">
      <c r="A1322">
        <v>1321</v>
      </c>
      <c r="B1322" t="s">
        <v>124</v>
      </c>
      <c r="C1322">
        <v>1993</v>
      </c>
      <c r="D1322">
        <v>25</v>
      </c>
      <c r="E1322" t="s">
        <v>46</v>
      </c>
      <c r="F1322" t="s">
        <v>17</v>
      </c>
      <c r="G1322">
        <v>609</v>
      </c>
      <c r="H1322">
        <v>76</v>
      </c>
      <c r="I1322">
        <v>171</v>
      </c>
      <c r="J1322">
        <v>110</v>
      </c>
      <c r="K1322">
        <v>37</v>
      </c>
      <c r="L1322">
        <v>4</v>
      </c>
      <c r="M1322">
        <v>13</v>
      </c>
      <c r="N1322">
        <v>62</v>
      </c>
      <c r="O1322">
        <v>145</v>
      </c>
      <c r="P1322">
        <v>5.4</v>
      </c>
      <c r="Q1322">
        <v>3.6</v>
      </c>
      <c r="R1322">
        <v>4.5</v>
      </c>
      <c r="S1322">
        <v>0</v>
      </c>
      <c r="T1322">
        <v>34</v>
      </c>
      <c r="U1322">
        <v>1</v>
      </c>
      <c r="V1322">
        <v>-47.217614202620098</v>
      </c>
      <c r="W1322">
        <v>11.086422868499154</v>
      </c>
      <c r="X1322">
        <v>2.6454048716147818</v>
      </c>
      <c r="Y1322">
        <v>16.501314632132168</v>
      </c>
      <c r="Z1322">
        <v>-6.5516269210126241</v>
      </c>
      <c r="AA1322">
        <v>-3.3933336002901937</v>
      </c>
      <c r="AB1322">
        <v>-0.538469672174272</v>
      </c>
      <c r="AC1322">
        <v>0.52046859057448969</v>
      </c>
      <c r="AD1322">
        <v>-2.6869628244023658</v>
      </c>
      <c r="AE1322">
        <v>26.939930403632562</v>
      </c>
      <c r="AF1322">
        <v>-10.09996909570917</v>
      </c>
      <c r="AG1322">
        <v>7.8784298304729843</v>
      </c>
      <c r="AH1322">
        <v>6.6026533144246198</v>
      </c>
      <c r="AI1322">
        <v>0</v>
      </c>
      <c r="AJ1322">
        <v>-7.4333804657284377</v>
      </c>
      <c r="AK1322">
        <v>-0.134578089474926</v>
      </c>
      <c r="AL1322">
        <v>-5.8813103600613292</v>
      </c>
      <c r="AM1322">
        <v>2.7833568002325129E-3</v>
      </c>
      <c r="AN1322" s="2"/>
    </row>
    <row r="1323" spans="1:40" x14ac:dyDescent="0.45">
      <c r="A1323">
        <v>1322</v>
      </c>
      <c r="B1323" t="s">
        <v>788</v>
      </c>
      <c r="C1323">
        <v>1972</v>
      </c>
      <c r="D1323">
        <v>26</v>
      </c>
      <c r="E1323" t="s">
        <v>117</v>
      </c>
      <c r="F1323" t="s">
        <v>17</v>
      </c>
      <c r="G1323">
        <v>643</v>
      </c>
      <c r="H1323">
        <v>87</v>
      </c>
      <c r="I1323">
        <v>141</v>
      </c>
      <c r="J1323">
        <v>74</v>
      </c>
      <c r="K1323">
        <v>27</v>
      </c>
      <c r="L1323">
        <v>2</v>
      </c>
      <c r="M1323">
        <v>15</v>
      </c>
      <c r="N1323">
        <v>70</v>
      </c>
      <c r="O1323">
        <v>145</v>
      </c>
      <c r="P1323">
        <v>5.4</v>
      </c>
      <c r="Q1323">
        <v>3.4</v>
      </c>
      <c r="R1323">
        <v>5</v>
      </c>
      <c r="S1323">
        <v>-0.6</v>
      </c>
      <c r="T1323">
        <v>31</v>
      </c>
      <c r="U1323">
        <v>4</v>
      </c>
      <c r="V1323">
        <v>-47.217614202620098</v>
      </c>
      <c r="W1323">
        <v>11.705369301223246</v>
      </c>
      <c r="X1323">
        <v>3.028292418822184</v>
      </c>
      <c r="Y1323">
        <v>13.606347152810734</v>
      </c>
      <c r="Z1323">
        <v>-4.4074581104994017</v>
      </c>
      <c r="AA1323">
        <v>-2.4762164110225742</v>
      </c>
      <c r="AB1323">
        <v>-0.269234836087136</v>
      </c>
      <c r="AC1323">
        <v>0.60054068143210348</v>
      </c>
      <c r="AD1323">
        <v>-3.033667704970413</v>
      </c>
      <c r="AE1323">
        <v>26.939930403632562</v>
      </c>
      <c r="AF1323">
        <v>-10.09996909570917</v>
      </c>
      <c r="AG1323">
        <v>7.4407392843355966</v>
      </c>
      <c r="AH1323">
        <v>7.3362814604717999</v>
      </c>
      <c r="AI1323">
        <v>6.6373612440558588E-2</v>
      </c>
      <c r="AJ1323">
        <v>-6.7774939540465171</v>
      </c>
      <c r="AK1323">
        <v>-0.538312357899704</v>
      </c>
      <c r="AL1323">
        <v>-4.0960923576862314</v>
      </c>
      <c r="AM1323">
        <v>1.6365283757834848E-2</v>
      </c>
      <c r="AN1323" s="2"/>
    </row>
    <row r="1324" spans="1:40" x14ac:dyDescent="0.45">
      <c r="A1324">
        <v>1323</v>
      </c>
      <c r="B1324" t="s">
        <v>139</v>
      </c>
      <c r="C1324">
        <v>1985</v>
      </c>
      <c r="D1324">
        <v>28</v>
      </c>
      <c r="E1324" t="s">
        <v>59</v>
      </c>
      <c r="F1324" t="s">
        <v>13</v>
      </c>
      <c r="G1324">
        <v>670</v>
      </c>
      <c r="H1324">
        <v>96</v>
      </c>
      <c r="I1324">
        <v>167</v>
      </c>
      <c r="J1324">
        <v>96</v>
      </c>
      <c r="K1324">
        <v>37</v>
      </c>
      <c r="L1324">
        <v>5</v>
      </c>
      <c r="M1324">
        <v>30</v>
      </c>
      <c r="N1324">
        <v>71</v>
      </c>
      <c r="O1324">
        <v>140</v>
      </c>
      <c r="P1324">
        <v>5.4</v>
      </c>
      <c r="Q1324">
        <v>3.3</v>
      </c>
      <c r="R1324">
        <v>5.2</v>
      </c>
      <c r="S1324">
        <v>-0.3</v>
      </c>
      <c r="T1324">
        <v>28</v>
      </c>
      <c r="U1324">
        <v>7</v>
      </c>
      <c r="V1324">
        <v>-47.217614202620098</v>
      </c>
      <c r="W1324">
        <v>12.196885586033552</v>
      </c>
      <c r="X1324">
        <v>3.3415640483555133</v>
      </c>
      <c r="Y1324">
        <v>16.115318968222642</v>
      </c>
      <c r="Z1324">
        <v>-5.7177834947019264</v>
      </c>
      <c r="AA1324">
        <v>-3.3933336002901937</v>
      </c>
      <c r="AB1324">
        <v>-0.67308709021783997</v>
      </c>
      <c r="AC1324">
        <v>1.201081362864207</v>
      </c>
      <c r="AD1324">
        <v>-3.077005815041419</v>
      </c>
      <c r="AE1324">
        <v>26.01096728626592</v>
      </c>
      <c r="AF1324">
        <v>-10.09996909570917</v>
      </c>
      <c r="AG1324">
        <v>7.2218940112669019</v>
      </c>
      <c r="AH1324">
        <v>7.6297327188906721</v>
      </c>
      <c r="AI1324">
        <v>3.3186806220279294E-2</v>
      </c>
      <c r="AJ1324">
        <v>-6.1216074423645956</v>
      </c>
      <c r="AK1324">
        <v>-0.94204662632448199</v>
      </c>
      <c r="AL1324">
        <v>-3.4918165791500337</v>
      </c>
      <c r="AM1324">
        <v>2.9545972852038298E-2</v>
      </c>
      <c r="AN1324" s="2"/>
    </row>
    <row r="1325" spans="1:40" x14ac:dyDescent="0.45">
      <c r="A1325">
        <v>1324</v>
      </c>
      <c r="B1325" t="s">
        <v>80</v>
      </c>
      <c r="C1325">
        <v>2016</v>
      </c>
      <c r="D1325">
        <v>32</v>
      </c>
      <c r="E1325" t="s">
        <v>40</v>
      </c>
      <c r="F1325" t="s">
        <v>13</v>
      </c>
      <c r="G1325">
        <v>698</v>
      </c>
      <c r="H1325">
        <v>105</v>
      </c>
      <c r="I1325">
        <v>201</v>
      </c>
      <c r="J1325">
        <v>149</v>
      </c>
      <c r="K1325">
        <v>36</v>
      </c>
      <c r="L1325">
        <v>1</v>
      </c>
      <c r="M1325">
        <v>7</v>
      </c>
      <c r="N1325">
        <v>61</v>
      </c>
      <c r="O1325">
        <v>117</v>
      </c>
      <c r="P1325">
        <v>5.4</v>
      </c>
      <c r="Q1325">
        <v>3.1</v>
      </c>
      <c r="R1325">
        <v>4.5999999999999996</v>
      </c>
      <c r="S1325">
        <v>1.4</v>
      </c>
      <c r="T1325">
        <v>19</v>
      </c>
      <c r="U1325">
        <v>-2</v>
      </c>
      <c r="V1325">
        <v>-47.217614202620098</v>
      </c>
      <c r="W1325">
        <v>12.706606177688686</v>
      </c>
      <c r="X1325">
        <v>3.6548356778888431</v>
      </c>
      <c r="Y1325">
        <v>19.396282111453601</v>
      </c>
      <c r="Z1325">
        <v>-8.874476465735281</v>
      </c>
      <c r="AA1325">
        <v>-3.3016218813634319</v>
      </c>
      <c r="AB1325">
        <v>-0.134617418043568</v>
      </c>
      <c r="AC1325">
        <v>0.28025231800164829</v>
      </c>
      <c r="AD1325">
        <v>-2.6436247143313598</v>
      </c>
      <c r="AE1325">
        <v>21.737736946379378</v>
      </c>
      <c r="AF1325">
        <v>-10.09996909570917</v>
      </c>
      <c r="AG1325">
        <v>6.7842034651295142</v>
      </c>
      <c r="AH1325">
        <v>6.7493789436340554</v>
      </c>
      <c r="AI1325">
        <v>-0.15487176236130337</v>
      </c>
      <c r="AJ1325">
        <v>-4.153947907318833</v>
      </c>
      <c r="AK1325">
        <v>0.269156178949852</v>
      </c>
      <c r="AL1325">
        <v>-5.0022916283574679</v>
      </c>
      <c r="AM1325">
        <v>6.6776332589710587E-3</v>
      </c>
      <c r="AN1325" s="2"/>
    </row>
    <row r="1326" spans="1:40" x14ac:dyDescent="0.45">
      <c r="A1326">
        <v>1325</v>
      </c>
      <c r="B1326" t="s">
        <v>199</v>
      </c>
      <c r="C1326">
        <v>1967</v>
      </c>
      <c r="D1326">
        <v>31</v>
      </c>
      <c r="E1326" t="s">
        <v>127</v>
      </c>
      <c r="F1326" t="s">
        <v>13</v>
      </c>
      <c r="G1326">
        <v>563</v>
      </c>
      <c r="H1326">
        <v>83</v>
      </c>
      <c r="I1326">
        <v>149</v>
      </c>
      <c r="J1326">
        <v>89</v>
      </c>
      <c r="K1326">
        <v>23</v>
      </c>
      <c r="L1326">
        <v>7</v>
      </c>
      <c r="M1326">
        <v>2</v>
      </c>
      <c r="N1326">
        <v>71</v>
      </c>
      <c r="O1326">
        <v>187</v>
      </c>
      <c r="P1326">
        <v>5.4</v>
      </c>
      <c r="Q1326">
        <v>3.6</v>
      </c>
      <c r="R1326">
        <v>6.8</v>
      </c>
      <c r="S1326">
        <v>-2</v>
      </c>
      <c r="T1326">
        <v>50</v>
      </c>
      <c r="U1326">
        <v>-1</v>
      </c>
      <c r="V1326">
        <v>-47.217614202620098</v>
      </c>
      <c r="W1326">
        <v>10.249024753637149</v>
      </c>
      <c r="X1326">
        <v>2.8890605834740377</v>
      </c>
      <c r="Y1326">
        <v>14.378338480629784</v>
      </c>
      <c r="Z1326">
        <v>-5.3008617815465771</v>
      </c>
      <c r="AA1326">
        <v>-2.1093695353155262</v>
      </c>
      <c r="AB1326">
        <v>-0.94232192630497602</v>
      </c>
      <c r="AC1326">
        <v>8.0072090857613798E-2</v>
      </c>
      <c r="AD1326">
        <v>-3.077005815041419</v>
      </c>
      <c r="AE1326">
        <v>34.74322058951234</v>
      </c>
      <c r="AF1326">
        <v>-10.09996909570917</v>
      </c>
      <c r="AG1326">
        <v>7.8784298304729843</v>
      </c>
      <c r="AH1326">
        <v>9.9773427862416479</v>
      </c>
      <c r="AI1326">
        <v>0.22124537480186199</v>
      </c>
      <c r="AJ1326">
        <v>-10.93144186136535</v>
      </c>
      <c r="AK1326">
        <v>0.134578089474926</v>
      </c>
      <c r="AL1326">
        <v>0.8727283611992358</v>
      </c>
      <c r="AM1326">
        <v>0.7053130958995103</v>
      </c>
      <c r="AN1326" s="2"/>
    </row>
    <row r="1327" spans="1:40" x14ac:dyDescent="0.45">
      <c r="A1327">
        <v>1326</v>
      </c>
      <c r="B1327" t="s">
        <v>789</v>
      </c>
      <c r="C1327">
        <v>2022</v>
      </c>
      <c r="D1327">
        <v>24</v>
      </c>
      <c r="E1327" t="s">
        <v>127</v>
      </c>
      <c r="F1327" t="s">
        <v>13</v>
      </c>
      <c r="G1327">
        <v>470</v>
      </c>
      <c r="H1327">
        <v>70</v>
      </c>
      <c r="I1327">
        <v>101</v>
      </c>
      <c r="J1327">
        <v>52</v>
      </c>
      <c r="K1327">
        <v>35</v>
      </c>
      <c r="L1327">
        <v>1</v>
      </c>
      <c r="M1327">
        <v>4</v>
      </c>
      <c r="N1327">
        <v>65</v>
      </c>
      <c r="O1327">
        <v>131</v>
      </c>
      <c r="P1327">
        <v>5.4</v>
      </c>
      <c r="Q1327">
        <v>3.8</v>
      </c>
      <c r="R1327">
        <v>4.5</v>
      </c>
      <c r="S1327">
        <v>1.5</v>
      </c>
      <c r="T1327">
        <v>18</v>
      </c>
      <c r="U1327">
        <v>5</v>
      </c>
      <c r="V1327">
        <v>-47.217614202620098</v>
      </c>
      <c r="W1327">
        <v>8.5560242170683125</v>
      </c>
      <c r="X1327">
        <v>2.4365571185925621</v>
      </c>
      <c r="Y1327">
        <v>9.7463905137154914</v>
      </c>
      <c r="Z1327">
        <v>-3.0971327262968766</v>
      </c>
      <c r="AA1327">
        <v>-3.2099101624366702</v>
      </c>
      <c r="AB1327">
        <v>-0.134617418043568</v>
      </c>
      <c r="AC1327">
        <v>0.1601441817152276</v>
      </c>
      <c r="AD1327">
        <v>-2.8169771546153837</v>
      </c>
      <c r="AE1327">
        <v>24.338833675005969</v>
      </c>
      <c r="AF1327">
        <v>-10.09996909570917</v>
      </c>
      <c r="AG1327">
        <v>8.3161203766103728</v>
      </c>
      <c r="AH1327">
        <v>6.6026533144246198</v>
      </c>
      <c r="AI1327">
        <v>-0.16593403110139648</v>
      </c>
      <c r="AJ1327">
        <v>-3.9353190700915262</v>
      </c>
      <c r="AK1327">
        <v>-0.67289044737463</v>
      </c>
      <c r="AL1327">
        <v>-11.193640911156775</v>
      </c>
      <c r="AM1327">
        <v>1.3761239184640888E-5</v>
      </c>
      <c r="AN1327" s="2"/>
    </row>
    <row r="1328" spans="1:40" x14ac:dyDescent="0.45">
      <c r="A1328">
        <v>1327</v>
      </c>
      <c r="B1328" t="s">
        <v>617</v>
      </c>
      <c r="C1328">
        <v>2003</v>
      </c>
      <c r="D1328">
        <v>27</v>
      </c>
      <c r="E1328" t="s">
        <v>22</v>
      </c>
      <c r="F1328" t="s">
        <v>13</v>
      </c>
      <c r="G1328">
        <v>734</v>
      </c>
      <c r="H1328">
        <v>114</v>
      </c>
      <c r="I1328">
        <v>198</v>
      </c>
      <c r="J1328">
        <v>119</v>
      </c>
      <c r="K1328">
        <v>36</v>
      </c>
      <c r="L1328">
        <v>5</v>
      </c>
      <c r="M1328">
        <v>35</v>
      </c>
      <c r="N1328">
        <v>38</v>
      </c>
      <c r="O1328">
        <v>126</v>
      </c>
      <c r="P1328">
        <v>5.4</v>
      </c>
      <c r="Q1328">
        <v>3</v>
      </c>
      <c r="R1328">
        <v>5.6</v>
      </c>
      <c r="S1328">
        <v>0.3</v>
      </c>
      <c r="T1328">
        <v>25</v>
      </c>
      <c r="U1328">
        <v>3</v>
      </c>
      <c r="V1328">
        <v>-47.217614202620098</v>
      </c>
      <c r="W1328">
        <v>13.36196122410243</v>
      </c>
      <c r="X1328">
        <v>3.9681073074221724</v>
      </c>
      <c r="Y1328">
        <v>19.106785363521457</v>
      </c>
      <c r="Z1328">
        <v>-7.0876691236409295</v>
      </c>
      <c r="AA1328">
        <v>-3.3016218813634319</v>
      </c>
      <c r="AB1328">
        <v>-0.67308709021783997</v>
      </c>
      <c r="AC1328">
        <v>1.4012615900082415</v>
      </c>
      <c r="AD1328">
        <v>-1.6468481826982242</v>
      </c>
      <c r="AE1328">
        <v>23.40987055763933</v>
      </c>
      <c r="AF1328">
        <v>-10.09996909570917</v>
      </c>
      <c r="AG1328">
        <v>6.5653581920608204</v>
      </c>
      <c r="AH1328">
        <v>8.2166352357284147</v>
      </c>
      <c r="AI1328">
        <v>-3.3186806220279294E-2</v>
      </c>
      <c r="AJ1328">
        <v>-5.4657209306826751</v>
      </c>
      <c r="AK1328">
        <v>-0.403734268424778</v>
      </c>
      <c r="AL1328">
        <v>0.10052788890544173</v>
      </c>
      <c r="AM1328">
        <v>0.52511082858493319</v>
      </c>
      <c r="AN1328" s="2"/>
    </row>
    <row r="1329" spans="1:40" x14ac:dyDescent="0.45">
      <c r="A1329">
        <v>1328</v>
      </c>
      <c r="B1329" t="s">
        <v>113</v>
      </c>
      <c r="C1329">
        <v>1992</v>
      </c>
      <c r="D1329">
        <v>25</v>
      </c>
      <c r="E1329" t="s">
        <v>321</v>
      </c>
      <c r="F1329" t="s">
        <v>17</v>
      </c>
      <c r="G1329">
        <v>583</v>
      </c>
      <c r="H1329">
        <v>85</v>
      </c>
      <c r="I1329">
        <v>159</v>
      </c>
      <c r="J1329">
        <v>101</v>
      </c>
      <c r="K1329">
        <v>31</v>
      </c>
      <c r="L1329">
        <v>4</v>
      </c>
      <c r="M1329">
        <v>18</v>
      </c>
      <c r="N1329">
        <v>41</v>
      </c>
      <c r="O1329">
        <v>141</v>
      </c>
      <c r="P1329">
        <v>5.4</v>
      </c>
      <c r="Q1329">
        <v>3.6</v>
      </c>
      <c r="R1329">
        <v>4.0999999999999996</v>
      </c>
      <c r="S1329">
        <v>0.6</v>
      </c>
      <c r="T1329">
        <v>24</v>
      </c>
      <c r="U1329">
        <v>3</v>
      </c>
      <c r="V1329">
        <v>-47.217614202620098</v>
      </c>
      <c r="W1329">
        <v>10.613110890533674</v>
      </c>
      <c r="X1329">
        <v>2.9586765011481111</v>
      </c>
      <c r="Y1329">
        <v>15.343327640403594</v>
      </c>
      <c r="Z1329">
        <v>-6.0155847183843179</v>
      </c>
      <c r="AA1329">
        <v>-2.8430632867296222</v>
      </c>
      <c r="AB1329">
        <v>-0.538469672174272</v>
      </c>
      <c r="AC1329">
        <v>0.72064881771852418</v>
      </c>
      <c r="AD1329">
        <v>-1.7768625129112419</v>
      </c>
      <c r="AE1329">
        <v>26.196759909739249</v>
      </c>
      <c r="AF1329">
        <v>-10.09996909570917</v>
      </c>
      <c r="AG1329">
        <v>7.8784298304729843</v>
      </c>
      <c r="AH1329">
        <v>6.0157507975868754</v>
      </c>
      <c r="AI1329">
        <v>-6.6373612440558588E-2</v>
      </c>
      <c r="AJ1329">
        <v>-5.2470920934553682</v>
      </c>
      <c r="AK1329">
        <v>-0.403734268424778</v>
      </c>
      <c r="AL1329">
        <v>-4.4820590752464131</v>
      </c>
      <c r="AM1329">
        <v>1.1183613022609106E-2</v>
      </c>
      <c r="AN1329" s="2"/>
    </row>
    <row r="1330" spans="1:40" x14ac:dyDescent="0.45">
      <c r="A1330">
        <v>1329</v>
      </c>
      <c r="B1330" t="s">
        <v>124</v>
      </c>
      <c r="C1330">
        <v>2000</v>
      </c>
      <c r="D1330">
        <v>32</v>
      </c>
      <c r="E1330" t="s">
        <v>46</v>
      </c>
      <c r="F1330" t="s">
        <v>17</v>
      </c>
      <c r="G1330">
        <v>719</v>
      </c>
      <c r="H1330">
        <v>152</v>
      </c>
      <c r="I1330">
        <v>183</v>
      </c>
      <c r="J1330">
        <v>98</v>
      </c>
      <c r="K1330">
        <v>37</v>
      </c>
      <c r="L1330">
        <v>1</v>
      </c>
      <c r="M1330">
        <v>9</v>
      </c>
      <c r="N1330">
        <v>107</v>
      </c>
      <c r="O1330">
        <v>152</v>
      </c>
      <c r="P1330">
        <v>5.4</v>
      </c>
      <c r="Q1330">
        <v>3.3</v>
      </c>
      <c r="R1330">
        <v>5.5</v>
      </c>
      <c r="S1330">
        <v>-0.9</v>
      </c>
      <c r="T1330">
        <v>49</v>
      </c>
      <c r="U1330">
        <v>-3</v>
      </c>
      <c r="V1330">
        <v>-47.217614202620098</v>
      </c>
      <c r="W1330">
        <v>13.088896621430036</v>
      </c>
      <c r="X1330">
        <v>5.2908097432295635</v>
      </c>
      <c r="Y1330">
        <v>17.659301623860742</v>
      </c>
      <c r="Z1330">
        <v>-5.8369039841748833</v>
      </c>
      <c r="AA1330">
        <v>-3.3933336002901937</v>
      </c>
      <c r="AB1330">
        <v>-0.134617418043568</v>
      </c>
      <c r="AC1330">
        <v>0.36032440885926209</v>
      </c>
      <c r="AD1330">
        <v>-4.6371777775976311</v>
      </c>
      <c r="AE1330">
        <v>28.240478767945856</v>
      </c>
      <c r="AF1330">
        <v>-10.09996909570917</v>
      </c>
      <c r="AG1330">
        <v>7.2218940112669019</v>
      </c>
      <c r="AH1330">
        <v>8.0699096065189799</v>
      </c>
      <c r="AI1330">
        <v>9.9560418660837896E-2</v>
      </c>
      <c r="AJ1330">
        <v>-10.712813024138043</v>
      </c>
      <c r="AK1330">
        <v>0.403734268424778</v>
      </c>
      <c r="AL1330">
        <v>-1.5975196323766325</v>
      </c>
      <c r="AM1330">
        <v>0.16832856599647872</v>
      </c>
      <c r="AN1330" s="2"/>
    </row>
    <row r="1331" spans="1:40" x14ac:dyDescent="0.45">
      <c r="A1331">
        <v>1330</v>
      </c>
      <c r="B1331" t="s">
        <v>790</v>
      </c>
      <c r="C1331">
        <v>1998</v>
      </c>
      <c r="D1331">
        <v>29</v>
      </c>
      <c r="E1331" t="s">
        <v>46</v>
      </c>
      <c r="F1331" t="s">
        <v>17</v>
      </c>
      <c r="G1331">
        <v>695</v>
      </c>
      <c r="H1331">
        <v>111</v>
      </c>
      <c r="I1331">
        <v>198</v>
      </c>
      <c r="J1331">
        <v>133</v>
      </c>
      <c r="K1331">
        <v>41</v>
      </c>
      <c r="L1331">
        <v>2</v>
      </c>
      <c r="M1331">
        <v>13</v>
      </c>
      <c r="N1331">
        <v>51</v>
      </c>
      <c r="O1331">
        <v>125</v>
      </c>
      <c r="P1331">
        <v>5.4</v>
      </c>
      <c r="Q1331">
        <v>3.3</v>
      </c>
      <c r="R1331">
        <v>3.8</v>
      </c>
      <c r="S1331">
        <v>1</v>
      </c>
      <c r="T1331">
        <v>25</v>
      </c>
      <c r="U1331">
        <v>0</v>
      </c>
      <c r="V1331">
        <v>-47.217614202620098</v>
      </c>
      <c r="W1331">
        <v>12.651993257154208</v>
      </c>
      <c r="X1331">
        <v>3.8636834309110624</v>
      </c>
      <c r="Y1331">
        <v>19.106785363521457</v>
      </c>
      <c r="Z1331">
        <v>-7.9215125499516272</v>
      </c>
      <c r="AA1331">
        <v>-3.7601804759972417</v>
      </c>
      <c r="AB1331">
        <v>-0.269234836087136</v>
      </c>
      <c r="AC1331">
        <v>0.52046859057448969</v>
      </c>
      <c r="AD1331">
        <v>-2.2102436136213011</v>
      </c>
      <c r="AE1331">
        <v>23.224077934166001</v>
      </c>
      <c r="AF1331">
        <v>-10.09996909570917</v>
      </c>
      <c r="AG1331">
        <v>7.2218940112669019</v>
      </c>
      <c r="AH1331">
        <v>5.5755739099585675</v>
      </c>
      <c r="AI1331">
        <v>-0.11062268740093099</v>
      </c>
      <c r="AJ1331">
        <v>-5.4657209306826751</v>
      </c>
      <c r="AK1331">
        <v>0</v>
      </c>
      <c r="AL1331">
        <v>-4.8906218945174942</v>
      </c>
      <c r="AM1331">
        <v>7.460666460018214E-3</v>
      </c>
      <c r="AN1331" s="2"/>
    </row>
    <row r="1332" spans="1:40" x14ac:dyDescent="0.45">
      <c r="A1332">
        <v>1331</v>
      </c>
      <c r="B1332" t="s">
        <v>351</v>
      </c>
      <c r="C1332">
        <v>1957</v>
      </c>
      <c r="D1332">
        <v>33</v>
      </c>
      <c r="E1332" t="s">
        <v>31</v>
      </c>
      <c r="F1332" t="s">
        <v>13</v>
      </c>
      <c r="G1332">
        <v>678</v>
      </c>
      <c r="H1332">
        <v>96</v>
      </c>
      <c r="I1332">
        <v>176</v>
      </c>
      <c r="J1332">
        <v>123</v>
      </c>
      <c r="K1332">
        <v>36</v>
      </c>
      <c r="L1332">
        <v>5</v>
      </c>
      <c r="M1332">
        <v>18</v>
      </c>
      <c r="N1332">
        <v>79</v>
      </c>
      <c r="O1332">
        <v>135</v>
      </c>
      <c r="P1332">
        <v>5.4</v>
      </c>
      <c r="Q1332">
        <v>3.4</v>
      </c>
      <c r="R1332">
        <v>4.9000000000000004</v>
      </c>
      <c r="S1332">
        <v>-0.2</v>
      </c>
      <c r="T1332">
        <v>30</v>
      </c>
      <c r="U1332">
        <v>3</v>
      </c>
      <c r="V1332">
        <v>-47.217614202620098</v>
      </c>
      <c r="W1332">
        <v>12.342520040792163</v>
      </c>
      <c r="X1332">
        <v>3.3415640483555133</v>
      </c>
      <c r="Y1332">
        <v>16.983809212019072</v>
      </c>
      <c r="Z1332">
        <v>-7.3259101025868425</v>
      </c>
      <c r="AA1332">
        <v>-3.3016218813634319</v>
      </c>
      <c r="AB1332">
        <v>-0.67308709021783997</v>
      </c>
      <c r="AC1332">
        <v>0.72064881771852418</v>
      </c>
      <c r="AD1332">
        <v>-3.4237106956094663</v>
      </c>
      <c r="AE1332">
        <v>25.082004168899282</v>
      </c>
      <c r="AF1332">
        <v>-10.09996909570917</v>
      </c>
      <c r="AG1332">
        <v>7.4407392843355966</v>
      </c>
      <c r="AH1332">
        <v>7.1895558312623642</v>
      </c>
      <c r="AI1332">
        <v>2.21245374801862E-2</v>
      </c>
      <c r="AJ1332">
        <v>-6.5588651168192103</v>
      </c>
      <c r="AK1332">
        <v>-0.403734268424778</v>
      </c>
      <c r="AL1332">
        <v>-5.8815465124881303</v>
      </c>
      <c r="AM1332">
        <v>2.7827014102182967E-3</v>
      </c>
      <c r="AN1332" s="2"/>
    </row>
    <row r="1333" spans="1:40" x14ac:dyDescent="0.45">
      <c r="A1333">
        <v>1332</v>
      </c>
      <c r="B1333" t="s">
        <v>791</v>
      </c>
      <c r="C1333">
        <v>1989</v>
      </c>
      <c r="D1333">
        <v>25</v>
      </c>
      <c r="E1333" t="s">
        <v>25</v>
      </c>
      <c r="F1333" t="s">
        <v>17</v>
      </c>
      <c r="G1333">
        <v>650</v>
      </c>
      <c r="H1333">
        <v>59</v>
      </c>
      <c r="I1333">
        <v>162</v>
      </c>
      <c r="J1333">
        <v>126</v>
      </c>
      <c r="K1333">
        <v>28</v>
      </c>
      <c r="L1333">
        <v>7</v>
      </c>
      <c r="M1333">
        <v>3</v>
      </c>
      <c r="N1333">
        <v>79</v>
      </c>
      <c r="O1333">
        <v>112</v>
      </c>
      <c r="P1333">
        <v>5.4</v>
      </c>
      <c r="Q1333">
        <v>3.3</v>
      </c>
      <c r="R1333">
        <v>3.1</v>
      </c>
      <c r="S1333">
        <v>2.8</v>
      </c>
      <c r="T1333">
        <v>8</v>
      </c>
      <c r="U1333">
        <v>-3</v>
      </c>
      <c r="V1333">
        <v>-47.217614202620098</v>
      </c>
      <c r="W1333">
        <v>11.832799449137029</v>
      </c>
      <c r="X1333">
        <v>2.0536695713851594</v>
      </c>
      <c r="Y1333">
        <v>15.632824388335738</v>
      </c>
      <c r="Z1333">
        <v>-7.5045908367962779</v>
      </c>
      <c r="AA1333">
        <v>-2.5679281299493359</v>
      </c>
      <c r="AB1333">
        <v>-0.94232192630497602</v>
      </c>
      <c r="AC1333">
        <v>0.1201081362864207</v>
      </c>
      <c r="AD1333">
        <v>-3.4237106956094663</v>
      </c>
      <c r="AE1333">
        <v>20.808773829012736</v>
      </c>
      <c r="AF1333">
        <v>-10.09996909570917</v>
      </c>
      <c r="AG1333">
        <v>7.2218940112669019</v>
      </c>
      <c r="AH1333">
        <v>4.5484945054925161</v>
      </c>
      <c r="AI1333">
        <v>-0.30974352472260674</v>
      </c>
      <c r="AJ1333">
        <v>-1.749030697818456</v>
      </c>
      <c r="AK1333">
        <v>0.403734268424778</v>
      </c>
      <c r="AL1333">
        <v>-11.192610950189115</v>
      </c>
      <c r="AM1333">
        <v>1.3775419830123326E-5</v>
      </c>
      <c r="AN1333" s="2"/>
    </row>
    <row r="1334" spans="1:40" x14ac:dyDescent="0.45">
      <c r="A1334">
        <v>1333</v>
      </c>
      <c r="B1334" t="s">
        <v>316</v>
      </c>
      <c r="C1334">
        <v>1996</v>
      </c>
      <c r="D1334">
        <v>27</v>
      </c>
      <c r="E1334" t="s">
        <v>37</v>
      </c>
      <c r="F1334" t="s">
        <v>17</v>
      </c>
      <c r="G1334">
        <v>631</v>
      </c>
      <c r="H1334">
        <v>87</v>
      </c>
      <c r="I1334">
        <v>184</v>
      </c>
      <c r="J1334">
        <v>132</v>
      </c>
      <c r="K1334">
        <v>16</v>
      </c>
      <c r="L1334">
        <v>0</v>
      </c>
      <c r="M1334">
        <v>0</v>
      </c>
      <c r="N1334">
        <v>81</v>
      </c>
      <c r="O1334">
        <v>166</v>
      </c>
      <c r="P1334">
        <v>5.4</v>
      </c>
      <c r="Q1334">
        <v>3.5</v>
      </c>
      <c r="R1334">
        <v>6.4</v>
      </c>
      <c r="S1334">
        <v>-0.1</v>
      </c>
      <c r="T1334">
        <v>46</v>
      </c>
      <c r="U1334">
        <v>-8</v>
      </c>
      <c r="V1334">
        <v>-47.217614202620098</v>
      </c>
      <c r="W1334">
        <v>11.486917619085331</v>
      </c>
      <c r="X1334">
        <v>3.028292418822184</v>
      </c>
      <c r="Y1334">
        <v>17.755800539838123</v>
      </c>
      <c r="Z1334">
        <v>-7.8619523052151488</v>
      </c>
      <c r="AA1334">
        <v>-1.467387502828192</v>
      </c>
      <c r="AB1334">
        <v>0</v>
      </c>
      <c r="AC1334">
        <v>0</v>
      </c>
      <c r="AD1334">
        <v>-3.5103869157514782</v>
      </c>
      <c r="AE1334">
        <v>30.84157549657245</v>
      </c>
      <c r="AF1334">
        <v>-10.09996909570917</v>
      </c>
      <c r="AG1334">
        <v>7.6595845574042905</v>
      </c>
      <c r="AH1334">
        <v>9.3904402694039035</v>
      </c>
      <c r="AI1334">
        <v>1.10622687400931E-2</v>
      </c>
      <c r="AJ1334">
        <v>-10.056926512456123</v>
      </c>
      <c r="AK1334">
        <v>1.076624715799408</v>
      </c>
      <c r="AL1334">
        <v>1.0360613510855732</v>
      </c>
      <c r="AM1334">
        <v>0.73808932649606751</v>
      </c>
      <c r="AN1334" s="2"/>
    </row>
    <row r="1335" spans="1:40" x14ac:dyDescent="0.45">
      <c r="A1335">
        <v>1334</v>
      </c>
      <c r="B1335" t="s">
        <v>404</v>
      </c>
      <c r="C1335">
        <v>1965</v>
      </c>
      <c r="D1335">
        <v>26</v>
      </c>
      <c r="E1335" t="s">
        <v>73</v>
      </c>
      <c r="F1335" t="s">
        <v>17</v>
      </c>
      <c r="G1335">
        <v>728</v>
      </c>
      <c r="H1335">
        <v>97</v>
      </c>
      <c r="I1335">
        <v>204</v>
      </c>
      <c r="J1335">
        <v>138</v>
      </c>
      <c r="K1335">
        <v>34</v>
      </c>
      <c r="L1335">
        <v>10</v>
      </c>
      <c r="M1335">
        <v>21</v>
      </c>
      <c r="N1335">
        <v>43</v>
      </c>
      <c r="O1335">
        <v>127</v>
      </c>
      <c r="P1335">
        <v>5.4</v>
      </c>
      <c r="Q1335">
        <v>2.8</v>
      </c>
      <c r="R1335">
        <v>5.6</v>
      </c>
      <c r="S1335">
        <v>-0.3</v>
      </c>
      <c r="T1335">
        <v>26</v>
      </c>
      <c r="U1335">
        <v>2</v>
      </c>
      <c r="V1335">
        <v>-47.217614202620098</v>
      </c>
      <c r="W1335">
        <v>13.252735383033473</v>
      </c>
      <c r="X1335">
        <v>3.37637200719255</v>
      </c>
      <c r="Y1335">
        <v>19.685778859385742</v>
      </c>
      <c r="Z1335">
        <v>-8.2193137736340187</v>
      </c>
      <c r="AA1335">
        <v>-3.1181984435099079</v>
      </c>
      <c r="AB1335">
        <v>-1.3461741804356799</v>
      </c>
      <c r="AC1335">
        <v>0.84075695400494488</v>
      </c>
      <c r="AD1335">
        <v>-1.8635387330532538</v>
      </c>
      <c r="AE1335">
        <v>23.595663181112656</v>
      </c>
      <c r="AF1335">
        <v>-10.09996909570917</v>
      </c>
      <c r="AG1335">
        <v>6.1276676459234318</v>
      </c>
      <c r="AH1335">
        <v>8.2166352357284147</v>
      </c>
      <c r="AI1335">
        <v>3.3186806220279294E-2</v>
      </c>
      <c r="AJ1335">
        <v>-5.6843497679099819</v>
      </c>
      <c r="AK1335">
        <v>-0.269156178949852</v>
      </c>
      <c r="AL1335">
        <v>-2.6895183032204684</v>
      </c>
      <c r="AM1335">
        <v>6.3594697547375234E-2</v>
      </c>
      <c r="AN1335" s="2"/>
    </row>
    <row r="1336" spans="1:40" x14ac:dyDescent="0.45">
      <c r="A1336">
        <v>1335</v>
      </c>
      <c r="B1336" t="s">
        <v>792</v>
      </c>
      <c r="C1336">
        <v>1977</v>
      </c>
      <c r="D1336">
        <v>24</v>
      </c>
      <c r="E1336" t="s">
        <v>70</v>
      </c>
      <c r="F1336" t="s">
        <v>13</v>
      </c>
      <c r="G1336">
        <v>617</v>
      </c>
      <c r="H1336">
        <v>87</v>
      </c>
      <c r="I1336">
        <v>155</v>
      </c>
      <c r="J1336">
        <v>112</v>
      </c>
      <c r="K1336">
        <v>28</v>
      </c>
      <c r="L1336">
        <v>6</v>
      </c>
      <c r="M1336">
        <v>28</v>
      </c>
      <c r="N1336">
        <v>65</v>
      </c>
      <c r="O1336">
        <v>110</v>
      </c>
      <c r="P1336">
        <v>5.4</v>
      </c>
      <c r="Q1336">
        <v>3.3</v>
      </c>
      <c r="R1336">
        <v>4</v>
      </c>
      <c r="S1336">
        <v>2</v>
      </c>
      <c r="T1336">
        <v>9</v>
      </c>
      <c r="U1336">
        <v>3</v>
      </c>
      <c r="V1336">
        <v>-47.217614202620098</v>
      </c>
      <c r="W1336">
        <v>11.232057323257765</v>
      </c>
      <c r="X1336">
        <v>3.028292418822184</v>
      </c>
      <c r="Y1336">
        <v>14.95733197649407</v>
      </c>
      <c r="Z1336">
        <v>-6.6707474104855802</v>
      </c>
      <c r="AA1336">
        <v>-2.5679281299493359</v>
      </c>
      <c r="AB1336">
        <v>-0.80770450826140805</v>
      </c>
      <c r="AC1336">
        <v>1.1210092720065932</v>
      </c>
      <c r="AD1336">
        <v>-2.8169771546153837</v>
      </c>
      <c r="AE1336">
        <v>20.437188582066081</v>
      </c>
      <c r="AF1336">
        <v>-10.09996909570917</v>
      </c>
      <c r="AG1336">
        <v>7.2218940112669019</v>
      </c>
      <c r="AH1336">
        <v>5.8690251683774397</v>
      </c>
      <c r="AI1336">
        <v>-0.22124537480186199</v>
      </c>
      <c r="AJ1336">
        <v>-1.9676595350457631</v>
      </c>
      <c r="AK1336">
        <v>-0.403734268424778</v>
      </c>
      <c r="AL1336">
        <v>-8.9067809276223535</v>
      </c>
      <c r="AM1336">
        <v>1.354488627359701E-4</v>
      </c>
      <c r="AN1336" s="2"/>
    </row>
    <row r="1337" spans="1:40" x14ac:dyDescent="0.45">
      <c r="A1337">
        <v>1336</v>
      </c>
      <c r="B1337" t="s">
        <v>530</v>
      </c>
      <c r="C1337">
        <v>2003</v>
      </c>
      <c r="D1337">
        <v>29</v>
      </c>
      <c r="E1337" t="s">
        <v>28</v>
      </c>
      <c r="F1337" t="s">
        <v>17</v>
      </c>
      <c r="G1337">
        <v>695</v>
      </c>
      <c r="H1337">
        <v>99</v>
      </c>
      <c r="I1337">
        <v>173</v>
      </c>
      <c r="J1337">
        <v>117</v>
      </c>
      <c r="K1337">
        <v>35</v>
      </c>
      <c r="L1337">
        <v>1</v>
      </c>
      <c r="M1337">
        <v>22</v>
      </c>
      <c r="N1337">
        <v>109</v>
      </c>
      <c r="O1337">
        <v>136</v>
      </c>
      <c r="P1337">
        <v>5.4</v>
      </c>
      <c r="Q1337">
        <v>3.3</v>
      </c>
      <c r="R1337">
        <v>4.8</v>
      </c>
      <c r="S1337">
        <v>-0.1</v>
      </c>
      <c r="T1337">
        <v>33</v>
      </c>
      <c r="U1337">
        <v>2</v>
      </c>
      <c r="V1337">
        <v>-47.217614202620098</v>
      </c>
      <c r="W1337">
        <v>12.651993257154208</v>
      </c>
      <c r="X1337">
        <v>3.4459879248666234</v>
      </c>
      <c r="Y1337">
        <v>16.694312464086931</v>
      </c>
      <c r="Z1337">
        <v>-6.9685486341679725</v>
      </c>
      <c r="AA1337">
        <v>-3.2099101624366702</v>
      </c>
      <c r="AB1337">
        <v>-0.134617418043568</v>
      </c>
      <c r="AC1337">
        <v>0.88079299943375178</v>
      </c>
      <c r="AD1337">
        <v>-4.723853997739643</v>
      </c>
      <c r="AE1337">
        <v>25.267796792372607</v>
      </c>
      <c r="AF1337">
        <v>-10.09996909570917</v>
      </c>
      <c r="AG1337">
        <v>7.2218940112669019</v>
      </c>
      <c r="AH1337">
        <v>7.0428302020529276</v>
      </c>
      <c r="AI1337">
        <v>1.10622687400931E-2</v>
      </c>
      <c r="AJ1337">
        <v>-7.2147516285011308</v>
      </c>
      <c r="AK1337">
        <v>-0.269156178949852</v>
      </c>
      <c r="AL1337">
        <v>-6.6217513981940588</v>
      </c>
      <c r="AM1337">
        <v>1.3293281554049253E-3</v>
      </c>
      <c r="AN1337" s="2"/>
    </row>
    <row r="1338" spans="1:40" x14ac:dyDescent="0.45">
      <c r="A1338">
        <v>1337</v>
      </c>
      <c r="B1338" t="s">
        <v>606</v>
      </c>
      <c r="C1338">
        <v>1999</v>
      </c>
      <c r="D1338">
        <v>25</v>
      </c>
      <c r="E1338" t="s">
        <v>155</v>
      </c>
      <c r="F1338" t="s">
        <v>13</v>
      </c>
      <c r="G1338">
        <v>660</v>
      </c>
      <c r="H1338">
        <v>101</v>
      </c>
      <c r="I1338">
        <v>179</v>
      </c>
      <c r="J1338">
        <v>117</v>
      </c>
      <c r="K1338">
        <v>39</v>
      </c>
      <c r="L1338">
        <v>9</v>
      </c>
      <c r="M1338">
        <v>36</v>
      </c>
      <c r="N1338">
        <v>67</v>
      </c>
      <c r="O1338">
        <v>116</v>
      </c>
      <c r="P1338">
        <v>5.4</v>
      </c>
      <c r="Q1338">
        <v>3.2</v>
      </c>
      <c r="R1338">
        <v>4.4000000000000004</v>
      </c>
      <c r="S1338">
        <v>0.6</v>
      </c>
      <c r="T1338">
        <v>17</v>
      </c>
      <c r="U1338">
        <v>11</v>
      </c>
      <c r="V1338">
        <v>-47.217614202620098</v>
      </c>
      <c r="W1338">
        <v>12.014842517585292</v>
      </c>
      <c r="X1338">
        <v>3.5156038425406964</v>
      </c>
      <c r="Y1338">
        <v>17.273305959951216</v>
      </c>
      <c r="Z1338">
        <v>-6.9685486341679725</v>
      </c>
      <c r="AA1338">
        <v>-3.5767570381437181</v>
      </c>
      <c r="AB1338">
        <v>-1.211556762392112</v>
      </c>
      <c r="AC1338">
        <v>1.4412976354370484</v>
      </c>
      <c r="AD1338">
        <v>-2.9036533747573956</v>
      </c>
      <c r="AE1338">
        <v>21.551944322906049</v>
      </c>
      <c r="AF1338">
        <v>-10.09996909570917</v>
      </c>
      <c r="AG1338">
        <v>7.0030487381982089</v>
      </c>
      <c r="AH1338">
        <v>6.4559276852151841</v>
      </c>
      <c r="AI1338">
        <v>-6.6373612440558588E-2</v>
      </c>
      <c r="AJ1338">
        <v>-3.7166902328642188</v>
      </c>
      <c r="AK1338">
        <v>-1.480358984224186</v>
      </c>
      <c r="AL1338">
        <v>-7.9855512354857332</v>
      </c>
      <c r="AM1338">
        <v>3.4022903920985227E-4</v>
      </c>
      <c r="AN1338" s="2"/>
    </row>
    <row r="1339" spans="1:40" x14ac:dyDescent="0.45">
      <c r="A1339">
        <v>1338</v>
      </c>
      <c r="B1339" t="s">
        <v>793</v>
      </c>
      <c r="C1339">
        <v>1949</v>
      </c>
      <c r="D1339">
        <v>31</v>
      </c>
      <c r="E1339" t="s">
        <v>40</v>
      </c>
      <c r="F1339" t="s">
        <v>13</v>
      </c>
      <c r="G1339">
        <v>623</v>
      </c>
      <c r="H1339">
        <v>91</v>
      </c>
      <c r="I1339">
        <v>167</v>
      </c>
      <c r="J1339">
        <v>110</v>
      </c>
      <c r="K1339">
        <v>30</v>
      </c>
      <c r="L1339">
        <v>9</v>
      </c>
      <c r="M1339">
        <v>2</v>
      </c>
      <c r="N1339">
        <v>75</v>
      </c>
      <c r="O1339">
        <v>127</v>
      </c>
      <c r="P1339">
        <v>5.4</v>
      </c>
      <c r="Q1339">
        <v>3.7</v>
      </c>
      <c r="R1339">
        <v>4.3</v>
      </c>
      <c r="S1339">
        <v>1.8</v>
      </c>
      <c r="T1339">
        <v>22</v>
      </c>
      <c r="U1339">
        <v>-2</v>
      </c>
      <c r="V1339">
        <v>-47.217614202620098</v>
      </c>
      <c r="W1339">
        <v>11.341283164326722</v>
      </c>
      <c r="X1339">
        <v>3.1675242541703308</v>
      </c>
      <c r="Y1339">
        <v>16.115318968222642</v>
      </c>
      <c r="Z1339">
        <v>-6.5516269210126241</v>
      </c>
      <c r="AA1339">
        <v>-2.7513515678028599</v>
      </c>
      <c r="AB1339">
        <v>-1.211556762392112</v>
      </c>
      <c r="AC1339">
        <v>8.0072090857613798E-2</v>
      </c>
      <c r="AD1339">
        <v>-3.2503582553254424</v>
      </c>
      <c r="AE1339">
        <v>23.595663181112656</v>
      </c>
      <c r="AF1339">
        <v>-10.09996909570917</v>
      </c>
      <c r="AG1339">
        <v>8.0972751035416781</v>
      </c>
      <c r="AH1339">
        <v>6.3092020560057476</v>
      </c>
      <c r="AI1339">
        <v>-0.19912083732167579</v>
      </c>
      <c r="AJ1339">
        <v>-4.8098344190007536</v>
      </c>
      <c r="AK1339">
        <v>0.269156178949852</v>
      </c>
      <c r="AL1339">
        <v>-7.1159370639974879</v>
      </c>
      <c r="AM1339">
        <v>8.1140049765872802E-4</v>
      </c>
      <c r="AN1339" s="2"/>
    </row>
    <row r="1340" spans="1:40" x14ac:dyDescent="0.45">
      <c r="A1340">
        <v>1339</v>
      </c>
      <c r="B1340" t="s">
        <v>794</v>
      </c>
      <c r="C1340">
        <v>1968</v>
      </c>
      <c r="D1340">
        <v>25</v>
      </c>
      <c r="E1340" t="s">
        <v>59</v>
      </c>
      <c r="F1340" t="s">
        <v>13</v>
      </c>
      <c r="G1340">
        <v>578</v>
      </c>
      <c r="H1340">
        <v>68</v>
      </c>
      <c r="I1340">
        <v>146</v>
      </c>
      <c r="J1340">
        <v>88</v>
      </c>
      <c r="K1340">
        <v>20</v>
      </c>
      <c r="L1340">
        <v>2</v>
      </c>
      <c r="M1340">
        <v>0</v>
      </c>
      <c r="N1340">
        <v>49</v>
      </c>
      <c r="O1340">
        <v>165</v>
      </c>
      <c r="P1340">
        <v>5.4</v>
      </c>
      <c r="Q1340">
        <v>3.3</v>
      </c>
      <c r="R1340">
        <v>5.8</v>
      </c>
      <c r="S1340">
        <v>-1.2</v>
      </c>
      <c r="T1340">
        <v>40</v>
      </c>
      <c r="U1340">
        <v>-2</v>
      </c>
      <c r="V1340">
        <v>-47.217614202620098</v>
      </c>
      <c r="W1340">
        <v>10.522089356309543</v>
      </c>
      <c r="X1340">
        <v>2.3669412009184887</v>
      </c>
      <c r="Y1340">
        <v>14.08884173269764</v>
      </c>
      <c r="Z1340">
        <v>-5.2413015368100986</v>
      </c>
      <c r="AA1340">
        <v>-1.83423437853524</v>
      </c>
      <c r="AB1340">
        <v>-0.269234836087136</v>
      </c>
      <c r="AC1340">
        <v>0</v>
      </c>
      <c r="AD1340">
        <v>-2.1235673934792891</v>
      </c>
      <c r="AE1340">
        <v>30.65578287309912</v>
      </c>
      <c r="AF1340">
        <v>-10.09996909570917</v>
      </c>
      <c r="AG1340">
        <v>7.2218940112669019</v>
      </c>
      <c r="AH1340">
        <v>8.5100864941472878</v>
      </c>
      <c r="AI1340">
        <v>0.13274722488111718</v>
      </c>
      <c r="AJ1340">
        <v>-8.7451534890922797</v>
      </c>
      <c r="AK1340">
        <v>0.269156178949852</v>
      </c>
      <c r="AL1340">
        <v>-1.7635358600633593</v>
      </c>
      <c r="AM1340">
        <v>0.14634805114104571</v>
      </c>
      <c r="AN1340" s="2"/>
    </row>
    <row r="1341" spans="1:40" x14ac:dyDescent="0.45">
      <c r="A1341">
        <v>1340</v>
      </c>
      <c r="B1341" t="s">
        <v>795</v>
      </c>
      <c r="C1341">
        <v>1974</v>
      </c>
      <c r="D1341">
        <v>26</v>
      </c>
      <c r="E1341" t="s">
        <v>22</v>
      </c>
      <c r="F1341" t="s">
        <v>13</v>
      </c>
      <c r="G1341">
        <v>550</v>
      </c>
      <c r="H1341">
        <v>75</v>
      </c>
      <c r="I1341">
        <v>141</v>
      </c>
      <c r="J1341">
        <v>110</v>
      </c>
      <c r="K1341">
        <v>26</v>
      </c>
      <c r="L1341">
        <v>2</v>
      </c>
      <c r="M1341">
        <v>6</v>
      </c>
      <c r="N1341">
        <v>69</v>
      </c>
      <c r="O1341">
        <v>127</v>
      </c>
      <c r="P1341">
        <v>5.4</v>
      </c>
      <c r="Q1341">
        <v>3.4</v>
      </c>
      <c r="R1341">
        <v>4.4000000000000004</v>
      </c>
      <c r="S1341">
        <v>1</v>
      </c>
      <c r="T1341">
        <v>18</v>
      </c>
      <c r="U1341">
        <v>3</v>
      </c>
      <c r="V1341">
        <v>-47.217614202620098</v>
      </c>
      <c r="W1341">
        <v>10.01236876465441</v>
      </c>
      <c r="X1341">
        <v>2.6105969127777451</v>
      </c>
      <c r="Y1341">
        <v>13.606347152810734</v>
      </c>
      <c r="Z1341">
        <v>-6.5516269210126241</v>
      </c>
      <c r="AA1341">
        <v>-2.384504692095812</v>
      </c>
      <c r="AB1341">
        <v>-0.269234836087136</v>
      </c>
      <c r="AC1341">
        <v>0.24021627257284139</v>
      </c>
      <c r="AD1341">
        <v>-2.9903295948994071</v>
      </c>
      <c r="AE1341">
        <v>23.595663181112656</v>
      </c>
      <c r="AF1341">
        <v>-10.09996909570917</v>
      </c>
      <c r="AG1341">
        <v>7.4407392843355966</v>
      </c>
      <c r="AH1341">
        <v>6.4559276852151841</v>
      </c>
      <c r="AI1341">
        <v>-0.11062268740093099</v>
      </c>
      <c r="AJ1341">
        <v>-3.9353190700915262</v>
      </c>
      <c r="AK1341">
        <v>-0.403734268424778</v>
      </c>
      <c r="AL1341">
        <v>-10.001096114862314</v>
      </c>
      <c r="AM1341">
        <v>4.5348136941254099E-5</v>
      </c>
      <c r="AN1341" s="2"/>
    </row>
    <row r="1342" spans="1:40" x14ac:dyDescent="0.45">
      <c r="A1342">
        <v>1341</v>
      </c>
      <c r="B1342" t="s">
        <v>649</v>
      </c>
      <c r="C1342">
        <v>2007</v>
      </c>
      <c r="D1342">
        <v>36</v>
      </c>
      <c r="E1342" t="s">
        <v>22</v>
      </c>
      <c r="F1342" t="s">
        <v>13</v>
      </c>
      <c r="G1342">
        <v>589</v>
      </c>
      <c r="H1342">
        <v>91</v>
      </c>
      <c r="I1342">
        <v>171</v>
      </c>
      <c r="J1342">
        <v>108</v>
      </c>
      <c r="K1342">
        <v>42</v>
      </c>
      <c r="L1342">
        <v>1</v>
      </c>
      <c r="M1342">
        <v>2</v>
      </c>
      <c r="N1342">
        <v>74</v>
      </c>
      <c r="O1342">
        <v>153</v>
      </c>
      <c r="P1342">
        <v>5.4</v>
      </c>
      <c r="Q1342">
        <v>3.3</v>
      </c>
      <c r="R1342">
        <v>6.6</v>
      </c>
      <c r="S1342">
        <v>-0.3</v>
      </c>
      <c r="T1342">
        <v>42</v>
      </c>
      <c r="U1342">
        <v>-4</v>
      </c>
      <c r="V1342">
        <v>-47.217614202620098</v>
      </c>
      <c r="W1342">
        <v>10.722336731602631</v>
      </c>
      <c r="X1342">
        <v>3.1675242541703308</v>
      </c>
      <c r="Y1342">
        <v>16.501314632132168</v>
      </c>
      <c r="Z1342">
        <v>-6.4325064315396672</v>
      </c>
      <c r="AA1342">
        <v>-3.8518921949240039</v>
      </c>
      <c r="AB1342">
        <v>-0.134617418043568</v>
      </c>
      <c r="AC1342">
        <v>8.0072090857613798E-2</v>
      </c>
      <c r="AD1342">
        <v>-3.2070201452544369</v>
      </c>
      <c r="AE1342">
        <v>28.426271391419185</v>
      </c>
      <c r="AF1342">
        <v>-10.09996909570917</v>
      </c>
      <c r="AG1342">
        <v>7.2218940112669019</v>
      </c>
      <c r="AH1342">
        <v>9.6838915278227748</v>
      </c>
      <c r="AI1342">
        <v>3.3186806220279294E-2</v>
      </c>
      <c r="AJ1342">
        <v>-9.1824111635468935</v>
      </c>
      <c r="AK1342">
        <v>0.538312357899704</v>
      </c>
      <c r="AL1342">
        <v>-3.751226848246251</v>
      </c>
      <c r="AM1342">
        <v>2.2949844002828759E-2</v>
      </c>
      <c r="AN1342" s="2"/>
    </row>
    <row r="1343" spans="1:40" x14ac:dyDescent="0.45">
      <c r="A1343">
        <v>1342</v>
      </c>
      <c r="B1343" t="s">
        <v>425</v>
      </c>
      <c r="C1343">
        <v>2003</v>
      </c>
      <c r="D1343">
        <v>31</v>
      </c>
      <c r="E1343" t="s">
        <v>40</v>
      </c>
      <c r="F1343" t="s">
        <v>13</v>
      </c>
      <c r="G1343">
        <v>679</v>
      </c>
      <c r="H1343">
        <v>117</v>
      </c>
      <c r="I1343">
        <v>185</v>
      </c>
      <c r="J1343">
        <v>111</v>
      </c>
      <c r="K1343">
        <v>36</v>
      </c>
      <c r="L1343">
        <v>1</v>
      </c>
      <c r="M1343">
        <v>3</v>
      </c>
      <c r="N1343">
        <v>97</v>
      </c>
      <c r="O1343">
        <v>160</v>
      </c>
      <c r="P1343">
        <v>5.4</v>
      </c>
      <c r="Q1343">
        <v>3</v>
      </c>
      <c r="R1343">
        <v>6.3</v>
      </c>
      <c r="S1343">
        <v>-1.5</v>
      </c>
      <c r="T1343">
        <v>49</v>
      </c>
      <c r="U1343">
        <v>-2</v>
      </c>
      <c r="V1343">
        <v>-47.217614202620098</v>
      </c>
      <c r="W1343">
        <v>12.360724347636989</v>
      </c>
      <c r="X1343">
        <v>4.0725311839332825</v>
      </c>
      <c r="Y1343">
        <v>17.852299455815501</v>
      </c>
      <c r="Z1343">
        <v>-6.6111871657491017</v>
      </c>
      <c r="AA1343">
        <v>-3.3016218813634319</v>
      </c>
      <c r="AB1343">
        <v>-0.134617418043568</v>
      </c>
      <c r="AC1343">
        <v>0.1201081362864207</v>
      </c>
      <c r="AD1343">
        <v>-4.2037966768875723</v>
      </c>
      <c r="AE1343">
        <v>29.726819755732482</v>
      </c>
      <c r="AF1343">
        <v>-10.09996909570917</v>
      </c>
      <c r="AG1343">
        <v>6.5653581920608204</v>
      </c>
      <c r="AH1343">
        <v>9.243714640194467</v>
      </c>
      <c r="AI1343">
        <v>0.16593403110139648</v>
      </c>
      <c r="AJ1343">
        <v>-10.712813024138043</v>
      </c>
      <c r="AK1343">
        <v>0.269156178949852</v>
      </c>
      <c r="AL1343">
        <v>-1.9049735427997723</v>
      </c>
      <c r="AM1343">
        <v>0.12954660231757575</v>
      </c>
      <c r="AN1343" s="2"/>
    </row>
    <row r="1344" spans="1:40" x14ac:dyDescent="0.45">
      <c r="A1344">
        <v>1343</v>
      </c>
      <c r="B1344" t="s">
        <v>796</v>
      </c>
      <c r="C1344">
        <v>1970</v>
      </c>
      <c r="D1344">
        <v>24</v>
      </c>
      <c r="E1344" t="s">
        <v>73</v>
      </c>
      <c r="F1344" t="s">
        <v>17</v>
      </c>
      <c r="G1344">
        <v>675</v>
      </c>
      <c r="H1344">
        <v>112</v>
      </c>
      <c r="I1344">
        <v>186</v>
      </c>
      <c r="J1344">
        <v>130</v>
      </c>
      <c r="K1344">
        <v>34</v>
      </c>
      <c r="L1344">
        <v>6</v>
      </c>
      <c r="M1344">
        <v>57</v>
      </c>
      <c r="N1344">
        <v>62</v>
      </c>
      <c r="O1344">
        <v>126</v>
      </c>
      <c r="P1344">
        <v>5.4</v>
      </c>
      <c r="Q1344">
        <v>3.2</v>
      </c>
      <c r="R1344">
        <v>4.7</v>
      </c>
      <c r="S1344">
        <v>0.6</v>
      </c>
      <c r="T1344">
        <v>21</v>
      </c>
      <c r="U1344">
        <v>4</v>
      </c>
      <c r="V1344">
        <v>-47.217614202620098</v>
      </c>
      <c r="W1344">
        <v>12.287907120257684</v>
      </c>
      <c r="X1344">
        <v>3.8984913897480991</v>
      </c>
      <c r="Y1344">
        <v>17.948798371792883</v>
      </c>
      <c r="Z1344">
        <v>-7.7428318157421918</v>
      </c>
      <c r="AA1344">
        <v>-3.1181984435099079</v>
      </c>
      <c r="AB1344">
        <v>-0.80770450826140805</v>
      </c>
      <c r="AC1344">
        <v>2.2820545894419935</v>
      </c>
      <c r="AD1344">
        <v>-2.6869628244023658</v>
      </c>
      <c r="AE1344">
        <v>23.40987055763933</v>
      </c>
      <c r="AF1344">
        <v>-10.09996909570917</v>
      </c>
      <c r="AG1344">
        <v>7.0030487381982089</v>
      </c>
      <c r="AH1344">
        <v>6.896104572843492</v>
      </c>
      <c r="AI1344">
        <v>-6.6373612440558588E-2</v>
      </c>
      <c r="AJ1344">
        <v>-4.5912055817734467</v>
      </c>
      <c r="AK1344">
        <v>-0.538312357899704</v>
      </c>
      <c r="AL1344">
        <v>-3.1428971024371588</v>
      </c>
      <c r="AM1344">
        <v>4.1372066217370156E-2</v>
      </c>
      <c r="AN1344" s="2"/>
    </row>
    <row r="1345" spans="1:40" x14ac:dyDescent="0.45">
      <c r="A1345">
        <v>1344</v>
      </c>
      <c r="B1345" t="s">
        <v>797</v>
      </c>
      <c r="C1345">
        <v>1966</v>
      </c>
      <c r="D1345">
        <v>27</v>
      </c>
      <c r="E1345" t="s">
        <v>22</v>
      </c>
      <c r="F1345" t="s">
        <v>13</v>
      </c>
      <c r="G1345">
        <v>637</v>
      </c>
      <c r="H1345">
        <v>76</v>
      </c>
      <c r="I1345">
        <v>125</v>
      </c>
      <c r="J1345">
        <v>82</v>
      </c>
      <c r="K1345">
        <v>12</v>
      </c>
      <c r="L1345">
        <v>4</v>
      </c>
      <c r="M1345">
        <v>5</v>
      </c>
      <c r="N1345">
        <v>86</v>
      </c>
      <c r="O1345">
        <v>123</v>
      </c>
      <c r="P1345">
        <v>5.4</v>
      </c>
      <c r="Q1345">
        <v>3.2</v>
      </c>
      <c r="R1345">
        <v>3.4</v>
      </c>
      <c r="S1345">
        <v>1.9</v>
      </c>
      <c r="T1345">
        <v>15</v>
      </c>
      <c r="U1345">
        <v>-2</v>
      </c>
      <c r="V1345">
        <v>-47.217614202620098</v>
      </c>
      <c r="W1345">
        <v>11.596143460154288</v>
      </c>
      <c r="X1345">
        <v>2.6454048716147818</v>
      </c>
      <c r="Y1345">
        <v>12.062364497172638</v>
      </c>
      <c r="Z1345">
        <v>-4.8839400683912286</v>
      </c>
      <c r="AA1345">
        <v>-1.100540627121144</v>
      </c>
      <c r="AB1345">
        <v>-0.538469672174272</v>
      </c>
      <c r="AC1345">
        <v>0.20018022714403449</v>
      </c>
      <c r="AD1345">
        <v>-3.7270774661065076</v>
      </c>
      <c r="AE1345">
        <v>22.852492687219346</v>
      </c>
      <c r="AF1345">
        <v>-10.09996909570917</v>
      </c>
      <c r="AG1345">
        <v>7.0030487381982089</v>
      </c>
      <c r="AH1345">
        <v>4.988671393120824</v>
      </c>
      <c r="AI1345">
        <v>-0.21018310606176888</v>
      </c>
      <c r="AJ1345">
        <v>-3.2794325584096051</v>
      </c>
      <c r="AK1345">
        <v>0.269156178949852</v>
      </c>
      <c r="AL1345">
        <v>-9.4397647430198255</v>
      </c>
      <c r="AM1345">
        <v>7.9492789465143056E-5</v>
      </c>
      <c r="AN1345" s="2"/>
    </row>
    <row r="1346" spans="1:40" x14ac:dyDescent="0.45">
      <c r="A1346">
        <v>1345</v>
      </c>
      <c r="B1346" t="s">
        <v>339</v>
      </c>
      <c r="C1346">
        <v>1988</v>
      </c>
      <c r="D1346">
        <v>36</v>
      </c>
      <c r="E1346" t="s">
        <v>22</v>
      </c>
      <c r="F1346" t="s">
        <v>13</v>
      </c>
      <c r="G1346">
        <v>631</v>
      </c>
      <c r="H1346">
        <v>96</v>
      </c>
      <c r="I1346">
        <v>180</v>
      </c>
      <c r="J1346">
        <v>116</v>
      </c>
      <c r="K1346">
        <v>37</v>
      </c>
      <c r="L1346">
        <v>2</v>
      </c>
      <c r="M1346">
        <v>9</v>
      </c>
      <c r="N1346">
        <v>69</v>
      </c>
      <c r="O1346">
        <v>159</v>
      </c>
      <c r="P1346">
        <v>5.4</v>
      </c>
      <c r="Q1346">
        <v>3.4</v>
      </c>
      <c r="R1346">
        <v>6.4</v>
      </c>
      <c r="S1346">
        <v>-1.5</v>
      </c>
      <c r="T1346">
        <v>44</v>
      </c>
      <c r="U1346">
        <v>3</v>
      </c>
      <c r="V1346">
        <v>-47.217614202620098</v>
      </c>
      <c r="W1346">
        <v>11.486917619085331</v>
      </c>
      <c r="X1346">
        <v>3.3415640483555133</v>
      </c>
      <c r="Y1346">
        <v>17.369804875928597</v>
      </c>
      <c r="Z1346">
        <v>-6.9089883894314941</v>
      </c>
      <c r="AA1346">
        <v>-3.3933336002901937</v>
      </c>
      <c r="AB1346">
        <v>-0.269234836087136</v>
      </c>
      <c r="AC1346">
        <v>0.36032440885926209</v>
      </c>
      <c r="AD1346">
        <v>-2.9903295948994071</v>
      </c>
      <c r="AE1346">
        <v>29.541027132259153</v>
      </c>
      <c r="AF1346">
        <v>-10.09996909570917</v>
      </c>
      <c r="AG1346">
        <v>7.4407392843355966</v>
      </c>
      <c r="AH1346">
        <v>9.3904402694039035</v>
      </c>
      <c r="AI1346">
        <v>0.16593403110139648</v>
      </c>
      <c r="AJ1346">
        <v>-9.6196688380015072</v>
      </c>
      <c r="AK1346">
        <v>-0.403734268424778</v>
      </c>
      <c r="AL1346">
        <v>-1.8061211561350299</v>
      </c>
      <c r="AM1346">
        <v>0.14110757287067358</v>
      </c>
      <c r="AN1346" s="2"/>
    </row>
    <row r="1347" spans="1:40" x14ac:dyDescent="0.45">
      <c r="A1347">
        <v>1346</v>
      </c>
      <c r="B1347" t="s">
        <v>798</v>
      </c>
      <c r="C1347">
        <v>1959</v>
      </c>
      <c r="D1347">
        <v>32</v>
      </c>
      <c r="E1347" t="s">
        <v>59</v>
      </c>
      <c r="F1347" t="s">
        <v>13</v>
      </c>
      <c r="G1347">
        <v>675</v>
      </c>
      <c r="H1347">
        <v>115</v>
      </c>
      <c r="I1347">
        <v>145</v>
      </c>
      <c r="J1347">
        <v>105</v>
      </c>
      <c r="K1347">
        <v>19</v>
      </c>
      <c r="L1347">
        <v>0</v>
      </c>
      <c r="M1347">
        <v>9</v>
      </c>
      <c r="N1347">
        <v>135</v>
      </c>
      <c r="O1347">
        <v>135</v>
      </c>
      <c r="P1347">
        <v>5.4</v>
      </c>
      <c r="Q1347">
        <v>3.4</v>
      </c>
      <c r="R1347">
        <v>5.4</v>
      </c>
      <c r="S1347">
        <v>0.2</v>
      </c>
      <c r="T1347">
        <v>30</v>
      </c>
      <c r="U1347">
        <v>2</v>
      </c>
      <c r="V1347">
        <v>-47.217614202620098</v>
      </c>
      <c r="W1347">
        <v>12.287907120257684</v>
      </c>
      <c r="X1347">
        <v>4.0029152662592091</v>
      </c>
      <c r="Y1347">
        <v>13.992342816720258</v>
      </c>
      <c r="Z1347">
        <v>-6.2538256973302317</v>
      </c>
      <c r="AA1347">
        <v>-1.742522659608478</v>
      </c>
      <c r="AB1347">
        <v>0</v>
      </c>
      <c r="AC1347">
        <v>0.36032440885926209</v>
      </c>
      <c r="AD1347">
        <v>-5.8506448595857972</v>
      </c>
      <c r="AE1347">
        <v>25.082004168899282</v>
      </c>
      <c r="AF1347">
        <v>-10.09996909570917</v>
      </c>
      <c r="AG1347">
        <v>7.4407392843355966</v>
      </c>
      <c r="AH1347">
        <v>7.9231839773095443</v>
      </c>
      <c r="AI1347">
        <v>-2.21245374801862E-2</v>
      </c>
      <c r="AJ1347">
        <v>-6.5588651168192103</v>
      </c>
      <c r="AK1347">
        <v>-0.269156178949852</v>
      </c>
      <c r="AL1347">
        <v>-6.9253053054621869</v>
      </c>
      <c r="AM1347">
        <v>9.8163851723343139E-4</v>
      </c>
      <c r="AN1347" s="2"/>
    </row>
    <row r="1348" spans="1:40" x14ac:dyDescent="0.45">
      <c r="A1348">
        <v>1347</v>
      </c>
      <c r="B1348" t="s">
        <v>320</v>
      </c>
      <c r="C1348">
        <v>1977</v>
      </c>
      <c r="D1348">
        <v>23</v>
      </c>
      <c r="E1348" t="s">
        <v>321</v>
      </c>
      <c r="F1348" t="s">
        <v>17</v>
      </c>
      <c r="G1348">
        <v>595</v>
      </c>
      <c r="H1348">
        <v>86</v>
      </c>
      <c r="I1348">
        <v>148</v>
      </c>
      <c r="J1348">
        <v>86</v>
      </c>
      <c r="K1348">
        <v>29</v>
      </c>
      <c r="L1348">
        <v>2</v>
      </c>
      <c r="M1348">
        <v>5</v>
      </c>
      <c r="N1348">
        <v>58</v>
      </c>
      <c r="O1348">
        <v>138</v>
      </c>
      <c r="P1348">
        <v>5.4</v>
      </c>
      <c r="Q1348">
        <v>3.5</v>
      </c>
      <c r="R1348">
        <v>5.4</v>
      </c>
      <c r="S1348">
        <v>0.9</v>
      </c>
      <c r="T1348">
        <v>26</v>
      </c>
      <c r="U1348">
        <v>0</v>
      </c>
      <c r="V1348">
        <v>-47.217614202620098</v>
      </c>
      <c r="W1348">
        <v>10.831562572671588</v>
      </c>
      <c r="X1348">
        <v>2.9934844599851478</v>
      </c>
      <c r="Y1348">
        <v>14.281839564652403</v>
      </c>
      <c r="Z1348">
        <v>-5.1221810473371425</v>
      </c>
      <c r="AA1348">
        <v>-2.6596398488760977</v>
      </c>
      <c r="AB1348">
        <v>-0.269234836087136</v>
      </c>
      <c r="AC1348">
        <v>0.20018022714403449</v>
      </c>
      <c r="AD1348">
        <v>-2.5136103841183424</v>
      </c>
      <c r="AE1348">
        <v>25.639382039319266</v>
      </c>
      <c r="AF1348">
        <v>-10.09996909570917</v>
      </c>
      <c r="AG1348">
        <v>7.6595845574042905</v>
      </c>
      <c r="AH1348">
        <v>7.9231839773095443</v>
      </c>
      <c r="AI1348">
        <v>-9.9560418660837896E-2</v>
      </c>
      <c r="AJ1348">
        <v>-5.6843497679099819</v>
      </c>
      <c r="AK1348">
        <v>0</v>
      </c>
      <c r="AL1348">
        <v>-4.1369422028325351</v>
      </c>
      <c r="AM1348">
        <v>1.5720532579067147E-2</v>
      </c>
      <c r="AN1348" s="2"/>
    </row>
    <row r="1349" spans="1:40" x14ac:dyDescent="0.45">
      <c r="A1349">
        <v>1348</v>
      </c>
      <c r="B1349" t="s">
        <v>799</v>
      </c>
      <c r="C1349">
        <v>2019</v>
      </c>
      <c r="D1349">
        <v>22</v>
      </c>
      <c r="E1349" t="s">
        <v>40</v>
      </c>
      <c r="F1349" t="s">
        <v>13</v>
      </c>
      <c r="G1349">
        <v>702</v>
      </c>
      <c r="H1349">
        <v>129</v>
      </c>
      <c r="I1349">
        <v>201</v>
      </c>
      <c r="J1349">
        <v>111</v>
      </c>
      <c r="K1349">
        <v>54</v>
      </c>
      <c r="L1349">
        <v>4</v>
      </c>
      <c r="M1349">
        <v>8</v>
      </c>
      <c r="N1349">
        <v>48</v>
      </c>
      <c r="O1349">
        <v>132</v>
      </c>
      <c r="P1349">
        <v>5.4</v>
      </c>
      <c r="Q1349">
        <v>3.1</v>
      </c>
      <c r="R1349">
        <v>5.7</v>
      </c>
      <c r="S1349">
        <v>0</v>
      </c>
      <c r="T1349">
        <v>31</v>
      </c>
      <c r="U1349">
        <v>0</v>
      </c>
      <c r="V1349">
        <v>-47.217614202620098</v>
      </c>
      <c r="W1349">
        <v>12.779423405067991</v>
      </c>
      <c r="X1349">
        <v>4.490226689977721</v>
      </c>
      <c r="Y1349">
        <v>19.396282111453601</v>
      </c>
      <c r="Z1349">
        <v>-6.6111871657491017</v>
      </c>
      <c r="AA1349">
        <v>-4.9524328220451483</v>
      </c>
      <c r="AB1349">
        <v>-0.538469672174272</v>
      </c>
      <c r="AC1349">
        <v>0.32028836343045519</v>
      </c>
      <c r="AD1349">
        <v>-2.0802292834082832</v>
      </c>
      <c r="AE1349">
        <v>24.524626298479298</v>
      </c>
      <c r="AF1349">
        <v>-10.09996909570917</v>
      </c>
      <c r="AG1349">
        <v>6.7842034651295142</v>
      </c>
      <c r="AH1349">
        <v>8.3633608649378512</v>
      </c>
      <c r="AI1349">
        <v>0</v>
      </c>
      <c r="AJ1349">
        <v>-6.7774939540465171</v>
      </c>
      <c r="AK1349">
        <v>0</v>
      </c>
      <c r="AL1349">
        <v>-1.6189849972761614</v>
      </c>
      <c r="AM1349">
        <v>0.16534489904293531</v>
      </c>
      <c r="AN1349" s="2"/>
    </row>
    <row r="1350" spans="1:40" x14ac:dyDescent="0.45">
      <c r="A1350">
        <v>1349</v>
      </c>
      <c r="B1350" t="s">
        <v>373</v>
      </c>
      <c r="C1350">
        <v>1967</v>
      </c>
      <c r="D1350">
        <v>25</v>
      </c>
      <c r="E1350" t="s">
        <v>158</v>
      </c>
      <c r="F1350" t="s">
        <v>13</v>
      </c>
      <c r="G1350">
        <v>651</v>
      </c>
      <c r="H1350">
        <v>75</v>
      </c>
      <c r="I1350">
        <v>171</v>
      </c>
      <c r="J1350">
        <v>133</v>
      </c>
      <c r="K1350">
        <v>23</v>
      </c>
      <c r="L1350">
        <v>6</v>
      </c>
      <c r="M1350">
        <v>9</v>
      </c>
      <c r="N1350">
        <v>49</v>
      </c>
      <c r="O1350">
        <v>125</v>
      </c>
      <c r="P1350">
        <v>5.4</v>
      </c>
      <c r="Q1350">
        <v>3.3</v>
      </c>
      <c r="R1350">
        <v>5.4</v>
      </c>
      <c r="S1350">
        <v>1.2</v>
      </c>
      <c r="T1350">
        <v>19</v>
      </c>
      <c r="U1350">
        <v>0</v>
      </c>
      <c r="V1350">
        <v>-47.217614202620098</v>
      </c>
      <c r="W1350">
        <v>11.851003755981855</v>
      </c>
      <c r="X1350">
        <v>2.6105969127777451</v>
      </c>
      <c r="Y1350">
        <v>16.501314632132168</v>
      </c>
      <c r="Z1350">
        <v>-7.9215125499516272</v>
      </c>
      <c r="AA1350">
        <v>-2.1093695353155262</v>
      </c>
      <c r="AB1350">
        <v>-0.80770450826140805</v>
      </c>
      <c r="AC1350">
        <v>0.36032440885926209</v>
      </c>
      <c r="AD1350">
        <v>-2.1235673934792891</v>
      </c>
      <c r="AE1350">
        <v>23.224077934166001</v>
      </c>
      <c r="AF1350">
        <v>-10.09996909570917</v>
      </c>
      <c r="AG1350">
        <v>7.2218940112669019</v>
      </c>
      <c r="AH1350">
        <v>7.9231839773095443</v>
      </c>
      <c r="AI1350">
        <v>-0.13274722488111718</v>
      </c>
      <c r="AJ1350">
        <v>-4.153947907318833</v>
      </c>
      <c r="AK1350">
        <v>0</v>
      </c>
      <c r="AL1350">
        <v>-4.8740367850435886</v>
      </c>
      <c r="AM1350">
        <v>7.584487913980093E-3</v>
      </c>
      <c r="AN1350" s="2"/>
    </row>
    <row r="1351" spans="1:40" x14ac:dyDescent="0.45">
      <c r="A1351">
        <v>1350</v>
      </c>
      <c r="B1351" t="s">
        <v>800</v>
      </c>
      <c r="C1351">
        <v>1985</v>
      </c>
      <c r="D1351">
        <v>25</v>
      </c>
      <c r="E1351" t="s">
        <v>40</v>
      </c>
      <c r="F1351" t="s">
        <v>13</v>
      </c>
      <c r="G1351">
        <v>556</v>
      </c>
      <c r="H1351">
        <v>66</v>
      </c>
      <c r="I1351">
        <v>147</v>
      </c>
      <c r="J1351">
        <v>94</v>
      </c>
      <c r="K1351">
        <v>30</v>
      </c>
      <c r="L1351">
        <v>5</v>
      </c>
      <c r="M1351">
        <v>2</v>
      </c>
      <c r="N1351">
        <v>50</v>
      </c>
      <c r="O1351">
        <v>126</v>
      </c>
      <c r="P1351">
        <v>5.4</v>
      </c>
      <c r="Q1351">
        <v>3.6</v>
      </c>
      <c r="R1351">
        <v>4.3</v>
      </c>
      <c r="S1351">
        <v>2.1</v>
      </c>
      <c r="T1351">
        <v>18</v>
      </c>
      <c r="U1351">
        <v>-3</v>
      </c>
      <c r="V1351">
        <v>-47.217614202620098</v>
      </c>
      <c r="W1351">
        <v>10.121594605723367</v>
      </c>
      <c r="X1351">
        <v>2.2973252832444158</v>
      </c>
      <c r="Y1351">
        <v>14.185340648675021</v>
      </c>
      <c r="Z1351">
        <v>-5.5986630052289694</v>
      </c>
      <c r="AA1351">
        <v>-2.7513515678028599</v>
      </c>
      <c r="AB1351">
        <v>-0.67308709021783997</v>
      </c>
      <c r="AC1351">
        <v>8.0072090857613798E-2</v>
      </c>
      <c r="AD1351">
        <v>-2.1669055035502951</v>
      </c>
      <c r="AE1351">
        <v>23.40987055763933</v>
      </c>
      <c r="AF1351">
        <v>-10.09996909570917</v>
      </c>
      <c r="AG1351">
        <v>7.8784298304729843</v>
      </c>
      <c r="AH1351">
        <v>6.3092020560057476</v>
      </c>
      <c r="AI1351">
        <v>-0.2323076435419551</v>
      </c>
      <c r="AJ1351">
        <v>-3.9353190700915262</v>
      </c>
      <c r="AK1351">
        <v>0.403734268424778</v>
      </c>
      <c r="AL1351">
        <v>-7.9896478377194562</v>
      </c>
      <c r="AM1351">
        <v>3.3883857846219101E-4</v>
      </c>
      <c r="AN1351" s="2"/>
    </row>
    <row r="1352" spans="1:40" x14ac:dyDescent="0.45">
      <c r="A1352">
        <v>1351</v>
      </c>
      <c r="B1352" t="s">
        <v>801</v>
      </c>
      <c r="C1352">
        <v>1963</v>
      </c>
      <c r="D1352">
        <v>25</v>
      </c>
      <c r="E1352" t="s">
        <v>76</v>
      </c>
      <c r="F1352" t="s">
        <v>13</v>
      </c>
      <c r="G1352">
        <v>571</v>
      </c>
      <c r="H1352">
        <v>88</v>
      </c>
      <c r="I1352">
        <v>129</v>
      </c>
      <c r="J1352">
        <v>70</v>
      </c>
      <c r="K1352">
        <v>21</v>
      </c>
      <c r="L1352">
        <v>5</v>
      </c>
      <c r="M1352">
        <v>3</v>
      </c>
      <c r="N1352">
        <v>63</v>
      </c>
      <c r="O1352">
        <v>136</v>
      </c>
      <c r="P1352">
        <v>5.4</v>
      </c>
      <c r="Q1352">
        <v>3.7</v>
      </c>
      <c r="R1352">
        <v>4.3</v>
      </c>
      <c r="S1352">
        <v>0.5</v>
      </c>
      <c r="T1352">
        <v>27</v>
      </c>
      <c r="U1352">
        <v>2</v>
      </c>
      <c r="V1352">
        <v>-47.217614202620098</v>
      </c>
      <c r="W1352">
        <v>10.39465920839576</v>
      </c>
      <c r="X1352">
        <v>3.0631003776592207</v>
      </c>
      <c r="Y1352">
        <v>12.448360161082162</v>
      </c>
      <c r="Z1352">
        <v>-4.1692171315534878</v>
      </c>
      <c r="AA1352">
        <v>-1.925946097462002</v>
      </c>
      <c r="AB1352">
        <v>-0.67308709021783997</v>
      </c>
      <c r="AC1352">
        <v>0.1201081362864207</v>
      </c>
      <c r="AD1352">
        <v>-2.7303009344733717</v>
      </c>
      <c r="AE1352">
        <v>25.267796792372607</v>
      </c>
      <c r="AF1352">
        <v>-10.09996909570917</v>
      </c>
      <c r="AG1352">
        <v>8.0972751035416781</v>
      </c>
      <c r="AH1352">
        <v>6.3092020560057476</v>
      </c>
      <c r="AI1352">
        <v>-5.5311343700465497E-2</v>
      </c>
      <c r="AJ1352">
        <v>-5.9029786051372888</v>
      </c>
      <c r="AK1352">
        <v>-0.269156178949852</v>
      </c>
      <c r="AL1352">
        <v>-7.3430788444799839</v>
      </c>
      <c r="AM1352">
        <v>6.4663685865654357E-4</v>
      </c>
      <c r="AN1352" s="2"/>
    </row>
    <row r="1353" spans="1:40" x14ac:dyDescent="0.45">
      <c r="A1353">
        <v>1352</v>
      </c>
      <c r="B1353" t="s">
        <v>534</v>
      </c>
      <c r="C1353">
        <v>2010</v>
      </c>
      <c r="D1353">
        <v>31</v>
      </c>
      <c r="E1353" t="s">
        <v>40</v>
      </c>
      <c r="F1353" t="s">
        <v>13</v>
      </c>
      <c r="G1353">
        <v>435</v>
      </c>
      <c r="H1353">
        <v>77</v>
      </c>
      <c r="I1353">
        <v>111</v>
      </c>
      <c r="J1353">
        <v>61</v>
      </c>
      <c r="K1353">
        <v>26</v>
      </c>
      <c r="L1353">
        <v>5</v>
      </c>
      <c r="M1353">
        <v>4</v>
      </c>
      <c r="N1353">
        <v>58</v>
      </c>
      <c r="O1353">
        <v>157</v>
      </c>
      <c r="P1353">
        <v>5.4</v>
      </c>
      <c r="Q1353">
        <v>3.8</v>
      </c>
      <c r="R1353">
        <v>4.7</v>
      </c>
      <c r="S1353">
        <v>0.1</v>
      </c>
      <c r="T1353">
        <v>32</v>
      </c>
      <c r="U1353">
        <v>4</v>
      </c>
      <c r="V1353">
        <v>-47.217614202620098</v>
      </c>
      <c r="W1353">
        <v>7.9188734774993961</v>
      </c>
      <c r="X1353">
        <v>2.680212830451818</v>
      </c>
      <c r="Y1353">
        <v>10.711379673489303</v>
      </c>
      <c r="Z1353">
        <v>-3.6331749289251825</v>
      </c>
      <c r="AA1353">
        <v>-2.384504692095812</v>
      </c>
      <c r="AB1353">
        <v>-0.67308709021783997</v>
      </c>
      <c r="AC1353">
        <v>0.1601441817152276</v>
      </c>
      <c r="AD1353">
        <v>-2.5136103841183424</v>
      </c>
      <c r="AE1353">
        <v>29.169441885312498</v>
      </c>
      <c r="AF1353">
        <v>-10.09996909570917</v>
      </c>
      <c r="AG1353">
        <v>8.3161203766103728</v>
      </c>
      <c r="AH1353">
        <v>6.896104572843492</v>
      </c>
      <c r="AI1353">
        <v>-1.10622687400931E-2</v>
      </c>
      <c r="AJ1353">
        <v>-6.996122791273824</v>
      </c>
      <c r="AK1353">
        <v>-0.538312357899704</v>
      </c>
      <c r="AL1353">
        <v>-8.2151808136779678</v>
      </c>
      <c r="AM1353">
        <v>2.7044243479658185E-4</v>
      </c>
      <c r="AN1353" s="2"/>
    </row>
    <row r="1354" spans="1:40" x14ac:dyDescent="0.45">
      <c r="A1354">
        <v>1353</v>
      </c>
      <c r="B1354" t="s">
        <v>450</v>
      </c>
      <c r="C1354">
        <v>1957</v>
      </c>
      <c r="D1354">
        <v>30</v>
      </c>
      <c r="E1354" t="s">
        <v>28</v>
      </c>
      <c r="F1354" t="s">
        <v>17</v>
      </c>
      <c r="G1354">
        <v>729</v>
      </c>
      <c r="H1354">
        <v>93</v>
      </c>
      <c r="I1354">
        <v>186</v>
      </c>
      <c r="J1354">
        <v>152</v>
      </c>
      <c r="K1354">
        <v>26</v>
      </c>
      <c r="L1354">
        <v>8</v>
      </c>
      <c r="M1354">
        <v>13</v>
      </c>
      <c r="N1354">
        <v>94</v>
      </c>
      <c r="O1354">
        <v>108</v>
      </c>
      <c r="P1354">
        <v>5.4</v>
      </c>
      <c r="Q1354">
        <v>2.8</v>
      </c>
      <c r="R1354">
        <v>3.4</v>
      </c>
      <c r="S1354">
        <v>2</v>
      </c>
      <c r="T1354">
        <v>11</v>
      </c>
      <c r="U1354">
        <v>-1</v>
      </c>
      <c r="V1354">
        <v>-47.217614202620098</v>
      </c>
      <c r="W1354">
        <v>13.270939689878299</v>
      </c>
      <c r="X1354">
        <v>3.2371401718444037</v>
      </c>
      <c r="Y1354">
        <v>17.948798371792883</v>
      </c>
      <c r="Z1354">
        <v>-9.0531571999447156</v>
      </c>
      <c r="AA1354">
        <v>-2.384504692095812</v>
      </c>
      <c r="AB1354">
        <v>-1.076939344348544</v>
      </c>
      <c r="AC1354">
        <v>0.52046859057448969</v>
      </c>
      <c r="AD1354">
        <v>-4.0737823466745544</v>
      </c>
      <c r="AE1354">
        <v>20.065603335119423</v>
      </c>
      <c r="AF1354">
        <v>-10.09996909570917</v>
      </c>
      <c r="AG1354">
        <v>6.1276676459234318</v>
      </c>
      <c r="AH1354">
        <v>4.988671393120824</v>
      </c>
      <c r="AI1354">
        <v>-0.22124537480186199</v>
      </c>
      <c r="AJ1354">
        <v>-2.4049172095003768</v>
      </c>
      <c r="AK1354">
        <v>0.134578089474926</v>
      </c>
      <c r="AL1354">
        <v>-10.23826217796646</v>
      </c>
      <c r="AM1354">
        <v>3.5773686374311768E-5</v>
      </c>
      <c r="AN1354" s="2"/>
    </row>
    <row r="1355" spans="1:40" x14ac:dyDescent="0.45">
      <c r="A1355">
        <v>1354</v>
      </c>
      <c r="B1355" t="s">
        <v>154</v>
      </c>
      <c r="C1355">
        <v>1978</v>
      </c>
      <c r="D1355">
        <v>25</v>
      </c>
      <c r="E1355" t="s">
        <v>155</v>
      </c>
      <c r="F1355" t="s">
        <v>13</v>
      </c>
      <c r="G1355">
        <v>558</v>
      </c>
      <c r="H1355">
        <v>79</v>
      </c>
      <c r="I1355">
        <v>150</v>
      </c>
      <c r="J1355">
        <v>88</v>
      </c>
      <c r="K1355">
        <v>45</v>
      </c>
      <c r="L1355">
        <v>8</v>
      </c>
      <c r="M1355">
        <v>23</v>
      </c>
      <c r="N1355">
        <v>39</v>
      </c>
      <c r="O1355">
        <v>124</v>
      </c>
      <c r="P1355">
        <v>5.4</v>
      </c>
      <c r="Q1355">
        <v>3.5</v>
      </c>
      <c r="R1355">
        <v>4.5</v>
      </c>
      <c r="S1355">
        <v>1.3</v>
      </c>
      <c r="T1355">
        <v>15</v>
      </c>
      <c r="U1355">
        <v>6</v>
      </c>
      <c r="V1355">
        <v>-47.217614202620098</v>
      </c>
      <c r="W1355">
        <v>10.158003219413018</v>
      </c>
      <c r="X1355">
        <v>2.7498287481258914</v>
      </c>
      <c r="Y1355">
        <v>14.474837396607164</v>
      </c>
      <c r="Z1355">
        <v>-5.2413015368100986</v>
      </c>
      <c r="AA1355">
        <v>-4.1270273517042897</v>
      </c>
      <c r="AB1355">
        <v>-1.076939344348544</v>
      </c>
      <c r="AC1355">
        <v>0.92082904486255868</v>
      </c>
      <c r="AD1355">
        <v>-1.6901862927692302</v>
      </c>
      <c r="AE1355">
        <v>23.038285310692672</v>
      </c>
      <c r="AF1355">
        <v>-10.09996909570917</v>
      </c>
      <c r="AG1355">
        <v>7.6595845574042905</v>
      </c>
      <c r="AH1355">
        <v>6.6026533144246198</v>
      </c>
      <c r="AI1355">
        <v>-0.14380949362121029</v>
      </c>
      <c r="AJ1355">
        <v>-3.2794325584096051</v>
      </c>
      <c r="AK1355">
        <v>-0.807468536849556</v>
      </c>
      <c r="AL1355">
        <v>-8.0797268213115885</v>
      </c>
      <c r="AM1355">
        <v>3.0965972365516303E-4</v>
      </c>
      <c r="AN1355" s="2"/>
    </row>
    <row r="1356" spans="1:40" x14ac:dyDescent="0.45">
      <c r="A1356">
        <v>1355</v>
      </c>
      <c r="B1356" t="s">
        <v>520</v>
      </c>
      <c r="C1356">
        <v>1974</v>
      </c>
      <c r="D1356">
        <v>32</v>
      </c>
      <c r="E1356" t="s">
        <v>94</v>
      </c>
      <c r="F1356" t="s">
        <v>13</v>
      </c>
      <c r="G1356">
        <v>587</v>
      </c>
      <c r="H1356">
        <v>77</v>
      </c>
      <c r="I1356">
        <v>153</v>
      </c>
      <c r="J1356">
        <v>125</v>
      </c>
      <c r="K1356">
        <v>18</v>
      </c>
      <c r="L1356">
        <v>8</v>
      </c>
      <c r="M1356">
        <v>34</v>
      </c>
      <c r="N1356">
        <v>47</v>
      </c>
      <c r="O1356">
        <v>112</v>
      </c>
      <c r="P1356">
        <v>5.4</v>
      </c>
      <c r="Q1356">
        <v>3.4</v>
      </c>
      <c r="R1356">
        <v>4.5999999999999996</v>
      </c>
      <c r="S1356">
        <v>1.8</v>
      </c>
      <c r="T1356">
        <v>9</v>
      </c>
      <c r="U1356">
        <v>5</v>
      </c>
      <c r="V1356">
        <v>-47.217614202620098</v>
      </c>
      <c r="W1356">
        <v>10.685928117912978</v>
      </c>
      <c r="X1356">
        <v>2.680212830451818</v>
      </c>
      <c r="Y1356">
        <v>14.764334144539308</v>
      </c>
      <c r="Z1356">
        <v>-7.4450305920597994</v>
      </c>
      <c r="AA1356">
        <v>-1.650810940681716</v>
      </c>
      <c r="AB1356">
        <v>-1.076939344348544</v>
      </c>
      <c r="AC1356">
        <v>1.3612255445794346</v>
      </c>
      <c r="AD1356">
        <v>-2.0368911733372772</v>
      </c>
      <c r="AE1356">
        <v>20.808773829012736</v>
      </c>
      <c r="AF1356">
        <v>-10.09996909570917</v>
      </c>
      <c r="AG1356">
        <v>7.4407392843355966</v>
      </c>
      <c r="AH1356">
        <v>6.7493789436340554</v>
      </c>
      <c r="AI1356">
        <v>-0.19912083732167579</v>
      </c>
      <c r="AJ1356">
        <v>-1.9676595350457631</v>
      </c>
      <c r="AK1356">
        <v>-0.67289044737463</v>
      </c>
      <c r="AL1356">
        <v>-7.8763334740327497</v>
      </c>
      <c r="AM1356">
        <v>3.794783451071199E-4</v>
      </c>
      <c r="AN1356" s="2"/>
    </row>
    <row r="1357" spans="1:40" x14ac:dyDescent="0.45">
      <c r="A1357">
        <v>1356</v>
      </c>
      <c r="B1357" t="s">
        <v>513</v>
      </c>
      <c r="C1357">
        <v>2001</v>
      </c>
      <c r="D1357">
        <v>30</v>
      </c>
      <c r="E1357" t="s">
        <v>62</v>
      </c>
      <c r="F1357" t="s">
        <v>17</v>
      </c>
      <c r="G1357">
        <v>674</v>
      </c>
      <c r="H1357">
        <v>116</v>
      </c>
      <c r="I1357">
        <v>178</v>
      </c>
      <c r="J1357">
        <v>97</v>
      </c>
      <c r="K1357">
        <v>37</v>
      </c>
      <c r="L1357">
        <v>7</v>
      </c>
      <c r="M1357">
        <v>13</v>
      </c>
      <c r="N1357">
        <v>90</v>
      </c>
      <c r="O1357">
        <v>150</v>
      </c>
      <c r="P1357">
        <v>5.4</v>
      </c>
      <c r="Q1357">
        <v>3.3</v>
      </c>
      <c r="R1357">
        <v>6.1</v>
      </c>
      <c r="S1357">
        <v>-1.1000000000000001</v>
      </c>
      <c r="T1357">
        <v>42</v>
      </c>
      <c r="U1357">
        <v>4</v>
      </c>
      <c r="V1357">
        <v>-47.217614202620098</v>
      </c>
      <c r="W1357">
        <v>12.269702813412858</v>
      </c>
      <c r="X1357">
        <v>4.0377232250962454</v>
      </c>
      <c r="Y1357">
        <v>17.176807043973835</v>
      </c>
      <c r="Z1357">
        <v>-5.7773437394384048</v>
      </c>
      <c r="AA1357">
        <v>-3.3933336002901937</v>
      </c>
      <c r="AB1357">
        <v>-0.94232192630497602</v>
      </c>
      <c r="AC1357">
        <v>0.52046859057448969</v>
      </c>
      <c r="AD1357">
        <v>-3.900429906390531</v>
      </c>
      <c r="AE1357">
        <v>27.868893520999201</v>
      </c>
      <c r="AF1357">
        <v>-10.09996909570917</v>
      </c>
      <c r="AG1357">
        <v>7.2218940112669019</v>
      </c>
      <c r="AH1357">
        <v>8.9502633817755957</v>
      </c>
      <c r="AI1357">
        <v>0.12168495614102411</v>
      </c>
      <c r="AJ1357">
        <v>-9.1824111635468935</v>
      </c>
      <c r="AK1357">
        <v>-0.538312357899704</v>
      </c>
      <c r="AL1357">
        <v>-2.8842984489598278</v>
      </c>
      <c r="AM1357">
        <v>5.2935227296900318E-2</v>
      </c>
      <c r="AN1357" s="2"/>
    </row>
    <row r="1358" spans="1:40" x14ac:dyDescent="0.45">
      <c r="A1358">
        <v>1357</v>
      </c>
      <c r="B1358" t="s">
        <v>61</v>
      </c>
      <c r="C1358">
        <v>2011</v>
      </c>
      <c r="D1358">
        <v>24</v>
      </c>
      <c r="E1358" t="s">
        <v>62</v>
      </c>
      <c r="F1358" t="s">
        <v>17</v>
      </c>
      <c r="G1358">
        <v>678</v>
      </c>
      <c r="H1358">
        <v>87</v>
      </c>
      <c r="I1358">
        <v>148</v>
      </c>
      <c r="J1358">
        <v>86</v>
      </c>
      <c r="K1358">
        <v>34</v>
      </c>
      <c r="L1358">
        <v>5</v>
      </c>
      <c r="M1358">
        <v>23</v>
      </c>
      <c r="N1358">
        <v>89</v>
      </c>
      <c r="O1358">
        <v>130</v>
      </c>
      <c r="P1358">
        <v>5.4</v>
      </c>
      <c r="Q1358">
        <v>3.3</v>
      </c>
      <c r="R1358">
        <v>5.0999999999999996</v>
      </c>
      <c r="S1358">
        <v>0.6</v>
      </c>
      <c r="T1358">
        <v>26</v>
      </c>
      <c r="U1358">
        <v>-1</v>
      </c>
      <c r="V1358">
        <v>-47.217614202620098</v>
      </c>
      <c r="W1358">
        <v>12.342520040792163</v>
      </c>
      <c r="X1358">
        <v>3.028292418822184</v>
      </c>
      <c r="Y1358">
        <v>14.281839564652403</v>
      </c>
      <c r="Z1358">
        <v>-5.1221810473371425</v>
      </c>
      <c r="AA1358">
        <v>-3.1181984435099079</v>
      </c>
      <c r="AB1358">
        <v>-0.67308709021783997</v>
      </c>
      <c r="AC1358">
        <v>0.92082904486255868</v>
      </c>
      <c r="AD1358">
        <v>-3.857091796319525</v>
      </c>
      <c r="AE1358">
        <v>24.153041051532639</v>
      </c>
      <c r="AF1358">
        <v>-10.09996909570917</v>
      </c>
      <c r="AG1358">
        <v>7.2218940112669019</v>
      </c>
      <c r="AH1358">
        <v>7.4830070896812355</v>
      </c>
      <c r="AI1358">
        <v>-6.6373612440558588E-2</v>
      </c>
      <c r="AJ1358">
        <v>-5.6843497679099819</v>
      </c>
      <c r="AK1358">
        <v>0.134578089474926</v>
      </c>
      <c r="AL1358">
        <v>-6.2728637449792171</v>
      </c>
      <c r="AM1358">
        <v>1.88326409920845E-3</v>
      </c>
      <c r="AN1358" s="2"/>
    </row>
    <row r="1359" spans="1:40" x14ac:dyDescent="0.45">
      <c r="A1359">
        <v>1358</v>
      </c>
      <c r="B1359" t="s">
        <v>238</v>
      </c>
      <c r="C1359">
        <v>1952</v>
      </c>
      <c r="D1359">
        <v>34</v>
      </c>
      <c r="E1359" t="s">
        <v>22</v>
      </c>
      <c r="F1359" t="s">
        <v>13</v>
      </c>
      <c r="G1359">
        <v>673</v>
      </c>
      <c r="H1359">
        <v>89</v>
      </c>
      <c r="I1359">
        <v>147</v>
      </c>
      <c r="J1359">
        <v>111</v>
      </c>
      <c r="K1359">
        <v>24</v>
      </c>
      <c r="L1359">
        <v>10</v>
      </c>
      <c r="M1359">
        <v>17</v>
      </c>
      <c r="N1359">
        <v>67</v>
      </c>
      <c r="O1359">
        <v>94</v>
      </c>
      <c r="P1359">
        <v>5.4</v>
      </c>
      <c r="Q1359">
        <v>3.3</v>
      </c>
      <c r="R1359">
        <v>3.2</v>
      </c>
      <c r="S1359">
        <v>3.2</v>
      </c>
      <c r="T1359">
        <v>-3</v>
      </c>
      <c r="U1359">
        <v>5</v>
      </c>
      <c r="V1359">
        <v>-47.217614202620098</v>
      </c>
      <c r="W1359">
        <v>12.251498506568032</v>
      </c>
      <c r="X1359">
        <v>3.0979083364962574</v>
      </c>
      <c r="Y1359">
        <v>14.185340648675021</v>
      </c>
      <c r="Z1359">
        <v>-6.6111871657491017</v>
      </c>
      <c r="AA1359">
        <v>-2.201081254242288</v>
      </c>
      <c r="AB1359">
        <v>-1.3461741804356799</v>
      </c>
      <c r="AC1359">
        <v>0.68061277228971728</v>
      </c>
      <c r="AD1359">
        <v>-2.9036533747573956</v>
      </c>
      <c r="AE1359">
        <v>17.464506606492833</v>
      </c>
      <c r="AF1359">
        <v>-10.09996909570917</v>
      </c>
      <c r="AG1359">
        <v>7.2218940112669019</v>
      </c>
      <c r="AH1359">
        <v>4.6952201347019518</v>
      </c>
      <c r="AI1359">
        <v>-0.35399259968297919</v>
      </c>
      <c r="AJ1359">
        <v>0.65588651168192103</v>
      </c>
      <c r="AK1359">
        <v>-0.67289044737463</v>
      </c>
      <c r="AL1359">
        <v>-11.15369479239871</v>
      </c>
      <c r="AM1359">
        <v>1.4322066265354604E-5</v>
      </c>
      <c r="AN1359" s="2"/>
    </row>
    <row r="1360" spans="1:40" x14ac:dyDescent="0.45">
      <c r="A1360">
        <v>1359</v>
      </c>
      <c r="B1360" t="s">
        <v>802</v>
      </c>
      <c r="C1360">
        <v>2009</v>
      </c>
      <c r="D1360">
        <v>33</v>
      </c>
      <c r="E1360" t="s">
        <v>55</v>
      </c>
      <c r="F1360" t="s">
        <v>13</v>
      </c>
      <c r="G1360">
        <v>680</v>
      </c>
      <c r="H1360">
        <v>100</v>
      </c>
      <c r="I1360">
        <v>162</v>
      </c>
      <c r="J1360">
        <v>114</v>
      </c>
      <c r="K1360">
        <v>35</v>
      </c>
      <c r="L1360">
        <v>1</v>
      </c>
      <c r="M1360">
        <v>14</v>
      </c>
      <c r="N1360">
        <v>90</v>
      </c>
      <c r="O1360">
        <v>108</v>
      </c>
      <c r="P1360">
        <v>5.4</v>
      </c>
      <c r="Q1360">
        <v>3.2</v>
      </c>
      <c r="R1360">
        <v>4.2</v>
      </c>
      <c r="S1360">
        <v>2</v>
      </c>
      <c r="T1360">
        <v>10</v>
      </c>
      <c r="U1360">
        <v>2</v>
      </c>
      <c r="V1360">
        <v>-47.217614202620098</v>
      </c>
      <c r="W1360">
        <v>12.378928654481815</v>
      </c>
      <c r="X1360">
        <v>3.4807958837036601</v>
      </c>
      <c r="Y1360">
        <v>15.632824388335738</v>
      </c>
      <c r="Z1360">
        <v>-6.7898678999585371</v>
      </c>
      <c r="AA1360">
        <v>-3.2099101624366702</v>
      </c>
      <c r="AB1360">
        <v>-0.134617418043568</v>
      </c>
      <c r="AC1360">
        <v>0.56050463600329659</v>
      </c>
      <c r="AD1360">
        <v>-3.900429906390531</v>
      </c>
      <c r="AE1360">
        <v>20.065603335119423</v>
      </c>
      <c r="AF1360">
        <v>-10.09996909570917</v>
      </c>
      <c r="AG1360">
        <v>7.0030487381982089</v>
      </c>
      <c r="AH1360">
        <v>6.1624764267963119</v>
      </c>
      <c r="AI1360">
        <v>-0.22124537480186199</v>
      </c>
      <c r="AJ1360">
        <v>-2.1862883722730699</v>
      </c>
      <c r="AK1360">
        <v>-0.269156178949852</v>
      </c>
      <c r="AL1360">
        <v>-8.7449165485449072</v>
      </c>
      <c r="AM1360">
        <v>1.5924354393562193E-4</v>
      </c>
      <c r="AN1360" s="2"/>
    </row>
    <row r="1361" spans="1:40" x14ac:dyDescent="0.45">
      <c r="A1361">
        <v>1360</v>
      </c>
      <c r="B1361" t="s">
        <v>511</v>
      </c>
      <c r="C1361">
        <v>2015</v>
      </c>
      <c r="D1361">
        <v>27</v>
      </c>
      <c r="E1361" t="s">
        <v>97</v>
      </c>
      <c r="F1361" t="s">
        <v>13</v>
      </c>
      <c r="G1361">
        <v>686</v>
      </c>
      <c r="H1361">
        <v>85</v>
      </c>
      <c r="I1361">
        <v>166</v>
      </c>
      <c r="J1361">
        <v>103</v>
      </c>
      <c r="K1361">
        <v>37</v>
      </c>
      <c r="L1361">
        <v>0</v>
      </c>
      <c r="M1361">
        <v>6</v>
      </c>
      <c r="N1361">
        <v>54</v>
      </c>
      <c r="O1361">
        <v>117</v>
      </c>
      <c r="P1361">
        <v>5.4</v>
      </c>
      <c r="Q1361">
        <v>3</v>
      </c>
      <c r="R1361">
        <v>4.2</v>
      </c>
      <c r="S1361">
        <v>1.6</v>
      </c>
      <c r="T1361">
        <v>15</v>
      </c>
      <c r="U1361">
        <v>-3</v>
      </c>
      <c r="V1361">
        <v>-47.217614202620098</v>
      </c>
      <c r="W1361">
        <v>12.488154495550772</v>
      </c>
      <c r="X1361">
        <v>2.9586765011481111</v>
      </c>
      <c r="Y1361">
        <v>16.01882005224526</v>
      </c>
      <c r="Z1361">
        <v>-6.1347052078572748</v>
      </c>
      <c r="AA1361">
        <v>-3.3933336002901937</v>
      </c>
      <c r="AB1361">
        <v>0</v>
      </c>
      <c r="AC1361">
        <v>0.24021627257284139</v>
      </c>
      <c r="AD1361">
        <v>-2.3402579438343185</v>
      </c>
      <c r="AE1361">
        <v>21.737736946379378</v>
      </c>
      <c r="AF1361">
        <v>-10.09996909570917</v>
      </c>
      <c r="AG1361">
        <v>6.5653581920608204</v>
      </c>
      <c r="AH1361">
        <v>6.1624764267963119</v>
      </c>
      <c r="AI1361">
        <v>-0.1769962998414896</v>
      </c>
      <c r="AJ1361">
        <v>-3.2794325584096051</v>
      </c>
      <c r="AK1361">
        <v>0.403734268424778</v>
      </c>
      <c r="AL1361">
        <v>-6.0671357533838712</v>
      </c>
      <c r="AM1361">
        <v>2.312442684668342E-3</v>
      </c>
      <c r="AN1361" s="2"/>
    </row>
    <row r="1362" spans="1:40" x14ac:dyDescent="0.45">
      <c r="A1362">
        <v>1361</v>
      </c>
      <c r="B1362" t="s">
        <v>161</v>
      </c>
      <c r="C1362">
        <v>1974</v>
      </c>
      <c r="D1362">
        <v>34</v>
      </c>
      <c r="E1362" t="s">
        <v>62</v>
      </c>
      <c r="F1362" t="s">
        <v>17</v>
      </c>
      <c r="G1362">
        <v>605</v>
      </c>
      <c r="H1362">
        <v>90</v>
      </c>
      <c r="I1362">
        <v>153</v>
      </c>
      <c r="J1362">
        <v>87</v>
      </c>
      <c r="K1362">
        <v>37</v>
      </c>
      <c r="L1362">
        <v>4</v>
      </c>
      <c r="M1362">
        <v>0</v>
      </c>
      <c r="N1362">
        <v>87</v>
      </c>
      <c r="O1362">
        <v>168</v>
      </c>
      <c r="P1362">
        <v>5.4</v>
      </c>
      <c r="Q1362">
        <v>3.5</v>
      </c>
      <c r="R1362">
        <v>5.2</v>
      </c>
      <c r="S1362">
        <v>-0.5</v>
      </c>
      <c r="T1362">
        <v>41</v>
      </c>
      <c r="U1362">
        <v>-3</v>
      </c>
      <c r="V1362">
        <v>-47.217614202620098</v>
      </c>
      <c r="W1362">
        <v>11.013605641119851</v>
      </c>
      <c r="X1362">
        <v>3.1327162953332941</v>
      </c>
      <c r="Y1362">
        <v>14.764334144539308</v>
      </c>
      <c r="Z1362">
        <v>-5.181741292073621</v>
      </c>
      <c r="AA1362">
        <v>-3.3933336002901937</v>
      </c>
      <c r="AB1362">
        <v>-0.538469672174272</v>
      </c>
      <c r="AC1362">
        <v>0</v>
      </c>
      <c r="AD1362">
        <v>-3.7704155761775136</v>
      </c>
      <c r="AE1362">
        <v>31.213160743519104</v>
      </c>
      <c r="AF1362">
        <v>-10.09996909570917</v>
      </c>
      <c r="AG1362">
        <v>7.6595845574042905</v>
      </c>
      <c r="AH1362">
        <v>7.6297327188906721</v>
      </c>
      <c r="AI1362">
        <v>5.5311343700465497E-2</v>
      </c>
      <c r="AJ1362">
        <v>-8.9637823263195866</v>
      </c>
      <c r="AK1362">
        <v>0.403734268424778</v>
      </c>
      <c r="AL1362">
        <v>-3.293146052432689</v>
      </c>
      <c r="AM1362">
        <v>3.5807069898701992E-2</v>
      </c>
      <c r="AN1362" s="2"/>
    </row>
    <row r="1363" spans="1:40" x14ac:dyDescent="0.45">
      <c r="A1363">
        <v>1362</v>
      </c>
      <c r="B1363" t="s">
        <v>803</v>
      </c>
      <c r="C1363">
        <v>1978</v>
      </c>
      <c r="D1363">
        <v>27</v>
      </c>
      <c r="E1363" t="s">
        <v>70</v>
      </c>
      <c r="F1363" t="s">
        <v>13</v>
      </c>
      <c r="G1363">
        <v>592</v>
      </c>
      <c r="H1363">
        <v>54</v>
      </c>
      <c r="I1363">
        <v>144</v>
      </c>
      <c r="J1363">
        <v>109</v>
      </c>
      <c r="K1363">
        <v>23</v>
      </c>
      <c r="L1363">
        <v>6</v>
      </c>
      <c r="M1363">
        <v>2</v>
      </c>
      <c r="N1363">
        <v>64</v>
      </c>
      <c r="O1363">
        <v>109</v>
      </c>
      <c r="P1363">
        <v>5.4</v>
      </c>
      <c r="Q1363">
        <v>3.3</v>
      </c>
      <c r="R1363">
        <v>3.6</v>
      </c>
      <c r="S1363">
        <v>3</v>
      </c>
      <c r="T1363">
        <v>5</v>
      </c>
      <c r="U1363">
        <v>-2</v>
      </c>
      <c r="V1363">
        <v>-47.217614202620098</v>
      </c>
      <c r="W1363">
        <v>10.776949652137109</v>
      </c>
      <c r="X1363">
        <v>1.8796297771999764</v>
      </c>
      <c r="Y1363">
        <v>13.895843900742879</v>
      </c>
      <c r="Z1363">
        <v>-6.4920666762761456</v>
      </c>
      <c r="AA1363">
        <v>-2.1093695353155262</v>
      </c>
      <c r="AB1363">
        <v>-0.80770450826140805</v>
      </c>
      <c r="AC1363">
        <v>8.0072090857613798E-2</v>
      </c>
      <c r="AD1363">
        <v>-2.7736390445443777</v>
      </c>
      <c r="AE1363">
        <v>20.251395958592752</v>
      </c>
      <c r="AF1363">
        <v>-10.09996909570917</v>
      </c>
      <c r="AG1363">
        <v>7.2218940112669019</v>
      </c>
      <c r="AH1363">
        <v>5.2821226515396962</v>
      </c>
      <c r="AI1363">
        <v>-0.33186806220279297</v>
      </c>
      <c r="AJ1363">
        <v>-1.093144186136535</v>
      </c>
      <c r="AK1363">
        <v>0.269156178949852</v>
      </c>
      <c r="AL1363">
        <v>-11.268311089779278</v>
      </c>
      <c r="AM1363">
        <v>1.2771124153435113E-5</v>
      </c>
      <c r="AN1363" s="2"/>
    </row>
    <row r="1364" spans="1:40" x14ac:dyDescent="0.45">
      <c r="A1364">
        <v>1363</v>
      </c>
      <c r="B1364" t="s">
        <v>627</v>
      </c>
      <c r="C1364">
        <v>1964</v>
      </c>
      <c r="D1364">
        <v>30</v>
      </c>
      <c r="E1364" t="s">
        <v>25</v>
      </c>
      <c r="F1364" t="s">
        <v>17</v>
      </c>
      <c r="G1364">
        <v>693</v>
      </c>
      <c r="H1364">
        <v>92</v>
      </c>
      <c r="I1364">
        <v>191</v>
      </c>
      <c r="J1364">
        <v>129</v>
      </c>
      <c r="K1364">
        <v>37</v>
      </c>
      <c r="L1364">
        <v>4</v>
      </c>
      <c r="M1364">
        <v>7</v>
      </c>
      <c r="N1364">
        <v>52</v>
      </c>
      <c r="O1364">
        <v>123</v>
      </c>
      <c r="P1364">
        <v>5.4</v>
      </c>
      <c r="Q1364">
        <v>2.8</v>
      </c>
      <c r="R1364">
        <v>3.9</v>
      </c>
      <c r="S1364">
        <v>0.4</v>
      </c>
      <c r="T1364">
        <v>22</v>
      </c>
      <c r="U1364">
        <v>-1</v>
      </c>
      <c r="V1364">
        <v>-47.217614202620098</v>
      </c>
      <c r="W1364">
        <v>12.615584643464556</v>
      </c>
      <c r="X1364">
        <v>3.202332213007367</v>
      </c>
      <c r="Y1364">
        <v>18.43129295167979</v>
      </c>
      <c r="Z1364">
        <v>-7.6832715710057133</v>
      </c>
      <c r="AA1364">
        <v>-3.3933336002901937</v>
      </c>
      <c r="AB1364">
        <v>-0.538469672174272</v>
      </c>
      <c r="AC1364">
        <v>0.28025231800164829</v>
      </c>
      <c r="AD1364">
        <v>-2.253581723692307</v>
      </c>
      <c r="AE1364">
        <v>22.852492687219346</v>
      </c>
      <c r="AF1364">
        <v>-10.09996909570917</v>
      </c>
      <c r="AG1364">
        <v>6.1276676459234318</v>
      </c>
      <c r="AH1364">
        <v>5.7222995391680032</v>
      </c>
      <c r="AI1364">
        <v>-4.4249074960372399E-2</v>
      </c>
      <c r="AJ1364">
        <v>-4.8098344190007536</v>
      </c>
      <c r="AK1364">
        <v>0.134578089474926</v>
      </c>
      <c r="AL1364">
        <v>-6.6738232715138128</v>
      </c>
      <c r="AM1364">
        <v>1.2619640112904488E-3</v>
      </c>
      <c r="AN1364" s="2"/>
    </row>
    <row r="1365" spans="1:40" x14ac:dyDescent="0.45">
      <c r="A1365">
        <v>1364</v>
      </c>
      <c r="B1365" t="s">
        <v>627</v>
      </c>
      <c r="C1365">
        <v>1965</v>
      </c>
      <c r="D1365">
        <v>31</v>
      </c>
      <c r="E1365" t="s">
        <v>25</v>
      </c>
      <c r="F1365" t="s">
        <v>17</v>
      </c>
      <c r="G1365">
        <v>618</v>
      </c>
      <c r="H1365">
        <v>82</v>
      </c>
      <c r="I1365">
        <v>157</v>
      </c>
      <c r="J1365">
        <v>104</v>
      </c>
      <c r="K1365">
        <v>26</v>
      </c>
      <c r="L1365">
        <v>3</v>
      </c>
      <c r="M1365">
        <v>3</v>
      </c>
      <c r="N1365">
        <v>63</v>
      </c>
      <c r="O1365">
        <v>128</v>
      </c>
      <c r="P1365">
        <v>5.4</v>
      </c>
      <c r="Q1365">
        <v>3</v>
      </c>
      <c r="R1365">
        <v>4</v>
      </c>
      <c r="S1365">
        <v>0.4</v>
      </c>
      <c r="T1365">
        <v>20</v>
      </c>
      <c r="U1365">
        <v>3</v>
      </c>
      <c r="V1365">
        <v>-47.217614202620098</v>
      </c>
      <c r="W1365">
        <v>11.250261630102591</v>
      </c>
      <c r="X1365">
        <v>2.854252624637001</v>
      </c>
      <c r="Y1365">
        <v>15.150329808448832</v>
      </c>
      <c r="Z1365">
        <v>-6.1942654525937533</v>
      </c>
      <c r="AA1365">
        <v>-2.384504692095812</v>
      </c>
      <c r="AB1365">
        <v>-0.40385225413070402</v>
      </c>
      <c r="AC1365">
        <v>0.1201081362864207</v>
      </c>
      <c r="AD1365">
        <v>-2.7303009344733717</v>
      </c>
      <c r="AE1365">
        <v>23.781455804585985</v>
      </c>
      <c r="AF1365">
        <v>-10.09996909570917</v>
      </c>
      <c r="AG1365">
        <v>6.5653581920608204</v>
      </c>
      <c r="AH1365">
        <v>5.8690251683774397</v>
      </c>
      <c r="AI1365">
        <v>-4.4249074960372399E-2</v>
      </c>
      <c r="AJ1365">
        <v>-4.3725767445461399</v>
      </c>
      <c r="AK1365">
        <v>-0.403734268424778</v>
      </c>
      <c r="AL1365">
        <v>-8.2602753550551142</v>
      </c>
      <c r="AM1365">
        <v>2.5852092761396517E-4</v>
      </c>
      <c r="AN1365" s="2"/>
    </row>
    <row r="1366" spans="1:40" x14ac:dyDescent="0.45">
      <c r="A1366">
        <v>1365</v>
      </c>
      <c r="B1366" t="s">
        <v>506</v>
      </c>
      <c r="C1366">
        <v>1978</v>
      </c>
      <c r="D1366">
        <v>30</v>
      </c>
      <c r="E1366" t="s">
        <v>37</v>
      </c>
      <c r="F1366" t="s">
        <v>17</v>
      </c>
      <c r="G1366">
        <v>667</v>
      </c>
      <c r="H1366">
        <v>84</v>
      </c>
      <c r="I1366">
        <v>150</v>
      </c>
      <c r="J1366">
        <v>95</v>
      </c>
      <c r="K1366">
        <v>32</v>
      </c>
      <c r="L1366">
        <v>0</v>
      </c>
      <c r="M1366">
        <v>2</v>
      </c>
      <c r="N1366">
        <v>96</v>
      </c>
      <c r="O1366">
        <v>134</v>
      </c>
      <c r="P1366">
        <v>5.4</v>
      </c>
      <c r="Q1366">
        <v>3.2</v>
      </c>
      <c r="R1366">
        <v>5.2</v>
      </c>
      <c r="S1366">
        <v>0.6</v>
      </c>
      <c r="T1366">
        <v>25</v>
      </c>
      <c r="U1366">
        <v>-1</v>
      </c>
      <c r="V1366">
        <v>-47.217614202620098</v>
      </c>
      <c r="W1366">
        <v>12.142272665499075</v>
      </c>
      <c r="X1366">
        <v>2.9238685423110744</v>
      </c>
      <c r="Y1366">
        <v>14.474837396607164</v>
      </c>
      <c r="Z1366">
        <v>-5.6582232499654479</v>
      </c>
      <c r="AA1366">
        <v>-2.9347750056563839</v>
      </c>
      <c r="AB1366">
        <v>0</v>
      </c>
      <c r="AC1366">
        <v>8.0072090857613798E-2</v>
      </c>
      <c r="AD1366">
        <v>-4.1604585668165663</v>
      </c>
      <c r="AE1366">
        <v>24.896211545425952</v>
      </c>
      <c r="AF1366">
        <v>-10.09996909570917</v>
      </c>
      <c r="AG1366">
        <v>7.0030487381982089</v>
      </c>
      <c r="AH1366">
        <v>7.6297327188906721</v>
      </c>
      <c r="AI1366">
        <v>-6.6373612440558588E-2</v>
      </c>
      <c r="AJ1366">
        <v>-5.4657209306826751</v>
      </c>
      <c r="AK1366">
        <v>0.134578089474926</v>
      </c>
      <c r="AL1366">
        <v>-6.3185128766262082</v>
      </c>
      <c r="AM1366">
        <v>1.7993786356581669E-3</v>
      </c>
      <c r="AN1366" s="2"/>
    </row>
    <row r="1367" spans="1:40" x14ac:dyDescent="0.45">
      <c r="A1367">
        <v>1366</v>
      </c>
      <c r="B1367" t="s">
        <v>391</v>
      </c>
      <c r="C1367">
        <v>1959</v>
      </c>
      <c r="D1367">
        <v>25</v>
      </c>
      <c r="E1367" t="s">
        <v>235</v>
      </c>
      <c r="F1367" t="s">
        <v>13</v>
      </c>
      <c r="G1367">
        <v>664</v>
      </c>
      <c r="H1367">
        <v>90</v>
      </c>
      <c r="I1367">
        <v>151</v>
      </c>
      <c r="J1367">
        <v>85</v>
      </c>
      <c r="K1367">
        <v>24</v>
      </c>
      <c r="L1367">
        <v>0</v>
      </c>
      <c r="M1367">
        <v>3</v>
      </c>
      <c r="N1367">
        <v>71</v>
      </c>
      <c r="O1367">
        <v>133</v>
      </c>
      <c r="P1367">
        <v>5.4</v>
      </c>
      <c r="Q1367">
        <v>3.3</v>
      </c>
      <c r="R1367">
        <v>3.6</v>
      </c>
      <c r="S1367">
        <v>1</v>
      </c>
      <c r="T1367">
        <v>26</v>
      </c>
      <c r="U1367">
        <v>-3</v>
      </c>
      <c r="V1367">
        <v>-47.217614202620098</v>
      </c>
      <c r="W1367">
        <v>12.087659744964595</v>
      </c>
      <c r="X1367">
        <v>3.1327162953332941</v>
      </c>
      <c r="Y1367">
        <v>14.571336312584545</v>
      </c>
      <c r="Z1367">
        <v>-5.062620802600664</v>
      </c>
      <c r="AA1367">
        <v>-2.201081254242288</v>
      </c>
      <c r="AB1367">
        <v>0</v>
      </c>
      <c r="AC1367">
        <v>0.1201081362864207</v>
      </c>
      <c r="AD1367">
        <v>-3.077005815041419</v>
      </c>
      <c r="AE1367">
        <v>24.710418921952623</v>
      </c>
      <c r="AF1367">
        <v>-10.09996909570917</v>
      </c>
      <c r="AG1367">
        <v>7.2218940112669019</v>
      </c>
      <c r="AH1367">
        <v>5.2821226515396962</v>
      </c>
      <c r="AI1367">
        <v>-0.11062268740093099</v>
      </c>
      <c r="AJ1367">
        <v>-5.6843497679099819</v>
      </c>
      <c r="AK1367">
        <v>0.403734268424778</v>
      </c>
      <c r="AL1367">
        <v>-5.9232732831716977</v>
      </c>
      <c r="AM1367">
        <v>2.6692809951271348E-3</v>
      </c>
      <c r="AN1367" s="2"/>
    </row>
    <row r="1368" spans="1:40" x14ac:dyDescent="0.45">
      <c r="A1368">
        <v>1367</v>
      </c>
      <c r="B1368" t="s">
        <v>804</v>
      </c>
      <c r="C1368">
        <v>1985</v>
      </c>
      <c r="D1368">
        <v>27</v>
      </c>
      <c r="E1368" t="s">
        <v>46</v>
      </c>
      <c r="F1368" t="s">
        <v>17</v>
      </c>
      <c r="G1368">
        <v>657</v>
      </c>
      <c r="H1368">
        <v>84</v>
      </c>
      <c r="I1368">
        <v>166</v>
      </c>
      <c r="J1368">
        <v>115</v>
      </c>
      <c r="K1368">
        <v>31</v>
      </c>
      <c r="L1368">
        <v>6</v>
      </c>
      <c r="M1368">
        <v>23</v>
      </c>
      <c r="N1368">
        <v>71</v>
      </c>
      <c r="O1368">
        <v>125</v>
      </c>
      <c r="P1368">
        <v>5.4</v>
      </c>
      <c r="Q1368">
        <v>3.2</v>
      </c>
      <c r="R1368">
        <v>5</v>
      </c>
      <c r="S1368">
        <v>0.8</v>
      </c>
      <c r="T1368">
        <v>21</v>
      </c>
      <c r="U1368">
        <v>0</v>
      </c>
      <c r="V1368">
        <v>-47.217614202620098</v>
      </c>
      <c r="W1368">
        <v>11.960229597050812</v>
      </c>
      <c r="X1368">
        <v>2.9238685423110744</v>
      </c>
      <c r="Y1368">
        <v>16.01882005224526</v>
      </c>
      <c r="Z1368">
        <v>-6.8494281446950156</v>
      </c>
      <c r="AA1368">
        <v>-2.8430632867296222</v>
      </c>
      <c r="AB1368">
        <v>-0.80770450826140805</v>
      </c>
      <c r="AC1368">
        <v>0.92082904486255868</v>
      </c>
      <c r="AD1368">
        <v>-3.077005815041419</v>
      </c>
      <c r="AE1368">
        <v>23.224077934166001</v>
      </c>
      <c r="AF1368">
        <v>-10.09996909570917</v>
      </c>
      <c r="AG1368">
        <v>7.0030487381982089</v>
      </c>
      <c r="AH1368">
        <v>7.3362814604717999</v>
      </c>
      <c r="AI1368">
        <v>-8.8498149920744798E-2</v>
      </c>
      <c r="AJ1368">
        <v>-4.5912055817734467</v>
      </c>
      <c r="AK1368">
        <v>0</v>
      </c>
      <c r="AL1368">
        <v>-6.1873334154452033</v>
      </c>
      <c r="AM1368">
        <v>2.0510844898186877E-3</v>
      </c>
      <c r="AN1368" s="2"/>
    </row>
    <row r="1369" spans="1:40" x14ac:dyDescent="0.45">
      <c r="A1369">
        <v>1368</v>
      </c>
      <c r="B1369" t="s">
        <v>805</v>
      </c>
      <c r="C1369">
        <v>1996</v>
      </c>
      <c r="D1369">
        <v>27</v>
      </c>
      <c r="E1369" t="s">
        <v>70</v>
      </c>
      <c r="F1369" t="s">
        <v>13</v>
      </c>
      <c r="G1369">
        <v>617</v>
      </c>
      <c r="H1369">
        <v>96</v>
      </c>
      <c r="I1369">
        <v>180</v>
      </c>
      <c r="J1369">
        <v>115</v>
      </c>
      <c r="K1369">
        <v>41</v>
      </c>
      <c r="L1369">
        <v>6</v>
      </c>
      <c r="M1369">
        <v>9</v>
      </c>
      <c r="N1369">
        <v>62</v>
      </c>
      <c r="O1369">
        <v>128</v>
      </c>
      <c r="P1369">
        <v>5.4</v>
      </c>
      <c r="Q1369">
        <v>3.3</v>
      </c>
      <c r="R1369">
        <v>4.5999999999999996</v>
      </c>
      <c r="S1369">
        <v>0.3</v>
      </c>
      <c r="T1369">
        <v>27</v>
      </c>
      <c r="U1369">
        <v>5</v>
      </c>
      <c r="V1369">
        <v>-47.217614202620098</v>
      </c>
      <c r="W1369">
        <v>11.232057323257765</v>
      </c>
      <c r="X1369">
        <v>3.3415640483555133</v>
      </c>
      <c r="Y1369">
        <v>17.369804875928597</v>
      </c>
      <c r="Z1369">
        <v>-6.8494281446950156</v>
      </c>
      <c r="AA1369">
        <v>-3.7601804759972417</v>
      </c>
      <c r="AB1369">
        <v>-0.80770450826140805</v>
      </c>
      <c r="AC1369">
        <v>0.36032440885926209</v>
      </c>
      <c r="AD1369">
        <v>-2.6869628244023658</v>
      </c>
      <c r="AE1369">
        <v>23.781455804585985</v>
      </c>
      <c r="AF1369">
        <v>-10.09996909570917</v>
      </c>
      <c r="AG1369">
        <v>7.2218940112669019</v>
      </c>
      <c r="AH1369">
        <v>6.7493789436340554</v>
      </c>
      <c r="AI1369">
        <v>-3.3186806220279294E-2</v>
      </c>
      <c r="AJ1369">
        <v>-5.9029786051372888</v>
      </c>
      <c r="AK1369">
        <v>-0.67289044737463</v>
      </c>
      <c r="AL1369">
        <v>-7.9744356945294168</v>
      </c>
      <c r="AM1369">
        <v>3.4403065734293849E-4</v>
      </c>
      <c r="AN1369" s="2"/>
    </row>
    <row r="1370" spans="1:40" x14ac:dyDescent="0.45">
      <c r="A1370">
        <v>1369</v>
      </c>
      <c r="B1370" t="s">
        <v>806</v>
      </c>
      <c r="C1370">
        <v>2012</v>
      </c>
      <c r="D1370">
        <v>36</v>
      </c>
      <c r="E1370" t="s">
        <v>15</v>
      </c>
      <c r="F1370" t="s">
        <v>13</v>
      </c>
      <c r="G1370">
        <v>584</v>
      </c>
      <c r="H1370">
        <v>81</v>
      </c>
      <c r="I1370">
        <v>167</v>
      </c>
      <c r="J1370">
        <v>126</v>
      </c>
      <c r="K1370">
        <v>24</v>
      </c>
      <c r="L1370">
        <v>1</v>
      </c>
      <c r="M1370">
        <v>9</v>
      </c>
      <c r="N1370">
        <v>38</v>
      </c>
      <c r="O1370">
        <v>129</v>
      </c>
      <c r="P1370">
        <v>5.4</v>
      </c>
      <c r="Q1370">
        <v>3.2</v>
      </c>
      <c r="R1370">
        <v>4.2</v>
      </c>
      <c r="S1370">
        <v>0.7</v>
      </c>
      <c r="T1370">
        <v>19</v>
      </c>
      <c r="U1370">
        <v>6</v>
      </c>
      <c r="V1370">
        <v>-47.217614202620098</v>
      </c>
      <c r="W1370">
        <v>10.6313151973785</v>
      </c>
      <c r="X1370">
        <v>2.8194446657999648</v>
      </c>
      <c r="Y1370">
        <v>16.115318968222642</v>
      </c>
      <c r="Z1370">
        <v>-7.5045908367962779</v>
      </c>
      <c r="AA1370">
        <v>-2.201081254242288</v>
      </c>
      <c r="AB1370">
        <v>-0.134617418043568</v>
      </c>
      <c r="AC1370">
        <v>0.36032440885926209</v>
      </c>
      <c r="AD1370">
        <v>-1.6468481826982242</v>
      </c>
      <c r="AE1370">
        <v>23.967248428059314</v>
      </c>
      <c r="AF1370">
        <v>-10.09996909570917</v>
      </c>
      <c r="AG1370">
        <v>7.0030487381982089</v>
      </c>
      <c r="AH1370">
        <v>6.1624764267963119</v>
      </c>
      <c r="AI1370">
        <v>-7.7435881180651686E-2</v>
      </c>
      <c r="AJ1370">
        <v>-4.153947907318833</v>
      </c>
      <c r="AK1370">
        <v>-0.807468536849556</v>
      </c>
      <c r="AL1370">
        <v>-6.7843964821444684</v>
      </c>
      <c r="AM1370">
        <v>1.1300118800784851E-3</v>
      </c>
      <c r="AN1370" s="2"/>
    </row>
    <row r="1371" spans="1:40" x14ac:dyDescent="0.45">
      <c r="A1371">
        <v>1370</v>
      </c>
      <c r="B1371" t="s">
        <v>355</v>
      </c>
      <c r="C1371">
        <v>1965</v>
      </c>
      <c r="D1371">
        <v>33</v>
      </c>
      <c r="E1371" t="s">
        <v>226</v>
      </c>
      <c r="F1371" t="s">
        <v>17</v>
      </c>
      <c r="G1371">
        <v>626</v>
      </c>
      <c r="H1371">
        <v>77</v>
      </c>
      <c r="I1371">
        <v>137</v>
      </c>
      <c r="J1371">
        <v>82</v>
      </c>
      <c r="K1371">
        <v>23</v>
      </c>
      <c r="L1371">
        <v>0</v>
      </c>
      <c r="M1371">
        <v>1</v>
      </c>
      <c r="N1371">
        <v>73</v>
      </c>
      <c r="O1371">
        <v>126</v>
      </c>
      <c r="P1371">
        <v>5.4</v>
      </c>
      <c r="Q1371">
        <v>2.9</v>
      </c>
      <c r="R1371">
        <v>5</v>
      </c>
      <c r="S1371">
        <v>0.7</v>
      </c>
      <c r="T1371">
        <v>20</v>
      </c>
      <c r="U1371">
        <v>0</v>
      </c>
      <c r="V1371">
        <v>-47.217614202620098</v>
      </c>
      <c r="W1371">
        <v>11.395896084861199</v>
      </c>
      <c r="X1371">
        <v>2.680212830451818</v>
      </c>
      <c r="Y1371">
        <v>13.22035148890121</v>
      </c>
      <c r="Z1371">
        <v>-4.8839400683912286</v>
      </c>
      <c r="AA1371">
        <v>-2.1093695353155262</v>
      </c>
      <c r="AB1371">
        <v>0</v>
      </c>
      <c r="AC1371">
        <v>4.0036045428806899E-2</v>
      </c>
      <c r="AD1371">
        <v>-3.1636820351834309</v>
      </c>
      <c r="AE1371">
        <v>23.40987055763933</v>
      </c>
      <c r="AF1371">
        <v>-10.09996909570917</v>
      </c>
      <c r="AG1371">
        <v>6.3465129189921266</v>
      </c>
      <c r="AH1371">
        <v>7.3362814604717999</v>
      </c>
      <c r="AI1371">
        <v>-7.7435881180651686E-2</v>
      </c>
      <c r="AJ1371">
        <v>-4.3725767445461399</v>
      </c>
      <c r="AK1371">
        <v>0</v>
      </c>
      <c r="AL1371">
        <v>-7.4954261761999614</v>
      </c>
      <c r="AM1371">
        <v>5.5531133264564308E-4</v>
      </c>
      <c r="AN1371" s="2"/>
    </row>
    <row r="1372" spans="1:40" x14ac:dyDescent="0.45">
      <c r="A1372">
        <v>1371</v>
      </c>
      <c r="B1372" t="s">
        <v>807</v>
      </c>
      <c r="C1372">
        <v>1949</v>
      </c>
      <c r="D1372">
        <v>23</v>
      </c>
      <c r="E1372" t="s">
        <v>31</v>
      </c>
      <c r="F1372" t="s">
        <v>13</v>
      </c>
      <c r="G1372">
        <v>672</v>
      </c>
      <c r="H1372">
        <v>73</v>
      </c>
      <c r="I1372">
        <v>173</v>
      </c>
      <c r="J1372">
        <v>131</v>
      </c>
      <c r="K1372">
        <v>27</v>
      </c>
      <c r="L1372">
        <v>9</v>
      </c>
      <c r="M1372">
        <v>5</v>
      </c>
      <c r="N1372">
        <v>101</v>
      </c>
      <c r="O1372">
        <v>126</v>
      </c>
      <c r="P1372">
        <v>5.4</v>
      </c>
      <c r="Q1372">
        <v>3.4</v>
      </c>
      <c r="R1372">
        <v>4.8</v>
      </c>
      <c r="S1372">
        <v>1.3</v>
      </c>
      <c r="T1372">
        <v>25</v>
      </c>
      <c r="U1372">
        <v>-4</v>
      </c>
      <c r="V1372">
        <v>-47.217614202620098</v>
      </c>
      <c r="W1372">
        <v>12.233294199723206</v>
      </c>
      <c r="X1372">
        <v>2.5409809951036717</v>
      </c>
      <c r="Y1372">
        <v>16.694312464086931</v>
      </c>
      <c r="Z1372">
        <v>-7.8023920604786703</v>
      </c>
      <c r="AA1372">
        <v>-2.4762164110225742</v>
      </c>
      <c r="AB1372">
        <v>-1.211556762392112</v>
      </c>
      <c r="AC1372">
        <v>0.20018022714403449</v>
      </c>
      <c r="AD1372">
        <v>-4.3771491171715962</v>
      </c>
      <c r="AE1372">
        <v>23.40987055763933</v>
      </c>
      <c r="AF1372">
        <v>-10.09996909570917</v>
      </c>
      <c r="AG1372">
        <v>7.4407392843355966</v>
      </c>
      <c r="AH1372">
        <v>7.0428302020529276</v>
      </c>
      <c r="AI1372">
        <v>-0.14380949362121029</v>
      </c>
      <c r="AJ1372">
        <v>-5.4657209306826751</v>
      </c>
      <c r="AK1372">
        <v>0.538312357899704</v>
      </c>
      <c r="AL1372">
        <v>-8.6939077857127014</v>
      </c>
      <c r="AM1372">
        <v>1.6757569883383929E-4</v>
      </c>
      <c r="AN1372" s="2"/>
    </row>
    <row r="1373" spans="1:40" x14ac:dyDescent="0.45">
      <c r="A1373">
        <v>1372</v>
      </c>
      <c r="B1373" t="s">
        <v>48</v>
      </c>
      <c r="C1373">
        <v>2012</v>
      </c>
      <c r="D1373">
        <v>22</v>
      </c>
      <c r="E1373" t="s">
        <v>49</v>
      </c>
      <c r="F1373" t="s">
        <v>17</v>
      </c>
      <c r="G1373">
        <v>501</v>
      </c>
      <c r="H1373">
        <v>75</v>
      </c>
      <c r="I1373">
        <v>130</v>
      </c>
      <c r="J1373">
        <v>62</v>
      </c>
      <c r="K1373">
        <v>30</v>
      </c>
      <c r="L1373">
        <v>1</v>
      </c>
      <c r="M1373">
        <v>6</v>
      </c>
      <c r="N1373">
        <v>46</v>
      </c>
      <c r="O1373">
        <v>155</v>
      </c>
      <c r="P1373">
        <v>5.4</v>
      </c>
      <c r="Q1373">
        <v>3.8</v>
      </c>
      <c r="R1373">
        <v>4.3</v>
      </c>
      <c r="S1373">
        <v>0.5</v>
      </c>
      <c r="T1373">
        <v>32</v>
      </c>
      <c r="U1373">
        <v>0</v>
      </c>
      <c r="V1373">
        <v>-47.217614202620098</v>
      </c>
      <c r="W1373">
        <v>9.1203577292579254</v>
      </c>
      <c r="X1373">
        <v>2.6105969127777451</v>
      </c>
      <c r="Y1373">
        <v>12.544859077059543</v>
      </c>
      <c r="Z1373">
        <v>-3.6927351736616605</v>
      </c>
      <c r="AA1373">
        <v>-2.7513515678028599</v>
      </c>
      <c r="AB1373">
        <v>-0.134617418043568</v>
      </c>
      <c r="AC1373">
        <v>0.24021627257284139</v>
      </c>
      <c r="AD1373">
        <v>-1.9935530632662715</v>
      </c>
      <c r="AE1373">
        <v>28.79785663836584</v>
      </c>
      <c r="AF1373">
        <v>-10.09996909570917</v>
      </c>
      <c r="AG1373">
        <v>8.3161203766103728</v>
      </c>
      <c r="AH1373">
        <v>6.3092020560057476</v>
      </c>
      <c r="AI1373">
        <v>-5.5311343700465497E-2</v>
      </c>
      <c r="AJ1373">
        <v>-6.996122791273824</v>
      </c>
      <c r="AK1373">
        <v>0</v>
      </c>
      <c r="AL1373">
        <v>-5.0020655934279059</v>
      </c>
      <c r="AM1373">
        <v>6.6791327254554856E-3</v>
      </c>
      <c r="AN1373" s="2"/>
    </row>
    <row r="1374" spans="1:40" x14ac:dyDescent="0.45">
      <c r="A1374">
        <v>1373</v>
      </c>
      <c r="B1374" t="s">
        <v>96</v>
      </c>
      <c r="C1374">
        <v>2008</v>
      </c>
      <c r="D1374">
        <v>34</v>
      </c>
      <c r="E1374" t="s">
        <v>97</v>
      </c>
      <c r="F1374" t="s">
        <v>13</v>
      </c>
      <c r="G1374">
        <v>749</v>
      </c>
      <c r="H1374">
        <v>103</v>
      </c>
      <c r="I1374">
        <v>213</v>
      </c>
      <c r="J1374">
        <v>180</v>
      </c>
      <c r="K1374">
        <v>20</v>
      </c>
      <c r="L1374">
        <v>7</v>
      </c>
      <c r="M1374">
        <v>43</v>
      </c>
      <c r="N1374">
        <v>51</v>
      </c>
      <c r="O1374">
        <v>102</v>
      </c>
      <c r="P1374">
        <v>5.4</v>
      </c>
      <c r="Q1374">
        <v>2.9</v>
      </c>
      <c r="R1374">
        <v>4.4000000000000004</v>
      </c>
      <c r="S1374">
        <v>0.9</v>
      </c>
      <c r="T1374">
        <v>6</v>
      </c>
      <c r="U1374">
        <v>14</v>
      </c>
      <c r="V1374">
        <v>-47.217614202620098</v>
      </c>
      <c r="W1374">
        <v>13.635025826774823</v>
      </c>
      <c r="X1374">
        <v>3.5852197602147697</v>
      </c>
      <c r="Y1374">
        <v>20.554269103182175</v>
      </c>
      <c r="Z1374">
        <v>-10.720844052566111</v>
      </c>
      <c r="AA1374">
        <v>-1.83423437853524</v>
      </c>
      <c r="AB1374">
        <v>-0.94232192630497602</v>
      </c>
      <c r="AC1374">
        <v>1.7215499534386967</v>
      </c>
      <c r="AD1374">
        <v>-2.2102436136213011</v>
      </c>
      <c r="AE1374">
        <v>18.950847594279455</v>
      </c>
      <c r="AF1374">
        <v>-10.09996909570917</v>
      </c>
      <c r="AG1374">
        <v>6.3465129189921266</v>
      </c>
      <c r="AH1374">
        <v>6.4559276852151841</v>
      </c>
      <c r="AI1374">
        <v>-9.9560418660837896E-2</v>
      </c>
      <c r="AJ1374">
        <v>-1.3117730233638421</v>
      </c>
      <c r="AK1374">
        <v>-1.884093252648964</v>
      </c>
      <c r="AL1374">
        <v>-5.0713011219333124</v>
      </c>
      <c r="AM1374">
        <v>6.2351304863473523E-3</v>
      </c>
      <c r="AN1374" s="2"/>
    </row>
    <row r="1375" spans="1:40" x14ac:dyDescent="0.45">
      <c r="A1375">
        <v>1374</v>
      </c>
      <c r="B1375" t="s">
        <v>701</v>
      </c>
      <c r="C1375">
        <v>2022</v>
      </c>
      <c r="D1375">
        <v>25</v>
      </c>
      <c r="E1375" t="s">
        <v>46</v>
      </c>
      <c r="F1375" t="s">
        <v>13</v>
      </c>
      <c r="G1375">
        <v>609</v>
      </c>
      <c r="H1375">
        <v>71</v>
      </c>
      <c r="I1375">
        <v>140</v>
      </c>
      <c r="J1375">
        <v>81</v>
      </c>
      <c r="K1375">
        <v>28</v>
      </c>
      <c r="L1375">
        <v>1</v>
      </c>
      <c r="M1375">
        <v>25</v>
      </c>
      <c r="N1375">
        <v>59</v>
      </c>
      <c r="O1375">
        <v>129</v>
      </c>
      <c r="P1375">
        <v>5.4</v>
      </c>
      <c r="Q1375">
        <v>3.3</v>
      </c>
      <c r="R1375">
        <v>3.9</v>
      </c>
      <c r="S1375">
        <v>0.9</v>
      </c>
      <c r="T1375">
        <v>18</v>
      </c>
      <c r="U1375">
        <v>4</v>
      </c>
      <c r="V1375">
        <v>-47.217614202620098</v>
      </c>
      <c r="W1375">
        <v>11.086422868499154</v>
      </c>
      <c r="X1375">
        <v>2.4713650774295988</v>
      </c>
      <c r="Y1375">
        <v>13.509848236833353</v>
      </c>
      <c r="Z1375">
        <v>-4.8243798236547502</v>
      </c>
      <c r="AA1375">
        <v>-2.5679281299493359</v>
      </c>
      <c r="AB1375">
        <v>-0.134617418043568</v>
      </c>
      <c r="AC1375">
        <v>1.0009011357201725</v>
      </c>
      <c r="AD1375">
        <v>-2.5569484941893483</v>
      </c>
      <c r="AE1375">
        <v>23.967248428059314</v>
      </c>
      <c r="AF1375">
        <v>-10.09996909570917</v>
      </c>
      <c r="AG1375">
        <v>7.2218940112669019</v>
      </c>
      <c r="AH1375">
        <v>5.7222995391680032</v>
      </c>
      <c r="AI1375">
        <v>-9.9560418660837896E-2</v>
      </c>
      <c r="AJ1375">
        <v>-3.9353190700915262</v>
      </c>
      <c r="AK1375">
        <v>-0.538312357899704</v>
      </c>
      <c r="AL1375">
        <v>-6.9946697138418426</v>
      </c>
      <c r="AM1375">
        <v>9.1591586365598896E-4</v>
      </c>
      <c r="AN1375" s="2"/>
    </row>
    <row r="1376" spans="1:40" x14ac:dyDescent="0.45">
      <c r="A1376">
        <v>1375</v>
      </c>
      <c r="B1376" t="s">
        <v>654</v>
      </c>
      <c r="C1376">
        <v>1997</v>
      </c>
      <c r="D1376">
        <v>27</v>
      </c>
      <c r="E1376" t="s">
        <v>43</v>
      </c>
      <c r="F1376" t="s">
        <v>13</v>
      </c>
      <c r="G1376">
        <v>661</v>
      </c>
      <c r="H1376">
        <v>74</v>
      </c>
      <c r="I1376">
        <v>167</v>
      </c>
      <c r="J1376">
        <v>109</v>
      </c>
      <c r="K1376">
        <v>46</v>
      </c>
      <c r="L1376">
        <v>2</v>
      </c>
      <c r="M1376">
        <v>4</v>
      </c>
      <c r="N1376">
        <v>60</v>
      </c>
      <c r="O1376">
        <v>106</v>
      </c>
      <c r="P1376">
        <v>5.3</v>
      </c>
      <c r="Q1376">
        <v>3</v>
      </c>
      <c r="R1376">
        <v>3.5</v>
      </c>
      <c r="S1376">
        <v>2.1</v>
      </c>
      <c r="T1376">
        <v>8</v>
      </c>
      <c r="U1376">
        <v>0</v>
      </c>
      <c r="V1376">
        <v>-47.217614202620098</v>
      </c>
      <c r="W1376">
        <v>12.033046824430118</v>
      </c>
      <c r="X1376">
        <v>2.5757889539407084</v>
      </c>
      <c r="Y1376">
        <v>16.115318968222642</v>
      </c>
      <c r="Z1376">
        <v>-6.4920666762761456</v>
      </c>
      <c r="AA1376">
        <v>-4.2187390706310524</v>
      </c>
      <c r="AB1376">
        <v>-0.269234836087136</v>
      </c>
      <c r="AC1376">
        <v>0.1601441817152276</v>
      </c>
      <c r="AD1376">
        <v>-2.6002866042603543</v>
      </c>
      <c r="AE1376">
        <v>19.694018088172768</v>
      </c>
      <c r="AF1376">
        <v>-9.9129326309738151</v>
      </c>
      <c r="AG1376">
        <v>6.5653581920608204</v>
      </c>
      <c r="AH1376">
        <v>5.1353970223302596</v>
      </c>
      <c r="AI1376">
        <v>-0.2323076435419551</v>
      </c>
      <c r="AJ1376">
        <v>-1.749030697818456</v>
      </c>
      <c r="AK1376">
        <v>0</v>
      </c>
      <c r="AL1376">
        <v>-10.413140131336467</v>
      </c>
      <c r="AM1376">
        <v>3.0034309910694666E-5</v>
      </c>
      <c r="AN1376" s="2"/>
    </row>
    <row r="1377" spans="1:40" x14ac:dyDescent="0.45">
      <c r="A1377">
        <v>1376</v>
      </c>
      <c r="B1377" t="s">
        <v>513</v>
      </c>
      <c r="C1377">
        <v>2002</v>
      </c>
      <c r="D1377">
        <v>31</v>
      </c>
      <c r="E1377" t="s">
        <v>62</v>
      </c>
      <c r="F1377" t="s">
        <v>17</v>
      </c>
      <c r="G1377">
        <v>644</v>
      </c>
      <c r="H1377">
        <v>95</v>
      </c>
      <c r="I1377">
        <v>148</v>
      </c>
      <c r="J1377">
        <v>68</v>
      </c>
      <c r="K1377">
        <v>37</v>
      </c>
      <c r="L1377">
        <v>5</v>
      </c>
      <c r="M1377">
        <v>15</v>
      </c>
      <c r="N1377">
        <v>135</v>
      </c>
      <c r="O1377">
        <v>177</v>
      </c>
      <c r="P1377">
        <v>5.3</v>
      </c>
      <c r="Q1377">
        <v>3.4</v>
      </c>
      <c r="R1377">
        <v>6.9</v>
      </c>
      <c r="S1377">
        <v>-2.2000000000000002</v>
      </c>
      <c r="T1377">
        <v>55</v>
      </c>
      <c r="U1377">
        <v>0</v>
      </c>
      <c r="V1377">
        <v>-47.217614202620098</v>
      </c>
      <c r="W1377">
        <v>11.723573608068072</v>
      </c>
      <c r="X1377">
        <v>3.3067560895184771</v>
      </c>
      <c r="Y1377">
        <v>14.281839564652403</v>
      </c>
      <c r="Z1377">
        <v>-4.0500966420805309</v>
      </c>
      <c r="AA1377">
        <v>-3.3933336002901937</v>
      </c>
      <c r="AB1377">
        <v>-0.67308709021783997</v>
      </c>
      <c r="AC1377">
        <v>0.60054068143210348</v>
      </c>
      <c r="AD1377">
        <v>-5.8506448595857972</v>
      </c>
      <c r="AE1377">
        <v>32.885294354779056</v>
      </c>
      <c r="AF1377">
        <v>-9.9129326309738151</v>
      </c>
      <c r="AG1377">
        <v>7.4407392843355966</v>
      </c>
      <c r="AH1377">
        <v>10.124068415451084</v>
      </c>
      <c r="AI1377">
        <v>0.24336991228204821</v>
      </c>
      <c r="AJ1377">
        <v>-12.024586047501884</v>
      </c>
      <c r="AK1377">
        <v>0</v>
      </c>
      <c r="AL1377">
        <v>-2.5161131627513207</v>
      </c>
      <c r="AM1377">
        <v>7.4736279070332451E-2</v>
      </c>
      <c r="AN1377" s="2"/>
    </row>
    <row r="1378" spans="1:40" x14ac:dyDescent="0.45">
      <c r="A1378">
        <v>1377</v>
      </c>
      <c r="B1378" t="s">
        <v>416</v>
      </c>
      <c r="C1378">
        <v>2023</v>
      </c>
      <c r="D1378">
        <v>24</v>
      </c>
      <c r="E1378" t="s">
        <v>235</v>
      </c>
      <c r="F1378" t="s">
        <v>13</v>
      </c>
      <c r="G1378">
        <v>616</v>
      </c>
      <c r="H1378">
        <v>76</v>
      </c>
      <c r="I1378">
        <v>140</v>
      </c>
      <c r="J1378">
        <v>93</v>
      </c>
      <c r="K1378">
        <v>27</v>
      </c>
      <c r="L1378">
        <v>5</v>
      </c>
      <c r="M1378">
        <v>30</v>
      </c>
      <c r="N1378">
        <v>32</v>
      </c>
      <c r="O1378">
        <v>97</v>
      </c>
      <c r="P1378">
        <v>5.3</v>
      </c>
      <c r="Q1378">
        <v>3.3</v>
      </c>
      <c r="R1378">
        <v>3</v>
      </c>
      <c r="S1378">
        <v>2.9</v>
      </c>
      <c r="T1378">
        <v>-1</v>
      </c>
      <c r="U1378">
        <v>5</v>
      </c>
      <c r="V1378">
        <v>-47.217614202620098</v>
      </c>
      <c r="W1378">
        <v>11.213853016412939</v>
      </c>
      <c r="X1378">
        <v>2.6454048716147818</v>
      </c>
      <c r="Y1378">
        <v>13.509848236833353</v>
      </c>
      <c r="Z1378">
        <v>-5.539102760492491</v>
      </c>
      <c r="AA1378">
        <v>-2.4762164110225742</v>
      </c>
      <c r="AB1378">
        <v>-0.67308709021783997</v>
      </c>
      <c r="AC1378">
        <v>1.201081362864207</v>
      </c>
      <c r="AD1378">
        <v>-1.3868195222721889</v>
      </c>
      <c r="AE1378">
        <v>18.021884476912817</v>
      </c>
      <c r="AF1378">
        <v>-9.9129326309738151</v>
      </c>
      <c r="AG1378">
        <v>7.2218940112669019</v>
      </c>
      <c r="AH1378">
        <v>4.4017688762830796</v>
      </c>
      <c r="AI1378">
        <v>-0.32080579346269988</v>
      </c>
      <c r="AJ1378">
        <v>0.218628837227307</v>
      </c>
      <c r="AK1378">
        <v>-0.67289044737463</v>
      </c>
      <c r="AL1378">
        <v>-9.765105169020952</v>
      </c>
      <c r="AM1378">
        <v>5.741743310597232E-5</v>
      </c>
      <c r="AN1378" s="2"/>
    </row>
    <row r="1379" spans="1:40" x14ac:dyDescent="0.45">
      <c r="A1379">
        <v>1378</v>
      </c>
      <c r="B1379" t="s">
        <v>318</v>
      </c>
      <c r="C1379">
        <v>1992</v>
      </c>
      <c r="D1379">
        <v>23</v>
      </c>
      <c r="E1379" t="s">
        <v>76</v>
      </c>
      <c r="F1379" t="s">
        <v>13</v>
      </c>
      <c r="G1379">
        <v>707</v>
      </c>
      <c r="H1379">
        <v>104</v>
      </c>
      <c r="I1379">
        <v>178</v>
      </c>
      <c r="J1379">
        <v>151</v>
      </c>
      <c r="K1379">
        <v>19</v>
      </c>
      <c r="L1379">
        <v>6</v>
      </c>
      <c r="M1379">
        <v>34</v>
      </c>
      <c r="N1379">
        <v>88</v>
      </c>
      <c r="O1379">
        <v>108</v>
      </c>
      <c r="P1379">
        <v>5.3</v>
      </c>
      <c r="Q1379">
        <v>3</v>
      </c>
      <c r="R1379">
        <v>4.5</v>
      </c>
      <c r="S1379">
        <v>1.4</v>
      </c>
      <c r="T1379">
        <v>11</v>
      </c>
      <c r="U1379">
        <v>4</v>
      </c>
      <c r="V1379">
        <v>-47.217614202620098</v>
      </c>
      <c r="W1379">
        <v>12.870444939292122</v>
      </c>
      <c r="X1379">
        <v>3.6200277190518064</v>
      </c>
      <c r="Y1379">
        <v>17.176807043973835</v>
      </c>
      <c r="Z1379">
        <v>-8.993596955208238</v>
      </c>
      <c r="AA1379">
        <v>-1.742522659608478</v>
      </c>
      <c r="AB1379">
        <v>-0.80770450826140805</v>
      </c>
      <c r="AC1379">
        <v>1.3612255445794346</v>
      </c>
      <c r="AD1379">
        <v>-3.8137536862485195</v>
      </c>
      <c r="AE1379">
        <v>20.065603335119423</v>
      </c>
      <c r="AF1379">
        <v>-9.9129326309738151</v>
      </c>
      <c r="AG1379">
        <v>6.5653581920608204</v>
      </c>
      <c r="AH1379">
        <v>6.6026533144246198</v>
      </c>
      <c r="AI1379">
        <v>-0.15487176236130337</v>
      </c>
      <c r="AJ1379">
        <v>-2.4049172095003768</v>
      </c>
      <c r="AK1379">
        <v>-0.538312357899704</v>
      </c>
      <c r="AL1379">
        <v>-7.3241058841798878</v>
      </c>
      <c r="AM1379">
        <v>6.5901443726598099E-4</v>
      </c>
      <c r="AN1379" s="2"/>
    </row>
    <row r="1380" spans="1:40" x14ac:dyDescent="0.45">
      <c r="A1380">
        <v>1379</v>
      </c>
      <c r="B1380" t="s">
        <v>808</v>
      </c>
      <c r="C1380">
        <v>2013</v>
      </c>
      <c r="D1380">
        <v>26</v>
      </c>
      <c r="E1380" t="s">
        <v>340</v>
      </c>
      <c r="F1380" t="s">
        <v>17</v>
      </c>
      <c r="G1380">
        <v>663</v>
      </c>
      <c r="H1380">
        <v>79</v>
      </c>
      <c r="I1380">
        <v>161</v>
      </c>
      <c r="J1380">
        <v>104</v>
      </c>
      <c r="K1380">
        <v>43</v>
      </c>
      <c r="L1380">
        <v>4</v>
      </c>
      <c r="M1380">
        <v>10</v>
      </c>
      <c r="N1380">
        <v>48</v>
      </c>
      <c r="O1380">
        <v>99</v>
      </c>
      <c r="P1380">
        <v>5.3</v>
      </c>
      <c r="Q1380">
        <v>3.2</v>
      </c>
      <c r="R1380">
        <v>1.6</v>
      </c>
      <c r="S1380">
        <v>3.2</v>
      </c>
      <c r="T1380">
        <v>-2</v>
      </c>
      <c r="U1380">
        <v>3</v>
      </c>
      <c r="V1380">
        <v>-47.217614202620098</v>
      </c>
      <c r="W1380">
        <v>12.069455438119769</v>
      </c>
      <c r="X1380">
        <v>2.7498287481258914</v>
      </c>
      <c r="Y1380">
        <v>15.536325472358357</v>
      </c>
      <c r="Z1380">
        <v>-6.1942654525937533</v>
      </c>
      <c r="AA1380">
        <v>-3.9436039138507661</v>
      </c>
      <c r="AB1380">
        <v>-0.538469672174272</v>
      </c>
      <c r="AC1380">
        <v>0.40036045428806899</v>
      </c>
      <c r="AD1380">
        <v>-2.0802292834082832</v>
      </c>
      <c r="AE1380">
        <v>18.393469723859472</v>
      </c>
      <c r="AF1380">
        <v>-9.9129326309738151</v>
      </c>
      <c r="AG1380">
        <v>7.0030487381982089</v>
      </c>
      <c r="AH1380">
        <v>2.3476100673509759</v>
      </c>
      <c r="AI1380">
        <v>-0.35399259968297919</v>
      </c>
      <c r="AJ1380">
        <v>0.437257674454614</v>
      </c>
      <c r="AK1380">
        <v>-0.403734268424778</v>
      </c>
      <c r="AL1380">
        <v>-11.707485706973385</v>
      </c>
      <c r="AM1380">
        <v>8.2318980928104091E-6</v>
      </c>
      <c r="AN1380" s="2"/>
    </row>
    <row r="1381" spans="1:40" x14ac:dyDescent="0.45">
      <c r="A1381">
        <v>1380</v>
      </c>
      <c r="B1381" t="s">
        <v>242</v>
      </c>
      <c r="C1381">
        <v>1948</v>
      </c>
      <c r="D1381">
        <v>29</v>
      </c>
      <c r="E1381" t="s">
        <v>228</v>
      </c>
      <c r="F1381" t="s">
        <v>17</v>
      </c>
      <c r="G1381">
        <v>648</v>
      </c>
      <c r="H1381">
        <v>108</v>
      </c>
      <c r="I1381">
        <v>170</v>
      </c>
      <c r="J1381">
        <v>112</v>
      </c>
      <c r="K1381">
        <v>38</v>
      </c>
      <c r="L1381">
        <v>8</v>
      </c>
      <c r="M1381">
        <v>22</v>
      </c>
      <c r="N1381">
        <v>57</v>
      </c>
      <c r="O1381">
        <v>117</v>
      </c>
      <c r="P1381">
        <v>5.3</v>
      </c>
      <c r="Q1381">
        <v>2.7</v>
      </c>
      <c r="R1381">
        <v>4.9000000000000004</v>
      </c>
      <c r="S1381">
        <v>1</v>
      </c>
      <c r="T1381">
        <v>16</v>
      </c>
      <c r="U1381">
        <v>3</v>
      </c>
      <c r="V1381">
        <v>-47.217614202620098</v>
      </c>
      <c r="W1381">
        <v>11.796390835447376</v>
      </c>
      <c r="X1381">
        <v>3.7592595543999527</v>
      </c>
      <c r="Y1381">
        <v>16.404815716154786</v>
      </c>
      <c r="Z1381">
        <v>-6.6707474104855802</v>
      </c>
      <c r="AA1381">
        <v>-3.4850453192169559</v>
      </c>
      <c r="AB1381">
        <v>-1.076939344348544</v>
      </c>
      <c r="AC1381">
        <v>0.88079299943375178</v>
      </c>
      <c r="AD1381">
        <v>-2.4702722740473364</v>
      </c>
      <c r="AE1381">
        <v>21.737736946379378</v>
      </c>
      <c r="AF1381">
        <v>-9.9129326309738151</v>
      </c>
      <c r="AG1381">
        <v>5.9088223728547389</v>
      </c>
      <c r="AH1381">
        <v>7.1895558312623642</v>
      </c>
      <c r="AI1381">
        <v>-0.11062268740093099</v>
      </c>
      <c r="AJ1381">
        <v>-3.498061395636912</v>
      </c>
      <c r="AK1381">
        <v>-0.403734268424778</v>
      </c>
      <c r="AL1381">
        <v>-7.1685952772226003</v>
      </c>
      <c r="AM1381">
        <v>7.6981111008412467E-4</v>
      </c>
      <c r="AN1381" s="2"/>
    </row>
    <row r="1382" spans="1:40" x14ac:dyDescent="0.45">
      <c r="A1382">
        <v>1381</v>
      </c>
      <c r="B1382" t="s">
        <v>757</v>
      </c>
      <c r="C1382">
        <v>1959</v>
      </c>
      <c r="D1382">
        <v>31</v>
      </c>
      <c r="E1382" t="s">
        <v>40</v>
      </c>
      <c r="F1382" t="s">
        <v>13</v>
      </c>
      <c r="G1382">
        <v>661</v>
      </c>
      <c r="H1382">
        <v>95</v>
      </c>
      <c r="I1382">
        <v>176</v>
      </c>
      <c r="J1382">
        <v>131</v>
      </c>
      <c r="K1382">
        <v>33</v>
      </c>
      <c r="L1382">
        <v>6</v>
      </c>
      <c r="M1382">
        <v>6</v>
      </c>
      <c r="N1382">
        <v>95</v>
      </c>
      <c r="O1382">
        <v>129</v>
      </c>
      <c r="P1382">
        <v>5.3</v>
      </c>
      <c r="Q1382">
        <v>3.4</v>
      </c>
      <c r="R1382">
        <v>5</v>
      </c>
      <c r="S1382">
        <v>0.5</v>
      </c>
      <c r="T1382">
        <v>26</v>
      </c>
      <c r="U1382">
        <v>3</v>
      </c>
      <c r="V1382">
        <v>-47.217614202620098</v>
      </c>
      <c r="W1382">
        <v>12.033046824430118</v>
      </c>
      <c r="X1382">
        <v>3.3067560895184771</v>
      </c>
      <c r="Y1382">
        <v>16.983809212019072</v>
      </c>
      <c r="Z1382">
        <v>-7.8023920604786703</v>
      </c>
      <c r="AA1382">
        <v>-3.0264867245831457</v>
      </c>
      <c r="AB1382">
        <v>-0.80770450826140805</v>
      </c>
      <c r="AC1382">
        <v>0.24021627257284139</v>
      </c>
      <c r="AD1382">
        <v>-4.1171204567455604</v>
      </c>
      <c r="AE1382">
        <v>23.967248428059314</v>
      </c>
      <c r="AF1382">
        <v>-9.9129326309738151</v>
      </c>
      <c r="AG1382">
        <v>7.4407392843355966</v>
      </c>
      <c r="AH1382">
        <v>7.3362814604717999</v>
      </c>
      <c r="AI1382">
        <v>-5.5311343700465497E-2</v>
      </c>
      <c r="AJ1382">
        <v>-5.6843497679099819</v>
      </c>
      <c r="AK1382">
        <v>-0.403734268424778</v>
      </c>
      <c r="AL1382">
        <v>-7.7195483922907133</v>
      </c>
      <c r="AM1382">
        <v>4.4386399730792474E-4</v>
      </c>
      <c r="AN1382" s="2"/>
    </row>
    <row r="1383" spans="1:40" x14ac:dyDescent="0.45">
      <c r="A1383">
        <v>1382</v>
      </c>
      <c r="B1383" t="s">
        <v>109</v>
      </c>
      <c r="C1383">
        <v>1995</v>
      </c>
      <c r="D1383">
        <v>26</v>
      </c>
      <c r="E1383" t="s">
        <v>52</v>
      </c>
      <c r="F1383" t="s">
        <v>17</v>
      </c>
      <c r="G1383">
        <v>629</v>
      </c>
      <c r="H1383">
        <v>89</v>
      </c>
      <c r="I1383">
        <v>151</v>
      </c>
      <c r="J1383">
        <v>95</v>
      </c>
      <c r="K1383">
        <v>17</v>
      </c>
      <c r="L1383">
        <v>3</v>
      </c>
      <c r="M1383">
        <v>34</v>
      </c>
      <c r="N1383">
        <v>58</v>
      </c>
      <c r="O1383">
        <v>122</v>
      </c>
      <c r="P1383">
        <v>5.3</v>
      </c>
      <c r="Q1383">
        <v>3.5</v>
      </c>
      <c r="R1383">
        <v>3</v>
      </c>
      <c r="S1383">
        <v>1.7</v>
      </c>
      <c r="T1383">
        <v>15</v>
      </c>
      <c r="U1383">
        <v>3</v>
      </c>
      <c r="V1383">
        <v>-47.217614202620098</v>
      </c>
      <c r="W1383">
        <v>11.450509005395679</v>
      </c>
      <c r="X1383">
        <v>3.0979083364962574</v>
      </c>
      <c r="Y1383">
        <v>14.571336312584545</v>
      </c>
      <c r="Z1383">
        <v>-5.6582232499654479</v>
      </c>
      <c r="AA1383">
        <v>-1.559099221754954</v>
      </c>
      <c r="AB1383">
        <v>-0.40385225413070402</v>
      </c>
      <c r="AC1383">
        <v>1.3612255445794346</v>
      </c>
      <c r="AD1383">
        <v>-2.5136103841183424</v>
      </c>
      <c r="AE1383">
        <v>22.666700063746017</v>
      </c>
      <c r="AF1383">
        <v>-9.9129326309738151</v>
      </c>
      <c r="AG1383">
        <v>7.6595845574042905</v>
      </c>
      <c r="AH1383">
        <v>4.4017688762830796</v>
      </c>
      <c r="AI1383">
        <v>-0.18805856858158268</v>
      </c>
      <c r="AJ1383">
        <v>-3.2794325584096051</v>
      </c>
      <c r="AK1383">
        <v>-0.403734268424778</v>
      </c>
      <c r="AL1383">
        <v>-5.9275246424900239</v>
      </c>
      <c r="AM1383">
        <v>2.6579871097190521E-3</v>
      </c>
      <c r="AN1383" s="2"/>
    </row>
    <row r="1384" spans="1:40" x14ac:dyDescent="0.45">
      <c r="A1384">
        <v>1383</v>
      </c>
      <c r="B1384" t="s">
        <v>796</v>
      </c>
      <c r="C1384">
        <v>1969</v>
      </c>
      <c r="D1384">
        <v>23</v>
      </c>
      <c r="E1384" t="s">
        <v>73</v>
      </c>
      <c r="F1384" t="s">
        <v>17</v>
      </c>
      <c r="G1384">
        <v>691</v>
      </c>
      <c r="H1384">
        <v>104</v>
      </c>
      <c r="I1384">
        <v>194</v>
      </c>
      <c r="J1384">
        <v>138</v>
      </c>
      <c r="K1384">
        <v>25</v>
      </c>
      <c r="L1384">
        <v>10</v>
      </c>
      <c r="M1384">
        <v>26</v>
      </c>
      <c r="N1384">
        <v>27</v>
      </c>
      <c r="O1384">
        <v>124</v>
      </c>
      <c r="P1384">
        <v>5.3</v>
      </c>
      <c r="Q1384">
        <v>3.1</v>
      </c>
      <c r="R1384">
        <v>4.3</v>
      </c>
      <c r="S1384">
        <v>0.6</v>
      </c>
      <c r="T1384">
        <v>20</v>
      </c>
      <c r="U1384">
        <v>2</v>
      </c>
      <c r="V1384">
        <v>-47.217614202620098</v>
      </c>
      <c r="W1384">
        <v>12.579176029774903</v>
      </c>
      <c r="X1384">
        <v>3.6200277190518064</v>
      </c>
      <c r="Y1384">
        <v>18.720789699611935</v>
      </c>
      <c r="Z1384">
        <v>-8.2193137736340187</v>
      </c>
      <c r="AA1384">
        <v>-2.2927929731690497</v>
      </c>
      <c r="AB1384">
        <v>-1.3461741804356799</v>
      </c>
      <c r="AC1384">
        <v>1.0409371811489794</v>
      </c>
      <c r="AD1384">
        <v>-1.1701289719171593</v>
      </c>
      <c r="AE1384">
        <v>23.038285310692672</v>
      </c>
      <c r="AF1384">
        <v>-9.9129326309738151</v>
      </c>
      <c r="AG1384">
        <v>6.7842034651295142</v>
      </c>
      <c r="AH1384">
        <v>6.3092020560057476</v>
      </c>
      <c r="AI1384">
        <v>-6.6373612440558588E-2</v>
      </c>
      <c r="AJ1384">
        <v>-4.3725767445461399</v>
      </c>
      <c r="AK1384">
        <v>-0.269156178949852</v>
      </c>
      <c r="AL1384">
        <v>-2.7744418072708177</v>
      </c>
      <c r="AM1384">
        <v>5.8721020303245705E-2</v>
      </c>
      <c r="AN1384" s="2"/>
    </row>
    <row r="1385" spans="1:40" x14ac:dyDescent="0.45">
      <c r="A1385">
        <v>1384</v>
      </c>
      <c r="B1385" t="s">
        <v>531</v>
      </c>
      <c r="C1385">
        <v>1962</v>
      </c>
      <c r="D1385">
        <v>27</v>
      </c>
      <c r="E1385" t="s">
        <v>65</v>
      </c>
      <c r="F1385" t="s">
        <v>17</v>
      </c>
      <c r="G1385">
        <v>606</v>
      </c>
      <c r="H1385">
        <v>96</v>
      </c>
      <c r="I1385">
        <v>177</v>
      </c>
      <c r="J1385">
        <v>119</v>
      </c>
      <c r="K1385">
        <v>30</v>
      </c>
      <c r="L1385">
        <v>3</v>
      </c>
      <c r="M1385">
        <v>10</v>
      </c>
      <c r="N1385">
        <v>33</v>
      </c>
      <c r="O1385">
        <v>132</v>
      </c>
      <c r="P1385">
        <v>5.3</v>
      </c>
      <c r="Q1385">
        <v>3</v>
      </c>
      <c r="R1385">
        <v>4.4000000000000004</v>
      </c>
      <c r="S1385">
        <v>0.2</v>
      </c>
      <c r="T1385">
        <v>24</v>
      </c>
      <c r="U1385">
        <v>4</v>
      </c>
      <c r="V1385">
        <v>-47.217614202620098</v>
      </c>
      <c r="W1385">
        <v>11.031809947964677</v>
      </c>
      <c r="X1385">
        <v>3.3415640483555133</v>
      </c>
      <c r="Y1385">
        <v>17.080308127996453</v>
      </c>
      <c r="Z1385">
        <v>-7.0876691236409295</v>
      </c>
      <c r="AA1385">
        <v>-2.7513515678028599</v>
      </c>
      <c r="AB1385">
        <v>-0.40385225413070402</v>
      </c>
      <c r="AC1385">
        <v>0.40036045428806899</v>
      </c>
      <c r="AD1385">
        <v>-1.4301576323431948</v>
      </c>
      <c r="AE1385">
        <v>24.524626298479298</v>
      </c>
      <c r="AF1385">
        <v>-9.9129326309738151</v>
      </c>
      <c r="AG1385">
        <v>6.5653581920608204</v>
      </c>
      <c r="AH1385">
        <v>6.4559276852151841</v>
      </c>
      <c r="AI1385">
        <v>-2.21245374801862E-2</v>
      </c>
      <c r="AJ1385">
        <v>-5.2470920934553682</v>
      </c>
      <c r="AK1385">
        <v>-0.538312357899704</v>
      </c>
      <c r="AL1385">
        <v>-5.2111516459868463</v>
      </c>
      <c r="AM1385">
        <v>5.425787620161336E-3</v>
      </c>
      <c r="AN1385" s="2"/>
    </row>
    <row r="1386" spans="1:40" x14ac:dyDescent="0.45">
      <c r="A1386">
        <v>1385</v>
      </c>
      <c r="B1386" t="s">
        <v>755</v>
      </c>
      <c r="C1386">
        <v>1955</v>
      </c>
      <c r="D1386">
        <v>32</v>
      </c>
      <c r="E1386" t="s">
        <v>22</v>
      </c>
      <c r="F1386" t="s">
        <v>13</v>
      </c>
      <c r="G1386">
        <v>563</v>
      </c>
      <c r="H1386">
        <v>97</v>
      </c>
      <c r="I1386">
        <v>137</v>
      </c>
      <c r="J1386">
        <v>92</v>
      </c>
      <c r="K1386">
        <v>20</v>
      </c>
      <c r="L1386">
        <v>5</v>
      </c>
      <c r="M1386">
        <v>8</v>
      </c>
      <c r="N1386">
        <v>56</v>
      </c>
      <c r="O1386">
        <v>121</v>
      </c>
      <c r="P1386">
        <v>5.3</v>
      </c>
      <c r="Q1386">
        <v>3.6</v>
      </c>
      <c r="R1386">
        <v>3.6</v>
      </c>
      <c r="S1386">
        <v>1.1000000000000001</v>
      </c>
      <c r="T1386">
        <v>19</v>
      </c>
      <c r="U1386">
        <v>6</v>
      </c>
      <c r="V1386">
        <v>-47.217614202620098</v>
      </c>
      <c r="W1386">
        <v>10.249024753637149</v>
      </c>
      <c r="X1386">
        <v>3.37637200719255</v>
      </c>
      <c r="Y1386">
        <v>13.22035148890121</v>
      </c>
      <c r="Z1386">
        <v>-5.4795425157560125</v>
      </c>
      <c r="AA1386">
        <v>-1.83423437853524</v>
      </c>
      <c r="AB1386">
        <v>-0.67308709021783997</v>
      </c>
      <c r="AC1386">
        <v>0.32028836343045519</v>
      </c>
      <c r="AD1386">
        <v>-2.4269341639763304</v>
      </c>
      <c r="AE1386">
        <v>22.480907440272688</v>
      </c>
      <c r="AF1386">
        <v>-9.9129326309738151</v>
      </c>
      <c r="AG1386">
        <v>7.8784298304729843</v>
      </c>
      <c r="AH1386">
        <v>5.2821226515396962</v>
      </c>
      <c r="AI1386">
        <v>-0.12168495614102411</v>
      </c>
      <c r="AJ1386">
        <v>-4.153947907318833</v>
      </c>
      <c r="AK1386">
        <v>-0.807468536849556</v>
      </c>
      <c r="AL1386">
        <v>-9.8199498469420128</v>
      </c>
      <c r="AM1386">
        <v>5.4353355815104702E-5</v>
      </c>
      <c r="AN1386" s="2"/>
    </row>
    <row r="1387" spans="1:40" x14ac:dyDescent="0.45">
      <c r="A1387">
        <v>1386</v>
      </c>
      <c r="B1387" t="s">
        <v>809</v>
      </c>
      <c r="C1387">
        <v>1998</v>
      </c>
      <c r="D1387">
        <v>31</v>
      </c>
      <c r="E1387" t="s">
        <v>22</v>
      </c>
      <c r="F1387" t="s">
        <v>13</v>
      </c>
      <c r="G1387">
        <v>603</v>
      </c>
      <c r="H1387">
        <v>86</v>
      </c>
      <c r="I1387">
        <v>159</v>
      </c>
      <c r="J1387">
        <v>106</v>
      </c>
      <c r="K1387">
        <v>34</v>
      </c>
      <c r="L1387">
        <v>0</v>
      </c>
      <c r="M1387">
        <v>11</v>
      </c>
      <c r="N1387">
        <v>52</v>
      </c>
      <c r="O1387">
        <v>121</v>
      </c>
      <c r="P1387">
        <v>5.3</v>
      </c>
      <c r="Q1387">
        <v>3.2</v>
      </c>
      <c r="R1387">
        <v>4.2</v>
      </c>
      <c r="S1387">
        <v>1.4</v>
      </c>
      <c r="T1387">
        <v>18</v>
      </c>
      <c r="U1387">
        <v>1</v>
      </c>
      <c r="V1387">
        <v>-47.217614202620098</v>
      </c>
      <c r="W1387">
        <v>10.977197027430197</v>
      </c>
      <c r="X1387">
        <v>2.9934844599851478</v>
      </c>
      <c r="Y1387">
        <v>15.343327640403594</v>
      </c>
      <c r="Z1387">
        <v>-6.3133859420667102</v>
      </c>
      <c r="AA1387">
        <v>-3.1181984435099079</v>
      </c>
      <c r="AB1387">
        <v>0</v>
      </c>
      <c r="AC1387">
        <v>0.44039649971687589</v>
      </c>
      <c r="AD1387">
        <v>-2.253581723692307</v>
      </c>
      <c r="AE1387">
        <v>22.480907440272688</v>
      </c>
      <c r="AF1387">
        <v>-9.9129326309738151</v>
      </c>
      <c r="AG1387">
        <v>7.0030487381982089</v>
      </c>
      <c r="AH1387">
        <v>6.1624764267963119</v>
      </c>
      <c r="AI1387">
        <v>-0.15487176236130337</v>
      </c>
      <c r="AJ1387">
        <v>-3.9353190700915262</v>
      </c>
      <c r="AK1387">
        <v>-0.134578089474926</v>
      </c>
      <c r="AL1387">
        <v>-7.6396436319875747</v>
      </c>
      <c r="AM1387">
        <v>4.8076858486420981E-4</v>
      </c>
      <c r="AN1387" s="2"/>
    </row>
    <row r="1388" spans="1:40" x14ac:dyDescent="0.45">
      <c r="A1388">
        <v>1387</v>
      </c>
      <c r="B1388" t="s">
        <v>810</v>
      </c>
      <c r="C1388">
        <v>1978</v>
      </c>
      <c r="D1388">
        <v>31</v>
      </c>
      <c r="E1388" t="s">
        <v>43</v>
      </c>
      <c r="F1388" t="s">
        <v>13</v>
      </c>
      <c r="G1388">
        <v>600</v>
      </c>
      <c r="H1388">
        <v>96</v>
      </c>
      <c r="I1388">
        <v>151</v>
      </c>
      <c r="J1388">
        <v>93</v>
      </c>
      <c r="K1388">
        <v>24</v>
      </c>
      <c r="L1388">
        <v>0</v>
      </c>
      <c r="M1388">
        <v>10</v>
      </c>
      <c r="N1388">
        <v>67</v>
      </c>
      <c r="O1388">
        <v>153</v>
      </c>
      <c r="P1388">
        <v>5.3</v>
      </c>
      <c r="Q1388">
        <v>3.3</v>
      </c>
      <c r="R1388">
        <v>5.5</v>
      </c>
      <c r="S1388">
        <v>-0.9</v>
      </c>
      <c r="T1388">
        <v>39</v>
      </c>
      <c r="U1388">
        <v>-1</v>
      </c>
      <c r="V1388">
        <v>-47.217614202620098</v>
      </c>
      <c r="W1388">
        <v>10.922584106895719</v>
      </c>
      <c r="X1388">
        <v>3.3415640483555133</v>
      </c>
      <c r="Y1388">
        <v>14.571336312584545</v>
      </c>
      <c r="Z1388">
        <v>-5.539102760492491</v>
      </c>
      <c r="AA1388">
        <v>-2.201081254242288</v>
      </c>
      <c r="AB1388">
        <v>0</v>
      </c>
      <c r="AC1388">
        <v>0.40036045428806899</v>
      </c>
      <c r="AD1388">
        <v>-2.9036533747573956</v>
      </c>
      <c r="AE1388">
        <v>28.426271391419185</v>
      </c>
      <c r="AF1388">
        <v>-9.9129326309738151</v>
      </c>
      <c r="AG1388">
        <v>7.2218940112669019</v>
      </c>
      <c r="AH1388">
        <v>8.0699096065189799</v>
      </c>
      <c r="AI1388">
        <v>9.9560418660837896E-2</v>
      </c>
      <c r="AJ1388">
        <v>-8.5265246518649729</v>
      </c>
      <c r="AK1388">
        <v>0.134578089474926</v>
      </c>
      <c r="AL1388">
        <v>-3.1128504354863789</v>
      </c>
      <c r="AM1388">
        <v>4.2580288292473734E-2</v>
      </c>
      <c r="AN1388" s="2"/>
    </row>
    <row r="1389" spans="1:40" x14ac:dyDescent="0.45">
      <c r="A1389">
        <v>1388</v>
      </c>
      <c r="B1389" t="s">
        <v>64</v>
      </c>
      <c r="C1389">
        <v>2013</v>
      </c>
      <c r="D1389">
        <v>26</v>
      </c>
      <c r="E1389" t="s">
        <v>65</v>
      </c>
      <c r="F1389" t="s">
        <v>17</v>
      </c>
      <c r="G1389">
        <v>595</v>
      </c>
      <c r="H1389">
        <v>61</v>
      </c>
      <c r="I1389">
        <v>153</v>
      </c>
      <c r="J1389">
        <v>103</v>
      </c>
      <c r="K1389">
        <v>34</v>
      </c>
      <c r="L1389">
        <v>1</v>
      </c>
      <c r="M1389">
        <v>2</v>
      </c>
      <c r="N1389">
        <v>60</v>
      </c>
      <c r="O1389">
        <v>134</v>
      </c>
      <c r="P1389">
        <v>5.3</v>
      </c>
      <c r="Q1389">
        <v>3.4</v>
      </c>
      <c r="R1389">
        <v>4.7</v>
      </c>
      <c r="S1389">
        <v>1.3</v>
      </c>
      <c r="T1389">
        <v>22</v>
      </c>
      <c r="U1389">
        <v>-3</v>
      </c>
      <c r="V1389">
        <v>-47.217614202620098</v>
      </c>
      <c r="W1389">
        <v>10.831562572671588</v>
      </c>
      <c r="X1389">
        <v>2.1232854890592328</v>
      </c>
      <c r="Y1389">
        <v>14.764334144539308</v>
      </c>
      <c r="Z1389">
        <v>-6.1347052078572748</v>
      </c>
      <c r="AA1389">
        <v>-3.1181984435099079</v>
      </c>
      <c r="AB1389">
        <v>-0.134617418043568</v>
      </c>
      <c r="AC1389">
        <v>8.0072090857613798E-2</v>
      </c>
      <c r="AD1389">
        <v>-2.6002866042603543</v>
      </c>
      <c r="AE1389">
        <v>24.896211545425952</v>
      </c>
      <c r="AF1389">
        <v>-9.9129326309738151</v>
      </c>
      <c r="AG1389">
        <v>7.4407392843355966</v>
      </c>
      <c r="AH1389">
        <v>6.896104572843492</v>
      </c>
      <c r="AI1389">
        <v>-0.14380949362121029</v>
      </c>
      <c r="AJ1389">
        <v>-4.8098344190007536</v>
      </c>
      <c r="AK1389">
        <v>0.403734268424778</v>
      </c>
      <c r="AL1389">
        <v>-6.6359544517294218</v>
      </c>
      <c r="AM1389">
        <v>1.3106056544389983E-3</v>
      </c>
      <c r="AN1389" s="2"/>
    </row>
    <row r="1390" spans="1:40" x14ac:dyDescent="0.45">
      <c r="A1390">
        <v>1389</v>
      </c>
      <c r="B1390" t="s">
        <v>811</v>
      </c>
      <c r="C1390">
        <v>1978</v>
      </c>
      <c r="D1390">
        <v>28</v>
      </c>
      <c r="E1390" t="s">
        <v>235</v>
      </c>
      <c r="F1390" t="s">
        <v>13</v>
      </c>
      <c r="G1390">
        <v>617</v>
      </c>
      <c r="H1390">
        <v>97</v>
      </c>
      <c r="I1390">
        <v>133</v>
      </c>
      <c r="J1390">
        <v>74</v>
      </c>
      <c r="K1390">
        <v>22</v>
      </c>
      <c r="L1390">
        <v>4</v>
      </c>
      <c r="M1390">
        <v>4</v>
      </c>
      <c r="N1390">
        <v>93</v>
      </c>
      <c r="O1390">
        <v>151</v>
      </c>
      <c r="P1390">
        <v>5.3</v>
      </c>
      <c r="Q1390">
        <v>3.2</v>
      </c>
      <c r="R1390">
        <v>5</v>
      </c>
      <c r="S1390">
        <v>-0.4</v>
      </c>
      <c r="T1390">
        <v>35</v>
      </c>
      <c r="U1390">
        <v>-2</v>
      </c>
      <c r="V1390">
        <v>-47.217614202620098</v>
      </c>
      <c r="W1390">
        <v>11.232057323257765</v>
      </c>
      <c r="X1390">
        <v>3.37637200719255</v>
      </c>
      <c r="Y1390">
        <v>12.834355824991686</v>
      </c>
      <c r="Z1390">
        <v>-4.4074581104994017</v>
      </c>
      <c r="AA1390">
        <v>-2.017657816388764</v>
      </c>
      <c r="AB1390">
        <v>-0.538469672174272</v>
      </c>
      <c r="AC1390">
        <v>0.1601441817152276</v>
      </c>
      <c r="AD1390">
        <v>-4.0304442366035484</v>
      </c>
      <c r="AE1390">
        <v>28.05468614447253</v>
      </c>
      <c r="AF1390">
        <v>-9.9129326309738151</v>
      </c>
      <c r="AG1390">
        <v>7.0030487381982089</v>
      </c>
      <c r="AH1390">
        <v>7.3362814604717999</v>
      </c>
      <c r="AI1390">
        <v>4.4249074960372399E-2</v>
      </c>
      <c r="AJ1390">
        <v>-7.6520093029557446</v>
      </c>
      <c r="AK1390">
        <v>0.269156178949852</v>
      </c>
      <c r="AL1390">
        <v>-5.4662350380056504</v>
      </c>
      <c r="AM1390">
        <v>4.2093238662976326E-3</v>
      </c>
      <c r="AN1390" s="2"/>
    </row>
    <row r="1391" spans="1:40" x14ac:dyDescent="0.45">
      <c r="A1391">
        <v>1390</v>
      </c>
      <c r="B1391" t="s">
        <v>812</v>
      </c>
      <c r="C1391">
        <v>2010</v>
      </c>
      <c r="D1391">
        <v>32</v>
      </c>
      <c r="E1391" t="s">
        <v>65</v>
      </c>
      <c r="F1391" t="s">
        <v>17</v>
      </c>
      <c r="G1391">
        <v>570</v>
      </c>
      <c r="H1391">
        <v>84</v>
      </c>
      <c r="I1391">
        <v>136</v>
      </c>
      <c r="J1391">
        <v>69</v>
      </c>
      <c r="K1391">
        <v>43</v>
      </c>
      <c r="L1391">
        <v>8</v>
      </c>
      <c r="M1391">
        <v>26</v>
      </c>
      <c r="N1391">
        <v>56</v>
      </c>
      <c r="O1391">
        <v>122</v>
      </c>
      <c r="P1391">
        <v>5.3</v>
      </c>
      <c r="Q1391">
        <v>3.6</v>
      </c>
      <c r="R1391">
        <v>3.5</v>
      </c>
      <c r="S1391">
        <v>1.6</v>
      </c>
      <c r="T1391">
        <v>15</v>
      </c>
      <c r="U1391">
        <v>4</v>
      </c>
      <c r="V1391">
        <v>-47.217614202620098</v>
      </c>
      <c r="W1391">
        <v>10.376454901550932</v>
      </c>
      <c r="X1391">
        <v>2.9238685423110744</v>
      </c>
      <c r="Y1391">
        <v>13.123852572923829</v>
      </c>
      <c r="Z1391">
        <v>-4.1096568868170094</v>
      </c>
      <c r="AA1391">
        <v>-3.9436039138507661</v>
      </c>
      <c r="AB1391">
        <v>-1.076939344348544</v>
      </c>
      <c r="AC1391">
        <v>1.0409371811489794</v>
      </c>
      <c r="AD1391">
        <v>-2.4269341639763304</v>
      </c>
      <c r="AE1391">
        <v>22.666700063746017</v>
      </c>
      <c r="AF1391">
        <v>-9.9129326309738151</v>
      </c>
      <c r="AG1391">
        <v>7.8784298304729843</v>
      </c>
      <c r="AH1391">
        <v>5.1353970223302596</v>
      </c>
      <c r="AI1391">
        <v>-0.1769962998414896</v>
      </c>
      <c r="AJ1391">
        <v>-3.2794325584096051</v>
      </c>
      <c r="AK1391">
        <v>-0.538312357899704</v>
      </c>
      <c r="AL1391">
        <v>-9.536782244253283</v>
      </c>
      <c r="AM1391">
        <v>7.2143426169168115E-5</v>
      </c>
      <c r="AN1391" s="2"/>
    </row>
    <row r="1392" spans="1:40" x14ac:dyDescent="0.45">
      <c r="A1392">
        <v>1391</v>
      </c>
      <c r="B1392" t="s">
        <v>502</v>
      </c>
      <c r="C1392">
        <v>1989</v>
      </c>
      <c r="D1392">
        <v>32</v>
      </c>
      <c r="E1392" t="s">
        <v>59</v>
      </c>
      <c r="F1392" t="s">
        <v>13</v>
      </c>
      <c r="G1392">
        <v>611</v>
      </c>
      <c r="H1392">
        <v>77</v>
      </c>
      <c r="I1392">
        <v>128</v>
      </c>
      <c r="J1392">
        <v>78</v>
      </c>
      <c r="K1392">
        <v>21</v>
      </c>
      <c r="L1392">
        <v>1</v>
      </c>
      <c r="M1392">
        <v>6</v>
      </c>
      <c r="N1392">
        <v>89</v>
      </c>
      <c r="O1392">
        <v>133</v>
      </c>
      <c r="P1392">
        <v>5.3</v>
      </c>
      <c r="Q1392">
        <v>3.3</v>
      </c>
      <c r="R1392">
        <v>5.0999999999999996</v>
      </c>
      <c r="S1392">
        <v>0.7</v>
      </c>
      <c r="T1392">
        <v>22</v>
      </c>
      <c r="U1392">
        <v>1</v>
      </c>
      <c r="V1392">
        <v>-47.217614202620098</v>
      </c>
      <c r="W1392">
        <v>11.122831482188808</v>
      </c>
      <c r="X1392">
        <v>2.680212830451818</v>
      </c>
      <c r="Y1392">
        <v>12.35186124510478</v>
      </c>
      <c r="Z1392">
        <v>-4.6456990894453147</v>
      </c>
      <c r="AA1392">
        <v>-1.925946097462002</v>
      </c>
      <c r="AB1392">
        <v>-0.134617418043568</v>
      </c>
      <c r="AC1392">
        <v>0.24021627257284139</v>
      </c>
      <c r="AD1392">
        <v>-3.857091796319525</v>
      </c>
      <c r="AE1392">
        <v>24.710418921952623</v>
      </c>
      <c r="AF1392">
        <v>-9.9129326309738151</v>
      </c>
      <c r="AG1392">
        <v>7.2218940112669019</v>
      </c>
      <c r="AH1392">
        <v>7.4830070896812355</v>
      </c>
      <c r="AI1392">
        <v>-7.7435881180651686E-2</v>
      </c>
      <c r="AJ1392">
        <v>-4.8098344190007536</v>
      </c>
      <c r="AK1392">
        <v>-0.134578089474926</v>
      </c>
      <c r="AL1392">
        <v>-6.9053077713016524</v>
      </c>
      <c r="AM1392">
        <v>1.0014466046176496E-3</v>
      </c>
      <c r="AN1392" s="2"/>
    </row>
    <row r="1393" spans="1:40" x14ac:dyDescent="0.45">
      <c r="A1393">
        <v>1392</v>
      </c>
      <c r="B1393" t="s">
        <v>494</v>
      </c>
      <c r="C1393">
        <v>1972</v>
      </c>
      <c r="D1393">
        <v>28</v>
      </c>
      <c r="E1393" t="s">
        <v>22</v>
      </c>
      <c r="F1393" t="s">
        <v>13</v>
      </c>
      <c r="G1393">
        <v>666</v>
      </c>
      <c r="H1393">
        <v>76</v>
      </c>
      <c r="I1393">
        <v>150</v>
      </c>
      <c r="J1393">
        <v>111</v>
      </c>
      <c r="K1393">
        <v>29</v>
      </c>
      <c r="L1393">
        <v>0</v>
      </c>
      <c r="M1393">
        <v>23</v>
      </c>
      <c r="N1393">
        <v>99</v>
      </c>
      <c r="O1393">
        <v>130</v>
      </c>
      <c r="P1393">
        <v>5.3</v>
      </c>
      <c r="Q1393">
        <v>2.9</v>
      </c>
      <c r="R1393">
        <v>4.4000000000000004</v>
      </c>
      <c r="S1393">
        <v>0.1</v>
      </c>
      <c r="T1393">
        <v>20</v>
      </c>
      <c r="U1393">
        <v>2</v>
      </c>
      <c r="V1393">
        <v>-47.217614202620098</v>
      </c>
      <c r="W1393">
        <v>12.124068358654249</v>
      </c>
      <c r="X1393">
        <v>2.6454048716147818</v>
      </c>
      <c r="Y1393">
        <v>14.474837396607164</v>
      </c>
      <c r="Z1393">
        <v>-6.6111871657491017</v>
      </c>
      <c r="AA1393">
        <v>-2.6596398488760977</v>
      </c>
      <c r="AB1393">
        <v>0</v>
      </c>
      <c r="AC1393">
        <v>0.92082904486255868</v>
      </c>
      <c r="AD1393">
        <v>-4.2904728970295842</v>
      </c>
      <c r="AE1393">
        <v>24.153041051532639</v>
      </c>
      <c r="AF1393">
        <v>-9.9129326309738151</v>
      </c>
      <c r="AG1393">
        <v>6.3465129189921266</v>
      </c>
      <c r="AH1393">
        <v>6.4559276852151841</v>
      </c>
      <c r="AI1393">
        <v>-1.10622687400931E-2</v>
      </c>
      <c r="AJ1393">
        <v>-4.3725767445461399</v>
      </c>
      <c r="AK1393">
        <v>-0.269156178949852</v>
      </c>
      <c r="AL1393">
        <v>-8.2240206100060824</v>
      </c>
      <c r="AM1393">
        <v>2.6806295216649903E-4</v>
      </c>
      <c r="AN1393" s="2"/>
    </row>
    <row r="1394" spans="1:40" x14ac:dyDescent="0.45">
      <c r="A1394">
        <v>1393</v>
      </c>
      <c r="B1394" t="s">
        <v>229</v>
      </c>
      <c r="C1394">
        <v>1954</v>
      </c>
      <c r="D1394">
        <v>29</v>
      </c>
      <c r="E1394" t="s">
        <v>22</v>
      </c>
      <c r="F1394" t="s">
        <v>13</v>
      </c>
      <c r="G1394">
        <v>652</v>
      </c>
      <c r="H1394">
        <v>88</v>
      </c>
      <c r="I1394">
        <v>179</v>
      </c>
      <c r="J1394">
        <v>123</v>
      </c>
      <c r="K1394">
        <v>28</v>
      </c>
      <c r="L1394">
        <v>6</v>
      </c>
      <c r="M1394">
        <v>0</v>
      </c>
      <c r="N1394">
        <v>56</v>
      </c>
      <c r="O1394">
        <v>137</v>
      </c>
      <c r="P1394">
        <v>5.3</v>
      </c>
      <c r="Q1394">
        <v>3.3</v>
      </c>
      <c r="R1394">
        <v>5.5</v>
      </c>
      <c r="S1394">
        <v>0.5</v>
      </c>
      <c r="T1394">
        <v>25</v>
      </c>
      <c r="U1394">
        <v>1</v>
      </c>
      <c r="V1394">
        <v>-47.217614202620098</v>
      </c>
      <c r="W1394">
        <v>11.869208062826681</v>
      </c>
      <c r="X1394">
        <v>3.0631003776592207</v>
      </c>
      <c r="Y1394">
        <v>17.273305959951216</v>
      </c>
      <c r="Z1394">
        <v>-7.3259101025868425</v>
      </c>
      <c r="AA1394">
        <v>-2.5679281299493359</v>
      </c>
      <c r="AB1394">
        <v>-0.80770450826140805</v>
      </c>
      <c r="AC1394">
        <v>0</v>
      </c>
      <c r="AD1394">
        <v>-2.4269341639763304</v>
      </c>
      <c r="AE1394">
        <v>25.453589415845936</v>
      </c>
      <c r="AF1394">
        <v>-9.9129326309738151</v>
      </c>
      <c r="AG1394">
        <v>7.2218940112669019</v>
      </c>
      <c r="AH1394">
        <v>8.0699096065189799</v>
      </c>
      <c r="AI1394">
        <v>-5.5311343700465497E-2</v>
      </c>
      <c r="AJ1394">
        <v>-5.4657209306826751</v>
      </c>
      <c r="AK1394">
        <v>-0.134578089474926</v>
      </c>
      <c r="AL1394">
        <v>-2.9636266681569667</v>
      </c>
      <c r="AM1394">
        <v>4.9096414468511422E-2</v>
      </c>
      <c r="AN1394" s="2"/>
    </row>
    <row r="1395" spans="1:40" x14ac:dyDescent="0.45">
      <c r="A1395">
        <v>1394</v>
      </c>
      <c r="B1395" t="s">
        <v>453</v>
      </c>
      <c r="C1395">
        <v>1974</v>
      </c>
      <c r="D1395">
        <v>30</v>
      </c>
      <c r="E1395" t="s">
        <v>127</v>
      </c>
      <c r="F1395" t="s">
        <v>13</v>
      </c>
      <c r="G1395">
        <v>615</v>
      </c>
      <c r="H1395">
        <v>77</v>
      </c>
      <c r="I1395">
        <v>144</v>
      </c>
      <c r="J1395">
        <v>96</v>
      </c>
      <c r="K1395">
        <v>27</v>
      </c>
      <c r="L1395">
        <v>4</v>
      </c>
      <c r="M1395">
        <v>27</v>
      </c>
      <c r="N1395">
        <v>43</v>
      </c>
      <c r="O1395">
        <v>112</v>
      </c>
      <c r="P1395">
        <v>5.3</v>
      </c>
      <c r="Q1395">
        <v>3.2</v>
      </c>
      <c r="R1395">
        <v>3.7</v>
      </c>
      <c r="S1395">
        <v>1.7</v>
      </c>
      <c r="T1395">
        <v>8</v>
      </c>
      <c r="U1395">
        <v>5</v>
      </c>
      <c r="V1395">
        <v>-47.217614202620098</v>
      </c>
      <c r="W1395">
        <v>11.195648709568113</v>
      </c>
      <c r="X1395">
        <v>2.680212830451818</v>
      </c>
      <c r="Y1395">
        <v>13.895843900742879</v>
      </c>
      <c r="Z1395">
        <v>-5.7177834947019264</v>
      </c>
      <c r="AA1395">
        <v>-2.4762164110225742</v>
      </c>
      <c r="AB1395">
        <v>-0.538469672174272</v>
      </c>
      <c r="AC1395">
        <v>1.0809732265777863</v>
      </c>
      <c r="AD1395">
        <v>-1.8635387330532538</v>
      </c>
      <c r="AE1395">
        <v>20.808773829012736</v>
      </c>
      <c r="AF1395">
        <v>-9.9129326309738151</v>
      </c>
      <c r="AG1395">
        <v>7.0030487381982089</v>
      </c>
      <c r="AH1395">
        <v>5.4288482807491318</v>
      </c>
      <c r="AI1395">
        <v>-0.18805856858158268</v>
      </c>
      <c r="AJ1395">
        <v>-1.749030697818456</v>
      </c>
      <c r="AK1395">
        <v>-0.67289044737463</v>
      </c>
      <c r="AL1395">
        <v>-8.24318534301994</v>
      </c>
      <c r="AM1395">
        <v>2.6297585043211252E-4</v>
      </c>
      <c r="AN1395" s="2"/>
    </row>
    <row r="1396" spans="1:40" x14ac:dyDescent="0.45">
      <c r="A1396">
        <v>1395</v>
      </c>
      <c r="B1396" t="s">
        <v>475</v>
      </c>
      <c r="C1396">
        <v>1964</v>
      </c>
      <c r="D1396">
        <v>22</v>
      </c>
      <c r="E1396" t="s">
        <v>59</v>
      </c>
      <c r="F1396" t="s">
        <v>13</v>
      </c>
      <c r="G1396">
        <v>573</v>
      </c>
      <c r="H1396">
        <v>69</v>
      </c>
      <c r="I1396">
        <v>156</v>
      </c>
      <c r="J1396">
        <v>116</v>
      </c>
      <c r="K1396">
        <v>14</v>
      </c>
      <c r="L1396">
        <v>8</v>
      </c>
      <c r="M1396">
        <v>5</v>
      </c>
      <c r="N1396">
        <v>36</v>
      </c>
      <c r="O1396">
        <v>122</v>
      </c>
      <c r="P1396">
        <v>5.3</v>
      </c>
      <c r="Q1396">
        <v>3.6</v>
      </c>
      <c r="R1396">
        <v>4.5999999999999996</v>
      </c>
      <c r="S1396">
        <v>1.7</v>
      </c>
      <c r="T1396">
        <v>14</v>
      </c>
      <c r="U1396">
        <v>3</v>
      </c>
      <c r="V1396">
        <v>-47.217614202620098</v>
      </c>
      <c r="W1396">
        <v>10.431067822085412</v>
      </c>
      <c r="X1396">
        <v>2.4017491597555254</v>
      </c>
      <c r="Y1396">
        <v>15.053830892471451</v>
      </c>
      <c r="Z1396">
        <v>-6.9089883894314941</v>
      </c>
      <c r="AA1396">
        <v>-1.283964064974668</v>
      </c>
      <c r="AB1396">
        <v>-1.076939344348544</v>
      </c>
      <c r="AC1396">
        <v>0.20018022714403449</v>
      </c>
      <c r="AD1396">
        <v>-1.5601719625562125</v>
      </c>
      <c r="AE1396">
        <v>22.666700063746017</v>
      </c>
      <c r="AF1396">
        <v>-9.9129326309738151</v>
      </c>
      <c r="AG1396">
        <v>7.8784298304729843</v>
      </c>
      <c r="AH1396">
        <v>6.7493789436340554</v>
      </c>
      <c r="AI1396">
        <v>-0.18805856858158268</v>
      </c>
      <c r="AJ1396">
        <v>-3.0608037211822978</v>
      </c>
      <c r="AK1396">
        <v>-0.403734268424778</v>
      </c>
      <c r="AL1396">
        <v>-6.2318702137840063</v>
      </c>
      <c r="AM1396">
        <v>1.9619153643117707E-3</v>
      </c>
      <c r="AN1396" s="2"/>
    </row>
    <row r="1397" spans="1:40" x14ac:dyDescent="0.45">
      <c r="A1397">
        <v>1396</v>
      </c>
      <c r="B1397" t="s">
        <v>589</v>
      </c>
      <c r="C1397">
        <v>2023</v>
      </c>
      <c r="D1397">
        <v>22</v>
      </c>
      <c r="E1397" t="s">
        <v>97</v>
      </c>
      <c r="F1397" t="s">
        <v>13</v>
      </c>
      <c r="G1397">
        <v>714</v>
      </c>
      <c r="H1397">
        <v>102</v>
      </c>
      <c r="I1397">
        <v>180</v>
      </c>
      <c r="J1397">
        <v>109</v>
      </c>
      <c r="K1397">
        <v>37</v>
      </c>
      <c r="L1397">
        <v>2</v>
      </c>
      <c r="M1397">
        <v>37</v>
      </c>
      <c r="N1397">
        <v>47</v>
      </c>
      <c r="O1397">
        <v>128</v>
      </c>
      <c r="P1397">
        <v>5.3</v>
      </c>
      <c r="Q1397">
        <v>3.2</v>
      </c>
      <c r="R1397">
        <v>5.8</v>
      </c>
      <c r="S1397">
        <v>0</v>
      </c>
      <c r="T1397">
        <v>25</v>
      </c>
      <c r="U1397">
        <v>6</v>
      </c>
      <c r="V1397">
        <v>-47.217614202620098</v>
      </c>
      <c r="W1397">
        <v>12.997875087205905</v>
      </c>
      <c r="X1397">
        <v>3.550411801377733</v>
      </c>
      <c r="Y1397">
        <v>17.369804875928597</v>
      </c>
      <c r="Z1397">
        <v>-6.4920666762761456</v>
      </c>
      <c r="AA1397">
        <v>-3.3933336002901937</v>
      </c>
      <c r="AB1397">
        <v>-0.269234836087136</v>
      </c>
      <c r="AC1397">
        <v>1.4813336808658553</v>
      </c>
      <c r="AD1397">
        <v>-2.0368911733372772</v>
      </c>
      <c r="AE1397">
        <v>23.781455804585985</v>
      </c>
      <c r="AF1397">
        <v>-9.9129326309738151</v>
      </c>
      <c r="AG1397">
        <v>7.0030487381982089</v>
      </c>
      <c r="AH1397">
        <v>8.5100864941472878</v>
      </c>
      <c r="AI1397">
        <v>0</v>
      </c>
      <c r="AJ1397">
        <v>-5.4657209306826751</v>
      </c>
      <c r="AK1397">
        <v>-0.807468536849556</v>
      </c>
      <c r="AL1397">
        <v>-0.90124610480732414</v>
      </c>
      <c r="AM1397">
        <v>0.28879448978272138</v>
      </c>
      <c r="AN1397" s="2"/>
    </row>
    <row r="1398" spans="1:40" x14ac:dyDescent="0.45">
      <c r="A1398">
        <v>1397</v>
      </c>
      <c r="B1398" t="s">
        <v>339</v>
      </c>
      <c r="C1398">
        <v>1984</v>
      </c>
      <c r="D1398">
        <v>32</v>
      </c>
      <c r="E1398" t="s">
        <v>22</v>
      </c>
      <c r="F1398" t="s">
        <v>13</v>
      </c>
      <c r="G1398">
        <v>626</v>
      </c>
      <c r="H1398">
        <v>106</v>
      </c>
      <c r="I1398">
        <v>193</v>
      </c>
      <c r="J1398">
        <v>136</v>
      </c>
      <c r="K1398">
        <v>34</v>
      </c>
      <c r="L1398">
        <v>4</v>
      </c>
      <c r="M1398">
        <v>6</v>
      </c>
      <c r="N1398">
        <v>53</v>
      </c>
      <c r="O1398">
        <v>154</v>
      </c>
      <c r="P1398">
        <v>5.3</v>
      </c>
      <c r="Q1398">
        <v>3.4</v>
      </c>
      <c r="R1398">
        <v>6.1</v>
      </c>
      <c r="S1398">
        <v>-1.1000000000000001</v>
      </c>
      <c r="T1398">
        <v>41</v>
      </c>
      <c r="U1398">
        <v>3</v>
      </c>
      <c r="V1398">
        <v>-47.217614202620098</v>
      </c>
      <c r="W1398">
        <v>11.395896084861199</v>
      </c>
      <c r="X1398">
        <v>3.6896436367258794</v>
      </c>
      <c r="Y1398">
        <v>18.624290783634553</v>
      </c>
      <c r="Z1398">
        <v>-8.1001932841610618</v>
      </c>
      <c r="AA1398">
        <v>-3.1181984435099079</v>
      </c>
      <c r="AB1398">
        <v>-0.538469672174272</v>
      </c>
      <c r="AC1398">
        <v>0.24021627257284139</v>
      </c>
      <c r="AD1398">
        <v>-2.296919833763313</v>
      </c>
      <c r="AE1398">
        <v>28.612064014892514</v>
      </c>
      <c r="AF1398">
        <v>-9.9129326309738151</v>
      </c>
      <c r="AG1398">
        <v>7.4407392843355966</v>
      </c>
      <c r="AH1398">
        <v>8.9502633817755957</v>
      </c>
      <c r="AI1398">
        <v>0.12168495614102411</v>
      </c>
      <c r="AJ1398">
        <v>-8.9637823263195866</v>
      </c>
      <c r="AK1398">
        <v>-0.403734268424778</v>
      </c>
      <c r="AL1398">
        <v>-1.4770462470076242</v>
      </c>
      <c r="AM1398">
        <v>0.18587398083691642</v>
      </c>
      <c r="AN1398" s="2"/>
    </row>
    <row r="1399" spans="1:40" x14ac:dyDescent="0.45">
      <c r="A1399">
        <v>1398</v>
      </c>
      <c r="B1399" t="s">
        <v>809</v>
      </c>
      <c r="C1399">
        <v>1996</v>
      </c>
      <c r="D1399">
        <v>29</v>
      </c>
      <c r="E1399" t="s">
        <v>94</v>
      </c>
      <c r="F1399" t="s">
        <v>13</v>
      </c>
      <c r="G1399">
        <v>500</v>
      </c>
      <c r="H1399">
        <v>73</v>
      </c>
      <c r="I1399">
        <v>130</v>
      </c>
      <c r="J1399">
        <v>83</v>
      </c>
      <c r="K1399">
        <v>25</v>
      </c>
      <c r="L1399">
        <v>0</v>
      </c>
      <c r="M1399">
        <v>7</v>
      </c>
      <c r="N1399">
        <v>59</v>
      </c>
      <c r="O1399">
        <v>127</v>
      </c>
      <c r="P1399">
        <v>5.3</v>
      </c>
      <c r="Q1399">
        <v>3.6</v>
      </c>
      <c r="R1399">
        <v>3.4</v>
      </c>
      <c r="S1399">
        <v>2</v>
      </c>
      <c r="T1399">
        <v>18</v>
      </c>
      <c r="U1399">
        <v>-1</v>
      </c>
      <c r="V1399">
        <v>-47.217614202620098</v>
      </c>
      <c r="W1399">
        <v>9.1021534224130995</v>
      </c>
      <c r="X1399">
        <v>2.5409809951036717</v>
      </c>
      <c r="Y1399">
        <v>12.544859077059543</v>
      </c>
      <c r="Z1399">
        <v>-4.9435003131277071</v>
      </c>
      <c r="AA1399">
        <v>-2.2927929731690497</v>
      </c>
      <c r="AB1399">
        <v>0</v>
      </c>
      <c r="AC1399">
        <v>0.28025231800164829</v>
      </c>
      <c r="AD1399">
        <v>-2.5569484941893483</v>
      </c>
      <c r="AE1399">
        <v>23.595663181112656</v>
      </c>
      <c r="AF1399">
        <v>-9.9129326309738151</v>
      </c>
      <c r="AG1399">
        <v>7.8784298304729843</v>
      </c>
      <c r="AH1399">
        <v>4.988671393120824</v>
      </c>
      <c r="AI1399">
        <v>-0.22124537480186199</v>
      </c>
      <c r="AJ1399">
        <v>-3.9353190700915262</v>
      </c>
      <c r="AK1399">
        <v>0.134578089474926</v>
      </c>
      <c r="AL1399">
        <v>-10.014764752214052</v>
      </c>
      <c r="AM1399">
        <v>4.4732534239680927E-5</v>
      </c>
      <c r="AN1399" s="2"/>
    </row>
    <row r="1400" spans="1:40" x14ac:dyDescent="0.45">
      <c r="A1400">
        <v>1399</v>
      </c>
      <c r="B1400" t="s">
        <v>51</v>
      </c>
      <c r="C1400">
        <v>2015</v>
      </c>
      <c r="D1400">
        <v>23</v>
      </c>
      <c r="E1400" t="s">
        <v>52</v>
      </c>
      <c r="F1400" t="s">
        <v>17</v>
      </c>
      <c r="G1400">
        <v>650</v>
      </c>
      <c r="H1400">
        <v>87</v>
      </c>
      <c r="I1400">
        <v>154</v>
      </c>
      <c r="J1400">
        <v>92</v>
      </c>
      <c r="K1400">
        <v>31</v>
      </c>
      <c r="L1400">
        <v>5</v>
      </c>
      <c r="M1400">
        <v>13</v>
      </c>
      <c r="N1400">
        <v>77</v>
      </c>
      <c r="O1400">
        <v>135</v>
      </c>
      <c r="P1400">
        <v>5.3</v>
      </c>
      <c r="Q1400">
        <v>3.3</v>
      </c>
      <c r="R1400">
        <v>5.7</v>
      </c>
      <c r="S1400">
        <v>-0.2</v>
      </c>
      <c r="T1400">
        <v>29</v>
      </c>
      <c r="U1400">
        <v>5</v>
      </c>
      <c r="V1400">
        <v>-47.217614202620098</v>
      </c>
      <c r="W1400">
        <v>11.832799449137029</v>
      </c>
      <c r="X1400">
        <v>3.028292418822184</v>
      </c>
      <c r="Y1400">
        <v>14.86083306051669</v>
      </c>
      <c r="Z1400">
        <v>-5.4795425157560125</v>
      </c>
      <c r="AA1400">
        <v>-2.8430632867296222</v>
      </c>
      <c r="AB1400">
        <v>-0.67308709021783997</v>
      </c>
      <c r="AC1400">
        <v>0.52046859057448969</v>
      </c>
      <c r="AD1400">
        <v>-3.3370344754674544</v>
      </c>
      <c r="AE1400">
        <v>25.082004168899282</v>
      </c>
      <c r="AF1400">
        <v>-9.9129326309738151</v>
      </c>
      <c r="AG1400">
        <v>7.2218940112669019</v>
      </c>
      <c r="AH1400">
        <v>8.3633608649378512</v>
      </c>
      <c r="AI1400">
        <v>2.21245374801862E-2</v>
      </c>
      <c r="AJ1400">
        <v>-6.3402362795919034</v>
      </c>
      <c r="AK1400">
        <v>-0.67289044737463</v>
      </c>
      <c r="AL1400">
        <v>-5.5446238270967658</v>
      </c>
      <c r="AM1400">
        <v>3.8931969444317245E-3</v>
      </c>
      <c r="AN1400" s="2"/>
    </row>
    <row r="1401" spans="1:40" x14ac:dyDescent="0.45">
      <c r="A1401">
        <v>1400</v>
      </c>
      <c r="B1401" t="s">
        <v>370</v>
      </c>
      <c r="C1401">
        <v>1988</v>
      </c>
      <c r="D1401">
        <v>23</v>
      </c>
      <c r="E1401" t="s">
        <v>40</v>
      </c>
      <c r="F1401" t="s">
        <v>13</v>
      </c>
      <c r="G1401">
        <v>615</v>
      </c>
      <c r="H1401">
        <v>93</v>
      </c>
      <c r="I1401">
        <v>159</v>
      </c>
      <c r="J1401">
        <v>99</v>
      </c>
      <c r="K1401">
        <v>37</v>
      </c>
      <c r="L1401">
        <v>5</v>
      </c>
      <c r="M1401">
        <v>25</v>
      </c>
      <c r="N1401">
        <v>62</v>
      </c>
      <c r="O1401">
        <v>132</v>
      </c>
      <c r="P1401">
        <v>5.3</v>
      </c>
      <c r="Q1401">
        <v>3.4</v>
      </c>
      <c r="R1401">
        <v>5</v>
      </c>
      <c r="S1401">
        <v>0.6</v>
      </c>
      <c r="T1401">
        <v>25</v>
      </c>
      <c r="U1401">
        <v>2</v>
      </c>
      <c r="V1401">
        <v>-47.217614202620098</v>
      </c>
      <c r="W1401">
        <v>11.195648709568113</v>
      </c>
      <c r="X1401">
        <v>3.2371401718444037</v>
      </c>
      <c r="Y1401">
        <v>15.343327640403594</v>
      </c>
      <c r="Z1401">
        <v>-5.8964642289113609</v>
      </c>
      <c r="AA1401">
        <v>-3.3933336002901937</v>
      </c>
      <c r="AB1401">
        <v>-0.67308709021783997</v>
      </c>
      <c r="AC1401">
        <v>1.0009011357201725</v>
      </c>
      <c r="AD1401">
        <v>-2.6869628244023658</v>
      </c>
      <c r="AE1401">
        <v>24.524626298479298</v>
      </c>
      <c r="AF1401">
        <v>-9.9129326309738151</v>
      </c>
      <c r="AG1401">
        <v>7.4407392843355966</v>
      </c>
      <c r="AH1401">
        <v>7.3362814604717999</v>
      </c>
      <c r="AI1401">
        <v>-6.6373612440558588E-2</v>
      </c>
      <c r="AJ1401">
        <v>-5.4657209306826751</v>
      </c>
      <c r="AK1401">
        <v>-0.269156178949852</v>
      </c>
      <c r="AL1401">
        <v>-5.5029805986657863</v>
      </c>
      <c r="AM1401">
        <v>4.0580734873973817E-3</v>
      </c>
      <c r="AN1401" s="2"/>
    </row>
    <row r="1402" spans="1:40" x14ac:dyDescent="0.45">
      <c r="A1402">
        <v>1401</v>
      </c>
      <c r="B1402" t="s">
        <v>434</v>
      </c>
      <c r="C1402">
        <v>2022</v>
      </c>
      <c r="D1402">
        <v>27</v>
      </c>
      <c r="E1402" t="s">
        <v>76</v>
      </c>
      <c r="F1402" t="s">
        <v>13</v>
      </c>
      <c r="G1402">
        <v>590</v>
      </c>
      <c r="H1402">
        <v>70</v>
      </c>
      <c r="I1402">
        <v>152</v>
      </c>
      <c r="J1402">
        <v>105</v>
      </c>
      <c r="K1402">
        <v>24</v>
      </c>
      <c r="L1402">
        <v>1</v>
      </c>
      <c r="M1402">
        <v>0</v>
      </c>
      <c r="N1402">
        <v>61</v>
      </c>
      <c r="O1402">
        <v>138</v>
      </c>
      <c r="P1402">
        <v>5.3</v>
      </c>
      <c r="Q1402">
        <v>3.4</v>
      </c>
      <c r="R1402">
        <v>5.0999999999999996</v>
      </c>
      <c r="S1402">
        <v>1.1000000000000001</v>
      </c>
      <c r="T1402">
        <v>26</v>
      </c>
      <c r="U1402">
        <v>-4</v>
      </c>
      <c r="V1402">
        <v>-47.217614202620098</v>
      </c>
      <c r="W1402">
        <v>10.740541038447457</v>
      </c>
      <c r="X1402">
        <v>2.4365571185925621</v>
      </c>
      <c r="Y1402">
        <v>14.667835228561927</v>
      </c>
      <c r="Z1402">
        <v>-6.2538256973302317</v>
      </c>
      <c r="AA1402">
        <v>-2.201081254242288</v>
      </c>
      <c r="AB1402">
        <v>-0.134617418043568</v>
      </c>
      <c r="AC1402">
        <v>0</v>
      </c>
      <c r="AD1402">
        <v>-2.6436247143313598</v>
      </c>
      <c r="AE1402">
        <v>25.639382039319266</v>
      </c>
      <c r="AF1402">
        <v>-9.9129326309738151</v>
      </c>
      <c r="AG1402">
        <v>7.4407392843355966</v>
      </c>
      <c r="AH1402">
        <v>7.4830070896812355</v>
      </c>
      <c r="AI1402">
        <v>-0.12168495614102411</v>
      </c>
      <c r="AJ1402">
        <v>-5.6843497679099819</v>
      </c>
      <c r="AK1402">
        <v>0.538312357899704</v>
      </c>
      <c r="AL1402">
        <v>-5.223356484754615</v>
      </c>
      <c r="AM1402">
        <v>5.3603220333204357E-3</v>
      </c>
      <c r="AN1402" s="2"/>
    </row>
    <row r="1403" spans="1:40" x14ac:dyDescent="0.45">
      <c r="A1403">
        <v>1402</v>
      </c>
      <c r="B1403" t="s">
        <v>813</v>
      </c>
      <c r="C1403">
        <v>1977</v>
      </c>
      <c r="D1403">
        <v>25</v>
      </c>
      <c r="E1403" t="s">
        <v>155</v>
      </c>
      <c r="F1403" t="s">
        <v>13</v>
      </c>
      <c r="G1403">
        <v>661</v>
      </c>
      <c r="H1403">
        <v>98</v>
      </c>
      <c r="I1403">
        <v>189</v>
      </c>
      <c r="J1403">
        <v>120</v>
      </c>
      <c r="K1403">
        <v>32</v>
      </c>
      <c r="L1403">
        <v>14</v>
      </c>
      <c r="M1403">
        <v>16</v>
      </c>
      <c r="N1403">
        <v>41</v>
      </c>
      <c r="O1403">
        <v>137</v>
      </c>
      <c r="P1403">
        <v>5.3</v>
      </c>
      <c r="Q1403">
        <v>3</v>
      </c>
      <c r="R1403">
        <v>4.7</v>
      </c>
      <c r="S1403">
        <v>0.2</v>
      </c>
      <c r="T1403">
        <v>30</v>
      </c>
      <c r="U1403">
        <v>-2</v>
      </c>
      <c r="V1403">
        <v>-47.217614202620098</v>
      </c>
      <c r="W1403">
        <v>12.033046824430118</v>
      </c>
      <c r="X1403">
        <v>3.4111799660295867</v>
      </c>
      <c r="Y1403">
        <v>18.238295119725027</v>
      </c>
      <c r="Z1403">
        <v>-7.147229368377408</v>
      </c>
      <c r="AA1403">
        <v>-2.9347750056563839</v>
      </c>
      <c r="AB1403">
        <v>-1.884643852609952</v>
      </c>
      <c r="AC1403">
        <v>0.64057672686091038</v>
      </c>
      <c r="AD1403">
        <v>-1.7768625129112419</v>
      </c>
      <c r="AE1403">
        <v>25.453589415845936</v>
      </c>
      <c r="AF1403">
        <v>-9.9129326309738151</v>
      </c>
      <c r="AG1403">
        <v>6.5653581920608204</v>
      </c>
      <c r="AH1403">
        <v>6.896104572843492</v>
      </c>
      <c r="AI1403">
        <v>-2.21245374801862E-2</v>
      </c>
      <c r="AJ1403">
        <v>-6.5588651168192103</v>
      </c>
      <c r="AK1403">
        <v>0.269156178949852</v>
      </c>
      <c r="AL1403">
        <v>-3.9477402307025544</v>
      </c>
      <c r="AM1403">
        <v>1.893289027893244E-2</v>
      </c>
      <c r="AN1403" s="2"/>
    </row>
    <row r="1404" spans="1:40" x14ac:dyDescent="0.45">
      <c r="A1404">
        <v>1403</v>
      </c>
      <c r="B1404" t="s">
        <v>497</v>
      </c>
      <c r="C1404">
        <v>1989</v>
      </c>
      <c r="D1404">
        <v>30</v>
      </c>
      <c r="E1404" t="s">
        <v>70</v>
      </c>
      <c r="F1404" t="s">
        <v>13</v>
      </c>
      <c r="G1404">
        <v>621</v>
      </c>
      <c r="H1404">
        <v>80</v>
      </c>
      <c r="I1404">
        <v>173</v>
      </c>
      <c r="J1404">
        <v>124</v>
      </c>
      <c r="K1404">
        <v>31</v>
      </c>
      <c r="L1404">
        <v>5</v>
      </c>
      <c r="M1404">
        <v>21</v>
      </c>
      <c r="N1404">
        <v>66</v>
      </c>
      <c r="O1404">
        <v>137</v>
      </c>
      <c r="P1404">
        <v>5.3</v>
      </c>
      <c r="Q1404">
        <v>3.2</v>
      </c>
      <c r="R1404">
        <v>5.3</v>
      </c>
      <c r="S1404">
        <v>0.5</v>
      </c>
      <c r="T1404">
        <v>25</v>
      </c>
      <c r="U1404">
        <v>1</v>
      </c>
      <c r="V1404">
        <v>-47.217614202620098</v>
      </c>
      <c r="W1404">
        <v>11.30487455063707</v>
      </c>
      <c r="X1404">
        <v>2.7846367069629281</v>
      </c>
      <c r="Y1404">
        <v>16.694312464086931</v>
      </c>
      <c r="Z1404">
        <v>-7.385470347323321</v>
      </c>
      <c r="AA1404">
        <v>-2.8430632867296222</v>
      </c>
      <c r="AB1404">
        <v>-0.67308709021783997</v>
      </c>
      <c r="AC1404">
        <v>0.84075695400494488</v>
      </c>
      <c r="AD1404">
        <v>-2.8603152646863896</v>
      </c>
      <c r="AE1404">
        <v>25.453589415845936</v>
      </c>
      <c r="AF1404">
        <v>-9.9129326309738151</v>
      </c>
      <c r="AG1404">
        <v>7.0030487381982089</v>
      </c>
      <c r="AH1404">
        <v>7.7764583481001077</v>
      </c>
      <c r="AI1404">
        <v>-5.5311343700465497E-2</v>
      </c>
      <c r="AJ1404">
        <v>-5.4657209306826751</v>
      </c>
      <c r="AK1404">
        <v>-0.134578089474926</v>
      </c>
      <c r="AL1404">
        <v>-4.6904160085730258</v>
      </c>
      <c r="AM1404">
        <v>9.0993074966203343E-3</v>
      </c>
      <c r="AN1404" s="2"/>
    </row>
    <row r="1405" spans="1:40" x14ac:dyDescent="0.45">
      <c r="A1405">
        <v>1404</v>
      </c>
      <c r="B1405" t="s">
        <v>814</v>
      </c>
      <c r="C1405">
        <v>1972</v>
      </c>
      <c r="D1405">
        <v>24</v>
      </c>
      <c r="E1405" t="s">
        <v>62</v>
      </c>
      <c r="F1405" t="s">
        <v>17</v>
      </c>
      <c r="G1405">
        <v>494</v>
      </c>
      <c r="H1405">
        <v>63</v>
      </c>
      <c r="I1405">
        <v>128</v>
      </c>
      <c r="J1405">
        <v>81</v>
      </c>
      <c r="K1405">
        <v>24</v>
      </c>
      <c r="L1405">
        <v>4</v>
      </c>
      <c r="M1405">
        <v>0</v>
      </c>
      <c r="N1405">
        <v>52</v>
      </c>
      <c r="O1405">
        <v>153</v>
      </c>
      <c r="P1405">
        <v>5.3</v>
      </c>
      <c r="Q1405">
        <v>3.8</v>
      </c>
      <c r="R1405">
        <v>5</v>
      </c>
      <c r="S1405">
        <v>0.6</v>
      </c>
      <c r="T1405">
        <v>27</v>
      </c>
      <c r="U1405">
        <v>1</v>
      </c>
      <c r="V1405">
        <v>-47.217614202620098</v>
      </c>
      <c r="W1405">
        <v>8.9929275813441425</v>
      </c>
      <c r="X1405">
        <v>2.1929014067333057</v>
      </c>
      <c r="Y1405">
        <v>12.35186124510478</v>
      </c>
      <c r="Z1405">
        <v>-4.8243798236547502</v>
      </c>
      <c r="AA1405">
        <v>-2.201081254242288</v>
      </c>
      <c r="AB1405">
        <v>-0.538469672174272</v>
      </c>
      <c r="AC1405">
        <v>0</v>
      </c>
      <c r="AD1405">
        <v>-2.253581723692307</v>
      </c>
      <c r="AE1405">
        <v>28.426271391419185</v>
      </c>
      <c r="AF1405">
        <v>-9.9129326309738151</v>
      </c>
      <c r="AG1405">
        <v>8.3161203766103728</v>
      </c>
      <c r="AH1405">
        <v>7.3362814604717999</v>
      </c>
      <c r="AI1405">
        <v>-6.6373612440558588E-2</v>
      </c>
      <c r="AJ1405">
        <v>-5.9029786051372888</v>
      </c>
      <c r="AK1405">
        <v>-0.134578089474926</v>
      </c>
      <c r="AL1405">
        <v>-5.4356261527267247</v>
      </c>
      <c r="AM1405">
        <v>4.3395909475466028E-3</v>
      </c>
      <c r="AN1405" s="2"/>
    </row>
    <row r="1406" spans="1:40" x14ac:dyDescent="0.45">
      <c r="A1406">
        <v>1405</v>
      </c>
      <c r="B1406" t="s">
        <v>591</v>
      </c>
      <c r="C1406">
        <v>1991</v>
      </c>
      <c r="D1406">
        <v>34</v>
      </c>
      <c r="E1406" t="s">
        <v>43</v>
      </c>
      <c r="F1406" t="s">
        <v>13</v>
      </c>
      <c r="G1406">
        <v>752</v>
      </c>
      <c r="H1406">
        <v>133</v>
      </c>
      <c r="I1406">
        <v>216</v>
      </c>
      <c r="J1406">
        <v>154</v>
      </c>
      <c r="K1406">
        <v>32</v>
      </c>
      <c r="L1406">
        <v>13</v>
      </c>
      <c r="M1406">
        <v>19</v>
      </c>
      <c r="N1406">
        <v>77</v>
      </c>
      <c r="O1406">
        <v>147</v>
      </c>
      <c r="P1406">
        <v>5.3</v>
      </c>
      <c r="Q1406">
        <v>3.1</v>
      </c>
      <c r="R1406">
        <v>5.4</v>
      </c>
      <c r="S1406">
        <v>-1.3</v>
      </c>
      <c r="T1406">
        <v>39</v>
      </c>
      <c r="U1406">
        <v>1</v>
      </c>
      <c r="V1406">
        <v>-47.217614202620098</v>
      </c>
      <c r="W1406">
        <v>13.689638747309301</v>
      </c>
      <c r="X1406">
        <v>4.6294585253258678</v>
      </c>
      <c r="Y1406">
        <v>20.843765851114316</v>
      </c>
      <c r="Z1406">
        <v>-9.1722776894176725</v>
      </c>
      <c r="AA1406">
        <v>-2.9347750056563839</v>
      </c>
      <c r="AB1406">
        <v>-1.7500264345663841</v>
      </c>
      <c r="AC1406">
        <v>0.76068486314733108</v>
      </c>
      <c r="AD1406">
        <v>-3.3370344754674544</v>
      </c>
      <c r="AE1406">
        <v>27.311515650579217</v>
      </c>
      <c r="AF1406">
        <v>-9.9129326309738151</v>
      </c>
      <c r="AG1406">
        <v>6.7842034651295142</v>
      </c>
      <c r="AH1406">
        <v>7.9231839773095443</v>
      </c>
      <c r="AI1406">
        <v>0.14380949362121029</v>
      </c>
      <c r="AJ1406">
        <v>-8.5265246518649729</v>
      </c>
      <c r="AK1406">
        <v>-0.134578089474926</v>
      </c>
      <c r="AL1406">
        <v>-0.89950260650540192</v>
      </c>
      <c r="AM1406">
        <v>0.28915272261487257</v>
      </c>
      <c r="AN1406" s="2"/>
    </row>
    <row r="1407" spans="1:40" x14ac:dyDescent="0.45">
      <c r="A1407">
        <v>1406</v>
      </c>
      <c r="B1407" t="s">
        <v>815</v>
      </c>
      <c r="C1407">
        <v>1998</v>
      </c>
      <c r="D1407">
        <v>29</v>
      </c>
      <c r="E1407" t="s">
        <v>155</v>
      </c>
      <c r="F1407" t="s">
        <v>13</v>
      </c>
      <c r="G1407">
        <v>709</v>
      </c>
      <c r="H1407">
        <v>102</v>
      </c>
      <c r="I1407">
        <v>191</v>
      </c>
      <c r="J1407">
        <v>143</v>
      </c>
      <c r="K1407">
        <v>28</v>
      </c>
      <c r="L1407">
        <v>13</v>
      </c>
      <c r="M1407">
        <v>45</v>
      </c>
      <c r="N1407">
        <v>89</v>
      </c>
      <c r="O1407">
        <v>119</v>
      </c>
      <c r="P1407">
        <v>5.3</v>
      </c>
      <c r="Q1407">
        <v>2.9</v>
      </c>
      <c r="R1407">
        <v>5.6</v>
      </c>
      <c r="S1407">
        <v>0.2</v>
      </c>
      <c r="T1407">
        <v>21</v>
      </c>
      <c r="U1407">
        <v>8</v>
      </c>
      <c r="V1407">
        <v>-47.217614202620098</v>
      </c>
      <c r="W1407">
        <v>12.906853552981774</v>
      </c>
      <c r="X1407">
        <v>3.550411801377733</v>
      </c>
      <c r="Y1407">
        <v>18.43129295167979</v>
      </c>
      <c r="Z1407">
        <v>-8.5171149973164102</v>
      </c>
      <c r="AA1407">
        <v>-2.5679281299493359</v>
      </c>
      <c r="AB1407">
        <v>-1.7500264345663841</v>
      </c>
      <c r="AC1407">
        <v>1.8016220442963105</v>
      </c>
      <c r="AD1407">
        <v>-3.857091796319525</v>
      </c>
      <c r="AE1407">
        <v>22.109322193326033</v>
      </c>
      <c r="AF1407">
        <v>-9.9129326309738151</v>
      </c>
      <c r="AG1407">
        <v>6.3465129189921266</v>
      </c>
      <c r="AH1407">
        <v>8.2166352357284147</v>
      </c>
      <c r="AI1407">
        <v>-2.21245374801862E-2</v>
      </c>
      <c r="AJ1407">
        <v>-4.5912055817734467</v>
      </c>
      <c r="AK1407">
        <v>-1.076624715799408</v>
      </c>
      <c r="AL1407">
        <v>-6.1500123284164276</v>
      </c>
      <c r="AM1407">
        <v>2.1289135255466995E-3</v>
      </c>
      <c r="AN1407" s="2"/>
    </row>
    <row r="1408" spans="1:40" x14ac:dyDescent="0.45">
      <c r="A1408">
        <v>1407</v>
      </c>
      <c r="B1408" t="s">
        <v>553</v>
      </c>
      <c r="C1408">
        <v>1977</v>
      </c>
      <c r="D1408">
        <v>28</v>
      </c>
      <c r="E1408" t="s">
        <v>22</v>
      </c>
      <c r="F1408" t="s">
        <v>13</v>
      </c>
      <c r="G1408">
        <v>594</v>
      </c>
      <c r="H1408">
        <v>79</v>
      </c>
      <c r="I1408">
        <v>184</v>
      </c>
      <c r="J1408">
        <v>149</v>
      </c>
      <c r="K1408">
        <v>18</v>
      </c>
      <c r="L1408">
        <v>5</v>
      </c>
      <c r="M1408">
        <v>22</v>
      </c>
      <c r="N1408">
        <v>18</v>
      </c>
      <c r="O1408">
        <v>115</v>
      </c>
      <c r="P1408">
        <v>5.3</v>
      </c>
      <c r="Q1408">
        <v>3.3</v>
      </c>
      <c r="R1408">
        <v>3.9</v>
      </c>
      <c r="S1408">
        <v>1.5</v>
      </c>
      <c r="T1408">
        <v>12</v>
      </c>
      <c r="U1408">
        <v>5</v>
      </c>
      <c r="V1408">
        <v>-47.217614202620098</v>
      </c>
      <c r="W1408">
        <v>10.813358265826762</v>
      </c>
      <c r="X1408">
        <v>2.7498287481258914</v>
      </c>
      <c r="Y1408">
        <v>17.755800539838123</v>
      </c>
      <c r="Z1408">
        <v>-8.874476465735281</v>
      </c>
      <c r="AA1408">
        <v>-1.650810940681716</v>
      </c>
      <c r="AB1408">
        <v>-0.67308709021783997</v>
      </c>
      <c r="AC1408">
        <v>0.88079299943375178</v>
      </c>
      <c r="AD1408">
        <v>-0.78008598127810624</v>
      </c>
      <c r="AE1408">
        <v>21.36615169943272</v>
      </c>
      <c r="AF1408">
        <v>-9.9129326309738151</v>
      </c>
      <c r="AG1408">
        <v>7.2218940112669019</v>
      </c>
      <c r="AH1408">
        <v>5.7222995391680032</v>
      </c>
      <c r="AI1408">
        <v>-0.16593403110139648</v>
      </c>
      <c r="AJ1408">
        <v>-2.6235460467276841</v>
      </c>
      <c r="AK1408">
        <v>-0.67289044737463</v>
      </c>
      <c r="AL1408">
        <v>-6.061252033618409</v>
      </c>
      <c r="AM1408">
        <v>2.3260568132007936E-3</v>
      </c>
      <c r="AN1408" s="2"/>
    </row>
    <row r="1409" spans="1:40" x14ac:dyDescent="0.45">
      <c r="A1409">
        <v>1408</v>
      </c>
      <c r="B1409" t="s">
        <v>471</v>
      </c>
      <c r="C1409">
        <v>2017</v>
      </c>
      <c r="D1409">
        <v>23</v>
      </c>
      <c r="E1409" t="s">
        <v>37</v>
      </c>
      <c r="F1409" t="s">
        <v>17</v>
      </c>
      <c r="G1409">
        <v>613</v>
      </c>
      <c r="H1409">
        <v>85</v>
      </c>
      <c r="I1409">
        <v>159</v>
      </c>
      <c r="J1409">
        <v>104</v>
      </c>
      <c r="K1409">
        <v>33</v>
      </c>
      <c r="L1409">
        <v>0</v>
      </c>
      <c r="M1409">
        <v>4</v>
      </c>
      <c r="N1409">
        <v>67</v>
      </c>
      <c r="O1409">
        <v>126</v>
      </c>
      <c r="P1409">
        <v>5.3</v>
      </c>
      <c r="Q1409">
        <v>3.4</v>
      </c>
      <c r="R1409">
        <v>4.5999999999999996</v>
      </c>
      <c r="S1409">
        <v>1.4</v>
      </c>
      <c r="T1409">
        <v>21</v>
      </c>
      <c r="U1409">
        <v>0</v>
      </c>
      <c r="V1409">
        <v>-47.217614202620098</v>
      </c>
      <c r="W1409">
        <v>11.159240095878459</v>
      </c>
      <c r="X1409">
        <v>2.9586765011481111</v>
      </c>
      <c r="Y1409">
        <v>15.343327640403594</v>
      </c>
      <c r="Z1409">
        <v>-6.1942654525937533</v>
      </c>
      <c r="AA1409">
        <v>-3.0264867245831457</v>
      </c>
      <c r="AB1409">
        <v>0</v>
      </c>
      <c r="AC1409">
        <v>0.1601441817152276</v>
      </c>
      <c r="AD1409">
        <v>-2.9036533747573956</v>
      </c>
      <c r="AE1409">
        <v>23.40987055763933</v>
      </c>
      <c r="AF1409">
        <v>-9.9129326309738151</v>
      </c>
      <c r="AG1409">
        <v>7.4407392843355966</v>
      </c>
      <c r="AH1409">
        <v>6.7493789436340554</v>
      </c>
      <c r="AI1409">
        <v>-0.15487176236130337</v>
      </c>
      <c r="AJ1409">
        <v>-4.5912055817734467</v>
      </c>
      <c r="AK1409">
        <v>0</v>
      </c>
      <c r="AL1409">
        <v>-6.7796525249085846</v>
      </c>
      <c r="AM1409">
        <v>1.1353792428579321E-3</v>
      </c>
      <c r="AN1409" s="2"/>
    </row>
    <row r="1410" spans="1:40" x14ac:dyDescent="0.45">
      <c r="A1410">
        <v>1409</v>
      </c>
      <c r="B1410" t="s">
        <v>505</v>
      </c>
      <c r="C1410">
        <v>1993</v>
      </c>
      <c r="D1410">
        <v>25</v>
      </c>
      <c r="E1410" t="s">
        <v>31</v>
      </c>
      <c r="F1410" t="s">
        <v>13</v>
      </c>
      <c r="G1410">
        <v>669</v>
      </c>
      <c r="H1410">
        <v>85</v>
      </c>
      <c r="I1410">
        <v>145</v>
      </c>
      <c r="J1410">
        <v>95</v>
      </c>
      <c r="K1410">
        <v>27</v>
      </c>
      <c r="L1410">
        <v>1</v>
      </c>
      <c r="M1410">
        <v>1</v>
      </c>
      <c r="N1410">
        <v>105</v>
      </c>
      <c r="O1410">
        <v>120</v>
      </c>
      <c r="P1410">
        <v>5.3</v>
      </c>
      <c r="Q1410">
        <v>2.9</v>
      </c>
      <c r="R1410">
        <v>3.7</v>
      </c>
      <c r="S1410">
        <v>1.9</v>
      </c>
      <c r="T1410">
        <v>13</v>
      </c>
      <c r="U1410">
        <v>-4</v>
      </c>
      <c r="V1410">
        <v>-47.217614202620098</v>
      </c>
      <c r="W1410">
        <v>12.178681279188726</v>
      </c>
      <c r="X1410">
        <v>2.9586765011481111</v>
      </c>
      <c r="Y1410">
        <v>13.992342816720258</v>
      </c>
      <c r="Z1410">
        <v>-5.6582232499654479</v>
      </c>
      <c r="AA1410">
        <v>-2.4762164110225742</v>
      </c>
      <c r="AB1410">
        <v>-0.134617418043568</v>
      </c>
      <c r="AC1410">
        <v>4.0036045428806899E-2</v>
      </c>
      <c r="AD1410">
        <v>-4.55050155745562</v>
      </c>
      <c r="AE1410">
        <v>22.295114816799362</v>
      </c>
      <c r="AF1410">
        <v>-9.9129326309738151</v>
      </c>
      <c r="AG1410">
        <v>6.3465129189921266</v>
      </c>
      <c r="AH1410">
        <v>5.4288482807491318</v>
      </c>
      <c r="AI1410">
        <v>-0.21018310606176888</v>
      </c>
      <c r="AJ1410">
        <v>-2.842174883954991</v>
      </c>
      <c r="AK1410">
        <v>0.538312357899704</v>
      </c>
      <c r="AL1410">
        <v>-9.2239384431716545</v>
      </c>
      <c r="AM1410">
        <v>9.8639665749611678E-5</v>
      </c>
      <c r="AN1410" s="2"/>
    </row>
    <row r="1411" spans="1:40" x14ac:dyDescent="0.45">
      <c r="A1411">
        <v>1410</v>
      </c>
      <c r="B1411" t="s">
        <v>339</v>
      </c>
      <c r="C1411">
        <v>1977</v>
      </c>
      <c r="D1411">
        <v>25</v>
      </c>
      <c r="E1411" t="s">
        <v>117</v>
      </c>
      <c r="F1411" t="s">
        <v>17</v>
      </c>
      <c r="G1411">
        <v>678</v>
      </c>
      <c r="H1411">
        <v>104</v>
      </c>
      <c r="I1411">
        <v>169</v>
      </c>
      <c r="J1411">
        <v>108</v>
      </c>
      <c r="K1411">
        <v>29</v>
      </c>
      <c r="L1411">
        <v>7</v>
      </c>
      <c r="M1411">
        <v>16</v>
      </c>
      <c r="N1411">
        <v>58</v>
      </c>
      <c r="O1411">
        <v>124</v>
      </c>
      <c r="P1411">
        <v>5.3</v>
      </c>
      <c r="Q1411">
        <v>3.2</v>
      </c>
      <c r="R1411">
        <v>4.3</v>
      </c>
      <c r="S1411">
        <v>0.3</v>
      </c>
      <c r="T1411">
        <v>23</v>
      </c>
      <c r="U1411">
        <v>6</v>
      </c>
      <c r="V1411">
        <v>-47.217614202620098</v>
      </c>
      <c r="W1411">
        <v>12.342520040792163</v>
      </c>
      <c r="X1411">
        <v>3.6200277190518064</v>
      </c>
      <c r="Y1411">
        <v>16.308316800177405</v>
      </c>
      <c r="Z1411">
        <v>-6.4325064315396672</v>
      </c>
      <c r="AA1411">
        <v>-2.6596398488760977</v>
      </c>
      <c r="AB1411">
        <v>-0.94232192630497602</v>
      </c>
      <c r="AC1411">
        <v>0.64057672686091038</v>
      </c>
      <c r="AD1411">
        <v>-2.5136103841183424</v>
      </c>
      <c r="AE1411">
        <v>23.038285310692672</v>
      </c>
      <c r="AF1411">
        <v>-9.9129326309738151</v>
      </c>
      <c r="AG1411">
        <v>7.0030487381982089</v>
      </c>
      <c r="AH1411">
        <v>6.3092020560057476</v>
      </c>
      <c r="AI1411">
        <v>-3.3186806220279294E-2</v>
      </c>
      <c r="AJ1411">
        <v>-5.0284632562280613</v>
      </c>
      <c r="AK1411">
        <v>-0.807468536849556</v>
      </c>
      <c r="AL1411">
        <v>-6.2857666319519776</v>
      </c>
      <c r="AM1411">
        <v>1.8591655371178373E-3</v>
      </c>
      <c r="AN1411" s="2"/>
    </row>
    <row r="1412" spans="1:40" x14ac:dyDescent="0.45">
      <c r="A1412">
        <v>1411</v>
      </c>
      <c r="B1412" t="s">
        <v>635</v>
      </c>
      <c r="C1412">
        <v>2009</v>
      </c>
      <c r="D1412">
        <v>29</v>
      </c>
      <c r="E1412" t="s">
        <v>816</v>
      </c>
      <c r="F1412" t="s">
        <v>378</v>
      </c>
      <c r="G1412">
        <v>670</v>
      </c>
      <c r="H1412">
        <v>94</v>
      </c>
      <c r="I1412">
        <v>182</v>
      </c>
      <c r="J1412">
        <v>116</v>
      </c>
      <c r="K1412">
        <v>39</v>
      </c>
      <c r="L1412">
        <v>3</v>
      </c>
      <c r="M1412">
        <v>14</v>
      </c>
      <c r="N1412">
        <v>72</v>
      </c>
      <c r="O1412">
        <v>140</v>
      </c>
      <c r="P1412">
        <v>5.3</v>
      </c>
      <c r="Q1412">
        <v>3.1</v>
      </c>
      <c r="R1412">
        <v>5</v>
      </c>
      <c r="S1412">
        <v>-0.3</v>
      </c>
      <c r="T1412">
        <v>34</v>
      </c>
      <c r="U1412">
        <v>-1</v>
      </c>
      <c r="V1412">
        <v>-47.217614202620098</v>
      </c>
      <c r="W1412">
        <v>12.196885586033552</v>
      </c>
      <c r="X1412">
        <v>3.2719481306814404</v>
      </c>
      <c r="Y1412">
        <v>17.56280270788336</v>
      </c>
      <c r="Z1412">
        <v>-6.9089883894314941</v>
      </c>
      <c r="AA1412">
        <v>-3.5767570381437181</v>
      </c>
      <c r="AB1412">
        <v>-0.40385225413070402</v>
      </c>
      <c r="AC1412">
        <v>0.56050463600329659</v>
      </c>
      <c r="AD1412">
        <v>-3.120343925112425</v>
      </c>
      <c r="AE1412">
        <v>26.01096728626592</v>
      </c>
      <c r="AF1412">
        <v>-9.9129326309738151</v>
      </c>
      <c r="AG1412">
        <v>6.7842034651295142</v>
      </c>
      <c r="AH1412">
        <v>7.3362814604717999</v>
      </c>
      <c r="AI1412">
        <v>3.3186806220279294E-2</v>
      </c>
      <c r="AJ1412">
        <v>-7.4333804657284377</v>
      </c>
      <c r="AK1412">
        <v>0.134578089474926</v>
      </c>
      <c r="AL1412">
        <v>-4.6825107379765996</v>
      </c>
      <c r="AM1412">
        <v>9.1708627608655842E-3</v>
      </c>
      <c r="AN1412" s="2"/>
    </row>
    <row r="1413" spans="1:40" x14ac:dyDescent="0.45">
      <c r="A1413">
        <v>1412</v>
      </c>
      <c r="B1413" t="s">
        <v>817</v>
      </c>
      <c r="C1413">
        <v>2010</v>
      </c>
      <c r="D1413">
        <v>28</v>
      </c>
      <c r="E1413" t="s">
        <v>336</v>
      </c>
      <c r="F1413" t="s">
        <v>17</v>
      </c>
      <c r="G1413">
        <v>633</v>
      </c>
      <c r="H1413">
        <v>80</v>
      </c>
      <c r="I1413">
        <v>168</v>
      </c>
      <c r="J1413">
        <v>119</v>
      </c>
      <c r="K1413">
        <v>31</v>
      </c>
      <c r="L1413">
        <v>7</v>
      </c>
      <c r="M1413">
        <v>37</v>
      </c>
      <c r="N1413">
        <v>44</v>
      </c>
      <c r="O1413">
        <v>108</v>
      </c>
      <c r="P1413">
        <v>5.3</v>
      </c>
      <c r="Q1413">
        <v>3.4</v>
      </c>
      <c r="R1413">
        <v>3.1</v>
      </c>
      <c r="S1413">
        <v>2.2000000000000002</v>
      </c>
      <c r="T1413">
        <v>6</v>
      </c>
      <c r="U1413">
        <v>6</v>
      </c>
      <c r="V1413">
        <v>-47.217614202620098</v>
      </c>
      <c r="W1413">
        <v>11.523326232774984</v>
      </c>
      <c r="X1413">
        <v>2.7846367069629281</v>
      </c>
      <c r="Y1413">
        <v>16.211817884200023</v>
      </c>
      <c r="Z1413">
        <v>-7.0876691236409295</v>
      </c>
      <c r="AA1413">
        <v>-2.8430632867296222</v>
      </c>
      <c r="AB1413">
        <v>-0.94232192630497602</v>
      </c>
      <c r="AC1413">
        <v>1.4813336808658553</v>
      </c>
      <c r="AD1413">
        <v>-1.9068768431242598</v>
      </c>
      <c r="AE1413">
        <v>20.065603335119423</v>
      </c>
      <c r="AF1413">
        <v>-9.9129326309738151</v>
      </c>
      <c r="AG1413">
        <v>7.4407392843355966</v>
      </c>
      <c r="AH1413">
        <v>4.5484945054925161</v>
      </c>
      <c r="AI1413">
        <v>-0.24336991228204821</v>
      </c>
      <c r="AJ1413">
        <v>-1.3117730233638421</v>
      </c>
      <c r="AK1413">
        <v>-0.807468536849556</v>
      </c>
      <c r="AL1413">
        <v>-8.2171378561378212</v>
      </c>
      <c r="AM1413">
        <v>2.6991382774724368E-4</v>
      </c>
      <c r="AN1413" s="2"/>
    </row>
    <row r="1414" spans="1:40" x14ac:dyDescent="0.45">
      <c r="A1414">
        <v>1413</v>
      </c>
      <c r="B1414" t="s">
        <v>818</v>
      </c>
      <c r="C1414">
        <v>2008</v>
      </c>
      <c r="D1414">
        <v>25</v>
      </c>
      <c r="E1414" t="s">
        <v>31</v>
      </c>
      <c r="F1414" t="s">
        <v>13</v>
      </c>
      <c r="G1414">
        <v>569</v>
      </c>
      <c r="H1414">
        <v>96</v>
      </c>
      <c r="I1414">
        <v>138</v>
      </c>
      <c r="J1414">
        <v>75</v>
      </c>
      <c r="K1414">
        <v>26</v>
      </c>
      <c r="L1414">
        <v>1</v>
      </c>
      <c r="M1414">
        <v>7</v>
      </c>
      <c r="N1414">
        <v>66</v>
      </c>
      <c r="O1414">
        <v>149</v>
      </c>
      <c r="P1414">
        <v>5.3</v>
      </c>
      <c r="Q1414">
        <v>3.3</v>
      </c>
      <c r="R1414">
        <v>5.4</v>
      </c>
      <c r="S1414">
        <v>-0.5</v>
      </c>
      <c r="T1414">
        <v>37</v>
      </c>
      <c r="U1414">
        <v>1</v>
      </c>
      <c r="V1414">
        <v>-47.217614202620098</v>
      </c>
      <c r="W1414">
        <v>10.358250594706107</v>
      </c>
      <c r="X1414">
        <v>3.3415640483555133</v>
      </c>
      <c r="Y1414">
        <v>13.316850404878592</v>
      </c>
      <c r="Z1414">
        <v>-4.4670183552358802</v>
      </c>
      <c r="AA1414">
        <v>-2.384504692095812</v>
      </c>
      <c r="AB1414">
        <v>-0.134617418043568</v>
      </c>
      <c r="AC1414">
        <v>0.28025231800164829</v>
      </c>
      <c r="AD1414">
        <v>-2.8603152646863896</v>
      </c>
      <c r="AE1414">
        <v>27.683100897525872</v>
      </c>
      <c r="AF1414">
        <v>-9.9129326309738151</v>
      </c>
      <c r="AG1414">
        <v>7.2218940112669019</v>
      </c>
      <c r="AH1414">
        <v>7.9231839773095443</v>
      </c>
      <c r="AI1414">
        <v>5.5311343700465497E-2</v>
      </c>
      <c r="AJ1414">
        <v>-8.0892669774103592</v>
      </c>
      <c r="AK1414">
        <v>-0.134578089474926</v>
      </c>
      <c r="AL1414">
        <v>-5.0204400347962022</v>
      </c>
      <c r="AM1414">
        <v>6.5583255465891865E-3</v>
      </c>
      <c r="AN1414" s="2"/>
    </row>
    <row r="1415" spans="1:40" x14ac:dyDescent="0.45">
      <c r="A1415">
        <v>1414</v>
      </c>
      <c r="B1415" t="s">
        <v>96</v>
      </c>
      <c r="C1415">
        <v>2006</v>
      </c>
      <c r="D1415">
        <v>32</v>
      </c>
      <c r="E1415" t="s">
        <v>97</v>
      </c>
      <c r="F1415" t="s">
        <v>13</v>
      </c>
      <c r="G1415">
        <v>752</v>
      </c>
      <c r="H1415">
        <v>110</v>
      </c>
      <c r="I1415">
        <v>224</v>
      </c>
      <c r="J1415">
        <v>186</v>
      </c>
      <c r="K1415">
        <v>20</v>
      </c>
      <c r="L1415">
        <v>9</v>
      </c>
      <c r="M1415">
        <v>45</v>
      </c>
      <c r="N1415">
        <v>49</v>
      </c>
      <c r="O1415">
        <v>106</v>
      </c>
      <c r="P1415">
        <v>5.3</v>
      </c>
      <c r="Q1415">
        <v>2.9</v>
      </c>
      <c r="R1415">
        <v>4</v>
      </c>
      <c r="S1415">
        <v>1</v>
      </c>
      <c r="T1415">
        <v>8</v>
      </c>
      <c r="U1415">
        <v>12</v>
      </c>
      <c r="V1415">
        <v>-47.217614202620098</v>
      </c>
      <c r="W1415">
        <v>13.689638747309301</v>
      </c>
      <c r="X1415">
        <v>3.8288754720740261</v>
      </c>
      <c r="Y1415">
        <v>21.615757178933364</v>
      </c>
      <c r="Z1415">
        <v>-11.078205520984982</v>
      </c>
      <c r="AA1415">
        <v>-1.83423437853524</v>
      </c>
      <c r="AB1415">
        <v>-1.211556762392112</v>
      </c>
      <c r="AC1415">
        <v>1.8016220442963105</v>
      </c>
      <c r="AD1415">
        <v>-2.1235673934792891</v>
      </c>
      <c r="AE1415">
        <v>19.694018088172768</v>
      </c>
      <c r="AF1415">
        <v>-9.9129326309738151</v>
      </c>
      <c r="AG1415">
        <v>6.3465129189921266</v>
      </c>
      <c r="AH1415">
        <v>5.8690251683774397</v>
      </c>
      <c r="AI1415">
        <v>-0.11062268740093099</v>
      </c>
      <c r="AJ1415">
        <v>-1.749030697818456</v>
      </c>
      <c r="AK1415">
        <v>-1.614937073699112</v>
      </c>
      <c r="AL1415">
        <v>-4.0072517297486936</v>
      </c>
      <c r="AM1415">
        <v>1.7858571501134585E-2</v>
      </c>
      <c r="AN1415" s="2"/>
    </row>
    <row r="1416" spans="1:40" x14ac:dyDescent="0.45">
      <c r="A1416">
        <v>1415</v>
      </c>
      <c r="B1416" t="s">
        <v>122</v>
      </c>
      <c r="C1416">
        <v>1995</v>
      </c>
      <c r="D1416">
        <v>27</v>
      </c>
      <c r="E1416" t="s">
        <v>31</v>
      </c>
      <c r="F1416" t="s">
        <v>13</v>
      </c>
      <c r="G1416">
        <v>647</v>
      </c>
      <c r="H1416">
        <v>102</v>
      </c>
      <c r="I1416">
        <v>152</v>
      </c>
      <c r="J1416">
        <v>85</v>
      </c>
      <c r="K1416">
        <v>27</v>
      </c>
      <c r="L1416">
        <v>0</v>
      </c>
      <c r="M1416">
        <v>3</v>
      </c>
      <c r="N1416">
        <v>136</v>
      </c>
      <c r="O1416">
        <v>179</v>
      </c>
      <c r="P1416">
        <v>5.3</v>
      </c>
      <c r="Q1416">
        <v>3.1</v>
      </c>
      <c r="R1416">
        <v>6.5</v>
      </c>
      <c r="S1416">
        <v>-2</v>
      </c>
      <c r="T1416">
        <v>57</v>
      </c>
      <c r="U1416">
        <v>-3</v>
      </c>
      <c r="V1416">
        <v>-47.217614202620098</v>
      </c>
      <c r="W1416">
        <v>11.77818652860255</v>
      </c>
      <c r="X1416">
        <v>3.550411801377733</v>
      </c>
      <c r="Y1416">
        <v>14.667835228561927</v>
      </c>
      <c r="Z1416">
        <v>-5.062620802600664</v>
      </c>
      <c r="AA1416">
        <v>-2.4762164110225742</v>
      </c>
      <c r="AB1416">
        <v>0</v>
      </c>
      <c r="AC1416">
        <v>0.1201081362864207</v>
      </c>
      <c r="AD1416">
        <v>-5.8939829696568022</v>
      </c>
      <c r="AE1416">
        <v>33.256879601725714</v>
      </c>
      <c r="AF1416">
        <v>-9.9129326309738151</v>
      </c>
      <c r="AG1416">
        <v>6.7842034651295142</v>
      </c>
      <c r="AH1416">
        <v>9.5371658986133401</v>
      </c>
      <c r="AI1416">
        <v>0.22124537480186199</v>
      </c>
      <c r="AJ1416">
        <v>-12.461843721956498</v>
      </c>
      <c r="AK1416">
        <v>0.403734268424778</v>
      </c>
      <c r="AL1416">
        <v>-2.705440435306611</v>
      </c>
      <c r="AM1416">
        <v>6.2653090672420961E-2</v>
      </c>
      <c r="AN1416" s="2"/>
    </row>
    <row r="1417" spans="1:40" x14ac:dyDescent="0.45">
      <c r="A1417">
        <v>1416</v>
      </c>
      <c r="B1417" t="s">
        <v>505</v>
      </c>
      <c r="C1417">
        <v>1991</v>
      </c>
      <c r="D1417">
        <v>23</v>
      </c>
      <c r="E1417" t="s">
        <v>31</v>
      </c>
      <c r="F1417" t="s">
        <v>13</v>
      </c>
      <c r="G1417">
        <v>705</v>
      </c>
      <c r="H1417">
        <v>92</v>
      </c>
      <c r="I1417">
        <v>172</v>
      </c>
      <c r="J1417">
        <v>123</v>
      </c>
      <c r="K1417">
        <v>25</v>
      </c>
      <c r="L1417">
        <v>1</v>
      </c>
      <c r="M1417">
        <v>2</v>
      </c>
      <c r="N1417">
        <v>80</v>
      </c>
      <c r="O1417">
        <v>126</v>
      </c>
      <c r="P1417">
        <v>5.3</v>
      </c>
      <c r="Q1417">
        <v>3</v>
      </c>
      <c r="R1417">
        <v>4.7</v>
      </c>
      <c r="S1417">
        <v>0.8</v>
      </c>
      <c r="T1417">
        <v>26</v>
      </c>
      <c r="U1417">
        <v>-5</v>
      </c>
      <c r="V1417">
        <v>-47.217614202620098</v>
      </c>
      <c r="W1417">
        <v>12.834036325602471</v>
      </c>
      <c r="X1417">
        <v>3.202332213007367</v>
      </c>
      <c r="Y1417">
        <v>16.597813548109549</v>
      </c>
      <c r="Z1417">
        <v>-7.3259101025868425</v>
      </c>
      <c r="AA1417">
        <v>-2.2927929731690497</v>
      </c>
      <c r="AB1417">
        <v>-0.134617418043568</v>
      </c>
      <c r="AC1417">
        <v>8.0072090857613798E-2</v>
      </c>
      <c r="AD1417">
        <v>-3.4670488056804722</v>
      </c>
      <c r="AE1417">
        <v>23.40987055763933</v>
      </c>
      <c r="AF1417">
        <v>-9.9129326309738151</v>
      </c>
      <c r="AG1417">
        <v>6.5653581920608204</v>
      </c>
      <c r="AH1417">
        <v>6.896104572843492</v>
      </c>
      <c r="AI1417">
        <v>-8.8498149920744798E-2</v>
      </c>
      <c r="AJ1417">
        <v>-5.6843497679099819</v>
      </c>
      <c r="AK1417">
        <v>0.67289044737463</v>
      </c>
      <c r="AL1417">
        <v>-5.8652861034093036</v>
      </c>
      <c r="AM1417">
        <v>2.8281901342959229E-3</v>
      </c>
      <c r="AN1417" s="2"/>
    </row>
    <row r="1418" spans="1:40" x14ac:dyDescent="0.45">
      <c r="A1418">
        <v>1417</v>
      </c>
      <c r="B1418" t="s">
        <v>183</v>
      </c>
      <c r="C1418">
        <v>1967</v>
      </c>
      <c r="D1418">
        <v>25</v>
      </c>
      <c r="E1418" t="s">
        <v>28</v>
      </c>
      <c r="F1418" t="s">
        <v>17</v>
      </c>
      <c r="G1418">
        <v>540</v>
      </c>
      <c r="H1418">
        <v>89</v>
      </c>
      <c r="I1418">
        <v>142</v>
      </c>
      <c r="J1418">
        <v>78</v>
      </c>
      <c r="K1418">
        <v>31</v>
      </c>
      <c r="L1418">
        <v>10</v>
      </c>
      <c r="M1418">
        <v>20</v>
      </c>
      <c r="N1418">
        <v>75</v>
      </c>
      <c r="O1418">
        <v>174</v>
      </c>
      <c r="P1418">
        <v>5.3</v>
      </c>
      <c r="Q1418">
        <v>3.4</v>
      </c>
      <c r="R1418">
        <v>6.9</v>
      </c>
      <c r="S1418">
        <v>-1.3</v>
      </c>
      <c r="T1418">
        <v>39</v>
      </c>
      <c r="U1418">
        <v>3</v>
      </c>
      <c r="V1418">
        <v>-47.217614202620098</v>
      </c>
      <c r="W1418">
        <v>9.8303256962061472</v>
      </c>
      <c r="X1418">
        <v>3.0979083364962574</v>
      </c>
      <c r="Y1418">
        <v>13.702846068788116</v>
      </c>
      <c r="Z1418">
        <v>-4.6456990894453147</v>
      </c>
      <c r="AA1418">
        <v>-2.8430632867296222</v>
      </c>
      <c r="AB1418">
        <v>-1.3461741804356799</v>
      </c>
      <c r="AC1418">
        <v>0.80072090857613798</v>
      </c>
      <c r="AD1418">
        <v>-3.2503582553254424</v>
      </c>
      <c r="AE1418">
        <v>32.327916484359072</v>
      </c>
      <c r="AF1418">
        <v>-9.9129326309738151</v>
      </c>
      <c r="AG1418">
        <v>7.4407392843355966</v>
      </c>
      <c r="AH1418">
        <v>10.124068415451084</v>
      </c>
      <c r="AI1418">
        <v>0.14380949362121029</v>
      </c>
      <c r="AJ1418">
        <v>-8.5265246518649729</v>
      </c>
      <c r="AK1418">
        <v>-0.403734268424778</v>
      </c>
      <c r="AL1418">
        <v>-0.677765877986094</v>
      </c>
      <c r="AM1418">
        <v>0.33676011774655501</v>
      </c>
      <c r="AN1418" s="2"/>
    </row>
    <row r="1419" spans="1:40" x14ac:dyDescent="0.45">
      <c r="A1419">
        <v>1418</v>
      </c>
      <c r="B1419" t="s">
        <v>819</v>
      </c>
      <c r="C1419">
        <v>1966</v>
      </c>
      <c r="D1419">
        <v>25</v>
      </c>
      <c r="E1419" t="s">
        <v>62</v>
      </c>
      <c r="F1419" t="s">
        <v>17</v>
      </c>
      <c r="G1419">
        <v>634</v>
      </c>
      <c r="H1419">
        <v>88</v>
      </c>
      <c r="I1419">
        <v>173</v>
      </c>
      <c r="J1419">
        <v>128</v>
      </c>
      <c r="K1419">
        <v>28</v>
      </c>
      <c r="L1419">
        <v>10</v>
      </c>
      <c r="M1419">
        <v>8</v>
      </c>
      <c r="N1419">
        <v>27</v>
      </c>
      <c r="O1419">
        <v>108</v>
      </c>
      <c r="P1419">
        <v>5.3</v>
      </c>
      <c r="Q1419">
        <v>3</v>
      </c>
      <c r="R1419">
        <v>4</v>
      </c>
      <c r="S1419">
        <v>2.2000000000000002</v>
      </c>
      <c r="T1419">
        <v>7</v>
      </c>
      <c r="U1419">
        <v>1</v>
      </c>
      <c r="V1419">
        <v>-47.217614202620098</v>
      </c>
      <c r="W1419">
        <v>11.54153053961981</v>
      </c>
      <c r="X1419">
        <v>3.0631003776592207</v>
      </c>
      <c r="Y1419">
        <v>16.694312464086931</v>
      </c>
      <c r="Z1419">
        <v>-7.6237113262692349</v>
      </c>
      <c r="AA1419">
        <v>-2.5679281299493359</v>
      </c>
      <c r="AB1419">
        <v>-1.3461741804356799</v>
      </c>
      <c r="AC1419">
        <v>0.32028836343045519</v>
      </c>
      <c r="AD1419">
        <v>-1.1701289719171593</v>
      </c>
      <c r="AE1419">
        <v>20.065603335119423</v>
      </c>
      <c r="AF1419">
        <v>-9.9129326309738151</v>
      </c>
      <c r="AG1419">
        <v>6.5653581920608204</v>
      </c>
      <c r="AH1419">
        <v>5.8690251683774397</v>
      </c>
      <c r="AI1419">
        <v>-0.24336991228204821</v>
      </c>
      <c r="AJ1419">
        <v>-1.5304018605911489</v>
      </c>
      <c r="AK1419">
        <v>-0.134578089474926</v>
      </c>
      <c r="AL1419">
        <v>-7.627620864159347</v>
      </c>
      <c r="AM1419">
        <v>4.8658081093060394E-4</v>
      </c>
      <c r="AN1419" s="2"/>
    </row>
    <row r="1420" spans="1:40" x14ac:dyDescent="0.45">
      <c r="A1420">
        <v>1419</v>
      </c>
      <c r="B1420" t="s">
        <v>574</v>
      </c>
      <c r="C1420">
        <v>1978</v>
      </c>
      <c r="D1420">
        <v>30</v>
      </c>
      <c r="E1420" t="s">
        <v>46</v>
      </c>
      <c r="F1420" t="s">
        <v>17</v>
      </c>
      <c r="G1420">
        <v>627</v>
      </c>
      <c r="H1420">
        <v>79</v>
      </c>
      <c r="I1420">
        <v>178</v>
      </c>
      <c r="J1420">
        <v>125</v>
      </c>
      <c r="K1420">
        <v>34</v>
      </c>
      <c r="L1420">
        <v>9</v>
      </c>
      <c r="M1420">
        <v>37</v>
      </c>
      <c r="N1420">
        <v>57</v>
      </c>
      <c r="O1420">
        <v>142</v>
      </c>
      <c r="P1420">
        <v>5.3</v>
      </c>
      <c r="Q1420">
        <v>3.3</v>
      </c>
      <c r="R1420">
        <v>5.4</v>
      </c>
      <c r="S1420">
        <v>-0.9</v>
      </c>
      <c r="T1420">
        <v>31</v>
      </c>
      <c r="U1420">
        <v>6</v>
      </c>
      <c r="V1420">
        <v>-47.217614202620098</v>
      </c>
      <c r="W1420">
        <v>11.414100391706027</v>
      </c>
      <c r="X1420">
        <v>2.7498287481258914</v>
      </c>
      <c r="Y1420">
        <v>17.176807043973835</v>
      </c>
      <c r="Z1420">
        <v>-7.4450305920597994</v>
      </c>
      <c r="AA1420">
        <v>-3.1181984435099079</v>
      </c>
      <c r="AB1420">
        <v>-1.211556762392112</v>
      </c>
      <c r="AC1420">
        <v>1.4813336808658553</v>
      </c>
      <c r="AD1420">
        <v>-2.4702722740473364</v>
      </c>
      <c r="AE1420">
        <v>26.382552533212579</v>
      </c>
      <c r="AF1420">
        <v>-9.9129326309738151</v>
      </c>
      <c r="AG1420">
        <v>7.2218940112669019</v>
      </c>
      <c r="AH1420">
        <v>7.9231839773095443</v>
      </c>
      <c r="AI1420">
        <v>9.9560418660837896E-2</v>
      </c>
      <c r="AJ1420">
        <v>-6.7774939540465171</v>
      </c>
      <c r="AK1420">
        <v>-0.807468536849556</v>
      </c>
      <c r="AL1420">
        <v>-4.5113065913776627</v>
      </c>
      <c r="AM1420">
        <v>1.0864759472288248E-2</v>
      </c>
      <c r="AN1420" s="2"/>
    </row>
    <row r="1421" spans="1:40" x14ac:dyDescent="0.45">
      <c r="A1421">
        <v>1420</v>
      </c>
      <c r="B1421" t="s">
        <v>820</v>
      </c>
      <c r="C1421">
        <v>2019</v>
      </c>
      <c r="D1421">
        <v>25</v>
      </c>
      <c r="E1421" t="s">
        <v>25</v>
      </c>
      <c r="F1421" t="s">
        <v>17</v>
      </c>
      <c r="G1421">
        <v>664</v>
      </c>
      <c r="H1421">
        <v>97</v>
      </c>
      <c r="I1421">
        <v>136</v>
      </c>
      <c r="J1421">
        <v>74</v>
      </c>
      <c r="K1421">
        <v>31</v>
      </c>
      <c r="L1421">
        <v>1</v>
      </c>
      <c r="M1421">
        <v>9</v>
      </c>
      <c r="N1421">
        <v>62</v>
      </c>
      <c r="O1421">
        <v>99</v>
      </c>
      <c r="P1421">
        <v>5.3</v>
      </c>
      <c r="Q1421">
        <v>3.2</v>
      </c>
      <c r="R1421">
        <v>3.1</v>
      </c>
      <c r="S1421">
        <v>3.1</v>
      </c>
      <c r="T1421">
        <v>2</v>
      </c>
      <c r="U1421">
        <v>0</v>
      </c>
      <c r="V1421">
        <v>-47.217614202620098</v>
      </c>
      <c r="W1421">
        <v>12.087659744964595</v>
      </c>
      <c r="X1421">
        <v>3.37637200719255</v>
      </c>
      <c r="Y1421">
        <v>13.123852572923829</v>
      </c>
      <c r="Z1421">
        <v>-4.4074581104994017</v>
      </c>
      <c r="AA1421">
        <v>-2.8430632867296222</v>
      </c>
      <c r="AB1421">
        <v>-0.134617418043568</v>
      </c>
      <c r="AC1421">
        <v>0.36032440885926209</v>
      </c>
      <c r="AD1421">
        <v>-2.6869628244023658</v>
      </c>
      <c r="AE1421">
        <v>18.393469723859472</v>
      </c>
      <c r="AF1421">
        <v>-9.9129326309738151</v>
      </c>
      <c r="AG1421">
        <v>7.0030487381982089</v>
      </c>
      <c r="AH1421">
        <v>4.5484945054925161</v>
      </c>
      <c r="AI1421">
        <v>-0.34293033094288611</v>
      </c>
      <c r="AJ1421">
        <v>-0.437257674454614</v>
      </c>
      <c r="AK1421">
        <v>0</v>
      </c>
      <c r="AL1421">
        <v>-9.0896147771759299</v>
      </c>
      <c r="AM1421">
        <v>1.1281879591422567E-4</v>
      </c>
      <c r="AN1421" s="2"/>
    </row>
    <row r="1422" spans="1:40" x14ac:dyDescent="0.45">
      <c r="A1422">
        <v>1421</v>
      </c>
      <c r="B1422" t="s">
        <v>679</v>
      </c>
      <c r="C1422">
        <v>1967</v>
      </c>
      <c r="D1422">
        <v>29</v>
      </c>
      <c r="E1422" t="s">
        <v>25</v>
      </c>
      <c r="F1422" t="s">
        <v>17</v>
      </c>
      <c r="G1422">
        <v>562</v>
      </c>
      <c r="H1422">
        <v>68</v>
      </c>
      <c r="I1422">
        <v>172</v>
      </c>
      <c r="J1422">
        <v>142</v>
      </c>
      <c r="K1422">
        <v>24</v>
      </c>
      <c r="L1422">
        <v>1</v>
      </c>
      <c r="M1422">
        <v>2</v>
      </c>
      <c r="N1422">
        <v>37</v>
      </c>
      <c r="O1422">
        <v>128</v>
      </c>
      <c r="P1422">
        <v>5.3</v>
      </c>
      <c r="Q1422">
        <v>3.2</v>
      </c>
      <c r="R1422">
        <v>4.5999999999999996</v>
      </c>
      <c r="S1422">
        <v>0.6</v>
      </c>
      <c r="T1422">
        <v>18</v>
      </c>
      <c r="U1422">
        <v>4</v>
      </c>
      <c r="V1422">
        <v>-47.217614202620098</v>
      </c>
      <c r="W1422">
        <v>10.230820446792324</v>
      </c>
      <c r="X1422">
        <v>2.3669412009184887</v>
      </c>
      <c r="Y1422">
        <v>16.597813548109549</v>
      </c>
      <c r="Z1422">
        <v>-8.4575547525799326</v>
      </c>
      <c r="AA1422">
        <v>-2.201081254242288</v>
      </c>
      <c r="AB1422">
        <v>-0.134617418043568</v>
      </c>
      <c r="AC1422">
        <v>8.0072090857613798E-2</v>
      </c>
      <c r="AD1422">
        <v>-1.6035100726272185</v>
      </c>
      <c r="AE1422">
        <v>23.781455804585985</v>
      </c>
      <c r="AF1422">
        <v>-9.9129326309738151</v>
      </c>
      <c r="AG1422">
        <v>7.0030487381982089</v>
      </c>
      <c r="AH1422">
        <v>6.7493789436340554</v>
      </c>
      <c r="AI1422">
        <v>-6.6373612440558588E-2</v>
      </c>
      <c r="AJ1422">
        <v>-3.9353190700915262</v>
      </c>
      <c r="AK1422">
        <v>-0.538312357899704</v>
      </c>
      <c r="AL1422">
        <v>-7.2577845984224858</v>
      </c>
      <c r="AM1422">
        <v>7.0417122243632215E-4</v>
      </c>
      <c r="AN1422" s="2"/>
    </row>
    <row r="1423" spans="1:40" x14ac:dyDescent="0.45">
      <c r="A1423">
        <v>1422</v>
      </c>
      <c r="B1423" t="s">
        <v>821</v>
      </c>
      <c r="C1423">
        <v>2000</v>
      </c>
      <c r="D1423">
        <v>29</v>
      </c>
      <c r="E1423" t="s">
        <v>59</v>
      </c>
      <c r="F1423" t="s">
        <v>13</v>
      </c>
      <c r="G1423">
        <v>679</v>
      </c>
      <c r="H1423">
        <v>104</v>
      </c>
      <c r="I1423">
        <v>179</v>
      </c>
      <c r="J1423">
        <v>101</v>
      </c>
      <c r="K1423">
        <v>44</v>
      </c>
      <c r="L1423">
        <v>4</v>
      </c>
      <c r="M1423">
        <v>15</v>
      </c>
      <c r="N1423">
        <v>74</v>
      </c>
      <c r="O1423">
        <v>135</v>
      </c>
      <c r="P1423">
        <v>5.3</v>
      </c>
      <c r="Q1423">
        <v>3</v>
      </c>
      <c r="R1423">
        <v>5.4</v>
      </c>
      <c r="S1423">
        <v>-0.6</v>
      </c>
      <c r="T1423">
        <v>31</v>
      </c>
      <c r="U1423">
        <v>8</v>
      </c>
      <c r="V1423">
        <v>-47.217614202620098</v>
      </c>
      <c r="W1423">
        <v>12.360724347636989</v>
      </c>
      <c r="X1423">
        <v>3.6200277190518064</v>
      </c>
      <c r="Y1423">
        <v>17.273305959951216</v>
      </c>
      <c r="Z1423">
        <v>-6.0155847183843179</v>
      </c>
      <c r="AA1423">
        <v>-4.0353156327775279</v>
      </c>
      <c r="AB1423">
        <v>-0.538469672174272</v>
      </c>
      <c r="AC1423">
        <v>0.60054068143210348</v>
      </c>
      <c r="AD1423">
        <v>-3.2070201452544369</v>
      </c>
      <c r="AE1423">
        <v>25.082004168899282</v>
      </c>
      <c r="AF1423">
        <v>-9.9129326309738151</v>
      </c>
      <c r="AG1423">
        <v>6.5653581920608204</v>
      </c>
      <c r="AH1423">
        <v>7.9231839773095443</v>
      </c>
      <c r="AI1423">
        <v>6.6373612440558588E-2</v>
      </c>
      <c r="AJ1423">
        <v>-6.7774939540465171</v>
      </c>
      <c r="AK1423">
        <v>-1.076624715799408</v>
      </c>
      <c r="AL1423">
        <v>-5.2895370132480739</v>
      </c>
      <c r="AM1423">
        <v>5.0187798655795379E-3</v>
      </c>
      <c r="AN1423" s="2"/>
    </row>
    <row r="1424" spans="1:40" x14ac:dyDescent="0.45">
      <c r="A1424">
        <v>1423</v>
      </c>
      <c r="B1424" t="s">
        <v>211</v>
      </c>
      <c r="C1424">
        <v>1961</v>
      </c>
      <c r="D1424">
        <v>32</v>
      </c>
      <c r="E1424" t="s">
        <v>22</v>
      </c>
      <c r="F1424" t="s">
        <v>13</v>
      </c>
      <c r="G1424">
        <v>482</v>
      </c>
      <c r="H1424">
        <v>64</v>
      </c>
      <c r="I1424">
        <v>155</v>
      </c>
      <c r="J1424">
        <v>112</v>
      </c>
      <c r="K1424">
        <v>17</v>
      </c>
      <c r="L1424">
        <v>5</v>
      </c>
      <c r="M1424">
        <v>0</v>
      </c>
      <c r="N1424">
        <v>28</v>
      </c>
      <c r="O1424">
        <v>153</v>
      </c>
      <c r="P1424">
        <v>5.3</v>
      </c>
      <c r="Q1424">
        <v>3.8</v>
      </c>
      <c r="R1424">
        <v>5.0999999999999996</v>
      </c>
      <c r="S1424">
        <v>0.8</v>
      </c>
      <c r="T1424">
        <v>32</v>
      </c>
      <c r="U1424">
        <v>-1</v>
      </c>
      <c r="V1424">
        <v>-47.217614202620098</v>
      </c>
      <c r="W1424">
        <v>8.7744758992062284</v>
      </c>
      <c r="X1424">
        <v>2.2277093655703424</v>
      </c>
      <c r="Y1424">
        <v>14.95733197649407</v>
      </c>
      <c r="Z1424">
        <v>-6.6707474104855802</v>
      </c>
      <c r="AA1424">
        <v>-1.559099221754954</v>
      </c>
      <c r="AB1424">
        <v>-0.67308709021783997</v>
      </c>
      <c r="AC1424">
        <v>0</v>
      </c>
      <c r="AD1424">
        <v>-1.2134670819881652</v>
      </c>
      <c r="AE1424">
        <v>28.426271391419185</v>
      </c>
      <c r="AF1424">
        <v>-9.9129326309738151</v>
      </c>
      <c r="AG1424">
        <v>8.3161203766103728</v>
      </c>
      <c r="AH1424">
        <v>7.4830070896812355</v>
      </c>
      <c r="AI1424">
        <v>-8.8498149920744798E-2</v>
      </c>
      <c r="AJ1424">
        <v>-6.996122791273824</v>
      </c>
      <c r="AK1424">
        <v>0.134578089474926</v>
      </c>
      <c r="AL1424">
        <v>-4.0120743907786647</v>
      </c>
      <c r="AM1424">
        <v>1.777418013947403E-2</v>
      </c>
      <c r="AN1424" s="2"/>
    </row>
    <row r="1425" spans="1:40" x14ac:dyDescent="0.45">
      <c r="A1425">
        <v>1424</v>
      </c>
      <c r="B1425" t="s">
        <v>179</v>
      </c>
      <c r="C1425">
        <v>1976</v>
      </c>
      <c r="D1425">
        <v>30</v>
      </c>
      <c r="E1425" t="s">
        <v>127</v>
      </c>
      <c r="F1425" t="s">
        <v>13</v>
      </c>
      <c r="G1425">
        <v>558</v>
      </c>
      <c r="H1425">
        <v>84</v>
      </c>
      <c r="I1425">
        <v>138</v>
      </c>
      <c r="J1425">
        <v>82</v>
      </c>
      <c r="K1425">
        <v>27</v>
      </c>
      <c r="L1425">
        <v>2</v>
      </c>
      <c r="M1425">
        <v>28</v>
      </c>
      <c r="N1425">
        <v>54</v>
      </c>
      <c r="O1425">
        <v>155</v>
      </c>
      <c r="P1425">
        <v>5.3</v>
      </c>
      <c r="Q1425">
        <v>3.3</v>
      </c>
      <c r="R1425">
        <v>5.7</v>
      </c>
      <c r="S1425">
        <v>-0.9</v>
      </c>
      <c r="T1425">
        <v>34</v>
      </c>
      <c r="U1425">
        <v>4</v>
      </c>
      <c r="V1425">
        <v>-47.217614202620098</v>
      </c>
      <c r="W1425">
        <v>10.158003219413018</v>
      </c>
      <c r="X1425">
        <v>2.9238685423110744</v>
      </c>
      <c r="Y1425">
        <v>13.316850404878592</v>
      </c>
      <c r="Z1425">
        <v>-4.8839400683912286</v>
      </c>
      <c r="AA1425">
        <v>-2.4762164110225742</v>
      </c>
      <c r="AB1425">
        <v>-0.269234836087136</v>
      </c>
      <c r="AC1425">
        <v>1.1210092720065932</v>
      </c>
      <c r="AD1425">
        <v>-2.3402579438343185</v>
      </c>
      <c r="AE1425">
        <v>28.79785663836584</v>
      </c>
      <c r="AF1425">
        <v>-9.9129326309738151</v>
      </c>
      <c r="AG1425">
        <v>7.2218940112669019</v>
      </c>
      <c r="AH1425">
        <v>8.3633608649378512</v>
      </c>
      <c r="AI1425">
        <v>9.9560418660837896E-2</v>
      </c>
      <c r="AJ1425">
        <v>-7.4333804657284377</v>
      </c>
      <c r="AK1425">
        <v>-0.538312357899704</v>
      </c>
      <c r="AL1425">
        <v>-3.0694855447166027</v>
      </c>
      <c r="AM1425">
        <v>4.4383642445318297E-2</v>
      </c>
      <c r="AN1425" s="2"/>
    </row>
    <row r="1426" spans="1:40" x14ac:dyDescent="0.45">
      <c r="A1426">
        <v>1425</v>
      </c>
      <c r="B1426" t="s">
        <v>822</v>
      </c>
      <c r="C1426">
        <v>1976</v>
      </c>
      <c r="D1426">
        <v>28</v>
      </c>
      <c r="E1426" t="s">
        <v>59</v>
      </c>
      <c r="F1426" t="s">
        <v>13</v>
      </c>
      <c r="G1426">
        <v>603</v>
      </c>
      <c r="H1426">
        <v>93</v>
      </c>
      <c r="I1426">
        <v>172</v>
      </c>
      <c r="J1426">
        <v>137</v>
      </c>
      <c r="K1426">
        <v>23</v>
      </c>
      <c r="L1426">
        <v>8</v>
      </c>
      <c r="M1426">
        <v>58</v>
      </c>
      <c r="N1426">
        <v>51</v>
      </c>
      <c r="O1426">
        <v>128</v>
      </c>
      <c r="P1426">
        <v>5.3</v>
      </c>
      <c r="Q1426">
        <v>3.3</v>
      </c>
      <c r="R1426">
        <v>5.6</v>
      </c>
      <c r="S1426">
        <v>-0.2</v>
      </c>
      <c r="T1426">
        <v>24</v>
      </c>
      <c r="U1426">
        <v>6</v>
      </c>
      <c r="V1426">
        <v>-47.217614202620098</v>
      </c>
      <c r="W1426">
        <v>10.977197027430197</v>
      </c>
      <c r="X1426">
        <v>3.2371401718444037</v>
      </c>
      <c r="Y1426">
        <v>16.597813548109549</v>
      </c>
      <c r="Z1426">
        <v>-8.1597535288975411</v>
      </c>
      <c r="AA1426">
        <v>-2.1093695353155262</v>
      </c>
      <c r="AB1426">
        <v>-1.076939344348544</v>
      </c>
      <c r="AC1426">
        <v>2.3220906348708001</v>
      </c>
      <c r="AD1426">
        <v>-2.2102436136213011</v>
      </c>
      <c r="AE1426">
        <v>23.781455804585985</v>
      </c>
      <c r="AF1426">
        <v>-9.9129326309738151</v>
      </c>
      <c r="AG1426">
        <v>7.2218940112669019</v>
      </c>
      <c r="AH1426">
        <v>8.2166352357284147</v>
      </c>
      <c r="AI1426">
        <v>2.21245374801862E-2</v>
      </c>
      <c r="AJ1426">
        <v>-5.2470920934553682</v>
      </c>
      <c r="AK1426">
        <v>-0.807468536849556</v>
      </c>
      <c r="AL1426">
        <v>-4.3650625147653166</v>
      </c>
      <c r="AM1426">
        <v>1.2554247398234467E-2</v>
      </c>
      <c r="AN1426" s="2"/>
    </row>
    <row r="1427" spans="1:40" x14ac:dyDescent="0.45">
      <c r="A1427">
        <v>1426</v>
      </c>
      <c r="B1427" t="s">
        <v>823</v>
      </c>
      <c r="C1427">
        <v>2019</v>
      </c>
      <c r="D1427">
        <v>28</v>
      </c>
      <c r="E1427" t="s">
        <v>37</v>
      </c>
      <c r="F1427" t="s">
        <v>17</v>
      </c>
      <c r="G1427">
        <v>589</v>
      </c>
      <c r="H1427">
        <v>101</v>
      </c>
      <c r="I1427">
        <v>122</v>
      </c>
      <c r="J1427">
        <v>64</v>
      </c>
      <c r="K1427">
        <v>22</v>
      </c>
      <c r="L1427">
        <v>1</v>
      </c>
      <c r="M1427">
        <v>4</v>
      </c>
      <c r="N1427">
        <v>90</v>
      </c>
      <c r="O1427">
        <v>132</v>
      </c>
      <c r="P1427">
        <v>5.3</v>
      </c>
      <c r="Q1427">
        <v>3.4</v>
      </c>
      <c r="R1427">
        <v>4.5999999999999996</v>
      </c>
      <c r="S1427">
        <v>0.7</v>
      </c>
      <c r="T1427">
        <v>28</v>
      </c>
      <c r="U1427">
        <v>1</v>
      </c>
      <c r="V1427">
        <v>-47.217614202620098</v>
      </c>
      <c r="W1427">
        <v>10.722336731602631</v>
      </c>
      <c r="X1427">
        <v>3.5156038425406964</v>
      </c>
      <c r="Y1427">
        <v>11.772867749240493</v>
      </c>
      <c r="Z1427">
        <v>-3.8118556631346174</v>
      </c>
      <c r="AA1427">
        <v>-2.017657816388764</v>
      </c>
      <c r="AB1427">
        <v>-0.134617418043568</v>
      </c>
      <c r="AC1427">
        <v>0.1601441817152276</v>
      </c>
      <c r="AD1427">
        <v>-3.900429906390531</v>
      </c>
      <c r="AE1427">
        <v>24.524626298479298</v>
      </c>
      <c r="AF1427">
        <v>-9.9129326309738151</v>
      </c>
      <c r="AG1427">
        <v>7.4407392843355966</v>
      </c>
      <c r="AH1427">
        <v>6.7493789436340554</v>
      </c>
      <c r="AI1427">
        <v>-7.7435881180651686E-2</v>
      </c>
      <c r="AJ1427">
        <v>-6.1216074423645956</v>
      </c>
      <c r="AK1427">
        <v>-0.134578089474926</v>
      </c>
      <c r="AL1427">
        <v>-8.4430320190235637</v>
      </c>
      <c r="AM1427">
        <v>2.1534968872489156E-4</v>
      </c>
      <c r="AN1427" s="2"/>
    </row>
    <row r="1428" spans="1:40" x14ac:dyDescent="0.45">
      <c r="A1428">
        <v>1427</v>
      </c>
      <c r="B1428" t="s">
        <v>440</v>
      </c>
      <c r="C1428">
        <v>1973</v>
      </c>
      <c r="D1428">
        <v>31</v>
      </c>
      <c r="E1428" t="s">
        <v>73</v>
      </c>
      <c r="F1428" t="s">
        <v>17</v>
      </c>
      <c r="G1428">
        <v>647</v>
      </c>
      <c r="H1428">
        <v>73</v>
      </c>
      <c r="I1428">
        <v>177</v>
      </c>
      <c r="J1428">
        <v>114</v>
      </c>
      <c r="K1428">
        <v>33</v>
      </c>
      <c r="L1428">
        <v>3</v>
      </c>
      <c r="M1428">
        <v>3</v>
      </c>
      <c r="N1428">
        <v>74</v>
      </c>
      <c r="O1428">
        <v>159</v>
      </c>
      <c r="P1428">
        <v>5.3</v>
      </c>
      <c r="Q1428">
        <v>3.2</v>
      </c>
      <c r="R1428">
        <v>5.4</v>
      </c>
      <c r="S1428">
        <v>-1</v>
      </c>
      <c r="T1428">
        <v>41</v>
      </c>
      <c r="U1428">
        <v>-1</v>
      </c>
      <c r="V1428">
        <v>-47.217614202620098</v>
      </c>
      <c r="W1428">
        <v>11.77818652860255</v>
      </c>
      <c r="X1428">
        <v>2.5409809951036717</v>
      </c>
      <c r="Y1428">
        <v>17.080308127996453</v>
      </c>
      <c r="Z1428">
        <v>-6.7898678999585371</v>
      </c>
      <c r="AA1428">
        <v>-3.0264867245831457</v>
      </c>
      <c r="AB1428">
        <v>-0.40385225413070402</v>
      </c>
      <c r="AC1428">
        <v>0.1201081362864207</v>
      </c>
      <c r="AD1428">
        <v>-3.2070201452544369</v>
      </c>
      <c r="AE1428">
        <v>29.541027132259153</v>
      </c>
      <c r="AF1428">
        <v>-9.9129326309738151</v>
      </c>
      <c r="AG1428">
        <v>7.0030487381982089</v>
      </c>
      <c r="AH1428">
        <v>7.9231839773095443</v>
      </c>
      <c r="AI1428">
        <v>0.11062268740093099</v>
      </c>
      <c r="AJ1428">
        <v>-8.9637823263195866</v>
      </c>
      <c r="AK1428">
        <v>0.134578089474926</v>
      </c>
      <c r="AL1428">
        <v>-3.2895117712084629</v>
      </c>
      <c r="AM1428">
        <v>3.5932755073983899E-2</v>
      </c>
      <c r="AN1428" s="2"/>
    </row>
    <row r="1429" spans="1:40" x14ac:dyDescent="0.45">
      <c r="A1429">
        <v>1428</v>
      </c>
      <c r="B1429" t="s">
        <v>137</v>
      </c>
      <c r="C1429">
        <v>1991</v>
      </c>
      <c r="D1429">
        <v>26</v>
      </c>
      <c r="E1429" t="s">
        <v>94</v>
      </c>
      <c r="F1429" t="s">
        <v>13</v>
      </c>
      <c r="G1429">
        <v>665</v>
      </c>
      <c r="H1429">
        <v>115</v>
      </c>
      <c r="I1429">
        <v>152</v>
      </c>
      <c r="J1429">
        <v>75</v>
      </c>
      <c r="K1429">
        <v>32</v>
      </c>
      <c r="L1429">
        <v>1</v>
      </c>
      <c r="M1429">
        <v>26</v>
      </c>
      <c r="N1429">
        <v>78</v>
      </c>
      <c r="O1429">
        <v>157</v>
      </c>
      <c r="P1429">
        <v>5.3</v>
      </c>
      <c r="Q1429">
        <v>3.1</v>
      </c>
      <c r="R1429">
        <v>6.1</v>
      </c>
      <c r="S1429">
        <v>-1.5</v>
      </c>
      <c r="T1429">
        <v>43</v>
      </c>
      <c r="U1429">
        <v>1</v>
      </c>
      <c r="V1429">
        <v>-47.217614202620098</v>
      </c>
      <c r="W1429">
        <v>12.105864051809421</v>
      </c>
      <c r="X1429">
        <v>4.0029152662592091</v>
      </c>
      <c r="Y1429">
        <v>14.667835228561927</v>
      </c>
      <c r="Z1429">
        <v>-4.4670183552358802</v>
      </c>
      <c r="AA1429">
        <v>-2.9347750056563839</v>
      </c>
      <c r="AB1429">
        <v>-0.134617418043568</v>
      </c>
      <c r="AC1429">
        <v>1.0409371811489794</v>
      </c>
      <c r="AD1429">
        <v>-3.3803725855384603</v>
      </c>
      <c r="AE1429">
        <v>29.169441885312498</v>
      </c>
      <c r="AF1429">
        <v>-9.9129326309738151</v>
      </c>
      <c r="AG1429">
        <v>6.7842034651295142</v>
      </c>
      <c r="AH1429">
        <v>8.9502633817755957</v>
      </c>
      <c r="AI1429">
        <v>0.16593403110139648</v>
      </c>
      <c r="AJ1429">
        <v>-9.4010400007742003</v>
      </c>
      <c r="AK1429">
        <v>-0.134578089474926</v>
      </c>
      <c r="AL1429">
        <v>-0.69555379721879218</v>
      </c>
      <c r="AM1429">
        <v>0.33279874431452661</v>
      </c>
      <c r="AN1429" s="2"/>
    </row>
    <row r="1430" spans="1:40" x14ac:dyDescent="0.45">
      <c r="A1430">
        <v>1429</v>
      </c>
      <c r="B1430" t="s">
        <v>769</v>
      </c>
      <c r="C1430">
        <v>1993</v>
      </c>
      <c r="D1430">
        <v>26</v>
      </c>
      <c r="E1430" t="s">
        <v>321</v>
      </c>
      <c r="F1430" t="s">
        <v>17</v>
      </c>
      <c r="G1430">
        <v>693</v>
      </c>
      <c r="H1430">
        <v>104</v>
      </c>
      <c r="I1430">
        <v>188</v>
      </c>
      <c r="J1430">
        <v>140</v>
      </c>
      <c r="K1430">
        <v>27</v>
      </c>
      <c r="L1430">
        <v>2</v>
      </c>
      <c r="M1430">
        <v>53</v>
      </c>
      <c r="N1430">
        <v>52</v>
      </c>
      <c r="O1430">
        <v>107</v>
      </c>
      <c r="P1430">
        <v>5.3</v>
      </c>
      <c r="Q1430">
        <v>3.3</v>
      </c>
      <c r="R1430">
        <v>3.8</v>
      </c>
      <c r="S1430">
        <v>1.8</v>
      </c>
      <c r="T1430">
        <v>5</v>
      </c>
      <c r="U1430">
        <v>10</v>
      </c>
      <c r="V1430">
        <v>-47.217614202620098</v>
      </c>
      <c r="W1430">
        <v>12.615584643464556</v>
      </c>
      <c r="X1430">
        <v>3.6200277190518064</v>
      </c>
      <c r="Y1430">
        <v>18.141796203747646</v>
      </c>
      <c r="Z1430">
        <v>-8.3384342631069757</v>
      </c>
      <c r="AA1430">
        <v>-2.4762164110225742</v>
      </c>
      <c r="AB1430">
        <v>-0.269234836087136</v>
      </c>
      <c r="AC1430">
        <v>2.1219104077267659</v>
      </c>
      <c r="AD1430">
        <v>-2.253581723692307</v>
      </c>
      <c r="AE1430">
        <v>19.879810711646098</v>
      </c>
      <c r="AF1430">
        <v>-9.9129326309738151</v>
      </c>
      <c r="AG1430">
        <v>7.2218940112669019</v>
      </c>
      <c r="AH1430">
        <v>5.5755739099585675</v>
      </c>
      <c r="AI1430">
        <v>-0.19912083732167579</v>
      </c>
      <c r="AJ1430">
        <v>-1.093144186136535</v>
      </c>
      <c r="AK1430">
        <v>-1.34578089474926</v>
      </c>
      <c r="AL1430">
        <v>-3.9294623788480338</v>
      </c>
      <c r="AM1430">
        <v>1.9275393116262619E-2</v>
      </c>
      <c r="AN1430" s="2"/>
    </row>
    <row r="1431" spans="1:40" x14ac:dyDescent="0.45">
      <c r="A1431">
        <v>1430</v>
      </c>
      <c r="B1431" t="s">
        <v>532</v>
      </c>
      <c r="C1431">
        <v>1964</v>
      </c>
      <c r="D1431">
        <v>22</v>
      </c>
      <c r="E1431" t="s">
        <v>65</v>
      </c>
      <c r="F1431" t="s">
        <v>17</v>
      </c>
      <c r="G1431">
        <v>625</v>
      </c>
      <c r="H1431">
        <v>71</v>
      </c>
      <c r="I1431">
        <v>162</v>
      </c>
      <c r="J1431">
        <v>110</v>
      </c>
      <c r="K1431">
        <v>15</v>
      </c>
      <c r="L1431">
        <v>6</v>
      </c>
      <c r="M1431">
        <v>5</v>
      </c>
      <c r="N1431">
        <v>47</v>
      </c>
      <c r="O1431">
        <v>132</v>
      </c>
      <c r="P1431">
        <v>5.3</v>
      </c>
      <c r="Q1431">
        <v>2.8</v>
      </c>
      <c r="R1431">
        <v>5.4</v>
      </c>
      <c r="S1431">
        <v>0.2</v>
      </c>
      <c r="T1431">
        <v>24</v>
      </c>
      <c r="U1431">
        <v>-1</v>
      </c>
      <c r="V1431">
        <v>-47.217614202620098</v>
      </c>
      <c r="W1431">
        <v>11.377691778016374</v>
      </c>
      <c r="X1431">
        <v>2.4713650774295988</v>
      </c>
      <c r="Y1431">
        <v>15.632824388335738</v>
      </c>
      <c r="Z1431">
        <v>-6.5516269210126241</v>
      </c>
      <c r="AA1431">
        <v>-1.37567578390143</v>
      </c>
      <c r="AB1431">
        <v>-0.80770450826140805</v>
      </c>
      <c r="AC1431">
        <v>0.20018022714403449</v>
      </c>
      <c r="AD1431">
        <v>-2.0368911733372772</v>
      </c>
      <c r="AE1431">
        <v>24.524626298479298</v>
      </c>
      <c r="AF1431">
        <v>-9.9129326309738151</v>
      </c>
      <c r="AG1431">
        <v>6.1276676459234318</v>
      </c>
      <c r="AH1431">
        <v>7.9231839773095443</v>
      </c>
      <c r="AI1431">
        <v>-2.21245374801862E-2</v>
      </c>
      <c r="AJ1431">
        <v>-5.2470920934553682</v>
      </c>
      <c r="AK1431">
        <v>0.134578089474926</v>
      </c>
      <c r="AL1431">
        <v>-4.7795443689292672</v>
      </c>
      <c r="AM1431">
        <v>8.3298559819612993E-3</v>
      </c>
      <c r="AN1431" s="2"/>
    </row>
    <row r="1432" spans="1:40" x14ac:dyDescent="0.45">
      <c r="A1432">
        <v>1431</v>
      </c>
      <c r="B1432" t="s">
        <v>824</v>
      </c>
      <c r="C1432">
        <v>1975</v>
      </c>
      <c r="D1432">
        <v>30</v>
      </c>
      <c r="E1432" t="s">
        <v>37</v>
      </c>
      <c r="F1432" t="s">
        <v>17</v>
      </c>
      <c r="G1432">
        <v>726</v>
      </c>
      <c r="H1432">
        <v>108</v>
      </c>
      <c r="I1432">
        <v>162</v>
      </c>
      <c r="J1432">
        <v>124</v>
      </c>
      <c r="K1432">
        <v>24</v>
      </c>
      <c r="L1432">
        <v>6</v>
      </c>
      <c r="M1432">
        <v>77</v>
      </c>
      <c r="N1432">
        <v>91</v>
      </c>
      <c r="O1432">
        <v>104</v>
      </c>
      <c r="P1432">
        <v>5.3</v>
      </c>
      <c r="Q1432">
        <v>3.2</v>
      </c>
      <c r="R1432">
        <v>4.9000000000000004</v>
      </c>
      <c r="S1432">
        <v>1</v>
      </c>
      <c r="T1432">
        <v>7</v>
      </c>
      <c r="U1432">
        <v>14</v>
      </c>
      <c r="V1432">
        <v>-47.217614202620098</v>
      </c>
      <c r="W1432">
        <v>13.216326769343819</v>
      </c>
      <c r="X1432">
        <v>3.7592595543999527</v>
      </c>
      <c r="Y1432">
        <v>15.632824388335738</v>
      </c>
      <c r="Z1432">
        <v>-7.385470347323321</v>
      </c>
      <c r="AA1432">
        <v>-2.201081254242288</v>
      </c>
      <c r="AB1432">
        <v>-0.80770450826140805</v>
      </c>
      <c r="AC1432">
        <v>3.0827754980181314</v>
      </c>
      <c r="AD1432">
        <v>-3.943768016461537</v>
      </c>
      <c r="AE1432">
        <v>19.322432841226114</v>
      </c>
      <c r="AF1432">
        <v>-9.9129326309738151</v>
      </c>
      <c r="AG1432">
        <v>7.0030487381982089</v>
      </c>
      <c r="AH1432">
        <v>7.1895558312623642</v>
      </c>
      <c r="AI1432">
        <v>-0.11062268740093099</v>
      </c>
      <c r="AJ1432">
        <v>-1.5304018605911489</v>
      </c>
      <c r="AK1432">
        <v>-1.884093252648964</v>
      </c>
      <c r="AL1432">
        <v>-5.787465139739175</v>
      </c>
      <c r="AM1432">
        <v>3.0563735093607071E-3</v>
      </c>
      <c r="AN1432" s="2"/>
    </row>
    <row r="1433" spans="1:40" x14ac:dyDescent="0.45">
      <c r="A1433">
        <v>1432</v>
      </c>
      <c r="B1433" t="s">
        <v>148</v>
      </c>
      <c r="C1433">
        <v>1990</v>
      </c>
      <c r="D1433">
        <v>31</v>
      </c>
      <c r="E1433" t="s">
        <v>816</v>
      </c>
      <c r="F1433" t="s">
        <v>378</v>
      </c>
      <c r="G1433">
        <v>665</v>
      </c>
      <c r="H1433">
        <v>99</v>
      </c>
      <c r="I1433">
        <v>199</v>
      </c>
      <c r="J1433">
        <v>154</v>
      </c>
      <c r="K1433">
        <v>35</v>
      </c>
      <c r="L1433">
        <v>7</v>
      </c>
      <c r="M1433">
        <v>31</v>
      </c>
      <c r="N1433">
        <v>48</v>
      </c>
      <c r="O1433">
        <v>120</v>
      </c>
      <c r="P1433">
        <v>5.3</v>
      </c>
      <c r="Q1433">
        <v>3.2</v>
      </c>
      <c r="R1433">
        <v>4.8</v>
      </c>
      <c r="S1433">
        <v>0.6</v>
      </c>
      <c r="T1433">
        <v>17</v>
      </c>
      <c r="U1433">
        <v>6</v>
      </c>
      <c r="V1433">
        <v>-47.217614202620098</v>
      </c>
      <c r="W1433">
        <v>12.105864051809421</v>
      </c>
      <c r="X1433">
        <v>3.4459879248666234</v>
      </c>
      <c r="Y1433">
        <v>19.203284279498838</v>
      </c>
      <c r="Z1433">
        <v>-9.1722776894176725</v>
      </c>
      <c r="AA1433">
        <v>-3.2099101624366702</v>
      </c>
      <c r="AB1433">
        <v>-0.94232192630497602</v>
      </c>
      <c r="AC1433">
        <v>1.2411174082930139</v>
      </c>
      <c r="AD1433">
        <v>-2.0802292834082832</v>
      </c>
      <c r="AE1433">
        <v>22.295114816799362</v>
      </c>
      <c r="AF1433">
        <v>-9.9129326309738151</v>
      </c>
      <c r="AG1433">
        <v>7.0030487381982089</v>
      </c>
      <c r="AH1433">
        <v>7.0428302020529276</v>
      </c>
      <c r="AI1433">
        <v>-6.6373612440558588E-2</v>
      </c>
      <c r="AJ1433">
        <v>-3.7166902328642188</v>
      </c>
      <c r="AK1433">
        <v>-0.807468536849556</v>
      </c>
      <c r="AL1433">
        <v>-4.7885708557974542</v>
      </c>
      <c r="AM1433">
        <v>8.2556229170475844E-3</v>
      </c>
      <c r="AN1433" s="2"/>
    </row>
    <row r="1434" spans="1:40" x14ac:dyDescent="0.45">
      <c r="A1434">
        <v>1433</v>
      </c>
      <c r="B1434" t="s">
        <v>171</v>
      </c>
      <c r="C1434">
        <v>1976</v>
      </c>
      <c r="D1434">
        <v>29</v>
      </c>
      <c r="E1434" t="s">
        <v>22</v>
      </c>
      <c r="F1434" t="s">
        <v>13</v>
      </c>
      <c r="G1434">
        <v>665</v>
      </c>
      <c r="H1434">
        <v>79</v>
      </c>
      <c r="I1434">
        <v>186</v>
      </c>
      <c r="J1434">
        <v>141</v>
      </c>
      <c r="K1434">
        <v>27</v>
      </c>
      <c r="L1434">
        <v>1</v>
      </c>
      <c r="M1434">
        <v>14</v>
      </c>
      <c r="N1434">
        <v>29</v>
      </c>
      <c r="O1434">
        <v>126</v>
      </c>
      <c r="P1434">
        <v>5.3</v>
      </c>
      <c r="Q1434">
        <v>3</v>
      </c>
      <c r="R1434">
        <v>5.4</v>
      </c>
      <c r="S1434">
        <v>0.7</v>
      </c>
      <c r="T1434">
        <v>18</v>
      </c>
      <c r="U1434">
        <v>3</v>
      </c>
      <c r="V1434">
        <v>-47.217614202620098</v>
      </c>
      <c r="W1434">
        <v>12.105864051809421</v>
      </c>
      <c r="X1434">
        <v>2.7498287481258914</v>
      </c>
      <c r="Y1434">
        <v>17.948798371792883</v>
      </c>
      <c r="Z1434">
        <v>-8.3979945078434532</v>
      </c>
      <c r="AA1434">
        <v>-2.4762164110225742</v>
      </c>
      <c r="AB1434">
        <v>-0.134617418043568</v>
      </c>
      <c r="AC1434">
        <v>0.56050463600329659</v>
      </c>
      <c r="AD1434">
        <v>-1.2568051920591712</v>
      </c>
      <c r="AE1434">
        <v>23.40987055763933</v>
      </c>
      <c r="AF1434">
        <v>-9.9129326309738151</v>
      </c>
      <c r="AG1434">
        <v>6.5653581920608204</v>
      </c>
      <c r="AH1434">
        <v>7.9231839773095443</v>
      </c>
      <c r="AI1434">
        <v>-7.7435881180651686E-2</v>
      </c>
      <c r="AJ1434">
        <v>-3.9353190700915262</v>
      </c>
      <c r="AK1434">
        <v>-0.403734268424778</v>
      </c>
      <c r="AL1434">
        <v>-2.5492610475184478</v>
      </c>
      <c r="AM1434">
        <v>7.247614453446477E-2</v>
      </c>
      <c r="AN1434" s="2"/>
    </row>
    <row r="1435" spans="1:40" x14ac:dyDescent="0.45">
      <c r="A1435">
        <v>1434</v>
      </c>
      <c r="B1435" t="s">
        <v>418</v>
      </c>
      <c r="C1435">
        <v>1971</v>
      </c>
      <c r="D1435">
        <v>24</v>
      </c>
      <c r="E1435" t="s">
        <v>155</v>
      </c>
      <c r="F1435" t="s">
        <v>13</v>
      </c>
      <c r="G1435">
        <v>607</v>
      </c>
      <c r="H1435">
        <v>80</v>
      </c>
      <c r="I1435">
        <v>167</v>
      </c>
      <c r="J1435">
        <v>122</v>
      </c>
      <c r="K1435">
        <v>26</v>
      </c>
      <c r="L1435">
        <v>4</v>
      </c>
      <c r="M1435">
        <v>52</v>
      </c>
      <c r="N1435">
        <v>40</v>
      </c>
      <c r="O1435">
        <v>125</v>
      </c>
      <c r="P1435">
        <v>5.3</v>
      </c>
      <c r="Q1435">
        <v>3.2</v>
      </c>
      <c r="R1435">
        <v>4.5999999999999996</v>
      </c>
      <c r="S1435">
        <v>0.7</v>
      </c>
      <c r="T1435">
        <v>16</v>
      </c>
      <c r="U1435">
        <v>6</v>
      </c>
      <c r="V1435">
        <v>-47.217614202620098</v>
      </c>
      <c r="W1435">
        <v>11.050014254809502</v>
      </c>
      <c r="X1435">
        <v>2.7846367069629281</v>
      </c>
      <c r="Y1435">
        <v>16.115318968222642</v>
      </c>
      <c r="Z1435">
        <v>-7.2663498578503649</v>
      </c>
      <c r="AA1435">
        <v>-2.384504692095812</v>
      </c>
      <c r="AB1435">
        <v>-0.538469672174272</v>
      </c>
      <c r="AC1435">
        <v>2.0818743622979587</v>
      </c>
      <c r="AD1435">
        <v>-1.7335244028402361</v>
      </c>
      <c r="AE1435">
        <v>23.224077934166001</v>
      </c>
      <c r="AF1435">
        <v>-9.9129326309738151</v>
      </c>
      <c r="AG1435">
        <v>7.0030487381982089</v>
      </c>
      <c r="AH1435">
        <v>6.7493789436340554</v>
      </c>
      <c r="AI1435">
        <v>-7.7435881180651686E-2</v>
      </c>
      <c r="AJ1435">
        <v>-3.498061395636912</v>
      </c>
      <c r="AK1435">
        <v>-0.807468536849556</v>
      </c>
      <c r="AL1435">
        <v>-4.4280113639304197</v>
      </c>
      <c r="AM1435">
        <v>1.1797367418973508E-2</v>
      </c>
      <c r="AN1435" s="2"/>
    </row>
    <row r="1436" spans="1:40" x14ac:dyDescent="0.45">
      <c r="A1436">
        <v>1435</v>
      </c>
      <c r="B1436" t="s">
        <v>707</v>
      </c>
      <c r="C1436">
        <v>1979</v>
      </c>
      <c r="D1436">
        <v>32</v>
      </c>
      <c r="E1436" t="s">
        <v>127</v>
      </c>
      <c r="F1436" t="s">
        <v>13</v>
      </c>
      <c r="G1436">
        <v>688</v>
      </c>
      <c r="H1436">
        <v>93</v>
      </c>
      <c r="I1436">
        <v>168</v>
      </c>
      <c r="J1436">
        <v>103</v>
      </c>
      <c r="K1436">
        <v>29</v>
      </c>
      <c r="L1436">
        <v>1</v>
      </c>
      <c r="M1436">
        <v>3</v>
      </c>
      <c r="N1436">
        <v>109</v>
      </c>
      <c r="O1436">
        <v>155</v>
      </c>
      <c r="P1436">
        <v>5.3</v>
      </c>
      <c r="Q1436">
        <v>3</v>
      </c>
      <c r="R1436">
        <v>5.7</v>
      </c>
      <c r="S1436">
        <v>-1</v>
      </c>
      <c r="T1436">
        <v>39</v>
      </c>
      <c r="U1436">
        <v>1</v>
      </c>
      <c r="V1436">
        <v>-47.217614202620098</v>
      </c>
      <c r="W1436">
        <v>12.524563109240425</v>
      </c>
      <c r="X1436">
        <v>3.2371401718444037</v>
      </c>
      <c r="Y1436">
        <v>16.211817884200023</v>
      </c>
      <c r="Z1436">
        <v>-6.1347052078572748</v>
      </c>
      <c r="AA1436">
        <v>-2.6596398488760977</v>
      </c>
      <c r="AB1436">
        <v>-0.134617418043568</v>
      </c>
      <c r="AC1436">
        <v>0.1201081362864207</v>
      </c>
      <c r="AD1436">
        <v>-4.723853997739643</v>
      </c>
      <c r="AE1436">
        <v>28.79785663836584</v>
      </c>
      <c r="AF1436">
        <v>-9.9129326309738151</v>
      </c>
      <c r="AG1436">
        <v>6.5653581920608204</v>
      </c>
      <c r="AH1436">
        <v>8.3633608649378512</v>
      </c>
      <c r="AI1436">
        <v>0.11062268740093099</v>
      </c>
      <c r="AJ1436">
        <v>-8.5265246518649729</v>
      </c>
      <c r="AK1436">
        <v>-0.134578089474926</v>
      </c>
      <c r="AL1436">
        <v>-3.5136383631136767</v>
      </c>
      <c r="AM1436">
        <v>2.8926659198656848E-2</v>
      </c>
      <c r="AN1436" s="2"/>
    </row>
    <row r="1437" spans="1:40" x14ac:dyDescent="0.45">
      <c r="A1437">
        <v>1436</v>
      </c>
      <c r="B1437" t="s">
        <v>411</v>
      </c>
      <c r="C1437">
        <v>1996</v>
      </c>
      <c r="D1437">
        <v>28</v>
      </c>
      <c r="E1437" t="s">
        <v>127</v>
      </c>
      <c r="F1437" t="s">
        <v>13</v>
      </c>
      <c r="G1437">
        <v>699</v>
      </c>
      <c r="H1437">
        <v>132</v>
      </c>
      <c r="I1437">
        <v>193</v>
      </c>
      <c r="J1437">
        <v>124</v>
      </c>
      <c r="K1437">
        <v>43</v>
      </c>
      <c r="L1437">
        <v>4</v>
      </c>
      <c r="M1437">
        <v>17</v>
      </c>
      <c r="N1437">
        <v>90</v>
      </c>
      <c r="O1437">
        <v>136</v>
      </c>
      <c r="P1437">
        <v>5.3</v>
      </c>
      <c r="Q1437">
        <v>3</v>
      </c>
      <c r="R1437">
        <v>5.6</v>
      </c>
      <c r="S1437">
        <v>0</v>
      </c>
      <c r="T1437">
        <v>33</v>
      </c>
      <c r="U1437">
        <v>0</v>
      </c>
      <c r="V1437">
        <v>-47.217614202620098</v>
      </c>
      <c r="W1437">
        <v>12.724810484533513</v>
      </c>
      <c r="X1437">
        <v>4.5946505664888315</v>
      </c>
      <c r="Y1437">
        <v>18.624290783634553</v>
      </c>
      <c r="Z1437">
        <v>-7.385470347323321</v>
      </c>
      <c r="AA1437">
        <v>-3.9436039138507661</v>
      </c>
      <c r="AB1437">
        <v>-0.538469672174272</v>
      </c>
      <c r="AC1437">
        <v>0.68061277228971728</v>
      </c>
      <c r="AD1437">
        <v>-3.900429906390531</v>
      </c>
      <c r="AE1437">
        <v>25.267796792372607</v>
      </c>
      <c r="AF1437">
        <v>-9.9129326309738151</v>
      </c>
      <c r="AG1437">
        <v>6.5653581920608204</v>
      </c>
      <c r="AH1437">
        <v>8.2166352357284147</v>
      </c>
      <c r="AI1437">
        <v>0</v>
      </c>
      <c r="AJ1437">
        <v>-7.2147516285011308</v>
      </c>
      <c r="AK1437">
        <v>0</v>
      </c>
      <c r="AL1437">
        <v>-3.4391174747254771</v>
      </c>
      <c r="AM1437">
        <v>3.1095062021394712E-2</v>
      </c>
      <c r="AN1437" s="2"/>
    </row>
    <row r="1438" spans="1:40" x14ac:dyDescent="0.45">
      <c r="A1438">
        <v>1437</v>
      </c>
      <c r="B1438" t="s">
        <v>621</v>
      </c>
      <c r="C1438">
        <v>2003</v>
      </c>
      <c r="D1438">
        <v>25</v>
      </c>
      <c r="E1438" t="s">
        <v>94</v>
      </c>
      <c r="F1438" t="s">
        <v>13</v>
      </c>
      <c r="G1438">
        <v>654</v>
      </c>
      <c r="H1438">
        <v>94</v>
      </c>
      <c r="I1438">
        <v>166</v>
      </c>
      <c r="J1438">
        <v>93</v>
      </c>
      <c r="K1438">
        <v>39</v>
      </c>
      <c r="L1438">
        <v>5</v>
      </c>
      <c r="M1438">
        <v>8</v>
      </c>
      <c r="N1438">
        <v>62</v>
      </c>
      <c r="O1438">
        <v>126</v>
      </c>
      <c r="P1438">
        <v>5.3</v>
      </c>
      <c r="Q1438">
        <v>3</v>
      </c>
      <c r="R1438">
        <v>4.5999999999999996</v>
      </c>
      <c r="S1438">
        <v>1.1000000000000001</v>
      </c>
      <c r="T1438">
        <v>19</v>
      </c>
      <c r="U1438">
        <v>1</v>
      </c>
      <c r="V1438">
        <v>-47.217614202620098</v>
      </c>
      <c r="W1438">
        <v>11.905616676516335</v>
      </c>
      <c r="X1438">
        <v>3.2719481306814404</v>
      </c>
      <c r="Y1438">
        <v>16.01882005224526</v>
      </c>
      <c r="Z1438">
        <v>-5.539102760492491</v>
      </c>
      <c r="AA1438">
        <v>-3.5767570381437181</v>
      </c>
      <c r="AB1438">
        <v>-0.67308709021783997</v>
      </c>
      <c r="AC1438">
        <v>0.32028836343045519</v>
      </c>
      <c r="AD1438">
        <v>-2.6869628244023658</v>
      </c>
      <c r="AE1438">
        <v>23.40987055763933</v>
      </c>
      <c r="AF1438">
        <v>-9.9129326309738151</v>
      </c>
      <c r="AG1438">
        <v>6.5653581920608204</v>
      </c>
      <c r="AH1438">
        <v>6.7493789436340554</v>
      </c>
      <c r="AI1438">
        <v>-0.12168495614102411</v>
      </c>
      <c r="AJ1438">
        <v>-4.153947907318833</v>
      </c>
      <c r="AK1438">
        <v>-0.134578089474926</v>
      </c>
      <c r="AL1438">
        <v>-5.7753865835774185</v>
      </c>
      <c r="AM1438">
        <v>3.0933990481172924E-3</v>
      </c>
      <c r="AN1438" s="2"/>
    </row>
    <row r="1439" spans="1:40" x14ac:dyDescent="0.45">
      <c r="A1439">
        <v>1438</v>
      </c>
      <c r="B1439" t="s">
        <v>372</v>
      </c>
      <c r="C1439">
        <v>1986</v>
      </c>
      <c r="D1439">
        <v>24</v>
      </c>
      <c r="E1439" t="s">
        <v>73</v>
      </c>
      <c r="F1439" t="s">
        <v>17</v>
      </c>
      <c r="G1439">
        <v>487</v>
      </c>
      <c r="H1439">
        <v>97</v>
      </c>
      <c r="I1439">
        <v>115</v>
      </c>
      <c r="J1439">
        <v>70</v>
      </c>
      <c r="K1439">
        <v>15</v>
      </c>
      <c r="L1439">
        <v>3</v>
      </c>
      <c r="M1439">
        <v>80</v>
      </c>
      <c r="N1439">
        <v>68</v>
      </c>
      <c r="O1439">
        <v>143</v>
      </c>
      <c r="P1439">
        <v>5.3</v>
      </c>
      <c r="Q1439">
        <v>3.6</v>
      </c>
      <c r="R1439">
        <v>5.7</v>
      </c>
      <c r="S1439">
        <v>-0.8</v>
      </c>
      <c r="T1439">
        <v>29</v>
      </c>
      <c r="U1439">
        <v>12</v>
      </c>
      <c r="V1439">
        <v>-47.217614202620098</v>
      </c>
      <c r="W1439">
        <v>8.8654974334303596</v>
      </c>
      <c r="X1439">
        <v>3.37637200719255</v>
      </c>
      <c r="Y1439">
        <v>11.097375337398827</v>
      </c>
      <c r="Z1439">
        <v>-4.1692171315534878</v>
      </c>
      <c r="AA1439">
        <v>-1.37567578390143</v>
      </c>
      <c r="AB1439">
        <v>-0.40385225413070402</v>
      </c>
      <c r="AC1439">
        <v>3.2028836343045519</v>
      </c>
      <c r="AD1439">
        <v>-2.9469914848284011</v>
      </c>
      <c r="AE1439">
        <v>26.568345156685904</v>
      </c>
      <c r="AF1439">
        <v>-9.9129326309738151</v>
      </c>
      <c r="AG1439">
        <v>7.8784298304729843</v>
      </c>
      <c r="AH1439">
        <v>8.3633608649378512</v>
      </c>
      <c r="AI1439">
        <v>8.8498149920744798E-2</v>
      </c>
      <c r="AJ1439">
        <v>-6.3402362795919034</v>
      </c>
      <c r="AK1439">
        <v>-1.614937073699112</v>
      </c>
      <c r="AL1439">
        <v>-4.5406944269551746</v>
      </c>
      <c r="AM1439">
        <v>1.0553434324008548E-2</v>
      </c>
      <c r="AN1439" s="2"/>
    </row>
    <row r="1440" spans="1:40" x14ac:dyDescent="0.45">
      <c r="A1440">
        <v>1439</v>
      </c>
      <c r="B1440" t="s">
        <v>368</v>
      </c>
      <c r="C1440">
        <v>1993</v>
      </c>
      <c r="D1440">
        <v>25</v>
      </c>
      <c r="E1440" t="s">
        <v>46</v>
      </c>
      <c r="F1440" t="s">
        <v>17</v>
      </c>
      <c r="G1440">
        <v>610</v>
      </c>
      <c r="H1440">
        <v>82</v>
      </c>
      <c r="I1440">
        <v>162</v>
      </c>
      <c r="J1440">
        <v>110</v>
      </c>
      <c r="K1440">
        <v>34</v>
      </c>
      <c r="L1440">
        <v>3</v>
      </c>
      <c r="M1440">
        <v>20</v>
      </c>
      <c r="N1440">
        <v>47</v>
      </c>
      <c r="O1440">
        <v>123</v>
      </c>
      <c r="P1440">
        <v>5.3</v>
      </c>
      <c r="Q1440">
        <v>3.5</v>
      </c>
      <c r="R1440">
        <v>2.8</v>
      </c>
      <c r="S1440">
        <v>1.8</v>
      </c>
      <c r="T1440">
        <v>13</v>
      </c>
      <c r="U1440">
        <v>3</v>
      </c>
      <c r="V1440">
        <v>-47.217614202620098</v>
      </c>
      <c r="W1440">
        <v>11.104627175343982</v>
      </c>
      <c r="X1440">
        <v>2.854252624637001</v>
      </c>
      <c r="Y1440">
        <v>15.632824388335738</v>
      </c>
      <c r="Z1440">
        <v>-6.5516269210126241</v>
      </c>
      <c r="AA1440">
        <v>-3.1181984435099079</v>
      </c>
      <c r="AB1440">
        <v>-0.40385225413070402</v>
      </c>
      <c r="AC1440">
        <v>0.80072090857613798</v>
      </c>
      <c r="AD1440">
        <v>-2.0368911733372772</v>
      </c>
      <c r="AE1440">
        <v>22.852492687219346</v>
      </c>
      <c r="AF1440">
        <v>-9.9129326309738151</v>
      </c>
      <c r="AG1440">
        <v>7.6595845574042905</v>
      </c>
      <c r="AH1440">
        <v>4.1083176178642073</v>
      </c>
      <c r="AI1440">
        <v>-0.19912083732167579</v>
      </c>
      <c r="AJ1440">
        <v>-2.842174883954991</v>
      </c>
      <c r="AK1440">
        <v>-0.403734268424778</v>
      </c>
      <c r="AL1440">
        <v>-7.6733256559051721</v>
      </c>
      <c r="AM1440">
        <v>4.6485240266580405E-4</v>
      </c>
      <c r="AN1440" s="2"/>
    </row>
    <row r="1441" spans="1:40" x14ac:dyDescent="0.45">
      <c r="A1441">
        <v>1440</v>
      </c>
      <c r="B1441" t="s">
        <v>721</v>
      </c>
      <c r="C1441">
        <v>2016</v>
      </c>
      <c r="D1441">
        <v>27</v>
      </c>
      <c r="E1441" t="s">
        <v>114</v>
      </c>
      <c r="F1441" t="s">
        <v>17</v>
      </c>
      <c r="G1441">
        <v>635</v>
      </c>
      <c r="H1441">
        <v>104</v>
      </c>
      <c r="I1441">
        <v>192</v>
      </c>
      <c r="J1441">
        <v>141</v>
      </c>
      <c r="K1441">
        <v>32</v>
      </c>
      <c r="L1441">
        <v>8</v>
      </c>
      <c r="M1441">
        <v>11</v>
      </c>
      <c r="N1441">
        <v>66</v>
      </c>
      <c r="O1441">
        <v>128</v>
      </c>
      <c r="P1441">
        <v>5.3</v>
      </c>
      <c r="Q1441">
        <v>3.4</v>
      </c>
      <c r="R1441">
        <v>5</v>
      </c>
      <c r="S1441">
        <v>0.7</v>
      </c>
      <c r="T1441">
        <v>28</v>
      </c>
      <c r="U1441">
        <v>0</v>
      </c>
      <c r="V1441">
        <v>-47.217614202620098</v>
      </c>
      <c r="W1441">
        <v>11.559734846464636</v>
      </c>
      <c r="X1441">
        <v>3.6200277190518064</v>
      </c>
      <c r="Y1441">
        <v>18.527791867657172</v>
      </c>
      <c r="Z1441">
        <v>-8.3979945078434532</v>
      </c>
      <c r="AA1441">
        <v>-2.9347750056563839</v>
      </c>
      <c r="AB1441">
        <v>-1.076939344348544</v>
      </c>
      <c r="AC1441">
        <v>0.44039649971687589</v>
      </c>
      <c r="AD1441">
        <v>-2.8603152646863896</v>
      </c>
      <c r="AE1441">
        <v>23.781455804585985</v>
      </c>
      <c r="AF1441">
        <v>-9.9129326309738151</v>
      </c>
      <c r="AG1441">
        <v>7.4407392843355966</v>
      </c>
      <c r="AH1441">
        <v>7.3362814604717999</v>
      </c>
      <c r="AI1441">
        <v>-7.7435881180651686E-2</v>
      </c>
      <c r="AJ1441">
        <v>-6.1216074423645956</v>
      </c>
      <c r="AK1441">
        <v>0</v>
      </c>
      <c r="AL1441">
        <v>-5.8931867973900616</v>
      </c>
      <c r="AM1441">
        <v>2.750586345325455E-3</v>
      </c>
      <c r="AN1441" s="2"/>
    </row>
    <row r="1442" spans="1:40" x14ac:dyDescent="0.45">
      <c r="A1442">
        <v>1441</v>
      </c>
      <c r="B1442" t="s">
        <v>78</v>
      </c>
      <c r="C1442">
        <v>2011</v>
      </c>
      <c r="D1442">
        <v>31</v>
      </c>
      <c r="E1442" t="s">
        <v>25</v>
      </c>
      <c r="F1442" t="s">
        <v>17</v>
      </c>
      <c r="G1442">
        <v>651</v>
      </c>
      <c r="H1442">
        <v>105</v>
      </c>
      <c r="I1442">
        <v>173</v>
      </c>
      <c r="J1442">
        <v>107</v>
      </c>
      <c r="K1442">
        <v>29</v>
      </c>
      <c r="L1442">
        <v>0</v>
      </c>
      <c r="M1442">
        <v>9</v>
      </c>
      <c r="N1442">
        <v>61</v>
      </c>
      <c r="O1442">
        <v>148</v>
      </c>
      <c r="P1442">
        <v>5.3</v>
      </c>
      <c r="Q1442">
        <v>3.4</v>
      </c>
      <c r="R1442">
        <v>4.2</v>
      </c>
      <c r="S1442">
        <v>0.1</v>
      </c>
      <c r="T1442">
        <v>34</v>
      </c>
      <c r="U1442">
        <v>-4</v>
      </c>
      <c r="V1442">
        <v>-47.217614202620098</v>
      </c>
      <c r="W1442">
        <v>11.851003755981855</v>
      </c>
      <c r="X1442">
        <v>3.6548356778888431</v>
      </c>
      <c r="Y1442">
        <v>16.694312464086931</v>
      </c>
      <c r="Z1442">
        <v>-6.3729461868031887</v>
      </c>
      <c r="AA1442">
        <v>-2.6596398488760977</v>
      </c>
      <c r="AB1442">
        <v>0</v>
      </c>
      <c r="AC1442">
        <v>0.36032440885926209</v>
      </c>
      <c r="AD1442">
        <v>-2.6436247143313598</v>
      </c>
      <c r="AE1442">
        <v>27.497308274052546</v>
      </c>
      <c r="AF1442">
        <v>-9.9129326309738151</v>
      </c>
      <c r="AG1442">
        <v>7.4407392843355966</v>
      </c>
      <c r="AH1442">
        <v>6.1624764267963119</v>
      </c>
      <c r="AI1442">
        <v>-1.10622687400931E-2</v>
      </c>
      <c r="AJ1442">
        <v>-7.4333804657284377</v>
      </c>
      <c r="AK1442">
        <v>0.538312357899704</v>
      </c>
      <c r="AL1442">
        <v>-2.0518876681720366</v>
      </c>
      <c r="AM1442">
        <v>0.11386178183085616</v>
      </c>
      <c r="AN1442" s="2"/>
    </row>
    <row r="1443" spans="1:40" x14ac:dyDescent="0.45">
      <c r="A1443">
        <v>1442</v>
      </c>
      <c r="B1443" t="s">
        <v>825</v>
      </c>
      <c r="C1443">
        <v>1978</v>
      </c>
      <c r="D1443">
        <v>26</v>
      </c>
      <c r="E1443" t="s">
        <v>336</v>
      </c>
      <c r="F1443" t="s">
        <v>17</v>
      </c>
      <c r="G1443">
        <v>563</v>
      </c>
      <c r="H1443">
        <v>65</v>
      </c>
      <c r="I1443">
        <v>126</v>
      </c>
      <c r="J1443">
        <v>86</v>
      </c>
      <c r="K1443">
        <v>24</v>
      </c>
      <c r="L1443">
        <v>1</v>
      </c>
      <c r="M1443">
        <v>25</v>
      </c>
      <c r="N1443">
        <v>70</v>
      </c>
      <c r="O1443">
        <v>121</v>
      </c>
      <c r="P1443">
        <v>5.3</v>
      </c>
      <c r="Q1443">
        <v>3.5</v>
      </c>
      <c r="R1443">
        <v>4.0999999999999996</v>
      </c>
      <c r="S1443">
        <v>2.2000000000000002</v>
      </c>
      <c r="T1443">
        <v>14</v>
      </c>
      <c r="U1443">
        <v>-2</v>
      </c>
      <c r="V1443">
        <v>-47.217614202620098</v>
      </c>
      <c r="W1443">
        <v>10.249024753637149</v>
      </c>
      <c r="X1443">
        <v>2.2625173244073791</v>
      </c>
      <c r="Y1443">
        <v>12.158863413150018</v>
      </c>
      <c r="Z1443">
        <v>-5.1221810473371425</v>
      </c>
      <c r="AA1443">
        <v>-2.201081254242288</v>
      </c>
      <c r="AB1443">
        <v>-0.134617418043568</v>
      </c>
      <c r="AC1443">
        <v>1.0009011357201725</v>
      </c>
      <c r="AD1443">
        <v>-3.033667704970413</v>
      </c>
      <c r="AE1443">
        <v>22.480907440272688</v>
      </c>
      <c r="AF1443">
        <v>-9.9129326309738151</v>
      </c>
      <c r="AG1443">
        <v>7.6595845574042905</v>
      </c>
      <c r="AH1443">
        <v>6.0157507975868754</v>
      </c>
      <c r="AI1443">
        <v>-0.24336991228204821</v>
      </c>
      <c r="AJ1443">
        <v>-3.0608037211822978</v>
      </c>
      <c r="AK1443">
        <v>0.269156178949852</v>
      </c>
      <c r="AL1443">
        <v>-8.8295622905232527</v>
      </c>
      <c r="AM1443">
        <v>1.4632086794128627E-4</v>
      </c>
      <c r="AN1443" s="2"/>
    </row>
    <row r="1444" spans="1:40" x14ac:dyDescent="0.45">
      <c r="A1444">
        <v>1443</v>
      </c>
      <c r="B1444" t="s">
        <v>376</v>
      </c>
      <c r="C1444">
        <v>2009</v>
      </c>
      <c r="D1444">
        <v>29</v>
      </c>
      <c r="E1444" t="s">
        <v>22</v>
      </c>
      <c r="F1444" t="s">
        <v>13</v>
      </c>
      <c r="G1444">
        <v>707</v>
      </c>
      <c r="H1444">
        <v>103</v>
      </c>
      <c r="I1444">
        <v>178</v>
      </c>
      <c r="J1444">
        <v>93</v>
      </c>
      <c r="K1444">
        <v>43</v>
      </c>
      <c r="L1444">
        <v>3</v>
      </c>
      <c r="M1444">
        <v>2</v>
      </c>
      <c r="N1444">
        <v>81</v>
      </c>
      <c r="O1444">
        <v>141</v>
      </c>
      <c r="P1444">
        <v>5.3</v>
      </c>
      <c r="Q1444">
        <v>2.9</v>
      </c>
      <c r="R1444">
        <v>5.0999999999999996</v>
      </c>
      <c r="S1444">
        <v>-0.6</v>
      </c>
      <c r="T1444">
        <v>35</v>
      </c>
      <c r="U1444">
        <v>1</v>
      </c>
      <c r="V1444">
        <v>-47.217614202620098</v>
      </c>
      <c r="W1444">
        <v>12.870444939292122</v>
      </c>
      <c r="X1444">
        <v>3.5852197602147697</v>
      </c>
      <c r="Y1444">
        <v>17.176807043973835</v>
      </c>
      <c r="Z1444">
        <v>-5.539102760492491</v>
      </c>
      <c r="AA1444">
        <v>-3.9436039138507661</v>
      </c>
      <c r="AB1444">
        <v>-0.40385225413070402</v>
      </c>
      <c r="AC1444">
        <v>8.0072090857613798E-2</v>
      </c>
      <c r="AD1444">
        <v>-3.5103869157514782</v>
      </c>
      <c r="AE1444">
        <v>26.196759909739249</v>
      </c>
      <c r="AF1444">
        <v>-9.9129326309738151</v>
      </c>
      <c r="AG1444">
        <v>6.3465129189921266</v>
      </c>
      <c r="AH1444">
        <v>7.4830070896812355</v>
      </c>
      <c r="AI1444">
        <v>6.6373612440558588E-2</v>
      </c>
      <c r="AJ1444">
        <v>-7.6520093029557446</v>
      </c>
      <c r="AK1444">
        <v>-0.134578089474926</v>
      </c>
      <c r="AL1444">
        <v>-4.5088827050585145</v>
      </c>
      <c r="AM1444">
        <v>1.0890839198894588E-2</v>
      </c>
      <c r="AN1444" s="2"/>
    </row>
    <row r="1445" spans="1:40" x14ac:dyDescent="0.45">
      <c r="A1445">
        <v>1444</v>
      </c>
      <c r="B1445" t="s">
        <v>627</v>
      </c>
      <c r="C1445">
        <v>1966</v>
      </c>
      <c r="D1445">
        <v>32</v>
      </c>
      <c r="E1445" t="s">
        <v>28</v>
      </c>
      <c r="F1445" t="s">
        <v>17</v>
      </c>
      <c r="G1445">
        <v>659</v>
      </c>
      <c r="H1445">
        <v>85</v>
      </c>
      <c r="I1445">
        <v>159</v>
      </c>
      <c r="J1445">
        <v>108</v>
      </c>
      <c r="K1445">
        <v>23</v>
      </c>
      <c r="L1445">
        <v>6</v>
      </c>
      <c r="M1445">
        <v>16</v>
      </c>
      <c r="N1445">
        <v>68</v>
      </c>
      <c r="O1445">
        <v>122</v>
      </c>
      <c r="P1445">
        <v>5.3</v>
      </c>
      <c r="Q1445">
        <v>2.9</v>
      </c>
      <c r="R1445">
        <v>4</v>
      </c>
      <c r="S1445">
        <v>0.2</v>
      </c>
      <c r="T1445">
        <v>20</v>
      </c>
      <c r="U1445">
        <v>4</v>
      </c>
      <c r="V1445">
        <v>-47.217614202620098</v>
      </c>
      <c r="W1445">
        <v>11.996638210740464</v>
      </c>
      <c r="X1445">
        <v>2.9586765011481111</v>
      </c>
      <c r="Y1445">
        <v>15.343327640403594</v>
      </c>
      <c r="Z1445">
        <v>-6.4325064315396672</v>
      </c>
      <c r="AA1445">
        <v>-2.1093695353155262</v>
      </c>
      <c r="AB1445">
        <v>-0.80770450826140805</v>
      </c>
      <c r="AC1445">
        <v>0.64057672686091038</v>
      </c>
      <c r="AD1445">
        <v>-2.9469914848284011</v>
      </c>
      <c r="AE1445">
        <v>22.666700063746017</v>
      </c>
      <c r="AF1445">
        <v>-9.9129326309738151</v>
      </c>
      <c r="AG1445">
        <v>6.3465129189921266</v>
      </c>
      <c r="AH1445">
        <v>5.8690251683774397</v>
      </c>
      <c r="AI1445">
        <v>-2.21245374801862E-2</v>
      </c>
      <c r="AJ1445">
        <v>-4.3725767445461399</v>
      </c>
      <c r="AK1445">
        <v>-0.538312357899704</v>
      </c>
      <c r="AL1445">
        <v>-8.5386752031962843</v>
      </c>
      <c r="AM1445">
        <v>1.9571110631083069E-4</v>
      </c>
      <c r="AN1445" s="2"/>
    </row>
    <row r="1446" spans="1:40" x14ac:dyDescent="0.45">
      <c r="A1446">
        <v>1445</v>
      </c>
      <c r="B1446" t="s">
        <v>222</v>
      </c>
      <c r="C1446">
        <v>1956</v>
      </c>
      <c r="D1446">
        <v>25</v>
      </c>
      <c r="E1446" t="s">
        <v>52</v>
      </c>
      <c r="F1446" t="s">
        <v>17</v>
      </c>
      <c r="G1446">
        <v>593</v>
      </c>
      <c r="H1446">
        <v>82</v>
      </c>
      <c r="I1446">
        <v>160</v>
      </c>
      <c r="J1446">
        <v>99</v>
      </c>
      <c r="K1446">
        <v>25</v>
      </c>
      <c r="L1446">
        <v>8</v>
      </c>
      <c r="M1446">
        <v>6</v>
      </c>
      <c r="N1446">
        <v>52</v>
      </c>
      <c r="O1446">
        <v>136</v>
      </c>
      <c r="P1446">
        <v>5.3</v>
      </c>
      <c r="Q1446">
        <v>2.9</v>
      </c>
      <c r="R1446">
        <v>5.5</v>
      </c>
      <c r="S1446">
        <v>0.9</v>
      </c>
      <c r="T1446">
        <v>24</v>
      </c>
      <c r="U1446">
        <v>-2</v>
      </c>
      <c r="V1446">
        <v>-47.217614202620098</v>
      </c>
      <c r="W1446">
        <v>10.795153958981937</v>
      </c>
      <c r="X1446">
        <v>2.854252624637001</v>
      </c>
      <c r="Y1446">
        <v>15.439826556380975</v>
      </c>
      <c r="Z1446">
        <v>-5.8964642289113609</v>
      </c>
      <c r="AA1446">
        <v>-2.2927929731690497</v>
      </c>
      <c r="AB1446">
        <v>-1.076939344348544</v>
      </c>
      <c r="AC1446">
        <v>0.24021627257284139</v>
      </c>
      <c r="AD1446">
        <v>-2.253581723692307</v>
      </c>
      <c r="AE1446">
        <v>25.267796792372607</v>
      </c>
      <c r="AF1446">
        <v>-9.9129326309738151</v>
      </c>
      <c r="AG1446">
        <v>6.3465129189921266</v>
      </c>
      <c r="AH1446">
        <v>8.0699096065189799</v>
      </c>
      <c r="AI1446">
        <v>-9.9560418660837896E-2</v>
      </c>
      <c r="AJ1446">
        <v>-5.2470920934553682</v>
      </c>
      <c r="AK1446">
        <v>0.269156178949852</v>
      </c>
      <c r="AL1446">
        <v>-4.7141527064250646</v>
      </c>
      <c r="AM1446">
        <v>8.8877602779438986E-3</v>
      </c>
      <c r="AN1446" s="2"/>
    </row>
    <row r="1447" spans="1:40" x14ac:dyDescent="0.45">
      <c r="A1447">
        <v>1446</v>
      </c>
      <c r="B1447" t="s">
        <v>488</v>
      </c>
      <c r="C1447">
        <v>2003</v>
      </c>
      <c r="D1447">
        <v>27</v>
      </c>
      <c r="E1447" t="s">
        <v>46</v>
      </c>
      <c r="F1447" t="s">
        <v>17</v>
      </c>
      <c r="G1447">
        <v>658</v>
      </c>
      <c r="H1447">
        <v>110</v>
      </c>
      <c r="I1447">
        <v>155</v>
      </c>
      <c r="J1447">
        <v>89</v>
      </c>
      <c r="K1447">
        <v>35</v>
      </c>
      <c r="L1447">
        <v>6</v>
      </c>
      <c r="M1447">
        <v>5</v>
      </c>
      <c r="N1447">
        <v>107</v>
      </c>
      <c r="O1447">
        <v>138</v>
      </c>
      <c r="P1447">
        <v>5.3</v>
      </c>
      <c r="Q1447">
        <v>3.3</v>
      </c>
      <c r="R1447">
        <v>4.7</v>
      </c>
      <c r="S1447">
        <v>0</v>
      </c>
      <c r="T1447">
        <v>34</v>
      </c>
      <c r="U1447">
        <v>0</v>
      </c>
      <c r="V1447">
        <v>-47.217614202620098</v>
      </c>
      <c r="W1447">
        <v>11.978433903895638</v>
      </c>
      <c r="X1447">
        <v>3.8288754720740261</v>
      </c>
      <c r="Y1447">
        <v>14.95733197649407</v>
      </c>
      <c r="Z1447">
        <v>-5.3008617815465771</v>
      </c>
      <c r="AA1447">
        <v>-3.2099101624366702</v>
      </c>
      <c r="AB1447">
        <v>-0.80770450826140805</v>
      </c>
      <c r="AC1447">
        <v>0.20018022714403449</v>
      </c>
      <c r="AD1447">
        <v>-4.6371777775976311</v>
      </c>
      <c r="AE1447">
        <v>25.639382039319266</v>
      </c>
      <c r="AF1447">
        <v>-9.9129326309738151</v>
      </c>
      <c r="AG1447">
        <v>7.2218940112669019</v>
      </c>
      <c r="AH1447">
        <v>6.896104572843492</v>
      </c>
      <c r="AI1447">
        <v>0</v>
      </c>
      <c r="AJ1447">
        <v>-7.4333804657284377</v>
      </c>
      <c r="AK1447">
        <v>0</v>
      </c>
      <c r="AL1447">
        <v>-7.797379326127218</v>
      </c>
      <c r="AM1447">
        <v>4.106414732867427E-4</v>
      </c>
      <c r="AN1447" s="2"/>
    </row>
    <row r="1448" spans="1:40" x14ac:dyDescent="0.45">
      <c r="A1448">
        <v>1447</v>
      </c>
      <c r="B1448" t="s">
        <v>229</v>
      </c>
      <c r="C1448">
        <v>1951</v>
      </c>
      <c r="D1448">
        <v>26</v>
      </c>
      <c r="E1448" t="s">
        <v>22</v>
      </c>
      <c r="F1448" t="s">
        <v>13</v>
      </c>
      <c r="G1448">
        <v>594</v>
      </c>
      <c r="H1448">
        <v>92</v>
      </c>
      <c r="I1448">
        <v>161</v>
      </c>
      <c r="J1448">
        <v>111</v>
      </c>
      <c r="K1448">
        <v>19</v>
      </c>
      <c r="L1448">
        <v>4</v>
      </c>
      <c r="M1448">
        <v>5</v>
      </c>
      <c r="N1448">
        <v>44</v>
      </c>
      <c r="O1448">
        <v>130</v>
      </c>
      <c r="P1448">
        <v>5.3</v>
      </c>
      <c r="Q1448">
        <v>3.5</v>
      </c>
      <c r="R1448">
        <v>4.2</v>
      </c>
      <c r="S1448">
        <v>1.4</v>
      </c>
      <c r="T1448">
        <v>21</v>
      </c>
      <c r="U1448">
        <v>0</v>
      </c>
      <c r="V1448">
        <v>-47.217614202620098</v>
      </c>
      <c r="W1448">
        <v>10.813358265826762</v>
      </c>
      <c r="X1448">
        <v>3.202332213007367</v>
      </c>
      <c r="Y1448">
        <v>15.536325472358357</v>
      </c>
      <c r="Z1448">
        <v>-6.6111871657491017</v>
      </c>
      <c r="AA1448">
        <v>-1.742522659608478</v>
      </c>
      <c r="AB1448">
        <v>-0.538469672174272</v>
      </c>
      <c r="AC1448">
        <v>0.20018022714403449</v>
      </c>
      <c r="AD1448">
        <v>-1.9068768431242598</v>
      </c>
      <c r="AE1448">
        <v>24.153041051532639</v>
      </c>
      <c r="AF1448">
        <v>-9.9129326309738151</v>
      </c>
      <c r="AG1448">
        <v>7.6595845574042905</v>
      </c>
      <c r="AH1448">
        <v>6.1624764267963119</v>
      </c>
      <c r="AI1448">
        <v>-0.15487176236130337</v>
      </c>
      <c r="AJ1448">
        <v>-4.5912055817734467</v>
      </c>
      <c r="AK1448">
        <v>0</v>
      </c>
      <c r="AL1448">
        <v>-4.948382304315011</v>
      </c>
      <c r="AM1448">
        <v>7.044894343672988E-3</v>
      </c>
      <c r="AN1448" s="2"/>
    </row>
    <row r="1449" spans="1:40" x14ac:dyDescent="0.45">
      <c r="A1449">
        <v>1448</v>
      </c>
      <c r="B1449" t="s">
        <v>201</v>
      </c>
      <c r="C1449">
        <v>1963</v>
      </c>
      <c r="D1449">
        <v>28</v>
      </c>
      <c r="E1449" t="s">
        <v>62</v>
      </c>
      <c r="F1449" t="s">
        <v>17</v>
      </c>
      <c r="G1449">
        <v>642</v>
      </c>
      <c r="H1449">
        <v>77</v>
      </c>
      <c r="I1449">
        <v>192</v>
      </c>
      <c r="J1449">
        <v>144</v>
      </c>
      <c r="K1449">
        <v>23</v>
      </c>
      <c r="L1449">
        <v>8</v>
      </c>
      <c r="M1449">
        <v>12</v>
      </c>
      <c r="N1449">
        <v>31</v>
      </c>
      <c r="O1449">
        <v>136</v>
      </c>
      <c r="P1449">
        <v>5.3</v>
      </c>
      <c r="Q1449">
        <v>2.7</v>
      </c>
      <c r="R1449">
        <v>5.2</v>
      </c>
      <c r="S1449">
        <v>-0.6</v>
      </c>
      <c r="T1449">
        <v>27</v>
      </c>
      <c r="U1449">
        <v>2</v>
      </c>
      <c r="V1449">
        <v>-47.217614202620098</v>
      </c>
      <c r="W1449">
        <v>11.687164994378419</v>
      </c>
      <c r="X1449">
        <v>2.680212830451818</v>
      </c>
      <c r="Y1449">
        <v>18.527791867657172</v>
      </c>
      <c r="Z1449">
        <v>-8.5766752420528896</v>
      </c>
      <c r="AA1449">
        <v>-2.1093695353155262</v>
      </c>
      <c r="AB1449">
        <v>-1.076939344348544</v>
      </c>
      <c r="AC1449">
        <v>0.48043254514568279</v>
      </c>
      <c r="AD1449">
        <v>-1.3434814122011829</v>
      </c>
      <c r="AE1449">
        <v>25.267796792372607</v>
      </c>
      <c r="AF1449">
        <v>-9.9129326309738151</v>
      </c>
      <c r="AG1449">
        <v>5.9088223728547389</v>
      </c>
      <c r="AH1449">
        <v>7.6297327188906721</v>
      </c>
      <c r="AI1449">
        <v>6.6373612440558588E-2</v>
      </c>
      <c r="AJ1449">
        <v>-5.9029786051372888</v>
      </c>
      <c r="AK1449">
        <v>-0.269156178949852</v>
      </c>
      <c r="AL1449">
        <v>-4.1608194174075308</v>
      </c>
      <c r="AM1449">
        <v>1.535531144125993E-2</v>
      </c>
      <c r="AN1449" s="2"/>
    </row>
    <row r="1450" spans="1:40" x14ac:dyDescent="0.45">
      <c r="A1450">
        <v>1449</v>
      </c>
      <c r="B1450" t="s">
        <v>826</v>
      </c>
      <c r="C1450">
        <v>1973</v>
      </c>
      <c r="D1450">
        <v>26</v>
      </c>
      <c r="E1450" t="s">
        <v>37</v>
      </c>
      <c r="F1450" t="s">
        <v>17</v>
      </c>
      <c r="G1450">
        <v>543</v>
      </c>
      <c r="H1450">
        <v>75</v>
      </c>
      <c r="I1450">
        <v>135</v>
      </c>
      <c r="J1450">
        <v>93</v>
      </c>
      <c r="K1450">
        <v>26</v>
      </c>
      <c r="L1450">
        <v>2</v>
      </c>
      <c r="M1450">
        <v>12</v>
      </c>
      <c r="N1450">
        <v>78</v>
      </c>
      <c r="O1450">
        <v>140</v>
      </c>
      <c r="P1450">
        <v>5.3</v>
      </c>
      <c r="Q1450">
        <v>3.5</v>
      </c>
      <c r="R1450">
        <v>4</v>
      </c>
      <c r="S1450">
        <v>0.6</v>
      </c>
      <c r="T1450">
        <v>25</v>
      </c>
      <c r="U1450">
        <v>2</v>
      </c>
      <c r="V1450">
        <v>-47.217614202620098</v>
      </c>
      <c r="W1450">
        <v>9.8849386167406266</v>
      </c>
      <c r="X1450">
        <v>2.6105969127777451</v>
      </c>
      <c r="Y1450">
        <v>13.027353656946449</v>
      </c>
      <c r="Z1450">
        <v>-5.539102760492491</v>
      </c>
      <c r="AA1450">
        <v>-2.384504692095812</v>
      </c>
      <c r="AB1450">
        <v>-0.269234836087136</v>
      </c>
      <c r="AC1450">
        <v>0.48043254514568279</v>
      </c>
      <c r="AD1450">
        <v>-3.3803725855384603</v>
      </c>
      <c r="AE1450">
        <v>26.01096728626592</v>
      </c>
      <c r="AF1450">
        <v>-9.9129326309738151</v>
      </c>
      <c r="AG1450">
        <v>7.6595845574042905</v>
      </c>
      <c r="AH1450">
        <v>5.8690251683774397</v>
      </c>
      <c r="AI1450">
        <v>-6.6373612440558588E-2</v>
      </c>
      <c r="AJ1450">
        <v>-5.4657209306826751</v>
      </c>
      <c r="AK1450">
        <v>-0.269156178949852</v>
      </c>
      <c r="AL1450">
        <v>-8.9621136862227466</v>
      </c>
      <c r="AM1450">
        <v>1.2815861864639503E-4</v>
      </c>
      <c r="AN1450" s="2"/>
    </row>
    <row r="1451" spans="1:40" x14ac:dyDescent="0.45">
      <c r="A1451">
        <v>1450</v>
      </c>
      <c r="B1451" t="s">
        <v>827</v>
      </c>
      <c r="C1451">
        <v>1947</v>
      </c>
      <c r="D1451">
        <v>26</v>
      </c>
      <c r="E1451" t="s">
        <v>233</v>
      </c>
      <c r="F1451" t="s">
        <v>17</v>
      </c>
      <c r="G1451">
        <v>656</v>
      </c>
      <c r="H1451">
        <v>102</v>
      </c>
      <c r="I1451">
        <v>171</v>
      </c>
      <c r="J1451">
        <v>110</v>
      </c>
      <c r="K1451">
        <v>19</v>
      </c>
      <c r="L1451">
        <v>6</v>
      </c>
      <c r="M1451">
        <v>3</v>
      </c>
      <c r="N1451">
        <v>67</v>
      </c>
      <c r="O1451">
        <v>134</v>
      </c>
      <c r="P1451">
        <v>5.3</v>
      </c>
      <c r="Q1451">
        <v>2.7</v>
      </c>
      <c r="R1451">
        <v>4.5999999999999996</v>
      </c>
      <c r="S1451">
        <v>0</v>
      </c>
      <c r="T1451">
        <v>27</v>
      </c>
      <c r="U1451">
        <v>0</v>
      </c>
      <c r="V1451">
        <v>-47.217614202620098</v>
      </c>
      <c r="W1451">
        <v>11.942025290205986</v>
      </c>
      <c r="X1451">
        <v>3.550411801377733</v>
      </c>
      <c r="Y1451">
        <v>16.501314632132168</v>
      </c>
      <c r="Z1451">
        <v>-6.5516269210126241</v>
      </c>
      <c r="AA1451">
        <v>-1.742522659608478</v>
      </c>
      <c r="AB1451">
        <v>-0.80770450826140805</v>
      </c>
      <c r="AC1451">
        <v>0.1201081362864207</v>
      </c>
      <c r="AD1451">
        <v>-2.9036533747573956</v>
      </c>
      <c r="AE1451">
        <v>24.896211545425952</v>
      </c>
      <c r="AF1451">
        <v>-9.9129326309738151</v>
      </c>
      <c r="AG1451">
        <v>5.9088223728547389</v>
      </c>
      <c r="AH1451">
        <v>6.7493789436340554</v>
      </c>
      <c r="AI1451">
        <v>0</v>
      </c>
      <c r="AJ1451">
        <v>-5.9029786051372888</v>
      </c>
      <c r="AK1451">
        <v>0</v>
      </c>
      <c r="AL1451">
        <v>-5.3707601804540488</v>
      </c>
      <c r="AM1451">
        <v>4.6290667618085427E-3</v>
      </c>
      <c r="AN1451" s="2"/>
    </row>
    <row r="1452" spans="1:40" x14ac:dyDescent="0.45">
      <c r="A1452">
        <v>1451</v>
      </c>
      <c r="B1452" t="s">
        <v>525</v>
      </c>
      <c r="C1452">
        <v>1979</v>
      </c>
      <c r="D1452">
        <v>24</v>
      </c>
      <c r="E1452" t="s">
        <v>22</v>
      </c>
      <c r="F1452" t="s">
        <v>13</v>
      </c>
      <c r="G1452">
        <v>682</v>
      </c>
      <c r="H1452">
        <v>98</v>
      </c>
      <c r="I1452">
        <v>155</v>
      </c>
      <c r="J1452">
        <v>122</v>
      </c>
      <c r="K1452">
        <v>15</v>
      </c>
      <c r="L1452">
        <v>13</v>
      </c>
      <c r="M1452">
        <v>33</v>
      </c>
      <c r="N1452">
        <v>95</v>
      </c>
      <c r="O1452">
        <v>104</v>
      </c>
      <c r="P1452">
        <v>5.3</v>
      </c>
      <c r="Q1452">
        <v>3.1</v>
      </c>
      <c r="R1452">
        <v>3.5</v>
      </c>
      <c r="S1452">
        <v>2.4</v>
      </c>
      <c r="T1452">
        <v>6</v>
      </c>
      <c r="U1452">
        <v>1</v>
      </c>
      <c r="V1452">
        <v>-47.217614202620098</v>
      </c>
      <c r="W1452">
        <v>12.415337268171468</v>
      </c>
      <c r="X1452">
        <v>3.4111799660295867</v>
      </c>
      <c r="Y1452">
        <v>14.95733197649407</v>
      </c>
      <c r="Z1452">
        <v>-7.2663498578503649</v>
      </c>
      <c r="AA1452">
        <v>-1.37567578390143</v>
      </c>
      <c r="AB1452">
        <v>-1.7500264345663841</v>
      </c>
      <c r="AC1452">
        <v>1.3211894991506277</v>
      </c>
      <c r="AD1452">
        <v>-4.1171204567455604</v>
      </c>
      <c r="AE1452">
        <v>19.322432841226114</v>
      </c>
      <c r="AF1452">
        <v>-9.9129326309738151</v>
      </c>
      <c r="AG1452">
        <v>6.7842034651295142</v>
      </c>
      <c r="AH1452">
        <v>5.1353970223302596</v>
      </c>
      <c r="AI1452">
        <v>-0.26549444976223435</v>
      </c>
      <c r="AJ1452">
        <v>-1.3117730233638421</v>
      </c>
      <c r="AK1452">
        <v>-0.134578089474926</v>
      </c>
      <c r="AL1452">
        <v>-10.004492890727013</v>
      </c>
      <c r="AM1452">
        <v>4.5194367753391644E-5</v>
      </c>
      <c r="AN1452" s="2"/>
    </row>
    <row r="1453" spans="1:40" x14ac:dyDescent="0.45">
      <c r="A1453">
        <v>1452</v>
      </c>
      <c r="B1453" t="s">
        <v>342</v>
      </c>
      <c r="C1453">
        <v>1993</v>
      </c>
      <c r="D1453">
        <v>26</v>
      </c>
      <c r="E1453" t="s">
        <v>40</v>
      </c>
      <c r="F1453" t="s">
        <v>13</v>
      </c>
      <c r="G1453">
        <v>539</v>
      </c>
      <c r="H1453">
        <v>50</v>
      </c>
      <c r="I1453">
        <v>130</v>
      </c>
      <c r="J1453">
        <v>76</v>
      </c>
      <c r="K1453">
        <v>40</v>
      </c>
      <c r="L1453">
        <v>3</v>
      </c>
      <c r="M1453">
        <v>3</v>
      </c>
      <c r="N1453">
        <v>49</v>
      </c>
      <c r="O1453">
        <v>107</v>
      </c>
      <c r="P1453">
        <v>5.3</v>
      </c>
      <c r="Q1453">
        <v>3.4</v>
      </c>
      <c r="R1453">
        <v>3.1</v>
      </c>
      <c r="S1453">
        <v>3.1</v>
      </c>
      <c r="T1453">
        <v>6</v>
      </c>
      <c r="U1453">
        <v>-4</v>
      </c>
      <c r="V1453">
        <v>-47.217614202620098</v>
      </c>
      <c r="W1453">
        <v>9.8121213893613213</v>
      </c>
      <c r="X1453">
        <v>1.7403979418518301</v>
      </c>
      <c r="Y1453">
        <v>12.544859077059543</v>
      </c>
      <c r="Z1453">
        <v>-4.5265785999723578</v>
      </c>
      <c r="AA1453">
        <v>-3.6684687570704799</v>
      </c>
      <c r="AB1453">
        <v>-0.40385225413070402</v>
      </c>
      <c r="AC1453">
        <v>0.1201081362864207</v>
      </c>
      <c r="AD1453">
        <v>-2.1235673934792891</v>
      </c>
      <c r="AE1453">
        <v>19.879810711646098</v>
      </c>
      <c r="AF1453">
        <v>-9.9129326309738151</v>
      </c>
      <c r="AG1453">
        <v>7.4407392843355966</v>
      </c>
      <c r="AH1453">
        <v>4.5484945054925161</v>
      </c>
      <c r="AI1453">
        <v>-0.34293033094288611</v>
      </c>
      <c r="AJ1453">
        <v>-1.3117730233638421</v>
      </c>
      <c r="AK1453">
        <v>0.538312357899704</v>
      </c>
      <c r="AL1453">
        <v>-12.882873788620442</v>
      </c>
      <c r="AM1453">
        <v>2.5411944544365399E-6</v>
      </c>
      <c r="AN1453" s="2"/>
    </row>
    <row r="1454" spans="1:40" x14ac:dyDescent="0.45">
      <c r="A1454">
        <v>1453</v>
      </c>
      <c r="B1454" t="s">
        <v>32</v>
      </c>
      <c r="C1454">
        <v>2013</v>
      </c>
      <c r="D1454">
        <v>23</v>
      </c>
      <c r="E1454" t="s">
        <v>19</v>
      </c>
      <c r="F1454" t="s">
        <v>17</v>
      </c>
      <c r="G1454">
        <v>629</v>
      </c>
      <c r="H1454">
        <v>89</v>
      </c>
      <c r="I1454">
        <v>176</v>
      </c>
      <c r="J1454">
        <v>124</v>
      </c>
      <c r="K1454">
        <v>27</v>
      </c>
      <c r="L1454">
        <v>2</v>
      </c>
      <c r="M1454">
        <v>1</v>
      </c>
      <c r="N1454">
        <v>66</v>
      </c>
      <c r="O1454">
        <v>147</v>
      </c>
      <c r="P1454">
        <v>5.3</v>
      </c>
      <c r="Q1454">
        <v>3.3</v>
      </c>
      <c r="R1454">
        <v>5.0999999999999996</v>
      </c>
      <c r="S1454">
        <v>-0.7</v>
      </c>
      <c r="T1454">
        <v>36</v>
      </c>
      <c r="U1454">
        <v>1</v>
      </c>
      <c r="V1454">
        <v>-47.217614202620098</v>
      </c>
      <c r="W1454">
        <v>11.450509005395679</v>
      </c>
      <c r="X1454">
        <v>3.0979083364962574</v>
      </c>
      <c r="Y1454">
        <v>16.983809212019072</v>
      </c>
      <c r="Z1454">
        <v>-7.385470347323321</v>
      </c>
      <c r="AA1454">
        <v>-2.4762164110225742</v>
      </c>
      <c r="AB1454">
        <v>-0.269234836087136</v>
      </c>
      <c r="AC1454">
        <v>4.0036045428806899E-2</v>
      </c>
      <c r="AD1454">
        <v>-2.8603152646863896</v>
      </c>
      <c r="AE1454">
        <v>27.311515650579217</v>
      </c>
      <c r="AF1454">
        <v>-9.9129326309738151</v>
      </c>
      <c r="AG1454">
        <v>7.2218940112669019</v>
      </c>
      <c r="AH1454">
        <v>7.4830070896812355</v>
      </c>
      <c r="AI1454">
        <v>7.7435881180651686E-2</v>
      </c>
      <c r="AJ1454">
        <v>-7.8706381401830523</v>
      </c>
      <c r="AK1454">
        <v>-0.134578089474926</v>
      </c>
      <c r="AL1454">
        <v>-4.4608846903234838</v>
      </c>
      <c r="AM1454">
        <v>1.1420210840403419E-2</v>
      </c>
      <c r="AN1454" s="2"/>
    </row>
    <row r="1455" spans="1:40" x14ac:dyDescent="0.45">
      <c r="A1455">
        <v>1454</v>
      </c>
      <c r="B1455" t="s">
        <v>590</v>
      </c>
      <c r="C1455">
        <v>1952</v>
      </c>
      <c r="D1455">
        <v>28</v>
      </c>
      <c r="E1455" t="s">
        <v>228</v>
      </c>
      <c r="F1455" t="s">
        <v>17</v>
      </c>
      <c r="G1455">
        <v>619</v>
      </c>
      <c r="H1455">
        <v>87</v>
      </c>
      <c r="I1455">
        <v>129</v>
      </c>
      <c r="J1455">
        <v>69</v>
      </c>
      <c r="K1455">
        <v>27</v>
      </c>
      <c r="L1455">
        <v>1</v>
      </c>
      <c r="M1455">
        <v>2</v>
      </c>
      <c r="N1455">
        <v>107</v>
      </c>
      <c r="O1455">
        <v>142</v>
      </c>
      <c r="P1455">
        <v>5.3</v>
      </c>
      <c r="Q1455">
        <v>2.9</v>
      </c>
      <c r="R1455">
        <v>4.5</v>
      </c>
      <c r="S1455">
        <v>0</v>
      </c>
      <c r="T1455">
        <v>28</v>
      </c>
      <c r="U1455">
        <v>-1</v>
      </c>
      <c r="V1455">
        <v>-47.217614202620098</v>
      </c>
      <c r="W1455">
        <v>11.268465936947416</v>
      </c>
      <c r="X1455">
        <v>3.028292418822184</v>
      </c>
      <c r="Y1455">
        <v>12.448360161082162</v>
      </c>
      <c r="Z1455">
        <v>-4.1096568868170094</v>
      </c>
      <c r="AA1455">
        <v>-2.4762164110225742</v>
      </c>
      <c r="AB1455">
        <v>-0.134617418043568</v>
      </c>
      <c r="AC1455">
        <v>8.0072090857613798E-2</v>
      </c>
      <c r="AD1455">
        <v>-4.6371777775976311</v>
      </c>
      <c r="AE1455">
        <v>26.382552533212579</v>
      </c>
      <c r="AF1455">
        <v>-9.9129326309738151</v>
      </c>
      <c r="AG1455">
        <v>6.3465129189921266</v>
      </c>
      <c r="AH1455">
        <v>6.6026533144246198</v>
      </c>
      <c r="AI1455">
        <v>0</v>
      </c>
      <c r="AJ1455">
        <v>-6.1216074423645956</v>
      </c>
      <c r="AK1455">
        <v>0.134578089474926</v>
      </c>
      <c r="AL1455">
        <v>-8.3183353056256664</v>
      </c>
      <c r="AM1455">
        <v>2.4394219229191959E-4</v>
      </c>
      <c r="AN1455" s="2"/>
    </row>
    <row r="1456" spans="1:40" x14ac:dyDescent="0.45">
      <c r="A1456">
        <v>1455</v>
      </c>
      <c r="B1456" t="s">
        <v>806</v>
      </c>
      <c r="C1456">
        <v>2009</v>
      </c>
      <c r="D1456">
        <v>33</v>
      </c>
      <c r="E1456" t="s">
        <v>15</v>
      </c>
      <c r="F1456" t="s">
        <v>13</v>
      </c>
      <c r="G1456">
        <v>506</v>
      </c>
      <c r="H1456">
        <v>74</v>
      </c>
      <c r="I1456">
        <v>135</v>
      </c>
      <c r="J1456">
        <v>86</v>
      </c>
      <c r="K1456">
        <v>26</v>
      </c>
      <c r="L1456">
        <v>1</v>
      </c>
      <c r="M1456">
        <v>18</v>
      </c>
      <c r="N1456">
        <v>47</v>
      </c>
      <c r="O1456">
        <v>128</v>
      </c>
      <c r="P1456">
        <v>5.3</v>
      </c>
      <c r="Q1456">
        <v>3.5</v>
      </c>
      <c r="R1456">
        <v>4.0999999999999996</v>
      </c>
      <c r="S1456">
        <v>1.5</v>
      </c>
      <c r="T1456">
        <v>15</v>
      </c>
      <c r="U1456">
        <v>5</v>
      </c>
      <c r="V1456">
        <v>-47.217614202620098</v>
      </c>
      <c r="W1456">
        <v>9.2113792634820566</v>
      </c>
      <c r="X1456">
        <v>2.5757889539407084</v>
      </c>
      <c r="Y1456">
        <v>13.027353656946449</v>
      </c>
      <c r="Z1456">
        <v>-5.1221810473371425</v>
      </c>
      <c r="AA1456">
        <v>-2.384504692095812</v>
      </c>
      <c r="AB1456">
        <v>-0.134617418043568</v>
      </c>
      <c r="AC1456">
        <v>0.72064881771852418</v>
      </c>
      <c r="AD1456">
        <v>-2.0368911733372772</v>
      </c>
      <c r="AE1456">
        <v>23.781455804585985</v>
      </c>
      <c r="AF1456">
        <v>-9.9129326309738151</v>
      </c>
      <c r="AG1456">
        <v>7.6595845574042905</v>
      </c>
      <c r="AH1456">
        <v>6.0157507975868754</v>
      </c>
      <c r="AI1456">
        <v>-0.16593403110139648</v>
      </c>
      <c r="AJ1456">
        <v>-3.2794325584096051</v>
      </c>
      <c r="AK1456">
        <v>-0.67289044737463</v>
      </c>
      <c r="AL1456">
        <v>-7.9350363496284597</v>
      </c>
      <c r="AM1456">
        <v>3.5785085499496285E-4</v>
      </c>
      <c r="AN1456" s="2"/>
    </row>
    <row r="1457" spans="1:40" x14ac:dyDescent="0.45">
      <c r="A1457">
        <v>1456</v>
      </c>
      <c r="B1457" t="s">
        <v>595</v>
      </c>
      <c r="C1457">
        <v>1997</v>
      </c>
      <c r="D1457">
        <v>30</v>
      </c>
      <c r="E1457" t="s">
        <v>25</v>
      </c>
      <c r="F1457" t="s">
        <v>17</v>
      </c>
      <c r="G1457">
        <v>566</v>
      </c>
      <c r="H1457">
        <v>94</v>
      </c>
      <c r="I1457">
        <v>137</v>
      </c>
      <c r="J1457">
        <v>67</v>
      </c>
      <c r="K1457">
        <v>36</v>
      </c>
      <c r="L1457">
        <v>3</v>
      </c>
      <c r="M1457">
        <v>21</v>
      </c>
      <c r="N1457">
        <v>95</v>
      </c>
      <c r="O1457">
        <v>159</v>
      </c>
      <c r="P1457">
        <v>5.3</v>
      </c>
      <c r="Q1457">
        <v>3.6</v>
      </c>
      <c r="R1457">
        <v>5.6</v>
      </c>
      <c r="S1457">
        <v>0</v>
      </c>
      <c r="T1457">
        <v>37</v>
      </c>
      <c r="U1457">
        <v>0</v>
      </c>
      <c r="V1457">
        <v>-47.217614202620098</v>
      </c>
      <c r="W1457">
        <v>10.303637674171629</v>
      </c>
      <c r="X1457">
        <v>3.2719481306814404</v>
      </c>
      <c r="Y1457">
        <v>13.22035148890121</v>
      </c>
      <c r="Z1457">
        <v>-3.9905363973440524</v>
      </c>
      <c r="AA1457">
        <v>-3.3016218813634319</v>
      </c>
      <c r="AB1457">
        <v>-0.40385225413070402</v>
      </c>
      <c r="AC1457">
        <v>0.84075695400494488</v>
      </c>
      <c r="AD1457">
        <v>-4.1171204567455604</v>
      </c>
      <c r="AE1457">
        <v>29.541027132259153</v>
      </c>
      <c r="AF1457">
        <v>-9.9129326309738151</v>
      </c>
      <c r="AG1457">
        <v>7.8784298304729843</v>
      </c>
      <c r="AH1457">
        <v>8.2166352357284147</v>
      </c>
      <c r="AI1457">
        <v>0</v>
      </c>
      <c r="AJ1457">
        <v>-8.0892669774103592</v>
      </c>
      <c r="AK1457">
        <v>0</v>
      </c>
      <c r="AL1457">
        <v>-3.7601583543682517</v>
      </c>
      <c r="AM1457">
        <v>2.27504225292584E-2</v>
      </c>
      <c r="AN1457" s="2"/>
    </row>
    <row r="1458" spans="1:40" x14ac:dyDescent="0.45">
      <c r="A1458">
        <v>1457</v>
      </c>
      <c r="B1458" t="s">
        <v>828</v>
      </c>
      <c r="C1458">
        <v>1966</v>
      </c>
      <c r="D1458">
        <v>24</v>
      </c>
      <c r="E1458" t="s">
        <v>37</v>
      </c>
      <c r="F1458" t="s">
        <v>17</v>
      </c>
      <c r="G1458">
        <v>610</v>
      </c>
      <c r="H1458">
        <v>69</v>
      </c>
      <c r="I1458">
        <v>149</v>
      </c>
      <c r="J1458">
        <v>99</v>
      </c>
      <c r="K1458">
        <v>23</v>
      </c>
      <c r="L1458">
        <v>3</v>
      </c>
      <c r="M1458">
        <v>1</v>
      </c>
      <c r="N1458">
        <v>48</v>
      </c>
      <c r="O1458">
        <v>126</v>
      </c>
      <c r="P1458">
        <v>5.3</v>
      </c>
      <c r="Q1458">
        <v>3</v>
      </c>
      <c r="R1458">
        <v>4.9000000000000004</v>
      </c>
      <c r="S1458">
        <v>0.9</v>
      </c>
      <c r="T1458">
        <v>20</v>
      </c>
      <c r="U1458">
        <v>-1</v>
      </c>
      <c r="V1458">
        <v>-47.217614202620098</v>
      </c>
      <c r="W1458">
        <v>11.104627175343982</v>
      </c>
      <c r="X1458">
        <v>2.4017491597555254</v>
      </c>
      <c r="Y1458">
        <v>14.378338480629784</v>
      </c>
      <c r="Z1458">
        <v>-5.8964642289113609</v>
      </c>
      <c r="AA1458">
        <v>-2.1093695353155262</v>
      </c>
      <c r="AB1458">
        <v>-0.40385225413070402</v>
      </c>
      <c r="AC1458">
        <v>4.0036045428806899E-2</v>
      </c>
      <c r="AD1458">
        <v>-2.0802292834082832</v>
      </c>
      <c r="AE1458">
        <v>23.40987055763933</v>
      </c>
      <c r="AF1458">
        <v>-9.9129326309738151</v>
      </c>
      <c r="AG1458">
        <v>6.5653581920608204</v>
      </c>
      <c r="AH1458">
        <v>7.1895558312623642</v>
      </c>
      <c r="AI1458">
        <v>-9.9560418660837896E-2</v>
      </c>
      <c r="AJ1458">
        <v>-4.3725767445461399</v>
      </c>
      <c r="AK1458">
        <v>0.134578089474926</v>
      </c>
      <c r="AL1458">
        <v>-6.8684857669712294</v>
      </c>
      <c r="AM1458">
        <v>1.0389701703432191E-3</v>
      </c>
      <c r="AN1458" s="2"/>
    </row>
    <row r="1459" spans="1:40" x14ac:dyDescent="0.45">
      <c r="A1459">
        <v>1458</v>
      </c>
      <c r="B1459" t="s">
        <v>732</v>
      </c>
      <c r="C1459">
        <v>2007</v>
      </c>
      <c r="D1459">
        <v>29</v>
      </c>
      <c r="E1459" t="s">
        <v>52</v>
      </c>
      <c r="F1459" t="s">
        <v>17</v>
      </c>
      <c r="G1459">
        <v>558</v>
      </c>
      <c r="H1459">
        <v>72</v>
      </c>
      <c r="I1459">
        <v>157</v>
      </c>
      <c r="J1459">
        <v>92</v>
      </c>
      <c r="K1459">
        <v>35</v>
      </c>
      <c r="L1459">
        <v>4</v>
      </c>
      <c r="M1459">
        <v>0</v>
      </c>
      <c r="N1459">
        <v>43</v>
      </c>
      <c r="O1459">
        <v>128</v>
      </c>
      <c r="P1459">
        <v>5.3</v>
      </c>
      <c r="Q1459">
        <v>3.6</v>
      </c>
      <c r="R1459">
        <v>4.2</v>
      </c>
      <c r="S1459">
        <v>1.3</v>
      </c>
      <c r="T1459">
        <v>25</v>
      </c>
      <c r="U1459">
        <v>-1</v>
      </c>
      <c r="V1459">
        <v>-47.217614202620098</v>
      </c>
      <c r="W1459">
        <v>10.158003219413018</v>
      </c>
      <c r="X1459">
        <v>2.506173036266635</v>
      </c>
      <c r="Y1459">
        <v>15.150329808448832</v>
      </c>
      <c r="Z1459">
        <v>-5.4795425157560125</v>
      </c>
      <c r="AA1459">
        <v>-3.2099101624366702</v>
      </c>
      <c r="AB1459">
        <v>-0.538469672174272</v>
      </c>
      <c r="AC1459">
        <v>0</v>
      </c>
      <c r="AD1459">
        <v>-1.8635387330532538</v>
      </c>
      <c r="AE1459">
        <v>23.781455804585985</v>
      </c>
      <c r="AF1459">
        <v>-9.9129326309738151</v>
      </c>
      <c r="AG1459">
        <v>7.8784298304729843</v>
      </c>
      <c r="AH1459">
        <v>6.1624764267963119</v>
      </c>
      <c r="AI1459">
        <v>-0.14380949362121029</v>
      </c>
      <c r="AJ1459">
        <v>-5.4657209306826751</v>
      </c>
      <c r="AK1459">
        <v>0.134578089474926</v>
      </c>
      <c r="AL1459">
        <v>-8.0600921258593115</v>
      </c>
      <c r="AM1459">
        <v>3.1579794176977977E-4</v>
      </c>
      <c r="AN1459" s="2"/>
    </row>
    <row r="1460" spans="1:40" x14ac:dyDescent="0.45">
      <c r="A1460">
        <v>1459</v>
      </c>
      <c r="B1460" t="s">
        <v>425</v>
      </c>
      <c r="C1460">
        <v>1998</v>
      </c>
      <c r="D1460">
        <v>26</v>
      </c>
      <c r="E1460" t="s">
        <v>235</v>
      </c>
      <c r="F1460" t="s">
        <v>13</v>
      </c>
      <c r="G1460">
        <v>663</v>
      </c>
      <c r="H1460">
        <v>108</v>
      </c>
      <c r="I1460">
        <v>168</v>
      </c>
      <c r="J1460">
        <v>86</v>
      </c>
      <c r="K1460">
        <v>35</v>
      </c>
      <c r="L1460">
        <v>2</v>
      </c>
      <c r="M1460">
        <v>5</v>
      </c>
      <c r="N1460">
        <v>76</v>
      </c>
      <c r="O1460">
        <v>146</v>
      </c>
      <c r="P1460">
        <v>5.3</v>
      </c>
      <c r="Q1460">
        <v>3</v>
      </c>
      <c r="R1460">
        <v>5.0999999999999996</v>
      </c>
      <c r="S1460">
        <v>-0.3</v>
      </c>
      <c r="T1460">
        <v>37</v>
      </c>
      <c r="U1460">
        <v>-2</v>
      </c>
      <c r="V1460">
        <v>-47.217614202620098</v>
      </c>
      <c r="W1460">
        <v>12.069455438119769</v>
      </c>
      <c r="X1460">
        <v>3.7592595543999527</v>
      </c>
      <c r="Y1460">
        <v>16.211817884200023</v>
      </c>
      <c r="Z1460">
        <v>-5.1221810473371425</v>
      </c>
      <c r="AA1460">
        <v>-3.2099101624366702</v>
      </c>
      <c r="AB1460">
        <v>-0.269234836087136</v>
      </c>
      <c r="AC1460">
        <v>0.20018022714403449</v>
      </c>
      <c r="AD1460">
        <v>-3.2936963653964484</v>
      </c>
      <c r="AE1460">
        <v>27.125723027105888</v>
      </c>
      <c r="AF1460">
        <v>-9.9129326309738151</v>
      </c>
      <c r="AG1460">
        <v>6.5653581920608204</v>
      </c>
      <c r="AH1460">
        <v>7.4830070896812355</v>
      </c>
      <c r="AI1460">
        <v>3.3186806220279294E-2</v>
      </c>
      <c r="AJ1460">
        <v>-8.0892669774103592</v>
      </c>
      <c r="AK1460">
        <v>0.269156178949852</v>
      </c>
      <c r="AL1460">
        <v>-3.3976918243798178</v>
      </c>
      <c r="AM1460">
        <v>3.2367678808633199E-2</v>
      </c>
      <c r="AN1460" s="2"/>
    </row>
    <row r="1461" spans="1:40" x14ac:dyDescent="0.45">
      <c r="A1461">
        <v>1460</v>
      </c>
      <c r="B1461" t="s">
        <v>526</v>
      </c>
      <c r="C1461">
        <v>1993</v>
      </c>
      <c r="D1461">
        <v>24</v>
      </c>
      <c r="E1461" t="s">
        <v>158</v>
      </c>
      <c r="F1461" t="s">
        <v>13</v>
      </c>
      <c r="G1461">
        <v>610</v>
      </c>
      <c r="H1461">
        <v>93</v>
      </c>
      <c r="I1461">
        <v>146</v>
      </c>
      <c r="J1461">
        <v>79</v>
      </c>
      <c r="K1461">
        <v>35</v>
      </c>
      <c r="L1461">
        <v>1</v>
      </c>
      <c r="M1461">
        <v>5</v>
      </c>
      <c r="N1461">
        <v>82</v>
      </c>
      <c r="O1461">
        <v>143</v>
      </c>
      <c r="P1461">
        <v>5.3</v>
      </c>
      <c r="Q1461">
        <v>3.1</v>
      </c>
      <c r="R1461">
        <v>5.0999999999999996</v>
      </c>
      <c r="S1461">
        <v>-0.3</v>
      </c>
      <c r="T1461">
        <v>33</v>
      </c>
      <c r="U1461">
        <v>1</v>
      </c>
      <c r="V1461">
        <v>-47.217614202620098</v>
      </c>
      <c r="W1461">
        <v>11.104627175343982</v>
      </c>
      <c r="X1461">
        <v>3.2371401718444037</v>
      </c>
      <c r="Y1461">
        <v>14.08884173269764</v>
      </c>
      <c r="Z1461">
        <v>-4.7052593341817932</v>
      </c>
      <c r="AA1461">
        <v>-3.2099101624366702</v>
      </c>
      <c r="AB1461">
        <v>-0.134617418043568</v>
      </c>
      <c r="AC1461">
        <v>0.20018022714403449</v>
      </c>
      <c r="AD1461">
        <v>-3.5537250258224837</v>
      </c>
      <c r="AE1461">
        <v>26.568345156685904</v>
      </c>
      <c r="AF1461">
        <v>-9.9129326309738151</v>
      </c>
      <c r="AG1461">
        <v>6.7842034651295142</v>
      </c>
      <c r="AH1461">
        <v>7.4830070896812355</v>
      </c>
      <c r="AI1461">
        <v>3.3186806220279294E-2</v>
      </c>
      <c r="AJ1461">
        <v>-7.2147516285011308</v>
      </c>
      <c r="AK1461">
        <v>-0.134578089474926</v>
      </c>
      <c r="AL1461">
        <v>-6.583856667307499</v>
      </c>
      <c r="AM1461">
        <v>1.3805984427400705E-3</v>
      </c>
      <c r="AN1461" s="2"/>
    </row>
    <row r="1462" spans="1:40" x14ac:dyDescent="0.45">
      <c r="A1462">
        <v>1461</v>
      </c>
      <c r="B1462" t="s">
        <v>565</v>
      </c>
      <c r="C1462">
        <v>1951</v>
      </c>
      <c r="D1462">
        <v>27</v>
      </c>
      <c r="E1462" t="s">
        <v>233</v>
      </c>
      <c r="F1462" t="s">
        <v>17</v>
      </c>
      <c r="G1462">
        <v>603</v>
      </c>
      <c r="H1462">
        <v>89</v>
      </c>
      <c r="I1462">
        <v>152</v>
      </c>
      <c r="J1462">
        <v>85</v>
      </c>
      <c r="K1462">
        <v>27</v>
      </c>
      <c r="L1462">
        <v>8</v>
      </c>
      <c r="M1462">
        <v>5</v>
      </c>
      <c r="N1462">
        <v>73</v>
      </c>
      <c r="O1462">
        <v>150</v>
      </c>
      <c r="P1462">
        <v>5.3</v>
      </c>
      <c r="Q1462">
        <v>2.9</v>
      </c>
      <c r="R1462">
        <v>5.9</v>
      </c>
      <c r="S1462">
        <v>-0.8</v>
      </c>
      <c r="T1462">
        <v>35</v>
      </c>
      <c r="U1462">
        <v>2</v>
      </c>
      <c r="V1462">
        <v>-47.217614202620098</v>
      </c>
      <c r="W1462">
        <v>10.977197027430197</v>
      </c>
      <c r="X1462">
        <v>3.0979083364962574</v>
      </c>
      <c r="Y1462">
        <v>14.667835228561927</v>
      </c>
      <c r="Z1462">
        <v>-5.062620802600664</v>
      </c>
      <c r="AA1462">
        <v>-2.4762164110225742</v>
      </c>
      <c r="AB1462">
        <v>-1.076939344348544</v>
      </c>
      <c r="AC1462">
        <v>0.20018022714403449</v>
      </c>
      <c r="AD1462">
        <v>-3.1636820351834309</v>
      </c>
      <c r="AE1462">
        <v>27.868893520999201</v>
      </c>
      <c r="AF1462">
        <v>-9.9129326309738151</v>
      </c>
      <c r="AG1462">
        <v>6.3465129189921266</v>
      </c>
      <c r="AH1462">
        <v>8.6568121233567243</v>
      </c>
      <c r="AI1462">
        <v>8.8498149920744798E-2</v>
      </c>
      <c r="AJ1462">
        <v>-7.6520093029557446</v>
      </c>
      <c r="AK1462">
        <v>-0.269156178949852</v>
      </c>
      <c r="AL1462">
        <v>-4.9273333757535092</v>
      </c>
      <c r="AM1462">
        <v>7.1936754375852563E-3</v>
      </c>
      <c r="AN1462" s="2"/>
    </row>
    <row r="1463" spans="1:40" x14ac:dyDescent="0.45">
      <c r="A1463">
        <v>1462</v>
      </c>
      <c r="B1463" t="s">
        <v>388</v>
      </c>
      <c r="C1463">
        <v>1967</v>
      </c>
      <c r="D1463">
        <v>25</v>
      </c>
      <c r="E1463" t="s">
        <v>46</v>
      </c>
      <c r="F1463" t="s">
        <v>17</v>
      </c>
      <c r="G1463">
        <v>683</v>
      </c>
      <c r="H1463">
        <v>102</v>
      </c>
      <c r="I1463">
        <v>148</v>
      </c>
      <c r="J1463">
        <v>79</v>
      </c>
      <c r="K1463">
        <v>29</v>
      </c>
      <c r="L1463">
        <v>3</v>
      </c>
      <c r="M1463">
        <v>16</v>
      </c>
      <c r="N1463">
        <v>74</v>
      </c>
      <c r="O1463">
        <v>138</v>
      </c>
      <c r="P1463">
        <v>5.3</v>
      </c>
      <c r="Q1463">
        <v>2.8</v>
      </c>
      <c r="R1463">
        <v>6.5</v>
      </c>
      <c r="S1463">
        <v>-1.3</v>
      </c>
      <c r="T1463">
        <v>31</v>
      </c>
      <c r="U1463">
        <v>5</v>
      </c>
      <c r="V1463">
        <v>-47.217614202620098</v>
      </c>
      <c r="W1463">
        <v>12.433541575016294</v>
      </c>
      <c r="X1463">
        <v>3.550411801377733</v>
      </c>
      <c r="Y1463">
        <v>14.281839564652403</v>
      </c>
      <c r="Z1463">
        <v>-4.7052593341817932</v>
      </c>
      <c r="AA1463">
        <v>-2.6596398488760977</v>
      </c>
      <c r="AB1463">
        <v>-0.40385225413070402</v>
      </c>
      <c r="AC1463">
        <v>0.64057672686091038</v>
      </c>
      <c r="AD1463">
        <v>-3.2070201452544369</v>
      </c>
      <c r="AE1463">
        <v>25.639382039319266</v>
      </c>
      <c r="AF1463">
        <v>-9.9129326309738151</v>
      </c>
      <c r="AG1463">
        <v>6.1276676459234318</v>
      </c>
      <c r="AH1463">
        <v>9.5371658986133401</v>
      </c>
      <c r="AI1463">
        <v>0.14380949362121029</v>
      </c>
      <c r="AJ1463">
        <v>-6.7774939540465171</v>
      </c>
      <c r="AK1463">
        <v>-0.67289044737463</v>
      </c>
      <c r="AL1463">
        <v>-3.2023080720735044</v>
      </c>
      <c r="AM1463">
        <v>3.9078958286374636E-2</v>
      </c>
      <c r="AN1463" s="2"/>
    </row>
    <row r="1464" spans="1:40" x14ac:dyDescent="0.45">
      <c r="A1464">
        <v>1463</v>
      </c>
      <c r="B1464" t="s">
        <v>830</v>
      </c>
      <c r="C1464">
        <v>1986</v>
      </c>
      <c r="D1464">
        <v>27</v>
      </c>
      <c r="E1464" t="s">
        <v>46</v>
      </c>
      <c r="F1464" t="s">
        <v>17</v>
      </c>
      <c r="G1464">
        <v>640</v>
      </c>
      <c r="H1464">
        <v>83</v>
      </c>
      <c r="I1464">
        <v>184</v>
      </c>
      <c r="J1464">
        <v>126</v>
      </c>
      <c r="K1464">
        <v>33</v>
      </c>
      <c r="L1464">
        <v>5</v>
      </c>
      <c r="M1464">
        <v>22</v>
      </c>
      <c r="N1464">
        <v>38</v>
      </c>
      <c r="O1464">
        <v>134</v>
      </c>
      <c r="P1464">
        <v>5.2</v>
      </c>
      <c r="Q1464">
        <v>3</v>
      </c>
      <c r="R1464">
        <v>4</v>
      </c>
      <c r="S1464">
        <v>0.7</v>
      </c>
      <c r="T1464">
        <v>24</v>
      </c>
      <c r="U1464">
        <v>-2</v>
      </c>
      <c r="V1464">
        <v>-47.217614202620098</v>
      </c>
      <c r="W1464">
        <v>11.650756380688767</v>
      </c>
      <c r="X1464">
        <v>2.8890605834740377</v>
      </c>
      <c r="Y1464">
        <v>17.755800539838123</v>
      </c>
      <c r="Z1464">
        <v>-7.5045908367962779</v>
      </c>
      <c r="AA1464">
        <v>-3.0264867245831457</v>
      </c>
      <c r="AB1464">
        <v>-0.67308709021783997</v>
      </c>
      <c r="AC1464">
        <v>0.88079299943375178</v>
      </c>
      <c r="AD1464">
        <v>-1.6468481826982242</v>
      </c>
      <c r="AE1464">
        <v>24.896211545425952</v>
      </c>
      <c r="AF1464">
        <v>-9.72589616623846</v>
      </c>
      <c r="AG1464">
        <v>6.5653581920608204</v>
      </c>
      <c r="AH1464">
        <v>5.8690251683774397</v>
      </c>
      <c r="AI1464">
        <v>-7.7435881180651686E-2</v>
      </c>
      <c r="AJ1464">
        <v>-5.2470920934553682</v>
      </c>
      <c r="AK1464">
        <v>0.269156178949852</v>
      </c>
      <c r="AL1464">
        <v>-4.3428895895413167</v>
      </c>
      <c r="AM1464">
        <v>1.283210890220211E-2</v>
      </c>
      <c r="AN1464" s="2"/>
    </row>
    <row r="1465" spans="1:40" x14ac:dyDescent="0.45">
      <c r="A1465">
        <v>1464</v>
      </c>
      <c r="B1465" t="s">
        <v>831</v>
      </c>
      <c r="C1465">
        <v>2013</v>
      </c>
      <c r="D1465">
        <v>26</v>
      </c>
      <c r="E1465" t="s">
        <v>73</v>
      </c>
      <c r="F1465" t="s">
        <v>17</v>
      </c>
      <c r="G1465">
        <v>697</v>
      </c>
      <c r="H1465">
        <v>89</v>
      </c>
      <c r="I1465">
        <v>164</v>
      </c>
      <c r="J1465">
        <v>90</v>
      </c>
      <c r="K1465">
        <v>43</v>
      </c>
      <c r="L1465">
        <v>1</v>
      </c>
      <c r="M1465">
        <v>7</v>
      </c>
      <c r="N1465">
        <v>63</v>
      </c>
      <c r="O1465">
        <v>120</v>
      </c>
      <c r="P1465">
        <v>5.2</v>
      </c>
      <c r="Q1465">
        <v>3.1</v>
      </c>
      <c r="R1465">
        <v>3.4</v>
      </c>
      <c r="S1465">
        <v>1</v>
      </c>
      <c r="T1465">
        <v>17</v>
      </c>
      <c r="U1465">
        <v>2</v>
      </c>
      <c r="V1465">
        <v>-47.217614202620098</v>
      </c>
      <c r="W1465">
        <v>12.68840187084386</v>
      </c>
      <c r="X1465">
        <v>3.0979083364962574</v>
      </c>
      <c r="Y1465">
        <v>15.825822220290499</v>
      </c>
      <c r="Z1465">
        <v>-5.3604220262830555</v>
      </c>
      <c r="AA1465">
        <v>-3.9436039138507661</v>
      </c>
      <c r="AB1465">
        <v>-0.134617418043568</v>
      </c>
      <c r="AC1465">
        <v>0.28025231800164829</v>
      </c>
      <c r="AD1465">
        <v>-2.7303009344733717</v>
      </c>
      <c r="AE1465">
        <v>22.295114816799362</v>
      </c>
      <c r="AF1465">
        <v>-9.72589616623846</v>
      </c>
      <c r="AG1465">
        <v>6.7842034651295142</v>
      </c>
      <c r="AH1465">
        <v>4.988671393120824</v>
      </c>
      <c r="AI1465">
        <v>-0.11062268740093099</v>
      </c>
      <c r="AJ1465">
        <v>-3.7166902328642188</v>
      </c>
      <c r="AK1465">
        <v>-0.269156178949852</v>
      </c>
      <c r="AL1465">
        <v>-7.2485493400423548</v>
      </c>
      <c r="AM1465">
        <v>7.1069990442347044E-4</v>
      </c>
      <c r="AN1465" s="2"/>
    </row>
    <row r="1466" spans="1:40" x14ac:dyDescent="0.45">
      <c r="A1466">
        <v>1465</v>
      </c>
      <c r="B1466" t="s">
        <v>523</v>
      </c>
      <c r="C1466">
        <v>2014</v>
      </c>
      <c r="D1466">
        <v>25</v>
      </c>
      <c r="E1466" t="s">
        <v>31</v>
      </c>
      <c r="F1466" t="s">
        <v>13</v>
      </c>
      <c r="G1466">
        <v>538</v>
      </c>
      <c r="H1466">
        <v>76</v>
      </c>
      <c r="I1466">
        <v>146</v>
      </c>
      <c r="J1466">
        <v>109</v>
      </c>
      <c r="K1466">
        <v>26</v>
      </c>
      <c r="L1466">
        <v>10</v>
      </c>
      <c r="M1466">
        <v>15</v>
      </c>
      <c r="N1466">
        <v>43</v>
      </c>
      <c r="O1466">
        <v>120</v>
      </c>
      <c r="P1466">
        <v>5.2</v>
      </c>
      <c r="Q1466">
        <v>3.4</v>
      </c>
      <c r="R1466">
        <v>4</v>
      </c>
      <c r="S1466">
        <v>1.7</v>
      </c>
      <c r="T1466">
        <v>14</v>
      </c>
      <c r="U1466">
        <v>1</v>
      </c>
      <c r="V1466">
        <v>-47.217614202620098</v>
      </c>
      <c r="W1466">
        <v>9.7939170825164954</v>
      </c>
      <c r="X1466">
        <v>2.6454048716147818</v>
      </c>
      <c r="Y1466">
        <v>14.08884173269764</v>
      </c>
      <c r="Z1466">
        <v>-6.4920666762761456</v>
      </c>
      <c r="AA1466">
        <v>-2.384504692095812</v>
      </c>
      <c r="AB1466">
        <v>-1.3461741804356799</v>
      </c>
      <c r="AC1466">
        <v>0.60054068143210348</v>
      </c>
      <c r="AD1466">
        <v>-1.8635387330532538</v>
      </c>
      <c r="AE1466">
        <v>22.295114816799362</v>
      </c>
      <c r="AF1466">
        <v>-9.72589616623846</v>
      </c>
      <c r="AG1466">
        <v>7.4407392843355966</v>
      </c>
      <c r="AH1466">
        <v>5.8690251683774397</v>
      </c>
      <c r="AI1466">
        <v>-0.18805856858158268</v>
      </c>
      <c r="AJ1466">
        <v>-3.0608037211822978</v>
      </c>
      <c r="AK1466">
        <v>-0.134578089474926</v>
      </c>
      <c r="AL1466">
        <v>-9.6796513921848391</v>
      </c>
      <c r="AM1466">
        <v>6.253939163900701E-5</v>
      </c>
      <c r="AN1466" s="2"/>
    </row>
    <row r="1467" spans="1:40" x14ac:dyDescent="0.45">
      <c r="A1467">
        <v>1466</v>
      </c>
      <c r="B1467" t="s">
        <v>832</v>
      </c>
      <c r="C1467">
        <v>2002</v>
      </c>
      <c r="D1467">
        <v>27</v>
      </c>
      <c r="E1467" t="s">
        <v>89</v>
      </c>
      <c r="F1467" t="s">
        <v>13</v>
      </c>
      <c r="G1467">
        <v>702</v>
      </c>
      <c r="H1467">
        <v>107</v>
      </c>
      <c r="I1467">
        <v>178</v>
      </c>
      <c r="J1467">
        <v>142</v>
      </c>
      <c r="K1467">
        <v>22</v>
      </c>
      <c r="L1467">
        <v>6</v>
      </c>
      <c r="M1467">
        <v>21</v>
      </c>
      <c r="N1467">
        <v>45</v>
      </c>
      <c r="O1467">
        <v>101</v>
      </c>
      <c r="P1467">
        <v>5.2</v>
      </c>
      <c r="Q1467">
        <v>2.9</v>
      </c>
      <c r="R1467">
        <v>4.3</v>
      </c>
      <c r="S1467">
        <v>1.9</v>
      </c>
      <c r="T1467">
        <v>6</v>
      </c>
      <c r="U1467">
        <v>6</v>
      </c>
      <c r="V1467">
        <v>-47.217614202620098</v>
      </c>
      <c r="W1467">
        <v>12.779423405067991</v>
      </c>
      <c r="X1467">
        <v>3.7244515955629161</v>
      </c>
      <c r="Y1467">
        <v>17.176807043973835</v>
      </c>
      <c r="Z1467">
        <v>-8.4575547525799326</v>
      </c>
      <c r="AA1467">
        <v>-2.017657816388764</v>
      </c>
      <c r="AB1467">
        <v>-0.80770450826140805</v>
      </c>
      <c r="AC1467">
        <v>0.84075695400494488</v>
      </c>
      <c r="AD1467">
        <v>-1.9502149531952655</v>
      </c>
      <c r="AE1467">
        <v>18.76505497080613</v>
      </c>
      <c r="AF1467">
        <v>-9.72589616623846</v>
      </c>
      <c r="AG1467">
        <v>6.3465129189921266</v>
      </c>
      <c r="AH1467">
        <v>6.3092020560057476</v>
      </c>
      <c r="AI1467">
        <v>-0.21018310606176888</v>
      </c>
      <c r="AJ1467">
        <v>-1.3117730233638421</v>
      </c>
      <c r="AK1467">
        <v>-0.807468536849556</v>
      </c>
      <c r="AL1467">
        <v>-6.5638581211454063</v>
      </c>
      <c r="AM1467">
        <v>1.4084470549921943E-3</v>
      </c>
      <c r="AN1467" s="2"/>
    </row>
    <row r="1468" spans="1:40" x14ac:dyDescent="0.45">
      <c r="A1468">
        <v>1467</v>
      </c>
      <c r="B1468" t="s">
        <v>833</v>
      </c>
      <c r="C1468">
        <v>1972</v>
      </c>
      <c r="D1468">
        <v>29</v>
      </c>
      <c r="E1468" t="s">
        <v>94</v>
      </c>
      <c r="F1468" t="s">
        <v>13</v>
      </c>
      <c r="G1468">
        <v>537</v>
      </c>
      <c r="H1468">
        <v>63</v>
      </c>
      <c r="I1468">
        <v>123</v>
      </c>
      <c r="J1468">
        <v>77</v>
      </c>
      <c r="K1468">
        <v>18</v>
      </c>
      <c r="L1468">
        <v>2</v>
      </c>
      <c r="M1468">
        <v>0</v>
      </c>
      <c r="N1468">
        <v>68</v>
      </c>
      <c r="O1468">
        <v>163</v>
      </c>
      <c r="P1468">
        <v>5.2</v>
      </c>
      <c r="Q1468">
        <v>3.2</v>
      </c>
      <c r="R1468">
        <v>5.3</v>
      </c>
      <c r="S1468">
        <v>-0.9</v>
      </c>
      <c r="T1468">
        <v>32</v>
      </c>
      <c r="U1468">
        <v>1</v>
      </c>
      <c r="V1468">
        <v>-47.217614202620098</v>
      </c>
      <c r="W1468">
        <v>9.7757127756716677</v>
      </c>
      <c r="X1468">
        <v>2.1929014067333057</v>
      </c>
      <c r="Y1468">
        <v>11.869366665217875</v>
      </c>
      <c r="Z1468">
        <v>-4.5861388447088363</v>
      </c>
      <c r="AA1468">
        <v>-1.650810940681716</v>
      </c>
      <c r="AB1468">
        <v>-0.269234836087136</v>
      </c>
      <c r="AC1468">
        <v>0</v>
      </c>
      <c r="AD1468">
        <v>-2.9469914848284011</v>
      </c>
      <c r="AE1468">
        <v>30.284197626152466</v>
      </c>
      <c r="AF1468">
        <v>-9.72589616623846</v>
      </c>
      <c r="AG1468">
        <v>7.0030487381982089</v>
      </c>
      <c r="AH1468">
        <v>7.7764583481001077</v>
      </c>
      <c r="AI1468">
        <v>9.9560418660837896E-2</v>
      </c>
      <c r="AJ1468">
        <v>-6.996122791273824</v>
      </c>
      <c r="AK1468">
        <v>-0.134578089474926</v>
      </c>
      <c r="AL1468">
        <v>-4.5261413771789307</v>
      </c>
      <c r="AM1468">
        <v>1.0706485607376064E-2</v>
      </c>
      <c r="AN1468" s="2"/>
    </row>
    <row r="1469" spans="1:40" x14ac:dyDescent="0.45">
      <c r="A1469">
        <v>1468</v>
      </c>
      <c r="B1469" t="s">
        <v>373</v>
      </c>
      <c r="C1469">
        <v>1965</v>
      </c>
      <c r="D1469">
        <v>23</v>
      </c>
      <c r="E1469" t="s">
        <v>158</v>
      </c>
      <c r="F1469" t="s">
        <v>13</v>
      </c>
      <c r="G1469">
        <v>683</v>
      </c>
      <c r="H1469">
        <v>66</v>
      </c>
      <c r="I1469">
        <v>167</v>
      </c>
      <c r="J1469">
        <v>126</v>
      </c>
      <c r="K1469">
        <v>19</v>
      </c>
      <c r="L1469">
        <v>7</v>
      </c>
      <c r="M1469">
        <v>13</v>
      </c>
      <c r="N1469">
        <v>54</v>
      </c>
      <c r="O1469">
        <v>114</v>
      </c>
      <c r="P1469">
        <v>5.2</v>
      </c>
      <c r="Q1469">
        <v>3.1</v>
      </c>
      <c r="R1469">
        <v>4.5999999999999996</v>
      </c>
      <c r="S1469">
        <v>1.8</v>
      </c>
      <c r="T1469">
        <v>12</v>
      </c>
      <c r="U1469">
        <v>0</v>
      </c>
      <c r="V1469">
        <v>-47.217614202620098</v>
      </c>
      <c r="W1469">
        <v>12.433541575016294</v>
      </c>
      <c r="X1469">
        <v>2.2973252832444158</v>
      </c>
      <c r="Y1469">
        <v>16.115318968222642</v>
      </c>
      <c r="Z1469">
        <v>-7.5045908367962779</v>
      </c>
      <c r="AA1469">
        <v>-1.742522659608478</v>
      </c>
      <c r="AB1469">
        <v>-0.94232192630497602</v>
      </c>
      <c r="AC1469">
        <v>0.52046859057448969</v>
      </c>
      <c r="AD1469">
        <v>-2.3402579438343185</v>
      </c>
      <c r="AE1469">
        <v>21.180359075959391</v>
      </c>
      <c r="AF1469">
        <v>-9.72589616623846</v>
      </c>
      <c r="AG1469">
        <v>6.7842034651295142</v>
      </c>
      <c r="AH1469">
        <v>6.7493789436340554</v>
      </c>
      <c r="AI1469">
        <v>-0.19912083732167579</v>
      </c>
      <c r="AJ1469">
        <v>-2.6235460467276841</v>
      </c>
      <c r="AK1469">
        <v>0</v>
      </c>
      <c r="AL1469">
        <v>-6.2152747176711705</v>
      </c>
      <c r="AM1469">
        <v>1.9946805032766209E-3</v>
      </c>
      <c r="AN1469" s="2"/>
    </row>
    <row r="1470" spans="1:40" x14ac:dyDescent="0.45">
      <c r="A1470">
        <v>1469</v>
      </c>
      <c r="B1470" t="s">
        <v>375</v>
      </c>
      <c r="C1470">
        <v>2001</v>
      </c>
      <c r="D1470">
        <v>24</v>
      </c>
      <c r="E1470" t="s">
        <v>89</v>
      </c>
      <c r="F1470" t="s">
        <v>13</v>
      </c>
      <c r="G1470">
        <v>708</v>
      </c>
      <c r="H1470">
        <v>100</v>
      </c>
      <c r="I1470">
        <v>147</v>
      </c>
      <c r="J1470">
        <v>66</v>
      </c>
      <c r="K1470">
        <v>38</v>
      </c>
      <c r="L1470">
        <v>2</v>
      </c>
      <c r="M1470">
        <v>10</v>
      </c>
      <c r="N1470">
        <v>107</v>
      </c>
      <c r="O1470">
        <v>133</v>
      </c>
      <c r="P1470">
        <v>5.2</v>
      </c>
      <c r="Q1470">
        <v>2.8</v>
      </c>
      <c r="R1470">
        <v>5.5</v>
      </c>
      <c r="S1470">
        <v>0.1</v>
      </c>
      <c r="T1470">
        <v>26</v>
      </c>
      <c r="U1470">
        <v>1</v>
      </c>
      <c r="V1470">
        <v>-47.217614202620098</v>
      </c>
      <c r="W1470">
        <v>12.888649246136948</v>
      </c>
      <c r="X1470">
        <v>3.4807958837036601</v>
      </c>
      <c r="Y1470">
        <v>14.185340648675021</v>
      </c>
      <c r="Z1470">
        <v>-3.9309761526075744</v>
      </c>
      <c r="AA1470">
        <v>-3.4850453192169559</v>
      </c>
      <c r="AB1470">
        <v>-0.269234836087136</v>
      </c>
      <c r="AC1470">
        <v>0.40036045428806899</v>
      </c>
      <c r="AD1470">
        <v>-4.6371777775976311</v>
      </c>
      <c r="AE1470">
        <v>24.710418921952623</v>
      </c>
      <c r="AF1470">
        <v>-9.72589616623846</v>
      </c>
      <c r="AG1470">
        <v>6.1276676459234318</v>
      </c>
      <c r="AH1470">
        <v>8.0699096065189799</v>
      </c>
      <c r="AI1470">
        <v>-1.10622687400931E-2</v>
      </c>
      <c r="AJ1470">
        <v>-5.6843497679099819</v>
      </c>
      <c r="AK1470">
        <v>-0.134578089474926</v>
      </c>
      <c r="AL1470">
        <v>-5.2327921732941221</v>
      </c>
      <c r="AM1470">
        <v>5.3102488964308628E-3</v>
      </c>
      <c r="AN1470" s="2"/>
    </row>
    <row r="1471" spans="1:40" x14ac:dyDescent="0.45">
      <c r="A1471">
        <v>1470</v>
      </c>
      <c r="B1471" t="s">
        <v>834</v>
      </c>
      <c r="C1471">
        <v>1978</v>
      </c>
      <c r="D1471">
        <v>27</v>
      </c>
      <c r="E1471" t="s">
        <v>28</v>
      </c>
      <c r="F1471" t="s">
        <v>17</v>
      </c>
      <c r="G1471">
        <v>657</v>
      </c>
      <c r="H1471">
        <v>85</v>
      </c>
      <c r="I1471">
        <v>143</v>
      </c>
      <c r="J1471">
        <v>74</v>
      </c>
      <c r="K1471">
        <v>32</v>
      </c>
      <c r="L1471">
        <v>2</v>
      </c>
      <c r="M1471">
        <v>8</v>
      </c>
      <c r="N1471">
        <v>100</v>
      </c>
      <c r="O1471">
        <v>153</v>
      </c>
      <c r="P1471">
        <v>5.2</v>
      </c>
      <c r="Q1471">
        <v>3.2</v>
      </c>
      <c r="R1471">
        <v>5.3</v>
      </c>
      <c r="S1471">
        <v>-0.8</v>
      </c>
      <c r="T1471">
        <v>40</v>
      </c>
      <c r="U1471">
        <v>-4</v>
      </c>
      <c r="V1471">
        <v>-47.217614202620098</v>
      </c>
      <c r="W1471">
        <v>11.960229597050812</v>
      </c>
      <c r="X1471">
        <v>2.9586765011481111</v>
      </c>
      <c r="Y1471">
        <v>13.799344984765497</v>
      </c>
      <c r="Z1471">
        <v>-4.4074581104994017</v>
      </c>
      <c r="AA1471">
        <v>-2.9347750056563839</v>
      </c>
      <c r="AB1471">
        <v>-0.269234836087136</v>
      </c>
      <c r="AC1471">
        <v>0.32028836343045519</v>
      </c>
      <c r="AD1471">
        <v>-4.3338110071005902</v>
      </c>
      <c r="AE1471">
        <v>28.426271391419185</v>
      </c>
      <c r="AF1471">
        <v>-9.72589616623846</v>
      </c>
      <c r="AG1471">
        <v>7.0030487381982089</v>
      </c>
      <c r="AH1471">
        <v>7.7764583481001077</v>
      </c>
      <c r="AI1471">
        <v>8.8498149920744798E-2</v>
      </c>
      <c r="AJ1471">
        <v>-8.7451534890922797</v>
      </c>
      <c r="AK1471">
        <v>0.538312357899704</v>
      </c>
      <c r="AL1471">
        <v>-4.7628143853615237</v>
      </c>
      <c r="AM1471">
        <v>8.4691964139489255E-3</v>
      </c>
      <c r="AN1471" s="2"/>
    </row>
    <row r="1472" spans="1:40" x14ac:dyDescent="0.45">
      <c r="A1472">
        <v>1471</v>
      </c>
      <c r="B1472" t="s">
        <v>835</v>
      </c>
      <c r="C1472">
        <v>1982</v>
      </c>
      <c r="D1472">
        <v>35</v>
      </c>
      <c r="E1472" t="s">
        <v>321</v>
      </c>
      <c r="F1472" t="s">
        <v>17</v>
      </c>
      <c r="G1472">
        <v>687</v>
      </c>
      <c r="H1472">
        <v>90</v>
      </c>
      <c r="I1472">
        <v>204</v>
      </c>
      <c r="J1472">
        <v>137</v>
      </c>
      <c r="K1472">
        <v>43</v>
      </c>
      <c r="L1472">
        <v>2</v>
      </c>
      <c r="M1472">
        <v>5</v>
      </c>
      <c r="N1472">
        <v>61</v>
      </c>
      <c r="O1472">
        <v>150</v>
      </c>
      <c r="P1472">
        <v>5.2</v>
      </c>
      <c r="Q1472">
        <v>2.9</v>
      </c>
      <c r="R1472">
        <v>6</v>
      </c>
      <c r="S1472">
        <v>-1.8</v>
      </c>
      <c r="T1472">
        <v>42</v>
      </c>
      <c r="U1472">
        <v>1</v>
      </c>
      <c r="V1472">
        <v>-47.217614202620098</v>
      </c>
      <c r="W1472">
        <v>12.506358802395598</v>
      </c>
      <c r="X1472">
        <v>3.1327162953332941</v>
      </c>
      <c r="Y1472">
        <v>19.685778859385742</v>
      </c>
      <c r="Z1472">
        <v>-8.1597535288975411</v>
      </c>
      <c r="AA1472">
        <v>-3.9436039138507661</v>
      </c>
      <c r="AB1472">
        <v>-0.269234836087136</v>
      </c>
      <c r="AC1472">
        <v>0.20018022714403449</v>
      </c>
      <c r="AD1472">
        <v>-2.6436247143313598</v>
      </c>
      <c r="AE1472">
        <v>27.868893520999201</v>
      </c>
      <c r="AF1472">
        <v>-9.72589616623846</v>
      </c>
      <c r="AG1472">
        <v>6.3465129189921266</v>
      </c>
      <c r="AH1472">
        <v>8.8035377525661591</v>
      </c>
      <c r="AI1472">
        <v>0.19912083732167579</v>
      </c>
      <c r="AJ1472">
        <v>-9.1824111635468935</v>
      </c>
      <c r="AK1472">
        <v>-0.134578089474926</v>
      </c>
      <c r="AL1472">
        <v>-2.5336174009093466</v>
      </c>
      <c r="AM1472">
        <v>7.3534821790085969E-2</v>
      </c>
      <c r="AN1472" s="2"/>
    </row>
    <row r="1473" spans="1:40" x14ac:dyDescent="0.45">
      <c r="A1473">
        <v>1472</v>
      </c>
      <c r="B1473" t="s">
        <v>836</v>
      </c>
      <c r="C1473">
        <v>1955</v>
      </c>
      <c r="D1473">
        <v>25</v>
      </c>
      <c r="E1473" t="s">
        <v>73</v>
      </c>
      <c r="F1473" t="s">
        <v>17</v>
      </c>
      <c r="G1473">
        <v>668</v>
      </c>
      <c r="H1473">
        <v>116</v>
      </c>
      <c r="I1473">
        <v>186</v>
      </c>
      <c r="J1473">
        <v>110</v>
      </c>
      <c r="K1473">
        <v>33</v>
      </c>
      <c r="L1473">
        <v>3</v>
      </c>
      <c r="M1473">
        <v>7</v>
      </c>
      <c r="N1473">
        <v>60</v>
      </c>
      <c r="O1473">
        <v>142</v>
      </c>
      <c r="P1473">
        <v>5.2</v>
      </c>
      <c r="Q1473">
        <v>2.8</v>
      </c>
      <c r="R1473">
        <v>5.5</v>
      </c>
      <c r="S1473">
        <v>-0.9</v>
      </c>
      <c r="T1473">
        <v>39</v>
      </c>
      <c r="U1473">
        <v>-2</v>
      </c>
      <c r="V1473">
        <v>-47.217614202620098</v>
      </c>
      <c r="W1473">
        <v>12.160476972343901</v>
      </c>
      <c r="X1473">
        <v>4.0377232250962454</v>
      </c>
      <c r="Y1473">
        <v>17.948798371792883</v>
      </c>
      <c r="Z1473">
        <v>-6.5516269210126241</v>
      </c>
      <c r="AA1473">
        <v>-3.0264867245831457</v>
      </c>
      <c r="AB1473">
        <v>-0.40385225413070402</v>
      </c>
      <c r="AC1473">
        <v>0.28025231800164829</v>
      </c>
      <c r="AD1473">
        <v>-2.6002866042603543</v>
      </c>
      <c r="AE1473">
        <v>26.382552533212579</v>
      </c>
      <c r="AF1473">
        <v>-9.72589616623846</v>
      </c>
      <c r="AG1473">
        <v>6.1276676459234318</v>
      </c>
      <c r="AH1473">
        <v>8.0699096065189799</v>
      </c>
      <c r="AI1473">
        <v>9.9560418660837896E-2</v>
      </c>
      <c r="AJ1473">
        <v>-8.5265246518649729</v>
      </c>
      <c r="AK1473">
        <v>0.269156178949852</v>
      </c>
      <c r="AL1473">
        <v>-2.676190254210006</v>
      </c>
      <c r="AM1473">
        <v>6.4393019926639122E-2</v>
      </c>
      <c r="AN1473" s="2"/>
    </row>
    <row r="1474" spans="1:40" x14ac:dyDescent="0.45">
      <c r="A1474">
        <v>1473</v>
      </c>
      <c r="B1474" t="s">
        <v>409</v>
      </c>
      <c r="C1474">
        <v>1948</v>
      </c>
      <c r="D1474">
        <v>29</v>
      </c>
      <c r="E1474" t="s">
        <v>228</v>
      </c>
      <c r="F1474" t="s">
        <v>17</v>
      </c>
      <c r="G1474">
        <v>655</v>
      </c>
      <c r="H1474">
        <v>96</v>
      </c>
      <c r="I1474">
        <v>155</v>
      </c>
      <c r="J1474">
        <v>111</v>
      </c>
      <c r="K1474">
        <v>31</v>
      </c>
      <c r="L1474">
        <v>4</v>
      </c>
      <c r="M1474">
        <v>25</v>
      </c>
      <c r="N1474">
        <v>79</v>
      </c>
      <c r="O1474">
        <v>101</v>
      </c>
      <c r="P1474">
        <v>5.2</v>
      </c>
      <c r="Q1474">
        <v>2.6</v>
      </c>
      <c r="R1474">
        <v>4.7</v>
      </c>
      <c r="S1474">
        <v>1.7</v>
      </c>
      <c r="T1474">
        <v>2</v>
      </c>
      <c r="U1474">
        <v>8</v>
      </c>
      <c r="V1474">
        <v>-47.217614202620098</v>
      </c>
      <c r="W1474">
        <v>11.923820983361161</v>
      </c>
      <c r="X1474">
        <v>3.3415640483555133</v>
      </c>
      <c r="Y1474">
        <v>14.95733197649407</v>
      </c>
      <c r="Z1474">
        <v>-6.6111871657491017</v>
      </c>
      <c r="AA1474">
        <v>-2.8430632867296222</v>
      </c>
      <c r="AB1474">
        <v>-0.538469672174272</v>
      </c>
      <c r="AC1474">
        <v>1.0009011357201725</v>
      </c>
      <c r="AD1474">
        <v>-3.4237106956094663</v>
      </c>
      <c r="AE1474">
        <v>18.76505497080613</v>
      </c>
      <c r="AF1474">
        <v>-9.72589616623846</v>
      </c>
      <c r="AG1474">
        <v>5.6899770997860442</v>
      </c>
      <c r="AH1474">
        <v>6.896104572843492</v>
      </c>
      <c r="AI1474">
        <v>-0.18805856858158268</v>
      </c>
      <c r="AJ1474">
        <v>-0.437257674454614</v>
      </c>
      <c r="AK1474">
        <v>-1.076624715799408</v>
      </c>
      <c r="AL1474">
        <v>-9.4871273605900406</v>
      </c>
      <c r="AM1474">
        <v>7.5815850375891575E-5</v>
      </c>
      <c r="AN1474" s="2"/>
    </row>
    <row r="1475" spans="1:40" x14ac:dyDescent="0.45">
      <c r="A1475">
        <v>1474</v>
      </c>
      <c r="B1475" t="s">
        <v>301</v>
      </c>
      <c r="C1475">
        <v>2009</v>
      </c>
      <c r="D1475">
        <v>34</v>
      </c>
      <c r="E1475" t="s">
        <v>837</v>
      </c>
      <c r="F1475" t="s">
        <v>378</v>
      </c>
      <c r="G1475">
        <v>535</v>
      </c>
      <c r="H1475">
        <v>76</v>
      </c>
      <c r="I1475">
        <v>145</v>
      </c>
      <c r="J1475">
        <v>97</v>
      </c>
      <c r="K1475">
        <v>36</v>
      </c>
      <c r="L1475">
        <v>1</v>
      </c>
      <c r="M1475">
        <v>5</v>
      </c>
      <c r="N1475">
        <v>45</v>
      </c>
      <c r="O1475">
        <v>116</v>
      </c>
      <c r="P1475">
        <v>5.2</v>
      </c>
      <c r="Q1475">
        <v>3.4</v>
      </c>
      <c r="R1475">
        <v>3.5</v>
      </c>
      <c r="S1475">
        <v>2</v>
      </c>
      <c r="T1475">
        <v>12</v>
      </c>
      <c r="U1475">
        <v>2</v>
      </c>
      <c r="V1475">
        <v>-47.217614202620098</v>
      </c>
      <c r="W1475">
        <v>9.739304161982016</v>
      </c>
      <c r="X1475">
        <v>2.6454048716147818</v>
      </c>
      <c r="Y1475">
        <v>13.992342816720258</v>
      </c>
      <c r="Z1475">
        <v>-5.7773437394384048</v>
      </c>
      <c r="AA1475">
        <v>-3.3016218813634319</v>
      </c>
      <c r="AB1475">
        <v>-0.134617418043568</v>
      </c>
      <c r="AC1475">
        <v>0.20018022714403449</v>
      </c>
      <c r="AD1475">
        <v>-1.9502149531952655</v>
      </c>
      <c r="AE1475">
        <v>21.551944322906049</v>
      </c>
      <c r="AF1475">
        <v>-9.72589616623846</v>
      </c>
      <c r="AG1475">
        <v>7.4407392843355966</v>
      </c>
      <c r="AH1475">
        <v>5.1353970223302596</v>
      </c>
      <c r="AI1475">
        <v>-0.22124537480186199</v>
      </c>
      <c r="AJ1475">
        <v>-2.6235460467276841</v>
      </c>
      <c r="AK1475">
        <v>-0.269156178949852</v>
      </c>
      <c r="AL1475">
        <v>-10.515943254345625</v>
      </c>
      <c r="AM1475">
        <v>2.7100175478225227E-5</v>
      </c>
      <c r="AN1475" s="2"/>
    </row>
    <row r="1476" spans="1:40" x14ac:dyDescent="0.45">
      <c r="A1476">
        <v>1475</v>
      </c>
      <c r="B1476" t="s">
        <v>548</v>
      </c>
      <c r="C1476">
        <v>1998</v>
      </c>
      <c r="D1476">
        <v>29</v>
      </c>
      <c r="E1476" t="s">
        <v>22</v>
      </c>
      <c r="F1476" t="s">
        <v>13</v>
      </c>
      <c r="G1476">
        <v>578</v>
      </c>
      <c r="H1476">
        <v>101</v>
      </c>
      <c r="I1476">
        <v>169</v>
      </c>
      <c r="J1476">
        <v>108</v>
      </c>
      <c r="K1476">
        <v>30</v>
      </c>
      <c r="L1476">
        <v>5</v>
      </c>
      <c r="M1476">
        <v>15</v>
      </c>
      <c r="N1476">
        <v>74</v>
      </c>
      <c r="O1476">
        <v>160</v>
      </c>
      <c r="P1476">
        <v>5.2</v>
      </c>
      <c r="Q1476">
        <v>3.3</v>
      </c>
      <c r="R1476">
        <v>6.6</v>
      </c>
      <c r="S1476">
        <v>-1.1000000000000001</v>
      </c>
      <c r="T1476">
        <v>48</v>
      </c>
      <c r="U1476">
        <v>-1</v>
      </c>
      <c r="V1476">
        <v>-47.217614202620098</v>
      </c>
      <c r="W1476">
        <v>10.522089356309543</v>
      </c>
      <c r="X1476">
        <v>3.5156038425406964</v>
      </c>
      <c r="Y1476">
        <v>16.308316800177405</v>
      </c>
      <c r="Z1476">
        <v>-6.4325064315396672</v>
      </c>
      <c r="AA1476">
        <v>-2.7513515678028599</v>
      </c>
      <c r="AB1476">
        <v>-0.67308709021783997</v>
      </c>
      <c r="AC1476">
        <v>0.60054068143210348</v>
      </c>
      <c r="AD1476">
        <v>-3.2070201452544369</v>
      </c>
      <c r="AE1476">
        <v>29.726819755732482</v>
      </c>
      <c r="AF1476">
        <v>-9.72589616623846</v>
      </c>
      <c r="AG1476">
        <v>7.2218940112669019</v>
      </c>
      <c r="AH1476">
        <v>9.6838915278227748</v>
      </c>
      <c r="AI1476">
        <v>0.12168495614102411</v>
      </c>
      <c r="AJ1476">
        <v>-10.494184186910736</v>
      </c>
      <c r="AK1476">
        <v>0.134578089474926</v>
      </c>
      <c r="AL1476">
        <v>-2.6662407696862398</v>
      </c>
      <c r="AM1476">
        <v>6.4995046387574251E-2</v>
      </c>
      <c r="AN1476" s="2"/>
    </row>
    <row r="1477" spans="1:40" x14ac:dyDescent="0.45">
      <c r="A1477">
        <v>1476</v>
      </c>
      <c r="B1477" t="s">
        <v>548</v>
      </c>
      <c r="C1477">
        <v>2001</v>
      </c>
      <c r="D1477">
        <v>32</v>
      </c>
      <c r="E1477" t="s">
        <v>22</v>
      </c>
      <c r="F1477" t="s">
        <v>13</v>
      </c>
      <c r="G1477">
        <v>633</v>
      </c>
      <c r="H1477">
        <v>102</v>
      </c>
      <c r="I1477">
        <v>166</v>
      </c>
      <c r="J1477">
        <v>102</v>
      </c>
      <c r="K1477">
        <v>38</v>
      </c>
      <c r="L1477">
        <v>0</v>
      </c>
      <c r="M1477">
        <v>11</v>
      </c>
      <c r="N1477">
        <v>78</v>
      </c>
      <c r="O1477">
        <v>139</v>
      </c>
      <c r="P1477">
        <v>5.2</v>
      </c>
      <c r="Q1477">
        <v>3</v>
      </c>
      <c r="R1477">
        <v>5.9</v>
      </c>
      <c r="S1477">
        <v>-0.3</v>
      </c>
      <c r="T1477">
        <v>33</v>
      </c>
      <c r="U1477">
        <v>2</v>
      </c>
      <c r="V1477">
        <v>-47.217614202620098</v>
      </c>
      <c r="W1477">
        <v>11.523326232774984</v>
      </c>
      <c r="X1477">
        <v>3.550411801377733</v>
      </c>
      <c r="Y1477">
        <v>16.01882005224526</v>
      </c>
      <c r="Z1477">
        <v>-6.0751449631207963</v>
      </c>
      <c r="AA1477">
        <v>-3.4850453192169559</v>
      </c>
      <c r="AB1477">
        <v>0</v>
      </c>
      <c r="AC1477">
        <v>0.44039649971687589</v>
      </c>
      <c r="AD1477">
        <v>-3.3803725855384603</v>
      </c>
      <c r="AE1477">
        <v>25.825174662792591</v>
      </c>
      <c r="AF1477">
        <v>-9.72589616623846</v>
      </c>
      <c r="AG1477">
        <v>6.5653581920608204</v>
      </c>
      <c r="AH1477">
        <v>8.6568121233567243</v>
      </c>
      <c r="AI1477">
        <v>3.3186806220279294E-2</v>
      </c>
      <c r="AJ1477">
        <v>-7.2147516285011308</v>
      </c>
      <c r="AK1477">
        <v>-0.269156178949852</v>
      </c>
      <c r="AL1477">
        <v>-4.7544946736404805</v>
      </c>
      <c r="AM1477">
        <v>8.5393474067143437E-3</v>
      </c>
      <c r="AN1477" s="2"/>
    </row>
    <row r="1478" spans="1:40" x14ac:dyDescent="0.45">
      <c r="A1478">
        <v>1477</v>
      </c>
      <c r="B1478" t="s">
        <v>838</v>
      </c>
      <c r="C1478">
        <v>1974</v>
      </c>
      <c r="D1478">
        <v>25</v>
      </c>
      <c r="E1478" t="s">
        <v>62</v>
      </c>
      <c r="F1478" t="s">
        <v>17</v>
      </c>
      <c r="G1478">
        <v>604</v>
      </c>
      <c r="H1478">
        <v>75</v>
      </c>
      <c r="I1478">
        <v>168</v>
      </c>
      <c r="J1478">
        <v>118</v>
      </c>
      <c r="K1478">
        <v>30</v>
      </c>
      <c r="L1478">
        <v>3</v>
      </c>
      <c r="M1478">
        <v>1</v>
      </c>
      <c r="N1478">
        <v>65</v>
      </c>
      <c r="O1478">
        <v>145</v>
      </c>
      <c r="P1478">
        <v>5.2</v>
      </c>
      <c r="Q1478">
        <v>3.4</v>
      </c>
      <c r="R1478">
        <v>4.8</v>
      </c>
      <c r="S1478">
        <v>-0.3</v>
      </c>
      <c r="T1478">
        <v>36</v>
      </c>
      <c r="U1478">
        <v>-2</v>
      </c>
      <c r="V1478">
        <v>-47.217614202620098</v>
      </c>
      <c r="W1478">
        <v>10.995401334275025</v>
      </c>
      <c r="X1478">
        <v>2.6105969127777451</v>
      </c>
      <c r="Y1478">
        <v>16.211817884200023</v>
      </c>
      <c r="Z1478">
        <v>-7.028108878904451</v>
      </c>
      <c r="AA1478">
        <v>-2.7513515678028599</v>
      </c>
      <c r="AB1478">
        <v>-0.40385225413070402</v>
      </c>
      <c r="AC1478">
        <v>4.0036045428806899E-2</v>
      </c>
      <c r="AD1478">
        <v>-2.8169771546153837</v>
      </c>
      <c r="AE1478">
        <v>26.939930403632562</v>
      </c>
      <c r="AF1478">
        <v>-9.72589616623846</v>
      </c>
      <c r="AG1478">
        <v>7.4407392843355966</v>
      </c>
      <c r="AH1478">
        <v>7.0428302020529276</v>
      </c>
      <c r="AI1478">
        <v>3.3186806220279294E-2</v>
      </c>
      <c r="AJ1478">
        <v>-7.8706381401830523</v>
      </c>
      <c r="AK1478">
        <v>0.269156178949852</v>
      </c>
      <c r="AL1478">
        <v>-6.2307433126221943</v>
      </c>
      <c r="AM1478">
        <v>1.9641231503100252E-3</v>
      </c>
      <c r="AN1478" s="2"/>
    </row>
    <row r="1479" spans="1:40" x14ac:dyDescent="0.45">
      <c r="A1479">
        <v>1478</v>
      </c>
      <c r="B1479" t="s">
        <v>704</v>
      </c>
      <c r="C1479">
        <v>2009</v>
      </c>
      <c r="D1479">
        <v>30</v>
      </c>
      <c r="E1479" t="s">
        <v>40</v>
      </c>
      <c r="F1479" t="s">
        <v>13</v>
      </c>
      <c r="G1479">
        <v>638</v>
      </c>
      <c r="H1479">
        <v>103</v>
      </c>
      <c r="I1479">
        <v>142</v>
      </c>
      <c r="J1479">
        <v>74</v>
      </c>
      <c r="K1479">
        <v>29</v>
      </c>
      <c r="L1479">
        <v>3</v>
      </c>
      <c r="M1479">
        <v>13</v>
      </c>
      <c r="N1479">
        <v>94</v>
      </c>
      <c r="O1479">
        <v>134</v>
      </c>
      <c r="P1479">
        <v>5.2</v>
      </c>
      <c r="Q1479">
        <v>3</v>
      </c>
      <c r="R1479">
        <v>5.0999999999999996</v>
      </c>
      <c r="S1479">
        <v>-0.3</v>
      </c>
      <c r="T1479">
        <v>31</v>
      </c>
      <c r="U1479">
        <v>2</v>
      </c>
      <c r="V1479">
        <v>-47.217614202620098</v>
      </c>
      <c r="W1479">
        <v>11.614347766999115</v>
      </c>
      <c r="X1479">
        <v>3.5852197602147697</v>
      </c>
      <c r="Y1479">
        <v>13.702846068788116</v>
      </c>
      <c r="Z1479">
        <v>-4.4074581104994017</v>
      </c>
      <c r="AA1479">
        <v>-2.6596398488760977</v>
      </c>
      <c r="AB1479">
        <v>-0.40385225413070402</v>
      </c>
      <c r="AC1479">
        <v>0.52046859057448969</v>
      </c>
      <c r="AD1479">
        <v>-4.0737823466745544</v>
      </c>
      <c r="AE1479">
        <v>24.896211545425952</v>
      </c>
      <c r="AF1479">
        <v>-9.72589616623846</v>
      </c>
      <c r="AG1479">
        <v>6.5653581920608204</v>
      </c>
      <c r="AH1479">
        <v>7.4830070896812355</v>
      </c>
      <c r="AI1479">
        <v>3.3186806220279294E-2</v>
      </c>
      <c r="AJ1479">
        <v>-6.7774939540465171</v>
      </c>
      <c r="AK1479">
        <v>-0.269156178949852</v>
      </c>
      <c r="AL1479">
        <v>-7.1342472420709067</v>
      </c>
      <c r="AM1479">
        <v>7.9669052845014168E-4</v>
      </c>
      <c r="AN1479" s="2"/>
    </row>
    <row r="1480" spans="1:40" x14ac:dyDescent="0.45">
      <c r="A1480">
        <v>1479</v>
      </c>
      <c r="B1480" t="s">
        <v>323</v>
      </c>
      <c r="C1480">
        <v>1991</v>
      </c>
      <c r="D1480">
        <v>27</v>
      </c>
      <c r="E1480" t="s">
        <v>65</v>
      </c>
      <c r="F1480" t="s">
        <v>17</v>
      </c>
      <c r="G1480">
        <v>622</v>
      </c>
      <c r="H1480">
        <v>84</v>
      </c>
      <c r="I1480">
        <v>170</v>
      </c>
      <c r="J1480">
        <v>102</v>
      </c>
      <c r="K1480">
        <v>32</v>
      </c>
      <c r="L1480">
        <v>7</v>
      </c>
      <c r="M1480">
        <v>4</v>
      </c>
      <c r="N1480">
        <v>51</v>
      </c>
      <c r="O1480">
        <v>154</v>
      </c>
      <c r="P1480">
        <v>5.2</v>
      </c>
      <c r="Q1480">
        <v>3.2</v>
      </c>
      <c r="R1480">
        <v>5.0999999999999996</v>
      </c>
      <c r="S1480">
        <v>-0.8</v>
      </c>
      <c r="T1480">
        <v>34</v>
      </c>
      <c r="U1480">
        <v>3</v>
      </c>
      <c r="V1480">
        <v>-47.217614202620098</v>
      </c>
      <c r="W1480">
        <v>11.323078857481896</v>
      </c>
      <c r="X1480">
        <v>2.9238685423110744</v>
      </c>
      <c r="Y1480">
        <v>16.404815716154786</v>
      </c>
      <c r="Z1480">
        <v>-6.0751449631207963</v>
      </c>
      <c r="AA1480">
        <v>-2.9347750056563839</v>
      </c>
      <c r="AB1480">
        <v>-0.94232192630497602</v>
      </c>
      <c r="AC1480">
        <v>0.1601441817152276</v>
      </c>
      <c r="AD1480">
        <v>-2.2102436136213011</v>
      </c>
      <c r="AE1480">
        <v>28.612064014892514</v>
      </c>
      <c r="AF1480">
        <v>-9.72589616623846</v>
      </c>
      <c r="AG1480">
        <v>7.0030487381982089</v>
      </c>
      <c r="AH1480">
        <v>7.4830070896812355</v>
      </c>
      <c r="AI1480">
        <v>8.8498149920744798E-2</v>
      </c>
      <c r="AJ1480">
        <v>-7.4333804657284377</v>
      </c>
      <c r="AK1480">
        <v>-0.403734268424778</v>
      </c>
      <c r="AL1480">
        <v>-2.9445853213595412</v>
      </c>
      <c r="AM1480">
        <v>4.999304920357777E-2</v>
      </c>
      <c r="AN1480" s="2"/>
    </row>
    <row r="1481" spans="1:40" x14ac:dyDescent="0.45">
      <c r="A1481">
        <v>1480</v>
      </c>
      <c r="B1481" t="s">
        <v>248</v>
      </c>
      <c r="C1481">
        <v>1950</v>
      </c>
      <c r="D1481">
        <v>35</v>
      </c>
      <c r="E1481" t="s">
        <v>22</v>
      </c>
      <c r="F1481" t="s">
        <v>13</v>
      </c>
      <c r="G1481">
        <v>606</v>
      </c>
      <c r="H1481">
        <v>114</v>
      </c>
      <c r="I1481">
        <v>158</v>
      </c>
      <c r="J1481">
        <v>83</v>
      </c>
      <c r="K1481">
        <v>33</v>
      </c>
      <c r="L1481">
        <v>10</v>
      </c>
      <c r="M1481">
        <v>0</v>
      </c>
      <c r="N1481">
        <v>80</v>
      </c>
      <c r="O1481">
        <v>151</v>
      </c>
      <c r="P1481">
        <v>5.2</v>
      </c>
      <c r="Q1481">
        <v>3.4</v>
      </c>
      <c r="R1481">
        <v>5.2</v>
      </c>
      <c r="S1481">
        <v>0</v>
      </c>
      <c r="T1481">
        <v>38</v>
      </c>
      <c r="U1481">
        <v>-1</v>
      </c>
      <c r="V1481">
        <v>-47.217614202620098</v>
      </c>
      <c r="W1481">
        <v>11.031809947964677</v>
      </c>
      <c r="X1481">
        <v>3.9681073074221724</v>
      </c>
      <c r="Y1481">
        <v>15.246828724426214</v>
      </c>
      <c r="Z1481">
        <v>-4.9435003131277071</v>
      </c>
      <c r="AA1481">
        <v>-3.0264867245831457</v>
      </c>
      <c r="AB1481">
        <v>-1.3461741804356799</v>
      </c>
      <c r="AC1481">
        <v>0</v>
      </c>
      <c r="AD1481">
        <v>-3.4670488056804722</v>
      </c>
      <c r="AE1481">
        <v>28.05468614447253</v>
      </c>
      <c r="AF1481">
        <v>-9.72589616623846</v>
      </c>
      <c r="AG1481">
        <v>7.4407392843355966</v>
      </c>
      <c r="AH1481">
        <v>7.6297327188906721</v>
      </c>
      <c r="AI1481">
        <v>0</v>
      </c>
      <c r="AJ1481">
        <v>-8.307895814637666</v>
      </c>
      <c r="AK1481">
        <v>0.134578089474926</v>
      </c>
      <c r="AL1481">
        <v>-4.528133990336439</v>
      </c>
      <c r="AM1481">
        <v>1.0685400698394121E-2</v>
      </c>
      <c r="AN1481" s="2"/>
    </row>
    <row r="1482" spans="1:40" x14ac:dyDescent="0.45">
      <c r="A1482">
        <v>1481</v>
      </c>
      <c r="B1482" t="s">
        <v>438</v>
      </c>
      <c r="C1482">
        <v>1973</v>
      </c>
      <c r="D1482">
        <v>24</v>
      </c>
      <c r="E1482" t="s">
        <v>155</v>
      </c>
      <c r="F1482" t="s">
        <v>13</v>
      </c>
      <c r="G1482">
        <v>638</v>
      </c>
      <c r="H1482">
        <v>87</v>
      </c>
      <c r="I1482">
        <v>142</v>
      </c>
      <c r="J1482">
        <v>94</v>
      </c>
      <c r="K1482">
        <v>20</v>
      </c>
      <c r="L1482">
        <v>2</v>
      </c>
      <c r="M1482">
        <v>3</v>
      </c>
      <c r="N1482">
        <v>122</v>
      </c>
      <c r="O1482">
        <v>146</v>
      </c>
      <c r="P1482">
        <v>5.2</v>
      </c>
      <c r="Q1482">
        <v>3</v>
      </c>
      <c r="R1482">
        <v>5.3</v>
      </c>
      <c r="S1482">
        <v>-0.8</v>
      </c>
      <c r="T1482">
        <v>33</v>
      </c>
      <c r="U1482">
        <v>3</v>
      </c>
      <c r="V1482">
        <v>-47.217614202620098</v>
      </c>
      <c r="W1482">
        <v>11.614347766999115</v>
      </c>
      <c r="X1482">
        <v>3.028292418822184</v>
      </c>
      <c r="Y1482">
        <v>13.702846068788116</v>
      </c>
      <c r="Z1482">
        <v>-5.5986630052289694</v>
      </c>
      <c r="AA1482">
        <v>-1.83423437853524</v>
      </c>
      <c r="AB1482">
        <v>-0.269234836087136</v>
      </c>
      <c r="AC1482">
        <v>0.1201081362864207</v>
      </c>
      <c r="AD1482">
        <v>-5.2872494286627196</v>
      </c>
      <c r="AE1482">
        <v>27.125723027105888</v>
      </c>
      <c r="AF1482">
        <v>-9.72589616623846</v>
      </c>
      <c r="AG1482">
        <v>6.5653581920608204</v>
      </c>
      <c r="AH1482">
        <v>7.7764583481001077</v>
      </c>
      <c r="AI1482">
        <v>8.8498149920744798E-2</v>
      </c>
      <c r="AJ1482">
        <v>-7.2147516285011308</v>
      </c>
      <c r="AK1482">
        <v>-0.403734268424778</v>
      </c>
      <c r="AL1482">
        <v>-7.5297458062151303</v>
      </c>
      <c r="AM1482">
        <v>5.3658662976540012E-4</v>
      </c>
      <c r="AN1482" s="2"/>
    </row>
    <row r="1483" spans="1:40" x14ac:dyDescent="0.45">
      <c r="A1483">
        <v>1482</v>
      </c>
      <c r="B1483" t="s">
        <v>406</v>
      </c>
      <c r="C1483">
        <v>1999</v>
      </c>
      <c r="D1483">
        <v>35</v>
      </c>
      <c r="E1483" t="s">
        <v>25</v>
      </c>
      <c r="F1483" t="s">
        <v>17</v>
      </c>
      <c r="G1483">
        <v>661</v>
      </c>
      <c r="H1483">
        <v>118</v>
      </c>
      <c r="I1483">
        <v>145</v>
      </c>
      <c r="J1483">
        <v>58</v>
      </c>
      <c r="K1483">
        <v>21</v>
      </c>
      <c r="L1483">
        <v>1</v>
      </c>
      <c r="M1483">
        <v>0</v>
      </c>
      <c r="N1483">
        <v>133</v>
      </c>
      <c r="O1483">
        <v>177</v>
      </c>
      <c r="P1483">
        <v>5.2</v>
      </c>
      <c r="Q1483">
        <v>3.2</v>
      </c>
      <c r="R1483">
        <v>6.2</v>
      </c>
      <c r="S1483">
        <v>-1.7</v>
      </c>
      <c r="T1483">
        <v>60</v>
      </c>
      <c r="U1483">
        <v>-7</v>
      </c>
      <c r="V1483">
        <v>-47.217614202620098</v>
      </c>
      <c r="W1483">
        <v>12.033046824430118</v>
      </c>
      <c r="X1483">
        <v>4.1073391427703188</v>
      </c>
      <c r="Y1483">
        <v>13.992342816720258</v>
      </c>
      <c r="Z1483">
        <v>-3.454494194715747</v>
      </c>
      <c r="AA1483">
        <v>-1.925946097462002</v>
      </c>
      <c r="AB1483">
        <v>-0.134617418043568</v>
      </c>
      <c r="AC1483">
        <v>0</v>
      </c>
      <c r="AD1483">
        <v>-5.7639686394437852</v>
      </c>
      <c r="AE1483">
        <v>32.885294354779056</v>
      </c>
      <c r="AF1483">
        <v>-9.72589616623846</v>
      </c>
      <c r="AG1483">
        <v>7.0030487381982089</v>
      </c>
      <c r="AH1483">
        <v>9.0969890109850322</v>
      </c>
      <c r="AI1483">
        <v>0.18805856858158268</v>
      </c>
      <c r="AJ1483">
        <v>-13.117730233638421</v>
      </c>
      <c r="AK1483">
        <v>0.94204662632448199</v>
      </c>
      <c r="AL1483">
        <v>-1.0921008693730285</v>
      </c>
      <c r="AM1483">
        <v>0.25122287746412053</v>
      </c>
      <c r="AN1483" s="2"/>
    </row>
    <row r="1484" spans="1:40" x14ac:dyDescent="0.45">
      <c r="A1484">
        <v>1483</v>
      </c>
      <c r="B1484" t="s">
        <v>591</v>
      </c>
      <c r="C1484">
        <v>1988</v>
      </c>
      <c r="D1484">
        <v>31</v>
      </c>
      <c r="E1484" t="s">
        <v>43</v>
      </c>
      <c r="F1484" t="s">
        <v>13</v>
      </c>
      <c r="G1484">
        <v>691</v>
      </c>
      <c r="H1484">
        <v>115</v>
      </c>
      <c r="I1484">
        <v>190</v>
      </c>
      <c r="J1484">
        <v>137</v>
      </c>
      <c r="K1484">
        <v>34</v>
      </c>
      <c r="L1484">
        <v>6</v>
      </c>
      <c r="M1484">
        <v>41</v>
      </c>
      <c r="N1484">
        <v>71</v>
      </c>
      <c r="O1484">
        <v>133</v>
      </c>
      <c r="P1484">
        <v>5.2</v>
      </c>
      <c r="Q1484">
        <v>3.2</v>
      </c>
      <c r="R1484">
        <v>5.0999999999999996</v>
      </c>
      <c r="S1484">
        <v>-0.1</v>
      </c>
      <c r="T1484">
        <v>25</v>
      </c>
      <c r="U1484">
        <v>6</v>
      </c>
      <c r="V1484">
        <v>-47.217614202620098</v>
      </c>
      <c r="W1484">
        <v>12.579176029774903</v>
      </c>
      <c r="X1484">
        <v>4.0029152662592091</v>
      </c>
      <c r="Y1484">
        <v>18.334794035702409</v>
      </c>
      <c r="Z1484">
        <v>-8.1597535288975411</v>
      </c>
      <c r="AA1484">
        <v>-3.1181984435099079</v>
      </c>
      <c r="AB1484">
        <v>-0.80770450826140805</v>
      </c>
      <c r="AC1484">
        <v>1.6414778625810829</v>
      </c>
      <c r="AD1484">
        <v>-3.077005815041419</v>
      </c>
      <c r="AE1484">
        <v>24.710418921952623</v>
      </c>
      <c r="AF1484">
        <v>-9.72589616623846</v>
      </c>
      <c r="AG1484">
        <v>7.0030487381982089</v>
      </c>
      <c r="AH1484">
        <v>7.4830070896812355</v>
      </c>
      <c r="AI1484">
        <v>1.10622687400931E-2</v>
      </c>
      <c r="AJ1484">
        <v>-5.4657209306826751</v>
      </c>
      <c r="AK1484">
        <v>-0.807468536849556</v>
      </c>
      <c r="AL1484">
        <v>-2.6134619192113044</v>
      </c>
      <c r="AM1484">
        <v>6.8277043307255161E-2</v>
      </c>
      <c r="AN1484" s="2"/>
    </row>
    <row r="1485" spans="1:40" x14ac:dyDescent="0.45">
      <c r="A1485">
        <v>1484</v>
      </c>
      <c r="B1485" t="s">
        <v>564</v>
      </c>
      <c r="C1485">
        <v>2005</v>
      </c>
      <c r="D1485">
        <v>29</v>
      </c>
      <c r="E1485" t="s">
        <v>40</v>
      </c>
      <c r="F1485" t="s">
        <v>13</v>
      </c>
      <c r="G1485">
        <v>713</v>
      </c>
      <c r="H1485">
        <v>119</v>
      </c>
      <c r="I1485">
        <v>180</v>
      </c>
      <c r="J1485">
        <v>92</v>
      </c>
      <c r="K1485">
        <v>40</v>
      </c>
      <c r="L1485">
        <v>1</v>
      </c>
      <c r="M1485">
        <v>1</v>
      </c>
      <c r="N1485">
        <v>102</v>
      </c>
      <c r="O1485">
        <v>158</v>
      </c>
      <c r="P1485">
        <v>5.2</v>
      </c>
      <c r="Q1485">
        <v>2.8</v>
      </c>
      <c r="R1485">
        <v>5.4</v>
      </c>
      <c r="S1485">
        <v>-1.6</v>
      </c>
      <c r="T1485">
        <v>49</v>
      </c>
      <c r="U1485">
        <v>-4</v>
      </c>
      <c r="V1485">
        <v>-47.217614202620098</v>
      </c>
      <c r="W1485">
        <v>12.979670780361079</v>
      </c>
      <c r="X1485">
        <v>4.142147101607355</v>
      </c>
      <c r="Y1485">
        <v>17.369804875928597</v>
      </c>
      <c r="Z1485">
        <v>-5.4795425157560125</v>
      </c>
      <c r="AA1485">
        <v>-3.6684687570704799</v>
      </c>
      <c r="AB1485">
        <v>-0.134617418043568</v>
      </c>
      <c r="AC1485">
        <v>4.0036045428806899E-2</v>
      </c>
      <c r="AD1485">
        <v>-4.4204872272426021</v>
      </c>
      <c r="AE1485">
        <v>29.355234508785824</v>
      </c>
      <c r="AF1485">
        <v>-9.72589616623846</v>
      </c>
      <c r="AG1485">
        <v>6.1276676459234318</v>
      </c>
      <c r="AH1485">
        <v>7.9231839773095443</v>
      </c>
      <c r="AI1485">
        <v>0.1769962998414896</v>
      </c>
      <c r="AJ1485">
        <v>-10.712813024138043</v>
      </c>
      <c r="AK1485">
        <v>0.538312357899704</v>
      </c>
      <c r="AL1485">
        <v>-2.7063857180234336</v>
      </c>
      <c r="AM1485">
        <v>6.2597599355822139E-2</v>
      </c>
      <c r="AN1485" s="2"/>
    </row>
    <row r="1486" spans="1:40" x14ac:dyDescent="0.45">
      <c r="A1486">
        <v>1485</v>
      </c>
      <c r="B1486" t="s">
        <v>564</v>
      </c>
      <c r="C1486">
        <v>2016</v>
      </c>
      <c r="D1486">
        <v>40</v>
      </c>
      <c r="E1486" t="s">
        <v>40</v>
      </c>
      <c r="F1486" t="s">
        <v>13</v>
      </c>
      <c r="G1486">
        <v>626</v>
      </c>
      <c r="H1486">
        <v>79</v>
      </c>
      <c r="I1486">
        <v>169</v>
      </c>
      <c r="J1486">
        <v>82</v>
      </c>
      <c r="K1486">
        <v>48</v>
      </c>
      <c r="L1486">
        <v>1</v>
      </c>
      <c r="M1486">
        <v>2</v>
      </c>
      <c r="N1486">
        <v>80</v>
      </c>
      <c r="O1486">
        <v>164</v>
      </c>
      <c r="P1486">
        <v>5.2</v>
      </c>
      <c r="Q1486">
        <v>3</v>
      </c>
      <c r="R1486">
        <v>5.0999999999999996</v>
      </c>
      <c r="S1486">
        <v>-1.2</v>
      </c>
      <c r="T1486">
        <v>46</v>
      </c>
      <c r="U1486">
        <v>-6</v>
      </c>
      <c r="V1486">
        <v>-47.217614202620098</v>
      </c>
      <c r="W1486">
        <v>11.395896084861199</v>
      </c>
      <c r="X1486">
        <v>2.7498287481258914</v>
      </c>
      <c r="Y1486">
        <v>16.308316800177405</v>
      </c>
      <c r="Z1486">
        <v>-4.8839400683912286</v>
      </c>
      <c r="AA1486">
        <v>-4.4021625084845759</v>
      </c>
      <c r="AB1486">
        <v>-0.134617418043568</v>
      </c>
      <c r="AC1486">
        <v>8.0072090857613798E-2</v>
      </c>
      <c r="AD1486">
        <v>-3.4670488056804722</v>
      </c>
      <c r="AE1486">
        <v>30.469990249625791</v>
      </c>
      <c r="AF1486">
        <v>-9.72589616623846</v>
      </c>
      <c r="AG1486">
        <v>6.5653581920608204</v>
      </c>
      <c r="AH1486">
        <v>7.4830070896812355</v>
      </c>
      <c r="AI1486">
        <v>0.13274722488111718</v>
      </c>
      <c r="AJ1486">
        <v>-10.056926512456123</v>
      </c>
      <c r="AK1486">
        <v>0.807468536849556</v>
      </c>
      <c r="AL1486">
        <v>-3.8955206647938976</v>
      </c>
      <c r="AM1486">
        <v>1.9927601488118694E-2</v>
      </c>
      <c r="AN1486" s="2"/>
    </row>
    <row r="1487" spans="1:40" x14ac:dyDescent="0.45">
      <c r="A1487">
        <v>1486</v>
      </c>
      <c r="B1487" t="s">
        <v>839</v>
      </c>
      <c r="C1487">
        <v>1970</v>
      </c>
      <c r="D1487">
        <v>30</v>
      </c>
      <c r="E1487" t="s">
        <v>37</v>
      </c>
      <c r="F1487" t="s">
        <v>17</v>
      </c>
      <c r="G1487">
        <v>705</v>
      </c>
      <c r="H1487">
        <v>84</v>
      </c>
      <c r="I1487">
        <v>196</v>
      </c>
      <c r="J1487">
        <v>135</v>
      </c>
      <c r="K1487">
        <v>47</v>
      </c>
      <c r="L1487">
        <v>4</v>
      </c>
      <c r="M1487">
        <v>8</v>
      </c>
      <c r="N1487">
        <v>79</v>
      </c>
      <c r="O1487">
        <v>133</v>
      </c>
      <c r="P1487">
        <v>5.2</v>
      </c>
      <c r="Q1487">
        <v>2.9</v>
      </c>
      <c r="R1487">
        <v>4.3</v>
      </c>
      <c r="S1487">
        <v>0</v>
      </c>
      <c r="T1487">
        <v>29</v>
      </c>
      <c r="U1487">
        <v>0</v>
      </c>
      <c r="V1487">
        <v>-47.217614202620098</v>
      </c>
      <c r="W1487">
        <v>12.834036325602471</v>
      </c>
      <c r="X1487">
        <v>2.9238685423110744</v>
      </c>
      <c r="Y1487">
        <v>18.913787531566694</v>
      </c>
      <c r="Z1487">
        <v>-8.0406330394245842</v>
      </c>
      <c r="AA1487">
        <v>-4.3104507895578141</v>
      </c>
      <c r="AB1487">
        <v>-0.538469672174272</v>
      </c>
      <c r="AC1487">
        <v>0.32028836343045519</v>
      </c>
      <c r="AD1487">
        <v>-3.4237106956094663</v>
      </c>
      <c r="AE1487">
        <v>24.710418921952623</v>
      </c>
      <c r="AF1487">
        <v>-9.72589616623846</v>
      </c>
      <c r="AG1487">
        <v>6.3465129189921266</v>
      </c>
      <c r="AH1487">
        <v>6.3092020560057476</v>
      </c>
      <c r="AI1487">
        <v>0</v>
      </c>
      <c r="AJ1487">
        <v>-6.3402362795919034</v>
      </c>
      <c r="AK1487">
        <v>0</v>
      </c>
      <c r="AL1487">
        <v>-7.2388961853554052</v>
      </c>
      <c r="AM1487">
        <v>7.1758867320473514E-4</v>
      </c>
      <c r="AN1487" s="2"/>
    </row>
    <row r="1488" spans="1:40" x14ac:dyDescent="0.45">
      <c r="A1488">
        <v>1487</v>
      </c>
      <c r="B1488" t="s">
        <v>421</v>
      </c>
      <c r="C1488">
        <v>2013</v>
      </c>
      <c r="D1488">
        <v>29</v>
      </c>
      <c r="E1488" t="s">
        <v>37</v>
      </c>
      <c r="F1488" t="s">
        <v>17</v>
      </c>
      <c r="G1488">
        <v>336</v>
      </c>
      <c r="H1488">
        <v>62</v>
      </c>
      <c r="I1488">
        <v>105</v>
      </c>
      <c r="J1488">
        <v>58</v>
      </c>
      <c r="K1488">
        <v>25</v>
      </c>
      <c r="L1488">
        <v>2</v>
      </c>
      <c r="M1488">
        <v>10</v>
      </c>
      <c r="N1488">
        <v>27</v>
      </c>
      <c r="O1488">
        <v>189</v>
      </c>
      <c r="P1488">
        <v>5.2</v>
      </c>
      <c r="Q1488">
        <v>4.2</v>
      </c>
      <c r="R1488">
        <v>5.0999999999999996</v>
      </c>
      <c r="S1488">
        <v>0.5</v>
      </c>
      <c r="T1488">
        <v>33</v>
      </c>
      <c r="U1488">
        <v>1</v>
      </c>
      <c r="V1488">
        <v>-47.217614202620098</v>
      </c>
      <c r="W1488">
        <v>6.1166470998616029</v>
      </c>
      <c r="X1488">
        <v>2.158093447896269</v>
      </c>
      <c r="Y1488">
        <v>10.132386177625015</v>
      </c>
      <c r="Z1488">
        <v>-3.454494194715747</v>
      </c>
      <c r="AA1488">
        <v>-2.2927929731690497</v>
      </c>
      <c r="AB1488">
        <v>-0.269234836087136</v>
      </c>
      <c r="AC1488">
        <v>0.40036045428806899</v>
      </c>
      <c r="AD1488">
        <v>-1.1701289719171593</v>
      </c>
      <c r="AE1488">
        <v>35.114805836458991</v>
      </c>
      <c r="AF1488">
        <v>-9.72589616623846</v>
      </c>
      <c r="AG1488">
        <v>9.1915014688851482</v>
      </c>
      <c r="AH1488">
        <v>7.4830070896812355</v>
      </c>
      <c r="AI1488">
        <v>-5.5311343700465497E-2</v>
      </c>
      <c r="AJ1488">
        <v>-7.2147516285011308</v>
      </c>
      <c r="AK1488">
        <v>-0.134578089474926</v>
      </c>
      <c r="AL1488">
        <v>-0.93800083172784143</v>
      </c>
      <c r="AM1488">
        <v>0.28130434208283583</v>
      </c>
      <c r="AN1488" s="2"/>
    </row>
    <row r="1489" spans="1:40" x14ac:dyDescent="0.45">
      <c r="A1489">
        <v>1488</v>
      </c>
      <c r="B1489" t="s">
        <v>425</v>
      </c>
      <c r="C1489">
        <v>2001</v>
      </c>
      <c r="D1489">
        <v>29</v>
      </c>
      <c r="E1489" t="s">
        <v>40</v>
      </c>
      <c r="F1489" t="s">
        <v>13</v>
      </c>
      <c r="G1489">
        <v>620</v>
      </c>
      <c r="H1489">
        <v>93</v>
      </c>
      <c r="I1489">
        <v>162</v>
      </c>
      <c r="J1489">
        <v>86</v>
      </c>
      <c r="K1489">
        <v>33</v>
      </c>
      <c r="L1489">
        <v>2</v>
      </c>
      <c r="M1489">
        <v>0</v>
      </c>
      <c r="N1489">
        <v>81</v>
      </c>
      <c r="O1489">
        <v>162</v>
      </c>
      <c r="P1489">
        <v>5.2</v>
      </c>
      <c r="Q1489">
        <v>3.1</v>
      </c>
      <c r="R1489">
        <v>5.2</v>
      </c>
      <c r="S1489">
        <v>-0.9</v>
      </c>
      <c r="T1489">
        <v>43</v>
      </c>
      <c r="U1489">
        <v>-2</v>
      </c>
      <c r="V1489">
        <v>-47.217614202620098</v>
      </c>
      <c r="W1489">
        <v>11.286670243792242</v>
      </c>
      <c r="X1489">
        <v>3.2371401718444037</v>
      </c>
      <c r="Y1489">
        <v>15.632824388335738</v>
      </c>
      <c r="Z1489">
        <v>-5.1221810473371425</v>
      </c>
      <c r="AA1489">
        <v>-3.0264867245831457</v>
      </c>
      <c r="AB1489">
        <v>-0.269234836087136</v>
      </c>
      <c r="AC1489">
        <v>0</v>
      </c>
      <c r="AD1489">
        <v>-3.5103869157514782</v>
      </c>
      <c r="AE1489">
        <v>30.098405002679137</v>
      </c>
      <c r="AF1489">
        <v>-9.72589616623846</v>
      </c>
      <c r="AG1489">
        <v>6.7842034651295142</v>
      </c>
      <c r="AH1489">
        <v>7.6297327188906721</v>
      </c>
      <c r="AI1489">
        <v>9.9560418660837896E-2</v>
      </c>
      <c r="AJ1489">
        <v>-9.4010400007742003</v>
      </c>
      <c r="AK1489">
        <v>0.269156178949852</v>
      </c>
      <c r="AL1489">
        <v>-3.2351473051092672</v>
      </c>
      <c r="AM1489">
        <v>3.7864281064608991E-2</v>
      </c>
      <c r="AN1489" s="2"/>
    </row>
    <row r="1490" spans="1:40" x14ac:dyDescent="0.45">
      <c r="A1490">
        <v>1489</v>
      </c>
      <c r="B1490" t="s">
        <v>432</v>
      </c>
      <c r="C1490">
        <v>2008</v>
      </c>
      <c r="D1490">
        <v>30</v>
      </c>
      <c r="E1490" t="s">
        <v>127</v>
      </c>
      <c r="F1490" t="s">
        <v>13</v>
      </c>
      <c r="G1490">
        <v>704</v>
      </c>
      <c r="H1490">
        <v>107</v>
      </c>
      <c r="I1490">
        <v>181</v>
      </c>
      <c r="J1490">
        <v>113</v>
      </c>
      <c r="K1490">
        <v>51</v>
      </c>
      <c r="L1490">
        <v>8</v>
      </c>
      <c r="M1490">
        <v>40</v>
      </c>
      <c r="N1490">
        <v>82</v>
      </c>
      <c r="O1490">
        <v>118</v>
      </c>
      <c r="P1490">
        <v>5.2</v>
      </c>
      <c r="Q1490">
        <v>2.9</v>
      </c>
      <c r="R1490">
        <v>5.2</v>
      </c>
      <c r="S1490">
        <v>0.6</v>
      </c>
      <c r="T1490">
        <v>20</v>
      </c>
      <c r="U1490">
        <v>3</v>
      </c>
      <c r="V1490">
        <v>-47.217614202620098</v>
      </c>
      <c r="W1490">
        <v>12.815832018757643</v>
      </c>
      <c r="X1490">
        <v>3.7244515955629161</v>
      </c>
      <c r="Y1490">
        <v>17.466303791905979</v>
      </c>
      <c r="Z1490">
        <v>-6.7303076552220586</v>
      </c>
      <c r="AA1490">
        <v>-4.6772976652648621</v>
      </c>
      <c r="AB1490">
        <v>-1.076939344348544</v>
      </c>
      <c r="AC1490">
        <v>1.601441817152276</v>
      </c>
      <c r="AD1490">
        <v>-3.5537250258224837</v>
      </c>
      <c r="AE1490">
        <v>21.923529569852704</v>
      </c>
      <c r="AF1490">
        <v>-9.72589616623846</v>
      </c>
      <c r="AG1490">
        <v>6.3465129189921266</v>
      </c>
      <c r="AH1490">
        <v>7.6297327188906721</v>
      </c>
      <c r="AI1490">
        <v>-6.6373612440558588E-2</v>
      </c>
      <c r="AJ1490">
        <v>-4.3725767445461399</v>
      </c>
      <c r="AK1490">
        <v>-0.403734268424778</v>
      </c>
      <c r="AL1490">
        <v>-6.3166602538136694</v>
      </c>
      <c r="AM1490">
        <v>1.8027092803711358E-3</v>
      </c>
      <c r="AN1490" s="2"/>
    </row>
    <row r="1491" spans="1:40" x14ac:dyDescent="0.45">
      <c r="A1491">
        <v>1490</v>
      </c>
      <c r="B1491" t="s">
        <v>642</v>
      </c>
      <c r="C1491">
        <v>1975</v>
      </c>
      <c r="D1491">
        <v>28</v>
      </c>
      <c r="E1491" t="s">
        <v>94</v>
      </c>
      <c r="F1491" t="s">
        <v>13</v>
      </c>
      <c r="G1491">
        <v>623</v>
      </c>
      <c r="H1491">
        <v>83</v>
      </c>
      <c r="I1491">
        <v>127</v>
      </c>
      <c r="J1491">
        <v>81</v>
      </c>
      <c r="K1491">
        <v>17</v>
      </c>
      <c r="L1491">
        <v>0</v>
      </c>
      <c r="M1491">
        <v>7</v>
      </c>
      <c r="N1491">
        <v>106</v>
      </c>
      <c r="O1491">
        <v>145</v>
      </c>
      <c r="P1491">
        <v>5.2</v>
      </c>
      <c r="Q1491">
        <v>3.1</v>
      </c>
      <c r="R1491">
        <v>6.2</v>
      </c>
      <c r="S1491">
        <v>-0.4</v>
      </c>
      <c r="T1491">
        <v>32</v>
      </c>
      <c r="U1491">
        <v>1</v>
      </c>
      <c r="V1491">
        <v>-47.217614202620098</v>
      </c>
      <c r="W1491">
        <v>11.341283164326722</v>
      </c>
      <c r="X1491">
        <v>2.8890605834740377</v>
      </c>
      <c r="Y1491">
        <v>12.255362329127399</v>
      </c>
      <c r="Z1491">
        <v>-4.8243798236547502</v>
      </c>
      <c r="AA1491">
        <v>-1.559099221754954</v>
      </c>
      <c r="AB1491">
        <v>0</v>
      </c>
      <c r="AC1491">
        <v>0.28025231800164829</v>
      </c>
      <c r="AD1491">
        <v>-4.593839667526626</v>
      </c>
      <c r="AE1491">
        <v>26.939930403632562</v>
      </c>
      <c r="AF1491">
        <v>-9.72589616623846</v>
      </c>
      <c r="AG1491">
        <v>6.7842034651295142</v>
      </c>
      <c r="AH1491">
        <v>9.0969890109850322</v>
      </c>
      <c r="AI1491">
        <v>4.4249074960372399E-2</v>
      </c>
      <c r="AJ1491">
        <v>-6.996122791273824</v>
      </c>
      <c r="AK1491">
        <v>-0.134578089474926</v>
      </c>
      <c r="AL1491">
        <v>-5.4201996129063534</v>
      </c>
      <c r="AM1491">
        <v>4.4067575524227047E-3</v>
      </c>
      <c r="AN1491" s="2"/>
    </row>
    <row r="1492" spans="1:40" x14ac:dyDescent="0.45">
      <c r="A1492">
        <v>1491</v>
      </c>
      <c r="B1492" t="s">
        <v>558</v>
      </c>
      <c r="C1492">
        <v>2022</v>
      </c>
      <c r="D1492">
        <v>29</v>
      </c>
      <c r="E1492" t="s">
        <v>37</v>
      </c>
      <c r="F1492" t="s">
        <v>17</v>
      </c>
      <c r="G1492">
        <v>708</v>
      </c>
      <c r="H1492">
        <v>101</v>
      </c>
      <c r="I1492">
        <v>194</v>
      </c>
      <c r="J1492">
        <v>130</v>
      </c>
      <c r="K1492">
        <v>39</v>
      </c>
      <c r="L1492">
        <v>4</v>
      </c>
      <c r="M1492">
        <v>27</v>
      </c>
      <c r="N1492">
        <v>45</v>
      </c>
      <c r="O1492">
        <v>124</v>
      </c>
      <c r="P1492">
        <v>5.2</v>
      </c>
      <c r="Q1492">
        <v>3.1</v>
      </c>
      <c r="R1492">
        <v>5.3</v>
      </c>
      <c r="S1492">
        <v>1</v>
      </c>
      <c r="T1492">
        <v>16</v>
      </c>
      <c r="U1492">
        <v>4</v>
      </c>
      <c r="V1492">
        <v>-47.217614202620098</v>
      </c>
      <c r="W1492">
        <v>12.888649246136948</v>
      </c>
      <c r="X1492">
        <v>3.5156038425406964</v>
      </c>
      <c r="Y1492">
        <v>18.720789699611935</v>
      </c>
      <c r="Z1492">
        <v>-7.7428318157421918</v>
      </c>
      <c r="AA1492">
        <v>-3.5767570381437181</v>
      </c>
      <c r="AB1492">
        <v>-0.538469672174272</v>
      </c>
      <c r="AC1492">
        <v>1.0809732265777863</v>
      </c>
      <c r="AD1492">
        <v>-1.9502149531952655</v>
      </c>
      <c r="AE1492">
        <v>23.038285310692672</v>
      </c>
      <c r="AF1492">
        <v>-9.72589616623846</v>
      </c>
      <c r="AG1492">
        <v>6.7842034651295142</v>
      </c>
      <c r="AH1492">
        <v>7.7764583481001077</v>
      </c>
      <c r="AI1492">
        <v>-0.11062268740093099</v>
      </c>
      <c r="AJ1492">
        <v>-3.498061395636912</v>
      </c>
      <c r="AK1492">
        <v>-0.538312357899704</v>
      </c>
      <c r="AL1492">
        <v>-1.0938171502618927</v>
      </c>
      <c r="AM1492">
        <v>0.25090016583128455</v>
      </c>
      <c r="AN1492" s="2"/>
    </row>
    <row r="1493" spans="1:40" x14ac:dyDescent="0.45">
      <c r="A1493">
        <v>1492</v>
      </c>
      <c r="B1493" t="s">
        <v>840</v>
      </c>
      <c r="C1493">
        <v>2011</v>
      </c>
      <c r="D1493">
        <v>25</v>
      </c>
      <c r="E1493" t="s">
        <v>127</v>
      </c>
      <c r="F1493" t="s">
        <v>13</v>
      </c>
      <c r="G1493">
        <v>551</v>
      </c>
      <c r="H1493">
        <v>72</v>
      </c>
      <c r="I1493">
        <v>131</v>
      </c>
      <c r="J1493">
        <v>81</v>
      </c>
      <c r="K1493">
        <v>28</v>
      </c>
      <c r="L1493">
        <v>0</v>
      </c>
      <c r="M1493">
        <v>1</v>
      </c>
      <c r="N1493">
        <v>48</v>
      </c>
      <c r="O1493">
        <v>110</v>
      </c>
      <c r="P1493">
        <v>5.2</v>
      </c>
      <c r="Q1493">
        <v>3.2</v>
      </c>
      <c r="R1493">
        <v>3.2</v>
      </c>
      <c r="S1493">
        <v>3</v>
      </c>
      <c r="T1493">
        <v>4</v>
      </c>
      <c r="U1493">
        <v>-2</v>
      </c>
      <c r="V1493">
        <v>-47.217614202620098</v>
      </c>
      <c r="W1493">
        <v>10.030573071499235</v>
      </c>
      <c r="X1493">
        <v>2.506173036266635</v>
      </c>
      <c r="Y1493">
        <v>12.641357993036923</v>
      </c>
      <c r="Z1493">
        <v>-4.8243798236547502</v>
      </c>
      <c r="AA1493">
        <v>-2.5679281299493359</v>
      </c>
      <c r="AB1493">
        <v>0</v>
      </c>
      <c r="AC1493">
        <v>4.0036045428806899E-2</v>
      </c>
      <c r="AD1493">
        <v>-2.0802292834082832</v>
      </c>
      <c r="AE1493">
        <v>20.437188582066081</v>
      </c>
      <c r="AF1493">
        <v>-9.72589616623846</v>
      </c>
      <c r="AG1493">
        <v>7.0030487381982089</v>
      </c>
      <c r="AH1493">
        <v>4.6952201347019518</v>
      </c>
      <c r="AI1493">
        <v>-0.33186806220279297</v>
      </c>
      <c r="AJ1493">
        <v>-0.874515348909228</v>
      </c>
      <c r="AK1493">
        <v>0.269156178949852</v>
      </c>
      <c r="AL1493">
        <v>-9.9996772368352502</v>
      </c>
      <c r="AM1493">
        <v>4.5412523161623484E-5</v>
      </c>
      <c r="AN1493" s="2"/>
    </row>
    <row r="1494" spans="1:40" x14ac:dyDescent="0.45">
      <c r="A1494">
        <v>1493</v>
      </c>
      <c r="B1494" t="s">
        <v>531</v>
      </c>
      <c r="C1494">
        <v>1963</v>
      </c>
      <c r="D1494">
        <v>28</v>
      </c>
      <c r="E1494" t="s">
        <v>65</v>
      </c>
      <c r="F1494" t="s">
        <v>17</v>
      </c>
      <c r="G1494">
        <v>607</v>
      </c>
      <c r="H1494">
        <v>75</v>
      </c>
      <c r="I1494">
        <v>159</v>
      </c>
      <c r="J1494">
        <v>99</v>
      </c>
      <c r="K1494">
        <v>31</v>
      </c>
      <c r="L1494">
        <v>9</v>
      </c>
      <c r="M1494">
        <v>11</v>
      </c>
      <c r="N1494">
        <v>27</v>
      </c>
      <c r="O1494">
        <v>127</v>
      </c>
      <c r="P1494">
        <v>5.2</v>
      </c>
      <c r="Q1494">
        <v>2.8</v>
      </c>
      <c r="R1494">
        <v>4.3</v>
      </c>
      <c r="S1494">
        <v>0.1</v>
      </c>
      <c r="T1494">
        <v>21</v>
      </c>
      <c r="U1494">
        <v>2</v>
      </c>
      <c r="V1494">
        <v>-47.217614202620098</v>
      </c>
      <c r="W1494">
        <v>11.050014254809502</v>
      </c>
      <c r="X1494">
        <v>2.6105969127777451</v>
      </c>
      <c r="Y1494">
        <v>15.343327640403594</v>
      </c>
      <c r="Z1494">
        <v>-5.8964642289113609</v>
      </c>
      <c r="AA1494">
        <v>-2.8430632867296222</v>
      </c>
      <c r="AB1494">
        <v>-1.211556762392112</v>
      </c>
      <c r="AC1494">
        <v>0.44039649971687589</v>
      </c>
      <c r="AD1494">
        <v>-1.1701289719171593</v>
      </c>
      <c r="AE1494">
        <v>23.595663181112656</v>
      </c>
      <c r="AF1494">
        <v>-9.72589616623846</v>
      </c>
      <c r="AG1494">
        <v>6.1276676459234318</v>
      </c>
      <c r="AH1494">
        <v>6.3092020560057476</v>
      </c>
      <c r="AI1494">
        <v>-1.10622687400931E-2</v>
      </c>
      <c r="AJ1494">
        <v>-4.5912055817734467</v>
      </c>
      <c r="AK1494">
        <v>-0.269156178949852</v>
      </c>
      <c r="AL1494">
        <v>-7.4592794575226566</v>
      </c>
      <c r="AM1494">
        <v>5.7573943882697175E-4</v>
      </c>
      <c r="AN1494" s="2"/>
    </row>
    <row r="1495" spans="1:40" x14ac:dyDescent="0.45">
      <c r="A1495">
        <v>1494</v>
      </c>
      <c r="B1495" t="s">
        <v>45</v>
      </c>
      <c r="C1495">
        <v>2022</v>
      </c>
      <c r="D1495">
        <v>32</v>
      </c>
      <c r="E1495" t="s">
        <v>46</v>
      </c>
      <c r="F1495" t="s">
        <v>13</v>
      </c>
      <c r="G1495">
        <v>604</v>
      </c>
      <c r="H1495">
        <v>103</v>
      </c>
      <c r="I1495">
        <v>158</v>
      </c>
      <c r="J1495">
        <v>91</v>
      </c>
      <c r="K1495">
        <v>39</v>
      </c>
      <c r="L1495">
        <v>0</v>
      </c>
      <c r="M1495">
        <v>18</v>
      </c>
      <c r="N1495">
        <v>66</v>
      </c>
      <c r="O1495">
        <v>161</v>
      </c>
      <c r="P1495">
        <v>5.2</v>
      </c>
      <c r="Q1495">
        <v>3.2</v>
      </c>
      <c r="R1495">
        <v>6.9</v>
      </c>
      <c r="S1495">
        <v>-1.2</v>
      </c>
      <c r="T1495">
        <v>41</v>
      </c>
      <c r="U1495">
        <v>0</v>
      </c>
      <c r="V1495">
        <v>-47.217614202620098</v>
      </c>
      <c r="W1495">
        <v>10.995401334275025</v>
      </c>
      <c r="X1495">
        <v>3.5852197602147697</v>
      </c>
      <c r="Y1495">
        <v>15.246828724426214</v>
      </c>
      <c r="Z1495">
        <v>-5.419982271019534</v>
      </c>
      <c r="AA1495">
        <v>-3.5767570381437181</v>
      </c>
      <c r="AB1495">
        <v>0</v>
      </c>
      <c r="AC1495">
        <v>0.72064881771852418</v>
      </c>
      <c r="AD1495">
        <v>-2.8603152646863896</v>
      </c>
      <c r="AE1495">
        <v>29.912612379205807</v>
      </c>
      <c r="AF1495">
        <v>-9.72589616623846</v>
      </c>
      <c r="AG1495">
        <v>7.0030487381982089</v>
      </c>
      <c r="AH1495">
        <v>10.124068415451084</v>
      </c>
      <c r="AI1495">
        <v>0.13274722488111718</v>
      </c>
      <c r="AJ1495">
        <v>-8.9637823263195866</v>
      </c>
      <c r="AK1495">
        <v>0</v>
      </c>
      <c r="AL1495">
        <v>-4.3771874657036136E-2</v>
      </c>
      <c r="AM1495">
        <v>0.48905877820741123</v>
      </c>
      <c r="AN1495" s="2"/>
    </row>
    <row r="1496" spans="1:40" x14ac:dyDescent="0.45">
      <c r="A1496">
        <v>1495</v>
      </c>
      <c r="B1496" t="s">
        <v>381</v>
      </c>
      <c r="C1496">
        <v>1970</v>
      </c>
      <c r="D1496">
        <v>24</v>
      </c>
      <c r="E1496" t="s">
        <v>65</v>
      </c>
      <c r="F1496" t="s">
        <v>17</v>
      </c>
      <c r="G1496">
        <v>745</v>
      </c>
      <c r="H1496">
        <v>134</v>
      </c>
      <c r="I1496">
        <v>200</v>
      </c>
      <c r="J1496">
        <v>128</v>
      </c>
      <c r="K1496">
        <v>36</v>
      </c>
      <c r="L1496">
        <v>10</v>
      </c>
      <c r="M1496">
        <v>48</v>
      </c>
      <c r="N1496">
        <v>77</v>
      </c>
      <c r="O1496">
        <v>135</v>
      </c>
      <c r="P1496">
        <v>5.2</v>
      </c>
      <c r="Q1496">
        <v>3</v>
      </c>
      <c r="R1496">
        <v>5.5</v>
      </c>
      <c r="S1496">
        <v>-1</v>
      </c>
      <c r="T1496">
        <v>34</v>
      </c>
      <c r="U1496">
        <v>4</v>
      </c>
      <c r="V1496">
        <v>-47.217614202620098</v>
      </c>
      <c r="W1496">
        <v>13.562208599395518</v>
      </c>
      <c r="X1496">
        <v>4.664266484162904</v>
      </c>
      <c r="Y1496">
        <v>19.29978319547622</v>
      </c>
      <c r="Z1496">
        <v>-7.6237113262692349</v>
      </c>
      <c r="AA1496">
        <v>-3.3016218813634319</v>
      </c>
      <c r="AB1496">
        <v>-1.3461741804356799</v>
      </c>
      <c r="AC1496">
        <v>1.9217301805827312</v>
      </c>
      <c r="AD1496">
        <v>-3.3370344754674544</v>
      </c>
      <c r="AE1496">
        <v>25.082004168899282</v>
      </c>
      <c r="AF1496">
        <v>-9.72589616623846</v>
      </c>
      <c r="AG1496">
        <v>6.5653581920608204</v>
      </c>
      <c r="AH1496">
        <v>8.0699096065189799</v>
      </c>
      <c r="AI1496">
        <v>0.11062268740093099</v>
      </c>
      <c r="AJ1496">
        <v>-7.4333804657284377</v>
      </c>
      <c r="AK1496">
        <v>-0.538312357899704</v>
      </c>
      <c r="AL1496">
        <v>-1.2478619415251107</v>
      </c>
      <c r="AM1496">
        <v>0.22307046640215167</v>
      </c>
      <c r="AN1496" s="2"/>
    </row>
    <row r="1497" spans="1:40" x14ac:dyDescent="0.45">
      <c r="A1497">
        <v>1496</v>
      </c>
      <c r="B1497" t="s">
        <v>231</v>
      </c>
      <c r="C1497">
        <v>1955</v>
      </c>
      <c r="D1497">
        <v>33</v>
      </c>
      <c r="E1497" t="s">
        <v>228</v>
      </c>
      <c r="F1497" t="s">
        <v>17</v>
      </c>
      <c r="G1497">
        <v>522</v>
      </c>
      <c r="H1497">
        <v>81</v>
      </c>
      <c r="I1497">
        <v>142</v>
      </c>
      <c r="J1497">
        <v>89</v>
      </c>
      <c r="K1497">
        <v>20</v>
      </c>
      <c r="L1497">
        <v>1</v>
      </c>
      <c r="M1497">
        <v>2</v>
      </c>
      <c r="N1497">
        <v>56</v>
      </c>
      <c r="O1497">
        <v>152</v>
      </c>
      <c r="P1497">
        <v>5.2</v>
      </c>
      <c r="Q1497">
        <v>3.2</v>
      </c>
      <c r="R1497">
        <v>5.3</v>
      </c>
      <c r="S1497">
        <v>0.6</v>
      </c>
      <c r="T1497">
        <v>29</v>
      </c>
      <c r="U1497">
        <v>-2</v>
      </c>
      <c r="V1497">
        <v>-47.217614202620098</v>
      </c>
      <c r="W1497">
        <v>9.502648172999276</v>
      </c>
      <c r="X1497">
        <v>2.8194446657999648</v>
      </c>
      <c r="Y1497">
        <v>13.702846068788116</v>
      </c>
      <c r="Z1497">
        <v>-5.3008617815465771</v>
      </c>
      <c r="AA1497">
        <v>-1.83423437853524</v>
      </c>
      <c r="AB1497">
        <v>-0.134617418043568</v>
      </c>
      <c r="AC1497">
        <v>8.0072090857613798E-2</v>
      </c>
      <c r="AD1497">
        <v>-2.4269341639763304</v>
      </c>
      <c r="AE1497">
        <v>28.240478767945856</v>
      </c>
      <c r="AF1497">
        <v>-9.72589616623846</v>
      </c>
      <c r="AG1497">
        <v>7.0030487381982089</v>
      </c>
      <c r="AH1497">
        <v>7.7764583481001077</v>
      </c>
      <c r="AI1497">
        <v>-6.6373612440558588E-2</v>
      </c>
      <c r="AJ1497">
        <v>-6.3402362795919034</v>
      </c>
      <c r="AK1497">
        <v>0.269156178949852</v>
      </c>
      <c r="AL1497">
        <v>-3.6526149713537452</v>
      </c>
      <c r="AM1497">
        <v>2.5268217160163312E-2</v>
      </c>
      <c r="AN1497" s="2"/>
    </row>
    <row r="1498" spans="1:40" x14ac:dyDescent="0.45">
      <c r="A1498">
        <v>1497</v>
      </c>
      <c r="B1498" t="s">
        <v>337</v>
      </c>
      <c r="C1498">
        <v>1971</v>
      </c>
      <c r="D1498">
        <v>31</v>
      </c>
      <c r="E1498" t="s">
        <v>37</v>
      </c>
      <c r="F1498" t="s">
        <v>17</v>
      </c>
      <c r="G1498">
        <v>672</v>
      </c>
      <c r="H1498">
        <v>84</v>
      </c>
      <c r="I1498">
        <v>198</v>
      </c>
      <c r="J1498">
        <v>145</v>
      </c>
      <c r="K1498">
        <v>33</v>
      </c>
      <c r="L1498">
        <v>10</v>
      </c>
      <c r="M1498">
        <v>20</v>
      </c>
      <c r="N1498">
        <v>23</v>
      </c>
      <c r="O1498">
        <v>122</v>
      </c>
      <c r="P1498">
        <v>5.2</v>
      </c>
      <c r="Q1498">
        <v>2.9</v>
      </c>
      <c r="R1498">
        <v>4.5</v>
      </c>
      <c r="S1498">
        <v>0.6</v>
      </c>
      <c r="T1498">
        <v>16</v>
      </c>
      <c r="U1498">
        <v>4</v>
      </c>
      <c r="V1498">
        <v>-47.217614202620098</v>
      </c>
      <c r="W1498">
        <v>12.233294199723206</v>
      </c>
      <c r="X1498">
        <v>2.9238685423110744</v>
      </c>
      <c r="Y1498">
        <v>19.106785363521457</v>
      </c>
      <c r="Z1498">
        <v>-8.6362354867893671</v>
      </c>
      <c r="AA1498">
        <v>-3.0264867245831457</v>
      </c>
      <c r="AB1498">
        <v>-1.3461741804356799</v>
      </c>
      <c r="AC1498">
        <v>0.80072090857613798</v>
      </c>
      <c r="AD1498">
        <v>-0.99677653163313573</v>
      </c>
      <c r="AE1498">
        <v>22.666700063746017</v>
      </c>
      <c r="AF1498">
        <v>-9.72589616623846</v>
      </c>
      <c r="AG1498">
        <v>6.3465129189921266</v>
      </c>
      <c r="AH1498">
        <v>6.6026533144246198</v>
      </c>
      <c r="AI1498">
        <v>-6.6373612440558588E-2</v>
      </c>
      <c r="AJ1498">
        <v>-3.498061395636912</v>
      </c>
      <c r="AK1498">
        <v>-0.538312357899704</v>
      </c>
      <c r="AL1498">
        <v>-4.3713953469824203</v>
      </c>
      <c r="AM1498">
        <v>1.2475983423589789E-2</v>
      </c>
      <c r="AN1498" s="2"/>
    </row>
    <row r="1499" spans="1:40" x14ac:dyDescent="0.45">
      <c r="A1499">
        <v>1498</v>
      </c>
      <c r="B1499" t="s">
        <v>220</v>
      </c>
      <c r="C1499">
        <v>1954</v>
      </c>
      <c r="D1499">
        <v>26</v>
      </c>
      <c r="E1499" t="s">
        <v>31</v>
      </c>
      <c r="F1499" t="s">
        <v>13</v>
      </c>
      <c r="G1499">
        <v>706</v>
      </c>
      <c r="H1499">
        <v>111</v>
      </c>
      <c r="I1499">
        <v>201</v>
      </c>
      <c r="J1499">
        <v>167</v>
      </c>
      <c r="K1499">
        <v>24</v>
      </c>
      <c r="L1499">
        <v>8</v>
      </c>
      <c r="M1499">
        <v>16</v>
      </c>
      <c r="N1499">
        <v>51</v>
      </c>
      <c r="O1499">
        <v>107</v>
      </c>
      <c r="P1499">
        <v>5.2</v>
      </c>
      <c r="Q1499">
        <v>3.1</v>
      </c>
      <c r="R1499">
        <v>4.0999999999999996</v>
      </c>
      <c r="S1499">
        <v>1.9</v>
      </c>
      <c r="T1499">
        <v>8</v>
      </c>
      <c r="U1499">
        <v>4</v>
      </c>
      <c r="V1499">
        <v>-47.217614202620098</v>
      </c>
      <c r="W1499">
        <v>12.852240632447296</v>
      </c>
      <c r="X1499">
        <v>3.8636834309110624</v>
      </c>
      <c r="Y1499">
        <v>19.396282111453601</v>
      </c>
      <c r="Z1499">
        <v>-9.9465608709918918</v>
      </c>
      <c r="AA1499">
        <v>-2.201081254242288</v>
      </c>
      <c r="AB1499">
        <v>-1.076939344348544</v>
      </c>
      <c r="AC1499">
        <v>0.64057672686091038</v>
      </c>
      <c r="AD1499">
        <v>-2.2102436136213011</v>
      </c>
      <c r="AE1499">
        <v>19.879810711646098</v>
      </c>
      <c r="AF1499">
        <v>-9.72589616623846</v>
      </c>
      <c r="AG1499">
        <v>6.7842034651295142</v>
      </c>
      <c r="AH1499">
        <v>6.0157507975868754</v>
      </c>
      <c r="AI1499">
        <v>-0.21018310606176888</v>
      </c>
      <c r="AJ1499">
        <v>-1.749030697818456</v>
      </c>
      <c r="AK1499">
        <v>-0.538312357899704</v>
      </c>
      <c r="AL1499">
        <v>-5.4433137378071539</v>
      </c>
      <c r="AM1499">
        <v>4.306500995867932E-3</v>
      </c>
      <c r="AN1499" s="2"/>
    </row>
    <row r="1500" spans="1:40" x14ac:dyDescent="0.45">
      <c r="A1500">
        <v>1499</v>
      </c>
      <c r="B1500" t="s">
        <v>604</v>
      </c>
      <c r="C1500">
        <v>1963</v>
      </c>
      <c r="D1500">
        <v>34</v>
      </c>
      <c r="E1500" t="s">
        <v>37</v>
      </c>
      <c r="F1500" t="s">
        <v>17</v>
      </c>
      <c r="G1500">
        <v>605</v>
      </c>
      <c r="H1500">
        <v>77</v>
      </c>
      <c r="I1500">
        <v>148</v>
      </c>
      <c r="J1500">
        <v>111</v>
      </c>
      <c r="K1500">
        <v>27</v>
      </c>
      <c r="L1500">
        <v>4</v>
      </c>
      <c r="M1500">
        <v>19</v>
      </c>
      <c r="N1500">
        <v>60</v>
      </c>
      <c r="O1500">
        <v>121</v>
      </c>
      <c r="P1500">
        <v>5.2</v>
      </c>
      <c r="Q1500">
        <v>2.8</v>
      </c>
      <c r="R1500">
        <v>5.7</v>
      </c>
      <c r="S1500">
        <v>0.1</v>
      </c>
      <c r="T1500">
        <v>18</v>
      </c>
      <c r="U1500">
        <v>7</v>
      </c>
      <c r="V1500">
        <v>-47.217614202620098</v>
      </c>
      <c r="W1500">
        <v>11.013605641119851</v>
      </c>
      <c r="X1500">
        <v>2.680212830451818</v>
      </c>
      <c r="Y1500">
        <v>14.281839564652403</v>
      </c>
      <c r="Z1500">
        <v>-6.6111871657491017</v>
      </c>
      <c r="AA1500">
        <v>-2.4762164110225742</v>
      </c>
      <c r="AB1500">
        <v>-0.538469672174272</v>
      </c>
      <c r="AC1500">
        <v>0.76068486314733108</v>
      </c>
      <c r="AD1500">
        <v>-2.6002866042603543</v>
      </c>
      <c r="AE1500">
        <v>22.480907440272688</v>
      </c>
      <c r="AF1500">
        <v>-9.72589616623846</v>
      </c>
      <c r="AG1500">
        <v>6.1276676459234318</v>
      </c>
      <c r="AH1500">
        <v>8.3633608649378512</v>
      </c>
      <c r="AI1500">
        <v>-1.10622687400931E-2</v>
      </c>
      <c r="AJ1500">
        <v>-3.9353190700915262</v>
      </c>
      <c r="AK1500">
        <v>-0.94204662632448199</v>
      </c>
      <c r="AL1500">
        <v>-8.3498193367155888</v>
      </c>
      <c r="AM1500">
        <v>2.3638334016317362E-4</v>
      </c>
      <c r="AN1500" s="2"/>
    </row>
    <row r="1501" spans="1:40" x14ac:dyDescent="0.45">
      <c r="A1501">
        <v>1500</v>
      </c>
      <c r="B1501" t="s">
        <v>87</v>
      </c>
      <c r="C1501">
        <v>2006</v>
      </c>
      <c r="D1501">
        <v>26</v>
      </c>
      <c r="E1501" t="s">
        <v>28</v>
      </c>
      <c r="F1501" t="s">
        <v>17</v>
      </c>
      <c r="G1501">
        <v>704</v>
      </c>
      <c r="H1501">
        <v>104</v>
      </c>
      <c r="I1501">
        <v>182</v>
      </c>
      <c r="J1501">
        <v>98</v>
      </c>
      <c r="K1501">
        <v>25</v>
      </c>
      <c r="L1501">
        <v>1</v>
      </c>
      <c r="M1501">
        <v>0</v>
      </c>
      <c r="N1501">
        <v>108</v>
      </c>
      <c r="O1501">
        <v>167</v>
      </c>
      <c r="P1501">
        <v>5.2</v>
      </c>
      <c r="Q1501">
        <v>3.1</v>
      </c>
      <c r="R1501">
        <v>6.1</v>
      </c>
      <c r="S1501">
        <v>-1.8</v>
      </c>
      <c r="T1501">
        <v>55</v>
      </c>
      <c r="U1501">
        <v>-3</v>
      </c>
      <c r="V1501">
        <v>-47.217614202620098</v>
      </c>
      <c r="W1501">
        <v>12.815832018757643</v>
      </c>
      <c r="X1501">
        <v>3.6200277190518064</v>
      </c>
      <c r="Y1501">
        <v>17.56280270788336</v>
      </c>
      <c r="Z1501">
        <v>-5.8369039841748833</v>
      </c>
      <c r="AA1501">
        <v>-2.2927929731690497</v>
      </c>
      <c r="AB1501">
        <v>-0.134617418043568</v>
      </c>
      <c r="AC1501">
        <v>0</v>
      </c>
      <c r="AD1501">
        <v>-4.680515887668637</v>
      </c>
      <c r="AE1501">
        <v>31.027368120045779</v>
      </c>
      <c r="AF1501">
        <v>-9.72589616623846</v>
      </c>
      <c r="AG1501">
        <v>6.7842034651295142</v>
      </c>
      <c r="AH1501">
        <v>8.9502633817755957</v>
      </c>
      <c r="AI1501">
        <v>0.19912083732167579</v>
      </c>
      <c r="AJ1501">
        <v>-12.024586047501884</v>
      </c>
      <c r="AK1501">
        <v>0.403734268424778</v>
      </c>
      <c r="AL1501">
        <v>-0.54957416102642709</v>
      </c>
      <c r="AM1501">
        <v>0.3659632125280321</v>
      </c>
      <c r="AN1501" s="2"/>
    </row>
    <row r="1502" spans="1:40" x14ac:dyDescent="0.45">
      <c r="A1502">
        <v>1501</v>
      </c>
      <c r="B1502" t="s">
        <v>385</v>
      </c>
      <c r="C1502">
        <v>1955</v>
      </c>
      <c r="D1502">
        <v>30</v>
      </c>
      <c r="E1502" t="s">
        <v>73</v>
      </c>
      <c r="F1502" t="s">
        <v>17</v>
      </c>
      <c r="G1502">
        <v>686</v>
      </c>
      <c r="H1502">
        <v>116</v>
      </c>
      <c r="I1502">
        <v>192</v>
      </c>
      <c r="J1502">
        <v>120</v>
      </c>
      <c r="K1502">
        <v>25</v>
      </c>
      <c r="L1502">
        <v>0</v>
      </c>
      <c r="M1502">
        <v>1</v>
      </c>
      <c r="N1502">
        <v>66</v>
      </c>
      <c r="O1502">
        <v>148</v>
      </c>
      <c r="P1502">
        <v>5.2</v>
      </c>
      <c r="Q1502">
        <v>2.7</v>
      </c>
      <c r="R1502">
        <v>5.5</v>
      </c>
      <c r="S1502">
        <v>-0.9</v>
      </c>
      <c r="T1502">
        <v>36</v>
      </c>
      <c r="U1502">
        <v>1</v>
      </c>
      <c r="V1502">
        <v>-47.217614202620098</v>
      </c>
      <c r="W1502">
        <v>12.488154495550772</v>
      </c>
      <c r="X1502">
        <v>4.0377232250962454</v>
      </c>
      <c r="Y1502">
        <v>18.527791867657172</v>
      </c>
      <c r="Z1502">
        <v>-7.147229368377408</v>
      </c>
      <c r="AA1502">
        <v>-2.2927929731690497</v>
      </c>
      <c r="AB1502">
        <v>0</v>
      </c>
      <c r="AC1502">
        <v>4.0036045428806899E-2</v>
      </c>
      <c r="AD1502">
        <v>-2.8603152646863896</v>
      </c>
      <c r="AE1502">
        <v>27.497308274052546</v>
      </c>
      <c r="AF1502">
        <v>-9.72589616623846</v>
      </c>
      <c r="AG1502">
        <v>5.9088223728547389</v>
      </c>
      <c r="AH1502">
        <v>8.0699096065189799</v>
      </c>
      <c r="AI1502">
        <v>9.9560418660837896E-2</v>
      </c>
      <c r="AJ1502">
        <v>-7.8706381401830523</v>
      </c>
      <c r="AK1502">
        <v>-0.134578089474926</v>
      </c>
      <c r="AL1502">
        <v>-0.57975789892928598</v>
      </c>
      <c r="AM1502">
        <v>0.35898830302072099</v>
      </c>
      <c r="AN1502" s="2"/>
    </row>
    <row r="1503" spans="1:40" x14ac:dyDescent="0.45">
      <c r="A1503">
        <v>1502</v>
      </c>
      <c r="B1503" t="s">
        <v>517</v>
      </c>
      <c r="C1503">
        <v>1990</v>
      </c>
      <c r="D1503">
        <v>26</v>
      </c>
      <c r="E1503" t="s">
        <v>55</v>
      </c>
      <c r="F1503" t="s">
        <v>13</v>
      </c>
      <c r="G1503">
        <v>658</v>
      </c>
      <c r="H1503">
        <v>91</v>
      </c>
      <c r="I1503">
        <v>167</v>
      </c>
      <c r="J1503">
        <v>110</v>
      </c>
      <c r="K1503">
        <v>21</v>
      </c>
      <c r="L1503">
        <v>1</v>
      </c>
      <c r="M1503">
        <v>5</v>
      </c>
      <c r="N1503">
        <v>94</v>
      </c>
      <c r="O1503">
        <v>153</v>
      </c>
      <c r="P1503">
        <v>5.2</v>
      </c>
      <c r="Q1503">
        <v>3</v>
      </c>
      <c r="R1503">
        <v>5.5</v>
      </c>
      <c r="S1503">
        <v>-1.1000000000000001</v>
      </c>
      <c r="T1503">
        <v>38</v>
      </c>
      <c r="U1503">
        <v>0</v>
      </c>
      <c r="V1503">
        <v>-47.217614202620098</v>
      </c>
      <c r="W1503">
        <v>11.978433903895638</v>
      </c>
      <c r="X1503">
        <v>3.1675242541703308</v>
      </c>
      <c r="Y1503">
        <v>16.115318968222642</v>
      </c>
      <c r="Z1503">
        <v>-6.5516269210126241</v>
      </c>
      <c r="AA1503">
        <v>-1.925946097462002</v>
      </c>
      <c r="AB1503">
        <v>-0.134617418043568</v>
      </c>
      <c r="AC1503">
        <v>0.20018022714403449</v>
      </c>
      <c r="AD1503">
        <v>-4.0737823466745544</v>
      </c>
      <c r="AE1503">
        <v>28.426271391419185</v>
      </c>
      <c r="AF1503">
        <v>-9.72589616623846</v>
      </c>
      <c r="AG1503">
        <v>6.5653581920608204</v>
      </c>
      <c r="AH1503">
        <v>8.0699096065189799</v>
      </c>
      <c r="AI1503">
        <v>0.12168495614102411</v>
      </c>
      <c r="AJ1503">
        <v>-8.307895814637666</v>
      </c>
      <c r="AK1503">
        <v>0</v>
      </c>
      <c r="AL1503">
        <v>-3.2926974671163212</v>
      </c>
      <c r="AM1503">
        <v>3.5822560497847142E-2</v>
      </c>
      <c r="AN1503" s="2"/>
    </row>
    <row r="1504" spans="1:40" x14ac:dyDescent="0.45">
      <c r="A1504">
        <v>1503</v>
      </c>
      <c r="B1504" t="s">
        <v>363</v>
      </c>
      <c r="C1504">
        <v>1970</v>
      </c>
      <c r="D1504">
        <v>25</v>
      </c>
      <c r="E1504" t="s">
        <v>235</v>
      </c>
      <c r="F1504" t="s">
        <v>13</v>
      </c>
      <c r="G1504">
        <v>633</v>
      </c>
      <c r="H1504">
        <v>81</v>
      </c>
      <c r="I1504">
        <v>129</v>
      </c>
      <c r="J1504">
        <v>89</v>
      </c>
      <c r="K1504">
        <v>13</v>
      </c>
      <c r="L1504">
        <v>1</v>
      </c>
      <c r="M1504">
        <v>3</v>
      </c>
      <c r="N1504">
        <v>81</v>
      </c>
      <c r="O1504">
        <v>101</v>
      </c>
      <c r="P1504">
        <v>5.2</v>
      </c>
      <c r="Q1504">
        <v>3</v>
      </c>
      <c r="R1504">
        <v>3</v>
      </c>
      <c r="S1504">
        <v>2.6</v>
      </c>
      <c r="T1504">
        <v>1</v>
      </c>
      <c r="U1504">
        <v>2</v>
      </c>
      <c r="V1504">
        <v>-47.217614202620098</v>
      </c>
      <c r="W1504">
        <v>11.523326232774984</v>
      </c>
      <c r="X1504">
        <v>2.8194446657999648</v>
      </c>
      <c r="Y1504">
        <v>12.448360161082162</v>
      </c>
      <c r="Z1504">
        <v>-5.3008617815465771</v>
      </c>
      <c r="AA1504">
        <v>-1.192252346047906</v>
      </c>
      <c r="AB1504">
        <v>-0.134617418043568</v>
      </c>
      <c r="AC1504">
        <v>0.1201081362864207</v>
      </c>
      <c r="AD1504">
        <v>-3.5103869157514782</v>
      </c>
      <c r="AE1504">
        <v>18.76505497080613</v>
      </c>
      <c r="AF1504">
        <v>-9.72589616623846</v>
      </c>
      <c r="AG1504">
        <v>6.5653581920608204</v>
      </c>
      <c r="AH1504">
        <v>4.4017688762830796</v>
      </c>
      <c r="AI1504">
        <v>-0.28761898724242058</v>
      </c>
      <c r="AJ1504">
        <v>-0.218628837227307</v>
      </c>
      <c r="AK1504">
        <v>-0.269156178949852</v>
      </c>
      <c r="AL1504">
        <v>-11.213611598574104</v>
      </c>
      <c r="AM1504">
        <v>1.3489147458024236E-5</v>
      </c>
      <c r="AN1504" s="2"/>
    </row>
    <row r="1505" spans="1:40" x14ac:dyDescent="0.45">
      <c r="A1505">
        <v>1504</v>
      </c>
      <c r="B1505" t="s">
        <v>382</v>
      </c>
      <c r="C1505">
        <v>2001</v>
      </c>
      <c r="D1505">
        <v>32</v>
      </c>
      <c r="E1505" t="s">
        <v>97</v>
      </c>
      <c r="F1505" t="s">
        <v>13</v>
      </c>
      <c r="G1505">
        <v>679</v>
      </c>
      <c r="H1505">
        <v>91</v>
      </c>
      <c r="I1505">
        <v>173</v>
      </c>
      <c r="J1505">
        <v>119</v>
      </c>
      <c r="K1505">
        <v>32</v>
      </c>
      <c r="L1505">
        <v>1</v>
      </c>
      <c r="M1505">
        <v>3</v>
      </c>
      <c r="N1505">
        <v>94</v>
      </c>
      <c r="O1505">
        <v>136</v>
      </c>
      <c r="P1505">
        <v>5.2</v>
      </c>
      <c r="Q1505">
        <v>2.8</v>
      </c>
      <c r="R1505">
        <v>4.5</v>
      </c>
      <c r="S1505">
        <v>0</v>
      </c>
      <c r="T1505">
        <v>32</v>
      </c>
      <c r="U1505">
        <v>-3</v>
      </c>
      <c r="V1505">
        <v>-47.217614202620098</v>
      </c>
      <c r="W1505">
        <v>12.360724347636989</v>
      </c>
      <c r="X1505">
        <v>3.1675242541703308</v>
      </c>
      <c r="Y1505">
        <v>16.694312464086931</v>
      </c>
      <c r="Z1505">
        <v>-7.0876691236409295</v>
      </c>
      <c r="AA1505">
        <v>-2.9347750056563839</v>
      </c>
      <c r="AB1505">
        <v>-0.134617418043568</v>
      </c>
      <c r="AC1505">
        <v>0.1201081362864207</v>
      </c>
      <c r="AD1505">
        <v>-4.0737823466745544</v>
      </c>
      <c r="AE1505">
        <v>25.267796792372607</v>
      </c>
      <c r="AF1505">
        <v>-9.72589616623846</v>
      </c>
      <c r="AG1505">
        <v>6.1276676459234318</v>
      </c>
      <c r="AH1505">
        <v>6.6026533144246198</v>
      </c>
      <c r="AI1505">
        <v>0</v>
      </c>
      <c r="AJ1505">
        <v>-6.996122791273824</v>
      </c>
      <c r="AK1505">
        <v>0.403734268424778</v>
      </c>
      <c r="AL1505">
        <v>-7.4259558308217084</v>
      </c>
      <c r="AM1505">
        <v>5.9523680211433694E-4</v>
      </c>
      <c r="AN1505" s="2"/>
    </row>
    <row r="1506" spans="1:40" x14ac:dyDescent="0.45">
      <c r="A1506">
        <v>1505</v>
      </c>
      <c r="B1506" t="s">
        <v>731</v>
      </c>
      <c r="C1506">
        <v>1991</v>
      </c>
      <c r="D1506">
        <v>32</v>
      </c>
      <c r="E1506" t="s">
        <v>59</v>
      </c>
      <c r="F1506" t="s">
        <v>13</v>
      </c>
      <c r="G1506">
        <v>655</v>
      </c>
      <c r="H1506">
        <v>87</v>
      </c>
      <c r="I1506">
        <v>160</v>
      </c>
      <c r="J1506">
        <v>111</v>
      </c>
      <c r="K1506">
        <v>28</v>
      </c>
      <c r="L1506">
        <v>4</v>
      </c>
      <c r="M1506">
        <v>10</v>
      </c>
      <c r="N1506">
        <v>79</v>
      </c>
      <c r="O1506">
        <v>122</v>
      </c>
      <c r="P1506">
        <v>5.2</v>
      </c>
      <c r="Q1506">
        <v>3.1</v>
      </c>
      <c r="R1506">
        <v>4.3</v>
      </c>
      <c r="S1506">
        <v>0.9</v>
      </c>
      <c r="T1506">
        <v>20</v>
      </c>
      <c r="U1506">
        <v>1</v>
      </c>
      <c r="V1506">
        <v>-47.217614202620098</v>
      </c>
      <c r="W1506">
        <v>11.923820983361161</v>
      </c>
      <c r="X1506">
        <v>3.028292418822184</v>
      </c>
      <c r="Y1506">
        <v>15.439826556380975</v>
      </c>
      <c r="Z1506">
        <v>-6.6111871657491017</v>
      </c>
      <c r="AA1506">
        <v>-2.5679281299493359</v>
      </c>
      <c r="AB1506">
        <v>-0.538469672174272</v>
      </c>
      <c r="AC1506">
        <v>0.40036045428806899</v>
      </c>
      <c r="AD1506">
        <v>-3.4237106956094663</v>
      </c>
      <c r="AE1506">
        <v>22.666700063746017</v>
      </c>
      <c r="AF1506">
        <v>-9.72589616623846</v>
      </c>
      <c r="AG1506">
        <v>6.7842034651295142</v>
      </c>
      <c r="AH1506">
        <v>6.3092020560057476</v>
      </c>
      <c r="AI1506">
        <v>-9.9560418660837896E-2</v>
      </c>
      <c r="AJ1506">
        <v>-4.3725767445461399</v>
      </c>
      <c r="AK1506">
        <v>-0.134578089474926</v>
      </c>
      <c r="AL1506">
        <v>-8.1391152872889698</v>
      </c>
      <c r="AM1506">
        <v>2.9181014952098976E-4</v>
      </c>
      <c r="AN1506" s="2"/>
    </row>
    <row r="1507" spans="1:40" x14ac:dyDescent="0.45">
      <c r="A1507">
        <v>1506</v>
      </c>
      <c r="B1507" t="s">
        <v>111</v>
      </c>
      <c r="C1507">
        <v>1990</v>
      </c>
      <c r="D1507">
        <v>20</v>
      </c>
      <c r="E1507" t="s">
        <v>97</v>
      </c>
      <c r="F1507" t="s">
        <v>13</v>
      </c>
      <c r="G1507">
        <v>666</v>
      </c>
      <c r="H1507">
        <v>91</v>
      </c>
      <c r="I1507">
        <v>179</v>
      </c>
      <c r="J1507">
        <v>122</v>
      </c>
      <c r="K1507">
        <v>28</v>
      </c>
      <c r="L1507">
        <v>7</v>
      </c>
      <c r="M1507">
        <v>16</v>
      </c>
      <c r="N1507">
        <v>63</v>
      </c>
      <c r="O1507">
        <v>136</v>
      </c>
      <c r="P1507">
        <v>5.2</v>
      </c>
      <c r="Q1507">
        <v>2.9</v>
      </c>
      <c r="R1507">
        <v>5.2</v>
      </c>
      <c r="S1507">
        <v>0.5</v>
      </c>
      <c r="T1507">
        <v>23</v>
      </c>
      <c r="U1507">
        <v>1</v>
      </c>
      <c r="V1507">
        <v>-47.217614202620098</v>
      </c>
      <c r="W1507">
        <v>12.124068358654249</v>
      </c>
      <c r="X1507">
        <v>3.1675242541703308</v>
      </c>
      <c r="Y1507">
        <v>17.273305959951216</v>
      </c>
      <c r="Z1507">
        <v>-7.2663498578503649</v>
      </c>
      <c r="AA1507">
        <v>-2.5679281299493359</v>
      </c>
      <c r="AB1507">
        <v>-0.94232192630497602</v>
      </c>
      <c r="AC1507">
        <v>0.64057672686091038</v>
      </c>
      <c r="AD1507">
        <v>-2.7303009344733717</v>
      </c>
      <c r="AE1507">
        <v>25.267796792372607</v>
      </c>
      <c r="AF1507">
        <v>-9.72589616623846</v>
      </c>
      <c r="AG1507">
        <v>6.3465129189921266</v>
      </c>
      <c r="AH1507">
        <v>7.6297327188906721</v>
      </c>
      <c r="AI1507">
        <v>-5.5311343700465497E-2</v>
      </c>
      <c r="AJ1507">
        <v>-5.0284632562280613</v>
      </c>
      <c r="AK1507">
        <v>-0.134578089474926</v>
      </c>
      <c r="AL1507">
        <v>-3.2192461769479506</v>
      </c>
      <c r="AM1507">
        <v>3.8447844349799712E-2</v>
      </c>
      <c r="AN1507" s="2"/>
    </row>
    <row r="1508" spans="1:40" x14ac:dyDescent="0.45">
      <c r="A1508">
        <v>1507</v>
      </c>
      <c r="B1508" t="s">
        <v>205</v>
      </c>
      <c r="C1508">
        <v>1970</v>
      </c>
      <c r="D1508">
        <v>39</v>
      </c>
      <c r="E1508" t="s">
        <v>65</v>
      </c>
      <c r="F1508" t="s">
        <v>17</v>
      </c>
      <c r="G1508">
        <v>566</v>
      </c>
      <c r="H1508">
        <v>94</v>
      </c>
      <c r="I1508">
        <v>139</v>
      </c>
      <c r="J1508">
        <v>94</v>
      </c>
      <c r="K1508">
        <v>15</v>
      </c>
      <c r="L1508">
        <v>2</v>
      </c>
      <c r="M1508">
        <v>5</v>
      </c>
      <c r="N1508">
        <v>79</v>
      </c>
      <c r="O1508">
        <v>140</v>
      </c>
      <c r="P1508">
        <v>5.2</v>
      </c>
      <c r="Q1508">
        <v>3.3</v>
      </c>
      <c r="R1508">
        <v>5.3</v>
      </c>
      <c r="S1508">
        <v>-0.2</v>
      </c>
      <c r="T1508">
        <v>29</v>
      </c>
      <c r="U1508">
        <v>5</v>
      </c>
      <c r="V1508">
        <v>-47.217614202620098</v>
      </c>
      <c r="W1508">
        <v>10.303637674171629</v>
      </c>
      <c r="X1508">
        <v>3.2719481306814404</v>
      </c>
      <c r="Y1508">
        <v>13.413349320855973</v>
      </c>
      <c r="Z1508">
        <v>-5.5986630052289694</v>
      </c>
      <c r="AA1508">
        <v>-1.37567578390143</v>
      </c>
      <c r="AB1508">
        <v>-0.269234836087136</v>
      </c>
      <c r="AC1508">
        <v>0.20018022714403449</v>
      </c>
      <c r="AD1508">
        <v>-3.4237106956094663</v>
      </c>
      <c r="AE1508">
        <v>26.01096728626592</v>
      </c>
      <c r="AF1508">
        <v>-9.72589616623846</v>
      </c>
      <c r="AG1508">
        <v>7.2218940112669019</v>
      </c>
      <c r="AH1508">
        <v>7.7764583481001077</v>
      </c>
      <c r="AI1508">
        <v>2.21245374801862E-2</v>
      </c>
      <c r="AJ1508">
        <v>-6.3402362795919034</v>
      </c>
      <c r="AK1508">
        <v>-0.67289044737463</v>
      </c>
      <c r="AL1508">
        <v>-6.4033618806859067</v>
      </c>
      <c r="AM1508">
        <v>1.6532429565959481E-3</v>
      </c>
      <c r="AN1508" s="2"/>
    </row>
    <row r="1509" spans="1:40" x14ac:dyDescent="0.45">
      <c r="A1509">
        <v>1508</v>
      </c>
      <c r="B1509" t="s">
        <v>429</v>
      </c>
      <c r="C1509">
        <v>2002</v>
      </c>
      <c r="D1509">
        <v>28</v>
      </c>
      <c r="E1509" t="s">
        <v>31</v>
      </c>
      <c r="F1509" t="s">
        <v>13</v>
      </c>
      <c r="G1509">
        <v>654</v>
      </c>
      <c r="H1509">
        <v>116</v>
      </c>
      <c r="I1509">
        <v>189</v>
      </c>
      <c r="J1509">
        <v>103</v>
      </c>
      <c r="K1509">
        <v>47</v>
      </c>
      <c r="L1509">
        <v>1</v>
      </c>
      <c r="M1509">
        <v>7</v>
      </c>
      <c r="N1509">
        <v>53</v>
      </c>
      <c r="O1509">
        <v>154</v>
      </c>
      <c r="P1509">
        <v>5.2</v>
      </c>
      <c r="Q1509">
        <v>2.9</v>
      </c>
      <c r="R1509">
        <v>6.3</v>
      </c>
      <c r="S1509">
        <v>-1.5</v>
      </c>
      <c r="T1509">
        <v>47</v>
      </c>
      <c r="U1509">
        <v>-1</v>
      </c>
      <c r="V1509">
        <v>-47.217614202620098</v>
      </c>
      <c r="W1509">
        <v>11.905616676516335</v>
      </c>
      <c r="X1509">
        <v>4.0377232250962454</v>
      </c>
      <c r="Y1509">
        <v>18.238295119725027</v>
      </c>
      <c r="Z1509">
        <v>-6.1347052078572748</v>
      </c>
      <c r="AA1509">
        <v>-4.3104507895578141</v>
      </c>
      <c r="AB1509">
        <v>-0.134617418043568</v>
      </c>
      <c r="AC1509">
        <v>0.28025231800164829</v>
      </c>
      <c r="AD1509">
        <v>-2.296919833763313</v>
      </c>
      <c r="AE1509">
        <v>28.612064014892514</v>
      </c>
      <c r="AF1509">
        <v>-9.72589616623846</v>
      </c>
      <c r="AG1509">
        <v>6.3465129189921266</v>
      </c>
      <c r="AH1509">
        <v>9.243714640194467</v>
      </c>
      <c r="AI1509">
        <v>0.16593403110139648</v>
      </c>
      <c r="AJ1509">
        <v>-10.27555534968343</v>
      </c>
      <c r="AK1509">
        <v>0.134578089474926</v>
      </c>
      <c r="AL1509">
        <v>-1.1310679337692755</v>
      </c>
      <c r="AM1509">
        <v>0.24396407136195478</v>
      </c>
      <c r="AN1509" s="2"/>
    </row>
    <row r="1510" spans="1:40" x14ac:dyDescent="0.45">
      <c r="A1510">
        <v>1509</v>
      </c>
      <c r="B1510" t="s">
        <v>195</v>
      </c>
      <c r="C1510">
        <v>1977</v>
      </c>
      <c r="D1510">
        <v>37</v>
      </c>
      <c r="E1510" t="s">
        <v>40</v>
      </c>
      <c r="F1510" t="s">
        <v>13</v>
      </c>
      <c r="G1510">
        <v>643</v>
      </c>
      <c r="H1510">
        <v>99</v>
      </c>
      <c r="I1510">
        <v>165</v>
      </c>
      <c r="J1510">
        <v>107</v>
      </c>
      <c r="K1510">
        <v>27</v>
      </c>
      <c r="L1510">
        <v>3</v>
      </c>
      <c r="M1510">
        <v>11</v>
      </c>
      <c r="N1510">
        <v>73</v>
      </c>
      <c r="O1510">
        <v>125</v>
      </c>
      <c r="P1510">
        <v>5.2</v>
      </c>
      <c r="Q1510">
        <v>3</v>
      </c>
      <c r="R1510">
        <v>4.0999999999999996</v>
      </c>
      <c r="S1510">
        <v>0.6</v>
      </c>
      <c r="T1510">
        <v>17</v>
      </c>
      <c r="U1510">
        <v>6</v>
      </c>
      <c r="V1510">
        <v>-47.217614202620098</v>
      </c>
      <c r="W1510">
        <v>11.705369301223246</v>
      </c>
      <c r="X1510">
        <v>3.4459879248666234</v>
      </c>
      <c r="Y1510">
        <v>15.922321136267881</v>
      </c>
      <c r="Z1510">
        <v>-6.3729461868031887</v>
      </c>
      <c r="AA1510">
        <v>-2.4762164110225742</v>
      </c>
      <c r="AB1510">
        <v>-0.40385225413070402</v>
      </c>
      <c r="AC1510">
        <v>0.44039649971687589</v>
      </c>
      <c r="AD1510">
        <v>-3.1636820351834309</v>
      </c>
      <c r="AE1510">
        <v>23.224077934166001</v>
      </c>
      <c r="AF1510">
        <v>-9.72589616623846</v>
      </c>
      <c r="AG1510">
        <v>6.5653581920608204</v>
      </c>
      <c r="AH1510">
        <v>6.0157507975868754</v>
      </c>
      <c r="AI1510">
        <v>-6.6373612440558588E-2</v>
      </c>
      <c r="AJ1510">
        <v>-3.7166902328642188</v>
      </c>
      <c r="AK1510">
        <v>-0.807468536849556</v>
      </c>
      <c r="AL1510">
        <v>-6.6314778522644717</v>
      </c>
      <c r="AM1510">
        <v>1.3164781216937016E-3</v>
      </c>
      <c r="AN1510" s="2"/>
    </row>
    <row r="1511" spans="1:40" x14ac:dyDescent="0.45">
      <c r="A1511">
        <v>1510</v>
      </c>
      <c r="B1511" t="s">
        <v>842</v>
      </c>
      <c r="C1511">
        <v>1993</v>
      </c>
      <c r="D1511">
        <v>24</v>
      </c>
      <c r="E1511" t="s">
        <v>59</v>
      </c>
      <c r="F1511" t="s">
        <v>13</v>
      </c>
      <c r="G1511">
        <v>695</v>
      </c>
      <c r="H1511">
        <v>98</v>
      </c>
      <c r="I1511">
        <v>182</v>
      </c>
      <c r="J1511">
        <v>118</v>
      </c>
      <c r="K1511">
        <v>37</v>
      </c>
      <c r="L1511">
        <v>5</v>
      </c>
      <c r="M1511">
        <v>9</v>
      </c>
      <c r="N1511">
        <v>77</v>
      </c>
      <c r="O1511">
        <v>133</v>
      </c>
      <c r="P1511">
        <v>5.2</v>
      </c>
      <c r="Q1511">
        <v>2.9</v>
      </c>
      <c r="R1511">
        <v>6.3</v>
      </c>
      <c r="S1511">
        <v>-0.4</v>
      </c>
      <c r="T1511">
        <v>31</v>
      </c>
      <c r="U1511">
        <v>2</v>
      </c>
      <c r="V1511">
        <v>-47.217614202620098</v>
      </c>
      <c r="W1511">
        <v>12.651993257154208</v>
      </c>
      <c r="X1511">
        <v>3.4111799660295867</v>
      </c>
      <c r="Y1511">
        <v>17.56280270788336</v>
      </c>
      <c r="Z1511">
        <v>-7.028108878904451</v>
      </c>
      <c r="AA1511">
        <v>-3.3933336002901937</v>
      </c>
      <c r="AB1511">
        <v>-0.67308709021783997</v>
      </c>
      <c r="AC1511">
        <v>0.36032440885926209</v>
      </c>
      <c r="AD1511">
        <v>-3.3370344754674544</v>
      </c>
      <c r="AE1511">
        <v>24.710418921952623</v>
      </c>
      <c r="AF1511">
        <v>-9.72589616623846</v>
      </c>
      <c r="AG1511">
        <v>6.3465129189921266</v>
      </c>
      <c r="AH1511">
        <v>9.243714640194467</v>
      </c>
      <c r="AI1511">
        <v>4.4249074960372399E-2</v>
      </c>
      <c r="AJ1511">
        <v>-6.7774939540465171</v>
      </c>
      <c r="AK1511">
        <v>-0.269156178949852</v>
      </c>
      <c r="AL1511">
        <v>-4.0905286507088601</v>
      </c>
      <c r="AM1511">
        <v>1.6455086725622171E-2</v>
      </c>
      <c r="AN1511" s="2"/>
    </row>
    <row r="1512" spans="1:40" x14ac:dyDescent="0.45">
      <c r="A1512">
        <v>1511</v>
      </c>
      <c r="B1512" t="s">
        <v>179</v>
      </c>
      <c r="C1512">
        <v>1968</v>
      </c>
      <c r="D1512">
        <v>22</v>
      </c>
      <c r="E1512" t="s">
        <v>94</v>
      </c>
      <c r="F1512" t="s">
        <v>13</v>
      </c>
      <c r="G1512">
        <v>614</v>
      </c>
      <c r="H1512">
        <v>82</v>
      </c>
      <c r="I1512">
        <v>138</v>
      </c>
      <c r="J1512">
        <v>90</v>
      </c>
      <c r="K1512">
        <v>13</v>
      </c>
      <c r="L1512">
        <v>6</v>
      </c>
      <c r="M1512">
        <v>14</v>
      </c>
      <c r="N1512">
        <v>50</v>
      </c>
      <c r="O1512">
        <v>138</v>
      </c>
      <c r="P1512">
        <v>5.2</v>
      </c>
      <c r="Q1512">
        <v>3</v>
      </c>
      <c r="R1512">
        <v>4.4000000000000004</v>
      </c>
      <c r="S1512">
        <v>0.1</v>
      </c>
      <c r="T1512">
        <v>24</v>
      </c>
      <c r="U1512">
        <v>1</v>
      </c>
      <c r="V1512">
        <v>-47.217614202620098</v>
      </c>
      <c r="W1512">
        <v>11.177444402723285</v>
      </c>
      <c r="X1512">
        <v>2.854252624637001</v>
      </c>
      <c r="Y1512">
        <v>13.316850404878592</v>
      </c>
      <c r="Z1512">
        <v>-5.3604220262830555</v>
      </c>
      <c r="AA1512">
        <v>-1.192252346047906</v>
      </c>
      <c r="AB1512">
        <v>-0.80770450826140805</v>
      </c>
      <c r="AC1512">
        <v>0.56050463600329659</v>
      </c>
      <c r="AD1512">
        <v>-2.1669055035502951</v>
      </c>
      <c r="AE1512">
        <v>25.639382039319266</v>
      </c>
      <c r="AF1512">
        <v>-9.72589616623846</v>
      </c>
      <c r="AG1512">
        <v>6.5653581920608204</v>
      </c>
      <c r="AH1512">
        <v>6.4559276852151841</v>
      </c>
      <c r="AI1512">
        <v>-1.10622687400931E-2</v>
      </c>
      <c r="AJ1512">
        <v>-5.2470920934553682</v>
      </c>
      <c r="AK1512">
        <v>-0.134578089474926</v>
      </c>
      <c r="AL1512">
        <v>-5.2938072198341679</v>
      </c>
      <c r="AM1512">
        <v>4.9975012057960067E-3</v>
      </c>
      <c r="AN1512" s="2"/>
    </row>
    <row r="1513" spans="1:40" x14ac:dyDescent="0.45">
      <c r="A1513">
        <v>1512</v>
      </c>
      <c r="B1513" t="s">
        <v>101</v>
      </c>
      <c r="C1513">
        <v>2001</v>
      </c>
      <c r="D1513">
        <v>33</v>
      </c>
      <c r="E1513" t="s">
        <v>65</v>
      </c>
      <c r="F1513" t="s">
        <v>17</v>
      </c>
      <c r="G1513">
        <v>696</v>
      </c>
      <c r="H1513">
        <v>84</v>
      </c>
      <c r="I1513">
        <v>181</v>
      </c>
      <c r="J1513">
        <v>104</v>
      </c>
      <c r="K1513">
        <v>49</v>
      </c>
      <c r="L1513">
        <v>6</v>
      </c>
      <c r="M1513">
        <v>7</v>
      </c>
      <c r="N1513">
        <v>65</v>
      </c>
      <c r="O1513">
        <v>131</v>
      </c>
      <c r="P1513">
        <v>5.2</v>
      </c>
      <c r="Q1513">
        <v>3.1</v>
      </c>
      <c r="R1513">
        <v>5</v>
      </c>
      <c r="S1513">
        <v>0.4</v>
      </c>
      <c r="T1513">
        <v>29</v>
      </c>
      <c r="U1513">
        <v>0</v>
      </c>
      <c r="V1513">
        <v>-47.217614202620098</v>
      </c>
      <c r="W1513">
        <v>12.670197563999034</v>
      </c>
      <c r="X1513">
        <v>2.9238685423110744</v>
      </c>
      <c r="Y1513">
        <v>17.466303791905979</v>
      </c>
      <c r="Z1513">
        <v>-6.1942654525937533</v>
      </c>
      <c r="AA1513">
        <v>-4.4938742274113377</v>
      </c>
      <c r="AB1513">
        <v>-0.80770450826140805</v>
      </c>
      <c r="AC1513">
        <v>0.28025231800164829</v>
      </c>
      <c r="AD1513">
        <v>-2.8169771546153837</v>
      </c>
      <c r="AE1513">
        <v>24.338833675005969</v>
      </c>
      <c r="AF1513">
        <v>-9.72589616623846</v>
      </c>
      <c r="AG1513">
        <v>6.7842034651295142</v>
      </c>
      <c r="AH1513">
        <v>7.3362814604717999</v>
      </c>
      <c r="AI1513">
        <v>-4.4249074960372399E-2</v>
      </c>
      <c r="AJ1513">
        <v>-6.3402362795919034</v>
      </c>
      <c r="AK1513">
        <v>0</v>
      </c>
      <c r="AL1513">
        <v>-5.8408762494677022</v>
      </c>
      <c r="AM1513">
        <v>2.8978727975611154E-3</v>
      </c>
      <c r="AN1513" s="2"/>
    </row>
    <row r="1514" spans="1:40" x14ac:dyDescent="0.45">
      <c r="A1514">
        <v>1513</v>
      </c>
      <c r="B1514" t="s">
        <v>481</v>
      </c>
      <c r="C1514">
        <v>1999</v>
      </c>
      <c r="D1514">
        <v>34</v>
      </c>
      <c r="E1514" t="s">
        <v>70</v>
      </c>
      <c r="F1514" t="s">
        <v>13</v>
      </c>
      <c r="G1514">
        <v>674</v>
      </c>
      <c r="H1514">
        <v>96</v>
      </c>
      <c r="I1514">
        <v>183</v>
      </c>
      <c r="J1514">
        <v>105</v>
      </c>
      <c r="K1514">
        <v>30</v>
      </c>
      <c r="L1514">
        <v>1</v>
      </c>
      <c r="M1514">
        <v>2</v>
      </c>
      <c r="N1514">
        <v>97</v>
      </c>
      <c r="O1514">
        <v>160</v>
      </c>
      <c r="P1514">
        <v>5.2</v>
      </c>
      <c r="Q1514">
        <v>2.8</v>
      </c>
      <c r="R1514">
        <v>5.0999999999999996</v>
      </c>
      <c r="S1514">
        <v>-1.1000000000000001</v>
      </c>
      <c r="T1514">
        <v>46</v>
      </c>
      <c r="U1514">
        <v>-4</v>
      </c>
      <c r="V1514">
        <v>-47.217614202620098</v>
      </c>
      <c r="W1514">
        <v>12.269702813412858</v>
      </c>
      <c r="X1514">
        <v>3.3415640483555133</v>
      </c>
      <c r="Y1514">
        <v>17.659301623860742</v>
      </c>
      <c r="Z1514">
        <v>-6.2538256973302317</v>
      </c>
      <c r="AA1514">
        <v>-2.7513515678028599</v>
      </c>
      <c r="AB1514">
        <v>-0.134617418043568</v>
      </c>
      <c r="AC1514">
        <v>8.0072090857613798E-2</v>
      </c>
      <c r="AD1514">
        <v>-4.2037966768875723</v>
      </c>
      <c r="AE1514">
        <v>29.726819755732482</v>
      </c>
      <c r="AF1514">
        <v>-9.72589616623846</v>
      </c>
      <c r="AG1514">
        <v>6.1276676459234318</v>
      </c>
      <c r="AH1514">
        <v>7.4830070896812355</v>
      </c>
      <c r="AI1514">
        <v>0.12168495614102411</v>
      </c>
      <c r="AJ1514">
        <v>-10.056926512456123</v>
      </c>
      <c r="AK1514">
        <v>0.538312357899704</v>
      </c>
      <c r="AL1514">
        <v>-2.9958958595143086</v>
      </c>
      <c r="AM1514">
        <v>4.7611629303629541E-2</v>
      </c>
      <c r="AN1514" s="2"/>
    </row>
    <row r="1515" spans="1:40" x14ac:dyDescent="0.45">
      <c r="A1515">
        <v>1514</v>
      </c>
      <c r="B1515" t="s">
        <v>163</v>
      </c>
      <c r="C1515">
        <v>1977</v>
      </c>
      <c r="D1515">
        <v>24</v>
      </c>
      <c r="E1515" t="s">
        <v>40</v>
      </c>
      <c r="F1515" t="s">
        <v>13</v>
      </c>
      <c r="G1515">
        <v>710</v>
      </c>
      <c r="H1515">
        <v>104</v>
      </c>
      <c r="I1515">
        <v>206</v>
      </c>
      <c r="J1515">
        <v>123</v>
      </c>
      <c r="K1515">
        <v>29</v>
      </c>
      <c r="L1515">
        <v>15</v>
      </c>
      <c r="M1515">
        <v>5</v>
      </c>
      <c r="N1515">
        <v>53</v>
      </c>
      <c r="O1515">
        <v>147</v>
      </c>
      <c r="P1515">
        <v>5.2</v>
      </c>
      <c r="Q1515">
        <v>2.9</v>
      </c>
      <c r="R1515">
        <v>5.4</v>
      </c>
      <c r="S1515">
        <v>-1.5</v>
      </c>
      <c r="T1515">
        <v>41</v>
      </c>
      <c r="U1515">
        <v>1</v>
      </c>
      <c r="V1515">
        <v>-47.217614202620098</v>
      </c>
      <c r="W1515">
        <v>12.925057859826602</v>
      </c>
      <c r="X1515">
        <v>3.6200277190518064</v>
      </c>
      <c r="Y1515">
        <v>19.878776691340505</v>
      </c>
      <c r="Z1515">
        <v>-7.3259101025868425</v>
      </c>
      <c r="AA1515">
        <v>-2.6596398488760977</v>
      </c>
      <c r="AB1515">
        <v>-2.0192612706535198</v>
      </c>
      <c r="AC1515">
        <v>0.20018022714403449</v>
      </c>
      <c r="AD1515">
        <v>-2.296919833763313</v>
      </c>
      <c r="AE1515">
        <v>27.311515650579217</v>
      </c>
      <c r="AF1515">
        <v>-9.72589616623846</v>
      </c>
      <c r="AG1515">
        <v>6.3465129189921266</v>
      </c>
      <c r="AH1515">
        <v>7.9231839773095443</v>
      </c>
      <c r="AI1515">
        <v>0.16593403110139648</v>
      </c>
      <c r="AJ1515">
        <v>-8.9637823263195866</v>
      </c>
      <c r="AK1515">
        <v>-0.134578089474926</v>
      </c>
      <c r="AL1515">
        <v>-1.97241276518761</v>
      </c>
      <c r="AM1515">
        <v>0.12212996810597583</v>
      </c>
      <c r="AN1515" s="2"/>
    </row>
    <row r="1516" spans="1:40" x14ac:dyDescent="0.45">
      <c r="A1516">
        <v>1515</v>
      </c>
      <c r="B1516" t="s">
        <v>335</v>
      </c>
      <c r="C1516">
        <v>2013</v>
      </c>
      <c r="D1516">
        <v>30</v>
      </c>
      <c r="E1516" t="s">
        <v>336</v>
      </c>
      <c r="F1516" t="s">
        <v>17</v>
      </c>
      <c r="G1516">
        <v>492</v>
      </c>
      <c r="H1516">
        <v>63</v>
      </c>
      <c r="I1516">
        <v>132</v>
      </c>
      <c r="J1516">
        <v>85</v>
      </c>
      <c r="K1516">
        <v>23</v>
      </c>
      <c r="L1516">
        <v>6</v>
      </c>
      <c r="M1516">
        <v>17</v>
      </c>
      <c r="N1516">
        <v>55</v>
      </c>
      <c r="O1516">
        <v>156</v>
      </c>
      <c r="P1516">
        <v>5.2</v>
      </c>
      <c r="Q1516">
        <v>3.7</v>
      </c>
      <c r="R1516">
        <v>5.4</v>
      </c>
      <c r="S1516">
        <v>0</v>
      </c>
      <c r="T1516">
        <v>32</v>
      </c>
      <c r="U1516">
        <v>2</v>
      </c>
      <c r="V1516">
        <v>-47.217614202620098</v>
      </c>
      <c r="W1516">
        <v>8.956518967654489</v>
      </c>
      <c r="X1516">
        <v>2.1929014067333057</v>
      </c>
      <c r="Y1516">
        <v>12.737856909014305</v>
      </c>
      <c r="Z1516">
        <v>-5.062620802600664</v>
      </c>
      <c r="AA1516">
        <v>-2.1093695353155262</v>
      </c>
      <c r="AB1516">
        <v>-0.80770450826140805</v>
      </c>
      <c r="AC1516">
        <v>0.68061277228971728</v>
      </c>
      <c r="AD1516">
        <v>-2.3835960539053245</v>
      </c>
      <c r="AE1516">
        <v>28.983649261839169</v>
      </c>
      <c r="AF1516">
        <v>-9.72589616623846</v>
      </c>
      <c r="AG1516">
        <v>8.0972751035416781</v>
      </c>
      <c r="AH1516">
        <v>7.9231839773095443</v>
      </c>
      <c r="AI1516">
        <v>0</v>
      </c>
      <c r="AJ1516">
        <v>-6.996122791273824</v>
      </c>
      <c r="AK1516">
        <v>-0.269156178949852</v>
      </c>
      <c r="AL1516">
        <v>-5.0000818407829462</v>
      </c>
      <c r="AM1516">
        <v>6.6923068640873003E-3</v>
      </c>
      <c r="AN1516" s="2"/>
    </row>
    <row r="1517" spans="1:40" x14ac:dyDescent="0.45">
      <c r="A1517">
        <v>1516</v>
      </c>
      <c r="B1517" t="s">
        <v>530</v>
      </c>
      <c r="C1517">
        <v>2001</v>
      </c>
      <c r="D1517">
        <v>27</v>
      </c>
      <c r="E1517" t="s">
        <v>28</v>
      </c>
      <c r="F1517" t="s">
        <v>17</v>
      </c>
      <c r="G1517">
        <v>704</v>
      </c>
      <c r="H1517">
        <v>118</v>
      </c>
      <c r="I1517">
        <v>170</v>
      </c>
      <c r="J1517">
        <v>87</v>
      </c>
      <c r="K1517">
        <v>48</v>
      </c>
      <c r="L1517">
        <v>4</v>
      </c>
      <c r="M1517">
        <v>36</v>
      </c>
      <c r="N1517">
        <v>106</v>
      </c>
      <c r="O1517">
        <v>142</v>
      </c>
      <c r="P1517">
        <v>5.2</v>
      </c>
      <c r="Q1517">
        <v>3.1</v>
      </c>
      <c r="R1517">
        <v>5.2</v>
      </c>
      <c r="S1517">
        <v>-0.6</v>
      </c>
      <c r="T1517">
        <v>36</v>
      </c>
      <c r="U1517">
        <v>3</v>
      </c>
      <c r="V1517">
        <v>-47.217614202620098</v>
      </c>
      <c r="W1517">
        <v>12.815832018757643</v>
      </c>
      <c r="X1517">
        <v>4.1073391427703188</v>
      </c>
      <c r="Y1517">
        <v>16.404815716154786</v>
      </c>
      <c r="Z1517">
        <v>-5.181741292073621</v>
      </c>
      <c r="AA1517">
        <v>-4.4021625084845759</v>
      </c>
      <c r="AB1517">
        <v>-0.538469672174272</v>
      </c>
      <c r="AC1517">
        <v>1.4412976354370484</v>
      </c>
      <c r="AD1517">
        <v>-4.593839667526626</v>
      </c>
      <c r="AE1517">
        <v>26.382552533212579</v>
      </c>
      <c r="AF1517">
        <v>-9.72589616623846</v>
      </c>
      <c r="AG1517">
        <v>6.7842034651295142</v>
      </c>
      <c r="AH1517">
        <v>7.6297327188906721</v>
      </c>
      <c r="AI1517">
        <v>6.6373612440558588E-2</v>
      </c>
      <c r="AJ1517">
        <v>-7.8706381401830523</v>
      </c>
      <c r="AK1517">
        <v>-0.403734268424778</v>
      </c>
      <c r="AL1517">
        <v>-4.3019490749323612</v>
      </c>
      <c r="AM1517">
        <v>1.336119941523446E-2</v>
      </c>
      <c r="AN1517" s="2"/>
    </row>
    <row r="1518" spans="1:40" x14ac:dyDescent="0.45">
      <c r="A1518">
        <v>1517</v>
      </c>
      <c r="B1518" t="s">
        <v>549</v>
      </c>
      <c r="C1518">
        <v>1969</v>
      </c>
      <c r="D1518">
        <v>26</v>
      </c>
      <c r="E1518" t="s">
        <v>336</v>
      </c>
      <c r="F1518" t="s">
        <v>17</v>
      </c>
      <c r="G1518">
        <v>635</v>
      </c>
      <c r="H1518">
        <v>97</v>
      </c>
      <c r="I1518">
        <v>153</v>
      </c>
      <c r="J1518">
        <v>100</v>
      </c>
      <c r="K1518">
        <v>23</v>
      </c>
      <c r="L1518">
        <v>4</v>
      </c>
      <c r="M1518">
        <v>12</v>
      </c>
      <c r="N1518">
        <v>59</v>
      </c>
      <c r="O1518">
        <v>122</v>
      </c>
      <c r="P1518">
        <v>5.2</v>
      </c>
      <c r="Q1518">
        <v>3</v>
      </c>
      <c r="R1518">
        <v>3.9</v>
      </c>
      <c r="S1518">
        <v>1.2</v>
      </c>
      <c r="T1518">
        <v>17</v>
      </c>
      <c r="U1518">
        <v>0</v>
      </c>
      <c r="V1518">
        <v>-47.217614202620098</v>
      </c>
      <c r="W1518">
        <v>11.559734846464636</v>
      </c>
      <c r="X1518">
        <v>3.37637200719255</v>
      </c>
      <c r="Y1518">
        <v>14.764334144539308</v>
      </c>
      <c r="Z1518">
        <v>-5.9560244736478394</v>
      </c>
      <c r="AA1518">
        <v>-2.1093695353155262</v>
      </c>
      <c r="AB1518">
        <v>-0.538469672174272</v>
      </c>
      <c r="AC1518">
        <v>0.48043254514568279</v>
      </c>
      <c r="AD1518">
        <v>-2.5569484941893483</v>
      </c>
      <c r="AE1518">
        <v>22.666700063746017</v>
      </c>
      <c r="AF1518">
        <v>-9.72589616623846</v>
      </c>
      <c r="AG1518">
        <v>6.5653581920608204</v>
      </c>
      <c r="AH1518">
        <v>5.7222995391680032</v>
      </c>
      <c r="AI1518">
        <v>-0.13274722488111718</v>
      </c>
      <c r="AJ1518">
        <v>-3.7166902328642188</v>
      </c>
      <c r="AK1518">
        <v>0</v>
      </c>
      <c r="AL1518">
        <v>-6.8185286636138649</v>
      </c>
      <c r="AM1518">
        <v>1.0921343317970341E-3</v>
      </c>
      <c r="AN1518" s="2"/>
    </row>
    <row r="1519" spans="1:40" x14ac:dyDescent="0.45">
      <c r="A1519">
        <v>1518</v>
      </c>
      <c r="B1519" t="s">
        <v>843</v>
      </c>
      <c r="C1519">
        <v>1971</v>
      </c>
      <c r="D1519">
        <v>27</v>
      </c>
      <c r="E1519" t="s">
        <v>158</v>
      </c>
      <c r="F1519" t="s">
        <v>13</v>
      </c>
      <c r="G1519">
        <v>739</v>
      </c>
      <c r="H1519">
        <v>77</v>
      </c>
      <c r="I1519">
        <v>179</v>
      </c>
      <c r="J1519">
        <v>148</v>
      </c>
      <c r="K1519">
        <v>24</v>
      </c>
      <c r="L1519">
        <v>3</v>
      </c>
      <c r="M1519">
        <v>39</v>
      </c>
      <c r="N1519">
        <v>41</v>
      </c>
      <c r="O1519">
        <v>83</v>
      </c>
      <c r="P1519">
        <v>5.2</v>
      </c>
      <c r="Q1519">
        <v>2.8</v>
      </c>
      <c r="R1519">
        <v>3</v>
      </c>
      <c r="S1519">
        <v>2.9</v>
      </c>
      <c r="T1519">
        <v>-7</v>
      </c>
      <c r="U1519">
        <v>7</v>
      </c>
      <c r="V1519">
        <v>-47.217614202620098</v>
      </c>
      <c r="W1519">
        <v>13.452982758326561</v>
      </c>
      <c r="X1519">
        <v>2.680212830451818</v>
      </c>
      <c r="Y1519">
        <v>17.273305959951216</v>
      </c>
      <c r="Z1519">
        <v>-8.8149162209988035</v>
      </c>
      <c r="AA1519">
        <v>-2.201081254242288</v>
      </c>
      <c r="AB1519">
        <v>-0.40385225413070402</v>
      </c>
      <c r="AC1519">
        <v>1.5614057717234691</v>
      </c>
      <c r="AD1519">
        <v>-1.7768625129112419</v>
      </c>
      <c r="AE1519">
        <v>15.420787748286225</v>
      </c>
      <c r="AF1519">
        <v>-9.72589616623846</v>
      </c>
      <c r="AG1519">
        <v>6.1276676459234318</v>
      </c>
      <c r="AH1519">
        <v>4.4017688762830796</v>
      </c>
      <c r="AI1519">
        <v>-0.32080579346269988</v>
      </c>
      <c r="AJ1519">
        <v>1.5304018605911489</v>
      </c>
      <c r="AK1519">
        <v>-0.94204662632448199</v>
      </c>
      <c r="AL1519">
        <v>-8.9545415793918242</v>
      </c>
      <c r="AM1519">
        <v>1.2913260700199948E-4</v>
      </c>
      <c r="AN1519" s="2"/>
    </row>
    <row r="1520" spans="1:40" x14ac:dyDescent="0.45">
      <c r="A1520">
        <v>1519</v>
      </c>
      <c r="B1520" t="s">
        <v>394</v>
      </c>
      <c r="C1520">
        <v>1990</v>
      </c>
      <c r="D1520">
        <v>30</v>
      </c>
      <c r="E1520" t="s">
        <v>22</v>
      </c>
      <c r="F1520" t="s">
        <v>13</v>
      </c>
      <c r="G1520">
        <v>570</v>
      </c>
      <c r="H1520">
        <v>69</v>
      </c>
      <c r="I1520">
        <v>117</v>
      </c>
      <c r="J1520">
        <v>69</v>
      </c>
      <c r="K1520">
        <v>21</v>
      </c>
      <c r="L1520">
        <v>2</v>
      </c>
      <c r="M1520">
        <v>4</v>
      </c>
      <c r="N1520">
        <v>82</v>
      </c>
      <c r="O1520">
        <v>127</v>
      </c>
      <c r="P1520">
        <v>5.2</v>
      </c>
      <c r="Q1520">
        <v>3.2</v>
      </c>
      <c r="R1520">
        <v>3.7</v>
      </c>
      <c r="S1520">
        <v>1</v>
      </c>
      <c r="T1520">
        <v>19</v>
      </c>
      <c r="U1520">
        <v>2</v>
      </c>
      <c r="V1520">
        <v>-47.217614202620098</v>
      </c>
      <c r="W1520">
        <v>10.376454901550932</v>
      </c>
      <c r="X1520">
        <v>2.4017491597555254</v>
      </c>
      <c r="Y1520">
        <v>11.290373169353588</v>
      </c>
      <c r="Z1520">
        <v>-4.1096568868170094</v>
      </c>
      <c r="AA1520">
        <v>-1.925946097462002</v>
      </c>
      <c r="AB1520">
        <v>-0.269234836087136</v>
      </c>
      <c r="AC1520">
        <v>0.1601441817152276</v>
      </c>
      <c r="AD1520">
        <v>-3.5537250258224837</v>
      </c>
      <c r="AE1520">
        <v>23.595663181112656</v>
      </c>
      <c r="AF1520">
        <v>-9.72589616623846</v>
      </c>
      <c r="AG1520">
        <v>7.0030487381982089</v>
      </c>
      <c r="AH1520">
        <v>5.4288482807491318</v>
      </c>
      <c r="AI1520">
        <v>-0.11062268740093099</v>
      </c>
      <c r="AJ1520">
        <v>-4.153947907318833</v>
      </c>
      <c r="AK1520">
        <v>-0.269156178949852</v>
      </c>
      <c r="AL1520">
        <v>-11.079518376281545</v>
      </c>
      <c r="AM1520">
        <v>1.5424802360277726E-5</v>
      </c>
      <c r="AN1520" s="2"/>
    </row>
    <row r="1521" spans="1:40" x14ac:dyDescent="0.45">
      <c r="A1521">
        <v>1520</v>
      </c>
      <c r="B1521" t="s">
        <v>845</v>
      </c>
      <c r="C1521">
        <v>2017</v>
      </c>
      <c r="D1521">
        <v>31</v>
      </c>
      <c r="E1521" t="s">
        <v>73</v>
      </c>
      <c r="F1521" t="s">
        <v>17</v>
      </c>
      <c r="G1521">
        <v>507</v>
      </c>
      <c r="H1521">
        <v>80</v>
      </c>
      <c r="I1521">
        <v>130</v>
      </c>
      <c r="J1521">
        <v>75</v>
      </c>
      <c r="K1521">
        <v>24</v>
      </c>
      <c r="L1521">
        <v>7</v>
      </c>
      <c r="M1521">
        <v>3</v>
      </c>
      <c r="N1521">
        <v>62</v>
      </c>
      <c r="O1521">
        <v>140</v>
      </c>
      <c r="P1521">
        <v>5.2</v>
      </c>
      <c r="Q1521">
        <v>3.6</v>
      </c>
      <c r="R1521">
        <v>4.7</v>
      </c>
      <c r="S1521">
        <v>1.1000000000000001</v>
      </c>
      <c r="T1521">
        <v>28</v>
      </c>
      <c r="U1521">
        <v>-2</v>
      </c>
      <c r="V1521">
        <v>-47.217614202620098</v>
      </c>
      <c r="W1521">
        <v>9.2295835703268825</v>
      </c>
      <c r="X1521">
        <v>2.7846367069629281</v>
      </c>
      <c r="Y1521">
        <v>12.544859077059543</v>
      </c>
      <c r="Z1521">
        <v>-4.4670183552358802</v>
      </c>
      <c r="AA1521">
        <v>-2.201081254242288</v>
      </c>
      <c r="AB1521">
        <v>-0.94232192630497602</v>
      </c>
      <c r="AC1521">
        <v>0.1201081362864207</v>
      </c>
      <c r="AD1521">
        <v>-2.6869628244023658</v>
      </c>
      <c r="AE1521">
        <v>26.01096728626592</v>
      </c>
      <c r="AF1521">
        <v>-9.72589616623846</v>
      </c>
      <c r="AG1521">
        <v>7.8784298304729843</v>
      </c>
      <c r="AH1521">
        <v>6.896104572843492</v>
      </c>
      <c r="AI1521">
        <v>-0.12168495614102411</v>
      </c>
      <c r="AJ1521">
        <v>-6.1216074423645956</v>
      </c>
      <c r="AK1521">
        <v>0.269156178949852</v>
      </c>
      <c r="AL1521">
        <v>-7.7503417683816691</v>
      </c>
      <c r="AM1521">
        <v>4.3041001899495041E-4</v>
      </c>
      <c r="AN1521" s="2"/>
    </row>
    <row r="1522" spans="1:40" x14ac:dyDescent="0.45">
      <c r="A1522">
        <v>1521</v>
      </c>
      <c r="B1522" t="s">
        <v>326</v>
      </c>
      <c r="C1522">
        <v>1985</v>
      </c>
      <c r="D1522">
        <v>25</v>
      </c>
      <c r="E1522" t="s">
        <v>117</v>
      </c>
      <c r="F1522" t="s">
        <v>17</v>
      </c>
      <c r="G1522">
        <v>671</v>
      </c>
      <c r="H1522">
        <v>90</v>
      </c>
      <c r="I1522">
        <v>197</v>
      </c>
      <c r="J1522">
        <v>157</v>
      </c>
      <c r="K1522">
        <v>29</v>
      </c>
      <c r="L1522">
        <v>5</v>
      </c>
      <c r="M1522">
        <v>14</v>
      </c>
      <c r="N1522">
        <v>45</v>
      </c>
      <c r="O1522">
        <v>117</v>
      </c>
      <c r="P1522">
        <v>5.2</v>
      </c>
      <c r="Q1522">
        <v>2.9</v>
      </c>
      <c r="R1522">
        <v>3.8</v>
      </c>
      <c r="S1522">
        <v>0.7</v>
      </c>
      <c r="T1522">
        <v>18</v>
      </c>
      <c r="U1522">
        <v>2</v>
      </c>
      <c r="V1522">
        <v>-47.217614202620098</v>
      </c>
      <c r="W1522">
        <v>12.21508989287838</v>
      </c>
      <c r="X1522">
        <v>3.1327162953332941</v>
      </c>
      <c r="Y1522">
        <v>19.010286447544075</v>
      </c>
      <c r="Z1522">
        <v>-9.3509584236271088</v>
      </c>
      <c r="AA1522">
        <v>-2.6596398488760977</v>
      </c>
      <c r="AB1522">
        <v>-0.67308709021783997</v>
      </c>
      <c r="AC1522">
        <v>0.56050463600329659</v>
      </c>
      <c r="AD1522">
        <v>-1.9502149531952655</v>
      </c>
      <c r="AE1522">
        <v>21.737736946379378</v>
      </c>
      <c r="AF1522">
        <v>-9.72589616623846</v>
      </c>
      <c r="AG1522">
        <v>6.3465129189921266</v>
      </c>
      <c r="AH1522">
        <v>5.5755739099585675</v>
      </c>
      <c r="AI1522">
        <v>-7.7435881180651686E-2</v>
      </c>
      <c r="AJ1522">
        <v>-3.9353190700915262</v>
      </c>
      <c r="AK1522">
        <v>-0.269156178949852</v>
      </c>
      <c r="AL1522">
        <v>-7.2809007679077755</v>
      </c>
      <c r="AM1522">
        <v>6.8809125138242339E-4</v>
      </c>
      <c r="AN1522" s="2"/>
    </row>
    <row r="1523" spans="1:40" x14ac:dyDescent="0.45">
      <c r="A1523">
        <v>1522</v>
      </c>
      <c r="B1523" t="s">
        <v>362</v>
      </c>
      <c r="C1523">
        <v>2001</v>
      </c>
      <c r="D1523">
        <v>27</v>
      </c>
      <c r="E1523" t="s">
        <v>22</v>
      </c>
      <c r="F1523" t="s">
        <v>13</v>
      </c>
      <c r="G1523">
        <v>686</v>
      </c>
      <c r="H1523">
        <v>110</v>
      </c>
      <c r="I1523">
        <v>191</v>
      </c>
      <c r="J1523">
        <v>132</v>
      </c>
      <c r="K1523">
        <v>35</v>
      </c>
      <c r="L1523">
        <v>3</v>
      </c>
      <c r="M1523">
        <v>27</v>
      </c>
      <c r="N1523">
        <v>56</v>
      </c>
      <c r="O1523">
        <v>124</v>
      </c>
      <c r="P1523">
        <v>5.2</v>
      </c>
      <c r="Q1523">
        <v>2.9</v>
      </c>
      <c r="R1523">
        <v>6.8</v>
      </c>
      <c r="S1523">
        <v>-0.7</v>
      </c>
      <c r="T1523">
        <v>31</v>
      </c>
      <c r="U1523">
        <v>7</v>
      </c>
      <c r="V1523">
        <v>-47.217614202620098</v>
      </c>
      <c r="W1523">
        <v>12.488154495550772</v>
      </c>
      <c r="X1523">
        <v>3.8288754720740261</v>
      </c>
      <c r="Y1523">
        <v>18.43129295167979</v>
      </c>
      <c r="Z1523">
        <v>-7.8619523052151488</v>
      </c>
      <c r="AA1523">
        <v>-3.2099101624366702</v>
      </c>
      <c r="AB1523">
        <v>-0.40385225413070402</v>
      </c>
      <c r="AC1523">
        <v>1.0809732265777863</v>
      </c>
      <c r="AD1523">
        <v>-2.4269341639763304</v>
      </c>
      <c r="AE1523">
        <v>23.038285310692672</v>
      </c>
      <c r="AF1523">
        <v>-9.72589616623846</v>
      </c>
      <c r="AG1523">
        <v>6.3465129189921266</v>
      </c>
      <c r="AH1523">
        <v>9.9773427862416479</v>
      </c>
      <c r="AI1523">
        <v>7.7435881180651686E-2</v>
      </c>
      <c r="AJ1523">
        <v>-6.7774939540465171</v>
      </c>
      <c r="AK1523">
        <v>-0.94204662632448199</v>
      </c>
      <c r="AL1523">
        <v>-3.2968267919989391</v>
      </c>
      <c r="AM1523">
        <v>3.5680209539667794E-2</v>
      </c>
      <c r="AN1523" s="2"/>
    </row>
    <row r="1524" spans="1:40" x14ac:dyDescent="0.45">
      <c r="A1524">
        <v>1523</v>
      </c>
      <c r="B1524" t="s">
        <v>471</v>
      </c>
      <c r="C1524">
        <v>2016</v>
      </c>
      <c r="D1524">
        <v>22</v>
      </c>
      <c r="E1524" t="s">
        <v>37</v>
      </c>
      <c r="F1524" t="s">
        <v>17</v>
      </c>
      <c r="G1524">
        <v>687</v>
      </c>
      <c r="H1524">
        <v>105</v>
      </c>
      <c r="I1524">
        <v>193</v>
      </c>
      <c r="J1524">
        <v>122</v>
      </c>
      <c r="K1524">
        <v>40</v>
      </c>
      <c r="L1524">
        <v>5</v>
      </c>
      <c r="M1524">
        <v>3</v>
      </c>
      <c r="N1524">
        <v>54</v>
      </c>
      <c r="O1524">
        <v>134</v>
      </c>
      <c r="P1524">
        <v>5.2</v>
      </c>
      <c r="Q1524">
        <v>3.1</v>
      </c>
      <c r="R1524">
        <v>5.9</v>
      </c>
      <c r="S1524">
        <v>0.1</v>
      </c>
      <c r="T1524">
        <v>29</v>
      </c>
      <c r="U1524">
        <v>2</v>
      </c>
      <c r="V1524">
        <v>-47.217614202620098</v>
      </c>
      <c r="W1524">
        <v>12.506358802395598</v>
      </c>
      <c r="X1524">
        <v>3.6548356778888431</v>
      </c>
      <c r="Y1524">
        <v>18.624290783634553</v>
      </c>
      <c r="Z1524">
        <v>-7.2663498578503649</v>
      </c>
      <c r="AA1524">
        <v>-3.6684687570704799</v>
      </c>
      <c r="AB1524">
        <v>-0.67308709021783997</v>
      </c>
      <c r="AC1524">
        <v>0.1201081362864207</v>
      </c>
      <c r="AD1524">
        <v>-2.3402579438343185</v>
      </c>
      <c r="AE1524">
        <v>24.896211545425952</v>
      </c>
      <c r="AF1524">
        <v>-9.72589616623846</v>
      </c>
      <c r="AG1524">
        <v>6.7842034651295142</v>
      </c>
      <c r="AH1524">
        <v>8.6568121233567243</v>
      </c>
      <c r="AI1524">
        <v>-1.10622687400931E-2</v>
      </c>
      <c r="AJ1524">
        <v>-6.3402362795919034</v>
      </c>
      <c r="AK1524">
        <v>-0.269156178949852</v>
      </c>
      <c r="AL1524">
        <v>-2.2693082109958045</v>
      </c>
      <c r="AM1524">
        <v>9.3696940945207668E-2</v>
      </c>
      <c r="AN1524" s="2"/>
    </row>
    <row r="1525" spans="1:40" x14ac:dyDescent="0.45">
      <c r="A1525">
        <v>1524</v>
      </c>
      <c r="B1525" t="s">
        <v>642</v>
      </c>
      <c r="C1525">
        <v>1978</v>
      </c>
      <c r="D1525">
        <v>31</v>
      </c>
      <c r="E1525" t="s">
        <v>117</v>
      </c>
      <c r="F1525" t="s">
        <v>17</v>
      </c>
      <c r="G1525">
        <v>515</v>
      </c>
      <c r="H1525">
        <v>60</v>
      </c>
      <c r="I1525">
        <v>90</v>
      </c>
      <c r="J1525">
        <v>52</v>
      </c>
      <c r="K1525">
        <v>18</v>
      </c>
      <c r="L1525">
        <v>4</v>
      </c>
      <c r="M1525">
        <v>6</v>
      </c>
      <c r="N1525">
        <v>101</v>
      </c>
      <c r="O1525">
        <v>134</v>
      </c>
      <c r="P1525">
        <v>5.2</v>
      </c>
      <c r="Q1525">
        <v>3.5</v>
      </c>
      <c r="R1525">
        <v>4.3</v>
      </c>
      <c r="S1525">
        <v>0.9</v>
      </c>
      <c r="T1525">
        <v>26</v>
      </c>
      <c r="U1525">
        <v>-1</v>
      </c>
      <c r="V1525">
        <v>-47.217614202620098</v>
      </c>
      <c r="W1525">
        <v>9.3752180250854931</v>
      </c>
      <c r="X1525">
        <v>2.0884775302221961</v>
      </c>
      <c r="Y1525">
        <v>8.6849024379642987</v>
      </c>
      <c r="Z1525">
        <v>-3.0971327262968766</v>
      </c>
      <c r="AA1525">
        <v>-1.650810940681716</v>
      </c>
      <c r="AB1525">
        <v>-0.538469672174272</v>
      </c>
      <c r="AC1525">
        <v>0.24021627257284139</v>
      </c>
      <c r="AD1525">
        <v>-4.3771491171715962</v>
      </c>
      <c r="AE1525">
        <v>24.896211545425952</v>
      </c>
      <c r="AF1525">
        <v>-9.72589616623846</v>
      </c>
      <c r="AG1525">
        <v>7.6595845574042905</v>
      </c>
      <c r="AH1525">
        <v>6.3092020560057476</v>
      </c>
      <c r="AI1525">
        <v>-9.9560418660837896E-2</v>
      </c>
      <c r="AJ1525">
        <v>-5.6843497679099819</v>
      </c>
      <c r="AK1525">
        <v>0.134578089474926</v>
      </c>
      <c r="AL1525">
        <v>-13.002592497598089</v>
      </c>
      <c r="AM1525">
        <v>2.254472015093656E-6</v>
      </c>
      <c r="AN1525" s="2"/>
    </row>
    <row r="1526" spans="1:40" x14ac:dyDescent="0.45">
      <c r="A1526">
        <v>1525</v>
      </c>
      <c r="B1526" t="s">
        <v>214</v>
      </c>
      <c r="C1526">
        <v>1965</v>
      </c>
      <c r="D1526">
        <v>32</v>
      </c>
      <c r="E1526" t="s">
        <v>37</v>
      </c>
      <c r="F1526" t="s">
        <v>17</v>
      </c>
      <c r="G1526">
        <v>711</v>
      </c>
      <c r="H1526">
        <v>92</v>
      </c>
      <c r="I1526">
        <v>186</v>
      </c>
      <c r="J1526">
        <v>165</v>
      </c>
      <c r="K1526">
        <v>14</v>
      </c>
      <c r="L1526">
        <v>7</v>
      </c>
      <c r="M1526">
        <v>94</v>
      </c>
      <c r="N1526">
        <v>40</v>
      </c>
      <c r="O1526">
        <v>93</v>
      </c>
      <c r="P1526">
        <v>5.2</v>
      </c>
      <c r="Q1526">
        <v>2.6</v>
      </c>
      <c r="R1526">
        <v>4</v>
      </c>
      <c r="S1526">
        <v>2.2999999999999998</v>
      </c>
      <c r="T1526">
        <v>-5</v>
      </c>
      <c r="U1526">
        <v>8</v>
      </c>
      <c r="V1526">
        <v>-47.217614202620098</v>
      </c>
      <c r="W1526">
        <v>12.943262166671428</v>
      </c>
      <c r="X1526">
        <v>3.202332213007367</v>
      </c>
      <c r="Y1526">
        <v>17.948798371792883</v>
      </c>
      <c r="Z1526">
        <v>-9.8274403815189348</v>
      </c>
      <c r="AA1526">
        <v>-1.283964064974668</v>
      </c>
      <c r="AB1526">
        <v>-0.94232192630497602</v>
      </c>
      <c r="AC1526">
        <v>3.7633882703078485</v>
      </c>
      <c r="AD1526">
        <v>-1.7335244028402361</v>
      </c>
      <c r="AE1526">
        <v>17.278713983019504</v>
      </c>
      <c r="AF1526">
        <v>-9.72589616623846</v>
      </c>
      <c r="AG1526">
        <v>5.6899770997860442</v>
      </c>
      <c r="AH1526">
        <v>5.8690251683774397</v>
      </c>
      <c r="AI1526">
        <v>-0.25443218102214127</v>
      </c>
      <c r="AJ1526">
        <v>1.093144186136535</v>
      </c>
      <c r="AK1526">
        <v>-1.076624715799408</v>
      </c>
      <c r="AL1526">
        <v>-4.2731765822198673</v>
      </c>
      <c r="AM1526">
        <v>1.3745857285683151E-2</v>
      </c>
      <c r="AN1526" s="2"/>
    </row>
    <row r="1527" spans="1:40" x14ac:dyDescent="0.45">
      <c r="A1527">
        <v>1526</v>
      </c>
      <c r="B1527" t="s">
        <v>474</v>
      </c>
      <c r="C1527">
        <v>1992</v>
      </c>
      <c r="D1527">
        <v>28</v>
      </c>
      <c r="E1527" t="s">
        <v>127</v>
      </c>
      <c r="F1527" t="s">
        <v>13</v>
      </c>
      <c r="G1527">
        <v>749</v>
      </c>
      <c r="H1527">
        <v>100</v>
      </c>
      <c r="I1527">
        <v>169</v>
      </c>
      <c r="J1527">
        <v>110</v>
      </c>
      <c r="K1527">
        <v>28</v>
      </c>
      <c r="L1527">
        <v>10</v>
      </c>
      <c r="M1527">
        <v>53</v>
      </c>
      <c r="N1527">
        <v>98</v>
      </c>
      <c r="O1527">
        <v>130</v>
      </c>
      <c r="P1527">
        <v>5.2</v>
      </c>
      <c r="Q1527">
        <v>2.8</v>
      </c>
      <c r="R1527">
        <v>4.8</v>
      </c>
      <c r="S1527">
        <v>-0.1</v>
      </c>
      <c r="T1527">
        <v>22</v>
      </c>
      <c r="U1527">
        <v>5</v>
      </c>
      <c r="V1527">
        <v>-47.217614202620098</v>
      </c>
      <c r="W1527">
        <v>13.635025826774823</v>
      </c>
      <c r="X1527">
        <v>3.4807958837036601</v>
      </c>
      <c r="Y1527">
        <v>16.308316800177405</v>
      </c>
      <c r="Z1527">
        <v>-6.5516269210126241</v>
      </c>
      <c r="AA1527">
        <v>-2.5679281299493359</v>
      </c>
      <c r="AB1527">
        <v>-1.3461741804356799</v>
      </c>
      <c r="AC1527">
        <v>2.1219104077267659</v>
      </c>
      <c r="AD1527">
        <v>-4.2471347869585783</v>
      </c>
      <c r="AE1527">
        <v>24.153041051532639</v>
      </c>
      <c r="AF1527">
        <v>-9.72589616623846</v>
      </c>
      <c r="AG1527">
        <v>6.1276676459234318</v>
      </c>
      <c r="AH1527">
        <v>7.0428302020529276</v>
      </c>
      <c r="AI1527">
        <v>1.10622687400931E-2</v>
      </c>
      <c r="AJ1527">
        <v>-4.8098344190007536</v>
      </c>
      <c r="AK1527">
        <v>-0.67289044737463</v>
      </c>
      <c r="AL1527">
        <v>-4.2584491669584139</v>
      </c>
      <c r="AM1527">
        <v>1.3946951967595628E-2</v>
      </c>
      <c r="AN1527" s="2"/>
    </row>
    <row r="1528" spans="1:40" x14ac:dyDescent="0.45">
      <c r="A1528">
        <v>1527</v>
      </c>
      <c r="B1528" t="s">
        <v>846</v>
      </c>
      <c r="C1528">
        <v>2008</v>
      </c>
      <c r="D1528">
        <v>30</v>
      </c>
      <c r="E1528" t="s">
        <v>70</v>
      </c>
      <c r="F1528" t="s">
        <v>13</v>
      </c>
      <c r="G1528">
        <v>510</v>
      </c>
      <c r="H1528">
        <v>78</v>
      </c>
      <c r="I1528">
        <v>133</v>
      </c>
      <c r="J1528">
        <v>78</v>
      </c>
      <c r="K1528">
        <v>32</v>
      </c>
      <c r="L1528">
        <v>1</v>
      </c>
      <c r="M1528">
        <v>5</v>
      </c>
      <c r="N1528">
        <v>80</v>
      </c>
      <c r="O1528">
        <v>162</v>
      </c>
      <c r="P1528">
        <v>5.2</v>
      </c>
      <c r="Q1528">
        <v>3.3</v>
      </c>
      <c r="R1528">
        <v>4.7</v>
      </c>
      <c r="S1528">
        <v>-0.5</v>
      </c>
      <c r="T1528">
        <v>40</v>
      </c>
      <c r="U1528">
        <v>-1</v>
      </c>
      <c r="V1528">
        <v>-47.217614202620098</v>
      </c>
      <c r="W1528">
        <v>9.2841964908613619</v>
      </c>
      <c r="X1528">
        <v>2.7150207892888547</v>
      </c>
      <c r="Y1528">
        <v>12.834355824991686</v>
      </c>
      <c r="Z1528">
        <v>-4.6456990894453147</v>
      </c>
      <c r="AA1528">
        <v>-2.9347750056563839</v>
      </c>
      <c r="AB1528">
        <v>-0.134617418043568</v>
      </c>
      <c r="AC1528">
        <v>0.20018022714403449</v>
      </c>
      <c r="AD1528">
        <v>-3.4670488056804722</v>
      </c>
      <c r="AE1528">
        <v>30.098405002679137</v>
      </c>
      <c r="AF1528">
        <v>-9.72589616623846</v>
      </c>
      <c r="AG1528">
        <v>7.2218940112669019</v>
      </c>
      <c r="AH1528">
        <v>6.896104572843492</v>
      </c>
      <c r="AI1528">
        <v>5.5311343700465497E-2</v>
      </c>
      <c r="AJ1528">
        <v>-8.7451534890922797</v>
      </c>
      <c r="AK1528">
        <v>0.134578089474926</v>
      </c>
      <c r="AL1528">
        <v>-7.4307578245257133</v>
      </c>
      <c r="AM1528">
        <v>5.9238701976643078E-4</v>
      </c>
      <c r="AN1528" s="2"/>
    </row>
    <row r="1529" spans="1:40" x14ac:dyDescent="0.45">
      <c r="A1529">
        <v>1528</v>
      </c>
      <c r="B1529" t="s">
        <v>58</v>
      </c>
      <c r="C1529">
        <v>2005</v>
      </c>
      <c r="D1529">
        <v>22</v>
      </c>
      <c r="E1529" t="s">
        <v>422</v>
      </c>
      <c r="F1529" t="s">
        <v>17</v>
      </c>
      <c r="G1529">
        <v>685</v>
      </c>
      <c r="H1529">
        <v>106</v>
      </c>
      <c r="I1529">
        <v>198</v>
      </c>
      <c r="J1529">
        <v>120</v>
      </c>
      <c r="K1529">
        <v>43</v>
      </c>
      <c r="L1529">
        <v>2</v>
      </c>
      <c r="M1529">
        <v>1</v>
      </c>
      <c r="N1529">
        <v>64</v>
      </c>
      <c r="O1529">
        <v>151</v>
      </c>
      <c r="P1529">
        <v>5.2</v>
      </c>
      <c r="Q1529">
        <v>3.1</v>
      </c>
      <c r="R1529">
        <v>5.6</v>
      </c>
      <c r="S1529">
        <v>-1</v>
      </c>
      <c r="T1529">
        <v>43</v>
      </c>
      <c r="U1529">
        <v>-2</v>
      </c>
      <c r="V1529">
        <v>-47.217614202620098</v>
      </c>
      <c r="W1529">
        <v>12.469950188705946</v>
      </c>
      <c r="X1529">
        <v>3.6896436367258794</v>
      </c>
      <c r="Y1529">
        <v>19.106785363521457</v>
      </c>
      <c r="Z1529">
        <v>-7.147229368377408</v>
      </c>
      <c r="AA1529">
        <v>-3.9436039138507661</v>
      </c>
      <c r="AB1529">
        <v>-0.269234836087136</v>
      </c>
      <c r="AC1529">
        <v>4.0036045428806899E-2</v>
      </c>
      <c r="AD1529">
        <v>-2.7736390445443777</v>
      </c>
      <c r="AE1529">
        <v>28.05468614447253</v>
      </c>
      <c r="AF1529">
        <v>-9.72589616623846</v>
      </c>
      <c r="AG1529">
        <v>6.7842034651295142</v>
      </c>
      <c r="AH1529">
        <v>8.2166352357284147</v>
      </c>
      <c r="AI1529">
        <v>0.11062268740093099</v>
      </c>
      <c r="AJ1529">
        <v>-9.4010400007742003</v>
      </c>
      <c r="AK1529">
        <v>0.269156178949852</v>
      </c>
      <c r="AL1529">
        <v>-1.736538586429119</v>
      </c>
      <c r="AM1529">
        <v>0.14975313227935502</v>
      </c>
      <c r="AN1529" s="2"/>
    </row>
    <row r="1530" spans="1:40" x14ac:dyDescent="0.45">
      <c r="A1530">
        <v>1529</v>
      </c>
      <c r="B1530" t="s">
        <v>847</v>
      </c>
      <c r="C1530">
        <v>1971</v>
      </c>
      <c r="D1530">
        <v>25</v>
      </c>
      <c r="E1530" t="s">
        <v>19</v>
      </c>
      <c r="F1530" t="s">
        <v>17</v>
      </c>
      <c r="G1530">
        <v>693</v>
      </c>
      <c r="H1530">
        <v>101</v>
      </c>
      <c r="I1530">
        <v>219</v>
      </c>
      <c r="J1530">
        <v>180</v>
      </c>
      <c r="K1530">
        <v>24</v>
      </c>
      <c r="L1530">
        <v>6</v>
      </c>
      <c r="M1530">
        <v>30</v>
      </c>
      <c r="N1530">
        <v>30</v>
      </c>
      <c r="O1530">
        <v>125</v>
      </c>
      <c r="P1530">
        <v>5.2</v>
      </c>
      <c r="Q1530">
        <v>2.9</v>
      </c>
      <c r="R1530">
        <v>4.0999999999999996</v>
      </c>
      <c r="S1530">
        <v>0.2</v>
      </c>
      <c r="T1530">
        <v>19</v>
      </c>
      <c r="U1530">
        <v>5</v>
      </c>
      <c r="V1530">
        <v>-47.217614202620098</v>
      </c>
      <c r="W1530">
        <v>12.615584643464556</v>
      </c>
      <c r="X1530">
        <v>3.5156038425406964</v>
      </c>
      <c r="Y1530">
        <v>21.133262599046461</v>
      </c>
      <c r="Z1530">
        <v>-10.720844052566111</v>
      </c>
      <c r="AA1530">
        <v>-2.201081254242288</v>
      </c>
      <c r="AB1530">
        <v>-0.80770450826140805</v>
      </c>
      <c r="AC1530">
        <v>1.201081362864207</v>
      </c>
      <c r="AD1530">
        <v>-1.3001433021301771</v>
      </c>
      <c r="AE1530">
        <v>23.224077934166001</v>
      </c>
      <c r="AF1530">
        <v>-9.72589616623846</v>
      </c>
      <c r="AG1530">
        <v>6.3465129189921266</v>
      </c>
      <c r="AH1530">
        <v>6.0157507975868754</v>
      </c>
      <c r="AI1530">
        <v>-2.21245374801862E-2</v>
      </c>
      <c r="AJ1530">
        <v>-4.153947907318833</v>
      </c>
      <c r="AK1530">
        <v>-0.67289044737463</v>
      </c>
      <c r="AL1530">
        <v>-2.7703722795712689</v>
      </c>
      <c r="AM1530">
        <v>5.8946359098256407E-2</v>
      </c>
      <c r="AN1530" s="2"/>
    </row>
    <row r="1531" spans="1:40" x14ac:dyDescent="0.45">
      <c r="A1531">
        <v>1530</v>
      </c>
      <c r="B1531" t="s">
        <v>27</v>
      </c>
      <c r="C1531">
        <v>2012</v>
      </c>
      <c r="D1531">
        <v>19</v>
      </c>
      <c r="E1531" t="s">
        <v>57</v>
      </c>
      <c r="F1531" t="s">
        <v>17</v>
      </c>
      <c r="G1531">
        <v>597</v>
      </c>
      <c r="H1531">
        <v>98</v>
      </c>
      <c r="I1531">
        <v>144</v>
      </c>
      <c r="J1531">
        <v>87</v>
      </c>
      <c r="K1531">
        <v>26</v>
      </c>
      <c r="L1531">
        <v>9</v>
      </c>
      <c r="M1531">
        <v>18</v>
      </c>
      <c r="N1531">
        <v>56</v>
      </c>
      <c r="O1531">
        <v>118</v>
      </c>
      <c r="P1531">
        <v>5.2</v>
      </c>
      <c r="Q1531">
        <v>3.4</v>
      </c>
      <c r="R1531">
        <v>3.5</v>
      </c>
      <c r="S1531">
        <v>1.5</v>
      </c>
      <c r="T1531">
        <v>15</v>
      </c>
      <c r="U1531">
        <v>4</v>
      </c>
      <c r="V1531">
        <v>-47.217614202620098</v>
      </c>
      <c r="W1531">
        <v>10.86797118636124</v>
      </c>
      <c r="X1531">
        <v>3.4111799660295867</v>
      </c>
      <c r="Y1531">
        <v>13.895843900742879</v>
      </c>
      <c r="Z1531">
        <v>-5.181741292073621</v>
      </c>
      <c r="AA1531">
        <v>-2.384504692095812</v>
      </c>
      <c r="AB1531">
        <v>-1.211556762392112</v>
      </c>
      <c r="AC1531">
        <v>0.72064881771852418</v>
      </c>
      <c r="AD1531">
        <v>-2.4269341639763304</v>
      </c>
      <c r="AE1531">
        <v>21.923529569852704</v>
      </c>
      <c r="AF1531">
        <v>-9.72589616623846</v>
      </c>
      <c r="AG1531">
        <v>7.4407392843355966</v>
      </c>
      <c r="AH1531">
        <v>5.1353970223302596</v>
      </c>
      <c r="AI1531">
        <v>-0.16593403110139648</v>
      </c>
      <c r="AJ1531">
        <v>-3.2794325584096051</v>
      </c>
      <c r="AK1531">
        <v>-0.538312357899704</v>
      </c>
      <c r="AL1531">
        <v>-8.7366164794363534</v>
      </c>
      <c r="AM1531">
        <v>1.6057056368354972E-4</v>
      </c>
      <c r="AN1531" s="2"/>
    </row>
    <row r="1532" spans="1:40" x14ac:dyDescent="0.45">
      <c r="A1532">
        <v>1531</v>
      </c>
      <c r="B1532" t="s">
        <v>848</v>
      </c>
      <c r="C1532">
        <v>2014</v>
      </c>
      <c r="D1532">
        <v>25</v>
      </c>
      <c r="E1532" t="s">
        <v>336</v>
      </c>
      <c r="F1532" t="s">
        <v>17</v>
      </c>
      <c r="G1532">
        <v>452</v>
      </c>
      <c r="H1532">
        <v>46</v>
      </c>
      <c r="I1532">
        <v>117</v>
      </c>
      <c r="J1532">
        <v>86</v>
      </c>
      <c r="K1532">
        <v>24</v>
      </c>
      <c r="L1532">
        <v>3</v>
      </c>
      <c r="M1532">
        <v>13</v>
      </c>
      <c r="N1532">
        <v>20</v>
      </c>
      <c r="O1532">
        <v>102</v>
      </c>
      <c r="P1532">
        <v>5.2</v>
      </c>
      <c r="Q1532">
        <v>3.7</v>
      </c>
      <c r="R1532">
        <v>2.4</v>
      </c>
      <c r="S1532">
        <v>3.1</v>
      </c>
      <c r="T1532">
        <v>3</v>
      </c>
      <c r="U1532">
        <v>3</v>
      </c>
      <c r="V1532">
        <v>-47.217614202620098</v>
      </c>
      <c r="W1532">
        <v>8.2283466938614414</v>
      </c>
      <c r="X1532">
        <v>1.6011661065036835</v>
      </c>
      <c r="Y1532">
        <v>11.290373169353588</v>
      </c>
      <c r="Z1532">
        <v>-5.1221810473371425</v>
      </c>
      <c r="AA1532">
        <v>-2.201081254242288</v>
      </c>
      <c r="AB1532">
        <v>-0.40385225413070402</v>
      </c>
      <c r="AC1532">
        <v>0.52046859057448969</v>
      </c>
      <c r="AD1532">
        <v>-0.86676220142011806</v>
      </c>
      <c r="AE1532">
        <v>18.950847594279455</v>
      </c>
      <c r="AF1532">
        <v>-9.72589616623846</v>
      </c>
      <c r="AG1532">
        <v>8.0972751035416781</v>
      </c>
      <c r="AH1532">
        <v>3.5214151010264638</v>
      </c>
      <c r="AI1532">
        <v>-0.34293033094288611</v>
      </c>
      <c r="AJ1532">
        <v>-0.65588651168192103</v>
      </c>
      <c r="AK1532">
        <v>-0.403734268424778</v>
      </c>
      <c r="AL1532">
        <v>-14.730045877897604</v>
      </c>
      <c r="AM1532">
        <v>4.0070262086866681E-7</v>
      </c>
      <c r="AN1532" s="2"/>
    </row>
    <row r="1533" spans="1:40" x14ac:dyDescent="0.45">
      <c r="A1533">
        <v>1532</v>
      </c>
      <c r="B1533" t="s">
        <v>849</v>
      </c>
      <c r="C1533">
        <v>2006</v>
      </c>
      <c r="D1533">
        <v>31</v>
      </c>
      <c r="E1533" t="s">
        <v>70</v>
      </c>
      <c r="F1533" t="s">
        <v>13</v>
      </c>
      <c r="G1533">
        <v>690</v>
      </c>
      <c r="H1533">
        <v>102</v>
      </c>
      <c r="I1533">
        <v>194</v>
      </c>
      <c r="J1533">
        <v>125</v>
      </c>
      <c r="K1533">
        <v>44</v>
      </c>
      <c r="L1533">
        <v>6</v>
      </c>
      <c r="M1533">
        <v>10</v>
      </c>
      <c r="N1533">
        <v>58</v>
      </c>
      <c r="O1533">
        <v>121</v>
      </c>
      <c r="P1533">
        <v>5.2</v>
      </c>
      <c r="Q1533">
        <v>3</v>
      </c>
      <c r="R1533">
        <v>4.2</v>
      </c>
      <c r="S1533">
        <v>1.4</v>
      </c>
      <c r="T1533">
        <v>18</v>
      </c>
      <c r="U1533">
        <v>-2</v>
      </c>
      <c r="V1533">
        <v>-47.217614202620098</v>
      </c>
      <c r="W1533">
        <v>12.560971722930077</v>
      </c>
      <c r="X1533">
        <v>3.550411801377733</v>
      </c>
      <c r="Y1533">
        <v>18.720789699611935</v>
      </c>
      <c r="Z1533">
        <v>-7.4450305920597994</v>
      </c>
      <c r="AA1533">
        <v>-4.0353156327775279</v>
      </c>
      <c r="AB1533">
        <v>-0.80770450826140805</v>
      </c>
      <c r="AC1533">
        <v>0.40036045428806899</v>
      </c>
      <c r="AD1533">
        <v>-2.5136103841183424</v>
      </c>
      <c r="AE1533">
        <v>22.480907440272688</v>
      </c>
      <c r="AF1533">
        <v>-9.72589616623846</v>
      </c>
      <c r="AG1533">
        <v>6.5653581920608204</v>
      </c>
      <c r="AH1533">
        <v>6.1624764267963119</v>
      </c>
      <c r="AI1533">
        <v>-0.15487176236130337</v>
      </c>
      <c r="AJ1533">
        <v>-3.9353190700915262</v>
      </c>
      <c r="AK1533">
        <v>0.269156178949852</v>
      </c>
      <c r="AL1533">
        <v>-5.1249304022409801</v>
      </c>
      <c r="AM1533">
        <v>5.9114778356563541E-3</v>
      </c>
      <c r="AN1533" s="2"/>
    </row>
    <row r="1534" spans="1:40" x14ac:dyDescent="0.45">
      <c r="A1534">
        <v>1533</v>
      </c>
      <c r="B1534" t="s">
        <v>850</v>
      </c>
      <c r="C1534">
        <v>2019</v>
      </c>
      <c r="D1534">
        <v>24</v>
      </c>
      <c r="E1534" t="s">
        <v>31</v>
      </c>
      <c r="F1534" t="s">
        <v>13</v>
      </c>
      <c r="G1534">
        <v>559</v>
      </c>
      <c r="H1534">
        <v>83</v>
      </c>
      <c r="I1534">
        <v>161</v>
      </c>
      <c r="J1534">
        <v>97</v>
      </c>
      <c r="K1534">
        <v>34</v>
      </c>
      <c r="L1534">
        <v>5</v>
      </c>
      <c r="M1534">
        <v>10</v>
      </c>
      <c r="N1534">
        <v>40</v>
      </c>
      <c r="O1534">
        <v>140</v>
      </c>
      <c r="P1534">
        <v>5.2</v>
      </c>
      <c r="Q1534">
        <v>3.3</v>
      </c>
      <c r="R1534">
        <v>5.0999999999999996</v>
      </c>
      <c r="S1534">
        <v>0.4</v>
      </c>
      <c r="T1534">
        <v>29</v>
      </c>
      <c r="U1534">
        <v>1</v>
      </c>
      <c r="V1534">
        <v>-47.217614202620098</v>
      </c>
      <c r="W1534">
        <v>10.176207526257844</v>
      </c>
      <c r="X1534">
        <v>2.8890605834740377</v>
      </c>
      <c r="Y1534">
        <v>15.536325472358357</v>
      </c>
      <c r="Z1534">
        <v>-5.7773437394384048</v>
      </c>
      <c r="AA1534">
        <v>-3.1181984435099079</v>
      </c>
      <c r="AB1534">
        <v>-0.67308709021783997</v>
      </c>
      <c r="AC1534">
        <v>0.40036045428806899</v>
      </c>
      <c r="AD1534">
        <v>-1.7335244028402361</v>
      </c>
      <c r="AE1534">
        <v>26.01096728626592</v>
      </c>
      <c r="AF1534">
        <v>-9.72589616623846</v>
      </c>
      <c r="AG1534">
        <v>7.2218940112669019</v>
      </c>
      <c r="AH1534">
        <v>7.4830070896812355</v>
      </c>
      <c r="AI1534">
        <v>-4.4249074960372399E-2</v>
      </c>
      <c r="AJ1534">
        <v>-6.3402362795919034</v>
      </c>
      <c r="AK1534">
        <v>-0.134578089474926</v>
      </c>
      <c r="AL1534">
        <v>-5.0469050652997893</v>
      </c>
      <c r="AM1534">
        <v>6.3881300727543777E-3</v>
      </c>
      <c r="AN1534" s="2"/>
    </row>
    <row r="1535" spans="1:40" x14ac:dyDescent="0.45">
      <c r="A1535">
        <v>1534</v>
      </c>
      <c r="B1535" t="s">
        <v>445</v>
      </c>
      <c r="C1535">
        <v>1982</v>
      </c>
      <c r="D1535">
        <v>26</v>
      </c>
      <c r="E1535" t="s">
        <v>127</v>
      </c>
      <c r="F1535" t="s">
        <v>13</v>
      </c>
      <c r="G1535">
        <v>627</v>
      </c>
      <c r="H1535">
        <v>87</v>
      </c>
      <c r="I1535">
        <v>174</v>
      </c>
      <c r="J1535">
        <v>111</v>
      </c>
      <c r="K1535">
        <v>30</v>
      </c>
      <c r="L1535">
        <v>1</v>
      </c>
      <c r="M1535">
        <v>7</v>
      </c>
      <c r="N1535">
        <v>70</v>
      </c>
      <c r="O1535">
        <v>156</v>
      </c>
      <c r="P1535">
        <v>5.2</v>
      </c>
      <c r="Q1535">
        <v>3.2</v>
      </c>
      <c r="R1535">
        <v>4.9000000000000004</v>
      </c>
      <c r="S1535">
        <v>-0.5</v>
      </c>
      <c r="T1535">
        <v>37</v>
      </c>
      <c r="U1535">
        <v>-2</v>
      </c>
      <c r="V1535">
        <v>-47.217614202620098</v>
      </c>
      <c r="W1535">
        <v>11.414100391706027</v>
      </c>
      <c r="X1535">
        <v>3.028292418822184</v>
      </c>
      <c r="Y1535">
        <v>16.790811380064312</v>
      </c>
      <c r="Z1535">
        <v>-6.6111871657491017</v>
      </c>
      <c r="AA1535">
        <v>-2.7513515678028599</v>
      </c>
      <c r="AB1535">
        <v>-0.134617418043568</v>
      </c>
      <c r="AC1535">
        <v>0.28025231800164829</v>
      </c>
      <c r="AD1535">
        <v>-3.033667704970413</v>
      </c>
      <c r="AE1535">
        <v>28.983649261839169</v>
      </c>
      <c r="AF1535">
        <v>-9.72589616623846</v>
      </c>
      <c r="AG1535">
        <v>7.0030487381982089</v>
      </c>
      <c r="AH1535">
        <v>7.1895558312623642</v>
      </c>
      <c r="AI1535">
        <v>5.5311343700465497E-2</v>
      </c>
      <c r="AJ1535">
        <v>-8.0892669774103592</v>
      </c>
      <c r="AK1535">
        <v>0.269156178949852</v>
      </c>
      <c r="AL1535">
        <v>-2.5494233402906286</v>
      </c>
      <c r="AM1535">
        <v>7.2465235427091643E-2</v>
      </c>
      <c r="AN1535" s="2"/>
    </row>
    <row r="1536" spans="1:40" x14ac:dyDescent="0.45">
      <c r="A1536">
        <v>1535</v>
      </c>
      <c r="B1536" t="s">
        <v>161</v>
      </c>
      <c r="C1536">
        <v>1969</v>
      </c>
      <c r="D1536">
        <v>29</v>
      </c>
      <c r="E1536" t="s">
        <v>62</v>
      </c>
      <c r="F1536" t="s">
        <v>17</v>
      </c>
      <c r="G1536">
        <v>594</v>
      </c>
      <c r="H1536">
        <v>89</v>
      </c>
      <c r="I1536">
        <v>160</v>
      </c>
      <c r="J1536">
        <v>94</v>
      </c>
      <c r="K1536">
        <v>31</v>
      </c>
      <c r="L1536">
        <v>6</v>
      </c>
      <c r="M1536">
        <v>1</v>
      </c>
      <c r="N1536">
        <v>61</v>
      </c>
      <c r="O1536">
        <v>163</v>
      </c>
      <c r="P1536">
        <v>5.2</v>
      </c>
      <c r="Q1536">
        <v>3.1</v>
      </c>
      <c r="R1536">
        <v>5.7</v>
      </c>
      <c r="S1536">
        <v>-1.3</v>
      </c>
      <c r="T1536">
        <v>39</v>
      </c>
      <c r="U1536">
        <v>2</v>
      </c>
      <c r="V1536">
        <v>-47.217614202620098</v>
      </c>
      <c r="W1536">
        <v>10.813358265826762</v>
      </c>
      <c r="X1536">
        <v>3.0979083364962574</v>
      </c>
      <c r="Y1536">
        <v>15.439826556380975</v>
      </c>
      <c r="Z1536">
        <v>-5.5986630052289694</v>
      </c>
      <c r="AA1536">
        <v>-2.8430632867296222</v>
      </c>
      <c r="AB1536">
        <v>-0.80770450826140805</v>
      </c>
      <c r="AC1536">
        <v>4.0036045428806899E-2</v>
      </c>
      <c r="AD1536">
        <v>-2.6436247143313598</v>
      </c>
      <c r="AE1536">
        <v>30.284197626152466</v>
      </c>
      <c r="AF1536">
        <v>-9.72589616623846</v>
      </c>
      <c r="AG1536">
        <v>6.7842034651295142</v>
      </c>
      <c r="AH1536">
        <v>8.3633608649378512</v>
      </c>
      <c r="AI1536">
        <v>0.14380949362121029</v>
      </c>
      <c r="AJ1536">
        <v>-8.5265246518649729</v>
      </c>
      <c r="AK1536">
        <v>-0.269156178949852</v>
      </c>
      <c r="AL1536">
        <v>-2.6655460602508949</v>
      </c>
      <c r="AM1536">
        <v>6.5037277120056053E-2</v>
      </c>
      <c r="AN1536" s="2"/>
    </row>
    <row r="1537" spans="1:40" x14ac:dyDescent="0.45">
      <c r="A1537">
        <v>1536</v>
      </c>
      <c r="B1537" t="s">
        <v>798</v>
      </c>
      <c r="C1537">
        <v>1953</v>
      </c>
      <c r="D1537">
        <v>26</v>
      </c>
      <c r="E1537" t="s">
        <v>776</v>
      </c>
      <c r="F1537" t="s">
        <v>13</v>
      </c>
      <c r="G1537">
        <v>713</v>
      </c>
      <c r="H1537">
        <v>107</v>
      </c>
      <c r="I1537">
        <v>157</v>
      </c>
      <c r="J1537">
        <v>111</v>
      </c>
      <c r="K1537">
        <v>30</v>
      </c>
      <c r="L1537">
        <v>7</v>
      </c>
      <c r="M1537">
        <v>7</v>
      </c>
      <c r="N1537">
        <v>123</v>
      </c>
      <c r="O1537">
        <v>119</v>
      </c>
      <c r="P1537">
        <v>5.2</v>
      </c>
      <c r="Q1537">
        <v>3.1</v>
      </c>
      <c r="R1537">
        <v>4.9000000000000004</v>
      </c>
      <c r="S1537">
        <v>0.3</v>
      </c>
      <c r="T1537">
        <v>25</v>
      </c>
      <c r="U1537">
        <v>2</v>
      </c>
      <c r="V1537">
        <v>-47.217614202620098</v>
      </c>
      <c r="W1537">
        <v>12.979670780361079</v>
      </c>
      <c r="X1537">
        <v>3.7244515955629161</v>
      </c>
      <c r="Y1537">
        <v>15.150329808448832</v>
      </c>
      <c r="Z1537">
        <v>-6.6111871657491017</v>
      </c>
      <c r="AA1537">
        <v>-2.7513515678028599</v>
      </c>
      <c r="AB1537">
        <v>-0.94232192630497602</v>
      </c>
      <c r="AC1537">
        <v>0.28025231800164829</v>
      </c>
      <c r="AD1537">
        <v>-5.3305875387337256</v>
      </c>
      <c r="AE1537">
        <v>22.109322193326033</v>
      </c>
      <c r="AF1537">
        <v>-9.72589616623846</v>
      </c>
      <c r="AG1537">
        <v>6.7842034651295142</v>
      </c>
      <c r="AH1537">
        <v>7.1895558312623642</v>
      </c>
      <c r="AI1537">
        <v>-3.3186806220279294E-2</v>
      </c>
      <c r="AJ1537">
        <v>-5.4657209306826751</v>
      </c>
      <c r="AK1537">
        <v>-0.269156178949852</v>
      </c>
      <c r="AL1537">
        <v>-10.12923649120965</v>
      </c>
      <c r="AM1537">
        <v>3.9894328527721589E-5</v>
      </c>
      <c r="AN1537" s="2"/>
    </row>
    <row r="1538" spans="1:40" x14ac:dyDescent="0.45">
      <c r="A1538">
        <v>1537</v>
      </c>
      <c r="B1538" t="s">
        <v>324</v>
      </c>
      <c r="C1538">
        <v>2013</v>
      </c>
      <c r="D1538">
        <v>32</v>
      </c>
      <c r="E1538" t="s">
        <v>325</v>
      </c>
      <c r="F1538" t="s">
        <v>13</v>
      </c>
      <c r="G1538">
        <v>698</v>
      </c>
      <c r="H1538">
        <v>77</v>
      </c>
      <c r="I1538">
        <v>168</v>
      </c>
      <c r="J1538">
        <v>117</v>
      </c>
      <c r="K1538">
        <v>36</v>
      </c>
      <c r="L1538">
        <v>3</v>
      </c>
      <c r="M1538">
        <v>11</v>
      </c>
      <c r="N1538">
        <v>72</v>
      </c>
      <c r="O1538">
        <v>112</v>
      </c>
      <c r="P1538">
        <v>5.2</v>
      </c>
      <c r="Q1538">
        <v>2.9</v>
      </c>
      <c r="R1538">
        <v>4</v>
      </c>
      <c r="S1538">
        <v>1.5</v>
      </c>
      <c r="T1538">
        <v>10</v>
      </c>
      <c r="U1538">
        <v>3</v>
      </c>
      <c r="V1538">
        <v>-47.217614202620098</v>
      </c>
      <c r="W1538">
        <v>12.706606177688686</v>
      </c>
      <c r="X1538">
        <v>2.680212830451818</v>
      </c>
      <c r="Y1538">
        <v>16.211817884200023</v>
      </c>
      <c r="Z1538">
        <v>-6.9685486341679725</v>
      </c>
      <c r="AA1538">
        <v>-3.3016218813634319</v>
      </c>
      <c r="AB1538">
        <v>-0.40385225413070402</v>
      </c>
      <c r="AC1538">
        <v>0.44039649971687589</v>
      </c>
      <c r="AD1538">
        <v>-3.120343925112425</v>
      </c>
      <c r="AE1538">
        <v>20.808773829012736</v>
      </c>
      <c r="AF1538">
        <v>-9.72589616623846</v>
      </c>
      <c r="AG1538">
        <v>6.3465129189921266</v>
      </c>
      <c r="AH1538">
        <v>5.8690251683774397</v>
      </c>
      <c r="AI1538">
        <v>-0.16593403110139648</v>
      </c>
      <c r="AJ1538">
        <v>-2.1862883722730699</v>
      </c>
      <c r="AK1538">
        <v>-0.403734268424778</v>
      </c>
      <c r="AL1538">
        <v>-8.4304884269926337</v>
      </c>
      <c r="AM1538">
        <v>2.1806736740058506E-4</v>
      </c>
      <c r="AN1538" s="2"/>
    </row>
    <row r="1539" spans="1:40" x14ac:dyDescent="0.45">
      <c r="A1539">
        <v>1538</v>
      </c>
      <c r="B1539" t="s">
        <v>209</v>
      </c>
      <c r="C1539">
        <v>1963</v>
      </c>
      <c r="D1539">
        <v>32</v>
      </c>
      <c r="E1539" t="s">
        <v>25</v>
      </c>
      <c r="F1539" t="s">
        <v>17</v>
      </c>
      <c r="G1539">
        <v>693</v>
      </c>
      <c r="H1539">
        <v>86</v>
      </c>
      <c r="I1539">
        <v>176</v>
      </c>
      <c r="J1539">
        <v>122</v>
      </c>
      <c r="K1539">
        <v>28</v>
      </c>
      <c r="L1539">
        <v>2</v>
      </c>
      <c r="M1539">
        <v>1</v>
      </c>
      <c r="N1539">
        <v>70</v>
      </c>
      <c r="O1539">
        <v>124</v>
      </c>
      <c r="P1539">
        <v>5.2</v>
      </c>
      <c r="Q1539">
        <v>2.5</v>
      </c>
      <c r="R1539">
        <v>5.3</v>
      </c>
      <c r="S1539">
        <v>0.3</v>
      </c>
      <c r="T1539">
        <v>17</v>
      </c>
      <c r="U1539">
        <v>3</v>
      </c>
      <c r="V1539">
        <v>-47.217614202620098</v>
      </c>
      <c r="W1539">
        <v>12.615584643464556</v>
      </c>
      <c r="X1539">
        <v>2.9934844599851478</v>
      </c>
      <c r="Y1539">
        <v>16.983809212019072</v>
      </c>
      <c r="Z1539">
        <v>-7.2663498578503649</v>
      </c>
      <c r="AA1539">
        <v>-2.5679281299493359</v>
      </c>
      <c r="AB1539">
        <v>-0.269234836087136</v>
      </c>
      <c r="AC1539">
        <v>4.0036045428806899E-2</v>
      </c>
      <c r="AD1539">
        <v>-3.033667704970413</v>
      </c>
      <c r="AE1539">
        <v>23.038285310692672</v>
      </c>
      <c r="AF1539">
        <v>-9.72589616623846</v>
      </c>
      <c r="AG1539">
        <v>5.4711318267173503</v>
      </c>
      <c r="AH1539">
        <v>7.7764583481001077</v>
      </c>
      <c r="AI1539">
        <v>-3.3186806220279294E-2</v>
      </c>
      <c r="AJ1539">
        <v>-3.7166902328642188</v>
      </c>
      <c r="AK1539">
        <v>-0.403734268424778</v>
      </c>
      <c r="AL1539">
        <v>-5.3155123588173705</v>
      </c>
      <c r="AM1539">
        <v>4.8907232585394837E-3</v>
      </c>
      <c r="AN1539" s="2"/>
    </row>
    <row r="1540" spans="1:40" x14ac:dyDescent="0.45">
      <c r="A1540">
        <v>1539</v>
      </c>
      <c r="B1540" t="s">
        <v>851</v>
      </c>
      <c r="C1540">
        <v>2022</v>
      </c>
      <c r="D1540">
        <v>21</v>
      </c>
      <c r="E1540" t="s">
        <v>19</v>
      </c>
      <c r="F1540" t="s">
        <v>17</v>
      </c>
      <c r="G1540">
        <v>441</v>
      </c>
      <c r="H1540">
        <v>75</v>
      </c>
      <c r="I1540">
        <v>123</v>
      </c>
      <c r="J1540">
        <v>74</v>
      </c>
      <c r="K1540">
        <v>27</v>
      </c>
      <c r="L1540">
        <v>3</v>
      </c>
      <c r="M1540">
        <v>20</v>
      </c>
      <c r="N1540">
        <v>21</v>
      </c>
      <c r="O1540">
        <v>133</v>
      </c>
      <c r="P1540">
        <v>5.2</v>
      </c>
      <c r="Q1540">
        <v>3.8</v>
      </c>
      <c r="R1540">
        <v>4.3</v>
      </c>
      <c r="S1540">
        <v>1.3</v>
      </c>
      <c r="T1540">
        <v>17</v>
      </c>
      <c r="U1540">
        <v>7</v>
      </c>
      <c r="V1540">
        <v>-47.217614202620098</v>
      </c>
      <c r="W1540">
        <v>8.0280993185683531</v>
      </c>
      <c r="X1540">
        <v>2.6105969127777451</v>
      </c>
      <c r="Y1540">
        <v>11.869366665217875</v>
      </c>
      <c r="Z1540">
        <v>-4.4074581104994017</v>
      </c>
      <c r="AA1540">
        <v>-2.4762164110225742</v>
      </c>
      <c r="AB1540">
        <v>-0.40385225413070402</v>
      </c>
      <c r="AC1540">
        <v>0.80072090857613798</v>
      </c>
      <c r="AD1540">
        <v>-0.91010031149112391</v>
      </c>
      <c r="AE1540">
        <v>24.710418921952623</v>
      </c>
      <c r="AF1540">
        <v>-9.72589616623846</v>
      </c>
      <c r="AG1540">
        <v>8.3161203766103728</v>
      </c>
      <c r="AH1540">
        <v>6.3092020560057476</v>
      </c>
      <c r="AI1540">
        <v>-0.14380949362121029</v>
      </c>
      <c r="AJ1540">
        <v>-3.7166902328642188</v>
      </c>
      <c r="AK1540">
        <v>-0.94204662632448199</v>
      </c>
      <c r="AL1540">
        <v>-7.2991586491034166</v>
      </c>
      <c r="AM1540">
        <v>6.7565056717792482E-4</v>
      </c>
      <c r="AN1540" s="2"/>
    </row>
    <row r="1541" spans="1:40" x14ac:dyDescent="0.45">
      <c r="A1541">
        <v>1540</v>
      </c>
      <c r="B1541" t="s">
        <v>211</v>
      </c>
      <c r="C1541">
        <v>1963</v>
      </c>
      <c r="D1541">
        <v>34</v>
      </c>
      <c r="E1541" t="s">
        <v>22</v>
      </c>
      <c r="F1541" t="s">
        <v>13</v>
      </c>
      <c r="G1541">
        <v>531</v>
      </c>
      <c r="H1541">
        <v>75</v>
      </c>
      <c r="I1541">
        <v>140</v>
      </c>
      <c r="J1541">
        <v>85</v>
      </c>
      <c r="K1541">
        <v>21</v>
      </c>
      <c r="L1541">
        <v>6</v>
      </c>
      <c r="M1541">
        <v>0</v>
      </c>
      <c r="N1541">
        <v>35</v>
      </c>
      <c r="O1541">
        <v>141</v>
      </c>
      <c r="P1541">
        <v>5.2</v>
      </c>
      <c r="Q1541">
        <v>3.6</v>
      </c>
      <c r="R1541">
        <v>4.8</v>
      </c>
      <c r="S1541">
        <v>1.3</v>
      </c>
      <c r="T1541">
        <v>23</v>
      </c>
      <c r="U1541">
        <v>-2</v>
      </c>
      <c r="V1541">
        <v>-47.217614202620098</v>
      </c>
      <c r="W1541">
        <v>9.6664869346027107</v>
      </c>
      <c r="X1541">
        <v>2.6105969127777451</v>
      </c>
      <c r="Y1541">
        <v>13.509848236833353</v>
      </c>
      <c r="Z1541">
        <v>-5.062620802600664</v>
      </c>
      <c r="AA1541">
        <v>-1.925946097462002</v>
      </c>
      <c r="AB1541">
        <v>-0.80770450826140805</v>
      </c>
      <c r="AC1541">
        <v>0</v>
      </c>
      <c r="AD1541">
        <v>-1.5168338524852065</v>
      </c>
      <c r="AE1541">
        <v>26.196759909739249</v>
      </c>
      <c r="AF1541">
        <v>-9.72589616623846</v>
      </c>
      <c r="AG1541">
        <v>7.8784298304729843</v>
      </c>
      <c r="AH1541">
        <v>7.0428302020529276</v>
      </c>
      <c r="AI1541">
        <v>-0.14380949362121029</v>
      </c>
      <c r="AJ1541">
        <v>-5.0284632562280613</v>
      </c>
      <c r="AK1541">
        <v>0.269156178949852</v>
      </c>
      <c r="AL1541">
        <v>-4.2547801740882942</v>
      </c>
      <c r="AM1541">
        <v>1.3997499637945807E-2</v>
      </c>
      <c r="AN1541" s="2"/>
    </row>
    <row r="1542" spans="1:40" x14ac:dyDescent="0.45">
      <c r="A1542">
        <v>1541</v>
      </c>
      <c r="B1542" t="s">
        <v>356</v>
      </c>
      <c r="C1542">
        <v>1950</v>
      </c>
      <c r="D1542">
        <v>27</v>
      </c>
      <c r="E1542" t="s">
        <v>62</v>
      </c>
      <c r="F1542" t="s">
        <v>17</v>
      </c>
      <c r="G1542">
        <v>672</v>
      </c>
      <c r="H1542">
        <v>112</v>
      </c>
      <c r="I1542">
        <v>149</v>
      </c>
      <c r="J1542">
        <v>75</v>
      </c>
      <c r="K1542">
        <v>21</v>
      </c>
      <c r="L1542">
        <v>6</v>
      </c>
      <c r="M1542">
        <v>2</v>
      </c>
      <c r="N1542">
        <v>122</v>
      </c>
      <c r="O1542">
        <v>156</v>
      </c>
      <c r="P1542">
        <v>5.2</v>
      </c>
      <c r="Q1542">
        <v>2.7</v>
      </c>
      <c r="R1542">
        <v>6</v>
      </c>
      <c r="S1542">
        <v>-1.5</v>
      </c>
      <c r="T1542">
        <v>43</v>
      </c>
      <c r="U1542">
        <v>0</v>
      </c>
      <c r="V1542">
        <v>-47.217614202620098</v>
      </c>
      <c r="W1542">
        <v>12.233294199723206</v>
      </c>
      <c r="X1542">
        <v>3.8984913897480991</v>
      </c>
      <c r="Y1542">
        <v>14.378338480629784</v>
      </c>
      <c r="Z1542">
        <v>-4.4670183552358802</v>
      </c>
      <c r="AA1542">
        <v>-1.925946097462002</v>
      </c>
      <c r="AB1542">
        <v>-0.80770450826140805</v>
      </c>
      <c r="AC1542">
        <v>8.0072090857613798E-2</v>
      </c>
      <c r="AD1542">
        <v>-5.2872494286627196</v>
      </c>
      <c r="AE1542">
        <v>28.983649261839169</v>
      </c>
      <c r="AF1542">
        <v>-9.72589616623846</v>
      </c>
      <c r="AG1542">
        <v>5.9088223728547389</v>
      </c>
      <c r="AH1542">
        <v>8.8035377525661591</v>
      </c>
      <c r="AI1542">
        <v>0.16593403110139648</v>
      </c>
      <c r="AJ1542">
        <v>-9.4010400007742003</v>
      </c>
      <c r="AK1542">
        <v>0</v>
      </c>
      <c r="AL1542">
        <v>-4.3803291799346074</v>
      </c>
      <c r="AM1542">
        <v>1.2366393666808454E-2</v>
      </c>
      <c r="AN1542" s="2"/>
    </row>
    <row r="1543" spans="1:40" x14ac:dyDescent="0.45">
      <c r="A1543">
        <v>1542</v>
      </c>
      <c r="B1543" t="s">
        <v>852</v>
      </c>
      <c r="C1543">
        <v>1987</v>
      </c>
      <c r="D1543">
        <v>30</v>
      </c>
      <c r="E1543" t="s">
        <v>94</v>
      </c>
      <c r="F1543" t="s">
        <v>13</v>
      </c>
      <c r="G1543">
        <v>631</v>
      </c>
      <c r="H1543">
        <v>89</v>
      </c>
      <c r="I1543">
        <v>160</v>
      </c>
      <c r="J1543">
        <v>110</v>
      </c>
      <c r="K1543">
        <v>27</v>
      </c>
      <c r="L1543">
        <v>4</v>
      </c>
      <c r="M1543">
        <v>27</v>
      </c>
      <c r="N1543">
        <v>60</v>
      </c>
      <c r="O1543">
        <v>123</v>
      </c>
      <c r="P1543">
        <v>5.2</v>
      </c>
      <c r="Q1543">
        <v>3.2</v>
      </c>
      <c r="R1543">
        <v>4.5</v>
      </c>
      <c r="S1543">
        <v>0.9</v>
      </c>
      <c r="T1543">
        <v>18</v>
      </c>
      <c r="U1543">
        <v>6</v>
      </c>
      <c r="V1543">
        <v>-47.217614202620098</v>
      </c>
      <c r="W1543">
        <v>11.486917619085331</v>
      </c>
      <c r="X1543">
        <v>3.0979083364962574</v>
      </c>
      <c r="Y1543">
        <v>15.439826556380975</v>
      </c>
      <c r="Z1543">
        <v>-6.5516269210126241</v>
      </c>
      <c r="AA1543">
        <v>-2.4762164110225742</v>
      </c>
      <c r="AB1543">
        <v>-0.538469672174272</v>
      </c>
      <c r="AC1543">
        <v>1.0809732265777863</v>
      </c>
      <c r="AD1543">
        <v>-2.6002866042603543</v>
      </c>
      <c r="AE1543">
        <v>22.852492687219346</v>
      </c>
      <c r="AF1543">
        <v>-9.72589616623846</v>
      </c>
      <c r="AG1543">
        <v>7.0030487381982089</v>
      </c>
      <c r="AH1543">
        <v>6.6026533144246198</v>
      </c>
      <c r="AI1543">
        <v>-9.9560418660837896E-2</v>
      </c>
      <c r="AJ1543">
        <v>-3.9353190700915262</v>
      </c>
      <c r="AK1543">
        <v>-0.807468536849556</v>
      </c>
      <c r="AL1543">
        <v>-6.3886375245477716</v>
      </c>
      <c r="AM1543">
        <v>1.6777248516723444E-3</v>
      </c>
      <c r="AN1543" s="2"/>
    </row>
    <row r="1544" spans="1:40" x14ac:dyDescent="0.45">
      <c r="A1544">
        <v>1543</v>
      </c>
      <c r="B1544" t="s">
        <v>663</v>
      </c>
      <c r="C1544">
        <v>1957</v>
      </c>
      <c r="D1544">
        <v>30</v>
      </c>
      <c r="E1544" t="s">
        <v>59</v>
      </c>
      <c r="F1544" t="s">
        <v>13</v>
      </c>
      <c r="G1544">
        <v>580</v>
      </c>
      <c r="H1544">
        <v>75</v>
      </c>
      <c r="I1544">
        <v>136</v>
      </c>
      <c r="J1544">
        <v>86</v>
      </c>
      <c r="K1544">
        <v>23</v>
      </c>
      <c r="L1544">
        <v>3</v>
      </c>
      <c r="M1544">
        <v>3</v>
      </c>
      <c r="N1544">
        <v>76</v>
      </c>
      <c r="O1544">
        <v>131</v>
      </c>
      <c r="P1544">
        <v>5.2</v>
      </c>
      <c r="Q1544">
        <v>3.4</v>
      </c>
      <c r="R1544">
        <v>3.8</v>
      </c>
      <c r="S1544">
        <v>0.8</v>
      </c>
      <c r="T1544">
        <v>22</v>
      </c>
      <c r="U1544">
        <v>2</v>
      </c>
      <c r="V1544">
        <v>-47.217614202620098</v>
      </c>
      <c r="W1544">
        <v>10.558497969999195</v>
      </c>
      <c r="X1544">
        <v>2.6105969127777451</v>
      </c>
      <c r="Y1544">
        <v>13.123852572923829</v>
      </c>
      <c r="Z1544">
        <v>-5.1221810473371425</v>
      </c>
      <c r="AA1544">
        <v>-2.1093695353155262</v>
      </c>
      <c r="AB1544">
        <v>-0.40385225413070402</v>
      </c>
      <c r="AC1544">
        <v>0.1201081362864207</v>
      </c>
      <c r="AD1544">
        <v>-3.2936963653964484</v>
      </c>
      <c r="AE1544">
        <v>24.338833675005969</v>
      </c>
      <c r="AF1544">
        <v>-9.72589616623846</v>
      </c>
      <c r="AG1544">
        <v>7.4407392843355966</v>
      </c>
      <c r="AH1544">
        <v>5.5755739099585675</v>
      </c>
      <c r="AI1544">
        <v>-8.8498149920744798E-2</v>
      </c>
      <c r="AJ1544">
        <v>-4.8098344190007536</v>
      </c>
      <c r="AK1544">
        <v>-0.269156178949852</v>
      </c>
      <c r="AL1544">
        <v>-9.2718958576224075</v>
      </c>
      <c r="AM1544">
        <v>9.4021236285506176E-5</v>
      </c>
      <c r="AN1544" s="2"/>
    </row>
    <row r="1545" spans="1:40" x14ac:dyDescent="0.45">
      <c r="A1545">
        <v>1544</v>
      </c>
      <c r="B1545" t="s">
        <v>517</v>
      </c>
      <c r="C1545">
        <v>1992</v>
      </c>
      <c r="D1545">
        <v>28</v>
      </c>
      <c r="E1545" t="s">
        <v>117</v>
      </c>
      <c r="F1545" t="s">
        <v>17</v>
      </c>
      <c r="G1545">
        <v>632</v>
      </c>
      <c r="H1545">
        <v>79</v>
      </c>
      <c r="I1545">
        <v>152</v>
      </c>
      <c r="J1545">
        <v>83</v>
      </c>
      <c r="K1545">
        <v>30</v>
      </c>
      <c r="L1545">
        <v>4</v>
      </c>
      <c r="M1545">
        <v>8</v>
      </c>
      <c r="N1545">
        <v>96</v>
      </c>
      <c r="O1545">
        <v>165</v>
      </c>
      <c r="P1545">
        <v>5.2</v>
      </c>
      <c r="Q1545">
        <v>3.3</v>
      </c>
      <c r="R1545">
        <v>5.3</v>
      </c>
      <c r="S1545">
        <v>-1.2</v>
      </c>
      <c r="T1545">
        <v>43</v>
      </c>
      <c r="U1545">
        <v>-3</v>
      </c>
      <c r="V1545">
        <v>-47.217614202620098</v>
      </c>
      <c r="W1545">
        <v>11.505121925930158</v>
      </c>
      <c r="X1545">
        <v>2.7498287481258914</v>
      </c>
      <c r="Y1545">
        <v>14.667835228561927</v>
      </c>
      <c r="Z1545">
        <v>-4.9435003131277071</v>
      </c>
      <c r="AA1545">
        <v>-2.7513515678028599</v>
      </c>
      <c r="AB1545">
        <v>-0.538469672174272</v>
      </c>
      <c r="AC1545">
        <v>0.32028836343045519</v>
      </c>
      <c r="AD1545">
        <v>-4.1604585668165663</v>
      </c>
      <c r="AE1545">
        <v>30.65578287309912</v>
      </c>
      <c r="AF1545">
        <v>-9.72589616623846</v>
      </c>
      <c r="AG1545">
        <v>7.2218940112669019</v>
      </c>
      <c r="AH1545">
        <v>7.7764583481001077</v>
      </c>
      <c r="AI1545">
        <v>0.13274722488111718</v>
      </c>
      <c r="AJ1545">
        <v>-9.4010400007742003</v>
      </c>
      <c r="AK1545">
        <v>0.403734268424778</v>
      </c>
      <c r="AL1545">
        <v>-3.3046394977337106</v>
      </c>
      <c r="AM1545">
        <v>3.5412369717191951E-2</v>
      </c>
      <c r="AN1545" s="2"/>
    </row>
    <row r="1546" spans="1:40" x14ac:dyDescent="0.45">
      <c r="A1546">
        <v>1545</v>
      </c>
      <c r="B1546" t="s">
        <v>752</v>
      </c>
      <c r="C1546">
        <v>1977</v>
      </c>
      <c r="D1546">
        <v>27</v>
      </c>
      <c r="E1546" t="s">
        <v>25</v>
      </c>
      <c r="F1546" t="s">
        <v>17</v>
      </c>
      <c r="G1546">
        <v>601</v>
      </c>
      <c r="H1546">
        <v>82</v>
      </c>
      <c r="I1546">
        <v>164</v>
      </c>
      <c r="J1546">
        <v>115</v>
      </c>
      <c r="K1546">
        <v>25</v>
      </c>
      <c r="L1546">
        <v>3</v>
      </c>
      <c r="M1546">
        <v>2</v>
      </c>
      <c r="N1546">
        <v>79</v>
      </c>
      <c r="O1546">
        <v>144</v>
      </c>
      <c r="P1546">
        <v>5.2</v>
      </c>
      <c r="Q1546">
        <v>3.3</v>
      </c>
      <c r="R1546">
        <v>5.0999999999999996</v>
      </c>
      <c r="S1546">
        <v>1</v>
      </c>
      <c r="T1546">
        <v>28</v>
      </c>
      <c r="U1546">
        <v>-5</v>
      </c>
      <c r="V1546">
        <v>-47.217614202620098</v>
      </c>
      <c r="W1546">
        <v>10.940788413740545</v>
      </c>
      <c r="X1546">
        <v>2.854252624637001</v>
      </c>
      <c r="Y1546">
        <v>15.825822220290499</v>
      </c>
      <c r="Z1546">
        <v>-6.8494281446950156</v>
      </c>
      <c r="AA1546">
        <v>-2.2927929731690497</v>
      </c>
      <c r="AB1546">
        <v>-0.40385225413070402</v>
      </c>
      <c r="AC1546">
        <v>8.0072090857613798E-2</v>
      </c>
      <c r="AD1546">
        <v>-3.4237106956094663</v>
      </c>
      <c r="AE1546">
        <v>26.754137780159233</v>
      </c>
      <c r="AF1546">
        <v>-9.72589616623846</v>
      </c>
      <c r="AG1546">
        <v>7.2218940112669019</v>
      </c>
      <c r="AH1546">
        <v>7.4830070896812355</v>
      </c>
      <c r="AI1546">
        <v>-0.11062268740093099</v>
      </c>
      <c r="AJ1546">
        <v>-6.1216074423645956</v>
      </c>
      <c r="AK1546">
        <v>0.67289044737463</v>
      </c>
      <c r="AL1546">
        <v>-4.3126598882206597</v>
      </c>
      <c r="AM1546">
        <v>1.3220735696563681E-2</v>
      </c>
      <c r="AN1546" s="2"/>
    </row>
    <row r="1547" spans="1:40" x14ac:dyDescent="0.45">
      <c r="A1547">
        <v>1546</v>
      </c>
      <c r="B1547" t="s">
        <v>387</v>
      </c>
      <c r="C1547">
        <v>1964</v>
      </c>
      <c r="D1547">
        <v>26</v>
      </c>
      <c r="E1547" t="s">
        <v>52</v>
      </c>
      <c r="F1547" t="s">
        <v>17</v>
      </c>
      <c r="G1547">
        <v>709</v>
      </c>
      <c r="H1547">
        <v>100</v>
      </c>
      <c r="I1547">
        <v>201</v>
      </c>
      <c r="J1547">
        <v>127</v>
      </c>
      <c r="K1547">
        <v>39</v>
      </c>
      <c r="L1547">
        <v>2</v>
      </c>
      <c r="M1547">
        <v>10</v>
      </c>
      <c r="N1547">
        <v>59</v>
      </c>
      <c r="O1547">
        <v>147</v>
      </c>
      <c r="P1547">
        <v>5.2</v>
      </c>
      <c r="Q1547">
        <v>2.5</v>
      </c>
      <c r="R1547">
        <v>6.1</v>
      </c>
      <c r="S1547">
        <v>-1.9</v>
      </c>
      <c r="T1547">
        <v>36</v>
      </c>
      <c r="U1547">
        <v>3</v>
      </c>
      <c r="V1547">
        <v>-47.217614202620098</v>
      </c>
      <c r="W1547">
        <v>12.906853552981774</v>
      </c>
      <c r="X1547">
        <v>3.4807958837036601</v>
      </c>
      <c r="Y1547">
        <v>19.396282111453601</v>
      </c>
      <c r="Z1547">
        <v>-7.5641510815327564</v>
      </c>
      <c r="AA1547">
        <v>-3.5767570381437181</v>
      </c>
      <c r="AB1547">
        <v>-0.269234836087136</v>
      </c>
      <c r="AC1547">
        <v>0.40036045428806899</v>
      </c>
      <c r="AD1547">
        <v>-2.5569484941893483</v>
      </c>
      <c r="AE1547">
        <v>27.311515650579217</v>
      </c>
      <c r="AF1547">
        <v>-9.72589616623846</v>
      </c>
      <c r="AG1547">
        <v>5.4711318267173503</v>
      </c>
      <c r="AH1547">
        <v>8.9502633817755957</v>
      </c>
      <c r="AI1547">
        <v>0.21018310606176888</v>
      </c>
      <c r="AJ1547">
        <v>-7.8706381401830523</v>
      </c>
      <c r="AK1547">
        <v>-0.403734268424778</v>
      </c>
      <c r="AL1547">
        <v>-1.0575882598583131</v>
      </c>
      <c r="AM1547">
        <v>0.2577706110660814</v>
      </c>
      <c r="AN1547" s="2"/>
    </row>
    <row r="1548" spans="1:40" x14ac:dyDescent="0.45">
      <c r="A1548">
        <v>1547</v>
      </c>
      <c r="B1548" t="s">
        <v>154</v>
      </c>
      <c r="C1548">
        <v>1988</v>
      </c>
      <c r="D1548">
        <v>35</v>
      </c>
      <c r="E1548" t="s">
        <v>155</v>
      </c>
      <c r="F1548" t="s">
        <v>13</v>
      </c>
      <c r="G1548">
        <v>681</v>
      </c>
      <c r="H1548">
        <v>90</v>
      </c>
      <c r="I1548">
        <v>180</v>
      </c>
      <c r="J1548">
        <v>111</v>
      </c>
      <c r="K1548">
        <v>42</v>
      </c>
      <c r="L1548">
        <v>3</v>
      </c>
      <c r="M1548">
        <v>14</v>
      </c>
      <c r="N1548">
        <v>82</v>
      </c>
      <c r="O1548">
        <v>149</v>
      </c>
      <c r="P1548">
        <v>5.2</v>
      </c>
      <c r="Q1548">
        <v>3.1</v>
      </c>
      <c r="R1548">
        <v>5.2</v>
      </c>
      <c r="S1548">
        <v>-1</v>
      </c>
      <c r="T1548">
        <v>38</v>
      </c>
      <c r="U1548">
        <v>0</v>
      </c>
      <c r="V1548">
        <v>-47.217614202620098</v>
      </c>
      <c r="W1548">
        <v>12.397132961326641</v>
      </c>
      <c r="X1548">
        <v>3.1327162953332941</v>
      </c>
      <c r="Y1548">
        <v>17.369804875928597</v>
      </c>
      <c r="Z1548">
        <v>-6.6111871657491017</v>
      </c>
      <c r="AA1548">
        <v>-3.8518921949240039</v>
      </c>
      <c r="AB1548">
        <v>-0.40385225413070402</v>
      </c>
      <c r="AC1548">
        <v>0.56050463600329659</v>
      </c>
      <c r="AD1548">
        <v>-3.5537250258224837</v>
      </c>
      <c r="AE1548">
        <v>27.683100897525872</v>
      </c>
      <c r="AF1548">
        <v>-9.72589616623846</v>
      </c>
      <c r="AG1548">
        <v>6.7842034651295142</v>
      </c>
      <c r="AH1548">
        <v>7.6297327188906721</v>
      </c>
      <c r="AI1548">
        <v>0.11062268740093099</v>
      </c>
      <c r="AJ1548">
        <v>-8.307895814637666</v>
      </c>
      <c r="AK1548">
        <v>0</v>
      </c>
      <c r="AL1548">
        <v>-4.0042442865836971</v>
      </c>
      <c r="AM1548">
        <v>1.7911397538988367E-2</v>
      </c>
      <c r="AN1548" s="2"/>
    </row>
    <row r="1549" spans="1:40" x14ac:dyDescent="0.45">
      <c r="A1549">
        <v>1548</v>
      </c>
      <c r="B1549" t="s">
        <v>853</v>
      </c>
      <c r="C1549">
        <v>1988</v>
      </c>
      <c r="D1549">
        <v>26</v>
      </c>
      <c r="E1549" t="s">
        <v>55</v>
      </c>
      <c r="F1549" t="s">
        <v>13</v>
      </c>
      <c r="G1549">
        <v>623</v>
      </c>
      <c r="H1549">
        <v>75</v>
      </c>
      <c r="I1549">
        <v>158</v>
      </c>
      <c r="J1549">
        <v>104</v>
      </c>
      <c r="K1549">
        <v>33</v>
      </c>
      <c r="L1549">
        <v>5</v>
      </c>
      <c r="M1549">
        <v>23</v>
      </c>
      <c r="N1549">
        <v>38</v>
      </c>
      <c r="O1549">
        <v>113</v>
      </c>
      <c r="P1549">
        <v>5.2</v>
      </c>
      <c r="Q1549">
        <v>3.2</v>
      </c>
      <c r="R1549">
        <v>3.4</v>
      </c>
      <c r="S1549">
        <v>2.1</v>
      </c>
      <c r="T1549">
        <v>9</v>
      </c>
      <c r="U1549">
        <v>1</v>
      </c>
      <c r="V1549">
        <v>-47.217614202620098</v>
      </c>
      <c r="W1549">
        <v>11.341283164326722</v>
      </c>
      <c r="X1549">
        <v>2.6105969127777451</v>
      </c>
      <c r="Y1549">
        <v>15.246828724426214</v>
      </c>
      <c r="Z1549">
        <v>-6.1942654525937533</v>
      </c>
      <c r="AA1549">
        <v>-3.0264867245831457</v>
      </c>
      <c r="AB1549">
        <v>-0.67308709021783997</v>
      </c>
      <c r="AC1549">
        <v>0.92082904486255868</v>
      </c>
      <c r="AD1549">
        <v>-1.6468481826982242</v>
      </c>
      <c r="AE1549">
        <v>20.994566452486065</v>
      </c>
      <c r="AF1549">
        <v>-9.72589616623846</v>
      </c>
      <c r="AG1549">
        <v>7.0030487381982089</v>
      </c>
      <c r="AH1549">
        <v>4.988671393120824</v>
      </c>
      <c r="AI1549">
        <v>-0.2323076435419551</v>
      </c>
      <c r="AJ1549">
        <v>-1.9676595350457631</v>
      </c>
      <c r="AK1549">
        <v>-0.134578089474926</v>
      </c>
      <c r="AL1549">
        <v>-7.712918656815825</v>
      </c>
      <c r="AM1549">
        <v>4.4681515524233096E-4</v>
      </c>
      <c r="AN1549" s="2"/>
    </row>
    <row r="1550" spans="1:40" x14ac:dyDescent="0.45">
      <c r="A1550">
        <v>1549</v>
      </c>
      <c r="B1550" t="s">
        <v>854</v>
      </c>
      <c r="C1550">
        <v>2015</v>
      </c>
      <c r="D1550">
        <v>26</v>
      </c>
      <c r="E1550" t="s">
        <v>55</v>
      </c>
      <c r="F1550" t="s">
        <v>13</v>
      </c>
      <c r="G1550">
        <v>628</v>
      </c>
      <c r="H1550">
        <v>76</v>
      </c>
      <c r="I1550">
        <v>163</v>
      </c>
      <c r="J1550">
        <v>118</v>
      </c>
      <c r="K1550">
        <v>31</v>
      </c>
      <c r="L1550">
        <v>2</v>
      </c>
      <c r="M1550">
        <v>25</v>
      </c>
      <c r="N1550">
        <v>28</v>
      </c>
      <c r="O1550">
        <v>93</v>
      </c>
      <c r="P1550">
        <v>5.2</v>
      </c>
      <c r="Q1550">
        <v>3</v>
      </c>
      <c r="R1550">
        <v>2.5</v>
      </c>
      <c r="S1550">
        <v>3</v>
      </c>
      <c r="T1550">
        <v>-7</v>
      </c>
      <c r="U1550">
        <v>6</v>
      </c>
      <c r="V1550">
        <v>-47.217614202620098</v>
      </c>
      <c r="W1550">
        <v>11.432304698550853</v>
      </c>
      <c r="X1550">
        <v>2.6454048716147818</v>
      </c>
      <c r="Y1550">
        <v>15.72932330431312</v>
      </c>
      <c r="Z1550">
        <v>-7.028108878904451</v>
      </c>
      <c r="AA1550">
        <v>-2.8430632867296222</v>
      </c>
      <c r="AB1550">
        <v>-0.269234836087136</v>
      </c>
      <c r="AC1550">
        <v>1.0009011357201725</v>
      </c>
      <c r="AD1550">
        <v>-1.2134670819881652</v>
      </c>
      <c r="AE1550">
        <v>17.278713983019504</v>
      </c>
      <c r="AF1550">
        <v>-9.72589616623846</v>
      </c>
      <c r="AG1550">
        <v>6.5653581920608204</v>
      </c>
      <c r="AH1550">
        <v>3.6681407302358999</v>
      </c>
      <c r="AI1550">
        <v>-0.33186806220279297</v>
      </c>
      <c r="AJ1550">
        <v>1.5304018605911489</v>
      </c>
      <c r="AK1550">
        <v>-0.807468536849556</v>
      </c>
      <c r="AL1550">
        <v>-9.5861722755139844</v>
      </c>
      <c r="AM1550">
        <v>6.8667060327670009E-5</v>
      </c>
      <c r="AN1550" s="2"/>
    </row>
    <row r="1551" spans="1:40" x14ac:dyDescent="0.45">
      <c r="A1551">
        <v>1550</v>
      </c>
      <c r="B1551" t="s">
        <v>752</v>
      </c>
      <c r="C1551">
        <v>1980</v>
      </c>
      <c r="D1551">
        <v>30</v>
      </c>
      <c r="E1551" t="s">
        <v>25</v>
      </c>
      <c r="F1551" t="s">
        <v>17</v>
      </c>
      <c r="G1551">
        <v>562</v>
      </c>
      <c r="H1551">
        <v>84</v>
      </c>
      <c r="I1551">
        <v>150</v>
      </c>
      <c r="J1551">
        <v>94</v>
      </c>
      <c r="K1551">
        <v>33</v>
      </c>
      <c r="L1551">
        <v>2</v>
      </c>
      <c r="M1551">
        <v>1</v>
      </c>
      <c r="N1551">
        <v>59</v>
      </c>
      <c r="O1551">
        <v>141</v>
      </c>
      <c r="P1551">
        <v>5.2</v>
      </c>
      <c r="Q1551">
        <v>3.2</v>
      </c>
      <c r="R1551">
        <v>5.4</v>
      </c>
      <c r="S1551">
        <v>0.6</v>
      </c>
      <c r="T1551">
        <v>24</v>
      </c>
      <c r="U1551">
        <v>0</v>
      </c>
      <c r="V1551">
        <v>-47.217614202620098</v>
      </c>
      <c r="W1551">
        <v>10.230820446792324</v>
      </c>
      <c r="X1551">
        <v>2.9238685423110744</v>
      </c>
      <c r="Y1551">
        <v>14.474837396607164</v>
      </c>
      <c r="Z1551">
        <v>-5.5986630052289694</v>
      </c>
      <c r="AA1551">
        <v>-3.0264867245831457</v>
      </c>
      <c r="AB1551">
        <v>-0.269234836087136</v>
      </c>
      <c r="AC1551">
        <v>4.0036045428806899E-2</v>
      </c>
      <c r="AD1551">
        <v>-2.5569484941893483</v>
      </c>
      <c r="AE1551">
        <v>26.196759909739249</v>
      </c>
      <c r="AF1551">
        <v>-9.72589616623846</v>
      </c>
      <c r="AG1551">
        <v>7.0030487381982089</v>
      </c>
      <c r="AH1551">
        <v>7.9231839773095443</v>
      </c>
      <c r="AI1551">
        <v>-6.6373612440558588E-2</v>
      </c>
      <c r="AJ1551">
        <v>-5.2470920934553682</v>
      </c>
      <c r="AK1551">
        <v>0</v>
      </c>
      <c r="AL1551">
        <v>-4.9157540784567137</v>
      </c>
      <c r="AM1551">
        <v>7.2768476077504874E-3</v>
      </c>
      <c r="AN1551" s="2"/>
    </row>
    <row r="1552" spans="1:40" x14ac:dyDescent="0.45">
      <c r="A1552">
        <v>1551</v>
      </c>
      <c r="B1552" t="s">
        <v>548</v>
      </c>
      <c r="C1552">
        <v>2000</v>
      </c>
      <c r="D1552">
        <v>31</v>
      </c>
      <c r="E1552" t="s">
        <v>22</v>
      </c>
      <c r="F1552" t="s">
        <v>13</v>
      </c>
      <c r="G1552">
        <v>616</v>
      </c>
      <c r="H1552">
        <v>108</v>
      </c>
      <c r="I1552">
        <v>165</v>
      </c>
      <c r="J1552">
        <v>92</v>
      </c>
      <c r="K1552">
        <v>37</v>
      </c>
      <c r="L1552">
        <v>6</v>
      </c>
      <c r="M1552">
        <v>13</v>
      </c>
      <c r="N1552">
        <v>71</v>
      </c>
      <c r="O1552">
        <v>140</v>
      </c>
      <c r="P1552">
        <v>5.2</v>
      </c>
      <c r="Q1552">
        <v>3</v>
      </c>
      <c r="R1552">
        <v>5.5</v>
      </c>
      <c r="S1552">
        <v>0</v>
      </c>
      <c r="T1552">
        <v>31</v>
      </c>
      <c r="U1552">
        <v>3</v>
      </c>
      <c r="V1552">
        <v>-47.217614202620098</v>
      </c>
      <c r="W1552">
        <v>11.213853016412939</v>
      </c>
      <c r="X1552">
        <v>3.7592595543999527</v>
      </c>
      <c r="Y1552">
        <v>15.922321136267881</v>
      </c>
      <c r="Z1552">
        <v>-5.4795425157560125</v>
      </c>
      <c r="AA1552">
        <v>-3.3933336002901937</v>
      </c>
      <c r="AB1552">
        <v>-0.80770450826140805</v>
      </c>
      <c r="AC1552">
        <v>0.52046859057448969</v>
      </c>
      <c r="AD1552">
        <v>-3.077005815041419</v>
      </c>
      <c r="AE1552">
        <v>26.01096728626592</v>
      </c>
      <c r="AF1552">
        <v>-9.72589616623846</v>
      </c>
      <c r="AG1552">
        <v>6.5653581920608204</v>
      </c>
      <c r="AH1552">
        <v>8.0699096065189799</v>
      </c>
      <c r="AI1552">
        <v>0</v>
      </c>
      <c r="AJ1552">
        <v>-6.7774939540465171</v>
      </c>
      <c r="AK1552">
        <v>-0.403734268424778</v>
      </c>
      <c r="AL1552">
        <v>-4.8201876481779014</v>
      </c>
      <c r="AM1552">
        <v>8.0007453631424728E-3</v>
      </c>
      <c r="AN1552" s="2"/>
    </row>
    <row r="1553" spans="1:40" x14ac:dyDescent="0.45">
      <c r="A1553">
        <v>1552</v>
      </c>
      <c r="B1553" t="s">
        <v>855</v>
      </c>
      <c r="C1553">
        <v>1984</v>
      </c>
      <c r="D1553">
        <v>24</v>
      </c>
      <c r="E1553" t="s">
        <v>65</v>
      </c>
      <c r="F1553" t="s">
        <v>17</v>
      </c>
      <c r="G1553">
        <v>546</v>
      </c>
      <c r="H1553">
        <v>87</v>
      </c>
      <c r="I1553">
        <v>157</v>
      </c>
      <c r="J1553">
        <v>109</v>
      </c>
      <c r="K1553">
        <v>21</v>
      </c>
      <c r="L1553">
        <v>6</v>
      </c>
      <c r="M1553">
        <v>12</v>
      </c>
      <c r="N1553">
        <v>42</v>
      </c>
      <c r="O1553">
        <v>148</v>
      </c>
      <c r="P1553">
        <v>5.2</v>
      </c>
      <c r="Q1553">
        <v>3.3</v>
      </c>
      <c r="R1553">
        <v>5.2</v>
      </c>
      <c r="S1553">
        <v>-0.3</v>
      </c>
      <c r="T1553">
        <v>33</v>
      </c>
      <c r="U1553">
        <v>0</v>
      </c>
      <c r="V1553">
        <v>-47.217614202620098</v>
      </c>
      <c r="W1553">
        <v>9.9395515372751042</v>
      </c>
      <c r="X1553">
        <v>3.028292418822184</v>
      </c>
      <c r="Y1553">
        <v>15.150329808448832</v>
      </c>
      <c r="Z1553">
        <v>-6.4920666762761456</v>
      </c>
      <c r="AA1553">
        <v>-1.925946097462002</v>
      </c>
      <c r="AB1553">
        <v>-0.80770450826140805</v>
      </c>
      <c r="AC1553">
        <v>0.48043254514568279</v>
      </c>
      <c r="AD1553">
        <v>-1.8202006229822478</v>
      </c>
      <c r="AE1553">
        <v>27.497308274052546</v>
      </c>
      <c r="AF1553">
        <v>-9.72589616623846</v>
      </c>
      <c r="AG1553">
        <v>7.2218940112669019</v>
      </c>
      <c r="AH1553">
        <v>7.6297327188906721</v>
      </c>
      <c r="AI1553">
        <v>3.3186806220279294E-2</v>
      </c>
      <c r="AJ1553">
        <v>-7.2147516285011308</v>
      </c>
      <c r="AK1553">
        <v>0</v>
      </c>
      <c r="AL1553">
        <v>-4.2234517822192927</v>
      </c>
      <c r="AM1553">
        <v>1.4436529235634545E-2</v>
      </c>
      <c r="AN1553" s="2"/>
    </row>
    <row r="1554" spans="1:40" x14ac:dyDescent="0.45">
      <c r="A1554">
        <v>1553</v>
      </c>
      <c r="B1554" t="s">
        <v>856</v>
      </c>
      <c r="C1554">
        <v>2023</v>
      </c>
      <c r="D1554">
        <v>31</v>
      </c>
      <c r="E1554" t="s">
        <v>325</v>
      </c>
      <c r="F1554" t="s">
        <v>13</v>
      </c>
      <c r="G1554">
        <v>600</v>
      </c>
      <c r="H1554">
        <v>95</v>
      </c>
      <c r="I1554">
        <v>173</v>
      </c>
      <c r="J1554">
        <v>116</v>
      </c>
      <c r="K1554">
        <v>35</v>
      </c>
      <c r="L1554">
        <v>0</v>
      </c>
      <c r="M1554">
        <v>0</v>
      </c>
      <c r="N1554">
        <v>65</v>
      </c>
      <c r="O1554">
        <v>158</v>
      </c>
      <c r="P1554">
        <v>5.2</v>
      </c>
      <c r="Q1554">
        <v>3.3</v>
      </c>
      <c r="R1554">
        <v>5.0999999999999996</v>
      </c>
      <c r="S1554">
        <v>-0.7</v>
      </c>
      <c r="T1554">
        <v>42</v>
      </c>
      <c r="U1554">
        <v>-3</v>
      </c>
      <c r="V1554">
        <v>-47.217614202620098</v>
      </c>
      <c r="W1554">
        <v>10.922584106895719</v>
      </c>
      <c r="X1554">
        <v>3.3067560895184771</v>
      </c>
      <c r="Y1554">
        <v>16.694312464086931</v>
      </c>
      <c r="Z1554">
        <v>-6.9089883894314941</v>
      </c>
      <c r="AA1554">
        <v>-3.2099101624366702</v>
      </c>
      <c r="AB1554">
        <v>0</v>
      </c>
      <c r="AC1554">
        <v>0</v>
      </c>
      <c r="AD1554">
        <v>-2.8169771546153837</v>
      </c>
      <c r="AE1554">
        <v>29.355234508785824</v>
      </c>
      <c r="AF1554">
        <v>-9.72589616623846</v>
      </c>
      <c r="AG1554">
        <v>7.2218940112669019</v>
      </c>
      <c r="AH1554">
        <v>7.4830070896812355</v>
      </c>
      <c r="AI1554">
        <v>7.7435881180651686E-2</v>
      </c>
      <c r="AJ1554">
        <v>-9.1824111635468935</v>
      </c>
      <c r="AK1554">
        <v>0.403734268424778</v>
      </c>
      <c r="AL1554">
        <v>-3.596838819048481</v>
      </c>
      <c r="AM1554">
        <v>2.6678957859032838E-2</v>
      </c>
      <c r="AN1554" s="2"/>
    </row>
    <row r="1555" spans="1:40" x14ac:dyDescent="0.45">
      <c r="A1555">
        <v>1554</v>
      </c>
      <c r="B1555" t="s">
        <v>688</v>
      </c>
      <c r="C1555">
        <v>1991</v>
      </c>
      <c r="D1555">
        <v>26</v>
      </c>
      <c r="E1555" t="s">
        <v>46</v>
      </c>
      <c r="F1555" t="s">
        <v>17</v>
      </c>
      <c r="G1555">
        <v>656</v>
      </c>
      <c r="H1555">
        <v>84</v>
      </c>
      <c r="I1555">
        <v>170</v>
      </c>
      <c r="J1555">
        <v>124</v>
      </c>
      <c r="K1555">
        <v>28</v>
      </c>
      <c r="L1555">
        <v>10</v>
      </c>
      <c r="M1555">
        <v>34</v>
      </c>
      <c r="N1555">
        <v>42</v>
      </c>
      <c r="O1555">
        <v>114</v>
      </c>
      <c r="P1555">
        <v>5.2</v>
      </c>
      <c r="Q1555">
        <v>3</v>
      </c>
      <c r="R1555">
        <v>3.3</v>
      </c>
      <c r="S1555">
        <v>1.7</v>
      </c>
      <c r="T1555">
        <v>11</v>
      </c>
      <c r="U1555">
        <v>2</v>
      </c>
      <c r="V1555">
        <v>-47.217614202620098</v>
      </c>
      <c r="W1555">
        <v>11.942025290205986</v>
      </c>
      <c r="X1555">
        <v>2.9238685423110744</v>
      </c>
      <c r="Y1555">
        <v>16.404815716154786</v>
      </c>
      <c r="Z1555">
        <v>-7.385470347323321</v>
      </c>
      <c r="AA1555">
        <v>-2.5679281299493359</v>
      </c>
      <c r="AB1555">
        <v>-1.3461741804356799</v>
      </c>
      <c r="AC1555">
        <v>1.3612255445794346</v>
      </c>
      <c r="AD1555">
        <v>-1.8202006229822478</v>
      </c>
      <c r="AE1555">
        <v>21.180359075959391</v>
      </c>
      <c r="AF1555">
        <v>-9.72589616623846</v>
      </c>
      <c r="AG1555">
        <v>6.5653581920608204</v>
      </c>
      <c r="AH1555">
        <v>4.8419457639113874</v>
      </c>
      <c r="AI1555">
        <v>-0.18805856858158268</v>
      </c>
      <c r="AJ1555">
        <v>-2.4049172095003768</v>
      </c>
      <c r="AK1555">
        <v>-0.269156178949852</v>
      </c>
      <c r="AL1555">
        <v>-7.7058174813980687</v>
      </c>
      <c r="AM1555">
        <v>4.4999792757243905E-4</v>
      </c>
      <c r="AN1555" s="2"/>
    </row>
    <row r="1556" spans="1:40" x14ac:dyDescent="0.45">
      <c r="A1556">
        <v>1555</v>
      </c>
      <c r="B1556" t="s">
        <v>680</v>
      </c>
      <c r="C1556">
        <v>2007</v>
      </c>
      <c r="D1556">
        <v>25</v>
      </c>
      <c r="E1556" t="s">
        <v>55</v>
      </c>
      <c r="F1556" t="s">
        <v>13</v>
      </c>
      <c r="G1556">
        <v>657</v>
      </c>
      <c r="H1556">
        <v>87</v>
      </c>
      <c r="I1556">
        <v>177</v>
      </c>
      <c r="J1556">
        <v>111</v>
      </c>
      <c r="K1556">
        <v>47</v>
      </c>
      <c r="L1556">
        <v>2</v>
      </c>
      <c r="M1556">
        <v>4</v>
      </c>
      <c r="N1556">
        <v>41</v>
      </c>
      <c r="O1556">
        <v>107</v>
      </c>
      <c r="P1556">
        <v>5.2</v>
      </c>
      <c r="Q1556">
        <v>2.8</v>
      </c>
      <c r="R1556">
        <v>3</v>
      </c>
      <c r="S1556">
        <v>2.7</v>
      </c>
      <c r="T1556">
        <v>4</v>
      </c>
      <c r="U1556">
        <v>-3</v>
      </c>
      <c r="V1556">
        <v>-47.217614202620098</v>
      </c>
      <c r="W1556">
        <v>11.960229597050812</v>
      </c>
      <c r="X1556">
        <v>3.028292418822184</v>
      </c>
      <c r="Y1556">
        <v>17.080308127996453</v>
      </c>
      <c r="Z1556">
        <v>-6.6111871657491017</v>
      </c>
      <c r="AA1556">
        <v>-4.3104507895578141</v>
      </c>
      <c r="AB1556">
        <v>-0.269234836087136</v>
      </c>
      <c r="AC1556">
        <v>0.1601441817152276</v>
      </c>
      <c r="AD1556">
        <v>-1.7768625129112419</v>
      </c>
      <c r="AE1556">
        <v>19.879810711646098</v>
      </c>
      <c r="AF1556">
        <v>-9.72589616623846</v>
      </c>
      <c r="AG1556">
        <v>6.1276676459234318</v>
      </c>
      <c r="AH1556">
        <v>4.4017688762830796</v>
      </c>
      <c r="AI1556">
        <v>-0.29868125598251372</v>
      </c>
      <c r="AJ1556">
        <v>-0.874515348909228</v>
      </c>
      <c r="AK1556">
        <v>0.403734268424778</v>
      </c>
      <c r="AL1556">
        <v>-8.0424864501935271</v>
      </c>
      <c r="AM1556">
        <v>3.2140520595069289E-4</v>
      </c>
      <c r="AN1556" s="2"/>
    </row>
    <row r="1557" spans="1:40" x14ac:dyDescent="0.45">
      <c r="A1557">
        <v>1556</v>
      </c>
      <c r="B1557" t="s">
        <v>810</v>
      </c>
      <c r="C1557">
        <v>1977</v>
      </c>
      <c r="D1557">
        <v>30</v>
      </c>
      <c r="E1557" t="s">
        <v>76</v>
      </c>
      <c r="F1557" t="s">
        <v>13</v>
      </c>
      <c r="G1557">
        <v>620</v>
      </c>
      <c r="H1557">
        <v>95</v>
      </c>
      <c r="I1557">
        <v>165</v>
      </c>
      <c r="J1557">
        <v>98</v>
      </c>
      <c r="K1557">
        <v>36</v>
      </c>
      <c r="L1557">
        <v>3</v>
      </c>
      <c r="M1557">
        <v>21</v>
      </c>
      <c r="N1557">
        <v>56</v>
      </c>
      <c r="O1557">
        <v>144</v>
      </c>
      <c r="P1557">
        <v>5.2</v>
      </c>
      <c r="Q1557">
        <v>3.1</v>
      </c>
      <c r="R1557">
        <v>5.5</v>
      </c>
      <c r="S1557">
        <v>-0.7</v>
      </c>
      <c r="T1557">
        <v>33</v>
      </c>
      <c r="U1557">
        <v>4</v>
      </c>
      <c r="V1557">
        <v>-47.217614202620098</v>
      </c>
      <c r="W1557">
        <v>11.286670243792242</v>
      </c>
      <c r="X1557">
        <v>3.3067560895184771</v>
      </c>
      <c r="Y1557">
        <v>15.922321136267881</v>
      </c>
      <c r="Z1557">
        <v>-5.8369039841748833</v>
      </c>
      <c r="AA1557">
        <v>-3.3016218813634319</v>
      </c>
      <c r="AB1557">
        <v>-0.40385225413070402</v>
      </c>
      <c r="AC1557">
        <v>0.84075695400494488</v>
      </c>
      <c r="AD1557">
        <v>-2.4269341639763304</v>
      </c>
      <c r="AE1557">
        <v>26.754137780159233</v>
      </c>
      <c r="AF1557">
        <v>-9.72589616623846</v>
      </c>
      <c r="AG1557">
        <v>6.7842034651295142</v>
      </c>
      <c r="AH1557">
        <v>8.0699096065189799</v>
      </c>
      <c r="AI1557">
        <v>7.7435881180651686E-2</v>
      </c>
      <c r="AJ1557">
        <v>-7.2147516285011308</v>
      </c>
      <c r="AK1557">
        <v>-0.538312357899704</v>
      </c>
      <c r="AL1557">
        <v>-3.6236954823328098</v>
      </c>
      <c r="AM1557">
        <v>2.5990360469654864E-2</v>
      </c>
      <c r="AN1557" s="2"/>
    </row>
    <row r="1558" spans="1:40" x14ac:dyDescent="0.45">
      <c r="A1558">
        <v>1557</v>
      </c>
      <c r="B1558" t="s">
        <v>857</v>
      </c>
      <c r="C1558">
        <v>2004</v>
      </c>
      <c r="D1558">
        <v>26</v>
      </c>
      <c r="E1558" t="s">
        <v>55</v>
      </c>
      <c r="F1558" t="s">
        <v>13</v>
      </c>
      <c r="G1558">
        <v>551</v>
      </c>
      <c r="H1558">
        <v>73</v>
      </c>
      <c r="I1558">
        <v>132</v>
      </c>
      <c r="J1558">
        <v>81</v>
      </c>
      <c r="K1558">
        <v>32</v>
      </c>
      <c r="L1558">
        <v>7</v>
      </c>
      <c r="M1558">
        <v>7</v>
      </c>
      <c r="N1558">
        <v>51</v>
      </c>
      <c r="O1558">
        <v>98</v>
      </c>
      <c r="P1558">
        <v>5.2</v>
      </c>
      <c r="Q1558">
        <v>3.2</v>
      </c>
      <c r="R1558">
        <v>2.7</v>
      </c>
      <c r="S1558">
        <v>2.9</v>
      </c>
      <c r="T1558">
        <v>1</v>
      </c>
      <c r="U1558">
        <v>3</v>
      </c>
      <c r="V1558">
        <v>-47.217614202620098</v>
      </c>
      <c r="W1558">
        <v>10.030573071499235</v>
      </c>
      <c r="X1558">
        <v>2.5409809951036717</v>
      </c>
      <c r="Y1558">
        <v>12.737856909014305</v>
      </c>
      <c r="Z1558">
        <v>-4.8243798236547502</v>
      </c>
      <c r="AA1558">
        <v>-2.9347750056563839</v>
      </c>
      <c r="AB1558">
        <v>-0.94232192630497602</v>
      </c>
      <c r="AC1558">
        <v>0.28025231800164829</v>
      </c>
      <c r="AD1558">
        <v>-2.2102436136213011</v>
      </c>
      <c r="AE1558">
        <v>18.207677100386146</v>
      </c>
      <c r="AF1558">
        <v>-9.72589616623846</v>
      </c>
      <c r="AG1558">
        <v>7.0030487381982089</v>
      </c>
      <c r="AH1558">
        <v>3.9615919886547721</v>
      </c>
      <c r="AI1558">
        <v>-0.32080579346269988</v>
      </c>
      <c r="AJ1558">
        <v>-0.218628837227307</v>
      </c>
      <c r="AK1558">
        <v>-0.403734268424778</v>
      </c>
      <c r="AL1558">
        <v>-14.036418516352766</v>
      </c>
      <c r="AM1558">
        <v>8.017898321140108E-7</v>
      </c>
      <c r="AN1558" s="2"/>
    </row>
    <row r="1559" spans="1:40" x14ac:dyDescent="0.45">
      <c r="A1559">
        <v>1558</v>
      </c>
      <c r="B1559" t="s">
        <v>456</v>
      </c>
      <c r="C1559">
        <v>1995</v>
      </c>
      <c r="D1559">
        <v>28</v>
      </c>
      <c r="E1559" t="s">
        <v>25</v>
      </c>
      <c r="F1559" t="s">
        <v>17</v>
      </c>
      <c r="G1559">
        <v>525</v>
      </c>
      <c r="H1559">
        <v>83</v>
      </c>
      <c r="I1559">
        <v>145</v>
      </c>
      <c r="J1559">
        <v>99</v>
      </c>
      <c r="K1559">
        <v>20</v>
      </c>
      <c r="L1559">
        <v>4</v>
      </c>
      <c r="M1559">
        <v>24</v>
      </c>
      <c r="N1559">
        <v>22</v>
      </c>
      <c r="O1559">
        <v>117</v>
      </c>
      <c r="P1559">
        <v>5.2</v>
      </c>
      <c r="Q1559">
        <v>3.6</v>
      </c>
      <c r="R1559">
        <v>3.1</v>
      </c>
      <c r="S1559">
        <v>1.6</v>
      </c>
      <c r="T1559">
        <v>14</v>
      </c>
      <c r="U1559">
        <v>6</v>
      </c>
      <c r="V1559">
        <v>-47.217614202620098</v>
      </c>
      <c r="W1559">
        <v>9.5572610935337536</v>
      </c>
      <c r="X1559">
        <v>2.8890605834740377</v>
      </c>
      <c r="Y1559">
        <v>13.992342816720258</v>
      </c>
      <c r="Z1559">
        <v>-5.8964642289113609</v>
      </c>
      <c r="AA1559">
        <v>-1.83423437853524</v>
      </c>
      <c r="AB1559">
        <v>-0.538469672174272</v>
      </c>
      <c r="AC1559">
        <v>0.96086509029136558</v>
      </c>
      <c r="AD1559">
        <v>-0.95343842156212988</v>
      </c>
      <c r="AE1559">
        <v>21.737736946379378</v>
      </c>
      <c r="AF1559">
        <v>-9.72589616623846</v>
      </c>
      <c r="AG1559">
        <v>7.8784298304729843</v>
      </c>
      <c r="AH1559">
        <v>4.5484945054925161</v>
      </c>
      <c r="AI1559">
        <v>-0.1769962998414896</v>
      </c>
      <c r="AJ1559">
        <v>-3.0608037211822978</v>
      </c>
      <c r="AK1559">
        <v>-0.807468536849556</v>
      </c>
      <c r="AL1559">
        <v>-8.64719476155061</v>
      </c>
      <c r="AM1559">
        <v>1.7558797388766357E-4</v>
      </c>
      <c r="AN1559" s="2"/>
    </row>
    <row r="1560" spans="1:40" x14ac:dyDescent="0.45">
      <c r="A1560">
        <v>1559</v>
      </c>
      <c r="B1560" t="s">
        <v>751</v>
      </c>
      <c r="C1560">
        <v>2005</v>
      </c>
      <c r="D1560">
        <v>26</v>
      </c>
      <c r="E1560" t="s">
        <v>235</v>
      </c>
      <c r="F1560" t="s">
        <v>13</v>
      </c>
      <c r="G1560">
        <v>622</v>
      </c>
      <c r="H1560">
        <v>73</v>
      </c>
      <c r="I1560">
        <v>167</v>
      </c>
      <c r="J1560">
        <v>114</v>
      </c>
      <c r="K1560">
        <v>33</v>
      </c>
      <c r="L1560">
        <v>0</v>
      </c>
      <c r="M1560">
        <v>0</v>
      </c>
      <c r="N1560">
        <v>63</v>
      </c>
      <c r="O1560">
        <v>130</v>
      </c>
      <c r="P1560">
        <v>5.2</v>
      </c>
      <c r="Q1560">
        <v>2.9</v>
      </c>
      <c r="R1560">
        <v>5.2</v>
      </c>
      <c r="S1560">
        <v>1</v>
      </c>
      <c r="T1560">
        <v>24</v>
      </c>
      <c r="U1560">
        <v>-4</v>
      </c>
      <c r="V1560">
        <v>-47.217614202620098</v>
      </c>
      <c r="W1560">
        <v>11.323078857481896</v>
      </c>
      <c r="X1560">
        <v>2.5409809951036717</v>
      </c>
      <c r="Y1560">
        <v>16.115318968222642</v>
      </c>
      <c r="Z1560">
        <v>-6.7898678999585371</v>
      </c>
      <c r="AA1560">
        <v>-3.0264867245831457</v>
      </c>
      <c r="AB1560">
        <v>0</v>
      </c>
      <c r="AC1560">
        <v>0</v>
      </c>
      <c r="AD1560">
        <v>-2.7303009344733717</v>
      </c>
      <c r="AE1560">
        <v>24.153041051532639</v>
      </c>
      <c r="AF1560">
        <v>-9.72589616623846</v>
      </c>
      <c r="AG1560">
        <v>6.3465129189921266</v>
      </c>
      <c r="AH1560">
        <v>7.6297327188906721</v>
      </c>
      <c r="AI1560">
        <v>-0.11062268740093099</v>
      </c>
      <c r="AJ1560">
        <v>-5.2470920934553682</v>
      </c>
      <c r="AK1560">
        <v>0.538312357899704</v>
      </c>
      <c r="AL1560">
        <v>-6.2009028406065623</v>
      </c>
      <c r="AM1560">
        <v>2.0234963711310379E-3</v>
      </c>
      <c r="AN1560" s="2"/>
    </row>
    <row r="1561" spans="1:40" x14ac:dyDescent="0.45">
      <c r="A1561">
        <v>1560</v>
      </c>
      <c r="B1561" t="s">
        <v>406</v>
      </c>
      <c r="C1561">
        <v>1997</v>
      </c>
      <c r="D1561">
        <v>33</v>
      </c>
      <c r="E1561" t="s">
        <v>816</v>
      </c>
      <c r="F1561" t="s">
        <v>378</v>
      </c>
      <c r="G1561">
        <v>657</v>
      </c>
      <c r="H1561">
        <v>86</v>
      </c>
      <c r="I1561">
        <v>148</v>
      </c>
      <c r="J1561">
        <v>63</v>
      </c>
      <c r="K1561">
        <v>27</v>
      </c>
      <c r="L1561">
        <v>0</v>
      </c>
      <c r="M1561">
        <v>3</v>
      </c>
      <c r="N1561">
        <v>101</v>
      </c>
      <c r="O1561">
        <v>170</v>
      </c>
      <c r="P1561">
        <v>5.2</v>
      </c>
      <c r="Q1561">
        <v>3</v>
      </c>
      <c r="R1561">
        <v>6.2</v>
      </c>
      <c r="S1561">
        <v>-1.7</v>
      </c>
      <c r="T1561">
        <v>52</v>
      </c>
      <c r="U1561">
        <v>-3</v>
      </c>
      <c r="V1561">
        <v>-47.217614202620098</v>
      </c>
      <c r="W1561">
        <v>11.960229597050812</v>
      </c>
      <c r="X1561">
        <v>2.9934844599851478</v>
      </c>
      <c r="Y1561">
        <v>14.281839564652403</v>
      </c>
      <c r="Z1561">
        <v>-3.752295418398139</v>
      </c>
      <c r="AA1561">
        <v>-2.4762164110225742</v>
      </c>
      <c r="AB1561">
        <v>0</v>
      </c>
      <c r="AC1561">
        <v>0.1201081362864207</v>
      </c>
      <c r="AD1561">
        <v>-4.3771491171715962</v>
      </c>
      <c r="AE1561">
        <v>31.584745990465763</v>
      </c>
      <c r="AF1561">
        <v>-9.72589616623846</v>
      </c>
      <c r="AG1561">
        <v>6.5653581920608204</v>
      </c>
      <c r="AH1561">
        <v>9.0969890109850322</v>
      </c>
      <c r="AI1561">
        <v>0.18805856858158268</v>
      </c>
      <c r="AJ1561">
        <v>-11.368699535819964</v>
      </c>
      <c r="AK1561">
        <v>0.403734268424778</v>
      </c>
      <c r="AL1561">
        <v>-1.7233230627780673</v>
      </c>
      <c r="AM1561">
        <v>0.151443627182034</v>
      </c>
      <c r="AN1561" s="2"/>
    </row>
    <row r="1562" spans="1:40" x14ac:dyDescent="0.45">
      <c r="A1562">
        <v>1561</v>
      </c>
      <c r="B1562" t="s">
        <v>445</v>
      </c>
      <c r="C1562">
        <v>1990</v>
      </c>
      <c r="D1562">
        <v>34</v>
      </c>
      <c r="E1562" t="s">
        <v>37</v>
      </c>
      <c r="F1562" t="s">
        <v>17</v>
      </c>
      <c r="G1562">
        <v>645</v>
      </c>
      <c r="H1562">
        <v>96</v>
      </c>
      <c r="I1562">
        <v>184</v>
      </c>
      <c r="J1562">
        <v>133</v>
      </c>
      <c r="K1562">
        <v>22</v>
      </c>
      <c r="L1562">
        <v>3</v>
      </c>
      <c r="M1562">
        <v>8</v>
      </c>
      <c r="N1562">
        <v>82</v>
      </c>
      <c r="O1562">
        <v>159</v>
      </c>
      <c r="P1562">
        <v>5.2</v>
      </c>
      <c r="Q1562">
        <v>3.1</v>
      </c>
      <c r="R1562">
        <v>4.8</v>
      </c>
      <c r="S1562">
        <v>-0.7</v>
      </c>
      <c r="T1562">
        <v>40</v>
      </c>
      <c r="U1562">
        <v>-4</v>
      </c>
      <c r="V1562">
        <v>-47.217614202620098</v>
      </c>
      <c r="W1562">
        <v>11.741777914912898</v>
      </c>
      <c r="X1562">
        <v>3.3415640483555133</v>
      </c>
      <c r="Y1562">
        <v>17.755800539838123</v>
      </c>
      <c r="Z1562">
        <v>-7.9215125499516272</v>
      </c>
      <c r="AA1562">
        <v>-2.017657816388764</v>
      </c>
      <c r="AB1562">
        <v>-0.40385225413070402</v>
      </c>
      <c r="AC1562">
        <v>0.32028836343045519</v>
      </c>
      <c r="AD1562">
        <v>-3.5537250258224837</v>
      </c>
      <c r="AE1562">
        <v>29.541027132259153</v>
      </c>
      <c r="AF1562">
        <v>-9.72589616623846</v>
      </c>
      <c r="AG1562">
        <v>6.7842034651295142</v>
      </c>
      <c r="AH1562">
        <v>7.0428302020529276</v>
      </c>
      <c r="AI1562">
        <v>7.7435881180651686E-2</v>
      </c>
      <c r="AJ1562">
        <v>-8.7451534890922797</v>
      </c>
      <c r="AK1562">
        <v>0.538312357899704</v>
      </c>
      <c r="AL1562">
        <v>-2.4421715991854667</v>
      </c>
      <c r="AM1562">
        <v>8.0012913054565121E-2</v>
      </c>
      <c r="AN1562" s="2"/>
    </row>
    <row r="1563" spans="1:40" x14ac:dyDescent="0.45">
      <c r="A1563">
        <v>1562</v>
      </c>
      <c r="B1563" t="s">
        <v>409</v>
      </c>
      <c r="C1563">
        <v>1952</v>
      </c>
      <c r="D1563">
        <v>33</v>
      </c>
      <c r="E1563" t="s">
        <v>228</v>
      </c>
      <c r="F1563" t="s">
        <v>17</v>
      </c>
      <c r="G1563">
        <v>660</v>
      </c>
      <c r="H1563">
        <v>94</v>
      </c>
      <c r="I1563">
        <v>152</v>
      </c>
      <c r="J1563">
        <v>120</v>
      </c>
      <c r="K1563">
        <v>18</v>
      </c>
      <c r="L1563">
        <v>8</v>
      </c>
      <c r="M1563">
        <v>30</v>
      </c>
      <c r="N1563">
        <v>86</v>
      </c>
      <c r="O1563">
        <v>102</v>
      </c>
      <c r="P1563">
        <v>5.2</v>
      </c>
      <c r="Q1563">
        <v>2.7</v>
      </c>
      <c r="R1563">
        <v>4.9000000000000004</v>
      </c>
      <c r="S1563">
        <v>1.3</v>
      </c>
      <c r="T1563">
        <v>6</v>
      </c>
      <c r="U1563">
        <v>8</v>
      </c>
      <c r="V1563">
        <v>-47.217614202620098</v>
      </c>
      <c r="W1563">
        <v>12.014842517585292</v>
      </c>
      <c r="X1563">
        <v>3.2719481306814404</v>
      </c>
      <c r="Y1563">
        <v>14.667835228561927</v>
      </c>
      <c r="Z1563">
        <v>-7.147229368377408</v>
      </c>
      <c r="AA1563">
        <v>-1.650810940681716</v>
      </c>
      <c r="AB1563">
        <v>-1.076939344348544</v>
      </c>
      <c r="AC1563">
        <v>1.201081362864207</v>
      </c>
      <c r="AD1563">
        <v>-3.7270774661065076</v>
      </c>
      <c r="AE1563">
        <v>18.950847594279455</v>
      </c>
      <c r="AF1563">
        <v>-9.72589616623846</v>
      </c>
      <c r="AG1563">
        <v>5.9088223728547389</v>
      </c>
      <c r="AH1563">
        <v>7.1895558312623642</v>
      </c>
      <c r="AI1563">
        <v>-0.14380949362121029</v>
      </c>
      <c r="AJ1563">
        <v>-1.3117730233638421</v>
      </c>
      <c r="AK1563">
        <v>-1.076624715799408</v>
      </c>
      <c r="AL1563">
        <v>-9.8728416830677652</v>
      </c>
      <c r="AM1563">
        <v>5.1553356516784518E-5</v>
      </c>
      <c r="AN1563" s="2"/>
    </row>
    <row r="1564" spans="1:40" x14ac:dyDescent="0.45">
      <c r="A1564">
        <v>1563</v>
      </c>
      <c r="B1564" t="s">
        <v>858</v>
      </c>
      <c r="C1564">
        <v>1982</v>
      </c>
      <c r="D1564">
        <v>27</v>
      </c>
      <c r="E1564" t="s">
        <v>127</v>
      </c>
      <c r="F1564" t="s">
        <v>13</v>
      </c>
      <c r="G1564">
        <v>477</v>
      </c>
      <c r="H1564">
        <v>58</v>
      </c>
      <c r="I1564">
        <v>106</v>
      </c>
      <c r="J1564">
        <v>59</v>
      </c>
      <c r="K1564">
        <v>25</v>
      </c>
      <c r="L1564">
        <v>1</v>
      </c>
      <c r="M1564">
        <v>6</v>
      </c>
      <c r="N1564">
        <v>70</v>
      </c>
      <c r="O1564">
        <v>144</v>
      </c>
      <c r="P1564">
        <v>5.2</v>
      </c>
      <c r="Q1564">
        <v>3.6</v>
      </c>
      <c r="R1564">
        <v>3.1</v>
      </c>
      <c r="S1564">
        <v>1.6</v>
      </c>
      <c r="T1564">
        <v>24</v>
      </c>
      <c r="U1564">
        <v>-4</v>
      </c>
      <c r="V1564">
        <v>-47.217614202620098</v>
      </c>
      <c r="W1564">
        <v>8.6834543649820972</v>
      </c>
      <c r="X1564">
        <v>2.0188616125481227</v>
      </c>
      <c r="Y1564">
        <v>10.228885093602397</v>
      </c>
      <c r="Z1564">
        <v>-3.5140544394522255</v>
      </c>
      <c r="AA1564">
        <v>-2.2927929731690497</v>
      </c>
      <c r="AB1564">
        <v>-0.134617418043568</v>
      </c>
      <c r="AC1564">
        <v>0.24021627257284139</v>
      </c>
      <c r="AD1564">
        <v>-3.033667704970413</v>
      </c>
      <c r="AE1564">
        <v>26.754137780159233</v>
      </c>
      <c r="AF1564">
        <v>-9.72589616623846</v>
      </c>
      <c r="AG1564">
        <v>7.8784298304729843</v>
      </c>
      <c r="AH1564">
        <v>4.5484945054925161</v>
      </c>
      <c r="AI1564">
        <v>-0.1769962998414896</v>
      </c>
      <c r="AJ1564">
        <v>-5.2470920934553682</v>
      </c>
      <c r="AK1564">
        <v>0.538312357899704</v>
      </c>
      <c r="AL1564">
        <v>-10.451939480060782</v>
      </c>
      <c r="AM1564">
        <v>2.8891348375711351E-5</v>
      </c>
      <c r="AN1564" s="2"/>
    </row>
    <row r="1565" spans="1:40" x14ac:dyDescent="0.45">
      <c r="A1565">
        <v>1564</v>
      </c>
      <c r="B1565" t="s">
        <v>571</v>
      </c>
      <c r="C1565">
        <v>1991</v>
      </c>
      <c r="D1565">
        <v>29</v>
      </c>
      <c r="E1565" t="s">
        <v>65</v>
      </c>
      <c r="F1565" t="s">
        <v>17</v>
      </c>
      <c r="G1565">
        <v>573</v>
      </c>
      <c r="H1565">
        <v>74</v>
      </c>
      <c r="I1565">
        <v>129</v>
      </c>
      <c r="J1565">
        <v>81</v>
      </c>
      <c r="K1565">
        <v>24</v>
      </c>
      <c r="L1565">
        <v>5</v>
      </c>
      <c r="M1565">
        <v>14</v>
      </c>
      <c r="N1565">
        <v>63</v>
      </c>
      <c r="O1565">
        <v>128</v>
      </c>
      <c r="P1565">
        <v>5.2</v>
      </c>
      <c r="Q1565">
        <v>3.3</v>
      </c>
      <c r="R1565">
        <v>4.7</v>
      </c>
      <c r="S1565">
        <v>0.9</v>
      </c>
      <c r="T1565">
        <v>21</v>
      </c>
      <c r="U1565">
        <v>3</v>
      </c>
      <c r="V1565">
        <v>-47.217614202620098</v>
      </c>
      <c r="W1565">
        <v>10.431067822085412</v>
      </c>
      <c r="X1565">
        <v>2.5757889539407084</v>
      </c>
      <c r="Y1565">
        <v>12.448360161082162</v>
      </c>
      <c r="Z1565">
        <v>-4.8243798236547502</v>
      </c>
      <c r="AA1565">
        <v>-2.201081254242288</v>
      </c>
      <c r="AB1565">
        <v>-0.67308709021783997</v>
      </c>
      <c r="AC1565">
        <v>0.56050463600329659</v>
      </c>
      <c r="AD1565">
        <v>-2.7303009344733717</v>
      </c>
      <c r="AE1565">
        <v>23.781455804585985</v>
      </c>
      <c r="AF1565">
        <v>-9.72589616623846</v>
      </c>
      <c r="AG1565">
        <v>7.2218940112669019</v>
      </c>
      <c r="AH1565">
        <v>6.896104572843492</v>
      </c>
      <c r="AI1565">
        <v>-9.9560418660837896E-2</v>
      </c>
      <c r="AJ1565">
        <v>-4.5912055817734467</v>
      </c>
      <c r="AK1565">
        <v>-0.403734268424778</v>
      </c>
      <c r="AL1565">
        <v>-8.5516837784979174</v>
      </c>
      <c r="AM1565">
        <v>1.9318216013016682E-4</v>
      </c>
      <c r="AN1565" s="2"/>
    </row>
    <row r="1566" spans="1:40" x14ac:dyDescent="0.45">
      <c r="A1566">
        <v>1565</v>
      </c>
      <c r="B1566" t="s">
        <v>819</v>
      </c>
      <c r="C1566">
        <v>1968</v>
      </c>
      <c r="D1566">
        <v>27</v>
      </c>
      <c r="E1566" t="s">
        <v>62</v>
      </c>
      <c r="F1566" t="s">
        <v>17</v>
      </c>
      <c r="G1566">
        <v>530</v>
      </c>
      <c r="H1566">
        <v>48</v>
      </c>
      <c r="I1566">
        <v>116</v>
      </c>
      <c r="J1566">
        <v>90</v>
      </c>
      <c r="K1566">
        <v>20</v>
      </c>
      <c r="L1566">
        <v>2</v>
      </c>
      <c r="M1566">
        <v>13</v>
      </c>
      <c r="N1566">
        <v>39</v>
      </c>
      <c r="O1566">
        <v>91</v>
      </c>
      <c r="P1566">
        <v>5.0999999999999996</v>
      </c>
      <c r="Q1566">
        <v>3.3</v>
      </c>
      <c r="R1566">
        <v>2.4</v>
      </c>
      <c r="S1566">
        <v>3.7</v>
      </c>
      <c r="T1566">
        <v>-3</v>
      </c>
      <c r="U1566">
        <v>-1</v>
      </c>
      <c r="V1566">
        <v>-47.217614202620098</v>
      </c>
      <c r="W1566">
        <v>9.6482826277578848</v>
      </c>
      <c r="X1566">
        <v>1.6707820241777567</v>
      </c>
      <c r="Y1566">
        <v>11.193874253376208</v>
      </c>
      <c r="Z1566">
        <v>-5.3604220262830555</v>
      </c>
      <c r="AA1566">
        <v>-1.83423437853524</v>
      </c>
      <c r="AB1566">
        <v>-0.269234836087136</v>
      </c>
      <c r="AC1566">
        <v>0.52046859057448969</v>
      </c>
      <c r="AD1566">
        <v>-1.6901862927692302</v>
      </c>
      <c r="AE1566">
        <v>16.907128736072849</v>
      </c>
      <c r="AF1566">
        <v>-9.5388597015031049</v>
      </c>
      <c r="AG1566">
        <v>7.2218940112669019</v>
      </c>
      <c r="AH1566">
        <v>3.5214151010264638</v>
      </c>
      <c r="AI1566">
        <v>-0.40930394338344472</v>
      </c>
      <c r="AJ1566">
        <v>0.65588651168192103</v>
      </c>
      <c r="AK1566">
        <v>0.134578089474926</v>
      </c>
      <c r="AL1566">
        <v>-14.845545435771912</v>
      </c>
      <c r="AM1566">
        <v>3.5699438172115716E-7</v>
      </c>
      <c r="AN1566" s="2"/>
    </row>
    <row r="1567" spans="1:40" x14ac:dyDescent="0.45">
      <c r="A1567">
        <v>1566</v>
      </c>
      <c r="B1567" t="s">
        <v>739</v>
      </c>
      <c r="C1567">
        <v>1964</v>
      </c>
      <c r="D1567">
        <v>30</v>
      </c>
      <c r="E1567" t="s">
        <v>127</v>
      </c>
      <c r="F1567" t="s">
        <v>13</v>
      </c>
      <c r="G1567">
        <v>642</v>
      </c>
      <c r="H1567">
        <v>93</v>
      </c>
      <c r="I1567">
        <v>154</v>
      </c>
      <c r="J1567">
        <v>121</v>
      </c>
      <c r="K1567">
        <v>20</v>
      </c>
      <c r="L1567">
        <v>3</v>
      </c>
      <c r="M1567">
        <v>57</v>
      </c>
      <c r="N1567">
        <v>49</v>
      </c>
      <c r="O1567">
        <v>92</v>
      </c>
      <c r="P1567">
        <v>5.0999999999999996</v>
      </c>
      <c r="Q1567">
        <v>3.2</v>
      </c>
      <c r="R1567">
        <v>4</v>
      </c>
      <c r="S1567">
        <v>2.2999999999999998</v>
      </c>
      <c r="T1567">
        <v>1</v>
      </c>
      <c r="U1567">
        <v>9</v>
      </c>
      <c r="V1567">
        <v>-47.217614202620098</v>
      </c>
      <c r="W1567">
        <v>11.687164994378419</v>
      </c>
      <c r="X1567">
        <v>3.2371401718444037</v>
      </c>
      <c r="Y1567">
        <v>14.86083306051669</v>
      </c>
      <c r="Z1567">
        <v>-7.2067896131138864</v>
      </c>
      <c r="AA1567">
        <v>-1.83423437853524</v>
      </c>
      <c r="AB1567">
        <v>-0.40385225413070402</v>
      </c>
      <c r="AC1567">
        <v>2.2820545894419935</v>
      </c>
      <c r="AD1567">
        <v>-2.1235673934792891</v>
      </c>
      <c r="AE1567">
        <v>17.092921359546178</v>
      </c>
      <c r="AF1567">
        <v>-9.5388597015031049</v>
      </c>
      <c r="AG1567">
        <v>7.0030487381982089</v>
      </c>
      <c r="AH1567">
        <v>5.8690251683774397</v>
      </c>
      <c r="AI1567">
        <v>-0.25443218102214127</v>
      </c>
      <c r="AJ1567">
        <v>-0.218628837227307</v>
      </c>
      <c r="AK1567">
        <v>-1.211202805274334</v>
      </c>
      <c r="AL1567">
        <v>-7.9769932846027682</v>
      </c>
      <c r="AM1567">
        <v>3.4315219373851806E-4</v>
      </c>
      <c r="AN1567" s="2"/>
    </row>
    <row r="1568" spans="1:40" x14ac:dyDescent="0.45">
      <c r="A1568">
        <v>1567</v>
      </c>
      <c r="B1568" t="s">
        <v>859</v>
      </c>
      <c r="C1568">
        <v>2023</v>
      </c>
      <c r="D1568">
        <v>28</v>
      </c>
      <c r="E1568" t="s">
        <v>97</v>
      </c>
      <c r="F1568" t="s">
        <v>13</v>
      </c>
      <c r="G1568">
        <v>638</v>
      </c>
      <c r="H1568">
        <v>94</v>
      </c>
      <c r="I1568">
        <v>142</v>
      </c>
      <c r="J1568">
        <v>88</v>
      </c>
      <c r="K1568">
        <v>35</v>
      </c>
      <c r="L1568">
        <v>0</v>
      </c>
      <c r="M1568">
        <v>2</v>
      </c>
      <c r="N1568">
        <v>94</v>
      </c>
      <c r="O1568">
        <v>131</v>
      </c>
      <c r="P1568">
        <v>5.0999999999999996</v>
      </c>
      <c r="Q1568">
        <v>3.1</v>
      </c>
      <c r="R1568">
        <v>5.4</v>
      </c>
      <c r="S1568">
        <v>0.6</v>
      </c>
      <c r="T1568">
        <v>27</v>
      </c>
      <c r="U1568">
        <v>-2</v>
      </c>
      <c r="V1568">
        <v>-47.217614202620098</v>
      </c>
      <c r="W1568">
        <v>11.614347766999115</v>
      </c>
      <c r="X1568">
        <v>3.2719481306814404</v>
      </c>
      <c r="Y1568">
        <v>13.702846068788116</v>
      </c>
      <c r="Z1568">
        <v>-5.2413015368100986</v>
      </c>
      <c r="AA1568">
        <v>-3.2099101624366702</v>
      </c>
      <c r="AB1568">
        <v>0</v>
      </c>
      <c r="AC1568">
        <v>8.0072090857613798E-2</v>
      </c>
      <c r="AD1568">
        <v>-4.0737823466745544</v>
      </c>
      <c r="AE1568">
        <v>24.338833675005969</v>
      </c>
      <c r="AF1568">
        <v>-9.5388597015031049</v>
      </c>
      <c r="AG1568">
        <v>6.7842034651295142</v>
      </c>
      <c r="AH1568">
        <v>7.9231839773095443</v>
      </c>
      <c r="AI1568">
        <v>-6.6373612440558588E-2</v>
      </c>
      <c r="AJ1568">
        <v>-5.9029786051372888</v>
      </c>
      <c r="AK1568">
        <v>0.269156178949852</v>
      </c>
      <c r="AL1568">
        <v>-7.2662288139012139</v>
      </c>
      <c r="AM1568">
        <v>6.9825421822934002E-4</v>
      </c>
      <c r="AN1568" s="2"/>
    </row>
    <row r="1569" spans="1:40" x14ac:dyDescent="0.45">
      <c r="A1569">
        <v>1568</v>
      </c>
      <c r="B1569" t="s">
        <v>575</v>
      </c>
      <c r="C1569">
        <v>1950</v>
      </c>
      <c r="D1569">
        <v>28</v>
      </c>
      <c r="E1569" t="s">
        <v>233</v>
      </c>
      <c r="F1569" t="s">
        <v>17</v>
      </c>
      <c r="G1569">
        <v>643</v>
      </c>
      <c r="H1569">
        <v>79</v>
      </c>
      <c r="I1569">
        <v>164</v>
      </c>
      <c r="J1569">
        <v>107</v>
      </c>
      <c r="K1569">
        <v>36</v>
      </c>
      <c r="L1569">
        <v>5</v>
      </c>
      <c r="M1569">
        <v>9</v>
      </c>
      <c r="N1569">
        <v>39</v>
      </c>
      <c r="O1569">
        <v>100</v>
      </c>
      <c r="P1569">
        <v>5.0999999999999996</v>
      </c>
      <c r="Q1569">
        <v>2.6</v>
      </c>
      <c r="R1569">
        <v>3.9</v>
      </c>
      <c r="S1569">
        <v>2.4</v>
      </c>
      <c r="T1569">
        <v>-1</v>
      </c>
      <c r="U1569">
        <v>4</v>
      </c>
      <c r="V1569">
        <v>-47.217614202620098</v>
      </c>
      <c r="W1569">
        <v>11.705369301223246</v>
      </c>
      <c r="X1569">
        <v>2.7498287481258914</v>
      </c>
      <c r="Y1569">
        <v>15.825822220290499</v>
      </c>
      <c r="Z1569">
        <v>-6.3729461868031887</v>
      </c>
      <c r="AA1569">
        <v>-3.3016218813634319</v>
      </c>
      <c r="AB1569">
        <v>-0.67308709021783997</v>
      </c>
      <c r="AC1569">
        <v>0.36032440885926209</v>
      </c>
      <c r="AD1569">
        <v>-1.6901862927692302</v>
      </c>
      <c r="AE1569">
        <v>18.579262347332801</v>
      </c>
      <c r="AF1569">
        <v>-9.5388597015031049</v>
      </c>
      <c r="AG1569">
        <v>5.6899770997860442</v>
      </c>
      <c r="AH1569">
        <v>5.7222995391680032</v>
      </c>
      <c r="AI1569">
        <v>-0.26549444976223435</v>
      </c>
      <c r="AJ1569">
        <v>0.218628837227307</v>
      </c>
      <c r="AK1569">
        <v>-0.538312357899704</v>
      </c>
      <c r="AL1569">
        <v>-8.7466096609257811</v>
      </c>
      <c r="AM1569">
        <v>1.5897419766308822E-4</v>
      </c>
      <c r="AN1569" s="2"/>
    </row>
    <row r="1570" spans="1:40" x14ac:dyDescent="0.45">
      <c r="A1570">
        <v>1569</v>
      </c>
      <c r="B1570" t="s">
        <v>745</v>
      </c>
      <c r="C1570">
        <v>1947</v>
      </c>
      <c r="D1570">
        <v>34</v>
      </c>
      <c r="E1570" t="s">
        <v>22</v>
      </c>
      <c r="F1570" t="s">
        <v>13</v>
      </c>
      <c r="G1570">
        <v>629</v>
      </c>
      <c r="H1570">
        <v>109</v>
      </c>
      <c r="I1570">
        <v>158</v>
      </c>
      <c r="J1570">
        <v>94</v>
      </c>
      <c r="K1570">
        <v>35</v>
      </c>
      <c r="L1570">
        <v>13</v>
      </c>
      <c r="M1570">
        <v>3</v>
      </c>
      <c r="N1570">
        <v>71</v>
      </c>
      <c r="O1570">
        <v>138</v>
      </c>
      <c r="P1570">
        <v>5.0999999999999996</v>
      </c>
      <c r="Q1570">
        <v>3.3</v>
      </c>
      <c r="R1570">
        <v>4.5999999999999996</v>
      </c>
      <c r="S1570">
        <v>-0.2</v>
      </c>
      <c r="T1570">
        <v>27</v>
      </c>
      <c r="U1570">
        <v>4</v>
      </c>
      <c r="V1570">
        <v>-47.217614202620098</v>
      </c>
      <c r="W1570">
        <v>11.450509005395679</v>
      </c>
      <c r="X1570">
        <v>3.7940675132369894</v>
      </c>
      <c r="Y1570">
        <v>15.246828724426214</v>
      </c>
      <c r="Z1570">
        <v>-5.5986630052289694</v>
      </c>
      <c r="AA1570">
        <v>-3.2099101624366702</v>
      </c>
      <c r="AB1570">
        <v>-1.7500264345663841</v>
      </c>
      <c r="AC1570">
        <v>0.1201081362864207</v>
      </c>
      <c r="AD1570">
        <v>-3.077005815041419</v>
      </c>
      <c r="AE1570">
        <v>25.639382039319266</v>
      </c>
      <c r="AF1570">
        <v>-9.5388597015031049</v>
      </c>
      <c r="AG1570">
        <v>7.2218940112669019</v>
      </c>
      <c r="AH1570">
        <v>6.7493789436340554</v>
      </c>
      <c r="AI1570">
        <v>2.21245374801862E-2</v>
      </c>
      <c r="AJ1570">
        <v>-5.9029786051372888</v>
      </c>
      <c r="AK1570">
        <v>-0.538312357899704</v>
      </c>
      <c r="AL1570">
        <v>-6.5890773733879211</v>
      </c>
      <c r="AM1570">
        <v>1.3734193993921204E-3</v>
      </c>
      <c r="AN1570" s="2"/>
    </row>
    <row r="1571" spans="1:40" x14ac:dyDescent="0.45">
      <c r="A1571">
        <v>1570</v>
      </c>
      <c r="B1571" t="s">
        <v>409</v>
      </c>
      <c r="C1571">
        <v>1951</v>
      </c>
      <c r="D1571">
        <v>32</v>
      </c>
      <c r="E1571" t="s">
        <v>228</v>
      </c>
      <c r="F1571" t="s">
        <v>17</v>
      </c>
      <c r="G1571">
        <v>711</v>
      </c>
      <c r="H1571">
        <v>94</v>
      </c>
      <c r="I1571">
        <v>176</v>
      </c>
      <c r="J1571">
        <v>138</v>
      </c>
      <c r="K1571">
        <v>20</v>
      </c>
      <c r="L1571">
        <v>8</v>
      </c>
      <c r="M1571">
        <v>20</v>
      </c>
      <c r="N1571">
        <v>81</v>
      </c>
      <c r="O1571">
        <v>104</v>
      </c>
      <c r="P1571">
        <v>5.0999999999999996</v>
      </c>
      <c r="Q1571">
        <v>2.6</v>
      </c>
      <c r="R1571">
        <v>4.8</v>
      </c>
      <c r="S1571">
        <v>1.5</v>
      </c>
      <c r="T1571">
        <v>7</v>
      </c>
      <c r="U1571">
        <v>4</v>
      </c>
      <c r="V1571">
        <v>-47.217614202620098</v>
      </c>
      <c r="W1571">
        <v>12.943262166671428</v>
      </c>
      <c r="X1571">
        <v>3.2719481306814404</v>
      </c>
      <c r="Y1571">
        <v>16.983809212019072</v>
      </c>
      <c r="Z1571">
        <v>-8.2193137736340187</v>
      </c>
      <c r="AA1571">
        <v>-1.83423437853524</v>
      </c>
      <c r="AB1571">
        <v>-1.076939344348544</v>
      </c>
      <c r="AC1571">
        <v>0.80072090857613798</v>
      </c>
      <c r="AD1571">
        <v>-3.5103869157514782</v>
      </c>
      <c r="AE1571">
        <v>19.322432841226114</v>
      </c>
      <c r="AF1571">
        <v>-9.5388597015031049</v>
      </c>
      <c r="AG1571">
        <v>5.6899770997860442</v>
      </c>
      <c r="AH1571">
        <v>7.0428302020529276</v>
      </c>
      <c r="AI1571">
        <v>-0.16593403110139648</v>
      </c>
      <c r="AJ1571">
        <v>-1.5304018605911489</v>
      </c>
      <c r="AK1571">
        <v>-0.538312357899704</v>
      </c>
      <c r="AL1571">
        <v>-7.5770160049715649</v>
      </c>
      <c r="AM1571">
        <v>5.1182491161569713E-4</v>
      </c>
      <c r="AN1571" s="2"/>
    </row>
    <row r="1572" spans="1:40" x14ac:dyDescent="0.45">
      <c r="A1572">
        <v>1571</v>
      </c>
      <c r="B1572" t="s">
        <v>860</v>
      </c>
      <c r="C1572">
        <v>1999</v>
      </c>
      <c r="D1572">
        <v>34</v>
      </c>
      <c r="E1572" t="s">
        <v>127</v>
      </c>
      <c r="F1572" t="s">
        <v>13</v>
      </c>
      <c r="G1572">
        <v>727</v>
      </c>
      <c r="H1572">
        <v>104</v>
      </c>
      <c r="I1572">
        <v>207</v>
      </c>
      <c r="J1572">
        <v>140</v>
      </c>
      <c r="K1572">
        <v>38</v>
      </c>
      <c r="L1572">
        <v>1</v>
      </c>
      <c r="M1572">
        <v>5</v>
      </c>
      <c r="N1572">
        <v>43</v>
      </c>
      <c r="O1572">
        <v>116</v>
      </c>
      <c r="P1572">
        <v>5.0999999999999996</v>
      </c>
      <c r="Q1572">
        <v>2.7</v>
      </c>
      <c r="R1572">
        <v>3.6</v>
      </c>
      <c r="S1572">
        <v>0.9</v>
      </c>
      <c r="T1572">
        <v>13</v>
      </c>
      <c r="U1572">
        <v>5</v>
      </c>
      <c r="V1572">
        <v>-47.217614202620098</v>
      </c>
      <c r="W1572">
        <v>13.234531076188647</v>
      </c>
      <c r="X1572">
        <v>3.6200277190518064</v>
      </c>
      <c r="Y1572">
        <v>19.975275607317887</v>
      </c>
      <c r="Z1572">
        <v>-8.3384342631069757</v>
      </c>
      <c r="AA1572">
        <v>-3.4850453192169559</v>
      </c>
      <c r="AB1572">
        <v>-0.134617418043568</v>
      </c>
      <c r="AC1572">
        <v>0.20018022714403449</v>
      </c>
      <c r="AD1572">
        <v>-1.8635387330532538</v>
      </c>
      <c r="AE1572">
        <v>21.551944322906049</v>
      </c>
      <c r="AF1572">
        <v>-9.5388597015031049</v>
      </c>
      <c r="AG1572">
        <v>5.9088223728547389</v>
      </c>
      <c r="AH1572">
        <v>5.2821226515396962</v>
      </c>
      <c r="AI1572">
        <v>-9.9560418660837896E-2</v>
      </c>
      <c r="AJ1572">
        <v>-2.842174883954991</v>
      </c>
      <c r="AK1572">
        <v>-0.67289044737463</v>
      </c>
      <c r="AL1572">
        <v>-4.4198314105315575</v>
      </c>
      <c r="AM1572">
        <v>1.1893112688581328E-2</v>
      </c>
      <c r="AN1572" s="2"/>
    </row>
    <row r="1573" spans="1:40" x14ac:dyDescent="0.45">
      <c r="A1573">
        <v>1572</v>
      </c>
      <c r="B1573" t="s">
        <v>578</v>
      </c>
      <c r="C1573">
        <v>1993</v>
      </c>
      <c r="D1573">
        <v>24</v>
      </c>
      <c r="E1573" t="s">
        <v>235</v>
      </c>
      <c r="F1573" t="s">
        <v>13</v>
      </c>
      <c r="G1573">
        <v>680</v>
      </c>
      <c r="H1573">
        <v>105</v>
      </c>
      <c r="I1573">
        <v>200</v>
      </c>
      <c r="J1573">
        <v>145</v>
      </c>
      <c r="K1573">
        <v>28</v>
      </c>
      <c r="L1573">
        <v>6</v>
      </c>
      <c r="M1573">
        <v>15</v>
      </c>
      <c r="N1573">
        <v>34</v>
      </c>
      <c r="O1573">
        <v>124</v>
      </c>
      <c r="P1573">
        <v>5.0999999999999996</v>
      </c>
      <c r="Q1573">
        <v>2.8</v>
      </c>
      <c r="R1573">
        <v>5.2</v>
      </c>
      <c r="S1573">
        <v>0.5</v>
      </c>
      <c r="T1573">
        <v>20</v>
      </c>
      <c r="U1573">
        <v>4</v>
      </c>
      <c r="V1573">
        <v>-47.217614202620098</v>
      </c>
      <c r="W1573">
        <v>12.378928654481815</v>
      </c>
      <c r="X1573">
        <v>3.6548356778888431</v>
      </c>
      <c r="Y1573">
        <v>19.29978319547622</v>
      </c>
      <c r="Z1573">
        <v>-8.6362354867893671</v>
      </c>
      <c r="AA1573">
        <v>-2.5679281299493359</v>
      </c>
      <c r="AB1573">
        <v>-0.80770450826140805</v>
      </c>
      <c r="AC1573">
        <v>0.60054068143210348</v>
      </c>
      <c r="AD1573">
        <v>-1.4734957424142006</v>
      </c>
      <c r="AE1573">
        <v>23.038285310692672</v>
      </c>
      <c r="AF1573">
        <v>-9.5388597015031049</v>
      </c>
      <c r="AG1573">
        <v>6.1276676459234318</v>
      </c>
      <c r="AH1573">
        <v>7.6297327188906721</v>
      </c>
      <c r="AI1573">
        <v>-5.5311343700465497E-2</v>
      </c>
      <c r="AJ1573">
        <v>-4.3725767445461399</v>
      </c>
      <c r="AK1573">
        <v>-0.538312357899704</v>
      </c>
      <c r="AL1573">
        <v>-2.4782643328980716</v>
      </c>
      <c r="AM1573">
        <v>7.739604813584211E-2</v>
      </c>
      <c r="AN1573" s="2"/>
    </row>
    <row r="1574" spans="1:40" x14ac:dyDescent="0.45">
      <c r="A1574">
        <v>1573</v>
      </c>
      <c r="B1574" t="s">
        <v>861</v>
      </c>
      <c r="C1574">
        <v>1972</v>
      </c>
      <c r="D1574">
        <v>23</v>
      </c>
      <c r="E1574" t="s">
        <v>19</v>
      </c>
      <c r="F1574" t="s">
        <v>17</v>
      </c>
      <c r="G1574">
        <v>503</v>
      </c>
      <c r="H1574">
        <v>62</v>
      </c>
      <c r="I1574">
        <v>143</v>
      </c>
      <c r="J1574">
        <v>97</v>
      </c>
      <c r="K1574">
        <v>27</v>
      </c>
      <c r="L1574">
        <v>2</v>
      </c>
      <c r="M1574">
        <v>4</v>
      </c>
      <c r="N1574">
        <v>45</v>
      </c>
      <c r="O1574">
        <v>142</v>
      </c>
      <c r="P1574">
        <v>5.0999999999999996</v>
      </c>
      <c r="Q1574">
        <v>3.5</v>
      </c>
      <c r="R1574">
        <v>4.7</v>
      </c>
      <c r="S1574">
        <v>0.4</v>
      </c>
      <c r="T1574">
        <v>28</v>
      </c>
      <c r="U1574">
        <v>0</v>
      </c>
      <c r="V1574">
        <v>-47.217614202620098</v>
      </c>
      <c r="W1574">
        <v>9.1567663429475772</v>
      </c>
      <c r="X1574">
        <v>2.158093447896269</v>
      </c>
      <c r="Y1574">
        <v>13.799344984765497</v>
      </c>
      <c r="Z1574">
        <v>-5.7773437394384048</v>
      </c>
      <c r="AA1574">
        <v>-2.4762164110225742</v>
      </c>
      <c r="AB1574">
        <v>-0.269234836087136</v>
      </c>
      <c r="AC1574">
        <v>0.1601441817152276</v>
      </c>
      <c r="AD1574">
        <v>-1.9502149531952655</v>
      </c>
      <c r="AE1574">
        <v>26.382552533212579</v>
      </c>
      <c r="AF1574">
        <v>-9.5388597015031049</v>
      </c>
      <c r="AG1574">
        <v>7.6595845574042905</v>
      </c>
      <c r="AH1574">
        <v>6.896104572843492</v>
      </c>
      <c r="AI1574">
        <v>-4.4249074960372399E-2</v>
      </c>
      <c r="AJ1574">
        <v>-6.1216074423645956</v>
      </c>
      <c r="AK1574">
        <v>0</v>
      </c>
      <c r="AL1574">
        <v>-7.1827497404066172</v>
      </c>
      <c r="AM1574">
        <v>7.5899981189245832E-4</v>
      </c>
      <c r="AN1574" s="2"/>
    </row>
    <row r="1575" spans="1:40" x14ac:dyDescent="0.45">
      <c r="A1575">
        <v>1574</v>
      </c>
      <c r="B1575" t="s">
        <v>472</v>
      </c>
      <c r="C1575">
        <v>1971</v>
      </c>
      <c r="D1575">
        <v>34</v>
      </c>
      <c r="E1575" t="s">
        <v>127</v>
      </c>
      <c r="F1575" t="s">
        <v>13</v>
      </c>
      <c r="G1575">
        <v>549</v>
      </c>
      <c r="H1575">
        <v>99</v>
      </c>
      <c r="I1575">
        <v>130</v>
      </c>
      <c r="J1575">
        <v>88</v>
      </c>
      <c r="K1575">
        <v>19</v>
      </c>
      <c r="L1575">
        <v>4</v>
      </c>
      <c r="M1575">
        <v>15</v>
      </c>
      <c r="N1575">
        <v>89</v>
      </c>
      <c r="O1575">
        <v>153</v>
      </c>
      <c r="P1575">
        <v>5.0999999999999996</v>
      </c>
      <c r="Q1575">
        <v>3.4</v>
      </c>
      <c r="R1575">
        <v>4.9000000000000004</v>
      </c>
      <c r="S1575">
        <v>-0.4</v>
      </c>
      <c r="T1575">
        <v>30</v>
      </c>
      <c r="U1575">
        <v>3</v>
      </c>
      <c r="V1575">
        <v>-47.217614202620098</v>
      </c>
      <c r="W1575">
        <v>9.9941644578095836</v>
      </c>
      <c r="X1575">
        <v>3.4459879248666234</v>
      </c>
      <c r="Y1575">
        <v>12.544859077059543</v>
      </c>
      <c r="Z1575">
        <v>-5.2413015368100986</v>
      </c>
      <c r="AA1575">
        <v>-1.742522659608478</v>
      </c>
      <c r="AB1575">
        <v>-0.538469672174272</v>
      </c>
      <c r="AC1575">
        <v>0.60054068143210348</v>
      </c>
      <c r="AD1575">
        <v>-3.857091796319525</v>
      </c>
      <c r="AE1575">
        <v>28.426271391419185</v>
      </c>
      <c r="AF1575">
        <v>-9.5388597015031049</v>
      </c>
      <c r="AG1575">
        <v>7.4407392843355966</v>
      </c>
      <c r="AH1575">
        <v>7.1895558312623642</v>
      </c>
      <c r="AI1575">
        <v>4.4249074960372399E-2</v>
      </c>
      <c r="AJ1575">
        <v>-6.5588651168192103</v>
      </c>
      <c r="AK1575">
        <v>-0.403734268424778</v>
      </c>
      <c r="AL1575">
        <v>-5.4120912311341964</v>
      </c>
      <c r="AM1575">
        <v>4.4424750980273237E-3</v>
      </c>
      <c r="AN1575" s="2"/>
    </row>
    <row r="1576" spans="1:40" x14ac:dyDescent="0.45">
      <c r="A1576">
        <v>1575</v>
      </c>
      <c r="B1576" t="s">
        <v>491</v>
      </c>
      <c r="C1576">
        <v>1991</v>
      </c>
      <c r="D1576">
        <v>34</v>
      </c>
      <c r="E1576" t="s">
        <v>37</v>
      </c>
      <c r="F1576" t="s">
        <v>17</v>
      </c>
      <c r="G1576">
        <v>730</v>
      </c>
      <c r="H1576">
        <v>112</v>
      </c>
      <c r="I1576">
        <v>182</v>
      </c>
      <c r="J1576">
        <v>162</v>
      </c>
      <c r="K1576">
        <v>13</v>
      </c>
      <c r="L1576">
        <v>5</v>
      </c>
      <c r="M1576">
        <v>38</v>
      </c>
      <c r="N1576">
        <v>108</v>
      </c>
      <c r="O1576">
        <v>114</v>
      </c>
      <c r="P1576">
        <v>5.0999999999999996</v>
      </c>
      <c r="Q1576">
        <v>3</v>
      </c>
      <c r="R1576">
        <v>4.7</v>
      </c>
      <c r="S1576">
        <v>0.7</v>
      </c>
      <c r="T1576">
        <v>18</v>
      </c>
      <c r="U1576">
        <v>4</v>
      </c>
      <c r="V1576">
        <v>-47.217614202620098</v>
      </c>
      <c r="W1576">
        <v>13.289143996723125</v>
      </c>
      <c r="X1576">
        <v>3.8984913897480991</v>
      </c>
      <c r="Y1576">
        <v>17.56280270788336</v>
      </c>
      <c r="Z1576">
        <v>-9.6487596473095003</v>
      </c>
      <c r="AA1576">
        <v>-1.192252346047906</v>
      </c>
      <c r="AB1576">
        <v>-0.67308709021783997</v>
      </c>
      <c r="AC1576">
        <v>1.5213697262946622</v>
      </c>
      <c r="AD1576">
        <v>-4.680515887668637</v>
      </c>
      <c r="AE1576">
        <v>21.180359075959391</v>
      </c>
      <c r="AF1576">
        <v>-9.5388597015031049</v>
      </c>
      <c r="AG1576">
        <v>6.5653581920608204</v>
      </c>
      <c r="AH1576">
        <v>6.896104572843492</v>
      </c>
      <c r="AI1576">
        <v>-7.7435881180651686E-2</v>
      </c>
      <c r="AJ1576">
        <v>-3.9353190700915262</v>
      </c>
      <c r="AK1576">
        <v>-0.538312357899704</v>
      </c>
      <c r="AL1576">
        <v>-6.588526523026017</v>
      </c>
      <c r="AM1576">
        <v>1.3741751164594983E-3</v>
      </c>
      <c r="AN1576" s="2"/>
    </row>
    <row r="1577" spans="1:40" x14ac:dyDescent="0.45">
      <c r="A1577">
        <v>1576</v>
      </c>
      <c r="B1577" t="s">
        <v>862</v>
      </c>
      <c r="C1577">
        <v>1970</v>
      </c>
      <c r="D1577">
        <v>23</v>
      </c>
      <c r="E1577" t="s">
        <v>235</v>
      </c>
      <c r="F1577" t="s">
        <v>13</v>
      </c>
      <c r="G1577">
        <v>498</v>
      </c>
      <c r="H1577">
        <v>62</v>
      </c>
      <c r="I1577">
        <v>138</v>
      </c>
      <c r="J1577">
        <v>102</v>
      </c>
      <c r="K1577">
        <v>17</v>
      </c>
      <c r="L1577">
        <v>1</v>
      </c>
      <c r="M1577">
        <v>1</v>
      </c>
      <c r="N1577">
        <v>39</v>
      </c>
      <c r="O1577">
        <v>124</v>
      </c>
      <c r="P1577">
        <v>5.0999999999999996</v>
      </c>
      <c r="Q1577">
        <v>3.4</v>
      </c>
      <c r="R1577">
        <v>4.5999999999999996</v>
      </c>
      <c r="S1577">
        <v>1.4</v>
      </c>
      <c r="T1577">
        <v>18</v>
      </c>
      <c r="U1577">
        <v>1</v>
      </c>
      <c r="V1577">
        <v>-47.217614202620098</v>
      </c>
      <c r="W1577">
        <v>9.065744808723446</v>
      </c>
      <c r="X1577">
        <v>2.158093447896269</v>
      </c>
      <c r="Y1577">
        <v>13.316850404878592</v>
      </c>
      <c r="Z1577">
        <v>-6.0751449631207963</v>
      </c>
      <c r="AA1577">
        <v>-1.559099221754954</v>
      </c>
      <c r="AB1577">
        <v>-0.134617418043568</v>
      </c>
      <c r="AC1577">
        <v>4.0036045428806899E-2</v>
      </c>
      <c r="AD1577">
        <v>-1.6901862927692302</v>
      </c>
      <c r="AE1577">
        <v>23.038285310692672</v>
      </c>
      <c r="AF1577">
        <v>-9.5388597015031049</v>
      </c>
      <c r="AG1577">
        <v>7.4407392843355966</v>
      </c>
      <c r="AH1577">
        <v>6.7493789436340554</v>
      </c>
      <c r="AI1577">
        <v>-0.15487176236130337</v>
      </c>
      <c r="AJ1577">
        <v>-3.9353190700915262</v>
      </c>
      <c r="AK1577">
        <v>-0.134578089474926</v>
      </c>
      <c r="AL1577">
        <v>-8.631162476150072</v>
      </c>
      <c r="AM1577">
        <v>1.7842523120436949E-4</v>
      </c>
      <c r="AN1577" s="2"/>
    </row>
    <row r="1578" spans="1:40" x14ac:dyDescent="0.45">
      <c r="A1578">
        <v>1577</v>
      </c>
      <c r="B1578" t="s">
        <v>169</v>
      </c>
      <c r="C1578">
        <v>1979</v>
      </c>
      <c r="D1578">
        <v>30</v>
      </c>
      <c r="E1578" t="s">
        <v>73</v>
      </c>
      <c r="F1578" t="s">
        <v>17</v>
      </c>
      <c r="G1578">
        <v>505</v>
      </c>
      <c r="H1578">
        <v>68</v>
      </c>
      <c r="I1578">
        <v>133</v>
      </c>
      <c r="J1578">
        <v>82</v>
      </c>
      <c r="K1578">
        <v>18</v>
      </c>
      <c r="L1578">
        <v>3</v>
      </c>
      <c r="M1578">
        <v>0</v>
      </c>
      <c r="N1578">
        <v>59</v>
      </c>
      <c r="O1578">
        <v>155</v>
      </c>
      <c r="P1578">
        <v>5.0999999999999996</v>
      </c>
      <c r="Q1578">
        <v>3.5</v>
      </c>
      <c r="R1578">
        <v>4.3</v>
      </c>
      <c r="S1578">
        <v>0.3</v>
      </c>
      <c r="T1578">
        <v>34</v>
      </c>
      <c r="U1578">
        <v>-4</v>
      </c>
      <c r="V1578">
        <v>-47.217614202620098</v>
      </c>
      <c r="W1578">
        <v>9.1931749566372307</v>
      </c>
      <c r="X1578">
        <v>2.3669412009184887</v>
      </c>
      <c r="Y1578">
        <v>12.834355824991686</v>
      </c>
      <c r="Z1578">
        <v>-4.8839400683912286</v>
      </c>
      <c r="AA1578">
        <v>-1.650810940681716</v>
      </c>
      <c r="AB1578">
        <v>-0.40385225413070402</v>
      </c>
      <c r="AC1578">
        <v>0</v>
      </c>
      <c r="AD1578">
        <v>-2.5569484941893483</v>
      </c>
      <c r="AE1578">
        <v>28.79785663836584</v>
      </c>
      <c r="AF1578">
        <v>-9.5388597015031049</v>
      </c>
      <c r="AG1578">
        <v>7.6595845574042905</v>
      </c>
      <c r="AH1578">
        <v>6.3092020560057476</v>
      </c>
      <c r="AI1578">
        <v>-3.3186806220279294E-2</v>
      </c>
      <c r="AJ1578">
        <v>-7.4333804657284377</v>
      </c>
      <c r="AK1578">
        <v>0.538312357899704</v>
      </c>
      <c r="AL1578">
        <v>-6.0191653412419326</v>
      </c>
      <c r="AM1578">
        <v>2.4257995736783377E-3</v>
      </c>
      <c r="AN1578" s="2"/>
    </row>
    <row r="1579" spans="1:40" x14ac:dyDescent="0.45">
      <c r="A1579">
        <v>1578</v>
      </c>
      <c r="B1579" t="s">
        <v>863</v>
      </c>
      <c r="C1579">
        <v>1970</v>
      </c>
      <c r="D1579">
        <v>26</v>
      </c>
      <c r="E1579" t="s">
        <v>117</v>
      </c>
      <c r="F1579" t="s">
        <v>17</v>
      </c>
      <c r="G1579">
        <v>629</v>
      </c>
      <c r="H1579">
        <v>92</v>
      </c>
      <c r="I1579">
        <v>186</v>
      </c>
      <c r="J1579">
        <v>122</v>
      </c>
      <c r="K1579">
        <v>26</v>
      </c>
      <c r="L1579">
        <v>9</v>
      </c>
      <c r="M1579">
        <v>4</v>
      </c>
      <c r="N1579">
        <v>41</v>
      </c>
      <c r="O1579">
        <v>146</v>
      </c>
      <c r="P1579">
        <v>5.0999999999999996</v>
      </c>
      <c r="Q1579">
        <v>3</v>
      </c>
      <c r="R1579">
        <v>5.3</v>
      </c>
      <c r="S1579">
        <v>-0.3</v>
      </c>
      <c r="T1579">
        <v>34</v>
      </c>
      <c r="U1579">
        <v>-2</v>
      </c>
      <c r="V1579">
        <v>-47.217614202620098</v>
      </c>
      <c r="W1579">
        <v>11.450509005395679</v>
      </c>
      <c r="X1579">
        <v>3.202332213007367</v>
      </c>
      <c r="Y1579">
        <v>17.948798371792883</v>
      </c>
      <c r="Z1579">
        <v>-7.2663498578503649</v>
      </c>
      <c r="AA1579">
        <v>-2.384504692095812</v>
      </c>
      <c r="AB1579">
        <v>-1.211556762392112</v>
      </c>
      <c r="AC1579">
        <v>0.1601441817152276</v>
      </c>
      <c r="AD1579">
        <v>-1.7768625129112419</v>
      </c>
      <c r="AE1579">
        <v>27.125723027105888</v>
      </c>
      <c r="AF1579">
        <v>-9.5388597015031049</v>
      </c>
      <c r="AG1579">
        <v>6.5653581920608204</v>
      </c>
      <c r="AH1579">
        <v>7.7764583481001077</v>
      </c>
      <c r="AI1579">
        <v>3.3186806220279294E-2</v>
      </c>
      <c r="AJ1579">
        <v>-7.4333804657284377</v>
      </c>
      <c r="AK1579">
        <v>0.269156178949852</v>
      </c>
      <c r="AL1579">
        <v>-2.2974618707530627</v>
      </c>
      <c r="AM1579">
        <v>9.1333386042557446E-2</v>
      </c>
      <c r="AN1579" s="2"/>
    </row>
    <row r="1580" spans="1:40" x14ac:dyDescent="0.45">
      <c r="A1580">
        <v>1579</v>
      </c>
      <c r="B1580" t="s">
        <v>139</v>
      </c>
      <c r="C1580">
        <v>1984</v>
      </c>
      <c r="D1580">
        <v>27</v>
      </c>
      <c r="E1580" t="s">
        <v>59</v>
      </c>
      <c r="F1580" t="s">
        <v>13</v>
      </c>
      <c r="G1580">
        <v>611</v>
      </c>
      <c r="H1580">
        <v>92</v>
      </c>
      <c r="I1580">
        <v>150</v>
      </c>
      <c r="J1580">
        <v>90</v>
      </c>
      <c r="K1580">
        <v>23</v>
      </c>
      <c r="L1580">
        <v>10</v>
      </c>
      <c r="M1580">
        <v>29</v>
      </c>
      <c r="N1580">
        <v>63</v>
      </c>
      <c r="O1580">
        <v>142</v>
      </c>
      <c r="P1580">
        <v>5.0999999999999996</v>
      </c>
      <c r="Q1580">
        <v>3.2</v>
      </c>
      <c r="R1580">
        <v>5.2</v>
      </c>
      <c r="S1580">
        <v>-0.6</v>
      </c>
      <c r="T1580">
        <v>29</v>
      </c>
      <c r="U1580">
        <v>7</v>
      </c>
      <c r="V1580">
        <v>-47.217614202620098</v>
      </c>
      <c r="W1580">
        <v>11.122831482188808</v>
      </c>
      <c r="X1580">
        <v>3.202332213007367</v>
      </c>
      <c r="Y1580">
        <v>14.474837396607164</v>
      </c>
      <c r="Z1580">
        <v>-5.3604220262830555</v>
      </c>
      <c r="AA1580">
        <v>-2.1093695353155262</v>
      </c>
      <c r="AB1580">
        <v>-1.3461741804356799</v>
      </c>
      <c r="AC1580">
        <v>1.1610453174354001</v>
      </c>
      <c r="AD1580">
        <v>-2.7303009344733717</v>
      </c>
      <c r="AE1580">
        <v>26.382552533212579</v>
      </c>
      <c r="AF1580">
        <v>-9.5388597015031049</v>
      </c>
      <c r="AG1580">
        <v>7.0030487381982089</v>
      </c>
      <c r="AH1580">
        <v>7.6297327188906721</v>
      </c>
      <c r="AI1580">
        <v>6.6373612440558588E-2</v>
      </c>
      <c r="AJ1580">
        <v>-6.3402362795919034</v>
      </c>
      <c r="AK1580">
        <v>-0.94204662632448199</v>
      </c>
      <c r="AL1580">
        <v>-4.5422694745664645</v>
      </c>
      <c r="AM1580">
        <v>1.0537000255823187E-2</v>
      </c>
      <c r="AN1580" s="2"/>
    </row>
    <row r="1581" spans="1:40" x14ac:dyDescent="0.45">
      <c r="A1581">
        <v>1580</v>
      </c>
      <c r="B1581" t="s">
        <v>644</v>
      </c>
      <c r="C1581">
        <v>2013</v>
      </c>
      <c r="D1581">
        <v>27</v>
      </c>
      <c r="E1581" t="s">
        <v>114</v>
      </c>
      <c r="F1581" t="s">
        <v>17</v>
      </c>
      <c r="G1581">
        <v>436</v>
      </c>
      <c r="H1581">
        <v>72</v>
      </c>
      <c r="I1581">
        <v>118</v>
      </c>
      <c r="J1581">
        <v>63</v>
      </c>
      <c r="K1581">
        <v>23</v>
      </c>
      <c r="L1581">
        <v>6</v>
      </c>
      <c r="M1581">
        <v>21</v>
      </c>
      <c r="N1581">
        <v>41</v>
      </c>
      <c r="O1581">
        <v>144</v>
      </c>
      <c r="P1581">
        <v>5.0999999999999996</v>
      </c>
      <c r="Q1581">
        <v>3.7</v>
      </c>
      <c r="R1581">
        <v>3.9</v>
      </c>
      <c r="S1581">
        <v>0.8</v>
      </c>
      <c r="T1581">
        <v>22</v>
      </c>
      <c r="U1581">
        <v>5</v>
      </c>
      <c r="V1581">
        <v>-47.217614202620098</v>
      </c>
      <c r="W1581">
        <v>7.9370777843442228</v>
      </c>
      <c r="X1581">
        <v>2.506173036266635</v>
      </c>
      <c r="Y1581">
        <v>11.386872085330969</v>
      </c>
      <c r="Z1581">
        <v>-3.752295418398139</v>
      </c>
      <c r="AA1581">
        <v>-2.1093695353155262</v>
      </c>
      <c r="AB1581">
        <v>-0.80770450826140805</v>
      </c>
      <c r="AC1581">
        <v>0.84075695400494488</v>
      </c>
      <c r="AD1581">
        <v>-1.7768625129112419</v>
      </c>
      <c r="AE1581">
        <v>26.754137780159233</v>
      </c>
      <c r="AF1581">
        <v>-9.5388597015031049</v>
      </c>
      <c r="AG1581">
        <v>8.0972751035416781</v>
      </c>
      <c r="AH1581">
        <v>5.7222995391680032</v>
      </c>
      <c r="AI1581">
        <v>-8.8498149920744798E-2</v>
      </c>
      <c r="AJ1581">
        <v>-4.8098344190007536</v>
      </c>
      <c r="AK1581">
        <v>-0.67289044737463</v>
      </c>
      <c r="AL1581">
        <v>-7.5293366124899528</v>
      </c>
      <c r="AM1581">
        <v>5.3680612468684019E-4</v>
      </c>
      <c r="AN1581" s="2"/>
    </row>
    <row r="1582" spans="1:40" x14ac:dyDescent="0.45">
      <c r="A1582">
        <v>1581</v>
      </c>
      <c r="B1582" t="s">
        <v>459</v>
      </c>
      <c r="C1582">
        <v>2014</v>
      </c>
      <c r="D1582">
        <v>32</v>
      </c>
      <c r="E1582" t="s">
        <v>59</v>
      </c>
      <c r="F1582" t="s">
        <v>13</v>
      </c>
      <c r="G1582">
        <v>726</v>
      </c>
      <c r="H1582">
        <v>100</v>
      </c>
      <c r="I1582">
        <v>188</v>
      </c>
      <c r="J1582">
        <v>127</v>
      </c>
      <c r="K1582">
        <v>40</v>
      </c>
      <c r="L1582">
        <v>4</v>
      </c>
      <c r="M1582">
        <v>15</v>
      </c>
      <c r="N1582">
        <v>29</v>
      </c>
      <c r="O1582">
        <v>103</v>
      </c>
      <c r="P1582">
        <v>5.0999999999999996</v>
      </c>
      <c r="Q1582">
        <v>2.8</v>
      </c>
      <c r="R1582">
        <v>3.5</v>
      </c>
      <c r="S1582">
        <v>2.2000000000000002</v>
      </c>
      <c r="T1582">
        <v>3</v>
      </c>
      <c r="U1582">
        <v>1</v>
      </c>
      <c r="V1582">
        <v>-47.217614202620098</v>
      </c>
      <c r="W1582">
        <v>13.216326769343819</v>
      </c>
      <c r="X1582">
        <v>3.4807958837036601</v>
      </c>
      <c r="Y1582">
        <v>18.141796203747646</v>
      </c>
      <c r="Z1582">
        <v>-7.5641510815327564</v>
      </c>
      <c r="AA1582">
        <v>-3.6684687570704799</v>
      </c>
      <c r="AB1582">
        <v>-0.538469672174272</v>
      </c>
      <c r="AC1582">
        <v>0.60054068143210348</v>
      </c>
      <c r="AD1582">
        <v>-1.2568051920591712</v>
      </c>
      <c r="AE1582">
        <v>19.136640217752785</v>
      </c>
      <c r="AF1582">
        <v>-9.5388597015031049</v>
      </c>
      <c r="AG1582">
        <v>6.1276676459234318</v>
      </c>
      <c r="AH1582">
        <v>5.1353970223302596</v>
      </c>
      <c r="AI1582">
        <v>-0.24336991228204821</v>
      </c>
      <c r="AJ1582">
        <v>-0.65588651168192103</v>
      </c>
      <c r="AK1582">
        <v>-0.134578089474926</v>
      </c>
      <c r="AL1582">
        <v>-4.9790386961650714</v>
      </c>
      <c r="AM1582">
        <v>6.833653655740823E-3</v>
      </c>
      <c r="AN1582" s="2"/>
    </row>
    <row r="1583" spans="1:40" x14ac:dyDescent="0.45">
      <c r="A1583">
        <v>1582</v>
      </c>
      <c r="B1583" t="s">
        <v>406</v>
      </c>
      <c r="C1583">
        <v>1987</v>
      </c>
      <c r="D1583">
        <v>23</v>
      </c>
      <c r="E1583" t="s">
        <v>94</v>
      </c>
      <c r="F1583" t="s">
        <v>13</v>
      </c>
      <c r="G1583">
        <v>641</v>
      </c>
      <c r="H1583">
        <v>97</v>
      </c>
      <c r="I1583">
        <v>161</v>
      </c>
      <c r="J1583">
        <v>80</v>
      </c>
      <c r="K1583">
        <v>28</v>
      </c>
      <c r="L1583">
        <v>4</v>
      </c>
      <c r="M1583">
        <v>1</v>
      </c>
      <c r="N1583">
        <v>71</v>
      </c>
      <c r="O1583">
        <v>164</v>
      </c>
      <c r="P1583">
        <v>5.0999999999999996</v>
      </c>
      <c r="Q1583">
        <v>3.1</v>
      </c>
      <c r="R1583">
        <v>5.8</v>
      </c>
      <c r="S1583">
        <v>-1.4</v>
      </c>
      <c r="T1583">
        <v>47</v>
      </c>
      <c r="U1583">
        <v>-1</v>
      </c>
      <c r="V1583">
        <v>-47.217614202620098</v>
      </c>
      <c r="W1583">
        <v>11.668960687533593</v>
      </c>
      <c r="X1583">
        <v>3.37637200719255</v>
      </c>
      <c r="Y1583">
        <v>15.536325472358357</v>
      </c>
      <c r="Z1583">
        <v>-4.7648195789182717</v>
      </c>
      <c r="AA1583">
        <v>-2.5679281299493359</v>
      </c>
      <c r="AB1583">
        <v>-0.538469672174272</v>
      </c>
      <c r="AC1583">
        <v>4.0036045428806899E-2</v>
      </c>
      <c r="AD1583">
        <v>-3.077005815041419</v>
      </c>
      <c r="AE1583">
        <v>30.469990249625791</v>
      </c>
      <c r="AF1583">
        <v>-9.5388597015031049</v>
      </c>
      <c r="AG1583">
        <v>6.7842034651295142</v>
      </c>
      <c r="AH1583">
        <v>8.5100864941472878</v>
      </c>
      <c r="AI1583">
        <v>0.15487176236130337</v>
      </c>
      <c r="AJ1583">
        <v>-10.27555534968343</v>
      </c>
      <c r="AK1583">
        <v>0.134578089474926</v>
      </c>
      <c r="AL1583">
        <v>-1.304828176637804</v>
      </c>
      <c r="AM1583">
        <v>0.2133535641669097</v>
      </c>
      <c r="AN1583" s="2"/>
    </row>
    <row r="1584" spans="1:40" x14ac:dyDescent="0.45">
      <c r="A1584">
        <v>1583</v>
      </c>
      <c r="B1584" t="s">
        <v>864</v>
      </c>
      <c r="C1584">
        <v>1986</v>
      </c>
      <c r="D1584">
        <v>28</v>
      </c>
      <c r="E1584" t="s">
        <v>158</v>
      </c>
      <c r="F1584" t="s">
        <v>13</v>
      </c>
      <c r="G1584">
        <v>628</v>
      </c>
      <c r="H1584">
        <v>93</v>
      </c>
      <c r="I1584">
        <v>139</v>
      </c>
      <c r="J1584">
        <v>107</v>
      </c>
      <c r="K1584">
        <v>23</v>
      </c>
      <c r="L1584">
        <v>4</v>
      </c>
      <c r="M1584">
        <v>50</v>
      </c>
      <c r="N1584">
        <v>69</v>
      </c>
      <c r="O1584">
        <v>88</v>
      </c>
      <c r="P1584">
        <v>5.0999999999999996</v>
      </c>
      <c r="Q1584">
        <v>3.1</v>
      </c>
      <c r="R1584">
        <v>2.9</v>
      </c>
      <c r="S1584">
        <v>2.4</v>
      </c>
      <c r="T1584">
        <v>-3</v>
      </c>
      <c r="U1584">
        <v>9</v>
      </c>
      <c r="V1584">
        <v>-47.217614202620098</v>
      </c>
      <c r="W1584">
        <v>11.432304698550853</v>
      </c>
      <c r="X1584">
        <v>3.2371401718444037</v>
      </c>
      <c r="Y1584">
        <v>13.413349320855973</v>
      </c>
      <c r="Z1584">
        <v>-6.3729461868031887</v>
      </c>
      <c r="AA1584">
        <v>-2.1093695353155262</v>
      </c>
      <c r="AB1584">
        <v>-0.538469672174272</v>
      </c>
      <c r="AC1584">
        <v>2.0018022714403449</v>
      </c>
      <c r="AD1584">
        <v>-2.9903295948994071</v>
      </c>
      <c r="AE1584">
        <v>16.349750865652865</v>
      </c>
      <c r="AF1584">
        <v>-9.5388597015031049</v>
      </c>
      <c r="AG1584">
        <v>6.7842034651295142</v>
      </c>
      <c r="AH1584">
        <v>4.2550432470736439</v>
      </c>
      <c r="AI1584">
        <v>-0.26549444976223435</v>
      </c>
      <c r="AJ1584">
        <v>0.65588651168192103</v>
      </c>
      <c r="AK1584">
        <v>-1.211202805274334</v>
      </c>
      <c r="AL1584">
        <v>-12.114805596122658</v>
      </c>
      <c r="AM1584">
        <v>5.4777776700655959E-6</v>
      </c>
      <c r="AN1584" s="2"/>
    </row>
    <row r="1585" spans="1:40" x14ac:dyDescent="0.45">
      <c r="A1585">
        <v>1584</v>
      </c>
      <c r="B1585" t="s">
        <v>409</v>
      </c>
      <c r="C1585">
        <v>1953</v>
      </c>
      <c r="D1585">
        <v>34</v>
      </c>
      <c r="E1585" t="s">
        <v>228</v>
      </c>
      <c r="F1585" t="s">
        <v>17</v>
      </c>
      <c r="G1585">
        <v>625</v>
      </c>
      <c r="H1585">
        <v>108</v>
      </c>
      <c r="I1585">
        <v>142</v>
      </c>
      <c r="J1585">
        <v>97</v>
      </c>
      <c r="K1585">
        <v>25</v>
      </c>
      <c r="L1585">
        <v>7</v>
      </c>
      <c r="M1585">
        <v>22</v>
      </c>
      <c r="N1585">
        <v>82</v>
      </c>
      <c r="O1585">
        <v>104</v>
      </c>
      <c r="P1585">
        <v>5.0999999999999996</v>
      </c>
      <c r="Q1585">
        <v>2.9</v>
      </c>
      <c r="R1585">
        <v>4.7</v>
      </c>
      <c r="S1585">
        <v>1.4</v>
      </c>
      <c r="T1585">
        <v>8</v>
      </c>
      <c r="U1585">
        <v>8</v>
      </c>
      <c r="V1585">
        <v>-47.217614202620098</v>
      </c>
      <c r="W1585">
        <v>11.377691778016374</v>
      </c>
      <c r="X1585">
        <v>3.7592595543999527</v>
      </c>
      <c r="Y1585">
        <v>13.702846068788116</v>
      </c>
      <c r="Z1585">
        <v>-5.7773437394384048</v>
      </c>
      <c r="AA1585">
        <v>-2.2927929731690497</v>
      </c>
      <c r="AB1585">
        <v>-0.94232192630497602</v>
      </c>
      <c r="AC1585">
        <v>0.88079299943375178</v>
      </c>
      <c r="AD1585">
        <v>-3.5537250258224837</v>
      </c>
      <c r="AE1585">
        <v>19.322432841226114</v>
      </c>
      <c r="AF1585">
        <v>-9.5388597015031049</v>
      </c>
      <c r="AG1585">
        <v>6.3465129189921266</v>
      </c>
      <c r="AH1585">
        <v>6.896104572843492</v>
      </c>
      <c r="AI1585">
        <v>-0.15487176236130337</v>
      </c>
      <c r="AJ1585">
        <v>-1.749030697818456</v>
      </c>
      <c r="AK1585">
        <v>-1.076624715799408</v>
      </c>
      <c r="AL1585">
        <v>-10.017544011137364</v>
      </c>
      <c r="AM1585">
        <v>4.4608389086268552E-5</v>
      </c>
      <c r="AN1585" s="2"/>
    </row>
    <row r="1586" spans="1:40" x14ac:dyDescent="0.45">
      <c r="A1586">
        <v>1585</v>
      </c>
      <c r="B1586" t="s">
        <v>45</v>
      </c>
      <c r="C1586">
        <v>2018</v>
      </c>
      <c r="D1586">
        <v>28</v>
      </c>
      <c r="E1586" t="s">
        <v>46</v>
      </c>
      <c r="F1586" t="s">
        <v>13</v>
      </c>
      <c r="G1586">
        <v>599</v>
      </c>
      <c r="H1586">
        <v>84</v>
      </c>
      <c r="I1586">
        <v>169</v>
      </c>
      <c r="J1586">
        <v>125</v>
      </c>
      <c r="K1586">
        <v>29</v>
      </c>
      <c r="L1586">
        <v>2</v>
      </c>
      <c r="M1586">
        <v>17</v>
      </c>
      <c r="N1586">
        <v>55</v>
      </c>
      <c r="O1586">
        <v>130</v>
      </c>
      <c r="P1586">
        <v>5.0999999999999996</v>
      </c>
      <c r="Q1586">
        <v>3.1</v>
      </c>
      <c r="R1586">
        <v>4.8</v>
      </c>
      <c r="S1586">
        <v>0.7</v>
      </c>
      <c r="T1586">
        <v>22</v>
      </c>
      <c r="U1586">
        <v>1</v>
      </c>
      <c r="V1586">
        <v>-47.217614202620098</v>
      </c>
      <c r="W1586">
        <v>10.904379800050894</v>
      </c>
      <c r="X1586">
        <v>2.9238685423110744</v>
      </c>
      <c r="Y1586">
        <v>16.308316800177405</v>
      </c>
      <c r="Z1586">
        <v>-7.4450305920597994</v>
      </c>
      <c r="AA1586">
        <v>-2.6596398488760977</v>
      </c>
      <c r="AB1586">
        <v>-0.269234836087136</v>
      </c>
      <c r="AC1586">
        <v>0.68061277228971728</v>
      </c>
      <c r="AD1586">
        <v>-2.3835960539053245</v>
      </c>
      <c r="AE1586">
        <v>24.153041051532639</v>
      </c>
      <c r="AF1586">
        <v>-9.5388597015031049</v>
      </c>
      <c r="AG1586">
        <v>6.7842034651295142</v>
      </c>
      <c r="AH1586">
        <v>7.0428302020529276</v>
      </c>
      <c r="AI1586">
        <v>-7.7435881180651686E-2</v>
      </c>
      <c r="AJ1586">
        <v>-4.8098344190007536</v>
      </c>
      <c r="AK1586">
        <v>-0.134578089474926</v>
      </c>
      <c r="AL1586">
        <v>-5.738570991163721</v>
      </c>
      <c r="AM1586">
        <v>3.2090344368008953E-3</v>
      </c>
      <c r="AN1586" s="2"/>
    </row>
    <row r="1587" spans="1:40" x14ac:dyDescent="0.45">
      <c r="A1587">
        <v>1586</v>
      </c>
      <c r="B1587" t="s">
        <v>865</v>
      </c>
      <c r="C1587">
        <v>1949</v>
      </c>
      <c r="D1587">
        <v>42</v>
      </c>
      <c r="E1587" t="s">
        <v>31</v>
      </c>
      <c r="F1587" t="s">
        <v>13</v>
      </c>
      <c r="G1587">
        <v>619</v>
      </c>
      <c r="H1587">
        <v>82</v>
      </c>
      <c r="I1587">
        <v>148</v>
      </c>
      <c r="J1587">
        <v>117</v>
      </c>
      <c r="K1587">
        <v>21</v>
      </c>
      <c r="L1587">
        <v>5</v>
      </c>
      <c r="M1587">
        <v>7</v>
      </c>
      <c r="N1587">
        <v>121</v>
      </c>
      <c r="O1587">
        <v>125</v>
      </c>
      <c r="P1587">
        <v>5.0999999999999996</v>
      </c>
      <c r="Q1587">
        <v>3.4</v>
      </c>
      <c r="R1587">
        <v>4.9000000000000004</v>
      </c>
      <c r="S1587">
        <v>1.1000000000000001</v>
      </c>
      <c r="T1587">
        <v>27</v>
      </c>
      <c r="U1587">
        <v>-4</v>
      </c>
      <c r="V1587">
        <v>-47.217614202620098</v>
      </c>
      <c r="W1587">
        <v>11.268465936947416</v>
      </c>
      <c r="X1587">
        <v>2.854252624637001</v>
      </c>
      <c r="Y1587">
        <v>14.281839564652403</v>
      </c>
      <c r="Z1587">
        <v>-6.9685486341679725</v>
      </c>
      <c r="AA1587">
        <v>-1.925946097462002</v>
      </c>
      <c r="AB1587">
        <v>-0.67308709021783997</v>
      </c>
      <c r="AC1587">
        <v>0.28025231800164829</v>
      </c>
      <c r="AD1587">
        <v>-5.2439113185917137</v>
      </c>
      <c r="AE1587">
        <v>23.224077934166001</v>
      </c>
      <c r="AF1587">
        <v>-9.5388597015031049</v>
      </c>
      <c r="AG1587">
        <v>7.4407392843355966</v>
      </c>
      <c r="AH1587">
        <v>7.1895558312623642</v>
      </c>
      <c r="AI1587">
        <v>-0.12168495614102411</v>
      </c>
      <c r="AJ1587">
        <v>-5.9029786051372888</v>
      </c>
      <c r="AK1587">
        <v>0.538312357899704</v>
      </c>
      <c r="AL1587">
        <v>-10.515134753938922</v>
      </c>
      <c r="AM1587">
        <v>2.712209424633488E-5</v>
      </c>
      <c r="AN1587" s="2"/>
    </row>
    <row r="1588" spans="1:40" x14ac:dyDescent="0.45">
      <c r="A1588">
        <v>1587</v>
      </c>
      <c r="B1588" t="s">
        <v>866</v>
      </c>
      <c r="C1588">
        <v>2006</v>
      </c>
      <c r="D1588">
        <v>29</v>
      </c>
      <c r="E1588" t="s">
        <v>55</v>
      </c>
      <c r="F1588" t="s">
        <v>13</v>
      </c>
      <c r="G1588">
        <v>517</v>
      </c>
      <c r="H1588">
        <v>86</v>
      </c>
      <c r="I1588">
        <v>147</v>
      </c>
      <c r="J1588">
        <v>99</v>
      </c>
      <c r="K1588">
        <v>34</v>
      </c>
      <c r="L1588">
        <v>2</v>
      </c>
      <c r="M1588">
        <v>8</v>
      </c>
      <c r="N1588">
        <v>33</v>
      </c>
      <c r="O1588">
        <v>124</v>
      </c>
      <c r="P1588">
        <v>5.0999999999999996</v>
      </c>
      <c r="Q1588">
        <v>3.3</v>
      </c>
      <c r="R1588">
        <v>3.3</v>
      </c>
      <c r="S1588">
        <v>1.4</v>
      </c>
      <c r="T1588">
        <v>18</v>
      </c>
      <c r="U1588">
        <v>1</v>
      </c>
      <c r="V1588">
        <v>-47.217614202620098</v>
      </c>
      <c r="W1588">
        <v>9.4116266387751448</v>
      </c>
      <c r="X1588">
        <v>2.9934844599851478</v>
      </c>
      <c r="Y1588">
        <v>14.185340648675021</v>
      </c>
      <c r="Z1588">
        <v>-5.8964642289113609</v>
      </c>
      <c r="AA1588">
        <v>-3.1181984435099079</v>
      </c>
      <c r="AB1588">
        <v>-0.269234836087136</v>
      </c>
      <c r="AC1588">
        <v>0.32028836343045519</v>
      </c>
      <c r="AD1588">
        <v>-1.4301576323431948</v>
      </c>
      <c r="AE1588">
        <v>23.038285310692672</v>
      </c>
      <c r="AF1588">
        <v>-9.5388597015031049</v>
      </c>
      <c r="AG1588">
        <v>7.2218940112669019</v>
      </c>
      <c r="AH1588">
        <v>4.8419457639113874</v>
      </c>
      <c r="AI1588">
        <v>-0.15487176236130337</v>
      </c>
      <c r="AJ1588">
        <v>-3.9353190700915262</v>
      </c>
      <c r="AK1588">
        <v>-0.134578089474926</v>
      </c>
      <c r="AL1588">
        <v>-9.6824327701658319</v>
      </c>
      <c r="AM1588">
        <v>6.2365698465560986E-5</v>
      </c>
      <c r="AN1588" s="2"/>
    </row>
    <row r="1589" spans="1:40" x14ac:dyDescent="0.45">
      <c r="A1589">
        <v>1588</v>
      </c>
      <c r="B1589" t="s">
        <v>567</v>
      </c>
      <c r="C1589">
        <v>1978</v>
      </c>
      <c r="D1589">
        <v>28</v>
      </c>
      <c r="E1589" t="s">
        <v>28</v>
      </c>
      <c r="F1589" t="s">
        <v>17</v>
      </c>
      <c r="G1589">
        <v>645</v>
      </c>
      <c r="H1589">
        <v>62</v>
      </c>
      <c r="I1589">
        <v>172</v>
      </c>
      <c r="J1589">
        <v>124</v>
      </c>
      <c r="K1589">
        <v>34</v>
      </c>
      <c r="L1589">
        <v>3</v>
      </c>
      <c r="M1589">
        <v>33</v>
      </c>
      <c r="N1589">
        <v>39</v>
      </c>
      <c r="O1589">
        <v>106</v>
      </c>
      <c r="P1589">
        <v>5.0999999999999996</v>
      </c>
      <c r="Q1589">
        <v>3.1</v>
      </c>
      <c r="R1589">
        <v>2.9</v>
      </c>
      <c r="S1589">
        <v>2.2000000000000002</v>
      </c>
      <c r="T1589">
        <v>6</v>
      </c>
      <c r="U1589">
        <v>2</v>
      </c>
      <c r="V1589">
        <v>-47.217614202620098</v>
      </c>
      <c r="W1589">
        <v>11.741777914912898</v>
      </c>
      <c r="X1589">
        <v>2.158093447896269</v>
      </c>
      <c r="Y1589">
        <v>16.597813548109549</v>
      </c>
      <c r="Z1589">
        <v>-7.385470347323321</v>
      </c>
      <c r="AA1589">
        <v>-3.1181984435099079</v>
      </c>
      <c r="AB1589">
        <v>-0.40385225413070402</v>
      </c>
      <c r="AC1589">
        <v>1.3211894991506277</v>
      </c>
      <c r="AD1589">
        <v>-1.6901862927692302</v>
      </c>
      <c r="AE1589">
        <v>19.694018088172768</v>
      </c>
      <c r="AF1589">
        <v>-9.5388597015031049</v>
      </c>
      <c r="AG1589">
        <v>6.7842034651295142</v>
      </c>
      <c r="AH1589">
        <v>4.2550432470736439</v>
      </c>
      <c r="AI1589">
        <v>-0.24336991228204821</v>
      </c>
      <c r="AJ1589">
        <v>-1.3117730233638421</v>
      </c>
      <c r="AK1589">
        <v>-0.269156178949852</v>
      </c>
      <c r="AL1589">
        <v>-8.6263411460068333</v>
      </c>
      <c r="AM1589">
        <v>1.7928740065010983E-4</v>
      </c>
      <c r="AN1589" s="2"/>
    </row>
    <row r="1590" spans="1:40" x14ac:dyDescent="0.45">
      <c r="A1590">
        <v>1589</v>
      </c>
      <c r="B1590" t="s">
        <v>407</v>
      </c>
      <c r="C1590">
        <v>2023</v>
      </c>
      <c r="D1590">
        <v>30</v>
      </c>
      <c r="E1590" t="s">
        <v>235</v>
      </c>
      <c r="F1590" t="s">
        <v>13</v>
      </c>
      <c r="G1590">
        <v>691</v>
      </c>
      <c r="H1590">
        <v>87</v>
      </c>
      <c r="I1590">
        <v>172</v>
      </c>
      <c r="J1590">
        <v>107</v>
      </c>
      <c r="K1590">
        <v>36</v>
      </c>
      <c r="L1590">
        <v>5</v>
      </c>
      <c r="M1590">
        <v>28</v>
      </c>
      <c r="N1590">
        <v>73</v>
      </c>
      <c r="O1590">
        <v>130</v>
      </c>
      <c r="P1590">
        <v>5.0999999999999996</v>
      </c>
      <c r="Q1590">
        <v>3</v>
      </c>
      <c r="R1590">
        <v>5</v>
      </c>
      <c r="S1590">
        <v>0.2</v>
      </c>
      <c r="T1590">
        <v>22</v>
      </c>
      <c r="U1590">
        <v>5</v>
      </c>
      <c r="V1590">
        <v>-47.217614202620098</v>
      </c>
      <c r="W1590">
        <v>12.579176029774903</v>
      </c>
      <c r="X1590">
        <v>3.028292418822184</v>
      </c>
      <c r="Y1590">
        <v>16.597813548109549</v>
      </c>
      <c r="Z1590">
        <v>-6.3729461868031887</v>
      </c>
      <c r="AA1590">
        <v>-3.3016218813634319</v>
      </c>
      <c r="AB1590">
        <v>-0.67308709021783997</v>
      </c>
      <c r="AC1590">
        <v>1.1210092720065932</v>
      </c>
      <c r="AD1590">
        <v>-3.1636820351834309</v>
      </c>
      <c r="AE1590">
        <v>24.153041051532639</v>
      </c>
      <c r="AF1590">
        <v>-9.5388597015031049</v>
      </c>
      <c r="AG1590">
        <v>6.5653581920608204</v>
      </c>
      <c r="AH1590">
        <v>7.3362814604717999</v>
      </c>
      <c r="AI1590">
        <v>-2.21245374801862E-2</v>
      </c>
      <c r="AJ1590">
        <v>-4.8098344190007536</v>
      </c>
      <c r="AK1590">
        <v>-0.67289044737463</v>
      </c>
      <c r="AL1590">
        <v>-4.3916885287681833</v>
      </c>
      <c r="AM1590">
        <v>1.2228422380507397E-2</v>
      </c>
      <c r="AN1590" s="2"/>
    </row>
    <row r="1591" spans="1:40" x14ac:dyDescent="0.45">
      <c r="A1591">
        <v>1590</v>
      </c>
      <c r="B1591" t="s">
        <v>667</v>
      </c>
      <c r="C1591">
        <v>2007</v>
      </c>
      <c r="D1591">
        <v>24</v>
      </c>
      <c r="E1591" t="s">
        <v>336</v>
      </c>
      <c r="F1591" t="s">
        <v>17</v>
      </c>
      <c r="G1591">
        <v>765</v>
      </c>
      <c r="H1591">
        <v>119</v>
      </c>
      <c r="I1591">
        <v>191</v>
      </c>
      <c r="J1591">
        <v>131</v>
      </c>
      <c r="K1591">
        <v>36</v>
      </c>
      <c r="L1591">
        <v>12</v>
      </c>
      <c r="M1591">
        <v>78</v>
      </c>
      <c r="N1591">
        <v>77</v>
      </c>
      <c r="O1591">
        <v>102</v>
      </c>
      <c r="P1591">
        <v>5.0999999999999996</v>
      </c>
      <c r="Q1591">
        <v>3.1</v>
      </c>
      <c r="R1591">
        <v>4.0999999999999996</v>
      </c>
      <c r="S1591">
        <v>1.9</v>
      </c>
      <c r="T1591">
        <v>3</v>
      </c>
      <c r="U1591">
        <v>9</v>
      </c>
      <c r="V1591">
        <v>-47.217614202620098</v>
      </c>
      <c r="W1591">
        <v>13.926294736292041</v>
      </c>
      <c r="X1591">
        <v>4.142147101607355</v>
      </c>
      <c r="Y1591">
        <v>18.43129295167979</v>
      </c>
      <c r="Z1591">
        <v>-7.8023920604786703</v>
      </c>
      <c r="AA1591">
        <v>-3.3016218813634319</v>
      </c>
      <c r="AB1591">
        <v>-1.6154090165228161</v>
      </c>
      <c r="AC1591">
        <v>3.1228115434469381</v>
      </c>
      <c r="AD1591">
        <v>-3.3370344754674544</v>
      </c>
      <c r="AE1591">
        <v>18.950847594279455</v>
      </c>
      <c r="AF1591">
        <v>-9.5388597015031049</v>
      </c>
      <c r="AG1591">
        <v>6.7842034651295142</v>
      </c>
      <c r="AH1591">
        <v>6.0157507975868754</v>
      </c>
      <c r="AI1591">
        <v>-0.21018310606176888</v>
      </c>
      <c r="AJ1591">
        <v>-0.65588651168192103</v>
      </c>
      <c r="AK1591">
        <v>-1.211202805274334</v>
      </c>
      <c r="AL1591">
        <v>-3.5168555709516234</v>
      </c>
      <c r="AM1591">
        <v>2.8836424959308635E-2</v>
      </c>
      <c r="AN1591" s="2"/>
    </row>
    <row r="1592" spans="1:40" x14ac:dyDescent="0.45">
      <c r="A1592">
        <v>1591</v>
      </c>
      <c r="B1592" t="s">
        <v>339</v>
      </c>
      <c r="C1592">
        <v>1976</v>
      </c>
      <c r="D1592">
        <v>24</v>
      </c>
      <c r="E1592" t="s">
        <v>117</v>
      </c>
      <c r="F1592" t="s">
        <v>17</v>
      </c>
      <c r="G1592">
        <v>567</v>
      </c>
      <c r="H1592">
        <v>81</v>
      </c>
      <c r="I1592">
        <v>139</v>
      </c>
      <c r="J1592">
        <v>96</v>
      </c>
      <c r="K1592">
        <v>26</v>
      </c>
      <c r="L1592">
        <v>4</v>
      </c>
      <c r="M1592">
        <v>26</v>
      </c>
      <c r="N1592">
        <v>65</v>
      </c>
      <c r="O1592">
        <v>135</v>
      </c>
      <c r="P1592">
        <v>5.0999999999999996</v>
      </c>
      <c r="Q1592">
        <v>3.3</v>
      </c>
      <c r="R1592">
        <v>4.0999999999999996</v>
      </c>
      <c r="S1592">
        <v>0.4</v>
      </c>
      <c r="T1592">
        <v>22</v>
      </c>
      <c r="U1592">
        <v>4</v>
      </c>
      <c r="V1592">
        <v>-47.217614202620098</v>
      </c>
      <c r="W1592">
        <v>10.321841981016455</v>
      </c>
      <c r="X1592">
        <v>2.8194446657999648</v>
      </c>
      <c r="Y1592">
        <v>13.413349320855973</v>
      </c>
      <c r="Z1592">
        <v>-5.7177834947019264</v>
      </c>
      <c r="AA1592">
        <v>-2.384504692095812</v>
      </c>
      <c r="AB1592">
        <v>-0.538469672174272</v>
      </c>
      <c r="AC1592">
        <v>1.0409371811489794</v>
      </c>
      <c r="AD1592">
        <v>-2.8169771546153837</v>
      </c>
      <c r="AE1592">
        <v>25.082004168899282</v>
      </c>
      <c r="AF1592">
        <v>-9.5388597015031049</v>
      </c>
      <c r="AG1592">
        <v>7.2218940112669019</v>
      </c>
      <c r="AH1592">
        <v>6.0157507975868754</v>
      </c>
      <c r="AI1592">
        <v>-4.4249074960372399E-2</v>
      </c>
      <c r="AJ1592">
        <v>-4.8098344190007536</v>
      </c>
      <c r="AK1592">
        <v>-0.538312357899704</v>
      </c>
      <c r="AL1592">
        <v>-7.6913826429969987</v>
      </c>
      <c r="AM1592">
        <v>4.5653769612673961E-4</v>
      </c>
      <c r="AN1592" s="2"/>
    </row>
    <row r="1593" spans="1:40" x14ac:dyDescent="0.45">
      <c r="A1593">
        <v>1592</v>
      </c>
      <c r="B1593" t="s">
        <v>867</v>
      </c>
      <c r="C1593">
        <v>2019</v>
      </c>
      <c r="D1593">
        <v>28</v>
      </c>
      <c r="E1593" t="s">
        <v>25</v>
      </c>
      <c r="F1593" t="s">
        <v>17</v>
      </c>
      <c r="G1593">
        <v>549</v>
      </c>
      <c r="H1593">
        <v>61</v>
      </c>
      <c r="I1593">
        <v>136</v>
      </c>
      <c r="J1593">
        <v>96</v>
      </c>
      <c r="K1593">
        <v>25</v>
      </c>
      <c r="L1593">
        <v>4</v>
      </c>
      <c r="M1593">
        <v>24</v>
      </c>
      <c r="N1593">
        <v>47</v>
      </c>
      <c r="O1593">
        <v>108</v>
      </c>
      <c r="P1593">
        <v>5.0999999999999996</v>
      </c>
      <c r="Q1593">
        <v>3.4</v>
      </c>
      <c r="R1593">
        <v>3.6</v>
      </c>
      <c r="S1593">
        <v>1.9</v>
      </c>
      <c r="T1593">
        <v>8</v>
      </c>
      <c r="U1593">
        <v>7</v>
      </c>
      <c r="V1593">
        <v>-47.217614202620098</v>
      </c>
      <c r="W1593">
        <v>9.9941644578095836</v>
      </c>
      <c r="X1593">
        <v>2.1232854890592328</v>
      </c>
      <c r="Y1593">
        <v>13.123852572923829</v>
      </c>
      <c r="Z1593">
        <v>-5.7177834947019264</v>
      </c>
      <c r="AA1593">
        <v>-2.2927929731690497</v>
      </c>
      <c r="AB1593">
        <v>-0.538469672174272</v>
      </c>
      <c r="AC1593">
        <v>0.96086509029136558</v>
      </c>
      <c r="AD1593">
        <v>-2.0368911733372772</v>
      </c>
      <c r="AE1593">
        <v>20.065603335119423</v>
      </c>
      <c r="AF1593">
        <v>-9.5388597015031049</v>
      </c>
      <c r="AG1593">
        <v>7.4407392843355966</v>
      </c>
      <c r="AH1593">
        <v>5.2821226515396962</v>
      </c>
      <c r="AI1593">
        <v>-0.21018310606176888</v>
      </c>
      <c r="AJ1593">
        <v>-1.749030697818456</v>
      </c>
      <c r="AK1593">
        <v>-0.94204662632448199</v>
      </c>
      <c r="AL1593">
        <v>-11.253038766631711</v>
      </c>
      <c r="AM1593">
        <v>1.2967663344090018E-5</v>
      </c>
      <c r="AN1593" s="2"/>
    </row>
    <row r="1594" spans="1:40" x14ac:dyDescent="0.45">
      <c r="A1594">
        <v>1593</v>
      </c>
      <c r="B1594" t="s">
        <v>250</v>
      </c>
      <c r="C1594">
        <v>1949</v>
      </c>
      <c r="D1594">
        <v>32</v>
      </c>
      <c r="E1594" t="s">
        <v>251</v>
      </c>
      <c r="F1594" t="s">
        <v>17</v>
      </c>
      <c r="G1594">
        <v>578</v>
      </c>
      <c r="H1594">
        <v>77</v>
      </c>
      <c r="I1594">
        <v>135</v>
      </c>
      <c r="J1594">
        <v>84</v>
      </c>
      <c r="K1594">
        <v>29</v>
      </c>
      <c r="L1594">
        <v>5</v>
      </c>
      <c r="M1594">
        <v>0</v>
      </c>
      <c r="N1594">
        <v>90</v>
      </c>
      <c r="O1594">
        <v>135</v>
      </c>
      <c r="P1594">
        <v>5.0999999999999996</v>
      </c>
      <c r="Q1594">
        <v>2.8</v>
      </c>
      <c r="R1594">
        <v>4.7</v>
      </c>
      <c r="S1594">
        <v>0.4</v>
      </c>
      <c r="T1594">
        <v>27</v>
      </c>
      <c r="U1594">
        <v>-3</v>
      </c>
      <c r="V1594">
        <v>-47.217614202620098</v>
      </c>
      <c r="W1594">
        <v>10.522089356309543</v>
      </c>
      <c r="X1594">
        <v>2.680212830451818</v>
      </c>
      <c r="Y1594">
        <v>13.027353656946449</v>
      </c>
      <c r="Z1594">
        <v>-5.0030605578641856</v>
      </c>
      <c r="AA1594">
        <v>-2.6596398488760977</v>
      </c>
      <c r="AB1594">
        <v>-0.67308709021783997</v>
      </c>
      <c r="AC1594">
        <v>0</v>
      </c>
      <c r="AD1594">
        <v>-3.900429906390531</v>
      </c>
      <c r="AE1594">
        <v>25.082004168899282</v>
      </c>
      <c r="AF1594">
        <v>-9.5388597015031049</v>
      </c>
      <c r="AG1594">
        <v>6.1276676459234318</v>
      </c>
      <c r="AH1594">
        <v>6.896104572843492</v>
      </c>
      <c r="AI1594">
        <v>-4.4249074960372399E-2</v>
      </c>
      <c r="AJ1594">
        <v>-5.9029786051372888</v>
      </c>
      <c r="AK1594">
        <v>0.403734268424778</v>
      </c>
      <c r="AL1594">
        <v>-10.200752487770728</v>
      </c>
      <c r="AM1594">
        <v>3.7140979491270583E-5</v>
      </c>
      <c r="AN1594" s="2"/>
    </row>
    <row r="1595" spans="1:40" x14ac:dyDescent="0.45">
      <c r="A1595">
        <v>1594</v>
      </c>
      <c r="B1595" t="s">
        <v>178</v>
      </c>
      <c r="C1595">
        <v>1975</v>
      </c>
      <c r="D1595">
        <v>26</v>
      </c>
      <c r="E1595" t="s">
        <v>37</v>
      </c>
      <c r="F1595" t="s">
        <v>17</v>
      </c>
      <c r="G1595">
        <v>704</v>
      </c>
      <c r="H1595">
        <v>85</v>
      </c>
      <c r="I1595">
        <v>210</v>
      </c>
      <c r="J1595">
        <v>148</v>
      </c>
      <c r="K1595">
        <v>38</v>
      </c>
      <c r="L1595">
        <v>6</v>
      </c>
      <c r="M1595">
        <v>11</v>
      </c>
      <c r="N1595">
        <v>33</v>
      </c>
      <c r="O1595">
        <v>134</v>
      </c>
      <c r="P1595">
        <v>5.0999999999999996</v>
      </c>
      <c r="Q1595">
        <v>2.9</v>
      </c>
      <c r="R1595">
        <v>4.5</v>
      </c>
      <c r="S1595">
        <v>-0.4</v>
      </c>
      <c r="T1595">
        <v>30</v>
      </c>
      <c r="U1595">
        <v>1</v>
      </c>
      <c r="V1595">
        <v>-47.217614202620098</v>
      </c>
      <c r="W1595">
        <v>12.815832018757643</v>
      </c>
      <c r="X1595">
        <v>2.9586765011481111</v>
      </c>
      <c r="Y1595">
        <v>20.264772355250031</v>
      </c>
      <c r="Z1595">
        <v>-8.8149162209988035</v>
      </c>
      <c r="AA1595">
        <v>-3.4850453192169559</v>
      </c>
      <c r="AB1595">
        <v>-0.80770450826140805</v>
      </c>
      <c r="AC1595">
        <v>0.44039649971687589</v>
      </c>
      <c r="AD1595">
        <v>-1.4301576323431948</v>
      </c>
      <c r="AE1595">
        <v>24.896211545425952</v>
      </c>
      <c r="AF1595">
        <v>-9.5388597015031049</v>
      </c>
      <c r="AG1595">
        <v>6.3465129189921266</v>
      </c>
      <c r="AH1595">
        <v>6.6026533144246198</v>
      </c>
      <c r="AI1595">
        <v>4.4249074960372399E-2</v>
      </c>
      <c r="AJ1595">
        <v>-6.5588651168192103</v>
      </c>
      <c r="AK1595">
        <v>-0.134578089474926</v>
      </c>
      <c r="AL1595">
        <v>-3.6184365625619659</v>
      </c>
      <c r="AM1595">
        <v>2.612382167765501E-2</v>
      </c>
      <c r="AN1595" s="2"/>
    </row>
    <row r="1596" spans="1:40" x14ac:dyDescent="0.45">
      <c r="A1596">
        <v>1595</v>
      </c>
      <c r="B1596" t="s">
        <v>869</v>
      </c>
      <c r="C1596">
        <v>2010</v>
      </c>
      <c r="D1596">
        <v>33</v>
      </c>
      <c r="E1596" t="s">
        <v>870</v>
      </c>
      <c r="F1596" t="s">
        <v>378</v>
      </c>
      <c r="G1596">
        <v>640</v>
      </c>
      <c r="H1596">
        <v>74</v>
      </c>
      <c r="I1596">
        <v>149</v>
      </c>
      <c r="J1596">
        <v>81</v>
      </c>
      <c r="K1596">
        <v>42</v>
      </c>
      <c r="L1596">
        <v>3</v>
      </c>
      <c r="M1596">
        <v>1</v>
      </c>
      <c r="N1596">
        <v>31</v>
      </c>
      <c r="O1596">
        <v>98</v>
      </c>
      <c r="P1596">
        <v>5.0999999999999996</v>
      </c>
      <c r="Q1596">
        <v>3</v>
      </c>
      <c r="R1596">
        <v>2.2000000000000002</v>
      </c>
      <c r="S1596">
        <v>3.8</v>
      </c>
      <c r="T1596">
        <v>-4</v>
      </c>
      <c r="U1596">
        <v>-4</v>
      </c>
      <c r="V1596">
        <v>-47.217614202620098</v>
      </c>
      <c r="W1596">
        <v>11.650756380688767</v>
      </c>
      <c r="X1596">
        <v>2.5757889539407084</v>
      </c>
      <c r="Y1596">
        <v>14.378338480629784</v>
      </c>
      <c r="Z1596">
        <v>-4.8243798236547502</v>
      </c>
      <c r="AA1596">
        <v>-3.8518921949240039</v>
      </c>
      <c r="AB1596">
        <v>-0.40385225413070402</v>
      </c>
      <c r="AC1596">
        <v>4.0036045428806899E-2</v>
      </c>
      <c r="AD1596">
        <v>-1.3434814122011829</v>
      </c>
      <c r="AE1596">
        <v>18.207677100386146</v>
      </c>
      <c r="AF1596">
        <v>-9.5388597015031049</v>
      </c>
      <c r="AG1596">
        <v>6.5653581920608204</v>
      </c>
      <c r="AH1596">
        <v>3.2279638426075921</v>
      </c>
      <c r="AI1596">
        <v>-0.42036621212353775</v>
      </c>
      <c r="AJ1596">
        <v>0.874515348909228</v>
      </c>
      <c r="AK1596">
        <v>0.538312357899704</v>
      </c>
      <c r="AL1596">
        <v>-9.541699098605827</v>
      </c>
      <c r="AM1596">
        <v>7.1789603475461267E-5</v>
      </c>
      <c r="AN1596" s="2"/>
    </row>
    <row r="1597" spans="1:40" x14ac:dyDescent="0.45">
      <c r="A1597">
        <v>1596</v>
      </c>
      <c r="B1597" t="s">
        <v>871</v>
      </c>
      <c r="C1597">
        <v>1993</v>
      </c>
      <c r="D1597">
        <v>25</v>
      </c>
      <c r="E1597" t="s">
        <v>25</v>
      </c>
      <c r="F1597" t="s">
        <v>17</v>
      </c>
      <c r="G1597">
        <v>612</v>
      </c>
      <c r="H1597">
        <v>89</v>
      </c>
      <c r="I1597">
        <v>186</v>
      </c>
      <c r="J1597">
        <v>143</v>
      </c>
      <c r="K1597">
        <v>24</v>
      </c>
      <c r="L1597">
        <v>3</v>
      </c>
      <c r="M1597">
        <v>46</v>
      </c>
      <c r="N1597">
        <v>62</v>
      </c>
      <c r="O1597">
        <v>142</v>
      </c>
      <c r="P1597">
        <v>5.0999999999999996</v>
      </c>
      <c r="Q1597">
        <v>3.3</v>
      </c>
      <c r="R1597">
        <v>4.8</v>
      </c>
      <c r="S1597">
        <v>-0.5</v>
      </c>
      <c r="T1597">
        <v>35</v>
      </c>
      <c r="U1597">
        <v>3</v>
      </c>
      <c r="V1597">
        <v>-47.217614202620098</v>
      </c>
      <c r="W1597">
        <v>11.141035789033634</v>
      </c>
      <c r="X1597">
        <v>3.0979083364962574</v>
      </c>
      <c r="Y1597">
        <v>17.948798371792883</v>
      </c>
      <c r="Z1597">
        <v>-8.5171149973164102</v>
      </c>
      <c r="AA1597">
        <v>-2.201081254242288</v>
      </c>
      <c r="AB1597">
        <v>-0.40385225413070402</v>
      </c>
      <c r="AC1597">
        <v>1.8416580897251174</v>
      </c>
      <c r="AD1597">
        <v>-2.6869628244023658</v>
      </c>
      <c r="AE1597">
        <v>26.382552533212579</v>
      </c>
      <c r="AF1597">
        <v>-9.5388597015031049</v>
      </c>
      <c r="AG1597">
        <v>7.2218940112669019</v>
      </c>
      <c r="AH1597">
        <v>7.0428302020529276</v>
      </c>
      <c r="AI1597">
        <v>5.5311343700465497E-2</v>
      </c>
      <c r="AJ1597">
        <v>-7.6520093029557446</v>
      </c>
      <c r="AK1597">
        <v>-0.403734268424778</v>
      </c>
      <c r="AL1597">
        <v>-3.8892401283147238</v>
      </c>
      <c r="AM1597">
        <v>2.0050634009193075E-2</v>
      </c>
      <c r="AN1597" s="2"/>
    </row>
    <row r="1598" spans="1:40" x14ac:dyDescent="0.45">
      <c r="A1598">
        <v>1597</v>
      </c>
      <c r="B1598" t="s">
        <v>872</v>
      </c>
      <c r="C1598">
        <v>2000</v>
      </c>
      <c r="D1598">
        <v>34</v>
      </c>
      <c r="E1598" t="s">
        <v>873</v>
      </c>
      <c r="F1598" t="s">
        <v>13</v>
      </c>
      <c r="G1598">
        <v>606</v>
      </c>
      <c r="H1598">
        <v>89</v>
      </c>
      <c r="I1598">
        <v>150</v>
      </c>
      <c r="J1598">
        <v>77</v>
      </c>
      <c r="K1598">
        <v>31</v>
      </c>
      <c r="L1598">
        <v>1</v>
      </c>
      <c r="M1598">
        <v>2</v>
      </c>
      <c r="N1598">
        <v>77</v>
      </c>
      <c r="O1598">
        <v>139</v>
      </c>
      <c r="P1598">
        <v>5.0999999999999996</v>
      </c>
      <c r="Q1598">
        <v>3</v>
      </c>
      <c r="R1598">
        <v>4.2</v>
      </c>
      <c r="S1598">
        <v>0.2</v>
      </c>
      <c r="T1598">
        <v>30</v>
      </c>
      <c r="U1598">
        <v>0</v>
      </c>
      <c r="V1598">
        <v>-47.217614202620098</v>
      </c>
      <c r="W1598">
        <v>11.031809947964677</v>
      </c>
      <c r="X1598">
        <v>3.0979083364962574</v>
      </c>
      <c r="Y1598">
        <v>14.474837396607164</v>
      </c>
      <c r="Z1598">
        <v>-4.5861388447088363</v>
      </c>
      <c r="AA1598">
        <v>-2.8430632867296222</v>
      </c>
      <c r="AB1598">
        <v>-0.134617418043568</v>
      </c>
      <c r="AC1598">
        <v>8.0072090857613798E-2</v>
      </c>
      <c r="AD1598">
        <v>-3.3370344754674544</v>
      </c>
      <c r="AE1598">
        <v>25.825174662792591</v>
      </c>
      <c r="AF1598">
        <v>-9.5388597015031049</v>
      </c>
      <c r="AG1598">
        <v>6.5653581920608204</v>
      </c>
      <c r="AH1598">
        <v>6.1624764267963119</v>
      </c>
      <c r="AI1598">
        <v>-2.21245374801862E-2</v>
      </c>
      <c r="AJ1598">
        <v>-6.5588651168192103</v>
      </c>
      <c r="AK1598">
        <v>0</v>
      </c>
      <c r="AL1598">
        <v>-7.0006805297966457</v>
      </c>
      <c r="AM1598">
        <v>9.104319721056274E-4</v>
      </c>
      <c r="AN1598" s="2"/>
    </row>
    <row r="1599" spans="1:40" x14ac:dyDescent="0.45">
      <c r="A1599">
        <v>1598</v>
      </c>
      <c r="B1599" t="s">
        <v>703</v>
      </c>
      <c r="C1599">
        <v>2019</v>
      </c>
      <c r="D1599">
        <v>27</v>
      </c>
      <c r="E1599" t="s">
        <v>336</v>
      </c>
      <c r="F1599" t="s">
        <v>17</v>
      </c>
      <c r="G1599">
        <v>567</v>
      </c>
      <c r="H1599">
        <v>83</v>
      </c>
      <c r="I1599">
        <v>162</v>
      </c>
      <c r="J1599">
        <v>100</v>
      </c>
      <c r="K1599">
        <v>38</v>
      </c>
      <c r="L1599">
        <v>1</v>
      </c>
      <c r="M1599">
        <v>5</v>
      </c>
      <c r="N1599">
        <v>35</v>
      </c>
      <c r="O1599">
        <v>143</v>
      </c>
      <c r="P1599">
        <v>5.0999999999999996</v>
      </c>
      <c r="Q1599">
        <v>3.3</v>
      </c>
      <c r="R1599">
        <v>4.5999999999999996</v>
      </c>
      <c r="S1599">
        <v>0.3</v>
      </c>
      <c r="T1599">
        <v>33</v>
      </c>
      <c r="U1599">
        <v>-1</v>
      </c>
      <c r="V1599">
        <v>-47.217614202620098</v>
      </c>
      <c r="W1599">
        <v>10.321841981016455</v>
      </c>
      <c r="X1599">
        <v>2.8890605834740377</v>
      </c>
      <c r="Y1599">
        <v>15.632824388335738</v>
      </c>
      <c r="Z1599">
        <v>-5.9560244736478394</v>
      </c>
      <c r="AA1599">
        <v>-3.4850453192169559</v>
      </c>
      <c r="AB1599">
        <v>-0.134617418043568</v>
      </c>
      <c r="AC1599">
        <v>0.20018022714403449</v>
      </c>
      <c r="AD1599">
        <v>-1.5168338524852065</v>
      </c>
      <c r="AE1599">
        <v>26.568345156685904</v>
      </c>
      <c r="AF1599">
        <v>-9.5388597015031049</v>
      </c>
      <c r="AG1599">
        <v>7.2218940112669019</v>
      </c>
      <c r="AH1599">
        <v>6.7493789436340554</v>
      </c>
      <c r="AI1599">
        <v>-3.3186806220279294E-2</v>
      </c>
      <c r="AJ1599">
        <v>-7.2147516285011308</v>
      </c>
      <c r="AK1599">
        <v>0.134578089474926</v>
      </c>
      <c r="AL1599">
        <v>-5.3788300212061255</v>
      </c>
      <c r="AM1599">
        <v>4.5920321022720322E-3</v>
      </c>
      <c r="AN1599" s="2"/>
    </row>
    <row r="1600" spans="1:40" x14ac:dyDescent="0.45">
      <c r="A1600">
        <v>1599</v>
      </c>
      <c r="B1600" t="s">
        <v>874</v>
      </c>
      <c r="C1600">
        <v>1977</v>
      </c>
      <c r="D1600">
        <v>30</v>
      </c>
      <c r="E1600" t="s">
        <v>43</v>
      </c>
      <c r="F1600" t="s">
        <v>13</v>
      </c>
      <c r="G1600">
        <v>644</v>
      </c>
      <c r="H1600">
        <v>86</v>
      </c>
      <c r="I1600">
        <v>159</v>
      </c>
      <c r="J1600">
        <v>103</v>
      </c>
      <c r="K1600">
        <v>28</v>
      </c>
      <c r="L1600">
        <v>3</v>
      </c>
      <c r="M1600">
        <v>8</v>
      </c>
      <c r="N1600">
        <v>57</v>
      </c>
      <c r="O1600">
        <v>122</v>
      </c>
      <c r="P1600">
        <v>5.0999999999999996</v>
      </c>
      <c r="Q1600">
        <v>2.9</v>
      </c>
      <c r="R1600">
        <v>4.2</v>
      </c>
      <c r="S1600">
        <v>1.3</v>
      </c>
      <c r="T1600">
        <v>15</v>
      </c>
      <c r="U1600">
        <v>0</v>
      </c>
      <c r="V1600">
        <v>-47.217614202620098</v>
      </c>
      <c r="W1600">
        <v>11.723573608068072</v>
      </c>
      <c r="X1600">
        <v>2.9934844599851478</v>
      </c>
      <c r="Y1600">
        <v>15.343327640403594</v>
      </c>
      <c r="Z1600">
        <v>-6.1347052078572748</v>
      </c>
      <c r="AA1600">
        <v>-2.5679281299493359</v>
      </c>
      <c r="AB1600">
        <v>-0.40385225413070402</v>
      </c>
      <c r="AC1600">
        <v>0.32028836343045519</v>
      </c>
      <c r="AD1600">
        <v>-2.4702722740473364</v>
      </c>
      <c r="AE1600">
        <v>22.666700063746017</v>
      </c>
      <c r="AF1600">
        <v>-9.5388597015031049</v>
      </c>
      <c r="AG1600">
        <v>6.3465129189921266</v>
      </c>
      <c r="AH1600">
        <v>6.1624764267963119</v>
      </c>
      <c r="AI1600">
        <v>-0.14380949362121029</v>
      </c>
      <c r="AJ1600">
        <v>-3.2794325584096051</v>
      </c>
      <c r="AK1600">
        <v>0</v>
      </c>
      <c r="AL1600">
        <v>-6.2001103407169413</v>
      </c>
      <c r="AM1600">
        <v>2.0250973786091623E-3</v>
      </c>
      <c r="AN1600" s="2"/>
    </row>
    <row r="1601" spans="1:40" x14ac:dyDescent="0.45">
      <c r="A1601">
        <v>1600</v>
      </c>
      <c r="B1601" t="s">
        <v>80</v>
      </c>
      <c r="C1601">
        <v>2012</v>
      </c>
      <c r="D1601">
        <v>28</v>
      </c>
      <c r="E1601" t="s">
        <v>40</v>
      </c>
      <c r="F1601" t="s">
        <v>13</v>
      </c>
      <c r="G1601">
        <v>623</v>
      </c>
      <c r="H1601">
        <v>81</v>
      </c>
      <c r="I1601">
        <v>163</v>
      </c>
      <c r="J1601">
        <v>106</v>
      </c>
      <c r="K1601">
        <v>39</v>
      </c>
      <c r="L1601">
        <v>3</v>
      </c>
      <c r="M1601">
        <v>20</v>
      </c>
      <c r="N1601">
        <v>48</v>
      </c>
      <c r="O1601">
        <v>114</v>
      </c>
      <c r="P1601">
        <v>5.0999999999999996</v>
      </c>
      <c r="Q1601">
        <v>2.9</v>
      </c>
      <c r="R1601">
        <v>4.0999999999999996</v>
      </c>
      <c r="S1601">
        <v>1.5</v>
      </c>
      <c r="T1601">
        <v>10</v>
      </c>
      <c r="U1601">
        <v>4</v>
      </c>
      <c r="V1601">
        <v>-47.217614202620098</v>
      </c>
      <c r="W1601">
        <v>11.341283164326722</v>
      </c>
      <c r="X1601">
        <v>2.8194446657999648</v>
      </c>
      <c r="Y1601">
        <v>15.72932330431312</v>
      </c>
      <c r="Z1601">
        <v>-6.3133859420667102</v>
      </c>
      <c r="AA1601">
        <v>-3.5767570381437181</v>
      </c>
      <c r="AB1601">
        <v>-0.40385225413070402</v>
      </c>
      <c r="AC1601">
        <v>0.80072090857613798</v>
      </c>
      <c r="AD1601">
        <v>-2.0802292834082832</v>
      </c>
      <c r="AE1601">
        <v>21.180359075959391</v>
      </c>
      <c r="AF1601">
        <v>-9.5388597015031049</v>
      </c>
      <c r="AG1601">
        <v>6.3465129189921266</v>
      </c>
      <c r="AH1601">
        <v>6.0157507975868754</v>
      </c>
      <c r="AI1601">
        <v>-0.16593403110139648</v>
      </c>
      <c r="AJ1601">
        <v>-2.1862883722730699</v>
      </c>
      <c r="AK1601">
        <v>-0.538312357899704</v>
      </c>
      <c r="AL1601">
        <v>-7.7878383475924498</v>
      </c>
      <c r="AM1601">
        <v>4.1457651270333866E-4</v>
      </c>
      <c r="AN1601" s="2"/>
    </row>
    <row r="1602" spans="1:40" x14ac:dyDescent="0.45">
      <c r="A1602">
        <v>1601</v>
      </c>
      <c r="B1602" t="s">
        <v>316</v>
      </c>
      <c r="C1602">
        <v>2000</v>
      </c>
      <c r="D1602">
        <v>31</v>
      </c>
      <c r="E1602" t="s">
        <v>336</v>
      </c>
      <c r="F1602" t="s">
        <v>17</v>
      </c>
      <c r="G1602">
        <v>545</v>
      </c>
      <c r="H1602">
        <v>90</v>
      </c>
      <c r="I1602">
        <v>156</v>
      </c>
      <c r="J1602">
        <v>92</v>
      </c>
      <c r="K1602">
        <v>26</v>
      </c>
      <c r="L1602">
        <v>0</v>
      </c>
      <c r="M1602">
        <v>4</v>
      </c>
      <c r="N1602">
        <v>58</v>
      </c>
      <c r="O1602">
        <v>155</v>
      </c>
      <c r="P1602">
        <v>5.0999999999999996</v>
      </c>
      <c r="Q1602">
        <v>5.5</v>
      </c>
      <c r="R1602">
        <v>0.3</v>
      </c>
      <c r="S1602">
        <v>38</v>
      </c>
      <c r="T1602">
        <v>-2</v>
      </c>
      <c r="U1602">
        <v>-3</v>
      </c>
      <c r="V1602">
        <v>-47.217614202620098</v>
      </c>
      <c r="W1602">
        <v>9.9213472304302783</v>
      </c>
      <c r="X1602">
        <v>3.1327162953332941</v>
      </c>
      <c r="Y1602">
        <v>15.053830892471451</v>
      </c>
      <c r="Z1602">
        <v>-5.4795425157560125</v>
      </c>
      <c r="AA1602">
        <v>-2.384504692095812</v>
      </c>
      <c r="AB1602">
        <v>0</v>
      </c>
      <c r="AC1602">
        <v>0.1601441817152276</v>
      </c>
      <c r="AD1602">
        <v>-2.5136103841183424</v>
      </c>
      <c r="AE1602">
        <v>28.79785663836584</v>
      </c>
      <c r="AF1602">
        <v>-9.5388597015031049</v>
      </c>
      <c r="AG1602">
        <v>12.036490018778171</v>
      </c>
      <c r="AH1602">
        <v>0.44017688762830798</v>
      </c>
      <c r="AI1602">
        <v>-4.2036621212353777</v>
      </c>
      <c r="AJ1602">
        <v>0.437257674454614</v>
      </c>
      <c r="AK1602">
        <v>0.403734268424778</v>
      </c>
      <c r="AL1602">
        <v>-0.95423952972678117</v>
      </c>
      <c r="AM1602">
        <v>0.27803301807952163</v>
      </c>
      <c r="AN1602" s="2"/>
    </row>
    <row r="1603" spans="1:40" x14ac:dyDescent="0.45">
      <c r="A1603">
        <v>1602</v>
      </c>
      <c r="B1603" t="s">
        <v>999</v>
      </c>
      <c r="C1603">
        <v>1983</v>
      </c>
      <c r="D1603">
        <v>26</v>
      </c>
      <c r="E1603" t="s">
        <v>62</v>
      </c>
      <c r="F1603" t="s">
        <v>17</v>
      </c>
      <c r="G1603">
        <v>623</v>
      </c>
      <c r="H1603">
        <v>68</v>
      </c>
      <c r="I1603">
        <v>163</v>
      </c>
      <c r="J1603">
        <v>113</v>
      </c>
      <c r="K1603">
        <v>38</v>
      </c>
      <c r="L1603">
        <v>7</v>
      </c>
      <c r="M1603">
        <v>18</v>
      </c>
      <c r="N1603">
        <v>35</v>
      </c>
      <c r="O1603">
        <v>97</v>
      </c>
      <c r="P1603">
        <v>5.0999999999999996</v>
      </c>
      <c r="Q1603">
        <v>2.8</v>
      </c>
      <c r="R1603">
        <v>2.8</v>
      </c>
      <c r="S1603">
        <v>1</v>
      </c>
      <c r="T1603">
        <v>0</v>
      </c>
      <c r="U1603">
        <v>20</v>
      </c>
      <c r="V1603">
        <v>-47.217614202620098</v>
      </c>
      <c r="W1603">
        <v>11.341283164326722</v>
      </c>
      <c r="X1603">
        <v>2.3669412009184887</v>
      </c>
      <c r="Y1603">
        <v>15.72932330431312</v>
      </c>
      <c r="Z1603">
        <v>-6.7303076552220586</v>
      </c>
      <c r="AA1603">
        <v>-3.4850453192169559</v>
      </c>
      <c r="AB1603">
        <v>-0.94232192630497602</v>
      </c>
      <c r="AC1603">
        <v>0.72064881771852418</v>
      </c>
      <c r="AD1603">
        <v>-1.5168338524852065</v>
      </c>
      <c r="AE1603">
        <v>18.021884476912817</v>
      </c>
      <c r="AF1603">
        <v>-9.5388597015031049</v>
      </c>
      <c r="AG1603">
        <v>6.1276676459234318</v>
      </c>
      <c r="AH1603">
        <v>4.1083176178642073</v>
      </c>
      <c r="AI1603">
        <v>-0.11062268740093099</v>
      </c>
      <c r="AJ1603">
        <v>0</v>
      </c>
      <c r="AK1603">
        <v>-2.69156178949852</v>
      </c>
      <c r="AL1603">
        <v>-13.817100906274536</v>
      </c>
      <c r="AM1603">
        <v>9.9840991880013E-7</v>
      </c>
      <c r="AN1603" s="2"/>
    </row>
    <row r="1604" spans="1:40" x14ac:dyDescent="0.45">
      <c r="A1604">
        <v>1603</v>
      </c>
      <c r="B1604" t="s">
        <v>113</v>
      </c>
      <c r="C1604">
        <v>1999</v>
      </c>
      <c r="D1604">
        <v>32</v>
      </c>
      <c r="E1604" t="s">
        <v>114</v>
      </c>
      <c r="F1604" t="s">
        <v>17</v>
      </c>
      <c r="G1604">
        <v>513</v>
      </c>
      <c r="H1604">
        <v>108</v>
      </c>
      <c r="I1604">
        <v>166</v>
      </c>
      <c r="J1604">
        <v>99</v>
      </c>
      <c r="K1604">
        <v>26</v>
      </c>
      <c r="L1604">
        <v>4</v>
      </c>
      <c r="M1604">
        <v>11</v>
      </c>
      <c r="N1604">
        <v>57</v>
      </c>
      <c r="O1604">
        <v>164</v>
      </c>
      <c r="P1604">
        <v>5.0999999999999996</v>
      </c>
      <c r="Q1604">
        <v>5.9</v>
      </c>
      <c r="R1604">
        <v>-1.2</v>
      </c>
      <c r="S1604">
        <v>48</v>
      </c>
      <c r="T1604">
        <v>1</v>
      </c>
      <c r="U1604">
        <v>-8</v>
      </c>
      <c r="V1604">
        <v>-47.217614202620098</v>
      </c>
      <c r="W1604">
        <v>9.3388094113958395</v>
      </c>
      <c r="X1604">
        <v>3.7592595543999527</v>
      </c>
      <c r="Y1604">
        <v>16.01882005224526</v>
      </c>
      <c r="Z1604">
        <v>-5.8964642289113609</v>
      </c>
      <c r="AA1604">
        <v>-2.384504692095812</v>
      </c>
      <c r="AB1604">
        <v>-0.538469672174272</v>
      </c>
      <c r="AC1604">
        <v>0.44039649971687589</v>
      </c>
      <c r="AD1604">
        <v>-2.4702722740473364</v>
      </c>
      <c r="AE1604">
        <v>30.469990249625791</v>
      </c>
      <c r="AF1604">
        <v>-9.5388597015031049</v>
      </c>
      <c r="AG1604">
        <v>12.911871111052948</v>
      </c>
      <c r="AH1604">
        <v>-1.7607075505132319</v>
      </c>
      <c r="AI1604">
        <v>-5.3098889952446875</v>
      </c>
      <c r="AJ1604">
        <v>-0.218628837227307</v>
      </c>
      <c r="AK1604">
        <v>1.076624715799408</v>
      </c>
      <c r="AL1604">
        <v>-1.3196385601011333</v>
      </c>
      <c r="AM1604">
        <v>0.21087843394335171</v>
      </c>
      <c r="AN1604" s="2"/>
    </row>
    <row r="1605" spans="1:40" x14ac:dyDescent="0.45">
      <c r="A1605">
        <v>1604</v>
      </c>
      <c r="B1605" t="s">
        <v>1001</v>
      </c>
      <c r="C1605">
        <v>1982</v>
      </c>
      <c r="D1605">
        <v>28</v>
      </c>
      <c r="E1605" t="s">
        <v>76</v>
      </c>
      <c r="F1605" t="s">
        <v>13</v>
      </c>
      <c r="G1605">
        <v>616</v>
      </c>
      <c r="H1605">
        <v>85</v>
      </c>
      <c r="I1605">
        <v>165</v>
      </c>
      <c r="J1605">
        <v>97</v>
      </c>
      <c r="K1605">
        <v>33</v>
      </c>
      <c r="L1605">
        <v>7</v>
      </c>
      <c r="M1605">
        <v>13</v>
      </c>
      <c r="N1605">
        <v>37</v>
      </c>
      <c r="O1605">
        <v>127</v>
      </c>
      <c r="P1605">
        <v>5.0999999999999996</v>
      </c>
      <c r="Q1605">
        <v>3.6</v>
      </c>
      <c r="R1605">
        <v>1</v>
      </c>
      <c r="S1605">
        <v>20</v>
      </c>
      <c r="T1605">
        <v>-1</v>
      </c>
      <c r="U1605">
        <v>15</v>
      </c>
      <c r="V1605">
        <v>-47.217614202620098</v>
      </c>
      <c r="W1605">
        <v>11.213853016412939</v>
      </c>
      <c r="X1605">
        <v>2.9586765011481111</v>
      </c>
      <c r="Y1605">
        <v>15.922321136267881</v>
      </c>
      <c r="Z1605">
        <v>-5.7773437394384048</v>
      </c>
      <c r="AA1605">
        <v>-3.0264867245831457</v>
      </c>
      <c r="AB1605">
        <v>-0.94232192630497602</v>
      </c>
      <c r="AC1605">
        <v>0.52046859057448969</v>
      </c>
      <c r="AD1605">
        <v>-1.6035100726272185</v>
      </c>
      <c r="AE1605">
        <v>23.595663181112656</v>
      </c>
      <c r="AF1605">
        <v>-9.5388597015031049</v>
      </c>
      <c r="AG1605">
        <v>7.8784298304729843</v>
      </c>
      <c r="AH1605">
        <v>1.4672562920943599</v>
      </c>
      <c r="AI1605">
        <v>-2.2124537480186199</v>
      </c>
      <c r="AJ1605">
        <v>0.218628837227307</v>
      </c>
      <c r="AK1605">
        <v>-2.01867134212389</v>
      </c>
      <c r="AL1605">
        <v>-8.5619640719087311</v>
      </c>
      <c r="AM1605">
        <v>1.9120674191001595E-4</v>
      </c>
      <c r="AN1605" s="2"/>
    </row>
    <row r="1606" spans="1:40" x14ac:dyDescent="0.45">
      <c r="A1606">
        <v>1605</v>
      </c>
      <c r="B1606" t="s">
        <v>361</v>
      </c>
      <c r="C1606">
        <v>1980</v>
      </c>
      <c r="D1606">
        <v>29</v>
      </c>
      <c r="E1606" t="s">
        <v>46</v>
      </c>
      <c r="F1606" t="s">
        <v>17</v>
      </c>
      <c r="G1606">
        <v>569</v>
      </c>
      <c r="H1606">
        <v>71</v>
      </c>
      <c r="I1606">
        <v>154</v>
      </c>
      <c r="J1606">
        <v>104</v>
      </c>
      <c r="K1606">
        <v>32</v>
      </c>
      <c r="L1606">
        <v>8</v>
      </c>
      <c r="M1606">
        <v>48</v>
      </c>
      <c r="N1606">
        <v>66</v>
      </c>
      <c r="O1606">
        <v>147</v>
      </c>
      <c r="P1606">
        <v>5.0999999999999996</v>
      </c>
      <c r="Q1606">
        <v>5.6</v>
      </c>
      <c r="R1606">
        <v>-0.6</v>
      </c>
      <c r="S1606">
        <v>31</v>
      </c>
      <c r="T1606">
        <v>0</v>
      </c>
      <c r="U1606">
        <v>-5</v>
      </c>
      <c r="V1606">
        <v>-47.217614202620098</v>
      </c>
      <c r="W1606">
        <v>10.358250594706107</v>
      </c>
      <c r="X1606">
        <v>2.4713650774295988</v>
      </c>
      <c r="Y1606">
        <v>14.86083306051669</v>
      </c>
      <c r="Z1606">
        <v>-6.1942654525937533</v>
      </c>
      <c r="AA1606">
        <v>-2.9347750056563839</v>
      </c>
      <c r="AB1606">
        <v>-1.076939344348544</v>
      </c>
      <c r="AC1606">
        <v>1.9217301805827312</v>
      </c>
      <c r="AD1606">
        <v>-2.8603152646863896</v>
      </c>
      <c r="AE1606">
        <v>27.311515650579217</v>
      </c>
      <c r="AF1606">
        <v>-9.5388597015031049</v>
      </c>
      <c r="AG1606">
        <v>12.255335291846864</v>
      </c>
      <c r="AH1606">
        <v>-0.88035377525661596</v>
      </c>
      <c r="AI1606">
        <v>-3.4293033094288607</v>
      </c>
      <c r="AJ1606">
        <v>0</v>
      </c>
      <c r="AK1606">
        <v>0.67289044737463</v>
      </c>
      <c r="AL1606">
        <v>-4.280505753057918</v>
      </c>
      <c r="AM1606">
        <v>1.3646849676279185E-2</v>
      </c>
      <c r="AN1606" s="2"/>
    </row>
    <row r="1607" spans="1:40" x14ac:dyDescent="0.45">
      <c r="A1607">
        <v>1606</v>
      </c>
      <c r="B1607" t="s">
        <v>793</v>
      </c>
      <c r="C1607">
        <v>1948</v>
      </c>
      <c r="D1607">
        <v>30</v>
      </c>
      <c r="E1607" t="s">
        <v>40</v>
      </c>
      <c r="F1607" t="s">
        <v>13</v>
      </c>
      <c r="G1607">
        <v>619</v>
      </c>
      <c r="H1607">
        <v>94</v>
      </c>
      <c r="I1607">
        <v>150</v>
      </c>
      <c r="J1607">
        <v>94</v>
      </c>
      <c r="K1607">
        <v>23</v>
      </c>
      <c r="L1607">
        <v>6</v>
      </c>
      <c r="M1607">
        <v>3</v>
      </c>
      <c r="N1607">
        <v>83</v>
      </c>
      <c r="O1607">
        <v>131</v>
      </c>
      <c r="P1607">
        <v>5.0999999999999996</v>
      </c>
      <c r="Q1607">
        <v>4.5</v>
      </c>
      <c r="R1607">
        <v>1.2</v>
      </c>
      <c r="S1607">
        <v>22</v>
      </c>
      <c r="T1607">
        <v>0</v>
      </c>
      <c r="U1607">
        <v>6</v>
      </c>
      <c r="V1607">
        <v>-47.217614202620098</v>
      </c>
      <c r="W1607">
        <v>11.268465936947416</v>
      </c>
      <c r="X1607">
        <v>3.2719481306814404</v>
      </c>
      <c r="Y1607">
        <v>14.474837396607164</v>
      </c>
      <c r="Z1607">
        <v>-5.5986630052289694</v>
      </c>
      <c r="AA1607">
        <v>-2.1093695353155262</v>
      </c>
      <c r="AB1607">
        <v>-0.80770450826140805</v>
      </c>
      <c r="AC1607">
        <v>0.1201081362864207</v>
      </c>
      <c r="AD1607">
        <v>-3.5970631358934897</v>
      </c>
      <c r="AE1607">
        <v>24.338833675005969</v>
      </c>
      <c r="AF1607">
        <v>-9.5388597015031049</v>
      </c>
      <c r="AG1607">
        <v>9.8480372880912306</v>
      </c>
      <c r="AH1607">
        <v>1.7607075505132319</v>
      </c>
      <c r="AI1607">
        <v>-2.4336991228204821</v>
      </c>
      <c r="AJ1607">
        <v>0</v>
      </c>
      <c r="AK1607">
        <v>-0.807468536849556</v>
      </c>
      <c r="AL1607">
        <v>-7.0275036343597668</v>
      </c>
      <c r="AM1607">
        <v>8.8635732728232391E-4</v>
      </c>
      <c r="AN1607" s="2"/>
    </row>
    <row r="1608" spans="1:40" x14ac:dyDescent="0.45">
      <c r="A1608">
        <v>1607</v>
      </c>
      <c r="B1608" t="s">
        <v>220</v>
      </c>
      <c r="C1608">
        <v>1955</v>
      </c>
      <c r="D1608">
        <v>27</v>
      </c>
      <c r="E1608" t="s">
        <v>31</v>
      </c>
      <c r="F1608" t="s">
        <v>13</v>
      </c>
      <c r="G1608">
        <v>709</v>
      </c>
      <c r="H1608">
        <v>100</v>
      </c>
      <c r="I1608">
        <v>198</v>
      </c>
      <c r="J1608">
        <v>157</v>
      </c>
      <c r="K1608">
        <v>28</v>
      </c>
      <c r="L1608">
        <v>7</v>
      </c>
      <c r="M1608">
        <v>7</v>
      </c>
      <c r="N1608">
        <v>38</v>
      </c>
      <c r="O1608">
        <v>106</v>
      </c>
      <c r="P1608">
        <v>5.0999999999999996</v>
      </c>
      <c r="Q1608">
        <v>3.8</v>
      </c>
      <c r="R1608">
        <v>1.9</v>
      </c>
      <c r="S1608">
        <v>9</v>
      </c>
      <c r="T1608">
        <v>1</v>
      </c>
      <c r="U1608">
        <v>12</v>
      </c>
      <c r="V1608">
        <v>-47.217614202620098</v>
      </c>
      <c r="W1608">
        <v>12.906853552981774</v>
      </c>
      <c r="X1608">
        <v>3.4807958837036601</v>
      </c>
      <c r="Y1608">
        <v>19.106785363521457</v>
      </c>
      <c r="Z1608">
        <v>-9.3509584236271088</v>
      </c>
      <c r="AA1608">
        <v>-2.5679281299493359</v>
      </c>
      <c r="AB1608">
        <v>-0.94232192630497602</v>
      </c>
      <c r="AC1608">
        <v>0.28025231800164829</v>
      </c>
      <c r="AD1608">
        <v>-1.6468481826982242</v>
      </c>
      <c r="AE1608">
        <v>19.694018088172768</v>
      </c>
      <c r="AF1608">
        <v>-9.5388597015031049</v>
      </c>
      <c r="AG1608">
        <v>8.3161203766103728</v>
      </c>
      <c r="AH1608">
        <v>2.7877869549792837</v>
      </c>
      <c r="AI1608">
        <v>-0.9956041866083789</v>
      </c>
      <c r="AJ1608">
        <v>-0.218628837227307</v>
      </c>
      <c r="AK1608">
        <v>-1.614937073699112</v>
      </c>
      <c r="AL1608">
        <v>-7.5210881262666867</v>
      </c>
      <c r="AM1608">
        <v>5.4124986792655999E-4</v>
      </c>
      <c r="AN1608" s="2"/>
    </row>
    <row r="1609" spans="1:40" x14ac:dyDescent="0.45">
      <c r="A1609">
        <v>1608</v>
      </c>
      <c r="B1609" t="s">
        <v>444</v>
      </c>
      <c r="C1609">
        <v>2016</v>
      </c>
      <c r="D1609">
        <v>22</v>
      </c>
      <c r="E1609" t="s">
        <v>235</v>
      </c>
      <c r="F1609" t="s">
        <v>13</v>
      </c>
      <c r="G1609">
        <v>684</v>
      </c>
      <c r="H1609">
        <v>99</v>
      </c>
      <c r="I1609">
        <v>182</v>
      </c>
      <c r="J1609">
        <v>134</v>
      </c>
      <c r="K1609">
        <v>30</v>
      </c>
      <c r="L1609">
        <v>3</v>
      </c>
      <c r="M1609">
        <v>19</v>
      </c>
      <c r="N1609">
        <v>57</v>
      </c>
      <c r="O1609">
        <v>106</v>
      </c>
      <c r="P1609">
        <v>5.0999999999999996</v>
      </c>
      <c r="Q1609">
        <v>4.2</v>
      </c>
      <c r="R1609">
        <v>1.9</v>
      </c>
      <c r="S1609">
        <v>8</v>
      </c>
      <c r="T1609">
        <v>-1</v>
      </c>
      <c r="U1609">
        <v>9</v>
      </c>
      <c r="V1609">
        <v>-47.217614202620098</v>
      </c>
      <c r="W1609">
        <v>12.45174588186112</v>
      </c>
      <c r="X1609">
        <v>3.4459879248666234</v>
      </c>
      <c r="Y1609">
        <v>17.56280270788336</v>
      </c>
      <c r="Z1609">
        <v>-7.9810727946881048</v>
      </c>
      <c r="AA1609">
        <v>-2.7513515678028599</v>
      </c>
      <c r="AB1609">
        <v>-0.40385225413070402</v>
      </c>
      <c r="AC1609">
        <v>0.76068486314733108</v>
      </c>
      <c r="AD1609">
        <v>-2.4702722740473364</v>
      </c>
      <c r="AE1609">
        <v>19.694018088172768</v>
      </c>
      <c r="AF1609">
        <v>-9.5388597015031049</v>
      </c>
      <c r="AG1609">
        <v>9.1915014688851482</v>
      </c>
      <c r="AH1609">
        <v>2.7877869549792837</v>
      </c>
      <c r="AI1609">
        <v>-0.88498149920744795</v>
      </c>
      <c r="AJ1609">
        <v>0.218628837227307</v>
      </c>
      <c r="AK1609">
        <v>-1.211202805274334</v>
      </c>
      <c r="AL1609">
        <v>-6.3460503722510424</v>
      </c>
      <c r="AM1609">
        <v>1.7505898404249329E-3</v>
      </c>
      <c r="AN1609" s="2"/>
    </row>
    <row r="1610" spans="1:40" x14ac:dyDescent="0.45">
      <c r="A1610">
        <v>1609</v>
      </c>
      <c r="B1610" t="s">
        <v>681</v>
      </c>
      <c r="C1610">
        <v>1955</v>
      </c>
      <c r="D1610">
        <v>27</v>
      </c>
      <c r="E1610" t="s">
        <v>22</v>
      </c>
      <c r="F1610" t="s">
        <v>13</v>
      </c>
      <c r="G1610">
        <v>615</v>
      </c>
      <c r="H1610">
        <v>79</v>
      </c>
      <c r="I1610">
        <v>152</v>
      </c>
      <c r="J1610">
        <v>121</v>
      </c>
      <c r="K1610">
        <v>10</v>
      </c>
      <c r="L1610">
        <v>8</v>
      </c>
      <c r="M1610">
        <v>6</v>
      </c>
      <c r="N1610">
        <v>65</v>
      </c>
      <c r="O1610">
        <v>108</v>
      </c>
      <c r="P1610">
        <v>5.0999999999999996</v>
      </c>
      <c r="Q1610">
        <v>3.5</v>
      </c>
      <c r="R1610">
        <v>2.1</v>
      </c>
      <c r="S1610">
        <v>8</v>
      </c>
      <c r="T1610">
        <v>2</v>
      </c>
      <c r="U1610">
        <v>15</v>
      </c>
      <c r="V1610">
        <v>-47.217614202620098</v>
      </c>
      <c r="W1610">
        <v>11.195648709568113</v>
      </c>
      <c r="X1610">
        <v>2.7498287481258914</v>
      </c>
      <c r="Y1610">
        <v>14.667835228561927</v>
      </c>
      <c r="Z1610">
        <v>-7.2067896131138864</v>
      </c>
      <c r="AA1610">
        <v>-0.91711718926761998</v>
      </c>
      <c r="AB1610">
        <v>-1.076939344348544</v>
      </c>
      <c r="AC1610">
        <v>0.24021627257284139</v>
      </c>
      <c r="AD1610">
        <v>-2.8169771546153837</v>
      </c>
      <c r="AE1610">
        <v>20.065603335119423</v>
      </c>
      <c r="AF1610">
        <v>-9.5388597015031049</v>
      </c>
      <c r="AG1610">
        <v>7.6595845574042905</v>
      </c>
      <c r="AH1610">
        <v>3.081238213398156</v>
      </c>
      <c r="AI1610">
        <v>-0.88498149920744795</v>
      </c>
      <c r="AJ1610">
        <v>-0.437257674454614</v>
      </c>
      <c r="AK1610">
        <v>-2.01867134212389</v>
      </c>
      <c r="AL1610">
        <v>-12.455252656503953</v>
      </c>
      <c r="AM1610">
        <v>3.8971830772275224E-6</v>
      </c>
      <c r="AN1610" s="2"/>
    </row>
    <row r="1611" spans="1:40" x14ac:dyDescent="0.45">
      <c r="A1611">
        <v>1610</v>
      </c>
      <c r="B1611" t="s">
        <v>712</v>
      </c>
      <c r="C1611">
        <v>2007</v>
      </c>
      <c r="D1611">
        <v>29</v>
      </c>
      <c r="E1611" t="s">
        <v>28</v>
      </c>
      <c r="F1611" t="s">
        <v>17</v>
      </c>
      <c r="G1611">
        <v>684</v>
      </c>
      <c r="H1611">
        <v>105</v>
      </c>
      <c r="I1611">
        <v>189</v>
      </c>
      <c r="J1611">
        <v>117</v>
      </c>
      <c r="K1611">
        <v>45</v>
      </c>
      <c r="L1611">
        <v>0</v>
      </c>
      <c r="M1611">
        <v>6</v>
      </c>
      <c r="N1611">
        <v>47</v>
      </c>
      <c r="O1611">
        <v>124</v>
      </c>
      <c r="P1611">
        <v>5.0999999999999996</v>
      </c>
      <c r="Q1611">
        <v>4.7</v>
      </c>
      <c r="R1611">
        <v>0.7</v>
      </c>
      <c r="S1611">
        <v>25</v>
      </c>
      <c r="T1611">
        <v>-2</v>
      </c>
      <c r="U1611">
        <v>4</v>
      </c>
      <c r="V1611">
        <v>-47.217614202620098</v>
      </c>
      <c r="W1611">
        <v>12.45174588186112</v>
      </c>
      <c r="X1611">
        <v>3.6548356778888431</v>
      </c>
      <c r="Y1611">
        <v>18.238295119725027</v>
      </c>
      <c r="Z1611">
        <v>-6.9685486341679725</v>
      </c>
      <c r="AA1611">
        <v>-4.1270273517042897</v>
      </c>
      <c r="AB1611">
        <v>0</v>
      </c>
      <c r="AC1611">
        <v>0.24021627257284139</v>
      </c>
      <c r="AD1611">
        <v>-2.0368911733372772</v>
      </c>
      <c r="AE1611">
        <v>23.038285310692672</v>
      </c>
      <c r="AF1611">
        <v>-9.5388597015031049</v>
      </c>
      <c r="AG1611">
        <v>10.285727834228618</v>
      </c>
      <c r="AH1611">
        <v>1.0270794044660518</v>
      </c>
      <c r="AI1611">
        <v>-2.7655671850232748</v>
      </c>
      <c r="AJ1611">
        <v>0.437257674454614</v>
      </c>
      <c r="AK1611">
        <v>-0.538312357899704</v>
      </c>
      <c r="AL1611">
        <v>-3.8193774303659316</v>
      </c>
      <c r="AM1611">
        <v>2.1470365629271265E-2</v>
      </c>
      <c r="AN1611" s="2"/>
    </row>
    <row r="1612" spans="1:40" x14ac:dyDescent="0.45">
      <c r="A1612">
        <v>1611</v>
      </c>
      <c r="B1612" t="s">
        <v>427</v>
      </c>
      <c r="C1612">
        <v>1992</v>
      </c>
      <c r="D1612">
        <v>37</v>
      </c>
      <c r="E1612" t="s">
        <v>25</v>
      </c>
      <c r="F1612" t="s">
        <v>17</v>
      </c>
      <c r="G1612">
        <v>590</v>
      </c>
      <c r="H1612">
        <v>73</v>
      </c>
      <c r="I1612">
        <v>153</v>
      </c>
      <c r="J1612">
        <v>131</v>
      </c>
      <c r="K1612">
        <v>20</v>
      </c>
      <c r="L1612">
        <v>2</v>
      </c>
      <c r="M1612">
        <v>43</v>
      </c>
      <c r="N1612">
        <v>59</v>
      </c>
      <c r="O1612">
        <v>105</v>
      </c>
      <c r="P1612">
        <v>5.0999999999999996</v>
      </c>
      <c r="Q1612">
        <v>3.5</v>
      </c>
      <c r="R1612">
        <v>2.5</v>
      </c>
      <c r="S1612">
        <v>4</v>
      </c>
      <c r="T1612">
        <v>2</v>
      </c>
      <c r="U1612">
        <v>13</v>
      </c>
      <c r="V1612">
        <v>-47.217614202620098</v>
      </c>
      <c r="W1612">
        <v>10.740541038447457</v>
      </c>
      <c r="X1612">
        <v>2.5409809951036717</v>
      </c>
      <c r="Y1612">
        <v>14.764334144539308</v>
      </c>
      <c r="Z1612">
        <v>-7.8023920604786703</v>
      </c>
      <c r="AA1612">
        <v>-1.83423437853524</v>
      </c>
      <c r="AB1612">
        <v>-0.269234836087136</v>
      </c>
      <c r="AC1612">
        <v>1.7215499534386967</v>
      </c>
      <c r="AD1612">
        <v>-2.5569484941893483</v>
      </c>
      <c r="AE1612">
        <v>19.508225464699439</v>
      </c>
      <c r="AF1612">
        <v>-9.5388597015031049</v>
      </c>
      <c r="AG1612">
        <v>7.6595845574042905</v>
      </c>
      <c r="AH1612">
        <v>3.6681407302358999</v>
      </c>
      <c r="AI1612">
        <v>-0.44249074960372398</v>
      </c>
      <c r="AJ1612">
        <v>-0.437257674454614</v>
      </c>
      <c r="AK1612">
        <v>-1.749515163174038</v>
      </c>
      <c r="AL1612">
        <v>-11.245190376777208</v>
      </c>
      <c r="AM1612">
        <v>1.3069837719022894E-5</v>
      </c>
      <c r="AN1612" s="2"/>
    </row>
    <row r="1613" spans="1:40" x14ac:dyDescent="0.45">
      <c r="A1613">
        <v>1612</v>
      </c>
      <c r="B1613" t="s">
        <v>570</v>
      </c>
      <c r="C1613">
        <v>1967</v>
      </c>
      <c r="D1613">
        <v>23</v>
      </c>
      <c r="E1613" t="s">
        <v>46</v>
      </c>
      <c r="F1613" t="s">
        <v>17</v>
      </c>
      <c r="G1613">
        <v>621</v>
      </c>
      <c r="H1613">
        <v>71</v>
      </c>
      <c r="I1613">
        <v>182</v>
      </c>
      <c r="J1613">
        <v>127</v>
      </c>
      <c r="K1613">
        <v>44</v>
      </c>
      <c r="L1613">
        <v>1</v>
      </c>
      <c r="M1613">
        <v>0</v>
      </c>
      <c r="N1613">
        <v>60</v>
      </c>
      <c r="O1613">
        <v>153</v>
      </c>
      <c r="P1613">
        <v>5.0999999999999996</v>
      </c>
      <c r="Q1613">
        <v>5.2</v>
      </c>
      <c r="R1613">
        <v>-0.9</v>
      </c>
      <c r="S1613">
        <v>32</v>
      </c>
      <c r="T1613">
        <v>0</v>
      </c>
      <c r="U1613">
        <v>-3</v>
      </c>
      <c r="V1613">
        <v>-47.217614202620098</v>
      </c>
      <c r="W1613">
        <v>11.30487455063707</v>
      </c>
      <c r="X1613">
        <v>2.4713650774295988</v>
      </c>
      <c r="Y1613">
        <v>17.56280270788336</v>
      </c>
      <c r="Z1613">
        <v>-7.5641510815327564</v>
      </c>
      <c r="AA1613">
        <v>-4.0353156327775279</v>
      </c>
      <c r="AB1613">
        <v>-0.134617418043568</v>
      </c>
      <c r="AC1613">
        <v>0</v>
      </c>
      <c r="AD1613">
        <v>-2.6002866042603543</v>
      </c>
      <c r="AE1613">
        <v>28.426271391419185</v>
      </c>
      <c r="AF1613">
        <v>-9.5388597015031049</v>
      </c>
      <c r="AG1613">
        <v>11.379954199572088</v>
      </c>
      <c r="AH1613">
        <v>-1.320530662884924</v>
      </c>
      <c r="AI1613">
        <v>-3.5399259968297918</v>
      </c>
      <c r="AJ1613">
        <v>0</v>
      </c>
      <c r="AK1613">
        <v>0.403734268424778</v>
      </c>
      <c r="AL1613">
        <v>-4.4022991050860529</v>
      </c>
      <c r="AM1613">
        <v>1.2100919508974382E-2</v>
      </c>
      <c r="AN1613" s="2"/>
    </row>
    <row r="1614" spans="1:40" x14ac:dyDescent="0.45">
      <c r="A1614">
        <v>1613</v>
      </c>
      <c r="B1614" t="s">
        <v>18</v>
      </c>
      <c r="C1614">
        <v>2019</v>
      </c>
      <c r="D1614">
        <v>21</v>
      </c>
      <c r="E1614" t="s">
        <v>19</v>
      </c>
      <c r="F1614" t="s">
        <v>17</v>
      </c>
      <c r="G1614">
        <v>715</v>
      </c>
      <c r="H1614">
        <v>127</v>
      </c>
      <c r="I1614">
        <v>175</v>
      </c>
      <c r="J1614">
        <v>110</v>
      </c>
      <c r="K1614">
        <v>22</v>
      </c>
      <c r="L1614">
        <v>2</v>
      </c>
      <c r="M1614">
        <v>37</v>
      </c>
      <c r="N1614">
        <v>76</v>
      </c>
      <c r="O1614">
        <v>121</v>
      </c>
      <c r="P1614">
        <v>5.0999999999999996</v>
      </c>
      <c r="Q1614">
        <v>4.7</v>
      </c>
      <c r="R1614">
        <v>0.4</v>
      </c>
      <c r="S1614">
        <v>23</v>
      </c>
      <c r="T1614">
        <v>0</v>
      </c>
      <c r="U1614">
        <v>6</v>
      </c>
      <c r="V1614">
        <v>-47.217614202620098</v>
      </c>
      <c r="W1614">
        <v>13.016079394050731</v>
      </c>
      <c r="X1614">
        <v>4.4206107723036485</v>
      </c>
      <c r="Y1614">
        <v>16.887310296041694</v>
      </c>
      <c r="Z1614">
        <v>-6.5516269210126241</v>
      </c>
      <c r="AA1614">
        <v>-2.017657816388764</v>
      </c>
      <c r="AB1614">
        <v>-0.269234836087136</v>
      </c>
      <c r="AC1614">
        <v>1.4813336808658553</v>
      </c>
      <c r="AD1614">
        <v>-3.2936963653964484</v>
      </c>
      <c r="AE1614">
        <v>22.480907440272688</v>
      </c>
      <c r="AF1614">
        <v>-9.5388597015031049</v>
      </c>
      <c r="AG1614">
        <v>10.285727834228618</v>
      </c>
      <c r="AH1614">
        <v>0.58690251683774397</v>
      </c>
      <c r="AI1614">
        <v>-2.5443218102214127</v>
      </c>
      <c r="AJ1614">
        <v>0</v>
      </c>
      <c r="AK1614">
        <v>-0.807468536849556</v>
      </c>
      <c r="AL1614">
        <v>-3.0816082554781628</v>
      </c>
      <c r="AM1614">
        <v>4.3872303549914268E-2</v>
      </c>
      <c r="AN1614" s="2"/>
    </row>
    <row r="1615" spans="1:40" x14ac:dyDescent="0.45">
      <c r="A1615">
        <v>1614</v>
      </c>
      <c r="B1615" t="s">
        <v>1004</v>
      </c>
      <c r="C1615">
        <v>2011</v>
      </c>
      <c r="D1615">
        <v>24</v>
      </c>
      <c r="E1615" t="s">
        <v>59</v>
      </c>
      <c r="F1615" t="s">
        <v>13</v>
      </c>
      <c r="G1615">
        <v>551</v>
      </c>
      <c r="H1615">
        <v>63</v>
      </c>
      <c r="I1615">
        <v>137</v>
      </c>
      <c r="J1615">
        <v>81</v>
      </c>
      <c r="K1615">
        <v>33</v>
      </c>
      <c r="L1615">
        <v>4</v>
      </c>
      <c r="M1615">
        <v>3</v>
      </c>
      <c r="N1615">
        <v>73</v>
      </c>
      <c r="O1615">
        <v>142</v>
      </c>
      <c r="P1615">
        <v>5.0999999999999996</v>
      </c>
      <c r="Q1615">
        <v>5.5</v>
      </c>
      <c r="R1615">
        <v>0.6</v>
      </c>
      <c r="S1615">
        <v>26</v>
      </c>
      <c r="T1615">
        <v>0</v>
      </c>
      <c r="U1615">
        <v>-3</v>
      </c>
      <c r="V1615">
        <v>-47.217614202620098</v>
      </c>
      <c r="W1615">
        <v>10.030573071499235</v>
      </c>
      <c r="X1615">
        <v>2.1929014067333057</v>
      </c>
      <c r="Y1615">
        <v>13.22035148890121</v>
      </c>
      <c r="Z1615">
        <v>-4.8243798236547502</v>
      </c>
      <c r="AA1615">
        <v>-3.0264867245831457</v>
      </c>
      <c r="AB1615">
        <v>-0.538469672174272</v>
      </c>
      <c r="AC1615">
        <v>0.1201081362864207</v>
      </c>
      <c r="AD1615">
        <v>-3.1636820351834309</v>
      </c>
      <c r="AE1615">
        <v>26.382552533212579</v>
      </c>
      <c r="AF1615">
        <v>-9.5388597015031049</v>
      </c>
      <c r="AG1615">
        <v>12.036490018778171</v>
      </c>
      <c r="AH1615">
        <v>0.88035377525661596</v>
      </c>
      <c r="AI1615">
        <v>-2.8761898724242059</v>
      </c>
      <c r="AJ1615">
        <v>0</v>
      </c>
      <c r="AK1615">
        <v>0.403734268424778</v>
      </c>
      <c r="AL1615">
        <v>-5.9186173330506939</v>
      </c>
      <c r="AM1615">
        <v>2.6817046053812278E-3</v>
      </c>
      <c r="AN1615" s="2"/>
    </row>
    <row r="1616" spans="1:40" x14ac:dyDescent="0.45">
      <c r="A1616">
        <v>1615</v>
      </c>
      <c r="B1616" t="s">
        <v>297</v>
      </c>
      <c r="C1616">
        <v>1999</v>
      </c>
      <c r="D1616">
        <v>33</v>
      </c>
      <c r="E1616" t="s">
        <v>46</v>
      </c>
      <c r="F1616" t="s">
        <v>17</v>
      </c>
      <c r="G1616">
        <v>749</v>
      </c>
      <c r="H1616">
        <v>123</v>
      </c>
      <c r="I1616">
        <v>188</v>
      </c>
      <c r="J1616">
        <v>116</v>
      </c>
      <c r="K1616">
        <v>56</v>
      </c>
      <c r="L1616">
        <v>0</v>
      </c>
      <c r="M1616">
        <v>28</v>
      </c>
      <c r="N1616">
        <v>88</v>
      </c>
      <c r="O1616">
        <v>114</v>
      </c>
      <c r="P1616">
        <v>5.0999999999999996</v>
      </c>
      <c r="Q1616">
        <v>4.5</v>
      </c>
      <c r="R1616">
        <v>1</v>
      </c>
      <c r="S1616">
        <v>19</v>
      </c>
      <c r="T1616">
        <v>2</v>
      </c>
      <c r="U1616">
        <v>7</v>
      </c>
      <c r="V1616">
        <v>-47.217614202620098</v>
      </c>
      <c r="W1616">
        <v>13.635025826774823</v>
      </c>
      <c r="X1616">
        <v>4.2813789369555018</v>
      </c>
      <c r="Y1616">
        <v>18.141796203747646</v>
      </c>
      <c r="Z1616">
        <v>-6.9089883894314941</v>
      </c>
      <c r="AA1616">
        <v>-5.1358562598986719</v>
      </c>
      <c r="AB1616">
        <v>0</v>
      </c>
      <c r="AC1616">
        <v>1.1210092720065932</v>
      </c>
      <c r="AD1616">
        <v>-3.8137536862485195</v>
      </c>
      <c r="AE1616">
        <v>21.180359075959391</v>
      </c>
      <c r="AF1616">
        <v>-9.5388597015031049</v>
      </c>
      <c r="AG1616">
        <v>9.8480372880912306</v>
      </c>
      <c r="AH1616">
        <v>1.4672562920943599</v>
      </c>
      <c r="AI1616">
        <v>-2.1018310606176889</v>
      </c>
      <c r="AJ1616">
        <v>-0.437257674454614</v>
      </c>
      <c r="AK1616">
        <v>-0.94204662632448199</v>
      </c>
      <c r="AL1616">
        <v>-6.4213447054691351</v>
      </c>
      <c r="AM1616">
        <v>1.6238265423469571E-3</v>
      </c>
      <c r="AN1616" s="2"/>
    </row>
    <row r="1617" spans="1:40" x14ac:dyDescent="0.45">
      <c r="A1617">
        <v>1616</v>
      </c>
      <c r="B1617" t="s">
        <v>1007</v>
      </c>
      <c r="C1617">
        <v>1988</v>
      </c>
      <c r="D1617">
        <v>25</v>
      </c>
      <c r="E1617" t="s">
        <v>62</v>
      </c>
      <c r="F1617" t="s">
        <v>17</v>
      </c>
      <c r="G1617">
        <v>681</v>
      </c>
      <c r="H1617">
        <v>87</v>
      </c>
      <c r="I1617">
        <v>160</v>
      </c>
      <c r="J1617">
        <v>97</v>
      </c>
      <c r="K1617">
        <v>32</v>
      </c>
      <c r="L1617">
        <v>7</v>
      </c>
      <c r="M1617">
        <v>3</v>
      </c>
      <c r="N1617">
        <v>85</v>
      </c>
      <c r="O1617">
        <v>143</v>
      </c>
      <c r="P1617">
        <v>5.0999999999999996</v>
      </c>
      <c r="Q1617">
        <v>5.3</v>
      </c>
      <c r="R1617">
        <v>0</v>
      </c>
      <c r="S1617">
        <v>27</v>
      </c>
      <c r="T1617">
        <v>1</v>
      </c>
      <c r="U1617">
        <v>-2</v>
      </c>
      <c r="V1617">
        <v>-47.217614202620098</v>
      </c>
      <c r="W1617">
        <v>12.397132961326641</v>
      </c>
      <c r="X1617">
        <v>3.028292418822184</v>
      </c>
      <c r="Y1617">
        <v>15.439826556380975</v>
      </c>
      <c r="Z1617">
        <v>-5.7773437394384048</v>
      </c>
      <c r="AA1617">
        <v>-2.9347750056563839</v>
      </c>
      <c r="AB1617">
        <v>-0.94232192630497602</v>
      </c>
      <c r="AC1617">
        <v>0.1201081362864207</v>
      </c>
      <c r="AD1617">
        <v>-3.6837393560355016</v>
      </c>
      <c r="AE1617">
        <v>26.568345156685904</v>
      </c>
      <c r="AF1617">
        <v>-9.5388597015031049</v>
      </c>
      <c r="AG1617">
        <v>11.598799472640783</v>
      </c>
      <c r="AH1617">
        <v>0</v>
      </c>
      <c r="AI1617">
        <v>-2.9868125598251369</v>
      </c>
      <c r="AJ1617">
        <v>-0.218628837227307</v>
      </c>
      <c r="AK1617">
        <v>0.269156178949852</v>
      </c>
      <c r="AL1617">
        <v>-3.8784344475181545</v>
      </c>
      <c r="AM1617">
        <v>2.0264055339370059E-2</v>
      </c>
      <c r="AN1617" s="2"/>
    </row>
    <row r="1618" spans="1:40" x14ac:dyDescent="0.45">
      <c r="A1618">
        <v>1617</v>
      </c>
      <c r="B1618" t="s">
        <v>58</v>
      </c>
      <c r="C1618">
        <v>2009</v>
      </c>
      <c r="D1618">
        <v>26</v>
      </c>
      <c r="E1618" t="s">
        <v>59</v>
      </c>
      <c r="F1618" t="s">
        <v>13</v>
      </c>
      <c r="G1618">
        <v>685</v>
      </c>
      <c r="H1618">
        <v>96</v>
      </c>
      <c r="I1618">
        <v>198</v>
      </c>
      <c r="J1618">
        <v>130</v>
      </c>
      <c r="K1618">
        <v>34</v>
      </c>
      <c r="L1618">
        <v>0</v>
      </c>
      <c r="M1618">
        <v>6</v>
      </c>
      <c r="N1618">
        <v>68</v>
      </c>
      <c r="O1618">
        <v>144</v>
      </c>
      <c r="P1618">
        <v>5.0999999999999996</v>
      </c>
      <c r="Q1618">
        <v>5.2</v>
      </c>
      <c r="R1618">
        <v>-0.9</v>
      </c>
      <c r="S1618">
        <v>40</v>
      </c>
      <c r="T1618">
        <v>-2</v>
      </c>
      <c r="U1618">
        <v>-1</v>
      </c>
      <c r="V1618">
        <v>-47.217614202620098</v>
      </c>
      <c r="W1618">
        <v>12.469950188705946</v>
      </c>
      <c r="X1618">
        <v>3.3415640483555133</v>
      </c>
      <c r="Y1618">
        <v>19.106785363521457</v>
      </c>
      <c r="Z1618">
        <v>-7.7428318157421918</v>
      </c>
      <c r="AA1618">
        <v>-3.1181984435099079</v>
      </c>
      <c r="AB1618">
        <v>0</v>
      </c>
      <c r="AC1618">
        <v>0.24021627257284139</v>
      </c>
      <c r="AD1618">
        <v>-2.9469914848284011</v>
      </c>
      <c r="AE1618">
        <v>26.754137780159233</v>
      </c>
      <c r="AF1618">
        <v>-9.5388597015031049</v>
      </c>
      <c r="AG1618">
        <v>11.379954199572088</v>
      </c>
      <c r="AH1618">
        <v>-1.320530662884924</v>
      </c>
      <c r="AI1618">
        <v>-4.4249074960372399</v>
      </c>
      <c r="AJ1618">
        <v>0.437257674454614</v>
      </c>
      <c r="AK1618">
        <v>0.134578089474926</v>
      </c>
      <c r="AL1618">
        <v>-2.4454901903092501</v>
      </c>
      <c r="AM1618">
        <v>7.9768968976464266E-2</v>
      </c>
      <c r="AN1618" s="2"/>
    </row>
    <row r="1619" spans="1:40" x14ac:dyDescent="0.45">
      <c r="A1619">
        <v>1618</v>
      </c>
      <c r="B1619" t="s">
        <v>506</v>
      </c>
      <c r="C1619">
        <v>1979</v>
      </c>
      <c r="D1619">
        <v>31</v>
      </c>
      <c r="E1619" t="s">
        <v>37</v>
      </c>
      <c r="F1619" t="s">
        <v>17</v>
      </c>
      <c r="G1619">
        <v>579</v>
      </c>
      <c r="H1619">
        <v>77</v>
      </c>
      <c r="I1619">
        <v>137</v>
      </c>
      <c r="J1619">
        <v>88</v>
      </c>
      <c r="K1619">
        <v>20</v>
      </c>
      <c r="L1619">
        <v>1</v>
      </c>
      <c r="M1619">
        <v>3</v>
      </c>
      <c r="N1619">
        <v>86</v>
      </c>
      <c r="O1619">
        <v>142</v>
      </c>
      <c r="P1619">
        <v>5.0999999999999996</v>
      </c>
      <c r="Q1619">
        <v>5</v>
      </c>
      <c r="R1619">
        <v>0.3</v>
      </c>
      <c r="S1619">
        <v>29</v>
      </c>
      <c r="T1619">
        <v>0</v>
      </c>
      <c r="U1619">
        <v>0</v>
      </c>
      <c r="V1619">
        <v>-47.217614202620098</v>
      </c>
      <c r="W1619">
        <v>10.540293663154369</v>
      </c>
      <c r="X1619">
        <v>2.680212830451818</v>
      </c>
      <c r="Y1619">
        <v>13.22035148890121</v>
      </c>
      <c r="Z1619">
        <v>-5.2413015368100986</v>
      </c>
      <c r="AA1619">
        <v>-1.83423437853524</v>
      </c>
      <c r="AB1619">
        <v>-0.134617418043568</v>
      </c>
      <c r="AC1619">
        <v>0.1201081362864207</v>
      </c>
      <c r="AD1619">
        <v>-3.7270774661065076</v>
      </c>
      <c r="AE1619">
        <v>26.382552533212579</v>
      </c>
      <c r="AF1619">
        <v>-9.5388597015031049</v>
      </c>
      <c r="AG1619">
        <v>10.942263653434701</v>
      </c>
      <c r="AH1619">
        <v>0.44017688762830798</v>
      </c>
      <c r="AI1619">
        <v>-3.2080579346269986</v>
      </c>
      <c r="AJ1619">
        <v>0</v>
      </c>
      <c r="AK1619">
        <v>0</v>
      </c>
      <c r="AL1619">
        <v>-6.5758034451762093</v>
      </c>
      <c r="AM1619">
        <v>1.3917460617491994E-3</v>
      </c>
      <c r="AN1619" s="2"/>
    </row>
    <row r="1620" spans="1:40" x14ac:dyDescent="0.45">
      <c r="A1620">
        <v>1619</v>
      </c>
      <c r="B1620" t="s">
        <v>508</v>
      </c>
      <c r="C1620">
        <v>1975</v>
      </c>
      <c r="D1620">
        <v>23</v>
      </c>
      <c r="E1620" t="s">
        <v>40</v>
      </c>
      <c r="F1620" t="s">
        <v>13</v>
      </c>
      <c r="G1620">
        <v>470</v>
      </c>
      <c r="H1620">
        <v>61</v>
      </c>
      <c r="I1620">
        <v>113</v>
      </c>
      <c r="J1620">
        <v>70</v>
      </c>
      <c r="K1620">
        <v>24</v>
      </c>
      <c r="L1620">
        <v>6</v>
      </c>
      <c r="M1620">
        <v>3</v>
      </c>
      <c r="N1620">
        <v>47</v>
      </c>
      <c r="O1620">
        <v>120</v>
      </c>
      <c r="P1620">
        <v>5.0999999999999996</v>
      </c>
      <c r="Q1620">
        <v>2.5</v>
      </c>
      <c r="R1620">
        <v>2.1</v>
      </c>
      <c r="S1620">
        <v>13</v>
      </c>
      <c r="T1620">
        <v>0</v>
      </c>
      <c r="U1620">
        <v>24</v>
      </c>
      <c r="V1620">
        <v>-47.217614202620098</v>
      </c>
      <c r="W1620">
        <v>8.5560242170683125</v>
      </c>
      <c r="X1620">
        <v>2.1232854890592328</v>
      </c>
      <c r="Y1620">
        <v>10.904377505444064</v>
      </c>
      <c r="Z1620">
        <v>-4.1692171315534878</v>
      </c>
      <c r="AA1620">
        <v>-2.201081254242288</v>
      </c>
      <c r="AB1620">
        <v>-0.80770450826140805</v>
      </c>
      <c r="AC1620">
        <v>0.1201081362864207</v>
      </c>
      <c r="AD1620">
        <v>-2.0368911733372772</v>
      </c>
      <c r="AE1620">
        <v>22.295114816799362</v>
      </c>
      <c r="AF1620">
        <v>-9.5388597015031049</v>
      </c>
      <c r="AG1620">
        <v>5.4711318267173503</v>
      </c>
      <c r="AH1620">
        <v>3.081238213398156</v>
      </c>
      <c r="AI1620">
        <v>-1.4380949362121029</v>
      </c>
      <c r="AJ1620">
        <v>0</v>
      </c>
      <c r="AK1620">
        <v>-3.229874147398224</v>
      </c>
      <c r="AL1620">
        <v>-18.088056850355091</v>
      </c>
      <c r="AM1620">
        <v>1.3946226538520065E-8</v>
      </c>
      <c r="AN1620" s="2"/>
    </row>
    <row r="1621" spans="1:40" x14ac:dyDescent="0.45">
      <c r="A1621">
        <v>1620</v>
      </c>
      <c r="B1621" t="s">
        <v>1008</v>
      </c>
      <c r="C1621">
        <v>1987</v>
      </c>
      <c r="D1621">
        <v>25</v>
      </c>
      <c r="E1621" t="s">
        <v>55</v>
      </c>
      <c r="F1621" t="s">
        <v>13</v>
      </c>
      <c r="G1621">
        <v>642</v>
      </c>
      <c r="H1621">
        <v>90</v>
      </c>
      <c r="I1621">
        <v>186</v>
      </c>
      <c r="J1621">
        <v>144</v>
      </c>
      <c r="K1621">
        <v>29</v>
      </c>
      <c r="L1621">
        <v>8</v>
      </c>
      <c r="M1621">
        <v>32</v>
      </c>
      <c r="N1621">
        <v>51</v>
      </c>
      <c r="O1621">
        <v>112</v>
      </c>
      <c r="P1621">
        <v>5.0999999999999996</v>
      </c>
      <c r="Q1621">
        <v>4.5</v>
      </c>
      <c r="R1621">
        <v>1.5</v>
      </c>
      <c r="S1621">
        <v>13</v>
      </c>
      <c r="T1621">
        <v>1</v>
      </c>
      <c r="U1621">
        <v>6</v>
      </c>
      <c r="V1621">
        <v>-47.217614202620098</v>
      </c>
      <c r="W1621">
        <v>11.687164994378419</v>
      </c>
      <c r="X1621">
        <v>3.1327162953332941</v>
      </c>
      <c r="Y1621">
        <v>17.948798371792883</v>
      </c>
      <c r="Z1621">
        <v>-8.5766752420528896</v>
      </c>
      <c r="AA1621">
        <v>-2.6596398488760977</v>
      </c>
      <c r="AB1621">
        <v>-1.076939344348544</v>
      </c>
      <c r="AC1621">
        <v>1.2811534537218208</v>
      </c>
      <c r="AD1621">
        <v>-2.2102436136213011</v>
      </c>
      <c r="AE1621">
        <v>20.808773829012736</v>
      </c>
      <c r="AF1621">
        <v>-9.5388597015031049</v>
      </c>
      <c r="AG1621">
        <v>9.8480372880912306</v>
      </c>
      <c r="AH1621">
        <v>2.2008844381415398</v>
      </c>
      <c r="AI1621">
        <v>-1.4380949362121029</v>
      </c>
      <c r="AJ1621">
        <v>-0.218628837227307</v>
      </c>
      <c r="AK1621">
        <v>-0.807468536849556</v>
      </c>
      <c r="AL1621">
        <v>-6.8366355928390741</v>
      </c>
      <c r="AM1621">
        <v>1.0725581102791701E-3</v>
      </c>
      <c r="AN1621" s="2"/>
    </row>
    <row r="1622" spans="1:40" x14ac:dyDescent="0.45">
      <c r="A1622">
        <v>1621</v>
      </c>
      <c r="B1622" t="s">
        <v>769</v>
      </c>
      <c r="C1622">
        <v>1994</v>
      </c>
      <c r="D1622">
        <v>27</v>
      </c>
      <c r="E1622" t="s">
        <v>321</v>
      </c>
      <c r="F1622" t="s">
        <v>17</v>
      </c>
      <c r="G1622">
        <v>521</v>
      </c>
      <c r="H1622">
        <v>96</v>
      </c>
      <c r="I1622">
        <v>137</v>
      </c>
      <c r="J1622">
        <v>97</v>
      </c>
      <c r="K1622">
        <v>25</v>
      </c>
      <c r="L1622">
        <v>4</v>
      </c>
      <c r="M1622">
        <v>36</v>
      </c>
      <c r="N1622">
        <v>41</v>
      </c>
      <c r="O1622">
        <v>99</v>
      </c>
      <c r="P1622">
        <v>5.0999999999999996</v>
      </c>
      <c r="Q1622">
        <v>3.1</v>
      </c>
      <c r="R1622">
        <v>2.2000000000000002</v>
      </c>
      <c r="S1622">
        <v>5</v>
      </c>
      <c r="T1622">
        <v>1</v>
      </c>
      <c r="U1622">
        <v>19</v>
      </c>
      <c r="V1622">
        <v>-47.217614202620098</v>
      </c>
      <c r="W1622">
        <v>9.4844438661544501</v>
      </c>
      <c r="X1622">
        <v>3.3415640483555133</v>
      </c>
      <c r="Y1622">
        <v>13.22035148890121</v>
      </c>
      <c r="Z1622">
        <v>-5.7773437394384048</v>
      </c>
      <c r="AA1622">
        <v>-2.2927929731690497</v>
      </c>
      <c r="AB1622">
        <v>-0.538469672174272</v>
      </c>
      <c r="AC1622">
        <v>1.4412976354370484</v>
      </c>
      <c r="AD1622">
        <v>-1.7768625129112419</v>
      </c>
      <c r="AE1622">
        <v>18.393469723859472</v>
      </c>
      <c r="AF1622">
        <v>-9.5388597015031049</v>
      </c>
      <c r="AG1622">
        <v>6.7842034651295142</v>
      </c>
      <c r="AH1622">
        <v>3.2279638426075921</v>
      </c>
      <c r="AI1622">
        <v>-0.55311343700465498</v>
      </c>
      <c r="AJ1622">
        <v>-0.218628837227307</v>
      </c>
      <c r="AK1622">
        <v>-2.556983700023594</v>
      </c>
      <c r="AL1622">
        <v>-14.577374705626925</v>
      </c>
      <c r="AM1622">
        <v>4.6679522191182112E-7</v>
      </c>
      <c r="AN1622" s="2"/>
    </row>
    <row r="1623" spans="1:40" x14ac:dyDescent="0.45">
      <c r="A1623">
        <v>1622</v>
      </c>
      <c r="B1623" t="s">
        <v>1009</v>
      </c>
      <c r="C1623">
        <v>1971</v>
      </c>
      <c r="D1623">
        <v>30</v>
      </c>
      <c r="E1623" t="s">
        <v>321</v>
      </c>
      <c r="F1623" t="s">
        <v>17</v>
      </c>
      <c r="G1623">
        <v>638</v>
      </c>
      <c r="H1623">
        <v>89</v>
      </c>
      <c r="I1623">
        <v>145</v>
      </c>
      <c r="J1623">
        <v>117</v>
      </c>
      <c r="K1623">
        <v>20</v>
      </c>
      <c r="L1623">
        <v>3</v>
      </c>
      <c r="M1623">
        <v>5</v>
      </c>
      <c r="N1623">
        <v>58</v>
      </c>
      <c r="O1623">
        <v>118</v>
      </c>
      <c r="P1623">
        <v>5.0999999999999996</v>
      </c>
      <c r="Q1623">
        <v>4.9000000000000004</v>
      </c>
      <c r="R1623">
        <v>0.6</v>
      </c>
      <c r="S1623">
        <v>19</v>
      </c>
      <c r="T1623">
        <v>2</v>
      </c>
      <c r="U1623">
        <v>1</v>
      </c>
      <c r="V1623">
        <v>-47.217614202620098</v>
      </c>
      <c r="W1623">
        <v>11.614347766999115</v>
      </c>
      <c r="X1623">
        <v>3.0979083364962574</v>
      </c>
      <c r="Y1623">
        <v>13.992342816720258</v>
      </c>
      <c r="Z1623">
        <v>-6.9685486341679725</v>
      </c>
      <c r="AA1623">
        <v>-1.83423437853524</v>
      </c>
      <c r="AB1623">
        <v>-0.40385225413070402</v>
      </c>
      <c r="AC1623">
        <v>0.20018022714403449</v>
      </c>
      <c r="AD1623">
        <v>-2.5136103841183424</v>
      </c>
      <c r="AE1623">
        <v>21.923529569852704</v>
      </c>
      <c r="AF1623">
        <v>-9.5388597015031049</v>
      </c>
      <c r="AG1623">
        <v>10.723418380366008</v>
      </c>
      <c r="AH1623">
        <v>0.88035377525661596</v>
      </c>
      <c r="AI1623">
        <v>-2.1018310606176889</v>
      </c>
      <c r="AJ1623">
        <v>-0.437257674454614</v>
      </c>
      <c r="AK1623">
        <v>-0.134578089474926</v>
      </c>
      <c r="AL1623">
        <v>-8.7183055067876953</v>
      </c>
      <c r="AM1623">
        <v>1.6353736567038877E-4</v>
      </c>
      <c r="AN1623" s="2"/>
    </row>
    <row r="1624" spans="1:40" x14ac:dyDescent="0.45">
      <c r="A1624">
        <v>1623</v>
      </c>
      <c r="B1624" t="s">
        <v>872</v>
      </c>
      <c r="C1624">
        <v>1993</v>
      </c>
      <c r="D1624">
        <v>27</v>
      </c>
      <c r="E1624" t="s">
        <v>19</v>
      </c>
      <c r="F1624" t="s">
        <v>17</v>
      </c>
      <c r="G1624">
        <v>670</v>
      </c>
      <c r="H1624">
        <v>90</v>
      </c>
      <c r="I1624">
        <v>158</v>
      </c>
      <c r="J1624">
        <v>99</v>
      </c>
      <c r="K1624">
        <v>15</v>
      </c>
      <c r="L1624">
        <v>4</v>
      </c>
      <c r="M1624">
        <v>3</v>
      </c>
      <c r="N1624">
        <v>78</v>
      </c>
      <c r="O1624">
        <v>131</v>
      </c>
      <c r="P1624">
        <v>5.0999999999999996</v>
      </c>
      <c r="Q1624">
        <v>3.4</v>
      </c>
      <c r="R1624">
        <v>0.9</v>
      </c>
      <c r="S1624">
        <v>23</v>
      </c>
      <c r="T1624">
        <v>-1</v>
      </c>
      <c r="U1624">
        <v>14</v>
      </c>
      <c r="V1624">
        <v>-47.217614202620098</v>
      </c>
      <c r="W1624">
        <v>12.196885586033552</v>
      </c>
      <c r="X1624">
        <v>3.1327162953332941</v>
      </c>
      <c r="Y1624">
        <v>15.246828724426214</v>
      </c>
      <c r="Z1624">
        <v>-5.8964642289113609</v>
      </c>
      <c r="AA1624">
        <v>-1.37567578390143</v>
      </c>
      <c r="AB1624">
        <v>-0.538469672174272</v>
      </c>
      <c r="AC1624">
        <v>0.1201081362864207</v>
      </c>
      <c r="AD1624">
        <v>-3.3803725855384603</v>
      </c>
      <c r="AE1624">
        <v>24.338833675005969</v>
      </c>
      <c r="AF1624">
        <v>-9.5388597015031049</v>
      </c>
      <c r="AG1624">
        <v>7.4407392843355966</v>
      </c>
      <c r="AH1624">
        <v>1.320530662884924</v>
      </c>
      <c r="AI1624">
        <v>-2.5443218102214127</v>
      </c>
      <c r="AJ1624">
        <v>0.218628837227307</v>
      </c>
      <c r="AK1624">
        <v>-1.884093252648964</v>
      </c>
      <c r="AL1624">
        <v>-8.3606000359858204</v>
      </c>
      <c r="AM1624">
        <v>2.3384924261181009E-4</v>
      </c>
      <c r="AN1624" s="2"/>
    </row>
    <row r="1625" spans="1:40" x14ac:dyDescent="0.45">
      <c r="A1625">
        <v>1624</v>
      </c>
      <c r="B1625" t="s">
        <v>120</v>
      </c>
      <c r="C1625">
        <v>1999</v>
      </c>
      <c r="D1625">
        <v>35</v>
      </c>
      <c r="E1625" t="s">
        <v>73</v>
      </c>
      <c r="F1625" t="s">
        <v>17</v>
      </c>
      <c r="G1625">
        <v>687</v>
      </c>
      <c r="H1625">
        <v>108</v>
      </c>
      <c r="I1625">
        <v>171</v>
      </c>
      <c r="J1625">
        <v>125</v>
      </c>
      <c r="K1625">
        <v>30</v>
      </c>
      <c r="L1625">
        <v>4</v>
      </c>
      <c r="M1625">
        <v>30</v>
      </c>
      <c r="N1625">
        <v>93</v>
      </c>
      <c r="O1625">
        <v>103</v>
      </c>
      <c r="P1625">
        <v>5.0999999999999996</v>
      </c>
      <c r="Q1625">
        <v>4</v>
      </c>
      <c r="R1625">
        <v>2</v>
      </c>
      <c r="S1625">
        <v>6</v>
      </c>
      <c r="T1625">
        <v>0</v>
      </c>
      <c r="U1625">
        <v>12</v>
      </c>
      <c r="V1625">
        <v>-47.217614202620098</v>
      </c>
      <c r="W1625">
        <v>12.506358802395598</v>
      </c>
      <c r="X1625">
        <v>3.7592595543999527</v>
      </c>
      <c r="Y1625">
        <v>16.501314632132168</v>
      </c>
      <c r="Z1625">
        <v>-7.4450305920597994</v>
      </c>
      <c r="AA1625">
        <v>-2.7513515678028599</v>
      </c>
      <c r="AB1625">
        <v>-0.538469672174272</v>
      </c>
      <c r="AC1625">
        <v>1.201081362864207</v>
      </c>
      <c r="AD1625">
        <v>-4.0304442366035484</v>
      </c>
      <c r="AE1625">
        <v>19.136640217752785</v>
      </c>
      <c r="AF1625">
        <v>-9.5388597015031049</v>
      </c>
      <c r="AG1625">
        <v>8.7538109227477605</v>
      </c>
      <c r="AH1625">
        <v>2.9345125841887199</v>
      </c>
      <c r="AI1625">
        <v>-0.66373612440558594</v>
      </c>
      <c r="AJ1625">
        <v>0</v>
      </c>
      <c r="AK1625">
        <v>-1.614937073699112</v>
      </c>
      <c r="AL1625">
        <v>-9.0074650943871895</v>
      </c>
      <c r="AM1625">
        <v>1.2247696593372404E-4</v>
      </c>
      <c r="AN1625" s="2"/>
    </row>
    <row r="1626" spans="1:40" x14ac:dyDescent="0.45">
      <c r="A1626">
        <v>1625</v>
      </c>
      <c r="B1626" t="s">
        <v>1010</v>
      </c>
      <c r="C1626">
        <v>1997</v>
      </c>
      <c r="D1626">
        <v>29</v>
      </c>
      <c r="E1626" t="s">
        <v>22</v>
      </c>
      <c r="F1626" t="s">
        <v>13</v>
      </c>
      <c r="G1626">
        <v>685</v>
      </c>
      <c r="H1626">
        <v>96</v>
      </c>
      <c r="I1626">
        <v>176</v>
      </c>
      <c r="J1626">
        <v>99</v>
      </c>
      <c r="K1626">
        <v>31</v>
      </c>
      <c r="L1626">
        <v>2</v>
      </c>
      <c r="M1626">
        <v>3</v>
      </c>
      <c r="N1626">
        <v>75</v>
      </c>
      <c r="O1626">
        <v>143</v>
      </c>
      <c r="P1626">
        <v>5.0999999999999996</v>
      </c>
      <c r="Q1626">
        <v>4.7</v>
      </c>
      <c r="R1626">
        <v>-0.4</v>
      </c>
      <c r="S1626">
        <v>34</v>
      </c>
      <c r="T1626">
        <v>-1</v>
      </c>
      <c r="U1626">
        <v>4</v>
      </c>
      <c r="V1626">
        <v>-47.217614202620098</v>
      </c>
      <c r="W1626">
        <v>12.469950188705946</v>
      </c>
      <c r="X1626">
        <v>3.3415640483555133</v>
      </c>
      <c r="Y1626">
        <v>16.983809212019072</v>
      </c>
      <c r="Z1626">
        <v>-5.8964642289113609</v>
      </c>
      <c r="AA1626">
        <v>-2.8430632867296222</v>
      </c>
      <c r="AB1626">
        <v>-0.269234836087136</v>
      </c>
      <c r="AC1626">
        <v>0.1201081362864207</v>
      </c>
      <c r="AD1626">
        <v>-3.2503582553254424</v>
      </c>
      <c r="AE1626">
        <v>26.568345156685904</v>
      </c>
      <c r="AF1626">
        <v>-9.5388597015031049</v>
      </c>
      <c r="AG1626">
        <v>10.285727834228618</v>
      </c>
      <c r="AH1626">
        <v>-0.58690251683774397</v>
      </c>
      <c r="AI1626">
        <v>-3.7611713716316539</v>
      </c>
      <c r="AJ1626">
        <v>0.218628837227307</v>
      </c>
      <c r="AK1626">
        <v>-0.538312357899704</v>
      </c>
      <c r="AL1626">
        <v>-3.9138473440370829</v>
      </c>
      <c r="AM1626">
        <v>1.9572803908934913E-2</v>
      </c>
      <c r="AN1626" s="2"/>
    </row>
    <row r="1627" spans="1:40" x14ac:dyDescent="0.45">
      <c r="A1627">
        <v>1626</v>
      </c>
      <c r="B1627" t="s">
        <v>1011</v>
      </c>
      <c r="C1627">
        <v>2022</v>
      </c>
      <c r="D1627">
        <v>29</v>
      </c>
      <c r="E1627" t="s">
        <v>336</v>
      </c>
      <c r="F1627" t="s">
        <v>17</v>
      </c>
      <c r="G1627">
        <v>673</v>
      </c>
      <c r="H1627">
        <v>102</v>
      </c>
      <c r="I1627">
        <v>159</v>
      </c>
      <c r="J1627">
        <v>106</v>
      </c>
      <c r="K1627">
        <v>30</v>
      </c>
      <c r="L1627">
        <v>7</v>
      </c>
      <c r="M1627">
        <v>3</v>
      </c>
      <c r="N1627">
        <v>71</v>
      </c>
      <c r="O1627">
        <v>130</v>
      </c>
      <c r="P1627">
        <v>5.0999999999999996</v>
      </c>
      <c r="Q1627">
        <v>5.4</v>
      </c>
      <c r="R1627">
        <v>0.2</v>
      </c>
      <c r="S1627">
        <v>27</v>
      </c>
      <c r="T1627">
        <v>0</v>
      </c>
      <c r="U1627">
        <v>-3</v>
      </c>
      <c r="V1627">
        <v>-47.217614202620098</v>
      </c>
      <c r="W1627">
        <v>12.251498506568032</v>
      </c>
      <c r="X1627">
        <v>3.550411801377733</v>
      </c>
      <c r="Y1627">
        <v>15.343327640403594</v>
      </c>
      <c r="Z1627">
        <v>-6.3133859420667102</v>
      </c>
      <c r="AA1627">
        <v>-2.7513515678028599</v>
      </c>
      <c r="AB1627">
        <v>-0.94232192630497602</v>
      </c>
      <c r="AC1627">
        <v>0.1201081362864207</v>
      </c>
      <c r="AD1627">
        <v>-3.077005815041419</v>
      </c>
      <c r="AE1627">
        <v>24.153041051532639</v>
      </c>
      <c r="AF1627">
        <v>-9.5388597015031049</v>
      </c>
      <c r="AG1627">
        <v>11.817644745709478</v>
      </c>
      <c r="AH1627">
        <v>0.29345125841887199</v>
      </c>
      <c r="AI1627">
        <v>-2.9868125598251369</v>
      </c>
      <c r="AJ1627">
        <v>0</v>
      </c>
      <c r="AK1627">
        <v>0.403734268424778</v>
      </c>
      <c r="AL1627">
        <v>-4.8941343064427532</v>
      </c>
      <c r="AM1627">
        <v>7.4347019777195027E-3</v>
      </c>
      <c r="AN1627" s="2"/>
    </row>
    <row r="1628" spans="1:40" x14ac:dyDescent="0.45">
      <c r="A1628">
        <v>1627</v>
      </c>
      <c r="B1628" t="s">
        <v>382</v>
      </c>
      <c r="C1628">
        <v>2002</v>
      </c>
      <c r="D1628">
        <v>33</v>
      </c>
      <c r="E1628" t="s">
        <v>97</v>
      </c>
      <c r="F1628" t="s">
        <v>13</v>
      </c>
      <c r="G1628">
        <v>668</v>
      </c>
      <c r="H1628">
        <v>85</v>
      </c>
      <c r="I1628">
        <v>166</v>
      </c>
      <c r="J1628">
        <v>105</v>
      </c>
      <c r="K1628">
        <v>39</v>
      </c>
      <c r="L1628">
        <v>0</v>
      </c>
      <c r="M1628">
        <v>0</v>
      </c>
      <c r="N1628">
        <v>98</v>
      </c>
      <c r="O1628">
        <v>140</v>
      </c>
      <c r="P1628">
        <v>5.0999999999999996</v>
      </c>
      <c r="Q1628">
        <v>4.9000000000000004</v>
      </c>
      <c r="R1628">
        <v>-0.6</v>
      </c>
      <c r="S1628">
        <v>35</v>
      </c>
      <c r="T1628">
        <v>-1</v>
      </c>
      <c r="U1628">
        <v>2</v>
      </c>
      <c r="V1628">
        <v>-47.217614202620098</v>
      </c>
      <c r="W1628">
        <v>12.160476972343901</v>
      </c>
      <c r="X1628">
        <v>2.9586765011481111</v>
      </c>
      <c r="Y1628">
        <v>16.01882005224526</v>
      </c>
      <c r="Z1628">
        <v>-6.2538256973302317</v>
      </c>
      <c r="AA1628">
        <v>-3.5767570381437181</v>
      </c>
      <c r="AB1628">
        <v>0</v>
      </c>
      <c r="AC1628">
        <v>0</v>
      </c>
      <c r="AD1628">
        <v>-4.2471347869585783</v>
      </c>
      <c r="AE1628">
        <v>26.01096728626592</v>
      </c>
      <c r="AF1628">
        <v>-9.5388597015031049</v>
      </c>
      <c r="AG1628">
        <v>10.723418380366008</v>
      </c>
      <c r="AH1628">
        <v>-0.88035377525661596</v>
      </c>
      <c r="AI1628">
        <v>-3.871794059032585</v>
      </c>
      <c r="AJ1628">
        <v>0.218628837227307</v>
      </c>
      <c r="AK1628">
        <v>-0.269156178949852</v>
      </c>
      <c r="AL1628">
        <v>-7.7645074101982763</v>
      </c>
      <c r="AM1628">
        <v>4.2435853493121483E-4</v>
      </c>
      <c r="AN1628" s="2"/>
    </row>
    <row r="1629" spans="1:40" x14ac:dyDescent="0.45">
      <c r="A1629">
        <v>1628</v>
      </c>
      <c r="B1629" t="s">
        <v>442</v>
      </c>
      <c r="C1629">
        <v>2008</v>
      </c>
      <c r="D1629">
        <v>30</v>
      </c>
      <c r="E1629" t="s">
        <v>325</v>
      </c>
      <c r="F1629" t="s">
        <v>13</v>
      </c>
      <c r="G1629">
        <v>607</v>
      </c>
      <c r="H1629">
        <v>76</v>
      </c>
      <c r="I1629">
        <v>121</v>
      </c>
      <c r="J1629">
        <v>64</v>
      </c>
      <c r="K1629">
        <v>24</v>
      </c>
      <c r="L1629">
        <v>2</v>
      </c>
      <c r="M1629">
        <v>1</v>
      </c>
      <c r="N1629">
        <v>96</v>
      </c>
      <c r="O1629">
        <v>129</v>
      </c>
      <c r="P1629">
        <v>5.0999999999999996</v>
      </c>
      <c r="Q1629">
        <v>3.5</v>
      </c>
      <c r="R1629">
        <v>0.9</v>
      </c>
      <c r="S1629">
        <v>22</v>
      </c>
      <c r="T1629">
        <v>1</v>
      </c>
      <c r="U1629">
        <v>15</v>
      </c>
      <c r="V1629">
        <v>-47.217614202620098</v>
      </c>
      <c r="W1629">
        <v>11.050014254809502</v>
      </c>
      <c r="X1629">
        <v>2.6454048716147818</v>
      </c>
      <c r="Y1629">
        <v>11.676368833263112</v>
      </c>
      <c r="Z1629">
        <v>-3.8118556631346174</v>
      </c>
      <c r="AA1629">
        <v>-2.201081254242288</v>
      </c>
      <c r="AB1629">
        <v>-0.269234836087136</v>
      </c>
      <c r="AC1629">
        <v>4.0036045428806899E-2</v>
      </c>
      <c r="AD1629">
        <v>-4.1604585668165663</v>
      </c>
      <c r="AE1629">
        <v>23.967248428059314</v>
      </c>
      <c r="AF1629">
        <v>-9.5388597015031049</v>
      </c>
      <c r="AG1629">
        <v>7.6595845574042905</v>
      </c>
      <c r="AH1629">
        <v>1.320530662884924</v>
      </c>
      <c r="AI1629">
        <v>-2.4336991228204821</v>
      </c>
      <c r="AJ1629">
        <v>-0.218628837227307</v>
      </c>
      <c r="AK1629">
        <v>-2.01867134212389</v>
      </c>
      <c r="AL1629">
        <v>-13.510915873110759</v>
      </c>
      <c r="AM1629">
        <v>1.3560734148251782E-6</v>
      </c>
      <c r="AN1629" s="2"/>
    </row>
    <row r="1630" spans="1:40" x14ac:dyDescent="0.45">
      <c r="A1630">
        <v>1629</v>
      </c>
      <c r="B1630" t="s">
        <v>690</v>
      </c>
      <c r="C1630">
        <v>2005</v>
      </c>
      <c r="D1630">
        <v>23</v>
      </c>
      <c r="E1630" t="s">
        <v>235</v>
      </c>
      <c r="F1630" t="s">
        <v>13</v>
      </c>
      <c r="G1630">
        <v>570</v>
      </c>
      <c r="H1630">
        <v>82</v>
      </c>
      <c r="I1630">
        <v>147</v>
      </c>
      <c r="J1630">
        <v>84</v>
      </c>
      <c r="K1630">
        <v>35</v>
      </c>
      <c r="L1630">
        <v>4</v>
      </c>
      <c r="M1630">
        <v>0</v>
      </c>
      <c r="N1630">
        <v>58</v>
      </c>
      <c r="O1630">
        <v>137</v>
      </c>
      <c r="P1630">
        <v>5.0999999999999996</v>
      </c>
      <c r="Q1630">
        <v>5.6</v>
      </c>
      <c r="R1630">
        <v>0.3</v>
      </c>
      <c r="S1630">
        <v>28</v>
      </c>
      <c r="T1630">
        <v>0</v>
      </c>
      <c r="U1630">
        <v>-5</v>
      </c>
      <c r="V1630">
        <v>-47.217614202620098</v>
      </c>
      <c r="W1630">
        <v>10.376454901550932</v>
      </c>
      <c r="X1630">
        <v>2.854252624637001</v>
      </c>
      <c r="Y1630">
        <v>14.185340648675021</v>
      </c>
      <c r="Z1630">
        <v>-5.0030605578641856</v>
      </c>
      <c r="AA1630">
        <v>-3.2099101624366702</v>
      </c>
      <c r="AB1630">
        <v>-0.538469672174272</v>
      </c>
      <c r="AC1630">
        <v>0</v>
      </c>
      <c r="AD1630">
        <v>-2.5136103841183424</v>
      </c>
      <c r="AE1630">
        <v>25.453589415845936</v>
      </c>
      <c r="AF1630">
        <v>-9.5388597015031049</v>
      </c>
      <c r="AG1630">
        <v>12.255335291846864</v>
      </c>
      <c r="AH1630">
        <v>0.44017688762830798</v>
      </c>
      <c r="AI1630">
        <v>-3.097435247226068</v>
      </c>
      <c r="AJ1630">
        <v>0</v>
      </c>
      <c r="AK1630">
        <v>0.67289044737463</v>
      </c>
      <c r="AL1630">
        <v>-4.8809197103840507</v>
      </c>
      <c r="AM1630">
        <v>7.5328555856473915E-3</v>
      </c>
      <c r="AN1630" s="2"/>
    </row>
    <row r="1631" spans="1:40" x14ac:dyDescent="0.45">
      <c r="A1631">
        <v>1630</v>
      </c>
      <c r="B1631" t="s">
        <v>181</v>
      </c>
      <c r="C1631">
        <v>1971</v>
      </c>
      <c r="D1631">
        <v>30</v>
      </c>
      <c r="E1631" t="s">
        <v>73</v>
      </c>
      <c r="F1631" t="s">
        <v>17</v>
      </c>
      <c r="G1631">
        <v>709</v>
      </c>
      <c r="H1631">
        <v>86</v>
      </c>
      <c r="I1631">
        <v>192</v>
      </c>
      <c r="J1631">
        <v>148</v>
      </c>
      <c r="K1631">
        <v>27</v>
      </c>
      <c r="L1631">
        <v>4</v>
      </c>
      <c r="M1631">
        <v>13</v>
      </c>
      <c r="N1631">
        <v>68</v>
      </c>
      <c r="O1631">
        <v>130</v>
      </c>
      <c r="P1631">
        <v>5.0999999999999996</v>
      </c>
      <c r="Q1631">
        <v>4.4000000000000004</v>
      </c>
      <c r="R1631">
        <v>-0.1</v>
      </c>
      <c r="S1631">
        <v>25</v>
      </c>
      <c r="T1631">
        <v>0</v>
      </c>
      <c r="U1631">
        <v>5</v>
      </c>
      <c r="V1631">
        <v>-47.217614202620098</v>
      </c>
      <c r="W1631">
        <v>12.906853552981774</v>
      </c>
      <c r="X1631">
        <v>2.9934844599851478</v>
      </c>
      <c r="Y1631">
        <v>18.527791867657172</v>
      </c>
      <c r="Z1631">
        <v>-8.8149162209988035</v>
      </c>
      <c r="AA1631">
        <v>-2.4762164110225742</v>
      </c>
      <c r="AB1631">
        <v>-0.538469672174272</v>
      </c>
      <c r="AC1631">
        <v>0.52046859057448969</v>
      </c>
      <c r="AD1631">
        <v>-2.9469914848284011</v>
      </c>
      <c r="AE1631">
        <v>24.153041051532639</v>
      </c>
      <c r="AF1631">
        <v>-9.5388597015031049</v>
      </c>
      <c r="AG1631">
        <v>9.6291920150225376</v>
      </c>
      <c r="AH1631">
        <v>-0.14672562920943599</v>
      </c>
      <c r="AI1631">
        <v>-2.7655671850232748</v>
      </c>
      <c r="AJ1631">
        <v>0</v>
      </c>
      <c r="AK1631">
        <v>-0.67289044737463</v>
      </c>
      <c r="AL1631">
        <v>-6.3874194170008387</v>
      </c>
      <c r="AM1631">
        <v>1.6797663112288134E-3</v>
      </c>
      <c r="AN1631" s="2"/>
    </row>
    <row r="1632" spans="1:40" x14ac:dyDescent="0.45">
      <c r="A1632">
        <v>1631</v>
      </c>
      <c r="B1632" t="s">
        <v>1012</v>
      </c>
      <c r="C1632">
        <v>1950</v>
      </c>
      <c r="D1632">
        <v>24</v>
      </c>
      <c r="E1632" t="s">
        <v>233</v>
      </c>
      <c r="F1632" t="s">
        <v>17</v>
      </c>
      <c r="G1632">
        <v>604</v>
      </c>
      <c r="H1632">
        <v>82</v>
      </c>
      <c r="I1632">
        <v>148</v>
      </c>
      <c r="J1632">
        <v>105</v>
      </c>
      <c r="K1632">
        <v>17</v>
      </c>
      <c r="L1632">
        <v>6</v>
      </c>
      <c r="M1632">
        <v>8</v>
      </c>
      <c r="N1632">
        <v>83</v>
      </c>
      <c r="O1632">
        <v>123</v>
      </c>
      <c r="P1632">
        <v>5.0999999999999996</v>
      </c>
      <c r="Q1632">
        <v>4.3</v>
      </c>
      <c r="R1632">
        <v>0.8</v>
      </c>
      <c r="S1632">
        <v>20</v>
      </c>
      <c r="T1632">
        <v>1</v>
      </c>
      <c r="U1632">
        <v>9</v>
      </c>
      <c r="V1632">
        <v>-47.217614202620098</v>
      </c>
      <c r="W1632">
        <v>10.995401334275025</v>
      </c>
      <c r="X1632">
        <v>2.854252624637001</v>
      </c>
      <c r="Y1632">
        <v>14.281839564652403</v>
      </c>
      <c r="Z1632">
        <v>-6.2538256973302317</v>
      </c>
      <c r="AA1632">
        <v>-1.559099221754954</v>
      </c>
      <c r="AB1632">
        <v>-0.80770450826140805</v>
      </c>
      <c r="AC1632">
        <v>0.32028836343045519</v>
      </c>
      <c r="AD1632">
        <v>-3.5970631358934897</v>
      </c>
      <c r="AE1632">
        <v>22.852492687219346</v>
      </c>
      <c r="AF1632">
        <v>-9.5388597015031049</v>
      </c>
      <c r="AG1632">
        <v>9.4103467419538429</v>
      </c>
      <c r="AH1632">
        <v>1.1738050336754879</v>
      </c>
      <c r="AI1632">
        <v>-2.2124537480186199</v>
      </c>
      <c r="AJ1632">
        <v>-0.218628837227307</v>
      </c>
      <c r="AK1632">
        <v>-1.211202805274334</v>
      </c>
      <c r="AL1632">
        <v>-10.728025508039995</v>
      </c>
      <c r="AM1632">
        <v>2.1921395607718119E-5</v>
      </c>
      <c r="AN1632" s="2"/>
    </row>
    <row r="1633" spans="1:40" x14ac:dyDescent="0.45">
      <c r="A1633">
        <v>1632</v>
      </c>
      <c r="B1633" t="s">
        <v>1014</v>
      </c>
      <c r="C1633">
        <v>1969</v>
      </c>
      <c r="D1633">
        <v>30</v>
      </c>
      <c r="E1633" t="s">
        <v>76</v>
      </c>
      <c r="F1633" t="s">
        <v>13</v>
      </c>
      <c r="G1633">
        <v>665</v>
      </c>
      <c r="H1633">
        <v>67</v>
      </c>
      <c r="I1633">
        <v>162</v>
      </c>
      <c r="J1633">
        <v>124</v>
      </c>
      <c r="K1633">
        <v>24</v>
      </c>
      <c r="L1633">
        <v>4</v>
      </c>
      <c r="M1633">
        <v>5</v>
      </c>
      <c r="N1633">
        <v>66</v>
      </c>
      <c r="O1633">
        <v>104</v>
      </c>
      <c r="P1633">
        <v>5.0999999999999996</v>
      </c>
      <c r="Q1633">
        <v>3.4</v>
      </c>
      <c r="R1633">
        <v>2.9</v>
      </c>
      <c r="S1633">
        <v>4</v>
      </c>
      <c r="T1633">
        <v>-2</v>
      </c>
      <c r="U1633">
        <v>17</v>
      </c>
      <c r="V1633">
        <v>-47.217614202620098</v>
      </c>
      <c r="W1633">
        <v>12.105864051809421</v>
      </c>
      <c r="X1633">
        <v>2.332133242081452</v>
      </c>
      <c r="Y1633">
        <v>15.632824388335738</v>
      </c>
      <c r="Z1633">
        <v>-7.385470347323321</v>
      </c>
      <c r="AA1633">
        <v>-2.201081254242288</v>
      </c>
      <c r="AB1633">
        <v>-0.538469672174272</v>
      </c>
      <c r="AC1633">
        <v>0.20018022714403449</v>
      </c>
      <c r="AD1633">
        <v>-2.8603152646863896</v>
      </c>
      <c r="AE1633">
        <v>19.322432841226114</v>
      </c>
      <c r="AF1633">
        <v>-9.5388597015031049</v>
      </c>
      <c r="AG1633">
        <v>7.4407392843355966</v>
      </c>
      <c r="AH1633">
        <v>4.2550432470736439</v>
      </c>
      <c r="AI1633">
        <v>-0.44249074960372398</v>
      </c>
      <c r="AJ1633">
        <v>0.437257674454614</v>
      </c>
      <c r="AK1633">
        <v>-2.287827521073742</v>
      </c>
      <c r="AL1633">
        <v>-10.745653756766322</v>
      </c>
      <c r="AM1633">
        <v>2.1538354210509037E-5</v>
      </c>
      <c r="AN1633" s="2"/>
    </row>
    <row r="1634" spans="1:40" x14ac:dyDescent="0.45">
      <c r="A1634">
        <v>1633</v>
      </c>
      <c r="B1634" t="s">
        <v>1015</v>
      </c>
      <c r="C1634">
        <v>1989</v>
      </c>
      <c r="D1634">
        <v>30</v>
      </c>
      <c r="E1634" t="s">
        <v>28</v>
      </c>
      <c r="F1634" t="s">
        <v>17</v>
      </c>
      <c r="G1634">
        <v>652</v>
      </c>
      <c r="H1634">
        <v>93</v>
      </c>
      <c r="I1634">
        <v>140</v>
      </c>
      <c r="J1634">
        <v>85</v>
      </c>
      <c r="K1634">
        <v>27</v>
      </c>
      <c r="L1634">
        <v>2</v>
      </c>
      <c r="M1634">
        <v>28</v>
      </c>
      <c r="N1634">
        <v>101</v>
      </c>
      <c r="O1634">
        <v>140</v>
      </c>
      <c r="P1634">
        <v>5.0999999999999996</v>
      </c>
      <c r="Q1634">
        <v>5</v>
      </c>
      <c r="R1634">
        <v>-0.7</v>
      </c>
      <c r="S1634">
        <v>28</v>
      </c>
      <c r="T1634">
        <v>1</v>
      </c>
      <c r="U1634">
        <v>1</v>
      </c>
      <c r="V1634">
        <v>-47.217614202620098</v>
      </c>
      <c r="W1634">
        <v>11.869208062826681</v>
      </c>
      <c r="X1634">
        <v>3.2371401718444037</v>
      </c>
      <c r="Y1634">
        <v>13.509848236833353</v>
      </c>
      <c r="Z1634">
        <v>-5.062620802600664</v>
      </c>
      <c r="AA1634">
        <v>-2.4762164110225742</v>
      </c>
      <c r="AB1634">
        <v>-0.269234836087136</v>
      </c>
      <c r="AC1634">
        <v>1.1210092720065932</v>
      </c>
      <c r="AD1634">
        <v>-4.3771491171715962</v>
      </c>
      <c r="AE1634">
        <v>26.01096728626592</v>
      </c>
      <c r="AF1634">
        <v>-9.5388597015031049</v>
      </c>
      <c r="AG1634">
        <v>10.942263653434701</v>
      </c>
      <c r="AH1634">
        <v>-1.0270794044660518</v>
      </c>
      <c r="AI1634">
        <v>-3.097435247226068</v>
      </c>
      <c r="AJ1634">
        <v>-0.218628837227307</v>
      </c>
      <c r="AK1634">
        <v>-0.134578089474926</v>
      </c>
      <c r="AL1634">
        <v>-6.7289799661878824</v>
      </c>
      <c r="AM1634">
        <v>1.19432392851828E-3</v>
      </c>
      <c r="AN1634" s="2"/>
    </row>
    <row r="1635" spans="1:40" x14ac:dyDescent="0.45">
      <c r="A1635">
        <v>1634</v>
      </c>
      <c r="B1635" t="s">
        <v>630</v>
      </c>
      <c r="C1635">
        <v>1967</v>
      </c>
      <c r="D1635">
        <v>27</v>
      </c>
      <c r="E1635" t="s">
        <v>59</v>
      </c>
      <c r="F1635" t="s">
        <v>13</v>
      </c>
      <c r="G1635">
        <v>675</v>
      </c>
      <c r="H1635">
        <v>92</v>
      </c>
      <c r="I1635">
        <v>133</v>
      </c>
      <c r="J1635">
        <v>88</v>
      </c>
      <c r="K1635">
        <v>16</v>
      </c>
      <c r="L1635">
        <v>7</v>
      </c>
      <c r="M1635">
        <v>6</v>
      </c>
      <c r="N1635">
        <v>105</v>
      </c>
      <c r="O1635">
        <v>126</v>
      </c>
      <c r="P1635">
        <v>5.0999999999999996</v>
      </c>
      <c r="Q1635">
        <v>5.6</v>
      </c>
      <c r="R1635">
        <v>0.4</v>
      </c>
      <c r="S1635">
        <v>16</v>
      </c>
      <c r="T1635">
        <v>3</v>
      </c>
      <c r="U1635">
        <v>-2</v>
      </c>
      <c r="V1635">
        <v>-47.217614202620098</v>
      </c>
      <c r="W1635">
        <v>12.287907120257684</v>
      </c>
      <c r="X1635">
        <v>3.202332213007367</v>
      </c>
      <c r="Y1635">
        <v>12.834355824991686</v>
      </c>
      <c r="Z1635">
        <v>-5.2413015368100986</v>
      </c>
      <c r="AA1635">
        <v>-1.467387502828192</v>
      </c>
      <c r="AB1635">
        <v>-0.94232192630497602</v>
      </c>
      <c r="AC1635">
        <v>0.24021627257284139</v>
      </c>
      <c r="AD1635">
        <v>-4.55050155745562</v>
      </c>
      <c r="AE1635">
        <v>23.40987055763933</v>
      </c>
      <c r="AF1635">
        <v>-9.5388597015031049</v>
      </c>
      <c r="AG1635">
        <v>12.255335291846864</v>
      </c>
      <c r="AH1635">
        <v>0.58690251683774397</v>
      </c>
      <c r="AI1635">
        <v>-1.7699629984148959</v>
      </c>
      <c r="AJ1635">
        <v>-0.65588651168192103</v>
      </c>
      <c r="AK1635">
        <v>0.269156178949852</v>
      </c>
      <c r="AL1635">
        <v>-6.2977599615155428</v>
      </c>
      <c r="AM1635">
        <v>1.8370418472551159E-3</v>
      </c>
      <c r="AN1635" s="2"/>
    </row>
    <row r="1636" spans="1:40" x14ac:dyDescent="0.45">
      <c r="A1636">
        <v>1635</v>
      </c>
      <c r="B1636" t="s">
        <v>173</v>
      </c>
      <c r="C1636">
        <v>1982</v>
      </c>
      <c r="D1636">
        <v>38</v>
      </c>
      <c r="E1636" t="s">
        <v>65</v>
      </c>
      <c r="F1636" t="s">
        <v>17</v>
      </c>
      <c r="G1636">
        <v>554</v>
      </c>
      <c r="H1636">
        <v>68</v>
      </c>
      <c r="I1636">
        <v>134</v>
      </c>
      <c r="J1636">
        <v>97</v>
      </c>
      <c r="K1636">
        <v>19</v>
      </c>
      <c r="L1636">
        <v>4</v>
      </c>
      <c r="M1636">
        <v>24</v>
      </c>
      <c r="N1636">
        <v>85</v>
      </c>
      <c r="O1636">
        <v>136</v>
      </c>
      <c r="P1636">
        <v>5.0999999999999996</v>
      </c>
      <c r="Q1636">
        <v>5.2</v>
      </c>
      <c r="R1636">
        <v>0.2</v>
      </c>
      <c r="S1636">
        <v>24</v>
      </c>
      <c r="T1636">
        <v>1</v>
      </c>
      <c r="U1636">
        <v>-3</v>
      </c>
      <c r="V1636">
        <v>-47.217614202620098</v>
      </c>
      <c r="W1636">
        <v>10.085185992033715</v>
      </c>
      <c r="X1636">
        <v>2.3669412009184887</v>
      </c>
      <c r="Y1636">
        <v>12.930854740969068</v>
      </c>
      <c r="Z1636">
        <v>-5.7773437394384048</v>
      </c>
      <c r="AA1636">
        <v>-1.742522659608478</v>
      </c>
      <c r="AB1636">
        <v>-0.538469672174272</v>
      </c>
      <c r="AC1636">
        <v>0.96086509029136558</v>
      </c>
      <c r="AD1636">
        <v>-3.6837393560355016</v>
      </c>
      <c r="AE1636">
        <v>25.267796792372607</v>
      </c>
      <c r="AF1636">
        <v>-9.5388597015031049</v>
      </c>
      <c r="AG1636">
        <v>11.379954199572088</v>
      </c>
      <c r="AH1636">
        <v>0.29345125841887199</v>
      </c>
      <c r="AI1636">
        <v>-2.6549444976223437</v>
      </c>
      <c r="AJ1636">
        <v>-0.218628837227307</v>
      </c>
      <c r="AK1636">
        <v>0.403734268424778</v>
      </c>
      <c r="AL1636">
        <v>-7.6833391232285333</v>
      </c>
      <c r="AM1636">
        <v>4.6022297754129789E-4</v>
      </c>
      <c r="AN1636" s="2"/>
    </row>
    <row r="1637" spans="1:40" x14ac:dyDescent="0.45">
      <c r="A1637">
        <v>1636</v>
      </c>
      <c r="B1637" t="s">
        <v>354</v>
      </c>
      <c r="C1637">
        <v>1973</v>
      </c>
      <c r="D1637">
        <v>27</v>
      </c>
      <c r="E1637" t="s">
        <v>22</v>
      </c>
      <c r="F1637" t="s">
        <v>13</v>
      </c>
      <c r="G1637">
        <v>672</v>
      </c>
      <c r="H1637">
        <v>83</v>
      </c>
      <c r="I1637">
        <v>187</v>
      </c>
      <c r="J1637">
        <v>134</v>
      </c>
      <c r="K1637">
        <v>29</v>
      </c>
      <c r="L1637">
        <v>2</v>
      </c>
      <c r="M1637">
        <v>6</v>
      </c>
      <c r="N1637">
        <v>50</v>
      </c>
      <c r="O1637">
        <v>135</v>
      </c>
      <c r="P1637">
        <v>5.0999999999999996</v>
      </c>
      <c r="Q1637">
        <v>5.2</v>
      </c>
      <c r="R1637">
        <v>0</v>
      </c>
      <c r="S1637">
        <v>23</v>
      </c>
      <c r="T1637">
        <v>3</v>
      </c>
      <c r="U1637">
        <v>-2</v>
      </c>
      <c r="V1637">
        <v>-47.217614202620098</v>
      </c>
      <c r="W1637">
        <v>12.233294199723206</v>
      </c>
      <c r="X1637">
        <v>2.8890605834740377</v>
      </c>
      <c r="Y1637">
        <v>18.045297287770264</v>
      </c>
      <c r="Z1637">
        <v>-7.9810727946881048</v>
      </c>
      <c r="AA1637">
        <v>-2.6596398488760977</v>
      </c>
      <c r="AB1637">
        <v>-0.269234836087136</v>
      </c>
      <c r="AC1637">
        <v>0.24021627257284139</v>
      </c>
      <c r="AD1637">
        <v>-2.1669055035502951</v>
      </c>
      <c r="AE1637">
        <v>25.082004168899282</v>
      </c>
      <c r="AF1637">
        <v>-9.5388597015031049</v>
      </c>
      <c r="AG1637">
        <v>11.379954199572088</v>
      </c>
      <c r="AH1637">
        <v>0</v>
      </c>
      <c r="AI1637">
        <v>-2.5443218102214127</v>
      </c>
      <c r="AJ1637">
        <v>-0.65588651168192103</v>
      </c>
      <c r="AK1637">
        <v>0.269156178949852</v>
      </c>
      <c r="AL1637">
        <v>-2.8945523182666073</v>
      </c>
      <c r="AM1637">
        <v>5.2423519380400262E-2</v>
      </c>
      <c r="AN1637" s="2"/>
    </row>
    <row r="1638" spans="1:40" x14ac:dyDescent="0.45">
      <c r="A1638">
        <v>1637</v>
      </c>
      <c r="B1638" t="s">
        <v>1018</v>
      </c>
      <c r="C1638">
        <v>1988</v>
      </c>
      <c r="D1638">
        <v>26</v>
      </c>
      <c r="E1638" t="s">
        <v>73</v>
      </c>
      <c r="F1638" t="s">
        <v>17</v>
      </c>
      <c r="G1638">
        <v>582</v>
      </c>
      <c r="H1638">
        <v>74</v>
      </c>
      <c r="I1638">
        <v>146</v>
      </c>
      <c r="J1638">
        <v>93</v>
      </c>
      <c r="K1638">
        <v>40</v>
      </c>
      <c r="L1638">
        <v>2</v>
      </c>
      <c r="M1638">
        <v>46</v>
      </c>
      <c r="N1638">
        <v>29</v>
      </c>
      <c r="O1638">
        <v>105</v>
      </c>
      <c r="P1638">
        <v>5.0999999999999996</v>
      </c>
      <c r="Q1638">
        <v>2.9</v>
      </c>
      <c r="R1638">
        <v>2.4</v>
      </c>
      <c r="S1638">
        <v>6</v>
      </c>
      <c r="T1638">
        <v>-1</v>
      </c>
      <c r="U1638">
        <v>19</v>
      </c>
      <c r="V1638">
        <v>-47.217614202620098</v>
      </c>
      <c r="W1638">
        <v>10.594906583688848</v>
      </c>
      <c r="X1638">
        <v>2.5757889539407084</v>
      </c>
      <c r="Y1638">
        <v>14.08884173269764</v>
      </c>
      <c r="Z1638">
        <v>-5.539102760492491</v>
      </c>
      <c r="AA1638">
        <v>-3.6684687570704799</v>
      </c>
      <c r="AB1638">
        <v>-0.269234836087136</v>
      </c>
      <c r="AC1638">
        <v>1.8416580897251174</v>
      </c>
      <c r="AD1638">
        <v>-1.2568051920591712</v>
      </c>
      <c r="AE1638">
        <v>19.508225464699439</v>
      </c>
      <c r="AF1638">
        <v>-9.5388597015031049</v>
      </c>
      <c r="AG1638">
        <v>6.3465129189921266</v>
      </c>
      <c r="AH1638">
        <v>3.5214151010264638</v>
      </c>
      <c r="AI1638">
        <v>-0.66373612440558594</v>
      </c>
      <c r="AJ1638">
        <v>0.218628837227307</v>
      </c>
      <c r="AK1638">
        <v>-2.556983700023594</v>
      </c>
      <c r="AL1638">
        <v>-12.014827592264011</v>
      </c>
      <c r="AM1638">
        <v>6.0537439293189398E-6</v>
      </c>
      <c r="AN1638" s="2"/>
    </row>
    <row r="1639" spans="1:40" x14ac:dyDescent="0.45">
      <c r="A1639">
        <v>1638</v>
      </c>
      <c r="B1639" t="s">
        <v>707</v>
      </c>
      <c r="C1639">
        <v>1975</v>
      </c>
      <c r="D1639">
        <v>28</v>
      </c>
      <c r="E1639" t="s">
        <v>127</v>
      </c>
      <c r="F1639" t="s">
        <v>13</v>
      </c>
      <c r="G1639">
        <v>714</v>
      </c>
      <c r="H1639">
        <v>88</v>
      </c>
      <c r="I1639">
        <v>176</v>
      </c>
      <c r="J1639">
        <v>120</v>
      </c>
      <c r="K1639">
        <v>37</v>
      </c>
      <c r="L1639">
        <v>4</v>
      </c>
      <c r="M1639">
        <v>3</v>
      </c>
      <c r="N1639">
        <v>118</v>
      </c>
      <c r="O1639">
        <v>153</v>
      </c>
      <c r="P1639">
        <v>5.0999999999999996</v>
      </c>
      <c r="Q1639">
        <v>6.1</v>
      </c>
      <c r="R1639">
        <v>-1.6</v>
      </c>
      <c r="S1639">
        <v>42</v>
      </c>
      <c r="T1639">
        <v>0</v>
      </c>
      <c r="U1639">
        <v>-9</v>
      </c>
      <c r="V1639">
        <v>-47.217614202620098</v>
      </c>
      <c r="W1639">
        <v>12.997875087205905</v>
      </c>
      <c r="X1639">
        <v>3.0631003776592207</v>
      </c>
      <c r="Y1639">
        <v>16.983809212019072</v>
      </c>
      <c r="Z1639">
        <v>-7.147229368377408</v>
      </c>
      <c r="AA1639">
        <v>-3.3933336002901937</v>
      </c>
      <c r="AB1639">
        <v>-0.538469672174272</v>
      </c>
      <c r="AC1639">
        <v>0.1201081362864207</v>
      </c>
      <c r="AD1639">
        <v>-5.1138969883786967</v>
      </c>
      <c r="AE1639">
        <v>28.426271391419185</v>
      </c>
      <c r="AF1639">
        <v>-9.5388597015031049</v>
      </c>
      <c r="AG1639">
        <v>13.349561657190334</v>
      </c>
      <c r="AH1639">
        <v>-2.3476100673509759</v>
      </c>
      <c r="AI1639">
        <v>-4.646152870839102</v>
      </c>
      <c r="AJ1639">
        <v>0</v>
      </c>
      <c r="AK1639">
        <v>1.211202805274334</v>
      </c>
      <c r="AL1639">
        <v>-3.7912378044793829</v>
      </c>
      <c r="AM1639">
        <v>2.206959139774144E-2</v>
      </c>
      <c r="AN1639" s="2"/>
    </row>
    <row r="1640" spans="1:40" x14ac:dyDescent="0.45">
      <c r="A1640">
        <v>1639</v>
      </c>
      <c r="B1640" t="s">
        <v>504</v>
      </c>
      <c r="C1640">
        <v>1973</v>
      </c>
      <c r="D1640">
        <v>28</v>
      </c>
      <c r="E1640" t="s">
        <v>40</v>
      </c>
      <c r="F1640" t="s">
        <v>13</v>
      </c>
      <c r="G1640">
        <v>495</v>
      </c>
      <c r="H1640">
        <v>79</v>
      </c>
      <c r="I1640">
        <v>128</v>
      </c>
      <c r="J1640">
        <v>82</v>
      </c>
      <c r="K1640">
        <v>23</v>
      </c>
      <c r="L1640">
        <v>2</v>
      </c>
      <c r="M1640">
        <v>3</v>
      </c>
      <c r="N1640">
        <v>68</v>
      </c>
      <c r="O1640">
        <v>150</v>
      </c>
      <c r="P1640">
        <v>5.0999999999999996</v>
      </c>
      <c r="Q1640">
        <v>4.5999999999999996</v>
      </c>
      <c r="R1640">
        <v>0.5</v>
      </c>
      <c r="S1640">
        <v>28</v>
      </c>
      <c r="T1640">
        <v>-1</v>
      </c>
      <c r="U1640">
        <v>4</v>
      </c>
      <c r="V1640">
        <v>-47.217614202620098</v>
      </c>
      <c r="W1640">
        <v>9.0111318881889684</v>
      </c>
      <c r="X1640">
        <v>2.7498287481258914</v>
      </c>
      <c r="Y1640">
        <v>12.35186124510478</v>
      </c>
      <c r="Z1640">
        <v>-4.8839400683912286</v>
      </c>
      <c r="AA1640">
        <v>-2.1093695353155262</v>
      </c>
      <c r="AB1640">
        <v>-0.269234836087136</v>
      </c>
      <c r="AC1640">
        <v>0.1201081362864207</v>
      </c>
      <c r="AD1640">
        <v>-2.9469914848284011</v>
      </c>
      <c r="AE1640">
        <v>27.868893520999201</v>
      </c>
      <c r="AF1640">
        <v>-9.5388597015031049</v>
      </c>
      <c r="AG1640">
        <v>10.066882561159924</v>
      </c>
      <c r="AH1640">
        <v>0.73362814604717996</v>
      </c>
      <c r="AI1640">
        <v>-3.097435247226068</v>
      </c>
      <c r="AJ1640">
        <v>0.218628837227307</v>
      </c>
      <c r="AK1640">
        <v>-0.538312357899704</v>
      </c>
      <c r="AL1640">
        <v>-7.4807943507315899</v>
      </c>
      <c r="AM1640">
        <v>5.6349167336762138E-4</v>
      </c>
      <c r="AN1640" s="2"/>
    </row>
    <row r="1641" spans="1:40" x14ac:dyDescent="0.45">
      <c r="A1641">
        <v>1640</v>
      </c>
      <c r="B1641" t="s">
        <v>58</v>
      </c>
      <c r="C1641">
        <v>2014</v>
      </c>
      <c r="D1641">
        <v>31</v>
      </c>
      <c r="E1641" t="s">
        <v>59</v>
      </c>
      <c r="F1641" t="s">
        <v>13</v>
      </c>
      <c r="G1641">
        <v>685</v>
      </c>
      <c r="H1641">
        <v>101</v>
      </c>
      <c r="I1641">
        <v>191</v>
      </c>
      <c r="J1641">
        <v>113</v>
      </c>
      <c r="K1641">
        <v>52</v>
      </c>
      <c r="L1641">
        <v>1</v>
      </c>
      <c r="M1641">
        <v>1</v>
      </c>
      <c r="N1641">
        <v>60</v>
      </c>
      <c r="O1641">
        <v>150</v>
      </c>
      <c r="P1641">
        <v>5.0999999999999996</v>
      </c>
      <c r="Q1641">
        <v>5.2</v>
      </c>
      <c r="R1641">
        <v>-1</v>
      </c>
      <c r="S1641">
        <v>37</v>
      </c>
      <c r="T1641">
        <v>-3</v>
      </c>
      <c r="U1641">
        <v>-2</v>
      </c>
      <c r="V1641">
        <v>-47.217614202620098</v>
      </c>
      <c r="W1641">
        <v>12.469950188705946</v>
      </c>
      <c r="X1641">
        <v>3.5156038425406964</v>
      </c>
      <c r="Y1641">
        <v>18.43129295167979</v>
      </c>
      <c r="Z1641">
        <v>-6.7303076552220586</v>
      </c>
      <c r="AA1641">
        <v>-4.7690093841916239</v>
      </c>
      <c r="AB1641">
        <v>-0.134617418043568</v>
      </c>
      <c r="AC1641">
        <v>4.0036045428806899E-2</v>
      </c>
      <c r="AD1641">
        <v>-2.6002866042603543</v>
      </c>
      <c r="AE1641">
        <v>27.868893520999201</v>
      </c>
      <c r="AF1641">
        <v>-9.5388597015031049</v>
      </c>
      <c r="AG1641">
        <v>11.379954199572088</v>
      </c>
      <c r="AH1641">
        <v>-1.4672562920943599</v>
      </c>
      <c r="AI1641">
        <v>-4.0930394338344467</v>
      </c>
      <c r="AJ1641">
        <v>0.65588651168192103</v>
      </c>
      <c r="AK1641">
        <v>0.269156178949852</v>
      </c>
      <c r="AL1641">
        <v>-1.9202172522113163</v>
      </c>
      <c r="AM1641">
        <v>0.12783734183483769</v>
      </c>
      <c r="AN1641" s="2"/>
    </row>
    <row r="1642" spans="1:40" x14ac:dyDescent="0.45">
      <c r="A1642">
        <v>1641</v>
      </c>
      <c r="B1642" t="s">
        <v>58</v>
      </c>
      <c r="C1642">
        <v>2016</v>
      </c>
      <c r="D1642">
        <v>33</v>
      </c>
      <c r="E1642" t="s">
        <v>59</v>
      </c>
      <c r="F1642" t="s">
        <v>13</v>
      </c>
      <c r="G1642">
        <v>679</v>
      </c>
      <c r="H1642">
        <v>92</v>
      </c>
      <c r="I1642">
        <v>188</v>
      </c>
      <c r="J1642">
        <v>118</v>
      </c>
      <c r="K1642">
        <v>31</v>
      </c>
      <c r="L1642">
        <v>1</v>
      </c>
      <c r="M1642">
        <v>0</v>
      </c>
      <c r="N1642">
        <v>75</v>
      </c>
      <c r="O1642">
        <v>155</v>
      </c>
      <c r="P1642">
        <v>5.0999999999999996</v>
      </c>
      <c r="Q1642">
        <v>5.4</v>
      </c>
      <c r="R1642">
        <v>-1.1000000000000001</v>
      </c>
      <c r="S1642">
        <v>43</v>
      </c>
      <c r="T1642">
        <v>-5</v>
      </c>
      <c r="U1642">
        <v>-3</v>
      </c>
      <c r="V1642">
        <v>-47.217614202620098</v>
      </c>
      <c r="W1642">
        <v>12.360724347636989</v>
      </c>
      <c r="X1642">
        <v>3.202332213007367</v>
      </c>
      <c r="Y1642">
        <v>18.141796203747646</v>
      </c>
      <c r="Z1642">
        <v>-7.028108878904451</v>
      </c>
      <c r="AA1642">
        <v>-2.8430632867296222</v>
      </c>
      <c r="AB1642">
        <v>-0.134617418043568</v>
      </c>
      <c r="AC1642">
        <v>0</v>
      </c>
      <c r="AD1642">
        <v>-3.2503582553254424</v>
      </c>
      <c r="AE1642">
        <v>28.79785663836584</v>
      </c>
      <c r="AF1642">
        <v>-9.5388597015031049</v>
      </c>
      <c r="AG1642">
        <v>11.817644745709478</v>
      </c>
      <c r="AH1642">
        <v>-1.613981921303796</v>
      </c>
      <c r="AI1642">
        <v>-4.7567755582400331</v>
      </c>
      <c r="AJ1642">
        <v>1.093144186136535</v>
      </c>
      <c r="AK1642">
        <v>0.403734268424778</v>
      </c>
      <c r="AL1642">
        <v>-0.56614661964148083</v>
      </c>
      <c r="AM1642">
        <v>0.36212644684552231</v>
      </c>
      <c r="AN1642" s="2"/>
    </row>
    <row r="1643" spans="1:40" x14ac:dyDescent="0.45">
      <c r="A1643">
        <v>1642</v>
      </c>
      <c r="B1643" t="s">
        <v>762</v>
      </c>
      <c r="C1643">
        <v>2010</v>
      </c>
      <c r="D1643">
        <v>23</v>
      </c>
      <c r="E1643" t="s">
        <v>59</v>
      </c>
      <c r="F1643" t="s">
        <v>13</v>
      </c>
      <c r="G1643">
        <v>675</v>
      </c>
      <c r="H1643">
        <v>103</v>
      </c>
      <c r="I1643">
        <v>181</v>
      </c>
      <c r="J1643">
        <v>133</v>
      </c>
      <c r="K1643">
        <v>34</v>
      </c>
      <c r="L1643">
        <v>10</v>
      </c>
      <c r="M1643">
        <v>27</v>
      </c>
      <c r="N1643">
        <v>47</v>
      </c>
      <c r="O1643">
        <v>102</v>
      </c>
      <c r="P1643">
        <v>5.0999999999999996</v>
      </c>
      <c r="Q1643">
        <v>3.7</v>
      </c>
      <c r="R1643">
        <v>1.8</v>
      </c>
      <c r="S1643">
        <v>2</v>
      </c>
      <c r="T1643">
        <v>1</v>
      </c>
      <c r="U1643">
        <v>13</v>
      </c>
      <c r="V1643">
        <v>-47.217614202620098</v>
      </c>
      <c r="W1643">
        <v>12.287907120257684</v>
      </c>
      <c r="X1643">
        <v>3.5852197602147697</v>
      </c>
      <c r="Y1643">
        <v>17.466303791905979</v>
      </c>
      <c r="Z1643">
        <v>-7.9215125499516272</v>
      </c>
      <c r="AA1643">
        <v>-3.1181984435099079</v>
      </c>
      <c r="AB1643">
        <v>-1.3461741804356799</v>
      </c>
      <c r="AC1643">
        <v>1.0809732265777863</v>
      </c>
      <c r="AD1643">
        <v>-2.0368911733372772</v>
      </c>
      <c r="AE1643">
        <v>18.950847594279455</v>
      </c>
      <c r="AF1643">
        <v>-9.5388597015031049</v>
      </c>
      <c r="AG1643">
        <v>8.0972751035416781</v>
      </c>
      <c r="AH1643">
        <v>2.6410613257698481</v>
      </c>
      <c r="AI1643">
        <v>-0.22124537480186199</v>
      </c>
      <c r="AJ1643">
        <v>-0.218628837227307</v>
      </c>
      <c r="AK1643">
        <v>-1.749515163174038</v>
      </c>
      <c r="AL1643">
        <v>-9.2590517040136984</v>
      </c>
      <c r="AM1643">
        <v>9.5236532495120054E-5</v>
      </c>
      <c r="AN1643" s="2"/>
    </row>
    <row r="1644" spans="1:40" x14ac:dyDescent="0.45">
      <c r="A1644">
        <v>1643</v>
      </c>
      <c r="B1644" t="s">
        <v>146</v>
      </c>
      <c r="C1644">
        <v>1987</v>
      </c>
      <c r="D1644">
        <v>26</v>
      </c>
      <c r="E1644" t="s">
        <v>22</v>
      </c>
      <c r="F1644" t="s">
        <v>13</v>
      </c>
      <c r="G1644">
        <v>630</v>
      </c>
      <c r="H1644">
        <v>93</v>
      </c>
      <c r="I1644">
        <v>186</v>
      </c>
      <c r="J1644">
        <v>116</v>
      </c>
      <c r="K1644">
        <v>38</v>
      </c>
      <c r="L1644">
        <v>2</v>
      </c>
      <c r="M1644">
        <v>1</v>
      </c>
      <c r="N1644">
        <v>51</v>
      </c>
      <c r="O1644">
        <v>146</v>
      </c>
      <c r="P1644">
        <v>5.0999999999999996</v>
      </c>
      <c r="Q1644">
        <v>4.3</v>
      </c>
      <c r="R1644">
        <v>0.2</v>
      </c>
      <c r="S1644">
        <v>33</v>
      </c>
      <c r="T1644">
        <v>0</v>
      </c>
      <c r="U1644">
        <v>9</v>
      </c>
      <c r="V1644">
        <v>-47.217614202620098</v>
      </c>
      <c r="W1644">
        <v>11.468713312240505</v>
      </c>
      <c r="X1644">
        <v>3.2371401718444037</v>
      </c>
      <c r="Y1644">
        <v>17.948798371792883</v>
      </c>
      <c r="Z1644">
        <v>-6.9089883894314941</v>
      </c>
      <c r="AA1644">
        <v>-3.4850453192169559</v>
      </c>
      <c r="AB1644">
        <v>-0.269234836087136</v>
      </c>
      <c r="AC1644">
        <v>4.0036045428806899E-2</v>
      </c>
      <c r="AD1644">
        <v>-2.2102436136213011</v>
      </c>
      <c r="AE1644">
        <v>27.125723027105888</v>
      </c>
      <c r="AF1644">
        <v>-9.5388597015031049</v>
      </c>
      <c r="AG1644">
        <v>9.4103467419538429</v>
      </c>
      <c r="AH1644">
        <v>0.29345125841887199</v>
      </c>
      <c r="AI1644">
        <v>-3.6505486842307229</v>
      </c>
      <c r="AJ1644">
        <v>0</v>
      </c>
      <c r="AK1644">
        <v>-1.211202805274334</v>
      </c>
      <c r="AL1644">
        <v>-4.9675286231999483</v>
      </c>
      <c r="AM1644">
        <v>6.9122170896895518E-3</v>
      </c>
      <c r="AN1644" s="2"/>
    </row>
    <row r="1645" spans="1:40" x14ac:dyDescent="0.45">
      <c r="A1645">
        <v>1644</v>
      </c>
      <c r="B1645" t="s">
        <v>681</v>
      </c>
      <c r="C1645">
        <v>1956</v>
      </c>
      <c r="D1645">
        <v>28</v>
      </c>
      <c r="E1645" t="s">
        <v>22</v>
      </c>
      <c r="F1645" t="s">
        <v>13</v>
      </c>
      <c r="G1645">
        <v>518</v>
      </c>
      <c r="H1645">
        <v>79</v>
      </c>
      <c r="I1645">
        <v>136</v>
      </c>
      <c r="J1645">
        <v>107</v>
      </c>
      <c r="K1645">
        <v>13</v>
      </c>
      <c r="L1645">
        <v>3</v>
      </c>
      <c r="M1645">
        <v>3</v>
      </c>
      <c r="N1645">
        <v>68</v>
      </c>
      <c r="O1645">
        <v>127</v>
      </c>
      <c r="P1645">
        <v>5.0999999999999996</v>
      </c>
      <c r="Q1645">
        <v>4.3</v>
      </c>
      <c r="R1645">
        <v>1.4</v>
      </c>
      <c r="S1645">
        <v>24</v>
      </c>
      <c r="T1645">
        <v>0</v>
      </c>
      <c r="U1645">
        <v>7</v>
      </c>
      <c r="V1645">
        <v>-47.217614202620098</v>
      </c>
      <c r="W1645">
        <v>9.4298309456199707</v>
      </c>
      <c r="X1645">
        <v>2.7498287481258914</v>
      </c>
      <c r="Y1645">
        <v>13.123852572923829</v>
      </c>
      <c r="Z1645">
        <v>-6.3729461868031887</v>
      </c>
      <c r="AA1645">
        <v>-1.192252346047906</v>
      </c>
      <c r="AB1645">
        <v>-0.40385225413070402</v>
      </c>
      <c r="AC1645">
        <v>0.1201081362864207</v>
      </c>
      <c r="AD1645">
        <v>-2.9469914848284011</v>
      </c>
      <c r="AE1645">
        <v>23.595663181112656</v>
      </c>
      <c r="AF1645">
        <v>-9.5388597015031049</v>
      </c>
      <c r="AG1645">
        <v>9.4103467419538429</v>
      </c>
      <c r="AH1645">
        <v>2.0541588089321037</v>
      </c>
      <c r="AI1645">
        <v>-2.6549444976223437</v>
      </c>
      <c r="AJ1645">
        <v>0</v>
      </c>
      <c r="AK1645">
        <v>-0.94204662632448199</v>
      </c>
      <c r="AL1645">
        <v>-10.785718164925514</v>
      </c>
      <c r="AM1645">
        <v>2.0692507957080912E-5</v>
      </c>
      <c r="AN1645" s="2"/>
    </row>
    <row r="1646" spans="1:40" x14ac:dyDescent="0.45">
      <c r="A1646">
        <v>1645</v>
      </c>
      <c r="B1646" t="s">
        <v>874</v>
      </c>
      <c r="C1646">
        <v>1974</v>
      </c>
      <c r="D1646">
        <v>27</v>
      </c>
      <c r="E1646" t="s">
        <v>43</v>
      </c>
      <c r="F1646" t="s">
        <v>13</v>
      </c>
      <c r="G1646">
        <v>709</v>
      </c>
      <c r="H1646">
        <v>85</v>
      </c>
      <c r="I1646">
        <v>178</v>
      </c>
      <c r="J1646">
        <v>128</v>
      </c>
      <c r="K1646">
        <v>32</v>
      </c>
      <c r="L1646">
        <v>3</v>
      </c>
      <c r="M1646">
        <v>19</v>
      </c>
      <c r="N1646">
        <v>62</v>
      </c>
      <c r="O1646">
        <v>120</v>
      </c>
      <c r="P1646">
        <v>5.0999999999999996</v>
      </c>
      <c r="Q1646">
        <v>4.9000000000000004</v>
      </c>
      <c r="R1646">
        <v>0.8</v>
      </c>
      <c r="S1646">
        <v>14</v>
      </c>
      <c r="T1646">
        <v>0</v>
      </c>
      <c r="U1646">
        <v>2</v>
      </c>
      <c r="V1646">
        <v>-47.217614202620098</v>
      </c>
      <c r="W1646">
        <v>12.906853552981774</v>
      </c>
      <c r="X1646">
        <v>2.9586765011481111</v>
      </c>
      <c r="Y1646">
        <v>17.176807043973835</v>
      </c>
      <c r="Z1646">
        <v>-7.6237113262692349</v>
      </c>
      <c r="AA1646">
        <v>-2.9347750056563839</v>
      </c>
      <c r="AB1646">
        <v>-0.40385225413070402</v>
      </c>
      <c r="AC1646">
        <v>0.76068486314733108</v>
      </c>
      <c r="AD1646">
        <v>-2.6869628244023658</v>
      </c>
      <c r="AE1646">
        <v>22.295114816799362</v>
      </c>
      <c r="AF1646">
        <v>-9.5388597015031049</v>
      </c>
      <c r="AG1646">
        <v>10.723418380366008</v>
      </c>
      <c r="AH1646">
        <v>1.1738050336754879</v>
      </c>
      <c r="AI1646">
        <v>-1.548717623613034</v>
      </c>
      <c r="AJ1646">
        <v>0</v>
      </c>
      <c r="AK1646">
        <v>-0.269156178949852</v>
      </c>
      <c r="AL1646">
        <v>-4.2282889250528664</v>
      </c>
      <c r="AM1646">
        <v>1.4367867210086297E-2</v>
      </c>
      <c r="AN1646" s="2"/>
    </row>
    <row r="1647" spans="1:40" x14ac:dyDescent="0.45">
      <c r="A1647">
        <v>1646</v>
      </c>
      <c r="B1647" t="s">
        <v>246</v>
      </c>
      <c r="C1647">
        <v>1947</v>
      </c>
      <c r="D1647">
        <v>26</v>
      </c>
      <c r="E1647" t="s">
        <v>25</v>
      </c>
      <c r="F1647" t="s">
        <v>17</v>
      </c>
      <c r="G1647">
        <v>678</v>
      </c>
      <c r="H1647">
        <v>113</v>
      </c>
      <c r="I1647">
        <v>183</v>
      </c>
      <c r="J1647">
        <v>121</v>
      </c>
      <c r="K1647">
        <v>30</v>
      </c>
      <c r="L1647">
        <v>13</v>
      </c>
      <c r="M1647">
        <v>4</v>
      </c>
      <c r="N1647">
        <v>80</v>
      </c>
      <c r="O1647">
        <v>134</v>
      </c>
      <c r="P1647">
        <v>5.0999999999999996</v>
      </c>
      <c r="Q1647">
        <v>5.4</v>
      </c>
      <c r="R1647">
        <v>-1</v>
      </c>
      <c r="S1647">
        <v>32</v>
      </c>
      <c r="T1647">
        <v>1</v>
      </c>
      <c r="U1647">
        <v>-3</v>
      </c>
      <c r="V1647">
        <v>-47.217614202620098</v>
      </c>
      <c r="W1647">
        <v>12.342520040792163</v>
      </c>
      <c r="X1647">
        <v>3.9332993485851357</v>
      </c>
      <c r="Y1647">
        <v>17.659301623860742</v>
      </c>
      <c r="Z1647">
        <v>-7.2067896131138864</v>
      </c>
      <c r="AA1647">
        <v>-2.7513515678028599</v>
      </c>
      <c r="AB1647">
        <v>-1.7500264345663841</v>
      </c>
      <c r="AC1647">
        <v>0.1601441817152276</v>
      </c>
      <c r="AD1647">
        <v>-3.4670488056804722</v>
      </c>
      <c r="AE1647">
        <v>24.896211545425952</v>
      </c>
      <c r="AF1647">
        <v>-9.5388597015031049</v>
      </c>
      <c r="AG1647">
        <v>11.817644745709478</v>
      </c>
      <c r="AH1647">
        <v>-1.4672562920943599</v>
      </c>
      <c r="AI1647">
        <v>-3.5399259968297918</v>
      </c>
      <c r="AJ1647">
        <v>-0.218628837227307</v>
      </c>
      <c r="AK1647">
        <v>0.403734268424778</v>
      </c>
      <c r="AL1647">
        <v>-5.9446456969247841</v>
      </c>
      <c r="AM1647">
        <v>2.6129848208517486E-3</v>
      </c>
      <c r="AN1647" s="2"/>
    </row>
    <row r="1648" spans="1:40" x14ac:dyDescent="0.45">
      <c r="A1648">
        <v>1647</v>
      </c>
      <c r="B1648" t="s">
        <v>457</v>
      </c>
      <c r="C1648">
        <v>1969</v>
      </c>
      <c r="D1648">
        <v>30</v>
      </c>
      <c r="E1648" t="s">
        <v>76</v>
      </c>
      <c r="F1648" t="s">
        <v>13</v>
      </c>
      <c r="G1648">
        <v>692</v>
      </c>
      <c r="H1648">
        <v>97</v>
      </c>
      <c r="I1648">
        <v>197</v>
      </c>
      <c r="J1648">
        <v>130</v>
      </c>
      <c r="K1648">
        <v>39</v>
      </c>
      <c r="L1648">
        <v>4</v>
      </c>
      <c r="M1648">
        <v>10</v>
      </c>
      <c r="N1648">
        <v>45</v>
      </c>
      <c r="O1648">
        <v>133</v>
      </c>
      <c r="P1648">
        <v>5.0999999999999996</v>
      </c>
      <c r="Q1648">
        <v>4</v>
      </c>
      <c r="R1648">
        <v>0.4</v>
      </c>
      <c r="S1648">
        <v>22</v>
      </c>
      <c r="T1648">
        <v>2</v>
      </c>
      <c r="U1648">
        <v>11</v>
      </c>
      <c r="V1648">
        <v>-47.217614202620098</v>
      </c>
      <c r="W1648">
        <v>12.597380336619729</v>
      </c>
      <c r="X1648">
        <v>3.37637200719255</v>
      </c>
      <c r="Y1648">
        <v>19.010286447544075</v>
      </c>
      <c r="Z1648">
        <v>-7.7428318157421918</v>
      </c>
      <c r="AA1648">
        <v>-3.5767570381437181</v>
      </c>
      <c r="AB1648">
        <v>-0.538469672174272</v>
      </c>
      <c r="AC1648">
        <v>0.40036045428806899</v>
      </c>
      <c r="AD1648">
        <v>-1.9502149531952655</v>
      </c>
      <c r="AE1648">
        <v>24.710418921952623</v>
      </c>
      <c r="AF1648">
        <v>-9.5388597015031049</v>
      </c>
      <c r="AG1648">
        <v>8.7538109227477605</v>
      </c>
      <c r="AH1648">
        <v>0.58690251683774397</v>
      </c>
      <c r="AI1648">
        <v>-2.4336991228204821</v>
      </c>
      <c r="AJ1648">
        <v>-0.437257674454614</v>
      </c>
      <c r="AK1648">
        <v>-1.480358984224186</v>
      </c>
      <c r="AL1648">
        <v>-5.4805315576953806</v>
      </c>
      <c r="AM1648">
        <v>4.1498212690387754E-3</v>
      </c>
      <c r="AN1648" s="2"/>
    </row>
    <row r="1649" spans="1:40" x14ac:dyDescent="0.45">
      <c r="A1649">
        <v>1648</v>
      </c>
      <c r="B1649" t="s">
        <v>64</v>
      </c>
      <c r="C1649">
        <v>2014</v>
      </c>
      <c r="D1649">
        <v>27</v>
      </c>
      <c r="E1649" t="s">
        <v>65</v>
      </c>
      <c r="F1649" t="s">
        <v>17</v>
      </c>
      <c r="G1649">
        <v>605</v>
      </c>
      <c r="H1649">
        <v>72</v>
      </c>
      <c r="I1649">
        <v>170</v>
      </c>
      <c r="J1649">
        <v>118</v>
      </c>
      <c r="K1649">
        <v>28</v>
      </c>
      <c r="L1649">
        <v>2</v>
      </c>
      <c r="M1649">
        <v>0</v>
      </c>
      <c r="N1649">
        <v>47</v>
      </c>
      <c r="O1649">
        <v>143</v>
      </c>
      <c r="P1649">
        <v>5.0999999999999996</v>
      </c>
      <c r="Q1649">
        <v>5.6</v>
      </c>
      <c r="R1649">
        <v>0</v>
      </c>
      <c r="S1649">
        <v>30</v>
      </c>
      <c r="T1649">
        <v>-1</v>
      </c>
      <c r="U1649">
        <v>-4</v>
      </c>
      <c r="V1649">
        <v>-47.217614202620098</v>
      </c>
      <c r="W1649">
        <v>11.013605641119851</v>
      </c>
      <c r="X1649">
        <v>2.506173036266635</v>
      </c>
      <c r="Y1649">
        <v>16.404815716154786</v>
      </c>
      <c r="Z1649">
        <v>-7.028108878904451</v>
      </c>
      <c r="AA1649">
        <v>-2.5679281299493359</v>
      </c>
      <c r="AB1649">
        <v>-0.269234836087136</v>
      </c>
      <c r="AC1649">
        <v>0</v>
      </c>
      <c r="AD1649">
        <v>-2.0368911733372772</v>
      </c>
      <c r="AE1649">
        <v>26.568345156685904</v>
      </c>
      <c r="AF1649">
        <v>-9.5388597015031049</v>
      </c>
      <c r="AG1649">
        <v>12.255335291846864</v>
      </c>
      <c r="AH1649">
        <v>0</v>
      </c>
      <c r="AI1649">
        <v>-3.3186806220279297</v>
      </c>
      <c r="AJ1649">
        <v>0.218628837227307</v>
      </c>
      <c r="AK1649">
        <v>0.538312357899704</v>
      </c>
      <c r="AL1649">
        <v>-2.4721015072282788</v>
      </c>
      <c r="AM1649">
        <v>7.7837257954149461E-2</v>
      </c>
      <c r="AN1649" s="2"/>
    </row>
    <row r="1650" spans="1:40" x14ac:dyDescent="0.45">
      <c r="A1650">
        <v>1649</v>
      </c>
      <c r="B1650" t="s">
        <v>561</v>
      </c>
      <c r="C1650">
        <v>2016</v>
      </c>
      <c r="D1650">
        <v>26</v>
      </c>
      <c r="E1650" t="s">
        <v>46</v>
      </c>
      <c r="F1650" t="s">
        <v>13</v>
      </c>
      <c r="G1650">
        <v>744</v>
      </c>
      <c r="H1650">
        <v>116</v>
      </c>
      <c r="I1650">
        <v>168</v>
      </c>
      <c r="J1650">
        <v>105</v>
      </c>
      <c r="K1650">
        <v>29</v>
      </c>
      <c r="L1650">
        <v>5</v>
      </c>
      <c r="M1650">
        <v>9</v>
      </c>
      <c r="N1650">
        <v>88</v>
      </c>
      <c r="O1650">
        <v>125</v>
      </c>
      <c r="P1650">
        <v>5.0999999999999996</v>
      </c>
      <c r="Q1650">
        <v>4.4000000000000004</v>
      </c>
      <c r="R1650">
        <v>0</v>
      </c>
      <c r="S1650">
        <v>24</v>
      </c>
      <c r="T1650">
        <v>2</v>
      </c>
      <c r="U1650">
        <v>6</v>
      </c>
      <c r="V1650">
        <v>-47.217614202620098</v>
      </c>
      <c r="W1650">
        <v>13.544004292550692</v>
      </c>
      <c r="X1650">
        <v>4.0377232250962454</v>
      </c>
      <c r="Y1650">
        <v>16.211817884200023</v>
      </c>
      <c r="Z1650">
        <v>-6.2538256973302317</v>
      </c>
      <c r="AA1650">
        <v>-2.6596398488760977</v>
      </c>
      <c r="AB1650">
        <v>-0.67308709021783997</v>
      </c>
      <c r="AC1650">
        <v>0.36032440885926209</v>
      </c>
      <c r="AD1650">
        <v>-3.8137536862485195</v>
      </c>
      <c r="AE1650">
        <v>23.224077934166001</v>
      </c>
      <c r="AF1650">
        <v>-9.5388597015031049</v>
      </c>
      <c r="AG1650">
        <v>9.6291920150225376</v>
      </c>
      <c r="AH1650">
        <v>0</v>
      </c>
      <c r="AI1650">
        <v>-2.6549444976223437</v>
      </c>
      <c r="AJ1650">
        <v>-0.437257674454614</v>
      </c>
      <c r="AK1650">
        <v>-0.807468536849556</v>
      </c>
      <c r="AL1650">
        <v>-7.0493111758276426</v>
      </c>
      <c r="AM1650">
        <v>8.6725387326101961E-4</v>
      </c>
      <c r="AN1650" s="2"/>
    </row>
    <row r="1651" spans="1:40" x14ac:dyDescent="0.45">
      <c r="A1651">
        <v>1650</v>
      </c>
      <c r="B1651" t="s">
        <v>599</v>
      </c>
      <c r="C1651">
        <v>1994</v>
      </c>
      <c r="D1651">
        <v>27</v>
      </c>
      <c r="E1651" t="s">
        <v>321</v>
      </c>
      <c r="F1651" t="s">
        <v>17</v>
      </c>
      <c r="G1651">
        <v>471</v>
      </c>
      <c r="H1651">
        <v>81</v>
      </c>
      <c r="I1651">
        <v>143</v>
      </c>
      <c r="J1651">
        <v>85</v>
      </c>
      <c r="K1651">
        <v>31</v>
      </c>
      <c r="L1651">
        <v>5</v>
      </c>
      <c r="M1651">
        <v>7</v>
      </c>
      <c r="N1651">
        <v>42</v>
      </c>
      <c r="O1651">
        <v>153</v>
      </c>
      <c r="P1651">
        <v>5.0999999999999996</v>
      </c>
      <c r="Q1651">
        <v>4.2</v>
      </c>
      <c r="R1651">
        <v>0.4</v>
      </c>
      <c r="S1651">
        <v>33</v>
      </c>
      <c r="T1651">
        <v>-1</v>
      </c>
      <c r="U1651">
        <v>8</v>
      </c>
      <c r="V1651">
        <v>-47.217614202620098</v>
      </c>
      <c r="W1651">
        <v>8.5742285239131402</v>
      </c>
      <c r="X1651">
        <v>2.8194446657999648</v>
      </c>
      <c r="Y1651">
        <v>13.799344984765497</v>
      </c>
      <c r="Z1651">
        <v>-5.062620802600664</v>
      </c>
      <c r="AA1651">
        <v>-2.8430632867296222</v>
      </c>
      <c r="AB1651">
        <v>-0.67308709021783997</v>
      </c>
      <c r="AC1651">
        <v>0.28025231800164829</v>
      </c>
      <c r="AD1651">
        <v>-1.8202006229822478</v>
      </c>
      <c r="AE1651">
        <v>28.426271391419185</v>
      </c>
      <c r="AF1651">
        <v>-9.5388597015031049</v>
      </c>
      <c r="AG1651">
        <v>9.1915014688851482</v>
      </c>
      <c r="AH1651">
        <v>0.58690251683774397</v>
      </c>
      <c r="AI1651">
        <v>-3.6505486842307229</v>
      </c>
      <c r="AJ1651">
        <v>0.218628837227307</v>
      </c>
      <c r="AK1651">
        <v>-1.076624715799408</v>
      </c>
      <c r="AL1651">
        <v>-7.9860443998340722</v>
      </c>
      <c r="AM1651">
        <v>3.4006134878880834E-4</v>
      </c>
      <c r="AN1651" s="2"/>
    </row>
    <row r="1652" spans="1:40" x14ac:dyDescent="0.45">
      <c r="A1652">
        <v>1651</v>
      </c>
      <c r="B1652" t="s">
        <v>381</v>
      </c>
      <c r="C1652">
        <v>1977</v>
      </c>
      <c r="D1652">
        <v>31</v>
      </c>
      <c r="E1652" t="s">
        <v>158</v>
      </c>
      <c r="F1652" t="s">
        <v>13</v>
      </c>
      <c r="G1652">
        <v>679</v>
      </c>
      <c r="H1652">
        <v>103</v>
      </c>
      <c r="I1652">
        <v>156</v>
      </c>
      <c r="J1652">
        <v>87</v>
      </c>
      <c r="K1652">
        <v>23</v>
      </c>
      <c r="L1652">
        <v>9</v>
      </c>
      <c r="M1652">
        <v>41</v>
      </c>
      <c r="N1652">
        <v>74</v>
      </c>
      <c r="O1652">
        <v>136</v>
      </c>
      <c r="P1652">
        <v>5.0999999999999996</v>
      </c>
      <c r="Q1652">
        <v>4.5999999999999996</v>
      </c>
      <c r="R1652">
        <v>-0.1</v>
      </c>
      <c r="S1652">
        <v>28</v>
      </c>
      <c r="T1652">
        <v>0</v>
      </c>
      <c r="U1652">
        <v>5</v>
      </c>
      <c r="V1652">
        <v>-47.217614202620098</v>
      </c>
      <c r="W1652">
        <v>12.360724347636989</v>
      </c>
      <c r="X1652">
        <v>3.5852197602147697</v>
      </c>
      <c r="Y1652">
        <v>15.053830892471451</v>
      </c>
      <c r="Z1652">
        <v>-5.181741292073621</v>
      </c>
      <c r="AA1652">
        <v>-2.1093695353155262</v>
      </c>
      <c r="AB1652">
        <v>-1.211556762392112</v>
      </c>
      <c r="AC1652">
        <v>1.6414778625810829</v>
      </c>
      <c r="AD1652">
        <v>-3.2070201452544369</v>
      </c>
      <c r="AE1652">
        <v>25.267796792372607</v>
      </c>
      <c r="AF1652">
        <v>-9.5388597015031049</v>
      </c>
      <c r="AG1652">
        <v>10.066882561159924</v>
      </c>
      <c r="AH1652">
        <v>-0.14672562920943599</v>
      </c>
      <c r="AI1652">
        <v>-3.097435247226068</v>
      </c>
      <c r="AJ1652">
        <v>0</v>
      </c>
      <c r="AK1652">
        <v>-0.67289044737463</v>
      </c>
      <c r="AL1652">
        <v>-4.4072807465322077</v>
      </c>
      <c r="AM1652">
        <v>1.2041511057168976E-2</v>
      </c>
      <c r="AN1652" s="2"/>
    </row>
    <row r="1653" spans="1:40" x14ac:dyDescent="0.45">
      <c r="A1653">
        <v>1652</v>
      </c>
      <c r="B1653" t="s">
        <v>1024</v>
      </c>
      <c r="C1653">
        <v>1975</v>
      </c>
      <c r="D1653">
        <v>27</v>
      </c>
      <c r="E1653" t="s">
        <v>28</v>
      </c>
      <c r="F1653" t="s">
        <v>17</v>
      </c>
      <c r="G1653">
        <v>766</v>
      </c>
      <c r="H1653">
        <v>111</v>
      </c>
      <c r="I1653">
        <v>213</v>
      </c>
      <c r="J1653">
        <v>166</v>
      </c>
      <c r="K1653">
        <v>40</v>
      </c>
      <c r="L1653">
        <v>3</v>
      </c>
      <c r="M1653">
        <v>13</v>
      </c>
      <c r="N1653">
        <v>56</v>
      </c>
      <c r="O1653">
        <v>104</v>
      </c>
      <c r="P1653">
        <v>5.0999999999999996</v>
      </c>
      <c r="Q1653">
        <v>4</v>
      </c>
      <c r="R1653">
        <v>1.6</v>
      </c>
      <c r="S1653">
        <v>11</v>
      </c>
      <c r="T1653">
        <v>2</v>
      </c>
      <c r="U1653">
        <v>9</v>
      </c>
      <c r="V1653">
        <v>-47.217614202620098</v>
      </c>
      <c r="W1653">
        <v>13.944499043136869</v>
      </c>
      <c r="X1653">
        <v>3.8636834309110624</v>
      </c>
      <c r="Y1653">
        <v>20.554269103182175</v>
      </c>
      <c r="Z1653">
        <v>-9.8870006262554142</v>
      </c>
      <c r="AA1653">
        <v>-3.6684687570704799</v>
      </c>
      <c r="AB1653">
        <v>-0.40385225413070402</v>
      </c>
      <c r="AC1653">
        <v>0.52046859057448969</v>
      </c>
      <c r="AD1653">
        <v>-2.4269341639763304</v>
      </c>
      <c r="AE1653">
        <v>19.322432841226114</v>
      </c>
      <c r="AF1653">
        <v>-9.5388597015031049</v>
      </c>
      <c r="AG1653">
        <v>8.7538109227477605</v>
      </c>
      <c r="AH1653">
        <v>2.3476100673509759</v>
      </c>
      <c r="AI1653">
        <v>-1.216849561410241</v>
      </c>
      <c r="AJ1653">
        <v>-0.437257674454614</v>
      </c>
      <c r="AK1653">
        <v>-1.211202805274334</v>
      </c>
      <c r="AL1653">
        <v>-6.7012657475658699</v>
      </c>
      <c r="AM1653">
        <v>1.227845406821576E-3</v>
      </c>
      <c r="AN1653" s="2"/>
    </row>
    <row r="1654" spans="1:40" x14ac:dyDescent="0.45">
      <c r="A1654">
        <v>1653</v>
      </c>
      <c r="B1654" t="s">
        <v>1025</v>
      </c>
      <c r="C1654">
        <v>2015</v>
      </c>
      <c r="D1654">
        <v>34</v>
      </c>
      <c r="E1654" t="s">
        <v>97</v>
      </c>
      <c r="F1654" t="s">
        <v>13</v>
      </c>
      <c r="G1654">
        <v>655</v>
      </c>
      <c r="H1654">
        <v>90</v>
      </c>
      <c r="I1654">
        <v>178</v>
      </c>
      <c r="J1654">
        <v>111</v>
      </c>
      <c r="K1654">
        <v>22</v>
      </c>
      <c r="L1654">
        <v>1</v>
      </c>
      <c r="M1654">
        <v>3</v>
      </c>
      <c r="N1654">
        <v>59</v>
      </c>
      <c r="O1654">
        <v>159</v>
      </c>
      <c r="P1654">
        <v>5.0999999999999996</v>
      </c>
      <c r="Q1654">
        <v>6</v>
      </c>
      <c r="R1654">
        <v>-1.9</v>
      </c>
      <c r="S1654">
        <v>44</v>
      </c>
      <c r="T1654">
        <v>1</v>
      </c>
      <c r="U1654">
        <v>-9</v>
      </c>
      <c r="V1654">
        <v>-47.217614202620098</v>
      </c>
      <c r="W1654">
        <v>11.923820983361161</v>
      </c>
      <c r="X1654">
        <v>3.1327162953332941</v>
      </c>
      <c r="Y1654">
        <v>17.176807043973835</v>
      </c>
      <c r="Z1654">
        <v>-6.6111871657491017</v>
      </c>
      <c r="AA1654">
        <v>-2.017657816388764</v>
      </c>
      <c r="AB1654">
        <v>-0.134617418043568</v>
      </c>
      <c r="AC1654">
        <v>0.1201081362864207</v>
      </c>
      <c r="AD1654">
        <v>-2.5569484941893483</v>
      </c>
      <c r="AE1654">
        <v>29.541027132259153</v>
      </c>
      <c r="AF1654">
        <v>-9.5388597015031049</v>
      </c>
      <c r="AG1654">
        <v>13.130716384121641</v>
      </c>
      <c r="AH1654">
        <v>-2.7877869549792837</v>
      </c>
      <c r="AI1654">
        <v>-4.8673982456409641</v>
      </c>
      <c r="AJ1654">
        <v>-0.218628837227307</v>
      </c>
      <c r="AK1654">
        <v>1.211202805274334</v>
      </c>
      <c r="AL1654">
        <v>0.28569994426830225</v>
      </c>
      <c r="AM1654">
        <v>0.57094308370491131</v>
      </c>
      <c r="AN1654" s="2"/>
    </row>
    <row r="1655" spans="1:40" x14ac:dyDescent="0.45">
      <c r="A1655">
        <v>1654</v>
      </c>
      <c r="B1655" t="s">
        <v>1027</v>
      </c>
      <c r="C1655">
        <v>1955</v>
      </c>
      <c r="D1655">
        <v>33</v>
      </c>
      <c r="E1655" t="s">
        <v>228</v>
      </c>
      <c r="F1655" t="s">
        <v>17</v>
      </c>
      <c r="G1655">
        <v>578</v>
      </c>
      <c r="H1655">
        <v>83</v>
      </c>
      <c r="I1655">
        <v>164</v>
      </c>
      <c r="J1655">
        <v>111</v>
      </c>
      <c r="K1655">
        <v>24</v>
      </c>
      <c r="L1655">
        <v>3</v>
      </c>
      <c r="M1655">
        <v>4</v>
      </c>
      <c r="N1655">
        <v>43</v>
      </c>
      <c r="O1655">
        <v>130</v>
      </c>
      <c r="P1655">
        <v>5.0999999999999996</v>
      </c>
      <c r="Q1655">
        <v>4.2</v>
      </c>
      <c r="R1655">
        <v>0.3</v>
      </c>
      <c r="S1655">
        <v>24</v>
      </c>
      <c r="T1655">
        <v>1</v>
      </c>
      <c r="U1655">
        <v>11</v>
      </c>
      <c r="V1655">
        <v>-47.217614202620098</v>
      </c>
      <c r="W1655">
        <v>10.522089356309543</v>
      </c>
      <c r="X1655">
        <v>2.8890605834740377</v>
      </c>
      <c r="Y1655">
        <v>15.825822220290499</v>
      </c>
      <c r="Z1655">
        <v>-6.6111871657491017</v>
      </c>
      <c r="AA1655">
        <v>-2.201081254242288</v>
      </c>
      <c r="AB1655">
        <v>-0.40385225413070402</v>
      </c>
      <c r="AC1655">
        <v>0.1601441817152276</v>
      </c>
      <c r="AD1655">
        <v>-1.8635387330532538</v>
      </c>
      <c r="AE1655">
        <v>24.153041051532639</v>
      </c>
      <c r="AF1655">
        <v>-9.5388597015031049</v>
      </c>
      <c r="AG1655">
        <v>9.1915014688851482</v>
      </c>
      <c r="AH1655">
        <v>0.44017688762830798</v>
      </c>
      <c r="AI1655">
        <v>-2.6549444976223437</v>
      </c>
      <c r="AJ1655">
        <v>-0.218628837227307</v>
      </c>
      <c r="AK1655">
        <v>-1.480358984224186</v>
      </c>
      <c r="AL1655">
        <v>-9.008229880536982</v>
      </c>
      <c r="AM1655">
        <v>1.2238334451474204E-4</v>
      </c>
      <c r="AN1655" s="2"/>
    </row>
    <row r="1656" spans="1:40" x14ac:dyDescent="0.45">
      <c r="A1656">
        <v>1655</v>
      </c>
      <c r="B1656" t="s">
        <v>1029</v>
      </c>
      <c r="C1656">
        <v>1968</v>
      </c>
      <c r="D1656">
        <v>26</v>
      </c>
      <c r="E1656" t="s">
        <v>40</v>
      </c>
      <c r="F1656" t="s">
        <v>13</v>
      </c>
      <c r="G1656">
        <v>612</v>
      </c>
      <c r="H1656">
        <v>79</v>
      </c>
      <c r="I1656">
        <v>147</v>
      </c>
      <c r="J1656">
        <v>91</v>
      </c>
      <c r="K1656">
        <v>17</v>
      </c>
      <c r="L1656">
        <v>4</v>
      </c>
      <c r="M1656">
        <v>2</v>
      </c>
      <c r="N1656">
        <v>69</v>
      </c>
      <c r="O1656">
        <v>155</v>
      </c>
      <c r="P1656">
        <v>5.0999999999999996</v>
      </c>
      <c r="Q1656">
        <v>5.4</v>
      </c>
      <c r="R1656">
        <v>-1.1000000000000001</v>
      </c>
      <c r="S1656">
        <v>36</v>
      </c>
      <c r="T1656">
        <v>-1</v>
      </c>
      <c r="U1656">
        <v>-1</v>
      </c>
      <c r="V1656">
        <v>-47.217614202620098</v>
      </c>
      <c r="W1656">
        <v>11.141035789033634</v>
      </c>
      <c r="X1656">
        <v>2.7498287481258914</v>
      </c>
      <c r="Y1656">
        <v>14.185340648675021</v>
      </c>
      <c r="Z1656">
        <v>-5.419982271019534</v>
      </c>
      <c r="AA1656">
        <v>-1.559099221754954</v>
      </c>
      <c r="AB1656">
        <v>-0.538469672174272</v>
      </c>
      <c r="AC1656">
        <v>8.0072090857613798E-2</v>
      </c>
      <c r="AD1656">
        <v>-2.9903295948994071</v>
      </c>
      <c r="AE1656">
        <v>28.79785663836584</v>
      </c>
      <c r="AF1656">
        <v>-9.5388597015031049</v>
      </c>
      <c r="AG1656">
        <v>11.817644745709478</v>
      </c>
      <c r="AH1656">
        <v>-1.613981921303796</v>
      </c>
      <c r="AI1656">
        <v>-3.9824167464335156</v>
      </c>
      <c r="AJ1656">
        <v>0.218628837227307</v>
      </c>
      <c r="AK1656">
        <v>0.134578089474926</v>
      </c>
      <c r="AL1656">
        <v>-3.7357677442389687</v>
      </c>
      <c r="AM1656">
        <v>2.3299054179604983E-2</v>
      </c>
      <c r="AN1656" s="2"/>
    </row>
    <row r="1657" spans="1:40" x14ac:dyDescent="0.45">
      <c r="A1657">
        <v>1656</v>
      </c>
      <c r="B1657" t="s">
        <v>1030</v>
      </c>
      <c r="C1657">
        <v>2023</v>
      </c>
      <c r="D1657">
        <v>26</v>
      </c>
      <c r="E1657" t="s">
        <v>52</v>
      </c>
      <c r="F1657" t="s">
        <v>17</v>
      </c>
      <c r="G1657">
        <v>688</v>
      </c>
      <c r="H1657">
        <v>98</v>
      </c>
      <c r="I1657">
        <v>175</v>
      </c>
      <c r="J1657">
        <v>135</v>
      </c>
      <c r="K1657">
        <v>27</v>
      </c>
      <c r="L1657">
        <v>4</v>
      </c>
      <c r="M1657">
        <v>43</v>
      </c>
      <c r="N1657">
        <v>49</v>
      </c>
      <c r="O1657">
        <v>98</v>
      </c>
      <c r="P1657">
        <v>5.0999999999999996</v>
      </c>
      <c r="Q1657">
        <v>3.7</v>
      </c>
      <c r="R1657">
        <v>2</v>
      </c>
      <c r="S1657">
        <v>3</v>
      </c>
      <c r="T1657">
        <v>2</v>
      </c>
      <c r="U1657">
        <v>14</v>
      </c>
      <c r="V1657">
        <v>-47.217614202620098</v>
      </c>
      <c r="W1657">
        <v>12.524563109240425</v>
      </c>
      <c r="X1657">
        <v>3.4111799660295867</v>
      </c>
      <c r="Y1657">
        <v>16.887310296041694</v>
      </c>
      <c r="Z1657">
        <v>-8.0406330394245842</v>
      </c>
      <c r="AA1657">
        <v>-2.4762164110225742</v>
      </c>
      <c r="AB1657">
        <v>-0.538469672174272</v>
      </c>
      <c r="AC1657">
        <v>1.7215499534386967</v>
      </c>
      <c r="AD1657">
        <v>-2.1235673934792891</v>
      </c>
      <c r="AE1657">
        <v>18.207677100386146</v>
      </c>
      <c r="AF1657">
        <v>-9.5388597015031049</v>
      </c>
      <c r="AG1657">
        <v>8.0972751035416781</v>
      </c>
      <c r="AH1657">
        <v>2.9345125841887199</v>
      </c>
      <c r="AI1657">
        <v>-0.33186806220279297</v>
      </c>
      <c r="AJ1657">
        <v>-0.437257674454614</v>
      </c>
      <c r="AK1657">
        <v>-1.884093252648964</v>
      </c>
      <c r="AL1657">
        <v>-8.8045112966633479</v>
      </c>
      <c r="AM1657">
        <v>1.500320920110089E-4</v>
      </c>
      <c r="AN1657" s="2"/>
    </row>
    <row r="1658" spans="1:40" x14ac:dyDescent="0.45">
      <c r="A1658">
        <v>1657</v>
      </c>
      <c r="B1658" t="s">
        <v>1031</v>
      </c>
      <c r="C1658">
        <v>2000</v>
      </c>
      <c r="D1658">
        <v>28</v>
      </c>
      <c r="E1658" t="s">
        <v>1032</v>
      </c>
      <c r="F1658" t="s">
        <v>13</v>
      </c>
      <c r="G1658">
        <v>478</v>
      </c>
      <c r="H1658">
        <v>76</v>
      </c>
      <c r="I1658">
        <v>128</v>
      </c>
      <c r="J1658">
        <v>73</v>
      </c>
      <c r="K1658">
        <v>24</v>
      </c>
      <c r="L1658">
        <v>0</v>
      </c>
      <c r="M1658">
        <v>2</v>
      </c>
      <c r="N1658">
        <v>52</v>
      </c>
      <c r="O1658">
        <v>142</v>
      </c>
      <c r="P1658">
        <v>5.0999999999999996</v>
      </c>
      <c r="Q1658">
        <v>4.8</v>
      </c>
      <c r="R1658">
        <v>1</v>
      </c>
      <c r="S1658">
        <v>27</v>
      </c>
      <c r="T1658">
        <v>0</v>
      </c>
      <c r="U1658">
        <v>3</v>
      </c>
      <c r="V1658">
        <v>-47.217614202620098</v>
      </c>
      <c r="W1658">
        <v>8.7016586718269231</v>
      </c>
      <c r="X1658">
        <v>2.6454048716147818</v>
      </c>
      <c r="Y1658">
        <v>12.35186124510478</v>
      </c>
      <c r="Z1658">
        <v>-4.3478978657629233</v>
      </c>
      <c r="AA1658">
        <v>-2.201081254242288</v>
      </c>
      <c r="AB1658">
        <v>0</v>
      </c>
      <c r="AC1658">
        <v>8.0072090857613798E-2</v>
      </c>
      <c r="AD1658">
        <v>-2.253581723692307</v>
      </c>
      <c r="AE1658">
        <v>26.382552533212579</v>
      </c>
      <c r="AF1658">
        <v>-9.5388597015031049</v>
      </c>
      <c r="AG1658">
        <v>10.504573107297313</v>
      </c>
      <c r="AH1658">
        <v>1.4672562920943599</v>
      </c>
      <c r="AI1658">
        <v>-2.9868125598251369</v>
      </c>
      <c r="AJ1658">
        <v>0</v>
      </c>
      <c r="AK1658">
        <v>-0.403734268424778</v>
      </c>
      <c r="AL1658">
        <v>-6.8162027640622966</v>
      </c>
      <c r="AM1658">
        <v>1.0946746990369571E-3</v>
      </c>
      <c r="AN1658" s="2"/>
    </row>
    <row r="1659" spans="1:40" x14ac:dyDescent="0.45">
      <c r="A1659">
        <v>1658</v>
      </c>
      <c r="B1659" t="s">
        <v>189</v>
      </c>
      <c r="C1659">
        <v>1970</v>
      </c>
      <c r="D1659">
        <v>28</v>
      </c>
      <c r="E1659" t="s">
        <v>127</v>
      </c>
      <c r="F1659" t="s">
        <v>13</v>
      </c>
      <c r="G1659">
        <v>643</v>
      </c>
      <c r="H1659">
        <v>82</v>
      </c>
      <c r="I1659">
        <v>156</v>
      </c>
      <c r="J1659">
        <v>93</v>
      </c>
      <c r="K1659">
        <v>28</v>
      </c>
      <c r="L1659">
        <v>0</v>
      </c>
      <c r="M1659">
        <v>1</v>
      </c>
      <c r="N1659">
        <v>104</v>
      </c>
      <c r="O1659">
        <v>163</v>
      </c>
      <c r="P1659">
        <v>5.0999999999999996</v>
      </c>
      <c r="Q1659">
        <v>5.5</v>
      </c>
      <c r="R1659">
        <v>-1.3</v>
      </c>
      <c r="S1659">
        <v>40</v>
      </c>
      <c r="T1659">
        <v>0</v>
      </c>
      <c r="U1659">
        <v>-2</v>
      </c>
      <c r="V1659">
        <v>-47.217614202620098</v>
      </c>
      <c r="W1659">
        <v>11.705369301223246</v>
      </c>
      <c r="X1659">
        <v>2.854252624637001</v>
      </c>
      <c r="Y1659">
        <v>15.053830892471451</v>
      </c>
      <c r="Z1659">
        <v>-5.539102760492491</v>
      </c>
      <c r="AA1659">
        <v>-2.5679281299493359</v>
      </c>
      <c r="AB1659">
        <v>0</v>
      </c>
      <c r="AC1659">
        <v>4.0036045428806899E-2</v>
      </c>
      <c r="AD1659">
        <v>-4.5071634473846141</v>
      </c>
      <c r="AE1659">
        <v>30.284197626152466</v>
      </c>
      <c r="AF1659">
        <v>-9.5388597015031049</v>
      </c>
      <c r="AG1659">
        <v>12.036490018778171</v>
      </c>
      <c r="AH1659">
        <v>-1.907433179722668</v>
      </c>
      <c r="AI1659">
        <v>-4.4249074960372399</v>
      </c>
      <c r="AJ1659">
        <v>0</v>
      </c>
      <c r="AK1659">
        <v>0.269156178949852</v>
      </c>
      <c r="AL1659">
        <v>-3.4596762300685615</v>
      </c>
      <c r="AM1659">
        <v>3.0481600012119331E-2</v>
      </c>
      <c r="AN1659" s="2"/>
    </row>
    <row r="1660" spans="1:40" x14ac:dyDescent="0.45">
      <c r="A1660">
        <v>1659</v>
      </c>
      <c r="B1660" t="s">
        <v>449</v>
      </c>
      <c r="C1660">
        <v>2018</v>
      </c>
      <c r="D1660">
        <v>28</v>
      </c>
      <c r="E1660" t="s">
        <v>57</v>
      </c>
      <c r="F1660" t="s">
        <v>17</v>
      </c>
      <c r="G1660">
        <v>597</v>
      </c>
      <c r="H1660">
        <v>88</v>
      </c>
      <c r="I1660">
        <v>163</v>
      </c>
      <c r="J1660">
        <v>93</v>
      </c>
      <c r="K1660">
        <v>44</v>
      </c>
      <c r="L1660">
        <v>2</v>
      </c>
      <c r="M1660">
        <v>2</v>
      </c>
      <c r="N1660">
        <v>55</v>
      </c>
      <c r="O1660">
        <v>137</v>
      </c>
      <c r="P1660">
        <v>5.0999999999999996</v>
      </c>
      <c r="Q1660">
        <v>5</v>
      </c>
      <c r="R1660">
        <v>0.4</v>
      </c>
      <c r="S1660">
        <v>24</v>
      </c>
      <c r="T1660">
        <v>1</v>
      </c>
      <c r="U1660">
        <v>2</v>
      </c>
      <c r="V1660">
        <v>-47.217614202620098</v>
      </c>
      <c r="W1660">
        <v>10.86797118636124</v>
      </c>
      <c r="X1660">
        <v>3.0631003776592207</v>
      </c>
      <c r="Y1660">
        <v>15.72932330431312</v>
      </c>
      <c r="Z1660">
        <v>-5.539102760492491</v>
      </c>
      <c r="AA1660">
        <v>-4.0353156327775279</v>
      </c>
      <c r="AB1660">
        <v>-0.269234836087136</v>
      </c>
      <c r="AC1660">
        <v>8.0072090857613798E-2</v>
      </c>
      <c r="AD1660">
        <v>-2.3835960539053245</v>
      </c>
      <c r="AE1660">
        <v>25.453589415845936</v>
      </c>
      <c r="AF1660">
        <v>-9.5388597015031049</v>
      </c>
      <c r="AG1660">
        <v>10.942263653434701</v>
      </c>
      <c r="AH1660">
        <v>0.58690251683774397</v>
      </c>
      <c r="AI1660">
        <v>-2.6549444976223437</v>
      </c>
      <c r="AJ1660">
        <v>-0.218628837227307</v>
      </c>
      <c r="AK1660">
        <v>-0.269156178949852</v>
      </c>
      <c r="AL1660">
        <v>-5.4032301558756162</v>
      </c>
      <c r="AM1660">
        <v>4.4818379170715088E-3</v>
      </c>
      <c r="AN1660" s="2"/>
    </row>
    <row r="1661" spans="1:40" x14ac:dyDescent="0.45">
      <c r="A1661">
        <v>1660</v>
      </c>
      <c r="B1661" t="s">
        <v>427</v>
      </c>
      <c r="C1661">
        <v>1980</v>
      </c>
      <c r="D1661">
        <v>25</v>
      </c>
      <c r="E1661" t="s">
        <v>117</v>
      </c>
      <c r="F1661" t="s">
        <v>17</v>
      </c>
      <c r="G1661">
        <v>712</v>
      </c>
      <c r="H1661">
        <v>67</v>
      </c>
      <c r="I1661">
        <v>140</v>
      </c>
      <c r="J1661">
        <v>117</v>
      </c>
      <c r="K1661">
        <v>18</v>
      </c>
      <c r="L1661">
        <v>5</v>
      </c>
      <c r="M1661">
        <v>57</v>
      </c>
      <c r="N1661">
        <v>71</v>
      </c>
      <c r="O1661">
        <v>71</v>
      </c>
      <c r="P1661">
        <v>5.0999999999999996</v>
      </c>
      <c r="Q1661">
        <v>2.7</v>
      </c>
      <c r="R1661">
        <v>3.5</v>
      </c>
      <c r="S1661">
        <v>-16</v>
      </c>
      <c r="T1661">
        <v>2</v>
      </c>
      <c r="U1661">
        <v>21</v>
      </c>
      <c r="V1661">
        <v>-47.217614202620098</v>
      </c>
      <c r="W1661">
        <v>12.961466473516253</v>
      </c>
      <c r="X1661">
        <v>2.332133242081452</v>
      </c>
      <c r="Y1661">
        <v>13.509848236833353</v>
      </c>
      <c r="Z1661">
        <v>-6.9685486341679725</v>
      </c>
      <c r="AA1661">
        <v>-1.650810940681716</v>
      </c>
      <c r="AB1661">
        <v>-0.67308709021783997</v>
      </c>
      <c r="AC1661">
        <v>2.2820545894419935</v>
      </c>
      <c r="AD1661">
        <v>-3.077005815041419</v>
      </c>
      <c r="AE1661">
        <v>13.191276266606289</v>
      </c>
      <c r="AF1661">
        <v>-9.5388597015031049</v>
      </c>
      <c r="AG1661">
        <v>5.9088223728547389</v>
      </c>
      <c r="AH1661">
        <v>5.1353970223302596</v>
      </c>
      <c r="AI1661">
        <v>1.7699629984148959</v>
      </c>
      <c r="AJ1661">
        <v>-0.437257674454614</v>
      </c>
      <c r="AK1661">
        <v>-2.826139878973446</v>
      </c>
      <c r="AL1661">
        <v>-15.298362735580978</v>
      </c>
      <c r="AM1661">
        <v>2.2698929876734482E-7</v>
      </c>
      <c r="AN1661" s="2"/>
    </row>
    <row r="1662" spans="1:40" x14ac:dyDescent="0.45">
      <c r="A1662">
        <v>1661</v>
      </c>
      <c r="B1662" t="s">
        <v>427</v>
      </c>
      <c r="C1662">
        <v>1982</v>
      </c>
      <c r="D1662">
        <v>27</v>
      </c>
      <c r="E1662" t="s">
        <v>25</v>
      </c>
      <c r="F1662" t="s">
        <v>17</v>
      </c>
      <c r="G1662">
        <v>567</v>
      </c>
      <c r="H1662">
        <v>58</v>
      </c>
      <c r="I1662">
        <v>121</v>
      </c>
      <c r="J1662">
        <v>94</v>
      </c>
      <c r="K1662">
        <v>24</v>
      </c>
      <c r="L1662">
        <v>1</v>
      </c>
      <c r="M1662">
        <v>25</v>
      </c>
      <c r="N1662">
        <v>68</v>
      </c>
      <c r="O1662">
        <v>84</v>
      </c>
      <c r="P1662">
        <v>5.0999999999999996</v>
      </c>
      <c r="Q1662">
        <v>2.5</v>
      </c>
      <c r="R1662">
        <v>3.5</v>
      </c>
      <c r="S1662">
        <v>-11</v>
      </c>
      <c r="T1662">
        <v>3</v>
      </c>
      <c r="U1662">
        <v>21</v>
      </c>
      <c r="V1662">
        <v>-47.217614202620098</v>
      </c>
      <c r="W1662">
        <v>10.321841981016455</v>
      </c>
      <c r="X1662">
        <v>2.0188616125481227</v>
      </c>
      <c r="Y1662">
        <v>11.676368833263112</v>
      </c>
      <c r="Z1662">
        <v>-5.5986630052289694</v>
      </c>
      <c r="AA1662">
        <v>-2.201081254242288</v>
      </c>
      <c r="AB1662">
        <v>-0.134617418043568</v>
      </c>
      <c r="AC1662">
        <v>1.0009011357201725</v>
      </c>
      <c r="AD1662">
        <v>-2.9469914848284011</v>
      </c>
      <c r="AE1662">
        <v>15.606580371759552</v>
      </c>
      <c r="AF1662">
        <v>-9.5388597015031049</v>
      </c>
      <c r="AG1662">
        <v>5.4711318267173503</v>
      </c>
      <c r="AH1662">
        <v>5.1353970223302596</v>
      </c>
      <c r="AI1662">
        <v>1.216849561410241</v>
      </c>
      <c r="AJ1662">
        <v>-0.65588651168192103</v>
      </c>
      <c r="AK1662">
        <v>-2.826139878973446</v>
      </c>
      <c r="AL1662">
        <v>-18.671921112356529</v>
      </c>
      <c r="AM1662">
        <v>7.7783537598691031E-9</v>
      </c>
      <c r="AN1662" s="2"/>
    </row>
    <row r="1663" spans="1:40" x14ac:dyDescent="0.45">
      <c r="A1663">
        <v>1662</v>
      </c>
      <c r="B1663" t="s">
        <v>427</v>
      </c>
      <c r="C1663">
        <v>1991</v>
      </c>
      <c r="D1663">
        <v>36</v>
      </c>
      <c r="E1663" t="s">
        <v>25</v>
      </c>
      <c r="F1663" t="s">
        <v>17</v>
      </c>
      <c r="G1663">
        <v>641</v>
      </c>
      <c r="H1663">
        <v>96</v>
      </c>
      <c r="I1663">
        <v>157</v>
      </c>
      <c r="J1663">
        <v>121</v>
      </c>
      <c r="K1663">
        <v>30</v>
      </c>
      <c r="L1663">
        <v>3</v>
      </c>
      <c r="M1663">
        <v>35</v>
      </c>
      <c r="N1663">
        <v>83</v>
      </c>
      <c r="O1663">
        <v>112</v>
      </c>
      <c r="P1663">
        <v>5.0999999999999996</v>
      </c>
      <c r="Q1663">
        <v>4.5999999999999996</v>
      </c>
      <c r="R1663">
        <v>1.4</v>
      </c>
      <c r="S1663">
        <v>10</v>
      </c>
      <c r="T1663">
        <v>1</v>
      </c>
      <c r="U1663">
        <v>3</v>
      </c>
      <c r="V1663">
        <v>-47.217614202620098</v>
      </c>
      <c r="W1663">
        <v>11.668960687533593</v>
      </c>
      <c r="X1663">
        <v>3.3415640483555133</v>
      </c>
      <c r="Y1663">
        <v>15.150329808448832</v>
      </c>
      <c r="Z1663">
        <v>-7.2067896131138864</v>
      </c>
      <c r="AA1663">
        <v>-2.7513515678028599</v>
      </c>
      <c r="AB1663">
        <v>-0.40385225413070402</v>
      </c>
      <c r="AC1663">
        <v>1.4012615900082415</v>
      </c>
      <c r="AD1663">
        <v>-3.5970631358934897</v>
      </c>
      <c r="AE1663">
        <v>20.808773829012736</v>
      </c>
      <c r="AF1663">
        <v>-9.5388597015031049</v>
      </c>
      <c r="AG1663">
        <v>10.066882561159924</v>
      </c>
      <c r="AH1663">
        <v>2.0541588089321037</v>
      </c>
      <c r="AI1663">
        <v>-1.10622687400931</v>
      </c>
      <c r="AJ1663">
        <v>-0.218628837227307</v>
      </c>
      <c r="AK1663">
        <v>-0.403734268424778</v>
      </c>
      <c r="AL1663">
        <v>-7.9521891212745963</v>
      </c>
      <c r="AM1663">
        <v>3.5176720507799691E-4</v>
      </c>
      <c r="AN1663" s="2"/>
    </row>
    <row r="1664" spans="1:40" x14ac:dyDescent="0.45">
      <c r="A1664">
        <v>1663</v>
      </c>
      <c r="B1664" t="s">
        <v>1033</v>
      </c>
      <c r="C1664">
        <v>2002</v>
      </c>
      <c r="D1664">
        <v>30</v>
      </c>
      <c r="E1664" t="s">
        <v>89</v>
      </c>
      <c r="F1664" t="s">
        <v>13</v>
      </c>
      <c r="G1664">
        <v>678</v>
      </c>
      <c r="H1664">
        <v>93</v>
      </c>
      <c r="I1664">
        <v>195</v>
      </c>
      <c r="J1664">
        <v>107</v>
      </c>
      <c r="K1664">
        <v>56</v>
      </c>
      <c r="L1664">
        <v>3</v>
      </c>
      <c r="M1664">
        <v>6</v>
      </c>
      <c r="N1664">
        <v>30</v>
      </c>
      <c r="O1664">
        <v>127</v>
      </c>
      <c r="P1664">
        <v>5.0999999999999996</v>
      </c>
      <c r="Q1664">
        <v>3.9</v>
      </c>
      <c r="R1664">
        <v>0.6</v>
      </c>
      <c r="S1664">
        <v>22</v>
      </c>
      <c r="T1664">
        <v>2</v>
      </c>
      <c r="U1664">
        <v>12</v>
      </c>
      <c r="V1664">
        <v>-47.217614202620098</v>
      </c>
      <c r="W1664">
        <v>12.342520040792163</v>
      </c>
      <c r="X1664">
        <v>3.2371401718444037</v>
      </c>
      <c r="Y1664">
        <v>18.817288615589312</v>
      </c>
      <c r="Z1664">
        <v>-6.3729461868031887</v>
      </c>
      <c r="AA1664">
        <v>-5.1358562598986719</v>
      </c>
      <c r="AB1664">
        <v>-0.40385225413070402</v>
      </c>
      <c r="AC1664">
        <v>0.24021627257284139</v>
      </c>
      <c r="AD1664">
        <v>-1.3001433021301771</v>
      </c>
      <c r="AE1664">
        <v>23.595663181112656</v>
      </c>
      <c r="AF1664">
        <v>-9.5388597015031049</v>
      </c>
      <c r="AG1664">
        <v>8.5349656496790658</v>
      </c>
      <c r="AH1664">
        <v>0.88035377525661596</v>
      </c>
      <c r="AI1664">
        <v>-2.4336991228204821</v>
      </c>
      <c r="AJ1664">
        <v>-0.437257674454614</v>
      </c>
      <c r="AK1664">
        <v>-1.614937073699112</v>
      </c>
      <c r="AL1664">
        <v>-6.807018071213097</v>
      </c>
      <c r="AM1664">
        <v>1.1047641054642184E-3</v>
      </c>
      <c r="AN1664" s="2"/>
    </row>
    <row r="1665" spans="1:40" x14ac:dyDescent="0.45">
      <c r="A1665">
        <v>1664</v>
      </c>
      <c r="B1665" t="s">
        <v>381</v>
      </c>
      <c r="C1665">
        <v>1975</v>
      </c>
      <c r="D1665">
        <v>29</v>
      </c>
      <c r="E1665" t="s">
        <v>22</v>
      </c>
      <c r="F1665" t="s">
        <v>13</v>
      </c>
      <c r="G1665">
        <v>626</v>
      </c>
      <c r="H1665">
        <v>93</v>
      </c>
      <c r="I1665">
        <v>143</v>
      </c>
      <c r="J1665">
        <v>82</v>
      </c>
      <c r="K1665">
        <v>26</v>
      </c>
      <c r="L1665">
        <v>3</v>
      </c>
      <c r="M1665">
        <v>30</v>
      </c>
      <c r="N1665">
        <v>89</v>
      </c>
      <c r="O1665">
        <v>151</v>
      </c>
      <c r="P1665">
        <v>5.0999999999999996</v>
      </c>
      <c r="Q1665">
        <v>5.0999999999999996</v>
      </c>
      <c r="R1665">
        <v>-0.5</v>
      </c>
      <c r="S1665">
        <v>33</v>
      </c>
      <c r="T1665">
        <v>0</v>
      </c>
      <c r="U1665">
        <v>0</v>
      </c>
      <c r="V1665">
        <v>-47.217614202620098</v>
      </c>
      <c r="W1665">
        <v>11.395896084861199</v>
      </c>
      <c r="X1665">
        <v>3.2371401718444037</v>
      </c>
      <c r="Y1665">
        <v>13.799344984765497</v>
      </c>
      <c r="Z1665">
        <v>-4.8839400683912286</v>
      </c>
      <c r="AA1665">
        <v>-2.384504692095812</v>
      </c>
      <c r="AB1665">
        <v>-0.40385225413070402</v>
      </c>
      <c r="AC1665">
        <v>1.201081362864207</v>
      </c>
      <c r="AD1665">
        <v>-3.857091796319525</v>
      </c>
      <c r="AE1665">
        <v>28.05468614447253</v>
      </c>
      <c r="AF1665">
        <v>-9.5388597015031049</v>
      </c>
      <c r="AG1665">
        <v>11.161108926503394</v>
      </c>
      <c r="AH1665">
        <v>-0.73362814604717996</v>
      </c>
      <c r="AI1665">
        <v>-3.6505486842307229</v>
      </c>
      <c r="AJ1665">
        <v>0</v>
      </c>
      <c r="AK1665">
        <v>0</v>
      </c>
      <c r="AL1665">
        <v>-3.8207818700271488</v>
      </c>
      <c r="AM1665">
        <v>2.1440879031847226E-2</v>
      </c>
      <c r="AN1665" s="2"/>
    </row>
    <row r="1666" spans="1:40" x14ac:dyDescent="0.45">
      <c r="A1666">
        <v>1665</v>
      </c>
      <c r="B1666" t="s">
        <v>400</v>
      </c>
      <c r="C1666">
        <v>2015</v>
      </c>
      <c r="D1666">
        <v>34</v>
      </c>
      <c r="E1666" t="s">
        <v>336</v>
      </c>
      <c r="F1666" t="s">
        <v>17</v>
      </c>
      <c r="G1666">
        <v>682</v>
      </c>
      <c r="H1666">
        <v>98</v>
      </c>
      <c r="I1666">
        <v>150</v>
      </c>
      <c r="J1666">
        <v>89</v>
      </c>
      <c r="K1666">
        <v>33</v>
      </c>
      <c r="L1666">
        <v>2</v>
      </c>
      <c r="M1666">
        <v>11</v>
      </c>
      <c r="N1666">
        <v>91</v>
      </c>
      <c r="O1666">
        <v>127</v>
      </c>
      <c r="P1666">
        <v>5.0999999999999996</v>
      </c>
      <c r="Q1666">
        <v>3.8</v>
      </c>
      <c r="R1666">
        <v>0.6</v>
      </c>
      <c r="S1666">
        <v>21</v>
      </c>
      <c r="T1666">
        <v>1</v>
      </c>
      <c r="U1666">
        <v>11</v>
      </c>
      <c r="V1666">
        <v>-47.217614202620098</v>
      </c>
      <c r="W1666">
        <v>12.415337268171468</v>
      </c>
      <c r="X1666">
        <v>3.4111799660295867</v>
      </c>
      <c r="Y1666">
        <v>14.474837396607164</v>
      </c>
      <c r="Z1666">
        <v>-5.3008617815465771</v>
      </c>
      <c r="AA1666">
        <v>-3.0264867245831457</v>
      </c>
      <c r="AB1666">
        <v>-0.269234836087136</v>
      </c>
      <c r="AC1666">
        <v>0.44039649971687589</v>
      </c>
      <c r="AD1666">
        <v>-3.943768016461537</v>
      </c>
      <c r="AE1666">
        <v>23.595663181112656</v>
      </c>
      <c r="AF1666">
        <v>-9.5388597015031049</v>
      </c>
      <c r="AG1666">
        <v>8.3161203766103728</v>
      </c>
      <c r="AH1666">
        <v>0.88035377525661596</v>
      </c>
      <c r="AI1666">
        <v>-2.323076435419551</v>
      </c>
      <c r="AJ1666">
        <v>-0.218628837227307</v>
      </c>
      <c r="AK1666">
        <v>-1.480358984224186</v>
      </c>
      <c r="AL1666">
        <v>-9.7850010561679035</v>
      </c>
      <c r="AM1666">
        <v>5.628641524728174E-5</v>
      </c>
      <c r="AN1666" s="2"/>
    </row>
    <row r="1667" spans="1:40" x14ac:dyDescent="0.45">
      <c r="A1667">
        <v>1666</v>
      </c>
      <c r="B1667" t="s">
        <v>680</v>
      </c>
      <c r="C1667">
        <v>2012</v>
      </c>
      <c r="D1667">
        <v>30</v>
      </c>
      <c r="E1667" t="s">
        <v>340</v>
      </c>
      <c r="F1667" t="s">
        <v>17</v>
      </c>
      <c r="G1667">
        <v>668</v>
      </c>
      <c r="H1667">
        <v>93</v>
      </c>
      <c r="I1667">
        <v>184</v>
      </c>
      <c r="J1667">
        <v>108</v>
      </c>
      <c r="K1667">
        <v>44</v>
      </c>
      <c r="L1667">
        <v>6</v>
      </c>
      <c r="M1667">
        <v>14</v>
      </c>
      <c r="N1667">
        <v>52</v>
      </c>
      <c r="O1667">
        <v>133</v>
      </c>
      <c r="P1667">
        <v>5.0999999999999996</v>
      </c>
      <c r="Q1667">
        <v>5.0999999999999996</v>
      </c>
      <c r="R1667">
        <v>0.3</v>
      </c>
      <c r="S1667">
        <v>26</v>
      </c>
      <c r="T1667">
        <v>-1</v>
      </c>
      <c r="U1667">
        <v>-2</v>
      </c>
      <c r="V1667">
        <v>-47.217614202620098</v>
      </c>
      <c r="W1667">
        <v>12.160476972343901</v>
      </c>
      <c r="X1667">
        <v>3.2371401718444037</v>
      </c>
      <c r="Y1667">
        <v>17.755800539838123</v>
      </c>
      <c r="Z1667">
        <v>-6.4325064315396672</v>
      </c>
      <c r="AA1667">
        <v>-4.0353156327775279</v>
      </c>
      <c r="AB1667">
        <v>-0.80770450826140805</v>
      </c>
      <c r="AC1667">
        <v>0.56050463600329659</v>
      </c>
      <c r="AD1667">
        <v>-2.253581723692307</v>
      </c>
      <c r="AE1667">
        <v>24.710418921952623</v>
      </c>
      <c r="AF1667">
        <v>-9.5388597015031049</v>
      </c>
      <c r="AG1667">
        <v>11.161108926503394</v>
      </c>
      <c r="AH1667">
        <v>0.44017688762830798</v>
      </c>
      <c r="AI1667">
        <v>-2.8761898724242059</v>
      </c>
      <c r="AJ1667">
        <v>0.218628837227307</v>
      </c>
      <c r="AK1667">
        <v>0.269156178949852</v>
      </c>
      <c r="AL1667">
        <v>-2.6483600005271137</v>
      </c>
      <c r="AM1667">
        <v>6.6090161948724857E-2</v>
      </c>
      <c r="AN1667" s="2"/>
    </row>
    <row r="1668" spans="1:40" x14ac:dyDescent="0.45">
      <c r="A1668">
        <v>1667</v>
      </c>
      <c r="B1668" t="s">
        <v>1036</v>
      </c>
      <c r="C1668">
        <v>2013</v>
      </c>
      <c r="D1668">
        <v>24</v>
      </c>
      <c r="E1668" t="s">
        <v>62</v>
      </c>
      <c r="F1668" t="s">
        <v>17</v>
      </c>
      <c r="G1668">
        <v>566</v>
      </c>
      <c r="H1668">
        <v>83</v>
      </c>
      <c r="I1668">
        <v>143</v>
      </c>
      <c r="J1668">
        <v>95</v>
      </c>
      <c r="K1668">
        <v>26</v>
      </c>
      <c r="L1668">
        <v>10</v>
      </c>
      <c r="M1668">
        <v>41</v>
      </c>
      <c r="N1668">
        <v>25</v>
      </c>
      <c r="O1668">
        <v>121</v>
      </c>
      <c r="P1668">
        <v>5.0999999999999996</v>
      </c>
      <c r="Q1668">
        <v>3</v>
      </c>
      <c r="R1668">
        <v>1.5</v>
      </c>
      <c r="S1668">
        <v>15</v>
      </c>
      <c r="T1668">
        <v>1</v>
      </c>
      <c r="U1668">
        <v>18</v>
      </c>
      <c r="V1668">
        <v>-47.217614202620098</v>
      </c>
      <c r="W1668">
        <v>10.303637674171629</v>
      </c>
      <c r="X1668">
        <v>2.8890605834740377</v>
      </c>
      <c r="Y1668">
        <v>13.799344984765497</v>
      </c>
      <c r="Z1668">
        <v>-5.6582232499654479</v>
      </c>
      <c r="AA1668">
        <v>-2.384504692095812</v>
      </c>
      <c r="AB1668">
        <v>-1.3461741804356799</v>
      </c>
      <c r="AC1668">
        <v>1.6414778625810829</v>
      </c>
      <c r="AD1668">
        <v>-1.0834527517751475</v>
      </c>
      <c r="AE1668">
        <v>22.480907440272688</v>
      </c>
      <c r="AF1668">
        <v>-9.5388597015031049</v>
      </c>
      <c r="AG1668">
        <v>6.5653581920608204</v>
      </c>
      <c r="AH1668">
        <v>2.2008844381415398</v>
      </c>
      <c r="AI1668">
        <v>-1.6593403110139648</v>
      </c>
      <c r="AJ1668">
        <v>-0.218628837227307</v>
      </c>
      <c r="AK1668">
        <v>-2.422405610548668</v>
      </c>
      <c r="AL1668">
        <v>-11.64853236171794</v>
      </c>
      <c r="AM1668">
        <v>8.7317819274724506E-6</v>
      </c>
      <c r="AN1668" s="2"/>
    </row>
    <row r="1669" spans="1:40" x14ac:dyDescent="0.45">
      <c r="A1669">
        <v>1668</v>
      </c>
      <c r="B1669" t="s">
        <v>1037</v>
      </c>
      <c r="C1669">
        <v>2003</v>
      </c>
      <c r="D1669">
        <v>29</v>
      </c>
      <c r="E1669" t="s">
        <v>40</v>
      </c>
      <c r="F1669" t="s">
        <v>13</v>
      </c>
      <c r="G1669">
        <v>513</v>
      </c>
      <c r="H1669">
        <v>81</v>
      </c>
      <c r="I1669">
        <v>135</v>
      </c>
      <c r="J1669">
        <v>77</v>
      </c>
      <c r="K1669">
        <v>24</v>
      </c>
      <c r="L1669">
        <v>6</v>
      </c>
      <c r="M1669">
        <v>4</v>
      </c>
      <c r="N1669">
        <v>65</v>
      </c>
      <c r="O1669">
        <v>149</v>
      </c>
      <c r="P1669">
        <v>5.0999999999999996</v>
      </c>
      <c r="Q1669">
        <v>4.7</v>
      </c>
      <c r="R1669">
        <v>0</v>
      </c>
      <c r="S1669">
        <v>32</v>
      </c>
      <c r="T1669">
        <v>2</v>
      </c>
      <c r="U1669">
        <v>4</v>
      </c>
      <c r="V1669">
        <v>-47.217614202620098</v>
      </c>
      <c r="W1669">
        <v>9.3388094113958395</v>
      </c>
      <c r="X1669">
        <v>2.8194446657999648</v>
      </c>
      <c r="Y1669">
        <v>13.027353656946449</v>
      </c>
      <c r="Z1669">
        <v>-4.5861388447088363</v>
      </c>
      <c r="AA1669">
        <v>-2.201081254242288</v>
      </c>
      <c r="AB1669">
        <v>-0.80770450826140805</v>
      </c>
      <c r="AC1669">
        <v>0.1601441817152276</v>
      </c>
      <c r="AD1669">
        <v>-2.8169771546153837</v>
      </c>
      <c r="AE1669">
        <v>27.683100897525872</v>
      </c>
      <c r="AF1669">
        <v>-9.5388597015031049</v>
      </c>
      <c r="AG1669">
        <v>10.285727834228618</v>
      </c>
      <c r="AH1669">
        <v>0</v>
      </c>
      <c r="AI1669">
        <v>-3.5399259968297918</v>
      </c>
      <c r="AJ1669">
        <v>-0.437257674454614</v>
      </c>
      <c r="AK1669">
        <v>-0.538312357899704</v>
      </c>
      <c r="AL1669">
        <v>-8.3692910475232587</v>
      </c>
      <c r="AM1669">
        <v>2.3182613148203007E-4</v>
      </c>
      <c r="AN1669" s="2"/>
    </row>
    <row r="1670" spans="1:40" x14ac:dyDescent="0.45">
      <c r="A1670">
        <v>1669</v>
      </c>
      <c r="B1670" t="s">
        <v>731</v>
      </c>
      <c r="C1670">
        <v>1992</v>
      </c>
      <c r="D1670">
        <v>33</v>
      </c>
      <c r="E1670" t="s">
        <v>59</v>
      </c>
      <c r="F1670" t="s">
        <v>13</v>
      </c>
      <c r="G1670">
        <v>733</v>
      </c>
      <c r="H1670">
        <v>114</v>
      </c>
      <c r="I1670">
        <v>167</v>
      </c>
      <c r="J1670">
        <v>122</v>
      </c>
      <c r="K1670">
        <v>32</v>
      </c>
      <c r="L1670">
        <v>3</v>
      </c>
      <c r="M1670">
        <v>12</v>
      </c>
      <c r="N1670">
        <v>114</v>
      </c>
      <c r="O1670">
        <v>119</v>
      </c>
      <c r="P1670">
        <v>5.0999999999999996</v>
      </c>
      <c r="Q1670">
        <v>4.3</v>
      </c>
      <c r="R1670">
        <v>0.6</v>
      </c>
      <c r="S1670">
        <v>22</v>
      </c>
      <c r="T1670">
        <v>-1</v>
      </c>
      <c r="U1670">
        <v>8</v>
      </c>
      <c r="V1670">
        <v>-47.217614202620098</v>
      </c>
      <c r="W1670">
        <v>13.343756917257604</v>
      </c>
      <c r="X1670">
        <v>3.9681073074221724</v>
      </c>
      <c r="Y1670">
        <v>16.115318968222642</v>
      </c>
      <c r="Z1670">
        <v>-7.2663498578503649</v>
      </c>
      <c r="AA1670">
        <v>-2.9347750056563839</v>
      </c>
      <c r="AB1670">
        <v>-0.40385225413070402</v>
      </c>
      <c r="AC1670">
        <v>0.48043254514568279</v>
      </c>
      <c r="AD1670">
        <v>-4.9405445480946728</v>
      </c>
      <c r="AE1670">
        <v>22.109322193326033</v>
      </c>
      <c r="AF1670">
        <v>-9.5388597015031049</v>
      </c>
      <c r="AG1670">
        <v>9.4103467419538429</v>
      </c>
      <c r="AH1670">
        <v>0.88035377525661596</v>
      </c>
      <c r="AI1670">
        <v>-2.4336991228204821</v>
      </c>
      <c r="AJ1670">
        <v>0.218628837227307</v>
      </c>
      <c r="AK1670">
        <v>-1.076624715799408</v>
      </c>
      <c r="AL1670">
        <v>-9.2860521226633157</v>
      </c>
      <c r="AM1670">
        <v>9.2699745880575865E-5</v>
      </c>
      <c r="AN1670" s="2"/>
    </row>
    <row r="1671" spans="1:40" x14ac:dyDescent="0.45">
      <c r="A1671">
        <v>1670</v>
      </c>
      <c r="B1671" t="s">
        <v>199</v>
      </c>
      <c r="C1671">
        <v>1965</v>
      </c>
      <c r="D1671">
        <v>29</v>
      </c>
      <c r="E1671" t="s">
        <v>73</v>
      </c>
      <c r="F1671" t="s">
        <v>17</v>
      </c>
      <c r="G1671">
        <v>674</v>
      </c>
      <c r="H1671">
        <v>109</v>
      </c>
      <c r="I1671">
        <v>172</v>
      </c>
      <c r="J1671">
        <v>101</v>
      </c>
      <c r="K1671">
        <v>33</v>
      </c>
      <c r="L1671">
        <v>5</v>
      </c>
      <c r="M1671">
        <v>13</v>
      </c>
      <c r="N1671">
        <v>70</v>
      </c>
      <c r="O1671">
        <v>151</v>
      </c>
      <c r="P1671">
        <v>5.0999999999999996</v>
      </c>
      <c r="Q1671">
        <v>5.5</v>
      </c>
      <c r="R1671">
        <v>-1.2</v>
      </c>
      <c r="S1671">
        <v>37</v>
      </c>
      <c r="T1671">
        <v>-2</v>
      </c>
      <c r="U1671">
        <v>-4</v>
      </c>
      <c r="V1671">
        <v>-47.217614202620098</v>
      </c>
      <c r="W1671">
        <v>12.269702813412858</v>
      </c>
      <c r="X1671">
        <v>3.7940675132369894</v>
      </c>
      <c r="Y1671">
        <v>16.597813548109549</v>
      </c>
      <c r="Z1671">
        <v>-6.0155847183843179</v>
      </c>
      <c r="AA1671">
        <v>-3.0264867245831457</v>
      </c>
      <c r="AB1671">
        <v>-0.67308709021783997</v>
      </c>
      <c r="AC1671">
        <v>0.52046859057448969</v>
      </c>
      <c r="AD1671">
        <v>-3.033667704970413</v>
      </c>
      <c r="AE1671">
        <v>28.05468614447253</v>
      </c>
      <c r="AF1671">
        <v>-9.5388597015031049</v>
      </c>
      <c r="AG1671">
        <v>12.036490018778171</v>
      </c>
      <c r="AH1671">
        <v>-1.7607075505132319</v>
      </c>
      <c r="AI1671">
        <v>-4.0930394338344467</v>
      </c>
      <c r="AJ1671">
        <v>0.437257674454614</v>
      </c>
      <c r="AK1671">
        <v>0.538312357899704</v>
      </c>
      <c r="AL1671">
        <v>-1.1102484656876952</v>
      </c>
      <c r="AM1671">
        <v>0.24782456977777817</v>
      </c>
      <c r="AN1671" s="2"/>
    </row>
    <row r="1672" spans="1:40" x14ac:dyDescent="0.45">
      <c r="A1672">
        <v>1671</v>
      </c>
      <c r="B1672" t="s">
        <v>657</v>
      </c>
      <c r="C1672">
        <v>1991</v>
      </c>
      <c r="D1672">
        <v>25</v>
      </c>
      <c r="E1672" t="s">
        <v>70</v>
      </c>
      <c r="F1672" t="s">
        <v>13</v>
      </c>
      <c r="G1672">
        <v>726</v>
      </c>
      <c r="H1672">
        <v>110</v>
      </c>
      <c r="I1672">
        <v>203</v>
      </c>
      <c r="J1672">
        <v>129</v>
      </c>
      <c r="K1672">
        <v>44</v>
      </c>
      <c r="L1672">
        <v>5</v>
      </c>
      <c r="M1672">
        <v>16</v>
      </c>
      <c r="N1672">
        <v>56</v>
      </c>
      <c r="O1672">
        <v>138</v>
      </c>
      <c r="P1672">
        <v>5.0999999999999996</v>
      </c>
      <c r="Q1672">
        <v>5.3</v>
      </c>
      <c r="R1672">
        <v>-0.7</v>
      </c>
      <c r="S1672">
        <v>30</v>
      </c>
      <c r="T1672">
        <v>1</v>
      </c>
      <c r="U1672">
        <v>-2</v>
      </c>
      <c r="V1672">
        <v>-47.217614202620098</v>
      </c>
      <c r="W1672">
        <v>13.216326769343819</v>
      </c>
      <c r="X1672">
        <v>3.8288754720740261</v>
      </c>
      <c r="Y1672">
        <v>19.589279943408364</v>
      </c>
      <c r="Z1672">
        <v>-7.6832715710057133</v>
      </c>
      <c r="AA1672">
        <v>-4.0353156327775279</v>
      </c>
      <c r="AB1672">
        <v>-0.67308709021783997</v>
      </c>
      <c r="AC1672">
        <v>0.64057672686091038</v>
      </c>
      <c r="AD1672">
        <v>-2.4269341639763304</v>
      </c>
      <c r="AE1672">
        <v>25.639382039319266</v>
      </c>
      <c r="AF1672">
        <v>-9.5388597015031049</v>
      </c>
      <c r="AG1672">
        <v>11.598799472640783</v>
      </c>
      <c r="AH1672">
        <v>-1.0270794044660518</v>
      </c>
      <c r="AI1672">
        <v>-3.3186806220279297</v>
      </c>
      <c r="AJ1672">
        <v>-0.218628837227307</v>
      </c>
      <c r="AK1672">
        <v>0.269156178949852</v>
      </c>
      <c r="AL1672">
        <v>-1.3570746232248807</v>
      </c>
      <c r="AM1672">
        <v>0.20471616403874823</v>
      </c>
      <c r="AN1672" s="2"/>
    </row>
    <row r="1673" spans="1:40" x14ac:dyDescent="0.45">
      <c r="A1673">
        <v>1672</v>
      </c>
      <c r="B1673" t="s">
        <v>187</v>
      </c>
      <c r="C1673">
        <v>1967</v>
      </c>
      <c r="D1673">
        <v>26</v>
      </c>
      <c r="E1673" t="s">
        <v>19</v>
      </c>
      <c r="F1673" t="s">
        <v>17</v>
      </c>
      <c r="G1673">
        <v>534</v>
      </c>
      <c r="H1673">
        <v>67</v>
      </c>
      <c r="I1673">
        <v>132</v>
      </c>
      <c r="J1673">
        <v>93</v>
      </c>
      <c r="K1673">
        <v>18</v>
      </c>
      <c r="L1673">
        <v>1</v>
      </c>
      <c r="M1673">
        <v>2</v>
      </c>
      <c r="N1673">
        <v>49</v>
      </c>
      <c r="O1673">
        <v>126</v>
      </c>
      <c r="P1673">
        <v>5.0999999999999996</v>
      </c>
      <c r="Q1673">
        <v>4.0999999999999996</v>
      </c>
      <c r="R1673">
        <v>1.6</v>
      </c>
      <c r="S1673">
        <v>17</v>
      </c>
      <c r="T1673">
        <v>-3</v>
      </c>
      <c r="U1673">
        <v>7</v>
      </c>
      <c r="V1673">
        <v>-47.217614202620098</v>
      </c>
      <c r="W1673">
        <v>9.7210998551371901</v>
      </c>
      <c r="X1673">
        <v>2.332133242081452</v>
      </c>
      <c r="Y1673">
        <v>12.737856909014305</v>
      </c>
      <c r="Z1673">
        <v>-5.539102760492491</v>
      </c>
      <c r="AA1673">
        <v>-1.650810940681716</v>
      </c>
      <c r="AB1673">
        <v>-0.134617418043568</v>
      </c>
      <c r="AC1673">
        <v>8.0072090857613798E-2</v>
      </c>
      <c r="AD1673">
        <v>-2.1235673934792891</v>
      </c>
      <c r="AE1673">
        <v>23.40987055763933</v>
      </c>
      <c r="AF1673">
        <v>-9.5388597015031049</v>
      </c>
      <c r="AG1673">
        <v>8.9726561958164535</v>
      </c>
      <c r="AH1673">
        <v>2.3476100673509759</v>
      </c>
      <c r="AI1673">
        <v>-1.880585685815827</v>
      </c>
      <c r="AJ1673">
        <v>0.65588651168192103</v>
      </c>
      <c r="AK1673">
        <v>-0.94204662632448199</v>
      </c>
      <c r="AL1673">
        <v>-8.77001929938133</v>
      </c>
      <c r="AM1673">
        <v>1.5529646229173806E-4</v>
      </c>
      <c r="AN1673" s="2"/>
    </row>
    <row r="1674" spans="1:40" x14ac:dyDescent="0.45">
      <c r="A1674">
        <v>1673</v>
      </c>
      <c r="B1674" t="s">
        <v>847</v>
      </c>
      <c r="C1674">
        <v>1974</v>
      </c>
      <c r="D1674">
        <v>28</v>
      </c>
      <c r="E1674" t="s">
        <v>19</v>
      </c>
      <c r="F1674" t="s">
        <v>17</v>
      </c>
      <c r="G1674">
        <v>645</v>
      </c>
      <c r="H1674">
        <v>87</v>
      </c>
      <c r="I1674">
        <v>214</v>
      </c>
      <c r="J1674">
        <v>162</v>
      </c>
      <c r="K1674">
        <v>24</v>
      </c>
      <c r="L1674">
        <v>17</v>
      </c>
      <c r="M1674">
        <v>26</v>
      </c>
      <c r="N1674">
        <v>28</v>
      </c>
      <c r="O1674">
        <v>143</v>
      </c>
      <c r="P1674">
        <v>5</v>
      </c>
      <c r="Q1674">
        <v>4.7</v>
      </c>
      <c r="R1674">
        <v>-0.6</v>
      </c>
      <c r="S1674">
        <v>34</v>
      </c>
      <c r="T1674">
        <v>2</v>
      </c>
      <c r="U1674">
        <v>3</v>
      </c>
      <c r="V1674">
        <v>-47.217614202620098</v>
      </c>
      <c r="W1674">
        <v>11.741777914912898</v>
      </c>
      <c r="X1674">
        <v>3.028292418822184</v>
      </c>
      <c r="Y1674">
        <v>20.650768019159553</v>
      </c>
      <c r="Z1674">
        <v>-9.6487596473095003</v>
      </c>
      <c r="AA1674">
        <v>-2.201081254242288</v>
      </c>
      <c r="AB1674">
        <v>-2.2884961067406562</v>
      </c>
      <c r="AC1674">
        <v>1.0409371811489794</v>
      </c>
      <c r="AD1674">
        <v>-1.2134670819881652</v>
      </c>
      <c r="AE1674">
        <v>26.568345156685904</v>
      </c>
      <c r="AF1674">
        <v>-9.3518232367677498</v>
      </c>
      <c r="AG1674">
        <v>10.285727834228618</v>
      </c>
      <c r="AH1674">
        <v>-0.88035377525661596</v>
      </c>
      <c r="AI1674">
        <v>-3.7611713716316539</v>
      </c>
      <c r="AJ1674">
        <v>-0.437257674454614</v>
      </c>
      <c r="AK1674">
        <v>-0.403734268424778</v>
      </c>
      <c r="AL1674">
        <v>-4.0879100944779792</v>
      </c>
      <c r="AM1674">
        <v>1.6497519973631584E-2</v>
      </c>
      <c r="AN1674" s="2"/>
    </row>
    <row r="1675" spans="1:40" x14ac:dyDescent="0.45">
      <c r="A1675">
        <v>1674</v>
      </c>
      <c r="B1675" t="s">
        <v>1039</v>
      </c>
      <c r="C1675">
        <v>1995</v>
      </c>
      <c r="D1675">
        <v>31</v>
      </c>
      <c r="E1675" t="s">
        <v>52</v>
      </c>
      <c r="F1675" t="s">
        <v>17</v>
      </c>
      <c r="G1675">
        <v>627</v>
      </c>
      <c r="H1675">
        <v>97</v>
      </c>
      <c r="I1675">
        <v>180</v>
      </c>
      <c r="J1675">
        <v>110</v>
      </c>
      <c r="K1675">
        <v>51</v>
      </c>
      <c r="L1675">
        <v>3</v>
      </c>
      <c r="M1675">
        <v>6</v>
      </c>
      <c r="N1675">
        <v>65</v>
      </c>
      <c r="O1675">
        <v>142</v>
      </c>
      <c r="P1675">
        <v>5</v>
      </c>
      <c r="Q1675">
        <v>4.4000000000000004</v>
      </c>
      <c r="R1675">
        <v>-0.2</v>
      </c>
      <c r="S1675">
        <v>31</v>
      </c>
      <c r="T1675">
        <v>1</v>
      </c>
      <c r="U1675">
        <v>6</v>
      </c>
      <c r="V1675">
        <v>-47.217614202620098</v>
      </c>
      <c r="W1675">
        <v>11.414100391706027</v>
      </c>
      <c r="X1675">
        <v>3.37637200719255</v>
      </c>
      <c r="Y1675">
        <v>17.369804875928597</v>
      </c>
      <c r="Z1675">
        <v>-6.5516269210126241</v>
      </c>
      <c r="AA1675">
        <v>-4.6772976652648621</v>
      </c>
      <c r="AB1675">
        <v>-0.40385225413070402</v>
      </c>
      <c r="AC1675">
        <v>0.24021627257284139</v>
      </c>
      <c r="AD1675">
        <v>-2.8169771546153837</v>
      </c>
      <c r="AE1675">
        <v>26.382552533212579</v>
      </c>
      <c r="AF1675">
        <v>-9.3518232367677498</v>
      </c>
      <c r="AG1675">
        <v>9.6291920150225376</v>
      </c>
      <c r="AH1675">
        <v>-0.29345125841887199</v>
      </c>
      <c r="AI1675">
        <v>-3.4293033094288607</v>
      </c>
      <c r="AJ1675">
        <v>-0.218628837227307</v>
      </c>
      <c r="AK1675">
        <v>-0.807468536849556</v>
      </c>
      <c r="AL1675">
        <v>-7.355805280700884</v>
      </c>
      <c r="AM1675">
        <v>6.3846484071704789E-4</v>
      </c>
      <c r="AN1675" s="2"/>
    </row>
    <row r="1676" spans="1:40" x14ac:dyDescent="0.45">
      <c r="A1676">
        <v>1675</v>
      </c>
      <c r="B1676" t="s">
        <v>131</v>
      </c>
      <c r="C1676">
        <v>1993</v>
      </c>
      <c r="D1676">
        <v>34</v>
      </c>
      <c r="E1676" t="s">
        <v>1040</v>
      </c>
      <c r="F1676" t="s">
        <v>13</v>
      </c>
      <c r="G1676">
        <v>610</v>
      </c>
      <c r="H1676">
        <v>114</v>
      </c>
      <c r="I1676">
        <v>139</v>
      </c>
      <c r="J1676">
        <v>94</v>
      </c>
      <c r="K1676">
        <v>22</v>
      </c>
      <c r="L1676">
        <v>2</v>
      </c>
      <c r="M1676">
        <v>53</v>
      </c>
      <c r="N1676">
        <v>120</v>
      </c>
      <c r="O1676">
        <v>148</v>
      </c>
      <c r="P1676">
        <v>5</v>
      </c>
      <c r="Q1676">
        <v>6.3</v>
      </c>
      <c r="R1676">
        <v>-1.7</v>
      </c>
      <c r="S1676">
        <v>38</v>
      </c>
      <c r="T1676">
        <v>0</v>
      </c>
      <c r="U1676">
        <v>-11</v>
      </c>
      <c r="V1676">
        <v>-47.217614202620098</v>
      </c>
      <c r="W1676">
        <v>11.104627175343982</v>
      </c>
      <c r="X1676">
        <v>3.9681073074221724</v>
      </c>
      <c r="Y1676">
        <v>13.413349320855973</v>
      </c>
      <c r="Z1676">
        <v>-5.5986630052289694</v>
      </c>
      <c r="AA1676">
        <v>-2.017657816388764</v>
      </c>
      <c r="AB1676">
        <v>-0.269234836087136</v>
      </c>
      <c r="AC1676">
        <v>2.1219104077267659</v>
      </c>
      <c r="AD1676">
        <v>-5.2005732085207086</v>
      </c>
      <c r="AE1676">
        <v>27.497308274052546</v>
      </c>
      <c r="AF1676">
        <v>-9.3518232367677498</v>
      </c>
      <c r="AG1676">
        <v>13.787252203327723</v>
      </c>
      <c r="AH1676">
        <v>-2.494335696560412</v>
      </c>
      <c r="AI1676">
        <v>-4.2036621212353777</v>
      </c>
      <c r="AJ1676">
        <v>0</v>
      </c>
      <c r="AK1676">
        <v>1.480358984224186</v>
      </c>
      <c r="AL1676">
        <v>-2.980650450455872</v>
      </c>
      <c r="AM1676">
        <v>4.8307716070810462E-2</v>
      </c>
      <c r="AN1676" s="2"/>
    </row>
    <row r="1677" spans="1:40" x14ac:dyDescent="0.45">
      <c r="A1677">
        <v>1676</v>
      </c>
      <c r="B1677" t="s">
        <v>1041</v>
      </c>
      <c r="C1677">
        <v>2006</v>
      </c>
      <c r="D1677">
        <v>27</v>
      </c>
      <c r="E1677" t="s">
        <v>57</v>
      </c>
      <c r="F1677" t="s">
        <v>17</v>
      </c>
      <c r="G1677">
        <v>628</v>
      </c>
      <c r="H1677">
        <v>100</v>
      </c>
      <c r="I1677">
        <v>145</v>
      </c>
      <c r="J1677">
        <v>76</v>
      </c>
      <c r="K1677">
        <v>46</v>
      </c>
      <c r="L1677">
        <v>0</v>
      </c>
      <c r="M1677">
        <v>10</v>
      </c>
      <c r="N1677">
        <v>110</v>
      </c>
      <c r="O1677">
        <v>149</v>
      </c>
      <c r="P1677">
        <v>5</v>
      </c>
      <c r="Q1677">
        <v>5.0999999999999996</v>
      </c>
      <c r="R1677">
        <v>-0.8</v>
      </c>
      <c r="S1677">
        <v>42</v>
      </c>
      <c r="T1677">
        <v>0</v>
      </c>
      <c r="U1677">
        <v>0</v>
      </c>
      <c r="V1677">
        <v>-47.217614202620098</v>
      </c>
      <c r="W1677">
        <v>11.432304698550853</v>
      </c>
      <c r="X1677">
        <v>3.4807958837036601</v>
      </c>
      <c r="Y1677">
        <v>13.992342816720258</v>
      </c>
      <c r="Z1677">
        <v>-4.5265785999723578</v>
      </c>
      <c r="AA1677">
        <v>-4.2187390706310524</v>
      </c>
      <c r="AB1677">
        <v>0</v>
      </c>
      <c r="AC1677">
        <v>0.40036045428806899</v>
      </c>
      <c r="AD1677">
        <v>-4.7671921078106489</v>
      </c>
      <c r="AE1677">
        <v>27.683100897525872</v>
      </c>
      <c r="AF1677">
        <v>-9.3518232367677498</v>
      </c>
      <c r="AG1677">
        <v>11.161108926503394</v>
      </c>
      <c r="AH1677">
        <v>-1.1738050336754879</v>
      </c>
      <c r="AI1677">
        <v>-4.646152870839102</v>
      </c>
      <c r="AJ1677">
        <v>0</v>
      </c>
      <c r="AK1677">
        <v>0</v>
      </c>
      <c r="AL1677">
        <v>-7.7518914450243841</v>
      </c>
      <c r="AM1677">
        <v>4.2974382560477786E-4</v>
      </c>
      <c r="AN1677" s="2"/>
    </row>
    <row r="1678" spans="1:40" x14ac:dyDescent="0.45">
      <c r="A1678">
        <v>1677</v>
      </c>
      <c r="B1678" t="s">
        <v>405</v>
      </c>
      <c r="C1678">
        <v>2021</v>
      </c>
      <c r="D1678">
        <v>28</v>
      </c>
      <c r="E1678" t="s">
        <v>117</v>
      </c>
      <c r="F1678" t="s">
        <v>17</v>
      </c>
      <c r="G1678">
        <v>640</v>
      </c>
      <c r="H1678">
        <v>92</v>
      </c>
      <c r="I1678">
        <v>157</v>
      </c>
      <c r="J1678">
        <v>96</v>
      </c>
      <c r="K1678">
        <v>31</v>
      </c>
      <c r="L1678">
        <v>2</v>
      </c>
      <c r="M1678">
        <v>12</v>
      </c>
      <c r="N1678">
        <v>63</v>
      </c>
      <c r="O1678">
        <v>131</v>
      </c>
      <c r="P1678">
        <v>5</v>
      </c>
      <c r="Q1678">
        <v>4.5</v>
      </c>
      <c r="R1678">
        <v>0.8</v>
      </c>
      <c r="S1678">
        <v>21</v>
      </c>
      <c r="T1678">
        <v>0</v>
      </c>
      <c r="U1678">
        <v>6</v>
      </c>
      <c r="V1678">
        <v>-47.217614202620098</v>
      </c>
      <c r="W1678">
        <v>11.650756380688767</v>
      </c>
      <c r="X1678">
        <v>3.202332213007367</v>
      </c>
      <c r="Y1678">
        <v>15.150329808448832</v>
      </c>
      <c r="Z1678">
        <v>-5.7177834947019264</v>
      </c>
      <c r="AA1678">
        <v>-2.8430632867296222</v>
      </c>
      <c r="AB1678">
        <v>-0.269234836087136</v>
      </c>
      <c r="AC1678">
        <v>0.48043254514568279</v>
      </c>
      <c r="AD1678">
        <v>-2.7303009344733717</v>
      </c>
      <c r="AE1678">
        <v>24.338833675005969</v>
      </c>
      <c r="AF1678">
        <v>-9.3518232367677498</v>
      </c>
      <c r="AG1678">
        <v>9.8480372880912306</v>
      </c>
      <c r="AH1678">
        <v>1.1738050336754879</v>
      </c>
      <c r="AI1678">
        <v>-2.323076435419551</v>
      </c>
      <c r="AJ1678">
        <v>0</v>
      </c>
      <c r="AK1678">
        <v>-0.807468536849556</v>
      </c>
      <c r="AL1678">
        <v>-5.4158380195856788</v>
      </c>
      <c r="AM1678">
        <v>4.4259347593068798E-3</v>
      </c>
      <c r="AN1678" s="2"/>
    </row>
    <row r="1679" spans="1:40" x14ac:dyDescent="0.45">
      <c r="A1679">
        <v>1678</v>
      </c>
      <c r="B1679" t="s">
        <v>61</v>
      </c>
      <c r="C1679">
        <v>2015</v>
      </c>
      <c r="D1679">
        <v>28</v>
      </c>
      <c r="E1679" t="s">
        <v>62</v>
      </c>
      <c r="F1679" t="s">
        <v>17</v>
      </c>
      <c r="G1679">
        <v>685</v>
      </c>
      <c r="H1679">
        <v>91</v>
      </c>
      <c r="I1679">
        <v>165</v>
      </c>
      <c r="J1679">
        <v>103</v>
      </c>
      <c r="K1679">
        <v>36</v>
      </c>
      <c r="L1679">
        <v>3</v>
      </c>
      <c r="M1679">
        <v>11</v>
      </c>
      <c r="N1679">
        <v>98</v>
      </c>
      <c r="O1679">
        <v>144</v>
      </c>
      <c r="P1679">
        <v>5</v>
      </c>
      <c r="Q1679">
        <v>5.8</v>
      </c>
      <c r="R1679">
        <v>-0.4</v>
      </c>
      <c r="S1679">
        <v>35</v>
      </c>
      <c r="T1679">
        <v>0</v>
      </c>
      <c r="U1679">
        <v>-7</v>
      </c>
      <c r="V1679">
        <v>-47.217614202620098</v>
      </c>
      <c r="W1679">
        <v>12.469950188705946</v>
      </c>
      <c r="X1679">
        <v>3.1675242541703308</v>
      </c>
      <c r="Y1679">
        <v>15.922321136267881</v>
      </c>
      <c r="Z1679">
        <v>-6.1347052078572748</v>
      </c>
      <c r="AA1679">
        <v>-3.3016218813634319</v>
      </c>
      <c r="AB1679">
        <v>-0.40385225413070402</v>
      </c>
      <c r="AC1679">
        <v>0.44039649971687589</v>
      </c>
      <c r="AD1679">
        <v>-4.2471347869585783</v>
      </c>
      <c r="AE1679">
        <v>26.754137780159233</v>
      </c>
      <c r="AF1679">
        <v>-9.3518232367677498</v>
      </c>
      <c r="AG1679">
        <v>12.693025837984253</v>
      </c>
      <c r="AH1679">
        <v>-0.58690251683774397</v>
      </c>
      <c r="AI1679">
        <v>-3.871794059032585</v>
      </c>
      <c r="AJ1679">
        <v>0</v>
      </c>
      <c r="AK1679">
        <v>0.94204662632448199</v>
      </c>
      <c r="AL1679">
        <v>-2.7260458222391661</v>
      </c>
      <c r="AM1679">
        <v>6.1453833860749589E-2</v>
      </c>
      <c r="AN1679" s="2"/>
    </row>
    <row r="1680" spans="1:40" x14ac:dyDescent="0.45">
      <c r="A1680">
        <v>1679</v>
      </c>
      <c r="B1680" t="s">
        <v>660</v>
      </c>
      <c r="C1680">
        <v>1969</v>
      </c>
      <c r="D1680">
        <v>29</v>
      </c>
      <c r="E1680" t="s">
        <v>59</v>
      </c>
      <c r="F1680" t="s">
        <v>13</v>
      </c>
      <c r="G1680">
        <v>602</v>
      </c>
      <c r="H1680">
        <v>79</v>
      </c>
      <c r="I1680">
        <v>160</v>
      </c>
      <c r="J1680">
        <v>99</v>
      </c>
      <c r="K1680">
        <v>31</v>
      </c>
      <c r="L1680">
        <v>5</v>
      </c>
      <c r="M1680">
        <v>4</v>
      </c>
      <c r="N1680">
        <v>52</v>
      </c>
      <c r="O1680">
        <v>136</v>
      </c>
      <c r="P1680">
        <v>5</v>
      </c>
      <c r="Q1680">
        <v>4.4000000000000004</v>
      </c>
      <c r="R1680">
        <v>0.2</v>
      </c>
      <c r="S1680">
        <v>24</v>
      </c>
      <c r="T1680">
        <v>0</v>
      </c>
      <c r="U1680">
        <v>7</v>
      </c>
      <c r="V1680">
        <v>-47.217614202620098</v>
      </c>
      <c r="W1680">
        <v>10.958992720585371</v>
      </c>
      <c r="X1680">
        <v>2.7498287481258914</v>
      </c>
      <c r="Y1680">
        <v>15.439826556380975</v>
      </c>
      <c r="Z1680">
        <v>-5.8964642289113609</v>
      </c>
      <c r="AA1680">
        <v>-2.8430632867296222</v>
      </c>
      <c r="AB1680">
        <v>-0.67308709021783997</v>
      </c>
      <c r="AC1680">
        <v>0.1601441817152276</v>
      </c>
      <c r="AD1680">
        <v>-2.253581723692307</v>
      </c>
      <c r="AE1680">
        <v>25.267796792372607</v>
      </c>
      <c r="AF1680">
        <v>-9.3518232367677498</v>
      </c>
      <c r="AG1680">
        <v>9.6291920150225376</v>
      </c>
      <c r="AH1680">
        <v>0.29345125841887199</v>
      </c>
      <c r="AI1680">
        <v>-2.6549444976223437</v>
      </c>
      <c r="AJ1680">
        <v>0</v>
      </c>
      <c r="AK1680">
        <v>-0.94204662632448199</v>
      </c>
      <c r="AL1680">
        <v>-7.3333926202643198</v>
      </c>
      <c r="AM1680">
        <v>6.5292665166488272E-4</v>
      </c>
      <c r="AN1680" s="2"/>
    </row>
    <row r="1681" spans="1:40" x14ac:dyDescent="0.45">
      <c r="A1681">
        <v>1680</v>
      </c>
      <c r="B1681" t="s">
        <v>1042</v>
      </c>
      <c r="C1681">
        <v>1982</v>
      </c>
      <c r="D1681">
        <v>26</v>
      </c>
      <c r="E1681" t="s">
        <v>59</v>
      </c>
      <c r="F1681" t="s">
        <v>13</v>
      </c>
      <c r="G1681">
        <v>529</v>
      </c>
      <c r="H1681">
        <v>75</v>
      </c>
      <c r="I1681">
        <v>138</v>
      </c>
      <c r="J1681">
        <v>85</v>
      </c>
      <c r="K1681">
        <v>19</v>
      </c>
      <c r="L1681">
        <v>2</v>
      </c>
      <c r="M1681">
        <v>3</v>
      </c>
      <c r="N1681">
        <v>40</v>
      </c>
      <c r="O1681">
        <v>135</v>
      </c>
      <c r="P1681">
        <v>5</v>
      </c>
      <c r="Q1681">
        <v>4.5999999999999996</v>
      </c>
      <c r="R1681">
        <v>1.4</v>
      </c>
      <c r="S1681">
        <v>20</v>
      </c>
      <c r="T1681">
        <v>1</v>
      </c>
      <c r="U1681">
        <v>5</v>
      </c>
      <c r="V1681">
        <v>-47.217614202620098</v>
      </c>
      <c r="W1681">
        <v>9.6300783209130589</v>
      </c>
      <c r="X1681">
        <v>2.6105969127777451</v>
      </c>
      <c r="Y1681">
        <v>13.316850404878592</v>
      </c>
      <c r="Z1681">
        <v>-5.062620802600664</v>
      </c>
      <c r="AA1681">
        <v>-1.742522659608478</v>
      </c>
      <c r="AB1681">
        <v>-0.269234836087136</v>
      </c>
      <c r="AC1681">
        <v>0.1201081362864207</v>
      </c>
      <c r="AD1681">
        <v>-1.7335244028402361</v>
      </c>
      <c r="AE1681">
        <v>25.082004168899282</v>
      </c>
      <c r="AF1681">
        <v>-9.3518232367677498</v>
      </c>
      <c r="AG1681">
        <v>10.066882561159924</v>
      </c>
      <c r="AH1681">
        <v>2.0541588089321037</v>
      </c>
      <c r="AI1681">
        <v>-2.2124537480186199</v>
      </c>
      <c r="AJ1681">
        <v>-0.218628837227307</v>
      </c>
      <c r="AK1681">
        <v>-0.67289044737463</v>
      </c>
      <c r="AL1681">
        <v>-5.6006338592977922</v>
      </c>
      <c r="AM1681">
        <v>3.6819139452979083E-3</v>
      </c>
      <c r="AN1681" s="2"/>
    </row>
    <row r="1682" spans="1:40" x14ac:dyDescent="0.45">
      <c r="A1682">
        <v>1681</v>
      </c>
      <c r="B1682" t="s">
        <v>446</v>
      </c>
      <c r="C1682">
        <v>2019</v>
      </c>
      <c r="D1682">
        <v>20</v>
      </c>
      <c r="E1682" t="s">
        <v>57</v>
      </c>
      <c r="F1682" t="s">
        <v>17</v>
      </c>
      <c r="G1682">
        <v>659</v>
      </c>
      <c r="H1682">
        <v>110</v>
      </c>
      <c r="I1682">
        <v>153</v>
      </c>
      <c r="J1682">
        <v>82</v>
      </c>
      <c r="K1682">
        <v>32</v>
      </c>
      <c r="L1682">
        <v>5</v>
      </c>
      <c r="M1682">
        <v>12</v>
      </c>
      <c r="N1682">
        <v>108</v>
      </c>
      <c r="O1682">
        <v>142</v>
      </c>
      <c r="P1682">
        <v>5</v>
      </c>
      <c r="Q1682">
        <v>5.0999999999999996</v>
      </c>
      <c r="R1682">
        <v>-0.5</v>
      </c>
      <c r="S1682">
        <v>36</v>
      </c>
      <c r="T1682">
        <v>0</v>
      </c>
      <c r="U1682">
        <v>2</v>
      </c>
      <c r="V1682">
        <v>-47.217614202620098</v>
      </c>
      <c r="W1682">
        <v>11.996638210740464</v>
      </c>
      <c r="X1682">
        <v>3.8288754720740261</v>
      </c>
      <c r="Y1682">
        <v>14.764334144539308</v>
      </c>
      <c r="Z1682">
        <v>-4.8839400683912286</v>
      </c>
      <c r="AA1682">
        <v>-2.9347750056563839</v>
      </c>
      <c r="AB1682">
        <v>-0.67308709021783997</v>
      </c>
      <c r="AC1682">
        <v>0.48043254514568279</v>
      </c>
      <c r="AD1682">
        <v>-4.680515887668637</v>
      </c>
      <c r="AE1682">
        <v>26.382552533212579</v>
      </c>
      <c r="AF1682">
        <v>-9.3518232367677498</v>
      </c>
      <c r="AG1682">
        <v>11.161108926503394</v>
      </c>
      <c r="AH1682">
        <v>-0.73362814604717996</v>
      </c>
      <c r="AI1682">
        <v>-3.9824167464335156</v>
      </c>
      <c r="AJ1682">
        <v>0</v>
      </c>
      <c r="AK1682">
        <v>-0.269156178949852</v>
      </c>
      <c r="AL1682">
        <v>-6.1130147305370359</v>
      </c>
      <c r="AM1682">
        <v>2.2089761527976128E-3</v>
      </c>
      <c r="AN1682" s="2"/>
    </row>
    <row r="1683" spans="1:40" x14ac:dyDescent="0.45">
      <c r="A1683">
        <v>1682</v>
      </c>
      <c r="B1683" t="s">
        <v>501</v>
      </c>
      <c r="C1683">
        <v>2013</v>
      </c>
      <c r="D1683">
        <v>28</v>
      </c>
      <c r="E1683" t="s">
        <v>114</v>
      </c>
      <c r="F1683" t="s">
        <v>17</v>
      </c>
      <c r="G1683">
        <v>512</v>
      </c>
      <c r="H1683">
        <v>72</v>
      </c>
      <c r="I1683">
        <v>139</v>
      </c>
      <c r="J1683">
        <v>87</v>
      </c>
      <c r="K1683">
        <v>27</v>
      </c>
      <c r="L1683">
        <v>0</v>
      </c>
      <c r="M1683">
        <v>1</v>
      </c>
      <c r="N1683">
        <v>57</v>
      </c>
      <c r="O1683">
        <v>139</v>
      </c>
      <c r="P1683">
        <v>5</v>
      </c>
      <c r="Q1683">
        <v>4.7</v>
      </c>
      <c r="R1683">
        <v>1</v>
      </c>
      <c r="S1683">
        <v>23</v>
      </c>
      <c r="T1683">
        <v>-1</v>
      </c>
      <c r="U1683">
        <v>3</v>
      </c>
      <c r="V1683">
        <v>-47.217614202620098</v>
      </c>
      <c r="W1683">
        <v>9.3206051045510137</v>
      </c>
      <c r="X1683">
        <v>2.506173036266635</v>
      </c>
      <c r="Y1683">
        <v>13.413349320855973</v>
      </c>
      <c r="Z1683">
        <v>-5.181741292073621</v>
      </c>
      <c r="AA1683">
        <v>-2.4762164110225742</v>
      </c>
      <c r="AB1683">
        <v>0</v>
      </c>
      <c r="AC1683">
        <v>4.0036045428806899E-2</v>
      </c>
      <c r="AD1683">
        <v>-2.4702722740473364</v>
      </c>
      <c r="AE1683">
        <v>25.825174662792591</v>
      </c>
      <c r="AF1683">
        <v>-9.3518232367677498</v>
      </c>
      <c r="AG1683">
        <v>10.285727834228618</v>
      </c>
      <c r="AH1683">
        <v>1.4672562920943599</v>
      </c>
      <c r="AI1683">
        <v>-2.5443218102214127</v>
      </c>
      <c r="AJ1683">
        <v>0.218628837227307</v>
      </c>
      <c r="AK1683">
        <v>-0.403734268424778</v>
      </c>
      <c r="AL1683">
        <v>-6.5687723617322664</v>
      </c>
      <c r="AM1683">
        <v>1.4015522632890101E-3</v>
      </c>
      <c r="AN1683" s="2"/>
    </row>
    <row r="1684" spans="1:40" x14ac:dyDescent="0.45">
      <c r="A1684">
        <v>1683</v>
      </c>
      <c r="B1684" t="s">
        <v>1043</v>
      </c>
      <c r="C1684">
        <v>2004</v>
      </c>
      <c r="D1684">
        <v>27</v>
      </c>
      <c r="E1684" t="s">
        <v>321</v>
      </c>
      <c r="F1684" t="s">
        <v>17</v>
      </c>
      <c r="G1684">
        <v>688</v>
      </c>
      <c r="H1684">
        <v>112</v>
      </c>
      <c r="I1684">
        <v>146</v>
      </c>
      <c r="J1684">
        <v>73</v>
      </c>
      <c r="K1684">
        <v>39</v>
      </c>
      <c r="L1684">
        <v>2</v>
      </c>
      <c r="M1684">
        <v>13</v>
      </c>
      <c r="N1684">
        <v>106</v>
      </c>
      <c r="O1684">
        <v>120</v>
      </c>
      <c r="P1684">
        <v>5</v>
      </c>
      <c r="Q1684">
        <v>3.1</v>
      </c>
      <c r="R1684">
        <v>1.2</v>
      </c>
      <c r="S1684">
        <v>17</v>
      </c>
      <c r="T1684">
        <v>0</v>
      </c>
      <c r="U1684">
        <v>20</v>
      </c>
      <c r="V1684">
        <v>-47.217614202620098</v>
      </c>
      <c r="W1684">
        <v>12.524563109240425</v>
      </c>
      <c r="X1684">
        <v>3.8984913897480991</v>
      </c>
      <c r="Y1684">
        <v>14.08884173269764</v>
      </c>
      <c r="Z1684">
        <v>-4.3478978657629233</v>
      </c>
      <c r="AA1684">
        <v>-3.5767570381437181</v>
      </c>
      <c r="AB1684">
        <v>-0.269234836087136</v>
      </c>
      <c r="AC1684">
        <v>0.52046859057448969</v>
      </c>
      <c r="AD1684">
        <v>-4.593839667526626</v>
      </c>
      <c r="AE1684">
        <v>22.295114816799362</v>
      </c>
      <c r="AF1684">
        <v>-9.3518232367677498</v>
      </c>
      <c r="AG1684">
        <v>6.7842034651295142</v>
      </c>
      <c r="AH1684">
        <v>1.7607075505132319</v>
      </c>
      <c r="AI1684">
        <v>-1.880585685815827</v>
      </c>
      <c r="AJ1684">
        <v>0</v>
      </c>
      <c r="AK1684">
        <v>-2.69156178949852</v>
      </c>
      <c r="AL1684">
        <v>-12.056923667519838</v>
      </c>
      <c r="AM1684">
        <v>5.8041958953272515E-6</v>
      </c>
      <c r="AN1684" s="2"/>
    </row>
    <row r="1685" spans="1:40" x14ac:dyDescent="0.45">
      <c r="A1685">
        <v>1684</v>
      </c>
      <c r="B1685" t="s">
        <v>1044</v>
      </c>
      <c r="C1685">
        <v>2012</v>
      </c>
      <c r="D1685">
        <v>29</v>
      </c>
      <c r="E1685" t="s">
        <v>55</v>
      </c>
      <c r="F1685" t="s">
        <v>13</v>
      </c>
      <c r="G1685">
        <v>644</v>
      </c>
      <c r="H1685">
        <v>93</v>
      </c>
      <c r="I1685">
        <v>152</v>
      </c>
      <c r="J1685">
        <v>86</v>
      </c>
      <c r="K1685">
        <v>24</v>
      </c>
      <c r="L1685">
        <v>0</v>
      </c>
      <c r="M1685">
        <v>13</v>
      </c>
      <c r="N1685">
        <v>84</v>
      </c>
      <c r="O1685">
        <v>153</v>
      </c>
      <c r="P1685">
        <v>5</v>
      </c>
      <c r="Q1685">
        <v>5.6</v>
      </c>
      <c r="R1685">
        <v>-1.7</v>
      </c>
      <c r="S1685">
        <v>40</v>
      </c>
      <c r="T1685">
        <v>0</v>
      </c>
      <c r="U1685">
        <v>-4</v>
      </c>
      <c r="V1685">
        <v>-47.217614202620098</v>
      </c>
      <c r="W1685">
        <v>11.723573608068072</v>
      </c>
      <c r="X1685">
        <v>3.2371401718444037</v>
      </c>
      <c r="Y1685">
        <v>14.667835228561927</v>
      </c>
      <c r="Z1685">
        <v>-5.1221810473371425</v>
      </c>
      <c r="AA1685">
        <v>-2.201081254242288</v>
      </c>
      <c r="AB1685">
        <v>0</v>
      </c>
      <c r="AC1685">
        <v>0.52046859057448969</v>
      </c>
      <c r="AD1685">
        <v>-3.6404012459644957</v>
      </c>
      <c r="AE1685">
        <v>28.426271391419185</v>
      </c>
      <c r="AF1685">
        <v>-9.3518232367677498</v>
      </c>
      <c r="AG1685">
        <v>12.255335291846864</v>
      </c>
      <c r="AH1685">
        <v>-2.494335696560412</v>
      </c>
      <c r="AI1685">
        <v>-4.4249074960372399</v>
      </c>
      <c r="AJ1685">
        <v>0</v>
      </c>
      <c r="AK1685">
        <v>0.538312357899704</v>
      </c>
      <c r="AL1685">
        <v>-3.0834075393147882</v>
      </c>
      <c r="AM1685">
        <v>4.3796889959558709E-2</v>
      </c>
      <c r="AN1685" s="2"/>
    </row>
    <row r="1686" spans="1:40" x14ac:dyDescent="0.45">
      <c r="A1686">
        <v>1685</v>
      </c>
      <c r="B1686" t="s">
        <v>159</v>
      </c>
      <c r="C1686">
        <v>1985</v>
      </c>
      <c r="D1686">
        <v>31</v>
      </c>
      <c r="E1686" t="s">
        <v>336</v>
      </c>
      <c r="F1686" t="s">
        <v>17</v>
      </c>
      <c r="G1686">
        <v>682</v>
      </c>
      <c r="H1686">
        <v>87</v>
      </c>
      <c r="I1686">
        <v>183</v>
      </c>
      <c r="J1686">
        <v>135</v>
      </c>
      <c r="K1686">
        <v>34</v>
      </c>
      <c r="L1686">
        <v>4</v>
      </c>
      <c r="M1686">
        <v>3</v>
      </c>
      <c r="N1686">
        <v>77</v>
      </c>
      <c r="O1686">
        <v>129</v>
      </c>
      <c r="P1686">
        <v>5</v>
      </c>
      <c r="Q1686">
        <v>3.4</v>
      </c>
      <c r="R1686">
        <v>0.6</v>
      </c>
      <c r="S1686">
        <v>20</v>
      </c>
      <c r="T1686">
        <v>0</v>
      </c>
      <c r="U1686">
        <v>14</v>
      </c>
      <c r="V1686">
        <v>-47.217614202620098</v>
      </c>
      <c r="W1686">
        <v>12.415337268171468</v>
      </c>
      <c r="X1686">
        <v>3.028292418822184</v>
      </c>
      <c r="Y1686">
        <v>17.659301623860742</v>
      </c>
      <c r="Z1686">
        <v>-8.0406330394245842</v>
      </c>
      <c r="AA1686">
        <v>-3.1181984435099079</v>
      </c>
      <c r="AB1686">
        <v>-0.538469672174272</v>
      </c>
      <c r="AC1686">
        <v>0.1201081362864207</v>
      </c>
      <c r="AD1686">
        <v>-3.3370344754674544</v>
      </c>
      <c r="AE1686">
        <v>23.967248428059314</v>
      </c>
      <c r="AF1686">
        <v>-9.3518232367677498</v>
      </c>
      <c r="AG1686">
        <v>7.4407392843355966</v>
      </c>
      <c r="AH1686">
        <v>0.88035377525661596</v>
      </c>
      <c r="AI1686">
        <v>-2.2124537480186199</v>
      </c>
      <c r="AJ1686">
        <v>0</v>
      </c>
      <c r="AK1686">
        <v>-1.884093252648964</v>
      </c>
      <c r="AL1686">
        <v>-10.188939135839309</v>
      </c>
      <c r="AM1686">
        <v>3.758232421107359E-5</v>
      </c>
      <c r="AN1686" s="2"/>
    </row>
    <row r="1687" spans="1:40" x14ac:dyDescent="0.45">
      <c r="A1687">
        <v>1686</v>
      </c>
      <c r="B1687" t="s">
        <v>536</v>
      </c>
      <c r="C1687">
        <v>1991</v>
      </c>
      <c r="D1687">
        <v>27</v>
      </c>
      <c r="E1687" t="s">
        <v>76</v>
      </c>
      <c r="F1687" t="s">
        <v>13</v>
      </c>
      <c r="G1687">
        <v>489</v>
      </c>
      <c r="H1687">
        <v>79</v>
      </c>
      <c r="I1687">
        <v>137</v>
      </c>
      <c r="J1687">
        <v>84</v>
      </c>
      <c r="K1687">
        <v>27</v>
      </c>
      <c r="L1687">
        <v>8</v>
      </c>
      <c r="M1687">
        <v>13</v>
      </c>
      <c r="N1687">
        <v>34</v>
      </c>
      <c r="O1687">
        <v>140</v>
      </c>
      <c r="P1687">
        <v>5</v>
      </c>
      <c r="Q1687">
        <v>3.6</v>
      </c>
      <c r="R1687">
        <v>1.1000000000000001</v>
      </c>
      <c r="S1687">
        <v>22</v>
      </c>
      <c r="T1687">
        <v>0</v>
      </c>
      <c r="U1687">
        <v>14</v>
      </c>
      <c r="V1687">
        <v>-47.217614202620098</v>
      </c>
      <c r="W1687">
        <v>8.9019060471200113</v>
      </c>
      <c r="X1687">
        <v>2.7498287481258914</v>
      </c>
      <c r="Y1687">
        <v>13.22035148890121</v>
      </c>
      <c r="Z1687">
        <v>-5.0030605578641856</v>
      </c>
      <c r="AA1687">
        <v>-2.4762164110225742</v>
      </c>
      <c r="AB1687">
        <v>-1.076939344348544</v>
      </c>
      <c r="AC1687">
        <v>0.52046859057448969</v>
      </c>
      <c r="AD1687">
        <v>-1.4734957424142006</v>
      </c>
      <c r="AE1687">
        <v>26.01096728626592</v>
      </c>
      <c r="AF1687">
        <v>-9.3518232367677498</v>
      </c>
      <c r="AG1687">
        <v>7.8784298304729843</v>
      </c>
      <c r="AH1687">
        <v>1.613981921303796</v>
      </c>
      <c r="AI1687">
        <v>-2.4336991228204821</v>
      </c>
      <c r="AJ1687">
        <v>0</v>
      </c>
      <c r="AK1687">
        <v>-1.884093252648964</v>
      </c>
      <c r="AL1687">
        <v>-10.021007957742501</v>
      </c>
      <c r="AM1687">
        <v>4.4454142183185701E-5</v>
      </c>
      <c r="AN1687" s="2"/>
    </row>
    <row r="1688" spans="1:40" x14ac:dyDescent="0.45">
      <c r="A1688">
        <v>1687</v>
      </c>
      <c r="B1688" t="s">
        <v>567</v>
      </c>
      <c r="C1688">
        <v>1979</v>
      </c>
      <c r="D1688">
        <v>29</v>
      </c>
      <c r="E1688" t="s">
        <v>28</v>
      </c>
      <c r="F1688" t="s">
        <v>17</v>
      </c>
      <c r="G1688">
        <v>577</v>
      </c>
      <c r="H1688">
        <v>70</v>
      </c>
      <c r="I1688">
        <v>154</v>
      </c>
      <c r="J1688">
        <v>107</v>
      </c>
      <c r="K1688">
        <v>28</v>
      </c>
      <c r="L1688">
        <v>6</v>
      </c>
      <c r="M1688">
        <v>26</v>
      </c>
      <c r="N1688">
        <v>17</v>
      </c>
      <c r="O1688">
        <v>95</v>
      </c>
      <c r="P1688">
        <v>5</v>
      </c>
      <c r="Q1688">
        <v>2.1</v>
      </c>
      <c r="R1688">
        <v>2.9</v>
      </c>
      <c r="S1688">
        <v>-1</v>
      </c>
      <c r="T1688">
        <v>2</v>
      </c>
      <c r="U1688">
        <v>26</v>
      </c>
      <c r="V1688">
        <v>-47.217614202620098</v>
      </c>
      <c r="W1688">
        <v>10.503885049464717</v>
      </c>
      <c r="X1688">
        <v>2.4365571185925621</v>
      </c>
      <c r="Y1688">
        <v>14.86083306051669</v>
      </c>
      <c r="Z1688">
        <v>-6.3729461868031887</v>
      </c>
      <c r="AA1688">
        <v>-2.5679281299493359</v>
      </c>
      <c r="AB1688">
        <v>-0.80770450826140805</v>
      </c>
      <c r="AC1688">
        <v>1.0409371811489794</v>
      </c>
      <c r="AD1688">
        <v>-0.73674787120710028</v>
      </c>
      <c r="AE1688">
        <v>17.650299229966162</v>
      </c>
      <c r="AF1688">
        <v>-9.3518232367677498</v>
      </c>
      <c r="AG1688">
        <v>4.5957507344425741</v>
      </c>
      <c r="AH1688">
        <v>4.2550432470736439</v>
      </c>
      <c r="AI1688">
        <v>0.11062268740093099</v>
      </c>
      <c r="AJ1688">
        <v>-0.437257674454614</v>
      </c>
      <c r="AK1688">
        <v>-3.499030326348076</v>
      </c>
      <c r="AL1688">
        <v>-15.537123827805321</v>
      </c>
      <c r="AM1688">
        <v>1.7877746683119013E-7</v>
      </c>
      <c r="AN1688" s="2"/>
    </row>
    <row r="1689" spans="1:40" x14ac:dyDescent="0.45">
      <c r="A1689">
        <v>1688</v>
      </c>
      <c r="B1689" t="s">
        <v>1036</v>
      </c>
      <c r="C1689">
        <v>2015</v>
      </c>
      <c r="D1689">
        <v>26</v>
      </c>
      <c r="E1689" t="s">
        <v>62</v>
      </c>
      <c r="F1689" t="s">
        <v>17</v>
      </c>
      <c r="G1689">
        <v>633</v>
      </c>
      <c r="H1689">
        <v>84</v>
      </c>
      <c r="I1689">
        <v>166</v>
      </c>
      <c r="J1689">
        <v>115</v>
      </c>
      <c r="K1689">
        <v>30</v>
      </c>
      <c r="L1689">
        <v>2</v>
      </c>
      <c r="M1689">
        <v>30</v>
      </c>
      <c r="N1689">
        <v>27</v>
      </c>
      <c r="O1689">
        <v>113</v>
      </c>
      <c r="P1689">
        <v>5</v>
      </c>
      <c r="Q1689">
        <v>2.7</v>
      </c>
      <c r="R1689">
        <v>1.7</v>
      </c>
      <c r="S1689">
        <v>12</v>
      </c>
      <c r="T1689">
        <v>1</v>
      </c>
      <c r="U1689">
        <v>21</v>
      </c>
      <c r="V1689">
        <v>-47.217614202620098</v>
      </c>
      <c r="W1689">
        <v>11.523326232774984</v>
      </c>
      <c r="X1689">
        <v>2.9238685423110744</v>
      </c>
      <c r="Y1689">
        <v>16.01882005224526</v>
      </c>
      <c r="Z1689">
        <v>-6.8494281446950156</v>
      </c>
      <c r="AA1689">
        <v>-2.7513515678028599</v>
      </c>
      <c r="AB1689">
        <v>-0.269234836087136</v>
      </c>
      <c r="AC1689">
        <v>1.201081362864207</v>
      </c>
      <c r="AD1689">
        <v>-1.1701289719171593</v>
      </c>
      <c r="AE1689">
        <v>20.994566452486065</v>
      </c>
      <c r="AF1689">
        <v>-9.3518232367677498</v>
      </c>
      <c r="AG1689">
        <v>5.9088223728547389</v>
      </c>
      <c r="AH1689">
        <v>2.494335696560412</v>
      </c>
      <c r="AI1689">
        <v>-1.3274722488111719</v>
      </c>
      <c r="AJ1689">
        <v>-0.218628837227307</v>
      </c>
      <c r="AK1689">
        <v>-2.826139878973446</v>
      </c>
      <c r="AL1689">
        <v>-10.917001212805197</v>
      </c>
      <c r="AM1689">
        <v>1.8146744863260808E-5</v>
      </c>
      <c r="AN1689" s="2"/>
    </row>
    <row r="1690" spans="1:40" x14ac:dyDescent="0.45">
      <c r="A1690">
        <v>1689</v>
      </c>
      <c r="B1690" t="s">
        <v>525</v>
      </c>
      <c r="C1690">
        <v>1976</v>
      </c>
      <c r="D1690">
        <v>21</v>
      </c>
      <c r="E1690" t="s">
        <v>22</v>
      </c>
      <c r="F1690" t="s">
        <v>13</v>
      </c>
      <c r="G1690">
        <v>500</v>
      </c>
      <c r="H1690">
        <v>59</v>
      </c>
      <c r="I1690">
        <v>115</v>
      </c>
      <c r="J1690">
        <v>95</v>
      </c>
      <c r="K1690">
        <v>15</v>
      </c>
      <c r="L1690">
        <v>4</v>
      </c>
      <c r="M1690">
        <v>37</v>
      </c>
      <c r="N1690">
        <v>58</v>
      </c>
      <c r="O1690">
        <v>103</v>
      </c>
      <c r="P1690">
        <v>5</v>
      </c>
      <c r="Q1690">
        <v>2.9</v>
      </c>
      <c r="R1690">
        <v>2.7</v>
      </c>
      <c r="S1690">
        <v>4</v>
      </c>
      <c r="T1690">
        <v>1</v>
      </c>
      <c r="U1690">
        <v>19</v>
      </c>
      <c r="V1690">
        <v>-47.217614202620098</v>
      </c>
      <c r="W1690">
        <v>9.1021534224130995</v>
      </c>
      <c r="X1690">
        <v>2.0536695713851594</v>
      </c>
      <c r="Y1690">
        <v>11.097375337398827</v>
      </c>
      <c r="Z1690">
        <v>-5.6582232499654479</v>
      </c>
      <c r="AA1690">
        <v>-1.37567578390143</v>
      </c>
      <c r="AB1690">
        <v>-0.538469672174272</v>
      </c>
      <c r="AC1690">
        <v>1.4813336808658553</v>
      </c>
      <c r="AD1690">
        <v>-2.5136103841183424</v>
      </c>
      <c r="AE1690">
        <v>19.136640217752785</v>
      </c>
      <c r="AF1690">
        <v>-9.3518232367677498</v>
      </c>
      <c r="AG1690">
        <v>6.3465129189921266</v>
      </c>
      <c r="AH1690">
        <v>3.9615919886547721</v>
      </c>
      <c r="AI1690">
        <v>-0.44249074960372398</v>
      </c>
      <c r="AJ1690">
        <v>-0.218628837227307</v>
      </c>
      <c r="AK1690">
        <v>-2.556983700023594</v>
      </c>
      <c r="AL1690">
        <v>-16.694242678939347</v>
      </c>
      <c r="AM1690">
        <v>5.6205976901261822E-8</v>
      </c>
      <c r="AN1690" s="2"/>
    </row>
    <row r="1691" spans="1:40" x14ac:dyDescent="0.45">
      <c r="A1691">
        <v>1690</v>
      </c>
      <c r="B1691" t="s">
        <v>1047</v>
      </c>
      <c r="C1691">
        <v>2023</v>
      </c>
      <c r="D1691">
        <v>25</v>
      </c>
      <c r="E1691" t="s">
        <v>31</v>
      </c>
      <c r="F1691" t="s">
        <v>13</v>
      </c>
      <c r="G1691">
        <v>595</v>
      </c>
      <c r="H1691">
        <v>90</v>
      </c>
      <c r="I1691">
        <v>144</v>
      </c>
      <c r="J1691">
        <v>69</v>
      </c>
      <c r="K1691">
        <v>36</v>
      </c>
      <c r="L1691">
        <v>1</v>
      </c>
      <c r="M1691">
        <v>20</v>
      </c>
      <c r="N1691">
        <v>30</v>
      </c>
      <c r="O1691">
        <v>129</v>
      </c>
      <c r="P1691">
        <v>5</v>
      </c>
      <c r="Q1691">
        <v>4.4000000000000004</v>
      </c>
      <c r="R1691">
        <v>1.1000000000000001</v>
      </c>
      <c r="S1691">
        <v>18</v>
      </c>
      <c r="T1691">
        <v>1</v>
      </c>
      <c r="U1691">
        <v>6</v>
      </c>
      <c r="V1691">
        <v>-47.217614202620098</v>
      </c>
      <c r="W1691">
        <v>10.831562572671588</v>
      </c>
      <c r="X1691">
        <v>3.1327162953332941</v>
      </c>
      <c r="Y1691">
        <v>13.895843900742879</v>
      </c>
      <c r="Z1691">
        <v>-4.1096568868170094</v>
      </c>
      <c r="AA1691">
        <v>-3.3016218813634319</v>
      </c>
      <c r="AB1691">
        <v>-0.134617418043568</v>
      </c>
      <c r="AC1691">
        <v>0.80072090857613798</v>
      </c>
      <c r="AD1691">
        <v>-1.3001433021301771</v>
      </c>
      <c r="AE1691">
        <v>23.967248428059314</v>
      </c>
      <c r="AF1691">
        <v>-9.3518232367677498</v>
      </c>
      <c r="AG1691">
        <v>9.6291920150225376</v>
      </c>
      <c r="AH1691">
        <v>1.613981921303796</v>
      </c>
      <c r="AI1691">
        <v>-1.9912083732167578</v>
      </c>
      <c r="AJ1691">
        <v>-0.218628837227307</v>
      </c>
      <c r="AK1691">
        <v>-0.807468536849556</v>
      </c>
      <c r="AL1691">
        <v>-4.5615166333261072</v>
      </c>
      <c r="AM1691">
        <v>1.0338208825422504E-2</v>
      </c>
      <c r="AN1691" s="2"/>
    </row>
    <row r="1692" spans="1:40" x14ac:dyDescent="0.45">
      <c r="A1692">
        <v>1691</v>
      </c>
      <c r="B1692" t="s">
        <v>103</v>
      </c>
      <c r="C1692">
        <v>2001</v>
      </c>
      <c r="D1692">
        <v>29</v>
      </c>
      <c r="E1692" t="s">
        <v>70</v>
      </c>
      <c r="F1692" t="s">
        <v>13</v>
      </c>
      <c r="G1692">
        <v>470</v>
      </c>
      <c r="H1692">
        <v>70</v>
      </c>
      <c r="I1692">
        <v>136</v>
      </c>
      <c r="J1692">
        <v>85</v>
      </c>
      <c r="K1692">
        <v>24</v>
      </c>
      <c r="L1692">
        <v>2</v>
      </c>
      <c r="M1692">
        <v>10</v>
      </c>
      <c r="N1692">
        <v>23</v>
      </c>
      <c r="O1692">
        <v>126</v>
      </c>
      <c r="P1692">
        <v>5</v>
      </c>
      <c r="Q1692">
        <v>3.8</v>
      </c>
      <c r="R1692">
        <v>1.8</v>
      </c>
      <c r="S1692">
        <v>16</v>
      </c>
      <c r="T1692">
        <v>-1</v>
      </c>
      <c r="U1692">
        <v>12</v>
      </c>
      <c r="V1692">
        <v>-47.217614202620098</v>
      </c>
      <c r="W1692">
        <v>8.5560242170683125</v>
      </c>
      <c r="X1692">
        <v>2.4365571185925621</v>
      </c>
      <c r="Y1692">
        <v>13.123852572923829</v>
      </c>
      <c r="Z1692">
        <v>-5.062620802600664</v>
      </c>
      <c r="AA1692">
        <v>-2.201081254242288</v>
      </c>
      <c r="AB1692">
        <v>-0.269234836087136</v>
      </c>
      <c r="AC1692">
        <v>0.40036045428806899</v>
      </c>
      <c r="AD1692">
        <v>-0.99677653163313573</v>
      </c>
      <c r="AE1692">
        <v>23.40987055763933</v>
      </c>
      <c r="AF1692">
        <v>-9.3518232367677498</v>
      </c>
      <c r="AG1692">
        <v>8.3161203766103728</v>
      </c>
      <c r="AH1692">
        <v>2.6410613257698481</v>
      </c>
      <c r="AI1692">
        <v>-1.7699629984148959</v>
      </c>
      <c r="AJ1692">
        <v>0.218628837227307</v>
      </c>
      <c r="AK1692">
        <v>-1.614937073699112</v>
      </c>
      <c r="AL1692">
        <v>-9.3815754759454482</v>
      </c>
      <c r="AM1692">
        <v>8.4255245062055337E-5</v>
      </c>
      <c r="AN1692" s="2"/>
    </row>
    <row r="1693" spans="1:40" x14ac:dyDescent="0.45">
      <c r="A1693">
        <v>1692</v>
      </c>
      <c r="B1693" t="s">
        <v>1018</v>
      </c>
      <c r="C1693">
        <v>1991</v>
      </c>
      <c r="D1693">
        <v>29</v>
      </c>
      <c r="E1693" t="s">
        <v>73</v>
      </c>
      <c r="F1693" t="s">
        <v>17</v>
      </c>
      <c r="G1693">
        <v>640</v>
      </c>
      <c r="H1693">
        <v>91</v>
      </c>
      <c r="I1693">
        <v>175</v>
      </c>
      <c r="J1693">
        <v>111</v>
      </c>
      <c r="K1693">
        <v>35</v>
      </c>
      <c r="L1693">
        <v>3</v>
      </c>
      <c r="M1693">
        <v>19</v>
      </c>
      <c r="N1693">
        <v>44</v>
      </c>
      <c r="O1693">
        <v>136</v>
      </c>
      <c r="P1693">
        <v>5</v>
      </c>
      <c r="Q1693">
        <v>4.9000000000000004</v>
      </c>
      <c r="R1693">
        <v>0.3</v>
      </c>
      <c r="S1693">
        <v>27</v>
      </c>
      <c r="T1693">
        <v>-1</v>
      </c>
      <c r="U1693">
        <v>1</v>
      </c>
      <c r="V1693">
        <v>-47.217614202620098</v>
      </c>
      <c r="W1693">
        <v>11.650756380688767</v>
      </c>
      <c r="X1693">
        <v>3.1675242541703308</v>
      </c>
      <c r="Y1693">
        <v>16.887310296041694</v>
      </c>
      <c r="Z1693">
        <v>-6.6111871657491017</v>
      </c>
      <c r="AA1693">
        <v>-3.2099101624366702</v>
      </c>
      <c r="AB1693">
        <v>-0.40385225413070402</v>
      </c>
      <c r="AC1693">
        <v>0.76068486314733108</v>
      </c>
      <c r="AD1693">
        <v>-1.9068768431242598</v>
      </c>
      <c r="AE1693">
        <v>25.267796792372607</v>
      </c>
      <c r="AF1693">
        <v>-9.3518232367677498</v>
      </c>
      <c r="AG1693">
        <v>10.723418380366008</v>
      </c>
      <c r="AH1693">
        <v>0.44017688762830798</v>
      </c>
      <c r="AI1693">
        <v>-2.9868125598251369</v>
      </c>
      <c r="AJ1693">
        <v>0.218628837227307</v>
      </c>
      <c r="AK1693">
        <v>-0.134578089474926</v>
      </c>
      <c r="AL1693">
        <v>-2.7063578224862899</v>
      </c>
      <c r="AM1693">
        <v>6.2599236261921806E-2</v>
      </c>
      <c r="AN1693" s="2"/>
    </row>
    <row r="1694" spans="1:40" x14ac:dyDescent="0.45">
      <c r="A1694">
        <v>1693</v>
      </c>
      <c r="B1694" t="s">
        <v>561</v>
      </c>
      <c r="C1694">
        <v>2017</v>
      </c>
      <c r="D1694">
        <v>27</v>
      </c>
      <c r="E1694" t="s">
        <v>46</v>
      </c>
      <c r="F1694" t="s">
        <v>13</v>
      </c>
      <c r="G1694">
        <v>629</v>
      </c>
      <c r="H1694">
        <v>112</v>
      </c>
      <c r="I1694">
        <v>155</v>
      </c>
      <c r="J1694">
        <v>92</v>
      </c>
      <c r="K1694">
        <v>29</v>
      </c>
      <c r="L1694">
        <v>0</v>
      </c>
      <c r="M1694">
        <v>5</v>
      </c>
      <c r="N1694">
        <v>64</v>
      </c>
      <c r="O1694">
        <v>141</v>
      </c>
      <c r="P1694">
        <v>5</v>
      </c>
      <c r="Q1694">
        <v>4.9000000000000004</v>
      </c>
      <c r="R1694">
        <v>0</v>
      </c>
      <c r="S1694">
        <v>35</v>
      </c>
      <c r="T1694">
        <v>0</v>
      </c>
      <c r="U1694">
        <v>1</v>
      </c>
      <c r="V1694">
        <v>-47.217614202620098</v>
      </c>
      <c r="W1694">
        <v>11.450509005395679</v>
      </c>
      <c r="X1694">
        <v>3.8984913897480991</v>
      </c>
      <c r="Y1694">
        <v>14.95733197649407</v>
      </c>
      <c r="Z1694">
        <v>-5.4795425157560125</v>
      </c>
      <c r="AA1694">
        <v>-2.6596398488760977</v>
      </c>
      <c r="AB1694">
        <v>0</v>
      </c>
      <c r="AC1694">
        <v>0.20018022714403449</v>
      </c>
      <c r="AD1694">
        <v>-2.7736390445443777</v>
      </c>
      <c r="AE1694">
        <v>26.196759909739249</v>
      </c>
      <c r="AF1694">
        <v>-9.3518232367677498</v>
      </c>
      <c r="AG1694">
        <v>10.723418380366008</v>
      </c>
      <c r="AH1694">
        <v>0</v>
      </c>
      <c r="AI1694">
        <v>-3.871794059032585</v>
      </c>
      <c r="AJ1694">
        <v>0</v>
      </c>
      <c r="AK1694">
        <v>-0.134578089474926</v>
      </c>
      <c r="AL1694">
        <v>-4.0619401081847037</v>
      </c>
      <c r="AM1694">
        <v>1.6924226113823961E-2</v>
      </c>
      <c r="AN1694" s="2"/>
    </row>
    <row r="1695" spans="1:40" x14ac:dyDescent="0.45">
      <c r="A1695">
        <v>1694</v>
      </c>
      <c r="B1695" t="s">
        <v>803</v>
      </c>
      <c r="C1695">
        <v>1977</v>
      </c>
      <c r="D1695">
        <v>26</v>
      </c>
      <c r="E1695" t="s">
        <v>70</v>
      </c>
      <c r="F1695" t="s">
        <v>13</v>
      </c>
      <c r="G1695">
        <v>533</v>
      </c>
      <c r="H1695">
        <v>61</v>
      </c>
      <c r="I1695">
        <v>132</v>
      </c>
      <c r="J1695">
        <v>103</v>
      </c>
      <c r="K1695">
        <v>20</v>
      </c>
      <c r="L1695">
        <v>3</v>
      </c>
      <c r="M1695">
        <v>2</v>
      </c>
      <c r="N1695">
        <v>53</v>
      </c>
      <c r="O1695">
        <v>105</v>
      </c>
      <c r="P1695">
        <v>5</v>
      </c>
      <c r="Q1695">
        <v>3.6</v>
      </c>
      <c r="R1695">
        <v>2.5</v>
      </c>
      <c r="S1695">
        <v>4</v>
      </c>
      <c r="T1695">
        <v>1</v>
      </c>
      <c r="U1695">
        <v>14</v>
      </c>
      <c r="V1695">
        <v>-47.217614202620098</v>
      </c>
      <c r="W1695">
        <v>9.7028955482923642</v>
      </c>
      <c r="X1695">
        <v>2.1232854890592328</v>
      </c>
      <c r="Y1695">
        <v>12.737856909014305</v>
      </c>
      <c r="Z1695">
        <v>-6.1347052078572748</v>
      </c>
      <c r="AA1695">
        <v>-1.83423437853524</v>
      </c>
      <c r="AB1695">
        <v>-0.40385225413070402</v>
      </c>
      <c r="AC1695">
        <v>8.0072090857613798E-2</v>
      </c>
      <c r="AD1695">
        <v>-2.296919833763313</v>
      </c>
      <c r="AE1695">
        <v>19.508225464699439</v>
      </c>
      <c r="AF1695">
        <v>-9.3518232367677498</v>
      </c>
      <c r="AG1695">
        <v>7.8784298304729843</v>
      </c>
      <c r="AH1695">
        <v>3.6681407302358999</v>
      </c>
      <c r="AI1695">
        <v>-0.44249074960372398</v>
      </c>
      <c r="AJ1695">
        <v>-0.218628837227307</v>
      </c>
      <c r="AK1695">
        <v>-1.884093252648964</v>
      </c>
      <c r="AL1695">
        <v>-14.085455890522539</v>
      </c>
      <c r="AM1695">
        <v>7.6342064467006775E-7</v>
      </c>
      <c r="AN1695" s="2"/>
    </row>
    <row r="1696" spans="1:40" x14ac:dyDescent="0.45">
      <c r="A1696">
        <v>1695</v>
      </c>
      <c r="B1696" t="s">
        <v>381</v>
      </c>
      <c r="C1696">
        <v>1972</v>
      </c>
      <c r="D1696">
        <v>26</v>
      </c>
      <c r="E1696" t="s">
        <v>65</v>
      </c>
      <c r="F1696" t="s">
        <v>17</v>
      </c>
      <c r="G1696">
        <v>697</v>
      </c>
      <c r="H1696">
        <v>118</v>
      </c>
      <c r="I1696">
        <v>162</v>
      </c>
      <c r="J1696">
        <v>102</v>
      </c>
      <c r="K1696">
        <v>29</v>
      </c>
      <c r="L1696">
        <v>5</v>
      </c>
      <c r="M1696">
        <v>44</v>
      </c>
      <c r="N1696">
        <v>60</v>
      </c>
      <c r="O1696">
        <v>116</v>
      </c>
      <c r="P1696">
        <v>5</v>
      </c>
      <c r="Q1696">
        <v>4.2</v>
      </c>
      <c r="R1696">
        <v>0</v>
      </c>
      <c r="S1696">
        <v>14</v>
      </c>
      <c r="T1696">
        <v>0</v>
      </c>
      <c r="U1696">
        <v>5</v>
      </c>
      <c r="V1696">
        <v>-47.217614202620098</v>
      </c>
      <c r="W1696">
        <v>12.68840187084386</v>
      </c>
      <c r="X1696">
        <v>4.1073391427703188</v>
      </c>
      <c r="Y1696">
        <v>15.632824388335738</v>
      </c>
      <c r="Z1696">
        <v>-6.0751449631207963</v>
      </c>
      <c r="AA1696">
        <v>-2.6596398488760977</v>
      </c>
      <c r="AB1696">
        <v>-0.67308709021783997</v>
      </c>
      <c r="AC1696">
        <v>1.7615859988675036</v>
      </c>
      <c r="AD1696">
        <v>-2.6002866042603543</v>
      </c>
      <c r="AE1696">
        <v>21.551944322906049</v>
      </c>
      <c r="AF1696">
        <v>-9.3518232367677498</v>
      </c>
      <c r="AG1696">
        <v>9.1915014688851482</v>
      </c>
      <c r="AH1696">
        <v>0</v>
      </c>
      <c r="AI1696">
        <v>-1.548717623613034</v>
      </c>
      <c r="AJ1696">
        <v>0</v>
      </c>
      <c r="AK1696">
        <v>-0.67289044737463</v>
      </c>
      <c r="AL1696">
        <v>-5.865606824241981</v>
      </c>
      <c r="AM1696">
        <v>2.8272857843471833E-3</v>
      </c>
      <c r="AN1696" s="2"/>
    </row>
    <row r="1697" spans="1:40" x14ac:dyDescent="0.45">
      <c r="A1697">
        <v>1696</v>
      </c>
      <c r="B1697" t="s">
        <v>464</v>
      </c>
      <c r="C1697">
        <v>2009</v>
      </c>
      <c r="D1697">
        <v>27</v>
      </c>
      <c r="E1697" t="s">
        <v>325</v>
      </c>
      <c r="F1697" t="s">
        <v>13</v>
      </c>
      <c r="G1697">
        <v>672</v>
      </c>
      <c r="H1697">
        <v>96</v>
      </c>
      <c r="I1697">
        <v>185</v>
      </c>
      <c r="J1697">
        <v>134</v>
      </c>
      <c r="K1697">
        <v>28</v>
      </c>
      <c r="L1697">
        <v>8</v>
      </c>
      <c r="M1697">
        <v>60</v>
      </c>
      <c r="N1697">
        <v>51</v>
      </c>
      <c r="O1697">
        <v>116</v>
      </c>
      <c r="P1697">
        <v>5</v>
      </c>
      <c r="Q1697">
        <v>3.9</v>
      </c>
      <c r="R1697">
        <v>0.7</v>
      </c>
      <c r="S1697">
        <v>13</v>
      </c>
      <c r="T1697">
        <v>3</v>
      </c>
      <c r="U1697">
        <v>12</v>
      </c>
      <c r="V1697">
        <v>-47.217614202620098</v>
      </c>
      <c r="W1697">
        <v>12.233294199723206</v>
      </c>
      <c r="X1697">
        <v>3.3415640483555133</v>
      </c>
      <c r="Y1697">
        <v>17.852299455815501</v>
      </c>
      <c r="Z1697">
        <v>-7.9810727946881048</v>
      </c>
      <c r="AA1697">
        <v>-2.5679281299493359</v>
      </c>
      <c r="AB1697">
        <v>-1.076939344348544</v>
      </c>
      <c r="AC1697">
        <v>2.4021627257284139</v>
      </c>
      <c r="AD1697">
        <v>-2.2102436136213011</v>
      </c>
      <c r="AE1697">
        <v>21.551944322906049</v>
      </c>
      <c r="AF1697">
        <v>-9.3518232367677498</v>
      </c>
      <c r="AG1697">
        <v>8.5349656496790658</v>
      </c>
      <c r="AH1697">
        <v>1.0270794044660518</v>
      </c>
      <c r="AI1697">
        <v>-1.4380949362121029</v>
      </c>
      <c r="AJ1697">
        <v>-0.65588651168192103</v>
      </c>
      <c r="AK1697">
        <v>-1.614937073699112</v>
      </c>
      <c r="AL1697">
        <v>-7.1712300369144728</v>
      </c>
      <c r="AM1697">
        <v>7.6778706768187879E-4</v>
      </c>
      <c r="AN1697" s="2"/>
    </row>
    <row r="1698" spans="1:40" x14ac:dyDescent="0.45">
      <c r="A1698">
        <v>1697</v>
      </c>
      <c r="B1698" t="s">
        <v>702</v>
      </c>
      <c r="C1698">
        <v>1998</v>
      </c>
      <c r="D1698">
        <v>37</v>
      </c>
      <c r="E1698" t="s">
        <v>19</v>
      </c>
      <c r="F1698" t="s">
        <v>17</v>
      </c>
      <c r="G1698">
        <v>648</v>
      </c>
      <c r="H1698">
        <v>103</v>
      </c>
      <c r="I1698">
        <v>169</v>
      </c>
      <c r="J1698">
        <v>97</v>
      </c>
      <c r="K1698">
        <v>27</v>
      </c>
      <c r="L1698">
        <v>1</v>
      </c>
      <c r="M1698">
        <v>7</v>
      </c>
      <c r="N1698">
        <v>63</v>
      </c>
      <c r="O1698">
        <v>157</v>
      </c>
      <c r="P1698">
        <v>5</v>
      </c>
      <c r="Q1698">
        <v>5.6</v>
      </c>
      <c r="R1698">
        <v>-1.5</v>
      </c>
      <c r="S1698">
        <v>44</v>
      </c>
      <c r="T1698">
        <v>1</v>
      </c>
      <c r="U1698">
        <v>-5</v>
      </c>
      <c r="V1698">
        <v>-47.217614202620098</v>
      </c>
      <c r="W1698">
        <v>11.796390835447376</v>
      </c>
      <c r="X1698">
        <v>3.5852197602147697</v>
      </c>
      <c r="Y1698">
        <v>16.308316800177405</v>
      </c>
      <c r="Z1698">
        <v>-5.7773437394384048</v>
      </c>
      <c r="AA1698">
        <v>-2.4762164110225742</v>
      </c>
      <c r="AB1698">
        <v>-0.134617418043568</v>
      </c>
      <c r="AC1698">
        <v>0.28025231800164829</v>
      </c>
      <c r="AD1698">
        <v>-2.7303009344733717</v>
      </c>
      <c r="AE1698">
        <v>29.169441885312498</v>
      </c>
      <c r="AF1698">
        <v>-9.3518232367677498</v>
      </c>
      <c r="AG1698">
        <v>12.255335291846864</v>
      </c>
      <c r="AH1698">
        <v>-2.2008844381415398</v>
      </c>
      <c r="AI1698">
        <v>-4.8673982456409641</v>
      </c>
      <c r="AJ1698">
        <v>-0.218628837227307</v>
      </c>
      <c r="AK1698">
        <v>0.67289044737463</v>
      </c>
      <c r="AL1698">
        <v>-0.90698012500038794</v>
      </c>
      <c r="AM1698">
        <v>0.28761819435769009</v>
      </c>
      <c r="AN1698" s="2"/>
    </row>
    <row r="1699" spans="1:40" x14ac:dyDescent="0.45">
      <c r="A1699">
        <v>1698</v>
      </c>
      <c r="B1699" t="s">
        <v>144</v>
      </c>
      <c r="C1699">
        <v>1985</v>
      </c>
      <c r="D1699">
        <v>35</v>
      </c>
      <c r="E1699" t="s">
        <v>28</v>
      </c>
      <c r="F1699" t="s">
        <v>17</v>
      </c>
      <c r="G1699">
        <v>645</v>
      </c>
      <c r="H1699">
        <v>89</v>
      </c>
      <c r="I1699">
        <v>152</v>
      </c>
      <c r="J1699">
        <v>83</v>
      </c>
      <c r="K1699">
        <v>31</v>
      </c>
      <c r="L1699">
        <v>5</v>
      </c>
      <c r="M1699">
        <v>1</v>
      </c>
      <c r="N1699">
        <v>87</v>
      </c>
      <c r="O1699">
        <v>149</v>
      </c>
      <c r="P1699">
        <v>5</v>
      </c>
      <c r="Q1699">
        <v>4.9000000000000004</v>
      </c>
      <c r="R1699">
        <v>-0.6</v>
      </c>
      <c r="S1699">
        <v>34</v>
      </c>
      <c r="T1699">
        <v>0</v>
      </c>
      <c r="U1699">
        <v>0</v>
      </c>
      <c r="V1699">
        <v>-47.217614202620098</v>
      </c>
      <c r="W1699">
        <v>11.741777914912898</v>
      </c>
      <c r="X1699">
        <v>3.0979083364962574</v>
      </c>
      <c r="Y1699">
        <v>14.667835228561927</v>
      </c>
      <c r="Z1699">
        <v>-4.9435003131277071</v>
      </c>
      <c r="AA1699">
        <v>-2.8430632867296222</v>
      </c>
      <c r="AB1699">
        <v>-0.67308709021783997</v>
      </c>
      <c r="AC1699">
        <v>4.0036045428806899E-2</v>
      </c>
      <c r="AD1699">
        <v>-3.7704155761775136</v>
      </c>
      <c r="AE1699">
        <v>27.683100897525872</v>
      </c>
      <c r="AF1699">
        <v>-9.3518232367677498</v>
      </c>
      <c r="AG1699">
        <v>10.723418380366008</v>
      </c>
      <c r="AH1699">
        <v>-0.88035377525661596</v>
      </c>
      <c r="AI1699">
        <v>-3.7611713716316539</v>
      </c>
      <c r="AJ1699">
        <v>0</v>
      </c>
      <c r="AK1699">
        <v>0</v>
      </c>
      <c r="AL1699">
        <v>-5.4869520492370274</v>
      </c>
      <c r="AM1699">
        <v>4.1233722381156263E-3</v>
      </c>
      <c r="AN1699" s="2"/>
    </row>
    <row r="1700" spans="1:40" x14ac:dyDescent="0.45">
      <c r="A1700">
        <v>1699</v>
      </c>
      <c r="B1700" t="s">
        <v>1051</v>
      </c>
      <c r="C1700">
        <v>2002</v>
      </c>
      <c r="D1700">
        <v>28</v>
      </c>
      <c r="E1700" t="s">
        <v>155</v>
      </c>
      <c r="F1700" t="s">
        <v>13</v>
      </c>
      <c r="G1700">
        <v>545</v>
      </c>
      <c r="H1700">
        <v>81</v>
      </c>
      <c r="I1700">
        <v>160</v>
      </c>
      <c r="J1700">
        <v>104</v>
      </c>
      <c r="K1700">
        <v>31</v>
      </c>
      <c r="L1700">
        <v>1</v>
      </c>
      <c r="M1700">
        <v>9</v>
      </c>
      <c r="N1700">
        <v>61</v>
      </c>
      <c r="O1700">
        <v>148</v>
      </c>
      <c r="P1700">
        <v>5</v>
      </c>
      <c r="Q1700">
        <v>4.5</v>
      </c>
      <c r="R1700">
        <v>-0.2</v>
      </c>
      <c r="S1700">
        <v>34</v>
      </c>
      <c r="T1700">
        <v>-1</v>
      </c>
      <c r="U1700">
        <v>5</v>
      </c>
      <c r="V1700">
        <v>-47.217614202620098</v>
      </c>
      <c r="W1700">
        <v>9.9213472304302783</v>
      </c>
      <c r="X1700">
        <v>2.8194446657999648</v>
      </c>
      <c r="Y1700">
        <v>15.439826556380975</v>
      </c>
      <c r="Z1700">
        <v>-6.1942654525937533</v>
      </c>
      <c r="AA1700">
        <v>-2.8430632867296222</v>
      </c>
      <c r="AB1700">
        <v>-0.134617418043568</v>
      </c>
      <c r="AC1700">
        <v>0.36032440885926209</v>
      </c>
      <c r="AD1700">
        <v>-2.6436247143313598</v>
      </c>
      <c r="AE1700">
        <v>27.497308274052546</v>
      </c>
      <c r="AF1700">
        <v>-9.3518232367677498</v>
      </c>
      <c r="AG1700">
        <v>9.8480372880912306</v>
      </c>
      <c r="AH1700">
        <v>-0.29345125841887199</v>
      </c>
      <c r="AI1700">
        <v>-3.7611713716316539</v>
      </c>
      <c r="AJ1700">
        <v>0.218628837227307</v>
      </c>
      <c r="AK1700">
        <v>-0.67289044737463</v>
      </c>
      <c r="AL1700">
        <v>-7.0076041276697421</v>
      </c>
      <c r="AM1700">
        <v>9.0415595792516044E-4</v>
      </c>
      <c r="AN1700" s="2"/>
    </row>
    <row r="1701" spans="1:40" x14ac:dyDescent="0.45">
      <c r="A1701">
        <v>1700</v>
      </c>
      <c r="B1701" t="s">
        <v>1052</v>
      </c>
      <c r="C1701">
        <v>2022</v>
      </c>
      <c r="D1701">
        <v>31</v>
      </c>
      <c r="E1701" t="s">
        <v>340</v>
      </c>
      <c r="F1701" t="s">
        <v>17</v>
      </c>
      <c r="G1701">
        <v>667</v>
      </c>
      <c r="H1701">
        <v>84</v>
      </c>
      <c r="I1701">
        <v>141</v>
      </c>
      <c r="J1701">
        <v>78</v>
      </c>
      <c r="K1701">
        <v>25</v>
      </c>
      <c r="L1701">
        <v>2</v>
      </c>
      <c r="M1701">
        <v>2</v>
      </c>
      <c r="N1701">
        <v>69</v>
      </c>
      <c r="O1701">
        <v>125</v>
      </c>
      <c r="P1701">
        <v>5</v>
      </c>
      <c r="Q1701">
        <v>3.1</v>
      </c>
      <c r="R1701">
        <v>1</v>
      </c>
      <c r="S1701">
        <v>20</v>
      </c>
      <c r="T1701">
        <v>-1</v>
      </c>
      <c r="U1701">
        <v>17</v>
      </c>
      <c r="V1701">
        <v>-47.217614202620098</v>
      </c>
      <c r="W1701">
        <v>12.142272665499075</v>
      </c>
      <c r="X1701">
        <v>2.9238685423110744</v>
      </c>
      <c r="Y1701">
        <v>13.606347152810734</v>
      </c>
      <c r="Z1701">
        <v>-4.6456990894453147</v>
      </c>
      <c r="AA1701">
        <v>-2.2927929731690497</v>
      </c>
      <c r="AB1701">
        <v>-0.269234836087136</v>
      </c>
      <c r="AC1701">
        <v>8.0072090857613798E-2</v>
      </c>
      <c r="AD1701">
        <v>-2.9903295948994071</v>
      </c>
      <c r="AE1701">
        <v>23.224077934166001</v>
      </c>
      <c r="AF1701">
        <v>-9.3518232367677498</v>
      </c>
      <c r="AG1701">
        <v>6.7842034651295142</v>
      </c>
      <c r="AH1701">
        <v>1.4672562920943599</v>
      </c>
      <c r="AI1701">
        <v>-2.2124537480186199</v>
      </c>
      <c r="AJ1701">
        <v>0.218628837227307</v>
      </c>
      <c r="AK1701">
        <v>-2.287827521073742</v>
      </c>
      <c r="AL1701">
        <v>-10.821048221985434</v>
      </c>
      <c r="AM1701">
        <v>1.9974218391717046E-5</v>
      </c>
      <c r="AN1701" s="2"/>
    </row>
    <row r="1702" spans="1:40" x14ac:dyDescent="0.45">
      <c r="A1702">
        <v>1701</v>
      </c>
      <c r="B1702" t="s">
        <v>577</v>
      </c>
      <c r="C1702">
        <v>2021</v>
      </c>
      <c r="D1702">
        <v>28</v>
      </c>
      <c r="E1702" t="s">
        <v>40</v>
      </c>
      <c r="F1702" t="s">
        <v>13</v>
      </c>
      <c r="G1702">
        <v>603</v>
      </c>
      <c r="H1702">
        <v>90</v>
      </c>
      <c r="I1702">
        <v>156</v>
      </c>
      <c r="J1702">
        <v>98</v>
      </c>
      <c r="K1702">
        <v>34</v>
      </c>
      <c r="L1702">
        <v>1</v>
      </c>
      <c r="M1702">
        <v>5</v>
      </c>
      <c r="N1702">
        <v>62</v>
      </c>
      <c r="O1702">
        <v>129</v>
      </c>
      <c r="P1702">
        <v>5</v>
      </c>
      <c r="Q1702">
        <v>5.5</v>
      </c>
      <c r="R1702">
        <v>0.3</v>
      </c>
      <c r="S1702">
        <v>24</v>
      </c>
      <c r="T1702">
        <v>0</v>
      </c>
      <c r="U1702">
        <v>-5</v>
      </c>
      <c r="V1702">
        <v>-47.217614202620098</v>
      </c>
      <c r="W1702">
        <v>10.977197027430197</v>
      </c>
      <c r="X1702">
        <v>3.1327162953332941</v>
      </c>
      <c r="Y1702">
        <v>15.053830892471451</v>
      </c>
      <c r="Z1702">
        <v>-5.8369039841748833</v>
      </c>
      <c r="AA1702">
        <v>-3.1181984435099079</v>
      </c>
      <c r="AB1702">
        <v>-0.134617418043568</v>
      </c>
      <c r="AC1702">
        <v>0.20018022714403449</v>
      </c>
      <c r="AD1702">
        <v>-2.6869628244023658</v>
      </c>
      <c r="AE1702">
        <v>23.967248428059314</v>
      </c>
      <c r="AF1702">
        <v>-9.3518232367677498</v>
      </c>
      <c r="AG1702">
        <v>12.036490018778171</v>
      </c>
      <c r="AH1702">
        <v>0.44017688762830798</v>
      </c>
      <c r="AI1702">
        <v>-2.6549444976223437</v>
      </c>
      <c r="AJ1702">
        <v>0</v>
      </c>
      <c r="AK1702">
        <v>0.67289044737463</v>
      </c>
      <c r="AL1702">
        <v>-4.5203343829215132</v>
      </c>
      <c r="AM1702">
        <v>1.0768167543907258E-2</v>
      </c>
      <c r="AN1702" s="2"/>
    </row>
    <row r="1703" spans="1:40" x14ac:dyDescent="0.45">
      <c r="A1703">
        <v>1702</v>
      </c>
      <c r="B1703" t="s">
        <v>1053</v>
      </c>
      <c r="C1703">
        <v>2015</v>
      </c>
      <c r="D1703">
        <v>24</v>
      </c>
      <c r="E1703" t="s">
        <v>340</v>
      </c>
      <c r="F1703" t="s">
        <v>17</v>
      </c>
      <c r="G1703">
        <v>561</v>
      </c>
      <c r="H1703">
        <v>73</v>
      </c>
      <c r="I1703">
        <v>159</v>
      </c>
      <c r="J1703">
        <v>121</v>
      </c>
      <c r="K1703">
        <v>27</v>
      </c>
      <c r="L1703">
        <v>5</v>
      </c>
      <c r="M1703">
        <v>21</v>
      </c>
      <c r="N1703">
        <v>26</v>
      </c>
      <c r="O1703">
        <v>100</v>
      </c>
      <c r="P1703">
        <v>5</v>
      </c>
      <c r="Q1703">
        <v>2</v>
      </c>
      <c r="R1703">
        <v>2.5</v>
      </c>
      <c r="S1703">
        <v>2</v>
      </c>
      <c r="T1703">
        <v>1</v>
      </c>
      <c r="U1703">
        <v>27</v>
      </c>
      <c r="V1703">
        <v>-47.217614202620098</v>
      </c>
      <c r="W1703">
        <v>10.212616139947498</v>
      </c>
      <c r="X1703">
        <v>2.5409809951036717</v>
      </c>
      <c r="Y1703">
        <v>15.343327640403594</v>
      </c>
      <c r="Z1703">
        <v>-7.2067896131138864</v>
      </c>
      <c r="AA1703">
        <v>-2.4762164110225742</v>
      </c>
      <c r="AB1703">
        <v>-0.67308709021783997</v>
      </c>
      <c r="AC1703">
        <v>0.84075695400494488</v>
      </c>
      <c r="AD1703">
        <v>-1.1267908618461535</v>
      </c>
      <c r="AE1703">
        <v>18.579262347332801</v>
      </c>
      <c r="AF1703">
        <v>-9.3518232367677498</v>
      </c>
      <c r="AG1703">
        <v>4.3769054613738803</v>
      </c>
      <c r="AH1703">
        <v>3.6681407302358999</v>
      </c>
      <c r="AI1703">
        <v>-0.22124537480186199</v>
      </c>
      <c r="AJ1703">
        <v>-0.218628837227307</v>
      </c>
      <c r="AK1703">
        <v>-3.633608415823002</v>
      </c>
      <c r="AL1703">
        <v>-16.563813775038181</v>
      </c>
      <c r="AM1703">
        <v>6.4036420887980194E-8</v>
      </c>
      <c r="AN1703" s="2"/>
    </row>
    <row r="1704" spans="1:40" x14ac:dyDescent="0.45">
      <c r="A1704">
        <v>1703</v>
      </c>
      <c r="B1704" t="s">
        <v>193</v>
      </c>
      <c r="C1704">
        <v>1967</v>
      </c>
      <c r="D1704">
        <v>29</v>
      </c>
      <c r="E1704" t="s">
        <v>65</v>
      </c>
      <c r="F1704" t="s">
        <v>17</v>
      </c>
      <c r="G1704">
        <v>539</v>
      </c>
      <c r="H1704">
        <v>73</v>
      </c>
      <c r="I1704">
        <v>126</v>
      </c>
      <c r="J1704">
        <v>74</v>
      </c>
      <c r="K1704">
        <v>17</v>
      </c>
      <c r="L1704">
        <v>4</v>
      </c>
      <c r="M1704">
        <v>3</v>
      </c>
      <c r="N1704">
        <v>71</v>
      </c>
      <c r="O1704">
        <v>159</v>
      </c>
      <c r="P1704">
        <v>5</v>
      </c>
      <c r="Q1704">
        <v>5</v>
      </c>
      <c r="R1704">
        <v>-0.9</v>
      </c>
      <c r="S1704">
        <v>34</v>
      </c>
      <c r="T1704">
        <v>0</v>
      </c>
      <c r="U1704">
        <v>-1</v>
      </c>
      <c r="V1704">
        <v>-47.217614202620098</v>
      </c>
      <c r="W1704">
        <v>9.8121213893613213</v>
      </c>
      <c r="X1704">
        <v>2.5409809951036717</v>
      </c>
      <c r="Y1704">
        <v>12.158863413150018</v>
      </c>
      <c r="Z1704">
        <v>-4.4074581104994017</v>
      </c>
      <c r="AA1704">
        <v>-1.559099221754954</v>
      </c>
      <c r="AB1704">
        <v>-0.538469672174272</v>
      </c>
      <c r="AC1704">
        <v>0.1201081362864207</v>
      </c>
      <c r="AD1704">
        <v>-3.077005815041419</v>
      </c>
      <c r="AE1704">
        <v>29.541027132259153</v>
      </c>
      <c r="AF1704">
        <v>-9.3518232367677498</v>
      </c>
      <c r="AG1704">
        <v>10.942263653434701</v>
      </c>
      <c r="AH1704">
        <v>-1.320530662884924</v>
      </c>
      <c r="AI1704">
        <v>-3.7611713716316539</v>
      </c>
      <c r="AJ1704">
        <v>0</v>
      </c>
      <c r="AK1704">
        <v>0.134578089474926</v>
      </c>
      <c r="AL1704">
        <v>-5.9832294843042586</v>
      </c>
      <c r="AM1704">
        <v>2.5143348454055264E-3</v>
      </c>
      <c r="AN1704" s="2"/>
    </row>
    <row r="1705" spans="1:40" x14ac:dyDescent="0.45">
      <c r="A1705">
        <v>1704</v>
      </c>
      <c r="B1705" t="s">
        <v>1054</v>
      </c>
      <c r="C1705">
        <v>1971</v>
      </c>
      <c r="D1705">
        <v>27</v>
      </c>
      <c r="E1705" t="s">
        <v>62</v>
      </c>
      <c r="F1705" t="s">
        <v>17</v>
      </c>
      <c r="G1705">
        <v>559</v>
      </c>
      <c r="H1705">
        <v>60</v>
      </c>
      <c r="I1705">
        <v>170</v>
      </c>
      <c r="J1705">
        <v>132</v>
      </c>
      <c r="K1705">
        <v>26</v>
      </c>
      <c r="L1705">
        <v>5</v>
      </c>
      <c r="M1705">
        <v>6</v>
      </c>
      <c r="N1705">
        <v>19</v>
      </c>
      <c r="O1705">
        <v>116</v>
      </c>
      <c r="P1705">
        <v>5</v>
      </c>
      <c r="Q1705">
        <v>3.8</v>
      </c>
      <c r="R1705">
        <v>2.2000000000000002</v>
      </c>
      <c r="S1705">
        <v>7</v>
      </c>
      <c r="T1705">
        <v>0</v>
      </c>
      <c r="U1705">
        <v>10</v>
      </c>
      <c r="V1705">
        <v>-47.217614202620098</v>
      </c>
      <c r="W1705">
        <v>10.176207526257844</v>
      </c>
      <c r="X1705">
        <v>2.0884775302221961</v>
      </c>
      <c r="Y1705">
        <v>16.404815716154786</v>
      </c>
      <c r="Z1705">
        <v>-7.8619523052151488</v>
      </c>
      <c r="AA1705">
        <v>-2.384504692095812</v>
      </c>
      <c r="AB1705">
        <v>-0.67308709021783997</v>
      </c>
      <c r="AC1705">
        <v>0.24021627257284139</v>
      </c>
      <c r="AD1705">
        <v>-0.8234240913491121</v>
      </c>
      <c r="AE1705">
        <v>21.551944322906049</v>
      </c>
      <c r="AF1705">
        <v>-9.3518232367677498</v>
      </c>
      <c r="AG1705">
        <v>8.3161203766103728</v>
      </c>
      <c r="AH1705">
        <v>3.2279638426075921</v>
      </c>
      <c r="AI1705">
        <v>-0.774358811806517</v>
      </c>
      <c r="AJ1705">
        <v>0</v>
      </c>
      <c r="AK1705">
        <v>-1.34578089474926</v>
      </c>
      <c r="AL1705">
        <v>-8.426799737489862</v>
      </c>
      <c r="AM1705">
        <v>2.1887305921180082E-4</v>
      </c>
      <c r="AN1705" s="2"/>
    </row>
    <row r="1706" spans="1:40" x14ac:dyDescent="0.45">
      <c r="A1706">
        <v>1705</v>
      </c>
      <c r="B1706" t="s">
        <v>303</v>
      </c>
      <c r="C1706">
        <v>1957</v>
      </c>
      <c r="D1706">
        <v>30</v>
      </c>
      <c r="E1706" t="s">
        <v>228</v>
      </c>
      <c r="F1706" t="s">
        <v>17</v>
      </c>
      <c r="G1706">
        <v>592</v>
      </c>
      <c r="H1706">
        <v>91</v>
      </c>
      <c r="I1706">
        <v>139</v>
      </c>
      <c r="J1706">
        <v>67</v>
      </c>
      <c r="K1706">
        <v>25</v>
      </c>
      <c r="L1706">
        <v>7</v>
      </c>
      <c r="M1706">
        <v>3</v>
      </c>
      <c r="N1706">
        <v>77</v>
      </c>
      <c r="O1706">
        <v>143</v>
      </c>
      <c r="P1706">
        <v>5</v>
      </c>
      <c r="Q1706">
        <v>5.3</v>
      </c>
      <c r="R1706">
        <v>-0.2</v>
      </c>
      <c r="S1706">
        <v>29</v>
      </c>
      <c r="T1706">
        <v>0</v>
      </c>
      <c r="U1706">
        <v>0</v>
      </c>
      <c r="V1706">
        <v>-47.217614202620098</v>
      </c>
      <c r="W1706">
        <v>10.776949652137109</v>
      </c>
      <c r="X1706">
        <v>3.1675242541703308</v>
      </c>
      <c r="Y1706">
        <v>13.413349320855973</v>
      </c>
      <c r="Z1706">
        <v>-3.9905363973440524</v>
      </c>
      <c r="AA1706">
        <v>-2.2927929731690497</v>
      </c>
      <c r="AB1706">
        <v>-0.94232192630497602</v>
      </c>
      <c r="AC1706">
        <v>0.1201081362864207</v>
      </c>
      <c r="AD1706">
        <v>-3.3370344754674544</v>
      </c>
      <c r="AE1706">
        <v>26.568345156685904</v>
      </c>
      <c r="AF1706">
        <v>-9.3518232367677498</v>
      </c>
      <c r="AG1706">
        <v>11.598799472640783</v>
      </c>
      <c r="AH1706">
        <v>-0.29345125841887199</v>
      </c>
      <c r="AI1706">
        <v>-3.2080579346269986</v>
      </c>
      <c r="AJ1706">
        <v>0</v>
      </c>
      <c r="AK1706">
        <v>0</v>
      </c>
      <c r="AL1706">
        <v>-4.9885564119427341</v>
      </c>
      <c r="AM1706">
        <v>6.7693596184420111E-3</v>
      </c>
      <c r="AN1706" s="2"/>
    </row>
    <row r="1707" spans="1:40" x14ac:dyDescent="0.45">
      <c r="A1707">
        <v>1706</v>
      </c>
      <c r="B1707" t="s">
        <v>133</v>
      </c>
      <c r="C1707">
        <v>1978</v>
      </c>
      <c r="D1707">
        <v>22</v>
      </c>
      <c r="E1707" t="s">
        <v>43</v>
      </c>
      <c r="F1707" t="s">
        <v>13</v>
      </c>
      <c r="G1707">
        <v>545</v>
      </c>
      <c r="H1707">
        <v>66</v>
      </c>
      <c r="I1707">
        <v>147</v>
      </c>
      <c r="J1707">
        <v>106</v>
      </c>
      <c r="K1707">
        <v>23</v>
      </c>
      <c r="L1707">
        <v>9</v>
      </c>
      <c r="M1707">
        <v>16</v>
      </c>
      <c r="N1707">
        <v>24</v>
      </c>
      <c r="O1707">
        <v>110</v>
      </c>
      <c r="P1707">
        <v>5</v>
      </c>
      <c r="Q1707">
        <v>4.3</v>
      </c>
      <c r="R1707">
        <v>1.8</v>
      </c>
      <c r="S1707">
        <v>9</v>
      </c>
      <c r="T1707">
        <v>1</v>
      </c>
      <c r="U1707">
        <v>8</v>
      </c>
      <c r="V1707">
        <v>-47.217614202620098</v>
      </c>
      <c r="W1707">
        <v>9.9213472304302783</v>
      </c>
      <c r="X1707">
        <v>2.2973252832444158</v>
      </c>
      <c r="Y1707">
        <v>14.185340648675021</v>
      </c>
      <c r="Z1707">
        <v>-6.3133859420667102</v>
      </c>
      <c r="AA1707">
        <v>-2.1093695353155262</v>
      </c>
      <c r="AB1707">
        <v>-1.211556762392112</v>
      </c>
      <c r="AC1707">
        <v>0.64057672686091038</v>
      </c>
      <c r="AD1707">
        <v>-1.0401146417041416</v>
      </c>
      <c r="AE1707">
        <v>20.437188582066081</v>
      </c>
      <c r="AF1707">
        <v>-9.3518232367677498</v>
      </c>
      <c r="AG1707">
        <v>9.4103467419538429</v>
      </c>
      <c r="AH1707">
        <v>2.6410613257698481</v>
      </c>
      <c r="AI1707">
        <v>-0.9956041866083789</v>
      </c>
      <c r="AJ1707">
        <v>-0.218628837227307</v>
      </c>
      <c r="AK1707">
        <v>-1.076624715799408</v>
      </c>
      <c r="AL1707">
        <v>-10.001535521501028</v>
      </c>
      <c r="AM1707">
        <v>4.5328215949079823E-5</v>
      </c>
      <c r="AN1707" s="2"/>
    </row>
    <row r="1708" spans="1:40" x14ac:dyDescent="0.45">
      <c r="A1708">
        <v>1707</v>
      </c>
      <c r="B1708" t="s">
        <v>225</v>
      </c>
      <c r="C1708">
        <v>1970</v>
      </c>
      <c r="D1708">
        <v>36</v>
      </c>
      <c r="E1708" t="s">
        <v>19</v>
      </c>
      <c r="F1708" t="s">
        <v>17</v>
      </c>
      <c r="G1708">
        <v>598</v>
      </c>
      <c r="H1708">
        <v>103</v>
      </c>
      <c r="I1708">
        <v>154</v>
      </c>
      <c r="J1708">
        <v>89</v>
      </c>
      <c r="K1708">
        <v>26</v>
      </c>
      <c r="L1708">
        <v>1</v>
      </c>
      <c r="M1708">
        <v>9</v>
      </c>
      <c r="N1708">
        <v>74</v>
      </c>
      <c r="O1708">
        <v>149</v>
      </c>
      <c r="P1708">
        <v>5</v>
      </c>
      <c r="Q1708">
        <v>4.9000000000000004</v>
      </c>
      <c r="R1708">
        <v>-0.6</v>
      </c>
      <c r="S1708">
        <v>34</v>
      </c>
      <c r="T1708">
        <v>0</v>
      </c>
      <c r="U1708">
        <v>-1</v>
      </c>
      <c r="V1708">
        <v>-47.217614202620098</v>
      </c>
      <c r="W1708">
        <v>10.886175493206066</v>
      </c>
      <c r="X1708">
        <v>3.5852197602147697</v>
      </c>
      <c r="Y1708">
        <v>14.86083306051669</v>
      </c>
      <c r="Z1708">
        <v>-5.3008617815465771</v>
      </c>
      <c r="AA1708">
        <v>-2.384504692095812</v>
      </c>
      <c r="AB1708">
        <v>-0.134617418043568</v>
      </c>
      <c r="AC1708">
        <v>0.36032440885926209</v>
      </c>
      <c r="AD1708">
        <v>-3.2070201452544369</v>
      </c>
      <c r="AE1708">
        <v>27.683100897525872</v>
      </c>
      <c r="AF1708">
        <v>-9.3518232367677498</v>
      </c>
      <c r="AG1708">
        <v>10.723418380366008</v>
      </c>
      <c r="AH1708">
        <v>-0.88035377525661596</v>
      </c>
      <c r="AI1708">
        <v>-3.7611713716316539</v>
      </c>
      <c r="AJ1708">
        <v>0</v>
      </c>
      <c r="AK1708">
        <v>0.134578089474926</v>
      </c>
      <c r="AL1708">
        <v>-4.0043165330529149</v>
      </c>
      <c r="AM1708">
        <v>1.7910126725998819E-2</v>
      </c>
      <c r="AN1708" s="2"/>
    </row>
    <row r="1709" spans="1:40" x14ac:dyDescent="0.45">
      <c r="A1709">
        <v>1708</v>
      </c>
      <c r="B1709" t="s">
        <v>560</v>
      </c>
      <c r="C1709">
        <v>2002</v>
      </c>
      <c r="D1709">
        <v>28</v>
      </c>
      <c r="E1709" t="s">
        <v>336</v>
      </c>
      <c r="F1709" t="s">
        <v>17</v>
      </c>
      <c r="G1709">
        <v>562</v>
      </c>
      <c r="H1709">
        <v>78</v>
      </c>
      <c r="I1709">
        <v>151</v>
      </c>
      <c r="J1709">
        <v>109</v>
      </c>
      <c r="K1709">
        <v>26</v>
      </c>
      <c r="L1709">
        <v>0</v>
      </c>
      <c r="M1709">
        <v>6</v>
      </c>
      <c r="N1709">
        <v>62</v>
      </c>
      <c r="O1709">
        <v>128</v>
      </c>
      <c r="P1709">
        <v>5</v>
      </c>
      <c r="Q1709">
        <v>4.2</v>
      </c>
      <c r="R1709">
        <v>1</v>
      </c>
      <c r="S1709">
        <v>19</v>
      </c>
      <c r="T1709">
        <v>1</v>
      </c>
      <c r="U1709">
        <v>8</v>
      </c>
      <c r="V1709">
        <v>-47.217614202620098</v>
      </c>
      <c r="W1709">
        <v>10.230820446792324</v>
      </c>
      <c r="X1709">
        <v>2.7150207892888547</v>
      </c>
      <c r="Y1709">
        <v>14.571336312584545</v>
      </c>
      <c r="Z1709">
        <v>-6.4920666762761456</v>
      </c>
      <c r="AA1709">
        <v>-2.384504692095812</v>
      </c>
      <c r="AB1709">
        <v>0</v>
      </c>
      <c r="AC1709">
        <v>0.24021627257284139</v>
      </c>
      <c r="AD1709">
        <v>-2.6869628244023658</v>
      </c>
      <c r="AE1709">
        <v>23.781455804585985</v>
      </c>
      <c r="AF1709">
        <v>-9.3518232367677498</v>
      </c>
      <c r="AG1709">
        <v>9.1915014688851482</v>
      </c>
      <c r="AH1709">
        <v>1.4672562920943599</v>
      </c>
      <c r="AI1709">
        <v>-2.1018310606176889</v>
      </c>
      <c r="AJ1709">
        <v>-0.218628837227307</v>
      </c>
      <c r="AK1709">
        <v>-1.076624715799408</v>
      </c>
      <c r="AL1709">
        <v>-9.3324488590025165</v>
      </c>
      <c r="AM1709">
        <v>8.8497402176345981E-5</v>
      </c>
      <c r="AN1709" s="2"/>
    </row>
    <row r="1710" spans="1:40" x14ac:dyDescent="0.45">
      <c r="A1710">
        <v>1709</v>
      </c>
      <c r="B1710" t="s">
        <v>537</v>
      </c>
      <c r="C1710">
        <v>1975</v>
      </c>
      <c r="D1710">
        <v>31</v>
      </c>
      <c r="E1710" t="s">
        <v>127</v>
      </c>
      <c r="F1710" t="s">
        <v>13</v>
      </c>
      <c r="G1710">
        <v>502</v>
      </c>
      <c r="H1710">
        <v>44</v>
      </c>
      <c r="I1710">
        <v>100</v>
      </c>
      <c r="J1710">
        <v>85</v>
      </c>
      <c r="K1710">
        <v>11</v>
      </c>
      <c r="L1710">
        <v>1</v>
      </c>
      <c r="M1710">
        <v>16</v>
      </c>
      <c r="N1710">
        <v>36</v>
      </c>
      <c r="O1710">
        <v>64</v>
      </c>
      <c r="P1710">
        <v>5</v>
      </c>
      <c r="Q1710">
        <v>1.2</v>
      </c>
      <c r="R1710">
        <v>4.9000000000000004</v>
      </c>
      <c r="S1710">
        <v>-19</v>
      </c>
      <c r="T1710">
        <v>2</v>
      </c>
      <c r="U1710">
        <v>35</v>
      </c>
      <c r="V1710">
        <v>-47.217614202620098</v>
      </c>
      <c r="W1710">
        <v>9.1385620361027513</v>
      </c>
      <c r="X1710">
        <v>1.5315501888296104</v>
      </c>
      <c r="Y1710">
        <v>9.6498915977381099</v>
      </c>
      <c r="Z1710">
        <v>-5.062620802600664</v>
      </c>
      <c r="AA1710">
        <v>-1.008828908194382</v>
      </c>
      <c r="AB1710">
        <v>-0.134617418043568</v>
      </c>
      <c r="AC1710">
        <v>0.64057672686091038</v>
      </c>
      <c r="AD1710">
        <v>-1.5601719625562125</v>
      </c>
      <c r="AE1710">
        <v>11.890727902292992</v>
      </c>
      <c r="AF1710">
        <v>-9.3518232367677498</v>
      </c>
      <c r="AG1710">
        <v>2.6261432768243282</v>
      </c>
      <c r="AH1710">
        <v>7.1895558312623642</v>
      </c>
      <c r="AI1710">
        <v>2.1018310606176889</v>
      </c>
      <c r="AJ1710">
        <v>-0.437257674454614</v>
      </c>
      <c r="AK1710">
        <v>-4.7102331316224095</v>
      </c>
      <c r="AL1710">
        <v>-24.714328716330932</v>
      </c>
      <c r="AM1710">
        <v>1.8480061600698913E-11</v>
      </c>
      <c r="AN1710" s="2"/>
    </row>
    <row r="1711" spans="1:40" x14ac:dyDescent="0.45">
      <c r="A1711">
        <v>1710</v>
      </c>
      <c r="B1711" t="s">
        <v>506</v>
      </c>
      <c r="C1711">
        <v>1980</v>
      </c>
      <c r="D1711">
        <v>32</v>
      </c>
      <c r="E1711" t="s">
        <v>37</v>
      </c>
      <c r="F1711" t="s">
        <v>17</v>
      </c>
      <c r="G1711">
        <v>630</v>
      </c>
      <c r="H1711">
        <v>81</v>
      </c>
      <c r="I1711">
        <v>140</v>
      </c>
      <c r="J1711">
        <v>87</v>
      </c>
      <c r="K1711">
        <v>25</v>
      </c>
      <c r="L1711">
        <v>0</v>
      </c>
      <c r="M1711">
        <v>2</v>
      </c>
      <c r="N1711">
        <v>69</v>
      </c>
      <c r="O1711">
        <v>122</v>
      </c>
      <c r="P1711">
        <v>5</v>
      </c>
      <c r="Q1711">
        <v>3.8</v>
      </c>
      <c r="R1711">
        <v>1.5</v>
      </c>
      <c r="S1711">
        <v>15</v>
      </c>
      <c r="T1711">
        <v>-2</v>
      </c>
      <c r="U1711">
        <v>11</v>
      </c>
      <c r="V1711">
        <v>-47.217614202620098</v>
      </c>
      <c r="W1711">
        <v>11.468713312240505</v>
      </c>
      <c r="X1711">
        <v>2.8194446657999648</v>
      </c>
      <c r="Y1711">
        <v>13.509848236833353</v>
      </c>
      <c r="Z1711">
        <v>-5.181741292073621</v>
      </c>
      <c r="AA1711">
        <v>-2.2927929731690497</v>
      </c>
      <c r="AB1711">
        <v>0</v>
      </c>
      <c r="AC1711">
        <v>8.0072090857613798E-2</v>
      </c>
      <c r="AD1711">
        <v>-2.9903295948994071</v>
      </c>
      <c r="AE1711">
        <v>22.666700063746017</v>
      </c>
      <c r="AF1711">
        <v>-9.3518232367677498</v>
      </c>
      <c r="AG1711">
        <v>8.3161203766103728</v>
      </c>
      <c r="AH1711">
        <v>2.2008844381415398</v>
      </c>
      <c r="AI1711">
        <v>-1.6593403110139648</v>
      </c>
      <c r="AJ1711">
        <v>0.437257674454614</v>
      </c>
      <c r="AK1711">
        <v>-1.480358984224186</v>
      </c>
      <c r="AL1711">
        <v>-8.6749597360841015</v>
      </c>
      <c r="AM1711">
        <v>1.7078065718983216E-4</v>
      </c>
      <c r="AN1711" s="2"/>
    </row>
    <row r="1712" spans="1:40" x14ac:dyDescent="0.45">
      <c r="A1712">
        <v>1711</v>
      </c>
      <c r="B1712" t="s">
        <v>1056</v>
      </c>
      <c r="C1712">
        <v>1973</v>
      </c>
      <c r="D1712">
        <v>26</v>
      </c>
      <c r="E1712" t="s">
        <v>37</v>
      </c>
      <c r="F1712" t="s">
        <v>17</v>
      </c>
      <c r="G1712">
        <v>585</v>
      </c>
      <c r="H1712">
        <v>84</v>
      </c>
      <c r="I1712">
        <v>128</v>
      </c>
      <c r="J1712">
        <v>77</v>
      </c>
      <c r="K1712">
        <v>26</v>
      </c>
      <c r="L1712">
        <v>0</v>
      </c>
      <c r="M1712">
        <v>1</v>
      </c>
      <c r="N1712">
        <v>87</v>
      </c>
      <c r="O1712">
        <v>136</v>
      </c>
      <c r="P1712">
        <v>5</v>
      </c>
      <c r="Q1712">
        <v>5.3</v>
      </c>
      <c r="R1712">
        <v>0.4</v>
      </c>
      <c r="S1712">
        <v>26</v>
      </c>
      <c r="T1712">
        <v>1</v>
      </c>
      <c r="U1712">
        <v>-3</v>
      </c>
      <c r="V1712">
        <v>-47.217614202620098</v>
      </c>
      <c r="W1712">
        <v>10.649519504223326</v>
      </c>
      <c r="X1712">
        <v>2.9238685423110744</v>
      </c>
      <c r="Y1712">
        <v>12.35186124510478</v>
      </c>
      <c r="Z1712">
        <v>-4.5861388447088363</v>
      </c>
      <c r="AA1712">
        <v>-2.384504692095812</v>
      </c>
      <c r="AB1712">
        <v>0</v>
      </c>
      <c r="AC1712">
        <v>4.0036045428806899E-2</v>
      </c>
      <c r="AD1712">
        <v>-3.7704155761775136</v>
      </c>
      <c r="AE1712">
        <v>25.267796792372607</v>
      </c>
      <c r="AF1712">
        <v>-9.3518232367677498</v>
      </c>
      <c r="AG1712">
        <v>11.598799472640783</v>
      </c>
      <c r="AH1712">
        <v>0.58690251683774397</v>
      </c>
      <c r="AI1712">
        <v>-2.8761898724242059</v>
      </c>
      <c r="AJ1712">
        <v>-0.218628837227307</v>
      </c>
      <c r="AK1712">
        <v>0.403734268424778</v>
      </c>
      <c r="AL1712">
        <v>-6.5827968746776193</v>
      </c>
      <c r="AM1712">
        <v>1.382060343154421E-3</v>
      </c>
      <c r="AN1712" s="2"/>
    </row>
    <row r="1713" spans="1:40" x14ac:dyDescent="0.45">
      <c r="A1713">
        <v>1712</v>
      </c>
      <c r="B1713" t="s">
        <v>573</v>
      </c>
      <c r="C1713">
        <v>1949</v>
      </c>
      <c r="D1713">
        <v>31</v>
      </c>
      <c r="E1713" t="s">
        <v>233</v>
      </c>
      <c r="F1713" t="s">
        <v>17</v>
      </c>
      <c r="G1713">
        <v>588</v>
      </c>
      <c r="H1713">
        <v>87</v>
      </c>
      <c r="I1713">
        <v>139</v>
      </c>
      <c r="J1713">
        <v>85</v>
      </c>
      <c r="K1713">
        <v>26</v>
      </c>
      <c r="L1713">
        <v>2</v>
      </c>
      <c r="M1713">
        <v>1</v>
      </c>
      <c r="N1713">
        <v>95</v>
      </c>
      <c r="O1713">
        <v>142</v>
      </c>
      <c r="P1713">
        <v>5</v>
      </c>
      <c r="Q1713">
        <v>5.3</v>
      </c>
      <c r="R1713">
        <v>-0.4</v>
      </c>
      <c r="S1713">
        <v>32</v>
      </c>
      <c r="T1713">
        <v>-4</v>
      </c>
      <c r="U1713">
        <v>-3</v>
      </c>
      <c r="V1713">
        <v>-47.217614202620098</v>
      </c>
      <c r="W1713">
        <v>10.704132424757805</v>
      </c>
      <c r="X1713">
        <v>3.028292418822184</v>
      </c>
      <c r="Y1713">
        <v>13.413349320855973</v>
      </c>
      <c r="Z1713">
        <v>-5.062620802600664</v>
      </c>
      <c r="AA1713">
        <v>-2.384504692095812</v>
      </c>
      <c r="AB1713">
        <v>-0.269234836087136</v>
      </c>
      <c r="AC1713">
        <v>4.0036045428806899E-2</v>
      </c>
      <c r="AD1713">
        <v>-4.1171204567455604</v>
      </c>
      <c r="AE1713">
        <v>26.382552533212579</v>
      </c>
      <c r="AF1713">
        <v>-9.3518232367677498</v>
      </c>
      <c r="AG1713">
        <v>11.598799472640783</v>
      </c>
      <c r="AH1713">
        <v>-0.58690251683774397</v>
      </c>
      <c r="AI1713">
        <v>-3.5399259968297918</v>
      </c>
      <c r="AJ1713">
        <v>0.874515348909228</v>
      </c>
      <c r="AK1713">
        <v>0.403734268424778</v>
      </c>
      <c r="AL1713">
        <v>-6.0843349075324262</v>
      </c>
      <c r="AM1713">
        <v>2.2731003297867302E-3</v>
      </c>
      <c r="AN1713" s="2"/>
    </row>
    <row r="1714" spans="1:40" x14ac:dyDescent="0.45">
      <c r="A1714">
        <v>1713</v>
      </c>
      <c r="B1714" t="s">
        <v>853</v>
      </c>
      <c r="C1714">
        <v>1989</v>
      </c>
      <c r="D1714">
        <v>27</v>
      </c>
      <c r="E1714" t="s">
        <v>55</v>
      </c>
      <c r="F1714" t="s">
        <v>13</v>
      </c>
      <c r="G1714">
        <v>583</v>
      </c>
      <c r="H1714">
        <v>83</v>
      </c>
      <c r="I1714">
        <v>158</v>
      </c>
      <c r="J1714">
        <v>112</v>
      </c>
      <c r="K1714">
        <v>24</v>
      </c>
      <c r="L1714">
        <v>4</v>
      </c>
      <c r="M1714">
        <v>10</v>
      </c>
      <c r="N1714">
        <v>30</v>
      </c>
      <c r="O1714">
        <v>122</v>
      </c>
      <c r="P1714">
        <v>5</v>
      </c>
      <c r="Q1714">
        <v>4.3</v>
      </c>
      <c r="R1714">
        <v>1</v>
      </c>
      <c r="S1714">
        <v>17</v>
      </c>
      <c r="T1714">
        <v>0</v>
      </c>
      <c r="U1714">
        <v>7</v>
      </c>
      <c r="V1714">
        <v>-47.217614202620098</v>
      </c>
      <c r="W1714">
        <v>10.613110890533674</v>
      </c>
      <c r="X1714">
        <v>2.8890605834740377</v>
      </c>
      <c r="Y1714">
        <v>15.246828724426214</v>
      </c>
      <c r="Z1714">
        <v>-6.6707474104855802</v>
      </c>
      <c r="AA1714">
        <v>-2.201081254242288</v>
      </c>
      <c r="AB1714">
        <v>-0.538469672174272</v>
      </c>
      <c r="AC1714">
        <v>0.40036045428806899</v>
      </c>
      <c r="AD1714">
        <v>-1.3001433021301771</v>
      </c>
      <c r="AE1714">
        <v>22.666700063746017</v>
      </c>
      <c r="AF1714">
        <v>-9.3518232367677498</v>
      </c>
      <c r="AG1714">
        <v>9.4103467419538429</v>
      </c>
      <c r="AH1714">
        <v>1.4672562920943599</v>
      </c>
      <c r="AI1714">
        <v>-1.880585685815827</v>
      </c>
      <c r="AJ1714">
        <v>0</v>
      </c>
      <c r="AK1714">
        <v>-0.94204662632448199</v>
      </c>
      <c r="AL1714">
        <v>-7.4088476400442627</v>
      </c>
      <c r="AM1714">
        <v>6.0550161663877231E-4</v>
      </c>
      <c r="AN1714" s="2"/>
    </row>
    <row r="1715" spans="1:40" x14ac:dyDescent="0.45">
      <c r="A1715">
        <v>1714</v>
      </c>
      <c r="B1715" t="s">
        <v>1060</v>
      </c>
      <c r="C1715">
        <v>2021</v>
      </c>
      <c r="D1715">
        <v>29</v>
      </c>
      <c r="E1715" t="s">
        <v>40</v>
      </c>
      <c r="F1715" t="s">
        <v>13</v>
      </c>
      <c r="G1715">
        <v>585</v>
      </c>
      <c r="H1715">
        <v>84</v>
      </c>
      <c r="I1715">
        <v>127</v>
      </c>
      <c r="J1715">
        <v>69</v>
      </c>
      <c r="K1715">
        <v>35</v>
      </c>
      <c r="L1715">
        <v>3</v>
      </c>
      <c r="M1715">
        <v>1</v>
      </c>
      <c r="N1715">
        <v>61</v>
      </c>
      <c r="O1715">
        <v>108</v>
      </c>
      <c r="P1715">
        <v>5</v>
      </c>
      <c r="Q1715">
        <v>3.3</v>
      </c>
      <c r="R1715">
        <v>2.1</v>
      </c>
      <c r="S1715">
        <v>7</v>
      </c>
      <c r="T1715">
        <v>0</v>
      </c>
      <c r="U1715">
        <v>16</v>
      </c>
      <c r="V1715">
        <v>-47.217614202620098</v>
      </c>
      <c r="W1715">
        <v>10.649519504223326</v>
      </c>
      <c r="X1715">
        <v>2.9238685423110744</v>
      </c>
      <c r="Y1715">
        <v>12.255362329127399</v>
      </c>
      <c r="Z1715">
        <v>-4.1096568868170094</v>
      </c>
      <c r="AA1715">
        <v>-3.2099101624366702</v>
      </c>
      <c r="AB1715">
        <v>-0.40385225413070402</v>
      </c>
      <c r="AC1715">
        <v>4.0036045428806899E-2</v>
      </c>
      <c r="AD1715">
        <v>-2.6436247143313598</v>
      </c>
      <c r="AE1715">
        <v>20.065603335119423</v>
      </c>
      <c r="AF1715">
        <v>-9.3518232367677498</v>
      </c>
      <c r="AG1715">
        <v>7.2218940112669019</v>
      </c>
      <c r="AH1715">
        <v>3.081238213398156</v>
      </c>
      <c r="AI1715">
        <v>-0.774358811806517</v>
      </c>
      <c r="AJ1715">
        <v>0</v>
      </c>
      <c r="AK1715">
        <v>-2.153249431598816</v>
      </c>
      <c r="AL1715">
        <v>-13.626567719633835</v>
      </c>
      <c r="AM1715">
        <v>1.2079704416243829E-6</v>
      </c>
      <c r="AN1715" s="2"/>
    </row>
    <row r="1716" spans="1:40" x14ac:dyDescent="0.45">
      <c r="A1716">
        <v>1715</v>
      </c>
      <c r="B1716" t="s">
        <v>152</v>
      </c>
      <c r="C1716">
        <v>1985</v>
      </c>
      <c r="D1716">
        <v>29</v>
      </c>
      <c r="E1716" t="s">
        <v>19</v>
      </c>
      <c r="F1716" t="s">
        <v>17</v>
      </c>
      <c r="G1716">
        <v>712</v>
      </c>
      <c r="H1716">
        <v>118</v>
      </c>
      <c r="I1716">
        <v>185</v>
      </c>
      <c r="J1716">
        <v>114</v>
      </c>
      <c r="K1716">
        <v>32</v>
      </c>
      <c r="L1716">
        <v>2</v>
      </c>
      <c r="M1716">
        <v>10</v>
      </c>
      <c r="N1716">
        <v>90</v>
      </c>
      <c r="O1716">
        <v>152</v>
      </c>
      <c r="P1716">
        <v>5</v>
      </c>
      <c r="Q1716">
        <v>7.3</v>
      </c>
      <c r="R1716">
        <v>-2.2000000000000002</v>
      </c>
      <c r="S1716">
        <v>44</v>
      </c>
      <c r="T1716">
        <v>0</v>
      </c>
      <c r="U1716">
        <v>-21</v>
      </c>
      <c r="V1716">
        <v>-47.217614202620098</v>
      </c>
      <c r="W1716">
        <v>12.961466473516253</v>
      </c>
      <c r="X1716">
        <v>4.1073391427703188</v>
      </c>
      <c r="Y1716">
        <v>17.852299455815501</v>
      </c>
      <c r="Z1716">
        <v>-6.7898678999585371</v>
      </c>
      <c r="AA1716">
        <v>-2.9347750056563839</v>
      </c>
      <c r="AB1716">
        <v>-0.269234836087136</v>
      </c>
      <c r="AC1716">
        <v>0.40036045428806899</v>
      </c>
      <c r="AD1716">
        <v>-3.900429906390531</v>
      </c>
      <c r="AE1716">
        <v>28.240478767945856</v>
      </c>
      <c r="AF1716">
        <v>-9.3518232367677498</v>
      </c>
      <c r="AG1716">
        <v>15.975704934014663</v>
      </c>
      <c r="AH1716">
        <v>-3.2279638426075921</v>
      </c>
      <c r="AI1716">
        <v>-4.8673982456409641</v>
      </c>
      <c r="AJ1716">
        <v>0</v>
      </c>
      <c r="AK1716">
        <v>2.826139878973446</v>
      </c>
      <c r="AL1716">
        <v>3.8046819315951148</v>
      </c>
      <c r="AM1716">
        <v>0.97821871002356287</v>
      </c>
      <c r="AN1716" s="2"/>
    </row>
    <row r="1717" spans="1:40" x14ac:dyDescent="0.45">
      <c r="A1717">
        <v>1716</v>
      </c>
      <c r="B1717" t="s">
        <v>685</v>
      </c>
      <c r="C1717">
        <v>1992</v>
      </c>
      <c r="D1717">
        <v>28</v>
      </c>
      <c r="E1717" t="s">
        <v>73</v>
      </c>
      <c r="F1717" t="s">
        <v>17</v>
      </c>
      <c r="G1717">
        <v>601</v>
      </c>
      <c r="H1717">
        <v>92</v>
      </c>
      <c r="I1717">
        <v>172</v>
      </c>
      <c r="J1717">
        <v>128</v>
      </c>
      <c r="K1717">
        <v>34</v>
      </c>
      <c r="L1717">
        <v>6</v>
      </c>
      <c r="M1717">
        <v>44</v>
      </c>
      <c r="N1717">
        <v>62</v>
      </c>
      <c r="O1717">
        <v>131</v>
      </c>
      <c r="P1717">
        <v>5</v>
      </c>
      <c r="Q1717">
        <v>4.8</v>
      </c>
      <c r="R1717">
        <v>0</v>
      </c>
      <c r="S1717">
        <v>23</v>
      </c>
      <c r="T1717">
        <v>0</v>
      </c>
      <c r="U1717">
        <v>1</v>
      </c>
      <c r="V1717">
        <v>-47.217614202620098</v>
      </c>
      <c r="W1717">
        <v>10.940788413740545</v>
      </c>
      <c r="X1717">
        <v>3.202332213007367</v>
      </c>
      <c r="Y1717">
        <v>16.597813548109549</v>
      </c>
      <c r="Z1717">
        <v>-7.6237113262692349</v>
      </c>
      <c r="AA1717">
        <v>-3.1181984435099079</v>
      </c>
      <c r="AB1717">
        <v>-0.80770450826140805</v>
      </c>
      <c r="AC1717">
        <v>1.7615859988675036</v>
      </c>
      <c r="AD1717">
        <v>-2.6869628244023658</v>
      </c>
      <c r="AE1717">
        <v>24.338833675005969</v>
      </c>
      <c r="AF1717">
        <v>-9.3518232367677498</v>
      </c>
      <c r="AG1717">
        <v>10.504573107297313</v>
      </c>
      <c r="AH1717">
        <v>0</v>
      </c>
      <c r="AI1717">
        <v>-2.5443218102214127</v>
      </c>
      <c r="AJ1717">
        <v>0</v>
      </c>
      <c r="AK1717">
        <v>-0.134578089474926</v>
      </c>
      <c r="AL1717">
        <v>-6.138987485498852</v>
      </c>
      <c r="AM1717">
        <v>2.152463521381424E-3</v>
      </c>
      <c r="AN1717" s="2"/>
    </row>
    <row r="1718" spans="1:40" x14ac:dyDescent="0.45">
      <c r="A1718">
        <v>1717</v>
      </c>
      <c r="B1718" t="s">
        <v>207</v>
      </c>
      <c r="C1718">
        <v>1974</v>
      </c>
      <c r="D1718">
        <v>37</v>
      </c>
      <c r="E1718" t="s">
        <v>127</v>
      </c>
      <c r="F1718" t="s">
        <v>13</v>
      </c>
      <c r="G1718">
        <v>622</v>
      </c>
      <c r="H1718">
        <v>46</v>
      </c>
      <c r="I1718">
        <v>159</v>
      </c>
      <c r="J1718">
        <v>125</v>
      </c>
      <c r="K1718">
        <v>27</v>
      </c>
      <c r="L1718">
        <v>0</v>
      </c>
      <c r="M1718">
        <v>2</v>
      </c>
      <c r="N1718">
        <v>56</v>
      </c>
      <c r="O1718">
        <v>113</v>
      </c>
      <c r="P1718">
        <v>5</v>
      </c>
      <c r="Q1718">
        <v>3.4</v>
      </c>
      <c r="R1718">
        <v>2.2000000000000002</v>
      </c>
      <c r="S1718">
        <v>6</v>
      </c>
      <c r="T1718">
        <v>-1</v>
      </c>
      <c r="U1718">
        <v>15</v>
      </c>
      <c r="V1718">
        <v>-47.217614202620098</v>
      </c>
      <c r="W1718">
        <v>11.323078857481896</v>
      </c>
      <c r="X1718">
        <v>1.6011661065036835</v>
      </c>
      <c r="Y1718">
        <v>15.343327640403594</v>
      </c>
      <c r="Z1718">
        <v>-7.4450305920597994</v>
      </c>
      <c r="AA1718">
        <v>-2.4762164110225742</v>
      </c>
      <c r="AB1718">
        <v>0</v>
      </c>
      <c r="AC1718">
        <v>8.0072090857613798E-2</v>
      </c>
      <c r="AD1718">
        <v>-2.4269341639763304</v>
      </c>
      <c r="AE1718">
        <v>20.994566452486065</v>
      </c>
      <c r="AF1718">
        <v>-9.3518232367677498</v>
      </c>
      <c r="AG1718">
        <v>7.4407392843355966</v>
      </c>
      <c r="AH1718">
        <v>3.2279638426075921</v>
      </c>
      <c r="AI1718">
        <v>-0.66373612440558594</v>
      </c>
      <c r="AJ1718">
        <v>0.218628837227307</v>
      </c>
      <c r="AK1718">
        <v>-2.01867134212389</v>
      </c>
      <c r="AL1718">
        <v>-11.370482961072684</v>
      </c>
      <c r="AM1718">
        <v>1.1530734851177587E-5</v>
      </c>
      <c r="AN1718" s="2"/>
    </row>
    <row r="1719" spans="1:40" x14ac:dyDescent="0.45">
      <c r="A1719">
        <v>1718</v>
      </c>
      <c r="B1719" t="s">
        <v>1063</v>
      </c>
      <c r="C1719">
        <v>2000</v>
      </c>
      <c r="D1719">
        <v>26</v>
      </c>
      <c r="E1719" t="s">
        <v>55</v>
      </c>
      <c r="F1719" t="s">
        <v>13</v>
      </c>
      <c r="G1719">
        <v>631</v>
      </c>
      <c r="H1719">
        <v>107</v>
      </c>
      <c r="I1719">
        <v>186</v>
      </c>
      <c r="J1719">
        <v>117</v>
      </c>
      <c r="K1719">
        <v>43</v>
      </c>
      <c r="L1719">
        <v>5</v>
      </c>
      <c r="M1719">
        <v>20</v>
      </c>
      <c r="N1719">
        <v>37</v>
      </c>
      <c r="O1719">
        <v>118</v>
      </c>
      <c r="P1719">
        <v>5</v>
      </c>
      <c r="Q1719">
        <v>3.4</v>
      </c>
      <c r="R1719">
        <v>1.2</v>
      </c>
      <c r="S1719">
        <v>17</v>
      </c>
      <c r="T1719">
        <v>0</v>
      </c>
      <c r="U1719">
        <v>17</v>
      </c>
      <c r="V1719">
        <v>-47.217614202620098</v>
      </c>
      <c r="W1719">
        <v>11.486917619085331</v>
      </c>
      <c r="X1719">
        <v>3.7244515955629161</v>
      </c>
      <c r="Y1719">
        <v>17.948798371792883</v>
      </c>
      <c r="Z1719">
        <v>-6.9685486341679725</v>
      </c>
      <c r="AA1719">
        <v>-3.9436039138507661</v>
      </c>
      <c r="AB1719">
        <v>-0.67308709021783997</v>
      </c>
      <c r="AC1719">
        <v>0.80072090857613798</v>
      </c>
      <c r="AD1719">
        <v>-1.6035100726272185</v>
      </c>
      <c r="AE1719">
        <v>21.923529569852704</v>
      </c>
      <c r="AF1719">
        <v>-9.3518232367677498</v>
      </c>
      <c r="AG1719">
        <v>7.4407392843355966</v>
      </c>
      <c r="AH1719">
        <v>1.7607075505132319</v>
      </c>
      <c r="AI1719">
        <v>-1.880585685815827</v>
      </c>
      <c r="AJ1719">
        <v>0</v>
      </c>
      <c r="AK1719">
        <v>-2.287827521073742</v>
      </c>
      <c r="AL1719">
        <v>-8.8407354574224115</v>
      </c>
      <c r="AM1719">
        <v>1.4469533510635699E-4</v>
      </c>
      <c r="AN1719" s="2"/>
    </row>
    <row r="1720" spans="1:40" x14ac:dyDescent="0.45">
      <c r="A1720">
        <v>1719</v>
      </c>
      <c r="B1720" t="s">
        <v>185</v>
      </c>
      <c r="C1720">
        <v>1968</v>
      </c>
      <c r="D1720">
        <v>20</v>
      </c>
      <c r="E1720" t="s">
        <v>73</v>
      </c>
      <c r="F1720" t="s">
        <v>17</v>
      </c>
      <c r="G1720">
        <v>607</v>
      </c>
      <c r="H1720">
        <v>67</v>
      </c>
      <c r="I1720">
        <v>155</v>
      </c>
      <c r="J1720">
        <v>98</v>
      </c>
      <c r="K1720">
        <v>40</v>
      </c>
      <c r="L1720">
        <v>2</v>
      </c>
      <c r="M1720">
        <v>1</v>
      </c>
      <c r="N1720">
        <v>31</v>
      </c>
      <c r="O1720">
        <v>117</v>
      </c>
      <c r="P1720">
        <v>5</v>
      </c>
      <c r="Q1720">
        <v>4.5999999999999996</v>
      </c>
      <c r="R1720">
        <v>1.4</v>
      </c>
      <c r="S1720">
        <v>12</v>
      </c>
      <c r="T1720">
        <v>0</v>
      </c>
      <c r="U1720">
        <v>1</v>
      </c>
      <c r="V1720">
        <v>-47.217614202620098</v>
      </c>
      <c r="W1720">
        <v>11.050014254809502</v>
      </c>
      <c r="X1720">
        <v>2.332133242081452</v>
      </c>
      <c r="Y1720">
        <v>14.95733197649407</v>
      </c>
      <c r="Z1720">
        <v>-5.8369039841748833</v>
      </c>
      <c r="AA1720">
        <v>-3.6684687570704799</v>
      </c>
      <c r="AB1720">
        <v>-0.269234836087136</v>
      </c>
      <c r="AC1720">
        <v>4.0036045428806899E-2</v>
      </c>
      <c r="AD1720">
        <v>-1.3434814122011829</v>
      </c>
      <c r="AE1720">
        <v>21.737736946379378</v>
      </c>
      <c r="AF1720">
        <v>-9.3518232367677498</v>
      </c>
      <c r="AG1720">
        <v>10.066882561159924</v>
      </c>
      <c r="AH1720">
        <v>2.0541588089321037</v>
      </c>
      <c r="AI1720">
        <v>-1.3274722488111719</v>
      </c>
      <c r="AJ1720">
        <v>0</v>
      </c>
      <c r="AK1720">
        <v>-0.134578089474926</v>
      </c>
      <c r="AL1720">
        <v>-6.9112829319223863</v>
      </c>
      <c r="AM1720">
        <v>9.9548658088075893E-4</v>
      </c>
      <c r="AN1720" s="2"/>
    </row>
    <row r="1721" spans="1:40" x14ac:dyDescent="0.45">
      <c r="A1721">
        <v>1720</v>
      </c>
      <c r="B1721" t="s">
        <v>491</v>
      </c>
      <c r="C1721">
        <v>1990</v>
      </c>
      <c r="D1721">
        <v>33</v>
      </c>
      <c r="E1721" t="s">
        <v>65</v>
      </c>
      <c r="F1721" t="s">
        <v>17</v>
      </c>
      <c r="G1721">
        <v>732</v>
      </c>
      <c r="H1721">
        <v>108</v>
      </c>
      <c r="I1721">
        <v>192</v>
      </c>
      <c r="J1721">
        <v>160</v>
      </c>
      <c r="K1721">
        <v>20</v>
      </c>
      <c r="L1721">
        <v>9</v>
      </c>
      <c r="M1721">
        <v>51</v>
      </c>
      <c r="N1721">
        <v>90</v>
      </c>
      <c r="O1721">
        <v>121</v>
      </c>
      <c r="P1721">
        <v>5</v>
      </c>
      <c r="Q1721">
        <v>5.7</v>
      </c>
      <c r="R1721">
        <v>-0.5</v>
      </c>
      <c r="S1721">
        <v>25</v>
      </c>
      <c r="T1721">
        <v>2</v>
      </c>
      <c r="U1721">
        <v>-9</v>
      </c>
      <c r="V1721">
        <v>-47.217614202620098</v>
      </c>
      <c r="W1721">
        <v>13.325552610412778</v>
      </c>
      <c r="X1721">
        <v>3.7592595543999527</v>
      </c>
      <c r="Y1721">
        <v>18.527791867657172</v>
      </c>
      <c r="Z1721">
        <v>-9.5296391578365434</v>
      </c>
      <c r="AA1721">
        <v>-1.83423437853524</v>
      </c>
      <c r="AB1721">
        <v>-1.211556762392112</v>
      </c>
      <c r="AC1721">
        <v>2.0418383168691516</v>
      </c>
      <c r="AD1721">
        <v>-3.900429906390531</v>
      </c>
      <c r="AE1721">
        <v>22.480907440272688</v>
      </c>
      <c r="AF1721">
        <v>-9.3518232367677498</v>
      </c>
      <c r="AG1721">
        <v>12.474180564915558</v>
      </c>
      <c r="AH1721">
        <v>-0.73362814604717996</v>
      </c>
      <c r="AI1721">
        <v>-2.7655671850232748</v>
      </c>
      <c r="AJ1721">
        <v>-0.437257674454614</v>
      </c>
      <c r="AK1721">
        <v>1.211202805274334</v>
      </c>
      <c r="AL1721">
        <v>-3.1610174902657016</v>
      </c>
      <c r="AM1721">
        <v>4.0659346624540293E-2</v>
      </c>
      <c r="AN1721" s="2"/>
    </row>
    <row r="1722" spans="1:40" x14ac:dyDescent="0.45">
      <c r="A1722">
        <v>1721</v>
      </c>
      <c r="B1722" t="s">
        <v>220</v>
      </c>
      <c r="C1722">
        <v>1951</v>
      </c>
      <c r="D1722">
        <v>23</v>
      </c>
      <c r="E1722" t="s">
        <v>31</v>
      </c>
      <c r="F1722" t="s">
        <v>13</v>
      </c>
      <c r="G1722">
        <v>682</v>
      </c>
      <c r="H1722">
        <v>93</v>
      </c>
      <c r="I1722">
        <v>189</v>
      </c>
      <c r="J1722">
        <v>141</v>
      </c>
      <c r="K1722">
        <v>32</v>
      </c>
      <c r="L1722">
        <v>12</v>
      </c>
      <c r="M1722">
        <v>9</v>
      </c>
      <c r="N1722">
        <v>43</v>
      </c>
      <c r="O1722">
        <v>117</v>
      </c>
      <c r="P1722">
        <v>5</v>
      </c>
      <c r="Q1722">
        <v>4.2</v>
      </c>
      <c r="R1722">
        <v>1.4</v>
      </c>
      <c r="S1722">
        <v>18</v>
      </c>
      <c r="T1722">
        <v>1</v>
      </c>
      <c r="U1722">
        <v>7</v>
      </c>
      <c r="V1722">
        <v>-47.217614202620098</v>
      </c>
      <c r="W1722">
        <v>12.415337268171468</v>
      </c>
      <c r="X1722">
        <v>3.2371401718444037</v>
      </c>
      <c r="Y1722">
        <v>18.238295119725027</v>
      </c>
      <c r="Z1722">
        <v>-8.3979945078434532</v>
      </c>
      <c r="AA1722">
        <v>-2.9347750056563839</v>
      </c>
      <c r="AB1722">
        <v>-1.6154090165228161</v>
      </c>
      <c r="AC1722">
        <v>0.36032440885926209</v>
      </c>
      <c r="AD1722">
        <v>-1.8635387330532538</v>
      </c>
      <c r="AE1722">
        <v>21.737736946379378</v>
      </c>
      <c r="AF1722">
        <v>-9.3518232367677498</v>
      </c>
      <c r="AG1722">
        <v>9.1915014688851482</v>
      </c>
      <c r="AH1722">
        <v>2.0541588089321037</v>
      </c>
      <c r="AI1722">
        <v>-1.9912083732167578</v>
      </c>
      <c r="AJ1722">
        <v>-0.218628837227307</v>
      </c>
      <c r="AK1722">
        <v>-0.94204662632448199</v>
      </c>
      <c r="AL1722">
        <v>-7.2985443464355075</v>
      </c>
      <c r="AM1722">
        <v>6.7606546794455257E-4</v>
      </c>
      <c r="AN1722" s="2"/>
    </row>
    <row r="1723" spans="1:40" x14ac:dyDescent="0.45">
      <c r="A1723">
        <v>1722</v>
      </c>
      <c r="B1723" t="s">
        <v>1064</v>
      </c>
      <c r="C1723">
        <v>1970</v>
      </c>
      <c r="D1723">
        <v>33</v>
      </c>
      <c r="E1723" t="s">
        <v>52</v>
      </c>
      <c r="F1723" t="s">
        <v>17</v>
      </c>
      <c r="G1723">
        <v>613</v>
      </c>
      <c r="H1723">
        <v>102</v>
      </c>
      <c r="I1723">
        <v>162</v>
      </c>
      <c r="J1723">
        <v>93</v>
      </c>
      <c r="K1723">
        <v>33</v>
      </c>
      <c r="L1723">
        <v>4</v>
      </c>
      <c r="M1723">
        <v>0</v>
      </c>
      <c r="N1723">
        <v>93</v>
      </c>
      <c r="O1723">
        <v>155</v>
      </c>
      <c r="P1723">
        <v>5</v>
      </c>
      <c r="Q1723">
        <v>5.7</v>
      </c>
      <c r="R1723">
        <v>-1.3</v>
      </c>
      <c r="S1723">
        <v>43</v>
      </c>
      <c r="T1723">
        <v>-1</v>
      </c>
      <c r="U1723">
        <v>-8</v>
      </c>
      <c r="V1723">
        <v>-47.217614202620098</v>
      </c>
      <c r="W1723">
        <v>11.159240095878459</v>
      </c>
      <c r="X1723">
        <v>3.550411801377733</v>
      </c>
      <c r="Y1723">
        <v>15.632824388335738</v>
      </c>
      <c r="Z1723">
        <v>-5.539102760492491</v>
      </c>
      <c r="AA1723">
        <v>-3.0264867245831457</v>
      </c>
      <c r="AB1723">
        <v>-0.538469672174272</v>
      </c>
      <c r="AC1723">
        <v>0</v>
      </c>
      <c r="AD1723">
        <v>-4.0304442366035484</v>
      </c>
      <c r="AE1723">
        <v>28.79785663836584</v>
      </c>
      <c r="AF1723">
        <v>-9.3518232367677498</v>
      </c>
      <c r="AG1723">
        <v>12.474180564915558</v>
      </c>
      <c r="AH1723">
        <v>-1.907433179722668</v>
      </c>
      <c r="AI1723">
        <v>-4.7567755582400331</v>
      </c>
      <c r="AJ1723">
        <v>0.218628837227307</v>
      </c>
      <c r="AK1723">
        <v>1.076624715799408</v>
      </c>
      <c r="AL1723">
        <v>-3.4583825293039645</v>
      </c>
      <c r="AM1723">
        <v>3.0519855299385681E-2</v>
      </c>
      <c r="AN1723" s="2"/>
    </row>
    <row r="1724" spans="1:40" x14ac:dyDescent="0.45">
      <c r="A1724">
        <v>1723</v>
      </c>
      <c r="B1724" t="s">
        <v>1066</v>
      </c>
      <c r="C1724">
        <v>2013</v>
      </c>
      <c r="D1724">
        <v>26</v>
      </c>
      <c r="E1724" t="s">
        <v>235</v>
      </c>
      <c r="F1724" t="s">
        <v>13</v>
      </c>
      <c r="G1724">
        <v>658</v>
      </c>
      <c r="H1724">
        <v>86</v>
      </c>
      <c r="I1724">
        <v>160</v>
      </c>
      <c r="J1724">
        <v>103</v>
      </c>
      <c r="K1724">
        <v>36</v>
      </c>
      <c r="L1724">
        <v>4</v>
      </c>
      <c r="M1724">
        <v>30</v>
      </c>
      <c r="N1724">
        <v>76</v>
      </c>
      <c r="O1724">
        <v>130</v>
      </c>
      <c r="P1724">
        <v>5</v>
      </c>
      <c r="Q1724">
        <v>5.7</v>
      </c>
      <c r="R1724">
        <v>-0.2</v>
      </c>
      <c r="S1724">
        <v>26</v>
      </c>
      <c r="T1724">
        <v>1</v>
      </c>
      <c r="U1724">
        <v>-8</v>
      </c>
      <c r="V1724">
        <v>-47.217614202620098</v>
      </c>
      <c r="W1724">
        <v>11.978433903895638</v>
      </c>
      <c r="X1724">
        <v>2.9934844599851478</v>
      </c>
      <c r="Y1724">
        <v>15.439826556380975</v>
      </c>
      <c r="Z1724">
        <v>-6.1347052078572748</v>
      </c>
      <c r="AA1724">
        <v>-3.3016218813634319</v>
      </c>
      <c r="AB1724">
        <v>-0.538469672174272</v>
      </c>
      <c r="AC1724">
        <v>1.201081362864207</v>
      </c>
      <c r="AD1724">
        <v>-3.2936963653964484</v>
      </c>
      <c r="AE1724">
        <v>24.153041051532639</v>
      </c>
      <c r="AF1724">
        <v>-9.3518232367677498</v>
      </c>
      <c r="AG1724">
        <v>12.474180564915558</v>
      </c>
      <c r="AH1724">
        <v>-0.29345125841887199</v>
      </c>
      <c r="AI1724">
        <v>-2.8761898724242059</v>
      </c>
      <c r="AJ1724">
        <v>-0.218628837227307</v>
      </c>
      <c r="AK1724">
        <v>1.076624715799408</v>
      </c>
      <c r="AL1724">
        <v>-3.9095279188760914</v>
      </c>
      <c r="AM1724">
        <v>1.9655864657903924E-2</v>
      </c>
      <c r="AN1724" s="2"/>
    </row>
    <row r="1725" spans="1:40" x14ac:dyDescent="0.45">
      <c r="A1725">
        <v>1724</v>
      </c>
      <c r="B1725" t="s">
        <v>595</v>
      </c>
      <c r="C1725">
        <v>1996</v>
      </c>
      <c r="D1725">
        <v>29</v>
      </c>
      <c r="E1725" t="s">
        <v>25</v>
      </c>
      <c r="F1725" t="s">
        <v>17</v>
      </c>
      <c r="G1725">
        <v>635</v>
      </c>
      <c r="H1725">
        <v>100</v>
      </c>
      <c r="I1725">
        <v>150</v>
      </c>
      <c r="J1725">
        <v>85</v>
      </c>
      <c r="K1725">
        <v>36</v>
      </c>
      <c r="L1725">
        <v>8</v>
      </c>
      <c r="M1725">
        <v>35</v>
      </c>
      <c r="N1725">
        <v>79</v>
      </c>
      <c r="O1725">
        <v>124</v>
      </c>
      <c r="P1725">
        <v>5</v>
      </c>
      <c r="Q1725">
        <v>3.8</v>
      </c>
      <c r="R1725">
        <v>1.6</v>
      </c>
      <c r="S1725">
        <v>15</v>
      </c>
      <c r="T1725">
        <v>-1</v>
      </c>
      <c r="U1725">
        <v>14</v>
      </c>
      <c r="V1725">
        <v>-47.217614202620098</v>
      </c>
      <c r="W1725">
        <v>11.559734846464636</v>
      </c>
      <c r="X1725">
        <v>3.4807958837036601</v>
      </c>
      <c r="Y1725">
        <v>14.474837396607164</v>
      </c>
      <c r="Z1725">
        <v>-5.062620802600664</v>
      </c>
      <c r="AA1725">
        <v>-3.3016218813634319</v>
      </c>
      <c r="AB1725">
        <v>-1.076939344348544</v>
      </c>
      <c r="AC1725">
        <v>1.4012615900082415</v>
      </c>
      <c r="AD1725">
        <v>-3.4237106956094663</v>
      </c>
      <c r="AE1725">
        <v>23.038285310692672</v>
      </c>
      <c r="AF1725">
        <v>-9.3518232367677498</v>
      </c>
      <c r="AG1725">
        <v>8.3161203766103728</v>
      </c>
      <c r="AH1725">
        <v>2.3476100673509759</v>
      </c>
      <c r="AI1725">
        <v>-1.6593403110139648</v>
      </c>
      <c r="AJ1725">
        <v>0.218628837227307</v>
      </c>
      <c r="AK1725">
        <v>-1.884093252648964</v>
      </c>
      <c r="AL1725">
        <v>-8.1404894183078476</v>
      </c>
      <c r="AM1725">
        <v>2.9140955629070709E-4</v>
      </c>
      <c r="AN1725" s="2"/>
    </row>
    <row r="1726" spans="1:40" x14ac:dyDescent="0.45">
      <c r="A1726">
        <v>1725</v>
      </c>
      <c r="B1726" t="s">
        <v>1067</v>
      </c>
      <c r="C1726">
        <v>2007</v>
      </c>
      <c r="D1726">
        <v>33</v>
      </c>
      <c r="E1726" t="s">
        <v>40</v>
      </c>
      <c r="F1726" t="s">
        <v>13</v>
      </c>
      <c r="G1726">
        <v>653</v>
      </c>
      <c r="H1726">
        <v>79</v>
      </c>
      <c r="I1726">
        <v>191</v>
      </c>
      <c r="J1726">
        <v>131</v>
      </c>
      <c r="K1726">
        <v>37</v>
      </c>
      <c r="L1726">
        <v>2</v>
      </c>
      <c r="M1726">
        <v>3</v>
      </c>
      <c r="N1726">
        <v>53</v>
      </c>
      <c r="O1726">
        <v>124</v>
      </c>
      <c r="P1726">
        <v>5</v>
      </c>
      <c r="Q1726">
        <v>4.5</v>
      </c>
      <c r="R1726">
        <v>0.9</v>
      </c>
      <c r="S1726">
        <v>22</v>
      </c>
      <c r="T1726">
        <v>-1</v>
      </c>
      <c r="U1726">
        <v>5</v>
      </c>
      <c r="V1726">
        <v>-47.217614202620098</v>
      </c>
      <c r="W1726">
        <v>11.887412369671507</v>
      </c>
      <c r="X1726">
        <v>2.7498287481258914</v>
      </c>
      <c r="Y1726">
        <v>18.43129295167979</v>
      </c>
      <c r="Z1726">
        <v>-7.8023920604786703</v>
      </c>
      <c r="AA1726">
        <v>-3.3933336002901937</v>
      </c>
      <c r="AB1726">
        <v>-0.269234836087136</v>
      </c>
      <c r="AC1726">
        <v>0.1201081362864207</v>
      </c>
      <c r="AD1726">
        <v>-2.296919833763313</v>
      </c>
      <c r="AE1726">
        <v>23.038285310692672</v>
      </c>
      <c r="AF1726">
        <v>-9.3518232367677498</v>
      </c>
      <c r="AG1726">
        <v>9.8480372880912306</v>
      </c>
      <c r="AH1726">
        <v>1.320530662884924</v>
      </c>
      <c r="AI1726">
        <v>-2.4336991228204821</v>
      </c>
      <c r="AJ1726">
        <v>0.218628837227307</v>
      </c>
      <c r="AK1726">
        <v>-0.67289044737463</v>
      </c>
      <c r="AL1726">
        <v>-5.823783035542526</v>
      </c>
      <c r="AM1726">
        <v>2.9476852614091953E-3</v>
      </c>
      <c r="AN1726" s="2"/>
    </row>
    <row r="1727" spans="1:40" x14ac:dyDescent="0.45">
      <c r="A1727">
        <v>1726</v>
      </c>
      <c r="B1727" t="s">
        <v>173</v>
      </c>
      <c r="C1727">
        <v>1967</v>
      </c>
      <c r="D1727">
        <v>23</v>
      </c>
      <c r="E1727" t="s">
        <v>46</v>
      </c>
      <c r="F1727" t="s">
        <v>17</v>
      </c>
      <c r="G1727">
        <v>580</v>
      </c>
      <c r="H1727">
        <v>73</v>
      </c>
      <c r="I1727">
        <v>136</v>
      </c>
      <c r="J1727">
        <v>92</v>
      </c>
      <c r="K1727">
        <v>27</v>
      </c>
      <c r="L1727">
        <v>11</v>
      </c>
      <c r="M1727">
        <v>29</v>
      </c>
      <c r="N1727">
        <v>81</v>
      </c>
      <c r="O1727">
        <v>131</v>
      </c>
      <c r="P1727">
        <v>5</v>
      </c>
      <c r="Q1727">
        <v>5.7</v>
      </c>
      <c r="R1727">
        <v>-0.4</v>
      </c>
      <c r="S1727">
        <v>20</v>
      </c>
      <c r="T1727">
        <v>3</v>
      </c>
      <c r="U1727">
        <v>-8</v>
      </c>
      <c r="V1727">
        <v>-47.217614202620098</v>
      </c>
      <c r="W1727">
        <v>10.558497969999195</v>
      </c>
      <c r="X1727">
        <v>2.5409809951036717</v>
      </c>
      <c r="Y1727">
        <v>13.123852572923829</v>
      </c>
      <c r="Z1727">
        <v>-5.4795425157560125</v>
      </c>
      <c r="AA1727">
        <v>-2.4762164110225742</v>
      </c>
      <c r="AB1727">
        <v>-1.4807915984792479</v>
      </c>
      <c r="AC1727">
        <v>1.1610453174354001</v>
      </c>
      <c r="AD1727">
        <v>-3.5103869157514782</v>
      </c>
      <c r="AE1727">
        <v>24.338833675005969</v>
      </c>
      <c r="AF1727">
        <v>-9.3518232367677498</v>
      </c>
      <c r="AG1727">
        <v>12.474180564915558</v>
      </c>
      <c r="AH1727">
        <v>-0.58690251683774397</v>
      </c>
      <c r="AI1727">
        <v>-2.2124537480186199</v>
      </c>
      <c r="AJ1727">
        <v>-0.65588651168192103</v>
      </c>
      <c r="AK1727">
        <v>1.076624715799408</v>
      </c>
      <c r="AL1727">
        <v>-7.6976018457524074</v>
      </c>
      <c r="AM1727">
        <v>4.5370849066409669E-4</v>
      </c>
      <c r="AN1727" s="2"/>
    </row>
    <row r="1728" spans="1:40" x14ac:dyDescent="0.45">
      <c r="A1728">
        <v>1727</v>
      </c>
      <c r="B1728" t="s">
        <v>675</v>
      </c>
      <c r="C1728">
        <v>1990</v>
      </c>
      <c r="D1728">
        <v>24</v>
      </c>
      <c r="E1728" t="s">
        <v>65</v>
      </c>
      <c r="F1728" t="s">
        <v>17</v>
      </c>
      <c r="G1728">
        <v>664</v>
      </c>
      <c r="H1728">
        <v>87</v>
      </c>
      <c r="I1728">
        <v>171</v>
      </c>
      <c r="J1728">
        <v>109</v>
      </c>
      <c r="K1728">
        <v>27</v>
      </c>
      <c r="L1728">
        <v>2</v>
      </c>
      <c r="M1728">
        <v>7</v>
      </c>
      <c r="N1728">
        <v>33</v>
      </c>
      <c r="O1728">
        <v>123</v>
      </c>
      <c r="P1728">
        <v>5</v>
      </c>
      <c r="Q1728">
        <v>4</v>
      </c>
      <c r="R1728">
        <v>1.1000000000000001</v>
      </c>
      <c r="S1728">
        <v>16</v>
      </c>
      <c r="T1728">
        <v>0</v>
      </c>
      <c r="U1728">
        <v>7</v>
      </c>
      <c r="V1728">
        <v>-47.217614202620098</v>
      </c>
      <c r="W1728">
        <v>12.087659744964595</v>
      </c>
      <c r="X1728">
        <v>3.028292418822184</v>
      </c>
      <c r="Y1728">
        <v>16.501314632132168</v>
      </c>
      <c r="Z1728">
        <v>-6.4920666762761456</v>
      </c>
      <c r="AA1728">
        <v>-2.4762164110225742</v>
      </c>
      <c r="AB1728">
        <v>-0.269234836087136</v>
      </c>
      <c r="AC1728">
        <v>0.28025231800164829</v>
      </c>
      <c r="AD1728">
        <v>-1.4301576323431948</v>
      </c>
      <c r="AE1728">
        <v>22.852492687219346</v>
      </c>
      <c r="AF1728">
        <v>-9.3518232367677498</v>
      </c>
      <c r="AG1728">
        <v>8.7538109227477605</v>
      </c>
      <c r="AH1728">
        <v>1.613981921303796</v>
      </c>
      <c r="AI1728">
        <v>-1.7699629984148959</v>
      </c>
      <c r="AJ1728">
        <v>0</v>
      </c>
      <c r="AK1728">
        <v>-0.94204662632448199</v>
      </c>
      <c r="AL1728">
        <v>-4.8313179746647794</v>
      </c>
      <c r="AM1728">
        <v>7.9128889473537804E-3</v>
      </c>
      <c r="AN1728" s="2"/>
    </row>
    <row r="1729" spans="1:40" x14ac:dyDescent="0.45">
      <c r="A1729">
        <v>1728</v>
      </c>
      <c r="B1729" t="s">
        <v>141</v>
      </c>
      <c r="C1729">
        <v>1987</v>
      </c>
      <c r="D1729">
        <v>27</v>
      </c>
      <c r="E1729" t="s">
        <v>55</v>
      </c>
      <c r="F1729" t="s">
        <v>13</v>
      </c>
      <c r="G1729">
        <v>667</v>
      </c>
      <c r="H1729">
        <v>111</v>
      </c>
      <c r="I1729">
        <v>188</v>
      </c>
      <c r="J1729">
        <v>105</v>
      </c>
      <c r="K1729">
        <v>32</v>
      </c>
      <c r="L1729">
        <v>4</v>
      </c>
      <c r="M1729">
        <v>5</v>
      </c>
      <c r="N1729">
        <v>39</v>
      </c>
      <c r="O1729">
        <v>146</v>
      </c>
      <c r="P1729">
        <v>5</v>
      </c>
      <c r="Q1729">
        <v>4.9000000000000004</v>
      </c>
      <c r="R1729">
        <v>-0.5</v>
      </c>
      <c r="S1729">
        <v>33</v>
      </c>
      <c r="T1729">
        <v>-2</v>
      </c>
      <c r="U1729">
        <v>1</v>
      </c>
      <c r="V1729">
        <v>-47.217614202620098</v>
      </c>
      <c r="W1729">
        <v>12.142272665499075</v>
      </c>
      <c r="X1729">
        <v>3.8636834309110624</v>
      </c>
      <c r="Y1729">
        <v>18.141796203747646</v>
      </c>
      <c r="Z1729">
        <v>-6.2538256973302317</v>
      </c>
      <c r="AA1729">
        <v>-2.9347750056563839</v>
      </c>
      <c r="AB1729">
        <v>-0.538469672174272</v>
      </c>
      <c r="AC1729">
        <v>0.20018022714403449</v>
      </c>
      <c r="AD1729">
        <v>-1.6901862927692302</v>
      </c>
      <c r="AE1729">
        <v>27.125723027105888</v>
      </c>
      <c r="AF1729">
        <v>-9.3518232367677498</v>
      </c>
      <c r="AG1729">
        <v>10.723418380366008</v>
      </c>
      <c r="AH1729">
        <v>-0.73362814604717996</v>
      </c>
      <c r="AI1729">
        <v>-3.6505486842307229</v>
      </c>
      <c r="AJ1729">
        <v>0.437257674454614</v>
      </c>
      <c r="AK1729">
        <v>-0.134578089474926</v>
      </c>
      <c r="AL1729">
        <v>0.12888258215753662</v>
      </c>
      <c r="AM1729">
        <v>0.53217611882327442</v>
      </c>
      <c r="AN1729" s="2"/>
    </row>
    <row r="1730" spans="1:40" x14ac:dyDescent="0.45">
      <c r="A1730">
        <v>1729</v>
      </c>
      <c r="B1730" t="s">
        <v>185</v>
      </c>
      <c r="C1730">
        <v>1977</v>
      </c>
      <c r="D1730">
        <v>29</v>
      </c>
      <c r="E1730" t="s">
        <v>73</v>
      </c>
      <c r="F1730" t="s">
        <v>17</v>
      </c>
      <c r="G1730">
        <v>563</v>
      </c>
      <c r="H1730">
        <v>67</v>
      </c>
      <c r="I1730">
        <v>136</v>
      </c>
      <c r="J1730">
        <v>69</v>
      </c>
      <c r="K1730">
        <v>34</v>
      </c>
      <c r="L1730">
        <v>2</v>
      </c>
      <c r="M1730">
        <v>2</v>
      </c>
      <c r="N1730">
        <v>58</v>
      </c>
      <c r="O1730">
        <v>133</v>
      </c>
      <c r="P1730">
        <v>5</v>
      </c>
      <c r="Q1730">
        <v>4.7</v>
      </c>
      <c r="R1730">
        <v>1</v>
      </c>
      <c r="S1730">
        <v>23</v>
      </c>
      <c r="T1730">
        <v>0</v>
      </c>
      <c r="U1730">
        <v>2</v>
      </c>
      <c r="V1730">
        <v>-47.217614202620098</v>
      </c>
      <c r="W1730">
        <v>10.249024753637149</v>
      </c>
      <c r="X1730">
        <v>2.332133242081452</v>
      </c>
      <c r="Y1730">
        <v>13.123852572923829</v>
      </c>
      <c r="Z1730">
        <v>-4.1096568868170094</v>
      </c>
      <c r="AA1730">
        <v>-3.1181984435099079</v>
      </c>
      <c r="AB1730">
        <v>-0.269234836087136</v>
      </c>
      <c r="AC1730">
        <v>8.0072090857613798E-2</v>
      </c>
      <c r="AD1730">
        <v>-2.5136103841183424</v>
      </c>
      <c r="AE1730">
        <v>24.710418921952623</v>
      </c>
      <c r="AF1730">
        <v>-9.3518232367677498</v>
      </c>
      <c r="AG1730">
        <v>10.285727834228618</v>
      </c>
      <c r="AH1730">
        <v>1.4672562920943599</v>
      </c>
      <c r="AI1730">
        <v>-2.5443218102214127</v>
      </c>
      <c r="AJ1730">
        <v>0</v>
      </c>
      <c r="AK1730">
        <v>-0.269156178949852</v>
      </c>
      <c r="AL1730">
        <v>-7.1451302713158604</v>
      </c>
      <c r="AM1730">
        <v>7.8807392745721923E-4</v>
      </c>
      <c r="AN1730" s="2"/>
    </row>
    <row r="1731" spans="1:40" x14ac:dyDescent="0.45">
      <c r="A1731">
        <v>1730</v>
      </c>
      <c r="B1731" t="s">
        <v>370</v>
      </c>
      <c r="C1731">
        <v>2000</v>
      </c>
      <c r="D1731">
        <v>35</v>
      </c>
      <c r="E1731" t="s">
        <v>65</v>
      </c>
      <c r="F1731" t="s">
        <v>17</v>
      </c>
      <c r="G1731">
        <v>458</v>
      </c>
      <c r="H1731">
        <v>74</v>
      </c>
      <c r="I1731">
        <v>135</v>
      </c>
      <c r="J1731">
        <v>85</v>
      </c>
      <c r="K1731">
        <v>21</v>
      </c>
      <c r="L1731">
        <v>5</v>
      </c>
      <c r="M1731">
        <v>5</v>
      </c>
      <c r="N1731">
        <v>56</v>
      </c>
      <c r="O1731">
        <v>163</v>
      </c>
      <c r="P1731">
        <v>5</v>
      </c>
      <c r="Q1731">
        <v>5</v>
      </c>
      <c r="R1731">
        <v>-0.4</v>
      </c>
      <c r="S1731">
        <v>45</v>
      </c>
      <c r="T1731">
        <v>0</v>
      </c>
      <c r="U1731">
        <v>0</v>
      </c>
      <c r="V1731">
        <v>-47.217614202620098</v>
      </c>
      <c r="W1731">
        <v>8.3375725349303984</v>
      </c>
      <c r="X1731">
        <v>2.5757889539407084</v>
      </c>
      <c r="Y1731">
        <v>13.027353656946449</v>
      </c>
      <c r="Z1731">
        <v>-5.062620802600664</v>
      </c>
      <c r="AA1731">
        <v>-1.925946097462002</v>
      </c>
      <c r="AB1731">
        <v>-0.67308709021783997</v>
      </c>
      <c r="AC1731">
        <v>0.20018022714403449</v>
      </c>
      <c r="AD1731">
        <v>-2.4269341639763304</v>
      </c>
      <c r="AE1731">
        <v>30.284197626152466</v>
      </c>
      <c r="AF1731">
        <v>-9.3518232367677498</v>
      </c>
      <c r="AG1731">
        <v>10.942263653434701</v>
      </c>
      <c r="AH1731">
        <v>-0.58690251683774397</v>
      </c>
      <c r="AI1731">
        <v>-4.9780209330418943</v>
      </c>
      <c r="AJ1731">
        <v>0</v>
      </c>
      <c r="AK1731">
        <v>0</v>
      </c>
      <c r="AL1731">
        <v>-6.8555923909755645</v>
      </c>
      <c r="AM1731">
        <v>1.0524385449351124E-3</v>
      </c>
      <c r="AN1731" s="2"/>
    </row>
    <row r="1732" spans="1:40" x14ac:dyDescent="0.45">
      <c r="A1732">
        <v>1731</v>
      </c>
      <c r="B1732" t="s">
        <v>575</v>
      </c>
      <c r="C1732">
        <v>1953</v>
      </c>
      <c r="D1732">
        <v>31</v>
      </c>
      <c r="E1732" t="s">
        <v>233</v>
      </c>
      <c r="F1732" t="s">
        <v>17</v>
      </c>
      <c r="G1732">
        <v>693</v>
      </c>
      <c r="H1732">
        <v>126</v>
      </c>
      <c r="I1732">
        <v>194</v>
      </c>
      <c r="J1732">
        <v>124</v>
      </c>
      <c r="K1732">
        <v>41</v>
      </c>
      <c r="L1732">
        <v>6</v>
      </c>
      <c r="M1732">
        <v>7</v>
      </c>
      <c r="N1732">
        <v>28</v>
      </c>
      <c r="O1732">
        <v>109</v>
      </c>
      <c r="P1732">
        <v>5</v>
      </c>
      <c r="Q1732">
        <v>5</v>
      </c>
      <c r="R1732">
        <v>0.8</v>
      </c>
      <c r="S1732">
        <v>14</v>
      </c>
      <c r="T1732">
        <v>3</v>
      </c>
      <c r="U1732">
        <v>2</v>
      </c>
      <c r="V1732">
        <v>-47.217614202620098</v>
      </c>
      <c r="W1732">
        <v>12.615584643464556</v>
      </c>
      <c r="X1732">
        <v>4.3858028134666114</v>
      </c>
      <c r="Y1732">
        <v>18.720789699611935</v>
      </c>
      <c r="Z1732">
        <v>-7.385470347323321</v>
      </c>
      <c r="AA1732">
        <v>-3.7601804759972417</v>
      </c>
      <c r="AB1732">
        <v>-0.80770450826140805</v>
      </c>
      <c r="AC1732">
        <v>0.28025231800164829</v>
      </c>
      <c r="AD1732">
        <v>-1.2134670819881652</v>
      </c>
      <c r="AE1732">
        <v>20.251395958592752</v>
      </c>
      <c r="AF1732">
        <v>-9.3518232367677498</v>
      </c>
      <c r="AG1732">
        <v>10.942263653434701</v>
      </c>
      <c r="AH1732">
        <v>1.1738050336754879</v>
      </c>
      <c r="AI1732">
        <v>-1.548717623613034</v>
      </c>
      <c r="AJ1732">
        <v>-0.65588651168192103</v>
      </c>
      <c r="AK1732">
        <v>-0.269156178949852</v>
      </c>
      <c r="AL1732">
        <v>-3.8401260469550969</v>
      </c>
      <c r="AM1732">
        <v>2.1038750785299348E-2</v>
      </c>
      <c r="AN1732" s="2"/>
    </row>
    <row r="1733" spans="1:40" x14ac:dyDescent="0.45">
      <c r="A1733">
        <v>1732</v>
      </c>
      <c r="B1733" t="s">
        <v>478</v>
      </c>
      <c r="C1733">
        <v>1993</v>
      </c>
      <c r="D1733">
        <v>31</v>
      </c>
      <c r="E1733" t="s">
        <v>28</v>
      </c>
      <c r="F1733" t="s">
        <v>17</v>
      </c>
      <c r="G1733">
        <v>637</v>
      </c>
      <c r="H1733">
        <v>90</v>
      </c>
      <c r="I1733">
        <v>131</v>
      </c>
      <c r="J1733">
        <v>68</v>
      </c>
      <c r="K1733">
        <v>35</v>
      </c>
      <c r="L1733">
        <v>4</v>
      </c>
      <c r="M1733">
        <v>5</v>
      </c>
      <c r="N1733">
        <v>117</v>
      </c>
      <c r="O1733">
        <v>136</v>
      </c>
      <c r="P1733">
        <v>5</v>
      </c>
      <c r="Q1733">
        <v>5.3</v>
      </c>
      <c r="R1733">
        <v>0.5</v>
      </c>
      <c r="S1733">
        <v>24</v>
      </c>
      <c r="T1733">
        <v>2</v>
      </c>
      <c r="U1733">
        <v>-5</v>
      </c>
      <c r="V1733">
        <v>-47.217614202620098</v>
      </c>
      <c r="W1733">
        <v>11.596143460154288</v>
      </c>
      <c r="X1733">
        <v>3.1327162953332941</v>
      </c>
      <c r="Y1733">
        <v>12.641357993036923</v>
      </c>
      <c r="Z1733">
        <v>-4.0500966420805309</v>
      </c>
      <c r="AA1733">
        <v>-3.2099101624366702</v>
      </c>
      <c r="AB1733">
        <v>-0.538469672174272</v>
      </c>
      <c r="AC1733">
        <v>0.20018022714403449</v>
      </c>
      <c r="AD1733">
        <v>-5.0705588783076907</v>
      </c>
      <c r="AE1733">
        <v>25.267796792372607</v>
      </c>
      <c r="AF1733">
        <v>-9.3518232367677498</v>
      </c>
      <c r="AG1733">
        <v>11.598799472640783</v>
      </c>
      <c r="AH1733">
        <v>0.73362814604717996</v>
      </c>
      <c r="AI1733">
        <v>-2.6549444976223437</v>
      </c>
      <c r="AJ1733">
        <v>-0.437257674454614</v>
      </c>
      <c r="AK1733">
        <v>0.67289044737463</v>
      </c>
      <c r="AL1733">
        <v>-6.6871621323602266</v>
      </c>
      <c r="AM1733">
        <v>1.2452634415803358E-3</v>
      </c>
      <c r="AN1733" s="2"/>
    </row>
    <row r="1734" spans="1:40" x14ac:dyDescent="0.45">
      <c r="A1734">
        <v>1733</v>
      </c>
      <c r="B1734" t="s">
        <v>437</v>
      </c>
      <c r="C1734">
        <v>1996</v>
      </c>
      <c r="D1734">
        <v>26</v>
      </c>
      <c r="E1734" t="s">
        <v>158</v>
      </c>
      <c r="F1734" t="s">
        <v>13</v>
      </c>
      <c r="G1734">
        <v>483</v>
      </c>
      <c r="H1734">
        <v>73</v>
      </c>
      <c r="I1734">
        <v>131</v>
      </c>
      <c r="J1734">
        <v>73</v>
      </c>
      <c r="K1734">
        <v>28</v>
      </c>
      <c r="L1734">
        <v>3</v>
      </c>
      <c r="M1734">
        <v>4</v>
      </c>
      <c r="N1734">
        <v>46</v>
      </c>
      <c r="O1734">
        <v>137</v>
      </c>
      <c r="P1734">
        <v>5</v>
      </c>
      <c r="Q1734">
        <v>4</v>
      </c>
      <c r="R1734">
        <v>1.2</v>
      </c>
      <c r="S1734">
        <v>20</v>
      </c>
      <c r="T1734">
        <v>0</v>
      </c>
      <c r="U1734">
        <v>9</v>
      </c>
      <c r="V1734">
        <v>-47.217614202620098</v>
      </c>
      <c r="W1734">
        <v>8.7926802060510543</v>
      </c>
      <c r="X1734">
        <v>2.5409809951036717</v>
      </c>
      <c r="Y1734">
        <v>12.641357993036923</v>
      </c>
      <c r="Z1734">
        <v>-4.3478978657629233</v>
      </c>
      <c r="AA1734">
        <v>-2.5679281299493359</v>
      </c>
      <c r="AB1734">
        <v>-0.40385225413070402</v>
      </c>
      <c r="AC1734">
        <v>0.1601441817152276</v>
      </c>
      <c r="AD1734">
        <v>-1.9935530632662715</v>
      </c>
      <c r="AE1734">
        <v>25.453589415845936</v>
      </c>
      <c r="AF1734">
        <v>-9.3518232367677498</v>
      </c>
      <c r="AG1734">
        <v>8.7538109227477605</v>
      </c>
      <c r="AH1734">
        <v>1.7607075505132319</v>
      </c>
      <c r="AI1734">
        <v>-2.2124537480186199</v>
      </c>
      <c r="AJ1734">
        <v>0</v>
      </c>
      <c r="AK1734">
        <v>-1.211202805274334</v>
      </c>
      <c r="AL1734">
        <v>-9.2030540407762302</v>
      </c>
      <c r="AM1734">
        <v>1.0072114833852228E-4</v>
      </c>
      <c r="AN1734" s="2"/>
    </row>
    <row r="1735" spans="1:40" x14ac:dyDescent="0.45">
      <c r="A1735">
        <v>1734</v>
      </c>
      <c r="B1735" t="s">
        <v>420</v>
      </c>
      <c r="C1735">
        <v>2017</v>
      </c>
      <c r="D1735">
        <v>33</v>
      </c>
      <c r="E1735" t="s">
        <v>22</v>
      </c>
      <c r="F1735" t="s">
        <v>13</v>
      </c>
      <c r="G1735">
        <v>682</v>
      </c>
      <c r="H1735">
        <v>96</v>
      </c>
      <c r="I1735">
        <v>157</v>
      </c>
      <c r="J1735">
        <v>106</v>
      </c>
      <c r="K1735">
        <v>26</v>
      </c>
      <c r="L1735">
        <v>4</v>
      </c>
      <c r="M1735">
        <v>23</v>
      </c>
      <c r="N1735">
        <v>72</v>
      </c>
      <c r="O1735">
        <v>104</v>
      </c>
      <c r="P1735">
        <v>5</v>
      </c>
      <c r="Q1735">
        <v>2.9</v>
      </c>
      <c r="R1735">
        <v>1.7</v>
      </c>
      <c r="S1735">
        <v>8</v>
      </c>
      <c r="T1735">
        <v>1</v>
      </c>
      <c r="U1735">
        <v>21</v>
      </c>
      <c r="V1735">
        <v>-47.217614202620098</v>
      </c>
      <c r="W1735">
        <v>12.415337268171468</v>
      </c>
      <c r="X1735">
        <v>3.3415640483555133</v>
      </c>
      <c r="Y1735">
        <v>15.150329808448832</v>
      </c>
      <c r="Z1735">
        <v>-6.3133859420667102</v>
      </c>
      <c r="AA1735">
        <v>-2.384504692095812</v>
      </c>
      <c r="AB1735">
        <v>-0.538469672174272</v>
      </c>
      <c r="AC1735">
        <v>0.92082904486255868</v>
      </c>
      <c r="AD1735">
        <v>-3.120343925112425</v>
      </c>
      <c r="AE1735">
        <v>19.322432841226114</v>
      </c>
      <c r="AF1735">
        <v>-9.3518232367677498</v>
      </c>
      <c r="AG1735">
        <v>6.3465129189921266</v>
      </c>
      <c r="AH1735">
        <v>2.494335696560412</v>
      </c>
      <c r="AI1735">
        <v>-0.88498149920744795</v>
      </c>
      <c r="AJ1735">
        <v>-0.218628837227307</v>
      </c>
      <c r="AK1735">
        <v>-2.826139878973446</v>
      </c>
      <c r="AL1735">
        <v>-12.864550259628245</v>
      </c>
      <c r="AM1735">
        <v>2.5881872058861961E-6</v>
      </c>
      <c r="AN1735" s="2"/>
    </row>
    <row r="1736" spans="1:40" x14ac:dyDescent="0.45">
      <c r="A1736">
        <v>1735</v>
      </c>
      <c r="B1736" t="s">
        <v>656</v>
      </c>
      <c r="C1736">
        <v>2004</v>
      </c>
      <c r="D1736">
        <v>27</v>
      </c>
      <c r="E1736" t="s">
        <v>235</v>
      </c>
      <c r="F1736" t="s">
        <v>13</v>
      </c>
      <c r="G1736">
        <v>576</v>
      </c>
      <c r="H1736">
        <v>96</v>
      </c>
      <c r="I1736">
        <v>150</v>
      </c>
      <c r="J1736">
        <v>78</v>
      </c>
      <c r="K1736">
        <v>41</v>
      </c>
      <c r="L1736">
        <v>3</v>
      </c>
      <c r="M1736">
        <v>3</v>
      </c>
      <c r="N1736">
        <v>68</v>
      </c>
      <c r="O1736">
        <v>162</v>
      </c>
      <c r="P1736">
        <v>5</v>
      </c>
      <c r="Q1736">
        <v>5</v>
      </c>
      <c r="R1736">
        <v>-1.2</v>
      </c>
      <c r="S1736">
        <v>44</v>
      </c>
      <c r="T1736">
        <v>-2</v>
      </c>
      <c r="U1736">
        <v>-1</v>
      </c>
      <c r="V1736">
        <v>-47.217614202620098</v>
      </c>
      <c r="W1736">
        <v>10.485680742619891</v>
      </c>
      <c r="X1736">
        <v>3.3415640483555133</v>
      </c>
      <c r="Y1736">
        <v>14.474837396607164</v>
      </c>
      <c r="Z1736">
        <v>-4.6456990894453147</v>
      </c>
      <c r="AA1736">
        <v>-3.7601804759972417</v>
      </c>
      <c r="AB1736">
        <v>-0.40385225413070402</v>
      </c>
      <c r="AC1736">
        <v>0.1201081362864207</v>
      </c>
      <c r="AD1736">
        <v>-2.9469914848284011</v>
      </c>
      <c r="AE1736">
        <v>30.098405002679137</v>
      </c>
      <c r="AF1736">
        <v>-9.3518232367677498</v>
      </c>
      <c r="AG1736">
        <v>10.942263653434701</v>
      </c>
      <c r="AH1736">
        <v>-1.7607075505132319</v>
      </c>
      <c r="AI1736">
        <v>-4.8673982456409641</v>
      </c>
      <c r="AJ1736">
        <v>0.437257674454614</v>
      </c>
      <c r="AK1736">
        <v>0.134578089474926</v>
      </c>
      <c r="AL1736">
        <v>-4.9195717960313381</v>
      </c>
      <c r="AM1736">
        <v>7.2493206303037424E-3</v>
      </c>
      <c r="AN1736" s="2"/>
    </row>
    <row r="1737" spans="1:40" x14ac:dyDescent="0.45">
      <c r="A1737">
        <v>1736</v>
      </c>
      <c r="B1737" t="s">
        <v>1015</v>
      </c>
      <c r="C1737">
        <v>1986</v>
      </c>
      <c r="D1737">
        <v>27</v>
      </c>
      <c r="E1737" t="s">
        <v>28</v>
      </c>
      <c r="F1737" t="s">
        <v>17</v>
      </c>
      <c r="G1737">
        <v>690</v>
      </c>
      <c r="H1737">
        <v>107</v>
      </c>
      <c r="I1737">
        <v>186</v>
      </c>
      <c r="J1737">
        <v>119</v>
      </c>
      <c r="K1737">
        <v>46</v>
      </c>
      <c r="L1737">
        <v>2</v>
      </c>
      <c r="M1737">
        <v>24</v>
      </c>
      <c r="N1737">
        <v>74</v>
      </c>
      <c r="O1737">
        <v>133</v>
      </c>
      <c r="P1737">
        <v>5</v>
      </c>
      <c r="Q1737">
        <v>4.3</v>
      </c>
      <c r="R1737">
        <v>-0.3</v>
      </c>
      <c r="S1737">
        <v>26</v>
      </c>
      <c r="T1737">
        <v>0</v>
      </c>
      <c r="U1737">
        <v>6</v>
      </c>
      <c r="V1737">
        <v>-47.217614202620098</v>
      </c>
      <c r="W1737">
        <v>12.560971722930077</v>
      </c>
      <c r="X1737">
        <v>3.7244515955629161</v>
      </c>
      <c r="Y1737">
        <v>17.948798371792883</v>
      </c>
      <c r="Z1737">
        <v>-7.0876691236409295</v>
      </c>
      <c r="AA1737">
        <v>-4.2187390706310524</v>
      </c>
      <c r="AB1737">
        <v>-0.269234836087136</v>
      </c>
      <c r="AC1737">
        <v>0.96086509029136558</v>
      </c>
      <c r="AD1737">
        <v>-3.2070201452544369</v>
      </c>
      <c r="AE1737">
        <v>24.710418921952623</v>
      </c>
      <c r="AF1737">
        <v>-9.3518232367677498</v>
      </c>
      <c r="AG1737">
        <v>9.4103467419538429</v>
      </c>
      <c r="AH1737">
        <v>-0.44017688762830798</v>
      </c>
      <c r="AI1737">
        <v>-2.8761898724242059</v>
      </c>
      <c r="AJ1737">
        <v>0</v>
      </c>
      <c r="AK1737">
        <v>-0.807468536849556</v>
      </c>
      <c r="AL1737">
        <v>-6.1600834674197626</v>
      </c>
      <c r="AM1737">
        <v>2.1076255074541561E-3</v>
      </c>
      <c r="AN1737" s="2"/>
    </row>
    <row r="1738" spans="1:40" x14ac:dyDescent="0.45">
      <c r="A1738">
        <v>1737</v>
      </c>
      <c r="B1738" t="s">
        <v>1075</v>
      </c>
      <c r="C1738">
        <v>2004</v>
      </c>
      <c r="D1738">
        <v>30</v>
      </c>
      <c r="E1738" t="s">
        <v>22</v>
      </c>
      <c r="F1738" t="s">
        <v>13</v>
      </c>
      <c r="G1738">
        <v>680</v>
      </c>
      <c r="H1738">
        <v>109</v>
      </c>
      <c r="I1738">
        <v>174</v>
      </c>
      <c r="J1738">
        <v>107</v>
      </c>
      <c r="K1738">
        <v>34</v>
      </c>
      <c r="L1738">
        <v>2</v>
      </c>
      <c r="M1738">
        <v>3</v>
      </c>
      <c r="N1738">
        <v>88</v>
      </c>
      <c r="O1738">
        <v>137</v>
      </c>
      <c r="P1738">
        <v>5</v>
      </c>
      <c r="Q1738">
        <v>5.5</v>
      </c>
      <c r="R1738">
        <v>-1</v>
      </c>
      <c r="S1738">
        <v>36</v>
      </c>
      <c r="T1738">
        <v>1</v>
      </c>
      <c r="U1738">
        <v>-6</v>
      </c>
      <c r="V1738">
        <v>-47.217614202620098</v>
      </c>
      <c r="W1738">
        <v>12.378928654481815</v>
      </c>
      <c r="X1738">
        <v>3.7940675132369894</v>
      </c>
      <c r="Y1738">
        <v>16.790811380064312</v>
      </c>
      <c r="Z1738">
        <v>-6.3729461868031887</v>
      </c>
      <c r="AA1738">
        <v>-3.1181984435099079</v>
      </c>
      <c r="AB1738">
        <v>-0.269234836087136</v>
      </c>
      <c r="AC1738">
        <v>0.1201081362864207</v>
      </c>
      <c r="AD1738">
        <v>-3.8137536862485195</v>
      </c>
      <c r="AE1738">
        <v>25.453589415845936</v>
      </c>
      <c r="AF1738">
        <v>-9.3518232367677498</v>
      </c>
      <c r="AG1738">
        <v>12.036490018778171</v>
      </c>
      <c r="AH1738">
        <v>-1.4672562920943599</v>
      </c>
      <c r="AI1738">
        <v>-3.9824167464335156</v>
      </c>
      <c r="AJ1738">
        <v>-0.218628837227307</v>
      </c>
      <c r="AK1738">
        <v>0.807468536849556</v>
      </c>
      <c r="AL1738">
        <v>-4.4304088122485847</v>
      </c>
      <c r="AM1738">
        <v>1.1769450200882426E-2</v>
      </c>
      <c r="AN1738" s="2"/>
    </row>
    <row r="1739" spans="1:40" x14ac:dyDescent="0.45">
      <c r="A1739">
        <v>1738</v>
      </c>
      <c r="B1739" t="s">
        <v>1076</v>
      </c>
      <c r="C1739">
        <v>2022</v>
      </c>
      <c r="D1739">
        <v>24</v>
      </c>
      <c r="E1739" t="s">
        <v>46</v>
      </c>
      <c r="F1739" t="s">
        <v>13</v>
      </c>
      <c r="G1739">
        <v>558</v>
      </c>
      <c r="H1739">
        <v>72</v>
      </c>
      <c r="I1739">
        <v>132</v>
      </c>
      <c r="J1739">
        <v>88</v>
      </c>
      <c r="K1739">
        <v>20</v>
      </c>
      <c r="L1739">
        <v>2</v>
      </c>
      <c r="M1739">
        <v>11</v>
      </c>
      <c r="N1739">
        <v>22</v>
      </c>
      <c r="O1739">
        <v>102</v>
      </c>
      <c r="P1739">
        <v>5</v>
      </c>
      <c r="Q1739">
        <v>3.3</v>
      </c>
      <c r="R1739">
        <v>2.6</v>
      </c>
      <c r="S1739">
        <v>1</v>
      </c>
      <c r="T1739">
        <v>3</v>
      </c>
      <c r="U1739">
        <v>16</v>
      </c>
      <c r="V1739">
        <v>-47.217614202620098</v>
      </c>
      <c r="W1739">
        <v>10.158003219413018</v>
      </c>
      <c r="X1739">
        <v>2.506173036266635</v>
      </c>
      <c r="Y1739">
        <v>12.737856909014305</v>
      </c>
      <c r="Z1739">
        <v>-5.2413015368100986</v>
      </c>
      <c r="AA1739">
        <v>-1.83423437853524</v>
      </c>
      <c r="AB1739">
        <v>-0.269234836087136</v>
      </c>
      <c r="AC1739">
        <v>0.44039649971687589</v>
      </c>
      <c r="AD1739">
        <v>-0.95343842156212988</v>
      </c>
      <c r="AE1739">
        <v>18.950847594279455</v>
      </c>
      <c r="AF1739">
        <v>-9.3518232367677498</v>
      </c>
      <c r="AG1739">
        <v>7.2218940112669019</v>
      </c>
      <c r="AH1739">
        <v>3.814866359445336</v>
      </c>
      <c r="AI1739">
        <v>-0.11062268740093099</v>
      </c>
      <c r="AJ1739">
        <v>-0.65588651168192103</v>
      </c>
      <c r="AK1739">
        <v>-2.153249431598816</v>
      </c>
      <c r="AL1739">
        <v>-11.957367613661589</v>
      </c>
      <c r="AM1739">
        <v>6.4117774930807686E-6</v>
      </c>
      <c r="AN1739" s="2"/>
    </row>
    <row r="1740" spans="1:40" x14ac:dyDescent="0.45">
      <c r="A1740">
        <v>1739</v>
      </c>
      <c r="B1740" t="s">
        <v>129</v>
      </c>
      <c r="C1740">
        <v>1992</v>
      </c>
      <c r="D1740">
        <v>31</v>
      </c>
      <c r="E1740" t="s">
        <v>19</v>
      </c>
      <c r="F1740" t="s">
        <v>17</v>
      </c>
      <c r="G1740">
        <v>689</v>
      </c>
      <c r="H1740">
        <v>98</v>
      </c>
      <c r="I1740">
        <v>199</v>
      </c>
      <c r="J1740">
        <v>138</v>
      </c>
      <c r="K1740">
        <v>39</v>
      </c>
      <c r="L1740">
        <v>1</v>
      </c>
      <c r="M1740">
        <v>5</v>
      </c>
      <c r="N1740">
        <v>37</v>
      </c>
      <c r="O1740">
        <v>124</v>
      </c>
      <c r="P1740">
        <v>5</v>
      </c>
      <c r="Q1740">
        <v>4.4000000000000004</v>
      </c>
      <c r="R1740">
        <v>0.7</v>
      </c>
      <c r="S1740">
        <v>19</v>
      </c>
      <c r="T1740">
        <v>0</v>
      </c>
      <c r="U1740">
        <v>4</v>
      </c>
      <c r="V1740">
        <v>-47.217614202620098</v>
      </c>
      <c r="W1740">
        <v>12.542767416085251</v>
      </c>
      <c r="X1740">
        <v>3.4111799660295867</v>
      </c>
      <c r="Y1740">
        <v>19.203284279498838</v>
      </c>
      <c r="Z1740">
        <v>-8.2193137736340187</v>
      </c>
      <c r="AA1740">
        <v>-3.5767570381437181</v>
      </c>
      <c r="AB1740">
        <v>-0.134617418043568</v>
      </c>
      <c r="AC1740">
        <v>0.20018022714403449</v>
      </c>
      <c r="AD1740">
        <v>-1.6035100726272185</v>
      </c>
      <c r="AE1740">
        <v>23.038285310692672</v>
      </c>
      <c r="AF1740">
        <v>-9.3518232367677498</v>
      </c>
      <c r="AG1740">
        <v>9.6291920150225376</v>
      </c>
      <c r="AH1740">
        <v>1.0270794044660518</v>
      </c>
      <c r="AI1740">
        <v>-2.1018310606176889</v>
      </c>
      <c r="AJ1740">
        <v>0</v>
      </c>
      <c r="AK1740">
        <v>-0.538312357899704</v>
      </c>
      <c r="AL1740">
        <v>-3.6918105414147924</v>
      </c>
      <c r="AM1740">
        <v>2.432059476969959E-2</v>
      </c>
      <c r="AN1740" s="2"/>
    </row>
    <row r="1741" spans="1:40" x14ac:dyDescent="0.45">
      <c r="A1741">
        <v>1740</v>
      </c>
      <c r="B1741" t="s">
        <v>427</v>
      </c>
      <c r="C1741">
        <v>1984</v>
      </c>
      <c r="D1741">
        <v>29</v>
      </c>
      <c r="E1741" t="s">
        <v>25</v>
      </c>
      <c r="F1741" t="s">
        <v>17</v>
      </c>
      <c r="G1741">
        <v>484</v>
      </c>
      <c r="H1741">
        <v>53</v>
      </c>
      <c r="I1741">
        <v>106</v>
      </c>
      <c r="J1741">
        <v>80</v>
      </c>
      <c r="K1741">
        <v>20</v>
      </c>
      <c r="L1741">
        <v>5</v>
      </c>
      <c r="M1741">
        <v>35</v>
      </c>
      <c r="N1741">
        <v>56</v>
      </c>
      <c r="O1741">
        <v>95</v>
      </c>
      <c r="P1741">
        <v>5</v>
      </c>
      <c r="Q1741">
        <v>3.3</v>
      </c>
      <c r="R1741">
        <v>2.5</v>
      </c>
      <c r="S1741">
        <v>2</v>
      </c>
      <c r="T1741">
        <v>3</v>
      </c>
      <c r="U1741">
        <v>14</v>
      </c>
      <c r="V1741">
        <v>-47.217614202620098</v>
      </c>
      <c r="W1741">
        <v>8.8108845128958801</v>
      </c>
      <c r="X1741">
        <v>1.8448218183629397</v>
      </c>
      <c r="Y1741">
        <v>10.228885093602397</v>
      </c>
      <c r="Z1741">
        <v>-4.7648195789182717</v>
      </c>
      <c r="AA1741">
        <v>-1.83423437853524</v>
      </c>
      <c r="AB1741">
        <v>-0.67308709021783997</v>
      </c>
      <c r="AC1741">
        <v>1.4012615900082415</v>
      </c>
      <c r="AD1741">
        <v>-2.4269341639763304</v>
      </c>
      <c r="AE1741">
        <v>17.650299229966162</v>
      </c>
      <c r="AF1741">
        <v>-9.3518232367677498</v>
      </c>
      <c r="AG1741">
        <v>7.2218940112669019</v>
      </c>
      <c r="AH1741">
        <v>3.6681407302358999</v>
      </c>
      <c r="AI1741">
        <v>-0.22124537480186199</v>
      </c>
      <c r="AJ1741">
        <v>-0.65588651168192103</v>
      </c>
      <c r="AK1741">
        <v>-1.884093252648964</v>
      </c>
      <c r="AL1741">
        <v>-18.203550803829852</v>
      </c>
      <c r="AM1741">
        <v>1.2425055275329929E-8</v>
      </c>
      <c r="AN1741" s="2"/>
    </row>
    <row r="1742" spans="1:40" x14ac:dyDescent="0.45">
      <c r="A1742">
        <v>1741</v>
      </c>
      <c r="B1742" t="s">
        <v>195</v>
      </c>
      <c r="C1742">
        <v>1965</v>
      </c>
      <c r="D1742">
        <v>25</v>
      </c>
      <c r="E1742" t="s">
        <v>40</v>
      </c>
      <c r="F1742" t="s">
        <v>13</v>
      </c>
      <c r="G1742">
        <v>571</v>
      </c>
      <c r="H1742">
        <v>78</v>
      </c>
      <c r="I1742">
        <v>154</v>
      </c>
      <c r="J1742">
        <v>86</v>
      </c>
      <c r="K1742">
        <v>45</v>
      </c>
      <c r="L1742">
        <v>3</v>
      </c>
      <c r="M1742">
        <v>7</v>
      </c>
      <c r="N1742">
        <v>70</v>
      </c>
      <c r="O1742">
        <v>156</v>
      </c>
      <c r="P1742">
        <v>5</v>
      </c>
      <c r="Q1742">
        <v>5.3</v>
      </c>
      <c r="R1742">
        <v>-1</v>
      </c>
      <c r="S1742">
        <v>39</v>
      </c>
      <c r="T1742">
        <v>0</v>
      </c>
      <c r="U1742">
        <v>-2</v>
      </c>
      <c r="V1742">
        <v>-47.217614202620098</v>
      </c>
      <c r="W1742">
        <v>10.39465920839576</v>
      </c>
      <c r="X1742">
        <v>2.7150207892888547</v>
      </c>
      <c r="Y1742">
        <v>14.86083306051669</v>
      </c>
      <c r="Z1742">
        <v>-5.1221810473371425</v>
      </c>
      <c r="AA1742">
        <v>-4.1270273517042897</v>
      </c>
      <c r="AB1742">
        <v>-0.40385225413070402</v>
      </c>
      <c r="AC1742">
        <v>0.28025231800164829</v>
      </c>
      <c r="AD1742">
        <v>-3.033667704970413</v>
      </c>
      <c r="AE1742">
        <v>28.983649261839169</v>
      </c>
      <c r="AF1742">
        <v>-9.3518232367677498</v>
      </c>
      <c r="AG1742">
        <v>11.598799472640783</v>
      </c>
      <c r="AH1742">
        <v>-1.4672562920943599</v>
      </c>
      <c r="AI1742">
        <v>-4.3142848086363088</v>
      </c>
      <c r="AJ1742">
        <v>0</v>
      </c>
      <c r="AK1742">
        <v>0.269156178949852</v>
      </c>
      <c r="AL1742">
        <v>-5.935336608628309</v>
      </c>
      <c r="AM1742">
        <v>2.6373584469263924E-3</v>
      </c>
      <c r="AN1742" s="2"/>
    </row>
    <row r="1743" spans="1:40" x14ac:dyDescent="0.45">
      <c r="A1743">
        <v>1742</v>
      </c>
      <c r="B1743" t="s">
        <v>633</v>
      </c>
      <c r="C1743">
        <v>2009</v>
      </c>
      <c r="D1743">
        <v>26</v>
      </c>
      <c r="E1743" t="s">
        <v>46</v>
      </c>
      <c r="F1743" t="s">
        <v>17</v>
      </c>
      <c r="G1743">
        <v>678</v>
      </c>
      <c r="H1743">
        <v>97</v>
      </c>
      <c r="I1743">
        <v>173</v>
      </c>
      <c r="J1743">
        <v>131</v>
      </c>
      <c r="K1743">
        <v>27</v>
      </c>
      <c r="L1743">
        <v>12</v>
      </c>
      <c r="M1743">
        <v>61</v>
      </c>
      <c r="N1743">
        <v>63</v>
      </c>
      <c r="O1743">
        <v>97</v>
      </c>
      <c r="P1743">
        <v>5</v>
      </c>
      <c r="Q1743">
        <v>3.8</v>
      </c>
      <c r="R1743">
        <v>1.5</v>
      </c>
      <c r="S1743">
        <v>0</v>
      </c>
      <c r="T1743">
        <v>4</v>
      </c>
      <c r="U1743">
        <v>11</v>
      </c>
      <c r="V1743">
        <v>-47.217614202620098</v>
      </c>
      <c r="W1743">
        <v>12.342520040792163</v>
      </c>
      <c r="X1743">
        <v>3.37637200719255</v>
      </c>
      <c r="Y1743">
        <v>16.694312464086931</v>
      </c>
      <c r="Z1743">
        <v>-7.8023920604786703</v>
      </c>
      <c r="AA1743">
        <v>-2.4762164110225742</v>
      </c>
      <c r="AB1743">
        <v>-1.6154090165228161</v>
      </c>
      <c r="AC1743">
        <v>2.4421987711572211</v>
      </c>
      <c r="AD1743">
        <v>-2.7303009344733717</v>
      </c>
      <c r="AE1743">
        <v>18.021884476912817</v>
      </c>
      <c r="AF1743">
        <v>-9.3518232367677498</v>
      </c>
      <c r="AG1743">
        <v>8.3161203766103728</v>
      </c>
      <c r="AH1743">
        <v>2.2008844381415398</v>
      </c>
      <c r="AI1743">
        <v>0</v>
      </c>
      <c r="AJ1743">
        <v>-0.874515348909228</v>
      </c>
      <c r="AK1743">
        <v>-1.480358984224186</v>
      </c>
      <c r="AL1743">
        <v>-10.154337620125093</v>
      </c>
      <c r="AM1743">
        <v>3.8905437861727312E-5</v>
      </c>
      <c r="AN1743" s="2"/>
    </row>
    <row r="1744" spans="1:40" x14ac:dyDescent="0.45">
      <c r="A1744">
        <v>1743</v>
      </c>
      <c r="B1744" t="s">
        <v>1078</v>
      </c>
      <c r="C1744">
        <v>1969</v>
      </c>
      <c r="D1744">
        <v>27</v>
      </c>
      <c r="E1744" t="s">
        <v>659</v>
      </c>
      <c r="F1744" t="s">
        <v>13</v>
      </c>
      <c r="G1744">
        <v>639</v>
      </c>
      <c r="H1744">
        <v>71</v>
      </c>
      <c r="I1744">
        <v>153</v>
      </c>
      <c r="J1744">
        <v>128</v>
      </c>
      <c r="K1744">
        <v>18</v>
      </c>
      <c r="L1744">
        <v>5</v>
      </c>
      <c r="M1744">
        <v>2</v>
      </c>
      <c r="N1744">
        <v>50</v>
      </c>
      <c r="O1744">
        <v>89</v>
      </c>
      <c r="P1744">
        <v>5</v>
      </c>
      <c r="Q1744">
        <v>2.7</v>
      </c>
      <c r="R1744">
        <v>3.3</v>
      </c>
      <c r="S1744">
        <v>-6</v>
      </c>
      <c r="T1744">
        <v>-1</v>
      </c>
      <c r="U1744">
        <v>21</v>
      </c>
      <c r="V1744">
        <v>-47.217614202620098</v>
      </c>
      <c r="W1744">
        <v>11.632552073843941</v>
      </c>
      <c r="X1744">
        <v>2.4713650774295988</v>
      </c>
      <c r="Y1744">
        <v>14.764334144539308</v>
      </c>
      <c r="Z1744">
        <v>-7.6237113262692349</v>
      </c>
      <c r="AA1744">
        <v>-1.650810940681716</v>
      </c>
      <c r="AB1744">
        <v>-0.67308709021783997</v>
      </c>
      <c r="AC1744">
        <v>8.0072090857613798E-2</v>
      </c>
      <c r="AD1744">
        <v>-2.1669055035502951</v>
      </c>
      <c r="AE1744">
        <v>16.535543489126191</v>
      </c>
      <c r="AF1744">
        <v>-9.3518232367677498</v>
      </c>
      <c r="AG1744">
        <v>5.9088223728547389</v>
      </c>
      <c r="AH1744">
        <v>4.8419457639113874</v>
      </c>
      <c r="AI1744">
        <v>0.66373612440558594</v>
      </c>
      <c r="AJ1744">
        <v>0.218628837227307</v>
      </c>
      <c r="AK1744">
        <v>-2.826139878973446</v>
      </c>
      <c r="AL1744">
        <v>-14.393092204884715</v>
      </c>
      <c r="AM1744">
        <v>5.6125372208278866E-7</v>
      </c>
      <c r="AN1744" s="2"/>
    </row>
    <row r="1745" spans="1:40" x14ac:dyDescent="0.45">
      <c r="A1745">
        <v>1744</v>
      </c>
      <c r="B1745" t="s">
        <v>522</v>
      </c>
      <c r="C1745">
        <v>2015</v>
      </c>
      <c r="D1745">
        <v>29</v>
      </c>
      <c r="E1745" t="s">
        <v>25</v>
      </c>
      <c r="F1745" t="s">
        <v>17</v>
      </c>
      <c r="G1745">
        <v>665</v>
      </c>
      <c r="H1745">
        <v>101</v>
      </c>
      <c r="I1745">
        <v>156</v>
      </c>
      <c r="J1745">
        <v>81</v>
      </c>
      <c r="K1745">
        <v>44</v>
      </c>
      <c r="L1745">
        <v>3</v>
      </c>
      <c r="M1745">
        <v>4</v>
      </c>
      <c r="N1745">
        <v>81</v>
      </c>
      <c r="O1745">
        <v>135</v>
      </c>
      <c r="P1745">
        <v>5</v>
      </c>
      <c r="Q1745">
        <v>5.2</v>
      </c>
      <c r="R1745">
        <v>0.1</v>
      </c>
      <c r="S1745">
        <v>28</v>
      </c>
      <c r="T1745">
        <v>0</v>
      </c>
      <c r="U1745">
        <v>-2</v>
      </c>
      <c r="V1745">
        <v>-47.217614202620098</v>
      </c>
      <c r="W1745">
        <v>12.105864051809421</v>
      </c>
      <c r="X1745">
        <v>3.5156038425406964</v>
      </c>
      <c r="Y1745">
        <v>15.053830892471451</v>
      </c>
      <c r="Z1745">
        <v>-4.8243798236547502</v>
      </c>
      <c r="AA1745">
        <v>-4.0353156327775279</v>
      </c>
      <c r="AB1745">
        <v>-0.40385225413070402</v>
      </c>
      <c r="AC1745">
        <v>0.1601441817152276</v>
      </c>
      <c r="AD1745">
        <v>-3.5103869157514782</v>
      </c>
      <c r="AE1745">
        <v>25.082004168899282</v>
      </c>
      <c r="AF1745">
        <v>-9.3518232367677498</v>
      </c>
      <c r="AG1745">
        <v>11.379954199572088</v>
      </c>
      <c r="AH1745">
        <v>0.14672562920943599</v>
      </c>
      <c r="AI1745">
        <v>-3.097435247226068</v>
      </c>
      <c r="AJ1745">
        <v>0</v>
      </c>
      <c r="AK1745">
        <v>0.269156178949852</v>
      </c>
      <c r="AL1745">
        <v>-4.7275241677609285</v>
      </c>
      <c r="AM1745">
        <v>8.7707443512951202E-3</v>
      </c>
      <c r="AN1745" s="2"/>
    </row>
    <row r="1746" spans="1:40" x14ac:dyDescent="0.45">
      <c r="A1746">
        <v>1745</v>
      </c>
      <c r="B1746" t="s">
        <v>459</v>
      </c>
      <c r="C1746">
        <v>2013</v>
      </c>
      <c r="D1746">
        <v>31</v>
      </c>
      <c r="E1746" t="s">
        <v>70</v>
      </c>
      <c r="F1746" t="s">
        <v>13</v>
      </c>
      <c r="G1746">
        <v>614</v>
      </c>
      <c r="H1746">
        <v>85</v>
      </c>
      <c r="I1746">
        <v>151</v>
      </c>
      <c r="J1746">
        <v>105</v>
      </c>
      <c r="K1746">
        <v>31</v>
      </c>
      <c r="L1746">
        <v>2</v>
      </c>
      <c r="M1746">
        <v>15</v>
      </c>
      <c r="N1746">
        <v>51</v>
      </c>
      <c r="O1746">
        <v>106</v>
      </c>
      <c r="P1746">
        <v>5</v>
      </c>
      <c r="Q1746">
        <v>3.7</v>
      </c>
      <c r="R1746">
        <v>1.6</v>
      </c>
      <c r="S1746">
        <v>11</v>
      </c>
      <c r="T1746">
        <v>0</v>
      </c>
      <c r="U1746">
        <v>10</v>
      </c>
      <c r="V1746">
        <v>-47.217614202620098</v>
      </c>
      <c r="W1746">
        <v>11.177444402723285</v>
      </c>
      <c r="X1746">
        <v>2.9586765011481111</v>
      </c>
      <c r="Y1746">
        <v>14.571336312584545</v>
      </c>
      <c r="Z1746">
        <v>-6.2538256973302317</v>
      </c>
      <c r="AA1746">
        <v>-2.8430632867296222</v>
      </c>
      <c r="AB1746">
        <v>-0.269234836087136</v>
      </c>
      <c r="AC1746">
        <v>0.60054068143210348</v>
      </c>
      <c r="AD1746">
        <v>-2.2102436136213011</v>
      </c>
      <c r="AE1746">
        <v>19.694018088172768</v>
      </c>
      <c r="AF1746">
        <v>-9.3518232367677498</v>
      </c>
      <c r="AG1746">
        <v>8.0972751035416781</v>
      </c>
      <c r="AH1746">
        <v>2.3476100673509759</v>
      </c>
      <c r="AI1746">
        <v>-1.216849561410241</v>
      </c>
      <c r="AJ1746">
        <v>0</v>
      </c>
      <c r="AK1746">
        <v>-1.34578089474926</v>
      </c>
      <c r="AL1746">
        <v>-11.261534172362175</v>
      </c>
      <c r="AM1746">
        <v>1.2857965821348517E-5</v>
      </c>
      <c r="AN1746" s="2"/>
    </row>
    <row r="1747" spans="1:40" x14ac:dyDescent="0.45">
      <c r="A1747">
        <v>1746</v>
      </c>
      <c r="B1747" t="s">
        <v>787</v>
      </c>
      <c r="C1747">
        <v>2010</v>
      </c>
      <c r="D1747">
        <v>26</v>
      </c>
      <c r="E1747" t="s">
        <v>19</v>
      </c>
      <c r="F1747" t="s">
        <v>17</v>
      </c>
      <c r="G1747">
        <v>651</v>
      </c>
      <c r="H1747">
        <v>100</v>
      </c>
      <c r="I1747">
        <v>184</v>
      </c>
      <c r="J1747">
        <v>126</v>
      </c>
      <c r="K1747">
        <v>40</v>
      </c>
      <c r="L1747">
        <v>3</v>
      </c>
      <c r="M1747">
        <v>5</v>
      </c>
      <c r="N1747">
        <v>40</v>
      </c>
      <c r="O1747">
        <v>119</v>
      </c>
      <c r="P1747">
        <v>5</v>
      </c>
      <c r="Q1747">
        <v>3.9</v>
      </c>
      <c r="R1747">
        <v>1.4</v>
      </c>
      <c r="S1747">
        <v>16</v>
      </c>
      <c r="T1747">
        <v>-1</v>
      </c>
      <c r="U1747">
        <v>10</v>
      </c>
      <c r="V1747">
        <v>-47.217614202620098</v>
      </c>
      <c r="W1747">
        <v>11.851003755981855</v>
      </c>
      <c r="X1747">
        <v>3.4807958837036601</v>
      </c>
      <c r="Y1747">
        <v>17.755800539838123</v>
      </c>
      <c r="Z1747">
        <v>-7.5045908367962779</v>
      </c>
      <c r="AA1747">
        <v>-3.6684687570704799</v>
      </c>
      <c r="AB1747">
        <v>-0.40385225413070402</v>
      </c>
      <c r="AC1747">
        <v>0.20018022714403449</v>
      </c>
      <c r="AD1747">
        <v>-1.7335244028402361</v>
      </c>
      <c r="AE1747">
        <v>22.109322193326033</v>
      </c>
      <c r="AF1747">
        <v>-9.3518232367677498</v>
      </c>
      <c r="AG1747">
        <v>8.5349656496790658</v>
      </c>
      <c r="AH1747">
        <v>2.0541588089321037</v>
      </c>
      <c r="AI1747">
        <v>-1.7699629984148959</v>
      </c>
      <c r="AJ1747">
        <v>0.218628837227307</v>
      </c>
      <c r="AK1747">
        <v>-1.34578089474926</v>
      </c>
      <c r="AL1747">
        <v>-6.7907616875575192</v>
      </c>
      <c r="AM1747">
        <v>1.1228500162785799E-3</v>
      </c>
      <c r="AN1747" s="2"/>
    </row>
    <row r="1748" spans="1:40" x14ac:dyDescent="0.45">
      <c r="A1748">
        <v>1747</v>
      </c>
      <c r="B1748" t="s">
        <v>167</v>
      </c>
      <c r="C1748">
        <v>1978</v>
      </c>
      <c r="D1748">
        <v>32</v>
      </c>
      <c r="E1748" t="s">
        <v>76</v>
      </c>
      <c r="F1748" t="s">
        <v>13</v>
      </c>
      <c r="G1748">
        <v>651</v>
      </c>
      <c r="H1748">
        <v>85</v>
      </c>
      <c r="I1748">
        <v>188</v>
      </c>
      <c r="J1748">
        <v>147</v>
      </c>
      <c r="K1748">
        <v>26</v>
      </c>
      <c r="L1748">
        <v>10</v>
      </c>
      <c r="M1748">
        <v>27</v>
      </c>
      <c r="N1748">
        <v>78</v>
      </c>
      <c r="O1748">
        <v>139</v>
      </c>
      <c r="P1748">
        <v>5</v>
      </c>
      <c r="Q1748">
        <v>5.0999999999999996</v>
      </c>
      <c r="R1748">
        <v>-0.9</v>
      </c>
      <c r="S1748">
        <v>26</v>
      </c>
      <c r="T1748">
        <v>0</v>
      </c>
      <c r="U1748">
        <v>-1</v>
      </c>
      <c r="V1748">
        <v>-47.217614202620098</v>
      </c>
      <c r="W1748">
        <v>11.851003755981855</v>
      </c>
      <c r="X1748">
        <v>2.9586765011481111</v>
      </c>
      <c r="Y1748">
        <v>18.141796203747646</v>
      </c>
      <c r="Z1748">
        <v>-8.7553559762623241</v>
      </c>
      <c r="AA1748">
        <v>-2.384504692095812</v>
      </c>
      <c r="AB1748">
        <v>-1.3461741804356799</v>
      </c>
      <c r="AC1748">
        <v>1.0809732265777863</v>
      </c>
      <c r="AD1748">
        <v>-3.3803725855384603</v>
      </c>
      <c r="AE1748">
        <v>25.825174662792591</v>
      </c>
      <c r="AF1748">
        <v>-9.3518232367677498</v>
      </c>
      <c r="AG1748">
        <v>11.161108926503394</v>
      </c>
      <c r="AH1748">
        <v>-1.320530662884924</v>
      </c>
      <c r="AI1748">
        <v>-2.8761898724242059</v>
      </c>
      <c r="AJ1748">
        <v>0</v>
      </c>
      <c r="AK1748">
        <v>0.134578089474926</v>
      </c>
      <c r="AL1748">
        <v>-5.479254042802939</v>
      </c>
      <c r="AM1748">
        <v>4.1551040731112095E-3</v>
      </c>
      <c r="AN1748" s="2"/>
    </row>
    <row r="1749" spans="1:40" x14ac:dyDescent="0.45">
      <c r="A1749">
        <v>1748</v>
      </c>
      <c r="B1749" t="s">
        <v>1008</v>
      </c>
      <c r="C1749">
        <v>1986</v>
      </c>
      <c r="D1749">
        <v>24</v>
      </c>
      <c r="E1749" t="s">
        <v>55</v>
      </c>
      <c r="F1749" t="s">
        <v>13</v>
      </c>
      <c r="G1749">
        <v>727</v>
      </c>
      <c r="H1749">
        <v>91</v>
      </c>
      <c r="I1749">
        <v>213</v>
      </c>
      <c r="J1749">
        <v>161</v>
      </c>
      <c r="K1749">
        <v>33</v>
      </c>
      <c r="L1749">
        <v>9</v>
      </c>
      <c r="M1749">
        <v>25</v>
      </c>
      <c r="N1749">
        <v>27</v>
      </c>
      <c r="O1749">
        <v>105</v>
      </c>
      <c r="P1749">
        <v>5</v>
      </c>
      <c r="Q1749">
        <v>4.5999999999999996</v>
      </c>
      <c r="R1749">
        <v>1.5</v>
      </c>
      <c r="S1749">
        <v>7</v>
      </c>
      <c r="T1749">
        <v>5</v>
      </c>
      <c r="U1749">
        <v>4</v>
      </c>
      <c r="V1749">
        <v>-47.217614202620098</v>
      </c>
      <c r="W1749">
        <v>13.234531076188647</v>
      </c>
      <c r="X1749">
        <v>3.1675242541703308</v>
      </c>
      <c r="Y1749">
        <v>20.554269103182175</v>
      </c>
      <c r="Z1749">
        <v>-9.5891994025730227</v>
      </c>
      <c r="AA1749">
        <v>-3.0264867245831457</v>
      </c>
      <c r="AB1749">
        <v>-1.211556762392112</v>
      </c>
      <c r="AC1749">
        <v>1.0009011357201725</v>
      </c>
      <c r="AD1749">
        <v>-1.1701289719171593</v>
      </c>
      <c r="AE1749">
        <v>19.508225464699439</v>
      </c>
      <c r="AF1749">
        <v>-9.3518232367677498</v>
      </c>
      <c r="AG1749">
        <v>10.066882561159924</v>
      </c>
      <c r="AH1749">
        <v>2.2008844381415398</v>
      </c>
      <c r="AI1749">
        <v>-0.774358811806517</v>
      </c>
      <c r="AJ1749">
        <v>-1.093144186136535</v>
      </c>
      <c r="AK1749">
        <v>-0.538312357899704</v>
      </c>
      <c r="AL1749">
        <v>-4.2394066234338181</v>
      </c>
      <c r="AM1749">
        <v>1.4211271774096602E-2</v>
      </c>
      <c r="AN1749" s="2"/>
    </row>
    <row r="1750" spans="1:40" x14ac:dyDescent="0.45">
      <c r="A1750">
        <v>1749</v>
      </c>
      <c r="B1750" t="s">
        <v>24</v>
      </c>
      <c r="C1750">
        <v>2016</v>
      </c>
      <c r="D1750">
        <v>28</v>
      </c>
      <c r="E1750" t="s">
        <v>340</v>
      </c>
      <c r="F1750" t="s">
        <v>17</v>
      </c>
      <c r="G1750">
        <v>705</v>
      </c>
      <c r="H1750">
        <v>106</v>
      </c>
      <c r="I1750">
        <v>172</v>
      </c>
      <c r="J1750">
        <v>112</v>
      </c>
      <c r="K1750">
        <v>33</v>
      </c>
      <c r="L1750">
        <v>3</v>
      </c>
      <c r="M1750">
        <v>32</v>
      </c>
      <c r="N1750">
        <v>110</v>
      </c>
      <c r="O1750">
        <v>133</v>
      </c>
      <c r="P1750">
        <v>5</v>
      </c>
      <c r="Q1750">
        <v>4.4000000000000004</v>
      </c>
      <c r="R1750">
        <v>-0.3</v>
      </c>
      <c r="S1750">
        <v>28</v>
      </c>
      <c r="T1750">
        <v>-1</v>
      </c>
      <c r="U1750">
        <v>6</v>
      </c>
      <c r="V1750">
        <v>-47.217614202620098</v>
      </c>
      <c r="W1750">
        <v>12.834036325602471</v>
      </c>
      <c r="X1750">
        <v>3.6896436367258794</v>
      </c>
      <c r="Y1750">
        <v>16.597813548109549</v>
      </c>
      <c r="Z1750">
        <v>-6.6707474104855802</v>
      </c>
      <c r="AA1750">
        <v>-3.0264867245831457</v>
      </c>
      <c r="AB1750">
        <v>-0.40385225413070402</v>
      </c>
      <c r="AC1750">
        <v>1.2811534537218208</v>
      </c>
      <c r="AD1750">
        <v>-4.7671921078106489</v>
      </c>
      <c r="AE1750">
        <v>24.710418921952623</v>
      </c>
      <c r="AF1750">
        <v>-9.3518232367677498</v>
      </c>
      <c r="AG1750">
        <v>9.6291920150225376</v>
      </c>
      <c r="AH1750">
        <v>-0.44017688762830798</v>
      </c>
      <c r="AI1750">
        <v>-3.097435247226068</v>
      </c>
      <c r="AJ1750">
        <v>0.218628837227307</v>
      </c>
      <c r="AK1750">
        <v>-0.807468536849556</v>
      </c>
      <c r="AL1750">
        <v>-6.8219098697396712</v>
      </c>
      <c r="AM1750">
        <v>1.0884518489894239E-3</v>
      </c>
      <c r="AN1750" s="2"/>
    </row>
    <row r="1751" spans="1:40" x14ac:dyDescent="0.45">
      <c r="A1751">
        <v>1750</v>
      </c>
      <c r="B1751" t="s">
        <v>573</v>
      </c>
      <c r="C1751">
        <v>1952</v>
      </c>
      <c r="D1751">
        <v>34</v>
      </c>
      <c r="E1751" t="s">
        <v>251</v>
      </c>
      <c r="F1751" t="s">
        <v>17</v>
      </c>
      <c r="G1751">
        <v>607</v>
      </c>
      <c r="H1751">
        <v>69</v>
      </c>
      <c r="I1751">
        <v>151</v>
      </c>
      <c r="J1751">
        <v>102</v>
      </c>
      <c r="K1751">
        <v>22</v>
      </c>
      <c r="L1751">
        <v>2</v>
      </c>
      <c r="M1751">
        <v>0</v>
      </c>
      <c r="N1751">
        <v>77</v>
      </c>
      <c r="O1751">
        <v>142</v>
      </c>
      <c r="P1751">
        <v>5</v>
      </c>
      <c r="Q1751">
        <v>4.8</v>
      </c>
      <c r="R1751">
        <v>-0.5</v>
      </c>
      <c r="S1751">
        <v>31</v>
      </c>
      <c r="T1751">
        <v>0</v>
      </c>
      <c r="U1751">
        <v>2</v>
      </c>
      <c r="V1751">
        <v>-47.217614202620098</v>
      </c>
      <c r="W1751">
        <v>11.050014254809502</v>
      </c>
      <c r="X1751">
        <v>2.4017491597555254</v>
      </c>
      <c r="Y1751">
        <v>14.571336312584545</v>
      </c>
      <c r="Z1751">
        <v>-6.0751449631207963</v>
      </c>
      <c r="AA1751">
        <v>-2.017657816388764</v>
      </c>
      <c r="AB1751">
        <v>-0.269234836087136</v>
      </c>
      <c r="AC1751">
        <v>0</v>
      </c>
      <c r="AD1751">
        <v>-3.3370344754674544</v>
      </c>
      <c r="AE1751">
        <v>26.382552533212579</v>
      </c>
      <c r="AF1751">
        <v>-9.3518232367677498</v>
      </c>
      <c r="AG1751">
        <v>10.504573107297313</v>
      </c>
      <c r="AH1751">
        <v>-0.73362814604717996</v>
      </c>
      <c r="AI1751">
        <v>-3.4293033094288607</v>
      </c>
      <c r="AJ1751">
        <v>0</v>
      </c>
      <c r="AK1751">
        <v>-0.269156178949852</v>
      </c>
      <c r="AL1751">
        <v>-7.7903717972184241</v>
      </c>
      <c r="AM1751">
        <v>4.1352796710387632E-4</v>
      </c>
      <c r="AN1751" s="2"/>
    </row>
    <row r="1752" spans="1:40" x14ac:dyDescent="0.45">
      <c r="A1752">
        <v>1751</v>
      </c>
      <c r="B1752" t="s">
        <v>362</v>
      </c>
      <c r="C1752">
        <v>1997</v>
      </c>
      <c r="D1752">
        <v>23</v>
      </c>
      <c r="E1752" t="s">
        <v>22</v>
      </c>
      <c r="F1752" t="s">
        <v>13</v>
      </c>
      <c r="G1752">
        <v>748</v>
      </c>
      <c r="H1752">
        <v>116</v>
      </c>
      <c r="I1752">
        <v>190</v>
      </c>
      <c r="J1752">
        <v>142</v>
      </c>
      <c r="K1752">
        <v>31</v>
      </c>
      <c r="L1752">
        <v>7</v>
      </c>
      <c r="M1752">
        <v>23</v>
      </c>
      <c r="N1752">
        <v>74</v>
      </c>
      <c r="O1752">
        <v>103</v>
      </c>
      <c r="P1752">
        <v>5</v>
      </c>
      <c r="Q1752">
        <v>5.2</v>
      </c>
      <c r="R1752">
        <v>0.8</v>
      </c>
      <c r="S1752">
        <v>14</v>
      </c>
      <c r="T1752">
        <v>1</v>
      </c>
      <c r="U1752">
        <v>-3</v>
      </c>
      <c r="V1752">
        <v>-47.217614202620098</v>
      </c>
      <c r="W1752">
        <v>13.616821519929996</v>
      </c>
      <c r="X1752">
        <v>4.0377232250962454</v>
      </c>
      <c r="Y1752">
        <v>18.334794035702409</v>
      </c>
      <c r="Z1752">
        <v>-8.4575547525799326</v>
      </c>
      <c r="AA1752">
        <v>-2.8430632867296222</v>
      </c>
      <c r="AB1752">
        <v>-0.94232192630497602</v>
      </c>
      <c r="AC1752">
        <v>0.92082904486255868</v>
      </c>
      <c r="AD1752">
        <v>-3.2070201452544369</v>
      </c>
      <c r="AE1752">
        <v>19.136640217752785</v>
      </c>
      <c r="AF1752">
        <v>-9.3518232367677498</v>
      </c>
      <c r="AG1752">
        <v>11.379954199572088</v>
      </c>
      <c r="AH1752">
        <v>1.1738050336754879</v>
      </c>
      <c r="AI1752">
        <v>-1.548717623613034</v>
      </c>
      <c r="AJ1752">
        <v>-0.218628837227307</v>
      </c>
      <c r="AK1752">
        <v>0.403734268424778</v>
      </c>
      <c r="AL1752">
        <v>-4.7824424660808091</v>
      </c>
      <c r="AM1752">
        <v>8.3059504188434333E-3</v>
      </c>
      <c r="AN1752" s="2"/>
    </row>
    <row r="1753" spans="1:40" x14ac:dyDescent="0.45">
      <c r="A1753">
        <v>1752</v>
      </c>
      <c r="B1753" t="s">
        <v>1082</v>
      </c>
      <c r="C1753">
        <v>2004</v>
      </c>
      <c r="D1753">
        <v>28</v>
      </c>
      <c r="E1753" t="s">
        <v>31</v>
      </c>
      <c r="F1753" t="s">
        <v>13</v>
      </c>
      <c r="G1753">
        <v>658</v>
      </c>
      <c r="H1753">
        <v>103</v>
      </c>
      <c r="I1753">
        <v>180</v>
      </c>
      <c r="J1753">
        <v>112</v>
      </c>
      <c r="K1753">
        <v>37</v>
      </c>
      <c r="L1753">
        <v>0</v>
      </c>
      <c r="M1753">
        <v>11</v>
      </c>
      <c r="N1753">
        <v>54</v>
      </c>
      <c r="O1753">
        <v>127</v>
      </c>
      <c r="P1753">
        <v>5</v>
      </c>
      <c r="Q1753">
        <v>3.9</v>
      </c>
      <c r="R1753">
        <v>0.5</v>
      </c>
      <c r="S1753">
        <v>22</v>
      </c>
      <c r="T1753">
        <v>-1</v>
      </c>
      <c r="U1753">
        <v>10</v>
      </c>
      <c r="V1753">
        <v>-47.217614202620098</v>
      </c>
      <c r="W1753">
        <v>11.978433903895638</v>
      </c>
      <c r="X1753">
        <v>3.5852197602147697</v>
      </c>
      <c r="Y1753">
        <v>17.369804875928597</v>
      </c>
      <c r="Z1753">
        <v>-6.6707474104855802</v>
      </c>
      <c r="AA1753">
        <v>-3.3933336002901937</v>
      </c>
      <c r="AB1753">
        <v>0</v>
      </c>
      <c r="AC1753">
        <v>0.44039649971687589</v>
      </c>
      <c r="AD1753">
        <v>-2.3402579438343185</v>
      </c>
      <c r="AE1753">
        <v>23.595663181112656</v>
      </c>
      <c r="AF1753">
        <v>-9.3518232367677498</v>
      </c>
      <c r="AG1753">
        <v>8.5349656496790658</v>
      </c>
      <c r="AH1753">
        <v>0.73362814604717996</v>
      </c>
      <c r="AI1753">
        <v>-2.4336991228204821</v>
      </c>
      <c r="AJ1753">
        <v>0.218628837227307</v>
      </c>
      <c r="AK1753">
        <v>-1.34578089474926</v>
      </c>
      <c r="AL1753">
        <v>-6.2965155577455976</v>
      </c>
      <c r="AM1753">
        <v>1.8393250846581218E-3</v>
      </c>
      <c r="AN1753" s="2"/>
    </row>
    <row r="1754" spans="1:40" x14ac:dyDescent="0.45">
      <c r="A1754">
        <v>1753</v>
      </c>
      <c r="B1754" t="s">
        <v>395</v>
      </c>
      <c r="C1754">
        <v>1997</v>
      </c>
      <c r="D1754">
        <v>30</v>
      </c>
      <c r="E1754" t="s">
        <v>19</v>
      </c>
      <c r="F1754" t="s">
        <v>17</v>
      </c>
      <c r="G1754">
        <v>564</v>
      </c>
      <c r="H1754">
        <v>90</v>
      </c>
      <c r="I1754">
        <v>164</v>
      </c>
      <c r="J1754">
        <v>133</v>
      </c>
      <c r="K1754">
        <v>20</v>
      </c>
      <c r="L1754">
        <v>6</v>
      </c>
      <c r="M1754">
        <v>27</v>
      </c>
      <c r="N1754">
        <v>64</v>
      </c>
      <c r="O1754">
        <v>119</v>
      </c>
      <c r="P1754">
        <v>5</v>
      </c>
      <c r="Q1754">
        <v>3.2</v>
      </c>
      <c r="R1754">
        <v>2.1</v>
      </c>
      <c r="S1754">
        <v>18</v>
      </c>
      <c r="T1754">
        <v>0</v>
      </c>
      <c r="U1754">
        <v>18</v>
      </c>
      <c r="V1754">
        <v>-47.217614202620098</v>
      </c>
      <c r="W1754">
        <v>10.267229060481975</v>
      </c>
      <c r="X1754">
        <v>3.1327162953332941</v>
      </c>
      <c r="Y1754">
        <v>15.825822220290499</v>
      </c>
      <c r="Z1754">
        <v>-7.9215125499516272</v>
      </c>
      <c r="AA1754">
        <v>-1.83423437853524</v>
      </c>
      <c r="AB1754">
        <v>-0.80770450826140805</v>
      </c>
      <c r="AC1754">
        <v>1.0809732265777863</v>
      </c>
      <c r="AD1754">
        <v>-2.7736390445443777</v>
      </c>
      <c r="AE1754">
        <v>22.109322193326033</v>
      </c>
      <c r="AF1754">
        <v>-9.3518232367677498</v>
      </c>
      <c r="AG1754">
        <v>7.0030487381982089</v>
      </c>
      <c r="AH1754">
        <v>3.081238213398156</v>
      </c>
      <c r="AI1754">
        <v>-1.9912083732167578</v>
      </c>
      <c r="AJ1754">
        <v>0</v>
      </c>
      <c r="AK1754">
        <v>-2.422405610548668</v>
      </c>
      <c r="AL1754">
        <v>-11.819791956839978</v>
      </c>
      <c r="AM1754">
        <v>7.3574340957658776E-6</v>
      </c>
      <c r="AN1754" s="2"/>
    </row>
    <row r="1755" spans="1:40" x14ac:dyDescent="0.45">
      <c r="A1755">
        <v>1754</v>
      </c>
      <c r="B1755" t="s">
        <v>1083</v>
      </c>
      <c r="C1755">
        <v>2013</v>
      </c>
      <c r="D1755">
        <v>26</v>
      </c>
      <c r="E1755" t="s">
        <v>55</v>
      </c>
      <c r="F1755" t="s">
        <v>13</v>
      </c>
      <c r="G1755">
        <v>458</v>
      </c>
      <c r="H1755">
        <v>57</v>
      </c>
      <c r="I1755">
        <v>115</v>
      </c>
      <c r="J1755">
        <v>66</v>
      </c>
      <c r="K1755">
        <v>26</v>
      </c>
      <c r="L1755">
        <v>1</v>
      </c>
      <c r="M1755">
        <v>0</v>
      </c>
      <c r="N1755">
        <v>37</v>
      </c>
      <c r="O1755">
        <v>127</v>
      </c>
      <c r="P1755">
        <v>5</v>
      </c>
      <c r="Q1755">
        <v>3.6</v>
      </c>
      <c r="R1755">
        <v>1.8</v>
      </c>
      <c r="S1755">
        <v>14</v>
      </c>
      <c r="T1755">
        <v>1</v>
      </c>
      <c r="U1755">
        <v>12</v>
      </c>
      <c r="V1755">
        <v>-47.217614202620098</v>
      </c>
      <c r="W1755">
        <v>8.3375725349303984</v>
      </c>
      <c r="X1755">
        <v>1.9840536537110862</v>
      </c>
      <c r="Y1755">
        <v>11.097375337398827</v>
      </c>
      <c r="Z1755">
        <v>-3.9309761526075744</v>
      </c>
      <c r="AA1755">
        <v>-2.384504692095812</v>
      </c>
      <c r="AB1755">
        <v>-0.134617418043568</v>
      </c>
      <c r="AC1755">
        <v>0</v>
      </c>
      <c r="AD1755">
        <v>-1.6035100726272185</v>
      </c>
      <c r="AE1755">
        <v>23.595663181112656</v>
      </c>
      <c r="AF1755">
        <v>-9.3518232367677498</v>
      </c>
      <c r="AG1755">
        <v>7.8784298304729843</v>
      </c>
      <c r="AH1755">
        <v>2.6410613257698481</v>
      </c>
      <c r="AI1755">
        <v>-1.548717623613034</v>
      </c>
      <c r="AJ1755">
        <v>-0.218628837227307</v>
      </c>
      <c r="AK1755">
        <v>-1.614937073699112</v>
      </c>
      <c r="AL1755">
        <v>-12.471173445905665</v>
      </c>
      <c r="AM1755">
        <v>3.8356283840263146E-6</v>
      </c>
      <c r="AN1755" s="2"/>
    </row>
    <row r="1756" spans="1:40" x14ac:dyDescent="0.45">
      <c r="A1756">
        <v>1755</v>
      </c>
      <c r="B1756" t="s">
        <v>526</v>
      </c>
      <c r="C1756">
        <v>1997</v>
      </c>
      <c r="D1756">
        <v>28</v>
      </c>
      <c r="E1756" t="s">
        <v>89</v>
      </c>
      <c r="F1756" t="s">
        <v>13</v>
      </c>
      <c r="G1756">
        <v>695</v>
      </c>
      <c r="H1756">
        <v>95</v>
      </c>
      <c r="I1756">
        <v>172</v>
      </c>
      <c r="J1756">
        <v>110</v>
      </c>
      <c r="K1756">
        <v>28</v>
      </c>
      <c r="L1756">
        <v>1</v>
      </c>
      <c r="M1756">
        <v>9</v>
      </c>
      <c r="N1756">
        <v>95</v>
      </c>
      <c r="O1756">
        <v>134</v>
      </c>
      <c r="P1756">
        <v>5</v>
      </c>
      <c r="Q1756">
        <v>4.9000000000000004</v>
      </c>
      <c r="R1756">
        <v>-0.5</v>
      </c>
      <c r="S1756">
        <v>33</v>
      </c>
      <c r="T1756">
        <v>0</v>
      </c>
      <c r="U1756">
        <v>0</v>
      </c>
      <c r="V1756">
        <v>-47.217614202620098</v>
      </c>
      <c r="W1756">
        <v>12.651993257154208</v>
      </c>
      <c r="X1756">
        <v>3.3067560895184771</v>
      </c>
      <c r="Y1756">
        <v>16.597813548109549</v>
      </c>
      <c r="Z1756">
        <v>-6.5516269210126241</v>
      </c>
      <c r="AA1756">
        <v>-2.5679281299493359</v>
      </c>
      <c r="AB1756">
        <v>-0.134617418043568</v>
      </c>
      <c r="AC1756">
        <v>0.36032440885926209</v>
      </c>
      <c r="AD1756">
        <v>-4.1171204567455604</v>
      </c>
      <c r="AE1756">
        <v>24.896211545425952</v>
      </c>
      <c r="AF1756">
        <v>-9.3518232367677498</v>
      </c>
      <c r="AG1756">
        <v>10.723418380366008</v>
      </c>
      <c r="AH1756">
        <v>-0.73362814604717996</v>
      </c>
      <c r="AI1756">
        <v>-3.6505486842307229</v>
      </c>
      <c r="AJ1756">
        <v>0</v>
      </c>
      <c r="AK1756">
        <v>0</v>
      </c>
      <c r="AL1756">
        <v>-5.7883899659833808</v>
      </c>
      <c r="AM1756">
        <v>3.05355682882576E-3</v>
      </c>
      <c r="AN1756" s="2"/>
    </row>
    <row r="1757" spans="1:40" x14ac:dyDescent="0.45">
      <c r="A1757">
        <v>1756</v>
      </c>
      <c r="B1757" t="s">
        <v>642</v>
      </c>
      <c r="C1757">
        <v>1974</v>
      </c>
      <c r="D1757">
        <v>27</v>
      </c>
      <c r="E1757" t="s">
        <v>94</v>
      </c>
      <c r="F1757" t="s">
        <v>13</v>
      </c>
      <c r="G1757">
        <v>612</v>
      </c>
      <c r="H1757">
        <v>71</v>
      </c>
      <c r="I1757">
        <v>102</v>
      </c>
      <c r="J1757">
        <v>58</v>
      </c>
      <c r="K1757">
        <v>17</v>
      </c>
      <c r="L1757">
        <v>1</v>
      </c>
      <c r="M1757">
        <v>2</v>
      </c>
      <c r="N1757">
        <v>110</v>
      </c>
      <c r="O1757">
        <v>130</v>
      </c>
      <c r="P1757">
        <v>5</v>
      </c>
      <c r="Q1757">
        <v>4.5999999999999996</v>
      </c>
      <c r="R1757">
        <v>0.4</v>
      </c>
      <c r="S1757">
        <v>26</v>
      </c>
      <c r="T1757">
        <v>-1</v>
      </c>
      <c r="U1757">
        <v>4</v>
      </c>
      <c r="V1757">
        <v>-47.217614202620098</v>
      </c>
      <c r="W1757">
        <v>11.141035789033634</v>
      </c>
      <c r="X1757">
        <v>2.4713650774295988</v>
      </c>
      <c r="Y1757">
        <v>9.8428894296928711</v>
      </c>
      <c r="Z1757">
        <v>-3.454494194715747</v>
      </c>
      <c r="AA1757">
        <v>-1.559099221754954</v>
      </c>
      <c r="AB1757">
        <v>-0.134617418043568</v>
      </c>
      <c r="AC1757">
        <v>8.0072090857613798E-2</v>
      </c>
      <c r="AD1757">
        <v>-4.7671921078106489</v>
      </c>
      <c r="AE1757">
        <v>24.153041051532639</v>
      </c>
      <c r="AF1757">
        <v>-9.3518232367677498</v>
      </c>
      <c r="AG1757">
        <v>10.066882561159924</v>
      </c>
      <c r="AH1757">
        <v>0.58690251683774397</v>
      </c>
      <c r="AI1757">
        <v>-2.8761898724242059</v>
      </c>
      <c r="AJ1757">
        <v>0.218628837227307</v>
      </c>
      <c r="AK1757">
        <v>-0.538312357899704</v>
      </c>
      <c r="AL1757">
        <v>-11.338525258265348</v>
      </c>
      <c r="AM1757">
        <v>1.1905177558585584E-5</v>
      </c>
      <c r="AN1757" s="2"/>
    </row>
    <row r="1758" spans="1:40" x14ac:dyDescent="0.45">
      <c r="A1758">
        <v>1757</v>
      </c>
      <c r="B1758" t="s">
        <v>738</v>
      </c>
      <c r="C1758">
        <v>1992</v>
      </c>
      <c r="D1758">
        <v>31</v>
      </c>
      <c r="E1758" t="s">
        <v>59</v>
      </c>
      <c r="F1758" t="s">
        <v>13</v>
      </c>
      <c r="G1758">
        <v>654</v>
      </c>
      <c r="H1758">
        <v>82</v>
      </c>
      <c r="I1758">
        <v>125</v>
      </c>
      <c r="J1758">
        <v>68</v>
      </c>
      <c r="K1758">
        <v>25</v>
      </c>
      <c r="L1758">
        <v>0</v>
      </c>
      <c r="M1758">
        <v>0</v>
      </c>
      <c r="N1758">
        <v>122</v>
      </c>
      <c r="O1758">
        <v>137</v>
      </c>
      <c r="P1758">
        <v>5</v>
      </c>
      <c r="Q1758">
        <v>4.9000000000000004</v>
      </c>
      <c r="R1758">
        <v>0.5</v>
      </c>
      <c r="S1758">
        <v>23</v>
      </c>
      <c r="T1758">
        <v>1</v>
      </c>
      <c r="U1758">
        <v>1</v>
      </c>
      <c r="V1758">
        <v>-47.217614202620098</v>
      </c>
      <c r="W1758">
        <v>11.905616676516335</v>
      </c>
      <c r="X1758">
        <v>2.854252624637001</v>
      </c>
      <c r="Y1758">
        <v>12.062364497172638</v>
      </c>
      <c r="Z1758">
        <v>-4.0500966420805309</v>
      </c>
      <c r="AA1758">
        <v>-2.2927929731690497</v>
      </c>
      <c r="AB1758">
        <v>0</v>
      </c>
      <c r="AC1758">
        <v>0</v>
      </c>
      <c r="AD1758">
        <v>-5.2872494286627196</v>
      </c>
      <c r="AE1758">
        <v>25.453589415845936</v>
      </c>
      <c r="AF1758">
        <v>-9.3518232367677498</v>
      </c>
      <c r="AG1758">
        <v>10.723418380366008</v>
      </c>
      <c r="AH1758">
        <v>0.73362814604717996</v>
      </c>
      <c r="AI1758">
        <v>-2.5443218102214127</v>
      </c>
      <c r="AJ1758">
        <v>-0.218628837227307</v>
      </c>
      <c r="AK1758">
        <v>-0.134578089474926</v>
      </c>
      <c r="AL1758">
        <v>-7.3642354796387028</v>
      </c>
      <c r="AM1758">
        <v>6.3310847207782048E-4</v>
      </c>
      <c r="AN1758" s="2"/>
    </row>
    <row r="1759" spans="1:40" x14ac:dyDescent="0.45">
      <c r="A1759">
        <v>1758</v>
      </c>
      <c r="B1759" t="s">
        <v>728</v>
      </c>
      <c r="C1759">
        <v>2016</v>
      </c>
      <c r="D1759">
        <v>31</v>
      </c>
      <c r="E1759" t="s">
        <v>37</v>
      </c>
      <c r="F1759" t="s">
        <v>17</v>
      </c>
      <c r="G1759">
        <v>622</v>
      </c>
      <c r="H1759">
        <v>79</v>
      </c>
      <c r="I1759">
        <v>153</v>
      </c>
      <c r="J1759">
        <v>89</v>
      </c>
      <c r="K1759">
        <v>34</v>
      </c>
      <c r="L1759">
        <v>3</v>
      </c>
      <c r="M1759">
        <v>4</v>
      </c>
      <c r="N1759">
        <v>48</v>
      </c>
      <c r="O1759">
        <v>121</v>
      </c>
      <c r="P1759">
        <v>5</v>
      </c>
      <c r="Q1759">
        <v>4</v>
      </c>
      <c r="R1759">
        <v>1.2</v>
      </c>
      <c r="S1759">
        <v>19</v>
      </c>
      <c r="T1759">
        <v>-2</v>
      </c>
      <c r="U1759">
        <v>9</v>
      </c>
      <c r="V1759">
        <v>-47.217614202620098</v>
      </c>
      <c r="W1759">
        <v>11.323078857481896</v>
      </c>
      <c r="X1759">
        <v>2.7498287481258914</v>
      </c>
      <c r="Y1759">
        <v>14.764334144539308</v>
      </c>
      <c r="Z1759">
        <v>-5.3008617815465771</v>
      </c>
      <c r="AA1759">
        <v>-3.1181984435099079</v>
      </c>
      <c r="AB1759">
        <v>-0.40385225413070402</v>
      </c>
      <c r="AC1759">
        <v>0.1601441817152276</v>
      </c>
      <c r="AD1759">
        <v>-2.0802292834082832</v>
      </c>
      <c r="AE1759">
        <v>22.480907440272688</v>
      </c>
      <c r="AF1759">
        <v>-9.3518232367677498</v>
      </c>
      <c r="AG1759">
        <v>8.7538109227477605</v>
      </c>
      <c r="AH1759">
        <v>1.7607075505132319</v>
      </c>
      <c r="AI1759">
        <v>-2.1018310606176889</v>
      </c>
      <c r="AJ1759">
        <v>0.437257674454614</v>
      </c>
      <c r="AK1759">
        <v>-1.211202805274334</v>
      </c>
      <c r="AL1759">
        <v>-8.3555435480247233</v>
      </c>
      <c r="AM1759">
        <v>2.3503441445232263E-4</v>
      </c>
      <c r="AN1759" s="2"/>
    </row>
    <row r="1760" spans="1:40" x14ac:dyDescent="0.45">
      <c r="A1760">
        <v>1759</v>
      </c>
      <c r="B1760" t="s">
        <v>1087</v>
      </c>
      <c r="C1760">
        <v>2006</v>
      </c>
      <c r="D1760">
        <v>26</v>
      </c>
      <c r="E1760" t="s">
        <v>114</v>
      </c>
      <c r="F1760" t="s">
        <v>17</v>
      </c>
      <c r="G1760">
        <v>695</v>
      </c>
      <c r="H1760">
        <v>117</v>
      </c>
      <c r="I1760">
        <v>198</v>
      </c>
      <c r="J1760">
        <v>120</v>
      </c>
      <c r="K1760">
        <v>48</v>
      </c>
      <c r="L1760">
        <v>1</v>
      </c>
      <c r="M1760">
        <v>4</v>
      </c>
      <c r="N1760">
        <v>79</v>
      </c>
      <c r="O1760">
        <v>136</v>
      </c>
      <c r="P1760">
        <v>5</v>
      </c>
      <c r="Q1760">
        <v>5.2</v>
      </c>
      <c r="R1760">
        <v>0.1</v>
      </c>
      <c r="S1760">
        <v>34</v>
      </c>
      <c r="T1760">
        <v>-4</v>
      </c>
      <c r="U1760">
        <v>-2</v>
      </c>
      <c r="V1760">
        <v>-47.217614202620098</v>
      </c>
      <c r="W1760">
        <v>12.651993257154208</v>
      </c>
      <c r="X1760">
        <v>4.0725311839332825</v>
      </c>
      <c r="Y1760">
        <v>19.106785363521457</v>
      </c>
      <c r="Z1760">
        <v>-7.147229368377408</v>
      </c>
      <c r="AA1760">
        <v>-4.4021625084845759</v>
      </c>
      <c r="AB1760">
        <v>-0.134617418043568</v>
      </c>
      <c r="AC1760">
        <v>0.1601441817152276</v>
      </c>
      <c r="AD1760">
        <v>-3.4237106956094663</v>
      </c>
      <c r="AE1760">
        <v>25.267796792372607</v>
      </c>
      <c r="AF1760">
        <v>-9.3518232367677498</v>
      </c>
      <c r="AG1760">
        <v>11.379954199572088</v>
      </c>
      <c r="AH1760">
        <v>0.14672562920943599</v>
      </c>
      <c r="AI1760">
        <v>-3.7611713716316539</v>
      </c>
      <c r="AJ1760">
        <v>0.874515348909228</v>
      </c>
      <c r="AK1760">
        <v>0.269156178949852</v>
      </c>
      <c r="AL1760">
        <v>-1.508726666197131</v>
      </c>
      <c r="AM1760">
        <v>0.18112757782563954</v>
      </c>
      <c r="AN1760" s="2"/>
    </row>
    <row r="1761" spans="1:40" x14ac:dyDescent="0.45">
      <c r="A1761">
        <v>1760</v>
      </c>
      <c r="B1761" t="s">
        <v>1088</v>
      </c>
      <c r="C1761">
        <v>1996</v>
      </c>
      <c r="D1761">
        <v>27</v>
      </c>
      <c r="E1761" t="s">
        <v>336</v>
      </c>
      <c r="F1761" t="s">
        <v>17</v>
      </c>
      <c r="G1761">
        <v>624</v>
      </c>
      <c r="H1761">
        <v>85</v>
      </c>
      <c r="I1761">
        <v>140</v>
      </c>
      <c r="J1761">
        <v>66</v>
      </c>
      <c r="K1761">
        <v>32</v>
      </c>
      <c r="L1761">
        <v>1</v>
      </c>
      <c r="M1761">
        <v>1</v>
      </c>
      <c r="N1761">
        <v>79</v>
      </c>
      <c r="O1761">
        <v>140</v>
      </c>
      <c r="P1761">
        <v>5</v>
      </c>
      <c r="Q1761">
        <v>5.4</v>
      </c>
      <c r="R1761">
        <v>0.4</v>
      </c>
      <c r="S1761">
        <v>28</v>
      </c>
      <c r="T1761">
        <v>1</v>
      </c>
      <c r="U1761">
        <v>-3</v>
      </c>
      <c r="V1761">
        <v>-47.217614202620098</v>
      </c>
      <c r="W1761">
        <v>11.359487471171548</v>
      </c>
      <c r="X1761">
        <v>2.9586765011481111</v>
      </c>
      <c r="Y1761">
        <v>13.509848236833353</v>
      </c>
      <c r="Z1761">
        <v>-3.9309761526075744</v>
      </c>
      <c r="AA1761">
        <v>-2.9347750056563839</v>
      </c>
      <c r="AB1761">
        <v>-0.134617418043568</v>
      </c>
      <c r="AC1761">
        <v>4.0036045428806899E-2</v>
      </c>
      <c r="AD1761">
        <v>-3.4237106956094663</v>
      </c>
      <c r="AE1761">
        <v>26.01096728626592</v>
      </c>
      <c r="AF1761">
        <v>-9.3518232367677498</v>
      </c>
      <c r="AG1761">
        <v>11.817644745709478</v>
      </c>
      <c r="AH1761">
        <v>0.58690251683774397</v>
      </c>
      <c r="AI1761">
        <v>-3.097435247226068</v>
      </c>
      <c r="AJ1761">
        <v>-0.218628837227307</v>
      </c>
      <c r="AK1761">
        <v>0.403734268424778</v>
      </c>
      <c r="AL1761">
        <v>-3.6222837239384753</v>
      </c>
      <c r="AM1761">
        <v>2.60261228638584E-2</v>
      </c>
      <c r="AN1761" s="2"/>
    </row>
    <row r="1762" spans="1:40" x14ac:dyDescent="0.45">
      <c r="A1762">
        <v>1761</v>
      </c>
      <c r="B1762" t="s">
        <v>1089</v>
      </c>
      <c r="C1762">
        <v>2006</v>
      </c>
      <c r="D1762">
        <v>29</v>
      </c>
      <c r="E1762" t="s">
        <v>59</v>
      </c>
      <c r="F1762" t="s">
        <v>13</v>
      </c>
      <c r="G1762">
        <v>601</v>
      </c>
      <c r="H1762">
        <v>83</v>
      </c>
      <c r="I1762">
        <v>137</v>
      </c>
      <c r="J1762">
        <v>79</v>
      </c>
      <c r="K1762">
        <v>29</v>
      </c>
      <c r="L1762">
        <v>2</v>
      </c>
      <c r="M1762">
        <v>7</v>
      </c>
      <c r="N1762">
        <v>43</v>
      </c>
      <c r="O1762">
        <v>98</v>
      </c>
      <c r="P1762">
        <v>5</v>
      </c>
      <c r="Q1762">
        <v>2.6</v>
      </c>
      <c r="R1762">
        <v>2.8</v>
      </c>
      <c r="S1762">
        <v>1</v>
      </c>
      <c r="T1762">
        <v>-1</v>
      </c>
      <c r="U1762">
        <v>24</v>
      </c>
      <c r="V1762">
        <v>-47.217614202620098</v>
      </c>
      <c r="W1762">
        <v>10.940788413740545</v>
      </c>
      <c r="X1762">
        <v>2.8890605834740377</v>
      </c>
      <c r="Y1762">
        <v>13.22035148890121</v>
      </c>
      <c r="Z1762">
        <v>-4.7052593341817932</v>
      </c>
      <c r="AA1762">
        <v>-2.6596398488760977</v>
      </c>
      <c r="AB1762">
        <v>-0.269234836087136</v>
      </c>
      <c r="AC1762">
        <v>0.28025231800164829</v>
      </c>
      <c r="AD1762">
        <v>-1.8635387330532538</v>
      </c>
      <c r="AE1762">
        <v>18.207677100386146</v>
      </c>
      <c r="AF1762">
        <v>-9.3518232367677498</v>
      </c>
      <c r="AG1762">
        <v>5.6899770997860442</v>
      </c>
      <c r="AH1762">
        <v>4.1083176178642073</v>
      </c>
      <c r="AI1762">
        <v>-0.11062268740093099</v>
      </c>
      <c r="AJ1762">
        <v>0.218628837227307</v>
      </c>
      <c r="AK1762">
        <v>-3.229874147398224</v>
      </c>
      <c r="AL1762">
        <v>-13.852553567004138</v>
      </c>
      <c r="AM1762">
        <v>9.6363376086409287E-7</v>
      </c>
      <c r="AN1762" s="2"/>
    </row>
    <row r="1763" spans="1:40" x14ac:dyDescent="0.45">
      <c r="A1763">
        <v>1762</v>
      </c>
      <c r="B1763" t="s">
        <v>290</v>
      </c>
      <c r="C1763">
        <v>1971</v>
      </c>
      <c r="D1763">
        <v>28</v>
      </c>
      <c r="E1763" t="s">
        <v>40</v>
      </c>
      <c r="F1763" t="s">
        <v>13</v>
      </c>
      <c r="G1763">
        <v>661</v>
      </c>
      <c r="H1763">
        <v>82</v>
      </c>
      <c r="I1763">
        <v>139</v>
      </c>
      <c r="J1763">
        <v>83</v>
      </c>
      <c r="K1763">
        <v>24</v>
      </c>
      <c r="L1763">
        <v>4</v>
      </c>
      <c r="M1763">
        <v>2</v>
      </c>
      <c r="N1763">
        <v>91</v>
      </c>
      <c r="O1763">
        <v>123</v>
      </c>
      <c r="P1763">
        <v>5</v>
      </c>
      <c r="Q1763">
        <v>4.7</v>
      </c>
      <c r="R1763">
        <v>0.7</v>
      </c>
      <c r="S1763">
        <v>19</v>
      </c>
      <c r="T1763">
        <v>-3</v>
      </c>
      <c r="U1763">
        <v>3</v>
      </c>
      <c r="V1763">
        <v>-47.217614202620098</v>
      </c>
      <c r="W1763">
        <v>12.033046824430118</v>
      </c>
      <c r="X1763">
        <v>2.854252624637001</v>
      </c>
      <c r="Y1763">
        <v>13.413349320855973</v>
      </c>
      <c r="Z1763">
        <v>-4.9435003131277071</v>
      </c>
      <c r="AA1763">
        <v>-2.201081254242288</v>
      </c>
      <c r="AB1763">
        <v>-0.538469672174272</v>
      </c>
      <c r="AC1763">
        <v>8.0072090857613798E-2</v>
      </c>
      <c r="AD1763">
        <v>-3.943768016461537</v>
      </c>
      <c r="AE1763">
        <v>22.852492687219346</v>
      </c>
      <c r="AF1763">
        <v>-9.3518232367677498</v>
      </c>
      <c r="AG1763">
        <v>10.285727834228618</v>
      </c>
      <c r="AH1763">
        <v>1.0270794044660518</v>
      </c>
      <c r="AI1763">
        <v>-2.1018310606176889</v>
      </c>
      <c r="AJ1763">
        <v>0.65588651168192103</v>
      </c>
      <c r="AK1763">
        <v>-0.403734268424778</v>
      </c>
      <c r="AL1763">
        <v>-7.4999147260594849</v>
      </c>
      <c r="AM1763">
        <v>5.5282575048606756E-4</v>
      </c>
      <c r="AN1763" s="2"/>
    </row>
    <row r="1764" spans="1:40" x14ac:dyDescent="0.45">
      <c r="A1764">
        <v>1763</v>
      </c>
      <c r="B1764" t="s">
        <v>292</v>
      </c>
      <c r="C1764">
        <v>1972</v>
      </c>
      <c r="D1764">
        <v>32</v>
      </c>
      <c r="E1764" t="s">
        <v>52</v>
      </c>
      <c r="F1764" t="s">
        <v>17</v>
      </c>
      <c r="G1764">
        <v>547</v>
      </c>
      <c r="H1764">
        <v>68</v>
      </c>
      <c r="I1764">
        <v>140</v>
      </c>
      <c r="J1764">
        <v>93</v>
      </c>
      <c r="K1764">
        <v>25</v>
      </c>
      <c r="L1764">
        <v>5</v>
      </c>
      <c r="M1764">
        <v>1</v>
      </c>
      <c r="N1764">
        <v>69</v>
      </c>
      <c r="O1764">
        <v>139</v>
      </c>
      <c r="P1764">
        <v>5</v>
      </c>
      <c r="Q1764">
        <v>4.7</v>
      </c>
      <c r="R1764">
        <v>0.6</v>
      </c>
      <c r="S1764">
        <v>25</v>
      </c>
      <c r="T1764">
        <v>-1</v>
      </c>
      <c r="U1764">
        <v>2</v>
      </c>
      <c r="V1764">
        <v>-47.217614202620098</v>
      </c>
      <c r="W1764">
        <v>9.9577558441199301</v>
      </c>
      <c r="X1764">
        <v>2.3669412009184887</v>
      </c>
      <c r="Y1764">
        <v>13.509848236833353</v>
      </c>
      <c r="Z1764">
        <v>-5.539102760492491</v>
      </c>
      <c r="AA1764">
        <v>-2.2927929731690497</v>
      </c>
      <c r="AB1764">
        <v>-0.67308709021783997</v>
      </c>
      <c r="AC1764">
        <v>4.0036045428806899E-2</v>
      </c>
      <c r="AD1764">
        <v>-2.9903295948994071</v>
      </c>
      <c r="AE1764">
        <v>25.825174662792591</v>
      </c>
      <c r="AF1764">
        <v>-9.3518232367677498</v>
      </c>
      <c r="AG1764">
        <v>10.285727834228618</v>
      </c>
      <c r="AH1764">
        <v>0.88035377525661596</v>
      </c>
      <c r="AI1764">
        <v>-2.7655671850232748</v>
      </c>
      <c r="AJ1764">
        <v>0.218628837227307</v>
      </c>
      <c r="AK1764">
        <v>-0.269156178949852</v>
      </c>
      <c r="AL1764">
        <v>-8.0150067853340481</v>
      </c>
      <c r="AM1764">
        <v>3.3035682600948371E-4</v>
      </c>
      <c r="AN1764" s="2"/>
    </row>
    <row r="1765" spans="1:40" x14ac:dyDescent="0.45">
      <c r="A1765">
        <v>1764</v>
      </c>
      <c r="B1765" t="s">
        <v>1091</v>
      </c>
      <c r="C1765">
        <v>1982</v>
      </c>
      <c r="D1765">
        <v>31</v>
      </c>
      <c r="E1765" t="s">
        <v>43</v>
      </c>
      <c r="F1765" t="s">
        <v>13</v>
      </c>
      <c r="G1765">
        <v>666</v>
      </c>
      <c r="H1765">
        <v>96</v>
      </c>
      <c r="I1765">
        <v>139</v>
      </c>
      <c r="J1765">
        <v>70</v>
      </c>
      <c r="K1765">
        <v>29</v>
      </c>
      <c r="L1765">
        <v>1</v>
      </c>
      <c r="M1765">
        <v>3</v>
      </c>
      <c r="N1765">
        <v>84</v>
      </c>
      <c r="O1765">
        <v>137</v>
      </c>
      <c r="P1765">
        <v>5</v>
      </c>
      <c r="Q1765">
        <v>5.2</v>
      </c>
      <c r="R1765">
        <v>-0.1</v>
      </c>
      <c r="S1765">
        <v>30</v>
      </c>
      <c r="T1765">
        <v>-1</v>
      </c>
      <c r="U1765">
        <v>-2</v>
      </c>
      <c r="V1765">
        <v>-47.217614202620098</v>
      </c>
      <c r="W1765">
        <v>12.124068358654249</v>
      </c>
      <c r="X1765">
        <v>3.3415640483555133</v>
      </c>
      <c r="Y1765">
        <v>13.413349320855973</v>
      </c>
      <c r="Z1765">
        <v>-4.1692171315534878</v>
      </c>
      <c r="AA1765">
        <v>-2.6596398488760977</v>
      </c>
      <c r="AB1765">
        <v>-0.134617418043568</v>
      </c>
      <c r="AC1765">
        <v>0.1201081362864207</v>
      </c>
      <c r="AD1765">
        <v>-3.6404012459644957</v>
      </c>
      <c r="AE1765">
        <v>25.453589415845936</v>
      </c>
      <c r="AF1765">
        <v>-9.3518232367677498</v>
      </c>
      <c r="AG1765">
        <v>11.379954199572088</v>
      </c>
      <c r="AH1765">
        <v>-0.14672562920943599</v>
      </c>
      <c r="AI1765">
        <v>-3.3186806220279297</v>
      </c>
      <c r="AJ1765">
        <v>0.218628837227307</v>
      </c>
      <c r="AK1765">
        <v>0.269156178949852</v>
      </c>
      <c r="AL1765">
        <v>-4.3183008393155191</v>
      </c>
      <c r="AM1765">
        <v>1.31473458584073E-2</v>
      </c>
      <c r="AN1765" s="2"/>
    </row>
    <row r="1766" spans="1:40" x14ac:dyDescent="0.45">
      <c r="A1766">
        <v>1765</v>
      </c>
      <c r="B1766" t="s">
        <v>453</v>
      </c>
      <c r="C1766">
        <v>1973</v>
      </c>
      <c r="D1766">
        <v>29</v>
      </c>
      <c r="E1766" t="s">
        <v>127</v>
      </c>
      <c r="F1766" t="s">
        <v>13</v>
      </c>
      <c r="G1766">
        <v>554</v>
      </c>
      <c r="H1766">
        <v>73</v>
      </c>
      <c r="I1766">
        <v>140</v>
      </c>
      <c r="J1766">
        <v>102</v>
      </c>
      <c r="K1766">
        <v>25</v>
      </c>
      <c r="L1766">
        <v>3</v>
      </c>
      <c r="M1766">
        <v>18</v>
      </c>
      <c r="N1766">
        <v>43</v>
      </c>
      <c r="O1766">
        <v>108</v>
      </c>
      <c r="P1766">
        <v>4.9000000000000004</v>
      </c>
      <c r="Q1766">
        <v>2.9</v>
      </c>
      <c r="R1766">
        <v>2.2000000000000002</v>
      </c>
      <c r="S1766">
        <v>3</v>
      </c>
      <c r="T1766">
        <v>1</v>
      </c>
      <c r="U1766">
        <v>19</v>
      </c>
      <c r="V1766">
        <v>-47.217614202620098</v>
      </c>
      <c r="W1766">
        <v>10.085185992033715</v>
      </c>
      <c r="X1766">
        <v>2.5409809951036717</v>
      </c>
      <c r="Y1766">
        <v>13.509848236833353</v>
      </c>
      <c r="Z1766">
        <v>-6.0751449631207963</v>
      </c>
      <c r="AA1766">
        <v>-2.2927929731690497</v>
      </c>
      <c r="AB1766">
        <v>-0.40385225413070402</v>
      </c>
      <c r="AC1766">
        <v>0.72064881771852418</v>
      </c>
      <c r="AD1766">
        <v>-1.8635387330532538</v>
      </c>
      <c r="AE1766">
        <v>20.065603335119423</v>
      </c>
      <c r="AF1766">
        <v>-9.1647867720323966</v>
      </c>
      <c r="AG1766">
        <v>6.3465129189921266</v>
      </c>
      <c r="AH1766">
        <v>3.2279638426075921</v>
      </c>
      <c r="AI1766">
        <v>-0.33186806220279297</v>
      </c>
      <c r="AJ1766">
        <v>-0.218628837227307</v>
      </c>
      <c r="AK1766">
        <v>-2.556983700023594</v>
      </c>
      <c r="AL1766">
        <v>-13.628466359171586</v>
      </c>
      <c r="AM1766">
        <v>1.2056791198340965E-6</v>
      </c>
      <c r="AN1766" s="2"/>
    </row>
    <row r="1767" spans="1:40" x14ac:dyDescent="0.45">
      <c r="A1767">
        <v>1766</v>
      </c>
      <c r="B1767" t="s">
        <v>337</v>
      </c>
      <c r="C1767">
        <v>1970</v>
      </c>
      <c r="D1767">
        <v>30</v>
      </c>
      <c r="E1767" t="s">
        <v>37</v>
      </c>
      <c r="F1767" t="s">
        <v>17</v>
      </c>
      <c r="G1767">
        <v>637</v>
      </c>
      <c r="H1767">
        <v>92</v>
      </c>
      <c r="I1767">
        <v>181</v>
      </c>
      <c r="J1767">
        <v>134</v>
      </c>
      <c r="K1767">
        <v>23</v>
      </c>
      <c r="L1767">
        <v>16</v>
      </c>
      <c r="M1767">
        <v>38</v>
      </c>
      <c r="N1767">
        <v>29</v>
      </c>
      <c r="O1767">
        <v>111</v>
      </c>
      <c r="P1767">
        <v>4.9000000000000004</v>
      </c>
      <c r="Q1767">
        <v>3.6</v>
      </c>
      <c r="R1767">
        <v>1.3</v>
      </c>
      <c r="S1767">
        <v>6</v>
      </c>
      <c r="T1767">
        <v>4</v>
      </c>
      <c r="U1767">
        <v>12</v>
      </c>
      <c r="V1767">
        <v>-47.217614202620098</v>
      </c>
      <c r="W1767">
        <v>11.596143460154288</v>
      </c>
      <c r="X1767">
        <v>3.202332213007367</v>
      </c>
      <c r="Y1767">
        <v>17.466303791905979</v>
      </c>
      <c r="Z1767">
        <v>-7.9810727946881048</v>
      </c>
      <c r="AA1767">
        <v>-2.1093695353155262</v>
      </c>
      <c r="AB1767">
        <v>-2.153878688697088</v>
      </c>
      <c r="AC1767">
        <v>1.5213697262946622</v>
      </c>
      <c r="AD1767">
        <v>-1.2568051920591712</v>
      </c>
      <c r="AE1767">
        <v>20.622981205539407</v>
      </c>
      <c r="AF1767">
        <v>-9.1647867720323966</v>
      </c>
      <c r="AG1767">
        <v>7.8784298304729843</v>
      </c>
      <c r="AH1767">
        <v>1.907433179722668</v>
      </c>
      <c r="AI1767">
        <v>-0.66373612440558594</v>
      </c>
      <c r="AJ1767">
        <v>-0.874515348909228</v>
      </c>
      <c r="AK1767">
        <v>-1.614937073699112</v>
      </c>
      <c r="AL1767">
        <v>-8.8417223253289556</v>
      </c>
      <c r="AM1767">
        <v>1.445526309919702E-4</v>
      </c>
      <c r="AN1767" s="2"/>
    </row>
    <row r="1768" spans="1:40" ht="13.15" customHeight="1" x14ac:dyDescent="0.45">
      <c r="A1768">
        <v>1767</v>
      </c>
      <c r="B1768" t="s">
        <v>107</v>
      </c>
      <c r="C1768">
        <v>1998</v>
      </c>
      <c r="D1768">
        <v>28</v>
      </c>
      <c r="E1768" t="s">
        <v>70</v>
      </c>
      <c r="F1768" t="s">
        <v>13</v>
      </c>
      <c r="G1768">
        <v>669</v>
      </c>
      <c r="H1768">
        <v>110</v>
      </c>
      <c r="I1768">
        <v>193</v>
      </c>
      <c r="J1768">
        <v>96</v>
      </c>
      <c r="K1768">
        <v>50</v>
      </c>
      <c r="L1768">
        <v>2</v>
      </c>
      <c r="M1768">
        <v>2</v>
      </c>
      <c r="N1768">
        <v>46</v>
      </c>
      <c r="O1768">
        <v>149</v>
      </c>
      <c r="P1768">
        <v>4.9000000000000004</v>
      </c>
      <c r="Q1768">
        <v>5.2</v>
      </c>
      <c r="R1768">
        <v>-0.9</v>
      </c>
      <c r="S1768">
        <v>38</v>
      </c>
      <c r="T1768">
        <v>-3</v>
      </c>
      <c r="U1768">
        <v>-2</v>
      </c>
      <c r="V1768">
        <v>-47.217614202620098</v>
      </c>
      <c r="W1768">
        <v>12.178681279188726</v>
      </c>
      <c r="X1768">
        <v>3.8288754720740261</v>
      </c>
      <c r="Y1768">
        <v>18.624290783634553</v>
      </c>
      <c r="Z1768">
        <v>-5.7177834947019264</v>
      </c>
      <c r="AA1768">
        <v>-4.5855859463380995</v>
      </c>
      <c r="AB1768">
        <v>-0.269234836087136</v>
      </c>
      <c r="AC1768">
        <v>8.0072090857613798E-2</v>
      </c>
      <c r="AD1768">
        <v>-1.9935530632662715</v>
      </c>
      <c r="AE1768">
        <v>27.683100897525872</v>
      </c>
      <c r="AF1768">
        <v>-9.1647867720323966</v>
      </c>
      <c r="AG1768">
        <v>11.379954199572088</v>
      </c>
      <c r="AH1768">
        <v>-1.320530662884924</v>
      </c>
      <c r="AI1768">
        <v>-4.2036621212353777</v>
      </c>
      <c r="AJ1768">
        <v>0.65588651168192103</v>
      </c>
      <c r="AK1768">
        <v>0.269156178949852</v>
      </c>
      <c r="AL1768">
        <v>0.22726631431841504</v>
      </c>
      <c r="AM1768">
        <v>0.55657328718420329</v>
      </c>
      <c r="AN1768" s="2"/>
    </row>
    <row r="1769" spans="1:40" x14ac:dyDescent="0.45">
      <c r="A1769">
        <v>1601</v>
      </c>
      <c r="B1769" t="s">
        <v>173</v>
      </c>
      <c r="C1769">
        <v>1982</v>
      </c>
      <c r="D1769">
        <v>38</v>
      </c>
      <c r="E1769" t="s">
        <v>65</v>
      </c>
      <c r="F1769" t="s">
        <v>17</v>
      </c>
      <c r="G1769">
        <v>554</v>
      </c>
      <c r="H1769">
        <v>68</v>
      </c>
      <c r="I1769">
        <v>134</v>
      </c>
      <c r="J1769">
        <v>97</v>
      </c>
      <c r="K1769">
        <v>19</v>
      </c>
      <c r="L1769">
        <v>4</v>
      </c>
      <c r="M1769">
        <v>24</v>
      </c>
      <c r="N1769">
        <v>85</v>
      </c>
      <c r="O1769">
        <v>136</v>
      </c>
      <c r="P1769">
        <v>5.0999999999999996</v>
      </c>
      <c r="Q1769">
        <v>5.2</v>
      </c>
      <c r="R1769">
        <v>0.2</v>
      </c>
      <c r="S1769">
        <v>24</v>
      </c>
      <c r="T1769">
        <v>1</v>
      </c>
      <c r="U1769">
        <v>-3</v>
      </c>
      <c r="V1769">
        <v>-47.217614202620098</v>
      </c>
      <c r="W1769">
        <v>10.085185992033715</v>
      </c>
      <c r="X1769">
        <v>2.3669412009184887</v>
      </c>
      <c r="Y1769">
        <v>12.930854740969068</v>
      </c>
      <c r="Z1769">
        <v>-5.7773437394384048</v>
      </c>
      <c r="AA1769">
        <v>-1.742522659608478</v>
      </c>
      <c r="AB1769">
        <v>-0.538469672174272</v>
      </c>
      <c r="AC1769">
        <v>0.96086509029136558</v>
      </c>
      <c r="AD1769">
        <v>-3.6837393560355016</v>
      </c>
      <c r="AE1769">
        <v>25.267796792372607</v>
      </c>
      <c r="AF1769">
        <v>-9.5388597015031049</v>
      </c>
      <c r="AG1769">
        <v>11.379954199572088</v>
      </c>
      <c r="AH1769">
        <v>0.29345125841887199</v>
      </c>
      <c r="AI1769">
        <v>-2.6549444976223437</v>
      </c>
      <c r="AJ1769">
        <v>-0.218628837227307</v>
      </c>
      <c r="AK1769">
        <v>0.403734268424778</v>
      </c>
      <c r="AL1769">
        <v>-7.6833391232285333</v>
      </c>
      <c r="AM1769">
        <v>4.6022297754129789E-4</v>
      </c>
      <c r="AN1769" s="2"/>
    </row>
    <row r="1770" spans="1:40" x14ac:dyDescent="0.45">
      <c r="A1770">
        <v>1602</v>
      </c>
      <c r="B1770" t="s">
        <v>354</v>
      </c>
      <c r="C1770">
        <v>1973</v>
      </c>
      <c r="D1770">
        <v>27</v>
      </c>
      <c r="E1770" t="s">
        <v>22</v>
      </c>
      <c r="F1770" t="s">
        <v>13</v>
      </c>
      <c r="G1770">
        <v>672</v>
      </c>
      <c r="H1770">
        <v>83</v>
      </c>
      <c r="I1770">
        <v>187</v>
      </c>
      <c r="J1770">
        <v>134</v>
      </c>
      <c r="K1770">
        <v>29</v>
      </c>
      <c r="L1770">
        <v>2</v>
      </c>
      <c r="M1770">
        <v>6</v>
      </c>
      <c r="N1770">
        <v>50</v>
      </c>
      <c r="O1770">
        <v>135</v>
      </c>
      <c r="P1770">
        <v>5.0999999999999996</v>
      </c>
      <c r="Q1770">
        <v>5.2</v>
      </c>
      <c r="R1770">
        <v>0</v>
      </c>
      <c r="S1770">
        <v>23</v>
      </c>
      <c r="T1770">
        <v>3</v>
      </c>
      <c r="U1770">
        <v>-2</v>
      </c>
      <c r="V1770">
        <v>-47.217614202620098</v>
      </c>
      <c r="W1770">
        <v>12.233294199723206</v>
      </c>
      <c r="X1770">
        <v>2.8890605834740377</v>
      </c>
      <c r="Y1770">
        <v>18.045297287770264</v>
      </c>
      <c r="Z1770">
        <v>-7.9810727946881048</v>
      </c>
      <c r="AA1770">
        <v>-2.6596398488760977</v>
      </c>
      <c r="AB1770">
        <v>-0.269234836087136</v>
      </c>
      <c r="AC1770">
        <v>0.24021627257284139</v>
      </c>
      <c r="AD1770">
        <v>-2.1669055035502951</v>
      </c>
      <c r="AE1770">
        <v>25.082004168899282</v>
      </c>
      <c r="AF1770">
        <v>-9.5388597015031049</v>
      </c>
      <c r="AG1770">
        <v>11.379954199572088</v>
      </c>
      <c r="AH1770">
        <v>0</v>
      </c>
      <c r="AI1770">
        <v>-2.5443218102214127</v>
      </c>
      <c r="AJ1770">
        <v>-0.65588651168192103</v>
      </c>
      <c r="AK1770">
        <v>0.269156178949852</v>
      </c>
      <c r="AL1770">
        <v>-2.8945523182666073</v>
      </c>
      <c r="AM1770">
        <v>5.2423519380400262E-2</v>
      </c>
      <c r="AN1770" s="2"/>
    </row>
    <row r="1771" spans="1:40" x14ac:dyDescent="0.45">
      <c r="A1771">
        <v>1603</v>
      </c>
      <c r="B1771" t="s">
        <v>1018</v>
      </c>
      <c r="C1771">
        <v>1988</v>
      </c>
      <c r="D1771">
        <v>26</v>
      </c>
      <c r="E1771" t="s">
        <v>73</v>
      </c>
      <c r="F1771" t="s">
        <v>17</v>
      </c>
      <c r="G1771">
        <v>582</v>
      </c>
      <c r="H1771">
        <v>74</v>
      </c>
      <c r="I1771">
        <v>146</v>
      </c>
      <c r="J1771">
        <v>93</v>
      </c>
      <c r="K1771">
        <v>40</v>
      </c>
      <c r="L1771">
        <v>2</v>
      </c>
      <c r="M1771">
        <v>46</v>
      </c>
      <c r="N1771">
        <v>29</v>
      </c>
      <c r="O1771">
        <v>105</v>
      </c>
      <c r="P1771">
        <v>5.0999999999999996</v>
      </c>
      <c r="Q1771">
        <v>2.9</v>
      </c>
      <c r="R1771">
        <v>2.4</v>
      </c>
      <c r="S1771">
        <v>6</v>
      </c>
      <c r="T1771">
        <v>-1</v>
      </c>
      <c r="U1771">
        <v>19</v>
      </c>
      <c r="V1771">
        <v>-47.217614202620098</v>
      </c>
      <c r="W1771">
        <v>10.594906583688848</v>
      </c>
      <c r="X1771">
        <v>2.5757889539407084</v>
      </c>
      <c r="Y1771">
        <v>14.08884173269764</v>
      </c>
      <c r="Z1771">
        <v>-5.539102760492491</v>
      </c>
      <c r="AA1771">
        <v>-3.6684687570704799</v>
      </c>
      <c r="AB1771">
        <v>-0.269234836087136</v>
      </c>
      <c r="AC1771">
        <v>1.8416580897251174</v>
      </c>
      <c r="AD1771">
        <v>-1.2568051920591712</v>
      </c>
      <c r="AE1771">
        <v>19.508225464699439</v>
      </c>
      <c r="AF1771">
        <v>-9.5388597015031049</v>
      </c>
      <c r="AG1771">
        <v>6.3465129189921266</v>
      </c>
      <c r="AH1771">
        <v>3.5214151010264638</v>
      </c>
      <c r="AI1771">
        <v>-0.66373612440558594</v>
      </c>
      <c r="AJ1771">
        <v>0.218628837227307</v>
      </c>
      <c r="AK1771">
        <v>-2.556983700023594</v>
      </c>
      <c r="AL1771">
        <v>-12.014827592264011</v>
      </c>
      <c r="AM1771">
        <v>6.0537439293189398E-6</v>
      </c>
      <c r="AN1771" s="2"/>
    </row>
    <row r="1772" spans="1:40" x14ac:dyDescent="0.45">
      <c r="A1772">
        <v>1604</v>
      </c>
      <c r="B1772" t="s">
        <v>707</v>
      </c>
      <c r="C1772">
        <v>1975</v>
      </c>
      <c r="D1772">
        <v>28</v>
      </c>
      <c r="E1772" t="s">
        <v>127</v>
      </c>
      <c r="F1772" t="s">
        <v>13</v>
      </c>
      <c r="G1772">
        <v>714</v>
      </c>
      <c r="H1772">
        <v>88</v>
      </c>
      <c r="I1772">
        <v>176</v>
      </c>
      <c r="J1772">
        <v>120</v>
      </c>
      <c r="K1772">
        <v>37</v>
      </c>
      <c r="L1772">
        <v>4</v>
      </c>
      <c r="M1772">
        <v>3</v>
      </c>
      <c r="N1772">
        <v>118</v>
      </c>
      <c r="O1772">
        <v>153</v>
      </c>
      <c r="P1772">
        <v>5.0999999999999996</v>
      </c>
      <c r="Q1772">
        <v>6.1</v>
      </c>
      <c r="R1772">
        <v>-1.6</v>
      </c>
      <c r="S1772">
        <v>42</v>
      </c>
      <c r="T1772">
        <v>0</v>
      </c>
      <c r="U1772">
        <v>-9</v>
      </c>
      <c r="V1772">
        <v>-47.217614202620098</v>
      </c>
      <c r="W1772">
        <v>12.997875087205905</v>
      </c>
      <c r="X1772">
        <v>3.0631003776592207</v>
      </c>
      <c r="Y1772">
        <v>16.983809212019072</v>
      </c>
      <c r="Z1772">
        <v>-7.147229368377408</v>
      </c>
      <c r="AA1772">
        <v>-3.3933336002901937</v>
      </c>
      <c r="AB1772">
        <v>-0.538469672174272</v>
      </c>
      <c r="AC1772">
        <v>0.1201081362864207</v>
      </c>
      <c r="AD1772">
        <v>-5.1138969883786967</v>
      </c>
      <c r="AE1772">
        <v>28.426271391419185</v>
      </c>
      <c r="AF1772">
        <v>-9.5388597015031049</v>
      </c>
      <c r="AG1772">
        <v>13.349561657190334</v>
      </c>
      <c r="AH1772">
        <v>-2.3476100673509759</v>
      </c>
      <c r="AI1772">
        <v>-4.646152870839102</v>
      </c>
      <c r="AJ1772">
        <v>0</v>
      </c>
      <c r="AK1772">
        <v>1.211202805274334</v>
      </c>
      <c r="AL1772">
        <v>-3.7912378044793829</v>
      </c>
      <c r="AM1772">
        <v>2.206959139774144E-2</v>
      </c>
      <c r="AN1772" s="2"/>
    </row>
    <row r="1773" spans="1:40" x14ac:dyDescent="0.45">
      <c r="A1773">
        <v>1605</v>
      </c>
      <c r="B1773" t="s">
        <v>58</v>
      </c>
      <c r="C1773">
        <v>2014</v>
      </c>
      <c r="D1773">
        <v>31</v>
      </c>
      <c r="E1773" t="s">
        <v>59</v>
      </c>
      <c r="F1773" t="s">
        <v>13</v>
      </c>
      <c r="G1773">
        <v>685</v>
      </c>
      <c r="H1773">
        <v>101</v>
      </c>
      <c r="I1773">
        <v>191</v>
      </c>
      <c r="J1773">
        <v>113</v>
      </c>
      <c r="K1773">
        <v>52</v>
      </c>
      <c r="L1773">
        <v>1</v>
      </c>
      <c r="M1773">
        <v>1</v>
      </c>
      <c r="N1773">
        <v>60</v>
      </c>
      <c r="O1773">
        <v>150</v>
      </c>
      <c r="P1773">
        <v>5.0999999999999996</v>
      </c>
      <c r="Q1773">
        <v>5.2</v>
      </c>
      <c r="R1773">
        <v>-1</v>
      </c>
      <c r="S1773">
        <v>37</v>
      </c>
      <c r="T1773">
        <v>-3</v>
      </c>
      <c r="U1773">
        <v>-2</v>
      </c>
      <c r="V1773">
        <v>-47.217614202620098</v>
      </c>
      <c r="W1773">
        <v>12.469950188705946</v>
      </c>
      <c r="X1773">
        <v>3.5156038425406964</v>
      </c>
      <c r="Y1773">
        <v>18.43129295167979</v>
      </c>
      <c r="Z1773">
        <v>-6.7303076552220586</v>
      </c>
      <c r="AA1773">
        <v>-4.7690093841916239</v>
      </c>
      <c r="AB1773">
        <v>-0.134617418043568</v>
      </c>
      <c r="AC1773">
        <v>4.0036045428806899E-2</v>
      </c>
      <c r="AD1773">
        <v>-2.6002866042603543</v>
      </c>
      <c r="AE1773">
        <v>27.868893520999201</v>
      </c>
      <c r="AF1773">
        <v>-9.5388597015031049</v>
      </c>
      <c r="AG1773">
        <v>11.379954199572088</v>
      </c>
      <c r="AH1773">
        <v>-1.4672562920943599</v>
      </c>
      <c r="AI1773">
        <v>-4.0930394338344467</v>
      </c>
      <c r="AJ1773">
        <v>0.65588651168192103</v>
      </c>
      <c r="AK1773">
        <v>0.269156178949852</v>
      </c>
      <c r="AL1773">
        <v>-1.9202172522113163</v>
      </c>
      <c r="AM1773">
        <v>0.12783734183483769</v>
      </c>
      <c r="AN1773" s="2"/>
    </row>
    <row r="1774" spans="1:40" x14ac:dyDescent="0.45">
      <c r="A1774">
        <v>1606</v>
      </c>
      <c r="B1774" t="s">
        <v>58</v>
      </c>
      <c r="C1774">
        <v>2016</v>
      </c>
      <c r="D1774">
        <v>33</v>
      </c>
      <c r="E1774" t="s">
        <v>59</v>
      </c>
      <c r="F1774" t="s">
        <v>13</v>
      </c>
      <c r="G1774">
        <v>679</v>
      </c>
      <c r="H1774">
        <v>92</v>
      </c>
      <c r="I1774">
        <v>188</v>
      </c>
      <c r="J1774">
        <v>118</v>
      </c>
      <c r="K1774">
        <v>31</v>
      </c>
      <c r="L1774">
        <v>1</v>
      </c>
      <c r="M1774">
        <v>0</v>
      </c>
      <c r="N1774">
        <v>75</v>
      </c>
      <c r="O1774">
        <v>155</v>
      </c>
      <c r="P1774">
        <v>5.0999999999999996</v>
      </c>
      <c r="Q1774">
        <v>5.4</v>
      </c>
      <c r="R1774">
        <v>-1.1000000000000001</v>
      </c>
      <c r="S1774">
        <v>43</v>
      </c>
      <c r="T1774">
        <v>-5</v>
      </c>
      <c r="U1774">
        <v>-3</v>
      </c>
      <c r="V1774">
        <v>-47.217614202620098</v>
      </c>
      <c r="W1774">
        <v>12.360724347636989</v>
      </c>
      <c r="X1774">
        <v>3.202332213007367</v>
      </c>
      <c r="Y1774">
        <v>18.141796203747646</v>
      </c>
      <c r="Z1774">
        <v>-7.028108878904451</v>
      </c>
      <c r="AA1774">
        <v>-2.8430632867296222</v>
      </c>
      <c r="AB1774">
        <v>-0.134617418043568</v>
      </c>
      <c r="AC1774">
        <v>0</v>
      </c>
      <c r="AD1774">
        <v>-3.2503582553254424</v>
      </c>
      <c r="AE1774">
        <v>28.79785663836584</v>
      </c>
      <c r="AF1774">
        <v>-9.5388597015031049</v>
      </c>
      <c r="AG1774">
        <v>11.817644745709478</v>
      </c>
      <c r="AH1774">
        <v>-1.613981921303796</v>
      </c>
      <c r="AI1774">
        <v>-4.7567755582400331</v>
      </c>
      <c r="AJ1774">
        <v>1.093144186136535</v>
      </c>
      <c r="AK1774">
        <v>0.403734268424778</v>
      </c>
      <c r="AL1774">
        <v>-0.56614661964148083</v>
      </c>
      <c r="AM1774">
        <v>0.36212644684552231</v>
      </c>
      <c r="AN1774" s="2"/>
    </row>
    <row r="1775" spans="1:40" x14ac:dyDescent="0.45">
      <c r="A1775">
        <v>1607</v>
      </c>
      <c r="B1775" t="s">
        <v>762</v>
      </c>
      <c r="C1775">
        <v>2010</v>
      </c>
      <c r="D1775">
        <v>23</v>
      </c>
      <c r="E1775" t="s">
        <v>59</v>
      </c>
      <c r="F1775" t="s">
        <v>13</v>
      </c>
      <c r="G1775">
        <v>675</v>
      </c>
      <c r="H1775">
        <v>103</v>
      </c>
      <c r="I1775">
        <v>181</v>
      </c>
      <c r="J1775">
        <v>133</v>
      </c>
      <c r="K1775">
        <v>34</v>
      </c>
      <c r="L1775">
        <v>10</v>
      </c>
      <c r="M1775">
        <v>27</v>
      </c>
      <c r="N1775">
        <v>47</v>
      </c>
      <c r="O1775">
        <v>102</v>
      </c>
      <c r="P1775">
        <v>5.0999999999999996</v>
      </c>
      <c r="Q1775">
        <v>3.7</v>
      </c>
      <c r="R1775">
        <v>1.8</v>
      </c>
      <c r="S1775">
        <v>2</v>
      </c>
      <c r="T1775">
        <v>1</v>
      </c>
      <c r="U1775">
        <v>13</v>
      </c>
      <c r="V1775">
        <v>-47.217614202620098</v>
      </c>
      <c r="W1775">
        <v>12.287907120257684</v>
      </c>
      <c r="X1775">
        <v>3.5852197602147697</v>
      </c>
      <c r="Y1775">
        <v>17.466303791905979</v>
      </c>
      <c r="Z1775">
        <v>-7.9215125499516272</v>
      </c>
      <c r="AA1775">
        <v>-3.1181984435099079</v>
      </c>
      <c r="AB1775">
        <v>-1.3461741804356799</v>
      </c>
      <c r="AC1775">
        <v>1.0809732265777863</v>
      </c>
      <c r="AD1775">
        <v>-2.0368911733372772</v>
      </c>
      <c r="AE1775">
        <v>18.950847594279455</v>
      </c>
      <c r="AF1775">
        <v>-9.5388597015031049</v>
      </c>
      <c r="AG1775">
        <v>8.0972751035416781</v>
      </c>
      <c r="AH1775">
        <v>2.6410613257698481</v>
      </c>
      <c r="AI1775">
        <v>-0.22124537480186199</v>
      </c>
      <c r="AJ1775">
        <v>-0.218628837227307</v>
      </c>
      <c r="AK1775">
        <v>-1.749515163174038</v>
      </c>
      <c r="AL1775">
        <v>-9.2590517040136984</v>
      </c>
      <c r="AM1775">
        <v>9.5236532495120054E-5</v>
      </c>
      <c r="AN1775" s="2"/>
    </row>
    <row r="1776" spans="1:40" x14ac:dyDescent="0.45">
      <c r="A1776">
        <v>1608</v>
      </c>
      <c r="B1776" t="s">
        <v>146</v>
      </c>
      <c r="C1776">
        <v>1987</v>
      </c>
      <c r="D1776">
        <v>26</v>
      </c>
      <c r="E1776" t="s">
        <v>22</v>
      </c>
      <c r="F1776" t="s">
        <v>13</v>
      </c>
      <c r="G1776">
        <v>630</v>
      </c>
      <c r="H1776">
        <v>93</v>
      </c>
      <c r="I1776">
        <v>186</v>
      </c>
      <c r="J1776">
        <v>116</v>
      </c>
      <c r="K1776">
        <v>38</v>
      </c>
      <c r="L1776">
        <v>2</v>
      </c>
      <c r="M1776">
        <v>1</v>
      </c>
      <c r="N1776">
        <v>51</v>
      </c>
      <c r="O1776">
        <v>146</v>
      </c>
      <c r="P1776">
        <v>5.0999999999999996</v>
      </c>
      <c r="Q1776">
        <v>4.3</v>
      </c>
      <c r="R1776">
        <v>0.2</v>
      </c>
      <c r="S1776">
        <v>33</v>
      </c>
      <c r="T1776">
        <v>0</v>
      </c>
      <c r="U1776">
        <v>9</v>
      </c>
      <c r="V1776">
        <v>-47.217614202620098</v>
      </c>
      <c r="W1776">
        <v>11.468713312240505</v>
      </c>
      <c r="X1776">
        <v>3.2371401718444037</v>
      </c>
      <c r="Y1776">
        <v>17.948798371792883</v>
      </c>
      <c r="Z1776">
        <v>-6.9089883894314941</v>
      </c>
      <c r="AA1776">
        <v>-3.4850453192169559</v>
      </c>
      <c r="AB1776">
        <v>-0.269234836087136</v>
      </c>
      <c r="AC1776">
        <v>4.0036045428806899E-2</v>
      </c>
      <c r="AD1776">
        <v>-2.2102436136213011</v>
      </c>
      <c r="AE1776">
        <v>27.125723027105888</v>
      </c>
      <c r="AF1776">
        <v>-9.5388597015031049</v>
      </c>
      <c r="AG1776">
        <v>9.4103467419538429</v>
      </c>
      <c r="AH1776">
        <v>0.29345125841887199</v>
      </c>
      <c r="AI1776">
        <v>-3.6505486842307229</v>
      </c>
      <c r="AJ1776">
        <v>0</v>
      </c>
      <c r="AK1776">
        <v>-1.211202805274334</v>
      </c>
      <c r="AL1776">
        <v>-4.9675286231999483</v>
      </c>
      <c r="AM1776">
        <v>6.9122170896895518E-3</v>
      </c>
      <c r="AN1776" s="2"/>
    </row>
    <row r="1777" spans="1:40" x14ac:dyDescent="0.45">
      <c r="A1777">
        <v>1609</v>
      </c>
      <c r="B1777" t="s">
        <v>681</v>
      </c>
      <c r="C1777">
        <v>1956</v>
      </c>
      <c r="D1777">
        <v>28</v>
      </c>
      <c r="E1777" t="s">
        <v>22</v>
      </c>
      <c r="F1777" t="s">
        <v>13</v>
      </c>
      <c r="G1777">
        <v>518</v>
      </c>
      <c r="H1777">
        <v>79</v>
      </c>
      <c r="I1777">
        <v>136</v>
      </c>
      <c r="J1777">
        <v>107</v>
      </c>
      <c r="K1777">
        <v>13</v>
      </c>
      <c r="L1777">
        <v>3</v>
      </c>
      <c r="M1777">
        <v>3</v>
      </c>
      <c r="N1777">
        <v>68</v>
      </c>
      <c r="O1777">
        <v>127</v>
      </c>
      <c r="P1777">
        <v>5.0999999999999996</v>
      </c>
      <c r="Q1777">
        <v>4.3</v>
      </c>
      <c r="R1777">
        <v>1.4</v>
      </c>
      <c r="S1777">
        <v>24</v>
      </c>
      <c r="T1777">
        <v>0</v>
      </c>
      <c r="U1777">
        <v>7</v>
      </c>
      <c r="V1777">
        <v>-47.217614202620098</v>
      </c>
      <c r="W1777">
        <v>9.4298309456199707</v>
      </c>
      <c r="X1777">
        <v>2.7498287481258914</v>
      </c>
      <c r="Y1777">
        <v>13.123852572923829</v>
      </c>
      <c r="Z1777">
        <v>-6.3729461868031887</v>
      </c>
      <c r="AA1777">
        <v>-1.192252346047906</v>
      </c>
      <c r="AB1777">
        <v>-0.40385225413070402</v>
      </c>
      <c r="AC1777">
        <v>0.1201081362864207</v>
      </c>
      <c r="AD1777">
        <v>-2.9469914848284011</v>
      </c>
      <c r="AE1777">
        <v>23.595663181112656</v>
      </c>
      <c r="AF1777">
        <v>-9.5388597015031049</v>
      </c>
      <c r="AG1777">
        <v>9.4103467419538429</v>
      </c>
      <c r="AH1777">
        <v>2.0541588089321037</v>
      </c>
      <c r="AI1777">
        <v>-2.6549444976223437</v>
      </c>
      <c r="AJ1777">
        <v>0</v>
      </c>
      <c r="AK1777">
        <v>-0.94204662632448199</v>
      </c>
      <c r="AL1777">
        <v>-10.785718164925514</v>
      </c>
      <c r="AM1777">
        <v>2.0692507957080912E-5</v>
      </c>
      <c r="AN1777" s="2"/>
    </row>
    <row r="1778" spans="1:40" x14ac:dyDescent="0.45">
      <c r="A1778">
        <v>1610</v>
      </c>
      <c r="B1778" t="s">
        <v>874</v>
      </c>
      <c r="C1778">
        <v>1974</v>
      </c>
      <c r="D1778">
        <v>27</v>
      </c>
      <c r="E1778" t="s">
        <v>43</v>
      </c>
      <c r="F1778" t="s">
        <v>13</v>
      </c>
      <c r="G1778">
        <v>709</v>
      </c>
      <c r="H1778">
        <v>85</v>
      </c>
      <c r="I1778">
        <v>178</v>
      </c>
      <c r="J1778">
        <v>128</v>
      </c>
      <c r="K1778">
        <v>32</v>
      </c>
      <c r="L1778">
        <v>3</v>
      </c>
      <c r="M1778">
        <v>19</v>
      </c>
      <c r="N1778">
        <v>62</v>
      </c>
      <c r="O1778">
        <v>120</v>
      </c>
      <c r="P1778">
        <v>5.0999999999999996</v>
      </c>
      <c r="Q1778">
        <v>4.9000000000000004</v>
      </c>
      <c r="R1778">
        <v>0.8</v>
      </c>
      <c r="S1778">
        <v>14</v>
      </c>
      <c r="T1778">
        <v>0</v>
      </c>
      <c r="U1778">
        <v>2</v>
      </c>
      <c r="V1778">
        <v>-47.217614202620098</v>
      </c>
      <c r="W1778">
        <v>12.906853552981774</v>
      </c>
      <c r="X1778">
        <v>2.9586765011481111</v>
      </c>
      <c r="Y1778">
        <v>17.176807043973835</v>
      </c>
      <c r="Z1778">
        <v>-7.6237113262692349</v>
      </c>
      <c r="AA1778">
        <v>-2.9347750056563839</v>
      </c>
      <c r="AB1778">
        <v>-0.40385225413070402</v>
      </c>
      <c r="AC1778">
        <v>0.76068486314733108</v>
      </c>
      <c r="AD1778">
        <v>-2.6869628244023658</v>
      </c>
      <c r="AE1778">
        <v>22.295114816799362</v>
      </c>
      <c r="AF1778">
        <v>-9.5388597015031049</v>
      </c>
      <c r="AG1778">
        <v>10.723418380366008</v>
      </c>
      <c r="AH1778">
        <v>1.1738050336754879</v>
      </c>
      <c r="AI1778">
        <v>-1.548717623613034</v>
      </c>
      <c r="AJ1778">
        <v>0</v>
      </c>
      <c r="AK1778">
        <v>-0.269156178949852</v>
      </c>
      <c r="AL1778">
        <v>-4.2282889250528664</v>
      </c>
      <c r="AM1778">
        <v>1.4367867210086297E-2</v>
      </c>
      <c r="AN1778" s="2"/>
    </row>
    <row r="1779" spans="1:40" x14ac:dyDescent="0.45">
      <c r="A1779">
        <v>1611</v>
      </c>
      <c r="B1779" t="s">
        <v>246</v>
      </c>
      <c r="C1779">
        <v>1947</v>
      </c>
      <c r="D1779">
        <v>26</v>
      </c>
      <c r="E1779" t="s">
        <v>25</v>
      </c>
      <c r="F1779" t="s">
        <v>17</v>
      </c>
      <c r="G1779">
        <v>678</v>
      </c>
      <c r="H1779">
        <v>113</v>
      </c>
      <c r="I1779">
        <v>183</v>
      </c>
      <c r="J1779">
        <v>121</v>
      </c>
      <c r="K1779">
        <v>30</v>
      </c>
      <c r="L1779">
        <v>13</v>
      </c>
      <c r="M1779">
        <v>4</v>
      </c>
      <c r="N1779">
        <v>80</v>
      </c>
      <c r="O1779">
        <v>134</v>
      </c>
      <c r="P1779">
        <v>5.0999999999999996</v>
      </c>
      <c r="Q1779">
        <v>5.4</v>
      </c>
      <c r="R1779">
        <v>-1</v>
      </c>
      <c r="S1779">
        <v>32</v>
      </c>
      <c r="T1779">
        <v>1</v>
      </c>
      <c r="U1779">
        <v>-3</v>
      </c>
      <c r="V1779">
        <v>-47.217614202620098</v>
      </c>
      <c r="W1779">
        <v>12.342520040792163</v>
      </c>
      <c r="X1779">
        <v>3.9332993485851357</v>
      </c>
      <c r="Y1779">
        <v>17.659301623860742</v>
      </c>
      <c r="Z1779">
        <v>-7.2067896131138864</v>
      </c>
      <c r="AA1779">
        <v>-2.7513515678028599</v>
      </c>
      <c r="AB1779">
        <v>-1.7500264345663841</v>
      </c>
      <c r="AC1779">
        <v>0.1601441817152276</v>
      </c>
      <c r="AD1779">
        <v>-3.4670488056804722</v>
      </c>
      <c r="AE1779">
        <v>24.896211545425952</v>
      </c>
      <c r="AF1779">
        <v>-9.5388597015031049</v>
      </c>
      <c r="AG1779">
        <v>11.817644745709478</v>
      </c>
      <c r="AH1779">
        <v>-1.4672562920943599</v>
      </c>
      <c r="AI1779">
        <v>-3.5399259968297918</v>
      </c>
      <c r="AJ1779">
        <v>-0.218628837227307</v>
      </c>
      <c r="AK1779">
        <v>0.403734268424778</v>
      </c>
      <c r="AL1779">
        <v>-5.9446456969247841</v>
      </c>
      <c r="AM1779">
        <v>2.6129848208517486E-3</v>
      </c>
      <c r="AN1779" s="2"/>
    </row>
    <row r="1780" spans="1:40" x14ac:dyDescent="0.45">
      <c r="A1780">
        <v>1612</v>
      </c>
      <c r="B1780" t="s">
        <v>457</v>
      </c>
      <c r="C1780">
        <v>1969</v>
      </c>
      <c r="D1780">
        <v>30</v>
      </c>
      <c r="E1780" t="s">
        <v>76</v>
      </c>
      <c r="F1780" t="s">
        <v>13</v>
      </c>
      <c r="G1780">
        <v>692</v>
      </c>
      <c r="H1780">
        <v>97</v>
      </c>
      <c r="I1780">
        <v>197</v>
      </c>
      <c r="J1780">
        <v>130</v>
      </c>
      <c r="K1780">
        <v>39</v>
      </c>
      <c r="L1780">
        <v>4</v>
      </c>
      <c r="M1780">
        <v>10</v>
      </c>
      <c r="N1780">
        <v>45</v>
      </c>
      <c r="O1780">
        <v>133</v>
      </c>
      <c r="P1780">
        <v>5.0999999999999996</v>
      </c>
      <c r="Q1780">
        <v>4</v>
      </c>
      <c r="R1780">
        <v>0.4</v>
      </c>
      <c r="S1780">
        <v>22</v>
      </c>
      <c r="T1780">
        <v>2</v>
      </c>
      <c r="U1780">
        <v>11</v>
      </c>
      <c r="V1780">
        <v>-47.217614202620098</v>
      </c>
      <c r="W1780">
        <v>12.597380336619729</v>
      </c>
      <c r="X1780">
        <v>3.37637200719255</v>
      </c>
      <c r="Y1780">
        <v>19.010286447544075</v>
      </c>
      <c r="Z1780">
        <v>-7.7428318157421918</v>
      </c>
      <c r="AA1780">
        <v>-3.5767570381437181</v>
      </c>
      <c r="AB1780">
        <v>-0.538469672174272</v>
      </c>
      <c r="AC1780">
        <v>0.40036045428806899</v>
      </c>
      <c r="AD1780">
        <v>-1.9502149531952655</v>
      </c>
      <c r="AE1780">
        <v>24.710418921952623</v>
      </c>
      <c r="AF1780">
        <v>-9.5388597015031049</v>
      </c>
      <c r="AG1780">
        <v>8.7538109227477605</v>
      </c>
      <c r="AH1780">
        <v>0.58690251683774397</v>
      </c>
      <c r="AI1780">
        <v>-2.4336991228204821</v>
      </c>
      <c r="AJ1780">
        <v>-0.437257674454614</v>
      </c>
      <c r="AK1780">
        <v>-1.480358984224186</v>
      </c>
      <c r="AL1780">
        <v>-5.4805315576953806</v>
      </c>
      <c r="AM1780">
        <v>4.1498212690387754E-3</v>
      </c>
      <c r="AN1780" s="2"/>
    </row>
    <row r="1781" spans="1:40" x14ac:dyDescent="0.45">
      <c r="A1781">
        <v>1613</v>
      </c>
      <c r="B1781" t="s">
        <v>64</v>
      </c>
      <c r="C1781">
        <v>2014</v>
      </c>
      <c r="D1781">
        <v>27</v>
      </c>
      <c r="E1781" t="s">
        <v>65</v>
      </c>
      <c r="F1781" t="s">
        <v>17</v>
      </c>
      <c r="G1781">
        <v>605</v>
      </c>
      <c r="H1781">
        <v>72</v>
      </c>
      <c r="I1781">
        <v>170</v>
      </c>
      <c r="J1781">
        <v>118</v>
      </c>
      <c r="K1781">
        <v>28</v>
      </c>
      <c r="L1781">
        <v>2</v>
      </c>
      <c r="M1781">
        <v>0</v>
      </c>
      <c r="N1781">
        <v>47</v>
      </c>
      <c r="O1781">
        <v>143</v>
      </c>
      <c r="P1781">
        <v>5.0999999999999996</v>
      </c>
      <c r="Q1781">
        <v>5.6</v>
      </c>
      <c r="R1781">
        <v>0</v>
      </c>
      <c r="S1781">
        <v>30</v>
      </c>
      <c r="T1781">
        <v>-1</v>
      </c>
      <c r="U1781">
        <v>-4</v>
      </c>
      <c r="V1781">
        <v>-47.217614202620098</v>
      </c>
      <c r="W1781">
        <v>11.013605641119851</v>
      </c>
      <c r="X1781">
        <v>2.506173036266635</v>
      </c>
      <c r="Y1781">
        <v>16.404815716154786</v>
      </c>
      <c r="Z1781">
        <v>-7.028108878904451</v>
      </c>
      <c r="AA1781">
        <v>-2.5679281299493359</v>
      </c>
      <c r="AB1781">
        <v>-0.269234836087136</v>
      </c>
      <c r="AC1781">
        <v>0</v>
      </c>
      <c r="AD1781">
        <v>-2.0368911733372772</v>
      </c>
      <c r="AE1781">
        <v>26.568345156685904</v>
      </c>
      <c r="AF1781">
        <v>-9.5388597015031049</v>
      </c>
      <c r="AG1781">
        <v>12.255335291846864</v>
      </c>
      <c r="AH1781">
        <v>0</v>
      </c>
      <c r="AI1781">
        <v>-3.3186806220279297</v>
      </c>
      <c r="AJ1781">
        <v>0.218628837227307</v>
      </c>
      <c r="AK1781">
        <v>0.538312357899704</v>
      </c>
      <c r="AL1781">
        <v>-2.4721015072282788</v>
      </c>
      <c r="AM1781">
        <v>7.7837257954149461E-2</v>
      </c>
      <c r="AN1781" s="2"/>
    </row>
    <row r="1782" spans="1:40" x14ac:dyDescent="0.45">
      <c r="A1782">
        <v>1614</v>
      </c>
      <c r="B1782" t="s">
        <v>561</v>
      </c>
      <c r="C1782">
        <v>2016</v>
      </c>
      <c r="D1782">
        <v>26</v>
      </c>
      <c r="E1782" t="s">
        <v>46</v>
      </c>
      <c r="F1782" t="s">
        <v>13</v>
      </c>
      <c r="G1782">
        <v>744</v>
      </c>
      <c r="H1782">
        <v>116</v>
      </c>
      <c r="I1782">
        <v>168</v>
      </c>
      <c r="J1782">
        <v>105</v>
      </c>
      <c r="K1782">
        <v>29</v>
      </c>
      <c r="L1782">
        <v>5</v>
      </c>
      <c r="M1782">
        <v>9</v>
      </c>
      <c r="N1782">
        <v>88</v>
      </c>
      <c r="O1782">
        <v>125</v>
      </c>
      <c r="P1782">
        <v>5.0999999999999996</v>
      </c>
      <c r="Q1782">
        <v>4.4000000000000004</v>
      </c>
      <c r="R1782">
        <v>0</v>
      </c>
      <c r="S1782">
        <v>24</v>
      </c>
      <c r="T1782">
        <v>2</v>
      </c>
      <c r="U1782">
        <v>6</v>
      </c>
      <c r="V1782">
        <v>-47.217614202620098</v>
      </c>
      <c r="W1782">
        <v>13.544004292550692</v>
      </c>
      <c r="X1782">
        <v>4.0377232250962454</v>
      </c>
      <c r="Y1782">
        <v>16.211817884200023</v>
      </c>
      <c r="Z1782">
        <v>-6.2538256973302317</v>
      </c>
      <c r="AA1782">
        <v>-2.6596398488760977</v>
      </c>
      <c r="AB1782">
        <v>-0.67308709021783997</v>
      </c>
      <c r="AC1782">
        <v>0.36032440885926209</v>
      </c>
      <c r="AD1782">
        <v>-3.8137536862485195</v>
      </c>
      <c r="AE1782">
        <v>23.224077934166001</v>
      </c>
      <c r="AF1782">
        <v>-9.5388597015031049</v>
      </c>
      <c r="AG1782">
        <v>9.6291920150225376</v>
      </c>
      <c r="AH1782">
        <v>0</v>
      </c>
      <c r="AI1782">
        <v>-2.6549444976223437</v>
      </c>
      <c r="AJ1782">
        <v>-0.437257674454614</v>
      </c>
      <c r="AK1782">
        <v>-0.807468536849556</v>
      </c>
      <c r="AL1782">
        <v>-7.0493111758276426</v>
      </c>
      <c r="AM1782">
        <v>8.6725387326101961E-4</v>
      </c>
      <c r="AN1782" s="2"/>
    </row>
    <row r="1783" spans="1:40" x14ac:dyDescent="0.45">
      <c r="A1783">
        <v>1615</v>
      </c>
      <c r="B1783" t="s">
        <v>599</v>
      </c>
      <c r="C1783">
        <v>1994</v>
      </c>
      <c r="D1783">
        <v>27</v>
      </c>
      <c r="E1783" t="s">
        <v>321</v>
      </c>
      <c r="F1783" t="s">
        <v>17</v>
      </c>
      <c r="G1783">
        <v>471</v>
      </c>
      <c r="H1783">
        <v>81</v>
      </c>
      <c r="I1783">
        <v>143</v>
      </c>
      <c r="J1783">
        <v>85</v>
      </c>
      <c r="K1783">
        <v>31</v>
      </c>
      <c r="L1783">
        <v>5</v>
      </c>
      <c r="M1783">
        <v>7</v>
      </c>
      <c r="N1783">
        <v>42</v>
      </c>
      <c r="O1783">
        <v>153</v>
      </c>
      <c r="P1783">
        <v>5.0999999999999996</v>
      </c>
      <c r="Q1783">
        <v>4.2</v>
      </c>
      <c r="R1783">
        <v>0.4</v>
      </c>
      <c r="S1783">
        <v>33</v>
      </c>
      <c r="T1783">
        <v>-1</v>
      </c>
      <c r="U1783">
        <v>8</v>
      </c>
      <c r="V1783">
        <v>-47.217614202620098</v>
      </c>
      <c r="W1783">
        <v>8.5742285239131402</v>
      </c>
      <c r="X1783">
        <v>2.8194446657999648</v>
      </c>
      <c r="Y1783">
        <v>13.799344984765497</v>
      </c>
      <c r="Z1783">
        <v>-5.062620802600664</v>
      </c>
      <c r="AA1783">
        <v>-2.8430632867296222</v>
      </c>
      <c r="AB1783">
        <v>-0.67308709021783997</v>
      </c>
      <c r="AC1783">
        <v>0.28025231800164829</v>
      </c>
      <c r="AD1783">
        <v>-1.8202006229822478</v>
      </c>
      <c r="AE1783">
        <v>28.426271391419185</v>
      </c>
      <c r="AF1783">
        <v>-9.5388597015031049</v>
      </c>
      <c r="AG1783">
        <v>9.1915014688851482</v>
      </c>
      <c r="AH1783">
        <v>0.58690251683774397</v>
      </c>
      <c r="AI1783">
        <v>-3.6505486842307229</v>
      </c>
      <c r="AJ1783">
        <v>0.218628837227307</v>
      </c>
      <c r="AK1783">
        <v>-1.076624715799408</v>
      </c>
      <c r="AL1783">
        <v>-7.9860443998340722</v>
      </c>
      <c r="AM1783">
        <v>3.4006134878880834E-4</v>
      </c>
      <c r="AN1783" s="2"/>
    </row>
    <row r="1784" spans="1:40" x14ac:dyDescent="0.45">
      <c r="A1784">
        <v>1616</v>
      </c>
      <c r="B1784" t="s">
        <v>381</v>
      </c>
      <c r="C1784">
        <v>1977</v>
      </c>
      <c r="D1784">
        <v>31</v>
      </c>
      <c r="E1784" t="s">
        <v>158</v>
      </c>
      <c r="F1784" t="s">
        <v>13</v>
      </c>
      <c r="G1784">
        <v>679</v>
      </c>
      <c r="H1784">
        <v>103</v>
      </c>
      <c r="I1784">
        <v>156</v>
      </c>
      <c r="J1784">
        <v>87</v>
      </c>
      <c r="K1784">
        <v>23</v>
      </c>
      <c r="L1784">
        <v>9</v>
      </c>
      <c r="M1784">
        <v>41</v>
      </c>
      <c r="N1784">
        <v>74</v>
      </c>
      <c r="O1784">
        <v>136</v>
      </c>
      <c r="P1784">
        <v>5.0999999999999996</v>
      </c>
      <c r="Q1784">
        <v>4.5999999999999996</v>
      </c>
      <c r="R1784">
        <v>-0.1</v>
      </c>
      <c r="S1784">
        <v>28</v>
      </c>
      <c r="T1784">
        <v>0</v>
      </c>
      <c r="U1784">
        <v>5</v>
      </c>
      <c r="V1784">
        <v>-47.217614202620098</v>
      </c>
      <c r="W1784">
        <v>12.360724347636989</v>
      </c>
      <c r="X1784">
        <v>3.5852197602147697</v>
      </c>
      <c r="Y1784">
        <v>15.053830892471451</v>
      </c>
      <c r="Z1784">
        <v>-5.181741292073621</v>
      </c>
      <c r="AA1784">
        <v>-2.1093695353155262</v>
      </c>
      <c r="AB1784">
        <v>-1.211556762392112</v>
      </c>
      <c r="AC1784">
        <v>1.6414778625810829</v>
      </c>
      <c r="AD1784">
        <v>-3.2070201452544369</v>
      </c>
      <c r="AE1784">
        <v>25.267796792372607</v>
      </c>
      <c r="AF1784">
        <v>-9.5388597015031049</v>
      </c>
      <c r="AG1784">
        <v>10.066882561159924</v>
      </c>
      <c r="AH1784">
        <v>-0.14672562920943599</v>
      </c>
      <c r="AI1784">
        <v>-3.097435247226068</v>
      </c>
      <c r="AJ1784">
        <v>0</v>
      </c>
      <c r="AK1784">
        <v>-0.67289044737463</v>
      </c>
      <c r="AL1784">
        <v>-4.4072807465322077</v>
      </c>
      <c r="AM1784">
        <v>1.2041511057168976E-2</v>
      </c>
      <c r="AN1784" s="2"/>
    </row>
    <row r="1785" spans="1:40" x14ac:dyDescent="0.45">
      <c r="A1785">
        <v>1617</v>
      </c>
      <c r="B1785" t="s">
        <v>1024</v>
      </c>
      <c r="C1785">
        <v>1975</v>
      </c>
      <c r="D1785">
        <v>27</v>
      </c>
      <c r="E1785" t="s">
        <v>28</v>
      </c>
      <c r="F1785" t="s">
        <v>17</v>
      </c>
      <c r="G1785">
        <v>766</v>
      </c>
      <c r="H1785">
        <v>111</v>
      </c>
      <c r="I1785">
        <v>213</v>
      </c>
      <c r="J1785">
        <v>166</v>
      </c>
      <c r="K1785">
        <v>40</v>
      </c>
      <c r="L1785">
        <v>3</v>
      </c>
      <c r="M1785">
        <v>13</v>
      </c>
      <c r="N1785">
        <v>56</v>
      </c>
      <c r="O1785">
        <v>104</v>
      </c>
      <c r="P1785">
        <v>5.0999999999999996</v>
      </c>
      <c r="Q1785">
        <v>4</v>
      </c>
      <c r="R1785">
        <v>1.6</v>
      </c>
      <c r="S1785">
        <v>11</v>
      </c>
      <c r="T1785">
        <v>2</v>
      </c>
      <c r="U1785">
        <v>9</v>
      </c>
      <c r="V1785">
        <v>-47.217614202620098</v>
      </c>
      <c r="W1785">
        <v>13.944499043136869</v>
      </c>
      <c r="X1785">
        <v>3.8636834309110624</v>
      </c>
      <c r="Y1785">
        <v>20.554269103182175</v>
      </c>
      <c r="Z1785">
        <v>-9.8870006262554142</v>
      </c>
      <c r="AA1785">
        <v>-3.6684687570704799</v>
      </c>
      <c r="AB1785">
        <v>-0.40385225413070402</v>
      </c>
      <c r="AC1785">
        <v>0.52046859057448969</v>
      </c>
      <c r="AD1785">
        <v>-2.4269341639763304</v>
      </c>
      <c r="AE1785">
        <v>19.322432841226114</v>
      </c>
      <c r="AF1785">
        <v>-9.5388597015031049</v>
      </c>
      <c r="AG1785">
        <v>8.7538109227477605</v>
      </c>
      <c r="AH1785">
        <v>2.3476100673509759</v>
      </c>
      <c r="AI1785">
        <v>-1.216849561410241</v>
      </c>
      <c r="AJ1785">
        <v>-0.437257674454614</v>
      </c>
      <c r="AK1785">
        <v>-1.211202805274334</v>
      </c>
      <c r="AL1785">
        <v>-6.7012657475658699</v>
      </c>
      <c r="AM1785">
        <v>1.227845406821576E-3</v>
      </c>
      <c r="AN1785" s="2"/>
    </row>
    <row r="1786" spans="1:40" x14ac:dyDescent="0.45">
      <c r="A1786">
        <v>1618</v>
      </c>
      <c r="B1786" t="s">
        <v>1025</v>
      </c>
      <c r="C1786">
        <v>2015</v>
      </c>
      <c r="D1786">
        <v>34</v>
      </c>
      <c r="E1786" t="s">
        <v>97</v>
      </c>
      <c r="F1786" t="s">
        <v>13</v>
      </c>
      <c r="G1786">
        <v>655</v>
      </c>
      <c r="H1786">
        <v>90</v>
      </c>
      <c r="I1786">
        <v>178</v>
      </c>
      <c r="J1786">
        <v>111</v>
      </c>
      <c r="K1786">
        <v>22</v>
      </c>
      <c r="L1786">
        <v>1</v>
      </c>
      <c r="M1786">
        <v>3</v>
      </c>
      <c r="N1786">
        <v>59</v>
      </c>
      <c r="O1786">
        <v>159</v>
      </c>
      <c r="P1786">
        <v>5.0999999999999996</v>
      </c>
      <c r="Q1786">
        <v>6</v>
      </c>
      <c r="R1786">
        <v>-1.9</v>
      </c>
      <c r="S1786">
        <v>44</v>
      </c>
      <c r="T1786">
        <v>1</v>
      </c>
      <c r="U1786">
        <v>-9</v>
      </c>
      <c r="V1786">
        <v>-47.217614202620098</v>
      </c>
      <c r="W1786">
        <v>11.923820983361161</v>
      </c>
      <c r="X1786">
        <v>3.1327162953332941</v>
      </c>
      <c r="Y1786">
        <v>17.176807043973835</v>
      </c>
      <c r="Z1786">
        <v>-6.6111871657491017</v>
      </c>
      <c r="AA1786">
        <v>-2.017657816388764</v>
      </c>
      <c r="AB1786">
        <v>-0.134617418043568</v>
      </c>
      <c r="AC1786">
        <v>0.1201081362864207</v>
      </c>
      <c r="AD1786">
        <v>-2.5569484941893483</v>
      </c>
      <c r="AE1786">
        <v>29.541027132259153</v>
      </c>
      <c r="AF1786">
        <v>-9.5388597015031049</v>
      </c>
      <c r="AG1786">
        <v>13.130716384121641</v>
      </c>
      <c r="AH1786">
        <v>-2.7877869549792837</v>
      </c>
      <c r="AI1786">
        <v>-4.8673982456409641</v>
      </c>
      <c r="AJ1786">
        <v>-0.218628837227307</v>
      </c>
      <c r="AK1786">
        <v>1.211202805274334</v>
      </c>
      <c r="AL1786">
        <v>0.28569994426830225</v>
      </c>
      <c r="AM1786">
        <v>0.57094308370491131</v>
      </c>
      <c r="AN1786" s="2"/>
    </row>
    <row r="1787" spans="1:40" x14ac:dyDescent="0.45">
      <c r="A1787">
        <v>1619</v>
      </c>
      <c r="B1787" t="s">
        <v>1027</v>
      </c>
      <c r="C1787">
        <v>1955</v>
      </c>
      <c r="D1787">
        <v>33</v>
      </c>
      <c r="E1787" t="s">
        <v>228</v>
      </c>
      <c r="F1787" t="s">
        <v>17</v>
      </c>
      <c r="G1787">
        <v>578</v>
      </c>
      <c r="H1787">
        <v>83</v>
      </c>
      <c r="I1787">
        <v>164</v>
      </c>
      <c r="J1787">
        <v>111</v>
      </c>
      <c r="K1787">
        <v>24</v>
      </c>
      <c r="L1787">
        <v>3</v>
      </c>
      <c r="M1787">
        <v>4</v>
      </c>
      <c r="N1787">
        <v>43</v>
      </c>
      <c r="O1787">
        <v>130</v>
      </c>
      <c r="P1787">
        <v>5.0999999999999996</v>
      </c>
      <c r="Q1787">
        <v>4.2</v>
      </c>
      <c r="R1787">
        <v>0.3</v>
      </c>
      <c r="S1787">
        <v>24</v>
      </c>
      <c r="T1787">
        <v>1</v>
      </c>
      <c r="U1787">
        <v>11</v>
      </c>
      <c r="V1787">
        <v>-47.217614202620098</v>
      </c>
      <c r="W1787">
        <v>10.522089356309543</v>
      </c>
      <c r="X1787">
        <v>2.8890605834740377</v>
      </c>
      <c r="Y1787">
        <v>15.825822220290499</v>
      </c>
      <c r="Z1787">
        <v>-6.6111871657491017</v>
      </c>
      <c r="AA1787">
        <v>-2.201081254242288</v>
      </c>
      <c r="AB1787">
        <v>-0.40385225413070402</v>
      </c>
      <c r="AC1787">
        <v>0.1601441817152276</v>
      </c>
      <c r="AD1787">
        <v>-1.8635387330532538</v>
      </c>
      <c r="AE1787">
        <v>24.153041051532639</v>
      </c>
      <c r="AF1787">
        <v>-9.5388597015031049</v>
      </c>
      <c r="AG1787">
        <v>9.1915014688851482</v>
      </c>
      <c r="AH1787">
        <v>0.44017688762830798</v>
      </c>
      <c r="AI1787">
        <v>-2.6549444976223437</v>
      </c>
      <c r="AJ1787">
        <v>-0.218628837227307</v>
      </c>
      <c r="AK1787">
        <v>-1.480358984224186</v>
      </c>
      <c r="AL1787">
        <v>-9.008229880536982</v>
      </c>
      <c r="AM1787">
        <v>1.2238334451474204E-4</v>
      </c>
      <c r="AN1787" s="2"/>
    </row>
    <row r="1788" spans="1:40" x14ac:dyDescent="0.45">
      <c r="A1788">
        <v>1620</v>
      </c>
      <c r="B1788" t="s">
        <v>1029</v>
      </c>
      <c r="C1788">
        <v>1968</v>
      </c>
      <c r="D1788">
        <v>26</v>
      </c>
      <c r="E1788" t="s">
        <v>40</v>
      </c>
      <c r="F1788" t="s">
        <v>13</v>
      </c>
      <c r="G1788">
        <v>612</v>
      </c>
      <c r="H1788">
        <v>79</v>
      </c>
      <c r="I1788">
        <v>147</v>
      </c>
      <c r="J1788">
        <v>91</v>
      </c>
      <c r="K1788">
        <v>17</v>
      </c>
      <c r="L1788">
        <v>4</v>
      </c>
      <c r="M1788">
        <v>2</v>
      </c>
      <c r="N1788">
        <v>69</v>
      </c>
      <c r="O1788">
        <v>155</v>
      </c>
      <c r="P1788">
        <v>5.0999999999999996</v>
      </c>
      <c r="Q1788">
        <v>5.4</v>
      </c>
      <c r="R1788">
        <v>-1.1000000000000001</v>
      </c>
      <c r="S1788">
        <v>36</v>
      </c>
      <c r="T1788">
        <v>-1</v>
      </c>
      <c r="U1788">
        <v>-1</v>
      </c>
      <c r="V1788">
        <v>-47.217614202620098</v>
      </c>
      <c r="W1788">
        <v>11.141035789033634</v>
      </c>
      <c r="X1788">
        <v>2.7498287481258914</v>
      </c>
      <c r="Y1788">
        <v>14.185340648675021</v>
      </c>
      <c r="Z1788">
        <v>-5.419982271019534</v>
      </c>
      <c r="AA1788">
        <v>-1.559099221754954</v>
      </c>
      <c r="AB1788">
        <v>-0.538469672174272</v>
      </c>
      <c r="AC1788">
        <v>8.0072090857613798E-2</v>
      </c>
      <c r="AD1788">
        <v>-2.9903295948994071</v>
      </c>
      <c r="AE1788">
        <v>28.79785663836584</v>
      </c>
      <c r="AF1788">
        <v>-9.5388597015031049</v>
      </c>
      <c r="AG1788">
        <v>11.817644745709478</v>
      </c>
      <c r="AH1788">
        <v>-1.613981921303796</v>
      </c>
      <c r="AI1788">
        <v>-3.9824167464335156</v>
      </c>
      <c r="AJ1788">
        <v>0.218628837227307</v>
      </c>
      <c r="AK1788">
        <v>0.134578089474926</v>
      </c>
      <c r="AL1788">
        <v>-3.7357677442389687</v>
      </c>
      <c r="AM1788">
        <v>2.3299054179604983E-2</v>
      </c>
      <c r="AN1788" s="2"/>
    </row>
    <row r="1789" spans="1:40" x14ac:dyDescent="0.45">
      <c r="A1789">
        <v>1621</v>
      </c>
      <c r="B1789" t="s">
        <v>1030</v>
      </c>
      <c r="C1789">
        <v>2023</v>
      </c>
      <c r="D1789">
        <v>26</v>
      </c>
      <c r="E1789" t="s">
        <v>52</v>
      </c>
      <c r="F1789" t="s">
        <v>17</v>
      </c>
      <c r="G1789">
        <v>688</v>
      </c>
      <c r="H1789">
        <v>98</v>
      </c>
      <c r="I1789">
        <v>175</v>
      </c>
      <c r="J1789">
        <v>135</v>
      </c>
      <c r="K1789">
        <v>27</v>
      </c>
      <c r="L1789">
        <v>4</v>
      </c>
      <c r="M1789">
        <v>43</v>
      </c>
      <c r="N1789">
        <v>49</v>
      </c>
      <c r="O1789">
        <v>98</v>
      </c>
      <c r="P1789">
        <v>5.0999999999999996</v>
      </c>
      <c r="Q1789">
        <v>3.7</v>
      </c>
      <c r="R1789">
        <v>2</v>
      </c>
      <c r="S1789">
        <v>3</v>
      </c>
      <c r="T1789">
        <v>2</v>
      </c>
      <c r="U1789">
        <v>14</v>
      </c>
      <c r="V1789">
        <v>-47.217614202620098</v>
      </c>
      <c r="W1789">
        <v>12.524563109240425</v>
      </c>
      <c r="X1789">
        <v>3.4111799660295867</v>
      </c>
      <c r="Y1789">
        <v>16.887310296041694</v>
      </c>
      <c r="Z1789">
        <v>-8.0406330394245842</v>
      </c>
      <c r="AA1789">
        <v>-2.4762164110225742</v>
      </c>
      <c r="AB1789">
        <v>-0.538469672174272</v>
      </c>
      <c r="AC1789">
        <v>1.7215499534386967</v>
      </c>
      <c r="AD1789">
        <v>-2.1235673934792891</v>
      </c>
      <c r="AE1789">
        <v>18.207677100386146</v>
      </c>
      <c r="AF1789">
        <v>-9.5388597015031049</v>
      </c>
      <c r="AG1789">
        <v>8.0972751035416781</v>
      </c>
      <c r="AH1789">
        <v>2.9345125841887199</v>
      </c>
      <c r="AI1789">
        <v>-0.33186806220279297</v>
      </c>
      <c r="AJ1789">
        <v>-0.437257674454614</v>
      </c>
      <c r="AK1789">
        <v>-1.884093252648964</v>
      </c>
      <c r="AL1789">
        <v>-8.8045112966633479</v>
      </c>
      <c r="AM1789">
        <v>1.500320920110089E-4</v>
      </c>
      <c r="AN1789" s="2"/>
    </row>
    <row r="1790" spans="1:40" x14ac:dyDescent="0.45">
      <c r="A1790">
        <v>1622</v>
      </c>
      <c r="B1790" t="s">
        <v>189</v>
      </c>
      <c r="C1790">
        <v>1970</v>
      </c>
      <c r="D1790">
        <v>28</v>
      </c>
      <c r="E1790" t="s">
        <v>127</v>
      </c>
      <c r="F1790" t="s">
        <v>13</v>
      </c>
      <c r="G1790">
        <v>643</v>
      </c>
      <c r="H1790">
        <v>82</v>
      </c>
      <c r="I1790">
        <v>156</v>
      </c>
      <c r="J1790">
        <v>93</v>
      </c>
      <c r="K1790">
        <v>28</v>
      </c>
      <c r="L1790">
        <v>0</v>
      </c>
      <c r="M1790">
        <v>1</v>
      </c>
      <c r="N1790">
        <v>104</v>
      </c>
      <c r="O1790">
        <v>163</v>
      </c>
      <c r="P1790">
        <v>5.0999999999999996</v>
      </c>
      <c r="Q1790">
        <v>5.5</v>
      </c>
      <c r="R1790">
        <v>-1.3</v>
      </c>
      <c r="S1790">
        <v>40</v>
      </c>
      <c r="T1790">
        <v>0</v>
      </c>
      <c r="U1790">
        <v>-2</v>
      </c>
      <c r="V1790">
        <v>-47.217614202620098</v>
      </c>
      <c r="W1790">
        <v>11.705369301223246</v>
      </c>
      <c r="X1790">
        <v>2.854252624637001</v>
      </c>
      <c r="Y1790">
        <v>15.053830892471451</v>
      </c>
      <c r="Z1790">
        <v>-5.539102760492491</v>
      </c>
      <c r="AA1790">
        <v>-2.5679281299493359</v>
      </c>
      <c r="AB1790">
        <v>0</v>
      </c>
      <c r="AC1790">
        <v>4.0036045428806899E-2</v>
      </c>
      <c r="AD1790">
        <v>-4.5071634473846141</v>
      </c>
      <c r="AE1790">
        <v>30.284197626152466</v>
      </c>
      <c r="AF1790">
        <v>-9.5388597015031049</v>
      </c>
      <c r="AG1790">
        <v>12.036490018778171</v>
      </c>
      <c r="AH1790">
        <v>-1.907433179722668</v>
      </c>
      <c r="AI1790">
        <v>-4.4249074960372399</v>
      </c>
      <c r="AJ1790">
        <v>0</v>
      </c>
      <c r="AK1790">
        <v>0.269156178949852</v>
      </c>
      <c r="AL1790">
        <v>-3.4596762300685615</v>
      </c>
      <c r="AM1790">
        <v>3.0481600012119331E-2</v>
      </c>
      <c r="AN1790" s="2"/>
    </row>
    <row r="1791" spans="1:40" x14ac:dyDescent="0.45">
      <c r="A1791">
        <v>1623</v>
      </c>
      <c r="B1791" t="s">
        <v>449</v>
      </c>
      <c r="C1791">
        <v>2018</v>
      </c>
      <c r="D1791">
        <v>28</v>
      </c>
      <c r="E1791" t="s">
        <v>57</v>
      </c>
      <c r="F1791" t="s">
        <v>17</v>
      </c>
      <c r="G1791">
        <v>597</v>
      </c>
      <c r="H1791">
        <v>88</v>
      </c>
      <c r="I1791">
        <v>163</v>
      </c>
      <c r="J1791">
        <v>93</v>
      </c>
      <c r="K1791">
        <v>44</v>
      </c>
      <c r="L1791">
        <v>2</v>
      </c>
      <c r="M1791">
        <v>2</v>
      </c>
      <c r="N1791">
        <v>55</v>
      </c>
      <c r="O1791">
        <v>137</v>
      </c>
      <c r="P1791">
        <v>5.0999999999999996</v>
      </c>
      <c r="Q1791">
        <v>5</v>
      </c>
      <c r="R1791">
        <v>0.4</v>
      </c>
      <c r="S1791">
        <v>24</v>
      </c>
      <c r="T1791">
        <v>1</v>
      </c>
      <c r="U1791">
        <v>2</v>
      </c>
      <c r="V1791">
        <v>-47.217614202620098</v>
      </c>
      <c r="W1791">
        <v>10.86797118636124</v>
      </c>
      <c r="X1791">
        <v>3.0631003776592207</v>
      </c>
      <c r="Y1791">
        <v>15.72932330431312</v>
      </c>
      <c r="Z1791">
        <v>-5.539102760492491</v>
      </c>
      <c r="AA1791">
        <v>-4.0353156327775279</v>
      </c>
      <c r="AB1791">
        <v>-0.269234836087136</v>
      </c>
      <c r="AC1791">
        <v>8.0072090857613798E-2</v>
      </c>
      <c r="AD1791">
        <v>-2.3835960539053245</v>
      </c>
      <c r="AE1791">
        <v>25.453589415845936</v>
      </c>
      <c r="AF1791">
        <v>-9.5388597015031049</v>
      </c>
      <c r="AG1791">
        <v>10.942263653434701</v>
      </c>
      <c r="AH1791">
        <v>0.58690251683774397</v>
      </c>
      <c r="AI1791">
        <v>-2.6549444976223437</v>
      </c>
      <c r="AJ1791">
        <v>-0.218628837227307</v>
      </c>
      <c r="AK1791">
        <v>-0.269156178949852</v>
      </c>
      <c r="AL1791">
        <v>-5.4032301558756162</v>
      </c>
      <c r="AM1791">
        <v>4.4818379170715088E-3</v>
      </c>
      <c r="AN1791" s="2"/>
    </row>
    <row r="1792" spans="1:40" x14ac:dyDescent="0.45">
      <c r="A1792">
        <v>1624</v>
      </c>
      <c r="B1792" t="s">
        <v>427</v>
      </c>
      <c r="C1792">
        <v>1980</v>
      </c>
      <c r="D1792">
        <v>25</v>
      </c>
      <c r="E1792" t="s">
        <v>117</v>
      </c>
      <c r="F1792" t="s">
        <v>17</v>
      </c>
      <c r="G1792">
        <v>712</v>
      </c>
      <c r="H1792">
        <v>67</v>
      </c>
      <c r="I1792">
        <v>140</v>
      </c>
      <c r="J1792">
        <v>117</v>
      </c>
      <c r="K1792">
        <v>18</v>
      </c>
      <c r="L1792">
        <v>5</v>
      </c>
      <c r="M1792">
        <v>57</v>
      </c>
      <c r="N1792">
        <v>71</v>
      </c>
      <c r="O1792">
        <v>71</v>
      </c>
      <c r="P1792">
        <v>5.0999999999999996</v>
      </c>
      <c r="Q1792">
        <v>2.7</v>
      </c>
      <c r="R1792">
        <v>3.5</v>
      </c>
      <c r="S1792">
        <v>-16</v>
      </c>
      <c r="T1792">
        <v>2</v>
      </c>
      <c r="U1792">
        <v>21</v>
      </c>
      <c r="V1792">
        <v>-47.217614202620098</v>
      </c>
      <c r="W1792">
        <v>12.961466473516253</v>
      </c>
      <c r="X1792">
        <v>2.332133242081452</v>
      </c>
      <c r="Y1792">
        <v>13.509848236833353</v>
      </c>
      <c r="Z1792">
        <v>-6.9685486341679725</v>
      </c>
      <c r="AA1792">
        <v>-1.650810940681716</v>
      </c>
      <c r="AB1792">
        <v>-0.67308709021783997</v>
      </c>
      <c r="AC1792">
        <v>2.2820545894419935</v>
      </c>
      <c r="AD1792">
        <v>-3.077005815041419</v>
      </c>
      <c r="AE1792">
        <v>13.191276266606289</v>
      </c>
      <c r="AF1792">
        <v>-9.5388597015031049</v>
      </c>
      <c r="AG1792">
        <v>5.9088223728547389</v>
      </c>
      <c r="AH1792">
        <v>5.1353970223302596</v>
      </c>
      <c r="AI1792">
        <v>1.7699629984148959</v>
      </c>
      <c r="AJ1792">
        <v>-0.437257674454614</v>
      </c>
      <c r="AK1792">
        <v>-2.826139878973446</v>
      </c>
      <c r="AL1792">
        <v>-15.298362735580978</v>
      </c>
      <c r="AM1792">
        <v>2.2698929876734482E-7</v>
      </c>
      <c r="AN1792" s="2"/>
    </row>
    <row r="1793" spans="1:40" x14ac:dyDescent="0.45">
      <c r="A1793">
        <v>1625</v>
      </c>
      <c r="B1793" t="s">
        <v>427</v>
      </c>
      <c r="C1793">
        <v>1982</v>
      </c>
      <c r="D1793">
        <v>27</v>
      </c>
      <c r="E1793" t="s">
        <v>25</v>
      </c>
      <c r="F1793" t="s">
        <v>17</v>
      </c>
      <c r="G1793">
        <v>567</v>
      </c>
      <c r="H1793">
        <v>58</v>
      </c>
      <c r="I1793">
        <v>121</v>
      </c>
      <c r="J1793">
        <v>94</v>
      </c>
      <c r="K1793">
        <v>24</v>
      </c>
      <c r="L1793">
        <v>1</v>
      </c>
      <c r="M1793">
        <v>25</v>
      </c>
      <c r="N1793">
        <v>68</v>
      </c>
      <c r="O1793">
        <v>84</v>
      </c>
      <c r="P1793">
        <v>5.0999999999999996</v>
      </c>
      <c r="Q1793">
        <v>2.5</v>
      </c>
      <c r="R1793">
        <v>3.5</v>
      </c>
      <c r="S1793">
        <v>-11</v>
      </c>
      <c r="T1793">
        <v>3</v>
      </c>
      <c r="U1793">
        <v>21</v>
      </c>
      <c r="V1793">
        <v>-47.217614202620098</v>
      </c>
      <c r="W1793">
        <v>10.321841981016455</v>
      </c>
      <c r="X1793">
        <v>2.0188616125481227</v>
      </c>
      <c r="Y1793">
        <v>11.676368833263112</v>
      </c>
      <c r="Z1793">
        <v>-5.5986630052289694</v>
      </c>
      <c r="AA1793">
        <v>-2.201081254242288</v>
      </c>
      <c r="AB1793">
        <v>-0.134617418043568</v>
      </c>
      <c r="AC1793">
        <v>1.0009011357201725</v>
      </c>
      <c r="AD1793">
        <v>-2.9469914848284011</v>
      </c>
      <c r="AE1793">
        <v>15.606580371759552</v>
      </c>
      <c r="AF1793">
        <v>-9.5388597015031049</v>
      </c>
      <c r="AG1793">
        <v>5.4711318267173503</v>
      </c>
      <c r="AH1793">
        <v>5.1353970223302596</v>
      </c>
      <c r="AI1793">
        <v>1.216849561410241</v>
      </c>
      <c r="AJ1793">
        <v>-0.65588651168192103</v>
      </c>
      <c r="AK1793">
        <v>-2.826139878973446</v>
      </c>
      <c r="AL1793">
        <v>-18.671921112356529</v>
      </c>
      <c r="AM1793">
        <v>7.7783537598691031E-9</v>
      </c>
      <c r="AN1793" s="2"/>
    </row>
    <row r="1794" spans="1:40" x14ac:dyDescent="0.45">
      <c r="A1794">
        <v>1626</v>
      </c>
      <c r="B1794" t="s">
        <v>427</v>
      </c>
      <c r="C1794">
        <v>1991</v>
      </c>
      <c r="D1794">
        <v>36</v>
      </c>
      <c r="E1794" t="s">
        <v>25</v>
      </c>
      <c r="F1794" t="s">
        <v>17</v>
      </c>
      <c r="G1794">
        <v>641</v>
      </c>
      <c r="H1794">
        <v>96</v>
      </c>
      <c r="I1794">
        <v>157</v>
      </c>
      <c r="J1794">
        <v>121</v>
      </c>
      <c r="K1794">
        <v>30</v>
      </c>
      <c r="L1794">
        <v>3</v>
      </c>
      <c r="M1794">
        <v>35</v>
      </c>
      <c r="N1794">
        <v>83</v>
      </c>
      <c r="O1794">
        <v>112</v>
      </c>
      <c r="P1794">
        <v>5.0999999999999996</v>
      </c>
      <c r="Q1794">
        <v>4.5999999999999996</v>
      </c>
      <c r="R1794">
        <v>1.4</v>
      </c>
      <c r="S1794">
        <v>10</v>
      </c>
      <c r="T1794">
        <v>1</v>
      </c>
      <c r="U1794">
        <v>3</v>
      </c>
      <c r="V1794">
        <v>-47.217614202620098</v>
      </c>
      <c r="W1794">
        <v>11.668960687533593</v>
      </c>
      <c r="X1794">
        <v>3.3415640483555133</v>
      </c>
      <c r="Y1794">
        <v>15.150329808448832</v>
      </c>
      <c r="Z1794">
        <v>-7.2067896131138864</v>
      </c>
      <c r="AA1794">
        <v>-2.7513515678028599</v>
      </c>
      <c r="AB1794">
        <v>-0.40385225413070402</v>
      </c>
      <c r="AC1794">
        <v>1.4012615900082415</v>
      </c>
      <c r="AD1794">
        <v>-3.5970631358934897</v>
      </c>
      <c r="AE1794">
        <v>20.808773829012736</v>
      </c>
      <c r="AF1794">
        <v>-9.5388597015031049</v>
      </c>
      <c r="AG1794">
        <v>10.066882561159924</v>
      </c>
      <c r="AH1794">
        <v>2.0541588089321037</v>
      </c>
      <c r="AI1794">
        <v>-1.10622687400931</v>
      </c>
      <c r="AJ1794">
        <v>-0.218628837227307</v>
      </c>
      <c r="AK1794">
        <v>-0.403734268424778</v>
      </c>
      <c r="AL1794">
        <v>-7.9521891212745963</v>
      </c>
      <c r="AM1794">
        <v>3.5176720507799691E-4</v>
      </c>
      <c r="AN1794" s="2"/>
    </row>
    <row r="1795" spans="1:40" x14ac:dyDescent="0.45">
      <c r="A1795">
        <v>1627</v>
      </c>
      <c r="B1795" t="s">
        <v>1033</v>
      </c>
      <c r="C1795">
        <v>2002</v>
      </c>
      <c r="D1795">
        <v>30</v>
      </c>
      <c r="E1795" t="s">
        <v>89</v>
      </c>
      <c r="F1795" t="s">
        <v>13</v>
      </c>
      <c r="G1795">
        <v>678</v>
      </c>
      <c r="H1795">
        <v>93</v>
      </c>
      <c r="I1795">
        <v>195</v>
      </c>
      <c r="J1795">
        <v>107</v>
      </c>
      <c r="K1795">
        <v>56</v>
      </c>
      <c r="L1795">
        <v>3</v>
      </c>
      <c r="M1795">
        <v>6</v>
      </c>
      <c r="N1795">
        <v>30</v>
      </c>
      <c r="O1795">
        <v>127</v>
      </c>
      <c r="P1795">
        <v>5.0999999999999996</v>
      </c>
      <c r="Q1795">
        <v>3.9</v>
      </c>
      <c r="R1795">
        <v>0.6</v>
      </c>
      <c r="S1795">
        <v>22</v>
      </c>
      <c r="T1795">
        <v>2</v>
      </c>
      <c r="U1795">
        <v>12</v>
      </c>
      <c r="V1795">
        <v>-47.217614202620098</v>
      </c>
      <c r="W1795">
        <v>12.342520040792163</v>
      </c>
      <c r="X1795">
        <v>3.2371401718444037</v>
      </c>
      <c r="Y1795">
        <v>18.817288615589312</v>
      </c>
      <c r="Z1795">
        <v>-6.3729461868031887</v>
      </c>
      <c r="AA1795">
        <v>-5.1358562598986719</v>
      </c>
      <c r="AB1795">
        <v>-0.40385225413070402</v>
      </c>
      <c r="AC1795">
        <v>0.24021627257284139</v>
      </c>
      <c r="AD1795">
        <v>-1.3001433021301771</v>
      </c>
      <c r="AE1795">
        <v>23.595663181112656</v>
      </c>
      <c r="AF1795">
        <v>-9.5388597015031049</v>
      </c>
      <c r="AG1795">
        <v>8.5349656496790658</v>
      </c>
      <c r="AH1795">
        <v>0.88035377525661596</v>
      </c>
      <c r="AI1795">
        <v>-2.4336991228204821</v>
      </c>
      <c r="AJ1795">
        <v>-0.437257674454614</v>
      </c>
      <c r="AK1795">
        <v>-1.614937073699112</v>
      </c>
      <c r="AL1795">
        <v>-6.807018071213097</v>
      </c>
      <c r="AM1795">
        <v>1.1047641054642184E-3</v>
      </c>
      <c r="AN1795" s="2"/>
    </row>
    <row r="1796" spans="1:40" x14ac:dyDescent="0.45">
      <c r="A1796">
        <v>1628</v>
      </c>
      <c r="B1796" t="s">
        <v>381</v>
      </c>
      <c r="C1796">
        <v>1975</v>
      </c>
      <c r="D1796">
        <v>29</v>
      </c>
      <c r="E1796" t="s">
        <v>22</v>
      </c>
      <c r="F1796" t="s">
        <v>13</v>
      </c>
      <c r="G1796">
        <v>626</v>
      </c>
      <c r="H1796">
        <v>93</v>
      </c>
      <c r="I1796">
        <v>143</v>
      </c>
      <c r="J1796">
        <v>82</v>
      </c>
      <c r="K1796">
        <v>26</v>
      </c>
      <c r="L1796">
        <v>3</v>
      </c>
      <c r="M1796">
        <v>30</v>
      </c>
      <c r="N1796">
        <v>89</v>
      </c>
      <c r="O1796">
        <v>151</v>
      </c>
      <c r="P1796">
        <v>5.0999999999999996</v>
      </c>
      <c r="Q1796">
        <v>5.0999999999999996</v>
      </c>
      <c r="R1796">
        <v>-0.5</v>
      </c>
      <c r="S1796">
        <v>33</v>
      </c>
      <c r="T1796">
        <v>0</v>
      </c>
      <c r="U1796">
        <v>0</v>
      </c>
      <c r="V1796">
        <v>-47.217614202620098</v>
      </c>
      <c r="W1796">
        <v>11.395896084861199</v>
      </c>
      <c r="X1796">
        <v>3.2371401718444037</v>
      </c>
      <c r="Y1796">
        <v>13.799344984765497</v>
      </c>
      <c r="Z1796">
        <v>-4.8839400683912286</v>
      </c>
      <c r="AA1796">
        <v>-2.384504692095812</v>
      </c>
      <c r="AB1796">
        <v>-0.40385225413070402</v>
      </c>
      <c r="AC1796">
        <v>1.201081362864207</v>
      </c>
      <c r="AD1796">
        <v>-3.857091796319525</v>
      </c>
      <c r="AE1796">
        <v>28.05468614447253</v>
      </c>
      <c r="AF1796">
        <v>-9.5388597015031049</v>
      </c>
      <c r="AG1796">
        <v>11.161108926503394</v>
      </c>
      <c r="AH1796">
        <v>-0.73362814604717996</v>
      </c>
      <c r="AI1796">
        <v>-3.6505486842307229</v>
      </c>
      <c r="AJ1796">
        <v>0</v>
      </c>
      <c r="AK1796">
        <v>0</v>
      </c>
      <c r="AL1796">
        <v>-3.8207818700271488</v>
      </c>
      <c r="AM1796">
        <v>2.1440879031847226E-2</v>
      </c>
      <c r="AN1796" s="2"/>
    </row>
    <row r="1797" spans="1:40" x14ac:dyDescent="0.45">
      <c r="A1797">
        <v>1629</v>
      </c>
      <c r="B1797" t="s">
        <v>400</v>
      </c>
      <c r="C1797">
        <v>2015</v>
      </c>
      <c r="D1797">
        <v>34</v>
      </c>
      <c r="E1797" t="s">
        <v>336</v>
      </c>
      <c r="F1797" t="s">
        <v>17</v>
      </c>
      <c r="G1797">
        <v>682</v>
      </c>
      <c r="H1797">
        <v>98</v>
      </c>
      <c r="I1797">
        <v>150</v>
      </c>
      <c r="J1797">
        <v>89</v>
      </c>
      <c r="K1797">
        <v>33</v>
      </c>
      <c r="L1797">
        <v>2</v>
      </c>
      <c r="M1797">
        <v>11</v>
      </c>
      <c r="N1797">
        <v>91</v>
      </c>
      <c r="O1797">
        <v>127</v>
      </c>
      <c r="P1797">
        <v>5.0999999999999996</v>
      </c>
      <c r="Q1797">
        <v>3.8</v>
      </c>
      <c r="R1797">
        <v>0.6</v>
      </c>
      <c r="S1797">
        <v>21</v>
      </c>
      <c r="T1797">
        <v>1</v>
      </c>
      <c r="U1797">
        <v>11</v>
      </c>
      <c r="V1797">
        <v>-47.217614202620098</v>
      </c>
      <c r="W1797">
        <v>12.415337268171468</v>
      </c>
      <c r="X1797">
        <v>3.4111799660295867</v>
      </c>
      <c r="Y1797">
        <v>14.474837396607164</v>
      </c>
      <c r="Z1797">
        <v>-5.3008617815465771</v>
      </c>
      <c r="AA1797">
        <v>-3.0264867245831457</v>
      </c>
      <c r="AB1797">
        <v>-0.269234836087136</v>
      </c>
      <c r="AC1797">
        <v>0.44039649971687589</v>
      </c>
      <c r="AD1797">
        <v>-3.943768016461537</v>
      </c>
      <c r="AE1797">
        <v>23.595663181112656</v>
      </c>
      <c r="AF1797">
        <v>-9.5388597015031049</v>
      </c>
      <c r="AG1797">
        <v>8.3161203766103728</v>
      </c>
      <c r="AH1797">
        <v>0.88035377525661596</v>
      </c>
      <c r="AI1797">
        <v>-2.323076435419551</v>
      </c>
      <c r="AJ1797">
        <v>-0.218628837227307</v>
      </c>
      <c r="AK1797">
        <v>-1.480358984224186</v>
      </c>
      <c r="AL1797">
        <v>-9.7850010561679035</v>
      </c>
      <c r="AM1797">
        <v>5.628641524728174E-5</v>
      </c>
      <c r="AN1797" s="2"/>
    </row>
    <row r="1798" spans="1:40" x14ac:dyDescent="0.45">
      <c r="A1798">
        <v>1630</v>
      </c>
      <c r="B1798" t="s">
        <v>680</v>
      </c>
      <c r="C1798">
        <v>2012</v>
      </c>
      <c r="D1798">
        <v>30</v>
      </c>
      <c r="E1798" t="s">
        <v>340</v>
      </c>
      <c r="F1798" t="s">
        <v>17</v>
      </c>
      <c r="G1798">
        <v>668</v>
      </c>
      <c r="H1798">
        <v>93</v>
      </c>
      <c r="I1798">
        <v>184</v>
      </c>
      <c r="J1798">
        <v>108</v>
      </c>
      <c r="K1798">
        <v>44</v>
      </c>
      <c r="L1798">
        <v>6</v>
      </c>
      <c r="M1798">
        <v>14</v>
      </c>
      <c r="N1798">
        <v>52</v>
      </c>
      <c r="O1798">
        <v>133</v>
      </c>
      <c r="P1798">
        <v>5.0999999999999996</v>
      </c>
      <c r="Q1798">
        <v>5.0999999999999996</v>
      </c>
      <c r="R1798">
        <v>0.3</v>
      </c>
      <c r="S1798">
        <v>26</v>
      </c>
      <c r="T1798">
        <v>-1</v>
      </c>
      <c r="U1798">
        <v>-2</v>
      </c>
      <c r="V1798">
        <v>-47.217614202620098</v>
      </c>
      <c r="W1798">
        <v>12.160476972343901</v>
      </c>
      <c r="X1798">
        <v>3.2371401718444037</v>
      </c>
      <c r="Y1798">
        <v>17.755800539838123</v>
      </c>
      <c r="Z1798">
        <v>-6.4325064315396672</v>
      </c>
      <c r="AA1798">
        <v>-4.0353156327775279</v>
      </c>
      <c r="AB1798">
        <v>-0.80770450826140805</v>
      </c>
      <c r="AC1798">
        <v>0.56050463600329659</v>
      </c>
      <c r="AD1798">
        <v>-2.253581723692307</v>
      </c>
      <c r="AE1798">
        <v>24.710418921952623</v>
      </c>
      <c r="AF1798">
        <v>-9.5388597015031049</v>
      </c>
      <c r="AG1798">
        <v>11.161108926503394</v>
      </c>
      <c r="AH1798">
        <v>0.44017688762830798</v>
      </c>
      <c r="AI1798">
        <v>-2.8761898724242059</v>
      </c>
      <c r="AJ1798">
        <v>0.218628837227307</v>
      </c>
      <c r="AK1798">
        <v>0.269156178949852</v>
      </c>
      <c r="AL1798">
        <v>-2.6483600005271137</v>
      </c>
      <c r="AM1798">
        <v>6.6090161948724857E-2</v>
      </c>
      <c r="AN1798" s="2"/>
    </row>
    <row r="1799" spans="1:40" x14ac:dyDescent="0.45">
      <c r="A1799">
        <v>1631</v>
      </c>
      <c r="B1799" t="s">
        <v>1036</v>
      </c>
      <c r="C1799">
        <v>2013</v>
      </c>
      <c r="D1799">
        <v>24</v>
      </c>
      <c r="E1799" t="s">
        <v>62</v>
      </c>
      <c r="F1799" t="s">
        <v>17</v>
      </c>
      <c r="G1799">
        <v>566</v>
      </c>
      <c r="H1799">
        <v>83</v>
      </c>
      <c r="I1799">
        <v>143</v>
      </c>
      <c r="J1799">
        <v>95</v>
      </c>
      <c r="K1799">
        <v>26</v>
      </c>
      <c r="L1799">
        <v>10</v>
      </c>
      <c r="M1799">
        <v>41</v>
      </c>
      <c r="N1799">
        <v>25</v>
      </c>
      <c r="O1799">
        <v>121</v>
      </c>
      <c r="P1799">
        <v>5.0999999999999996</v>
      </c>
      <c r="Q1799">
        <v>3</v>
      </c>
      <c r="R1799">
        <v>1.5</v>
      </c>
      <c r="S1799">
        <v>15</v>
      </c>
      <c r="T1799">
        <v>1</v>
      </c>
      <c r="U1799">
        <v>18</v>
      </c>
      <c r="V1799">
        <v>-47.217614202620098</v>
      </c>
      <c r="W1799">
        <v>10.303637674171629</v>
      </c>
      <c r="X1799">
        <v>2.8890605834740377</v>
      </c>
      <c r="Y1799">
        <v>13.799344984765497</v>
      </c>
      <c r="Z1799">
        <v>-5.6582232499654479</v>
      </c>
      <c r="AA1799">
        <v>-2.384504692095812</v>
      </c>
      <c r="AB1799">
        <v>-1.3461741804356799</v>
      </c>
      <c r="AC1799">
        <v>1.6414778625810829</v>
      </c>
      <c r="AD1799">
        <v>-1.0834527517751475</v>
      </c>
      <c r="AE1799">
        <v>22.480907440272688</v>
      </c>
      <c r="AF1799">
        <v>-9.5388597015031049</v>
      </c>
      <c r="AG1799">
        <v>6.5653581920608204</v>
      </c>
      <c r="AH1799">
        <v>2.2008844381415398</v>
      </c>
      <c r="AI1799">
        <v>-1.6593403110139648</v>
      </c>
      <c r="AJ1799">
        <v>-0.218628837227307</v>
      </c>
      <c r="AK1799">
        <v>-2.422405610548668</v>
      </c>
      <c r="AL1799">
        <v>-11.64853236171794</v>
      </c>
      <c r="AM1799">
        <v>8.7317819274724506E-6</v>
      </c>
      <c r="AN1799" s="2"/>
    </row>
    <row r="1800" spans="1:40" x14ac:dyDescent="0.45">
      <c r="A1800">
        <v>1632</v>
      </c>
      <c r="B1800" t="s">
        <v>1037</v>
      </c>
      <c r="C1800">
        <v>2003</v>
      </c>
      <c r="D1800">
        <v>29</v>
      </c>
      <c r="E1800" t="s">
        <v>40</v>
      </c>
      <c r="F1800" t="s">
        <v>13</v>
      </c>
      <c r="G1800">
        <v>513</v>
      </c>
      <c r="H1800">
        <v>81</v>
      </c>
      <c r="I1800">
        <v>135</v>
      </c>
      <c r="J1800">
        <v>77</v>
      </c>
      <c r="K1800">
        <v>24</v>
      </c>
      <c r="L1800">
        <v>6</v>
      </c>
      <c r="M1800">
        <v>4</v>
      </c>
      <c r="N1800">
        <v>65</v>
      </c>
      <c r="O1800">
        <v>149</v>
      </c>
      <c r="P1800">
        <v>5.0999999999999996</v>
      </c>
      <c r="Q1800">
        <v>4.7</v>
      </c>
      <c r="R1800">
        <v>0</v>
      </c>
      <c r="S1800">
        <v>32</v>
      </c>
      <c r="T1800">
        <v>2</v>
      </c>
      <c r="U1800">
        <v>4</v>
      </c>
      <c r="V1800">
        <v>-47.217614202620098</v>
      </c>
      <c r="W1800">
        <v>9.3388094113958395</v>
      </c>
      <c r="X1800">
        <v>2.8194446657999648</v>
      </c>
      <c r="Y1800">
        <v>13.027353656946449</v>
      </c>
      <c r="Z1800">
        <v>-4.5861388447088363</v>
      </c>
      <c r="AA1800">
        <v>-2.201081254242288</v>
      </c>
      <c r="AB1800">
        <v>-0.80770450826140805</v>
      </c>
      <c r="AC1800">
        <v>0.1601441817152276</v>
      </c>
      <c r="AD1800">
        <v>-2.8169771546153837</v>
      </c>
      <c r="AE1800">
        <v>27.683100897525872</v>
      </c>
      <c r="AF1800">
        <v>-9.5388597015031049</v>
      </c>
      <c r="AG1800">
        <v>10.285727834228618</v>
      </c>
      <c r="AH1800">
        <v>0</v>
      </c>
      <c r="AI1800">
        <v>-3.5399259968297918</v>
      </c>
      <c r="AJ1800">
        <v>-0.437257674454614</v>
      </c>
      <c r="AK1800">
        <v>-0.538312357899704</v>
      </c>
      <c r="AL1800">
        <v>-8.3692910475232587</v>
      </c>
      <c r="AM1800">
        <v>2.3182613148203007E-4</v>
      </c>
      <c r="AN1800" s="2"/>
    </row>
    <row r="1801" spans="1:40" x14ac:dyDescent="0.45">
      <c r="A1801">
        <v>1633</v>
      </c>
      <c r="B1801" t="s">
        <v>731</v>
      </c>
      <c r="C1801">
        <v>1992</v>
      </c>
      <c r="D1801">
        <v>33</v>
      </c>
      <c r="E1801" t="s">
        <v>59</v>
      </c>
      <c r="F1801" t="s">
        <v>13</v>
      </c>
      <c r="G1801">
        <v>733</v>
      </c>
      <c r="H1801">
        <v>114</v>
      </c>
      <c r="I1801">
        <v>167</v>
      </c>
      <c r="J1801">
        <v>122</v>
      </c>
      <c r="K1801">
        <v>32</v>
      </c>
      <c r="L1801">
        <v>3</v>
      </c>
      <c r="M1801">
        <v>12</v>
      </c>
      <c r="N1801">
        <v>114</v>
      </c>
      <c r="O1801">
        <v>119</v>
      </c>
      <c r="P1801">
        <v>5.0999999999999996</v>
      </c>
      <c r="Q1801">
        <v>4.3</v>
      </c>
      <c r="R1801">
        <v>0.6</v>
      </c>
      <c r="S1801">
        <v>22</v>
      </c>
      <c r="T1801">
        <v>-1</v>
      </c>
      <c r="U1801">
        <v>8</v>
      </c>
      <c r="V1801">
        <v>-47.217614202620098</v>
      </c>
      <c r="W1801">
        <v>13.343756917257604</v>
      </c>
      <c r="X1801">
        <v>3.9681073074221724</v>
      </c>
      <c r="Y1801">
        <v>16.115318968222642</v>
      </c>
      <c r="Z1801">
        <v>-7.2663498578503649</v>
      </c>
      <c r="AA1801">
        <v>-2.9347750056563839</v>
      </c>
      <c r="AB1801">
        <v>-0.40385225413070402</v>
      </c>
      <c r="AC1801">
        <v>0.48043254514568279</v>
      </c>
      <c r="AD1801">
        <v>-4.9405445480946728</v>
      </c>
      <c r="AE1801">
        <v>22.109322193326033</v>
      </c>
      <c r="AF1801">
        <v>-9.5388597015031049</v>
      </c>
      <c r="AG1801">
        <v>9.4103467419538429</v>
      </c>
      <c r="AH1801">
        <v>0.88035377525661596</v>
      </c>
      <c r="AI1801">
        <v>-2.4336991228204821</v>
      </c>
      <c r="AJ1801">
        <v>0.218628837227307</v>
      </c>
      <c r="AK1801">
        <v>-1.076624715799408</v>
      </c>
      <c r="AL1801">
        <v>-9.2860521226633157</v>
      </c>
      <c r="AM1801">
        <v>9.2699745880575865E-5</v>
      </c>
      <c r="AN1801" s="2"/>
    </row>
    <row r="1802" spans="1:40" x14ac:dyDescent="0.45">
      <c r="A1802">
        <v>1634</v>
      </c>
      <c r="B1802" t="s">
        <v>199</v>
      </c>
      <c r="C1802">
        <v>1965</v>
      </c>
      <c r="D1802">
        <v>29</v>
      </c>
      <c r="E1802" t="s">
        <v>73</v>
      </c>
      <c r="F1802" t="s">
        <v>17</v>
      </c>
      <c r="G1802">
        <v>674</v>
      </c>
      <c r="H1802">
        <v>109</v>
      </c>
      <c r="I1802">
        <v>172</v>
      </c>
      <c r="J1802">
        <v>101</v>
      </c>
      <c r="K1802">
        <v>33</v>
      </c>
      <c r="L1802">
        <v>5</v>
      </c>
      <c r="M1802">
        <v>13</v>
      </c>
      <c r="N1802">
        <v>70</v>
      </c>
      <c r="O1802">
        <v>151</v>
      </c>
      <c r="P1802">
        <v>5.0999999999999996</v>
      </c>
      <c r="Q1802">
        <v>5.5</v>
      </c>
      <c r="R1802">
        <v>-1.2</v>
      </c>
      <c r="S1802">
        <v>37</v>
      </c>
      <c r="T1802">
        <v>-2</v>
      </c>
      <c r="U1802">
        <v>-4</v>
      </c>
      <c r="V1802">
        <v>-47.217614202620098</v>
      </c>
      <c r="W1802">
        <v>12.269702813412858</v>
      </c>
      <c r="X1802">
        <v>3.7940675132369894</v>
      </c>
      <c r="Y1802">
        <v>16.597813548109549</v>
      </c>
      <c r="Z1802">
        <v>-6.0155847183843179</v>
      </c>
      <c r="AA1802">
        <v>-3.0264867245831457</v>
      </c>
      <c r="AB1802">
        <v>-0.67308709021783997</v>
      </c>
      <c r="AC1802">
        <v>0.52046859057448969</v>
      </c>
      <c r="AD1802">
        <v>-3.033667704970413</v>
      </c>
      <c r="AE1802">
        <v>28.05468614447253</v>
      </c>
      <c r="AF1802">
        <v>-9.5388597015031049</v>
      </c>
      <c r="AG1802">
        <v>12.036490018778171</v>
      </c>
      <c r="AH1802">
        <v>-1.7607075505132319</v>
      </c>
      <c r="AI1802">
        <v>-4.0930394338344467</v>
      </c>
      <c r="AJ1802">
        <v>0.437257674454614</v>
      </c>
      <c r="AK1802">
        <v>0.538312357899704</v>
      </c>
      <c r="AL1802">
        <v>-1.1102484656876952</v>
      </c>
      <c r="AM1802">
        <v>0.24782456977777817</v>
      </c>
      <c r="AN1802" s="2"/>
    </row>
    <row r="1803" spans="1:40" x14ac:dyDescent="0.45">
      <c r="A1803">
        <v>1635</v>
      </c>
      <c r="B1803" t="s">
        <v>657</v>
      </c>
      <c r="C1803">
        <v>1991</v>
      </c>
      <c r="D1803">
        <v>25</v>
      </c>
      <c r="E1803" t="s">
        <v>70</v>
      </c>
      <c r="F1803" t="s">
        <v>13</v>
      </c>
      <c r="G1803">
        <v>726</v>
      </c>
      <c r="H1803">
        <v>110</v>
      </c>
      <c r="I1803">
        <v>203</v>
      </c>
      <c r="J1803">
        <v>129</v>
      </c>
      <c r="K1803">
        <v>44</v>
      </c>
      <c r="L1803">
        <v>5</v>
      </c>
      <c r="M1803">
        <v>16</v>
      </c>
      <c r="N1803">
        <v>56</v>
      </c>
      <c r="O1803">
        <v>138</v>
      </c>
      <c r="P1803">
        <v>5.0999999999999996</v>
      </c>
      <c r="Q1803">
        <v>5.3</v>
      </c>
      <c r="R1803">
        <v>-0.7</v>
      </c>
      <c r="S1803">
        <v>30</v>
      </c>
      <c r="T1803">
        <v>1</v>
      </c>
      <c r="U1803">
        <v>-2</v>
      </c>
      <c r="V1803">
        <v>-47.217614202620098</v>
      </c>
      <c r="W1803">
        <v>13.216326769343819</v>
      </c>
      <c r="X1803">
        <v>3.8288754720740261</v>
      </c>
      <c r="Y1803">
        <v>19.589279943408364</v>
      </c>
      <c r="Z1803">
        <v>-7.6832715710057133</v>
      </c>
      <c r="AA1803">
        <v>-4.0353156327775279</v>
      </c>
      <c r="AB1803">
        <v>-0.67308709021783997</v>
      </c>
      <c r="AC1803">
        <v>0.64057672686091038</v>
      </c>
      <c r="AD1803">
        <v>-2.4269341639763304</v>
      </c>
      <c r="AE1803">
        <v>25.639382039319266</v>
      </c>
      <c r="AF1803">
        <v>-9.5388597015031049</v>
      </c>
      <c r="AG1803">
        <v>11.598799472640783</v>
      </c>
      <c r="AH1803">
        <v>-1.0270794044660518</v>
      </c>
      <c r="AI1803">
        <v>-3.3186806220279297</v>
      </c>
      <c r="AJ1803">
        <v>-0.218628837227307</v>
      </c>
      <c r="AK1803">
        <v>0.269156178949852</v>
      </c>
      <c r="AL1803">
        <v>-1.3570746232248807</v>
      </c>
      <c r="AM1803">
        <v>0.20471616403874823</v>
      </c>
      <c r="AN1803" s="2"/>
    </row>
    <row r="1804" spans="1:40" x14ac:dyDescent="0.45">
      <c r="A1804">
        <v>1636</v>
      </c>
      <c r="B1804" t="s">
        <v>187</v>
      </c>
      <c r="C1804">
        <v>1967</v>
      </c>
      <c r="D1804">
        <v>26</v>
      </c>
      <c r="E1804" t="s">
        <v>19</v>
      </c>
      <c r="F1804" t="s">
        <v>17</v>
      </c>
      <c r="G1804">
        <v>534</v>
      </c>
      <c r="H1804">
        <v>67</v>
      </c>
      <c r="I1804">
        <v>132</v>
      </c>
      <c r="J1804">
        <v>93</v>
      </c>
      <c r="K1804">
        <v>18</v>
      </c>
      <c r="L1804">
        <v>1</v>
      </c>
      <c r="M1804">
        <v>2</v>
      </c>
      <c r="N1804">
        <v>49</v>
      </c>
      <c r="O1804">
        <v>126</v>
      </c>
      <c r="P1804">
        <v>5.0999999999999996</v>
      </c>
      <c r="Q1804">
        <v>4.0999999999999996</v>
      </c>
      <c r="R1804">
        <v>1.6</v>
      </c>
      <c r="S1804">
        <v>17</v>
      </c>
      <c r="T1804">
        <v>-3</v>
      </c>
      <c r="U1804">
        <v>7</v>
      </c>
      <c r="V1804">
        <v>-47.217614202620098</v>
      </c>
      <c r="W1804">
        <v>9.7210998551371901</v>
      </c>
      <c r="X1804">
        <v>2.332133242081452</v>
      </c>
      <c r="Y1804">
        <v>12.737856909014305</v>
      </c>
      <c r="Z1804">
        <v>-5.539102760492491</v>
      </c>
      <c r="AA1804">
        <v>-1.650810940681716</v>
      </c>
      <c r="AB1804">
        <v>-0.134617418043568</v>
      </c>
      <c r="AC1804">
        <v>8.0072090857613798E-2</v>
      </c>
      <c r="AD1804">
        <v>-2.1235673934792891</v>
      </c>
      <c r="AE1804">
        <v>23.40987055763933</v>
      </c>
      <c r="AF1804">
        <v>-9.5388597015031049</v>
      </c>
      <c r="AG1804">
        <v>8.9726561958164535</v>
      </c>
      <c r="AH1804">
        <v>2.3476100673509759</v>
      </c>
      <c r="AI1804">
        <v>-1.880585685815827</v>
      </c>
      <c r="AJ1804">
        <v>0.65588651168192103</v>
      </c>
      <c r="AK1804">
        <v>-0.94204662632448199</v>
      </c>
      <c r="AL1804">
        <v>-8.77001929938133</v>
      </c>
      <c r="AM1804">
        <v>1.5529646229173806E-4</v>
      </c>
      <c r="AN1804" s="2"/>
    </row>
    <row r="1805" spans="1:40" x14ac:dyDescent="0.45">
      <c r="A1805">
        <v>1637</v>
      </c>
      <c r="B1805" t="s">
        <v>847</v>
      </c>
      <c r="C1805">
        <v>1974</v>
      </c>
      <c r="D1805">
        <v>28</v>
      </c>
      <c r="E1805" t="s">
        <v>19</v>
      </c>
      <c r="F1805" t="s">
        <v>17</v>
      </c>
      <c r="G1805">
        <v>645</v>
      </c>
      <c r="H1805">
        <v>87</v>
      </c>
      <c r="I1805">
        <v>214</v>
      </c>
      <c r="J1805">
        <v>162</v>
      </c>
      <c r="K1805">
        <v>24</v>
      </c>
      <c r="L1805">
        <v>17</v>
      </c>
      <c r="M1805">
        <v>26</v>
      </c>
      <c r="N1805">
        <v>28</v>
      </c>
      <c r="O1805">
        <v>143</v>
      </c>
      <c r="P1805">
        <v>5</v>
      </c>
      <c r="Q1805">
        <v>4.7</v>
      </c>
      <c r="R1805">
        <v>-0.6</v>
      </c>
      <c r="S1805">
        <v>34</v>
      </c>
      <c r="T1805">
        <v>2</v>
      </c>
      <c r="U1805">
        <v>3</v>
      </c>
      <c r="V1805">
        <v>-47.217614202620098</v>
      </c>
      <c r="W1805">
        <v>11.741777914912898</v>
      </c>
      <c r="X1805">
        <v>3.028292418822184</v>
      </c>
      <c r="Y1805">
        <v>20.650768019159553</v>
      </c>
      <c r="Z1805">
        <v>-9.6487596473095003</v>
      </c>
      <c r="AA1805">
        <v>-2.201081254242288</v>
      </c>
      <c r="AB1805">
        <v>-2.2884961067406562</v>
      </c>
      <c r="AC1805">
        <v>1.0409371811489794</v>
      </c>
      <c r="AD1805">
        <v>-1.2134670819881652</v>
      </c>
      <c r="AE1805">
        <v>26.568345156685904</v>
      </c>
      <c r="AF1805">
        <v>-9.3518232367677498</v>
      </c>
      <c r="AG1805">
        <v>10.285727834228618</v>
      </c>
      <c r="AH1805">
        <v>-0.88035377525661596</v>
      </c>
      <c r="AI1805">
        <v>-3.7611713716316539</v>
      </c>
      <c r="AJ1805">
        <v>-0.437257674454614</v>
      </c>
      <c r="AK1805">
        <v>-0.403734268424778</v>
      </c>
      <c r="AL1805">
        <v>-4.0879100944779792</v>
      </c>
      <c r="AM1805">
        <v>1.6497519973631584E-2</v>
      </c>
      <c r="AN1805" s="2"/>
    </row>
    <row r="1806" spans="1:40" x14ac:dyDescent="0.45">
      <c r="A1806">
        <v>1638</v>
      </c>
      <c r="B1806" t="s">
        <v>1039</v>
      </c>
      <c r="C1806">
        <v>1995</v>
      </c>
      <c r="D1806">
        <v>31</v>
      </c>
      <c r="E1806" t="s">
        <v>52</v>
      </c>
      <c r="F1806" t="s">
        <v>17</v>
      </c>
      <c r="G1806">
        <v>627</v>
      </c>
      <c r="H1806">
        <v>97</v>
      </c>
      <c r="I1806">
        <v>180</v>
      </c>
      <c r="J1806">
        <v>110</v>
      </c>
      <c r="K1806">
        <v>51</v>
      </c>
      <c r="L1806">
        <v>3</v>
      </c>
      <c r="M1806">
        <v>6</v>
      </c>
      <c r="N1806">
        <v>65</v>
      </c>
      <c r="O1806">
        <v>142</v>
      </c>
      <c r="P1806">
        <v>5</v>
      </c>
      <c r="Q1806">
        <v>4.4000000000000004</v>
      </c>
      <c r="R1806">
        <v>-0.2</v>
      </c>
      <c r="S1806">
        <v>31</v>
      </c>
      <c r="T1806">
        <v>1</v>
      </c>
      <c r="U1806">
        <v>6</v>
      </c>
      <c r="V1806">
        <v>-47.217614202620098</v>
      </c>
      <c r="W1806">
        <v>11.414100391706027</v>
      </c>
      <c r="X1806">
        <v>3.37637200719255</v>
      </c>
      <c r="Y1806">
        <v>17.369804875928597</v>
      </c>
      <c r="Z1806">
        <v>-6.5516269210126241</v>
      </c>
      <c r="AA1806">
        <v>-4.6772976652648621</v>
      </c>
      <c r="AB1806">
        <v>-0.40385225413070402</v>
      </c>
      <c r="AC1806">
        <v>0.24021627257284139</v>
      </c>
      <c r="AD1806">
        <v>-2.8169771546153837</v>
      </c>
      <c r="AE1806">
        <v>26.382552533212579</v>
      </c>
      <c r="AF1806">
        <v>-9.3518232367677498</v>
      </c>
      <c r="AG1806">
        <v>9.6291920150225376</v>
      </c>
      <c r="AH1806">
        <v>-0.29345125841887199</v>
      </c>
      <c r="AI1806">
        <v>-3.4293033094288607</v>
      </c>
      <c r="AJ1806">
        <v>-0.218628837227307</v>
      </c>
      <c r="AK1806">
        <v>-0.807468536849556</v>
      </c>
      <c r="AL1806">
        <v>-7.355805280700884</v>
      </c>
      <c r="AM1806">
        <v>6.3846484071704789E-4</v>
      </c>
      <c r="AN1806" s="2"/>
    </row>
    <row r="1807" spans="1:40" x14ac:dyDescent="0.45">
      <c r="A1807">
        <v>1639</v>
      </c>
      <c r="B1807" t="s">
        <v>131</v>
      </c>
      <c r="C1807">
        <v>1993</v>
      </c>
      <c r="D1807">
        <v>34</v>
      </c>
      <c r="E1807" t="s">
        <v>1040</v>
      </c>
      <c r="F1807" t="s">
        <v>13</v>
      </c>
      <c r="G1807">
        <v>610</v>
      </c>
      <c r="H1807">
        <v>114</v>
      </c>
      <c r="I1807">
        <v>139</v>
      </c>
      <c r="J1807">
        <v>94</v>
      </c>
      <c r="K1807">
        <v>22</v>
      </c>
      <c r="L1807">
        <v>2</v>
      </c>
      <c r="M1807">
        <v>53</v>
      </c>
      <c r="N1807">
        <v>120</v>
      </c>
      <c r="O1807">
        <v>148</v>
      </c>
      <c r="P1807">
        <v>5</v>
      </c>
      <c r="Q1807">
        <v>6.3</v>
      </c>
      <c r="R1807">
        <v>-1.7</v>
      </c>
      <c r="S1807">
        <v>38</v>
      </c>
      <c r="T1807">
        <v>0</v>
      </c>
      <c r="U1807">
        <v>-11</v>
      </c>
      <c r="V1807">
        <v>-47.217614202620098</v>
      </c>
      <c r="W1807">
        <v>11.104627175343982</v>
      </c>
      <c r="X1807">
        <v>3.9681073074221724</v>
      </c>
      <c r="Y1807">
        <v>13.413349320855973</v>
      </c>
      <c r="Z1807">
        <v>-5.5986630052289694</v>
      </c>
      <c r="AA1807">
        <v>-2.017657816388764</v>
      </c>
      <c r="AB1807">
        <v>-0.269234836087136</v>
      </c>
      <c r="AC1807">
        <v>2.1219104077267659</v>
      </c>
      <c r="AD1807">
        <v>-5.2005732085207086</v>
      </c>
      <c r="AE1807">
        <v>27.497308274052546</v>
      </c>
      <c r="AF1807">
        <v>-9.3518232367677498</v>
      </c>
      <c r="AG1807">
        <v>13.787252203327723</v>
      </c>
      <c r="AH1807">
        <v>-2.494335696560412</v>
      </c>
      <c r="AI1807">
        <v>-4.2036621212353777</v>
      </c>
      <c r="AJ1807">
        <v>0</v>
      </c>
      <c r="AK1807">
        <v>1.480358984224186</v>
      </c>
      <c r="AL1807">
        <v>-2.980650450455872</v>
      </c>
      <c r="AM1807">
        <v>4.8307716070810462E-2</v>
      </c>
      <c r="AN1807" s="2"/>
    </row>
    <row r="1808" spans="1:40" x14ac:dyDescent="0.45">
      <c r="A1808">
        <v>1640</v>
      </c>
      <c r="B1808" t="s">
        <v>1041</v>
      </c>
      <c r="C1808">
        <v>2006</v>
      </c>
      <c r="D1808">
        <v>27</v>
      </c>
      <c r="E1808" t="s">
        <v>57</v>
      </c>
      <c r="F1808" t="s">
        <v>17</v>
      </c>
      <c r="G1808">
        <v>628</v>
      </c>
      <c r="H1808">
        <v>100</v>
      </c>
      <c r="I1808">
        <v>145</v>
      </c>
      <c r="J1808">
        <v>76</v>
      </c>
      <c r="K1808">
        <v>46</v>
      </c>
      <c r="L1808">
        <v>0</v>
      </c>
      <c r="M1808">
        <v>10</v>
      </c>
      <c r="N1808">
        <v>110</v>
      </c>
      <c r="O1808">
        <v>149</v>
      </c>
      <c r="P1808">
        <v>5</v>
      </c>
      <c r="Q1808">
        <v>5.0999999999999996</v>
      </c>
      <c r="R1808">
        <v>-0.8</v>
      </c>
      <c r="S1808">
        <v>42</v>
      </c>
      <c r="T1808">
        <v>0</v>
      </c>
      <c r="U1808">
        <v>0</v>
      </c>
      <c r="V1808">
        <v>-47.217614202620098</v>
      </c>
      <c r="W1808">
        <v>11.432304698550853</v>
      </c>
      <c r="X1808">
        <v>3.4807958837036601</v>
      </c>
      <c r="Y1808">
        <v>13.992342816720258</v>
      </c>
      <c r="Z1808">
        <v>-4.5265785999723578</v>
      </c>
      <c r="AA1808">
        <v>-4.2187390706310524</v>
      </c>
      <c r="AB1808">
        <v>0</v>
      </c>
      <c r="AC1808">
        <v>0.40036045428806899</v>
      </c>
      <c r="AD1808">
        <v>-4.7671921078106489</v>
      </c>
      <c r="AE1808">
        <v>27.683100897525872</v>
      </c>
      <c r="AF1808">
        <v>-9.3518232367677498</v>
      </c>
      <c r="AG1808">
        <v>11.161108926503394</v>
      </c>
      <c r="AH1808">
        <v>-1.1738050336754879</v>
      </c>
      <c r="AI1808">
        <v>-4.646152870839102</v>
      </c>
      <c r="AJ1808">
        <v>0</v>
      </c>
      <c r="AK1808">
        <v>0</v>
      </c>
      <c r="AL1808">
        <v>-7.7518914450243841</v>
      </c>
      <c r="AM1808">
        <v>4.2974382560477786E-4</v>
      </c>
      <c r="AN1808" s="2"/>
    </row>
    <row r="1809" spans="1:40" x14ac:dyDescent="0.45">
      <c r="A1809">
        <v>1641</v>
      </c>
      <c r="B1809" t="s">
        <v>405</v>
      </c>
      <c r="C1809">
        <v>2021</v>
      </c>
      <c r="D1809">
        <v>28</v>
      </c>
      <c r="E1809" t="s">
        <v>117</v>
      </c>
      <c r="F1809" t="s">
        <v>17</v>
      </c>
      <c r="G1809">
        <v>640</v>
      </c>
      <c r="H1809">
        <v>92</v>
      </c>
      <c r="I1809">
        <v>157</v>
      </c>
      <c r="J1809">
        <v>96</v>
      </c>
      <c r="K1809">
        <v>31</v>
      </c>
      <c r="L1809">
        <v>2</v>
      </c>
      <c r="M1809">
        <v>12</v>
      </c>
      <c r="N1809">
        <v>63</v>
      </c>
      <c r="O1809">
        <v>131</v>
      </c>
      <c r="P1809">
        <v>5</v>
      </c>
      <c r="Q1809">
        <v>4.5</v>
      </c>
      <c r="R1809">
        <v>0.8</v>
      </c>
      <c r="S1809">
        <v>21</v>
      </c>
      <c r="T1809">
        <v>0</v>
      </c>
      <c r="U1809">
        <v>6</v>
      </c>
      <c r="V1809">
        <v>-47.217614202620098</v>
      </c>
      <c r="W1809">
        <v>11.650756380688767</v>
      </c>
      <c r="X1809">
        <v>3.202332213007367</v>
      </c>
      <c r="Y1809">
        <v>15.150329808448832</v>
      </c>
      <c r="Z1809">
        <v>-5.7177834947019264</v>
      </c>
      <c r="AA1809">
        <v>-2.8430632867296222</v>
      </c>
      <c r="AB1809">
        <v>-0.269234836087136</v>
      </c>
      <c r="AC1809">
        <v>0.48043254514568279</v>
      </c>
      <c r="AD1809">
        <v>-2.7303009344733717</v>
      </c>
      <c r="AE1809">
        <v>24.338833675005969</v>
      </c>
      <c r="AF1809">
        <v>-9.3518232367677498</v>
      </c>
      <c r="AG1809">
        <v>9.8480372880912306</v>
      </c>
      <c r="AH1809">
        <v>1.1738050336754879</v>
      </c>
      <c r="AI1809">
        <v>-2.323076435419551</v>
      </c>
      <c r="AJ1809">
        <v>0</v>
      </c>
      <c r="AK1809">
        <v>-0.807468536849556</v>
      </c>
      <c r="AL1809">
        <v>-5.4158380195856788</v>
      </c>
      <c r="AM1809">
        <v>4.4259347593068798E-3</v>
      </c>
      <c r="AN1809" s="2"/>
    </row>
    <row r="1810" spans="1:40" x14ac:dyDescent="0.45">
      <c r="A1810">
        <v>1642</v>
      </c>
      <c r="B1810" t="s">
        <v>61</v>
      </c>
      <c r="C1810">
        <v>2015</v>
      </c>
      <c r="D1810">
        <v>28</v>
      </c>
      <c r="E1810" t="s">
        <v>62</v>
      </c>
      <c r="F1810" t="s">
        <v>17</v>
      </c>
      <c r="G1810">
        <v>685</v>
      </c>
      <c r="H1810">
        <v>91</v>
      </c>
      <c r="I1810">
        <v>165</v>
      </c>
      <c r="J1810">
        <v>103</v>
      </c>
      <c r="K1810">
        <v>36</v>
      </c>
      <c r="L1810">
        <v>3</v>
      </c>
      <c r="M1810">
        <v>11</v>
      </c>
      <c r="N1810">
        <v>98</v>
      </c>
      <c r="O1810">
        <v>144</v>
      </c>
      <c r="P1810">
        <v>5</v>
      </c>
      <c r="Q1810">
        <v>5.8</v>
      </c>
      <c r="R1810">
        <v>-0.4</v>
      </c>
      <c r="S1810">
        <v>35</v>
      </c>
      <c r="T1810">
        <v>0</v>
      </c>
      <c r="U1810">
        <v>-7</v>
      </c>
      <c r="V1810">
        <v>-47.217614202620098</v>
      </c>
      <c r="W1810">
        <v>12.469950188705946</v>
      </c>
      <c r="X1810">
        <v>3.1675242541703308</v>
      </c>
      <c r="Y1810">
        <v>15.922321136267881</v>
      </c>
      <c r="Z1810">
        <v>-6.1347052078572748</v>
      </c>
      <c r="AA1810">
        <v>-3.3016218813634319</v>
      </c>
      <c r="AB1810">
        <v>-0.40385225413070402</v>
      </c>
      <c r="AC1810">
        <v>0.44039649971687589</v>
      </c>
      <c r="AD1810">
        <v>-4.2471347869585783</v>
      </c>
      <c r="AE1810">
        <v>26.754137780159233</v>
      </c>
      <c r="AF1810">
        <v>-9.3518232367677498</v>
      </c>
      <c r="AG1810">
        <v>12.693025837984253</v>
      </c>
      <c r="AH1810">
        <v>-0.58690251683774397</v>
      </c>
      <c r="AI1810">
        <v>-3.871794059032585</v>
      </c>
      <c r="AJ1810">
        <v>0</v>
      </c>
      <c r="AK1810">
        <v>0.94204662632448199</v>
      </c>
      <c r="AL1810">
        <v>-2.7260458222391661</v>
      </c>
      <c r="AM1810">
        <v>6.1453833860749589E-2</v>
      </c>
      <c r="AN1810" s="2"/>
    </row>
    <row r="1811" spans="1:40" x14ac:dyDescent="0.45">
      <c r="A1811">
        <v>1643</v>
      </c>
      <c r="B1811" t="s">
        <v>660</v>
      </c>
      <c r="C1811">
        <v>1969</v>
      </c>
      <c r="D1811">
        <v>29</v>
      </c>
      <c r="E1811" t="s">
        <v>59</v>
      </c>
      <c r="F1811" t="s">
        <v>13</v>
      </c>
      <c r="G1811">
        <v>602</v>
      </c>
      <c r="H1811">
        <v>79</v>
      </c>
      <c r="I1811">
        <v>160</v>
      </c>
      <c r="J1811">
        <v>99</v>
      </c>
      <c r="K1811">
        <v>31</v>
      </c>
      <c r="L1811">
        <v>5</v>
      </c>
      <c r="M1811">
        <v>4</v>
      </c>
      <c r="N1811">
        <v>52</v>
      </c>
      <c r="O1811">
        <v>136</v>
      </c>
      <c r="P1811">
        <v>5</v>
      </c>
      <c r="Q1811">
        <v>4.4000000000000004</v>
      </c>
      <c r="R1811">
        <v>0.2</v>
      </c>
      <c r="S1811">
        <v>24</v>
      </c>
      <c r="T1811">
        <v>0</v>
      </c>
      <c r="U1811">
        <v>7</v>
      </c>
      <c r="V1811">
        <v>-47.217614202620098</v>
      </c>
      <c r="W1811">
        <v>10.958992720585371</v>
      </c>
      <c r="X1811">
        <v>2.7498287481258914</v>
      </c>
      <c r="Y1811">
        <v>15.439826556380975</v>
      </c>
      <c r="Z1811">
        <v>-5.8964642289113609</v>
      </c>
      <c r="AA1811">
        <v>-2.8430632867296222</v>
      </c>
      <c r="AB1811">
        <v>-0.67308709021783997</v>
      </c>
      <c r="AC1811">
        <v>0.1601441817152276</v>
      </c>
      <c r="AD1811">
        <v>-2.253581723692307</v>
      </c>
      <c r="AE1811">
        <v>25.267796792372607</v>
      </c>
      <c r="AF1811">
        <v>-9.3518232367677498</v>
      </c>
      <c r="AG1811">
        <v>9.6291920150225376</v>
      </c>
      <c r="AH1811">
        <v>0.29345125841887199</v>
      </c>
      <c r="AI1811">
        <v>-2.6549444976223437</v>
      </c>
      <c r="AJ1811">
        <v>0</v>
      </c>
      <c r="AK1811">
        <v>-0.94204662632448199</v>
      </c>
      <c r="AL1811">
        <v>-7.3333926202643198</v>
      </c>
      <c r="AM1811">
        <v>6.5292665166488272E-4</v>
      </c>
      <c r="AN1811" s="2"/>
    </row>
    <row r="1812" spans="1:40" x14ac:dyDescent="0.45">
      <c r="A1812">
        <v>1644</v>
      </c>
      <c r="B1812" t="s">
        <v>1042</v>
      </c>
      <c r="C1812">
        <v>1982</v>
      </c>
      <c r="D1812">
        <v>26</v>
      </c>
      <c r="E1812" t="s">
        <v>59</v>
      </c>
      <c r="F1812" t="s">
        <v>13</v>
      </c>
      <c r="G1812">
        <v>529</v>
      </c>
      <c r="H1812">
        <v>75</v>
      </c>
      <c r="I1812">
        <v>138</v>
      </c>
      <c r="J1812">
        <v>85</v>
      </c>
      <c r="K1812">
        <v>19</v>
      </c>
      <c r="L1812">
        <v>2</v>
      </c>
      <c r="M1812">
        <v>3</v>
      </c>
      <c r="N1812">
        <v>40</v>
      </c>
      <c r="O1812">
        <v>135</v>
      </c>
      <c r="P1812">
        <v>5</v>
      </c>
      <c r="Q1812">
        <v>4.5999999999999996</v>
      </c>
      <c r="R1812">
        <v>1.4</v>
      </c>
      <c r="S1812">
        <v>20</v>
      </c>
      <c r="T1812">
        <v>1</v>
      </c>
      <c r="U1812">
        <v>5</v>
      </c>
      <c r="V1812">
        <v>-47.217614202620098</v>
      </c>
      <c r="W1812">
        <v>9.6300783209130589</v>
      </c>
      <c r="X1812">
        <v>2.6105969127777451</v>
      </c>
      <c r="Y1812">
        <v>13.316850404878592</v>
      </c>
      <c r="Z1812">
        <v>-5.062620802600664</v>
      </c>
      <c r="AA1812">
        <v>-1.742522659608478</v>
      </c>
      <c r="AB1812">
        <v>-0.269234836087136</v>
      </c>
      <c r="AC1812">
        <v>0.1201081362864207</v>
      </c>
      <c r="AD1812">
        <v>-1.7335244028402361</v>
      </c>
      <c r="AE1812">
        <v>25.082004168899282</v>
      </c>
      <c r="AF1812">
        <v>-9.3518232367677498</v>
      </c>
      <c r="AG1812">
        <v>10.066882561159924</v>
      </c>
      <c r="AH1812">
        <v>2.0541588089321037</v>
      </c>
      <c r="AI1812">
        <v>-2.2124537480186199</v>
      </c>
      <c r="AJ1812">
        <v>-0.218628837227307</v>
      </c>
      <c r="AK1812">
        <v>-0.67289044737463</v>
      </c>
      <c r="AL1812">
        <v>-5.6006338592977922</v>
      </c>
      <c r="AM1812">
        <v>3.6819139452979083E-3</v>
      </c>
      <c r="AN1812" s="2"/>
    </row>
    <row r="1813" spans="1:40" x14ac:dyDescent="0.45">
      <c r="A1813">
        <v>1645</v>
      </c>
      <c r="B1813" t="s">
        <v>446</v>
      </c>
      <c r="C1813">
        <v>2019</v>
      </c>
      <c r="D1813">
        <v>20</v>
      </c>
      <c r="E1813" t="s">
        <v>57</v>
      </c>
      <c r="F1813" t="s">
        <v>17</v>
      </c>
      <c r="G1813">
        <v>659</v>
      </c>
      <c r="H1813">
        <v>110</v>
      </c>
      <c r="I1813">
        <v>153</v>
      </c>
      <c r="J1813">
        <v>82</v>
      </c>
      <c r="K1813">
        <v>32</v>
      </c>
      <c r="L1813">
        <v>5</v>
      </c>
      <c r="M1813">
        <v>12</v>
      </c>
      <c r="N1813">
        <v>108</v>
      </c>
      <c r="O1813">
        <v>142</v>
      </c>
      <c r="P1813">
        <v>5</v>
      </c>
      <c r="Q1813">
        <v>5.0999999999999996</v>
      </c>
      <c r="R1813">
        <v>-0.5</v>
      </c>
      <c r="S1813">
        <v>36</v>
      </c>
      <c r="T1813">
        <v>0</v>
      </c>
      <c r="U1813">
        <v>2</v>
      </c>
      <c r="V1813">
        <v>-47.217614202620098</v>
      </c>
      <c r="W1813">
        <v>11.996638210740464</v>
      </c>
      <c r="X1813">
        <v>3.8288754720740261</v>
      </c>
      <c r="Y1813">
        <v>14.764334144539308</v>
      </c>
      <c r="Z1813">
        <v>-4.8839400683912286</v>
      </c>
      <c r="AA1813">
        <v>-2.9347750056563839</v>
      </c>
      <c r="AB1813">
        <v>-0.67308709021783997</v>
      </c>
      <c r="AC1813">
        <v>0.48043254514568279</v>
      </c>
      <c r="AD1813">
        <v>-4.680515887668637</v>
      </c>
      <c r="AE1813">
        <v>26.382552533212579</v>
      </c>
      <c r="AF1813">
        <v>-9.3518232367677498</v>
      </c>
      <c r="AG1813">
        <v>11.161108926503394</v>
      </c>
      <c r="AH1813">
        <v>-0.73362814604717996</v>
      </c>
      <c r="AI1813">
        <v>-3.9824167464335156</v>
      </c>
      <c r="AJ1813">
        <v>0</v>
      </c>
      <c r="AK1813">
        <v>-0.269156178949852</v>
      </c>
      <c r="AL1813">
        <v>-6.1130147305370359</v>
      </c>
      <c r="AM1813">
        <v>2.2089761527976128E-3</v>
      </c>
      <c r="AN1813" s="2"/>
    </row>
    <row r="1814" spans="1:40" x14ac:dyDescent="0.45">
      <c r="A1814">
        <v>1646</v>
      </c>
      <c r="B1814" t="s">
        <v>501</v>
      </c>
      <c r="C1814">
        <v>2013</v>
      </c>
      <c r="D1814">
        <v>28</v>
      </c>
      <c r="E1814" t="s">
        <v>114</v>
      </c>
      <c r="F1814" t="s">
        <v>17</v>
      </c>
      <c r="G1814">
        <v>512</v>
      </c>
      <c r="H1814">
        <v>72</v>
      </c>
      <c r="I1814">
        <v>139</v>
      </c>
      <c r="J1814">
        <v>87</v>
      </c>
      <c r="K1814">
        <v>27</v>
      </c>
      <c r="L1814">
        <v>0</v>
      </c>
      <c r="M1814">
        <v>1</v>
      </c>
      <c r="N1814">
        <v>57</v>
      </c>
      <c r="O1814">
        <v>139</v>
      </c>
      <c r="P1814">
        <v>5</v>
      </c>
      <c r="Q1814">
        <v>4.7</v>
      </c>
      <c r="R1814">
        <v>1</v>
      </c>
      <c r="S1814">
        <v>23</v>
      </c>
      <c r="T1814">
        <v>-1</v>
      </c>
      <c r="U1814">
        <v>3</v>
      </c>
      <c r="V1814">
        <v>-47.217614202620098</v>
      </c>
      <c r="W1814">
        <v>9.3206051045510137</v>
      </c>
      <c r="X1814">
        <v>2.506173036266635</v>
      </c>
      <c r="Y1814">
        <v>13.413349320855973</v>
      </c>
      <c r="Z1814">
        <v>-5.181741292073621</v>
      </c>
      <c r="AA1814">
        <v>-2.4762164110225742</v>
      </c>
      <c r="AB1814">
        <v>0</v>
      </c>
      <c r="AC1814">
        <v>4.0036045428806899E-2</v>
      </c>
      <c r="AD1814">
        <v>-2.4702722740473364</v>
      </c>
      <c r="AE1814">
        <v>25.825174662792591</v>
      </c>
      <c r="AF1814">
        <v>-9.3518232367677498</v>
      </c>
      <c r="AG1814">
        <v>10.285727834228618</v>
      </c>
      <c r="AH1814">
        <v>1.4672562920943599</v>
      </c>
      <c r="AI1814">
        <v>-2.5443218102214127</v>
      </c>
      <c r="AJ1814">
        <v>0.218628837227307</v>
      </c>
      <c r="AK1814">
        <v>-0.403734268424778</v>
      </c>
      <c r="AL1814">
        <v>-6.5687723617322664</v>
      </c>
      <c r="AM1814">
        <v>1.4015522632890101E-3</v>
      </c>
      <c r="AN1814" s="2"/>
    </row>
    <row r="1815" spans="1:40" x14ac:dyDescent="0.45">
      <c r="A1815">
        <v>1647</v>
      </c>
      <c r="B1815" t="s">
        <v>1043</v>
      </c>
      <c r="C1815">
        <v>2004</v>
      </c>
      <c r="D1815">
        <v>27</v>
      </c>
      <c r="E1815" t="s">
        <v>321</v>
      </c>
      <c r="F1815" t="s">
        <v>17</v>
      </c>
      <c r="G1815">
        <v>688</v>
      </c>
      <c r="H1815">
        <v>112</v>
      </c>
      <c r="I1815">
        <v>146</v>
      </c>
      <c r="J1815">
        <v>73</v>
      </c>
      <c r="K1815">
        <v>39</v>
      </c>
      <c r="L1815">
        <v>2</v>
      </c>
      <c r="M1815">
        <v>13</v>
      </c>
      <c r="N1815">
        <v>106</v>
      </c>
      <c r="O1815">
        <v>120</v>
      </c>
      <c r="P1815">
        <v>5</v>
      </c>
      <c r="Q1815">
        <v>3.1</v>
      </c>
      <c r="R1815">
        <v>1.2</v>
      </c>
      <c r="S1815">
        <v>17</v>
      </c>
      <c r="T1815">
        <v>0</v>
      </c>
      <c r="U1815">
        <v>20</v>
      </c>
      <c r="V1815">
        <v>-47.217614202620098</v>
      </c>
      <c r="W1815">
        <v>12.524563109240425</v>
      </c>
      <c r="X1815">
        <v>3.8984913897480991</v>
      </c>
      <c r="Y1815">
        <v>14.08884173269764</v>
      </c>
      <c r="Z1815">
        <v>-4.3478978657629233</v>
      </c>
      <c r="AA1815">
        <v>-3.5767570381437181</v>
      </c>
      <c r="AB1815">
        <v>-0.269234836087136</v>
      </c>
      <c r="AC1815">
        <v>0.52046859057448969</v>
      </c>
      <c r="AD1815">
        <v>-4.593839667526626</v>
      </c>
      <c r="AE1815">
        <v>22.295114816799362</v>
      </c>
      <c r="AF1815">
        <v>-9.3518232367677498</v>
      </c>
      <c r="AG1815">
        <v>6.7842034651295142</v>
      </c>
      <c r="AH1815">
        <v>1.7607075505132319</v>
      </c>
      <c r="AI1815">
        <v>-1.880585685815827</v>
      </c>
      <c r="AJ1815">
        <v>0</v>
      </c>
      <c r="AK1815">
        <v>-2.69156178949852</v>
      </c>
      <c r="AL1815">
        <v>-12.056923667519838</v>
      </c>
      <c r="AM1815">
        <v>5.8041958953272515E-6</v>
      </c>
      <c r="AN1815" s="2"/>
    </row>
    <row r="1816" spans="1:40" x14ac:dyDescent="0.45">
      <c r="A1816">
        <v>1648</v>
      </c>
      <c r="B1816" t="s">
        <v>1044</v>
      </c>
      <c r="C1816">
        <v>2012</v>
      </c>
      <c r="D1816">
        <v>29</v>
      </c>
      <c r="E1816" t="s">
        <v>55</v>
      </c>
      <c r="F1816" t="s">
        <v>13</v>
      </c>
      <c r="G1816">
        <v>644</v>
      </c>
      <c r="H1816">
        <v>93</v>
      </c>
      <c r="I1816">
        <v>152</v>
      </c>
      <c r="J1816">
        <v>86</v>
      </c>
      <c r="K1816">
        <v>24</v>
      </c>
      <c r="L1816">
        <v>0</v>
      </c>
      <c r="M1816">
        <v>13</v>
      </c>
      <c r="N1816">
        <v>84</v>
      </c>
      <c r="O1816">
        <v>153</v>
      </c>
      <c r="P1816">
        <v>5</v>
      </c>
      <c r="Q1816">
        <v>5.6</v>
      </c>
      <c r="R1816">
        <v>-1.7</v>
      </c>
      <c r="S1816">
        <v>40</v>
      </c>
      <c r="T1816">
        <v>0</v>
      </c>
      <c r="U1816">
        <v>-4</v>
      </c>
      <c r="V1816">
        <v>-47.217614202620098</v>
      </c>
      <c r="W1816">
        <v>11.723573608068072</v>
      </c>
      <c r="X1816">
        <v>3.2371401718444037</v>
      </c>
      <c r="Y1816">
        <v>14.667835228561927</v>
      </c>
      <c r="Z1816">
        <v>-5.1221810473371425</v>
      </c>
      <c r="AA1816">
        <v>-2.201081254242288</v>
      </c>
      <c r="AB1816">
        <v>0</v>
      </c>
      <c r="AC1816">
        <v>0.52046859057448969</v>
      </c>
      <c r="AD1816">
        <v>-3.6404012459644957</v>
      </c>
      <c r="AE1816">
        <v>28.426271391419185</v>
      </c>
      <c r="AF1816">
        <v>-9.3518232367677498</v>
      </c>
      <c r="AG1816">
        <v>12.255335291846864</v>
      </c>
      <c r="AH1816">
        <v>-2.494335696560412</v>
      </c>
      <c r="AI1816">
        <v>-4.4249074960372399</v>
      </c>
      <c r="AJ1816">
        <v>0</v>
      </c>
      <c r="AK1816">
        <v>0.538312357899704</v>
      </c>
      <c r="AL1816">
        <v>-3.0834075393147882</v>
      </c>
      <c r="AM1816">
        <v>4.3796889959558709E-2</v>
      </c>
      <c r="AN1816" s="2"/>
    </row>
    <row r="1817" spans="1:40" x14ac:dyDescent="0.45">
      <c r="A1817">
        <v>1649</v>
      </c>
      <c r="B1817" t="s">
        <v>159</v>
      </c>
      <c r="C1817">
        <v>1985</v>
      </c>
      <c r="D1817">
        <v>31</v>
      </c>
      <c r="E1817" t="s">
        <v>336</v>
      </c>
      <c r="F1817" t="s">
        <v>17</v>
      </c>
      <c r="G1817">
        <v>682</v>
      </c>
      <c r="H1817">
        <v>87</v>
      </c>
      <c r="I1817">
        <v>183</v>
      </c>
      <c r="J1817">
        <v>135</v>
      </c>
      <c r="K1817">
        <v>34</v>
      </c>
      <c r="L1817">
        <v>4</v>
      </c>
      <c r="M1817">
        <v>3</v>
      </c>
      <c r="N1817">
        <v>77</v>
      </c>
      <c r="O1817">
        <v>129</v>
      </c>
      <c r="P1817">
        <v>5</v>
      </c>
      <c r="Q1817">
        <v>3.4</v>
      </c>
      <c r="R1817">
        <v>0.6</v>
      </c>
      <c r="S1817">
        <v>20</v>
      </c>
      <c r="T1817">
        <v>0</v>
      </c>
      <c r="U1817">
        <v>14</v>
      </c>
      <c r="V1817">
        <v>-47.217614202620098</v>
      </c>
      <c r="W1817">
        <v>12.415337268171468</v>
      </c>
      <c r="X1817">
        <v>3.028292418822184</v>
      </c>
      <c r="Y1817">
        <v>17.659301623860742</v>
      </c>
      <c r="Z1817">
        <v>-8.0406330394245842</v>
      </c>
      <c r="AA1817">
        <v>-3.1181984435099079</v>
      </c>
      <c r="AB1817">
        <v>-0.538469672174272</v>
      </c>
      <c r="AC1817">
        <v>0.1201081362864207</v>
      </c>
      <c r="AD1817">
        <v>-3.3370344754674544</v>
      </c>
      <c r="AE1817">
        <v>23.967248428059314</v>
      </c>
      <c r="AF1817">
        <v>-9.3518232367677498</v>
      </c>
      <c r="AG1817">
        <v>7.4407392843355966</v>
      </c>
      <c r="AH1817">
        <v>0.88035377525661596</v>
      </c>
      <c r="AI1817">
        <v>-2.2124537480186199</v>
      </c>
      <c r="AJ1817">
        <v>0</v>
      </c>
      <c r="AK1817">
        <v>-1.884093252648964</v>
      </c>
      <c r="AL1817">
        <v>-10.188939135839309</v>
      </c>
      <c r="AM1817">
        <v>3.758232421107359E-5</v>
      </c>
      <c r="AN1817" s="2"/>
    </row>
    <row r="1818" spans="1:40" x14ac:dyDescent="0.45">
      <c r="A1818">
        <v>1650</v>
      </c>
      <c r="B1818" t="s">
        <v>567</v>
      </c>
      <c r="C1818">
        <v>1979</v>
      </c>
      <c r="D1818">
        <v>29</v>
      </c>
      <c r="E1818" t="s">
        <v>28</v>
      </c>
      <c r="F1818" t="s">
        <v>17</v>
      </c>
      <c r="G1818">
        <v>577</v>
      </c>
      <c r="H1818">
        <v>70</v>
      </c>
      <c r="I1818">
        <v>154</v>
      </c>
      <c r="J1818">
        <v>107</v>
      </c>
      <c r="K1818">
        <v>28</v>
      </c>
      <c r="L1818">
        <v>6</v>
      </c>
      <c r="M1818">
        <v>26</v>
      </c>
      <c r="N1818">
        <v>17</v>
      </c>
      <c r="O1818">
        <v>95</v>
      </c>
      <c r="P1818">
        <v>5</v>
      </c>
      <c r="Q1818">
        <v>2.1</v>
      </c>
      <c r="R1818">
        <v>2.9</v>
      </c>
      <c r="S1818">
        <v>-1</v>
      </c>
      <c r="T1818">
        <v>2</v>
      </c>
      <c r="U1818">
        <v>26</v>
      </c>
      <c r="V1818">
        <v>-47.217614202620098</v>
      </c>
      <c r="W1818">
        <v>10.503885049464717</v>
      </c>
      <c r="X1818">
        <v>2.4365571185925621</v>
      </c>
      <c r="Y1818">
        <v>14.86083306051669</v>
      </c>
      <c r="Z1818">
        <v>-6.3729461868031887</v>
      </c>
      <c r="AA1818">
        <v>-2.5679281299493359</v>
      </c>
      <c r="AB1818">
        <v>-0.80770450826140805</v>
      </c>
      <c r="AC1818">
        <v>1.0409371811489794</v>
      </c>
      <c r="AD1818">
        <v>-0.73674787120710028</v>
      </c>
      <c r="AE1818">
        <v>17.650299229966162</v>
      </c>
      <c r="AF1818">
        <v>-9.3518232367677498</v>
      </c>
      <c r="AG1818">
        <v>4.5957507344425741</v>
      </c>
      <c r="AH1818">
        <v>4.2550432470736439</v>
      </c>
      <c r="AI1818">
        <v>0.11062268740093099</v>
      </c>
      <c r="AJ1818">
        <v>-0.437257674454614</v>
      </c>
      <c r="AK1818">
        <v>-3.499030326348076</v>
      </c>
      <c r="AL1818">
        <v>-15.537123827805321</v>
      </c>
      <c r="AM1818">
        <v>1.7877746683119013E-7</v>
      </c>
      <c r="AN1818" s="2"/>
    </row>
    <row r="1819" spans="1:40" x14ac:dyDescent="0.45">
      <c r="A1819">
        <v>1651</v>
      </c>
      <c r="B1819" t="s">
        <v>1036</v>
      </c>
      <c r="C1819">
        <v>2015</v>
      </c>
      <c r="D1819">
        <v>26</v>
      </c>
      <c r="E1819" t="s">
        <v>62</v>
      </c>
      <c r="F1819" t="s">
        <v>17</v>
      </c>
      <c r="G1819">
        <v>633</v>
      </c>
      <c r="H1819">
        <v>84</v>
      </c>
      <c r="I1819">
        <v>166</v>
      </c>
      <c r="J1819">
        <v>115</v>
      </c>
      <c r="K1819">
        <v>30</v>
      </c>
      <c r="L1819">
        <v>2</v>
      </c>
      <c r="M1819">
        <v>30</v>
      </c>
      <c r="N1819">
        <v>27</v>
      </c>
      <c r="O1819">
        <v>113</v>
      </c>
      <c r="P1819">
        <v>5</v>
      </c>
      <c r="Q1819">
        <v>2.7</v>
      </c>
      <c r="R1819">
        <v>1.7</v>
      </c>
      <c r="S1819">
        <v>12</v>
      </c>
      <c r="T1819">
        <v>1</v>
      </c>
      <c r="U1819">
        <v>21</v>
      </c>
      <c r="V1819">
        <v>-47.217614202620098</v>
      </c>
      <c r="W1819">
        <v>11.523326232774984</v>
      </c>
      <c r="X1819">
        <v>2.9238685423110744</v>
      </c>
      <c r="Y1819">
        <v>16.01882005224526</v>
      </c>
      <c r="Z1819">
        <v>-6.8494281446950156</v>
      </c>
      <c r="AA1819">
        <v>-2.7513515678028599</v>
      </c>
      <c r="AB1819">
        <v>-0.269234836087136</v>
      </c>
      <c r="AC1819">
        <v>1.201081362864207</v>
      </c>
      <c r="AD1819">
        <v>-1.1701289719171593</v>
      </c>
      <c r="AE1819">
        <v>20.994566452486065</v>
      </c>
      <c r="AF1819">
        <v>-9.3518232367677498</v>
      </c>
      <c r="AG1819">
        <v>5.9088223728547389</v>
      </c>
      <c r="AH1819">
        <v>2.494335696560412</v>
      </c>
      <c r="AI1819">
        <v>-1.3274722488111719</v>
      </c>
      <c r="AJ1819">
        <v>-0.218628837227307</v>
      </c>
      <c r="AK1819">
        <v>-2.826139878973446</v>
      </c>
      <c r="AL1819">
        <v>-10.917001212805197</v>
      </c>
      <c r="AM1819">
        <v>1.8146744863260808E-5</v>
      </c>
      <c r="AN1819" s="2"/>
    </row>
    <row r="1820" spans="1:40" x14ac:dyDescent="0.45">
      <c r="A1820">
        <v>1652</v>
      </c>
      <c r="B1820" t="s">
        <v>1047</v>
      </c>
      <c r="C1820">
        <v>2023</v>
      </c>
      <c r="D1820">
        <v>25</v>
      </c>
      <c r="E1820" t="s">
        <v>31</v>
      </c>
      <c r="F1820" t="s">
        <v>13</v>
      </c>
      <c r="G1820">
        <v>595</v>
      </c>
      <c r="H1820">
        <v>90</v>
      </c>
      <c r="I1820">
        <v>144</v>
      </c>
      <c r="J1820">
        <v>69</v>
      </c>
      <c r="K1820">
        <v>36</v>
      </c>
      <c r="L1820">
        <v>1</v>
      </c>
      <c r="M1820">
        <v>20</v>
      </c>
      <c r="N1820">
        <v>30</v>
      </c>
      <c r="O1820">
        <v>129</v>
      </c>
      <c r="P1820">
        <v>5</v>
      </c>
      <c r="Q1820">
        <v>4.4000000000000004</v>
      </c>
      <c r="R1820">
        <v>1.1000000000000001</v>
      </c>
      <c r="S1820">
        <v>18</v>
      </c>
      <c r="T1820">
        <v>1</v>
      </c>
      <c r="U1820">
        <v>6</v>
      </c>
      <c r="V1820">
        <v>-47.217614202620098</v>
      </c>
      <c r="W1820">
        <v>10.831562572671588</v>
      </c>
      <c r="X1820">
        <v>3.1327162953332941</v>
      </c>
      <c r="Y1820">
        <v>13.895843900742879</v>
      </c>
      <c r="Z1820">
        <v>-4.1096568868170094</v>
      </c>
      <c r="AA1820">
        <v>-3.3016218813634319</v>
      </c>
      <c r="AB1820">
        <v>-0.134617418043568</v>
      </c>
      <c r="AC1820">
        <v>0.80072090857613798</v>
      </c>
      <c r="AD1820">
        <v>-1.3001433021301771</v>
      </c>
      <c r="AE1820">
        <v>23.967248428059314</v>
      </c>
      <c r="AF1820">
        <v>-9.3518232367677498</v>
      </c>
      <c r="AG1820">
        <v>9.6291920150225376</v>
      </c>
      <c r="AH1820">
        <v>1.613981921303796</v>
      </c>
      <c r="AI1820">
        <v>-1.9912083732167578</v>
      </c>
      <c r="AJ1820">
        <v>-0.218628837227307</v>
      </c>
      <c r="AK1820">
        <v>-0.807468536849556</v>
      </c>
      <c r="AL1820">
        <v>-4.5615166333261072</v>
      </c>
      <c r="AM1820">
        <v>1.0338208825422504E-2</v>
      </c>
      <c r="AN1820" s="2"/>
    </row>
    <row r="1821" spans="1:40" x14ac:dyDescent="0.45">
      <c r="A1821">
        <v>1653</v>
      </c>
      <c r="B1821" t="s">
        <v>1018</v>
      </c>
      <c r="C1821">
        <v>1991</v>
      </c>
      <c r="D1821">
        <v>29</v>
      </c>
      <c r="E1821" t="s">
        <v>73</v>
      </c>
      <c r="F1821" t="s">
        <v>17</v>
      </c>
      <c r="G1821">
        <v>640</v>
      </c>
      <c r="H1821">
        <v>91</v>
      </c>
      <c r="I1821">
        <v>175</v>
      </c>
      <c r="J1821">
        <v>111</v>
      </c>
      <c r="K1821">
        <v>35</v>
      </c>
      <c r="L1821">
        <v>3</v>
      </c>
      <c r="M1821">
        <v>19</v>
      </c>
      <c r="N1821">
        <v>44</v>
      </c>
      <c r="O1821">
        <v>136</v>
      </c>
      <c r="P1821">
        <v>5</v>
      </c>
      <c r="Q1821">
        <v>4.9000000000000004</v>
      </c>
      <c r="R1821">
        <v>0.3</v>
      </c>
      <c r="S1821">
        <v>27</v>
      </c>
      <c r="T1821">
        <v>-1</v>
      </c>
      <c r="U1821">
        <v>1</v>
      </c>
      <c r="V1821">
        <v>-47.217614202620098</v>
      </c>
      <c r="W1821">
        <v>11.650756380688767</v>
      </c>
      <c r="X1821">
        <v>3.1675242541703308</v>
      </c>
      <c r="Y1821">
        <v>16.887310296041694</v>
      </c>
      <c r="Z1821">
        <v>-6.6111871657491017</v>
      </c>
      <c r="AA1821">
        <v>-3.2099101624366702</v>
      </c>
      <c r="AB1821">
        <v>-0.40385225413070402</v>
      </c>
      <c r="AC1821">
        <v>0.76068486314733108</v>
      </c>
      <c r="AD1821">
        <v>-1.9068768431242598</v>
      </c>
      <c r="AE1821">
        <v>25.267796792372607</v>
      </c>
      <c r="AF1821">
        <v>-9.3518232367677498</v>
      </c>
      <c r="AG1821">
        <v>10.723418380366008</v>
      </c>
      <c r="AH1821">
        <v>0.44017688762830798</v>
      </c>
      <c r="AI1821">
        <v>-2.9868125598251369</v>
      </c>
      <c r="AJ1821">
        <v>0.218628837227307</v>
      </c>
      <c r="AK1821">
        <v>-0.134578089474926</v>
      </c>
      <c r="AL1821">
        <v>-2.7063578224862899</v>
      </c>
      <c r="AM1821">
        <v>6.2599236261921806E-2</v>
      </c>
      <c r="AN1821" s="2"/>
    </row>
    <row r="1822" spans="1:40" x14ac:dyDescent="0.45">
      <c r="A1822">
        <v>1654</v>
      </c>
      <c r="B1822" t="s">
        <v>561</v>
      </c>
      <c r="C1822">
        <v>2017</v>
      </c>
      <c r="D1822">
        <v>27</v>
      </c>
      <c r="E1822" t="s">
        <v>46</v>
      </c>
      <c r="F1822" t="s">
        <v>13</v>
      </c>
      <c r="G1822">
        <v>629</v>
      </c>
      <c r="H1822">
        <v>112</v>
      </c>
      <c r="I1822">
        <v>155</v>
      </c>
      <c r="J1822">
        <v>92</v>
      </c>
      <c r="K1822">
        <v>29</v>
      </c>
      <c r="L1822">
        <v>0</v>
      </c>
      <c r="M1822">
        <v>5</v>
      </c>
      <c r="N1822">
        <v>64</v>
      </c>
      <c r="O1822">
        <v>141</v>
      </c>
      <c r="P1822">
        <v>5</v>
      </c>
      <c r="Q1822">
        <v>4.9000000000000004</v>
      </c>
      <c r="R1822">
        <v>0</v>
      </c>
      <c r="S1822">
        <v>35</v>
      </c>
      <c r="T1822">
        <v>0</v>
      </c>
      <c r="U1822">
        <v>1</v>
      </c>
      <c r="V1822">
        <v>-47.217614202620098</v>
      </c>
      <c r="W1822">
        <v>11.450509005395679</v>
      </c>
      <c r="X1822">
        <v>3.8984913897480991</v>
      </c>
      <c r="Y1822">
        <v>14.95733197649407</v>
      </c>
      <c r="Z1822">
        <v>-5.4795425157560125</v>
      </c>
      <c r="AA1822">
        <v>-2.6596398488760977</v>
      </c>
      <c r="AB1822">
        <v>0</v>
      </c>
      <c r="AC1822">
        <v>0.20018022714403449</v>
      </c>
      <c r="AD1822">
        <v>-2.7736390445443777</v>
      </c>
      <c r="AE1822">
        <v>26.196759909739249</v>
      </c>
      <c r="AF1822">
        <v>-9.3518232367677498</v>
      </c>
      <c r="AG1822">
        <v>10.723418380366008</v>
      </c>
      <c r="AH1822">
        <v>0</v>
      </c>
      <c r="AI1822">
        <v>-3.871794059032585</v>
      </c>
      <c r="AJ1822">
        <v>0</v>
      </c>
      <c r="AK1822">
        <v>-0.134578089474926</v>
      </c>
      <c r="AL1822">
        <v>-4.0619401081847037</v>
      </c>
      <c r="AM1822">
        <v>1.6924226113823961E-2</v>
      </c>
      <c r="AN1822" s="2"/>
    </row>
    <row r="1823" spans="1:40" x14ac:dyDescent="0.45">
      <c r="A1823">
        <v>1655</v>
      </c>
      <c r="B1823" t="s">
        <v>803</v>
      </c>
      <c r="C1823">
        <v>1977</v>
      </c>
      <c r="D1823">
        <v>26</v>
      </c>
      <c r="E1823" t="s">
        <v>70</v>
      </c>
      <c r="F1823" t="s">
        <v>13</v>
      </c>
      <c r="G1823">
        <v>533</v>
      </c>
      <c r="H1823">
        <v>61</v>
      </c>
      <c r="I1823">
        <v>132</v>
      </c>
      <c r="J1823">
        <v>103</v>
      </c>
      <c r="K1823">
        <v>20</v>
      </c>
      <c r="L1823">
        <v>3</v>
      </c>
      <c r="M1823">
        <v>2</v>
      </c>
      <c r="N1823">
        <v>53</v>
      </c>
      <c r="O1823">
        <v>105</v>
      </c>
      <c r="P1823">
        <v>5</v>
      </c>
      <c r="Q1823">
        <v>3.6</v>
      </c>
      <c r="R1823">
        <v>2.5</v>
      </c>
      <c r="S1823">
        <v>4</v>
      </c>
      <c r="T1823">
        <v>1</v>
      </c>
      <c r="U1823">
        <v>14</v>
      </c>
      <c r="V1823">
        <v>-47.217614202620098</v>
      </c>
      <c r="W1823">
        <v>9.7028955482923642</v>
      </c>
      <c r="X1823">
        <v>2.1232854890592328</v>
      </c>
      <c r="Y1823">
        <v>12.737856909014305</v>
      </c>
      <c r="Z1823">
        <v>-6.1347052078572748</v>
      </c>
      <c r="AA1823">
        <v>-1.83423437853524</v>
      </c>
      <c r="AB1823">
        <v>-0.40385225413070402</v>
      </c>
      <c r="AC1823">
        <v>8.0072090857613798E-2</v>
      </c>
      <c r="AD1823">
        <v>-2.296919833763313</v>
      </c>
      <c r="AE1823">
        <v>19.508225464699439</v>
      </c>
      <c r="AF1823">
        <v>-9.3518232367677498</v>
      </c>
      <c r="AG1823">
        <v>7.8784298304729843</v>
      </c>
      <c r="AH1823">
        <v>3.6681407302358999</v>
      </c>
      <c r="AI1823">
        <v>-0.44249074960372398</v>
      </c>
      <c r="AJ1823">
        <v>-0.218628837227307</v>
      </c>
      <c r="AK1823">
        <v>-1.884093252648964</v>
      </c>
      <c r="AL1823">
        <v>-14.085455890522539</v>
      </c>
      <c r="AM1823">
        <v>7.6342064467006775E-7</v>
      </c>
      <c r="AN1823" s="2"/>
    </row>
    <row r="1824" spans="1:40" x14ac:dyDescent="0.45">
      <c r="A1824">
        <v>1656</v>
      </c>
      <c r="B1824" t="s">
        <v>381</v>
      </c>
      <c r="C1824">
        <v>1972</v>
      </c>
      <c r="D1824">
        <v>26</v>
      </c>
      <c r="E1824" t="s">
        <v>65</v>
      </c>
      <c r="F1824" t="s">
        <v>17</v>
      </c>
      <c r="G1824">
        <v>697</v>
      </c>
      <c r="H1824">
        <v>118</v>
      </c>
      <c r="I1824">
        <v>162</v>
      </c>
      <c r="J1824">
        <v>102</v>
      </c>
      <c r="K1824">
        <v>29</v>
      </c>
      <c r="L1824">
        <v>5</v>
      </c>
      <c r="M1824">
        <v>44</v>
      </c>
      <c r="N1824">
        <v>60</v>
      </c>
      <c r="O1824">
        <v>116</v>
      </c>
      <c r="P1824">
        <v>5</v>
      </c>
      <c r="Q1824">
        <v>4.2</v>
      </c>
      <c r="R1824">
        <v>0</v>
      </c>
      <c r="S1824">
        <v>14</v>
      </c>
      <c r="T1824">
        <v>0</v>
      </c>
      <c r="U1824">
        <v>5</v>
      </c>
      <c r="V1824">
        <v>-47.217614202620098</v>
      </c>
      <c r="W1824">
        <v>12.68840187084386</v>
      </c>
      <c r="X1824">
        <v>4.1073391427703188</v>
      </c>
      <c r="Y1824">
        <v>15.632824388335738</v>
      </c>
      <c r="Z1824">
        <v>-6.0751449631207963</v>
      </c>
      <c r="AA1824">
        <v>-2.6596398488760977</v>
      </c>
      <c r="AB1824">
        <v>-0.67308709021783997</v>
      </c>
      <c r="AC1824">
        <v>1.7615859988675036</v>
      </c>
      <c r="AD1824">
        <v>-2.6002866042603543</v>
      </c>
      <c r="AE1824">
        <v>21.551944322906049</v>
      </c>
      <c r="AF1824">
        <v>-9.3518232367677498</v>
      </c>
      <c r="AG1824">
        <v>9.1915014688851482</v>
      </c>
      <c r="AH1824">
        <v>0</v>
      </c>
      <c r="AI1824">
        <v>-1.548717623613034</v>
      </c>
      <c r="AJ1824">
        <v>0</v>
      </c>
      <c r="AK1824">
        <v>-0.67289044737463</v>
      </c>
      <c r="AL1824">
        <v>-5.865606824241981</v>
      </c>
      <c r="AM1824">
        <v>2.8272857843471833E-3</v>
      </c>
      <c r="AN1824" s="2"/>
    </row>
    <row r="1825" spans="1:40" x14ac:dyDescent="0.45">
      <c r="A1825">
        <v>1657</v>
      </c>
      <c r="B1825" t="s">
        <v>464</v>
      </c>
      <c r="C1825">
        <v>2009</v>
      </c>
      <c r="D1825">
        <v>27</v>
      </c>
      <c r="E1825" t="s">
        <v>325</v>
      </c>
      <c r="F1825" t="s">
        <v>13</v>
      </c>
      <c r="G1825">
        <v>672</v>
      </c>
      <c r="H1825">
        <v>96</v>
      </c>
      <c r="I1825">
        <v>185</v>
      </c>
      <c r="J1825">
        <v>134</v>
      </c>
      <c r="K1825">
        <v>28</v>
      </c>
      <c r="L1825">
        <v>8</v>
      </c>
      <c r="M1825">
        <v>60</v>
      </c>
      <c r="N1825">
        <v>51</v>
      </c>
      <c r="O1825">
        <v>116</v>
      </c>
      <c r="P1825">
        <v>5</v>
      </c>
      <c r="Q1825">
        <v>3.9</v>
      </c>
      <c r="R1825">
        <v>0.7</v>
      </c>
      <c r="S1825">
        <v>13</v>
      </c>
      <c r="T1825">
        <v>3</v>
      </c>
      <c r="U1825">
        <v>12</v>
      </c>
      <c r="V1825">
        <v>-47.217614202620098</v>
      </c>
      <c r="W1825">
        <v>12.233294199723206</v>
      </c>
      <c r="X1825">
        <v>3.3415640483555133</v>
      </c>
      <c r="Y1825">
        <v>17.852299455815501</v>
      </c>
      <c r="Z1825">
        <v>-7.9810727946881048</v>
      </c>
      <c r="AA1825">
        <v>-2.5679281299493359</v>
      </c>
      <c r="AB1825">
        <v>-1.076939344348544</v>
      </c>
      <c r="AC1825">
        <v>2.4021627257284139</v>
      </c>
      <c r="AD1825">
        <v>-2.2102436136213011</v>
      </c>
      <c r="AE1825">
        <v>21.551944322906049</v>
      </c>
      <c r="AF1825">
        <v>-9.3518232367677498</v>
      </c>
      <c r="AG1825">
        <v>8.5349656496790658</v>
      </c>
      <c r="AH1825">
        <v>1.0270794044660518</v>
      </c>
      <c r="AI1825">
        <v>-1.4380949362121029</v>
      </c>
      <c r="AJ1825">
        <v>-0.65588651168192103</v>
      </c>
      <c r="AK1825">
        <v>-1.614937073699112</v>
      </c>
      <c r="AL1825">
        <v>-7.1712300369144728</v>
      </c>
      <c r="AM1825">
        <v>7.6778706768187879E-4</v>
      </c>
      <c r="AN1825" s="2"/>
    </row>
    <row r="1826" spans="1:40" x14ac:dyDescent="0.45">
      <c r="A1826">
        <v>1658</v>
      </c>
      <c r="B1826" t="s">
        <v>702</v>
      </c>
      <c r="C1826">
        <v>1998</v>
      </c>
      <c r="D1826">
        <v>37</v>
      </c>
      <c r="E1826" t="s">
        <v>19</v>
      </c>
      <c r="F1826" t="s">
        <v>17</v>
      </c>
      <c r="G1826">
        <v>648</v>
      </c>
      <c r="H1826">
        <v>103</v>
      </c>
      <c r="I1826">
        <v>169</v>
      </c>
      <c r="J1826">
        <v>97</v>
      </c>
      <c r="K1826">
        <v>27</v>
      </c>
      <c r="L1826">
        <v>1</v>
      </c>
      <c r="M1826">
        <v>7</v>
      </c>
      <c r="N1826">
        <v>63</v>
      </c>
      <c r="O1826">
        <v>157</v>
      </c>
      <c r="P1826">
        <v>5</v>
      </c>
      <c r="Q1826">
        <v>5.6</v>
      </c>
      <c r="R1826">
        <v>-1.5</v>
      </c>
      <c r="S1826">
        <v>44</v>
      </c>
      <c r="T1826">
        <v>1</v>
      </c>
      <c r="U1826">
        <v>-5</v>
      </c>
      <c r="V1826">
        <v>-47.217614202620098</v>
      </c>
      <c r="W1826">
        <v>11.796390835447376</v>
      </c>
      <c r="X1826">
        <v>3.5852197602147697</v>
      </c>
      <c r="Y1826">
        <v>16.308316800177405</v>
      </c>
      <c r="Z1826">
        <v>-5.7773437394384048</v>
      </c>
      <c r="AA1826">
        <v>-2.4762164110225742</v>
      </c>
      <c r="AB1826">
        <v>-0.134617418043568</v>
      </c>
      <c r="AC1826">
        <v>0.28025231800164829</v>
      </c>
      <c r="AD1826">
        <v>-2.7303009344733717</v>
      </c>
      <c r="AE1826">
        <v>29.169441885312498</v>
      </c>
      <c r="AF1826">
        <v>-9.3518232367677498</v>
      </c>
      <c r="AG1826">
        <v>12.255335291846864</v>
      </c>
      <c r="AH1826">
        <v>-2.2008844381415398</v>
      </c>
      <c r="AI1826">
        <v>-4.8673982456409641</v>
      </c>
      <c r="AJ1826">
        <v>-0.218628837227307</v>
      </c>
      <c r="AK1826">
        <v>0.67289044737463</v>
      </c>
      <c r="AL1826">
        <v>-0.90698012500038794</v>
      </c>
      <c r="AM1826">
        <v>0.28761819435769009</v>
      </c>
      <c r="AN1826" s="2"/>
    </row>
    <row r="1827" spans="1:40" x14ac:dyDescent="0.45">
      <c r="A1827">
        <v>1659</v>
      </c>
      <c r="B1827" t="s">
        <v>144</v>
      </c>
      <c r="C1827">
        <v>1985</v>
      </c>
      <c r="D1827">
        <v>35</v>
      </c>
      <c r="E1827" t="s">
        <v>28</v>
      </c>
      <c r="F1827" t="s">
        <v>17</v>
      </c>
      <c r="G1827">
        <v>645</v>
      </c>
      <c r="H1827">
        <v>89</v>
      </c>
      <c r="I1827">
        <v>152</v>
      </c>
      <c r="J1827">
        <v>83</v>
      </c>
      <c r="K1827">
        <v>31</v>
      </c>
      <c r="L1827">
        <v>5</v>
      </c>
      <c r="M1827">
        <v>1</v>
      </c>
      <c r="N1827">
        <v>87</v>
      </c>
      <c r="O1827">
        <v>149</v>
      </c>
      <c r="P1827">
        <v>5</v>
      </c>
      <c r="Q1827">
        <v>4.9000000000000004</v>
      </c>
      <c r="R1827">
        <v>-0.6</v>
      </c>
      <c r="S1827">
        <v>34</v>
      </c>
      <c r="T1827">
        <v>0</v>
      </c>
      <c r="U1827">
        <v>0</v>
      </c>
      <c r="V1827">
        <v>-47.217614202620098</v>
      </c>
      <c r="W1827">
        <v>11.741777914912898</v>
      </c>
      <c r="X1827">
        <v>3.0979083364962574</v>
      </c>
      <c r="Y1827">
        <v>14.667835228561927</v>
      </c>
      <c r="Z1827">
        <v>-4.9435003131277071</v>
      </c>
      <c r="AA1827">
        <v>-2.8430632867296222</v>
      </c>
      <c r="AB1827">
        <v>-0.67308709021783997</v>
      </c>
      <c r="AC1827">
        <v>4.0036045428806899E-2</v>
      </c>
      <c r="AD1827">
        <v>-3.7704155761775136</v>
      </c>
      <c r="AE1827">
        <v>27.683100897525872</v>
      </c>
      <c r="AF1827">
        <v>-9.3518232367677498</v>
      </c>
      <c r="AG1827">
        <v>10.723418380366008</v>
      </c>
      <c r="AH1827">
        <v>-0.88035377525661596</v>
      </c>
      <c r="AI1827">
        <v>-3.7611713716316539</v>
      </c>
      <c r="AJ1827">
        <v>0</v>
      </c>
      <c r="AK1827">
        <v>0</v>
      </c>
      <c r="AL1827">
        <v>-5.4869520492370274</v>
      </c>
      <c r="AM1827">
        <v>4.1233722381156263E-3</v>
      </c>
      <c r="AN1827" s="2"/>
    </row>
    <row r="1828" spans="1:40" x14ac:dyDescent="0.45">
      <c r="A1828">
        <v>1660</v>
      </c>
      <c r="B1828" t="s">
        <v>1051</v>
      </c>
      <c r="C1828">
        <v>2002</v>
      </c>
      <c r="D1828">
        <v>28</v>
      </c>
      <c r="E1828" t="s">
        <v>155</v>
      </c>
      <c r="F1828" t="s">
        <v>13</v>
      </c>
      <c r="G1828">
        <v>545</v>
      </c>
      <c r="H1828">
        <v>81</v>
      </c>
      <c r="I1828">
        <v>160</v>
      </c>
      <c r="J1828">
        <v>104</v>
      </c>
      <c r="K1828">
        <v>31</v>
      </c>
      <c r="L1828">
        <v>1</v>
      </c>
      <c r="M1828">
        <v>9</v>
      </c>
      <c r="N1828">
        <v>61</v>
      </c>
      <c r="O1828">
        <v>148</v>
      </c>
      <c r="P1828">
        <v>5</v>
      </c>
      <c r="Q1828">
        <v>4.5</v>
      </c>
      <c r="R1828">
        <v>-0.2</v>
      </c>
      <c r="S1828">
        <v>34</v>
      </c>
      <c r="T1828">
        <v>-1</v>
      </c>
      <c r="U1828">
        <v>5</v>
      </c>
      <c r="V1828">
        <v>-47.217614202620098</v>
      </c>
      <c r="W1828">
        <v>9.9213472304302783</v>
      </c>
      <c r="X1828">
        <v>2.8194446657999648</v>
      </c>
      <c r="Y1828">
        <v>15.439826556380975</v>
      </c>
      <c r="Z1828">
        <v>-6.1942654525937533</v>
      </c>
      <c r="AA1828">
        <v>-2.8430632867296222</v>
      </c>
      <c r="AB1828">
        <v>-0.134617418043568</v>
      </c>
      <c r="AC1828">
        <v>0.36032440885926209</v>
      </c>
      <c r="AD1828">
        <v>-2.6436247143313598</v>
      </c>
      <c r="AE1828">
        <v>27.497308274052546</v>
      </c>
      <c r="AF1828">
        <v>-9.3518232367677498</v>
      </c>
      <c r="AG1828">
        <v>9.8480372880912306</v>
      </c>
      <c r="AH1828">
        <v>-0.29345125841887199</v>
      </c>
      <c r="AI1828">
        <v>-3.7611713716316539</v>
      </c>
      <c r="AJ1828">
        <v>0.218628837227307</v>
      </c>
      <c r="AK1828">
        <v>-0.67289044737463</v>
      </c>
      <c r="AL1828">
        <v>-7.0076041276697421</v>
      </c>
      <c r="AM1828">
        <v>9.0415595792516044E-4</v>
      </c>
      <c r="AN1828" s="2"/>
    </row>
    <row r="1829" spans="1:40" x14ac:dyDescent="0.45">
      <c r="A1829">
        <v>1661</v>
      </c>
      <c r="B1829" t="s">
        <v>1052</v>
      </c>
      <c r="C1829">
        <v>2022</v>
      </c>
      <c r="D1829">
        <v>31</v>
      </c>
      <c r="E1829" t="s">
        <v>340</v>
      </c>
      <c r="F1829" t="s">
        <v>17</v>
      </c>
      <c r="G1829">
        <v>667</v>
      </c>
      <c r="H1829">
        <v>84</v>
      </c>
      <c r="I1829">
        <v>141</v>
      </c>
      <c r="J1829">
        <v>78</v>
      </c>
      <c r="K1829">
        <v>25</v>
      </c>
      <c r="L1829">
        <v>2</v>
      </c>
      <c r="M1829">
        <v>2</v>
      </c>
      <c r="N1829">
        <v>69</v>
      </c>
      <c r="O1829">
        <v>125</v>
      </c>
      <c r="P1829">
        <v>5</v>
      </c>
      <c r="Q1829">
        <v>3.1</v>
      </c>
      <c r="R1829">
        <v>1</v>
      </c>
      <c r="S1829">
        <v>20</v>
      </c>
      <c r="T1829">
        <v>-1</v>
      </c>
      <c r="U1829">
        <v>17</v>
      </c>
      <c r="V1829">
        <v>-47.217614202620098</v>
      </c>
      <c r="W1829">
        <v>12.142272665499075</v>
      </c>
      <c r="X1829">
        <v>2.9238685423110744</v>
      </c>
      <c r="Y1829">
        <v>13.606347152810734</v>
      </c>
      <c r="Z1829">
        <v>-4.6456990894453147</v>
      </c>
      <c r="AA1829">
        <v>-2.2927929731690497</v>
      </c>
      <c r="AB1829">
        <v>-0.269234836087136</v>
      </c>
      <c r="AC1829">
        <v>8.0072090857613798E-2</v>
      </c>
      <c r="AD1829">
        <v>-2.9903295948994071</v>
      </c>
      <c r="AE1829">
        <v>23.224077934166001</v>
      </c>
      <c r="AF1829">
        <v>-9.3518232367677498</v>
      </c>
      <c r="AG1829">
        <v>6.7842034651295142</v>
      </c>
      <c r="AH1829">
        <v>1.4672562920943599</v>
      </c>
      <c r="AI1829">
        <v>-2.2124537480186199</v>
      </c>
      <c r="AJ1829">
        <v>0.218628837227307</v>
      </c>
      <c r="AK1829">
        <v>-2.287827521073742</v>
      </c>
      <c r="AL1829">
        <v>-10.821048221985434</v>
      </c>
      <c r="AM1829">
        <v>1.9974218391717046E-5</v>
      </c>
      <c r="AN1829" s="2"/>
    </row>
    <row r="1830" spans="1:40" x14ac:dyDescent="0.45">
      <c r="A1830">
        <v>1662</v>
      </c>
      <c r="B1830" t="s">
        <v>577</v>
      </c>
      <c r="C1830">
        <v>2021</v>
      </c>
      <c r="D1830">
        <v>28</v>
      </c>
      <c r="E1830" t="s">
        <v>40</v>
      </c>
      <c r="F1830" t="s">
        <v>13</v>
      </c>
      <c r="G1830">
        <v>603</v>
      </c>
      <c r="H1830">
        <v>90</v>
      </c>
      <c r="I1830">
        <v>156</v>
      </c>
      <c r="J1830">
        <v>98</v>
      </c>
      <c r="K1830">
        <v>34</v>
      </c>
      <c r="L1830">
        <v>1</v>
      </c>
      <c r="M1830">
        <v>5</v>
      </c>
      <c r="N1830">
        <v>62</v>
      </c>
      <c r="O1830">
        <v>129</v>
      </c>
      <c r="P1830">
        <v>5</v>
      </c>
      <c r="Q1830">
        <v>5.5</v>
      </c>
      <c r="R1830">
        <v>0.3</v>
      </c>
      <c r="S1830">
        <v>24</v>
      </c>
      <c r="T1830">
        <v>0</v>
      </c>
      <c r="U1830">
        <v>-5</v>
      </c>
      <c r="V1830">
        <v>-47.217614202620098</v>
      </c>
      <c r="W1830">
        <v>10.977197027430197</v>
      </c>
      <c r="X1830">
        <v>3.1327162953332941</v>
      </c>
      <c r="Y1830">
        <v>15.053830892471451</v>
      </c>
      <c r="Z1830">
        <v>-5.8369039841748833</v>
      </c>
      <c r="AA1830">
        <v>-3.1181984435099079</v>
      </c>
      <c r="AB1830">
        <v>-0.134617418043568</v>
      </c>
      <c r="AC1830">
        <v>0.20018022714403449</v>
      </c>
      <c r="AD1830">
        <v>-2.6869628244023658</v>
      </c>
      <c r="AE1830">
        <v>23.967248428059314</v>
      </c>
      <c r="AF1830">
        <v>-9.3518232367677498</v>
      </c>
      <c r="AG1830">
        <v>12.036490018778171</v>
      </c>
      <c r="AH1830">
        <v>0.44017688762830798</v>
      </c>
      <c r="AI1830">
        <v>-2.6549444976223437</v>
      </c>
      <c r="AJ1830">
        <v>0</v>
      </c>
      <c r="AK1830">
        <v>0.67289044737463</v>
      </c>
      <c r="AL1830">
        <v>-4.5203343829215132</v>
      </c>
      <c r="AM1830">
        <v>1.0768167543907258E-2</v>
      </c>
      <c r="AN1830" s="2"/>
    </row>
    <row r="1831" spans="1:40" x14ac:dyDescent="0.45">
      <c r="A1831">
        <v>1663</v>
      </c>
      <c r="B1831" t="s">
        <v>1053</v>
      </c>
      <c r="C1831">
        <v>2015</v>
      </c>
      <c r="D1831">
        <v>24</v>
      </c>
      <c r="E1831" t="s">
        <v>340</v>
      </c>
      <c r="F1831" t="s">
        <v>17</v>
      </c>
      <c r="G1831">
        <v>561</v>
      </c>
      <c r="H1831">
        <v>73</v>
      </c>
      <c r="I1831">
        <v>159</v>
      </c>
      <c r="J1831">
        <v>121</v>
      </c>
      <c r="K1831">
        <v>27</v>
      </c>
      <c r="L1831">
        <v>5</v>
      </c>
      <c r="M1831">
        <v>21</v>
      </c>
      <c r="N1831">
        <v>26</v>
      </c>
      <c r="O1831">
        <v>100</v>
      </c>
      <c r="P1831">
        <v>5</v>
      </c>
      <c r="Q1831">
        <v>2</v>
      </c>
      <c r="R1831">
        <v>2.5</v>
      </c>
      <c r="S1831">
        <v>2</v>
      </c>
      <c r="T1831">
        <v>1</v>
      </c>
      <c r="U1831">
        <v>27</v>
      </c>
      <c r="V1831">
        <v>-47.217614202620098</v>
      </c>
      <c r="W1831">
        <v>10.212616139947498</v>
      </c>
      <c r="X1831">
        <v>2.5409809951036717</v>
      </c>
      <c r="Y1831">
        <v>15.343327640403594</v>
      </c>
      <c r="Z1831">
        <v>-7.2067896131138864</v>
      </c>
      <c r="AA1831">
        <v>-2.4762164110225742</v>
      </c>
      <c r="AB1831">
        <v>-0.67308709021783997</v>
      </c>
      <c r="AC1831">
        <v>0.84075695400494488</v>
      </c>
      <c r="AD1831">
        <v>-1.1267908618461535</v>
      </c>
      <c r="AE1831">
        <v>18.579262347332801</v>
      </c>
      <c r="AF1831">
        <v>-9.3518232367677498</v>
      </c>
      <c r="AG1831">
        <v>4.3769054613738803</v>
      </c>
      <c r="AH1831">
        <v>3.6681407302358999</v>
      </c>
      <c r="AI1831">
        <v>-0.22124537480186199</v>
      </c>
      <c r="AJ1831">
        <v>-0.218628837227307</v>
      </c>
      <c r="AK1831">
        <v>-3.633608415823002</v>
      </c>
      <c r="AL1831">
        <v>-16.563813775038181</v>
      </c>
      <c r="AM1831">
        <v>6.4036420887980194E-8</v>
      </c>
      <c r="AN1831" s="2"/>
    </row>
    <row r="1832" spans="1:40" x14ac:dyDescent="0.45">
      <c r="A1832">
        <v>1664</v>
      </c>
      <c r="B1832" t="s">
        <v>193</v>
      </c>
      <c r="C1832">
        <v>1967</v>
      </c>
      <c r="D1832">
        <v>29</v>
      </c>
      <c r="E1832" t="s">
        <v>65</v>
      </c>
      <c r="F1832" t="s">
        <v>17</v>
      </c>
      <c r="G1832">
        <v>539</v>
      </c>
      <c r="H1832">
        <v>73</v>
      </c>
      <c r="I1832">
        <v>126</v>
      </c>
      <c r="J1832">
        <v>74</v>
      </c>
      <c r="K1832">
        <v>17</v>
      </c>
      <c r="L1832">
        <v>4</v>
      </c>
      <c r="M1832">
        <v>3</v>
      </c>
      <c r="N1832">
        <v>71</v>
      </c>
      <c r="O1832">
        <v>159</v>
      </c>
      <c r="P1832">
        <v>5</v>
      </c>
      <c r="Q1832">
        <v>5</v>
      </c>
      <c r="R1832">
        <v>-0.9</v>
      </c>
      <c r="S1832">
        <v>34</v>
      </c>
      <c r="T1832">
        <v>0</v>
      </c>
      <c r="U1832">
        <v>-1</v>
      </c>
      <c r="V1832">
        <v>-47.217614202620098</v>
      </c>
      <c r="W1832">
        <v>9.8121213893613213</v>
      </c>
      <c r="X1832">
        <v>2.5409809951036717</v>
      </c>
      <c r="Y1832">
        <v>12.158863413150018</v>
      </c>
      <c r="Z1832">
        <v>-4.4074581104994017</v>
      </c>
      <c r="AA1832">
        <v>-1.559099221754954</v>
      </c>
      <c r="AB1832">
        <v>-0.538469672174272</v>
      </c>
      <c r="AC1832">
        <v>0.1201081362864207</v>
      </c>
      <c r="AD1832">
        <v>-3.077005815041419</v>
      </c>
      <c r="AE1832">
        <v>29.541027132259153</v>
      </c>
      <c r="AF1832">
        <v>-9.3518232367677498</v>
      </c>
      <c r="AG1832">
        <v>10.942263653434701</v>
      </c>
      <c r="AH1832">
        <v>-1.320530662884924</v>
      </c>
      <c r="AI1832">
        <v>-3.7611713716316539</v>
      </c>
      <c r="AJ1832">
        <v>0</v>
      </c>
      <c r="AK1832">
        <v>0.134578089474926</v>
      </c>
      <c r="AL1832">
        <v>-5.9832294843042586</v>
      </c>
      <c r="AM1832">
        <v>2.5143348454055264E-3</v>
      </c>
      <c r="AN1832" s="2"/>
    </row>
    <row r="1833" spans="1:40" x14ac:dyDescent="0.45">
      <c r="A1833">
        <v>1665</v>
      </c>
      <c r="B1833" t="s">
        <v>1054</v>
      </c>
      <c r="C1833">
        <v>1971</v>
      </c>
      <c r="D1833">
        <v>27</v>
      </c>
      <c r="E1833" t="s">
        <v>62</v>
      </c>
      <c r="F1833" t="s">
        <v>17</v>
      </c>
      <c r="G1833">
        <v>559</v>
      </c>
      <c r="H1833">
        <v>60</v>
      </c>
      <c r="I1833">
        <v>170</v>
      </c>
      <c r="J1833">
        <v>132</v>
      </c>
      <c r="K1833">
        <v>26</v>
      </c>
      <c r="L1833">
        <v>5</v>
      </c>
      <c r="M1833">
        <v>6</v>
      </c>
      <c r="N1833">
        <v>19</v>
      </c>
      <c r="O1833">
        <v>116</v>
      </c>
      <c r="P1833">
        <v>5</v>
      </c>
      <c r="Q1833">
        <v>3.8</v>
      </c>
      <c r="R1833">
        <v>2.2000000000000002</v>
      </c>
      <c r="S1833">
        <v>7</v>
      </c>
      <c r="T1833">
        <v>0</v>
      </c>
      <c r="U1833">
        <v>10</v>
      </c>
      <c r="V1833">
        <v>-47.217614202620098</v>
      </c>
      <c r="W1833">
        <v>10.176207526257844</v>
      </c>
      <c r="X1833">
        <v>2.0884775302221961</v>
      </c>
      <c r="Y1833">
        <v>16.404815716154786</v>
      </c>
      <c r="Z1833">
        <v>-7.8619523052151488</v>
      </c>
      <c r="AA1833">
        <v>-2.384504692095812</v>
      </c>
      <c r="AB1833">
        <v>-0.67308709021783997</v>
      </c>
      <c r="AC1833">
        <v>0.24021627257284139</v>
      </c>
      <c r="AD1833">
        <v>-0.8234240913491121</v>
      </c>
      <c r="AE1833">
        <v>21.551944322906049</v>
      </c>
      <c r="AF1833">
        <v>-9.3518232367677498</v>
      </c>
      <c r="AG1833">
        <v>8.3161203766103728</v>
      </c>
      <c r="AH1833">
        <v>3.2279638426075921</v>
      </c>
      <c r="AI1833">
        <v>-0.774358811806517</v>
      </c>
      <c r="AJ1833">
        <v>0</v>
      </c>
      <c r="AK1833">
        <v>-1.34578089474926</v>
      </c>
      <c r="AL1833">
        <v>-8.426799737489862</v>
      </c>
      <c r="AM1833">
        <v>2.1887305921180082E-4</v>
      </c>
      <c r="AN1833" s="2"/>
    </row>
    <row r="1834" spans="1:40" x14ac:dyDescent="0.45">
      <c r="A1834">
        <v>1666</v>
      </c>
      <c r="B1834" t="s">
        <v>303</v>
      </c>
      <c r="C1834">
        <v>1957</v>
      </c>
      <c r="D1834">
        <v>30</v>
      </c>
      <c r="E1834" t="s">
        <v>228</v>
      </c>
      <c r="F1834" t="s">
        <v>17</v>
      </c>
      <c r="G1834">
        <v>592</v>
      </c>
      <c r="H1834">
        <v>91</v>
      </c>
      <c r="I1834">
        <v>139</v>
      </c>
      <c r="J1834">
        <v>67</v>
      </c>
      <c r="K1834">
        <v>25</v>
      </c>
      <c r="L1834">
        <v>7</v>
      </c>
      <c r="M1834">
        <v>3</v>
      </c>
      <c r="N1834">
        <v>77</v>
      </c>
      <c r="O1834">
        <v>143</v>
      </c>
      <c r="P1834">
        <v>5</v>
      </c>
      <c r="Q1834">
        <v>5.3</v>
      </c>
      <c r="R1834">
        <v>-0.2</v>
      </c>
      <c r="S1834">
        <v>29</v>
      </c>
      <c r="T1834">
        <v>0</v>
      </c>
      <c r="U1834">
        <v>0</v>
      </c>
      <c r="V1834">
        <v>-47.217614202620098</v>
      </c>
      <c r="W1834">
        <v>10.776949652137109</v>
      </c>
      <c r="X1834">
        <v>3.1675242541703308</v>
      </c>
      <c r="Y1834">
        <v>13.413349320855973</v>
      </c>
      <c r="Z1834">
        <v>-3.9905363973440524</v>
      </c>
      <c r="AA1834">
        <v>-2.2927929731690497</v>
      </c>
      <c r="AB1834">
        <v>-0.94232192630497602</v>
      </c>
      <c r="AC1834">
        <v>0.1201081362864207</v>
      </c>
      <c r="AD1834">
        <v>-3.3370344754674544</v>
      </c>
      <c r="AE1834">
        <v>26.568345156685904</v>
      </c>
      <c r="AF1834">
        <v>-9.3518232367677498</v>
      </c>
      <c r="AG1834">
        <v>11.598799472640783</v>
      </c>
      <c r="AH1834">
        <v>-0.29345125841887199</v>
      </c>
      <c r="AI1834">
        <v>-3.2080579346269986</v>
      </c>
      <c r="AJ1834">
        <v>0</v>
      </c>
      <c r="AK1834">
        <v>0</v>
      </c>
      <c r="AL1834">
        <v>-4.9885564119427341</v>
      </c>
      <c r="AM1834">
        <v>6.7693596184420111E-3</v>
      </c>
      <c r="AN1834" s="2"/>
    </row>
    <row r="1835" spans="1:40" x14ac:dyDescent="0.45">
      <c r="A1835">
        <v>1667</v>
      </c>
      <c r="B1835" t="s">
        <v>133</v>
      </c>
      <c r="C1835">
        <v>1978</v>
      </c>
      <c r="D1835">
        <v>22</v>
      </c>
      <c r="E1835" t="s">
        <v>43</v>
      </c>
      <c r="F1835" t="s">
        <v>13</v>
      </c>
      <c r="G1835">
        <v>545</v>
      </c>
      <c r="H1835">
        <v>66</v>
      </c>
      <c r="I1835">
        <v>147</v>
      </c>
      <c r="J1835">
        <v>106</v>
      </c>
      <c r="K1835">
        <v>23</v>
      </c>
      <c r="L1835">
        <v>9</v>
      </c>
      <c r="M1835">
        <v>16</v>
      </c>
      <c r="N1835">
        <v>24</v>
      </c>
      <c r="O1835">
        <v>110</v>
      </c>
      <c r="P1835">
        <v>5</v>
      </c>
      <c r="Q1835">
        <v>4.3</v>
      </c>
      <c r="R1835">
        <v>1.8</v>
      </c>
      <c r="S1835">
        <v>9</v>
      </c>
      <c r="T1835">
        <v>1</v>
      </c>
      <c r="U1835">
        <v>8</v>
      </c>
      <c r="V1835">
        <v>-47.217614202620098</v>
      </c>
      <c r="W1835">
        <v>9.9213472304302783</v>
      </c>
      <c r="X1835">
        <v>2.2973252832444158</v>
      </c>
      <c r="Y1835">
        <v>14.185340648675021</v>
      </c>
      <c r="Z1835">
        <v>-6.3133859420667102</v>
      </c>
      <c r="AA1835">
        <v>-2.1093695353155262</v>
      </c>
      <c r="AB1835">
        <v>-1.211556762392112</v>
      </c>
      <c r="AC1835">
        <v>0.64057672686091038</v>
      </c>
      <c r="AD1835">
        <v>-1.0401146417041416</v>
      </c>
      <c r="AE1835">
        <v>20.437188582066081</v>
      </c>
      <c r="AF1835">
        <v>-9.3518232367677498</v>
      </c>
      <c r="AG1835">
        <v>9.4103467419538429</v>
      </c>
      <c r="AH1835">
        <v>2.6410613257698481</v>
      </c>
      <c r="AI1835">
        <v>-0.9956041866083789</v>
      </c>
      <c r="AJ1835">
        <v>-0.218628837227307</v>
      </c>
      <c r="AK1835">
        <v>-1.076624715799408</v>
      </c>
      <c r="AL1835">
        <v>-10.001535521501028</v>
      </c>
      <c r="AM1835">
        <v>4.5328215949079823E-5</v>
      </c>
      <c r="AN1835" s="2"/>
    </row>
    <row r="1836" spans="1:40" x14ac:dyDescent="0.45">
      <c r="A1836">
        <v>1668</v>
      </c>
      <c r="B1836" t="s">
        <v>225</v>
      </c>
      <c r="C1836">
        <v>1970</v>
      </c>
      <c r="D1836">
        <v>36</v>
      </c>
      <c r="E1836" t="s">
        <v>19</v>
      </c>
      <c r="F1836" t="s">
        <v>17</v>
      </c>
      <c r="G1836">
        <v>598</v>
      </c>
      <c r="H1836">
        <v>103</v>
      </c>
      <c r="I1836">
        <v>154</v>
      </c>
      <c r="J1836">
        <v>89</v>
      </c>
      <c r="K1836">
        <v>26</v>
      </c>
      <c r="L1836">
        <v>1</v>
      </c>
      <c r="M1836">
        <v>9</v>
      </c>
      <c r="N1836">
        <v>74</v>
      </c>
      <c r="O1836">
        <v>149</v>
      </c>
      <c r="P1836">
        <v>5</v>
      </c>
      <c r="Q1836">
        <v>4.9000000000000004</v>
      </c>
      <c r="R1836">
        <v>-0.6</v>
      </c>
      <c r="S1836">
        <v>34</v>
      </c>
      <c r="T1836">
        <v>0</v>
      </c>
      <c r="U1836">
        <v>-1</v>
      </c>
      <c r="V1836">
        <v>-47.217614202620098</v>
      </c>
      <c r="W1836">
        <v>10.886175493206066</v>
      </c>
      <c r="X1836">
        <v>3.5852197602147697</v>
      </c>
      <c r="Y1836">
        <v>14.86083306051669</v>
      </c>
      <c r="Z1836">
        <v>-5.3008617815465771</v>
      </c>
      <c r="AA1836">
        <v>-2.384504692095812</v>
      </c>
      <c r="AB1836">
        <v>-0.134617418043568</v>
      </c>
      <c r="AC1836">
        <v>0.36032440885926209</v>
      </c>
      <c r="AD1836">
        <v>-3.2070201452544369</v>
      </c>
      <c r="AE1836">
        <v>27.683100897525872</v>
      </c>
      <c r="AF1836">
        <v>-9.3518232367677498</v>
      </c>
      <c r="AG1836">
        <v>10.723418380366008</v>
      </c>
      <c r="AH1836">
        <v>-0.88035377525661596</v>
      </c>
      <c r="AI1836">
        <v>-3.7611713716316539</v>
      </c>
      <c r="AJ1836">
        <v>0</v>
      </c>
      <c r="AK1836">
        <v>0.134578089474926</v>
      </c>
      <c r="AL1836">
        <v>-4.0043165330529149</v>
      </c>
      <c r="AM1836">
        <v>1.7910126725998819E-2</v>
      </c>
      <c r="AN1836" s="2"/>
    </row>
    <row r="1837" spans="1:40" x14ac:dyDescent="0.45">
      <c r="A1837">
        <v>1669</v>
      </c>
      <c r="B1837" t="s">
        <v>560</v>
      </c>
      <c r="C1837">
        <v>2002</v>
      </c>
      <c r="D1837">
        <v>28</v>
      </c>
      <c r="E1837" t="s">
        <v>336</v>
      </c>
      <c r="F1837" t="s">
        <v>17</v>
      </c>
      <c r="G1837">
        <v>562</v>
      </c>
      <c r="H1837">
        <v>78</v>
      </c>
      <c r="I1837">
        <v>151</v>
      </c>
      <c r="J1837">
        <v>109</v>
      </c>
      <c r="K1837">
        <v>26</v>
      </c>
      <c r="L1837">
        <v>0</v>
      </c>
      <c r="M1837">
        <v>6</v>
      </c>
      <c r="N1837">
        <v>62</v>
      </c>
      <c r="O1837">
        <v>128</v>
      </c>
      <c r="P1837">
        <v>5</v>
      </c>
      <c r="Q1837">
        <v>4.2</v>
      </c>
      <c r="R1837">
        <v>1</v>
      </c>
      <c r="S1837">
        <v>19</v>
      </c>
      <c r="T1837">
        <v>1</v>
      </c>
      <c r="U1837">
        <v>8</v>
      </c>
      <c r="V1837">
        <v>-47.217614202620098</v>
      </c>
      <c r="W1837">
        <v>10.230820446792324</v>
      </c>
      <c r="X1837">
        <v>2.7150207892888547</v>
      </c>
      <c r="Y1837">
        <v>14.571336312584545</v>
      </c>
      <c r="Z1837">
        <v>-6.4920666762761456</v>
      </c>
      <c r="AA1837">
        <v>-2.384504692095812</v>
      </c>
      <c r="AB1837">
        <v>0</v>
      </c>
      <c r="AC1837">
        <v>0.24021627257284139</v>
      </c>
      <c r="AD1837">
        <v>-2.6869628244023658</v>
      </c>
      <c r="AE1837">
        <v>23.781455804585985</v>
      </c>
      <c r="AF1837">
        <v>-9.3518232367677498</v>
      </c>
      <c r="AG1837">
        <v>9.1915014688851482</v>
      </c>
      <c r="AH1837">
        <v>1.4672562920943599</v>
      </c>
      <c r="AI1837">
        <v>-2.1018310606176889</v>
      </c>
      <c r="AJ1837">
        <v>-0.218628837227307</v>
      </c>
      <c r="AK1837">
        <v>-1.076624715799408</v>
      </c>
      <c r="AL1837">
        <v>-9.3324488590025165</v>
      </c>
      <c r="AM1837">
        <v>8.8497402176345981E-5</v>
      </c>
      <c r="AN1837" s="2"/>
    </row>
    <row r="1838" spans="1:40" x14ac:dyDescent="0.45">
      <c r="A1838">
        <v>1670</v>
      </c>
      <c r="B1838" t="s">
        <v>537</v>
      </c>
      <c r="C1838">
        <v>1975</v>
      </c>
      <c r="D1838">
        <v>31</v>
      </c>
      <c r="E1838" t="s">
        <v>127</v>
      </c>
      <c r="F1838" t="s">
        <v>13</v>
      </c>
      <c r="G1838">
        <v>502</v>
      </c>
      <c r="H1838">
        <v>44</v>
      </c>
      <c r="I1838">
        <v>100</v>
      </c>
      <c r="J1838">
        <v>85</v>
      </c>
      <c r="K1838">
        <v>11</v>
      </c>
      <c r="L1838">
        <v>1</v>
      </c>
      <c r="M1838">
        <v>16</v>
      </c>
      <c r="N1838">
        <v>36</v>
      </c>
      <c r="O1838">
        <v>64</v>
      </c>
      <c r="P1838">
        <v>5</v>
      </c>
      <c r="Q1838">
        <v>1.2</v>
      </c>
      <c r="R1838">
        <v>4.9000000000000004</v>
      </c>
      <c r="S1838">
        <v>-19</v>
      </c>
      <c r="T1838">
        <v>2</v>
      </c>
      <c r="U1838">
        <v>35</v>
      </c>
      <c r="V1838">
        <v>-47.217614202620098</v>
      </c>
      <c r="W1838">
        <v>9.1385620361027513</v>
      </c>
      <c r="X1838">
        <v>1.5315501888296104</v>
      </c>
      <c r="Y1838">
        <v>9.6498915977381099</v>
      </c>
      <c r="Z1838">
        <v>-5.062620802600664</v>
      </c>
      <c r="AA1838">
        <v>-1.008828908194382</v>
      </c>
      <c r="AB1838">
        <v>-0.134617418043568</v>
      </c>
      <c r="AC1838">
        <v>0.64057672686091038</v>
      </c>
      <c r="AD1838">
        <v>-1.5601719625562125</v>
      </c>
      <c r="AE1838">
        <v>11.890727902292992</v>
      </c>
      <c r="AF1838">
        <v>-9.3518232367677498</v>
      </c>
      <c r="AG1838">
        <v>2.6261432768243282</v>
      </c>
      <c r="AH1838">
        <v>7.1895558312623642</v>
      </c>
      <c r="AI1838">
        <v>2.1018310606176889</v>
      </c>
      <c r="AJ1838">
        <v>-0.437257674454614</v>
      </c>
      <c r="AK1838">
        <v>-4.7102331316224095</v>
      </c>
      <c r="AL1838">
        <v>-24.714328716330932</v>
      </c>
      <c r="AM1838">
        <v>1.8480061600698913E-11</v>
      </c>
      <c r="AN1838" s="2"/>
    </row>
    <row r="1839" spans="1:40" x14ac:dyDescent="0.45">
      <c r="A1839">
        <v>1671</v>
      </c>
      <c r="B1839" t="s">
        <v>506</v>
      </c>
      <c r="C1839">
        <v>1980</v>
      </c>
      <c r="D1839">
        <v>32</v>
      </c>
      <c r="E1839" t="s">
        <v>37</v>
      </c>
      <c r="F1839" t="s">
        <v>17</v>
      </c>
      <c r="G1839">
        <v>630</v>
      </c>
      <c r="H1839">
        <v>81</v>
      </c>
      <c r="I1839">
        <v>140</v>
      </c>
      <c r="J1839">
        <v>87</v>
      </c>
      <c r="K1839">
        <v>25</v>
      </c>
      <c r="L1839">
        <v>0</v>
      </c>
      <c r="M1839">
        <v>2</v>
      </c>
      <c r="N1839">
        <v>69</v>
      </c>
      <c r="O1839">
        <v>122</v>
      </c>
      <c r="P1839">
        <v>5</v>
      </c>
      <c r="Q1839">
        <v>3.8</v>
      </c>
      <c r="R1839">
        <v>1.5</v>
      </c>
      <c r="S1839">
        <v>15</v>
      </c>
      <c r="T1839">
        <v>-2</v>
      </c>
      <c r="U1839">
        <v>11</v>
      </c>
      <c r="V1839">
        <v>-47.217614202620098</v>
      </c>
      <c r="W1839">
        <v>11.468713312240505</v>
      </c>
      <c r="X1839">
        <v>2.8194446657999648</v>
      </c>
      <c r="Y1839">
        <v>13.509848236833353</v>
      </c>
      <c r="Z1839">
        <v>-5.181741292073621</v>
      </c>
      <c r="AA1839">
        <v>-2.2927929731690497</v>
      </c>
      <c r="AB1839">
        <v>0</v>
      </c>
      <c r="AC1839">
        <v>8.0072090857613798E-2</v>
      </c>
      <c r="AD1839">
        <v>-2.9903295948994071</v>
      </c>
      <c r="AE1839">
        <v>22.666700063746017</v>
      </c>
      <c r="AF1839">
        <v>-9.3518232367677498</v>
      </c>
      <c r="AG1839">
        <v>8.3161203766103728</v>
      </c>
      <c r="AH1839">
        <v>2.2008844381415398</v>
      </c>
      <c r="AI1839">
        <v>-1.6593403110139648</v>
      </c>
      <c r="AJ1839">
        <v>0.437257674454614</v>
      </c>
      <c r="AK1839">
        <v>-1.480358984224186</v>
      </c>
      <c r="AL1839">
        <v>-8.6749597360841015</v>
      </c>
      <c r="AM1839">
        <v>1.7078065718983216E-4</v>
      </c>
      <c r="AN1839" s="2"/>
    </row>
    <row r="1840" spans="1:40" x14ac:dyDescent="0.45">
      <c r="A1840">
        <v>1672</v>
      </c>
      <c r="B1840" t="s">
        <v>1056</v>
      </c>
      <c r="C1840">
        <v>1973</v>
      </c>
      <c r="D1840">
        <v>26</v>
      </c>
      <c r="E1840" t="s">
        <v>37</v>
      </c>
      <c r="F1840" t="s">
        <v>17</v>
      </c>
      <c r="G1840">
        <v>585</v>
      </c>
      <c r="H1840">
        <v>84</v>
      </c>
      <c r="I1840">
        <v>128</v>
      </c>
      <c r="J1840">
        <v>77</v>
      </c>
      <c r="K1840">
        <v>26</v>
      </c>
      <c r="L1840">
        <v>0</v>
      </c>
      <c r="M1840">
        <v>1</v>
      </c>
      <c r="N1840">
        <v>87</v>
      </c>
      <c r="O1840">
        <v>136</v>
      </c>
      <c r="P1840">
        <v>5</v>
      </c>
      <c r="Q1840">
        <v>5.3</v>
      </c>
      <c r="R1840">
        <v>0.4</v>
      </c>
      <c r="S1840">
        <v>26</v>
      </c>
      <c r="T1840">
        <v>1</v>
      </c>
      <c r="U1840">
        <v>-3</v>
      </c>
      <c r="V1840">
        <v>-47.217614202620098</v>
      </c>
      <c r="W1840">
        <v>10.649519504223326</v>
      </c>
      <c r="X1840">
        <v>2.9238685423110744</v>
      </c>
      <c r="Y1840">
        <v>12.35186124510478</v>
      </c>
      <c r="Z1840">
        <v>-4.5861388447088363</v>
      </c>
      <c r="AA1840">
        <v>-2.384504692095812</v>
      </c>
      <c r="AB1840">
        <v>0</v>
      </c>
      <c r="AC1840">
        <v>4.0036045428806899E-2</v>
      </c>
      <c r="AD1840">
        <v>-3.7704155761775136</v>
      </c>
      <c r="AE1840">
        <v>25.267796792372607</v>
      </c>
      <c r="AF1840">
        <v>-9.3518232367677498</v>
      </c>
      <c r="AG1840">
        <v>11.598799472640783</v>
      </c>
      <c r="AH1840">
        <v>0.58690251683774397</v>
      </c>
      <c r="AI1840">
        <v>-2.8761898724242059</v>
      </c>
      <c r="AJ1840">
        <v>-0.218628837227307</v>
      </c>
      <c r="AK1840">
        <v>0.403734268424778</v>
      </c>
      <c r="AL1840">
        <v>-6.5827968746776193</v>
      </c>
      <c r="AM1840">
        <v>1.382060343154421E-3</v>
      </c>
      <c r="AN1840" s="2"/>
    </row>
    <row r="1841" spans="1:40" x14ac:dyDescent="0.45">
      <c r="A1841">
        <v>1673</v>
      </c>
      <c r="B1841" t="s">
        <v>573</v>
      </c>
      <c r="C1841">
        <v>1949</v>
      </c>
      <c r="D1841">
        <v>31</v>
      </c>
      <c r="E1841" t="s">
        <v>233</v>
      </c>
      <c r="F1841" t="s">
        <v>17</v>
      </c>
      <c r="G1841">
        <v>588</v>
      </c>
      <c r="H1841">
        <v>87</v>
      </c>
      <c r="I1841">
        <v>139</v>
      </c>
      <c r="J1841">
        <v>85</v>
      </c>
      <c r="K1841">
        <v>26</v>
      </c>
      <c r="L1841">
        <v>2</v>
      </c>
      <c r="M1841">
        <v>1</v>
      </c>
      <c r="N1841">
        <v>95</v>
      </c>
      <c r="O1841">
        <v>142</v>
      </c>
      <c r="P1841">
        <v>5</v>
      </c>
      <c r="Q1841">
        <v>5.3</v>
      </c>
      <c r="R1841">
        <v>-0.4</v>
      </c>
      <c r="S1841">
        <v>32</v>
      </c>
      <c r="T1841">
        <v>-4</v>
      </c>
      <c r="U1841">
        <v>-3</v>
      </c>
      <c r="V1841">
        <v>-47.217614202620098</v>
      </c>
      <c r="W1841">
        <v>10.704132424757805</v>
      </c>
      <c r="X1841">
        <v>3.028292418822184</v>
      </c>
      <c r="Y1841">
        <v>13.413349320855973</v>
      </c>
      <c r="Z1841">
        <v>-5.062620802600664</v>
      </c>
      <c r="AA1841">
        <v>-2.384504692095812</v>
      </c>
      <c r="AB1841">
        <v>-0.269234836087136</v>
      </c>
      <c r="AC1841">
        <v>4.0036045428806899E-2</v>
      </c>
      <c r="AD1841">
        <v>-4.1171204567455604</v>
      </c>
      <c r="AE1841">
        <v>26.382552533212579</v>
      </c>
      <c r="AF1841">
        <v>-9.3518232367677498</v>
      </c>
      <c r="AG1841">
        <v>11.598799472640783</v>
      </c>
      <c r="AH1841">
        <v>-0.58690251683774397</v>
      </c>
      <c r="AI1841">
        <v>-3.5399259968297918</v>
      </c>
      <c r="AJ1841">
        <v>0.874515348909228</v>
      </c>
      <c r="AK1841">
        <v>0.403734268424778</v>
      </c>
      <c r="AL1841">
        <v>-6.0843349075324262</v>
      </c>
      <c r="AM1841">
        <v>2.2731003297867302E-3</v>
      </c>
      <c r="AN1841" s="2"/>
    </row>
    <row r="1842" spans="1:40" x14ac:dyDescent="0.45">
      <c r="A1842">
        <v>1674</v>
      </c>
      <c r="B1842" t="s">
        <v>853</v>
      </c>
      <c r="C1842">
        <v>1989</v>
      </c>
      <c r="D1842">
        <v>27</v>
      </c>
      <c r="E1842" t="s">
        <v>55</v>
      </c>
      <c r="F1842" t="s">
        <v>13</v>
      </c>
      <c r="G1842">
        <v>583</v>
      </c>
      <c r="H1842">
        <v>83</v>
      </c>
      <c r="I1842">
        <v>158</v>
      </c>
      <c r="J1842">
        <v>112</v>
      </c>
      <c r="K1842">
        <v>24</v>
      </c>
      <c r="L1842">
        <v>4</v>
      </c>
      <c r="M1842">
        <v>10</v>
      </c>
      <c r="N1842">
        <v>30</v>
      </c>
      <c r="O1842">
        <v>122</v>
      </c>
      <c r="P1842">
        <v>5</v>
      </c>
      <c r="Q1842">
        <v>4.3</v>
      </c>
      <c r="R1842">
        <v>1</v>
      </c>
      <c r="S1842">
        <v>17</v>
      </c>
      <c r="T1842">
        <v>0</v>
      </c>
      <c r="U1842">
        <v>7</v>
      </c>
      <c r="V1842">
        <v>-47.217614202620098</v>
      </c>
      <c r="W1842">
        <v>10.613110890533674</v>
      </c>
      <c r="X1842">
        <v>2.8890605834740377</v>
      </c>
      <c r="Y1842">
        <v>15.246828724426214</v>
      </c>
      <c r="Z1842">
        <v>-6.6707474104855802</v>
      </c>
      <c r="AA1842">
        <v>-2.201081254242288</v>
      </c>
      <c r="AB1842">
        <v>-0.538469672174272</v>
      </c>
      <c r="AC1842">
        <v>0.40036045428806899</v>
      </c>
      <c r="AD1842">
        <v>-1.3001433021301771</v>
      </c>
      <c r="AE1842">
        <v>22.666700063746017</v>
      </c>
      <c r="AF1842">
        <v>-9.3518232367677498</v>
      </c>
      <c r="AG1842">
        <v>9.4103467419538429</v>
      </c>
      <c r="AH1842">
        <v>1.4672562920943599</v>
      </c>
      <c r="AI1842">
        <v>-1.880585685815827</v>
      </c>
      <c r="AJ1842">
        <v>0</v>
      </c>
      <c r="AK1842">
        <v>-0.94204662632448199</v>
      </c>
      <c r="AL1842">
        <v>-7.4088476400442627</v>
      </c>
      <c r="AM1842">
        <v>6.0550161663877231E-4</v>
      </c>
      <c r="AN1842" s="2"/>
    </row>
    <row r="1843" spans="1:40" x14ac:dyDescent="0.45">
      <c r="A1843">
        <v>1675</v>
      </c>
      <c r="B1843" t="s">
        <v>1060</v>
      </c>
      <c r="C1843">
        <v>2021</v>
      </c>
      <c r="D1843">
        <v>29</v>
      </c>
      <c r="E1843" t="s">
        <v>40</v>
      </c>
      <c r="F1843" t="s">
        <v>13</v>
      </c>
      <c r="G1843">
        <v>585</v>
      </c>
      <c r="H1843">
        <v>84</v>
      </c>
      <c r="I1843">
        <v>127</v>
      </c>
      <c r="J1843">
        <v>69</v>
      </c>
      <c r="K1843">
        <v>35</v>
      </c>
      <c r="L1843">
        <v>3</v>
      </c>
      <c r="M1843">
        <v>1</v>
      </c>
      <c r="N1843">
        <v>61</v>
      </c>
      <c r="O1843">
        <v>108</v>
      </c>
      <c r="P1843">
        <v>5</v>
      </c>
      <c r="Q1843">
        <v>3.3</v>
      </c>
      <c r="R1843">
        <v>2.1</v>
      </c>
      <c r="S1843">
        <v>7</v>
      </c>
      <c r="T1843">
        <v>0</v>
      </c>
      <c r="U1843">
        <v>16</v>
      </c>
      <c r="V1843">
        <v>-47.217614202620098</v>
      </c>
      <c r="W1843">
        <v>10.649519504223326</v>
      </c>
      <c r="X1843">
        <v>2.9238685423110744</v>
      </c>
      <c r="Y1843">
        <v>12.255362329127399</v>
      </c>
      <c r="Z1843">
        <v>-4.1096568868170094</v>
      </c>
      <c r="AA1843">
        <v>-3.2099101624366702</v>
      </c>
      <c r="AB1843">
        <v>-0.40385225413070402</v>
      </c>
      <c r="AC1843">
        <v>4.0036045428806899E-2</v>
      </c>
      <c r="AD1843">
        <v>-2.6436247143313598</v>
      </c>
      <c r="AE1843">
        <v>20.065603335119423</v>
      </c>
      <c r="AF1843">
        <v>-9.3518232367677498</v>
      </c>
      <c r="AG1843">
        <v>7.2218940112669019</v>
      </c>
      <c r="AH1843">
        <v>3.081238213398156</v>
      </c>
      <c r="AI1843">
        <v>-0.774358811806517</v>
      </c>
      <c r="AJ1843">
        <v>0</v>
      </c>
      <c r="AK1843">
        <v>-2.153249431598816</v>
      </c>
      <c r="AL1843">
        <v>-13.626567719633835</v>
      </c>
      <c r="AM1843">
        <v>1.2079704416243829E-6</v>
      </c>
      <c r="AN1843" s="2"/>
    </row>
    <row r="1844" spans="1:40" x14ac:dyDescent="0.45">
      <c r="A1844">
        <v>1676</v>
      </c>
      <c r="B1844" t="s">
        <v>152</v>
      </c>
      <c r="C1844">
        <v>1985</v>
      </c>
      <c r="D1844">
        <v>29</v>
      </c>
      <c r="E1844" t="s">
        <v>19</v>
      </c>
      <c r="F1844" t="s">
        <v>17</v>
      </c>
      <c r="G1844">
        <v>712</v>
      </c>
      <c r="H1844">
        <v>118</v>
      </c>
      <c r="I1844">
        <v>185</v>
      </c>
      <c r="J1844">
        <v>114</v>
      </c>
      <c r="K1844">
        <v>32</v>
      </c>
      <c r="L1844">
        <v>2</v>
      </c>
      <c r="M1844">
        <v>10</v>
      </c>
      <c r="N1844">
        <v>90</v>
      </c>
      <c r="O1844">
        <v>152</v>
      </c>
      <c r="P1844">
        <v>5</v>
      </c>
      <c r="Q1844">
        <v>7.3</v>
      </c>
      <c r="R1844">
        <v>-2.2000000000000002</v>
      </c>
      <c r="S1844">
        <v>44</v>
      </c>
      <c r="T1844">
        <v>0</v>
      </c>
      <c r="U1844">
        <v>-21</v>
      </c>
      <c r="V1844">
        <v>-47.217614202620098</v>
      </c>
      <c r="W1844">
        <v>12.961466473516253</v>
      </c>
      <c r="X1844">
        <v>4.1073391427703188</v>
      </c>
      <c r="Y1844">
        <v>17.852299455815501</v>
      </c>
      <c r="Z1844">
        <v>-6.7898678999585371</v>
      </c>
      <c r="AA1844">
        <v>-2.9347750056563839</v>
      </c>
      <c r="AB1844">
        <v>-0.269234836087136</v>
      </c>
      <c r="AC1844">
        <v>0.40036045428806899</v>
      </c>
      <c r="AD1844">
        <v>-3.900429906390531</v>
      </c>
      <c r="AE1844">
        <v>28.240478767945856</v>
      </c>
      <c r="AF1844">
        <v>-9.3518232367677498</v>
      </c>
      <c r="AG1844">
        <v>15.975704934014663</v>
      </c>
      <c r="AH1844">
        <v>-3.2279638426075921</v>
      </c>
      <c r="AI1844">
        <v>-4.8673982456409641</v>
      </c>
      <c r="AJ1844">
        <v>0</v>
      </c>
      <c r="AK1844">
        <v>2.826139878973446</v>
      </c>
      <c r="AL1844">
        <v>3.8046819315951148</v>
      </c>
      <c r="AM1844">
        <v>0.97821871002356287</v>
      </c>
      <c r="AN1844" s="2"/>
    </row>
    <row r="1845" spans="1:40" x14ac:dyDescent="0.45">
      <c r="A1845">
        <v>1677</v>
      </c>
      <c r="B1845" t="s">
        <v>685</v>
      </c>
      <c r="C1845">
        <v>1992</v>
      </c>
      <c r="D1845">
        <v>28</v>
      </c>
      <c r="E1845" t="s">
        <v>73</v>
      </c>
      <c r="F1845" t="s">
        <v>17</v>
      </c>
      <c r="G1845">
        <v>601</v>
      </c>
      <c r="H1845">
        <v>92</v>
      </c>
      <c r="I1845">
        <v>172</v>
      </c>
      <c r="J1845">
        <v>128</v>
      </c>
      <c r="K1845">
        <v>34</v>
      </c>
      <c r="L1845">
        <v>6</v>
      </c>
      <c r="M1845">
        <v>44</v>
      </c>
      <c r="N1845">
        <v>62</v>
      </c>
      <c r="O1845">
        <v>131</v>
      </c>
      <c r="P1845">
        <v>5</v>
      </c>
      <c r="Q1845">
        <v>4.8</v>
      </c>
      <c r="R1845">
        <v>0</v>
      </c>
      <c r="S1845">
        <v>23</v>
      </c>
      <c r="T1845">
        <v>0</v>
      </c>
      <c r="U1845">
        <v>1</v>
      </c>
      <c r="V1845">
        <v>-47.217614202620098</v>
      </c>
      <c r="W1845">
        <v>10.940788413740545</v>
      </c>
      <c r="X1845">
        <v>3.202332213007367</v>
      </c>
      <c r="Y1845">
        <v>16.597813548109549</v>
      </c>
      <c r="Z1845">
        <v>-7.6237113262692349</v>
      </c>
      <c r="AA1845">
        <v>-3.1181984435099079</v>
      </c>
      <c r="AB1845">
        <v>-0.80770450826140805</v>
      </c>
      <c r="AC1845">
        <v>1.7615859988675036</v>
      </c>
      <c r="AD1845">
        <v>-2.6869628244023658</v>
      </c>
      <c r="AE1845">
        <v>24.338833675005969</v>
      </c>
      <c r="AF1845">
        <v>-9.3518232367677498</v>
      </c>
      <c r="AG1845">
        <v>10.504573107297313</v>
      </c>
      <c r="AH1845">
        <v>0</v>
      </c>
      <c r="AI1845">
        <v>-2.5443218102214127</v>
      </c>
      <c r="AJ1845">
        <v>0</v>
      </c>
      <c r="AK1845">
        <v>-0.134578089474926</v>
      </c>
      <c r="AL1845">
        <v>-6.138987485498852</v>
      </c>
      <c r="AM1845">
        <v>2.152463521381424E-3</v>
      </c>
      <c r="AN1845" s="2"/>
    </row>
    <row r="1846" spans="1:40" x14ac:dyDescent="0.45">
      <c r="A1846">
        <v>1678</v>
      </c>
      <c r="B1846" t="s">
        <v>207</v>
      </c>
      <c r="C1846">
        <v>1974</v>
      </c>
      <c r="D1846">
        <v>37</v>
      </c>
      <c r="E1846" t="s">
        <v>127</v>
      </c>
      <c r="F1846" t="s">
        <v>13</v>
      </c>
      <c r="G1846">
        <v>622</v>
      </c>
      <c r="H1846">
        <v>46</v>
      </c>
      <c r="I1846">
        <v>159</v>
      </c>
      <c r="J1846">
        <v>125</v>
      </c>
      <c r="K1846">
        <v>27</v>
      </c>
      <c r="L1846">
        <v>0</v>
      </c>
      <c r="M1846">
        <v>2</v>
      </c>
      <c r="N1846">
        <v>56</v>
      </c>
      <c r="O1846">
        <v>113</v>
      </c>
      <c r="P1846">
        <v>5</v>
      </c>
      <c r="Q1846">
        <v>3.4</v>
      </c>
      <c r="R1846">
        <v>2.2000000000000002</v>
      </c>
      <c r="S1846">
        <v>6</v>
      </c>
      <c r="T1846">
        <v>-1</v>
      </c>
      <c r="U1846">
        <v>15</v>
      </c>
      <c r="V1846">
        <v>-47.217614202620098</v>
      </c>
      <c r="W1846">
        <v>11.323078857481896</v>
      </c>
      <c r="X1846">
        <v>1.6011661065036835</v>
      </c>
      <c r="Y1846">
        <v>15.343327640403594</v>
      </c>
      <c r="Z1846">
        <v>-7.4450305920597994</v>
      </c>
      <c r="AA1846">
        <v>-2.4762164110225742</v>
      </c>
      <c r="AB1846">
        <v>0</v>
      </c>
      <c r="AC1846">
        <v>8.0072090857613798E-2</v>
      </c>
      <c r="AD1846">
        <v>-2.4269341639763304</v>
      </c>
      <c r="AE1846">
        <v>20.994566452486065</v>
      </c>
      <c r="AF1846">
        <v>-9.3518232367677498</v>
      </c>
      <c r="AG1846">
        <v>7.4407392843355966</v>
      </c>
      <c r="AH1846">
        <v>3.2279638426075921</v>
      </c>
      <c r="AI1846">
        <v>-0.66373612440558594</v>
      </c>
      <c r="AJ1846">
        <v>0.218628837227307</v>
      </c>
      <c r="AK1846">
        <v>-2.01867134212389</v>
      </c>
      <c r="AL1846">
        <v>-11.370482961072684</v>
      </c>
      <c r="AM1846">
        <v>1.1530734851177587E-5</v>
      </c>
      <c r="AN1846" s="2"/>
    </row>
    <row r="1847" spans="1:40" x14ac:dyDescent="0.45">
      <c r="A1847">
        <v>1679</v>
      </c>
      <c r="B1847" t="s">
        <v>1063</v>
      </c>
      <c r="C1847">
        <v>2000</v>
      </c>
      <c r="D1847">
        <v>26</v>
      </c>
      <c r="E1847" t="s">
        <v>55</v>
      </c>
      <c r="F1847" t="s">
        <v>13</v>
      </c>
      <c r="G1847">
        <v>631</v>
      </c>
      <c r="H1847">
        <v>107</v>
      </c>
      <c r="I1847">
        <v>186</v>
      </c>
      <c r="J1847">
        <v>117</v>
      </c>
      <c r="K1847">
        <v>43</v>
      </c>
      <c r="L1847">
        <v>5</v>
      </c>
      <c r="M1847">
        <v>20</v>
      </c>
      <c r="N1847">
        <v>37</v>
      </c>
      <c r="O1847">
        <v>118</v>
      </c>
      <c r="P1847">
        <v>5</v>
      </c>
      <c r="Q1847">
        <v>3.4</v>
      </c>
      <c r="R1847">
        <v>1.2</v>
      </c>
      <c r="S1847">
        <v>17</v>
      </c>
      <c r="T1847">
        <v>0</v>
      </c>
      <c r="U1847">
        <v>17</v>
      </c>
      <c r="V1847">
        <v>-47.217614202620098</v>
      </c>
      <c r="W1847">
        <v>11.486917619085331</v>
      </c>
      <c r="X1847">
        <v>3.7244515955629161</v>
      </c>
      <c r="Y1847">
        <v>17.948798371792883</v>
      </c>
      <c r="Z1847">
        <v>-6.9685486341679725</v>
      </c>
      <c r="AA1847">
        <v>-3.9436039138507661</v>
      </c>
      <c r="AB1847">
        <v>-0.67308709021783997</v>
      </c>
      <c r="AC1847">
        <v>0.80072090857613798</v>
      </c>
      <c r="AD1847">
        <v>-1.6035100726272185</v>
      </c>
      <c r="AE1847">
        <v>21.923529569852704</v>
      </c>
      <c r="AF1847">
        <v>-9.3518232367677498</v>
      </c>
      <c r="AG1847">
        <v>7.4407392843355966</v>
      </c>
      <c r="AH1847">
        <v>1.7607075505132319</v>
      </c>
      <c r="AI1847">
        <v>-1.880585685815827</v>
      </c>
      <c r="AJ1847">
        <v>0</v>
      </c>
      <c r="AK1847">
        <v>-2.287827521073742</v>
      </c>
      <c r="AL1847">
        <v>-8.8407354574224115</v>
      </c>
      <c r="AM1847">
        <v>1.4469533510635699E-4</v>
      </c>
      <c r="AN1847" s="2"/>
    </row>
    <row r="1848" spans="1:40" x14ac:dyDescent="0.45">
      <c r="A1848">
        <v>1680</v>
      </c>
      <c r="B1848" t="s">
        <v>185</v>
      </c>
      <c r="C1848">
        <v>1968</v>
      </c>
      <c r="D1848">
        <v>20</v>
      </c>
      <c r="E1848" t="s">
        <v>73</v>
      </c>
      <c r="F1848" t="s">
        <v>17</v>
      </c>
      <c r="G1848">
        <v>607</v>
      </c>
      <c r="H1848">
        <v>67</v>
      </c>
      <c r="I1848">
        <v>155</v>
      </c>
      <c r="J1848">
        <v>98</v>
      </c>
      <c r="K1848">
        <v>40</v>
      </c>
      <c r="L1848">
        <v>2</v>
      </c>
      <c r="M1848">
        <v>1</v>
      </c>
      <c r="N1848">
        <v>31</v>
      </c>
      <c r="O1848">
        <v>117</v>
      </c>
      <c r="P1848">
        <v>5</v>
      </c>
      <c r="Q1848">
        <v>4.5999999999999996</v>
      </c>
      <c r="R1848">
        <v>1.4</v>
      </c>
      <c r="S1848">
        <v>12</v>
      </c>
      <c r="T1848">
        <v>0</v>
      </c>
      <c r="U1848">
        <v>1</v>
      </c>
      <c r="V1848">
        <v>-47.217614202620098</v>
      </c>
      <c r="W1848">
        <v>11.050014254809502</v>
      </c>
      <c r="X1848">
        <v>2.332133242081452</v>
      </c>
      <c r="Y1848">
        <v>14.95733197649407</v>
      </c>
      <c r="Z1848">
        <v>-5.8369039841748833</v>
      </c>
      <c r="AA1848">
        <v>-3.6684687570704799</v>
      </c>
      <c r="AB1848">
        <v>-0.269234836087136</v>
      </c>
      <c r="AC1848">
        <v>4.0036045428806899E-2</v>
      </c>
      <c r="AD1848">
        <v>-1.3434814122011829</v>
      </c>
      <c r="AE1848">
        <v>21.737736946379378</v>
      </c>
      <c r="AF1848">
        <v>-9.3518232367677498</v>
      </c>
      <c r="AG1848">
        <v>10.066882561159924</v>
      </c>
      <c r="AH1848">
        <v>2.0541588089321037</v>
      </c>
      <c r="AI1848">
        <v>-1.3274722488111719</v>
      </c>
      <c r="AJ1848">
        <v>0</v>
      </c>
      <c r="AK1848">
        <v>-0.134578089474926</v>
      </c>
      <c r="AL1848">
        <v>-6.9112829319223863</v>
      </c>
      <c r="AM1848">
        <v>9.9548658088075893E-4</v>
      </c>
      <c r="AN1848" s="2"/>
    </row>
    <row r="1849" spans="1:40" x14ac:dyDescent="0.45">
      <c r="A1849">
        <v>1681</v>
      </c>
      <c r="B1849" t="s">
        <v>491</v>
      </c>
      <c r="C1849">
        <v>1990</v>
      </c>
      <c r="D1849">
        <v>33</v>
      </c>
      <c r="E1849" t="s">
        <v>65</v>
      </c>
      <c r="F1849" t="s">
        <v>17</v>
      </c>
      <c r="G1849">
        <v>732</v>
      </c>
      <c r="H1849">
        <v>108</v>
      </c>
      <c r="I1849">
        <v>192</v>
      </c>
      <c r="J1849">
        <v>160</v>
      </c>
      <c r="K1849">
        <v>20</v>
      </c>
      <c r="L1849">
        <v>9</v>
      </c>
      <c r="M1849">
        <v>51</v>
      </c>
      <c r="N1849">
        <v>90</v>
      </c>
      <c r="O1849">
        <v>121</v>
      </c>
      <c r="P1849">
        <v>5</v>
      </c>
      <c r="Q1849">
        <v>5.7</v>
      </c>
      <c r="R1849">
        <v>-0.5</v>
      </c>
      <c r="S1849">
        <v>25</v>
      </c>
      <c r="T1849">
        <v>2</v>
      </c>
      <c r="U1849">
        <v>-9</v>
      </c>
      <c r="V1849">
        <v>-47.217614202620098</v>
      </c>
      <c r="W1849">
        <v>13.325552610412778</v>
      </c>
      <c r="X1849">
        <v>3.7592595543999527</v>
      </c>
      <c r="Y1849">
        <v>18.527791867657172</v>
      </c>
      <c r="Z1849">
        <v>-9.5296391578365434</v>
      </c>
      <c r="AA1849">
        <v>-1.83423437853524</v>
      </c>
      <c r="AB1849">
        <v>-1.211556762392112</v>
      </c>
      <c r="AC1849">
        <v>2.0418383168691516</v>
      </c>
      <c r="AD1849">
        <v>-3.900429906390531</v>
      </c>
      <c r="AE1849">
        <v>22.480907440272688</v>
      </c>
      <c r="AF1849">
        <v>-9.3518232367677498</v>
      </c>
      <c r="AG1849">
        <v>12.474180564915558</v>
      </c>
      <c r="AH1849">
        <v>-0.73362814604717996</v>
      </c>
      <c r="AI1849">
        <v>-2.7655671850232748</v>
      </c>
      <c r="AJ1849">
        <v>-0.437257674454614</v>
      </c>
      <c r="AK1849">
        <v>1.211202805274334</v>
      </c>
      <c r="AL1849">
        <v>-3.1610174902657016</v>
      </c>
      <c r="AM1849">
        <v>4.0659346624540293E-2</v>
      </c>
      <c r="AN1849" s="2"/>
    </row>
    <row r="1850" spans="1:40" x14ac:dyDescent="0.45">
      <c r="A1850">
        <v>1682</v>
      </c>
      <c r="B1850" t="s">
        <v>220</v>
      </c>
      <c r="C1850">
        <v>1951</v>
      </c>
      <c r="D1850">
        <v>23</v>
      </c>
      <c r="E1850" t="s">
        <v>31</v>
      </c>
      <c r="F1850" t="s">
        <v>13</v>
      </c>
      <c r="G1850">
        <v>682</v>
      </c>
      <c r="H1850">
        <v>93</v>
      </c>
      <c r="I1850">
        <v>189</v>
      </c>
      <c r="J1850">
        <v>141</v>
      </c>
      <c r="K1850">
        <v>32</v>
      </c>
      <c r="L1850">
        <v>12</v>
      </c>
      <c r="M1850">
        <v>9</v>
      </c>
      <c r="N1850">
        <v>43</v>
      </c>
      <c r="O1850">
        <v>117</v>
      </c>
      <c r="P1850">
        <v>5</v>
      </c>
      <c r="Q1850">
        <v>4.2</v>
      </c>
      <c r="R1850">
        <v>1.4</v>
      </c>
      <c r="S1850">
        <v>18</v>
      </c>
      <c r="T1850">
        <v>1</v>
      </c>
      <c r="U1850">
        <v>7</v>
      </c>
      <c r="V1850">
        <v>-47.217614202620098</v>
      </c>
      <c r="W1850">
        <v>12.415337268171468</v>
      </c>
      <c r="X1850">
        <v>3.2371401718444037</v>
      </c>
      <c r="Y1850">
        <v>18.238295119725027</v>
      </c>
      <c r="Z1850">
        <v>-8.3979945078434532</v>
      </c>
      <c r="AA1850">
        <v>-2.9347750056563839</v>
      </c>
      <c r="AB1850">
        <v>-1.6154090165228161</v>
      </c>
      <c r="AC1850">
        <v>0.36032440885926209</v>
      </c>
      <c r="AD1850">
        <v>-1.8635387330532538</v>
      </c>
      <c r="AE1850">
        <v>21.737736946379378</v>
      </c>
      <c r="AF1850">
        <v>-9.3518232367677498</v>
      </c>
      <c r="AG1850">
        <v>9.1915014688851482</v>
      </c>
      <c r="AH1850">
        <v>2.0541588089321037</v>
      </c>
      <c r="AI1850">
        <v>-1.9912083732167578</v>
      </c>
      <c r="AJ1850">
        <v>-0.218628837227307</v>
      </c>
      <c r="AK1850">
        <v>-0.94204662632448199</v>
      </c>
      <c r="AL1850">
        <v>-7.2985443464355075</v>
      </c>
      <c r="AM1850">
        <v>6.7606546794455257E-4</v>
      </c>
      <c r="AN1850" s="2"/>
    </row>
    <row r="1851" spans="1:40" x14ac:dyDescent="0.45">
      <c r="A1851">
        <v>1683</v>
      </c>
      <c r="B1851" t="s">
        <v>1064</v>
      </c>
      <c r="C1851">
        <v>1970</v>
      </c>
      <c r="D1851">
        <v>33</v>
      </c>
      <c r="E1851" t="s">
        <v>52</v>
      </c>
      <c r="F1851" t="s">
        <v>17</v>
      </c>
      <c r="G1851">
        <v>613</v>
      </c>
      <c r="H1851">
        <v>102</v>
      </c>
      <c r="I1851">
        <v>162</v>
      </c>
      <c r="J1851">
        <v>93</v>
      </c>
      <c r="K1851">
        <v>33</v>
      </c>
      <c r="L1851">
        <v>4</v>
      </c>
      <c r="M1851">
        <v>0</v>
      </c>
      <c r="N1851">
        <v>93</v>
      </c>
      <c r="O1851">
        <v>155</v>
      </c>
      <c r="P1851">
        <v>5</v>
      </c>
      <c r="Q1851">
        <v>5.7</v>
      </c>
      <c r="R1851">
        <v>-1.3</v>
      </c>
      <c r="S1851">
        <v>43</v>
      </c>
      <c r="T1851">
        <v>-1</v>
      </c>
      <c r="U1851">
        <v>-8</v>
      </c>
      <c r="V1851">
        <v>-47.217614202620098</v>
      </c>
      <c r="W1851">
        <v>11.159240095878459</v>
      </c>
      <c r="X1851">
        <v>3.550411801377733</v>
      </c>
      <c r="Y1851">
        <v>15.632824388335738</v>
      </c>
      <c r="Z1851">
        <v>-5.539102760492491</v>
      </c>
      <c r="AA1851">
        <v>-3.0264867245831457</v>
      </c>
      <c r="AB1851">
        <v>-0.538469672174272</v>
      </c>
      <c r="AC1851">
        <v>0</v>
      </c>
      <c r="AD1851">
        <v>-4.0304442366035484</v>
      </c>
      <c r="AE1851">
        <v>28.79785663836584</v>
      </c>
      <c r="AF1851">
        <v>-9.3518232367677498</v>
      </c>
      <c r="AG1851">
        <v>12.474180564915558</v>
      </c>
      <c r="AH1851">
        <v>-1.907433179722668</v>
      </c>
      <c r="AI1851">
        <v>-4.7567755582400331</v>
      </c>
      <c r="AJ1851">
        <v>0.218628837227307</v>
      </c>
      <c r="AK1851">
        <v>1.076624715799408</v>
      </c>
      <c r="AL1851">
        <v>-3.4583825293039645</v>
      </c>
      <c r="AM1851">
        <v>3.0519855299385681E-2</v>
      </c>
      <c r="AN1851" s="2"/>
    </row>
    <row r="1852" spans="1:40" x14ac:dyDescent="0.45">
      <c r="A1852">
        <v>1684</v>
      </c>
      <c r="B1852" t="s">
        <v>1066</v>
      </c>
      <c r="C1852">
        <v>2013</v>
      </c>
      <c r="D1852">
        <v>26</v>
      </c>
      <c r="E1852" t="s">
        <v>235</v>
      </c>
      <c r="F1852" t="s">
        <v>13</v>
      </c>
      <c r="G1852">
        <v>658</v>
      </c>
      <c r="H1852">
        <v>86</v>
      </c>
      <c r="I1852">
        <v>160</v>
      </c>
      <c r="J1852">
        <v>103</v>
      </c>
      <c r="K1852">
        <v>36</v>
      </c>
      <c r="L1852">
        <v>4</v>
      </c>
      <c r="M1852">
        <v>30</v>
      </c>
      <c r="N1852">
        <v>76</v>
      </c>
      <c r="O1852">
        <v>130</v>
      </c>
      <c r="P1852">
        <v>5</v>
      </c>
      <c r="Q1852">
        <v>5.7</v>
      </c>
      <c r="R1852">
        <v>-0.2</v>
      </c>
      <c r="S1852">
        <v>26</v>
      </c>
      <c r="T1852">
        <v>1</v>
      </c>
      <c r="U1852">
        <v>-8</v>
      </c>
      <c r="V1852">
        <v>-47.217614202620098</v>
      </c>
      <c r="W1852">
        <v>11.978433903895638</v>
      </c>
      <c r="X1852">
        <v>2.9934844599851478</v>
      </c>
      <c r="Y1852">
        <v>15.439826556380975</v>
      </c>
      <c r="Z1852">
        <v>-6.1347052078572748</v>
      </c>
      <c r="AA1852">
        <v>-3.3016218813634319</v>
      </c>
      <c r="AB1852">
        <v>-0.538469672174272</v>
      </c>
      <c r="AC1852">
        <v>1.201081362864207</v>
      </c>
      <c r="AD1852">
        <v>-3.2936963653964484</v>
      </c>
      <c r="AE1852">
        <v>24.153041051532639</v>
      </c>
      <c r="AF1852">
        <v>-9.3518232367677498</v>
      </c>
      <c r="AG1852">
        <v>12.474180564915558</v>
      </c>
      <c r="AH1852">
        <v>-0.29345125841887199</v>
      </c>
      <c r="AI1852">
        <v>-2.8761898724242059</v>
      </c>
      <c r="AJ1852">
        <v>-0.218628837227307</v>
      </c>
      <c r="AK1852">
        <v>1.076624715799408</v>
      </c>
      <c r="AL1852">
        <v>-3.9095279188760914</v>
      </c>
      <c r="AM1852">
        <v>1.9655864657903924E-2</v>
      </c>
      <c r="AN1852" s="2"/>
    </row>
    <row r="1853" spans="1:40" x14ac:dyDescent="0.45">
      <c r="A1853">
        <v>1685</v>
      </c>
      <c r="B1853" t="s">
        <v>595</v>
      </c>
      <c r="C1853">
        <v>1996</v>
      </c>
      <c r="D1853">
        <v>29</v>
      </c>
      <c r="E1853" t="s">
        <v>25</v>
      </c>
      <c r="F1853" t="s">
        <v>17</v>
      </c>
      <c r="G1853">
        <v>635</v>
      </c>
      <c r="H1853">
        <v>100</v>
      </c>
      <c r="I1853">
        <v>150</v>
      </c>
      <c r="J1853">
        <v>85</v>
      </c>
      <c r="K1853">
        <v>36</v>
      </c>
      <c r="L1853">
        <v>8</v>
      </c>
      <c r="M1853">
        <v>35</v>
      </c>
      <c r="N1853">
        <v>79</v>
      </c>
      <c r="O1853">
        <v>124</v>
      </c>
      <c r="P1853">
        <v>5</v>
      </c>
      <c r="Q1853">
        <v>3.8</v>
      </c>
      <c r="R1853">
        <v>1.6</v>
      </c>
      <c r="S1853">
        <v>15</v>
      </c>
      <c r="T1853">
        <v>-1</v>
      </c>
      <c r="U1853">
        <v>14</v>
      </c>
      <c r="V1853">
        <v>-47.217614202620098</v>
      </c>
      <c r="W1853">
        <v>11.559734846464636</v>
      </c>
      <c r="X1853">
        <v>3.4807958837036601</v>
      </c>
      <c r="Y1853">
        <v>14.474837396607164</v>
      </c>
      <c r="Z1853">
        <v>-5.062620802600664</v>
      </c>
      <c r="AA1853">
        <v>-3.3016218813634319</v>
      </c>
      <c r="AB1853">
        <v>-1.076939344348544</v>
      </c>
      <c r="AC1853">
        <v>1.4012615900082415</v>
      </c>
      <c r="AD1853">
        <v>-3.4237106956094663</v>
      </c>
      <c r="AE1853">
        <v>23.038285310692672</v>
      </c>
      <c r="AF1853">
        <v>-9.3518232367677498</v>
      </c>
      <c r="AG1853">
        <v>8.3161203766103728</v>
      </c>
      <c r="AH1853">
        <v>2.3476100673509759</v>
      </c>
      <c r="AI1853">
        <v>-1.6593403110139648</v>
      </c>
      <c r="AJ1853">
        <v>0.218628837227307</v>
      </c>
      <c r="AK1853">
        <v>-1.884093252648964</v>
      </c>
      <c r="AL1853">
        <v>-8.1404894183078476</v>
      </c>
      <c r="AM1853">
        <v>2.9140955629070709E-4</v>
      </c>
      <c r="AN1853" s="2"/>
    </row>
    <row r="1854" spans="1:40" x14ac:dyDescent="0.45">
      <c r="A1854">
        <v>1686</v>
      </c>
      <c r="B1854" t="s">
        <v>1067</v>
      </c>
      <c r="C1854">
        <v>2007</v>
      </c>
      <c r="D1854">
        <v>33</v>
      </c>
      <c r="E1854" t="s">
        <v>40</v>
      </c>
      <c r="F1854" t="s">
        <v>13</v>
      </c>
      <c r="G1854">
        <v>653</v>
      </c>
      <c r="H1854">
        <v>79</v>
      </c>
      <c r="I1854">
        <v>191</v>
      </c>
      <c r="J1854">
        <v>131</v>
      </c>
      <c r="K1854">
        <v>37</v>
      </c>
      <c r="L1854">
        <v>2</v>
      </c>
      <c r="M1854">
        <v>3</v>
      </c>
      <c r="N1854">
        <v>53</v>
      </c>
      <c r="O1854">
        <v>124</v>
      </c>
      <c r="P1854">
        <v>5</v>
      </c>
      <c r="Q1854">
        <v>4.5</v>
      </c>
      <c r="R1854">
        <v>0.9</v>
      </c>
      <c r="S1854">
        <v>22</v>
      </c>
      <c r="T1854">
        <v>-1</v>
      </c>
      <c r="U1854">
        <v>5</v>
      </c>
      <c r="V1854">
        <v>-47.217614202620098</v>
      </c>
      <c r="W1854">
        <v>11.887412369671507</v>
      </c>
      <c r="X1854">
        <v>2.7498287481258914</v>
      </c>
      <c r="Y1854">
        <v>18.43129295167979</v>
      </c>
      <c r="Z1854">
        <v>-7.8023920604786703</v>
      </c>
      <c r="AA1854">
        <v>-3.3933336002901937</v>
      </c>
      <c r="AB1854">
        <v>-0.269234836087136</v>
      </c>
      <c r="AC1854">
        <v>0.1201081362864207</v>
      </c>
      <c r="AD1854">
        <v>-2.296919833763313</v>
      </c>
      <c r="AE1854">
        <v>23.038285310692672</v>
      </c>
      <c r="AF1854">
        <v>-9.3518232367677498</v>
      </c>
      <c r="AG1854">
        <v>9.8480372880912306</v>
      </c>
      <c r="AH1854">
        <v>1.320530662884924</v>
      </c>
      <c r="AI1854">
        <v>-2.4336991228204821</v>
      </c>
      <c r="AJ1854">
        <v>0.218628837227307</v>
      </c>
      <c r="AK1854">
        <v>-0.67289044737463</v>
      </c>
      <c r="AL1854">
        <v>-5.823783035542526</v>
      </c>
      <c r="AM1854">
        <v>2.9476852614091953E-3</v>
      </c>
      <c r="AN1854" s="2"/>
    </row>
    <row r="1855" spans="1:40" x14ac:dyDescent="0.45">
      <c r="A1855">
        <v>1687</v>
      </c>
      <c r="B1855" t="s">
        <v>173</v>
      </c>
      <c r="C1855">
        <v>1967</v>
      </c>
      <c r="D1855">
        <v>23</v>
      </c>
      <c r="E1855" t="s">
        <v>46</v>
      </c>
      <c r="F1855" t="s">
        <v>17</v>
      </c>
      <c r="G1855">
        <v>580</v>
      </c>
      <c r="H1855">
        <v>73</v>
      </c>
      <c r="I1855">
        <v>136</v>
      </c>
      <c r="J1855">
        <v>92</v>
      </c>
      <c r="K1855">
        <v>27</v>
      </c>
      <c r="L1855">
        <v>11</v>
      </c>
      <c r="M1855">
        <v>29</v>
      </c>
      <c r="N1855">
        <v>81</v>
      </c>
      <c r="O1855">
        <v>131</v>
      </c>
      <c r="P1855">
        <v>5</v>
      </c>
      <c r="Q1855">
        <v>5.7</v>
      </c>
      <c r="R1855">
        <v>-0.4</v>
      </c>
      <c r="S1855">
        <v>20</v>
      </c>
      <c r="T1855">
        <v>3</v>
      </c>
      <c r="U1855">
        <v>-8</v>
      </c>
      <c r="V1855">
        <v>-47.217614202620098</v>
      </c>
      <c r="W1855">
        <v>10.558497969999195</v>
      </c>
      <c r="X1855">
        <v>2.5409809951036717</v>
      </c>
      <c r="Y1855">
        <v>13.123852572923829</v>
      </c>
      <c r="Z1855">
        <v>-5.4795425157560125</v>
      </c>
      <c r="AA1855">
        <v>-2.4762164110225742</v>
      </c>
      <c r="AB1855">
        <v>-1.4807915984792479</v>
      </c>
      <c r="AC1855">
        <v>1.1610453174354001</v>
      </c>
      <c r="AD1855">
        <v>-3.5103869157514782</v>
      </c>
      <c r="AE1855">
        <v>24.338833675005969</v>
      </c>
      <c r="AF1855">
        <v>-9.3518232367677498</v>
      </c>
      <c r="AG1855">
        <v>12.474180564915558</v>
      </c>
      <c r="AH1855">
        <v>-0.58690251683774397</v>
      </c>
      <c r="AI1855">
        <v>-2.2124537480186199</v>
      </c>
      <c r="AJ1855">
        <v>-0.65588651168192103</v>
      </c>
      <c r="AK1855">
        <v>1.076624715799408</v>
      </c>
      <c r="AL1855">
        <v>-7.6976018457524074</v>
      </c>
      <c r="AM1855">
        <v>4.5370849066409669E-4</v>
      </c>
      <c r="AN1855" s="2"/>
    </row>
    <row r="1856" spans="1:40" x14ac:dyDescent="0.45">
      <c r="A1856">
        <v>1688</v>
      </c>
      <c r="B1856" t="s">
        <v>675</v>
      </c>
      <c r="C1856">
        <v>1990</v>
      </c>
      <c r="D1856">
        <v>24</v>
      </c>
      <c r="E1856" t="s">
        <v>65</v>
      </c>
      <c r="F1856" t="s">
        <v>17</v>
      </c>
      <c r="G1856">
        <v>664</v>
      </c>
      <c r="H1856">
        <v>87</v>
      </c>
      <c r="I1856">
        <v>171</v>
      </c>
      <c r="J1856">
        <v>109</v>
      </c>
      <c r="K1856">
        <v>27</v>
      </c>
      <c r="L1856">
        <v>2</v>
      </c>
      <c r="M1856">
        <v>7</v>
      </c>
      <c r="N1856">
        <v>33</v>
      </c>
      <c r="O1856">
        <v>123</v>
      </c>
      <c r="P1856">
        <v>5</v>
      </c>
      <c r="Q1856">
        <v>4</v>
      </c>
      <c r="R1856">
        <v>1.1000000000000001</v>
      </c>
      <c r="S1856">
        <v>16</v>
      </c>
      <c r="T1856">
        <v>0</v>
      </c>
      <c r="U1856">
        <v>7</v>
      </c>
      <c r="V1856">
        <v>-47.217614202620098</v>
      </c>
      <c r="W1856">
        <v>12.087659744964595</v>
      </c>
      <c r="X1856">
        <v>3.028292418822184</v>
      </c>
      <c r="Y1856">
        <v>16.501314632132168</v>
      </c>
      <c r="Z1856">
        <v>-6.4920666762761456</v>
      </c>
      <c r="AA1856">
        <v>-2.4762164110225742</v>
      </c>
      <c r="AB1856">
        <v>-0.269234836087136</v>
      </c>
      <c r="AC1856">
        <v>0.28025231800164829</v>
      </c>
      <c r="AD1856">
        <v>-1.4301576323431948</v>
      </c>
      <c r="AE1856">
        <v>22.852492687219346</v>
      </c>
      <c r="AF1856">
        <v>-9.3518232367677498</v>
      </c>
      <c r="AG1856">
        <v>8.7538109227477605</v>
      </c>
      <c r="AH1856">
        <v>1.613981921303796</v>
      </c>
      <c r="AI1856">
        <v>-1.7699629984148959</v>
      </c>
      <c r="AJ1856">
        <v>0</v>
      </c>
      <c r="AK1856">
        <v>-0.94204662632448199</v>
      </c>
      <c r="AL1856">
        <v>-4.8313179746647794</v>
      </c>
      <c r="AM1856">
        <v>7.9128889473537804E-3</v>
      </c>
      <c r="AN1856" s="2"/>
    </row>
    <row r="1857" spans="1:40" x14ac:dyDescent="0.45">
      <c r="A1857">
        <v>1689</v>
      </c>
      <c r="B1857" t="s">
        <v>141</v>
      </c>
      <c r="C1857">
        <v>1987</v>
      </c>
      <c r="D1857">
        <v>27</v>
      </c>
      <c r="E1857" t="s">
        <v>55</v>
      </c>
      <c r="F1857" t="s">
        <v>13</v>
      </c>
      <c r="G1857">
        <v>667</v>
      </c>
      <c r="H1857">
        <v>111</v>
      </c>
      <c r="I1857">
        <v>188</v>
      </c>
      <c r="J1857">
        <v>105</v>
      </c>
      <c r="K1857">
        <v>32</v>
      </c>
      <c r="L1857">
        <v>4</v>
      </c>
      <c r="M1857">
        <v>5</v>
      </c>
      <c r="N1857">
        <v>39</v>
      </c>
      <c r="O1857">
        <v>146</v>
      </c>
      <c r="P1857">
        <v>5</v>
      </c>
      <c r="Q1857">
        <v>4.9000000000000004</v>
      </c>
      <c r="R1857">
        <v>-0.5</v>
      </c>
      <c r="S1857">
        <v>33</v>
      </c>
      <c r="T1857">
        <v>-2</v>
      </c>
      <c r="U1857">
        <v>1</v>
      </c>
      <c r="V1857">
        <v>-47.217614202620098</v>
      </c>
      <c r="W1857">
        <v>12.142272665499075</v>
      </c>
      <c r="X1857">
        <v>3.8636834309110624</v>
      </c>
      <c r="Y1857">
        <v>18.141796203747646</v>
      </c>
      <c r="Z1857">
        <v>-6.2538256973302317</v>
      </c>
      <c r="AA1857">
        <v>-2.9347750056563839</v>
      </c>
      <c r="AB1857">
        <v>-0.538469672174272</v>
      </c>
      <c r="AC1857">
        <v>0.20018022714403449</v>
      </c>
      <c r="AD1857">
        <v>-1.6901862927692302</v>
      </c>
      <c r="AE1857">
        <v>27.125723027105888</v>
      </c>
      <c r="AF1857">
        <v>-9.3518232367677498</v>
      </c>
      <c r="AG1857">
        <v>10.723418380366008</v>
      </c>
      <c r="AH1857">
        <v>-0.73362814604717996</v>
      </c>
      <c r="AI1857">
        <v>-3.6505486842307229</v>
      </c>
      <c r="AJ1857">
        <v>0.437257674454614</v>
      </c>
      <c r="AK1857">
        <v>-0.134578089474926</v>
      </c>
      <c r="AL1857">
        <v>0.12888258215753662</v>
      </c>
      <c r="AM1857">
        <v>0.53217611882327442</v>
      </c>
      <c r="AN1857" s="2"/>
    </row>
    <row r="1858" spans="1:40" x14ac:dyDescent="0.45">
      <c r="A1858">
        <v>1690</v>
      </c>
      <c r="B1858" t="s">
        <v>185</v>
      </c>
      <c r="C1858">
        <v>1977</v>
      </c>
      <c r="D1858">
        <v>29</v>
      </c>
      <c r="E1858" t="s">
        <v>73</v>
      </c>
      <c r="F1858" t="s">
        <v>17</v>
      </c>
      <c r="G1858">
        <v>563</v>
      </c>
      <c r="H1858">
        <v>67</v>
      </c>
      <c r="I1858">
        <v>136</v>
      </c>
      <c r="J1858">
        <v>69</v>
      </c>
      <c r="K1858">
        <v>34</v>
      </c>
      <c r="L1858">
        <v>2</v>
      </c>
      <c r="M1858">
        <v>2</v>
      </c>
      <c r="N1858">
        <v>58</v>
      </c>
      <c r="O1858">
        <v>133</v>
      </c>
      <c r="P1858">
        <v>5</v>
      </c>
      <c r="Q1858">
        <v>4.7</v>
      </c>
      <c r="R1858">
        <v>1</v>
      </c>
      <c r="S1858">
        <v>23</v>
      </c>
      <c r="T1858">
        <v>0</v>
      </c>
      <c r="U1858">
        <v>2</v>
      </c>
      <c r="V1858">
        <v>-47.217614202620098</v>
      </c>
      <c r="W1858">
        <v>10.249024753637149</v>
      </c>
      <c r="X1858">
        <v>2.332133242081452</v>
      </c>
      <c r="Y1858">
        <v>13.123852572923829</v>
      </c>
      <c r="Z1858">
        <v>-4.1096568868170094</v>
      </c>
      <c r="AA1858">
        <v>-3.1181984435099079</v>
      </c>
      <c r="AB1858">
        <v>-0.269234836087136</v>
      </c>
      <c r="AC1858">
        <v>8.0072090857613798E-2</v>
      </c>
      <c r="AD1858">
        <v>-2.5136103841183424</v>
      </c>
      <c r="AE1858">
        <v>24.710418921952623</v>
      </c>
      <c r="AF1858">
        <v>-9.3518232367677498</v>
      </c>
      <c r="AG1858">
        <v>10.285727834228618</v>
      </c>
      <c r="AH1858">
        <v>1.4672562920943599</v>
      </c>
      <c r="AI1858">
        <v>-2.5443218102214127</v>
      </c>
      <c r="AJ1858">
        <v>0</v>
      </c>
      <c r="AK1858">
        <v>-0.269156178949852</v>
      </c>
      <c r="AL1858">
        <v>-7.1451302713158604</v>
      </c>
      <c r="AM1858">
        <v>7.8807392745721923E-4</v>
      </c>
      <c r="AN1858" s="2"/>
    </row>
    <row r="1859" spans="1:40" x14ac:dyDescent="0.45">
      <c r="A1859">
        <v>1691</v>
      </c>
      <c r="B1859" t="s">
        <v>575</v>
      </c>
      <c r="C1859">
        <v>1953</v>
      </c>
      <c r="D1859">
        <v>31</v>
      </c>
      <c r="E1859" t="s">
        <v>233</v>
      </c>
      <c r="F1859" t="s">
        <v>17</v>
      </c>
      <c r="G1859">
        <v>693</v>
      </c>
      <c r="H1859">
        <v>126</v>
      </c>
      <c r="I1859">
        <v>194</v>
      </c>
      <c r="J1859">
        <v>124</v>
      </c>
      <c r="K1859">
        <v>41</v>
      </c>
      <c r="L1859">
        <v>6</v>
      </c>
      <c r="M1859">
        <v>7</v>
      </c>
      <c r="N1859">
        <v>28</v>
      </c>
      <c r="O1859">
        <v>109</v>
      </c>
      <c r="P1859">
        <v>5</v>
      </c>
      <c r="Q1859">
        <v>5</v>
      </c>
      <c r="R1859">
        <v>0.8</v>
      </c>
      <c r="S1859">
        <v>14</v>
      </c>
      <c r="T1859">
        <v>3</v>
      </c>
      <c r="U1859">
        <v>2</v>
      </c>
      <c r="V1859">
        <v>-47.217614202620098</v>
      </c>
      <c r="W1859">
        <v>12.615584643464556</v>
      </c>
      <c r="X1859">
        <v>4.3858028134666114</v>
      </c>
      <c r="Y1859">
        <v>18.720789699611935</v>
      </c>
      <c r="Z1859">
        <v>-7.385470347323321</v>
      </c>
      <c r="AA1859">
        <v>-3.7601804759972417</v>
      </c>
      <c r="AB1859">
        <v>-0.80770450826140805</v>
      </c>
      <c r="AC1859">
        <v>0.28025231800164829</v>
      </c>
      <c r="AD1859">
        <v>-1.2134670819881652</v>
      </c>
      <c r="AE1859">
        <v>20.251395958592752</v>
      </c>
      <c r="AF1859">
        <v>-9.3518232367677498</v>
      </c>
      <c r="AG1859">
        <v>10.942263653434701</v>
      </c>
      <c r="AH1859">
        <v>1.1738050336754879</v>
      </c>
      <c r="AI1859">
        <v>-1.548717623613034</v>
      </c>
      <c r="AJ1859">
        <v>-0.65588651168192103</v>
      </c>
      <c r="AK1859">
        <v>-0.269156178949852</v>
      </c>
      <c r="AL1859">
        <v>-3.8401260469550969</v>
      </c>
      <c r="AM1859">
        <v>2.1038750785299348E-2</v>
      </c>
      <c r="AN1859" s="2"/>
    </row>
    <row r="1860" spans="1:40" x14ac:dyDescent="0.45">
      <c r="A1860">
        <v>1692</v>
      </c>
      <c r="B1860" t="s">
        <v>478</v>
      </c>
      <c r="C1860">
        <v>1993</v>
      </c>
      <c r="D1860">
        <v>31</v>
      </c>
      <c r="E1860" t="s">
        <v>28</v>
      </c>
      <c r="F1860" t="s">
        <v>17</v>
      </c>
      <c r="G1860">
        <v>637</v>
      </c>
      <c r="H1860">
        <v>90</v>
      </c>
      <c r="I1860">
        <v>131</v>
      </c>
      <c r="J1860">
        <v>68</v>
      </c>
      <c r="K1860">
        <v>35</v>
      </c>
      <c r="L1860">
        <v>4</v>
      </c>
      <c r="M1860">
        <v>5</v>
      </c>
      <c r="N1860">
        <v>117</v>
      </c>
      <c r="O1860">
        <v>136</v>
      </c>
      <c r="P1860">
        <v>5</v>
      </c>
      <c r="Q1860">
        <v>5.3</v>
      </c>
      <c r="R1860">
        <v>0.5</v>
      </c>
      <c r="S1860">
        <v>24</v>
      </c>
      <c r="T1860">
        <v>2</v>
      </c>
      <c r="U1860">
        <v>-5</v>
      </c>
      <c r="V1860">
        <v>-47.217614202620098</v>
      </c>
      <c r="W1860">
        <v>11.596143460154288</v>
      </c>
      <c r="X1860">
        <v>3.1327162953332941</v>
      </c>
      <c r="Y1860">
        <v>12.641357993036923</v>
      </c>
      <c r="Z1860">
        <v>-4.0500966420805309</v>
      </c>
      <c r="AA1860">
        <v>-3.2099101624366702</v>
      </c>
      <c r="AB1860">
        <v>-0.538469672174272</v>
      </c>
      <c r="AC1860">
        <v>0.20018022714403449</v>
      </c>
      <c r="AD1860">
        <v>-5.0705588783076907</v>
      </c>
      <c r="AE1860">
        <v>25.267796792372607</v>
      </c>
      <c r="AF1860">
        <v>-9.3518232367677498</v>
      </c>
      <c r="AG1860">
        <v>11.598799472640783</v>
      </c>
      <c r="AH1860">
        <v>0.73362814604717996</v>
      </c>
      <c r="AI1860">
        <v>-2.6549444976223437</v>
      </c>
      <c r="AJ1860">
        <v>-0.437257674454614</v>
      </c>
      <c r="AK1860">
        <v>0.67289044737463</v>
      </c>
      <c r="AL1860">
        <v>-6.6871621323602266</v>
      </c>
      <c r="AM1860">
        <v>1.2452634415803358E-3</v>
      </c>
      <c r="AN1860" s="2"/>
    </row>
    <row r="1861" spans="1:40" x14ac:dyDescent="0.45">
      <c r="A1861">
        <v>1693</v>
      </c>
      <c r="B1861" t="s">
        <v>420</v>
      </c>
      <c r="C1861">
        <v>2017</v>
      </c>
      <c r="D1861">
        <v>33</v>
      </c>
      <c r="E1861" t="s">
        <v>22</v>
      </c>
      <c r="F1861" t="s">
        <v>13</v>
      </c>
      <c r="G1861">
        <v>682</v>
      </c>
      <c r="H1861">
        <v>96</v>
      </c>
      <c r="I1861">
        <v>157</v>
      </c>
      <c r="J1861">
        <v>106</v>
      </c>
      <c r="K1861">
        <v>26</v>
      </c>
      <c r="L1861">
        <v>4</v>
      </c>
      <c r="M1861">
        <v>23</v>
      </c>
      <c r="N1861">
        <v>72</v>
      </c>
      <c r="O1861">
        <v>104</v>
      </c>
      <c r="P1861">
        <v>5</v>
      </c>
      <c r="Q1861">
        <v>2.9</v>
      </c>
      <c r="R1861">
        <v>1.7</v>
      </c>
      <c r="S1861">
        <v>8</v>
      </c>
      <c r="T1861">
        <v>1</v>
      </c>
      <c r="U1861">
        <v>21</v>
      </c>
      <c r="V1861">
        <v>-47.217614202620098</v>
      </c>
      <c r="W1861">
        <v>12.415337268171468</v>
      </c>
      <c r="X1861">
        <v>3.3415640483555133</v>
      </c>
      <c r="Y1861">
        <v>15.150329808448832</v>
      </c>
      <c r="Z1861">
        <v>-6.3133859420667102</v>
      </c>
      <c r="AA1861">
        <v>-2.384504692095812</v>
      </c>
      <c r="AB1861">
        <v>-0.538469672174272</v>
      </c>
      <c r="AC1861">
        <v>0.92082904486255868</v>
      </c>
      <c r="AD1861">
        <v>-3.120343925112425</v>
      </c>
      <c r="AE1861">
        <v>19.322432841226114</v>
      </c>
      <c r="AF1861">
        <v>-9.3518232367677498</v>
      </c>
      <c r="AG1861">
        <v>6.3465129189921266</v>
      </c>
      <c r="AH1861">
        <v>2.494335696560412</v>
      </c>
      <c r="AI1861">
        <v>-0.88498149920744795</v>
      </c>
      <c r="AJ1861">
        <v>-0.218628837227307</v>
      </c>
      <c r="AK1861">
        <v>-2.826139878973446</v>
      </c>
      <c r="AL1861">
        <v>-12.864550259628245</v>
      </c>
      <c r="AM1861">
        <v>2.5881872058861961E-6</v>
      </c>
      <c r="AN1861" s="2"/>
    </row>
    <row r="1862" spans="1:40" x14ac:dyDescent="0.45">
      <c r="A1862">
        <v>1694</v>
      </c>
      <c r="B1862" t="s">
        <v>656</v>
      </c>
      <c r="C1862">
        <v>2004</v>
      </c>
      <c r="D1862">
        <v>27</v>
      </c>
      <c r="E1862" t="s">
        <v>235</v>
      </c>
      <c r="F1862" t="s">
        <v>13</v>
      </c>
      <c r="G1862">
        <v>576</v>
      </c>
      <c r="H1862">
        <v>96</v>
      </c>
      <c r="I1862">
        <v>150</v>
      </c>
      <c r="J1862">
        <v>78</v>
      </c>
      <c r="K1862">
        <v>41</v>
      </c>
      <c r="L1862">
        <v>3</v>
      </c>
      <c r="M1862">
        <v>3</v>
      </c>
      <c r="N1862">
        <v>68</v>
      </c>
      <c r="O1862">
        <v>162</v>
      </c>
      <c r="P1862">
        <v>5</v>
      </c>
      <c r="Q1862">
        <v>5</v>
      </c>
      <c r="R1862">
        <v>-1.2</v>
      </c>
      <c r="S1862">
        <v>44</v>
      </c>
      <c r="T1862">
        <v>-2</v>
      </c>
      <c r="U1862">
        <v>-1</v>
      </c>
      <c r="V1862">
        <v>-47.217614202620098</v>
      </c>
      <c r="W1862">
        <v>10.485680742619891</v>
      </c>
      <c r="X1862">
        <v>3.3415640483555133</v>
      </c>
      <c r="Y1862">
        <v>14.474837396607164</v>
      </c>
      <c r="Z1862">
        <v>-4.6456990894453147</v>
      </c>
      <c r="AA1862">
        <v>-3.7601804759972417</v>
      </c>
      <c r="AB1862">
        <v>-0.40385225413070402</v>
      </c>
      <c r="AC1862">
        <v>0.1201081362864207</v>
      </c>
      <c r="AD1862">
        <v>-2.9469914848284011</v>
      </c>
      <c r="AE1862">
        <v>30.098405002679137</v>
      </c>
      <c r="AF1862">
        <v>-9.3518232367677498</v>
      </c>
      <c r="AG1862">
        <v>10.942263653434701</v>
      </c>
      <c r="AH1862">
        <v>-1.7607075505132319</v>
      </c>
      <c r="AI1862">
        <v>-4.8673982456409641</v>
      </c>
      <c r="AJ1862">
        <v>0.437257674454614</v>
      </c>
      <c r="AK1862">
        <v>0.134578089474926</v>
      </c>
      <c r="AL1862">
        <v>-4.9195717960313381</v>
      </c>
      <c r="AM1862">
        <v>7.2493206303037424E-3</v>
      </c>
      <c r="AN1862" s="2"/>
    </row>
    <row r="1863" spans="1:40" x14ac:dyDescent="0.45">
      <c r="A1863">
        <v>1695</v>
      </c>
      <c r="B1863" t="s">
        <v>1015</v>
      </c>
      <c r="C1863">
        <v>1986</v>
      </c>
      <c r="D1863">
        <v>27</v>
      </c>
      <c r="E1863" t="s">
        <v>28</v>
      </c>
      <c r="F1863" t="s">
        <v>17</v>
      </c>
      <c r="G1863">
        <v>690</v>
      </c>
      <c r="H1863">
        <v>107</v>
      </c>
      <c r="I1863">
        <v>186</v>
      </c>
      <c r="J1863">
        <v>119</v>
      </c>
      <c r="K1863">
        <v>46</v>
      </c>
      <c r="L1863">
        <v>2</v>
      </c>
      <c r="M1863">
        <v>24</v>
      </c>
      <c r="N1863">
        <v>74</v>
      </c>
      <c r="O1863">
        <v>133</v>
      </c>
      <c r="P1863">
        <v>5</v>
      </c>
      <c r="Q1863">
        <v>4.3</v>
      </c>
      <c r="R1863">
        <v>-0.3</v>
      </c>
      <c r="S1863">
        <v>26</v>
      </c>
      <c r="T1863">
        <v>0</v>
      </c>
      <c r="U1863">
        <v>6</v>
      </c>
      <c r="V1863">
        <v>-47.217614202620098</v>
      </c>
      <c r="W1863">
        <v>12.560971722930077</v>
      </c>
      <c r="X1863">
        <v>3.7244515955629161</v>
      </c>
      <c r="Y1863">
        <v>17.948798371792883</v>
      </c>
      <c r="Z1863">
        <v>-7.0876691236409295</v>
      </c>
      <c r="AA1863">
        <v>-4.2187390706310524</v>
      </c>
      <c r="AB1863">
        <v>-0.269234836087136</v>
      </c>
      <c r="AC1863">
        <v>0.96086509029136558</v>
      </c>
      <c r="AD1863">
        <v>-3.2070201452544369</v>
      </c>
      <c r="AE1863">
        <v>24.710418921952623</v>
      </c>
      <c r="AF1863">
        <v>-9.3518232367677498</v>
      </c>
      <c r="AG1863">
        <v>9.4103467419538429</v>
      </c>
      <c r="AH1863">
        <v>-0.44017688762830798</v>
      </c>
      <c r="AI1863">
        <v>-2.8761898724242059</v>
      </c>
      <c r="AJ1863">
        <v>0</v>
      </c>
      <c r="AK1863">
        <v>-0.807468536849556</v>
      </c>
      <c r="AL1863">
        <v>-6.1600834674197626</v>
      </c>
      <c r="AM1863">
        <v>2.1076255074541561E-3</v>
      </c>
      <c r="AN1863" s="2"/>
    </row>
    <row r="1864" spans="1:40" x14ac:dyDescent="0.45">
      <c r="A1864">
        <v>1696</v>
      </c>
      <c r="B1864" t="s">
        <v>1075</v>
      </c>
      <c r="C1864">
        <v>2004</v>
      </c>
      <c r="D1864">
        <v>30</v>
      </c>
      <c r="E1864" t="s">
        <v>22</v>
      </c>
      <c r="F1864" t="s">
        <v>13</v>
      </c>
      <c r="G1864">
        <v>680</v>
      </c>
      <c r="H1864">
        <v>109</v>
      </c>
      <c r="I1864">
        <v>174</v>
      </c>
      <c r="J1864">
        <v>107</v>
      </c>
      <c r="K1864">
        <v>34</v>
      </c>
      <c r="L1864">
        <v>2</v>
      </c>
      <c r="M1864">
        <v>3</v>
      </c>
      <c r="N1864">
        <v>88</v>
      </c>
      <c r="O1864">
        <v>137</v>
      </c>
      <c r="P1864">
        <v>5</v>
      </c>
      <c r="Q1864">
        <v>5.5</v>
      </c>
      <c r="R1864">
        <v>-1</v>
      </c>
      <c r="S1864">
        <v>36</v>
      </c>
      <c r="T1864">
        <v>1</v>
      </c>
      <c r="U1864">
        <v>-6</v>
      </c>
      <c r="V1864">
        <v>-47.217614202620098</v>
      </c>
      <c r="W1864">
        <v>12.378928654481815</v>
      </c>
      <c r="X1864">
        <v>3.7940675132369894</v>
      </c>
      <c r="Y1864">
        <v>16.790811380064312</v>
      </c>
      <c r="Z1864">
        <v>-6.3729461868031887</v>
      </c>
      <c r="AA1864">
        <v>-3.1181984435099079</v>
      </c>
      <c r="AB1864">
        <v>-0.269234836087136</v>
      </c>
      <c r="AC1864">
        <v>0.1201081362864207</v>
      </c>
      <c r="AD1864">
        <v>-3.8137536862485195</v>
      </c>
      <c r="AE1864">
        <v>25.453589415845936</v>
      </c>
      <c r="AF1864">
        <v>-9.3518232367677498</v>
      </c>
      <c r="AG1864">
        <v>12.036490018778171</v>
      </c>
      <c r="AH1864">
        <v>-1.4672562920943599</v>
      </c>
      <c r="AI1864">
        <v>-3.9824167464335156</v>
      </c>
      <c r="AJ1864">
        <v>-0.218628837227307</v>
      </c>
      <c r="AK1864">
        <v>0.807468536849556</v>
      </c>
      <c r="AL1864">
        <v>-4.4304088122485847</v>
      </c>
      <c r="AM1864">
        <v>1.1769450200882426E-2</v>
      </c>
      <c r="AN1864" s="2"/>
    </row>
    <row r="1865" spans="1:40" x14ac:dyDescent="0.45">
      <c r="A1865">
        <v>1697</v>
      </c>
      <c r="B1865" t="s">
        <v>1076</v>
      </c>
      <c r="C1865">
        <v>2022</v>
      </c>
      <c r="D1865">
        <v>24</v>
      </c>
      <c r="E1865" t="s">
        <v>46</v>
      </c>
      <c r="F1865" t="s">
        <v>13</v>
      </c>
      <c r="G1865">
        <v>558</v>
      </c>
      <c r="H1865">
        <v>72</v>
      </c>
      <c r="I1865">
        <v>132</v>
      </c>
      <c r="J1865">
        <v>88</v>
      </c>
      <c r="K1865">
        <v>20</v>
      </c>
      <c r="L1865">
        <v>2</v>
      </c>
      <c r="M1865">
        <v>11</v>
      </c>
      <c r="N1865">
        <v>22</v>
      </c>
      <c r="O1865">
        <v>102</v>
      </c>
      <c r="P1865">
        <v>5</v>
      </c>
      <c r="Q1865">
        <v>3.3</v>
      </c>
      <c r="R1865">
        <v>2.6</v>
      </c>
      <c r="S1865">
        <v>1</v>
      </c>
      <c r="T1865">
        <v>3</v>
      </c>
      <c r="U1865">
        <v>16</v>
      </c>
      <c r="V1865">
        <v>-47.217614202620098</v>
      </c>
      <c r="W1865">
        <v>10.158003219413018</v>
      </c>
      <c r="X1865">
        <v>2.506173036266635</v>
      </c>
      <c r="Y1865">
        <v>12.737856909014305</v>
      </c>
      <c r="Z1865">
        <v>-5.2413015368100986</v>
      </c>
      <c r="AA1865">
        <v>-1.83423437853524</v>
      </c>
      <c r="AB1865">
        <v>-0.269234836087136</v>
      </c>
      <c r="AC1865">
        <v>0.44039649971687589</v>
      </c>
      <c r="AD1865">
        <v>-0.95343842156212988</v>
      </c>
      <c r="AE1865">
        <v>18.950847594279455</v>
      </c>
      <c r="AF1865">
        <v>-9.3518232367677498</v>
      </c>
      <c r="AG1865">
        <v>7.2218940112669019</v>
      </c>
      <c r="AH1865">
        <v>3.814866359445336</v>
      </c>
      <c r="AI1865">
        <v>-0.11062268740093099</v>
      </c>
      <c r="AJ1865">
        <v>-0.65588651168192103</v>
      </c>
      <c r="AK1865">
        <v>-2.153249431598816</v>
      </c>
      <c r="AL1865">
        <v>-11.957367613661589</v>
      </c>
      <c r="AM1865">
        <v>6.4117774930807686E-6</v>
      </c>
      <c r="AN1865" s="2"/>
    </row>
    <row r="1866" spans="1:40" x14ac:dyDescent="0.45">
      <c r="A1866">
        <v>1698</v>
      </c>
      <c r="B1866" t="s">
        <v>129</v>
      </c>
      <c r="C1866">
        <v>1992</v>
      </c>
      <c r="D1866">
        <v>31</v>
      </c>
      <c r="E1866" t="s">
        <v>19</v>
      </c>
      <c r="F1866" t="s">
        <v>17</v>
      </c>
      <c r="G1866">
        <v>689</v>
      </c>
      <c r="H1866">
        <v>98</v>
      </c>
      <c r="I1866">
        <v>199</v>
      </c>
      <c r="J1866">
        <v>138</v>
      </c>
      <c r="K1866">
        <v>39</v>
      </c>
      <c r="L1866">
        <v>1</v>
      </c>
      <c r="M1866">
        <v>5</v>
      </c>
      <c r="N1866">
        <v>37</v>
      </c>
      <c r="O1866">
        <v>124</v>
      </c>
      <c r="P1866">
        <v>5</v>
      </c>
      <c r="Q1866">
        <v>4.4000000000000004</v>
      </c>
      <c r="R1866">
        <v>0.7</v>
      </c>
      <c r="S1866">
        <v>19</v>
      </c>
      <c r="T1866">
        <v>0</v>
      </c>
      <c r="U1866">
        <v>4</v>
      </c>
      <c r="V1866">
        <v>-47.217614202620098</v>
      </c>
      <c r="W1866">
        <v>12.542767416085251</v>
      </c>
      <c r="X1866">
        <v>3.4111799660295867</v>
      </c>
      <c r="Y1866">
        <v>19.203284279498838</v>
      </c>
      <c r="Z1866">
        <v>-8.2193137736340187</v>
      </c>
      <c r="AA1866">
        <v>-3.5767570381437181</v>
      </c>
      <c r="AB1866">
        <v>-0.134617418043568</v>
      </c>
      <c r="AC1866">
        <v>0.20018022714403449</v>
      </c>
      <c r="AD1866">
        <v>-1.6035100726272185</v>
      </c>
      <c r="AE1866">
        <v>23.038285310692672</v>
      </c>
      <c r="AF1866">
        <v>-9.3518232367677498</v>
      </c>
      <c r="AG1866">
        <v>9.6291920150225376</v>
      </c>
      <c r="AH1866">
        <v>1.0270794044660518</v>
      </c>
      <c r="AI1866">
        <v>-2.1018310606176889</v>
      </c>
      <c r="AJ1866">
        <v>0</v>
      </c>
      <c r="AK1866">
        <v>-0.538312357899704</v>
      </c>
      <c r="AL1866">
        <v>-3.6918105414147924</v>
      </c>
      <c r="AM1866">
        <v>2.432059476969959E-2</v>
      </c>
      <c r="AN1866" s="2"/>
    </row>
    <row r="1867" spans="1:40" x14ac:dyDescent="0.45">
      <c r="A1867">
        <v>1699</v>
      </c>
      <c r="B1867" t="s">
        <v>195</v>
      </c>
      <c r="C1867">
        <v>1965</v>
      </c>
      <c r="D1867">
        <v>25</v>
      </c>
      <c r="E1867" t="s">
        <v>40</v>
      </c>
      <c r="F1867" t="s">
        <v>13</v>
      </c>
      <c r="G1867">
        <v>571</v>
      </c>
      <c r="H1867">
        <v>78</v>
      </c>
      <c r="I1867">
        <v>154</v>
      </c>
      <c r="J1867">
        <v>86</v>
      </c>
      <c r="K1867">
        <v>45</v>
      </c>
      <c r="L1867">
        <v>3</v>
      </c>
      <c r="M1867">
        <v>7</v>
      </c>
      <c r="N1867">
        <v>70</v>
      </c>
      <c r="O1867">
        <v>156</v>
      </c>
      <c r="P1867">
        <v>5</v>
      </c>
      <c r="Q1867">
        <v>5.3</v>
      </c>
      <c r="R1867">
        <v>-1</v>
      </c>
      <c r="S1867">
        <v>39</v>
      </c>
      <c r="T1867">
        <v>0</v>
      </c>
      <c r="U1867">
        <v>-2</v>
      </c>
      <c r="V1867">
        <v>-47.217614202620098</v>
      </c>
      <c r="W1867">
        <v>10.39465920839576</v>
      </c>
      <c r="X1867">
        <v>2.7150207892888547</v>
      </c>
      <c r="Y1867">
        <v>14.86083306051669</v>
      </c>
      <c r="Z1867">
        <v>-5.1221810473371425</v>
      </c>
      <c r="AA1867">
        <v>-4.1270273517042897</v>
      </c>
      <c r="AB1867">
        <v>-0.40385225413070402</v>
      </c>
      <c r="AC1867">
        <v>0.28025231800164829</v>
      </c>
      <c r="AD1867">
        <v>-3.033667704970413</v>
      </c>
      <c r="AE1867">
        <v>28.983649261839169</v>
      </c>
      <c r="AF1867">
        <v>-9.3518232367677498</v>
      </c>
      <c r="AG1867">
        <v>11.598799472640783</v>
      </c>
      <c r="AH1867">
        <v>-1.4672562920943599</v>
      </c>
      <c r="AI1867">
        <v>-4.3142848086363088</v>
      </c>
      <c r="AJ1867">
        <v>0</v>
      </c>
      <c r="AK1867">
        <v>0.269156178949852</v>
      </c>
      <c r="AL1867">
        <v>-5.935336608628309</v>
      </c>
      <c r="AM1867">
        <v>2.6373584469263924E-3</v>
      </c>
      <c r="AN1867" s="2"/>
    </row>
    <row r="1868" spans="1:40" x14ac:dyDescent="0.45">
      <c r="A1868">
        <v>1700</v>
      </c>
      <c r="B1868" t="s">
        <v>633</v>
      </c>
      <c r="C1868">
        <v>2009</v>
      </c>
      <c r="D1868">
        <v>26</v>
      </c>
      <c r="E1868" t="s">
        <v>46</v>
      </c>
      <c r="F1868" t="s">
        <v>17</v>
      </c>
      <c r="G1868">
        <v>678</v>
      </c>
      <c r="H1868">
        <v>97</v>
      </c>
      <c r="I1868">
        <v>173</v>
      </c>
      <c r="J1868">
        <v>131</v>
      </c>
      <c r="K1868">
        <v>27</v>
      </c>
      <c r="L1868">
        <v>12</v>
      </c>
      <c r="M1868">
        <v>61</v>
      </c>
      <c r="N1868">
        <v>63</v>
      </c>
      <c r="O1868">
        <v>97</v>
      </c>
      <c r="P1868">
        <v>5</v>
      </c>
      <c r="Q1868">
        <v>3.8</v>
      </c>
      <c r="R1868">
        <v>1.5</v>
      </c>
      <c r="S1868">
        <v>0</v>
      </c>
      <c r="T1868">
        <v>4</v>
      </c>
      <c r="U1868">
        <v>11</v>
      </c>
      <c r="V1868">
        <v>-47.217614202620098</v>
      </c>
      <c r="W1868">
        <v>12.342520040792163</v>
      </c>
      <c r="X1868">
        <v>3.37637200719255</v>
      </c>
      <c r="Y1868">
        <v>16.694312464086931</v>
      </c>
      <c r="Z1868">
        <v>-7.8023920604786703</v>
      </c>
      <c r="AA1868">
        <v>-2.4762164110225742</v>
      </c>
      <c r="AB1868">
        <v>-1.6154090165228161</v>
      </c>
      <c r="AC1868">
        <v>2.4421987711572211</v>
      </c>
      <c r="AD1868">
        <v>-2.7303009344733717</v>
      </c>
      <c r="AE1868">
        <v>18.021884476912817</v>
      </c>
      <c r="AF1868">
        <v>-9.3518232367677498</v>
      </c>
      <c r="AG1868">
        <v>8.3161203766103728</v>
      </c>
      <c r="AH1868">
        <v>2.2008844381415398</v>
      </c>
      <c r="AI1868">
        <v>0</v>
      </c>
      <c r="AJ1868">
        <v>-0.874515348909228</v>
      </c>
      <c r="AK1868">
        <v>-1.480358984224186</v>
      </c>
      <c r="AL1868">
        <v>-10.154337620125093</v>
      </c>
      <c r="AM1868">
        <v>3.8905437861727312E-5</v>
      </c>
      <c r="AN1868" s="2"/>
    </row>
    <row r="1869" spans="1:40" x14ac:dyDescent="0.45">
      <c r="A1869">
        <v>1701</v>
      </c>
      <c r="B1869" t="s">
        <v>1078</v>
      </c>
      <c r="C1869">
        <v>1969</v>
      </c>
      <c r="D1869">
        <v>27</v>
      </c>
      <c r="E1869" t="s">
        <v>659</v>
      </c>
      <c r="F1869" t="s">
        <v>13</v>
      </c>
      <c r="G1869">
        <v>639</v>
      </c>
      <c r="H1869">
        <v>71</v>
      </c>
      <c r="I1869">
        <v>153</v>
      </c>
      <c r="J1869">
        <v>128</v>
      </c>
      <c r="K1869">
        <v>18</v>
      </c>
      <c r="L1869">
        <v>5</v>
      </c>
      <c r="M1869">
        <v>2</v>
      </c>
      <c r="N1869">
        <v>50</v>
      </c>
      <c r="O1869">
        <v>89</v>
      </c>
      <c r="P1869">
        <v>5</v>
      </c>
      <c r="Q1869">
        <v>2.7</v>
      </c>
      <c r="R1869">
        <v>3.3</v>
      </c>
      <c r="S1869">
        <v>-6</v>
      </c>
      <c r="T1869">
        <v>-1</v>
      </c>
      <c r="U1869">
        <v>21</v>
      </c>
      <c r="V1869">
        <v>-47.217614202620098</v>
      </c>
      <c r="W1869">
        <v>11.632552073843941</v>
      </c>
      <c r="X1869">
        <v>2.4713650774295988</v>
      </c>
      <c r="Y1869">
        <v>14.764334144539308</v>
      </c>
      <c r="Z1869">
        <v>-7.6237113262692349</v>
      </c>
      <c r="AA1869">
        <v>-1.650810940681716</v>
      </c>
      <c r="AB1869">
        <v>-0.67308709021783997</v>
      </c>
      <c r="AC1869">
        <v>8.0072090857613798E-2</v>
      </c>
      <c r="AD1869">
        <v>-2.1669055035502951</v>
      </c>
      <c r="AE1869">
        <v>16.535543489126191</v>
      </c>
      <c r="AF1869">
        <v>-9.3518232367677498</v>
      </c>
      <c r="AG1869">
        <v>5.9088223728547389</v>
      </c>
      <c r="AH1869">
        <v>4.8419457639113874</v>
      </c>
      <c r="AI1869">
        <v>0.66373612440558594</v>
      </c>
      <c r="AJ1869">
        <v>0.218628837227307</v>
      </c>
      <c r="AK1869">
        <v>-2.826139878973446</v>
      </c>
      <c r="AL1869">
        <v>-14.393092204884715</v>
      </c>
      <c r="AM1869">
        <v>5.6125372208278866E-7</v>
      </c>
      <c r="AN1869" s="2"/>
    </row>
    <row r="1870" spans="1:40" x14ac:dyDescent="0.45">
      <c r="A1870">
        <v>1702</v>
      </c>
      <c r="B1870" t="s">
        <v>522</v>
      </c>
      <c r="C1870">
        <v>2015</v>
      </c>
      <c r="D1870">
        <v>29</v>
      </c>
      <c r="E1870" t="s">
        <v>25</v>
      </c>
      <c r="F1870" t="s">
        <v>17</v>
      </c>
      <c r="G1870">
        <v>665</v>
      </c>
      <c r="H1870">
        <v>101</v>
      </c>
      <c r="I1870">
        <v>156</v>
      </c>
      <c r="J1870">
        <v>81</v>
      </c>
      <c r="K1870">
        <v>44</v>
      </c>
      <c r="L1870">
        <v>3</v>
      </c>
      <c r="M1870">
        <v>4</v>
      </c>
      <c r="N1870">
        <v>81</v>
      </c>
      <c r="O1870">
        <v>135</v>
      </c>
      <c r="P1870">
        <v>5</v>
      </c>
      <c r="Q1870">
        <v>5.2</v>
      </c>
      <c r="R1870">
        <v>0.1</v>
      </c>
      <c r="S1870">
        <v>28</v>
      </c>
      <c r="T1870">
        <v>0</v>
      </c>
      <c r="U1870">
        <v>-2</v>
      </c>
      <c r="V1870">
        <v>-47.217614202620098</v>
      </c>
      <c r="W1870">
        <v>12.105864051809421</v>
      </c>
      <c r="X1870">
        <v>3.5156038425406964</v>
      </c>
      <c r="Y1870">
        <v>15.053830892471451</v>
      </c>
      <c r="Z1870">
        <v>-4.8243798236547502</v>
      </c>
      <c r="AA1870">
        <v>-4.0353156327775279</v>
      </c>
      <c r="AB1870">
        <v>-0.40385225413070402</v>
      </c>
      <c r="AC1870">
        <v>0.1601441817152276</v>
      </c>
      <c r="AD1870">
        <v>-3.5103869157514782</v>
      </c>
      <c r="AE1870">
        <v>25.082004168899282</v>
      </c>
      <c r="AF1870">
        <v>-9.3518232367677498</v>
      </c>
      <c r="AG1870">
        <v>11.379954199572088</v>
      </c>
      <c r="AH1870">
        <v>0.14672562920943599</v>
      </c>
      <c r="AI1870">
        <v>-3.097435247226068</v>
      </c>
      <c r="AJ1870">
        <v>0</v>
      </c>
      <c r="AK1870">
        <v>0.269156178949852</v>
      </c>
      <c r="AL1870">
        <v>-4.7275241677609285</v>
      </c>
      <c r="AM1870">
        <v>8.7707443512951202E-3</v>
      </c>
      <c r="AN1870" s="2"/>
    </row>
    <row r="1871" spans="1:40" x14ac:dyDescent="0.45">
      <c r="A1871">
        <v>1703</v>
      </c>
      <c r="B1871" t="s">
        <v>459</v>
      </c>
      <c r="C1871">
        <v>2013</v>
      </c>
      <c r="D1871">
        <v>31</v>
      </c>
      <c r="E1871" t="s">
        <v>70</v>
      </c>
      <c r="F1871" t="s">
        <v>13</v>
      </c>
      <c r="G1871">
        <v>614</v>
      </c>
      <c r="H1871">
        <v>85</v>
      </c>
      <c r="I1871">
        <v>151</v>
      </c>
      <c r="J1871">
        <v>105</v>
      </c>
      <c r="K1871">
        <v>31</v>
      </c>
      <c r="L1871">
        <v>2</v>
      </c>
      <c r="M1871">
        <v>15</v>
      </c>
      <c r="N1871">
        <v>51</v>
      </c>
      <c r="O1871">
        <v>106</v>
      </c>
      <c r="P1871">
        <v>5</v>
      </c>
      <c r="Q1871">
        <v>3.7</v>
      </c>
      <c r="R1871">
        <v>1.6</v>
      </c>
      <c r="S1871">
        <v>11</v>
      </c>
      <c r="T1871">
        <v>0</v>
      </c>
      <c r="U1871">
        <v>10</v>
      </c>
      <c r="V1871">
        <v>-47.217614202620098</v>
      </c>
      <c r="W1871">
        <v>11.177444402723285</v>
      </c>
      <c r="X1871">
        <v>2.9586765011481111</v>
      </c>
      <c r="Y1871">
        <v>14.571336312584545</v>
      </c>
      <c r="Z1871">
        <v>-6.2538256973302317</v>
      </c>
      <c r="AA1871">
        <v>-2.8430632867296222</v>
      </c>
      <c r="AB1871">
        <v>-0.269234836087136</v>
      </c>
      <c r="AC1871">
        <v>0.60054068143210348</v>
      </c>
      <c r="AD1871">
        <v>-2.2102436136213011</v>
      </c>
      <c r="AE1871">
        <v>19.694018088172768</v>
      </c>
      <c r="AF1871">
        <v>-9.3518232367677498</v>
      </c>
      <c r="AG1871">
        <v>8.0972751035416781</v>
      </c>
      <c r="AH1871">
        <v>2.3476100673509759</v>
      </c>
      <c r="AI1871">
        <v>-1.216849561410241</v>
      </c>
      <c r="AJ1871">
        <v>0</v>
      </c>
      <c r="AK1871">
        <v>-1.34578089474926</v>
      </c>
      <c r="AL1871">
        <v>-11.261534172362175</v>
      </c>
      <c r="AM1871">
        <v>1.2857965821348517E-5</v>
      </c>
      <c r="AN1871" s="2"/>
    </row>
    <row r="1872" spans="1:40" x14ac:dyDescent="0.45">
      <c r="A1872">
        <v>1704</v>
      </c>
      <c r="B1872" t="s">
        <v>787</v>
      </c>
      <c r="C1872">
        <v>2010</v>
      </c>
      <c r="D1872">
        <v>26</v>
      </c>
      <c r="E1872" t="s">
        <v>19</v>
      </c>
      <c r="F1872" t="s">
        <v>17</v>
      </c>
      <c r="G1872">
        <v>651</v>
      </c>
      <c r="H1872">
        <v>100</v>
      </c>
      <c r="I1872">
        <v>184</v>
      </c>
      <c r="J1872">
        <v>126</v>
      </c>
      <c r="K1872">
        <v>40</v>
      </c>
      <c r="L1872">
        <v>3</v>
      </c>
      <c r="M1872">
        <v>5</v>
      </c>
      <c r="N1872">
        <v>40</v>
      </c>
      <c r="O1872">
        <v>119</v>
      </c>
      <c r="P1872">
        <v>5</v>
      </c>
      <c r="Q1872">
        <v>3.9</v>
      </c>
      <c r="R1872">
        <v>1.4</v>
      </c>
      <c r="S1872">
        <v>16</v>
      </c>
      <c r="T1872">
        <v>-1</v>
      </c>
      <c r="U1872">
        <v>10</v>
      </c>
      <c r="V1872">
        <v>-47.217614202620098</v>
      </c>
      <c r="W1872">
        <v>11.851003755981855</v>
      </c>
      <c r="X1872">
        <v>3.4807958837036601</v>
      </c>
      <c r="Y1872">
        <v>17.755800539838123</v>
      </c>
      <c r="Z1872">
        <v>-7.5045908367962779</v>
      </c>
      <c r="AA1872">
        <v>-3.6684687570704799</v>
      </c>
      <c r="AB1872">
        <v>-0.40385225413070402</v>
      </c>
      <c r="AC1872">
        <v>0.20018022714403449</v>
      </c>
      <c r="AD1872">
        <v>-1.7335244028402361</v>
      </c>
      <c r="AE1872">
        <v>22.109322193326033</v>
      </c>
      <c r="AF1872">
        <v>-9.3518232367677498</v>
      </c>
      <c r="AG1872">
        <v>8.5349656496790658</v>
      </c>
      <c r="AH1872">
        <v>2.0541588089321037</v>
      </c>
      <c r="AI1872">
        <v>-1.7699629984148959</v>
      </c>
      <c r="AJ1872">
        <v>0.218628837227307</v>
      </c>
      <c r="AK1872">
        <v>-1.34578089474926</v>
      </c>
      <c r="AL1872">
        <v>-6.7907616875575192</v>
      </c>
      <c r="AM1872">
        <v>1.1228500162785799E-3</v>
      </c>
      <c r="AN1872" s="2"/>
    </row>
    <row r="1873" spans="1:40" x14ac:dyDescent="0.45">
      <c r="A1873">
        <v>1705</v>
      </c>
      <c r="B1873" t="s">
        <v>167</v>
      </c>
      <c r="C1873">
        <v>1978</v>
      </c>
      <c r="D1873">
        <v>32</v>
      </c>
      <c r="E1873" t="s">
        <v>76</v>
      </c>
      <c r="F1873" t="s">
        <v>13</v>
      </c>
      <c r="G1873">
        <v>651</v>
      </c>
      <c r="H1873">
        <v>85</v>
      </c>
      <c r="I1873">
        <v>188</v>
      </c>
      <c r="J1873">
        <v>147</v>
      </c>
      <c r="K1873">
        <v>26</v>
      </c>
      <c r="L1873">
        <v>10</v>
      </c>
      <c r="M1873">
        <v>27</v>
      </c>
      <c r="N1873">
        <v>78</v>
      </c>
      <c r="O1873">
        <v>139</v>
      </c>
      <c r="P1873">
        <v>5</v>
      </c>
      <c r="Q1873">
        <v>5.0999999999999996</v>
      </c>
      <c r="R1873">
        <v>-0.9</v>
      </c>
      <c r="S1873">
        <v>26</v>
      </c>
      <c r="T1873">
        <v>0</v>
      </c>
      <c r="U1873">
        <v>-1</v>
      </c>
      <c r="V1873">
        <v>-47.217614202620098</v>
      </c>
      <c r="W1873">
        <v>11.851003755981855</v>
      </c>
      <c r="X1873">
        <v>2.9586765011481111</v>
      </c>
      <c r="Y1873">
        <v>18.141796203747646</v>
      </c>
      <c r="Z1873">
        <v>-8.7553559762623241</v>
      </c>
      <c r="AA1873">
        <v>-2.384504692095812</v>
      </c>
      <c r="AB1873">
        <v>-1.3461741804356799</v>
      </c>
      <c r="AC1873">
        <v>1.0809732265777863</v>
      </c>
      <c r="AD1873">
        <v>-3.3803725855384603</v>
      </c>
      <c r="AE1873">
        <v>25.825174662792591</v>
      </c>
      <c r="AF1873">
        <v>-9.3518232367677498</v>
      </c>
      <c r="AG1873">
        <v>11.161108926503394</v>
      </c>
      <c r="AH1873">
        <v>-1.320530662884924</v>
      </c>
      <c r="AI1873">
        <v>-2.8761898724242059</v>
      </c>
      <c r="AJ1873">
        <v>0</v>
      </c>
      <c r="AK1873">
        <v>0.134578089474926</v>
      </c>
      <c r="AL1873">
        <v>-5.479254042802939</v>
      </c>
      <c r="AM1873">
        <v>4.1551040731112095E-3</v>
      </c>
      <c r="AN1873" s="2"/>
    </row>
    <row r="1874" spans="1:40" x14ac:dyDescent="0.45">
      <c r="A1874">
        <v>1706</v>
      </c>
      <c r="B1874" t="s">
        <v>1008</v>
      </c>
      <c r="C1874">
        <v>1986</v>
      </c>
      <c r="D1874">
        <v>24</v>
      </c>
      <c r="E1874" t="s">
        <v>55</v>
      </c>
      <c r="F1874" t="s">
        <v>13</v>
      </c>
      <c r="G1874">
        <v>727</v>
      </c>
      <c r="H1874">
        <v>91</v>
      </c>
      <c r="I1874">
        <v>213</v>
      </c>
      <c r="J1874">
        <v>161</v>
      </c>
      <c r="K1874">
        <v>33</v>
      </c>
      <c r="L1874">
        <v>9</v>
      </c>
      <c r="M1874">
        <v>25</v>
      </c>
      <c r="N1874">
        <v>27</v>
      </c>
      <c r="O1874">
        <v>105</v>
      </c>
      <c r="P1874">
        <v>5</v>
      </c>
      <c r="Q1874">
        <v>4.5999999999999996</v>
      </c>
      <c r="R1874">
        <v>1.5</v>
      </c>
      <c r="S1874">
        <v>7</v>
      </c>
      <c r="T1874">
        <v>5</v>
      </c>
      <c r="U1874">
        <v>4</v>
      </c>
      <c r="V1874">
        <v>-47.217614202620098</v>
      </c>
      <c r="W1874">
        <v>13.234531076188647</v>
      </c>
      <c r="X1874">
        <v>3.1675242541703308</v>
      </c>
      <c r="Y1874">
        <v>20.554269103182175</v>
      </c>
      <c r="Z1874">
        <v>-9.5891994025730227</v>
      </c>
      <c r="AA1874">
        <v>-3.0264867245831457</v>
      </c>
      <c r="AB1874">
        <v>-1.211556762392112</v>
      </c>
      <c r="AC1874">
        <v>1.0009011357201725</v>
      </c>
      <c r="AD1874">
        <v>-1.1701289719171593</v>
      </c>
      <c r="AE1874">
        <v>19.508225464699439</v>
      </c>
      <c r="AF1874">
        <v>-9.3518232367677498</v>
      </c>
      <c r="AG1874">
        <v>10.066882561159924</v>
      </c>
      <c r="AH1874">
        <v>2.2008844381415398</v>
      </c>
      <c r="AI1874">
        <v>-0.774358811806517</v>
      </c>
      <c r="AJ1874">
        <v>-1.093144186136535</v>
      </c>
      <c r="AK1874">
        <v>-0.538312357899704</v>
      </c>
      <c r="AL1874">
        <v>-4.2394066234338181</v>
      </c>
      <c r="AM1874">
        <v>1.4211271774096602E-2</v>
      </c>
      <c r="AN1874" s="2"/>
    </row>
    <row r="1875" spans="1:40" x14ac:dyDescent="0.45">
      <c r="A1875">
        <v>1707</v>
      </c>
      <c r="B1875" t="s">
        <v>24</v>
      </c>
      <c r="C1875">
        <v>2016</v>
      </c>
      <c r="D1875">
        <v>28</v>
      </c>
      <c r="E1875" t="s">
        <v>340</v>
      </c>
      <c r="F1875" t="s">
        <v>17</v>
      </c>
      <c r="G1875">
        <v>705</v>
      </c>
      <c r="H1875">
        <v>106</v>
      </c>
      <c r="I1875">
        <v>172</v>
      </c>
      <c r="J1875">
        <v>112</v>
      </c>
      <c r="K1875">
        <v>33</v>
      </c>
      <c r="L1875">
        <v>3</v>
      </c>
      <c r="M1875">
        <v>32</v>
      </c>
      <c r="N1875">
        <v>110</v>
      </c>
      <c r="O1875">
        <v>133</v>
      </c>
      <c r="P1875">
        <v>5</v>
      </c>
      <c r="Q1875">
        <v>4.4000000000000004</v>
      </c>
      <c r="R1875">
        <v>-0.3</v>
      </c>
      <c r="S1875">
        <v>28</v>
      </c>
      <c r="T1875">
        <v>-1</v>
      </c>
      <c r="U1875">
        <v>6</v>
      </c>
      <c r="V1875">
        <v>-47.217614202620098</v>
      </c>
      <c r="W1875">
        <v>12.834036325602471</v>
      </c>
      <c r="X1875">
        <v>3.6896436367258794</v>
      </c>
      <c r="Y1875">
        <v>16.597813548109549</v>
      </c>
      <c r="Z1875">
        <v>-6.6707474104855802</v>
      </c>
      <c r="AA1875">
        <v>-3.0264867245831457</v>
      </c>
      <c r="AB1875">
        <v>-0.40385225413070402</v>
      </c>
      <c r="AC1875">
        <v>1.2811534537218208</v>
      </c>
      <c r="AD1875">
        <v>-4.7671921078106489</v>
      </c>
      <c r="AE1875">
        <v>24.710418921952623</v>
      </c>
      <c r="AF1875">
        <v>-9.3518232367677498</v>
      </c>
      <c r="AG1875">
        <v>9.6291920150225376</v>
      </c>
      <c r="AH1875">
        <v>-0.44017688762830798</v>
      </c>
      <c r="AI1875">
        <v>-3.097435247226068</v>
      </c>
      <c r="AJ1875">
        <v>0.218628837227307</v>
      </c>
      <c r="AK1875">
        <v>-0.807468536849556</v>
      </c>
      <c r="AL1875">
        <v>-6.8219098697396712</v>
      </c>
      <c r="AM1875">
        <v>1.0884518489894239E-3</v>
      </c>
      <c r="AN1875" s="2"/>
    </row>
    <row r="1876" spans="1:40" x14ac:dyDescent="0.45">
      <c r="A1876">
        <v>1708</v>
      </c>
      <c r="B1876" t="s">
        <v>573</v>
      </c>
      <c r="C1876">
        <v>1952</v>
      </c>
      <c r="D1876">
        <v>34</v>
      </c>
      <c r="E1876" t="s">
        <v>251</v>
      </c>
      <c r="F1876" t="s">
        <v>17</v>
      </c>
      <c r="G1876">
        <v>607</v>
      </c>
      <c r="H1876">
        <v>69</v>
      </c>
      <c r="I1876">
        <v>151</v>
      </c>
      <c r="J1876">
        <v>102</v>
      </c>
      <c r="K1876">
        <v>22</v>
      </c>
      <c r="L1876">
        <v>2</v>
      </c>
      <c r="M1876">
        <v>0</v>
      </c>
      <c r="N1876">
        <v>77</v>
      </c>
      <c r="O1876">
        <v>142</v>
      </c>
      <c r="P1876">
        <v>5</v>
      </c>
      <c r="Q1876">
        <v>4.8</v>
      </c>
      <c r="R1876">
        <v>-0.5</v>
      </c>
      <c r="S1876">
        <v>31</v>
      </c>
      <c r="T1876">
        <v>0</v>
      </c>
      <c r="U1876">
        <v>2</v>
      </c>
      <c r="V1876">
        <v>-47.217614202620098</v>
      </c>
      <c r="W1876">
        <v>11.050014254809502</v>
      </c>
      <c r="X1876">
        <v>2.4017491597555254</v>
      </c>
      <c r="Y1876">
        <v>14.571336312584545</v>
      </c>
      <c r="Z1876">
        <v>-6.0751449631207963</v>
      </c>
      <c r="AA1876">
        <v>-2.017657816388764</v>
      </c>
      <c r="AB1876">
        <v>-0.269234836087136</v>
      </c>
      <c r="AC1876">
        <v>0</v>
      </c>
      <c r="AD1876">
        <v>-3.3370344754674544</v>
      </c>
      <c r="AE1876">
        <v>26.382552533212579</v>
      </c>
      <c r="AF1876">
        <v>-9.3518232367677498</v>
      </c>
      <c r="AG1876">
        <v>10.504573107297313</v>
      </c>
      <c r="AH1876">
        <v>-0.73362814604717996</v>
      </c>
      <c r="AI1876">
        <v>-3.4293033094288607</v>
      </c>
      <c r="AJ1876">
        <v>0</v>
      </c>
      <c r="AK1876">
        <v>-0.269156178949852</v>
      </c>
      <c r="AL1876">
        <v>-7.7903717972184241</v>
      </c>
      <c r="AM1876">
        <v>4.1352796710387632E-4</v>
      </c>
      <c r="AN1876" s="2"/>
    </row>
    <row r="1877" spans="1:40" x14ac:dyDescent="0.45">
      <c r="A1877">
        <v>1709</v>
      </c>
      <c r="B1877" t="s">
        <v>362</v>
      </c>
      <c r="C1877">
        <v>1997</v>
      </c>
      <c r="D1877">
        <v>23</v>
      </c>
      <c r="E1877" t="s">
        <v>22</v>
      </c>
      <c r="F1877" t="s">
        <v>13</v>
      </c>
      <c r="G1877">
        <v>748</v>
      </c>
      <c r="H1877">
        <v>116</v>
      </c>
      <c r="I1877">
        <v>190</v>
      </c>
      <c r="J1877">
        <v>142</v>
      </c>
      <c r="K1877">
        <v>31</v>
      </c>
      <c r="L1877">
        <v>7</v>
      </c>
      <c r="M1877">
        <v>23</v>
      </c>
      <c r="N1877">
        <v>74</v>
      </c>
      <c r="O1877">
        <v>103</v>
      </c>
      <c r="P1877">
        <v>5</v>
      </c>
      <c r="Q1877">
        <v>5.2</v>
      </c>
      <c r="R1877">
        <v>0.8</v>
      </c>
      <c r="S1877">
        <v>14</v>
      </c>
      <c r="T1877">
        <v>1</v>
      </c>
      <c r="U1877">
        <v>-3</v>
      </c>
      <c r="V1877">
        <v>-47.217614202620098</v>
      </c>
      <c r="W1877">
        <v>13.616821519929996</v>
      </c>
      <c r="X1877">
        <v>4.0377232250962454</v>
      </c>
      <c r="Y1877">
        <v>18.334794035702409</v>
      </c>
      <c r="Z1877">
        <v>-8.4575547525799326</v>
      </c>
      <c r="AA1877">
        <v>-2.8430632867296222</v>
      </c>
      <c r="AB1877">
        <v>-0.94232192630497602</v>
      </c>
      <c r="AC1877">
        <v>0.92082904486255868</v>
      </c>
      <c r="AD1877">
        <v>-3.2070201452544369</v>
      </c>
      <c r="AE1877">
        <v>19.136640217752785</v>
      </c>
      <c r="AF1877">
        <v>-9.3518232367677498</v>
      </c>
      <c r="AG1877">
        <v>11.379954199572088</v>
      </c>
      <c r="AH1877">
        <v>1.1738050336754879</v>
      </c>
      <c r="AI1877">
        <v>-1.548717623613034</v>
      </c>
      <c r="AJ1877">
        <v>-0.218628837227307</v>
      </c>
      <c r="AK1877">
        <v>0.403734268424778</v>
      </c>
      <c r="AL1877">
        <v>-4.7824424660808091</v>
      </c>
      <c r="AM1877">
        <v>8.3059504188434333E-3</v>
      </c>
      <c r="AN1877" s="2"/>
    </row>
    <row r="1878" spans="1:40" x14ac:dyDescent="0.45">
      <c r="A1878">
        <v>1710</v>
      </c>
      <c r="B1878" t="s">
        <v>1082</v>
      </c>
      <c r="C1878">
        <v>2004</v>
      </c>
      <c r="D1878">
        <v>28</v>
      </c>
      <c r="E1878" t="s">
        <v>31</v>
      </c>
      <c r="F1878" t="s">
        <v>13</v>
      </c>
      <c r="G1878">
        <v>658</v>
      </c>
      <c r="H1878">
        <v>103</v>
      </c>
      <c r="I1878">
        <v>180</v>
      </c>
      <c r="J1878">
        <v>112</v>
      </c>
      <c r="K1878">
        <v>37</v>
      </c>
      <c r="L1878">
        <v>0</v>
      </c>
      <c r="M1878">
        <v>11</v>
      </c>
      <c r="N1878">
        <v>54</v>
      </c>
      <c r="O1878">
        <v>127</v>
      </c>
      <c r="P1878">
        <v>5</v>
      </c>
      <c r="Q1878">
        <v>3.9</v>
      </c>
      <c r="R1878">
        <v>0.5</v>
      </c>
      <c r="S1878">
        <v>22</v>
      </c>
      <c r="T1878">
        <v>-1</v>
      </c>
      <c r="U1878">
        <v>10</v>
      </c>
      <c r="V1878">
        <v>-47.217614202620098</v>
      </c>
      <c r="W1878">
        <v>11.978433903895638</v>
      </c>
      <c r="X1878">
        <v>3.5852197602147697</v>
      </c>
      <c r="Y1878">
        <v>17.369804875928597</v>
      </c>
      <c r="Z1878">
        <v>-6.6707474104855802</v>
      </c>
      <c r="AA1878">
        <v>-3.3933336002901937</v>
      </c>
      <c r="AB1878">
        <v>0</v>
      </c>
      <c r="AC1878">
        <v>0.44039649971687589</v>
      </c>
      <c r="AD1878">
        <v>-2.3402579438343185</v>
      </c>
      <c r="AE1878">
        <v>23.595663181112656</v>
      </c>
      <c r="AF1878">
        <v>-9.3518232367677498</v>
      </c>
      <c r="AG1878">
        <v>8.5349656496790658</v>
      </c>
      <c r="AH1878">
        <v>0.73362814604717996</v>
      </c>
      <c r="AI1878">
        <v>-2.4336991228204821</v>
      </c>
      <c r="AJ1878">
        <v>0.218628837227307</v>
      </c>
      <c r="AK1878">
        <v>-1.34578089474926</v>
      </c>
      <c r="AL1878">
        <v>-6.2965155577455976</v>
      </c>
      <c r="AM1878">
        <v>1.8393250846581218E-3</v>
      </c>
      <c r="AN1878" s="2"/>
    </row>
    <row r="1879" spans="1:40" x14ac:dyDescent="0.45">
      <c r="A1879">
        <v>1711</v>
      </c>
      <c r="B1879" t="s">
        <v>395</v>
      </c>
      <c r="C1879">
        <v>1997</v>
      </c>
      <c r="D1879">
        <v>30</v>
      </c>
      <c r="E1879" t="s">
        <v>19</v>
      </c>
      <c r="F1879" t="s">
        <v>17</v>
      </c>
      <c r="G1879">
        <v>564</v>
      </c>
      <c r="H1879">
        <v>90</v>
      </c>
      <c r="I1879">
        <v>164</v>
      </c>
      <c r="J1879">
        <v>133</v>
      </c>
      <c r="K1879">
        <v>20</v>
      </c>
      <c r="L1879">
        <v>6</v>
      </c>
      <c r="M1879">
        <v>27</v>
      </c>
      <c r="N1879">
        <v>64</v>
      </c>
      <c r="O1879">
        <v>119</v>
      </c>
      <c r="P1879">
        <v>5</v>
      </c>
      <c r="Q1879">
        <v>3.2</v>
      </c>
      <c r="R1879">
        <v>2.1</v>
      </c>
      <c r="S1879">
        <v>18</v>
      </c>
      <c r="T1879">
        <v>0</v>
      </c>
      <c r="U1879">
        <v>18</v>
      </c>
      <c r="V1879">
        <v>-47.217614202620098</v>
      </c>
      <c r="W1879">
        <v>10.267229060481975</v>
      </c>
      <c r="X1879">
        <v>3.1327162953332941</v>
      </c>
      <c r="Y1879">
        <v>15.825822220290499</v>
      </c>
      <c r="Z1879">
        <v>-7.9215125499516272</v>
      </c>
      <c r="AA1879">
        <v>-1.83423437853524</v>
      </c>
      <c r="AB1879">
        <v>-0.80770450826140805</v>
      </c>
      <c r="AC1879">
        <v>1.0809732265777863</v>
      </c>
      <c r="AD1879">
        <v>-2.7736390445443777</v>
      </c>
      <c r="AE1879">
        <v>22.109322193326033</v>
      </c>
      <c r="AF1879">
        <v>-9.3518232367677498</v>
      </c>
      <c r="AG1879">
        <v>7.0030487381982089</v>
      </c>
      <c r="AH1879">
        <v>3.081238213398156</v>
      </c>
      <c r="AI1879">
        <v>-1.9912083732167578</v>
      </c>
      <c r="AJ1879">
        <v>0</v>
      </c>
      <c r="AK1879">
        <v>-2.422405610548668</v>
      </c>
      <c r="AL1879">
        <v>-11.819791956839978</v>
      </c>
      <c r="AM1879">
        <v>7.3574340957658776E-6</v>
      </c>
      <c r="AN1879" s="2"/>
    </row>
    <row r="1880" spans="1:40" x14ac:dyDescent="0.45">
      <c r="A1880">
        <v>1712</v>
      </c>
      <c r="B1880" t="s">
        <v>526</v>
      </c>
      <c r="C1880">
        <v>1997</v>
      </c>
      <c r="D1880">
        <v>28</v>
      </c>
      <c r="E1880" t="s">
        <v>89</v>
      </c>
      <c r="F1880" t="s">
        <v>13</v>
      </c>
      <c r="G1880">
        <v>695</v>
      </c>
      <c r="H1880">
        <v>95</v>
      </c>
      <c r="I1880">
        <v>172</v>
      </c>
      <c r="J1880">
        <v>110</v>
      </c>
      <c r="K1880">
        <v>28</v>
      </c>
      <c r="L1880">
        <v>1</v>
      </c>
      <c r="M1880">
        <v>9</v>
      </c>
      <c r="N1880">
        <v>95</v>
      </c>
      <c r="O1880">
        <v>134</v>
      </c>
      <c r="P1880">
        <v>5</v>
      </c>
      <c r="Q1880">
        <v>4.9000000000000004</v>
      </c>
      <c r="R1880">
        <v>-0.5</v>
      </c>
      <c r="S1880">
        <v>33</v>
      </c>
      <c r="T1880">
        <v>0</v>
      </c>
      <c r="U1880">
        <v>0</v>
      </c>
      <c r="V1880">
        <v>-47.217614202620098</v>
      </c>
      <c r="W1880">
        <v>12.651993257154208</v>
      </c>
      <c r="X1880">
        <v>3.3067560895184771</v>
      </c>
      <c r="Y1880">
        <v>16.597813548109549</v>
      </c>
      <c r="Z1880">
        <v>-6.5516269210126241</v>
      </c>
      <c r="AA1880">
        <v>-2.5679281299493359</v>
      </c>
      <c r="AB1880">
        <v>-0.134617418043568</v>
      </c>
      <c r="AC1880">
        <v>0.36032440885926209</v>
      </c>
      <c r="AD1880">
        <v>-4.1171204567455604</v>
      </c>
      <c r="AE1880">
        <v>24.896211545425952</v>
      </c>
      <c r="AF1880">
        <v>-9.3518232367677498</v>
      </c>
      <c r="AG1880">
        <v>10.723418380366008</v>
      </c>
      <c r="AH1880">
        <v>-0.73362814604717996</v>
      </c>
      <c r="AI1880">
        <v>-3.6505486842307229</v>
      </c>
      <c r="AJ1880">
        <v>0</v>
      </c>
      <c r="AK1880">
        <v>0</v>
      </c>
      <c r="AL1880">
        <v>-5.7883899659833808</v>
      </c>
      <c r="AM1880">
        <v>3.05355682882576E-3</v>
      </c>
      <c r="AN1880" s="2"/>
    </row>
    <row r="1881" spans="1:40" x14ac:dyDescent="0.45">
      <c r="A1881">
        <v>1713</v>
      </c>
      <c r="B1881" t="s">
        <v>642</v>
      </c>
      <c r="C1881">
        <v>1974</v>
      </c>
      <c r="D1881">
        <v>27</v>
      </c>
      <c r="E1881" t="s">
        <v>94</v>
      </c>
      <c r="F1881" t="s">
        <v>13</v>
      </c>
      <c r="G1881">
        <v>612</v>
      </c>
      <c r="H1881">
        <v>71</v>
      </c>
      <c r="I1881">
        <v>102</v>
      </c>
      <c r="J1881">
        <v>58</v>
      </c>
      <c r="K1881">
        <v>17</v>
      </c>
      <c r="L1881">
        <v>1</v>
      </c>
      <c r="M1881">
        <v>2</v>
      </c>
      <c r="N1881">
        <v>110</v>
      </c>
      <c r="O1881">
        <v>130</v>
      </c>
      <c r="P1881">
        <v>5</v>
      </c>
      <c r="Q1881">
        <v>4.5999999999999996</v>
      </c>
      <c r="R1881">
        <v>0.4</v>
      </c>
      <c r="S1881">
        <v>26</v>
      </c>
      <c r="T1881">
        <v>-1</v>
      </c>
      <c r="U1881">
        <v>4</v>
      </c>
      <c r="V1881">
        <v>-47.217614202620098</v>
      </c>
      <c r="W1881">
        <v>11.141035789033634</v>
      </c>
      <c r="X1881">
        <v>2.4713650774295988</v>
      </c>
      <c r="Y1881">
        <v>9.8428894296928711</v>
      </c>
      <c r="Z1881">
        <v>-3.454494194715747</v>
      </c>
      <c r="AA1881">
        <v>-1.559099221754954</v>
      </c>
      <c r="AB1881">
        <v>-0.134617418043568</v>
      </c>
      <c r="AC1881">
        <v>8.0072090857613798E-2</v>
      </c>
      <c r="AD1881">
        <v>-4.7671921078106489</v>
      </c>
      <c r="AE1881">
        <v>24.153041051532639</v>
      </c>
      <c r="AF1881">
        <v>-9.3518232367677498</v>
      </c>
      <c r="AG1881">
        <v>10.066882561159924</v>
      </c>
      <c r="AH1881">
        <v>0.58690251683774397</v>
      </c>
      <c r="AI1881">
        <v>-2.8761898724242059</v>
      </c>
      <c r="AJ1881">
        <v>0.218628837227307</v>
      </c>
      <c r="AK1881">
        <v>-0.538312357899704</v>
      </c>
      <c r="AL1881">
        <v>-11.338525258265348</v>
      </c>
      <c r="AM1881">
        <v>1.1905177558585584E-5</v>
      </c>
      <c r="AN1881" s="2"/>
    </row>
    <row r="1882" spans="1:40" x14ac:dyDescent="0.45">
      <c r="A1882">
        <v>1714</v>
      </c>
      <c r="B1882" t="s">
        <v>738</v>
      </c>
      <c r="C1882">
        <v>1992</v>
      </c>
      <c r="D1882">
        <v>31</v>
      </c>
      <c r="E1882" t="s">
        <v>59</v>
      </c>
      <c r="F1882" t="s">
        <v>13</v>
      </c>
      <c r="G1882">
        <v>654</v>
      </c>
      <c r="H1882">
        <v>82</v>
      </c>
      <c r="I1882">
        <v>125</v>
      </c>
      <c r="J1882">
        <v>68</v>
      </c>
      <c r="K1882">
        <v>25</v>
      </c>
      <c r="L1882">
        <v>0</v>
      </c>
      <c r="M1882">
        <v>0</v>
      </c>
      <c r="N1882">
        <v>122</v>
      </c>
      <c r="O1882">
        <v>137</v>
      </c>
      <c r="P1882">
        <v>5</v>
      </c>
      <c r="Q1882">
        <v>4.9000000000000004</v>
      </c>
      <c r="R1882">
        <v>0.5</v>
      </c>
      <c r="S1882">
        <v>23</v>
      </c>
      <c r="T1882">
        <v>1</v>
      </c>
      <c r="U1882">
        <v>1</v>
      </c>
      <c r="V1882">
        <v>-47.217614202620098</v>
      </c>
      <c r="W1882">
        <v>11.905616676516335</v>
      </c>
      <c r="X1882">
        <v>2.854252624637001</v>
      </c>
      <c r="Y1882">
        <v>12.062364497172638</v>
      </c>
      <c r="Z1882">
        <v>-4.0500966420805309</v>
      </c>
      <c r="AA1882">
        <v>-2.2927929731690497</v>
      </c>
      <c r="AB1882">
        <v>0</v>
      </c>
      <c r="AC1882">
        <v>0</v>
      </c>
      <c r="AD1882">
        <v>-5.2872494286627196</v>
      </c>
      <c r="AE1882">
        <v>25.453589415845936</v>
      </c>
      <c r="AF1882">
        <v>-9.3518232367677498</v>
      </c>
      <c r="AG1882">
        <v>10.723418380366008</v>
      </c>
      <c r="AH1882">
        <v>0.73362814604717996</v>
      </c>
      <c r="AI1882">
        <v>-2.5443218102214127</v>
      </c>
      <c r="AJ1882">
        <v>-0.218628837227307</v>
      </c>
      <c r="AK1882">
        <v>-0.134578089474926</v>
      </c>
      <c r="AL1882">
        <v>-7.3642354796387028</v>
      </c>
      <c r="AM1882">
        <v>6.3310847207782048E-4</v>
      </c>
      <c r="AN1882" s="2"/>
    </row>
    <row r="1883" spans="1:40" x14ac:dyDescent="0.45">
      <c r="A1883">
        <v>1715</v>
      </c>
      <c r="B1883" t="s">
        <v>728</v>
      </c>
      <c r="C1883">
        <v>2016</v>
      </c>
      <c r="D1883">
        <v>31</v>
      </c>
      <c r="E1883" t="s">
        <v>37</v>
      </c>
      <c r="F1883" t="s">
        <v>17</v>
      </c>
      <c r="G1883">
        <v>622</v>
      </c>
      <c r="H1883">
        <v>79</v>
      </c>
      <c r="I1883">
        <v>153</v>
      </c>
      <c r="J1883">
        <v>89</v>
      </c>
      <c r="K1883">
        <v>34</v>
      </c>
      <c r="L1883">
        <v>3</v>
      </c>
      <c r="M1883">
        <v>4</v>
      </c>
      <c r="N1883">
        <v>48</v>
      </c>
      <c r="O1883">
        <v>121</v>
      </c>
      <c r="P1883">
        <v>5</v>
      </c>
      <c r="Q1883">
        <v>4</v>
      </c>
      <c r="R1883">
        <v>1.2</v>
      </c>
      <c r="S1883">
        <v>19</v>
      </c>
      <c r="T1883">
        <v>-2</v>
      </c>
      <c r="U1883">
        <v>9</v>
      </c>
      <c r="V1883">
        <v>-47.217614202620098</v>
      </c>
      <c r="W1883">
        <v>11.323078857481896</v>
      </c>
      <c r="X1883">
        <v>2.7498287481258914</v>
      </c>
      <c r="Y1883">
        <v>14.764334144539308</v>
      </c>
      <c r="Z1883">
        <v>-5.3008617815465771</v>
      </c>
      <c r="AA1883">
        <v>-3.1181984435099079</v>
      </c>
      <c r="AB1883">
        <v>-0.40385225413070402</v>
      </c>
      <c r="AC1883">
        <v>0.1601441817152276</v>
      </c>
      <c r="AD1883">
        <v>-2.0802292834082832</v>
      </c>
      <c r="AE1883">
        <v>22.480907440272688</v>
      </c>
      <c r="AF1883">
        <v>-9.3518232367677498</v>
      </c>
      <c r="AG1883">
        <v>8.7538109227477605</v>
      </c>
      <c r="AH1883">
        <v>1.7607075505132319</v>
      </c>
      <c r="AI1883">
        <v>-2.1018310606176889</v>
      </c>
      <c r="AJ1883">
        <v>0.437257674454614</v>
      </c>
      <c r="AK1883">
        <v>-1.211202805274334</v>
      </c>
      <c r="AL1883">
        <v>-8.3555435480247233</v>
      </c>
      <c r="AM1883">
        <v>2.3503441445232263E-4</v>
      </c>
      <c r="AN1883" s="2"/>
    </row>
    <row r="1884" spans="1:40" x14ac:dyDescent="0.45">
      <c r="A1884">
        <v>1716</v>
      </c>
      <c r="B1884" t="s">
        <v>1087</v>
      </c>
      <c r="C1884">
        <v>2006</v>
      </c>
      <c r="D1884">
        <v>26</v>
      </c>
      <c r="E1884" t="s">
        <v>114</v>
      </c>
      <c r="F1884" t="s">
        <v>17</v>
      </c>
      <c r="G1884">
        <v>695</v>
      </c>
      <c r="H1884">
        <v>117</v>
      </c>
      <c r="I1884">
        <v>198</v>
      </c>
      <c r="J1884">
        <v>120</v>
      </c>
      <c r="K1884">
        <v>48</v>
      </c>
      <c r="L1884">
        <v>1</v>
      </c>
      <c r="M1884">
        <v>4</v>
      </c>
      <c r="N1884">
        <v>79</v>
      </c>
      <c r="O1884">
        <v>136</v>
      </c>
      <c r="P1884">
        <v>5</v>
      </c>
      <c r="Q1884">
        <v>5.2</v>
      </c>
      <c r="R1884">
        <v>0.1</v>
      </c>
      <c r="S1884">
        <v>34</v>
      </c>
      <c r="T1884">
        <v>-4</v>
      </c>
      <c r="U1884">
        <v>-2</v>
      </c>
      <c r="V1884">
        <v>-47.217614202620098</v>
      </c>
      <c r="W1884">
        <v>12.651993257154208</v>
      </c>
      <c r="X1884">
        <v>4.0725311839332825</v>
      </c>
      <c r="Y1884">
        <v>19.106785363521457</v>
      </c>
      <c r="Z1884">
        <v>-7.147229368377408</v>
      </c>
      <c r="AA1884">
        <v>-4.4021625084845759</v>
      </c>
      <c r="AB1884">
        <v>-0.134617418043568</v>
      </c>
      <c r="AC1884">
        <v>0.1601441817152276</v>
      </c>
      <c r="AD1884">
        <v>-3.4237106956094663</v>
      </c>
      <c r="AE1884">
        <v>25.267796792372607</v>
      </c>
      <c r="AF1884">
        <v>-9.3518232367677498</v>
      </c>
      <c r="AG1884">
        <v>11.379954199572088</v>
      </c>
      <c r="AH1884">
        <v>0.14672562920943599</v>
      </c>
      <c r="AI1884">
        <v>-3.7611713716316539</v>
      </c>
      <c r="AJ1884">
        <v>0.874515348909228</v>
      </c>
      <c r="AK1884">
        <v>0.269156178949852</v>
      </c>
      <c r="AL1884">
        <v>-1.508726666197131</v>
      </c>
      <c r="AM1884">
        <v>0.18112757782563954</v>
      </c>
      <c r="AN1884" s="2"/>
    </row>
    <row r="1885" spans="1:40" x14ac:dyDescent="0.45">
      <c r="A1885">
        <v>1717</v>
      </c>
      <c r="B1885" t="s">
        <v>1088</v>
      </c>
      <c r="C1885">
        <v>1996</v>
      </c>
      <c r="D1885">
        <v>27</v>
      </c>
      <c r="E1885" t="s">
        <v>336</v>
      </c>
      <c r="F1885" t="s">
        <v>17</v>
      </c>
      <c r="G1885">
        <v>624</v>
      </c>
      <c r="H1885">
        <v>85</v>
      </c>
      <c r="I1885">
        <v>140</v>
      </c>
      <c r="J1885">
        <v>66</v>
      </c>
      <c r="K1885">
        <v>32</v>
      </c>
      <c r="L1885">
        <v>1</v>
      </c>
      <c r="M1885">
        <v>1</v>
      </c>
      <c r="N1885">
        <v>79</v>
      </c>
      <c r="O1885">
        <v>140</v>
      </c>
      <c r="P1885">
        <v>5</v>
      </c>
      <c r="Q1885">
        <v>5.4</v>
      </c>
      <c r="R1885">
        <v>0.4</v>
      </c>
      <c r="S1885">
        <v>28</v>
      </c>
      <c r="T1885">
        <v>1</v>
      </c>
      <c r="U1885">
        <v>-3</v>
      </c>
      <c r="V1885">
        <v>-47.217614202620098</v>
      </c>
      <c r="W1885">
        <v>11.359487471171548</v>
      </c>
      <c r="X1885">
        <v>2.9586765011481111</v>
      </c>
      <c r="Y1885">
        <v>13.509848236833353</v>
      </c>
      <c r="Z1885">
        <v>-3.9309761526075744</v>
      </c>
      <c r="AA1885">
        <v>-2.9347750056563839</v>
      </c>
      <c r="AB1885">
        <v>-0.134617418043568</v>
      </c>
      <c r="AC1885">
        <v>4.0036045428806899E-2</v>
      </c>
      <c r="AD1885">
        <v>-3.4237106956094663</v>
      </c>
      <c r="AE1885">
        <v>26.01096728626592</v>
      </c>
      <c r="AF1885">
        <v>-9.3518232367677498</v>
      </c>
      <c r="AG1885">
        <v>11.817644745709478</v>
      </c>
      <c r="AH1885">
        <v>0.58690251683774397</v>
      </c>
      <c r="AI1885">
        <v>-3.097435247226068</v>
      </c>
      <c r="AJ1885">
        <v>-0.218628837227307</v>
      </c>
      <c r="AK1885">
        <v>0.403734268424778</v>
      </c>
      <c r="AL1885">
        <v>-3.6222837239384753</v>
      </c>
      <c r="AM1885">
        <v>2.60261228638584E-2</v>
      </c>
      <c r="AN1885" s="2"/>
    </row>
    <row r="1886" spans="1:40" x14ac:dyDescent="0.45">
      <c r="A1886">
        <v>1718</v>
      </c>
      <c r="B1886" t="s">
        <v>1089</v>
      </c>
      <c r="C1886">
        <v>2006</v>
      </c>
      <c r="D1886">
        <v>29</v>
      </c>
      <c r="E1886" t="s">
        <v>59</v>
      </c>
      <c r="F1886" t="s">
        <v>13</v>
      </c>
      <c r="G1886">
        <v>601</v>
      </c>
      <c r="H1886">
        <v>83</v>
      </c>
      <c r="I1886">
        <v>137</v>
      </c>
      <c r="J1886">
        <v>79</v>
      </c>
      <c r="K1886">
        <v>29</v>
      </c>
      <c r="L1886">
        <v>2</v>
      </c>
      <c r="M1886">
        <v>7</v>
      </c>
      <c r="N1886">
        <v>43</v>
      </c>
      <c r="O1886">
        <v>98</v>
      </c>
      <c r="P1886">
        <v>5</v>
      </c>
      <c r="Q1886">
        <v>2.6</v>
      </c>
      <c r="R1886">
        <v>2.8</v>
      </c>
      <c r="S1886">
        <v>1</v>
      </c>
      <c r="T1886">
        <v>-1</v>
      </c>
      <c r="U1886">
        <v>24</v>
      </c>
      <c r="V1886">
        <v>-47.217614202620098</v>
      </c>
      <c r="W1886">
        <v>10.940788413740545</v>
      </c>
      <c r="X1886">
        <v>2.8890605834740377</v>
      </c>
      <c r="Y1886">
        <v>13.22035148890121</v>
      </c>
      <c r="Z1886">
        <v>-4.7052593341817932</v>
      </c>
      <c r="AA1886">
        <v>-2.6596398488760977</v>
      </c>
      <c r="AB1886">
        <v>-0.269234836087136</v>
      </c>
      <c r="AC1886">
        <v>0.28025231800164829</v>
      </c>
      <c r="AD1886">
        <v>-1.8635387330532538</v>
      </c>
      <c r="AE1886">
        <v>18.207677100386146</v>
      </c>
      <c r="AF1886">
        <v>-9.3518232367677498</v>
      </c>
      <c r="AG1886">
        <v>5.6899770997860442</v>
      </c>
      <c r="AH1886">
        <v>4.1083176178642073</v>
      </c>
      <c r="AI1886">
        <v>-0.11062268740093099</v>
      </c>
      <c r="AJ1886">
        <v>0.218628837227307</v>
      </c>
      <c r="AK1886">
        <v>-3.229874147398224</v>
      </c>
      <c r="AL1886">
        <v>-13.852553567004138</v>
      </c>
      <c r="AM1886">
        <v>9.6363376086409287E-7</v>
      </c>
      <c r="AN1886" s="2"/>
    </row>
    <row r="1887" spans="1:40" x14ac:dyDescent="0.45">
      <c r="A1887">
        <v>1719</v>
      </c>
      <c r="B1887" t="s">
        <v>290</v>
      </c>
      <c r="C1887">
        <v>1971</v>
      </c>
      <c r="D1887">
        <v>28</v>
      </c>
      <c r="E1887" t="s">
        <v>40</v>
      </c>
      <c r="F1887" t="s">
        <v>13</v>
      </c>
      <c r="G1887">
        <v>661</v>
      </c>
      <c r="H1887">
        <v>82</v>
      </c>
      <c r="I1887">
        <v>139</v>
      </c>
      <c r="J1887">
        <v>83</v>
      </c>
      <c r="K1887">
        <v>24</v>
      </c>
      <c r="L1887">
        <v>4</v>
      </c>
      <c r="M1887">
        <v>2</v>
      </c>
      <c r="N1887">
        <v>91</v>
      </c>
      <c r="O1887">
        <v>123</v>
      </c>
      <c r="P1887">
        <v>5</v>
      </c>
      <c r="Q1887">
        <v>4.7</v>
      </c>
      <c r="R1887">
        <v>0.7</v>
      </c>
      <c r="S1887">
        <v>19</v>
      </c>
      <c r="T1887">
        <v>-3</v>
      </c>
      <c r="U1887">
        <v>3</v>
      </c>
      <c r="V1887">
        <v>-47.217614202620098</v>
      </c>
      <c r="W1887">
        <v>12.033046824430118</v>
      </c>
      <c r="X1887">
        <v>2.854252624637001</v>
      </c>
      <c r="Y1887">
        <v>13.413349320855973</v>
      </c>
      <c r="Z1887">
        <v>-4.9435003131277071</v>
      </c>
      <c r="AA1887">
        <v>-2.201081254242288</v>
      </c>
      <c r="AB1887">
        <v>-0.538469672174272</v>
      </c>
      <c r="AC1887">
        <v>8.0072090857613798E-2</v>
      </c>
      <c r="AD1887">
        <v>-3.943768016461537</v>
      </c>
      <c r="AE1887">
        <v>22.852492687219346</v>
      </c>
      <c r="AF1887">
        <v>-9.3518232367677498</v>
      </c>
      <c r="AG1887">
        <v>10.285727834228618</v>
      </c>
      <c r="AH1887">
        <v>1.0270794044660518</v>
      </c>
      <c r="AI1887">
        <v>-2.1018310606176889</v>
      </c>
      <c r="AJ1887">
        <v>0.65588651168192103</v>
      </c>
      <c r="AK1887">
        <v>-0.403734268424778</v>
      </c>
      <c r="AL1887">
        <v>-7.4999147260594849</v>
      </c>
      <c r="AM1887">
        <v>5.5282575048606756E-4</v>
      </c>
      <c r="AN1887" s="2"/>
    </row>
    <row r="1888" spans="1:40" x14ac:dyDescent="0.45">
      <c r="A1888">
        <v>1720</v>
      </c>
      <c r="B1888" t="s">
        <v>292</v>
      </c>
      <c r="C1888">
        <v>1972</v>
      </c>
      <c r="D1888">
        <v>32</v>
      </c>
      <c r="E1888" t="s">
        <v>52</v>
      </c>
      <c r="F1888" t="s">
        <v>17</v>
      </c>
      <c r="G1888">
        <v>547</v>
      </c>
      <c r="H1888">
        <v>68</v>
      </c>
      <c r="I1888">
        <v>140</v>
      </c>
      <c r="J1888">
        <v>93</v>
      </c>
      <c r="K1888">
        <v>25</v>
      </c>
      <c r="L1888">
        <v>5</v>
      </c>
      <c r="M1888">
        <v>1</v>
      </c>
      <c r="N1888">
        <v>69</v>
      </c>
      <c r="O1888">
        <v>139</v>
      </c>
      <c r="P1888">
        <v>5</v>
      </c>
      <c r="Q1888">
        <v>4.7</v>
      </c>
      <c r="R1888">
        <v>0.6</v>
      </c>
      <c r="S1888">
        <v>25</v>
      </c>
      <c r="T1888">
        <v>-1</v>
      </c>
      <c r="U1888">
        <v>2</v>
      </c>
      <c r="V1888">
        <v>-47.217614202620098</v>
      </c>
      <c r="W1888">
        <v>9.9577558441199301</v>
      </c>
      <c r="X1888">
        <v>2.3669412009184887</v>
      </c>
      <c r="Y1888">
        <v>13.509848236833353</v>
      </c>
      <c r="Z1888">
        <v>-5.539102760492491</v>
      </c>
      <c r="AA1888">
        <v>-2.2927929731690497</v>
      </c>
      <c r="AB1888">
        <v>-0.67308709021783997</v>
      </c>
      <c r="AC1888">
        <v>4.0036045428806899E-2</v>
      </c>
      <c r="AD1888">
        <v>-2.9903295948994071</v>
      </c>
      <c r="AE1888">
        <v>25.825174662792591</v>
      </c>
      <c r="AF1888">
        <v>-9.3518232367677498</v>
      </c>
      <c r="AG1888">
        <v>10.285727834228618</v>
      </c>
      <c r="AH1888">
        <v>0.88035377525661596</v>
      </c>
      <c r="AI1888">
        <v>-2.7655671850232748</v>
      </c>
      <c r="AJ1888">
        <v>0.218628837227307</v>
      </c>
      <c r="AK1888">
        <v>-0.269156178949852</v>
      </c>
      <c r="AL1888">
        <v>-8.0150067853340481</v>
      </c>
      <c r="AM1888">
        <v>3.3035682600948371E-4</v>
      </c>
      <c r="AN1888" s="2"/>
    </row>
    <row r="1889" spans="1:40" x14ac:dyDescent="0.45">
      <c r="A1889">
        <v>1721</v>
      </c>
      <c r="B1889" t="s">
        <v>1091</v>
      </c>
      <c r="C1889">
        <v>1982</v>
      </c>
      <c r="D1889">
        <v>31</v>
      </c>
      <c r="E1889" t="s">
        <v>43</v>
      </c>
      <c r="F1889" t="s">
        <v>13</v>
      </c>
      <c r="G1889">
        <v>666</v>
      </c>
      <c r="H1889">
        <v>96</v>
      </c>
      <c r="I1889">
        <v>139</v>
      </c>
      <c r="J1889">
        <v>70</v>
      </c>
      <c r="K1889">
        <v>29</v>
      </c>
      <c r="L1889">
        <v>1</v>
      </c>
      <c r="M1889">
        <v>3</v>
      </c>
      <c r="N1889">
        <v>84</v>
      </c>
      <c r="O1889">
        <v>137</v>
      </c>
      <c r="P1889">
        <v>5</v>
      </c>
      <c r="Q1889">
        <v>5.2</v>
      </c>
      <c r="R1889">
        <v>-0.1</v>
      </c>
      <c r="S1889">
        <v>30</v>
      </c>
      <c r="T1889">
        <v>-1</v>
      </c>
      <c r="U1889">
        <v>-2</v>
      </c>
      <c r="V1889">
        <v>-47.217614202620098</v>
      </c>
      <c r="W1889">
        <v>12.124068358654249</v>
      </c>
      <c r="X1889">
        <v>3.3415640483555133</v>
      </c>
      <c r="Y1889">
        <v>13.413349320855973</v>
      </c>
      <c r="Z1889">
        <v>-4.1692171315534878</v>
      </c>
      <c r="AA1889">
        <v>-2.6596398488760977</v>
      </c>
      <c r="AB1889">
        <v>-0.134617418043568</v>
      </c>
      <c r="AC1889">
        <v>0.1201081362864207</v>
      </c>
      <c r="AD1889">
        <v>-3.6404012459644957</v>
      </c>
      <c r="AE1889">
        <v>25.453589415845936</v>
      </c>
      <c r="AF1889">
        <v>-9.3518232367677498</v>
      </c>
      <c r="AG1889">
        <v>11.379954199572088</v>
      </c>
      <c r="AH1889">
        <v>-0.14672562920943599</v>
      </c>
      <c r="AI1889">
        <v>-3.3186806220279297</v>
      </c>
      <c r="AJ1889">
        <v>0.218628837227307</v>
      </c>
      <c r="AK1889">
        <v>0.269156178949852</v>
      </c>
      <c r="AL1889">
        <v>-4.3183008393155191</v>
      </c>
      <c r="AM1889">
        <v>1.31473458584073E-2</v>
      </c>
      <c r="AN1889" s="2"/>
    </row>
    <row r="1890" spans="1:40" x14ac:dyDescent="0.45">
      <c r="A1890">
        <v>1722</v>
      </c>
      <c r="B1890" t="s">
        <v>453</v>
      </c>
      <c r="C1890">
        <v>1973</v>
      </c>
      <c r="D1890">
        <v>29</v>
      </c>
      <c r="E1890" t="s">
        <v>127</v>
      </c>
      <c r="F1890" t="s">
        <v>13</v>
      </c>
      <c r="G1890">
        <v>554</v>
      </c>
      <c r="H1890">
        <v>73</v>
      </c>
      <c r="I1890">
        <v>140</v>
      </c>
      <c r="J1890">
        <v>102</v>
      </c>
      <c r="K1890">
        <v>25</v>
      </c>
      <c r="L1890">
        <v>3</v>
      </c>
      <c r="M1890">
        <v>18</v>
      </c>
      <c r="N1890">
        <v>43</v>
      </c>
      <c r="O1890">
        <v>108</v>
      </c>
      <c r="P1890">
        <v>4.9000000000000004</v>
      </c>
      <c r="Q1890">
        <v>2.9</v>
      </c>
      <c r="R1890">
        <v>2.2000000000000002</v>
      </c>
      <c r="S1890">
        <v>3</v>
      </c>
      <c r="T1890">
        <v>1</v>
      </c>
      <c r="U1890">
        <v>19</v>
      </c>
      <c r="V1890">
        <v>-47.217614202620098</v>
      </c>
      <c r="W1890">
        <v>10.085185992033715</v>
      </c>
      <c r="X1890">
        <v>2.5409809951036717</v>
      </c>
      <c r="Y1890">
        <v>13.509848236833353</v>
      </c>
      <c r="Z1890">
        <v>-6.0751449631207963</v>
      </c>
      <c r="AA1890">
        <v>-2.2927929731690497</v>
      </c>
      <c r="AB1890">
        <v>-0.40385225413070402</v>
      </c>
      <c r="AC1890">
        <v>0.72064881771852418</v>
      </c>
      <c r="AD1890">
        <v>-1.8635387330532538</v>
      </c>
      <c r="AE1890">
        <v>20.065603335119423</v>
      </c>
      <c r="AF1890">
        <v>-9.1647867720323966</v>
      </c>
      <c r="AG1890">
        <v>6.3465129189921266</v>
      </c>
      <c r="AH1890">
        <v>3.2279638426075921</v>
      </c>
      <c r="AI1890">
        <v>-0.33186806220279297</v>
      </c>
      <c r="AJ1890">
        <v>-0.218628837227307</v>
      </c>
      <c r="AK1890">
        <v>-2.556983700023594</v>
      </c>
      <c r="AL1890">
        <v>-13.628466359171586</v>
      </c>
      <c r="AM1890">
        <v>1.2056791198340965E-6</v>
      </c>
      <c r="AN1890" s="2"/>
    </row>
    <row r="1891" spans="1:40" x14ac:dyDescent="0.45">
      <c r="A1891">
        <v>1723</v>
      </c>
      <c r="B1891" t="s">
        <v>337</v>
      </c>
      <c r="C1891">
        <v>1970</v>
      </c>
      <c r="D1891">
        <v>30</v>
      </c>
      <c r="E1891" t="s">
        <v>37</v>
      </c>
      <c r="F1891" t="s">
        <v>17</v>
      </c>
      <c r="G1891">
        <v>637</v>
      </c>
      <c r="H1891">
        <v>92</v>
      </c>
      <c r="I1891">
        <v>181</v>
      </c>
      <c r="J1891">
        <v>134</v>
      </c>
      <c r="K1891">
        <v>23</v>
      </c>
      <c r="L1891">
        <v>16</v>
      </c>
      <c r="M1891">
        <v>38</v>
      </c>
      <c r="N1891">
        <v>29</v>
      </c>
      <c r="O1891">
        <v>111</v>
      </c>
      <c r="P1891">
        <v>4.9000000000000004</v>
      </c>
      <c r="Q1891">
        <v>3.6</v>
      </c>
      <c r="R1891">
        <v>1.3</v>
      </c>
      <c r="S1891">
        <v>6</v>
      </c>
      <c r="T1891">
        <v>4</v>
      </c>
      <c r="U1891">
        <v>12</v>
      </c>
      <c r="V1891">
        <v>-47.217614202620098</v>
      </c>
      <c r="W1891">
        <v>11.596143460154288</v>
      </c>
      <c r="X1891">
        <v>3.202332213007367</v>
      </c>
      <c r="Y1891">
        <v>17.466303791905979</v>
      </c>
      <c r="Z1891">
        <v>-7.9810727946881048</v>
      </c>
      <c r="AA1891">
        <v>-2.1093695353155262</v>
      </c>
      <c r="AB1891">
        <v>-2.153878688697088</v>
      </c>
      <c r="AC1891">
        <v>1.5213697262946622</v>
      </c>
      <c r="AD1891">
        <v>-1.2568051920591712</v>
      </c>
      <c r="AE1891">
        <v>20.622981205539407</v>
      </c>
      <c r="AF1891">
        <v>-9.1647867720323966</v>
      </c>
      <c r="AG1891">
        <v>7.8784298304729843</v>
      </c>
      <c r="AH1891">
        <v>1.907433179722668</v>
      </c>
      <c r="AI1891">
        <v>-0.66373612440558594</v>
      </c>
      <c r="AJ1891">
        <v>-0.874515348909228</v>
      </c>
      <c r="AK1891">
        <v>-1.614937073699112</v>
      </c>
      <c r="AL1891">
        <v>-8.8417223253289556</v>
      </c>
      <c r="AM1891">
        <v>1.445526309919702E-4</v>
      </c>
      <c r="AN1891" s="2"/>
    </row>
    <row r="1892" spans="1:40" x14ac:dyDescent="0.45">
      <c r="A1892">
        <v>1724</v>
      </c>
      <c r="B1892" t="s">
        <v>107</v>
      </c>
      <c r="C1892">
        <v>1998</v>
      </c>
      <c r="D1892">
        <v>28</v>
      </c>
      <c r="E1892" t="s">
        <v>70</v>
      </c>
      <c r="F1892" t="s">
        <v>13</v>
      </c>
      <c r="G1892">
        <v>669</v>
      </c>
      <c r="H1892">
        <v>110</v>
      </c>
      <c r="I1892">
        <v>193</v>
      </c>
      <c r="J1892">
        <v>96</v>
      </c>
      <c r="K1892">
        <v>50</v>
      </c>
      <c r="L1892">
        <v>2</v>
      </c>
      <c r="M1892">
        <v>2</v>
      </c>
      <c r="N1892">
        <v>46</v>
      </c>
      <c r="O1892">
        <v>149</v>
      </c>
      <c r="P1892">
        <v>4.9000000000000004</v>
      </c>
      <c r="Q1892">
        <v>5.2</v>
      </c>
      <c r="R1892">
        <v>-0.9</v>
      </c>
      <c r="S1892">
        <v>38</v>
      </c>
      <c r="T1892">
        <v>-3</v>
      </c>
      <c r="U1892">
        <v>-2</v>
      </c>
      <c r="V1892">
        <v>-47.217614202620098</v>
      </c>
      <c r="W1892">
        <v>12.178681279188726</v>
      </c>
      <c r="X1892">
        <v>3.8288754720740261</v>
      </c>
      <c r="Y1892">
        <v>18.624290783634553</v>
      </c>
      <c r="Z1892">
        <v>-5.7177834947019264</v>
      </c>
      <c r="AA1892">
        <v>-4.5855859463380995</v>
      </c>
      <c r="AB1892">
        <v>-0.269234836087136</v>
      </c>
      <c r="AC1892">
        <v>8.0072090857613798E-2</v>
      </c>
      <c r="AD1892">
        <v>-1.9935530632662715</v>
      </c>
      <c r="AE1892">
        <v>27.683100897525872</v>
      </c>
      <c r="AF1892">
        <v>-9.1647867720323966</v>
      </c>
      <c r="AG1892">
        <v>11.379954199572088</v>
      </c>
      <c r="AH1892">
        <v>-1.320530662884924</v>
      </c>
      <c r="AI1892">
        <v>-4.2036621212353777</v>
      </c>
      <c r="AJ1892">
        <v>0.65588651168192103</v>
      </c>
      <c r="AK1892">
        <v>0.269156178949852</v>
      </c>
      <c r="AL1892">
        <v>0.22726631431841504</v>
      </c>
      <c r="AM1892">
        <v>0.55657328718420329</v>
      </c>
      <c r="AN1892" s="2"/>
    </row>
    <row r="1893" spans="1:40" x14ac:dyDescent="0.45">
      <c r="A1893">
        <v>1725</v>
      </c>
      <c r="B1893" t="s">
        <v>111</v>
      </c>
      <c r="C1893">
        <v>1999</v>
      </c>
      <c r="D1893">
        <v>29</v>
      </c>
      <c r="E1893" t="s">
        <v>97</v>
      </c>
      <c r="F1893" t="s">
        <v>13</v>
      </c>
      <c r="G1893">
        <v>706</v>
      </c>
      <c r="H1893">
        <v>123</v>
      </c>
      <c r="I1893">
        <v>173</v>
      </c>
      <c r="J1893">
        <v>96</v>
      </c>
      <c r="K1893">
        <v>26</v>
      </c>
      <c r="L1893">
        <v>3</v>
      </c>
      <c r="M1893">
        <v>24</v>
      </c>
      <c r="N1893">
        <v>91</v>
      </c>
      <c r="O1893">
        <v>139</v>
      </c>
      <c r="P1893">
        <v>4.9000000000000004</v>
      </c>
      <c r="Q1893">
        <v>6.2</v>
      </c>
      <c r="R1893">
        <v>-0.9</v>
      </c>
      <c r="S1893">
        <v>30</v>
      </c>
      <c r="T1893">
        <v>2</v>
      </c>
      <c r="U1893">
        <v>-13</v>
      </c>
      <c r="V1893">
        <v>-47.217614202620098</v>
      </c>
      <c r="W1893">
        <v>12.852240632447296</v>
      </c>
      <c r="X1893">
        <v>4.2813789369555018</v>
      </c>
      <c r="Y1893">
        <v>16.694312464086931</v>
      </c>
      <c r="Z1893">
        <v>-5.7177834947019264</v>
      </c>
      <c r="AA1893">
        <v>-2.384504692095812</v>
      </c>
      <c r="AB1893">
        <v>-0.40385225413070402</v>
      </c>
      <c r="AC1893">
        <v>0.96086509029136558</v>
      </c>
      <c r="AD1893">
        <v>-3.943768016461537</v>
      </c>
      <c r="AE1893">
        <v>25.825174662792591</v>
      </c>
      <c r="AF1893">
        <v>-9.1647867720323966</v>
      </c>
      <c r="AG1893">
        <v>13.568406930259028</v>
      </c>
      <c r="AH1893">
        <v>-1.320530662884924</v>
      </c>
      <c r="AI1893">
        <v>-3.3186806220279297</v>
      </c>
      <c r="AJ1893">
        <v>-0.437257674454614</v>
      </c>
      <c r="AK1893">
        <v>1.749515163174038</v>
      </c>
      <c r="AL1893">
        <v>2.023115488596813</v>
      </c>
      <c r="AM1893">
        <v>0.88320277320978202</v>
      </c>
      <c r="AN1893" s="2"/>
    </row>
    <row r="1894" spans="1:40" x14ac:dyDescent="0.45">
      <c r="A1894">
        <v>1726</v>
      </c>
      <c r="B1894" t="s">
        <v>476</v>
      </c>
      <c r="C1894">
        <v>2023</v>
      </c>
      <c r="D1894">
        <v>29</v>
      </c>
      <c r="E1894" t="s">
        <v>340</v>
      </c>
      <c r="F1894" t="s">
        <v>17</v>
      </c>
      <c r="G1894">
        <v>650</v>
      </c>
      <c r="H1894">
        <v>94</v>
      </c>
      <c r="I1894">
        <v>157</v>
      </c>
      <c r="J1894">
        <v>97</v>
      </c>
      <c r="K1894">
        <v>26</v>
      </c>
      <c r="L1894">
        <v>9</v>
      </c>
      <c r="M1894">
        <v>8</v>
      </c>
      <c r="N1894">
        <v>71</v>
      </c>
      <c r="O1894">
        <v>128</v>
      </c>
      <c r="P1894">
        <v>4.9000000000000004</v>
      </c>
      <c r="Q1894">
        <v>4.8</v>
      </c>
      <c r="R1894">
        <v>0.6</v>
      </c>
      <c r="S1894">
        <v>23</v>
      </c>
      <c r="T1894">
        <v>0</v>
      </c>
      <c r="U1894">
        <v>2</v>
      </c>
      <c r="V1894">
        <v>-47.217614202620098</v>
      </c>
      <c r="W1894">
        <v>11.832799449137029</v>
      </c>
      <c r="X1894">
        <v>3.2719481306814404</v>
      </c>
      <c r="Y1894">
        <v>15.150329808448832</v>
      </c>
      <c r="Z1894">
        <v>-5.7773437394384048</v>
      </c>
      <c r="AA1894">
        <v>-2.384504692095812</v>
      </c>
      <c r="AB1894">
        <v>-1.211556762392112</v>
      </c>
      <c r="AC1894">
        <v>0.32028836343045519</v>
      </c>
      <c r="AD1894">
        <v>-3.077005815041419</v>
      </c>
      <c r="AE1894">
        <v>23.781455804585985</v>
      </c>
      <c r="AF1894">
        <v>-9.1647867720323966</v>
      </c>
      <c r="AG1894">
        <v>10.504573107297313</v>
      </c>
      <c r="AH1894">
        <v>0.88035377525661596</v>
      </c>
      <c r="AI1894">
        <v>-2.5443218102214127</v>
      </c>
      <c r="AJ1894">
        <v>0</v>
      </c>
      <c r="AK1894">
        <v>-0.269156178949852</v>
      </c>
      <c r="AL1894">
        <v>-5.9045415339538412</v>
      </c>
      <c r="AM1894">
        <v>2.7196152684682644E-3</v>
      </c>
      <c r="AN1894" s="2"/>
    </row>
    <row r="1895" spans="1:40" x14ac:dyDescent="0.45">
      <c r="A1895">
        <v>1727</v>
      </c>
      <c r="B1895" t="s">
        <v>351</v>
      </c>
      <c r="C1895">
        <v>1958</v>
      </c>
      <c r="D1895">
        <v>34</v>
      </c>
      <c r="E1895" t="s">
        <v>235</v>
      </c>
      <c r="F1895" t="s">
        <v>13</v>
      </c>
      <c r="G1895">
        <v>638</v>
      </c>
      <c r="H1895">
        <v>94</v>
      </c>
      <c r="I1895">
        <v>168</v>
      </c>
      <c r="J1895">
        <v>117</v>
      </c>
      <c r="K1895">
        <v>25</v>
      </c>
      <c r="L1895">
        <v>2</v>
      </c>
      <c r="M1895">
        <v>14</v>
      </c>
      <c r="N1895">
        <v>59</v>
      </c>
      <c r="O1895">
        <v>139</v>
      </c>
      <c r="P1895">
        <v>4.9000000000000004</v>
      </c>
      <c r="Q1895">
        <v>4.4000000000000004</v>
      </c>
      <c r="R1895">
        <v>-0.2</v>
      </c>
      <c r="S1895">
        <v>31</v>
      </c>
      <c r="T1895">
        <v>0</v>
      </c>
      <c r="U1895">
        <v>5</v>
      </c>
      <c r="V1895">
        <v>-47.217614202620098</v>
      </c>
      <c r="W1895">
        <v>11.614347766999115</v>
      </c>
      <c r="X1895">
        <v>3.2719481306814404</v>
      </c>
      <c r="Y1895">
        <v>16.211817884200023</v>
      </c>
      <c r="Z1895">
        <v>-6.9685486341679725</v>
      </c>
      <c r="AA1895">
        <v>-2.2927929731690497</v>
      </c>
      <c r="AB1895">
        <v>-0.269234836087136</v>
      </c>
      <c r="AC1895">
        <v>0.56050463600329659</v>
      </c>
      <c r="AD1895">
        <v>-2.5569484941893483</v>
      </c>
      <c r="AE1895">
        <v>25.825174662792591</v>
      </c>
      <c r="AF1895">
        <v>-9.1647867720323966</v>
      </c>
      <c r="AG1895">
        <v>9.6291920150225376</v>
      </c>
      <c r="AH1895">
        <v>-0.29345125841887199</v>
      </c>
      <c r="AI1895">
        <v>-3.4293033094288607</v>
      </c>
      <c r="AJ1895">
        <v>0</v>
      </c>
      <c r="AK1895">
        <v>-0.67289044737463</v>
      </c>
      <c r="AL1895">
        <v>-5.7525858317893608</v>
      </c>
      <c r="AM1895">
        <v>3.1645153445327839E-3</v>
      </c>
      <c r="AN1895" s="2"/>
    </row>
    <row r="1896" spans="1:40" x14ac:dyDescent="0.45">
      <c r="A1896">
        <v>1728</v>
      </c>
      <c r="B1896" t="s">
        <v>673</v>
      </c>
      <c r="C1896">
        <v>1991</v>
      </c>
      <c r="D1896">
        <v>28</v>
      </c>
      <c r="E1896" t="s">
        <v>73</v>
      </c>
      <c r="F1896" t="s">
        <v>17</v>
      </c>
      <c r="G1896">
        <v>607</v>
      </c>
      <c r="H1896">
        <v>71</v>
      </c>
      <c r="I1896">
        <v>136</v>
      </c>
      <c r="J1896">
        <v>72</v>
      </c>
      <c r="K1896">
        <v>36</v>
      </c>
      <c r="L1896">
        <v>0</v>
      </c>
      <c r="M1896">
        <v>12</v>
      </c>
      <c r="N1896">
        <v>73</v>
      </c>
      <c r="O1896">
        <v>127</v>
      </c>
      <c r="P1896">
        <v>4.9000000000000004</v>
      </c>
      <c r="Q1896">
        <v>2.6</v>
      </c>
      <c r="R1896">
        <v>1.6</v>
      </c>
      <c r="S1896">
        <v>15</v>
      </c>
      <c r="T1896">
        <v>0</v>
      </c>
      <c r="U1896">
        <v>20</v>
      </c>
      <c r="V1896">
        <v>-47.217614202620098</v>
      </c>
      <c r="W1896">
        <v>11.050014254809502</v>
      </c>
      <c r="X1896">
        <v>2.4713650774295988</v>
      </c>
      <c r="Y1896">
        <v>13.123852572923829</v>
      </c>
      <c r="Z1896">
        <v>-4.2883376210264448</v>
      </c>
      <c r="AA1896">
        <v>-3.3016218813634319</v>
      </c>
      <c r="AB1896">
        <v>0</v>
      </c>
      <c r="AC1896">
        <v>0.48043254514568279</v>
      </c>
      <c r="AD1896">
        <v>-3.1636820351834309</v>
      </c>
      <c r="AE1896">
        <v>23.595663181112656</v>
      </c>
      <c r="AF1896">
        <v>-9.1647867720323966</v>
      </c>
      <c r="AG1896">
        <v>5.6899770997860442</v>
      </c>
      <c r="AH1896">
        <v>2.3476100673509759</v>
      </c>
      <c r="AI1896">
        <v>-1.6593403110139648</v>
      </c>
      <c r="AJ1896">
        <v>0</v>
      </c>
      <c r="AK1896">
        <v>-2.69156178949852</v>
      </c>
      <c r="AL1896">
        <v>-12.728029814179996</v>
      </c>
      <c r="AM1896">
        <v>2.9667817427186699E-6</v>
      </c>
      <c r="AN1896" s="2"/>
    </row>
    <row r="1897" spans="1:40" x14ac:dyDescent="0.45">
      <c r="A1897">
        <v>1729</v>
      </c>
      <c r="B1897" t="s">
        <v>1197</v>
      </c>
      <c r="C1897">
        <v>1975</v>
      </c>
      <c r="D1897">
        <v>26</v>
      </c>
      <c r="E1897" t="s">
        <v>62</v>
      </c>
      <c r="F1897" t="s">
        <v>17</v>
      </c>
      <c r="G1897">
        <v>664</v>
      </c>
      <c r="H1897">
        <v>89</v>
      </c>
      <c r="I1897">
        <v>176</v>
      </c>
      <c r="J1897">
        <v>137</v>
      </c>
      <c r="K1897">
        <v>25</v>
      </c>
      <c r="L1897">
        <v>7</v>
      </c>
      <c r="M1897">
        <v>5</v>
      </c>
      <c r="N1897">
        <v>33</v>
      </c>
      <c r="O1897">
        <v>98</v>
      </c>
      <c r="P1897">
        <v>4.9000000000000004</v>
      </c>
      <c r="Q1897">
        <v>2.5</v>
      </c>
      <c r="R1897">
        <v>2.9</v>
      </c>
      <c r="S1897">
        <v>-4</v>
      </c>
      <c r="T1897">
        <v>-1</v>
      </c>
      <c r="U1897">
        <v>21</v>
      </c>
      <c r="V1897">
        <v>-47.217614202620098</v>
      </c>
      <c r="W1897">
        <v>12.087659744964595</v>
      </c>
      <c r="X1897">
        <v>3.0979083364962574</v>
      </c>
      <c r="Y1897">
        <v>16.983809212019072</v>
      </c>
      <c r="Z1897">
        <v>-8.1597535288975411</v>
      </c>
      <c r="AA1897">
        <v>-2.2927929731690497</v>
      </c>
      <c r="AB1897">
        <v>-0.94232192630497602</v>
      </c>
      <c r="AC1897">
        <v>0.20018022714403449</v>
      </c>
      <c r="AD1897">
        <v>-1.4301576323431948</v>
      </c>
      <c r="AE1897">
        <v>18.207677100386146</v>
      </c>
      <c r="AF1897">
        <v>-9.1647867720323966</v>
      </c>
      <c r="AG1897">
        <v>5.4711318267173503</v>
      </c>
      <c r="AH1897">
        <v>4.2550432470736439</v>
      </c>
      <c r="AI1897">
        <v>0.44249074960372398</v>
      </c>
      <c r="AJ1897">
        <v>0.218628837227307</v>
      </c>
      <c r="AK1897">
        <v>-2.826139878973446</v>
      </c>
      <c r="AL1897">
        <v>-11.069037632708572</v>
      </c>
      <c r="AM1897">
        <v>1.5587313369091345E-5</v>
      </c>
      <c r="AN1897" s="2"/>
    </row>
    <row r="1898" spans="1:40" x14ac:dyDescent="0.45">
      <c r="A1898">
        <v>1730</v>
      </c>
      <c r="B1898" t="s">
        <v>491</v>
      </c>
      <c r="C1898">
        <v>1987</v>
      </c>
      <c r="D1898">
        <v>30</v>
      </c>
      <c r="E1898" t="s">
        <v>235</v>
      </c>
      <c r="F1898" t="s">
        <v>13</v>
      </c>
      <c r="G1898">
        <v>618</v>
      </c>
      <c r="H1898">
        <v>91</v>
      </c>
      <c r="I1898">
        <v>154</v>
      </c>
      <c r="J1898">
        <v>112</v>
      </c>
      <c r="K1898">
        <v>25</v>
      </c>
      <c r="L1898">
        <v>8</v>
      </c>
      <c r="M1898">
        <v>33</v>
      </c>
      <c r="N1898">
        <v>91</v>
      </c>
      <c r="O1898">
        <v>120</v>
      </c>
      <c r="P1898">
        <v>4.9000000000000004</v>
      </c>
      <c r="Q1898">
        <v>5</v>
      </c>
      <c r="R1898">
        <v>0.2</v>
      </c>
      <c r="S1898">
        <v>23</v>
      </c>
      <c r="T1898">
        <v>2</v>
      </c>
      <c r="U1898">
        <v>0</v>
      </c>
      <c r="V1898">
        <v>-47.217614202620098</v>
      </c>
      <c r="W1898">
        <v>11.250261630102591</v>
      </c>
      <c r="X1898">
        <v>3.1675242541703308</v>
      </c>
      <c r="Y1898">
        <v>14.86083306051669</v>
      </c>
      <c r="Z1898">
        <v>-6.6707474104855802</v>
      </c>
      <c r="AA1898">
        <v>-2.2927929731690497</v>
      </c>
      <c r="AB1898">
        <v>-1.076939344348544</v>
      </c>
      <c r="AC1898">
        <v>1.3211894991506277</v>
      </c>
      <c r="AD1898">
        <v>-3.943768016461537</v>
      </c>
      <c r="AE1898">
        <v>22.295114816799362</v>
      </c>
      <c r="AF1898">
        <v>-9.1647867720323966</v>
      </c>
      <c r="AG1898">
        <v>10.942263653434701</v>
      </c>
      <c r="AH1898">
        <v>0.29345125841887199</v>
      </c>
      <c r="AI1898">
        <v>-2.5443218102214127</v>
      </c>
      <c r="AJ1898">
        <v>-0.437257674454614</v>
      </c>
      <c r="AK1898">
        <v>0</v>
      </c>
      <c r="AL1898">
        <v>-9.2175900312000589</v>
      </c>
      <c r="AM1898">
        <v>9.9267800542125832E-5</v>
      </c>
      <c r="AN1898" s="2"/>
    </row>
    <row r="1899" spans="1:40" x14ac:dyDescent="0.45">
      <c r="A1899">
        <v>1731</v>
      </c>
      <c r="B1899" t="s">
        <v>58</v>
      </c>
      <c r="C1899">
        <v>2015</v>
      </c>
      <c r="D1899">
        <v>32</v>
      </c>
      <c r="E1899" t="s">
        <v>59</v>
      </c>
      <c r="F1899" t="s">
        <v>13</v>
      </c>
      <c r="G1899">
        <v>511</v>
      </c>
      <c r="H1899">
        <v>64</v>
      </c>
      <c r="I1899">
        <v>145</v>
      </c>
      <c r="J1899">
        <v>98</v>
      </c>
      <c r="K1899">
        <v>28</v>
      </c>
      <c r="L1899">
        <v>1</v>
      </c>
      <c r="M1899">
        <v>1</v>
      </c>
      <c r="N1899">
        <v>77</v>
      </c>
      <c r="O1899">
        <v>169</v>
      </c>
      <c r="P1899">
        <v>4.9000000000000004</v>
      </c>
      <c r="Q1899">
        <v>4.8</v>
      </c>
      <c r="R1899">
        <v>-0.5</v>
      </c>
      <c r="S1899">
        <v>40</v>
      </c>
      <c r="T1899">
        <v>-3</v>
      </c>
      <c r="U1899">
        <v>1</v>
      </c>
      <c r="V1899">
        <v>-47.217614202620098</v>
      </c>
      <c r="W1899">
        <v>9.3024007977061878</v>
      </c>
      <c r="X1899">
        <v>2.2277093655703424</v>
      </c>
      <c r="Y1899">
        <v>13.992342816720258</v>
      </c>
      <c r="Z1899">
        <v>-5.8369039841748833</v>
      </c>
      <c r="AA1899">
        <v>-2.5679281299493359</v>
      </c>
      <c r="AB1899">
        <v>-0.134617418043568</v>
      </c>
      <c r="AC1899">
        <v>4.0036045428806899E-2</v>
      </c>
      <c r="AD1899">
        <v>-3.3370344754674544</v>
      </c>
      <c r="AE1899">
        <v>31.398953366992433</v>
      </c>
      <c r="AF1899">
        <v>-9.1647867720323966</v>
      </c>
      <c r="AG1899">
        <v>10.504573107297313</v>
      </c>
      <c r="AH1899">
        <v>-0.73362814604717996</v>
      </c>
      <c r="AI1899">
        <v>-4.4249074960372399</v>
      </c>
      <c r="AJ1899">
        <v>0.65588651168192103</v>
      </c>
      <c r="AK1899">
        <v>-0.134578089474926</v>
      </c>
      <c r="AL1899">
        <v>-5.4300967024498235</v>
      </c>
      <c r="AM1899">
        <v>4.3635479677051631E-3</v>
      </c>
      <c r="AN1899" s="2"/>
    </row>
    <row r="1900" spans="1:40" x14ac:dyDescent="0.45">
      <c r="A1900">
        <v>1732</v>
      </c>
      <c r="B1900" t="s">
        <v>688</v>
      </c>
      <c r="C1900">
        <v>1999</v>
      </c>
      <c r="D1900">
        <v>34</v>
      </c>
      <c r="E1900" t="s">
        <v>340</v>
      </c>
      <c r="F1900" t="s">
        <v>17</v>
      </c>
      <c r="G1900">
        <v>663</v>
      </c>
      <c r="H1900">
        <v>100</v>
      </c>
      <c r="I1900">
        <v>156</v>
      </c>
      <c r="J1900">
        <v>80</v>
      </c>
      <c r="K1900">
        <v>32</v>
      </c>
      <c r="L1900">
        <v>10</v>
      </c>
      <c r="M1900">
        <v>8</v>
      </c>
      <c r="N1900">
        <v>63</v>
      </c>
      <c r="O1900">
        <v>113</v>
      </c>
      <c r="P1900">
        <v>4.9000000000000004</v>
      </c>
      <c r="Q1900">
        <v>3.4</v>
      </c>
      <c r="R1900">
        <v>1.9</v>
      </c>
      <c r="S1900">
        <v>8</v>
      </c>
      <c r="T1900">
        <v>3</v>
      </c>
      <c r="U1900">
        <v>17</v>
      </c>
      <c r="V1900">
        <v>-47.217614202620098</v>
      </c>
      <c r="W1900">
        <v>12.069455438119769</v>
      </c>
      <c r="X1900">
        <v>3.4807958837036601</v>
      </c>
      <c r="Y1900">
        <v>15.053830892471451</v>
      </c>
      <c r="Z1900">
        <v>-4.7648195789182717</v>
      </c>
      <c r="AA1900">
        <v>-2.9347750056563839</v>
      </c>
      <c r="AB1900">
        <v>-1.3461741804356799</v>
      </c>
      <c r="AC1900">
        <v>0.32028836343045519</v>
      </c>
      <c r="AD1900">
        <v>-2.7303009344733717</v>
      </c>
      <c r="AE1900">
        <v>20.994566452486065</v>
      </c>
      <c r="AF1900">
        <v>-9.1647867720323966</v>
      </c>
      <c r="AG1900">
        <v>7.4407392843355966</v>
      </c>
      <c r="AH1900">
        <v>2.7877869549792837</v>
      </c>
      <c r="AI1900">
        <v>-0.88498149920744795</v>
      </c>
      <c r="AJ1900">
        <v>-0.65588651168192103</v>
      </c>
      <c r="AK1900">
        <v>-2.287827521073742</v>
      </c>
      <c r="AL1900">
        <v>-9.8397029365730369</v>
      </c>
      <c r="AM1900">
        <v>5.3290300202726006E-5</v>
      </c>
      <c r="AN1900" s="2"/>
    </row>
    <row r="1901" spans="1:40" x14ac:dyDescent="0.45">
      <c r="A1901">
        <v>1733</v>
      </c>
      <c r="B1901" t="s">
        <v>542</v>
      </c>
      <c r="C1901">
        <v>2003</v>
      </c>
      <c r="D1901">
        <v>25</v>
      </c>
      <c r="E1901" t="s">
        <v>19</v>
      </c>
      <c r="F1901" t="s">
        <v>17</v>
      </c>
      <c r="G1901">
        <v>734</v>
      </c>
      <c r="H1901">
        <v>130</v>
      </c>
      <c r="I1901">
        <v>194</v>
      </c>
      <c r="J1901">
        <v>134</v>
      </c>
      <c r="K1901">
        <v>35</v>
      </c>
      <c r="L1901">
        <v>10</v>
      </c>
      <c r="M1901">
        <v>25</v>
      </c>
      <c r="N1901">
        <v>60</v>
      </c>
      <c r="O1901">
        <v>105</v>
      </c>
      <c r="P1901">
        <v>4.9000000000000004</v>
      </c>
      <c r="Q1901">
        <v>4.2</v>
      </c>
      <c r="R1901">
        <v>1.6</v>
      </c>
      <c r="S1901">
        <v>5</v>
      </c>
      <c r="T1901">
        <v>3</v>
      </c>
      <c r="U1901">
        <v>8</v>
      </c>
      <c r="V1901">
        <v>-47.217614202620098</v>
      </c>
      <c r="W1901">
        <v>13.36196122410243</v>
      </c>
      <c r="X1901">
        <v>4.5250346488147581</v>
      </c>
      <c r="Y1901">
        <v>18.720789699611935</v>
      </c>
      <c r="Z1901">
        <v>-7.9810727946881048</v>
      </c>
      <c r="AA1901">
        <v>-3.2099101624366702</v>
      </c>
      <c r="AB1901">
        <v>-1.3461741804356799</v>
      </c>
      <c r="AC1901">
        <v>1.0009011357201725</v>
      </c>
      <c r="AD1901">
        <v>-2.6002866042603543</v>
      </c>
      <c r="AE1901">
        <v>19.508225464699439</v>
      </c>
      <c r="AF1901">
        <v>-9.1647867720323966</v>
      </c>
      <c r="AG1901">
        <v>9.1915014688851482</v>
      </c>
      <c r="AH1901">
        <v>2.3476100673509759</v>
      </c>
      <c r="AI1901">
        <v>-0.55311343700465498</v>
      </c>
      <c r="AJ1901">
        <v>-0.65588651168192103</v>
      </c>
      <c r="AK1901">
        <v>-1.076624715799408</v>
      </c>
      <c r="AL1901">
        <v>-5.1494456717744237</v>
      </c>
      <c r="AM1901">
        <v>5.7691442377613145E-3</v>
      </c>
      <c r="AN1901" s="2"/>
    </row>
    <row r="1902" spans="1:40" x14ac:dyDescent="0.45">
      <c r="A1902">
        <v>1734</v>
      </c>
      <c r="B1902" t="s">
        <v>1201</v>
      </c>
      <c r="C1902">
        <v>2018</v>
      </c>
      <c r="D1902">
        <v>28</v>
      </c>
      <c r="E1902" t="s">
        <v>22</v>
      </c>
      <c r="F1902" t="s">
        <v>13</v>
      </c>
      <c r="G1902">
        <v>569</v>
      </c>
      <c r="H1902">
        <v>89</v>
      </c>
      <c r="I1902">
        <v>135</v>
      </c>
      <c r="J1902">
        <v>80</v>
      </c>
      <c r="K1902">
        <v>23</v>
      </c>
      <c r="L1902">
        <v>5</v>
      </c>
      <c r="M1902">
        <v>10</v>
      </c>
      <c r="N1902">
        <v>48</v>
      </c>
      <c r="O1902">
        <v>124</v>
      </c>
      <c r="P1902">
        <v>4.9000000000000004</v>
      </c>
      <c r="Q1902">
        <v>4.5999999999999996</v>
      </c>
      <c r="R1902">
        <v>1.1000000000000001</v>
      </c>
      <c r="S1902">
        <v>17</v>
      </c>
      <c r="T1902">
        <v>2</v>
      </c>
      <c r="U1902">
        <v>2</v>
      </c>
      <c r="V1902">
        <v>-47.217614202620098</v>
      </c>
      <c r="W1902">
        <v>10.358250594706107</v>
      </c>
      <c r="X1902">
        <v>3.0979083364962574</v>
      </c>
      <c r="Y1902">
        <v>13.027353656946449</v>
      </c>
      <c r="Z1902">
        <v>-4.7648195789182717</v>
      </c>
      <c r="AA1902">
        <v>-2.1093695353155262</v>
      </c>
      <c r="AB1902">
        <v>-0.67308709021783997</v>
      </c>
      <c r="AC1902">
        <v>0.40036045428806899</v>
      </c>
      <c r="AD1902">
        <v>-2.0802292834082832</v>
      </c>
      <c r="AE1902">
        <v>23.038285310692672</v>
      </c>
      <c r="AF1902">
        <v>-9.1647867720323966</v>
      </c>
      <c r="AG1902">
        <v>10.066882561159924</v>
      </c>
      <c r="AH1902">
        <v>1.613981921303796</v>
      </c>
      <c r="AI1902">
        <v>-1.880585685815827</v>
      </c>
      <c r="AJ1902">
        <v>-0.437257674454614</v>
      </c>
      <c r="AK1902">
        <v>-0.269156178949852</v>
      </c>
      <c r="AL1902">
        <v>-6.9938831661394314</v>
      </c>
      <c r="AM1902">
        <v>9.1663589795263028E-4</v>
      </c>
      <c r="AN1902" s="2"/>
    </row>
    <row r="1903" spans="1:40" x14ac:dyDescent="0.45">
      <c r="A1903">
        <v>1735</v>
      </c>
      <c r="B1903" t="s">
        <v>445</v>
      </c>
      <c r="C1903">
        <v>1979</v>
      </c>
      <c r="D1903">
        <v>23</v>
      </c>
      <c r="E1903" t="s">
        <v>127</v>
      </c>
      <c r="F1903" t="s">
        <v>13</v>
      </c>
      <c r="G1903">
        <v>687</v>
      </c>
      <c r="H1903">
        <v>90</v>
      </c>
      <c r="I1903">
        <v>179</v>
      </c>
      <c r="J1903">
        <v>122</v>
      </c>
      <c r="K1903">
        <v>30</v>
      </c>
      <c r="L1903">
        <v>2</v>
      </c>
      <c r="M1903">
        <v>10</v>
      </c>
      <c r="N1903">
        <v>72</v>
      </c>
      <c r="O1903">
        <v>130</v>
      </c>
      <c r="P1903">
        <v>4.9000000000000004</v>
      </c>
      <c r="Q1903">
        <v>4.0999999999999996</v>
      </c>
      <c r="R1903">
        <v>0</v>
      </c>
      <c r="S1903">
        <v>27</v>
      </c>
      <c r="T1903">
        <v>-1</v>
      </c>
      <c r="U1903">
        <v>8</v>
      </c>
      <c r="V1903">
        <v>-47.217614202620098</v>
      </c>
      <c r="W1903">
        <v>12.506358802395598</v>
      </c>
      <c r="X1903">
        <v>3.1327162953332941</v>
      </c>
      <c r="Y1903">
        <v>17.273305959951216</v>
      </c>
      <c r="Z1903">
        <v>-7.2663498578503649</v>
      </c>
      <c r="AA1903">
        <v>-2.7513515678028599</v>
      </c>
      <c r="AB1903">
        <v>-0.269234836087136</v>
      </c>
      <c r="AC1903">
        <v>0.40036045428806899</v>
      </c>
      <c r="AD1903">
        <v>-3.120343925112425</v>
      </c>
      <c r="AE1903">
        <v>24.153041051532639</v>
      </c>
      <c r="AF1903">
        <v>-9.1647867720323966</v>
      </c>
      <c r="AG1903">
        <v>8.9726561958164535</v>
      </c>
      <c r="AH1903">
        <v>0</v>
      </c>
      <c r="AI1903">
        <v>-2.9868125598251369</v>
      </c>
      <c r="AJ1903">
        <v>0.218628837227307</v>
      </c>
      <c r="AK1903">
        <v>-1.076624715799408</v>
      </c>
      <c r="AL1903">
        <v>-7.1960508405852499</v>
      </c>
      <c r="AM1903">
        <v>7.4897863478192101E-4</v>
      </c>
      <c r="AN1903" s="2"/>
    </row>
    <row r="1904" spans="1:40" x14ac:dyDescent="0.45">
      <c r="A1904">
        <v>1736</v>
      </c>
      <c r="B1904" t="s">
        <v>363</v>
      </c>
      <c r="C1904">
        <v>1974</v>
      </c>
      <c r="D1904">
        <v>29</v>
      </c>
      <c r="E1904" t="s">
        <v>22</v>
      </c>
      <c r="F1904" t="s">
        <v>13</v>
      </c>
      <c r="G1904">
        <v>638</v>
      </c>
      <c r="H1904">
        <v>74</v>
      </c>
      <c r="I1904">
        <v>139</v>
      </c>
      <c r="J1904">
        <v>95</v>
      </c>
      <c r="K1904">
        <v>21</v>
      </c>
      <c r="L1904">
        <v>1</v>
      </c>
      <c r="M1904">
        <v>1</v>
      </c>
      <c r="N1904">
        <v>59</v>
      </c>
      <c r="O1904">
        <v>107</v>
      </c>
      <c r="P1904">
        <v>4.9000000000000004</v>
      </c>
      <c r="Q1904">
        <v>3.5</v>
      </c>
      <c r="R1904">
        <v>2</v>
      </c>
      <c r="S1904">
        <v>5</v>
      </c>
      <c r="T1904">
        <v>0</v>
      </c>
      <c r="U1904">
        <v>13</v>
      </c>
      <c r="V1904">
        <v>-47.217614202620098</v>
      </c>
      <c r="W1904">
        <v>11.614347766999115</v>
      </c>
      <c r="X1904">
        <v>2.5757889539407084</v>
      </c>
      <c r="Y1904">
        <v>13.413349320855973</v>
      </c>
      <c r="Z1904">
        <v>-5.6582232499654479</v>
      </c>
      <c r="AA1904">
        <v>-1.925946097462002</v>
      </c>
      <c r="AB1904">
        <v>-0.134617418043568</v>
      </c>
      <c r="AC1904">
        <v>4.0036045428806899E-2</v>
      </c>
      <c r="AD1904">
        <v>-2.5569484941893483</v>
      </c>
      <c r="AE1904">
        <v>19.879810711646098</v>
      </c>
      <c r="AF1904">
        <v>-9.1647867720323966</v>
      </c>
      <c r="AG1904">
        <v>7.6595845574042905</v>
      </c>
      <c r="AH1904">
        <v>2.9345125841887199</v>
      </c>
      <c r="AI1904">
        <v>-0.55311343700465498</v>
      </c>
      <c r="AJ1904">
        <v>0</v>
      </c>
      <c r="AK1904">
        <v>-1.749515163174038</v>
      </c>
      <c r="AL1904">
        <v>-10.843334894027844</v>
      </c>
      <c r="AM1904">
        <v>1.9533992044356413E-5</v>
      </c>
      <c r="AN1904" s="2"/>
    </row>
    <row r="1905" spans="1:40" x14ac:dyDescent="0.45">
      <c r="A1905">
        <v>1737</v>
      </c>
      <c r="B1905" t="s">
        <v>1206</v>
      </c>
      <c r="C1905">
        <v>2021</v>
      </c>
      <c r="D1905">
        <v>27</v>
      </c>
      <c r="E1905" t="s">
        <v>76</v>
      </c>
      <c r="F1905" t="s">
        <v>13</v>
      </c>
      <c r="G1905">
        <v>644</v>
      </c>
      <c r="H1905">
        <v>97</v>
      </c>
      <c r="I1905">
        <v>158</v>
      </c>
      <c r="J1905">
        <v>88</v>
      </c>
      <c r="K1905">
        <v>35</v>
      </c>
      <c r="L1905">
        <v>2</v>
      </c>
      <c r="M1905">
        <v>11</v>
      </c>
      <c r="N1905">
        <v>45</v>
      </c>
      <c r="O1905">
        <v>125</v>
      </c>
      <c r="P1905">
        <v>4.9000000000000004</v>
      </c>
      <c r="Q1905">
        <v>4.7</v>
      </c>
      <c r="R1905">
        <v>0.8</v>
      </c>
      <c r="S1905">
        <v>19</v>
      </c>
      <c r="T1905">
        <v>3</v>
      </c>
      <c r="U1905">
        <v>2</v>
      </c>
      <c r="V1905">
        <v>-47.217614202620098</v>
      </c>
      <c r="W1905">
        <v>11.723573608068072</v>
      </c>
      <c r="X1905">
        <v>3.37637200719255</v>
      </c>
      <c r="Y1905">
        <v>15.246828724426214</v>
      </c>
      <c r="Z1905">
        <v>-5.2413015368100986</v>
      </c>
      <c r="AA1905">
        <v>-3.2099101624366702</v>
      </c>
      <c r="AB1905">
        <v>-0.269234836087136</v>
      </c>
      <c r="AC1905">
        <v>0.44039649971687589</v>
      </c>
      <c r="AD1905">
        <v>-1.9502149531952655</v>
      </c>
      <c r="AE1905">
        <v>23.224077934166001</v>
      </c>
      <c r="AF1905">
        <v>-9.1647867720323966</v>
      </c>
      <c r="AG1905">
        <v>10.285727834228618</v>
      </c>
      <c r="AH1905">
        <v>1.1738050336754879</v>
      </c>
      <c r="AI1905">
        <v>-2.1018310606176889</v>
      </c>
      <c r="AJ1905">
        <v>-0.65588651168192103</v>
      </c>
      <c r="AK1905">
        <v>-0.269156178949852</v>
      </c>
      <c r="AL1905">
        <v>-4.6091545729573049</v>
      </c>
      <c r="AM1905">
        <v>9.8620074855981354E-3</v>
      </c>
      <c r="AN1905" s="2"/>
    </row>
    <row r="1906" spans="1:40" x14ac:dyDescent="0.45">
      <c r="A1906">
        <v>1738</v>
      </c>
      <c r="B1906" t="s">
        <v>510</v>
      </c>
      <c r="C1906">
        <v>1972</v>
      </c>
      <c r="D1906">
        <v>28</v>
      </c>
      <c r="E1906" t="s">
        <v>43</v>
      </c>
      <c r="F1906" t="s">
        <v>13</v>
      </c>
      <c r="G1906">
        <v>629</v>
      </c>
      <c r="H1906">
        <v>71</v>
      </c>
      <c r="I1906">
        <v>154</v>
      </c>
      <c r="J1906">
        <v>106</v>
      </c>
      <c r="K1906">
        <v>24</v>
      </c>
      <c r="L1906">
        <v>4</v>
      </c>
      <c r="M1906">
        <v>16</v>
      </c>
      <c r="N1906">
        <v>43</v>
      </c>
      <c r="O1906">
        <v>124</v>
      </c>
      <c r="P1906">
        <v>4.9000000000000004</v>
      </c>
      <c r="Q1906">
        <v>3.8</v>
      </c>
      <c r="R1906">
        <v>0.2</v>
      </c>
      <c r="S1906">
        <v>14</v>
      </c>
      <c r="T1906">
        <v>-1</v>
      </c>
      <c r="U1906">
        <v>10</v>
      </c>
      <c r="V1906">
        <v>-47.217614202620098</v>
      </c>
      <c r="W1906">
        <v>11.450509005395679</v>
      </c>
      <c r="X1906">
        <v>2.4713650774295988</v>
      </c>
      <c r="Y1906">
        <v>14.86083306051669</v>
      </c>
      <c r="Z1906">
        <v>-6.3133859420667102</v>
      </c>
      <c r="AA1906">
        <v>-2.201081254242288</v>
      </c>
      <c r="AB1906">
        <v>-0.538469672174272</v>
      </c>
      <c r="AC1906">
        <v>0.64057672686091038</v>
      </c>
      <c r="AD1906">
        <v>-1.8635387330532538</v>
      </c>
      <c r="AE1906">
        <v>23.038285310692672</v>
      </c>
      <c r="AF1906">
        <v>-9.1647867720323966</v>
      </c>
      <c r="AG1906">
        <v>8.3161203766103728</v>
      </c>
      <c r="AH1906">
        <v>0.29345125841887199</v>
      </c>
      <c r="AI1906">
        <v>-1.548717623613034</v>
      </c>
      <c r="AJ1906">
        <v>0.218628837227307</v>
      </c>
      <c r="AK1906">
        <v>-1.34578089474926</v>
      </c>
      <c r="AL1906">
        <v>-8.9036054413992147</v>
      </c>
      <c r="AM1906">
        <v>1.3587960383379185E-4</v>
      </c>
      <c r="AN1906" s="2"/>
    </row>
    <row r="1907" spans="1:40" x14ac:dyDescent="0.45">
      <c r="A1907">
        <v>1739</v>
      </c>
      <c r="B1907" t="s">
        <v>30</v>
      </c>
      <c r="C1907">
        <v>2017</v>
      </c>
      <c r="D1907">
        <v>30</v>
      </c>
      <c r="E1907" t="s">
        <v>31</v>
      </c>
      <c r="F1907" t="s">
        <v>13</v>
      </c>
      <c r="G1907">
        <v>675</v>
      </c>
      <c r="H1907">
        <v>95</v>
      </c>
      <c r="I1907">
        <v>189</v>
      </c>
      <c r="J1907">
        <v>107</v>
      </c>
      <c r="K1907">
        <v>43</v>
      </c>
      <c r="L1907">
        <v>6</v>
      </c>
      <c r="M1907">
        <v>3</v>
      </c>
      <c r="N1907">
        <v>35</v>
      </c>
      <c r="O1907">
        <v>141</v>
      </c>
      <c r="P1907">
        <v>4.9000000000000004</v>
      </c>
      <c r="Q1907">
        <v>4.8</v>
      </c>
      <c r="R1907">
        <v>-0.8</v>
      </c>
      <c r="S1907">
        <v>35</v>
      </c>
      <c r="T1907">
        <v>-2</v>
      </c>
      <c r="U1907">
        <v>1</v>
      </c>
      <c r="V1907">
        <v>-47.217614202620098</v>
      </c>
      <c r="W1907">
        <v>12.287907120257684</v>
      </c>
      <c r="X1907">
        <v>3.3067560895184771</v>
      </c>
      <c r="Y1907">
        <v>18.238295119725027</v>
      </c>
      <c r="Z1907">
        <v>-6.3729461868031887</v>
      </c>
      <c r="AA1907">
        <v>-3.9436039138507661</v>
      </c>
      <c r="AB1907">
        <v>-0.80770450826140805</v>
      </c>
      <c r="AC1907">
        <v>0.1201081362864207</v>
      </c>
      <c r="AD1907">
        <v>-1.5168338524852065</v>
      </c>
      <c r="AE1907">
        <v>26.196759909739249</v>
      </c>
      <c r="AF1907">
        <v>-9.1647867720323966</v>
      </c>
      <c r="AG1907">
        <v>10.504573107297313</v>
      </c>
      <c r="AH1907">
        <v>-1.1738050336754879</v>
      </c>
      <c r="AI1907">
        <v>-3.871794059032585</v>
      </c>
      <c r="AJ1907">
        <v>0.437257674454614</v>
      </c>
      <c r="AK1907">
        <v>-0.134578089474926</v>
      </c>
      <c r="AL1907">
        <v>-3.1120094609572768</v>
      </c>
      <c r="AM1907">
        <v>4.2614585666905715E-2</v>
      </c>
      <c r="AN1907" s="2"/>
    </row>
    <row r="1908" spans="1:40" x14ac:dyDescent="0.45">
      <c r="A1908">
        <v>1740</v>
      </c>
      <c r="B1908" t="s">
        <v>229</v>
      </c>
      <c r="C1908">
        <v>1953</v>
      </c>
      <c r="D1908">
        <v>28</v>
      </c>
      <c r="E1908" t="s">
        <v>22</v>
      </c>
      <c r="F1908" t="s">
        <v>13</v>
      </c>
      <c r="G1908">
        <v>557</v>
      </c>
      <c r="H1908">
        <v>80</v>
      </c>
      <c r="I1908">
        <v>149</v>
      </c>
      <c r="J1908">
        <v>94</v>
      </c>
      <c r="K1908">
        <v>23</v>
      </c>
      <c r="L1908">
        <v>5</v>
      </c>
      <c r="M1908">
        <v>0</v>
      </c>
      <c r="N1908">
        <v>50</v>
      </c>
      <c r="O1908">
        <v>141</v>
      </c>
      <c r="P1908">
        <v>4.9000000000000004</v>
      </c>
      <c r="Q1908">
        <v>4.7</v>
      </c>
      <c r="R1908">
        <v>0.7</v>
      </c>
      <c r="S1908">
        <v>23</v>
      </c>
      <c r="T1908">
        <v>2</v>
      </c>
      <c r="U1908">
        <v>2</v>
      </c>
      <c r="V1908">
        <v>-47.217614202620098</v>
      </c>
      <c r="W1908">
        <v>10.139798912568192</v>
      </c>
      <c r="X1908">
        <v>2.7846367069629281</v>
      </c>
      <c r="Y1908">
        <v>14.378338480629784</v>
      </c>
      <c r="Z1908">
        <v>-5.5986630052289694</v>
      </c>
      <c r="AA1908">
        <v>-2.1093695353155262</v>
      </c>
      <c r="AB1908">
        <v>-0.67308709021783997</v>
      </c>
      <c r="AC1908">
        <v>0</v>
      </c>
      <c r="AD1908">
        <v>-2.1669055035502951</v>
      </c>
      <c r="AE1908">
        <v>26.196759909739249</v>
      </c>
      <c r="AF1908">
        <v>-9.1647867720323966</v>
      </c>
      <c r="AG1908">
        <v>10.285727834228618</v>
      </c>
      <c r="AH1908">
        <v>1.0270794044660518</v>
      </c>
      <c r="AI1908">
        <v>-2.5443218102214127</v>
      </c>
      <c r="AJ1908">
        <v>-0.437257674454614</v>
      </c>
      <c r="AK1908">
        <v>-0.269156178949852</v>
      </c>
      <c r="AL1908">
        <v>-5.3688205239961784</v>
      </c>
      <c r="AM1908">
        <v>4.6380125903754442E-3</v>
      </c>
      <c r="AN1908" s="2"/>
    </row>
    <row r="1909" spans="1:40" x14ac:dyDescent="0.45">
      <c r="A1909">
        <v>1741</v>
      </c>
      <c r="B1909" t="s">
        <v>691</v>
      </c>
      <c r="C1909">
        <v>2023</v>
      </c>
      <c r="D1909">
        <v>25</v>
      </c>
      <c r="E1909" t="s">
        <v>55</v>
      </c>
      <c r="F1909" t="s">
        <v>13</v>
      </c>
      <c r="G1909">
        <v>601</v>
      </c>
      <c r="H1909">
        <v>69</v>
      </c>
      <c r="I1909">
        <v>175</v>
      </c>
      <c r="J1909">
        <v>122</v>
      </c>
      <c r="K1909">
        <v>30</v>
      </c>
      <c r="L1909">
        <v>3</v>
      </c>
      <c r="M1909">
        <v>5</v>
      </c>
      <c r="N1909">
        <v>27</v>
      </c>
      <c r="O1909">
        <v>123</v>
      </c>
      <c r="P1909">
        <v>4.9000000000000004</v>
      </c>
      <c r="Q1909">
        <v>4.4000000000000004</v>
      </c>
      <c r="R1909">
        <v>1.3</v>
      </c>
      <c r="S1909">
        <v>19</v>
      </c>
      <c r="T1909">
        <v>0</v>
      </c>
      <c r="U1909">
        <v>5</v>
      </c>
      <c r="V1909">
        <v>-47.217614202620098</v>
      </c>
      <c r="W1909">
        <v>10.940788413740545</v>
      </c>
      <c r="X1909">
        <v>2.4017491597555254</v>
      </c>
      <c r="Y1909">
        <v>16.887310296041694</v>
      </c>
      <c r="Z1909">
        <v>-7.2663498578503649</v>
      </c>
      <c r="AA1909">
        <v>-2.7513515678028599</v>
      </c>
      <c r="AB1909">
        <v>-0.40385225413070402</v>
      </c>
      <c r="AC1909">
        <v>0.20018022714403449</v>
      </c>
      <c r="AD1909">
        <v>-1.1701289719171593</v>
      </c>
      <c r="AE1909">
        <v>22.852492687219346</v>
      </c>
      <c r="AF1909">
        <v>-9.1647867720323966</v>
      </c>
      <c r="AG1909">
        <v>9.6291920150225376</v>
      </c>
      <c r="AH1909">
        <v>1.907433179722668</v>
      </c>
      <c r="AI1909">
        <v>-2.1018310606176889</v>
      </c>
      <c r="AJ1909">
        <v>0</v>
      </c>
      <c r="AK1909">
        <v>-0.67289044737463</v>
      </c>
      <c r="AL1909">
        <v>-5.9296591556995484</v>
      </c>
      <c r="AM1909">
        <v>2.6523346839011342E-3</v>
      </c>
      <c r="AN1909" s="2"/>
    </row>
    <row r="1910" spans="1:40" x14ac:dyDescent="0.45">
      <c r="A1910">
        <v>1742</v>
      </c>
      <c r="B1910" t="s">
        <v>1212</v>
      </c>
      <c r="C1910">
        <v>2003</v>
      </c>
      <c r="D1910">
        <v>27</v>
      </c>
      <c r="E1910" t="s">
        <v>1213</v>
      </c>
      <c r="F1910" t="s">
        <v>378</v>
      </c>
      <c r="G1910">
        <v>535</v>
      </c>
      <c r="H1910">
        <v>77</v>
      </c>
      <c r="I1910">
        <v>151</v>
      </c>
      <c r="J1910">
        <v>90</v>
      </c>
      <c r="K1910">
        <v>28</v>
      </c>
      <c r="L1910">
        <v>2</v>
      </c>
      <c r="M1910">
        <v>1</v>
      </c>
      <c r="N1910">
        <v>24</v>
      </c>
      <c r="O1910">
        <v>142</v>
      </c>
      <c r="P1910">
        <v>4.9000000000000004</v>
      </c>
      <c r="Q1910">
        <v>3.9</v>
      </c>
      <c r="R1910">
        <v>0.5</v>
      </c>
      <c r="S1910">
        <v>29</v>
      </c>
      <c r="T1910">
        <v>-2</v>
      </c>
      <c r="U1910">
        <v>10</v>
      </c>
      <c r="V1910">
        <v>-47.217614202620098</v>
      </c>
      <c r="W1910">
        <v>9.739304161982016</v>
      </c>
      <c r="X1910">
        <v>2.680212830451818</v>
      </c>
      <c r="Y1910">
        <v>14.571336312584545</v>
      </c>
      <c r="Z1910">
        <v>-5.3604220262830555</v>
      </c>
      <c r="AA1910">
        <v>-2.5679281299493359</v>
      </c>
      <c r="AB1910">
        <v>-0.269234836087136</v>
      </c>
      <c r="AC1910">
        <v>4.0036045428806899E-2</v>
      </c>
      <c r="AD1910">
        <v>-1.0401146417041416</v>
      </c>
      <c r="AE1910">
        <v>26.382552533212579</v>
      </c>
      <c r="AF1910">
        <v>-9.1647867720323966</v>
      </c>
      <c r="AG1910">
        <v>8.5349656496790658</v>
      </c>
      <c r="AH1910">
        <v>0.73362814604717996</v>
      </c>
      <c r="AI1910">
        <v>-3.2080579346269986</v>
      </c>
      <c r="AJ1910">
        <v>0.437257674454614</v>
      </c>
      <c r="AK1910">
        <v>-1.34578089474926</v>
      </c>
      <c r="AL1910">
        <v>-7.0546460842118028</v>
      </c>
      <c r="AM1910">
        <v>8.6264345352934186E-4</v>
      </c>
      <c r="AN1910" s="2"/>
    </row>
    <row r="1911" spans="1:40" x14ac:dyDescent="0.45">
      <c r="A1911">
        <v>1743</v>
      </c>
      <c r="B1911" t="s">
        <v>352</v>
      </c>
      <c r="C1911">
        <v>2001</v>
      </c>
      <c r="D1911">
        <v>24</v>
      </c>
      <c r="E1911" t="s">
        <v>19</v>
      </c>
      <c r="F1911" t="s">
        <v>17</v>
      </c>
      <c r="G1911">
        <v>693</v>
      </c>
      <c r="H1911">
        <v>104</v>
      </c>
      <c r="I1911">
        <v>157</v>
      </c>
      <c r="J1911">
        <v>96</v>
      </c>
      <c r="K1911">
        <v>25</v>
      </c>
      <c r="L1911">
        <v>2</v>
      </c>
      <c r="M1911">
        <v>11</v>
      </c>
      <c r="N1911">
        <v>56</v>
      </c>
      <c r="O1911">
        <v>94</v>
      </c>
      <c r="P1911">
        <v>4.9000000000000004</v>
      </c>
      <c r="Q1911">
        <v>2.2999999999999998</v>
      </c>
      <c r="R1911">
        <v>3</v>
      </c>
      <c r="S1911">
        <v>-5</v>
      </c>
      <c r="T1911">
        <v>1</v>
      </c>
      <c r="U1911">
        <v>27</v>
      </c>
      <c r="V1911">
        <v>-47.217614202620098</v>
      </c>
      <c r="W1911">
        <v>12.615584643464556</v>
      </c>
      <c r="X1911">
        <v>3.6200277190518064</v>
      </c>
      <c r="Y1911">
        <v>15.150329808448832</v>
      </c>
      <c r="Z1911">
        <v>-5.7177834947019264</v>
      </c>
      <c r="AA1911">
        <v>-2.2927929731690497</v>
      </c>
      <c r="AB1911">
        <v>-0.269234836087136</v>
      </c>
      <c r="AC1911">
        <v>0.44039649971687589</v>
      </c>
      <c r="AD1911">
        <v>-2.4269341639763304</v>
      </c>
      <c r="AE1911">
        <v>17.464506606492833</v>
      </c>
      <c r="AF1911">
        <v>-9.1647867720323966</v>
      </c>
      <c r="AG1911">
        <v>5.0334412805799618</v>
      </c>
      <c r="AH1911">
        <v>4.4017688762830796</v>
      </c>
      <c r="AI1911">
        <v>0.55311343700465498</v>
      </c>
      <c r="AJ1911">
        <v>-0.218628837227307</v>
      </c>
      <c r="AK1911">
        <v>-3.633608415823002</v>
      </c>
      <c r="AL1911">
        <v>-11.662214824594649</v>
      </c>
      <c r="AM1911">
        <v>8.6131242899423556E-6</v>
      </c>
      <c r="AN1911" s="2"/>
    </row>
    <row r="1912" spans="1:40" x14ac:dyDescent="0.45">
      <c r="A1912">
        <v>1744</v>
      </c>
      <c r="B1912" t="s">
        <v>872</v>
      </c>
      <c r="C1912">
        <v>1992</v>
      </c>
      <c r="D1912">
        <v>26</v>
      </c>
      <c r="E1912" t="s">
        <v>19</v>
      </c>
      <c r="F1912" t="s">
        <v>17</v>
      </c>
      <c r="G1912">
        <v>571</v>
      </c>
      <c r="H1912">
        <v>78</v>
      </c>
      <c r="I1912">
        <v>124</v>
      </c>
      <c r="J1912">
        <v>79</v>
      </c>
      <c r="K1912">
        <v>19</v>
      </c>
      <c r="L1912">
        <v>5</v>
      </c>
      <c r="M1912">
        <v>2</v>
      </c>
      <c r="N1912">
        <v>79</v>
      </c>
      <c r="O1912">
        <v>121</v>
      </c>
      <c r="P1912">
        <v>4.9000000000000004</v>
      </c>
      <c r="Q1912">
        <v>2.2999999999999998</v>
      </c>
      <c r="R1912">
        <v>2</v>
      </c>
      <c r="S1912">
        <v>11</v>
      </c>
      <c r="T1912">
        <v>3</v>
      </c>
      <c r="U1912">
        <v>22</v>
      </c>
      <c r="V1912">
        <v>-47.217614202620098</v>
      </c>
      <c r="W1912">
        <v>10.39465920839576</v>
      </c>
      <c r="X1912">
        <v>2.7150207892888547</v>
      </c>
      <c r="Y1912">
        <v>11.965865581195256</v>
      </c>
      <c r="Z1912">
        <v>-4.7052593341817932</v>
      </c>
      <c r="AA1912">
        <v>-1.742522659608478</v>
      </c>
      <c r="AB1912">
        <v>-0.67308709021783997</v>
      </c>
      <c r="AC1912">
        <v>8.0072090857613798E-2</v>
      </c>
      <c r="AD1912">
        <v>-3.4237106956094663</v>
      </c>
      <c r="AE1912">
        <v>22.480907440272688</v>
      </c>
      <c r="AF1912">
        <v>-9.1647867720323966</v>
      </c>
      <c r="AG1912">
        <v>5.0334412805799618</v>
      </c>
      <c r="AH1912">
        <v>2.9345125841887199</v>
      </c>
      <c r="AI1912">
        <v>-1.216849561410241</v>
      </c>
      <c r="AJ1912">
        <v>-0.65588651168192103</v>
      </c>
      <c r="AK1912">
        <v>-2.960717968448372</v>
      </c>
      <c r="AL1912">
        <v>-16.155955821031757</v>
      </c>
      <c r="AM1912">
        <v>9.6284747367560789E-8</v>
      </c>
      <c r="AN1912" s="2"/>
    </row>
    <row r="1913" spans="1:40" x14ac:dyDescent="0.45">
      <c r="A1913">
        <v>1745</v>
      </c>
      <c r="B1913" t="s">
        <v>438</v>
      </c>
      <c r="C1913">
        <v>1972</v>
      </c>
      <c r="D1913">
        <v>23</v>
      </c>
      <c r="E1913" t="s">
        <v>155</v>
      </c>
      <c r="F1913" t="s">
        <v>13</v>
      </c>
      <c r="G1913">
        <v>588</v>
      </c>
      <c r="H1913">
        <v>65</v>
      </c>
      <c r="I1913">
        <v>150</v>
      </c>
      <c r="J1913">
        <v>98</v>
      </c>
      <c r="K1913">
        <v>24</v>
      </c>
      <c r="L1913">
        <v>3</v>
      </c>
      <c r="M1913">
        <v>0</v>
      </c>
      <c r="N1913">
        <v>78</v>
      </c>
      <c r="O1913">
        <v>168</v>
      </c>
      <c r="P1913">
        <v>4.9000000000000004</v>
      </c>
      <c r="Q1913">
        <v>5.7</v>
      </c>
      <c r="R1913">
        <v>-1.8</v>
      </c>
      <c r="S1913">
        <v>38</v>
      </c>
      <c r="T1913">
        <v>-1</v>
      </c>
      <c r="U1913">
        <v>-5</v>
      </c>
      <c r="V1913">
        <v>-47.217614202620098</v>
      </c>
      <c r="W1913">
        <v>10.704132424757805</v>
      </c>
      <c r="X1913">
        <v>2.2625173244073791</v>
      </c>
      <c r="Y1913">
        <v>14.474837396607164</v>
      </c>
      <c r="Z1913">
        <v>-5.8369039841748833</v>
      </c>
      <c r="AA1913">
        <v>-2.201081254242288</v>
      </c>
      <c r="AB1913">
        <v>-0.40385225413070402</v>
      </c>
      <c r="AC1913">
        <v>0</v>
      </c>
      <c r="AD1913">
        <v>-3.3803725855384603</v>
      </c>
      <c r="AE1913">
        <v>31.213160743519104</v>
      </c>
      <c r="AF1913">
        <v>-9.1647867720323966</v>
      </c>
      <c r="AG1913">
        <v>12.474180564915558</v>
      </c>
      <c r="AH1913">
        <v>-2.6410613257698481</v>
      </c>
      <c r="AI1913">
        <v>-4.2036621212353777</v>
      </c>
      <c r="AJ1913">
        <v>0.218628837227307</v>
      </c>
      <c r="AK1913">
        <v>0.67289044737463</v>
      </c>
      <c r="AL1913">
        <v>-3.0289867609351142</v>
      </c>
      <c r="AM1913">
        <v>4.6133394228707846E-2</v>
      </c>
      <c r="AN1913" s="2"/>
    </row>
    <row r="1914" spans="1:40" x14ac:dyDescent="0.45">
      <c r="A1914">
        <v>1746</v>
      </c>
      <c r="B1914" t="s">
        <v>418</v>
      </c>
      <c r="C1914">
        <v>1974</v>
      </c>
      <c r="D1914">
        <v>27</v>
      </c>
      <c r="E1914" t="s">
        <v>155</v>
      </c>
      <c r="F1914" t="s">
        <v>13</v>
      </c>
      <c r="G1914">
        <v>632</v>
      </c>
      <c r="H1914">
        <v>87</v>
      </c>
      <c r="I1914">
        <v>157</v>
      </c>
      <c r="J1914">
        <v>105</v>
      </c>
      <c r="K1914">
        <v>31</v>
      </c>
      <c r="L1914">
        <v>9</v>
      </c>
      <c r="M1914">
        <v>18</v>
      </c>
      <c r="N1914">
        <v>58</v>
      </c>
      <c r="O1914">
        <v>121</v>
      </c>
      <c r="P1914">
        <v>4.9000000000000004</v>
      </c>
      <c r="Q1914">
        <v>4.4000000000000004</v>
      </c>
      <c r="R1914">
        <v>0.6</v>
      </c>
      <c r="S1914">
        <v>16</v>
      </c>
      <c r="T1914">
        <v>-1</v>
      </c>
      <c r="U1914">
        <v>5</v>
      </c>
      <c r="V1914">
        <v>-47.217614202620098</v>
      </c>
      <c r="W1914">
        <v>11.505121925930158</v>
      </c>
      <c r="X1914">
        <v>3.028292418822184</v>
      </c>
      <c r="Y1914">
        <v>15.150329808448832</v>
      </c>
      <c r="Z1914">
        <v>-6.2538256973302317</v>
      </c>
      <c r="AA1914">
        <v>-2.8430632867296222</v>
      </c>
      <c r="AB1914">
        <v>-1.211556762392112</v>
      </c>
      <c r="AC1914">
        <v>0.72064881771852418</v>
      </c>
      <c r="AD1914">
        <v>-2.5136103841183424</v>
      </c>
      <c r="AE1914">
        <v>22.480907440272688</v>
      </c>
      <c r="AF1914">
        <v>-9.1647867720323966</v>
      </c>
      <c r="AG1914">
        <v>9.6291920150225376</v>
      </c>
      <c r="AH1914">
        <v>0.88035377525661596</v>
      </c>
      <c r="AI1914">
        <v>-1.7699629984148959</v>
      </c>
      <c r="AJ1914">
        <v>0.218628837227307</v>
      </c>
      <c r="AK1914">
        <v>-0.67289044737463</v>
      </c>
      <c r="AL1914">
        <v>-8.0338355123134875</v>
      </c>
      <c r="AM1914">
        <v>3.2419681863045066E-4</v>
      </c>
      <c r="AN1914" s="2"/>
    </row>
    <row r="1915" spans="1:40" x14ac:dyDescent="0.45">
      <c r="A1915">
        <v>1747</v>
      </c>
      <c r="B1915" t="s">
        <v>617</v>
      </c>
      <c r="C1915">
        <v>2002</v>
      </c>
      <c r="D1915">
        <v>26</v>
      </c>
      <c r="E1915" t="s">
        <v>22</v>
      </c>
      <c r="F1915" t="s">
        <v>13</v>
      </c>
      <c r="G1915">
        <v>741</v>
      </c>
      <c r="H1915">
        <v>128</v>
      </c>
      <c r="I1915">
        <v>209</v>
      </c>
      <c r="J1915">
        <v>117</v>
      </c>
      <c r="K1915">
        <v>51</v>
      </c>
      <c r="L1915">
        <v>2</v>
      </c>
      <c r="M1915">
        <v>41</v>
      </c>
      <c r="N1915">
        <v>23</v>
      </c>
      <c r="O1915">
        <v>129</v>
      </c>
      <c r="P1915">
        <v>4.9000000000000004</v>
      </c>
      <c r="Q1915">
        <v>6.2</v>
      </c>
      <c r="R1915">
        <v>-0.8</v>
      </c>
      <c r="S1915">
        <v>28</v>
      </c>
      <c r="T1915">
        <v>1</v>
      </c>
      <c r="U1915">
        <v>-13</v>
      </c>
      <c r="V1915">
        <v>-47.217614202620098</v>
      </c>
      <c r="W1915">
        <v>13.489391372016213</v>
      </c>
      <c r="X1915">
        <v>4.4554187311406848</v>
      </c>
      <c r="Y1915">
        <v>20.168273439272649</v>
      </c>
      <c r="Z1915">
        <v>-6.9685486341679725</v>
      </c>
      <c r="AA1915">
        <v>-4.6772976652648621</v>
      </c>
      <c r="AB1915">
        <v>-0.269234836087136</v>
      </c>
      <c r="AC1915">
        <v>1.6414778625810829</v>
      </c>
      <c r="AD1915">
        <v>-0.99677653163313573</v>
      </c>
      <c r="AE1915">
        <v>23.967248428059314</v>
      </c>
      <c r="AF1915">
        <v>-9.1647867720323966</v>
      </c>
      <c r="AG1915">
        <v>13.568406930259028</v>
      </c>
      <c r="AH1915">
        <v>-1.1738050336754879</v>
      </c>
      <c r="AI1915">
        <v>-3.097435247226068</v>
      </c>
      <c r="AJ1915">
        <v>-0.218628837227307</v>
      </c>
      <c r="AK1915">
        <v>1.749515163174038</v>
      </c>
      <c r="AL1915">
        <v>5.2556041665685491</v>
      </c>
      <c r="AM1915">
        <v>0.99480889550164897</v>
      </c>
      <c r="AN1915" s="2"/>
    </row>
    <row r="1916" spans="1:40" x14ac:dyDescent="0.45">
      <c r="A1916">
        <v>1748</v>
      </c>
      <c r="B1916" t="s">
        <v>1222</v>
      </c>
      <c r="C1916">
        <v>2012</v>
      </c>
      <c r="D1916">
        <v>28</v>
      </c>
      <c r="E1916" t="s">
        <v>76</v>
      </c>
      <c r="F1916" t="s">
        <v>13</v>
      </c>
      <c r="G1916">
        <v>568</v>
      </c>
      <c r="H1916">
        <v>71</v>
      </c>
      <c r="I1916">
        <v>146</v>
      </c>
      <c r="J1916">
        <v>100</v>
      </c>
      <c r="K1916">
        <v>38</v>
      </c>
      <c r="L1916">
        <v>4</v>
      </c>
      <c r="M1916">
        <v>17</v>
      </c>
      <c r="N1916">
        <v>47</v>
      </c>
      <c r="O1916">
        <v>104</v>
      </c>
      <c r="P1916">
        <v>4.9000000000000004</v>
      </c>
      <c r="Q1916">
        <v>3</v>
      </c>
      <c r="R1916">
        <v>2.2999999999999998</v>
      </c>
      <c r="S1916">
        <v>6</v>
      </c>
      <c r="T1916">
        <v>-1</v>
      </c>
      <c r="U1916">
        <v>19</v>
      </c>
      <c r="V1916">
        <v>-47.217614202620098</v>
      </c>
      <c r="W1916">
        <v>10.340046287861281</v>
      </c>
      <c r="X1916">
        <v>2.4713650774295988</v>
      </c>
      <c r="Y1916">
        <v>14.08884173269764</v>
      </c>
      <c r="Z1916">
        <v>-5.9560244736478394</v>
      </c>
      <c r="AA1916">
        <v>-3.4850453192169559</v>
      </c>
      <c r="AB1916">
        <v>-0.538469672174272</v>
      </c>
      <c r="AC1916">
        <v>0.68061277228971728</v>
      </c>
      <c r="AD1916">
        <v>-2.0368911733372772</v>
      </c>
      <c r="AE1916">
        <v>19.322432841226114</v>
      </c>
      <c r="AF1916">
        <v>-9.1647867720323966</v>
      </c>
      <c r="AG1916">
        <v>6.5653581920608204</v>
      </c>
      <c r="AH1916">
        <v>3.3746894718170277</v>
      </c>
      <c r="AI1916">
        <v>-0.66373612440558594</v>
      </c>
      <c r="AJ1916">
        <v>0.218628837227307</v>
      </c>
      <c r="AK1916">
        <v>-2.556983700023594</v>
      </c>
      <c r="AL1916">
        <v>-14.557576224848516</v>
      </c>
      <c r="AM1916">
        <v>4.7612914762381784E-7</v>
      </c>
      <c r="AN1916" s="2"/>
    </row>
    <row r="1917" spans="1:40" x14ac:dyDescent="0.45">
      <c r="A1917">
        <v>1749</v>
      </c>
      <c r="B1917" t="s">
        <v>1224</v>
      </c>
      <c r="C1917">
        <v>2011</v>
      </c>
      <c r="D1917">
        <v>24</v>
      </c>
      <c r="E1917" t="s">
        <v>15</v>
      </c>
      <c r="F1917" t="s">
        <v>13</v>
      </c>
      <c r="G1917">
        <v>552</v>
      </c>
      <c r="H1917">
        <v>72</v>
      </c>
      <c r="I1917">
        <v>136</v>
      </c>
      <c r="J1917">
        <v>87</v>
      </c>
      <c r="K1917">
        <v>26</v>
      </c>
      <c r="L1917">
        <v>11</v>
      </c>
      <c r="M1917">
        <v>22</v>
      </c>
      <c r="N1917">
        <v>32</v>
      </c>
      <c r="O1917">
        <v>116</v>
      </c>
      <c r="P1917">
        <v>4.9000000000000004</v>
      </c>
      <c r="Q1917">
        <v>3.9</v>
      </c>
      <c r="R1917">
        <v>1.4</v>
      </c>
      <c r="S1917">
        <v>10</v>
      </c>
      <c r="T1917">
        <v>1</v>
      </c>
      <c r="U1917">
        <v>10</v>
      </c>
      <c r="V1917">
        <v>-47.217614202620098</v>
      </c>
      <c r="W1917">
        <v>10.048777378344061</v>
      </c>
      <c r="X1917">
        <v>2.506173036266635</v>
      </c>
      <c r="Y1917">
        <v>13.123852572923829</v>
      </c>
      <c r="Z1917">
        <v>-5.181741292073621</v>
      </c>
      <c r="AA1917">
        <v>-2.384504692095812</v>
      </c>
      <c r="AB1917">
        <v>-1.4807915984792479</v>
      </c>
      <c r="AC1917">
        <v>0.88079299943375178</v>
      </c>
      <c r="AD1917">
        <v>-1.3868195222721889</v>
      </c>
      <c r="AE1917">
        <v>21.551944322906049</v>
      </c>
      <c r="AF1917">
        <v>-9.1647867720323966</v>
      </c>
      <c r="AG1917">
        <v>8.5349656496790658</v>
      </c>
      <c r="AH1917">
        <v>2.0541588089321037</v>
      </c>
      <c r="AI1917">
        <v>-1.10622687400931</v>
      </c>
      <c r="AJ1917">
        <v>-0.218628837227307</v>
      </c>
      <c r="AK1917">
        <v>-1.34578089474926</v>
      </c>
      <c r="AL1917">
        <v>-10.786229917073737</v>
      </c>
      <c r="AM1917">
        <v>2.0681921449756619E-5</v>
      </c>
      <c r="AN1917" s="2"/>
    </row>
    <row r="1918" spans="1:40" x14ac:dyDescent="0.45">
      <c r="A1918">
        <v>1750</v>
      </c>
      <c r="B1918" t="s">
        <v>373</v>
      </c>
      <c r="C1918">
        <v>1969</v>
      </c>
      <c r="D1918">
        <v>27</v>
      </c>
      <c r="E1918" t="s">
        <v>158</v>
      </c>
      <c r="F1918" t="s">
        <v>13</v>
      </c>
      <c r="G1918">
        <v>685</v>
      </c>
      <c r="H1918">
        <v>78</v>
      </c>
      <c r="I1918">
        <v>151</v>
      </c>
      <c r="J1918">
        <v>111</v>
      </c>
      <c r="K1918">
        <v>22</v>
      </c>
      <c r="L1918">
        <v>6</v>
      </c>
      <c r="M1918">
        <v>9</v>
      </c>
      <c r="N1918">
        <v>93</v>
      </c>
      <c r="O1918">
        <v>114</v>
      </c>
      <c r="P1918">
        <v>4.9000000000000004</v>
      </c>
      <c r="Q1918">
        <v>5.2</v>
      </c>
      <c r="R1918">
        <v>0.9</v>
      </c>
      <c r="S1918">
        <v>12</v>
      </c>
      <c r="T1918">
        <v>1</v>
      </c>
      <c r="U1918">
        <v>-1</v>
      </c>
      <c r="V1918">
        <v>-47.217614202620098</v>
      </c>
      <c r="W1918">
        <v>12.469950188705946</v>
      </c>
      <c r="X1918">
        <v>2.7150207892888547</v>
      </c>
      <c r="Y1918">
        <v>14.571336312584545</v>
      </c>
      <c r="Z1918">
        <v>-6.6111871657491017</v>
      </c>
      <c r="AA1918">
        <v>-2.017657816388764</v>
      </c>
      <c r="AB1918">
        <v>-0.80770450826140805</v>
      </c>
      <c r="AC1918">
        <v>0.36032440885926209</v>
      </c>
      <c r="AD1918">
        <v>-4.0304442366035484</v>
      </c>
      <c r="AE1918">
        <v>21.180359075959391</v>
      </c>
      <c r="AF1918">
        <v>-9.1647867720323966</v>
      </c>
      <c r="AG1918">
        <v>11.379954199572088</v>
      </c>
      <c r="AH1918">
        <v>1.320530662884924</v>
      </c>
      <c r="AI1918">
        <v>-1.3274722488111719</v>
      </c>
      <c r="AJ1918">
        <v>-0.218628837227307</v>
      </c>
      <c r="AK1918">
        <v>0.134578089474926</v>
      </c>
      <c r="AL1918">
        <v>-7.2634420603638539</v>
      </c>
      <c r="AM1918">
        <v>7.0020143008591806E-4</v>
      </c>
      <c r="AN1918" s="2"/>
    </row>
    <row r="1919" spans="1:40" x14ac:dyDescent="0.45">
      <c r="A1919">
        <v>1751</v>
      </c>
      <c r="B1919" t="s">
        <v>628</v>
      </c>
      <c r="C1919">
        <v>2003</v>
      </c>
      <c r="D1919">
        <v>31</v>
      </c>
      <c r="E1919" t="s">
        <v>117</v>
      </c>
      <c r="F1919" t="s">
        <v>17</v>
      </c>
      <c r="G1919">
        <v>653</v>
      </c>
      <c r="H1919">
        <v>74</v>
      </c>
      <c r="I1919">
        <v>185</v>
      </c>
      <c r="J1919">
        <v>140</v>
      </c>
      <c r="K1919">
        <v>28</v>
      </c>
      <c r="L1919">
        <v>4</v>
      </c>
      <c r="M1919">
        <v>5</v>
      </c>
      <c r="N1919">
        <v>54</v>
      </c>
      <c r="O1919">
        <v>120</v>
      </c>
      <c r="P1919">
        <v>4.9000000000000004</v>
      </c>
      <c r="Q1919">
        <v>4.3</v>
      </c>
      <c r="R1919">
        <v>1</v>
      </c>
      <c r="S1919">
        <v>21</v>
      </c>
      <c r="T1919">
        <v>-1</v>
      </c>
      <c r="U1919">
        <v>6</v>
      </c>
      <c r="V1919">
        <v>-47.217614202620098</v>
      </c>
      <c r="W1919">
        <v>11.887412369671507</v>
      </c>
      <c r="X1919">
        <v>2.5757889539407084</v>
      </c>
      <c r="Y1919">
        <v>17.852299455815501</v>
      </c>
      <c r="Z1919">
        <v>-8.3384342631069757</v>
      </c>
      <c r="AA1919">
        <v>-2.5679281299493359</v>
      </c>
      <c r="AB1919">
        <v>-0.538469672174272</v>
      </c>
      <c r="AC1919">
        <v>0.20018022714403449</v>
      </c>
      <c r="AD1919">
        <v>-2.3402579438343185</v>
      </c>
      <c r="AE1919">
        <v>22.295114816799362</v>
      </c>
      <c r="AF1919">
        <v>-9.1647867720323966</v>
      </c>
      <c r="AG1919">
        <v>9.4103467419538429</v>
      </c>
      <c r="AH1919">
        <v>1.4672562920943599</v>
      </c>
      <c r="AI1919">
        <v>-2.323076435419551</v>
      </c>
      <c r="AJ1919">
        <v>0.218628837227307</v>
      </c>
      <c r="AK1919">
        <v>-0.807468536849556</v>
      </c>
      <c r="AL1919">
        <v>-7.391008261339878</v>
      </c>
      <c r="AM1919">
        <v>6.1639359535031019E-4</v>
      </c>
      <c r="AN1919" s="2"/>
    </row>
    <row r="1920" spans="1:40" x14ac:dyDescent="0.45">
      <c r="A1920">
        <v>1752</v>
      </c>
      <c r="B1920" t="s">
        <v>383</v>
      </c>
      <c r="C1920">
        <v>1989</v>
      </c>
      <c r="D1920">
        <v>29</v>
      </c>
      <c r="E1920" t="s">
        <v>76</v>
      </c>
      <c r="F1920" t="s">
        <v>13</v>
      </c>
      <c r="G1920">
        <v>684</v>
      </c>
      <c r="H1920">
        <v>75</v>
      </c>
      <c r="I1920">
        <v>215</v>
      </c>
      <c r="J1920">
        <v>157</v>
      </c>
      <c r="K1920">
        <v>45</v>
      </c>
      <c r="L1920">
        <v>4</v>
      </c>
      <c r="M1920">
        <v>11</v>
      </c>
      <c r="N1920">
        <v>41</v>
      </c>
      <c r="O1920">
        <v>131</v>
      </c>
      <c r="P1920">
        <v>4.9000000000000004</v>
      </c>
      <c r="Q1920">
        <v>5.3</v>
      </c>
      <c r="R1920">
        <v>-0.1</v>
      </c>
      <c r="S1920">
        <v>23</v>
      </c>
      <c r="T1920">
        <v>1</v>
      </c>
      <c r="U1920">
        <v>-4</v>
      </c>
      <c r="V1920">
        <v>-47.217614202620098</v>
      </c>
      <c r="W1920">
        <v>12.45174588186112</v>
      </c>
      <c r="X1920">
        <v>2.6105969127777451</v>
      </c>
      <c r="Y1920">
        <v>20.747266935136935</v>
      </c>
      <c r="Z1920">
        <v>-9.3509584236271088</v>
      </c>
      <c r="AA1920">
        <v>-4.1270273517042897</v>
      </c>
      <c r="AB1920">
        <v>-0.538469672174272</v>
      </c>
      <c r="AC1920">
        <v>0.44039649971687589</v>
      </c>
      <c r="AD1920">
        <v>-1.7768625129112419</v>
      </c>
      <c r="AE1920">
        <v>24.338833675005969</v>
      </c>
      <c r="AF1920">
        <v>-9.1647867720323966</v>
      </c>
      <c r="AG1920">
        <v>11.598799472640783</v>
      </c>
      <c r="AH1920">
        <v>-0.14672562920943599</v>
      </c>
      <c r="AI1920">
        <v>-2.5443218102214127</v>
      </c>
      <c r="AJ1920">
        <v>-0.218628837227307</v>
      </c>
      <c r="AK1920">
        <v>0.538312357899704</v>
      </c>
      <c r="AL1920">
        <v>-2.359443476688432</v>
      </c>
      <c r="AM1920">
        <v>8.6318075864106128E-2</v>
      </c>
      <c r="AN1920" s="2"/>
    </row>
    <row r="1921" spans="1:40" x14ac:dyDescent="0.45">
      <c r="A1921">
        <v>1753</v>
      </c>
      <c r="B1921" t="s">
        <v>752</v>
      </c>
      <c r="C1921">
        <v>1975</v>
      </c>
      <c r="D1921">
        <v>25</v>
      </c>
      <c r="E1921" t="s">
        <v>25</v>
      </c>
      <c r="F1921" t="s">
        <v>17</v>
      </c>
      <c r="G1921">
        <v>649</v>
      </c>
      <c r="H1921">
        <v>80</v>
      </c>
      <c r="I1921">
        <v>193</v>
      </c>
      <c r="J1921">
        <v>140</v>
      </c>
      <c r="K1921">
        <v>32</v>
      </c>
      <c r="L1921">
        <v>3</v>
      </c>
      <c r="M1921">
        <v>1</v>
      </c>
      <c r="N1921">
        <v>63</v>
      </c>
      <c r="O1921">
        <v>142</v>
      </c>
      <c r="P1921">
        <v>4.9000000000000004</v>
      </c>
      <c r="Q1921">
        <v>5.9</v>
      </c>
      <c r="R1921">
        <v>0</v>
      </c>
      <c r="S1921">
        <v>33</v>
      </c>
      <c r="T1921">
        <v>-2</v>
      </c>
      <c r="U1921">
        <v>-9</v>
      </c>
      <c r="V1921">
        <v>-47.217614202620098</v>
      </c>
      <c r="W1921">
        <v>11.814595142292204</v>
      </c>
      <c r="X1921">
        <v>2.7846367069629281</v>
      </c>
      <c r="Y1921">
        <v>18.624290783634553</v>
      </c>
      <c r="Z1921">
        <v>-8.3384342631069757</v>
      </c>
      <c r="AA1921">
        <v>-2.9347750056563839</v>
      </c>
      <c r="AB1921">
        <v>-0.40385225413070402</v>
      </c>
      <c r="AC1921">
        <v>4.0036045428806899E-2</v>
      </c>
      <c r="AD1921">
        <v>-2.7303009344733717</v>
      </c>
      <c r="AE1921">
        <v>26.382552533212579</v>
      </c>
      <c r="AF1921">
        <v>-9.1647867720323966</v>
      </c>
      <c r="AG1921">
        <v>12.911871111052948</v>
      </c>
      <c r="AH1921">
        <v>0</v>
      </c>
      <c r="AI1921">
        <v>-3.6505486842307229</v>
      </c>
      <c r="AJ1921">
        <v>0.437257674454614</v>
      </c>
      <c r="AK1921">
        <v>1.211202805274334</v>
      </c>
      <c r="AL1921">
        <v>-0.23386931393768751</v>
      </c>
      <c r="AM1921">
        <v>0.44179771049239791</v>
      </c>
      <c r="AN1921" s="2"/>
    </row>
    <row r="1922" spans="1:40" x14ac:dyDescent="0.45">
      <c r="A1922">
        <v>1754</v>
      </c>
      <c r="B1922" t="s">
        <v>402</v>
      </c>
      <c r="C1922">
        <v>2006</v>
      </c>
      <c r="D1922">
        <v>35</v>
      </c>
      <c r="E1922" t="s">
        <v>31</v>
      </c>
      <c r="F1922" t="s">
        <v>13</v>
      </c>
      <c r="G1922">
        <v>610</v>
      </c>
      <c r="H1922">
        <v>108</v>
      </c>
      <c r="I1922">
        <v>141</v>
      </c>
      <c r="J1922">
        <v>73</v>
      </c>
      <c r="K1922">
        <v>26</v>
      </c>
      <c r="L1922">
        <v>0</v>
      </c>
      <c r="M1922">
        <v>0</v>
      </c>
      <c r="N1922">
        <v>107</v>
      </c>
      <c r="O1922">
        <v>155</v>
      </c>
      <c r="P1922">
        <v>4.9000000000000004</v>
      </c>
      <c r="Q1922">
        <v>4.9000000000000004</v>
      </c>
      <c r="R1922">
        <v>-1.2</v>
      </c>
      <c r="S1922">
        <v>40</v>
      </c>
      <c r="T1922">
        <v>2</v>
      </c>
      <c r="U1922">
        <v>0</v>
      </c>
      <c r="V1922">
        <v>-47.217614202620098</v>
      </c>
      <c r="W1922">
        <v>11.104627175343982</v>
      </c>
      <c r="X1922">
        <v>3.7592595543999527</v>
      </c>
      <c r="Y1922">
        <v>13.606347152810734</v>
      </c>
      <c r="Z1922">
        <v>-4.3478978657629233</v>
      </c>
      <c r="AA1922">
        <v>-2.384504692095812</v>
      </c>
      <c r="AB1922">
        <v>0</v>
      </c>
      <c r="AC1922">
        <v>0</v>
      </c>
      <c r="AD1922">
        <v>-4.6371777775976311</v>
      </c>
      <c r="AE1922">
        <v>28.79785663836584</v>
      </c>
      <c r="AF1922">
        <v>-9.1647867720323966</v>
      </c>
      <c r="AG1922">
        <v>10.723418380366008</v>
      </c>
      <c r="AH1922">
        <v>-1.7607075505132319</v>
      </c>
      <c r="AI1922">
        <v>-4.4249074960372399</v>
      </c>
      <c r="AJ1922">
        <v>-0.437257674454614</v>
      </c>
      <c r="AK1922">
        <v>0</v>
      </c>
      <c r="AL1922">
        <v>-6.3833451298274362</v>
      </c>
      <c r="AM1922">
        <v>1.6866125559540626E-3</v>
      </c>
      <c r="AN1922" s="2"/>
    </row>
    <row r="1923" spans="1:40" x14ac:dyDescent="0.45">
      <c r="A1923">
        <v>1755</v>
      </c>
      <c r="B1923" t="s">
        <v>796</v>
      </c>
      <c r="C1923">
        <v>1972</v>
      </c>
      <c r="D1923">
        <v>26</v>
      </c>
      <c r="E1923" t="s">
        <v>73</v>
      </c>
      <c r="F1923" t="s">
        <v>17</v>
      </c>
      <c r="G1923">
        <v>667</v>
      </c>
      <c r="H1923">
        <v>88</v>
      </c>
      <c r="I1923">
        <v>171</v>
      </c>
      <c r="J1923">
        <v>130</v>
      </c>
      <c r="K1923">
        <v>28</v>
      </c>
      <c r="L1923">
        <v>5</v>
      </c>
      <c r="M1923">
        <v>42</v>
      </c>
      <c r="N1923">
        <v>44</v>
      </c>
      <c r="O1923">
        <v>110</v>
      </c>
      <c r="P1923">
        <v>4.9000000000000004</v>
      </c>
      <c r="Q1923">
        <v>3.5</v>
      </c>
      <c r="R1923">
        <v>1.3</v>
      </c>
      <c r="S1923">
        <v>9</v>
      </c>
      <c r="T1923">
        <v>3</v>
      </c>
      <c r="U1923">
        <v>11</v>
      </c>
      <c r="V1923">
        <v>-47.217614202620098</v>
      </c>
      <c r="W1923">
        <v>12.142272665499075</v>
      </c>
      <c r="X1923">
        <v>3.0631003776592207</v>
      </c>
      <c r="Y1923">
        <v>16.501314632132168</v>
      </c>
      <c r="Z1923">
        <v>-7.7428318157421918</v>
      </c>
      <c r="AA1923">
        <v>-2.5679281299493359</v>
      </c>
      <c r="AB1923">
        <v>-0.67308709021783997</v>
      </c>
      <c r="AC1923">
        <v>1.6815139080098898</v>
      </c>
      <c r="AD1923">
        <v>-1.9068768431242598</v>
      </c>
      <c r="AE1923">
        <v>20.437188582066081</v>
      </c>
      <c r="AF1923">
        <v>-9.1647867720323966</v>
      </c>
      <c r="AG1923">
        <v>7.6595845574042905</v>
      </c>
      <c r="AH1923">
        <v>1.907433179722668</v>
      </c>
      <c r="AI1923">
        <v>-0.9956041866083789</v>
      </c>
      <c r="AJ1923">
        <v>-0.65588651168192103</v>
      </c>
      <c r="AK1923">
        <v>-1.480358984224186</v>
      </c>
      <c r="AL1923">
        <v>-9.0125666337072143</v>
      </c>
      <c r="AM1923">
        <v>1.2185381188698062E-4</v>
      </c>
      <c r="AN1923" s="2"/>
    </row>
    <row r="1924" spans="1:40" x14ac:dyDescent="0.45">
      <c r="A1924">
        <v>1756</v>
      </c>
      <c r="B1924" t="s">
        <v>1235</v>
      </c>
      <c r="C1924">
        <v>1975</v>
      </c>
      <c r="D1924">
        <v>20</v>
      </c>
      <c r="E1924" t="s">
        <v>94</v>
      </c>
      <c r="F1924" t="s">
        <v>13</v>
      </c>
      <c r="G1924">
        <v>635</v>
      </c>
      <c r="H1924">
        <v>86</v>
      </c>
      <c r="I1924">
        <v>182</v>
      </c>
      <c r="J1924">
        <v>141</v>
      </c>
      <c r="K1924">
        <v>24</v>
      </c>
      <c r="L1924">
        <v>7</v>
      </c>
      <c r="M1924">
        <v>40</v>
      </c>
      <c r="N1924">
        <v>32</v>
      </c>
      <c r="O1924">
        <v>119</v>
      </c>
      <c r="P1924">
        <v>4.9000000000000004</v>
      </c>
      <c r="Q1924">
        <v>4.4000000000000004</v>
      </c>
      <c r="R1924">
        <v>0.1</v>
      </c>
      <c r="S1924">
        <v>18</v>
      </c>
      <c r="T1924">
        <v>3</v>
      </c>
      <c r="U1924">
        <v>5</v>
      </c>
      <c r="V1924">
        <v>-47.217614202620098</v>
      </c>
      <c r="W1924">
        <v>11.559734846464636</v>
      </c>
      <c r="X1924">
        <v>2.9934844599851478</v>
      </c>
      <c r="Y1924">
        <v>17.56280270788336</v>
      </c>
      <c r="Z1924">
        <v>-8.3979945078434532</v>
      </c>
      <c r="AA1924">
        <v>-2.201081254242288</v>
      </c>
      <c r="AB1924">
        <v>-0.94232192630497602</v>
      </c>
      <c r="AC1924">
        <v>1.601441817152276</v>
      </c>
      <c r="AD1924">
        <v>-1.3868195222721889</v>
      </c>
      <c r="AE1924">
        <v>22.109322193326033</v>
      </c>
      <c r="AF1924">
        <v>-9.1647867720323966</v>
      </c>
      <c r="AG1924">
        <v>9.6291920150225376</v>
      </c>
      <c r="AH1924">
        <v>0.14672562920943599</v>
      </c>
      <c r="AI1924">
        <v>-1.9912083732167578</v>
      </c>
      <c r="AJ1924">
        <v>-0.65588651168192103</v>
      </c>
      <c r="AK1924">
        <v>-0.67289044737463</v>
      </c>
      <c r="AL1924">
        <v>-7.0278998485452835</v>
      </c>
      <c r="AM1924">
        <v>8.8600652059197984E-4</v>
      </c>
      <c r="AN1924" s="2"/>
    </row>
    <row r="1925" spans="1:40" x14ac:dyDescent="0.45">
      <c r="A1925">
        <v>1757</v>
      </c>
      <c r="B1925" t="s">
        <v>133</v>
      </c>
      <c r="C1925">
        <v>1981</v>
      </c>
      <c r="D1925">
        <v>25</v>
      </c>
      <c r="E1925" t="s">
        <v>43</v>
      </c>
      <c r="F1925" t="s">
        <v>13</v>
      </c>
      <c r="G1925">
        <v>411</v>
      </c>
      <c r="H1925">
        <v>50</v>
      </c>
      <c r="I1925">
        <v>103</v>
      </c>
      <c r="J1925">
        <v>73</v>
      </c>
      <c r="K1925">
        <v>15</v>
      </c>
      <c r="L1925">
        <v>5</v>
      </c>
      <c r="M1925">
        <v>4</v>
      </c>
      <c r="N1925">
        <v>22</v>
      </c>
      <c r="O1925">
        <v>114</v>
      </c>
      <c r="P1925">
        <v>4.9000000000000004</v>
      </c>
      <c r="Q1925">
        <v>2.8</v>
      </c>
      <c r="R1925">
        <v>2.8</v>
      </c>
      <c r="S1925">
        <v>5</v>
      </c>
      <c r="T1925">
        <v>1</v>
      </c>
      <c r="U1925">
        <v>19</v>
      </c>
      <c r="V1925">
        <v>-47.217614202620098</v>
      </c>
      <c r="W1925">
        <v>7.4819701132235679</v>
      </c>
      <c r="X1925">
        <v>1.7403979418518301</v>
      </c>
      <c r="Y1925">
        <v>9.9393883456702525</v>
      </c>
      <c r="Z1925">
        <v>-4.3478978657629233</v>
      </c>
      <c r="AA1925">
        <v>-1.37567578390143</v>
      </c>
      <c r="AB1925">
        <v>-0.67308709021783997</v>
      </c>
      <c r="AC1925">
        <v>0.1601441817152276</v>
      </c>
      <c r="AD1925">
        <v>-0.95343842156212988</v>
      </c>
      <c r="AE1925">
        <v>21.180359075959391</v>
      </c>
      <c r="AF1925">
        <v>-9.1647867720323966</v>
      </c>
      <c r="AG1925">
        <v>6.1276676459234318</v>
      </c>
      <c r="AH1925">
        <v>4.1083176178642073</v>
      </c>
      <c r="AI1925">
        <v>-0.55311343700465498</v>
      </c>
      <c r="AJ1925">
        <v>-0.218628837227307</v>
      </c>
      <c r="AK1925">
        <v>-2.556983700023594</v>
      </c>
      <c r="AL1925">
        <v>-16.322981188144471</v>
      </c>
      <c r="AM1925">
        <v>8.147405021921819E-8</v>
      </c>
      <c r="AN1925" s="2"/>
    </row>
    <row r="1926" spans="1:40" x14ac:dyDescent="0.45">
      <c r="A1926">
        <v>1758</v>
      </c>
      <c r="B1926" t="s">
        <v>577</v>
      </c>
      <c r="C1926">
        <v>2018</v>
      </c>
      <c r="D1926">
        <v>25</v>
      </c>
      <c r="E1926" t="s">
        <v>40</v>
      </c>
      <c r="F1926" t="s">
        <v>13</v>
      </c>
      <c r="G1926">
        <v>580</v>
      </c>
      <c r="H1926">
        <v>72</v>
      </c>
      <c r="I1926">
        <v>148</v>
      </c>
      <c r="J1926">
        <v>77</v>
      </c>
      <c r="K1926">
        <v>45</v>
      </c>
      <c r="L1926">
        <v>3</v>
      </c>
      <c r="M1926">
        <v>8</v>
      </c>
      <c r="N1926">
        <v>55</v>
      </c>
      <c r="O1926">
        <v>135</v>
      </c>
      <c r="P1926">
        <v>4.9000000000000004</v>
      </c>
      <c r="Q1926">
        <v>5.6</v>
      </c>
      <c r="R1926">
        <v>0.1</v>
      </c>
      <c r="S1926">
        <v>27</v>
      </c>
      <c r="T1926">
        <v>-2</v>
      </c>
      <c r="U1926">
        <v>-8</v>
      </c>
      <c r="V1926">
        <v>-47.217614202620098</v>
      </c>
      <c r="W1926">
        <v>10.558497969999195</v>
      </c>
      <c r="X1926">
        <v>2.506173036266635</v>
      </c>
      <c r="Y1926">
        <v>14.281839564652403</v>
      </c>
      <c r="Z1926">
        <v>-4.5861388447088363</v>
      </c>
      <c r="AA1926">
        <v>-4.1270273517042897</v>
      </c>
      <c r="AB1926">
        <v>-0.40385225413070402</v>
      </c>
      <c r="AC1926">
        <v>0.32028836343045519</v>
      </c>
      <c r="AD1926">
        <v>-2.3835960539053245</v>
      </c>
      <c r="AE1926">
        <v>25.082004168899282</v>
      </c>
      <c r="AF1926">
        <v>-9.1647867720323966</v>
      </c>
      <c r="AG1926">
        <v>12.255335291846864</v>
      </c>
      <c r="AH1926">
        <v>0.14672562920943599</v>
      </c>
      <c r="AI1926">
        <v>-2.9868125598251369</v>
      </c>
      <c r="AJ1926">
        <v>0.437257674454614</v>
      </c>
      <c r="AK1926">
        <v>1.076624715799408</v>
      </c>
      <c r="AL1926">
        <v>-4.2050816243684945</v>
      </c>
      <c r="AM1926">
        <v>1.470024688282638E-2</v>
      </c>
      <c r="AN1926" s="2"/>
    </row>
    <row r="1927" spans="1:40" x14ac:dyDescent="0.45">
      <c r="A1927">
        <v>1759</v>
      </c>
      <c r="B1927" t="s">
        <v>1238</v>
      </c>
      <c r="C1927">
        <v>2017</v>
      </c>
      <c r="D1927">
        <v>23</v>
      </c>
      <c r="E1927" t="s">
        <v>76</v>
      </c>
      <c r="F1927" t="s">
        <v>13</v>
      </c>
      <c r="G1927">
        <v>511</v>
      </c>
      <c r="H1927">
        <v>69</v>
      </c>
      <c r="I1927">
        <v>117</v>
      </c>
      <c r="J1927">
        <v>81</v>
      </c>
      <c r="K1927">
        <v>14</v>
      </c>
      <c r="L1927">
        <v>6</v>
      </c>
      <c r="M1927">
        <v>29</v>
      </c>
      <c r="N1927">
        <v>38</v>
      </c>
      <c r="O1927">
        <v>93</v>
      </c>
      <c r="P1927">
        <v>4.9000000000000004</v>
      </c>
      <c r="Q1927">
        <v>2.7</v>
      </c>
      <c r="R1927">
        <v>2.6</v>
      </c>
      <c r="S1927">
        <v>-6</v>
      </c>
      <c r="T1927">
        <v>2</v>
      </c>
      <c r="U1927">
        <v>22</v>
      </c>
      <c r="V1927">
        <v>-47.217614202620098</v>
      </c>
      <c r="W1927">
        <v>9.3024007977061878</v>
      </c>
      <c r="X1927">
        <v>2.4017491597555254</v>
      </c>
      <c r="Y1927">
        <v>11.290373169353588</v>
      </c>
      <c r="Z1927">
        <v>-4.8243798236547502</v>
      </c>
      <c r="AA1927">
        <v>-1.283964064974668</v>
      </c>
      <c r="AB1927">
        <v>-0.80770450826140805</v>
      </c>
      <c r="AC1927">
        <v>1.1610453174354001</v>
      </c>
      <c r="AD1927">
        <v>-1.6468481826982242</v>
      </c>
      <c r="AE1927">
        <v>17.278713983019504</v>
      </c>
      <c r="AF1927">
        <v>-9.1647867720323966</v>
      </c>
      <c r="AG1927">
        <v>5.9088223728547389</v>
      </c>
      <c r="AH1927">
        <v>3.814866359445336</v>
      </c>
      <c r="AI1927">
        <v>0.66373612440558594</v>
      </c>
      <c r="AJ1927">
        <v>-0.437257674454614</v>
      </c>
      <c r="AK1927">
        <v>-2.960717968448372</v>
      </c>
      <c r="AL1927">
        <v>-16.521565913168676</v>
      </c>
      <c r="AM1927">
        <v>6.6799784666228365E-8</v>
      </c>
      <c r="AN1927" s="2"/>
    </row>
    <row r="1928" spans="1:40" x14ac:dyDescent="0.45">
      <c r="A1928">
        <v>1760</v>
      </c>
      <c r="B1928" t="s">
        <v>749</v>
      </c>
      <c r="C1928">
        <v>1979</v>
      </c>
      <c r="D1928">
        <v>31</v>
      </c>
      <c r="E1928" t="s">
        <v>73</v>
      </c>
      <c r="F1928" t="s">
        <v>17</v>
      </c>
      <c r="G1928">
        <v>666</v>
      </c>
      <c r="H1928">
        <v>91</v>
      </c>
      <c r="I1928">
        <v>166</v>
      </c>
      <c r="J1928">
        <v>122</v>
      </c>
      <c r="K1928">
        <v>25</v>
      </c>
      <c r="L1928">
        <v>3</v>
      </c>
      <c r="M1928">
        <v>19</v>
      </c>
      <c r="N1928">
        <v>64</v>
      </c>
      <c r="O1928">
        <v>107</v>
      </c>
      <c r="P1928">
        <v>4.9000000000000004</v>
      </c>
      <c r="Q1928">
        <v>4.3</v>
      </c>
      <c r="R1928">
        <v>1.6</v>
      </c>
      <c r="S1928">
        <v>10</v>
      </c>
      <c r="T1928">
        <v>-1</v>
      </c>
      <c r="U1928">
        <v>5</v>
      </c>
      <c r="V1928">
        <v>-47.217614202620098</v>
      </c>
      <c r="W1928">
        <v>12.124068358654249</v>
      </c>
      <c r="X1928">
        <v>3.1675242541703308</v>
      </c>
      <c r="Y1928">
        <v>16.01882005224526</v>
      </c>
      <c r="Z1928">
        <v>-7.2663498578503649</v>
      </c>
      <c r="AA1928">
        <v>-2.2927929731690497</v>
      </c>
      <c r="AB1928">
        <v>-0.40385225413070402</v>
      </c>
      <c r="AC1928">
        <v>0.76068486314733108</v>
      </c>
      <c r="AD1928">
        <v>-2.7736390445443777</v>
      </c>
      <c r="AE1928">
        <v>19.879810711646098</v>
      </c>
      <c r="AF1928">
        <v>-9.1647867720323966</v>
      </c>
      <c r="AG1928">
        <v>9.4103467419538429</v>
      </c>
      <c r="AH1928">
        <v>2.3476100673509759</v>
      </c>
      <c r="AI1928">
        <v>-1.10622687400931</v>
      </c>
      <c r="AJ1928">
        <v>0.218628837227307</v>
      </c>
      <c r="AK1928">
        <v>-0.67289044737463</v>
      </c>
      <c r="AL1928">
        <v>-6.9706585393355347</v>
      </c>
      <c r="AM1928">
        <v>9.3815335295513989E-4</v>
      </c>
      <c r="AN1928" s="2"/>
    </row>
    <row r="1929" spans="1:40" x14ac:dyDescent="0.45">
      <c r="A1929">
        <v>1761</v>
      </c>
      <c r="B1929" t="s">
        <v>464</v>
      </c>
      <c r="C1929">
        <v>2004</v>
      </c>
      <c r="D1929">
        <v>22</v>
      </c>
      <c r="E1929" t="s">
        <v>443</v>
      </c>
      <c r="F1929" t="s">
        <v>13</v>
      </c>
      <c r="G1929">
        <v>672</v>
      </c>
      <c r="H1929">
        <v>104</v>
      </c>
      <c r="I1929">
        <v>185</v>
      </c>
      <c r="J1929">
        <v>129</v>
      </c>
      <c r="K1929">
        <v>26</v>
      </c>
      <c r="L1929">
        <v>19</v>
      </c>
      <c r="M1929">
        <v>59</v>
      </c>
      <c r="N1929">
        <v>35</v>
      </c>
      <c r="O1929">
        <v>105</v>
      </c>
      <c r="P1929">
        <v>4.9000000000000004</v>
      </c>
      <c r="Q1929">
        <v>3.4</v>
      </c>
      <c r="R1929">
        <v>1.2</v>
      </c>
      <c r="S1929">
        <v>7</v>
      </c>
      <c r="T1929">
        <v>3</v>
      </c>
      <c r="U1929">
        <v>15</v>
      </c>
      <c r="V1929">
        <v>-47.217614202620098</v>
      </c>
      <c r="W1929">
        <v>12.233294199723206</v>
      </c>
      <c r="X1929">
        <v>3.6200277190518064</v>
      </c>
      <c r="Y1929">
        <v>17.852299455815501</v>
      </c>
      <c r="Z1929">
        <v>-7.6832715710057133</v>
      </c>
      <c r="AA1929">
        <v>-2.384504692095812</v>
      </c>
      <c r="AB1929">
        <v>-2.5577309428277921</v>
      </c>
      <c r="AC1929">
        <v>2.3621266802996068</v>
      </c>
      <c r="AD1929">
        <v>-1.5168338524852065</v>
      </c>
      <c r="AE1929">
        <v>19.508225464699439</v>
      </c>
      <c r="AF1929">
        <v>-9.1647867720323966</v>
      </c>
      <c r="AG1929">
        <v>7.4407392843355966</v>
      </c>
      <c r="AH1929">
        <v>1.7607075505132319</v>
      </c>
      <c r="AI1929">
        <v>-0.774358811806517</v>
      </c>
      <c r="AJ1929">
        <v>-0.65588651168192103</v>
      </c>
      <c r="AK1929">
        <v>-2.01867134212389</v>
      </c>
      <c r="AL1929">
        <v>-9.1962383442409621</v>
      </c>
      <c r="AM1929">
        <v>1.0140990802614572E-4</v>
      </c>
      <c r="AN1929" s="2"/>
    </row>
    <row r="1930" spans="1:40" x14ac:dyDescent="0.45">
      <c r="A1930">
        <v>1762</v>
      </c>
      <c r="B1930" t="s">
        <v>307</v>
      </c>
      <c r="C1930">
        <v>1987</v>
      </c>
      <c r="D1930">
        <v>40</v>
      </c>
      <c r="E1930" t="s">
        <v>59</v>
      </c>
      <c r="F1930" t="s">
        <v>13</v>
      </c>
      <c r="G1930">
        <v>609</v>
      </c>
      <c r="H1930">
        <v>90</v>
      </c>
      <c r="I1930">
        <v>128</v>
      </c>
      <c r="J1930">
        <v>74</v>
      </c>
      <c r="K1930">
        <v>20</v>
      </c>
      <c r="L1930">
        <v>0</v>
      </c>
      <c r="M1930">
        <v>6</v>
      </c>
      <c r="N1930">
        <v>100</v>
      </c>
      <c r="O1930">
        <v>135</v>
      </c>
      <c r="P1930">
        <v>4.9000000000000004</v>
      </c>
      <c r="Q1930">
        <v>3.7</v>
      </c>
      <c r="R1930">
        <v>0.3</v>
      </c>
      <c r="S1930">
        <v>26</v>
      </c>
      <c r="T1930">
        <v>3</v>
      </c>
      <c r="U1930">
        <v>12</v>
      </c>
      <c r="V1930">
        <v>-47.217614202620098</v>
      </c>
      <c r="W1930">
        <v>11.086422868499154</v>
      </c>
      <c r="X1930">
        <v>3.1327162953332941</v>
      </c>
      <c r="Y1930">
        <v>12.35186124510478</v>
      </c>
      <c r="Z1930">
        <v>-4.4074581104994017</v>
      </c>
      <c r="AA1930">
        <v>-1.83423437853524</v>
      </c>
      <c r="AB1930">
        <v>0</v>
      </c>
      <c r="AC1930">
        <v>0.24021627257284139</v>
      </c>
      <c r="AD1930">
        <v>-4.3338110071005902</v>
      </c>
      <c r="AE1930">
        <v>25.082004168899282</v>
      </c>
      <c r="AF1930">
        <v>-9.1647867720323966</v>
      </c>
      <c r="AG1930">
        <v>8.0972751035416781</v>
      </c>
      <c r="AH1930">
        <v>0.44017688762830798</v>
      </c>
      <c r="AI1930">
        <v>-2.8761898724242059</v>
      </c>
      <c r="AJ1930">
        <v>-0.65588651168192103</v>
      </c>
      <c r="AK1930">
        <v>-1.614937073699112</v>
      </c>
      <c r="AL1930">
        <v>-11.674245087013624</v>
      </c>
      <c r="AM1930">
        <v>8.5101278058531943E-6</v>
      </c>
      <c r="AN1930" s="2"/>
    </row>
    <row r="1931" spans="1:40" x14ac:dyDescent="0.45">
      <c r="A1931">
        <v>1763</v>
      </c>
      <c r="B1931" t="s">
        <v>88</v>
      </c>
      <c r="C1931">
        <v>2001</v>
      </c>
      <c r="D1931">
        <v>26</v>
      </c>
      <c r="E1931" t="s">
        <v>321</v>
      </c>
      <c r="F1931" t="s">
        <v>17</v>
      </c>
      <c r="G1931">
        <v>671</v>
      </c>
      <c r="H1931">
        <v>107</v>
      </c>
      <c r="I1931">
        <v>184</v>
      </c>
      <c r="J1931">
        <v>101</v>
      </c>
      <c r="K1931">
        <v>45</v>
      </c>
      <c r="L1931">
        <v>4</v>
      </c>
      <c r="M1931">
        <v>37</v>
      </c>
      <c r="N1931">
        <v>60</v>
      </c>
      <c r="O1931">
        <v>139</v>
      </c>
      <c r="P1931">
        <v>4.9000000000000004</v>
      </c>
      <c r="Q1931">
        <v>4.3</v>
      </c>
      <c r="R1931">
        <v>0</v>
      </c>
      <c r="S1931">
        <v>31</v>
      </c>
      <c r="T1931">
        <v>-2</v>
      </c>
      <c r="U1931">
        <v>7</v>
      </c>
      <c r="V1931">
        <v>-47.217614202620098</v>
      </c>
      <c r="W1931">
        <v>12.21508989287838</v>
      </c>
      <c r="X1931">
        <v>3.7244515955629161</v>
      </c>
      <c r="Y1931">
        <v>17.755800539838123</v>
      </c>
      <c r="Z1931">
        <v>-6.0155847183843179</v>
      </c>
      <c r="AA1931">
        <v>-4.1270273517042897</v>
      </c>
      <c r="AB1931">
        <v>-0.538469672174272</v>
      </c>
      <c r="AC1931">
        <v>1.4813336808658553</v>
      </c>
      <c r="AD1931">
        <v>-2.6002866042603543</v>
      </c>
      <c r="AE1931">
        <v>25.825174662792591</v>
      </c>
      <c r="AF1931">
        <v>-9.1647867720323966</v>
      </c>
      <c r="AG1931">
        <v>9.4103467419538429</v>
      </c>
      <c r="AH1931">
        <v>0</v>
      </c>
      <c r="AI1931">
        <v>-3.4293033094288607</v>
      </c>
      <c r="AJ1931">
        <v>0.437257674454614</v>
      </c>
      <c r="AK1931">
        <v>-0.94204662632448199</v>
      </c>
      <c r="AL1931">
        <v>-3.1856644685827473</v>
      </c>
      <c r="AM1931">
        <v>3.9708772454132554E-2</v>
      </c>
      <c r="AN1931" s="2"/>
    </row>
    <row r="1932" spans="1:40" x14ac:dyDescent="0.45">
      <c r="A1932">
        <v>1764</v>
      </c>
      <c r="B1932" t="s">
        <v>171</v>
      </c>
      <c r="C1932">
        <v>1977</v>
      </c>
      <c r="D1932">
        <v>30</v>
      </c>
      <c r="E1932" t="s">
        <v>22</v>
      </c>
      <c r="F1932" t="s">
        <v>13</v>
      </c>
      <c r="G1932">
        <v>638</v>
      </c>
      <c r="H1932">
        <v>85</v>
      </c>
      <c r="I1932">
        <v>183</v>
      </c>
      <c r="J1932">
        <v>132</v>
      </c>
      <c r="K1932">
        <v>28</v>
      </c>
      <c r="L1932">
        <v>5</v>
      </c>
      <c r="M1932">
        <v>5</v>
      </c>
      <c r="N1932">
        <v>39</v>
      </c>
      <c r="O1932">
        <v>121</v>
      </c>
      <c r="P1932">
        <v>4.9000000000000004</v>
      </c>
      <c r="Q1932">
        <v>5.0999999999999996</v>
      </c>
      <c r="R1932">
        <v>0.7</v>
      </c>
      <c r="S1932">
        <v>19</v>
      </c>
      <c r="T1932">
        <v>-1</v>
      </c>
      <c r="U1932">
        <v>-2</v>
      </c>
      <c r="V1932">
        <v>-47.217614202620098</v>
      </c>
      <c r="W1932">
        <v>11.614347766999115</v>
      </c>
      <c r="X1932">
        <v>2.9586765011481111</v>
      </c>
      <c r="Y1932">
        <v>17.659301623860742</v>
      </c>
      <c r="Z1932">
        <v>-7.8619523052151488</v>
      </c>
      <c r="AA1932">
        <v>-2.5679281299493359</v>
      </c>
      <c r="AB1932">
        <v>-0.67308709021783997</v>
      </c>
      <c r="AC1932">
        <v>0.20018022714403449</v>
      </c>
      <c r="AD1932">
        <v>-1.6901862927692302</v>
      </c>
      <c r="AE1932">
        <v>22.480907440272688</v>
      </c>
      <c r="AF1932">
        <v>-9.1647867720323966</v>
      </c>
      <c r="AG1932">
        <v>11.161108926503394</v>
      </c>
      <c r="AH1932">
        <v>1.0270794044660518</v>
      </c>
      <c r="AI1932">
        <v>-2.1018310606176889</v>
      </c>
      <c r="AJ1932">
        <v>0.218628837227307</v>
      </c>
      <c r="AK1932">
        <v>0.269156178949852</v>
      </c>
      <c r="AL1932">
        <v>-3.6879989468504411</v>
      </c>
      <c r="AM1932">
        <v>2.4411204666221955E-2</v>
      </c>
      <c r="AN1932" s="2"/>
    </row>
    <row r="1933" spans="1:40" x14ac:dyDescent="0.45">
      <c r="A1933">
        <v>1765</v>
      </c>
      <c r="B1933" t="s">
        <v>1245</v>
      </c>
      <c r="C1933">
        <v>2014</v>
      </c>
      <c r="D1933">
        <v>23</v>
      </c>
      <c r="E1933" t="s">
        <v>37</v>
      </c>
      <c r="F1933" t="s">
        <v>17</v>
      </c>
      <c r="G1933">
        <v>640</v>
      </c>
      <c r="H1933">
        <v>92</v>
      </c>
      <c r="I1933">
        <v>165</v>
      </c>
      <c r="J1933">
        <v>103</v>
      </c>
      <c r="K1933">
        <v>37</v>
      </c>
      <c r="L1933">
        <v>9</v>
      </c>
      <c r="M1933">
        <v>11</v>
      </c>
      <c r="N1933">
        <v>67</v>
      </c>
      <c r="O1933">
        <v>145</v>
      </c>
      <c r="P1933">
        <v>4.9000000000000004</v>
      </c>
      <c r="Q1933">
        <v>5.3</v>
      </c>
      <c r="R1933">
        <v>-0.7</v>
      </c>
      <c r="S1933">
        <v>33</v>
      </c>
      <c r="T1933">
        <v>2</v>
      </c>
      <c r="U1933">
        <v>-3</v>
      </c>
      <c r="V1933">
        <v>-47.217614202620098</v>
      </c>
      <c r="W1933">
        <v>11.650756380688767</v>
      </c>
      <c r="X1933">
        <v>3.202332213007367</v>
      </c>
      <c r="Y1933">
        <v>15.922321136267881</v>
      </c>
      <c r="Z1933">
        <v>-6.1347052078572748</v>
      </c>
      <c r="AA1933">
        <v>-3.3933336002901937</v>
      </c>
      <c r="AB1933">
        <v>-1.211556762392112</v>
      </c>
      <c r="AC1933">
        <v>0.44039649971687589</v>
      </c>
      <c r="AD1933">
        <v>-2.9036533747573956</v>
      </c>
      <c r="AE1933">
        <v>26.939930403632562</v>
      </c>
      <c r="AF1933">
        <v>-9.1647867720323966</v>
      </c>
      <c r="AG1933">
        <v>11.598799472640783</v>
      </c>
      <c r="AH1933">
        <v>-1.0270794044660518</v>
      </c>
      <c r="AI1933">
        <v>-3.6505486842307229</v>
      </c>
      <c r="AJ1933">
        <v>-0.437257674454614</v>
      </c>
      <c r="AK1933">
        <v>0.403734268424778</v>
      </c>
      <c r="AL1933">
        <v>-4.9822653087218409</v>
      </c>
      <c r="AM1933">
        <v>6.8117895923598248E-3</v>
      </c>
      <c r="AN1933" s="2"/>
    </row>
    <row r="1934" spans="1:40" x14ac:dyDescent="0.45">
      <c r="A1934">
        <v>1766</v>
      </c>
      <c r="B1934" t="s">
        <v>1248</v>
      </c>
      <c r="C1934">
        <v>1982</v>
      </c>
      <c r="D1934">
        <v>33</v>
      </c>
      <c r="E1934" t="s">
        <v>37</v>
      </c>
      <c r="F1934" t="s">
        <v>17</v>
      </c>
      <c r="G1934">
        <v>576</v>
      </c>
      <c r="H1934">
        <v>64</v>
      </c>
      <c r="I1934">
        <v>136</v>
      </c>
      <c r="J1934">
        <v>111</v>
      </c>
      <c r="K1934">
        <v>20</v>
      </c>
      <c r="L1934">
        <v>2</v>
      </c>
      <c r="M1934">
        <v>10</v>
      </c>
      <c r="N1934">
        <v>63</v>
      </c>
      <c r="O1934">
        <v>99</v>
      </c>
      <c r="P1934">
        <v>4.9000000000000004</v>
      </c>
      <c r="Q1934">
        <v>3.5</v>
      </c>
      <c r="R1934">
        <v>2.4</v>
      </c>
      <c r="S1934">
        <v>1</v>
      </c>
      <c r="T1934">
        <v>1</v>
      </c>
      <c r="U1934">
        <v>12</v>
      </c>
      <c r="V1934">
        <v>-47.217614202620098</v>
      </c>
      <c r="W1934">
        <v>10.485680742619891</v>
      </c>
      <c r="X1934">
        <v>2.2277093655703424</v>
      </c>
      <c r="Y1934">
        <v>13.123852572923829</v>
      </c>
      <c r="Z1934">
        <v>-6.6111871657491017</v>
      </c>
      <c r="AA1934">
        <v>-1.83423437853524</v>
      </c>
      <c r="AB1934">
        <v>-0.269234836087136</v>
      </c>
      <c r="AC1934">
        <v>0.40036045428806899</v>
      </c>
      <c r="AD1934">
        <v>-2.7303009344733717</v>
      </c>
      <c r="AE1934">
        <v>18.393469723859472</v>
      </c>
      <c r="AF1934">
        <v>-9.1647867720323966</v>
      </c>
      <c r="AG1934">
        <v>7.6595845574042905</v>
      </c>
      <c r="AH1934">
        <v>3.5214151010264638</v>
      </c>
      <c r="AI1934">
        <v>-0.11062268740093099</v>
      </c>
      <c r="AJ1934">
        <v>-0.218628837227307</v>
      </c>
      <c r="AK1934">
        <v>-1.614937073699112</v>
      </c>
      <c r="AL1934">
        <v>-13.959474370132336</v>
      </c>
      <c r="AM1934">
        <v>8.6591833341127235E-7</v>
      </c>
      <c r="AN1934" s="2"/>
    </row>
    <row r="1935" spans="1:40" x14ac:dyDescent="0.45">
      <c r="A1935">
        <v>1767</v>
      </c>
      <c r="B1935" t="s">
        <v>1250</v>
      </c>
      <c r="C1935">
        <v>2000</v>
      </c>
      <c r="D1935">
        <v>30</v>
      </c>
      <c r="E1935" t="s">
        <v>31</v>
      </c>
      <c r="F1935" t="s">
        <v>13</v>
      </c>
      <c r="G1935">
        <v>648</v>
      </c>
      <c r="H1935">
        <v>107</v>
      </c>
      <c r="I1935">
        <v>155</v>
      </c>
      <c r="J1935">
        <v>87</v>
      </c>
      <c r="K1935">
        <v>37</v>
      </c>
      <c r="L1935">
        <v>6</v>
      </c>
      <c r="M1935">
        <v>19</v>
      </c>
      <c r="N1935">
        <v>59</v>
      </c>
      <c r="O1935">
        <v>107</v>
      </c>
      <c r="P1935">
        <v>4.9000000000000004</v>
      </c>
      <c r="Q1935">
        <v>4</v>
      </c>
      <c r="R1935">
        <v>1.7</v>
      </c>
      <c r="S1935">
        <v>6</v>
      </c>
      <c r="T1935">
        <v>0</v>
      </c>
      <c r="U1935">
        <v>9</v>
      </c>
      <c r="V1935">
        <v>-47.217614202620098</v>
      </c>
      <c r="W1935">
        <v>11.796390835447376</v>
      </c>
      <c r="X1935">
        <v>3.7244515955629161</v>
      </c>
      <c r="Y1935">
        <v>14.95733197649407</v>
      </c>
      <c r="Z1935">
        <v>-5.181741292073621</v>
      </c>
      <c r="AA1935">
        <v>-3.3933336002901937</v>
      </c>
      <c r="AB1935">
        <v>-0.80770450826140805</v>
      </c>
      <c r="AC1935">
        <v>0.76068486314733108</v>
      </c>
      <c r="AD1935">
        <v>-2.5569484941893483</v>
      </c>
      <c r="AE1935">
        <v>19.879810711646098</v>
      </c>
      <c r="AF1935">
        <v>-9.1647867720323966</v>
      </c>
      <c r="AG1935">
        <v>8.7538109227477605</v>
      </c>
      <c r="AH1935">
        <v>2.494335696560412</v>
      </c>
      <c r="AI1935">
        <v>-0.66373612440558594</v>
      </c>
      <c r="AJ1935">
        <v>0</v>
      </c>
      <c r="AK1935">
        <v>-1.211202805274334</v>
      </c>
      <c r="AL1935">
        <v>-7.8302511975410241</v>
      </c>
      <c r="AM1935">
        <v>3.9736764647452835E-4</v>
      </c>
      <c r="AN1935" s="2"/>
    </row>
    <row r="1936" spans="1:40" x14ac:dyDescent="0.45">
      <c r="A1936">
        <v>1768</v>
      </c>
      <c r="B1936" t="s">
        <v>361</v>
      </c>
      <c r="C1936">
        <v>1977</v>
      </c>
      <c r="D1936">
        <v>26</v>
      </c>
      <c r="E1936" t="s">
        <v>46</v>
      </c>
      <c r="F1936" t="s">
        <v>17</v>
      </c>
      <c r="G1936">
        <v>598</v>
      </c>
      <c r="H1936">
        <v>92</v>
      </c>
      <c r="I1936">
        <v>148</v>
      </c>
      <c r="J1936">
        <v>90</v>
      </c>
      <c r="K1936">
        <v>36</v>
      </c>
      <c r="L1936">
        <v>8</v>
      </c>
      <c r="M1936">
        <v>61</v>
      </c>
      <c r="N1936">
        <v>47</v>
      </c>
      <c r="O1936">
        <v>123</v>
      </c>
      <c r="P1936">
        <v>4.9000000000000004</v>
      </c>
      <c r="Q1936">
        <v>4.4000000000000004</v>
      </c>
      <c r="R1936">
        <v>0.5</v>
      </c>
      <c r="S1936">
        <v>16</v>
      </c>
      <c r="T1936">
        <v>1</v>
      </c>
      <c r="U1936">
        <v>5</v>
      </c>
      <c r="V1936">
        <v>-47.217614202620098</v>
      </c>
      <c r="W1936">
        <v>10.886175493206066</v>
      </c>
      <c r="X1936">
        <v>3.202332213007367</v>
      </c>
      <c r="Y1936">
        <v>14.281839564652403</v>
      </c>
      <c r="Z1936">
        <v>-5.3604220262830555</v>
      </c>
      <c r="AA1936">
        <v>-3.3016218813634319</v>
      </c>
      <c r="AB1936">
        <v>-1.076939344348544</v>
      </c>
      <c r="AC1936">
        <v>2.4421987711572211</v>
      </c>
      <c r="AD1936">
        <v>-2.0368911733372772</v>
      </c>
      <c r="AE1936">
        <v>22.852492687219346</v>
      </c>
      <c r="AF1936">
        <v>-9.1647867720323966</v>
      </c>
      <c r="AG1936">
        <v>9.6291920150225376</v>
      </c>
      <c r="AH1936">
        <v>0.73362814604717996</v>
      </c>
      <c r="AI1936">
        <v>-1.7699629984148959</v>
      </c>
      <c r="AJ1936">
        <v>-0.218628837227307</v>
      </c>
      <c r="AK1936">
        <v>-0.67289044737463</v>
      </c>
      <c r="AL1936">
        <v>-6.7918987926895138</v>
      </c>
      <c r="AM1936">
        <v>1.1215753746265087E-3</v>
      </c>
      <c r="AN1936" s="2"/>
    </row>
    <row r="1937" spans="1:40" x14ac:dyDescent="0.45">
      <c r="A1937">
        <v>1769</v>
      </c>
      <c r="B1937" t="s">
        <v>454</v>
      </c>
      <c r="C1937">
        <v>2015</v>
      </c>
      <c r="D1937">
        <v>29</v>
      </c>
      <c r="E1937" t="s">
        <v>127</v>
      </c>
      <c r="F1937" t="s">
        <v>13</v>
      </c>
      <c r="G1937">
        <v>670</v>
      </c>
      <c r="H1937">
        <v>100</v>
      </c>
      <c r="I1937">
        <v>150</v>
      </c>
      <c r="J1937">
        <v>72</v>
      </c>
      <c r="K1937">
        <v>31</v>
      </c>
      <c r="L1937">
        <v>0</v>
      </c>
      <c r="M1937">
        <v>2</v>
      </c>
      <c r="N1937">
        <v>84</v>
      </c>
      <c r="O1937">
        <v>147</v>
      </c>
      <c r="P1937">
        <v>4.9000000000000004</v>
      </c>
      <c r="Q1937">
        <v>5.3</v>
      </c>
      <c r="R1937">
        <v>-1.3</v>
      </c>
      <c r="S1937">
        <v>38</v>
      </c>
      <c r="T1937">
        <v>1</v>
      </c>
      <c r="U1937">
        <v>-4</v>
      </c>
      <c r="V1937">
        <v>-47.217614202620098</v>
      </c>
      <c r="W1937">
        <v>12.196885586033552</v>
      </c>
      <c r="X1937">
        <v>3.4807958837036601</v>
      </c>
      <c r="Y1937">
        <v>14.474837396607164</v>
      </c>
      <c r="Z1937">
        <v>-4.2883376210264448</v>
      </c>
      <c r="AA1937">
        <v>-2.8430632867296222</v>
      </c>
      <c r="AB1937">
        <v>0</v>
      </c>
      <c r="AC1937">
        <v>8.0072090857613798E-2</v>
      </c>
      <c r="AD1937">
        <v>-3.6404012459644957</v>
      </c>
      <c r="AE1937">
        <v>27.311515650579217</v>
      </c>
      <c r="AF1937">
        <v>-9.1647867720323966</v>
      </c>
      <c r="AG1937">
        <v>11.598799472640783</v>
      </c>
      <c r="AH1937">
        <v>-1.907433179722668</v>
      </c>
      <c r="AI1937">
        <v>-4.2036621212353777</v>
      </c>
      <c r="AJ1937">
        <v>-0.218628837227307</v>
      </c>
      <c r="AK1937">
        <v>0.538312357899704</v>
      </c>
      <c r="AL1937">
        <v>-3.8027088282367218</v>
      </c>
      <c r="AM1937">
        <v>2.1823370316384278E-2</v>
      </c>
      <c r="AN1937" s="2"/>
    </row>
    <row r="1938" spans="1:40" x14ac:dyDescent="0.45">
      <c r="A1938">
        <v>1770</v>
      </c>
      <c r="B1938" t="s">
        <v>573</v>
      </c>
      <c r="C1938">
        <v>1951</v>
      </c>
      <c r="D1938">
        <v>33</v>
      </c>
      <c r="E1938" t="s">
        <v>251</v>
      </c>
      <c r="F1938" t="s">
        <v>17</v>
      </c>
      <c r="G1938">
        <v>641</v>
      </c>
      <c r="H1938">
        <v>96</v>
      </c>
      <c r="I1938">
        <v>158</v>
      </c>
      <c r="J1938">
        <v>100</v>
      </c>
      <c r="K1938">
        <v>28</v>
      </c>
      <c r="L1938">
        <v>1</v>
      </c>
      <c r="M1938">
        <v>2</v>
      </c>
      <c r="N1938">
        <v>80</v>
      </c>
      <c r="O1938">
        <v>143</v>
      </c>
      <c r="P1938">
        <v>4.9000000000000004</v>
      </c>
      <c r="Q1938">
        <v>5.2</v>
      </c>
      <c r="R1938">
        <v>-0.8</v>
      </c>
      <c r="S1938">
        <v>36</v>
      </c>
      <c r="T1938">
        <v>-4</v>
      </c>
      <c r="U1938">
        <v>-1</v>
      </c>
      <c r="V1938">
        <v>-47.217614202620098</v>
      </c>
      <c r="W1938">
        <v>11.668960687533593</v>
      </c>
      <c r="X1938">
        <v>3.3415640483555133</v>
      </c>
      <c r="Y1938">
        <v>15.246828724426214</v>
      </c>
      <c r="Z1938">
        <v>-5.9560244736478394</v>
      </c>
      <c r="AA1938">
        <v>-2.5679281299493359</v>
      </c>
      <c r="AB1938">
        <v>-0.134617418043568</v>
      </c>
      <c r="AC1938">
        <v>8.0072090857613798E-2</v>
      </c>
      <c r="AD1938">
        <v>-3.4670488056804722</v>
      </c>
      <c r="AE1938">
        <v>26.568345156685904</v>
      </c>
      <c r="AF1938">
        <v>-9.1647867720323966</v>
      </c>
      <c r="AG1938">
        <v>11.379954199572088</v>
      </c>
      <c r="AH1938">
        <v>-1.1738050336754879</v>
      </c>
      <c r="AI1938">
        <v>-3.9824167464335156</v>
      </c>
      <c r="AJ1938">
        <v>0.874515348909228</v>
      </c>
      <c r="AK1938">
        <v>0.134578089474926</v>
      </c>
      <c r="AL1938">
        <v>-4.369423236267636</v>
      </c>
      <c r="AM1938">
        <v>1.2500303859857589E-2</v>
      </c>
      <c r="AN1938" s="2"/>
    </row>
    <row r="1939" spans="1:40" x14ac:dyDescent="0.45">
      <c r="A1939">
        <v>1771</v>
      </c>
      <c r="B1939" t="s">
        <v>352</v>
      </c>
      <c r="C1939">
        <v>2003</v>
      </c>
      <c r="D1939">
        <v>26</v>
      </c>
      <c r="E1939" t="s">
        <v>19</v>
      </c>
      <c r="F1939" t="s">
        <v>17</v>
      </c>
      <c r="G1939">
        <v>659</v>
      </c>
      <c r="H1939">
        <v>101</v>
      </c>
      <c r="I1939">
        <v>165</v>
      </c>
      <c r="J1939">
        <v>99</v>
      </c>
      <c r="K1939">
        <v>28</v>
      </c>
      <c r="L1939">
        <v>2</v>
      </c>
      <c r="M1939">
        <v>4</v>
      </c>
      <c r="N1939">
        <v>53</v>
      </c>
      <c r="O1939">
        <v>117</v>
      </c>
      <c r="P1939">
        <v>4.9000000000000004</v>
      </c>
      <c r="Q1939">
        <v>3.5</v>
      </c>
      <c r="R1939">
        <v>1.7</v>
      </c>
      <c r="S1939">
        <v>12</v>
      </c>
      <c r="T1939">
        <v>-1</v>
      </c>
      <c r="U1939">
        <v>14</v>
      </c>
      <c r="V1939">
        <v>-47.217614202620098</v>
      </c>
      <c r="W1939">
        <v>11.996638210740464</v>
      </c>
      <c r="X1939">
        <v>3.5156038425406964</v>
      </c>
      <c r="Y1939">
        <v>15.922321136267881</v>
      </c>
      <c r="Z1939">
        <v>-5.8964642289113609</v>
      </c>
      <c r="AA1939">
        <v>-2.5679281299493359</v>
      </c>
      <c r="AB1939">
        <v>-0.269234836087136</v>
      </c>
      <c r="AC1939">
        <v>0.1601441817152276</v>
      </c>
      <c r="AD1939">
        <v>-2.296919833763313</v>
      </c>
      <c r="AE1939">
        <v>21.737736946379378</v>
      </c>
      <c r="AF1939">
        <v>-9.1647867720323966</v>
      </c>
      <c r="AG1939">
        <v>7.6595845574042905</v>
      </c>
      <c r="AH1939">
        <v>2.494335696560412</v>
      </c>
      <c r="AI1939">
        <v>-1.3274722488111719</v>
      </c>
      <c r="AJ1939">
        <v>0.218628837227307</v>
      </c>
      <c r="AK1939">
        <v>-1.884093252648964</v>
      </c>
      <c r="AL1939">
        <v>-6.91952009598812</v>
      </c>
      <c r="AM1939">
        <v>9.8732833719212426E-4</v>
      </c>
      <c r="AN1939" s="2"/>
    </row>
    <row r="1940" spans="1:40" x14ac:dyDescent="0.45">
      <c r="A1940">
        <v>1772</v>
      </c>
      <c r="B1940" t="s">
        <v>684</v>
      </c>
      <c r="C1940">
        <v>2022</v>
      </c>
      <c r="D1940">
        <v>26</v>
      </c>
      <c r="E1940" t="s">
        <v>117</v>
      </c>
      <c r="F1940" t="s">
        <v>17</v>
      </c>
      <c r="G1940">
        <v>582</v>
      </c>
      <c r="H1940">
        <v>58</v>
      </c>
      <c r="I1940">
        <v>130</v>
      </c>
      <c r="J1940">
        <v>87</v>
      </c>
      <c r="K1940">
        <v>29</v>
      </c>
      <c r="L1940">
        <v>3</v>
      </c>
      <c r="M1940">
        <v>12</v>
      </c>
      <c r="N1940">
        <v>51</v>
      </c>
      <c r="O1940">
        <v>105</v>
      </c>
      <c r="P1940">
        <v>4.9000000000000004</v>
      </c>
      <c r="Q1940">
        <v>3.6</v>
      </c>
      <c r="R1940">
        <v>2.2000000000000002</v>
      </c>
      <c r="S1940">
        <v>5</v>
      </c>
      <c r="T1940">
        <v>1</v>
      </c>
      <c r="U1940">
        <v>12</v>
      </c>
      <c r="V1940">
        <v>-47.217614202620098</v>
      </c>
      <c r="W1940">
        <v>10.594906583688848</v>
      </c>
      <c r="X1940">
        <v>2.0188616125481227</v>
      </c>
      <c r="Y1940">
        <v>12.544859077059543</v>
      </c>
      <c r="Z1940">
        <v>-5.181741292073621</v>
      </c>
      <c r="AA1940">
        <v>-2.6596398488760977</v>
      </c>
      <c r="AB1940">
        <v>-0.40385225413070402</v>
      </c>
      <c r="AC1940">
        <v>0.48043254514568279</v>
      </c>
      <c r="AD1940">
        <v>-2.2102436136213011</v>
      </c>
      <c r="AE1940">
        <v>19.508225464699439</v>
      </c>
      <c r="AF1940">
        <v>-9.1647867720323966</v>
      </c>
      <c r="AG1940">
        <v>7.8784298304729843</v>
      </c>
      <c r="AH1940">
        <v>3.2279638426075921</v>
      </c>
      <c r="AI1940">
        <v>-0.55311343700465498</v>
      </c>
      <c r="AJ1940">
        <v>-0.218628837227307</v>
      </c>
      <c r="AK1940">
        <v>-1.614937073699112</v>
      </c>
      <c r="AL1940">
        <v>-12.97087837506308</v>
      </c>
      <c r="AM1940">
        <v>2.3271162864976578E-6</v>
      </c>
      <c r="AN1940" s="2"/>
    </row>
    <row r="1941" spans="1:40" x14ac:dyDescent="0.45">
      <c r="A1941">
        <v>1773</v>
      </c>
      <c r="B1941" t="s">
        <v>824</v>
      </c>
      <c r="C1941">
        <v>1978</v>
      </c>
      <c r="D1941">
        <v>33</v>
      </c>
      <c r="E1941" t="s">
        <v>37</v>
      </c>
      <c r="F1941" t="s">
        <v>17</v>
      </c>
      <c r="G1941">
        <v>665</v>
      </c>
      <c r="H1941">
        <v>93</v>
      </c>
      <c r="I1941">
        <v>163</v>
      </c>
      <c r="J1941">
        <v>117</v>
      </c>
      <c r="K1941">
        <v>25</v>
      </c>
      <c r="L1941">
        <v>4</v>
      </c>
      <c r="M1941">
        <v>45</v>
      </c>
      <c r="N1941">
        <v>71</v>
      </c>
      <c r="O1941">
        <v>118</v>
      </c>
      <c r="P1941">
        <v>4.9000000000000004</v>
      </c>
      <c r="Q1941">
        <v>5</v>
      </c>
      <c r="R1941">
        <v>0.4</v>
      </c>
      <c r="S1941">
        <v>14</v>
      </c>
      <c r="T1941">
        <v>0</v>
      </c>
      <c r="U1941">
        <v>-2</v>
      </c>
      <c r="V1941">
        <v>-47.217614202620098</v>
      </c>
      <c r="W1941">
        <v>12.105864051809421</v>
      </c>
      <c r="X1941">
        <v>3.2371401718444037</v>
      </c>
      <c r="Y1941">
        <v>15.72932330431312</v>
      </c>
      <c r="Z1941">
        <v>-6.9685486341679725</v>
      </c>
      <c r="AA1941">
        <v>-2.2927929731690497</v>
      </c>
      <c r="AB1941">
        <v>-0.538469672174272</v>
      </c>
      <c r="AC1941">
        <v>1.8016220442963105</v>
      </c>
      <c r="AD1941">
        <v>-3.077005815041419</v>
      </c>
      <c r="AE1941">
        <v>21.923529569852704</v>
      </c>
      <c r="AF1941">
        <v>-9.1647867720323966</v>
      </c>
      <c r="AG1941">
        <v>10.942263653434701</v>
      </c>
      <c r="AH1941">
        <v>0.58690251683774397</v>
      </c>
      <c r="AI1941">
        <v>-1.548717623613034</v>
      </c>
      <c r="AJ1941">
        <v>0</v>
      </c>
      <c r="AK1941">
        <v>0.269156178949852</v>
      </c>
      <c r="AL1941">
        <v>-4.2121342014799916</v>
      </c>
      <c r="AM1941">
        <v>1.4598445150690397E-2</v>
      </c>
      <c r="AN1941" s="2"/>
    </row>
    <row r="1942" spans="1:40" x14ac:dyDescent="0.45">
      <c r="A1942">
        <v>1774</v>
      </c>
      <c r="B1942" t="s">
        <v>1261</v>
      </c>
      <c r="C1942">
        <v>1979</v>
      </c>
      <c r="D1942">
        <v>24</v>
      </c>
      <c r="E1942" t="s">
        <v>336</v>
      </c>
      <c r="F1942" t="s">
        <v>17</v>
      </c>
      <c r="G1942">
        <v>693</v>
      </c>
      <c r="H1942">
        <v>78</v>
      </c>
      <c r="I1942">
        <v>181</v>
      </c>
      <c r="J1942">
        <v>128</v>
      </c>
      <c r="K1942">
        <v>34</v>
      </c>
      <c r="L1942">
        <v>4</v>
      </c>
      <c r="M1942">
        <v>34</v>
      </c>
      <c r="N1942">
        <v>93</v>
      </c>
      <c r="O1942">
        <v>136</v>
      </c>
      <c r="P1942">
        <v>4.9000000000000004</v>
      </c>
      <c r="Q1942">
        <v>5.6</v>
      </c>
      <c r="R1942">
        <v>-0.9</v>
      </c>
      <c r="S1942">
        <v>29</v>
      </c>
      <c r="T1942">
        <v>2</v>
      </c>
      <c r="U1942">
        <v>-8</v>
      </c>
      <c r="V1942">
        <v>-47.217614202620098</v>
      </c>
      <c r="W1942">
        <v>12.615584643464556</v>
      </c>
      <c r="X1942">
        <v>2.7150207892888547</v>
      </c>
      <c r="Y1942">
        <v>17.466303791905979</v>
      </c>
      <c r="Z1942">
        <v>-7.6237113262692349</v>
      </c>
      <c r="AA1942">
        <v>-3.1181984435099079</v>
      </c>
      <c r="AB1942">
        <v>-0.538469672174272</v>
      </c>
      <c r="AC1942">
        <v>1.3612255445794346</v>
      </c>
      <c r="AD1942">
        <v>-4.0304442366035484</v>
      </c>
      <c r="AE1942">
        <v>25.267796792372607</v>
      </c>
      <c r="AF1942">
        <v>-9.1647867720323966</v>
      </c>
      <c r="AG1942">
        <v>12.255335291846864</v>
      </c>
      <c r="AH1942">
        <v>-1.320530662884924</v>
      </c>
      <c r="AI1942">
        <v>-3.2080579346269986</v>
      </c>
      <c r="AJ1942">
        <v>-0.437257674454614</v>
      </c>
      <c r="AK1942">
        <v>1.076624715799408</v>
      </c>
      <c r="AL1942">
        <v>-3.9011793559182886</v>
      </c>
      <c r="AM1942">
        <v>1.9817384173736911E-2</v>
      </c>
      <c r="AN1942" s="2"/>
    </row>
    <row r="1943" spans="1:40" x14ac:dyDescent="0.45">
      <c r="A1943">
        <v>1775</v>
      </c>
      <c r="B1943" t="s">
        <v>419</v>
      </c>
      <c r="C1943">
        <v>2019</v>
      </c>
      <c r="D1943">
        <v>25</v>
      </c>
      <c r="E1943" t="s">
        <v>94</v>
      </c>
      <c r="F1943" t="s">
        <v>13</v>
      </c>
      <c r="G1943">
        <v>547</v>
      </c>
      <c r="H1943">
        <v>73</v>
      </c>
      <c r="I1943">
        <v>129</v>
      </c>
      <c r="J1943">
        <v>67</v>
      </c>
      <c r="K1943">
        <v>26</v>
      </c>
      <c r="L1943">
        <v>0</v>
      </c>
      <c r="M1943">
        <v>0</v>
      </c>
      <c r="N1943">
        <v>51</v>
      </c>
      <c r="O1943">
        <v>139</v>
      </c>
      <c r="P1943">
        <v>4.9000000000000004</v>
      </c>
      <c r="Q1943">
        <v>3.6</v>
      </c>
      <c r="R1943">
        <v>0.7</v>
      </c>
      <c r="S1943">
        <v>26</v>
      </c>
      <c r="T1943">
        <v>-1</v>
      </c>
      <c r="U1943">
        <v>12</v>
      </c>
      <c r="V1943">
        <v>-47.217614202620098</v>
      </c>
      <c r="W1943">
        <v>9.9577558441199301</v>
      </c>
      <c r="X1943">
        <v>2.5409809951036717</v>
      </c>
      <c r="Y1943">
        <v>12.448360161082162</v>
      </c>
      <c r="Z1943">
        <v>-3.9905363973440524</v>
      </c>
      <c r="AA1943">
        <v>-2.384504692095812</v>
      </c>
      <c r="AB1943">
        <v>0</v>
      </c>
      <c r="AC1943">
        <v>0</v>
      </c>
      <c r="AD1943">
        <v>-2.2102436136213011</v>
      </c>
      <c r="AE1943">
        <v>25.825174662792591</v>
      </c>
      <c r="AF1943">
        <v>-9.1647867720323966</v>
      </c>
      <c r="AG1943">
        <v>7.8784298304729843</v>
      </c>
      <c r="AH1943">
        <v>1.0270794044660518</v>
      </c>
      <c r="AI1943">
        <v>-2.8761898724242059</v>
      </c>
      <c r="AJ1943">
        <v>0.218628837227307</v>
      </c>
      <c r="AK1943">
        <v>-1.614937073699112</v>
      </c>
      <c r="AL1943">
        <v>-9.5624028885722776</v>
      </c>
      <c r="AM1943">
        <v>7.0318670603965086E-5</v>
      </c>
      <c r="AN1943" s="2"/>
    </row>
    <row r="1944" spans="1:40" x14ac:dyDescent="0.45">
      <c r="A1944">
        <v>1776</v>
      </c>
      <c r="B1944" t="s">
        <v>1265</v>
      </c>
      <c r="C1944">
        <v>2011</v>
      </c>
      <c r="D1944">
        <v>30</v>
      </c>
      <c r="E1944" t="s">
        <v>73</v>
      </c>
      <c r="F1944" t="s">
        <v>17</v>
      </c>
      <c r="G1944">
        <v>675</v>
      </c>
      <c r="H1944">
        <v>94</v>
      </c>
      <c r="I1944">
        <v>183</v>
      </c>
      <c r="J1944">
        <v>125</v>
      </c>
      <c r="K1944">
        <v>38</v>
      </c>
      <c r="L1944">
        <v>2</v>
      </c>
      <c r="M1944">
        <v>14</v>
      </c>
      <c r="N1944">
        <v>44</v>
      </c>
      <c r="O1944">
        <v>118</v>
      </c>
      <c r="P1944">
        <v>4.9000000000000004</v>
      </c>
      <c r="Q1944">
        <v>4.0999999999999996</v>
      </c>
      <c r="R1944">
        <v>1.2</v>
      </c>
      <c r="S1944">
        <v>15</v>
      </c>
      <c r="T1944">
        <v>-1</v>
      </c>
      <c r="U1944">
        <v>7</v>
      </c>
      <c r="V1944">
        <v>-47.217614202620098</v>
      </c>
      <c r="W1944">
        <v>12.287907120257684</v>
      </c>
      <c r="X1944">
        <v>3.2719481306814404</v>
      </c>
      <c r="Y1944">
        <v>17.659301623860742</v>
      </c>
      <c r="Z1944">
        <v>-7.4450305920597994</v>
      </c>
      <c r="AA1944">
        <v>-3.4850453192169559</v>
      </c>
      <c r="AB1944">
        <v>-0.269234836087136</v>
      </c>
      <c r="AC1944">
        <v>0.56050463600329659</v>
      </c>
      <c r="AD1944">
        <v>-1.9068768431242598</v>
      </c>
      <c r="AE1944">
        <v>21.923529569852704</v>
      </c>
      <c r="AF1944">
        <v>-9.1647867720323966</v>
      </c>
      <c r="AG1944">
        <v>8.9726561958164535</v>
      </c>
      <c r="AH1944">
        <v>1.7607075505132319</v>
      </c>
      <c r="AI1944">
        <v>-1.6593403110139648</v>
      </c>
      <c r="AJ1944">
        <v>0.218628837227307</v>
      </c>
      <c r="AK1944">
        <v>-0.94204662632448199</v>
      </c>
      <c r="AL1944">
        <v>-5.4347918382662268</v>
      </c>
      <c r="AM1944">
        <v>4.3431973103294705E-3</v>
      </c>
      <c r="AN1944" s="2"/>
    </row>
    <row r="1945" spans="1:40" x14ac:dyDescent="0.45">
      <c r="A1945">
        <v>1777</v>
      </c>
      <c r="B1945" t="s">
        <v>421</v>
      </c>
      <c r="C1945">
        <v>2006</v>
      </c>
      <c r="D1945">
        <v>22</v>
      </c>
      <c r="E1945" t="s">
        <v>422</v>
      </c>
      <c r="F1945" t="s">
        <v>17</v>
      </c>
      <c r="G1945">
        <v>700</v>
      </c>
      <c r="H1945">
        <v>119</v>
      </c>
      <c r="I1945">
        <v>185</v>
      </c>
      <c r="J1945">
        <v>111</v>
      </c>
      <c r="K1945">
        <v>46</v>
      </c>
      <c r="L1945">
        <v>11</v>
      </c>
      <c r="M1945">
        <v>51</v>
      </c>
      <c r="N1945">
        <v>56</v>
      </c>
      <c r="O1945">
        <v>116</v>
      </c>
      <c r="P1945">
        <v>4.9000000000000004</v>
      </c>
      <c r="Q1945">
        <v>5.2</v>
      </c>
      <c r="R1945">
        <v>0.4</v>
      </c>
      <c r="S1945">
        <v>16</v>
      </c>
      <c r="T1945">
        <v>2</v>
      </c>
      <c r="U1945">
        <v>-3</v>
      </c>
      <c r="V1945">
        <v>-47.217614202620098</v>
      </c>
      <c r="W1945">
        <v>12.743014791378339</v>
      </c>
      <c r="X1945">
        <v>4.142147101607355</v>
      </c>
      <c r="Y1945">
        <v>17.852299455815501</v>
      </c>
      <c r="Z1945">
        <v>-6.6111871657491017</v>
      </c>
      <c r="AA1945">
        <v>-4.2187390706310524</v>
      </c>
      <c r="AB1945">
        <v>-1.4807915984792479</v>
      </c>
      <c r="AC1945">
        <v>2.0418383168691516</v>
      </c>
      <c r="AD1945">
        <v>-2.4269341639763304</v>
      </c>
      <c r="AE1945">
        <v>21.551944322906049</v>
      </c>
      <c r="AF1945">
        <v>-9.1647867720323966</v>
      </c>
      <c r="AG1945">
        <v>11.379954199572088</v>
      </c>
      <c r="AH1945">
        <v>0.58690251683774397</v>
      </c>
      <c r="AI1945">
        <v>-1.7699629984148959</v>
      </c>
      <c r="AJ1945">
        <v>-0.437257674454614</v>
      </c>
      <c r="AK1945">
        <v>0.403734268424778</v>
      </c>
      <c r="AL1945">
        <v>-2.6254386729467205</v>
      </c>
      <c r="AM1945">
        <v>6.7519066944151038E-2</v>
      </c>
      <c r="AN1945" s="2"/>
    </row>
    <row r="1946" spans="1:40" x14ac:dyDescent="0.45">
      <c r="A1946">
        <v>1778</v>
      </c>
      <c r="B1946" t="s">
        <v>388</v>
      </c>
      <c r="C1946">
        <v>1970</v>
      </c>
      <c r="D1946">
        <v>28</v>
      </c>
      <c r="E1946" t="s">
        <v>46</v>
      </c>
      <c r="F1946" t="s">
        <v>17</v>
      </c>
      <c r="G1946">
        <v>668</v>
      </c>
      <c r="H1946">
        <v>82</v>
      </c>
      <c r="I1946">
        <v>156</v>
      </c>
      <c r="J1946">
        <v>95</v>
      </c>
      <c r="K1946">
        <v>32</v>
      </c>
      <c r="L1946">
        <v>2</v>
      </c>
      <c r="M1946">
        <v>24</v>
      </c>
      <c r="N1946">
        <v>106</v>
      </c>
      <c r="O1946">
        <v>141</v>
      </c>
      <c r="P1946">
        <v>4.9000000000000004</v>
      </c>
      <c r="Q1946">
        <v>5.8</v>
      </c>
      <c r="R1946">
        <v>-1.4</v>
      </c>
      <c r="S1946">
        <v>34</v>
      </c>
      <c r="T1946">
        <v>0</v>
      </c>
      <c r="U1946">
        <v>-11</v>
      </c>
      <c r="V1946">
        <v>-47.217614202620098</v>
      </c>
      <c r="W1946">
        <v>12.160476972343901</v>
      </c>
      <c r="X1946">
        <v>2.854252624637001</v>
      </c>
      <c r="Y1946">
        <v>15.053830892471451</v>
      </c>
      <c r="Z1946">
        <v>-5.6582232499654479</v>
      </c>
      <c r="AA1946">
        <v>-2.9347750056563839</v>
      </c>
      <c r="AB1946">
        <v>-0.269234836087136</v>
      </c>
      <c r="AC1946">
        <v>0.96086509029136558</v>
      </c>
      <c r="AD1946">
        <v>-4.593839667526626</v>
      </c>
      <c r="AE1946">
        <v>26.196759909739249</v>
      </c>
      <c r="AF1946">
        <v>-9.1647867720323966</v>
      </c>
      <c r="AG1946">
        <v>12.693025837984253</v>
      </c>
      <c r="AH1946">
        <v>-2.0541588089321037</v>
      </c>
      <c r="AI1946">
        <v>-3.7611713716316539</v>
      </c>
      <c r="AJ1946">
        <v>0</v>
      </c>
      <c r="AK1946">
        <v>1.480358984224186</v>
      </c>
      <c r="AL1946">
        <v>-4.2542336027604399</v>
      </c>
      <c r="AM1946">
        <v>1.4005045184365033E-2</v>
      </c>
      <c r="AN1946" s="2"/>
    </row>
    <row r="1947" spans="1:40" x14ac:dyDescent="0.45">
      <c r="A1947">
        <v>1779</v>
      </c>
      <c r="B1947" t="s">
        <v>1270</v>
      </c>
      <c r="C1947">
        <v>2019</v>
      </c>
      <c r="D1947">
        <v>22</v>
      </c>
      <c r="E1947" t="s">
        <v>19</v>
      </c>
      <c r="F1947" t="s">
        <v>17</v>
      </c>
      <c r="G1947">
        <v>702</v>
      </c>
      <c r="H1947">
        <v>102</v>
      </c>
      <c r="I1947">
        <v>189</v>
      </c>
      <c r="J1947">
        <v>114</v>
      </c>
      <c r="K1947">
        <v>43</v>
      </c>
      <c r="L1947">
        <v>8</v>
      </c>
      <c r="M1947">
        <v>15</v>
      </c>
      <c r="N1947">
        <v>54</v>
      </c>
      <c r="O1947">
        <v>113</v>
      </c>
      <c r="P1947">
        <v>4.9000000000000004</v>
      </c>
      <c r="Q1947">
        <v>4.2</v>
      </c>
      <c r="R1947">
        <v>1.2</v>
      </c>
      <c r="S1947">
        <v>14</v>
      </c>
      <c r="T1947">
        <v>2</v>
      </c>
      <c r="U1947">
        <v>9</v>
      </c>
      <c r="V1947">
        <v>-47.217614202620098</v>
      </c>
      <c r="W1947">
        <v>12.779423405067991</v>
      </c>
      <c r="X1947">
        <v>3.550411801377733</v>
      </c>
      <c r="Y1947">
        <v>18.238295119725027</v>
      </c>
      <c r="Z1947">
        <v>-6.7898678999585371</v>
      </c>
      <c r="AA1947">
        <v>-3.9436039138507661</v>
      </c>
      <c r="AB1947">
        <v>-1.076939344348544</v>
      </c>
      <c r="AC1947">
        <v>0.60054068143210348</v>
      </c>
      <c r="AD1947">
        <v>-2.3402579438343185</v>
      </c>
      <c r="AE1947">
        <v>20.994566452486065</v>
      </c>
      <c r="AF1947">
        <v>-9.1647867720323966</v>
      </c>
      <c r="AG1947">
        <v>9.1915014688851482</v>
      </c>
      <c r="AH1947">
        <v>1.7607075505132319</v>
      </c>
      <c r="AI1947">
        <v>-1.548717623613034</v>
      </c>
      <c r="AJ1947">
        <v>-0.437257674454614</v>
      </c>
      <c r="AK1947">
        <v>-1.211202805274334</v>
      </c>
      <c r="AL1947">
        <v>-6.614801700499342</v>
      </c>
      <c r="AM1947">
        <v>1.3385863513559757E-3</v>
      </c>
      <c r="AN1947" s="2"/>
    </row>
    <row r="1948" spans="1:40" x14ac:dyDescent="0.45">
      <c r="A1948">
        <v>1780</v>
      </c>
      <c r="B1948" t="s">
        <v>1272</v>
      </c>
      <c r="C1948">
        <v>2023</v>
      </c>
      <c r="D1948">
        <v>26</v>
      </c>
      <c r="E1948" t="s">
        <v>49</v>
      </c>
      <c r="F1948" t="s">
        <v>17</v>
      </c>
      <c r="G1948">
        <v>617</v>
      </c>
      <c r="H1948">
        <v>71</v>
      </c>
      <c r="I1948">
        <v>203</v>
      </c>
      <c r="J1948">
        <v>160</v>
      </c>
      <c r="K1948">
        <v>30</v>
      </c>
      <c r="L1948">
        <v>3</v>
      </c>
      <c r="M1948">
        <v>3</v>
      </c>
      <c r="N1948">
        <v>35</v>
      </c>
      <c r="O1948">
        <v>131</v>
      </c>
      <c r="P1948">
        <v>4.9000000000000004</v>
      </c>
      <c r="Q1948">
        <v>4.7</v>
      </c>
      <c r="R1948">
        <v>0.6</v>
      </c>
      <c r="S1948">
        <v>25</v>
      </c>
      <c r="T1948">
        <v>-1</v>
      </c>
      <c r="U1948">
        <v>2</v>
      </c>
      <c r="V1948">
        <v>-47.217614202620098</v>
      </c>
      <c r="W1948">
        <v>11.232057323257765</v>
      </c>
      <c r="X1948">
        <v>2.4713650774295988</v>
      </c>
      <c r="Y1948">
        <v>19.589279943408364</v>
      </c>
      <c r="Z1948">
        <v>-9.5296391578365434</v>
      </c>
      <c r="AA1948">
        <v>-2.7513515678028599</v>
      </c>
      <c r="AB1948">
        <v>-0.40385225413070402</v>
      </c>
      <c r="AC1948">
        <v>0.1201081362864207</v>
      </c>
      <c r="AD1948">
        <v>-1.5168338524852065</v>
      </c>
      <c r="AE1948">
        <v>24.338833675005969</v>
      </c>
      <c r="AF1948">
        <v>-9.1647867720323966</v>
      </c>
      <c r="AG1948">
        <v>10.285727834228618</v>
      </c>
      <c r="AH1948">
        <v>0.88035377525661596</v>
      </c>
      <c r="AI1948">
        <v>-2.7655671850232748</v>
      </c>
      <c r="AJ1948">
        <v>0.218628837227307</v>
      </c>
      <c r="AK1948">
        <v>-0.269156178949852</v>
      </c>
      <c r="AL1948">
        <v>-4.4824465687802793</v>
      </c>
      <c r="AM1948">
        <v>1.117932872149068E-2</v>
      </c>
      <c r="AN1948" s="2"/>
    </row>
    <row r="1949" spans="1:40" x14ac:dyDescent="0.45">
      <c r="A1949">
        <v>1781</v>
      </c>
      <c r="B1949" t="s">
        <v>598</v>
      </c>
      <c r="C1949">
        <v>1999</v>
      </c>
      <c r="D1949">
        <v>33</v>
      </c>
      <c r="E1949" t="s">
        <v>340</v>
      </c>
      <c r="F1949" t="s">
        <v>17</v>
      </c>
      <c r="G1949">
        <v>688</v>
      </c>
      <c r="H1949">
        <v>132</v>
      </c>
      <c r="I1949">
        <v>170</v>
      </c>
      <c r="J1949">
        <v>94</v>
      </c>
      <c r="K1949">
        <v>32</v>
      </c>
      <c r="L1949">
        <v>6</v>
      </c>
      <c r="M1949">
        <v>7</v>
      </c>
      <c r="N1949">
        <v>82</v>
      </c>
      <c r="O1949">
        <v>131</v>
      </c>
      <c r="P1949">
        <v>4.9000000000000004</v>
      </c>
      <c r="Q1949">
        <v>4.9000000000000004</v>
      </c>
      <c r="R1949">
        <v>0.3</v>
      </c>
      <c r="S1949">
        <v>29</v>
      </c>
      <c r="T1949">
        <v>0</v>
      </c>
      <c r="U1949">
        <v>0</v>
      </c>
      <c r="V1949">
        <v>-47.217614202620098</v>
      </c>
      <c r="W1949">
        <v>12.524563109240425</v>
      </c>
      <c r="X1949">
        <v>4.5946505664888315</v>
      </c>
      <c r="Y1949">
        <v>16.404815716154786</v>
      </c>
      <c r="Z1949">
        <v>-5.5986630052289694</v>
      </c>
      <c r="AA1949">
        <v>-2.9347750056563839</v>
      </c>
      <c r="AB1949">
        <v>-0.80770450826140805</v>
      </c>
      <c r="AC1949">
        <v>0.28025231800164829</v>
      </c>
      <c r="AD1949">
        <v>-3.5537250258224837</v>
      </c>
      <c r="AE1949">
        <v>24.338833675005969</v>
      </c>
      <c r="AF1949">
        <v>-9.1647867720323966</v>
      </c>
      <c r="AG1949">
        <v>10.723418380366008</v>
      </c>
      <c r="AH1949">
        <v>0.44017688762830798</v>
      </c>
      <c r="AI1949">
        <v>-3.2080579346269986</v>
      </c>
      <c r="AJ1949">
        <v>0</v>
      </c>
      <c r="AK1949">
        <v>0</v>
      </c>
      <c r="AL1949">
        <v>-3.1786158013627674</v>
      </c>
      <c r="AM1949">
        <v>3.9978425890649719E-2</v>
      </c>
      <c r="AN1949" s="2"/>
    </row>
    <row r="1950" spans="1:40" x14ac:dyDescent="0.45">
      <c r="A1950">
        <v>1782</v>
      </c>
      <c r="B1950" t="s">
        <v>491</v>
      </c>
      <c r="C1950">
        <v>1992</v>
      </c>
      <c r="D1950">
        <v>35</v>
      </c>
      <c r="E1950" t="s">
        <v>37</v>
      </c>
      <c r="F1950" t="s">
        <v>17</v>
      </c>
      <c r="G1950">
        <v>676</v>
      </c>
      <c r="H1950">
        <v>86</v>
      </c>
      <c r="I1950">
        <v>171</v>
      </c>
      <c r="J1950">
        <v>143</v>
      </c>
      <c r="K1950">
        <v>14</v>
      </c>
      <c r="L1950">
        <v>11</v>
      </c>
      <c r="M1950">
        <v>41</v>
      </c>
      <c r="N1950">
        <v>95</v>
      </c>
      <c r="O1950">
        <v>130</v>
      </c>
      <c r="P1950">
        <v>4.9000000000000004</v>
      </c>
      <c r="Q1950">
        <v>6.1</v>
      </c>
      <c r="R1950">
        <v>-0.9</v>
      </c>
      <c r="S1950">
        <v>29</v>
      </c>
      <c r="T1950">
        <v>4</v>
      </c>
      <c r="U1950">
        <v>-11</v>
      </c>
      <c r="V1950">
        <v>-47.217614202620098</v>
      </c>
      <c r="W1950">
        <v>12.306111427102509</v>
      </c>
      <c r="X1950">
        <v>2.9934844599851478</v>
      </c>
      <c r="Y1950">
        <v>16.501314632132168</v>
      </c>
      <c r="Z1950">
        <v>-8.5171149973164102</v>
      </c>
      <c r="AA1950">
        <v>-1.283964064974668</v>
      </c>
      <c r="AB1950">
        <v>-1.4807915984792479</v>
      </c>
      <c r="AC1950">
        <v>1.6414778625810829</v>
      </c>
      <c r="AD1950">
        <v>-4.1171204567455604</v>
      </c>
      <c r="AE1950">
        <v>24.153041051532639</v>
      </c>
      <c r="AF1950">
        <v>-9.1647867720323966</v>
      </c>
      <c r="AG1950">
        <v>13.349561657190334</v>
      </c>
      <c r="AH1950">
        <v>-1.320530662884924</v>
      </c>
      <c r="AI1950">
        <v>-3.2080579346269986</v>
      </c>
      <c r="AJ1950">
        <v>-0.874515348909228</v>
      </c>
      <c r="AK1950">
        <v>1.480358984224186</v>
      </c>
      <c r="AL1950">
        <v>-4.7591459638414637</v>
      </c>
      <c r="AM1950">
        <v>8.5000574826907416E-3</v>
      </c>
      <c r="AN1950" s="2"/>
    </row>
    <row r="1951" spans="1:40" x14ac:dyDescent="0.45">
      <c r="A1951">
        <v>1783</v>
      </c>
      <c r="B1951" t="s">
        <v>430</v>
      </c>
      <c r="C1951">
        <v>2002</v>
      </c>
      <c r="D1951">
        <v>30</v>
      </c>
      <c r="E1951" t="s">
        <v>55</v>
      </c>
      <c r="F1951" t="s">
        <v>13</v>
      </c>
      <c r="G1951">
        <v>628</v>
      </c>
      <c r="H1951">
        <v>103</v>
      </c>
      <c r="I1951">
        <v>140</v>
      </c>
      <c r="J1951">
        <v>71</v>
      </c>
      <c r="K1951">
        <v>34</v>
      </c>
      <c r="L1951">
        <v>2</v>
      </c>
      <c r="M1951">
        <v>1</v>
      </c>
      <c r="N1951">
        <v>102</v>
      </c>
      <c r="O1951">
        <v>147</v>
      </c>
      <c r="P1951">
        <v>4.9000000000000004</v>
      </c>
      <c r="Q1951">
        <v>4.5</v>
      </c>
      <c r="R1951">
        <v>-0.3</v>
      </c>
      <c r="S1951">
        <v>33</v>
      </c>
      <c r="T1951">
        <v>0</v>
      </c>
      <c r="U1951">
        <v>4</v>
      </c>
      <c r="V1951">
        <v>-47.217614202620098</v>
      </c>
      <c r="W1951">
        <v>11.432304698550853</v>
      </c>
      <c r="X1951">
        <v>3.5852197602147697</v>
      </c>
      <c r="Y1951">
        <v>13.509848236833353</v>
      </c>
      <c r="Z1951">
        <v>-4.2287773762899663</v>
      </c>
      <c r="AA1951">
        <v>-3.1181984435099079</v>
      </c>
      <c r="AB1951">
        <v>-0.269234836087136</v>
      </c>
      <c r="AC1951">
        <v>4.0036045428806899E-2</v>
      </c>
      <c r="AD1951">
        <v>-4.4204872272426021</v>
      </c>
      <c r="AE1951">
        <v>27.311515650579217</v>
      </c>
      <c r="AF1951">
        <v>-9.1647867720323966</v>
      </c>
      <c r="AG1951">
        <v>9.8480372880912306</v>
      </c>
      <c r="AH1951">
        <v>-0.44017688762830798</v>
      </c>
      <c r="AI1951">
        <v>-3.6505486842307229</v>
      </c>
      <c r="AJ1951">
        <v>0</v>
      </c>
      <c r="AK1951">
        <v>-0.538312357899704</v>
      </c>
      <c r="AL1951">
        <v>-7.3211751078426133</v>
      </c>
      <c r="AM1951">
        <v>6.6094741579526015E-4</v>
      </c>
      <c r="AN1951" s="2"/>
    </row>
    <row r="1952" spans="1:40" x14ac:dyDescent="0.45">
      <c r="A1952">
        <v>1784</v>
      </c>
      <c r="B1952" t="s">
        <v>32</v>
      </c>
      <c r="C1952">
        <v>2021</v>
      </c>
      <c r="D1952">
        <v>31</v>
      </c>
      <c r="E1952" t="s">
        <v>19</v>
      </c>
      <c r="F1952" t="s">
        <v>17</v>
      </c>
      <c r="G1952">
        <v>695</v>
      </c>
      <c r="H1952">
        <v>120</v>
      </c>
      <c r="I1952">
        <v>180</v>
      </c>
      <c r="J1952">
        <v>122</v>
      </c>
      <c r="K1952">
        <v>25</v>
      </c>
      <c r="L1952">
        <v>2</v>
      </c>
      <c r="M1952">
        <v>8</v>
      </c>
      <c r="N1952">
        <v>85</v>
      </c>
      <c r="O1952">
        <v>136</v>
      </c>
      <c r="P1952">
        <v>4.9000000000000004</v>
      </c>
      <c r="Q1952">
        <v>4.8</v>
      </c>
      <c r="R1952">
        <v>-0.7</v>
      </c>
      <c r="S1952">
        <v>32</v>
      </c>
      <c r="T1952">
        <v>1</v>
      </c>
      <c r="U1952">
        <v>2</v>
      </c>
      <c r="V1952">
        <v>-47.217614202620098</v>
      </c>
      <c r="W1952">
        <v>12.651993257154208</v>
      </c>
      <c r="X1952">
        <v>4.1769550604443921</v>
      </c>
      <c r="Y1952">
        <v>17.369804875928597</v>
      </c>
      <c r="Z1952">
        <v>-7.2663498578503649</v>
      </c>
      <c r="AA1952">
        <v>-2.2927929731690497</v>
      </c>
      <c r="AB1952">
        <v>-0.269234836087136</v>
      </c>
      <c r="AC1952">
        <v>0.32028836343045519</v>
      </c>
      <c r="AD1952">
        <v>-3.6837393560355016</v>
      </c>
      <c r="AE1952">
        <v>25.267796792372607</v>
      </c>
      <c r="AF1952">
        <v>-9.1647867720323966</v>
      </c>
      <c r="AG1952">
        <v>10.504573107297313</v>
      </c>
      <c r="AH1952">
        <v>-1.0270794044660518</v>
      </c>
      <c r="AI1952">
        <v>-3.5399259968297918</v>
      </c>
      <c r="AJ1952">
        <v>-0.218628837227307</v>
      </c>
      <c r="AK1952">
        <v>-0.269156178949852</v>
      </c>
      <c r="AL1952">
        <v>-4.6578969586399772</v>
      </c>
      <c r="AM1952">
        <v>9.397245758131877E-3</v>
      </c>
      <c r="AN1952" s="2"/>
    </row>
    <row r="1953" spans="1:40" x14ac:dyDescent="0.45">
      <c r="A1953">
        <v>1785</v>
      </c>
      <c r="B1953" t="s">
        <v>842</v>
      </c>
      <c r="C1953">
        <v>1992</v>
      </c>
      <c r="D1953">
        <v>23</v>
      </c>
      <c r="E1953" t="s">
        <v>59</v>
      </c>
      <c r="F1953" t="s">
        <v>13</v>
      </c>
      <c r="G1953">
        <v>721</v>
      </c>
      <c r="H1953">
        <v>87</v>
      </c>
      <c r="I1953">
        <v>175</v>
      </c>
      <c r="J1953">
        <v>120</v>
      </c>
      <c r="K1953">
        <v>31</v>
      </c>
      <c r="L1953">
        <v>4</v>
      </c>
      <c r="M1953">
        <v>8</v>
      </c>
      <c r="N1953">
        <v>45</v>
      </c>
      <c r="O1953">
        <v>104</v>
      </c>
      <c r="P1953">
        <v>4.9000000000000004</v>
      </c>
      <c r="Q1953">
        <v>4.4000000000000004</v>
      </c>
      <c r="R1953">
        <v>1.6</v>
      </c>
      <c r="S1953">
        <v>7</v>
      </c>
      <c r="T1953">
        <v>0</v>
      </c>
      <c r="U1953">
        <v>5</v>
      </c>
      <c r="V1953">
        <v>-47.217614202620098</v>
      </c>
      <c r="W1953">
        <v>13.12530523511969</v>
      </c>
      <c r="X1953">
        <v>3.028292418822184</v>
      </c>
      <c r="Y1953">
        <v>16.887310296041694</v>
      </c>
      <c r="Z1953">
        <v>-7.147229368377408</v>
      </c>
      <c r="AA1953">
        <v>-2.8430632867296222</v>
      </c>
      <c r="AB1953">
        <v>-0.538469672174272</v>
      </c>
      <c r="AC1953">
        <v>0.32028836343045519</v>
      </c>
      <c r="AD1953">
        <v>-1.9502149531952655</v>
      </c>
      <c r="AE1953">
        <v>19.322432841226114</v>
      </c>
      <c r="AF1953">
        <v>-9.1647867720323966</v>
      </c>
      <c r="AG1953">
        <v>9.6291920150225376</v>
      </c>
      <c r="AH1953">
        <v>2.3476100673509759</v>
      </c>
      <c r="AI1953">
        <v>-0.774358811806517</v>
      </c>
      <c r="AJ1953">
        <v>0</v>
      </c>
      <c r="AK1953">
        <v>-0.67289044737463</v>
      </c>
      <c r="AL1953">
        <v>-5.6481962772965577</v>
      </c>
      <c r="AM1953">
        <v>3.511493090131915E-3</v>
      </c>
      <c r="AN1953" s="2"/>
    </row>
    <row r="1954" spans="1:40" x14ac:dyDescent="0.45">
      <c r="A1954">
        <v>1786</v>
      </c>
      <c r="B1954" t="s">
        <v>191</v>
      </c>
      <c r="C1954">
        <v>1970</v>
      </c>
      <c r="D1954">
        <v>34</v>
      </c>
      <c r="E1954" t="s">
        <v>76</v>
      </c>
      <c r="F1954" t="s">
        <v>13</v>
      </c>
      <c r="G1954">
        <v>665</v>
      </c>
      <c r="H1954">
        <v>96</v>
      </c>
      <c r="I1954">
        <v>143</v>
      </c>
      <c r="J1954">
        <v>81</v>
      </c>
      <c r="K1954">
        <v>20</v>
      </c>
      <c r="L1954">
        <v>1</v>
      </c>
      <c r="M1954">
        <v>0</v>
      </c>
      <c r="N1954">
        <v>128</v>
      </c>
      <c r="O1954">
        <v>159</v>
      </c>
      <c r="P1954">
        <v>4.9000000000000004</v>
      </c>
      <c r="Q1954">
        <v>6.1</v>
      </c>
      <c r="R1954">
        <v>-1.1000000000000001</v>
      </c>
      <c r="S1954">
        <v>42</v>
      </c>
      <c r="T1954">
        <v>-5</v>
      </c>
      <c r="U1954">
        <v>-10</v>
      </c>
      <c r="V1954">
        <v>-47.217614202620098</v>
      </c>
      <c r="W1954">
        <v>12.105864051809421</v>
      </c>
      <c r="X1954">
        <v>3.3415640483555133</v>
      </c>
      <c r="Y1954">
        <v>13.799344984765497</v>
      </c>
      <c r="Z1954">
        <v>-4.8243798236547502</v>
      </c>
      <c r="AA1954">
        <v>-1.83423437853524</v>
      </c>
      <c r="AB1954">
        <v>-0.134617418043568</v>
      </c>
      <c r="AC1954">
        <v>0</v>
      </c>
      <c r="AD1954">
        <v>-5.5472780890887554</v>
      </c>
      <c r="AE1954">
        <v>29.541027132259153</v>
      </c>
      <c r="AF1954">
        <v>-9.1647867720323966</v>
      </c>
      <c r="AG1954">
        <v>13.349561657190334</v>
      </c>
      <c r="AH1954">
        <v>-1.613981921303796</v>
      </c>
      <c r="AI1954">
        <v>-4.646152870839102</v>
      </c>
      <c r="AJ1954">
        <v>1.093144186136535</v>
      </c>
      <c r="AK1954">
        <v>1.34578089474926</v>
      </c>
      <c r="AL1954">
        <v>-0.4067585208519946</v>
      </c>
      <c r="AM1954">
        <v>0.3996896211295492</v>
      </c>
      <c r="AN1954" s="2"/>
    </row>
    <row r="1955" spans="1:40" x14ac:dyDescent="0.45">
      <c r="A1955">
        <v>1787</v>
      </c>
      <c r="B1955" t="s">
        <v>1281</v>
      </c>
      <c r="C1955">
        <v>1948</v>
      </c>
      <c r="D1955">
        <v>21</v>
      </c>
      <c r="E1955" t="s">
        <v>233</v>
      </c>
      <c r="F1955" t="s">
        <v>17</v>
      </c>
      <c r="G1955">
        <v>659</v>
      </c>
      <c r="H1955">
        <v>117</v>
      </c>
      <c r="I1955">
        <v>167</v>
      </c>
      <c r="J1955">
        <v>115</v>
      </c>
      <c r="K1955">
        <v>24</v>
      </c>
      <c r="L1955">
        <v>10</v>
      </c>
      <c r="M1955">
        <v>8</v>
      </c>
      <c r="N1955">
        <v>68</v>
      </c>
      <c r="O1955">
        <v>118</v>
      </c>
      <c r="P1955">
        <v>4.9000000000000004</v>
      </c>
      <c r="Q1955">
        <v>4.5</v>
      </c>
      <c r="R1955">
        <v>0.1</v>
      </c>
      <c r="S1955">
        <v>16</v>
      </c>
      <c r="T1955">
        <v>4</v>
      </c>
      <c r="U1955">
        <v>4</v>
      </c>
      <c r="V1955">
        <v>-47.217614202620098</v>
      </c>
      <c r="W1955">
        <v>11.996638210740464</v>
      </c>
      <c r="X1955">
        <v>4.0725311839332825</v>
      </c>
      <c r="Y1955">
        <v>16.115318968222642</v>
      </c>
      <c r="Z1955">
        <v>-6.8494281446950156</v>
      </c>
      <c r="AA1955">
        <v>-2.201081254242288</v>
      </c>
      <c r="AB1955">
        <v>-1.3461741804356799</v>
      </c>
      <c r="AC1955">
        <v>0.32028836343045519</v>
      </c>
      <c r="AD1955">
        <v>-2.9469914848284011</v>
      </c>
      <c r="AE1955">
        <v>21.923529569852704</v>
      </c>
      <c r="AF1955">
        <v>-9.1647867720323966</v>
      </c>
      <c r="AG1955">
        <v>9.8480372880912306</v>
      </c>
      <c r="AH1955">
        <v>0.14672562920943599</v>
      </c>
      <c r="AI1955">
        <v>-1.7699629984148959</v>
      </c>
      <c r="AJ1955">
        <v>-0.874515348909228</v>
      </c>
      <c r="AK1955">
        <v>-0.538312357899704</v>
      </c>
      <c r="AL1955">
        <v>-8.4857975305974911</v>
      </c>
      <c r="AM1955">
        <v>2.0633615721061217E-4</v>
      </c>
      <c r="AN1955" s="2"/>
    </row>
    <row r="1956" spans="1:40" x14ac:dyDescent="0.45">
      <c r="A1956">
        <v>1788</v>
      </c>
      <c r="B1956" t="s">
        <v>597</v>
      </c>
      <c r="C1956">
        <v>1975</v>
      </c>
      <c r="D1956">
        <v>24</v>
      </c>
      <c r="E1956" t="s">
        <v>52</v>
      </c>
      <c r="F1956" t="s">
        <v>17</v>
      </c>
      <c r="G1956">
        <v>565</v>
      </c>
      <c r="H1956">
        <v>77</v>
      </c>
      <c r="I1956">
        <v>182</v>
      </c>
      <c r="J1956">
        <v>139</v>
      </c>
      <c r="K1956">
        <v>29</v>
      </c>
      <c r="L1956">
        <v>7</v>
      </c>
      <c r="M1956">
        <v>9</v>
      </c>
      <c r="N1956">
        <v>42</v>
      </c>
      <c r="O1956">
        <v>141</v>
      </c>
      <c r="P1956">
        <v>4.9000000000000004</v>
      </c>
      <c r="Q1956">
        <v>5.7</v>
      </c>
      <c r="R1956">
        <v>-0.5</v>
      </c>
      <c r="S1956">
        <v>32</v>
      </c>
      <c r="T1956">
        <v>1</v>
      </c>
      <c r="U1956">
        <v>-8</v>
      </c>
      <c r="V1956">
        <v>-47.217614202620098</v>
      </c>
      <c r="W1956">
        <v>10.285433367326803</v>
      </c>
      <c r="X1956">
        <v>2.680212830451818</v>
      </c>
      <c r="Y1956">
        <v>17.56280270788336</v>
      </c>
      <c r="Z1956">
        <v>-8.2788740183704981</v>
      </c>
      <c r="AA1956">
        <v>-2.6596398488760977</v>
      </c>
      <c r="AB1956">
        <v>-0.94232192630497602</v>
      </c>
      <c r="AC1956">
        <v>0.36032440885926209</v>
      </c>
      <c r="AD1956">
        <v>-1.8202006229822478</v>
      </c>
      <c r="AE1956">
        <v>26.196759909739249</v>
      </c>
      <c r="AF1956">
        <v>-9.1647867720323966</v>
      </c>
      <c r="AG1956">
        <v>12.474180564915558</v>
      </c>
      <c r="AH1956">
        <v>-0.73362814604717996</v>
      </c>
      <c r="AI1956">
        <v>-3.5399259968297918</v>
      </c>
      <c r="AJ1956">
        <v>-0.218628837227307</v>
      </c>
      <c r="AK1956">
        <v>1.076624715799408</v>
      </c>
      <c r="AL1956">
        <v>-3.9392818663151363</v>
      </c>
      <c r="AM1956">
        <v>1.9090640578359307E-2</v>
      </c>
      <c r="AN1956" s="2"/>
    </row>
    <row r="1957" spans="1:40" x14ac:dyDescent="0.45">
      <c r="A1957">
        <v>1789</v>
      </c>
      <c r="B1957" t="s">
        <v>455</v>
      </c>
      <c r="C1957">
        <v>1999</v>
      </c>
      <c r="D1957">
        <v>36</v>
      </c>
      <c r="E1957" t="s">
        <v>97</v>
      </c>
      <c r="F1957" t="s">
        <v>13</v>
      </c>
      <c r="G1957">
        <v>608</v>
      </c>
      <c r="H1957">
        <v>86</v>
      </c>
      <c r="I1957">
        <v>169</v>
      </c>
      <c r="J1957">
        <v>109</v>
      </c>
      <c r="K1957">
        <v>35</v>
      </c>
      <c r="L1957">
        <v>1</v>
      </c>
      <c r="M1957">
        <v>7</v>
      </c>
      <c r="N1957">
        <v>97</v>
      </c>
      <c r="O1957">
        <v>152</v>
      </c>
      <c r="P1957">
        <v>4.9000000000000004</v>
      </c>
      <c r="Q1957">
        <v>4.9000000000000004</v>
      </c>
      <c r="R1957">
        <v>-1.1000000000000001</v>
      </c>
      <c r="S1957">
        <v>45</v>
      </c>
      <c r="T1957">
        <v>-2</v>
      </c>
      <c r="U1957">
        <v>1</v>
      </c>
      <c r="V1957">
        <v>-47.217614202620098</v>
      </c>
      <c r="W1957">
        <v>11.068218561654328</v>
      </c>
      <c r="X1957">
        <v>2.9934844599851478</v>
      </c>
      <c r="Y1957">
        <v>16.308316800177405</v>
      </c>
      <c r="Z1957">
        <v>-6.4920666762761456</v>
      </c>
      <c r="AA1957">
        <v>-3.2099101624366702</v>
      </c>
      <c r="AB1957">
        <v>-0.134617418043568</v>
      </c>
      <c r="AC1957">
        <v>0.28025231800164829</v>
      </c>
      <c r="AD1957">
        <v>-4.2037966768875723</v>
      </c>
      <c r="AE1957">
        <v>28.240478767945856</v>
      </c>
      <c r="AF1957">
        <v>-9.1647867720323966</v>
      </c>
      <c r="AG1957">
        <v>10.723418380366008</v>
      </c>
      <c r="AH1957">
        <v>-1.613981921303796</v>
      </c>
      <c r="AI1957">
        <v>-4.9780209330418943</v>
      </c>
      <c r="AJ1957">
        <v>0.437257674454614</v>
      </c>
      <c r="AK1957">
        <v>-0.134578089474926</v>
      </c>
      <c r="AL1957">
        <v>-7.0979458895320633</v>
      </c>
      <c r="AM1957">
        <v>8.261184858085397E-4</v>
      </c>
      <c r="AN1957" s="2"/>
    </row>
    <row r="1958" spans="1:40" x14ac:dyDescent="0.45">
      <c r="A1958">
        <v>1790</v>
      </c>
      <c r="B1958" t="s">
        <v>84</v>
      </c>
      <c r="C1958">
        <v>2005</v>
      </c>
      <c r="D1958">
        <v>26</v>
      </c>
      <c r="E1958" t="s">
        <v>28</v>
      </c>
      <c r="F1958" t="s">
        <v>17</v>
      </c>
      <c r="G1958">
        <v>732</v>
      </c>
      <c r="H1958">
        <v>115</v>
      </c>
      <c r="I1958">
        <v>196</v>
      </c>
      <c r="J1958">
        <v>135</v>
      </c>
      <c r="K1958">
        <v>38</v>
      </c>
      <c r="L1958">
        <v>11</v>
      </c>
      <c r="M1958">
        <v>41</v>
      </c>
      <c r="N1958">
        <v>47</v>
      </c>
      <c r="O1958">
        <v>97</v>
      </c>
      <c r="P1958">
        <v>4.9000000000000004</v>
      </c>
      <c r="Q1958">
        <v>3.1</v>
      </c>
      <c r="R1958">
        <v>2.7</v>
      </c>
      <c r="S1958">
        <v>-7</v>
      </c>
      <c r="T1958">
        <v>1</v>
      </c>
      <c r="U1958">
        <v>18</v>
      </c>
      <c r="V1958">
        <v>-47.217614202620098</v>
      </c>
      <c r="W1958">
        <v>13.325552610412778</v>
      </c>
      <c r="X1958">
        <v>4.0029152662592091</v>
      </c>
      <c r="Y1958">
        <v>18.913787531566694</v>
      </c>
      <c r="Z1958">
        <v>-8.0406330394245842</v>
      </c>
      <c r="AA1958">
        <v>-3.4850453192169559</v>
      </c>
      <c r="AB1958">
        <v>-1.4807915984792479</v>
      </c>
      <c r="AC1958">
        <v>1.6414778625810829</v>
      </c>
      <c r="AD1958">
        <v>-2.0368911733372772</v>
      </c>
      <c r="AE1958">
        <v>18.021884476912817</v>
      </c>
      <c r="AF1958">
        <v>-9.1647867720323966</v>
      </c>
      <c r="AG1958">
        <v>6.7842034651295142</v>
      </c>
      <c r="AH1958">
        <v>3.9615919886547721</v>
      </c>
      <c r="AI1958">
        <v>0.774358811806517</v>
      </c>
      <c r="AJ1958">
        <v>-0.218628837227307</v>
      </c>
      <c r="AK1958">
        <v>-2.422405610548668</v>
      </c>
      <c r="AL1958">
        <v>-6.6410245395631469</v>
      </c>
      <c r="AM1958">
        <v>1.3039862282111501E-3</v>
      </c>
      <c r="AN1958" s="2"/>
    </row>
    <row r="1959" spans="1:40" x14ac:dyDescent="0.45">
      <c r="A1959">
        <v>1791</v>
      </c>
      <c r="B1959" t="s">
        <v>93</v>
      </c>
      <c r="C1959">
        <v>2003</v>
      </c>
      <c r="D1959">
        <v>29</v>
      </c>
      <c r="E1959" t="s">
        <v>94</v>
      </c>
      <c r="F1959" t="s">
        <v>13</v>
      </c>
      <c r="G1959">
        <v>703</v>
      </c>
      <c r="H1959">
        <v>98</v>
      </c>
      <c r="I1959">
        <v>177</v>
      </c>
      <c r="J1959">
        <v>108</v>
      </c>
      <c r="K1959">
        <v>42</v>
      </c>
      <c r="L1959">
        <v>0</v>
      </c>
      <c r="M1959">
        <v>10</v>
      </c>
      <c r="N1959">
        <v>53</v>
      </c>
      <c r="O1959">
        <v>111</v>
      </c>
      <c r="P1959">
        <v>4.9000000000000004</v>
      </c>
      <c r="Q1959">
        <v>5.3</v>
      </c>
      <c r="R1959">
        <v>0.5</v>
      </c>
      <c r="S1959">
        <v>13</v>
      </c>
      <c r="T1959">
        <v>3</v>
      </c>
      <c r="U1959">
        <v>-4</v>
      </c>
      <c r="V1959">
        <v>-47.217614202620098</v>
      </c>
      <c r="W1959">
        <v>12.797627711912817</v>
      </c>
      <c r="X1959">
        <v>3.4111799660295867</v>
      </c>
      <c r="Y1959">
        <v>17.080308127996453</v>
      </c>
      <c r="Z1959">
        <v>-6.4325064315396672</v>
      </c>
      <c r="AA1959">
        <v>-3.8518921949240039</v>
      </c>
      <c r="AB1959">
        <v>0</v>
      </c>
      <c r="AC1959">
        <v>0.40036045428806899</v>
      </c>
      <c r="AD1959">
        <v>-2.296919833763313</v>
      </c>
      <c r="AE1959">
        <v>20.622981205539407</v>
      </c>
      <c r="AF1959">
        <v>-9.1647867720323966</v>
      </c>
      <c r="AG1959">
        <v>11.598799472640783</v>
      </c>
      <c r="AH1959">
        <v>0.73362814604717996</v>
      </c>
      <c r="AI1959">
        <v>-1.4380949362121029</v>
      </c>
      <c r="AJ1959">
        <v>-0.65588651168192103</v>
      </c>
      <c r="AK1959">
        <v>0.538312357899704</v>
      </c>
      <c r="AL1959">
        <v>-3.8745034404195042</v>
      </c>
      <c r="AM1959">
        <v>2.0342246643712508E-2</v>
      </c>
      <c r="AN1959" s="2"/>
    </row>
    <row r="1960" spans="1:40" x14ac:dyDescent="0.45">
      <c r="A1960">
        <v>1792</v>
      </c>
      <c r="B1960" t="s">
        <v>42</v>
      </c>
      <c r="C1960">
        <v>2016</v>
      </c>
      <c r="D1960">
        <v>24</v>
      </c>
      <c r="E1960" t="s">
        <v>49</v>
      </c>
      <c r="F1960" t="s">
        <v>17</v>
      </c>
      <c r="G1960">
        <v>659</v>
      </c>
      <c r="H1960">
        <v>78</v>
      </c>
      <c r="I1960">
        <v>172</v>
      </c>
      <c r="J1960">
        <v>110</v>
      </c>
      <c r="K1960">
        <v>38</v>
      </c>
      <c r="L1960">
        <v>3</v>
      </c>
      <c r="M1960">
        <v>9</v>
      </c>
      <c r="N1960">
        <v>72</v>
      </c>
      <c r="O1960">
        <v>135</v>
      </c>
      <c r="P1960">
        <v>4.9000000000000004</v>
      </c>
      <c r="Q1960">
        <v>4.8</v>
      </c>
      <c r="R1960">
        <v>-0.4</v>
      </c>
      <c r="S1960">
        <v>29</v>
      </c>
      <c r="T1960">
        <v>2</v>
      </c>
      <c r="U1960">
        <v>1</v>
      </c>
      <c r="V1960">
        <v>-47.217614202620098</v>
      </c>
      <c r="W1960">
        <v>11.996638210740464</v>
      </c>
      <c r="X1960">
        <v>2.7150207892888547</v>
      </c>
      <c r="Y1960">
        <v>16.597813548109549</v>
      </c>
      <c r="Z1960">
        <v>-6.5516269210126241</v>
      </c>
      <c r="AA1960">
        <v>-3.4850453192169559</v>
      </c>
      <c r="AB1960">
        <v>-0.40385225413070402</v>
      </c>
      <c r="AC1960">
        <v>0.36032440885926209</v>
      </c>
      <c r="AD1960">
        <v>-3.120343925112425</v>
      </c>
      <c r="AE1960">
        <v>25.082004168899282</v>
      </c>
      <c r="AF1960">
        <v>-9.1647867720323966</v>
      </c>
      <c r="AG1960">
        <v>10.504573107297313</v>
      </c>
      <c r="AH1960">
        <v>-0.58690251683774397</v>
      </c>
      <c r="AI1960">
        <v>-3.2080579346269986</v>
      </c>
      <c r="AJ1960">
        <v>-0.437257674454614</v>
      </c>
      <c r="AK1960">
        <v>-0.134578089474926</v>
      </c>
      <c r="AL1960">
        <v>-7.0536913763247568</v>
      </c>
      <c r="AM1960">
        <v>8.6346670783184914E-4</v>
      </c>
      <c r="AN1960" s="2"/>
    </row>
    <row r="1961" spans="1:40" x14ac:dyDescent="0.45">
      <c r="A1961">
        <v>1793</v>
      </c>
      <c r="B1961" t="s">
        <v>447</v>
      </c>
      <c r="C1961">
        <v>1952</v>
      </c>
      <c r="D1961">
        <v>28</v>
      </c>
      <c r="E1961" t="s">
        <v>235</v>
      </c>
      <c r="F1961" t="s">
        <v>13</v>
      </c>
      <c r="G1961">
        <v>684</v>
      </c>
      <c r="H1961">
        <v>102</v>
      </c>
      <c r="I1961">
        <v>179</v>
      </c>
      <c r="J1961">
        <v>135</v>
      </c>
      <c r="K1961">
        <v>26</v>
      </c>
      <c r="L1961">
        <v>11</v>
      </c>
      <c r="M1961">
        <v>12</v>
      </c>
      <c r="N1961">
        <v>67</v>
      </c>
      <c r="O1961">
        <v>126</v>
      </c>
      <c r="P1961">
        <v>4.9000000000000004</v>
      </c>
      <c r="Q1961">
        <v>5.3</v>
      </c>
      <c r="R1961">
        <v>0.3</v>
      </c>
      <c r="S1961">
        <v>22</v>
      </c>
      <c r="T1961">
        <v>0</v>
      </c>
      <c r="U1961">
        <v>-4</v>
      </c>
      <c r="V1961">
        <v>-47.217614202620098</v>
      </c>
      <c r="W1961">
        <v>12.45174588186112</v>
      </c>
      <c r="X1961">
        <v>3.550411801377733</v>
      </c>
      <c r="Y1961">
        <v>17.273305959951216</v>
      </c>
      <c r="Z1961">
        <v>-8.0406330394245842</v>
      </c>
      <c r="AA1961">
        <v>-2.384504692095812</v>
      </c>
      <c r="AB1961">
        <v>-1.4807915984792479</v>
      </c>
      <c r="AC1961">
        <v>0.48043254514568279</v>
      </c>
      <c r="AD1961">
        <v>-2.9036533747573956</v>
      </c>
      <c r="AE1961">
        <v>23.40987055763933</v>
      </c>
      <c r="AF1961">
        <v>-9.1647867720323966</v>
      </c>
      <c r="AG1961">
        <v>11.598799472640783</v>
      </c>
      <c r="AH1961">
        <v>0.44017688762830798</v>
      </c>
      <c r="AI1961">
        <v>-2.4336991228204821</v>
      </c>
      <c r="AJ1961">
        <v>0</v>
      </c>
      <c r="AK1961">
        <v>0.538312357899704</v>
      </c>
      <c r="AL1961">
        <v>-3.882627338086138</v>
      </c>
      <c r="AM1961">
        <v>2.0180979335107648E-2</v>
      </c>
      <c r="AN1961" s="2"/>
    </row>
    <row r="1962" spans="1:40" x14ac:dyDescent="0.45">
      <c r="A1962">
        <v>1794</v>
      </c>
      <c r="B1962" t="s">
        <v>1007</v>
      </c>
      <c r="C1962">
        <v>1989</v>
      </c>
      <c r="D1962">
        <v>26</v>
      </c>
      <c r="E1962" t="s">
        <v>62</v>
      </c>
      <c r="F1962" t="s">
        <v>17</v>
      </c>
      <c r="G1962">
        <v>698</v>
      </c>
      <c r="H1962">
        <v>96</v>
      </c>
      <c r="I1962">
        <v>173</v>
      </c>
      <c r="J1962">
        <v>102</v>
      </c>
      <c r="K1962">
        <v>37</v>
      </c>
      <c r="L1962">
        <v>10</v>
      </c>
      <c r="M1962">
        <v>8</v>
      </c>
      <c r="N1962">
        <v>76</v>
      </c>
      <c r="O1962">
        <v>145</v>
      </c>
      <c r="P1962">
        <v>4.9000000000000004</v>
      </c>
      <c r="Q1962">
        <v>6.3</v>
      </c>
      <c r="R1962">
        <v>-1.2</v>
      </c>
      <c r="S1962">
        <v>33</v>
      </c>
      <c r="T1962">
        <v>1</v>
      </c>
      <c r="U1962">
        <v>-12</v>
      </c>
      <c r="V1962">
        <v>-47.217614202620098</v>
      </c>
      <c r="W1962">
        <v>12.706606177688686</v>
      </c>
      <c r="X1962">
        <v>3.3415640483555133</v>
      </c>
      <c r="Y1962">
        <v>16.694312464086931</v>
      </c>
      <c r="Z1962">
        <v>-6.0751449631207963</v>
      </c>
      <c r="AA1962">
        <v>-3.3933336002901937</v>
      </c>
      <c r="AB1962">
        <v>-1.3461741804356799</v>
      </c>
      <c r="AC1962">
        <v>0.32028836343045519</v>
      </c>
      <c r="AD1962">
        <v>-3.2936963653964484</v>
      </c>
      <c r="AE1962">
        <v>26.939930403632562</v>
      </c>
      <c r="AF1962">
        <v>-9.1647867720323966</v>
      </c>
      <c r="AG1962">
        <v>13.787252203327723</v>
      </c>
      <c r="AH1962">
        <v>-1.7607075505132319</v>
      </c>
      <c r="AI1962">
        <v>-3.6505486842307229</v>
      </c>
      <c r="AJ1962">
        <v>-0.218628837227307</v>
      </c>
      <c r="AK1962">
        <v>1.614937073699112</v>
      </c>
      <c r="AL1962">
        <v>-0.71574442164588969</v>
      </c>
      <c r="AM1962">
        <v>0.32833077773392466</v>
      </c>
      <c r="AN1962" s="2"/>
    </row>
    <row r="1963" spans="1:40" x14ac:dyDescent="0.45">
      <c r="A1963">
        <v>1795</v>
      </c>
      <c r="B1963" t="s">
        <v>309</v>
      </c>
      <c r="C1963">
        <v>2023</v>
      </c>
      <c r="D1963">
        <v>29</v>
      </c>
      <c r="E1963" t="s">
        <v>46</v>
      </c>
      <c r="F1963" t="s">
        <v>13</v>
      </c>
      <c r="G1963">
        <v>724</v>
      </c>
      <c r="H1963">
        <v>103</v>
      </c>
      <c r="I1963">
        <v>163</v>
      </c>
      <c r="J1963">
        <v>106</v>
      </c>
      <c r="K1963">
        <v>28</v>
      </c>
      <c r="L1963">
        <v>4</v>
      </c>
      <c r="M1963">
        <v>3</v>
      </c>
      <c r="N1963">
        <v>92</v>
      </c>
      <c r="O1963">
        <v>123</v>
      </c>
      <c r="P1963">
        <v>4.9000000000000004</v>
      </c>
      <c r="Q1963">
        <v>4.3</v>
      </c>
      <c r="R1963">
        <v>1</v>
      </c>
      <c r="S1963">
        <v>21</v>
      </c>
      <c r="T1963">
        <v>-4</v>
      </c>
      <c r="U1963">
        <v>5</v>
      </c>
      <c r="V1963">
        <v>-47.217614202620098</v>
      </c>
      <c r="W1963">
        <v>13.179918155654168</v>
      </c>
      <c r="X1963">
        <v>3.5852197602147697</v>
      </c>
      <c r="Y1963">
        <v>15.72932330431312</v>
      </c>
      <c r="Z1963">
        <v>-6.3133859420667102</v>
      </c>
      <c r="AA1963">
        <v>-2.5679281299493359</v>
      </c>
      <c r="AB1963">
        <v>-0.538469672174272</v>
      </c>
      <c r="AC1963">
        <v>0.1201081362864207</v>
      </c>
      <c r="AD1963">
        <v>-3.9871061265325429</v>
      </c>
      <c r="AE1963">
        <v>22.852492687219346</v>
      </c>
      <c r="AF1963">
        <v>-9.1647867720323966</v>
      </c>
      <c r="AG1963">
        <v>9.4103467419538429</v>
      </c>
      <c r="AH1963">
        <v>1.4672562920943599</v>
      </c>
      <c r="AI1963">
        <v>-2.323076435419551</v>
      </c>
      <c r="AJ1963">
        <v>0.874515348909228</v>
      </c>
      <c r="AK1963">
        <v>-0.67289044737463</v>
      </c>
      <c r="AL1963">
        <v>-5.5660773015242828</v>
      </c>
      <c r="AM1963">
        <v>3.8108788001845017E-3</v>
      </c>
      <c r="AN1963" s="2"/>
    </row>
    <row r="1964" spans="1:40" x14ac:dyDescent="0.45">
      <c r="A1964">
        <v>1796</v>
      </c>
      <c r="B1964" t="s">
        <v>116</v>
      </c>
      <c r="C1964">
        <v>1989</v>
      </c>
      <c r="D1964">
        <v>26</v>
      </c>
      <c r="E1964" t="s">
        <v>46</v>
      </c>
      <c r="F1964" t="s">
        <v>17</v>
      </c>
      <c r="G1964">
        <v>646</v>
      </c>
      <c r="H1964">
        <v>71</v>
      </c>
      <c r="I1964">
        <v>149</v>
      </c>
      <c r="J1964">
        <v>105</v>
      </c>
      <c r="K1964">
        <v>31</v>
      </c>
      <c r="L1964">
        <v>3</v>
      </c>
      <c r="M1964">
        <v>4</v>
      </c>
      <c r="N1964">
        <v>51</v>
      </c>
      <c r="O1964">
        <v>98</v>
      </c>
      <c r="P1964">
        <v>4.9000000000000004</v>
      </c>
      <c r="Q1964">
        <v>2.2000000000000002</v>
      </c>
      <c r="R1964">
        <v>2.9</v>
      </c>
      <c r="S1964">
        <v>-1</v>
      </c>
      <c r="T1964">
        <v>1</v>
      </c>
      <c r="U1964">
        <v>23</v>
      </c>
      <c r="V1964">
        <v>-47.217614202620098</v>
      </c>
      <c r="W1964">
        <v>11.759982221757724</v>
      </c>
      <c r="X1964">
        <v>2.4713650774295988</v>
      </c>
      <c r="Y1964">
        <v>14.378338480629784</v>
      </c>
      <c r="Z1964">
        <v>-6.2538256973302317</v>
      </c>
      <c r="AA1964">
        <v>-2.8430632867296222</v>
      </c>
      <c r="AB1964">
        <v>-0.40385225413070402</v>
      </c>
      <c r="AC1964">
        <v>0.1601441817152276</v>
      </c>
      <c r="AD1964">
        <v>-2.2102436136213011</v>
      </c>
      <c r="AE1964">
        <v>18.207677100386146</v>
      </c>
      <c r="AF1964">
        <v>-9.1647867720323966</v>
      </c>
      <c r="AG1964">
        <v>4.8145960075112688</v>
      </c>
      <c r="AH1964">
        <v>4.2550432470736439</v>
      </c>
      <c r="AI1964">
        <v>0.11062268740093099</v>
      </c>
      <c r="AJ1964">
        <v>-0.218628837227307</v>
      </c>
      <c r="AK1964">
        <v>-3.095296057923298</v>
      </c>
      <c r="AL1964">
        <v>-15.249541717710633</v>
      </c>
      <c r="AM1964">
        <v>2.3834611474523449E-7</v>
      </c>
      <c r="AN1964" s="2"/>
    </row>
    <row r="1965" spans="1:40" x14ac:dyDescent="0.45">
      <c r="A1965">
        <v>1797</v>
      </c>
      <c r="B1965" t="s">
        <v>462</v>
      </c>
      <c r="C1965">
        <v>1956</v>
      </c>
      <c r="D1965">
        <v>32</v>
      </c>
      <c r="E1965" t="s">
        <v>31</v>
      </c>
      <c r="F1965" t="s">
        <v>13</v>
      </c>
      <c r="G1965">
        <v>619</v>
      </c>
      <c r="H1965">
        <v>89</v>
      </c>
      <c r="I1965">
        <v>135</v>
      </c>
      <c r="J1965">
        <v>86</v>
      </c>
      <c r="K1965">
        <v>22</v>
      </c>
      <c r="L1965">
        <v>3</v>
      </c>
      <c r="M1965">
        <v>0</v>
      </c>
      <c r="N1965">
        <v>102</v>
      </c>
      <c r="O1965">
        <v>126</v>
      </c>
      <c r="P1965">
        <v>4.9000000000000004</v>
      </c>
      <c r="Q1965">
        <v>4.3</v>
      </c>
      <c r="R1965">
        <v>0.5</v>
      </c>
      <c r="S1965">
        <v>22</v>
      </c>
      <c r="T1965">
        <v>3</v>
      </c>
      <c r="U1965">
        <v>5</v>
      </c>
      <c r="V1965">
        <v>-47.217614202620098</v>
      </c>
      <c r="W1965">
        <v>11.268465936947416</v>
      </c>
      <c r="X1965">
        <v>3.0979083364962574</v>
      </c>
      <c r="Y1965">
        <v>13.027353656946449</v>
      </c>
      <c r="Z1965">
        <v>-5.1221810473371425</v>
      </c>
      <c r="AA1965">
        <v>-2.017657816388764</v>
      </c>
      <c r="AB1965">
        <v>-0.40385225413070402</v>
      </c>
      <c r="AC1965">
        <v>0</v>
      </c>
      <c r="AD1965">
        <v>-4.4204872272426021</v>
      </c>
      <c r="AE1965">
        <v>23.40987055763933</v>
      </c>
      <c r="AF1965">
        <v>-9.1647867720323966</v>
      </c>
      <c r="AG1965">
        <v>9.4103467419538429</v>
      </c>
      <c r="AH1965">
        <v>0.73362814604717996</v>
      </c>
      <c r="AI1965">
        <v>-2.4336991228204821</v>
      </c>
      <c r="AJ1965">
        <v>-0.65588651168192103</v>
      </c>
      <c r="AK1965">
        <v>-0.67289044737463</v>
      </c>
      <c r="AL1965">
        <v>-11.161482025598264</v>
      </c>
      <c r="AM1965">
        <v>1.4210971701430917E-5</v>
      </c>
      <c r="AN1965" s="2"/>
    </row>
    <row r="1966" spans="1:40" x14ac:dyDescent="0.45">
      <c r="A1966">
        <v>1798</v>
      </c>
      <c r="B1966" t="s">
        <v>1044</v>
      </c>
      <c r="C1966">
        <v>2015</v>
      </c>
      <c r="D1966">
        <v>32</v>
      </c>
      <c r="E1966" t="s">
        <v>55</v>
      </c>
      <c r="F1966" t="s">
        <v>13</v>
      </c>
      <c r="G1966">
        <v>624</v>
      </c>
      <c r="H1966">
        <v>94</v>
      </c>
      <c r="I1966">
        <v>146</v>
      </c>
      <c r="J1966">
        <v>76</v>
      </c>
      <c r="K1966">
        <v>31</v>
      </c>
      <c r="L1966">
        <v>0</v>
      </c>
      <c r="M1966">
        <v>3</v>
      </c>
      <c r="N1966">
        <v>77</v>
      </c>
      <c r="O1966">
        <v>148</v>
      </c>
      <c r="P1966">
        <v>4.9000000000000004</v>
      </c>
      <c r="Q1966">
        <v>4.5</v>
      </c>
      <c r="R1966">
        <v>-0.7</v>
      </c>
      <c r="S1966">
        <v>34</v>
      </c>
      <c r="T1966">
        <v>-1</v>
      </c>
      <c r="U1966">
        <v>3</v>
      </c>
      <c r="V1966">
        <v>-47.217614202620098</v>
      </c>
      <c r="W1966">
        <v>11.359487471171548</v>
      </c>
      <c r="X1966">
        <v>3.2719481306814404</v>
      </c>
      <c r="Y1966">
        <v>14.08884173269764</v>
      </c>
      <c r="Z1966">
        <v>-4.5265785999723578</v>
      </c>
      <c r="AA1966">
        <v>-2.8430632867296222</v>
      </c>
      <c r="AB1966">
        <v>0</v>
      </c>
      <c r="AC1966">
        <v>0.1201081362864207</v>
      </c>
      <c r="AD1966">
        <v>-3.3370344754674544</v>
      </c>
      <c r="AE1966">
        <v>27.497308274052546</v>
      </c>
      <c r="AF1966">
        <v>-9.1647867720323966</v>
      </c>
      <c r="AG1966">
        <v>9.8480372880912306</v>
      </c>
      <c r="AH1966">
        <v>-1.0270794044660518</v>
      </c>
      <c r="AI1966">
        <v>-3.7611713716316539</v>
      </c>
      <c r="AJ1966">
        <v>0.218628837227307</v>
      </c>
      <c r="AK1966">
        <v>-0.403734268424778</v>
      </c>
      <c r="AL1966">
        <v>-5.8767025111362816</v>
      </c>
      <c r="AM1966">
        <v>2.7961757372957944E-3</v>
      </c>
      <c r="AN1966" s="2"/>
    </row>
    <row r="1967" spans="1:40" x14ac:dyDescent="0.45">
      <c r="A1967">
        <v>1799</v>
      </c>
      <c r="B1967" t="s">
        <v>428</v>
      </c>
      <c r="C1967">
        <v>1990</v>
      </c>
      <c r="D1967">
        <v>42</v>
      </c>
      <c r="E1967" t="s">
        <v>31</v>
      </c>
      <c r="F1967" t="s">
        <v>13</v>
      </c>
      <c r="G1967">
        <v>521</v>
      </c>
      <c r="H1967">
        <v>65</v>
      </c>
      <c r="I1967">
        <v>129</v>
      </c>
      <c r="J1967">
        <v>90</v>
      </c>
      <c r="K1967">
        <v>21</v>
      </c>
      <c r="L1967">
        <v>0</v>
      </c>
      <c r="M1967">
        <v>7</v>
      </c>
      <c r="N1967">
        <v>61</v>
      </c>
      <c r="O1967">
        <v>134</v>
      </c>
      <c r="P1967">
        <v>4.9000000000000004</v>
      </c>
      <c r="Q1967">
        <v>4.4000000000000004</v>
      </c>
      <c r="R1967">
        <v>1.3</v>
      </c>
      <c r="S1967">
        <v>19</v>
      </c>
      <c r="T1967">
        <v>-1</v>
      </c>
      <c r="U1967">
        <v>6</v>
      </c>
      <c r="V1967">
        <v>-47.217614202620098</v>
      </c>
      <c r="W1967">
        <v>9.4844438661544501</v>
      </c>
      <c r="X1967">
        <v>2.2625173244073791</v>
      </c>
      <c r="Y1967">
        <v>12.448360161082162</v>
      </c>
      <c r="Z1967">
        <v>-5.3604220262830555</v>
      </c>
      <c r="AA1967">
        <v>-1.925946097462002</v>
      </c>
      <c r="AB1967">
        <v>0</v>
      </c>
      <c r="AC1967">
        <v>0.28025231800164829</v>
      </c>
      <c r="AD1967">
        <v>-2.6436247143313598</v>
      </c>
      <c r="AE1967">
        <v>24.896211545425952</v>
      </c>
      <c r="AF1967">
        <v>-9.1647867720323966</v>
      </c>
      <c r="AG1967">
        <v>9.6291920150225376</v>
      </c>
      <c r="AH1967">
        <v>1.907433179722668</v>
      </c>
      <c r="AI1967">
        <v>-2.1018310606176889</v>
      </c>
      <c r="AJ1967">
        <v>0.218628837227307</v>
      </c>
      <c r="AK1967">
        <v>-0.807468536849556</v>
      </c>
      <c r="AL1967">
        <v>-8.0946541631520574</v>
      </c>
      <c r="AM1967">
        <v>3.0507305582247761E-4</v>
      </c>
      <c r="AN1967" s="2"/>
    </row>
    <row r="1968" spans="1:40" x14ac:dyDescent="0.45">
      <c r="A1968">
        <v>1800</v>
      </c>
      <c r="B1968" t="s">
        <v>1296</v>
      </c>
      <c r="C1968">
        <v>1986</v>
      </c>
      <c r="D1968">
        <v>26</v>
      </c>
      <c r="E1968" t="s">
        <v>37</v>
      </c>
      <c r="F1968" t="s">
        <v>17</v>
      </c>
      <c r="G1968">
        <v>704</v>
      </c>
      <c r="H1968">
        <v>91</v>
      </c>
      <c r="I1968">
        <v>210</v>
      </c>
      <c r="J1968">
        <v>157</v>
      </c>
      <c r="K1968">
        <v>43</v>
      </c>
      <c r="L1968">
        <v>4</v>
      </c>
      <c r="M1968">
        <v>40</v>
      </c>
      <c r="N1968">
        <v>59</v>
      </c>
      <c r="O1968">
        <v>137</v>
      </c>
      <c r="P1968">
        <v>4.9000000000000004</v>
      </c>
      <c r="Q1968">
        <v>6.4</v>
      </c>
      <c r="R1968">
        <v>-1</v>
      </c>
      <c r="S1968">
        <v>32</v>
      </c>
      <c r="T1968">
        <v>-1</v>
      </c>
      <c r="U1968">
        <v>-15</v>
      </c>
      <c r="V1968">
        <v>-47.217614202620098</v>
      </c>
      <c r="W1968">
        <v>12.815832018757643</v>
      </c>
      <c r="X1968">
        <v>3.1675242541703308</v>
      </c>
      <c r="Y1968">
        <v>20.264772355250031</v>
      </c>
      <c r="Z1968">
        <v>-9.3509584236271088</v>
      </c>
      <c r="AA1968">
        <v>-3.9436039138507661</v>
      </c>
      <c r="AB1968">
        <v>-0.538469672174272</v>
      </c>
      <c r="AC1968">
        <v>1.601441817152276</v>
      </c>
      <c r="AD1968">
        <v>-2.5569484941893483</v>
      </c>
      <c r="AE1968">
        <v>25.453589415845936</v>
      </c>
      <c r="AF1968">
        <v>-9.1647867720323966</v>
      </c>
      <c r="AG1968">
        <v>14.006097476396418</v>
      </c>
      <c r="AH1968">
        <v>-1.4672562920943599</v>
      </c>
      <c r="AI1968">
        <v>-3.5399259968297918</v>
      </c>
      <c r="AJ1968">
        <v>0.218628837227307</v>
      </c>
      <c r="AK1968">
        <v>2.01867134212389</v>
      </c>
      <c r="AL1968">
        <v>1.7669937495056915</v>
      </c>
      <c r="AM1968">
        <v>0.85408341595469695</v>
      </c>
      <c r="AN1968" s="2"/>
    </row>
    <row r="1969" spans="1:40" x14ac:dyDescent="0.45">
      <c r="A1969">
        <v>1801</v>
      </c>
      <c r="B1969" t="s">
        <v>447</v>
      </c>
      <c r="C1969">
        <v>1951</v>
      </c>
      <c r="D1969">
        <v>27</v>
      </c>
      <c r="E1969" t="s">
        <v>235</v>
      </c>
      <c r="F1969" t="s">
        <v>13</v>
      </c>
      <c r="G1969">
        <v>615</v>
      </c>
      <c r="H1969">
        <v>76</v>
      </c>
      <c r="I1969">
        <v>165</v>
      </c>
      <c r="J1969">
        <v>131</v>
      </c>
      <c r="K1969">
        <v>21</v>
      </c>
      <c r="L1969">
        <v>3</v>
      </c>
      <c r="M1969">
        <v>14</v>
      </c>
      <c r="N1969">
        <v>60</v>
      </c>
      <c r="O1969">
        <v>117</v>
      </c>
      <c r="P1969">
        <v>4.9000000000000004</v>
      </c>
      <c r="Q1969">
        <v>4.0999999999999996</v>
      </c>
      <c r="R1969">
        <v>1.3</v>
      </c>
      <c r="S1969">
        <v>16</v>
      </c>
      <c r="T1969">
        <v>-1</v>
      </c>
      <c r="U1969">
        <v>6</v>
      </c>
      <c r="V1969">
        <v>-47.217614202620098</v>
      </c>
      <c r="W1969">
        <v>11.195648709568113</v>
      </c>
      <c r="X1969">
        <v>2.6454048716147818</v>
      </c>
      <c r="Y1969">
        <v>15.922321136267881</v>
      </c>
      <c r="Z1969">
        <v>-7.8023920604786703</v>
      </c>
      <c r="AA1969">
        <v>-1.925946097462002</v>
      </c>
      <c r="AB1969">
        <v>-0.40385225413070402</v>
      </c>
      <c r="AC1969">
        <v>0.56050463600329659</v>
      </c>
      <c r="AD1969">
        <v>-2.6002866042603543</v>
      </c>
      <c r="AE1969">
        <v>21.737736946379378</v>
      </c>
      <c r="AF1969">
        <v>-9.1647867720323966</v>
      </c>
      <c r="AG1969">
        <v>8.9726561958164535</v>
      </c>
      <c r="AH1969">
        <v>1.907433179722668</v>
      </c>
      <c r="AI1969">
        <v>-1.7699629984148959</v>
      </c>
      <c r="AJ1969">
        <v>0.218628837227307</v>
      </c>
      <c r="AK1969">
        <v>-0.807468536849556</v>
      </c>
      <c r="AL1969">
        <v>-8.5319750136488004</v>
      </c>
      <c r="AM1969">
        <v>1.9702655140303981E-4</v>
      </c>
      <c r="AN1969" s="2"/>
    </row>
    <row r="1970" spans="1:40" x14ac:dyDescent="0.45">
      <c r="A1970">
        <v>1802</v>
      </c>
      <c r="B1970" t="s">
        <v>1299</v>
      </c>
      <c r="C1970">
        <v>1962</v>
      </c>
      <c r="D1970">
        <v>30</v>
      </c>
      <c r="E1970" t="s">
        <v>40</v>
      </c>
      <c r="F1970" t="s">
        <v>13</v>
      </c>
      <c r="G1970">
        <v>657</v>
      </c>
      <c r="H1970">
        <v>79</v>
      </c>
      <c r="I1970">
        <v>166</v>
      </c>
      <c r="J1970">
        <v>103</v>
      </c>
      <c r="K1970">
        <v>40</v>
      </c>
      <c r="L1970">
        <v>9</v>
      </c>
      <c r="M1970">
        <v>2</v>
      </c>
      <c r="N1970">
        <v>46</v>
      </c>
      <c r="O1970">
        <v>104</v>
      </c>
      <c r="P1970">
        <v>4.9000000000000004</v>
      </c>
      <c r="Q1970">
        <v>3.4</v>
      </c>
      <c r="R1970">
        <v>2.5</v>
      </c>
      <c r="S1970">
        <v>4</v>
      </c>
      <c r="T1970">
        <v>1</v>
      </c>
      <c r="U1970">
        <v>16</v>
      </c>
      <c r="V1970">
        <v>-47.217614202620098</v>
      </c>
      <c r="W1970">
        <v>11.960229597050812</v>
      </c>
      <c r="X1970">
        <v>2.7498287481258914</v>
      </c>
      <c r="Y1970">
        <v>16.01882005224526</v>
      </c>
      <c r="Z1970">
        <v>-6.1347052078572748</v>
      </c>
      <c r="AA1970">
        <v>-3.6684687570704799</v>
      </c>
      <c r="AB1970">
        <v>-1.211556762392112</v>
      </c>
      <c r="AC1970">
        <v>8.0072090857613798E-2</v>
      </c>
      <c r="AD1970">
        <v>-1.9935530632662715</v>
      </c>
      <c r="AE1970">
        <v>19.322432841226114</v>
      </c>
      <c r="AF1970">
        <v>-9.1647867720323966</v>
      </c>
      <c r="AG1970">
        <v>7.4407392843355966</v>
      </c>
      <c r="AH1970">
        <v>3.6681407302358999</v>
      </c>
      <c r="AI1970">
        <v>-0.44249074960372398</v>
      </c>
      <c r="AJ1970">
        <v>-0.218628837227307</v>
      </c>
      <c r="AK1970">
        <v>-2.153249431598816</v>
      </c>
      <c r="AL1970">
        <v>-10.964790439591292</v>
      </c>
      <c r="AM1970">
        <v>1.729993628046883E-5</v>
      </c>
      <c r="AN1970" s="2"/>
    </row>
    <row r="1971" spans="1:40" x14ac:dyDescent="0.45">
      <c r="A1971">
        <v>1803</v>
      </c>
      <c r="B1971" t="s">
        <v>142</v>
      </c>
      <c r="C1971">
        <v>1988</v>
      </c>
      <c r="D1971">
        <v>33</v>
      </c>
      <c r="E1971" t="s">
        <v>52</v>
      </c>
      <c r="F1971" t="s">
        <v>17</v>
      </c>
      <c r="G1971">
        <v>640</v>
      </c>
      <c r="H1971">
        <v>78</v>
      </c>
      <c r="I1971">
        <v>179</v>
      </c>
      <c r="J1971">
        <v>116</v>
      </c>
      <c r="K1971">
        <v>31</v>
      </c>
      <c r="L1971">
        <v>8</v>
      </c>
      <c r="M1971">
        <v>12</v>
      </c>
      <c r="N1971">
        <v>37</v>
      </c>
      <c r="O1971">
        <v>137</v>
      </c>
      <c r="P1971">
        <v>4.9000000000000004</v>
      </c>
      <c r="Q1971">
        <v>4.5999999999999996</v>
      </c>
      <c r="R1971">
        <v>-0.4</v>
      </c>
      <c r="S1971">
        <v>28</v>
      </c>
      <c r="T1971">
        <v>-1</v>
      </c>
      <c r="U1971">
        <v>2</v>
      </c>
      <c r="V1971">
        <v>-47.217614202620098</v>
      </c>
      <c r="W1971">
        <v>11.650756380688767</v>
      </c>
      <c r="X1971">
        <v>2.7150207892888547</v>
      </c>
      <c r="Y1971">
        <v>17.273305959951216</v>
      </c>
      <c r="Z1971">
        <v>-6.9089883894314941</v>
      </c>
      <c r="AA1971">
        <v>-2.8430632867296222</v>
      </c>
      <c r="AB1971">
        <v>-1.076939344348544</v>
      </c>
      <c r="AC1971">
        <v>0.48043254514568279</v>
      </c>
      <c r="AD1971">
        <v>-1.6035100726272185</v>
      </c>
      <c r="AE1971">
        <v>25.453589415845936</v>
      </c>
      <c r="AF1971">
        <v>-9.1647867720323966</v>
      </c>
      <c r="AG1971">
        <v>10.066882561159924</v>
      </c>
      <c r="AH1971">
        <v>-0.58690251683774397</v>
      </c>
      <c r="AI1971">
        <v>-3.097435247226068</v>
      </c>
      <c r="AJ1971">
        <v>0.218628837227307</v>
      </c>
      <c r="AK1971">
        <v>-0.269156178949852</v>
      </c>
      <c r="AL1971">
        <v>-4.9097795214953495</v>
      </c>
      <c r="AM1971">
        <v>7.3201344797304705E-3</v>
      </c>
      <c r="AN1971" s="2"/>
    </row>
    <row r="1972" spans="1:40" x14ac:dyDescent="0.45">
      <c r="A1972">
        <v>1804</v>
      </c>
      <c r="B1972" t="s">
        <v>169</v>
      </c>
      <c r="C1972">
        <v>1978</v>
      </c>
      <c r="D1972">
        <v>29</v>
      </c>
      <c r="E1972" t="s">
        <v>73</v>
      </c>
      <c r="F1972" t="s">
        <v>17</v>
      </c>
      <c r="G1972">
        <v>687</v>
      </c>
      <c r="H1972">
        <v>97</v>
      </c>
      <c r="I1972">
        <v>170</v>
      </c>
      <c r="J1972">
        <v>97</v>
      </c>
      <c r="K1972">
        <v>26</v>
      </c>
      <c r="L1972">
        <v>7</v>
      </c>
      <c r="M1972">
        <v>4</v>
      </c>
      <c r="N1972">
        <v>70</v>
      </c>
      <c r="O1972">
        <v>151</v>
      </c>
      <c r="P1972">
        <v>4.9000000000000004</v>
      </c>
      <c r="Q1972">
        <v>4.8</v>
      </c>
      <c r="R1972">
        <v>-0.8</v>
      </c>
      <c r="S1972">
        <v>37</v>
      </c>
      <c r="T1972">
        <v>-3</v>
      </c>
      <c r="U1972">
        <v>0</v>
      </c>
      <c r="V1972">
        <v>-47.217614202620098</v>
      </c>
      <c r="W1972">
        <v>12.506358802395598</v>
      </c>
      <c r="X1972">
        <v>3.37637200719255</v>
      </c>
      <c r="Y1972">
        <v>16.404815716154786</v>
      </c>
      <c r="Z1972">
        <v>-5.7773437394384048</v>
      </c>
      <c r="AA1972">
        <v>-2.384504692095812</v>
      </c>
      <c r="AB1972">
        <v>-0.94232192630497602</v>
      </c>
      <c r="AC1972">
        <v>0.1601441817152276</v>
      </c>
      <c r="AD1972">
        <v>-3.033667704970413</v>
      </c>
      <c r="AE1972">
        <v>28.05468614447253</v>
      </c>
      <c r="AF1972">
        <v>-9.1647867720323966</v>
      </c>
      <c r="AG1972">
        <v>10.504573107297313</v>
      </c>
      <c r="AH1972">
        <v>-1.1738050336754879</v>
      </c>
      <c r="AI1972">
        <v>-4.0930394338344467</v>
      </c>
      <c r="AJ1972">
        <v>0.65588651168192103</v>
      </c>
      <c r="AK1972">
        <v>0</v>
      </c>
      <c r="AL1972">
        <v>-2.1242470340621105</v>
      </c>
      <c r="AM1972">
        <v>0.10676237866128506</v>
      </c>
      <c r="AN1972" s="2"/>
    </row>
    <row r="1973" spans="1:40" x14ac:dyDescent="0.45">
      <c r="A1973">
        <v>1805</v>
      </c>
      <c r="B1973" t="s">
        <v>513</v>
      </c>
      <c r="C1973">
        <v>2005</v>
      </c>
      <c r="D1973">
        <v>34</v>
      </c>
      <c r="E1973" t="s">
        <v>117</v>
      </c>
      <c r="F1973" t="s">
        <v>17</v>
      </c>
      <c r="G1973">
        <v>674</v>
      </c>
      <c r="H1973">
        <v>92</v>
      </c>
      <c r="I1973">
        <v>164</v>
      </c>
      <c r="J1973">
        <v>103</v>
      </c>
      <c r="K1973">
        <v>38</v>
      </c>
      <c r="L1973">
        <v>8</v>
      </c>
      <c r="M1973">
        <v>13</v>
      </c>
      <c r="N1973">
        <v>119</v>
      </c>
      <c r="O1973">
        <v>147</v>
      </c>
      <c r="P1973">
        <v>4.9000000000000004</v>
      </c>
      <c r="Q1973">
        <v>5.6</v>
      </c>
      <c r="R1973">
        <v>-1.3</v>
      </c>
      <c r="S1973">
        <v>40</v>
      </c>
      <c r="T1973">
        <v>0</v>
      </c>
      <c r="U1973">
        <v>-7</v>
      </c>
      <c r="V1973">
        <v>-47.217614202620098</v>
      </c>
      <c r="W1973">
        <v>12.269702813412858</v>
      </c>
      <c r="X1973">
        <v>3.202332213007367</v>
      </c>
      <c r="Y1973">
        <v>15.825822220290499</v>
      </c>
      <c r="Z1973">
        <v>-6.1347052078572748</v>
      </c>
      <c r="AA1973">
        <v>-3.4850453192169559</v>
      </c>
      <c r="AB1973">
        <v>-1.076939344348544</v>
      </c>
      <c r="AC1973">
        <v>0.52046859057448969</v>
      </c>
      <c r="AD1973">
        <v>-5.1572350984497026</v>
      </c>
      <c r="AE1973">
        <v>27.311515650579217</v>
      </c>
      <c r="AF1973">
        <v>-9.1647867720323966</v>
      </c>
      <c r="AG1973">
        <v>12.255335291846864</v>
      </c>
      <c r="AH1973">
        <v>-1.907433179722668</v>
      </c>
      <c r="AI1973">
        <v>-4.4249074960372399</v>
      </c>
      <c r="AJ1973">
        <v>0</v>
      </c>
      <c r="AK1973">
        <v>0.94204662632448199</v>
      </c>
      <c r="AL1973">
        <v>-6.2414432142491076</v>
      </c>
      <c r="AM1973">
        <v>1.9432598817311398E-3</v>
      </c>
      <c r="AN1973" s="2"/>
    </row>
    <row r="1974" spans="1:40" x14ac:dyDescent="0.45">
      <c r="A1974">
        <v>1806</v>
      </c>
      <c r="B1974" t="s">
        <v>224</v>
      </c>
      <c r="C1974">
        <v>1958</v>
      </c>
      <c r="D1974">
        <v>31</v>
      </c>
      <c r="E1974" t="s">
        <v>40</v>
      </c>
      <c r="F1974" t="s">
        <v>13</v>
      </c>
      <c r="G1974">
        <v>655</v>
      </c>
      <c r="H1974">
        <v>83</v>
      </c>
      <c r="I1974">
        <v>157</v>
      </c>
      <c r="J1974">
        <v>91</v>
      </c>
      <c r="K1974">
        <v>31</v>
      </c>
      <c r="L1974">
        <v>0</v>
      </c>
      <c r="M1974">
        <v>9</v>
      </c>
      <c r="N1974">
        <v>99</v>
      </c>
      <c r="O1974">
        <v>148</v>
      </c>
      <c r="P1974">
        <v>4.9000000000000004</v>
      </c>
      <c r="Q1974">
        <v>4.9000000000000004</v>
      </c>
      <c r="R1974">
        <v>-0.8</v>
      </c>
      <c r="S1974">
        <v>35</v>
      </c>
      <c r="T1974">
        <v>-1</v>
      </c>
      <c r="U1974">
        <v>1</v>
      </c>
      <c r="V1974">
        <v>-47.217614202620098</v>
      </c>
      <c r="W1974">
        <v>11.923820983361161</v>
      </c>
      <c r="X1974">
        <v>2.8890605834740377</v>
      </c>
      <c r="Y1974">
        <v>15.150329808448832</v>
      </c>
      <c r="Z1974">
        <v>-5.419982271019534</v>
      </c>
      <c r="AA1974">
        <v>-2.8430632867296222</v>
      </c>
      <c r="AB1974">
        <v>0</v>
      </c>
      <c r="AC1974">
        <v>0.36032440885926209</v>
      </c>
      <c r="AD1974">
        <v>-4.2904728970295842</v>
      </c>
      <c r="AE1974">
        <v>27.497308274052546</v>
      </c>
      <c r="AF1974">
        <v>-9.1647867720323966</v>
      </c>
      <c r="AG1974">
        <v>10.723418380366008</v>
      </c>
      <c r="AH1974">
        <v>-1.1738050336754879</v>
      </c>
      <c r="AI1974">
        <v>-3.871794059032585</v>
      </c>
      <c r="AJ1974">
        <v>0.218628837227307</v>
      </c>
      <c r="AK1974">
        <v>-0.134578089474926</v>
      </c>
      <c r="AL1974">
        <v>-5.3532053358250806</v>
      </c>
      <c r="AM1974">
        <v>4.7106605974566694E-3</v>
      </c>
      <c r="AN1974" s="2"/>
    </row>
    <row r="1975" spans="1:40" x14ac:dyDescent="0.45">
      <c r="A1975">
        <v>1807</v>
      </c>
      <c r="B1975" t="s">
        <v>1304</v>
      </c>
      <c r="C1975">
        <v>1950</v>
      </c>
      <c r="D1975">
        <v>27</v>
      </c>
      <c r="E1975" t="s">
        <v>59</v>
      </c>
      <c r="F1975" t="s">
        <v>13</v>
      </c>
      <c r="G1975">
        <v>724</v>
      </c>
      <c r="H1975">
        <v>114</v>
      </c>
      <c r="I1975">
        <v>218</v>
      </c>
      <c r="J1975">
        <v>148</v>
      </c>
      <c r="K1975">
        <v>56</v>
      </c>
      <c r="L1975">
        <v>6</v>
      </c>
      <c r="M1975">
        <v>3</v>
      </c>
      <c r="N1975">
        <v>66</v>
      </c>
      <c r="O1975">
        <v>123</v>
      </c>
      <c r="P1975">
        <v>4.9000000000000004</v>
      </c>
      <c r="Q1975">
        <v>4.5999999999999996</v>
      </c>
      <c r="R1975">
        <v>0.3</v>
      </c>
      <c r="S1975">
        <v>25</v>
      </c>
      <c r="T1975">
        <v>-1</v>
      </c>
      <c r="U1975">
        <v>2</v>
      </c>
      <c r="V1975">
        <v>-47.217614202620098</v>
      </c>
      <c r="W1975">
        <v>13.179918155654168</v>
      </c>
      <c r="X1975">
        <v>3.9681073074221724</v>
      </c>
      <c r="Y1975">
        <v>21.036763683069079</v>
      </c>
      <c r="Z1975">
        <v>-8.8149162209988035</v>
      </c>
      <c r="AA1975">
        <v>-5.1358562598986719</v>
      </c>
      <c r="AB1975">
        <v>-0.80770450826140805</v>
      </c>
      <c r="AC1975">
        <v>0.1201081362864207</v>
      </c>
      <c r="AD1975">
        <v>-2.8603152646863896</v>
      </c>
      <c r="AE1975">
        <v>22.852492687219346</v>
      </c>
      <c r="AF1975">
        <v>-9.1647867720323966</v>
      </c>
      <c r="AG1975">
        <v>10.066882561159924</v>
      </c>
      <c r="AH1975">
        <v>0.44017688762830798</v>
      </c>
      <c r="AI1975">
        <v>-2.7655671850232748</v>
      </c>
      <c r="AJ1975">
        <v>0.218628837227307</v>
      </c>
      <c r="AK1975">
        <v>-0.269156178949852</v>
      </c>
      <c r="AL1975">
        <v>-5.1528383368041695</v>
      </c>
      <c r="AM1975">
        <v>5.7497169754956124E-3</v>
      </c>
      <c r="AN1975" s="2"/>
    </row>
    <row r="1976" spans="1:40" x14ac:dyDescent="0.45">
      <c r="A1976">
        <v>1808</v>
      </c>
      <c r="B1976" t="s">
        <v>365</v>
      </c>
      <c r="C1976">
        <v>2009</v>
      </c>
      <c r="D1976">
        <v>24</v>
      </c>
      <c r="E1976" t="s">
        <v>37</v>
      </c>
      <c r="F1976" t="s">
        <v>17</v>
      </c>
      <c r="G1976">
        <v>667</v>
      </c>
      <c r="H1976">
        <v>97</v>
      </c>
      <c r="I1976">
        <v>180</v>
      </c>
      <c r="J1976">
        <v>122</v>
      </c>
      <c r="K1976">
        <v>25</v>
      </c>
      <c r="L1976">
        <v>7</v>
      </c>
      <c r="M1976">
        <v>34</v>
      </c>
      <c r="N1976">
        <v>52</v>
      </c>
      <c r="O1976">
        <v>125</v>
      </c>
      <c r="P1976">
        <v>4.9000000000000004</v>
      </c>
      <c r="Q1976">
        <v>5.2</v>
      </c>
      <c r="R1976">
        <v>0</v>
      </c>
      <c r="S1976">
        <v>25</v>
      </c>
      <c r="T1976">
        <v>1</v>
      </c>
      <c r="U1976">
        <v>-3</v>
      </c>
      <c r="V1976">
        <v>-47.217614202620098</v>
      </c>
      <c r="W1976">
        <v>12.142272665499075</v>
      </c>
      <c r="X1976">
        <v>3.37637200719255</v>
      </c>
      <c r="Y1976">
        <v>17.369804875928597</v>
      </c>
      <c r="Z1976">
        <v>-7.2663498578503649</v>
      </c>
      <c r="AA1976">
        <v>-2.2927929731690497</v>
      </c>
      <c r="AB1976">
        <v>-0.94232192630497602</v>
      </c>
      <c r="AC1976">
        <v>1.3612255445794346</v>
      </c>
      <c r="AD1976">
        <v>-2.253581723692307</v>
      </c>
      <c r="AE1976">
        <v>23.224077934166001</v>
      </c>
      <c r="AF1976">
        <v>-9.1647867720323966</v>
      </c>
      <c r="AG1976">
        <v>11.379954199572088</v>
      </c>
      <c r="AH1976">
        <v>0</v>
      </c>
      <c r="AI1976">
        <v>-2.7655671850232748</v>
      </c>
      <c r="AJ1976">
        <v>-0.218628837227307</v>
      </c>
      <c r="AK1976">
        <v>0.403734268424778</v>
      </c>
      <c r="AL1976">
        <v>-2.864201982557248</v>
      </c>
      <c r="AM1976">
        <v>5.3951824560790826E-2</v>
      </c>
      <c r="AN1976" s="2"/>
    </row>
    <row r="1977" spans="1:40" x14ac:dyDescent="0.45">
      <c r="A1977">
        <v>1809</v>
      </c>
      <c r="B1977" t="s">
        <v>14</v>
      </c>
      <c r="C1977">
        <v>2021</v>
      </c>
      <c r="D1977">
        <v>26</v>
      </c>
      <c r="E1977" t="s">
        <v>15</v>
      </c>
      <c r="F1977" t="s">
        <v>13</v>
      </c>
      <c r="G1977">
        <v>639</v>
      </c>
      <c r="H1977">
        <v>103</v>
      </c>
      <c r="I1977">
        <v>138</v>
      </c>
      <c r="J1977">
        <v>58</v>
      </c>
      <c r="K1977">
        <v>26</v>
      </c>
      <c r="L1977">
        <v>8</v>
      </c>
      <c r="M1977">
        <v>26</v>
      </c>
      <c r="N1977">
        <v>96</v>
      </c>
      <c r="O1977">
        <v>157</v>
      </c>
      <c r="P1977">
        <v>4.9000000000000004</v>
      </c>
      <c r="Q1977">
        <v>4.8</v>
      </c>
      <c r="R1977">
        <v>-1.1000000000000001</v>
      </c>
      <c r="S1977">
        <v>39</v>
      </c>
      <c r="T1977">
        <v>1</v>
      </c>
      <c r="U1977">
        <v>0</v>
      </c>
      <c r="V1977">
        <v>-47.217614202620098</v>
      </c>
      <c r="W1977">
        <v>11.632552073843941</v>
      </c>
      <c r="X1977">
        <v>3.5852197602147697</v>
      </c>
      <c r="Y1977">
        <v>13.316850404878592</v>
      </c>
      <c r="Z1977">
        <v>-3.454494194715747</v>
      </c>
      <c r="AA1977">
        <v>-2.384504692095812</v>
      </c>
      <c r="AB1977">
        <v>-1.076939344348544</v>
      </c>
      <c r="AC1977">
        <v>1.0409371811489794</v>
      </c>
      <c r="AD1977">
        <v>-4.1604585668165663</v>
      </c>
      <c r="AE1977">
        <v>29.169441885312498</v>
      </c>
      <c r="AF1977">
        <v>-9.1647867720323966</v>
      </c>
      <c r="AG1977">
        <v>10.504573107297313</v>
      </c>
      <c r="AH1977">
        <v>-1.613981921303796</v>
      </c>
      <c r="AI1977">
        <v>-4.3142848086363088</v>
      </c>
      <c r="AJ1977">
        <v>-0.218628837227307</v>
      </c>
      <c r="AK1977">
        <v>0</v>
      </c>
      <c r="AL1977">
        <v>-4.356118927100483</v>
      </c>
      <c r="AM1977">
        <v>1.2665602531344664E-2</v>
      </c>
      <c r="AN1977" s="2"/>
    </row>
    <row r="1978" spans="1:40" x14ac:dyDescent="0.45">
      <c r="A1978">
        <v>1810</v>
      </c>
      <c r="B1978" t="s">
        <v>64</v>
      </c>
      <c r="C1978">
        <v>2016</v>
      </c>
      <c r="D1978">
        <v>29</v>
      </c>
      <c r="E1978" t="s">
        <v>65</v>
      </c>
      <c r="F1978" t="s">
        <v>17</v>
      </c>
      <c r="G1978">
        <v>614</v>
      </c>
      <c r="H1978">
        <v>82</v>
      </c>
      <c r="I1978">
        <v>155</v>
      </c>
      <c r="J1978">
        <v>106</v>
      </c>
      <c r="K1978">
        <v>33</v>
      </c>
      <c r="L1978">
        <v>2</v>
      </c>
      <c r="M1978">
        <v>6</v>
      </c>
      <c r="N1978">
        <v>64</v>
      </c>
      <c r="O1978">
        <v>115</v>
      </c>
      <c r="P1978">
        <v>4.9000000000000004</v>
      </c>
      <c r="Q1978">
        <v>3.6</v>
      </c>
      <c r="R1978">
        <v>1.9</v>
      </c>
      <c r="S1978">
        <v>11</v>
      </c>
      <c r="T1978">
        <v>-1</v>
      </c>
      <c r="U1978">
        <v>12</v>
      </c>
      <c r="V1978">
        <v>-47.217614202620098</v>
      </c>
      <c r="W1978">
        <v>11.177444402723285</v>
      </c>
      <c r="X1978">
        <v>2.854252624637001</v>
      </c>
      <c r="Y1978">
        <v>14.95733197649407</v>
      </c>
      <c r="Z1978">
        <v>-6.3133859420667102</v>
      </c>
      <c r="AA1978">
        <v>-3.0264867245831457</v>
      </c>
      <c r="AB1978">
        <v>-0.269234836087136</v>
      </c>
      <c r="AC1978">
        <v>0.24021627257284139</v>
      </c>
      <c r="AD1978">
        <v>-2.7736390445443777</v>
      </c>
      <c r="AE1978">
        <v>21.36615169943272</v>
      </c>
      <c r="AF1978">
        <v>-9.1647867720323966</v>
      </c>
      <c r="AG1978">
        <v>7.8784298304729843</v>
      </c>
      <c r="AH1978">
        <v>2.7877869549792837</v>
      </c>
      <c r="AI1978">
        <v>-1.216849561410241</v>
      </c>
      <c r="AJ1978">
        <v>0.218628837227307</v>
      </c>
      <c r="AK1978">
        <v>-1.614937073699112</v>
      </c>
      <c r="AL1978">
        <v>-10.11669155850373</v>
      </c>
      <c r="AM1978">
        <v>4.0397932209026206E-5</v>
      </c>
      <c r="AN1978" s="2"/>
    </row>
    <row r="1979" spans="1:40" x14ac:dyDescent="0.45">
      <c r="A1979">
        <v>1811</v>
      </c>
      <c r="B1979" t="s">
        <v>124</v>
      </c>
      <c r="C1979">
        <v>1995</v>
      </c>
      <c r="D1979">
        <v>27</v>
      </c>
      <c r="E1979" t="s">
        <v>46</v>
      </c>
      <c r="F1979" t="s">
        <v>17</v>
      </c>
      <c r="G1979">
        <v>539</v>
      </c>
      <c r="H1979">
        <v>88</v>
      </c>
      <c r="I1979">
        <v>130</v>
      </c>
      <c r="J1979">
        <v>80</v>
      </c>
      <c r="K1979">
        <v>29</v>
      </c>
      <c r="L1979">
        <v>0</v>
      </c>
      <c r="M1979">
        <v>12</v>
      </c>
      <c r="N1979">
        <v>79</v>
      </c>
      <c r="O1979">
        <v>143</v>
      </c>
      <c r="P1979">
        <v>4.9000000000000004</v>
      </c>
      <c r="Q1979">
        <v>4</v>
      </c>
      <c r="R1979">
        <v>0.2</v>
      </c>
      <c r="S1979">
        <v>30</v>
      </c>
      <c r="T1979">
        <v>0</v>
      </c>
      <c r="U1979">
        <v>8</v>
      </c>
      <c r="V1979">
        <v>-47.217614202620098</v>
      </c>
      <c r="W1979">
        <v>9.8121213893613213</v>
      </c>
      <c r="X1979">
        <v>3.0631003776592207</v>
      </c>
      <c r="Y1979">
        <v>12.544859077059543</v>
      </c>
      <c r="Z1979">
        <v>-4.7648195789182717</v>
      </c>
      <c r="AA1979">
        <v>-2.6596398488760977</v>
      </c>
      <c r="AB1979">
        <v>0</v>
      </c>
      <c r="AC1979">
        <v>0.48043254514568279</v>
      </c>
      <c r="AD1979">
        <v>-3.4237106956094663</v>
      </c>
      <c r="AE1979">
        <v>26.568345156685904</v>
      </c>
      <c r="AF1979">
        <v>-9.1647867720323966</v>
      </c>
      <c r="AG1979">
        <v>8.7538109227477605</v>
      </c>
      <c r="AH1979">
        <v>0.29345125841887199</v>
      </c>
      <c r="AI1979">
        <v>-3.3186806220279297</v>
      </c>
      <c r="AJ1979">
        <v>0</v>
      </c>
      <c r="AK1979">
        <v>-1.076624715799408</v>
      </c>
      <c r="AL1979">
        <v>-10.109755708805363</v>
      </c>
      <c r="AM1979">
        <v>4.0679088699387395E-5</v>
      </c>
      <c r="AN1979" s="2"/>
    </row>
    <row r="1980" spans="1:40" x14ac:dyDescent="0.45">
      <c r="A1980">
        <v>1812</v>
      </c>
      <c r="B1980" t="s">
        <v>343</v>
      </c>
      <c r="C1980">
        <v>1974</v>
      </c>
      <c r="D1980">
        <v>30</v>
      </c>
      <c r="E1980" t="s">
        <v>94</v>
      </c>
      <c r="F1980" t="s">
        <v>13</v>
      </c>
      <c r="G1980">
        <v>603</v>
      </c>
      <c r="H1980">
        <v>84</v>
      </c>
      <c r="I1980">
        <v>121</v>
      </c>
      <c r="J1980">
        <v>76</v>
      </c>
      <c r="K1980">
        <v>21</v>
      </c>
      <c r="L1980">
        <v>2</v>
      </c>
      <c r="M1980">
        <v>2</v>
      </c>
      <c r="N1980">
        <v>86</v>
      </c>
      <c r="O1980">
        <v>130</v>
      </c>
      <c r="P1980">
        <v>4.9000000000000004</v>
      </c>
      <c r="Q1980">
        <v>5.4</v>
      </c>
      <c r="R1980">
        <v>0</v>
      </c>
      <c r="S1980">
        <v>23</v>
      </c>
      <c r="T1980">
        <v>0</v>
      </c>
      <c r="U1980">
        <v>-4</v>
      </c>
      <c r="V1980">
        <v>-47.217614202620098</v>
      </c>
      <c r="W1980">
        <v>10.977197027430197</v>
      </c>
      <c r="X1980">
        <v>2.9238685423110744</v>
      </c>
      <c r="Y1980">
        <v>11.676368833263112</v>
      </c>
      <c r="Z1980">
        <v>-4.5265785999723578</v>
      </c>
      <c r="AA1980">
        <v>-1.925946097462002</v>
      </c>
      <c r="AB1980">
        <v>-0.269234836087136</v>
      </c>
      <c r="AC1980">
        <v>8.0072090857613798E-2</v>
      </c>
      <c r="AD1980">
        <v>-3.7270774661065076</v>
      </c>
      <c r="AE1980">
        <v>24.153041051532639</v>
      </c>
      <c r="AF1980">
        <v>-9.1647867720323966</v>
      </c>
      <c r="AG1980">
        <v>11.817644745709478</v>
      </c>
      <c r="AH1980">
        <v>0</v>
      </c>
      <c r="AI1980">
        <v>-2.5443218102214127</v>
      </c>
      <c r="AJ1980">
        <v>0</v>
      </c>
      <c r="AK1980">
        <v>0.538312357899704</v>
      </c>
      <c r="AL1980">
        <v>-7.2090551354980983</v>
      </c>
      <c r="AM1980">
        <v>7.3930890682414696E-4</v>
      </c>
      <c r="AN1980" s="2"/>
    </row>
    <row r="1981" spans="1:40" x14ac:dyDescent="0.45">
      <c r="A1981">
        <v>1813</v>
      </c>
      <c r="B1981" t="s">
        <v>1309</v>
      </c>
      <c r="C1981">
        <v>1997</v>
      </c>
      <c r="D1981">
        <v>28</v>
      </c>
      <c r="E1981" t="s">
        <v>43</v>
      </c>
      <c r="F1981" t="s">
        <v>13</v>
      </c>
      <c r="G1981">
        <v>577</v>
      </c>
      <c r="H1981">
        <v>85</v>
      </c>
      <c r="I1981">
        <v>139</v>
      </c>
      <c r="J1981">
        <v>67</v>
      </c>
      <c r="K1981">
        <v>37</v>
      </c>
      <c r="L1981">
        <v>8</v>
      </c>
      <c r="M1981">
        <v>20</v>
      </c>
      <c r="N1981">
        <v>75</v>
      </c>
      <c r="O1981">
        <v>140</v>
      </c>
      <c r="P1981">
        <v>4.9000000000000004</v>
      </c>
      <c r="Q1981">
        <v>4.0999999999999996</v>
      </c>
      <c r="R1981">
        <v>0.4</v>
      </c>
      <c r="S1981">
        <v>29</v>
      </c>
      <c r="T1981">
        <v>0</v>
      </c>
      <c r="U1981">
        <v>8</v>
      </c>
      <c r="V1981">
        <v>-47.217614202620098</v>
      </c>
      <c r="W1981">
        <v>10.503885049464717</v>
      </c>
      <c r="X1981">
        <v>2.9586765011481111</v>
      </c>
      <c r="Y1981">
        <v>13.413349320855973</v>
      </c>
      <c r="Z1981">
        <v>-3.9905363973440524</v>
      </c>
      <c r="AA1981">
        <v>-3.3933336002901937</v>
      </c>
      <c r="AB1981">
        <v>-1.076939344348544</v>
      </c>
      <c r="AC1981">
        <v>0.80072090857613798</v>
      </c>
      <c r="AD1981">
        <v>-3.2503582553254424</v>
      </c>
      <c r="AE1981">
        <v>26.01096728626592</v>
      </c>
      <c r="AF1981">
        <v>-9.1647867720323966</v>
      </c>
      <c r="AG1981">
        <v>8.9726561958164535</v>
      </c>
      <c r="AH1981">
        <v>0.58690251683774397</v>
      </c>
      <c r="AI1981">
        <v>-3.2080579346269986</v>
      </c>
      <c r="AJ1981">
        <v>0</v>
      </c>
      <c r="AK1981">
        <v>-1.076624715799408</v>
      </c>
      <c r="AL1981">
        <v>-9.1310934434220794</v>
      </c>
      <c r="AM1981">
        <v>1.082354420424331E-4</v>
      </c>
      <c r="AN1981" s="2"/>
    </row>
    <row r="1982" spans="1:40" x14ac:dyDescent="0.45">
      <c r="A1982">
        <v>1814</v>
      </c>
      <c r="B1982" t="s">
        <v>1312</v>
      </c>
      <c r="C1982">
        <v>1962</v>
      </c>
      <c r="D1982">
        <v>28</v>
      </c>
      <c r="E1982" t="s">
        <v>65</v>
      </c>
      <c r="F1982" t="s">
        <v>17</v>
      </c>
      <c r="G1982">
        <v>543</v>
      </c>
      <c r="H1982">
        <v>83</v>
      </c>
      <c r="I1982">
        <v>144</v>
      </c>
      <c r="J1982">
        <v>100</v>
      </c>
      <c r="K1982">
        <v>25</v>
      </c>
      <c r="L1982">
        <v>5</v>
      </c>
      <c r="M1982">
        <v>2</v>
      </c>
      <c r="N1982">
        <v>45</v>
      </c>
      <c r="O1982">
        <v>118</v>
      </c>
      <c r="P1982">
        <v>4.9000000000000004</v>
      </c>
      <c r="Q1982">
        <v>4</v>
      </c>
      <c r="R1982">
        <v>1.1000000000000001</v>
      </c>
      <c r="S1982">
        <v>17</v>
      </c>
      <c r="T1982">
        <v>-1</v>
      </c>
      <c r="U1982">
        <v>7</v>
      </c>
      <c r="V1982">
        <v>-47.217614202620098</v>
      </c>
      <c r="W1982">
        <v>9.8849386167406266</v>
      </c>
      <c r="X1982">
        <v>2.8890605834740377</v>
      </c>
      <c r="Y1982">
        <v>13.895843900742879</v>
      </c>
      <c r="Z1982">
        <v>-5.9560244736478394</v>
      </c>
      <c r="AA1982">
        <v>-2.2927929731690497</v>
      </c>
      <c r="AB1982">
        <v>-0.67308709021783997</v>
      </c>
      <c r="AC1982">
        <v>8.0072090857613798E-2</v>
      </c>
      <c r="AD1982">
        <v>-1.9502149531952655</v>
      </c>
      <c r="AE1982">
        <v>21.923529569852704</v>
      </c>
      <c r="AF1982">
        <v>-9.1647867720323966</v>
      </c>
      <c r="AG1982">
        <v>8.7538109227477605</v>
      </c>
      <c r="AH1982">
        <v>1.613981921303796</v>
      </c>
      <c r="AI1982">
        <v>-1.880585685815827</v>
      </c>
      <c r="AJ1982">
        <v>0.218628837227307</v>
      </c>
      <c r="AK1982">
        <v>-0.94204662632448199</v>
      </c>
      <c r="AL1982">
        <v>-10.817286334076078</v>
      </c>
      <c r="AM1982">
        <v>2.0049499165986266E-5</v>
      </c>
      <c r="AN1982" s="2"/>
    </row>
    <row r="1983" spans="1:40" x14ac:dyDescent="0.45">
      <c r="A1983">
        <v>1815</v>
      </c>
      <c r="B1983" t="s">
        <v>1314</v>
      </c>
      <c r="C1983">
        <v>1991</v>
      </c>
      <c r="D1983">
        <v>28</v>
      </c>
      <c r="E1983" t="s">
        <v>127</v>
      </c>
      <c r="F1983" t="s">
        <v>13</v>
      </c>
      <c r="G1983">
        <v>668</v>
      </c>
      <c r="H1983">
        <v>82</v>
      </c>
      <c r="I1983">
        <v>158</v>
      </c>
      <c r="J1983">
        <v>102</v>
      </c>
      <c r="K1983">
        <v>27</v>
      </c>
      <c r="L1983">
        <v>10</v>
      </c>
      <c r="M1983">
        <v>16</v>
      </c>
      <c r="N1983">
        <v>47</v>
      </c>
      <c r="O1983">
        <v>108</v>
      </c>
      <c r="P1983">
        <v>4.9000000000000004</v>
      </c>
      <c r="Q1983">
        <v>3.2</v>
      </c>
      <c r="R1983">
        <v>2</v>
      </c>
      <c r="S1983">
        <v>7</v>
      </c>
      <c r="T1983">
        <v>-1</v>
      </c>
      <c r="U1983">
        <v>16</v>
      </c>
      <c r="V1983">
        <v>-47.217614202620098</v>
      </c>
      <c r="W1983">
        <v>12.160476972343901</v>
      </c>
      <c r="X1983">
        <v>2.854252624637001</v>
      </c>
      <c r="Y1983">
        <v>15.246828724426214</v>
      </c>
      <c r="Z1983">
        <v>-6.0751449631207963</v>
      </c>
      <c r="AA1983">
        <v>-2.4762164110225742</v>
      </c>
      <c r="AB1983">
        <v>-1.3461741804356799</v>
      </c>
      <c r="AC1983">
        <v>0.64057672686091038</v>
      </c>
      <c r="AD1983">
        <v>-2.0368911733372772</v>
      </c>
      <c r="AE1983">
        <v>20.065603335119423</v>
      </c>
      <c r="AF1983">
        <v>-9.1647867720323966</v>
      </c>
      <c r="AG1983">
        <v>7.0030487381982089</v>
      </c>
      <c r="AH1983">
        <v>2.9345125841887199</v>
      </c>
      <c r="AI1983">
        <v>-0.774358811806517</v>
      </c>
      <c r="AJ1983">
        <v>0.218628837227307</v>
      </c>
      <c r="AK1983">
        <v>-2.153249431598816</v>
      </c>
      <c r="AL1983">
        <v>-10.120507402972466</v>
      </c>
      <c r="AM1983">
        <v>4.0244079911474481E-5</v>
      </c>
      <c r="AN1983" s="2"/>
    </row>
    <row r="1984" spans="1:40" x14ac:dyDescent="0.45">
      <c r="A1984">
        <v>1816</v>
      </c>
      <c r="B1984" t="s">
        <v>1027</v>
      </c>
      <c r="C1984">
        <v>1949</v>
      </c>
      <c r="D1984">
        <v>27</v>
      </c>
      <c r="E1984" t="s">
        <v>228</v>
      </c>
      <c r="F1984" t="s">
        <v>17</v>
      </c>
      <c r="G1984">
        <v>596</v>
      </c>
      <c r="H1984">
        <v>95</v>
      </c>
      <c r="I1984">
        <v>177</v>
      </c>
      <c r="J1984">
        <v>122</v>
      </c>
      <c r="K1984">
        <v>27</v>
      </c>
      <c r="L1984">
        <v>10</v>
      </c>
      <c r="M1984">
        <v>4</v>
      </c>
      <c r="N1984">
        <v>37</v>
      </c>
      <c r="O1984">
        <v>128</v>
      </c>
      <c r="P1984">
        <v>4.9000000000000004</v>
      </c>
      <c r="Q1984">
        <v>4.4000000000000004</v>
      </c>
      <c r="R1984">
        <v>-0.2</v>
      </c>
      <c r="S1984">
        <v>22</v>
      </c>
      <c r="T1984">
        <v>1</v>
      </c>
      <c r="U1984">
        <v>5</v>
      </c>
      <c r="V1984">
        <v>-47.217614202620098</v>
      </c>
      <c r="W1984">
        <v>10.849766879516414</v>
      </c>
      <c r="X1984">
        <v>3.3067560895184771</v>
      </c>
      <c r="Y1984">
        <v>17.080308127996453</v>
      </c>
      <c r="Z1984">
        <v>-7.2663498578503649</v>
      </c>
      <c r="AA1984">
        <v>-2.4762164110225742</v>
      </c>
      <c r="AB1984">
        <v>-1.3461741804356799</v>
      </c>
      <c r="AC1984">
        <v>0.1601441817152276</v>
      </c>
      <c r="AD1984">
        <v>-1.6035100726272185</v>
      </c>
      <c r="AE1984">
        <v>23.781455804585985</v>
      </c>
      <c r="AF1984">
        <v>-9.1647867720323966</v>
      </c>
      <c r="AG1984">
        <v>9.6291920150225376</v>
      </c>
      <c r="AH1984">
        <v>-0.29345125841887199</v>
      </c>
      <c r="AI1984">
        <v>-2.4336991228204821</v>
      </c>
      <c r="AJ1984">
        <v>-0.218628837227307</v>
      </c>
      <c r="AK1984">
        <v>-0.67289044737463</v>
      </c>
      <c r="AL1984">
        <v>-7.8856980640745231</v>
      </c>
      <c r="AM1984">
        <v>3.759426031732089E-4</v>
      </c>
      <c r="AN1984" s="2"/>
    </row>
    <row r="1985" spans="1:40" x14ac:dyDescent="0.45">
      <c r="A1985">
        <v>1817</v>
      </c>
      <c r="B1985" t="s">
        <v>1317</v>
      </c>
      <c r="C1985">
        <v>1963</v>
      </c>
      <c r="D1985">
        <v>28</v>
      </c>
      <c r="E1985" t="s">
        <v>15</v>
      </c>
      <c r="F1985" t="s">
        <v>13</v>
      </c>
      <c r="G1985">
        <v>684</v>
      </c>
      <c r="H1985">
        <v>92</v>
      </c>
      <c r="I1985">
        <v>176</v>
      </c>
      <c r="J1985">
        <v>139</v>
      </c>
      <c r="K1985">
        <v>26</v>
      </c>
      <c r="L1985">
        <v>5</v>
      </c>
      <c r="M1985">
        <v>17</v>
      </c>
      <c r="N1985">
        <v>92</v>
      </c>
      <c r="O1985">
        <v>132</v>
      </c>
      <c r="P1985">
        <v>4.9000000000000004</v>
      </c>
      <c r="Q1985">
        <v>5.5</v>
      </c>
      <c r="R1985">
        <v>-0.7</v>
      </c>
      <c r="S1985">
        <v>31</v>
      </c>
      <c r="T1985">
        <v>2</v>
      </c>
      <c r="U1985">
        <v>-4</v>
      </c>
      <c r="V1985">
        <v>-47.217614202620098</v>
      </c>
      <c r="W1985">
        <v>12.45174588186112</v>
      </c>
      <c r="X1985">
        <v>3.202332213007367</v>
      </c>
      <c r="Y1985">
        <v>16.983809212019072</v>
      </c>
      <c r="Z1985">
        <v>-8.2788740183704981</v>
      </c>
      <c r="AA1985">
        <v>-2.384504692095812</v>
      </c>
      <c r="AB1985">
        <v>-0.67308709021783997</v>
      </c>
      <c r="AC1985">
        <v>0.68061277228971728</v>
      </c>
      <c r="AD1985">
        <v>-3.9871061265325429</v>
      </c>
      <c r="AE1985">
        <v>24.524626298479298</v>
      </c>
      <c r="AF1985">
        <v>-9.1647867720323966</v>
      </c>
      <c r="AG1985">
        <v>12.036490018778171</v>
      </c>
      <c r="AH1985">
        <v>-1.0270794044660518</v>
      </c>
      <c r="AI1985">
        <v>-3.4293033094288607</v>
      </c>
      <c r="AJ1985">
        <v>-0.437257674454614</v>
      </c>
      <c r="AK1985">
        <v>0.538312357899704</v>
      </c>
      <c r="AL1985">
        <v>-6.1816845358842656</v>
      </c>
      <c r="AM1985">
        <v>2.0626796391533171E-3</v>
      </c>
      <c r="AN1985" s="2"/>
    </row>
    <row r="1986" spans="1:40" x14ac:dyDescent="0.45">
      <c r="A1986">
        <v>1818</v>
      </c>
      <c r="B1986" t="s">
        <v>504</v>
      </c>
      <c r="C1986">
        <v>1969</v>
      </c>
      <c r="D1986">
        <v>24</v>
      </c>
      <c r="E1986" t="s">
        <v>40</v>
      </c>
      <c r="F1986" t="s">
        <v>13</v>
      </c>
      <c r="G1986">
        <v>607</v>
      </c>
      <c r="H1986">
        <v>87</v>
      </c>
      <c r="I1986">
        <v>168</v>
      </c>
      <c r="J1986">
        <v>107</v>
      </c>
      <c r="K1986">
        <v>29</v>
      </c>
      <c r="L1986">
        <v>7</v>
      </c>
      <c r="M1986">
        <v>7</v>
      </c>
      <c r="N1986">
        <v>54</v>
      </c>
      <c r="O1986">
        <v>142</v>
      </c>
      <c r="P1986">
        <v>4.9000000000000004</v>
      </c>
      <c r="Q1986">
        <v>4.5999999999999996</v>
      </c>
      <c r="R1986">
        <v>0.3</v>
      </c>
      <c r="S1986">
        <v>26</v>
      </c>
      <c r="T1986">
        <v>0</v>
      </c>
      <c r="U1986">
        <v>4</v>
      </c>
      <c r="V1986">
        <v>-47.217614202620098</v>
      </c>
      <c r="W1986">
        <v>11.050014254809502</v>
      </c>
      <c r="X1986">
        <v>3.028292418822184</v>
      </c>
      <c r="Y1986">
        <v>16.211817884200023</v>
      </c>
      <c r="Z1986">
        <v>-6.3729461868031887</v>
      </c>
      <c r="AA1986">
        <v>-2.6596398488760977</v>
      </c>
      <c r="AB1986">
        <v>-0.94232192630497602</v>
      </c>
      <c r="AC1986">
        <v>0.28025231800164829</v>
      </c>
      <c r="AD1986">
        <v>-2.3402579438343185</v>
      </c>
      <c r="AE1986">
        <v>26.382552533212579</v>
      </c>
      <c r="AF1986">
        <v>-9.1647867720323966</v>
      </c>
      <c r="AG1986">
        <v>10.066882561159924</v>
      </c>
      <c r="AH1986">
        <v>0.44017688762830798</v>
      </c>
      <c r="AI1986">
        <v>-2.8761898724242059</v>
      </c>
      <c r="AJ1986">
        <v>0</v>
      </c>
      <c r="AK1986">
        <v>-0.538312357899704</v>
      </c>
      <c r="AL1986">
        <v>-4.6520802529608218</v>
      </c>
      <c r="AM1986">
        <v>9.4515479164514679E-3</v>
      </c>
      <c r="AN1986" s="2"/>
    </row>
    <row r="1987" spans="1:40" x14ac:dyDescent="0.45">
      <c r="A1987">
        <v>1819</v>
      </c>
      <c r="B1987" t="s">
        <v>1322</v>
      </c>
      <c r="C1987">
        <v>2018</v>
      </c>
      <c r="D1987">
        <v>28</v>
      </c>
      <c r="E1987" t="s">
        <v>325</v>
      </c>
      <c r="F1987" t="s">
        <v>13</v>
      </c>
      <c r="G1987">
        <v>545</v>
      </c>
      <c r="H1987">
        <v>62</v>
      </c>
      <c r="I1987">
        <v>146</v>
      </c>
      <c r="J1987">
        <v>100</v>
      </c>
      <c r="K1987">
        <v>33</v>
      </c>
      <c r="L1987">
        <v>6</v>
      </c>
      <c r="M1987">
        <v>16</v>
      </c>
      <c r="N1987">
        <v>37</v>
      </c>
      <c r="O1987">
        <v>118</v>
      </c>
      <c r="P1987">
        <v>4.9000000000000004</v>
      </c>
      <c r="Q1987">
        <v>3.7</v>
      </c>
      <c r="R1987">
        <v>1.5</v>
      </c>
      <c r="S1987">
        <v>11</v>
      </c>
      <c r="T1987">
        <v>1</v>
      </c>
      <c r="U1987">
        <v>10</v>
      </c>
      <c r="V1987">
        <v>-47.217614202620098</v>
      </c>
      <c r="W1987">
        <v>9.9213472304302783</v>
      </c>
      <c r="X1987">
        <v>2.158093447896269</v>
      </c>
      <c r="Y1987">
        <v>14.08884173269764</v>
      </c>
      <c r="Z1987">
        <v>-5.9560244736478394</v>
      </c>
      <c r="AA1987">
        <v>-3.0264867245831457</v>
      </c>
      <c r="AB1987">
        <v>-0.80770450826140805</v>
      </c>
      <c r="AC1987">
        <v>0.64057672686091038</v>
      </c>
      <c r="AD1987">
        <v>-1.6035100726272185</v>
      </c>
      <c r="AE1987">
        <v>21.923529569852704</v>
      </c>
      <c r="AF1987">
        <v>-9.1647867720323966</v>
      </c>
      <c r="AG1987">
        <v>8.0972751035416781</v>
      </c>
      <c r="AH1987">
        <v>2.2008844381415398</v>
      </c>
      <c r="AI1987">
        <v>-1.216849561410241</v>
      </c>
      <c r="AJ1987">
        <v>-0.218628837227307</v>
      </c>
      <c r="AK1987">
        <v>-1.34578089474926</v>
      </c>
      <c r="AL1987">
        <v>-11.526837797737901</v>
      </c>
      <c r="AM1987">
        <v>9.8617427100199274E-6</v>
      </c>
      <c r="AN1987" s="2"/>
    </row>
    <row r="1989" spans="1:40" x14ac:dyDescent="0.45">
      <c r="A1989" t="s">
        <v>1298</v>
      </c>
    </row>
    <row r="1993" spans="1:40" x14ac:dyDescent="0.45">
      <c r="A1993">
        <v>1850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C279-EBEA-4986-A27E-EBE1A333E01D}">
  <dimension ref="A1:X213"/>
  <sheetViews>
    <sheetView workbookViewId="0">
      <selection sqref="A1:XFD1048576"/>
    </sheetView>
  </sheetViews>
  <sheetFormatPr defaultRowHeight="14.25" x14ac:dyDescent="0.45"/>
  <cols>
    <col min="24" max="24" width="6.86328125" customWidth="1"/>
  </cols>
  <sheetData>
    <row r="1" spans="1:24" x14ac:dyDescent="0.45">
      <c r="A1" t="s">
        <v>255</v>
      </c>
      <c r="B1" t="s">
        <v>256</v>
      </c>
      <c r="C1" t="s">
        <v>257</v>
      </c>
      <c r="D1" t="s">
        <v>258</v>
      </c>
      <c r="E1" t="s">
        <v>259</v>
      </c>
      <c r="F1" t="s">
        <v>3</v>
      </c>
      <c r="G1" t="s">
        <v>1452</v>
      </c>
      <c r="H1" t="s">
        <v>879</v>
      </c>
      <c r="I1" t="s">
        <v>882</v>
      </c>
      <c r="J1" t="s">
        <v>12</v>
      </c>
      <c r="K1" t="s">
        <v>1336</v>
      </c>
      <c r="L1" t="s">
        <v>1337</v>
      </c>
      <c r="M1" t="s">
        <v>1338</v>
      </c>
      <c r="N1" t="s">
        <v>1340</v>
      </c>
      <c r="O1" t="s">
        <v>1452</v>
      </c>
      <c r="P1" t="s">
        <v>879</v>
      </c>
      <c r="Q1" t="s">
        <v>882</v>
      </c>
      <c r="R1" t="s">
        <v>12</v>
      </c>
      <c r="S1" t="s">
        <v>1336</v>
      </c>
      <c r="T1" t="s">
        <v>1337</v>
      </c>
      <c r="U1" t="s">
        <v>1338</v>
      </c>
      <c r="V1" t="s">
        <v>1340</v>
      </c>
      <c r="W1" t="s">
        <v>1453</v>
      </c>
      <c r="X1" t="s">
        <v>1456</v>
      </c>
    </row>
    <row r="2" spans="1:24" x14ac:dyDescent="0.45">
      <c r="A2">
        <v>1</v>
      </c>
      <c r="B2" t="s">
        <v>1358</v>
      </c>
      <c r="C2">
        <v>1985</v>
      </c>
      <c r="D2">
        <v>20</v>
      </c>
      <c r="E2" t="s">
        <v>336</v>
      </c>
      <c r="F2" t="s">
        <v>17</v>
      </c>
      <c r="G2">
        <v>1306.60550039742</v>
      </c>
      <c r="H2">
        <v>24</v>
      </c>
      <c r="I2">
        <v>1.53</v>
      </c>
      <c r="J2">
        <v>268</v>
      </c>
      <c r="K2">
        <v>2.13</v>
      </c>
      <c r="L2">
        <v>0.96499999999999997</v>
      </c>
      <c r="M2">
        <v>6.4</v>
      </c>
      <c r="N2">
        <v>2.2000000000000002</v>
      </c>
      <c r="O2">
        <v>1306.60550039742</v>
      </c>
      <c r="P2">
        <v>1002.252059015196</v>
      </c>
      <c r="Q2">
        <v>418.63568198485223</v>
      </c>
      <c r="R2">
        <v>-756.05034578438199</v>
      </c>
      <c r="S2">
        <v>-698.29596841263424</v>
      </c>
      <c r="T2">
        <v>9262.0259608038723</v>
      </c>
      <c r="U2">
        <v>-8250.3868920106233</v>
      </c>
      <c r="V2">
        <v>-2303.6479030191226</v>
      </c>
      <c r="W2">
        <v>-18.86190702542126</v>
      </c>
      <c r="X2" s="2">
        <v>6.4324713933457901E-9</v>
      </c>
    </row>
    <row r="3" spans="1:24" x14ac:dyDescent="0.45">
      <c r="A3">
        <v>2</v>
      </c>
      <c r="B3" t="s">
        <v>1359</v>
      </c>
      <c r="C3">
        <v>1972</v>
      </c>
      <c r="D3">
        <v>27</v>
      </c>
      <c r="E3" t="s">
        <v>28</v>
      </c>
      <c r="F3" t="s">
        <v>17</v>
      </c>
      <c r="G3">
        <v>1306.60550039742</v>
      </c>
      <c r="H3">
        <v>27</v>
      </c>
      <c r="I3">
        <v>1.97</v>
      </c>
      <c r="J3">
        <v>310</v>
      </c>
      <c r="K3">
        <v>2.0099999999999998</v>
      </c>
      <c r="L3">
        <v>0.99299999999999999</v>
      </c>
      <c r="M3">
        <v>6.7</v>
      </c>
      <c r="N3">
        <v>2.2999999999999998</v>
      </c>
      <c r="O3">
        <v>1306.60550039742</v>
      </c>
      <c r="P3">
        <v>1127.5335663920955</v>
      </c>
      <c r="Q3">
        <v>539.02764281709733</v>
      </c>
      <c r="R3">
        <v>-874.5358477356657</v>
      </c>
      <c r="S3">
        <v>-658.95535047389421</v>
      </c>
      <c r="T3">
        <v>9530.768682982638</v>
      </c>
      <c r="U3">
        <v>-8637.1237775736226</v>
      </c>
      <c r="V3">
        <v>-2408.3591713381729</v>
      </c>
      <c r="W3">
        <v>-75.038754532103667</v>
      </c>
      <c r="X3" s="2">
        <v>2.5768134449142183E-33</v>
      </c>
    </row>
    <row r="4" spans="1:24" x14ac:dyDescent="0.45">
      <c r="A4">
        <v>3</v>
      </c>
      <c r="B4" t="s">
        <v>893</v>
      </c>
      <c r="C4">
        <v>1997</v>
      </c>
      <c r="D4">
        <v>34</v>
      </c>
      <c r="E4" t="s">
        <v>55</v>
      </c>
      <c r="F4" t="s">
        <v>13</v>
      </c>
      <c r="G4">
        <v>1306.60550039742</v>
      </c>
      <c r="H4">
        <v>21</v>
      </c>
      <c r="I4">
        <v>2.0499999999999998</v>
      </c>
      <c r="J4">
        <v>292</v>
      </c>
      <c r="K4">
        <v>2.25</v>
      </c>
      <c r="L4">
        <v>1.03</v>
      </c>
      <c r="M4">
        <v>7</v>
      </c>
      <c r="N4">
        <v>2.2999999999999998</v>
      </c>
      <c r="O4">
        <v>1306.60550039742</v>
      </c>
      <c r="P4">
        <v>876.97055163829646</v>
      </c>
      <c r="Q4">
        <v>560.91709024114186</v>
      </c>
      <c r="R4">
        <v>-823.75634689940125</v>
      </c>
      <c r="S4">
        <v>-737.63658635137426</v>
      </c>
      <c r="T4">
        <v>9885.8929944331503</v>
      </c>
      <c r="U4">
        <v>-9023.8606631366201</v>
      </c>
      <c r="V4">
        <v>-2408.3591713381729</v>
      </c>
      <c r="W4">
        <v>-363.22663101556009</v>
      </c>
      <c r="X4" s="2">
        <v>1.7892806677619063E-158</v>
      </c>
    </row>
    <row r="5" spans="1:24" x14ac:dyDescent="0.45">
      <c r="A5">
        <v>4</v>
      </c>
      <c r="B5" t="s">
        <v>1360</v>
      </c>
      <c r="C5">
        <v>1971</v>
      </c>
      <c r="D5">
        <v>29</v>
      </c>
      <c r="E5" t="s">
        <v>31</v>
      </c>
      <c r="F5" t="s">
        <v>13</v>
      </c>
      <c r="G5">
        <v>1306.60550039742</v>
      </c>
      <c r="H5">
        <v>22</v>
      </c>
      <c r="I5">
        <v>1.91</v>
      </c>
      <c r="J5">
        <v>210</v>
      </c>
      <c r="K5">
        <v>2.63</v>
      </c>
      <c r="L5">
        <v>1</v>
      </c>
      <c r="M5">
        <v>7.3</v>
      </c>
      <c r="N5">
        <v>1.7</v>
      </c>
      <c r="O5">
        <v>1306.60550039742</v>
      </c>
      <c r="P5">
        <v>918.73105409726304</v>
      </c>
      <c r="Q5">
        <v>522.61055724906385</v>
      </c>
      <c r="R5">
        <v>-592.42750975641877</v>
      </c>
      <c r="S5">
        <v>-862.2152098240507</v>
      </c>
      <c r="T5">
        <v>9597.9543635273294</v>
      </c>
      <c r="U5">
        <v>-9410.5975486996176</v>
      </c>
      <c r="V5">
        <v>-1780.091561423867</v>
      </c>
      <c r="W5">
        <v>-299.43035443287727</v>
      </c>
      <c r="X5" s="2">
        <v>9.1001668574909502E-131</v>
      </c>
    </row>
    <row r="6" spans="1:24" x14ac:dyDescent="0.45">
      <c r="A6">
        <v>5</v>
      </c>
      <c r="B6" t="s">
        <v>1343</v>
      </c>
      <c r="C6">
        <v>2000</v>
      </c>
      <c r="D6">
        <v>28</v>
      </c>
      <c r="E6" t="s">
        <v>40</v>
      </c>
      <c r="F6" t="s">
        <v>13</v>
      </c>
      <c r="G6">
        <v>1306.60550039742</v>
      </c>
      <c r="H6">
        <v>18</v>
      </c>
      <c r="I6">
        <v>1.74</v>
      </c>
      <c r="J6">
        <v>284</v>
      </c>
      <c r="K6">
        <v>2.17</v>
      </c>
      <c r="L6">
        <v>0.73699999999999999</v>
      </c>
      <c r="M6">
        <v>5.3</v>
      </c>
      <c r="N6">
        <v>1.3</v>
      </c>
      <c r="O6">
        <v>1306.60550039742</v>
      </c>
      <c r="P6">
        <v>751.68904426139693</v>
      </c>
      <c r="Q6">
        <v>476.0954814729692</v>
      </c>
      <c r="R6">
        <v>-801.1876798610615</v>
      </c>
      <c r="S6">
        <v>-711.40950772554754</v>
      </c>
      <c r="T6">
        <v>7073.6923659196418</v>
      </c>
      <c r="U6">
        <v>-6832.3516449462977</v>
      </c>
      <c r="V6">
        <v>-1361.2464881476633</v>
      </c>
      <c r="W6">
        <v>-98.112928629142289</v>
      </c>
      <c r="X6" s="2">
        <v>2.4552543716892845E-43</v>
      </c>
    </row>
    <row r="7" spans="1:24" x14ac:dyDescent="0.45">
      <c r="A7">
        <v>6</v>
      </c>
      <c r="B7" t="s">
        <v>905</v>
      </c>
      <c r="C7">
        <v>1968</v>
      </c>
      <c r="D7">
        <v>32</v>
      </c>
      <c r="E7" t="s">
        <v>25</v>
      </c>
      <c r="F7" t="s">
        <v>17</v>
      </c>
      <c r="G7">
        <v>1306.60550039742</v>
      </c>
      <c r="H7">
        <v>22</v>
      </c>
      <c r="I7">
        <v>1.1200000000000001</v>
      </c>
      <c r="J7">
        <v>268</v>
      </c>
      <c r="K7">
        <v>1.77</v>
      </c>
      <c r="L7">
        <v>0.85299999999999998</v>
      </c>
      <c r="M7">
        <v>5.8</v>
      </c>
      <c r="N7">
        <v>1.8</v>
      </c>
      <c r="O7">
        <v>1306.60550039742</v>
      </c>
      <c r="P7">
        <v>918.73105409726304</v>
      </c>
      <c r="Q7">
        <v>306.45226393662386</v>
      </c>
      <c r="R7">
        <v>-756.05034578438199</v>
      </c>
      <c r="S7">
        <v>-580.27411459641439</v>
      </c>
      <c r="T7">
        <v>8187.0550720888114</v>
      </c>
      <c r="U7">
        <v>-7476.9131208846275</v>
      </c>
      <c r="V7">
        <v>-1884.8028297429182</v>
      </c>
      <c r="W7">
        <v>20.803479511776459</v>
      </c>
      <c r="X7" s="2">
        <v>0</v>
      </c>
    </row>
    <row r="8" spans="1:24" x14ac:dyDescent="0.45">
      <c r="A8">
        <v>7</v>
      </c>
      <c r="B8" t="s">
        <v>1361</v>
      </c>
      <c r="C8">
        <v>1972</v>
      </c>
      <c r="D8">
        <v>33</v>
      </c>
      <c r="E8" t="s">
        <v>235</v>
      </c>
      <c r="F8" t="s">
        <v>13</v>
      </c>
      <c r="G8">
        <v>1306.60550039742</v>
      </c>
      <c r="H8">
        <v>24</v>
      </c>
      <c r="I8">
        <v>1.92</v>
      </c>
      <c r="J8">
        <v>234</v>
      </c>
      <c r="K8">
        <v>2.5</v>
      </c>
      <c r="L8">
        <v>0.97799999999999998</v>
      </c>
      <c r="M8">
        <v>6.6</v>
      </c>
      <c r="N8">
        <v>2.2000000000000002</v>
      </c>
      <c r="O8">
        <v>1306.60550039742</v>
      </c>
      <c r="P8">
        <v>1002.252059015196</v>
      </c>
      <c r="Q8">
        <v>525.34673817706948</v>
      </c>
      <c r="R8">
        <v>-660.13351087143803</v>
      </c>
      <c r="S8">
        <v>-819.59620705708244</v>
      </c>
      <c r="T8">
        <v>9386.7993675297275</v>
      </c>
      <c r="U8">
        <v>-8508.2114823859556</v>
      </c>
      <c r="V8">
        <v>-2303.6479030191226</v>
      </c>
      <c r="W8">
        <v>-70.585438214184705</v>
      </c>
      <c r="X8" s="2">
        <v>2.2137760305674025E-31</v>
      </c>
    </row>
    <row r="9" spans="1:24" x14ac:dyDescent="0.45">
      <c r="A9">
        <v>8</v>
      </c>
      <c r="B9" t="s">
        <v>1362</v>
      </c>
      <c r="C9">
        <v>2002</v>
      </c>
      <c r="D9">
        <v>38</v>
      </c>
      <c r="E9" t="s">
        <v>340</v>
      </c>
      <c r="F9" t="s">
        <v>17</v>
      </c>
      <c r="G9">
        <v>1306.60550039742</v>
      </c>
      <c r="H9">
        <v>24</v>
      </c>
      <c r="I9">
        <v>2.3199999999999998</v>
      </c>
      <c r="J9">
        <v>334</v>
      </c>
      <c r="K9">
        <v>2.66</v>
      </c>
      <c r="L9">
        <v>1.0309999999999999</v>
      </c>
      <c r="M9">
        <v>6.8</v>
      </c>
      <c r="N9">
        <v>2.5</v>
      </c>
      <c r="O9">
        <v>1306.60550039742</v>
      </c>
      <c r="P9">
        <v>1002.252059015196</v>
      </c>
      <c r="Q9">
        <v>634.79397529729226</v>
      </c>
      <c r="R9">
        <v>-942.24184885068507</v>
      </c>
      <c r="S9">
        <v>-872.05036430873577</v>
      </c>
      <c r="T9">
        <v>9895.4909487966761</v>
      </c>
      <c r="U9">
        <v>-8766.0360727612879</v>
      </c>
      <c r="V9">
        <v>-2617.7817079762754</v>
      </c>
      <c r="W9">
        <v>-358.96751039039918</v>
      </c>
      <c r="X9" s="2">
        <v>1.2658756759794947E-156</v>
      </c>
    </row>
    <row r="10" spans="1:24" x14ac:dyDescent="0.45">
      <c r="A10">
        <v>9</v>
      </c>
      <c r="B10" t="s">
        <v>1360</v>
      </c>
      <c r="C10">
        <v>1972</v>
      </c>
      <c r="D10">
        <v>30</v>
      </c>
      <c r="E10" t="s">
        <v>31</v>
      </c>
      <c r="F10" t="s">
        <v>13</v>
      </c>
      <c r="G10">
        <v>1306.60550039742</v>
      </c>
      <c r="H10">
        <v>22</v>
      </c>
      <c r="I10">
        <v>1.91</v>
      </c>
      <c r="J10">
        <v>210</v>
      </c>
      <c r="K10">
        <v>2.63</v>
      </c>
      <c r="L10">
        <v>1</v>
      </c>
      <c r="M10">
        <v>7.3</v>
      </c>
      <c r="N10">
        <v>1.7</v>
      </c>
      <c r="O10">
        <v>1306.60550039742</v>
      </c>
      <c r="P10">
        <v>918.73105409726304</v>
      </c>
      <c r="Q10">
        <v>522.61055724906385</v>
      </c>
      <c r="R10">
        <v>-592.42750975641877</v>
      </c>
      <c r="S10">
        <v>-862.2152098240507</v>
      </c>
      <c r="T10">
        <v>9597.9543635273294</v>
      </c>
      <c r="U10">
        <v>-9410.5975486996176</v>
      </c>
      <c r="V10">
        <v>-1780.091561423867</v>
      </c>
      <c r="W10">
        <v>-299.43035443287727</v>
      </c>
      <c r="X10" s="2">
        <v>9.1001668574909502E-131</v>
      </c>
    </row>
    <row r="11" spans="1:24" x14ac:dyDescent="0.45">
      <c r="A11">
        <v>10</v>
      </c>
      <c r="B11" t="s">
        <v>907</v>
      </c>
      <c r="C11">
        <v>1963</v>
      </c>
      <c r="D11">
        <v>27</v>
      </c>
      <c r="E11" t="s">
        <v>37</v>
      </c>
      <c r="F11" t="s">
        <v>17</v>
      </c>
      <c r="G11">
        <v>1306.60550039742</v>
      </c>
      <c r="H11">
        <v>25</v>
      </c>
      <c r="I11">
        <v>1.88</v>
      </c>
      <c r="J11">
        <v>306</v>
      </c>
      <c r="K11">
        <v>1.85</v>
      </c>
      <c r="L11">
        <v>0.875</v>
      </c>
      <c r="M11">
        <v>6.2</v>
      </c>
      <c r="N11">
        <v>1.7</v>
      </c>
      <c r="O11">
        <v>1306.60550039742</v>
      </c>
      <c r="P11">
        <v>1044.0125614741626</v>
      </c>
      <c r="Q11">
        <v>514.40201446504716</v>
      </c>
      <c r="R11">
        <v>-863.25151421649582</v>
      </c>
      <c r="S11">
        <v>-606.501193222241</v>
      </c>
      <c r="T11">
        <v>8398.2100680864132</v>
      </c>
      <c r="U11">
        <v>-7992.562301635292</v>
      </c>
      <c r="V11">
        <v>-1780.091561423867</v>
      </c>
      <c r="W11">
        <v>20.823573925148139</v>
      </c>
      <c r="X11" s="2">
        <v>0</v>
      </c>
    </row>
    <row r="12" spans="1:24" x14ac:dyDescent="0.45">
      <c r="A12">
        <v>11</v>
      </c>
      <c r="B12" t="s">
        <v>1363</v>
      </c>
      <c r="C12">
        <v>1973</v>
      </c>
      <c r="D12">
        <v>28</v>
      </c>
      <c r="E12" t="s">
        <v>336</v>
      </c>
      <c r="F12" t="s">
        <v>17</v>
      </c>
      <c r="G12">
        <v>1306.60550039742</v>
      </c>
      <c r="H12">
        <v>19</v>
      </c>
      <c r="I12">
        <v>2.08</v>
      </c>
      <c r="J12">
        <v>251</v>
      </c>
      <c r="K12">
        <v>2.57</v>
      </c>
      <c r="L12">
        <v>0.97599999999999998</v>
      </c>
      <c r="M12">
        <v>6.8</v>
      </c>
      <c r="N12">
        <v>2</v>
      </c>
      <c r="O12">
        <v>1306.60550039742</v>
      </c>
      <c r="P12">
        <v>793.44954672036351</v>
      </c>
      <c r="Q12">
        <v>569.12563302515855</v>
      </c>
      <c r="R12">
        <v>-708.09192832790995</v>
      </c>
      <c r="S12">
        <v>-842.54490085468069</v>
      </c>
      <c r="T12">
        <v>9367.6034588026741</v>
      </c>
      <c r="U12">
        <v>-8766.0360727612879</v>
      </c>
      <c r="V12">
        <v>-2094.2253663810202</v>
      </c>
      <c r="W12">
        <v>-374.11412937928208</v>
      </c>
      <c r="X12" s="2">
        <v>3.3442444002380229E-163</v>
      </c>
    </row>
    <row r="13" spans="1:24" x14ac:dyDescent="0.45">
      <c r="A13">
        <v>12</v>
      </c>
      <c r="B13" t="s">
        <v>893</v>
      </c>
      <c r="C13">
        <v>1990</v>
      </c>
      <c r="D13">
        <v>27</v>
      </c>
      <c r="E13" t="s">
        <v>40</v>
      </c>
      <c r="F13" t="s">
        <v>13</v>
      </c>
      <c r="G13">
        <v>1306.60550039742</v>
      </c>
      <c r="H13">
        <v>21</v>
      </c>
      <c r="I13">
        <v>2.0499999999999998</v>
      </c>
      <c r="J13">
        <v>292</v>
      </c>
      <c r="K13">
        <v>2.25</v>
      </c>
      <c r="L13">
        <v>1.03</v>
      </c>
      <c r="M13">
        <v>7</v>
      </c>
      <c r="N13">
        <v>2.2999999999999998</v>
      </c>
      <c r="O13">
        <v>1306.60550039742</v>
      </c>
      <c r="P13">
        <v>876.97055163829646</v>
      </c>
      <c r="Q13">
        <v>560.91709024114186</v>
      </c>
      <c r="R13">
        <v>-823.75634689940125</v>
      </c>
      <c r="S13">
        <v>-737.63658635137426</v>
      </c>
      <c r="T13">
        <v>9885.8929944331503</v>
      </c>
      <c r="U13">
        <v>-9023.8606631366201</v>
      </c>
      <c r="V13">
        <v>-2408.3591713381729</v>
      </c>
      <c r="W13">
        <v>-363.22663101556009</v>
      </c>
      <c r="X13" s="2">
        <v>1.7892806677619063E-158</v>
      </c>
    </row>
    <row r="14" spans="1:24" x14ac:dyDescent="0.45">
      <c r="A14">
        <v>13</v>
      </c>
      <c r="B14" t="s">
        <v>905</v>
      </c>
      <c r="C14">
        <v>1969</v>
      </c>
      <c r="D14">
        <v>33</v>
      </c>
      <c r="E14" t="s">
        <v>25</v>
      </c>
      <c r="F14" t="s">
        <v>17</v>
      </c>
      <c r="G14">
        <v>1306.60550039742</v>
      </c>
      <c r="H14">
        <v>22</v>
      </c>
      <c r="I14">
        <v>1.1200000000000001</v>
      </c>
      <c r="J14">
        <v>268</v>
      </c>
      <c r="K14">
        <v>1.77</v>
      </c>
      <c r="L14">
        <v>0.85299999999999998</v>
      </c>
      <c r="M14">
        <v>5.8</v>
      </c>
      <c r="N14">
        <v>1.8</v>
      </c>
      <c r="O14">
        <v>1306.60550039742</v>
      </c>
      <c r="P14">
        <v>918.73105409726304</v>
      </c>
      <c r="Q14">
        <v>306.45226393662386</v>
      </c>
      <c r="R14">
        <v>-756.05034578438199</v>
      </c>
      <c r="S14">
        <v>-580.27411459641439</v>
      </c>
      <c r="T14">
        <v>8187.0550720888114</v>
      </c>
      <c r="U14">
        <v>-7476.9131208846275</v>
      </c>
      <c r="V14">
        <v>-1884.8028297429182</v>
      </c>
      <c r="W14">
        <v>20.803479511776459</v>
      </c>
      <c r="X14" s="2">
        <v>0</v>
      </c>
    </row>
    <row r="15" spans="1:24" x14ac:dyDescent="0.45">
      <c r="A15">
        <v>14</v>
      </c>
      <c r="B15" t="s">
        <v>1364</v>
      </c>
      <c r="C15">
        <v>2009</v>
      </c>
      <c r="D15">
        <v>25</v>
      </c>
      <c r="E15" t="s">
        <v>155</v>
      </c>
      <c r="F15" t="s">
        <v>13</v>
      </c>
      <c r="G15">
        <v>1306.60550039742</v>
      </c>
      <c r="H15">
        <v>16</v>
      </c>
      <c r="I15">
        <v>2.16</v>
      </c>
      <c r="J15">
        <v>242</v>
      </c>
      <c r="K15">
        <v>2.33</v>
      </c>
      <c r="L15">
        <v>1.073</v>
      </c>
      <c r="M15">
        <v>7.7</v>
      </c>
      <c r="N15">
        <v>2</v>
      </c>
      <c r="O15">
        <v>1306.60550039742</v>
      </c>
      <c r="P15">
        <v>668.16803934346399</v>
      </c>
      <c r="Q15">
        <v>591.0150804492032</v>
      </c>
      <c r="R15">
        <v>-682.70217790977779</v>
      </c>
      <c r="S15">
        <v>-763.86366497720087</v>
      </c>
      <c r="T15">
        <v>10298.605032064825</v>
      </c>
      <c r="U15">
        <v>-9926.2467294502821</v>
      </c>
      <c r="V15">
        <v>-2094.2253663810202</v>
      </c>
      <c r="W15">
        <v>-602.64428646336955</v>
      </c>
      <c r="X15" s="2">
        <v>1.8832667484697393E-262</v>
      </c>
    </row>
    <row r="16" spans="1:24" x14ac:dyDescent="0.45">
      <c r="A16">
        <v>15</v>
      </c>
      <c r="B16" t="s">
        <v>1344</v>
      </c>
      <c r="C16">
        <v>1965</v>
      </c>
      <c r="D16">
        <v>27</v>
      </c>
      <c r="E16" t="s">
        <v>65</v>
      </c>
      <c r="F16" t="s">
        <v>17</v>
      </c>
      <c r="G16">
        <v>1306.60550039742</v>
      </c>
      <c r="H16">
        <v>22</v>
      </c>
      <c r="I16">
        <v>2.13</v>
      </c>
      <c r="J16">
        <v>240</v>
      </c>
      <c r="K16">
        <v>2.59</v>
      </c>
      <c r="L16">
        <v>0.91400000000000003</v>
      </c>
      <c r="M16">
        <v>6.8</v>
      </c>
      <c r="N16">
        <v>1.4</v>
      </c>
      <c r="O16">
        <v>1306.60550039742</v>
      </c>
      <c r="P16">
        <v>918.73105409726304</v>
      </c>
      <c r="Q16">
        <v>582.8065376651864</v>
      </c>
      <c r="R16">
        <v>-677.06001115019285</v>
      </c>
      <c r="S16">
        <v>-849.1016705111374</v>
      </c>
      <c r="T16">
        <v>8772.5302882639789</v>
      </c>
      <c r="U16">
        <v>-8766.0360727612879</v>
      </c>
      <c r="V16">
        <v>-1465.957756466714</v>
      </c>
      <c r="W16">
        <v>-177.48213046548312</v>
      </c>
      <c r="X16" s="2">
        <v>8.3270294842834514E-78</v>
      </c>
    </row>
    <row r="17" spans="1:24" x14ac:dyDescent="0.45">
      <c r="A17">
        <v>16</v>
      </c>
      <c r="B17" t="s">
        <v>907</v>
      </c>
      <c r="C17">
        <v>1966</v>
      </c>
      <c r="D17">
        <v>30</v>
      </c>
      <c r="E17" t="s">
        <v>37</v>
      </c>
      <c r="F17" t="s">
        <v>17</v>
      </c>
      <c r="G17">
        <v>1306.60550039742</v>
      </c>
      <c r="H17">
        <v>25</v>
      </c>
      <c r="I17">
        <v>1.88</v>
      </c>
      <c r="J17">
        <v>306</v>
      </c>
      <c r="K17">
        <v>1.85</v>
      </c>
      <c r="L17">
        <v>0.875</v>
      </c>
      <c r="M17">
        <v>6.2</v>
      </c>
      <c r="N17">
        <v>1.7</v>
      </c>
      <c r="O17">
        <v>1306.60550039742</v>
      </c>
      <c r="P17">
        <v>1044.0125614741626</v>
      </c>
      <c r="Q17">
        <v>514.40201446504716</v>
      </c>
      <c r="R17">
        <v>-863.25151421649582</v>
      </c>
      <c r="S17">
        <v>-606.501193222241</v>
      </c>
      <c r="T17">
        <v>8398.2100680864132</v>
      </c>
      <c r="U17">
        <v>-7992.562301635292</v>
      </c>
      <c r="V17">
        <v>-1780.091561423867</v>
      </c>
      <c r="W17">
        <v>20.823573925148139</v>
      </c>
      <c r="X17" s="2">
        <v>0</v>
      </c>
    </row>
    <row r="18" spans="1:24" x14ac:dyDescent="0.45">
      <c r="A18">
        <v>17</v>
      </c>
      <c r="B18" t="s">
        <v>1365</v>
      </c>
      <c r="C18">
        <v>1963</v>
      </c>
      <c r="D18">
        <v>23</v>
      </c>
      <c r="E18" t="s">
        <v>52</v>
      </c>
      <c r="F18" t="s">
        <v>17</v>
      </c>
      <c r="G18">
        <v>1306.60550039742</v>
      </c>
      <c r="H18">
        <v>22</v>
      </c>
      <c r="I18">
        <v>2.11</v>
      </c>
      <c r="J18">
        <v>185</v>
      </c>
      <c r="K18">
        <v>2.63</v>
      </c>
      <c r="L18">
        <v>1.0249999999999999</v>
      </c>
      <c r="M18">
        <v>6.9</v>
      </c>
      <c r="N18">
        <v>2.2999999999999998</v>
      </c>
      <c r="O18">
        <v>1306.60550039742</v>
      </c>
      <c r="P18">
        <v>918.73105409726304</v>
      </c>
      <c r="Q18">
        <v>577.33417580917524</v>
      </c>
      <c r="R18">
        <v>-521.90042526160698</v>
      </c>
      <c r="S18">
        <v>-862.2152098240507</v>
      </c>
      <c r="T18">
        <v>9837.9032226155123</v>
      </c>
      <c r="U18">
        <v>-8894.9483679489549</v>
      </c>
      <c r="V18">
        <v>-2408.3591713381729</v>
      </c>
      <c r="W18">
        <v>-46.849221453415339</v>
      </c>
      <c r="X18" s="2">
        <v>4.5044486595793393E-21</v>
      </c>
    </row>
    <row r="19" spans="1:24" x14ac:dyDescent="0.45">
      <c r="A19">
        <v>18</v>
      </c>
      <c r="B19" t="s">
        <v>1359</v>
      </c>
      <c r="C19">
        <v>1980</v>
      </c>
      <c r="D19">
        <v>35</v>
      </c>
      <c r="E19" t="s">
        <v>28</v>
      </c>
      <c r="F19" t="s">
        <v>17</v>
      </c>
      <c r="G19">
        <v>1306.60550039742</v>
      </c>
      <c r="H19">
        <v>27</v>
      </c>
      <c r="I19">
        <v>1.97</v>
      </c>
      <c r="J19">
        <v>310</v>
      </c>
      <c r="K19">
        <v>2.0099999999999998</v>
      </c>
      <c r="L19">
        <v>0.99299999999999999</v>
      </c>
      <c r="M19">
        <v>6.7</v>
      </c>
      <c r="N19">
        <v>2.2999999999999998</v>
      </c>
      <c r="O19">
        <v>1306.60550039742</v>
      </c>
      <c r="P19">
        <v>1127.5335663920955</v>
      </c>
      <c r="Q19">
        <v>539.02764281709733</v>
      </c>
      <c r="R19">
        <v>-874.5358477356657</v>
      </c>
      <c r="S19">
        <v>-658.95535047389421</v>
      </c>
      <c r="T19">
        <v>9530.768682982638</v>
      </c>
      <c r="U19">
        <v>-8637.1237775736226</v>
      </c>
      <c r="V19">
        <v>-2408.3591713381729</v>
      </c>
      <c r="W19">
        <v>-75.038754532103667</v>
      </c>
      <c r="X19" s="2">
        <v>2.5768134449142183E-33</v>
      </c>
    </row>
    <row r="20" spans="1:24" x14ac:dyDescent="0.45">
      <c r="A20">
        <v>19</v>
      </c>
      <c r="B20" t="s">
        <v>1363</v>
      </c>
      <c r="C20">
        <v>1971</v>
      </c>
      <c r="D20">
        <v>26</v>
      </c>
      <c r="E20" t="s">
        <v>336</v>
      </c>
      <c r="F20" t="s">
        <v>17</v>
      </c>
      <c r="G20">
        <v>1306.60550039742</v>
      </c>
      <c r="H20">
        <v>19</v>
      </c>
      <c r="I20">
        <v>2.08</v>
      </c>
      <c r="J20">
        <v>251</v>
      </c>
      <c r="K20">
        <v>2.57</v>
      </c>
      <c r="L20">
        <v>0.97599999999999998</v>
      </c>
      <c r="M20">
        <v>6.8</v>
      </c>
      <c r="N20">
        <v>2</v>
      </c>
      <c r="O20">
        <v>1306.60550039742</v>
      </c>
      <c r="P20">
        <v>793.44954672036351</v>
      </c>
      <c r="Q20">
        <v>569.12563302515855</v>
      </c>
      <c r="R20">
        <v>-708.09192832790995</v>
      </c>
      <c r="S20">
        <v>-842.54490085468069</v>
      </c>
      <c r="T20">
        <v>9367.6034588026741</v>
      </c>
      <c r="U20">
        <v>-8766.0360727612879</v>
      </c>
      <c r="V20">
        <v>-2094.2253663810202</v>
      </c>
      <c r="W20">
        <v>-374.11412937928208</v>
      </c>
      <c r="X20" s="2">
        <v>3.3442444002380229E-163</v>
      </c>
    </row>
    <row r="21" spans="1:24" x14ac:dyDescent="0.45">
      <c r="A21">
        <v>20</v>
      </c>
      <c r="B21" t="s">
        <v>1362</v>
      </c>
      <c r="C21">
        <v>2001</v>
      </c>
      <c r="D21">
        <v>37</v>
      </c>
      <c r="E21" t="s">
        <v>340</v>
      </c>
      <c r="F21" t="s">
        <v>17</v>
      </c>
      <c r="G21">
        <v>1306.60550039742</v>
      </c>
      <c r="H21">
        <v>24</v>
      </c>
      <c r="I21">
        <v>2.3199999999999998</v>
      </c>
      <c r="J21">
        <v>334</v>
      </c>
      <c r="K21">
        <v>2.66</v>
      </c>
      <c r="L21">
        <v>1.0309999999999999</v>
      </c>
      <c r="M21">
        <v>6.8</v>
      </c>
      <c r="N21">
        <v>2.5</v>
      </c>
      <c r="O21">
        <v>1306.60550039742</v>
      </c>
      <c r="P21">
        <v>1002.252059015196</v>
      </c>
      <c r="Q21">
        <v>634.79397529729226</v>
      </c>
      <c r="R21">
        <v>-942.24184885068507</v>
      </c>
      <c r="S21">
        <v>-872.05036430873577</v>
      </c>
      <c r="T21">
        <v>9895.4909487966761</v>
      </c>
      <c r="U21">
        <v>-8766.0360727612879</v>
      </c>
      <c r="V21">
        <v>-2617.7817079762754</v>
      </c>
      <c r="W21">
        <v>-358.96751039039918</v>
      </c>
      <c r="X21" s="2">
        <v>1.2658756759794947E-156</v>
      </c>
    </row>
    <row r="22" spans="1:24" x14ac:dyDescent="0.45">
      <c r="A22">
        <v>21</v>
      </c>
      <c r="B22" t="s">
        <v>1345</v>
      </c>
      <c r="C22">
        <v>1971</v>
      </c>
      <c r="D22">
        <v>28</v>
      </c>
      <c r="E22" t="s">
        <v>52</v>
      </c>
      <c r="F22" t="s">
        <v>17</v>
      </c>
      <c r="G22">
        <v>1306.60550039742</v>
      </c>
      <c r="H22">
        <v>24</v>
      </c>
      <c r="I22">
        <v>2.77</v>
      </c>
      <c r="J22">
        <v>263</v>
      </c>
      <c r="K22">
        <v>2.38</v>
      </c>
      <c r="L22">
        <v>1.0489999999999999</v>
      </c>
      <c r="M22">
        <v>8.4</v>
      </c>
      <c r="N22">
        <v>1</v>
      </c>
      <c r="O22">
        <v>1306.60550039742</v>
      </c>
      <c r="P22">
        <v>1002.252059015196</v>
      </c>
      <c r="Q22">
        <v>757.92211705754289</v>
      </c>
      <c r="R22">
        <v>-741.9449288854197</v>
      </c>
      <c r="S22">
        <v>-780.25558911834253</v>
      </c>
      <c r="T22">
        <v>10068.254127340168</v>
      </c>
      <c r="U22">
        <v>-10828.632795763944</v>
      </c>
      <c r="V22">
        <v>-1047.1126831905101</v>
      </c>
      <c r="W22">
        <v>-262.91219314789009</v>
      </c>
      <c r="X22" s="2">
        <v>6.5869640137799243E-115</v>
      </c>
    </row>
    <row r="23" spans="1:24" x14ac:dyDescent="0.45">
      <c r="A23">
        <v>22</v>
      </c>
      <c r="B23" t="s">
        <v>1366</v>
      </c>
      <c r="C23">
        <v>1978</v>
      </c>
      <c r="D23">
        <v>39</v>
      </c>
      <c r="E23" t="s">
        <v>19</v>
      </c>
      <c r="F23" t="s">
        <v>17</v>
      </c>
      <c r="G23">
        <v>1306.60550039742</v>
      </c>
      <c r="H23">
        <v>19</v>
      </c>
      <c r="I23">
        <v>2.88</v>
      </c>
      <c r="J23">
        <v>248</v>
      </c>
      <c r="K23">
        <v>2.76</v>
      </c>
      <c r="L23">
        <v>1.1870000000000001</v>
      </c>
      <c r="M23">
        <v>7.9</v>
      </c>
      <c r="N23">
        <v>2.7</v>
      </c>
      <c r="O23">
        <v>1306.60550039742</v>
      </c>
      <c r="P23">
        <v>793.44954672036351</v>
      </c>
      <c r="Q23">
        <v>788.02010726560411</v>
      </c>
      <c r="R23">
        <v>-699.6286781885326</v>
      </c>
      <c r="S23">
        <v>-904.83421259101897</v>
      </c>
      <c r="T23">
        <v>11392.771829506941</v>
      </c>
      <c r="U23">
        <v>-10184.071319825614</v>
      </c>
      <c r="V23">
        <v>-2827.2042446143773</v>
      </c>
      <c r="W23">
        <v>-334.89147132921471</v>
      </c>
      <c r="X23" s="2">
        <v>3.6181116566141607E-146</v>
      </c>
    </row>
    <row r="24" spans="1:24" x14ac:dyDescent="0.45">
      <c r="A24">
        <v>23</v>
      </c>
      <c r="B24" t="s">
        <v>1367</v>
      </c>
      <c r="C24">
        <v>1953</v>
      </c>
      <c r="D24">
        <v>26</v>
      </c>
      <c r="E24" t="s">
        <v>28</v>
      </c>
      <c r="F24" t="s">
        <v>17</v>
      </c>
      <c r="G24">
        <v>1306.60550039742</v>
      </c>
      <c r="H24">
        <v>23</v>
      </c>
      <c r="I24">
        <v>2.75</v>
      </c>
      <c r="J24">
        <v>198</v>
      </c>
      <c r="K24">
        <v>3.12</v>
      </c>
      <c r="L24">
        <v>1.111</v>
      </c>
      <c r="M24">
        <v>8.4</v>
      </c>
      <c r="N24">
        <v>1.6</v>
      </c>
      <c r="O24">
        <v>1306.60550039742</v>
      </c>
      <c r="P24">
        <v>960.49155655622951</v>
      </c>
      <c r="Q24">
        <v>752.44975520153173</v>
      </c>
      <c r="R24">
        <v>-558.57450919890914</v>
      </c>
      <c r="S24">
        <v>-1022.8560664072389</v>
      </c>
      <c r="T24">
        <v>10663.327297878863</v>
      </c>
      <c r="U24">
        <v>-10828.632795763944</v>
      </c>
      <c r="V24">
        <v>-1675.3802931048162</v>
      </c>
      <c r="W24">
        <v>-402.56955444086498</v>
      </c>
      <c r="X24" s="2">
        <v>1.466438736273639E-175</v>
      </c>
    </row>
    <row r="25" spans="1:24" x14ac:dyDescent="0.45">
      <c r="A25">
        <v>24</v>
      </c>
      <c r="B25" t="s">
        <v>1343</v>
      </c>
      <c r="C25">
        <v>1999</v>
      </c>
      <c r="D25">
        <v>27</v>
      </c>
      <c r="E25" t="s">
        <v>40</v>
      </c>
      <c r="F25" t="s">
        <v>13</v>
      </c>
      <c r="G25">
        <v>1306.60550039742</v>
      </c>
      <c r="H25">
        <v>18</v>
      </c>
      <c r="I25">
        <v>1.74</v>
      </c>
      <c r="J25">
        <v>284</v>
      </c>
      <c r="K25">
        <v>2.17</v>
      </c>
      <c r="L25">
        <v>0.73699999999999999</v>
      </c>
      <c r="M25">
        <v>5.3</v>
      </c>
      <c r="N25">
        <v>1.3</v>
      </c>
      <c r="O25">
        <v>1306.60550039742</v>
      </c>
      <c r="P25">
        <v>751.68904426139693</v>
      </c>
      <c r="Q25">
        <v>476.0954814729692</v>
      </c>
      <c r="R25">
        <v>-801.1876798610615</v>
      </c>
      <c r="S25">
        <v>-711.40950772554754</v>
      </c>
      <c r="T25">
        <v>7073.6923659196418</v>
      </c>
      <c r="U25">
        <v>-6832.3516449462977</v>
      </c>
      <c r="V25">
        <v>-1361.2464881476633</v>
      </c>
      <c r="W25">
        <v>-98.112928629142289</v>
      </c>
      <c r="X25" s="2">
        <v>2.4552543716892845E-43</v>
      </c>
    </row>
    <row r="26" spans="1:24" x14ac:dyDescent="0.45">
      <c r="A26">
        <v>25</v>
      </c>
      <c r="B26" t="s">
        <v>1346</v>
      </c>
      <c r="C26">
        <v>1973</v>
      </c>
      <c r="D26">
        <v>22</v>
      </c>
      <c r="E26" t="s">
        <v>76</v>
      </c>
      <c r="F26" t="s">
        <v>13</v>
      </c>
      <c r="G26">
        <v>1306.60550039742</v>
      </c>
      <c r="H26">
        <v>20</v>
      </c>
      <c r="I26">
        <v>2.52</v>
      </c>
      <c r="J26">
        <v>258</v>
      </c>
      <c r="K26">
        <v>2.3199999999999998</v>
      </c>
      <c r="L26">
        <v>1.117</v>
      </c>
      <c r="M26">
        <v>8.1999999999999993</v>
      </c>
      <c r="N26">
        <v>1.9</v>
      </c>
      <c r="O26">
        <v>1306.60550039742</v>
      </c>
      <c r="P26">
        <v>835.21004917932999</v>
      </c>
      <c r="Q26">
        <v>689.51759385740365</v>
      </c>
      <c r="R26">
        <v>-727.8395119864573</v>
      </c>
      <c r="S26">
        <v>-760.58528014897252</v>
      </c>
      <c r="T26">
        <v>10720.915024060027</v>
      </c>
      <c r="U26">
        <v>-10570.80820538861</v>
      </c>
      <c r="V26">
        <v>-1989.514098061969</v>
      </c>
      <c r="W26">
        <v>-496.49892809182893</v>
      </c>
      <c r="X26" s="2">
        <v>2.3618660243330506E-216</v>
      </c>
    </row>
    <row r="27" spans="1:24" x14ac:dyDescent="0.45">
      <c r="A27">
        <v>26</v>
      </c>
      <c r="B27" t="s">
        <v>1368</v>
      </c>
      <c r="C27">
        <v>1995</v>
      </c>
      <c r="D27">
        <v>29</v>
      </c>
      <c r="E27" t="s">
        <v>19</v>
      </c>
      <c r="F27" t="s">
        <v>17</v>
      </c>
      <c r="G27">
        <v>1306.60550039742</v>
      </c>
      <c r="H27">
        <v>19</v>
      </c>
      <c r="I27">
        <v>1.63</v>
      </c>
      <c r="J27">
        <v>181</v>
      </c>
      <c r="K27">
        <v>2.2599999999999998</v>
      </c>
      <c r="L27">
        <v>0.81100000000000005</v>
      </c>
      <c r="M27">
        <v>6.3</v>
      </c>
      <c r="N27">
        <v>1</v>
      </c>
      <c r="O27">
        <v>1306.60550039742</v>
      </c>
      <c r="P27">
        <v>793.44954672036351</v>
      </c>
      <c r="Q27">
        <v>445.99749126490792</v>
      </c>
      <c r="R27">
        <v>-510.61609174243711</v>
      </c>
      <c r="S27">
        <v>-740.9149711796025</v>
      </c>
      <c r="T27">
        <v>7783.9409888206646</v>
      </c>
      <c r="U27">
        <v>-8121.4745968229572</v>
      </c>
      <c r="V27">
        <v>-1047.1126831905101</v>
      </c>
      <c r="W27">
        <v>-90.124815732151319</v>
      </c>
      <c r="X27" s="2">
        <v>7.2325233591493061E-40</v>
      </c>
    </row>
    <row r="28" spans="1:24" x14ac:dyDescent="0.45">
      <c r="A28">
        <v>27</v>
      </c>
      <c r="B28" t="s">
        <v>1369</v>
      </c>
      <c r="C28">
        <v>2018</v>
      </c>
      <c r="D28">
        <v>25</v>
      </c>
      <c r="E28" t="s">
        <v>28</v>
      </c>
      <c r="F28" t="s">
        <v>17</v>
      </c>
      <c r="G28">
        <v>1306.60550039742</v>
      </c>
      <c r="H28">
        <v>17</v>
      </c>
      <c r="I28">
        <v>2.37</v>
      </c>
      <c r="J28">
        <v>224</v>
      </c>
      <c r="K28">
        <v>3.01</v>
      </c>
      <c r="L28">
        <v>0.97499999999999998</v>
      </c>
      <c r="M28">
        <v>6.3</v>
      </c>
      <c r="N28">
        <v>2.5</v>
      </c>
      <c r="O28">
        <v>1306.60550039742</v>
      </c>
      <c r="P28">
        <v>709.92854180243046</v>
      </c>
      <c r="Q28">
        <v>648.47487993732011</v>
      </c>
      <c r="R28">
        <v>-631.92267707351334</v>
      </c>
      <c r="S28">
        <v>-986.79383329672726</v>
      </c>
      <c r="T28">
        <v>9358.0055044391465</v>
      </c>
      <c r="U28">
        <v>-8121.4745968229572</v>
      </c>
      <c r="V28">
        <v>-2617.7817079762754</v>
      </c>
      <c r="W28">
        <v>-334.95838859315609</v>
      </c>
      <c r="X28" s="2">
        <v>3.3839206198394146E-146</v>
      </c>
    </row>
    <row r="29" spans="1:24" x14ac:dyDescent="0.45">
      <c r="A29">
        <v>28</v>
      </c>
      <c r="B29" t="s">
        <v>1370</v>
      </c>
      <c r="C29">
        <v>1989</v>
      </c>
      <c r="D29">
        <v>25</v>
      </c>
      <c r="E29" t="s">
        <v>155</v>
      </c>
      <c r="F29" t="s">
        <v>13</v>
      </c>
      <c r="G29">
        <v>1306.60550039742</v>
      </c>
      <c r="H29">
        <v>23</v>
      </c>
      <c r="I29">
        <v>2.16</v>
      </c>
      <c r="J29">
        <v>193</v>
      </c>
      <c r="K29">
        <v>2.4500000000000002</v>
      </c>
      <c r="L29">
        <v>0.96099999999999997</v>
      </c>
      <c r="M29">
        <v>7.2</v>
      </c>
      <c r="N29">
        <v>1.5</v>
      </c>
      <c r="O29">
        <v>1306.60550039742</v>
      </c>
      <c r="P29">
        <v>960.49155655622951</v>
      </c>
      <c r="Q29">
        <v>591.0150804492032</v>
      </c>
      <c r="R29">
        <v>-544.46909229994674</v>
      </c>
      <c r="S29">
        <v>-803.20428291594089</v>
      </c>
      <c r="T29">
        <v>9223.6341433497637</v>
      </c>
      <c r="U29">
        <v>-9281.6852535119524</v>
      </c>
      <c r="V29">
        <v>-1570.669024785765</v>
      </c>
      <c r="W29">
        <v>-118.28137276098914</v>
      </c>
      <c r="X29" s="2">
        <v>4.2761457351417676E-52</v>
      </c>
    </row>
    <row r="30" spans="1:24" x14ac:dyDescent="0.45">
      <c r="A30">
        <v>29</v>
      </c>
      <c r="B30" t="s">
        <v>1371</v>
      </c>
      <c r="C30">
        <v>1978</v>
      </c>
      <c r="D30">
        <v>27</v>
      </c>
      <c r="E30" t="s">
        <v>22</v>
      </c>
      <c r="F30" t="s">
        <v>13</v>
      </c>
      <c r="G30">
        <v>1306.60550039742</v>
      </c>
      <c r="H30">
        <v>25</v>
      </c>
      <c r="I30">
        <v>1.74</v>
      </c>
      <c r="J30">
        <v>248</v>
      </c>
      <c r="K30">
        <v>2.19</v>
      </c>
      <c r="L30">
        <v>0.94599999999999995</v>
      </c>
      <c r="M30">
        <v>6.1</v>
      </c>
      <c r="N30">
        <v>2.4</v>
      </c>
      <c r="O30">
        <v>1306.60550039742</v>
      </c>
      <c r="P30">
        <v>1044.0125614741626</v>
      </c>
      <c r="Q30">
        <v>476.0954814729692</v>
      </c>
      <c r="R30">
        <v>-699.6286781885326</v>
      </c>
      <c r="S30">
        <v>-717.96627738200425</v>
      </c>
      <c r="T30">
        <v>9079.6648278968532</v>
      </c>
      <c r="U30">
        <v>-7863.6500064476249</v>
      </c>
      <c r="V30">
        <v>-2513.0704396572241</v>
      </c>
      <c r="W30">
        <v>112.06296956601955</v>
      </c>
      <c r="X30" s="2">
        <v>0</v>
      </c>
    </row>
    <row r="31" spans="1:24" x14ac:dyDescent="0.45">
      <c r="A31">
        <v>30</v>
      </c>
      <c r="B31" t="s">
        <v>1372</v>
      </c>
      <c r="C31">
        <v>1976</v>
      </c>
      <c r="D31">
        <v>21</v>
      </c>
      <c r="E31" t="s">
        <v>59</v>
      </c>
      <c r="F31" t="s">
        <v>13</v>
      </c>
      <c r="G31">
        <v>1306.60550039742</v>
      </c>
      <c r="H31">
        <v>19</v>
      </c>
      <c r="I31">
        <v>2.34</v>
      </c>
      <c r="J31">
        <v>97</v>
      </c>
      <c r="K31">
        <v>3.15</v>
      </c>
      <c r="L31">
        <v>1.079</v>
      </c>
      <c r="M31">
        <v>7.8</v>
      </c>
      <c r="N31">
        <v>1.9</v>
      </c>
      <c r="O31">
        <v>1306.60550039742</v>
      </c>
      <c r="P31">
        <v>793.44954672036351</v>
      </c>
      <c r="Q31">
        <v>640.26633715330331</v>
      </c>
      <c r="R31">
        <v>-273.64508783986963</v>
      </c>
      <c r="S31">
        <v>-1032.6912208919239</v>
      </c>
      <c r="T31">
        <v>10356.192758245988</v>
      </c>
      <c r="U31">
        <v>-10055.159024637947</v>
      </c>
      <c r="V31">
        <v>-1989.514098061969</v>
      </c>
      <c r="W31">
        <v>-254.49528891463524</v>
      </c>
      <c r="X31" s="2">
        <v>2.9792047655417276E-111</v>
      </c>
    </row>
    <row r="32" spans="1:24" x14ac:dyDescent="0.45">
      <c r="A32">
        <v>31</v>
      </c>
      <c r="B32" t="s">
        <v>1373</v>
      </c>
      <c r="C32">
        <v>1947</v>
      </c>
      <c r="D32">
        <v>26</v>
      </c>
      <c r="E32" t="s">
        <v>251</v>
      </c>
      <c r="F32" t="s">
        <v>17</v>
      </c>
      <c r="G32">
        <v>1306.60550039742</v>
      </c>
      <c r="H32">
        <v>21</v>
      </c>
      <c r="I32">
        <v>2.33</v>
      </c>
      <c r="J32">
        <v>123</v>
      </c>
      <c r="K32">
        <v>3.38</v>
      </c>
      <c r="L32">
        <v>1.1359999999999999</v>
      </c>
      <c r="M32">
        <v>7.6</v>
      </c>
      <c r="N32">
        <v>2.6</v>
      </c>
      <c r="O32">
        <v>1306.60550039742</v>
      </c>
      <c r="P32">
        <v>876.97055163829646</v>
      </c>
      <c r="Q32">
        <v>637.5301562252979</v>
      </c>
      <c r="R32">
        <v>-346.99325571447383</v>
      </c>
      <c r="S32">
        <v>-1108.0940719411756</v>
      </c>
      <c r="T32">
        <v>10903.276156967046</v>
      </c>
      <c r="U32">
        <v>-9797.3344342626151</v>
      </c>
      <c r="V32">
        <v>-2722.4929762953266</v>
      </c>
      <c r="W32">
        <v>-250.53237298553131</v>
      </c>
      <c r="X32" s="2">
        <v>1.5673748515556517E-109</v>
      </c>
    </row>
    <row r="33" spans="1:24" x14ac:dyDescent="0.45">
      <c r="A33">
        <v>32</v>
      </c>
      <c r="B33" t="s">
        <v>1374</v>
      </c>
      <c r="C33">
        <v>2018</v>
      </c>
      <c r="D33">
        <v>30</v>
      </c>
      <c r="E33" t="s">
        <v>336</v>
      </c>
      <c r="F33" t="s">
        <v>17</v>
      </c>
      <c r="G33">
        <v>1306.60550039742</v>
      </c>
      <c r="H33">
        <v>10</v>
      </c>
      <c r="I33">
        <v>1.7</v>
      </c>
      <c r="J33">
        <v>269</v>
      </c>
      <c r="K33">
        <v>1.98</v>
      </c>
      <c r="L33">
        <v>0.91200000000000003</v>
      </c>
      <c r="M33">
        <v>6.3</v>
      </c>
      <c r="N33">
        <v>1.9</v>
      </c>
      <c r="O33">
        <v>1306.60550039742</v>
      </c>
      <c r="P33">
        <v>417.60502458966499</v>
      </c>
      <c r="Q33">
        <v>465.15075776094687</v>
      </c>
      <c r="R33">
        <v>-758.87142916417451</v>
      </c>
      <c r="S33">
        <v>-649.12019598920926</v>
      </c>
      <c r="T33">
        <v>8753.3343795369256</v>
      </c>
      <c r="U33">
        <v>-8121.4745968229572</v>
      </c>
      <c r="V33">
        <v>-1989.514098061969</v>
      </c>
      <c r="W33">
        <v>-576.28465775335189</v>
      </c>
      <c r="X33" s="2">
        <v>5.2814495084279246E-251</v>
      </c>
    </row>
    <row r="34" spans="1:24" x14ac:dyDescent="0.45">
      <c r="A34">
        <v>33</v>
      </c>
      <c r="B34" t="s">
        <v>1375</v>
      </c>
      <c r="C34">
        <v>1977</v>
      </c>
      <c r="D34">
        <v>28</v>
      </c>
      <c r="E34" t="s">
        <v>52</v>
      </c>
      <c r="F34" t="s">
        <v>17</v>
      </c>
      <c r="G34">
        <v>1306.60550039742</v>
      </c>
      <c r="H34">
        <v>20</v>
      </c>
      <c r="I34">
        <v>2.79</v>
      </c>
      <c r="J34">
        <v>166</v>
      </c>
      <c r="K34">
        <v>3.03</v>
      </c>
      <c r="L34">
        <v>1.218</v>
      </c>
      <c r="M34">
        <v>8.3000000000000007</v>
      </c>
      <c r="N34">
        <v>2.6</v>
      </c>
      <c r="O34">
        <v>1306.60550039742</v>
      </c>
      <c r="P34">
        <v>835.21004917932999</v>
      </c>
      <c r="Q34">
        <v>763.39447891355405</v>
      </c>
      <c r="R34">
        <v>-468.29984104555007</v>
      </c>
      <c r="S34">
        <v>-993.35060295318385</v>
      </c>
      <c r="T34">
        <v>11690.308414776287</v>
      </c>
      <c r="U34">
        <v>-10699.720500576279</v>
      </c>
      <c r="V34">
        <v>-2722.4929762953266</v>
      </c>
      <c r="W34">
        <v>-288.34547760374835</v>
      </c>
      <c r="X34" s="2">
        <v>5.931304153302931E-126</v>
      </c>
    </row>
    <row r="35" spans="1:24" x14ac:dyDescent="0.45">
      <c r="A35">
        <v>34</v>
      </c>
      <c r="B35" t="s">
        <v>893</v>
      </c>
      <c r="C35">
        <v>1987</v>
      </c>
      <c r="D35">
        <v>24</v>
      </c>
      <c r="E35" t="s">
        <v>40</v>
      </c>
      <c r="F35" t="s">
        <v>13</v>
      </c>
      <c r="G35">
        <v>1306.60550039742</v>
      </c>
      <c r="H35">
        <v>21</v>
      </c>
      <c r="I35">
        <v>2.0499999999999998</v>
      </c>
      <c r="J35">
        <v>292</v>
      </c>
      <c r="K35">
        <v>2.25</v>
      </c>
      <c r="L35">
        <v>1.03</v>
      </c>
      <c r="M35">
        <v>7</v>
      </c>
      <c r="N35">
        <v>2.2999999999999998</v>
      </c>
      <c r="O35">
        <v>1306.60550039742</v>
      </c>
      <c r="P35">
        <v>876.97055163829646</v>
      </c>
      <c r="Q35">
        <v>560.91709024114186</v>
      </c>
      <c r="R35">
        <v>-823.75634689940125</v>
      </c>
      <c r="S35">
        <v>-737.63658635137426</v>
      </c>
      <c r="T35">
        <v>9885.8929944331503</v>
      </c>
      <c r="U35">
        <v>-9023.8606631366201</v>
      </c>
      <c r="V35">
        <v>-2408.3591713381729</v>
      </c>
      <c r="W35">
        <v>-363.22663101556009</v>
      </c>
      <c r="X35" s="2">
        <v>1.7892806677619063E-158</v>
      </c>
    </row>
    <row r="36" spans="1:24" x14ac:dyDescent="0.45">
      <c r="A36">
        <v>35</v>
      </c>
      <c r="B36" t="s">
        <v>1376</v>
      </c>
      <c r="C36">
        <v>1947</v>
      </c>
      <c r="D36">
        <v>24</v>
      </c>
      <c r="E36" t="s">
        <v>73</v>
      </c>
      <c r="F36" t="s">
        <v>17</v>
      </c>
      <c r="G36">
        <v>1306.60550039742</v>
      </c>
      <c r="H36">
        <v>22</v>
      </c>
      <c r="I36">
        <v>2.4700000000000002</v>
      </c>
      <c r="J36">
        <v>193</v>
      </c>
      <c r="K36">
        <v>2.83</v>
      </c>
      <c r="L36">
        <v>1.179</v>
      </c>
      <c r="M36">
        <v>7.5</v>
      </c>
      <c r="N36">
        <v>3.1</v>
      </c>
      <c r="O36">
        <v>1306.60550039742</v>
      </c>
      <c r="P36">
        <v>918.73105409726304</v>
      </c>
      <c r="Q36">
        <v>675.83668921737592</v>
      </c>
      <c r="R36">
        <v>-544.46909229994674</v>
      </c>
      <c r="S36">
        <v>-927.78290638861733</v>
      </c>
      <c r="T36">
        <v>11315.988194598722</v>
      </c>
      <c r="U36">
        <v>-9668.4221390749499</v>
      </c>
      <c r="V36">
        <v>-3246.0493178905813</v>
      </c>
      <c r="W36">
        <v>-169.56201734331398</v>
      </c>
      <c r="X36" s="2">
        <v>2.2916670868687054E-74</v>
      </c>
    </row>
    <row r="37" spans="1:24" x14ac:dyDescent="0.45">
      <c r="A37">
        <v>36</v>
      </c>
      <c r="B37" t="s">
        <v>1347</v>
      </c>
      <c r="C37">
        <v>1986</v>
      </c>
      <c r="D37">
        <v>28</v>
      </c>
      <c r="E37" t="s">
        <v>43</v>
      </c>
      <c r="F37" t="s">
        <v>13</v>
      </c>
      <c r="G37">
        <v>1306.60550039742</v>
      </c>
      <c r="H37">
        <v>20</v>
      </c>
      <c r="I37">
        <v>2.79</v>
      </c>
      <c r="J37">
        <v>207</v>
      </c>
      <c r="K37">
        <v>3.4</v>
      </c>
      <c r="L37">
        <v>1.208</v>
      </c>
      <c r="M37">
        <v>8.1999999999999993</v>
      </c>
      <c r="N37">
        <v>2.7</v>
      </c>
      <c r="O37">
        <v>1306.60550039742</v>
      </c>
      <c r="P37">
        <v>835.21004917932999</v>
      </c>
      <c r="Q37">
        <v>763.39447891355405</v>
      </c>
      <c r="R37">
        <v>-583.96425961704131</v>
      </c>
      <c r="S37">
        <v>-1114.6508415976321</v>
      </c>
      <c r="T37">
        <v>11594.328871141013</v>
      </c>
      <c r="U37">
        <v>-10570.80820538861</v>
      </c>
      <c r="V37">
        <v>-2827.2042446143773</v>
      </c>
      <c r="W37">
        <v>-597.08865158634262</v>
      </c>
      <c r="X37" s="2">
        <v>4.8718443990953189E-260</v>
      </c>
    </row>
    <row r="38" spans="1:24" x14ac:dyDescent="0.45">
      <c r="A38">
        <v>37</v>
      </c>
      <c r="B38" t="s">
        <v>1377</v>
      </c>
      <c r="C38">
        <v>1964</v>
      </c>
      <c r="D38">
        <v>23</v>
      </c>
      <c r="E38" t="s">
        <v>15</v>
      </c>
      <c r="F38" t="s">
        <v>13</v>
      </c>
      <c r="G38">
        <v>1306.60550039742</v>
      </c>
      <c r="H38">
        <v>20</v>
      </c>
      <c r="I38">
        <v>1.65</v>
      </c>
      <c r="J38">
        <v>207</v>
      </c>
      <c r="K38">
        <v>2.39</v>
      </c>
      <c r="L38">
        <v>1.006</v>
      </c>
      <c r="M38">
        <v>6.3</v>
      </c>
      <c r="N38">
        <v>2.8</v>
      </c>
      <c r="O38">
        <v>1306.60550039742</v>
      </c>
      <c r="P38">
        <v>835.21004917932999</v>
      </c>
      <c r="Q38">
        <v>451.46985312091903</v>
      </c>
      <c r="R38">
        <v>-583.96425961704131</v>
      </c>
      <c r="S38">
        <v>-783.53397394657088</v>
      </c>
      <c r="T38">
        <v>9655.5420897084932</v>
      </c>
      <c r="U38">
        <v>-8121.4745968229572</v>
      </c>
      <c r="V38">
        <v>-2931.9155129334281</v>
      </c>
      <c r="W38">
        <v>-172.06085091383511</v>
      </c>
      <c r="X38" s="2">
        <v>1.8833103647696021E-75</v>
      </c>
    </row>
    <row r="39" spans="1:24" x14ac:dyDescent="0.45">
      <c r="A39">
        <v>38</v>
      </c>
      <c r="B39" t="s">
        <v>1378</v>
      </c>
      <c r="C39">
        <v>1993</v>
      </c>
      <c r="D39">
        <v>25</v>
      </c>
      <c r="E39" t="s">
        <v>155</v>
      </c>
      <c r="F39" t="s">
        <v>13</v>
      </c>
      <c r="G39">
        <v>1306.60550039742</v>
      </c>
      <c r="H39">
        <v>18</v>
      </c>
      <c r="I39">
        <v>2.56</v>
      </c>
      <c r="J39">
        <v>186</v>
      </c>
      <c r="K39">
        <v>2.9</v>
      </c>
      <c r="L39">
        <v>1.1060000000000001</v>
      </c>
      <c r="M39">
        <v>6.9</v>
      </c>
      <c r="N39">
        <v>3.1</v>
      </c>
      <c r="O39">
        <v>1306.60550039742</v>
      </c>
      <c r="P39">
        <v>751.68904426139693</v>
      </c>
      <c r="Q39">
        <v>700.46231756942598</v>
      </c>
      <c r="R39">
        <v>-524.7215086413994</v>
      </c>
      <c r="S39">
        <v>-950.73160018621559</v>
      </c>
      <c r="T39">
        <v>10615.337526061227</v>
      </c>
      <c r="U39">
        <v>-8894.9483679489549</v>
      </c>
      <c r="V39">
        <v>-3246.0493178905813</v>
      </c>
      <c r="W39">
        <v>-242.35640637768074</v>
      </c>
      <c r="X39" s="2">
        <v>5.5712167643029088E-106</v>
      </c>
    </row>
    <row r="40" spans="1:24" x14ac:dyDescent="0.45">
      <c r="A40">
        <v>39</v>
      </c>
      <c r="B40" t="s">
        <v>1348</v>
      </c>
      <c r="C40">
        <v>1993</v>
      </c>
      <c r="D40">
        <v>28</v>
      </c>
      <c r="E40" t="s">
        <v>73</v>
      </c>
      <c r="F40" t="s">
        <v>17</v>
      </c>
      <c r="G40">
        <v>1306.60550039742</v>
      </c>
      <c r="H40">
        <v>14</v>
      </c>
      <c r="I40">
        <v>2.48</v>
      </c>
      <c r="J40">
        <v>227</v>
      </c>
      <c r="K40">
        <v>2.93</v>
      </c>
      <c r="L40">
        <v>1.0880000000000001</v>
      </c>
      <c r="M40">
        <v>7.6</v>
      </c>
      <c r="N40">
        <v>2.2000000000000002</v>
      </c>
      <c r="O40">
        <v>1306.60550039742</v>
      </c>
      <c r="P40">
        <v>584.64703442553105</v>
      </c>
      <c r="Q40">
        <v>678.57287014538133</v>
      </c>
      <c r="R40">
        <v>-640.38592721289069</v>
      </c>
      <c r="S40">
        <v>-960.56675467090065</v>
      </c>
      <c r="T40">
        <v>10442.574347517735</v>
      </c>
      <c r="U40">
        <v>-9797.3344342626151</v>
      </c>
      <c r="V40">
        <v>-2303.6479030191226</v>
      </c>
      <c r="W40">
        <v>-689.53526667946107</v>
      </c>
      <c r="X40" s="2">
        <v>3.4565162537090842E-300</v>
      </c>
    </row>
    <row r="41" spans="1:24" x14ac:dyDescent="0.45">
      <c r="A41">
        <v>40</v>
      </c>
      <c r="B41" t="s">
        <v>1368</v>
      </c>
      <c r="C41">
        <v>1992</v>
      </c>
      <c r="D41">
        <v>26</v>
      </c>
      <c r="E41" t="s">
        <v>52</v>
      </c>
      <c r="F41" t="s">
        <v>17</v>
      </c>
      <c r="G41">
        <v>1306.60550039742</v>
      </c>
      <c r="H41">
        <v>19</v>
      </c>
      <c r="I41">
        <v>1.63</v>
      </c>
      <c r="J41">
        <v>181</v>
      </c>
      <c r="K41">
        <v>2.2599999999999998</v>
      </c>
      <c r="L41">
        <v>0.81100000000000005</v>
      </c>
      <c r="M41">
        <v>6.3</v>
      </c>
      <c r="N41">
        <v>1</v>
      </c>
      <c r="O41">
        <v>1306.60550039742</v>
      </c>
      <c r="P41">
        <v>793.44954672036351</v>
      </c>
      <c r="Q41">
        <v>445.99749126490792</v>
      </c>
      <c r="R41">
        <v>-510.61609174243711</v>
      </c>
      <c r="S41">
        <v>-740.9149711796025</v>
      </c>
      <c r="T41">
        <v>7783.9409888206646</v>
      </c>
      <c r="U41">
        <v>-8121.4745968229572</v>
      </c>
      <c r="V41">
        <v>-1047.1126831905101</v>
      </c>
      <c r="W41">
        <v>-90.124815732151319</v>
      </c>
      <c r="X41" s="2">
        <v>7.2325233591493061E-40</v>
      </c>
    </row>
    <row r="42" spans="1:24" x14ac:dyDescent="0.45">
      <c r="A42">
        <v>41</v>
      </c>
      <c r="B42" t="s">
        <v>1362</v>
      </c>
      <c r="C42">
        <v>1999</v>
      </c>
      <c r="D42">
        <v>35</v>
      </c>
      <c r="E42" t="s">
        <v>340</v>
      </c>
      <c r="F42" t="s">
        <v>17</v>
      </c>
      <c r="G42">
        <v>1306.60550039742</v>
      </c>
      <c r="H42">
        <v>24</v>
      </c>
      <c r="I42">
        <v>2.3199999999999998</v>
      </c>
      <c r="J42">
        <v>334</v>
      </c>
      <c r="K42">
        <v>2.66</v>
      </c>
      <c r="L42">
        <v>1.0309999999999999</v>
      </c>
      <c r="M42">
        <v>6.8</v>
      </c>
      <c r="N42">
        <v>2.5</v>
      </c>
      <c r="O42">
        <v>1306.60550039742</v>
      </c>
      <c r="P42">
        <v>1002.252059015196</v>
      </c>
      <c r="Q42">
        <v>634.79397529729226</v>
      </c>
      <c r="R42">
        <v>-942.24184885068507</v>
      </c>
      <c r="S42">
        <v>-872.05036430873577</v>
      </c>
      <c r="T42">
        <v>9895.4909487966761</v>
      </c>
      <c r="U42">
        <v>-8766.0360727612879</v>
      </c>
      <c r="V42">
        <v>-2617.7817079762754</v>
      </c>
      <c r="W42">
        <v>-358.96751039039918</v>
      </c>
      <c r="X42" s="2">
        <v>1.2658756759794947E-156</v>
      </c>
    </row>
    <row r="43" spans="1:24" x14ac:dyDescent="0.45">
      <c r="A43">
        <v>42</v>
      </c>
      <c r="B43" t="s">
        <v>1344</v>
      </c>
      <c r="C43">
        <v>1966</v>
      </c>
      <c r="D43">
        <v>28</v>
      </c>
      <c r="E43" t="s">
        <v>65</v>
      </c>
      <c r="F43" t="s">
        <v>17</v>
      </c>
      <c r="G43">
        <v>1306.60550039742</v>
      </c>
      <c r="H43">
        <v>22</v>
      </c>
      <c r="I43">
        <v>2.13</v>
      </c>
      <c r="J43">
        <v>240</v>
      </c>
      <c r="K43">
        <v>2.59</v>
      </c>
      <c r="L43">
        <v>0.91400000000000003</v>
      </c>
      <c r="M43">
        <v>6.8</v>
      </c>
      <c r="N43">
        <v>1.4</v>
      </c>
      <c r="O43">
        <v>1306.60550039742</v>
      </c>
      <c r="P43">
        <v>918.73105409726304</v>
      </c>
      <c r="Q43">
        <v>582.8065376651864</v>
      </c>
      <c r="R43">
        <v>-677.06001115019285</v>
      </c>
      <c r="S43">
        <v>-849.1016705111374</v>
      </c>
      <c r="T43">
        <v>8772.5302882639789</v>
      </c>
      <c r="U43">
        <v>-8766.0360727612879</v>
      </c>
      <c r="V43">
        <v>-1465.957756466714</v>
      </c>
      <c r="W43">
        <v>-177.48213046548312</v>
      </c>
      <c r="X43" s="2">
        <v>8.3270294842834514E-78</v>
      </c>
    </row>
    <row r="44" spans="1:24" x14ac:dyDescent="0.45">
      <c r="A44">
        <v>43</v>
      </c>
      <c r="B44" t="s">
        <v>1379</v>
      </c>
      <c r="C44">
        <v>1974</v>
      </c>
      <c r="D44">
        <v>24</v>
      </c>
      <c r="E44" t="s">
        <v>336</v>
      </c>
      <c r="F44" t="s">
        <v>17</v>
      </c>
      <c r="G44">
        <v>1306.60550039742</v>
      </c>
      <c r="H44">
        <v>13</v>
      </c>
      <c r="I44">
        <v>2.41</v>
      </c>
      <c r="J44">
        <v>195</v>
      </c>
      <c r="K44">
        <v>2.42</v>
      </c>
      <c r="L44">
        <v>1.119</v>
      </c>
      <c r="M44">
        <v>7.5</v>
      </c>
      <c r="N44">
        <v>2.6</v>
      </c>
      <c r="O44">
        <v>1306.60550039742</v>
      </c>
      <c r="P44">
        <v>542.88653196656446</v>
      </c>
      <c r="Q44">
        <v>659.41960364934243</v>
      </c>
      <c r="R44">
        <v>-550.11125905953168</v>
      </c>
      <c r="S44">
        <v>-793.36912843125583</v>
      </c>
      <c r="T44">
        <v>10740.110932787082</v>
      </c>
      <c r="U44">
        <v>-9668.4221390749499</v>
      </c>
      <c r="V44">
        <v>-2722.4929762953266</v>
      </c>
      <c r="W44">
        <v>-485.37293406065464</v>
      </c>
      <c r="X44" s="2">
        <v>1.6040321631605176E-211</v>
      </c>
    </row>
    <row r="45" spans="1:24" x14ac:dyDescent="0.45">
      <c r="A45">
        <v>44</v>
      </c>
      <c r="B45" t="s">
        <v>1367</v>
      </c>
      <c r="C45">
        <v>1954</v>
      </c>
      <c r="D45">
        <v>27</v>
      </c>
      <c r="E45" t="s">
        <v>28</v>
      </c>
      <c r="F45" t="s">
        <v>17</v>
      </c>
      <c r="G45">
        <v>1306.60550039742</v>
      </c>
      <c r="H45">
        <v>23</v>
      </c>
      <c r="I45">
        <v>2.75</v>
      </c>
      <c r="J45">
        <v>198</v>
      </c>
      <c r="K45">
        <v>3.12</v>
      </c>
      <c r="L45">
        <v>1.111</v>
      </c>
      <c r="M45">
        <v>8.4</v>
      </c>
      <c r="N45">
        <v>1.6</v>
      </c>
      <c r="O45">
        <v>1306.60550039742</v>
      </c>
      <c r="P45">
        <v>960.49155655622951</v>
      </c>
      <c r="Q45">
        <v>752.44975520153173</v>
      </c>
      <c r="R45">
        <v>-558.57450919890914</v>
      </c>
      <c r="S45">
        <v>-1022.8560664072389</v>
      </c>
      <c r="T45">
        <v>10663.327297878863</v>
      </c>
      <c r="U45">
        <v>-10828.632795763944</v>
      </c>
      <c r="V45">
        <v>-1675.3802931048162</v>
      </c>
      <c r="W45">
        <v>-402.56955444086498</v>
      </c>
      <c r="X45" s="2">
        <v>1.466438736273639E-175</v>
      </c>
    </row>
    <row r="46" spans="1:24" x14ac:dyDescent="0.45">
      <c r="A46">
        <v>45</v>
      </c>
      <c r="B46" t="s">
        <v>1343</v>
      </c>
      <c r="C46">
        <v>1997</v>
      </c>
      <c r="D46">
        <v>25</v>
      </c>
      <c r="E46" t="s">
        <v>321</v>
      </c>
      <c r="F46" t="s">
        <v>17</v>
      </c>
      <c r="G46">
        <v>1306.60550039742</v>
      </c>
      <c r="H46">
        <v>18</v>
      </c>
      <c r="I46">
        <v>1.74</v>
      </c>
      <c r="J46">
        <v>284</v>
      </c>
      <c r="K46">
        <v>2.17</v>
      </c>
      <c r="L46">
        <v>0.73699999999999999</v>
      </c>
      <c r="M46">
        <v>5.3</v>
      </c>
      <c r="N46">
        <v>1.3</v>
      </c>
      <c r="O46">
        <v>1306.60550039742</v>
      </c>
      <c r="P46">
        <v>751.68904426139693</v>
      </c>
      <c r="Q46">
        <v>476.0954814729692</v>
      </c>
      <c r="R46">
        <v>-801.1876798610615</v>
      </c>
      <c r="S46">
        <v>-711.40950772554754</v>
      </c>
      <c r="T46">
        <v>7073.6923659196418</v>
      </c>
      <c r="U46">
        <v>-6832.3516449462977</v>
      </c>
      <c r="V46">
        <v>-1361.2464881476633</v>
      </c>
      <c r="W46">
        <v>-98.112928629142289</v>
      </c>
      <c r="X46" s="2">
        <v>2.4552543716892845E-43</v>
      </c>
    </row>
    <row r="47" spans="1:24" x14ac:dyDescent="0.45">
      <c r="A47">
        <v>46</v>
      </c>
      <c r="B47" t="s">
        <v>1380</v>
      </c>
      <c r="C47">
        <v>1966</v>
      </c>
      <c r="D47">
        <v>34</v>
      </c>
      <c r="E47" t="s">
        <v>28</v>
      </c>
      <c r="F47" t="s">
        <v>17</v>
      </c>
      <c r="G47">
        <v>1306.60550039742</v>
      </c>
      <c r="H47">
        <v>19</v>
      </c>
      <c r="I47">
        <v>2.41</v>
      </c>
      <c r="J47">
        <v>252</v>
      </c>
      <c r="K47">
        <v>2.73</v>
      </c>
      <c r="L47">
        <v>1.0029999999999999</v>
      </c>
      <c r="M47">
        <v>7.5</v>
      </c>
      <c r="N47">
        <v>1.6</v>
      </c>
      <c r="O47">
        <v>1306.60550039742</v>
      </c>
      <c r="P47">
        <v>793.44954672036351</v>
      </c>
      <c r="Q47">
        <v>659.41960364934243</v>
      </c>
      <c r="R47">
        <v>-710.91301170770248</v>
      </c>
      <c r="S47">
        <v>-894.99905810633402</v>
      </c>
      <c r="T47">
        <v>9626.7482266179104</v>
      </c>
      <c r="U47">
        <v>-9668.4221390749499</v>
      </c>
      <c r="V47">
        <v>-1675.3802931048162</v>
      </c>
      <c r="W47">
        <v>-563.49162460876551</v>
      </c>
      <c r="X47" s="2">
        <v>1.8997516645767443E-245</v>
      </c>
    </row>
    <row r="48" spans="1:24" x14ac:dyDescent="0.45">
      <c r="A48">
        <v>47</v>
      </c>
      <c r="B48" t="s">
        <v>901</v>
      </c>
      <c r="C48">
        <v>1971</v>
      </c>
      <c r="D48">
        <v>21</v>
      </c>
      <c r="E48" t="s">
        <v>94</v>
      </c>
      <c r="F48" t="s">
        <v>13</v>
      </c>
      <c r="G48">
        <v>1306.60550039742</v>
      </c>
      <c r="H48">
        <v>24</v>
      </c>
      <c r="I48">
        <v>1.82</v>
      </c>
      <c r="J48">
        <v>301</v>
      </c>
      <c r="K48">
        <v>2.2000000000000002</v>
      </c>
      <c r="L48">
        <v>0.95199999999999996</v>
      </c>
      <c r="M48">
        <v>6</v>
      </c>
      <c r="N48">
        <v>2.5</v>
      </c>
      <c r="O48">
        <v>1306.60550039742</v>
      </c>
      <c r="P48">
        <v>1002.252059015196</v>
      </c>
      <c r="Q48">
        <v>497.98492889701379</v>
      </c>
      <c r="R48">
        <v>-849.14609731753353</v>
      </c>
      <c r="S48">
        <v>-721.2446622102326</v>
      </c>
      <c r="T48">
        <v>9137.2525540780171</v>
      </c>
      <c r="U48">
        <v>-7734.7377112599597</v>
      </c>
      <c r="V48">
        <v>-2617.7817079762754</v>
      </c>
      <c r="W48">
        <v>21.184863623645469</v>
      </c>
      <c r="X48" s="2">
        <v>0</v>
      </c>
    </row>
    <row r="49" spans="1:24" x14ac:dyDescent="0.45">
      <c r="A49">
        <v>48</v>
      </c>
      <c r="B49" t="s">
        <v>1366</v>
      </c>
      <c r="C49">
        <v>1977</v>
      </c>
      <c r="D49">
        <v>38</v>
      </c>
      <c r="E49" t="s">
        <v>19</v>
      </c>
      <c r="F49" t="s">
        <v>17</v>
      </c>
      <c r="G49">
        <v>1306.60550039742</v>
      </c>
      <c r="H49">
        <v>19</v>
      </c>
      <c r="I49">
        <v>2.88</v>
      </c>
      <c r="J49">
        <v>248</v>
      </c>
      <c r="K49">
        <v>2.76</v>
      </c>
      <c r="L49">
        <v>1.1870000000000001</v>
      </c>
      <c r="M49">
        <v>7.9</v>
      </c>
      <c r="N49">
        <v>2.7</v>
      </c>
      <c r="O49">
        <v>1306.60550039742</v>
      </c>
      <c r="P49">
        <v>793.44954672036351</v>
      </c>
      <c r="Q49">
        <v>788.02010726560411</v>
      </c>
      <c r="R49">
        <v>-699.6286781885326</v>
      </c>
      <c r="S49">
        <v>-904.83421259101897</v>
      </c>
      <c r="T49">
        <v>11392.771829506941</v>
      </c>
      <c r="U49">
        <v>-10184.071319825614</v>
      </c>
      <c r="V49">
        <v>-2827.2042446143773</v>
      </c>
      <c r="W49">
        <v>-334.89147132921471</v>
      </c>
      <c r="X49" s="2">
        <v>3.6181116566141607E-146</v>
      </c>
    </row>
    <row r="50" spans="1:24" x14ac:dyDescent="0.45">
      <c r="A50">
        <v>49</v>
      </c>
      <c r="B50" t="s">
        <v>905</v>
      </c>
      <c r="C50">
        <v>1970</v>
      </c>
      <c r="D50">
        <v>34</v>
      </c>
      <c r="E50" t="s">
        <v>25</v>
      </c>
      <c r="F50" t="s">
        <v>17</v>
      </c>
      <c r="G50">
        <v>1306.60550039742</v>
      </c>
      <c r="H50">
        <v>22</v>
      </c>
      <c r="I50">
        <v>1.1200000000000001</v>
      </c>
      <c r="J50">
        <v>268</v>
      </c>
      <c r="K50">
        <v>1.77</v>
      </c>
      <c r="L50">
        <v>0.85299999999999998</v>
      </c>
      <c r="M50">
        <v>5.8</v>
      </c>
      <c r="N50">
        <v>1.8</v>
      </c>
      <c r="O50">
        <v>1306.60550039742</v>
      </c>
      <c r="P50">
        <v>918.73105409726304</v>
      </c>
      <c r="Q50">
        <v>306.45226393662386</v>
      </c>
      <c r="R50">
        <v>-756.05034578438199</v>
      </c>
      <c r="S50">
        <v>-580.27411459641439</v>
      </c>
      <c r="T50">
        <v>8187.0550720888114</v>
      </c>
      <c r="U50">
        <v>-7476.9131208846275</v>
      </c>
      <c r="V50">
        <v>-1884.8028297429182</v>
      </c>
      <c r="W50">
        <v>20.803479511776459</v>
      </c>
      <c r="X50" s="2">
        <v>0</v>
      </c>
    </row>
    <row r="51" spans="1:24" x14ac:dyDescent="0.45">
      <c r="A51">
        <v>50</v>
      </c>
      <c r="B51" t="s">
        <v>1364</v>
      </c>
      <c r="C51">
        <v>2015</v>
      </c>
      <c r="D51">
        <v>31</v>
      </c>
      <c r="E51" t="s">
        <v>37</v>
      </c>
      <c r="F51" t="s">
        <v>17</v>
      </c>
      <c r="G51">
        <v>1306.60550039742</v>
      </c>
      <c r="H51">
        <v>16</v>
      </c>
      <c r="I51">
        <v>2.16</v>
      </c>
      <c r="J51">
        <v>242</v>
      </c>
      <c r="K51">
        <v>2.33</v>
      </c>
      <c r="L51">
        <v>1.073</v>
      </c>
      <c r="M51">
        <v>7.7</v>
      </c>
      <c r="N51">
        <v>2</v>
      </c>
      <c r="O51">
        <v>1306.60550039742</v>
      </c>
      <c r="P51">
        <v>668.16803934346399</v>
      </c>
      <c r="Q51">
        <v>591.0150804492032</v>
      </c>
      <c r="R51">
        <v>-682.70217790977779</v>
      </c>
      <c r="S51">
        <v>-763.86366497720087</v>
      </c>
      <c r="T51">
        <v>10298.605032064825</v>
      </c>
      <c r="U51">
        <v>-9926.2467294502821</v>
      </c>
      <c r="V51">
        <v>-2094.2253663810202</v>
      </c>
      <c r="W51">
        <v>-602.64428646336955</v>
      </c>
      <c r="X51" s="2">
        <v>1.8832667484697393E-262</v>
      </c>
    </row>
    <row r="52" spans="1:24" x14ac:dyDescent="0.45">
      <c r="A52">
        <v>51</v>
      </c>
      <c r="B52" t="s">
        <v>893</v>
      </c>
      <c r="C52">
        <v>1986</v>
      </c>
      <c r="D52">
        <v>23</v>
      </c>
      <c r="E52" t="s">
        <v>40</v>
      </c>
      <c r="F52" t="s">
        <v>13</v>
      </c>
      <c r="G52">
        <v>1306.60550039742</v>
      </c>
      <c r="H52">
        <v>21</v>
      </c>
      <c r="I52">
        <v>2.0499999999999998</v>
      </c>
      <c r="J52">
        <v>292</v>
      </c>
      <c r="K52">
        <v>2.25</v>
      </c>
      <c r="L52">
        <v>1.03</v>
      </c>
      <c r="M52">
        <v>7</v>
      </c>
      <c r="N52">
        <v>2.2999999999999998</v>
      </c>
      <c r="O52">
        <v>1306.60550039742</v>
      </c>
      <c r="P52">
        <v>876.97055163829646</v>
      </c>
      <c r="Q52">
        <v>560.91709024114186</v>
      </c>
      <c r="R52">
        <v>-823.75634689940125</v>
      </c>
      <c r="S52">
        <v>-737.63658635137426</v>
      </c>
      <c r="T52">
        <v>9885.8929944331503</v>
      </c>
      <c r="U52">
        <v>-9023.8606631366201</v>
      </c>
      <c r="V52">
        <v>-2408.3591713381729</v>
      </c>
      <c r="W52">
        <v>-363.22663101556009</v>
      </c>
      <c r="X52" s="2">
        <v>1.7892806677619063E-158</v>
      </c>
    </row>
    <row r="53" spans="1:24" x14ac:dyDescent="0.45">
      <c r="A53">
        <v>52</v>
      </c>
      <c r="B53" t="s">
        <v>1373</v>
      </c>
      <c r="C53">
        <v>1953</v>
      </c>
      <c r="D53">
        <v>32</v>
      </c>
      <c r="E53" t="s">
        <v>226</v>
      </c>
      <c r="F53" t="s">
        <v>17</v>
      </c>
      <c r="G53">
        <v>1306.60550039742</v>
      </c>
      <c r="H53">
        <v>21</v>
      </c>
      <c r="I53">
        <v>2.33</v>
      </c>
      <c r="J53">
        <v>123</v>
      </c>
      <c r="K53">
        <v>3.38</v>
      </c>
      <c r="L53">
        <v>1.1359999999999999</v>
      </c>
      <c r="M53">
        <v>7.6</v>
      </c>
      <c r="N53">
        <v>2.6</v>
      </c>
      <c r="O53">
        <v>1306.60550039742</v>
      </c>
      <c r="P53">
        <v>876.97055163829646</v>
      </c>
      <c r="Q53">
        <v>637.5301562252979</v>
      </c>
      <c r="R53">
        <v>-346.99325571447383</v>
      </c>
      <c r="S53">
        <v>-1108.0940719411756</v>
      </c>
      <c r="T53">
        <v>10903.276156967046</v>
      </c>
      <c r="U53">
        <v>-9797.3344342626151</v>
      </c>
      <c r="V53">
        <v>-2722.4929762953266</v>
      </c>
      <c r="W53">
        <v>-250.53237298553131</v>
      </c>
      <c r="X53" s="2">
        <v>1.5673748515556517E-109</v>
      </c>
    </row>
    <row r="54" spans="1:24" x14ac:dyDescent="0.45">
      <c r="A54">
        <v>53</v>
      </c>
      <c r="B54" t="s">
        <v>912</v>
      </c>
      <c r="C54">
        <v>1952</v>
      </c>
      <c r="D54">
        <v>26</v>
      </c>
      <c r="E54" t="s">
        <v>237</v>
      </c>
      <c r="F54" t="s">
        <v>13</v>
      </c>
      <c r="G54">
        <v>1306.60550039742</v>
      </c>
      <c r="H54">
        <v>24</v>
      </c>
      <c r="I54">
        <v>2.48</v>
      </c>
      <c r="J54">
        <v>152</v>
      </c>
      <c r="K54">
        <v>3</v>
      </c>
      <c r="L54">
        <v>1.048</v>
      </c>
      <c r="M54">
        <v>7.4</v>
      </c>
      <c r="N54">
        <v>2</v>
      </c>
      <c r="O54">
        <v>1306.60550039742</v>
      </c>
      <c r="P54">
        <v>1002.252059015196</v>
      </c>
      <c r="Q54">
        <v>678.57287014538133</v>
      </c>
      <c r="R54">
        <v>-428.80467372845544</v>
      </c>
      <c r="S54">
        <v>-983.51544846849902</v>
      </c>
      <c r="T54">
        <v>10058.656172976642</v>
      </c>
      <c r="U54">
        <v>-9539.5098438872847</v>
      </c>
      <c r="V54">
        <v>-2094.2253663810202</v>
      </c>
      <c r="W54">
        <v>3.1270069379843335E-2</v>
      </c>
      <c r="X54" s="2">
        <v>0</v>
      </c>
    </row>
    <row r="55" spans="1:24" x14ac:dyDescent="0.45">
      <c r="A55">
        <v>54</v>
      </c>
      <c r="B55" t="s">
        <v>1381</v>
      </c>
      <c r="C55">
        <v>2001</v>
      </c>
      <c r="D55">
        <v>34</v>
      </c>
      <c r="E55" t="s">
        <v>340</v>
      </c>
      <c r="F55" t="s">
        <v>17</v>
      </c>
      <c r="G55">
        <v>1306.60550039742</v>
      </c>
      <c r="H55">
        <v>22</v>
      </c>
      <c r="I55">
        <v>2.98</v>
      </c>
      <c r="J55">
        <v>293</v>
      </c>
      <c r="K55">
        <v>3.11</v>
      </c>
      <c r="L55">
        <v>1.075</v>
      </c>
      <c r="M55">
        <v>8.3000000000000007</v>
      </c>
      <c r="N55">
        <v>1.4</v>
      </c>
      <c r="O55">
        <v>1306.60550039742</v>
      </c>
      <c r="P55">
        <v>918.73105409726304</v>
      </c>
      <c r="Q55">
        <v>815.38191654565992</v>
      </c>
      <c r="R55">
        <v>-826.57743027919378</v>
      </c>
      <c r="S55">
        <v>-1019.5776815790106</v>
      </c>
      <c r="T55">
        <v>10317.800940791878</v>
      </c>
      <c r="U55">
        <v>-10699.720500576279</v>
      </c>
      <c r="V55">
        <v>-1465.957756466714</v>
      </c>
      <c r="W55">
        <v>-653.31395706897615</v>
      </c>
      <c r="X55" s="2">
        <v>1.8593172330557261E-284</v>
      </c>
    </row>
    <row r="56" spans="1:24" x14ac:dyDescent="0.45">
      <c r="A56">
        <v>55</v>
      </c>
      <c r="B56" t="s">
        <v>893</v>
      </c>
      <c r="C56">
        <v>1992</v>
      </c>
      <c r="D56">
        <v>29</v>
      </c>
      <c r="E56" t="s">
        <v>40</v>
      </c>
      <c r="F56" t="s">
        <v>13</v>
      </c>
      <c r="G56">
        <v>1306.60550039742</v>
      </c>
      <c r="H56">
        <v>21</v>
      </c>
      <c r="I56">
        <v>2.0499999999999998</v>
      </c>
      <c r="J56">
        <v>292</v>
      </c>
      <c r="K56">
        <v>2.25</v>
      </c>
      <c r="L56">
        <v>1.03</v>
      </c>
      <c r="M56">
        <v>7</v>
      </c>
      <c r="N56">
        <v>2.2999999999999998</v>
      </c>
      <c r="O56">
        <v>1306.60550039742</v>
      </c>
      <c r="P56">
        <v>876.97055163829646</v>
      </c>
      <c r="Q56">
        <v>560.91709024114186</v>
      </c>
      <c r="R56">
        <v>-823.75634689940125</v>
      </c>
      <c r="S56">
        <v>-737.63658635137426</v>
      </c>
      <c r="T56">
        <v>9885.8929944331503</v>
      </c>
      <c r="U56">
        <v>-9023.8606631366201</v>
      </c>
      <c r="V56">
        <v>-2408.3591713381729</v>
      </c>
      <c r="W56">
        <v>-363.22663101556009</v>
      </c>
      <c r="X56" s="2">
        <v>1.7892806677619063E-158</v>
      </c>
    </row>
    <row r="57" spans="1:24" x14ac:dyDescent="0.45">
      <c r="A57">
        <v>56</v>
      </c>
      <c r="B57" t="s">
        <v>1382</v>
      </c>
      <c r="C57">
        <v>2011</v>
      </c>
      <c r="D57">
        <v>34</v>
      </c>
      <c r="E57" t="s">
        <v>28</v>
      </c>
      <c r="F57" t="s">
        <v>17</v>
      </c>
      <c r="G57">
        <v>1306.60550039742</v>
      </c>
      <c r="H57">
        <v>19</v>
      </c>
      <c r="I57">
        <v>2.35</v>
      </c>
      <c r="J57">
        <v>220</v>
      </c>
      <c r="K57">
        <v>2.2000000000000002</v>
      </c>
      <c r="L57">
        <v>1.04</v>
      </c>
      <c r="M57">
        <v>8</v>
      </c>
      <c r="N57">
        <v>1.3</v>
      </c>
      <c r="O57">
        <v>1306.60550039742</v>
      </c>
      <c r="P57">
        <v>793.44954672036351</v>
      </c>
      <c r="Q57">
        <v>643.00251808130895</v>
      </c>
      <c r="R57">
        <v>-620.63834355434346</v>
      </c>
      <c r="S57">
        <v>-721.2446622102326</v>
      </c>
      <c r="T57">
        <v>9981.8725380684227</v>
      </c>
      <c r="U57">
        <v>-10312.98361501328</v>
      </c>
      <c r="V57">
        <v>-1361.2464881476633</v>
      </c>
      <c r="W57">
        <v>-291.1830056580045</v>
      </c>
      <c r="X57" s="2">
        <v>3.4739808389292593E-127</v>
      </c>
    </row>
    <row r="58" spans="1:24" x14ac:dyDescent="0.45">
      <c r="A58">
        <v>57</v>
      </c>
      <c r="B58" t="s">
        <v>1383</v>
      </c>
      <c r="C58">
        <v>1948</v>
      </c>
      <c r="D58">
        <v>33</v>
      </c>
      <c r="E58" t="s">
        <v>25</v>
      </c>
      <c r="F58" t="s">
        <v>17</v>
      </c>
      <c r="G58">
        <v>1306.60550039742</v>
      </c>
      <c r="H58">
        <v>20</v>
      </c>
      <c r="I58">
        <v>2.2400000000000002</v>
      </c>
      <c r="J58">
        <v>149</v>
      </c>
      <c r="K58">
        <v>2.4700000000000002</v>
      </c>
      <c r="L58">
        <v>1.0369999999999999</v>
      </c>
      <c r="M58">
        <v>7.4</v>
      </c>
      <c r="N58">
        <v>1.9</v>
      </c>
      <c r="O58">
        <v>1306.60550039742</v>
      </c>
      <c r="P58">
        <v>835.21004917932999</v>
      </c>
      <c r="Q58">
        <v>612.90452787324773</v>
      </c>
      <c r="R58">
        <v>-420.34142358907803</v>
      </c>
      <c r="S58">
        <v>-809.76105257239749</v>
      </c>
      <c r="T58">
        <v>9953.0786749778399</v>
      </c>
      <c r="U58">
        <v>-9539.5098438872847</v>
      </c>
      <c r="V58">
        <v>-1989.514098061969</v>
      </c>
      <c r="W58">
        <v>-51.327665682891165</v>
      </c>
      <c r="X58" s="2">
        <v>5.1130262802434183E-23</v>
      </c>
    </row>
    <row r="59" spans="1:24" x14ac:dyDescent="0.45">
      <c r="A59">
        <v>58</v>
      </c>
      <c r="B59" t="s">
        <v>1349</v>
      </c>
      <c r="C59">
        <v>2004</v>
      </c>
      <c r="D59">
        <v>25</v>
      </c>
      <c r="E59" t="s">
        <v>76</v>
      </c>
      <c r="F59" t="s">
        <v>13</v>
      </c>
      <c r="G59">
        <v>1306.60550039742</v>
      </c>
      <c r="H59">
        <v>20</v>
      </c>
      <c r="I59">
        <v>2.61</v>
      </c>
      <c r="J59">
        <v>265</v>
      </c>
      <c r="K59">
        <v>2.92</v>
      </c>
      <c r="L59">
        <v>0.92100000000000004</v>
      </c>
      <c r="M59">
        <v>6.2</v>
      </c>
      <c r="N59">
        <v>2.1</v>
      </c>
      <c r="O59">
        <v>1306.60550039742</v>
      </c>
      <c r="P59">
        <v>835.21004917932999</v>
      </c>
      <c r="Q59">
        <v>714.14322220945371</v>
      </c>
      <c r="R59">
        <v>-747.58709564500464</v>
      </c>
      <c r="S59">
        <v>-957.2883698426723</v>
      </c>
      <c r="T59">
        <v>8839.7159688086704</v>
      </c>
      <c r="U59">
        <v>-7992.562301635292</v>
      </c>
      <c r="V59">
        <v>-2198.9366347000714</v>
      </c>
      <c r="W59">
        <v>-200.6996612281655</v>
      </c>
      <c r="X59" s="2">
        <v>6.8745552827196324E-88</v>
      </c>
    </row>
    <row r="60" spans="1:24" x14ac:dyDescent="0.45">
      <c r="A60">
        <v>59</v>
      </c>
      <c r="B60" t="s">
        <v>1384</v>
      </c>
      <c r="C60">
        <v>1969</v>
      </c>
      <c r="D60">
        <v>22</v>
      </c>
      <c r="E60" t="s">
        <v>46</v>
      </c>
      <c r="F60" t="s">
        <v>17</v>
      </c>
      <c r="G60">
        <v>1306.60550039742</v>
      </c>
      <c r="H60">
        <v>20</v>
      </c>
      <c r="I60">
        <v>2.33</v>
      </c>
      <c r="J60">
        <v>232</v>
      </c>
      <c r="K60">
        <v>2.4700000000000002</v>
      </c>
      <c r="L60">
        <v>1.022</v>
      </c>
      <c r="M60">
        <v>7.1</v>
      </c>
      <c r="N60">
        <v>2.1</v>
      </c>
      <c r="O60">
        <v>1306.60550039742</v>
      </c>
      <c r="P60">
        <v>835.21004917932999</v>
      </c>
      <c r="Q60">
        <v>637.5301562252979</v>
      </c>
      <c r="R60">
        <v>-654.4913441118531</v>
      </c>
      <c r="S60">
        <v>-809.76105257239749</v>
      </c>
      <c r="T60">
        <v>9809.1093595249313</v>
      </c>
      <c r="U60">
        <v>-9152.7729583242854</v>
      </c>
      <c r="V60">
        <v>-2198.9366347000714</v>
      </c>
      <c r="W60">
        <v>-227.50692438162787</v>
      </c>
      <c r="X60" s="2">
        <v>1.5667443826786349E-99</v>
      </c>
    </row>
    <row r="61" spans="1:24" x14ac:dyDescent="0.45">
      <c r="A61">
        <v>60</v>
      </c>
      <c r="B61" t="s">
        <v>887</v>
      </c>
      <c r="C61">
        <v>2011</v>
      </c>
      <c r="D61">
        <v>28</v>
      </c>
      <c r="E61" t="s">
        <v>59</v>
      </c>
      <c r="F61" t="s">
        <v>13</v>
      </c>
      <c r="G61">
        <v>1306.60550039742</v>
      </c>
      <c r="H61">
        <v>24</v>
      </c>
      <c r="I61">
        <v>2.4</v>
      </c>
      <c r="J61">
        <v>250</v>
      </c>
      <c r="K61">
        <v>2.99</v>
      </c>
      <c r="L61">
        <v>0.92</v>
      </c>
      <c r="M61">
        <v>6.2</v>
      </c>
      <c r="N61">
        <v>2</v>
      </c>
      <c r="O61">
        <v>1306.60550039742</v>
      </c>
      <c r="P61">
        <v>1002.252059015196</v>
      </c>
      <c r="Q61">
        <v>656.6834227213368</v>
      </c>
      <c r="R61">
        <v>-705.27084494811754</v>
      </c>
      <c r="S61">
        <v>-980.23706364027066</v>
      </c>
      <c r="T61">
        <v>8830.1180144451428</v>
      </c>
      <c r="U61">
        <v>-7992.562301635292</v>
      </c>
      <c r="V61">
        <v>-2094.2253663810202</v>
      </c>
      <c r="W61">
        <v>23.363419974395129</v>
      </c>
      <c r="X61" s="2">
        <v>0</v>
      </c>
    </row>
    <row r="62" spans="1:24" x14ac:dyDescent="0.45">
      <c r="A62">
        <v>61</v>
      </c>
      <c r="B62" t="s">
        <v>1362</v>
      </c>
      <c r="C62">
        <v>1995</v>
      </c>
      <c r="D62">
        <v>31</v>
      </c>
      <c r="E62" t="s">
        <v>97</v>
      </c>
      <c r="F62" t="s">
        <v>13</v>
      </c>
      <c r="G62">
        <v>1306.60550039742</v>
      </c>
      <c r="H62">
        <v>24</v>
      </c>
      <c r="I62">
        <v>2.3199999999999998</v>
      </c>
      <c r="J62">
        <v>334</v>
      </c>
      <c r="K62">
        <v>2.66</v>
      </c>
      <c r="L62">
        <v>1.0309999999999999</v>
      </c>
      <c r="M62">
        <v>6.8</v>
      </c>
      <c r="N62">
        <v>2.5</v>
      </c>
      <c r="O62">
        <v>1306.60550039742</v>
      </c>
      <c r="P62">
        <v>1002.252059015196</v>
      </c>
      <c r="Q62">
        <v>634.79397529729226</v>
      </c>
      <c r="R62">
        <v>-942.24184885068507</v>
      </c>
      <c r="S62">
        <v>-872.05036430873577</v>
      </c>
      <c r="T62">
        <v>9895.4909487966761</v>
      </c>
      <c r="U62">
        <v>-8766.0360727612879</v>
      </c>
      <c r="V62">
        <v>-2617.7817079762754</v>
      </c>
      <c r="W62">
        <v>-358.96751039039918</v>
      </c>
      <c r="X62" s="2">
        <v>1.2658756759794947E-156</v>
      </c>
    </row>
    <row r="63" spans="1:24" x14ac:dyDescent="0.45">
      <c r="A63">
        <v>62</v>
      </c>
      <c r="B63" t="s">
        <v>1381</v>
      </c>
      <c r="C63">
        <v>2002</v>
      </c>
      <c r="D63">
        <v>35</v>
      </c>
      <c r="E63" t="s">
        <v>340</v>
      </c>
      <c r="F63" t="s">
        <v>17</v>
      </c>
      <c r="G63">
        <v>1306.60550039742</v>
      </c>
      <c r="H63">
        <v>22</v>
      </c>
      <c r="I63">
        <v>2.98</v>
      </c>
      <c r="J63">
        <v>293</v>
      </c>
      <c r="K63">
        <v>3.11</v>
      </c>
      <c r="L63">
        <v>1.075</v>
      </c>
      <c r="M63">
        <v>8.3000000000000007</v>
      </c>
      <c r="N63">
        <v>1.4</v>
      </c>
      <c r="O63">
        <v>1306.60550039742</v>
      </c>
      <c r="P63">
        <v>918.73105409726304</v>
      </c>
      <c r="Q63">
        <v>815.38191654565992</v>
      </c>
      <c r="R63">
        <v>-826.57743027919378</v>
      </c>
      <c r="S63">
        <v>-1019.5776815790106</v>
      </c>
      <c r="T63">
        <v>10317.800940791878</v>
      </c>
      <c r="U63">
        <v>-10699.720500576279</v>
      </c>
      <c r="V63">
        <v>-1465.957756466714</v>
      </c>
      <c r="W63">
        <v>-653.31395706897615</v>
      </c>
      <c r="X63" s="2">
        <v>1.8593172330557261E-284</v>
      </c>
    </row>
    <row r="64" spans="1:24" x14ac:dyDescent="0.45">
      <c r="A64">
        <v>63</v>
      </c>
      <c r="B64" t="s">
        <v>1385</v>
      </c>
      <c r="C64">
        <v>1998</v>
      </c>
      <c r="D64">
        <v>33</v>
      </c>
      <c r="E64" t="s">
        <v>117</v>
      </c>
      <c r="F64" t="s">
        <v>17</v>
      </c>
      <c r="G64">
        <v>1306.60550039742</v>
      </c>
      <c r="H64">
        <v>18</v>
      </c>
      <c r="I64">
        <v>2.38</v>
      </c>
      <c r="J64">
        <v>257</v>
      </c>
      <c r="K64">
        <v>2.23</v>
      </c>
      <c r="L64">
        <v>1.0660000000000001</v>
      </c>
      <c r="M64">
        <v>7.9</v>
      </c>
      <c r="N64">
        <v>1.7</v>
      </c>
      <c r="O64">
        <v>1306.60550039742</v>
      </c>
      <c r="P64">
        <v>751.68904426139693</v>
      </c>
      <c r="Q64">
        <v>651.21106086532563</v>
      </c>
      <c r="R64">
        <v>-725.01842860666488</v>
      </c>
      <c r="S64">
        <v>-731.07981669491755</v>
      </c>
      <c r="T64">
        <v>10231.419351520133</v>
      </c>
      <c r="U64">
        <v>-10184.071319825614</v>
      </c>
      <c r="V64">
        <v>-1780.091561423867</v>
      </c>
      <c r="W64">
        <v>-479.33616950678834</v>
      </c>
      <c r="X64" s="2">
        <v>6.71346310563639E-209</v>
      </c>
    </row>
    <row r="65" spans="1:24" x14ac:dyDescent="0.45">
      <c r="A65">
        <v>64</v>
      </c>
      <c r="B65" t="s">
        <v>1386</v>
      </c>
      <c r="C65">
        <v>1996</v>
      </c>
      <c r="D65">
        <v>27</v>
      </c>
      <c r="E65" t="s">
        <v>55</v>
      </c>
      <c r="F65" t="s">
        <v>13</v>
      </c>
      <c r="G65">
        <v>1306.60550039742</v>
      </c>
      <c r="H65">
        <v>20</v>
      </c>
      <c r="I65">
        <v>3.22</v>
      </c>
      <c r="J65">
        <v>177</v>
      </c>
      <c r="K65">
        <v>3.94</v>
      </c>
      <c r="L65">
        <v>1.25</v>
      </c>
      <c r="M65">
        <v>8.1</v>
      </c>
      <c r="N65">
        <v>3.2</v>
      </c>
      <c r="O65">
        <v>1306.60550039742</v>
      </c>
      <c r="P65">
        <v>835.21004917932999</v>
      </c>
      <c r="Q65">
        <v>881.05025881779363</v>
      </c>
      <c r="R65">
        <v>-499.33175822326723</v>
      </c>
      <c r="S65">
        <v>-1291.683622321962</v>
      </c>
      <c r="T65">
        <v>11997.442954409162</v>
      </c>
      <c r="U65">
        <v>-10441.895910200945</v>
      </c>
      <c r="V65">
        <v>-3350.7605862096325</v>
      </c>
      <c r="W65">
        <v>-563.36311415210093</v>
      </c>
      <c r="X65" s="2">
        <v>2.160270902033962E-245</v>
      </c>
    </row>
    <row r="66" spans="1:24" x14ac:dyDescent="0.45">
      <c r="A66">
        <v>65</v>
      </c>
      <c r="B66" t="s">
        <v>1382</v>
      </c>
      <c r="C66">
        <v>2010</v>
      </c>
      <c r="D66">
        <v>33</v>
      </c>
      <c r="E66" t="s">
        <v>28</v>
      </c>
      <c r="F66" t="s">
        <v>17</v>
      </c>
      <c r="G66">
        <v>1306.60550039742</v>
      </c>
      <c r="H66">
        <v>19</v>
      </c>
      <c r="I66">
        <v>2.35</v>
      </c>
      <c r="J66">
        <v>220</v>
      </c>
      <c r="K66">
        <v>2.2000000000000002</v>
      </c>
      <c r="L66">
        <v>1.04</v>
      </c>
      <c r="M66">
        <v>8</v>
      </c>
      <c r="N66">
        <v>1.3</v>
      </c>
      <c r="O66">
        <v>1306.60550039742</v>
      </c>
      <c r="P66">
        <v>793.44954672036351</v>
      </c>
      <c r="Q66">
        <v>643.00251808130895</v>
      </c>
      <c r="R66">
        <v>-620.63834355434346</v>
      </c>
      <c r="S66">
        <v>-721.2446622102326</v>
      </c>
      <c r="T66">
        <v>9981.8725380684227</v>
      </c>
      <c r="U66">
        <v>-10312.98361501328</v>
      </c>
      <c r="V66">
        <v>-1361.2464881476633</v>
      </c>
      <c r="W66">
        <v>-291.1830056580045</v>
      </c>
      <c r="X66" s="2">
        <v>3.4739808389292593E-127</v>
      </c>
    </row>
    <row r="67" spans="1:24" x14ac:dyDescent="0.45">
      <c r="A67">
        <v>66</v>
      </c>
      <c r="B67" t="s">
        <v>1361</v>
      </c>
      <c r="C67">
        <v>1974</v>
      </c>
      <c r="D67">
        <v>35</v>
      </c>
      <c r="E67" t="s">
        <v>235</v>
      </c>
      <c r="F67" t="s">
        <v>13</v>
      </c>
      <c r="G67">
        <v>1306.60550039742</v>
      </c>
      <c r="H67">
        <v>24</v>
      </c>
      <c r="I67">
        <v>1.92</v>
      </c>
      <c r="J67">
        <v>234</v>
      </c>
      <c r="K67">
        <v>2.5</v>
      </c>
      <c r="L67">
        <v>0.97799999999999998</v>
      </c>
      <c r="M67">
        <v>6.6</v>
      </c>
      <c r="N67">
        <v>2.2000000000000002</v>
      </c>
      <c r="O67">
        <v>1306.60550039742</v>
      </c>
      <c r="P67">
        <v>1002.252059015196</v>
      </c>
      <c r="Q67">
        <v>525.34673817706948</v>
      </c>
      <c r="R67">
        <v>-660.13351087143803</v>
      </c>
      <c r="S67">
        <v>-819.59620705708244</v>
      </c>
      <c r="T67">
        <v>9386.7993675297275</v>
      </c>
      <c r="U67">
        <v>-8508.2114823859556</v>
      </c>
      <c r="V67">
        <v>-2303.6479030191226</v>
      </c>
      <c r="W67">
        <v>-70.585438214184705</v>
      </c>
      <c r="X67" s="2">
        <v>2.2137760305674025E-31</v>
      </c>
    </row>
    <row r="68" spans="1:24" x14ac:dyDescent="0.45">
      <c r="A68">
        <v>67</v>
      </c>
      <c r="B68" t="s">
        <v>1387</v>
      </c>
      <c r="C68">
        <v>1991</v>
      </c>
      <c r="D68">
        <v>25</v>
      </c>
      <c r="E68" t="s">
        <v>19</v>
      </c>
      <c r="F68" t="s">
        <v>17</v>
      </c>
      <c r="G68">
        <v>1306.60550039742</v>
      </c>
      <c r="H68">
        <v>20</v>
      </c>
      <c r="I68">
        <v>2.5499999999999998</v>
      </c>
      <c r="J68">
        <v>192</v>
      </c>
      <c r="K68">
        <v>3.06</v>
      </c>
      <c r="L68">
        <v>1.095</v>
      </c>
      <c r="M68">
        <v>7.3</v>
      </c>
      <c r="N68">
        <v>2.5</v>
      </c>
      <c r="O68">
        <v>1306.60550039742</v>
      </c>
      <c r="P68">
        <v>835.21004917932999</v>
      </c>
      <c r="Q68">
        <v>697.72613664142034</v>
      </c>
      <c r="R68">
        <v>-541.64800892015433</v>
      </c>
      <c r="S68">
        <v>-1003.1857574378689</v>
      </c>
      <c r="T68">
        <v>10509.760028062425</v>
      </c>
      <c r="U68">
        <v>-9410.5975486996176</v>
      </c>
      <c r="V68">
        <v>-2617.7817079762754</v>
      </c>
      <c r="W68">
        <v>-223.91130875332055</v>
      </c>
      <c r="X68" s="2">
        <v>5.7089228326182196E-98</v>
      </c>
    </row>
    <row r="69" spans="1:24" x14ac:dyDescent="0.45">
      <c r="A69">
        <v>68</v>
      </c>
      <c r="B69" t="s">
        <v>1388</v>
      </c>
      <c r="C69">
        <v>1993</v>
      </c>
      <c r="D69">
        <v>32</v>
      </c>
      <c r="E69" t="s">
        <v>158</v>
      </c>
      <c r="F69" t="s">
        <v>13</v>
      </c>
      <c r="G69">
        <v>1306.60550039742</v>
      </c>
      <c r="H69">
        <v>16</v>
      </c>
      <c r="I69">
        <v>3.2</v>
      </c>
      <c r="J69">
        <v>196</v>
      </c>
      <c r="K69">
        <v>3.58</v>
      </c>
      <c r="L69">
        <v>1.19</v>
      </c>
      <c r="M69">
        <v>7.7</v>
      </c>
      <c r="N69">
        <v>3</v>
      </c>
      <c r="O69">
        <v>1306.60550039742</v>
      </c>
      <c r="P69">
        <v>668.16803934346399</v>
      </c>
      <c r="Q69">
        <v>875.57789696178247</v>
      </c>
      <c r="R69">
        <v>-552.9323424393242</v>
      </c>
      <c r="S69">
        <v>-1173.6617685057422</v>
      </c>
      <c r="T69">
        <v>11421.565692597522</v>
      </c>
      <c r="U69">
        <v>-9926.2467294502821</v>
      </c>
      <c r="V69">
        <v>-3141.3380495715301</v>
      </c>
      <c r="W69">
        <v>-522.26176066668995</v>
      </c>
      <c r="X69" s="2">
        <v>1.5296752270323773E-227</v>
      </c>
    </row>
    <row r="70" spans="1:24" x14ac:dyDescent="0.45">
      <c r="A70">
        <v>69</v>
      </c>
      <c r="B70" t="s">
        <v>1389</v>
      </c>
      <c r="C70">
        <v>1971</v>
      </c>
      <c r="D70">
        <v>30</v>
      </c>
      <c r="E70" t="s">
        <v>59</v>
      </c>
      <c r="F70" t="s">
        <v>13</v>
      </c>
      <c r="G70">
        <v>1306.60550039742</v>
      </c>
      <c r="H70">
        <v>25</v>
      </c>
      <c r="I70">
        <v>2.92</v>
      </c>
      <c r="J70">
        <v>308</v>
      </c>
      <c r="K70">
        <v>2.85</v>
      </c>
      <c r="L70">
        <v>1.1379999999999999</v>
      </c>
      <c r="M70">
        <v>8</v>
      </c>
      <c r="N70">
        <v>2.2000000000000002</v>
      </c>
      <c r="O70">
        <v>1306.60550039742</v>
      </c>
      <c r="P70">
        <v>1044.0125614741626</v>
      </c>
      <c r="Q70">
        <v>798.96483097762643</v>
      </c>
      <c r="R70">
        <v>-868.89368097608076</v>
      </c>
      <c r="S70">
        <v>-934.33967604507404</v>
      </c>
      <c r="T70">
        <v>10922.472065694099</v>
      </c>
      <c r="U70">
        <v>-10312.98361501328</v>
      </c>
      <c r="V70">
        <v>-2303.6479030191226</v>
      </c>
      <c r="W70">
        <v>-347.80991651024897</v>
      </c>
      <c r="X70" s="2">
        <v>8.8730414103235273E-152</v>
      </c>
    </row>
    <row r="71" spans="1:24" x14ac:dyDescent="0.45">
      <c r="A71">
        <v>70</v>
      </c>
      <c r="B71" t="s">
        <v>1390</v>
      </c>
      <c r="C71">
        <v>2011</v>
      </c>
      <c r="D71">
        <v>32</v>
      </c>
      <c r="E71" t="s">
        <v>28</v>
      </c>
      <c r="F71" t="s">
        <v>17</v>
      </c>
      <c r="G71">
        <v>1306.60550039742</v>
      </c>
      <c r="H71">
        <v>17</v>
      </c>
      <c r="I71">
        <v>2.4</v>
      </c>
      <c r="J71">
        <v>238</v>
      </c>
      <c r="K71">
        <v>2.6</v>
      </c>
      <c r="L71">
        <v>1.0269999999999999</v>
      </c>
      <c r="M71">
        <v>7.6</v>
      </c>
      <c r="N71">
        <v>1.6</v>
      </c>
      <c r="O71">
        <v>1306.60550039742</v>
      </c>
      <c r="P71">
        <v>709.92854180243046</v>
      </c>
      <c r="Q71">
        <v>656.6834227213368</v>
      </c>
      <c r="R71">
        <v>-671.41784439060791</v>
      </c>
      <c r="S71">
        <v>-852.38005533936575</v>
      </c>
      <c r="T71">
        <v>9857.0991313425657</v>
      </c>
      <c r="U71">
        <v>-9797.3344342626151</v>
      </c>
      <c r="V71">
        <v>-1675.3802931048162</v>
      </c>
      <c r="W71">
        <v>-466.19603083365337</v>
      </c>
      <c r="X71" s="2">
        <v>3.4169319033017891E-203</v>
      </c>
    </row>
    <row r="72" spans="1:24" x14ac:dyDescent="0.45">
      <c r="A72">
        <v>71</v>
      </c>
      <c r="B72" t="s">
        <v>1368</v>
      </c>
      <c r="C72">
        <v>1994</v>
      </c>
      <c r="D72">
        <v>28</v>
      </c>
      <c r="E72" t="s">
        <v>19</v>
      </c>
      <c r="F72" t="s">
        <v>17</v>
      </c>
      <c r="G72">
        <v>1306.60550039742</v>
      </c>
      <c r="H72">
        <v>19</v>
      </c>
      <c r="I72">
        <v>1.63</v>
      </c>
      <c r="J72">
        <v>181</v>
      </c>
      <c r="K72">
        <v>2.2599999999999998</v>
      </c>
      <c r="L72">
        <v>0.81100000000000005</v>
      </c>
      <c r="M72">
        <v>6.3</v>
      </c>
      <c r="N72">
        <v>1</v>
      </c>
      <c r="O72">
        <v>1306.60550039742</v>
      </c>
      <c r="P72">
        <v>793.44954672036351</v>
      </c>
      <c r="Q72">
        <v>445.99749126490792</v>
      </c>
      <c r="R72">
        <v>-510.61609174243711</v>
      </c>
      <c r="S72">
        <v>-740.9149711796025</v>
      </c>
      <c r="T72">
        <v>7783.9409888206646</v>
      </c>
      <c r="U72">
        <v>-8121.4745968229572</v>
      </c>
      <c r="V72">
        <v>-1047.1126831905101</v>
      </c>
      <c r="W72">
        <v>-90.124815732151319</v>
      </c>
      <c r="X72" s="2">
        <v>7.2325233591493061E-40</v>
      </c>
    </row>
    <row r="73" spans="1:24" x14ac:dyDescent="0.45">
      <c r="A73">
        <v>72</v>
      </c>
      <c r="B73" t="s">
        <v>1350</v>
      </c>
      <c r="C73">
        <v>1968</v>
      </c>
      <c r="D73">
        <v>27</v>
      </c>
      <c r="E73" t="s">
        <v>235</v>
      </c>
      <c r="F73" t="s">
        <v>13</v>
      </c>
      <c r="G73">
        <v>1306.60550039742</v>
      </c>
      <c r="H73">
        <v>21</v>
      </c>
      <c r="I73">
        <v>1.6</v>
      </c>
      <c r="J73">
        <v>264</v>
      </c>
      <c r="K73">
        <v>2.04</v>
      </c>
      <c r="L73">
        <v>0.871</v>
      </c>
      <c r="M73">
        <v>5.3</v>
      </c>
      <c r="N73">
        <v>2.5</v>
      </c>
      <c r="O73">
        <v>1306.60550039742</v>
      </c>
      <c r="P73">
        <v>876.97055163829646</v>
      </c>
      <c r="Q73">
        <v>437.78894848089124</v>
      </c>
      <c r="R73">
        <v>-744.76601226521211</v>
      </c>
      <c r="S73">
        <v>-668.79050495857928</v>
      </c>
      <c r="T73">
        <v>8359.8182506323046</v>
      </c>
      <c r="U73">
        <v>-6832.3516449462977</v>
      </c>
      <c r="V73">
        <v>-2617.7817079762754</v>
      </c>
      <c r="W73">
        <v>117.49338100254772</v>
      </c>
      <c r="X73" s="2">
        <v>0</v>
      </c>
    </row>
    <row r="74" spans="1:24" x14ac:dyDescent="0.45">
      <c r="A74">
        <v>73</v>
      </c>
      <c r="B74" t="s">
        <v>1391</v>
      </c>
      <c r="C74">
        <v>1948</v>
      </c>
      <c r="D74">
        <v>30</v>
      </c>
      <c r="E74" t="s">
        <v>251</v>
      </c>
      <c r="F74" t="s">
        <v>17</v>
      </c>
      <c r="G74">
        <v>1306.60550039742</v>
      </c>
      <c r="H74">
        <v>24</v>
      </c>
      <c r="I74">
        <v>2.6</v>
      </c>
      <c r="J74">
        <v>137</v>
      </c>
      <c r="K74">
        <v>3.51</v>
      </c>
      <c r="L74">
        <v>1.208</v>
      </c>
      <c r="M74">
        <v>8.5</v>
      </c>
      <c r="N74">
        <v>2.4</v>
      </c>
      <c r="O74">
        <v>1306.60550039742</v>
      </c>
      <c r="P74">
        <v>1002.252059015196</v>
      </c>
      <c r="Q74">
        <v>711.4070412814483</v>
      </c>
      <c r="R74">
        <v>-386.4884230315684</v>
      </c>
      <c r="S74">
        <v>-1150.7130747081437</v>
      </c>
      <c r="T74">
        <v>11594.328871141013</v>
      </c>
      <c r="U74">
        <v>-10957.545090951609</v>
      </c>
      <c r="V74">
        <v>-2513.0704396572241</v>
      </c>
      <c r="W74">
        <v>-393.22355651346925</v>
      </c>
      <c r="X74" s="2">
        <v>1.67949707505648E-171</v>
      </c>
    </row>
    <row r="75" spans="1:24" x14ac:dyDescent="0.45">
      <c r="A75">
        <v>74</v>
      </c>
      <c r="B75" t="s">
        <v>1392</v>
      </c>
      <c r="C75">
        <v>1975</v>
      </c>
      <c r="D75">
        <v>29</v>
      </c>
      <c r="E75" t="s">
        <v>127</v>
      </c>
      <c r="F75" t="s">
        <v>13</v>
      </c>
      <c r="G75">
        <v>1306.60550039742</v>
      </c>
      <c r="H75">
        <v>23</v>
      </c>
      <c r="I75">
        <v>2.09</v>
      </c>
      <c r="J75">
        <v>193</v>
      </c>
      <c r="K75">
        <v>2.96</v>
      </c>
      <c r="L75">
        <v>1.0309999999999999</v>
      </c>
      <c r="M75">
        <v>7</v>
      </c>
      <c r="N75">
        <v>2.2000000000000002</v>
      </c>
      <c r="O75">
        <v>1306.60550039742</v>
      </c>
      <c r="P75">
        <v>960.49155655622951</v>
      </c>
      <c r="Q75">
        <v>571.86181395316407</v>
      </c>
      <c r="R75">
        <v>-544.46909229994674</v>
      </c>
      <c r="S75">
        <v>-970.4019091555856</v>
      </c>
      <c r="T75">
        <v>9895.4909487966761</v>
      </c>
      <c r="U75">
        <v>-9023.8606631366201</v>
      </c>
      <c r="V75">
        <v>-2303.6479030191226</v>
      </c>
      <c r="W75">
        <v>-107.92974790778544</v>
      </c>
      <c r="X75" s="2">
        <v>1.3387702422603851E-47</v>
      </c>
    </row>
    <row r="76" spans="1:24" x14ac:dyDescent="0.45">
      <c r="A76">
        <v>75</v>
      </c>
      <c r="B76" t="s">
        <v>1362</v>
      </c>
      <c r="C76">
        <v>2004</v>
      </c>
      <c r="D76">
        <v>40</v>
      </c>
      <c r="E76" t="s">
        <v>340</v>
      </c>
      <c r="F76" t="s">
        <v>17</v>
      </c>
      <c r="G76">
        <v>1306.60550039742</v>
      </c>
      <c r="H76">
        <v>24</v>
      </c>
      <c r="I76">
        <v>2.3199999999999998</v>
      </c>
      <c r="J76">
        <v>334</v>
      </c>
      <c r="K76">
        <v>2.66</v>
      </c>
      <c r="L76">
        <v>1.0309999999999999</v>
      </c>
      <c r="M76">
        <v>6.8</v>
      </c>
      <c r="N76">
        <v>2.5</v>
      </c>
      <c r="O76">
        <v>1306.60550039742</v>
      </c>
      <c r="P76">
        <v>1002.252059015196</v>
      </c>
      <c r="Q76">
        <v>634.79397529729226</v>
      </c>
      <c r="R76">
        <v>-942.24184885068507</v>
      </c>
      <c r="S76">
        <v>-872.05036430873577</v>
      </c>
      <c r="T76">
        <v>9895.4909487966761</v>
      </c>
      <c r="U76">
        <v>-8766.0360727612879</v>
      </c>
      <c r="V76">
        <v>-2617.7817079762754</v>
      </c>
      <c r="W76">
        <v>-358.96751039039918</v>
      </c>
      <c r="X76" s="2">
        <v>1.2658756759794947E-156</v>
      </c>
    </row>
    <row r="77" spans="1:24" x14ac:dyDescent="0.45">
      <c r="A77">
        <v>76</v>
      </c>
      <c r="B77" t="s">
        <v>1393</v>
      </c>
      <c r="C77">
        <v>1969</v>
      </c>
      <c r="D77">
        <v>29</v>
      </c>
      <c r="E77" t="s">
        <v>52</v>
      </c>
      <c r="F77" t="s">
        <v>17</v>
      </c>
      <c r="G77">
        <v>1306.60550039742</v>
      </c>
      <c r="H77">
        <v>20</v>
      </c>
      <c r="I77">
        <v>2.4900000000000002</v>
      </c>
      <c r="J77">
        <v>181</v>
      </c>
      <c r="K77">
        <v>3</v>
      </c>
      <c r="L77">
        <v>1.137</v>
      </c>
      <c r="M77">
        <v>8</v>
      </c>
      <c r="N77">
        <v>2.2000000000000002</v>
      </c>
      <c r="O77">
        <v>1306.60550039742</v>
      </c>
      <c r="P77">
        <v>835.21004917932999</v>
      </c>
      <c r="Q77">
        <v>681.30905107338697</v>
      </c>
      <c r="R77">
        <v>-510.61609174243711</v>
      </c>
      <c r="S77">
        <v>-983.51544846849902</v>
      </c>
      <c r="T77">
        <v>10912.874111330573</v>
      </c>
      <c r="U77">
        <v>-10312.98361501328</v>
      </c>
      <c r="V77">
        <v>-2303.6479030191226</v>
      </c>
      <c r="W77">
        <v>-374.7643462626279</v>
      </c>
      <c r="X77" s="2">
        <v>1.7454700611590294E-163</v>
      </c>
    </row>
    <row r="78" spans="1:24" x14ac:dyDescent="0.45">
      <c r="A78">
        <v>77</v>
      </c>
      <c r="B78" t="s">
        <v>1394</v>
      </c>
      <c r="C78">
        <v>1986</v>
      </c>
      <c r="D78">
        <v>31</v>
      </c>
      <c r="E78" t="s">
        <v>46</v>
      </c>
      <c r="F78" t="s">
        <v>17</v>
      </c>
      <c r="G78">
        <v>1306.60550039742</v>
      </c>
      <c r="H78">
        <v>18</v>
      </c>
      <c r="I78">
        <v>2.2200000000000002</v>
      </c>
      <c r="J78">
        <v>306</v>
      </c>
      <c r="K78">
        <v>2.16</v>
      </c>
      <c r="L78">
        <v>0.92300000000000004</v>
      </c>
      <c r="M78">
        <v>5.9</v>
      </c>
      <c r="N78">
        <v>2.4</v>
      </c>
      <c r="O78">
        <v>1306.60550039742</v>
      </c>
      <c r="P78">
        <v>751.68904426139693</v>
      </c>
      <c r="Q78">
        <v>607.43216601723657</v>
      </c>
      <c r="R78">
        <v>-863.25151421649582</v>
      </c>
      <c r="S78">
        <v>-708.1311228973193</v>
      </c>
      <c r="T78">
        <v>8858.9118775357256</v>
      </c>
      <c r="U78">
        <v>-7605.8254160722945</v>
      </c>
      <c r="V78">
        <v>-2513.0704396572241</v>
      </c>
      <c r="W78">
        <v>-165.63990463155415</v>
      </c>
      <c r="X78" s="2">
        <v>1.1574531882191272E-72</v>
      </c>
    </row>
    <row r="79" spans="1:24" x14ac:dyDescent="0.45">
      <c r="A79">
        <v>78</v>
      </c>
      <c r="B79" t="s">
        <v>1395</v>
      </c>
      <c r="C79">
        <v>1997</v>
      </c>
      <c r="D79">
        <v>25</v>
      </c>
      <c r="E79" t="s">
        <v>22</v>
      </c>
      <c r="F79" t="s">
        <v>13</v>
      </c>
      <c r="G79">
        <v>1306.60550039742</v>
      </c>
      <c r="H79">
        <v>18</v>
      </c>
      <c r="I79">
        <v>2.88</v>
      </c>
      <c r="J79">
        <v>166</v>
      </c>
      <c r="K79">
        <v>2.96</v>
      </c>
      <c r="L79">
        <v>1.24</v>
      </c>
      <c r="M79">
        <v>8.6999999999999993</v>
      </c>
      <c r="N79">
        <v>2.4</v>
      </c>
      <c r="O79">
        <v>1306.60550039742</v>
      </c>
      <c r="P79">
        <v>751.68904426139693</v>
      </c>
      <c r="Q79">
        <v>788.02010726560411</v>
      </c>
      <c r="R79">
        <v>-468.29984104555007</v>
      </c>
      <c r="S79">
        <v>-970.4019091555856</v>
      </c>
      <c r="T79">
        <v>11901.463410773888</v>
      </c>
      <c r="U79">
        <v>-11215.36968132694</v>
      </c>
      <c r="V79">
        <v>-2513.0704396572241</v>
      </c>
      <c r="W79">
        <v>-419.36380848699127</v>
      </c>
      <c r="X79" s="2">
        <v>7.4578228683571219E-183</v>
      </c>
    </row>
    <row r="80" spans="1:24" x14ac:dyDescent="0.45">
      <c r="A80">
        <v>79</v>
      </c>
      <c r="B80" t="s">
        <v>1367</v>
      </c>
      <c r="C80">
        <v>1952</v>
      </c>
      <c r="D80">
        <v>25</v>
      </c>
      <c r="E80" t="s">
        <v>28</v>
      </c>
      <c r="F80" t="s">
        <v>17</v>
      </c>
      <c r="G80">
        <v>1306.60550039742</v>
      </c>
      <c r="H80">
        <v>23</v>
      </c>
      <c r="I80">
        <v>2.75</v>
      </c>
      <c r="J80">
        <v>198</v>
      </c>
      <c r="K80">
        <v>3.12</v>
      </c>
      <c r="L80">
        <v>1.111</v>
      </c>
      <c r="M80">
        <v>8.4</v>
      </c>
      <c r="N80">
        <v>1.6</v>
      </c>
      <c r="O80">
        <v>1306.60550039742</v>
      </c>
      <c r="P80">
        <v>960.49155655622951</v>
      </c>
      <c r="Q80">
        <v>752.44975520153173</v>
      </c>
      <c r="R80">
        <v>-558.57450919890914</v>
      </c>
      <c r="S80">
        <v>-1022.8560664072389</v>
      </c>
      <c r="T80">
        <v>10663.327297878863</v>
      </c>
      <c r="U80">
        <v>-10828.632795763944</v>
      </c>
      <c r="V80">
        <v>-1675.3802931048162</v>
      </c>
      <c r="W80">
        <v>-402.56955444086498</v>
      </c>
      <c r="X80" s="2">
        <v>1.466438736273639E-175</v>
      </c>
    </row>
    <row r="81" spans="1:24" x14ac:dyDescent="0.45">
      <c r="A81">
        <v>80</v>
      </c>
      <c r="B81" t="s">
        <v>1396</v>
      </c>
      <c r="C81">
        <v>2015</v>
      </c>
      <c r="D81">
        <v>29</v>
      </c>
      <c r="E81" t="s">
        <v>52</v>
      </c>
      <c r="F81" t="s">
        <v>17</v>
      </c>
      <c r="G81">
        <v>1306.60550039742</v>
      </c>
      <c r="H81">
        <v>22</v>
      </c>
      <c r="I81">
        <v>1.77</v>
      </c>
      <c r="J81">
        <v>236</v>
      </c>
      <c r="K81">
        <v>2.35</v>
      </c>
      <c r="L81">
        <v>0.86499999999999999</v>
      </c>
      <c r="M81">
        <v>5.9</v>
      </c>
      <c r="N81">
        <v>1.9</v>
      </c>
      <c r="O81">
        <v>1306.60550039742</v>
      </c>
      <c r="P81">
        <v>918.73105409726304</v>
      </c>
      <c r="Q81">
        <v>484.30402425698588</v>
      </c>
      <c r="R81">
        <v>-665.77567763102297</v>
      </c>
      <c r="S81">
        <v>-770.42043463365758</v>
      </c>
      <c r="T81">
        <v>8302.230524451139</v>
      </c>
      <c r="U81">
        <v>-7605.8254160722945</v>
      </c>
      <c r="V81">
        <v>-1989.514098061969</v>
      </c>
      <c r="W81">
        <v>-19.664523196136543</v>
      </c>
      <c r="X81" s="2">
        <v>2.8827440731399069E-9</v>
      </c>
    </row>
    <row r="82" spans="1:24" x14ac:dyDescent="0.45">
      <c r="A82">
        <v>81</v>
      </c>
      <c r="B82" t="s">
        <v>1397</v>
      </c>
      <c r="C82">
        <v>1970</v>
      </c>
      <c r="D82">
        <v>27</v>
      </c>
      <c r="E82" t="s">
        <v>235</v>
      </c>
      <c r="F82" t="s">
        <v>13</v>
      </c>
      <c r="G82">
        <v>1306.60550039742</v>
      </c>
      <c r="H82">
        <v>20</v>
      </c>
      <c r="I82">
        <v>2.92</v>
      </c>
      <c r="J82">
        <v>304</v>
      </c>
      <c r="K82">
        <v>3.07</v>
      </c>
      <c r="L82">
        <v>1.2030000000000001</v>
      </c>
      <c r="M82">
        <v>7</v>
      </c>
      <c r="N82">
        <v>3.9</v>
      </c>
      <c r="O82">
        <v>1306.60550039742</v>
      </c>
      <c r="P82">
        <v>835.21004917932999</v>
      </c>
      <c r="Q82">
        <v>798.96483097762643</v>
      </c>
      <c r="R82">
        <v>-857.60934745691088</v>
      </c>
      <c r="S82">
        <v>-1006.4641422660973</v>
      </c>
      <c r="T82">
        <v>11546.339099323379</v>
      </c>
      <c r="U82">
        <v>-9023.8606631366201</v>
      </c>
      <c r="V82">
        <v>-4083.7394644429892</v>
      </c>
      <c r="W82">
        <v>-484.55413742486189</v>
      </c>
      <c r="X82" s="2">
        <v>3.6375748037164387E-211</v>
      </c>
    </row>
    <row r="83" spans="1:24" x14ac:dyDescent="0.45">
      <c r="A83">
        <v>82</v>
      </c>
      <c r="B83" t="s">
        <v>1398</v>
      </c>
      <c r="C83">
        <v>1977</v>
      </c>
      <c r="D83">
        <v>23</v>
      </c>
      <c r="E83" t="s">
        <v>158</v>
      </c>
      <c r="F83" t="s">
        <v>13</v>
      </c>
      <c r="G83">
        <v>1306.60550039742</v>
      </c>
      <c r="H83">
        <v>15</v>
      </c>
      <c r="I83">
        <v>2.54</v>
      </c>
      <c r="J83">
        <v>205</v>
      </c>
      <c r="K83">
        <v>2.97</v>
      </c>
      <c r="L83">
        <v>1.0860000000000001</v>
      </c>
      <c r="M83">
        <v>7.5</v>
      </c>
      <c r="N83">
        <v>2.2999999999999998</v>
      </c>
      <c r="O83">
        <v>1306.60550039742</v>
      </c>
      <c r="P83">
        <v>626.40753688449752</v>
      </c>
      <c r="Q83">
        <v>694.98995571341482</v>
      </c>
      <c r="R83">
        <v>-578.32209285745637</v>
      </c>
      <c r="S83">
        <v>-973.68029398381407</v>
      </c>
      <c r="T83">
        <v>10423.37843879068</v>
      </c>
      <c r="U83">
        <v>-9668.4221390749499</v>
      </c>
      <c r="V83">
        <v>-2408.3591713381729</v>
      </c>
      <c r="W83">
        <v>-577.40226546838039</v>
      </c>
      <c r="X83" s="2">
        <v>1.7273576537589526E-251</v>
      </c>
    </row>
    <row r="84" spans="1:24" x14ac:dyDescent="0.45">
      <c r="A84">
        <v>83</v>
      </c>
      <c r="B84" t="s">
        <v>1399</v>
      </c>
      <c r="C84">
        <v>1992</v>
      </c>
      <c r="D84">
        <v>23</v>
      </c>
      <c r="E84" t="s">
        <v>127</v>
      </c>
      <c r="F84" t="s">
        <v>13</v>
      </c>
      <c r="G84">
        <v>1306.60550039742</v>
      </c>
      <c r="H84">
        <v>18</v>
      </c>
      <c r="I84">
        <v>2.54</v>
      </c>
      <c r="J84">
        <v>130</v>
      </c>
      <c r="K84">
        <v>3.19</v>
      </c>
      <c r="L84">
        <v>1.079</v>
      </c>
      <c r="M84">
        <v>7.9</v>
      </c>
      <c r="N84">
        <v>1.8</v>
      </c>
      <c r="O84">
        <v>1306.60550039742</v>
      </c>
      <c r="P84">
        <v>751.68904426139693</v>
      </c>
      <c r="Q84">
        <v>694.98995571341482</v>
      </c>
      <c r="R84">
        <v>-366.74083937302112</v>
      </c>
      <c r="S84">
        <v>-1045.8047602048373</v>
      </c>
      <c r="T84">
        <v>10356.192758245988</v>
      </c>
      <c r="U84">
        <v>-10184.071319825614</v>
      </c>
      <c r="V84">
        <v>-1884.8028297429182</v>
      </c>
      <c r="W84">
        <v>-371.94249052817122</v>
      </c>
      <c r="X84" s="2">
        <v>2.9337883404936615E-162</v>
      </c>
    </row>
    <row r="85" spans="1:24" x14ac:dyDescent="0.45">
      <c r="A85">
        <v>84</v>
      </c>
      <c r="B85" t="s">
        <v>1400</v>
      </c>
      <c r="C85">
        <v>1978</v>
      </c>
      <c r="D85">
        <v>29</v>
      </c>
      <c r="E85" t="s">
        <v>43</v>
      </c>
      <c r="F85" t="s">
        <v>13</v>
      </c>
      <c r="G85">
        <v>1306.60550039742</v>
      </c>
      <c r="H85">
        <v>22</v>
      </c>
      <c r="I85">
        <v>2.36</v>
      </c>
      <c r="J85">
        <v>131</v>
      </c>
      <c r="K85">
        <v>2.94</v>
      </c>
      <c r="L85">
        <v>1.0640000000000001</v>
      </c>
      <c r="M85">
        <v>7.9</v>
      </c>
      <c r="N85">
        <v>1.7</v>
      </c>
      <c r="O85">
        <v>1306.60550039742</v>
      </c>
      <c r="P85">
        <v>918.73105409726304</v>
      </c>
      <c r="Q85">
        <v>645.73869900931447</v>
      </c>
      <c r="R85">
        <v>-369.56192275281359</v>
      </c>
      <c r="S85">
        <v>-963.845139499129</v>
      </c>
      <c r="T85">
        <v>10212.22344279308</v>
      </c>
      <c r="U85">
        <v>-10184.071319825614</v>
      </c>
      <c r="V85">
        <v>-1780.091561423867</v>
      </c>
      <c r="W85">
        <v>-214.27124720434722</v>
      </c>
      <c r="X85" s="2">
        <v>8.7736379426489093E-94</v>
      </c>
    </row>
    <row r="86" spans="1:24" x14ac:dyDescent="0.45">
      <c r="A86">
        <v>85</v>
      </c>
      <c r="B86" t="s">
        <v>1397</v>
      </c>
      <c r="C86">
        <v>1965</v>
      </c>
      <c r="D86">
        <v>22</v>
      </c>
      <c r="E86" t="s">
        <v>235</v>
      </c>
      <c r="F86" t="s">
        <v>13</v>
      </c>
      <c r="G86">
        <v>1306.60550039742</v>
      </c>
      <c r="H86">
        <v>20</v>
      </c>
      <c r="I86">
        <v>2.92</v>
      </c>
      <c r="J86">
        <v>304</v>
      </c>
      <c r="K86">
        <v>3.07</v>
      </c>
      <c r="L86">
        <v>1.2030000000000001</v>
      </c>
      <c r="M86">
        <v>7</v>
      </c>
      <c r="N86">
        <v>3.9</v>
      </c>
      <c r="O86">
        <v>1306.60550039742</v>
      </c>
      <c r="P86">
        <v>835.21004917932999</v>
      </c>
      <c r="Q86">
        <v>798.96483097762643</v>
      </c>
      <c r="R86">
        <v>-857.60934745691088</v>
      </c>
      <c r="S86">
        <v>-1006.4641422660973</v>
      </c>
      <c r="T86">
        <v>11546.339099323379</v>
      </c>
      <c r="U86">
        <v>-9023.8606631366201</v>
      </c>
      <c r="V86">
        <v>-4083.7394644429892</v>
      </c>
      <c r="W86">
        <v>-484.55413742486189</v>
      </c>
      <c r="X86" s="2">
        <v>3.6375748037164387E-211</v>
      </c>
    </row>
    <row r="87" spans="1:24" x14ac:dyDescent="0.45">
      <c r="A87">
        <v>86</v>
      </c>
      <c r="B87" t="s">
        <v>1401</v>
      </c>
      <c r="C87">
        <v>1965</v>
      </c>
      <c r="D87">
        <v>25</v>
      </c>
      <c r="E87" t="s">
        <v>73</v>
      </c>
      <c r="F87" t="s">
        <v>17</v>
      </c>
      <c r="G87">
        <v>1306.60550039742</v>
      </c>
      <c r="H87">
        <v>20</v>
      </c>
      <c r="I87">
        <v>2.54</v>
      </c>
      <c r="J87">
        <v>244</v>
      </c>
      <c r="K87">
        <v>2.62</v>
      </c>
      <c r="L87">
        <v>1.171</v>
      </c>
      <c r="M87">
        <v>6.7</v>
      </c>
      <c r="N87">
        <v>3.9</v>
      </c>
      <c r="O87">
        <v>1306.60550039742</v>
      </c>
      <c r="P87">
        <v>835.21004917932999</v>
      </c>
      <c r="Q87">
        <v>694.98995571341482</v>
      </c>
      <c r="R87">
        <v>-688.34434466936273</v>
      </c>
      <c r="S87">
        <v>-858.93682499582246</v>
      </c>
      <c r="T87">
        <v>11239.204559690503</v>
      </c>
      <c r="U87">
        <v>-8637.1237775736226</v>
      </c>
      <c r="V87">
        <v>-4083.7394644429892</v>
      </c>
      <c r="W87">
        <v>-192.13434670112974</v>
      </c>
      <c r="X87" s="2">
        <v>3.6067284335978885E-84</v>
      </c>
    </row>
    <row r="88" spans="1:24" x14ac:dyDescent="0.45">
      <c r="A88">
        <v>87</v>
      </c>
      <c r="B88" t="s">
        <v>893</v>
      </c>
      <c r="C88">
        <v>1998</v>
      </c>
      <c r="D88">
        <v>35</v>
      </c>
      <c r="E88" t="s">
        <v>55</v>
      </c>
      <c r="F88" t="s">
        <v>13</v>
      </c>
      <c r="G88">
        <v>1306.60550039742</v>
      </c>
      <c r="H88">
        <v>21</v>
      </c>
      <c r="I88">
        <v>2.0499999999999998</v>
      </c>
      <c r="J88">
        <v>292</v>
      </c>
      <c r="K88">
        <v>2.25</v>
      </c>
      <c r="L88">
        <v>1.03</v>
      </c>
      <c r="M88">
        <v>7</v>
      </c>
      <c r="N88">
        <v>2.2999999999999998</v>
      </c>
      <c r="O88">
        <v>1306.60550039742</v>
      </c>
      <c r="P88">
        <v>876.97055163829646</v>
      </c>
      <c r="Q88">
        <v>560.91709024114186</v>
      </c>
      <c r="R88">
        <v>-823.75634689940125</v>
      </c>
      <c r="S88">
        <v>-737.63658635137426</v>
      </c>
      <c r="T88">
        <v>9885.8929944331503</v>
      </c>
      <c r="U88">
        <v>-9023.8606631366201</v>
      </c>
      <c r="V88">
        <v>-2408.3591713381729</v>
      </c>
      <c r="W88">
        <v>-363.22663101556009</v>
      </c>
      <c r="X88" s="2">
        <v>1.7892806677619063E-158</v>
      </c>
    </row>
    <row r="89" spans="1:24" x14ac:dyDescent="0.45">
      <c r="A89">
        <v>88</v>
      </c>
      <c r="B89" t="s">
        <v>1362</v>
      </c>
      <c r="C89">
        <v>2000</v>
      </c>
      <c r="D89">
        <v>36</v>
      </c>
      <c r="E89" t="s">
        <v>340</v>
      </c>
      <c r="F89" t="s">
        <v>17</v>
      </c>
      <c r="G89">
        <v>1306.60550039742</v>
      </c>
      <c r="H89">
        <v>24</v>
      </c>
      <c r="I89">
        <v>2.3199999999999998</v>
      </c>
      <c r="J89">
        <v>334</v>
      </c>
      <c r="K89">
        <v>2.66</v>
      </c>
      <c r="L89">
        <v>1.0309999999999999</v>
      </c>
      <c r="M89">
        <v>6.8</v>
      </c>
      <c r="N89">
        <v>2.5</v>
      </c>
      <c r="O89">
        <v>1306.60550039742</v>
      </c>
      <c r="P89">
        <v>1002.252059015196</v>
      </c>
      <c r="Q89">
        <v>634.79397529729226</v>
      </c>
      <c r="R89">
        <v>-942.24184885068507</v>
      </c>
      <c r="S89">
        <v>-872.05036430873577</v>
      </c>
      <c r="T89">
        <v>9895.4909487966761</v>
      </c>
      <c r="U89">
        <v>-8766.0360727612879</v>
      </c>
      <c r="V89">
        <v>-2617.7817079762754</v>
      </c>
      <c r="W89">
        <v>-358.96751039039918</v>
      </c>
      <c r="X89" s="2">
        <v>1.2658756759794947E-156</v>
      </c>
    </row>
    <row r="90" spans="1:24" x14ac:dyDescent="0.45">
      <c r="A90">
        <v>89</v>
      </c>
      <c r="B90" t="s">
        <v>1402</v>
      </c>
      <c r="C90">
        <v>2014</v>
      </c>
      <c r="D90">
        <v>28</v>
      </c>
      <c r="E90" t="s">
        <v>235</v>
      </c>
      <c r="F90" t="s">
        <v>13</v>
      </c>
      <c r="G90">
        <v>1306.60550039742</v>
      </c>
      <c r="H90">
        <v>18</v>
      </c>
      <c r="I90">
        <v>2.44</v>
      </c>
      <c r="J90">
        <v>269</v>
      </c>
      <c r="K90">
        <v>2.35</v>
      </c>
      <c r="L90">
        <v>1.095</v>
      </c>
      <c r="M90">
        <v>7.9</v>
      </c>
      <c r="N90">
        <v>1.9</v>
      </c>
      <c r="O90">
        <v>1306.60550039742</v>
      </c>
      <c r="P90">
        <v>751.68904426139693</v>
      </c>
      <c r="Q90">
        <v>667.62814643335912</v>
      </c>
      <c r="R90">
        <v>-758.87142916417451</v>
      </c>
      <c r="S90">
        <v>-770.42043463365758</v>
      </c>
      <c r="T90">
        <v>10509.760028062425</v>
      </c>
      <c r="U90">
        <v>-10184.071319825614</v>
      </c>
      <c r="V90">
        <v>-1989.514098061969</v>
      </c>
      <c r="W90">
        <v>-467.19456253081444</v>
      </c>
      <c r="X90" s="2">
        <v>1.2588660393478895E-203</v>
      </c>
    </row>
    <row r="91" spans="1:24" x14ac:dyDescent="0.45">
      <c r="A91">
        <v>90</v>
      </c>
      <c r="B91" t="s">
        <v>885</v>
      </c>
      <c r="C91">
        <v>2013</v>
      </c>
      <c r="D91">
        <v>25</v>
      </c>
      <c r="E91" t="s">
        <v>37</v>
      </c>
      <c r="F91" t="s">
        <v>17</v>
      </c>
      <c r="G91">
        <v>1306.60550039742</v>
      </c>
      <c r="H91">
        <v>16</v>
      </c>
      <c r="I91">
        <v>1.83</v>
      </c>
      <c r="J91">
        <v>232</v>
      </c>
      <c r="K91">
        <v>2.39</v>
      </c>
      <c r="L91">
        <v>0.91500000000000004</v>
      </c>
      <c r="M91">
        <v>6.3</v>
      </c>
      <c r="N91">
        <v>2</v>
      </c>
      <c r="O91">
        <v>1306.60550039742</v>
      </c>
      <c r="P91">
        <v>668.16803934346399</v>
      </c>
      <c r="Q91">
        <v>500.72110982501937</v>
      </c>
      <c r="R91">
        <v>-654.4913441118531</v>
      </c>
      <c r="S91">
        <v>-783.53397394657088</v>
      </c>
      <c r="T91">
        <v>8782.1282426275066</v>
      </c>
      <c r="U91">
        <v>-8121.4745968229572</v>
      </c>
      <c r="V91">
        <v>-2094.2253663810202</v>
      </c>
      <c r="W91">
        <v>-396.10238906899076</v>
      </c>
      <c r="X91" s="2">
        <v>9.4388298790034528E-173</v>
      </c>
    </row>
    <row r="92" spans="1:24" x14ac:dyDescent="0.45">
      <c r="A92">
        <v>91</v>
      </c>
      <c r="B92" t="s">
        <v>1403</v>
      </c>
      <c r="C92">
        <v>1985</v>
      </c>
      <c r="D92">
        <v>31</v>
      </c>
      <c r="E92" t="s">
        <v>25</v>
      </c>
      <c r="F92" t="s">
        <v>17</v>
      </c>
      <c r="G92">
        <v>1306.60550039742</v>
      </c>
      <c r="H92">
        <v>21</v>
      </c>
      <c r="I92">
        <v>1.93</v>
      </c>
      <c r="J92">
        <v>169</v>
      </c>
      <c r="K92">
        <v>2.71</v>
      </c>
      <c r="L92">
        <v>0.93799999999999994</v>
      </c>
      <c r="M92">
        <v>6.8</v>
      </c>
      <c r="N92">
        <v>1.6</v>
      </c>
      <c r="O92">
        <v>1306.60550039742</v>
      </c>
      <c r="P92">
        <v>876.97055163829646</v>
      </c>
      <c r="Q92">
        <v>528.08291910507501</v>
      </c>
      <c r="R92">
        <v>-476.76309118492748</v>
      </c>
      <c r="S92">
        <v>-888.44228844987742</v>
      </c>
      <c r="T92">
        <v>9002.8811929886342</v>
      </c>
      <c r="U92">
        <v>-8766.0360727612879</v>
      </c>
      <c r="V92">
        <v>-1675.3802931048162</v>
      </c>
      <c r="W92">
        <v>-92.081581371483935</v>
      </c>
      <c r="X92" s="2">
        <v>1.0220621972318335E-40</v>
      </c>
    </row>
    <row r="93" spans="1:24" x14ac:dyDescent="0.45">
      <c r="A93">
        <v>92</v>
      </c>
      <c r="B93" t="s">
        <v>1382</v>
      </c>
      <c r="C93">
        <v>2003</v>
      </c>
      <c r="D93">
        <v>26</v>
      </c>
      <c r="E93" t="s">
        <v>55</v>
      </c>
      <c r="F93" t="s">
        <v>13</v>
      </c>
      <c r="G93">
        <v>1306.60550039742</v>
      </c>
      <c r="H93">
        <v>19</v>
      </c>
      <c r="I93">
        <v>2.35</v>
      </c>
      <c r="J93">
        <v>220</v>
      </c>
      <c r="K93">
        <v>2.2000000000000002</v>
      </c>
      <c r="L93">
        <v>1.04</v>
      </c>
      <c r="M93">
        <v>8</v>
      </c>
      <c r="N93">
        <v>1.3</v>
      </c>
      <c r="O93">
        <v>1306.60550039742</v>
      </c>
      <c r="P93">
        <v>793.44954672036351</v>
      </c>
      <c r="Q93">
        <v>643.00251808130895</v>
      </c>
      <c r="R93">
        <v>-620.63834355434346</v>
      </c>
      <c r="S93">
        <v>-721.2446622102326</v>
      </c>
      <c r="T93">
        <v>9981.8725380684227</v>
      </c>
      <c r="U93">
        <v>-10312.98361501328</v>
      </c>
      <c r="V93">
        <v>-1361.2464881476633</v>
      </c>
      <c r="W93">
        <v>-291.1830056580045</v>
      </c>
      <c r="X93" s="2">
        <v>3.4739808389292593E-127</v>
      </c>
    </row>
    <row r="94" spans="1:24" x14ac:dyDescent="0.45">
      <c r="A94">
        <v>93</v>
      </c>
      <c r="B94" t="s">
        <v>887</v>
      </c>
      <c r="C94">
        <v>2012</v>
      </c>
      <c r="D94">
        <v>29</v>
      </c>
      <c r="E94" t="s">
        <v>59</v>
      </c>
      <c r="F94" t="s">
        <v>13</v>
      </c>
      <c r="G94">
        <v>1306.60550039742</v>
      </c>
      <c r="H94">
        <v>24</v>
      </c>
      <c r="I94">
        <v>2.4</v>
      </c>
      <c r="J94">
        <v>250</v>
      </c>
      <c r="K94">
        <v>2.99</v>
      </c>
      <c r="L94">
        <v>0.92</v>
      </c>
      <c r="M94">
        <v>6.2</v>
      </c>
      <c r="N94">
        <v>2</v>
      </c>
      <c r="O94">
        <v>1306.60550039742</v>
      </c>
      <c r="P94">
        <v>1002.252059015196</v>
      </c>
      <c r="Q94">
        <v>656.6834227213368</v>
      </c>
      <c r="R94">
        <v>-705.27084494811754</v>
      </c>
      <c r="S94">
        <v>-980.23706364027066</v>
      </c>
      <c r="T94">
        <v>8830.1180144451428</v>
      </c>
      <c r="U94">
        <v>-7992.562301635292</v>
      </c>
      <c r="V94">
        <v>-2094.2253663810202</v>
      </c>
      <c r="W94">
        <v>23.363419974395129</v>
      </c>
      <c r="X94" s="2">
        <v>0</v>
      </c>
    </row>
    <row r="95" spans="1:24" x14ac:dyDescent="0.45">
      <c r="A95">
        <v>94</v>
      </c>
      <c r="B95" t="s">
        <v>1404</v>
      </c>
      <c r="C95">
        <v>1987</v>
      </c>
      <c r="D95">
        <v>27</v>
      </c>
      <c r="E95" t="s">
        <v>76</v>
      </c>
      <c r="F95" t="s">
        <v>13</v>
      </c>
      <c r="G95">
        <v>1306.60550039742</v>
      </c>
      <c r="H95">
        <v>17</v>
      </c>
      <c r="I95">
        <v>2.9</v>
      </c>
      <c r="J95">
        <v>197</v>
      </c>
      <c r="K95">
        <v>3.66</v>
      </c>
      <c r="L95">
        <v>1.1759999999999999</v>
      </c>
      <c r="M95">
        <v>8.1999999999999993</v>
      </c>
      <c r="N95">
        <v>2.4</v>
      </c>
      <c r="O95">
        <v>1306.60550039742</v>
      </c>
      <c r="P95">
        <v>709.92854180243046</v>
      </c>
      <c r="Q95">
        <v>793.49246912161527</v>
      </c>
      <c r="R95">
        <v>-555.75342581911661</v>
      </c>
      <c r="S95">
        <v>-1199.8888471315688</v>
      </c>
      <c r="T95">
        <v>11287.194331508139</v>
      </c>
      <c r="U95">
        <v>-10570.80820538861</v>
      </c>
      <c r="V95">
        <v>-2513.0704396572241</v>
      </c>
      <c r="W95">
        <v>-742.30007516691558</v>
      </c>
      <c r="X95" s="2">
        <v>0</v>
      </c>
    </row>
    <row r="96" spans="1:24" x14ac:dyDescent="0.45">
      <c r="A96">
        <v>95</v>
      </c>
      <c r="B96" t="s">
        <v>903</v>
      </c>
      <c r="C96">
        <v>1969</v>
      </c>
      <c r="D96">
        <v>25</v>
      </c>
      <c r="E96" t="s">
        <v>59</v>
      </c>
      <c r="F96" t="s">
        <v>13</v>
      </c>
      <c r="G96">
        <v>1306.60550039742</v>
      </c>
      <c r="H96">
        <v>24</v>
      </c>
      <c r="I96">
        <v>2.8</v>
      </c>
      <c r="J96">
        <v>181</v>
      </c>
      <c r="K96">
        <v>3.05</v>
      </c>
      <c r="L96">
        <v>1.0920000000000001</v>
      </c>
      <c r="M96">
        <v>8</v>
      </c>
      <c r="N96">
        <v>1.9</v>
      </c>
      <c r="O96">
        <v>1306.60550039742</v>
      </c>
      <c r="P96">
        <v>1002.252059015196</v>
      </c>
      <c r="Q96">
        <v>766.13065984155958</v>
      </c>
      <c r="R96">
        <v>-510.61609174243711</v>
      </c>
      <c r="S96">
        <v>-999.90737260964056</v>
      </c>
      <c r="T96">
        <v>10480.966164971844</v>
      </c>
      <c r="U96">
        <v>-10312.98361501328</v>
      </c>
      <c r="V96">
        <v>-1989.514098061969</v>
      </c>
      <c r="W96">
        <v>-257.06679320130752</v>
      </c>
      <c r="X96" s="2">
        <v>2.2767231949778343E-112</v>
      </c>
    </row>
    <row r="97" spans="1:24" x14ac:dyDescent="0.45">
      <c r="A97">
        <v>96</v>
      </c>
      <c r="B97" t="s">
        <v>1405</v>
      </c>
      <c r="C97">
        <v>1975</v>
      </c>
      <c r="D97">
        <v>29</v>
      </c>
      <c r="E97" t="s">
        <v>22</v>
      </c>
      <c r="F97" t="s">
        <v>13</v>
      </c>
      <c r="G97">
        <v>1306.60550039742</v>
      </c>
      <c r="H97">
        <v>23</v>
      </c>
      <c r="I97">
        <v>2.58</v>
      </c>
      <c r="J97">
        <v>177</v>
      </c>
      <c r="K97">
        <v>3.3</v>
      </c>
      <c r="L97">
        <v>1.0089999999999999</v>
      </c>
      <c r="M97">
        <v>6.8</v>
      </c>
      <c r="N97">
        <v>2.2999999999999998</v>
      </c>
      <c r="O97">
        <v>1306.60550039742</v>
      </c>
      <c r="P97">
        <v>960.49155655622951</v>
      </c>
      <c r="Q97">
        <v>705.93467942543714</v>
      </c>
      <c r="R97">
        <v>-499.33175822326723</v>
      </c>
      <c r="S97">
        <v>-1081.8669933153487</v>
      </c>
      <c r="T97">
        <v>9684.3359527990742</v>
      </c>
      <c r="U97">
        <v>-8766.0360727612879</v>
      </c>
      <c r="V97">
        <v>-2408.3591713381729</v>
      </c>
      <c r="W97">
        <v>-98.226306459916486</v>
      </c>
      <c r="X97" s="2">
        <v>2.1920836696706407E-43</v>
      </c>
    </row>
    <row r="98" spans="1:24" x14ac:dyDescent="0.45">
      <c r="A98">
        <v>97</v>
      </c>
      <c r="B98" t="s">
        <v>907</v>
      </c>
      <c r="C98">
        <v>1965</v>
      </c>
      <c r="D98">
        <v>29</v>
      </c>
      <c r="E98" t="s">
        <v>37</v>
      </c>
      <c r="F98" t="s">
        <v>17</v>
      </c>
      <c r="G98">
        <v>1306.60550039742</v>
      </c>
      <c r="H98">
        <v>25</v>
      </c>
      <c r="I98">
        <v>1.88</v>
      </c>
      <c r="J98">
        <v>306</v>
      </c>
      <c r="K98">
        <v>1.85</v>
      </c>
      <c r="L98">
        <v>0.875</v>
      </c>
      <c r="M98">
        <v>6.2</v>
      </c>
      <c r="N98">
        <v>1.7</v>
      </c>
      <c r="O98">
        <v>1306.60550039742</v>
      </c>
      <c r="P98">
        <v>1044.0125614741626</v>
      </c>
      <c r="Q98">
        <v>514.40201446504716</v>
      </c>
      <c r="R98">
        <v>-863.25151421649582</v>
      </c>
      <c r="S98">
        <v>-606.501193222241</v>
      </c>
      <c r="T98">
        <v>8398.2100680864132</v>
      </c>
      <c r="U98">
        <v>-7992.562301635292</v>
      </c>
      <c r="V98">
        <v>-1780.091561423867</v>
      </c>
      <c r="W98">
        <v>20.823573925148139</v>
      </c>
      <c r="X98" s="2">
        <v>0</v>
      </c>
    </row>
    <row r="99" spans="1:24" x14ac:dyDescent="0.45">
      <c r="A99">
        <v>98</v>
      </c>
      <c r="B99" t="s">
        <v>1343</v>
      </c>
      <c r="C99">
        <v>2003</v>
      </c>
      <c r="D99">
        <v>31</v>
      </c>
      <c r="E99" t="s">
        <v>40</v>
      </c>
      <c r="F99" t="s">
        <v>13</v>
      </c>
      <c r="G99">
        <v>1306.60550039742</v>
      </c>
      <c r="H99">
        <v>18</v>
      </c>
      <c r="I99">
        <v>1.74</v>
      </c>
      <c r="J99">
        <v>284</v>
      </c>
      <c r="K99">
        <v>2.17</v>
      </c>
      <c r="L99">
        <v>0.73699999999999999</v>
      </c>
      <c r="M99">
        <v>5.3</v>
      </c>
      <c r="N99">
        <v>1.3</v>
      </c>
      <c r="O99">
        <v>1306.60550039742</v>
      </c>
      <c r="P99">
        <v>751.68904426139693</v>
      </c>
      <c r="Q99">
        <v>476.0954814729692</v>
      </c>
      <c r="R99">
        <v>-801.1876798610615</v>
      </c>
      <c r="S99">
        <v>-711.40950772554754</v>
      </c>
      <c r="T99">
        <v>7073.6923659196418</v>
      </c>
      <c r="U99">
        <v>-6832.3516449462977</v>
      </c>
      <c r="V99">
        <v>-1361.2464881476633</v>
      </c>
      <c r="W99">
        <v>-98.112928629142289</v>
      </c>
      <c r="X99" s="2">
        <v>2.4552543716892845E-43</v>
      </c>
    </row>
    <row r="100" spans="1:24" x14ac:dyDescent="0.45">
      <c r="A100">
        <v>99</v>
      </c>
      <c r="B100" t="s">
        <v>1406</v>
      </c>
      <c r="C100">
        <v>2019</v>
      </c>
      <c r="D100">
        <v>31</v>
      </c>
      <c r="E100" t="s">
        <v>70</v>
      </c>
      <c r="F100" t="s">
        <v>13</v>
      </c>
      <c r="G100">
        <v>1306.60550039742</v>
      </c>
      <c r="H100">
        <v>14</v>
      </c>
      <c r="I100">
        <v>3.59</v>
      </c>
      <c r="J100">
        <v>200</v>
      </c>
      <c r="K100">
        <v>4.25</v>
      </c>
      <c r="L100">
        <v>1.238</v>
      </c>
      <c r="M100">
        <v>8.1999999999999993</v>
      </c>
      <c r="N100">
        <v>2.9</v>
      </c>
      <c r="O100">
        <v>1306.60550039742</v>
      </c>
      <c r="P100">
        <v>584.64703442553105</v>
      </c>
      <c r="Q100">
        <v>982.28895315399961</v>
      </c>
      <c r="R100">
        <v>-564.21667595849408</v>
      </c>
      <c r="S100">
        <v>-1393.3135519970401</v>
      </c>
      <c r="T100">
        <v>11882.267502046834</v>
      </c>
      <c r="U100">
        <v>-10570.80820538861</v>
      </c>
      <c r="V100">
        <v>-3036.6267812524793</v>
      </c>
      <c r="W100">
        <v>-809.15622457283916</v>
      </c>
      <c r="X100" s="2">
        <v>0</v>
      </c>
    </row>
    <row r="101" spans="1:24" x14ac:dyDescent="0.45">
      <c r="A101">
        <v>100</v>
      </c>
      <c r="B101" t="s">
        <v>1367</v>
      </c>
      <c r="C101">
        <v>1951</v>
      </c>
      <c r="D101">
        <v>24</v>
      </c>
      <c r="E101" t="s">
        <v>28</v>
      </c>
      <c r="F101" t="s">
        <v>17</v>
      </c>
      <c r="G101">
        <v>1306.60550039742</v>
      </c>
      <c r="H101">
        <v>23</v>
      </c>
      <c r="I101">
        <v>2.75</v>
      </c>
      <c r="J101">
        <v>198</v>
      </c>
      <c r="K101">
        <v>3.12</v>
      </c>
      <c r="L101">
        <v>1.111</v>
      </c>
      <c r="M101">
        <v>8.4</v>
      </c>
      <c r="N101">
        <v>1.6</v>
      </c>
      <c r="O101">
        <v>1306.60550039742</v>
      </c>
      <c r="P101">
        <v>960.49155655622951</v>
      </c>
      <c r="Q101">
        <v>752.44975520153173</v>
      </c>
      <c r="R101">
        <v>-558.57450919890914</v>
      </c>
      <c r="S101">
        <v>-1022.8560664072389</v>
      </c>
      <c r="T101">
        <v>10663.327297878863</v>
      </c>
      <c r="U101">
        <v>-10828.632795763944</v>
      </c>
      <c r="V101">
        <v>-1675.3802931048162</v>
      </c>
      <c r="W101">
        <v>-402.56955444086498</v>
      </c>
      <c r="X101" s="2">
        <v>1.466438736273639E-175</v>
      </c>
    </row>
    <row r="102" spans="1:24" x14ac:dyDescent="0.45">
      <c r="A102">
        <v>101</v>
      </c>
      <c r="B102" t="s">
        <v>1351</v>
      </c>
      <c r="C102">
        <v>2022</v>
      </c>
      <c r="D102">
        <v>26</v>
      </c>
      <c r="E102" t="s">
        <v>49</v>
      </c>
      <c r="F102" t="s">
        <v>17</v>
      </c>
      <c r="G102">
        <v>1306.60550039742</v>
      </c>
      <c r="H102">
        <v>14</v>
      </c>
      <c r="I102">
        <v>2.2799999999999998</v>
      </c>
      <c r="J102">
        <v>207</v>
      </c>
      <c r="K102">
        <v>2.99</v>
      </c>
      <c r="L102">
        <v>0.98</v>
      </c>
      <c r="M102">
        <v>6.8</v>
      </c>
      <c r="N102">
        <v>2</v>
      </c>
      <c r="O102">
        <v>1306.60550039742</v>
      </c>
      <c r="P102">
        <v>584.64703442553105</v>
      </c>
      <c r="Q102">
        <v>623.84925158526994</v>
      </c>
      <c r="R102">
        <v>-583.96425961704131</v>
      </c>
      <c r="S102">
        <v>-980.23706364027066</v>
      </c>
      <c r="T102">
        <v>9405.9952762567827</v>
      </c>
      <c r="U102">
        <v>-8766.0360727612879</v>
      </c>
      <c r="V102">
        <v>-2094.2253663810202</v>
      </c>
      <c r="W102">
        <v>-503.36569973461656</v>
      </c>
      <c r="X102" s="2">
        <v>2.4606748241340722E-219</v>
      </c>
    </row>
    <row r="103" spans="1:24" x14ac:dyDescent="0.45">
      <c r="A103">
        <v>102</v>
      </c>
      <c r="B103" t="s">
        <v>1378</v>
      </c>
      <c r="C103">
        <v>1992</v>
      </c>
      <c r="D103">
        <v>24</v>
      </c>
      <c r="E103" t="s">
        <v>155</v>
      </c>
      <c r="F103" t="s">
        <v>13</v>
      </c>
      <c r="G103">
        <v>1306.60550039742</v>
      </c>
      <c r="H103">
        <v>18</v>
      </c>
      <c r="I103">
        <v>2.56</v>
      </c>
      <c r="J103">
        <v>186</v>
      </c>
      <c r="K103">
        <v>2.9</v>
      </c>
      <c r="L103">
        <v>1.1060000000000001</v>
      </c>
      <c r="M103">
        <v>6.9</v>
      </c>
      <c r="N103">
        <v>3.1</v>
      </c>
      <c r="O103">
        <v>1306.60550039742</v>
      </c>
      <c r="P103">
        <v>751.68904426139693</v>
      </c>
      <c r="Q103">
        <v>700.46231756942598</v>
      </c>
      <c r="R103">
        <v>-524.7215086413994</v>
      </c>
      <c r="S103">
        <v>-950.73160018621559</v>
      </c>
      <c r="T103">
        <v>10615.337526061227</v>
      </c>
      <c r="U103">
        <v>-8894.9483679489549</v>
      </c>
      <c r="V103">
        <v>-3246.0493178905813</v>
      </c>
      <c r="W103">
        <v>-242.35640637768074</v>
      </c>
      <c r="X103" s="2">
        <v>5.5712167643029088E-106</v>
      </c>
    </row>
    <row r="104" spans="1:24" x14ac:dyDescent="0.45">
      <c r="A104">
        <v>103</v>
      </c>
      <c r="B104" t="s">
        <v>1362</v>
      </c>
      <c r="C104">
        <v>1997</v>
      </c>
      <c r="D104">
        <v>33</v>
      </c>
      <c r="E104" t="s">
        <v>97</v>
      </c>
      <c r="F104" t="s">
        <v>13</v>
      </c>
      <c r="G104">
        <v>1306.60550039742</v>
      </c>
      <c r="H104">
        <v>24</v>
      </c>
      <c r="I104">
        <v>2.3199999999999998</v>
      </c>
      <c r="J104">
        <v>334</v>
      </c>
      <c r="K104">
        <v>2.66</v>
      </c>
      <c r="L104">
        <v>1.0309999999999999</v>
      </c>
      <c r="M104">
        <v>6.8</v>
      </c>
      <c r="N104">
        <v>2.5</v>
      </c>
      <c r="O104">
        <v>1306.60550039742</v>
      </c>
      <c r="P104">
        <v>1002.252059015196</v>
      </c>
      <c r="Q104">
        <v>634.79397529729226</v>
      </c>
      <c r="R104">
        <v>-942.24184885068507</v>
      </c>
      <c r="S104">
        <v>-872.05036430873577</v>
      </c>
      <c r="T104">
        <v>9895.4909487966761</v>
      </c>
      <c r="U104">
        <v>-8766.0360727612879</v>
      </c>
      <c r="V104">
        <v>-2617.7817079762754</v>
      </c>
      <c r="W104">
        <v>-358.96751039039918</v>
      </c>
      <c r="X104" s="2">
        <v>1.2658756759794947E-156</v>
      </c>
    </row>
    <row r="105" spans="1:24" x14ac:dyDescent="0.45">
      <c r="A105">
        <v>104</v>
      </c>
      <c r="B105" t="s">
        <v>1380</v>
      </c>
      <c r="C105">
        <v>1965</v>
      </c>
      <c r="D105">
        <v>33</v>
      </c>
      <c r="E105" t="s">
        <v>28</v>
      </c>
      <c r="F105" t="s">
        <v>17</v>
      </c>
      <c r="G105">
        <v>1306.60550039742</v>
      </c>
      <c r="H105">
        <v>19</v>
      </c>
      <c r="I105">
        <v>2.41</v>
      </c>
      <c r="J105">
        <v>252</v>
      </c>
      <c r="K105">
        <v>2.73</v>
      </c>
      <c r="L105">
        <v>1.0029999999999999</v>
      </c>
      <c r="M105">
        <v>7.5</v>
      </c>
      <c r="N105">
        <v>1.6</v>
      </c>
      <c r="O105">
        <v>1306.60550039742</v>
      </c>
      <c r="P105">
        <v>793.44954672036351</v>
      </c>
      <c r="Q105">
        <v>659.41960364934243</v>
      </c>
      <c r="R105">
        <v>-710.91301170770248</v>
      </c>
      <c r="S105">
        <v>-894.99905810633402</v>
      </c>
      <c r="T105">
        <v>9626.7482266179104</v>
      </c>
      <c r="U105">
        <v>-9668.4221390749499</v>
      </c>
      <c r="V105">
        <v>-1675.3802931048162</v>
      </c>
      <c r="W105">
        <v>-563.49162460876551</v>
      </c>
      <c r="X105" s="2">
        <v>1.8997516645767443E-245</v>
      </c>
    </row>
    <row r="106" spans="1:24" x14ac:dyDescent="0.45">
      <c r="A106">
        <v>105</v>
      </c>
      <c r="B106" t="s">
        <v>1370</v>
      </c>
      <c r="C106">
        <v>1987</v>
      </c>
      <c r="D106">
        <v>23</v>
      </c>
      <c r="E106" t="s">
        <v>155</v>
      </c>
      <c r="F106" t="s">
        <v>13</v>
      </c>
      <c r="G106">
        <v>1306.60550039742</v>
      </c>
      <c r="H106">
        <v>23</v>
      </c>
      <c r="I106">
        <v>2.16</v>
      </c>
      <c r="J106">
        <v>193</v>
      </c>
      <c r="K106">
        <v>2.4500000000000002</v>
      </c>
      <c r="L106">
        <v>0.96099999999999997</v>
      </c>
      <c r="M106">
        <v>7.2</v>
      </c>
      <c r="N106">
        <v>1.5</v>
      </c>
      <c r="O106">
        <v>1306.60550039742</v>
      </c>
      <c r="P106">
        <v>960.49155655622951</v>
      </c>
      <c r="Q106">
        <v>591.0150804492032</v>
      </c>
      <c r="R106">
        <v>-544.46909229994674</v>
      </c>
      <c r="S106">
        <v>-803.20428291594089</v>
      </c>
      <c r="T106">
        <v>9223.6341433497637</v>
      </c>
      <c r="U106">
        <v>-9281.6852535119524</v>
      </c>
      <c r="V106">
        <v>-1570.669024785765</v>
      </c>
      <c r="W106">
        <v>-118.28137276098914</v>
      </c>
      <c r="X106" s="2">
        <v>4.2761457351417676E-52</v>
      </c>
    </row>
    <row r="107" spans="1:24" x14ac:dyDescent="0.45">
      <c r="A107">
        <v>106</v>
      </c>
      <c r="B107" t="s">
        <v>1407</v>
      </c>
      <c r="C107">
        <v>1949</v>
      </c>
      <c r="D107">
        <v>27</v>
      </c>
      <c r="E107" t="s">
        <v>40</v>
      </c>
      <c r="F107" t="s">
        <v>13</v>
      </c>
      <c r="G107">
        <v>1306.60550039742</v>
      </c>
      <c r="H107">
        <v>25</v>
      </c>
      <c r="I107">
        <v>2.77</v>
      </c>
      <c r="J107">
        <v>122</v>
      </c>
      <c r="K107">
        <v>3.45</v>
      </c>
      <c r="L107">
        <v>1.327</v>
      </c>
      <c r="M107">
        <v>7.9</v>
      </c>
      <c r="N107">
        <v>4.0999999999999996</v>
      </c>
      <c r="O107">
        <v>1306.60550039742</v>
      </c>
      <c r="P107">
        <v>1044.0125614741626</v>
      </c>
      <c r="Q107">
        <v>757.92211705754289</v>
      </c>
      <c r="R107">
        <v>-344.17217233468136</v>
      </c>
      <c r="S107">
        <v>-1131.0427657387738</v>
      </c>
      <c r="T107">
        <v>12736.485440400766</v>
      </c>
      <c r="U107">
        <v>-10184.071319825614</v>
      </c>
      <c r="V107">
        <v>-4293.1620010810911</v>
      </c>
      <c r="W107">
        <v>-107.42263965026905</v>
      </c>
      <c r="X107" s="2">
        <v>2.2230046360025096E-47</v>
      </c>
    </row>
    <row r="108" spans="1:24" x14ac:dyDescent="0.45">
      <c r="A108">
        <v>107</v>
      </c>
      <c r="B108" t="s">
        <v>1408</v>
      </c>
      <c r="C108">
        <v>2018</v>
      </c>
      <c r="D108">
        <v>33</v>
      </c>
      <c r="E108" t="s">
        <v>57</v>
      </c>
      <c r="F108" t="s">
        <v>17</v>
      </c>
      <c r="G108">
        <v>1306.60550039742</v>
      </c>
      <c r="H108">
        <v>18</v>
      </c>
      <c r="I108">
        <v>2.5299999999999998</v>
      </c>
      <c r="J108">
        <v>300</v>
      </c>
      <c r="K108">
        <v>2.65</v>
      </c>
      <c r="L108">
        <v>0.91100000000000003</v>
      </c>
      <c r="M108">
        <v>6.1</v>
      </c>
      <c r="N108">
        <v>2.1</v>
      </c>
      <c r="O108">
        <v>1306.60550039742</v>
      </c>
      <c r="P108">
        <v>751.68904426139693</v>
      </c>
      <c r="Q108">
        <v>692.25377478540918</v>
      </c>
      <c r="R108">
        <v>-846.32501393774101</v>
      </c>
      <c r="S108">
        <v>-868.77197948050741</v>
      </c>
      <c r="T108">
        <v>8743.7364251733979</v>
      </c>
      <c r="U108">
        <v>-7863.6500064476249</v>
      </c>
      <c r="V108">
        <v>-2198.9366347000714</v>
      </c>
      <c r="W108">
        <v>-283.39888994832108</v>
      </c>
      <c r="X108" s="2">
        <v>8.3449918705284557E-124</v>
      </c>
    </row>
    <row r="109" spans="1:24" x14ac:dyDescent="0.45">
      <c r="A109">
        <v>108</v>
      </c>
      <c r="B109" t="s">
        <v>1409</v>
      </c>
      <c r="C109">
        <v>1984</v>
      </c>
      <c r="D109">
        <v>26</v>
      </c>
      <c r="E109" t="s">
        <v>55</v>
      </c>
      <c r="F109" t="s">
        <v>13</v>
      </c>
      <c r="G109">
        <v>1306.60550039742</v>
      </c>
      <c r="H109">
        <v>16</v>
      </c>
      <c r="I109">
        <v>2.83</v>
      </c>
      <c r="J109">
        <v>198</v>
      </c>
      <c r="K109">
        <v>3.32</v>
      </c>
      <c r="L109">
        <v>1.135</v>
      </c>
      <c r="M109">
        <v>7.2</v>
      </c>
      <c r="N109">
        <v>3</v>
      </c>
      <c r="O109">
        <v>1306.60550039742</v>
      </c>
      <c r="P109">
        <v>668.16803934346399</v>
      </c>
      <c r="Q109">
        <v>774.33920262557638</v>
      </c>
      <c r="R109">
        <v>-558.57450919890914</v>
      </c>
      <c r="S109">
        <v>-1088.4237629718054</v>
      </c>
      <c r="T109">
        <v>10893.67820260352</v>
      </c>
      <c r="U109">
        <v>-9281.6852535119524</v>
      </c>
      <c r="V109">
        <v>-3141.3380495715301</v>
      </c>
      <c r="W109">
        <v>-427.23063028421711</v>
      </c>
      <c r="X109" s="2">
        <v>2.8582141670173157E-186</v>
      </c>
    </row>
    <row r="110" spans="1:24" x14ac:dyDescent="0.45">
      <c r="A110">
        <v>109</v>
      </c>
      <c r="B110" t="s">
        <v>1385</v>
      </c>
      <c r="C110">
        <v>1996</v>
      </c>
      <c r="D110">
        <v>31</v>
      </c>
      <c r="E110" t="s">
        <v>422</v>
      </c>
      <c r="F110" t="s">
        <v>17</v>
      </c>
      <c r="G110">
        <v>1306.60550039742</v>
      </c>
      <c r="H110">
        <v>18</v>
      </c>
      <c r="I110">
        <v>2.38</v>
      </c>
      <c r="J110">
        <v>257</v>
      </c>
      <c r="K110">
        <v>2.23</v>
      </c>
      <c r="L110">
        <v>1.0660000000000001</v>
      </c>
      <c r="M110">
        <v>7.9</v>
      </c>
      <c r="N110">
        <v>1.7</v>
      </c>
      <c r="O110">
        <v>1306.60550039742</v>
      </c>
      <c r="P110">
        <v>751.68904426139693</v>
      </c>
      <c r="Q110">
        <v>651.21106086532563</v>
      </c>
      <c r="R110">
        <v>-725.01842860666488</v>
      </c>
      <c r="S110">
        <v>-731.07981669491755</v>
      </c>
      <c r="T110">
        <v>10231.419351520133</v>
      </c>
      <c r="U110">
        <v>-10184.071319825614</v>
      </c>
      <c r="V110">
        <v>-1780.091561423867</v>
      </c>
      <c r="W110">
        <v>-479.33616950678834</v>
      </c>
      <c r="X110" s="2">
        <v>6.71346310563639E-209</v>
      </c>
    </row>
    <row r="111" spans="1:24" x14ac:dyDescent="0.45">
      <c r="A111">
        <v>110</v>
      </c>
      <c r="B111" t="s">
        <v>893</v>
      </c>
      <c r="C111">
        <v>1991</v>
      </c>
      <c r="D111">
        <v>28</v>
      </c>
      <c r="E111" t="s">
        <v>40</v>
      </c>
      <c r="F111" t="s">
        <v>13</v>
      </c>
      <c r="G111">
        <v>1306.60550039742</v>
      </c>
      <c r="H111">
        <v>21</v>
      </c>
      <c r="I111">
        <v>2.0499999999999998</v>
      </c>
      <c r="J111">
        <v>292</v>
      </c>
      <c r="K111">
        <v>2.25</v>
      </c>
      <c r="L111">
        <v>1.03</v>
      </c>
      <c r="M111">
        <v>7</v>
      </c>
      <c r="N111">
        <v>2.2999999999999998</v>
      </c>
      <c r="O111">
        <v>1306.60550039742</v>
      </c>
      <c r="P111">
        <v>876.97055163829646</v>
      </c>
      <c r="Q111">
        <v>560.91709024114186</v>
      </c>
      <c r="R111">
        <v>-823.75634689940125</v>
      </c>
      <c r="S111">
        <v>-737.63658635137426</v>
      </c>
      <c r="T111">
        <v>9885.8929944331503</v>
      </c>
      <c r="U111">
        <v>-9023.8606631366201</v>
      </c>
      <c r="V111">
        <v>-2408.3591713381729</v>
      </c>
      <c r="W111">
        <v>-363.22663101556009</v>
      </c>
      <c r="X111" s="2">
        <v>1.7892806677619063E-158</v>
      </c>
    </row>
    <row r="112" spans="1:24" x14ac:dyDescent="0.45">
      <c r="A112">
        <v>111</v>
      </c>
      <c r="B112" t="s">
        <v>1363</v>
      </c>
      <c r="C112">
        <v>1977</v>
      </c>
      <c r="D112">
        <v>32</v>
      </c>
      <c r="E112" t="s">
        <v>1410</v>
      </c>
      <c r="F112" t="s">
        <v>17</v>
      </c>
      <c r="G112">
        <v>1306.60550039742</v>
      </c>
      <c r="H112">
        <v>19</v>
      </c>
      <c r="I112">
        <v>2.08</v>
      </c>
      <c r="J112">
        <v>251</v>
      </c>
      <c r="K112">
        <v>2.57</v>
      </c>
      <c r="L112">
        <v>0.97599999999999998</v>
      </c>
      <c r="M112">
        <v>6.8</v>
      </c>
      <c r="N112">
        <v>2</v>
      </c>
      <c r="O112">
        <v>1306.60550039742</v>
      </c>
      <c r="P112">
        <v>793.44954672036351</v>
      </c>
      <c r="Q112">
        <v>569.12563302515855</v>
      </c>
      <c r="R112">
        <v>-708.09192832790995</v>
      </c>
      <c r="S112">
        <v>-842.54490085468069</v>
      </c>
      <c r="T112">
        <v>9367.6034588026741</v>
      </c>
      <c r="U112">
        <v>-8766.0360727612879</v>
      </c>
      <c r="V112">
        <v>-2094.2253663810202</v>
      </c>
      <c r="W112">
        <v>-374.11412937928208</v>
      </c>
      <c r="X112" s="2">
        <v>3.3442444002380229E-163</v>
      </c>
    </row>
    <row r="113" spans="1:24" x14ac:dyDescent="0.45">
      <c r="A113">
        <v>112</v>
      </c>
      <c r="B113" t="s">
        <v>1402</v>
      </c>
      <c r="C113">
        <v>2017</v>
      </c>
      <c r="D113">
        <v>31</v>
      </c>
      <c r="E113" t="s">
        <v>235</v>
      </c>
      <c r="F113" t="s">
        <v>13</v>
      </c>
      <c r="G113">
        <v>1306.60550039742</v>
      </c>
      <c r="H113">
        <v>18</v>
      </c>
      <c r="I113">
        <v>2.44</v>
      </c>
      <c r="J113">
        <v>269</v>
      </c>
      <c r="K113">
        <v>2.35</v>
      </c>
      <c r="L113">
        <v>1.095</v>
      </c>
      <c r="M113">
        <v>7.9</v>
      </c>
      <c r="N113">
        <v>1.9</v>
      </c>
      <c r="O113">
        <v>1306.60550039742</v>
      </c>
      <c r="P113">
        <v>751.68904426139693</v>
      </c>
      <c r="Q113">
        <v>667.62814643335912</v>
      </c>
      <c r="R113">
        <v>-758.87142916417451</v>
      </c>
      <c r="S113">
        <v>-770.42043463365758</v>
      </c>
      <c r="T113">
        <v>10509.760028062425</v>
      </c>
      <c r="U113">
        <v>-10184.071319825614</v>
      </c>
      <c r="V113">
        <v>-1989.514098061969</v>
      </c>
      <c r="W113">
        <v>-467.19456253081444</v>
      </c>
      <c r="X113" s="2">
        <v>1.2588660393478895E-203</v>
      </c>
    </row>
    <row r="114" spans="1:24" x14ac:dyDescent="0.45">
      <c r="A114">
        <v>113</v>
      </c>
      <c r="B114" t="s">
        <v>1366</v>
      </c>
      <c r="C114">
        <v>1974</v>
      </c>
      <c r="D114">
        <v>35</v>
      </c>
      <c r="E114" t="s">
        <v>19</v>
      </c>
      <c r="F114" t="s">
        <v>17</v>
      </c>
      <c r="G114">
        <v>1306.60550039742</v>
      </c>
      <c r="H114">
        <v>19</v>
      </c>
      <c r="I114">
        <v>2.88</v>
      </c>
      <c r="J114">
        <v>248</v>
      </c>
      <c r="K114">
        <v>2.76</v>
      </c>
      <c r="L114">
        <v>1.1870000000000001</v>
      </c>
      <c r="M114">
        <v>7.9</v>
      </c>
      <c r="N114">
        <v>2.7</v>
      </c>
      <c r="O114">
        <v>1306.60550039742</v>
      </c>
      <c r="P114">
        <v>793.44954672036351</v>
      </c>
      <c r="Q114">
        <v>788.02010726560411</v>
      </c>
      <c r="R114">
        <v>-699.6286781885326</v>
      </c>
      <c r="S114">
        <v>-904.83421259101897</v>
      </c>
      <c r="T114">
        <v>11392.771829506941</v>
      </c>
      <c r="U114">
        <v>-10184.071319825614</v>
      </c>
      <c r="V114">
        <v>-2827.2042446143773</v>
      </c>
      <c r="W114">
        <v>-334.89147132921471</v>
      </c>
      <c r="X114" s="2">
        <v>3.6181116566141607E-146</v>
      </c>
    </row>
    <row r="115" spans="1:24" x14ac:dyDescent="0.45">
      <c r="A115">
        <v>114</v>
      </c>
      <c r="B115" t="s">
        <v>1411</v>
      </c>
      <c r="C115">
        <v>1964</v>
      </c>
      <c r="D115">
        <v>27</v>
      </c>
      <c r="E115" t="s">
        <v>37</v>
      </c>
      <c r="F115" t="s">
        <v>17</v>
      </c>
      <c r="G115">
        <v>1306.60550039742</v>
      </c>
      <c r="H115">
        <v>18</v>
      </c>
      <c r="I115">
        <v>2.1800000000000002</v>
      </c>
      <c r="J115">
        <v>237</v>
      </c>
      <c r="K115">
        <v>2.46</v>
      </c>
      <c r="L115">
        <v>0.96499999999999997</v>
      </c>
      <c r="M115">
        <v>6.8</v>
      </c>
      <c r="N115">
        <v>1.9</v>
      </c>
      <c r="O115">
        <v>1306.60550039742</v>
      </c>
      <c r="P115">
        <v>751.68904426139693</v>
      </c>
      <c r="Q115">
        <v>596.48744230521436</v>
      </c>
      <c r="R115">
        <v>-668.59676101081538</v>
      </c>
      <c r="S115">
        <v>-806.48266774416913</v>
      </c>
      <c r="T115">
        <v>9262.0259608038723</v>
      </c>
      <c r="U115">
        <v>-8766.0360727612879</v>
      </c>
      <c r="V115">
        <v>-1989.514098061969</v>
      </c>
      <c r="W115">
        <v>-313.82165181033815</v>
      </c>
      <c r="X115" s="2">
        <v>5.1166807092804326E-137</v>
      </c>
    </row>
    <row r="116" spans="1:24" x14ac:dyDescent="0.45">
      <c r="A116">
        <v>115</v>
      </c>
      <c r="B116" t="s">
        <v>1412</v>
      </c>
      <c r="C116">
        <v>1977</v>
      </c>
      <c r="D116">
        <v>30</v>
      </c>
      <c r="E116" t="s">
        <v>158</v>
      </c>
      <c r="F116" t="s">
        <v>13</v>
      </c>
      <c r="G116">
        <v>1306.60550039742</v>
      </c>
      <c r="H116">
        <v>19</v>
      </c>
      <c r="I116">
        <v>2.77</v>
      </c>
      <c r="J116">
        <v>341</v>
      </c>
      <c r="K116">
        <v>3.12</v>
      </c>
      <c r="L116">
        <v>1.3440000000000001</v>
      </c>
      <c r="M116">
        <v>6</v>
      </c>
      <c r="N116">
        <v>6.1</v>
      </c>
      <c r="O116">
        <v>1306.60550039742</v>
      </c>
      <c r="P116">
        <v>793.44954672036351</v>
      </c>
      <c r="Q116">
        <v>757.92211705754289</v>
      </c>
      <c r="R116">
        <v>-961.9894325092323</v>
      </c>
      <c r="S116">
        <v>-1022.8560664072389</v>
      </c>
      <c r="T116">
        <v>12899.650664580731</v>
      </c>
      <c r="U116">
        <v>-7734.7377112599597</v>
      </c>
      <c r="V116">
        <v>-6387.3873674621109</v>
      </c>
      <c r="W116">
        <v>-349.34274888248365</v>
      </c>
      <c r="X116" s="2">
        <v>1.9158957208258189E-152</v>
      </c>
    </row>
    <row r="117" spans="1:24" x14ac:dyDescent="0.45">
      <c r="A117">
        <v>116</v>
      </c>
      <c r="B117" t="s">
        <v>1413</v>
      </c>
      <c r="C117">
        <v>1956</v>
      </c>
      <c r="D117">
        <v>36</v>
      </c>
      <c r="E117" t="s">
        <v>235</v>
      </c>
      <c r="F117" t="s">
        <v>13</v>
      </c>
      <c r="G117">
        <v>1306.60550039742</v>
      </c>
      <c r="H117">
        <v>20</v>
      </c>
      <c r="I117">
        <v>2.72</v>
      </c>
      <c r="J117">
        <v>158</v>
      </c>
      <c r="K117">
        <v>3.16</v>
      </c>
      <c r="L117">
        <v>1.167</v>
      </c>
      <c r="M117">
        <v>7.6</v>
      </c>
      <c r="N117">
        <v>2.9</v>
      </c>
      <c r="O117">
        <v>1306.60550039742</v>
      </c>
      <c r="P117">
        <v>835.21004917932999</v>
      </c>
      <c r="Q117">
        <v>744.24121241751516</v>
      </c>
      <c r="R117">
        <v>-445.73117400721026</v>
      </c>
      <c r="S117">
        <v>-1035.9696057201522</v>
      </c>
      <c r="T117">
        <v>11200.812742236394</v>
      </c>
      <c r="U117">
        <v>-9797.3344342626151</v>
      </c>
      <c r="V117">
        <v>-3036.6267812524793</v>
      </c>
      <c r="W117">
        <v>-228.79249101179721</v>
      </c>
      <c r="X117" s="2">
        <v>4.331952168350103E-100</v>
      </c>
    </row>
    <row r="118" spans="1:24" x14ac:dyDescent="0.45">
      <c r="A118">
        <v>117</v>
      </c>
      <c r="B118" t="s">
        <v>1346</v>
      </c>
      <c r="C118">
        <v>1974</v>
      </c>
      <c r="D118">
        <v>23</v>
      </c>
      <c r="E118" t="s">
        <v>76</v>
      </c>
      <c r="F118" t="s">
        <v>13</v>
      </c>
      <c r="G118">
        <v>1306.60550039742</v>
      </c>
      <c r="H118">
        <v>20</v>
      </c>
      <c r="I118">
        <v>2.52</v>
      </c>
      <c r="J118">
        <v>258</v>
      </c>
      <c r="K118">
        <v>2.3199999999999998</v>
      </c>
      <c r="L118">
        <v>1.117</v>
      </c>
      <c r="M118">
        <v>8.1999999999999993</v>
      </c>
      <c r="N118">
        <v>1.9</v>
      </c>
      <c r="O118">
        <v>1306.60550039742</v>
      </c>
      <c r="P118">
        <v>835.21004917932999</v>
      </c>
      <c r="Q118">
        <v>689.51759385740365</v>
      </c>
      <c r="R118">
        <v>-727.8395119864573</v>
      </c>
      <c r="S118">
        <v>-760.58528014897252</v>
      </c>
      <c r="T118">
        <v>10720.915024060027</v>
      </c>
      <c r="U118">
        <v>-10570.80820538861</v>
      </c>
      <c r="V118">
        <v>-1989.514098061969</v>
      </c>
      <c r="W118">
        <v>-496.49892809182893</v>
      </c>
      <c r="X118" s="2">
        <v>2.3618660243330506E-216</v>
      </c>
    </row>
    <row r="119" spans="1:24" x14ac:dyDescent="0.45">
      <c r="A119">
        <v>118</v>
      </c>
      <c r="B119" t="s">
        <v>1380</v>
      </c>
      <c r="C119">
        <v>1967</v>
      </c>
      <c r="D119">
        <v>35</v>
      </c>
      <c r="E119" t="s">
        <v>28</v>
      </c>
      <c r="F119" t="s">
        <v>17</v>
      </c>
      <c r="G119">
        <v>1306.60550039742</v>
      </c>
      <c r="H119">
        <v>19</v>
      </c>
      <c r="I119">
        <v>2.41</v>
      </c>
      <c r="J119">
        <v>252</v>
      </c>
      <c r="K119">
        <v>2.73</v>
      </c>
      <c r="L119">
        <v>1.0029999999999999</v>
      </c>
      <c r="M119">
        <v>7.5</v>
      </c>
      <c r="N119">
        <v>1.6</v>
      </c>
      <c r="O119">
        <v>1306.60550039742</v>
      </c>
      <c r="P119">
        <v>793.44954672036351</v>
      </c>
      <c r="Q119">
        <v>659.41960364934243</v>
      </c>
      <c r="R119">
        <v>-710.91301170770248</v>
      </c>
      <c r="S119">
        <v>-894.99905810633402</v>
      </c>
      <c r="T119">
        <v>9626.7482266179104</v>
      </c>
      <c r="U119">
        <v>-9668.4221390749499</v>
      </c>
      <c r="V119">
        <v>-1675.3802931048162</v>
      </c>
      <c r="W119">
        <v>-563.49162460876551</v>
      </c>
      <c r="X119" s="2">
        <v>1.8997516645767443E-245</v>
      </c>
    </row>
    <row r="120" spans="1:24" x14ac:dyDescent="0.45">
      <c r="A120">
        <v>119</v>
      </c>
      <c r="B120" t="s">
        <v>1414</v>
      </c>
      <c r="C120">
        <v>2008</v>
      </c>
      <c r="D120">
        <v>24</v>
      </c>
      <c r="E120" t="s">
        <v>65</v>
      </c>
      <c r="F120" t="s">
        <v>17</v>
      </c>
      <c r="G120">
        <v>1306.60550039742</v>
      </c>
      <c r="H120">
        <v>18</v>
      </c>
      <c r="I120">
        <v>2.62</v>
      </c>
      <c r="J120">
        <v>265</v>
      </c>
      <c r="K120">
        <v>2.62</v>
      </c>
      <c r="L120">
        <v>1.1719999999999999</v>
      </c>
      <c r="M120">
        <v>7.2</v>
      </c>
      <c r="N120">
        <v>3.3</v>
      </c>
      <c r="O120">
        <v>1306.60550039742</v>
      </c>
      <c r="P120">
        <v>751.68904426139693</v>
      </c>
      <c r="Q120">
        <v>716.87940313745935</v>
      </c>
      <c r="R120">
        <v>-747.58709564500464</v>
      </c>
      <c r="S120">
        <v>-858.93682499582246</v>
      </c>
      <c r="T120">
        <v>11248.802514054029</v>
      </c>
      <c r="U120">
        <v>-9281.6852535119524</v>
      </c>
      <c r="V120">
        <v>-3455.4718545286833</v>
      </c>
      <c r="W120">
        <v>-319.70456683115844</v>
      </c>
      <c r="X120" s="2">
        <v>1.4258399733089121E-139</v>
      </c>
    </row>
    <row r="121" spans="1:24" x14ac:dyDescent="0.45">
      <c r="A121">
        <v>120</v>
      </c>
      <c r="B121" t="s">
        <v>1352</v>
      </c>
      <c r="C121">
        <v>1959</v>
      </c>
      <c r="D121">
        <v>25</v>
      </c>
      <c r="E121" t="s">
        <v>776</v>
      </c>
      <c r="F121" t="s">
        <v>13</v>
      </c>
      <c r="G121">
        <v>1306.60550039742</v>
      </c>
      <c r="H121">
        <v>17</v>
      </c>
      <c r="I121">
        <v>2.64</v>
      </c>
      <c r="J121">
        <v>185</v>
      </c>
      <c r="K121">
        <v>2.44</v>
      </c>
      <c r="L121">
        <v>1.135</v>
      </c>
      <c r="M121">
        <v>7.6</v>
      </c>
      <c r="N121">
        <v>2.6</v>
      </c>
      <c r="O121">
        <v>1306.60550039742</v>
      </c>
      <c r="P121">
        <v>709.92854180243046</v>
      </c>
      <c r="Q121">
        <v>722.35176499347051</v>
      </c>
      <c r="R121">
        <v>-521.90042526160698</v>
      </c>
      <c r="S121">
        <v>-799.92589808771243</v>
      </c>
      <c r="T121">
        <v>10893.67820260352</v>
      </c>
      <c r="U121">
        <v>-9797.3344342626151</v>
      </c>
      <c r="V121">
        <v>-2722.4929762953266</v>
      </c>
      <c r="W121">
        <v>-209.08972411042078</v>
      </c>
      <c r="X121" s="2">
        <v>1.5613008500844347E-91</v>
      </c>
    </row>
    <row r="122" spans="1:24" x14ac:dyDescent="0.45">
      <c r="A122">
        <v>121</v>
      </c>
      <c r="B122" t="s">
        <v>1363</v>
      </c>
      <c r="C122">
        <v>1975</v>
      </c>
      <c r="D122">
        <v>30</v>
      </c>
      <c r="E122" t="s">
        <v>336</v>
      </c>
      <c r="F122" t="s">
        <v>17</v>
      </c>
      <c r="G122">
        <v>1306.60550039742</v>
      </c>
      <c r="H122">
        <v>19</v>
      </c>
      <c r="I122">
        <v>2.08</v>
      </c>
      <c r="J122">
        <v>251</v>
      </c>
      <c r="K122">
        <v>2.57</v>
      </c>
      <c r="L122">
        <v>0.97599999999999998</v>
      </c>
      <c r="M122">
        <v>6.8</v>
      </c>
      <c r="N122">
        <v>2</v>
      </c>
      <c r="O122">
        <v>1306.60550039742</v>
      </c>
      <c r="P122">
        <v>793.44954672036351</v>
      </c>
      <c r="Q122">
        <v>569.12563302515855</v>
      </c>
      <c r="R122">
        <v>-708.09192832790995</v>
      </c>
      <c r="S122">
        <v>-842.54490085468069</v>
      </c>
      <c r="T122">
        <v>9367.6034588026741</v>
      </c>
      <c r="U122">
        <v>-8766.0360727612879</v>
      </c>
      <c r="V122">
        <v>-2094.2253663810202</v>
      </c>
      <c r="W122">
        <v>-374.11412937928208</v>
      </c>
      <c r="X122" s="2">
        <v>3.3442444002380229E-163</v>
      </c>
    </row>
    <row r="123" spans="1:24" x14ac:dyDescent="0.45">
      <c r="A123">
        <v>122</v>
      </c>
      <c r="B123" t="s">
        <v>893</v>
      </c>
      <c r="C123">
        <v>2005</v>
      </c>
      <c r="D123">
        <v>42</v>
      </c>
      <c r="E123" t="s">
        <v>46</v>
      </c>
      <c r="F123" t="s">
        <v>17</v>
      </c>
      <c r="G123">
        <v>1306.60550039742</v>
      </c>
      <c r="H123">
        <v>21</v>
      </c>
      <c r="I123">
        <v>2.0499999999999998</v>
      </c>
      <c r="J123">
        <v>292</v>
      </c>
      <c r="K123">
        <v>2.25</v>
      </c>
      <c r="L123">
        <v>1.03</v>
      </c>
      <c r="M123">
        <v>7</v>
      </c>
      <c r="N123">
        <v>2.2999999999999998</v>
      </c>
      <c r="O123">
        <v>1306.60550039742</v>
      </c>
      <c r="P123">
        <v>876.97055163829646</v>
      </c>
      <c r="Q123">
        <v>560.91709024114186</v>
      </c>
      <c r="R123">
        <v>-823.75634689940125</v>
      </c>
      <c r="S123">
        <v>-737.63658635137426</v>
      </c>
      <c r="T123">
        <v>9885.8929944331503</v>
      </c>
      <c r="U123">
        <v>-9023.8606631366201</v>
      </c>
      <c r="V123">
        <v>-2408.3591713381729</v>
      </c>
      <c r="W123">
        <v>-363.22663101556009</v>
      </c>
      <c r="X123" s="2">
        <v>1.7892806677619063E-158</v>
      </c>
    </row>
    <row r="124" spans="1:24" x14ac:dyDescent="0.45">
      <c r="A124">
        <v>123</v>
      </c>
      <c r="B124" t="s">
        <v>1368</v>
      </c>
      <c r="C124">
        <v>1997</v>
      </c>
      <c r="D124">
        <v>31</v>
      </c>
      <c r="E124" t="s">
        <v>19</v>
      </c>
      <c r="F124" t="s">
        <v>17</v>
      </c>
      <c r="G124">
        <v>1306.60550039742</v>
      </c>
      <c r="H124">
        <v>19</v>
      </c>
      <c r="I124">
        <v>1.63</v>
      </c>
      <c r="J124">
        <v>181</v>
      </c>
      <c r="K124">
        <v>2.2599999999999998</v>
      </c>
      <c r="L124">
        <v>0.81100000000000005</v>
      </c>
      <c r="M124">
        <v>6.3</v>
      </c>
      <c r="N124">
        <v>1</v>
      </c>
      <c r="O124">
        <v>1306.60550039742</v>
      </c>
      <c r="P124">
        <v>793.44954672036351</v>
      </c>
      <c r="Q124">
        <v>445.99749126490792</v>
      </c>
      <c r="R124">
        <v>-510.61609174243711</v>
      </c>
      <c r="S124">
        <v>-740.9149711796025</v>
      </c>
      <c r="T124">
        <v>7783.9409888206646</v>
      </c>
      <c r="U124">
        <v>-8121.4745968229572</v>
      </c>
      <c r="V124">
        <v>-1047.1126831905101</v>
      </c>
      <c r="W124">
        <v>-90.124815732151319</v>
      </c>
      <c r="X124" s="2">
        <v>7.2325233591493061E-40</v>
      </c>
    </row>
    <row r="125" spans="1:24" x14ac:dyDescent="0.45">
      <c r="A125">
        <v>124</v>
      </c>
      <c r="B125" t="s">
        <v>1344</v>
      </c>
      <c r="C125">
        <v>1963</v>
      </c>
      <c r="D125">
        <v>25</v>
      </c>
      <c r="E125" t="s">
        <v>65</v>
      </c>
      <c r="F125" t="s">
        <v>17</v>
      </c>
      <c r="G125">
        <v>1306.60550039742</v>
      </c>
      <c r="H125">
        <v>22</v>
      </c>
      <c r="I125">
        <v>2.13</v>
      </c>
      <c r="J125">
        <v>240</v>
      </c>
      <c r="K125">
        <v>2.59</v>
      </c>
      <c r="L125">
        <v>0.91400000000000003</v>
      </c>
      <c r="M125">
        <v>6.8</v>
      </c>
      <c r="N125">
        <v>1.4</v>
      </c>
      <c r="O125">
        <v>1306.60550039742</v>
      </c>
      <c r="P125">
        <v>918.73105409726304</v>
      </c>
      <c r="Q125">
        <v>582.8065376651864</v>
      </c>
      <c r="R125">
        <v>-677.06001115019285</v>
      </c>
      <c r="S125">
        <v>-849.1016705111374</v>
      </c>
      <c r="T125">
        <v>8772.5302882639789</v>
      </c>
      <c r="U125">
        <v>-8766.0360727612879</v>
      </c>
      <c r="V125">
        <v>-1465.957756466714</v>
      </c>
      <c r="W125">
        <v>-177.48213046548312</v>
      </c>
      <c r="X125" s="2">
        <v>8.3270294842834514E-78</v>
      </c>
    </row>
    <row r="126" spans="1:24" x14ac:dyDescent="0.45">
      <c r="A126">
        <v>125</v>
      </c>
      <c r="B126" t="s">
        <v>1344</v>
      </c>
      <c r="C126">
        <v>1969</v>
      </c>
      <c r="D126">
        <v>31</v>
      </c>
      <c r="E126" t="s">
        <v>65</v>
      </c>
      <c r="F126" t="s">
        <v>17</v>
      </c>
      <c r="G126">
        <v>1306.60550039742</v>
      </c>
      <c r="H126">
        <v>22</v>
      </c>
      <c r="I126">
        <v>2.13</v>
      </c>
      <c r="J126">
        <v>240</v>
      </c>
      <c r="K126">
        <v>2.59</v>
      </c>
      <c r="L126">
        <v>0.91400000000000003</v>
      </c>
      <c r="M126">
        <v>6.8</v>
      </c>
      <c r="N126">
        <v>1.4</v>
      </c>
      <c r="O126">
        <v>1306.60550039742</v>
      </c>
      <c r="P126">
        <v>918.73105409726304</v>
      </c>
      <c r="Q126">
        <v>582.8065376651864</v>
      </c>
      <c r="R126">
        <v>-677.06001115019285</v>
      </c>
      <c r="S126">
        <v>-849.1016705111374</v>
      </c>
      <c r="T126">
        <v>8772.5302882639789</v>
      </c>
      <c r="U126">
        <v>-8766.0360727612879</v>
      </c>
      <c r="V126">
        <v>-1465.957756466714</v>
      </c>
      <c r="W126">
        <v>-177.48213046548312</v>
      </c>
      <c r="X126" s="2">
        <v>8.3270294842834514E-78</v>
      </c>
    </row>
    <row r="127" spans="1:24" x14ac:dyDescent="0.45">
      <c r="A127">
        <v>126</v>
      </c>
      <c r="B127" t="s">
        <v>1381</v>
      </c>
      <c r="C127">
        <v>2004</v>
      </c>
      <c r="D127">
        <v>37</v>
      </c>
      <c r="E127" t="s">
        <v>40</v>
      </c>
      <c r="F127" t="s">
        <v>13</v>
      </c>
      <c r="G127">
        <v>1306.60550039742</v>
      </c>
      <c r="H127">
        <v>22</v>
      </c>
      <c r="I127">
        <v>2.98</v>
      </c>
      <c r="J127">
        <v>293</v>
      </c>
      <c r="K127">
        <v>3.11</v>
      </c>
      <c r="L127">
        <v>1.075</v>
      </c>
      <c r="M127">
        <v>8.3000000000000007</v>
      </c>
      <c r="N127">
        <v>1.4</v>
      </c>
      <c r="O127">
        <v>1306.60550039742</v>
      </c>
      <c r="P127">
        <v>918.73105409726304</v>
      </c>
      <c r="Q127">
        <v>815.38191654565992</v>
      </c>
      <c r="R127">
        <v>-826.57743027919378</v>
      </c>
      <c r="S127">
        <v>-1019.5776815790106</v>
      </c>
      <c r="T127">
        <v>10317.800940791878</v>
      </c>
      <c r="U127">
        <v>-10699.720500576279</v>
      </c>
      <c r="V127">
        <v>-1465.957756466714</v>
      </c>
      <c r="W127">
        <v>-653.31395706897615</v>
      </c>
      <c r="X127" s="2">
        <v>1.8593172330557261E-284</v>
      </c>
    </row>
    <row r="128" spans="1:24" x14ac:dyDescent="0.45">
      <c r="A128">
        <v>127</v>
      </c>
      <c r="B128" t="s">
        <v>1361</v>
      </c>
      <c r="C128">
        <v>1973</v>
      </c>
      <c r="D128">
        <v>34</v>
      </c>
      <c r="E128" t="s">
        <v>235</v>
      </c>
      <c r="F128" t="s">
        <v>13</v>
      </c>
      <c r="G128">
        <v>1306.60550039742</v>
      </c>
      <c r="H128">
        <v>24</v>
      </c>
      <c r="I128">
        <v>1.92</v>
      </c>
      <c r="J128">
        <v>234</v>
      </c>
      <c r="K128">
        <v>2.5</v>
      </c>
      <c r="L128">
        <v>0.97799999999999998</v>
      </c>
      <c r="M128">
        <v>6.6</v>
      </c>
      <c r="N128">
        <v>2.2000000000000002</v>
      </c>
      <c r="O128">
        <v>1306.60550039742</v>
      </c>
      <c r="P128">
        <v>1002.252059015196</v>
      </c>
      <c r="Q128">
        <v>525.34673817706948</v>
      </c>
      <c r="R128">
        <v>-660.13351087143803</v>
      </c>
      <c r="S128">
        <v>-819.59620705708244</v>
      </c>
      <c r="T128">
        <v>9386.7993675297275</v>
      </c>
      <c r="U128">
        <v>-8508.2114823859556</v>
      </c>
      <c r="V128">
        <v>-2303.6479030191226</v>
      </c>
      <c r="W128">
        <v>-70.585438214184705</v>
      </c>
      <c r="X128" s="2">
        <v>2.2137760305674025E-31</v>
      </c>
    </row>
    <row r="129" spans="1:24" x14ac:dyDescent="0.45">
      <c r="A129">
        <v>128</v>
      </c>
      <c r="B129" t="s">
        <v>1415</v>
      </c>
      <c r="C129">
        <v>2018</v>
      </c>
      <c r="D129">
        <v>25</v>
      </c>
      <c r="E129" t="s">
        <v>114</v>
      </c>
      <c r="F129" t="s">
        <v>17</v>
      </c>
      <c r="G129">
        <v>1306.60550039742</v>
      </c>
      <c r="H129">
        <v>17</v>
      </c>
      <c r="I129">
        <v>2.85</v>
      </c>
      <c r="J129">
        <v>173</v>
      </c>
      <c r="K129">
        <v>3.67</v>
      </c>
      <c r="L129">
        <v>1.2450000000000001</v>
      </c>
      <c r="M129">
        <v>8.1</v>
      </c>
      <c r="N129">
        <v>3.1</v>
      </c>
      <c r="O129">
        <v>1306.60550039742</v>
      </c>
      <c r="P129">
        <v>709.92854180243046</v>
      </c>
      <c r="Q129">
        <v>779.81156448158754</v>
      </c>
      <c r="R129">
        <v>-488.04742470409735</v>
      </c>
      <c r="S129">
        <v>-1203.1672319597969</v>
      </c>
      <c r="T129">
        <v>11949.453182591526</v>
      </c>
      <c r="U129">
        <v>-10441.895910200945</v>
      </c>
      <c r="V129">
        <v>-3246.0493178905813</v>
      </c>
      <c r="W129">
        <v>-633.36109548245759</v>
      </c>
      <c r="X129" s="2">
        <v>8.605402329601886E-276</v>
      </c>
    </row>
    <row r="130" spans="1:24" x14ac:dyDescent="0.45">
      <c r="A130">
        <v>129</v>
      </c>
      <c r="B130" t="s">
        <v>1416</v>
      </c>
      <c r="C130">
        <v>1988</v>
      </c>
      <c r="D130">
        <v>25</v>
      </c>
      <c r="E130" t="s">
        <v>155</v>
      </c>
      <c r="F130" t="s">
        <v>13</v>
      </c>
      <c r="G130">
        <v>1306.60550039742</v>
      </c>
      <c r="H130">
        <v>20</v>
      </c>
      <c r="I130">
        <v>2.7</v>
      </c>
      <c r="J130">
        <v>183</v>
      </c>
      <c r="K130">
        <v>2.93</v>
      </c>
      <c r="L130">
        <v>1.1870000000000001</v>
      </c>
      <c r="M130">
        <v>7.9</v>
      </c>
      <c r="N130">
        <v>2.8</v>
      </c>
      <c r="O130">
        <v>1306.60550039742</v>
      </c>
      <c r="P130">
        <v>835.21004917932999</v>
      </c>
      <c r="Q130">
        <v>738.768850561504</v>
      </c>
      <c r="R130">
        <v>-516.25825850202204</v>
      </c>
      <c r="S130">
        <v>-960.56675467090065</v>
      </c>
      <c r="T130">
        <v>11392.771829506941</v>
      </c>
      <c r="U130">
        <v>-10184.071319825614</v>
      </c>
      <c r="V130">
        <v>-2931.9155129334281</v>
      </c>
      <c r="W130">
        <v>-319.45561628676978</v>
      </c>
      <c r="X130" s="2">
        <v>1.8288944148664765E-139</v>
      </c>
    </row>
    <row r="131" spans="1:24" x14ac:dyDescent="0.45">
      <c r="A131">
        <v>130</v>
      </c>
      <c r="B131" t="s">
        <v>1345</v>
      </c>
      <c r="C131">
        <v>1974</v>
      </c>
      <c r="D131">
        <v>31</v>
      </c>
      <c r="E131" t="s">
        <v>70</v>
      </c>
      <c r="F131" t="s">
        <v>13</v>
      </c>
      <c r="G131">
        <v>1306.60550039742</v>
      </c>
      <c r="H131">
        <v>24</v>
      </c>
      <c r="I131">
        <v>2.77</v>
      </c>
      <c r="J131">
        <v>263</v>
      </c>
      <c r="K131">
        <v>2.38</v>
      </c>
      <c r="L131">
        <v>1.0489999999999999</v>
      </c>
      <c r="M131">
        <v>8.4</v>
      </c>
      <c r="N131">
        <v>1</v>
      </c>
      <c r="O131">
        <v>1306.60550039742</v>
      </c>
      <c r="P131">
        <v>1002.252059015196</v>
      </c>
      <c r="Q131">
        <v>757.92211705754289</v>
      </c>
      <c r="R131">
        <v>-741.9449288854197</v>
      </c>
      <c r="S131">
        <v>-780.25558911834253</v>
      </c>
      <c r="T131">
        <v>10068.254127340168</v>
      </c>
      <c r="U131">
        <v>-10828.632795763944</v>
      </c>
      <c r="V131">
        <v>-1047.1126831905101</v>
      </c>
      <c r="W131">
        <v>-262.91219314789009</v>
      </c>
      <c r="X131" s="2">
        <v>6.5869640137799243E-115</v>
      </c>
    </row>
    <row r="132" spans="1:24" x14ac:dyDescent="0.45">
      <c r="A132">
        <v>131</v>
      </c>
      <c r="B132" t="s">
        <v>885</v>
      </c>
      <c r="C132">
        <v>2014</v>
      </c>
      <c r="D132">
        <v>26</v>
      </c>
      <c r="E132" t="s">
        <v>37</v>
      </c>
      <c r="F132" t="s">
        <v>17</v>
      </c>
      <c r="G132">
        <v>1306.60550039742</v>
      </c>
      <c r="H132">
        <v>16</v>
      </c>
      <c r="I132">
        <v>1.83</v>
      </c>
      <c r="J132">
        <v>232</v>
      </c>
      <c r="K132">
        <v>2.39</v>
      </c>
      <c r="L132">
        <v>0.91500000000000004</v>
      </c>
      <c r="M132">
        <v>6.3</v>
      </c>
      <c r="N132">
        <v>2</v>
      </c>
      <c r="O132">
        <v>1306.60550039742</v>
      </c>
      <c r="P132">
        <v>668.16803934346399</v>
      </c>
      <c r="Q132">
        <v>500.72110982501937</v>
      </c>
      <c r="R132">
        <v>-654.4913441118531</v>
      </c>
      <c r="S132">
        <v>-783.53397394657088</v>
      </c>
      <c r="T132">
        <v>8782.1282426275066</v>
      </c>
      <c r="U132">
        <v>-8121.4745968229572</v>
      </c>
      <c r="V132">
        <v>-2094.2253663810202</v>
      </c>
      <c r="W132">
        <v>-396.10238906899076</v>
      </c>
      <c r="X132" s="2">
        <v>9.4388298790034528E-173</v>
      </c>
    </row>
    <row r="133" spans="1:24" x14ac:dyDescent="0.45">
      <c r="A133">
        <v>132</v>
      </c>
      <c r="B133" t="s">
        <v>1417</v>
      </c>
      <c r="C133">
        <v>2019</v>
      </c>
      <c r="D133">
        <v>32</v>
      </c>
      <c r="E133" t="s">
        <v>70</v>
      </c>
      <c r="F133" t="s">
        <v>13</v>
      </c>
      <c r="G133">
        <v>1306.60550039742</v>
      </c>
      <c r="H133">
        <v>16</v>
      </c>
      <c r="I133">
        <v>3.67</v>
      </c>
      <c r="J133">
        <v>246</v>
      </c>
      <c r="K133">
        <v>3.13</v>
      </c>
      <c r="L133">
        <v>1.2190000000000001</v>
      </c>
      <c r="M133">
        <v>8.4</v>
      </c>
      <c r="N133">
        <v>2.5</v>
      </c>
      <c r="O133">
        <v>1306.60550039742</v>
      </c>
      <c r="P133">
        <v>668.16803934346399</v>
      </c>
      <c r="Q133">
        <v>1004.1784005780441</v>
      </c>
      <c r="R133">
        <v>-693.98651142894767</v>
      </c>
      <c r="S133">
        <v>-1026.1344512354672</v>
      </c>
      <c r="T133">
        <v>11699.906369139815</v>
      </c>
      <c r="U133">
        <v>-10828.632795763944</v>
      </c>
      <c r="V133">
        <v>-2617.7817079762754</v>
      </c>
      <c r="W133">
        <v>-487.6771569458906</v>
      </c>
      <c r="X133" s="2">
        <v>1.6014072418525408E-212</v>
      </c>
    </row>
    <row r="134" spans="1:24" x14ac:dyDescent="0.45">
      <c r="A134">
        <v>133</v>
      </c>
      <c r="B134" t="s">
        <v>1412</v>
      </c>
      <c r="C134">
        <v>1973</v>
      </c>
      <c r="D134">
        <v>26</v>
      </c>
      <c r="E134" t="s">
        <v>158</v>
      </c>
      <c r="F134" t="s">
        <v>13</v>
      </c>
      <c r="G134">
        <v>1306.60550039742</v>
      </c>
      <c r="H134">
        <v>19</v>
      </c>
      <c r="I134">
        <v>2.77</v>
      </c>
      <c r="J134">
        <v>341</v>
      </c>
      <c r="K134">
        <v>3.12</v>
      </c>
      <c r="L134">
        <v>1.3440000000000001</v>
      </c>
      <c r="M134">
        <v>6</v>
      </c>
      <c r="N134">
        <v>6.1</v>
      </c>
      <c r="O134">
        <v>1306.60550039742</v>
      </c>
      <c r="P134">
        <v>793.44954672036351</v>
      </c>
      <c r="Q134">
        <v>757.92211705754289</v>
      </c>
      <c r="R134">
        <v>-961.9894325092323</v>
      </c>
      <c r="S134">
        <v>-1022.8560664072389</v>
      </c>
      <c r="T134">
        <v>12899.650664580731</v>
      </c>
      <c r="U134">
        <v>-7734.7377112599597</v>
      </c>
      <c r="V134">
        <v>-6387.3873674621109</v>
      </c>
      <c r="W134">
        <v>-349.34274888248365</v>
      </c>
      <c r="X134" s="2">
        <v>1.9158957208258189E-152</v>
      </c>
    </row>
    <row r="135" spans="1:24" x14ac:dyDescent="0.45">
      <c r="A135">
        <v>134</v>
      </c>
      <c r="B135" t="s">
        <v>1418</v>
      </c>
      <c r="C135">
        <v>1997</v>
      </c>
      <c r="D135">
        <v>24</v>
      </c>
      <c r="E135" t="s">
        <v>59</v>
      </c>
      <c r="F135" t="s">
        <v>13</v>
      </c>
      <c r="G135">
        <v>1306.60550039742</v>
      </c>
      <c r="H135">
        <v>15</v>
      </c>
      <c r="I135">
        <v>3.02</v>
      </c>
      <c r="J135">
        <v>151</v>
      </c>
      <c r="K135">
        <v>3.83</v>
      </c>
      <c r="L135">
        <v>1.137</v>
      </c>
      <c r="M135">
        <v>7.6</v>
      </c>
      <c r="N135">
        <v>2.7</v>
      </c>
      <c r="O135">
        <v>1306.60550039742</v>
      </c>
      <c r="P135">
        <v>626.40753688449752</v>
      </c>
      <c r="Q135">
        <v>826.32664025768213</v>
      </c>
      <c r="R135">
        <v>-425.98359034866297</v>
      </c>
      <c r="S135">
        <v>-1255.6213892114504</v>
      </c>
      <c r="T135">
        <v>10912.874111330573</v>
      </c>
      <c r="U135">
        <v>-9797.3344342626151</v>
      </c>
      <c r="V135">
        <v>-2827.2042446143773</v>
      </c>
      <c r="W135">
        <v>-633.92986956693358</v>
      </c>
      <c r="X135" s="2">
        <v>4.8725435945668012E-276</v>
      </c>
    </row>
    <row r="136" spans="1:24" x14ac:dyDescent="0.45">
      <c r="A136">
        <v>135</v>
      </c>
      <c r="B136" t="s">
        <v>1350</v>
      </c>
      <c r="C136">
        <v>1974</v>
      </c>
      <c r="D136">
        <v>33</v>
      </c>
      <c r="E136" t="s">
        <v>40</v>
      </c>
      <c r="F136" t="s">
        <v>13</v>
      </c>
      <c r="G136">
        <v>1306.60550039742</v>
      </c>
      <c r="H136">
        <v>21</v>
      </c>
      <c r="I136">
        <v>1.6</v>
      </c>
      <c r="J136">
        <v>264</v>
      </c>
      <c r="K136">
        <v>2.04</v>
      </c>
      <c r="L136">
        <v>0.871</v>
      </c>
      <c r="M136">
        <v>5.3</v>
      </c>
      <c r="N136">
        <v>2.5</v>
      </c>
      <c r="O136">
        <v>1306.60550039742</v>
      </c>
      <c r="P136">
        <v>876.97055163829646</v>
      </c>
      <c r="Q136">
        <v>437.78894848089124</v>
      </c>
      <c r="R136">
        <v>-744.76601226521211</v>
      </c>
      <c r="S136">
        <v>-668.79050495857928</v>
      </c>
      <c r="T136">
        <v>8359.8182506323046</v>
      </c>
      <c r="U136">
        <v>-6832.3516449462977</v>
      </c>
      <c r="V136">
        <v>-2617.7817079762754</v>
      </c>
      <c r="W136">
        <v>117.49338100254772</v>
      </c>
      <c r="X136" s="2">
        <v>0</v>
      </c>
    </row>
    <row r="137" spans="1:24" x14ac:dyDescent="0.45">
      <c r="A137">
        <v>136</v>
      </c>
      <c r="B137" t="s">
        <v>893</v>
      </c>
      <c r="C137">
        <v>1996</v>
      </c>
      <c r="D137">
        <v>33</v>
      </c>
      <c r="E137" t="s">
        <v>40</v>
      </c>
      <c r="F137" t="s">
        <v>13</v>
      </c>
      <c r="G137">
        <v>1306.60550039742</v>
      </c>
      <c r="H137">
        <v>21</v>
      </c>
      <c r="I137">
        <v>2.0499999999999998</v>
      </c>
      <c r="J137">
        <v>292</v>
      </c>
      <c r="K137">
        <v>2.25</v>
      </c>
      <c r="L137">
        <v>1.03</v>
      </c>
      <c r="M137">
        <v>7</v>
      </c>
      <c r="N137">
        <v>2.2999999999999998</v>
      </c>
      <c r="O137">
        <v>1306.60550039742</v>
      </c>
      <c r="P137">
        <v>876.97055163829646</v>
      </c>
      <c r="Q137">
        <v>560.91709024114186</v>
      </c>
      <c r="R137">
        <v>-823.75634689940125</v>
      </c>
      <c r="S137">
        <v>-737.63658635137426</v>
      </c>
      <c r="T137">
        <v>9885.8929944331503</v>
      </c>
      <c r="U137">
        <v>-9023.8606631366201</v>
      </c>
      <c r="V137">
        <v>-2408.3591713381729</v>
      </c>
      <c r="W137">
        <v>-363.22663101556009</v>
      </c>
      <c r="X137" s="2">
        <v>1.7892806677619063E-158</v>
      </c>
    </row>
    <row r="138" spans="1:24" x14ac:dyDescent="0.45">
      <c r="A138">
        <v>137</v>
      </c>
      <c r="B138" t="s">
        <v>1419</v>
      </c>
      <c r="C138">
        <v>1975</v>
      </c>
      <c r="D138">
        <v>36</v>
      </c>
      <c r="E138" t="s">
        <v>31</v>
      </c>
      <c r="F138" t="s">
        <v>13</v>
      </c>
      <c r="G138">
        <v>1306.60550039742</v>
      </c>
      <c r="H138">
        <v>20</v>
      </c>
      <c r="I138">
        <v>3.11</v>
      </c>
      <c r="J138">
        <v>142</v>
      </c>
      <c r="K138">
        <v>3.36</v>
      </c>
      <c r="L138">
        <v>1.3109999999999999</v>
      </c>
      <c r="M138">
        <v>9.5</v>
      </c>
      <c r="N138">
        <v>2.2999999999999998</v>
      </c>
      <c r="O138">
        <v>1306.60550039742</v>
      </c>
      <c r="P138">
        <v>835.21004917932999</v>
      </c>
      <c r="Q138">
        <v>850.9522686097323</v>
      </c>
      <c r="R138">
        <v>-400.59383993053075</v>
      </c>
      <c r="S138">
        <v>-1101.5373022847189</v>
      </c>
      <c r="T138">
        <v>12582.918170584328</v>
      </c>
      <c r="U138">
        <v>-12246.668042828269</v>
      </c>
      <c r="V138">
        <v>-2408.3591713381729</v>
      </c>
      <c r="W138">
        <v>-581.47236761088152</v>
      </c>
      <c r="X138" s="2">
        <v>2.9495744821599216E-253</v>
      </c>
    </row>
    <row r="139" spans="1:24" x14ac:dyDescent="0.45">
      <c r="A139">
        <v>138</v>
      </c>
      <c r="B139" t="s">
        <v>1404</v>
      </c>
      <c r="C139">
        <v>1988</v>
      </c>
      <c r="D139">
        <v>28</v>
      </c>
      <c r="E139" t="s">
        <v>76</v>
      </c>
      <c r="F139" t="s">
        <v>13</v>
      </c>
      <c r="G139">
        <v>1306.60550039742</v>
      </c>
      <c r="H139">
        <v>17</v>
      </c>
      <c r="I139">
        <v>2.9</v>
      </c>
      <c r="J139">
        <v>197</v>
      </c>
      <c r="K139">
        <v>3.66</v>
      </c>
      <c r="L139">
        <v>1.1759999999999999</v>
      </c>
      <c r="M139">
        <v>8.1999999999999993</v>
      </c>
      <c r="N139">
        <v>2.4</v>
      </c>
      <c r="O139">
        <v>1306.60550039742</v>
      </c>
      <c r="P139">
        <v>709.92854180243046</v>
      </c>
      <c r="Q139">
        <v>793.49246912161527</v>
      </c>
      <c r="R139">
        <v>-555.75342581911661</v>
      </c>
      <c r="S139">
        <v>-1199.8888471315688</v>
      </c>
      <c r="T139">
        <v>11287.194331508139</v>
      </c>
      <c r="U139">
        <v>-10570.80820538861</v>
      </c>
      <c r="V139">
        <v>-2513.0704396572241</v>
      </c>
      <c r="W139">
        <v>-742.30007516691558</v>
      </c>
      <c r="X139" s="2">
        <v>0</v>
      </c>
    </row>
    <row r="140" spans="1:24" x14ac:dyDescent="0.45">
      <c r="A140">
        <v>139</v>
      </c>
      <c r="B140" t="s">
        <v>1420</v>
      </c>
      <c r="C140">
        <v>1990</v>
      </c>
      <c r="D140">
        <v>27</v>
      </c>
      <c r="E140" t="s">
        <v>158</v>
      </c>
      <c r="F140" t="s">
        <v>13</v>
      </c>
      <c r="G140">
        <v>1306.60550039742</v>
      </c>
      <c r="H140">
        <v>18</v>
      </c>
      <c r="I140">
        <v>2.4</v>
      </c>
      <c r="J140">
        <v>177</v>
      </c>
      <c r="K140">
        <v>3.3</v>
      </c>
      <c r="L140">
        <v>1.2330000000000001</v>
      </c>
      <c r="M140">
        <v>8</v>
      </c>
      <c r="N140">
        <v>3.1</v>
      </c>
      <c r="O140">
        <v>1306.60550039742</v>
      </c>
      <c r="P140">
        <v>751.68904426139693</v>
      </c>
      <c r="Q140">
        <v>656.6834227213368</v>
      </c>
      <c r="R140">
        <v>-499.33175822326723</v>
      </c>
      <c r="S140">
        <v>-1081.8669933153487</v>
      </c>
      <c r="T140">
        <v>11834.277730229198</v>
      </c>
      <c r="U140">
        <v>-10312.98361501328</v>
      </c>
      <c r="V140">
        <v>-3246.0493178905813</v>
      </c>
      <c r="W140">
        <v>-590.97598683312526</v>
      </c>
      <c r="X140" s="2">
        <v>2.1998343593924109E-257</v>
      </c>
    </row>
    <row r="141" spans="1:24" x14ac:dyDescent="0.45">
      <c r="A141">
        <v>140</v>
      </c>
      <c r="B141" t="s">
        <v>1421</v>
      </c>
      <c r="C141">
        <v>1982</v>
      </c>
      <c r="D141">
        <v>32</v>
      </c>
      <c r="E141" t="s">
        <v>321</v>
      </c>
      <c r="F141" t="s">
        <v>17</v>
      </c>
      <c r="G141">
        <v>1306.60550039742</v>
      </c>
      <c r="H141">
        <v>19</v>
      </c>
      <c r="I141">
        <v>2.4</v>
      </c>
      <c r="J141">
        <v>179</v>
      </c>
      <c r="K141">
        <v>2.76</v>
      </c>
      <c r="L141">
        <v>1.119</v>
      </c>
      <c r="M141">
        <v>8</v>
      </c>
      <c r="N141">
        <v>2.1</v>
      </c>
      <c r="O141">
        <v>1306.60550039742</v>
      </c>
      <c r="P141">
        <v>793.44954672036351</v>
      </c>
      <c r="Q141">
        <v>656.6834227213368</v>
      </c>
      <c r="R141">
        <v>-504.97392498285217</v>
      </c>
      <c r="S141">
        <v>-904.83421259101897</v>
      </c>
      <c r="T141">
        <v>10740.110932787082</v>
      </c>
      <c r="U141">
        <v>-10312.98361501328</v>
      </c>
      <c r="V141">
        <v>-2198.9366347000714</v>
      </c>
      <c r="W141">
        <v>-424.8789846610207</v>
      </c>
      <c r="X141" s="2">
        <v>3.0019363872927814E-185</v>
      </c>
    </row>
    <row r="142" spans="1:24" x14ac:dyDescent="0.45">
      <c r="A142">
        <v>141</v>
      </c>
      <c r="B142" t="s">
        <v>1373</v>
      </c>
      <c r="C142">
        <v>1951</v>
      </c>
      <c r="D142">
        <v>30</v>
      </c>
      <c r="E142" t="s">
        <v>251</v>
      </c>
      <c r="F142" t="s">
        <v>17</v>
      </c>
      <c r="G142">
        <v>1306.60550039742</v>
      </c>
      <c r="H142">
        <v>21</v>
      </c>
      <c r="I142">
        <v>2.33</v>
      </c>
      <c r="J142">
        <v>123</v>
      </c>
      <c r="K142">
        <v>3.38</v>
      </c>
      <c r="L142">
        <v>1.1359999999999999</v>
      </c>
      <c r="M142">
        <v>7.6</v>
      </c>
      <c r="N142">
        <v>2.6</v>
      </c>
      <c r="O142">
        <v>1306.60550039742</v>
      </c>
      <c r="P142">
        <v>876.97055163829646</v>
      </c>
      <c r="Q142">
        <v>637.5301562252979</v>
      </c>
      <c r="R142">
        <v>-346.99325571447383</v>
      </c>
      <c r="S142">
        <v>-1108.0940719411756</v>
      </c>
      <c r="T142">
        <v>10903.276156967046</v>
      </c>
      <c r="U142">
        <v>-9797.3344342626151</v>
      </c>
      <c r="V142">
        <v>-2722.4929762953266</v>
      </c>
      <c r="W142">
        <v>-250.53237298553131</v>
      </c>
      <c r="X142" s="2">
        <v>1.5673748515556517E-109</v>
      </c>
    </row>
    <row r="143" spans="1:24" x14ac:dyDescent="0.45">
      <c r="A143">
        <v>142</v>
      </c>
      <c r="B143" t="s">
        <v>1409</v>
      </c>
      <c r="C143">
        <v>1982</v>
      </c>
      <c r="D143">
        <v>24</v>
      </c>
      <c r="E143" t="s">
        <v>55</v>
      </c>
      <c r="F143" t="s">
        <v>13</v>
      </c>
      <c r="G143">
        <v>1306.60550039742</v>
      </c>
      <c r="H143">
        <v>16</v>
      </c>
      <c r="I143">
        <v>2.83</v>
      </c>
      <c r="J143">
        <v>198</v>
      </c>
      <c r="K143">
        <v>3.32</v>
      </c>
      <c r="L143">
        <v>1.135</v>
      </c>
      <c r="M143">
        <v>7.2</v>
      </c>
      <c r="N143">
        <v>3</v>
      </c>
      <c r="O143">
        <v>1306.60550039742</v>
      </c>
      <c r="P143">
        <v>668.16803934346399</v>
      </c>
      <c r="Q143">
        <v>774.33920262557638</v>
      </c>
      <c r="R143">
        <v>-558.57450919890914</v>
      </c>
      <c r="S143">
        <v>-1088.4237629718054</v>
      </c>
      <c r="T143">
        <v>10893.67820260352</v>
      </c>
      <c r="U143">
        <v>-9281.6852535119524</v>
      </c>
      <c r="V143">
        <v>-3141.3380495715301</v>
      </c>
      <c r="W143">
        <v>-427.23063028421711</v>
      </c>
      <c r="X143" s="2">
        <v>2.8582141670173157E-186</v>
      </c>
    </row>
    <row r="144" spans="1:24" x14ac:dyDescent="0.45">
      <c r="A144">
        <v>143</v>
      </c>
      <c r="B144" t="s">
        <v>901</v>
      </c>
      <c r="C144">
        <v>1976</v>
      </c>
      <c r="D144">
        <v>26</v>
      </c>
      <c r="E144" t="s">
        <v>94</v>
      </c>
      <c r="F144" t="s">
        <v>13</v>
      </c>
      <c r="G144">
        <v>1306.60550039742</v>
      </c>
      <c r="H144">
        <v>24</v>
      </c>
      <c r="I144">
        <v>1.82</v>
      </c>
      <c r="J144">
        <v>301</v>
      </c>
      <c r="K144">
        <v>2.2000000000000002</v>
      </c>
      <c r="L144">
        <v>0.95199999999999996</v>
      </c>
      <c r="M144">
        <v>6</v>
      </c>
      <c r="N144">
        <v>2.5</v>
      </c>
      <c r="O144">
        <v>1306.60550039742</v>
      </c>
      <c r="P144">
        <v>1002.252059015196</v>
      </c>
      <c r="Q144">
        <v>497.98492889701379</v>
      </c>
      <c r="R144">
        <v>-849.14609731753353</v>
      </c>
      <c r="S144">
        <v>-721.2446622102326</v>
      </c>
      <c r="T144">
        <v>9137.2525540780171</v>
      </c>
      <c r="U144">
        <v>-7734.7377112599597</v>
      </c>
      <c r="V144">
        <v>-2617.7817079762754</v>
      </c>
      <c r="W144">
        <v>21.184863623645469</v>
      </c>
      <c r="X144" s="2">
        <v>0</v>
      </c>
    </row>
    <row r="145" spans="1:24" x14ac:dyDescent="0.45">
      <c r="A145">
        <v>144</v>
      </c>
      <c r="B145" t="s">
        <v>1361</v>
      </c>
      <c r="C145">
        <v>1970</v>
      </c>
      <c r="D145">
        <v>31</v>
      </c>
      <c r="E145" t="s">
        <v>65</v>
      </c>
      <c r="F145" t="s">
        <v>17</v>
      </c>
      <c r="G145">
        <v>1306.60550039742</v>
      </c>
      <c r="H145">
        <v>24</v>
      </c>
      <c r="I145">
        <v>1.92</v>
      </c>
      <c r="J145">
        <v>234</v>
      </c>
      <c r="K145">
        <v>2.5</v>
      </c>
      <c r="L145">
        <v>0.97799999999999998</v>
      </c>
      <c r="M145">
        <v>6.6</v>
      </c>
      <c r="N145">
        <v>2.2000000000000002</v>
      </c>
      <c r="O145">
        <v>1306.60550039742</v>
      </c>
      <c r="P145">
        <v>1002.252059015196</v>
      </c>
      <c r="Q145">
        <v>525.34673817706948</v>
      </c>
      <c r="R145">
        <v>-660.13351087143803</v>
      </c>
      <c r="S145">
        <v>-819.59620705708244</v>
      </c>
      <c r="T145">
        <v>9386.7993675297275</v>
      </c>
      <c r="U145">
        <v>-8508.2114823859556</v>
      </c>
      <c r="V145">
        <v>-2303.6479030191226</v>
      </c>
      <c r="W145">
        <v>-70.585438214184705</v>
      </c>
      <c r="X145" s="2">
        <v>2.2137760305674025E-31</v>
      </c>
    </row>
    <row r="146" spans="1:24" x14ac:dyDescent="0.45">
      <c r="A146">
        <v>145</v>
      </c>
      <c r="B146" t="s">
        <v>1349</v>
      </c>
      <c r="C146">
        <v>2006</v>
      </c>
      <c r="D146">
        <v>27</v>
      </c>
      <c r="E146" t="s">
        <v>76</v>
      </c>
      <c r="F146" t="s">
        <v>13</v>
      </c>
      <c r="G146">
        <v>1306.60550039742</v>
      </c>
      <c r="H146">
        <v>20</v>
      </c>
      <c r="I146">
        <v>2.61</v>
      </c>
      <c r="J146">
        <v>265</v>
      </c>
      <c r="K146">
        <v>2.92</v>
      </c>
      <c r="L146">
        <v>0.92100000000000004</v>
      </c>
      <c r="M146">
        <v>6.2</v>
      </c>
      <c r="N146">
        <v>2.1</v>
      </c>
      <c r="O146">
        <v>1306.60550039742</v>
      </c>
      <c r="P146">
        <v>835.21004917932999</v>
      </c>
      <c r="Q146">
        <v>714.14322220945371</v>
      </c>
      <c r="R146">
        <v>-747.58709564500464</v>
      </c>
      <c r="S146">
        <v>-957.2883698426723</v>
      </c>
      <c r="T146">
        <v>8839.7159688086704</v>
      </c>
      <c r="U146">
        <v>-7992.562301635292</v>
      </c>
      <c r="V146">
        <v>-2198.9366347000714</v>
      </c>
      <c r="W146">
        <v>-200.6996612281655</v>
      </c>
      <c r="X146" s="2">
        <v>6.8745552827196324E-88</v>
      </c>
    </row>
    <row r="147" spans="1:24" x14ac:dyDescent="0.45">
      <c r="A147">
        <v>146</v>
      </c>
      <c r="B147" t="s">
        <v>1422</v>
      </c>
      <c r="C147">
        <v>1959</v>
      </c>
      <c r="D147">
        <v>36</v>
      </c>
      <c r="E147" t="s">
        <v>127</v>
      </c>
      <c r="F147" t="s">
        <v>13</v>
      </c>
      <c r="G147">
        <v>1306.60550039742</v>
      </c>
      <c r="H147">
        <v>15</v>
      </c>
      <c r="I147">
        <v>2.19</v>
      </c>
      <c r="J147">
        <v>139</v>
      </c>
      <c r="K147">
        <v>3.22</v>
      </c>
      <c r="L147">
        <v>1.1279999999999999</v>
      </c>
      <c r="M147">
        <v>7.1</v>
      </c>
      <c r="N147">
        <v>3.1</v>
      </c>
      <c r="O147">
        <v>1306.60550039742</v>
      </c>
      <c r="P147">
        <v>626.40753688449752</v>
      </c>
      <c r="Q147">
        <v>599.22362323321988</v>
      </c>
      <c r="R147">
        <v>-392.13058979115334</v>
      </c>
      <c r="S147">
        <v>-1055.6399146895224</v>
      </c>
      <c r="T147">
        <v>10826.492522058827</v>
      </c>
      <c r="U147">
        <v>-9152.7729583242854</v>
      </c>
      <c r="V147">
        <v>-3246.0493178905813</v>
      </c>
      <c r="W147">
        <v>-487.86359812157889</v>
      </c>
      <c r="X147" s="2">
        <v>1.3290196871912142E-212</v>
      </c>
    </row>
    <row r="148" spans="1:24" x14ac:dyDescent="0.45">
      <c r="A148">
        <v>147</v>
      </c>
      <c r="B148" t="s">
        <v>1423</v>
      </c>
      <c r="C148">
        <v>1991</v>
      </c>
      <c r="D148">
        <v>23</v>
      </c>
      <c r="E148" t="s">
        <v>158</v>
      </c>
      <c r="F148" t="s">
        <v>13</v>
      </c>
      <c r="G148">
        <v>1306.60550039742</v>
      </c>
      <c r="H148">
        <v>18</v>
      </c>
      <c r="I148">
        <v>2.89</v>
      </c>
      <c r="J148">
        <v>158</v>
      </c>
      <c r="K148">
        <v>3.27</v>
      </c>
      <c r="L148">
        <v>1.214</v>
      </c>
      <c r="M148">
        <v>8.1999999999999993</v>
      </c>
      <c r="N148">
        <v>2.7</v>
      </c>
      <c r="O148">
        <v>1306.60550039742</v>
      </c>
      <c r="P148">
        <v>751.68904426139693</v>
      </c>
      <c r="Q148">
        <v>790.75628819360975</v>
      </c>
      <c r="R148">
        <v>-445.73117400721026</v>
      </c>
      <c r="S148">
        <v>-1072.0318388306639</v>
      </c>
      <c r="T148">
        <v>11651.916597322177</v>
      </c>
      <c r="U148">
        <v>-10570.80820538861</v>
      </c>
      <c r="V148">
        <v>-2827.2042446143773</v>
      </c>
      <c r="W148">
        <v>-414.80803266625708</v>
      </c>
      <c r="X148" s="2">
        <v>7.0983982901816308E-181</v>
      </c>
    </row>
    <row r="149" spans="1:24" x14ac:dyDescent="0.45">
      <c r="A149">
        <v>148</v>
      </c>
      <c r="B149" t="s">
        <v>1360</v>
      </c>
      <c r="C149">
        <v>1973</v>
      </c>
      <c r="D149">
        <v>31</v>
      </c>
      <c r="E149" t="s">
        <v>31</v>
      </c>
      <c r="F149" t="s">
        <v>13</v>
      </c>
      <c r="G149">
        <v>1306.60550039742</v>
      </c>
      <c r="H149">
        <v>22</v>
      </c>
      <c r="I149">
        <v>1.91</v>
      </c>
      <c r="J149">
        <v>210</v>
      </c>
      <c r="K149">
        <v>2.63</v>
      </c>
      <c r="L149">
        <v>1</v>
      </c>
      <c r="M149">
        <v>7.3</v>
      </c>
      <c r="N149">
        <v>1.7</v>
      </c>
      <c r="O149">
        <v>1306.60550039742</v>
      </c>
      <c r="P149">
        <v>918.73105409726304</v>
      </c>
      <c r="Q149">
        <v>522.61055724906385</v>
      </c>
      <c r="R149">
        <v>-592.42750975641877</v>
      </c>
      <c r="S149">
        <v>-862.2152098240507</v>
      </c>
      <c r="T149">
        <v>9597.9543635273294</v>
      </c>
      <c r="U149">
        <v>-9410.5975486996176</v>
      </c>
      <c r="V149">
        <v>-1780.091561423867</v>
      </c>
      <c r="W149">
        <v>-299.43035443287727</v>
      </c>
      <c r="X149" s="2">
        <v>9.1001668574909502E-131</v>
      </c>
    </row>
    <row r="150" spans="1:24" x14ac:dyDescent="0.45">
      <c r="A150">
        <v>149</v>
      </c>
      <c r="B150" t="s">
        <v>1424</v>
      </c>
      <c r="C150">
        <v>1954</v>
      </c>
      <c r="D150">
        <v>24</v>
      </c>
      <c r="E150" t="s">
        <v>233</v>
      </c>
      <c r="F150" t="s">
        <v>17</v>
      </c>
      <c r="G150">
        <v>1306.60550039742</v>
      </c>
      <c r="H150">
        <v>21</v>
      </c>
      <c r="I150">
        <v>2.2999999999999998</v>
      </c>
      <c r="J150">
        <v>152</v>
      </c>
      <c r="K150">
        <v>3.48</v>
      </c>
      <c r="L150">
        <v>1.171</v>
      </c>
      <c r="M150">
        <v>7.3</v>
      </c>
      <c r="N150">
        <v>3.3</v>
      </c>
      <c r="O150">
        <v>1306.60550039742</v>
      </c>
      <c r="P150">
        <v>876.97055163829646</v>
      </c>
      <c r="Q150">
        <v>629.3216134412811</v>
      </c>
      <c r="R150">
        <v>-428.80467372845544</v>
      </c>
      <c r="S150">
        <v>-1140.8779202234589</v>
      </c>
      <c r="T150">
        <v>11239.204559690503</v>
      </c>
      <c r="U150">
        <v>-9410.5975486996176</v>
      </c>
      <c r="V150">
        <v>-3455.4718545286833</v>
      </c>
      <c r="W150">
        <v>-383.6497720127154</v>
      </c>
      <c r="X150" s="2">
        <v>2.4155778100104854E-167</v>
      </c>
    </row>
    <row r="151" spans="1:24" x14ac:dyDescent="0.45">
      <c r="A151">
        <v>150</v>
      </c>
      <c r="B151" t="s">
        <v>1353</v>
      </c>
      <c r="C151">
        <v>2010</v>
      </c>
      <c r="D151">
        <v>26</v>
      </c>
      <c r="E151" t="s">
        <v>114</v>
      </c>
      <c r="F151" t="s">
        <v>17</v>
      </c>
      <c r="G151">
        <v>1306.60550039742</v>
      </c>
      <c r="H151">
        <v>19</v>
      </c>
      <c r="I151">
        <v>2.88</v>
      </c>
      <c r="J151">
        <v>214</v>
      </c>
      <c r="K151">
        <v>3.1</v>
      </c>
      <c r="L151">
        <v>1.155</v>
      </c>
      <c r="M151">
        <v>6.7</v>
      </c>
      <c r="N151">
        <v>3.7</v>
      </c>
      <c r="O151">
        <v>1306.60550039742</v>
      </c>
      <c r="P151">
        <v>793.44954672036351</v>
      </c>
      <c r="Q151">
        <v>788.02010726560411</v>
      </c>
      <c r="R151">
        <v>-603.71184327558865</v>
      </c>
      <c r="S151">
        <v>-1016.2992967507823</v>
      </c>
      <c r="T151">
        <v>11085.637289874066</v>
      </c>
      <c r="U151">
        <v>-8637.1237775736226</v>
      </c>
      <c r="V151">
        <v>-3874.3169278048877</v>
      </c>
      <c r="W151">
        <v>-157.73940114742754</v>
      </c>
      <c r="X151" s="2">
        <v>3.1235502925346992E-69</v>
      </c>
    </row>
    <row r="152" spans="1:24" x14ac:dyDescent="0.45">
      <c r="A152">
        <v>151</v>
      </c>
      <c r="B152" t="s">
        <v>1425</v>
      </c>
      <c r="C152">
        <v>1975</v>
      </c>
      <c r="D152">
        <v>25</v>
      </c>
      <c r="E152" t="s">
        <v>117</v>
      </c>
      <c r="F152" t="s">
        <v>17</v>
      </c>
      <c r="G152">
        <v>1306.60550039742</v>
      </c>
      <c r="H152">
        <v>20</v>
      </c>
      <c r="I152">
        <v>2.2400000000000002</v>
      </c>
      <c r="J152">
        <v>103</v>
      </c>
      <c r="K152">
        <v>3.23</v>
      </c>
      <c r="L152">
        <v>1.046</v>
      </c>
      <c r="M152">
        <v>7.6</v>
      </c>
      <c r="N152">
        <v>1.8</v>
      </c>
      <c r="O152">
        <v>1306.60550039742</v>
      </c>
      <c r="P152">
        <v>835.21004917932999</v>
      </c>
      <c r="Q152">
        <v>612.90452787324773</v>
      </c>
      <c r="R152">
        <v>-290.57158811862445</v>
      </c>
      <c r="S152">
        <v>-1058.9182995177505</v>
      </c>
      <c r="T152">
        <v>10039.460264249587</v>
      </c>
      <c r="U152">
        <v>-9797.3344342626151</v>
      </c>
      <c r="V152">
        <v>-1884.8028297429182</v>
      </c>
      <c r="W152">
        <v>-237.44680994232385</v>
      </c>
      <c r="X152" s="2">
        <v>7.5537167663171375E-104</v>
      </c>
    </row>
    <row r="153" spans="1:24" x14ac:dyDescent="0.45">
      <c r="A153">
        <v>152</v>
      </c>
      <c r="B153" t="s">
        <v>1426</v>
      </c>
      <c r="C153">
        <v>1971</v>
      </c>
      <c r="D153">
        <v>26</v>
      </c>
      <c r="E153" t="s">
        <v>117</v>
      </c>
      <c r="F153" t="s">
        <v>17</v>
      </c>
      <c r="G153">
        <v>1306.60550039742</v>
      </c>
      <c r="H153">
        <v>14</v>
      </c>
      <c r="I153">
        <v>2.1</v>
      </c>
      <c r="J153">
        <v>135</v>
      </c>
      <c r="K153">
        <v>2.62</v>
      </c>
      <c r="L153">
        <v>1.109</v>
      </c>
      <c r="M153">
        <v>7.9</v>
      </c>
      <c r="N153">
        <v>2</v>
      </c>
      <c r="O153">
        <v>1306.60550039742</v>
      </c>
      <c r="P153">
        <v>584.64703442553105</v>
      </c>
      <c r="Q153">
        <v>574.59799488116971</v>
      </c>
      <c r="R153">
        <v>-380.84625627198346</v>
      </c>
      <c r="S153">
        <v>-858.93682499582246</v>
      </c>
      <c r="T153">
        <v>10644.131389151808</v>
      </c>
      <c r="U153">
        <v>-10184.071319825614</v>
      </c>
      <c r="V153">
        <v>-2094.2253663810202</v>
      </c>
      <c r="W153">
        <v>-408.09784861851176</v>
      </c>
      <c r="X153" s="2">
        <v>5.8258093524611094E-178</v>
      </c>
    </row>
    <row r="154" spans="1:24" x14ac:dyDescent="0.45">
      <c r="A154">
        <v>153</v>
      </c>
      <c r="B154" t="s">
        <v>1427</v>
      </c>
      <c r="C154">
        <v>2021</v>
      </c>
      <c r="D154">
        <v>31</v>
      </c>
      <c r="E154" t="s">
        <v>28</v>
      </c>
      <c r="F154" t="s">
        <v>17</v>
      </c>
      <c r="G154">
        <v>1306.60550039742</v>
      </c>
      <c r="H154">
        <v>14</v>
      </c>
      <c r="I154">
        <v>2.78</v>
      </c>
      <c r="J154">
        <v>247</v>
      </c>
      <c r="K154">
        <v>2.59</v>
      </c>
      <c r="L154">
        <v>1.008</v>
      </c>
      <c r="M154">
        <v>7.1</v>
      </c>
      <c r="N154">
        <v>1.9</v>
      </c>
      <c r="O154">
        <v>1306.60550039742</v>
      </c>
      <c r="P154">
        <v>584.64703442553105</v>
      </c>
      <c r="Q154">
        <v>760.65829798554842</v>
      </c>
      <c r="R154">
        <v>-696.80759480874008</v>
      </c>
      <c r="S154">
        <v>-849.1016705111374</v>
      </c>
      <c r="T154">
        <v>9674.7379984355484</v>
      </c>
      <c r="U154">
        <v>-9152.7729583242854</v>
      </c>
      <c r="V154">
        <v>-1989.514098061969</v>
      </c>
      <c r="W154">
        <v>-361.54749046208417</v>
      </c>
      <c r="X154" s="2">
        <v>9.5922380116453274E-158</v>
      </c>
    </row>
    <row r="155" spans="1:24" x14ac:dyDescent="0.45">
      <c r="A155">
        <v>154</v>
      </c>
      <c r="B155" t="s">
        <v>1428</v>
      </c>
      <c r="C155">
        <v>1998</v>
      </c>
      <c r="D155">
        <v>33</v>
      </c>
      <c r="E155" t="s">
        <v>94</v>
      </c>
      <c r="F155" t="s">
        <v>13</v>
      </c>
      <c r="G155">
        <v>1306.60550039742</v>
      </c>
      <c r="H155">
        <v>16</v>
      </c>
      <c r="I155">
        <v>3.17</v>
      </c>
      <c r="J155">
        <v>138</v>
      </c>
      <c r="K155">
        <v>3.95</v>
      </c>
      <c r="L155">
        <v>1.1819999999999999</v>
      </c>
      <c r="M155">
        <v>8.1</v>
      </c>
      <c r="N155">
        <v>2.5</v>
      </c>
      <c r="O155">
        <v>1306.60550039742</v>
      </c>
      <c r="P155">
        <v>668.16803934346399</v>
      </c>
      <c r="Q155">
        <v>867.36935417776567</v>
      </c>
      <c r="R155">
        <v>-389.30950641136087</v>
      </c>
      <c r="S155">
        <v>-1294.9620071501904</v>
      </c>
      <c r="T155">
        <v>11344.782057689303</v>
      </c>
      <c r="U155">
        <v>-10441.895910200945</v>
      </c>
      <c r="V155">
        <v>-2617.7817079762754</v>
      </c>
      <c r="W155">
        <v>-557.02418013081842</v>
      </c>
      <c r="X155" s="2">
        <v>1.223129054143122E-242</v>
      </c>
    </row>
    <row r="156" spans="1:24" x14ac:dyDescent="0.45">
      <c r="A156">
        <v>155</v>
      </c>
      <c r="B156" t="s">
        <v>1354</v>
      </c>
      <c r="C156">
        <v>1982</v>
      </c>
      <c r="D156">
        <v>25</v>
      </c>
      <c r="E156" t="s">
        <v>73</v>
      </c>
      <c r="F156" t="s">
        <v>17</v>
      </c>
      <c r="G156">
        <v>1306.60550039742</v>
      </c>
      <c r="H156">
        <v>14</v>
      </c>
      <c r="I156">
        <v>2.79</v>
      </c>
      <c r="J156">
        <v>274</v>
      </c>
      <c r="K156">
        <v>2.42</v>
      </c>
      <c r="L156">
        <v>1.06</v>
      </c>
      <c r="M156">
        <v>7.1</v>
      </c>
      <c r="N156">
        <v>2.5</v>
      </c>
      <c r="O156">
        <v>1306.60550039742</v>
      </c>
      <c r="P156">
        <v>584.64703442553105</v>
      </c>
      <c r="Q156">
        <v>763.39447891355405</v>
      </c>
      <c r="R156">
        <v>-772.9768460631368</v>
      </c>
      <c r="S156">
        <v>-793.36912843125583</v>
      </c>
      <c r="T156">
        <v>10173.831625338969</v>
      </c>
      <c r="U156">
        <v>-9152.7729583242854</v>
      </c>
      <c r="V156">
        <v>-2617.7817079762754</v>
      </c>
      <c r="W156">
        <v>-508.42200171947843</v>
      </c>
      <c r="X156" s="2">
        <v>1.5672207570079281E-221</v>
      </c>
    </row>
    <row r="157" spans="1:24" x14ac:dyDescent="0.45">
      <c r="A157">
        <v>156</v>
      </c>
      <c r="B157" t="s">
        <v>1398</v>
      </c>
      <c r="C157">
        <v>1976</v>
      </c>
      <c r="D157">
        <v>22</v>
      </c>
      <c r="E157" t="s">
        <v>158</v>
      </c>
      <c r="F157" t="s">
        <v>13</v>
      </c>
      <c r="G157">
        <v>1306.60550039742</v>
      </c>
      <c r="H157">
        <v>15</v>
      </c>
      <c r="I157">
        <v>2.54</v>
      </c>
      <c r="J157">
        <v>205</v>
      </c>
      <c r="K157">
        <v>2.97</v>
      </c>
      <c r="L157">
        <v>1.0860000000000001</v>
      </c>
      <c r="M157">
        <v>7.5</v>
      </c>
      <c r="N157">
        <v>2.2999999999999998</v>
      </c>
      <c r="O157">
        <v>1306.60550039742</v>
      </c>
      <c r="P157">
        <v>626.40753688449752</v>
      </c>
      <c r="Q157">
        <v>694.98995571341482</v>
      </c>
      <c r="R157">
        <v>-578.32209285745637</v>
      </c>
      <c r="S157">
        <v>-973.68029398381407</v>
      </c>
      <c r="T157">
        <v>10423.37843879068</v>
      </c>
      <c r="U157">
        <v>-9668.4221390749499</v>
      </c>
      <c r="V157">
        <v>-2408.3591713381729</v>
      </c>
      <c r="W157">
        <v>-577.40226546838039</v>
      </c>
      <c r="X157" s="2">
        <v>1.7273576537589526E-251</v>
      </c>
    </row>
    <row r="158" spans="1:24" x14ac:dyDescent="0.45">
      <c r="A158">
        <v>157</v>
      </c>
      <c r="B158" t="s">
        <v>1376</v>
      </c>
      <c r="C158">
        <v>1950</v>
      </c>
      <c r="D158">
        <v>27</v>
      </c>
      <c r="E158" t="s">
        <v>73</v>
      </c>
      <c r="F158" t="s">
        <v>17</v>
      </c>
      <c r="G158">
        <v>1306.60550039742</v>
      </c>
      <c r="H158">
        <v>22</v>
      </c>
      <c r="I158">
        <v>2.4700000000000002</v>
      </c>
      <c r="J158">
        <v>193</v>
      </c>
      <c r="K158">
        <v>2.83</v>
      </c>
      <c r="L158">
        <v>1.179</v>
      </c>
      <c r="M158">
        <v>7.5</v>
      </c>
      <c r="N158">
        <v>3.1</v>
      </c>
      <c r="O158">
        <v>1306.60550039742</v>
      </c>
      <c r="P158">
        <v>918.73105409726304</v>
      </c>
      <c r="Q158">
        <v>675.83668921737592</v>
      </c>
      <c r="R158">
        <v>-544.46909229994674</v>
      </c>
      <c r="S158">
        <v>-927.78290638861733</v>
      </c>
      <c r="T158">
        <v>11315.988194598722</v>
      </c>
      <c r="U158">
        <v>-9668.4221390749499</v>
      </c>
      <c r="V158">
        <v>-3246.0493178905813</v>
      </c>
      <c r="W158">
        <v>-169.56201734331398</v>
      </c>
      <c r="X158" s="2">
        <v>2.2916670868687054E-74</v>
      </c>
    </row>
    <row r="159" spans="1:24" x14ac:dyDescent="0.45">
      <c r="A159">
        <v>158</v>
      </c>
      <c r="B159" t="s">
        <v>1429</v>
      </c>
      <c r="C159">
        <v>2023</v>
      </c>
      <c r="D159">
        <v>32</v>
      </c>
      <c r="E159" t="s">
        <v>22</v>
      </c>
      <c r="F159" t="s">
        <v>13</v>
      </c>
      <c r="G159">
        <v>1306.60550039742</v>
      </c>
      <c r="H159">
        <v>15</v>
      </c>
      <c r="I159">
        <v>2.63</v>
      </c>
      <c r="J159">
        <v>222</v>
      </c>
      <c r="K159">
        <v>3.16</v>
      </c>
      <c r="L159">
        <v>0.98099999999999998</v>
      </c>
      <c r="M159">
        <v>6.8</v>
      </c>
      <c r="N159">
        <v>2.1</v>
      </c>
      <c r="O159">
        <v>1306.60550039742</v>
      </c>
      <c r="P159">
        <v>626.40753688449752</v>
      </c>
      <c r="Q159">
        <v>719.61558406546487</v>
      </c>
      <c r="R159">
        <v>-626.2805103139284</v>
      </c>
      <c r="S159">
        <v>-1035.9696057201522</v>
      </c>
      <c r="T159">
        <v>9415.5932306203104</v>
      </c>
      <c r="U159">
        <v>-8766.0360727612879</v>
      </c>
      <c r="V159">
        <v>-2198.9366347000714</v>
      </c>
      <c r="W159">
        <v>-559.00097152774742</v>
      </c>
      <c r="X159" s="2">
        <v>1.6941922351440276E-243</v>
      </c>
    </row>
    <row r="160" spans="1:24" x14ac:dyDescent="0.45">
      <c r="A160">
        <v>159</v>
      </c>
      <c r="B160" t="s">
        <v>1430</v>
      </c>
      <c r="C160">
        <v>2003</v>
      </c>
      <c r="D160">
        <v>27</v>
      </c>
      <c r="E160" t="s">
        <v>94</v>
      </c>
      <c r="F160" t="s">
        <v>13</v>
      </c>
      <c r="G160">
        <v>1306.60550039742</v>
      </c>
      <c r="H160">
        <v>16</v>
      </c>
      <c r="I160">
        <v>2.7</v>
      </c>
      <c r="J160">
        <v>162</v>
      </c>
      <c r="K160">
        <v>3.38</v>
      </c>
      <c r="L160">
        <v>1.075</v>
      </c>
      <c r="M160">
        <v>7.4</v>
      </c>
      <c r="N160">
        <v>2.2999999999999998</v>
      </c>
      <c r="O160">
        <v>1306.60550039742</v>
      </c>
      <c r="P160">
        <v>668.16803934346399</v>
      </c>
      <c r="Q160">
        <v>738.768850561504</v>
      </c>
      <c r="R160">
        <v>-457.01550752638019</v>
      </c>
      <c r="S160">
        <v>-1108.0940719411756</v>
      </c>
      <c r="T160">
        <v>10317.800940791878</v>
      </c>
      <c r="U160">
        <v>-9539.5098438872847</v>
      </c>
      <c r="V160">
        <v>-2408.3591713381729</v>
      </c>
      <c r="W160">
        <v>-481.63526359874686</v>
      </c>
      <c r="X160" s="2">
        <v>6.7369407687194874E-210</v>
      </c>
    </row>
    <row r="161" spans="1:24" x14ac:dyDescent="0.45">
      <c r="A161">
        <v>160</v>
      </c>
      <c r="B161" t="s">
        <v>1431</v>
      </c>
      <c r="C161">
        <v>1983</v>
      </c>
      <c r="D161">
        <v>30</v>
      </c>
      <c r="E161" t="s">
        <v>28</v>
      </c>
      <c r="F161" t="s">
        <v>17</v>
      </c>
      <c r="G161">
        <v>1306.60550039742</v>
      </c>
      <c r="H161">
        <v>19</v>
      </c>
      <c r="I161">
        <v>2.37</v>
      </c>
      <c r="J161">
        <v>139</v>
      </c>
      <c r="K161">
        <v>2.8</v>
      </c>
      <c r="L161">
        <v>1.1619999999999999</v>
      </c>
      <c r="M161">
        <v>8.5</v>
      </c>
      <c r="N161">
        <v>2</v>
      </c>
      <c r="O161">
        <v>1306.60550039742</v>
      </c>
      <c r="P161">
        <v>793.44954672036351</v>
      </c>
      <c r="Q161">
        <v>648.47487993732011</v>
      </c>
      <c r="R161">
        <v>-392.13058979115334</v>
      </c>
      <c r="S161">
        <v>-917.94775190393227</v>
      </c>
      <c r="T161">
        <v>11152.822970418756</v>
      </c>
      <c r="U161">
        <v>-10957.545090951609</v>
      </c>
      <c r="V161">
        <v>-2094.2253663810202</v>
      </c>
      <c r="W161">
        <v>-460.49590155385476</v>
      </c>
      <c r="X161" s="2">
        <v>1.0213415875213659E-200</v>
      </c>
    </row>
    <row r="162" spans="1:24" x14ac:dyDescent="0.45">
      <c r="A162">
        <v>161</v>
      </c>
      <c r="B162" t="s">
        <v>903</v>
      </c>
      <c r="C162">
        <v>1968</v>
      </c>
      <c r="D162">
        <v>24</v>
      </c>
      <c r="E162" t="s">
        <v>59</v>
      </c>
      <c r="F162" t="s">
        <v>13</v>
      </c>
      <c r="G162">
        <v>1306.60550039742</v>
      </c>
      <c r="H162">
        <v>24</v>
      </c>
      <c r="I162">
        <v>2.8</v>
      </c>
      <c r="J162">
        <v>181</v>
      </c>
      <c r="K162">
        <v>3.05</v>
      </c>
      <c r="L162">
        <v>1.0920000000000001</v>
      </c>
      <c r="M162">
        <v>8</v>
      </c>
      <c r="N162">
        <v>1.9</v>
      </c>
      <c r="O162">
        <v>1306.60550039742</v>
      </c>
      <c r="P162">
        <v>1002.252059015196</v>
      </c>
      <c r="Q162">
        <v>766.13065984155958</v>
      </c>
      <c r="R162">
        <v>-510.61609174243711</v>
      </c>
      <c r="S162">
        <v>-999.90737260964056</v>
      </c>
      <c r="T162">
        <v>10480.966164971844</v>
      </c>
      <c r="U162">
        <v>-10312.98361501328</v>
      </c>
      <c r="V162">
        <v>-1989.514098061969</v>
      </c>
      <c r="W162">
        <v>-257.06679320130752</v>
      </c>
      <c r="X162" s="2">
        <v>2.2767231949778343E-112</v>
      </c>
    </row>
    <row r="163" spans="1:24" x14ac:dyDescent="0.45">
      <c r="A163">
        <v>162</v>
      </c>
      <c r="B163" t="s">
        <v>1432</v>
      </c>
      <c r="C163">
        <v>2003</v>
      </c>
      <c r="D163">
        <v>22</v>
      </c>
      <c r="E163" t="s">
        <v>52</v>
      </c>
      <c r="F163" t="s">
        <v>17</v>
      </c>
      <c r="G163">
        <v>1306.60550039742</v>
      </c>
      <c r="H163">
        <v>18</v>
      </c>
      <c r="I163">
        <v>2.4300000000000002</v>
      </c>
      <c r="J163">
        <v>245</v>
      </c>
      <c r="K163">
        <v>2.4700000000000002</v>
      </c>
      <c r="L163">
        <v>1.103</v>
      </c>
      <c r="M163">
        <v>7.8</v>
      </c>
      <c r="N163">
        <v>2.1</v>
      </c>
      <c r="O163">
        <v>1306.60550039742</v>
      </c>
      <c r="P163">
        <v>751.68904426139693</v>
      </c>
      <c r="Q163">
        <v>664.8919655053536</v>
      </c>
      <c r="R163">
        <v>-691.16542804915514</v>
      </c>
      <c r="S163">
        <v>-809.76105257239749</v>
      </c>
      <c r="T163">
        <v>10586.543662970644</v>
      </c>
      <c r="U163">
        <v>-10055.159024637947</v>
      </c>
      <c r="V163">
        <v>-2198.9366347000714</v>
      </c>
      <c r="W163">
        <v>-445.29196682475686</v>
      </c>
      <c r="X163" s="2">
        <v>4.0940766766254668E-194</v>
      </c>
    </row>
    <row r="164" spans="1:24" x14ac:dyDescent="0.45">
      <c r="A164">
        <v>163</v>
      </c>
      <c r="B164" t="s">
        <v>1347</v>
      </c>
      <c r="C164">
        <v>1988</v>
      </c>
      <c r="D164">
        <v>30</v>
      </c>
      <c r="E164" t="s">
        <v>43</v>
      </c>
      <c r="F164" t="s">
        <v>13</v>
      </c>
      <c r="G164">
        <v>1306.60550039742</v>
      </c>
      <c r="H164">
        <v>20</v>
      </c>
      <c r="I164">
        <v>2.79</v>
      </c>
      <c r="J164">
        <v>207</v>
      </c>
      <c r="K164">
        <v>3.4</v>
      </c>
      <c r="L164">
        <v>1.208</v>
      </c>
      <c r="M164">
        <v>8.1999999999999993</v>
      </c>
      <c r="N164">
        <v>2.7</v>
      </c>
      <c r="O164">
        <v>1306.60550039742</v>
      </c>
      <c r="P164">
        <v>835.21004917932999</v>
      </c>
      <c r="Q164">
        <v>763.39447891355405</v>
      </c>
      <c r="R164">
        <v>-583.96425961704131</v>
      </c>
      <c r="S164">
        <v>-1114.6508415976321</v>
      </c>
      <c r="T164">
        <v>11594.328871141013</v>
      </c>
      <c r="U164">
        <v>-10570.80820538861</v>
      </c>
      <c r="V164">
        <v>-2827.2042446143773</v>
      </c>
      <c r="W164">
        <v>-597.08865158634262</v>
      </c>
      <c r="X164" s="2">
        <v>4.8718443990953189E-260</v>
      </c>
    </row>
    <row r="165" spans="1:24" x14ac:dyDescent="0.45">
      <c r="A165">
        <v>164</v>
      </c>
      <c r="B165" t="s">
        <v>1389</v>
      </c>
      <c r="C165">
        <v>1972</v>
      </c>
      <c r="D165">
        <v>31</v>
      </c>
      <c r="E165" t="s">
        <v>59</v>
      </c>
      <c r="F165" t="s">
        <v>13</v>
      </c>
      <c r="G165">
        <v>1306.60550039742</v>
      </c>
      <c r="H165">
        <v>25</v>
      </c>
      <c r="I165">
        <v>2.92</v>
      </c>
      <c r="J165">
        <v>308</v>
      </c>
      <c r="K165">
        <v>2.85</v>
      </c>
      <c r="L165">
        <v>1.1379999999999999</v>
      </c>
      <c r="M165">
        <v>8</v>
      </c>
      <c r="N165">
        <v>2.2000000000000002</v>
      </c>
      <c r="O165">
        <v>1306.60550039742</v>
      </c>
      <c r="P165">
        <v>1044.0125614741626</v>
      </c>
      <c r="Q165">
        <v>798.96483097762643</v>
      </c>
      <c r="R165">
        <v>-868.89368097608076</v>
      </c>
      <c r="S165">
        <v>-934.33967604507404</v>
      </c>
      <c r="T165">
        <v>10922.472065694099</v>
      </c>
      <c r="U165">
        <v>-10312.98361501328</v>
      </c>
      <c r="V165">
        <v>-2303.6479030191226</v>
      </c>
      <c r="W165">
        <v>-347.80991651024897</v>
      </c>
      <c r="X165" s="2">
        <v>8.8730414103235273E-152</v>
      </c>
    </row>
    <row r="166" spans="1:24" x14ac:dyDescent="0.45">
      <c r="A166">
        <v>165</v>
      </c>
      <c r="B166" t="s">
        <v>1433</v>
      </c>
      <c r="C166">
        <v>1962</v>
      </c>
      <c r="D166">
        <v>31</v>
      </c>
      <c r="E166" t="s">
        <v>59</v>
      </c>
      <c r="F166" t="s">
        <v>13</v>
      </c>
      <c r="G166">
        <v>1306.60550039742</v>
      </c>
      <c r="H166">
        <v>16</v>
      </c>
      <c r="I166">
        <v>2.21</v>
      </c>
      <c r="J166">
        <v>156</v>
      </c>
      <c r="K166">
        <v>2.99</v>
      </c>
      <c r="L166">
        <v>1.0509999999999999</v>
      </c>
      <c r="M166">
        <v>6.8</v>
      </c>
      <c r="N166">
        <v>2.7</v>
      </c>
      <c r="O166">
        <v>1306.60550039742</v>
      </c>
      <c r="P166">
        <v>668.16803934346399</v>
      </c>
      <c r="Q166">
        <v>604.69598508923093</v>
      </c>
      <c r="R166">
        <v>-440.08900724762532</v>
      </c>
      <c r="S166">
        <v>-980.23706364027066</v>
      </c>
      <c r="T166">
        <v>10087.450036067223</v>
      </c>
      <c r="U166">
        <v>-8766.0360727612879</v>
      </c>
      <c r="V166">
        <v>-2827.2042446143773</v>
      </c>
      <c r="W166">
        <v>-346.64682736622353</v>
      </c>
      <c r="X166" s="2">
        <v>2.8391981645350629E-151</v>
      </c>
    </row>
    <row r="167" spans="1:24" x14ac:dyDescent="0.45">
      <c r="A167">
        <v>166</v>
      </c>
      <c r="B167" t="s">
        <v>1434</v>
      </c>
      <c r="C167">
        <v>1987</v>
      </c>
      <c r="D167">
        <v>26</v>
      </c>
      <c r="E167" t="s">
        <v>55</v>
      </c>
      <c r="F167" t="s">
        <v>13</v>
      </c>
      <c r="G167">
        <v>1306.60550039742</v>
      </c>
      <c r="H167">
        <v>17</v>
      </c>
      <c r="I167">
        <v>2.76</v>
      </c>
      <c r="J167">
        <v>161</v>
      </c>
      <c r="K167">
        <v>3.61</v>
      </c>
      <c r="L167">
        <v>1.0569999999999999</v>
      </c>
      <c r="M167">
        <v>7.2</v>
      </c>
      <c r="N167">
        <v>2.2999999999999998</v>
      </c>
      <c r="O167">
        <v>1306.60550039742</v>
      </c>
      <c r="P167">
        <v>709.92854180243046</v>
      </c>
      <c r="Q167">
        <v>755.18593612953725</v>
      </c>
      <c r="R167">
        <v>-454.19442414658772</v>
      </c>
      <c r="S167">
        <v>-1183.496922990427</v>
      </c>
      <c r="T167">
        <v>10145.037762248387</v>
      </c>
      <c r="U167">
        <v>-9281.6852535119524</v>
      </c>
      <c r="V167">
        <v>-2408.3591713381729</v>
      </c>
      <c r="W167">
        <v>-410.97803140936503</v>
      </c>
      <c r="X167" s="2">
        <v>3.2697065360972972E-179</v>
      </c>
    </row>
    <row r="168" spans="1:24" x14ac:dyDescent="0.45">
      <c r="A168">
        <v>167</v>
      </c>
      <c r="B168" t="s">
        <v>887</v>
      </c>
      <c r="C168">
        <v>2019</v>
      </c>
      <c r="D168">
        <v>36</v>
      </c>
      <c r="E168" t="s">
        <v>46</v>
      </c>
      <c r="F168" t="s">
        <v>13</v>
      </c>
      <c r="G168">
        <v>1306.60550039742</v>
      </c>
      <c r="H168">
        <v>24</v>
      </c>
      <c r="I168">
        <v>2.4</v>
      </c>
      <c r="J168">
        <v>250</v>
      </c>
      <c r="K168">
        <v>2.99</v>
      </c>
      <c r="L168">
        <v>0.92</v>
      </c>
      <c r="M168">
        <v>6.2</v>
      </c>
      <c r="N168">
        <v>2</v>
      </c>
      <c r="O168">
        <v>1306.60550039742</v>
      </c>
      <c r="P168">
        <v>1002.252059015196</v>
      </c>
      <c r="Q168">
        <v>656.6834227213368</v>
      </c>
      <c r="R168">
        <v>-705.27084494811754</v>
      </c>
      <c r="S168">
        <v>-980.23706364027066</v>
      </c>
      <c r="T168">
        <v>8830.1180144451428</v>
      </c>
      <c r="U168">
        <v>-7992.562301635292</v>
      </c>
      <c r="V168">
        <v>-2094.2253663810202</v>
      </c>
      <c r="W168">
        <v>23.363419974395129</v>
      </c>
      <c r="X168" s="2">
        <v>0</v>
      </c>
    </row>
    <row r="169" spans="1:24" x14ac:dyDescent="0.45">
      <c r="A169">
        <v>168</v>
      </c>
      <c r="B169" t="s">
        <v>1414</v>
      </c>
      <c r="C169">
        <v>2009</v>
      </c>
      <c r="D169">
        <v>25</v>
      </c>
      <c r="E169" t="s">
        <v>65</v>
      </c>
      <c r="F169" t="s">
        <v>17</v>
      </c>
      <c r="G169">
        <v>1306.60550039742</v>
      </c>
      <c r="H169">
        <v>18</v>
      </c>
      <c r="I169">
        <v>2.62</v>
      </c>
      <c r="J169">
        <v>265</v>
      </c>
      <c r="K169">
        <v>2.62</v>
      </c>
      <c r="L169">
        <v>1.1719999999999999</v>
      </c>
      <c r="M169">
        <v>7.2</v>
      </c>
      <c r="N169">
        <v>3.3</v>
      </c>
      <c r="O169">
        <v>1306.60550039742</v>
      </c>
      <c r="P169">
        <v>751.68904426139693</v>
      </c>
      <c r="Q169">
        <v>716.87940313745935</v>
      </c>
      <c r="R169">
        <v>-747.58709564500464</v>
      </c>
      <c r="S169">
        <v>-858.93682499582246</v>
      </c>
      <c r="T169">
        <v>11248.802514054029</v>
      </c>
      <c r="U169">
        <v>-9281.6852535119524</v>
      </c>
      <c r="V169">
        <v>-3455.4718545286833</v>
      </c>
      <c r="W169">
        <v>-319.70456683115844</v>
      </c>
      <c r="X169" s="2">
        <v>1.4258399733089121E-139</v>
      </c>
    </row>
    <row r="170" spans="1:24" x14ac:dyDescent="0.45">
      <c r="A170">
        <v>169</v>
      </c>
      <c r="B170" t="s">
        <v>1366</v>
      </c>
      <c r="C170">
        <v>1979</v>
      </c>
      <c r="D170">
        <v>40</v>
      </c>
      <c r="E170" t="s">
        <v>19</v>
      </c>
      <c r="F170" t="s">
        <v>17</v>
      </c>
      <c r="G170">
        <v>1306.60550039742</v>
      </c>
      <c r="H170">
        <v>19</v>
      </c>
      <c r="I170">
        <v>2.88</v>
      </c>
      <c r="J170">
        <v>248</v>
      </c>
      <c r="K170">
        <v>2.76</v>
      </c>
      <c r="L170">
        <v>1.1870000000000001</v>
      </c>
      <c r="M170">
        <v>7.9</v>
      </c>
      <c r="N170">
        <v>2.7</v>
      </c>
      <c r="O170">
        <v>1306.60550039742</v>
      </c>
      <c r="P170">
        <v>793.44954672036351</v>
      </c>
      <c r="Q170">
        <v>788.02010726560411</v>
      </c>
      <c r="R170">
        <v>-699.6286781885326</v>
      </c>
      <c r="S170">
        <v>-904.83421259101897</v>
      </c>
      <c r="T170">
        <v>11392.771829506941</v>
      </c>
      <c r="U170">
        <v>-10184.071319825614</v>
      </c>
      <c r="V170">
        <v>-2827.2042446143773</v>
      </c>
      <c r="W170">
        <v>-334.89147132921471</v>
      </c>
      <c r="X170" s="2">
        <v>3.6181116566141607E-146</v>
      </c>
    </row>
    <row r="171" spans="1:24" x14ac:dyDescent="0.45">
      <c r="A171">
        <v>170</v>
      </c>
      <c r="B171" t="s">
        <v>1367</v>
      </c>
      <c r="C171">
        <v>1950</v>
      </c>
      <c r="D171">
        <v>23</v>
      </c>
      <c r="E171" t="s">
        <v>28</v>
      </c>
      <c r="F171" t="s">
        <v>17</v>
      </c>
      <c r="G171">
        <v>1306.60550039742</v>
      </c>
      <c r="H171">
        <v>23</v>
      </c>
      <c r="I171">
        <v>2.75</v>
      </c>
      <c r="J171">
        <v>198</v>
      </c>
      <c r="K171">
        <v>3.12</v>
      </c>
      <c r="L171">
        <v>1.111</v>
      </c>
      <c r="M171">
        <v>8.4</v>
      </c>
      <c r="N171">
        <v>1.6</v>
      </c>
      <c r="O171">
        <v>1306.60550039742</v>
      </c>
      <c r="P171">
        <v>960.49155655622951</v>
      </c>
      <c r="Q171">
        <v>752.44975520153173</v>
      </c>
      <c r="R171">
        <v>-558.57450919890914</v>
      </c>
      <c r="S171">
        <v>-1022.8560664072389</v>
      </c>
      <c r="T171">
        <v>10663.327297878863</v>
      </c>
      <c r="U171">
        <v>-10828.632795763944</v>
      </c>
      <c r="V171">
        <v>-1675.3802931048162</v>
      </c>
      <c r="W171">
        <v>-402.56955444086498</v>
      </c>
      <c r="X171" s="2">
        <v>1.466438736273639E-175</v>
      </c>
    </row>
    <row r="172" spans="1:24" x14ac:dyDescent="0.45">
      <c r="A172">
        <v>171</v>
      </c>
      <c r="B172" t="s">
        <v>887</v>
      </c>
      <c r="C172">
        <v>2016</v>
      </c>
      <c r="D172">
        <v>33</v>
      </c>
      <c r="E172" t="s">
        <v>59</v>
      </c>
      <c r="F172" t="s">
        <v>13</v>
      </c>
      <c r="G172">
        <v>1306.60550039742</v>
      </c>
      <c r="H172">
        <v>24</v>
      </c>
      <c r="I172">
        <v>2.4</v>
      </c>
      <c r="J172">
        <v>250</v>
      </c>
      <c r="K172">
        <v>2.99</v>
      </c>
      <c r="L172">
        <v>0.92</v>
      </c>
      <c r="M172">
        <v>6.2</v>
      </c>
      <c r="N172">
        <v>2</v>
      </c>
      <c r="O172">
        <v>1306.60550039742</v>
      </c>
      <c r="P172">
        <v>1002.252059015196</v>
      </c>
      <c r="Q172">
        <v>656.6834227213368</v>
      </c>
      <c r="R172">
        <v>-705.27084494811754</v>
      </c>
      <c r="S172">
        <v>-980.23706364027066</v>
      </c>
      <c r="T172">
        <v>8830.1180144451428</v>
      </c>
      <c r="U172">
        <v>-7992.562301635292</v>
      </c>
      <c r="V172">
        <v>-2094.2253663810202</v>
      </c>
      <c r="W172">
        <v>23.363419974395129</v>
      </c>
      <c r="X172" s="2">
        <v>0</v>
      </c>
    </row>
    <row r="173" spans="1:24" x14ac:dyDescent="0.45">
      <c r="A173">
        <v>172</v>
      </c>
      <c r="B173" t="s">
        <v>1435</v>
      </c>
      <c r="C173">
        <v>1977</v>
      </c>
      <c r="D173">
        <v>23</v>
      </c>
      <c r="E173" t="s">
        <v>62</v>
      </c>
      <c r="F173" t="s">
        <v>17</v>
      </c>
      <c r="G173">
        <v>1306.60550039742</v>
      </c>
      <c r="H173">
        <v>20</v>
      </c>
      <c r="I173">
        <v>2.34</v>
      </c>
      <c r="J173">
        <v>133</v>
      </c>
      <c r="K173">
        <v>3.9</v>
      </c>
      <c r="L173">
        <v>1.071</v>
      </c>
      <c r="M173">
        <v>7.7</v>
      </c>
      <c r="N173">
        <v>2</v>
      </c>
      <c r="O173">
        <v>1306.60550039742</v>
      </c>
      <c r="P173">
        <v>835.21004917932999</v>
      </c>
      <c r="Q173">
        <v>640.26633715330331</v>
      </c>
      <c r="R173">
        <v>-375.20408951239853</v>
      </c>
      <c r="S173">
        <v>-1278.5700830090486</v>
      </c>
      <c r="T173">
        <v>10279.409123337769</v>
      </c>
      <c r="U173">
        <v>-9926.2467294502821</v>
      </c>
      <c r="V173">
        <v>-2094.2253663810202</v>
      </c>
      <c r="W173">
        <v>-612.75525828492709</v>
      </c>
      <c r="X173" s="2">
        <v>7.6519578598258324E-267</v>
      </c>
    </row>
    <row r="174" spans="1:24" x14ac:dyDescent="0.45">
      <c r="A174">
        <v>173</v>
      </c>
      <c r="B174" t="s">
        <v>1436</v>
      </c>
      <c r="C174">
        <v>1996</v>
      </c>
      <c r="D174">
        <v>29</v>
      </c>
      <c r="E174" t="s">
        <v>19</v>
      </c>
      <c r="F174" t="s">
        <v>17</v>
      </c>
      <c r="G174">
        <v>1306.60550039742</v>
      </c>
      <c r="H174">
        <v>24</v>
      </c>
      <c r="I174">
        <v>2.94</v>
      </c>
      <c r="J174">
        <v>276</v>
      </c>
      <c r="K174">
        <v>2.64</v>
      </c>
      <c r="L174">
        <v>1.0009999999999999</v>
      </c>
      <c r="M174">
        <v>7.1</v>
      </c>
      <c r="N174">
        <v>2</v>
      </c>
      <c r="O174">
        <v>1306.60550039742</v>
      </c>
      <c r="P174">
        <v>1002.252059015196</v>
      </c>
      <c r="Q174">
        <v>804.4371928336376</v>
      </c>
      <c r="R174">
        <v>-778.61901282272174</v>
      </c>
      <c r="S174">
        <v>-865.49359465227917</v>
      </c>
      <c r="T174">
        <v>9607.5523178908552</v>
      </c>
      <c r="U174">
        <v>-9152.7729583242854</v>
      </c>
      <c r="V174">
        <v>-2094.2253663810202</v>
      </c>
      <c r="W174">
        <v>-170.2638620431967</v>
      </c>
      <c r="X174" s="2">
        <v>1.135910848018848E-74</v>
      </c>
    </row>
    <row r="175" spans="1:24" x14ac:dyDescent="0.45">
      <c r="A175">
        <v>174</v>
      </c>
      <c r="B175" t="s">
        <v>1398</v>
      </c>
      <c r="C175">
        <v>1975</v>
      </c>
      <c r="D175">
        <v>21</v>
      </c>
      <c r="E175" t="s">
        <v>158</v>
      </c>
      <c r="F175" t="s">
        <v>13</v>
      </c>
      <c r="G175">
        <v>1306.60550039742</v>
      </c>
      <c r="H175">
        <v>15</v>
      </c>
      <c r="I175">
        <v>2.54</v>
      </c>
      <c r="J175">
        <v>205</v>
      </c>
      <c r="K175">
        <v>2.97</v>
      </c>
      <c r="L175">
        <v>1.0860000000000001</v>
      </c>
      <c r="M175">
        <v>7.5</v>
      </c>
      <c r="N175">
        <v>2.2999999999999998</v>
      </c>
      <c r="O175">
        <v>1306.60550039742</v>
      </c>
      <c r="P175">
        <v>626.40753688449752</v>
      </c>
      <c r="Q175">
        <v>694.98995571341482</v>
      </c>
      <c r="R175">
        <v>-578.32209285745637</v>
      </c>
      <c r="S175">
        <v>-973.68029398381407</v>
      </c>
      <c r="T175">
        <v>10423.37843879068</v>
      </c>
      <c r="U175">
        <v>-9668.4221390749499</v>
      </c>
      <c r="V175">
        <v>-2408.3591713381729</v>
      </c>
      <c r="W175">
        <v>-577.40226546838039</v>
      </c>
      <c r="X175" s="2">
        <v>1.7273576537589526E-251</v>
      </c>
    </row>
    <row r="176" spans="1:24" x14ac:dyDescent="0.45">
      <c r="A176">
        <v>175</v>
      </c>
      <c r="B176" t="s">
        <v>1392</v>
      </c>
      <c r="C176">
        <v>1977</v>
      </c>
      <c r="D176">
        <v>31</v>
      </c>
      <c r="E176" t="s">
        <v>127</v>
      </c>
      <c r="F176" t="s">
        <v>13</v>
      </c>
      <c r="G176">
        <v>1306.60550039742</v>
      </c>
      <c r="H176">
        <v>23</v>
      </c>
      <c r="I176">
        <v>2.09</v>
      </c>
      <c r="J176">
        <v>193</v>
      </c>
      <c r="K176">
        <v>2.96</v>
      </c>
      <c r="L176">
        <v>1.0309999999999999</v>
      </c>
      <c r="M176">
        <v>7</v>
      </c>
      <c r="N176">
        <v>2.2000000000000002</v>
      </c>
      <c r="O176">
        <v>1306.60550039742</v>
      </c>
      <c r="P176">
        <v>960.49155655622951</v>
      </c>
      <c r="Q176">
        <v>571.86181395316407</v>
      </c>
      <c r="R176">
        <v>-544.46909229994674</v>
      </c>
      <c r="S176">
        <v>-970.4019091555856</v>
      </c>
      <c r="T176">
        <v>9895.4909487966761</v>
      </c>
      <c r="U176">
        <v>-9023.8606631366201</v>
      </c>
      <c r="V176">
        <v>-2303.6479030191226</v>
      </c>
      <c r="W176">
        <v>-107.92974790778544</v>
      </c>
      <c r="X176" s="2">
        <v>1.3387702422603851E-47</v>
      </c>
    </row>
    <row r="177" spans="1:24" x14ac:dyDescent="0.45">
      <c r="A177">
        <v>176</v>
      </c>
      <c r="B177" t="s">
        <v>1345</v>
      </c>
      <c r="C177">
        <v>1970</v>
      </c>
      <c r="D177">
        <v>27</v>
      </c>
      <c r="E177" t="s">
        <v>52</v>
      </c>
      <c r="F177" t="s">
        <v>17</v>
      </c>
      <c r="G177">
        <v>1306.60550039742</v>
      </c>
      <c r="H177">
        <v>24</v>
      </c>
      <c r="I177">
        <v>2.77</v>
      </c>
      <c r="J177">
        <v>263</v>
      </c>
      <c r="K177">
        <v>2.38</v>
      </c>
      <c r="L177">
        <v>1.0489999999999999</v>
      </c>
      <c r="M177">
        <v>8.4</v>
      </c>
      <c r="N177">
        <v>1</v>
      </c>
      <c r="O177">
        <v>1306.60550039742</v>
      </c>
      <c r="P177">
        <v>1002.252059015196</v>
      </c>
      <c r="Q177">
        <v>757.92211705754289</v>
      </c>
      <c r="R177">
        <v>-741.9449288854197</v>
      </c>
      <c r="S177">
        <v>-780.25558911834253</v>
      </c>
      <c r="T177">
        <v>10068.254127340168</v>
      </c>
      <c r="U177">
        <v>-10828.632795763944</v>
      </c>
      <c r="V177">
        <v>-1047.1126831905101</v>
      </c>
      <c r="W177">
        <v>-262.91219314789009</v>
      </c>
      <c r="X177" s="2">
        <v>6.5869640137799243E-115</v>
      </c>
    </row>
    <row r="178" spans="1:24" x14ac:dyDescent="0.45">
      <c r="A178">
        <v>177</v>
      </c>
      <c r="B178" t="s">
        <v>890</v>
      </c>
      <c r="C178">
        <v>1978</v>
      </c>
      <c r="D178">
        <v>23</v>
      </c>
      <c r="E178" t="s">
        <v>40</v>
      </c>
      <c r="F178" t="s">
        <v>13</v>
      </c>
      <c r="G178">
        <v>1306.60550039742</v>
      </c>
      <c r="H178">
        <v>20</v>
      </c>
      <c r="I178">
        <v>2.99</v>
      </c>
      <c r="J178">
        <v>162</v>
      </c>
      <c r="K178">
        <v>3.7</v>
      </c>
      <c r="L178">
        <v>1.226</v>
      </c>
      <c r="M178">
        <v>8.6999999999999993</v>
      </c>
      <c r="N178">
        <v>2.4</v>
      </c>
      <c r="O178">
        <v>1306.60550039742</v>
      </c>
      <c r="P178">
        <v>835.21004917932999</v>
      </c>
      <c r="Q178">
        <v>818.11809747366556</v>
      </c>
      <c r="R178">
        <v>-457.01550752638019</v>
      </c>
      <c r="S178">
        <v>-1213.002386444482</v>
      </c>
      <c r="T178">
        <v>11767.092049684506</v>
      </c>
      <c r="U178">
        <v>-11215.36968132694</v>
      </c>
      <c r="V178">
        <v>-2513.0704396572241</v>
      </c>
      <c r="W178">
        <v>-671.43231822010466</v>
      </c>
      <c r="X178" s="2">
        <v>2.5156442509741865E-292</v>
      </c>
    </row>
    <row r="179" spans="1:24" x14ac:dyDescent="0.45">
      <c r="A179">
        <v>178</v>
      </c>
      <c r="B179" t="s">
        <v>1437</v>
      </c>
      <c r="C179">
        <v>1959</v>
      </c>
      <c r="D179">
        <v>28</v>
      </c>
      <c r="E179" t="s">
        <v>25</v>
      </c>
      <c r="F179" t="s">
        <v>17</v>
      </c>
      <c r="G179">
        <v>1306.60550039742</v>
      </c>
      <c r="H179">
        <v>14</v>
      </c>
      <c r="I179">
        <v>3.3</v>
      </c>
      <c r="J179">
        <v>145</v>
      </c>
      <c r="K179">
        <v>2.87</v>
      </c>
      <c r="L179">
        <v>1.3089999999999999</v>
      </c>
      <c r="M179">
        <v>9.5</v>
      </c>
      <c r="N179">
        <v>2.2999999999999998</v>
      </c>
      <c r="O179">
        <v>1306.60550039742</v>
      </c>
      <c r="P179">
        <v>584.64703442553105</v>
      </c>
      <c r="Q179">
        <v>902.93970624183805</v>
      </c>
      <c r="R179">
        <v>-409.05709006990816</v>
      </c>
      <c r="S179">
        <v>-940.89644570153075</v>
      </c>
      <c r="T179">
        <v>12563.722261857274</v>
      </c>
      <c r="U179">
        <v>-12246.668042828269</v>
      </c>
      <c r="V179">
        <v>-2408.3591713381729</v>
      </c>
      <c r="W179">
        <v>-647.06624701581768</v>
      </c>
      <c r="X179" s="2">
        <v>9.6094713253993372E-282</v>
      </c>
    </row>
    <row r="180" spans="1:24" x14ac:dyDescent="0.45">
      <c r="A180">
        <v>179</v>
      </c>
      <c r="B180" t="s">
        <v>1438</v>
      </c>
      <c r="C180">
        <v>1952</v>
      </c>
      <c r="D180">
        <v>25</v>
      </c>
      <c r="E180" t="s">
        <v>31</v>
      </c>
      <c r="F180" t="s">
        <v>13</v>
      </c>
      <c r="G180">
        <v>1306.60550039742</v>
      </c>
      <c r="H180">
        <v>15</v>
      </c>
      <c r="I180">
        <v>2.57</v>
      </c>
      <c r="J180">
        <v>144</v>
      </c>
      <c r="K180">
        <v>2.84</v>
      </c>
      <c r="L180">
        <v>1.1479999999999999</v>
      </c>
      <c r="M180">
        <v>7.5</v>
      </c>
      <c r="N180">
        <v>2.8</v>
      </c>
      <c r="O180">
        <v>1306.60550039742</v>
      </c>
      <c r="P180">
        <v>626.40753688449752</v>
      </c>
      <c r="Q180">
        <v>703.1984984974315</v>
      </c>
      <c r="R180">
        <v>-406.23600669011569</v>
      </c>
      <c r="S180">
        <v>-931.06129121684569</v>
      </c>
      <c r="T180">
        <v>11018.451609329373</v>
      </c>
      <c r="U180">
        <v>-9668.4221390749499</v>
      </c>
      <c r="V180">
        <v>-2931.9155129334281</v>
      </c>
      <c r="W180">
        <v>-282.97180480661655</v>
      </c>
      <c r="X180" s="2">
        <v>1.2791063008977577E-123</v>
      </c>
    </row>
    <row r="181" spans="1:24" x14ac:dyDescent="0.45">
      <c r="A181">
        <v>180</v>
      </c>
      <c r="B181" t="s">
        <v>1439</v>
      </c>
      <c r="C181">
        <v>1950</v>
      </c>
      <c r="D181">
        <v>24</v>
      </c>
      <c r="E181" t="s">
        <v>983</v>
      </c>
      <c r="F181" t="s">
        <v>13</v>
      </c>
      <c r="G181">
        <v>1306.60550039742</v>
      </c>
      <c r="H181">
        <v>13</v>
      </c>
      <c r="I181">
        <v>3.39</v>
      </c>
      <c r="J181">
        <v>85</v>
      </c>
      <c r="K181">
        <v>4.12</v>
      </c>
      <c r="L181">
        <v>1.431</v>
      </c>
      <c r="M181">
        <v>9.1</v>
      </c>
      <c r="N181">
        <v>3.7</v>
      </c>
      <c r="O181">
        <v>1306.60550039742</v>
      </c>
      <c r="P181">
        <v>542.88653196656446</v>
      </c>
      <c r="Q181">
        <v>927.56533459388834</v>
      </c>
      <c r="R181">
        <v>-239.79208728235997</v>
      </c>
      <c r="S181">
        <v>-1350.694549230072</v>
      </c>
      <c r="T181">
        <v>13734.672694207609</v>
      </c>
      <c r="U181">
        <v>-11731.018862077604</v>
      </c>
      <c r="V181">
        <v>-3874.3169278048877</v>
      </c>
      <c r="W181">
        <v>-684.09236522944184</v>
      </c>
      <c r="X181" s="2">
        <v>7.9884159238627948E-298</v>
      </c>
    </row>
    <row r="182" spans="1:24" x14ac:dyDescent="0.45">
      <c r="A182">
        <v>181</v>
      </c>
      <c r="B182" t="s">
        <v>907</v>
      </c>
      <c r="C182">
        <v>1964</v>
      </c>
      <c r="D182">
        <v>28</v>
      </c>
      <c r="E182" t="s">
        <v>37</v>
      </c>
      <c r="F182" t="s">
        <v>17</v>
      </c>
      <c r="G182">
        <v>1306.60550039742</v>
      </c>
      <c r="H182">
        <v>25</v>
      </c>
      <c r="I182">
        <v>1.88</v>
      </c>
      <c r="J182">
        <v>306</v>
      </c>
      <c r="K182">
        <v>1.85</v>
      </c>
      <c r="L182">
        <v>0.875</v>
      </c>
      <c r="M182">
        <v>6.2</v>
      </c>
      <c r="N182">
        <v>1.7</v>
      </c>
      <c r="O182">
        <v>1306.60550039742</v>
      </c>
      <c r="P182">
        <v>1044.0125614741626</v>
      </c>
      <c r="Q182">
        <v>514.40201446504716</v>
      </c>
      <c r="R182">
        <v>-863.25151421649582</v>
      </c>
      <c r="S182">
        <v>-606.501193222241</v>
      </c>
      <c r="T182">
        <v>8398.2100680864132</v>
      </c>
      <c r="U182">
        <v>-7992.562301635292</v>
      </c>
      <c r="V182">
        <v>-1780.091561423867</v>
      </c>
      <c r="W182">
        <v>20.823573925148139</v>
      </c>
      <c r="X182" s="2">
        <v>0</v>
      </c>
    </row>
    <row r="183" spans="1:24" x14ac:dyDescent="0.45">
      <c r="A183">
        <v>182</v>
      </c>
      <c r="B183" t="s">
        <v>1440</v>
      </c>
      <c r="C183">
        <v>2005</v>
      </c>
      <c r="D183">
        <v>23</v>
      </c>
      <c r="E183" t="s">
        <v>422</v>
      </c>
      <c r="F183" t="s">
        <v>17</v>
      </c>
      <c r="G183">
        <v>1306.60550039742</v>
      </c>
      <c r="H183">
        <v>22</v>
      </c>
      <c r="I183">
        <v>2.63</v>
      </c>
      <c r="J183">
        <v>170</v>
      </c>
      <c r="K183">
        <v>2.99</v>
      </c>
      <c r="L183">
        <v>1.1339999999999999</v>
      </c>
      <c r="M183">
        <v>8.1</v>
      </c>
      <c r="N183">
        <v>2.1</v>
      </c>
      <c r="O183">
        <v>1306.60550039742</v>
      </c>
      <c r="P183">
        <v>918.73105409726304</v>
      </c>
      <c r="Q183">
        <v>719.61558406546487</v>
      </c>
      <c r="R183">
        <v>-479.58417456471994</v>
      </c>
      <c r="S183">
        <v>-980.23706364027066</v>
      </c>
      <c r="T183">
        <v>10884.08024823999</v>
      </c>
      <c r="U183">
        <v>-10441.895910200945</v>
      </c>
      <c r="V183">
        <v>-2198.9366347000714</v>
      </c>
      <c r="W183">
        <v>-271.62139630586989</v>
      </c>
      <c r="X183" s="2">
        <v>1.0872424924906132E-118</v>
      </c>
    </row>
    <row r="184" spans="1:24" x14ac:dyDescent="0.45">
      <c r="A184">
        <v>183</v>
      </c>
      <c r="B184" t="s">
        <v>1382</v>
      </c>
      <c r="C184">
        <v>2002</v>
      </c>
      <c r="D184">
        <v>25</v>
      </c>
      <c r="E184" t="s">
        <v>55</v>
      </c>
      <c r="F184" t="s">
        <v>13</v>
      </c>
      <c r="G184">
        <v>1306.60550039742</v>
      </c>
      <c r="H184">
        <v>19</v>
      </c>
      <c r="I184">
        <v>2.35</v>
      </c>
      <c r="J184">
        <v>220</v>
      </c>
      <c r="K184">
        <v>2.2000000000000002</v>
      </c>
      <c r="L184">
        <v>1.04</v>
      </c>
      <c r="M184">
        <v>8</v>
      </c>
      <c r="N184">
        <v>1.3</v>
      </c>
      <c r="O184">
        <v>1306.60550039742</v>
      </c>
      <c r="P184">
        <v>793.44954672036351</v>
      </c>
      <c r="Q184">
        <v>643.00251808130895</v>
      </c>
      <c r="R184">
        <v>-620.63834355434346</v>
      </c>
      <c r="S184">
        <v>-721.2446622102326</v>
      </c>
      <c r="T184">
        <v>9981.8725380684227</v>
      </c>
      <c r="U184">
        <v>-10312.98361501328</v>
      </c>
      <c r="V184">
        <v>-1361.2464881476633</v>
      </c>
      <c r="W184">
        <v>-291.1830056580045</v>
      </c>
      <c r="X184" s="2">
        <v>3.4739808389292593E-127</v>
      </c>
    </row>
    <row r="185" spans="1:24" x14ac:dyDescent="0.45">
      <c r="A185">
        <v>184</v>
      </c>
      <c r="B185" t="s">
        <v>1441</v>
      </c>
      <c r="C185">
        <v>1956</v>
      </c>
      <c r="D185">
        <v>23</v>
      </c>
      <c r="E185" t="s">
        <v>235</v>
      </c>
      <c r="F185" t="s">
        <v>13</v>
      </c>
      <c r="G185">
        <v>1306.60550039742</v>
      </c>
      <c r="H185">
        <v>20</v>
      </c>
      <c r="I185">
        <v>2.5299999999999998</v>
      </c>
      <c r="J185">
        <v>263</v>
      </c>
      <c r="K185">
        <v>2.78</v>
      </c>
      <c r="L185">
        <v>1.167</v>
      </c>
      <c r="M185">
        <v>5.8</v>
      </c>
      <c r="N185">
        <v>4.7</v>
      </c>
      <c r="O185">
        <v>1306.60550039742</v>
      </c>
      <c r="P185">
        <v>835.21004917932999</v>
      </c>
      <c r="Q185">
        <v>692.25377478540918</v>
      </c>
      <c r="R185">
        <v>-741.9449288854197</v>
      </c>
      <c r="S185">
        <v>-911.39098224747568</v>
      </c>
      <c r="T185">
        <v>11200.812742236394</v>
      </c>
      <c r="U185">
        <v>-7476.9131208846275</v>
      </c>
      <c r="V185">
        <v>-4921.4296109953975</v>
      </c>
      <c r="W185">
        <v>-16.796576414367337</v>
      </c>
      <c r="X185" s="2">
        <v>5.0738727413460609E-8</v>
      </c>
    </row>
    <row r="186" spans="1:24" x14ac:dyDescent="0.45">
      <c r="A186">
        <v>185</v>
      </c>
      <c r="B186" t="s">
        <v>885</v>
      </c>
      <c r="C186">
        <v>2015</v>
      </c>
      <c r="D186">
        <v>27</v>
      </c>
      <c r="E186" t="s">
        <v>37</v>
      </c>
      <c r="F186" t="s">
        <v>17</v>
      </c>
      <c r="G186">
        <v>1306.60550039742</v>
      </c>
      <c r="H186">
        <v>16</v>
      </c>
      <c r="I186">
        <v>1.83</v>
      </c>
      <c r="J186">
        <v>232</v>
      </c>
      <c r="K186">
        <v>2.39</v>
      </c>
      <c r="L186">
        <v>0.91500000000000004</v>
      </c>
      <c r="M186">
        <v>6.3</v>
      </c>
      <c r="N186">
        <v>2</v>
      </c>
      <c r="O186">
        <v>1306.60550039742</v>
      </c>
      <c r="P186">
        <v>668.16803934346399</v>
      </c>
      <c r="Q186">
        <v>500.72110982501937</v>
      </c>
      <c r="R186">
        <v>-654.4913441118531</v>
      </c>
      <c r="S186">
        <v>-783.53397394657088</v>
      </c>
      <c r="T186">
        <v>8782.1282426275066</v>
      </c>
      <c r="U186">
        <v>-8121.4745968229572</v>
      </c>
      <c r="V186">
        <v>-2094.2253663810202</v>
      </c>
      <c r="W186">
        <v>-396.10238906899076</v>
      </c>
      <c r="X186" s="2">
        <v>9.4388298790034528E-173</v>
      </c>
    </row>
    <row r="187" spans="1:24" x14ac:dyDescent="0.45">
      <c r="A187">
        <v>186</v>
      </c>
      <c r="B187" t="s">
        <v>1343</v>
      </c>
      <c r="C187">
        <v>1998</v>
      </c>
      <c r="D187">
        <v>26</v>
      </c>
      <c r="E187" t="s">
        <v>40</v>
      </c>
      <c r="F187" t="s">
        <v>13</v>
      </c>
      <c r="G187">
        <v>1306.60550039742</v>
      </c>
      <c r="H187">
        <v>18</v>
      </c>
      <c r="I187">
        <v>1.74</v>
      </c>
      <c r="J187">
        <v>284</v>
      </c>
      <c r="K187">
        <v>2.17</v>
      </c>
      <c r="L187">
        <v>0.73699999999999999</v>
      </c>
      <c r="M187">
        <v>5.3</v>
      </c>
      <c r="N187">
        <v>1.3</v>
      </c>
      <c r="O187">
        <v>1306.60550039742</v>
      </c>
      <c r="P187">
        <v>751.68904426139693</v>
      </c>
      <c r="Q187">
        <v>476.0954814729692</v>
      </c>
      <c r="R187">
        <v>-801.1876798610615</v>
      </c>
      <c r="S187">
        <v>-711.40950772554754</v>
      </c>
      <c r="T187">
        <v>7073.6923659196418</v>
      </c>
      <c r="U187">
        <v>-6832.3516449462977</v>
      </c>
      <c r="V187">
        <v>-1361.2464881476633</v>
      </c>
      <c r="W187">
        <v>-98.112928629142289</v>
      </c>
      <c r="X187" s="2">
        <v>2.4552543716892845E-43</v>
      </c>
    </row>
    <row r="188" spans="1:24" x14ac:dyDescent="0.45">
      <c r="A188">
        <v>187</v>
      </c>
      <c r="B188" t="s">
        <v>1388</v>
      </c>
      <c r="C188">
        <v>1991</v>
      </c>
      <c r="D188">
        <v>30</v>
      </c>
      <c r="E188" t="s">
        <v>158</v>
      </c>
      <c r="F188" t="s">
        <v>13</v>
      </c>
      <c r="G188">
        <v>1306.60550039742</v>
      </c>
      <c r="H188">
        <v>16</v>
      </c>
      <c r="I188">
        <v>3.2</v>
      </c>
      <c r="J188">
        <v>196</v>
      </c>
      <c r="K188">
        <v>3.58</v>
      </c>
      <c r="L188">
        <v>1.19</v>
      </c>
      <c r="M188">
        <v>7.7</v>
      </c>
      <c r="N188">
        <v>3</v>
      </c>
      <c r="O188">
        <v>1306.60550039742</v>
      </c>
      <c r="P188">
        <v>668.16803934346399</v>
      </c>
      <c r="Q188">
        <v>875.57789696178247</v>
      </c>
      <c r="R188">
        <v>-552.9323424393242</v>
      </c>
      <c r="S188">
        <v>-1173.6617685057422</v>
      </c>
      <c r="T188">
        <v>11421.565692597522</v>
      </c>
      <c r="U188">
        <v>-9926.2467294502821</v>
      </c>
      <c r="V188">
        <v>-3141.3380495715301</v>
      </c>
      <c r="W188">
        <v>-522.26176066668995</v>
      </c>
      <c r="X188" s="2">
        <v>1.5296752270323773E-227</v>
      </c>
    </row>
    <row r="189" spans="1:24" x14ac:dyDescent="0.45">
      <c r="A189">
        <v>188</v>
      </c>
      <c r="B189" t="s">
        <v>1442</v>
      </c>
      <c r="C189">
        <v>1962</v>
      </c>
      <c r="D189">
        <v>32</v>
      </c>
      <c r="E189" t="s">
        <v>73</v>
      </c>
      <c r="F189" t="s">
        <v>17</v>
      </c>
      <c r="G189">
        <v>1306.60550039742</v>
      </c>
      <c r="H189">
        <v>23</v>
      </c>
      <c r="I189">
        <v>2.81</v>
      </c>
      <c r="J189">
        <v>141</v>
      </c>
      <c r="K189">
        <v>3.71</v>
      </c>
      <c r="L189">
        <v>1.1240000000000001</v>
      </c>
      <c r="M189">
        <v>8.1</v>
      </c>
      <c r="N189">
        <v>2</v>
      </c>
      <c r="O189">
        <v>1306.60550039742</v>
      </c>
      <c r="P189">
        <v>960.49155655622951</v>
      </c>
      <c r="Q189">
        <v>768.86684076956521</v>
      </c>
      <c r="R189">
        <v>-397.77275655073828</v>
      </c>
      <c r="S189">
        <v>-1216.2807712727104</v>
      </c>
      <c r="T189">
        <v>10788.10070460472</v>
      </c>
      <c r="U189">
        <v>-10441.895910200945</v>
      </c>
      <c r="V189">
        <v>-2094.2253663810202</v>
      </c>
      <c r="W189">
        <v>-326.11020207747924</v>
      </c>
      <c r="X189" s="2">
        <v>2.3558017789422779E-142</v>
      </c>
    </row>
    <row r="190" spans="1:24" x14ac:dyDescent="0.45">
      <c r="A190">
        <v>189</v>
      </c>
      <c r="B190" t="s">
        <v>1346</v>
      </c>
      <c r="C190">
        <v>1984</v>
      </c>
      <c r="D190">
        <v>33</v>
      </c>
      <c r="E190" t="s">
        <v>235</v>
      </c>
      <c r="F190" t="s">
        <v>13</v>
      </c>
      <c r="G190">
        <v>1306.60550039742</v>
      </c>
      <c r="H190">
        <v>20</v>
      </c>
      <c r="I190">
        <v>2.52</v>
      </c>
      <c r="J190">
        <v>258</v>
      </c>
      <c r="K190">
        <v>2.3199999999999998</v>
      </c>
      <c r="L190">
        <v>1.117</v>
      </c>
      <c r="M190">
        <v>8.1999999999999993</v>
      </c>
      <c r="N190">
        <v>1.9</v>
      </c>
      <c r="O190">
        <v>1306.60550039742</v>
      </c>
      <c r="P190">
        <v>835.21004917932999</v>
      </c>
      <c r="Q190">
        <v>689.51759385740365</v>
      </c>
      <c r="R190">
        <v>-727.8395119864573</v>
      </c>
      <c r="S190">
        <v>-760.58528014897252</v>
      </c>
      <c r="T190">
        <v>10720.915024060027</v>
      </c>
      <c r="U190">
        <v>-10570.80820538861</v>
      </c>
      <c r="V190">
        <v>-1989.514098061969</v>
      </c>
      <c r="W190">
        <v>-496.49892809182893</v>
      </c>
      <c r="X190" s="2">
        <v>2.3618660243330506E-216</v>
      </c>
    </row>
    <row r="191" spans="1:24" x14ac:dyDescent="0.45">
      <c r="A191">
        <v>190</v>
      </c>
      <c r="B191" t="s">
        <v>1443</v>
      </c>
      <c r="C191">
        <v>1988</v>
      </c>
      <c r="D191">
        <v>29</v>
      </c>
      <c r="E191" t="s">
        <v>37</v>
      </c>
      <c r="F191" t="s">
        <v>17</v>
      </c>
      <c r="G191">
        <v>1306.60550039742</v>
      </c>
      <c r="H191">
        <v>23</v>
      </c>
      <c r="I191">
        <v>2.2599999999999998</v>
      </c>
      <c r="J191">
        <v>178</v>
      </c>
      <c r="K191">
        <v>3.18</v>
      </c>
      <c r="L191">
        <v>1.052</v>
      </c>
      <c r="M191">
        <v>7</v>
      </c>
      <c r="N191">
        <v>2.5</v>
      </c>
      <c r="O191">
        <v>1306.60550039742</v>
      </c>
      <c r="P191">
        <v>960.49155655622951</v>
      </c>
      <c r="Q191">
        <v>618.37688972925878</v>
      </c>
      <c r="R191">
        <v>-502.1528416030597</v>
      </c>
      <c r="S191">
        <v>-1042.5263753766089</v>
      </c>
      <c r="T191">
        <v>10097.04799043075</v>
      </c>
      <c r="U191">
        <v>-9023.8606631366201</v>
      </c>
      <c r="V191">
        <v>-2617.7817079762754</v>
      </c>
      <c r="W191">
        <v>-203.79965097890454</v>
      </c>
      <c r="X191" s="2">
        <v>3.0969640643995987E-89</v>
      </c>
    </row>
    <row r="192" spans="1:24" x14ac:dyDescent="0.45">
      <c r="A192">
        <v>191</v>
      </c>
      <c r="B192" t="s">
        <v>1444</v>
      </c>
      <c r="C192">
        <v>2002</v>
      </c>
      <c r="D192">
        <v>29</v>
      </c>
      <c r="E192" t="s">
        <v>40</v>
      </c>
      <c r="F192" t="s">
        <v>13</v>
      </c>
      <c r="G192">
        <v>1306.60550039742</v>
      </c>
      <c r="H192">
        <v>21</v>
      </c>
      <c r="I192">
        <v>2.58</v>
      </c>
      <c r="J192">
        <v>127</v>
      </c>
      <c r="K192">
        <v>3.34</v>
      </c>
      <c r="L192">
        <v>0.97399999999999998</v>
      </c>
      <c r="M192">
        <v>6.8</v>
      </c>
      <c r="N192">
        <v>2</v>
      </c>
      <c r="O192">
        <v>1306.60550039742</v>
      </c>
      <c r="P192">
        <v>876.97055163829646</v>
      </c>
      <c r="Q192">
        <v>705.93467942543714</v>
      </c>
      <c r="R192">
        <v>-358.27758923364371</v>
      </c>
      <c r="S192">
        <v>-1094.9805326282622</v>
      </c>
      <c r="T192">
        <v>9348.4075500756189</v>
      </c>
      <c r="U192">
        <v>-8766.0360727612879</v>
      </c>
      <c r="V192">
        <v>-2094.2253663810202</v>
      </c>
      <c r="W192">
        <v>-75.601279467442055</v>
      </c>
      <c r="X192" s="2">
        <v>1.4681874332409372E-33</v>
      </c>
    </row>
    <row r="193" spans="1:24" x14ac:dyDescent="0.45">
      <c r="A193">
        <v>192</v>
      </c>
      <c r="B193" t="s">
        <v>1445</v>
      </c>
      <c r="C193">
        <v>1993</v>
      </c>
      <c r="D193">
        <v>30</v>
      </c>
      <c r="E193" t="s">
        <v>155</v>
      </c>
      <c r="F193" t="s">
        <v>13</v>
      </c>
      <c r="G193">
        <v>1306.60550039742</v>
      </c>
      <c r="H193">
        <v>11</v>
      </c>
      <c r="I193">
        <v>3.33</v>
      </c>
      <c r="J193">
        <v>191</v>
      </c>
      <c r="K193">
        <v>3.97</v>
      </c>
      <c r="L193">
        <v>1.256</v>
      </c>
      <c r="M193">
        <v>7.3</v>
      </c>
      <c r="N193">
        <v>4</v>
      </c>
      <c r="O193">
        <v>1306.60550039742</v>
      </c>
      <c r="P193">
        <v>459.36552704863152</v>
      </c>
      <c r="Q193">
        <v>911.14824902585485</v>
      </c>
      <c r="R193">
        <v>-538.8269255403618</v>
      </c>
      <c r="S193">
        <v>-1301.5187768066471</v>
      </c>
      <c r="T193">
        <v>12055.030680590326</v>
      </c>
      <c r="U193">
        <v>-9410.5975486996176</v>
      </c>
      <c r="V193">
        <v>-4188.4507327620404</v>
      </c>
      <c r="W193">
        <v>-707.24402674643625</v>
      </c>
      <c r="X193" s="2">
        <v>7.0440401868098951E-308</v>
      </c>
    </row>
    <row r="194" spans="1:24" x14ac:dyDescent="0.45">
      <c r="A194">
        <v>193</v>
      </c>
      <c r="B194" t="s">
        <v>1349</v>
      </c>
      <c r="C194">
        <v>2005</v>
      </c>
      <c r="D194">
        <v>26</v>
      </c>
      <c r="E194" t="s">
        <v>76</v>
      </c>
      <c r="F194" t="s">
        <v>13</v>
      </c>
      <c r="G194">
        <v>1306.60550039742</v>
      </c>
      <c r="H194">
        <v>20</v>
      </c>
      <c r="I194">
        <v>2.61</v>
      </c>
      <c r="J194">
        <v>265</v>
      </c>
      <c r="K194">
        <v>2.92</v>
      </c>
      <c r="L194">
        <v>0.92100000000000004</v>
      </c>
      <c r="M194">
        <v>6.2</v>
      </c>
      <c r="N194">
        <v>2.1</v>
      </c>
      <c r="O194">
        <v>1306.60550039742</v>
      </c>
      <c r="P194">
        <v>835.21004917932999</v>
      </c>
      <c r="Q194">
        <v>714.14322220945371</v>
      </c>
      <c r="R194">
        <v>-747.58709564500464</v>
      </c>
      <c r="S194">
        <v>-957.2883698426723</v>
      </c>
      <c r="T194">
        <v>8839.7159688086704</v>
      </c>
      <c r="U194">
        <v>-7992.562301635292</v>
      </c>
      <c r="V194">
        <v>-2198.9366347000714</v>
      </c>
      <c r="W194">
        <v>-200.6996612281655</v>
      </c>
      <c r="X194" s="2">
        <v>6.8745552827196324E-88</v>
      </c>
    </row>
    <row r="195" spans="1:24" x14ac:dyDescent="0.45">
      <c r="A195">
        <v>194</v>
      </c>
      <c r="B195" t="s">
        <v>1374</v>
      </c>
      <c r="C195">
        <v>2019</v>
      </c>
      <c r="D195">
        <v>31</v>
      </c>
      <c r="E195" t="s">
        <v>336</v>
      </c>
      <c r="F195" t="s">
        <v>17</v>
      </c>
      <c r="G195">
        <v>1306.60550039742</v>
      </c>
      <c r="H195">
        <v>10</v>
      </c>
      <c r="I195">
        <v>1.7</v>
      </c>
      <c r="J195">
        <v>269</v>
      </c>
      <c r="K195">
        <v>1.98</v>
      </c>
      <c r="L195">
        <v>0.91200000000000003</v>
      </c>
      <c r="M195">
        <v>6.3</v>
      </c>
      <c r="N195">
        <v>1.9</v>
      </c>
      <c r="O195">
        <v>1306.60550039742</v>
      </c>
      <c r="P195">
        <v>417.60502458966499</v>
      </c>
      <c r="Q195">
        <v>465.15075776094687</v>
      </c>
      <c r="R195">
        <v>-758.87142916417451</v>
      </c>
      <c r="S195">
        <v>-649.12019598920926</v>
      </c>
      <c r="T195">
        <v>8753.3343795369256</v>
      </c>
      <c r="U195">
        <v>-8121.4745968229572</v>
      </c>
      <c r="V195">
        <v>-1989.514098061969</v>
      </c>
      <c r="W195">
        <v>-576.28465775335189</v>
      </c>
      <c r="X195" s="2">
        <v>5.2814495084279246E-251</v>
      </c>
    </row>
    <row r="196" spans="1:24" x14ac:dyDescent="0.45">
      <c r="A196">
        <v>195</v>
      </c>
      <c r="B196" t="s">
        <v>1446</v>
      </c>
      <c r="C196">
        <v>1979</v>
      </c>
      <c r="D196">
        <v>36</v>
      </c>
      <c r="E196" t="s">
        <v>76</v>
      </c>
      <c r="F196" t="s">
        <v>13</v>
      </c>
      <c r="G196">
        <v>1306.60550039742</v>
      </c>
      <c r="H196">
        <v>20</v>
      </c>
      <c r="I196">
        <v>3.38</v>
      </c>
      <c r="J196">
        <v>157</v>
      </c>
      <c r="K196">
        <v>3.46</v>
      </c>
      <c r="L196">
        <v>1.331</v>
      </c>
      <c r="M196">
        <v>9.1</v>
      </c>
      <c r="N196">
        <v>2.8</v>
      </c>
      <c r="O196">
        <v>1306.60550039742</v>
      </c>
      <c r="P196">
        <v>835.21004917932999</v>
      </c>
      <c r="Q196">
        <v>924.8291536658827</v>
      </c>
      <c r="R196">
        <v>-442.91009062741779</v>
      </c>
      <c r="S196">
        <v>-1134.3211505670022</v>
      </c>
      <c r="T196">
        <v>12774.877257854874</v>
      </c>
      <c r="U196">
        <v>-11731.018862077604</v>
      </c>
      <c r="V196">
        <v>-2931.9155129334281</v>
      </c>
      <c r="W196">
        <v>-398.64365510794551</v>
      </c>
      <c r="X196" s="2">
        <v>7.4346467946354373E-174</v>
      </c>
    </row>
    <row r="197" spans="1:24" x14ac:dyDescent="0.45">
      <c r="A197">
        <v>196</v>
      </c>
      <c r="B197" t="s">
        <v>1420</v>
      </c>
      <c r="C197">
        <v>1998</v>
      </c>
      <c r="D197">
        <v>35</v>
      </c>
      <c r="E197" t="s">
        <v>89</v>
      </c>
      <c r="F197" t="s">
        <v>13</v>
      </c>
      <c r="G197">
        <v>1306.60550039742</v>
      </c>
      <c r="H197">
        <v>18</v>
      </c>
      <c r="I197">
        <v>2.4</v>
      </c>
      <c r="J197">
        <v>177</v>
      </c>
      <c r="K197">
        <v>3.3</v>
      </c>
      <c r="L197">
        <v>1.2330000000000001</v>
      </c>
      <c r="M197">
        <v>8</v>
      </c>
      <c r="N197">
        <v>3.1</v>
      </c>
      <c r="O197">
        <v>1306.60550039742</v>
      </c>
      <c r="P197">
        <v>751.68904426139693</v>
      </c>
      <c r="Q197">
        <v>656.6834227213368</v>
      </c>
      <c r="R197">
        <v>-499.33175822326723</v>
      </c>
      <c r="S197">
        <v>-1081.8669933153487</v>
      </c>
      <c r="T197">
        <v>11834.277730229198</v>
      </c>
      <c r="U197">
        <v>-10312.98361501328</v>
      </c>
      <c r="V197">
        <v>-3246.0493178905813</v>
      </c>
      <c r="W197">
        <v>-590.97598683312526</v>
      </c>
      <c r="X197" s="2">
        <v>2.1998343593924109E-257</v>
      </c>
    </row>
    <row r="198" spans="1:24" x14ac:dyDescent="0.45">
      <c r="A198">
        <v>197</v>
      </c>
      <c r="B198" t="s">
        <v>1368</v>
      </c>
      <c r="C198">
        <v>1996</v>
      </c>
      <c r="D198">
        <v>30</v>
      </c>
      <c r="E198" t="s">
        <v>19</v>
      </c>
      <c r="F198" t="s">
        <v>17</v>
      </c>
      <c r="G198">
        <v>1306.60550039742</v>
      </c>
      <c r="H198">
        <v>19</v>
      </c>
      <c r="I198">
        <v>1.63</v>
      </c>
      <c r="J198">
        <v>181</v>
      </c>
      <c r="K198">
        <v>2.2599999999999998</v>
      </c>
      <c r="L198">
        <v>0.81100000000000005</v>
      </c>
      <c r="M198">
        <v>6.3</v>
      </c>
      <c r="N198">
        <v>1</v>
      </c>
      <c r="O198">
        <v>1306.60550039742</v>
      </c>
      <c r="P198">
        <v>793.44954672036351</v>
      </c>
      <c r="Q198">
        <v>445.99749126490792</v>
      </c>
      <c r="R198">
        <v>-510.61609174243711</v>
      </c>
      <c r="S198">
        <v>-740.9149711796025</v>
      </c>
      <c r="T198">
        <v>7783.9409888206646</v>
      </c>
      <c r="U198">
        <v>-8121.4745968229572</v>
      </c>
      <c r="V198">
        <v>-1047.1126831905101</v>
      </c>
      <c r="W198">
        <v>-90.124815732151319</v>
      </c>
      <c r="X198" s="2">
        <v>7.2325233591493061E-40</v>
      </c>
    </row>
    <row r="199" spans="1:24" x14ac:dyDescent="0.45">
      <c r="A199">
        <v>198</v>
      </c>
      <c r="B199" t="s">
        <v>1447</v>
      </c>
      <c r="C199">
        <v>2004</v>
      </c>
      <c r="D199">
        <v>25</v>
      </c>
      <c r="E199" t="s">
        <v>43</v>
      </c>
      <c r="F199" t="s">
        <v>17</v>
      </c>
      <c r="G199">
        <v>1306.60550039742</v>
      </c>
      <c r="H199">
        <v>12</v>
      </c>
      <c r="I199">
        <v>2.7</v>
      </c>
      <c r="J199">
        <v>264</v>
      </c>
      <c r="K199">
        <v>2.65</v>
      </c>
      <c r="L199">
        <v>0.98299999999999998</v>
      </c>
      <c r="M199">
        <v>7.6</v>
      </c>
      <c r="N199">
        <v>1.2</v>
      </c>
      <c r="O199">
        <v>1306.60550039742</v>
      </c>
      <c r="P199">
        <v>501.12602950759799</v>
      </c>
      <c r="Q199">
        <v>738.768850561504</v>
      </c>
      <c r="R199">
        <v>-744.76601226521211</v>
      </c>
      <c r="S199">
        <v>-868.77197948050741</v>
      </c>
      <c r="T199">
        <v>9434.7891393473656</v>
      </c>
      <c r="U199">
        <v>-9797.3344342626151</v>
      </c>
      <c r="V199">
        <v>-1256.5352198286121</v>
      </c>
      <c r="W199">
        <v>-686.11812602305986</v>
      </c>
      <c r="X199" s="2">
        <v>1.0536198265350947E-298</v>
      </c>
    </row>
    <row r="200" spans="1:24" x14ac:dyDescent="0.45">
      <c r="A200">
        <v>199</v>
      </c>
      <c r="B200" t="s">
        <v>1448</v>
      </c>
      <c r="C200">
        <v>2002</v>
      </c>
      <c r="D200">
        <v>24</v>
      </c>
      <c r="E200" t="s">
        <v>94</v>
      </c>
      <c r="F200" t="s">
        <v>13</v>
      </c>
      <c r="G200">
        <v>1306.60550039742</v>
      </c>
      <c r="H200">
        <v>23</v>
      </c>
      <c r="I200">
        <v>2.75</v>
      </c>
      <c r="J200">
        <v>182</v>
      </c>
      <c r="K200">
        <v>3.87</v>
      </c>
      <c r="L200">
        <v>1.1339999999999999</v>
      </c>
      <c r="M200">
        <v>7.1</v>
      </c>
      <c r="N200">
        <v>3.1</v>
      </c>
      <c r="O200">
        <v>1306.60550039742</v>
      </c>
      <c r="P200">
        <v>960.49155655622951</v>
      </c>
      <c r="Q200">
        <v>752.44975520153173</v>
      </c>
      <c r="R200">
        <v>-513.43717512222952</v>
      </c>
      <c r="S200">
        <v>-1268.7349285243638</v>
      </c>
      <c r="T200">
        <v>10884.08024823999</v>
      </c>
      <c r="U200">
        <v>-9152.7729583242854</v>
      </c>
      <c r="V200">
        <v>-3246.0493178905813</v>
      </c>
      <c r="W200">
        <v>-277.36731946628925</v>
      </c>
      <c r="X200" s="2">
        <v>3.4745910407993003E-121</v>
      </c>
    </row>
    <row r="201" spans="1:24" x14ac:dyDescent="0.45">
      <c r="A201">
        <v>200</v>
      </c>
      <c r="B201" t="s">
        <v>1355</v>
      </c>
      <c r="C201">
        <v>2003</v>
      </c>
      <c r="D201">
        <v>31</v>
      </c>
      <c r="E201" t="s">
        <v>31</v>
      </c>
      <c r="F201" t="s">
        <v>13</v>
      </c>
      <c r="G201">
        <v>1306.60550039742</v>
      </c>
      <c r="H201">
        <v>21</v>
      </c>
      <c r="I201">
        <v>2.9</v>
      </c>
      <c r="J201">
        <v>207</v>
      </c>
      <c r="K201">
        <v>3.05</v>
      </c>
      <c r="L201">
        <v>1.113</v>
      </c>
      <c r="M201">
        <v>7.8</v>
      </c>
      <c r="N201">
        <v>2.2000000000000002</v>
      </c>
      <c r="O201">
        <v>1306.60550039742</v>
      </c>
      <c r="P201">
        <v>876.97055163829646</v>
      </c>
      <c r="Q201">
        <v>793.49246912161527</v>
      </c>
      <c r="R201">
        <v>-583.96425961704131</v>
      </c>
      <c r="S201">
        <v>-999.90737260964056</v>
      </c>
      <c r="T201">
        <v>10682.523206605918</v>
      </c>
      <c r="U201">
        <v>-10055.159024637947</v>
      </c>
      <c r="V201">
        <v>-2303.6479030191226</v>
      </c>
      <c r="W201">
        <v>-283.08683212050209</v>
      </c>
      <c r="X201" s="2">
        <v>1.1401209095208351E-123</v>
      </c>
    </row>
    <row r="202" spans="1:24" x14ac:dyDescent="0.45">
      <c r="A202">
        <v>201</v>
      </c>
      <c r="B202" t="s">
        <v>1408</v>
      </c>
      <c r="C202">
        <v>2017</v>
      </c>
      <c r="D202">
        <v>32</v>
      </c>
      <c r="E202" t="s">
        <v>57</v>
      </c>
      <c r="F202" t="s">
        <v>17</v>
      </c>
      <c r="G202">
        <v>1306.60550039742</v>
      </c>
      <c r="H202">
        <v>18</v>
      </c>
      <c r="I202">
        <v>2.5299999999999998</v>
      </c>
      <c r="J202">
        <v>300</v>
      </c>
      <c r="K202">
        <v>2.65</v>
      </c>
      <c r="L202">
        <v>0.91100000000000003</v>
      </c>
      <c r="M202">
        <v>6.1</v>
      </c>
      <c r="N202">
        <v>2.1</v>
      </c>
      <c r="O202">
        <v>1306.60550039742</v>
      </c>
      <c r="P202">
        <v>751.68904426139693</v>
      </c>
      <c r="Q202">
        <v>692.25377478540918</v>
      </c>
      <c r="R202">
        <v>-846.32501393774101</v>
      </c>
      <c r="S202">
        <v>-868.77197948050741</v>
      </c>
      <c r="T202">
        <v>8743.7364251733979</v>
      </c>
      <c r="U202">
        <v>-7863.6500064476249</v>
      </c>
      <c r="V202">
        <v>-2198.9366347000714</v>
      </c>
      <c r="W202">
        <v>-283.39888994832108</v>
      </c>
      <c r="X202" s="2">
        <v>8.3449918705284557E-124</v>
      </c>
    </row>
    <row r="203" spans="1:24" x14ac:dyDescent="0.45">
      <c r="A203">
        <v>202</v>
      </c>
      <c r="B203" t="s">
        <v>1363</v>
      </c>
      <c r="C203">
        <v>1969</v>
      </c>
      <c r="D203">
        <v>24</v>
      </c>
      <c r="E203" t="s">
        <v>336</v>
      </c>
      <c r="F203" t="s">
        <v>17</v>
      </c>
      <c r="G203">
        <v>1306.60550039742</v>
      </c>
      <c r="H203">
        <v>19</v>
      </c>
      <c r="I203">
        <v>2.08</v>
      </c>
      <c r="J203">
        <v>251</v>
      </c>
      <c r="K203">
        <v>2.57</v>
      </c>
      <c r="L203">
        <v>0.97599999999999998</v>
      </c>
      <c r="M203">
        <v>6.8</v>
      </c>
      <c r="N203">
        <v>2</v>
      </c>
      <c r="O203">
        <v>1306.60550039742</v>
      </c>
      <c r="P203">
        <v>793.44954672036351</v>
      </c>
      <c r="Q203">
        <v>569.12563302515855</v>
      </c>
      <c r="R203">
        <v>-708.09192832790995</v>
      </c>
      <c r="S203">
        <v>-842.54490085468069</v>
      </c>
      <c r="T203">
        <v>9367.6034588026741</v>
      </c>
      <c r="U203">
        <v>-8766.0360727612879</v>
      </c>
      <c r="V203">
        <v>-2094.2253663810202</v>
      </c>
      <c r="W203">
        <v>-374.11412937928208</v>
      </c>
      <c r="X203" s="2">
        <v>3.3442444002380229E-163</v>
      </c>
    </row>
    <row r="204" spans="1:24" x14ac:dyDescent="0.45">
      <c r="A204">
        <v>203</v>
      </c>
      <c r="B204" t="s">
        <v>890</v>
      </c>
      <c r="C204">
        <v>1979</v>
      </c>
      <c r="D204">
        <v>24</v>
      </c>
      <c r="E204" t="s">
        <v>40</v>
      </c>
      <c r="F204" t="s">
        <v>13</v>
      </c>
      <c r="G204">
        <v>1306.60550039742</v>
      </c>
      <c r="H204">
        <v>20</v>
      </c>
      <c r="I204">
        <v>2.99</v>
      </c>
      <c r="J204">
        <v>162</v>
      </c>
      <c r="K204">
        <v>3.7</v>
      </c>
      <c r="L204">
        <v>1.226</v>
      </c>
      <c r="M204">
        <v>8.6999999999999993</v>
      </c>
      <c r="N204">
        <v>2.4</v>
      </c>
      <c r="O204">
        <v>1306.60550039742</v>
      </c>
      <c r="P204">
        <v>835.21004917932999</v>
      </c>
      <c r="Q204">
        <v>818.11809747366556</v>
      </c>
      <c r="R204">
        <v>-457.01550752638019</v>
      </c>
      <c r="S204">
        <v>-1213.002386444482</v>
      </c>
      <c r="T204">
        <v>11767.092049684506</v>
      </c>
      <c r="U204">
        <v>-11215.36968132694</v>
      </c>
      <c r="V204">
        <v>-2513.0704396572241</v>
      </c>
      <c r="W204">
        <v>-671.43231822010466</v>
      </c>
      <c r="X204" s="2">
        <v>2.5156442509741865E-292</v>
      </c>
    </row>
    <row r="205" spans="1:24" x14ac:dyDescent="0.45">
      <c r="A205">
        <v>204</v>
      </c>
      <c r="B205" t="s">
        <v>1345</v>
      </c>
      <c r="C205">
        <v>1969</v>
      </c>
      <c r="D205">
        <v>26</v>
      </c>
      <c r="E205" t="s">
        <v>52</v>
      </c>
      <c r="F205" t="s">
        <v>17</v>
      </c>
      <c r="G205">
        <v>1306.60550039742</v>
      </c>
      <c r="H205">
        <v>24</v>
      </c>
      <c r="I205">
        <v>2.77</v>
      </c>
      <c r="J205">
        <v>263</v>
      </c>
      <c r="K205">
        <v>2.38</v>
      </c>
      <c r="L205">
        <v>1.0489999999999999</v>
      </c>
      <c r="M205">
        <v>8.4</v>
      </c>
      <c r="N205">
        <v>1</v>
      </c>
      <c r="O205">
        <v>1306.60550039742</v>
      </c>
      <c r="P205">
        <v>1002.252059015196</v>
      </c>
      <c r="Q205">
        <v>757.92211705754289</v>
      </c>
      <c r="R205">
        <v>-741.9449288854197</v>
      </c>
      <c r="S205">
        <v>-780.25558911834253</v>
      </c>
      <c r="T205">
        <v>10068.254127340168</v>
      </c>
      <c r="U205">
        <v>-10828.632795763944</v>
      </c>
      <c r="V205">
        <v>-1047.1126831905101</v>
      </c>
      <c r="W205">
        <v>-262.91219314789009</v>
      </c>
      <c r="X205" s="2">
        <v>6.5869640137799243E-115</v>
      </c>
    </row>
    <row r="206" spans="1:24" x14ac:dyDescent="0.45">
      <c r="A206">
        <v>205</v>
      </c>
      <c r="B206" t="s">
        <v>1356</v>
      </c>
      <c r="C206">
        <v>2010</v>
      </c>
      <c r="D206">
        <v>24</v>
      </c>
      <c r="E206" t="s">
        <v>97</v>
      </c>
      <c r="F206" t="s">
        <v>13</v>
      </c>
      <c r="G206">
        <v>1306.60550039742</v>
      </c>
      <c r="H206">
        <v>13</v>
      </c>
      <c r="I206">
        <v>2.27</v>
      </c>
      <c r="J206">
        <v>232</v>
      </c>
      <c r="K206">
        <v>3.04</v>
      </c>
      <c r="L206">
        <v>1.0569999999999999</v>
      </c>
      <c r="M206">
        <v>7</v>
      </c>
      <c r="N206">
        <v>2.5</v>
      </c>
      <c r="O206">
        <v>1306.60550039742</v>
      </c>
      <c r="P206">
        <v>542.88653196656446</v>
      </c>
      <c r="Q206">
        <v>621.11307065726442</v>
      </c>
      <c r="R206">
        <v>-654.4913441118531</v>
      </c>
      <c r="S206">
        <v>-996.62898778141232</v>
      </c>
      <c r="T206">
        <v>10145.037762248387</v>
      </c>
      <c r="U206">
        <v>-9023.8606631366201</v>
      </c>
      <c r="V206">
        <v>-2617.7817079762754</v>
      </c>
      <c r="W206">
        <v>-677.11983773652537</v>
      </c>
      <c r="X206" s="2">
        <v>8.5229685090898204E-295</v>
      </c>
    </row>
    <row r="207" spans="1:24" x14ac:dyDescent="0.45">
      <c r="A207">
        <v>206</v>
      </c>
      <c r="B207" t="s">
        <v>1449</v>
      </c>
      <c r="C207">
        <v>2021</v>
      </c>
      <c r="D207">
        <v>26</v>
      </c>
      <c r="E207" t="s">
        <v>37</v>
      </c>
      <c r="F207" t="s">
        <v>17</v>
      </c>
      <c r="G207">
        <v>1306.60550039742</v>
      </c>
      <c r="H207">
        <v>16</v>
      </c>
      <c r="I207">
        <v>2.4700000000000002</v>
      </c>
      <c r="J207">
        <v>212</v>
      </c>
      <c r="K207">
        <v>3.16</v>
      </c>
      <c r="L207">
        <v>0.96799999999999997</v>
      </c>
      <c r="M207">
        <v>6.5</v>
      </c>
      <c r="N207">
        <v>2.2999999999999998</v>
      </c>
      <c r="O207">
        <v>1306.60550039742</v>
      </c>
      <c r="P207">
        <v>668.16803934346399</v>
      </c>
      <c r="Q207">
        <v>675.83668921737592</v>
      </c>
      <c r="R207">
        <v>-598.06967651600371</v>
      </c>
      <c r="S207">
        <v>-1035.9696057201522</v>
      </c>
      <c r="T207">
        <v>9290.8198238944551</v>
      </c>
      <c r="U207">
        <v>-8379.2991871982904</v>
      </c>
      <c r="V207">
        <v>-2408.3591713381729</v>
      </c>
      <c r="W207">
        <v>-480.26758791990414</v>
      </c>
      <c r="X207" s="2">
        <v>2.6450673175379472E-209</v>
      </c>
    </row>
    <row r="208" spans="1:24" x14ac:dyDescent="0.45">
      <c r="A208">
        <v>207</v>
      </c>
      <c r="B208" t="s">
        <v>1370</v>
      </c>
      <c r="C208">
        <v>1985</v>
      </c>
      <c r="D208">
        <v>21</v>
      </c>
      <c r="E208" t="s">
        <v>155</v>
      </c>
      <c r="F208" t="s">
        <v>13</v>
      </c>
      <c r="G208">
        <v>1306.60550039742</v>
      </c>
      <c r="H208">
        <v>23</v>
      </c>
      <c r="I208">
        <v>2.16</v>
      </c>
      <c r="J208">
        <v>193</v>
      </c>
      <c r="K208">
        <v>2.4500000000000002</v>
      </c>
      <c r="L208">
        <v>0.96099999999999997</v>
      </c>
      <c r="M208">
        <v>7.2</v>
      </c>
      <c r="N208">
        <v>1.5</v>
      </c>
      <c r="O208">
        <v>1306.60550039742</v>
      </c>
      <c r="P208">
        <v>960.49155655622951</v>
      </c>
      <c r="Q208">
        <v>591.0150804492032</v>
      </c>
      <c r="R208">
        <v>-544.46909229994674</v>
      </c>
      <c r="S208">
        <v>-803.20428291594089</v>
      </c>
      <c r="T208">
        <v>9223.6341433497637</v>
      </c>
      <c r="U208">
        <v>-9281.6852535119524</v>
      </c>
      <c r="V208">
        <v>-1570.669024785765</v>
      </c>
      <c r="W208">
        <v>-118.28137276098914</v>
      </c>
      <c r="X208" s="2">
        <v>4.2761457351417676E-52</v>
      </c>
    </row>
    <row r="209" spans="1:24" x14ac:dyDescent="0.45">
      <c r="A209">
        <v>208</v>
      </c>
      <c r="B209" t="s">
        <v>1349</v>
      </c>
      <c r="C209">
        <v>2008</v>
      </c>
      <c r="D209">
        <v>29</v>
      </c>
      <c r="E209" t="s">
        <v>336</v>
      </c>
      <c r="F209" t="s">
        <v>17</v>
      </c>
      <c r="G209">
        <v>1306.60550039742</v>
      </c>
      <c r="H209">
        <v>20</v>
      </c>
      <c r="I209">
        <v>2.61</v>
      </c>
      <c r="J209">
        <v>265</v>
      </c>
      <c r="K209">
        <v>2.92</v>
      </c>
      <c r="L209">
        <v>0.92100000000000004</v>
      </c>
      <c r="M209">
        <v>6.2</v>
      </c>
      <c r="N209">
        <v>2.1</v>
      </c>
      <c r="O209">
        <v>1306.60550039742</v>
      </c>
      <c r="P209">
        <v>835.21004917932999</v>
      </c>
      <c r="Q209">
        <v>714.14322220945371</v>
      </c>
      <c r="R209">
        <v>-747.58709564500464</v>
      </c>
      <c r="S209">
        <v>-957.2883698426723</v>
      </c>
      <c r="T209">
        <v>8839.7159688086704</v>
      </c>
      <c r="U209">
        <v>-7992.562301635292</v>
      </c>
      <c r="V209">
        <v>-2198.9366347000714</v>
      </c>
      <c r="W209">
        <v>-200.6996612281655</v>
      </c>
      <c r="X209" s="2">
        <v>6.8745552827196324E-88</v>
      </c>
    </row>
    <row r="210" spans="1:24" x14ac:dyDescent="0.45">
      <c r="A210">
        <v>209</v>
      </c>
      <c r="B210" t="s">
        <v>1399</v>
      </c>
      <c r="C210">
        <v>2001</v>
      </c>
      <c r="D210">
        <v>32</v>
      </c>
      <c r="E210" t="s">
        <v>22</v>
      </c>
      <c r="F210" t="s">
        <v>13</v>
      </c>
      <c r="G210">
        <v>1306.60550039742</v>
      </c>
      <c r="H210">
        <v>18</v>
      </c>
      <c r="I210">
        <v>2.54</v>
      </c>
      <c r="J210">
        <v>130</v>
      </c>
      <c r="K210">
        <v>3.19</v>
      </c>
      <c r="L210">
        <v>1.079</v>
      </c>
      <c r="M210">
        <v>7.9</v>
      </c>
      <c r="N210">
        <v>1.8</v>
      </c>
      <c r="O210">
        <v>1306.60550039742</v>
      </c>
      <c r="P210">
        <v>751.68904426139693</v>
      </c>
      <c r="Q210">
        <v>694.98995571341482</v>
      </c>
      <c r="R210">
        <v>-366.74083937302112</v>
      </c>
      <c r="S210">
        <v>-1045.8047602048373</v>
      </c>
      <c r="T210">
        <v>10356.192758245988</v>
      </c>
      <c r="U210">
        <v>-10184.071319825614</v>
      </c>
      <c r="V210">
        <v>-1884.8028297429182</v>
      </c>
      <c r="W210">
        <v>-371.94249052817122</v>
      </c>
      <c r="X210" s="2">
        <v>2.9337883404936615E-162</v>
      </c>
    </row>
    <row r="211" spans="1:24" x14ac:dyDescent="0.45">
      <c r="A211">
        <v>210</v>
      </c>
      <c r="B211" t="s">
        <v>893</v>
      </c>
      <c r="C211">
        <v>1988</v>
      </c>
      <c r="D211">
        <v>25</v>
      </c>
      <c r="E211" t="s">
        <v>40</v>
      </c>
      <c r="F211" t="s">
        <v>13</v>
      </c>
      <c r="G211">
        <v>1306.60550039742</v>
      </c>
      <c r="H211">
        <v>21</v>
      </c>
      <c r="I211">
        <v>2.0499999999999998</v>
      </c>
      <c r="J211">
        <v>292</v>
      </c>
      <c r="K211">
        <v>2.25</v>
      </c>
      <c r="L211">
        <v>1.03</v>
      </c>
      <c r="M211">
        <v>7</v>
      </c>
      <c r="N211">
        <v>2.2999999999999998</v>
      </c>
      <c r="O211">
        <v>1306.60550039742</v>
      </c>
      <c r="P211">
        <v>876.97055163829646</v>
      </c>
      <c r="Q211">
        <v>560.91709024114186</v>
      </c>
      <c r="R211">
        <v>-823.75634689940125</v>
      </c>
      <c r="S211">
        <v>-737.63658635137426</v>
      </c>
      <c r="T211">
        <v>9885.8929944331503</v>
      </c>
      <c r="U211">
        <v>-9023.8606631366201</v>
      </c>
      <c r="V211">
        <v>-2408.3591713381729</v>
      </c>
      <c r="W211">
        <v>-363.22663101556009</v>
      </c>
      <c r="X211" s="2">
        <v>1.7892806677619063E-158</v>
      </c>
    </row>
    <row r="212" spans="1:24" x14ac:dyDescent="0.45">
      <c r="A212">
        <v>211</v>
      </c>
      <c r="B212" t="s">
        <v>1450</v>
      </c>
      <c r="C212">
        <v>1960</v>
      </c>
      <c r="D212">
        <v>24</v>
      </c>
      <c r="E212" t="s">
        <v>25</v>
      </c>
      <c r="F212" t="s">
        <v>17</v>
      </c>
      <c r="G212">
        <v>1306.60550039742</v>
      </c>
      <c r="H212">
        <v>21</v>
      </c>
      <c r="I212">
        <v>2.74</v>
      </c>
      <c r="J212">
        <v>188</v>
      </c>
      <c r="K212">
        <v>3.25</v>
      </c>
      <c r="L212">
        <v>1.202</v>
      </c>
      <c r="M212">
        <v>6.8</v>
      </c>
      <c r="N212">
        <v>4</v>
      </c>
      <c r="O212">
        <v>1306.60550039742</v>
      </c>
      <c r="P212">
        <v>876.97055163829646</v>
      </c>
      <c r="Q212">
        <v>749.71357427352621</v>
      </c>
      <c r="R212">
        <v>-530.36367540098433</v>
      </c>
      <c r="S212">
        <v>-1065.4750691742072</v>
      </c>
      <c r="T212">
        <v>11536.741144959849</v>
      </c>
      <c r="U212">
        <v>-8766.0360727612879</v>
      </c>
      <c r="V212">
        <v>-4188.4507327620404</v>
      </c>
      <c r="W212">
        <v>-80.294778829428651</v>
      </c>
      <c r="X212" s="2">
        <v>1.3440661039297046E-35</v>
      </c>
    </row>
    <row r="213" spans="1:24" x14ac:dyDescent="0.45">
      <c r="A213">
        <v>212</v>
      </c>
      <c r="B213" t="s">
        <v>1451</v>
      </c>
      <c r="C213">
        <v>1987</v>
      </c>
      <c r="D213">
        <v>30</v>
      </c>
      <c r="E213" t="s">
        <v>37</v>
      </c>
      <c r="F213" t="s">
        <v>17</v>
      </c>
      <c r="G213">
        <v>1306.60550039742</v>
      </c>
      <c r="H213">
        <v>15</v>
      </c>
      <c r="I213">
        <v>3.22</v>
      </c>
      <c r="J213">
        <v>196</v>
      </c>
      <c r="K213">
        <v>3.47</v>
      </c>
      <c r="L213">
        <v>1.1519999999999999</v>
      </c>
      <c r="M213">
        <v>7.3</v>
      </c>
      <c r="N213">
        <v>3.1</v>
      </c>
      <c r="O213">
        <v>1306.60550039742</v>
      </c>
      <c r="P213">
        <v>626.40753688449752</v>
      </c>
      <c r="Q213">
        <v>881.05025881779363</v>
      </c>
      <c r="R213">
        <v>-552.9323424393242</v>
      </c>
      <c r="S213">
        <v>-1137.5995353952305</v>
      </c>
      <c r="T213">
        <v>11056.843426783482</v>
      </c>
      <c r="U213">
        <v>-9410.5975486996176</v>
      </c>
      <c r="V213">
        <v>-3246.0493178905813</v>
      </c>
      <c r="W213">
        <v>-476.27202154156066</v>
      </c>
      <c r="X213" s="2">
        <v>1.4377691460620394E-207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E1A2-7DCA-44E8-A9E3-FC1A05D79B34}">
  <dimension ref="A1:J2199"/>
  <sheetViews>
    <sheetView workbookViewId="0">
      <selection activeCell="R6" sqref="R6"/>
    </sheetView>
  </sheetViews>
  <sheetFormatPr defaultRowHeight="14.25" x14ac:dyDescent="0.45"/>
  <cols>
    <col min="9" max="9" width="14.33203125" bestFit="1" customWidth="1"/>
    <col min="10" max="10" width="9.33203125" bestFit="1" customWidth="1"/>
    <col min="11" max="11" width="5.73046875" bestFit="1" customWidth="1"/>
    <col min="12" max="12" width="4.73046875" bestFit="1" customWidth="1"/>
    <col min="13" max="13" width="5.73046875" bestFit="1" customWidth="1"/>
    <col min="14" max="16" width="4.73046875" bestFit="1" customWidth="1"/>
    <col min="17" max="17" width="9.86328125" bestFit="1" customWidth="1"/>
  </cols>
  <sheetData>
    <row r="1" spans="1:10" x14ac:dyDescent="0.45">
      <c r="A1" t="s">
        <v>256</v>
      </c>
      <c r="B1" t="s">
        <v>2</v>
      </c>
      <c r="C1" t="s">
        <v>258</v>
      </c>
      <c r="D1" t="s">
        <v>259</v>
      </c>
      <c r="E1" t="s">
        <v>1458</v>
      </c>
      <c r="F1" t="s">
        <v>1456</v>
      </c>
      <c r="G1" t="s">
        <v>1457</v>
      </c>
      <c r="I1" s="3" t="s">
        <v>2</v>
      </c>
      <c r="J1" s="4">
        <v>2023</v>
      </c>
    </row>
    <row r="2" spans="1:10" x14ac:dyDescent="0.45">
      <c r="A2" t="str" cm="1">
        <f t="array" ref="A2:E2199">_xlfn.VSTACK('Calc Batter (Historical)'!$B$2:$F$1987, 'Calc Pitcher (Historical)'!$B$2:$F$213)</f>
        <v>Carl Yastrzemski</v>
      </c>
      <c r="B2">
        <v>1967</v>
      </c>
      <c r="C2">
        <v>27</v>
      </c>
      <c r="D2" t="str">
        <v>BOS</v>
      </c>
      <c r="E2" t="str">
        <v>AL</v>
      </c>
      <c r="F2" cm="1">
        <f t="array" ref="F2:F2199">_xlfn.VSTACK('Calc Batter (Historical)'!$AM$2:$AM$1987, 'Calc Pitcher (Historical)'!$X$2:$X$213)</f>
        <v>0.9992552136666577</v>
      </c>
      <c r="G2" s="2">
        <f>F2/SUMIFS(_xlfn.ANCHORARRAY($F$2), $B$2:$B$2199, B2, $E$2:$E$2199, E2)</f>
        <v>0.41620246940943117</v>
      </c>
      <c r="I2" s="3" t="s">
        <v>1458</v>
      </c>
      <c r="J2" t="s">
        <v>17</v>
      </c>
    </row>
    <row r="3" spans="1:10" x14ac:dyDescent="0.45">
      <c r="A3" t="str">
        <v>Barry Bonds</v>
      </c>
      <c r="B3">
        <v>2001</v>
      </c>
      <c r="C3">
        <v>36</v>
      </c>
      <c r="D3" t="str">
        <v>SFG</v>
      </c>
      <c r="E3" t="str">
        <v>NL</v>
      </c>
      <c r="F3">
        <v>0.9999898811320882</v>
      </c>
      <c r="G3" s="2">
        <f t="shared" ref="G3:G66" si="0">F3/SUMIFS(_xlfn.ANCHORARRAY($F$2), $B$2:$B$2199, B3, $E$2:$E$2199, E3)</f>
        <v>0.16552305658336966</v>
      </c>
    </row>
    <row r="4" spans="1:10" x14ac:dyDescent="0.45">
      <c r="A4" t="str">
        <v>Barry Bonds</v>
      </c>
      <c r="B4">
        <v>2002</v>
      </c>
      <c r="C4">
        <v>37</v>
      </c>
      <c r="D4" t="str">
        <v>SFG</v>
      </c>
      <c r="E4" t="str">
        <v>NL</v>
      </c>
      <c r="F4">
        <v>0.99995803227326885</v>
      </c>
      <c r="G4" s="2">
        <f t="shared" si="0"/>
        <v>0.34061082431139261</v>
      </c>
      <c r="I4" s="3" t="s">
        <v>256</v>
      </c>
      <c r="J4" t="s">
        <v>1459</v>
      </c>
    </row>
    <row r="5" spans="1:10" x14ac:dyDescent="0.45">
      <c r="A5" t="str">
        <v>Cal Ripken Jr.</v>
      </c>
      <c r="B5">
        <v>1991</v>
      </c>
      <c r="C5">
        <v>30</v>
      </c>
      <c r="D5" t="str">
        <v>BAL</v>
      </c>
      <c r="E5" t="str">
        <v>AL</v>
      </c>
      <c r="F5">
        <v>0.99136632658222534</v>
      </c>
      <c r="G5" s="2">
        <f t="shared" si="0"/>
        <v>0.29175142581411873</v>
      </c>
      <c r="I5" s="4" t="s">
        <v>18</v>
      </c>
      <c r="J5" s="5">
        <v>0.30221272826344375</v>
      </c>
    </row>
    <row r="6" spans="1:10" x14ac:dyDescent="0.45">
      <c r="A6" t="str">
        <v>Mickey Mantle</v>
      </c>
      <c r="B6">
        <v>1957</v>
      </c>
      <c r="C6">
        <v>25</v>
      </c>
      <c r="D6" t="str">
        <v>NYY</v>
      </c>
      <c r="E6" t="str">
        <v>AL</v>
      </c>
      <c r="F6">
        <v>0.99936396138081995</v>
      </c>
      <c r="G6" s="2">
        <f t="shared" si="0"/>
        <v>0.49429856647900489</v>
      </c>
      <c r="I6" s="4" t="s">
        <v>32</v>
      </c>
      <c r="J6" s="5">
        <v>0.2303789286767047</v>
      </c>
    </row>
    <row r="7" spans="1:10" x14ac:dyDescent="0.45">
      <c r="A7" t="str">
        <v>Stan Musial</v>
      </c>
      <c r="B7">
        <v>1948</v>
      </c>
      <c r="C7">
        <v>27</v>
      </c>
      <c r="D7" t="str">
        <v>STL</v>
      </c>
      <c r="E7" t="str">
        <v>NL</v>
      </c>
      <c r="F7">
        <v>0.99841376020249384</v>
      </c>
      <c r="G7" s="2">
        <f t="shared" si="0"/>
        <v>0.92026333578297626</v>
      </c>
      <c r="I7" s="4" t="s">
        <v>39</v>
      </c>
      <c r="J7" s="5">
        <v>0.21351452110490682</v>
      </c>
    </row>
    <row r="8" spans="1:10" x14ac:dyDescent="0.45">
      <c r="A8" t="str">
        <v>Willie Mays</v>
      </c>
      <c r="B8">
        <v>1965</v>
      </c>
      <c r="C8">
        <v>34</v>
      </c>
      <c r="D8" t="str">
        <v>SFG</v>
      </c>
      <c r="E8" t="str">
        <v>NL</v>
      </c>
      <c r="F8">
        <v>0.99840226697447876</v>
      </c>
      <c r="G8" s="2">
        <f t="shared" si="0"/>
        <v>0.28649212906503002</v>
      </c>
      <c r="I8" s="4" t="s">
        <v>419</v>
      </c>
      <c r="J8" s="5">
        <v>0.18525747760135311</v>
      </c>
    </row>
    <row r="9" spans="1:10" x14ac:dyDescent="0.45">
      <c r="A9" t="str">
        <v>Mickey Mantle</v>
      </c>
      <c r="B9">
        <v>1956</v>
      </c>
      <c r="C9">
        <v>24</v>
      </c>
      <c r="D9" t="str">
        <v>NYY</v>
      </c>
      <c r="E9" t="str">
        <v>AL</v>
      </c>
      <c r="F9">
        <v>0.99973322996519476</v>
      </c>
      <c r="G9" s="2">
        <f t="shared" si="0"/>
        <v>0.93832762986116403</v>
      </c>
      <c r="I9" s="4" t="s">
        <v>569</v>
      </c>
      <c r="J9" s="5">
        <v>3.7824239657248487E-2</v>
      </c>
    </row>
    <row r="10" spans="1:10" x14ac:dyDescent="0.45">
      <c r="A10" t="str">
        <v>Willie Mays</v>
      </c>
      <c r="B10">
        <v>1964</v>
      </c>
      <c r="C10">
        <v>33</v>
      </c>
      <c r="D10" t="str">
        <v>SFG</v>
      </c>
      <c r="E10" t="str">
        <v>NL</v>
      </c>
      <c r="F10">
        <v>0.99048715723403369</v>
      </c>
      <c r="G10" s="2">
        <f t="shared" si="0"/>
        <v>0.27906551573367572</v>
      </c>
      <c r="I10" s="4" t="s">
        <v>778</v>
      </c>
      <c r="J10" s="5">
        <v>1.2755826522693216E-2</v>
      </c>
    </row>
    <row r="11" spans="1:10" x14ac:dyDescent="0.45">
      <c r="A11" t="str">
        <v>Joe Morgan</v>
      </c>
      <c r="B11">
        <v>1975</v>
      </c>
      <c r="C11">
        <v>31</v>
      </c>
      <c r="D11" t="str">
        <v>CIN</v>
      </c>
      <c r="E11" t="str">
        <v>NL</v>
      </c>
      <c r="F11">
        <v>0.78052461345546786</v>
      </c>
      <c r="G11" s="2">
        <f t="shared" si="0"/>
        <v>0.56963037288597562</v>
      </c>
      <c r="I11" s="4" t="s">
        <v>444</v>
      </c>
      <c r="J11" s="5">
        <v>1.0110043090261929E-2</v>
      </c>
    </row>
    <row r="12" spans="1:10" x14ac:dyDescent="0.45">
      <c r="A12" t="str">
        <v>Mookie Betts</v>
      </c>
      <c r="B12">
        <v>2018</v>
      </c>
      <c r="C12">
        <v>25</v>
      </c>
      <c r="D12" t="str">
        <v>BOS</v>
      </c>
      <c r="E12" t="str">
        <v>AL</v>
      </c>
      <c r="F12">
        <v>0.97872071434400654</v>
      </c>
      <c r="G12" s="2">
        <f t="shared" si="0"/>
        <v>0.24720799296143967</v>
      </c>
      <c r="I12" s="4" t="s">
        <v>446</v>
      </c>
      <c r="J12" s="5">
        <v>3.5370308898357689E-3</v>
      </c>
    </row>
    <row r="13" spans="1:10" x14ac:dyDescent="0.45">
      <c r="A13" t="str">
        <v>Barry Bonds</v>
      </c>
      <c r="B13">
        <v>2004</v>
      </c>
      <c r="C13">
        <v>39</v>
      </c>
      <c r="D13" t="str">
        <v>SFG</v>
      </c>
      <c r="E13" t="str">
        <v>NL</v>
      </c>
      <c r="F13">
        <v>0.99931830081978901</v>
      </c>
      <c r="G13" s="2">
        <f t="shared" si="0"/>
        <v>0.27453400968598951</v>
      </c>
      <c r="I13" s="4" t="s">
        <v>1272</v>
      </c>
      <c r="J13" s="5">
        <v>3.3810172538742481E-3</v>
      </c>
    </row>
    <row r="14" spans="1:10" x14ac:dyDescent="0.45">
      <c r="A14" t="str">
        <v>Willie Mays</v>
      </c>
      <c r="B14">
        <v>1963</v>
      </c>
      <c r="C14">
        <v>32</v>
      </c>
      <c r="D14" t="str">
        <v>SFG</v>
      </c>
      <c r="E14" t="str">
        <v>NL</v>
      </c>
      <c r="F14">
        <v>0.99301646918891573</v>
      </c>
      <c r="G14" s="2">
        <f t="shared" si="0"/>
        <v>0.27264642197942912</v>
      </c>
      <c r="I14" s="4" t="s">
        <v>476</v>
      </c>
      <c r="J14" s="5">
        <v>8.2250610708984988E-4</v>
      </c>
    </row>
    <row r="15" spans="1:10" x14ac:dyDescent="0.45">
      <c r="A15" t="str">
        <v>Robin Yount</v>
      </c>
      <c r="B15">
        <v>1982</v>
      </c>
      <c r="C15">
        <v>26</v>
      </c>
      <c r="D15" t="str">
        <v>MIL</v>
      </c>
      <c r="E15" t="str">
        <v>AL</v>
      </c>
      <c r="F15">
        <v>0.99496665624259817</v>
      </c>
      <c r="G15" s="2">
        <f t="shared" si="0"/>
        <v>0.44281670960222536</v>
      </c>
      <c r="I15" s="4" t="s">
        <v>1030</v>
      </c>
      <c r="J15" s="5">
        <v>9.0749830219936562E-5</v>
      </c>
    </row>
    <row r="16" spans="1:10" x14ac:dyDescent="0.45">
      <c r="A16" t="str">
        <v>Mike Trout</v>
      </c>
      <c r="B16">
        <v>2012</v>
      </c>
      <c r="C16">
        <v>20</v>
      </c>
      <c r="D16" t="str">
        <v>LAA</v>
      </c>
      <c r="E16" t="str">
        <v>AL</v>
      </c>
      <c r="F16">
        <v>0.98831744939620481</v>
      </c>
      <c r="G16" s="2">
        <f t="shared" si="0"/>
        <v>0.34787862336858139</v>
      </c>
      <c r="I16" s="4" t="s">
        <v>518</v>
      </c>
      <c r="J16" s="5">
        <v>6.8370903177596918E-5</v>
      </c>
    </row>
    <row r="17" spans="1:10" x14ac:dyDescent="0.45">
      <c r="A17" t="str">
        <v>Aaron Judge</v>
      </c>
      <c r="B17">
        <v>2022</v>
      </c>
      <c r="C17">
        <v>30</v>
      </c>
      <c r="D17" t="str">
        <v>NYY</v>
      </c>
      <c r="E17" t="str">
        <v>AL</v>
      </c>
      <c r="F17">
        <v>0.99996977889239791</v>
      </c>
      <c r="G17" s="2">
        <f t="shared" si="0"/>
        <v>0.33688990586601203</v>
      </c>
      <c r="I17" s="4" t="s">
        <v>684</v>
      </c>
      <c r="J17" s="5">
        <v>4.6560099190694234E-5</v>
      </c>
    </row>
    <row r="18" spans="1:10" x14ac:dyDescent="0.45">
      <c r="A18" t="str">
        <v>Willie Mays</v>
      </c>
      <c r="B18">
        <v>1962</v>
      </c>
      <c r="C18">
        <v>31</v>
      </c>
      <c r="D18" t="str">
        <v>SFG</v>
      </c>
      <c r="E18" t="str">
        <v>NL</v>
      </c>
      <c r="F18">
        <v>0.97864675910347931</v>
      </c>
      <c r="G18" s="2">
        <f t="shared" si="0"/>
        <v>0.23565650843578351</v>
      </c>
      <c r="I18" s="4" t="s">
        <v>1455</v>
      </c>
      <c r="J18" s="5">
        <v>1.0000000000000002</v>
      </c>
    </row>
    <row r="19" spans="1:10" x14ac:dyDescent="0.45">
      <c r="A19" t="str">
        <v>Mike Trout</v>
      </c>
      <c r="B19">
        <v>2016</v>
      </c>
      <c r="C19">
        <v>24</v>
      </c>
      <c r="D19" t="str">
        <v>LAA</v>
      </c>
      <c r="E19" t="str">
        <v>AL</v>
      </c>
      <c r="F19">
        <v>0.89501263229758143</v>
      </c>
      <c r="G19" s="2">
        <f t="shared" si="0"/>
        <v>0.20018306723049906</v>
      </c>
    </row>
    <row r="20" spans="1:10" x14ac:dyDescent="0.45">
      <c r="A20" t="str">
        <v>Carl Yastrzemski</v>
      </c>
      <c r="B20">
        <v>1968</v>
      </c>
      <c r="C20">
        <v>28</v>
      </c>
      <c r="D20" t="str">
        <v>BOS</v>
      </c>
      <c r="E20" t="str">
        <v>AL</v>
      </c>
      <c r="F20">
        <v>0.43389945302814353</v>
      </c>
      <c r="G20" s="2">
        <f t="shared" si="0"/>
        <v>0.56240872929943775</v>
      </c>
    </row>
    <row r="21" spans="1:10" x14ac:dyDescent="0.45">
      <c r="A21" t="str">
        <v>Willie Mays</v>
      </c>
      <c r="B21">
        <v>1954</v>
      </c>
      <c r="C21">
        <v>23</v>
      </c>
      <c r="D21" t="str">
        <v>NYG</v>
      </c>
      <c r="E21" t="str">
        <v>NL</v>
      </c>
      <c r="F21">
        <v>0.95165796443921302</v>
      </c>
      <c r="G21" s="2">
        <f t="shared" si="0"/>
        <v>0.32191156252080189</v>
      </c>
    </row>
    <row r="22" spans="1:10" x14ac:dyDescent="0.45">
      <c r="A22" t="str">
        <v>Mickey Mantle</v>
      </c>
      <c r="B22">
        <v>1961</v>
      </c>
      <c r="C22">
        <v>29</v>
      </c>
      <c r="D22" t="str">
        <v>NYY</v>
      </c>
      <c r="E22" t="str">
        <v>AL</v>
      </c>
      <c r="F22">
        <v>0.99890391613471896</v>
      </c>
      <c r="G22" s="2">
        <f t="shared" si="0"/>
        <v>0.26991232605623899</v>
      </c>
    </row>
    <row r="23" spans="1:10" x14ac:dyDescent="0.45">
      <c r="A23" t="str">
        <v>Álex Rodríguez</v>
      </c>
      <c r="B23">
        <v>2000</v>
      </c>
      <c r="C23">
        <v>24</v>
      </c>
      <c r="D23" t="str">
        <v>SEA</v>
      </c>
      <c r="E23" t="str">
        <v>AL</v>
      </c>
      <c r="F23">
        <v>0.79234008205932094</v>
      </c>
      <c r="G23" s="2">
        <f t="shared" si="0"/>
        <v>0.35815174643486991</v>
      </c>
    </row>
    <row r="24" spans="1:10" x14ac:dyDescent="0.45">
      <c r="A24" t="str">
        <v>Lou Boudreau</v>
      </c>
      <c r="B24">
        <v>1948</v>
      </c>
      <c r="C24">
        <v>30</v>
      </c>
      <c r="D24" t="str">
        <v>CLE</v>
      </c>
      <c r="E24" t="str">
        <v>AL</v>
      </c>
      <c r="F24">
        <v>0.73805468513740558</v>
      </c>
      <c r="G24" s="2">
        <f t="shared" si="0"/>
        <v>0.34012598993499515</v>
      </c>
    </row>
    <row r="25" spans="1:10" x14ac:dyDescent="0.45">
      <c r="A25" t="str">
        <v>Sammy Sosa</v>
      </c>
      <c r="B25">
        <v>2001</v>
      </c>
      <c r="C25">
        <v>32</v>
      </c>
      <c r="D25" t="str">
        <v>CHC</v>
      </c>
      <c r="E25" t="str">
        <v>NL</v>
      </c>
      <c r="F25">
        <v>0.99929589044529632</v>
      </c>
      <c r="G25" s="2">
        <f t="shared" si="0"/>
        <v>0.16540818396127058</v>
      </c>
    </row>
    <row r="26" spans="1:10" x14ac:dyDescent="0.45">
      <c r="A26" t="str">
        <v>Willie Mays</v>
      </c>
      <c r="B26">
        <v>1958</v>
      </c>
      <c r="C26">
        <v>27</v>
      </c>
      <c r="D26" t="str">
        <v>SFG</v>
      </c>
      <c r="E26" t="str">
        <v>NL</v>
      </c>
      <c r="F26">
        <v>0.96643211239669569</v>
      </c>
      <c r="G26" s="2">
        <f t="shared" si="0"/>
        <v>0.42671229059715537</v>
      </c>
    </row>
    <row r="27" spans="1:10" x14ac:dyDescent="0.45">
      <c r="A27" t="str">
        <v>Ernie Banks</v>
      </c>
      <c r="B27">
        <v>1959</v>
      </c>
      <c r="C27">
        <v>28</v>
      </c>
      <c r="D27" t="str">
        <v>CHC</v>
      </c>
      <c r="E27" t="str">
        <v>NL</v>
      </c>
      <c r="F27">
        <v>0.9230825925745817</v>
      </c>
      <c r="G27" s="2">
        <f t="shared" si="0"/>
        <v>0.24648837741325011</v>
      </c>
    </row>
    <row r="28" spans="1:10" x14ac:dyDescent="0.45">
      <c r="A28" t="str">
        <v>Al Rosen</v>
      </c>
      <c r="B28">
        <v>1953</v>
      </c>
      <c r="C28">
        <v>29</v>
      </c>
      <c r="D28" t="str">
        <v>CLE</v>
      </c>
      <c r="E28" t="str">
        <v>AL</v>
      </c>
      <c r="F28">
        <v>0.98976602050128037</v>
      </c>
      <c r="G28" s="2">
        <f t="shared" si="0"/>
        <v>0.95238778916093147</v>
      </c>
    </row>
    <row r="29" spans="1:10" x14ac:dyDescent="0.45">
      <c r="A29" t="str">
        <v>Cal Ripken Jr.</v>
      </c>
      <c r="B29">
        <v>1984</v>
      </c>
      <c r="C29">
        <v>23</v>
      </c>
      <c r="D29" t="str">
        <v>BAL</v>
      </c>
      <c r="E29" t="str">
        <v>AL</v>
      </c>
      <c r="F29">
        <v>0.71686740608000354</v>
      </c>
      <c r="G29" s="2">
        <f t="shared" si="0"/>
        <v>0.44487323836373921</v>
      </c>
    </row>
    <row r="30" spans="1:10" x14ac:dyDescent="0.45">
      <c r="A30" t="str">
        <v>Rico Petrocelli</v>
      </c>
      <c r="B30">
        <v>1969</v>
      </c>
      <c r="C30">
        <v>26</v>
      </c>
      <c r="D30" t="str">
        <v>BOS</v>
      </c>
      <c r="E30" t="str">
        <v>AL</v>
      </c>
      <c r="F30">
        <v>0.84120747971515986</v>
      </c>
      <c r="G30" s="2">
        <f t="shared" si="0"/>
        <v>0.19913642675047963</v>
      </c>
    </row>
    <row r="31" spans="1:10" x14ac:dyDescent="0.45">
      <c r="A31" t="str">
        <v>Rickey Henderson</v>
      </c>
      <c r="B31">
        <v>1990</v>
      </c>
      <c r="C31">
        <v>31</v>
      </c>
      <c r="D31" t="str">
        <v>OAK</v>
      </c>
      <c r="E31" t="str">
        <v>AL</v>
      </c>
      <c r="F31">
        <v>0.99090630713727634</v>
      </c>
      <c r="G31" s="2">
        <f t="shared" si="0"/>
        <v>0.63655572680936334</v>
      </c>
    </row>
    <row r="32" spans="1:10" x14ac:dyDescent="0.45">
      <c r="A32" t="str">
        <v>Barry Bonds</v>
      </c>
      <c r="B32">
        <v>1993</v>
      </c>
      <c r="C32">
        <v>28</v>
      </c>
      <c r="D32" t="str">
        <v>SFG</v>
      </c>
      <c r="E32" t="str">
        <v>NL</v>
      </c>
      <c r="F32">
        <v>0.99905654206683003</v>
      </c>
      <c r="G32" s="2">
        <f t="shared" si="0"/>
        <v>0.52233753226967861</v>
      </c>
    </row>
    <row r="33" spans="1:7" x14ac:dyDescent="0.45">
      <c r="A33" t="str">
        <v>Mike Trout</v>
      </c>
      <c r="B33">
        <v>2018</v>
      </c>
      <c r="C33">
        <v>26</v>
      </c>
      <c r="D33" t="str">
        <v>LAA</v>
      </c>
      <c r="E33" t="str">
        <v>AL</v>
      </c>
      <c r="F33">
        <v>0.98206492604512741</v>
      </c>
      <c r="G33" s="2">
        <f t="shared" si="0"/>
        <v>0.24805268322961935</v>
      </c>
    </row>
    <row r="34" spans="1:7" x14ac:dyDescent="0.45">
      <c r="A34" t="str">
        <v>Rickey Henderson</v>
      </c>
      <c r="B34">
        <v>1985</v>
      </c>
      <c r="C34">
        <v>26</v>
      </c>
      <c r="D34" t="str">
        <v>NYY</v>
      </c>
      <c r="E34" t="str">
        <v>AL</v>
      </c>
      <c r="F34">
        <v>0.9570865375834382</v>
      </c>
      <c r="G34" s="2">
        <f t="shared" si="0"/>
        <v>0.3149158335529873</v>
      </c>
    </row>
    <row r="35" spans="1:7" x14ac:dyDescent="0.45">
      <c r="A35" t="str">
        <v>Larry Walker</v>
      </c>
      <c r="B35">
        <v>1997</v>
      </c>
      <c r="C35">
        <v>30</v>
      </c>
      <c r="D35" t="str">
        <v>COL</v>
      </c>
      <c r="E35" t="str">
        <v>NL</v>
      </c>
      <c r="F35">
        <v>0.99424183980009517</v>
      </c>
      <c r="G35" s="2">
        <f t="shared" si="0"/>
        <v>0.28341571959032963</v>
      </c>
    </row>
    <row r="36" spans="1:7" x14ac:dyDescent="0.45">
      <c r="A36" t="str">
        <v>Ron Santo</v>
      </c>
      <c r="B36">
        <v>1967</v>
      </c>
      <c r="C36">
        <v>27</v>
      </c>
      <c r="D36" t="str">
        <v>CHC</v>
      </c>
      <c r="E36" t="str">
        <v>NL</v>
      </c>
      <c r="F36">
        <v>0.5615774677526375</v>
      </c>
      <c r="G36" s="2">
        <f t="shared" si="0"/>
        <v>0.14558266901838057</v>
      </c>
    </row>
    <row r="37" spans="1:7" x14ac:dyDescent="0.45">
      <c r="A37" t="str">
        <v>Mike Schmidt</v>
      </c>
      <c r="B37">
        <v>1974</v>
      </c>
      <c r="C37">
        <v>24</v>
      </c>
      <c r="D37" t="str">
        <v>PHI</v>
      </c>
      <c r="E37" t="str">
        <v>NL</v>
      </c>
      <c r="F37">
        <v>0.55357451770920563</v>
      </c>
      <c r="G37" s="2">
        <f t="shared" si="0"/>
        <v>0.35341785122050889</v>
      </c>
    </row>
    <row r="38" spans="1:7" x14ac:dyDescent="0.45">
      <c r="A38" t="str">
        <v>Barry Bonds</v>
      </c>
      <c r="B38">
        <v>1990</v>
      </c>
      <c r="C38">
        <v>25</v>
      </c>
      <c r="D38" t="str">
        <v>PIT</v>
      </c>
      <c r="E38" t="str">
        <v>NL</v>
      </c>
      <c r="F38">
        <v>0.82414821813333561</v>
      </c>
      <c r="G38" s="2">
        <f t="shared" si="0"/>
        <v>0.39755892311934921</v>
      </c>
    </row>
    <row r="39" spans="1:7" x14ac:dyDescent="0.45">
      <c r="A39" t="str">
        <v>Bryce Harper</v>
      </c>
      <c r="B39">
        <v>2015</v>
      </c>
      <c r="C39">
        <v>22</v>
      </c>
      <c r="D39" t="str">
        <v>WSN</v>
      </c>
      <c r="E39" t="str">
        <v>NL</v>
      </c>
      <c r="F39">
        <v>0.98613540961869273</v>
      </c>
      <c r="G39" s="2">
        <f t="shared" si="0"/>
        <v>0.52260156722347839</v>
      </c>
    </row>
    <row r="40" spans="1:7" x14ac:dyDescent="0.45">
      <c r="A40" t="str">
        <v>Albert Pujols</v>
      </c>
      <c r="B40">
        <v>2009</v>
      </c>
      <c r="C40">
        <v>29</v>
      </c>
      <c r="D40" t="str">
        <v>STL</v>
      </c>
      <c r="E40" t="str">
        <v>NL</v>
      </c>
      <c r="F40">
        <v>0.9814935891781229</v>
      </c>
      <c r="G40" s="2">
        <f t="shared" si="0"/>
        <v>0.40550515531965681</v>
      </c>
    </row>
    <row r="41" spans="1:7" x14ac:dyDescent="0.45">
      <c r="A41" t="str">
        <v>Rod Carew</v>
      </c>
      <c r="B41">
        <v>1977</v>
      </c>
      <c r="C41">
        <v>31</v>
      </c>
      <c r="D41" t="str">
        <v>MIN</v>
      </c>
      <c r="E41" t="str">
        <v>AL</v>
      </c>
      <c r="F41">
        <v>0.98358559919964872</v>
      </c>
      <c r="G41" s="2">
        <f t="shared" si="0"/>
        <v>0.65349389533033586</v>
      </c>
    </row>
    <row r="42" spans="1:7" x14ac:dyDescent="0.45">
      <c r="A42" t="str">
        <v>Ken Griffey Jr.</v>
      </c>
      <c r="B42">
        <v>1996</v>
      </c>
      <c r="C42">
        <v>26</v>
      </c>
      <c r="D42" t="str">
        <v>SEA</v>
      </c>
      <c r="E42" t="str">
        <v>AL</v>
      </c>
      <c r="F42">
        <v>0.70933008775848938</v>
      </c>
      <c r="G42" s="2">
        <f t="shared" si="0"/>
        <v>0.18267767119746875</v>
      </c>
    </row>
    <row r="43" spans="1:7" x14ac:dyDescent="0.45">
      <c r="A43" t="str">
        <v>Ted Williams</v>
      </c>
      <c r="B43">
        <v>1957</v>
      </c>
      <c r="C43">
        <v>38</v>
      </c>
      <c r="D43" t="str">
        <v>BOS</v>
      </c>
      <c r="E43" t="str">
        <v>AL</v>
      </c>
      <c r="F43">
        <v>0.99908381663274881</v>
      </c>
      <c r="G43" s="2">
        <f t="shared" si="0"/>
        <v>0.49416000320003006</v>
      </c>
    </row>
    <row r="44" spans="1:7" x14ac:dyDescent="0.45">
      <c r="A44" t="str">
        <v>Barry Bonds</v>
      </c>
      <c r="B44">
        <v>1996</v>
      </c>
      <c r="C44">
        <v>31</v>
      </c>
      <c r="D44" t="str">
        <v>SFG</v>
      </c>
      <c r="E44" t="str">
        <v>NL</v>
      </c>
      <c r="F44">
        <v>0.84803047095672157</v>
      </c>
      <c r="G44" s="2">
        <f t="shared" si="0"/>
        <v>0.1585913428983223</v>
      </c>
    </row>
    <row r="45" spans="1:7" x14ac:dyDescent="0.45">
      <c r="A45" t="str">
        <v>Jackie Robinson</v>
      </c>
      <c r="B45">
        <v>1951</v>
      </c>
      <c r="C45">
        <v>32</v>
      </c>
      <c r="D45" t="str">
        <v>BRO</v>
      </c>
      <c r="E45" t="str">
        <v>NL</v>
      </c>
      <c r="F45">
        <v>0.45090166934435116</v>
      </c>
      <c r="G45" s="2">
        <f t="shared" si="0"/>
        <v>0.19594178530739237</v>
      </c>
    </row>
    <row r="46" spans="1:7" x14ac:dyDescent="0.45">
      <c r="A46" t="str">
        <v>Joe Morgan</v>
      </c>
      <c r="B46">
        <v>1976</v>
      </c>
      <c r="C46">
        <v>32</v>
      </c>
      <c r="D46" t="str">
        <v>CIN</v>
      </c>
      <c r="E46" t="str">
        <v>NL</v>
      </c>
      <c r="F46">
        <v>0.99258440203366038</v>
      </c>
      <c r="G46" s="2">
        <f t="shared" si="0"/>
        <v>0.46768935951821405</v>
      </c>
    </row>
    <row r="47" spans="1:7" x14ac:dyDescent="0.45">
      <c r="A47" t="str">
        <v>Mike Trout</v>
      </c>
      <c r="B47">
        <v>2015</v>
      </c>
      <c r="C47">
        <v>23</v>
      </c>
      <c r="D47" t="str">
        <v>LAA</v>
      </c>
      <c r="E47" t="str">
        <v>AL</v>
      </c>
      <c r="F47">
        <v>0.97150533515979387</v>
      </c>
      <c r="G47" s="2">
        <f t="shared" si="0"/>
        <v>0.29804518234065613</v>
      </c>
    </row>
    <row r="48" spans="1:7" x14ac:dyDescent="0.45">
      <c r="A48" t="str">
        <v>Adrián Beltré</v>
      </c>
      <c r="B48">
        <v>2004</v>
      </c>
      <c r="C48">
        <v>25</v>
      </c>
      <c r="D48" t="str">
        <v>LAD</v>
      </c>
      <c r="E48" t="str">
        <v>NL</v>
      </c>
      <c r="F48">
        <v>0.97258936790815043</v>
      </c>
      <c r="G48" s="2">
        <f t="shared" si="0"/>
        <v>0.26719100283738056</v>
      </c>
    </row>
    <row r="49" spans="1:7" x14ac:dyDescent="0.45">
      <c r="A49" t="str">
        <v>Ted Williams</v>
      </c>
      <c r="B49">
        <v>1947</v>
      </c>
      <c r="C49">
        <v>28</v>
      </c>
      <c r="D49" t="str">
        <v>BOS</v>
      </c>
      <c r="E49" t="str">
        <v>AL</v>
      </c>
      <c r="F49">
        <v>0.95277282765072902</v>
      </c>
      <c r="G49" s="2">
        <f t="shared" si="0"/>
        <v>0.97183556463850118</v>
      </c>
    </row>
    <row r="50" spans="1:7" x14ac:dyDescent="0.45">
      <c r="A50" t="str">
        <v>Mickey Mantle</v>
      </c>
      <c r="B50">
        <v>1955</v>
      </c>
      <c r="C50">
        <v>23</v>
      </c>
      <c r="D50" t="str">
        <v>NYY</v>
      </c>
      <c r="E50" t="str">
        <v>AL</v>
      </c>
      <c r="F50">
        <v>0.81214026771154246</v>
      </c>
      <c r="G50" s="2">
        <f t="shared" si="0"/>
        <v>0.42559857006553731</v>
      </c>
    </row>
    <row r="51" spans="1:7" x14ac:dyDescent="0.45">
      <c r="A51" t="str">
        <v>Mookie Betts</v>
      </c>
      <c r="B51">
        <v>2016</v>
      </c>
      <c r="C51">
        <v>23</v>
      </c>
      <c r="D51" t="str">
        <v>BOS</v>
      </c>
      <c r="E51" t="str">
        <v>AL</v>
      </c>
      <c r="F51">
        <v>0.65908255047581654</v>
      </c>
      <c r="G51" s="2">
        <f t="shared" si="0"/>
        <v>0.14741374786370789</v>
      </c>
    </row>
    <row r="52" spans="1:7" x14ac:dyDescent="0.45">
      <c r="A52" t="str">
        <v>Carl Yastrzemski</v>
      </c>
      <c r="B52">
        <v>1970</v>
      </c>
      <c r="C52">
        <v>30</v>
      </c>
      <c r="D52" t="str">
        <v>BOS</v>
      </c>
      <c r="E52" t="str">
        <v>AL</v>
      </c>
      <c r="F52">
        <v>0.90994343439729153</v>
      </c>
      <c r="G52" s="2">
        <f t="shared" si="0"/>
        <v>0.44659211813948357</v>
      </c>
    </row>
    <row r="53" spans="1:7" x14ac:dyDescent="0.45">
      <c r="A53" t="str">
        <v>Willie Mays</v>
      </c>
      <c r="B53">
        <v>1960</v>
      </c>
      <c r="C53">
        <v>29</v>
      </c>
      <c r="D53" t="str">
        <v>SFG</v>
      </c>
      <c r="E53" t="str">
        <v>NL</v>
      </c>
      <c r="F53">
        <v>0.83874767690887053</v>
      </c>
      <c r="G53" s="2">
        <f t="shared" si="0"/>
        <v>0.39349198715665146</v>
      </c>
    </row>
    <row r="54" spans="1:7" x14ac:dyDescent="0.45">
      <c r="A54" t="str">
        <v>Henry Aaron</v>
      </c>
      <c r="B54">
        <v>1961</v>
      </c>
      <c r="C54">
        <v>27</v>
      </c>
      <c r="D54" t="str">
        <v>MLN</v>
      </c>
      <c r="E54" t="str">
        <v>NL</v>
      </c>
      <c r="F54">
        <v>0.91822792738795078</v>
      </c>
      <c r="G54" s="2">
        <f t="shared" si="0"/>
        <v>0.29113364791593088</v>
      </c>
    </row>
    <row r="55" spans="1:7" x14ac:dyDescent="0.45">
      <c r="A55" t="str">
        <v>Álex Rodríguez</v>
      </c>
      <c r="B55">
        <v>2007</v>
      </c>
      <c r="C55">
        <v>31</v>
      </c>
      <c r="D55" t="str">
        <v>NYY</v>
      </c>
      <c r="E55" t="str">
        <v>AL</v>
      </c>
      <c r="F55">
        <v>0.99657350318590121</v>
      </c>
      <c r="G55" s="2">
        <f t="shared" si="0"/>
        <v>0.4560311318922064</v>
      </c>
    </row>
    <row r="56" spans="1:7" x14ac:dyDescent="0.45">
      <c r="A56" t="str">
        <v>George Brett</v>
      </c>
      <c r="B56">
        <v>1980</v>
      </c>
      <c r="C56">
        <v>27</v>
      </c>
      <c r="D56" t="str">
        <v>KCR</v>
      </c>
      <c r="E56" t="str">
        <v>AL</v>
      </c>
      <c r="F56">
        <v>0.99198564424057034</v>
      </c>
      <c r="G56" s="2">
        <f t="shared" si="0"/>
        <v>0.30834952421989464</v>
      </c>
    </row>
    <row r="57" spans="1:7" x14ac:dyDescent="0.45">
      <c r="A57" t="str">
        <v>Álex Rodríguez</v>
      </c>
      <c r="B57">
        <v>1996</v>
      </c>
      <c r="C57">
        <v>20</v>
      </c>
      <c r="D57" t="str">
        <v>SEA</v>
      </c>
      <c r="E57" t="str">
        <v>AL</v>
      </c>
      <c r="F57">
        <v>0.97364419642466282</v>
      </c>
      <c r="G57" s="2">
        <f t="shared" si="0"/>
        <v>0.25074793449103844</v>
      </c>
    </row>
    <row r="58" spans="1:7" x14ac:dyDescent="0.45">
      <c r="A58" t="str">
        <v>Craig Biggio</v>
      </c>
      <c r="B58">
        <v>1997</v>
      </c>
      <c r="C58">
        <v>31</v>
      </c>
      <c r="D58" t="str">
        <v>HOU</v>
      </c>
      <c r="E58" t="str">
        <v>NL</v>
      </c>
      <c r="F58">
        <v>0.7901059611874105</v>
      </c>
      <c r="G58" s="2">
        <f t="shared" si="0"/>
        <v>0.2252253330915571</v>
      </c>
    </row>
    <row r="59" spans="1:7" x14ac:dyDescent="0.45">
      <c r="A59" t="str">
        <v>Álex Rodríguez</v>
      </c>
      <c r="B59">
        <v>2005</v>
      </c>
      <c r="C59">
        <v>29</v>
      </c>
      <c r="D59" t="str">
        <v>NYY</v>
      </c>
      <c r="E59" t="str">
        <v>AL</v>
      </c>
      <c r="F59">
        <v>0.99133281036092269</v>
      </c>
      <c r="G59" s="2">
        <f t="shared" si="0"/>
        <v>0.71777146669752034</v>
      </c>
    </row>
    <row r="60" spans="1:7" x14ac:dyDescent="0.45">
      <c r="A60" t="str">
        <v>Ernie Banks</v>
      </c>
      <c r="B60">
        <v>1958</v>
      </c>
      <c r="C60">
        <v>27</v>
      </c>
      <c r="D60" t="str">
        <v>CHC</v>
      </c>
      <c r="E60" t="str">
        <v>NL</v>
      </c>
      <c r="F60">
        <v>0.97145995755398162</v>
      </c>
      <c r="G60" s="2">
        <f t="shared" si="0"/>
        <v>0.42893225338224195</v>
      </c>
    </row>
    <row r="61" spans="1:7" x14ac:dyDescent="0.45">
      <c r="A61" t="str">
        <v>Jackie Robinson</v>
      </c>
      <c r="B61">
        <v>1949</v>
      </c>
      <c r="C61">
        <v>30</v>
      </c>
      <c r="D61" t="str">
        <v>BRO</v>
      </c>
      <c r="E61" t="str">
        <v>NL</v>
      </c>
      <c r="F61">
        <v>0.64608176945474272</v>
      </c>
      <c r="G61" s="2">
        <f t="shared" si="0"/>
        <v>0.27426245422739753</v>
      </c>
    </row>
    <row r="62" spans="1:7" x14ac:dyDescent="0.45">
      <c r="A62" t="str">
        <v>Joe Morgan</v>
      </c>
      <c r="B62">
        <v>1972</v>
      </c>
      <c r="C62">
        <v>28</v>
      </c>
      <c r="D62" t="str">
        <v>CIN</v>
      </c>
      <c r="E62" t="str">
        <v>NL</v>
      </c>
      <c r="F62">
        <v>0.59343801027567644</v>
      </c>
      <c r="G62" s="2">
        <f t="shared" si="0"/>
        <v>0.18687076737941127</v>
      </c>
    </row>
    <row r="63" spans="1:7" x14ac:dyDescent="0.45">
      <c r="A63" t="str">
        <v>Joe Morgan</v>
      </c>
      <c r="B63">
        <v>1973</v>
      </c>
      <c r="C63">
        <v>29</v>
      </c>
      <c r="D63" t="str">
        <v>CIN</v>
      </c>
      <c r="E63" t="str">
        <v>NL</v>
      </c>
      <c r="F63">
        <v>0.86718622435474002</v>
      </c>
      <c r="G63" s="2">
        <f t="shared" si="0"/>
        <v>0.2556100178305229</v>
      </c>
    </row>
    <row r="64" spans="1:7" x14ac:dyDescent="0.45">
      <c r="A64" t="str">
        <v>Albert Pujols</v>
      </c>
      <c r="B64">
        <v>2008</v>
      </c>
      <c r="C64">
        <v>28</v>
      </c>
      <c r="D64" t="str">
        <v>STL</v>
      </c>
      <c r="E64" t="str">
        <v>NL</v>
      </c>
      <c r="F64">
        <v>0.92589555508457178</v>
      </c>
      <c r="G64" s="2">
        <f t="shared" si="0"/>
        <v>0.47473570496382028</v>
      </c>
    </row>
    <row r="65" spans="1:7" x14ac:dyDescent="0.45">
      <c r="A65" t="str">
        <v>Reggie Jackson</v>
      </c>
      <c r="B65">
        <v>1969</v>
      </c>
      <c r="C65">
        <v>23</v>
      </c>
      <c r="D65" t="str">
        <v>OAK</v>
      </c>
      <c r="E65" t="str">
        <v>AL</v>
      </c>
      <c r="F65">
        <v>0.97183395601958433</v>
      </c>
      <c r="G65" s="2">
        <f t="shared" si="0"/>
        <v>0.2300592256526926</v>
      </c>
    </row>
    <row r="66" spans="1:7" x14ac:dyDescent="0.45">
      <c r="A66" t="str">
        <v>Barry Bonds</v>
      </c>
      <c r="B66">
        <v>2003</v>
      </c>
      <c r="C66">
        <v>38</v>
      </c>
      <c r="D66" t="str">
        <v>SFG</v>
      </c>
      <c r="E66" t="str">
        <v>NL</v>
      </c>
      <c r="F66">
        <v>0.99486560123953305</v>
      </c>
      <c r="G66" s="2">
        <f t="shared" si="0"/>
        <v>0.28349816714142029</v>
      </c>
    </row>
    <row r="67" spans="1:7" x14ac:dyDescent="0.45">
      <c r="A67" t="str">
        <v>Norm Cash</v>
      </c>
      <c r="B67">
        <v>1961</v>
      </c>
      <c r="C67">
        <v>27</v>
      </c>
      <c r="D67" t="str">
        <v>DET</v>
      </c>
      <c r="E67" t="str">
        <v>AL</v>
      </c>
      <c r="F67">
        <v>0.9869777818569162</v>
      </c>
      <c r="G67" s="2">
        <f t="shared" ref="G67:G130" si="1">F67/SUMIFS(_xlfn.ANCHORARRAY($F$2), $B$2:$B$2199, B67, $E$2:$E$2199, E67)</f>
        <v>0.26668978323526693</v>
      </c>
    </row>
    <row r="68" spans="1:7" x14ac:dyDescent="0.45">
      <c r="A68" t="str">
        <v>Willie Mays</v>
      </c>
      <c r="B68">
        <v>1955</v>
      </c>
      <c r="C68">
        <v>24</v>
      </c>
      <c r="D68" t="str">
        <v>NYG</v>
      </c>
      <c r="E68" t="str">
        <v>NL</v>
      </c>
      <c r="F68">
        <v>0.98302333282904519</v>
      </c>
      <c r="G68" s="2">
        <f t="shared" si="1"/>
        <v>0.34127960068305219</v>
      </c>
    </row>
    <row r="69" spans="1:7" x14ac:dyDescent="0.45">
      <c r="A69" t="str">
        <v>Scott Rolen</v>
      </c>
      <c r="B69">
        <v>2004</v>
      </c>
      <c r="C69">
        <v>29</v>
      </c>
      <c r="D69" t="str">
        <v>STL</v>
      </c>
      <c r="E69" t="str">
        <v>NL</v>
      </c>
      <c r="F69">
        <v>0.26246531057310329</v>
      </c>
      <c r="G69" s="2">
        <f t="shared" si="1"/>
        <v>7.2104807903549714E-2</v>
      </c>
    </row>
    <row r="70" spans="1:7" x14ac:dyDescent="0.45">
      <c r="A70" t="str">
        <v>Ichiro Suzuki</v>
      </c>
      <c r="B70">
        <v>2004</v>
      </c>
      <c r="C70">
        <v>30</v>
      </c>
      <c r="D70" t="str">
        <v>SEA</v>
      </c>
      <c r="E70" t="str">
        <v>AL</v>
      </c>
      <c r="F70">
        <v>0.42435508916534681</v>
      </c>
      <c r="G70" s="2">
        <f t="shared" si="1"/>
        <v>0.23639095321938025</v>
      </c>
    </row>
    <row r="71" spans="1:7" x14ac:dyDescent="0.45">
      <c r="A71" t="str">
        <v>Jason Giambi</v>
      </c>
      <c r="B71">
        <v>2001</v>
      </c>
      <c r="C71">
        <v>30</v>
      </c>
      <c r="D71" t="str">
        <v>OAK</v>
      </c>
      <c r="E71" t="str">
        <v>AL</v>
      </c>
      <c r="F71">
        <v>0.75592743695790654</v>
      </c>
      <c r="G71" s="2">
        <f t="shared" si="1"/>
        <v>0.20490353789569427</v>
      </c>
    </row>
    <row r="72" spans="1:7" x14ac:dyDescent="0.45">
      <c r="A72" t="str">
        <v>Henry Aaron</v>
      </c>
      <c r="B72">
        <v>1963</v>
      </c>
      <c r="C72">
        <v>29</v>
      </c>
      <c r="D72" t="str">
        <v>MLN</v>
      </c>
      <c r="E72" t="str">
        <v>NL</v>
      </c>
      <c r="F72">
        <v>0.99895134109717065</v>
      </c>
      <c r="G72" s="2">
        <f t="shared" si="1"/>
        <v>0.27427592324239769</v>
      </c>
    </row>
    <row r="73" spans="1:7" x14ac:dyDescent="0.45">
      <c r="A73" t="str">
        <v>Ken Griffey Jr.</v>
      </c>
      <c r="B73">
        <v>1997</v>
      </c>
      <c r="C73">
        <v>27</v>
      </c>
      <c r="D73" t="str">
        <v>SEA</v>
      </c>
      <c r="E73" t="str">
        <v>AL</v>
      </c>
      <c r="F73">
        <v>0.98743079474240858</v>
      </c>
      <c r="G73" s="2">
        <f t="shared" si="1"/>
        <v>0.50710215173173312</v>
      </c>
    </row>
    <row r="74" spans="1:7" x14ac:dyDescent="0.45">
      <c r="A74" t="str">
        <v>Duke Snider</v>
      </c>
      <c r="B74">
        <v>1953</v>
      </c>
      <c r="C74">
        <v>26</v>
      </c>
      <c r="D74" t="str">
        <v>BRO</v>
      </c>
      <c r="E74" t="str">
        <v>NL</v>
      </c>
      <c r="F74">
        <v>0.89203286878856813</v>
      </c>
      <c r="G74" s="2">
        <f t="shared" si="1"/>
        <v>0.42622932387686596</v>
      </c>
    </row>
    <row r="75" spans="1:7" x14ac:dyDescent="0.45">
      <c r="A75" t="str">
        <v>Wade Boggs</v>
      </c>
      <c r="B75">
        <v>1985</v>
      </c>
      <c r="C75">
        <v>27</v>
      </c>
      <c r="D75" t="str">
        <v>BOS</v>
      </c>
      <c r="E75" t="str">
        <v>AL</v>
      </c>
      <c r="F75">
        <v>0.4361988266557742</v>
      </c>
      <c r="G75" s="2">
        <f t="shared" si="1"/>
        <v>0.1435250750031187</v>
      </c>
    </row>
    <row r="76" spans="1:7" x14ac:dyDescent="0.45">
      <c r="A76" t="str">
        <v>Stan Musial</v>
      </c>
      <c r="B76">
        <v>1949</v>
      </c>
      <c r="C76">
        <v>28</v>
      </c>
      <c r="D76" t="str">
        <v>STL</v>
      </c>
      <c r="E76" t="str">
        <v>NL</v>
      </c>
      <c r="F76">
        <v>0.80301286195538313</v>
      </c>
      <c r="G76" s="2">
        <f t="shared" si="1"/>
        <v>0.34087988348892279</v>
      </c>
    </row>
    <row r="77" spans="1:7" x14ac:dyDescent="0.45">
      <c r="A77" t="str">
        <v>Chase Utley</v>
      </c>
      <c r="B77">
        <v>2008</v>
      </c>
      <c r="C77">
        <v>29</v>
      </c>
      <c r="D77" t="str">
        <v>PHI</v>
      </c>
      <c r="E77" t="str">
        <v>NL</v>
      </c>
      <c r="F77">
        <v>0.28128392988306361</v>
      </c>
      <c r="G77" s="2">
        <f t="shared" si="1"/>
        <v>0.14422309731882532</v>
      </c>
    </row>
    <row r="78" spans="1:7" x14ac:dyDescent="0.45">
      <c r="A78" t="str">
        <v>Barry Bonds</v>
      </c>
      <c r="B78">
        <v>1992</v>
      </c>
      <c r="C78">
        <v>27</v>
      </c>
      <c r="D78" t="str">
        <v>PIT</v>
      </c>
      <c r="E78" t="str">
        <v>NL</v>
      </c>
      <c r="F78">
        <v>0.99359927706134699</v>
      </c>
      <c r="G78" s="2">
        <f t="shared" si="1"/>
        <v>0.33341455237336459</v>
      </c>
    </row>
    <row r="79" spans="1:7" x14ac:dyDescent="0.45">
      <c r="A79" t="str">
        <v>Darrell Evans</v>
      </c>
      <c r="B79">
        <v>1973</v>
      </c>
      <c r="C79">
        <v>26</v>
      </c>
      <c r="D79" t="str">
        <v>ATL</v>
      </c>
      <c r="E79" t="str">
        <v>NL</v>
      </c>
      <c r="F79">
        <v>0.49304963198214885</v>
      </c>
      <c r="G79" s="2">
        <f t="shared" si="1"/>
        <v>0.1453302897149521</v>
      </c>
    </row>
    <row r="80" spans="1:7" x14ac:dyDescent="0.45">
      <c r="A80" t="str">
        <v>Ted Williams</v>
      </c>
      <c r="B80">
        <v>1949</v>
      </c>
      <c r="C80">
        <v>30</v>
      </c>
      <c r="D80" t="str">
        <v>BOS</v>
      </c>
      <c r="E80" t="str">
        <v>AL</v>
      </c>
      <c r="F80">
        <v>0.92292847140707335</v>
      </c>
      <c r="G80" s="2">
        <f t="shared" si="1"/>
        <v>0.84619379573221876</v>
      </c>
    </row>
    <row r="81" spans="1:7" x14ac:dyDescent="0.45">
      <c r="A81" t="str">
        <v>Willie Mays</v>
      </c>
      <c r="B81">
        <v>1966</v>
      </c>
      <c r="C81">
        <v>35</v>
      </c>
      <c r="D81" t="str">
        <v>SFG</v>
      </c>
      <c r="E81" t="str">
        <v>NL</v>
      </c>
      <c r="F81">
        <v>9.9602536550678814E-2</v>
      </c>
      <c r="G81" s="2">
        <f t="shared" si="1"/>
        <v>3.0384165767339742E-2</v>
      </c>
    </row>
    <row r="82" spans="1:7" x14ac:dyDescent="0.45">
      <c r="A82" t="str">
        <v>Roberto Clemente</v>
      </c>
      <c r="B82">
        <v>1967</v>
      </c>
      <c r="C82">
        <v>32</v>
      </c>
      <c r="D82" t="str">
        <v>PIT</v>
      </c>
      <c r="E82" t="str">
        <v>NL</v>
      </c>
      <c r="F82">
        <v>0.96519393946745613</v>
      </c>
      <c r="G82" s="2">
        <f t="shared" si="1"/>
        <v>0.25021571892897154</v>
      </c>
    </row>
    <row r="83" spans="1:7" x14ac:dyDescent="0.45">
      <c r="A83" t="str">
        <v>Lenny Dykstra</v>
      </c>
      <c r="B83">
        <v>1990</v>
      </c>
      <c r="C83">
        <v>27</v>
      </c>
      <c r="D83" t="str">
        <v>PHI</v>
      </c>
      <c r="E83" t="str">
        <v>NL</v>
      </c>
      <c r="F83">
        <v>0.14937869521292588</v>
      </c>
      <c r="G83" s="2">
        <f t="shared" si="1"/>
        <v>7.2058437911002485E-2</v>
      </c>
    </row>
    <row r="84" spans="1:7" x14ac:dyDescent="0.45">
      <c r="A84" t="str">
        <v>Mike Trout</v>
      </c>
      <c r="B84">
        <v>2013</v>
      </c>
      <c r="C84">
        <v>21</v>
      </c>
      <c r="D84" t="str">
        <v>LAA</v>
      </c>
      <c r="E84" t="str">
        <v>AL</v>
      </c>
      <c r="F84">
        <v>0.95518820350381606</v>
      </c>
      <c r="G84" s="2">
        <f t="shared" si="1"/>
        <v>0.30030642582377076</v>
      </c>
    </row>
    <row r="85" spans="1:7" x14ac:dyDescent="0.45">
      <c r="A85" t="str">
        <v>Alex Bregman</v>
      </c>
      <c r="B85">
        <v>2019</v>
      </c>
      <c r="C85">
        <v>25</v>
      </c>
      <c r="D85" t="str">
        <v>HOU</v>
      </c>
      <c r="E85" t="str">
        <v>AL</v>
      </c>
      <c r="F85">
        <v>0.37585125259892449</v>
      </c>
      <c r="G85" s="2">
        <f t="shared" si="1"/>
        <v>0.24138306579649302</v>
      </c>
    </row>
    <row r="86" spans="1:7" x14ac:dyDescent="0.45">
      <c r="A86" t="str">
        <v>Ron Santo</v>
      </c>
      <c r="B86">
        <v>1964</v>
      </c>
      <c r="C86">
        <v>24</v>
      </c>
      <c r="D86" t="str">
        <v>CHC</v>
      </c>
      <c r="E86" t="str">
        <v>NL</v>
      </c>
      <c r="F86">
        <v>0.60201613468527349</v>
      </c>
      <c r="G86" s="2">
        <f t="shared" si="1"/>
        <v>0.16961546838738473</v>
      </c>
    </row>
    <row r="87" spans="1:7" x14ac:dyDescent="0.45">
      <c r="A87" t="str">
        <v>Ron Santo</v>
      </c>
      <c r="B87">
        <v>1966</v>
      </c>
      <c r="C87">
        <v>26</v>
      </c>
      <c r="D87" t="str">
        <v>CHC</v>
      </c>
      <c r="E87" t="str">
        <v>NL</v>
      </c>
      <c r="F87">
        <v>0.49930621835500555</v>
      </c>
      <c r="G87" s="2">
        <f t="shared" si="1"/>
        <v>0.1523154272225071</v>
      </c>
    </row>
    <row r="88" spans="1:7" x14ac:dyDescent="0.45">
      <c r="A88" t="str">
        <v>Mike Schmidt</v>
      </c>
      <c r="B88">
        <v>1980</v>
      </c>
      <c r="C88">
        <v>30</v>
      </c>
      <c r="D88" t="str">
        <v>PHI</v>
      </c>
      <c r="E88" t="str">
        <v>NL</v>
      </c>
      <c r="F88">
        <v>0.93304945151206109</v>
      </c>
      <c r="G88" s="2">
        <f t="shared" si="1"/>
        <v>0.88695959528507629</v>
      </c>
    </row>
    <row r="89" spans="1:7" x14ac:dyDescent="0.45">
      <c r="A89" t="str">
        <v>Todd Helton</v>
      </c>
      <c r="B89">
        <v>2000</v>
      </c>
      <c r="C89">
        <v>26</v>
      </c>
      <c r="D89" t="str">
        <v>COL</v>
      </c>
      <c r="E89" t="str">
        <v>NL</v>
      </c>
      <c r="F89">
        <v>0.38220341254509849</v>
      </c>
      <c r="G89" s="2">
        <f t="shared" si="1"/>
        <v>0.11029143248962536</v>
      </c>
    </row>
    <row r="90" spans="1:7" x14ac:dyDescent="0.45">
      <c r="A90" t="str">
        <v>Fred Lynn</v>
      </c>
      <c r="B90">
        <v>1979</v>
      </c>
      <c r="C90">
        <v>27</v>
      </c>
      <c r="D90" t="str">
        <v>BOS</v>
      </c>
      <c r="E90" t="str">
        <v>AL</v>
      </c>
      <c r="F90">
        <v>0.87627826934151731</v>
      </c>
      <c r="G90" s="2">
        <f t="shared" si="1"/>
        <v>0.41914530248917325</v>
      </c>
    </row>
    <row r="91" spans="1:7" x14ac:dyDescent="0.45">
      <c r="A91" t="str">
        <v>Mike Schmidt</v>
      </c>
      <c r="B91">
        <v>1977</v>
      </c>
      <c r="C91">
        <v>27</v>
      </c>
      <c r="D91" t="str">
        <v>PHI</v>
      </c>
      <c r="E91" t="str">
        <v>NL</v>
      </c>
      <c r="F91">
        <v>9.9224840960994709E-2</v>
      </c>
      <c r="G91" s="2">
        <f t="shared" si="1"/>
        <v>7.3794654804786933E-2</v>
      </c>
    </row>
    <row r="92" spans="1:7" x14ac:dyDescent="0.45">
      <c r="A92" t="str">
        <v>Bret Boone</v>
      </c>
      <c r="B92">
        <v>2001</v>
      </c>
      <c r="C92">
        <v>32</v>
      </c>
      <c r="D92" t="str">
        <v>SEA</v>
      </c>
      <c r="E92" t="str">
        <v>AL</v>
      </c>
      <c r="F92">
        <v>0.94285969410421855</v>
      </c>
      <c r="G92" s="2">
        <f t="shared" si="1"/>
        <v>0.25557385221878703</v>
      </c>
    </row>
    <row r="93" spans="1:7" x14ac:dyDescent="0.45">
      <c r="A93" t="str">
        <v>Stan Musial</v>
      </c>
      <c r="B93">
        <v>1951</v>
      </c>
      <c r="C93">
        <v>30</v>
      </c>
      <c r="D93" t="str">
        <v>STL</v>
      </c>
      <c r="E93" t="str">
        <v>NL</v>
      </c>
      <c r="F93">
        <v>0.94043346441626907</v>
      </c>
      <c r="G93" s="2">
        <f t="shared" si="1"/>
        <v>0.40867050292469342</v>
      </c>
    </row>
    <row r="94" spans="1:7" x14ac:dyDescent="0.45">
      <c r="A94" t="str">
        <v>Álex Rodríguez</v>
      </c>
      <c r="B94">
        <v>2002</v>
      </c>
      <c r="C94">
        <v>26</v>
      </c>
      <c r="D94" t="str">
        <v>TEX</v>
      </c>
      <c r="E94" t="str">
        <v>AL</v>
      </c>
      <c r="F94">
        <v>0.9830910402521732</v>
      </c>
      <c r="G94" s="2">
        <f t="shared" si="1"/>
        <v>0.24925257741077583</v>
      </c>
    </row>
    <row r="95" spans="1:7" x14ac:dyDescent="0.45">
      <c r="A95" t="str">
        <v>Dick Allen</v>
      </c>
      <c r="B95">
        <v>1964</v>
      </c>
      <c r="C95">
        <v>22</v>
      </c>
      <c r="D95" t="str">
        <v>PHI</v>
      </c>
      <c r="E95" t="str">
        <v>NL</v>
      </c>
      <c r="F95">
        <v>0.94235636550929935</v>
      </c>
      <c r="G95" s="2">
        <f t="shared" si="1"/>
        <v>0.26550487123946398</v>
      </c>
    </row>
    <row r="96" spans="1:7" x14ac:dyDescent="0.45">
      <c r="A96" t="str">
        <v>Lonnie Smith</v>
      </c>
      <c r="B96">
        <v>1989</v>
      </c>
      <c r="C96">
        <v>33</v>
      </c>
      <c r="D96" t="str">
        <v>ATL</v>
      </c>
      <c r="E96" t="str">
        <v>NL</v>
      </c>
      <c r="F96">
        <v>0.22218189725319371</v>
      </c>
      <c r="G96" s="2">
        <f t="shared" si="1"/>
        <v>6.3825557215275178E-2</v>
      </c>
    </row>
    <row r="97" spans="1:7" x14ac:dyDescent="0.45">
      <c r="A97" t="str">
        <v>Rickey Henderson</v>
      </c>
      <c r="B97">
        <v>1980</v>
      </c>
      <c r="C97">
        <v>21</v>
      </c>
      <c r="D97" t="str">
        <v>OAK</v>
      </c>
      <c r="E97" t="str">
        <v>AL</v>
      </c>
      <c r="F97">
        <v>8.8960935932127574E-2</v>
      </c>
      <c r="G97" s="2">
        <f t="shared" si="1"/>
        <v>2.7652680689576242E-2</v>
      </c>
    </row>
    <row r="98" spans="1:7" x14ac:dyDescent="0.45">
      <c r="A98" t="str">
        <v>Ken Griffey Jr.</v>
      </c>
      <c r="B98">
        <v>1993</v>
      </c>
      <c r="C98">
        <v>23</v>
      </c>
      <c r="D98" t="str">
        <v>SEA</v>
      </c>
      <c r="E98" t="str">
        <v>AL</v>
      </c>
      <c r="F98">
        <v>0.95433210326861784</v>
      </c>
      <c r="G98" s="2">
        <f t="shared" si="1"/>
        <v>0.26314266617886201</v>
      </c>
    </row>
    <row r="99" spans="1:7" x14ac:dyDescent="0.45">
      <c r="A99" t="str">
        <v>Albert Pujols</v>
      </c>
      <c r="B99">
        <v>2007</v>
      </c>
      <c r="C99">
        <v>27</v>
      </c>
      <c r="D99" t="str">
        <v>STL</v>
      </c>
      <c r="E99" t="str">
        <v>NL</v>
      </c>
      <c r="F99">
        <v>4.8021997713604207E-2</v>
      </c>
      <c r="G99" s="2">
        <f t="shared" si="1"/>
        <v>2.7156717770129832E-2</v>
      </c>
    </row>
    <row r="100" spans="1:7" x14ac:dyDescent="0.45">
      <c r="A100" t="str">
        <v>Willie Mays</v>
      </c>
      <c r="B100">
        <v>1961</v>
      </c>
      <c r="C100">
        <v>30</v>
      </c>
      <c r="D100" t="str">
        <v>SFG</v>
      </c>
      <c r="E100" t="str">
        <v>NL</v>
      </c>
      <c r="F100">
        <v>0.77339867620969183</v>
      </c>
      <c r="G100" s="2">
        <f t="shared" si="1"/>
        <v>0.24521403802081101</v>
      </c>
    </row>
    <row r="101" spans="1:7" x14ac:dyDescent="0.45">
      <c r="A101" t="str">
        <v>Josh Hamilton</v>
      </c>
      <c r="B101">
        <v>2010</v>
      </c>
      <c r="C101">
        <v>29</v>
      </c>
      <c r="D101" t="str">
        <v>TEX</v>
      </c>
      <c r="E101" t="str">
        <v>AL</v>
      </c>
      <c r="F101">
        <v>0.75979941390226591</v>
      </c>
      <c r="G101" s="2">
        <f t="shared" si="1"/>
        <v>0.30032442396816034</v>
      </c>
    </row>
    <row r="102" spans="1:7" x14ac:dyDescent="0.45">
      <c r="A102" t="str">
        <v>Frank Robinson</v>
      </c>
      <c r="B102">
        <v>1962</v>
      </c>
      <c r="C102">
        <v>26</v>
      </c>
      <c r="D102" t="str">
        <v>CIN</v>
      </c>
      <c r="E102" t="str">
        <v>NL</v>
      </c>
      <c r="F102">
        <v>0.97157356990198329</v>
      </c>
      <c r="G102" s="2">
        <f t="shared" si="1"/>
        <v>0.23395329626527858</v>
      </c>
    </row>
    <row r="103" spans="1:7" x14ac:dyDescent="0.45">
      <c r="A103" t="str">
        <v>Mickey Mantle</v>
      </c>
      <c r="B103">
        <v>1958</v>
      </c>
      <c r="C103">
        <v>26</v>
      </c>
      <c r="D103" t="str">
        <v>NYY</v>
      </c>
      <c r="E103" t="str">
        <v>AL</v>
      </c>
      <c r="F103">
        <v>0.97785227232497141</v>
      </c>
      <c r="G103" s="2">
        <f t="shared" si="1"/>
        <v>0.73792315721015989</v>
      </c>
    </row>
    <row r="104" spans="1:7" x14ac:dyDescent="0.45">
      <c r="A104" t="str">
        <v>Mike Piazza</v>
      </c>
      <c r="B104">
        <v>1997</v>
      </c>
      <c r="C104">
        <v>28</v>
      </c>
      <c r="D104" t="str">
        <v>LAD</v>
      </c>
      <c r="E104" t="str">
        <v>NL</v>
      </c>
      <c r="F104">
        <v>0.9952202572459119</v>
      </c>
      <c r="G104" s="2">
        <f t="shared" si="1"/>
        <v>0.28369462445367921</v>
      </c>
    </row>
    <row r="105" spans="1:7" x14ac:dyDescent="0.45">
      <c r="A105" t="str">
        <v>Rickey Henderson</v>
      </c>
      <c r="B105">
        <v>1989</v>
      </c>
      <c r="C105">
        <v>30</v>
      </c>
      <c r="D105" t="str">
        <v>NYYOAK</v>
      </c>
      <c r="E105" t="str">
        <v>AL</v>
      </c>
      <c r="F105">
        <v>4.4144258004957526E-3</v>
      </c>
      <c r="G105" s="2">
        <f t="shared" si="1"/>
        <v>5.0932369015484593E-3</v>
      </c>
    </row>
    <row r="106" spans="1:7" x14ac:dyDescent="0.45">
      <c r="A106" t="str">
        <v>Chuck Knoblauch</v>
      </c>
      <c r="B106">
        <v>1996</v>
      </c>
      <c r="C106">
        <v>27</v>
      </c>
      <c r="D106" t="str">
        <v>MIN</v>
      </c>
      <c r="E106" t="str">
        <v>AL</v>
      </c>
      <c r="F106">
        <v>8.6339311037479646E-2</v>
      </c>
      <c r="G106" s="2">
        <f t="shared" si="1"/>
        <v>2.22354367103779E-2</v>
      </c>
    </row>
    <row r="107" spans="1:7" x14ac:dyDescent="0.45">
      <c r="A107" t="str">
        <v>Albert Pujols</v>
      </c>
      <c r="B107">
        <v>2003</v>
      </c>
      <c r="C107">
        <v>23</v>
      </c>
      <c r="D107" t="str">
        <v>STL</v>
      </c>
      <c r="E107" t="str">
        <v>NL</v>
      </c>
      <c r="F107">
        <v>0.99236599588602747</v>
      </c>
      <c r="G107" s="2">
        <f t="shared" si="1"/>
        <v>0.28278587642053016</v>
      </c>
    </row>
    <row r="108" spans="1:7" x14ac:dyDescent="0.45">
      <c r="A108" t="str">
        <v>Henry Aaron</v>
      </c>
      <c r="B108">
        <v>1959</v>
      </c>
      <c r="C108">
        <v>25</v>
      </c>
      <c r="D108" t="str">
        <v>MLN</v>
      </c>
      <c r="E108" t="str">
        <v>NL</v>
      </c>
      <c r="F108">
        <v>0.9976527715478497</v>
      </c>
      <c r="G108" s="2">
        <f t="shared" si="1"/>
        <v>0.26640066106629867</v>
      </c>
    </row>
    <row r="109" spans="1:7" x14ac:dyDescent="0.45">
      <c r="A109" t="str">
        <v>Cody Bellinger</v>
      </c>
      <c r="B109">
        <v>2019</v>
      </c>
      <c r="C109">
        <v>23</v>
      </c>
      <c r="D109" t="str">
        <v>LAD</v>
      </c>
      <c r="E109" t="str">
        <v>NL</v>
      </c>
      <c r="F109">
        <v>0.67540643892200303</v>
      </c>
      <c r="G109" s="2">
        <f t="shared" si="1"/>
        <v>0.33351676856918833</v>
      </c>
    </row>
    <row r="110" spans="1:7" x14ac:dyDescent="0.45">
      <c r="A110" t="str">
        <v>Joe Morgan</v>
      </c>
      <c r="B110">
        <v>1974</v>
      </c>
      <c r="C110">
        <v>30</v>
      </c>
      <c r="D110" t="str">
        <v>CIN</v>
      </c>
      <c r="E110" t="str">
        <v>NL</v>
      </c>
      <c r="F110">
        <v>0.37520885780591512</v>
      </c>
      <c r="G110" s="2">
        <f t="shared" si="1"/>
        <v>0.23954409757409761</v>
      </c>
    </row>
    <row r="111" spans="1:7" x14ac:dyDescent="0.45">
      <c r="A111" t="str">
        <v>George Brett</v>
      </c>
      <c r="B111">
        <v>1979</v>
      </c>
      <c r="C111">
        <v>26</v>
      </c>
      <c r="D111" t="str">
        <v>KCR</v>
      </c>
      <c r="E111" t="str">
        <v>AL</v>
      </c>
      <c r="F111">
        <v>0.63535838299725089</v>
      </c>
      <c r="G111" s="2">
        <f t="shared" si="1"/>
        <v>0.30390743551193222</v>
      </c>
    </row>
    <row r="112" spans="1:7" x14ac:dyDescent="0.45">
      <c r="A112" t="str">
        <v>Gary Carter</v>
      </c>
      <c r="B112">
        <v>1982</v>
      </c>
      <c r="C112">
        <v>28</v>
      </c>
      <c r="D112" t="str">
        <v>MON</v>
      </c>
      <c r="E112" t="str">
        <v>NL</v>
      </c>
      <c r="F112">
        <v>0.22158994647012084</v>
      </c>
      <c r="G112" s="2">
        <f t="shared" si="1"/>
        <v>0.18612191077719759</v>
      </c>
    </row>
    <row r="113" spans="1:7" x14ac:dyDescent="0.45">
      <c r="A113" t="str">
        <v>Will Clark</v>
      </c>
      <c r="B113">
        <v>1989</v>
      </c>
      <c r="C113">
        <v>25</v>
      </c>
      <c r="D113" t="str">
        <v>SFG</v>
      </c>
      <c r="E113" t="str">
        <v>NL</v>
      </c>
      <c r="F113">
        <v>0.84206605549375857</v>
      </c>
      <c r="G113" s="2">
        <f t="shared" si="1"/>
        <v>0.24189790378246229</v>
      </c>
    </row>
    <row r="114" spans="1:7" x14ac:dyDescent="0.45">
      <c r="A114" t="str">
        <v>Ben Zobrist</v>
      </c>
      <c r="B114">
        <v>2009</v>
      </c>
      <c r="C114">
        <v>28</v>
      </c>
      <c r="D114" t="str">
        <v>TBR</v>
      </c>
      <c r="E114" t="str">
        <v>AL</v>
      </c>
      <c r="F114">
        <v>8.7495285311124174E-3</v>
      </c>
      <c r="G114" s="2">
        <f t="shared" si="1"/>
        <v>7.7544009242202826E-3</v>
      </c>
    </row>
    <row r="115" spans="1:7" x14ac:dyDescent="0.45">
      <c r="A115" t="str">
        <v>Dick Allen</v>
      </c>
      <c r="B115">
        <v>1972</v>
      </c>
      <c r="C115">
        <v>30</v>
      </c>
      <c r="D115" t="str">
        <v>CHW</v>
      </c>
      <c r="E115" t="str">
        <v>AL</v>
      </c>
      <c r="F115">
        <v>0.98827083914561709</v>
      </c>
      <c r="G115" s="2">
        <f t="shared" si="1"/>
        <v>0.42745818007627528</v>
      </c>
    </row>
    <row r="116" spans="1:7" x14ac:dyDescent="0.45">
      <c r="A116" t="str">
        <v>Johnny Bench</v>
      </c>
      <c r="B116">
        <v>1972</v>
      </c>
      <c r="C116">
        <v>24</v>
      </c>
      <c r="D116" t="str">
        <v>CIN</v>
      </c>
      <c r="E116" t="str">
        <v>NL</v>
      </c>
      <c r="F116">
        <v>0.75172535638599991</v>
      </c>
      <c r="G116" s="2">
        <f t="shared" si="1"/>
        <v>0.23671468927505429</v>
      </c>
    </row>
    <row r="117" spans="1:7" x14ac:dyDescent="0.45">
      <c r="A117" t="str">
        <v>Tony Gwynn</v>
      </c>
      <c r="B117">
        <v>1987</v>
      </c>
      <c r="C117">
        <v>27</v>
      </c>
      <c r="D117" t="str">
        <v>SDP</v>
      </c>
      <c r="E117" t="str">
        <v>NL</v>
      </c>
      <c r="F117">
        <v>0.62040044358426527</v>
      </c>
      <c r="G117" s="2">
        <f t="shared" si="1"/>
        <v>0.47290201142936583</v>
      </c>
    </row>
    <row r="118" spans="1:7" x14ac:dyDescent="0.45">
      <c r="A118" t="str">
        <v>Duke Snider</v>
      </c>
      <c r="B118">
        <v>1955</v>
      </c>
      <c r="C118">
        <v>28</v>
      </c>
      <c r="D118" t="str">
        <v>BRO</v>
      </c>
      <c r="E118" t="str">
        <v>NL</v>
      </c>
      <c r="F118">
        <v>0.61616415162214322</v>
      </c>
      <c r="G118" s="2">
        <f t="shared" si="1"/>
        <v>0.21391583352923993</v>
      </c>
    </row>
    <row r="119" spans="1:7" x14ac:dyDescent="0.45">
      <c r="A119" t="str">
        <v>Henry Aaron</v>
      </c>
      <c r="B119">
        <v>1962</v>
      </c>
      <c r="C119">
        <v>28</v>
      </c>
      <c r="D119" t="str">
        <v>MLN</v>
      </c>
      <c r="E119" t="str">
        <v>NL</v>
      </c>
      <c r="F119">
        <v>0.9672027859792135</v>
      </c>
      <c r="G119" s="2">
        <f t="shared" si="1"/>
        <v>0.23290081878166566</v>
      </c>
    </row>
    <row r="120" spans="1:7" x14ac:dyDescent="0.45">
      <c r="A120" t="str">
        <v>Willie Wilson</v>
      </c>
      <c r="B120">
        <v>1980</v>
      </c>
      <c r="C120">
        <v>24</v>
      </c>
      <c r="D120" t="str">
        <v>KCR</v>
      </c>
      <c r="E120" t="str">
        <v>AL</v>
      </c>
      <c r="F120">
        <v>0.5632971136700794</v>
      </c>
      <c r="G120" s="2">
        <f t="shared" si="1"/>
        <v>0.1750956760342855</v>
      </c>
    </row>
    <row r="121" spans="1:7" x14ac:dyDescent="0.45">
      <c r="A121" t="str">
        <v>Ryne Sandberg</v>
      </c>
      <c r="B121">
        <v>1984</v>
      </c>
      <c r="C121">
        <v>24</v>
      </c>
      <c r="D121" t="str">
        <v>CHC</v>
      </c>
      <c r="E121" t="str">
        <v>NL</v>
      </c>
      <c r="F121">
        <v>0.49102944106149088</v>
      </c>
      <c r="G121" s="2">
        <f t="shared" si="1"/>
        <v>0.35156883647370241</v>
      </c>
    </row>
    <row r="122" spans="1:7" x14ac:dyDescent="0.45">
      <c r="A122" t="str">
        <v>Henry Aaron</v>
      </c>
      <c r="B122">
        <v>1967</v>
      </c>
      <c r="C122">
        <v>33</v>
      </c>
      <c r="D122" t="str">
        <v>ATL</v>
      </c>
      <c r="E122" t="str">
        <v>NL</v>
      </c>
      <c r="F122">
        <v>0.95437863153719449</v>
      </c>
      <c r="G122" s="2">
        <f t="shared" si="1"/>
        <v>0.24741197147620392</v>
      </c>
    </row>
    <row r="123" spans="1:7" x14ac:dyDescent="0.45">
      <c r="A123" t="str">
        <v>Álex Rodríguez</v>
      </c>
      <c r="B123">
        <v>1998</v>
      </c>
      <c r="C123">
        <v>22</v>
      </c>
      <c r="D123" t="str">
        <v>SEA</v>
      </c>
      <c r="E123" t="str">
        <v>AL</v>
      </c>
      <c r="F123">
        <v>0.98257358549862794</v>
      </c>
      <c r="G123" s="2">
        <f t="shared" si="1"/>
        <v>0.19588333847060699</v>
      </c>
    </row>
    <row r="124" spans="1:7" x14ac:dyDescent="0.45">
      <c r="A124" t="str">
        <v>Albert Pujols</v>
      </c>
      <c r="B124">
        <v>2004</v>
      </c>
      <c r="C124">
        <v>24</v>
      </c>
      <c r="D124" t="str">
        <v>STL</v>
      </c>
      <c r="E124" t="str">
        <v>NL</v>
      </c>
      <c r="F124">
        <v>0.85408466652443993</v>
      </c>
      <c r="G124" s="2">
        <f t="shared" si="1"/>
        <v>0.2346352387621885</v>
      </c>
    </row>
    <row r="125" spans="1:7" x14ac:dyDescent="0.45">
      <c r="A125" t="str">
        <v>Marcus Semien</v>
      </c>
      <c r="B125">
        <v>2019</v>
      </c>
      <c r="C125">
        <v>28</v>
      </c>
      <c r="D125" t="str">
        <v>OAK</v>
      </c>
      <c r="E125" t="str">
        <v>AL</v>
      </c>
      <c r="F125">
        <v>0.19738351308599214</v>
      </c>
      <c r="G125" s="2">
        <f t="shared" si="1"/>
        <v>0.12676567444414397</v>
      </c>
    </row>
    <row r="126" spans="1:7" x14ac:dyDescent="0.45">
      <c r="A126" t="str">
        <v>Albert Pujols</v>
      </c>
      <c r="B126">
        <v>2006</v>
      </c>
      <c r="C126">
        <v>26</v>
      </c>
      <c r="D126" t="str">
        <v>STL</v>
      </c>
      <c r="E126" t="str">
        <v>NL</v>
      </c>
      <c r="F126">
        <v>0.77520687688348811</v>
      </c>
      <c r="G126" s="2">
        <f t="shared" si="1"/>
        <v>0.31037434694361871</v>
      </c>
    </row>
    <row r="127" spans="1:7" x14ac:dyDescent="0.45">
      <c r="A127" t="str">
        <v>Robinson Canó</v>
      </c>
      <c r="B127">
        <v>2012</v>
      </c>
      <c r="C127">
        <v>29</v>
      </c>
      <c r="D127" t="str">
        <v>NYY</v>
      </c>
      <c r="E127" t="str">
        <v>AL</v>
      </c>
      <c r="F127">
        <v>0.56300028998891249</v>
      </c>
      <c r="G127" s="2">
        <f t="shared" si="1"/>
        <v>0.19817090749243538</v>
      </c>
    </row>
    <row r="128" spans="1:7" x14ac:dyDescent="0.45">
      <c r="A128" t="str">
        <v>Wade Boggs</v>
      </c>
      <c r="B128">
        <v>1989</v>
      </c>
      <c r="C128">
        <v>31</v>
      </c>
      <c r="D128" t="str">
        <v>BOS</v>
      </c>
      <c r="E128" t="str">
        <v>AL</v>
      </c>
      <c r="F128">
        <v>2.1444334630650121E-2</v>
      </c>
      <c r="G128" s="2">
        <f t="shared" si="1"/>
        <v>2.4741853506228356E-2</v>
      </c>
    </row>
    <row r="129" spans="1:7" x14ac:dyDescent="0.45">
      <c r="A129" t="str">
        <v>Brooks Robinson</v>
      </c>
      <c r="B129">
        <v>1968</v>
      </c>
      <c r="C129">
        <v>31</v>
      </c>
      <c r="D129" t="str">
        <v>BAL</v>
      </c>
      <c r="E129" t="str">
        <v>AL</v>
      </c>
      <c r="F129">
        <v>9.6014111562378102E-4</v>
      </c>
      <c r="G129" s="2">
        <f t="shared" si="1"/>
        <v>1.2445089317756994E-3</v>
      </c>
    </row>
    <row r="130" spans="1:7" x14ac:dyDescent="0.45">
      <c r="A130" t="str">
        <v>George Foster</v>
      </c>
      <c r="B130">
        <v>1977</v>
      </c>
      <c r="C130">
        <v>28</v>
      </c>
      <c r="D130" t="str">
        <v>CIN</v>
      </c>
      <c r="E130" t="str">
        <v>NL</v>
      </c>
      <c r="F130">
        <v>0.97490833752675188</v>
      </c>
      <c r="G130" s="2">
        <f t="shared" si="1"/>
        <v>0.72505053711677059</v>
      </c>
    </row>
    <row r="131" spans="1:7" x14ac:dyDescent="0.45">
      <c r="A131" t="str">
        <v>Al Kaline</v>
      </c>
      <c r="B131">
        <v>1961</v>
      </c>
      <c r="C131">
        <v>26</v>
      </c>
      <c r="D131" t="str">
        <v>DET</v>
      </c>
      <c r="E131" t="str">
        <v>AL</v>
      </c>
      <c r="F131">
        <v>1.9758009457698126E-2</v>
      </c>
      <c r="G131" s="2">
        <f t="shared" ref="G131:G194" si="2">F131/SUMIFS(_xlfn.ANCHORARRAY($F$2), $B$2:$B$2199, B131, $E$2:$E$2199, E131)</f>
        <v>5.3387820438269614E-3</v>
      </c>
    </row>
    <row r="132" spans="1:7" x14ac:dyDescent="0.45">
      <c r="A132" t="str">
        <v>Jackie Robinson</v>
      </c>
      <c r="B132">
        <v>1952</v>
      </c>
      <c r="C132">
        <v>33</v>
      </c>
      <c r="D132" t="str">
        <v>BRO</v>
      </c>
      <c r="E132" t="str">
        <v>NL</v>
      </c>
      <c r="F132">
        <v>9.1099277949565599E-2</v>
      </c>
      <c r="G132" s="2">
        <f t="shared" si="2"/>
        <v>0.17508866163509643</v>
      </c>
    </row>
    <row r="133" spans="1:7" x14ac:dyDescent="0.45">
      <c r="A133" t="str">
        <v>Albert Pujols</v>
      </c>
      <c r="B133">
        <v>2005</v>
      </c>
      <c r="C133">
        <v>25</v>
      </c>
      <c r="D133" t="str">
        <v>STL</v>
      </c>
      <c r="E133" t="str">
        <v>NL</v>
      </c>
      <c r="F133">
        <v>0.8611972834596141</v>
      </c>
      <c r="G133" s="2">
        <f t="shared" si="2"/>
        <v>0.40704392172133125</v>
      </c>
    </row>
    <row r="134" spans="1:7" x14ac:dyDescent="0.45">
      <c r="A134" t="str">
        <v>Álex Rodríguez</v>
      </c>
      <c r="B134">
        <v>2003</v>
      </c>
      <c r="C134">
        <v>27</v>
      </c>
      <c r="D134" t="str">
        <v>TEX</v>
      </c>
      <c r="E134" t="str">
        <v>AL</v>
      </c>
      <c r="F134">
        <v>0.74431370431575639</v>
      </c>
      <c r="G134" s="2">
        <f t="shared" si="2"/>
        <v>0.38488448739287678</v>
      </c>
    </row>
    <row r="135" spans="1:7" x14ac:dyDescent="0.45">
      <c r="A135" t="str">
        <v>Darin Erstad</v>
      </c>
      <c r="B135">
        <v>2000</v>
      </c>
      <c r="C135">
        <v>26</v>
      </c>
      <c r="D135" t="str">
        <v>ANA</v>
      </c>
      <c r="E135" t="str">
        <v>AL</v>
      </c>
      <c r="F135">
        <v>0.52818672075363948</v>
      </c>
      <c r="G135" s="2">
        <f t="shared" si="2"/>
        <v>0.23874974996842335</v>
      </c>
    </row>
    <row r="136" spans="1:7" x14ac:dyDescent="0.45">
      <c r="A136" t="str">
        <v>Jacoby Ellsbury</v>
      </c>
      <c r="B136">
        <v>2011</v>
      </c>
      <c r="C136">
        <v>27</v>
      </c>
      <c r="D136" t="str">
        <v>BOS</v>
      </c>
      <c r="E136" t="str">
        <v>AL</v>
      </c>
      <c r="F136">
        <v>0.96882295644919469</v>
      </c>
      <c r="G136" s="2">
        <f t="shared" si="2"/>
        <v>0.31130240525432668</v>
      </c>
    </row>
    <row r="137" spans="1:7" x14ac:dyDescent="0.45">
      <c r="A137" t="str">
        <v>Álex Rodríguez</v>
      </c>
      <c r="B137">
        <v>2001</v>
      </c>
      <c r="C137">
        <v>25</v>
      </c>
      <c r="D137" t="str">
        <v>TEX</v>
      </c>
      <c r="E137" t="str">
        <v>AL</v>
      </c>
      <c r="F137">
        <v>0.99293042927818886</v>
      </c>
      <c r="G137" s="2">
        <f t="shared" si="2"/>
        <v>0.26914614802468223</v>
      </c>
    </row>
    <row r="138" spans="1:7" x14ac:dyDescent="0.45">
      <c r="A138" t="str">
        <v>David Wright</v>
      </c>
      <c r="B138">
        <v>2007</v>
      </c>
      <c r="C138">
        <v>24</v>
      </c>
      <c r="D138" t="str">
        <v>NYM</v>
      </c>
      <c r="E138" t="str">
        <v>NL</v>
      </c>
      <c r="F138">
        <v>0.49861942126233139</v>
      </c>
      <c r="G138" s="2">
        <f t="shared" si="2"/>
        <v>0.28197216989351948</v>
      </c>
    </row>
    <row r="139" spans="1:7" x14ac:dyDescent="0.45">
      <c r="A139" t="str">
        <v>Wade Boggs</v>
      </c>
      <c r="B139">
        <v>1987</v>
      </c>
      <c r="C139">
        <v>29</v>
      </c>
      <c r="D139" t="str">
        <v>BOS</v>
      </c>
      <c r="E139" t="str">
        <v>AL</v>
      </c>
      <c r="F139">
        <v>0.6505157732517266</v>
      </c>
      <c r="G139" s="2">
        <f t="shared" si="2"/>
        <v>0.22188884765690989</v>
      </c>
    </row>
    <row r="140" spans="1:7" x14ac:dyDescent="0.45">
      <c r="A140" t="str">
        <v>Willie Davis</v>
      </c>
      <c r="B140">
        <v>1964</v>
      </c>
      <c r="C140">
        <v>24</v>
      </c>
      <c r="D140" t="str">
        <v>LAD</v>
      </c>
      <c r="E140" t="str">
        <v>NL</v>
      </c>
      <c r="F140">
        <v>8.4163333052339924E-3</v>
      </c>
      <c r="G140" s="2">
        <f t="shared" si="2"/>
        <v>2.3712658738256403E-3</v>
      </c>
    </row>
    <row r="141" spans="1:7" x14ac:dyDescent="0.45">
      <c r="A141" t="str">
        <v>Bobby Grich</v>
      </c>
      <c r="B141">
        <v>1973</v>
      </c>
      <c r="C141">
        <v>24</v>
      </c>
      <c r="D141" t="str">
        <v>BAL</v>
      </c>
      <c r="E141" t="str">
        <v>AL</v>
      </c>
      <c r="F141">
        <v>1.6430336157063766E-4</v>
      </c>
      <c r="G141" s="2">
        <f t="shared" si="2"/>
        <v>1.6089807681048191E-4</v>
      </c>
    </row>
    <row r="142" spans="1:7" x14ac:dyDescent="0.45">
      <c r="A142" t="str">
        <v>Dave Winfield</v>
      </c>
      <c r="B142">
        <v>1979</v>
      </c>
      <c r="C142">
        <v>27</v>
      </c>
      <c r="D142" t="str">
        <v>SDP</v>
      </c>
      <c r="E142" t="str">
        <v>NL</v>
      </c>
      <c r="F142">
        <v>0.63929994025787862</v>
      </c>
      <c r="G142" s="2">
        <f t="shared" si="2"/>
        <v>0.67098214750471563</v>
      </c>
    </row>
    <row r="143" spans="1:7" x14ac:dyDescent="0.45">
      <c r="A143" t="str">
        <v>Mookie Betts</v>
      </c>
      <c r="B143">
        <v>2023</v>
      </c>
      <c r="C143">
        <v>30</v>
      </c>
      <c r="D143" t="str">
        <v>LAD</v>
      </c>
      <c r="E143" t="str">
        <v>NL</v>
      </c>
      <c r="F143">
        <v>0.7059854591124165</v>
      </c>
      <c r="G143" s="2">
        <f t="shared" si="2"/>
        <v>0.21351452110490682</v>
      </c>
    </row>
    <row r="144" spans="1:7" x14ac:dyDescent="0.45">
      <c r="A144" t="str">
        <v>Paul Goldschmidt</v>
      </c>
      <c r="B144">
        <v>2015</v>
      </c>
      <c r="C144">
        <v>27</v>
      </c>
      <c r="D144" t="str">
        <v>ARI</v>
      </c>
      <c r="E144" t="str">
        <v>NL</v>
      </c>
      <c r="F144">
        <v>0.39976826029126844</v>
      </c>
      <c r="G144" s="2">
        <f t="shared" si="2"/>
        <v>0.21185682748701101</v>
      </c>
    </row>
    <row r="145" spans="1:7" x14ac:dyDescent="0.45">
      <c r="A145" t="str">
        <v>George Brett</v>
      </c>
      <c r="B145">
        <v>1985</v>
      </c>
      <c r="C145">
        <v>32</v>
      </c>
      <c r="D145" t="str">
        <v>KCR</v>
      </c>
      <c r="E145" t="str">
        <v>AL</v>
      </c>
      <c r="F145">
        <v>0.92235137075512819</v>
      </c>
      <c r="G145" s="2">
        <f t="shared" si="2"/>
        <v>0.3034867165548959</v>
      </c>
    </row>
    <row r="146" spans="1:7" x14ac:dyDescent="0.45">
      <c r="A146" t="str">
        <v>John Valentin</v>
      </c>
      <c r="B146">
        <v>1995</v>
      </c>
      <c r="C146">
        <v>28</v>
      </c>
      <c r="D146" t="str">
        <v>BOS</v>
      </c>
      <c r="E146" t="str">
        <v>AL</v>
      </c>
      <c r="F146">
        <v>2.8823364425004758E-2</v>
      </c>
      <c r="G146" s="2">
        <f t="shared" si="2"/>
        <v>2.1945757994733056E-2</v>
      </c>
    </row>
    <row r="147" spans="1:7" x14ac:dyDescent="0.45">
      <c r="A147" t="str">
        <v>Ted Williams</v>
      </c>
      <c r="B147">
        <v>1948</v>
      </c>
      <c r="C147">
        <v>29</v>
      </c>
      <c r="D147" t="str">
        <v>BOS</v>
      </c>
      <c r="E147" t="str">
        <v>AL</v>
      </c>
      <c r="F147">
        <v>0.62442235662562062</v>
      </c>
      <c r="G147" s="2">
        <f t="shared" si="2"/>
        <v>0.28775953389590914</v>
      </c>
    </row>
    <row r="148" spans="1:7" x14ac:dyDescent="0.45">
      <c r="A148" t="str">
        <v>Sal Bando</v>
      </c>
      <c r="B148">
        <v>1969</v>
      </c>
      <c r="C148">
        <v>25</v>
      </c>
      <c r="D148" t="str">
        <v>OAK</v>
      </c>
      <c r="E148" t="str">
        <v>AL</v>
      </c>
      <c r="F148">
        <v>0.27792464868546002</v>
      </c>
      <c r="G148" s="2">
        <f t="shared" si="2"/>
        <v>6.579223649300546E-2</v>
      </c>
    </row>
    <row r="149" spans="1:7" x14ac:dyDescent="0.45">
      <c r="A149" t="str">
        <v>Wade Boggs</v>
      </c>
      <c r="B149">
        <v>1988</v>
      </c>
      <c r="C149">
        <v>30</v>
      </c>
      <c r="D149" t="str">
        <v>BOS</v>
      </c>
      <c r="E149" t="str">
        <v>AL</v>
      </c>
      <c r="F149">
        <v>0.5025453251422235</v>
      </c>
      <c r="G149" s="2">
        <f t="shared" si="2"/>
        <v>0.16766007787978332</v>
      </c>
    </row>
    <row r="150" spans="1:7" x14ac:dyDescent="0.45">
      <c r="A150" t="str">
        <v>J.D. Drew</v>
      </c>
      <c r="B150">
        <v>2004</v>
      </c>
      <c r="C150">
        <v>28</v>
      </c>
      <c r="D150" t="str">
        <v>ATL</v>
      </c>
      <c r="E150" t="str">
        <v>NL</v>
      </c>
      <c r="F150">
        <v>1.7470822255137009E-2</v>
      </c>
      <c r="G150" s="2">
        <f t="shared" si="2"/>
        <v>4.7996067742173036E-3</v>
      </c>
    </row>
    <row r="151" spans="1:7" x14ac:dyDescent="0.45">
      <c r="A151" t="str">
        <v>Willie Mays</v>
      </c>
      <c r="B151">
        <v>1957</v>
      </c>
      <c r="C151">
        <v>26</v>
      </c>
      <c r="D151" t="str">
        <v>NYG</v>
      </c>
      <c r="E151" t="str">
        <v>NL</v>
      </c>
      <c r="F151">
        <v>0.96342179495542035</v>
      </c>
      <c r="G151" s="2">
        <f t="shared" si="2"/>
        <v>0.34088892182375641</v>
      </c>
    </row>
    <row r="152" spans="1:7" x14ac:dyDescent="0.45">
      <c r="A152" t="str">
        <v>José Bautista</v>
      </c>
      <c r="B152">
        <v>2011</v>
      </c>
      <c r="C152">
        <v>30</v>
      </c>
      <c r="D152" t="str">
        <v>TOR</v>
      </c>
      <c r="E152" t="str">
        <v>AL</v>
      </c>
      <c r="F152">
        <v>0.56428911570521134</v>
      </c>
      <c r="G152" s="2">
        <f t="shared" si="2"/>
        <v>0.18131750265465682</v>
      </c>
    </row>
    <row r="153" spans="1:7" x14ac:dyDescent="0.45">
      <c r="A153" t="str">
        <v>Todd Helton</v>
      </c>
      <c r="B153">
        <v>2004</v>
      </c>
      <c r="C153">
        <v>30</v>
      </c>
      <c r="D153" t="str">
        <v>COL</v>
      </c>
      <c r="E153" t="str">
        <v>NL</v>
      </c>
      <c r="F153">
        <v>5.140642036185223E-2</v>
      </c>
      <c r="G153" s="2">
        <f t="shared" si="2"/>
        <v>1.4122437959922648E-2</v>
      </c>
    </row>
    <row r="154" spans="1:7" x14ac:dyDescent="0.45">
      <c r="A154" t="str">
        <v>Pete Rose</v>
      </c>
      <c r="B154">
        <v>1973</v>
      </c>
      <c r="C154">
        <v>32</v>
      </c>
      <c r="D154" t="str">
        <v>CIN</v>
      </c>
      <c r="E154" t="str">
        <v>NL</v>
      </c>
      <c r="F154">
        <v>0.10937410201711675</v>
      </c>
      <c r="G154" s="2">
        <f t="shared" si="2"/>
        <v>3.2238884084667171E-2</v>
      </c>
    </row>
    <row r="155" spans="1:7" x14ac:dyDescent="0.45">
      <c r="A155" t="str">
        <v>Ronald Acuña Jr.</v>
      </c>
      <c r="B155">
        <v>2023</v>
      </c>
      <c r="C155">
        <v>25</v>
      </c>
      <c r="D155" t="str">
        <v>ATL</v>
      </c>
      <c r="E155" t="str">
        <v>NL</v>
      </c>
      <c r="F155">
        <v>0.99926595441184773</v>
      </c>
      <c r="G155" s="2">
        <f t="shared" si="2"/>
        <v>0.30221272826344375</v>
      </c>
    </row>
    <row r="156" spans="1:7" x14ac:dyDescent="0.45">
      <c r="A156" t="str">
        <v>Al Kaline</v>
      </c>
      <c r="B156">
        <v>1955</v>
      </c>
      <c r="C156">
        <v>20</v>
      </c>
      <c r="D156" t="str">
        <v>DET</v>
      </c>
      <c r="E156" t="str">
        <v>AL</v>
      </c>
      <c r="F156">
        <v>0.56929927972847816</v>
      </c>
      <c r="G156" s="2">
        <f t="shared" si="2"/>
        <v>0.29833880799251133</v>
      </c>
    </row>
    <row r="157" spans="1:7" x14ac:dyDescent="0.45">
      <c r="A157" t="str">
        <v>Eddie Stanky</v>
      </c>
      <c r="B157">
        <v>1950</v>
      </c>
      <c r="C157">
        <v>34</v>
      </c>
      <c r="D157" t="str">
        <v>NYG</v>
      </c>
      <c r="E157" t="str">
        <v>NL</v>
      </c>
      <c r="F157">
        <v>2.2624450439661953E-4</v>
      </c>
      <c r="G157" s="2">
        <f t="shared" si="2"/>
        <v>7.575158239589763E-4</v>
      </c>
    </row>
    <row r="158" spans="1:7" x14ac:dyDescent="0.45">
      <c r="A158" t="str">
        <v>Chase Utley</v>
      </c>
      <c r="B158">
        <v>2009</v>
      </c>
      <c r="C158">
        <v>30</v>
      </c>
      <c r="D158" t="str">
        <v>PHI</v>
      </c>
      <c r="E158" t="str">
        <v>NL</v>
      </c>
      <c r="F158">
        <v>9.1278136633999321E-2</v>
      </c>
      <c r="G158" s="2">
        <f t="shared" si="2"/>
        <v>3.7711662491910013E-2</v>
      </c>
    </row>
    <row r="159" spans="1:7" x14ac:dyDescent="0.45">
      <c r="A159" t="str">
        <v>Roberto Clemente</v>
      </c>
      <c r="B159">
        <v>1966</v>
      </c>
      <c r="C159">
        <v>31</v>
      </c>
      <c r="D159" t="str">
        <v>PIT</v>
      </c>
      <c r="E159" t="str">
        <v>NL</v>
      </c>
      <c r="F159">
        <v>0.40491089143750136</v>
      </c>
      <c r="G159" s="2">
        <f t="shared" si="2"/>
        <v>0.12351974229269265</v>
      </c>
    </row>
    <row r="160" spans="1:7" x14ac:dyDescent="0.45">
      <c r="A160" t="str">
        <v>Roberto Clemente</v>
      </c>
      <c r="B160">
        <v>1968</v>
      </c>
      <c r="C160">
        <v>33</v>
      </c>
      <c r="D160" t="str">
        <v>PIT</v>
      </c>
      <c r="E160" t="str">
        <v>NL</v>
      </c>
      <c r="F160">
        <v>9.935998560524387E-3</v>
      </c>
      <c r="G160" s="2">
        <f t="shared" si="2"/>
        <v>5.9671175768625994E-3</v>
      </c>
    </row>
    <row r="161" spans="1:7" x14ac:dyDescent="0.45">
      <c r="A161" t="str">
        <v>Alan Trammell</v>
      </c>
      <c r="B161">
        <v>1987</v>
      </c>
      <c r="C161">
        <v>29</v>
      </c>
      <c r="D161" t="str">
        <v>DET</v>
      </c>
      <c r="E161" t="str">
        <v>AL</v>
      </c>
      <c r="F161">
        <v>0.90526644487775032</v>
      </c>
      <c r="G161" s="2">
        <f t="shared" si="2"/>
        <v>0.30878348617484258</v>
      </c>
    </row>
    <row r="162" spans="1:7" x14ac:dyDescent="0.45">
      <c r="A162" t="str">
        <v>Carlos Beltrán</v>
      </c>
      <c r="B162">
        <v>2006</v>
      </c>
      <c r="C162">
        <v>29</v>
      </c>
      <c r="D162" t="str">
        <v>NYM</v>
      </c>
      <c r="E162" t="str">
        <v>NL</v>
      </c>
      <c r="F162">
        <v>6.5447805925211475E-2</v>
      </c>
      <c r="G162" s="2">
        <f t="shared" si="2"/>
        <v>2.6203740741561118E-2</v>
      </c>
    </row>
    <row r="163" spans="1:7" x14ac:dyDescent="0.45">
      <c r="A163" t="str">
        <v>Cal Ripken Jr.</v>
      </c>
      <c r="B163">
        <v>1983</v>
      </c>
      <c r="C163">
        <v>22</v>
      </c>
      <c r="D163" t="str">
        <v>BAL</v>
      </c>
      <c r="E163" t="str">
        <v>AL</v>
      </c>
      <c r="F163">
        <v>0.89665118176579772</v>
      </c>
      <c r="G163" s="2">
        <f t="shared" si="2"/>
        <v>0.5524267230115909</v>
      </c>
    </row>
    <row r="164" spans="1:7" x14ac:dyDescent="0.45">
      <c r="A164" t="str">
        <v>Jeff Bagwell</v>
      </c>
      <c r="B164">
        <v>1994</v>
      </c>
      <c r="C164">
        <v>26</v>
      </c>
      <c r="D164" t="str">
        <v>HOU</v>
      </c>
      <c r="E164" t="str">
        <v>NL</v>
      </c>
      <c r="F164">
        <v>0.98903125393994795</v>
      </c>
      <c r="G164" s="2">
        <f t="shared" si="2"/>
        <v>0.71862474824643385</v>
      </c>
    </row>
    <row r="165" spans="1:7" x14ac:dyDescent="0.45">
      <c r="A165" t="str">
        <v>Barry Bonds</v>
      </c>
      <c r="B165">
        <v>1997</v>
      </c>
      <c r="C165">
        <v>32</v>
      </c>
      <c r="D165" t="str">
        <v>SFG</v>
      </c>
      <c r="E165" t="str">
        <v>NL</v>
      </c>
      <c r="F165">
        <v>0.31077678874919579</v>
      </c>
      <c r="G165" s="2">
        <f t="shared" si="2"/>
        <v>8.8589137661954129E-2</v>
      </c>
    </row>
    <row r="166" spans="1:7" x14ac:dyDescent="0.45">
      <c r="A166" t="str">
        <v>Willie McGee</v>
      </c>
      <c r="B166">
        <v>1985</v>
      </c>
      <c r="C166">
        <v>26</v>
      </c>
      <c r="D166" t="str">
        <v>STL</v>
      </c>
      <c r="E166" t="str">
        <v>NL</v>
      </c>
      <c r="F166">
        <v>0.87261227517307738</v>
      </c>
      <c r="G166" s="2">
        <f t="shared" si="2"/>
        <v>0.189775175532191</v>
      </c>
    </row>
    <row r="167" spans="1:7" x14ac:dyDescent="0.45">
      <c r="A167" t="str">
        <v>Minnie Miñoso</v>
      </c>
      <c r="B167">
        <v>1954</v>
      </c>
      <c r="C167">
        <v>30</v>
      </c>
      <c r="D167" t="str">
        <v>CHW</v>
      </c>
      <c r="E167" t="str">
        <v>AL</v>
      </c>
      <c r="F167">
        <v>0.10214318063096131</v>
      </c>
      <c r="G167" s="2">
        <f t="shared" si="2"/>
        <v>0.11749955801626506</v>
      </c>
    </row>
    <row r="168" spans="1:7" x14ac:dyDescent="0.45">
      <c r="A168" t="str">
        <v>Andruw Jones</v>
      </c>
      <c r="B168">
        <v>2000</v>
      </c>
      <c r="C168">
        <v>23</v>
      </c>
      <c r="D168" t="str">
        <v>ATL</v>
      </c>
      <c r="E168" t="str">
        <v>NL</v>
      </c>
      <c r="F168">
        <v>0.17474544315182183</v>
      </c>
      <c r="G168" s="2">
        <f t="shared" si="2"/>
        <v>5.0425832458978102E-2</v>
      </c>
    </row>
    <row r="169" spans="1:7" x14ac:dyDescent="0.45">
      <c r="A169" t="str">
        <v>Evan Longoria</v>
      </c>
      <c r="B169">
        <v>2010</v>
      </c>
      <c r="C169">
        <v>24</v>
      </c>
      <c r="D169" t="str">
        <v>TBR</v>
      </c>
      <c r="E169" t="str">
        <v>AL</v>
      </c>
      <c r="F169">
        <v>4.5138917647965654E-2</v>
      </c>
      <c r="G169" s="2">
        <f t="shared" si="2"/>
        <v>1.7841971437629039E-2</v>
      </c>
    </row>
    <row r="170" spans="1:7" x14ac:dyDescent="0.45">
      <c r="A170" t="str">
        <v>Bobby Murcer</v>
      </c>
      <c r="B170">
        <v>1972</v>
      </c>
      <c r="C170">
        <v>26</v>
      </c>
      <c r="D170" t="str">
        <v>NYY</v>
      </c>
      <c r="E170" t="str">
        <v>AL</v>
      </c>
      <c r="F170">
        <v>0.95799366297151811</v>
      </c>
      <c r="G170" s="2">
        <f t="shared" si="2"/>
        <v>0.41436235035775604</v>
      </c>
    </row>
    <row r="171" spans="1:7" x14ac:dyDescent="0.45">
      <c r="A171" t="str">
        <v>Eddie Mathews</v>
      </c>
      <c r="B171">
        <v>1959</v>
      </c>
      <c r="C171">
        <v>27</v>
      </c>
      <c r="D171" t="str">
        <v>MLN</v>
      </c>
      <c r="E171" t="str">
        <v>NL</v>
      </c>
      <c r="F171">
        <v>0.93988599398990935</v>
      </c>
      <c r="G171" s="2">
        <f t="shared" si="2"/>
        <v>0.25097534660019533</v>
      </c>
    </row>
    <row r="172" spans="1:7" x14ac:dyDescent="0.45">
      <c r="A172" t="str">
        <v>Ernie Banks</v>
      </c>
      <c r="B172">
        <v>1955</v>
      </c>
      <c r="C172">
        <v>24</v>
      </c>
      <c r="D172" t="str">
        <v>CHC</v>
      </c>
      <c r="E172" t="str">
        <v>NL</v>
      </c>
      <c r="F172">
        <v>0.48616758910340563</v>
      </c>
      <c r="G172" s="2">
        <f t="shared" si="2"/>
        <v>0.16878447859091356</v>
      </c>
    </row>
    <row r="173" spans="1:7" x14ac:dyDescent="0.45">
      <c r="A173" t="str">
        <v>Duke Snider</v>
      </c>
      <c r="B173">
        <v>1954</v>
      </c>
      <c r="C173">
        <v>27</v>
      </c>
      <c r="D173" t="str">
        <v>BRO</v>
      </c>
      <c r="E173" t="str">
        <v>NL</v>
      </c>
      <c r="F173">
        <v>0.90633406708592157</v>
      </c>
      <c r="G173" s="2">
        <f t="shared" si="2"/>
        <v>0.30658012290517467</v>
      </c>
    </row>
    <row r="174" spans="1:7" x14ac:dyDescent="0.45">
      <c r="A174" t="str">
        <v>Robinson Canó</v>
      </c>
      <c r="B174">
        <v>2010</v>
      </c>
      <c r="C174">
        <v>27</v>
      </c>
      <c r="D174" t="str">
        <v>NYY</v>
      </c>
      <c r="E174" t="str">
        <v>AL</v>
      </c>
      <c r="F174">
        <v>0.42862677635736551</v>
      </c>
      <c r="G174" s="2">
        <f t="shared" si="2"/>
        <v>0.16942246512895262</v>
      </c>
    </row>
    <row r="175" spans="1:7" x14ac:dyDescent="0.45">
      <c r="A175" t="str">
        <v>Barry Bonds</v>
      </c>
      <c r="B175">
        <v>1998</v>
      </c>
      <c r="C175">
        <v>33</v>
      </c>
      <c r="D175" t="str">
        <v>SFG</v>
      </c>
      <c r="E175" t="str">
        <v>NL</v>
      </c>
      <c r="F175">
        <v>0.59522416805683487</v>
      </c>
      <c r="G175" s="2">
        <f t="shared" si="2"/>
        <v>0.10533220948401047</v>
      </c>
    </row>
    <row r="176" spans="1:7" x14ac:dyDescent="0.45">
      <c r="A176" t="str">
        <v>Ralph Kiner</v>
      </c>
      <c r="B176">
        <v>1947</v>
      </c>
      <c r="C176">
        <v>24</v>
      </c>
      <c r="D176" t="str">
        <v>PIT</v>
      </c>
      <c r="E176" t="str">
        <v>NL</v>
      </c>
      <c r="F176">
        <v>0.6806800354790401</v>
      </c>
      <c r="G176" s="2">
        <f t="shared" si="2"/>
        <v>0.47984986556058629</v>
      </c>
    </row>
    <row r="177" spans="1:7" x14ac:dyDescent="0.45">
      <c r="A177" t="str">
        <v>Joey Votto</v>
      </c>
      <c r="B177">
        <v>2017</v>
      </c>
      <c r="C177">
        <v>33</v>
      </c>
      <c r="D177" t="str">
        <v>CIN</v>
      </c>
      <c r="E177" t="str">
        <v>NL</v>
      </c>
      <c r="F177">
        <v>9.4250270665635585E-2</v>
      </c>
      <c r="G177" s="2">
        <f t="shared" si="2"/>
        <v>5.4828623632637963E-2</v>
      </c>
    </row>
    <row r="178" spans="1:7" x14ac:dyDescent="0.45">
      <c r="A178" t="str">
        <v>Brooks Robinson</v>
      </c>
      <c r="B178">
        <v>1964</v>
      </c>
      <c r="C178">
        <v>27</v>
      </c>
      <c r="D178" t="str">
        <v>BAL</v>
      </c>
      <c r="E178" t="str">
        <v>AL</v>
      </c>
      <c r="F178">
        <v>0.38527245659625164</v>
      </c>
      <c r="G178" s="2">
        <f t="shared" si="2"/>
        <v>0.28162071131245786</v>
      </c>
    </row>
    <row r="179" spans="1:7" x14ac:dyDescent="0.45">
      <c r="A179" t="str">
        <v>Wade Boggs</v>
      </c>
      <c r="B179">
        <v>1986</v>
      </c>
      <c r="C179">
        <v>28</v>
      </c>
      <c r="D179" t="str">
        <v>BOS</v>
      </c>
      <c r="E179" t="str">
        <v>AL</v>
      </c>
      <c r="F179">
        <v>0.10834741273491219</v>
      </c>
      <c r="G179" s="2">
        <f t="shared" si="2"/>
        <v>4.3926093351688719E-2</v>
      </c>
    </row>
    <row r="180" spans="1:7" x14ac:dyDescent="0.45">
      <c r="A180" t="str">
        <v>Johnny Callison</v>
      </c>
      <c r="B180">
        <v>1963</v>
      </c>
      <c r="C180">
        <v>24</v>
      </c>
      <c r="D180" t="str">
        <v>PHI</v>
      </c>
      <c r="E180" t="str">
        <v>NL</v>
      </c>
      <c r="F180">
        <v>2.9733941393739652E-2</v>
      </c>
      <c r="G180" s="2">
        <f t="shared" si="2"/>
        <v>8.1638653374709273E-3</v>
      </c>
    </row>
    <row r="181" spans="1:7" x14ac:dyDescent="0.45">
      <c r="A181" t="str">
        <v>Bernard Gilkey</v>
      </c>
      <c r="B181">
        <v>1996</v>
      </c>
      <c r="C181">
        <v>29</v>
      </c>
      <c r="D181" t="str">
        <v>NYM</v>
      </c>
      <c r="E181" t="str">
        <v>NL</v>
      </c>
      <c r="F181">
        <v>0.11032260940642123</v>
      </c>
      <c r="G181" s="2">
        <f t="shared" si="2"/>
        <v>2.0631582681307131E-2</v>
      </c>
    </row>
    <row r="182" spans="1:7" x14ac:dyDescent="0.45">
      <c r="A182" t="str">
        <v>Ralph Kiner</v>
      </c>
      <c r="B182">
        <v>1949</v>
      </c>
      <c r="C182">
        <v>26</v>
      </c>
      <c r="D182" t="str">
        <v>PIT</v>
      </c>
      <c r="E182" t="str">
        <v>NL</v>
      </c>
      <c r="F182">
        <v>0.85960980831997191</v>
      </c>
      <c r="G182" s="2">
        <f t="shared" si="2"/>
        <v>0.36490535231592369</v>
      </c>
    </row>
    <row r="183" spans="1:7" x14ac:dyDescent="0.45">
      <c r="A183" t="str">
        <v>Willie McCovey</v>
      </c>
      <c r="B183">
        <v>1969</v>
      </c>
      <c r="C183">
        <v>31</v>
      </c>
      <c r="D183" t="str">
        <v>SFG</v>
      </c>
      <c r="E183" t="str">
        <v>NL</v>
      </c>
      <c r="F183">
        <v>0.99066025455744777</v>
      </c>
      <c r="G183" s="2">
        <f t="shared" si="2"/>
        <v>0.29651780528736776</v>
      </c>
    </row>
    <row r="184" spans="1:7" x14ac:dyDescent="0.45">
      <c r="A184" t="str">
        <v>Eddie Mathews</v>
      </c>
      <c r="B184">
        <v>1953</v>
      </c>
      <c r="C184">
        <v>21</v>
      </c>
      <c r="D184" t="str">
        <v>MLN</v>
      </c>
      <c r="E184" t="str">
        <v>NL</v>
      </c>
      <c r="F184">
        <v>0.71059279989527846</v>
      </c>
      <c r="G184" s="2">
        <f t="shared" si="2"/>
        <v>0.33953400065006117</v>
      </c>
    </row>
    <row r="185" spans="1:7" x14ac:dyDescent="0.45">
      <c r="A185" t="str">
        <v>Henry Aaron</v>
      </c>
      <c r="B185">
        <v>1969</v>
      </c>
      <c r="C185">
        <v>35</v>
      </c>
      <c r="D185" t="str">
        <v>ATL</v>
      </c>
      <c r="E185" t="str">
        <v>NL</v>
      </c>
      <c r="F185">
        <v>0.82090197137305887</v>
      </c>
      <c r="G185" s="2">
        <f t="shared" si="2"/>
        <v>0.24570689072042276</v>
      </c>
    </row>
    <row r="186" spans="1:7" x14ac:dyDescent="0.45">
      <c r="A186" t="str">
        <v>César Cedeño</v>
      </c>
      <c r="B186">
        <v>1972</v>
      </c>
      <c r="C186">
        <v>21</v>
      </c>
      <c r="D186" t="str">
        <v>HOU</v>
      </c>
      <c r="E186" t="str">
        <v>NL</v>
      </c>
      <c r="F186">
        <v>0.92729010909593368</v>
      </c>
      <c r="G186" s="2">
        <f t="shared" si="2"/>
        <v>0.29199918318275203</v>
      </c>
    </row>
    <row r="187" spans="1:7" x14ac:dyDescent="0.45">
      <c r="A187" t="str">
        <v>Mike Schmidt</v>
      </c>
      <c r="B187">
        <v>1976</v>
      </c>
      <c r="C187">
        <v>26</v>
      </c>
      <c r="D187" t="str">
        <v>PHI</v>
      </c>
      <c r="E187" t="str">
        <v>NL</v>
      </c>
      <c r="F187">
        <v>0.35856953591254687</v>
      </c>
      <c r="G187" s="2">
        <f t="shared" si="2"/>
        <v>0.16895203697548666</v>
      </c>
    </row>
    <row r="188" spans="1:7" x14ac:dyDescent="0.45">
      <c r="A188" t="str">
        <v>Henry Aaron</v>
      </c>
      <c r="B188">
        <v>1960</v>
      </c>
      <c r="C188">
        <v>26</v>
      </c>
      <c r="D188" t="str">
        <v>MLN</v>
      </c>
      <c r="E188" t="str">
        <v>NL</v>
      </c>
      <c r="F188">
        <v>0.43333565921012562</v>
      </c>
      <c r="G188" s="2">
        <f t="shared" si="2"/>
        <v>0.20329607382859685</v>
      </c>
    </row>
    <row r="189" spans="1:7" x14ac:dyDescent="0.45">
      <c r="A189" t="str">
        <v>Derek Jeter</v>
      </c>
      <c r="B189">
        <v>1999</v>
      </c>
      <c r="C189">
        <v>25</v>
      </c>
      <c r="D189" t="str">
        <v>NYY</v>
      </c>
      <c r="E189" t="str">
        <v>AL</v>
      </c>
      <c r="F189">
        <v>0.75004807064234824</v>
      </c>
      <c r="G189" s="2">
        <f t="shared" si="2"/>
        <v>0.2162512311474058</v>
      </c>
    </row>
    <row r="190" spans="1:7" x14ac:dyDescent="0.45">
      <c r="A190" t="str">
        <v>Graig Nettles</v>
      </c>
      <c r="B190">
        <v>1976</v>
      </c>
      <c r="C190">
        <v>31</v>
      </c>
      <c r="D190" t="str">
        <v>NYY</v>
      </c>
      <c r="E190" t="str">
        <v>AL</v>
      </c>
      <c r="F190">
        <v>6.1651740351270801E-2</v>
      </c>
      <c r="G190" s="2">
        <f t="shared" si="2"/>
        <v>5.6374829394958338E-2</v>
      </c>
    </row>
    <row r="191" spans="1:7" x14ac:dyDescent="0.45">
      <c r="A191" t="str">
        <v>Barry Bonds</v>
      </c>
      <c r="B191">
        <v>1989</v>
      </c>
      <c r="C191">
        <v>24</v>
      </c>
      <c r="D191" t="str">
        <v>PIT</v>
      </c>
      <c r="E191" t="str">
        <v>NL</v>
      </c>
      <c r="F191">
        <v>7.2901689070926738E-4</v>
      </c>
      <c r="G191" s="2">
        <f t="shared" si="2"/>
        <v>2.0942259402817988E-4</v>
      </c>
    </row>
    <row r="192" spans="1:7" x14ac:dyDescent="0.45">
      <c r="A192" t="str">
        <v>Aaron Judge</v>
      </c>
      <c r="B192">
        <v>2017</v>
      </c>
      <c r="C192">
        <v>25</v>
      </c>
      <c r="D192" t="str">
        <v>NYY</v>
      </c>
      <c r="E192" t="str">
        <v>AL</v>
      </c>
      <c r="F192">
        <v>0.41052307937373927</v>
      </c>
      <c r="G192" s="2">
        <f t="shared" si="2"/>
        <v>0.20883222166845045</v>
      </c>
    </row>
    <row r="193" spans="1:7" x14ac:dyDescent="0.45">
      <c r="A193" t="str">
        <v>Matt Kemp</v>
      </c>
      <c r="B193">
        <v>2011</v>
      </c>
      <c r="C193">
        <v>26</v>
      </c>
      <c r="D193" t="str">
        <v>LAD</v>
      </c>
      <c r="E193" t="str">
        <v>NL</v>
      </c>
      <c r="F193">
        <v>0.99704203084556853</v>
      </c>
      <c r="G193" s="2">
        <f t="shared" si="2"/>
        <v>0.47429339313923774</v>
      </c>
    </row>
    <row r="194" spans="1:7" x14ac:dyDescent="0.45">
      <c r="A194" t="str">
        <v>Barry Bonds</v>
      </c>
      <c r="B194">
        <v>1991</v>
      </c>
      <c r="C194">
        <v>26</v>
      </c>
      <c r="D194" t="str">
        <v>PIT</v>
      </c>
      <c r="E194" t="str">
        <v>NL</v>
      </c>
      <c r="F194">
        <v>0.10995343292956271</v>
      </c>
      <c r="G194" s="2">
        <f t="shared" si="2"/>
        <v>0.22672718904596148</v>
      </c>
    </row>
    <row r="195" spans="1:7" x14ac:dyDescent="0.45">
      <c r="A195" t="str">
        <v>Pedro Guerrero</v>
      </c>
      <c r="B195">
        <v>1985</v>
      </c>
      <c r="C195">
        <v>29</v>
      </c>
      <c r="D195" t="str">
        <v>LAD</v>
      </c>
      <c r="E195" t="str">
        <v>NL</v>
      </c>
      <c r="F195">
        <v>0.82783698605238143</v>
      </c>
      <c r="G195" s="2">
        <f t="shared" ref="G195:G258" si="3">F195/SUMIFS(_xlfn.ANCHORARRAY($F$2), $B$2:$B$2199, B195, $E$2:$E$2199, E195)</f>
        <v>0.18003747346892437</v>
      </c>
    </row>
    <row r="196" spans="1:7" x14ac:dyDescent="0.45">
      <c r="A196" t="str">
        <v>Ralph Kiner</v>
      </c>
      <c r="B196">
        <v>1951</v>
      </c>
      <c r="C196">
        <v>28</v>
      </c>
      <c r="D196" t="str">
        <v>PIT</v>
      </c>
      <c r="E196" t="str">
        <v>NL</v>
      </c>
      <c r="F196">
        <v>0.56951387302720224</v>
      </c>
      <c r="G196" s="2">
        <f t="shared" si="3"/>
        <v>0.24748536682186398</v>
      </c>
    </row>
    <row r="197" spans="1:7" x14ac:dyDescent="0.45">
      <c r="A197" t="str">
        <v>Henry Aaron</v>
      </c>
      <c r="B197">
        <v>1957</v>
      </c>
      <c r="C197">
        <v>23</v>
      </c>
      <c r="D197" t="str">
        <v>MLN</v>
      </c>
      <c r="E197" t="str">
        <v>NL</v>
      </c>
      <c r="F197">
        <v>0.94673782522952599</v>
      </c>
      <c r="G197" s="2">
        <f t="shared" si="3"/>
        <v>0.33498560877709288</v>
      </c>
    </row>
    <row r="198" spans="1:7" x14ac:dyDescent="0.45">
      <c r="A198" t="str">
        <v>Ken Boyer</v>
      </c>
      <c r="B198">
        <v>1961</v>
      </c>
      <c r="C198">
        <v>30</v>
      </c>
      <c r="D198" t="str">
        <v>STL</v>
      </c>
      <c r="E198" t="str">
        <v>NL</v>
      </c>
      <c r="F198">
        <v>3.6589950517007273E-2</v>
      </c>
      <c r="G198" s="2">
        <f t="shared" si="3"/>
        <v>1.1601221715595921E-2</v>
      </c>
    </row>
    <row r="199" spans="1:7" x14ac:dyDescent="0.45">
      <c r="A199" t="str">
        <v>Eddie Mathews</v>
      </c>
      <c r="B199">
        <v>1963</v>
      </c>
      <c r="C199">
        <v>31</v>
      </c>
      <c r="D199" t="str">
        <v>MLN</v>
      </c>
      <c r="E199" t="str">
        <v>NL</v>
      </c>
      <c r="F199">
        <v>2.7079128784020705E-3</v>
      </c>
      <c r="G199" s="2">
        <f t="shared" si="3"/>
        <v>7.4349497741097738E-4</v>
      </c>
    </row>
    <row r="200" spans="1:7" x14ac:dyDescent="0.45">
      <c r="A200" t="str">
        <v>Dustin Pedroia</v>
      </c>
      <c r="B200">
        <v>2011</v>
      </c>
      <c r="C200">
        <v>27</v>
      </c>
      <c r="D200" t="str">
        <v>BOS</v>
      </c>
      <c r="E200" t="str">
        <v>AL</v>
      </c>
      <c r="F200">
        <v>0.12994351461631548</v>
      </c>
      <c r="G200" s="2">
        <f t="shared" si="3"/>
        <v>4.1753478670156864E-2</v>
      </c>
    </row>
    <row r="201" spans="1:7" x14ac:dyDescent="0.45">
      <c r="A201" t="str">
        <v>Luis Gonzalez</v>
      </c>
      <c r="B201">
        <v>2001</v>
      </c>
      <c r="C201">
        <v>33</v>
      </c>
      <c r="D201" t="str">
        <v>ARI</v>
      </c>
      <c r="E201" t="str">
        <v>NL</v>
      </c>
      <c r="F201">
        <v>0.9411127243478109</v>
      </c>
      <c r="G201" s="2">
        <f t="shared" si="3"/>
        <v>0.15577743101479996</v>
      </c>
    </row>
    <row r="202" spans="1:7" x14ac:dyDescent="0.45">
      <c r="A202" t="str">
        <v>Andrelton Simmons</v>
      </c>
      <c r="B202">
        <v>2017</v>
      </c>
      <c r="C202">
        <v>27</v>
      </c>
      <c r="D202" t="str">
        <v>LAA</v>
      </c>
      <c r="E202" t="str">
        <v>AL</v>
      </c>
      <c r="F202">
        <v>3.1541471349642066E-4</v>
      </c>
      <c r="G202" s="2">
        <f t="shared" si="3"/>
        <v>1.6045079722888989E-4</v>
      </c>
    </row>
    <row r="203" spans="1:7" x14ac:dyDescent="0.45">
      <c r="A203" t="str">
        <v>Giancarlo Stanton</v>
      </c>
      <c r="B203">
        <v>2017</v>
      </c>
      <c r="C203">
        <v>27</v>
      </c>
      <c r="D203" t="str">
        <v>MIA</v>
      </c>
      <c r="E203" t="str">
        <v>NL</v>
      </c>
      <c r="F203">
        <v>0.89756502859317999</v>
      </c>
      <c r="G203" s="2">
        <f t="shared" si="3"/>
        <v>0.52214444362860157</v>
      </c>
    </row>
    <row r="204" spans="1:7" x14ac:dyDescent="0.45">
      <c r="A204" t="str">
        <v>Ellis Burks</v>
      </c>
      <c r="B204">
        <v>1996</v>
      </c>
      <c r="C204">
        <v>31</v>
      </c>
      <c r="D204" t="str">
        <v>COL</v>
      </c>
      <c r="E204" t="str">
        <v>NL</v>
      </c>
      <c r="F204">
        <v>0.80079708225937818</v>
      </c>
      <c r="G204" s="2">
        <f t="shared" si="3"/>
        <v>0.14975816201662684</v>
      </c>
    </row>
    <row r="205" spans="1:7" x14ac:dyDescent="0.45">
      <c r="A205" t="str">
        <v>Mike Schmidt</v>
      </c>
      <c r="B205">
        <v>1979</v>
      </c>
      <c r="C205">
        <v>29</v>
      </c>
      <c r="D205" t="str">
        <v>PHI</v>
      </c>
      <c r="E205" t="str">
        <v>NL</v>
      </c>
      <c r="F205">
        <v>0.10798648304826375</v>
      </c>
      <c r="G205" s="2">
        <f t="shared" si="3"/>
        <v>0.11333804015057176</v>
      </c>
    </row>
    <row r="206" spans="1:7" x14ac:dyDescent="0.45">
      <c r="A206" t="str">
        <v>Eric Davis</v>
      </c>
      <c r="B206">
        <v>1987</v>
      </c>
      <c r="C206">
        <v>25</v>
      </c>
      <c r="D206" t="str">
        <v>CIN</v>
      </c>
      <c r="E206" t="str">
        <v>NL</v>
      </c>
      <c r="F206">
        <v>0.25893093681785884</v>
      </c>
      <c r="G206" s="2">
        <f t="shared" si="3"/>
        <v>0.19737084669866772</v>
      </c>
    </row>
    <row r="207" spans="1:7" x14ac:dyDescent="0.45">
      <c r="A207" t="str">
        <v>Jim Fregosi</v>
      </c>
      <c r="B207">
        <v>1964</v>
      </c>
      <c r="C207">
        <v>22</v>
      </c>
      <c r="D207" t="str">
        <v>LAA</v>
      </c>
      <c r="E207" t="str">
        <v>AL</v>
      </c>
      <c r="F207">
        <v>8.9981946729988591E-3</v>
      </c>
      <c r="G207" s="2">
        <f t="shared" si="3"/>
        <v>6.5773660715993222E-3</v>
      </c>
    </row>
    <row r="208" spans="1:7" x14ac:dyDescent="0.45">
      <c r="A208" t="str">
        <v>Willie Stargell</v>
      </c>
      <c r="B208">
        <v>1971</v>
      </c>
      <c r="C208">
        <v>31</v>
      </c>
      <c r="D208" t="str">
        <v>PIT</v>
      </c>
      <c r="E208" t="str">
        <v>NL</v>
      </c>
      <c r="F208">
        <v>0.93111813088599549</v>
      </c>
      <c r="G208" s="2">
        <f t="shared" si="3"/>
        <v>0.27142150243462138</v>
      </c>
    </row>
    <row r="209" spans="1:7" x14ac:dyDescent="0.45">
      <c r="A209" t="str">
        <v>Jose Altuve</v>
      </c>
      <c r="B209">
        <v>2016</v>
      </c>
      <c r="C209">
        <v>26</v>
      </c>
      <c r="D209" t="str">
        <v>HOU</v>
      </c>
      <c r="E209" t="str">
        <v>AL</v>
      </c>
      <c r="F209">
        <v>0.93817799992990647</v>
      </c>
      <c r="G209" s="2">
        <f t="shared" si="3"/>
        <v>0.2098376524049996</v>
      </c>
    </row>
    <row r="210" spans="1:7" x14ac:dyDescent="0.45">
      <c r="A210" t="str">
        <v>Alex Bregman</v>
      </c>
      <c r="B210">
        <v>2018</v>
      </c>
      <c r="C210">
        <v>24</v>
      </c>
      <c r="D210" t="str">
        <v>HOU</v>
      </c>
      <c r="E210" t="str">
        <v>AL</v>
      </c>
      <c r="F210">
        <v>0.17567656218709077</v>
      </c>
      <c r="G210" s="2">
        <f t="shared" si="3"/>
        <v>4.4372873397028861E-2</v>
      </c>
    </row>
    <row r="211" spans="1:7" x14ac:dyDescent="0.45">
      <c r="A211" t="str">
        <v>Andre Dawson</v>
      </c>
      <c r="B211">
        <v>1982</v>
      </c>
      <c r="C211">
        <v>27</v>
      </c>
      <c r="D211" t="str">
        <v>MON</v>
      </c>
      <c r="E211" t="str">
        <v>NL</v>
      </c>
      <c r="F211">
        <v>0.22301718948266896</v>
      </c>
      <c r="G211" s="2">
        <f t="shared" si="3"/>
        <v>0.18732070702617218</v>
      </c>
    </row>
    <row r="212" spans="1:7" x14ac:dyDescent="0.45">
      <c r="A212" t="str">
        <v>Nellie Fox</v>
      </c>
      <c r="B212">
        <v>1957</v>
      </c>
      <c r="C212">
        <v>29</v>
      </c>
      <c r="D212" t="str">
        <v>CHW</v>
      </c>
      <c r="E212" t="str">
        <v>AL</v>
      </c>
      <c r="F212">
        <v>1.9320939975331117E-2</v>
      </c>
      <c r="G212" s="2">
        <f t="shared" si="3"/>
        <v>9.556391166675067E-3</v>
      </c>
    </row>
    <row r="213" spans="1:7" x14ac:dyDescent="0.45">
      <c r="A213" t="str">
        <v>Mike Trout</v>
      </c>
      <c r="B213">
        <v>2019</v>
      </c>
      <c r="C213">
        <v>27</v>
      </c>
      <c r="D213" t="str">
        <v>LAA</v>
      </c>
      <c r="E213" t="str">
        <v>AL</v>
      </c>
      <c r="F213">
        <v>0.58114636575599765</v>
      </c>
      <c r="G213" s="2">
        <f t="shared" si="3"/>
        <v>0.37322980959269575</v>
      </c>
    </row>
    <row r="214" spans="1:7" x14ac:dyDescent="0.45">
      <c r="A214" t="str">
        <v>Frank Robinson</v>
      </c>
      <c r="B214">
        <v>1964</v>
      </c>
      <c r="C214">
        <v>28</v>
      </c>
      <c r="D214" t="str">
        <v>CIN</v>
      </c>
      <c r="E214" t="str">
        <v>NL</v>
      </c>
      <c r="F214">
        <v>0.22607396528743481</v>
      </c>
      <c r="G214" s="2">
        <f t="shared" si="3"/>
        <v>6.3695371773496129E-2</v>
      </c>
    </row>
    <row r="215" spans="1:7" x14ac:dyDescent="0.45">
      <c r="A215" t="str">
        <v>Henry Aaron</v>
      </c>
      <c r="B215">
        <v>1965</v>
      </c>
      <c r="C215">
        <v>31</v>
      </c>
      <c r="D215" t="str">
        <v>MLN</v>
      </c>
      <c r="E215" t="str">
        <v>NL</v>
      </c>
      <c r="F215">
        <v>0.70972589736928193</v>
      </c>
      <c r="G215" s="2">
        <f t="shared" si="3"/>
        <v>0.20365627174112991</v>
      </c>
    </row>
    <row r="216" spans="1:7" x14ac:dyDescent="0.45">
      <c r="A216" t="str">
        <v>Henry Aaron</v>
      </c>
      <c r="B216">
        <v>1966</v>
      </c>
      <c r="C216">
        <v>32</v>
      </c>
      <c r="D216" t="str">
        <v>ATL</v>
      </c>
      <c r="E216" t="str">
        <v>NL</v>
      </c>
      <c r="F216">
        <v>0.21504069691388195</v>
      </c>
      <c r="G216" s="2">
        <f t="shared" si="3"/>
        <v>6.5599054080627453E-2</v>
      </c>
    </row>
    <row r="217" spans="1:7" x14ac:dyDescent="0.45">
      <c r="A217" t="str">
        <v>Ernie Banks</v>
      </c>
      <c r="B217">
        <v>1960</v>
      </c>
      <c r="C217">
        <v>29</v>
      </c>
      <c r="D217" t="str">
        <v>CHC</v>
      </c>
      <c r="E217" t="str">
        <v>NL</v>
      </c>
      <c r="F217">
        <v>0.3038701726407444</v>
      </c>
      <c r="G217" s="2">
        <f t="shared" si="3"/>
        <v>0.14255834187309771</v>
      </c>
    </row>
    <row r="218" spans="1:7" x14ac:dyDescent="0.45">
      <c r="A218" t="str">
        <v>Marcus Giles</v>
      </c>
      <c r="B218">
        <v>2003</v>
      </c>
      <c r="C218">
        <v>25</v>
      </c>
      <c r="D218" t="str">
        <v>ATL</v>
      </c>
      <c r="E218" t="str">
        <v>NL</v>
      </c>
      <c r="F218">
        <v>2.0219319480006902E-2</v>
      </c>
      <c r="G218" s="2">
        <f t="shared" si="3"/>
        <v>5.7617229968419115E-3</v>
      </c>
    </row>
    <row r="219" spans="1:7" x14ac:dyDescent="0.45">
      <c r="A219" t="str">
        <v>Troy Glaus</v>
      </c>
      <c r="B219">
        <v>2000</v>
      </c>
      <c r="C219">
        <v>23</v>
      </c>
      <c r="D219" t="str">
        <v>ANA</v>
      </c>
      <c r="E219" t="str">
        <v>AL</v>
      </c>
      <c r="F219">
        <v>0.10495397915298443</v>
      </c>
      <c r="G219" s="2">
        <f t="shared" si="3"/>
        <v>4.7441056914896869E-2</v>
      </c>
    </row>
    <row r="220" spans="1:7" x14ac:dyDescent="0.45">
      <c r="A220" t="str">
        <v>Joey Votto</v>
      </c>
      <c r="B220">
        <v>2015</v>
      </c>
      <c r="C220">
        <v>31</v>
      </c>
      <c r="D220" t="str">
        <v>CIN</v>
      </c>
      <c r="E220" t="str">
        <v>NL</v>
      </c>
      <c r="F220">
        <v>0.10227940716758502</v>
      </c>
      <c r="G220" s="2">
        <f t="shared" si="3"/>
        <v>5.4202879198036451E-2</v>
      </c>
    </row>
    <row r="221" spans="1:7" x14ac:dyDescent="0.45">
      <c r="A221" t="str">
        <v>Johnny Bench</v>
      </c>
      <c r="B221">
        <v>1974</v>
      </c>
      <c r="C221">
        <v>26</v>
      </c>
      <c r="D221" t="str">
        <v>CIN</v>
      </c>
      <c r="E221" t="str">
        <v>NL</v>
      </c>
      <c r="F221">
        <v>0.43019203415350032</v>
      </c>
      <c r="G221" s="2">
        <f t="shared" si="3"/>
        <v>0.27464693452991568</v>
      </c>
    </row>
    <row r="222" spans="1:7" x14ac:dyDescent="0.45">
      <c r="A222" t="str">
        <v>Rod Carew</v>
      </c>
      <c r="B222">
        <v>1975</v>
      </c>
      <c r="C222">
        <v>29</v>
      </c>
      <c r="D222" t="str">
        <v>MIN</v>
      </c>
      <c r="E222" t="str">
        <v>AL</v>
      </c>
      <c r="F222">
        <v>0.73996407729687164</v>
      </c>
      <c r="G222" s="2">
        <f t="shared" si="3"/>
        <v>0.5682651993080845</v>
      </c>
    </row>
    <row r="223" spans="1:7" x14ac:dyDescent="0.45">
      <c r="A223" t="str">
        <v>Joe Mauer</v>
      </c>
      <c r="B223">
        <v>2009</v>
      </c>
      <c r="C223">
        <v>26</v>
      </c>
      <c r="D223" t="str">
        <v>MIN</v>
      </c>
      <c r="E223" t="str">
        <v>AL</v>
      </c>
      <c r="F223">
        <v>0.78217232972389139</v>
      </c>
      <c r="G223" s="2">
        <f t="shared" si="3"/>
        <v>0.69321196164375887</v>
      </c>
    </row>
    <row r="224" spans="1:7" x14ac:dyDescent="0.45">
      <c r="A224" t="str">
        <v>Chase Utley</v>
      </c>
      <c r="B224">
        <v>2007</v>
      </c>
      <c r="C224">
        <v>28</v>
      </c>
      <c r="D224" t="str">
        <v>PHI</v>
      </c>
      <c r="E224" t="str">
        <v>NL</v>
      </c>
      <c r="F224">
        <v>5.6658121308408665E-2</v>
      </c>
      <c r="G224" s="2">
        <f t="shared" si="3"/>
        <v>3.2040495668974385E-2</v>
      </c>
    </row>
    <row r="225" spans="1:7" x14ac:dyDescent="0.45">
      <c r="A225" t="str">
        <v>Larry Walker</v>
      </c>
      <c r="B225">
        <v>2001</v>
      </c>
      <c r="C225">
        <v>34</v>
      </c>
      <c r="D225" t="str">
        <v>COL</v>
      </c>
      <c r="E225" t="str">
        <v>NL</v>
      </c>
      <c r="F225">
        <v>0.14941262751240642</v>
      </c>
      <c r="G225" s="2">
        <f t="shared" si="3"/>
        <v>2.473148505263649E-2</v>
      </c>
    </row>
    <row r="226" spans="1:7" x14ac:dyDescent="0.45">
      <c r="A226" t="str">
        <v>Andrew McCutchen</v>
      </c>
      <c r="B226">
        <v>2013</v>
      </c>
      <c r="C226">
        <v>26</v>
      </c>
      <c r="D226" t="str">
        <v>PIT</v>
      </c>
      <c r="E226" t="str">
        <v>NL</v>
      </c>
      <c r="F226">
        <v>0.65900219927558201</v>
      </c>
      <c r="G226" s="2">
        <f t="shared" si="3"/>
        <v>0.46262473512248392</v>
      </c>
    </row>
    <row r="227" spans="1:7" x14ac:dyDescent="0.45">
      <c r="A227" t="str">
        <v>Ryne Sandberg</v>
      </c>
      <c r="B227">
        <v>1992</v>
      </c>
      <c r="C227">
        <v>32</v>
      </c>
      <c r="D227" t="str">
        <v>CHC</v>
      </c>
      <c r="E227" t="str">
        <v>NL</v>
      </c>
      <c r="F227">
        <v>0.43227851449228721</v>
      </c>
      <c r="G227" s="2">
        <f t="shared" si="3"/>
        <v>0.14505641332221919</v>
      </c>
    </row>
    <row r="228" spans="1:7" x14ac:dyDescent="0.45">
      <c r="A228" t="str">
        <v>Mark Teixeira</v>
      </c>
      <c r="B228">
        <v>2008</v>
      </c>
      <c r="C228">
        <v>28</v>
      </c>
      <c r="D228" t="str">
        <v>ATLLAA</v>
      </c>
      <c r="E228" t="str">
        <v>ALNL</v>
      </c>
      <c r="F228">
        <v>2.1118346622411712E-2</v>
      </c>
      <c r="G228" s="2">
        <f t="shared" si="3"/>
        <v>9.6865902807238266E-2</v>
      </c>
    </row>
    <row r="229" spans="1:7" x14ac:dyDescent="0.45">
      <c r="A229" t="str">
        <v>Adrián Beltré</v>
      </c>
      <c r="B229">
        <v>2010</v>
      </c>
      <c r="C229">
        <v>31</v>
      </c>
      <c r="D229" t="str">
        <v>BOS</v>
      </c>
      <c r="E229" t="str">
        <v>AL</v>
      </c>
      <c r="F229">
        <v>0.1166274891953953</v>
      </c>
      <c r="G229" s="2">
        <f t="shared" si="3"/>
        <v>4.6099118886613659E-2</v>
      </c>
    </row>
    <row r="230" spans="1:7" x14ac:dyDescent="0.45">
      <c r="A230" t="str">
        <v>Wade Boggs</v>
      </c>
      <c r="B230">
        <v>1983</v>
      </c>
      <c r="C230">
        <v>25</v>
      </c>
      <c r="D230" t="str">
        <v>BOS</v>
      </c>
      <c r="E230" t="str">
        <v>AL</v>
      </c>
      <c r="F230">
        <v>4.6761331362326394E-2</v>
      </c>
      <c r="G230" s="2">
        <f t="shared" si="3"/>
        <v>2.8809652597877676E-2</v>
      </c>
    </row>
    <row r="231" spans="1:7" x14ac:dyDescent="0.45">
      <c r="A231" t="str">
        <v>Matt Chapman</v>
      </c>
      <c r="B231">
        <v>2019</v>
      </c>
      <c r="C231">
        <v>26</v>
      </c>
      <c r="D231" t="str">
        <v>OAK</v>
      </c>
      <c r="E231" t="str">
        <v>AL</v>
      </c>
      <c r="F231">
        <v>2.6260520316086452E-3</v>
      </c>
      <c r="G231" s="2">
        <f t="shared" si="3"/>
        <v>1.6865302056269312E-3</v>
      </c>
    </row>
    <row r="232" spans="1:7" x14ac:dyDescent="0.45">
      <c r="A232" t="str">
        <v>Reggie Jackson</v>
      </c>
      <c r="B232">
        <v>1973</v>
      </c>
      <c r="C232">
        <v>27</v>
      </c>
      <c r="D232" t="str">
        <v>OAK</v>
      </c>
      <c r="E232" t="str">
        <v>AL</v>
      </c>
      <c r="F232">
        <v>0.27607141605851215</v>
      </c>
      <c r="G232" s="2">
        <f t="shared" si="3"/>
        <v>0.27034967198199489</v>
      </c>
    </row>
    <row r="233" spans="1:7" x14ac:dyDescent="0.45">
      <c r="A233" t="str">
        <v>Willie Mays</v>
      </c>
      <c r="B233">
        <v>1959</v>
      </c>
      <c r="C233">
        <v>28</v>
      </c>
      <c r="D233" t="str">
        <v>SFG</v>
      </c>
      <c r="E233" t="str">
        <v>NL</v>
      </c>
      <c r="F233">
        <v>0.73680048238526197</v>
      </c>
      <c r="G233" s="2">
        <f t="shared" si="3"/>
        <v>0.19674594325726011</v>
      </c>
    </row>
    <row r="234" spans="1:7" x14ac:dyDescent="0.45">
      <c r="A234" t="str">
        <v>Bobby Bonds</v>
      </c>
      <c r="B234">
        <v>1973</v>
      </c>
      <c r="C234">
        <v>27</v>
      </c>
      <c r="D234" t="str">
        <v>SFG</v>
      </c>
      <c r="E234" t="str">
        <v>NL</v>
      </c>
      <c r="F234">
        <v>0.54851463019905278</v>
      </c>
      <c r="G234" s="2">
        <f t="shared" si="3"/>
        <v>0.16167903786733645</v>
      </c>
    </row>
    <row r="235" spans="1:7" x14ac:dyDescent="0.45">
      <c r="A235" t="str">
        <v>Jason Giambi</v>
      </c>
      <c r="B235">
        <v>2000</v>
      </c>
      <c r="C235">
        <v>29</v>
      </c>
      <c r="D235" t="str">
        <v>OAK</v>
      </c>
      <c r="E235" t="str">
        <v>AL</v>
      </c>
      <c r="F235">
        <v>0.21379521091239101</v>
      </c>
      <c r="G235" s="2">
        <f t="shared" si="3"/>
        <v>9.6639220836427994E-2</v>
      </c>
    </row>
    <row r="236" spans="1:7" x14ac:dyDescent="0.45">
      <c r="A236" t="str">
        <v>Todd Helton</v>
      </c>
      <c r="B236">
        <v>2001</v>
      </c>
      <c r="C236">
        <v>27</v>
      </c>
      <c r="D236" t="str">
        <v>COL</v>
      </c>
      <c r="E236" t="str">
        <v>NL</v>
      </c>
      <c r="F236">
        <v>0.32985846820867021</v>
      </c>
      <c r="G236" s="2">
        <f t="shared" si="3"/>
        <v>5.4599734385307623E-2</v>
      </c>
    </row>
    <row r="237" spans="1:7" x14ac:dyDescent="0.45">
      <c r="A237" t="str">
        <v>John Olerud</v>
      </c>
      <c r="B237">
        <v>1993</v>
      </c>
      <c r="C237">
        <v>24</v>
      </c>
      <c r="D237" t="str">
        <v>TOR</v>
      </c>
      <c r="E237" t="str">
        <v>AL</v>
      </c>
      <c r="F237">
        <v>0.52791221250683851</v>
      </c>
      <c r="G237" s="2">
        <f t="shared" si="3"/>
        <v>0.14556382063606468</v>
      </c>
    </row>
    <row r="238" spans="1:7" x14ac:dyDescent="0.45">
      <c r="A238" t="str">
        <v>Kirby Puckett</v>
      </c>
      <c r="B238">
        <v>1988</v>
      </c>
      <c r="C238">
        <v>28</v>
      </c>
      <c r="D238" t="str">
        <v>MIN</v>
      </c>
      <c r="E238" t="str">
        <v>AL</v>
      </c>
      <c r="F238">
        <v>0.96999653090140625</v>
      </c>
      <c r="G238" s="2">
        <f t="shared" si="3"/>
        <v>0.32361199234720611</v>
      </c>
    </row>
    <row r="239" spans="1:7" x14ac:dyDescent="0.45">
      <c r="A239" t="str">
        <v>Nolan Arenado</v>
      </c>
      <c r="B239">
        <v>2022</v>
      </c>
      <c r="C239">
        <v>31</v>
      </c>
      <c r="D239" t="str">
        <v>STL</v>
      </c>
      <c r="E239" t="str">
        <v>NL</v>
      </c>
      <c r="F239">
        <v>9.9048811207165743E-2</v>
      </c>
      <c r="G239" s="2">
        <f t="shared" si="3"/>
        <v>4.3180572089936406E-2</v>
      </c>
    </row>
    <row r="240" spans="1:7" x14ac:dyDescent="0.45">
      <c r="A240" t="str">
        <v>Ryan Braun</v>
      </c>
      <c r="B240">
        <v>2011</v>
      </c>
      <c r="C240">
        <v>27</v>
      </c>
      <c r="D240" t="str">
        <v>MIL</v>
      </c>
      <c r="E240" t="str">
        <v>NL</v>
      </c>
      <c r="F240">
        <v>0.87617623694926594</v>
      </c>
      <c r="G240" s="2">
        <f t="shared" si="3"/>
        <v>0.41679747448380416</v>
      </c>
    </row>
    <row r="241" spans="1:7" x14ac:dyDescent="0.45">
      <c r="A241" t="str">
        <v>Ted Kluszewski</v>
      </c>
      <c r="B241">
        <v>1954</v>
      </c>
      <c r="C241">
        <v>29</v>
      </c>
      <c r="D241" t="str">
        <v>CIN</v>
      </c>
      <c r="E241" t="str">
        <v>NL</v>
      </c>
      <c r="F241">
        <v>0.63836730225479754</v>
      </c>
      <c r="G241" s="2">
        <f t="shared" si="3"/>
        <v>0.21593663207781311</v>
      </c>
    </row>
    <row r="242" spans="1:7" x14ac:dyDescent="0.45">
      <c r="A242" t="str">
        <v>Derrek Lee</v>
      </c>
      <c r="B242">
        <v>2005</v>
      </c>
      <c r="C242">
        <v>29</v>
      </c>
      <c r="D242" t="str">
        <v>CHC</v>
      </c>
      <c r="E242" t="str">
        <v>NL</v>
      </c>
      <c r="F242">
        <v>0.91000215009803342</v>
      </c>
      <c r="G242" s="2">
        <f t="shared" si="3"/>
        <v>0.43011148672314348</v>
      </c>
    </row>
    <row r="243" spans="1:7" x14ac:dyDescent="0.45">
      <c r="A243" t="str">
        <v>Barry Bonds</v>
      </c>
      <c r="B243">
        <v>2000</v>
      </c>
      <c r="C243">
        <v>35</v>
      </c>
      <c r="D243" t="str">
        <v>SFG</v>
      </c>
      <c r="E243" t="str">
        <v>NL</v>
      </c>
      <c r="F243">
        <v>0.73939349474251048</v>
      </c>
      <c r="G243" s="2">
        <f t="shared" si="3"/>
        <v>0.21336483409613546</v>
      </c>
    </row>
    <row r="244" spans="1:7" x14ac:dyDescent="0.45">
      <c r="A244" t="str">
        <v>Dale Murphy</v>
      </c>
      <c r="B244">
        <v>1987</v>
      </c>
      <c r="C244">
        <v>31</v>
      </c>
      <c r="D244" t="str">
        <v>ATL</v>
      </c>
      <c r="E244" t="str">
        <v>NL</v>
      </c>
      <c r="F244">
        <v>0.19167571318103482</v>
      </c>
      <c r="G244" s="2">
        <f t="shared" si="3"/>
        <v>0.1461053602440856</v>
      </c>
    </row>
    <row r="245" spans="1:7" x14ac:dyDescent="0.45">
      <c r="A245" t="str">
        <v>Billy Williams</v>
      </c>
      <c r="B245">
        <v>1965</v>
      </c>
      <c r="C245">
        <v>27</v>
      </c>
      <c r="D245" t="str">
        <v>CHC</v>
      </c>
      <c r="E245" t="str">
        <v>NL</v>
      </c>
      <c r="F245">
        <v>0.80664067758412517</v>
      </c>
      <c r="G245" s="2">
        <f t="shared" si="3"/>
        <v>0.23146602602560171</v>
      </c>
    </row>
    <row r="246" spans="1:7" x14ac:dyDescent="0.45">
      <c r="A246" t="str">
        <v>Jim Wynn</v>
      </c>
      <c r="B246">
        <v>1974</v>
      </c>
      <c r="C246">
        <v>32</v>
      </c>
      <c r="D246" t="str">
        <v>LAD</v>
      </c>
      <c r="E246" t="str">
        <v>NL</v>
      </c>
      <c r="F246">
        <v>6.4851360267304523E-2</v>
      </c>
      <c r="G246" s="2">
        <f t="shared" si="3"/>
        <v>4.1402968635990578E-2</v>
      </c>
    </row>
    <row r="247" spans="1:7" x14ac:dyDescent="0.45">
      <c r="A247" t="str">
        <v>Eddie Mathews</v>
      </c>
      <c r="B247">
        <v>1954</v>
      </c>
      <c r="C247">
        <v>22</v>
      </c>
      <c r="D247" t="str">
        <v>MLN</v>
      </c>
      <c r="E247" t="str">
        <v>NL</v>
      </c>
      <c r="F247">
        <v>0.14662269781622031</v>
      </c>
      <c r="G247" s="2">
        <f t="shared" si="3"/>
        <v>4.959716990636262E-2</v>
      </c>
    </row>
    <row r="248" spans="1:7" x14ac:dyDescent="0.45">
      <c r="A248" t="str">
        <v>Ichiro Suzuki</v>
      </c>
      <c r="B248">
        <v>2001</v>
      </c>
      <c r="C248">
        <v>27</v>
      </c>
      <c r="D248" t="str">
        <v>SEA</v>
      </c>
      <c r="E248" t="str">
        <v>AL</v>
      </c>
      <c r="F248">
        <v>0.5786844506908686</v>
      </c>
      <c r="G248" s="2">
        <f t="shared" si="3"/>
        <v>0.15685962100934853</v>
      </c>
    </row>
    <row r="249" spans="1:7" x14ac:dyDescent="0.45">
      <c r="A249" t="str">
        <v>Mike Trout</v>
      </c>
      <c r="B249">
        <v>2014</v>
      </c>
      <c r="C249">
        <v>22</v>
      </c>
      <c r="D249" t="str">
        <v>LAA</v>
      </c>
      <c r="E249" t="str">
        <v>AL</v>
      </c>
      <c r="F249">
        <v>0.95009442768031405</v>
      </c>
      <c r="G249" s="2">
        <f t="shared" si="3"/>
        <v>0.27454879541598642</v>
      </c>
    </row>
    <row r="250" spans="1:7" x14ac:dyDescent="0.45">
      <c r="A250" t="str">
        <v>Jim Fregosi</v>
      </c>
      <c r="B250">
        <v>1970</v>
      </c>
      <c r="C250">
        <v>28</v>
      </c>
      <c r="D250" t="str">
        <v>CAL</v>
      </c>
      <c r="E250" t="str">
        <v>AL</v>
      </c>
      <c r="F250">
        <v>1.1795832438896202E-2</v>
      </c>
      <c r="G250" s="2">
        <f t="shared" si="3"/>
        <v>5.7892893063120334E-3</v>
      </c>
    </row>
    <row r="251" spans="1:7" x14ac:dyDescent="0.45">
      <c r="A251" t="str">
        <v>Brooks Robinson</v>
      </c>
      <c r="B251">
        <v>1967</v>
      </c>
      <c r="C251">
        <v>30</v>
      </c>
      <c r="D251" t="str">
        <v>BAL</v>
      </c>
      <c r="E251" t="str">
        <v>AL</v>
      </c>
      <c r="F251">
        <v>1.1001867807647963E-2</v>
      </c>
      <c r="G251" s="2">
        <f t="shared" si="3"/>
        <v>4.582417471565698E-3</v>
      </c>
    </row>
    <row r="252" spans="1:7" x14ac:dyDescent="0.45">
      <c r="A252" t="str">
        <v>Chone Figgins</v>
      </c>
      <c r="B252">
        <v>2009</v>
      </c>
      <c r="C252">
        <v>31</v>
      </c>
      <c r="D252" t="str">
        <v>LAA</v>
      </c>
      <c r="E252" t="str">
        <v>AL</v>
      </c>
      <c r="F252">
        <v>7.9715294379902664E-4</v>
      </c>
      <c r="G252" s="2">
        <f t="shared" si="3"/>
        <v>7.0648875561231882E-4</v>
      </c>
    </row>
    <row r="253" spans="1:7" x14ac:dyDescent="0.45">
      <c r="A253" t="str">
        <v>Ron Santo</v>
      </c>
      <c r="B253">
        <v>1965</v>
      </c>
      <c r="C253">
        <v>25</v>
      </c>
      <c r="D253" t="str">
        <v>CHC</v>
      </c>
      <c r="E253" t="str">
        <v>NL</v>
      </c>
      <c r="F253">
        <v>0.12498526365667385</v>
      </c>
      <c r="G253" s="2">
        <f t="shared" si="3"/>
        <v>3.5864596336768854E-2</v>
      </c>
    </row>
    <row r="254" spans="1:7" x14ac:dyDescent="0.45">
      <c r="A254" t="str">
        <v>Mike Schmidt</v>
      </c>
      <c r="B254">
        <v>1981</v>
      </c>
      <c r="C254">
        <v>31</v>
      </c>
      <c r="D254" t="str">
        <v>PHI</v>
      </c>
      <c r="E254" t="str">
        <v>NL</v>
      </c>
      <c r="F254">
        <v>0.85951704200406787</v>
      </c>
      <c r="G254" s="2">
        <f t="shared" si="3"/>
        <v>0.96629808326133204</v>
      </c>
    </row>
    <row r="255" spans="1:7" x14ac:dyDescent="0.45">
      <c r="A255" t="str">
        <v>Jose Altuve</v>
      </c>
      <c r="B255">
        <v>2017</v>
      </c>
      <c r="C255">
        <v>27</v>
      </c>
      <c r="D255" t="str">
        <v>HOU</v>
      </c>
      <c r="E255" t="str">
        <v>AL</v>
      </c>
      <c r="F255">
        <v>0.9118896867218016</v>
      </c>
      <c r="G255" s="2">
        <f t="shared" si="3"/>
        <v>0.46387635376108122</v>
      </c>
    </row>
    <row r="256" spans="1:7" x14ac:dyDescent="0.45">
      <c r="A256" t="str">
        <v>Jeff Bagwell</v>
      </c>
      <c r="B256">
        <v>1997</v>
      </c>
      <c r="C256">
        <v>29</v>
      </c>
      <c r="D256" t="str">
        <v>HOU</v>
      </c>
      <c r="E256" t="str">
        <v>NL</v>
      </c>
      <c r="F256">
        <v>0.30249362920455508</v>
      </c>
      <c r="G256" s="2">
        <f t="shared" si="3"/>
        <v>8.6227964023055714E-2</v>
      </c>
    </row>
    <row r="257" spans="1:7" x14ac:dyDescent="0.45">
      <c r="A257" t="str">
        <v>Paul Goldschmidt</v>
      </c>
      <c r="B257">
        <v>2022</v>
      </c>
      <c r="C257">
        <v>34</v>
      </c>
      <c r="D257" t="str">
        <v>STL</v>
      </c>
      <c r="E257" t="str">
        <v>NL</v>
      </c>
      <c r="F257">
        <v>0.75956004151252654</v>
      </c>
      <c r="G257" s="2">
        <f t="shared" si="3"/>
        <v>0.33113206235830051</v>
      </c>
    </row>
    <row r="258" spans="1:7" x14ac:dyDescent="0.45">
      <c r="A258" t="str">
        <v>Ron Hansen</v>
      </c>
      <c r="B258">
        <v>1964</v>
      </c>
      <c r="C258">
        <v>26</v>
      </c>
      <c r="D258" t="str">
        <v>CHW</v>
      </c>
      <c r="E258" t="str">
        <v>AL</v>
      </c>
      <c r="F258">
        <v>9.7034501789814603E-4</v>
      </c>
      <c r="G258" s="2">
        <f t="shared" si="3"/>
        <v>7.0928832175861864E-4</v>
      </c>
    </row>
    <row r="259" spans="1:7" x14ac:dyDescent="0.45">
      <c r="A259" t="str">
        <v>Frank Robinson</v>
      </c>
      <c r="B259">
        <v>1966</v>
      </c>
      <c r="C259">
        <v>30</v>
      </c>
      <c r="D259" t="str">
        <v>BAL</v>
      </c>
      <c r="E259" t="str">
        <v>AL</v>
      </c>
      <c r="F259">
        <v>0.99903104095914719</v>
      </c>
      <c r="G259" s="2">
        <f t="shared" ref="G259:G322" si="4">F259/SUMIFS(_xlfn.ANCHORARRAY($F$2), $B$2:$B$2199, B259, $E$2:$E$2199, E259)</f>
        <v>0.77428168159487942</v>
      </c>
    </row>
    <row r="260" spans="1:7" x14ac:dyDescent="0.45">
      <c r="A260" t="str">
        <v>Mike Schmidt</v>
      </c>
      <c r="B260">
        <v>1975</v>
      </c>
      <c r="C260">
        <v>25</v>
      </c>
      <c r="D260" t="str">
        <v>PHI</v>
      </c>
      <c r="E260" t="str">
        <v>NL</v>
      </c>
      <c r="F260">
        <v>4.4223845053333218E-2</v>
      </c>
      <c r="G260" s="2">
        <f t="shared" si="4"/>
        <v>3.227476099268338E-2</v>
      </c>
    </row>
    <row r="261" spans="1:7" x14ac:dyDescent="0.45">
      <c r="A261" t="str">
        <v>Frank Robinson</v>
      </c>
      <c r="B261">
        <v>1961</v>
      </c>
      <c r="C261">
        <v>25</v>
      </c>
      <c r="D261" t="str">
        <v>CIN</v>
      </c>
      <c r="E261" t="str">
        <v>NL</v>
      </c>
      <c r="F261">
        <v>0.50277257368018791</v>
      </c>
      <c r="G261" s="2">
        <f t="shared" si="4"/>
        <v>0.15940923716400024</v>
      </c>
    </row>
    <row r="262" spans="1:7" x14ac:dyDescent="0.45">
      <c r="A262" t="str">
        <v>Rocky Colavito</v>
      </c>
      <c r="B262">
        <v>1961</v>
      </c>
      <c r="C262">
        <v>27</v>
      </c>
      <c r="D262" t="str">
        <v>DET</v>
      </c>
      <c r="E262" t="str">
        <v>AL</v>
      </c>
      <c r="F262">
        <v>0.16591442808180659</v>
      </c>
      <c r="G262" s="2">
        <f t="shared" si="4"/>
        <v>4.4831488280812126E-2</v>
      </c>
    </row>
    <row r="263" spans="1:7" x14ac:dyDescent="0.45">
      <c r="A263" t="str">
        <v>Darrell Porter</v>
      </c>
      <c r="B263">
        <v>1979</v>
      </c>
      <c r="C263">
        <v>27</v>
      </c>
      <c r="D263" t="str">
        <v>KCR</v>
      </c>
      <c r="E263" t="str">
        <v>AL</v>
      </c>
      <c r="F263">
        <v>6.5101459416834337E-3</v>
      </c>
      <c r="G263" s="2">
        <f t="shared" si="4"/>
        <v>3.1139618377459669E-3</v>
      </c>
    </row>
    <row r="264" spans="1:7" x14ac:dyDescent="0.45">
      <c r="A264" t="str">
        <v>Miguel Cabrera</v>
      </c>
      <c r="B264">
        <v>2011</v>
      </c>
      <c r="C264">
        <v>28</v>
      </c>
      <c r="D264" t="str">
        <v>DET</v>
      </c>
      <c r="E264" t="str">
        <v>AL</v>
      </c>
      <c r="F264">
        <v>0.6566197062018726</v>
      </c>
      <c r="G264" s="2">
        <f t="shared" si="4"/>
        <v>0.21098518828166457</v>
      </c>
    </row>
    <row r="265" spans="1:7" x14ac:dyDescent="0.45">
      <c r="A265" t="str">
        <v>Stan Musial</v>
      </c>
      <c r="B265">
        <v>1953</v>
      </c>
      <c r="C265">
        <v>32</v>
      </c>
      <c r="D265" t="str">
        <v>STL</v>
      </c>
      <c r="E265" t="str">
        <v>NL</v>
      </c>
      <c r="F265">
        <v>0.21673132362745873</v>
      </c>
      <c r="G265" s="2">
        <f t="shared" si="4"/>
        <v>0.10355811850086147</v>
      </c>
    </row>
    <row r="266" spans="1:7" x14ac:dyDescent="0.45">
      <c r="A266" t="str">
        <v>Jesse Barfield</v>
      </c>
      <c r="B266">
        <v>1986</v>
      </c>
      <c r="C266">
        <v>26</v>
      </c>
      <c r="D266" t="str">
        <v>TOR</v>
      </c>
      <c r="E266" t="str">
        <v>AL</v>
      </c>
      <c r="F266">
        <v>0.12947925106189137</v>
      </c>
      <c r="G266" s="2">
        <f t="shared" si="4"/>
        <v>5.2493340871615703E-2</v>
      </c>
    </row>
    <row r="267" spans="1:7" x14ac:dyDescent="0.45">
      <c r="A267" t="str">
        <v>George Brett</v>
      </c>
      <c r="B267">
        <v>1977</v>
      </c>
      <c r="C267">
        <v>24</v>
      </c>
      <c r="D267" t="str">
        <v>KCR</v>
      </c>
      <c r="E267" t="str">
        <v>AL</v>
      </c>
      <c r="F267">
        <v>7.4480934013908526E-2</v>
      </c>
      <c r="G267" s="2">
        <f t="shared" si="4"/>
        <v>4.9485104027749346E-2</v>
      </c>
    </row>
    <row r="268" spans="1:7" x14ac:dyDescent="0.45">
      <c r="A268" t="str">
        <v>John Olerud</v>
      </c>
      <c r="B268">
        <v>1998</v>
      </c>
      <c r="C268">
        <v>29</v>
      </c>
      <c r="D268" t="str">
        <v>NYM</v>
      </c>
      <c r="E268" t="str">
        <v>NL</v>
      </c>
      <c r="F268">
        <v>4.0678549402793925E-2</v>
      </c>
      <c r="G268" s="2">
        <f t="shared" si="4"/>
        <v>7.1985677281699838E-3</v>
      </c>
    </row>
    <row r="269" spans="1:7" x14ac:dyDescent="0.45">
      <c r="A269" t="str">
        <v>Duke Snider</v>
      </c>
      <c r="B269">
        <v>1956</v>
      </c>
      <c r="C269">
        <v>29</v>
      </c>
      <c r="D269" t="str">
        <v>BRO</v>
      </c>
      <c r="E269" t="str">
        <v>NL</v>
      </c>
      <c r="F269">
        <v>0.19779555053741232</v>
      </c>
      <c r="G269" s="2">
        <f t="shared" si="4"/>
        <v>0.25975085551391675</v>
      </c>
    </row>
    <row r="270" spans="1:7" x14ac:dyDescent="0.45">
      <c r="A270" t="str">
        <v>Ben Zobrist</v>
      </c>
      <c r="B270">
        <v>2011</v>
      </c>
      <c r="C270">
        <v>30</v>
      </c>
      <c r="D270" t="str">
        <v>TBR</v>
      </c>
      <c r="E270" t="str">
        <v>AL</v>
      </c>
      <c r="F270">
        <v>5.8163473647534344E-3</v>
      </c>
      <c r="G270" s="2">
        <f t="shared" si="4"/>
        <v>1.8689100133202296E-3</v>
      </c>
    </row>
    <row r="271" spans="1:7" x14ac:dyDescent="0.45">
      <c r="A271" t="str">
        <v>Ken Caminiti</v>
      </c>
      <c r="B271">
        <v>1996</v>
      </c>
      <c r="C271">
        <v>33</v>
      </c>
      <c r="D271" t="str">
        <v>SDP</v>
      </c>
      <c r="E271" t="str">
        <v>NL</v>
      </c>
      <c r="F271">
        <v>0.86857391117766536</v>
      </c>
      <c r="G271" s="2">
        <f t="shared" si="4"/>
        <v>0.16243319986451751</v>
      </c>
    </row>
    <row r="272" spans="1:7" x14ac:dyDescent="0.45">
      <c r="A272" t="str">
        <v>Chipper Jones</v>
      </c>
      <c r="B272">
        <v>2007</v>
      </c>
      <c r="C272">
        <v>35</v>
      </c>
      <c r="D272" t="str">
        <v>ATL</v>
      </c>
      <c r="E272" t="str">
        <v>NL</v>
      </c>
      <c r="F272">
        <v>0.1210174013655104</v>
      </c>
      <c r="G272" s="2">
        <f t="shared" si="4"/>
        <v>6.8436041202564815E-2</v>
      </c>
    </row>
    <row r="273" spans="1:7" x14ac:dyDescent="0.45">
      <c r="A273" t="str">
        <v>Kenny Lofton</v>
      </c>
      <c r="B273">
        <v>1993</v>
      </c>
      <c r="C273">
        <v>26</v>
      </c>
      <c r="D273" t="str">
        <v>CLE</v>
      </c>
      <c r="E273" t="str">
        <v>AL</v>
      </c>
      <c r="F273">
        <v>1.9690617925298245E-2</v>
      </c>
      <c r="G273" s="2">
        <f t="shared" si="4"/>
        <v>5.4293905463576771E-3</v>
      </c>
    </row>
    <row r="274" spans="1:7" x14ac:dyDescent="0.45">
      <c r="A274" t="str">
        <v>Tim Raines</v>
      </c>
      <c r="B274">
        <v>1985</v>
      </c>
      <c r="C274">
        <v>25</v>
      </c>
      <c r="D274" t="str">
        <v>MON</v>
      </c>
      <c r="E274" t="str">
        <v>NL</v>
      </c>
      <c r="F274">
        <v>0.44014338072028097</v>
      </c>
      <c r="G274" s="2">
        <f t="shared" si="4"/>
        <v>9.5722109019101262E-2</v>
      </c>
    </row>
    <row r="275" spans="1:7" x14ac:dyDescent="0.45">
      <c r="A275" t="str">
        <v>Doug DeCinces</v>
      </c>
      <c r="B275">
        <v>1982</v>
      </c>
      <c r="C275">
        <v>31</v>
      </c>
      <c r="D275" t="str">
        <v>CAL</v>
      </c>
      <c r="E275" t="str">
        <v>AL</v>
      </c>
      <c r="F275">
        <v>0.16030777671168772</v>
      </c>
      <c r="G275" s="2">
        <f t="shared" si="4"/>
        <v>7.13460715107717E-2</v>
      </c>
    </row>
    <row r="276" spans="1:7" x14ac:dyDescent="0.45">
      <c r="A276" t="str">
        <v>Keith Hernandez</v>
      </c>
      <c r="B276">
        <v>1979</v>
      </c>
      <c r="C276">
        <v>25</v>
      </c>
      <c r="D276" t="str">
        <v>STL</v>
      </c>
      <c r="E276" t="str">
        <v>NL</v>
      </c>
      <c r="F276">
        <v>7.9760815494846871E-2</v>
      </c>
      <c r="G276" s="2">
        <f t="shared" si="4"/>
        <v>8.3713574642087105E-2</v>
      </c>
    </row>
    <row r="277" spans="1:7" x14ac:dyDescent="0.45">
      <c r="A277" t="str">
        <v>Willie Mays</v>
      </c>
      <c r="B277">
        <v>1956</v>
      </c>
      <c r="C277">
        <v>25</v>
      </c>
      <c r="D277" t="str">
        <v>NYG</v>
      </c>
      <c r="E277" t="str">
        <v>NL</v>
      </c>
      <c r="F277">
        <v>0.29006787622905672</v>
      </c>
      <c r="G277" s="2">
        <f t="shared" si="4"/>
        <v>0.38092555066526174</v>
      </c>
    </row>
    <row r="278" spans="1:7" x14ac:dyDescent="0.45">
      <c r="A278" t="str">
        <v>Álex Rodríguez</v>
      </c>
      <c r="B278">
        <v>2004</v>
      </c>
      <c r="C278">
        <v>28</v>
      </c>
      <c r="D278" t="str">
        <v>NYY</v>
      </c>
      <c r="E278" t="str">
        <v>AL</v>
      </c>
      <c r="F278">
        <v>6.1004394873508436E-2</v>
      </c>
      <c r="G278" s="2">
        <f t="shared" si="4"/>
        <v>3.3983066122958976E-2</v>
      </c>
    </row>
    <row r="279" spans="1:7" x14ac:dyDescent="0.45">
      <c r="A279" t="str">
        <v>Matt Chapman</v>
      </c>
      <c r="B279">
        <v>2018</v>
      </c>
      <c r="C279">
        <v>25</v>
      </c>
      <c r="D279" t="str">
        <v>OAK</v>
      </c>
      <c r="E279" t="str">
        <v>AL</v>
      </c>
      <c r="F279">
        <v>7.0375432944668149E-3</v>
      </c>
      <c r="G279" s="2">
        <f t="shared" si="4"/>
        <v>1.77756220718231E-3</v>
      </c>
    </row>
    <row r="280" spans="1:7" x14ac:dyDescent="0.45">
      <c r="A280" t="str">
        <v>Carlos Gómez</v>
      </c>
      <c r="B280">
        <v>2013</v>
      </c>
      <c r="C280">
        <v>27</v>
      </c>
      <c r="D280" t="str">
        <v>MIL</v>
      </c>
      <c r="E280" t="str">
        <v>NL</v>
      </c>
      <c r="F280">
        <v>1.1304731337679638E-2</v>
      </c>
      <c r="G280" s="2">
        <f t="shared" si="4"/>
        <v>7.9360104510635531E-3</v>
      </c>
    </row>
    <row r="281" spans="1:7" x14ac:dyDescent="0.45">
      <c r="A281" t="str">
        <v>Jim Rice</v>
      </c>
      <c r="B281">
        <v>1978</v>
      </c>
      <c r="C281">
        <v>25</v>
      </c>
      <c r="D281" t="str">
        <v>BOS</v>
      </c>
      <c r="E281" t="str">
        <v>AL</v>
      </c>
      <c r="F281">
        <v>0.92292426024020713</v>
      </c>
      <c r="G281" s="2">
        <f t="shared" si="4"/>
        <v>0.87687531268331831</v>
      </c>
    </row>
    <row r="282" spans="1:7" x14ac:dyDescent="0.45">
      <c r="A282" t="str">
        <v>Buster Posey</v>
      </c>
      <c r="B282">
        <v>2012</v>
      </c>
      <c r="C282">
        <v>25</v>
      </c>
      <c r="D282" t="str">
        <v>SFG</v>
      </c>
      <c r="E282" t="str">
        <v>NL</v>
      </c>
      <c r="F282">
        <v>0.55808386228880436</v>
      </c>
      <c r="G282" s="2">
        <f t="shared" si="4"/>
        <v>0.2078158028390627</v>
      </c>
    </row>
    <row r="283" spans="1:7" x14ac:dyDescent="0.45">
      <c r="A283" t="str">
        <v>Curtis Granderson</v>
      </c>
      <c r="B283">
        <v>2007</v>
      </c>
      <c r="C283">
        <v>26</v>
      </c>
      <c r="D283" t="str">
        <v>DET</v>
      </c>
      <c r="E283" t="str">
        <v>AL</v>
      </c>
      <c r="F283">
        <v>6.7561989645178233E-2</v>
      </c>
      <c r="G283" s="2">
        <f t="shared" si="4"/>
        <v>3.0916305232161868E-2</v>
      </c>
    </row>
    <row r="284" spans="1:7" x14ac:dyDescent="0.45">
      <c r="A284" t="str">
        <v>Ted Williams</v>
      </c>
      <c r="B284">
        <v>1954</v>
      </c>
      <c r="C284">
        <v>35</v>
      </c>
      <c r="D284" t="str">
        <v>BOS</v>
      </c>
      <c r="E284" t="str">
        <v>AL</v>
      </c>
      <c r="F284">
        <v>0.31249155546784702</v>
      </c>
      <c r="G284" s="2">
        <f t="shared" si="4"/>
        <v>0.35947206092931744</v>
      </c>
    </row>
    <row r="285" spans="1:7" x14ac:dyDescent="0.45">
      <c r="A285" t="str">
        <v>George Brett</v>
      </c>
      <c r="B285">
        <v>1976</v>
      </c>
      <c r="C285">
        <v>23</v>
      </c>
      <c r="D285" t="str">
        <v>KCR</v>
      </c>
      <c r="E285" t="str">
        <v>AL</v>
      </c>
      <c r="F285">
        <v>0.61525905078638776</v>
      </c>
      <c r="G285" s="2">
        <f t="shared" si="4"/>
        <v>0.56259764645997812</v>
      </c>
    </row>
    <row r="286" spans="1:7" x14ac:dyDescent="0.45">
      <c r="A286" t="str">
        <v>Derek Jeter</v>
      </c>
      <c r="B286">
        <v>1998</v>
      </c>
      <c r="C286">
        <v>24</v>
      </c>
      <c r="D286" t="str">
        <v>NYY</v>
      </c>
      <c r="E286" t="str">
        <v>AL</v>
      </c>
      <c r="F286">
        <v>0.17281520223486496</v>
      </c>
      <c r="G286" s="2">
        <f t="shared" si="4"/>
        <v>3.4451993470860226E-2</v>
      </c>
    </row>
    <row r="287" spans="1:7" x14ac:dyDescent="0.45">
      <c r="A287" t="str">
        <v>Albert Pujols</v>
      </c>
      <c r="B287">
        <v>2010</v>
      </c>
      <c r="C287">
        <v>30</v>
      </c>
      <c r="D287" t="str">
        <v>STL</v>
      </c>
      <c r="E287" t="str">
        <v>NL</v>
      </c>
      <c r="F287">
        <v>0.83332261654343909</v>
      </c>
      <c r="G287" s="2">
        <f t="shared" si="4"/>
        <v>0.46349827465130888</v>
      </c>
    </row>
    <row r="288" spans="1:7" x14ac:dyDescent="0.45">
      <c r="A288" t="str">
        <v>Frank Robinson</v>
      </c>
      <c r="B288">
        <v>1969</v>
      </c>
      <c r="C288">
        <v>33</v>
      </c>
      <c r="D288" t="str">
        <v>BAL</v>
      </c>
      <c r="E288" t="str">
        <v>AL</v>
      </c>
      <c r="F288">
        <v>0.42955473213580436</v>
      </c>
      <c r="G288" s="2">
        <f t="shared" si="4"/>
        <v>0.10168715389959215</v>
      </c>
    </row>
    <row r="289" spans="1:7" x14ac:dyDescent="0.45">
      <c r="A289" t="str">
        <v>Dick Allen</v>
      </c>
      <c r="B289">
        <v>1966</v>
      </c>
      <c r="C289">
        <v>24</v>
      </c>
      <c r="D289" t="str">
        <v>PHI</v>
      </c>
      <c r="E289" t="str">
        <v>NL</v>
      </c>
      <c r="F289">
        <v>0.96325580127103994</v>
      </c>
      <c r="G289" s="2">
        <f t="shared" si="4"/>
        <v>0.293845166556368</v>
      </c>
    </row>
    <row r="290" spans="1:7" x14ac:dyDescent="0.45">
      <c r="A290" t="str">
        <v>Barry Bonds</v>
      </c>
      <c r="B290">
        <v>1995</v>
      </c>
      <c r="C290">
        <v>30</v>
      </c>
      <c r="D290" t="str">
        <v>SFG</v>
      </c>
      <c r="E290" t="str">
        <v>NL</v>
      </c>
      <c r="F290">
        <v>0.15128486436984759</v>
      </c>
      <c r="G290" s="2">
        <f t="shared" si="4"/>
        <v>0.19496568472772766</v>
      </c>
    </row>
    <row r="291" spans="1:7" x14ac:dyDescent="0.45">
      <c r="A291" t="str">
        <v>Mike Greenwell</v>
      </c>
      <c r="B291">
        <v>1988</v>
      </c>
      <c r="C291">
        <v>24</v>
      </c>
      <c r="D291" t="str">
        <v>BOS</v>
      </c>
      <c r="E291" t="str">
        <v>AL</v>
      </c>
      <c r="F291">
        <v>0.18013645460613723</v>
      </c>
      <c r="G291" s="2">
        <f t="shared" si="4"/>
        <v>6.0097448921061503E-2</v>
      </c>
    </row>
    <row r="292" spans="1:7" x14ac:dyDescent="0.45">
      <c r="A292" t="str">
        <v>Al Kaline</v>
      </c>
      <c r="B292">
        <v>1967</v>
      </c>
      <c r="C292">
        <v>32</v>
      </c>
      <c r="D292" t="str">
        <v>DET</v>
      </c>
      <c r="E292" t="str">
        <v>AL</v>
      </c>
      <c r="F292">
        <v>0.3584142707587793</v>
      </c>
      <c r="G292" s="2">
        <f t="shared" si="4"/>
        <v>0.14928408931088863</v>
      </c>
    </row>
    <row r="293" spans="1:7" x14ac:dyDescent="0.45">
      <c r="A293" t="str">
        <v>Roger Maris</v>
      </c>
      <c r="B293">
        <v>1960</v>
      </c>
      <c r="C293">
        <v>25</v>
      </c>
      <c r="D293" t="str">
        <v>NYY</v>
      </c>
      <c r="E293" t="str">
        <v>AL</v>
      </c>
      <c r="F293">
        <v>7.1311250521542649E-2</v>
      </c>
      <c r="G293" s="2">
        <f t="shared" si="4"/>
        <v>0.21494753602418362</v>
      </c>
    </row>
    <row r="294" spans="1:7" x14ac:dyDescent="0.45">
      <c r="A294" t="str">
        <v>Jim Thome</v>
      </c>
      <c r="B294">
        <v>1996</v>
      </c>
      <c r="C294">
        <v>25</v>
      </c>
      <c r="D294" t="str">
        <v>CLE</v>
      </c>
      <c r="E294" t="str">
        <v>AL</v>
      </c>
      <c r="F294">
        <v>6.4730618591828007E-2</v>
      </c>
      <c r="G294" s="2">
        <f t="shared" si="4"/>
        <v>1.6670431529125833E-2</v>
      </c>
    </row>
    <row r="295" spans="1:7" x14ac:dyDescent="0.45">
      <c r="A295" t="str">
        <v>Johnny Mize</v>
      </c>
      <c r="B295">
        <v>1947</v>
      </c>
      <c r="C295">
        <v>34</v>
      </c>
      <c r="D295" t="str">
        <v>NYG</v>
      </c>
      <c r="E295" t="str">
        <v>NL</v>
      </c>
      <c r="F295">
        <v>0.70709666478565336</v>
      </c>
      <c r="G295" s="2">
        <f t="shared" si="4"/>
        <v>0.4984724420438546</v>
      </c>
    </row>
    <row r="296" spans="1:7" x14ac:dyDescent="0.45">
      <c r="A296" t="str">
        <v>Vada Pinson</v>
      </c>
      <c r="B296">
        <v>1961</v>
      </c>
      <c r="C296">
        <v>22</v>
      </c>
      <c r="D296" t="str">
        <v>CIN</v>
      </c>
      <c r="E296" t="str">
        <v>NL</v>
      </c>
      <c r="F296">
        <v>8.165730279690972E-2</v>
      </c>
      <c r="G296" s="2">
        <f t="shared" si="4"/>
        <v>2.5890291215457568E-2</v>
      </c>
    </row>
    <row r="297" spans="1:7" x14ac:dyDescent="0.45">
      <c r="A297" t="str">
        <v>Cal Ripken Jr.</v>
      </c>
      <c r="B297">
        <v>1990</v>
      </c>
      <c r="C297">
        <v>29</v>
      </c>
      <c r="D297" t="str">
        <v>BAL</v>
      </c>
      <c r="E297" t="str">
        <v>AL</v>
      </c>
      <c r="F297">
        <v>1.0710874077251831E-3</v>
      </c>
      <c r="G297" s="2">
        <f t="shared" si="4"/>
        <v>6.8806386475689873E-4</v>
      </c>
    </row>
    <row r="298" spans="1:7" x14ac:dyDescent="0.45">
      <c r="A298" t="str">
        <v>Graig Nettles</v>
      </c>
      <c r="B298">
        <v>1971</v>
      </c>
      <c r="C298">
        <v>26</v>
      </c>
      <c r="D298" t="str">
        <v>CLE</v>
      </c>
      <c r="E298" t="str">
        <v>AL</v>
      </c>
      <c r="F298">
        <v>1.0463995053392452E-3</v>
      </c>
      <c r="G298" s="2">
        <f t="shared" si="4"/>
        <v>1.0511810695674249E-3</v>
      </c>
    </row>
    <row r="299" spans="1:7" x14ac:dyDescent="0.45">
      <c r="A299" t="str">
        <v>Jeff Bagwell</v>
      </c>
      <c r="B299">
        <v>1996</v>
      </c>
      <c r="C299">
        <v>28</v>
      </c>
      <c r="D299" t="str">
        <v>HOU</v>
      </c>
      <c r="E299" t="str">
        <v>NL</v>
      </c>
      <c r="F299">
        <v>0.34082630872842745</v>
      </c>
      <c r="G299" s="2">
        <f t="shared" si="4"/>
        <v>6.3738396021713231E-2</v>
      </c>
    </row>
    <row r="300" spans="1:7" x14ac:dyDescent="0.45">
      <c r="A300" t="str">
        <v>Miguel Cabrera</v>
      </c>
      <c r="B300">
        <v>2013</v>
      </c>
      <c r="C300">
        <v>30</v>
      </c>
      <c r="D300" t="str">
        <v>DET</v>
      </c>
      <c r="E300" t="str">
        <v>AL</v>
      </c>
      <c r="F300">
        <v>0.99593985595049273</v>
      </c>
      <c r="G300" s="2">
        <f t="shared" si="4"/>
        <v>0.31311854289952895</v>
      </c>
    </row>
    <row r="301" spans="1:7" x14ac:dyDescent="0.45">
      <c r="A301" t="str">
        <v>Manny Machado</v>
      </c>
      <c r="B301">
        <v>2015</v>
      </c>
      <c r="C301">
        <v>22</v>
      </c>
      <c r="D301" t="str">
        <v>BAL</v>
      </c>
      <c r="E301" t="str">
        <v>AL</v>
      </c>
      <c r="F301">
        <v>0.25798555256867406</v>
      </c>
      <c r="G301" s="2">
        <f t="shared" si="4"/>
        <v>7.9146607099114127E-2</v>
      </c>
    </row>
    <row r="302" spans="1:7" x14ac:dyDescent="0.45">
      <c r="A302" t="str">
        <v>Mark McGwire</v>
      </c>
      <c r="B302">
        <v>1998</v>
      </c>
      <c r="C302">
        <v>34</v>
      </c>
      <c r="D302" t="str">
        <v>STL</v>
      </c>
      <c r="E302" t="str">
        <v>NL</v>
      </c>
      <c r="F302">
        <v>0.99560637645819872</v>
      </c>
      <c r="G302" s="2">
        <f t="shared" si="4"/>
        <v>0.17618474691823693</v>
      </c>
    </row>
    <row r="303" spans="1:7" x14ac:dyDescent="0.45">
      <c r="A303" t="str">
        <v>Stan Musial</v>
      </c>
      <c r="B303">
        <v>1952</v>
      </c>
      <c r="C303">
        <v>31</v>
      </c>
      <c r="D303" t="str">
        <v>STL</v>
      </c>
      <c r="E303" t="str">
        <v>NL</v>
      </c>
      <c r="F303">
        <v>0.41679791634372099</v>
      </c>
      <c r="G303" s="2">
        <f t="shared" si="4"/>
        <v>0.80106660543808372</v>
      </c>
    </row>
    <row r="304" spans="1:7" x14ac:dyDescent="0.45">
      <c r="A304" t="str">
        <v>Rod Carew</v>
      </c>
      <c r="B304">
        <v>1974</v>
      </c>
      <c r="C304">
        <v>28</v>
      </c>
      <c r="D304" t="str">
        <v>MIN</v>
      </c>
      <c r="E304" t="str">
        <v>AL</v>
      </c>
      <c r="F304">
        <v>0.65045743841018522</v>
      </c>
      <c r="G304" s="2">
        <f t="shared" si="4"/>
        <v>0.69006926401830848</v>
      </c>
    </row>
    <row r="305" spans="1:7" x14ac:dyDescent="0.45">
      <c r="A305" t="str">
        <v>Roberto Clemente</v>
      </c>
      <c r="B305">
        <v>1969</v>
      </c>
      <c r="C305">
        <v>34</v>
      </c>
      <c r="D305" t="str">
        <v>PIT</v>
      </c>
      <c r="E305" t="str">
        <v>NL</v>
      </c>
      <c r="F305">
        <v>0.23764118722755009</v>
      </c>
      <c r="G305" s="2">
        <f t="shared" si="4"/>
        <v>7.1129171639247785E-2</v>
      </c>
    </row>
    <row r="306" spans="1:7" x14ac:dyDescent="0.45">
      <c r="A306" t="str">
        <v>José Ramírez</v>
      </c>
      <c r="B306">
        <v>2018</v>
      </c>
      <c r="C306">
        <v>25</v>
      </c>
      <c r="D306" t="str">
        <v>CLE</v>
      </c>
      <c r="E306" t="str">
        <v>AL</v>
      </c>
      <c r="F306">
        <v>0.32937002572318363</v>
      </c>
      <c r="G306" s="2">
        <f t="shared" si="4"/>
        <v>8.3193194756545213E-2</v>
      </c>
    </row>
    <row r="307" spans="1:7" x14ac:dyDescent="0.45">
      <c r="A307" t="str">
        <v>Gary Carter</v>
      </c>
      <c r="B307">
        <v>1984</v>
      </c>
      <c r="C307">
        <v>30</v>
      </c>
      <c r="D307" t="str">
        <v>MON</v>
      </c>
      <c r="E307" t="str">
        <v>NL</v>
      </c>
      <c r="F307">
        <v>0.113121613880705</v>
      </c>
      <c r="G307" s="2">
        <f t="shared" si="4"/>
        <v>8.0993176470423769E-2</v>
      </c>
    </row>
    <row r="308" spans="1:7" x14ac:dyDescent="0.45">
      <c r="A308" t="str">
        <v>Andre Dawson</v>
      </c>
      <c r="B308">
        <v>1981</v>
      </c>
      <c r="C308">
        <v>26</v>
      </c>
      <c r="D308" t="str">
        <v>MON</v>
      </c>
      <c r="E308" t="str">
        <v>NL</v>
      </c>
      <c r="F308">
        <v>2.997767695794256E-2</v>
      </c>
      <c r="G308" s="2">
        <f t="shared" si="4"/>
        <v>3.3701916738667993E-2</v>
      </c>
    </row>
    <row r="309" spans="1:7" x14ac:dyDescent="0.45">
      <c r="A309" t="str">
        <v>Jeff Bagwell</v>
      </c>
      <c r="B309">
        <v>1999</v>
      </c>
      <c r="C309">
        <v>31</v>
      </c>
      <c r="D309" t="str">
        <v>HOU</v>
      </c>
      <c r="E309" t="str">
        <v>NL</v>
      </c>
      <c r="F309">
        <v>0.13451127344348476</v>
      </c>
      <c r="G309" s="2">
        <f t="shared" si="4"/>
        <v>9.2473462326760028E-2</v>
      </c>
    </row>
    <row r="310" spans="1:7" x14ac:dyDescent="0.45">
      <c r="A310" t="str">
        <v>Johnny Bench</v>
      </c>
      <c r="B310">
        <v>1970</v>
      </c>
      <c r="C310">
        <v>22</v>
      </c>
      <c r="D310" t="str">
        <v>CIN</v>
      </c>
      <c r="E310" t="str">
        <v>NL</v>
      </c>
      <c r="F310">
        <v>0.46122939861153478</v>
      </c>
      <c r="G310" s="2">
        <f t="shared" si="4"/>
        <v>0.19221305069628597</v>
      </c>
    </row>
    <row r="311" spans="1:7" x14ac:dyDescent="0.45">
      <c r="A311" t="str">
        <v>Pee Wee Reese</v>
      </c>
      <c r="B311">
        <v>1949</v>
      </c>
      <c r="C311">
        <v>30</v>
      </c>
      <c r="D311" t="str">
        <v>BRO</v>
      </c>
      <c r="E311" t="str">
        <v>NL</v>
      </c>
      <c r="F311">
        <v>6.1903172004236446E-3</v>
      </c>
      <c r="G311" s="2">
        <f t="shared" si="4"/>
        <v>2.6277967714010671E-3</v>
      </c>
    </row>
    <row r="312" spans="1:7" x14ac:dyDescent="0.45">
      <c r="A312" t="str">
        <v>Ken Boyer</v>
      </c>
      <c r="B312">
        <v>1959</v>
      </c>
      <c r="C312">
        <v>28</v>
      </c>
      <c r="D312" t="str">
        <v>STL</v>
      </c>
      <c r="E312" t="str">
        <v>NL</v>
      </c>
      <c r="F312">
        <v>7.339451467587574E-3</v>
      </c>
      <c r="G312" s="2">
        <f t="shared" si="4"/>
        <v>1.9598349030753612E-3</v>
      </c>
    </row>
    <row r="313" spans="1:7" x14ac:dyDescent="0.45">
      <c r="A313" t="str">
        <v>Nick Markakis</v>
      </c>
      <c r="B313">
        <v>2008</v>
      </c>
      <c r="C313">
        <v>24</v>
      </c>
      <c r="D313" t="str">
        <v>BAL</v>
      </c>
      <c r="E313" t="str">
        <v>AL</v>
      </c>
      <c r="F313">
        <v>2.6127767068291285E-3</v>
      </c>
      <c r="G313" s="2">
        <f t="shared" si="4"/>
        <v>7.1415336176134103E-3</v>
      </c>
    </row>
    <row r="314" spans="1:7" x14ac:dyDescent="0.45">
      <c r="A314" t="str">
        <v>Roberto Alomar</v>
      </c>
      <c r="B314">
        <v>1999</v>
      </c>
      <c r="C314">
        <v>31</v>
      </c>
      <c r="D314" t="str">
        <v>CLE</v>
      </c>
      <c r="E314" t="str">
        <v>AL</v>
      </c>
      <c r="F314">
        <v>0.12335794837892509</v>
      </c>
      <c r="G314" s="2">
        <f t="shared" si="4"/>
        <v>3.5566131362640314E-2</v>
      </c>
    </row>
    <row r="315" spans="1:7" x14ac:dyDescent="0.45">
      <c r="A315" t="str">
        <v>Vladimir Guerrero</v>
      </c>
      <c r="B315">
        <v>1998</v>
      </c>
      <c r="C315">
        <v>23</v>
      </c>
      <c r="D315" t="str">
        <v>MON</v>
      </c>
      <c r="E315" t="str">
        <v>NL</v>
      </c>
      <c r="F315">
        <v>0.45207994698258941</v>
      </c>
      <c r="G315" s="2">
        <f t="shared" si="4"/>
        <v>8.0001085699436189E-2</v>
      </c>
    </row>
    <row r="316" spans="1:7" x14ac:dyDescent="0.45">
      <c r="A316" t="str">
        <v>Bob Allison</v>
      </c>
      <c r="B316">
        <v>1963</v>
      </c>
      <c r="C316">
        <v>28</v>
      </c>
      <c r="D316" t="str">
        <v>MIN</v>
      </c>
      <c r="E316" t="str">
        <v>AL</v>
      </c>
      <c r="F316">
        <v>1.6681250413740002E-2</v>
      </c>
      <c r="G316" s="2">
        <f t="shared" si="4"/>
        <v>0.26392917533830684</v>
      </c>
    </row>
    <row r="317" spans="1:7" x14ac:dyDescent="0.45">
      <c r="A317" t="str">
        <v>Nomar Garciaparra</v>
      </c>
      <c r="B317">
        <v>2000</v>
      </c>
      <c r="C317">
        <v>26</v>
      </c>
      <c r="D317" t="str">
        <v>BOS</v>
      </c>
      <c r="E317" t="str">
        <v>AL</v>
      </c>
      <c r="F317">
        <v>0.2047115847977955</v>
      </c>
      <c r="G317" s="2">
        <f t="shared" si="4"/>
        <v>9.2533260995991448E-2</v>
      </c>
    </row>
    <row r="318" spans="1:7" x14ac:dyDescent="0.45">
      <c r="A318" t="str">
        <v>Andruw Jones</v>
      </c>
      <c r="B318">
        <v>1998</v>
      </c>
      <c r="C318">
        <v>21</v>
      </c>
      <c r="D318" t="str">
        <v>ATL</v>
      </c>
      <c r="E318" t="str">
        <v>NL</v>
      </c>
      <c r="F318">
        <v>3.6622884825721867E-3</v>
      </c>
      <c r="G318" s="2">
        <f t="shared" si="4"/>
        <v>6.4808681894841752E-4</v>
      </c>
    </row>
    <row r="319" spans="1:7" x14ac:dyDescent="0.45">
      <c r="A319" t="str">
        <v>Fred Lynn</v>
      </c>
      <c r="B319">
        <v>1975</v>
      </c>
      <c r="C319">
        <v>23</v>
      </c>
      <c r="D319" t="str">
        <v>BOS</v>
      </c>
      <c r="E319" t="str">
        <v>AL</v>
      </c>
      <c r="F319">
        <v>0.28538094112564577</v>
      </c>
      <c r="G319" s="2">
        <f t="shared" si="4"/>
        <v>0.21916206794783474</v>
      </c>
    </row>
    <row r="320" spans="1:7" x14ac:dyDescent="0.45">
      <c r="A320" t="str">
        <v>Tommy Harper</v>
      </c>
      <c r="B320">
        <v>1970</v>
      </c>
      <c r="C320">
        <v>29</v>
      </c>
      <c r="D320" t="str">
        <v>MIL</v>
      </c>
      <c r="E320" t="str">
        <v>AL</v>
      </c>
      <c r="F320">
        <v>0.52980626883612636</v>
      </c>
      <c r="G320" s="2">
        <f t="shared" si="4"/>
        <v>0.26002418926163373</v>
      </c>
    </row>
    <row r="321" spans="1:7" x14ac:dyDescent="0.45">
      <c r="A321" t="str">
        <v>Dickie Thon</v>
      </c>
      <c r="B321">
        <v>1983</v>
      </c>
      <c r="C321">
        <v>25</v>
      </c>
      <c r="D321" t="str">
        <v>HOU</v>
      </c>
      <c r="E321" t="str">
        <v>NL</v>
      </c>
      <c r="F321">
        <v>0.1030380368874088</v>
      </c>
      <c r="G321" s="2">
        <f t="shared" si="4"/>
        <v>6.0428709220649308E-2</v>
      </c>
    </row>
    <row r="322" spans="1:7" x14ac:dyDescent="0.45">
      <c r="A322" t="str">
        <v>Andrés Giménez</v>
      </c>
      <c r="B322">
        <v>2022</v>
      </c>
      <c r="C322">
        <v>23</v>
      </c>
      <c r="D322" t="str">
        <v>CLE</v>
      </c>
      <c r="E322" t="str">
        <v>AL</v>
      </c>
      <c r="F322">
        <v>2.2551467599756566E-2</v>
      </c>
      <c r="G322" s="2">
        <f t="shared" si="4"/>
        <v>7.59759140444976E-3</v>
      </c>
    </row>
    <row r="323" spans="1:7" x14ac:dyDescent="0.45">
      <c r="A323" t="str">
        <v>Jim Thome</v>
      </c>
      <c r="B323">
        <v>2002</v>
      </c>
      <c r="C323">
        <v>31</v>
      </c>
      <c r="D323" t="str">
        <v>CLE</v>
      </c>
      <c r="E323" t="str">
        <v>AL</v>
      </c>
      <c r="F323">
        <v>0.6739248513609597</v>
      </c>
      <c r="G323" s="2">
        <f t="shared" ref="G323:G386" si="5">F323/SUMIFS(_xlfn.ANCHORARRAY($F$2), $B$2:$B$2199, B323, $E$2:$E$2199, E323)</f>
        <v>0.17086668406601002</v>
      </c>
    </row>
    <row r="324" spans="1:7" x14ac:dyDescent="0.45">
      <c r="A324" t="str">
        <v>Amos Otis</v>
      </c>
      <c r="B324">
        <v>1978</v>
      </c>
      <c r="C324">
        <v>31</v>
      </c>
      <c r="D324" t="str">
        <v>KCR</v>
      </c>
      <c r="E324" t="str">
        <v>AL</v>
      </c>
      <c r="F324">
        <v>2.3939085469322417E-2</v>
      </c>
      <c r="G324" s="2">
        <f t="shared" si="5"/>
        <v>2.2744654096319178E-2</v>
      </c>
    </row>
    <row r="325" spans="1:7" x14ac:dyDescent="0.45">
      <c r="A325" t="str">
        <v>Mike Schmidt</v>
      </c>
      <c r="B325">
        <v>1982</v>
      </c>
      <c r="C325">
        <v>32</v>
      </c>
      <c r="D325" t="str">
        <v>PHI</v>
      </c>
      <c r="E325" t="str">
        <v>NL</v>
      </c>
      <c r="F325">
        <v>0.209405555248389</v>
      </c>
      <c r="G325" s="2">
        <f t="shared" si="5"/>
        <v>0.17588777239695555</v>
      </c>
    </row>
    <row r="326" spans="1:7" x14ac:dyDescent="0.45">
      <c r="A326" t="str">
        <v>Jim Wynn</v>
      </c>
      <c r="B326">
        <v>1965</v>
      </c>
      <c r="C326">
        <v>23</v>
      </c>
      <c r="D326" t="str">
        <v>HOU</v>
      </c>
      <c r="E326" t="str">
        <v>NL</v>
      </c>
      <c r="F326">
        <v>3.4242594478226446E-2</v>
      </c>
      <c r="G326" s="2">
        <f t="shared" si="5"/>
        <v>9.8259330144613004E-3</v>
      </c>
    </row>
    <row r="327" spans="1:7" x14ac:dyDescent="0.45">
      <c r="A327" t="str">
        <v>César Cedeño</v>
      </c>
      <c r="B327">
        <v>1973</v>
      </c>
      <c r="C327">
        <v>22</v>
      </c>
      <c r="D327" t="str">
        <v>HOU</v>
      </c>
      <c r="E327" t="str">
        <v>NL</v>
      </c>
      <c r="F327">
        <v>0.41914825178452003</v>
      </c>
      <c r="G327" s="2">
        <f t="shared" si="5"/>
        <v>0.12354727174315271</v>
      </c>
    </row>
    <row r="328" spans="1:7" x14ac:dyDescent="0.45">
      <c r="A328" t="str">
        <v>Matt Olson</v>
      </c>
      <c r="B328">
        <v>2023</v>
      </c>
      <c r="C328">
        <v>29</v>
      </c>
      <c r="D328" t="str">
        <v>ATL</v>
      </c>
      <c r="E328" t="str">
        <v>NL</v>
      </c>
      <c r="F328">
        <v>0.61255358512191516</v>
      </c>
      <c r="G328" s="2">
        <f t="shared" si="5"/>
        <v>0.18525747760135311</v>
      </c>
    </row>
    <row r="329" spans="1:7" x14ac:dyDescent="0.45">
      <c r="A329" t="str">
        <v>Jackie Robinson</v>
      </c>
      <c r="B329">
        <v>1950</v>
      </c>
      <c r="C329">
        <v>31</v>
      </c>
      <c r="D329" t="str">
        <v>BRO</v>
      </c>
      <c r="E329" t="str">
        <v>NL</v>
      </c>
      <c r="F329">
        <v>6.2517785860718355E-3</v>
      </c>
      <c r="G329" s="2">
        <f t="shared" si="5"/>
        <v>2.0932314884144657E-2</v>
      </c>
    </row>
    <row r="330" spans="1:7" x14ac:dyDescent="0.45">
      <c r="A330" t="str">
        <v>Marcus Semien</v>
      </c>
      <c r="B330">
        <v>2023</v>
      </c>
      <c r="C330">
        <v>32</v>
      </c>
      <c r="D330" t="str">
        <v>TEX</v>
      </c>
      <c r="E330" t="str">
        <v>AL</v>
      </c>
      <c r="F330">
        <v>0.13054529813862673</v>
      </c>
      <c r="G330" s="2">
        <f t="shared" si="5"/>
        <v>6.969401271136931E-2</v>
      </c>
    </row>
    <row r="331" spans="1:7" x14ac:dyDescent="0.45">
      <c r="A331" t="str">
        <v>Miguel Tejada</v>
      </c>
      <c r="B331">
        <v>2004</v>
      </c>
      <c r="C331">
        <v>30</v>
      </c>
      <c r="D331" t="str">
        <v>BAL</v>
      </c>
      <c r="E331" t="str">
        <v>AL</v>
      </c>
      <c r="F331">
        <v>0.31060889520036539</v>
      </c>
      <c r="G331" s="2">
        <f t="shared" si="5"/>
        <v>0.17302757687966222</v>
      </c>
    </row>
    <row r="332" spans="1:7" x14ac:dyDescent="0.45">
      <c r="A332" t="str">
        <v>Eddie Mathews</v>
      </c>
      <c r="B332">
        <v>1957</v>
      </c>
      <c r="C332">
        <v>25</v>
      </c>
      <c r="D332" t="str">
        <v>MLN</v>
      </c>
      <c r="E332" t="str">
        <v>NL</v>
      </c>
      <c r="F332">
        <v>0.14348217643470693</v>
      </c>
      <c r="G332" s="2">
        <f t="shared" si="5"/>
        <v>5.0768505219478115E-2</v>
      </c>
    </row>
    <row r="333" spans="1:7" x14ac:dyDescent="0.45">
      <c r="A333" t="str">
        <v>Dave Parker</v>
      </c>
      <c r="B333">
        <v>1977</v>
      </c>
      <c r="C333">
        <v>26</v>
      </c>
      <c r="D333" t="str">
        <v>PIT</v>
      </c>
      <c r="E333" t="str">
        <v>NL</v>
      </c>
      <c r="F333">
        <v>0.15098517486839802</v>
      </c>
      <c r="G333" s="2">
        <f t="shared" si="5"/>
        <v>0.11228941011287388</v>
      </c>
    </row>
    <row r="334" spans="1:7" x14ac:dyDescent="0.45">
      <c r="A334" t="str">
        <v>Brett Gardner</v>
      </c>
      <c r="B334">
        <v>2010</v>
      </c>
      <c r="C334">
        <v>26</v>
      </c>
      <c r="D334" t="str">
        <v>NYY</v>
      </c>
      <c r="E334" t="str">
        <v>AL</v>
      </c>
      <c r="F334">
        <v>7.0804868062499315E-6</v>
      </c>
      <c r="G334" s="2">
        <f t="shared" si="5"/>
        <v>2.7986901313597191E-6</v>
      </c>
    </row>
    <row r="335" spans="1:7" x14ac:dyDescent="0.45">
      <c r="A335" t="str">
        <v>Robinson Canó</v>
      </c>
      <c r="B335">
        <v>2016</v>
      </c>
      <c r="C335">
        <v>33</v>
      </c>
      <c r="D335" t="str">
        <v>SEA</v>
      </c>
      <c r="E335" t="str">
        <v>AL</v>
      </c>
      <c r="F335">
        <v>0.67384891989661644</v>
      </c>
      <c r="G335" s="2">
        <f t="shared" si="5"/>
        <v>0.15071646898276753</v>
      </c>
    </row>
    <row r="336" spans="1:7" x14ac:dyDescent="0.45">
      <c r="A336" t="str">
        <v>Manny Machado</v>
      </c>
      <c r="B336">
        <v>2016</v>
      </c>
      <c r="C336">
        <v>23</v>
      </c>
      <c r="D336" t="str">
        <v>BAL</v>
      </c>
      <c r="E336" t="str">
        <v>AL</v>
      </c>
      <c r="F336">
        <v>0.17378009277272097</v>
      </c>
      <c r="G336" s="2">
        <f t="shared" si="5"/>
        <v>3.886853742560073E-2</v>
      </c>
    </row>
    <row r="337" spans="1:7" x14ac:dyDescent="0.45">
      <c r="A337" t="str">
        <v>Hanley Ramírez</v>
      </c>
      <c r="B337">
        <v>2009</v>
      </c>
      <c r="C337">
        <v>25</v>
      </c>
      <c r="D337" t="str">
        <v>FLA</v>
      </c>
      <c r="E337" t="str">
        <v>NL</v>
      </c>
      <c r="F337">
        <v>0.62707436906709324</v>
      </c>
      <c r="G337" s="2">
        <f t="shared" si="5"/>
        <v>0.25907646491960934</v>
      </c>
    </row>
    <row r="338" spans="1:7" x14ac:dyDescent="0.45">
      <c r="A338" t="str">
        <v>Ryan Zimmerman</v>
      </c>
      <c r="B338">
        <v>2009</v>
      </c>
      <c r="C338">
        <v>24</v>
      </c>
      <c r="D338" t="str">
        <v>WSN</v>
      </c>
      <c r="E338" t="str">
        <v>NL</v>
      </c>
      <c r="F338">
        <v>5.3748848137525063E-2</v>
      </c>
      <c r="G338" s="2">
        <f t="shared" si="5"/>
        <v>2.2206395693843171E-2</v>
      </c>
    </row>
    <row r="339" spans="1:7" x14ac:dyDescent="0.45">
      <c r="A339" t="str">
        <v>Henry Aaron</v>
      </c>
      <c r="B339">
        <v>1958</v>
      </c>
      <c r="C339">
        <v>24</v>
      </c>
      <c r="D339" t="str">
        <v>MLN</v>
      </c>
      <c r="E339" t="str">
        <v>NL</v>
      </c>
      <c r="F339">
        <v>0.30357881851183399</v>
      </c>
      <c r="G339" s="2">
        <f t="shared" si="5"/>
        <v>0.13404026145479486</v>
      </c>
    </row>
    <row r="340" spans="1:7" x14ac:dyDescent="0.45">
      <c r="A340" t="str">
        <v>Bobby Grich</v>
      </c>
      <c r="B340">
        <v>1974</v>
      </c>
      <c r="C340">
        <v>25</v>
      </c>
      <c r="D340" t="str">
        <v>BAL</v>
      </c>
      <c r="E340" t="str">
        <v>AL</v>
      </c>
      <c r="F340">
        <v>2.8193479494288336E-2</v>
      </c>
      <c r="G340" s="2">
        <f t="shared" si="5"/>
        <v>2.9910417647449537E-2</v>
      </c>
    </row>
    <row r="341" spans="1:7" x14ac:dyDescent="0.45">
      <c r="A341" t="str">
        <v>Chipper Jones</v>
      </c>
      <c r="B341">
        <v>2008</v>
      </c>
      <c r="C341">
        <v>36</v>
      </c>
      <c r="D341" t="str">
        <v>ATL</v>
      </c>
      <c r="E341" t="str">
        <v>NL</v>
      </c>
      <c r="F341">
        <v>0.13086872167535518</v>
      </c>
      <c r="G341" s="2">
        <f t="shared" si="5"/>
        <v>6.7100500160181584E-2</v>
      </c>
    </row>
    <row r="342" spans="1:7" x14ac:dyDescent="0.45">
      <c r="A342" t="str">
        <v>Manny Ramírez</v>
      </c>
      <c r="B342">
        <v>1999</v>
      </c>
      <c r="C342">
        <v>27</v>
      </c>
      <c r="D342" t="str">
        <v>CLE</v>
      </c>
      <c r="E342" t="str">
        <v>AL</v>
      </c>
      <c r="F342">
        <v>0.50454050813636586</v>
      </c>
      <c r="G342" s="2">
        <f t="shared" si="5"/>
        <v>0.14546735111895712</v>
      </c>
    </row>
    <row r="343" spans="1:7" x14ac:dyDescent="0.45">
      <c r="A343" t="str">
        <v>Roberto Alomar</v>
      </c>
      <c r="B343">
        <v>2001</v>
      </c>
      <c r="C343">
        <v>33</v>
      </c>
      <c r="D343" t="str">
        <v>CLE</v>
      </c>
      <c r="E343" t="str">
        <v>AL</v>
      </c>
      <c r="F343">
        <v>0.22518733372242805</v>
      </c>
      <c r="G343" s="2">
        <f t="shared" si="5"/>
        <v>6.1039828842187227E-2</v>
      </c>
    </row>
    <row r="344" spans="1:7" x14ac:dyDescent="0.45">
      <c r="A344" t="str">
        <v>Eddie Mathews</v>
      </c>
      <c r="B344">
        <v>1960</v>
      </c>
      <c r="C344">
        <v>28</v>
      </c>
      <c r="D344" t="str">
        <v>MLN</v>
      </c>
      <c r="E344" t="str">
        <v>NL</v>
      </c>
      <c r="F344">
        <v>0.46572091843054803</v>
      </c>
      <c r="G344" s="2">
        <f t="shared" si="5"/>
        <v>0.21848936777868172</v>
      </c>
    </row>
    <row r="345" spans="1:7" x14ac:dyDescent="0.45">
      <c r="A345" t="str">
        <v>Kris Bryant</v>
      </c>
      <c r="B345">
        <v>2016</v>
      </c>
      <c r="C345">
        <v>24</v>
      </c>
      <c r="D345" t="str">
        <v>CHC</v>
      </c>
      <c r="E345" t="str">
        <v>NL</v>
      </c>
      <c r="F345">
        <v>0.25247625762331122</v>
      </c>
      <c r="G345" s="2">
        <f t="shared" si="5"/>
        <v>0.46737832472469554</v>
      </c>
    </row>
    <row r="346" spans="1:7" x14ac:dyDescent="0.45">
      <c r="A346" t="str">
        <v>Chase Utley</v>
      </c>
      <c r="B346">
        <v>2006</v>
      </c>
      <c r="C346">
        <v>27</v>
      </c>
      <c r="D346" t="str">
        <v>PHI</v>
      </c>
      <c r="E346" t="str">
        <v>NL</v>
      </c>
      <c r="F346">
        <v>0.205089529380792</v>
      </c>
      <c r="G346" s="2">
        <f t="shared" si="5"/>
        <v>8.2112956740584442E-2</v>
      </c>
    </row>
    <row r="347" spans="1:7" x14ac:dyDescent="0.45">
      <c r="A347" t="str">
        <v>Lloyd Moseby</v>
      </c>
      <c r="B347">
        <v>1984</v>
      </c>
      <c r="C347">
        <v>24</v>
      </c>
      <c r="D347" t="str">
        <v>TOR</v>
      </c>
      <c r="E347" t="str">
        <v>AL</v>
      </c>
      <c r="F347">
        <v>8.7372969878724734E-3</v>
      </c>
      <c r="G347" s="2">
        <f t="shared" si="5"/>
        <v>5.4221876634000252E-3</v>
      </c>
    </row>
    <row r="348" spans="1:7" x14ac:dyDescent="0.45">
      <c r="A348" t="str">
        <v>Ozzie Smith</v>
      </c>
      <c r="B348">
        <v>1989</v>
      </c>
      <c r="C348">
        <v>34</v>
      </c>
      <c r="D348" t="str">
        <v>STL</v>
      </c>
      <c r="E348" t="str">
        <v>NL</v>
      </c>
      <c r="F348">
        <v>1.4611516635214586E-4</v>
      </c>
      <c r="G348" s="2">
        <f t="shared" si="5"/>
        <v>4.1974085311733401E-5</v>
      </c>
    </row>
    <row r="349" spans="1:7" x14ac:dyDescent="0.45">
      <c r="A349" t="str">
        <v>Carlton Fisk</v>
      </c>
      <c r="B349">
        <v>1972</v>
      </c>
      <c r="C349">
        <v>24</v>
      </c>
      <c r="D349" t="str">
        <v>BOS</v>
      </c>
      <c r="E349" t="str">
        <v>AL</v>
      </c>
      <c r="F349">
        <v>0.13231895206987526</v>
      </c>
      <c r="G349" s="2">
        <f t="shared" si="5"/>
        <v>5.7232102983314687E-2</v>
      </c>
    </row>
    <row r="350" spans="1:7" x14ac:dyDescent="0.45">
      <c r="A350" t="str">
        <v>Bobby Grich</v>
      </c>
      <c r="B350">
        <v>1975</v>
      </c>
      <c r="C350">
        <v>26</v>
      </c>
      <c r="D350" t="str">
        <v>BAL</v>
      </c>
      <c r="E350" t="str">
        <v>AL</v>
      </c>
      <c r="F350">
        <v>3.9777625482159603E-4</v>
      </c>
      <c r="G350" s="2">
        <f t="shared" si="5"/>
        <v>3.0547753554735073E-4</v>
      </c>
    </row>
    <row r="351" spans="1:7" x14ac:dyDescent="0.45">
      <c r="A351" t="str">
        <v>Eddie Mathews</v>
      </c>
      <c r="B351">
        <v>1961</v>
      </c>
      <c r="C351">
        <v>29</v>
      </c>
      <c r="D351" t="str">
        <v>MLN</v>
      </c>
      <c r="E351" t="str">
        <v>NL</v>
      </c>
      <c r="F351">
        <v>0.2672124091328143</v>
      </c>
      <c r="G351" s="2">
        <f t="shared" si="5"/>
        <v>8.4722454108469181E-2</v>
      </c>
    </row>
    <row r="352" spans="1:7" x14ac:dyDescent="0.45">
      <c r="A352" t="str">
        <v>Magglio Ordóñez</v>
      </c>
      <c r="B352">
        <v>2007</v>
      </c>
      <c r="C352">
        <v>33</v>
      </c>
      <c r="D352" t="str">
        <v>DET</v>
      </c>
      <c r="E352" t="str">
        <v>AL</v>
      </c>
      <c r="F352">
        <v>0.54883688721559554</v>
      </c>
      <c r="G352" s="2">
        <f t="shared" si="5"/>
        <v>0.25114726219490374</v>
      </c>
    </row>
    <row r="353" spans="1:7" x14ac:dyDescent="0.45">
      <c r="A353" t="str">
        <v>Mookie Betts</v>
      </c>
      <c r="B353">
        <v>2019</v>
      </c>
      <c r="C353">
        <v>26</v>
      </c>
      <c r="D353" t="str">
        <v>BOS</v>
      </c>
      <c r="E353" t="str">
        <v>AL</v>
      </c>
      <c r="F353">
        <v>1.3975159549098998E-2</v>
      </c>
      <c r="G353" s="2">
        <f t="shared" si="5"/>
        <v>8.9752710244560829E-3</v>
      </c>
    </row>
    <row r="354" spans="1:7" x14ac:dyDescent="0.45">
      <c r="A354" t="str">
        <v>José Canseco</v>
      </c>
      <c r="B354">
        <v>1988</v>
      </c>
      <c r="C354">
        <v>23</v>
      </c>
      <c r="D354" t="str">
        <v>OAK</v>
      </c>
      <c r="E354" t="str">
        <v>AL</v>
      </c>
      <c r="F354">
        <v>0.98655594170415217</v>
      </c>
      <c r="G354" s="2">
        <f t="shared" si="5"/>
        <v>0.32913657284956371</v>
      </c>
    </row>
    <row r="355" spans="1:7" x14ac:dyDescent="0.45">
      <c r="A355" t="str">
        <v>Carlos Delgado</v>
      </c>
      <c r="B355">
        <v>2000</v>
      </c>
      <c r="C355">
        <v>28</v>
      </c>
      <c r="D355" t="str">
        <v>TOR</v>
      </c>
      <c r="E355" t="str">
        <v>AL</v>
      </c>
      <c r="F355">
        <v>0.25703869933971452</v>
      </c>
      <c r="G355" s="2">
        <f t="shared" si="5"/>
        <v>0.11618604328409317</v>
      </c>
    </row>
    <row r="356" spans="1:7" x14ac:dyDescent="0.45">
      <c r="A356" t="str">
        <v>Frank Thomas</v>
      </c>
      <c r="B356">
        <v>1997</v>
      </c>
      <c r="C356">
        <v>29</v>
      </c>
      <c r="D356" t="str">
        <v>CHW</v>
      </c>
      <c r="E356" t="str">
        <v>AL</v>
      </c>
      <c r="F356">
        <v>0.33627171286995594</v>
      </c>
      <c r="G356" s="2">
        <f t="shared" si="5"/>
        <v>0.17269474485789646</v>
      </c>
    </row>
    <row r="357" spans="1:7" x14ac:dyDescent="0.45">
      <c r="A357" t="str">
        <v>Nolan Arenado</v>
      </c>
      <c r="B357">
        <v>2019</v>
      </c>
      <c r="C357">
        <v>28</v>
      </c>
      <c r="D357" t="str">
        <v>COL</v>
      </c>
      <c r="E357" t="str">
        <v>NL</v>
      </c>
      <c r="F357">
        <v>4.2182502639919427E-2</v>
      </c>
      <c r="G357" s="2">
        <f t="shared" si="5"/>
        <v>2.0829786569819545E-2</v>
      </c>
    </row>
    <row r="358" spans="1:7" x14ac:dyDescent="0.45">
      <c r="A358" t="str">
        <v>Alex Gordon</v>
      </c>
      <c r="B358">
        <v>2011</v>
      </c>
      <c r="C358">
        <v>27</v>
      </c>
      <c r="D358" t="str">
        <v>KCR</v>
      </c>
      <c r="E358" t="str">
        <v>AL</v>
      </c>
      <c r="F358">
        <v>2.5619748086507788E-2</v>
      </c>
      <c r="G358" s="2">
        <f t="shared" si="5"/>
        <v>8.2321430848114347E-3</v>
      </c>
    </row>
    <row r="359" spans="1:7" x14ac:dyDescent="0.45">
      <c r="A359" t="str">
        <v>Brian Roberts</v>
      </c>
      <c r="B359">
        <v>2005</v>
      </c>
      <c r="C359">
        <v>27</v>
      </c>
      <c r="D359" t="str">
        <v>BAL</v>
      </c>
      <c r="E359" t="str">
        <v>AL</v>
      </c>
      <c r="F359">
        <v>1.869198124135418E-2</v>
      </c>
      <c r="G359" s="2">
        <f t="shared" si="5"/>
        <v>1.3533871421248173E-2</v>
      </c>
    </row>
    <row r="360" spans="1:7" x14ac:dyDescent="0.45">
      <c r="A360" t="str">
        <v>Chase Utley</v>
      </c>
      <c r="B360">
        <v>2005</v>
      </c>
      <c r="C360">
        <v>26</v>
      </c>
      <c r="D360" t="str">
        <v>PHI</v>
      </c>
      <c r="E360" t="str">
        <v>NL</v>
      </c>
      <c r="F360">
        <v>5.2016237631572256E-3</v>
      </c>
      <c r="G360" s="2">
        <f t="shared" si="5"/>
        <v>2.4585415868577532E-3</v>
      </c>
    </row>
    <row r="361" spans="1:7" x14ac:dyDescent="0.45">
      <c r="A361" t="str">
        <v>Christian Yelich</v>
      </c>
      <c r="B361">
        <v>2018</v>
      </c>
      <c r="C361">
        <v>26</v>
      </c>
      <c r="D361" t="str">
        <v>MIL</v>
      </c>
      <c r="E361" t="str">
        <v>NL</v>
      </c>
      <c r="F361">
        <v>0.73115071193323566</v>
      </c>
      <c r="G361" s="2">
        <f t="shared" si="5"/>
        <v>0.76947793224962191</v>
      </c>
    </row>
    <row r="362" spans="1:7" x14ac:dyDescent="0.45">
      <c r="A362" t="str">
        <v>Lou Boudreau</v>
      </c>
      <c r="B362">
        <v>1947</v>
      </c>
      <c r="C362">
        <v>29</v>
      </c>
      <c r="D362" t="str">
        <v>CLE</v>
      </c>
      <c r="E362" t="str">
        <v>AL</v>
      </c>
      <c r="F362">
        <v>9.3629612169063455E-4</v>
      </c>
      <c r="G362" s="2">
        <f t="shared" si="5"/>
        <v>9.5502919865554832E-4</v>
      </c>
    </row>
    <row r="363" spans="1:7" x14ac:dyDescent="0.45">
      <c r="A363" t="str">
        <v>Robin Yount</v>
      </c>
      <c r="B363">
        <v>1983</v>
      </c>
      <c r="C363">
        <v>27</v>
      </c>
      <c r="D363" t="str">
        <v>MIL</v>
      </c>
      <c r="E363" t="str">
        <v>AL</v>
      </c>
      <c r="F363">
        <v>0.20764640453645178</v>
      </c>
      <c r="G363" s="2">
        <f t="shared" si="5"/>
        <v>0.12793093360710356</v>
      </c>
    </row>
    <row r="364" spans="1:7" x14ac:dyDescent="0.45">
      <c r="A364" t="str">
        <v>Adrián Beltré</v>
      </c>
      <c r="B364">
        <v>2012</v>
      </c>
      <c r="C364">
        <v>33</v>
      </c>
      <c r="D364" t="str">
        <v>TEX</v>
      </c>
      <c r="E364" t="str">
        <v>AL</v>
      </c>
      <c r="F364">
        <v>0.2351043451305101</v>
      </c>
      <c r="G364" s="2">
        <f t="shared" si="5"/>
        <v>8.275456027002305E-2</v>
      </c>
    </row>
    <row r="365" spans="1:7" x14ac:dyDescent="0.45">
      <c r="A365" t="str">
        <v>Roberto Clemente</v>
      </c>
      <c r="B365">
        <v>1964</v>
      </c>
      <c r="C365">
        <v>29</v>
      </c>
      <c r="D365" t="str">
        <v>PIT</v>
      </c>
      <c r="E365" t="str">
        <v>NL</v>
      </c>
      <c r="F365">
        <v>9.7102273124449509E-2</v>
      </c>
      <c r="G365" s="2">
        <f t="shared" si="5"/>
        <v>2.7358149704897194E-2</v>
      </c>
    </row>
    <row r="366" spans="1:7" x14ac:dyDescent="0.45">
      <c r="A366" t="str">
        <v>Roberto Clemente</v>
      </c>
      <c r="B366">
        <v>1971</v>
      </c>
      <c r="C366">
        <v>36</v>
      </c>
      <c r="D366" t="str">
        <v>PIT</v>
      </c>
      <c r="E366" t="str">
        <v>NL</v>
      </c>
      <c r="F366">
        <v>8.9804406648902619E-3</v>
      </c>
      <c r="G366" s="2">
        <f t="shared" si="5"/>
        <v>2.617803925126152E-3</v>
      </c>
    </row>
    <row r="367" spans="1:7" x14ac:dyDescent="0.45">
      <c r="A367" t="str">
        <v>Carlos Correa</v>
      </c>
      <c r="B367">
        <v>2021</v>
      </c>
      <c r="C367">
        <v>26</v>
      </c>
      <c r="D367" t="str">
        <v>HOU</v>
      </c>
      <c r="E367" t="str">
        <v>AL</v>
      </c>
      <c r="F367">
        <v>1.0028624533737993E-2</v>
      </c>
      <c r="G367" s="2">
        <f t="shared" si="5"/>
        <v>5.878477323779086E-3</v>
      </c>
    </row>
    <row r="368" spans="1:7" x14ac:dyDescent="0.45">
      <c r="A368" t="str">
        <v>Josh Donaldson</v>
      </c>
      <c r="B368">
        <v>2013</v>
      </c>
      <c r="C368">
        <v>27</v>
      </c>
      <c r="D368" t="str">
        <v>OAK</v>
      </c>
      <c r="E368" t="str">
        <v>AL</v>
      </c>
      <c r="F368">
        <v>6.8325280817163353E-2</v>
      </c>
      <c r="G368" s="2">
        <f t="shared" si="5"/>
        <v>2.1481128850148957E-2</v>
      </c>
    </row>
    <row r="369" spans="1:7" x14ac:dyDescent="0.45">
      <c r="A369" t="str">
        <v>Josh Donaldson</v>
      </c>
      <c r="B369">
        <v>2016</v>
      </c>
      <c r="C369">
        <v>30</v>
      </c>
      <c r="D369" t="str">
        <v>TOR</v>
      </c>
      <c r="E369" t="str">
        <v>AL</v>
      </c>
      <c r="F369">
        <v>0.17677432435214063</v>
      </c>
      <c r="G369" s="2">
        <f t="shared" si="5"/>
        <v>3.9538242455381088E-2</v>
      </c>
    </row>
    <row r="370" spans="1:7" x14ac:dyDescent="0.45">
      <c r="A370" t="str">
        <v>Darrell Evans</v>
      </c>
      <c r="B370">
        <v>1974</v>
      </c>
      <c r="C370">
        <v>27</v>
      </c>
      <c r="D370" t="str">
        <v>ATL</v>
      </c>
      <c r="E370" t="str">
        <v>NL</v>
      </c>
      <c r="F370">
        <v>2.5048255058736368E-4</v>
      </c>
      <c r="G370" s="2">
        <f t="shared" si="5"/>
        <v>1.5991524530997459E-4</v>
      </c>
    </row>
    <row r="371" spans="1:7" x14ac:dyDescent="0.45">
      <c r="A371" t="str">
        <v>Stan Musial</v>
      </c>
      <c r="B371">
        <v>1950</v>
      </c>
      <c r="C371">
        <v>29</v>
      </c>
      <c r="D371" t="str">
        <v>STL</v>
      </c>
      <c r="E371" t="str">
        <v>NL</v>
      </c>
      <c r="F371">
        <v>0.12727248591453974</v>
      </c>
      <c r="G371" s="2">
        <f t="shared" si="5"/>
        <v>0.42613597307913353</v>
      </c>
    </row>
    <row r="372" spans="1:7" x14ac:dyDescent="0.45">
      <c r="A372" t="str">
        <v>Kenny Lofton</v>
      </c>
      <c r="B372">
        <v>1994</v>
      </c>
      <c r="C372">
        <v>27</v>
      </c>
      <c r="D372" t="str">
        <v>CLE</v>
      </c>
      <c r="E372" t="str">
        <v>AL</v>
      </c>
      <c r="F372">
        <v>3.274493787047008E-2</v>
      </c>
      <c r="G372" s="2">
        <f t="shared" si="5"/>
        <v>2.2239247427931923E-2</v>
      </c>
    </row>
    <row r="373" spans="1:7" x14ac:dyDescent="0.45">
      <c r="A373" t="str">
        <v>Eddie Mathews</v>
      </c>
      <c r="B373">
        <v>1955</v>
      </c>
      <c r="C373">
        <v>23</v>
      </c>
      <c r="D373" t="str">
        <v>MLN</v>
      </c>
      <c r="E373" t="str">
        <v>NL</v>
      </c>
      <c r="F373">
        <v>0.24887523177973345</v>
      </c>
      <c r="G373" s="2">
        <f t="shared" si="5"/>
        <v>8.6402872531267244E-2</v>
      </c>
    </row>
    <row r="374" spans="1:7" x14ac:dyDescent="0.45">
      <c r="A374" t="str">
        <v>Don Mattingly</v>
      </c>
      <c r="B374">
        <v>1986</v>
      </c>
      <c r="C374">
        <v>25</v>
      </c>
      <c r="D374" t="str">
        <v>NYY</v>
      </c>
      <c r="E374" t="str">
        <v>AL</v>
      </c>
      <c r="F374">
        <v>0.9518194640281995</v>
      </c>
      <c r="G374" s="2">
        <f t="shared" si="5"/>
        <v>0.38588563931056291</v>
      </c>
    </row>
    <row r="375" spans="1:7" x14ac:dyDescent="0.45">
      <c r="A375" t="str">
        <v>Thurman Munson</v>
      </c>
      <c r="B375">
        <v>1973</v>
      </c>
      <c r="C375">
        <v>26</v>
      </c>
      <c r="D375" t="str">
        <v>NYY</v>
      </c>
      <c r="E375" t="str">
        <v>AL</v>
      </c>
      <c r="F375">
        <v>3.3035895128237437E-2</v>
      </c>
      <c r="G375" s="2">
        <f t="shared" si="5"/>
        <v>3.2351206579306409E-2</v>
      </c>
    </row>
    <row r="376" spans="1:7" x14ac:dyDescent="0.45">
      <c r="A376" t="str">
        <v>Willie Stargell</v>
      </c>
      <c r="B376">
        <v>1973</v>
      </c>
      <c r="C376">
        <v>33</v>
      </c>
      <c r="D376" t="str">
        <v>PIT</v>
      </c>
      <c r="E376" t="str">
        <v>NL</v>
      </c>
      <c r="F376">
        <v>0.90755319580783411</v>
      </c>
      <c r="G376" s="2">
        <f t="shared" si="5"/>
        <v>0.26750850284228284</v>
      </c>
    </row>
    <row r="377" spans="1:7" x14ac:dyDescent="0.45">
      <c r="A377" t="str">
        <v>Mark Teixeira</v>
      </c>
      <c r="B377">
        <v>2005</v>
      </c>
      <c r="C377">
        <v>25</v>
      </c>
      <c r="D377" t="str">
        <v>TEX</v>
      </c>
      <c r="E377" t="str">
        <v>AL</v>
      </c>
      <c r="F377">
        <v>0.16485896451476398</v>
      </c>
      <c r="G377" s="2">
        <f t="shared" si="5"/>
        <v>0.11936562526858649</v>
      </c>
    </row>
    <row r="378" spans="1:7" x14ac:dyDescent="0.45">
      <c r="A378" t="str">
        <v>Henry Aaron</v>
      </c>
      <c r="B378">
        <v>1971</v>
      </c>
      <c r="C378">
        <v>37</v>
      </c>
      <c r="D378" t="str">
        <v>ATL</v>
      </c>
      <c r="E378" t="str">
        <v>NL</v>
      </c>
      <c r="F378">
        <v>0.97905881121106153</v>
      </c>
      <c r="G378" s="2">
        <f t="shared" si="5"/>
        <v>0.28539623995711577</v>
      </c>
    </row>
    <row r="379" spans="1:7" x14ac:dyDescent="0.45">
      <c r="A379" t="str">
        <v>Jim Edmonds</v>
      </c>
      <c r="B379">
        <v>2004</v>
      </c>
      <c r="C379">
        <v>34</v>
      </c>
      <c r="D379" t="str">
        <v>STL</v>
      </c>
      <c r="E379" t="str">
        <v>NL</v>
      </c>
      <c r="F379">
        <v>0.35609840526301101</v>
      </c>
      <c r="G379" s="2">
        <f t="shared" si="5"/>
        <v>9.7827812179005144E-2</v>
      </c>
    </row>
    <row r="380" spans="1:7" x14ac:dyDescent="0.45">
      <c r="A380" t="str">
        <v>Evan Longoria</v>
      </c>
      <c r="B380">
        <v>2011</v>
      </c>
      <c r="C380">
        <v>25</v>
      </c>
      <c r="D380" t="str">
        <v>TBR</v>
      </c>
      <c r="E380" t="str">
        <v>AL</v>
      </c>
      <c r="F380">
        <v>6.6784588169466056E-4</v>
      </c>
      <c r="G380" s="2">
        <f t="shared" si="5"/>
        <v>2.1459238545783443E-4</v>
      </c>
    </row>
    <row r="381" spans="1:7" x14ac:dyDescent="0.45">
      <c r="A381" t="str">
        <v>John Mayberry</v>
      </c>
      <c r="B381">
        <v>1975</v>
      </c>
      <c r="C381">
        <v>26</v>
      </c>
      <c r="D381" t="str">
        <v>KCR</v>
      </c>
      <c r="E381" t="str">
        <v>AL</v>
      </c>
      <c r="F381">
        <v>0.10905459938231375</v>
      </c>
      <c r="G381" s="2">
        <f t="shared" si="5"/>
        <v>8.3749921860856572E-2</v>
      </c>
    </row>
    <row r="382" spans="1:7" x14ac:dyDescent="0.45">
      <c r="A382" t="str">
        <v>Barry Larkin</v>
      </c>
      <c r="B382">
        <v>1996</v>
      </c>
      <c r="C382">
        <v>32</v>
      </c>
      <c r="D382" t="str">
        <v>CIN</v>
      </c>
      <c r="E382" t="str">
        <v>NL</v>
      </c>
      <c r="F382">
        <v>0.32189536533755447</v>
      </c>
      <c r="G382" s="2">
        <f t="shared" si="5"/>
        <v>6.0198094302007829E-2</v>
      </c>
    </row>
    <row r="383" spans="1:7" x14ac:dyDescent="0.45">
      <c r="A383" t="str">
        <v>Yadier Molina</v>
      </c>
      <c r="B383">
        <v>2012</v>
      </c>
      <c r="C383">
        <v>29</v>
      </c>
      <c r="D383" t="str">
        <v>STL</v>
      </c>
      <c r="E383" t="str">
        <v>NL</v>
      </c>
      <c r="F383">
        <v>1.1835571222170301E-2</v>
      </c>
      <c r="G383" s="2">
        <f t="shared" si="5"/>
        <v>4.4072565107094825E-3</v>
      </c>
    </row>
    <row r="384" spans="1:7" x14ac:dyDescent="0.45">
      <c r="A384" t="str">
        <v>Tony Pérez</v>
      </c>
      <c r="B384">
        <v>1970</v>
      </c>
      <c r="C384">
        <v>28</v>
      </c>
      <c r="D384" t="str">
        <v>CIN</v>
      </c>
      <c r="E384" t="str">
        <v>NL</v>
      </c>
      <c r="F384">
        <v>0.63246000401497082</v>
      </c>
      <c r="G384" s="2">
        <f t="shared" si="5"/>
        <v>0.2635718086944655</v>
      </c>
    </row>
    <row r="385" spans="1:7" x14ac:dyDescent="0.45">
      <c r="A385" t="str">
        <v>Lance Johnson</v>
      </c>
      <c r="B385">
        <v>1996</v>
      </c>
      <c r="C385">
        <v>32</v>
      </c>
      <c r="D385" t="str">
        <v>NYM</v>
      </c>
      <c r="E385" t="str">
        <v>NL</v>
      </c>
      <c r="F385">
        <v>0.36983926893585928</v>
      </c>
      <c r="G385" s="2">
        <f t="shared" si="5"/>
        <v>6.9164149551018919E-2</v>
      </c>
    </row>
    <row r="386" spans="1:7" x14ac:dyDescent="0.45">
      <c r="A386" t="str">
        <v>Carlos Peña</v>
      </c>
      <c r="B386">
        <v>2007</v>
      </c>
      <c r="C386">
        <v>29</v>
      </c>
      <c r="D386" t="str">
        <v>TBD</v>
      </c>
      <c r="E386" t="str">
        <v>AL</v>
      </c>
      <c r="F386">
        <v>7.732966648020731E-2</v>
      </c>
      <c r="G386" s="2">
        <f t="shared" si="5"/>
        <v>3.5385985299708954E-2</v>
      </c>
    </row>
    <row r="387" spans="1:7" x14ac:dyDescent="0.45">
      <c r="A387" t="str">
        <v>Zoilo Versalles</v>
      </c>
      <c r="B387">
        <v>1965</v>
      </c>
      <c r="C387">
        <v>25</v>
      </c>
      <c r="D387" t="str">
        <v>MIN</v>
      </c>
      <c r="E387" t="str">
        <v>AL</v>
      </c>
      <c r="F387">
        <v>0.13843469997527066</v>
      </c>
      <c r="G387" s="2">
        <f t="shared" ref="G387:G450" si="6">F387/SUMIFS(_xlfn.ANCHORARRAY($F$2), $B$2:$B$2199, B387, $E$2:$E$2199, E387)</f>
        <v>0.70988197448948298</v>
      </c>
    </row>
    <row r="388" spans="1:7" x14ac:dyDescent="0.45">
      <c r="A388" t="str">
        <v>Roberto Clemente</v>
      </c>
      <c r="B388">
        <v>1965</v>
      </c>
      <c r="C388">
        <v>30</v>
      </c>
      <c r="D388" t="str">
        <v>PIT</v>
      </c>
      <c r="E388" t="str">
        <v>NL</v>
      </c>
      <c r="F388">
        <v>1.0139425957340686E-2</v>
      </c>
      <c r="G388" s="2">
        <f t="shared" si="6"/>
        <v>2.909514357192478E-3</v>
      </c>
    </row>
    <row r="389" spans="1:7" x14ac:dyDescent="0.45">
      <c r="A389" t="str">
        <v>Jeff Kent</v>
      </c>
      <c r="B389">
        <v>2000</v>
      </c>
      <c r="C389">
        <v>32</v>
      </c>
      <c r="D389" t="str">
        <v>SFG</v>
      </c>
      <c r="E389" t="str">
        <v>NL</v>
      </c>
      <c r="F389">
        <v>0.41598215857839416</v>
      </c>
      <c r="G389" s="2">
        <f t="shared" si="6"/>
        <v>0.12003887629947317</v>
      </c>
    </row>
    <row r="390" spans="1:7" x14ac:dyDescent="0.45">
      <c r="A390" t="str">
        <v>Francisco Lindor</v>
      </c>
      <c r="B390">
        <v>2018</v>
      </c>
      <c r="C390">
        <v>24</v>
      </c>
      <c r="D390" t="str">
        <v>CLE</v>
      </c>
      <c r="E390" t="str">
        <v>AL</v>
      </c>
      <c r="F390">
        <v>0.71456949853245577</v>
      </c>
      <c r="G390" s="2">
        <f t="shared" si="6"/>
        <v>0.1804879461267658</v>
      </c>
    </row>
    <row r="391" spans="1:7" x14ac:dyDescent="0.45">
      <c r="A391" t="str">
        <v>Henry Aaron</v>
      </c>
      <c r="B391">
        <v>1956</v>
      </c>
      <c r="C391">
        <v>22</v>
      </c>
      <c r="D391" t="str">
        <v>MLN</v>
      </c>
      <c r="E391" t="str">
        <v>NL</v>
      </c>
      <c r="F391">
        <v>0.15692170818546761</v>
      </c>
      <c r="G391" s="2">
        <f t="shared" si="6"/>
        <v>0.20607413988400455</v>
      </c>
    </row>
    <row r="392" spans="1:7" x14ac:dyDescent="0.45">
      <c r="A392" t="str">
        <v>Miguel Cabrera</v>
      </c>
      <c r="B392">
        <v>2012</v>
      </c>
      <c r="C392">
        <v>29</v>
      </c>
      <c r="D392" t="str">
        <v>DET</v>
      </c>
      <c r="E392" t="str">
        <v>AL</v>
      </c>
      <c r="F392">
        <v>0.96152819032793324</v>
      </c>
      <c r="G392" s="2">
        <f t="shared" si="6"/>
        <v>0.33844905135057429</v>
      </c>
    </row>
    <row r="393" spans="1:7" x14ac:dyDescent="0.45">
      <c r="A393" t="str">
        <v>Dale Murphy</v>
      </c>
      <c r="B393">
        <v>1983</v>
      </c>
      <c r="C393">
        <v>27</v>
      </c>
      <c r="D393" t="str">
        <v>ATL</v>
      </c>
      <c r="E393" t="str">
        <v>NL</v>
      </c>
      <c r="F393">
        <v>0.71770987557872579</v>
      </c>
      <c r="G393" s="2">
        <f t="shared" si="6"/>
        <v>0.42091525310722455</v>
      </c>
    </row>
    <row r="394" spans="1:7" x14ac:dyDescent="0.45">
      <c r="A394" t="str">
        <v>Gary Carter</v>
      </c>
      <c r="B394">
        <v>1983</v>
      </c>
      <c r="C394">
        <v>29</v>
      </c>
      <c r="D394" t="str">
        <v>MON</v>
      </c>
      <c r="E394" t="str">
        <v>NL</v>
      </c>
      <c r="F394">
        <v>2.0017612795534593E-4</v>
      </c>
      <c r="G394" s="2">
        <f t="shared" si="6"/>
        <v>1.1739727769024743E-4</v>
      </c>
    </row>
    <row r="395" spans="1:7" x14ac:dyDescent="0.45">
      <c r="A395" t="str">
        <v>Eddie Murray</v>
      </c>
      <c r="B395">
        <v>1984</v>
      </c>
      <c r="C395">
        <v>28</v>
      </c>
      <c r="D395" t="str">
        <v>BAL</v>
      </c>
      <c r="E395" t="str">
        <v>AL</v>
      </c>
      <c r="F395">
        <v>0.13128897854174229</v>
      </c>
      <c r="G395" s="2">
        <f t="shared" si="6"/>
        <v>8.1475252675686657E-2</v>
      </c>
    </row>
    <row r="396" spans="1:7" x14ac:dyDescent="0.45">
      <c r="A396" t="str">
        <v>Juan Soto</v>
      </c>
      <c r="B396">
        <v>2021</v>
      </c>
      <c r="C396">
        <v>22</v>
      </c>
      <c r="D396" t="str">
        <v>WSN</v>
      </c>
      <c r="E396" t="str">
        <v>NL</v>
      </c>
      <c r="F396">
        <v>8.422944609049797E-2</v>
      </c>
      <c r="G396" s="2">
        <f t="shared" si="6"/>
        <v>4.9414209555497218E-2</v>
      </c>
    </row>
    <row r="397" spans="1:7" x14ac:dyDescent="0.45">
      <c r="A397" t="str">
        <v>Ted Williams</v>
      </c>
      <c r="B397">
        <v>1951</v>
      </c>
      <c r="C397">
        <v>32</v>
      </c>
      <c r="D397" t="str">
        <v>BOS</v>
      </c>
      <c r="E397" t="str">
        <v>AL</v>
      </c>
      <c r="F397">
        <v>1.3570283949680396E-2</v>
      </c>
      <c r="G397" s="2">
        <f t="shared" si="6"/>
        <v>0.32782269971023026</v>
      </c>
    </row>
    <row r="398" spans="1:7" x14ac:dyDescent="0.45">
      <c r="A398" t="str">
        <v>Bobby Ávila</v>
      </c>
      <c r="B398">
        <v>1954</v>
      </c>
      <c r="C398">
        <v>30</v>
      </c>
      <c r="D398" t="str">
        <v>CLE</v>
      </c>
      <c r="E398" t="str">
        <v>AL</v>
      </c>
      <c r="F398">
        <v>0.20443512751472104</v>
      </c>
      <c r="G398" s="2">
        <f t="shared" si="6"/>
        <v>0.23517024805371423</v>
      </c>
    </row>
    <row r="399" spans="1:7" x14ac:dyDescent="0.45">
      <c r="A399" t="str">
        <v>Kirby Puckett</v>
      </c>
      <c r="B399">
        <v>1992</v>
      </c>
      <c r="C399">
        <v>32</v>
      </c>
      <c r="D399" t="str">
        <v>MIN</v>
      </c>
      <c r="E399" t="str">
        <v>AL</v>
      </c>
      <c r="F399">
        <v>0.5534188839714268</v>
      </c>
      <c r="G399" s="2">
        <f t="shared" si="6"/>
        <v>0.30156008879373158</v>
      </c>
    </row>
    <row r="400" spans="1:7" x14ac:dyDescent="0.45">
      <c r="A400" t="str">
        <v>Robin Yount</v>
      </c>
      <c r="B400">
        <v>1980</v>
      </c>
      <c r="C400">
        <v>24</v>
      </c>
      <c r="D400" t="str">
        <v>MIL</v>
      </c>
      <c r="E400" t="str">
        <v>AL</v>
      </c>
      <c r="F400">
        <v>0.22031214661846482</v>
      </c>
      <c r="G400" s="2">
        <f t="shared" si="6"/>
        <v>6.8481984577180605E-2</v>
      </c>
    </row>
    <row r="401" spans="1:7" x14ac:dyDescent="0.45">
      <c r="A401" t="str">
        <v>Josh Donaldson</v>
      </c>
      <c r="B401">
        <v>2015</v>
      </c>
      <c r="C401">
        <v>29</v>
      </c>
      <c r="D401" t="str">
        <v>TOR</v>
      </c>
      <c r="E401" t="str">
        <v>AL</v>
      </c>
      <c r="F401">
        <v>0.81665560405776694</v>
      </c>
      <c r="G401" s="2">
        <f t="shared" si="6"/>
        <v>0.25053930185661943</v>
      </c>
    </row>
    <row r="402" spans="1:7" x14ac:dyDescent="0.45">
      <c r="A402" t="str">
        <v>Ken Griffey Jr.</v>
      </c>
      <c r="B402">
        <v>1991</v>
      </c>
      <c r="C402">
        <v>21</v>
      </c>
      <c r="D402" t="str">
        <v>SEA</v>
      </c>
      <c r="E402" t="str">
        <v>AL</v>
      </c>
      <c r="F402">
        <v>0.27033374323636189</v>
      </c>
      <c r="G402" s="2">
        <f t="shared" si="6"/>
        <v>7.9557125272536527E-2</v>
      </c>
    </row>
    <row r="403" spans="1:7" x14ac:dyDescent="0.45">
      <c r="A403" t="str">
        <v>Ryne Sandberg</v>
      </c>
      <c r="B403">
        <v>1990</v>
      </c>
      <c r="C403">
        <v>30</v>
      </c>
      <c r="D403" t="str">
        <v>CHC</v>
      </c>
      <c r="E403" t="str">
        <v>NL</v>
      </c>
      <c r="F403">
        <v>0.7381594697883257</v>
      </c>
      <c r="G403" s="2">
        <f t="shared" si="6"/>
        <v>0.35607901278252663</v>
      </c>
    </row>
    <row r="404" spans="1:7" x14ac:dyDescent="0.45">
      <c r="A404" t="str">
        <v>Marcus Semien</v>
      </c>
      <c r="B404">
        <v>2021</v>
      </c>
      <c r="C404">
        <v>30</v>
      </c>
      <c r="D404" t="str">
        <v>TOR</v>
      </c>
      <c r="E404" t="str">
        <v>AL</v>
      </c>
      <c r="F404">
        <v>0.29073768522833415</v>
      </c>
      <c r="G404" s="2">
        <f t="shared" si="6"/>
        <v>0.17042166490859231</v>
      </c>
    </row>
    <row r="405" spans="1:7" x14ac:dyDescent="0.45">
      <c r="A405" t="str">
        <v>Jim Wynn</v>
      </c>
      <c r="B405">
        <v>1969</v>
      </c>
      <c r="C405">
        <v>27</v>
      </c>
      <c r="D405" t="str">
        <v>HOU</v>
      </c>
      <c r="E405" t="str">
        <v>NL</v>
      </c>
      <c r="F405">
        <v>9.8765350051231854E-2</v>
      </c>
      <c r="G405" s="2">
        <f t="shared" si="6"/>
        <v>2.9561784376534332E-2</v>
      </c>
    </row>
    <row r="406" spans="1:7" x14ac:dyDescent="0.45">
      <c r="A406" t="str">
        <v>Andruw Jones</v>
      </c>
      <c r="B406">
        <v>1999</v>
      </c>
      <c r="C406">
        <v>22</v>
      </c>
      <c r="D406" t="str">
        <v>ATL</v>
      </c>
      <c r="E406" t="str">
        <v>NL</v>
      </c>
      <c r="F406">
        <v>1.1671415353268245E-3</v>
      </c>
      <c r="G406" s="2">
        <f t="shared" si="6"/>
        <v>8.023834436627265E-4</v>
      </c>
    </row>
    <row r="407" spans="1:7" x14ac:dyDescent="0.45">
      <c r="A407" t="str">
        <v>Jeff Kent</v>
      </c>
      <c r="B407">
        <v>2002</v>
      </c>
      <c r="C407">
        <v>34</v>
      </c>
      <c r="D407" t="str">
        <v>SFG</v>
      </c>
      <c r="E407" t="str">
        <v>NL</v>
      </c>
      <c r="F407">
        <v>0.44588365639740601</v>
      </c>
      <c r="G407" s="2">
        <f t="shared" si="6"/>
        <v>0.15187917377615939</v>
      </c>
    </row>
    <row r="408" spans="1:7" x14ac:dyDescent="0.45">
      <c r="A408" t="str">
        <v>Toby Harrah</v>
      </c>
      <c r="B408">
        <v>1975</v>
      </c>
      <c r="C408">
        <v>26</v>
      </c>
      <c r="D408" t="str">
        <v>TEX</v>
      </c>
      <c r="E408" t="str">
        <v>AL</v>
      </c>
      <c r="F408">
        <v>3.7988419359290787E-2</v>
      </c>
      <c r="G408" s="2">
        <f t="shared" si="6"/>
        <v>2.9173709050129507E-2</v>
      </c>
    </row>
    <row r="409" spans="1:7" x14ac:dyDescent="0.45">
      <c r="A409" t="str">
        <v>Anthony Rendon</v>
      </c>
      <c r="B409">
        <v>2019</v>
      </c>
      <c r="C409">
        <v>29</v>
      </c>
      <c r="D409" t="str">
        <v>WSN</v>
      </c>
      <c r="E409" t="str">
        <v>NL</v>
      </c>
      <c r="F409">
        <v>0.24912688597921942</v>
      </c>
      <c r="G409" s="2">
        <f t="shared" si="6"/>
        <v>0.12301925061316897</v>
      </c>
    </row>
    <row r="410" spans="1:7" x14ac:dyDescent="0.45">
      <c r="A410" t="str">
        <v>Richie Ashburn</v>
      </c>
      <c r="B410">
        <v>1954</v>
      </c>
      <c r="C410">
        <v>27</v>
      </c>
      <c r="D410" t="str">
        <v>PHI</v>
      </c>
      <c r="E410" t="str">
        <v>NL</v>
      </c>
      <c r="F410">
        <v>3.6737291248680193E-5</v>
      </c>
      <c r="G410" s="2">
        <f t="shared" si="6"/>
        <v>1.2426900494247705E-5</v>
      </c>
    </row>
    <row r="411" spans="1:7" x14ac:dyDescent="0.45">
      <c r="A411" t="str">
        <v>Albert Belle</v>
      </c>
      <c r="B411">
        <v>1998</v>
      </c>
      <c r="C411">
        <v>31</v>
      </c>
      <c r="D411" t="str">
        <v>CHW</v>
      </c>
      <c r="E411" t="str">
        <v>AL</v>
      </c>
      <c r="F411">
        <v>0.85217990830470836</v>
      </c>
      <c r="G411" s="2">
        <f t="shared" si="6"/>
        <v>0.169888390935719</v>
      </c>
    </row>
    <row r="412" spans="1:7" x14ac:dyDescent="0.45">
      <c r="A412" t="str">
        <v>Kevin Kiermaier</v>
      </c>
      <c r="B412">
        <v>2015</v>
      </c>
      <c r="C412">
        <v>25</v>
      </c>
      <c r="D412" t="str">
        <v>TBR</v>
      </c>
      <c r="E412" t="str">
        <v>AL</v>
      </c>
      <c r="F412">
        <v>4.6969792864655925E-6</v>
      </c>
      <c r="G412" s="2">
        <f t="shared" si="6"/>
        <v>1.4409720638895555E-6</v>
      </c>
    </row>
    <row r="413" spans="1:7" x14ac:dyDescent="0.45">
      <c r="A413" t="str">
        <v>Nomar Garciaparra</v>
      </c>
      <c r="B413">
        <v>1998</v>
      </c>
      <c r="C413">
        <v>24</v>
      </c>
      <c r="D413" t="str">
        <v>BOS</v>
      </c>
      <c r="E413" t="str">
        <v>AL</v>
      </c>
      <c r="F413">
        <v>0.54434396929244278</v>
      </c>
      <c r="G413" s="2">
        <f t="shared" si="6"/>
        <v>0.10851901125271413</v>
      </c>
    </row>
    <row r="414" spans="1:7" x14ac:dyDescent="0.45">
      <c r="A414" t="str">
        <v>David Wright</v>
      </c>
      <c r="B414">
        <v>2012</v>
      </c>
      <c r="C414">
        <v>29</v>
      </c>
      <c r="D414" t="str">
        <v>NYM</v>
      </c>
      <c r="E414" t="str">
        <v>NL</v>
      </c>
      <c r="F414">
        <v>6.0301411345197307E-2</v>
      </c>
      <c r="G414" s="2">
        <f t="shared" si="6"/>
        <v>2.2454665074235269E-2</v>
      </c>
    </row>
    <row r="415" spans="1:7" x14ac:dyDescent="0.45">
      <c r="A415" t="str">
        <v>Paul Blair</v>
      </c>
      <c r="B415">
        <v>1969</v>
      </c>
      <c r="C415">
        <v>25</v>
      </c>
      <c r="D415" t="str">
        <v>BAL</v>
      </c>
      <c r="E415" t="str">
        <v>AL</v>
      </c>
      <c r="F415">
        <v>3.4694535151690915E-2</v>
      </c>
      <c r="G415" s="2">
        <f t="shared" si="6"/>
        <v>8.2131292510809195E-3</v>
      </c>
    </row>
    <row r="416" spans="1:7" x14ac:dyDescent="0.45">
      <c r="A416" t="str">
        <v>Chris Davis</v>
      </c>
      <c r="B416">
        <v>2013</v>
      </c>
      <c r="C416">
        <v>27</v>
      </c>
      <c r="D416" t="str">
        <v>BAL</v>
      </c>
      <c r="E416" t="str">
        <v>AL</v>
      </c>
      <c r="F416">
        <v>0.70834668054014305</v>
      </c>
      <c r="G416" s="2">
        <f t="shared" si="6"/>
        <v>0.222700677308242</v>
      </c>
    </row>
    <row r="417" spans="1:7" x14ac:dyDescent="0.45">
      <c r="A417" t="str">
        <v>Jason Giambi</v>
      </c>
      <c r="B417">
        <v>2002</v>
      </c>
      <c r="C417">
        <v>31</v>
      </c>
      <c r="D417" t="str">
        <v>NYY</v>
      </c>
      <c r="E417" t="str">
        <v>AL</v>
      </c>
      <c r="F417">
        <v>0.2591183924666855</v>
      </c>
      <c r="G417" s="2">
        <f t="shared" si="6"/>
        <v>6.5696791581267344E-2</v>
      </c>
    </row>
    <row r="418" spans="1:7" x14ac:dyDescent="0.45">
      <c r="A418" t="str">
        <v>Dick Groat</v>
      </c>
      <c r="B418">
        <v>1963</v>
      </c>
      <c r="C418">
        <v>32</v>
      </c>
      <c r="D418" t="str">
        <v>STL</v>
      </c>
      <c r="E418" t="str">
        <v>NL</v>
      </c>
      <c r="F418">
        <v>2.127670180544507E-2</v>
      </c>
      <c r="G418" s="2">
        <f t="shared" si="6"/>
        <v>5.8418131005582019E-3</v>
      </c>
    </row>
    <row r="419" spans="1:7" x14ac:dyDescent="0.45">
      <c r="A419" t="str">
        <v>Vladimir Guerrero</v>
      </c>
      <c r="B419">
        <v>2002</v>
      </c>
      <c r="C419">
        <v>27</v>
      </c>
      <c r="D419" t="str">
        <v>MON</v>
      </c>
      <c r="E419" t="str">
        <v>NL</v>
      </c>
      <c r="F419">
        <v>0.8792259870896888</v>
      </c>
      <c r="G419" s="2">
        <f t="shared" si="6"/>
        <v>0.29948645698440313</v>
      </c>
    </row>
    <row r="420" spans="1:7" x14ac:dyDescent="0.45">
      <c r="A420" t="str">
        <v>Chipper Jones</v>
      </c>
      <c r="B420">
        <v>1998</v>
      </c>
      <c r="C420">
        <v>26</v>
      </c>
      <c r="D420" t="str">
        <v>ATL</v>
      </c>
      <c r="E420" t="str">
        <v>NL</v>
      </c>
      <c r="F420">
        <v>0.33431908423604229</v>
      </c>
      <c r="G420" s="2">
        <f t="shared" si="6"/>
        <v>5.9161858178935524E-2</v>
      </c>
    </row>
    <row r="421" spans="1:7" x14ac:dyDescent="0.45">
      <c r="A421" t="str">
        <v>Barry Larkin</v>
      </c>
      <c r="B421">
        <v>1988</v>
      </c>
      <c r="C421">
        <v>24</v>
      </c>
      <c r="D421" t="str">
        <v>CIN</v>
      </c>
      <c r="E421" t="str">
        <v>NL</v>
      </c>
      <c r="F421">
        <v>3.9262019914614844E-2</v>
      </c>
      <c r="G421" s="2">
        <f t="shared" si="6"/>
        <v>3.2906213802334564E-2</v>
      </c>
    </row>
    <row r="422" spans="1:7" x14ac:dyDescent="0.45">
      <c r="A422" t="str">
        <v>Evan Longoria</v>
      </c>
      <c r="B422">
        <v>2009</v>
      </c>
      <c r="C422">
        <v>23</v>
      </c>
      <c r="D422" t="str">
        <v>TBR</v>
      </c>
      <c r="E422" t="str">
        <v>AL</v>
      </c>
      <c r="F422">
        <v>1.9005106224502109E-2</v>
      </c>
      <c r="G422" s="2">
        <f t="shared" si="6"/>
        <v>1.684356051279105E-2</v>
      </c>
    </row>
    <row r="423" spans="1:7" x14ac:dyDescent="0.45">
      <c r="A423" t="str">
        <v>Edgar Martínez</v>
      </c>
      <c r="B423">
        <v>1995</v>
      </c>
      <c r="C423">
        <v>32</v>
      </c>
      <c r="D423" t="str">
        <v>SEA</v>
      </c>
      <c r="E423" t="str">
        <v>AL</v>
      </c>
      <c r="F423">
        <v>0.23300364406092866</v>
      </c>
      <c r="G423" s="2">
        <f t="shared" si="6"/>
        <v>0.17740613167337477</v>
      </c>
    </row>
    <row r="424" spans="1:7" x14ac:dyDescent="0.45">
      <c r="A424" t="str">
        <v>Mike Schmidt</v>
      </c>
      <c r="B424">
        <v>1984</v>
      </c>
      <c r="C424">
        <v>34</v>
      </c>
      <c r="D424" t="str">
        <v>PHI</v>
      </c>
      <c r="E424" t="str">
        <v>NL</v>
      </c>
      <c r="F424">
        <v>9.5327495382954652E-2</v>
      </c>
      <c r="G424" s="2">
        <f t="shared" si="6"/>
        <v>6.8252886350944231E-2</v>
      </c>
    </row>
    <row r="425" spans="1:7" x14ac:dyDescent="0.45">
      <c r="A425" t="str">
        <v>Brian Jordan</v>
      </c>
      <c r="B425">
        <v>1998</v>
      </c>
      <c r="C425">
        <v>31</v>
      </c>
      <c r="D425" t="str">
        <v>STL</v>
      </c>
      <c r="E425" t="str">
        <v>NL</v>
      </c>
      <c r="F425">
        <v>1.2845582064743318E-2</v>
      </c>
      <c r="G425" s="2">
        <f t="shared" si="6"/>
        <v>2.2731831360355563E-3</v>
      </c>
    </row>
    <row r="426" spans="1:7" x14ac:dyDescent="0.45">
      <c r="A426" t="str">
        <v>Tony Oliva</v>
      </c>
      <c r="B426">
        <v>1970</v>
      </c>
      <c r="C426">
        <v>31</v>
      </c>
      <c r="D426" t="str">
        <v>MIN</v>
      </c>
      <c r="E426" t="str">
        <v>AL</v>
      </c>
      <c r="F426">
        <v>5.7161017491505199E-2</v>
      </c>
      <c r="G426" s="2">
        <f t="shared" si="6"/>
        <v>2.8054117334719637E-2</v>
      </c>
    </row>
    <row r="427" spans="1:7" x14ac:dyDescent="0.45">
      <c r="A427" t="str">
        <v>Mike Piazza</v>
      </c>
      <c r="B427">
        <v>1993</v>
      </c>
      <c r="C427">
        <v>24</v>
      </c>
      <c r="D427" t="str">
        <v>LAD</v>
      </c>
      <c r="E427" t="str">
        <v>NL</v>
      </c>
      <c r="F427">
        <v>0.43586074216942861</v>
      </c>
      <c r="G427" s="2">
        <f t="shared" si="6"/>
        <v>0.22788142101248626</v>
      </c>
    </row>
    <row r="428" spans="1:7" x14ac:dyDescent="0.45">
      <c r="A428" t="str">
        <v>Ryne Sandberg</v>
      </c>
      <c r="B428">
        <v>1991</v>
      </c>
      <c r="C428">
        <v>31</v>
      </c>
      <c r="D428" t="str">
        <v>CHC</v>
      </c>
      <c r="E428" t="str">
        <v>NL</v>
      </c>
      <c r="F428">
        <v>6.8338735841064438E-2</v>
      </c>
      <c r="G428" s="2">
        <f t="shared" si="6"/>
        <v>0.14091646861198789</v>
      </c>
    </row>
    <row r="429" spans="1:7" x14ac:dyDescent="0.45">
      <c r="A429" t="str">
        <v>Lorenzo Cain</v>
      </c>
      <c r="B429">
        <v>2015</v>
      </c>
      <c r="C429">
        <v>29</v>
      </c>
      <c r="D429" t="str">
        <v>KCR</v>
      </c>
      <c r="E429" t="str">
        <v>AL</v>
      </c>
      <c r="F429">
        <v>1.3965332738773794E-2</v>
      </c>
      <c r="G429" s="2">
        <f t="shared" si="6"/>
        <v>4.2843821767496034E-3</v>
      </c>
    </row>
    <row r="430" spans="1:7" x14ac:dyDescent="0.45">
      <c r="A430" t="str">
        <v>Richie Ashburn</v>
      </c>
      <c r="B430">
        <v>1958</v>
      </c>
      <c r="C430">
        <v>31</v>
      </c>
      <c r="D430" t="str">
        <v>PHI</v>
      </c>
      <c r="E430" t="str">
        <v>NL</v>
      </c>
      <c r="F430">
        <v>1.8754365174663796E-2</v>
      </c>
      <c r="G430" s="2">
        <f t="shared" si="6"/>
        <v>8.2806831641076481E-3</v>
      </c>
    </row>
    <row r="431" spans="1:7" x14ac:dyDescent="0.45">
      <c r="A431" t="str">
        <v>Carlos Correa</v>
      </c>
      <c r="B431">
        <v>2016</v>
      </c>
      <c r="C431">
        <v>21</v>
      </c>
      <c r="D431" t="str">
        <v>HOU</v>
      </c>
      <c r="E431" t="str">
        <v>AL</v>
      </c>
      <c r="F431">
        <v>1.2017148706575719E-3</v>
      </c>
      <c r="G431" s="2">
        <f t="shared" si="6"/>
        <v>2.6878164627373749E-4</v>
      </c>
    </row>
    <row r="432" spans="1:7" x14ac:dyDescent="0.45">
      <c r="A432" t="str">
        <v>Ian Kinsler</v>
      </c>
      <c r="B432">
        <v>2011</v>
      </c>
      <c r="C432">
        <v>29</v>
      </c>
      <c r="D432" t="str">
        <v>TEX</v>
      </c>
      <c r="E432" t="str">
        <v>AL</v>
      </c>
      <c r="F432">
        <v>1.4298192864849034E-2</v>
      </c>
      <c r="G432" s="2">
        <f t="shared" si="6"/>
        <v>4.594298473202179E-3</v>
      </c>
    </row>
    <row r="433" spans="1:7" x14ac:dyDescent="0.45">
      <c r="A433" t="str">
        <v>Dave Parker</v>
      </c>
      <c r="B433">
        <v>1978</v>
      </c>
      <c r="C433">
        <v>27</v>
      </c>
      <c r="D433" t="str">
        <v>PIT</v>
      </c>
      <c r="E433" t="str">
        <v>NL</v>
      </c>
      <c r="F433">
        <v>0.78702251254179179</v>
      </c>
      <c r="G433" s="2">
        <f t="shared" si="6"/>
        <v>0.76925029209805151</v>
      </c>
    </row>
    <row r="434" spans="1:7" x14ac:dyDescent="0.45">
      <c r="A434" t="str">
        <v>Cleon Jones</v>
      </c>
      <c r="B434">
        <v>1969</v>
      </c>
      <c r="C434">
        <v>26</v>
      </c>
      <c r="D434" t="str">
        <v>NYM</v>
      </c>
      <c r="E434" t="str">
        <v>NL</v>
      </c>
      <c r="F434">
        <v>1.3226132905976344E-2</v>
      </c>
      <c r="G434" s="2">
        <f t="shared" si="6"/>
        <v>3.958757690820147E-3</v>
      </c>
    </row>
    <row r="435" spans="1:7" x14ac:dyDescent="0.45">
      <c r="A435" t="str">
        <v>Willie McCovey</v>
      </c>
      <c r="B435">
        <v>1968</v>
      </c>
      <c r="C435">
        <v>30</v>
      </c>
      <c r="D435" t="str">
        <v>SFG</v>
      </c>
      <c r="E435" t="str">
        <v>NL</v>
      </c>
      <c r="F435">
        <v>0.62236289580517656</v>
      </c>
      <c r="G435" s="2">
        <f t="shared" si="6"/>
        <v>0.37376339701786138</v>
      </c>
    </row>
    <row r="436" spans="1:7" x14ac:dyDescent="0.45">
      <c r="A436" t="str">
        <v>Rod Carew</v>
      </c>
      <c r="B436">
        <v>1973</v>
      </c>
      <c r="C436">
        <v>27</v>
      </c>
      <c r="D436" t="str">
        <v>MIN</v>
      </c>
      <c r="E436" t="str">
        <v>AL</v>
      </c>
      <c r="F436">
        <v>0.35156424355144722</v>
      </c>
      <c r="G436" s="2">
        <f t="shared" si="6"/>
        <v>0.34427786578450947</v>
      </c>
    </row>
    <row r="437" spans="1:7" x14ac:dyDescent="0.45">
      <c r="A437" t="str">
        <v>Larry Doby</v>
      </c>
      <c r="B437">
        <v>1952</v>
      </c>
      <c r="C437">
        <v>28</v>
      </c>
      <c r="D437" t="str">
        <v>CLE</v>
      </c>
      <c r="E437" t="str">
        <v>AL</v>
      </c>
      <c r="F437">
        <v>0.11724049367267489</v>
      </c>
      <c r="G437" s="2">
        <f t="shared" si="6"/>
        <v>0.19628658083281475</v>
      </c>
    </row>
    <row r="438" spans="1:7" x14ac:dyDescent="0.45">
      <c r="A438" t="str">
        <v>Bill North</v>
      </c>
      <c r="B438">
        <v>1973</v>
      </c>
      <c r="C438">
        <v>25</v>
      </c>
      <c r="D438" t="str">
        <v>OAK</v>
      </c>
      <c r="E438" t="str">
        <v>AL</v>
      </c>
      <c r="F438">
        <v>5.7434242778726247E-4</v>
      </c>
      <c r="G438" s="2">
        <f t="shared" si="6"/>
        <v>5.6243883982802295E-4</v>
      </c>
    </row>
    <row r="439" spans="1:7" x14ac:dyDescent="0.45">
      <c r="A439" t="str">
        <v>Carlton Fisk</v>
      </c>
      <c r="B439">
        <v>1977</v>
      </c>
      <c r="C439">
        <v>29</v>
      </c>
      <c r="D439" t="str">
        <v>BOS</v>
      </c>
      <c r="E439" t="str">
        <v>AL</v>
      </c>
      <c r="F439">
        <v>7.9824316637274781E-2</v>
      </c>
      <c r="G439" s="2">
        <f t="shared" si="6"/>
        <v>5.3035245395847253E-2</v>
      </c>
    </row>
    <row r="440" spans="1:7" x14ac:dyDescent="0.45">
      <c r="A440" t="str">
        <v>Frank Thomas</v>
      </c>
      <c r="B440">
        <v>1991</v>
      </c>
      <c r="C440">
        <v>23</v>
      </c>
      <c r="D440" t="str">
        <v>CHW</v>
      </c>
      <c r="E440" t="str">
        <v>AL</v>
      </c>
      <c r="F440">
        <v>0.17816029603655523</v>
      </c>
      <c r="G440" s="2">
        <f t="shared" si="6"/>
        <v>5.2431194199755081E-2</v>
      </c>
    </row>
    <row r="441" spans="1:7" x14ac:dyDescent="0.45">
      <c r="A441" t="str">
        <v>Frank Thomas</v>
      </c>
      <c r="B441">
        <v>1992</v>
      </c>
      <c r="C441">
        <v>24</v>
      </c>
      <c r="D441" t="str">
        <v>CHW</v>
      </c>
      <c r="E441" t="str">
        <v>AL</v>
      </c>
      <c r="F441">
        <v>0.29544261302372454</v>
      </c>
      <c r="G441" s="2">
        <f t="shared" si="6"/>
        <v>0.16098782169761736</v>
      </c>
    </row>
    <row r="442" spans="1:7" x14ac:dyDescent="0.45">
      <c r="A442" t="str">
        <v>Carl Crawford</v>
      </c>
      <c r="B442">
        <v>2010</v>
      </c>
      <c r="C442">
        <v>28</v>
      </c>
      <c r="D442" t="str">
        <v>TBR</v>
      </c>
      <c r="E442" t="str">
        <v>AL</v>
      </c>
      <c r="F442">
        <v>8.7801312808496776E-2</v>
      </c>
      <c r="G442" s="2">
        <f t="shared" si="6"/>
        <v>3.4705052689408787E-2</v>
      </c>
    </row>
    <row r="443" spans="1:7" x14ac:dyDescent="0.45">
      <c r="A443" t="str">
        <v>Shawn Green</v>
      </c>
      <c r="B443">
        <v>2001</v>
      </c>
      <c r="C443">
        <v>28</v>
      </c>
      <c r="D443" t="str">
        <v>LAD</v>
      </c>
      <c r="E443" t="str">
        <v>NL</v>
      </c>
      <c r="F443">
        <v>0.58522058219850903</v>
      </c>
      <c r="G443" s="2">
        <f t="shared" si="6"/>
        <v>9.6868479740347652E-2</v>
      </c>
    </row>
    <row r="444" spans="1:7" x14ac:dyDescent="0.45">
      <c r="A444" t="str">
        <v>José Ramírez</v>
      </c>
      <c r="B444">
        <v>2017</v>
      </c>
      <c r="C444">
        <v>24</v>
      </c>
      <c r="D444" t="str">
        <v>CLE</v>
      </c>
      <c r="E444" t="str">
        <v>AL</v>
      </c>
      <c r="F444">
        <v>0.15248108663586915</v>
      </c>
      <c r="G444" s="2">
        <f t="shared" si="6"/>
        <v>7.7566806068894031E-2</v>
      </c>
    </row>
    <row r="445" spans="1:7" x14ac:dyDescent="0.45">
      <c r="A445" t="str">
        <v>Randy Velarde</v>
      </c>
      <c r="B445">
        <v>1999</v>
      </c>
      <c r="C445">
        <v>36</v>
      </c>
      <c r="D445" t="str">
        <v>ANAOAK</v>
      </c>
      <c r="E445" t="str">
        <v>AL</v>
      </c>
      <c r="F445">
        <v>7.7347554608407938E-3</v>
      </c>
      <c r="G445" s="2">
        <f t="shared" si="6"/>
        <v>2.2300575876403068E-3</v>
      </c>
    </row>
    <row r="446" spans="1:7" x14ac:dyDescent="0.45">
      <c r="A446" t="str">
        <v>Joey Votto</v>
      </c>
      <c r="B446">
        <v>2010</v>
      </c>
      <c r="C446">
        <v>26</v>
      </c>
      <c r="D446" t="str">
        <v>CIN</v>
      </c>
      <c r="E446" t="str">
        <v>NL</v>
      </c>
      <c r="F446">
        <v>0.50674569331812858</v>
      </c>
      <c r="G446" s="2">
        <f t="shared" si="6"/>
        <v>0.28185453013885697</v>
      </c>
    </row>
    <row r="447" spans="1:7" x14ac:dyDescent="0.45">
      <c r="A447" t="str">
        <v>Albert Belle</v>
      </c>
      <c r="B447">
        <v>1995</v>
      </c>
      <c r="C447">
        <v>28</v>
      </c>
      <c r="D447" t="str">
        <v>CLE</v>
      </c>
      <c r="E447" t="str">
        <v>AL</v>
      </c>
      <c r="F447">
        <v>0.78419731268118642</v>
      </c>
      <c r="G447" s="2">
        <f t="shared" si="6"/>
        <v>0.59707826575899403</v>
      </c>
    </row>
    <row r="448" spans="1:7" x14ac:dyDescent="0.45">
      <c r="A448" t="str">
        <v>Carlos Beltrán</v>
      </c>
      <c r="B448">
        <v>2008</v>
      </c>
      <c r="C448">
        <v>31</v>
      </c>
      <c r="D448" t="str">
        <v>NYM</v>
      </c>
      <c r="E448" t="str">
        <v>NL</v>
      </c>
      <c r="F448">
        <v>2.6740153906724847E-2</v>
      </c>
      <c r="G448" s="2">
        <f t="shared" si="6"/>
        <v>1.3710515992908671E-2</v>
      </c>
    </row>
    <row r="449" spans="1:7" x14ac:dyDescent="0.45">
      <c r="A449" t="str">
        <v>Pete Rose</v>
      </c>
      <c r="B449">
        <v>1976</v>
      </c>
      <c r="C449">
        <v>35</v>
      </c>
      <c r="D449" t="str">
        <v>CIN</v>
      </c>
      <c r="E449" t="str">
        <v>NL</v>
      </c>
      <c r="F449">
        <v>0.52862480859806626</v>
      </c>
      <c r="G449" s="2">
        <f t="shared" si="6"/>
        <v>0.24907926988589127</v>
      </c>
    </row>
    <row r="450" spans="1:7" x14ac:dyDescent="0.45">
      <c r="A450" t="str">
        <v>José Bautista</v>
      </c>
      <c r="B450">
        <v>2010</v>
      </c>
      <c r="C450">
        <v>29</v>
      </c>
      <c r="D450" t="str">
        <v>TOR</v>
      </c>
      <c r="E450" t="str">
        <v>AL</v>
      </c>
      <c r="F450">
        <v>0.37545535697811866</v>
      </c>
      <c r="G450" s="2">
        <f t="shared" si="6"/>
        <v>0.14840550248794712</v>
      </c>
    </row>
    <row r="451" spans="1:7" x14ac:dyDescent="0.45">
      <c r="A451" t="str">
        <v>Michael Brantley</v>
      </c>
      <c r="B451">
        <v>2014</v>
      </c>
      <c r="C451">
        <v>27</v>
      </c>
      <c r="D451" t="str">
        <v>CLE</v>
      </c>
      <c r="E451" t="str">
        <v>AL</v>
      </c>
      <c r="F451">
        <v>0.27678871027513552</v>
      </c>
      <c r="G451" s="2">
        <f t="shared" ref="G451:G514" si="7">F451/SUMIFS(_xlfn.ANCHORARRAY($F$2), $B$2:$B$2199, B451, $E$2:$E$2199, E451)</f>
        <v>7.9983636127958183E-2</v>
      </c>
    </row>
    <row r="452" spans="1:7" x14ac:dyDescent="0.45">
      <c r="A452" t="str">
        <v>Eddie Joost</v>
      </c>
      <c r="B452">
        <v>1949</v>
      </c>
      <c r="C452">
        <v>33</v>
      </c>
      <c r="D452" t="str">
        <v>PHA</v>
      </c>
      <c r="E452" t="str">
        <v>AL</v>
      </c>
      <c r="F452">
        <v>1.9220653445490155E-3</v>
      </c>
      <c r="G452" s="2">
        <f t="shared" si="7"/>
        <v>1.7622598282937979E-3</v>
      </c>
    </row>
    <row r="453" spans="1:7" x14ac:dyDescent="0.45">
      <c r="A453" t="str">
        <v>Dustin Pedroia</v>
      </c>
      <c r="B453">
        <v>2008</v>
      </c>
      <c r="C453">
        <v>24</v>
      </c>
      <c r="D453" t="str">
        <v>BOS</v>
      </c>
      <c r="E453" t="str">
        <v>AL</v>
      </c>
      <c r="F453">
        <v>0.11578247592927893</v>
      </c>
      <c r="G453" s="2">
        <f t="shared" si="7"/>
        <v>0.31646961717710098</v>
      </c>
    </row>
    <row r="454" spans="1:7" x14ac:dyDescent="0.45">
      <c r="A454" t="str">
        <v>Trevor Story</v>
      </c>
      <c r="B454">
        <v>2019</v>
      </c>
      <c r="C454">
        <v>26</v>
      </c>
      <c r="D454" t="str">
        <v>COL</v>
      </c>
      <c r="E454" t="str">
        <v>NL</v>
      </c>
      <c r="F454">
        <v>2.0507272285275088E-2</v>
      </c>
      <c r="G454" s="2">
        <f t="shared" si="7"/>
        <v>1.0126523513263781E-2</v>
      </c>
    </row>
    <row r="455" spans="1:7" x14ac:dyDescent="0.45">
      <c r="A455" t="str">
        <v>Christian Yelich</v>
      </c>
      <c r="B455">
        <v>2019</v>
      </c>
      <c r="C455">
        <v>27</v>
      </c>
      <c r="D455" t="str">
        <v>MIL</v>
      </c>
      <c r="E455" t="str">
        <v>NL</v>
      </c>
      <c r="F455">
        <v>0.73123505927042509</v>
      </c>
      <c r="G455" s="2">
        <f t="shared" si="7"/>
        <v>0.36108502966246464</v>
      </c>
    </row>
    <row r="456" spans="1:7" x14ac:dyDescent="0.45">
      <c r="A456" t="str">
        <v>Josh Donaldson</v>
      </c>
      <c r="B456">
        <v>2014</v>
      </c>
      <c r="C456">
        <v>28</v>
      </c>
      <c r="D456" t="str">
        <v>OAK</v>
      </c>
      <c r="E456" t="str">
        <v>AL</v>
      </c>
      <c r="F456">
        <v>9.4585056649617617E-3</v>
      </c>
      <c r="G456" s="2">
        <f t="shared" si="7"/>
        <v>2.7332244681097201E-3</v>
      </c>
    </row>
    <row r="457" spans="1:7" x14ac:dyDescent="0.45">
      <c r="A457" t="str">
        <v>Shawn Green</v>
      </c>
      <c r="B457">
        <v>2002</v>
      </c>
      <c r="C457">
        <v>29</v>
      </c>
      <c r="D457" t="str">
        <v>LAD</v>
      </c>
      <c r="E457" t="str">
        <v>NL</v>
      </c>
      <c r="F457">
        <v>0.13602624357137422</v>
      </c>
      <c r="G457" s="2">
        <f t="shared" si="7"/>
        <v>4.6333955481610067E-2</v>
      </c>
    </row>
    <row r="458" spans="1:7" x14ac:dyDescent="0.45">
      <c r="A458" t="str">
        <v>Andrew McCutchen</v>
      </c>
      <c r="B458">
        <v>2012</v>
      </c>
      <c r="C458">
        <v>25</v>
      </c>
      <c r="D458" t="str">
        <v>PIT</v>
      </c>
      <c r="E458" t="str">
        <v>NL</v>
      </c>
      <c r="F458">
        <v>0.93322492600586449</v>
      </c>
      <c r="G458" s="2">
        <f t="shared" si="7"/>
        <v>0.34750850245329551</v>
      </c>
    </row>
    <row r="459" spans="1:7" x14ac:dyDescent="0.45">
      <c r="A459" t="str">
        <v>Corey Seager</v>
      </c>
      <c r="B459">
        <v>2023</v>
      </c>
      <c r="C459">
        <v>29</v>
      </c>
      <c r="D459" t="str">
        <v>TEX</v>
      </c>
      <c r="E459" t="str">
        <v>AL</v>
      </c>
      <c r="F459">
        <v>0.72756939315336588</v>
      </c>
      <c r="G459" s="2">
        <f t="shared" si="7"/>
        <v>0.3884263260174079</v>
      </c>
    </row>
    <row r="460" spans="1:7" x14ac:dyDescent="0.45">
      <c r="A460" t="str">
        <v>Don Buford</v>
      </c>
      <c r="B460">
        <v>1965</v>
      </c>
      <c r="C460">
        <v>28</v>
      </c>
      <c r="D460" t="str">
        <v>CHW</v>
      </c>
      <c r="E460" t="str">
        <v>AL</v>
      </c>
      <c r="F460">
        <v>3.6818489701475905E-3</v>
      </c>
      <c r="G460" s="2">
        <f t="shared" si="7"/>
        <v>1.8880224518616619E-2</v>
      </c>
    </row>
    <row r="461" spans="1:7" x14ac:dyDescent="0.45">
      <c r="A461" t="str">
        <v>Adrián González</v>
      </c>
      <c r="B461">
        <v>2009</v>
      </c>
      <c r="C461">
        <v>27</v>
      </c>
      <c r="D461" t="str">
        <v>SDP</v>
      </c>
      <c r="E461" t="str">
        <v>NL</v>
      </c>
      <c r="F461">
        <v>2.4062601146612208E-2</v>
      </c>
      <c r="G461" s="2">
        <f t="shared" si="7"/>
        <v>9.9414901156131014E-3</v>
      </c>
    </row>
    <row r="462" spans="1:7" x14ac:dyDescent="0.45">
      <c r="A462" t="str">
        <v>Kevin Mitchell</v>
      </c>
      <c r="B462">
        <v>1989</v>
      </c>
      <c r="C462">
        <v>27</v>
      </c>
      <c r="D462" t="str">
        <v>SFG</v>
      </c>
      <c r="E462" t="str">
        <v>NL</v>
      </c>
      <c r="F462">
        <v>0.97447140977377156</v>
      </c>
      <c r="G462" s="2">
        <f t="shared" si="7"/>
        <v>0.27993361065005351</v>
      </c>
    </row>
    <row r="463" spans="1:7" x14ac:dyDescent="0.45">
      <c r="A463" t="str">
        <v>Ted Williams</v>
      </c>
      <c r="B463">
        <v>1955</v>
      </c>
      <c r="C463">
        <v>36</v>
      </c>
      <c r="D463" t="str">
        <v>BOS</v>
      </c>
      <c r="E463" t="str">
        <v>AL</v>
      </c>
      <c r="F463">
        <v>0.52619167667482014</v>
      </c>
      <c r="G463" s="2">
        <f t="shared" si="7"/>
        <v>0.27574845636484646</v>
      </c>
    </row>
    <row r="464" spans="1:7" x14ac:dyDescent="0.45">
      <c r="A464" t="str">
        <v>Brady Anderson</v>
      </c>
      <c r="B464">
        <v>1996</v>
      </c>
      <c r="C464">
        <v>32</v>
      </c>
      <c r="D464" t="str">
        <v>BAL</v>
      </c>
      <c r="E464" t="str">
        <v>AL</v>
      </c>
      <c r="F464">
        <v>0.65845216382192984</v>
      </c>
      <c r="G464" s="2">
        <f t="shared" si="7"/>
        <v>0.16957480016395193</v>
      </c>
    </row>
    <row r="465" spans="1:7" x14ac:dyDescent="0.45">
      <c r="A465" t="str">
        <v>Gary Carter</v>
      </c>
      <c r="B465">
        <v>1985</v>
      </c>
      <c r="C465">
        <v>31</v>
      </c>
      <c r="D465" t="str">
        <v>NYM</v>
      </c>
      <c r="E465" t="str">
        <v>NL</v>
      </c>
      <c r="F465">
        <v>4.6932724280235698E-2</v>
      </c>
      <c r="G465" s="2">
        <f t="shared" si="7"/>
        <v>1.0206899721550524E-2</v>
      </c>
    </row>
    <row r="466" spans="1:7" x14ac:dyDescent="0.45">
      <c r="A466" t="str">
        <v>Bill Freehan</v>
      </c>
      <c r="B466">
        <v>1968</v>
      </c>
      <c r="C466">
        <v>26</v>
      </c>
      <c r="D466" t="str">
        <v>DET</v>
      </c>
      <c r="E466" t="str">
        <v>AL</v>
      </c>
      <c r="F466">
        <v>7.2371917110646403E-2</v>
      </c>
      <c r="G466" s="2">
        <f t="shared" si="7"/>
        <v>9.3806520508618457E-2</v>
      </c>
    </row>
    <row r="467" spans="1:7" x14ac:dyDescent="0.45">
      <c r="A467" t="str">
        <v>Ken Griffey Jr.</v>
      </c>
      <c r="B467">
        <v>1994</v>
      </c>
      <c r="C467">
        <v>24</v>
      </c>
      <c r="D467" t="str">
        <v>SEA</v>
      </c>
      <c r="E467" t="str">
        <v>AL</v>
      </c>
      <c r="F467">
        <v>0.23906180291056831</v>
      </c>
      <c r="G467" s="2">
        <f t="shared" si="7"/>
        <v>0.16236264080043286</v>
      </c>
    </row>
    <row r="468" spans="1:7" x14ac:dyDescent="0.45">
      <c r="A468" t="str">
        <v>Chipper Jones</v>
      </c>
      <c r="B468">
        <v>1999</v>
      </c>
      <c r="C468">
        <v>27</v>
      </c>
      <c r="D468" t="str">
        <v>ATL</v>
      </c>
      <c r="E468" t="str">
        <v>NL</v>
      </c>
      <c r="F468">
        <v>0.67939394889109594</v>
      </c>
      <c r="G468" s="2">
        <f t="shared" si="7"/>
        <v>0.46706799459605103</v>
      </c>
    </row>
    <row r="469" spans="1:7" x14ac:dyDescent="0.45">
      <c r="A469" t="str">
        <v>Ketel Marte</v>
      </c>
      <c r="B469">
        <v>2019</v>
      </c>
      <c r="C469">
        <v>25</v>
      </c>
      <c r="D469" t="str">
        <v>ARI</v>
      </c>
      <c r="E469" t="str">
        <v>NL</v>
      </c>
      <c r="F469">
        <v>0.21344366613424345</v>
      </c>
      <c r="G469" s="2">
        <f t="shared" si="7"/>
        <v>0.10539882017452067</v>
      </c>
    </row>
    <row r="470" spans="1:7" x14ac:dyDescent="0.45">
      <c r="A470" t="str">
        <v>Mike Trout</v>
      </c>
      <c r="B470">
        <v>2017</v>
      </c>
      <c r="C470">
        <v>25</v>
      </c>
      <c r="D470" t="str">
        <v>LAA</v>
      </c>
      <c r="E470" t="str">
        <v>AL</v>
      </c>
      <c r="F470">
        <v>0.33737281888650328</v>
      </c>
      <c r="G470" s="2">
        <f t="shared" si="7"/>
        <v>0.17162083896987138</v>
      </c>
    </row>
    <row r="471" spans="1:7" x14ac:dyDescent="0.45">
      <c r="A471" t="str">
        <v>Buddy Bell</v>
      </c>
      <c r="B471">
        <v>1979</v>
      </c>
      <c r="C471">
        <v>27</v>
      </c>
      <c r="D471" t="str">
        <v>TEX</v>
      </c>
      <c r="E471" t="str">
        <v>AL</v>
      </c>
      <c r="F471">
        <v>1.742553599654717E-2</v>
      </c>
      <c r="G471" s="2">
        <f t="shared" si="7"/>
        <v>8.3350595488317133E-3</v>
      </c>
    </row>
    <row r="472" spans="1:7" x14ac:dyDescent="0.45">
      <c r="A472" t="str">
        <v>Darren Daulton</v>
      </c>
      <c r="B472">
        <v>1992</v>
      </c>
      <c r="C472">
        <v>30</v>
      </c>
      <c r="D472" t="str">
        <v>PHI</v>
      </c>
      <c r="E472" t="str">
        <v>NL</v>
      </c>
      <c r="F472">
        <v>5.5693525380173449E-2</v>
      </c>
      <c r="G472" s="2">
        <f t="shared" si="7"/>
        <v>1.8688652722901142E-2</v>
      </c>
    </row>
    <row r="473" spans="1:7" x14ac:dyDescent="0.45">
      <c r="A473" t="str">
        <v>Joe DiMaggio</v>
      </c>
      <c r="B473">
        <v>1948</v>
      </c>
      <c r="C473">
        <v>33</v>
      </c>
      <c r="D473" t="str">
        <v>NYY</v>
      </c>
      <c r="E473" t="str">
        <v>AL</v>
      </c>
      <c r="F473">
        <v>0.73121700412915847</v>
      </c>
      <c r="G473" s="2">
        <f t="shared" si="7"/>
        <v>0.33697490496985227</v>
      </c>
    </row>
    <row r="474" spans="1:7" x14ac:dyDescent="0.45">
      <c r="A474" t="str">
        <v>Adrián González</v>
      </c>
      <c r="B474">
        <v>2011</v>
      </c>
      <c r="C474">
        <v>29</v>
      </c>
      <c r="D474" t="str">
        <v>BOS</v>
      </c>
      <c r="E474" t="str">
        <v>AL</v>
      </c>
      <c r="F474">
        <v>0.31506971685488655</v>
      </c>
      <c r="G474" s="2">
        <f t="shared" si="7"/>
        <v>0.10123827065287887</v>
      </c>
    </row>
    <row r="475" spans="1:7" x14ac:dyDescent="0.45">
      <c r="A475" t="str">
        <v>Monte Irvin</v>
      </c>
      <c r="B475">
        <v>1951</v>
      </c>
      <c r="C475">
        <v>32</v>
      </c>
      <c r="D475" t="str">
        <v>NYG</v>
      </c>
      <c r="E475" t="str">
        <v>NL</v>
      </c>
      <c r="F475">
        <v>8.1653084323560776E-3</v>
      </c>
      <c r="G475" s="2">
        <f t="shared" si="7"/>
        <v>3.5482794156601379E-3</v>
      </c>
    </row>
    <row r="476" spans="1:7" x14ac:dyDescent="0.45">
      <c r="A476" t="str">
        <v>Howard Johnson</v>
      </c>
      <c r="B476">
        <v>1989</v>
      </c>
      <c r="C476">
        <v>28</v>
      </c>
      <c r="D476" t="str">
        <v>NYM</v>
      </c>
      <c r="E476" t="str">
        <v>NL</v>
      </c>
      <c r="F476">
        <v>0.97090506458216297</v>
      </c>
      <c r="G476" s="2">
        <f t="shared" si="7"/>
        <v>0.27890911688215198</v>
      </c>
    </row>
    <row r="477" spans="1:7" x14ac:dyDescent="0.45">
      <c r="A477" t="str">
        <v>Mickey Mantle</v>
      </c>
      <c r="B477">
        <v>1954</v>
      </c>
      <c r="C477">
        <v>22</v>
      </c>
      <c r="D477" t="str">
        <v>NYY</v>
      </c>
      <c r="E477" t="str">
        <v>AL</v>
      </c>
      <c r="F477">
        <v>0.19364482397649804</v>
      </c>
      <c r="G477" s="2">
        <f t="shared" si="7"/>
        <v>0.22275771215292561</v>
      </c>
    </row>
    <row r="478" spans="1:7" x14ac:dyDescent="0.45">
      <c r="A478" t="str">
        <v>Rafael Palmeiro</v>
      </c>
      <c r="B478">
        <v>1993</v>
      </c>
      <c r="C478">
        <v>28</v>
      </c>
      <c r="D478" t="str">
        <v>TEX</v>
      </c>
      <c r="E478" t="str">
        <v>AL</v>
      </c>
      <c r="F478">
        <v>0.35214459788577318</v>
      </c>
      <c r="G478" s="2">
        <f t="shared" si="7"/>
        <v>9.7098555157861227E-2</v>
      </c>
    </row>
    <row r="479" spans="1:7" x14ac:dyDescent="0.45">
      <c r="A479" t="str">
        <v>José Bautista</v>
      </c>
      <c r="B479">
        <v>2014</v>
      </c>
      <c r="C479">
        <v>33</v>
      </c>
      <c r="D479" t="str">
        <v>TOR</v>
      </c>
      <c r="E479" t="str">
        <v>AL</v>
      </c>
      <c r="F479">
        <v>0.14126786996088567</v>
      </c>
      <c r="G479" s="2">
        <f t="shared" si="7"/>
        <v>4.0822177668632373E-2</v>
      </c>
    </row>
    <row r="480" spans="1:7" x14ac:dyDescent="0.45">
      <c r="A480" t="str">
        <v>Rickey Henderson</v>
      </c>
      <c r="B480">
        <v>1983</v>
      </c>
      <c r="C480">
        <v>24</v>
      </c>
      <c r="D480" t="str">
        <v>OAK</v>
      </c>
      <c r="E480" t="str">
        <v>AL</v>
      </c>
      <c r="F480">
        <v>2.7324601148244459E-2</v>
      </c>
      <c r="G480" s="2">
        <f t="shared" si="7"/>
        <v>1.683468463198453E-2</v>
      </c>
    </row>
    <row r="481" spans="1:7" x14ac:dyDescent="0.45">
      <c r="A481" t="str">
        <v>Dwayne Murphy</v>
      </c>
      <c r="B481">
        <v>1980</v>
      </c>
      <c r="C481">
        <v>25</v>
      </c>
      <c r="D481" t="str">
        <v>OAK</v>
      </c>
      <c r="E481" t="str">
        <v>AL</v>
      </c>
      <c r="F481">
        <v>4.6605043512339036E-4</v>
      </c>
      <c r="G481" s="2">
        <f t="shared" si="7"/>
        <v>1.4486744920869186E-4</v>
      </c>
    </row>
    <row r="482" spans="1:7" x14ac:dyDescent="0.45">
      <c r="A482" t="str">
        <v>Jackie Robinson</v>
      </c>
      <c r="B482">
        <v>1953</v>
      </c>
      <c r="C482">
        <v>34</v>
      </c>
      <c r="D482" t="str">
        <v>BRO</v>
      </c>
      <c r="E482" t="str">
        <v>NL</v>
      </c>
      <c r="F482">
        <v>7.2073882100718678E-4</v>
      </c>
      <c r="G482" s="2">
        <f t="shared" si="7"/>
        <v>3.4438195174007211E-4</v>
      </c>
    </row>
    <row r="483" spans="1:7" x14ac:dyDescent="0.45">
      <c r="A483" t="str">
        <v>Jim Gentile</v>
      </c>
      <c r="B483">
        <v>1961</v>
      </c>
      <c r="C483">
        <v>27</v>
      </c>
      <c r="D483" t="str">
        <v>BAL</v>
      </c>
      <c r="E483" t="str">
        <v>AL</v>
      </c>
      <c r="F483">
        <v>0.6397502232685881</v>
      </c>
      <c r="G483" s="2">
        <f t="shared" si="7"/>
        <v>0.17286594643216369</v>
      </c>
    </row>
    <row r="484" spans="1:7" x14ac:dyDescent="0.45">
      <c r="A484" t="str">
        <v>Roger Maris</v>
      </c>
      <c r="B484">
        <v>1961</v>
      </c>
      <c r="C484">
        <v>26</v>
      </c>
      <c r="D484" t="str">
        <v>NYY</v>
      </c>
      <c r="E484" t="str">
        <v>AL</v>
      </c>
      <c r="F484">
        <v>0.8321823016548846</v>
      </c>
      <c r="G484" s="2">
        <f t="shared" si="7"/>
        <v>0.22486272915183103</v>
      </c>
    </row>
    <row r="485" spans="1:7" x14ac:dyDescent="0.45">
      <c r="A485" t="str">
        <v>Ryan Braun</v>
      </c>
      <c r="B485">
        <v>2012</v>
      </c>
      <c r="C485">
        <v>28</v>
      </c>
      <c r="D485" t="str">
        <v>MIL</v>
      </c>
      <c r="E485" t="str">
        <v>NL</v>
      </c>
      <c r="F485">
        <v>0.84222617614523265</v>
      </c>
      <c r="G485" s="2">
        <f t="shared" si="7"/>
        <v>0.31362295309861454</v>
      </c>
    </row>
    <row r="486" spans="1:7" x14ac:dyDescent="0.45">
      <c r="A486" t="str">
        <v>Roy Campanella</v>
      </c>
      <c r="B486">
        <v>1951</v>
      </c>
      <c r="C486">
        <v>29</v>
      </c>
      <c r="D486" t="str">
        <v>BRO</v>
      </c>
      <c r="E486" t="str">
        <v>NL</v>
      </c>
      <c r="F486">
        <v>0.25495979196547264</v>
      </c>
      <c r="G486" s="2">
        <f t="shared" si="7"/>
        <v>0.11079417135882004</v>
      </c>
    </row>
    <row r="487" spans="1:7" x14ac:dyDescent="0.45">
      <c r="A487" t="str">
        <v>Andre Dawson</v>
      </c>
      <c r="B487">
        <v>1980</v>
      </c>
      <c r="C487">
        <v>25</v>
      </c>
      <c r="D487" t="str">
        <v>MON</v>
      </c>
      <c r="E487" t="str">
        <v>NL</v>
      </c>
      <c r="F487">
        <v>5.3594576666669315E-2</v>
      </c>
      <c r="G487" s="2">
        <f t="shared" si="7"/>
        <v>5.0947164646749199E-2</v>
      </c>
    </row>
    <row r="488" spans="1:7" x14ac:dyDescent="0.45">
      <c r="A488" t="str">
        <v>Solly Hemus</v>
      </c>
      <c r="B488">
        <v>1952</v>
      </c>
      <c r="C488">
        <v>29</v>
      </c>
      <c r="D488" t="str">
        <v>STL</v>
      </c>
      <c r="E488" t="str">
        <v>NL</v>
      </c>
      <c r="F488">
        <v>1.3635971025382589E-3</v>
      </c>
      <c r="G488" s="2">
        <f t="shared" si="7"/>
        <v>2.6207715040847649E-3</v>
      </c>
    </row>
    <row r="489" spans="1:7" x14ac:dyDescent="0.45">
      <c r="A489" t="str">
        <v>AJ Pollock</v>
      </c>
      <c r="B489">
        <v>2015</v>
      </c>
      <c r="C489">
        <v>27</v>
      </c>
      <c r="D489" t="str">
        <v>ARI</v>
      </c>
      <c r="E489" t="str">
        <v>NL</v>
      </c>
      <c r="F489">
        <v>0.18448775544864321</v>
      </c>
      <c r="G489" s="2">
        <f t="shared" si="7"/>
        <v>9.7769118916724448E-2</v>
      </c>
    </row>
    <row r="490" spans="1:7" x14ac:dyDescent="0.45">
      <c r="A490" t="str">
        <v>Vern Stephens</v>
      </c>
      <c r="B490">
        <v>1949</v>
      </c>
      <c r="C490">
        <v>28</v>
      </c>
      <c r="D490" t="str">
        <v>BOS</v>
      </c>
      <c r="E490" t="str">
        <v>AL</v>
      </c>
      <c r="F490">
        <v>0.16482551845706911</v>
      </c>
      <c r="G490" s="2">
        <f t="shared" si="7"/>
        <v>0.15112149577970996</v>
      </c>
    </row>
    <row r="491" spans="1:7" x14ac:dyDescent="0.45">
      <c r="A491" t="str">
        <v>Lorenzo Cain</v>
      </c>
      <c r="B491">
        <v>2018</v>
      </c>
      <c r="C491">
        <v>32</v>
      </c>
      <c r="D491" t="str">
        <v>MIL</v>
      </c>
      <c r="E491" t="str">
        <v>NL</v>
      </c>
      <c r="F491">
        <v>9.015027427434969E-4</v>
      </c>
      <c r="G491" s="2">
        <f t="shared" si="7"/>
        <v>9.4875988641172535E-4</v>
      </c>
    </row>
    <row r="492" spans="1:7" x14ac:dyDescent="0.45">
      <c r="A492" t="str">
        <v>Mike Schmidt</v>
      </c>
      <c r="B492">
        <v>1983</v>
      </c>
      <c r="C492">
        <v>33</v>
      </c>
      <c r="D492" t="str">
        <v>PHI</v>
      </c>
      <c r="E492" t="str">
        <v>NL</v>
      </c>
      <c r="F492">
        <v>4.1658404391964207E-2</v>
      </c>
      <c r="G492" s="2">
        <f t="shared" si="7"/>
        <v>2.4431401079088744E-2</v>
      </c>
    </row>
    <row r="493" spans="1:7" x14ac:dyDescent="0.45">
      <c r="A493" t="str">
        <v>Lance Berkman</v>
      </c>
      <c r="B493">
        <v>2008</v>
      </c>
      <c r="C493">
        <v>32</v>
      </c>
      <c r="D493" t="str">
        <v>HOU</v>
      </c>
      <c r="E493" t="str">
        <v>NL</v>
      </c>
      <c r="F493">
        <v>5.6690304317865724E-2</v>
      </c>
      <c r="G493" s="2">
        <f t="shared" si="7"/>
        <v>2.9066897920788971E-2</v>
      </c>
    </row>
    <row r="494" spans="1:7" x14ac:dyDescent="0.45">
      <c r="A494" t="str">
        <v>Andre Dawson</v>
      </c>
      <c r="B494">
        <v>1983</v>
      </c>
      <c r="C494">
        <v>28</v>
      </c>
      <c r="D494" t="str">
        <v>MON</v>
      </c>
      <c r="E494" t="str">
        <v>NL</v>
      </c>
      <c r="F494">
        <v>0.55355240245122017</v>
      </c>
      <c r="G494" s="2">
        <f t="shared" si="7"/>
        <v>0.32464183302199789</v>
      </c>
    </row>
    <row r="495" spans="1:7" x14ac:dyDescent="0.45">
      <c r="A495" t="str">
        <v>Jason Heyward</v>
      </c>
      <c r="B495">
        <v>2015</v>
      </c>
      <c r="C495">
        <v>25</v>
      </c>
      <c r="D495" t="str">
        <v>STL</v>
      </c>
      <c r="E495" t="str">
        <v>NL</v>
      </c>
      <c r="F495">
        <v>1.3407855408756385E-4</v>
      </c>
      <c r="G495" s="2">
        <f t="shared" si="7"/>
        <v>7.1054808309046013E-5</v>
      </c>
    </row>
    <row r="496" spans="1:7" x14ac:dyDescent="0.45">
      <c r="A496" t="str">
        <v>Frank Robinson</v>
      </c>
      <c r="B496">
        <v>1957</v>
      </c>
      <c r="C496">
        <v>21</v>
      </c>
      <c r="D496" t="str">
        <v>CIN</v>
      </c>
      <c r="E496" t="str">
        <v>NL</v>
      </c>
      <c r="F496">
        <v>4.7005207409292982E-2</v>
      </c>
      <c r="G496" s="2">
        <f t="shared" si="7"/>
        <v>1.6631920263540826E-2</v>
      </c>
    </row>
    <row r="497" spans="1:7" x14ac:dyDescent="0.45">
      <c r="A497" t="str">
        <v>David Wright</v>
      </c>
      <c r="B497">
        <v>2008</v>
      </c>
      <c r="C497">
        <v>25</v>
      </c>
      <c r="D497" t="str">
        <v>NYM</v>
      </c>
      <c r="E497" t="str">
        <v>NL</v>
      </c>
      <c r="F497">
        <v>0.13870827235617519</v>
      </c>
      <c r="G497" s="2">
        <f t="shared" si="7"/>
        <v>7.1120083793152739E-2</v>
      </c>
    </row>
    <row r="498" spans="1:7" x14ac:dyDescent="0.45">
      <c r="A498" t="str">
        <v>Jesse Barfield</v>
      </c>
      <c r="B498">
        <v>1985</v>
      </c>
      <c r="C498">
        <v>25</v>
      </c>
      <c r="D498" t="str">
        <v>TOR</v>
      </c>
      <c r="E498" t="str">
        <v>AL</v>
      </c>
      <c r="F498">
        <v>7.8118221027908309E-3</v>
      </c>
      <c r="G498" s="2">
        <f t="shared" si="7"/>
        <v>2.5703699430142256E-3</v>
      </c>
    </row>
    <row r="499" spans="1:7" x14ac:dyDescent="0.45">
      <c r="A499" t="str">
        <v>Ken Boyer</v>
      </c>
      <c r="B499">
        <v>1960</v>
      </c>
      <c r="C499">
        <v>29</v>
      </c>
      <c r="D499" t="str">
        <v>STL</v>
      </c>
      <c r="E499" t="str">
        <v>NL</v>
      </c>
      <c r="F499">
        <v>6.2545323267987618E-2</v>
      </c>
      <c r="G499" s="2">
        <f t="shared" si="7"/>
        <v>2.9342654790744153E-2</v>
      </c>
    </row>
    <row r="500" spans="1:7" x14ac:dyDescent="0.45">
      <c r="A500" t="str">
        <v>Yordan Alvarez</v>
      </c>
      <c r="B500">
        <v>2022</v>
      </c>
      <c r="C500">
        <v>25</v>
      </c>
      <c r="D500" t="str">
        <v>HOU</v>
      </c>
      <c r="E500" t="str">
        <v>AL</v>
      </c>
      <c r="F500">
        <v>0.69830260165461211</v>
      </c>
      <c r="G500" s="2">
        <f t="shared" si="7"/>
        <v>0.23525820750101673</v>
      </c>
    </row>
    <row r="501" spans="1:7" x14ac:dyDescent="0.45">
      <c r="A501" t="str">
        <v>Brett Butler</v>
      </c>
      <c r="B501">
        <v>1988</v>
      </c>
      <c r="C501">
        <v>31</v>
      </c>
      <c r="D501" t="str">
        <v>SFG</v>
      </c>
      <c r="E501" t="str">
        <v>NL</v>
      </c>
      <c r="F501">
        <v>9.4117600864029281E-3</v>
      </c>
      <c r="G501" s="2">
        <f t="shared" si="7"/>
        <v>7.8881675047026614E-3</v>
      </c>
    </row>
    <row r="502" spans="1:7" x14ac:dyDescent="0.45">
      <c r="A502" t="str">
        <v>Roy Campanella</v>
      </c>
      <c r="B502">
        <v>1953</v>
      </c>
      <c r="C502">
        <v>31</v>
      </c>
      <c r="D502" t="str">
        <v>BRO</v>
      </c>
      <c r="E502" t="str">
        <v>NL</v>
      </c>
      <c r="F502">
        <v>0.21806276276076933</v>
      </c>
      <c r="G502" s="2">
        <f t="shared" si="7"/>
        <v>0.10419430402880606</v>
      </c>
    </row>
    <row r="503" spans="1:7" x14ac:dyDescent="0.45">
      <c r="A503" t="str">
        <v>Gary Sheffield</v>
      </c>
      <c r="B503">
        <v>2003</v>
      </c>
      <c r="C503">
        <v>34</v>
      </c>
      <c r="D503" t="str">
        <v>ATL</v>
      </c>
      <c r="E503" t="str">
        <v>NL</v>
      </c>
      <c r="F503">
        <v>0.64623544204252314</v>
      </c>
      <c r="G503" s="2">
        <f t="shared" si="7"/>
        <v>0.1841520735389969</v>
      </c>
    </row>
    <row r="504" spans="1:7" x14ac:dyDescent="0.45">
      <c r="A504" t="str">
        <v>Nomar Garciaparra</v>
      </c>
      <c r="B504">
        <v>2002</v>
      </c>
      <c r="C504">
        <v>28</v>
      </c>
      <c r="D504" t="str">
        <v>BOS</v>
      </c>
      <c r="E504" t="str">
        <v>AL</v>
      </c>
      <c r="F504">
        <v>8.5958031934410595E-2</v>
      </c>
      <c r="G504" s="2">
        <f t="shared" si="7"/>
        <v>2.1793771005494886E-2</v>
      </c>
    </row>
    <row r="505" spans="1:7" x14ac:dyDescent="0.45">
      <c r="A505" t="str">
        <v>José Ramírez</v>
      </c>
      <c r="B505">
        <v>2021</v>
      </c>
      <c r="C505">
        <v>28</v>
      </c>
      <c r="D505" t="str">
        <v>CLE</v>
      </c>
      <c r="E505" t="str">
        <v>AL</v>
      </c>
      <c r="F505">
        <v>0.10310165622208264</v>
      </c>
      <c r="G505" s="2">
        <f t="shared" si="7"/>
        <v>6.043508220959129E-2</v>
      </c>
    </row>
    <row r="506" spans="1:7" x14ac:dyDescent="0.45">
      <c r="A506" t="str">
        <v>Roy White</v>
      </c>
      <c r="B506">
        <v>1970</v>
      </c>
      <c r="C506">
        <v>26</v>
      </c>
      <c r="D506" t="str">
        <v>NYY</v>
      </c>
      <c r="E506" t="str">
        <v>AL</v>
      </c>
      <c r="F506">
        <v>3.4099683062616404E-2</v>
      </c>
      <c r="G506" s="2">
        <f t="shared" si="7"/>
        <v>1.6735820174257045E-2</v>
      </c>
    </row>
    <row r="507" spans="1:7" x14ac:dyDescent="0.45">
      <c r="A507" t="str">
        <v>Carlos Beltrán</v>
      </c>
      <c r="B507">
        <v>2004</v>
      </c>
      <c r="C507">
        <v>27</v>
      </c>
      <c r="D507" t="str">
        <v>HOUKCR</v>
      </c>
      <c r="E507" t="str">
        <v>ALNL</v>
      </c>
      <c r="F507">
        <v>8.8154169321050607E-2</v>
      </c>
      <c r="G507" s="2">
        <f t="shared" si="7"/>
        <v>1</v>
      </c>
    </row>
    <row r="508" spans="1:7" x14ac:dyDescent="0.45">
      <c r="A508" t="str">
        <v>Rod Carew</v>
      </c>
      <c r="B508">
        <v>1976</v>
      </c>
      <c r="C508">
        <v>30</v>
      </c>
      <c r="D508" t="str">
        <v>MIN</v>
      </c>
      <c r="E508" t="str">
        <v>AL</v>
      </c>
      <c r="F508">
        <v>0.21313140895937444</v>
      </c>
      <c r="G508" s="2">
        <f t="shared" si="7"/>
        <v>0.19488901287024515</v>
      </c>
    </row>
    <row r="509" spans="1:7" x14ac:dyDescent="0.45">
      <c r="A509" t="str">
        <v>Henry Aaron</v>
      </c>
      <c r="B509">
        <v>1964</v>
      </c>
      <c r="C509">
        <v>30</v>
      </c>
      <c r="D509" t="str">
        <v>MLN</v>
      </c>
      <c r="E509" t="str">
        <v>NL</v>
      </c>
      <c r="F509">
        <v>0.31118518545654761</v>
      </c>
      <c r="G509" s="2">
        <f t="shared" si="7"/>
        <v>8.7675093648480334E-2</v>
      </c>
    </row>
    <row r="510" spans="1:7" x14ac:dyDescent="0.45">
      <c r="A510" t="str">
        <v>Phil Rizzuto</v>
      </c>
      <c r="B510">
        <v>1950</v>
      </c>
      <c r="C510">
        <v>32</v>
      </c>
      <c r="D510" t="str">
        <v>NYY</v>
      </c>
      <c r="E510" t="str">
        <v>AL</v>
      </c>
      <c r="F510">
        <v>1.0522476488838788E-2</v>
      </c>
      <c r="G510" s="2">
        <f t="shared" si="7"/>
        <v>8.8043184362283575E-2</v>
      </c>
    </row>
    <row r="511" spans="1:7" x14ac:dyDescent="0.45">
      <c r="A511" t="str">
        <v>Paul Blair</v>
      </c>
      <c r="B511">
        <v>1967</v>
      </c>
      <c r="C511">
        <v>23</v>
      </c>
      <c r="D511" t="str">
        <v>BAL</v>
      </c>
      <c r="E511" t="str">
        <v>AL</v>
      </c>
      <c r="F511">
        <v>2.385203751662244E-3</v>
      </c>
      <c r="G511" s="2">
        <f t="shared" si="7"/>
        <v>9.9346761258693847E-4</v>
      </c>
    </row>
    <row r="512" spans="1:7" x14ac:dyDescent="0.45">
      <c r="A512" t="str">
        <v>Cecil Cooper</v>
      </c>
      <c r="B512">
        <v>1980</v>
      </c>
      <c r="C512">
        <v>30</v>
      </c>
      <c r="D512" t="str">
        <v>MIL</v>
      </c>
      <c r="E512" t="str">
        <v>AL</v>
      </c>
      <c r="F512">
        <v>0.70474798752222367</v>
      </c>
      <c r="G512" s="2">
        <f t="shared" si="7"/>
        <v>0.21906436641406227</v>
      </c>
    </row>
    <row r="513" spans="1:7" x14ac:dyDescent="0.45">
      <c r="A513" t="str">
        <v>Doug DeCinces</v>
      </c>
      <c r="B513">
        <v>1978</v>
      </c>
      <c r="C513">
        <v>27</v>
      </c>
      <c r="D513" t="str">
        <v>BAL</v>
      </c>
      <c r="E513" t="str">
        <v>AL</v>
      </c>
      <c r="F513">
        <v>2.9354240950739269E-2</v>
      </c>
      <c r="G513" s="2">
        <f t="shared" si="7"/>
        <v>2.7889622497908634E-2</v>
      </c>
    </row>
    <row r="514" spans="1:7" x14ac:dyDescent="0.45">
      <c r="A514" t="str">
        <v>Julio Franco</v>
      </c>
      <c r="B514">
        <v>1990</v>
      </c>
      <c r="C514">
        <v>31</v>
      </c>
      <c r="D514" t="str">
        <v>TEX</v>
      </c>
      <c r="E514" t="str">
        <v>AL</v>
      </c>
      <c r="F514">
        <v>3.7787765154207518E-3</v>
      </c>
      <c r="G514" s="2">
        <f t="shared" si="7"/>
        <v>2.427476557468894E-3</v>
      </c>
    </row>
    <row r="515" spans="1:7" x14ac:dyDescent="0.45">
      <c r="A515" t="str">
        <v>Javy López</v>
      </c>
      <c r="B515">
        <v>2003</v>
      </c>
      <c r="C515">
        <v>32</v>
      </c>
      <c r="D515" t="str">
        <v>ATL</v>
      </c>
      <c r="E515" t="str">
        <v>NL</v>
      </c>
      <c r="F515">
        <v>0.59495374262223299</v>
      </c>
      <c r="G515" s="2">
        <f t="shared" ref="G515:G578" si="8">F515/SUMIFS(_xlfn.ANCHORARRAY($F$2), $B$2:$B$2199, B515, $E$2:$E$2199, E515)</f>
        <v>0.16953877524479935</v>
      </c>
    </row>
    <row r="516" spans="1:7" x14ac:dyDescent="0.45">
      <c r="A516" t="str">
        <v>Tony Oliva</v>
      </c>
      <c r="B516">
        <v>1964</v>
      </c>
      <c r="C516">
        <v>25</v>
      </c>
      <c r="D516" t="str">
        <v>MIN</v>
      </c>
      <c r="E516" t="str">
        <v>AL</v>
      </c>
      <c r="F516">
        <v>0.84383859558799446</v>
      </c>
      <c r="G516" s="2">
        <f t="shared" si="8"/>
        <v>0.6168165448988614</v>
      </c>
    </row>
    <row r="517" spans="1:7" x14ac:dyDescent="0.45">
      <c r="A517" t="str">
        <v>Chris Hoiles</v>
      </c>
      <c r="B517">
        <v>1993</v>
      </c>
      <c r="C517">
        <v>28</v>
      </c>
      <c r="D517" t="str">
        <v>BAL</v>
      </c>
      <c r="E517" t="str">
        <v>AL</v>
      </c>
      <c r="F517">
        <v>2.8838075336795069E-2</v>
      </c>
      <c r="G517" s="2">
        <f t="shared" si="8"/>
        <v>7.9516637925101628E-3</v>
      </c>
    </row>
    <row r="518" spans="1:7" x14ac:dyDescent="0.45">
      <c r="A518" t="str">
        <v>Orlando Cepeda</v>
      </c>
      <c r="B518">
        <v>1967</v>
      </c>
      <c r="C518">
        <v>29</v>
      </c>
      <c r="D518" t="str">
        <v>STL</v>
      </c>
      <c r="E518" t="str">
        <v>NL</v>
      </c>
      <c r="F518">
        <v>0.53483935705479635</v>
      </c>
      <c r="G518" s="2">
        <f t="shared" si="8"/>
        <v>0.13865111327865628</v>
      </c>
    </row>
    <row r="519" spans="1:7" x14ac:dyDescent="0.45">
      <c r="A519" t="str">
        <v>Pedro Guerrero</v>
      </c>
      <c r="B519">
        <v>1982</v>
      </c>
      <c r="C519">
        <v>26</v>
      </c>
      <c r="D519" t="str">
        <v>LAD</v>
      </c>
      <c r="E519" t="str">
        <v>NL</v>
      </c>
      <c r="F519">
        <v>0.28454965583039576</v>
      </c>
      <c r="G519" s="2">
        <f t="shared" si="8"/>
        <v>0.23900418993642586</v>
      </c>
    </row>
    <row r="520" spans="1:7" x14ac:dyDescent="0.45">
      <c r="A520" t="str">
        <v>Henry Aaron</v>
      </c>
      <c r="B520">
        <v>1968</v>
      </c>
      <c r="C520">
        <v>34</v>
      </c>
      <c r="D520" t="str">
        <v>ATL</v>
      </c>
      <c r="E520" t="str">
        <v>NL</v>
      </c>
      <c r="F520">
        <v>0.36465502939589867</v>
      </c>
      <c r="G520" s="2">
        <f t="shared" si="8"/>
        <v>0.21899554656183207</v>
      </c>
    </row>
    <row r="521" spans="1:7" x14ac:dyDescent="0.45">
      <c r="A521" t="str">
        <v>Chuck Knoblauch</v>
      </c>
      <c r="B521">
        <v>1997</v>
      </c>
      <c r="C521">
        <v>28</v>
      </c>
      <c r="D521" t="str">
        <v>MIN</v>
      </c>
      <c r="E521" t="str">
        <v>AL</v>
      </c>
      <c r="F521">
        <v>4.2007460161568397E-3</v>
      </c>
      <c r="G521" s="2">
        <f t="shared" si="8"/>
        <v>2.1573231815474694E-3</v>
      </c>
    </row>
    <row r="522" spans="1:7" x14ac:dyDescent="0.45">
      <c r="A522" t="str">
        <v>Álex Rodríguez</v>
      </c>
      <c r="B522">
        <v>2008</v>
      </c>
      <c r="C522">
        <v>32</v>
      </c>
      <c r="D522" t="str">
        <v>NYY</v>
      </c>
      <c r="E522" t="str">
        <v>AL</v>
      </c>
      <c r="F522">
        <v>0.10150127947023568</v>
      </c>
      <c r="G522" s="2">
        <f t="shared" si="8"/>
        <v>0.27743465320738092</v>
      </c>
    </row>
    <row r="523" spans="1:7" x14ac:dyDescent="0.45">
      <c r="A523" t="str">
        <v>Alan Trammell</v>
      </c>
      <c r="B523">
        <v>1984</v>
      </c>
      <c r="C523">
        <v>26</v>
      </c>
      <c r="D523" t="str">
        <v>DET</v>
      </c>
      <c r="E523" t="str">
        <v>AL</v>
      </c>
      <c r="F523">
        <v>2.0141394156530257E-2</v>
      </c>
      <c r="G523" s="2">
        <f t="shared" si="8"/>
        <v>1.249933693118155E-2</v>
      </c>
    </row>
    <row r="524" spans="1:7" x14ac:dyDescent="0.45">
      <c r="A524" t="str">
        <v>Troy Tulowitzki</v>
      </c>
      <c r="B524">
        <v>2007</v>
      </c>
      <c r="C524">
        <v>22</v>
      </c>
      <c r="D524" t="str">
        <v>COL</v>
      </c>
      <c r="E524" t="str">
        <v>NL</v>
      </c>
      <c r="F524">
        <v>2.8494833756049741E-3</v>
      </c>
      <c r="G524" s="2">
        <f t="shared" si="8"/>
        <v>1.6113993483461296E-3</v>
      </c>
    </row>
    <row r="525" spans="1:7" x14ac:dyDescent="0.45">
      <c r="A525" t="str">
        <v>Lou Whitaker</v>
      </c>
      <c r="B525">
        <v>1991</v>
      </c>
      <c r="C525">
        <v>34</v>
      </c>
      <c r="D525" t="str">
        <v>DET</v>
      </c>
      <c r="E525" t="str">
        <v>AL</v>
      </c>
      <c r="F525">
        <v>1.4569836217823522E-3</v>
      </c>
      <c r="G525" s="2">
        <f t="shared" si="8"/>
        <v>4.2877898678310964E-4</v>
      </c>
    </row>
    <row r="526" spans="1:7" x14ac:dyDescent="0.45">
      <c r="A526" t="str">
        <v>Nolan Arenado</v>
      </c>
      <c r="B526">
        <v>2017</v>
      </c>
      <c r="C526">
        <v>26</v>
      </c>
      <c r="D526" t="str">
        <v>COL</v>
      </c>
      <c r="E526" t="str">
        <v>NL</v>
      </c>
      <c r="F526">
        <v>2.6860605265662092E-2</v>
      </c>
      <c r="G526" s="2">
        <f t="shared" si="8"/>
        <v>1.5625737796345764E-2</v>
      </c>
    </row>
    <row r="527" spans="1:7" x14ac:dyDescent="0.45">
      <c r="A527" t="str">
        <v>Andruw Jones</v>
      </c>
      <c r="B527">
        <v>2005</v>
      </c>
      <c r="C527">
        <v>28</v>
      </c>
      <c r="D527" t="str">
        <v>ATL</v>
      </c>
      <c r="E527" t="str">
        <v>NL</v>
      </c>
      <c r="F527">
        <v>9.7537701695509973E-2</v>
      </c>
      <c r="G527" s="2">
        <f t="shared" si="8"/>
        <v>4.6101084358201594E-2</v>
      </c>
    </row>
    <row r="528" spans="1:7" x14ac:dyDescent="0.45">
      <c r="A528" t="str">
        <v>Tim Raines</v>
      </c>
      <c r="B528">
        <v>1987</v>
      </c>
      <c r="C528">
        <v>27</v>
      </c>
      <c r="D528" t="str">
        <v>MON</v>
      </c>
      <c r="E528" t="str">
        <v>NL</v>
      </c>
      <c r="F528">
        <v>8.009475629574038E-2</v>
      </c>
      <c r="G528" s="2">
        <f t="shared" si="8"/>
        <v>6.1052456923422371E-2</v>
      </c>
    </row>
    <row r="529" spans="1:7" x14ac:dyDescent="0.45">
      <c r="A529" t="str">
        <v>Rich Aurilia</v>
      </c>
      <c r="B529">
        <v>2001</v>
      </c>
      <c r="C529">
        <v>29</v>
      </c>
      <c r="D529" t="str">
        <v>SFG</v>
      </c>
      <c r="E529" t="str">
        <v>NL</v>
      </c>
      <c r="F529">
        <v>0.79263656926482973</v>
      </c>
      <c r="G529" s="2">
        <f t="shared" si="8"/>
        <v>0.1312009553096071</v>
      </c>
    </row>
    <row r="530" spans="1:7" x14ac:dyDescent="0.45">
      <c r="A530" t="str">
        <v>Hanley Ramírez</v>
      </c>
      <c r="B530">
        <v>2008</v>
      </c>
      <c r="C530">
        <v>24</v>
      </c>
      <c r="D530" t="str">
        <v>FLA</v>
      </c>
      <c r="E530" t="str">
        <v>NL</v>
      </c>
      <c r="F530">
        <v>0.35816287198750063</v>
      </c>
      <c r="G530" s="2">
        <f t="shared" si="8"/>
        <v>0.18364134333631374</v>
      </c>
    </row>
    <row r="531" spans="1:7" x14ac:dyDescent="0.45">
      <c r="A531" t="str">
        <v>Reggie Smith</v>
      </c>
      <c r="B531">
        <v>1970</v>
      </c>
      <c r="C531">
        <v>25</v>
      </c>
      <c r="D531" t="str">
        <v>BOS</v>
      </c>
      <c r="E531" t="str">
        <v>AL</v>
      </c>
      <c r="F531">
        <v>9.9578805476226839E-3</v>
      </c>
      <c r="G531" s="2">
        <f t="shared" si="8"/>
        <v>4.8872389181953439E-3</v>
      </c>
    </row>
    <row r="532" spans="1:7" x14ac:dyDescent="0.45">
      <c r="A532" t="str">
        <v>Mookie Betts</v>
      </c>
      <c r="B532">
        <v>2022</v>
      </c>
      <c r="C532">
        <v>29</v>
      </c>
      <c r="D532" t="str">
        <v>LAD</v>
      </c>
      <c r="E532" t="str">
        <v>NL</v>
      </c>
      <c r="F532">
        <v>4.3743512497868925E-2</v>
      </c>
      <c r="G532" s="2">
        <f t="shared" si="8"/>
        <v>1.9070091522154602E-2</v>
      </c>
    </row>
    <row r="533" spans="1:7" x14ac:dyDescent="0.45">
      <c r="A533" t="str">
        <v>Reggie Jackson</v>
      </c>
      <c r="B533">
        <v>1975</v>
      </c>
      <c r="C533">
        <v>29</v>
      </c>
      <c r="D533" t="str">
        <v>OAK</v>
      </c>
      <c r="E533" t="str">
        <v>AL</v>
      </c>
      <c r="F533">
        <v>8.2206009466168732E-3</v>
      </c>
      <c r="G533" s="2">
        <f t="shared" si="8"/>
        <v>6.3131192157687395E-3</v>
      </c>
    </row>
    <row r="534" spans="1:7" x14ac:dyDescent="0.45">
      <c r="A534" t="str">
        <v>Robin Ventura</v>
      </c>
      <c r="B534">
        <v>1999</v>
      </c>
      <c r="C534">
        <v>31</v>
      </c>
      <c r="D534" t="str">
        <v>NYM</v>
      </c>
      <c r="E534" t="str">
        <v>NL</v>
      </c>
      <c r="F534">
        <v>7.1471614356219343E-3</v>
      </c>
      <c r="G534" s="2">
        <f t="shared" si="8"/>
        <v>4.9135120562065404E-3</v>
      </c>
    </row>
    <row r="535" spans="1:7" x14ac:dyDescent="0.45">
      <c r="A535" t="str">
        <v>Ron Cey</v>
      </c>
      <c r="B535">
        <v>1975</v>
      </c>
      <c r="C535">
        <v>27</v>
      </c>
      <c r="D535" t="str">
        <v>LAD</v>
      </c>
      <c r="E535" t="str">
        <v>NL</v>
      </c>
      <c r="F535">
        <v>9.0629565368189925E-3</v>
      </c>
      <c r="G535" s="2">
        <f t="shared" si="8"/>
        <v>6.6141864363027381E-3</v>
      </c>
    </row>
    <row r="536" spans="1:7" x14ac:dyDescent="0.45">
      <c r="A536" t="str">
        <v>J.D. Martinez</v>
      </c>
      <c r="B536">
        <v>2018</v>
      </c>
      <c r="C536">
        <v>30</v>
      </c>
      <c r="D536" t="str">
        <v>BOS</v>
      </c>
      <c r="E536" t="str">
        <v>AL</v>
      </c>
      <c r="F536">
        <v>0.74523339300125779</v>
      </c>
      <c r="G536" s="2">
        <f t="shared" si="8"/>
        <v>0.18823311765212247</v>
      </c>
    </row>
    <row r="537" spans="1:7" x14ac:dyDescent="0.45">
      <c r="A537" t="str">
        <v>Jim Edmonds</v>
      </c>
      <c r="B537">
        <v>2002</v>
      </c>
      <c r="C537">
        <v>32</v>
      </c>
      <c r="D537" t="str">
        <v>STL</v>
      </c>
      <c r="E537" t="str">
        <v>NL</v>
      </c>
      <c r="F537">
        <v>3.5491616933847607E-2</v>
      </c>
      <c r="G537" s="2">
        <f t="shared" si="8"/>
        <v>1.2089336261942616E-2</v>
      </c>
    </row>
    <row r="538" spans="1:7" x14ac:dyDescent="0.45">
      <c r="A538" t="str">
        <v>Troy Tulowitzki</v>
      </c>
      <c r="B538">
        <v>2010</v>
      </c>
      <c r="C538">
        <v>25</v>
      </c>
      <c r="D538" t="str">
        <v>COL</v>
      </c>
      <c r="E538" t="str">
        <v>NL</v>
      </c>
      <c r="F538">
        <v>9.1116322142721345E-3</v>
      </c>
      <c r="G538" s="2">
        <f t="shared" si="8"/>
        <v>5.0679361470951662E-3</v>
      </c>
    </row>
    <row r="539" spans="1:7" x14ac:dyDescent="0.45">
      <c r="A539" t="str">
        <v>Adrián Beltré</v>
      </c>
      <c r="B539">
        <v>2016</v>
      </c>
      <c r="C539">
        <v>37</v>
      </c>
      <c r="D539" t="str">
        <v>TEX</v>
      </c>
      <c r="E539" t="str">
        <v>AL</v>
      </c>
      <c r="F539">
        <v>1.1131731175872683E-2</v>
      </c>
      <c r="G539" s="2">
        <f t="shared" si="8"/>
        <v>2.4897794846214546E-3</v>
      </c>
    </row>
    <row r="540" spans="1:7" x14ac:dyDescent="0.45">
      <c r="A540" t="str">
        <v>Robinson Canó</v>
      </c>
      <c r="B540">
        <v>2007</v>
      </c>
      <c r="C540">
        <v>24</v>
      </c>
      <c r="D540" t="str">
        <v>NYY</v>
      </c>
      <c r="E540" t="str">
        <v>AL</v>
      </c>
      <c r="F540">
        <v>5.1790457996552597E-3</v>
      </c>
      <c r="G540" s="2">
        <f t="shared" si="8"/>
        <v>2.3699266643032483E-3</v>
      </c>
    </row>
    <row r="541" spans="1:7" x14ac:dyDescent="0.45">
      <c r="A541" t="str">
        <v>Dwight Evans</v>
      </c>
      <c r="B541">
        <v>1981</v>
      </c>
      <c r="C541">
        <v>29</v>
      </c>
      <c r="D541" t="str">
        <v>BOS</v>
      </c>
      <c r="E541" t="str">
        <v>AL</v>
      </c>
      <c r="F541">
        <v>6.0141614487123421E-3</v>
      </c>
      <c r="G541" s="2">
        <f t="shared" si="8"/>
        <v>0.25525563068819607</v>
      </c>
    </row>
    <row r="542" spans="1:7" x14ac:dyDescent="0.45">
      <c r="A542" t="str">
        <v>Rickey Henderson</v>
      </c>
      <c r="B542">
        <v>1982</v>
      </c>
      <c r="C542">
        <v>23</v>
      </c>
      <c r="D542" t="str">
        <v>OAK</v>
      </c>
      <c r="E542" t="str">
        <v>AL</v>
      </c>
      <c r="F542">
        <v>6.2217195605220998E-3</v>
      </c>
      <c r="G542" s="2">
        <f t="shared" si="8"/>
        <v>2.7690188073864869E-3</v>
      </c>
    </row>
    <row r="543" spans="1:7" x14ac:dyDescent="0.45">
      <c r="A543" t="str">
        <v>Manny Machado</v>
      </c>
      <c r="B543">
        <v>2022</v>
      </c>
      <c r="C543">
        <v>29</v>
      </c>
      <c r="D543" t="str">
        <v>SDP</v>
      </c>
      <c r="E543" t="str">
        <v>NL</v>
      </c>
      <c r="F543">
        <v>0.58769618138460944</v>
      </c>
      <c r="G543" s="2">
        <f t="shared" si="8"/>
        <v>0.25620759116614772</v>
      </c>
    </row>
    <row r="544" spans="1:7" x14ac:dyDescent="0.45">
      <c r="A544" t="str">
        <v>Dave Parker</v>
      </c>
      <c r="B544">
        <v>1979</v>
      </c>
      <c r="C544">
        <v>28</v>
      </c>
      <c r="D544" t="str">
        <v>PIT</v>
      </c>
      <c r="E544" t="str">
        <v>NL</v>
      </c>
      <c r="F544">
        <v>0.10025395970603436</v>
      </c>
      <c r="G544" s="2">
        <f t="shared" si="8"/>
        <v>0.10522231106774635</v>
      </c>
    </row>
    <row r="545" spans="1:7" x14ac:dyDescent="0.45">
      <c r="A545" t="str">
        <v>Richie Ashburn</v>
      </c>
      <c r="B545">
        <v>1951</v>
      </c>
      <c r="C545">
        <v>24</v>
      </c>
      <c r="D545" t="str">
        <v>PHI</v>
      </c>
      <c r="E545" t="str">
        <v>NL</v>
      </c>
      <c r="F545">
        <v>2.1696294047488806E-2</v>
      </c>
      <c r="G545" s="2">
        <f t="shared" si="8"/>
        <v>9.4282431830441504E-3</v>
      </c>
    </row>
    <row r="546" spans="1:7" x14ac:dyDescent="0.45">
      <c r="A546" t="str">
        <v>Bobby Bonds</v>
      </c>
      <c r="B546">
        <v>1971</v>
      </c>
      <c r="C546">
        <v>25</v>
      </c>
      <c r="D546" t="str">
        <v>SFG</v>
      </c>
      <c r="E546" t="str">
        <v>NL</v>
      </c>
      <c r="F546">
        <v>0.35844147546014449</v>
      </c>
      <c r="G546" s="2">
        <f t="shared" si="8"/>
        <v>0.10448590847618965</v>
      </c>
    </row>
    <row r="547" spans="1:7" x14ac:dyDescent="0.45">
      <c r="A547" t="str">
        <v>Carlos Correa</v>
      </c>
      <c r="B547">
        <v>2017</v>
      </c>
      <c r="C547">
        <v>22</v>
      </c>
      <c r="D547" t="str">
        <v>HOU</v>
      </c>
      <c r="E547" t="str">
        <v>AL</v>
      </c>
      <c r="F547">
        <v>1.117690700446713E-2</v>
      </c>
      <c r="G547" s="2">
        <f t="shared" si="8"/>
        <v>5.6856689389674442E-3</v>
      </c>
    </row>
    <row r="548" spans="1:7" x14ac:dyDescent="0.45">
      <c r="A548" t="str">
        <v>Larry Doby</v>
      </c>
      <c r="B548">
        <v>1950</v>
      </c>
      <c r="C548">
        <v>26</v>
      </c>
      <c r="D548" t="str">
        <v>CLE</v>
      </c>
      <c r="E548" t="str">
        <v>AL</v>
      </c>
      <c r="F548">
        <v>1.8013251570876583E-2</v>
      </c>
      <c r="G548" s="2">
        <f t="shared" si="8"/>
        <v>0.150719655273271</v>
      </c>
    </row>
    <row r="549" spans="1:7" x14ac:dyDescent="0.45">
      <c r="A549" t="str">
        <v>Vladimir Guerrero Jr.</v>
      </c>
      <c r="B549">
        <v>2021</v>
      </c>
      <c r="C549">
        <v>22</v>
      </c>
      <c r="D549" t="str">
        <v>TOR</v>
      </c>
      <c r="E549" t="str">
        <v>AL</v>
      </c>
      <c r="F549">
        <v>0.73536556395131725</v>
      </c>
      <c r="G549" s="2">
        <f t="shared" si="8"/>
        <v>0.43104912122625644</v>
      </c>
    </row>
    <row r="550" spans="1:7" x14ac:dyDescent="0.45">
      <c r="A550" t="str">
        <v>Chuck Knoblauch</v>
      </c>
      <c r="B550">
        <v>1995</v>
      </c>
      <c r="C550">
        <v>26</v>
      </c>
      <c r="D550" t="str">
        <v>MIN</v>
      </c>
      <c r="E550" t="str">
        <v>AL</v>
      </c>
      <c r="F550">
        <v>9.5063749969592666E-3</v>
      </c>
      <c r="G550" s="2">
        <f t="shared" si="8"/>
        <v>7.2380379338875464E-3</v>
      </c>
    </row>
    <row r="551" spans="1:7" x14ac:dyDescent="0.45">
      <c r="A551" t="str">
        <v>George Scott</v>
      </c>
      <c r="B551">
        <v>1973</v>
      </c>
      <c r="C551">
        <v>29</v>
      </c>
      <c r="D551" t="str">
        <v>MIL</v>
      </c>
      <c r="E551" t="str">
        <v>AL</v>
      </c>
      <c r="F551">
        <v>5.4534152643248381E-2</v>
      </c>
      <c r="G551" s="2">
        <f t="shared" si="8"/>
        <v>5.3403899937954691E-2</v>
      </c>
    </row>
    <row r="552" spans="1:7" x14ac:dyDescent="0.45">
      <c r="A552" t="str">
        <v>Kyle Seager</v>
      </c>
      <c r="B552">
        <v>2016</v>
      </c>
      <c r="C552">
        <v>28</v>
      </c>
      <c r="D552" t="str">
        <v>SEA</v>
      </c>
      <c r="E552" t="str">
        <v>AL</v>
      </c>
      <c r="F552">
        <v>1.0655932761452918E-2</v>
      </c>
      <c r="G552" s="2">
        <f t="shared" si="8"/>
        <v>2.3833599967339491E-3</v>
      </c>
    </row>
    <row r="553" spans="1:7" x14ac:dyDescent="0.45">
      <c r="A553" t="str">
        <v>Alan Trammell</v>
      </c>
      <c r="B553">
        <v>1990</v>
      </c>
      <c r="C553">
        <v>32</v>
      </c>
      <c r="D553" t="str">
        <v>DET</v>
      </c>
      <c r="E553" t="str">
        <v>AL</v>
      </c>
      <c r="F553">
        <v>6.5853319887668512E-3</v>
      </c>
      <c r="G553" s="2">
        <f t="shared" si="8"/>
        <v>4.2304007555476171E-3</v>
      </c>
    </row>
    <row r="554" spans="1:7" x14ac:dyDescent="0.45">
      <c r="A554" t="str">
        <v>Lou Whitaker</v>
      </c>
      <c r="B554">
        <v>1983</v>
      </c>
      <c r="C554">
        <v>26</v>
      </c>
      <c r="D554" t="str">
        <v>DET</v>
      </c>
      <c r="E554" t="str">
        <v>AL</v>
      </c>
      <c r="F554">
        <v>8.802413310626056E-2</v>
      </c>
      <c r="G554" s="2">
        <f t="shared" si="8"/>
        <v>5.4231661527580292E-2</v>
      </c>
    </row>
    <row r="555" spans="1:7" x14ac:dyDescent="0.45">
      <c r="A555" t="str">
        <v>Tony Gwynn</v>
      </c>
      <c r="B555">
        <v>1986</v>
      </c>
      <c r="C555">
        <v>26</v>
      </c>
      <c r="D555" t="str">
        <v>SDP</v>
      </c>
      <c r="E555" t="str">
        <v>NL</v>
      </c>
      <c r="F555">
        <v>0.13992851276306636</v>
      </c>
      <c r="G555" s="2">
        <f t="shared" si="8"/>
        <v>0.1141480290911583</v>
      </c>
    </row>
    <row r="556" spans="1:7" x14ac:dyDescent="0.45">
      <c r="A556" t="str">
        <v>Rickey Henderson</v>
      </c>
      <c r="B556">
        <v>1981</v>
      </c>
      <c r="C556">
        <v>22</v>
      </c>
      <c r="D556" t="str">
        <v>OAK</v>
      </c>
      <c r="E556" t="str">
        <v>AL</v>
      </c>
      <c r="F556">
        <v>1.0628004914429079E-2</v>
      </c>
      <c r="G556" s="2">
        <f t="shared" si="8"/>
        <v>0.45107836238261884</v>
      </c>
    </row>
    <row r="557" spans="1:7" x14ac:dyDescent="0.45">
      <c r="A557" t="str">
        <v>Eddie Murray</v>
      </c>
      <c r="B557">
        <v>1983</v>
      </c>
      <c r="C557">
        <v>27</v>
      </c>
      <c r="D557" t="str">
        <v>BAL</v>
      </c>
      <c r="E557" t="str">
        <v>AL</v>
      </c>
      <c r="F557">
        <v>0.17806197628002479</v>
      </c>
      <c r="G557" s="2">
        <f t="shared" si="8"/>
        <v>0.10970396967037585</v>
      </c>
    </row>
    <row r="558" spans="1:7" x14ac:dyDescent="0.45">
      <c r="A558" t="str">
        <v>Scott Rolen</v>
      </c>
      <c r="B558">
        <v>1998</v>
      </c>
      <c r="C558">
        <v>23</v>
      </c>
      <c r="D558" t="str">
        <v>PHI</v>
      </c>
      <c r="E558" t="str">
        <v>NL</v>
      </c>
      <c r="F558">
        <v>5.5563639003398523E-2</v>
      </c>
      <c r="G558" s="2">
        <f t="shared" si="8"/>
        <v>9.8326667116128749E-3</v>
      </c>
    </row>
    <row r="559" spans="1:7" x14ac:dyDescent="0.45">
      <c r="A559" t="str">
        <v>Red Schoendienst</v>
      </c>
      <c r="B559">
        <v>1953</v>
      </c>
      <c r="C559">
        <v>30</v>
      </c>
      <c r="D559" t="str">
        <v>STL</v>
      </c>
      <c r="E559" t="str">
        <v>NL</v>
      </c>
      <c r="F559">
        <v>1.1678814288817344E-2</v>
      </c>
      <c r="G559" s="2">
        <f t="shared" si="8"/>
        <v>5.5803471959125321E-3</v>
      </c>
    </row>
    <row r="560" spans="1:7" x14ac:dyDescent="0.45">
      <c r="A560" t="str">
        <v>Roy White</v>
      </c>
      <c r="B560">
        <v>1971</v>
      </c>
      <c r="C560">
        <v>27</v>
      </c>
      <c r="D560" t="str">
        <v>NYY</v>
      </c>
      <c r="E560" t="str">
        <v>AL</v>
      </c>
      <c r="F560">
        <v>6.8275927119866506E-3</v>
      </c>
      <c r="G560" s="2">
        <f t="shared" si="8"/>
        <v>6.8587916688952096E-3</v>
      </c>
    </row>
    <row r="561" spans="1:7" x14ac:dyDescent="0.45">
      <c r="A561" t="str">
        <v>Ernie Banks</v>
      </c>
      <c r="B561">
        <v>1957</v>
      </c>
      <c r="C561">
        <v>26</v>
      </c>
      <c r="D561" t="str">
        <v>CHC</v>
      </c>
      <c r="E561" t="str">
        <v>NL</v>
      </c>
      <c r="F561">
        <v>0.51157154374428426</v>
      </c>
      <c r="G561" s="2">
        <f t="shared" si="8"/>
        <v>0.18101009640411245</v>
      </c>
    </row>
    <row r="562" spans="1:7" x14ac:dyDescent="0.45">
      <c r="A562" t="str">
        <v>Brian Giles</v>
      </c>
      <c r="B562">
        <v>1999</v>
      </c>
      <c r="C562">
        <v>28</v>
      </c>
      <c r="D562" t="str">
        <v>PIT</v>
      </c>
      <c r="E562" t="str">
        <v>NL</v>
      </c>
      <c r="F562">
        <v>6.7292135610502873E-2</v>
      </c>
      <c r="G562" s="2">
        <f t="shared" si="8"/>
        <v>4.626182332501344E-2</v>
      </c>
    </row>
    <row r="563" spans="1:7" x14ac:dyDescent="0.45">
      <c r="A563" t="str">
        <v>Denis Menke</v>
      </c>
      <c r="B563">
        <v>1964</v>
      </c>
      <c r="C563">
        <v>23</v>
      </c>
      <c r="D563" t="str">
        <v>MLN</v>
      </c>
      <c r="E563" t="str">
        <v>NL</v>
      </c>
      <c r="F563">
        <v>3.7738680566715126E-3</v>
      </c>
      <c r="G563" s="2">
        <f t="shared" si="8"/>
        <v>1.0632711669748978E-3</v>
      </c>
    </row>
    <row r="564" spans="1:7" x14ac:dyDescent="0.45">
      <c r="A564" t="str">
        <v>Greg Vaughn</v>
      </c>
      <c r="B564">
        <v>1993</v>
      </c>
      <c r="C564">
        <v>27</v>
      </c>
      <c r="D564" t="str">
        <v>MIL</v>
      </c>
      <c r="E564" t="str">
        <v>AL</v>
      </c>
      <c r="F564">
        <v>4.1962654170913473E-4</v>
      </c>
      <c r="G564" s="2">
        <f t="shared" si="8"/>
        <v>1.1570568212738468E-4</v>
      </c>
    </row>
    <row r="565" spans="1:7" x14ac:dyDescent="0.45">
      <c r="A565" t="str">
        <v>Will Clark</v>
      </c>
      <c r="B565">
        <v>1988</v>
      </c>
      <c r="C565">
        <v>24</v>
      </c>
      <c r="D565" t="str">
        <v>SFG</v>
      </c>
      <c r="E565" t="str">
        <v>NL</v>
      </c>
      <c r="F565">
        <v>0.10710961981212162</v>
      </c>
      <c r="G565" s="2">
        <f t="shared" si="8"/>
        <v>8.9770522695712396E-2</v>
      </c>
    </row>
    <row r="566" spans="1:7" x14ac:dyDescent="0.45">
      <c r="A566" t="str">
        <v>Cal Ripken Jr.</v>
      </c>
      <c r="B566">
        <v>1986</v>
      </c>
      <c r="C566">
        <v>25</v>
      </c>
      <c r="D566" t="str">
        <v>BAL</v>
      </c>
      <c r="E566" t="str">
        <v>AL</v>
      </c>
      <c r="F566">
        <v>2.6644919187092417E-2</v>
      </c>
      <c r="G566" s="2">
        <f t="shared" si="8"/>
        <v>1.0802354924930197E-2</v>
      </c>
    </row>
    <row r="567" spans="1:7" x14ac:dyDescent="0.45">
      <c r="A567" t="str">
        <v>Cal Ripken Jr.</v>
      </c>
      <c r="B567">
        <v>1989</v>
      </c>
      <c r="C567">
        <v>28</v>
      </c>
      <c r="D567" t="str">
        <v>BAL</v>
      </c>
      <c r="E567" t="str">
        <v>AL</v>
      </c>
      <c r="F567">
        <v>1.341348710741143E-3</v>
      </c>
      <c r="G567" s="2">
        <f t="shared" si="8"/>
        <v>1.5476093743888523E-3</v>
      </c>
    </row>
    <row r="568" spans="1:7" x14ac:dyDescent="0.45">
      <c r="A568" t="str">
        <v>Grady Sizemore</v>
      </c>
      <c r="B568">
        <v>2006</v>
      </c>
      <c r="C568">
        <v>23</v>
      </c>
      <c r="D568" t="str">
        <v>CLE</v>
      </c>
      <c r="E568" t="str">
        <v>AL</v>
      </c>
      <c r="F568">
        <v>0.12636908546361347</v>
      </c>
      <c r="G568" s="2">
        <f t="shared" si="8"/>
        <v>0.25401409472416736</v>
      </c>
    </row>
    <row r="569" spans="1:7" x14ac:dyDescent="0.45">
      <c r="A569" t="str">
        <v>Roberto Alomar</v>
      </c>
      <c r="B569">
        <v>1992</v>
      </c>
      <c r="C569">
        <v>24</v>
      </c>
      <c r="D569" t="str">
        <v>TOR</v>
      </c>
      <c r="E569" t="str">
        <v>AL</v>
      </c>
      <c r="F569">
        <v>2.513510944095141E-2</v>
      </c>
      <c r="G569" s="2">
        <f t="shared" si="8"/>
        <v>1.3696218279470226E-2</v>
      </c>
    </row>
    <row r="570" spans="1:7" x14ac:dyDescent="0.45">
      <c r="A570" t="str">
        <v>Keith Hernandez</v>
      </c>
      <c r="B570">
        <v>1980</v>
      </c>
      <c r="C570">
        <v>26</v>
      </c>
      <c r="D570" t="str">
        <v>STL</v>
      </c>
      <c r="E570" t="str">
        <v>NL</v>
      </c>
      <c r="F570">
        <v>2.0668951278321739E-2</v>
      </c>
      <c r="G570" s="2">
        <f t="shared" si="8"/>
        <v>1.9647966815776251E-2</v>
      </c>
    </row>
    <row r="571" spans="1:7" x14ac:dyDescent="0.45">
      <c r="A571" t="str">
        <v>Ron Santo</v>
      </c>
      <c r="B571">
        <v>1963</v>
      </c>
      <c r="C571">
        <v>23</v>
      </c>
      <c r="D571" t="str">
        <v>CHC</v>
      </c>
      <c r="E571" t="str">
        <v>NL</v>
      </c>
      <c r="F571">
        <v>4.273774275856191E-2</v>
      </c>
      <c r="G571" s="2">
        <f t="shared" si="8"/>
        <v>1.173423906666585E-2</v>
      </c>
    </row>
    <row r="572" spans="1:7" x14ac:dyDescent="0.45">
      <c r="A572" t="str">
        <v>Joey Votto</v>
      </c>
      <c r="B572">
        <v>2013</v>
      </c>
      <c r="C572">
        <v>29</v>
      </c>
      <c r="D572" t="str">
        <v>CIN</v>
      </c>
      <c r="E572" t="str">
        <v>NL</v>
      </c>
      <c r="F572">
        <v>2.0187272060896076E-2</v>
      </c>
      <c r="G572" s="2">
        <f t="shared" si="8"/>
        <v>1.4171624010183495E-2</v>
      </c>
    </row>
    <row r="573" spans="1:7" x14ac:dyDescent="0.45">
      <c r="A573" t="str">
        <v>Robinson Canó</v>
      </c>
      <c r="B573">
        <v>2013</v>
      </c>
      <c r="C573">
        <v>30</v>
      </c>
      <c r="D573" t="str">
        <v>NYY</v>
      </c>
      <c r="E573" t="str">
        <v>AL</v>
      </c>
      <c r="F573">
        <v>0.22210989904367623</v>
      </c>
      <c r="G573" s="2">
        <f t="shared" si="8"/>
        <v>6.9830248821344976E-2</v>
      </c>
    </row>
    <row r="574" spans="1:7" x14ac:dyDescent="0.45">
      <c r="A574" t="str">
        <v>Ken Griffey Jr.</v>
      </c>
      <c r="B574">
        <v>1998</v>
      </c>
      <c r="C574">
        <v>28</v>
      </c>
      <c r="D574" t="str">
        <v>SEA</v>
      </c>
      <c r="E574" t="str">
        <v>AL</v>
      </c>
      <c r="F574">
        <v>0.86022491712359339</v>
      </c>
      <c r="G574" s="2">
        <f t="shared" si="8"/>
        <v>0.17149222316643073</v>
      </c>
    </row>
    <row r="575" spans="1:7" x14ac:dyDescent="0.45">
      <c r="A575" t="str">
        <v>Fred McGriff</v>
      </c>
      <c r="B575">
        <v>1989</v>
      </c>
      <c r="C575">
        <v>25</v>
      </c>
      <c r="D575" t="str">
        <v>TOR</v>
      </c>
      <c r="E575" t="str">
        <v>AL</v>
      </c>
      <c r="F575">
        <v>5.7566878373694799E-2</v>
      </c>
      <c r="G575" s="2">
        <f t="shared" si="8"/>
        <v>6.6419000452318605E-2</v>
      </c>
    </row>
    <row r="576" spans="1:7" x14ac:dyDescent="0.45">
      <c r="A576" t="str">
        <v>Johnny Mize</v>
      </c>
      <c r="B576">
        <v>1948</v>
      </c>
      <c r="C576">
        <v>35</v>
      </c>
      <c r="D576" t="str">
        <v>NYG</v>
      </c>
      <c r="E576" t="str">
        <v>NL</v>
      </c>
      <c r="F576">
        <v>4.9896558121228722E-2</v>
      </c>
      <c r="G576" s="2">
        <f t="shared" si="8"/>
        <v>4.5990925657332912E-2</v>
      </c>
    </row>
    <row r="577" spans="1:7" x14ac:dyDescent="0.45">
      <c r="A577" t="str">
        <v>Fernando Tatis Jr.</v>
      </c>
      <c r="B577">
        <v>2021</v>
      </c>
      <c r="C577">
        <v>22</v>
      </c>
      <c r="D577" t="str">
        <v>SDP</v>
      </c>
      <c r="E577" t="str">
        <v>NL</v>
      </c>
      <c r="F577">
        <v>0.55739377425977543</v>
      </c>
      <c r="G577" s="2">
        <f t="shared" si="8"/>
        <v>0.32700170836466219</v>
      </c>
    </row>
    <row r="578" spans="1:7" x14ac:dyDescent="0.45">
      <c r="A578" t="str">
        <v>Joey Votto</v>
      </c>
      <c r="B578">
        <v>2011</v>
      </c>
      <c r="C578">
        <v>27</v>
      </c>
      <c r="D578" t="str">
        <v>CIN</v>
      </c>
      <c r="E578" t="str">
        <v>NL</v>
      </c>
      <c r="F578">
        <v>3.3857556393748815E-2</v>
      </c>
      <c r="G578" s="2">
        <f t="shared" si="8"/>
        <v>1.6106056523791122E-2</v>
      </c>
    </row>
    <row r="579" spans="1:7" x14ac:dyDescent="0.45">
      <c r="A579" t="str">
        <v>Rick Wilkins</v>
      </c>
      <c r="B579">
        <v>1993</v>
      </c>
      <c r="C579">
        <v>26</v>
      </c>
      <c r="D579" t="str">
        <v>CHC</v>
      </c>
      <c r="E579" t="str">
        <v>NL</v>
      </c>
      <c r="F579">
        <v>2.4205874202066813E-2</v>
      </c>
      <c r="G579" s="2">
        <f t="shared" ref="G579:G642" si="9">F579/SUMIFS(_xlfn.ANCHORARRAY($F$2), $B$2:$B$2199, B579, $E$2:$E$2199, E579)</f>
        <v>1.2655576601281174E-2</v>
      </c>
    </row>
    <row r="580" spans="1:7" x14ac:dyDescent="0.45">
      <c r="A580" t="str">
        <v>Johnny Bench</v>
      </c>
      <c r="B580">
        <v>1975</v>
      </c>
      <c r="C580">
        <v>27</v>
      </c>
      <c r="D580" t="str">
        <v>CIN</v>
      </c>
      <c r="E580" t="str">
        <v>NL</v>
      </c>
      <c r="F580">
        <v>1.9374550939743048E-2</v>
      </c>
      <c r="G580" s="2">
        <f t="shared" si="9"/>
        <v>1.4139634402360624E-2</v>
      </c>
    </row>
    <row r="581" spans="1:7" x14ac:dyDescent="0.45">
      <c r="A581" t="str">
        <v>Bert Campaneris</v>
      </c>
      <c r="B581">
        <v>1968</v>
      </c>
      <c r="C581">
        <v>26</v>
      </c>
      <c r="D581" t="str">
        <v>OAK</v>
      </c>
      <c r="E581" t="str">
        <v>AL</v>
      </c>
      <c r="F581">
        <v>6.4219612079690666E-2</v>
      </c>
      <c r="G581" s="2">
        <f t="shared" si="9"/>
        <v>8.3239723336316324E-2</v>
      </c>
    </row>
    <row r="582" spans="1:7" x14ac:dyDescent="0.45">
      <c r="A582" t="str">
        <v>Cliff Floyd</v>
      </c>
      <c r="B582">
        <v>2001</v>
      </c>
      <c r="C582">
        <v>28</v>
      </c>
      <c r="D582" t="str">
        <v>FLA</v>
      </c>
      <c r="E582" t="str">
        <v>NL</v>
      </c>
      <c r="F582">
        <v>0.13512539237994278</v>
      </c>
      <c r="G582" s="2">
        <f t="shared" si="9"/>
        <v>2.2366594293368586E-2</v>
      </c>
    </row>
    <row r="583" spans="1:7" x14ac:dyDescent="0.45">
      <c r="A583" t="str">
        <v>Grady Sizemore</v>
      </c>
      <c r="B583">
        <v>2005</v>
      </c>
      <c r="C583">
        <v>22</v>
      </c>
      <c r="D583" t="str">
        <v>CLE</v>
      </c>
      <c r="E583" t="str">
        <v>AL</v>
      </c>
      <c r="F583">
        <v>2.0534527236707487E-2</v>
      </c>
      <c r="G583" s="2">
        <f t="shared" si="9"/>
        <v>1.4867961171652866E-2</v>
      </c>
    </row>
    <row r="584" spans="1:7" x14ac:dyDescent="0.45">
      <c r="A584" t="str">
        <v>Matt Carpenter</v>
      </c>
      <c r="B584">
        <v>2013</v>
      </c>
      <c r="C584">
        <v>27</v>
      </c>
      <c r="D584" t="str">
        <v>STL</v>
      </c>
      <c r="E584" t="str">
        <v>NL</v>
      </c>
      <c r="F584">
        <v>0.13184026320306252</v>
      </c>
      <c r="G584" s="2">
        <f t="shared" si="9"/>
        <v>9.2552903328459835E-2</v>
      </c>
    </row>
    <row r="585" spans="1:7" x14ac:dyDescent="0.45">
      <c r="A585" t="str">
        <v>Adam Eaton</v>
      </c>
      <c r="B585">
        <v>2016</v>
      </c>
      <c r="C585">
        <v>27</v>
      </c>
      <c r="D585" t="str">
        <v>CHW</v>
      </c>
      <c r="E585" t="str">
        <v>AL</v>
      </c>
      <c r="F585">
        <v>8.7537863787686613E-4</v>
      </c>
      <c r="G585" s="2">
        <f t="shared" si="9"/>
        <v>1.9579162840238374E-4</v>
      </c>
    </row>
    <row r="586" spans="1:7" x14ac:dyDescent="0.45">
      <c r="A586" t="str">
        <v>Nomar Garciaparra</v>
      </c>
      <c r="B586">
        <v>1997</v>
      </c>
      <c r="C586">
        <v>23</v>
      </c>
      <c r="D586" t="str">
        <v>BOS</v>
      </c>
      <c r="E586" t="str">
        <v>AL</v>
      </c>
      <c r="F586">
        <v>0.51874967000020689</v>
      </c>
      <c r="G586" s="2">
        <f t="shared" si="9"/>
        <v>0.26640760574603684</v>
      </c>
    </row>
    <row r="587" spans="1:7" x14ac:dyDescent="0.45">
      <c r="A587" t="str">
        <v>Joe Gordon</v>
      </c>
      <c r="B587">
        <v>1947</v>
      </c>
      <c r="C587">
        <v>32</v>
      </c>
      <c r="D587" t="str">
        <v>CLE</v>
      </c>
      <c r="E587" t="str">
        <v>AL</v>
      </c>
      <c r="F587">
        <v>2.5302269155093513E-2</v>
      </c>
      <c r="G587" s="2">
        <f t="shared" si="9"/>
        <v>2.5808507880736707E-2</v>
      </c>
    </row>
    <row r="588" spans="1:7" x14ac:dyDescent="0.45">
      <c r="A588" t="str">
        <v>Kenny Lofton</v>
      </c>
      <c r="B588">
        <v>1992</v>
      </c>
      <c r="C588">
        <v>25</v>
      </c>
      <c r="D588" t="str">
        <v>CLE</v>
      </c>
      <c r="E588" t="str">
        <v>AL</v>
      </c>
      <c r="F588">
        <v>1.8117207740596039E-3</v>
      </c>
      <c r="G588" s="2">
        <f t="shared" si="9"/>
        <v>9.8721365193434572E-4</v>
      </c>
    </row>
    <row r="589" spans="1:7" x14ac:dyDescent="0.45">
      <c r="A589" t="str">
        <v>Mickey Mantle</v>
      </c>
      <c r="B589">
        <v>1959</v>
      </c>
      <c r="C589">
        <v>27</v>
      </c>
      <c r="D589" t="str">
        <v>NYY</v>
      </c>
      <c r="E589" t="str">
        <v>AL</v>
      </c>
      <c r="F589">
        <v>6.1905728080890239E-2</v>
      </c>
      <c r="G589" s="2">
        <f t="shared" si="9"/>
        <v>0.49656212738415612</v>
      </c>
    </row>
    <row r="590" spans="1:7" x14ac:dyDescent="0.45">
      <c r="A590" t="str">
        <v>Reggie Sanders</v>
      </c>
      <c r="B590">
        <v>1995</v>
      </c>
      <c r="C590">
        <v>27</v>
      </c>
      <c r="D590" t="str">
        <v>CIN</v>
      </c>
      <c r="E590" t="str">
        <v>NL</v>
      </c>
      <c r="F590">
        <v>1.4256967695852824E-2</v>
      </c>
      <c r="G590" s="2">
        <f t="shared" si="9"/>
        <v>1.8373414158389806E-2</v>
      </c>
    </row>
    <row r="591" spans="1:7" x14ac:dyDescent="0.45">
      <c r="A591" t="str">
        <v>Ozzie Smith</v>
      </c>
      <c r="B591">
        <v>1988</v>
      </c>
      <c r="C591">
        <v>33</v>
      </c>
      <c r="D591" t="str">
        <v>STL</v>
      </c>
      <c r="E591" t="str">
        <v>NL</v>
      </c>
      <c r="F591">
        <v>2.5849754773772052E-4</v>
      </c>
      <c r="G591" s="2">
        <f t="shared" si="9"/>
        <v>2.1665150167351143E-4</v>
      </c>
    </row>
    <row r="592" spans="1:7" x14ac:dyDescent="0.45">
      <c r="A592" t="str">
        <v>Nomar Garciaparra</v>
      </c>
      <c r="B592">
        <v>1999</v>
      </c>
      <c r="C592">
        <v>25</v>
      </c>
      <c r="D592" t="str">
        <v>BOS</v>
      </c>
      <c r="E592" t="str">
        <v>AL</v>
      </c>
      <c r="F592">
        <v>0.25012028813845177</v>
      </c>
      <c r="G592" s="2">
        <f t="shared" si="9"/>
        <v>7.2113804917279367E-2</v>
      </c>
    </row>
    <row r="593" spans="1:7" x14ac:dyDescent="0.45">
      <c r="A593" t="str">
        <v>Albert Pujols</v>
      </c>
      <c r="B593">
        <v>2001</v>
      </c>
      <c r="C593">
        <v>21</v>
      </c>
      <c r="D593" t="str">
        <v>STL</v>
      </c>
      <c r="E593" t="str">
        <v>NL</v>
      </c>
      <c r="F593">
        <v>0.23606079665991084</v>
      </c>
      <c r="G593" s="2">
        <f t="shared" si="9"/>
        <v>3.9073899986286499E-2</v>
      </c>
    </row>
    <row r="594" spans="1:7" x14ac:dyDescent="0.45">
      <c r="A594" t="str">
        <v>Willie Randolph</v>
      </c>
      <c r="B594">
        <v>1980</v>
      </c>
      <c r="C594">
        <v>25</v>
      </c>
      <c r="D594" t="str">
        <v>NYY</v>
      </c>
      <c r="E594" t="str">
        <v>AL</v>
      </c>
      <c r="F594">
        <v>8.0230123957979063E-4</v>
      </c>
      <c r="G594" s="2">
        <f t="shared" si="9"/>
        <v>2.4938788876814112E-4</v>
      </c>
    </row>
    <row r="595" spans="1:7" x14ac:dyDescent="0.45">
      <c r="A595" t="str">
        <v>Tim Salmon</v>
      </c>
      <c r="B595">
        <v>1995</v>
      </c>
      <c r="C595">
        <v>26</v>
      </c>
      <c r="D595" t="str">
        <v>CAL</v>
      </c>
      <c r="E595" t="str">
        <v>AL</v>
      </c>
      <c r="F595">
        <v>8.7639712344303788E-2</v>
      </c>
      <c r="G595" s="2">
        <f t="shared" si="9"/>
        <v>6.6727807672847431E-2</v>
      </c>
    </row>
    <row r="596" spans="1:7" x14ac:dyDescent="0.45">
      <c r="A596" t="str">
        <v>Javier Báez</v>
      </c>
      <c r="B596">
        <v>2019</v>
      </c>
      <c r="C596">
        <v>26</v>
      </c>
      <c r="D596" t="str">
        <v>CHC</v>
      </c>
      <c r="E596" t="str">
        <v>NL</v>
      </c>
      <c r="F596">
        <v>9.4205662014701656E-4</v>
      </c>
      <c r="G596" s="2">
        <f t="shared" si="9"/>
        <v>4.6518905011050333E-4</v>
      </c>
    </row>
    <row r="597" spans="1:7" x14ac:dyDescent="0.45">
      <c r="A597" t="str">
        <v>Franklin Gutierrez</v>
      </c>
      <c r="B597">
        <v>2009</v>
      </c>
      <c r="C597">
        <v>26</v>
      </c>
      <c r="D597" t="str">
        <v>SEA</v>
      </c>
      <c r="E597" t="str">
        <v>AL</v>
      </c>
      <c r="F597">
        <v>2.4386694026058467E-4</v>
      </c>
      <c r="G597" s="2">
        <f t="shared" si="9"/>
        <v>2.1613073438404146E-4</v>
      </c>
    </row>
    <row r="598" spans="1:7" x14ac:dyDescent="0.45">
      <c r="A598" t="str">
        <v>Pete Rose</v>
      </c>
      <c r="B598">
        <v>1969</v>
      </c>
      <c r="C598">
        <v>28</v>
      </c>
      <c r="D598" t="str">
        <v>CIN</v>
      </c>
      <c r="E598" t="str">
        <v>NL</v>
      </c>
      <c r="F598">
        <v>0.56655817157148181</v>
      </c>
      <c r="G598" s="2">
        <f t="shared" si="9"/>
        <v>0.16957840473477664</v>
      </c>
    </row>
    <row r="599" spans="1:7" x14ac:dyDescent="0.45">
      <c r="A599" t="str">
        <v>Carl Yastrzemski</v>
      </c>
      <c r="B599">
        <v>1963</v>
      </c>
      <c r="C599">
        <v>23</v>
      </c>
      <c r="D599" t="str">
        <v>BOS</v>
      </c>
      <c r="E599" t="str">
        <v>AL</v>
      </c>
      <c r="F599">
        <v>6.9658789082804526E-3</v>
      </c>
      <c r="G599" s="2">
        <f t="shared" si="9"/>
        <v>0.11021348101426687</v>
      </c>
    </row>
    <row r="600" spans="1:7" x14ac:dyDescent="0.45">
      <c r="A600" t="str">
        <v>Lenny Dykstra</v>
      </c>
      <c r="B600">
        <v>1993</v>
      </c>
      <c r="C600">
        <v>30</v>
      </c>
      <c r="D600" t="str">
        <v>PHI</v>
      </c>
      <c r="E600" t="str">
        <v>NL</v>
      </c>
      <c r="F600">
        <v>0.25630662555115835</v>
      </c>
      <c r="G600" s="2">
        <f t="shared" si="9"/>
        <v>0.13400499837356056</v>
      </c>
    </row>
    <row r="601" spans="1:7" x14ac:dyDescent="0.45">
      <c r="A601" t="str">
        <v>Thurman Munson</v>
      </c>
      <c r="B601">
        <v>1975</v>
      </c>
      <c r="C601">
        <v>28</v>
      </c>
      <c r="D601" t="str">
        <v>NYY</v>
      </c>
      <c r="E601" t="str">
        <v>AL</v>
      </c>
      <c r="F601">
        <v>1.5824873257218961E-2</v>
      </c>
      <c r="G601" s="2">
        <f t="shared" si="9"/>
        <v>1.215292070446124E-2</v>
      </c>
    </row>
    <row r="602" spans="1:7" x14ac:dyDescent="0.45">
      <c r="A602" t="str">
        <v>Bobby Abreu</v>
      </c>
      <c r="B602">
        <v>2004</v>
      </c>
      <c r="C602">
        <v>30</v>
      </c>
      <c r="D602" t="str">
        <v>PHI</v>
      </c>
      <c r="E602" t="str">
        <v>NL</v>
      </c>
      <c r="F602">
        <v>1.785906295296414E-2</v>
      </c>
      <c r="G602" s="2">
        <f t="shared" si="9"/>
        <v>4.9062647583754367E-3</v>
      </c>
    </row>
    <row r="603" spans="1:7" x14ac:dyDescent="0.45">
      <c r="A603" t="str">
        <v>Billy Williams</v>
      </c>
      <c r="B603">
        <v>1970</v>
      </c>
      <c r="C603">
        <v>32</v>
      </c>
      <c r="D603" t="str">
        <v>CHC</v>
      </c>
      <c r="E603" t="str">
        <v>NL</v>
      </c>
      <c r="F603">
        <v>0.62548612717053931</v>
      </c>
      <c r="G603" s="2">
        <f t="shared" si="9"/>
        <v>0.26066551055413956</v>
      </c>
    </row>
    <row r="604" spans="1:7" x14ac:dyDescent="0.45">
      <c r="A604" t="str">
        <v>Felipe Alou</v>
      </c>
      <c r="B604">
        <v>1968</v>
      </c>
      <c r="C604">
        <v>33</v>
      </c>
      <c r="D604" t="str">
        <v>ATL</v>
      </c>
      <c r="E604" t="str">
        <v>NL</v>
      </c>
      <c r="F604">
        <v>0.18549413075658658</v>
      </c>
      <c r="G604" s="2">
        <f t="shared" si="9"/>
        <v>0.11139950165049747</v>
      </c>
    </row>
    <row r="605" spans="1:7" x14ac:dyDescent="0.45">
      <c r="A605" t="str">
        <v>Toby Harrah</v>
      </c>
      <c r="B605">
        <v>1982</v>
      </c>
      <c r="C605">
        <v>33</v>
      </c>
      <c r="D605" t="str">
        <v>CLE</v>
      </c>
      <c r="E605" t="str">
        <v>AL</v>
      </c>
      <c r="F605">
        <v>0.17151605176245235</v>
      </c>
      <c r="G605" s="2">
        <f t="shared" si="9"/>
        <v>7.6334390915403227E-2</v>
      </c>
    </row>
    <row r="606" spans="1:7" x14ac:dyDescent="0.45">
      <c r="A606" t="str">
        <v>Jim Ray Hart</v>
      </c>
      <c r="B606">
        <v>1966</v>
      </c>
      <c r="C606">
        <v>24</v>
      </c>
      <c r="D606" t="str">
        <v>SFG</v>
      </c>
      <c r="E606" t="str">
        <v>NL</v>
      </c>
      <c r="F606">
        <v>1.1181049278591433E-2</v>
      </c>
      <c r="G606" s="2">
        <f t="shared" si="9"/>
        <v>3.4108253313474596E-3</v>
      </c>
    </row>
    <row r="607" spans="1:7" x14ac:dyDescent="0.45">
      <c r="A607" t="str">
        <v>Derek Jeter</v>
      </c>
      <c r="B607">
        <v>2009</v>
      </c>
      <c r="C607">
        <v>35</v>
      </c>
      <c r="D607" t="str">
        <v>NYY</v>
      </c>
      <c r="E607" t="str">
        <v>AL</v>
      </c>
      <c r="F607">
        <v>0.17050858658520268</v>
      </c>
      <c r="G607" s="2">
        <f t="shared" si="9"/>
        <v>0.15111579289126403</v>
      </c>
    </row>
    <row r="608" spans="1:7" x14ac:dyDescent="0.45">
      <c r="A608" t="str">
        <v>Willie McCovey</v>
      </c>
      <c r="B608">
        <v>1970</v>
      </c>
      <c r="C608">
        <v>32</v>
      </c>
      <c r="D608" t="str">
        <v>SFG</v>
      </c>
      <c r="E608" t="str">
        <v>NL</v>
      </c>
      <c r="F608">
        <v>6.7079919733361942E-2</v>
      </c>
      <c r="G608" s="2">
        <f t="shared" si="9"/>
        <v>2.7954930997950135E-2</v>
      </c>
    </row>
    <row r="609" spans="1:7" x14ac:dyDescent="0.45">
      <c r="A609" t="str">
        <v>Dale Murphy</v>
      </c>
      <c r="B609">
        <v>1980</v>
      </c>
      <c r="C609">
        <v>24</v>
      </c>
      <c r="D609" t="str">
        <v>ATL</v>
      </c>
      <c r="E609" t="str">
        <v>NL</v>
      </c>
      <c r="F609">
        <v>1.9155153812667951E-2</v>
      </c>
      <c r="G609" s="2">
        <f t="shared" si="9"/>
        <v>1.8208946423765977E-2</v>
      </c>
    </row>
    <row r="610" spans="1:7" x14ac:dyDescent="0.45">
      <c r="A610" t="str">
        <v>J.T. Realmuto</v>
      </c>
      <c r="B610">
        <v>2022</v>
      </c>
      <c r="C610">
        <v>31</v>
      </c>
      <c r="D610" t="str">
        <v>PHI</v>
      </c>
      <c r="E610" t="str">
        <v>NL</v>
      </c>
      <c r="F610">
        <v>4.8360606345035188E-3</v>
      </c>
      <c r="G610" s="2">
        <f t="shared" si="9"/>
        <v>2.1082924904844823E-3</v>
      </c>
    </row>
    <row r="611" spans="1:7" x14ac:dyDescent="0.45">
      <c r="A611" t="str">
        <v>Kevin Youkilis</v>
      </c>
      <c r="B611">
        <v>2009</v>
      </c>
      <c r="C611">
        <v>30</v>
      </c>
      <c r="D611" t="str">
        <v>BOS</v>
      </c>
      <c r="E611" t="str">
        <v>AL</v>
      </c>
      <c r="F611">
        <v>4.0454380244829852E-3</v>
      </c>
      <c r="G611" s="2">
        <f t="shared" si="9"/>
        <v>3.5853301402902393E-3</v>
      </c>
    </row>
    <row r="612" spans="1:7" x14ac:dyDescent="0.45">
      <c r="A612" t="str">
        <v>Cecil Fielder</v>
      </c>
      <c r="B612">
        <v>1990</v>
      </c>
      <c r="C612">
        <v>26</v>
      </c>
      <c r="D612" t="str">
        <v>DET</v>
      </c>
      <c r="E612" t="str">
        <v>AL</v>
      </c>
      <c r="F612">
        <v>0.43769947736303105</v>
      </c>
      <c r="G612" s="2">
        <f t="shared" si="9"/>
        <v>0.28117704663908627</v>
      </c>
    </row>
    <row r="613" spans="1:7" x14ac:dyDescent="0.45">
      <c r="A613" t="str">
        <v>Iván Rodríguez</v>
      </c>
      <c r="B613">
        <v>1997</v>
      </c>
      <c r="C613">
        <v>25</v>
      </c>
      <c r="D613" t="str">
        <v>TEX</v>
      </c>
      <c r="E613" t="str">
        <v>AL</v>
      </c>
      <c r="F613">
        <v>8.0873359622557102E-3</v>
      </c>
      <c r="G613" s="2">
        <f t="shared" si="9"/>
        <v>4.153309264885904E-3</v>
      </c>
    </row>
    <row r="614" spans="1:7" x14ac:dyDescent="0.45">
      <c r="A614" t="str">
        <v>Al Kaline</v>
      </c>
      <c r="B614">
        <v>1956</v>
      </c>
      <c r="C614">
        <v>21</v>
      </c>
      <c r="D614" t="str">
        <v>DET</v>
      </c>
      <c r="E614" t="str">
        <v>AL</v>
      </c>
      <c r="F614">
        <v>1.7589367233656346E-2</v>
      </c>
      <c r="G614" s="2">
        <f t="shared" si="9"/>
        <v>1.6508993371850786E-2</v>
      </c>
    </row>
    <row r="615" spans="1:7" x14ac:dyDescent="0.45">
      <c r="A615" t="str">
        <v>Shane Mack</v>
      </c>
      <c r="B615">
        <v>1992</v>
      </c>
      <c r="C615">
        <v>28</v>
      </c>
      <c r="D615" t="str">
        <v>MIN</v>
      </c>
      <c r="E615" t="str">
        <v>AL</v>
      </c>
      <c r="F615">
        <v>4.0758802711496581E-2</v>
      </c>
      <c r="G615" s="2">
        <f t="shared" si="9"/>
        <v>2.2209629126858085E-2</v>
      </c>
    </row>
    <row r="616" spans="1:7" x14ac:dyDescent="0.45">
      <c r="A616" t="str">
        <v>Frank Robinson</v>
      </c>
      <c r="B616">
        <v>1956</v>
      </c>
      <c r="C616">
        <v>20</v>
      </c>
      <c r="D616" t="str">
        <v>CIN</v>
      </c>
      <c r="E616" t="str">
        <v>NL</v>
      </c>
      <c r="F616">
        <v>6.3031063046291386E-2</v>
      </c>
      <c r="G616" s="2">
        <f t="shared" si="9"/>
        <v>8.2774220682628727E-2</v>
      </c>
    </row>
    <row r="617" spans="1:7" x14ac:dyDescent="0.45">
      <c r="A617" t="str">
        <v>Troy Tulowitzki</v>
      </c>
      <c r="B617">
        <v>2009</v>
      </c>
      <c r="C617">
        <v>24</v>
      </c>
      <c r="D617" t="str">
        <v>COL</v>
      </c>
      <c r="E617" t="str">
        <v>NL</v>
      </c>
      <c r="F617">
        <v>1.6644937720482148E-2</v>
      </c>
      <c r="G617" s="2">
        <f t="shared" si="9"/>
        <v>6.876874316909266E-3</v>
      </c>
    </row>
    <row r="618" spans="1:7" x14ac:dyDescent="0.45">
      <c r="A618" t="str">
        <v>Mark Belanger</v>
      </c>
      <c r="B618">
        <v>1976</v>
      </c>
      <c r="C618">
        <v>32</v>
      </c>
      <c r="D618" t="str">
        <v>BAL</v>
      </c>
      <c r="E618" t="str">
        <v>AL</v>
      </c>
      <c r="F618">
        <v>3.4277104076916699E-5</v>
      </c>
      <c r="G618" s="2">
        <f t="shared" si="9"/>
        <v>3.134324973600812E-5</v>
      </c>
    </row>
    <row r="619" spans="1:7" x14ac:dyDescent="0.45">
      <c r="A619" t="str">
        <v>Buddy Bell</v>
      </c>
      <c r="B619">
        <v>1980</v>
      </c>
      <c r="C619">
        <v>28</v>
      </c>
      <c r="D619" t="str">
        <v>TEX</v>
      </c>
      <c r="E619" t="str">
        <v>AL</v>
      </c>
      <c r="F619">
        <v>8.3394590806477823E-3</v>
      </c>
      <c r="G619" s="2">
        <f t="shared" si="9"/>
        <v>2.5922434005964372E-3</v>
      </c>
    </row>
    <row r="620" spans="1:7" x14ac:dyDescent="0.45">
      <c r="A620" t="str">
        <v>Craig Biggio</v>
      </c>
      <c r="B620">
        <v>1998</v>
      </c>
      <c r="C620">
        <v>32</v>
      </c>
      <c r="D620" t="str">
        <v>HOU</v>
      </c>
      <c r="E620" t="str">
        <v>NL</v>
      </c>
      <c r="F620">
        <v>0.70237274780289582</v>
      </c>
      <c r="G620" s="2">
        <f t="shared" si="9"/>
        <v>0.12429346350125096</v>
      </c>
    </row>
    <row r="621" spans="1:7" x14ac:dyDescent="0.45">
      <c r="A621" t="str">
        <v>Freddie Freeman</v>
      </c>
      <c r="B621">
        <v>2023</v>
      </c>
      <c r="C621">
        <v>33</v>
      </c>
      <c r="D621" t="str">
        <v>LAD</v>
      </c>
      <c r="E621" t="str">
        <v>NL</v>
      </c>
      <c r="F621">
        <v>0.76174759866443698</v>
      </c>
      <c r="G621" s="2">
        <f t="shared" si="9"/>
        <v>0.2303789286767047</v>
      </c>
    </row>
    <row r="622" spans="1:7" x14ac:dyDescent="0.45">
      <c r="A622" t="str">
        <v>Ron Gant</v>
      </c>
      <c r="B622">
        <v>1993</v>
      </c>
      <c r="C622">
        <v>28</v>
      </c>
      <c r="D622" t="str">
        <v>ATL</v>
      </c>
      <c r="E622" t="str">
        <v>NL</v>
      </c>
      <c r="F622">
        <v>8.59645127579854E-3</v>
      </c>
      <c r="G622" s="2">
        <f t="shared" si="9"/>
        <v>4.4944895074585005E-3</v>
      </c>
    </row>
    <row r="623" spans="1:7" x14ac:dyDescent="0.45">
      <c r="A623" t="str">
        <v>Joe Gordon</v>
      </c>
      <c r="B623">
        <v>1948</v>
      </c>
      <c r="C623">
        <v>33</v>
      </c>
      <c r="D623" t="str">
        <v>CLE</v>
      </c>
      <c r="E623" t="str">
        <v>AL</v>
      </c>
      <c r="F623">
        <v>1.7899032151594874E-2</v>
      </c>
      <c r="G623" s="2">
        <f t="shared" si="9"/>
        <v>8.2486110474403514E-3</v>
      </c>
    </row>
    <row r="624" spans="1:7" x14ac:dyDescent="0.45">
      <c r="A624" t="str">
        <v>Edgar Martínez</v>
      </c>
      <c r="B624">
        <v>1992</v>
      </c>
      <c r="C624">
        <v>29</v>
      </c>
      <c r="D624" t="str">
        <v>SEA</v>
      </c>
      <c r="E624" t="str">
        <v>AL</v>
      </c>
      <c r="F624">
        <v>0.33849928875290802</v>
      </c>
      <c r="G624" s="2">
        <f t="shared" si="9"/>
        <v>0.18444957071290005</v>
      </c>
    </row>
    <row r="625" spans="1:7" x14ac:dyDescent="0.45">
      <c r="A625" t="str">
        <v>Edgar Martínez</v>
      </c>
      <c r="B625">
        <v>1996</v>
      </c>
      <c r="C625">
        <v>33</v>
      </c>
      <c r="D625" t="str">
        <v>SEA</v>
      </c>
      <c r="E625" t="str">
        <v>AL</v>
      </c>
      <c r="F625">
        <v>2.8795739036474844E-3</v>
      </c>
      <c r="G625" s="2">
        <f t="shared" si="9"/>
        <v>7.415924741351578E-4</v>
      </c>
    </row>
    <row r="626" spans="1:7" x14ac:dyDescent="0.45">
      <c r="A626" t="str">
        <v>Giancarlo Stanton</v>
      </c>
      <c r="B626">
        <v>2014</v>
      </c>
      <c r="C626">
        <v>24</v>
      </c>
      <c r="D626" t="str">
        <v>MIA</v>
      </c>
      <c r="E626" t="str">
        <v>NL</v>
      </c>
      <c r="F626">
        <v>0.21370887953269077</v>
      </c>
      <c r="G626" s="2">
        <f t="shared" si="9"/>
        <v>0.22123753565463392</v>
      </c>
    </row>
    <row r="627" spans="1:7" x14ac:dyDescent="0.45">
      <c r="A627" t="str">
        <v>Kirk Gibson</v>
      </c>
      <c r="B627">
        <v>1988</v>
      </c>
      <c r="C627">
        <v>31</v>
      </c>
      <c r="D627" t="str">
        <v>LAD</v>
      </c>
      <c r="E627" t="str">
        <v>NL</v>
      </c>
      <c r="F627">
        <v>0.1019673062468963</v>
      </c>
      <c r="G627" s="2">
        <f t="shared" si="9"/>
        <v>8.5460656061648529E-2</v>
      </c>
    </row>
    <row r="628" spans="1:7" x14ac:dyDescent="0.45">
      <c r="A628" t="str">
        <v>Andruw Jones</v>
      </c>
      <c r="B628">
        <v>2002</v>
      </c>
      <c r="C628">
        <v>25</v>
      </c>
      <c r="D628" t="str">
        <v>ATL</v>
      </c>
      <c r="E628" t="str">
        <v>NL</v>
      </c>
      <c r="F628">
        <v>2.9338577605665713E-3</v>
      </c>
      <c r="G628" s="2">
        <f t="shared" si="9"/>
        <v>9.9934565050412648E-4</v>
      </c>
    </row>
    <row r="629" spans="1:7" x14ac:dyDescent="0.45">
      <c r="A629" t="str">
        <v>Al Kaline</v>
      </c>
      <c r="B629">
        <v>1958</v>
      </c>
      <c r="C629">
        <v>23</v>
      </c>
      <c r="D629" t="str">
        <v>DET</v>
      </c>
      <c r="E629" t="str">
        <v>AL</v>
      </c>
      <c r="F629">
        <v>7.327092754081105E-4</v>
      </c>
      <c r="G629" s="2">
        <f t="shared" si="9"/>
        <v>5.529292686928842E-4</v>
      </c>
    </row>
    <row r="630" spans="1:7" x14ac:dyDescent="0.45">
      <c r="A630" t="str">
        <v>Bobby Murcer</v>
      </c>
      <c r="B630">
        <v>1971</v>
      </c>
      <c r="C630">
        <v>25</v>
      </c>
      <c r="D630" t="str">
        <v>NYY</v>
      </c>
      <c r="E630" t="str">
        <v>AL</v>
      </c>
      <c r="F630">
        <v>0.9119721061504541</v>
      </c>
      <c r="G630" s="2">
        <f t="shared" si="9"/>
        <v>0.91613939902245622</v>
      </c>
    </row>
    <row r="631" spans="1:7" x14ac:dyDescent="0.45">
      <c r="A631" t="str">
        <v>Anthony Rendon</v>
      </c>
      <c r="B631">
        <v>2014</v>
      </c>
      <c r="C631">
        <v>24</v>
      </c>
      <c r="D631" t="str">
        <v>WSN</v>
      </c>
      <c r="E631" t="str">
        <v>NL</v>
      </c>
      <c r="F631">
        <v>3.4586995505341778E-2</v>
      </c>
      <c r="G631" s="2">
        <f t="shared" si="9"/>
        <v>3.5805445557676077E-2</v>
      </c>
    </row>
    <row r="632" spans="1:7" x14ac:dyDescent="0.45">
      <c r="A632" t="str">
        <v>Lance Berkman</v>
      </c>
      <c r="B632">
        <v>2001</v>
      </c>
      <c r="C632">
        <v>25</v>
      </c>
      <c r="D632" t="str">
        <v>HOU</v>
      </c>
      <c r="E632" t="str">
        <v>NL</v>
      </c>
      <c r="F632">
        <v>0.10956383047391244</v>
      </c>
      <c r="G632" s="2">
        <f t="shared" si="9"/>
        <v>1.813552362199217E-2</v>
      </c>
    </row>
    <row r="633" spans="1:7" x14ac:dyDescent="0.45">
      <c r="A633" t="str">
        <v>Gary Carter</v>
      </c>
      <c r="B633">
        <v>1980</v>
      </c>
      <c r="C633">
        <v>26</v>
      </c>
      <c r="D633" t="str">
        <v>MON</v>
      </c>
      <c r="E633" t="str">
        <v>NL</v>
      </c>
      <c r="F633">
        <v>3.987501635242488E-3</v>
      </c>
      <c r="G633" s="2">
        <f t="shared" si="9"/>
        <v>3.7905309636715851E-3</v>
      </c>
    </row>
    <row r="634" spans="1:7" x14ac:dyDescent="0.45">
      <c r="A634" t="str">
        <v>Stan Musial</v>
      </c>
      <c r="B634">
        <v>1954</v>
      </c>
      <c r="C634">
        <v>33</v>
      </c>
      <c r="D634" t="str">
        <v>STL</v>
      </c>
      <c r="E634" t="str">
        <v>NL</v>
      </c>
      <c r="F634">
        <v>0.27570268439588252</v>
      </c>
      <c r="G634" s="2">
        <f t="shared" si="9"/>
        <v>9.3260273377060623E-2</v>
      </c>
    </row>
    <row r="635" spans="1:7" x14ac:dyDescent="0.45">
      <c r="A635" t="str">
        <v>Vada Pinson</v>
      </c>
      <c r="B635">
        <v>1959</v>
      </c>
      <c r="C635">
        <v>20</v>
      </c>
      <c r="D635" t="str">
        <v>CIN</v>
      </c>
      <c r="E635" t="str">
        <v>NL</v>
      </c>
      <c r="F635">
        <v>8.3618752995851503E-2</v>
      </c>
      <c r="G635" s="2">
        <f t="shared" si="9"/>
        <v>2.2328501168871827E-2</v>
      </c>
    </row>
    <row r="636" spans="1:7" x14ac:dyDescent="0.45">
      <c r="A636" t="str">
        <v>Sal Bando</v>
      </c>
      <c r="B636">
        <v>1973</v>
      </c>
      <c r="C636">
        <v>29</v>
      </c>
      <c r="D636" t="str">
        <v>OAK</v>
      </c>
      <c r="E636" t="str">
        <v>AL</v>
      </c>
      <c r="F636">
        <v>0.19850683017127937</v>
      </c>
      <c r="G636" s="2">
        <f t="shared" si="9"/>
        <v>0.19439265820847101</v>
      </c>
    </row>
    <row r="637" spans="1:7" x14ac:dyDescent="0.45">
      <c r="A637" t="str">
        <v>Juan González</v>
      </c>
      <c r="B637">
        <v>1993</v>
      </c>
      <c r="C637">
        <v>23</v>
      </c>
      <c r="D637" t="str">
        <v>TEX</v>
      </c>
      <c r="E637" t="str">
        <v>AL</v>
      </c>
      <c r="F637">
        <v>0.73434072263671746</v>
      </c>
      <c r="G637" s="2">
        <f t="shared" si="9"/>
        <v>0.20248336504294184</v>
      </c>
    </row>
    <row r="638" spans="1:7" x14ac:dyDescent="0.45">
      <c r="A638" t="str">
        <v>Billy Grabarkewitz</v>
      </c>
      <c r="B638">
        <v>1970</v>
      </c>
      <c r="C638">
        <v>24</v>
      </c>
      <c r="D638" t="str">
        <v>LAD</v>
      </c>
      <c r="E638" t="str">
        <v>NL</v>
      </c>
      <c r="F638">
        <v>2.3400678350435217E-3</v>
      </c>
      <c r="G638" s="2">
        <f t="shared" si="9"/>
        <v>9.7520144805166779E-4</v>
      </c>
    </row>
    <row r="639" spans="1:7" x14ac:dyDescent="0.45">
      <c r="A639" t="str">
        <v>Mitch Haniger</v>
      </c>
      <c r="B639">
        <v>2018</v>
      </c>
      <c r="C639">
        <v>27</v>
      </c>
      <c r="D639" t="str">
        <v>SEA</v>
      </c>
      <c r="E639" t="str">
        <v>AL</v>
      </c>
      <c r="F639">
        <v>6.8866290295266476E-3</v>
      </c>
      <c r="G639" s="2">
        <f t="shared" si="9"/>
        <v>1.7394438635135391E-3</v>
      </c>
    </row>
    <row r="640" spans="1:7" x14ac:dyDescent="0.45">
      <c r="A640" t="str">
        <v>Eddie Mathews</v>
      </c>
      <c r="B640">
        <v>1958</v>
      </c>
      <c r="C640">
        <v>26</v>
      </c>
      <c r="D640" t="str">
        <v>MLN</v>
      </c>
      <c r="E640" t="str">
        <v>NL</v>
      </c>
      <c r="F640">
        <v>5.9744338809920037E-4</v>
      </c>
      <c r="G640" s="2">
        <f t="shared" si="9"/>
        <v>2.637913552000124E-4</v>
      </c>
    </row>
    <row r="641" spans="1:7" x14ac:dyDescent="0.45">
      <c r="A641" t="str">
        <v>Ben Oglivie</v>
      </c>
      <c r="B641">
        <v>1980</v>
      </c>
      <c r="C641">
        <v>31</v>
      </c>
      <c r="D641" t="str">
        <v>MIL</v>
      </c>
      <c r="E641" t="str">
        <v>AL</v>
      </c>
      <c r="F641">
        <v>0.53055004479372447</v>
      </c>
      <c r="G641" s="2">
        <f t="shared" si="9"/>
        <v>0.16491655381992071</v>
      </c>
    </row>
    <row r="642" spans="1:7" x14ac:dyDescent="0.45">
      <c r="A642" t="str">
        <v>Richie Ashburn</v>
      </c>
      <c r="B642">
        <v>1953</v>
      </c>
      <c r="C642">
        <v>26</v>
      </c>
      <c r="D642" t="str">
        <v>PHI</v>
      </c>
      <c r="E642" t="str">
        <v>NL</v>
      </c>
      <c r="F642">
        <v>6.521553425238054E-4</v>
      </c>
      <c r="G642" s="2">
        <f t="shared" si="9"/>
        <v>3.1161153409526676E-4</v>
      </c>
    </row>
    <row r="643" spans="1:7" x14ac:dyDescent="0.45">
      <c r="A643" t="str">
        <v>Miguel Cabrera</v>
      </c>
      <c r="B643">
        <v>2010</v>
      </c>
      <c r="C643">
        <v>27</v>
      </c>
      <c r="D643" t="str">
        <v>DET</v>
      </c>
      <c r="E643" t="str">
        <v>AL</v>
      </c>
      <c r="F643">
        <v>0.70271182350043981</v>
      </c>
      <c r="G643" s="2">
        <f t="shared" ref="G643:G706" si="10">F643/SUMIFS(_xlfn.ANCHORARRAY($F$2), $B$2:$B$2199, B643, $E$2:$E$2199, E643)</f>
        <v>0.27775952408872445</v>
      </c>
    </row>
    <row r="644" spans="1:7" x14ac:dyDescent="0.45">
      <c r="A644" t="str">
        <v>Don Mattingly</v>
      </c>
      <c r="B644">
        <v>1985</v>
      </c>
      <c r="C644">
        <v>24</v>
      </c>
      <c r="D644" t="str">
        <v>NYY</v>
      </c>
      <c r="E644" t="str">
        <v>AL</v>
      </c>
      <c r="F644">
        <v>0.59509123360366067</v>
      </c>
      <c r="G644" s="2">
        <f t="shared" si="10"/>
        <v>0.1958063816711397</v>
      </c>
    </row>
    <row r="645" spans="1:7" x14ac:dyDescent="0.45">
      <c r="A645" t="str">
        <v>Tim Raines</v>
      </c>
      <c r="B645">
        <v>1984</v>
      </c>
      <c r="C645">
        <v>24</v>
      </c>
      <c r="D645" t="str">
        <v>MON</v>
      </c>
      <c r="E645" t="str">
        <v>NL</v>
      </c>
      <c r="F645">
        <v>0.30329858840979168</v>
      </c>
      <c r="G645" s="2">
        <f t="shared" si="10"/>
        <v>0.21715669757160988</v>
      </c>
    </row>
    <row r="646" spans="1:7" x14ac:dyDescent="0.45">
      <c r="A646" t="str">
        <v>Carlos Beltrán</v>
      </c>
      <c r="B646">
        <v>2001</v>
      </c>
      <c r="C646">
        <v>24</v>
      </c>
      <c r="D646" t="str">
        <v>KCR</v>
      </c>
      <c r="E646" t="str">
        <v>AL</v>
      </c>
      <c r="F646">
        <v>2.103185764340022E-2</v>
      </c>
      <c r="G646" s="2">
        <f t="shared" si="10"/>
        <v>5.7009467165183431E-3</v>
      </c>
    </row>
    <row r="647" spans="1:7" x14ac:dyDescent="0.45">
      <c r="A647" t="str">
        <v>Rafael Furcal</v>
      </c>
      <c r="B647">
        <v>2005</v>
      </c>
      <c r="C647">
        <v>27</v>
      </c>
      <c r="D647" t="str">
        <v>ATL</v>
      </c>
      <c r="E647" t="str">
        <v>NL</v>
      </c>
      <c r="F647">
        <v>1.5356224673169895E-3</v>
      </c>
      <c r="G647" s="2">
        <f t="shared" si="10"/>
        <v>7.2581022186817739E-4</v>
      </c>
    </row>
    <row r="648" spans="1:7" x14ac:dyDescent="0.45">
      <c r="A648" t="str">
        <v>Willie McCovey</v>
      </c>
      <c r="B648">
        <v>1963</v>
      </c>
      <c r="C648">
        <v>25</v>
      </c>
      <c r="D648" t="str">
        <v>SFG</v>
      </c>
      <c r="E648" t="str">
        <v>NL</v>
      </c>
      <c r="F648">
        <v>0.41330813031686059</v>
      </c>
      <c r="G648" s="2">
        <f t="shared" si="10"/>
        <v>0.11347947028304683</v>
      </c>
    </row>
    <row r="649" spans="1:7" x14ac:dyDescent="0.45">
      <c r="A649" t="str">
        <v>Sammy Sosa</v>
      </c>
      <c r="B649">
        <v>1998</v>
      </c>
      <c r="C649">
        <v>29</v>
      </c>
      <c r="D649" t="str">
        <v>CHC</v>
      </c>
      <c r="E649" t="str">
        <v>NL</v>
      </c>
      <c r="F649">
        <v>0.98391311045509944</v>
      </c>
      <c r="G649" s="2">
        <f t="shared" si="10"/>
        <v>0.1741154802279887</v>
      </c>
    </row>
    <row r="650" spans="1:7" x14ac:dyDescent="0.45">
      <c r="A650" t="str">
        <v>Andy Van Slyke</v>
      </c>
      <c r="B650">
        <v>1988</v>
      </c>
      <c r="C650">
        <v>27</v>
      </c>
      <c r="D650" t="str">
        <v>PIT</v>
      </c>
      <c r="E650" t="str">
        <v>NL</v>
      </c>
      <c r="F650">
        <v>0.24488649645535263</v>
      </c>
      <c r="G650" s="2">
        <f t="shared" si="10"/>
        <v>0.20524383175367072</v>
      </c>
    </row>
    <row r="651" spans="1:7" x14ac:dyDescent="0.45">
      <c r="A651" t="str">
        <v>Bob Elliott</v>
      </c>
      <c r="B651">
        <v>1947</v>
      </c>
      <c r="C651">
        <v>30</v>
      </c>
      <c r="D651" t="str">
        <v>BSN</v>
      </c>
      <c r="E651" t="str">
        <v>NL</v>
      </c>
      <c r="F651">
        <v>8.0491491985304579E-3</v>
      </c>
      <c r="G651" s="2">
        <f t="shared" si="10"/>
        <v>5.6743006397620048E-3</v>
      </c>
    </row>
    <row r="652" spans="1:7" x14ac:dyDescent="0.45">
      <c r="A652" t="str">
        <v>Dwight Evans</v>
      </c>
      <c r="B652">
        <v>1982</v>
      </c>
      <c r="C652">
        <v>30</v>
      </c>
      <c r="D652" t="str">
        <v>BOS</v>
      </c>
      <c r="E652" t="str">
        <v>AL</v>
      </c>
      <c r="F652">
        <v>3.5353143320796671E-2</v>
      </c>
      <c r="G652" s="2">
        <f t="shared" si="10"/>
        <v>1.5734158025486628E-2</v>
      </c>
    </row>
    <row r="653" spans="1:7" x14ac:dyDescent="0.45">
      <c r="A653" t="str">
        <v>Harmon Killebrew</v>
      </c>
      <c r="B653">
        <v>1967</v>
      </c>
      <c r="C653">
        <v>31</v>
      </c>
      <c r="D653" t="str">
        <v>MIN</v>
      </c>
      <c r="E653" t="str">
        <v>AL</v>
      </c>
      <c r="F653">
        <v>0.29875124861160035</v>
      </c>
      <c r="G653" s="2">
        <f t="shared" si="10"/>
        <v>0.12443368391848889</v>
      </c>
    </row>
    <row r="654" spans="1:7" x14ac:dyDescent="0.45">
      <c r="A654" t="str">
        <v>Mark McGwire</v>
      </c>
      <c r="B654">
        <v>1992</v>
      </c>
      <c r="C654">
        <v>28</v>
      </c>
      <c r="D654" t="str">
        <v>OAK</v>
      </c>
      <c r="E654" t="str">
        <v>AL</v>
      </c>
      <c r="F654">
        <v>0.12140070765588454</v>
      </c>
      <c r="G654" s="2">
        <f t="shared" si="10"/>
        <v>6.6151714805273168E-2</v>
      </c>
    </row>
    <row r="655" spans="1:7" x14ac:dyDescent="0.45">
      <c r="A655" t="str">
        <v>Jonathan Schoop</v>
      </c>
      <c r="B655">
        <v>2017</v>
      </c>
      <c r="C655">
        <v>25</v>
      </c>
      <c r="D655" t="str">
        <v>BAL</v>
      </c>
      <c r="E655" t="str">
        <v>AL</v>
      </c>
      <c r="F655">
        <v>3.0534592781548582E-2</v>
      </c>
      <c r="G655" s="2">
        <f t="shared" si="10"/>
        <v>1.5532882726203493E-2</v>
      </c>
    </row>
    <row r="656" spans="1:7" x14ac:dyDescent="0.45">
      <c r="A656" t="str">
        <v>Harry Walker</v>
      </c>
      <c r="B656">
        <v>1947</v>
      </c>
      <c r="C656">
        <v>28</v>
      </c>
      <c r="D656" t="str">
        <v>PHISTL</v>
      </c>
      <c r="E656" t="str">
        <v>NL</v>
      </c>
      <c r="F656">
        <v>2.829926203874403E-3</v>
      </c>
      <c r="G656" s="2">
        <f t="shared" si="10"/>
        <v>1.9949750803545155E-3</v>
      </c>
    </row>
    <row r="657" spans="1:7" x14ac:dyDescent="0.45">
      <c r="A657" t="str">
        <v>Javier Báez</v>
      </c>
      <c r="B657">
        <v>2018</v>
      </c>
      <c r="C657">
        <v>25</v>
      </c>
      <c r="D657" t="str">
        <v>CHC</v>
      </c>
      <c r="E657" t="str">
        <v>NL</v>
      </c>
      <c r="F657">
        <v>0.11635013497202268</v>
      </c>
      <c r="G657" s="2">
        <f t="shared" si="10"/>
        <v>0.12244925678662495</v>
      </c>
    </row>
    <row r="658" spans="1:7" x14ac:dyDescent="0.45">
      <c r="A658" t="str">
        <v>Anthony Rizzo</v>
      </c>
      <c r="B658">
        <v>2015</v>
      </c>
      <c r="C658">
        <v>25</v>
      </c>
      <c r="D658" t="str">
        <v>CHC</v>
      </c>
      <c r="E658" t="str">
        <v>NL</v>
      </c>
      <c r="F658">
        <v>2.2015782216963199E-2</v>
      </c>
      <c r="G658" s="2">
        <f t="shared" si="10"/>
        <v>1.1667243847053983E-2</v>
      </c>
    </row>
    <row r="659" spans="1:7" x14ac:dyDescent="0.45">
      <c r="A659" t="str">
        <v>Billy Williams</v>
      </c>
      <c r="B659">
        <v>1963</v>
      </c>
      <c r="C659">
        <v>25</v>
      </c>
      <c r="D659" t="str">
        <v>CHC</v>
      </c>
      <c r="E659" t="str">
        <v>NL</v>
      </c>
      <c r="F659">
        <v>5.0641079128842656E-3</v>
      </c>
      <c r="G659" s="2">
        <f t="shared" si="10"/>
        <v>1.3904209505139005E-3</v>
      </c>
    </row>
    <row r="660" spans="1:7" x14ac:dyDescent="0.45">
      <c r="A660" t="str">
        <v>Mark McGwire</v>
      </c>
      <c r="B660">
        <v>1996</v>
      </c>
      <c r="C660">
        <v>32</v>
      </c>
      <c r="D660" t="str">
        <v>OAK</v>
      </c>
      <c r="E660" t="str">
        <v>AL</v>
      </c>
      <c r="F660">
        <v>0.3925560664501298</v>
      </c>
      <c r="G660" s="2">
        <f t="shared" si="10"/>
        <v>0.10109711863507549</v>
      </c>
    </row>
    <row r="661" spans="1:7" x14ac:dyDescent="0.45">
      <c r="A661" t="str">
        <v>Scott Rolen</v>
      </c>
      <c r="B661">
        <v>2002</v>
      </c>
      <c r="C661">
        <v>27</v>
      </c>
      <c r="D661" t="str">
        <v>PHISTL</v>
      </c>
      <c r="E661" t="str">
        <v>NL</v>
      </c>
      <c r="F661">
        <v>2.6586496003425802E-3</v>
      </c>
      <c r="G661" s="2">
        <f t="shared" si="10"/>
        <v>9.0560283802027376E-4</v>
      </c>
    </row>
    <row r="662" spans="1:7" x14ac:dyDescent="0.45">
      <c r="A662" t="str">
        <v>Ron Santo</v>
      </c>
      <c r="B662">
        <v>1968</v>
      </c>
      <c r="C662">
        <v>28</v>
      </c>
      <c r="D662" t="str">
        <v>CHC</v>
      </c>
      <c r="E662" t="str">
        <v>NL</v>
      </c>
      <c r="F662">
        <v>1.4084753654485832E-3</v>
      </c>
      <c r="G662" s="2">
        <f t="shared" si="10"/>
        <v>8.4586748463685889E-4</v>
      </c>
    </row>
    <row r="663" spans="1:7" x14ac:dyDescent="0.45">
      <c r="A663" t="str">
        <v>Ozzie Smith</v>
      </c>
      <c r="B663">
        <v>1987</v>
      </c>
      <c r="C663">
        <v>32</v>
      </c>
      <c r="D663" t="str">
        <v>STL</v>
      </c>
      <c r="E663" t="str">
        <v>NL</v>
      </c>
      <c r="F663">
        <v>6.7273587705725672E-4</v>
      </c>
      <c r="G663" s="2">
        <f t="shared" si="10"/>
        <v>5.127948451859295E-4</v>
      </c>
    </row>
    <row r="664" spans="1:7" x14ac:dyDescent="0.45">
      <c r="A664" t="str">
        <v>Bernie Williams</v>
      </c>
      <c r="B664">
        <v>1995</v>
      </c>
      <c r="C664">
        <v>26</v>
      </c>
      <c r="D664" t="str">
        <v>NYY</v>
      </c>
      <c r="E664" t="str">
        <v>AL</v>
      </c>
      <c r="F664">
        <v>1.9664085067205499E-3</v>
      </c>
      <c r="G664" s="2">
        <f t="shared" si="10"/>
        <v>1.4971994445532697E-3</v>
      </c>
    </row>
    <row r="665" spans="1:7" x14ac:dyDescent="0.45">
      <c r="A665" t="str">
        <v>Tommie Agee</v>
      </c>
      <c r="B665">
        <v>1966</v>
      </c>
      <c r="C665">
        <v>23</v>
      </c>
      <c r="D665" t="str">
        <v>CHW</v>
      </c>
      <c r="E665" t="str">
        <v>AL</v>
      </c>
      <c r="F665">
        <v>8.8253568197715945E-2</v>
      </c>
      <c r="G665" s="2">
        <f t="shared" si="10"/>
        <v>6.8399397405380702E-2</v>
      </c>
    </row>
    <row r="666" spans="1:7" x14ac:dyDescent="0.45">
      <c r="A666" t="str">
        <v>Bob Allison</v>
      </c>
      <c r="B666">
        <v>1964</v>
      </c>
      <c r="C666">
        <v>29</v>
      </c>
      <c r="D666" t="str">
        <v>MIN</v>
      </c>
      <c r="E666" t="str">
        <v>AL</v>
      </c>
      <c r="F666">
        <v>3.4937608632249303E-2</v>
      </c>
      <c r="G666" s="2">
        <f t="shared" si="10"/>
        <v>2.5538171821302327E-2</v>
      </c>
    </row>
    <row r="667" spans="1:7" x14ac:dyDescent="0.45">
      <c r="A667" t="str">
        <v>Wade Boggs</v>
      </c>
      <c r="B667">
        <v>1991</v>
      </c>
      <c r="C667">
        <v>33</v>
      </c>
      <c r="D667" t="str">
        <v>BOS</v>
      </c>
      <c r="E667" t="str">
        <v>AL</v>
      </c>
      <c r="F667">
        <v>4.3835830359490588E-3</v>
      </c>
      <c r="G667" s="2">
        <f t="shared" si="10"/>
        <v>1.2900545102453064E-3</v>
      </c>
    </row>
    <row r="668" spans="1:7" x14ac:dyDescent="0.45">
      <c r="A668" t="str">
        <v>Bob Cerv</v>
      </c>
      <c r="B668">
        <v>1958</v>
      </c>
      <c r="C668">
        <v>33</v>
      </c>
      <c r="D668" t="str">
        <v>KCA</v>
      </c>
      <c r="E668" t="str">
        <v>AL</v>
      </c>
      <c r="F668">
        <v>0.10059253021429773</v>
      </c>
      <c r="G668" s="2">
        <f t="shared" si="10"/>
        <v>7.5910809422166117E-2</v>
      </c>
    </row>
    <row r="669" spans="1:7" x14ac:dyDescent="0.45">
      <c r="A669" t="str">
        <v>Brian Giles</v>
      </c>
      <c r="B669">
        <v>2000</v>
      </c>
      <c r="C669">
        <v>29</v>
      </c>
      <c r="D669" t="str">
        <v>PIT</v>
      </c>
      <c r="E669" t="str">
        <v>NL</v>
      </c>
      <c r="F669">
        <v>3.6696542998888505E-2</v>
      </c>
      <c r="G669" s="2">
        <f t="shared" si="10"/>
        <v>1.0589424798207365E-2</v>
      </c>
    </row>
    <row r="670" spans="1:7" x14ac:dyDescent="0.45">
      <c r="A670" t="str">
        <v>Shawn Green</v>
      </c>
      <c r="B670">
        <v>1999</v>
      </c>
      <c r="C670">
        <v>26</v>
      </c>
      <c r="D670" t="str">
        <v>TOR</v>
      </c>
      <c r="E670" t="str">
        <v>AL</v>
      </c>
      <c r="F670">
        <v>0.35827999298543844</v>
      </c>
      <c r="G670" s="2">
        <f t="shared" si="10"/>
        <v>0.10329803196777997</v>
      </c>
    </row>
    <row r="671" spans="1:7" x14ac:dyDescent="0.45">
      <c r="A671" t="str">
        <v>Jason Heyward</v>
      </c>
      <c r="B671">
        <v>2010</v>
      </c>
      <c r="C671">
        <v>20</v>
      </c>
      <c r="D671" t="str">
        <v>ATL</v>
      </c>
      <c r="E671" t="str">
        <v>NL</v>
      </c>
      <c r="F671">
        <v>9.2093973917606312E-5</v>
      </c>
      <c r="G671" s="2">
        <f t="shared" si="10"/>
        <v>5.1223136357019874E-5</v>
      </c>
    </row>
    <row r="672" spans="1:7" x14ac:dyDescent="0.45">
      <c r="A672" t="str">
        <v>Reggie Jackson</v>
      </c>
      <c r="B672">
        <v>1971</v>
      </c>
      <c r="C672">
        <v>25</v>
      </c>
      <c r="D672" t="str">
        <v>OAK</v>
      </c>
      <c r="E672" t="str">
        <v>AL</v>
      </c>
      <c r="F672">
        <v>3.3151052556296683E-2</v>
      </c>
      <c r="G672" s="2">
        <f t="shared" si="10"/>
        <v>3.3302537611689852E-2</v>
      </c>
    </row>
    <row r="673" spans="1:7" x14ac:dyDescent="0.45">
      <c r="A673" t="str">
        <v>Mickey Rivers</v>
      </c>
      <c r="B673">
        <v>1976</v>
      </c>
      <c r="C673">
        <v>27</v>
      </c>
      <c r="D673" t="str">
        <v>NYY</v>
      </c>
      <c r="E673" t="str">
        <v>AL</v>
      </c>
      <c r="F673">
        <v>5.8586210049413584E-2</v>
      </c>
      <c r="G673" s="2">
        <f t="shared" si="10"/>
        <v>5.3571684718301801E-2</v>
      </c>
    </row>
    <row r="674" spans="1:7" x14ac:dyDescent="0.45">
      <c r="A674" t="str">
        <v>Iván Rodríguez</v>
      </c>
      <c r="B674">
        <v>1998</v>
      </c>
      <c r="C674">
        <v>26</v>
      </c>
      <c r="D674" t="str">
        <v>TEX</v>
      </c>
      <c r="E674" t="str">
        <v>AL</v>
      </c>
      <c r="F674">
        <v>8.3538442829991805E-3</v>
      </c>
      <c r="G674" s="2">
        <f t="shared" si="10"/>
        <v>1.6654008731438249E-3</v>
      </c>
    </row>
    <row r="675" spans="1:7" x14ac:dyDescent="0.45">
      <c r="A675" t="str">
        <v>Aurelio Rodríguez</v>
      </c>
      <c r="B675">
        <v>1970</v>
      </c>
      <c r="C675">
        <v>22</v>
      </c>
      <c r="D675" t="str">
        <v>CALWSA</v>
      </c>
      <c r="E675" t="str">
        <v>AL</v>
      </c>
      <c r="F675">
        <v>8.4309507883769243E-5</v>
      </c>
      <c r="G675" s="2">
        <f t="shared" si="10"/>
        <v>4.1378354172145966E-5</v>
      </c>
    </row>
    <row r="676" spans="1:7" x14ac:dyDescent="0.45">
      <c r="A676" t="str">
        <v>Jean Segura</v>
      </c>
      <c r="B676">
        <v>2016</v>
      </c>
      <c r="C676">
        <v>26</v>
      </c>
      <c r="D676" t="str">
        <v>ARI</v>
      </c>
      <c r="E676" t="str">
        <v>NL</v>
      </c>
      <c r="F676">
        <v>8.5471144467001658E-2</v>
      </c>
      <c r="G676" s="2">
        <f t="shared" si="10"/>
        <v>0.15822224509082439</v>
      </c>
    </row>
    <row r="677" spans="1:7" x14ac:dyDescent="0.45">
      <c r="A677" t="str">
        <v>Darryl Strawberry</v>
      </c>
      <c r="B677">
        <v>1987</v>
      </c>
      <c r="C677">
        <v>25</v>
      </c>
      <c r="D677" t="str">
        <v>NYM</v>
      </c>
      <c r="E677" t="str">
        <v>NL</v>
      </c>
      <c r="F677">
        <v>0.14644003340392675</v>
      </c>
      <c r="G677" s="2">
        <f t="shared" si="10"/>
        <v>0.11162433403562586</v>
      </c>
    </row>
    <row r="678" spans="1:7" x14ac:dyDescent="0.45">
      <c r="A678" t="str">
        <v>Luis Gonzalez</v>
      </c>
      <c r="B678">
        <v>1999</v>
      </c>
      <c r="C678">
        <v>31</v>
      </c>
      <c r="D678" t="str">
        <v>ARI</v>
      </c>
      <c r="E678" t="str">
        <v>NL</v>
      </c>
      <c r="F678">
        <v>2.9125902950600219E-2</v>
      </c>
      <c r="G678" s="2">
        <f t="shared" si="10"/>
        <v>2.0023400420536686E-2</v>
      </c>
    </row>
    <row r="679" spans="1:7" x14ac:dyDescent="0.45">
      <c r="A679" t="str">
        <v>Iván Rodríguez</v>
      </c>
      <c r="B679">
        <v>1999</v>
      </c>
      <c r="C679">
        <v>27</v>
      </c>
      <c r="D679" t="str">
        <v>TEX</v>
      </c>
      <c r="E679" t="str">
        <v>AL</v>
      </c>
      <c r="F679">
        <v>0.41464185155681532</v>
      </c>
      <c r="G679" s="2">
        <f t="shared" si="10"/>
        <v>0.11954808550818574</v>
      </c>
    </row>
    <row r="680" spans="1:7" x14ac:dyDescent="0.45">
      <c r="A680" t="str">
        <v>Ozzie Smith</v>
      </c>
      <c r="B680">
        <v>1985</v>
      </c>
      <c r="C680">
        <v>30</v>
      </c>
      <c r="D680" t="str">
        <v>STL</v>
      </c>
      <c r="E680" t="str">
        <v>NL</v>
      </c>
      <c r="F680">
        <v>5.0146852717006669E-5</v>
      </c>
      <c r="G680" s="2">
        <f t="shared" si="10"/>
        <v>1.0905906377341878E-5</v>
      </c>
    </row>
    <row r="681" spans="1:7" x14ac:dyDescent="0.45">
      <c r="A681" t="str">
        <v>Trea Turner</v>
      </c>
      <c r="B681">
        <v>2021</v>
      </c>
      <c r="C681">
        <v>28</v>
      </c>
      <c r="D681" t="str">
        <v>LADWSN</v>
      </c>
      <c r="E681" t="str">
        <v>NL</v>
      </c>
      <c r="F681">
        <v>0.76741483259677457</v>
      </c>
      <c r="G681" s="2">
        <f t="shared" si="10"/>
        <v>0.45021306816134665</v>
      </c>
    </row>
    <row r="682" spans="1:7" x14ac:dyDescent="0.45">
      <c r="A682" t="str">
        <v>Edgardo Alfonzo</v>
      </c>
      <c r="B682">
        <v>2000</v>
      </c>
      <c r="C682">
        <v>26</v>
      </c>
      <c r="D682" t="str">
        <v>NYM</v>
      </c>
      <c r="E682" t="str">
        <v>NL</v>
      </c>
      <c r="F682">
        <v>1.188339515816216E-2</v>
      </c>
      <c r="G682" s="2">
        <f t="shared" si="10"/>
        <v>3.4291600540833291E-3</v>
      </c>
    </row>
    <row r="683" spans="1:7" x14ac:dyDescent="0.45">
      <c r="A683" t="str">
        <v>Sal Bando</v>
      </c>
      <c r="B683">
        <v>1971</v>
      </c>
      <c r="C683">
        <v>27</v>
      </c>
      <c r="D683" t="str">
        <v>OAK</v>
      </c>
      <c r="E683" t="str">
        <v>AL</v>
      </c>
      <c r="F683">
        <v>3.0483308962472081E-3</v>
      </c>
      <c r="G683" s="2">
        <f t="shared" si="10"/>
        <v>3.0622603657230424E-3</v>
      </c>
    </row>
    <row r="684" spans="1:7" x14ac:dyDescent="0.45">
      <c r="A684" t="str">
        <v>Ken Boyer</v>
      </c>
      <c r="B684">
        <v>1956</v>
      </c>
      <c r="C684">
        <v>25</v>
      </c>
      <c r="D684" t="str">
        <v>STL</v>
      </c>
      <c r="E684" t="str">
        <v>NL</v>
      </c>
      <c r="F684">
        <v>1.122920528025969E-2</v>
      </c>
      <c r="G684" s="2">
        <f t="shared" si="10"/>
        <v>1.474651816162641E-2</v>
      </c>
    </row>
    <row r="685" spans="1:7" x14ac:dyDescent="0.45">
      <c r="A685" t="str">
        <v>George Springer</v>
      </c>
      <c r="B685">
        <v>2019</v>
      </c>
      <c r="C685">
        <v>29</v>
      </c>
      <c r="D685" t="str">
        <v>HOU</v>
      </c>
      <c r="E685" t="str">
        <v>AL</v>
      </c>
      <c r="F685">
        <v>1.2783096388170354E-2</v>
      </c>
      <c r="G685" s="2">
        <f t="shared" si="10"/>
        <v>8.209691933210991E-3</v>
      </c>
    </row>
    <row r="686" spans="1:7" x14ac:dyDescent="0.45">
      <c r="A686" t="str">
        <v>Bobby Abreu</v>
      </c>
      <c r="B686">
        <v>1998</v>
      </c>
      <c r="C686">
        <v>24</v>
      </c>
      <c r="D686" t="str">
        <v>PHI</v>
      </c>
      <c r="E686" t="str">
        <v>NL</v>
      </c>
      <c r="F686">
        <v>2.2197734310716509E-4</v>
      </c>
      <c r="G686" s="2">
        <f t="shared" si="10"/>
        <v>3.9281610626125339E-5</v>
      </c>
    </row>
    <row r="687" spans="1:7" x14ac:dyDescent="0.45">
      <c r="A687" t="str">
        <v>Dick Allen</v>
      </c>
      <c r="B687">
        <v>1965</v>
      </c>
      <c r="C687">
        <v>23</v>
      </c>
      <c r="D687" t="str">
        <v>PHI</v>
      </c>
      <c r="E687" t="str">
        <v>NL</v>
      </c>
      <c r="F687">
        <v>0.1386198754560625</v>
      </c>
      <c r="G687" s="2">
        <f t="shared" si="10"/>
        <v>3.9777056366751821E-2</v>
      </c>
    </row>
    <row r="688" spans="1:7" x14ac:dyDescent="0.45">
      <c r="A688" t="str">
        <v>Jonathan Lucroy</v>
      </c>
      <c r="B688">
        <v>2014</v>
      </c>
      <c r="C688">
        <v>28</v>
      </c>
      <c r="D688" t="str">
        <v>MIL</v>
      </c>
      <c r="E688" t="str">
        <v>NL</v>
      </c>
      <c r="F688">
        <v>3.3684311653069646E-3</v>
      </c>
      <c r="G688" s="2">
        <f t="shared" si="10"/>
        <v>3.4870961452997738E-3</v>
      </c>
    </row>
    <row r="689" spans="1:7" x14ac:dyDescent="0.45">
      <c r="A689" t="str">
        <v>Andy Pafko</v>
      </c>
      <c r="B689">
        <v>1950</v>
      </c>
      <c r="C689">
        <v>29</v>
      </c>
      <c r="D689" t="str">
        <v>CHC</v>
      </c>
      <c r="E689" t="str">
        <v>NL</v>
      </c>
      <c r="F689">
        <v>3.2078876605506894E-2</v>
      </c>
      <c r="G689" s="2">
        <f t="shared" si="10"/>
        <v>0.1074070581661473</v>
      </c>
    </row>
    <row r="690" spans="1:7" x14ac:dyDescent="0.45">
      <c r="A690" t="str">
        <v>Roberto Clemente</v>
      </c>
      <c r="B690">
        <v>1961</v>
      </c>
      <c r="C690">
        <v>26</v>
      </c>
      <c r="D690" t="str">
        <v>PIT</v>
      </c>
      <c r="E690" t="str">
        <v>NL</v>
      </c>
      <c r="F690">
        <v>7.3630715337156719E-2</v>
      </c>
      <c r="G690" s="2">
        <f t="shared" si="10"/>
        <v>2.3345378762052244E-2</v>
      </c>
    </row>
    <row r="691" spans="1:7" x14ac:dyDescent="0.45">
      <c r="A691" t="str">
        <v>Mickey Mantle</v>
      </c>
      <c r="B691">
        <v>1952</v>
      </c>
      <c r="C691">
        <v>20</v>
      </c>
      <c r="D691" t="str">
        <v>NYY</v>
      </c>
      <c r="E691" t="str">
        <v>AL</v>
      </c>
      <c r="F691">
        <v>0.14256354061104032</v>
      </c>
      <c r="G691" s="2">
        <f t="shared" si="10"/>
        <v>0.23868297600390667</v>
      </c>
    </row>
    <row r="692" spans="1:7" x14ac:dyDescent="0.45">
      <c r="A692" t="str">
        <v>Andrew McCutchen</v>
      </c>
      <c r="B692">
        <v>2014</v>
      </c>
      <c r="C692">
        <v>27</v>
      </c>
      <c r="D692" t="str">
        <v>PIT</v>
      </c>
      <c r="E692" t="str">
        <v>NL</v>
      </c>
      <c r="F692">
        <v>0.51821208772818195</v>
      </c>
      <c r="G692" s="2">
        <f t="shared" si="10"/>
        <v>0.53646795344265696</v>
      </c>
    </row>
    <row r="693" spans="1:7" x14ac:dyDescent="0.45">
      <c r="A693" t="str">
        <v>Joe Torre</v>
      </c>
      <c r="B693">
        <v>1966</v>
      </c>
      <c r="C693">
        <v>25</v>
      </c>
      <c r="D693" t="str">
        <v>ATL</v>
      </c>
      <c r="E693" t="str">
        <v>NL</v>
      </c>
      <c r="F693">
        <v>0.35249490187651844</v>
      </c>
      <c r="G693" s="2">
        <f t="shared" si="10"/>
        <v>0.10753002786539276</v>
      </c>
    </row>
    <row r="694" spans="1:7" x14ac:dyDescent="0.45">
      <c r="A694" t="str">
        <v>David Ortiz</v>
      </c>
      <c r="B694">
        <v>2007</v>
      </c>
      <c r="C694">
        <v>31</v>
      </c>
      <c r="D694" t="str">
        <v>BOS</v>
      </c>
      <c r="E694" t="str">
        <v>AL</v>
      </c>
      <c r="F694">
        <v>6.0170106503865763E-2</v>
      </c>
      <c r="G694" s="2">
        <f t="shared" si="10"/>
        <v>2.7533786205746581E-2</v>
      </c>
    </row>
    <row r="695" spans="1:7" x14ac:dyDescent="0.45">
      <c r="A695" t="str">
        <v>Vada Pinson</v>
      </c>
      <c r="B695">
        <v>1963</v>
      </c>
      <c r="C695">
        <v>24</v>
      </c>
      <c r="D695" t="str">
        <v>CIN</v>
      </c>
      <c r="E695" t="str">
        <v>NL</v>
      </c>
      <c r="F695">
        <v>0.41517938322386533</v>
      </c>
      <c r="G695" s="2">
        <f t="shared" si="10"/>
        <v>0.11399324868002565</v>
      </c>
    </row>
    <row r="696" spans="1:7" x14ac:dyDescent="0.45">
      <c r="A696" t="str">
        <v>Jim Rice</v>
      </c>
      <c r="B696">
        <v>1979</v>
      </c>
      <c r="C696">
        <v>26</v>
      </c>
      <c r="D696" t="str">
        <v>BOS</v>
      </c>
      <c r="E696" t="str">
        <v>AL</v>
      </c>
      <c r="F696">
        <v>0.46265846959346246</v>
      </c>
      <c r="G696" s="2">
        <f t="shared" si="10"/>
        <v>0.22130084811147099</v>
      </c>
    </row>
    <row r="697" spans="1:7" x14ac:dyDescent="0.45">
      <c r="A697" t="str">
        <v>Bobby Thomson</v>
      </c>
      <c r="B697">
        <v>1949</v>
      </c>
      <c r="C697">
        <v>25</v>
      </c>
      <c r="D697" t="str">
        <v>NYG</v>
      </c>
      <c r="E697" t="str">
        <v>NL</v>
      </c>
      <c r="F697">
        <v>3.0753222498551256E-2</v>
      </c>
      <c r="G697" s="2">
        <f t="shared" si="10"/>
        <v>1.3054778321592481E-2</v>
      </c>
    </row>
    <row r="698" spans="1:7" x14ac:dyDescent="0.45">
      <c r="A698" t="str">
        <v>Nolan Arenado</v>
      </c>
      <c r="B698">
        <v>2018</v>
      </c>
      <c r="C698">
        <v>27</v>
      </c>
      <c r="D698" t="str">
        <v>COL</v>
      </c>
      <c r="E698" t="str">
        <v>NL</v>
      </c>
      <c r="F698">
        <v>2.7083110584620169E-2</v>
      </c>
      <c r="G698" s="2">
        <f t="shared" si="10"/>
        <v>2.8502818353877697E-2</v>
      </c>
    </row>
    <row r="699" spans="1:7" x14ac:dyDescent="0.45">
      <c r="A699" t="str">
        <v>Hank Blalock</v>
      </c>
      <c r="B699">
        <v>2003</v>
      </c>
      <c r="C699">
        <v>22</v>
      </c>
      <c r="D699" t="str">
        <v>TEX</v>
      </c>
      <c r="E699" t="str">
        <v>AL</v>
      </c>
      <c r="F699">
        <v>9.7307580989108801E-4</v>
      </c>
      <c r="G699" s="2">
        <f t="shared" si="10"/>
        <v>5.0317733250476119E-4</v>
      </c>
    </row>
    <row r="700" spans="1:7" x14ac:dyDescent="0.45">
      <c r="A700" t="str">
        <v>Larry Doby</v>
      </c>
      <c r="B700">
        <v>1951</v>
      </c>
      <c r="C700">
        <v>27</v>
      </c>
      <c r="D700" t="str">
        <v>CLE</v>
      </c>
      <c r="E700" t="str">
        <v>AL</v>
      </c>
      <c r="F700">
        <v>2.0231348118054425E-3</v>
      </c>
      <c r="G700" s="2">
        <f t="shared" si="10"/>
        <v>4.8873665307455044E-2</v>
      </c>
    </row>
    <row r="701" spans="1:7" x14ac:dyDescent="0.45">
      <c r="A701" t="str">
        <v>Garry Maddox</v>
      </c>
      <c r="B701">
        <v>1976</v>
      </c>
      <c r="C701">
        <v>26</v>
      </c>
      <c r="D701" t="str">
        <v>PHI</v>
      </c>
      <c r="E701" t="str">
        <v>NL</v>
      </c>
      <c r="F701">
        <v>4.4141009535474318E-3</v>
      </c>
      <c r="G701" s="2">
        <f t="shared" si="10"/>
        <v>2.0798513895479566E-3</v>
      </c>
    </row>
    <row r="702" spans="1:7" x14ac:dyDescent="0.45">
      <c r="A702" t="str">
        <v>Tony Oliva</v>
      </c>
      <c r="B702">
        <v>1966</v>
      </c>
      <c r="C702">
        <v>27</v>
      </c>
      <c r="D702" t="str">
        <v>MIN</v>
      </c>
      <c r="E702" t="str">
        <v>AL</v>
      </c>
      <c r="F702">
        <v>6.4140699486519334E-2</v>
      </c>
      <c r="G702" s="2">
        <f t="shared" si="10"/>
        <v>4.9711136712442601E-2</v>
      </c>
    </row>
    <row r="703" spans="1:7" x14ac:dyDescent="0.45">
      <c r="A703" t="str">
        <v>Mookie Betts</v>
      </c>
      <c r="B703">
        <v>2017</v>
      </c>
      <c r="C703">
        <v>24</v>
      </c>
      <c r="D703" t="str">
        <v>BOS</v>
      </c>
      <c r="E703" t="str">
        <v>AL</v>
      </c>
      <c r="F703">
        <v>3.6285999646174655E-4</v>
      </c>
      <c r="G703" s="2">
        <f t="shared" si="10"/>
        <v>1.8458611226270549E-4</v>
      </c>
    </row>
    <row r="704" spans="1:7" x14ac:dyDescent="0.45">
      <c r="A704" t="str">
        <v>Chase Headley</v>
      </c>
      <c r="B704">
        <v>2012</v>
      </c>
      <c r="C704">
        <v>28</v>
      </c>
      <c r="D704" t="str">
        <v>SDP</v>
      </c>
      <c r="E704" t="str">
        <v>NL</v>
      </c>
      <c r="F704">
        <v>0.12114080886679245</v>
      </c>
      <c r="G704" s="2">
        <f t="shared" si="10"/>
        <v>4.5109662099847729E-2</v>
      </c>
    </row>
    <row r="705" spans="1:7" x14ac:dyDescent="0.45">
      <c r="A705" t="str">
        <v>Mickey Mantle</v>
      </c>
      <c r="B705">
        <v>1960</v>
      </c>
      <c r="C705">
        <v>28</v>
      </c>
      <c r="D705" t="str">
        <v>NYY</v>
      </c>
      <c r="E705" t="str">
        <v>AL</v>
      </c>
      <c r="F705">
        <v>0.26037371233567286</v>
      </c>
      <c r="G705" s="2">
        <f t="shared" si="10"/>
        <v>0.78482269631655532</v>
      </c>
    </row>
    <row r="706" spans="1:7" x14ac:dyDescent="0.45">
      <c r="A706" t="str">
        <v>Frank Thomas</v>
      </c>
      <c r="B706">
        <v>1994</v>
      </c>
      <c r="C706">
        <v>26</v>
      </c>
      <c r="D706" t="str">
        <v>CHW</v>
      </c>
      <c r="E706" t="str">
        <v>AL</v>
      </c>
      <c r="F706">
        <v>0.67692640571802354</v>
      </c>
      <c r="G706" s="2">
        <f t="shared" si="10"/>
        <v>0.45974537764629575</v>
      </c>
    </row>
    <row r="707" spans="1:7" x14ac:dyDescent="0.45">
      <c r="A707" t="str">
        <v>Robinson Canó</v>
      </c>
      <c r="B707">
        <v>2014</v>
      </c>
      <c r="C707">
        <v>31</v>
      </c>
      <c r="D707" t="str">
        <v>SEA</v>
      </c>
      <c r="E707" t="str">
        <v>AL</v>
      </c>
      <c r="F707">
        <v>7.8324482395613057E-2</v>
      </c>
      <c r="G707" s="2">
        <f t="shared" ref="G707:G770" si="11">F707/SUMIFS(_xlfn.ANCHORARRAY($F$2), $B$2:$B$2199, B707, $E$2:$E$2199, E707)</f>
        <v>2.2633426390889E-2</v>
      </c>
    </row>
    <row r="708" spans="1:7" x14ac:dyDescent="0.45">
      <c r="A708" t="str">
        <v>Darin Erstad</v>
      </c>
      <c r="B708">
        <v>2002</v>
      </c>
      <c r="C708">
        <v>28</v>
      </c>
      <c r="D708" t="str">
        <v>ANA</v>
      </c>
      <c r="E708" t="str">
        <v>AL</v>
      </c>
      <c r="F708">
        <v>1.8629232171781118E-4</v>
      </c>
      <c r="G708" s="2">
        <f t="shared" si="11"/>
        <v>4.7232493674330627E-5</v>
      </c>
    </row>
    <row r="709" spans="1:7" x14ac:dyDescent="0.45">
      <c r="A709" t="str">
        <v>Rickey Henderson</v>
      </c>
      <c r="B709">
        <v>1988</v>
      </c>
      <c r="C709">
        <v>29</v>
      </c>
      <c r="D709" t="str">
        <v>NYY</v>
      </c>
      <c r="E709" t="str">
        <v>AL</v>
      </c>
      <c r="F709">
        <v>1.8885332457532152E-2</v>
      </c>
      <c r="G709" s="2">
        <f t="shared" si="11"/>
        <v>6.300558680392367E-3</v>
      </c>
    </row>
    <row r="710" spans="1:7" x14ac:dyDescent="0.45">
      <c r="A710" t="str">
        <v>Willie Mays</v>
      </c>
      <c r="B710">
        <v>1971</v>
      </c>
      <c r="C710">
        <v>40</v>
      </c>
      <c r="D710" t="str">
        <v>SFG</v>
      </c>
      <c r="E710" t="str">
        <v>NL</v>
      </c>
      <c r="F710">
        <v>1.5184122760878791E-3</v>
      </c>
      <c r="G710" s="2">
        <f t="shared" si="11"/>
        <v>4.4261810356843517E-4</v>
      </c>
    </row>
    <row r="711" spans="1:7" x14ac:dyDescent="0.45">
      <c r="A711" t="str">
        <v>Dave Parker</v>
      </c>
      <c r="B711">
        <v>1975</v>
      </c>
      <c r="C711">
        <v>24</v>
      </c>
      <c r="D711" t="str">
        <v>PIT</v>
      </c>
      <c r="E711" t="str">
        <v>NL</v>
      </c>
      <c r="F711">
        <v>2.4504187889293129E-2</v>
      </c>
      <c r="G711" s="2">
        <f t="shared" si="11"/>
        <v>1.7883266515902684E-2</v>
      </c>
    </row>
    <row r="712" spans="1:7" x14ac:dyDescent="0.45">
      <c r="A712" t="str">
        <v>Austin Riley</v>
      </c>
      <c r="B712">
        <v>2022</v>
      </c>
      <c r="C712">
        <v>25</v>
      </c>
      <c r="D712" t="str">
        <v>ATL</v>
      </c>
      <c r="E712" t="str">
        <v>NL</v>
      </c>
      <c r="F712">
        <v>0.1319440440724215</v>
      </c>
      <c r="G712" s="2">
        <f t="shared" si="11"/>
        <v>5.7521329508846843E-2</v>
      </c>
    </row>
    <row r="713" spans="1:7" x14ac:dyDescent="0.45">
      <c r="A713" t="str">
        <v>Rusty Staub</v>
      </c>
      <c r="B713">
        <v>1970</v>
      </c>
      <c r="C713">
        <v>26</v>
      </c>
      <c r="D713" t="str">
        <v>MON</v>
      </c>
      <c r="E713" t="str">
        <v>NL</v>
      </c>
      <c r="F713">
        <v>1.6526958977201914E-3</v>
      </c>
      <c r="G713" s="2">
        <f t="shared" si="11"/>
        <v>6.8874560322983386E-4</v>
      </c>
    </row>
    <row r="714" spans="1:7" x14ac:dyDescent="0.45">
      <c r="A714" t="str">
        <v>Robby Thompson</v>
      </c>
      <c r="B714">
        <v>1993</v>
      </c>
      <c r="C714">
        <v>31</v>
      </c>
      <c r="D714" t="str">
        <v>SFG</v>
      </c>
      <c r="E714" t="str">
        <v>NL</v>
      </c>
      <c r="F714">
        <v>3.6589143562498041E-3</v>
      </c>
      <c r="G714" s="2">
        <f t="shared" si="11"/>
        <v>1.9129931241687189E-3</v>
      </c>
    </row>
    <row r="715" spans="1:7" x14ac:dyDescent="0.45">
      <c r="A715" t="str">
        <v>Devon White</v>
      </c>
      <c r="B715">
        <v>1991</v>
      </c>
      <c r="C715">
        <v>28</v>
      </c>
      <c r="D715" t="str">
        <v>TOR</v>
      </c>
      <c r="E715" t="str">
        <v>AL</v>
      </c>
      <c r="F715">
        <v>1.7070701932436733E-2</v>
      </c>
      <c r="G715" s="2">
        <f t="shared" si="11"/>
        <v>5.0237752633846061E-3</v>
      </c>
    </row>
    <row r="716" spans="1:7" x14ac:dyDescent="0.45">
      <c r="A716" t="str">
        <v>Nolan Arenado</v>
      </c>
      <c r="B716">
        <v>2015</v>
      </c>
      <c r="C716">
        <v>24</v>
      </c>
      <c r="D716" t="str">
        <v>COL</v>
      </c>
      <c r="E716" t="str">
        <v>NL</v>
      </c>
      <c r="F716">
        <v>3.820704656395732E-2</v>
      </c>
      <c r="G716" s="2">
        <f t="shared" si="11"/>
        <v>2.0247789723953975E-2</v>
      </c>
    </row>
    <row r="717" spans="1:7" x14ac:dyDescent="0.45">
      <c r="A717" t="str">
        <v>Jeff Bagwell</v>
      </c>
      <c r="B717">
        <v>1998</v>
      </c>
      <c r="C717">
        <v>30</v>
      </c>
      <c r="D717" t="str">
        <v>HOU</v>
      </c>
      <c r="E717" t="str">
        <v>NL</v>
      </c>
      <c r="F717">
        <v>7.410332956770796E-2</v>
      </c>
      <c r="G717" s="2">
        <f t="shared" si="11"/>
        <v>1.3113492113349768E-2</v>
      </c>
    </row>
    <row r="718" spans="1:7" x14ac:dyDescent="0.45">
      <c r="A718" t="str">
        <v>Paul Goldschmidt</v>
      </c>
      <c r="B718">
        <v>2013</v>
      </c>
      <c r="C718">
        <v>25</v>
      </c>
      <c r="D718" t="str">
        <v>ARI</v>
      </c>
      <c r="E718" t="str">
        <v>NL</v>
      </c>
      <c r="F718">
        <v>0.29615881940559657</v>
      </c>
      <c r="G718" s="2">
        <f t="shared" si="11"/>
        <v>0.20790582418740389</v>
      </c>
    </row>
    <row r="719" spans="1:7" x14ac:dyDescent="0.45">
      <c r="A719" t="str">
        <v>Sid Gordon</v>
      </c>
      <c r="B719">
        <v>1950</v>
      </c>
      <c r="C719">
        <v>32</v>
      </c>
      <c r="D719" t="str">
        <v>BSN</v>
      </c>
      <c r="E719" t="str">
        <v>NL</v>
      </c>
      <c r="F719">
        <v>2.6034793890684221E-3</v>
      </c>
      <c r="G719" s="2">
        <f t="shared" si="11"/>
        <v>8.7170154246621577E-3</v>
      </c>
    </row>
    <row r="720" spans="1:7" x14ac:dyDescent="0.45">
      <c r="A720" t="str">
        <v>Tony Gwynn</v>
      </c>
      <c r="B720">
        <v>1984</v>
      </c>
      <c r="C720">
        <v>24</v>
      </c>
      <c r="D720" t="str">
        <v>SDP</v>
      </c>
      <c r="E720" t="str">
        <v>NL</v>
      </c>
      <c r="F720">
        <v>5.1309151246432962E-2</v>
      </c>
      <c r="G720" s="2">
        <f t="shared" si="11"/>
        <v>3.6736490922349187E-2</v>
      </c>
    </row>
    <row r="721" spans="1:7" x14ac:dyDescent="0.45">
      <c r="A721" t="str">
        <v>José Cruz</v>
      </c>
      <c r="B721">
        <v>1984</v>
      </c>
      <c r="C721">
        <v>36</v>
      </c>
      <c r="D721" t="str">
        <v>HOU</v>
      </c>
      <c r="E721" t="str">
        <v>NL</v>
      </c>
      <c r="F721">
        <v>2.8799457362797577E-2</v>
      </c>
      <c r="G721" s="2">
        <f t="shared" si="11"/>
        <v>2.061992799092633E-2</v>
      </c>
    </row>
    <row r="722" spans="1:7" x14ac:dyDescent="0.45">
      <c r="A722" t="str">
        <v>Todd Helton</v>
      </c>
      <c r="B722">
        <v>2002</v>
      </c>
      <c r="C722">
        <v>28</v>
      </c>
      <c r="D722" t="str">
        <v>COL</v>
      </c>
      <c r="E722" t="str">
        <v>NL</v>
      </c>
      <c r="F722">
        <v>1.2169169382720283E-2</v>
      </c>
      <c r="G722" s="2">
        <f t="shared" si="11"/>
        <v>4.1451247760971865E-3</v>
      </c>
    </row>
    <row r="723" spans="1:7" x14ac:dyDescent="0.45">
      <c r="A723" t="str">
        <v>Kyle Seager</v>
      </c>
      <c r="B723">
        <v>2014</v>
      </c>
      <c r="C723">
        <v>26</v>
      </c>
      <c r="D723" t="str">
        <v>SEA</v>
      </c>
      <c r="E723" t="str">
        <v>AL</v>
      </c>
      <c r="F723">
        <v>3.8584616154167199E-3</v>
      </c>
      <c r="G723" s="2">
        <f t="shared" si="11"/>
        <v>1.1149796881325621E-3</v>
      </c>
    </row>
    <row r="724" spans="1:7" x14ac:dyDescent="0.45">
      <c r="A724" t="str">
        <v>Greg Vaughn</v>
      </c>
      <c r="B724">
        <v>1998</v>
      </c>
      <c r="C724">
        <v>32</v>
      </c>
      <c r="D724" t="str">
        <v>SDP</v>
      </c>
      <c r="E724" t="str">
        <v>NL</v>
      </c>
      <c r="F724">
        <v>0.2070128485421561</v>
      </c>
      <c r="G724" s="2">
        <f t="shared" si="11"/>
        <v>3.6633459961326803E-2</v>
      </c>
    </row>
    <row r="725" spans="1:7" x14ac:dyDescent="0.45">
      <c r="A725" t="str">
        <v>Kevin Youkilis</v>
      </c>
      <c r="B725">
        <v>2008</v>
      </c>
      <c r="C725">
        <v>29</v>
      </c>
      <c r="D725" t="str">
        <v>BOS</v>
      </c>
      <c r="E725" t="str">
        <v>AL</v>
      </c>
      <c r="F725">
        <v>5.4481192763573671E-3</v>
      </c>
      <c r="G725" s="2">
        <f t="shared" si="11"/>
        <v>1.489140915225493E-2</v>
      </c>
    </row>
    <row r="726" spans="1:7" x14ac:dyDescent="0.45">
      <c r="A726" t="str">
        <v>Al Dark</v>
      </c>
      <c r="B726">
        <v>1951</v>
      </c>
      <c r="C726">
        <v>29</v>
      </c>
      <c r="D726" t="str">
        <v>NYG</v>
      </c>
      <c r="E726" t="str">
        <v>NL</v>
      </c>
      <c r="F726">
        <v>2.5462766704686633E-2</v>
      </c>
      <c r="G726" s="2">
        <f t="shared" si="11"/>
        <v>1.1064984465984947E-2</v>
      </c>
    </row>
    <row r="727" spans="1:7" x14ac:dyDescent="0.45">
      <c r="A727" t="str">
        <v>Jim Edmonds</v>
      </c>
      <c r="B727">
        <v>2000</v>
      </c>
      <c r="C727">
        <v>30</v>
      </c>
      <c r="D727" t="str">
        <v>STL</v>
      </c>
      <c r="E727" t="str">
        <v>NL</v>
      </c>
      <c r="F727">
        <v>5.1972802064146242E-2</v>
      </c>
      <c r="G727" s="2">
        <f t="shared" si="11"/>
        <v>1.4997654657199261E-2</v>
      </c>
    </row>
    <row r="728" spans="1:7" x14ac:dyDescent="0.45">
      <c r="A728" t="str">
        <v>Prince Fielder</v>
      </c>
      <c r="B728">
        <v>2009</v>
      </c>
      <c r="C728">
        <v>25</v>
      </c>
      <c r="D728" t="str">
        <v>MIL</v>
      </c>
      <c r="E728" t="str">
        <v>NL</v>
      </c>
      <c r="F728">
        <v>0.21936300883092216</v>
      </c>
      <c r="G728" s="2">
        <f t="shared" si="11"/>
        <v>9.0630068243091749E-2</v>
      </c>
    </row>
    <row r="729" spans="1:7" x14ac:dyDescent="0.45">
      <c r="A729" t="str">
        <v>Freddie Freeman</v>
      </c>
      <c r="B729">
        <v>2016</v>
      </c>
      <c r="C729">
        <v>26</v>
      </c>
      <c r="D729" t="str">
        <v>ATL</v>
      </c>
      <c r="E729" t="str">
        <v>NL</v>
      </c>
      <c r="F729">
        <v>4.7103432743746711E-2</v>
      </c>
      <c r="G729" s="2">
        <f t="shared" si="11"/>
        <v>8.7196806906892466E-2</v>
      </c>
    </row>
    <row r="730" spans="1:7" x14ac:dyDescent="0.45">
      <c r="A730" t="str">
        <v>Paul Goldschmidt</v>
      </c>
      <c r="B730">
        <v>2017</v>
      </c>
      <c r="C730">
        <v>29</v>
      </c>
      <c r="D730" t="str">
        <v>ARI</v>
      </c>
      <c r="E730" t="str">
        <v>NL</v>
      </c>
      <c r="F730">
        <v>1.1193547919287001E-2</v>
      </c>
      <c r="G730" s="2">
        <f t="shared" si="11"/>
        <v>6.5116717612170695E-3</v>
      </c>
    </row>
    <row r="731" spans="1:7" x14ac:dyDescent="0.45">
      <c r="A731" t="str">
        <v>Alex Gordon</v>
      </c>
      <c r="B731">
        <v>2012</v>
      </c>
      <c r="C731">
        <v>28</v>
      </c>
      <c r="D731" t="str">
        <v>KCR</v>
      </c>
      <c r="E731" t="str">
        <v>AL</v>
      </c>
      <c r="F731">
        <v>1.0518672001502683E-3</v>
      </c>
      <c r="G731" s="2">
        <f t="shared" si="11"/>
        <v>3.7024754928529599E-4</v>
      </c>
    </row>
    <row r="732" spans="1:7" x14ac:dyDescent="0.45">
      <c r="A732" t="str">
        <v>Keith Hernandez</v>
      </c>
      <c r="B732">
        <v>1984</v>
      </c>
      <c r="C732">
        <v>30</v>
      </c>
      <c r="D732" t="str">
        <v>NYM</v>
      </c>
      <c r="E732" t="str">
        <v>NL</v>
      </c>
      <c r="F732">
        <v>1.4701212034341278E-3</v>
      </c>
      <c r="G732" s="2">
        <f t="shared" si="11"/>
        <v>1.0525821014914078E-3</v>
      </c>
    </row>
    <row r="733" spans="1:7" x14ac:dyDescent="0.45">
      <c r="A733" t="str">
        <v>Don Mattingly</v>
      </c>
      <c r="B733">
        <v>1984</v>
      </c>
      <c r="C733">
        <v>23</v>
      </c>
      <c r="D733" t="str">
        <v>NYY</v>
      </c>
      <c r="E733" t="str">
        <v>AL</v>
      </c>
      <c r="F733">
        <v>0.36758282421901434</v>
      </c>
      <c r="G733" s="2">
        <f t="shared" si="11"/>
        <v>0.22811437650849486</v>
      </c>
    </row>
    <row r="734" spans="1:7" x14ac:dyDescent="0.45">
      <c r="A734" t="str">
        <v>Darryl Strawberry</v>
      </c>
      <c r="B734">
        <v>1990</v>
      </c>
      <c r="C734">
        <v>28</v>
      </c>
      <c r="D734" t="str">
        <v>NYM</v>
      </c>
      <c r="E734" t="str">
        <v>NL</v>
      </c>
      <c r="F734">
        <v>1.6264654003034625E-2</v>
      </c>
      <c r="G734" s="2">
        <f t="shared" si="11"/>
        <v>7.8458682407890907E-3</v>
      </c>
    </row>
    <row r="735" spans="1:7" x14ac:dyDescent="0.45">
      <c r="A735" t="str">
        <v>Willie Wilson</v>
      </c>
      <c r="B735">
        <v>1979</v>
      </c>
      <c r="C735">
        <v>23</v>
      </c>
      <c r="D735" t="str">
        <v>KCR</v>
      </c>
      <c r="E735" t="str">
        <v>AL</v>
      </c>
      <c r="F735">
        <v>1.18304393665644E-2</v>
      </c>
      <c r="G735" s="2">
        <f t="shared" si="11"/>
        <v>5.658788150258106E-3</v>
      </c>
    </row>
    <row r="736" spans="1:7" x14ac:dyDescent="0.45">
      <c r="A736" t="str">
        <v>Willie Wilson</v>
      </c>
      <c r="B736">
        <v>1982</v>
      </c>
      <c r="C736">
        <v>26</v>
      </c>
      <c r="D736" t="str">
        <v>KCR</v>
      </c>
      <c r="E736" t="str">
        <v>AL</v>
      </c>
      <c r="F736">
        <v>2.8417375808750282E-3</v>
      </c>
      <c r="G736" s="2">
        <f t="shared" si="11"/>
        <v>1.2647347297729398E-3</v>
      </c>
    </row>
    <row r="737" spans="1:7" x14ac:dyDescent="0.45">
      <c r="A737" t="str">
        <v>Xander Bogaerts</v>
      </c>
      <c r="B737">
        <v>2019</v>
      </c>
      <c r="C737">
        <v>26</v>
      </c>
      <c r="D737" t="str">
        <v>BOS</v>
      </c>
      <c r="E737" t="str">
        <v>AL</v>
      </c>
      <c r="F737">
        <v>0.11658841953235842</v>
      </c>
      <c r="G737" s="2">
        <f t="shared" si="11"/>
        <v>7.4876616609602153E-2</v>
      </c>
    </row>
    <row r="738" spans="1:7" x14ac:dyDescent="0.45">
      <c r="A738" t="str">
        <v>Tim Raines</v>
      </c>
      <c r="B738">
        <v>1992</v>
      </c>
      <c r="C738">
        <v>32</v>
      </c>
      <c r="D738" t="str">
        <v>CHW</v>
      </c>
      <c r="E738" t="str">
        <v>AL</v>
      </c>
      <c r="F738">
        <v>5.6377319141694203E-4</v>
      </c>
      <c r="G738" s="2">
        <f t="shared" si="11"/>
        <v>3.0720219093932508E-4</v>
      </c>
    </row>
    <row r="739" spans="1:7" x14ac:dyDescent="0.45">
      <c r="A739" t="str">
        <v>Austin Riley</v>
      </c>
      <c r="B739">
        <v>2021</v>
      </c>
      <c r="C739">
        <v>24</v>
      </c>
      <c r="D739" t="str">
        <v>ATL</v>
      </c>
      <c r="E739" t="str">
        <v>NL</v>
      </c>
      <c r="F739">
        <v>4.3641312937070818E-2</v>
      </c>
      <c r="G739" s="2">
        <f t="shared" si="11"/>
        <v>2.5602696952707692E-2</v>
      </c>
    </row>
    <row r="740" spans="1:7" x14ac:dyDescent="0.45">
      <c r="A740" t="str">
        <v>Carlos Baerga</v>
      </c>
      <c r="B740">
        <v>1992</v>
      </c>
      <c r="C740">
        <v>23</v>
      </c>
      <c r="D740" t="str">
        <v>CLE</v>
      </c>
      <c r="E740" t="str">
        <v>AL</v>
      </c>
      <c r="F740">
        <v>0.25065143597183986</v>
      </c>
      <c r="G740" s="2">
        <f t="shared" si="11"/>
        <v>0.13658093620789222</v>
      </c>
    </row>
    <row r="741" spans="1:7" x14ac:dyDescent="0.45">
      <c r="A741" t="str">
        <v>Craig Biggio</v>
      </c>
      <c r="B741">
        <v>1995</v>
      </c>
      <c r="C741">
        <v>29</v>
      </c>
      <c r="D741" t="str">
        <v>HOU</v>
      </c>
      <c r="E741" t="str">
        <v>NL</v>
      </c>
      <c r="F741">
        <v>0.13730808458373728</v>
      </c>
      <c r="G741" s="2">
        <f t="shared" si="11"/>
        <v>0.17695335776667856</v>
      </c>
    </row>
    <row r="742" spans="1:7" x14ac:dyDescent="0.45">
      <c r="A742" t="str">
        <v>Wade Boggs</v>
      </c>
      <c r="B742">
        <v>1984</v>
      </c>
      <c r="C742">
        <v>26</v>
      </c>
      <c r="D742" t="str">
        <v>BOS</v>
      </c>
      <c r="E742" t="str">
        <v>AL</v>
      </c>
      <c r="F742">
        <v>7.7262239010728795E-3</v>
      </c>
      <c r="G742" s="2">
        <f t="shared" si="11"/>
        <v>4.7947364017970409E-3</v>
      </c>
    </row>
    <row r="743" spans="1:7" x14ac:dyDescent="0.45">
      <c r="A743" t="str">
        <v>Bob Elliott</v>
      </c>
      <c r="B743">
        <v>1948</v>
      </c>
      <c r="C743">
        <v>31</v>
      </c>
      <c r="D743" t="str">
        <v>BSN</v>
      </c>
      <c r="E743" t="str">
        <v>NL</v>
      </c>
      <c r="F743">
        <v>7.8235822922534956E-4</v>
      </c>
      <c r="G743" s="2">
        <f t="shared" si="11"/>
        <v>7.2111946219387073E-4</v>
      </c>
    </row>
    <row r="744" spans="1:7" x14ac:dyDescent="0.45">
      <c r="A744" t="str">
        <v>Corey Koskie</v>
      </c>
      <c r="B744">
        <v>2001</v>
      </c>
      <c r="C744">
        <v>28</v>
      </c>
      <c r="D744" t="str">
        <v>MIN</v>
      </c>
      <c r="E744" t="str">
        <v>AL</v>
      </c>
      <c r="F744">
        <v>2.7999169669261888E-3</v>
      </c>
      <c r="G744" s="2">
        <f t="shared" si="11"/>
        <v>7.5895233363424623E-4</v>
      </c>
    </row>
    <row r="745" spans="1:7" x14ac:dyDescent="0.45">
      <c r="A745" t="str">
        <v>Pete Ward</v>
      </c>
      <c r="B745">
        <v>1964</v>
      </c>
      <c r="C745">
        <v>26</v>
      </c>
      <c r="D745" t="str">
        <v>CHW</v>
      </c>
      <c r="E745" t="str">
        <v>AL</v>
      </c>
      <c r="F745">
        <v>1.0953370710390729E-3</v>
      </c>
      <c r="G745" s="2">
        <f t="shared" si="11"/>
        <v>8.0065314764037315E-4</v>
      </c>
    </row>
    <row r="746" spans="1:7" x14ac:dyDescent="0.45">
      <c r="A746" t="str">
        <v>Rickey Henderson</v>
      </c>
      <c r="B746">
        <v>1986</v>
      </c>
      <c r="C746">
        <v>27</v>
      </c>
      <c r="D746" t="str">
        <v>NYY</v>
      </c>
      <c r="E746" t="str">
        <v>AL</v>
      </c>
      <c r="F746">
        <v>0.14366816066806748</v>
      </c>
      <c r="G746" s="2">
        <f t="shared" si="11"/>
        <v>5.8245793580795471E-2</v>
      </c>
    </row>
    <row r="747" spans="1:7" x14ac:dyDescent="0.45">
      <c r="A747" t="str">
        <v>Richie Ashburn</v>
      </c>
      <c r="B747">
        <v>1955</v>
      </c>
      <c r="C747">
        <v>28</v>
      </c>
      <c r="D747" t="str">
        <v>PHI</v>
      </c>
      <c r="E747" t="str">
        <v>NL</v>
      </c>
      <c r="F747">
        <v>8.3928871159541344E-4</v>
      </c>
      <c r="G747" s="2">
        <f t="shared" si="11"/>
        <v>2.9137875652122356E-4</v>
      </c>
    </row>
    <row r="748" spans="1:7" x14ac:dyDescent="0.45">
      <c r="A748" t="str">
        <v>Morgan Ensberg</v>
      </c>
      <c r="B748">
        <v>2005</v>
      </c>
      <c r="C748">
        <v>29</v>
      </c>
      <c r="D748" t="str">
        <v>HOU</v>
      </c>
      <c r="E748" t="str">
        <v>NL</v>
      </c>
      <c r="F748">
        <v>1.1123581079083674E-2</v>
      </c>
      <c r="G748" s="2">
        <f t="shared" si="11"/>
        <v>5.2575480124906213E-3</v>
      </c>
    </row>
    <row r="749" spans="1:7" x14ac:dyDescent="0.45">
      <c r="A749" t="str">
        <v>Richard Hidalgo</v>
      </c>
      <c r="B749">
        <v>2000</v>
      </c>
      <c r="C749">
        <v>25</v>
      </c>
      <c r="D749" t="str">
        <v>HOU</v>
      </c>
      <c r="E749" t="str">
        <v>NL</v>
      </c>
      <c r="F749">
        <v>0.19795598296188496</v>
      </c>
      <c r="G749" s="2">
        <f t="shared" si="11"/>
        <v>5.71236368230542E-2</v>
      </c>
    </row>
    <row r="750" spans="1:7" x14ac:dyDescent="0.45">
      <c r="A750" t="str">
        <v>Mike Piazza</v>
      </c>
      <c r="B750">
        <v>1998</v>
      </c>
      <c r="C750">
        <v>29</v>
      </c>
      <c r="D750" t="str">
        <v>FLALADNYM</v>
      </c>
      <c r="E750" t="str">
        <v>NL</v>
      </c>
      <c r="F750">
        <v>0.21792825520334294</v>
      </c>
      <c r="G750" s="2">
        <f t="shared" si="11"/>
        <v>3.8565074910351375E-2</v>
      </c>
    </row>
    <row r="751" spans="1:7" x14ac:dyDescent="0.45">
      <c r="A751" t="str">
        <v>Dave Henderson</v>
      </c>
      <c r="B751">
        <v>1988</v>
      </c>
      <c r="C751">
        <v>29</v>
      </c>
      <c r="D751" t="str">
        <v>OAK</v>
      </c>
      <c r="E751" t="str">
        <v>AL</v>
      </c>
      <c r="F751">
        <v>4.5215838700057645E-2</v>
      </c>
      <c r="G751" s="2">
        <f t="shared" si="11"/>
        <v>1.5084989668754645E-2</v>
      </c>
    </row>
    <row r="752" spans="1:7" x14ac:dyDescent="0.45">
      <c r="A752" t="str">
        <v>Rafael Palmeiro</v>
      </c>
      <c r="B752">
        <v>1998</v>
      </c>
      <c r="C752">
        <v>33</v>
      </c>
      <c r="D752" t="str">
        <v>BAL</v>
      </c>
      <c r="E752" t="str">
        <v>AL</v>
      </c>
      <c r="F752">
        <v>5.3428189069066073E-2</v>
      </c>
      <c r="G752" s="2">
        <f t="shared" si="11"/>
        <v>1.0651306118692796E-2</v>
      </c>
    </row>
    <row r="753" spans="1:7" x14ac:dyDescent="0.45">
      <c r="A753" t="str">
        <v>Alan Trammell</v>
      </c>
      <c r="B753">
        <v>1986</v>
      </c>
      <c r="C753">
        <v>28</v>
      </c>
      <c r="D753" t="str">
        <v>DET</v>
      </c>
      <c r="E753" t="str">
        <v>AL</v>
      </c>
      <c r="F753">
        <v>9.2912582738985186E-3</v>
      </c>
      <c r="G753" s="2">
        <f t="shared" si="11"/>
        <v>3.7668520917288825E-3</v>
      </c>
    </row>
    <row r="754" spans="1:7" x14ac:dyDescent="0.45">
      <c r="A754" t="str">
        <v>Devon White</v>
      </c>
      <c r="B754">
        <v>1993</v>
      </c>
      <c r="C754">
        <v>30</v>
      </c>
      <c r="D754" t="str">
        <v>TOR</v>
      </c>
      <c r="E754" t="str">
        <v>AL</v>
      </c>
      <c r="F754">
        <v>1.1545801993574289E-3</v>
      </c>
      <c r="G754" s="2">
        <f t="shared" si="11"/>
        <v>3.1835805474388318E-4</v>
      </c>
    </row>
    <row r="755" spans="1:7" x14ac:dyDescent="0.45">
      <c r="A755" t="str">
        <v>Barry Bonds</v>
      </c>
      <c r="B755">
        <v>1988</v>
      </c>
      <c r="C755">
        <v>23</v>
      </c>
      <c r="D755" t="str">
        <v>PIT</v>
      </c>
      <c r="E755" t="str">
        <v>NL</v>
      </c>
      <c r="F755">
        <v>1.7515320351337984E-2</v>
      </c>
      <c r="G755" s="2">
        <f t="shared" si="11"/>
        <v>1.4679908918363236E-2</v>
      </c>
    </row>
    <row r="756" spans="1:7" x14ac:dyDescent="0.45">
      <c r="A756" t="str">
        <v>Todd Helton</v>
      </c>
      <c r="B756">
        <v>2003</v>
      </c>
      <c r="C756">
        <v>29</v>
      </c>
      <c r="D756" t="str">
        <v>COL</v>
      </c>
      <c r="E756" t="str">
        <v>NL</v>
      </c>
      <c r="F756">
        <v>0.2011338153253496</v>
      </c>
      <c r="G756" s="2">
        <f t="shared" si="11"/>
        <v>5.7315347845832899E-2</v>
      </c>
    </row>
    <row r="757" spans="1:7" x14ac:dyDescent="0.45">
      <c r="A757" t="str">
        <v>Willie Mays</v>
      </c>
      <c r="B757">
        <v>1968</v>
      </c>
      <c r="C757">
        <v>37</v>
      </c>
      <c r="D757" t="str">
        <v>SFG</v>
      </c>
      <c r="E757" t="str">
        <v>NL</v>
      </c>
      <c r="F757">
        <v>6.9290609140620366E-2</v>
      </c>
      <c r="G757" s="2">
        <f t="shared" si="11"/>
        <v>4.161284939766445E-2</v>
      </c>
    </row>
    <row r="758" spans="1:7" x14ac:dyDescent="0.45">
      <c r="A758" t="str">
        <v>Barry Bonds</v>
      </c>
      <c r="B758">
        <v>1994</v>
      </c>
      <c r="C758">
        <v>29</v>
      </c>
      <c r="D758" t="str">
        <v>SFG</v>
      </c>
      <c r="E758" t="str">
        <v>NL</v>
      </c>
      <c r="F758">
        <v>0.38657147599558006</v>
      </c>
      <c r="G758" s="2">
        <f t="shared" si="11"/>
        <v>0.28088073911711137</v>
      </c>
    </row>
    <row r="759" spans="1:7" x14ac:dyDescent="0.45">
      <c r="A759" t="str">
        <v>Bobby Bonds</v>
      </c>
      <c r="B759">
        <v>1969</v>
      </c>
      <c r="C759">
        <v>23</v>
      </c>
      <c r="D759" t="str">
        <v>SFG</v>
      </c>
      <c r="E759" t="str">
        <v>NL</v>
      </c>
      <c r="F759">
        <v>6.9806234317251692E-2</v>
      </c>
      <c r="G759" s="2">
        <f t="shared" si="11"/>
        <v>2.0893935433367986E-2</v>
      </c>
    </row>
    <row r="760" spans="1:7" x14ac:dyDescent="0.45">
      <c r="A760" t="str">
        <v>Freddie Freeman</v>
      </c>
      <c r="B760">
        <v>2022</v>
      </c>
      <c r="C760">
        <v>32</v>
      </c>
      <c r="D760" t="str">
        <v>LAD</v>
      </c>
      <c r="E760" t="str">
        <v>NL</v>
      </c>
      <c r="F760">
        <v>0.31485924204862786</v>
      </c>
      <c r="G760" s="2">
        <f t="shared" si="11"/>
        <v>0.13726365853121836</v>
      </c>
    </row>
    <row r="761" spans="1:7" x14ac:dyDescent="0.45">
      <c r="A761" t="str">
        <v>Tommy Pham</v>
      </c>
      <c r="B761">
        <v>2017</v>
      </c>
      <c r="C761">
        <v>29</v>
      </c>
      <c r="D761" t="str">
        <v>STL</v>
      </c>
      <c r="E761" t="str">
        <v>NL</v>
      </c>
      <c r="F761">
        <v>1.7714742113682375E-3</v>
      </c>
      <c r="G761" s="2">
        <f t="shared" si="11"/>
        <v>1.0305274682404356E-3</v>
      </c>
    </row>
    <row r="762" spans="1:7" x14ac:dyDescent="0.45">
      <c r="A762" t="str">
        <v>Rusty Staub</v>
      </c>
      <c r="B762">
        <v>1969</v>
      </c>
      <c r="C762">
        <v>25</v>
      </c>
      <c r="D762" t="str">
        <v>MON</v>
      </c>
      <c r="E762" t="str">
        <v>NL</v>
      </c>
      <c r="F762">
        <v>8.1216767407247523E-2</v>
      </c>
      <c r="G762" s="2">
        <f t="shared" si="11"/>
        <v>2.4309259923715999E-2</v>
      </c>
    </row>
    <row r="763" spans="1:7" x14ac:dyDescent="0.45">
      <c r="A763" t="str">
        <v>Ryan Zimmerman</v>
      </c>
      <c r="B763">
        <v>2010</v>
      </c>
      <c r="C763">
        <v>25</v>
      </c>
      <c r="D763" t="str">
        <v>WSN</v>
      </c>
      <c r="E763" t="str">
        <v>NL</v>
      </c>
      <c r="F763">
        <v>9.913077686640322E-3</v>
      </c>
      <c r="G763" s="2">
        <f t="shared" si="11"/>
        <v>5.5137041921418523E-3</v>
      </c>
    </row>
    <row r="764" spans="1:7" x14ac:dyDescent="0.45">
      <c r="A764" t="str">
        <v>Felipe Alou</v>
      </c>
      <c r="B764">
        <v>1966</v>
      </c>
      <c r="C764">
        <v>31</v>
      </c>
      <c r="D764" t="str">
        <v>ATL</v>
      </c>
      <c r="E764" t="str">
        <v>NL</v>
      </c>
      <c r="F764">
        <v>0.70155730720340004</v>
      </c>
      <c r="G764" s="2">
        <f t="shared" si="11"/>
        <v>0.21401295846025645</v>
      </c>
    </row>
    <row r="765" spans="1:7" x14ac:dyDescent="0.45">
      <c r="A765" t="str">
        <v>Julio Franco</v>
      </c>
      <c r="B765">
        <v>1991</v>
      </c>
      <c r="C765">
        <v>32</v>
      </c>
      <c r="D765" t="str">
        <v>TEX</v>
      </c>
      <c r="E765" t="str">
        <v>AL</v>
      </c>
      <c r="F765">
        <v>0.54723931149820892</v>
      </c>
      <c r="G765" s="2">
        <f t="shared" si="11"/>
        <v>0.16104828771173405</v>
      </c>
    </row>
    <row r="766" spans="1:7" x14ac:dyDescent="0.45">
      <c r="A766" t="str">
        <v>Chet Lemon</v>
      </c>
      <c r="B766">
        <v>1983</v>
      </c>
      <c r="C766">
        <v>28</v>
      </c>
      <c r="D766" t="str">
        <v>DET</v>
      </c>
      <c r="E766" t="str">
        <v>AL</v>
      </c>
      <c r="F766">
        <v>2.1164022186393244E-4</v>
      </c>
      <c r="G766" s="2">
        <f t="shared" si="11"/>
        <v>1.3039152415044298E-4</v>
      </c>
    </row>
    <row r="767" spans="1:7" x14ac:dyDescent="0.45">
      <c r="A767" t="str">
        <v>Chet Lemon</v>
      </c>
      <c r="B767">
        <v>1984</v>
      </c>
      <c r="C767">
        <v>29</v>
      </c>
      <c r="D767" t="str">
        <v>DET</v>
      </c>
      <c r="E767" t="str">
        <v>AL</v>
      </c>
      <c r="F767">
        <v>1.39267744083089E-3</v>
      </c>
      <c r="G767" s="2">
        <f t="shared" si="11"/>
        <v>8.6426711250060426E-4</v>
      </c>
    </row>
    <row r="768" spans="1:7" x14ac:dyDescent="0.45">
      <c r="A768" t="str">
        <v>Julio Rodríguez</v>
      </c>
      <c r="B768">
        <v>2022</v>
      </c>
      <c r="C768">
        <v>21</v>
      </c>
      <c r="D768" t="str">
        <v>SEA</v>
      </c>
      <c r="E768" t="str">
        <v>AL</v>
      </c>
      <c r="F768">
        <v>0.12479335820398953</v>
      </c>
      <c r="G768" s="2">
        <f t="shared" si="11"/>
        <v>4.2042893280847295E-2</v>
      </c>
    </row>
    <row r="769" spans="1:7" x14ac:dyDescent="0.45">
      <c r="A769" t="str">
        <v>Henry Aaron</v>
      </c>
      <c r="B769">
        <v>1955</v>
      </c>
      <c r="C769">
        <v>21</v>
      </c>
      <c r="D769" t="str">
        <v>MLN</v>
      </c>
      <c r="E769" t="str">
        <v>NL</v>
      </c>
      <c r="F769">
        <v>2.2933819444133766E-2</v>
      </c>
      <c r="G769" s="2">
        <f t="shared" si="11"/>
        <v>7.9620131899680278E-3</v>
      </c>
    </row>
    <row r="770" spans="1:7" x14ac:dyDescent="0.45">
      <c r="A770" t="str">
        <v>Gil Hodges</v>
      </c>
      <c r="B770">
        <v>1954</v>
      </c>
      <c r="C770">
        <v>30</v>
      </c>
      <c r="D770" t="str">
        <v>BRO</v>
      </c>
      <c r="E770" t="str">
        <v>NL</v>
      </c>
      <c r="F770">
        <v>3.7088082773456085E-2</v>
      </c>
      <c r="G770" s="2">
        <f t="shared" si="11"/>
        <v>1.2545560613827753E-2</v>
      </c>
    </row>
    <row r="771" spans="1:7" x14ac:dyDescent="0.45">
      <c r="A771" t="str">
        <v>Edgar Martínez</v>
      </c>
      <c r="B771">
        <v>1997</v>
      </c>
      <c r="C771">
        <v>34</v>
      </c>
      <c r="D771" t="str">
        <v>SEA</v>
      </c>
      <c r="E771" t="str">
        <v>AL</v>
      </c>
      <c r="F771">
        <v>1.4519903808374037E-2</v>
      </c>
      <c r="G771" s="2">
        <f t="shared" ref="G771:G834" si="12">F771/SUMIFS(_xlfn.ANCHORARRAY($F$2), $B$2:$B$2199, B771, $E$2:$E$2199, E771)</f>
        <v>7.456800520470974E-3</v>
      </c>
    </row>
    <row r="772" spans="1:7" x14ac:dyDescent="0.45">
      <c r="A772" t="str">
        <v>Paul Molitor</v>
      </c>
      <c r="B772">
        <v>1982</v>
      </c>
      <c r="C772">
        <v>25</v>
      </c>
      <c r="D772" t="str">
        <v>MIL</v>
      </c>
      <c r="E772" t="str">
        <v>AL</v>
      </c>
      <c r="F772">
        <v>0.4968244783476965</v>
      </c>
      <c r="G772" s="2">
        <f t="shared" si="12"/>
        <v>0.22111512920703033</v>
      </c>
    </row>
    <row r="773" spans="1:7" x14ac:dyDescent="0.45">
      <c r="A773" t="str">
        <v>Mike Trout</v>
      </c>
      <c r="B773">
        <v>2022</v>
      </c>
      <c r="C773">
        <v>30</v>
      </c>
      <c r="D773" t="str">
        <v>LAA</v>
      </c>
      <c r="E773" t="str">
        <v>AL</v>
      </c>
      <c r="F773">
        <v>0.4221402484096019</v>
      </c>
      <c r="G773" s="2">
        <f t="shared" si="12"/>
        <v>0.14221908656728394</v>
      </c>
    </row>
    <row r="774" spans="1:7" x14ac:dyDescent="0.45">
      <c r="A774" t="str">
        <v>Edgardo Alfonzo</v>
      </c>
      <c r="B774">
        <v>1997</v>
      </c>
      <c r="C774">
        <v>23</v>
      </c>
      <c r="D774" t="str">
        <v>NYM</v>
      </c>
      <c r="E774" t="str">
        <v>NL</v>
      </c>
      <c r="F774">
        <v>1.5161936165441757E-4</v>
      </c>
      <c r="G774" s="2">
        <f t="shared" si="12"/>
        <v>4.3220179202831681E-5</v>
      </c>
    </row>
    <row r="775" spans="1:7" x14ac:dyDescent="0.45">
      <c r="A775" t="str">
        <v>Yogi Berra</v>
      </c>
      <c r="B775">
        <v>1956</v>
      </c>
      <c r="C775">
        <v>31</v>
      </c>
      <c r="D775" t="str">
        <v>NYY</v>
      </c>
      <c r="E775" t="str">
        <v>AL</v>
      </c>
      <c r="F775">
        <v>2.8532565713467371E-2</v>
      </c>
      <c r="G775" s="2">
        <f t="shared" si="12"/>
        <v>2.6780038871677635E-2</v>
      </c>
    </row>
    <row r="776" spans="1:7" x14ac:dyDescent="0.45">
      <c r="A776" t="str">
        <v>Yoenis Céspedes</v>
      </c>
      <c r="B776">
        <v>2015</v>
      </c>
      <c r="C776">
        <v>29</v>
      </c>
      <c r="D776" t="str">
        <v>DETNYM</v>
      </c>
      <c r="E776" t="str">
        <v>ALNL</v>
      </c>
      <c r="F776">
        <v>9.5897790330492644E-2</v>
      </c>
      <c r="G776" s="2">
        <f t="shared" si="12"/>
        <v>1</v>
      </c>
    </row>
    <row r="777" spans="1:7" x14ac:dyDescent="0.45">
      <c r="A777" t="str">
        <v>Chipper Jones</v>
      </c>
      <c r="B777">
        <v>1996</v>
      </c>
      <c r="C777">
        <v>24</v>
      </c>
      <c r="D777" t="str">
        <v>ATL</v>
      </c>
      <c r="E777" t="str">
        <v>NL</v>
      </c>
      <c r="F777">
        <v>6.1964772186110732E-2</v>
      </c>
      <c r="G777" s="2">
        <f t="shared" si="12"/>
        <v>1.1588117137226579E-2</v>
      </c>
    </row>
    <row r="778" spans="1:7" x14ac:dyDescent="0.45">
      <c r="A778" t="str">
        <v>Ray Lankford</v>
      </c>
      <c r="B778">
        <v>1998</v>
      </c>
      <c r="C778">
        <v>31</v>
      </c>
      <c r="D778" t="str">
        <v>STL</v>
      </c>
      <c r="E778" t="str">
        <v>NL</v>
      </c>
      <c r="F778">
        <v>2.9548826924361508E-2</v>
      </c>
      <c r="G778" s="2">
        <f t="shared" si="12"/>
        <v>5.2290269693928554E-3</v>
      </c>
    </row>
    <row r="779" spans="1:7" x14ac:dyDescent="0.45">
      <c r="A779" t="str">
        <v>Vernon Wells</v>
      </c>
      <c r="B779">
        <v>2006</v>
      </c>
      <c r="C779">
        <v>27</v>
      </c>
      <c r="D779" t="str">
        <v>TOR</v>
      </c>
      <c r="E779" t="str">
        <v>AL</v>
      </c>
      <c r="F779">
        <v>3.4921712988812699E-2</v>
      </c>
      <c r="G779" s="2">
        <f t="shared" si="12"/>
        <v>7.0196023643968236E-2</v>
      </c>
    </row>
    <row r="780" spans="1:7" x14ac:dyDescent="0.45">
      <c r="A780" t="str">
        <v>Bill Madlock</v>
      </c>
      <c r="B780">
        <v>1982</v>
      </c>
      <c r="C780">
        <v>31</v>
      </c>
      <c r="D780" t="str">
        <v>PIT</v>
      </c>
      <c r="E780" t="str">
        <v>NL</v>
      </c>
      <c r="F780">
        <v>3.1469167141331349E-2</v>
      </c>
      <c r="G780" s="2">
        <f t="shared" si="12"/>
        <v>2.6432162705095297E-2</v>
      </c>
    </row>
    <row r="781" spans="1:7" x14ac:dyDescent="0.45">
      <c r="A781" t="str">
        <v>Mike Piazza</v>
      </c>
      <c r="B781">
        <v>1995</v>
      </c>
      <c r="C781">
        <v>26</v>
      </c>
      <c r="D781" t="str">
        <v>LAD</v>
      </c>
      <c r="E781" t="str">
        <v>NL</v>
      </c>
      <c r="F781">
        <v>0.45291775776971938</v>
      </c>
      <c r="G781" s="2">
        <f t="shared" si="12"/>
        <v>0.58368972426114085</v>
      </c>
    </row>
    <row r="782" spans="1:7" x14ac:dyDescent="0.45">
      <c r="A782" t="str">
        <v>Mike Schmidt</v>
      </c>
      <c r="B782">
        <v>1978</v>
      </c>
      <c r="C782">
        <v>28</v>
      </c>
      <c r="D782" t="str">
        <v>PHI</v>
      </c>
      <c r="E782" t="str">
        <v>NL</v>
      </c>
      <c r="F782">
        <v>2.4064019541146568E-4</v>
      </c>
      <c r="G782" s="2">
        <f t="shared" si="12"/>
        <v>2.3520615695344862E-4</v>
      </c>
    </row>
    <row r="783" spans="1:7" x14ac:dyDescent="0.45">
      <c r="A783" t="str">
        <v>Frank Thomas</v>
      </c>
      <c r="B783">
        <v>1993</v>
      </c>
      <c r="C783">
        <v>25</v>
      </c>
      <c r="D783" t="str">
        <v>CHW</v>
      </c>
      <c r="E783" t="str">
        <v>AL</v>
      </c>
      <c r="F783">
        <v>0.49565636497983562</v>
      </c>
      <c r="G783" s="2">
        <f t="shared" si="12"/>
        <v>0.13666975777362603</v>
      </c>
    </row>
    <row r="784" spans="1:7" x14ac:dyDescent="0.45">
      <c r="A784" t="str">
        <v>Troy Tulowitzki</v>
      </c>
      <c r="B784">
        <v>2011</v>
      </c>
      <c r="C784">
        <v>26</v>
      </c>
      <c r="D784" t="str">
        <v>COL</v>
      </c>
      <c r="E784" t="str">
        <v>NL</v>
      </c>
      <c r="F784">
        <v>8.4847336761623444E-3</v>
      </c>
      <c r="G784" s="2">
        <f t="shared" si="12"/>
        <v>4.0361920567550391E-3</v>
      </c>
    </row>
    <row r="785" spans="1:7" x14ac:dyDescent="0.45">
      <c r="A785" t="str">
        <v>Devon White</v>
      </c>
      <c r="B785">
        <v>1992</v>
      </c>
      <c r="C785">
        <v>29</v>
      </c>
      <c r="D785" t="str">
        <v>TOR</v>
      </c>
      <c r="E785" t="str">
        <v>AL</v>
      </c>
      <c r="F785">
        <v>3.0768676854148517E-4</v>
      </c>
      <c r="G785" s="2">
        <f t="shared" si="12"/>
        <v>1.6765970936188216E-4</v>
      </c>
    </row>
    <row r="786" spans="1:7" x14ac:dyDescent="0.45">
      <c r="A786" t="str">
        <v>Jay Bell</v>
      </c>
      <c r="B786">
        <v>1993</v>
      </c>
      <c r="C786">
        <v>27</v>
      </c>
      <c r="D786" t="str">
        <v>PIT</v>
      </c>
      <c r="E786" t="str">
        <v>NL</v>
      </c>
      <c r="F786">
        <v>8.1397758654306682E-3</v>
      </c>
      <c r="G786" s="2">
        <f t="shared" si="12"/>
        <v>4.2557255367964278E-3</v>
      </c>
    </row>
    <row r="787" spans="1:7" x14ac:dyDescent="0.45">
      <c r="A787" t="str">
        <v>Buddy Bell</v>
      </c>
      <c r="B787">
        <v>1981</v>
      </c>
      <c r="C787">
        <v>29</v>
      </c>
      <c r="D787" t="str">
        <v>TEX</v>
      </c>
      <c r="E787" t="str">
        <v>AL</v>
      </c>
      <c r="F787">
        <v>2.0477129973568604E-5</v>
      </c>
      <c r="G787" s="2">
        <f t="shared" si="12"/>
        <v>8.6909917045983518E-4</v>
      </c>
    </row>
    <row r="788" spans="1:7" x14ac:dyDescent="0.45">
      <c r="A788" t="str">
        <v>Ryan Braun</v>
      </c>
      <c r="B788">
        <v>2009</v>
      </c>
      <c r="C788">
        <v>25</v>
      </c>
      <c r="D788" t="str">
        <v>MIL</v>
      </c>
      <c r="E788" t="str">
        <v>NL</v>
      </c>
      <c r="F788">
        <v>0.35000664853740049</v>
      </c>
      <c r="G788" s="2">
        <f t="shared" si="12"/>
        <v>0.14460563160368595</v>
      </c>
    </row>
    <row r="789" spans="1:7" x14ac:dyDescent="0.45">
      <c r="A789" t="str">
        <v>José Cruz</v>
      </c>
      <c r="B789">
        <v>1983</v>
      </c>
      <c r="C789">
        <v>35</v>
      </c>
      <c r="D789" t="str">
        <v>HOU</v>
      </c>
      <c r="E789" t="str">
        <v>NL</v>
      </c>
      <c r="F789">
        <v>2.2770518213073528E-2</v>
      </c>
      <c r="G789" s="2">
        <f t="shared" si="12"/>
        <v>1.3354223988223762E-2</v>
      </c>
    </row>
    <row r="790" spans="1:7" x14ac:dyDescent="0.45">
      <c r="A790" t="str">
        <v>Fred McGriff</v>
      </c>
      <c r="B790">
        <v>1988</v>
      </c>
      <c r="C790">
        <v>24</v>
      </c>
      <c r="D790" t="str">
        <v>TOR</v>
      </c>
      <c r="E790" t="str">
        <v>AL</v>
      </c>
      <c r="F790">
        <v>3.0929173467805608E-2</v>
      </c>
      <c r="G790" s="2">
        <f t="shared" si="12"/>
        <v>1.0318646643269565E-2</v>
      </c>
    </row>
    <row r="791" spans="1:7" x14ac:dyDescent="0.45">
      <c r="A791" t="str">
        <v>Trevor Story</v>
      </c>
      <c r="B791">
        <v>2018</v>
      </c>
      <c r="C791">
        <v>25</v>
      </c>
      <c r="D791" t="str">
        <v>COL</v>
      </c>
      <c r="E791" t="str">
        <v>NL</v>
      </c>
      <c r="F791">
        <v>5.5643309940610286E-2</v>
      </c>
      <c r="G791" s="2">
        <f t="shared" si="12"/>
        <v>5.8560155078581616E-2</v>
      </c>
    </row>
    <row r="792" spans="1:7" x14ac:dyDescent="0.45">
      <c r="A792" t="str">
        <v>Bobby Abreu</v>
      </c>
      <c r="B792">
        <v>2000</v>
      </c>
      <c r="C792">
        <v>26</v>
      </c>
      <c r="D792" t="str">
        <v>PHI</v>
      </c>
      <c r="E792" t="str">
        <v>NL</v>
      </c>
      <c r="F792">
        <v>5.1477673508156909E-3</v>
      </c>
      <c r="G792" s="2">
        <f t="shared" si="12"/>
        <v>1.4854776713376246E-3</v>
      </c>
    </row>
    <row r="793" spans="1:7" x14ac:dyDescent="0.45">
      <c r="A793" t="str">
        <v>Moisés Alou</v>
      </c>
      <c r="B793">
        <v>1998</v>
      </c>
      <c r="C793">
        <v>31</v>
      </c>
      <c r="D793" t="str">
        <v>HOU</v>
      </c>
      <c r="E793" t="str">
        <v>NL</v>
      </c>
      <c r="F793">
        <v>0.1389167366455441</v>
      </c>
      <c r="G793" s="2">
        <f t="shared" si="12"/>
        <v>2.4583018617930837E-2</v>
      </c>
    </row>
    <row r="794" spans="1:7" x14ac:dyDescent="0.45">
      <c r="A794" t="str">
        <v>Gunnar Henderson</v>
      </c>
      <c r="B794">
        <v>2023</v>
      </c>
      <c r="C794">
        <v>22</v>
      </c>
      <c r="D794" t="str">
        <v>BAL</v>
      </c>
      <c r="E794" t="str">
        <v>AL</v>
      </c>
      <c r="F794">
        <v>3.0291074656748334E-3</v>
      </c>
      <c r="G794" s="2">
        <f t="shared" si="12"/>
        <v>1.6171448319239046E-3</v>
      </c>
    </row>
    <row r="795" spans="1:7" x14ac:dyDescent="0.45">
      <c r="A795" t="str">
        <v>Terry Puhl</v>
      </c>
      <c r="B795">
        <v>1980</v>
      </c>
      <c r="C795">
        <v>23</v>
      </c>
      <c r="D795" t="str">
        <v>HOU</v>
      </c>
      <c r="E795" t="str">
        <v>NL</v>
      </c>
      <c r="F795">
        <v>2.4252603830227871E-4</v>
      </c>
      <c r="G795" s="2">
        <f t="shared" si="12"/>
        <v>2.3054597634678678E-4</v>
      </c>
    </row>
    <row r="796" spans="1:7" x14ac:dyDescent="0.45">
      <c r="A796" t="str">
        <v>Gary Sheffield</v>
      </c>
      <c r="B796">
        <v>1992</v>
      </c>
      <c r="C796">
        <v>23</v>
      </c>
      <c r="D796" t="str">
        <v>SDP</v>
      </c>
      <c r="E796" t="str">
        <v>NL</v>
      </c>
      <c r="F796">
        <v>0.88014987053239446</v>
      </c>
      <c r="G796" s="2">
        <f t="shared" si="12"/>
        <v>0.29534519788797564</v>
      </c>
    </row>
    <row r="797" spans="1:7" x14ac:dyDescent="0.45">
      <c r="A797" t="str">
        <v>Yadier Molina</v>
      </c>
      <c r="B797">
        <v>2013</v>
      </c>
      <c r="C797">
        <v>30</v>
      </c>
      <c r="D797" t="str">
        <v>STL</v>
      </c>
      <c r="E797" t="str">
        <v>NL</v>
      </c>
      <c r="F797">
        <v>1.1737109001758676E-3</v>
      </c>
      <c r="G797" s="2">
        <f t="shared" si="12"/>
        <v>8.2395429772635085E-4</v>
      </c>
    </row>
    <row r="798" spans="1:7" x14ac:dyDescent="0.45">
      <c r="A798" t="str">
        <v>Frank Robinson</v>
      </c>
      <c r="B798">
        <v>1960</v>
      </c>
      <c r="C798">
        <v>24</v>
      </c>
      <c r="D798" t="str">
        <v>CIN</v>
      </c>
      <c r="E798" t="str">
        <v>NL</v>
      </c>
      <c r="F798">
        <v>1.8150925709286281E-2</v>
      </c>
      <c r="G798" s="2">
        <f t="shared" si="12"/>
        <v>8.5153664477520975E-3</v>
      </c>
    </row>
    <row r="799" spans="1:7" x14ac:dyDescent="0.45">
      <c r="A799" t="str">
        <v>Jason Bartlett</v>
      </c>
      <c r="B799">
        <v>2009</v>
      </c>
      <c r="C799">
        <v>29</v>
      </c>
      <c r="D799" t="str">
        <v>TBR</v>
      </c>
      <c r="E799" t="str">
        <v>AL</v>
      </c>
      <c r="F799">
        <v>3.6008761818280663E-3</v>
      </c>
      <c r="G799" s="2">
        <f t="shared" si="12"/>
        <v>3.191330537763304E-3</v>
      </c>
    </row>
    <row r="800" spans="1:7" x14ac:dyDescent="0.45">
      <c r="A800" t="str">
        <v>Adrián Beltré</v>
      </c>
      <c r="B800">
        <v>2014</v>
      </c>
      <c r="C800">
        <v>35</v>
      </c>
      <c r="D800" t="str">
        <v>TEX</v>
      </c>
      <c r="E800" t="str">
        <v>AL</v>
      </c>
      <c r="F800">
        <v>2.4068968592540044E-2</v>
      </c>
      <c r="G800" s="2">
        <f t="shared" si="12"/>
        <v>6.955210073298696E-3</v>
      </c>
    </row>
    <row r="801" spans="1:7" x14ac:dyDescent="0.45">
      <c r="A801" t="str">
        <v>Tommy Edman</v>
      </c>
      <c r="B801">
        <v>2022</v>
      </c>
      <c r="C801">
        <v>27</v>
      </c>
      <c r="D801" t="str">
        <v>STL</v>
      </c>
      <c r="E801" t="str">
        <v>NL</v>
      </c>
      <c r="F801">
        <v>1.1307765617673898E-3</v>
      </c>
      <c r="G801" s="2">
        <f t="shared" si="12"/>
        <v>4.9296481449819505E-4</v>
      </c>
    </row>
    <row r="802" spans="1:7" x14ac:dyDescent="0.45">
      <c r="A802" t="str">
        <v>Stan Musial</v>
      </c>
      <c r="B802">
        <v>1955</v>
      </c>
      <c r="C802">
        <v>34</v>
      </c>
      <c r="D802" t="str">
        <v>STL</v>
      </c>
      <c r="E802" t="str">
        <v>NL</v>
      </c>
      <c r="F802">
        <v>7.187076354456276E-2</v>
      </c>
      <c r="G802" s="2">
        <f t="shared" si="12"/>
        <v>2.4951620845748573E-2</v>
      </c>
    </row>
    <row r="803" spans="1:7" x14ac:dyDescent="0.45">
      <c r="A803" t="str">
        <v>Pee Wee Reese</v>
      </c>
      <c r="B803">
        <v>1954</v>
      </c>
      <c r="C803">
        <v>35</v>
      </c>
      <c r="D803" t="str">
        <v>BRO</v>
      </c>
      <c r="E803" t="str">
        <v>NL</v>
      </c>
      <c r="F803">
        <v>4.6192243651394714E-4</v>
      </c>
      <c r="G803" s="2">
        <f t="shared" si="12"/>
        <v>1.5625169846526167E-4</v>
      </c>
    </row>
    <row r="804" spans="1:7" x14ac:dyDescent="0.45">
      <c r="A804" t="str">
        <v>Billy Williams</v>
      </c>
      <c r="B804">
        <v>1972</v>
      </c>
      <c r="C804">
        <v>34</v>
      </c>
      <c r="D804" t="str">
        <v>CHC</v>
      </c>
      <c r="E804" t="str">
        <v>NL</v>
      </c>
      <c r="F804">
        <v>0.84880125840175169</v>
      </c>
      <c r="G804" s="2">
        <f t="shared" si="12"/>
        <v>0.26728342263829974</v>
      </c>
    </row>
    <row r="805" spans="1:7" x14ac:dyDescent="0.45">
      <c r="A805" t="str">
        <v>Sal Bando</v>
      </c>
      <c r="B805">
        <v>1970</v>
      </c>
      <c r="C805">
        <v>26</v>
      </c>
      <c r="D805" t="str">
        <v>OAK</v>
      </c>
      <c r="E805" t="str">
        <v>AL</v>
      </c>
      <c r="F805">
        <v>3.0110347761330253E-4</v>
      </c>
      <c r="G805" s="2">
        <f t="shared" si="12"/>
        <v>1.4777890005388846E-4</v>
      </c>
    </row>
    <row r="806" spans="1:7" x14ac:dyDescent="0.45">
      <c r="A806" t="str">
        <v>Johnny Bench</v>
      </c>
      <c r="B806">
        <v>1969</v>
      </c>
      <c r="C806">
        <v>21</v>
      </c>
      <c r="D806" t="str">
        <v>CIN</v>
      </c>
      <c r="E806" t="str">
        <v>NL</v>
      </c>
      <c r="F806">
        <v>8.2337639968741612E-3</v>
      </c>
      <c r="G806" s="2">
        <f t="shared" si="12"/>
        <v>2.4644752006306443E-3</v>
      </c>
    </row>
    <row r="807" spans="1:7" x14ac:dyDescent="0.45">
      <c r="A807" t="str">
        <v>Jim Gilliam</v>
      </c>
      <c r="B807">
        <v>1956</v>
      </c>
      <c r="C807">
        <v>27</v>
      </c>
      <c r="D807" t="str">
        <v>BRO</v>
      </c>
      <c r="E807" t="str">
        <v>NL</v>
      </c>
      <c r="F807">
        <v>8.4007818464558535E-5</v>
      </c>
      <c r="G807" s="2">
        <f t="shared" si="12"/>
        <v>1.1032150448652032E-4</v>
      </c>
    </row>
    <row r="808" spans="1:7" x14ac:dyDescent="0.45">
      <c r="A808" t="str">
        <v>Minnie Miñoso</v>
      </c>
      <c r="B808">
        <v>1956</v>
      </c>
      <c r="C808">
        <v>32</v>
      </c>
      <c r="D808" t="str">
        <v>CHW</v>
      </c>
      <c r="E808" t="str">
        <v>AL</v>
      </c>
      <c r="F808">
        <v>7.180130158668474E-3</v>
      </c>
      <c r="G808" s="2">
        <f t="shared" si="12"/>
        <v>6.7391123071027749E-3</v>
      </c>
    </row>
    <row r="809" spans="1:7" x14ac:dyDescent="0.45">
      <c r="A809" t="str">
        <v>Lonnie Smith</v>
      </c>
      <c r="B809">
        <v>1982</v>
      </c>
      <c r="C809">
        <v>26</v>
      </c>
      <c r="D809" t="str">
        <v>STL</v>
      </c>
      <c r="E809" t="str">
        <v>NL</v>
      </c>
      <c r="F809">
        <v>3.2546358704902703E-2</v>
      </c>
      <c r="G809" s="2">
        <f t="shared" si="12"/>
        <v>2.7336937291121074E-2</v>
      </c>
    </row>
    <row r="810" spans="1:7" x14ac:dyDescent="0.45">
      <c r="A810" t="str">
        <v>Nomar Garciaparra</v>
      </c>
      <c r="B810">
        <v>2003</v>
      </c>
      <c r="C810">
        <v>29</v>
      </c>
      <c r="D810" t="str">
        <v>BOS</v>
      </c>
      <c r="E810" t="str">
        <v>AL</v>
      </c>
      <c r="F810">
        <v>0.18947859735480513</v>
      </c>
      <c r="G810" s="2">
        <f t="shared" si="12"/>
        <v>9.7979349825175158E-2</v>
      </c>
    </row>
    <row r="811" spans="1:7" x14ac:dyDescent="0.45">
      <c r="A811" t="str">
        <v>Harmon Killebrew</v>
      </c>
      <c r="B811">
        <v>1969</v>
      </c>
      <c r="C811">
        <v>33</v>
      </c>
      <c r="D811" t="str">
        <v>MIN</v>
      </c>
      <c r="E811" t="str">
        <v>AL</v>
      </c>
      <c r="F811">
        <v>0.69027305074663436</v>
      </c>
      <c r="G811" s="2">
        <f t="shared" si="12"/>
        <v>0.16340618946277308</v>
      </c>
    </row>
    <row r="812" spans="1:7" x14ac:dyDescent="0.45">
      <c r="A812" t="str">
        <v>Terry Pendleton</v>
      </c>
      <c r="B812">
        <v>1991</v>
      </c>
      <c r="C812">
        <v>30</v>
      </c>
      <c r="D812" t="str">
        <v>ATL</v>
      </c>
      <c r="E812" t="str">
        <v>NL</v>
      </c>
      <c r="F812">
        <v>0.10384647485043513</v>
      </c>
      <c r="G812" s="2">
        <f t="shared" si="12"/>
        <v>0.21413446318001134</v>
      </c>
    </row>
    <row r="813" spans="1:7" x14ac:dyDescent="0.45">
      <c r="A813" t="str">
        <v>Mike Schmidt</v>
      </c>
      <c r="B813">
        <v>1986</v>
      </c>
      <c r="C813">
        <v>36</v>
      </c>
      <c r="D813" t="str">
        <v>PHI</v>
      </c>
      <c r="E813" t="str">
        <v>NL</v>
      </c>
      <c r="F813">
        <v>9.4264430734119414E-2</v>
      </c>
      <c r="G813" s="2">
        <f t="shared" si="12"/>
        <v>7.6897115314298034E-2</v>
      </c>
    </row>
    <row r="814" spans="1:7" x14ac:dyDescent="0.45">
      <c r="A814" t="str">
        <v>Mookie Betts</v>
      </c>
      <c r="B814">
        <v>2015</v>
      </c>
      <c r="C814">
        <v>22</v>
      </c>
      <c r="D814" t="str">
        <v>BOS</v>
      </c>
      <c r="E814" t="str">
        <v>AL</v>
      </c>
      <c r="F814">
        <v>2.3954760240858493E-3</v>
      </c>
      <c r="G814" s="2">
        <f t="shared" si="12"/>
        <v>7.3490084156244422E-4</v>
      </c>
    </row>
    <row r="815" spans="1:7" x14ac:dyDescent="0.45">
      <c r="A815" t="str">
        <v>Johnny Damon</v>
      </c>
      <c r="B815">
        <v>2000</v>
      </c>
      <c r="C815">
        <v>26</v>
      </c>
      <c r="D815" t="str">
        <v>KCR</v>
      </c>
      <c r="E815" t="str">
        <v>AL</v>
      </c>
      <c r="F815">
        <v>3.1850541722787722E-2</v>
      </c>
      <c r="G815" s="2">
        <f t="shared" si="12"/>
        <v>1.4397008811248132E-2</v>
      </c>
    </row>
    <row r="816" spans="1:7" x14ac:dyDescent="0.45">
      <c r="A816" t="str">
        <v>Dick Groat</v>
      </c>
      <c r="B816">
        <v>1960</v>
      </c>
      <c r="C816">
        <v>29</v>
      </c>
      <c r="D816" t="str">
        <v>PIT</v>
      </c>
      <c r="E816" t="str">
        <v>NL</v>
      </c>
      <c r="F816">
        <v>6.2992816571404327E-4</v>
      </c>
      <c r="G816" s="2">
        <f t="shared" si="12"/>
        <v>2.9552592813880836E-4</v>
      </c>
    </row>
    <row r="817" spans="1:7" x14ac:dyDescent="0.45">
      <c r="A817" t="str">
        <v>Ralph Kiner</v>
      </c>
      <c r="B817">
        <v>1948</v>
      </c>
      <c r="C817">
        <v>25</v>
      </c>
      <c r="D817" t="str">
        <v>PIT</v>
      </c>
      <c r="E817" t="str">
        <v>NL</v>
      </c>
      <c r="F817">
        <v>2.7115255148657154E-3</v>
      </c>
      <c r="G817" s="2">
        <f t="shared" si="12"/>
        <v>2.4992819759063478E-3</v>
      </c>
    </row>
    <row r="818" spans="1:7" x14ac:dyDescent="0.45">
      <c r="A818" t="str">
        <v>Manny Machado</v>
      </c>
      <c r="B818">
        <v>2018</v>
      </c>
      <c r="C818">
        <v>25</v>
      </c>
      <c r="D818" t="str">
        <v>BALLAD</v>
      </c>
      <c r="E818" t="str">
        <v>ALNL</v>
      </c>
      <c r="F818">
        <v>0.57289079770160223</v>
      </c>
      <c r="G818" s="2">
        <f t="shared" si="12"/>
        <v>1</v>
      </c>
    </row>
    <row r="819" spans="1:7" x14ac:dyDescent="0.45">
      <c r="A819" t="str">
        <v>Dale Murphy</v>
      </c>
      <c r="B819">
        <v>1982</v>
      </c>
      <c r="C819">
        <v>26</v>
      </c>
      <c r="D819" t="str">
        <v>ATL</v>
      </c>
      <c r="E819" t="str">
        <v>NL</v>
      </c>
      <c r="F819">
        <v>0.11323096149018171</v>
      </c>
      <c r="G819" s="2">
        <f t="shared" si="12"/>
        <v>9.510703552849864E-2</v>
      </c>
    </row>
    <row r="820" spans="1:7" x14ac:dyDescent="0.45">
      <c r="A820" t="str">
        <v>Andy Pafko</v>
      </c>
      <c r="B820">
        <v>1948</v>
      </c>
      <c r="C820">
        <v>27</v>
      </c>
      <c r="D820" t="str">
        <v>CHC</v>
      </c>
      <c r="E820" t="str">
        <v>NL</v>
      </c>
      <c r="F820">
        <v>1.7256977823171246E-2</v>
      </c>
      <c r="G820" s="2">
        <f t="shared" si="12"/>
        <v>1.5906195016646717E-2</v>
      </c>
    </row>
    <row r="821" spans="1:7" x14ac:dyDescent="0.45">
      <c r="A821" t="str">
        <v>Iván Rodríguez</v>
      </c>
      <c r="B821">
        <v>1996</v>
      </c>
      <c r="C821">
        <v>24</v>
      </c>
      <c r="D821" t="str">
        <v>TEX</v>
      </c>
      <c r="E821" t="str">
        <v>AL</v>
      </c>
      <c r="F821">
        <v>4.1146733675262162E-3</v>
      </c>
      <c r="G821" s="2">
        <f t="shared" si="12"/>
        <v>1.0596744188494909E-3</v>
      </c>
    </row>
    <row r="822" spans="1:7" x14ac:dyDescent="0.45">
      <c r="A822" t="str">
        <v>Dickie Thon</v>
      </c>
      <c r="B822">
        <v>1982</v>
      </c>
      <c r="C822">
        <v>24</v>
      </c>
      <c r="D822" t="str">
        <v>HOU</v>
      </c>
      <c r="E822" t="str">
        <v>NL</v>
      </c>
      <c r="F822">
        <v>5.3845504079300325E-5</v>
      </c>
      <c r="G822" s="2">
        <f t="shared" si="12"/>
        <v>4.5226907924507783E-5</v>
      </c>
    </row>
    <row r="823" spans="1:7" x14ac:dyDescent="0.45">
      <c r="A823" t="str">
        <v>Roberto Alomar</v>
      </c>
      <c r="B823">
        <v>1993</v>
      </c>
      <c r="C823">
        <v>25</v>
      </c>
      <c r="D823" t="str">
        <v>TOR</v>
      </c>
      <c r="E823" t="str">
        <v>AL</v>
      </c>
      <c r="F823">
        <v>0.2718266404841857</v>
      </c>
      <c r="G823" s="2">
        <f t="shared" si="12"/>
        <v>7.4952091279819541E-2</v>
      </c>
    </row>
    <row r="824" spans="1:7" x14ac:dyDescent="0.45">
      <c r="A824" t="str">
        <v>Barry Larkin</v>
      </c>
      <c r="B824">
        <v>1991</v>
      </c>
      <c r="C824">
        <v>27</v>
      </c>
      <c r="D824" t="str">
        <v>CIN</v>
      </c>
      <c r="E824" t="str">
        <v>NL</v>
      </c>
      <c r="F824">
        <v>1.8531387321314135E-2</v>
      </c>
      <c r="G824" s="2">
        <f t="shared" si="12"/>
        <v>3.8212261723334202E-2</v>
      </c>
    </row>
    <row r="825" spans="1:7" x14ac:dyDescent="0.45">
      <c r="A825" t="str">
        <v>Tyler O'Neill</v>
      </c>
      <c r="B825">
        <v>2021</v>
      </c>
      <c r="C825">
        <v>26</v>
      </c>
      <c r="D825" t="str">
        <v>STL</v>
      </c>
      <c r="E825" t="str">
        <v>NL</v>
      </c>
      <c r="F825">
        <v>1.3250289835662656E-2</v>
      </c>
      <c r="G825" s="2">
        <f t="shared" si="12"/>
        <v>7.7734406315224805E-3</v>
      </c>
    </row>
    <row r="826" spans="1:7" x14ac:dyDescent="0.45">
      <c r="A826" t="str">
        <v>Dave Hollins</v>
      </c>
      <c r="B826">
        <v>1992</v>
      </c>
      <c r="C826">
        <v>26</v>
      </c>
      <c r="D826" t="str">
        <v>PHI</v>
      </c>
      <c r="E826" t="str">
        <v>NL</v>
      </c>
      <c r="F826">
        <v>3.9631692037288897E-2</v>
      </c>
      <c r="G826" s="2">
        <f t="shared" si="12"/>
        <v>1.3298905469710669E-2</v>
      </c>
    </row>
    <row r="827" spans="1:7" x14ac:dyDescent="0.45">
      <c r="A827" t="str">
        <v>Plácido Polanco</v>
      </c>
      <c r="B827">
        <v>2007</v>
      </c>
      <c r="C827">
        <v>31</v>
      </c>
      <c r="D827" t="str">
        <v>DET</v>
      </c>
      <c r="E827" t="str">
        <v>AL</v>
      </c>
      <c r="F827">
        <v>6.6867937326563322E-3</v>
      </c>
      <c r="G827" s="2">
        <f t="shared" si="12"/>
        <v>3.059870752016317E-3</v>
      </c>
    </row>
    <row r="828" spans="1:7" x14ac:dyDescent="0.45">
      <c r="A828" t="str">
        <v>Ryne Sandberg</v>
      </c>
      <c r="B828">
        <v>1989</v>
      </c>
      <c r="C828">
        <v>29</v>
      </c>
      <c r="D828" t="str">
        <v>CHC</v>
      </c>
      <c r="E828" t="str">
        <v>NL</v>
      </c>
      <c r="F828">
        <v>0.14099097863188087</v>
      </c>
      <c r="G828" s="2">
        <f t="shared" si="12"/>
        <v>4.0502074582844536E-2</v>
      </c>
    </row>
    <row r="829" spans="1:7" x14ac:dyDescent="0.45">
      <c r="A829" t="str">
        <v>Mike Schmidt</v>
      </c>
      <c r="B829">
        <v>1987</v>
      </c>
      <c r="C829">
        <v>37</v>
      </c>
      <c r="D829" t="str">
        <v>PHI</v>
      </c>
      <c r="E829" t="str">
        <v>NL</v>
      </c>
      <c r="F829">
        <v>6.4621095398120099E-3</v>
      </c>
      <c r="G829" s="2">
        <f t="shared" si="12"/>
        <v>4.9257614675430553E-3</v>
      </c>
    </row>
    <row r="830" spans="1:7" x14ac:dyDescent="0.45">
      <c r="A830" t="str">
        <v>Johnny Callison</v>
      </c>
      <c r="B830">
        <v>1964</v>
      </c>
      <c r="C830">
        <v>25</v>
      </c>
      <c r="D830" t="str">
        <v>PHI</v>
      </c>
      <c r="E830" t="str">
        <v>NL</v>
      </c>
      <c r="F830">
        <v>1.1969268960799905E-2</v>
      </c>
      <c r="G830" s="2">
        <f t="shared" si="12"/>
        <v>3.372290282721427E-3</v>
      </c>
    </row>
    <row r="831" spans="1:7" x14ac:dyDescent="0.45">
      <c r="A831" t="str">
        <v>Curtis Granderson</v>
      </c>
      <c r="B831">
        <v>2011</v>
      </c>
      <c r="C831">
        <v>30</v>
      </c>
      <c r="D831" t="str">
        <v>NYY</v>
      </c>
      <c r="E831" t="str">
        <v>AL</v>
      </c>
      <c r="F831">
        <v>0.28768025157517108</v>
      </c>
      <c r="G831" s="2">
        <f t="shared" si="12"/>
        <v>9.243748165067027E-2</v>
      </c>
    </row>
    <row r="832" spans="1:7" x14ac:dyDescent="0.45">
      <c r="A832" t="str">
        <v>Howie Kendrick</v>
      </c>
      <c r="B832">
        <v>2014</v>
      </c>
      <c r="C832">
        <v>30</v>
      </c>
      <c r="D832" t="str">
        <v>LAA</v>
      </c>
      <c r="E832" t="str">
        <v>AL</v>
      </c>
      <c r="F832">
        <v>2.5278823626926476E-3</v>
      </c>
      <c r="G832" s="2">
        <f t="shared" si="12"/>
        <v>7.3048218935992852E-4</v>
      </c>
    </row>
    <row r="833" spans="1:7" x14ac:dyDescent="0.45">
      <c r="A833" t="str">
        <v>Edgar Martínez</v>
      </c>
      <c r="B833">
        <v>1991</v>
      </c>
      <c r="C833">
        <v>28</v>
      </c>
      <c r="D833" t="str">
        <v>SEA</v>
      </c>
      <c r="E833" t="str">
        <v>AL</v>
      </c>
      <c r="F833">
        <v>3.2750378441921209E-3</v>
      </c>
      <c r="G833" s="2">
        <f t="shared" si="12"/>
        <v>9.6381825266585619E-4</v>
      </c>
    </row>
    <row r="834" spans="1:7" x14ac:dyDescent="0.45">
      <c r="A834" t="str">
        <v>Joe Rudi</v>
      </c>
      <c r="B834">
        <v>1972</v>
      </c>
      <c r="C834">
        <v>25</v>
      </c>
      <c r="D834" t="str">
        <v>OAK</v>
      </c>
      <c r="E834" t="str">
        <v>AL</v>
      </c>
      <c r="F834">
        <v>0.16598645424806982</v>
      </c>
      <c r="G834" s="2">
        <f t="shared" si="12"/>
        <v>7.1794355190661824E-2</v>
      </c>
    </row>
    <row r="835" spans="1:7" x14ac:dyDescent="0.45">
      <c r="A835" t="str">
        <v>Bobby Abreu</v>
      </c>
      <c r="B835">
        <v>1999</v>
      </c>
      <c r="C835">
        <v>25</v>
      </c>
      <c r="D835" t="str">
        <v>PHI</v>
      </c>
      <c r="E835" t="str">
        <v>NL</v>
      </c>
      <c r="F835">
        <v>4.5831597165949178E-3</v>
      </c>
      <c r="G835" s="2">
        <f t="shared" ref="G835:G898" si="13">F835/SUMIFS(_xlfn.ANCHORARRAY($F$2), $B$2:$B$2199, B835, $E$2:$E$2199, E835)</f>
        <v>3.1508187867103463E-3</v>
      </c>
    </row>
    <row r="836" spans="1:7" x14ac:dyDescent="0.45">
      <c r="A836" t="str">
        <v>Buddy Bell</v>
      </c>
      <c r="B836">
        <v>1984</v>
      </c>
      <c r="C836">
        <v>32</v>
      </c>
      <c r="D836" t="str">
        <v>TEX</v>
      </c>
      <c r="E836" t="str">
        <v>AL</v>
      </c>
      <c r="F836">
        <v>1.9609878523924179E-3</v>
      </c>
      <c r="G836" s="2">
        <f t="shared" si="13"/>
        <v>1.2169489209395146E-3</v>
      </c>
    </row>
    <row r="837" spans="1:7" x14ac:dyDescent="0.45">
      <c r="A837" t="str">
        <v>Brandon Crawford</v>
      </c>
      <c r="B837">
        <v>2021</v>
      </c>
      <c r="C837">
        <v>34</v>
      </c>
      <c r="D837" t="str">
        <v>SFG</v>
      </c>
      <c r="E837" t="str">
        <v>NL</v>
      </c>
      <c r="F837">
        <v>4.952807367234492E-3</v>
      </c>
      <c r="G837" s="2">
        <f t="shared" si="13"/>
        <v>2.905623537754037E-3</v>
      </c>
    </row>
    <row r="838" spans="1:7" x14ac:dyDescent="0.45">
      <c r="A838" t="str">
        <v>Brooks Robinson</v>
      </c>
      <c r="B838">
        <v>1962</v>
      </c>
      <c r="C838">
        <v>25</v>
      </c>
      <c r="D838" t="str">
        <v>BAL</v>
      </c>
      <c r="E838" t="str">
        <v>AL</v>
      </c>
      <c r="F838">
        <v>1.7516677914664457E-2</v>
      </c>
      <c r="G838" s="2">
        <f t="shared" si="13"/>
        <v>6.8423787570051048E-2</v>
      </c>
    </row>
    <row r="839" spans="1:7" x14ac:dyDescent="0.45">
      <c r="A839" t="str">
        <v>Jimmy Rollins</v>
      </c>
      <c r="B839">
        <v>2007</v>
      </c>
      <c r="C839">
        <v>28</v>
      </c>
      <c r="D839" t="str">
        <v>PHI</v>
      </c>
      <c r="E839" t="str">
        <v>NL</v>
      </c>
      <c r="F839">
        <v>0.5628204332934198</v>
      </c>
      <c r="G839" s="2">
        <f t="shared" si="13"/>
        <v>0.31827821394197564</v>
      </c>
    </row>
    <row r="840" spans="1:7" x14ac:dyDescent="0.45">
      <c r="A840" t="str">
        <v>Johnny Callison</v>
      </c>
      <c r="B840">
        <v>1965</v>
      </c>
      <c r="C840">
        <v>26</v>
      </c>
      <c r="D840" t="str">
        <v>PHI</v>
      </c>
      <c r="E840" t="str">
        <v>NL</v>
      </c>
      <c r="F840">
        <v>4.1398274283788337E-3</v>
      </c>
      <c r="G840" s="2">
        <f t="shared" si="13"/>
        <v>1.1879259624601568E-3</v>
      </c>
    </row>
    <row r="841" spans="1:7" x14ac:dyDescent="0.45">
      <c r="A841" t="str">
        <v>Bobby Grich</v>
      </c>
      <c r="B841">
        <v>1976</v>
      </c>
      <c r="C841">
        <v>27</v>
      </c>
      <c r="D841" t="str">
        <v>BAL</v>
      </c>
      <c r="E841" t="str">
        <v>AL</v>
      </c>
      <c r="F841">
        <v>2.3349845162892935E-3</v>
      </c>
      <c r="G841" s="2">
        <f t="shared" si="13"/>
        <v>2.1351279460347775E-3</v>
      </c>
    </row>
    <row r="842" spans="1:7" x14ac:dyDescent="0.45">
      <c r="A842" t="str">
        <v>Lance Johnson</v>
      </c>
      <c r="B842">
        <v>1993</v>
      </c>
      <c r="C842">
        <v>29</v>
      </c>
      <c r="D842" t="str">
        <v>CHW</v>
      </c>
      <c r="E842" t="str">
        <v>AL</v>
      </c>
      <c r="F842">
        <v>4.5936049598964654E-5</v>
      </c>
      <c r="G842" s="2">
        <f t="shared" si="13"/>
        <v>1.2666172000077465E-5</v>
      </c>
    </row>
    <row r="843" spans="1:7" x14ac:dyDescent="0.45">
      <c r="A843" t="str">
        <v>Eddie Joost</v>
      </c>
      <c r="B843">
        <v>1951</v>
      </c>
      <c r="C843">
        <v>35</v>
      </c>
      <c r="D843" t="str">
        <v>PHA</v>
      </c>
      <c r="E843" t="str">
        <v>AL</v>
      </c>
      <c r="F843">
        <v>3.6964568223427376E-3</v>
      </c>
      <c r="G843" s="2">
        <f t="shared" si="13"/>
        <v>8.9296764854447638E-2</v>
      </c>
    </row>
    <row r="844" spans="1:7" x14ac:dyDescent="0.45">
      <c r="A844" t="str">
        <v>Stan Musial</v>
      </c>
      <c r="B844">
        <v>1957</v>
      </c>
      <c r="C844">
        <v>36</v>
      </c>
      <c r="D844" t="str">
        <v>STL</v>
      </c>
      <c r="E844" t="str">
        <v>NL</v>
      </c>
      <c r="F844">
        <v>0.19270021116802577</v>
      </c>
      <c r="G844" s="2">
        <f t="shared" si="13"/>
        <v>6.8183393363358644E-2</v>
      </c>
    </row>
    <row r="845" spans="1:7" x14ac:dyDescent="0.45">
      <c r="A845" t="str">
        <v>Plácido Polanco</v>
      </c>
      <c r="B845">
        <v>2005</v>
      </c>
      <c r="C845">
        <v>29</v>
      </c>
      <c r="D845" t="str">
        <v>DETPHI</v>
      </c>
      <c r="E845" t="str">
        <v>ALNL</v>
      </c>
      <c r="F845">
        <v>3.3776685578832039E-4</v>
      </c>
      <c r="G845" s="2">
        <f t="shared" si="13"/>
        <v>1</v>
      </c>
    </row>
    <row r="846" spans="1:7" x14ac:dyDescent="0.45">
      <c r="A846" t="str">
        <v>Alfonso Soriano</v>
      </c>
      <c r="B846">
        <v>2006</v>
      </c>
      <c r="C846">
        <v>30</v>
      </c>
      <c r="D846" t="str">
        <v>WSN</v>
      </c>
      <c r="E846" t="str">
        <v>NL</v>
      </c>
      <c r="F846">
        <v>0.25479360334600248</v>
      </c>
      <c r="G846" s="2">
        <f t="shared" si="13"/>
        <v>0.10201328265024241</v>
      </c>
    </row>
    <row r="847" spans="1:7" x14ac:dyDescent="0.45">
      <c r="A847" t="str">
        <v>Robby Thompson</v>
      </c>
      <c r="B847">
        <v>1989</v>
      </c>
      <c r="C847">
        <v>27</v>
      </c>
      <c r="D847" t="str">
        <v>SFG</v>
      </c>
      <c r="E847" t="str">
        <v>NL</v>
      </c>
      <c r="F847">
        <v>5.0762635824666734E-5</v>
      </c>
      <c r="G847" s="2">
        <f t="shared" si="13"/>
        <v>1.4582436990954592E-5</v>
      </c>
    </row>
    <row r="848" spans="1:7" x14ac:dyDescent="0.45">
      <c r="A848" t="str">
        <v>Larry Walker</v>
      </c>
      <c r="B848">
        <v>2002</v>
      </c>
      <c r="C848">
        <v>35</v>
      </c>
      <c r="D848" t="str">
        <v>COL</v>
      </c>
      <c r="E848" t="str">
        <v>NL</v>
      </c>
      <c r="F848">
        <v>4.7178978006048346E-3</v>
      </c>
      <c r="G848" s="2">
        <f t="shared" si="13"/>
        <v>1.6070345024657658E-3</v>
      </c>
    </row>
    <row r="849" spans="1:7" x14ac:dyDescent="0.45">
      <c r="A849" t="str">
        <v>Yogi Berra</v>
      </c>
      <c r="B849">
        <v>1950</v>
      </c>
      <c r="C849">
        <v>25</v>
      </c>
      <c r="D849" t="str">
        <v>NYY</v>
      </c>
      <c r="E849" t="str">
        <v>AL</v>
      </c>
      <c r="F849">
        <v>6.3399646902719251E-2</v>
      </c>
      <c r="G849" s="2">
        <f t="shared" si="13"/>
        <v>0.53047462797189726</v>
      </c>
    </row>
    <row r="850" spans="1:7" x14ac:dyDescent="0.45">
      <c r="A850" t="str">
        <v>Ken Boyer</v>
      </c>
      <c r="B850">
        <v>1964</v>
      </c>
      <c r="C850">
        <v>33</v>
      </c>
      <c r="D850" t="str">
        <v>STL</v>
      </c>
      <c r="E850" t="str">
        <v>NL</v>
      </c>
      <c r="F850">
        <v>1.6856117014927598E-2</v>
      </c>
      <c r="G850" s="2">
        <f t="shared" si="13"/>
        <v>4.749138798703775E-3</v>
      </c>
    </row>
    <row r="851" spans="1:7" x14ac:dyDescent="0.45">
      <c r="A851" t="str">
        <v>Al Bumbry</v>
      </c>
      <c r="B851">
        <v>1980</v>
      </c>
      <c r="C851">
        <v>33</v>
      </c>
      <c r="D851" t="str">
        <v>BAL</v>
      </c>
      <c r="E851" t="str">
        <v>AL</v>
      </c>
      <c r="F851">
        <v>9.4002820465110548E-2</v>
      </c>
      <c r="G851" s="2">
        <f t="shared" si="13"/>
        <v>2.921990366900468E-2</v>
      </c>
    </row>
    <row r="852" spans="1:7" x14ac:dyDescent="0.45">
      <c r="A852" t="str">
        <v>Aaron Judge</v>
      </c>
      <c r="B852">
        <v>2021</v>
      </c>
      <c r="C852">
        <v>29</v>
      </c>
      <c r="D852" t="str">
        <v>NYY</v>
      </c>
      <c r="E852" t="str">
        <v>AL</v>
      </c>
      <c r="F852">
        <v>2.6704061496985804E-2</v>
      </c>
      <c r="G852" s="2">
        <f t="shared" si="13"/>
        <v>1.5653115682487517E-2</v>
      </c>
    </row>
    <row r="853" spans="1:7" x14ac:dyDescent="0.45">
      <c r="A853" t="str">
        <v>Whitey Kurowski</v>
      </c>
      <c r="B853">
        <v>1947</v>
      </c>
      <c r="C853">
        <v>29</v>
      </c>
      <c r="D853" t="str">
        <v>STL</v>
      </c>
      <c r="E853" t="str">
        <v>NL</v>
      </c>
      <c r="F853">
        <v>9.9787955558923655E-3</v>
      </c>
      <c r="G853" s="2">
        <f t="shared" si="13"/>
        <v>7.0346175241964657E-3</v>
      </c>
    </row>
    <row r="854" spans="1:7" x14ac:dyDescent="0.45">
      <c r="A854" t="str">
        <v>Gary Sheffield</v>
      </c>
      <c r="B854">
        <v>2000</v>
      </c>
      <c r="C854">
        <v>31</v>
      </c>
      <c r="D854" t="str">
        <v>LAD</v>
      </c>
      <c r="E854" t="str">
        <v>NL</v>
      </c>
      <c r="F854">
        <v>0.16820198520005386</v>
      </c>
      <c r="G854" s="2">
        <f t="shared" si="13"/>
        <v>4.8537604025510189E-2</v>
      </c>
    </row>
    <row r="855" spans="1:7" x14ac:dyDescent="0.45">
      <c r="A855" t="str">
        <v>Reggie Smith</v>
      </c>
      <c r="B855">
        <v>1977</v>
      </c>
      <c r="C855">
        <v>32</v>
      </c>
      <c r="D855" t="str">
        <v>LAD</v>
      </c>
      <c r="E855" t="str">
        <v>NL</v>
      </c>
      <c r="F855">
        <v>6.0181582975777019E-2</v>
      </c>
      <c r="G855" s="2">
        <f t="shared" si="13"/>
        <v>4.4757735041862104E-2</v>
      </c>
    </row>
    <row r="856" spans="1:7" x14ac:dyDescent="0.45">
      <c r="A856" t="str">
        <v>Mitchell Page</v>
      </c>
      <c r="B856">
        <v>1977</v>
      </c>
      <c r="C856">
        <v>25</v>
      </c>
      <c r="D856" t="str">
        <v>OAK</v>
      </c>
      <c r="E856" t="str">
        <v>AL</v>
      </c>
      <c r="F856">
        <v>1.725768239400545E-2</v>
      </c>
      <c r="G856" s="2">
        <f t="shared" si="13"/>
        <v>1.1465997571750952E-2</v>
      </c>
    </row>
    <row r="857" spans="1:7" x14ac:dyDescent="0.45">
      <c r="A857" t="str">
        <v>Anthony Rendon</v>
      </c>
      <c r="B857">
        <v>2017</v>
      </c>
      <c r="C857">
        <v>27</v>
      </c>
      <c r="D857" t="str">
        <v>WSN</v>
      </c>
      <c r="E857" t="str">
        <v>NL</v>
      </c>
      <c r="F857">
        <v>1.4977195249308818E-3</v>
      </c>
      <c r="G857" s="2">
        <f t="shared" si="13"/>
        <v>8.7127495294959934E-4</v>
      </c>
    </row>
    <row r="858" spans="1:7" x14ac:dyDescent="0.45">
      <c r="A858" t="str">
        <v>Eric Chávez</v>
      </c>
      <c r="B858">
        <v>2001</v>
      </c>
      <c r="C858">
        <v>23</v>
      </c>
      <c r="D858" t="str">
        <v>OAK</v>
      </c>
      <c r="E858" t="str">
        <v>AL</v>
      </c>
      <c r="F858">
        <v>7.1598049769982068E-3</v>
      </c>
      <c r="G858" s="2">
        <f t="shared" si="13"/>
        <v>1.9407542294457365E-3</v>
      </c>
    </row>
    <row r="859" spans="1:7" x14ac:dyDescent="0.45">
      <c r="A859" t="str">
        <v>Nellie Fox</v>
      </c>
      <c r="B859">
        <v>1959</v>
      </c>
      <c r="C859">
        <v>31</v>
      </c>
      <c r="D859" t="str">
        <v>CHW</v>
      </c>
      <c r="E859" t="str">
        <v>AL</v>
      </c>
      <c r="F859">
        <v>7.5392055658246256E-4</v>
      </c>
      <c r="G859" s="2">
        <f t="shared" si="13"/>
        <v>6.0473950805660405E-3</v>
      </c>
    </row>
    <row r="860" spans="1:7" x14ac:dyDescent="0.45">
      <c r="A860" t="str">
        <v>Bill Freehan</v>
      </c>
      <c r="B860">
        <v>1967</v>
      </c>
      <c r="C860">
        <v>25</v>
      </c>
      <c r="D860" t="str">
        <v>DET</v>
      </c>
      <c r="E860" t="str">
        <v>AL</v>
      </c>
      <c r="F860">
        <v>1.6344847236831984E-2</v>
      </c>
      <c r="G860" s="2">
        <f t="shared" si="13"/>
        <v>6.8078361654250316E-3</v>
      </c>
    </row>
    <row r="861" spans="1:7" x14ac:dyDescent="0.45">
      <c r="A861" t="str">
        <v>Alex Gordon</v>
      </c>
      <c r="B861">
        <v>2014</v>
      </c>
      <c r="C861">
        <v>30</v>
      </c>
      <c r="D861" t="str">
        <v>KCR</v>
      </c>
      <c r="E861" t="str">
        <v>AL</v>
      </c>
      <c r="F861">
        <v>1.480827894102276E-4</v>
      </c>
      <c r="G861" s="2">
        <f t="shared" si="13"/>
        <v>4.2791485003948486E-5</v>
      </c>
    </row>
    <row r="862" spans="1:7" x14ac:dyDescent="0.45">
      <c r="A862" t="str">
        <v>Dustin Pedroia</v>
      </c>
      <c r="B862">
        <v>2013</v>
      </c>
      <c r="C862">
        <v>29</v>
      </c>
      <c r="D862" t="str">
        <v>BOS</v>
      </c>
      <c r="E862" t="str">
        <v>AL</v>
      </c>
      <c r="F862">
        <v>2.5486009852985696E-3</v>
      </c>
      <c r="G862" s="2">
        <f t="shared" si="13"/>
        <v>8.0126748837397715E-4</v>
      </c>
    </row>
    <row r="863" spans="1:7" x14ac:dyDescent="0.45">
      <c r="A863" t="str">
        <v>Pete Rose</v>
      </c>
      <c r="B863">
        <v>1972</v>
      </c>
      <c r="C863">
        <v>31</v>
      </c>
      <c r="D863" t="str">
        <v>CIN</v>
      </c>
      <c r="E863" t="str">
        <v>NL</v>
      </c>
      <c r="F863">
        <v>1.0261555954820027E-2</v>
      </c>
      <c r="G863" s="2">
        <f t="shared" si="13"/>
        <v>3.2313144803333181E-3</v>
      </c>
    </row>
    <row r="864" spans="1:7" x14ac:dyDescent="0.45">
      <c r="A864" t="str">
        <v>Chris Speier</v>
      </c>
      <c r="B864">
        <v>1972</v>
      </c>
      <c r="C864">
        <v>22</v>
      </c>
      <c r="D864" t="str">
        <v>SFG</v>
      </c>
      <c r="E864" t="str">
        <v>NL</v>
      </c>
      <c r="F864">
        <v>2.7999160622916701E-4</v>
      </c>
      <c r="G864" s="2">
        <f t="shared" si="13"/>
        <v>8.8168006446928712E-5</v>
      </c>
    </row>
    <row r="865" spans="1:7" x14ac:dyDescent="0.45">
      <c r="A865" t="str">
        <v>Tim Wallach</v>
      </c>
      <c r="B865">
        <v>1985</v>
      </c>
      <c r="C865">
        <v>27</v>
      </c>
      <c r="D865" t="str">
        <v>MON</v>
      </c>
      <c r="E865" t="str">
        <v>NL</v>
      </c>
      <c r="F865">
        <v>2.1597937534817858E-4</v>
      </c>
      <c r="G865" s="2">
        <f t="shared" si="13"/>
        <v>4.6971060382921992E-5</v>
      </c>
    </row>
    <row r="866" spans="1:7" x14ac:dyDescent="0.45">
      <c r="A866" t="str">
        <v>Ted Williams</v>
      </c>
      <c r="B866">
        <v>1956</v>
      </c>
      <c r="C866">
        <v>37</v>
      </c>
      <c r="D866" t="str">
        <v>BOS</v>
      </c>
      <c r="E866" t="str">
        <v>AL</v>
      </c>
      <c r="F866">
        <v>2.106126169012843E-3</v>
      </c>
      <c r="G866" s="2">
        <f t="shared" si="13"/>
        <v>1.9767637176841628E-3</v>
      </c>
    </row>
    <row r="867" spans="1:7" x14ac:dyDescent="0.45">
      <c r="A867" t="str">
        <v>Edgardo Alfonzo</v>
      </c>
      <c r="B867">
        <v>1999</v>
      </c>
      <c r="C867">
        <v>25</v>
      </c>
      <c r="D867" t="str">
        <v>NYM</v>
      </c>
      <c r="E867" t="str">
        <v>NL</v>
      </c>
      <c r="F867">
        <v>1.8897724357261676E-2</v>
      </c>
      <c r="G867" s="2">
        <f t="shared" si="13"/>
        <v>1.2991758658406911E-2</v>
      </c>
    </row>
    <row r="868" spans="1:7" x14ac:dyDescent="0.45">
      <c r="A868" t="str">
        <v>Ron Cey</v>
      </c>
      <c r="B868">
        <v>1976</v>
      </c>
      <c r="C868">
        <v>28</v>
      </c>
      <c r="D868" t="str">
        <v>LAD</v>
      </c>
      <c r="E868" t="str">
        <v>NL</v>
      </c>
      <c r="F868">
        <v>2.4105069545428078E-3</v>
      </c>
      <c r="G868" s="2">
        <f t="shared" si="13"/>
        <v>1.1357910232867988E-3</v>
      </c>
    </row>
    <row r="869" spans="1:7" x14ac:dyDescent="0.45">
      <c r="A869" t="str">
        <v>Ken Keltner</v>
      </c>
      <c r="B869">
        <v>1948</v>
      </c>
      <c r="C869">
        <v>31</v>
      </c>
      <c r="D869" t="str">
        <v>CLE</v>
      </c>
      <c r="E869" t="str">
        <v>AL</v>
      </c>
      <c r="F869">
        <v>1.5196312366734533E-2</v>
      </c>
      <c r="G869" s="2">
        <f t="shared" si="13"/>
        <v>7.0030864801498135E-3</v>
      </c>
    </row>
    <row r="870" spans="1:7" x14ac:dyDescent="0.45">
      <c r="A870" t="str">
        <v>Shohei Ohtani</v>
      </c>
      <c r="B870">
        <v>2023</v>
      </c>
      <c r="C870">
        <v>28</v>
      </c>
      <c r="D870" t="str">
        <v>LAA</v>
      </c>
      <c r="E870" t="str">
        <v>AL</v>
      </c>
      <c r="F870">
        <v>0.62666270165206073</v>
      </c>
      <c r="G870" s="2">
        <f t="shared" si="13"/>
        <v>0.33455542955136869</v>
      </c>
    </row>
    <row r="871" spans="1:7" x14ac:dyDescent="0.45">
      <c r="A871" t="str">
        <v>Omar Vizquel</v>
      </c>
      <c r="B871">
        <v>1999</v>
      </c>
      <c r="C871">
        <v>32</v>
      </c>
      <c r="D871" t="str">
        <v>CLE</v>
      </c>
      <c r="E871" t="str">
        <v>AL</v>
      </c>
      <c r="F871">
        <v>3.7073348262722417E-3</v>
      </c>
      <c r="G871" s="2">
        <f t="shared" si="13"/>
        <v>1.0688857845743529E-3</v>
      </c>
    </row>
    <row r="872" spans="1:7" x14ac:dyDescent="0.45">
      <c r="A872" t="str">
        <v>Rickey Henderson</v>
      </c>
      <c r="B872">
        <v>1984</v>
      </c>
      <c r="C872">
        <v>25</v>
      </c>
      <c r="D872" t="str">
        <v>OAK</v>
      </c>
      <c r="E872" t="str">
        <v>AL</v>
      </c>
      <c r="F872">
        <v>3.8902507343381638E-2</v>
      </c>
      <c r="G872" s="2">
        <f t="shared" si="13"/>
        <v>2.4142099746111041E-2</v>
      </c>
    </row>
    <row r="873" spans="1:7" x14ac:dyDescent="0.45">
      <c r="A873" t="str">
        <v>Frank Thomas</v>
      </c>
      <c r="B873">
        <v>2000</v>
      </c>
      <c r="C873">
        <v>32</v>
      </c>
      <c r="D873" t="str">
        <v>CHW</v>
      </c>
      <c r="E873" t="str">
        <v>AL</v>
      </c>
      <c r="F873">
        <v>4.1649453659812735E-2</v>
      </c>
      <c r="G873" s="2">
        <f t="shared" si="13"/>
        <v>1.882629050842757E-2</v>
      </c>
    </row>
    <row r="874" spans="1:7" x14ac:dyDescent="0.45">
      <c r="A874" t="str">
        <v>Alan Trammell</v>
      </c>
      <c r="B874">
        <v>1983</v>
      </c>
      <c r="C874">
        <v>25</v>
      </c>
      <c r="D874" t="str">
        <v>DET</v>
      </c>
      <c r="E874" t="str">
        <v>AL</v>
      </c>
      <c r="F874">
        <v>3.1048068989787955E-2</v>
      </c>
      <c r="G874" s="2">
        <f t="shared" si="13"/>
        <v>1.9128712878166199E-2</v>
      </c>
    </row>
    <row r="875" spans="1:7" x14ac:dyDescent="0.45">
      <c r="A875" t="str">
        <v>Bill White</v>
      </c>
      <c r="B875">
        <v>1963</v>
      </c>
      <c r="C875">
        <v>29</v>
      </c>
      <c r="D875" t="str">
        <v>STL</v>
      </c>
      <c r="E875" t="str">
        <v>NL</v>
      </c>
      <c r="F875">
        <v>4.7065076893832568E-2</v>
      </c>
      <c r="G875" s="2">
        <f t="shared" si="13"/>
        <v>1.2922368574381534E-2</v>
      </c>
    </row>
    <row r="876" spans="1:7" x14ac:dyDescent="0.45">
      <c r="A876" t="str">
        <v>Mark Loretta</v>
      </c>
      <c r="B876">
        <v>2004</v>
      </c>
      <c r="C876">
        <v>32</v>
      </c>
      <c r="D876" t="str">
        <v>SDP</v>
      </c>
      <c r="E876" t="str">
        <v>NL</v>
      </c>
      <c r="F876">
        <v>9.5811754701051521E-2</v>
      </c>
      <c r="G876" s="2">
        <f t="shared" si="13"/>
        <v>2.6321528557569727E-2</v>
      </c>
    </row>
    <row r="877" spans="1:7" x14ac:dyDescent="0.45">
      <c r="A877" t="str">
        <v>Shane Victorino</v>
      </c>
      <c r="B877">
        <v>2013</v>
      </c>
      <c r="C877">
        <v>32</v>
      </c>
      <c r="D877" t="str">
        <v>BOS</v>
      </c>
      <c r="E877" t="str">
        <v>AL</v>
      </c>
      <c r="F877">
        <v>1.6533453208247658E-4</v>
      </c>
      <c r="G877" s="2">
        <f t="shared" si="13"/>
        <v>5.1980355507746533E-5</v>
      </c>
    </row>
    <row r="878" spans="1:7" x14ac:dyDescent="0.45">
      <c r="A878" t="str">
        <v>Jim Edmonds</v>
      </c>
      <c r="B878">
        <v>2003</v>
      </c>
      <c r="C878">
        <v>33</v>
      </c>
      <c r="D878" t="str">
        <v>STL</v>
      </c>
      <c r="E878" t="str">
        <v>NL</v>
      </c>
      <c r="F878">
        <v>1.4342954058735159E-2</v>
      </c>
      <c r="G878" s="2">
        <f t="shared" si="13"/>
        <v>4.0871864319952465E-3</v>
      </c>
    </row>
    <row r="879" spans="1:7" x14ac:dyDescent="0.45">
      <c r="A879" t="str">
        <v>Francisco Lindor</v>
      </c>
      <c r="B879">
        <v>2023</v>
      </c>
      <c r="C879">
        <v>29</v>
      </c>
      <c r="D879" t="str">
        <v>NYM</v>
      </c>
      <c r="E879" t="str">
        <v>NL</v>
      </c>
      <c r="F879">
        <v>3.3428843039757322E-2</v>
      </c>
      <c r="G879" s="2">
        <f t="shared" si="13"/>
        <v>1.0110043090261929E-2</v>
      </c>
    </row>
    <row r="880" spans="1:7" x14ac:dyDescent="0.45">
      <c r="A880" t="str">
        <v>Manny Ramírez</v>
      </c>
      <c r="B880">
        <v>2002</v>
      </c>
      <c r="C880">
        <v>30</v>
      </c>
      <c r="D880" t="str">
        <v>BOS</v>
      </c>
      <c r="E880" t="str">
        <v>AL</v>
      </c>
      <c r="F880">
        <v>0.18723542782751879</v>
      </c>
      <c r="G880" s="2">
        <f t="shared" si="13"/>
        <v>4.7471608485667095E-2</v>
      </c>
    </row>
    <row r="881" spans="1:7" x14ac:dyDescent="0.45">
      <c r="A881" t="str">
        <v>Alan Trammell</v>
      </c>
      <c r="B881">
        <v>1988</v>
      </c>
      <c r="C881">
        <v>30</v>
      </c>
      <c r="D881" t="str">
        <v>DET</v>
      </c>
      <c r="E881" t="str">
        <v>AL</v>
      </c>
      <c r="F881">
        <v>3.9421381022289419E-3</v>
      </c>
      <c r="G881" s="2">
        <f t="shared" si="13"/>
        <v>1.3151832246086773E-3</v>
      </c>
    </row>
    <row r="882" spans="1:7" x14ac:dyDescent="0.45">
      <c r="A882" t="str">
        <v>Maury Wills</v>
      </c>
      <c r="B882">
        <v>1962</v>
      </c>
      <c r="C882">
        <v>29</v>
      </c>
      <c r="D882" t="str">
        <v>LAD</v>
      </c>
      <c r="E882" t="str">
        <v>NL</v>
      </c>
      <c r="F882">
        <v>0.43144907661156978</v>
      </c>
      <c r="G882" s="2">
        <f t="shared" si="13"/>
        <v>0.10389221853170691</v>
      </c>
    </row>
    <row r="883" spans="1:7" x14ac:dyDescent="0.45">
      <c r="A883" t="str">
        <v>Lance Berkman</v>
      </c>
      <c r="B883">
        <v>2004</v>
      </c>
      <c r="C883">
        <v>28</v>
      </c>
      <c r="D883" t="str">
        <v>HOU</v>
      </c>
      <c r="E883" t="str">
        <v>NL</v>
      </c>
      <c r="F883">
        <v>1.2937117282649518E-2</v>
      </c>
      <c r="G883" s="2">
        <f t="shared" si="13"/>
        <v>3.5541015094690768E-3</v>
      </c>
    </row>
    <row r="884" spans="1:7" x14ac:dyDescent="0.45">
      <c r="A884" t="str">
        <v>Dick McAuliffe</v>
      </c>
      <c r="B884">
        <v>1966</v>
      </c>
      <c r="C884">
        <v>26</v>
      </c>
      <c r="D884" t="str">
        <v>DET</v>
      </c>
      <c r="E884" t="str">
        <v>AL</v>
      </c>
      <c r="F884">
        <v>3.5924276989798627E-3</v>
      </c>
      <c r="G884" s="2">
        <f t="shared" si="13"/>
        <v>2.7842487828042329E-3</v>
      </c>
    </row>
    <row r="885" spans="1:7" x14ac:dyDescent="0.45">
      <c r="A885" t="str">
        <v>Paul Molitor</v>
      </c>
      <c r="B885">
        <v>1987</v>
      </c>
      <c r="C885">
        <v>30</v>
      </c>
      <c r="D885" t="str">
        <v>MIL</v>
      </c>
      <c r="E885" t="str">
        <v>AL</v>
      </c>
      <c r="F885">
        <v>7.4896082929091307E-2</v>
      </c>
      <c r="G885" s="2">
        <f t="shared" si="13"/>
        <v>2.5546814110411459E-2</v>
      </c>
    </row>
    <row r="886" spans="1:7" x14ac:dyDescent="0.45">
      <c r="A886" t="str">
        <v>Adolfo Phillips</v>
      </c>
      <c r="B886">
        <v>1967</v>
      </c>
      <c r="C886">
        <v>25</v>
      </c>
      <c r="D886" t="str">
        <v>CHC</v>
      </c>
      <c r="E886" t="str">
        <v>NL</v>
      </c>
      <c r="F886">
        <v>1.9057601975727871E-4</v>
      </c>
      <c r="G886" s="2">
        <f t="shared" si="13"/>
        <v>4.9404698728733777E-5</v>
      </c>
    </row>
    <row r="887" spans="1:7" x14ac:dyDescent="0.45">
      <c r="A887" t="str">
        <v>Pablo Sandoval</v>
      </c>
      <c r="B887">
        <v>2011</v>
      </c>
      <c r="C887">
        <v>24</v>
      </c>
      <c r="D887" t="str">
        <v>SFG</v>
      </c>
      <c r="E887" t="str">
        <v>NL</v>
      </c>
      <c r="F887">
        <v>7.6854031570342991E-3</v>
      </c>
      <c r="G887" s="2">
        <f t="shared" si="13"/>
        <v>3.655950128703653E-3</v>
      </c>
    </row>
    <row r="888" spans="1:7" x14ac:dyDescent="0.45">
      <c r="A888" t="str">
        <v>Andy Van Slyke</v>
      </c>
      <c r="B888">
        <v>1992</v>
      </c>
      <c r="C888">
        <v>31</v>
      </c>
      <c r="D888" t="str">
        <v>PIT</v>
      </c>
      <c r="E888" t="str">
        <v>NL</v>
      </c>
      <c r="F888">
        <v>0.41954705254298491</v>
      </c>
      <c r="G888" s="2">
        <f t="shared" si="13"/>
        <v>0.14078421346772688</v>
      </c>
    </row>
    <row r="889" spans="1:7" x14ac:dyDescent="0.45">
      <c r="A889" t="str">
        <v>Michael Bourn</v>
      </c>
      <c r="B889">
        <v>2012</v>
      </c>
      <c r="C889">
        <v>29</v>
      </c>
      <c r="D889" t="str">
        <v>ATL</v>
      </c>
      <c r="E889" t="str">
        <v>NL</v>
      </c>
      <c r="F889">
        <v>3.6423250364359008E-4</v>
      </c>
      <c r="G889" s="2">
        <f t="shared" si="13"/>
        <v>1.3563063775817223E-4</v>
      </c>
    </row>
    <row r="890" spans="1:7" x14ac:dyDescent="0.45">
      <c r="A890" t="str">
        <v>George Brett</v>
      </c>
      <c r="B890">
        <v>1982</v>
      </c>
      <c r="C890">
        <v>29</v>
      </c>
      <c r="D890" t="str">
        <v>KCR</v>
      </c>
      <c r="E890" t="str">
        <v>AL</v>
      </c>
      <c r="F890">
        <v>1.7390220448385535E-2</v>
      </c>
      <c r="G890" s="2">
        <f t="shared" si="13"/>
        <v>7.7396364490166366E-3</v>
      </c>
    </row>
    <row r="891" spans="1:7" x14ac:dyDescent="0.45">
      <c r="A891" t="str">
        <v>Carlos Guillén</v>
      </c>
      <c r="B891">
        <v>2006</v>
      </c>
      <c r="C891">
        <v>30</v>
      </c>
      <c r="D891" t="str">
        <v>DET</v>
      </c>
      <c r="E891" t="str">
        <v>AL</v>
      </c>
      <c r="F891">
        <v>1.0437672252383399E-2</v>
      </c>
      <c r="G891" s="2">
        <f t="shared" si="13"/>
        <v>2.0980731628228378E-2</v>
      </c>
    </row>
    <row r="892" spans="1:7" x14ac:dyDescent="0.45">
      <c r="A892" t="str">
        <v>Matt Holliday</v>
      </c>
      <c r="B892">
        <v>2007</v>
      </c>
      <c r="C892">
        <v>27</v>
      </c>
      <c r="D892" t="str">
        <v>COL</v>
      </c>
      <c r="E892" t="str">
        <v>NL</v>
      </c>
      <c r="F892">
        <v>0.42243409333799287</v>
      </c>
      <c r="G892" s="2">
        <f t="shared" si="13"/>
        <v>0.23888892581431823</v>
      </c>
    </row>
    <row r="893" spans="1:7" x14ac:dyDescent="0.45">
      <c r="A893" t="str">
        <v>Ian Kinsler</v>
      </c>
      <c r="B893">
        <v>2009</v>
      </c>
      <c r="C893">
        <v>27</v>
      </c>
      <c r="D893" t="str">
        <v>TEX</v>
      </c>
      <c r="E893" t="str">
        <v>AL</v>
      </c>
      <c r="F893">
        <v>6.1970833431409633E-4</v>
      </c>
      <c r="G893" s="2">
        <f t="shared" si="13"/>
        <v>5.4922580836950217E-4</v>
      </c>
    </row>
    <row r="894" spans="1:7" x14ac:dyDescent="0.45">
      <c r="A894" t="str">
        <v>Tony Pérez</v>
      </c>
      <c r="B894">
        <v>1969</v>
      </c>
      <c r="C894">
        <v>27</v>
      </c>
      <c r="D894" t="str">
        <v>CIN</v>
      </c>
      <c r="E894" t="str">
        <v>NL</v>
      </c>
      <c r="F894">
        <v>0.32132160699656892</v>
      </c>
      <c r="G894" s="2">
        <f t="shared" si="13"/>
        <v>9.6175835519509714E-2</v>
      </c>
    </row>
    <row r="895" spans="1:7" x14ac:dyDescent="0.45">
      <c r="A895" t="str">
        <v>José Ramírez</v>
      </c>
      <c r="B895">
        <v>2022</v>
      </c>
      <c r="C895">
        <v>29</v>
      </c>
      <c r="D895" t="str">
        <v>CLE</v>
      </c>
      <c r="E895" t="str">
        <v>AL</v>
      </c>
      <c r="F895">
        <v>0.18664314774539262</v>
      </c>
      <c r="G895" s="2">
        <f t="shared" si="13"/>
        <v>6.2880092780531444E-2</v>
      </c>
    </row>
    <row r="896" spans="1:7" x14ac:dyDescent="0.45">
      <c r="A896" t="str">
        <v>Al Rosen</v>
      </c>
      <c r="B896">
        <v>1952</v>
      </c>
      <c r="C896">
        <v>28</v>
      </c>
      <c r="D896" t="str">
        <v>CLE</v>
      </c>
      <c r="E896" t="str">
        <v>AL</v>
      </c>
      <c r="F896">
        <v>0.30280880250809133</v>
      </c>
      <c r="G896" s="2">
        <f t="shared" si="13"/>
        <v>0.50696907381110157</v>
      </c>
    </row>
    <row r="897" spans="1:7" x14ac:dyDescent="0.45">
      <c r="A897" t="str">
        <v>Tim McCarver</v>
      </c>
      <c r="B897">
        <v>1967</v>
      </c>
      <c r="C897">
        <v>25</v>
      </c>
      <c r="D897" t="str">
        <v>STL</v>
      </c>
      <c r="E897" t="str">
        <v>NL</v>
      </c>
      <c r="F897">
        <v>1.90177191533554E-3</v>
      </c>
      <c r="G897" s="2">
        <f t="shared" si="13"/>
        <v>4.9301306978487703E-4</v>
      </c>
    </row>
    <row r="898" spans="1:7" x14ac:dyDescent="0.45">
      <c r="A898" t="str">
        <v>Lance Berkman</v>
      </c>
      <c r="B898">
        <v>2006</v>
      </c>
      <c r="C898">
        <v>30</v>
      </c>
      <c r="D898" t="str">
        <v>HOU</v>
      </c>
      <c r="E898" t="str">
        <v>NL</v>
      </c>
      <c r="F898">
        <v>6.2727190328450894E-2</v>
      </c>
      <c r="G898" s="2">
        <f t="shared" si="13"/>
        <v>2.5114471135847725E-2</v>
      </c>
    </row>
    <row r="899" spans="1:7" x14ac:dyDescent="0.45">
      <c r="A899" t="str">
        <v>Johnny Callison</v>
      </c>
      <c r="B899">
        <v>1962</v>
      </c>
      <c r="C899">
        <v>23</v>
      </c>
      <c r="D899" t="str">
        <v>PHI</v>
      </c>
      <c r="E899" t="str">
        <v>NL</v>
      </c>
      <c r="F899">
        <v>5.6773766125274962E-3</v>
      </c>
      <c r="G899" s="2">
        <f t="shared" ref="G899:G962" si="14">F899/SUMIFS(_xlfn.ANCHORARRAY($F$2), $B$2:$B$2199, B899, $E$2:$E$2199, E899)</f>
        <v>1.3671028255474345E-3</v>
      </c>
    </row>
    <row r="900" spans="1:7" x14ac:dyDescent="0.45">
      <c r="A900" t="str">
        <v>Gary Carter</v>
      </c>
      <c r="B900">
        <v>1979</v>
      </c>
      <c r="C900">
        <v>25</v>
      </c>
      <c r="D900" t="str">
        <v>MON</v>
      </c>
      <c r="E900" t="str">
        <v>NL</v>
      </c>
      <c r="F900">
        <v>7.2403659824365097E-4</v>
      </c>
      <c r="G900" s="2">
        <f t="shared" si="14"/>
        <v>7.5991815573385989E-4</v>
      </c>
    </row>
    <row r="901" spans="1:7" x14ac:dyDescent="0.45">
      <c r="A901" t="str">
        <v>Tommy Davis</v>
      </c>
      <c r="B901">
        <v>1962</v>
      </c>
      <c r="C901">
        <v>23</v>
      </c>
      <c r="D901" t="str">
        <v>LAD</v>
      </c>
      <c r="E901" t="str">
        <v>NL</v>
      </c>
      <c r="F901">
        <v>0.78378700833373049</v>
      </c>
      <c r="G901" s="2">
        <f t="shared" si="14"/>
        <v>0.1887346052322901</v>
      </c>
    </row>
    <row r="902" spans="1:7" x14ac:dyDescent="0.45">
      <c r="A902" t="str">
        <v>Lloyd Moseby</v>
      </c>
      <c r="B902">
        <v>1983</v>
      </c>
      <c r="C902">
        <v>23</v>
      </c>
      <c r="D902" t="str">
        <v>TOR</v>
      </c>
      <c r="E902" t="str">
        <v>AL</v>
      </c>
      <c r="F902">
        <v>1.7024535949745772E-2</v>
      </c>
      <c r="G902" s="2">
        <f t="shared" si="14"/>
        <v>1.0488815268151383E-2</v>
      </c>
    </row>
    <row r="903" spans="1:7" x14ac:dyDescent="0.45">
      <c r="A903" t="str">
        <v>Tim Raines</v>
      </c>
      <c r="B903">
        <v>1983</v>
      </c>
      <c r="C903">
        <v>23</v>
      </c>
      <c r="D903" t="str">
        <v>MON</v>
      </c>
      <c r="E903" t="str">
        <v>NL</v>
      </c>
      <c r="F903">
        <v>7.3051546380893381E-2</v>
      </c>
      <c r="G903" s="2">
        <f t="shared" si="14"/>
        <v>4.2842534540846064E-2</v>
      </c>
    </row>
    <row r="904" spans="1:7" x14ac:dyDescent="0.45">
      <c r="A904" t="str">
        <v>Brooks Robinson</v>
      </c>
      <c r="B904">
        <v>1971</v>
      </c>
      <c r="C904">
        <v>34</v>
      </c>
      <c r="D904" t="str">
        <v>BAL</v>
      </c>
      <c r="E904" t="str">
        <v>AL</v>
      </c>
      <c r="F904">
        <v>2.6939641855370291E-4</v>
      </c>
      <c r="G904" s="2">
        <f t="shared" si="14"/>
        <v>2.7062743622103115E-4</v>
      </c>
    </row>
    <row r="905" spans="1:7" x14ac:dyDescent="0.45">
      <c r="A905" t="str">
        <v>Bobby Grich</v>
      </c>
      <c r="B905">
        <v>1972</v>
      </c>
      <c r="C905">
        <v>23</v>
      </c>
      <c r="D905" t="str">
        <v>BAL</v>
      </c>
      <c r="E905" t="str">
        <v>AL</v>
      </c>
      <c r="F905">
        <v>2.1974237709802835E-4</v>
      </c>
      <c r="G905" s="2">
        <f t="shared" si="14"/>
        <v>9.5045480327197581E-5</v>
      </c>
    </row>
    <row r="906" spans="1:7" x14ac:dyDescent="0.45">
      <c r="A906" t="str">
        <v>Robin Ventura</v>
      </c>
      <c r="B906">
        <v>1992</v>
      </c>
      <c r="C906">
        <v>24</v>
      </c>
      <c r="D906" t="str">
        <v>CHW</v>
      </c>
      <c r="E906" t="str">
        <v>AL</v>
      </c>
      <c r="F906">
        <v>1.0881600301927577E-3</v>
      </c>
      <c r="G906" s="2">
        <f t="shared" si="14"/>
        <v>5.929426060995416E-4</v>
      </c>
    </row>
    <row r="907" spans="1:7" x14ac:dyDescent="0.45">
      <c r="A907" t="str">
        <v>Paul Goldschmidt</v>
      </c>
      <c r="B907">
        <v>2021</v>
      </c>
      <c r="C907">
        <v>33</v>
      </c>
      <c r="D907" t="str">
        <v>STL</v>
      </c>
      <c r="E907" t="str">
        <v>NL</v>
      </c>
      <c r="F907">
        <v>1.4391354279519909E-2</v>
      </c>
      <c r="G907" s="2">
        <f t="shared" si="14"/>
        <v>8.4428597024315804E-3</v>
      </c>
    </row>
    <row r="908" spans="1:7" x14ac:dyDescent="0.45">
      <c r="A908" t="str">
        <v>Bobby Grich</v>
      </c>
      <c r="B908">
        <v>1979</v>
      </c>
      <c r="C908">
        <v>30</v>
      </c>
      <c r="D908" t="str">
        <v>CAL</v>
      </c>
      <c r="E908" t="str">
        <v>AL</v>
      </c>
      <c r="F908">
        <v>1.5997747633861369E-2</v>
      </c>
      <c r="G908" s="2">
        <f t="shared" si="14"/>
        <v>7.6521134960690785E-3</v>
      </c>
    </row>
    <row r="909" spans="1:7" x14ac:dyDescent="0.45">
      <c r="A909" t="str">
        <v>Vladimir Guerrero</v>
      </c>
      <c r="B909">
        <v>2000</v>
      </c>
      <c r="C909">
        <v>25</v>
      </c>
      <c r="D909" t="str">
        <v>MON</v>
      </c>
      <c r="E909" t="str">
        <v>NL</v>
      </c>
      <c r="F909">
        <v>0.39371617295894007</v>
      </c>
      <c r="G909" s="2">
        <f t="shared" si="14"/>
        <v>0.11361363945135053</v>
      </c>
    </row>
    <row r="910" spans="1:7" x14ac:dyDescent="0.45">
      <c r="A910" t="str">
        <v>Kenny Lofton</v>
      </c>
      <c r="B910">
        <v>1998</v>
      </c>
      <c r="C910">
        <v>31</v>
      </c>
      <c r="D910" t="str">
        <v>CLE</v>
      </c>
      <c r="E910" t="str">
        <v>AL</v>
      </c>
      <c r="F910">
        <v>3.3325053269667588E-4</v>
      </c>
      <c r="G910" s="2">
        <f t="shared" si="14"/>
        <v>6.6435967600946873E-5</v>
      </c>
    </row>
    <row r="911" spans="1:7" x14ac:dyDescent="0.45">
      <c r="A911" t="str">
        <v>Johnny Logan</v>
      </c>
      <c r="B911">
        <v>1955</v>
      </c>
      <c r="C911">
        <v>29</v>
      </c>
      <c r="D911" t="str">
        <v>MLN</v>
      </c>
      <c r="E911" t="str">
        <v>NL</v>
      </c>
      <c r="F911">
        <v>1.6361194957728096E-3</v>
      </c>
      <c r="G911" s="2">
        <f t="shared" si="14"/>
        <v>5.6801724795296023E-4</v>
      </c>
    </row>
    <row r="912" spans="1:7" x14ac:dyDescent="0.45">
      <c r="A912" t="str">
        <v>Mickey Mantle</v>
      </c>
      <c r="B912">
        <v>1962</v>
      </c>
      <c r="C912">
        <v>30</v>
      </c>
      <c r="D912" t="str">
        <v>NYY</v>
      </c>
      <c r="E912" t="str">
        <v>AL</v>
      </c>
      <c r="F912">
        <v>0.23195473710462886</v>
      </c>
      <c r="G912" s="2">
        <f t="shared" si="14"/>
        <v>0.90606345191899862</v>
      </c>
    </row>
    <row r="913" spans="1:7" x14ac:dyDescent="0.45">
      <c r="A913" t="str">
        <v>Manny Ramírez</v>
      </c>
      <c r="B913">
        <v>2008</v>
      </c>
      <c r="C913">
        <v>36</v>
      </c>
      <c r="D913" t="str">
        <v>BOSLAD</v>
      </c>
      <c r="E913" t="str">
        <v>ALNL</v>
      </c>
      <c r="F913">
        <v>0.19689796262973983</v>
      </c>
      <c r="G913" s="2">
        <f t="shared" si="14"/>
        <v>0.90313409719276172</v>
      </c>
    </row>
    <row r="914" spans="1:7" x14ac:dyDescent="0.45">
      <c r="A914" t="str">
        <v>Enos Slaughter</v>
      </c>
      <c r="B914">
        <v>1949</v>
      </c>
      <c r="C914">
        <v>33</v>
      </c>
      <c r="D914" t="str">
        <v>STL</v>
      </c>
      <c r="E914" t="str">
        <v>NL</v>
      </c>
      <c r="F914">
        <v>1.2050979786046025E-3</v>
      </c>
      <c r="G914" s="2">
        <f t="shared" si="14"/>
        <v>5.1156547796652569E-4</v>
      </c>
    </row>
    <row r="915" spans="1:7" x14ac:dyDescent="0.45">
      <c r="A915" t="str">
        <v>Gene Tenace</v>
      </c>
      <c r="B915">
        <v>1979</v>
      </c>
      <c r="C915">
        <v>32</v>
      </c>
      <c r="D915" t="str">
        <v>SDP</v>
      </c>
      <c r="E915" t="str">
        <v>NL</v>
      </c>
      <c r="F915">
        <v>5.8537760440156501E-5</v>
      </c>
      <c r="G915" s="2">
        <f t="shared" si="14"/>
        <v>6.1438754701602282E-5</v>
      </c>
    </row>
    <row r="916" spans="1:7" x14ac:dyDescent="0.45">
      <c r="A916" t="str">
        <v>Bret Boone</v>
      </c>
      <c r="B916">
        <v>2003</v>
      </c>
      <c r="C916">
        <v>34</v>
      </c>
      <c r="D916" t="str">
        <v>SEA</v>
      </c>
      <c r="E916" t="str">
        <v>AL</v>
      </c>
      <c r="F916">
        <v>0.19765020152973053</v>
      </c>
      <c r="G916" s="2">
        <f t="shared" si="14"/>
        <v>0.10220488492658102</v>
      </c>
    </row>
    <row r="917" spans="1:7" x14ac:dyDescent="0.45">
      <c r="A917" t="str">
        <v>Alvin Davis</v>
      </c>
      <c r="B917">
        <v>1984</v>
      </c>
      <c r="C917">
        <v>23</v>
      </c>
      <c r="D917" t="str">
        <v>SEA</v>
      </c>
      <c r="E917" t="str">
        <v>AL</v>
      </c>
      <c r="F917">
        <v>4.2323288464470908E-3</v>
      </c>
      <c r="G917" s="2">
        <f t="shared" si="14"/>
        <v>2.6264966488503691E-3</v>
      </c>
    </row>
    <row r="918" spans="1:7" x14ac:dyDescent="0.45">
      <c r="A918" t="str">
        <v>Carlton Fisk</v>
      </c>
      <c r="B918">
        <v>1978</v>
      </c>
      <c r="C918">
        <v>30</v>
      </c>
      <c r="D918" t="str">
        <v>BOS</v>
      </c>
      <c r="E918" t="str">
        <v>AL</v>
      </c>
      <c r="F918">
        <v>7.6215349844106503E-3</v>
      </c>
      <c r="G918" s="2">
        <f t="shared" si="14"/>
        <v>7.241261456105332E-3</v>
      </c>
    </row>
    <row r="919" spans="1:7" x14ac:dyDescent="0.45">
      <c r="A919" t="str">
        <v>Jason Giambi</v>
      </c>
      <c r="B919">
        <v>1999</v>
      </c>
      <c r="C919">
        <v>28</v>
      </c>
      <c r="D919" t="str">
        <v>OAK</v>
      </c>
      <c r="E919" t="str">
        <v>AL</v>
      </c>
      <c r="F919">
        <v>1.5934404456002495E-2</v>
      </c>
      <c r="G919" s="2">
        <f t="shared" si="14"/>
        <v>4.5941516498538594E-3</v>
      </c>
    </row>
    <row r="920" spans="1:7" x14ac:dyDescent="0.45">
      <c r="A920" t="str">
        <v>Carlos González</v>
      </c>
      <c r="B920">
        <v>2010</v>
      </c>
      <c r="C920">
        <v>24</v>
      </c>
      <c r="D920" t="str">
        <v>COL</v>
      </c>
      <c r="E920" t="str">
        <v>NL</v>
      </c>
      <c r="F920">
        <v>0.35746474433797998</v>
      </c>
      <c r="G920" s="2">
        <f t="shared" si="14"/>
        <v>0.19882370760147036</v>
      </c>
    </row>
    <row r="921" spans="1:7" x14ac:dyDescent="0.45">
      <c r="A921" t="str">
        <v>Al Kaline</v>
      </c>
      <c r="B921">
        <v>1959</v>
      </c>
      <c r="C921">
        <v>24</v>
      </c>
      <c r="D921" t="str">
        <v>DET</v>
      </c>
      <c r="E921" t="str">
        <v>AL</v>
      </c>
      <c r="F921">
        <v>5.3210233892181803E-2</v>
      </c>
      <c r="G921" s="2">
        <f t="shared" si="14"/>
        <v>0.42681328140725994</v>
      </c>
    </row>
    <row r="922" spans="1:7" x14ac:dyDescent="0.45">
      <c r="A922" t="str">
        <v>Buster Posey</v>
      </c>
      <c r="B922">
        <v>2015</v>
      </c>
      <c r="C922">
        <v>28</v>
      </c>
      <c r="D922" t="str">
        <v>SFG</v>
      </c>
      <c r="E922" t="str">
        <v>NL</v>
      </c>
      <c r="F922">
        <v>9.3979014820774111E-3</v>
      </c>
      <c r="G922" s="2">
        <f t="shared" si="14"/>
        <v>4.9804093791182003E-3</v>
      </c>
    </row>
    <row r="923" spans="1:7" x14ac:dyDescent="0.45">
      <c r="A923" t="str">
        <v>Álex Ríos</v>
      </c>
      <c r="B923">
        <v>2008</v>
      </c>
      <c r="C923">
        <v>27</v>
      </c>
      <c r="D923" t="str">
        <v>TOR</v>
      </c>
      <c r="E923" t="str">
        <v>AL</v>
      </c>
      <c r="F923">
        <v>1.3013297699791121E-3</v>
      </c>
      <c r="G923" s="2">
        <f t="shared" si="14"/>
        <v>3.5569401225968352E-3</v>
      </c>
    </row>
    <row r="924" spans="1:7" x14ac:dyDescent="0.45">
      <c r="A924" t="str">
        <v>Earl Torgeson</v>
      </c>
      <c r="B924">
        <v>1950</v>
      </c>
      <c r="C924">
        <v>26</v>
      </c>
      <c r="D924" t="str">
        <v>BSN</v>
      </c>
      <c r="E924" t="str">
        <v>NL</v>
      </c>
      <c r="F924">
        <v>1.6282522866134866E-3</v>
      </c>
      <c r="G924" s="2">
        <f t="shared" si="14"/>
        <v>5.4517429088347478E-3</v>
      </c>
    </row>
    <row r="925" spans="1:7" x14ac:dyDescent="0.45">
      <c r="A925" t="str">
        <v>Ken Boyer</v>
      </c>
      <c r="B925">
        <v>1958</v>
      </c>
      <c r="C925">
        <v>27</v>
      </c>
      <c r="D925" t="str">
        <v>STL</v>
      </c>
      <c r="E925" t="str">
        <v>NL</v>
      </c>
      <c r="F925">
        <v>4.0103853409227605E-3</v>
      </c>
      <c r="G925" s="2">
        <f t="shared" si="14"/>
        <v>1.7707200465002428E-3</v>
      </c>
    </row>
    <row r="926" spans="1:7" x14ac:dyDescent="0.45">
      <c r="A926" t="str">
        <v>Jack Clark</v>
      </c>
      <c r="B926">
        <v>1978</v>
      </c>
      <c r="C926">
        <v>22</v>
      </c>
      <c r="D926" t="str">
        <v>SFG</v>
      </c>
      <c r="E926" t="str">
        <v>NL</v>
      </c>
      <c r="F926">
        <v>8.2460611977132836E-2</v>
      </c>
      <c r="G926" s="2">
        <f t="shared" si="14"/>
        <v>8.0598520168284463E-2</v>
      </c>
    </row>
    <row r="927" spans="1:7" x14ac:dyDescent="0.45">
      <c r="A927" t="str">
        <v>Barry Larkin</v>
      </c>
      <c r="B927">
        <v>1995</v>
      </c>
      <c r="C927">
        <v>31</v>
      </c>
      <c r="D927" t="str">
        <v>CIN</v>
      </c>
      <c r="E927" t="str">
        <v>NL</v>
      </c>
      <c r="F927">
        <v>1.6037508516053511E-2</v>
      </c>
      <c r="G927" s="2">
        <f t="shared" si="14"/>
        <v>2.0668054548504643E-2</v>
      </c>
    </row>
    <row r="928" spans="1:7" x14ac:dyDescent="0.45">
      <c r="A928" t="str">
        <v>Gary Sheffield</v>
      </c>
      <c r="B928">
        <v>1996</v>
      </c>
      <c r="C928">
        <v>27</v>
      </c>
      <c r="D928" t="str">
        <v>FLA</v>
      </c>
      <c r="E928" t="str">
        <v>NL</v>
      </c>
      <c r="F928">
        <v>0.61177504368884472</v>
      </c>
      <c r="G928" s="2">
        <f t="shared" si="14"/>
        <v>0.11440889101642331</v>
      </c>
    </row>
    <row r="929" spans="1:7" x14ac:dyDescent="0.45">
      <c r="A929" t="str">
        <v>Matt Holliday</v>
      </c>
      <c r="B929">
        <v>2010</v>
      </c>
      <c r="C929">
        <v>30</v>
      </c>
      <c r="D929" t="str">
        <v>STL</v>
      </c>
      <c r="E929" t="str">
        <v>NL</v>
      </c>
      <c r="F929">
        <v>6.4087622273647477E-2</v>
      </c>
      <c r="G929" s="2">
        <f t="shared" si="14"/>
        <v>3.5645861231454981E-2</v>
      </c>
    </row>
    <row r="930" spans="1:7" x14ac:dyDescent="0.45">
      <c r="A930" t="str">
        <v>Tony Peña</v>
      </c>
      <c r="B930">
        <v>1984</v>
      </c>
      <c r="C930">
        <v>27</v>
      </c>
      <c r="D930" t="str">
        <v>PIT</v>
      </c>
      <c r="E930" t="str">
        <v>NL</v>
      </c>
      <c r="F930">
        <v>6.7570439585400383E-4</v>
      </c>
      <c r="G930" s="2">
        <f t="shared" si="14"/>
        <v>4.8379300381055825E-4</v>
      </c>
    </row>
    <row r="931" spans="1:7" x14ac:dyDescent="0.45">
      <c r="A931" t="str">
        <v>Jorge Posada</v>
      </c>
      <c r="B931">
        <v>2003</v>
      </c>
      <c r="C931">
        <v>32</v>
      </c>
      <c r="D931" t="str">
        <v>NYY</v>
      </c>
      <c r="E931" t="str">
        <v>AL</v>
      </c>
      <c r="F931">
        <v>2.4798460545411207E-3</v>
      </c>
      <c r="G931" s="2">
        <f t="shared" si="14"/>
        <v>1.2823279646486316E-3</v>
      </c>
    </row>
    <row r="932" spans="1:7" x14ac:dyDescent="0.45">
      <c r="A932" t="str">
        <v>Pete Rose</v>
      </c>
      <c r="B932">
        <v>1974</v>
      </c>
      <c r="C932">
        <v>33</v>
      </c>
      <c r="D932" t="str">
        <v>CIN</v>
      </c>
      <c r="E932" t="str">
        <v>NL</v>
      </c>
      <c r="F932">
        <v>1.4404603597589945E-4</v>
      </c>
      <c r="G932" s="2">
        <f t="shared" si="14"/>
        <v>9.196312128329733E-5</v>
      </c>
    </row>
    <row r="933" spans="1:7" x14ac:dyDescent="0.45">
      <c r="A933" t="str">
        <v>Robin Yount</v>
      </c>
      <c r="B933">
        <v>1984</v>
      </c>
      <c r="C933">
        <v>28</v>
      </c>
      <c r="D933" t="str">
        <v>MIL</v>
      </c>
      <c r="E933" t="str">
        <v>AL</v>
      </c>
      <c r="F933">
        <v>2.2282825416924893E-2</v>
      </c>
      <c r="G933" s="2">
        <f t="shared" si="14"/>
        <v>1.3828265337557981E-2</v>
      </c>
    </row>
    <row r="934" spans="1:7" x14ac:dyDescent="0.45">
      <c r="A934" t="str">
        <v>Tony Armas</v>
      </c>
      <c r="B934">
        <v>1980</v>
      </c>
      <c r="C934">
        <v>26</v>
      </c>
      <c r="D934" t="str">
        <v>OAK</v>
      </c>
      <c r="E934" t="str">
        <v>AL</v>
      </c>
      <c r="F934">
        <v>1.3617301950429343E-2</v>
      </c>
      <c r="G934" s="2">
        <f t="shared" si="14"/>
        <v>4.2328118375019978E-3</v>
      </c>
    </row>
    <row r="935" spans="1:7" x14ac:dyDescent="0.45">
      <c r="A935" t="str">
        <v>George Foster</v>
      </c>
      <c r="B935">
        <v>1976</v>
      </c>
      <c r="C935">
        <v>27</v>
      </c>
      <c r="D935" t="str">
        <v>CIN</v>
      </c>
      <c r="E935" t="str">
        <v>NL</v>
      </c>
      <c r="F935">
        <v>9.1451950781408192E-2</v>
      </c>
      <c r="G935" s="2">
        <f t="shared" si="14"/>
        <v>4.3090647203417959E-2</v>
      </c>
    </row>
    <row r="936" spans="1:7" x14ac:dyDescent="0.45">
      <c r="A936" t="str">
        <v>Chipper Jones</v>
      </c>
      <c r="B936">
        <v>2001</v>
      </c>
      <c r="C936">
        <v>29</v>
      </c>
      <c r="D936" t="str">
        <v>ATL</v>
      </c>
      <c r="E936" t="str">
        <v>NL</v>
      </c>
      <c r="F936">
        <v>0.39368316161589517</v>
      </c>
      <c r="G936" s="2">
        <f t="shared" si="14"/>
        <v>6.5164299625008151E-2</v>
      </c>
    </row>
    <row r="937" spans="1:7" x14ac:dyDescent="0.45">
      <c r="A937" t="str">
        <v>Sixto Lezcano</v>
      </c>
      <c r="B937">
        <v>1982</v>
      </c>
      <c r="C937">
        <v>28</v>
      </c>
      <c r="D937" t="str">
        <v>SDP</v>
      </c>
      <c r="E937" t="str">
        <v>NL</v>
      </c>
      <c r="F937">
        <v>2.4463302143890953E-4</v>
      </c>
      <c r="G937" s="2">
        <f t="shared" si="14"/>
        <v>2.0547667488853539E-4</v>
      </c>
    </row>
    <row r="938" spans="1:7" x14ac:dyDescent="0.45">
      <c r="A938" t="str">
        <v>Roy Smalley</v>
      </c>
      <c r="B938">
        <v>1978</v>
      </c>
      <c r="C938">
        <v>25</v>
      </c>
      <c r="D938" t="str">
        <v>MIN</v>
      </c>
      <c r="E938" t="str">
        <v>AL</v>
      </c>
      <c r="F938">
        <v>2.3178450851132648E-3</v>
      </c>
      <c r="G938" s="2">
        <f t="shared" si="14"/>
        <v>2.2021971047019645E-3</v>
      </c>
    </row>
    <row r="939" spans="1:7" x14ac:dyDescent="0.45">
      <c r="A939" t="str">
        <v>Rusty Staub</v>
      </c>
      <c r="B939">
        <v>1971</v>
      </c>
      <c r="C939">
        <v>27</v>
      </c>
      <c r="D939" t="str">
        <v>MON</v>
      </c>
      <c r="E939" t="str">
        <v>NL</v>
      </c>
      <c r="F939">
        <v>4.5965838485401214E-2</v>
      </c>
      <c r="G939" s="2">
        <f t="shared" si="14"/>
        <v>1.3399069923064675E-2</v>
      </c>
    </row>
    <row r="940" spans="1:7" x14ac:dyDescent="0.45">
      <c r="A940" t="str">
        <v>Joe Torre</v>
      </c>
      <c r="B940">
        <v>1971</v>
      </c>
      <c r="C940">
        <v>30</v>
      </c>
      <c r="D940" t="str">
        <v>STL</v>
      </c>
      <c r="E940" t="str">
        <v>NL</v>
      </c>
      <c r="F940">
        <v>0.98724523708296319</v>
      </c>
      <c r="G940" s="2">
        <f t="shared" si="14"/>
        <v>0.28778258808633422</v>
      </c>
    </row>
    <row r="941" spans="1:7" x14ac:dyDescent="0.45">
      <c r="A941" t="str">
        <v>Brady Anderson</v>
      </c>
      <c r="B941">
        <v>1999</v>
      </c>
      <c r="C941">
        <v>35</v>
      </c>
      <c r="D941" t="str">
        <v>BAL</v>
      </c>
      <c r="E941" t="str">
        <v>AL</v>
      </c>
      <c r="F941">
        <v>3.7883725079745339E-3</v>
      </c>
      <c r="G941" s="2">
        <f t="shared" si="14"/>
        <v>1.0922502849622334E-3</v>
      </c>
    </row>
    <row r="942" spans="1:7" x14ac:dyDescent="0.45">
      <c r="A942" t="str">
        <v>Xander Bogaerts</v>
      </c>
      <c r="B942">
        <v>2022</v>
      </c>
      <c r="C942">
        <v>29</v>
      </c>
      <c r="D942" t="str">
        <v>BOS</v>
      </c>
      <c r="E942" t="str">
        <v>AL</v>
      </c>
      <c r="F942">
        <v>1.3303696824071143E-2</v>
      </c>
      <c r="G942" s="2">
        <f t="shared" si="14"/>
        <v>4.4820166222379054E-3</v>
      </c>
    </row>
    <row r="943" spans="1:7" x14ac:dyDescent="0.45">
      <c r="A943" t="str">
        <v>Shin-Soo Choo</v>
      </c>
      <c r="B943">
        <v>2010</v>
      </c>
      <c r="C943">
        <v>27</v>
      </c>
      <c r="D943" t="str">
        <v>CLE</v>
      </c>
      <c r="E943" t="str">
        <v>AL</v>
      </c>
      <c r="F943">
        <v>9.2863847283143584E-3</v>
      </c>
      <c r="G943" s="2">
        <f t="shared" si="14"/>
        <v>3.6706110760918206E-3</v>
      </c>
    </row>
    <row r="944" spans="1:7" x14ac:dyDescent="0.45">
      <c r="A944" t="str">
        <v>Jeff Cirillo</v>
      </c>
      <c r="B944">
        <v>1998</v>
      </c>
      <c r="C944">
        <v>28</v>
      </c>
      <c r="D944" t="str">
        <v>MIL</v>
      </c>
      <c r="E944" t="str">
        <v>NL</v>
      </c>
      <c r="F944">
        <v>3.5622236285376874E-3</v>
      </c>
      <c r="G944" s="2">
        <f t="shared" si="14"/>
        <v>6.3037911698873763E-4</v>
      </c>
    </row>
    <row r="945" spans="1:7" x14ac:dyDescent="0.45">
      <c r="A945" t="str">
        <v>Carlos Delgado</v>
      </c>
      <c r="B945">
        <v>2003</v>
      </c>
      <c r="C945">
        <v>31</v>
      </c>
      <c r="D945" t="str">
        <v>TOR</v>
      </c>
      <c r="E945" t="str">
        <v>AL</v>
      </c>
      <c r="F945">
        <v>7.3610015650781471E-2</v>
      </c>
      <c r="G945" s="2">
        <f t="shared" si="14"/>
        <v>3.8063726324611379E-2</v>
      </c>
    </row>
    <row r="946" spans="1:7" x14ac:dyDescent="0.45">
      <c r="A946" t="str">
        <v>Harmon Killebrew</v>
      </c>
      <c r="B946">
        <v>1966</v>
      </c>
      <c r="C946">
        <v>30</v>
      </c>
      <c r="D946" t="str">
        <v>MIN</v>
      </c>
      <c r="E946" t="str">
        <v>AL</v>
      </c>
      <c r="F946">
        <v>0.10493255154714506</v>
      </c>
      <c r="G946" s="2">
        <f t="shared" si="14"/>
        <v>8.1326154178313709E-2</v>
      </c>
    </row>
    <row r="947" spans="1:7" x14ac:dyDescent="0.45">
      <c r="A947" t="str">
        <v>Jim Thome</v>
      </c>
      <c r="B947">
        <v>1995</v>
      </c>
      <c r="C947">
        <v>24</v>
      </c>
      <c r="D947" t="str">
        <v>CLE</v>
      </c>
      <c r="E947" t="str">
        <v>AL</v>
      </c>
      <c r="F947">
        <v>3.7740357186538476E-3</v>
      </c>
      <c r="G947" s="2">
        <f t="shared" si="14"/>
        <v>2.8735047485714225E-3</v>
      </c>
    </row>
    <row r="948" spans="1:7" x14ac:dyDescent="0.45">
      <c r="A948" t="str">
        <v>Joey Votto</v>
      </c>
      <c r="B948">
        <v>2012</v>
      </c>
      <c r="C948">
        <v>28</v>
      </c>
      <c r="D948" t="str">
        <v>CIN</v>
      </c>
      <c r="E948" t="str">
        <v>NL</v>
      </c>
      <c r="F948">
        <v>1.8058531426874925E-3</v>
      </c>
      <c r="G948" s="2">
        <f t="shared" si="14"/>
        <v>6.7245237860477408E-4</v>
      </c>
    </row>
    <row r="949" spans="1:7" x14ac:dyDescent="0.45">
      <c r="A949" t="str">
        <v>Mike Cameron</v>
      </c>
      <c r="B949">
        <v>2001</v>
      </c>
      <c r="C949">
        <v>28</v>
      </c>
      <c r="D949" t="str">
        <v>SEA</v>
      </c>
      <c r="E949" t="str">
        <v>AL</v>
      </c>
      <c r="F949">
        <v>1.9734968319376775E-3</v>
      </c>
      <c r="G949" s="2">
        <f t="shared" si="14"/>
        <v>5.3494087278709533E-4</v>
      </c>
    </row>
    <row r="950" spans="1:7" x14ac:dyDescent="0.45">
      <c r="A950" t="str">
        <v>Al Dark</v>
      </c>
      <c r="B950">
        <v>1952</v>
      </c>
      <c r="C950">
        <v>30</v>
      </c>
      <c r="D950" t="str">
        <v>NYG</v>
      </c>
      <c r="E950" t="str">
        <v>NL</v>
      </c>
      <c r="F950">
        <v>4.1754994121086892E-3</v>
      </c>
      <c r="G950" s="2">
        <f t="shared" si="14"/>
        <v>8.0251196296965647E-3</v>
      </c>
    </row>
    <row r="951" spans="1:7" x14ac:dyDescent="0.45">
      <c r="A951" t="str">
        <v>Travis Hafner</v>
      </c>
      <c r="B951">
        <v>2006</v>
      </c>
      <c r="C951">
        <v>29</v>
      </c>
      <c r="D951" t="str">
        <v>CLE</v>
      </c>
      <c r="E951" t="str">
        <v>AL</v>
      </c>
      <c r="F951">
        <v>5.8901769895818391E-2</v>
      </c>
      <c r="G951" s="2">
        <f t="shared" si="14"/>
        <v>0.11839825937527754</v>
      </c>
    </row>
    <row r="952" spans="1:7" x14ac:dyDescent="0.45">
      <c r="A952" t="str">
        <v>Tony Pérez</v>
      </c>
      <c r="B952">
        <v>1968</v>
      </c>
      <c r="C952">
        <v>26</v>
      </c>
      <c r="D952" t="str">
        <v>CIN</v>
      </c>
      <c r="E952" t="str">
        <v>NL</v>
      </c>
      <c r="F952">
        <v>1.5164118585228085E-2</v>
      </c>
      <c r="G952" s="2">
        <f t="shared" si="14"/>
        <v>9.1068932826785538E-3</v>
      </c>
    </row>
    <row r="953" spans="1:7" x14ac:dyDescent="0.45">
      <c r="A953" t="str">
        <v>Rubén Sierra</v>
      </c>
      <c r="B953">
        <v>1989</v>
      </c>
      <c r="C953">
        <v>23</v>
      </c>
      <c r="D953" t="str">
        <v>TEX</v>
      </c>
      <c r="E953" t="str">
        <v>AL</v>
      </c>
      <c r="F953">
        <v>0.18144465830030768</v>
      </c>
      <c r="G953" s="2">
        <f t="shared" si="14"/>
        <v>0.20934560257875315</v>
      </c>
    </row>
    <row r="954" spans="1:7" x14ac:dyDescent="0.45">
      <c r="A954" t="str">
        <v>Grady Sizemore</v>
      </c>
      <c r="B954">
        <v>2008</v>
      </c>
      <c r="C954">
        <v>25</v>
      </c>
      <c r="D954" t="str">
        <v>CLE</v>
      </c>
      <c r="E954" t="str">
        <v>AL</v>
      </c>
      <c r="F954">
        <v>6.0217719816880233E-2</v>
      </c>
      <c r="G954" s="2">
        <f t="shared" si="14"/>
        <v>0.16459380907838131</v>
      </c>
    </row>
    <row r="955" spans="1:7" x14ac:dyDescent="0.45">
      <c r="A955" t="str">
        <v>César Cedeño</v>
      </c>
      <c r="B955">
        <v>1976</v>
      </c>
      <c r="C955">
        <v>25</v>
      </c>
      <c r="D955" t="str">
        <v>HOU</v>
      </c>
      <c r="E955" t="str">
        <v>NL</v>
      </c>
      <c r="F955">
        <v>0.14380371083032026</v>
      </c>
      <c r="G955" s="2">
        <f t="shared" si="14"/>
        <v>6.7757930989826479E-2</v>
      </c>
    </row>
    <row r="956" spans="1:7" x14ac:dyDescent="0.45">
      <c r="A956" t="str">
        <v>Ken McMullen</v>
      </c>
      <c r="B956">
        <v>1969</v>
      </c>
      <c r="C956">
        <v>27</v>
      </c>
      <c r="D956" t="str">
        <v>WSA</v>
      </c>
      <c r="E956" t="str">
        <v>AL</v>
      </c>
      <c r="F956">
        <v>6.002422908685356E-4</v>
      </c>
      <c r="G956" s="2">
        <f t="shared" si="14"/>
        <v>1.4209348807568396E-4</v>
      </c>
    </row>
    <row r="957" spans="1:7" x14ac:dyDescent="0.45">
      <c r="A957" t="str">
        <v>Jim Northrup</v>
      </c>
      <c r="B957">
        <v>1968</v>
      </c>
      <c r="C957">
        <v>28</v>
      </c>
      <c r="D957" t="str">
        <v>DET</v>
      </c>
      <c r="E957" t="str">
        <v>AL</v>
      </c>
      <c r="F957">
        <v>8.4914789524529616E-4</v>
      </c>
      <c r="G957" s="2">
        <f t="shared" si="14"/>
        <v>1.1006425230990625E-3</v>
      </c>
    </row>
    <row r="958" spans="1:7" x14ac:dyDescent="0.45">
      <c r="A958" t="str">
        <v>Nolan Arenado</v>
      </c>
      <c r="B958">
        <v>2016</v>
      </c>
      <c r="C958">
        <v>25</v>
      </c>
      <c r="D958" t="str">
        <v>COL</v>
      </c>
      <c r="E958" t="str">
        <v>NL</v>
      </c>
      <c r="F958">
        <v>4.9460873707083193E-2</v>
      </c>
      <c r="G958" s="2">
        <f t="shared" si="14"/>
        <v>9.1560848177361015E-2</v>
      </c>
    </row>
    <row r="959" spans="1:7" x14ac:dyDescent="0.45">
      <c r="A959" t="str">
        <v>Lou Brock</v>
      </c>
      <c r="B959">
        <v>1964</v>
      </c>
      <c r="C959">
        <v>25</v>
      </c>
      <c r="D959" t="str">
        <v>CHCSTL</v>
      </c>
      <c r="E959" t="str">
        <v>NL</v>
      </c>
      <c r="F959">
        <v>2.05448143552798E-2</v>
      </c>
      <c r="G959" s="2">
        <f t="shared" si="14"/>
        <v>5.7884134810181065E-3</v>
      </c>
    </row>
    <row r="960" spans="1:7" x14ac:dyDescent="0.45">
      <c r="A960" t="str">
        <v>Aaron Judge</v>
      </c>
      <c r="B960">
        <v>2018</v>
      </c>
      <c r="C960">
        <v>26</v>
      </c>
      <c r="D960" t="str">
        <v>NYY</v>
      </c>
      <c r="E960" t="str">
        <v>AL</v>
      </c>
      <c r="F960">
        <v>5.2579454992069384E-4</v>
      </c>
      <c r="G960" s="2">
        <f t="shared" si="14"/>
        <v>1.3280664595218924E-4</v>
      </c>
    </row>
    <row r="961" spans="1:7" x14ac:dyDescent="0.45">
      <c r="A961" t="str">
        <v>Charlie Maxwell</v>
      </c>
      <c r="B961">
        <v>1956</v>
      </c>
      <c r="C961">
        <v>29</v>
      </c>
      <c r="D961" t="str">
        <v>DET</v>
      </c>
      <c r="E961" t="str">
        <v>AL</v>
      </c>
      <c r="F961">
        <v>1.0244468685169423E-2</v>
      </c>
      <c r="G961" s="2">
        <f t="shared" si="14"/>
        <v>9.6152330766044458E-3</v>
      </c>
    </row>
    <row r="962" spans="1:7" x14ac:dyDescent="0.45">
      <c r="A962" t="str">
        <v>Willie McCovey</v>
      </c>
      <c r="B962">
        <v>1966</v>
      </c>
      <c r="C962">
        <v>28</v>
      </c>
      <c r="D962" t="str">
        <v>SFG</v>
      </c>
      <c r="E962" t="str">
        <v>NL</v>
      </c>
      <c r="F962">
        <v>2.9036007868619311E-2</v>
      </c>
      <c r="G962" s="2">
        <f t="shared" si="14"/>
        <v>8.8575543038808043E-3</v>
      </c>
    </row>
    <row r="963" spans="1:7" x14ac:dyDescent="0.45">
      <c r="A963" t="str">
        <v>Cedric Mullins</v>
      </c>
      <c r="B963">
        <v>2021</v>
      </c>
      <c r="C963">
        <v>26</v>
      </c>
      <c r="D963" t="str">
        <v>BAL</v>
      </c>
      <c r="E963" t="str">
        <v>AL</v>
      </c>
      <c r="F963">
        <v>9.3943746321257557E-2</v>
      </c>
      <c r="G963" s="2">
        <f t="shared" ref="G963:G1026" si="15">F963/SUMIFS(_xlfn.ANCHORARRAY($F$2), $B$2:$B$2199, B963, $E$2:$E$2199, E963)</f>
        <v>5.5066991550288644E-2</v>
      </c>
    </row>
    <row r="964" spans="1:7" x14ac:dyDescent="0.45">
      <c r="A964" t="str">
        <v>Dwayne Murphy</v>
      </c>
      <c r="B964">
        <v>1982</v>
      </c>
      <c r="C964">
        <v>27</v>
      </c>
      <c r="D964" t="str">
        <v>OAK</v>
      </c>
      <c r="E964" t="str">
        <v>AL</v>
      </c>
      <c r="F964">
        <v>2.020656121138745E-4</v>
      </c>
      <c r="G964" s="2">
        <f t="shared" si="15"/>
        <v>8.9930681514425E-5</v>
      </c>
    </row>
    <row r="965" spans="1:7" x14ac:dyDescent="0.45">
      <c r="A965" t="str">
        <v>Bryan Reynolds</v>
      </c>
      <c r="B965">
        <v>2021</v>
      </c>
      <c r="C965">
        <v>26</v>
      </c>
      <c r="D965" t="str">
        <v>PIT</v>
      </c>
      <c r="E965" t="str">
        <v>NL</v>
      </c>
      <c r="F965">
        <v>1.4608743551626505E-2</v>
      </c>
      <c r="G965" s="2">
        <f t="shared" si="15"/>
        <v>8.5703937127520422E-3</v>
      </c>
    </row>
    <row r="966" spans="1:7" x14ac:dyDescent="0.45">
      <c r="A966" t="str">
        <v>Miguel Tejada</v>
      </c>
      <c r="B966">
        <v>2005</v>
      </c>
      <c r="C966">
        <v>31</v>
      </c>
      <c r="D966" t="str">
        <v>BAL</v>
      </c>
      <c r="E966" t="str">
        <v>AL</v>
      </c>
      <c r="F966">
        <v>5.3679072769369125E-2</v>
      </c>
      <c r="G966" s="2">
        <f t="shared" si="15"/>
        <v>3.8866167234599368E-2</v>
      </c>
    </row>
    <row r="967" spans="1:7" x14ac:dyDescent="0.45">
      <c r="A967" t="str">
        <v>Lyman Bostock</v>
      </c>
      <c r="B967">
        <v>1977</v>
      </c>
      <c r="C967">
        <v>26</v>
      </c>
      <c r="D967" t="str">
        <v>MIN</v>
      </c>
      <c r="E967" t="str">
        <v>AL</v>
      </c>
      <c r="F967">
        <v>6.2482157091379373E-2</v>
      </c>
      <c r="G967" s="2">
        <f t="shared" si="15"/>
        <v>4.1513121236740912E-2</v>
      </c>
    </row>
    <row r="968" spans="1:7" x14ac:dyDescent="0.45">
      <c r="A968" t="str">
        <v>Bryce Harper</v>
      </c>
      <c r="B968">
        <v>2021</v>
      </c>
      <c r="C968">
        <v>28</v>
      </c>
      <c r="D968" t="str">
        <v>PHI</v>
      </c>
      <c r="E968" t="str">
        <v>NL</v>
      </c>
      <c r="F968">
        <v>0.18642753558201378</v>
      </c>
      <c r="G968" s="2">
        <f t="shared" si="15"/>
        <v>0.10936993815994926</v>
      </c>
    </row>
    <row r="969" spans="1:7" x14ac:dyDescent="0.45">
      <c r="A969" t="str">
        <v>Manny Machado</v>
      </c>
      <c r="B969">
        <v>2013</v>
      </c>
      <c r="C969">
        <v>20</v>
      </c>
      <c r="D969" t="str">
        <v>BAL</v>
      </c>
      <c r="E969" t="str">
        <v>AL</v>
      </c>
      <c r="F969">
        <v>8.2834494258921389E-4</v>
      </c>
      <c r="G969" s="2">
        <f t="shared" si="15"/>
        <v>2.6042753474726056E-4</v>
      </c>
    </row>
    <row r="970" spans="1:7" x14ac:dyDescent="0.45">
      <c r="A970" t="str">
        <v>Joe Mauer</v>
      </c>
      <c r="B970">
        <v>2010</v>
      </c>
      <c r="C970">
        <v>27</v>
      </c>
      <c r="D970" t="str">
        <v>MIN</v>
      </c>
      <c r="E970" t="str">
        <v>AL</v>
      </c>
      <c r="F970">
        <v>3.6093392241945336E-3</v>
      </c>
      <c r="G970" s="2">
        <f t="shared" si="15"/>
        <v>1.4266564353408978E-3</v>
      </c>
    </row>
    <row r="971" spans="1:7" x14ac:dyDescent="0.45">
      <c r="A971" t="str">
        <v>José Reyes</v>
      </c>
      <c r="B971">
        <v>2006</v>
      </c>
      <c r="C971">
        <v>23</v>
      </c>
      <c r="D971" t="str">
        <v>NYM</v>
      </c>
      <c r="E971" t="str">
        <v>NL</v>
      </c>
      <c r="F971">
        <v>8.9791611533081642E-2</v>
      </c>
      <c r="G971" s="2">
        <f t="shared" si="15"/>
        <v>3.59504199738723E-2</v>
      </c>
    </row>
    <row r="972" spans="1:7" x14ac:dyDescent="0.45">
      <c r="A972" t="str">
        <v>Scott Rolen</v>
      </c>
      <c r="B972">
        <v>2006</v>
      </c>
      <c r="C972">
        <v>31</v>
      </c>
      <c r="D972" t="str">
        <v>STL</v>
      </c>
      <c r="E972" t="str">
        <v>NL</v>
      </c>
      <c r="F972">
        <v>5.8933861521060383E-4</v>
      </c>
      <c r="G972" s="2">
        <f t="shared" si="15"/>
        <v>2.3595712741869752E-4</v>
      </c>
    </row>
    <row r="973" spans="1:7" x14ac:dyDescent="0.45">
      <c r="A973" t="str">
        <v>Jeff Bagwell</v>
      </c>
      <c r="B973">
        <v>2001</v>
      </c>
      <c r="C973">
        <v>33</v>
      </c>
      <c r="D973" t="str">
        <v>HOU</v>
      </c>
      <c r="E973" t="str">
        <v>NL</v>
      </c>
      <c r="F973">
        <v>6.7558647717117217E-3</v>
      </c>
      <c r="G973" s="2">
        <f t="shared" si="15"/>
        <v>1.1182627024302096E-3</v>
      </c>
    </row>
    <row r="974" spans="1:7" x14ac:dyDescent="0.45">
      <c r="A974" t="str">
        <v>Jim Edmonds</v>
      </c>
      <c r="B974">
        <v>2001</v>
      </c>
      <c r="C974">
        <v>31</v>
      </c>
      <c r="D974" t="str">
        <v>STL</v>
      </c>
      <c r="E974" t="str">
        <v>NL</v>
      </c>
      <c r="F974">
        <v>7.2303957385631487E-3</v>
      </c>
      <c r="G974" s="2">
        <f t="shared" si="15"/>
        <v>1.1968093133096999E-3</v>
      </c>
    </row>
    <row r="975" spans="1:7" x14ac:dyDescent="0.45">
      <c r="A975" t="str">
        <v>Matt Holliday</v>
      </c>
      <c r="B975">
        <v>2008</v>
      </c>
      <c r="C975">
        <v>28</v>
      </c>
      <c r="D975" t="str">
        <v>COL</v>
      </c>
      <c r="E975" t="str">
        <v>NL</v>
      </c>
      <c r="F975">
        <v>6.1651417758114861E-3</v>
      </c>
      <c r="G975" s="2">
        <f t="shared" si="15"/>
        <v>3.1610616457429996E-3</v>
      </c>
    </row>
    <row r="976" spans="1:7" x14ac:dyDescent="0.45">
      <c r="A976" t="str">
        <v>Chet Lemon</v>
      </c>
      <c r="B976">
        <v>1977</v>
      </c>
      <c r="C976">
        <v>22</v>
      </c>
      <c r="D976" t="str">
        <v>CHW</v>
      </c>
      <c r="E976" t="str">
        <v>AL</v>
      </c>
      <c r="F976">
        <v>3.6998106504371403E-4</v>
      </c>
      <c r="G976" s="2">
        <f t="shared" si="15"/>
        <v>2.458152778879862E-4</v>
      </c>
    </row>
    <row r="977" spans="1:7" x14ac:dyDescent="0.45">
      <c r="A977" t="str">
        <v>Austin Riley</v>
      </c>
      <c r="B977">
        <v>2023</v>
      </c>
      <c r="C977">
        <v>26</v>
      </c>
      <c r="D977" t="str">
        <v>ATL</v>
      </c>
      <c r="E977" t="str">
        <v>NL</v>
      </c>
      <c r="F977">
        <v>0.1250657944097413</v>
      </c>
      <c r="G977" s="2">
        <f t="shared" si="15"/>
        <v>3.7824239657248487E-2</v>
      </c>
    </row>
    <row r="978" spans="1:7" x14ac:dyDescent="0.45">
      <c r="A978" t="str">
        <v>Al Rosen</v>
      </c>
      <c r="B978">
        <v>1950</v>
      </c>
      <c r="C978">
        <v>26</v>
      </c>
      <c r="D978" t="str">
        <v>CLE</v>
      </c>
      <c r="E978" t="str">
        <v>AL</v>
      </c>
      <c r="F978">
        <v>1.1144454091868547E-2</v>
      </c>
      <c r="G978" s="2">
        <f t="shared" si="15"/>
        <v>9.3247366935734349E-2</v>
      </c>
    </row>
    <row r="979" spans="1:7" x14ac:dyDescent="0.45">
      <c r="A979" t="str">
        <v>Ryne Sandberg</v>
      </c>
      <c r="B979">
        <v>1985</v>
      </c>
      <c r="C979">
        <v>25</v>
      </c>
      <c r="D979" t="str">
        <v>CHC</v>
      </c>
      <c r="E979" t="str">
        <v>NL</v>
      </c>
      <c r="F979">
        <v>0.43783105044171117</v>
      </c>
      <c r="G979" s="2">
        <f t="shared" si="15"/>
        <v>9.5219224866552585E-2</v>
      </c>
    </row>
    <row r="980" spans="1:7" x14ac:dyDescent="0.45">
      <c r="A980" t="str">
        <v>Carlos Beltrán</v>
      </c>
      <c r="B980">
        <v>2003</v>
      </c>
      <c r="C980">
        <v>26</v>
      </c>
      <c r="D980" t="str">
        <v>KCR</v>
      </c>
      <c r="E980" t="str">
        <v>AL</v>
      </c>
      <c r="F980">
        <v>1.3938641070729717E-2</v>
      </c>
      <c r="G980" s="2">
        <f t="shared" si="15"/>
        <v>7.2076688798749285E-3</v>
      </c>
    </row>
    <row r="981" spans="1:7" x14ac:dyDescent="0.45">
      <c r="A981" t="str">
        <v>Paul Blair</v>
      </c>
      <c r="B981">
        <v>1970</v>
      </c>
      <c r="C981">
        <v>26</v>
      </c>
      <c r="D981" t="str">
        <v>BAL</v>
      </c>
      <c r="E981" t="str">
        <v>AL</v>
      </c>
      <c r="F981">
        <v>3.7198591024650843E-5</v>
      </c>
      <c r="G981" s="2">
        <f t="shared" si="15"/>
        <v>1.8256736550340287E-5</v>
      </c>
    </row>
    <row r="982" spans="1:7" x14ac:dyDescent="0.45">
      <c r="A982" t="str">
        <v>George Brett</v>
      </c>
      <c r="B982">
        <v>1975</v>
      </c>
      <c r="C982">
        <v>22</v>
      </c>
      <c r="D982" t="str">
        <v>KCR</v>
      </c>
      <c r="E982" t="str">
        <v>AL</v>
      </c>
      <c r="F982">
        <v>1.2994320606456292E-2</v>
      </c>
      <c r="G982" s="2">
        <f t="shared" si="15"/>
        <v>9.9791603617786218E-3</v>
      </c>
    </row>
    <row r="983" spans="1:7" x14ac:dyDescent="0.45">
      <c r="A983" t="str">
        <v>Lou Brock</v>
      </c>
      <c r="B983">
        <v>1968</v>
      </c>
      <c r="C983">
        <v>29</v>
      </c>
      <c r="D983" t="str">
        <v>STL</v>
      </c>
      <c r="E983" t="str">
        <v>NL</v>
      </c>
      <c r="F983">
        <v>1.5360297291817567E-2</v>
      </c>
      <c r="G983" s="2">
        <f t="shared" si="15"/>
        <v>9.2247094640281694E-3</v>
      </c>
    </row>
    <row r="984" spans="1:7" x14ac:dyDescent="0.45">
      <c r="A984" t="str">
        <v>Chet Lemon</v>
      </c>
      <c r="B984">
        <v>1979</v>
      </c>
      <c r="C984">
        <v>24</v>
      </c>
      <c r="D984" t="str">
        <v>CHW</v>
      </c>
      <c r="E984" t="str">
        <v>AL</v>
      </c>
      <c r="F984">
        <v>6.6808772069716776E-3</v>
      </c>
      <c r="G984" s="2">
        <f t="shared" si="15"/>
        <v>3.1956267726614192E-3</v>
      </c>
    </row>
    <row r="985" spans="1:7" x14ac:dyDescent="0.45">
      <c r="A985" t="str">
        <v>Evan Longoria</v>
      </c>
      <c r="B985">
        <v>2013</v>
      </c>
      <c r="C985">
        <v>27</v>
      </c>
      <c r="D985" t="str">
        <v>TBR</v>
      </c>
      <c r="E985" t="str">
        <v>AL</v>
      </c>
      <c r="F985">
        <v>1.4857552963628291E-2</v>
      </c>
      <c r="G985" s="2">
        <f t="shared" si="15"/>
        <v>4.6711408397086219E-3</v>
      </c>
    </row>
    <row r="986" spans="1:7" x14ac:dyDescent="0.45">
      <c r="A986" t="str">
        <v>Phil Nevin</v>
      </c>
      <c r="B986">
        <v>2001</v>
      </c>
      <c r="C986">
        <v>30</v>
      </c>
      <c r="D986" t="str">
        <v>SDP</v>
      </c>
      <c r="E986" t="str">
        <v>NL</v>
      </c>
      <c r="F986">
        <v>0.23969174046713124</v>
      </c>
      <c r="G986" s="2">
        <f t="shared" si="15"/>
        <v>3.9674910985090989E-2</v>
      </c>
    </row>
    <row r="987" spans="1:7" x14ac:dyDescent="0.45">
      <c r="A987" t="str">
        <v>Boog Powell</v>
      </c>
      <c r="B987">
        <v>1969</v>
      </c>
      <c r="C987">
        <v>27</v>
      </c>
      <c r="D987" t="str">
        <v>BAL</v>
      </c>
      <c r="E987" t="str">
        <v>AL</v>
      </c>
      <c r="F987">
        <v>9.4206844986443647E-2</v>
      </c>
      <c r="G987" s="2">
        <f t="shared" si="15"/>
        <v>2.2301293008460919E-2</v>
      </c>
    </row>
    <row r="988" spans="1:7" x14ac:dyDescent="0.45">
      <c r="A988" t="str">
        <v>Willie Randolph</v>
      </c>
      <c r="B988">
        <v>1978</v>
      </c>
      <c r="C988">
        <v>23</v>
      </c>
      <c r="D988" t="str">
        <v>NYY</v>
      </c>
      <c r="E988" t="str">
        <v>AL</v>
      </c>
      <c r="F988">
        <v>6.2157809421031158E-5</v>
      </c>
      <c r="G988" s="2">
        <f t="shared" si="15"/>
        <v>5.9056469658291375E-5</v>
      </c>
    </row>
    <row r="989" spans="1:7" x14ac:dyDescent="0.45">
      <c r="A989" t="str">
        <v>Merv Rettenmund</v>
      </c>
      <c r="B989">
        <v>1971</v>
      </c>
      <c r="C989">
        <v>28</v>
      </c>
      <c r="D989" t="str">
        <v>BAL</v>
      </c>
      <c r="E989" t="str">
        <v>AL</v>
      </c>
      <c r="F989">
        <v>2.8564422509256564E-3</v>
      </c>
      <c r="G989" s="2">
        <f t="shared" si="15"/>
        <v>2.8694948775918544E-3</v>
      </c>
    </row>
    <row r="990" spans="1:7" x14ac:dyDescent="0.45">
      <c r="A990" t="str">
        <v>Andrelton Simmons</v>
      </c>
      <c r="B990">
        <v>2013</v>
      </c>
      <c r="C990">
        <v>23</v>
      </c>
      <c r="D990" t="str">
        <v>ATL</v>
      </c>
      <c r="E990" t="str">
        <v>NL</v>
      </c>
      <c r="F990">
        <v>1.4672162516420363E-5</v>
      </c>
      <c r="G990" s="2">
        <f t="shared" si="15"/>
        <v>1.0299973665178195E-5</v>
      </c>
    </row>
    <row r="991" spans="1:7" x14ac:dyDescent="0.45">
      <c r="A991" t="str">
        <v>Robin Ventura</v>
      </c>
      <c r="B991">
        <v>1998</v>
      </c>
      <c r="C991">
        <v>30</v>
      </c>
      <c r="D991" t="str">
        <v>CHW</v>
      </c>
      <c r="E991" t="str">
        <v>AL</v>
      </c>
      <c r="F991">
        <v>5.4536602930928573E-5</v>
      </c>
      <c r="G991" s="2">
        <f t="shared" si="15"/>
        <v>1.0872276650440341E-5</v>
      </c>
    </row>
    <row r="992" spans="1:7" x14ac:dyDescent="0.45">
      <c r="A992" t="str">
        <v>Ray Boone</v>
      </c>
      <c r="B992">
        <v>1953</v>
      </c>
      <c r="C992">
        <v>29</v>
      </c>
      <c r="D992" t="str">
        <v>CLEDET</v>
      </c>
      <c r="E992" t="str">
        <v>AL</v>
      </c>
      <c r="F992">
        <v>6.8253140157034965E-3</v>
      </c>
      <c r="G992" s="2">
        <f t="shared" si="15"/>
        <v>6.5675579794634538E-3</v>
      </c>
    </row>
    <row r="993" spans="1:7" x14ac:dyDescent="0.45">
      <c r="A993" t="str">
        <v>Willie McCovey</v>
      </c>
      <c r="B993">
        <v>1965</v>
      </c>
      <c r="C993">
        <v>27</v>
      </c>
      <c r="D993" t="str">
        <v>SFG</v>
      </c>
      <c r="E993" t="str">
        <v>NL</v>
      </c>
      <c r="F993">
        <v>2.0417233197413572E-2</v>
      </c>
      <c r="G993" s="2">
        <f t="shared" si="15"/>
        <v>5.8587373064265553E-3</v>
      </c>
    </row>
    <row r="994" spans="1:7" x14ac:dyDescent="0.45">
      <c r="A994" t="str">
        <v>Ichiro Suzuki</v>
      </c>
      <c r="B994">
        <v>2007</v>
      </c>
      <c r="C994">
        <v>33</v>
      </c>
      <c r="D994" t="str">
        <v>SEA</v>
      </c>
      <c r="E994" t="str">
        <v>AL</v>
      </c>
      <c r="F994">
        <v>0.37387116774923562</v>
      </c>
      <c r="G994" s="2">
        <f t="shared" si="15"/>
        <v>0.1710831075334544</v>
      </c>
    </row>
    <row r="995" spans="1:7" x14ac:dyDescent="0.45">
      <c r="A995" t="str">
        <v>Bert Campaneris</v>
      </c>
      <c r="B995">
        <v>1970</v>
      </c>
      <c r="C995">
        <v>28</v>
      </c>
      <c r="D995" t="str">
        <v>OAK</v>
      </c>
      <c r="E995" t="str">
        <v>AL</v>
      </c>
      <c r="F995">
        <v>2.3450056965280963E-2</v>
      </c>
      <c r="G995" s="2">
        <f t="shared" si="15"/>
        <v>1.1509078712736683E-2</v>
      </c>
    </row>
    <row r="996" spans="1:7" x14ac:dyDescent="0.45">
      <c r="A996" t="str">
        <v>Robinson Canó</v>
      </c>
      <c r="B996">
        <v>2011</v>
      </c>
      <c r="C996">
        <v>28</v>
      </c>
      <c r="D996" t="str">
        <v>NYY</v>
      </c>
      <c r="E996" t="str">
        <v>AL</v>
      </c>
      <c r="F996">
        <v>0.11364168260123871</v>
      </c>
      <c r="G996" s="2">
        <f t="shared" si="15"/>
        <v>3.6515370424926086E-2</v>
      </c>
    </row>
    <row r="997" spans="1:7" x14ac:dyDescent="0.45">
      <c r="A997" t="str">
        <v>Rico Carty</v>
      </c>
      <c r="B997">
        <v>1970</v>
      </c>
      <c r="C997">
        <v>30</v>
      </c>
      <c r="D997" t="str">
        <v>ATL</v>
      </c>
      <c r="E997" t="str">
        <v>NL</v>
      </c>
      <c r="F997">
        <v>9.2723384949007559E-2</v>
      </c>
      <c r="G997" s="2">
        <f t="shared" si="15"/>
        <v>3.8641605989530058E-2</v>
      </c>
    </row>
    <row r="998" spans="1:7" x14ac:dyDescent="0.45">
      <c r="A998" t="str">
        <v>Sid Gordon</v>
      </c>
      <c r="B998">
        <v>1948</v>
      </c>
      <c r="C998">
        <v>30</v>
      </c>
      <c r="D998" t="str">
        <v>NYG</v>
      </c>
      <c r="E998" t="str">
        <v>NL</v>
      </c>
      <c r="F998">
        <v>1.4586397357180701E-2</v>
      </c>
      <c r="G998" s="2">
        <f t="shared" si="15"/>
        <v>1.3444653132838075E-2</v>
      </c>
    </row>
    <row r="999" spans="1:7" x14ac:dyDescent="0.45">
      <c r="A999" t="str">
        <v>Joe Morgan</v>
      </c>
      <c r="B999">
        <v>1977</v>
      </c>
      <c r="C999">
        <v>33</v>
      </c>
      <c r="D999" t="str">
        <v>CIN</v>
      </c>
      <c r="E999" t="str">
        <v>NL</v>
      </c>
      <c r="F999">
        <v>1.2637533335030265E-2</v>
      </c>
      <c r="G999" s="2">
        <f t="shared" si="15"/>
        <v>9.3986788087586284E-3</v>
      </c>
    </row>
    <row r="1000" spans="1:7" x14ac:dyDescent="0.45">
      <c r="A1000" t="str">
        <v>Matt Olson</v>
      </c>
      <c r="B1000">
        <v>2021</v>
      </c>
      <c r="C1000">
        <v>27</v>
      </c>
      <c r="D1000" t="str">
        <v>OAK</v>
      </c>
      <c r="E1000" t="str">
        <v>AL</v>
      </c>
      <c r="F1000">
        <v>3.0637645196134544E-2</v>
      </c>
      <c r="G1000" s="2">
        <f t="shared" si="15"/>
        <v>1.7958863843548049E-2</v>
      </c>
    </row>
    <row r="1001" spans="1:7" x14ac:dyDescent="0.45">
      <c r="A1001" t="str">
        <v>Paul O'Neill</v>
      </c>
      <c r="B1001">
        <v>1998</v>
      </c>
      <c r="C1001">
        <v>35</v>
      </c>
      <c r="D1001" t="str">
        <v>NYY</v>
      </c>
      <c r="E1001" t="str">
        <v>AL</v>
      </c>
      <c r="F1001">
        <v>5.6684107511412313E-3</v>
      </c>
      <c r="G1001" s="2">
        <f t="shared" si="15"/>
        <v>1.1300397630705247E-3</v>
      </c>
    </row>
    <row r="1002" spans="1:7" x14ac:dyDescent="0.45">
      <c r="A1002" t="str">
        <v>Steve Pearce</v>
      </c>
      <c r="B1002">
        <v>2014</v>
      </c>
      <c r="C1002">
        <v>31</v>
      </c>
      <c r="D1002" t="str">
        <v>BAL</v>
      </c>
      <c r="E1002" t="str">
        <v>AL</v>
      </c>
      <c r="F1002">
        <v>2.8909627840387116E-4</v>
      </c>
      <c r="G1002" s="2">
        <f t="shared" si="15"/>
        <v>8.3540154202161148E-5</v>
      </c>
    </row>
    <row r="1003" spans="1:7" x14ac:dyDescent="0.45">
      <c r="A1003" t="str">
        <v>Matt Williams</v>
      </c>
      <c r="B1003">
        <v>1993</v>
      </c>
      <c r="C1003">
        <v>27</v>
      </c>
      <c r="D1003" t="str">
        <v>SFG</v>
      </c>
      <c r="E1003" t="str">
        <v>NL</v>
      </c>
      <c r="F1003">
        <v>0.11442524709412659</v>
      </c>
      <c r="G1003" s="2">
        <f t="shared" si="15"/>
        <v>5.9825043608488962E-2</v>
      </c>
    </row>
    <row r="1004" spans="1:7" x14ac:dyDescent="0.45">
      <c r="A1004" t="str">
        <v>Bobby Abreu</v>
      </c>
      <c r="B1004">
        <v>2002</v>
      </c>
      <c r="C1004">
        <v>28</v>
      </c>
      <c r="D1004" t="str">
        <v>PHI</v>
      </c>
      <c r="E1004" t="str">
        <v>NL</v>
      </c>
      <c r="F1004">
        <v>2.0587177762135284E-2</v>
      </c>
      <c r="G1004" s="2">
        <f t="shared" si="15"/>
        <v>7.0125098869047034E-3</v>
      </c>
    </row>
    <row r="1005" spans="1:7" x14ac:dyDescent="0.45">
      <c r="A1005" t="str">
        <v>Gary Carter</v>
      </c>
      <c r="B1005">
        <v>1978</v>
      </c>
      <c r="C1005">
        <v>24</v>
      </c>
      <c r="D1005" t="str">
        <v>MON</v>
      </c>
      <c r="E1005" t="str">
        <v>NL</v>
      </c>
      <c r="F1005">
        <v>2.4180050416083271E-4</v>
      </c>
      <c r="G1005" s="2">
        <f t="shared" si="15"/>
        <v>2.3634026408526603E-4</v>
      </c>
    </row>
    <row r="1006" spans="1:7" x14ac:dyDescent="0.45">
      <c r="A1006" t="str">
        <v>Willie Davis</v>
      </c>
      <c r="B1006">
        <v>1962</v>
      </c>
      <c r="C1006">
        <v>22</v>
      </c>
      <c r="D1006" t="str">
        <v>LAD</v>
      </c>
      <c r="E1006" t="str">
        <v>NL</v>
      </c>
      <c r="F1006">
        <v>6.0960782422682424E-3</v>
      </c>
      <c r="G1006" s="2">
        <f t="shared" si="15"/>
        <v>1.4679254801194129E-3</v>
      </c>
    </row>
    <row r="1007" spans="1:7" x14ac:dyDescent="0.45">
      <c r="A1007" t="str">
        <v>Gary Gaetti</v>
      </c>
      <c r="B1007">
        <v>1986</v>
      </c>
      <c r="C1007">
        <v>27</v>
      </c>
      <c r="D1007" t="str">
        <v>MIN</v>
      </c>
      <c r="E1007" t="str">
        <v>AL</v>
      </c>
      <c r="F1007">
        <v>2.7949832511127922E-2</v>
      </c>
      <c r="G1007" s="2">
        <f t="shared" si="15"/>
        <v>1.1331391503105692E-2</v>
      </c>
    </row>
    <row r="1008" spans="1:7" x14ac:dyDescent="0.45">
      <c r="A1008" t="str">
        <v>Ken Griffey Jr.</v>
      </c>
      <c r="B1008">
        <v>1992</v>
      </c>
      <c r="C1008">
        <v>22</v>
      </c>
      <c r="D1008" t="str">
        <v>SEA</v>
      </c>
      <c r="E1008" t="str">
        <v>AL</v>
      </c>
      <c r="F1008">
        <v>0.1852404691702122</v>
      </c>
      <c r="G1008" s="2">
        <f t="shared" si="15"/>
        <v>0.1009382475897693</v>
      </c>
    </row>
    <row r="1009" spans="1:7" x14ac:dyDescent="0.45">
      <c r="A1009" t="str">
        <v>Mickey Mantle</v>
      </c>
      <c r="B1009">
        <v>1953</v>
      </c>
      <c r="C1009">
        <v>21</v>
      </c>
      <c r="D1009" t="str">
        <v>NYY</v>
      </c>
      <c r="E1009" t="str">
        <v>AL</v>
      </c>
      <c r="F1009">
        <v>1.7497357992587869E-3</v>
      </c>
      <c r="G1009" s="2">
        <f t="shared" si="15"/>
        <v>1.6836575260765437E-3</v>
      </c>
    </row>
    <row r="1010" spans="1:7" x14ac:dyDescent="0.45">
      <c r="A1010" t="str">
        <v>Frank Robinson</v>
      </c>
      <c r="B1010">
        <v>1959</v>
      </c>
      <c r="C1010">
        <v>23</v>
      </c>
      <c r="D1010" t="str">
        <v>CIN</v>
      </c>
      <c r="E1010" t="str">
        <v>NL</v>
      </c>
      <c r="F1010">
        <v>5.6325610547208832E-2</v>
      </c>
      <c r="G1010" s="2">
        <f t="shared" si="15"/>
        <v>1.504048333515769E-2</v>
      </c>
    </row>
    <row r="1011" spans="1:7" x14ac:dyDescent="0.45">
      <c r="A1011" t="str">
        <v>Jackie Bradley Jr.</v>
      </c>
      <c r="B1011">
        <v>2016</v>
      </c>
      <c r="C1011">
        <v>26</v>
      </c>
      <c r="D1011" t="str">
        <v>BOS</v>
      </c>
      <c r="E1011" t="str">
        <v>AL</v>
      </c>
      <c r="F1011">
        <v>6.7827666715568541E-4</v>
      </c>
      <c r="G1011" s="2">
        <f t="shared" si="15"/>
        <v>1.5170680140407257E-4</v>
      </c>
    </row>
    <row r="1012" spans="1:7" x14ac:dyDescent="0.45">
      <c r="A1012" t="str">
        <v>Brian Dozier</v>
      </c>
      <c r="B1012">
        <v>2016</v>
      </c>
      <c r="C1012">
        <v>29</v>
      </c>
      <c r="D1012" t="str">
        <v>MIN</v>
      </c>
      <c r="E1012" t="str">
        <v>AL</v>
      </c>
      <c r="F1012">
        <v>0.13091730742656527</v>
      </c>
      <c r="G1012" s="2">
        <f t="shared" si="15"/>
        <v>2.928162934072908E-2</v>
      </c>
    </row>
    <row r="1013" spans="1:7" x14ac:dyDescent="0.45">
      <c r="A1013" t="str">
        <v>Curt Flood</v>
      </c>
      <c r="B1013">
        <v>1963</v>
      </c>
      <c r="C1013">
        <v>25</v>
      </c>
      <c r="D1013" t="str">
        <v>STL</v>
      </c>
      <c r="E1013" t="str">
        <v>NL</v>
      </c>
      <c r="F1013">
        <v>2.2260830575331425E-3</v>
      </c>
      <c r="G1013" s="2">
        <f t="shared" si="15"/>
        <v>6.1120192816255627E-4</v>
      </c>
    </row>
    <row r="1014" spans="1:7" x14ac:dyDescent="0.45">
      <c r="A1014" t="str">
        <v>Jim Ray Hart</v>
      </c>
      <c r="B1014">
        <v>1967</v>
      </c>
      <c r="C1014">
        <v>25</v>
      </c>
      <c r="D1014" t="str">
        <v>SFG</v>
      </c>
      <c r="E1014" t="str">
        <v>NL</v>
      </c>
      <c r="F1014">
        <v>9.1562772924340202E-2</v>
      </c>
      <c r="G1014" s="2">
        <f t="shared" si="15"/>
        <v>2.3736623405483406E-2</v>
      </c>
    </row>
    <row r="1015" spans="1:7" x14ac:dyDescent="0.45">
      <c r="A1015" t="str">
        <v>Aaron Hill</v>
      </c>
      <c r="B1015">
        <v>2009</v>
      </c>
      <c r="C1015">
        <v>27</v>
      </c>
      <c r="D1015" t="str">
        <v>TOR</v>
      </c>
      <c r="E1015" t="str">
        <v>AL</v>
      </c>
      <c r="F1015">
        <v>4.1133222703177298E-2</v>
      </c>
      <c r="G1015" s="2">
        <f t="shared" si="15"/>
        <v>3.64549357158475E-2</v>
      </c>
    </row>
    <row r="1016" spans="1:7" x14ac:dyDescent="0.45">
      <c r="A1016" t="str">
        <v>Chipper Jones</v>
      </c>
      <c r="B1016">
        <v>2002</v>
      </c>
      <c r="C1016">
        <v>30</v>
      </c>
      <c r="D1016" t="str">
        <v>ATL</v>
      </c>
      <c r="E1016" t="str">
        <v>NL</v>
      </c>
      <c r="F1016">
        <v>1.4455241566325489E-2</v>
      </c>
      <c r="G1016" s="2">
        <f t="shared" si="15"/>
        <v>4.9238183869909696E-3</v>
      </c>
    </row>
    <row r="1017" spans="1:7" x14ac:dyDescent="0.45">
      <c r="A1017" t="str">
        <v>Joe Mauer</v>
      </c>
      <c r="B1017">
        <v>2006</v>
      </c>
      <c r="C1017">
        <v>23</v>
      </c>
      <c r="D1017" t="str">
        <v>MIN</v>
      </c>
      <c r="E1017" t="str">
        <v>AL</v>
      </c>
      <c r="F1017">
        <v>8.5123282199080878E-3</v>
      </c>
      <c r="G1017" s="2">
        <f t="shared" si="15"/>
        <v>1.7110603743330337E-2</v>
      </c>
    </row>
    <row r="1018" spans="1:7" x14ac:dyDescent="0.45">
      <c r="A1018" t="str">
        <v>Pee Wee Reese</v>
      </c>
      <c r="B1018">
        <v>1947</v>
      </c>
      <c r="C1018">
        <v>28</v>
      </c>
      <c r="D1018" t="str">
        <v>BRO</v>
      </c>
      <c r="E1018" t="str">
        <v>NL</v>
      </c>
      <c r="F1018">
        <v>3.7486642520850781E-5</v>
      </c>
      <c r="G1018" s="2">
        <f t="shared" si="15"/>
        <v>2.6426455068993868E-5</v>
      </c>
    </row>
    <row r="1019" spans="1:7" x14ac:dyDescent="0.45">
      <c r="A1019" t="str">
        <v>Chase Utley</v>
      </c>
      <c r="B1019">
        <v>2010</v>
      </c>
      <c r="C1019">
        <v>31</v>
      </c>
      <c r="D1019" t="str">
        <v>PHI</v>
      </c>
      <c r="E1019" t="str">
        <v>NL</v>
      </c>
      <c r="F1019">
        <v>3.132875394887908E-5</v>
      </c>
      <c r="G1019" s="2">
        <f t="shared" si="15"/>
        <v>1.7425212173542272E-5</v>
      </c>
    </row>
    <row r="1020" spans="1:7" x14ac:dyDescent="0.45">
      <c r="A1020" t="str">
        <v>Sal Bando</v>
      </c>
      <c r="B1020">
        <v>1976</v>
      </c>
      <c r="C1020">
        <v>32</v>
      </c>
      <c r="D1020" t="str">
        <v>OAK</v>
      </c>
      <c r="E1020" t="str">
        <v>AL</v>
      </c>
      <c r="F1020">
        <v>1.8875184907632804E-3</v>
      </c>
      <c r="G1020" s="2">
        <f t="shared" si="15"/>
        <v>1.7259615428587948E-3</v>
      </c>
    </row>
    <row r="1021" spans="1:7" x14ac:dyDescent="0.45">
      <c r="A1021" t="str">
        <v>Barry Bonds</v>
      </c>
      <c r="B1021">
        <v>1987</v>
      </c>
      <c r="C1021">
        <v>22</v>
      </c>
      <c r="D1021" t="str">
        <v>PIT</v>
      </c>
      <c r="E1021" t="str">
        <v>NL</v>
      </c>
      <c r="F1021">
        <v>1.4282249901067173E-4</v>
      </c>
      <c r="G1021" s="2">
        <f t="shared" si="15"/>
        <v>1.0886685810427145E-4</v>
      </c>
    </row>
    <row r="1022" spans="1:7" x14ac:dyDescent="0.45">
      <c r="A1022" t="str">
        <v>Miguel Cabrera</v>
      </c>
      <c r="B1022">
        <v>2006</v>
      </c>
      <c r="C1022">
        <v>23</v>
      </c>
      <c r="D1022" t="str">
        <v>FLA</v>
      </c>
      <c r="E1022" t="str">
        <v>NL</v>
      </c>
      <c r="F1022">
        <v>0.24004711884236718</v>
      </c>
      <c r="G1022" s="2">
        <f t="shared" si="15"/>
        <v>9.6109141918247973E-2</v>
      </c>
    </row>
    <row r="1023" spans="1:7" x14ac:dyDescent="0.45">
      <c r="A1023" t="str">
        <v>Rocky Colavito</v>
      </c>
      <c r="B1023">
        <v>1958</v>
      </c>
      <c r="C1023">
        <v>24</v>
      </c>
      <c r="D1023" t="str">
        <v>CLE</v>
      </c>
      <c r="E1023" t="str">
        <v>AL</v>
      </c>
      <c r="F1023">
        <v>0.23666372881969786</v>
      </c>
      <c r="G1023" s="2">
        <f t="shared" si="15"/>
        <v>0.17859512209603196</v>
      </c>
    </row>
    <row r="1024" spans="1:7" x14ac:dyDescent="0.45">
      <c r="A1024" t="str">
        <v>Gil McDougald</v>
      </c>
      <c r="B1024">
        <v>1957</v>
      </c>
      <c r="C1024">
        <v>29</v>
      </c>
      <c r="D1024" t="str">
        <v>NYY</v>
      </c>
      <c r="E1024" t="str">
        <v>AL</v>
      </c>
      <c r="F1024">
        <v>5.6121148894312171E-4</v>
      </c>
      <c r="G1024" s="2">
        <f t="shared" si="15"/>
        <v>2.7758258772193602E-4</v>
      </c>
    </row>
    <row r="1025" spans="1:7" x14ac:dyDescent="0.45">
      <c r="A1025" t="str">
        <v>Randy Ready</v>
      </c>
      <c r="B1025">
        <v>1987</v>
      </c>
      <c r="C1025">
        <v>27</v>
      </c>
      <c r="D1025" t="str">
        <v>SDP</v>
      </c>
      <c r="E1025" t="str">
        <v>NL</v>
      </c>
      <c r="F1025">
        <v>8.724878502909532E-5</v>
      </c>
      <c r="G1025" s="2">
        <f t="shared" si="15"/>
        <v>6.6505635773974754E-5</v>
      </c>
    </row>
    <row r="1026" spans="1:7" x14ac:dyDescent="0.45">
      <c r="A1026" t="str">
        <v>Anthony Rizzo</v>
      </c>
      <c r="B1026">
        <v>2016</v>
      </c>
      <c r="C1026">
        <v>26</v>
      </c>
      <c r="D1026" t="str">
        <v>CHC</v>
      </c>
      <c r="E1026" t="str">
        <v>NL</v>
      </c>
      <c r="F1026">
        <v>5.6535083237496588E-3</v>
      </c>
      <c r="G1026" s="2">
        <f t="shared" si="15"/>
        <v>1.0465646449471414E-2</v>
      </c>
    </row>
    <row r="1027" spans="1:7" x14ac:dyDescent="0.45">
      <c r="A1027" t="str">
        <v>Robin Yount</v>
      </c>
      <c r="B1027">
        <v>1989</v>
      </c>
      <c r="C1027">
        <v>33</v>
      </c>
      <c r="D1027" t="str">
        <v>MIL</v>
      </c>
      <c r="E1027" t="str">
        <v>AL</v>
      </c>
      <c r="F1027">
        <v>0.48364723536078219</v>
      </c>
      <c r="G1027" s="2">
        <f t="shared" ref="G1027:G1090" si="16">F1027/SUMIFS(_xlfn.ANCHORARRAY($F$2), $B$2:$B$2199, B1027, $E$2:$E$2199, E1027)</f>
        <v>0.55801820164126215</v>
      </c>
    </row>
    <row r="1028" spans="1:7" x14ac:dyDescent="0.45">
      <c r="A1028" t="str">
        <v>Ben Zobrist</v>
      </c>
      <c r="B1028">
        <v>2012</v>
      </c>
      <c r="C1028">
        <v>31</v>
      </c>
      <c r="D1028" t="str">
        <v>TBR</v>
      </c>
      <c r="E1028" t="str">
        <v>AL</v>
      </c>
      <c r="F1028">
        <v>1.0067552090419689E-3</v>
      </c>
      <c r="G1028" s="2">
        <f t="shared" si="16"/>
        <v>3.5436854464588734E-4</v>
      </c>
    </row>
    <row r="1029" spans="1:7" x14ac:dyDescent="0.45">
      <c r="A1029" t="str">
        <v>Bill Hall</v>
      </c>
      <c r="B1029">
        <v>2006</v>
      </c>
      <c r="C1029">
        <v>26</v>
      </c>
      <c r="D1029" t="str">
        <v>MIL</v>
      </c>
      <c r="E1029" t="str">
        <v>NL</v>
      </c>
      <c r="F1029">
        <v>2.1768133285619286E-3</v>
      </c>
      <c r="G1029" s="2">
        <f t="shared" si="16"/>
        <v>8.7154414572114124E-4</v>
      </c>
    </row>
    <row r="1030" spans="1:7" x14ac:dyDescent="0.45">
      <c r="A1030" t="str">
        <v>Ha-Seong Kim</v>
      </c>
      <c r="B1030">
        <v>2023</v>
      </c>
      <c r="C1030">
        <v>27</v>
      </c>
      <c r="D1030" t="str">
        <v>SDP</v>
      </c>
      <c r="E1030" t="str">
        <v>NL</v>
      </c>
      <c r="F1030">
        <v>1.5395090148136306E-4</v>
      </c>
      <c r="G1030" s="2">
        <f t="shared" si="16"/>
        <v>4.6560099190694234E-5</v>
      </c>
    </row>
    <row r="1031" spans="1:7" x14ac:dyDescent="0.45">
      <c r="A1031" t="str">
        <v>Bip Roberts</v>
      </c>
      <c r="B1031">
        <v>1990</v>
      </c>
      <c r="C1031">
        <v>26</v>
      </c>
      <c r="D1031" t="str">
        <v>SDP</v>
      </c>
      <c r="E1031" t="str">
        <v>NL</v>
      </c>
      <c r="F1031">
        <v>2.9233609453018757E-3</v>
      </c>
      <c r="G1031" s="2">
        <f t="shared" si="16"/>
        <v>1.4101932197775465E-3</v>
      </c>
    </row>
    <row r="1032" spans="1:7" x14ac:dyDescent="0.45">
      <c r="A1032" t="str">
        <v>José Abreu</v>
      </c>
      <c r="B1032">
        <v>2014</v>
      </c>
      <c r="C1032">
        <v>27</v>
      </c>
      <c r="D1032" t="str">
        <v>CHW</v>
      </c>
      <c r="E1032" t="str">
        <v>AL</v>
      </c>
      <c r="F1032">
        <v>0.55546568768211191</v>
      </c>
      <c r="G1032" s="2">
        <f t="shared" si="16"/>
        <v>0.16051292482619431</v>
      </c>
    </row>
    <row r="1033" spans="1:7" x14ac:dyDescent="0.45">
      <c r="A1033" t="str">
        <v>César Cedeño</v>
      </c>
      <c r="B1033">
        <v>1974</v>
      </c>
      <c r="C1033">
        <v>23</v>
      </c>
      <c r="D1033" t="str">
        <v>HOU</v>
      </c>
      <c r="E1033" t="str">
        <v>NL</v>
      </c>
      <c r="F1033">
        <v>5.8116848497122682E-2</v>
      </c>
      <c r="G1033" s="2">
        <f t="shared" si="16"/>
        <v>3.7103463144505577E-2</v>
      </c>
    </row>
    <row r="1034" spans="1:7" x14ac:dyDescent="0.45">
      <c r="A1034" t="str">
        <v>Jacoby Ellsbury</v>
      </c>
      <c r="B1034">
        <v>2013</v>
      </c>
      <c r="C1034">
        <v>29</v>
      </c>
      <c r="D1034" t="str">
        <v>BOS</v>
      </c>
      <c r="E1034" t="str">
        <v>AL</v>
      </c>
      <c r="F1034">
        <v>3.4827312038603316E-3</v>
      </c>
      <c r="G1034" s="2">
        <f t="shared" si="16"/>
        <v>1.0949533883476568E-3</v>
      </c>
    </row>
    <row r="1035" spans="1:7" x14ac:dyDescent="0.45">
      <c r="A1035" t="str">
        <v>Carl Everett</v>
      </c>
      <c r="B1035">
        <v>1999</v>
      </c>
      <c r="C1035">
        <v>28</v>
      </c>
      <c r="D1035" t="str">
        <v>HOU</v>
      </c>
      <c r="E1035" t="str">
        <v>NL</v>
      </c>
      <c r="F1035">
        <v>7.5886392847945901E-3</v>
      </c>
      <c r="G1035" s="2">
        <f t="shared" si="16"/>
        <v>5.2170181059854786E-3</v>
      </c>
    </row>
    <row r="1036" spans="1:7" x14ac:dyDescent="0.45">
      <c r="A1036" t="str">
        <v>Steve Finley</v>
      </c>
      <c r="B1036">
        <v>1996</v>
      </c>
      <c r="C1036">
        <v>31</v>
      </c>
      <c r="D1036" t="str">
        <v>SDP</v>
      </c>
      <c r="E1036" t="str">
        <v>NL</v>
      </c>
      <c r="F1036">
        <v>0.21625736008535001</v>
      </c>
      <c r="G1036" s="2">
        <f t="shared" si="16"/>
        <v>4.0442585876530372E-2</v>
      </c>
    </row>
    <row r="1037" spans="1:7" x14ac:dyDescent="0.45">
      <c r="A1037" t="str">
        <v>George Hendrick</v>
      </c>
      <c r="B1037">
        <v>1977</v>
      </c>
      <c r="C1037">
        <v>27</v>
      </c>
      <c r="D1037" t="str">
        <v>SDP</v>
      </c>
      <c r="E1037" t="str">
        <v>NL</v>
      </c>
      <c r="F1037">
        <v>1.3171800799968079E-2</v>
      </c>
      <c r="G1037" s="2">
        <f t="shared" si="16"/>
        <v>9.7960196637972667E-3</v>
      </c>
    </row>
    <row r="1038" spans="1:7" x14ac:dyDescent="0.45">
      <c r="A1038" t="str">
        <v>Magglio Ordóñez</v>
      </c>
      <c r="B1038">
        <v>1999</v>
      </c>
      <c r="C1038">
        <v>25</v>
      </c>
      <c r="D1038" t="str">
        <v>CHW</v>
      </c>
      <c r="E1038" t="str">
        <v>AL</v>
      </c>
      <c r="F1038">
        <v>1.9933855787874085E-3</v>
      </c>
      <c r="G1038" s="2">
        <f t="shared" si="16"/>
        <v>5.7472594415860167E-4</v>
      </c>
    </row>
    <row r="1039" spans="1:7" x14ac:dyDescent="0.45">
      <c r="A1039" t="str">
        <v>David Ortiz</v>
      </c>
      <c r="B1039">
        <v>2006</v>
      </c>
      <c r="C1039">
        <v>30</v>
      </c>
      <c r="D1039" t="str">
        <v>BOS</v>
      </c>
      <c r="E1039" t="str">
        <v>AL</v>
      </c>
      <c r="F1039">
        <v>4.373583699209941E-2</v>
      </c>
      <c r="G1039" s="2">
        <f t="shared" si="16"/>
        <v>8.7913266126712145E-2</v>
      </c>
    </row>
    <row r="1040" spans="1:7" x14ac:dyDescent="0.45">
      <c r="A1040" t="str">
        <v>Jhonny Peralta</v>
      </c>
      <c r="B1040">
        <v>2014</v>
      </c>
      <c r="C1040">
        <v>32</v>
      </c>
      <c r="D1040" t="str">
        <v>STL</v>
      </c>
      <c r="E1040" t="str">
        <v>NL</v>
      </c>
      <c r="F1040">
        <v>2.1075163457037066E-4</v>
      </c>
      <c r="G1040" s="2">
        <f t="shared" si="16"/>
        <v>2.1817611121021489E-4</v>
      </c>
    </row>
    <row r="1041" spans="1:7" x14ac:dyDescent="0.45">
      <c r="A1041" t="str">
        <v>Yogi Berra</v>
      </c>
      <c r="B1041">
        <v>1952</v>
      </c>
      <c r="C1041">
        <v>27</v>
      </c>
      <c r="D1041" t="str">
        <v>NYY</v>
      </c>
      <c r="E1041" t="str">
        <v>AL</v>
      </c>
      <c r="F1041">
        <v>1.448431641701799E-2</v>
      </c>
      <c r="G1041" s="2">
        <f t="shared" si="16"/>
        <v>2.4249957127736831E-2</v>
      </c>
    </row>
    <row r="1042" spans="1:7" x14ac:dyDescent="0.45">
      <c r="A1042" t="str">
        <v>Bo Bichette</v>
      </c>
      <c r="B1042">
        <v>2021</v>
      </c>
      <c r="C1042">
        <v>23</v>
      </c>
      <c r="D1042" t="str">
        <v>TOR</v>
      </c>
      <c r="E1042" t="str">
        <v>AL</v>
      </c>
      <c r="F1042">
        <v>0.25725737225187484</v>
      </c>
      <c r="G1042" s="2">
        <f t="shared" si="16"/>
        <v>0.150796514922866</v>
      </c>
    </row>
    <row r="1043" spans="1:7" x14ac:dyDescent="0.45">
      <c r="A1043" t="str">
        <v>Larry Bowa</v>
      </c>
      <c r="B1043">
        <v>1978</v>
      </c>
      <c r="C1043">
        <v>32</v>
      </c>
      <c r="D1043" t="str">
        <v>PHI</v>
      </c>
      <c r="E1043" t="str">
        <v>NL</v>
      </c>
      <c r="F1043">
        <v>7.7342987831092937E-4</v>
      </c>
      <c r="G1043" s="2">
        <f t="shared" si="16"/>
        <v>7.5596460117327297E-4</v>
      </c>
    </row>
    <row r="1044" spans="1:7" x14ac:dyDescent="0.45">
      <c r="A1044" t="str">
        <v>Brandon Crawford</v>
      </c>
      <c r="B1044">
        <v>2015</v>
      </c>
      <c r="C1044">
        <v>28</v>
      </c>
      <c r="D1044" t="str">
        <v>SFG</v>
      </c>
      <c r="E1044" t="str">
        <v>NL</v>
      </c>
      <c r="F1044">
        <v>5.6701677182762527E-5</v>
      </c>
      <c r="G1044" s="2">
        <f t="shared" si="16"/>
        <v>3.0049002470532259E-5</v>
      </c>
    </row>
    <row r="1045" spans="1:7" x14ac:dyDescent="0.45">
      <c r="A1045" t="str">
        <v>Rafael Palmeiro</v>
      </c>
      <c r="B1045">
        <v>1991</v>
      </c>
      <c r="C1045">
        <v>26</v>
      </c>
      <c r="D1045" t="str">
        <v>TEX</v>
      </c>
      <c r="E1045" t="str">
        <v>AL</v>
      </c>
      <c r="F1045">
        <v>0.34369992685661332</v>
      </c>
      <c r="G1045" s="2">
        <f t="shared" si="16"/>
        <v>0.10114822444930836</v>
      </c>
    </row>
    <row r="1046" spans="1:7" x14ac:dyDescent="0.45">
      <c r="A1046" t="str">
        <v>Sammy Sosa</v>
      </c>
      <c r="B1046">
        <v>2002</v>
      </c>
      <c r="C1046">
        <v>33</v>
      </c>
      <c r="D1046" t="str">
        <v>CHC</v>
      </c>
      <c r="E1046" t="str">
        <v>NL</v>
      </c>
      <c r="F1046">
        <v>0.17378543679346664</v>
      </c>
      <c r="G1046" s="2">
        <f t="shared" si="16"/>
        <v>5.9195685187877718E-2</v>
      </c>
    </row>
    <row r="1047" spans="1:7" x14ac:dyDescent="0.45">
      <c r="A1047" t="str">
        <v>Jeff Blauser</v>
      </c>
      <c r="B1047">
        <v>1993</v>
      </c>
      <c r="C1047">
        <v>27</v>
      </c>
      <c r="D1047" t="str">
        <v>ATL</v>
      </c>
      <c r="E1047" t="str">
        <v>NL</v>
      </c>
      <c r="F1047">
        <v>1.7115881671188129E-2</v>
      </c>
      <c r="G1047" s="2">
        <f t="shared" si="16"/>
        <v>8.9487101263085334E-3</v>
      </c>
    </row>
    <row r="1048" spans="1:7" x14ac:dyDescent="0.45">
      <c r="A1048" t="str">
        <v>Rocky Colavito</v>
      </c>
      <c r="B1048">
        <v>1962</v>
      </c>
      <c r="C1048">
        <v>28</v>
      </c>
      <c r="D1048" t="str">
        <v>DET</v>
      </c>
      <c r="E1048" t="str">
        <v>AL</v>
      </c>
      <c r="F1048">
        <v>1.5365341845624747E-3</v>
      </c>
      <c r="G1048" s="2">
        <f t="shared" si="16"/>
        <v>6.0020221386047172E-3</v>
      </c>
    </row>
    <row r="1049" spans="1:7" x14ac:dyDescent="0.45">
      <c r="A1049" t="str">
        <v>Barry Larkin</v>
      </c>
      <c r="B1049">
        <v>1998</v>
      </c>
      <c r="C1049">
        <v>34</v>
      </c>
      <c r="D1049" t="str">
        <v>CIN</v>
      </c>
      <c r="E1049" t="str">
        <v>NL</v>
      </c>
      <c r="F1049">
        <v>5.4378649355549986E-3</v>
      </c>
      <c r="G1049" s="2">
        <f t="shared" si="16"/>
        <v>9.6229682744156011E-4</v>
      </c>
    </row>
    <row r="1050" spans="1:7" x14ac:dyDescent="0.45">
      <c r="A1050" t="str">
        <v>Cal Ripken Jr.</v>
      </c>
      <c r="B1050">
        <v>1988</v>
      </c>
      <c r="C1050">
        <v>27</v>
      </c>
      <c r="D1050" t="str">
        <v>BAL</v>
      </c>
      <c r="E1050" t="str">
        <v>AL</v>
      </c>
      <c r="F1050">
        <v>3.1959864178843522E-3</v>
      </c>
      <c r="G1050" s="2">
        <f t="shared" si="16"/>
        <v>1.0662507537475836E-3</v>
      </c>
    </row>
    <row r="1051" spans="1:7" x14ac:dyDescent="0.45">
      <c r="A1051" t="str">
        <v>Red Schoendienst</v>
      </c>
      <c r="B1051">
        <v>1957</v>
      </c>
      <c r="C1051">
        <v>34</v>
      </c>
      <c r="D1051" t="str">
        <v>MLNNYG</v>
      </c>
      <c r="E1051" t="str">
        <v>NL</v>
      </c>
      <c r="F1051">
        <v>7.6057100742523932E-3</v>
      </c>
      <c r="G1051" s="2">
        <f t="shared" si="16"/>
        <v>2.6911393540105144E-3</v>
      </c>
    </row>
    <row r="1052" spans="1:7" x14ac:dyDescent="0.45">
      <c r="A1052" t="str">
        <v>Sammy Sosa</v>
      </c>
      <c r="B1052">
        <v>2000</v>
      </c>
      <c r="C1052">
        <v>31</v>
      </c>
      <c r="D1052" t="str">
        <v>CHC</v>
      </c>
      <c r="E1052" t="str">
        <v>NL</v>
      </c>
      <c r="F1052">
        <v>0.3741224782234866</v>
      </c>
      <c r="G1052" s="2">
        <f t="shared" si="16"/>
        <v>0.10795953854799294</v>
      </c>
    </row>
    <row r="1053" spans="1:7" x14ac:dyDescent="0.45">
      <c r="A1053" t="str">
        <v>Reggie Jackson</v>
      </c>
      <c r="B1053">
        <v>1974</v>
      </c>
      <c r="C1053">
        <v>28</v>
      </c>
      <c r="D1053" t="str">
        <v>OAK</v>
      </c>
      <c r="E1053" t="str">
        <v>AL</v>
      </c>
      <c r="F1053">
        <v>0.23339295312258712</v>
      </c>
      <c r="G1053" s="2">
        <f t="shared" si="16"/>
        <v>0.24760621353183582</v>
      </c>
    </row>
    <row r="1054" spans="1:7" x14ac:dyDescent="0.45">
      <c r="A1054" t="str">
        <v>Bill North</v>
      </c>
      <c r="B1054">
        <v>1975</v>
      </c>
      <c r="C1054">
        <v>27</v>
      </c>
      <c r="D1054" t="str">
        <v>OAK</v>
      </c>
      <c r="E1054" t="str">
        <v>AL</v>
      </c>
      <c r="F1054">
        <v>6.3580000090744994E-6</v>
      </c>
      <c r="G1054" s="2">
        <f t="shared" si="16"/>
        <v>4.8827101925759904E-6</v>
      </c>
    </row>
    <row r="1055" spans="1:7" x14ac:dyDescent="0.45">
      <c r="A1055" t="str">
        <v>Kirby Puckett</v>
      </c>
      <c r="B1055">
        <v>1986</v>
      </c>
      <c r="C1055">
        <v>26</v>
      </c>
      <c r="D1055" t="str">
        <v>MIN</v>
      </c>
      <c r="E1055" t="str">
        <v>AL</v>
      </c>
      <c r="F1055">
        <v>0.90924435741387399</v>
      </c>
      <c r="G1055" s="2">
        <f t="shared" si="16"/>
        <v>0.36862488466592203</v>
      </c>
    </row>
    <row r="1056" spans="1:7" x14ac:dyDescent="0.45">
      <c r="A1056" t="str">
        <v>Andrelton Simmons</v>
      </c>
      <c r="B1056">
        <v>2018</v>
      </c>
      <c r="C1056">
        <v>28</v>
      </c>
      <c r="D1056" t="str">
        <v>LAA</v>
      </c>
      <c r="E1056" t="str">
        <v>AL</v>
      </c>
      <c r="F1056">
        <v>1.7731161802821924E-4</v>
      </c>
      <c r="G1056" s="2">
        <f t="shared" si="16"/>
        <v>4.4785860336961129E-5</v>
      </c>
    </row>
    <row r="1057" spans="1:7" x14ac:dyDescent="0.45">
      <c r="A1057" t="str">
        <v>Troy Tulowitzki</v>
      </c>
      <c r="B1057">
        <v>2014</v>
      </c>
      <c r="C1057">
        <v>29</v>
      </c>
      <c r="D1057" t="str">
        <v>COL</v>
      </c>
      <c r="E1057" t="str">
        <v>NL</v>
      </c>
      <c r="F1057">
        <v>1.7054467881673467E-2</v>
      </c>
      <c r="G1057" s="2">
        <f t="shared" si="16"/>
        <v>1.7655272229647238E-2</v>
      </c>
    </row>
    <row r="1058" spans="1:7" x14ac:dyDescent="0.45">
      <c r="A1058" t="str">
        <v>Eddie Mathews</v>
      </c>
      <c r="B1058">
        <v>1956</v>
      </c>
      <c r="C1058">
        <v>24</v>
      </c>
      <c r="D1058" t="str">
        <v>MLN</v>
      </c>
      <c r="E1058" t="str">
        <v>NL</v>
      </c>
      <c r="F1058">
        <v>2.6069845135243158E-2</v>
      </c>
      <c r="G1058" s="2">
        <f t="shared" si="16"/>
        <v>3.4235676983612906E-2</v>
      </c>
    </row>
    <row r="1059" spans="1:7" x14ac:dyDescent="0.45">
      <c r="A1059" t="str">
        <v>Raúl Mondesi</v>
      </c>
      <c r="B1059">
        <v>1997</v>
      </c>
      <c r="C1059">
        <v>26</v>
      </c>
      <c r="D1059" t="str">
        <v>LAD</v>
      </c>
      <c r="E1059" t="str">
        <v>NL</v>
      </c>
      <c r="F1059">
        <v>9.231355461867613E-2</v>
      </c>
      <c r="G1059" s="2">
        <f t="shared" si="16"/>
        <v>2.6314636402199401E-2</v>
      </c>
    </row>
    <row r="1060" spans="1:7" x14ac:dyDescent="0.45">
      <c r="A1060" t="str">
        <v>Hunter Pence</v>
      </c>
      <c r="B1060">
        <v>2011</v>
      </c>
      <c r="C1060">
        <v>28</v>
      </c>
      <c r="D1060" t="str">
        <v>HOUPHI</v>
      </c>
      <c r="E1060" t="str">
        <v>NL</v>
      </c>
      <c r="F1060">
        <v>1.421662732238323E-2</v>
      </c>
      <c r="G1060" s="2">
        <f t="shared" si="16"/>
        <v>6.7628567333422041E-3</v>
      </c>
    </row>
    <row r="1061" spans="1:7" x14ac:dyDescent="0.45">
      <c r="A1061" t="str">
        <v>Boog Powell</v>
      </c>
      <c r="B1061">
        <v>1964</v>
      </c>
      <c r="C1061">
        <v>22</v>
      </c>
      <c r="D1061" t="str">
        <v>BAL</v>
      </c>
      <c r="E1061" t="str">
        <v>AL</v>
      </c>
      <c r="F1061">
        <v>8.7766897340177244E-2</v>
      </c>
      <c r="G1061" s="2">
        <f t="shared" si="16"/>
        <v>6.4154536965850301E-2</v>
      </c>
    </row>
    <row r="1062" spans="1:7" x14ac:dyDescent="0.45">
      <c r="A1062" t="str">
        <v>Larry Walker</v>
      </c>
      <c r="B1062">
        <v>1998</v>
      </c>
      <c r="C1062">
        <v>31</v>
      </c>
      <c r="D1062" t="str">
        <v>COL</v>
      </c>
      <c r="E1062" t="str">
        <v>NL</v>
      </c>
      <c r="F1062">
        <v>1.974509128188482E-2</v>
      </c>
      <c r="G1062" s="2">
        <f t="shared" si="16"/>
        <v>3.4941358278076703E-3</v>
      </c>
    </row>
    <row r="1063" spans="1:7" x14ac:dyDescent="0.45">
      <c r="A1063" t="str">
        <v>Robin Yount</v>
      </c>
      <c r="B1063">
        <v>1988</v>
      </c>
      <c r="C1063">
        <v>32</v>
      </c>
      <c r="D1063" t="str">
        <v>MIL</v>
      </c>
      <c r="E1063" t="str">
        <v>AL</v>
      </c>
      <c r="F1063">
        <v>2.4202386548345098E-2</v>
      </c>
      <c r="G1063" s="2">
        <f t="shared" si="16"/>
        <v>8.0744438572257805E-3</v>
      </c>
    </row>
    <row r="1064" spans="1:7" x14ac:dyDescent="0.45">
      <c r="A1064" t="str">
        <v>Albert Belle</v>
      </c>
      <c r="B1064">
        <v>1994</v>
      </c>
      <c r="C1064">
        <v>27</v>
      </c>
      <c r="D1064" t="str">
        <v>CLE</v>
      </c>
      <c r="E1064" t="str">
        <v>AL</v>
      </c>
      <c r="F1064">
        <v>0.52366100607209365</v>
      </c>
      <c r="G1064" s="2">
        <f t="shared" si="16"/>
        <v>0.35565273412533938</v>
      </c>
    </row>
    <row r="1065" spans="1:7" x14ac:dyDescent="0.45">
      <c r="A1065" t="str">
        <v>Joe Carter</v>
      </c>
      <c r="B1065">
        <v>1986</v>
      </c>
      <c r="C1065">
        <v>26</v>
      </c>
      <c r="D1065" t="str">
        <v>CLE</v>
      </c>
      <c r="E1065" t="str">
        <v>AL</v>
      </c>
      <c r="F1065">
        <v>0.11304334292536765</v>
      </c>
      <c r="G1065" s="2">
        <f t="shared" si="16"/>
        <v>4.58299123974064E-2</v>
      </c>
    </row>
    <row r="1066" spans="1:7" x14ac:dyDescent="0.45">
      <c r="A1066" t="str">
        <v>Larry Doby</v>
      </c>
      <c r="B1066">
        <v>1954</v>
      </c>
      <c r="C1066">
        <v>30</v>
      </c>
      <c r="D1066" t="str">
        <v>CLE</v>
      </c>
      <c r="E1066" t="str">
        <v>AL</v>
      </c>
      <c r="F1066">
        <v>3.1348035662590308E-3</v>
      </c>
      <c r="G1066" s="2">
        <f t="shared" si="16"/>
        <v>3.6060952011474582E-3</v>
      </c>
    </row>
    <row r="1067" spans="1:7" x14ac:dyDescent="0.45">
      <c r="A1067" t="str">
        <v>Steve Finley</v>
      </c>
      <c r="B1067">
        <v>1992</v>
      </c>
      <c r="C1067">
        <v>27</v>
      </c>
      <c r="D1067" t="str">
        <v>HOU</v>
      </c>
      <c r="E1067" t="str">
        <v>NL</v>
      </c>
      <c r="F1067">
        <v>7.6428706718181891E-3</v>
      </c>
      <c r="G1067" s="2">
        <f t="shared" si="16"/>
        <v>2.5646599818675629E-3</v>
      </c>
    </row>
    <row r="1068" spans="1:7" x14ac:dyDescent="0.45">
      <c r="A1068" t="str">
        <v>Vladimir Guerrero</v>
      </c>
      <c r="B1068">
        <v>2005</v>
      </c>
      <c r="C1068">
        <v>30</v>
      </c>
      <c r="D1068" t="str">
        <v>LAA</v>
      </c>
      <c r="E1068" t="str">
        <v>AL</v>
      </c>
      <c r="F1068">
        <v>4.5582911186263467E-2</v>
      </c>
      <c r="G1068" s="2">
        <f t="shared" si="16"/>
        <v>3.3004166387466977E-2</v>
      </c>
    </row>
    <row r="1069" spans="1:7" x14ac:dyDescent="0.45">
      <c r="A1069" t="str">
        <v>Jim Landis</v>
      </c>
      <c r="B1069">
        <v>1959</v>
      </c>
      <c r="C1069">
        <v>25</v>
      </c>
      <c r="D1069" t="str">
        <v>CHW</v>
      </c>
      <c r="E1069" t="str">
        <v>AL</v>
      </c>
      <c r="F1069">
        <v>5.431638185084205E-6</v>
      </c>
      <c r="G1069" s="2">
        <f t="shared" si="16"/>
        <v>4.3568598512275873E-5</v>
      </c>
    </row>
    <row r="1070" spans="1:7" x14ac:dyDescent="0.45">
      <c r="A1070" t="str">
        <v>Francisco Lindor</v>
      </c>
      <c r="B1070">
        <v>2017</v>
      </c>
      <c r="C1070">
        <v>23</v>
      </c>
      <c r="D1070" t="str">
        <v>CLE</v>
      </c>
      <c r="E1070" t="str">
        <v>AL</v>
      </c>
      <c r="F1070">
        <v>2.1707403939142292E-2</v>
      </c>
      <c r="G1070" s="2">
        <f t="shared" si="16"/>
        <v>1.1042510443459228E-2</v>
      </c>
    </row>
    <row r="1071" spans="1:7" x14ac:dyDescent="0.45">
      <c r="A1071" t="str">
        <v>Joe Morgan</v>
      </c>
      <c r="B1071">
        <v>1971</v>
      </c>
      <c r="C1071">
        <v>27</v>
      </c>
      <c r="D1071" t="str">
        <v>HOU</v>
      </c>
      <c r="E1071" t="str">
        <v>NL</v>
      </c>
      <c r="F1071">
        <v>6.3306882395414859E-4</v>
      </c>
      <c r="G1071" s="2">
        <f t="shared" si="16"/>
        <v>1.8453994787820562E-4</v>
      </c>
    </row>
    <row r="1072" spans="1:7" x14ac:dyDescent="0.45">
      <c r="A1072" t="str">
        <v>Kyle Tucker</v>
      </c>
      <c r="B1072">
        <v>2021</v>
      </c>
      <c r="C1072">
        <v>24</v>
      </c>
      <c r="D1072" t="str">
        <v>HOU</v>
      </c>
      <c r="E1072" t="str">
        <v>AL</v>
      </c>
      <c r="F1072">
        <v>5.9547401099370985E-3</v>
      </c>
      <c r="G1072" s="2">
        <f t="shared" si="16"/>
        <v>3.490489108202318E-3</v>
      </c>
    </row>
    <row r="1073" spans="1:7" x14ac:dyDescent="0.45">
      <c r="A1073" t="str">
        <v>Ryan Braun</v>
      </c>
      <c r="B1073">
        <v>2010</v>
      </c>
      <c r="C1073">
        <v>26</v>
      </c>
      <c r="D1073" t="str">
        <v>MIL</v>
      </c>
      <c r="E1073" t="str">
        <v>NL</v>
      </c>
      <c r="F1073">
        <v>1.0993565508692656E-2</v>
      </c>
      <c r="G1073" s="2">
        <f t="shared" si="16"/>
        <v>6.1146770103047707E-3</v>
      </c>
    </row>
    <row r="1074" spans="1:7" x14ac:dyDescent="0.45">
      <c r="A1074" t="str">
        <v>Andrés Galarraga</v>
      </c>
      <c r="B1074">
        <v>1988</v>
      </c>
      <c r="C1074">
        <v>27</v>
      </c>
      <c r="D1074" t="str">
        <v>MON</v>
      </c>
      <c r="E1074" t="str">
        <v>NL</v>
      </c>
      <c r="F1074">
        <v>0.14779047618481608</v>
      </c>
      <c r="G1074" s="2">
        <f t="shared" si="16"/>
        <v>0.12386588916878706</v>
      </c>
    </row>
    <row r="1075" spans="1:7" x14ac:dyDescent="0.45">
      <c r="A1075" t="str">
        <v>Mark McGwire</v>
      </c>
      <c r="B1075">
        <v>1990</v>
      </c>
      <c r="C1075">
        <v>26</v>
      </c>
      <c r="D1075" t="str">
        <v>OAK</v>
      </c>
      <c r="E1075" t="str">
        <v>AL</v>
      </c>
      <c r="F1075">
        <v>1.1785114775149613E-3</v>
      </c>
      <c r="G1075" s="2">
        <f t="shared" si="16"/>
        <v>7.570728178025258E-4</v>
      </c>
    </row>
    <row r="1076" spans="1:7" x14ac:dyDescent="0.45">
      <c r="A1076" t="str">
        <v>Harmon Killebrew</v>
      </c>
      <c r="B1076">
        <v>1961</v>
      </c>
      <c r="C1076">
        <v>25</v>
      </c>
      <c r="D1076" t="str">
        <v>MIN</v>
      </c>
      <c r="E1076" t="str">
        <v>AL</v>
      </c>
      <c r="F1076">
        <v>3.9585025654300436E-2</v>
      </c>
      <c r="G1076" s="2">
        <f t="shared" si="16"/>
        <v>1.0696210294871987E-2</v>
      </c>
    </row>
    <row r="1077" spans="1:7" x14ac:dyDescent="0.45">
      <c r="A1077" t="str">
        <v>Jeff McNeil</v>
      </c>
      <c r="B1077">
        <v>2022</v>
      </c>
      <c r="C1077">
        <v>30</v>
      </c>
      <c r="D1077" t="str">
        <v>NYM</v>
      </c>
      <c r="E1077" t="str">
        <v>NL</v>
      </c>
      <c r="F1077">
        <v>7.8700823253195305E-3</v>
      </c>
      <c r="G1077" s="2">
        <f t="shared" si="16"/>
        <v>3.430981685296681E-3</v>
      </c>
    </row>
    <row r="1078" spans="1:7" x14ac:dyDescent="0.45">
      <c r="A1078" t="str">
        <v>Jason Bay</v>
      </c>
      <c r="B1078">
        <v>2005</v>
      </c>
      <c r="C1078">
        <v>26</v>
      </c>
      <c r="D1078" t="str">
        <v>PIT</v>
      </c>
      <c r="E1078" t="str">
        <v>NL</v>
      </c>
      <c r="F1078">
        <v>7.6132757929331898E-2</v>
      </c>
      <c r="G1078" s="2">
        <f t="shared" si="16"/>
        <v>3.5984061903359781E-2</v>
      </c>
    </row>
    <row r="1079" spans="1:7" x14ac:dyDescent="0.45">
      <c r="A1079" t="str">
        <v>Buddy Bell</v>
      </c>
      <c r="B1079">
        <v>1982</v>
      </c>
      <c r="C1079">
        <v>30</v>
      </c>
      <c r="D1079" t="str">
        <v>TEX</v>
      </c>
      <c r="E1079" t="str">
        <v>AL</v>
      </c>
      <c r="F1079">
        <v>3.7823591818825062E-4</v>
      </c>
      <c r="G1079" s="2">
        <f t="shared" si="16"/>
        <v>1.6833648011683672E-4</v>
      </c>
    </row>
    <row r="1080" spans="1:7" x14ac:dyDescent="0.45">
      <c r="A1080" t="str">
        <v>Toby Harrah</v>
      </c>
      <c r="B1080">
        <v>1977</v>
      </c>
      <c r="C1080">
        <v>28</v>
      </c>
      <c r="D1080" t="str">
        <v>TEX</v>
      </c>
      <c r="E1080" t="str">
        <v>AL</v>
      </c>
      <c r="F1080">
        <v>4.5759393604728965E-3</v>
      </c>
      <c r="G1080" s="2">
        <f t="shared" si="16"/>
        <v>3.0402523582127566E-3</v>
      </c>
    </row>
    <row r="1081" spans="1:7" x14ac:dyDescent="0.45">
      <c r="A1081" t="str">
        <v>Frank Howard</v>
      </c>
      <c r="B1081">
        <v>1969</v>
      </c>
      <c r="C1081">
        <v>32</v>
      </c>
      <c r="D1081" t="str">
        <v>WSA</v>
      </c>
      <c r="E1081" t="str">
        <v>AL</v>
      </c>
      <c r="F1081">
        <v>0.85751449902459875</v>
      </c>
      <c r="G1081" s="2">
        <f t="shared" si="16"/>
        <v>0.20299673664374437</v>
      </c>
    </row>
    <row r="1082" spans="1:7" x14ac:dyDescent="0.45">
      <c r="A1082" t="str">
        <v>Aubrey Huff</v>
      </c>
      <c r="B1082">
        <v>2010</v>
      </c>
      <c r="C1082">
        <v>33</v>
      </c>
      <c r="D1082" t="str">
        <v>SFG</v>
      </c>
      <c r="E1082" t="str">
        <v>NL</v>
      </c>
      <c r="F1082">
        <v>3.0927207352406273E-3</v>
      </c>
      <c r="G1082" s="2">
        <f t="shared" si="16"/>
        <v>1.7201869915739107E-3</v>
      </c>
    </row>
    <row r="1083" spans="1:7" x14ac:dyDescent="0.45">
      <c r="A1083" t="str">
        <v>Edgar Martínez</v>
      </c>
      <c r="B1083">
        <v>2000</v>
      </c>
      <c r="C1083">
        <v>37</v>
      </c>
      <c r="D1083" t="str">
        <v>SEA</v>
      </c>
      <c r="E1083" t="str">
        <v>AL</v>
      </c>
      <c r="F1083">
        <v>1.3601900724738476E-2</v>
      </c>
      <c r="G1083" s="2">
        <f t="shared" si="16"/>
        <v>6.1482999657640506E-3</v>
      </c>
    </row>
    <row r="1084" spans="1:7" x14ac:dyDescent="0.45">
      <c r="A1084" t="str">
        <v>Ken Singleton</v>
      </c>
      <c r="B1084">
        <v>1977</v>
      </c>
      <c r="C1084">
        <v>30</v>
      </c>
      <c r="D1084" t="str">
        <v>BAL</v>
      </c>
      <c r="E1084" t="str">
        <v>AL</v>
      </c>
      <c r="F1084">
        <v>5.4359401611709414E-2</v>
      </c>
      <c r="G1084" s="2">
        <f t="shared" si="16"/>
        <v>3.6116365607597248E-2</v>
      </c>
    </row>
    <row r="1085" spans="1:7" x14ac:dyDescent="0.45">
      <c r="A1085" t="str">
        <v>Albert Belle</v>
      </c>
      <c r="B1085">
        <v>1996</v>
      </c>
      <c r="C1085">
        <v>29</v>
      </c>
      <c r="D1085" t="str">
        <v>CLE</v>
      </c>
      <c r="E1085" t="str">
        <v>AL</v>
      </c>
      <c r="F1085">
        <v>0.2009384862315422</v>
      </c>
      <c r="G1085" s="2">
        <f t="shared" si="16"/>
        <v>5.1748791362732457E-2</v>
      </c>
    </row>
    <row r="1086" spans="1:7" x14ac:dyDescent="0.45">
      <c r="A1086" t="str">
        <v>Orlando Cepeda</v>
      </c>
      <c r="B1086">
        <v>1961</v>
      </c>
      <c r="C1086">
        <v>23</v>
      </c>
      <c r="D1086" t="str">
        <v>SFG</v>
      </c>
      <c r="E1086" t="str">
        <v>NL</v>
      </c>
      <c r="F1086">
        <v>0.50048434648161222</v>
      </c>
      <c r="G1086" s="2">
        <f t="shared" si="16"/>
        <v>0.15868373109768308</v>
      </c>
    </row>
    <row r="1087" spans="1:7" x14ac:dyDescent="0.45">
      <c r="A1087" t="str">
        <v>Paul Molitor</v>
      </c>
      <c r="B1087">
        <v>1989</v>
      </c>
      <c r="C1087">
        <v>32</v>
      </c>
      <c r="D1087" t="str">
        <v>MIL</v>
      </c>
      <c r="E1087" t="str">
        <v>AL</v>
      </c>
      <c r="F1087">
        <v>1.9234331464900448E-2</v>
      </c>
      <c r="G1087" s="2">
        <f t="shared" si="16"/>
        <v>2.2192015727763248E-2</v>
      </c>
    </row>
    <row r="1088" spans="1:7" x14ac:dyDescent="0.45">
      <c r="A1088" t="str">
        <v>Graig Nettles</v>
      </c>
      <c r="B1088">
        <v>1978</v>
      </c>
      <c r="C1088">
        <v>33</v>
      </c>
      <c r="D1088" t="str">
        <v>NYY</v>
      </c>
      <c r="E1088" t="str">
        <v>AL</v>
      </c>
      <c r="F1088">
        <v>8.765101114512246E-3</v>
      </c>
      <c r="G1088" s="2">
        <f t="shared" si="16"/>
        <v>8.3277697982372216E-3</v>
      </c>
    </row>
    <row r="1089" spans="1:7" x14ac:dyDescent="0.45">
      <c r="A1089" t="str">
        <v>Ken Singleton</v>
      </c>
      <c r="B1089">
        <v>1973</v>
      </c>
      <c r="C1089">
        <v>26</v>
      </c>
      <c r="D1089" t="str">
        <v>MON</v>
      </c>
      <c r="E1089" t="str">
        <v>NL</v>
      </c>
      <c r="F1089">
        <v>3.5736256101672114E-3</v>
      </c>
      <c r="G1089" s="2">
        <f t="shared" si="16"/>
        <v>1.0533544932798508E-3</v>
      </c>
    </row>
    <row r="1090" spans="1:7" x14ac:dyDescent="0.45">
      <c r="A1090" t="str">
        <v>Justin Upton</v>
      </c>
      <c r="B1090">
        <v>2017</v>
      </c>
      <c r="C1090">
        <v>29</v>
      </c>
      <c r="D1090" t="str">
        <v>DETLAA</v>
      </c>
      <c r="E1090" t="str">
        <v>AL</v>
      </c>
      <c r="F1090">
        <v>4.0030190264920889E-3</v>
      </c>
      <c r="G1090" s="2">
        <f t="shared" si="16"/>
        <v>2.0363273070023065E-3</v>
      </c>
    </row>
    <row r="1091" spans="1:7" x14ac:dyDescent="0.45">
      <c r="A1091" t="str">
        <v>Sal Bando</v>
      </c>
      <c r="B1091">
        <v>1978</v>
      </c>
      <c r="C1091">
        <v>34</v>
      </c>
      <c r="D1091" t="str">
        <v>MIL</v>
      </c>
      <c r="E1091" t="str">
        <v>AL</v>
      </c>
      <c r="F1091">
        <v>1.1973455567282931E-3</v>
      </c>
      <c r="G1091" s="2">
        <f t="shared" ref="G1091:G1154" si="17">F1091/SUMIFS(_xlfn.ANCHORARRAY($F$2), $B$2:$B$2199, B1091, $E$2:$E$2199, E1091)</f>
        <v>1.1376044651517157E-3</v>
      </c>
    </row>
    <row r="1092" spans="1:7" x14ac:dyDescent="0.45">
      <c r="A1092" t="str">
        <v>Chipper Jones</v>
      </c>
      <c r="B1092">
        <v>2000</v>
      </c>
      <c r="C1092">
        <v>28</v>
      </c>
      <c r="D1092" t="str">
        <v>ATL</v>
      </c>
      <c r="E1092" t="str">
        <v>NL</v>
      </c>
      <c r="F1092">
        <v>6.3167338699080297E-2</v>
      </c>
      <c r="G1092" s="2">
        <f t="shared" si="17"/>
        <v>1.8228032620867449E-2</v>
      </c>
    </row>
    <row r="1093" spans="1:7" x14ac:dyDescent="0.45">
      <c r="A1093" t="str">
        <v>Barry Larkin</v>
      </c>
      <c r="B1093">
        <v>1990</v>
      </c>
      <c r="C1093">
        <v>26</v>
      </c>
      <c r="D1093" t="str">
        <v>CIN</v>
      </c>
      <c r="E1093" t="str">
        <v>NL</v>
      </c>
      <c r="F1093">
        <v>2.0146930149401283E-3</v>
      </c>
      <c r="G1093" s="2">
        <f t="shared" si="17"/>
        <v>9.7186303120306975E-4</v>
      </c>
    </row>
    <row r="1094" spans="1:7" x14ac:dyDescent="0.45">
      <c r="A1094" t="str">
        <v>Russell Martin</v>
      </c>
      <c r="B1094">
        <v>2014</v>
      </c>
      <c r="C1094">
        <v>31</v>
      </c>
      <c r="D1094" t="str">
        <v>PIT</v>
      </c>
      <c r="E1094" t="str">
        <v>NL</v>
      </c>
      <c r="F1094">
        <v>3.2751369338274637E-5</v>
      </c>
      <c r="G1094" s="2">
        <f t="shared" si="17"/>
        <v>3.390515292372881E-5</v>
      </c>
    </row>
    <row r="1095" spans="1:7" x14ac:dyDescent="0.45">
      <c r="A1095" t="str">
        <v>Miguel Tejada</v>
      </c>
      <c r="B1095">
        <v>2002</v>
      </c>
      <c r="C1095">
        <v>28</v>
      </c>
      <c r="D1095" t="str">
        <v>OAK</v>
      </c>
      <c r="E1095" t="str">
        <v>AL</v>
      </c>
      <c r="F1095">
        <v>0.50824719198418444</v>
      </c>
      <c r="G1095" s="2">
        <f t="shared" si="17"/>
        <v>0.12886082506799384</v>
      </c>
    </row>
    <row r="1096" spans="1:7" x14ac:dyDescent="0.45">
      <c r="A1096" t="str">
        <v>Adrián Beltré</v>
      </c>
      <c r="B1096">
        <v>2013</v>
      </c>
      <c r="C1096">
        <v>34</v>
      </c>
      <c r="D1096" t="str">
        <v>TEX</v>
      </c>
      <c r="E1096" t="str">
        <v>AL</v>
      </c>
      <c r="F1096">
        <v>0.16896490093828917</v>
      </c>
      <c r="G1096" s="2">
        <f t="shared" si="17"/>
        <v>5.3121725440406782E-2</v>
      </c>
    </row>
    <row r="1097" spans="1:7" x14ac:dyDescent="0.45">
      <c r="A1097" t="str">
        <v>Kris Bryant</v>
      </c>
      <c r="B1097">
        <v>2017</v>
      </c>
      <c r="C1097">
        <v>25</v>
      </c>
      <c r="D1097" t="str">
        <v>CHC</v>
      </c>
      <c r="E1097" t="str">
        <v>NL</v>
      </c>
      <c r="F1097">
        <v>1.0886200201662732E-2</v>
      </c>
      <c r="G1097" s="2">
        <f t="shared" si="17"/>
        <v>6.3328770244491092E-3</v>
      </c>
    </row>
    <row r="1098" spans="1:7" x14ac:dyDescent="0.45">
      <c r="A1098" t="str">
        <v>Cecil Cooper</v>
      </c>
      <c r="B1098">
        <v>1982</v>
      </c>
      <c r="C1098">
        <v>32</v>
      </c>
      <c r="D1098" t="str">
        <v>MIL</v>
      </c>
      <c r="E1098" t="str">
        <v>AL</v>
      </c>
      <c r="F1098">
        <v>0.2464702986739839</v>
      </c>
      <c r="G1098" s="2">
        <f t="shared" si="17"/>
        <v>0.10969329071353311</v>
      </c>
    </row>
    <row r="1099" spans="1:7" x14ac:dyDescent="0.45">
      <c r="A1099" t="str">
        <v>Willie Davis</v>
      </c>
      <c r="B1099">
        <v>1972</v>
      </c>
      <c r="C1099">
        <v>32</v>
      </c>
      <c r="D1099" t="str">
        <v>LAD</v>
      </c>
      <c r="E1099" t="str">
        <v>NL</v>
      </c>
      <c r="F1099">
        <v>4.7427845764858945E-3</v>
      </c>
      <c r="G1099" s="2">
        <f t="shared" si="17"/>
        <v>1.4934799894456337E-3</v>
      </c>
    </row>
    <row r="1100" spans="1:7" x14ac:dyDescent="0.45">
      <c r="A1100" t="str">
        <v>Richard Hidalgo</v>
      </c>
      <c r="B1100">
        <v>2003</v>
      </c>
      <c r="C1100">
        <v>28</v>
      </c>
      <c r="D1100" t="str">
        <v>HOU</v>
      </c>
      <c r="E1100" t="str">
        <v>NL</v>
      </c>
      <c r="F1100">
        <v>2.8277878507571483E-3</v>
      </c>
      <c r="G1100" s="2">
        <f t="shared" si="17"/>
        <v>8.0581002273633702E-4</v>
      </c>
    </row>
    <row r="1101" spans="1:7" x14ac:dyDescent="0.45">
      <c r="A1101" t="str">
        <v>Bill Melton</v>
      </c>
      <c r="B1101">
        <v>1971</v>
      </c>
      <c r="C1101">
        <v>25</v>
      </c>
      <c r="D1101" t="str">
        <v>CHW</v>
      </c>
      <c r="E1101" t="str">
        <v>AL</v>
      </c>
      <c r="F1101">
        <v>6.5343921984512086E-3</v>
      </c>
      <c r="G1101" s="2">
        <f t="shared" si="17"/>
        <v>6.564251363932066E-3</v>
      </c>
    </row>
    <row r="1102" spans="1:7" x14ac:dyDescent="0.45">
      <c r="A1102" t="str">
        <v>Joe Morgan</v>
      </c>
      <c r="B1102">
        <v>1965</v>
      </c>
      <c r="C1102">
        <v>21</v>
      </c>
      <c r="D1102" t="str">
        <v>HOU</v>
      </c>
      <c r="E1102" t="str">
        <v>NL</v>
      </c>
      <c r="F1102">
        <v>4.1395273402143424E-3</v>
      </c>
      <c r="G1102" s="2">
        <f t="shared" si="17"/>
        <v>1.1878398519814489E-3</v>
      </c>
    </row>
    <row r="1103" spans="1:7" x14ac:dyDescent="0.45">
      <c r="A1103" t="str">
        <v>Jim Rice</v>
      </c>
      <c r="B1103">
        <v>1983</v>
      </c>
      <c r="C1103">
        <v>30</v>
      </c>
      <c r="D1103" t="str">
        <v>BOS</v>
      </c>
      <c r="E1103" t="str">
        <v>AL</v>
      </c>
      <c r="F1103">
        <v>0.13035946351365141</v>
      </c>
      <c r="G1103" s="2">
        <f t="shared" si="17"/>
        <v>8.0314455283019226E-2</v>
      </c>
    </row>
    <row r="1104" spans="1:7" x14ac:dyDescent="0.45">
      <c r="A1104" t="str">
        <v>Álex Rodríguez</v>
      </c>
      <c r="B1104">
        <v>1997</v>
      </c>
      <c r="C1104">
        <v>21</v>
      </c>
      <c r="D1104" t="str">
        <v>SEA</v>
      </c>
      <c r="E1104" t="str">
        <v>AL</v>
      </c>
      <c r="F1104">
        <v>1.2669810848108963E-2</v>
      </c>
      <c r="G1104" s="2">
        <f t="shared" si="17"/>
        <v>6.5066720395186503E-3</v>
      </c>
    </row>
    <row r="1105" spans="1:7" x14ac:dyDescent="0.45">
      <c r="A1105" t="str">
        <v>Aaron Rowand</v>
      </c>
      <c r="B1105">
        <v>2004</v>
      </c>
      <c r="C1105">
        <v>26</v>
      </c>
      <c r="D1105" t="str">
        <v>CHW</v>
      </c>
      <c r="E1105" t="str">
        <v>AL</v>
      </c>
      <c r="F1105">
        <v>2.4144457065612308E-3</v>
      </c>
      <c r="G1105" s="2">
        <f t="shared" si="17"/>
        <v>1.3449894596363841E-3</v>
      </c>
    </row>
    <row r="1106" spans="1:7" x14ac:dyDescent="0.45">
      <c r="A1106" t="str">
        <v>Richie Ashburn</v>
      </c>
      <c r="B1106">
        <v>1956</v>
      </c>
      <c r="C1106">
        <v>29</v>
      </c>
      <c r="D1106" t="str">
        <v>PHI</v>
      </c>
      <c r="E1106" t="str">
        <v>NL</v>
      </c>
      <c r="F1106">
        <v>1.4504829155523874E-4</v>
      </c>
      <c r="G1106" s="2">
        <f t="shared" si="17"/>
        <v>1.9048162468740128E-4</v>
      </c>
    </row>
    <row r="1107" spans="1:7" x14ac:dyDescent="0.45">
      <c r="A1107" t="str">
        <v>Sal Bando</v>
      </c>
      <c r="B1107">
        <v>1972</v>
      </c>
      <c r="C1107">
        <v>28</v>
      </c>
      <c r="D1107" t="str">
        <v>OAK</v>
      </c>
      <c r="E1107" t="str">
        <v>AL</v>
      </c>
      <c r="F1107">
        <v>3.2802306841057535E-5</v>
      </c>
      <c r="G1107" s="2">
        <f t="shared" si="17"/>
        <v>1.418802804776069E-5</v>
      </c>
    </row>
    <row r="1108" spans="1:7" x14ac:dyDescent="0.45">
      <c r="A1108" t="str">
        <v>Adrián Beltré</v>
      </c>
      <c r="B1108">
        <v>2011</v>
      </c>
      <c r="C1108">
        <v>32</v>
      </c>
      <c r="D1108" t="str">
        <v>TEX</v>
      </c>
      <c r="E1108" t="str">
        <v>AL</v>
      </c>
      <c r="F1108">
        <v>2.2963697598364606E-3</v>
      </c>
      <c r="G1108" s="2">
        <f t="shared" si="17"/>
        <v>7.3787003583237077E-4</v>
      </c>
    </row>
    <row r="1109" spans="1:7" x14ac:dyDescent="0.45">
      <c r="A1109" t="str">
        <v>Tony Gwynn</v>
      </c>
      <c r="B1109">
        <v>1991</v>
      </c>
      <c r="C1109">
        <v>31</v>
      </c>
      <c r="D1109" t="str">
        <v>SDP</v>
      </c>
      <c r="E1109" t="str">
        <v>NL</v>
      </c>
      <c r="F1109">
        <v>3.237734689643476E-5</v>
      </c>
      <c r="G1109" s="2">
        <f t="shared" si="17"/>
        <v>6.6763034632099622E-5</v>
      </c>
    </row>
    <row r="1110" spans="1:7" x14ac:dyDescent="0.45">
      <c r="A1110" t="str">
        <v>Paul Molitor</v>
      </c>
      <c r="B1110">
        <v>1979</v>
      </c>
      <c r="C1110">
        <v>22</v>
      </c>
      <c r="D1110" t="str">
        <v>MIL</v>
      </c>
      <c r="E1110" t="str">
        <v>AL</v>
      </c>
      <c r="F1110">
        <v>9.3076327992895024E-3</v>
      </c>
      <c r="G1110" s="2">
        <f t="shared" si="17"/>
        <v>4.4520681404640544E-3</v>
      </c>
    </row>
    <row r="1111" spans="1:7" x14ac:dyDescent="0.45">
      <c r="A1111" t="str">
        <v>Paul Molitor</v>
      </c>
      <c r="B1111">
        <v>1993</v>
      </c>
      <c r="C1111">
        <v>36</v>
      </c>
      <c r="D1111" t="str">
        <v>TOR</v>
      </c>
      <c r="E1111" t="str">
        <v>AL</v>
      </c>
      <c r="F1111">
        <v>4.7844984011523407E-2</v>
      </c>
      <c r="G1111" s="2">
        <f t="shared" si="17"/>
        <v>1.3192531837665262E-2</v>
      </c>
    </row>
    <row r="1112" spans="1:7" x14ac:dyDescent="0.45">
      <c r="A1112" t="str">
        <v>Melvin Mora</v>
      </c>
      <c r="B1112">
        <v>2004</v>
      </c>
      <c r="C1112">
        <v>32</v>
      </c>
      <c r="D1112" t="str">
        <v>BAL</v>
      </c>
      <c r="E1112" t="str">
        <v>AL</v>
      </c>
      <c r="F1112">
        <v>0.23795264812778244</v>
      </c>
      <c r="G1112" s="2">
        <f t="shared" si="17"/>
        <v>0.13255373800898362</v>
      </c>
    </row>
    <row r="1113" spans="1:7" x14ac:dyDescent="0.45">
      <c r="A1113" t="str">
        <v>Bill Mueller</v>
      </c>
      <c r="B1113">
        <v>2003</v>
      </c>
      <c r="C1113">
        <v>32</v>
      </c>
      <c r="D1113" t="str">
        <v>BOS</v>
      </c>
      <c r="E1113" t="str">
        <v>AL</v>
      </c>
      <c r="F1113">
        <v>2.3030102910582377E-3</v>
      </c>
      <c r="G1113" s="2">
        <f t="shared" si="17"/>
        <v>1.1908862220255988E-3</v>
      </c>
    </row>
    <row r="1114" spans="1:7" x14ac:dyDescent="0.45">
      <c r="A1114" t="str">
        <v>Eddie Murray</v>
      </c>
      <c r="B1114">
        <v>1985</v>
      </c>
      <c r="C1114">
        <v>29</v>
      </c>
      <c r="D1114" t="str">
        <v>BAL</v>
      </c>
      <c r="E1114" t="str">
        <v>AL</v>
      </c>
      <c r="F1114">
        <v>4.2440489427763704E-2</v>
      </c>
      <c r="G1114" s="2">
        <f t="shared" si="17"/>
        <v>1.3964444780810412E-2</v>
      </c>
    </row>
    <row r="1115" spans="1:7" x14ac:dyDescent="0.45">
      <c r="A1115" t="str">
        <v>Dustin Pedroia</v>
      </c>
      <c r="B1115">
        <v>2009</v>
      </c>
      <c r="C1115">
        <v>25</v>
      </c>
      <c r="D1115" t="str">
        <v>BOS</v>
      </c>
      <c r="E1115" t="str">
        <v>AL</v>
      </c>
      <c r="F1115">
        <v>1.4866144426129027E-3</v>
      </c>
      <c r="G1115" s="2">
        <f t="shared" si="17"/>
        <v>1.3175343524813978E-3</v>
      </c>
    </row>
    <row r="1116" spans="1:7" x14ac:dyDescent="0.45">
      <c r="A1116" t="str">
        <v>Rickey Henderson</v>
      </c>
      <c r="B1116">
        <v>1992</v>
      </c>
      <c r="C1116">
        <v>33</v>
      </c>
      <c r="D1116" t="str">
        <v>OAK</v>
      </c>
      <c r="E1116" t="str">
        <v>AL</v>
      </c>
      <c r="F1116">
        <v>1.2983749356719383E-3</v>
      </c>
      <c r="G1116" s="2">
        <f t="shared" si="17"/>
        <v>7.074895205581754E-4</v>
      </c>
    </row>
    <row r="1117" spans="1:7" x14ac:dyDescent="0.45">
      <c r="A1117" t="str">
        <v>Reggie Jackson</v>
      </c>
      <c r="B1117">
        <v>1972</v>
      </c>
      <c r="C1117">
        <v>26</v>
      </c>
      <c r="D1117" t="str">
        <v>OAK</v>
      </c>
      <c r="E1117" t="str">
        <v>AL</v>
      </c>
      <c r="F1117">
        <v>9.4590501119048362E-3</v>
      </c>
      <c r="G1117" s="2">
        <f t="shared" si="17"/>
        <v>4.0913362875107167E-3</v>
      </c>
    </row>
    <row r="1118" spans="1:7" x14ac:dyDescent="0.45">
      <c r="A1118" t="str">
        <v>Al Kaline</v>
      </c>
      <c r="B1118">
        <v>1966</v>
      </c>
      <c r="C1118">
        <v>31</v>
      </c>
      <c r="D1118" t="str">
        <v>DET</v>
      </c>
      <c r="E1118" t="str">
        <v>AL</v>
      </c>
      <c r="F1118">
        <v>2.9801998849175122E-2</v>
      </c>
      <c r="G1118" s="2">
        <f t="shared" si="17"/>
        <v>2.3097522336917631E-2</v>
      </c>
    </row>
    <row r="1119" spans="1:7" x14ac:dyDescent="0.45">
      <c r="A1119" t="str">
        <v>Sixto Lezcano</v>
      </c>
      <c r="B1119">
        <v>1979</v>
      </c>
      <c r="C1119">
        <v>25</v>
      </c>
      <c r="D1119" t="str">
        <v>MIL</v>
      </c>
      <c r="E1119" t="str">
        <v>AL</v>
      </c>
      <c r="F1119">
        <v>1.4421842093471495E-2</v>
      </c>
      <c r="G1119" s="2">
        <f t="shared" si="17"/>
        <v>6.8983193789133052E-3</v>
      </c>
    </row>
    <row r="1120" spans="1:7" x14ac:dyDescent="0.45">
      <c r="A1120" t="str">
        <v>Eddie Mathews</v>
      </c>
      <c r="B1120">
        <v>1962</v>
      </c>
      <c r="C1120">
        <v>30</v>
      </c>
      <c r="D1120" t="str">
        <v>MLN</v>
      </c>
      <c r="E1120" t="str">
        <v>NL</v>
      </c>
      <c r="F1120">
        <v>1.9477525953226437E-3</v>
      </c>
      <c r="G1120" s="2">
        <f t="shared" si="17"/>
        <v>4.6901557854332645E-4</v>
      </c>
    </row>
    <row r="1121" spans="1:7" x14ac:dyDescent="0.45">
      <c r="A1121" t="str">
        <v>Marcell Ozuna</v>
      </c>
      <c r="B1121">
        <v>2017</v>
      </c>
      <c r="C1121">
        <v>26</v>
      </c>
      <c r="D1121" t="str">
        <v>MIA</v>
      </c>
      <c r="E1121" t="str">
        <v>NL</v>
      </c>
      <c r="F1121">
        <v>0.1225116929637084</v>
      </c>
      <c r="G1121" s="2">
        <f t="shared" si="17"/>
        <v>7.1269264869640261E-2</v>
      </c>
    </row>
    <row r="1122" spans="1:7" x14ac:dyDescent="0.45">
      <c r="A1122" t="str">
        <v>Álex Ríos</v>
      </c>
      <c r="B1122">
        <v>2007</v>
      </c>
      <c r="C1122">
        <v>26</v>
      </c>
      <c r="D1122" t="str">
        <v>TOR</v>
      </c>
      <c r="E1122" t="str">
        <v>AL</v>
      </c>
      <c r="F1122">
        <v>8.8423459780646897E-3</v>
      </c>
      <c r="G1122" s="2">
        <f t="shared" si="17"/>
        <v>4.0462495060006997E-3</v>
      </c>
    </row>
    <row r="1123" spans="1:7" x14ac:dyDescent="0.45">
      <c r="A1123" t="str">
        <v>Duke Snider</v>
      </c>
      <c r="B1123">
        <v>1950</v>
      </c>
      <c r="C1123">
        <v>23</v>
      </c>
      <c r="D1123" t="str">
        <v>BRO</v>
      </c>
      <c r="E1123" t="str">
        <v>NL</v>
      </c>
      <c r="F1123">
        <v>0.11605796746318857</v>
      </c>
      <c r="G1123" s="2">
        <f t="shared" si="17"/>
        <v>0.38858732539978086</v>
      </c>
    </row>
    <row r="1124" spans="1:7" x14ac:dyDescent="0.45">
      <c r="A1124" t="str">
        <v>Glenn Beckert</v>
      </c>
      <c r="B1124">
        <v>1968</v>
      </c>
      <c r="C1124">
        <v>27</v>
      </c>
      <c r="D1124" t="str">
        <v>CHC</v>
      </c>
      <c r="E1124" t="str">
        <v>NL</v>
      </c>
      <c r="F1124">
        <v>2.0998350293586995E-3</v>
      </c>
      <c r="G1124" s="2">
        <f t="shared" si="17"/>
        <v>1.261067263232051E-3</v>
      </c>
    </row>
    <row r="1125" spans="1:7" x14ac:dyDescent="0.45">
      <c r="A1125" t="str">
        <v>Ken Boyer</v>
      </c>
      <c r="B1125">
        <v>1962</v>
      </c>
      <c r="C1125">
        <v>31</v>
      </c>
      <c r="D1125" t="str">
        <v>STL</v>
      </c>
      <c r="E1125" t="str">
        <v>NL</v>
      </c>
      <c r="F1125">
        <v>1.0264205911367243E-3</v>
      </c>
      <c r="G1125" s="2">
        <f t="shared" si="17"/>
        <v>2.4716036756250822E-4</v>
      </c>
    </row>
    <row r="1126" spans="1:7" x14ac:dyDescent="0.45">
      <c r="A1126" t="str">
        <v>Lou Brock</v>
      </c>
      <c r="B1126">
        <v>1967</v>
      </c>
      <c r="C1126">
        <v>28</v>
      </c>
      <c r="D1126" t="str">
        <v>STL</v>
      </c>
      <c r="E1126" t="str">
        <v>NL</v>
      </c>
      <c r="F1126">
        <v>0.34746870797579388</v>
      </c>
      <c r="G1126" s="2">
        <f t="shared" si="17"/>
        <v>9.0077370999090897E-2</v>
      </c>
    </row>
    <row r="1127" spans="1:7" x14ac:dyDescent="0.45">
      <c r="A1127" t="str">
        <v>Damion Easley</v>
      </c>
      <c r="B1127">
        <v>1998</v>
      </c>
      <c r="C1127">
        <v>28</v>
      </c>
      <c r="D1127" t="str">
        <v>DET</v>
      </c>
      <c r="E1127" t="str">
        <v>AL</v>
      </c>
      <c r="F1127">
        <v>6.8782473961968155E-4</v>
      </c>
      <c r="G1127" s="2">
        <f t="shared" si="17"/>
        <v>1.3712296795665016E-4</v>
      </c>
    </row>
    <row r="1128" spans="1:7" x14ac:dyDescent="0.45">
      <c r="A1128" t="str">
        <v>Josh Harrison</v>
      </c>
      <c r="B1128">
        <v>2014</v>
      </c>
      <c r="C1128">
        <v>26</v>
      </c>
      <c r="D1128" t="str">
        <v>PIT</v>
      </c>
      <c r="E1128" t="str">
        <v>NL</v>
      </c>
      <c r="F1128">
        <v>3.2052767885545012E-3</v>
      </c>
      <c r="G1128" s="2">
        <f t="shared" si="17"/>
        <v>3.3181940747685343E-3</v>
      </c>
    </row>
    <row r="1129" spans="1:7" x14ac:dyDescent="0.45">
      <c r="A1129" t="str">
        <v>Solly Hemus</v>
      </c>
      <c r="B1129">
        <v>1953</v>
      </c>
      <c r="C1129">
        <v>30</v>
      </c>
      <c r="D1129" t="str">
        <v>STL</v>
      </c>
      <c r="E1129" t="str">
        <v>NL</v>
      </c>
      <c r="F1129">
        <v>2.5367755643525096E-4</v>
      </c>
      <c r="G1129" s="2">
        <f t="shared" si="17"/>
        <v>1.2121169201867217E-4</v>
      </c>
    </row>
    <row r="1130" spans="1:7" x14ac:dyDescent="0.45">
      <c r="A1130" t="str">
        <v>Jason Kendall</v>
      </c>
      <c r="B1130">
        <v>1998</v>
      </c>
      <c r="C1130">
        <v>24</v>
      </c>
      <c r="D1130" t="str">
        <v>PIT</v>
      </c>
      <c r="E1130" t="str">
        <v>NL</v>
      </c>
      <c r="F1130">
        <v>1.9526330824767738E-2</v>
      </c>
      <c r="G1130" s="2">
        <f t="shared" si="17"/>
        <v>3.4554234845721819E-3</v>
      </c>
    </row>
    <row r="1131" spans="1:7" x14ac:dyDescent="0.45">
      <c r="A1131" t="str">
        <v>Barry Larkin</v>
      </c>
      <c r="B1131">
        <v>1992</v>
      </c>
      <c r="C1131">
        <v>28</v>
      </c>
      <c r="D1131" t="str">
        <v>CIN</v>
      </c>
      <c r="E1131" t="str">
        <v>NL</v>
      </c>
      <c r="F1131">
        <v>4.3023800699442854E-3</v>
      </c>
      <c r="G1131" s="2">
        <f t="shared" si="17"/>
        <v>1.4437169574067546E-3</v>
      </c>
    </row>
    <row r="1132" spans="1:7" x14ac:dyDescent="0.45">
      <c r="A1132" t="str">
        <v>Jim Rice</v>
      </c>
      <c r="B1132">
        <v>1986</v>
      </c>
      <c r="C1132">
        <v>33</v>
      </c>
      <c r="D1132" t="str">
        <v>BOS</v>
      </c>
      <c r="E1132" t="str">
        <v>AL</v>
      </c>
      <c r="F1132">
        <v>1.866829155529838E-2</v>
      </c>
      <c r="G1132" s="2">
        <f t="shared" si="17"/>
        <v>7.5684789961795434E-3</v>
      </c>
    </row>
    <row r="1133" spans="1:7" x14ac:dyDescent="0.45">
      <c r="A1133" t="str">
        <v>Andruw Jones</v>
      </c>
      <c r="B1133">
        <v>2006</v>
      </c>
      <c r="C1133">
        <v>29</v>
      </c>
      <c r="D1133" t="str">
        <v>ATL</v>
      </c>
      <c r="E1133" t="str">
        <v>NL</v>
      </c>
      <c r="F1133">
        <v>5.1844431398754892E-3</v>
      </c>
      <c r="G1133" s="2">
        <f t="shared" si="17"/>
        <v>2.0757273984387346E-3</v>
      </c>
    </row>
    <row r="1134" spans="1:7" x14ac:dyDescent="0.45">
      <c r="A1134" t="str">
        <v>Aaron Judge</v>
      </c>
      <c r="B1134">
        <v>2019</v>
      </c>
      <c r="C1134">
        <v>27</v>
      </c>
      <c r="D1134" t="str">
        <v>NYY</v>
      </c>
      <c r="E1134" t="str">
        <v>AL</v>
      </c>
      <c r="F1134">
        <v>4.5635275651054282E-5</v>
      </c>
      <c r="G1134" s="2">
        <f t="shared" si="17"/>
        <v>2.9308357146475701E-5</v>
      </c>
    </row>
    <row r="1135" spans="1:7" x14ac:dyDescent="0.45">
      <c r="A1135" t="str">
        <v>DJ LeMahieu</v>
      </c>
      <c r="B1135">
        <v>2019</v>
      </c>
      <c r="C1135">
        <v>30</v>
      </c>
      <c r="D1135" t="str">
        <v>NYY</v>
      </c>
      <c r="E1135" t="str">
        <v>AL</v>
      </c>
      <c r="F1135">
        <v>8.4870979055911844E-2</v>
      </c>
      <c r="G1135" s="2">
        <f t="shared" si="17"/>
        <v>5.4506715036885242E-2</v>
      </c>
    </row>
    <row r="1136" spans="1:7" x14ac:dyDescent="0.45">
      <c r="A1136" t="str">
        <v>Dick McAuliffe</v>
      </c>
      <c r="B1136">
        <v>1968</v>
      </c>
      <c r="C1136">
        <v>28</v>
      </c>
      <c r="D1136" t="str">
        <v>DET</v>
      </c>
      <c r="E1136" t="str">
        <v>AL</v>
      </c>
      <c r="F1136">
        <v>1.2580566070396074E-3</v>
      </c>
      <c r="G1136" s="2">
        <f t="shared" si="17"/>
        <v>1.630658929883498E-3</v>
      </c>
    </row>
    <row r="1137" spans="1:7" x14ac:dyDescent="0.45">
      <c r="A1137" t="str">
        <v>John Olerud</v>
      </c>
      <c r="B1137">
        <v>1999</v>
      </c>
      <c r="C1137">
        <v>30</v>
      </c>
      <c r="D1137" t="str">
        <v>NYM</v>
      </c>
      <c r="E1137" t="str">
        <v>NL</v>
      </c>
      <c r="F1137">
        <v>7.9862792693972828E-5</v>
      </c>
      <c r="G1137" s="2">
        <f t="shared" si="17"/>
        <v>5.4903866140252157E-5</v>
      </c>
    </row>
    <row r="1138" spans="1:7" x14ac:dyDescent="0.45">
      <c r="A1138" t="str">
        <v>Ichiro Suzuki</v>
      </c>
      <c r="B1138">
        <v>2003</v>
      </c>
      <c r="C1138">
        <v>29</v>
      </c>
      <c r="D1138" t="str">
        <v>SEA</v>
      </c>
      <c r="E1138" t="str">
        <v>AL</v>
      </c>
      <c r="F1138">
        <v>1.5296814975846035E-2</v>
      </c>
      <c r="G1138" s="2">
        <f t="shared" si="17"/>
        <v>7.9099803706214646E-3</v>
      </c>
    </row>
    <row r="1139" spans="1:7" x14ac:dyDescent="0.45">
      <c r="A1139" t="str">
        <v>Mo Vaughn</v>
      </c>
      <c r="B1139">
        <v>1998</v>
      </c>
      <c r="C1139">
        <v>30</v>
      </c>
      <c r="D1139" t="str">
        <v>BOS</v>
      </c>
      <c r="E1139" t="str">
        <v>AL</v>
      </c>
      <c r="F1139">
        <v>0.30753444601065671</v>
      </c>
      <c r="G1139" s="2">
        <f t="shared" si="17"/>
        <v>6.1309274814980462E-2</v>
      </c>
    </row>
    <row r="1140" spans="1:7" x14ac:dyDescent="0.45">
      <c r="A1140" t="str">
        <v>Tom Brunansky</v>
      </c>
      <c r="B1140">
        <v>1982</v>
      </c>
      <c r="C1140">
        <v>21</v>
      </c>
      <c r="D1140" t="str">
        <v>MIN</v>
      </c>
      <c r="E1140" t="str">
        <v>AL</v>
      </c>
      <c r="F1140">
        <v>3.2335028891325362E-5</v>
      </c>
      <c r="G1140" s="2">
        <f t="shared" si="17"/>
        <v>1.4390925573950468E-5</v>
      </c>
    </row>
    <row r="1141" spans="1:7" x14ac:dyDescent="0.45">
      <c r="A1141" t="str">
        <v>Vinny Castilla</v>
      </c>
      <c r="B1141">
        <v>1998</v>
      </c>
      <c r="C1141">
        <v>30</v>
      </c>
      <c r="D1141" t="str">
        <v>COL</v>
      </c>
      <c r="E1141" t="str">
        <v>NL</v>
      </c>
      <c r="F1141">
        <v>0.17595661422068573</v>
      </c>
      <c r="G1141" s="2">
        <f t="shared" si="17"/>
        <v>3.1137678783602043E-2</v>
      </c>
    </row>
    <row r="1142" spans="1:7" x14ac:dyDescent="0.45">
      <c r="A1142" t="str">
        <v>Tom Herr</v>
      </c>
      <c r="B1142">
        <v>1985</v>
      </c>
      <c r="C1142">
        <v>29</v>
      </c>
      <c r="D1142" t="str">
        <v>STL</v>
      </c>
      <c r="E1142" t="str">
        <v>NL</v>
      </c>
      <c r="F1142">
        <v>4.9338944581548997E-3</v>
      </c>
      <c r="G1142" s="2">
        <f t="shared" si="17"/>
        <v>1.0730203017920359E-3</v>
      </c>
    </row>
    <row r="1143" spans="1:7" x14ac:dyDescent="0.45">
      <c r="A1143" t="str">
        <v>Anthony Rizzo</v>
      </c>
      <c r="B1143">
        <v>2014</v>
      </c>
      <c r="C1143">
        <v>24</v>
      </c>
      <c r="D1143" t="str">
        <v>CHC</v>
      </c>
      <c r="E1143" t="str">
        <v>NL</v>
      </c>
      <c r="F1143">
        <v>1.3078241353411133E-2</v>
      </c>
      <c r="G1143" s="2">
        <f t="shared" si="17"/>
        <v>1.353896896587586E-2</v>
      </c>
    </row>
    <row r="1144" spans="1:7" x14ac:dyDescent="0.45">
      <c r="A1144" t="str">
        <v>Mo Vaughn</v>
      </c>
      <c r="B1144">
        <v>1996</v>
      </c>
      <c r="C1144">
        <v>28</v>
      </c>
      <c r="D1144" t="str">
        <v>BOS</v>
      </c>
      <c r="E1144" t="str">
        <v>AL</v>
      </c>
      <c r="F1144">
        <v>0.28037446817175593</v>
      </c>
      <c r="G1144" s="2">
        <f t="shared" si="17"/>
        <v>7.2206375836525644E-2</v>
      </c>
    </row>
    <row r="1145" spans="1:7" x14ac:dyDescent="0.45">
      <c r="A1145" t="str">
        <v>Brian Downing</v>
      </c>
      <c r="B1145">
        <v>1979</v>
      </c>
      <c r="C1145">
        <v>28</v>
      </c>
      <c r="D1145" t="str">
        <v>CAL</v>
      </c>
      <c r="E1145" t="str">
        <v>AL</v>
      </c>
      <c r="F1145">
        <v>4.4410788052073715E-3</v>
      </c>
      <c r="G1145" s="2">
        <f t="shared" si="17"/>
        <v>2.1242764819281658E-3</v>
      </c>
    </row>
    <row r="1146" spans="1:7" x14ac:dyDescent="0.45">
      <c r="A1146" t="str">
        <v>Brian Downing</v>
      </c>
      <c r="B1146">
        <v>1982</v>
      </c>
      <c r="C1146">
        <v>31</v>
      </c>
      <c r="D1146" t="str">
        <v>CAL</v>
      </c>
      <c r="E1146" t="str">
        <v>AL</v>
      </c>
      <c r="F1146">
        <v>7.6856887491936051E-3</v>
      </c>
      <c r="G1146" s="2">
        <f t="shared" si="17"/>
        <v>3.4205682990394925E-3</v>
      </c>
    </row>
    <row r="1147" spans="1:7" x14ac:dyDescent="0.45">
      <c r="A1147" t="str">
        <v>Alexei Ramírez</v>
      </c>
      <c r="B1147">
        <v>2010</v>
      </c>
      <c r="C1147">
        <v>28</v>
      </c>
      <c r="D1147" t="str">
        <v>CHW</v>
      </c>
      <c r="E1147" t="str">
        <v>AL</v>
      </c>
      <c r="F1147">
        <v>3.9618713428439626E-4</v>
      </c>
      <c r="G1147" s="2">
        <f t="shared" si="17"/>
        <v>1.566001114379152E-4</v>
      </c>
    </row>
    <row r="1148" spans="1:7" x14ac:dyDescent="0.45">
      <c r="A1148" t="str">
        <v>Justin Turner</v>
      </c>
      <c r="B1148">
        <v>2017</v>
      </c>
      <c r="C1148">
        <v>32</v>
      </c>
      <c r="D1148" t="str">
        <v>LAD</v>
      </c>
      <c r="E1148" t="str">
        <v>NL</v>
      </c>
      <c r="F1148">
        <v>4.1704546314944449E-3</v>
      </c>
      <c r="G1148" s="2">
        <f t="shared" si="17"/>
        <v>2.4260968775188054E-3</v>
      </c>
    </row>
    <row r="1149" spans="1:7" x14ac:dyDescent="0.45">
      <c r="A1149" t="str">
        <v>Devon White</v>
      </c>
      <c r="B1149">
        <v>1987</v>
      </c>
      <c r="C1149">
        <v>24</v>
      </c>
      <c r="D1149" t="str">
        <v>CAL</v>
      </c>
      <c r="E1149" t="str">
        <v>AL</v>
      </c>
      <c r="F1149">
        <v>5.6313386930772677E-4</v>
      </c>
      <c r="G1149" s="2">
        <f t="shared" si="17"/>
        <v>1.92083159971151E-4</v>
      </c>
    </row>
    <row r="1150" spans="1:7" x14ac:dyDescent="0.45">
      <c r="A1150" t="str">
        <v>Kevin Young</v>
      </c>
      <c r="B1150">
        <v>1999</v>
      </c>
      <c r="C1150">
        <v>30</v>
      </c>
      <c r="D1150" t="str">
        <v>PIT</v>
      </c>
      <c r="E1150" t="str">
        <v>NL</v>
      </c>
      <c r="F1150">
        <v>8.9736092740545401E-4</v>
      </c>
      <c r="G1150" s="2">
        <f t="shared" si="17"/>
        <v>6.1691536917015213E-4</v>
      </c>
    </row>
    <row r="1151" spans="1:7" x14ac:dyDescent="0.45">
      <c r="A1151" t="str">
        <v>Johnny Bench</v>
      </c>
      <c r="B1151">
        <v>1979</v>
      </c>
      <c r="C1151">
        <v>31</v>
      </c>
      <c r="D1151" t="str">
        <v>CIN</v>
      </c>
      <c r="E1151" t="str">
        <v>NL</v>
      </c>
      <c r="F1151">
        <v>1.2512591068418889E-4</v>
      </c>
      <c r="G1151" s="2">
        <f t="shared" si="17"/>
        <v>1.3132685766479801E-4</v>
      </c>
    </row>
    <row r="1152" spans="1:7" x14ac:dyDescent="0.45">
      <c r="A1152" t="str">
        <v>Kal Daniels</v>
      </c>
      <c r="B1152">
        <v>1988</v>
      </c>
      <c r="C1152">
        <v>24</v>
      </c>
      <c r="D1152" t="str">
        <v>CIN</v>
      </c>
      <c r="E1152" t="str">
        <v>NL</v>
      </c>
      <c r="F1152">
        <v>2.431668614499902E-3</v>
      </c>
      <c r="G1152" s="2">
        <f t="shared" si="17"/>
        <v>2.0380257434329052E-3</v>
      </c>
    </row>
    <row r="1153" spans="1:7" x14ac:dyDescent="0.45">
      <c r="A1153" t="str">
        <v>Ian Kinsler</v>
      </c>
      <c r="B1153">
        <v>2016</v>
      </c>
      <c r="C1153">
        <v>34</v>
      </c>
      <c r="D1153" t="str">
        <v>DET</v>
      </c>
      <c r="E1153" t="str">
        <v>AL</v>
      </c>
      <c r="F1153">
        <v>4.449045293329594E-2</v>
      </c>
      <c r="G1153" s="2">
        <f t="shared" si="17"/>
        <v>9.9509604772819726E-3</v>
      </c>
    </row>
    <row r="1154" spans="1:7" x14ac:dyDescent="0.45">
      <c r="A1154" t="str">
        <v>Russell Martin</v>
      </c>
      <c r="B1154">
        <v>2007</v>
      </c>
      <c r="C1154">
        <v>24</v>
      </c>
      <c r="D1154" t="str">
        <v>LAD</v>
      </c>
      <c r="E1154" t="str">
        <v>NL</v>
      </c>
      <c r="F1154">
        <v>5.0462539881781501E-4</v>
      </c>
      <c r="G1154" s="2">
        <f t="shared" si="17"/>
        <v>2.8536858497772152E-4</v>
      </c>
    </row>
    <row r="1155" spans="1:7" x14ac:dyDescent="0.45">
      <c r="A1155" t="str">
        <v>Joe Mauer</v>
      </c>
      <c r="B1155">
        <v>2008</v>
      </c>
      <c r="C1155">
        <v>25</v>
      </c>
      <c r="D1155" t="str">
        <v>MIN</v>
      </c>
      <c r="E1155" t="str">
        <v>AL</v>
      </c>
      <c r="F1155">
        <v>3.6578985124353222E-3</v>
      </c>
      <c r="G1155" s="2">
        <f t="shared" ref="G1155:G1218" si="18">F1155/SUMIFS(_xlfn.ANCHORARRAY($F$2), $B$2:$B$2199, B1155, $E$2:$E$2199, E1155)</f>
        <v>9.9981774669439215E-3</v>
      </c>
    </row>
    <row r="1156" spans="1:7" x14ac:dyDescent="0.45">
      <c r="A1156" t="str">
        <v>Magglio Ordóñez</v>
      </c>
      <c r="B1156">
        <v>2003</v>
      </c>
      <c r="C1156">
        <v>29</v>
      </c>
      <c r="D1156" t="str">
        <v>CHW</v>
      </c>
      <c r="E1156" t="str">
        <v>AL</v>
      </c>
      <c r="F1156">
        <v>1.5261935058770737E-2</v>
      </c>
      <c r="G1156" s="2">
        <f t="shared" si="18"/>
        <v>7.8919439715521063E-3</v>
      </c>
    </row>
    <row r="1157" spans="1:7" x14ac:dyDescent="0.45">
      <c r="A1157" t="str">
        <v>Tony Phillips</v>
      </c>
      <c r="B1157">
        <v>1993</v>
      </c>
      <c r="C1157">
        <v>34</v>
      </c>
      <c r="D1157" t="str">
        <v>DET</v>
      </c>
      <c r="E1157" t="str">
        <v>AL</v>
      </c>
      <c r="F1157">
        <v>5.1705442285652418E-4</v>
      </c>
      <c r="G1157" s="2">
        <f t="shared" si="18"/>
        <v>1.4256994910265703E-4</v>
      </c>
    </row>
    <row r="1158" spans="1:7" x14ac:dyDescent="0.45">
      <c r="A1158" t="str">
        <v>Aramis Ramírez</v>
      </c>
      <c r="B1158">
        <v>2012</v>
      </c>
      <c r="C1158">
        <v>34</v>
      </c>
      <c r="D1158" t="str">
        <v>MIL</v>
      </c>
      <c r="E1158" t="str">
        <v>NL</v>
      </c>
      <c r="F1158">
        <v>1.6822507238115205E-2</v>
      </c>
      <c r="G1158" s="2">
        <f t="shared" si="18"/>
        <v>6.2642607745674404E-3</v>
      </c>
    </row>
    <row r="1159" spans="1:7" x14ac:dyDescent="0.45">
      <c r="A1159" t="str">
        <v>Cal Ripken Jr.</v>
      </c>
      <c r="B1159">
        <v>1985</v>
      </c>
      <c r="C1159">
        <v>24</v>
      </c>
      <c r="D1159" t="str">
        <v>BAL</v>
      </c>
      <c r="E1159" t="str">
        <v>AL</v>
      </c>
      <c r="F1159">
        <v>4.8316923474176807E-2</v>
      </c>
      <c r="G1159" s="2">
        <f t="shared" si="18"/>
        <v>1.5898002566209733E-2</v>
      </c>
    </row>
    <row r="1160" spans="1:7" x14ac:dyDescent="0.45">
      <c r="A1160" t="str">
        <v>Reggie Smith</v>
      </c>
      <c r="B1160">
        <v>1971</v>
      </c>
      <c r="C1160">
        <v>26</v>
      </c>
      <c r="D1160" t="str">
        <v>BOS</v>
      </c>
      <c r="E1160" t="str">
        <v>AL</v>
      </c>
      <c r="F1160">
        <v>1.2270906559998181E-2</v>
      </c>
      <c r="G1160" s="2">
        <f t="shared" si="18"/>
        <v>1.2326978956396726E-2</v>
      </c>
    </row>
    <row r="1161" spans="1:7" x14ac:dyDescent="0.45">
      <c r="A1161" t="str">
        <v>Eddie Stanky</v>
      </c>
      <c r="B1161">
        <v>1951</v>
      </c>
      <c r="C1161">
        <v>35</v>
      </c>
      <c r="D1161" t="str">
        <v>NYG</v>
      </c>
      <c r="E1161" t="str">
        <v>NL</v>
      </c>
      <c r="F1161">
        <v>4.0659522992561796E-6</v>
      </c>
      <c r="G1161" s="2">
        <f t="shared" si="18"/>
        <v>1.7668817985291707E-6</v>
      </c>
    </row>
    <row r="1162" spans="1:7" x14ac:dyDescent="0.45">
      <c r="A1162" t="str">
        <v>Jim Thome</v>
      </c>
      <c r="B1162">
        <v>2001</v>
      </c>
      <c r="C1162">
        <v>30</v>
      </c>
      <c r="D1162" t="str">
        <v>CLE</v>
      </c>
      <c r="E1162" t="str">
        <v>AL</v>
      </c>
      <c r="F1162">
        <v>7.2558847113350158E-2</v>
      </c>
      <c r="G1162" s="2">
        <f t="shared" si="18"/>
        <v>1.9667978369709745E-2</v>
      </c>
    </row>
    <row r="1163" spans="1:7" x14ac:dyDescent="0.45">
      <c r="A1163" t="str">
        <v>Joe Torre</v>
      </c>
      <c r="B1163">
        <v>1970</v>
      </c>
      <c r="C1163">
        <v>29</v>
      </c>
      <c r="D1163" t="str">
        <v>STL</v>
      </c>
      <c r="E1163" t="str">
        <v>NL</v>
      </c>
      <c r="F1163">
        <v>3.943324080325001E-2</v>
      </c>
      <c r="G1163" s="2">
        <f t="shared" si="18"/>
        <v>1.643343537175037E-2</v>
      </c>
    </row>
    <row r="1164" spans="1:7" x14ac:dyDescent="0.45">
      <c r="A1164" t="str">
        <v>Ellis Valentine</v>
      </c>
      <c r="B1164">
        <v>1978</v>
      </c>
      <c r="C1164">
        <v>23</v>
      </c>
      <c r="D1164" t="str">
        <v>MON</v>
      </c>
      <c r="E1164" t="str">
        <v>NL</v>
      </c>
      <c r="F1164">
        <v>1.3659410177331221E-3</v>
      </c>
      <c r="G1164" s="2">
        <f t="shared" si="18"/>
        <v>1.3350958964139135E-3</v>
      </c>
    </row>
    <row r="1165" spans="1:7" x14ac:dyDescent="0.45">
      <c r="A1165" t="str">
        <v>Roberto Alomar</v>
      </c>
      <c r="B1165">
        <v>2000</v>
      </c>
      <c r="C1165">
        <v>32</v>
      </c>
      <c r="D1165" t="str">
        <v>CLE</v>
      </c>
      <c r="E1165" t="str">
        <v>AL</v>
      </c>
      <c r="F1165">
        <v>7.6622843496324568E-3</v>
      </c>
      <c r="G1165" s="2">
        <f t="shared" si="18"/>
        <v>3.4634881960899943E-3</v>
      </c>
    </row>
    <row r="1166" spans="1:7" x14ac:dyDescent="0.45">
      <c r="A1166" t="str">
        <v>Adrián Beltré</v>
      </c>
      <c r="B1166">
        <v>2008</v>
      </c>
      <c r="C1166">
        <v>29</v>
      </c>
      <c r="D1166" t="str">
        <v>SEA</v>
      </c>
      <c r="E1166" t="str">
        <v>AL</v>
      </c>
      <c r="F1166">
        <v>9.9221292460961079E-5</v>
      </c>
      <c r="G1166" s="2">
        <f t="shared" si="18"/>
        <v>2.7120273762427813E-4</v>
      </c>
    </row>
    <row r="1167" spans="1:7" x14ac:dyDescent="0.45">
      <c r="A1167" t="str">
        <v>Jim Edmonds</v>
      </c>
      <c r="B1167">
        <v>1995</v>
      </c>
      <c r="C1167">
        <v>25</v>
      </c>
      <c r="D1167" t="str">
        <v>CAL</v>
      </c>
      <c r="E1167" t="str">
        <v>AL</v>
      </c>
      <c r="F1167">
        <v>2.2019945177983051E-2</v>
      </c>
      <c r="G1167" s="2">
        <f t="shared" si="18"/>
        <v>1.6765717589653843E-2</v>
      </c>
    </row>
    <row r="1168" spans="1:7" x14ac:dyDescent="0.45">
      <c r="A1168" t="str">
        <v>Keith Hernandez</v>
      </c>
      <c r="B1168">
        <v>1983</v>
      </c>
      <c r="C1168">
        <v>29</v>
      </c>
      <c r="D1168" t="str">
        <v>NYMSTL</v>
      </c>
      <c r="E1168" t="str">
        <v>NL</v>
      </c>
      <c r="F1168">
        <v>7.1078825107018774E-5</v>
      </c>
      <c r="G1168" s="2">
        <f t="shared" si="18"/>
        <v>4.168559285374251E-5</v>
      </c>
    </row>
    <row r="1169" spans="1:7" x14ac:dyDescent="0.45">
      <c r="A1169" t="str">
        <v>Kent Hrbek</v>
      </c>
      <c r="B1169">
        <v>1984</v>
      </c>
      <c r="C1169">
        <v>24</v>
      </c>
      <c r="D1169" t="str">
        <v>MIN</v>
      </c>
      <c r="E1169" t="str">
        <v>AL</v>
      </c>
      <c r="F1169">
        <v>8.0998106371788382E-3</v>
      </c>
      <c r="G1169" s="2">
        <f t="shared" si="18"/>
        <v>5.0265766831260675E-3</v>
      </c>
    </row>
    <row r="1170" spans="1:7" x14ac:dyDescent="0.45">
      <c r="A1170" t="str">
        <v>Al Kaline</v>
      </c>
      <c r="B1170">
        <v>1964</v>
      </c>
      <c r="C1170">
        <v>29</v>
      </c>
      <c r="D1170" t="str">
        <v>DET</v>
      </c>
      <c r="E1170" t="str">
        <v>AL</v>
      </c>
      <c r="F1170">
        <v>2.3365305571985769E-4</v>
      </c>
      <c r="G1170" s="2">
        <f t="shared" si="18"/>
        <v>1.7079222411456411E-4</v>
      </c>
    </row>
    <row r="1171" spans="1:7" x14ac:dyDescent="0.45">
      <c r="A1171" t="str">
        <v>Edgar Martínez</v>
      </c>
      <c r="B1171">
        <v>1998</v>
      </c>
      <c r="C1171">
        <v>35</v>
      </c>
      <c r="D1171" t="str">
        <v>SEA</v>
      </c>
      <c r="E1171" t="str">
        <v>AL</v>
      </c>
      <c r="F1171">
        <v>2.4932476859292891E-3</v>
      </c>
      <c r="G1171" s="2">
        <f t="shared" si="18"/>
        <v>4.9704743498279861E-4</v>
      </c>
    </row>
    <row r="1172" spans="1:7" x14ac:dyDescent="0.45">
      <c r="A1172" t="str">
        <v>Scott Rolen</v>
      </c>
      <c r="B1172">
        <v>2001</v>
      </c>
      <c r="C1172">
        <v>26</v>
      </c>
      <c r="D1172" t="str">
        <v>PHI</v>
      </c>
      <c r="E1172" t="str">
        <v>NL</v>
      </c>
      <c r="F1172">
        <v>2.7129339241018292E-3</v>
      </c>
      <c r="G1172" s="2">
        <f t="shared" si="18"/>
        <v>4.4905765938119021E-4</v>
      </c>
    </row>
    <row r="1173" spans="1:7" x14ac:dyDescent="0.45">
      <c r="A1173" t="str">
        <v>Pete Rose</v>
      </c>
      <c r="B1173">
        <v>1965</v>
      </c>
      <c r="C1173">
        <v>24</v>
      </c>
      <c r="D1173" t="str">
        <v>CIN</v>
      </c>
      <c r="E1173" t="str">
        <v>NL</v>
      </c>
      <c r="F1173">
        <v>5.8252722195109026E-2</v>
      </c>
      <c r="G1173" s="2">
        <f t="shared" si="18"/>
        <v>1.671565355724209E-2</v>
      </c>
    </row>
    <row r="1174" spans="1:7" x14ac:dyDescent="0.45">
      <c r="A1174" t="str">
        <v>Hank Sauer</v>
      </c>
      <c r="B1174">
        <v>1952</v>
      </c>
      <c r="C1174">
        <v>35</v>
      </c>
      <c r="D1174" t="str">
        <v>CHC</v>
      </c>
      <c r="E1174" t="str">
        <v>NL</v>
      </c>
      <c r="F1174">
        <v>4.4565849571950571E-3</v>
      </c>
      <c r="G1174" s="2">
        <f t="shared" si="18"/>
        <v>8.5653532407839114E-3</v>
      </c>
    </row>
    <row r="1175" spans="1:7" x14ac:dyDescent="0.45">
      <c r="A1175" t="str">
        <v>Mickey Tettleton</v>
      </c>
      <c r="B1175">
        <v>1991</v>
      </c>
      <c r="C1175">
        <v>30</v>
      </c>
      <c r="D1175" t="str">
        <v>DET</v>
      </c>
      <c r="E1175" t="str">
        <v>AL</v>
      </c>
      <c r="F1175">
        <v>2.4416013464518562E-3</v>
      </c>
      <c r="G1175" s="2">
        <f t="shared" si="18"/>
        <v>7.1854435136285472E-4</v>
      </c>
    </row>
    <row r="1176" spans="1:7" x14ac:dyDescent="0.45">
      <c r="A1176" t="str">
        <v>Ron Gant</v>
      </c>
      <c r="B1176">
        <v>1990</v>
      </c>
      <c r="C1176">
        <v>25</v>
      </c>
      <c r="D1176" t="str">
        <v>ATL</v>
      </c>
      <c r="E1176" t="str">
        <v>NL</v>
      </c>
      <c r="F1176">
        <v>0.16297508253188422</v>
      </c>
      <c r="G1176" s="2">
        <f t="shared" si="18"/>
        <v>7.8617167253500611E-2</v>
      </c>
    </row>
    <row r="1177" spans="1:7" x14ac:dyDescent="0.45">
      <c r="A1177" t="str">
        <v>Vladimir Guerrero</v>
      </c>
      <c r="B1177">
        <v>2004</v>
      </c>
      <c r="C1177">
        <v>29</v>
      </c>
      <c r="D1177" t="str">
        <v>ANA</v>
      </c>
      <c r="E1177" t="str">
        <v>AL</v>
      </c>
      <c r="F1177">
        <v>0.71670743739203657</v>
      </c>
      <c r="G1177" s="2">
        <f t="shared" si="18"/>
        <v>0.39924855063658338</v>
      </c>
    </row>
    <row r="1178" spans="1:7" x14ac:dyDescent="0.45">
      <c r="A1178" t="str">
        <v>Francisco Lindor</v>
      </c>
      <c r="B1178">
        <v>2022</v>
      </c>
      <c r="C1178">
        <v>28</v>
      </c>
      <c r="D1178" t="str">
        <v>NYM</v>
      </c>
      <c r="E1178" t="str">
        <v>NL</v>
      </c>
      <c r="F1178">
        <v>5.5469727919878795E-2</v>
      </c>
      <c r="G1178" s="2">
        <f t="shared" si="18"/>
        <v>2.4182163885276407E-2</v>
      </c>
    </row>
    <row r="1179" spans="1:7" x14ac:dyDescent="0.45">
      <c r="A1179" t="str">
        <v>Kenny Lofton</v>
      </c>
      <c r="B1179">
        <v>1999</v>
      </c>
      <c r="C1179">
        <v>32</v>
      </c>
      <c r="D1179" t="str">
        <v>CLE</v>
      </c>
      <c r="E1179" t="str">
        <v>AL</v>
      </c>
      <c r="F1179">
        <v>9.2624343304809693E-6</v>
      </c>
      <c r="G1179" s="2">
        <f t="shared" si="18"/>
        <v>2.6705126055095479E-6</v>
      </c>
    </row>
    <row r="1180" spans="1:7" x14ac:dyDescent="0.45">
      <c r="A1180" t="str">
        <v>Johnny Logan</v>
      </c>
      <c r="B1180">
        <v>1956</v>
      </c>
      <c r="C1180">
        <v>30</v>
      </c>
      <c r="D1180" t="str">
        <v>MLN</v>
      </c>
      <c r="E1180" t="str">
        <v>NL</v>
      </c>
      <c r="F1180">
        <v>1.65348567334698E-4</v>
      </c>
      <c r="G1180" s="2">
        <f t="shared" si="18"/>
        <v>2.171405358032285E-4</v>
      </c>
    </row>
    <row r="1181" spans="1:7" x14ac:dyDescent="0.45">
      <c r="A1181" t="str">
        <v>Vada Pinson</v>
      </c>
      <c r="B1181">
        <v>1960</v>
      </c>
      <c r="C1181">
        <v>21</v>
      </c>
      <c r="D1181" t="str">
        <v>CIN</v>
      </c>
      <c r="E1181" t="str">
        <v>NL</v>
      </c>
      <c r="F1181">
        <v>8.419682845559346E-3</v>
      </c>
      <c r="G1181" s="2">
        <f t="shared" si="18"/>
        <v>3.9500291033150378E-3</v>
      </c>
    </row>
    <row r="1182" spans="1:7" x14ac:dyDescent="0.45">
      <c r="A1182" t="str">
        <v>Luis Aparicio</v>
      </c>
      <c r="B1182">
        <v>1960</v>
      </c>
      <c r="C1182">
        <v>26</v>
      </c>
      <c r="D1182" t="str">
        <v>CHW</v>
      </c>
      <c r="E1182" t="str">
        <v>AL</v>
      </c>
      <c r="F1182">
        <v>7.6227992255177045E-5</v>
      </c>
      <c r="G1182" s="2">
        <f t="shared" si="18"/>
        <v>2.297676592611576E-4</v>
      </c>
    </row>
    <row r="1183" spans="1:7" x14ac:dyDescent="0.45">
      <c r="A1183" t="str">
        <v>Orlando Cepeda</v>
      </c>
      <c r="B1183">
        <v>1963</v>
      </c>
      <c r="C1183">
        <v>25</v>
      </c>
      <c r="D1183" t="str">
        <v>SFG</v>
      </c>
      <c r="E1183" t="str">
        <v>NL</v>
      </c>
      <c r="F1183">
        <v>0.64981506144255707</v>
      </c>
      <c r="G1183" s="2">
        <f t="shared" si="18"/>
        <v>0.1784157231504592</v>
      </c>
    </row>
    <row r="1184" spans="1:7" x14ac:dyDescent="0.45">
      <c r="A1184" t="str">
        <v>Jim Fregosi</v>
      </c>
      <c r="B1184">
        <v>1966</v>
      </c>
      <c r="C1184">
        <v>24</v>
      </c>
      <c r="D1184" t="str">
        <v>CAL</v>
      </c>
      <c r="E1184" t="str">
        <v>AL</v>
      </c>
      <c r="F1184">
        <v>3.8572922027829389E-4</v>
      </c>
      <c r="G1184" s="2">
        <f t="shared" si="18"/>
        <v>2.9895274227977877E-4</v>
      </c>
    </row>
    <row r="1185" spans="1:7" x14ac:dyDescent="0.45">
      <c r="A1185" t="str">
        <v>Derek Jeter</v>
      </c>
      <c r="B1185">
        <v>2006</v>
      </c>
      <c r="C1185">
        <v>32</v>
      </c>
      <c r="D1185" t="str">
        <v>NYY</v>
      </c>
      <c r="E1185" t="str">
        <v>AL</v>
      </c>
      <c r="F1185">
        <v>0.18868159415853797</v>
      </c>
      <c r="G1185" s="2">
        <f t="shared" si="18"/>
        <v>0.37926826925636031</v>
      </c>
    </row>
    <row r="1186" spans="1:7" x14ac:dyDescent="0.45">
      <c r="A1186" t="str">
        <v>Steven Kwan</v>
      </c>
      <c r="B1186">
        <v>2022</v>
      </c>
      <c r="C1186">
        <v>24</v>
      </c>
      <c r="D1186" t="str">
        <v>CLE</v>
      </c>
      <c r="E1186" t="str">
        <v>AL</v>
      </c>
      <c r="F1186">
        <v>4.5755033815842068E-4</v>
      </c>
      <c r="G1186" s="2">
        <f t="shared" si="18"/>
        <v>1.5414874889707947E-4</v>
      </c>
    </row>
    <row r="1187" spans="1:7" x14ac:dyDescent="0.45">
      <c r="A1187" t="str">
        <v>Edgar Martínez</v>
      </c>
      <c r="B1187">
        <v>1990</v>
      </c>
      <c r="C1187">
        <v>27</v>
      </c>
      <c r="D1187" t="str">
        <v>SEA</v>
      </c>
      <c r="E1187" t="str">
        <v>AL</v>
      </c>
      <c r="F1187">
        <v>1.8545475127115761E-4</v>
      </c>
      <c r="G1187" s="2">
        <f t="shared" si="18"/>
        <v>1.1913566715173498E-4</v>
      </c>
    </row>
    <row r="1188" spans="1:7" x14ac:dyDescent="0.45">
      <c r="A1188" t="str">
        <v>Graig Nettles</v>
      </c>
      <c r="B1188">
        <v>1973</v>
      </c>
      <c r="C1188">
        <v>28</v>
      </c>
      <c r="D1188" t="str">
        <v>NYY</v>
      </c>
      <c r="E1188" t="str">
        <v>AL</v>
      </c>
      <c r="F1188">
        <v>1.3468330352406135E-5</v>
      </c>
      <c r="G1188" s="2">
        <f t="shared" si="18"/>
        <v>1.3189191206040745E-5</v>
      </c>
    </row>
    <row r="1189" spans="1:7" x14ac:dyDescent="0.45">
      <c r="A1189" t="str">
        <v>Édgar Rentería</v>
      </c>
      <c r="B1189">
        <v>2003</v>
      </c>
      <c r="C1189">
        <v>26</v>
      </c>
      <c r="D1189" t="str">
        <v>STL</v>
      </c>
      <c r="E1189" t="str">
        <v>NL</v>
      </c>
      <c r="F1189">
        <v>3.3191300039028572E-2</v>
      </c>
      <c r="G1189" s="2">
        <f t="shared" si="18"/>
        <v>9.4582350765588415E-3</v>
      </c>
    </row>
    <row r="1190" spans="1:7" x14ac:dyDescent="0.45">
      <c r="A1190" t="str">
        <v>Ozzie Smith</v>
      </c>
      <c r="B1190">
        <v>1986</v>
      </c>
      <c r="C1190">
        <v>31</v>
      </c>
      <c r="D1190" t="str">
        <v>STL</v>
      </c>
      <c r="E1190" t="str">
        <v>NL</v>
      </c>
      <c r="F1190">
        <v>6.6608225549473531E-6</v>
      </c>
      <c r="G1190" s="2">
        <f t="shared" si="18"/>
        <v>5.4336300140671364E-6</v>
      </c>
    </row>
    <row r="1191" spans="1:7" x14ac:dyDescent="0.45">
      <c r="A1191" t="str">
        <v>Frank Thomas</v>
      </c>
      <c r="B1191">
        <v>1996</v>
      </c>
      <c r="C1191">
        <v>28</v>
      </c>
      <c r="D1191" t="str">
        <v>CHW</v>
      </c>
      <c r="E1191" t="str">
        <v>AL</v>
      </c>
      <c r="F1191">
        <v>0.37846157062732688</v>
      </c>
      <c r="G1191" s="2">
        <f t="shared" si="18"/>
        <v>9.7467285757481925E-2</v>
      </c>
    </row>
    <row r="1192" spans="1:7" x14ac:dyDescent="0.45">
      <c r="A1192" t="str">
        <v>Jason Thompson</v>
      </c>
      <c r="B1192">
        <v>1978</v>
      </c>
      <c r="C1192">
        <v>23</v>
      </c>
      <c r="D1192" t="str">
        <v>DET</v>
      </c>
      <c r="E1192" t="str">
        <v>AL</v>
      </c>
      <c r="F1192">
        <v>8.2033932188702681E-4</v>
      </c>
      <c r="G1192" s="2">
        <f t="shared" si="18"/>
        <v>7.7940880999150279E-4</v>
      </c>
    </row>
    <row r="1193" spans="1:7" x14ac:dyDescent="0.45">
      <c r="A1193" t="str">
        <v>Charlie Blackmon</v>
      </c>
      <c r="B1193">
        <v>2017</v>
      </c>
      <c r="C1193">
        <v>30</v>
      </c>
      <c r="D1193" t="str">
        <v>COL</v>
      </c>
      <c r="E1193" t="str">
        <v>NL</v>
      </c>
      <c r="F1193">
        <v>0.54672478447566608</v>
      </c>
      <c r="G1193" s="2">
        <f t="shared" si="18"/>
        <v>0.31804860852862205</v>
      </c>
    </row>
    <row r="1194" spans="1:7" x14ac:dyDescent="0.45">
      <c r="A1194" t="str">
        <v>Rod Carew</v>
      </c>
      <c r="B1194">
        <v>1969</v>
      </c>
      <c r="C1194">
        <v>23</v>
      </c>
      <c r="D1194" t="str">
        <v>MIN</v>
      </c>
      <c r="E1194" t="str">
        <v>AL</v>
      </c>
      <c r="F1194">
        <v>1.1867408991686637E-3</v>
      </c>
      <c r="G1194" s="2">
        <f t="shared" si="18"/>
        <v>2.8093347698135071E-4</v>
      </c>
    </row>
    <row r="1195" spans="1:7" x14ac:dyDescent="0.45">
      <c r="A1195" t="str">
        <v>Dale Murphy</v>
      </c>
      <c r="B1195">
        <v>1984</v>
      </c>
      <c r="C1195">
        <v>28</v>
      </c>
      <c r="D1195" t="str">
        <v>ATL</v>
      </c>
      <c r="E1195" t="str">
        <v>NL</v>
      </c>
      <c r="F1195">
        <v>0.2971076029680243</v>
      </c>
      <c r="G1195" s="2">
        <f t="shared" si="18"/>
        <v>0.21272405592861068</v>
      </c>
    </row>
    <row r="1196" spans="1:7" x14ac:dyDescent="0.45">
      <c r="A1196" t="str">
        <v>Rafael Palmeiro</v>
      </c>
      <c r="B1196">
        <v>1995</v>
      </c>
      <c r="C1196">
        <v>30</v>
      </c>
      <c r="D1196" t="str">
        <v>BAL</v>
      </c>
      <c r="E1196" t="str">
        <v>AL</v>
      </c>
      <c r="F1196">
        <v>1.5406644979231381E-2</v>
      </c>
      <c r="G1196" s="2">
        <f t="shared" si="18"/>
        <v>1.1730431508254613E-2</v>
      </c>
    </row>
    <row r="1197" spans="1:7" x14ac:dyDescent="0.45">
      <c r="A1197" t="str">
        <v>Marcus Semien</v>
      </c>
      <c r="B1197">
        <v>2022</v>
      </c>
      <c r="C1197">
        <v>31</v>
      </c>
      <c r="D1197" t="str">
        <v>TEX</v>
      </c>
      <c r="E1197" t="str">
        <v>AL</v>
      </c>
      <c r="F1197">
        <v>4.7156135332518372E-3</v>
      </c>
      <c r="G1197" s="2">
        <f t="shared" si="18"/>
        <v>1.5886906113076146E-3</v>
      </c>
    </row>
    <row r="1198" spans="1:7" x14ac:dyDescent="0.45">
      <c r="A1198" t="str">
        <v>Shane Victorino</v>
      </c>
      <c r="B1198">
        <v>2011</v>
      </c>
      <c r="C1198">
        <v>30</v>
      </c>
      <c r="D1198" t="str">
        <v>PHI</v>
      </c>
      <c r="E1198" t="str">
        <v>NL</v>
      </c>
      <c r="F1198">
        <v>1.2069814348653583E-3</v>
      </c>
      <c r="G1198" s="2">
        <f t="shared" si="18"/>
        <v>5.7416167271590708E-4</v>
      </c>
    </row>
    <row r="1199" spans="1:7" x14ac:dyDescent="0.45">
      <c r="A1199" t="str">
        <v>Eric Chávez</v>
      </c>
      <c r="B1199">
        <v>2004</v>
      </c>
      <c r="C1199">
        <v>26</v>
      </c>
      <c r="D1199" t="str">
        <v>OAK</v>
      </c>
      <c r="E1199" t="str">
        <v>AL</v>
      </c>
      <c r="F1199">
        <v>2.7967336543166467E-4</v>
      </c>
      <c r="G1199" s="2">
        <f t="shared" si="18"/>
        <v>1.5579465200829282E-4</v>
      </c>
    </row>
    <row r="1200" spans="1:7" x14ac:dyDescent="0.45">
      <c r="A1200" t="str">
        <v>Wander Franco</v>
      </c>
      <c r="B1200">
        <v>2023</v>
      </c>
      <c r="C1200">
        <v>22</v>
      </c>
      <c r="D1200" t="str">
        <v>TBR</v>
      </c>
      <c r="E1200" t="str">
        <v>AL</v>
      </c>
      <c r="F1200">
        <v>1.7712470409649407E-4</v>
      </c>
      <c r="G1200" s="2">
        <f t="shared" si="18"/>
        <v>9.456128680858245E-5</v>
      </c>
    </row>
    <row r="1201" spans="1:7" x14ac:dyDescent="0.45">
      <c r="A1201" t="str">
        <v>Tommy Henrich</v>
      </c>
      <c r="B1201">
        <v>1948</v>
      </c>
      <c r="C1201">
        <v>35</v>
      </c>
      <c r="D1201" t="str">
        <v>NYY</v>
      </c>
      <c r="E1201" t="str">
        <v>AL</v>
      </c>
      <c r="F1201">
        <v>4.2269234350936088E-2</v>
      </c>
      <c r="G1201" s="2">
        <f t="shared" si="18"/>
        <v>1.9479403717530579E-2</v>
      </c>
    </row>
    <row r="1202" spans="1:7" x14ac:dyDescent="0.45">
      <c r="A1202" t="str">
        <v>Joe Mauer</v>
      </c>
      <c r="B1202">
        <v>2013</v>
      </c>
      <c r="C1202">
        <v>30</v>
      </c>
      <c r="D1202" t="str">
        <v>MIN</v>
      </c>
      <c r="E1202" t="str">
        <v>AL</v>
      </c>
      <c r="F1202">
        <v>3.9510386513713728E-4</v>
      </c>
      <c r="G1202" s="2">
        <f t="shared" si="18"/>
        <v>1.242186923302145E-4</v>
      </c>
    </row>
    <row r="1203" spans="1:7" x14ac:dyDescent="0.45">
      <c r="A1203" t="str">
        <v>Stan Musial</v>
      </c>
      <c r="B1203">
        <v>1956</v>
      </c>
      <c r="C1203">
        <v>35</v>
      </c>
      <c r="D1203" t="str">
        <v>STL</v>
      </c>
      <c r="E1203" t="str">
        <v>NL</v>
      </c>
      <c r="F1203">
        <v>7.0843925179005524E-3</v>
      </c>
      <c r="G1203" s="2">
        <f t="shared" si="18"/>
        <v>9.3034297906160243E-3</v>
      </c>
    </row>
    <row r="1204" spans="1:7" x14ac:dyDescent="0.45">
      <c r="A1204" t="str">
        <v>Mike Napoli</v>
      </c>
      <c r="B1204">
        <v>2011</v>
      </c>
      <c r="C1204">
        <v>29</v>
      </c>
      <c r="D1204" t="str">
        <v>TEX</v>
      </c>
      <c r="E1204" t="str">
        <v>AL</v>
      </c>
      <c r="F1204">
        <v>2.4646955084215404E-2</v>
      </c>
      <c r="G1204" s="2">
        <f t="shared" si="18"/>
        <v>7.9195650235544014E-3</v>
      </c>
    </row>
    <row r="1205" spans="1:7" x14ac:dyDescent="0.45">
      <c r="A1205" t="str">
        <v>Albert Pujols</v>
      </c>
      <c r="B1205">
        <v>2002</v>
      </c>
      <c r="C1205">
        <v>22</v>
      </c>
      <c r="D1205" t="str">
        <v>STL</v>
      </c>
      <c r="E1205" t="str">
        <v>NL</v>
      </c>
      <c r="F1205">
        <v>0.12597971517027043</v>
      </c>
      <c r="G1205" s="2">
        <f t="shared" si="18"/>
        <v>4.2911855543687247E-2</v>
      </c>
    </row>
    <row r="1206" spans="1:7" x14ac:dyDescent="0.45">
      <c r="A1206" t="str">
        <v>Pete Rose</v>
      </c>
      <c r="B1206">
        <v>1968</v>
      </c>
      <c r="C1206">
        <v>27</v>
      </c>
      <c r="D1206" t="str">
        <v>CIN</v>
      </c>
      <c r="E1206" t="str">
        <v>NL</v>
      </c>
      <c r="F1206">
        <v>0.31178368856858418</v>
      </c>
      <c r="G1206" s="2">
        <f t="shared" si="18"/>
        <v>0.18724337739220298</v>
      </c>
    </row>
    <row r="1207" spans="1:7" x14ac:dyDescent="0.45">
      <c r="A1207" t="str">
        <v>Reggie Smith</v>
      </c>
      <c r="B1207">
        <v>1974</v>
      </c>
      <c r="C1207">
        <v>29</v>
      </c>
      <c r="D1207" t="str">
        <v>STL</v>
      </c>
      <c r="E1207" t="str">
        <v>NL</v>
      </c>
      <c r="F1207">
        <v>1.0662608269546559E-2</v>
      </c>
      <c r="G1207" s="2">
        <f t="shared" si="18"/>
        <v>6.8073149729205966E-3</v>
      </c>
    </row>
    <row r="1208" spans="1:7" x14ac:dyDescent="0.45">
      <c r="A1208" t="str">
        <v>Dansby Swanson</v>
      </c>
      <c r="B1208">
        <v>2022</v>
      </c>
      <c r="C1208">
        <v>28</v>
      </c>
      <c r="D1208" t="str">
        <v>ATL</v>
      </c>
      <c r="E1208" t="str">
        <v>NL</v>
      </c>
      <c r="F1208">
        <v>2.8198307814953371E-2</v>
      </c>
      <c r="G1208" s="2">
        <f t="shared" si="18"/>
        <v>1.2293121427485863E-2</v>
      </c>
    </row>
    <row r="1209" spans="1:7" x14ac:dyDescent="0.45">
      <c r="A1209" t="str">
        <v>Roy White</v>
      </c>
      <c r="B1209">
        <v>1976</v>
      </c>
      <c r="C1209">
        <v>32</v>
      </c>
      <c r="D1209" t="str">
        <v>NYY</v>
      </c>
      <c r="E1209" t="str">
        <v>AL</v>
      </c>
      <c r="F1209">
        <v>1.1304744446785723E-2</v>
      </c>
      <c r="G1209" s="2">
        <f t="shared" si="18"/>
        <v>1.0337145973658006E-2</v>
      </c>
    </row>
    <row r="1210" spans="1:7" x14ac:dyDescent="0.45">
      <c r="A1210" t="str">
        <v>Carl Yastrzemski</v>
      </c>
      <c r="B1210">
        <v>1973</v>
      </c>
      <c r="C1210">
        <v>33</v>
      </c>
      <c r="D1210" t="str">
        <v>BOS</v>
      </c>
      <c r="E1210" t="str">
        <v>AL</v>
      </c>
      <c r="F1210">
        <v>7.5005522541196482E-4</v>
      </c>
      <c r="G1210" s="2">
        <f t="shared" si="18"/>
        <v>7.3450988535346301E-4</v>
      </c>
    </row>
    <row r="1211" spans="1:7" x14ac:dyDescent="0.45">
      <c r="A1211" t="str">
        <v>Mike Cameron</v>
      </c>
      <c r="B1211">
        <v>1999</v>
      </c>
      <c r="C1211">
        <v>26</v>
      </c>
      <c r="D1211" t="str">
        <v>CIN</v>
      </c>
      <c r="E1211" t="str">
        <v>NL</v>
      </c>
      <c r="F1211">
        <v>2.960079839633601E-5</v>
      </c>
      <c r="G1211" s="2">
        <f t="shared" si="18"/>
        <v>2.0349880313159588E-5</v>
      </c>
    </row>
    <row r="1212" spans="1:7" x14ac:dyDescent="0.45">
      <c r="A1212" t="str">
        <v>J.D. Drew</v>
      </c>
      <c r="B1212">
        <v>2001</v>
      </c>
      <c r="C1212">
        <v>25</v>
      </c>
      <c r="D1212" t="str">
        <v>STL</v>
      </c>
      <c r="E1212" t="str">
        <v>NL</v>
      </c>
      <c r="F1212">
        <v>4.1307321719585548E-3</v>
      </c>
      <c r="G1212" s="2">
        <f t="shared" si="18"/>
        <v>6.8373833368772614E-4</v>
      </c>
    </row>
    <row r="1213" spans="1:7" x14ac:dyDescent="0.45">
      <c r="A1213" t="str">
        <v>Pedro Guerrero</v>
      </c>
      <c r="B1213">
        <v>1983</v>
      </c>
      <c r="C1213">
        <v>27</v>
      </c>
      <c r="D1213" t="str">
        <v>LAD</v>
      </c>
      <c r="E1213" t="str">
        <v>NL</v>
      </c>
      <c r="F1213">
        <v>0.19306425245070924</v>
      </c>
      <c r="G1213" s="2">
        <f t="shared" si="18"/>
        <v>0.11322637663404082</v>
      </c>
    </row>
    <row r="1214" spans="1:7" x14ac:dyDescent="0.45">
      <c r="A1214" t="str">
        <v>Keith Hernandez</v>
      </c>
      <c r="B1214">
        <v>1986</v>
      </c>
      <c r="C1214">
        <v>32</v>
      </c>
      <c r="D1214" t="str">
        <v>NYM</v>
      </c>
      <c r="E1214" t="str">
        <v>NL</v>
      </c>
      <c r="F1214">
        <v>6.8420257526961902E-4</v>
      </c>
      <c r="G1214" s="2">
        <f t="shared" si="18"/>
        <v>5.5814482641122027E-4</v>
      </c>
    </row>
    <row r="1215" spans="1:7" x14ac:dyDescent="0.45">
      <c r="A1215" t="str">
        <v>Tim Raines</v>
      </c>
      <c r="B1215">
        <v>1986</v>
      </c>
      <c r="C1215">
        <v>26</v>
      </c>
      <c r="D1215" t="str">
        <v>MON</v>
      </c>
      <c r="E1215" t="str">
        <v>NL</v>
      </c>
      <c r="F1215">
        <v>0.10928330839565974</v>
      </c>
      <c r="G1215" s="2">
        <f t="shared" si="18"/>
        <v>8.9148909107954047E-2</v>
      </c>
    </row>
    <row r="1216" spans="1:7" x14ac:dyDescent="0.45">
      <c r="A1216" t="str">
        <v>Ron Santo</v>
      </c>
      <c r="B1216">
        <v>1969</v>
      </c>
      <c r="C1216">
        <v>29</v>
      </c>
      <c r="D1216" t="str">
        <v>CHC</v>
      </c>
      <c r="E1216" t="str">
        <v>NL</v>
      </c>
      <c r="F1216">
        <v>7.798793730942357E-3</v>
      </c>
      <c r="G1216" s="2">
        <f t="shared" si="18"/>
        <v>2.334282808207494E-3</v>
      </c>
    </row>
    <row r="1217" spans="1:7" x14ac:dyDescent="0.45">
      <c r="A1217" t="str">
        <v>Carl Yastrzemski</v>
      </c>
      <c r="B1217">
        <v>1969</v>
      </c>
      <c r="C1217">
        <v>29</v>
      </c>
      <c r="D1217" t="str">
        <v>BOS</v>
      </c>
      <c r="E1217" t="str">
        <v>AL</v>
      </c>
      <c r="F1217">
        <v>5.5006270842968144E-3</v>
      </c>
      <c r="G1217" s="2">
        <f t="shared" si="18"/>
        <v>1.3021463180815753E-3</v>
      </c>
    </row>
    <row r="1218" spans="1:7" x14ac:dyDescent="0.45">
      <c r="A1218" t="str">
        <v>Daric Barton</v>
      </c>
      <c r="B1218">
        <v>2010</v>
      </c>
      <c r="C1218">
        <v>24</v>
      </c>
      <c r="D1218" t="str">
        <v>OAK</v>
      </c>
      <c r="E1218" t="str">
        <v>AL</v>
      </c>
      <c r="F1218">
        <v>7.8170602152800802E-6</v>
      </c>
      <c r="G1218" s="2">
        <f t="shared" si="18"/>
        <v>3.0898340579404495E-6</v>
      </c>
    </row>
    <row r="1219" spans="1:7" x14ac:dyDescent="0.45">
      <c r="A1219" t="str">
        <v>Shin-Soo Choo</v>
      </c>
      <c r="B1219">
        <v>2009</v>
      </c>
      <c r="C1219">
        <v>26</v>
      </c>
      <c r="D1219" t="str">
        <v>CLE</v>
      </c>
      <c r="E1219" t="str">
        <v>AL</v>
      </c>
      <c r="F1219">
        <v>2.459090289086354E-3</v>
      </c>
      <c r="G1219" s="2">
        <f t="shared" ref="G1219:G1282" si="19">F1219/SUMIFS(_xlfn.ANCHORARRAY($F$2), $B$2:$B$2199, B1219, $E$2:$E$2199, E1219)</f>
        <v>2.1794056608451262E-3</v>
      </c>
    </row>
    <row r="1220" spans="1:7" x14ac:dyDescent="0.45">
      <c r="A1220" t="str">
        <v>Dave Concepción</v>
      </c>
      <c r="B1220">
        <v>1974</v>
      </c>
      <c r="C1220">
        <v>26</v>
      </c>
      <c r="D1220" t="str">
        <v>CIN</v>
      </c>
      <c r="E1220" t="str">
        <v>NL</v>
      </c>
      <c r="F1220">
        <v>2.5786725165517551E-3</v>
      </c>
      <c r="G1220" s="2">
        <f t="shared" si="19"/>
        <v>1.646298502995468E-3</v>
      </c>
    </row>
    <row r="1221" spans="1:7" x14ac:dyDescent="0.45">
      <c r="A1221" t="str">
        <v>Craig Counsell</v>
      </c>
      <c r="B1221">
        <v>2005</v>
      </c>
      <c r="C1221">
        <v>34</v>
      </c>
      <c r="D1221" t="str">
        <v>ARI</v>
      </c>
      <c r="E1221" t="str">
        <v>NL</v>
      </c>
      <c r="F1221">
        <v>4.4212997025821983E-6</v>
      </c>
      <c r="G1221" s="2">
        <f t="shared" si="19"/>
        <v>2.0897223024378113E-6</v>
      </c>
    </row>
    <row r="1222" spans="1:7" x14ac:dyDescent="0.45">
      <c r="A1222" t="str">
        <v>Ken Griffey Jr.</v>
      </c>
      <c r="B1222">
        <v>2000</v>
      </c>
      <c r="C1222">
        <v>30</v>
      </c>
      <c r="D1222" t="str">
        <v>CIN</v>
      </c>
      <c r="E1222" t="str">
        <v>NL</v>
      </c>
      <c r="F1222">
        <v>2.7923096845201912E-3</v>
      </c>
      <c r="G1222" s="2">
        <f t="shared" si="19"/>
        <v>8.0576945404443965E-4</v>
      </c>
    </row>
    <row r="1223" spans="1:7" x14ac:dyDescent="0.45">
      <c r="A1223" t="str">
        <v>Jason Heyward</v>
      </c>
      <c r="B1223">
        <v>2012</v>
      </c>
      <c r="C1223">
        <v>22</v>
      </c>
      <c r="D1223" t="str">
        <v>ATL</v>
      </c>
      <c r="E1223" t="str">
        <v>NL</v>
      </c>
      <c r="F1223">
        <v>3.7345107969579446E-4</v>
      </c>
      <c r="G1223" s="2">
        <f t="shared" si="19"/>
        <v>1.3906339385949526E-4</v>
      </c>
    </row>
    <row r="1224" spans="1:7" x14ac:dyDescent="0.45">
      <c r="A1224" t="str">
        <v>Victor Martinez</v>
      </c>
      <c r="B1224">
        <v>2014</v>
      </c>
      <c r="C1224">
        <v>35</v>
      </c>
      <c r="D1224" t="str">
        <v>DET</v>
      </c>
      <c r="E1224" t="str">
        <v>AL</v>
      </c>
      <c r="F1224">
        <v>0.43756924174619755</v>
      </c>
      <c r="G1224" s="2">
        <f t="shared" si="19"/>
        <v>0.12644438777082018</v>
      </c>
    </row>
    <row r="1225" spans="1:7" x14ac:dyDescent="0.45">
      <c r="A1225" t="str">
        <v>Ted Simmons</v>
      </c>
      <c r="B1225">
        <v>1978</v>
      </c>
      <c r="C1225">
        <v>28</v>
      </c>
      <c r="D1225" t="str">
        <v>STL</v>
      </c>
      <c r="E1225" t="str">
        <v>NL</v>
      </c>
      <c r="F1225">
        <v>8.1763430323807968E-3</v>
      </c>
      <c r="G1225" s="2">
        <f t="shared" si="19"/>
        <v>7.9917081985870237E-3</v>
      </c>
    </row>
    <row r="1226" spans="1:7" x14ac:dyDescent="0.45">
      <c r="A1226" t="str">
        <v>Justin Upton</v>
      </c>
      <c r="B1226">
        <v>2011</v>
      </c>
      <c r="C1226">
        <v>23</v>
      </c>
      <c r="D1226" t="str">
        <v>ARI</v>
      </c>
      <c r="E1226" t="str">
        <v>NL</v>
      </c>
      <c r="F1226">
        <v>4.340520520518111E-2</v>
      </c>
      <c r="G1226" s="2">
        <f t="shared" si="19"/>
        <v>2.064787784243264E-2</v>
      </c>
    </row>
    <row r="1227" spans="1:7" x14ac:dyDescent="0.45">
      <c r="A1227" t="str">
        <v>Bernie Williams</v>
      </c>
      <c r="B1227">
        <v>1997</v>
      </c>
      <c r="C1227">
        <v>28</v>
      </c>
      <c r="D1227" t="str">
        <v>NYY</v>
      </c>
      <c r="E1227" t="str">
        <v>AL</v>
      </c>
      <c r="F1227">
        <v>1.8631526775638806E-2</v>
      </c>
      <c r="G1227" s="2">
        <f t="shared" si="19"/>
        <v>9.5683539224017851E-3</v>
      </c>
    </row>
    <row r="1228" spans="1:7" x14ac:dyDescent="0.45">
      <c r="A1228" t="str">
        <v>Jose Altuve</v>
      </c>
      <c r="B1228">
        <v>2014</v>
      </c>
      <c r="C1228">
        <v>24</v>
      </c>
      <c r="D1228" t="str">
        <v>HOU</v>
      </c>
      <c r="E1228" t="str">
        <v>AL</v>
      </c>
      <c r="F1228">
        <v>0.71659463718623639</v>
      </c>
      <c r="G1228" s="2">
        <f t="shared" si="19"/>
        <v>0.2070743588312422</v>
      </c>
    </row>
    <row r="1229" spans="1:7" x14ac:dyDescent="0.45">
      <c r="A1229" t="str">
        <v>Lorenzo Cain</v>
      </c>
      <c r="B1229">
        <v>2017</v>
      </c>
      <c r="C1229">
        <v>31</v>
      </c>
      <c r="D1229" t="str">
        <v>KCR</v>
      </c>
      <c r="E1229" t="str">
        <v>AL</v>
      </c>
      <c r="F1229">
        <v>9.4392543960284368E-4</v>
      </c>
      <c r="G1229" s="2">
        <f t="shared" si="19"/>
        <v>4.8017287345292252E-4</v>
      </c>
    </row>
    <row r="1230" spans="1:7" x14ac:dyDescent="0.45">
      <c r="A1230" t="str">
        <v>Del Ennis</v>
      </c>
      <c r="B1230">
        <v>1949</v>
      </c>
      <c r="C1230">
        <v>24</v>
      </c>
      <c r="D1230" t="str">
        <v>PHI</v>
      </c>
      <c r="E1230" t="str">
        <v>NL</v>
      </c>
      <c r="F1230">
        <v>3.1389186115024538E-3</v>
      </c>
      <c r="G1230" s="2">
        <f t="shared" si="19"/>
        <v>1.3324745608241809E-3</v>
      </c>
    </row>
    <row r="1231" spans="1:7" x14ac:dyDescent="0.45">
      <c r="A1231" t="str">
        <v>Norm Siebern</v>
      </c>
      <c r="B1231">
        <v>1962</v>
      </c>
      <c r="C1231">
        <v>28</v>
      </c>
      <c r="D1231" t="str">
        <v>KCA</v>
      </c>
      <c r="E1231" t="str">
        <v>AL</v>
      </c>
      <c r="F1231">
        <v>4.9775027790145733E-3</v>
      </c>
      <c r="G1231" s="2">
        <f t="shared" si="19"/>
        <v>1.9443161222683015E-2</v>
      </c>
    </row>
    <row r="1232" spans="1:7" x14ac:dyDescent="0.45">
      <c r="A1232" t="str">
        <v>Jim Wynn</v>
      </c>
      <c r="B1232">
        <v>1972</v>
      </c>
      <c r="C1232">
        <v>30</v>
      </c>
      <c r="D1232" t="str">
        <v>HOU</v>
      </c>
      <c r="E1232" t="str">
        <v>NL</v>
      </c>
      <c r="F1232">
        <v>1.1219862035926882E-2</v>
      </c>
      <c r="G1232" s="2">
        <f t="shared" si="19"/>
        <v>3.5330804435172477E-3</v>
      </c>
    </row>
    <row r="1233" spans="1:7" x14ac:dyDescent="0.45">
      <c r="A1233" t="str">
        <v>Carl Yastrzemski</v>
      </c>
      <c r="B1233">
        <v>1966</v>
      </c>
      <c r="C1233">
        <v>26</v>
      </c>
      <c r="D1233" t="str">
        <v>BOS</v>
      </c>
      <c r="E1233" t="str">
        <v>AL</v>
      </c>
      <c r="F1233">
        <v>5.070333341626723E-5</v>
      </c>
      <c r="G1233" s="2">
        <f t="shared" si="19"/>
        <v>3.9296739190728122E-5</v>
      </c>
    </row>
    <row r="1234" spans="1:7" x14ac:dyDescent="0.45">
      <c r="A1234" t="str">
        <v>Hank Bauer</v>
      </c>
      <c r="B1234">
        <v>1953</v>
      </c>
      <c r="C1234">
        <v>30</v>
      </c>
      <c r="D1234" t="str">
        <v>NYY</v>
      </c>
      <c r="E1234" t="str">
        <v>AL</v>
      </c>
      <c r="F1234">
        <v>1.5260721248122732E-5</v>
      </c>
      <c r="G1234" s="2">
        <f t="shared" si="19"/>
        <v>1.4684404464743956E-5</v>
      </c>
    </row>
    <row r="1235" spans="1:7" x14ac:dyDescent="0.45">
      <c r="A1235" t="str">
        <v>Jason Heyward</v>
      </c>
      <c r="B1235">
        <v>2014</v>
      </c>
      <c r="C1235">
        <v>24</v>
      </c>
      <c r="D1235" t="str">
        <v>ATL</v>
      </c>
      <c r="E1235" t="str">
        <v>NL</v>
      </c>
      <c r="F1235">
        <v>2.5669457346479763E-5</v>
      </c>
      <c r="G1235" s="2">
        <f t="shared" si="19"/>
        <v>2.6573755369197023E-5</v>
      </c>
    </row>
    <row r="1236" spans="1:7" x14ac:dyDescent="0.45">
      <c r="A1236" t="str">
        <v>Al Kaline</v>
      </c>
      <c r="B1236">
        <v>1957</v>
      </c>
      <c r="C1236">
        <v>22</v>
      </c>
      <c r="D1236" t="str">
        <v>DET</v>
      </c>
      <c r="E1236" t="str">
        <v>AL</v>
      </c>
      <c r="F1236">
        <v>5.7538236445393279E-4</v>
      </c>
      <c r="G1236" s="2">
        <f t="shared" si="19"/>
        <v>2.8459168923192853E-4</v>
      </c>
    </row>
    <row r="1237" spans="1:7" x14ac:dyDescent="0.45">
      <c r="A1237" t="str">
        <v>Minnie Miñoso</v>
      </c>
      <c r="B1237">
        <v>1951</v>
      </c>
      <c r="C1237">
        <v>27</v>
      </c>
      <c r="D1237" t="str">
        <v>CHWCLE</v>
      </c>
      <c r="E1237" t="str">
        <v>AL</v>
      </c>
      <c r="F1237">
        <v>1.3511265662670026E-2</v>
      </c>
      <c r="G1237" s="2">
        <f t="shared" si="19"/>
        <v>0.32639697168185927</v>
      </c>
    </row>
    <row r="1238" spans="1:7" x14ac:dyDescent="0.45">
      <c r="A1238" t="str">
        <v>Graig Nettles</v>
      </c>
      <c r="B1238">
        <v>1977</v>
      </c>
      <c r="C1238">
        <v>32</v>
      </c>
      <c r="D1238" t="str">
        <v>NYY</v>
      </c>
      <c r="E1238" t="str">
        <v>AL</v>
      </c>
      <c r="F1238">
        <v>5.882505654534625E-3</v>
      </c>
      <c r="G1238" s="2">
        <f t="shared" si="19"/>
        <v>3.9083345034866303E-3</v>
      </c>
    </row>
    <row r="1239" spans="1:7" x14ac:dyDescent="0.45">
      <c r="A1239" t="str">
        <v>Jorge Posada</v>
      </c>
      <c r="B1239">
        <v>2000</v>
      </c>
      <c r="C1239">
        <v>29</v>
      </c>
      <c r="D1239" t="str">
        <v>NYY</v>
      </c>
      <c r="E1239" t="str">
        <v>AL</v>
      </c>
      <c r="F1239">
        <v>8.0087021293842023E-4</v>
      </c>
      <c r="G1239" s="2">
        <f t="shared" si="19"/>
        <v>3.6200751662855636E-4</v>
      </c>
    </row>
    <row r="1240" spans="1:7" x14ac:dyDescent="0.45">
      <c r="A1240" t="str">
        <v>Pete Runnels</v>
      </c>
      <c r="B1240">
        <v>1958</v>
      </c>
      <c r="C1240">
        <v>30</v>
      </c>
      <c r="D1240" t="str">
        <v>BOS</v>
      </c>
      <c r="E1240" t="str">
        <v>AL</v>
      </c>
      <c r="F1240">
        <v>1.4246401454531348E-3</v>
      </c>
      <c r="G1240" s="2">
        <f t="shared" si="19"/>
        <v>1.0750856584109329E-3</v>
      </c>
    </row>
    <row r="1241" spans="1:7" x14ac:dyDescent="0.45">
      <c r="A1241" t="str">
        <v>Kevin Seitzer</v>
      </c>
      <c r="B1241">
        <v>1987</v>
      </c>
      <c r="C1241">
        <v>25</v>
      </c>
      <c r="D1241" t="str">
        <v>KCR</v>
      </c>
      <c r="E1241" t="str">
        <v>AL</v>
      </c>
      <c r="F1241">
        <v>6.0893704377416825E-3</v>
      </c>
      <c r="G1241" s="2">
        <f t="shared" si="19"/>
        <v>2.0770647614469177E-3</v>
      </c>
    </row>
    <row r="1242" spans="1:7" x14ac:dyDescent="0.45">
      <c r="A1242" t="str">
        <v>Ted Simmons</v>
      </c>
      <c r="B1242">
        <v>1973</v>
      </c>
      <c r="C1242">
        <v>23</v>
      </c>
      <c r="D1242" t="str">
        <v>STL</v>
      </c>
      <c r="E1242" t="str">
        <v>NL</v>
      </c>
      <c r="F1242">
        <v>5.3896924365520668E-3</v>
      </c>
      <c r="G1242" s="2">
        <f t="shared" si="19"/>
        <v>1.5886545947304495E-3</v>
      </c>
    </row>
    <row r="1243" spans="1:7" x14ac:dyDescent="0.45">
      <c r="A1243" t="str">
        <v>Juan Soto</v>
      </c>
      <c r="B1243">
        <v>2022</v>
      </c>
      <c r="C1243">
        <v>23</v>
      </c>
      <c r="D1243" t="str">
        <v>SDPWSN</v>
      </c>
      <c r="E1243" t="str">
        <v>NL</v>
      </c>
      <c r="F1243">
        <v>4.1855452401581855E-4</v>
      </c>
      <c r="G1243" s="2">
        <f t="shared" si="19"/>
        <v>1.8246987094103093E-4</v>
      </c>
    </row>
    <row r="1244" spans="1:7" x14ac:dyDescent="0.45">
      <c r="A1244" t="str">
        <v>Michael Bourn</v>
      </c>
      <c r="B1244">
        <v>2010</v>
      </c>
      <c r="C1244">
        <v>27</v>
      </c>
      <c r="D1244" t="str">
        <v>HOU</v>
      </c>
      <c r="E1244" t="str">
        <v>NL</v>
      </c>
      <c r="F1244">
        <v>6.7338327603397661E-6</v>
      </c>
      <c r="G1244" s="2">
        <f t="shared" si="19"/>
        <v>3.7453920057445672E-6</v>
      </c>
    </row>
    <row r="1245" spans="1:7" x14ac:dyDescent="0.45">
      <c r="A1245" t="str">
        <v>Chico Carrasquel</v>
      </c>
      <c r="B1245">
        <v>1954</v>
      </c>
      <c r="C1245">
        <v>28</v>
      </c>
      <c r="D1245" t="str">
        <v>CHW</v>
      </c>
      <c r="E1245" t="str">
        <v>AL</v>
      </c>
      <c r="F1245">
        <v>5.4528277097661714E-5</v>
      </c>
      <c r="G1245" s="2">
        <f t="shared" si="19"/>
        <v>6.2726149888674954E-5</v>
      </c>
    </row>
    <row r="1246" spans="1:7" x14ac:dyDescent="0.45">
      <c r="A1246" t="str">
        <v>Brian Dozier</v>
      </c>
      <c r="B1246">
        <v>2014</v>
      </c>
      <c r="C1246">
        <v>27</v>
      </c>
      <c r="D1246" t="str">
        <v>MIN</v>
      </c>
      <c r="E1246" t="str">
        <v>AL</v>
      </c>
      <c r="F1246">
        <v>1.5398008821162334E-3</v>
      </c>
      <c r="G1246" s="2">
        <f t="shared" si="19"/>
        <v>4.4495627492274005E-4</v>
      </c>
    </row>
    <row r="1247" spans="1:7" x14ac:dyDescent="0.45">
      <c r="A1247" t="str">
        <v>Paul Goldschmidt</v>
      </c>
      <c r="B1247">
        <v>2018</v>
      </c>
      <c r="C1247">
        <v>30</v>
      </c>
      <c r="D1247" t="str">
        <v>ARI</v>
      </c>
      <c r="E1247" t="str">
        <v>NL</v>
      </c>
      <c r="F1247">
        <v>3.413423219157696E-3</v>
      </c>
      <c r="G1247" s="2">
        <f t="shared" si="19"/>
        <v>3.5923562648601417E-3</v>
      </c>
    </row>
    <row r="1248" spans="1:7" x14ac:dyDescent="0.45">
      <c r="A1248" t="str">
        <v>Elston Howard</v>
      </c>
      <c r="B1248">
        <v>1964</v>
      </c>
      <c r="C1248">
        <v>35</v>
      </c>
      <c r="D1248" t="str">
        <v>NYY</v>
      </c>
      <c r="E1248" t="str">
        <v>AL</v>
      </c>
      <c r="F1248">
        <v>2.63625637766073E-3</v>
      </c>
      <c r="G1248" s="2">
        <f t="shared" si="19"/>
        <v>1.9270113488980762E-3</v>
      </c>
    </row>
    <row r="1249" spans="1:7" x14ac:dyDescent="0.45">
      <c r="A1249" t="str">
        <v>Austin Jackson</v>
      </c>
      <c r="B1249">
        <v>2012</v>
      </c>
      <c r="C1249">
        <v>25</v>
      </c>
      <c r="D1249" t="str">
        <v>DET</v>
      </c>
      <c r="E1249" t="str">
        <v>AL</v>
      </c>
      <c r="F1249">
        <v>1.8358169569743733E-3</v>
      </c>
      <c r="G1249" s="2">
        <f t="shared" si="19"/>
        <v>6.461906304893331E-4</v>
      </c>
    </row>
    <row r="1250" spans="1:7" x14ac:dyDescent="0.45">
      <c r="A1250" t="str">
        <v>Kevin Kiermaier</v>
      </c>
      <c r="B1250">
        <v>2016</v>
      </c>
      <c r="C1250">
        <v>26</v>
      </c>
      <c r="D1250" t="str">
        <v>TBR</v>
      </c>
      <c r="E1250" t="str">
        <v>AL</v>
      </c>
      <c r="F1250">
        <v>1.8012808239191409E-7</v>
      </c>
      <c r="G1250" s="2">
        <f t="shared" si="19"/>
        <v>4.0288360997761142E-8</v>
      </c>
    </row>
    <row r="1251" spans="1:7" x14ac:dyDescent="0.45">
      <c r="A1251" t="str">
        <v>Ryan Ludwick</v>
      </c>
      <c r="B1251">
        <v>2008</v>
      </c>
      <c r="C1251">
        <v>29</v>
      </c>
      <c r="D1251" t="str">
        <v>STL</v>
      </c>
      <c r="E1251" t="str">
        <v>NL</v>
      </c>
      <c r="F1251">
        <v>2.4391022954149712E-2</v>
      </c>
      <c r="G1251" s="2">
        <f t="shared" si="19"/>
        <v>1.250604283964764E-2</v>
      </c>
    </row>
    <row r="1252" spans="1:7" x14ac:dyDescent="0.45">
      <c r="A1252" t="str">
        <v>Thurman Munson</v>
      </c>
      <c r="B1252">
        <v>1970</v>
      </c>
      <c r="C1252">
        <v>23</v>
      </c>
      <c r="D1252" t="str">
        <v>NYY</v>
      </c>
      <c r="E1252" t="str">
        <v>AL</v>
      </c>
      <c r="F1252">
        <v>4.5335174459294591E-5</v>
      </c>
      <c r="G1252" s="2">
        <f t="shared" si="19"/>
        <v>2.2250099096994654E-5</v>
      </c>
    </row>
    <row r="1253" spans="1:7" x14ac:dyDescent="0.45">
      <c r="A1253" t="str">
        <v>Grady Sizemore</v>
      </c>
      <c r="B1253">
        <v>2007</v>
      </c>
      <c r="C1253">
        <v>24</v>
      </c>
      <c r="D1253" t="str">
        <v>CLE</v>
      </c>
      <c r="E1253" t="str">
        <v>AL</v>
      </c>
      <c r="F1253">
        <v>1.1100887289319147E-2</v>
      </c>
      <c r="G1253" s="2">
        <f t="shared" si="19"/>
        <v>5.0797559631802543E-3</v>
      </c>
    </row>
    <row r="1254" spans="1:7" x14ac:dyDescent="0.45">
      <c r="A1254" t="str">
        <v>Felipe Alou</v>
      </c>
      <c r="B1254">
        <v>1965</v>
      </c>
      <c r="C1254">
        <v>30</v>
      </c>
      <c r="D1254" t="str">
        <v>MLN</v>
      </c>
      <c r="E1254" t="str">
        <v>NL</v>
      </c>
      <c r="F1254">
        <v>1.4115685423588757E-3</v>
      </c>
      <c r="G1254" s="2">
        <f t="shared" si="19"/>
        <v>4.0505043948578366E-4</v>
      </c>
    </row>
    <row r="1255" spans="1:7" x14ac:dyDescent="0.45">
      <c r="A1255" t="str">
        <v>Craig Biggio</v>
      </c>
      <c r="B1255">
        <v>1996</v>
      </c>
      <c r="C1255">
        <v>30</v>
      </c>
      <c r="D1255" t="str">
        <v>HOU</v>
      </c>
      <c r="E1255" t="str">
        <v>NL</v>
      </c>
      <c r="F1255">
        <v>5.0346907951945635E-3</v>
      </c>
      <c r="G1255" s="2">
        <f t="shared" si="19"/>
        <v>9.4154443930172954E-4</v>
      </c>
    </row>
    <row r="1256" spans="1:7" x14ac:dyDescent="0.45">
      <c r="A1256" t="str">
        <v>Roberto Clemente</v>
      </c>
      <c r="B1256">
        <v>1970</v>
      </c>
      <c r="C1256">
        <v>35</v>
      </c>
      <c r="D1256" t="str">
        <v>PIT</v>
      </c>
      <c r="E1256" t="str">
        <v>NL</v>
      </c>
      <c r="F1256">
        <v>1.8605261431191239E-3</v>
      </c>
      <c r="G1256" s="2">
        <f t="shared" si="19"/>
        <v>7.7535691988775586E-4</v>
      </c>
    </row>
    <row r="1257" spans="1:7" x14ac:dyDescent="0.45">
      <c r="A1257" t="str">
        <v>Brian Jordan</v>
      </c>
      <c r="B1257">
        <v>1996</v>
      </c>
      <c r="C1257">
        <v>29</v>
      </c>
      <c r="D1257" t="str">
        <v>STL</v>
      </c>
      <c r="E1257" t="str">
        <v>NL</v>
      </c>
      <c r="F1257">
        <v>2.7879608881206804E-4</v>
      </c>
      <c r="G1257" s="2">
        <f t="shared" si="19"/>
        <v>5.2138039414579308E-5</v>
      </c>
    </row>
    <row r="1258" spans="1:7" x14ac:dyDescent="0.45">
      <c r="A1258" t="str">
        <v>Kenny Lofton</v>
      </c>
      <c r="B1258">
        <v>1996</v>
      </c>
      <c r="C1258">
        <v>29</v>
      </c>
      <c r="D1258" t="str">
        <v>CLE</v>
      </c>
      <c r="E1258" t="str">
        <v>AL</v>
      </c>
      <c r="F1258">
        <v>9.9554224144940653E-2</v>
      </c>
      <c r="G1258" s="2">
        <f t="shared" si="19"/>
        <v>2.5638745823031554E-2</v>
      </c>
    </row>
    <row r="1259" spans="1:7" x14ac:dyDescent="0.45">
      <c r="A1259" t="str">
        <v>Brian McCann</v>
      </c>
      <c r="B1259">
        <v>2008</v>
      </c>
      <c r="C1259">
        <v>24</v>
      </c>
      <c r="D1259" t="str">
        <v>ATL</v>
      </c>
      <c r="E1259" t="str">
        <v>NL</v>
      </c>
      <c r="F1259">
        <v>1.3209886596808045E-3</v>
      </c>
      <c r="G1259" s="2">
        <f t="shared" si="19"/>
        <v>6.7731233740019113E-4</v>
      </c>
    </row>
    <row r="1260" spans="1:7" x14ac:dyDescent="0.45">
      <c r="A1260" t="str">
        <v>Mark McGwire</v>
      </c>
      <c r="B1260">
        <v>1995</v>
      </c>
      <c r="C1260">
        <v>31</v>
      </c>
      <c r="D1260" t="str">
        <v>OAK</v>
      </c>
      <c r="E1260" t="str">
        <v>AL</v>
      </c>
      <c r="F1260">
        <v>6.4400620750908827E-2</v>
      </c>
      <c r="G1260" s="2">
        <f t="shared" si="19"/>
        <v>4.9033846877498774E-2</v>
      </c>
    </row>
    <row r="1261" spans="1:7" x14ac:dyDescent="0.45">
      <c r="A1261" t="str">
        <v>Minnie Miñoso</v>
      </c>
      <c r="B1261">
        <v>1959</v>
      </c>
      <c r="C1261">
        <v>35</v>
      </c>
      <c r="D1261" t="str">
        <v>CLE</v>
      </c>
      <c r="E1261" t="str">
        <v>AL</v>
      </c>
      <c r="F1261">
        <v>4.6985483326175076E-3</v>
      </c>
      <c r="G1261" s="2">
        <f t="shared" si="19"/>
        <v>3.7688291988315102E-2</v>
      </c>
    </row>
    <row r="1262" spans="1:7" x14ac:dyDescent="0.45">
      <c r="A1262" t="str">
        <v>Fernando Tatis Jr.</v>
      </c>
      <c r="B1262">
        <v>2023</v>
      </c>
      <c r="C1262">
        <v>24</v>
      </c>
      <c r="D1262" t="str">
        <v>SDP</v>
      </c>
      <c r="E1262" t="str">
        <v>NL</v>
      </c>
      <c r="F1262">
        <v>2.2606829371595868E-4</v>
      </c>
      <c r="G1262" s="2">
        <f t="shared" si="19"/>
        <v>6.8370903177596918E-5</v>
      </c>
    </row>
    <row r="1263" spans="1:7" x14ac:dyDescent="0.45">
      <c r="A1263" t="str">
        <v>Bobby Grich</v>
      </c>
      <c r="B1263">
        <v>1981</v>
      </c>
      <c r="C1263">
        <v>32</v>
      </c>
      <c r="D1263" t="str">
        <v>CAL</v>
      </c>
      <c r="E1263" t="str">
        <v>AL</v>
      </c>
      <c r="F1263">
        <v>6.8986022893483137E-3</v>
      </c>
      <c r="G1263" s="2">
        <f t="shared" si="19"/>
        <v>0.29279344980199273</v>
      </c>
    </row>
    <row r="1264" spans="1:7" x14ac:dyDescent="0.45">
      <c r="A1264" t="str">
        <v>Josh Hamilton</v>
      </c>
      <c r="B1264">
        <v>2008</v>
      </c>
      <c r="C1264">
        <v>27</v>
      </c>
      <c r="D1264" t="str">
        <v>TEX</v>
      </c>
      <c r="E1264" t="str">
        <v>AL</v>
      </c>
      <c r="F1264">
        <v>6.0045800624521813E-2</v>
      </c>
      <c r="G1264" s="2">
        <f t="shared" si="19"/>
        <v>0.16412390030717575</v>
      </c>
    </row>
    <row r="1265" spans="1:7" x14ac:dyDescent="0.45">
      <c r="A1265" t="str">
        <v>Mike Hargrove</v>
      </c>
      <c r="B1265">
        <v>1977</v>
      </c>
      <c r="C1265">
        <v>27</v>
      </c>
      <c r="D1265" t="str">
        <v>TEX</v>
      </c>
      <c r="E1265" t="str">
        <v>AL</v>
      </c>
      <c r="F1265">
        <v>9.476962657726175E-4</v>
      </c>
      <c r="G1265" s="2">
        <f t="shared" si="19"/>
        <v>6.2964903594938911E-4</v>
      </c>
    </row>
    <row r="1266" spans="1:7" x14ac:dyDescent="0.45">
      <c r="A1266" t="str">
        <v>Juan Soto</v>
      </c>
      <c r="B1266">
        <v>2023</v>
      </c>
      <c r="C1266">
        <v>24</v>
      </c>
      <c r="D1266" t="str">
        <v>SDP</v>
      </c>
      <c r="E1266" t="str">
        <v>NL</v>
      </c>
      <c r="F1266">
        <v>1.1695187585993739E-2</v>
      </c>
      <c r="G1266" s="2">
        <f t="shared" si="19"/>
        <v>3.5370308898357689E-3</v>
      </c>
    </row>
    <row r="1267" spans="1:7" x14ac:dyDescent="0.45">
      <c r="A1267" t="str">
        <v>Jim Thome</v>
      </c>
      <c r="B1267">
        <v>1997</v>
      </c>
      <c r="C1267">
        <v>26</v>
      </c>
      <c r="D1267" t="str">
        <v>CLE</v>
      </c>
      <c r="E1267" t="str">
        <v>AL</v>
      </c>
      <c r="F1267">
        <v>2.9996258705465221E-3</v>
      </c>
      <c r="G1267" s="2">
        <f t="shared" si="19"/>
        <v>1.5404793342921098E-3</v>
      </c>
    </row>
    <row r="1268" spans="1:7" x14ac:dyDescent="0.45">
      <c r="A1268" t="str">
        <v>Andy Van Slyke</v>
      </c>
      <c r="B1268">
        <v>1987</v>
      </c>
      <c r="C1268">
        <v>26</v>
      </c>
      <c r="D1268" t="str">
        <v>PIT</v>
      </c>
      <c r="E1268" t="str">
        <v>NL</v>
      </c>
      <c r="F1268">
        <v>2.3936685983352306E-3</v>
      </c>
      <c r="G1268" s="2">
        <f t="shared" si="19"/>
        <v>1.8245807309683081E-3</v>
      </c>
    </row>
    <row r="1269" spans="1:7" x14ac:dyDescent="0.45">
      <c r="A1269" t="str">
        <v>Matt Williams</v>
      </c>
      <c r="B1269">
        <v>1991</v>
      </c>
      <c r="C1269">
        <v>25</v>
      </c>
      <c r="D1269" t="str">
        <v>SFG</v>
      </c>
      <c r="E1269" t="str">
        <v>NL</v>
      </c>
      <c r="F1269">
        <v>6.3413990834019556E-3</v>
      </c>
      <c r="G1269" s="2">
        <f t="shared" si="19"/>
        <v>1.3076150061812173E-2</v>
      </c>
    </row>
    <row r="1270" spans="1:7" x14ac:dyDescent="0.45">
      <c r="A1270" t="str">
        <v>Pete Alonso</v>
      </c>
      <c r="B1270">
        <v>2019</v>
      </c>
      <c r="C1270">
        <v>24</v>
      </c>
      <c r="D1270" t="str">
        <v>NYM</v>
      </c>
      <c r="E1270" t="str">
        <v>NL</v>
      </c>
      <c r="F1270">
        <v>3.7252209101610513E-2</v>
      </c>
      <c r="G1270" s="2">
        <f t="shared" si="19"/>
        <v>1.8395199816961791E-2</v>
      </c>
    </row>
    <row r="1271" spans="1:7" x14ac:dyDescent="0.45">
      <c r="A1271" t="str">
        <v>Brandon Crawford</v>
      </c>
      <c r="B1271">
        <v>2016</v>
      </c>
      <c r="C1271">
        <v>29</v>
      </c>
      <c r="D1271" t="str">
        <v>SFG</v>
      </c>
      <c r="E1271" t="str">
        <v>NL</v>
      </c>
      <c r="F1271">
        <v>3.3180630677837426E-5</v>
      </c>
      <c r="G1271" s="2">
        <f t="shared" si="19"/>
        <v>6.1423231338662891E-5</v>
      </c>
    </row>
    <row r="1272" spans="1:7" x14ac:dyDescent="0.45">
      <c r="A1272" t="str">
        <v>Freddie Freeman</v>
      </c>
      <c r="B1272">
        <v>2018</v>
      </c>
      <c r="C1272">
        <v>28</v>
      </c>
      <c r="D1272" t="str">
        <v>ATL</v>
      </c>
      <c r="E1272" t="str">
        <v>NL</v>
      </c>
      <c r="F1272">
        <v>6.6847487105742192E-3</v>
      </c>
      <c r="G1272" s="2">
        <f t="shared" si="19"/>
        <v>7.0351659807871107E-3</v>
      </c>
    </row>
    <row r="1273" spans="1:7" x14ac:dyDescent="0.45">
      <c r="A1273" t="str">
        <v>Marquis Grissom</v>
      </c>
      <c r="B1273">
        <v>1992</v>
      </c>
      <c r="C1273">
        <v>25</v>
      </c>
      <c r="D1273" t="str">
        <v>MON</v>
      </c>
      <c r="E1273" t="str">
        <v>NL</v>
      </c>
      <c r="F1273">
        <v>3.917120977681296E-2</v>
      </c>
      <c r="G1273" s="2">
        <f t="shared" si="19"/>
        <v>1.314438493985829E-2</v>
      </c>
    </row>
    <row r="1274" spans="1:7" x14ac:dyDescent="0.45">
      <c r="A1274" t="str">
        <v>Jacque Jones</v>
      </c>
      <c r="B1274">
        <v>2002</v>
      </c>
      <c r="C1274">
        <v>27</v>
      </c>
      <c r="D1274" t="str">
        <v>MIN</v>
      </c>
      <c r="E1274" t="str">
        <v>AL</v>
      </c>
      <c r="F1274">
        <v>1.1101779227866988E-3</v>
      </c>
      <c r="G1274" s="2">
        <f t="shared" si="19"/>
        <v>2.8147414360336936E-4</v>
      </c>
    </row>
    <row r="1275" spans="1:7" x14ac:dyDescent="0.45">
      <c r="A1275" t="str">
        <v>Roberto Kelly</v>
      </c>
      <c r="B1275">
        <v>1990</v>
      </c>
      <c r="C1275">
        <v>25</v>
      </c>
      <c r="D1275" t="str">
        <v>NYY</v>
      </c>
      <c r="E1275" t="str">
        <v>AL</v>
      </c>
      <c r="F1275">
        <v>4.6382668768061072E-3</v>
      </c>
      <c r="G1275" s="2">
        <f t="shared" si="19"/>
        <v>2.9796110102789739E-3</v>
      </c>
    </row>
    <row r="1276" spans="1:7" x14ac:dyDescent="0.45">
      <c r="A1276" t="str">
        <v>Lee May</v>
      </c>
      <c r="B1276">
        <v>1971</v>
      </c>
      <c r="C1276">
        <v>28</v>
      </c>
      <c r="D1276" t="str">
        <v>CIN</v>
      </c>
      <c r="E1276" t="str">
        <v>NL</v>
      </c>
      <c r="F1276">
        <v>2.6170494455082561E-2</v>
      </c>
      <c r="G1276" s="2">
        <f t="shared" si="19"/>
        <v>7.6287150779637703E-3</v>
      </c>
    </row>
    <row r="1277" spans="1:7" x14ac:dyDescent="0.45">
      <c r="A1277" t="str">
        <v>Wally Moon</v>
      </c>
      <c r="B1277">
        <v>1959</v>
      </c>
      <c r="C1277">
        <v>29</v>
      </c>
      <c r="D1277" t="str">
        <v>LAD</v>
      </c>
      <c r="E1277" t="str">
        <v>NL</v>
      </c>
      <c r="F1277">
        <v>2.2788765426282081E-4</v>
      </c>
      <c r="G1277" s="2">
        <f t="shared" si="19"/>
        <v>6.0852255890868153E-5</v>
      </c>
    </row>
    <row r="1278" spans="1:7" x14ac:dyDescent="0.45">
      <c r="A1278" t="str">
        <v>Salvador Perez</v>
      </c>
      <c r="B1278">
        <v>2021</v>
      </c>
      <c r="C1278">
        <v>31</v>
      </c>
      <c r="D1278" t="str">
        <v>KCR</v>
      </c>
      <c r="E1278" t="str">
        <v>AL</v>
      </c>
      <c r="F1278">
        <v>0.10819271445973974</v>
      </c>
      <c r="G1278" s="2">
        <f t="shared" si="19"/>
        <v>6.3419307045552015E-2</v>
      </c>
    </row>
    <row r="1279" spans="1:7" x14ac:dyDescent="0.45">
      <c r="A1279" t="str">
        <v>Jimmy Rollins</v>
      </c>
      <c r="B1279">
        <v>2008</v>
      </c>
      <c r="C1279">
        <v>29</v>
      </c>
      <c r="D1279" t="str">
        <v>PHI</v>
      </c>
      <c r="E1279" t="str">
        <v>NL</v>
      </c>
      <c r="F1279">
        <v>1.1202686932507052E-4</v>
      </c>
      <c r="G1279" s="2">
        <f t="shared" si="19"/>
        <v>5.7439691217730653E-5</v>
      </c>
    </row>
    <row r="1280" spans="1:7" x14ac:dyDescent="0.45">
      <c r="A1280" t="str">
        <v>Jay Bell</v>
      </c>
      <c r="B1280">
        <v>1997</v>
      </c>
      <c r="C1280">
        <v>31</v>
      </c>
      <c r="D1280" t="str">
        <v>KCR</v>
      </c>
      <c r="E1280" t="str">
        <v>AL</v>
      </c>
      <c r="F1280">
        <v>1.2117131380079292E-3</v>
      </c>
      <c r="G1280" s="2">
        <f t="shared" si="19"/>
        <v>6.2228395431573142E-4</v>
      </c>
    </row>
    <row r="1281" spans="1:7" x14ac:dyDescent="0.45">
      <c r="A1281" t="str">
        <v>Jack Clark</v>
      </c>
      <c r="B1281">
        <v>1987</v>
      </c>
      <c r="C1281">
        <v>31</v>
      </c>
      <c r="D1281" t="str">
        <v>STL</v>
      </c>
      <c r="E1281" t="str">
        <v>NL</v>
      </c>
      <c r="F1281">
        <v>4.600154781910012E-3</v>
      </c>
      <c r="G1281" s="2">
        <f t="shared" si="19"/>
        <v>3.5064811312569377E-3</v>
      </c>
    </row>
    <row r="1282" spans="1:7" x14ac:dyDescent="0.45">
      <c r="A1282" t="str">
        <v>Carlos Delgado</v>
      </c>
      <c r="B1282">
        <v>1998</v>
      </c>
      <c r="C1282">
        <v>26</v>
      </c>
      <c r="D1282" t="str">
        <v>TOR</v>
      </c>
      <c r="E1282" t="str">
        <v>AL</v>
      </c>
      <c r="F1282">
        <v>1.2305876425255265E-2</v>
      </c>
      <c r="G1282" s="2">
        <f t="shared" si="19"/>
        <v>2.4532678188804277E-3</v>
      </c>
    </row>
    <row r="1283" spans="1:7" x14ac:dyDescent="0.45">
      <c r="A1283" t="str">
        <v>Travis Hafner</v>
      </c>
      <c r="B1283">
        <v>2005</v>
      </c>
      <c r="C1283">
        <v>28</v>
      </c>
      <c r="D1283" t="str">
        <v>CLE</v>
      </c>
      <c r="E1283" t="str">
        <v>AL</v>
      </c>
      <c r="F1283">
        <v>1.4291747449173584E-2</v>
      </c>
      <c r="G1283" s="2">
        <f t="shared" ref="G1283:G1346" si="20">F1283/SUMIFS(_xlfn.ANCHORARRAY($F$2), $B$2:$B$2199, B1283, $E$2:$E$2199, E1283)</f>
        <v>1.0347895702684427E-2</v>
      </c>
    </row>
    <row r="1284" spans="1:7" x14ac:dyDescent="0.45">
      <c r="A1284" t="str">
        <v>Gil Hodges</v>
      </c>
      <c r="B1284">
        <v>1951</v>
      </c>
      <c r="C1284">
        <v>27</v>
      </c>
      <c r="D1284" t="str">
        <v>BRO</v>
      </c>
      <c r="E1284" t="str">
        <v>NL</v>
      </c>
      <c r="F1284">
        <v>9.8591717152211166E-3</v>
      </c>
      <c r="G1284" s="2">
        <f t="shared" si="20"/>
        <v>4.2843569648823984E-3</v>
      </c>
    </row>
    <row r="1285" spans="1:7" x14ac:dyDescent="0.45">
      <c r="A1285" t="str">
        <v>J.D. Martinez</v>
      </c>
      <c r="B1285">
        <v>2015</v>
      </c>
      <c r="C1285">
        <v>27</v>
      </c>
      <c r="D1285" t="str">
        <v>DET</v>
      </c>
      <c r="E1285" t="str">
        <v>AL</v>
      </c>
      <c r="F1285">
        <v>2.3828434039525722E-2</v>
      </c>
      <c r="G1285" s="2">
        <f t="shared" si="20"/>
        <v>7.3102531825361599E-3</v>
      </c>
    </row>
    <row r="1286" spans="1:7" x14ac:dyDescent="0.45">
      <c r="A1286" t="str">
        <v>Darryl Strawberry</v>
      </c>
      <c r="B1286">
        <v>1988</v>
      </c>
      <c r="C1286">
        <v>26</v>
      </c>
      <c r="D1286" t="str">
        <v>NYM</v>
      </c>
      <c r="E1286" t="str">
        <v>NL</v>
      </c>
      <c r="F1286">
        <v>0.49491965364495488</v>
      </c>
      <c r="G1286" s="2">
        <f t="shared" si="20"/>
        <v>0.41480117358292107</v>
      </c>
    </row>
    <row r="1287" spans="1:7" x14ac:dyDescent="0.45">
      <c r="A1287" t="str">
        <v>Joe Torre</v>
      </c>
      <c r="B1287">
        <v>1964</v>
      </c>
      <c r="C1287">
        <v>23</v>
      </c>
      <c r="D1287" t="str">
        <v>MLN</v>
      </c>
      <c r="E1287" t="str">
        <v>NL</v>
      </c>
      <c r="F1287">
        <v>5.1155807308256827E-2</v>
      </c>
      <c r="G1287" s="2">
        <f t="shared" si="20"/>
        <v>1.4412929683123712E-2</v>
      </c>
    </row>
    <row r="1288" spans="1:7" x14ac:dyDescent="0.45">
      <c r="A1288" t="str">
        <v>Mickey Vernon</v>
      </c>
      <c r="B1288">
        <v>1953</v>
      </c>
      <c r="C1288">
        <v>35</v>
      </c>
      <c r="D1288" t="str">
        <v>WSH</v>
      </c>
      <c r="E1288" t="str">
        <v>AL</v>
      </c>
      <c r="F1288">
        <v>3.6212623212709724E-2</v>
      </c>
      <c r="G1288" s="2">
        <f t="shared" si="20"/>
        <v>3.4845063830139668E-2</v>
      </c>
    </row>
    <row r="1289" spans="1:7" x14ac:dyDescent="0.45">
      <c r="A1289" t="str">
        <v>Lou Whitaker</v>
      </c>
      <c r="B1289">
        <v>1982</v>
      </c>
      <c r="C1289">
        <v>25</v>
      </c>
      <c r="D1289" t="str">
        <v>DET</v>
      </c>
      <c r="E1289" t="str">
        <v>AL</v>
      </c>
      <c r="F1289">
        <v>3.6978446832021552E-4</v>
      </c>
      <c r="G1289" s="2">
        <f t="shared" si="20"/>
        <v>1.6457510459892292E-4</v>
      </c>
    </row>
    <row r="1290" spans="1:7" x14ac:dyDescent="0.45">
      <c r="A1290" t="str">
        <v>Jim Wynn</v>
      </c>
      <c r="B1290">
        <v>1968</v>
      </c>
      <c r="C1290">
        <v>26</v>
      </c>
      <c r="D1290" t="str">
        <v>HOU</v>
      </c>
      <c r="E1290" t="str">
        <v>NL</v>
      </c>
      <c r="F1290">
        <v>6.1701008228897833E-2</v>
      </c>
      <c r="G1290" s="2">
        <f t="shared" si="20"/>
        <v>3.7054873596254728E-2</v>
      </c>
    </row>
    <row r="1291" spans="1:7" x14ac:dyDescent="0.45">
      <c r="A1291" t="str">
        <v>Chris Young</v>
      </c>
      <c r="B1291">
        <v>2010</v>
      </c>
      <c r="C1291">
        <v>26</v>
      </c>
      <c r="D1291" t="str">
        <v>ARI</v>
      </c>
      <c r="E1291" t="str">
        <v>NL</v>
      </c>
      <c r="F1291">
        <v>4.4840392187851477E-4</v>
      </c>
      <c r="G1291" s="2">
        <f t="shared" si="20"/>
        <v>2.4940454034435531E-4</v>
      </c>
    </row>
    <row r="1292" spans="1:7" x14ac:dyDescent="0.45">
      <c r="A1292" t="str">
        <v>Dick Allen</v>
      </c>
      <c r="B1292">
        <v>1971</v>
      </c>
      <c r="C1292">
        <v>29</v>
      </c>
      <c r="D1292" t="str">
        <v>LAD</v>
      </c>
      <c r="E1292" t="str">
        <v>NL</v>
      </c>
      <c r="F1292">
        <v>1.7689260812834107E-2</v>
      </c>
      <c r="G1292" s="2">
        <f t="shared" si="20"/>
        <v>5.1564303040783147E-3</v>
      </c>
    </row>
    <row r="1293" spans="1:7" x14ac:dyDescent="0.45">
      <c r="A1293" t="str">
        <v>Corbin Carroll</v>
      </c>
      <c r="B1293">
        <v>2023</v>
      </c>
      <c r="C1293">
        <v>22</v>
      </c>
      <c r="D1293" t="str">
        <v>ARI</v>
      </c>
      <c r="E1293" t="str">
        <v>NL</v>
      </c>
      <c r="F1293">
        <v>4.2177122180637266E-2</v>
      </c>
      <c r="G1293" s="2">
        <f t="shared" si="20"/>
        <v>1.2755826522693216E-2</v>
      </c>
    </row>
    <row r="1294" spans="1:7" x14ac:dyDescent="0.45">
      <c r="A1294" t="str">
        <v>Dave Henderson</v>
      </c>
      <c r="B1294">
        <v>1991</v>
      </c>
      <c r="C1294">
        <v>32</v>
      </c>
      <c r="D1294" t="str">
        <v>OAK</v>
      </c>
      <c r="E1294" t="str">
        <v>AL</v>
      </c>
      <c r="F1294">
        <v>3.9667937779067379E-3</v>
      </c>
      <c r="G1294" s="2">
        <f t="shared" si="20"/>
        <v>1.167396662144824E-3</v>
      </c>
    </row>
    <row r="1295" spans="1:7" x14ac:dyDescent="0.45">
      <c r="A1295" t="str">
        <v>Derrek Lee</v>
      </c>
      <c r="B1295">
        <v>2009</v>
      </c>
      <c r="C1295">
        <v>33</v>
      </c>
      <c r="D1295" t="str">
        <v>CHC</v>
      </c>
      <c r="E1295" t="str">
        <v>NL</v>
      </c>
      <c r="F1295">
        <v>2.7202009688721252E-3</v>
      </c>
      <c r="G1295" s="2">
        <f t="shared" si="20"/>
        <v>1.1238540205920672E-3</v>
      </c>
    </row>
    <row r="1296" spans="1:7" x14ac:dyDescent="0.45">
      <c r="A1296" t="str">
        <v>Mike Scioscia</v>
      </c>
      <c r="B1296">
        <v>1985</v>
      </c>
      <c r="C1296">
        <v>26</v>
      </c>
      <c r="D1296" t="str">
        <v>LAD</v>
      </c>
      <c r="E1296" t="str">
        <v>NL</v>
      </c>
      <c r="F1296">
        <v>8.2150771055633937E-5</v>
      </c>
      <c r="G1296" s="2">
        <f t="shared" si="20"/>
        <v>1.7866098656583247E-5</v>
      </c>
    </row>
    <row r="1297" spans="1:7" x14ac:dyDescent="0.45">
      <c r="A1297" t="str">
        <v>Enos Slaughter</v>
      </c>
      <c r="B1297">
        <v>1948</v>
      </c>
      <c r="C1297">
        <v>32</v>
      </c>
      <c r="D1297" t="str">
        <v>STL</v>
      </c>
      <c r="E1297" t="str">
        <v>NL</v>
      </c>
      <c r="F1297">
        <v>2.2226557900828441E-4</v>
      </c>
      <c r="G1297" s="2">
        <f t="shared" si="20"/>
        <v>2.0486783267732007E-4</v>
      </c>
    </row>
    <row r="1298" spans="1:7" x14ac:dyDescent="0.45">
      <c r="A1298" t="str">
        <v>Duke Snider</v>
      </c>
      <c r="B1298">
        <v>1949</v>
      </c>
      <c r="C1298">
        <v>22</v>
      </c>
      <c r="D1298" t="str">
        <v>BRO</v>
      </c>
      <c r="E1298" t="str">
        <v>NL</v>
      </c>
      <c r="F1298">
        <v>7.5494017173256193E-4</v>
      </c>
      <c r="G1298" s="2">
        <f t="shared" si="20"/>
        <v>3.2047297119831386E-4</v>
      </c>
    </row>
    <row r="1299" spans="1:7" x14ac:dyDescent="0.45">
      <c r="A1299" t="str">
        <v>Sammy Sosa</v>
      </c>
      <c r="B1299">
        <v>1996</v>
      </c>
      <c r="C1299">
        <v>27</v>
      </c>
      <c r="D1299" t="str">
        <v>CHC</v>
      </c>
      <c r="E1299" t="str">
        <v>NL</v>
      </c>
      <c r="F1299">
        <v>9.4829473394814729E-4</v>
      </c>
      <c r="G1299" s="2">
        <f t="shared" si="20"/>
        <v>1.7734190040432997E-4</v>
      </c>
    </row>
    <row r="1300" spans="1:7" x14ac:dyDescent="0.45">
      <c r="A1300" t="str">
        <v>Bernie Williams</v>
      </c>
      <c r="B1300">
        <v>1999</v>
      </c>
      <c r="C1300">
        <v>30</v>
      </c>
      <c r="D1300" t="str">
        <v>NYY</v>
      </c>
      <c r="E1300" t="str">
        <v>AL</v>
      </c>
      <c r="F1300">
        <v>9.0380600402060446E-2</v>
      </c>
      <c r="G1300" s="2">
        <f t="shared" si="20"/>
        <v>2.6058217964681704E-2</v>
      </c>
    </row>
    <row r="1301" spans="1:7" x14ac:dyDescent="0.45">
      <c r="A1301" t="str">
        <v>Elvis Andrus</v>
      </c>
      <c r="B1301">
        <v>2017</v>
      </c>
      <c r="C1301">
        <v>28</v>
      </c>
      <c r="D1301" t="str">
        <v>TEX</v>
      </c>
      <c r="E1301" t="str">
        <v>AL</v>
      </c>
      <c r="F1301">
        <v>8.0242668939215049E-3</v>
      </c>
      <c r="G1301" s="2">
        <f t="shared" si="20"/>
        <v>4.0819275868108924E-3</v>
      </c>
    </row>
    <row r="1302" spans="1:7" x14ac:dyDescent="0.45">
      <c r="A1302" t="str">
        <v>Carlos Beltrán</v>
      </c>
      <c r="B1302">
        <v>2007</v>
      </c>
      <c r="C1302">
        <v>30</v>
      </c>
      <c r="D1302" t="str">
        <v>NYM</v>
      </c>
      <c r="E1302" t="str">
        <v>NL</v>
      </c>
      <c r="F1302">
        <v>4.7803238908611474E-3</v>
      </c>
      <c r="G1302" s="2">
        <f t="shared" si="20"/>
        <v>2.7033008399221354E-3</v>
      </c>
    </row>
    <row r="1303" spans="1:7" x14ac:dyDescent="0.45">
      <c r="A1303" t="str">
        <v>Adrián Beltré</v>
      </c>
      <c r="B1303">
        <v>2006</v>
      </c>
      <c r="C1303">
        <v>27</v>
      </c>
      <c r="D1303" t="str">
        <v>SEA</v>
      </c>
      <c r="E1303" t="str">
        <v>AL</v>
      </c>
      <c r="F1303">
        <v>4.0752351944354961E-4</v>
      </c>
      <c r="G1303" s="2">
        <f t="shared" si="20"/>
        <v>8.19161723695993E-4</v>
      </c>
    </row>
    <row r="1304" spans="1:7" x14ac:dyDescent="0.45">
      <c r="A1304" t="str">
        <v>Don Blasingame</v>
      </c>
      <c r="B1304">
        <v>1957</v>
      </c>
      <c r="C1304">
        <v>25</v>
      </c>
      <c r="D1304" t="str">
        <v>STL</v>
      </c>
      <c r="E1304" t="str">
        <v>NL</v>
      </c>
      <c r="F1304">
        <v>1.0550901063196176E-4</v>
      </c>
      <c r="G1304" s="2">
        <f t="shared" si="20"/>
        <v>3.7332405251102879E-5</v>
      </c>
    </row>
    <row r="1305" spans="1:7" x14ac:dyDescent="0.45">
      <c r="A1305" t="str">
        <v>Bert Campaneris</v>
      </c>
      <c r="B1305">
        <v>1972</v>
      </c>
      <c r="C1305">
        <v>30</v>
      </c>
      <c r="D1305" t="str">
        <v>OAK</v>
      </c>
      <c r="E1305" t="str">
        <v>AL</v>
      </c>
      <c r="F1305">
        <v>1.7914232116171661E-4</v>
      </c>
      <c r="G1305" s="2">
        <f t="shared" si="20"/>
        <v>7.7484680864031745E-5</v>
      </c>
    </row>
    <row r="1306" spans="1:7" x14ac:dyDescent="0.45">
      <c r="A1306" t="str">
        <v>José Canseco</v>
      </c>
      <c r="B1306">
        <v>1990</v>
      </c>
      <c r="C1306">
        <v>25</v>
      </c>
      <c r="D1306" t="str">
        <v>OAK</v>
      </c>
      <c r="E1306" t="str">
        <v>AL</v>
      </c>
      <c r="F1306">
        <v>3.6034476020497176E-2</v>
      </c>
      <c r="G1306" s="2">
        <f t="shared" si="20"/>
        <v>2.3148457031916356E-2</v>
      </c>
    </row>
    <row r="1307" spans="1:7" x14ac:dyDescent="0.45">
      <c r="A1307" t="str">
        <v>Josh Donaldson</v>
      </c>
      <c r="B1307">
        <v>2019</v>
      </c>
      <c r="C1307">
        <v>33</v>
      </c>
      <c r="D1307" t="str">
        <v>ATL</v>
      </c>
      <c r="E1307" t="str">
        <v>NL</v>
      </c>
      <c r="F1307">
        <v>4.4678857666764202E-4</v>
      </c>
      <c r="G1307" s="2">
        <f t="shared" si="20"/>
        <v>2.2062490633292155E-4</v>
      </c>
    </row>
    <row r="1308" spans="1:7" x14ac:dyDescent="0.45">
      <c r="A1308" t="str">
        <v>Al Kaline</v>
      </c>
      <c r="B1308">
        <v>1963</v>
      </c>
      <c r="C1308">
        <v>28</v>
      </c>
      <c r="D1308" t="str">
        <v>DET</v>
      </c>
      <c r="E1308" t="str">
        <v>AL</v>
      </c>
      <c r="F1308">
        <v>2.2849565076282202E-2</v>
      </c>
      <c r="G1308" s="2">
        <f t="shared" si="20"/>
        <v>0.36152366985959289</v>
      </c>
    </row>
    <row r="1309" spans="1:7" x14ac:dyDescent="0.45">
      <c r="A1309" t="str">
        <v>Tony Oliva</v>
      </c>
      <c r="B1309">
        <v>1965</v>
      </c>
      <c r="C1309">
        <v>26</v>
      </c>
      <c r="D1309" t="str">
        <v>MIN</v>
      </c>
      <c r="E1309" t="str">
        <v>AL</v>
      </c>
      <c r="F1309">
        <v>4.4690860957220718E-2</v>
      </c>
      <c r="G1309" s="2">
        <f t="shared" si="20"/>
        <v>0.22917112995234604</v>
      </c>
    </row>
    <row r="1310" spans="1:7" x14ac:dyDescent="0.45">
      <c r="A1310" t="str">
        <v>José Vidro</v>
      </c>
      <c r="B1310">
        <v>2002</v>
      </c>
      <c r="C1310">
        <v>27</v>
      </c>
      <c r="D1310" t="str">
        <v>MON</v>
      </c>
      <c r="E1310" t="str">
        <v>NL</v>
      </c>
      <c r="F1310">
        <v>6.9928299584410079E-3</v>
      </c>
      <c r="G1310" s="2">
        <f t="shared" si="20"/>
        <v>2.3819335407499228E-3</v>
      </c>
    </row>
    <row r="1311" spans="1:7" x14ac:dyDescent="0.45">
      <c r="A1311" t="str">
        <v>Matty Alou</v>
      </c>
      <c r="B1311">
        <v>1968</v>
      </c>
      <c r="C1311">
        <v>29</v>
      </c>
      <c r="D1311" t="str">
        <v>PIT</v>
      </c>
      <c r="E1311" t="str">
        <v>NL</v>
      </c>
      <c r="F1311">
        <v>3.8779024241630588E-3</v>
      </c>
      <c r="G1311" s="2">
        <f t="shared" si="20"/>
        <v>2.3288952364099607E-3</v>
      </c>
    </row>
    <row r="1312" spans="1:7" x14ac:dyDescent="0.45">
      <c r="A1312" t="str">
        <v>Rod Carew</v>
      </c>
      <c r="B1312">
        <v>1972</v>
      </c>
      <c r="C1312">
        <v>26</v>
      </c>
      <c r="D1312" t="str">
        <v>MIN</v>
      </c>
      <c r="E1312" t="str">
        <v>AL</v>
      </c>
      <c r="F1312">
        <v>2.6635214698106526E-4</v>
      </c>
      <c r="G1312" s="2">
        <f t="shared" si="20"/>
        <v>1.1520566984083481E-4</v>
      </c>
    </row>
    <row r="1313" spans="1:7" x14ac:dyDescent="0.45">
      <c r="A1313" t="str">
        <v>Norm Cash</v>
      </c>
      <c r="B1313">
        <v>1965</v>
      </c>
      <c r="C1313">
        <v>31</v>
      </c>
      <c r="D1313" t="str">
        <v>DET</v>
      </c>
      <c r="E1313" t="str">
        <v>AL</v>
      </c>
      <c r="F1313">
        <v>9.3406063335113164E-4</v>
      </c>
      <c r="G1313" s="2">
        <f t="shared" si="20"/>
        <v>4.7897875808207519E-3</v>
      </c>
    </row>
    <row r="1314" spans="1:7" x14ac:dyDescent="0.45">
      <c r="A1314" t="str">
        <v>Dwight Evans</v>
      </c>
      <c r="B1314">
        <v>1984</v>
      </c>
      <c r="C1314">
        <v>32</v>
      </c>
      <c r="D1314" t="str">
        <v>BOS</v>
      </c>
      <c r="E1314" t="str">
        <v>AL</v>
      </c>
      <c r="F1314">
        <v>8.577076737520134E-2</v>
      </c>
      <c r="G1314" s="2">
        <f t="shared" si="20"/>
        <v>5.3227582556446121E-2</v>
      </c>
    </row>
    <row r="1315" spans="1:7" x14ac:dyDescent="0.45">
      <c r="A1315" t="str">
        <v>Tony González</v>
      </c>
      <c r="B1315">
        <v>1967</v>
      </c>
      <c r="C1315">
        <v>30</v>
      </c>
      <c r="D1315" t="str">
        <v>PHI</v>
      </c>
      <c r="E1315" t="str">
        <v>NL</v>
      </c>
      <c r="F1315">
        <v>5.4431892952224448E-3</v>
      </c>
      <c r="G1315" s="2">
        <f t="shared" si="20"/>
        <v>1.411085862725196E-3</v>
      </c>
    </row>
    <row r="1316" spans="1:7" x14ac:dyDescent="0.45">
      <c r="A1316" t="str">
        <v>Don Hoak</v>
      </c>
      <c r="B1316">
        <v>1960</v>
      </c>
      <c r="C1316">
        <v>32</v>
      </c>
      <c r="D1316" t="str">
        <v>PIT</v>
      </c>
      <c r="E1316" t="str">
        <v>NL</v>
      </c>
      <c r="F1316">
        <v>1.2928507448733517E-4</v>
      </c>
      <c r="G1316" s="2">
        <f t="shared" si="20"/>
        <v>6.065309302221114E-5</v>
      </c>
    </row>
    <row r="1317" spans="1:7" x14ac:dyDescent="0.45">
      <c r="A1317" t="str">
        <v>Kevin McReynolds</v>
      </c>
      <c r="B1317">
        <v>1984</v>
      </c>
      <c r="C1317">
        <v>24</v>
      </c>
      <c r="D1317" t="str">
        <v>SDP</v>
      </c>
      <c r="E1317" t="str">
        <v>NL</v>
      </c>
      <c r="F1317">
        <v>1.050746920171436E-4</v>
      </c>
      <c r="G1317" s="2">
        <f t="shared" si="20"/>
        <v>7.5231715506593697E-5</v>
      </c>
    </row>
    <row r="1318" spans="1:7" x14ac:dyDescent="0.45">
      <c r="A1318" t="str">
        <v>Martín Prado</v>
      </c>
      <c r="B1318">
        <v>2012</v>
      </c>
      <c r="C1318">
        <v>28</v>
      </c>
      <c r="D1318" t="str">
        <v>ATL</v>
      </c>
      <c r="E1318" t="str">
        <v>NL</v>
      </c>
      <c r="F1318">
        <v>2.7482158410187675E-4</v>
      </c>
      <c r="G1318" s="2">
        <f t="shared" si="20"/>
        <v>1.0233635479694146E-4</v>
      </c>
    </row>
    <row r="1319" spans="1:7" x14ac:dyDescent="0.45">
      <c r="A1319" t="str">
        <v>Red Schoendienst</v>
      </c>
      <c r="B1319">
        <v>1952</v>
      </c>
      <c r="C1319">
        <v>29</v>
      </c>
      <c r="D1319" t="str">
        <v>STL</v>
      </c>
      <c r="E1319" t="str">
        <v>NL</v>
      </c>
      <c r="F1319">
        <v>1.288269740676878E-3</v>
      </c>
      <c r="G1319" s="2">
        <f t="shared" si="20"/>
        <v>2.4759957465851998E-3</v>
      </c>
    </row>
    <row r="1320" spans="1:7" x14ac:dyDescent="0.45">
      <c r="A1320" t="str">
        <v>Kyle Tucker</v>
      </c>
      <c r="B1320">
        <v>2023</v>
      </c>
      <c r="C1320">
        <v>26</v>
      </c>
      <c r="D1320" t="str">
        <v>HOU</v>
      </c>
      <c r="E1320" t="str">
        <v>AL</v>
      </c>
      <c r="F1320">
        <v>2.9539905849818957E-2</v>
      </c>
      <c r="G1320" s="2">
        <f t="shared" si="20"/>
        <v>1.5770423011357584E-2</v>
      </c>
    </row>
    <row r="1321" spans="1:7" x14ac:dyDescent="0.45">
      <c r="A1321" t="str">
        <v>Tommie Agee</v>
      </c>
      <c r="B1321">
        <v>1970</v>
      </c>
      <c r="C1321">
        <v>27</v>
      </c>
      <c r="D1321" t="str">
        <v>NYM</v>
      </c>
      <c r="E1321" t="str">
        <v>NL</v>
      </c>
      <c r="F1321">
        <v>6.0075603895073122E-3</v>
      </c>
      <c r="G1321" s="2">
        <f t="shared" si="20"/>
        <v>2.5035947690791671E-3</v>
      </c>
    </row>
    <row r="1322" spans="1:7" x14ac:dyDescent="0.45">
      <c r="A1322" t="str">
        <v>Jeff Bagwell</v>
      </c>
      <c r="B1322">
        <v>1993</v>
      </c>
      <c r="C1322">
        <v>25</v>
      </c>
      <c r="D1322" t="str">
        <v>HOU</v>
      </c>
      <c r="E1322" t="str">
        <v>NL</v>
      </c>
      <c r="F1322">
        <v>2.7833568002325129E-3</v>
      </c>
      <c r="G1322" s="2">
        <f t="shared" si="20"/>
        <v>1.4552246657148929E-3</v>
      </c>
    </row>
    <row r="1323" spans="1:7" x14ac:dyDescent="0.45">
      <c r="A1323" t="str">
        <v>Nate Colbert</v>
      </c>
      <c r="B1323">
        <v>1972</v>
      </c>
      <c r="C1323">
        <v>26</v>
      </c>
      <c r="D1323" t="str">
        <v>SDP</v>
      </c>
      <c r="E1323" t="str">
        <v>NL</v>
      </c>
      <c r="F1323">
        <v>1.6365283757834848E-2</v>
      </c>
      <c r="G1323" s="2">
        <f t="shared" si="20"/>
        <v>5.1533489282018794E-3</v>
      </c>
    </row>
    <row r="1324" spans="1:7" x14ac:dyDescent="0.45">
      <c r="A1324" t="str">
        <v>Kirk Gibson</v>
      </c>
      <c r="B1324">
        <v>1985</v>
      </c>
      <c r="C1324">
        <v>28</v>
      </c>
      <c r="D1324" t="str">
        <v>DET</v>
      </c>
      <c r="E1324" t="str">
        <v>AL</v>
      </c>
      <c r="F1324">
        <v>2.9545972852038298E-2</v>
      </c>
      <c r="G1324" s="2">
        <f t="shared" si="20"/>
        <v>9.7216858700432968E-3</v>
      </c>
    </row>
    <row r="1325" spans="1:7" x14ac:dyDescent="0.45">
      <c r="A1325" t="str">
        <v>Dustin Pedroia</v>
      </c>
      <c r="B1325">
        <v>2016</v>
      </c>
      <c r="C1325">
        <v>32</v>
      </c>
      <c r="D1325" t="str">
        <v>BOS</v>
      </c>
      <c r="E1325" t="str">
        <v>AL</v>
      </c>
      <c r="F1325">
        <v>6.6776332589710587E-3</v>
      </c>
      <c r="G1325" s="2">
        <f t="shared" si="20"/>
        <v>1.4935533414647563E-3</v>
      </c>
    </row>
    <row r="1326" spans="1:7" x14ac:dyDescent="0.45">
      <c r="A1326" t="str">
        <v>Frank Robinson</v>
      </c>
      <c r="B1326">
        <v>1967</v>
      </c>
      <c r="C1326">
        <v>31</v>
      </c>
      <c r="D1326" t="str">
        <v>BAL</v>
      </c>
      <c r="E1326" t="str">
        <v>AL</v>
      </c>
      <c r="F1326">
        <v>0.7053130958995103</v>
      </c>
      <c r="G1326" s="2">
        <f t="shared" si="20"/>
        <v>0.29377184947879964</v>
      </c>
    </row>
    <row r="1327" spans="1:7" x14ac:dyDescent="0.45">
      <c r="A1327" t="str">
        <v>Adley Rutschman</v>
      </c>
      <c r="B1327">
        <v>2022</v>
      </c>
      <c r="C1327">
        <v>24</v>
      </c>
      <c r="D1327" t="str">
        <v>BAL</v>
      </c>
      <c r="E1327" t="str">
        <v>AL</v>
      </c>
      <c r="F1327">
        <v>1.3761239184640888E-5</v>
      </c>
      <c r="G1327" s="2">
        <f t="shared" si="20"/>
        <v>4.6361626834846638E-6</v>
      </c>
    </row>
    <row r="1328" spans="1:7" x14ac:dyDescent="0.45">
      <c r="A1328" t="str">
        <v>Alfonso Soriano</v>
      </c>
      <c r="B1328">
        <v>2003</v>
      </c>
      <c r="C1328">
        <v>27</v>
      </c>
      <c r="D1328" t="str">
        <v>NYY</v>
      </c>
      <c r="E1328" t="str">
        <v>AL</v>
      </c>
      <c r="F1328">
        <v>0.52511082858493319</v>
      </c>
      <c r="G1328" s="2">
        <f t="shared" si="20"/>
        <v>0.27153471837544185</v>
      </c>
    </row>
    <row r="1329" spans="1:7" x14ac:dyDescent="0.45">
      <c r="A1329" t="str">
        <v>Larry Walker</v>
      </c>
      <c r="B1329">
        <v>1992</v>
      </c>
      <c r="C1329">
        <v>25</v>
      </c>
      <c r="D1329" t="str">
        <v>MON</v>
      </c>
      <c r="E1329" t="str">
        <v>NL</v>
      </c>
      <c r="F1329">
        <v>1.1183613022609106E-2</v>
      </c>
      <c r="G1329" s="2">
        <f t="shared" si="20"/>
        <v>3.7527999626552895E-3</v>
      </c>
    </row>
    <row r="1330" spans="1:7" x14ac:dyDescent="0.45">
      <c r="A1330" t="str">
        <v>Jeff Bagwell</v>
      </c>
      <c r="B1330">
        <v>2000</v>
      </c>
      <c r="C1330">
        <v>32</v>
      </c>
      <c r="D1330" t="str">
        <v>HOU</v>
      </c>
      <c r="E1330" t="str">
        <v>NL</v>
      </c>
      <c r="F1330">
        <v>0.16832856599647872</v>
      </c>
      <c r="G1330" s="2">
        <f t="shared" si="20"/>
        <v>4.8574131112671476E-2</v>
      </c>
    </row>
    <row r="1331" spans="1:7" x14ac:dyDescent="0.45">
      <c r="A1331" t="str">
        <v>Derek Bell</v>
      </c>
      <c r="B1331">
        <v>1998</v>
      </c>
      <c r="C1331">
        <v>29</v>
      </c>
      <c r="D1331" t="str">
        <v>HOU</v>
      </c>
      <c r="E1331" t="str">
        <v>NL</v>
      </c>
      <c r="F1331">
        <v>7.460666460018214E-3</v>
      </c>
      <c r="G1331" s="2">
        <f t="shared" si="20"/>
        <v>1.3202563414426625E-3</v>
      </c>
    </row>
    <row r="1332" spans="1:7" x14ac:dyDescent="0.45">
      <c r="A1332" t="str">
        <v>Minnie Miñoso</v>
      </c>
      <c r="B1332">
        <v>1957</v>
      </c>
      <c r="C1332">
        <v>33</v>
      </c>
      <c r="D1332" t="str">
        <v>CHW</v>
      </c>
      <c r="E1332" t="str">
        <v>AL</v>
      </c>
      <c r="F1332">
        <v>2.7827014102182967E-3</v>
      </c>
      <c r="G1332" s="2">
        <f t="shared" si="20"/>
        <v>1.3763607365924052E-3</v>
      </c>
    </row>
    <row r="1333" spans="1:7" x14ac:dyDescent="0.45">
      <c r="A1333" t="str">
        <v>José Oquendo</v>
      </c>
      <c r="B1333">
        <v>1989</v>
      </c>
      <c r="C1333">
        <v>25</v>
      </c>
      <c r="D1333" t="str">
        <v>STL</v>
      </c>
      <c r="E1333" t="str">
        <v>NL</v>
      </c>
      <c r="F1333">
        <v>1.3775419830123326E-5</v>
      </c>
      <c r="G1333" s="2">
        <f t="shared" si="20"/>
        <v>3.9572253968559287E-6</v>
      </c>
    </row>
    <row r="1334" spans="1:7" x14ac:dyDescent="0.45">
      <c r="A1334" t="str">
        <v>Mike Piazza</v>
      </c>
      <c r="B1334">
        <v>1996</v>
      </c>
      <c r="C1334">
        <v>27</v>
      </c>
      <c r="D1334" t="str">
        <v>LAD</v>
      </c>
      <c r="E1334" t="str">
        <v>NL</v>
      </c>
      <c r="F1334">
        <v>0.73808932649606751</v>
      </c>
      <c r="G1334" s="2">
        <f t="shared" si="20"/>
        <v>0.13803109850035492</v>
      </c>
    </row>
    <row r="1335" spans="1:7" x14ac:dyDescent="0.45">
      <c r="A1335" t="str">
        <v>Vada Pinson</v>
      </c>
      <c r="B1335">
        <v>1965</v>
      </c>
      <c r="C1335">
        <v>26</v>
      </c>
      <c r="D1335" t="str">
        <v>CIN</v>
      </c>
      <c r="E1335" t="str">
        <v>NL</v>
      </c>
      <c r="F1335">
        <v>6.3594697547375234E-2</v>
      </c>
      <c r="G1335" s="2">
        <f t="shared" si="20"/>
        <v>1.8248536587166922E-2</v>
      </c>
    </row>
    <row r="1336" spans="1:7" x14ac:dyDescent="0.45">
      <c r="A1336" t="str">
        <v>Bump Wills</v>
      </c>
      <c r="B1336">
        <v>1977</v>
      </c>
      <c r="C1336">
        <v>24</v>
      </c>
      <c r="D1336" t="str">
        <v>TEX</v>
      </c>
      <c r="E1336" t="str">
        <v>AL</v>
      </c>
      <c r="F1336">
        <v>1.354488627359701E-4</v>
      </c>
      <c r="G1336" s="2">
        <f t="shared" si="20"/>
        <v>8.9992172515964474E-5</v>
      </c>
    </row>
    <row r="1337" spans="1:7" x14ac:dyDescent="0.45">
      <c r="A1337" t="str">
        <v>Bobby Abreu</v>
      </c>
      <c r="B1337">
        <v>2003</v>
      </c>
      <c r="C1337">
        <v>29</v>
      </c>
      <c r="D1337" t="str">
        <v>PHI</v>
      </c>
      <c r="E1337" t="str">
        <v>NL</v>
      </c>
      <c r="F1337">
        <v>1.3293281554049253E-3</v>
      </c>
      <c r="G1337" s="2">
        <f t="shared" si="20"/>
        <v>3.7880704199364982E-4</v>
      </c>
    </row>
    <row r="1338" spans="1:7" x14ac:dyDescent="0.45">
      <c r="A1338" t="str">
        <v>Johnny Damon</v>
      </c>
      <c r="B1338">
        <v>1999</v>
      </c>
      <c r="C1338">
        <v>25</v>
      </c>
      <c r="D1338" t="str">
        <v>KCR</v>
      </c>
      <c r="E1338" t="str">
        <v>AL</v>
      </c>
      <c r="F1338">
        <v>3.4022903920985227E-4</v>
      </c>
      <c r="G1338" s="2">
        <f t="shared" si="20"/>
        <v>9.8093644235654486E-5</v>
      </c>
    </row>
    <row r="1339" spans="1:7" x14ac:dyDescent="0.45">
      <c r="A1339" t="str">
        <v>Bobby Doerr</v>
      </c>
      <c r="B1339">
        <v>1949</v>
      </c>
      <c r="C1339">
        <v>31</v>
      </c>
      <c r="D1339" t="str">
        <v>BOS</v>
      </c>
      <c r="E1339" t="str">
        <v>AL</v>
      </c>
      <c r="F1339">
        <v>8.1140049765872802E-4</v>
      </c>
      <c r="G1339" s="2">
        <f t="shared" si="20"/>
        <v>7.4393854805028851E-4</v>
      </c>
    </row>
    <row r="1340" spans="1:7" x14ac:dyDescent="0.45">
      <c r="A1340" t="str">
        <v>Willie Horton</v>
      </c>
      <c r="B1340">
        <v>1968</v>
      </c>
      <c r="C1340">
        <v>25</v>
      </c>
      <c r="D1340" t="str">
        <v>DET</v>
      </c>
      <c r="E1340" t="str">
        <v>AL</v>
      </c>
      <c r="F1340">
        <v>0.14634805114104571</v>
      </c>
      <c r="G1340" s="2">
        <f t="shared" si="20"/>
        <v>0.18969238357704504</v>
      </c>
    </row>
    <row r="1341" spans="1:7" x14ac:dyDescent="0.45">
      <c r="A1341" t="str">
        <v>Elliott Maddox</v>
      </c>
      <c r="B1341">
        <v>1974</v>
      </c>
      <c r="C1341">
        <v>26</v>
      </c>
      <c r="D1341" t="str">
        <v>NYY</v>
      </c>
      <c r="E1341" t="str">
        <v>AL</v>
      </c>
      <c r="F1341">
        <v>4.5348136941254099E-5</v>
      </c>
      <c r="G1341" s="2">
        <f t="shared" si="20"/>
        <v>4.8109766505458527E-5</v>
      </c>
    </row>
    <row r="1342" spans="1:7" x14ac:dyDescent="0.45">
      <c r="A1342" t="str">
        <v>Jorge Posada</v>
      </c>
      <c r="B1342">
        <v>2007</v>
      </c>
      <c r="C1342">
        <v>36</v>
      </c>
      <c r="D1342" t="str">
        <v>NYY</v>
      </c>
      <c r="E1342" t="str">
        <v>AL</v>
      </c>
      <c r="F1342">
        <v>2.2949844002828759E-2</v>
      </c>
      <c r="G1342" s="2">
        <f t="shared" si="20"/>
        <v>1.0501827816916443E-2</v>
      </c>
    </row>
    <row r="1343" spans="1:7" x14ac:dyDescent="0.45">
      <c r="A1343" t="str">
        <v>Manny Ramírez</v>
      </c>
      <c r="B1343">
        <v>2003</v>
      </c>
      <c r="C1343">
        <v>31</v>
      </c>
      <c r="D1343" t="str">
        <v>BOS</v>
      </c>
      <c r="E1343" t="str">
        <v>AL</v>
      </c>
      <c r="F1343">
        <v>0.12954660231757575</v>
      </c>
      <c r="G1343" s="2">
        <f t="shared" si="20"/>
        <v>6.6988525587239431E-2</v>
      </c>
    </row>
    <row r="1344" spans="1:7" x14ac:dyDescent="0.45">
      <c r="A1344" t="str">
        <v>Bobby Tolan</v>
      </c>
      <c r="B1344">
        <v>1970</v>
      </c>
      <c r="C1344">
        <v>24</v>
      </c>
      <c r="D1344" t="str">
        <v>CIN</v>
      </c>
      <c r="E1344" t="str">
        <v>NL</v>
      </c>
      <c r="F1344">
        <v>4.1372066217370156E-2</v>
      </c>
      <c r="G1344" s="2">
        <f t="shared" si="20"/>
        <v>1.7241422782651294E-2</v>
      </c>
    </row>
    <row r="1345" spans="1:7" x14ac:dyDescent="0.45">
      <c r="A1345" t="str">
        <v>Tom Tresh</v>
      </c>
      <c r="B1345">
        <v>1966</v>
      </c>
      <c r="C1345">
        <v>27</v>
      </c>
      <c r="D1345" t="str">
        <v>NYY</v>
      </c>
      <c r="E1345" t="str">
        <v>AL</v>
      </c>
      <c r="F1345">
        <v>7.9492789465143056E-5</v>
      </c>
      <c r="G1345" s="2">
        <f t="shared" si="20"/>
        <v>6.1609507791315573E-5</v>
      </c>
    </row>
    <row r="1346" spans="1:7" x14ac:dyDescent="0.45">
      <c r="A1346" t="str">
        <v>Dave Winfield</v>
      </c>
      <c r="B1346">
        <v>1988</v>
      </c>
      <c r="C1346">
        <v>36</v>
      </c>
      <c r="D1346" t="str">
        <v>NYY</v>
      </c>
      <c r="E1346" t="str">
        <v>AL</v>
      </c>
      <c r="F1346">
        <v>0.14110757287067358</v>
      </c>
      <c r="G1346" s="2">
        <f t="shared" si="20"/>
        <v>4.7076562995047144E-2</v>
      </c>
    </row>
    <row r="1347" spans="1:7" x14ac:dyDescent="0.45">
      <c r="A1347" t="str">
        <v>Eddie Yost</v>
      </c>
      <c r="B1347">
        <v>1959</v>
      </c>
      <c r="C1347">
        <v>32</v>
      </c>
      <c r="D1347" t="str">
        <v>DET</v>
      </c>
      <c r="E1347" t="str">
        <v>AL</v>
      </c>
      <c r="F1347">
        <v>9.8163851723343139E-4</v>
      </c>
      <c r="G1347" s="2">
        <f t="shared" ref="G1347:G1410" si="21">F1347/SUMIFS(_xlfn.ANCHORARRAY($F$2), $B$2:$B$2199, B1347, $E$2:$E$2199, E1347)</f>
        <v>7.8739807373355356E-3</v>
      </c>
    </row>
    <row r="1348" spans="1:7" x14ac:dyDescent="0.45">
      <c r="A1348" t="str">
        <v>Gary Carter</v>
      </c>
      <c r="B1348">
        <v>1977</v>
      </c>
      <c r="C1348">
        <v>23</v>
      </c>
      <c r="D1348" t="str">
        <v>MON</v>
      </c>
      <c r="E1348" t="str">
        <v>NL</v>
      </c>
      <c r="F1348">
        <v>1.5720532579067147E-2</v>
      </c>
      <c r="G1348" s="2">
        <f t="shared" si="21"/>
        <v>1.1691540785393638E-2</v>
      </c>
    </row>
    <row r="1349" spans="1:7" x14ac:dyDescent="0.45">
      <c r="A1349" t="str">
        <v>Rafael Devers</v>
      </c>
      <c r="B1349">
        <v>2019</v>
      </c>
      <c r="C1349">
        <v>22</v>
      </c>
      <c r="D1349" t="str">
        <v>BOS</v>
      </c>
      <c r="E1349" t="str">
        <v>AL</v>
      </c>
      <c r="F1349">
        <v>0.16534489904293531</v>
      </c>
      <c r="G1349" s="2">
        <f t="shared" si="21"/>
        <v>0.1061895054727551</v>
      </c>
    </row>
    <row r="1350" spans="1:7" x14ac:dyDescent="0.45">
      <c r="A1350" t="str">
        <v>Jim Fregosi</v>
      </c>
      <c r="B1350">
        <v>1967</v>
      </c>
      <c r="C1350">
        <v>25</v>
      </c>
      <c r="D1350" t="str">
        <v>CAL</v>
      </c>
      <c r="E1350" t="str">
        <v>AL</v>
      </c>
      <c r="F1350">
        <v>7.584487913980093E-3</v>
      </c>
      <c r="G1350" s="2">
        <f t="shared" si="21"/>
        <v>3.1590354054009872E-3</v>
      </c>
    </row>
    <row r="1351" spans="1:7" x14ac:dyDescent="0.45">
      <c r="A1351" t="str">
        <v>Rich Gedman</v>
      </c>
      <c r="B1351">
        <v>1985</v>
      </c>
      <c r="C1351">
        <v>25</v>
      </c>
      <c r="D1351" t="str">
        <v>BOS</v>
      </c>
      <c r="E1351" t="str">
        <v>AL</v>
      </c>
      <c r="F1351">
        <v>3.3883857846219101E-4</v>
      </c>
      <c r="G1351" s="2">
        <f t="shared" si="21"/>
        <v>1.1149005778072356E-4</v>
      </c>
    </row>
    <row r="1352" spans="1:7" x14ac:dyDescent="0.45">
      <c r="A1352" t="str">
        <v>Jimmie Hall</v>
      </c>
      <c r="B1352">
        <v>1963</v>
      </c>
      <c r="C1352">
        <v>25</v>
      </c>
      <c r="D1352" t="str">
        <v>MIN</v>
      </c>
      <c r="E1352" t="str">
        <v>AL</v>
      </c>
      <c r="F1352">
        <v>6.4663685865654357E-4</v>
      </c>
      <c r="G1352" s="2">
        <f t="shared" si="21"/>
        <v>1.0231027567813531E-2</v>
      </c>
    </row>
    <row r="1353" spans="1:7" x14ac:dyDescent="0.45">
      <c r="A1353" t="str">
        <v>Kevin Youkilis</v>
      </c>
      <c r="B1353">
        <v>2010</v>
      </c>
      <c r="C1353">
        <v>31</v>
      </c>
      <c r="D1353" t="str">
        <v>BOS</v>
      </c>
      <c r="E1353" t="str">
        <v>AL</v>
      </c>
      <c r="F1353">
        <v>2.7044243479658185E-4</v>
      </c>
      <c r="G1353" s="2">
        <f t="shared" si="21"/>
        <v>1.0689725072264627E-4</v>
      </c>
    </row>
    <row r="1354" spans="1:7" x14ac:dyDescent="0.45">
      <c r="A1354" t="str">
        <v>Richie Ashburn</v>
      </c>
      <c r="B1354">
        <v>1957</v>
      </c>
      <c r="C1354">
        <v>30</v>
      </c>
      <c r="D1354" t="str">
        <v>PHI</v>
      </c>
      <c r="E1354" t="str">
        <v>NL</v>
      </c>
      <c r="F1354">
        <v>3.5773686374311768E-5</v>
      </c>
      <c r="G1354" s="2">
        <f t="shared" si="21"/>
        <v>1.2657854993164884E-5</v>
      </c>
    </row>
    <row r="1355" spans="1:7" x14ac:dyDescent="0.45">
      <c r="A1355" t="str">
        <v>George Brett</v>
      </c>
      <c r="B1355">
        <v>1978</v>
      </c>
      <c r="C1355">
        <v>25</v>
      </c>
      <c r="D1355" t="str">
        <v>KCR</v>
      </c>
      <c r="E1355" t="str">
        <v>AL</v>
      </c>
      <c r="F1355">
        <v>3.0965972365516303E-4</v>
      </c>
      <c r="G1355" s="2">
        <f t="shared" si="21"/>
        <v>2.9420937199644079E-4</v>
      </c>
    </row>
    <row r="1356" spans="1:7" x14ac:dyDescent="0.45">
      <c r="A1356" t="str">
        <v>Bert Campaneris</v>
      </c>
      <c r="B1356">
        <v>1974</v>
      </c>
      <c r="C1356">
        <v>32</v>
      </c>
      <c r="D1356" t="str">
        <v>OAK</v>
      </c>
      <c r="E1356" t="str">
        <v>AL</v>
      </c>
      <c r="F1356">
        <v>3.794783451071199E-4</v>
      </c>
      <c r="G1356" s="2">
        <f t="shared" si="21"/>
        <v>4.0258797402485886E-4</v>
      </c>
    </row>
    <row r="1357" spans="1:7" x14ac:dyDescent="0.45">
      <c r="A1357" t="str">
        <v>Brian Giles</v>
      </c>
      <c r="B1357">
        <v>2001</v>
      </c>
      <c r="C1357">
        <v>30</v>
      </c>
      <c r="D1357" t="str">
        <v>PIT</v>
      </c>
      <c r="E1357" t="str">
        <v>NL</v>
      </c>
      <c r="F1357">
        <v>5.2935227296900318E-2</v>
      </c>
      <c r="G1357" s="2">
        <f t="shared" si="21"/>
        <v>8.7620892855424775E-3</v>
      </c>
    </row>
    <row r="1358" spans="1:7" x14ac:dyDescent="0.45">
      <c r="A1358" t="str">
        <v>Andrew McCutchen</v>
      </c>
      <c r="B1358">
        <v>2011</v>
      </c>
      <c r="C1358">
        <v>24</v>
      </c>
      <c r="D1358" t="str">
        <v>PIT</v>
      </c>
      <c r="E1358" t="str">
        <v>NL</v>
      </c>
      <c r="F1358">
        <v>1.88326409920845E-3</v>
      </c>
      <c r="G1358" s="2">
        <f t="shared" si="21"/>
        <v>8.958696746549056E-4</v>
      </c>
    </row>
    <row r="1359" spans="1:7" x14ac:dyDescent="0.45">
      <c r="A1359" t="str">
        <v>Phil Rizzuto</v>
      </c>
      <c r="B1359">
        <v>1952</v>
      </c>
      <c r="C1359">
        <v>34</v>
      </c>
      <c r="D1359" t="str">
        <v>NYY</v>
      </c>
      <c r="E1359" t="str">
        <v>AL</v>
      </c>
      <c r="F1359">
        <v>1.4322066265354604E-5</v>
      </c>
      <c r="G1359" s="2">
        <f t="shared" si="21"/>
        <v>2.3978314399938985E-5</v>
      </c>
    </row>
    <row r="1360" spans="1:7" x14ac:dyDescent="0.45">
      <c r="A1360" t="str">
        <v>Marco Scutaro</v>
      </c>
      <c r="B1360">
        <v>2009</v>
      </c>
      <c r="C1360">
        <v>33</v>
      </c>
      <c r="D1360" t="str">
        <v>TOR</v>
      </c>
      <c r="E1360" t="str">
        <v>AL</v>
      </c>
      <c r="F1360">
        <v>1.5924354393562193E-4</v>
      </c>
      <c r="G1360" s="2">
        <f t="shared" si="21"/>
        <v>1.4113197984091862E-4</v>
      </c>
    </row>
    <row r="1361" spans="1:7" x14ac:dyDescent="0.45">
      <c r="A1361" t="str">
        <v>Kyle Seager</v>
      </c>
      <c r="B1361">
        <v>2015</v>
      </c>
      <c r="C1361">
        <v>27</v>
      </c>
      <c r="D1361" t="str">
        <v>SEA</v>
      </c>
      <c r="E1361" t="str">
        <v>AL</v>
      </c>
      <c r="F1361">
        <v>2.312442684668342E-3</v>
      </c>
      <c r="G1361" s="2">
        <f t="shared" si="21"/>
        <v>7.0942729459219102E-4</v>
      </c>
    </row>
    <row r="1362" spans="1:7" x14ac:dyDescent="0.45">
      <c r="A1362" t="str">
        <v>Willie Stargell</v>
      </c>
      <c r="B1362">
        <v>1974</v>
      </c>
      <c r="C1362">
        <v>34</v>
      </c>
      <c r="D1362" t="str">
        <v>PIT</v>
      </c>
      <c r="E1362" t="str">
        <v>NL</v>
      </c>
      <c r="F1362">
        <v>3.5807069898701992E-2</v>
      </c>
      <c r="G1362" s="2">
        <f t="shared" si="21"/>
        <v>2.28602605381295E-2</v>
      </c>
    </row>
    <row r="1363" spans="1:7" x14ac:dyDescent="0.45">
      <c r="A1363" t="str">
        <v>Jim Sundberg</v>
      </c>
      <c r="B1363">
        <v>1978</v>
      </c>
      <c r="C1363">
        <v>27</v>
      </c>
      <c r="D1363" t="str">
        <v>TEX</v>
      </c>
      <c r="E1363" t="str">
        <v>AL</v>
      </c>
      <c r="F1363">
        <v>1.2771124153435113E-5</v>
      </c>
      <c r="G1363" s="2">
        <f t="shared" si="21"/>
        <v>1.2133913873329368E-5</v>
      </c>
    </row>
    <row r="1364" spans="1:7" x14ac:dyDescent="0.45">
      <c r="A1364" t="str">
        <v>Bill White</v>
      </c>
      <c r="B1364">
        <v>1964</v>
      </c>
      <c r="C1364">
        <v>30</v>
      </c>
      <c r="D1364" t="str">
        <v>STL</v>
      </c>
      <c r="E1364" t="str">
        <v>NL</v>
      </c>
      <c r="F1364">
        <v>1.2619640112904488E-3</v>
      </c>
      <c r="G1364" s="2">
        <f t="shared" si="21"/>
        <v>3.5555295702324372E-4</v>
      </c>
    </row>
    <row r="1365" spans="1:7" x14ac:dyDescent="0.45">
      <c r="A1365" t="str">
        <v>Bill White</v>
      </c>
      <c r="B1365">
        <v>1965</v>
      </c>
      <c r="C1365">
        <v>31</v>
      </c>
      <c r="D1365" t="str">
        <v>STL</v>
      </c>
      <c r="E1365" t="str">
        <v>NL</v>
      </c>
      <c r="F1365">
        <v>2.5852092761396517E-4</v>
      </c>
      <c r="G1365" s="2">
        <f t="shared" si="21"/>
        <v>7.418273516588943E-5</v>
      </c>
    </row>
    <row r="1366" spans="1:7" x14ac:dyDescent="0.45">
      <c r="A1366" t="str">
        <v>Ron Cey</v>
      </c>
      <c r="B1366">
        <v>1978</v>
      </c>
      <c r="C1366">
        <v>30</v>
      </c>
      <c r="D1366" t="str">
        <v>LAD</v>
      </c>
      <c r="E1366" t="str">
        <v>NL</v>
      </c>
      <c r="F1366">
        <v>1.7993786356581669E-3</v>
      </c>
      <c r="G1366" s="2">
        <f t="shared" si="21"/>
        <v>1.7587458033502404E-3</v>
      </c>
    </row>
    <row r="1367" spans="1:7" x14ac:dyDescent="0.45">
      <c r="A1367" t="str">
        <v>Rocky Colavito</v>
      </c>
      <c r="B1367">
        <v>1959</v>
      </c>
      <c r="C1367">
        <v>25</v>
      </c>
      <c r="D1367" t="str">
        <v>CLE</v>
      </c>
      <c r="E1367" t="str">
        <v>AL</v>
      </c>
      <c r="F1367">
        <v>2.6692809951271348E-3</v>
      </c>
      <c r="G1367" s="2">
        <f t="shared" si="21"/>
        <v>2.1411004936320043E-2</v>
      </c>
    </row>
    <row r="1368" spans="1:7" x14ac:dyDescent="0.45">
      <c r="A1368" t="str">
        <v>Bill Doran</v>
      </c>
      <c r="B1368">
        <v>1985</v>
      </c>
      <c r="C1368">
        <v>27</v>
      </c>
      <c r="D1368" t="str">
        <v>HOU</v>
      </c>
      <c r="E1368" t="str">
        <v>NL</v>
      </c>
      <c r="F1368">
        <v>2.0510844898186877E-3</v>
      </c>
      <c r="G1368" s="2">
        <f t="shared" si="21"/>
        <v>4.4606858069867457E-4</v>
      </c>
    </row>
    <row r="1369" spans="1:7" x14ac:dyDescent="0.45">
      <c r="A1369" t="str">
        <v>Rusty Greer</v>
      </c>
      <c r="B1369">
        <v>1996</v>
      </c>
      <c r="C1369">
        <v>27</v>
      </c>
      <c r="D1369" t="str">
        <v>TEX</v>
      </c>
      <c r="E1369" t="str">
        <v>AL</v>
      </c>
      <c r="F1369">
        <v>3.4403065734293849E-4</v>
      </c>
      <c r="G1369" s="2">
        <f t="shared" si="21"/>
        <v>8.8600103659130594E-5</v>
      </c>
    </row>
    <row r="1370" spans="1:7" x14ac:dyDescent="0.45">
      <c r="A1370" t="str">
        <v>Torii Hunter</v>
      </c>
      <c r="B1370">
        <v>2012</v>
      </c>
      <c r="C1370">
        <v>36</v>
      </c>
      <c r="D1370" t="str">
        <v>LAA</v>
      </c>
      <c r="E1370" t="str">
        <v>AL</v>
      </c>
      <c r="F1370">
        <v>1.1300118800784851E-3</v>
      </c>
      <c r="G1370" s="2">
        <f t="shared" si="21"/>
        <v>3.9775375560960466E-4</v>
      </c>
    </row>
    <row r="1371" spans="1:7" x14ac:dyDescent="0.45">
      <c r="A1371" t="str">
        <v>Eddie Mathews</v>
      </c>
      <c r="B1371">
        <v>1965</v>
      </c>
      <c r="C1371">
        <v>33</v>
      </c>
      <c r="D1371" t="str">
        <v>MLN</v>
      </c>
      <c r="E1371" t="str">
        <v>NL</v>
      </c>
      <c r="F1371">
        <v>5.5531133264564308E-4</v>
      </c>
      <c r="G1371" s="2">
        <f t="shared" si="21"/>
        <v>1.5934691981990074E-4</v>
      </c>
    </row>
    <row r="1372" spans="1:7" x14ac:dyDescent="0.45">
      <c r="A1372" t="str">
        <v>Cass Michaels</v>
      </c>
      <c r="B1372">
        <v>1949</v>
      </c>
      <c r="C1372">
        <v>23</v>
      </c>
      <c r="D1372" t="str">
        <v>CHW</v>
      </c>
      <c r="E1372" t="str">
        <v>AL</v>
      </c>
      <c r="F1372">
        <v>1.6757569883383929E-4</v>
      </c>
      <c r="G1372" s="2">
        <f t="shared" si="21"/>
        <v>1.5364301900070177E-4</v>
      </c>
    </row>
    <row r="1373" spans="1:7" x14ac:dyDescent="0.45">
      <c r="A1373" t="str">
        <v>Giancarlo Stanton</v>
      </c>
      <c r="B1373">
        <v>2012</v>
      </c>
      <c r="C1373">
        <v>22</v>
      </c>
      <c r="D1373" t="str">
        <v>MIA</v>
      </c>
      <c r="E1373" t="str">
        <v>NL</v>
      </c>
      <c r="F1373">
        <v>6.6791327254554856E-3</v>
      </c>
      <c r="G1373" s="2">
        <f t="shared" si="21"/>
        <v>2.487133965702978E-3</v>
      </c>
    </row>
    <row r="1374" spans="1:7" x14ac:dyDescent="0.45">
      <c r="A1374" t="str">
        <v>Ichiro Suzuki</v>
      </c>
      <c r="B1374">
        <v>2008</v>
      </c>
      <c r="C1374">
        <v>34</v>
      </c>
      <c r="D1374" t="str">
        <v>SEA</v>
      </c>
      <c r="E1374" t="str">
        <v>AL</v>
      </c>
      <c r="F1374">
        <v>6.2351304863473523E-3</v>
      </c>
      <c r="G1374" s="2">
        <f t="shared" si="21"/>
        <v>1.7042556243734897E-2</v>
      </c>
    </row>
    <row r="1375" spans="1:7" x14ac:dyDescent="0.45">
      <c r="A1375" t="str">
        <v>Kyle Tucker</v>
      </c>
      <c r="B1375">
        <v>2022</v>
      </c>
      <c r="C1375">
        <v>25</v>
      </c>
      <c r="D1375" t="str">
        <v>HOU</v>
      </c>
      <c r="E1375" t="str">
        <v>AL</v>
      </c>
      <c r="F1375">
        <v>9.1591586365598896E-4</v>
      </c>
      <c r="G1375" s="2">
        <f t="shared" si="21"/>
        <v>3.0857213447993236E-4</v>
      </c>
    </row>
    <row r="1376" spans="1:7" x14ac:dyDescent="0.45">
      <c r="A1376" t="str">
        <v>Jeff Cirillo</v>
      </c>
      <c r="B1376">
        <v>1997</v>
      </c>
      <c r="C1376">
        <v>27</v>
      </c>
      <c r="D1376" t="str">
        <v>MIL</v>
      </c>
      <c r="E1376" t="str">
        <v>AL</v>
      </c>
      <c r="F1376">
        <v>3.0034309910694666E-5</v>
      </c>
      <c r="G1376" s="2">
        <f t="shared" si="21"/>
        <v>1.5424334811701065E-5</v>
      </c>
    </row>
    <row r="1377" spans="1:7" x14ac:dyDescent="0.45">
      <c r="A1377" t="str">
        <v>Brian Giles</v>
      </c>
      <c r="B1377">
        <v>2002</v>
      </c>
      <c r="C1377">
        <v>31</v>
      </c>
      <c r="D1377" t="str">
        <v>PIT</v>
      </c>
      <c r="E1377" t="str">
        <v>NL</v>
      </c>
      <c r="F1377">
        <v>7.4736279070332451E-2</v>
      </c>
      <c r="G1377" s="2">
        <f t="shared" si="21"/>
        <v>2.5457053994797647E-2</v>
      </c>
    </row>
    <row r="1378" spans="1:7" x14ac:dyDescent="0.45">
      <c r="A1378" t="str">
        <v>Andrés Giménez</v>
      </c>
      <c r="B1378">
        <v>2023</v>
      </c>
      <c r="C1378">
        <v>24</v>
      </c>
      <c r="D1378" t="str">
        <v>CLE</v>
      </c>
      <c r="E1378" t="str">
        <v>AL</v>
      </c>
      <c r="F1378">
        <v>5.741743310597232E-5</v>
      </c>
      <c r="G1378" s="2">
        <f t="shared" si="21"/>
        <v>3.0653354581123692E-5</v>
      </c>
    </row>
    <row r="1379" spans="1:7" x14ac:dyDescent="0.45">
      <c r="A1379" t="str">
        <v>Chuck Knoblauch</v>
      </c>
      <c r="B1379">
        <v>1992</v>
      </c>
      <c r="C1379">
        <v>23</v>
      </c>
      <c r="D1379" t="str">
        <v>MIN</v>
      </c>
      <c r="E1379" t="str">
        <v>AL</v>
      </c>
      <c r="F1379">
        <v>6.5901443726598099E-4</v>
      </c>
      <c r="G1379" s="2">
        <f t="shared" si="21"/>
        <v>3.5909951390191607E-4</v>
      </c>
    </row>
    <row r="1380" spans="1:7" x14ac:dyDescent="0.45">
      <c r="A1380" t="str">
        <v>Gerardo Parra</v>
      </c>
      <c r="B1380">
        <v>2013</v>
      </c>
      <c r="C1380">
        <v>26</v>
      </c>
      <c r="D1380" t="str">
        <v>ARI</v>
      </c>
      <c r="E1380" t="str">
        <v>NL</v>
      </c>
      <c r="F1380">
        <v>8.2318980928104091E-6</v>
      </c>
      <c r="G1380" s="2">
        <f t="shared" si="21"/>
        <v>5.7788573071956427E-6</v>
      </c>
    </row>
    <row r="1381" spans="1:7" x14ac:dyDescent="0.45">
      <c r="A1381" t="str">
        <v>Jackie Robinson</v>
      </c>
      <c r="B1381">
        <v>1948</v>
      </c>
      <c r="C1381">
        <v>29</v>
      </c>
      <c r="D1381" t="str">
        <v>BRO</v>
      </c>
      <c r="E1381" t="str">
        <v>NL</v>
      </c>
      <c r="F1381">
        <v>7.6981111008412467E-4</v>
      </c>
      <c r="G1381" s="2">
        <f t="shared" si="21"/>
        <v>7.0955446361750077E-4</v>
      </c>
    </row>
    <row r="1382" spans="1:7" x14ac:dyDescent="0.45">
      <c r="A1382" t="str">
        <v>Pete Runnels</v>
      </c>
      <c r="B1382">
        <v>1959</v>
      </c>
      <c r="C1382">
        <v>31</v>
      </c>
      <c r="D1382" t="str">
        <v>BOS</v>
      </c>
      <c r="E1382" t="str">
        <v>AL</v>
      </c>
      <c r="F1382">
        <v>4.4386399730792474E-4</v>
      </c>
      <c r="G1382" s="2">
        <f t="shared" si="21"/>
        <v>3.5603498675350507E-3</v>
      </c>
    </row>
    <row r="1383" spans="1:7" x14ac:dyDescent="0.45">
      <c r="A1383" t="str">
        <v>Sammy Sosa</v>
      </c>
      <c r="B1383">
        <v>1995</v>
      </c>
      <c r="C1383">
        <v>26</v>
      </c>
      <c r="D1383" t="str">
        <v>CHC</v>
      </c>
      <c r="E1383" t="str">
        <v>NL</v>
      </c>
      <c r="F1383">
        <v>2.6579871097190521E-3</v>
      </c>
      <c r="G1383" s="2">
        <f t="shared" si="21"/>
        <v>3.4254337273090345E-3</v>
      </c>
    </row>
    <row r="1384" spans="1:7" x14ac:dyDescent="0.45">
      <c r="A1384" t="str">
        <v>Bobby Tolan</v>
      </c>
      <c r="B1384">
        <v>1969</v>
      </c>
      <c r="C1384">
        <v>23</v>
      </c>
      <c r="D1384" t="str">
        <v>CIN</v>
      </c>
      <c r="E1384" t="str">
        <v>NL</v>
      </c>
      <c r="F1384">
        <v>5.8721020303245705E-2</v>
      </c>
      <c r="G1384" s="2">
        <f t="shared" si="21"/>
        <v>1.757598327423731E-2</v>
      </c>
    </row>
    <row r="1385" spans="1:7" x14ac:dyDescent="0.45">
      <c r="A1385" t="str">
        <v>Felipe Alou</v>
      </c>
      <c r="B1385">
        <v>1962</v>
      </c>
      <c r="C1385">
        <v>27</v>
      </c>
      <c r="D1385" t="str">
        <v>SFG</v>
      </c>
      <c r="E1385" t="str">
        <v>NL</v>
      </c>
      <c r="F1385">
        <v>5.425787620161336E-3</v>
      </c>
      <c r="G1385" s="2">
        <f t="shared" si="21"/>
        <v>1.3065206155208058E-3</v>
      </c>
    </row>
    <row r="1386" spans="1:7" x14ac:dyDescent="0.45">
      <c r="A1386" t="str">
        <v>Hank Bauer</v>
      </c>
      <c r="B1386">
        <v>1955</v>
      </c>
      <c r="C1386">
        <v>32</v>
      </c>
      <c r="D1386" t="str">
        <v>NYY</v>
      </c>
      <c r="E1386" t="str">
        <v>AL</v>
      </c>
      <c r="F1386">
        <v>5.4353355815104702E-5</v>
      </c>
      <c r="G1386" s="2">
        <f t="shared" si="21"/>
        <v>2.8483639382092845E-5</v>
      </c>
    </row>
    <row r="1387" spans="1:7" x14ac:dyDescent="0.45">
      <c r="A1387" t="str">
        <v>Scott Brosius</v>
      </c>
      <c r="B1387">
        <v>1998</v>
      </c>
      <c r="C1387">
        <v>31</v>
      </c>
      <c r="D1387" t="str">
        <v>NYY</v>
      </c>
      <c r="E1387" t="str">
        <v>AL</v>
      </c>
      <c r="F1387">
        <v>4.8076858486420981E-4</v>
      </c>
      <c r="G1387" s="2">
        <f t="shared" si="21"/>
        <v>9.5844786410780489E-5</v>
      </c>
    </row>
    <row r="1388" spans="1:7" x14ac:dyDescent="0.45">
      <c r="A1388" t="str">
        <v>Larry Hisle</v>
      </c>
      <c r="B1388">
        <v>1978</v>
      </c>
      <c r="C1388">
        <v>31</v>
      </c>
      <c r="D1388" t="str">
        <v>MIL</v>
      </c>
      <c r="E1388" t="str">
        <v>AL</v>
      </c>
      <c r="F1388">
        <v>4.2580288292473734E-2</v>
      </c>
      <c r="G1388" s="2">
        <f t="shared" si="21"/>
        <v>4.0455761343721724E-2</v>
      </c>
    </row>
    <row r="1389" spans="1:7" x14ac:dyDescent="0.45">
      <c r="A1389" t="str">
        <v>Buster Posey</v>
      </c>
      <c r="B1389">
        <v>2013</v>
      </c>
      <c r="C1389">
        <v>26</v>
      </c>
      <c r="D1389" t="str">
        <v>SFG</v>
      </c>
      <c r="E1389" t="str">
        <v>NL</v>
      </c>
      <c r="F1389">
        <v>1.3106056544389983E-3</v>
      </c>
      <c r="G1389" s="2">
        <f t="shared" si="21"/>
        <v>9.2005549359528089E-4</v>
      </c>
    </row>
    <row r="1390" spans="1:7" x14ac:dyDescent="0.45">
      <c r="A1390" t="str">
        <v>Andre Thornton</v>
      </c>
      <c r="B1390">
        <v>1978</v>
      </c>
      <c r="C1390">
        <v>28</v>
      </c>
      <c r="D1390" t="str">
        <v>CLE</v>
      </c>
      <c r="E1390" t="str">
        <v>AL</v>
      </c>
      <c r="F1390">
        <v>4.2093238662976326E-3</v>
      </c>
      <c r="G1390" s="2">
        <f t="shared" si="21"/>
        <v>3.9993012866347561E-3</v>
      </c>
    </row>
    <row r="1391" spans="1:7" x14ac:dyDescent="0.45">
      <c r="A1391" t="str">
        <v>Andrés Torres</v>
      </c>
      <c r="B1391">
        <v>2010</v>
      </c>
      <c r="C1391">
        <v>32</v>
      </c>
      <c r="D1391" t="str">
        <v>SFG</v>
      </c>
      <c r="E1391" t="str">
        <v>NL</v>
      </c>
      <c r="F1391">
        <v>7.2143426169168115E-5</v>
      </c>
      <c r="G1391" s="2">
        <f t="shared" si="21"/>
        <v>4.0126540301454119E-5</v>
      </c>
    </row>
    <row r="1392" spans="1:7" x14ac:dyDescent="0.45">
      <c r="A1392" t="str">
        <v>Lou Whitaker</v>
      </c>
      <c r="B1392">
        <v>1989</v>
      </c>
      <c r="C1392">
        <v>32</v>
      </c>
      <c r="D1392" t="str">
        <v>DET</v>
      </c>
      <c r="E1392" t="str">
        <v>AL</v>
      </c>
      <c r="F1392">
        <v>1.0014466046176496E-3</v>
      </c>
      <c r="G1392" s="2">
        <f t="shared" si="21"/>
        <v>1.1554401482965714E-3</v>
      </c>
    </row>
    <row r="1393" spans="1:7" x14ac:dyDescent="0.45">
      <c r="A1393" t="str">
        <v>Roy White</v>
      </c>
      <c r="B1393">
        <v>1972</v>
      </c>
      <c r="C1393">
        <v>28</v>
      </c>
      <c r="D1393" t="str">
        <v>NYY</v>
      </c>
      <c r="E1393" t="str">
        <v>AL</v>
      </c>
      <c r="F1393">
        <v>2.6806295216649903E-4</v>
      </c>
      <c r="G1393" s="2">
        <f t="shared" si="21"/>
        <v>1.1594564682089303E-4</v>
      </c>
    </row>
    <row r="1394" spans="1:7" x14ac:dyDescent="0.45">
      <c r="A1394" t="str">
        <v>Yogi Berra</v>
      </c>
      <c r="B1394">
        <v>1954</v>
      </c>
      <c r="C1394">
        <v>29</v>
      </c>
      <c r="D1394" t="str">
        <v>NYY</v>
      </c>
      <c r="E1394" t="str">
        <v>AL</v>
      </c>
      <c r="F1394">
        <v>4.9096414468511422E-2</v>
      </c>
      <c r="G1394" s="2">
        <f t="shared" si="21"/>
        <v>5.6477651905866254E-2</v>
      </c>
    </row>
    <row r="1395" spans="1:7" x14ac:dyDescent="0.45">
      <c r="A1395" t="str">
        <v>Paul Blair</v>
      </c>
      <c r="B1395">
        <v>1974</v>
      </c>
      <c r="C1395">
        <v>30</v>
      </c>
      <c r="D1395" t="str">
        <v>BAL</v>
      </c>
      <c r="E1395" t="str">
        <v>AL</v>
      </c>
      <c r="F1395">
        <v>2.6297585043211252E-4</v>
      </c>
      <c r="G1395" s="2">
        <f t="shared" si="21"/>
        <v>2.7899066233421841E-4</v>
      </c>
    </row>
    <row r="1396" spans="1:7" x14ac:dyDescent="0.45">
      <c r="A1396" t="str">
        <v>Bill Freehan</v>
      </c>
      <c r="B1396">
        <v>1964</v>
      </c>
      <c r="C1396">
        <v>22</v>
      </c>
      <c r="D1396" t="str">
        <v>DET</v>
      </c>
      <c r="E1396" t="str">
        <v>AL</v>
      </c>
      <c r="F1396">
        <v>1.9619153643117707E-3</v>
      </c>
      <c r="G1396" s="2">
        <f t="shared" si="21"/>
        <v>1.434091617432525E-3</v>
      </c>
    </row>
    <row r="1397" spans="1:7" x14ac:dyDescent="0.45">
      <c r="A1397" t="str">
        <v>Julio Rodríguez</v>
      </c>
      <c r="B1397">
        <v>2023</v>
      </c>
      <c r="C1397">
        <v>22</v>
      </c>
      <c r="D1397" t="str">
        <v>SEA</v>
      </c>
      <c r="E1397" t="str">
        <v>AL</v>
      </c>
      <c r="F1397">
        <v>0.28879448978272138</v>
      </c>
      <c r="G1397" s="2">
        <f t="shared" si="21"/>
        <v>0.15417825941549554</v>
      </c>
    </row>
    <row r="1398" spans="1:7" x14ac:dyDescent="0.45">
      <c r="A1398" t="str">
        <v>Dave Winfield</v>
      </c>
      <c r="B1398">
        <v>1984</v>
      </c>
      <c r="C1398">
        <v>32</v>
      </c>
      <c r="D1398" t="str">
        <v>NYY</v>
      </c>
      <c r="E1398" t="str">
        <v>AL</v>
      </c>
      <c r="F1398">
        <v>0.18587398083691642</v>
      </c>
      <c r="G1398" s="2">
        <f t="shared" si="21"/>
        <v>0.11534958777753418</v>
      </c>
    </row>
    <row r="1399" spans="1:7" x14ac:dyDescent="0.45">
      <c r="A1399" t="str">
        <v>Scott Brosius</v>
      </c>
      <c r="B1399">
        <v>1996</v>
      </c>
      <c r="C1399">
        <v>29</v>
      </c>
      <c r="D1399" t="str">
        <v>OAK</v>
      </c>
      <c r="E1399" t="str">
        <v>AL</v>
      </c>
      <c r="F1399">
        <v>4.4732534239680927E-5</v>
      </c>
      <c r="G1399" s="2">
        <f t="shared" si="21"/>
        <v>1.1520215091240003E-5</v>
      </c>
    </row>
    <row r="1400" spans="1:7" x14ac:dyDescent="0.45">
      <c r="A1400" t="str">
        <v>Kris Bryant</v>
      </c>
      <c r="B1400">
        <v>2015</v>
      </c>
      <c r="C1400">
        <v>23</v>
      </c>
      <c r="D1400" t="str">
        <v>CHC</v>
      </c>
      <c r="E1400" t="str">
        <v>NL</v>
      </c>
      <c r="F1400">
        <v>3.8931969444317245E-3</v>
      </c>
      <c r="G1400" s="2">
        <f t="shared" si="21"/>
        <v>2.0631961947866653E-3</v>
      </c>
    </row>
    <row r="1401" spans="1:7" x14ac:dyDescent="0.45">
      <c r="A1401" t="str">
        <v>Ellis Burks</v>
      </c>
      <c r="B1401">
        <v>1988</v>
      </c>
      <c r="C1401">
        <v>23</v>
      </c>
      <c r="D1401" t="str">
        <v>BOS</v>
      </c>
      <c r="E1401" t="str">
        <v>AL</v>
      </c>
      <c r="F1401">
        <v>4.0580734873973817E-3</v>
      </c>
      <c r="G1401" s="2">
        <f t="shared" si="21"/>
        <v>1.3538617969361829E-3</v>
      </c>
    </row>
    <row r="1402" spans="1:7" x14ac:dyDescent="0.45">
      <c r="A1402" t="str">
        <v>Carlos Correa</v>
      </c>
      <c r="B1402">
        <v>2022</v>
      </c>
      <c r="C1402">
        <v>27</v>
      </c>
      <c r="D1402" t="str">
        <v>MIN</v>
      </c>
      <c r="E1402" t="str">
        <v>AL</v>
      </c>
      <c r="F1402">
        <v>5.3603220333204357E-3</v>
      </c>
      <c r="G1402" s="2">
        <f t="shared" si="21"/>
        <v>1.8058929613023332E-3</v>
      </c>
    </row>
    <row r="1403" spans="1:7" x14ac:dyDescent="0.45">
      <c r="A1403" t="str">
        <v>Al Cowens</v>
      </c>
      <c r="B1403">
        <v>1977</v>
      </c>
      <c r="C1403">
        <v>25</v>
      </c>
      <c r="D1403" t="str">
        <v>KCR</v>
      </c>
      <c r="E1403" t="str">
        <v>AL</v>
      </c>
      <c r="F1403">
        <v>1.893289027893244E-2</v>
      </c>
      <c r="G1403" s="2">
        <f t="shared" si="21"/>
        <v>1.2579005048781755E-2</v>
      </c>
    </row>
    <row r="1404" spans="1:7" x14ac:dyDescent="0.45">
      <c r="A1404" t="str">
        <v>Julio Franco</v>
      </c>
      <c r="B1404">
        <v>1989</v>
      </c>
      <c r="C1404">
        <v>30</v>
      </c>
      <c r="D1404" t="str">
        <v>TEX</v>
      </c>
      <c r="E1404" t="str">
        <v>AL</v>
      </c>
      <c r="F1404">
        <v>9.0993074966203343E-3</v>
      </c>
      <c r="G1404" s="2">
        <f t="shared" si="21"/>
        <v>1.049851799867574E-2</v>
      </c>
    </row>
    <row r="1405" spans="1:7" x14ac:dyDescent="0.45">
      <c r="A1405" t="str">
        <v>Richie Hebner</v>
      </c>
      <c r="B1405">
        <v>1972</v>
      </c>
      <c r="C1405">
        <v>24</v>
      </c>
      <c r="D1405" t="str">
        <v>PIT</v>
      </c>
      <c r="E1405" t="str">
        <v>NL</v>
      </c>
      <c r="F1405">
        <v>4.3395909475466028E-3</v>
      </c>
      <c r="G1405" s="2">
        <f t="shared" si="21"/>
        <v>1.3665162602308938E-3</v>
      </c>
    </row>
    <row r="1406" spans="1:7" x14ac:dyDescent="0.45">
      <c r="A1406" t="str">
        <v>Paul Molitor</v>
      </c>
      <c r="B1406">
        <v>1991</v>
      </c>
      <c r="C1406">
        <v>34</v>
      </c>
      <c r="D1406" t="str">
        <v>MIL</v>
      </c>
      <c r="E1406" t="str">
        <v>AL</v>
      </c>
      <c r="F1406">
        <v>0.28915272261487257</v>
      </c>
      <c r="G1406" s="2">
        <f t="shared" si="21"/>
        <v>8.5095405037369357E-2</v>
      </c>
    </row>
    <row r="1407" spans="1:7" x14ac:dyDescent="0.45">
      <c r="A1407" t="str">
        <v>José Offerman</v>
      </c>
      <c r="B1407">
        <v>1998</v>
      </c>
      <c r="C1407">
        <v>29</v>
      </c>
      <c r="D1407" t="str">
        <v>KCR</v>
      </c>
      <c r="E1407" t="str">
        <v>AL</v>
      </c>
      <c r="F1407">
        <v>2.1289135255466995E-3</v>
      </c>
      <c r="G1407" s="2">
        <f t="shared" si="21"/>
        <v>4.2441471545125279E-4</v>
      </c>
    </row>
    <row r="1408" spans="1:7" x14ac:dyDescent="0.45">
      <c r="A1408" t="str">
        <v>Mickey Rivers</v>
      </c>
      <c r="B1408">
        <v>1977</v>
      </c>
      <c r="C1408">
        <v>28</v>
      </c>
      <c r="D1408" t="str">
        <v>NYY</v>
      </c>
      <c r="E1408" t="str">
        <v>AL</v>
      </c>
      <c r="F1408">
        <v>2.3260568132007936E-3</v>
      </c>
      <c r="G1408" s="2">
        <f t="shared" si="21"/>
        <v>1.5454312556580148E-3</v>
      </c>
    </row>
    <row r="1409" spans="1:7" x14ac:dyDescent="0.45">
      <c r="A1409" t="str">
        <v>Corey Seager</v>
      </c>
      <c r="B1409">
        <v>2017</v>
      </c>
      <c r="C1409">
        <v>23</v>
      </c>
      <c r="D1409" t="str">
        <v>LAD</v>
      </c>
      <c r="E1409" t="str">
        <v>NL</v>
      </c>
      <c r="F1409">
        <v>1.1353792428579321E-3</v>
      </c>
      <c r="G1409" s="2">
        <f t="shared" si="21"/>
        <v>6.6048915029444399E-4</v>
      </c>
    </row>
    <row r="1410" spans="1:7" x14ac:dyDescent="0.45">
      <c r="A1410" t="str">
        <v>Robin Ventura</v>
      </c>
      <c r="B1410">
        <v>1993</v>
      </c>
      <c r="C1410">
        <v>25</v>
      </c>
      <c r="D1410" t="str">
        <v>CHW</v>
      </c>
      <c r="E1410" t="str">
        <v>AL</v>
      </c>
      <c r="F1410">
        <v>9.8639665749611678E-5</v>
      </c>
      <c r="G1410" s="2">
        <f t="shared" si="21"/>
        <v>2.7198398280266819E-5</v>
      </c>
    </row>
    <row r="1411" spans="1:7" x14ac:dyDescent="0.45">
      <c r="A1411" t="str">
        <v>Dave Winfield</v>
      </c>
      <c r="B1411">
        <v>1977</v>
      </c>
      <c r="C1411">
        <v>25</v>
      </c>
      <c r="D1411" t="str">
        <v>SDP</v>
      </c>
      <c r="E1411" t="str">
        <v>NL</v>
      </c>
      <c r="F1411">
        <v>1.8591655371178373E-3</v>
      </c>
      <c r="G1411" s="2">
        <f t="shared" ref="G1411:G1474" si="22">F1411/SUMIFS(_xlfn.ANCHORARRAY($F$2), $B$2:$B$2199, B1411, $E$2:$E$2199, E1411)</f>
        <v>1.3826827809227634E-3</v>
      </c>
    </row>
    <row r="1412" spans="1:7" x14ac:dyDescent="0.45">
      <c r="A1412" t="str">
        <v>Matt Holliday</v>
      </c>
      <c r="B1412">
        <v>2009</v>
      </c>
      <c r="C1412">
        <v>29</v>
      </c>
      <c r="D1412" t="str">
        <v>OAKSTL</v>
      </c>
      <c r="E1412" t="str">
        <v>ALNL</v>
      </c>
      <c r="F1412">
        <v>9.1708627608655842E-3</v>
      </c>
      <c r="G1412" s="2">
        <f t="shared" si="22"/>
        <v>0.99705367637750031</v>
      </c>
    </row>
    <row r="1413" spans="1:7" x14ac:dyDescent="0.45">
      <c r="A1413" t="str">
        <v>Ángel Pagán</v>
      </c>
      <c r="B1413">
        <v>2010</v>
      </c>
      <c r="C1413">
        <v>28</v>
      </c>
      <c r="D1413" t="str">
        <v>NYM</v>
      </c>
      <c r="E1413" t="str">
        <v>NL</v>
      </c>
      <c r="F1413">
        <v>2.6991382774724368E-4</v>
      </c>
      <c r="G1413" s="2">
        <f t="shared" si="22"/>
        <v>1.501274428195681E-4</v>
      </c>
    </row>
    <row r="1414" spans="1:7" x14ac:dyDescent="0.45">
      <c r="A1414" t="str">
        <v>Carlos Quentin</v>
      </c>
      <c r="B1414">
        <v>2008</v>
      </c>
      <c r="C1414">
        <v>25</v>
      </c>
      <c r="D1414" t="str">
        <v>CHW</v>
      </c>
      <c r="E1414" t="str">
        <v>AL</v>
      </c>
      <c r="F1414">
        <v>6.5583255465891865E-3</v>
      </c>
      <c r="G1414" s="2">
        <f t="shared" si="22"/>
        <v>1.7925949142075903E-2</v>
      </c>
    </row>
    <row r="1415" spans="1:7" x14ac:dyDescent="0.45">
      <c r="A1415" t="str">
        <v>Ichiro Suzuki</v>
      </c>
      <c r="B1415">
        <v>2006</v>
      </c>
      <c r="C1415">
        <v>32</v>
      </c>
      <c r="D1415" t="str">
        <v>SEA</v>
      </c>
      <c r="E1415" t="str">
        <v>AL</v>
      </c>
      <c r="F1415">
        <v>1.7858571501134585E-2</v>
      </c>
      <c r="G1415" s="2">
        <f t="shared" si="22"/>
        <v>3.5897457485626103E-2</v>
      </c>
    </row>
    <row r="1416" spans="1:7" x14ac:dyDescent="0.45">
      <c r="A1416" t="str">
        <v>Frank Thomas</v>
      </c>
      <c r="B1416">
        <v>1995</v>
      </c>
      <c r="C1416">
        <v>27</v>
      </c>
      <c r="D1416" t="str">
        <v>CHW</v>
      </c>
      <c r="E1416" t="str">
        <v>AL</v>
      </c>
      <c r="F1416">
        <v>6.2653090672420961E-2</v>
      </c>
      <c r="G1416" s="2">
        <f t="shared" si="22"/>
        <v>4.7703298797631265E-2</v>
      </c>
    </row>
    <row r="1417" spans="1:7" x14ac:dyDescent="0.45">
      <c r="A1417" t="str">
        <v>Robin Ventura</v>
      </c>
      <c r="B1417">
        <v>1991</v>
      </c>
      <c r="C1417">
        <v>23</v>
      </c>
      <c r="D1417" t="str">
        <v>CHW</v>
      </c>
      <c r="E1417" t="str">
        <v>AL</v>
      </c>
      <c r="F1417">
        <v>2.8281901342959229E-3</v>
      </c>
      <c r="G1417" s="2">
        <f t="shared" si="22"/>
        <v>8.3231443516840306E-4</v>
      </c>
    </row>
    <row r="1418" spans="1:7" x14ac:dyDescent="0.45">
      <c r="A1418" t="str">
        <v>Dick Allen</v>
      </c>
      <c r="B1418">
        <v>1967</v>
      </c>
      <c r="C1418">
        <v>25</v>
      </c>
      <c r="D1418" t="str">
        <v>PHI</v>
      </c>
      <c r="E1418" t="str">
        <v>NL</v>
      </c>
      <c r="F1418">
        <v>0.33676011774655501</v>
      </c>
      <c r="G1418" s="2">
        <f t="shared" si="22"/>
        <v>8.7301288915107703E-2</v>
      </c>
    </row>
    <row r="1419" spans="1:7" x14ac:dyDescent="0.45">
      <c r="A1419" t="str">
        <v>Gene Alley</v>
      </c>
      <c r="B1419">
        <v>1966</v>
      </c>
      <c r="C1419">
        <v>25</v>
      </c>
      <c r="D1419" t="str">
        <v>PIT</v>
      </c>
      <c r="E1419" t="str">
        <v>NL</v>
      </c>
      <c r="F1419">
        <v>4.8658081093060394E-4</v>
      </c>
      <c r="G1419" s="2">
        <f t="shared" si="22"/>
        <v>1.4843348905074956E-4</v>
      </c>
    </row>
    <row r="1420" spans="1:7" x14ac:dyDescent="0.45">
      <c r="A1420" t="str">
        <v>José Cruz</v>
      </c>
      <c r="B1420">
        <v>1978</v>
      </c>
      <c r="C1420">
        <v>30</v>
      </c>
      <c r="D1420" t="str">
        <v>HOU</v>
      </c>
      <c r="E1420" t="str">
        <v>NL</v>
      </c>
      <c r="F1420">
        <v>1.0864759472288248E-2</v>
      </c>
      <c r="G1420" s="2">
        <f t="shared" si="22"/>
        <v>1.0619415918155203E-2</v>
      </c>
    </row>
    <row r="1421" spans="1:7" x14ac:dyDescent="0.45">
      <c r="A1421" t="str">
        <v>Paul DeJong</v>
      </c>
      <c r="B1421">
        <v>2019</v>
      </c>
      <c r="C1421">
        <v>25</v>
      </c>
      <c r="D1421" t="str">
        <v>STL</v>
      </c>
      <c r="E1421" t="str">
        <v>NL</v>
      </c>
      <c r="F1421">
        <v>1.1281879591422567E-4</v>
      </c>
      <c r="G1421" s="2">
        <f t="shared" si="22"/>
        <v>5.5710099991398679E-5</v>
      </c>
    </row>
    <row r="1422" spans="1:7" x14ac:dyDescent="0.45">
      <c r="A1422" t="str">
        <v>Curt Flood</v>
      </c>
      <c r="B1422">
        <v>1967</v>
      </c>
      <c r="C1422">
        <v>29</v>
      </c>
      <c r="D1422" t="str">
        <v>STL</v>
      </c>
      <c r="E1422" t="str">
        <v>NL</v>
      </c>
      <c r="F1422">
        <v>7.0417122243632215E-4</v>
      </c>
      <c r="G1422" s="2">
        <f t="shared" si="22"/>
        <v>1.8254850291353069E-4</v>
      </c>
    </row>
    <row r="1423" spans="1:7" x14ac:dyDescent="0.45">
      <c r="A1423" t="str">
        <v>Bobby Higginson</v>
      </c>
      <c r="B1423">
        <v>2000</v>
      </c>
      <c r="C1423">
        <v>29</v>
      </c>
      <c r="D1423" t="str">
        <v>DET</v>
      </c>
      <c r="E1423" t="str">
        <v>AL</v>
      </c>
      <c r="F1423">
        <v>5.0187798655795379E-3</v>
      </c>
      <c r="G1423" s="2">
        <f t="shared" si="22"/>
        <v>2.2685773628386236E-3</v>
      </c>
    </row>
    <row r="1424" spans="1:7" x14ac:dyDescent="0.45">
      <c r="A1424" t="str">
        <v>Elston Howard</v>
      </c>
      <c r="B1424">
        <v>1961</v>
      </c>
      <c r="C1424">
        <v>32</v>
      </c>
      <c r="D1424" t="str">
        <v>NYY</v>
      </c>
      <c r="E1424" t="str">
        <v>AL</v>
      </c>
      <c r="F1424">
        <v>1.777418013947403E-2</v>
      </c>
      <c r="G1424" s="2">
        <f t="shared" si="22"/>
        <v>4.8027345049881879E-3</v>
      </c>
    </row>
    <row r="1425" spans="1:7" x14ac:dyDescent="0.45">
      <c r="A1425" t="str">
        <v>Reggie Jackson</v>
      </c>
      <c r="B1425">
        <v>1976</v>
      </c>
      <c r="C1425">
        <v>30</v>
      </c>
      <c r="D1425" t="str">
        <v>BAL</v>
      </c>
      <c r="E1425" t="str">
        <v>AL</v>
      </c>
      <c r="F1425">
        <v>4.4383642445318297E-2</v>
      </c>
      <c r="G1425" s="2">
        <f t="shared" si="22"/>
        <v>4.0584746781281662E-2</v>
      </c>
    </row>
    <row r="1426" spans="1:7" x14ac:dyDescent="0.45">
      <c r="A1426" t="str">
        <v>Ron LeFlore</v>
      </c>
      <c r="B1426">
        <v>1976</v>
      </c>
      <c r="C1426">
        <v>28</v>
      </c>
      <c r="D1426" t="str">
        <v>DET</v>
      </c>
      <c r="E1426" t="str">
        <v>AL</v>
      </c>
      <c r="F1426">
        <v>1.2554247398234467E-2</v>
      </c>
      <c r="G1426" s="2">
        <f t="shared" si="22"/>
        <v>1.1479701160503886E-2</v>
      </c>
    </row>
    <row r="1427" spans="1:7" x14ac:dyDescent="0.45">
      <c r="A1427" t="str">
        <v>Max Muncy</v>
      </c>
      <c r="B1427">
        <v>2019</v>
      </c>
      <c r="C1427">
        <v>28</v>
      </c>
      <c r="D1427" t="str">
        <v>LAD</v>
      </c>
      <c r="E1427" t="str">
        <v>NL</v>
      </c>
      <c r="F1427">
        <v>2.1534968872489156E-4</v>
      </c>
      <c r="G1427" s="2">
        <f t="shared" si="22"/>
        <v>1.0634001714662451E-4</v>
      </c>
    </row>
    <row r="1428" spans="1:7" x14ac:dyDescent="0.45">
      <c r="A1428" t="str">
        <v>Tony Pérez</v>
      </c>
      <c r="B1428">
        <v>1973</v>
      </c>
      <c r="C1428">
        <v>31</v>
      </c>
      <c r="D1428" t="str">
        <v>CIN</v>
      </c>
      <c r="E1428" t="str">
        <v>NL</v>
      </c>
      <c r="F1428">
        <v>3.5932755073983899E-2</v>
      </c>
      <c r="G1428" s="2">
        <f t="shared" si="22"/>
        <v>1.0591464563444933E-2</v>
      </c>
    </row>
    <row r="1429" spans="1:7" x14ac:dyDescent="0.45">
      <c r="A1429" t="str">
        <v>José Canseco</v>
      </c>
      <c r="B1429">
        <v>1991</v>
      </c>
      <c r="C1429">
        <v>26</v>
      </c>
      <c r="D1429" t="str">
        <v>OAK</v>
      </c>
      <c r="E1429" t="str">
        <v>AL</v>
      </c>
      <c r="F1429">
        <v>0.33279874431452661</v>
      </c>
      <c r="G1429" s="2">
        <f t="shared" si="22"/>
        <v>9.7940090922443004E-2</v>
      </c>
    </row>
    <row r="1430" spans="1:7" x14ac:dyDescent="0.45">
      <c r="A1430" t="str">
        <v>Marquis Grissom</v>
      </c>
      <c r="B1430">
        <v>1993</v>
      </c>
      <c r="C1430">
        <v>26</v>
      </c>
      <c r="D1430" t="str">
        <v>MON</v>
      </c>
      <c r="E1430" t="str">
        <v>NL</v>
      </c>
      <c r="F1430">
        <v>1.9275393116262619E-2</v>
      </c>
      <c r="G1430" s="2">
        <f t="shared" si="22"/>
        <v>1.0077769225200739E-2</v>
      </c>
    </row>
    <row r="1431" spans="1:7" x14ac:dyDescent="0.45">
      <c r="A1431" t="str">
        <v>Jim Ray Hart</v>
      </c>
      <c r="B1431">
        <v>1964</v>
      </c>
      <c r="C1431">
        <v>22</v>
      </c>
      <c r="D1431" t="str">
        <v>SFG</v>
      </c>
      <c r="E1431" t="str">
        <v>NL</v>
      </c>
      <c r="F1431">
        <v>8.3298559819612993E-3</v>
      </c>
      <c r="G1431" s="2">
        <f t="shared" si="22"/>
        <v>2.3469012582502569E-3</v>
      </c>
    </row>
    <row r="1432" spans="1:7" x14ac:dyDescent="0.45">
      <c r="A1432" t="str">
        <v>Davey Lopes</v>
      </c>
      <c r="B1432">
        <v>1975</v>
      </c>
      <c r="C1432">
        <v>30</v>
      </c>
      <c r="D1432" t="str">
        <v>LAD</v>
      </c>
      <c r="E1432" t="str">
        <v>NL</v>
      </c>
      <c r="F1432">
        <v>3.0563735093607071E-3</v>
      </c>
      <c r="G1432" s="2">
        <f t="shared" si="22"/>
        <v>2.2305551315138492E-3</v>
      </c>
    </row>
    <row r="1433" spans="1:7" x14ac:dyDescent="0.45">
      <c r="A1433" t="str">
        <v>Willie McGee</v>
      </c>
      <c r="B1433">
        <v>1990</v>
      </c>
      <c r="C1433">
        <v>31</v>
      </c>
      <c r="D1433" t="str">
        <v>OAKSTL</v>
      </c>
      <c r="E1433" t="str">
        <v>ALNL</v>
      </c>
      <c r="F1433">
        <v>8.2556229170475844E-3</v>
      </c>
      <c r="G1433" s="2">
        <f t="shared" si="22"/>
        <v>1</v>
      </c>
    </row>
    <row r="1434" spans="1:7" x14ac:dyDescent="0.45">
      <c r="A1434" t="str">
        <v>Thurman Munson</v>
      </c>
      <c r="B1434">
        <v>1976</v>
      </c>
      <c r="C1434">
        <v>29</v>
      </c>
      <c r="D1434" t="str">
        <v>NYY</v>
      </c>
      <c r="E1434" t="str">
        <v>AL</v>
      </c>
      <c r="F1434">
        <v>7.247614453446477E-2</v>
      </c>
      <c r="G1434" s="2">
        <f t="shared" si="22"/>
        <v>6.6272748507262114E-2</v>
      </c>
    </row>
    <row r="1435" spans="1:7" x14ac:dyDescent="0.45">
      <c r="A1435" t="str">
        <v>Amos Otis</v>
      </c>
      <c r="B1435">
        <v>1971</v>
      </c>
      <c r="C1435">
        <v>24</v>
      </c>
      <c r="D1435" t="str">
        <v>KCR</v>
      </c>
      <c r="E1435" t="str">
        <v>AL</v>
      </c>
      <c r="F1435">
        <v>1.1797367418973508E-2</v>
      </c>
      <c r="G1435" s="2">
        <f t="shared" si="22"/>
        <v>1.1851275959401353E-2</v>
      </c>
    </row>
    <row r="1436" spans="1:7" x14ac:dyDescent="0.45">
      <c r="A1436" t="str">
        <v>Ken Singleton</v>
      </c>
      <c r="B1436">
        <v>1979</v>
      </c>
      <c r="C1436">
        <v>32</v>
      </c>
      <c r="D1436" t="str">
        <v>BAL</v>
      </c>
      <c r="E1436" t="str">
        <v>AL</v>
      </c>
      <c r="F1436">
        <v>2.8926659198656848E-2</v>
      </c>
      <c r="G1436" s="2">
        <f t="shared" si="22"/>
        <v>1.3836327732893837E-2</v>
      </c>
    </row>
    <row r="1437" spans="1:7" x14ac:dyDescent="0.45">
      <c r="A1437" t="str">
        <v>Roberto Alomar</v>
      </c>
      <c r="B1437">
        <v>1996</v>
      </c>
      <c r="C1437">
        <v>28</v>
      </c>
      <c r="D1437" t="str">
        <v>BAL</v>
      </c>
      <c r="E1437" t="str">
        <v>AL</v>
      </c>
      <c r="F1437">
        <v>3.1095062021394712E-2</v>
      </c>
      <c r="G1437" s="2">
        <f t="shared" si="22"/>
        <v>8.0080820112388602E-3</v>
      </c>
    </row>
    <row r="1438" spans="1:7" x14ac:dyDescent="0.45">
      <c r="A1438" t="str">
        <v>Eric Chávez</v>
      </c>
      <c r="B1438">
        <v>2003</v>
      </c>
      <c r="C1438">
        <v>25</v>
      </c>
      <c r="D1438" t="str">
        <v>OAK</v>
      </c>
      <c r="E1438" t="str">
        <v>AL</v>
      </c>
      <c r="F1438">
        <v>3.0933990481172924E-3</v>
      </c>
      <c r="G1438" s="2">
        <f t="shared" si="22"/>
        <v>1.5995961111998475E-3</v>
      </c>
    </row>
    <row r="1439" spans="1:7" x14ac:dyDescent="0.45">
      <c r="A1439" t="str">
        <v>Eric Davis</v>
      </c>
      <c r="B1439">
        <v>1986</v>
      </c>
      <c r="C1439">
        <v>24</v>
      </c>
      <c r="D1439" t="str">
        <v>CIN</v>
      </c>
      <c r="E1439" t="str">
        <v>NL</v>
      </c>
      <c r="F1439">
        <v>1.0553434324008548E-2</v>
      </c>
      <c r="G1439" s="2">
        <f t="shared" si="22"/>
        <v>8.6090654752282933E-3</v>
      </c>
    </row>
    <row r="1440" spans="1:7" x14ac:dyDescent="0.45">
      <c r="A1440" t="str">
        <v>Luis Gonzalez</v>
      </c>
      <c r="B1440">
        <v>1993</v>
      </c>
      <c r="C1440">
        <v>25</v>
      </c>
      <c r="D1440" t="str">
        <v>HOU</v>
      </c>
      <c r="E1440" t="str">
        <v>NL</v>
      </c>
      <c r="F1440">
        <v>4.6485240266580405E-4</v>
      </c>
      <c r="G1440" s="2">
        <f t="shared" si="22"/>
        <v>2.4303915409608993E-4</v>
      </c>
    </row>
    <row r="1441" spans="1:7" x14ac:dyDescent="0.45">
      <c r="A1441" t="str">
        <v>DJ LeMahieu</v>
      </c>
      <c r="B1441">
        <v>2016</v>
      </c>
      <c r="C1441">
        <v>27</v>
      </c>
      <c r="D1441" t="str">
        <v>COL</v>
      </c>
      <c r="E1441" t="str">
        <v>NL</v>
      </c>
      <c r="F1441">
        <v>2.750586345325455E-3</v>
      </c>
      <c r="G1441" s="2">
        <f t="shared" si="22"/>
        <v>5.0918230893887322E-3</v>
      </c>
    </row>
    <row r="1442" spans="1:7" x14ac:dyDescent="0.45">
      <c r="A1442" t="str">
        <v>Albert Pujols</v>
      </c>
      <c r="B1442">
        <v>2011</v>
      </c>
      <c r="C1442">
        <v>31</v>
      </c>
      <c r="D1442" t="str">
        <v>STL</v>
      </c>
      <c r="E1442" t="str">
        <v>NL</v>
      </c>
      <c r="F1442">
        <v>0.11386178183085616</v>
      </c>
      <c r="G1442" s="2">
        <f t="shared" si="22"/>
        <v>5.4164106610066293E-2</v>
      </c>
    </row>
    <row r="1443" spans="1:7" x14ac:dyDescent="0.45">
      <c r="A1443" t="str">
        <v>John Stearns</v>
      </c>
      <c r="B1443">
        <v>1978</v>
      </c>
      <c r="C1443">
        <v>26</v>
      </c>
      <c r="D1443" t="str">
        <v>NYM</v>
      </c>
      <c r="E1443" t="str">
        <v>NL</v>
      </c>
      <c r="F1443">
        <v>1.4632086794128627E-4</v>
      </c>
      <c r="G1443" s="2">
        <f t="shared" si="22"/>
        <v>1.4301670995452999E-4</v>
      </c>
    </row>
    <row r="1444" spans="1:7" x14ac:dyDescent="0.45">
      <c r="A1444" t="str">
        <v>Mark Teixeira</v>
      </c>
      <c r="B1444">
        <v>2009</v>
      </c>
      <c r="C1444">
        <v>29</v>
      </c>
      <c r="D1444" t="str">
        <v>NYY</v>
      </c>
      <c r="E1444" t="str">
        <v>AL</v>
      </c>
      <c r="F1444">
        <v>1.0890839198894588E-2</v>
      </c>
      <c r="G1444" s="2">
        <f t="shared" si="22"/>
        <v>9.6521696282422919E-3</v>
      </c>
    </row>
    <row r="1445" spans="1:7" x14ac:dyDescent="0.45">
      <c r="A1445" t="str">
        <v>Bill White</v>
      </c>
      <c r="B1445">
        <v>1966</v>
      </c>
      <c r="C1445">
        <v>32</v>
      </c>
      <c r="D1445" t="str">
        <v>PHI</v>
      </c>
      <c r="E1445" t="str">
        <v>NL</v>
      </c>
      <c r="F1445">
        <v>1.9571110631083069E-4</v>
      </c>
      <c r="G1445" s="2">
        <f t="shared" si="22"/>
        <v>5.9702482512903471E-5</v>
      </c>
    </row>
    <row r="1446" spans="1:7" x14ac:dyDescent="0.45">
      <c r="A1446" t="str">
        <v>Ernie Banks</v>
      </c>
      <c r="B1446">
        <v>1956</v>
      </c>
      <c r="C1446">
        <v>25</v>
      </c>
      <c r="D1446" t="str">
        <v>CHC</v>
      </c>
      <c r="E1446" t="str">
        <v>NL</v>
      </c>
      <c r="F1446">
        <v>8.8877602779438986E-3</v>
      </c>
      <c r="G1446" s="2">
        <f t="shared" si="22"/>
        <v>1.1671664653355637E-2</v>
      </c>
    </row>
    <row r="1447" spans="1:7" x14ac:dyDescent="0.45">
      <c r="A1447" t="str">
        <v>Lance Berkman</v>
      </c>
      <c r="B1447">
        <v>2003</v>
      </c>
      <c r="C1447">
        <v>27</v>
      </c>
      <c r="D1447" t="str">
        <v>HOU</v>
      </c>
      <c r="E1447" t="str">
        <v>NL</v>
      </c>
      <c r="F1447">
        <v>4.106414732867427E-4</v>
      </c>
      <c r="G1447" s="2">
        <f t="shared" si="22"/>
        <v>1.1701691654028215E-4</v>
      </c>
    </row>
    <row r="1448" spans="1:7" x14ac:dyDescent="0.45">
      <c r="A1448" t="str">
        <v>Yogi Berra</v>
      </c>
      <c r="B1448">
        <v>1951</v>
      </c>
      <c r="C1448">
        <v>26</v>
      </c>
      <c r="D1448" t="str">
        <v>NYY</v>
      </c>
      <c r="E1448" t="str">
        <v>AL</v>
      </c>
      <c r="F1448">
        <v>7.044894343672988E-3</v>
      </c>
      <c r="G1448" s="2">
        <f t="shared" si="22"/>
        <v>0.17018629024122975</v>
      </c>
    </row>
    <row r="1449" spans="1:7" x14ac:dyDescent="0.45">
      <c r="A1449" t="str">
        <v>Roberto Clemente</v>
      </c>
      <c r="B1449">
        <v>1963</v>
      </c>
      <c r="C1449">
        <v>28</v>
      </c>
      <c r="D1449" t="str">
        <v>PIT</v>
      </c>
      <c r="E1449" t="str">
        <v>NL</v>
      </c>
      <c r="F1449">
        <v>1.535531144125993E-2</v>
      </c>
      <c r="G1449" s="2">
        <f t="shared" si="22"/>
        <v>4.2160133821938046E-3</v>
      </c>
    </row>
    <row r="1450" spans="1:7" x14ac:dyDescent="0.45">
      <c r="A1450" t="str">
        <v>Willie Crawford</v>
      </c>
      <c r="B1450">
        <v>1973</v>
      </c>
      <c r="C1450">
        <v>26</v>
      </c>
      <c r="D1450" t="str">
        <v>LAD</v>
      </c>
      <c r="E1450" t="str">
        <v>NL</v>
      </c>
      <c r="F1450">
        <v>1.2815861864639503E-4</v>
      </c>
      <c r="G1450" s="2">
        <f t="shared" si="22"/>
        <v>3.7775769353019196E-5</v>
      </c>
    </row>
    <row r="1451" spans="1:7" x14ac:dyDescent="0.45">
      <c r="A1451" t="str">
        <v>Willard Marshall</v>
      </c>
      <c r="B1451">
        <v>1947</v>
      </c>
      <c r="C1451">
        <v>26</v>
      </c>
      <c r="D1451" t="str">
        <v>NYG</v>
      </c>
      <c r="E1451" t="str">
        <v>NL</v>
      </c>
      <c r="F1451">
        <v>4.6290667618085427E-3</v>
      </c>
      <c r="G1451" s="2">
        <f t="shared" si="22"/>
        <v>3.2632910435834374E-3</v>
      </c>
    </row>
    <row r="1452" spans="1:7" x14ac:dyDescent="0.45">
      <c r="A1452" t="str">
        <v>Willie Randolph</v>
      </c>
      <c r="B1452">
        <v>1979</v>
      </c>
      <c r="C1452">
        <v>24</v>
      </c>
      <c r="D1452" t="str">
        <v>NYY</v>
      </c>
      <c r="E1452" t="str">
        <v>AL</v>
      </c>
      <c r="F1452">
        <v>4.5194367753391644E-5</v>
      </c>
      <c r="G1452" s="2">
        <f t="shared" si="22"/>
        <v>2.1617570132187659E-5</v>
      </c>
    </row>
    <row r="1453" spans="1:7" x14ac:dyDescent="0.45">
      <c r="A1453" t="str">
        <v>John Valentin</v>
      </c>
      <c r="B1453">
        <v>1993</v>
      </c>
      <c r="C1453">
        <v>26</v>
      </c>
      <c r="D1453" t="str">
        <v>BOS</v>
      </c>
      <c r="E1453" t="str">
        <v>AL</v>
      </c>
      <c r="F1453">
        <v>2.5411944544365399E-6</v>
      </c>
      <c r="G1453" s="2">
        <f t="shared" si="22"/>
        <v>7.0069599642416128E-7</v>
      </c>
    </row>
    <row r="1454" spans="1:7" x14ac:dyDescent="0.45">
      <c r="A1454" t="str">
        <v>Freddie Freeman</v>
      </c>
      <c r="B1454">
        <v>2013</v>
      </c>
      <c r="C1454">
        <v>23</v>
      </c>
      <c r="D1454" t="str">
        <v>ATL</v>
      </c>
      <c r="E1454" t="str">
        <v>NL</v>
      </c>
      <c r="F1454">
        <v>1.1420210840403419E-2</v>
      </c>
      <c r="G1454" s="2">
        <f t="shared" si="22"/>
        <v>8.0170779716551271E-3</v>
      </c>
    </row>
    <row r="1455" spans="1:7" x14ac:dyDescent="0.45">
      <c r="A1455" t="str">
        <v>Gil Hodges</v>
      </c>
      <c r="B1455">
        <v>1952</v>
      </c>
      <c r="C1455">
        <v>28</v>
      </c>
      <c r="D1455" t="str">
        <v>BRO</v>
      </c>
      <c r="E1455" t="str">
        <v>NL</v>
      </c>
      <c r="F1455">
        <v>2.4394219229191959E-4</v>
      </c>
      <c r="G1455" s="2">
        <f t="shared" si="22"/>
        <v>4.6884577930869539E-4</v>
      </c>
    </row>
    <row r="1456" spans="1:7" x14ac:dyDescent="0.45">
      <c r="A1456" t="str">
        <v>Torii Hunter</v>
      </c>
      <c r="B1456">
        <v>2009</v>
      </c>
      <c r="C1456">
        <v>33</v>
      </c>
      <c r="D1456" t="str">
        <v>LAA</v>
      </c>
      <c r="E1456" t="str">
        <v>AL</v>
      </c>
      <c r="F1456">
        <v>3.5785085499496285E-4</v>
      </c>
      <c r="G1456" s="2">
        <f t="shared" si="22"/>
        <v>3.1715068884439129E-4</v>
      </c>
    </row>
    <row r="1457" spans="1:7" x14ac:dyDescent="0.45">
      <c r="A1457" t="str">
        <v>Ray Lankford</v>
      </c>
      <c r="B1457">
        <v>1997</v>
      </c>
      <c r="C1457">
        <v>30</v>
      </c>
      <c r="D1457" t="str">
        <v>STL</v>
      </c>
      <c r="E1457" t="str">
        <v>NL</v>
      </c>
      <c r="F1457">
        <v>2.27504225292584E-2</v>
      </c>
      <c r="G1457" s="2">
        <f t="shared" si="22"/>
        <v>6.4851700200126688E-3</v>
      </c>
    </row>
    <row r="1458" spans="1:7" x14ac:dyDescent="0.45">
      <c r="A1458" t="str">
        <v>Jim Lefebvre</v>
      </c>
      <c r="B1458">
        <v>1966</v>
      </c>
      <c r="C1458">
        <v>24</v>
      </c>
      <c r="D1458" t="str">
        <v>LAD</v>
      </c>
      <c r="E1458" t="str">
        <v>NL</v>
      </c>
      <c r="F1458">
        <v>1.0389701703432191E-3</v>
      </c>
      <c r="G1458" s="2">
        <f t="shared" si="22"/>
        <v>3.1694214802418537E-4</v>
      </c>
    </row>
    <row r="1459" spans="1:7" x14ac:dyDescent="0.45">
      <c r="A1459" t="str">
        <v>Aramis Ramírez</v>
      </c>
      <c r="B1459">
        <v>2007</v>
      </c>
      <c r="C1459">
        <v>29</v>
      </c>
      <c r="D1459" t="str">
        <v>CHC</v>
      </c>
      <c r="E1459" t="str">
        <v>NL</v>
      </c>
      <c r="F1459">
        <v>3.1579794176977977E-4</v>
      </c>
      <c r="G1459" s="2">
        <f t="shared" si="22"/>
        <v>1.7858556464426904E-4</v>
      </c>
    </row>
    <row r="1460" spans="1:7" x14ac:dyDescent="0.45">
      <c r="A1460" t="str">
        <v>Manny Ramírez</v>
      </c>
      <c r="B1460">
        <v>1998</v>
      </c>
      <c r="C1460">
        <v>26</v>
      </c>
      <c r="D1460" t="str">
        <v>CLE</v>
      </c>
      <c r="E1460" t="str">
        <v>AL</v>
      </c>
      <c r="F1460">
        <v>3.2367678808633199E-2</v>
      </c>
      <c r="G1460" s="2">
        <f t="shared" si="22"/>
        <v>6.4527370541534301E-3</v>
      </c>
    </row>
    <row r="1461" spans="1:7" x14ac:dyDescent="0.45">
      <c r="A1461" t="str">
        <v>Tim Salmon</v>
      </c>
      <c r="B1461">
        <v>1993</v>
      </c>
      <c r="C1461">
        <v>24</v>
      </c>
      <c r="D1461" t="str">
        <v>CAL</v>
      </c>
      <c r="E1461" t="str">
        <v>AL</v>
      </c>
      <c r="F1461">
        <v>1.3805984427400705E-3</v>
      </c>
      <c r="G1461" s="2">
        <f t="shared" si="22"/>
        <v>3.8067917227211821E-4</v>
      </c>
    </row>
    <row r="1462" spans="1:7" x14ac:dyDescent="0.45">
      <c r="A1462" t="str">
        <v>Bobby Thomson</v>
      </c>
      <c r="B1462">
        <v>1951</v>
      </c>
      <c r="C1462">
        <v>27</v>
      </c>
      <c r="D1462" t="str">
        <v>NYG</v>
      </c>
      <c r="E1462" t="str">
        <v>NL</v>
      </c>
      <c r="F1462">
        <v>7.1936754375852563E-3</v>
      </c>
      <c r="G1462" s="2">
        <f t="shared" si="22"/>
        <v>3.1260509862648849E-3</v>
      </c>
    </row>
    <row r="1463" spans="1:7" x14ac:dyDescent="0.45">
      <c r="A1463" t="str">
        <v>Jim Wynn</v>
      </c>
      <c r="B1463">
        <v>1967</v>
      </c>
      <c r="C1463">
        <v>25</v>
      </c>
      <c r="D1463" t="str">
        <v>HOU</v>
      </c>
      <c r="E1463" t="str">
        <v>NL</v>
      </c>
      <c r="F1463">
        <v>3.9078958286374636E-2</v>
      </c>
      <c r="G1463" s="2">
        <f t="shared" si="22"/>
        <v>1.0130782263319645E-2</v>
      </c>
    </row>
    <row r="1464" spans="1:7" x14ac:dyDescent="0.45">
      <c r="A1464" t="str">
        <v>Kevin Bass</v>
      </c>
      <c r="B1464">
        <v>1986</v>
      </c>
      <c r="C1464">
        <v>27</v>
      </c>
      <c r="D1464" t="str">
        <v>HOU</v>
      </c>
      <c r="E1464" t="str">
        <v>NL</v>
      </c>
      <c r="F1464">
        <v>1.283210890220211E-2</v>
      </c>
      <c r="G1464" s="2">
        <f t="shared" si="22"/>
        <v>1.0467916161945345E-2</v>
      </c>
    </row>
    <row r="1465" spans="1:7" x14ac:dyDescent="0.45">
      <c r="A1465" t="str">
        <v>Jay Bruce</v>
      </c>
      <c r="B1465">
        <v>2013</v>
      </c>
      <c r="C1465">
        <v>26</v>
      </c>
      <c r="D1465" t="str">
        <v>CIN</v>
      </c>
      <c r="E1465" t="str">
        <v>NL</v>
      </c>
      <c r="F1465">
        <v>7.1069990442347044E-4</v>
      </c>
      <c r="G1465" s="2">
        <f t="shared" si="22"/>
        <v>4.9891693138036115E-4</v>
      </c>
    </row>
    <row r="1466" spans="1:7" x14ac:dyDescent="0.45">
      <c r="A1466" t="str">
        <v>Adam Eaton</v>
      </c>
      <c r="B1466">
        <v>2014</v>
      </c>
      <c r="C1466">
        <v>25</v>
      </c>
      <c r="D1466" t="str">
        <v>CHW</v>
      </c>
      <c r="E1466" t="str">
        <v>AL</v>
      </c>
      <c r="F1466">
        <v>6.253939163900701E-5</v>
      </c>
      <c r="G1466" s="2">
        <f t="shared" si="22"/>
        <v>1.8072008571252621E-5</v>
      </c>
    </row>
    <row r="1467" spans="1:7" x14ac:dyDescent="0.45">
      <c r="A1467" t="str">
        <v>David Eckstein</v>
      </c>
      <c r="B1467">
        <v>2002</v>
      </c>
      <c r="C1467">
        <v>27</v>
      </c>
      <c r="D1467" t="str">
        <v>ANA</v>
      </c>
      <c r="E1467" t="str">
        <v>AL</v>
      </c>
      <c r="F1467">
        <v>1.4084470549921943E-3</v>
      </c>
      <c r="G1467" s="2">
        <f t="shared" si="22"/>
        <v>3.5709720079777236E-4</v>
      </c>
    </row>
    <row r="1468" spans="1:7" x14ac:dyDescent="0.45">
      <c r="A1468" t="str">
        <v>Mike Epstein</v>
      </c>
      <c r="B1468">
        <v>1972</v>
      </c>
      <c r="C1468">
        <v>29</v>
      </c>
      <c r="D1468" t="str">
        <v>OAK</v>
      </c>
      <c r="E1468" t="str">
        <v>AL</v>
      </c>
      <c r="F1468">
        <v>1.0706485607376064E-2</v>
      </c>
      <c r="G1468" s="2">
        <f t="shared" si="22"/>
        <v>4.6308913219561976E-3</v>
      </c>
    </row>
    <row r="1469" spans="1:7" x14ac:dyDescent="0.45">
      <c r="A1469" t="str">
        <v>Jim Fregosi</v>
      </c>
      <c r="B1469">
        <v>1965</v>
      </c>
      <c r="C1469">
        <v>23</v>
      </c>
      <c r="D1469" t="str">
        <v>CAL</v>
      </c>
      <c r="E1469" t="str">
        <v>AL</v>
      </c>
      <c r="F1469">
        <v>1.9946805032766209E-3</v>
      </c>
      <c r="G1469" s="2">
        <f t="shared" si="22"/>
        <v>1.0228560717758111E-2</v>
      </c>
    </row>
    <row r="1470" spans="1:7" x14ac:dyDescent="0.45">
      <c r="A1470" t="str">
        <v>Troy Glaus</v>
      </c>
      <c r="B1470">
        <v>2001</v>
      </c>
      <c r="C1470">
        <v>24</v>
      </c>
      <c r="D1470" t="str">
        <v>ANA</v>
      </c>
      <c r="E1470" t="str">
        <v>AL</v>
      </c>
      <c r="F1470">
        <v>5.3102488964308628E-3</v>
      </c>
      <c r="G1470" s="2">
        <f t="shared" si="22"/>
        <v>1.4394090395292527E-3</v>
      </c>
    </row>
    <row r="1471" spans="1:7" x14ac:dyDescent="0.45">
      <c r="A1471" t="str">
        <v>Greg Luzinski</v>
      </c>
      <c r="B1471">
        <v>1978</v>
      </c>
      <c r="C1471">
        <v>27</v>
      </c>
      <c r="D1471" t="str">
        <v>PHI</v>
      </c>
      <c r="E1471" t="str">
        <v>NL</v>
      </c>
      <c r="F1471">
        <v>8.4691964139489255E-3</v>
      </c>
      <c r="G1471" s="2">
        <f t="shared" si="22"/>
        <v>8.2779484848853422E-3</v>
      </c>
    </row>
    <row r="1472" spans="1:7" x14ac:dyDescent="0.45">
      <c r="A1472" t="str">
        <v>Al Oliver</v>
      </c>
      <c r="B1472">
        <v>1982</v>
      </c>
      <c r="C1472">
        <v>35</v>
      </c>
      <c r="D1472" t="str">
        <v>MON</v>
      </c>
      <c r="E1472" t="str">
        <v>NL</v>
      </c>
      <c r="F1472">
        <v>7.3534821790085969E-2</v>
      </c>
      <c r="G1472" s="2">
        <f t="shared" si="22"/>
        <v>6.1764722444558121E-2</v>
      </c>
    </row>
    <row r="1473" spans="1:7" x14ac:dyDescent="0.45">
      <c r="A1473" t="str">
        <v>Wally Post</v>
      </c>
      <c r="B1473">
        <v>1955</v>
      </c>
      <c r="C1473">
        <v>25</v>
      </c>
      <c r="D1473" t="str">
        <v>CIN</v>
      </c>
      <c r="E1473" t="str">
        <v>NL</v>
      </c>
      <c r="F1473">
        <v>6.4393019926639122E-2</v>
      </c>
      <c r="G1473" s="2">
        <f t="shared" si="22"/>
        <v>2.2355546804870206E-2</v>
      </c>
    </row>
    <row r="1474" spans="1:7" x14ac:dyDescent="0.45">
      <c r="A1474" t="str">
        <v>Pee Wee Reese</v>
      </c>
      <c r="B1474">
        <v>1948</v>
      </c>
      <c r="C1474">
        <v>29</v>
      </c>
      <c r="D1474" t="str">
        <v>BRO</v>
      </c>
      <c r="E1474" t="str">
        <v>NL</v>
      </c>
      <c r="F1474">
        <v>7.5815850375891575E-5</v>
      </c>
      <c r="G1474" s="2">
        <f t="shared" si="22"/>
        <v>6.9881396023618945E-5</v>
      </c>
    </row>
    <row r="1475" spans="1:7" x14ac:dyDescent="0.45">
      <c r="A1475" t="str">
        <v>Scott Rolen</v>
      </c>
      <c r="B1475">
        <v>2009</v>
      </c>
      <c r="C1475">
        <v>34</v>
      </c>
      <c r="D1475" t="str">
        <v>CINTOR</v>
      </c>
      <c r="E1475" t="str">
        <v>ALNL</v>
      </c>
      <c r="F1475">
        <v>2.7100175478225227E-5</v>
      </c>
      <c r="G1475" s="2">
        <f t="shared" ref="G1475:G1538" si="23">F1475/SUMIFS(_xlfn.ANCHORARRAY($F$2), $B$2:$B$2199, B1475, $E$2:$E$2199, E1475)</f>
        <v>2.9463236224995647E-3</v>
      </c>
    </row>
    <row r="1476" spans="1:7" x14ac:dyDescent="0.45">
      <c r="A1476" t="str">
        <v>Bernie Williams</v>
      </c>
      <c r="B1476">
        <v>1998</v>
      </c>
      <c r="C1476">
        <v>29</v>
      </c>
      <c r="D1476" t="str">
        <v>NYY</v>
      </c>
      <c r="E1476" t="str">
        <v>AL</v>
      </c>
      <c r="F1476">
        <v>6.4995046387574251E-2</v>
      </c>
      <c r="G1476" s="2">
        <f t="shared" si="23"/>
        <v>1.2957244992484879E-2</v>
      </c>
    </row>
    <row r="1477" spans="1:7" x14ac:dyDescent="0.45">
      <c r="A1477" t="str">
        <v>Bernie Williams</v>
      </c>
      <c r="B1477">
        <v>2001</v>
      </c>
      <c r="C1477">
        <v>32</v>
      </c>
      <c r="D1477" t="str">
        <v>NYY</v>
      </c>
      <c r="E1477" t="str">
        <v>AL</v>
      </c>
      <c r="F1477">
        <v>8.5393474067143437E-3</v>
      </c>
      <c r="G1477" s="2">
        <f t="shared" si="23"/>
        <v>2.314696370855004E-3</v>
      </c>
    </row>
    <row r="1478" spans="1:7" x14ac:dyDescent="0.45">
      <c r="A1478" t="str">
        <v>Richie Zisk</v>
      </c>
      <c r="B1478">
        <v>1974</v>
      </c>
      <c r="C1478">
        <v>25</v>
      </c>
      <c r="D1478" t="str">
        <v>PIT</v>
      </c>
      <c r="E1478" t="str">
        <v>NL</v>
      </c>
      <c r="F1478">
        <v>1.9641231503100252E-3</v>
      </c>
      <c r="G1478" s="2">
        <f t="shared" si="23"/>
        <v>1.2539525594270004E-3</v>
      </c>
    </row>
    <row r="1479" spans="1:7" x14ac:dyDescent="0.45">
      <c r="A1479" t="str">
        <v>Jason Bay</v>
      </c>
      <c r="B1479">
        <v>2009</v>
      </c>
      <c r="C1479">
        <v>30</v>
      </c>
      <c r="D1479" t="str">
        <v>BOS</v>
      </c>
      <c r="E1479" t="str">
        <v>AL</v>
      </c>
      <c r="F1479">
        <v>7.9669052845014168E-4</v>
      </c>
      <c r="G1479" s="2">
        <f t="shared" si="23"/>
        <v>7.060789330720509E-4</v>
      </c>
    </row>
    <row r="1480" spans="1:7" x14ac:dyDescent="0.45">
      <c r="A1480" t="str">
        <v>Will Clark</v>
      </c>
      <c r="B1480">
        <v>1991</v>
      </c>
      <c r="C1480">
        <v>27</v>
      </c>
      <c r="D1480" t="str">
        <v>SFG</v>
      </c>
      <c r="E1480" t="str">
        <v>NL</v>
      </c>
      <c r="F1480">
        <v>4.999304920357777E-2</v>
      </c>
      <c r="G1480" s="2">
        <f t="shared" si="23"/>
        <v>0.10308712712066762</v>
      </c>
    </row>
    <row r="1481" spans="1:7" x14ac:dyDescent="0.45">
      <c r="A1481" t="str">
        <v>Joe DiMaggio</v>
      </c>
      <c r="B1481">
        <v>1950</v>
      </c>
      <c r="C1481">
        <v>35</v>
      </c>
      <c r="D1481" t="str">
        <v>NYY</v>
      </c>
      <c r="E1481" t="str">
        <v>AL</v>
      </c>
      <c r="F1481">
        <v>1.0685400698394121E-2</v>
      </c>
      <c r="G1481" s="2">
        <f t="shared" si="23"/>
        <v>8.9406396362250937E-2</v>
      </c>
    </row>
    <row r="1482" spans="1:7" x14ac:dyDescent="0.45">
      <c r="A1482" t="str">
        <v>John Mayberry</v>
      </c>
      <c r="B1482">
        <v>1973</v>
      </c>
      <c r="C1482">
        <v>24</v>
      </c>
      <c r="D1482" t="str">
        <v>KCR</v>
      </c>
      <c r="E1482" t="str">
        <v>AL</v>
      </c>
      <c r="F1482">
        <v>5.3658662976540012E-4</v>
      </c>
      <c r="G1482" s="2">
        <f t="shared" si="23"/>
        <v>5.2546555314605242E-4</v>
      </c>
    </row>
    <row r="1483" spans="1:7" x14ac:dyDescent="0.45">
      <c r="A1483" t="str">
        <v>Mark McGwire</v>
      </c>
      <c r="B1483">
        <v>1999</v>
      </c>
      <c r="C1483">
        <v>35</v>
      </c>
      <c r="D1483" t="str">
        <v>STL</v>
      </c>
      <c r="E1483" t="str">
        <v>NL</v>
      </c>
      <c r="F1483">
        <v>0.25122287746412053</v>
      </c>
      <c r="G1483" s="2">
        <f t="shared" si="23"/>
        <v>0.17271005396108563</v>
      </c>
    </row>
    <row r="1484" spans="1:7" x14ac:dyDescent="0.45">
      <c r="A1484" t="str">
        <v>Paul Molitor</v>
      </c>
      <c r="B1484">
        <v>1988</v>
      </c>
      <c r="C1484">
        <v>31</v>
      </c>
      <c r="D1484" t="str">
        <v>MIL</v>
      </c>
      <c r="E1484" t="str">
        <v>AL</v>
      </c>
      <c r="F1484">
        <v>6.8277043307255161E-2</v>
      </c>
      <c r="G1484" s="2">
        <f t="shared" si="23"/>
        <v>2.2778710348277685E-2</v>
      </c>
    </row>
    <row r="1485" spans="1:7" x14ac:dyDescent="0.45">
      <c r="A1485" t="str">
        <v>David Ortiz</v>
      </c>
      <c r="B1485">
        <v>2005</v>
      </c>
      <c r="C1485">
        <v>29</v>
      </c>
      <c r="D1485" t="str">
        <v>BOS</v>
      </c>
      <c r="E1485" t="str">
        <v>AL</v>
      </c>
      <c r="F1485">
        <v>6.2597599355822139E-2</v>
      </c>
      <c r="G1485" s="2">
        <f t="shared" si="23"/>
        <v>4.5323598928410223E-2</v>
      </c>
    </row>
    <row r="1486" spans="1:7" x14ac:dyDescent="0.45">
      <c r="A1486" t="str">
        <v>David Ortiz</v>
      </c>
      <c r="B1486">
        <v>2016</v>
      </c>
      <c r="C1486">
        <v>40</v>
      </c>
      <c r="D1486" t="str">
        <v>BOS</v>
      </c>
      <c r="E1486" t="str">
        <v>AL</v>
      </c>
      <c r="F1486">
        <v>1.9927601488118694E-2</v>
      </c>
      <c r="G1486" s="2">
        <f t="shared" si="23"/>
        <v>4.4571084747687733E-3</v>
      </c>
    </row>
    <row r="1487" spans="1:7" x14ac:dyDescent="0.45">
      <c r="A1487" t="str">
        <v>Wes Parker</v>
      </c>
      <c r="B1487">
        <v>1970</v>
      </c>
      <c r="C1487">
        <v>30</v>
      </c>
      <c r="D1487" t="str">
        <v>LAD</v>
      </c>
      <c r="E1487" t="str">
        <v>NL</v>
      </c>
      <c r="F1487">
        <v>7.1758867320473514E-4</v>
      </c>
      <c r="G1487" s="2">
        <f t="shared" si="23"/>
        <v>2.9904838771552863E-4</v>
      </c>
    </row>
    <row r="1488" spans="1:7" x14ac:dyDescent="0.45">
      <c r="A1488" t="str">
        <v>Hanley Ramírez</v>
      </c>
      <c r="B1488">
        <v>2013</v>
      </c>
      <c r="C1488">
        <v>29</v>
      </c>
      <c r="D1488" t="str">
        <v>LAD</v>
      </c>
      <c r="E1488" t="str">
        <v>NL</v>
      </c>
      <c r="F1488">
        <v>0.28130434208283583</v>
      </c>
      <c r="G1488" s="2">
        <f t="shared" si="23"/>
        <v>0.19747786409200613</v>
      </c>
    </row>
    <row r="1489" spans="1:7" x14ac:dyDescent="0.45">
      <c r="A1489" t="str">
        <v>Manny Ramírez</v>
      </c>
      <c r="B1489">
        <v>2001</v>
      </c>
      <c r="C1489">
        <v>29</v>
      </c>
      <c r="D1489" t="str">
        <v>BOS</v>
      </c>
      <c r="E1489" t="str">
        <v>AL</v>
      </c>
      <c r="F1489">
        <v>3.7864281064608991E-2</v>
      </c>
      <c r="G1489" s="2">
        <f t="shared" si="23"/>
        <v>1.0263584532978603E-2</v>
      </c>
    </row>
    <row r="1490" spans="1:7" x14ac:dyDescent="0.45">
      <c r="A1490" t="str">
        <v>Brian Roberts</v>
      </c>
      <c r="B1490">
        <v>2008</v>
      </c>
      <c r="C1490">
        <v>30</v>
      </c>
      <c r="D1490" t="str">
        <v>BAL</v>
      </c>
      <c r="E1490" t="str">
        <v>AL</v>
      </c>
      <c r="F1490">
        <v>1.8027092803711358E-3</v>
      </c>
      <c r="G1490" s="2">
        <f t="shared" si="23"/>
        <v>4.9273666957090232E-3</v>
      </c>
    </row>
    <row r="1491" spans="1:7" x14ac:dyDescent="0.45">
      <c r="A1491" t="str">
        <v>Gene Tenace</v>
      </c>
      <c r="B1491">
        <v>1975</v>
      </c>
      <c r="C1491">
        <v>28</v>
      </c>
      <c r="D1491" t="str">
        <v>OAK</v>
      </c>
      <c r="E1491" t="str">
        <v>AL</v>
      </c>
      <c r="F1491">
        <v>4.4067575524227047E-3</v>
      </c>
      <c r="G1491" s="2">
        <f t="shared" si="23"/>
        <v>3.3842277424843336E-3</v>
      </c>
    </row>
    <row r="1492" spans="1:7" x14ac:dyDescent="0.45">
      <c r="A1492" t="str">
        <v>Trea Turner</v>
      </c>
      <c r="B1492">
        <v>2022</v>
      </c>
      <c r="C1492">
        <v>29</v>
      </c>
      <c r="D1492" t="str">
        <v>LAD</v>
      </c>
      <c r="E1492" t="str">
        <v>NL</v>
      </c>
      <c r="F1492">
        <v>0.25090016583128455</v>
      </c>
      <c r="G1492" s="2">
        <f t="shared" si="23"/>
        <v>0.10938054244179549</v>
      </c>
    </row>
    <row r="1493" spans="1:7" x14ac:dyDescent="0.45">
      <c r="A1493" t="str">
        <v>Matt Wieters</v>
      </c>
      <c r="B1493">
        <v>2011</v>
      </c>
      <c r="C1493">
        <v>25</v>
      </c>
      <c r="D1493" t="str">
        <v>BAL</v>
      </c>
      <c r="E1493" t="str">
        <v>AL</v>
      </c>
      <c r="F1493">
        <v>4.5412523161623484E-5</v>
      </c>
      <c r="G1493" s="2">
        <f t="shared" si="23"/>
        <v>1.4591961921189838E-5</v>
      </c>
    </row>
    <row r="1494" spans="1:7" x14ac:dyDescent="0.45">
      <c r="A1494" t="str">
        <v>Felipe Alou</v>
      </c>
      <c r="B1494">
        <v>1963</v>
      </c>
      <c r="C1494">
        <v>28</v>
      </c>
      <c r="D1494" t="str">
        <v>SFG</v>
      </c>
      <c r="E1494" t="str">
        <v>NL</v>
      </c>
      <c r="F1494">
        <v>5.7573943882697175E-4</v>
      </c>
      <c r="G1494" s="2">
        <f t="shared" si="23"/>
        <v>1.5807723523138766E-4</v>
      </c>
    </row>
    <row r="1495" spans="1:7" x14ac:dyDescent="0.45">
      <c r="A1495" t="str">
        <v>Jose Altuve</v>
      </c>
      <c r="B1495">
        <v>2022</v>
      </c>
      <c r="C1495">
        <v>32</v>
      </c>
      <c r="D1495" t="str">
        <v>HOU</v>
      </c>
      <c r="E1495" t="str">
        <v>AL</v>
      </c>
      <c r="F1495">
        <v>0.48905877820741123</v>
      </c>
      <c r="G1495" s="2">
        <f t="shared" si="23"/>
        <v>0.1647639451021555</v>
      </c>
    </row>
    <row r="1496" spans="1:7" x14ac:dyDescent="0.45">
      <c r="A1496" t="str">
        <v>Bobby Bonds</v>
      </c>
      <c r="B1496">
        <v>1970</v>
      </c>
      <c r="C1496">
        <v>24</v>
      </c>
      <c r="D1496" t="str">
        <v>SFG</v>
      </c>
      <c r="E1496" t="str">
        <v>NL</v>
      </c>
      <c r="F1496">
        <v>0.22307046640215167</v>
      </c>
      <c r="G1496" s="2">
        <f t="shared" si="23"/>
        <v>9.2962536638983087E-2</v>
      </c>
    </row>
    <row r="1497" spans="1:7" x14ac:dyDescent="0.45">
      <c r="A1497" t="str">
        <v>Roy Campanella</v>
      </c>
      <c r="B1497">
        <v>1955</v>
      </c>
      <c r="C1497">
        <v>33</v>
      </c>
      <c r="D1497" t="str">
        <v>BRO</v>
      </c>
      <c r="E1497" t="str">
        <v>NL</v>
      </c>
      <c r="F1497">
        <v>2.5268217160163312E-2</v>
      </c>
      <c r="G1497" s="2">
        <f t="shared" si="23"/>
        <v>8.7724540958509217E-3</v>
      </c>
    </row>
    <row r="1498" spans="1:7" x14ac:dyDescent="0.45">
      <c r="A1498" t="str">
        <v>Willie Davis</v>
      </c>
      <c r="B1498">
        <v>1971</v>
      </c>
      <c r="C1498">
        <v>31</v>
      </c>
      <c r="D1498" t="str">
        <v>LAD</v>
      </c>
      <c r="E1498" t="str">
        <v>NL</v>
      </c>
      <c r="F1498">
        <v>1.2475983423589789E-2</v>
      </c>
      <c r="G1498" s="2">
        <f t="shared" si="23"/>
        <v>3.6367567689376021E-3</v>
      </c>
    </row>
    <row r="1499" spans="1:7" x14ac:dyDescent="0.45">
      <c r="A1499" t="str">
        <v>Nellie Fox</v>
      </c>
      <c r="B1499">
        <v>1954</v>
      </c>
      <c r="C1499">
        <v>26</v>
      </c>
      <c r="D1499" t="str">
        <v>CHW</v>
      </c>
      <c r="E1499" t="str">
        <v>AL</v>
      </c>
      <c r="F1499">
        <v>4.306500995867932E-3</v>
      </c>
      <c r="G1499" s="2">
        <f t="shared" si="23"/>
        <v>4.9539475908752604E-3</v>
      </c>
    </row>
    <row r="1500" spans="1:7" x14ac:dyDescent="0.45">
      <c r="A1500" t="str">
        <v>Jim Gilliam</v>
      </c>
      <c r="B1500">
        <v>1963</v>
      </c>
      <c r="C1500">
        <v>34</v>
      </c>
      <c r="D1500" t="str">
        <v>LAD</v>
      </c>
      <c r="E1500" t="str">
        <v>NL</v>
      </c>
      <c r="F1500">
        <v>2.3638334016317362E-4</v>
      </c>
      <c r="G1500" s="2">
        <f t="shared" si="23"/>
        <v>6.4902319257279613E-5</v>
      </c>
    </row>
    <row r="1501" spans="1:7" x14ac:dyDescent="0.45">
      <c r="A1501" t="str">
        <v>Ryan Howard</v>
      </c>
      <c r="B1501">
        <v>2006</v>
      </c>
      <c r="C1501">
        <v>26</v>
      </c>
      <c r="D1501" t="str">
        <v>PHI</v>
      </c>
      <c r="E1501" t="str">
        <v>NL</v>
      </c>
      <c r="F1501">
        <v>0.3659632125280321</v>
      </c>
      <c r="G1501" s="2">
        <f t="shared" si="23"/>
        <v>0.1465229430760692</v>
      </c>
    </row>
    <row r="1502" spans="1:7" x14ac:dyDescent="0.45">
      <c r="A1502" t="str">
        <v>Ted Kluszewski</v>
      </c>
      <c r="B1502">
        <v>1955</v>
      </c>
      <c r="C1502">
        <v>30</v>
      </c>
      <c r="D1502" t="str">
        <v>CIN</v>
      </c>
      <c r="E1502" t="str">
        <v>NL</v>
      </c>
      <c r="F1502">
        <v>0.35898830302072099</v>
      </c>
      <c r="G1502" s="2">
        <f t="shared" si="23"/>
        <v>0.12463120722903991</v>
      </c>
    </row>
    <row r="1503" spans="1:7" x14ac:dyDescent="0.45">
      <c r="A1503" t="str">
        <v>Fred McGriff</v>
      </c>
      <c r="B1503">
        <v>1990</v>
      </c>
      <c r="C1503">
        <v>26</v>
      </c>
      <c r="D1503" t="str">
        <v>TOR</v>
      </c>
      <c r="E1503" t="str">
        <v>AL</v>
      </c>
      <c r="F1503">
        <v>3.5822560497847142E-2</v>
      </c>
      <c r="G1503" s="2">
        <f t="shared" si="23"/>
        <v>2.3012323031586505E-2</v>
      </c>
    </row>
    <row r="1504" spans="1:7" x14ac:dyDescent="0.45">
      <c r="A1504" t="str">
        <v>Graig Nettles</v>
      </c>
      <c r="B1504">
        <v>1970</v>
      </c>
      <c r="C1504">
        <v>25</v>
      </c>
      <c r="D1504" t="str">
        <v>CLE</v>
      </c>
      <c r="E1504" t="str">
        <v>AL</v>
      </c>
      <c r="F1504">
        <v>1.3489147458024236E-5</v>
      </c>
      <c r="G1504" s="2">
        <f t="shared" si="23"/>
        <v>6.6203532081804814E-6</v>
      </c>
    </row>
    <row r="1505" spans="1:7" x14ac:dyDescent="0.45">
      <c r="A1505" t="str">
        <v>John Olerud</v>
      </c>
      <c r="B1505">
        <v>2001</v>
      </c>
      <c r="C1505">
        <v>32</v>
      </c>
      <c r="D1505" t="str">
        <v>SEA</v>
      </c>
      <c r="E1505" t="str">
        <v>AL</v>
      </c>
      <c r="F1505">
        <v>5.9523680211433694E-4</v>
      </c>
      <c r="G1505" s="2">
        <f t="shared" si="23"/>
        <v>1.6134634182584715E-4</v>
      </c>
    </row>
    <row r="1506" spans="1:7" x14ac:dyDescent="0.45">
      <c r="A1506" t="str">
        <v>Tony Phillips</v>
      </c>
      <c r="B1506">
        <v>1991</v>
      </c>
      <c r="C1506">
        <v>32</v>
      </c>
      <c r="D1506" t="str">
        <v>DET</v>
      </c>
      <c r="E1506" t="str">
        <v>AL</v>
      </c>
      <c r="F1506">
        <v>2.9181014952098976E-4</v>
      </c>
      <c r="G1506" s="2">
        <f t="shared" si="23"/>
        <v>8.5877465178073746E-5</v>
      </c>
    </row>
    <row r="1507" spans="1:7" x14ac:dyDescent="0.45">
      <c r="A1507" t="str">
        <v>Ken Griffey Jr.</v>
      </c>
      <c r="B1507">
        <v>1990</v>
      </c>
      <c r="C1507">
        <v>20</v>
      </c>
      <c r="D1507" t="str">
        <v>SEA</v>
      </c>
      <c r="E1507" t="str">
        <v>AL</v>
      </c>
      <c r="F1507">
        <v>3.8447844349799712E-2</v>
      </c>
      <c r="G1507" s="2">
        <f t="shared" si="23"/>
        <v>2.4698798794656848E-2</v>
      </c>
    </row>
    <row r="1508" spans="1:7" x14ac:dyDescent="0.45">
      <c r="A1508" t="str">
        <v>Willie Mays</v>
      </c>
      <c r="B1508">
        <v>1970</v>
      </c>
      <c r="C1508">
        <v>39</v>
      </c>
      <c r="D1508" t="str">
        <v>SFG</v>
      </c>
      <c r="E1508" t="str">
        <v>NL</v>
      </c>
      <c r="F1508">
        <v>1.6532429565959481E-3</v>
      </c>
      <c r="G1508" s="2">
        <f t="shared" si="23"/>
        <v>6.8897358491473129E-4</v>
      </c>
    </row>
    <row r="1509" spans="1:7" x14ac:dyDescent="0.45">
      <c r="A1509" t="str">
        <v>Magglio Ordóñez</v>
      </c>
      <c r="B1509">
        <v>2002</v>
      </c>
      <c r="C1509">
        <v>28</v>
      </c>
      <c r="D1509" t="str">
        <v>CHW</v>
      </c>
      <c r="E1509" t="str">
        <v>AL</v>
      </c>
      <c r="F1509">
        <v>0.24396407136195478</v>
      </c>
      <c r="G1509" s="2">
        <f t="shared" si="23"/>
        <v>6.1854570017234226E-2</v>
      </c>
    </row>
    <row r="1510" spans="1:7" x14ac:dyDescent="0.45">
      <c r="A1510" t="str">
        <v>Carl Yastrzemski</v>
      </c>
      <c r="B1510">
        <v>1977</v>
      </c>
      <c r="C1510">
        <v>37</v>
      </c>
      <c r="D1510" t="str">
        <v>BOS</v>
      </c>
      <c r="E1510" t="str">
        <v>AL</v>
      </c>
      <c r="F1510">
        <v>1.3164781216937016E-3</v>
      </c>
      <c r="G1510" s="2">
        <f t="shared" si="23"/>
        <v>8.7466755975567582E-4</v>
      </c>
    </row>
    <row r="1511" spans="1:7" x14ac:dyDescent="0.45">
      <c r="A1511" t="str">
        <v>Travis Fryman</v>
      </c>
      <c r="B1511">
        <v>1993</v>
      </c>
      <c r="C1511">
        <v>24</v>
      </c>
      <c r="D1511" t="str">
        <v>DET</v>
      </c>
      <c r="E1511" t="str">
        <v>AL</v>
      </c>
      <c r="F1511">
        <v>1.6455086725622171E-2</v>
      </c>
      <c r="G1511" s="2">
        <f t="shared" si="23"/>
        <v>4.537241677560787E-3</v>
      </c>
    </row>
    <row r="1512" spans="1:7" x14ac:dyDescent="0.45">
      <c r="A1512" t="str">
        <v>Reggie Jackson</v>
      </c>
      <c r="B1512">
        <v>1968</v>
      </c>
      <c r="C1512">
        <v>22</v>
      </c>
      <c r="D1512" t="str">
        <v>OAK</v>
      </c>
      <c r="E1512" t="str">
        <v>AL</v>
      </c>
      <c r="F1512">
        <v>4.9975012057960067E-3</v>
      </c>
      <c r="G1512" s="2">
        <f t="shared" si="23"/>
        <v>6.4776258260040636E-3</v>
      </c>
    </row>
    <row r="1513" spans="1:7" x14ac:dyDescent="0.45">
      <c r="A1513" t="str">
        <v>Jeff Kent</v>
      </c>
      <c r="B1513">
        <v>2001</v>
      </c>
      <c r="C1513">
        <v>33</v>
      </c>
      <c r="D1513" t="str">
        <v>SFG</v>
      </c>
      <c r="E1513" t="str">
        <v>NL</v>
      </c>
      <c r="F1513">
        <v>2.8978727975611154E-3</v>
      </c>
      <c r="G1513" s="2">
        <f t="shared" si="23"/>
        <v>4.7966961675560948E-4</v>
      </c>
    </row>
    <row r="1514" spans="1:7" x14ac:dyDescent="0.45">
      <c r="A1514" t="str">
        <v>Rafael Palmeiro</v>
      </c>
      <c r="B1514">
        <v>1999</v>
      </c>
      <c r="C1514">
        <v>34</v>
      </c>
      <c r="D1514" t="str">
        <v>TEX</v>
      </c>
      <c r="E1514" t="str">
        <v>AL</v>
      </c>
      <c r="F1514">
        <v>4.7611629303629541E-2</v>
      </c>
      <c r="G1514" s="2">
        <f t="shared" si="23"/>
        <v>1.3727218103535865E-2</v>
      </c>
    </row>
    <row r="1515" spans="1:7" x14ac:dyDescent="0.45">
      <c r="A1515" t="str">
        <v>Jim Rice</v>
      </c>
      <c r="B1515">
        <v>1977</v>
      </c>
      <c r="C1515">
        <v>24</v>
      </c>
      <c r="D1515" t="str">
        <v>BOS</v>
      </c>
      <c r="E1515" t="str">
        <v>AL</v>
      </c>
      <c r="F1515">
        <v>0.12212996810597583</v>
      </c>
      <c r="G1515" s="2">
        <f t="shared" si="23"/>
        <v>8.1143104025808044E-2</v>
      </c>
    </row>
    <row r="1516" spans="1:7" x14ac:dyDescent="0.45">
      <c r="A1516" t="str">
        <v>David Wright</v>
      </c>
      <c r="B1516">
        <v>2013</v>
      </c>
      <c r="C1516">
        <v>30</v>
      </c>
      <c r="D1516" t="str">
        <v>NYM</v>
      </c>
      <c r="E1516" t="str">
        <v>NL</v>
      </c>
      <c r="F1516">
        <v>6.6923068640873003E-3</v>
      </c>
      <c r="G1516" s="2">
        <f t="shared" si="23"/>
        <v>4.6980521366394856E-3</v>
      </c>
    </row>
    <row r="1517" spans="1:7" x14ac:dyDescent="0.45">
      <c r="A1517" t="str">
        <v>Bobby Abreu</v>
      </c>
      <c r="B1517">
        <v>2001</v>
      </c>
      <c r="C1517">
        <v>27</v>
      </c>
      <c r="D1517" t="str">
        <v>PHI</v>
      </c>
      <c r="E1517" t="str">
        <v>NL</v>
      </c>
      <c r="F1517">
        <v>1.336119941523446E-2</v>
      </c>
      <c r="G1517" s="2">
        <f t="shared" si="23"/>
        <v>2.2116089458083343E-3</v>
      </c>
    </row>
    <row r="1518" spans="1:7" x14ac:dyDescent="0.45">
      <c r="A1518" t="str">
        <v>Tommie Agee</v>
      </c>
      <c r="B1518">
        <v>1969</v>
      </c>
      <c r="C1518">
        <v>26</v>
      </c>
      <c r="D1518" t="str">
        <v>NYM</v>
      </c>
      <c r="E1518" t="str">
        <v>NL</v>
      </c>
      <c r="F1518">
        <v>1.0921343317970341E-3</v>
      </c>
      <c r="G1518" s="2">
        <f t="shared" si="23"/>
        <v>3.2689034777932876E-4</v>
      </c>
    </row>
    <row r="1519" spans="1:7" x14ac:dyDescent="0.45">
      <c r="A1519" t="str">
        <v>Sandy Alomar</v>
      </c>
      <c r="B1519">
        <v>1971</v>
      </c>
      <c r="C1519">
        <v>27</v>
      </c>
      <c r="D1519" t="str">
        <v>CAL</v>
      </c>
      <c r="E1519" t="str">
        <v>AL</v>
      </c>
      <c r="F1519">
        <v>1.2913260700199948E-4</v>
      </c>
      <c r="G1519" s="2">
        <f t="shared" si="23"/>
        <v>1.2972268359433519E-4</v>
      </c>
    </row>
    <row r="1520" spans="1:7" x14ac:dyDescent="0.45">
      <c r="A1520" t="str">
        <v>Jesse Barfield</v>
      </c>
      <c r="B1520">
        <v>1990</v>
      </c>
      <c r="C1520">
        <v>30</v>
      </c>
      <c r="D1520" t="str">
        <v>NYY</v>
      </c>
      <c r="E1520" t="str">
        <v>AL</v>
      </c>
      <c r="F1520">
        <v>1.5424802360277726E-5</v>
      </c>
      <c r="G1520" s="2">
        <f t="shared" si="23"/>
        <v>9.9088543554674527E-6</v>
      </c>
    </row>
    <row r="1521" spans="1:7" x14ac:dyDescent="0.45">
      <c r="A1521" t="str">
        <v>Zack Cozart</v>
      </c>
      <c r="B1521">
        <v>2017</v>
      </c>
      <c r="C1521">
        <v>31</v>
      </c>
      <c r="D1521" t="str">
        <v>CIN</v>
      </c>
      <c r="E1521" t="str">
        <v>NL</v>
      </c>
      <c r="F1521">
        <v>4.3041001899495041E-4</v>
      </c>
      <c r="G1521" s="2">
        <f t="shared" si="23"/>
        <v>2.5038430948289047E-4</v>
      </c>
    </row>
    <row r="1522" spans="1:7" x14ac:dyDescent="0.45">
      <c r="A1522" t="str">
        <v>Tony Gwynn</v>
      </c>
      <c r="B1522">
        <v>1985</v>
      </c>
      <c r="C1522">
        <v>25</v>
      </c>
      <c r="D1522" t="str">
        <v>SDP</v>
      </c>
      <c r="E1522" t="str">
        <v>NL</v>
      </c>
      <c r="F1522">
        <v>6.8809125138242339E-4</v>
      </c>
      <c r="G1522" s="2">
        <f t="shared" si="23"/>
        <v>1.4964565790386583E-4</v>
      </c>
    </row>
    <row r="1523" spans="1:7" x14ac:dyDescent="0.45">
      <c r="A1523" t="str">
        <v>Derek Jeter</v>
      </c>
      <c r="B1523">
        <v>2001</v>
      </c>
      <c r="C1523">
        <v>27</v>
      </c>
      <c r="D1523" t="str">
        <v>NYY</v>
      </c>
      <c r="E1523" t="str">
        <v>AL</v>
      </c>
      <c r="F1523">
        <v>3.5680209539667794E-2</v>
      </c>
      <c r="G1523" s="2">
        <f t="shared" si="23"/>
        <v>9.6715647694432631E-3</v>
      </c>
    </row>
    <row r="1524" spans="1:7" x14ac:dyDescent="0.45">
      <c r="A1524" t="str">
        <v>Corey Seager</v>
      </c>
      <c r="B1524">
        <v>2016</v>
      </c>
      <c r="C1524">
        <v>22</v>
      </c>
      <c r="D1524" t="str">
        <v>LAD</v>
      </c>
      <c r="E1524" t="str">
        <v>NL</v>
      </c>
      <c r="F1524">
        <v>9.3696940945207668E-2</v>
      </c>
      <c r="G1524" s="2">
        <f t="shared" si="23"/>
        <v>0.17344965306059165</v>
      </c>
    </row>
    <row r="1525" spans="1:7" x14ac:dyDescent="0.45">
      <c r="A1525" t="str">
        <v>Gene Tenace</v>
      </c>
      <c r="B1525">
        <v>1978</v>
      </c>
      <c r="C1525">
        <v>31</v>
      </c>
      <c r="D1525" t="str">
        <v>SDP</v>
      </c>
      <c r="E1525" t="str">
        <v>NL</v>
      </c>
      <c r="F1525">
        <v>2.254472015093656E-6</v>
      </c>
      <c r="G1525" s="2">
        <f t="shared" si="23"/>
        <v>2.2035624502489526E-6</v>
      </c>
    </row>
    <row r="1526" spans="1:7" x14ac:dyDescent="0.45">
      <c r="A1526" t="str">
        <v>Maury Wills</v>
      </c>
      <c r="B1526">
        <v>1965</v>
      </c>
      <c r="C1526">
        <v>32</v>
      </c>
      <c r="D1526" t="str">
        <v>LAD</v>
      </c>
      <c r="E1526" t="str">
        <v>NL</v>
      </c>
      <c r="F1526">
        <v>1.3745857285683151E-2</v>
      </c>
      <c r="G1526" s="2">
        <f t="shared" si="23"/>
        <v>3.9443819889684664E-3</v>
      </c>
    </row>
    <row r="1527" spans="1:7" x14ac:dyDescent="0.45">
      <c r="A1527" t="str">
        <v>Brady Anderson</v>
      </c>
      <c r="B1527">
        <v>1992</v>
      </c>
      <c r="C1527">
        <v>28</v>
      </c>
      <c r="D1527" t="str">
        <v>BAL</v>
      </c>
      <c r="E1527" t="str">
        <v>AL</v>
      </c>
      <c r="F1527">
        <v>1.3946951967595628E-2</v>
      </c>
      <c r="G1527" s="2">
        <f t="shared" si="23"/>
        <v>7.599748030945752E-3</v>
      </c>
    </row>
    <row r="1528" spans="1:7" x14ac:dyDescent="0.45">
      <c r="A1528" t="str">
        <v>Milton Bradley</v>
      </c>
      <c r="B1528">
        <v>2008</v>
      </c>
      <c r="C1528">
        <v>30</v>
      </c>
      <c r="D1528" t="str">
        <v>TEX</v>
      </c>
      <c r="E1528" t="str">
        <v>AL</v>
      </c>
      <c r="F1528">
        <v>5.9238701976643078E-4</v>
      </c>
      <c r="G1528" s="2">
        <f t="shared" si="23"/>
        <v>1.6191784798303688E-3</v>
      </c>
    </row>
    <row r="1529" spans="1:7" x14ac:dyDescent="0.45">
      <c r="A1529" t="str">
        <v>Miguel Cabrera</v>
      </c>
      <c r="B1529">
        <v>2005</v>
      </c>
      <c r="C1529">
        <v>22</v>
      </c>
      <c r="D1529" t="str">
        <v>FLA</v>
      </c>
      <c r="E1529" t="str">
        <v>NL</v>
      </c>
      <c r="F1529">
        <v>0.14975313227935502</v>
      </c>
      <c r="G1529" s="2">
        <f t="shared" si="23"/>
        <v>7.0780648550316155E-2</v>
      </c>
    </row>
    <row r="1530" spans="1:7" x14ac:dyDescent="0.45">
      <c r="A1530" t="str">
        <v>Ralph Garr</v>
      </c>
      <c r="B1530">
        <v>1971</v>
      </c>
      <c r="C1530">
        <v>25</v>
      </c>
      <c r="D1530" t="str">
        <v>ATL</v>
      </c>
      <c r="E1530" t="str">
        <v>NL</v>
      </c>
      <c r="F1530">
        <v>5.8946359098256407E-2</v>
      </c>
      <c r="G1530" s="2">
        <f t="shared" si="23"/>
        <v>1.7182899590061144E-2</v>
      </c>
    </row>
    <row r="1531" spans="1:7" x14ac:dyDescent="0.45">
      <c r="A1531" t="str">
        <v>Bryce Harper</v>
      </c>
      <c r="B1531">
        <v>2012</v>
      </c>
      <c r="C1531">
        <v>19</v>
      </c>
      <c r="D1531" t="str">
        <v>WSN</v>
      </c>
      <c r="E1531" t="str">
        <v>NL</v>
      </c>
      <c r="F1531">
        <v>1.6057056368354972E-4</v>
      </c>
      <c r="G1531" s="2">
        <f t="shared" si="23"/>
        <v>5.9792269332721652E-5</v>
      </c>
    </row>
    <row r="1532" spans="1:7" x14ac:dyDescent="0.45">
      <c r="A1532" t="str">
        <v>Juan Lagares</v>
      </c>
      <c r="B1532">
        <v>2014</v>
      </c>
      <c r="C1532">
        <v>25</v>
      </c>
      <c r="D1532" t="str">
        <v>NYM</v>
      </c>
      <c r="E1532" t="str">
        <v>NL</v>
      </c>
      <c r="F1532">
        <v>4.0070262086866681E-7</v>
      </c>
      <c r="G1532" s="2">
        <f t="shared" si="23"/>
        <v>4.1481879725908248E-7</v>
      </c>
    </row>
    <row r="1533" spans="1:7" x14ac:dyDescent="0.45">
      <c r="A1533" t="str">
        <v>Gary Matthews</v>
      </c>
      <c r="B1533">
        <v>2006</v>
      </c>
      <c r="C1533">
        <v>31</v>
      </c>
      <c r="D1533" t="str">
        <v>TEX</v>
      </c>
      <c r="E1533" t="str">
        <v>AL</v>
      </c>
      <c r="F1533">
        <v>5.9114778356563541E-3</v>
      </c>
      <c r="G1533" s="2">
        <f t="shared" si="23"/>
        <v>1.1882642700129353E-2</v>
      </c>
    </row>
    <row r="1534" spans="1:7" x14ac:dyDescent="0.45">
      <c r="A1534" t="str">
        <v>Yoán Moncada</v>
      </c>
      <c r="B1534">
        <v>2019</v>
      </c>
      <c r="C1534">
        <v>24</v>
      </c>
      <c r="D1534" t="str">
        <v>CHW</v>
      </c>
      <c r="E1534" t="str">
        <v>AL</v>
      </c>
      <c r="F1534">
        <v>6.3881300727543777E-3</v>
      </c>
      <c r="G1534" s="2">
        <f t="shared" si="23"/>
        <v>4.1026507454897283E-3</v>
      </c>
    </row>
    <row r="1535" spans="1:7" x14ac:dyDescent="0.45">
      <c r="A1535" t="str">
        <v>Eddie Murray</v>
      </c>
      <c r="B1535">
        <v>1982</v>
      </c>
      <c r="C1535">
        <v>26</v>
      </c>
      <c r="D1535" t="str">
        <v>BAL</v>
      </c>
      <c r="E1535" t="str">
        <v>AL</v>
      </c>
      <c r="F1535">
        <v>7.2465235427091643E-2</v>
      </c>
      <c r="G1535" s="2">
        <f t="shared" si="23"/>
        <v>3.2251148227977665E-2</v>
      </c>
    </row>
    <row r="1536" spans="1:7" x14ac:dyDescent="0.45">
      <c r="A1536" t="str">
        <v>Willie Stargell</v>
      </c>
      <c r="B1536">
        <v>1969</v>
      </c>
      <c r="C1536">
        <v>29</v>
      </c>
      <c r="D1536" t="str">
        <v>PIT</v>
      </c>
      <c r="E1536" t="str">
        <v>NL</v>
      </c>
      <c r="F1536">
        <v>6.5037277120056053E-2</v>
      </c>
      <c r="G1536" s="2">
        <f t="shared" si="23"/>
        <v>1.9466523043382124E-2</v>
      </c>
    </row>
    <row r="1537" spans="1:7" x14ac:dyDescent="0.45">
      <c r="A1537" t="str">
        <v>Eddie Yost</v>
      </c>
      <c r="B1537">
        <v>1953</v>
      </c>
      <c r="C1537">
        <v>26</v>
      </c>
      <c r="D1537" t="str">
        <v>WSH</v>
      </c>
      <c r="E1537" t="str">
        <v>AL</v>
      </c>
      <c r="F1537">
        <v>3.9894328527721589E-5</v>
      </c>
      <c r="G1537" s="2">
        <f t="shared" si="23"/>
        <v>3.8387730594482953E-5</v>
      </c>
    </row>
    <row r="1538" spans="1:7" x14ac:dyDescent="0.45">
      <c r="A1538" t="str">
        <v>Ben Zobrist</v>
      </c>
      <c r="B1538">
        <v>2013</v>
      </c>
      <c r="C1538">
        <v>32</v>
      </c>
      <c r="D1538" t="str">
        <v>TBR</v>
      </c>
      <c r="E1538" t="str">
        <v>AL</v>
      </c>
      <c r="F1538">
        <v>2.1806736740058506E-4</v>
      </c>
      <c r="G1538" s="2">
        <f t="shared" si="23"/>
        <v>6.8559296955981661E-5</v>
      </c>
    </row>
    <row r="1539" spans="1:7" x14ac:dyDescent="0.45">
      <c r="A1539" t="str">
        <v>Ken Boyer</v>
      </c>
      <c r="B1539">
        <v>1963</v>
      </c>
      <c r="C1539">
        <v>32</v>
      </c>
      <c r="D1539" t="str">
        <v>STL</v>
      </c>
      <c r="E1539" t="str">
        <v>NL</v>
      </c>
      <c r="F1539">
        <v>4.8907232585394837E-3</v>
      </c>
      <c r="G1539" s="2">
        <f t="shared" ref="G1539:G1602" si="24">F1539/SUMIFS(_xlfn.ANCHORARRAY($F$2), $B$2:$B$2199, B1539, $E$2:$E$2199, E1539)</f>
        <v>1.3428157927949588E-3</v>
      </c>
    </row>
    <row r="1540" spans="1:7" x14ac:dyDescent="0.45">
      <c r="A1540" t="str">
        <v>Michael Harris II</v>
      </c>
      <c r="B1540">
        <v>2022</v>
      </c>
      <c r="C1540">
        <v>21</v>
      </c>
      <c r="D1540" t="str">
        <v>ATL</v>
      </c>
      <c r="E1540" t="str">
        <v>NL</v>
      </c>
      <c r="F1540">
        <v>6.7565056717792482E-4</v>
      </c>
      <c r="G1540" s="2">
        <f t="shared" si="24"/>
        <v>2.9455152129601855E-4</v>
      </c>
    </row>
    <row r="1541" spans="1:7" x14ac:dyDescent="0.45">
      <c r="A1541" t="str">
        <v>Elston Howard</v>
      </c>
      <c r="B1541">
        <v>1963</v>
      </c>
      <c r="C1541">
        <v>34</v>
      </c>
      <c r="D1541" t="str">
        <v>NYY</v>
      </c>
      <c r="E1541" t="str">
        <v>AL</v>
      </c>
      <c r="F1541">
        <v>1.3997499637945807E-2</v>
      </c>
      <c r="G1541" s="2">
        <f t="shared" si="24"/>
        <v>0.22146712294411258</v>
      </c>
    </row>
    <row r="1542" spans="1:7" x14ac:dyDescent="0.45">
      <c r="A1542" t="str">
        <v>Ralph Kiner</v>
      </c>
      <c r="B1542">
        <v>1950</v>
      </c>
      <c r="C1542">
        <v>27</v>
      </c>
      <c r="D1542" t="str">
        <v>PIT</v>
      </c>
      <c r="E1542" t="str">
        <v>NL</v>
      </c>
      <c r="F1542">
        <v>1.2366393666808454E-2</v>
      </c>
      <c r="G1542" s="2">
        <f t="shared" si="24"/>
        <v>4.1405376510234654E-2</v>
      </c>
    </row>
    <row r="1543" spans="1:7" x14ac:dyDescent="0.45">
      <c r="A1543" t="str">
        <v>Carney Lansford</v>
      </c>
      <c r="B1543">
        <v>1987</v>
      </c>
      <c r="C1543">
        <v>30</v>
      </c>
      <c r="D1543" t="str">
        <v>OAK</v>
      </c>
      <c r="E1543" t="str">
        <v>AL</v>
      </c>
      <c r="F1543">
        <v>1.6777248516723444E-3</v>
      </c>
      <c r="G1543" s="2">
        <f t="shared" si="24"/>
        <v>5.7226657573894348E-4</v>
      </c>
    </row>
    <row r="1544" spans="1:7" x14ac:dyDescent="0.45">
      <c r="A1544" t="str">
        <v>Charlie Maxwell</v>
      </c>
      <c r="B1544">
        <v>1957</v>
      </c>
      <c r="C1544">
        <v>30</v>
      </c>
      <c r="D1544" t="str">
        <v>DET</v>
      </c>
      <c r="E1544" t="str">
        <v>AL</v>
      </c>
      <c r="F1544">
        <v>9.4021236285506176E-5</v>
      </c>
      <c r="G1544" s="2">
        <f t="shared" si="24"/>
        <v>4.6504140743974452E-5</v>
      </c>
    </row>
    <row r="1545" spans="1:7" x14ac:dyDescent="0.45">
      <c r="A1545" t="str">
        <v>Fred McGriff</v>
      </c>
      <c r="B1545">
        <v>1992</v>
      </c>
      <c r="C1545">
        <v>28</v>
      </c>
      <c r="D1545" t="str">
        <v>SDP</v>
      </c>
      <c r="E1545" t="str">
        <v>NL</v>
      </c>
      <c r="F1545">
        <v>3.5412369717191951E-2</v>
      </c>
      <c r="G1545" s="2">
        <f t="shared" si="24"/>
        <v>1.1883059569706847E-2</v>
      </c>
    </row>
    <row r="1546" spans="1:7" x14ac:dyDescent="0.45">
      <c r="A1546" t="str">
        <v>Ted Simmons</v>
      </c>
      <c r="B1546">
        <v>1977</v>
      </c>
      <c r="C1546">
        <v>27</v>
      </c>
      <c r="D1546" t="str">
        <v>STL</v>
      </c>
      <c r="E1546" t="str">
        <v>NL</v>
      </c>
      <c r="F1546">
        <v>1.3220735696563681E-2</v>
      </c>
      <c r="G1546" s="2">
        <f t="shared" si="24"/>
        <v>9.8324131088983781E-3</v>
      </c>
    </row>
    <row r="1547" spans="1:7" x14ac:dyDescent="0.45">
      <c r="A1547" t="str">
        <v>Billy Williams</v>
      </c>
      <c r="B1547">
        <v>1964</v>
      </c>
      <c r="C1547">
        <v>26</v>
      </c>
      <c r="D1547" t="str">
        <v>CHC</v>
      </c>
      <c r="E1547" t="str">
        <v>NL</v>
      </c>
      <c r="F1547">
        <v>0.2577706110660814</v>
      </c>
      <c r="G1547" s="2">
        <f t="shared" si="24"/>
        <v>7.2625766010960865E-2</v>
      </c>
    </row>
    <row r="1548" spans="1:7" x14ac:dyDescent="0.45">
      <c r="A1548" t="str">
        <v>George Brett</v>
      </c>
      <c r="B1548">
        <v>1988</v>
      </c>
      <c r="C1548">
        <v>35</v>
      </c>
      <c r="D1548" t="str">
        <v>KCR</v>
      </c>
      <c r="E1548" t="str">
        <v>AL</v>
      </c>
      <c r="F1548">
        <v>1.7911397538988367E-2</v>
      </c>
      <c r="G1548" s="2">
        <f t="shared" si="24"/>
        <v>5.9756327560557326E-3</v>
      </c>
    </row>
    <row r="1549" spans="1:7" x14ac:dyDescent="0.45">
      <c r="A1549" t="str">
        <v>Kelly Gruber</v>
      </c>
      <c r="B1549">
        <v>1988</v>
      </c>
      <c r="C1549">
        <v>26</v>
      </c>
      <c r="D1549" t="str">
        <v>TOR</v>
      </c>
      <c r="E1549" t="str">
        <v>AL</v>
      </c>
      <c r="F1549">
        <v>4.4681515524233096E-4</v>
      </c>
      <c r="G1549" s="2">
        <f t="shared" si="24"/>
        <v>1.4906727807008417E-4</v>
      </c>
    </row>
    <row r="1550" spans="1:7" x14ac:dyDescent="0.45">
      <c r="A1550" t="str">
        <v>Kevin Pillar</v>
      </c>
      <c r="B1550">
        <v>2015</v>
      </c>
      <c r="C1550">
        <v>26</v>
      </c>
      <c r="D1550" t="str">
        <v>TOR</v>
      </c>
      <c r="E1550" t="str">
        <v>AL</v>
      </c>
      <c r="F1550">
        <v>6.8667060327670009E-5</v>
      </c>
      <c r="G1550" s="2">
        <f t="shared" si="24"/>
        <v>2.1066159675583253E-5</v>
      </c>
    </row>
    <row r="1551" spans="1:7" x14ac:dyDescent="0.45">
      <c r="A1551" t="str">
        <v>Ted Simmons</v>
      </c>
      <c r="B1551">
        <v>1980</v>
      </c>
      <c r="C1551">
        <v>30</v>
      </c>
      <c r="D1551" t="str">
        <v>STL</v>
      </c>
      <c r="E1551" t="str">
        <v>NL</v>
      </c>
      <c r="F1551">
        <v>7.2768476077504874E-3</v>
      </c>
      <c r="G1551" s="2">
        <f t="shared" si="24"/>
        <v>6.9173930692119556E-3</v>
      </c>
    </row>
    <row r="1552" spans="1:7" x14ac:dyDescent="0.45">
      <c r="A1552" t="str">
        <v>Bernie Williams</v>
      </c>
      <c r="B1552">
        <v>2000</v>
      </c>
      <c r="C1552">
        <v>31</v>
      </c>
      <c r="D1552" t="str">
        <v>NYY</v>
      </c>
      <c r="E1552" t="str">
        <v>AL</v>
      </c>
      <c r="F1552">
        <v>8.0007453631424728E-3</v>
      </c>
      <c r="G1552" s="2">
        <f t="shared" si="24"/>
        <v>3.6164785670600862E-3</v>
      </c>
    </row>
    <row r="1553" spans="1:7" x14ac:dyDescent="0.45">
      <c r="A1553" t="str">
        <v>Chili Davis</v>
      </c>
      <c r="B1553">
        <v>1984</v>
      </c>
      <c r="C1553">
        <v>24</v>
      </c>
      <c r="D1553" t="str">
        <v>SFG</v>
      </c>
      <c r="E1553" t="str">
        <v>NL</v>
      </c>
      <c r="F1553">
        <v>1.4436529235634545E-2</v>
      </c>
      <c r="G1553" s="2">
        <f t="shared" si="24"/>
        <v>1.0336312574493953E-2</v>
      </c>
    </row>
    <row r="1554" spans="1:7" x14ac:dyDescent="0.45">
      <c r="A1554" t="str">
        <v>Yandy Díaz</v>
      </c>
      <c r="B1554">
        <v>2023</v>
      </c>
      <c r="C1554">
        <v>31</v>
      </c>
      <c r="D1554" t="str">
        <v>TBR</v>
      </c>
      <c r="E1554" t="str">
        <v>AL</v>
      </c>
      <c r="F1554">
        <v>2.6678957859032838E-2</v>
      </c>
      <c r="G1554" s="2">
        <f t="shared" si="24"/>
        <v>1.4243053213445137E-2</v>
      </c>
    </row>
    <row r="1555" spans="1:7" x14ac:dyDescent="0.45">
      <c r="A1555" t="str">
        <v>Steve Finley</v>
      </c>
      <c r="B1555">
        <v>1991</v>
      </c>
      <c r="C1555">
        <v>26</v>
      </c>
      <c r="D1555" t="str">
        <v>HOU</v>
      </c>
      <c r="E1555" t="str">
        <v>NL</v>
      </c>
      <c r="F1555">
        <v>4.4999792757243905E-4</v>
      </c>
      <c r="G1555" s="2">
        <f t="shared" si="24"/>
        <v>9.2790886538637375E-4</v>
      </c>
    </row>
    <row r="1556" spans="1:7" x14ac:dyDescent="0.45">
      <c r="A1556" t="str">
        <v>Aaron Hill</v>
      </c>
      <c r="B1556">
        <v>2007</v>
      </c>
      <c r="C1556">
        <v>25</v>
      </c>
      <c r="D1556" t="str">
        <v>TOR</v>
      </c>
      <c r="E1556" t="str">
        <v>AL</v>
      </c>
      <c r="F1556">
        <v>3.2140520595069289E-4</v>
      </c>
      <c r="G1556" s="2">
        <f t="shared" si="24"/>
        <v>1.4707473096282073E-4</v>
      </c>
    </row>
    <row r="1557" spans="1:7" x14ac:dyDescent="0.45">
      <c r="A1557" t="str">
        <v>Larry Hisle</v>
      </c>
      <c r="B1557">
        <v>1977</v>
      </c>
      <c r="C1557">
        <v>30</v>
      </c>
      <c r="D1557" t="str">
        <v>MIN</v>
      </c>
      <c r="E1557" t="str">
        <v>AL</v>
      </c>
      <c r="F1557">
        <v>2.5990360469654864E-2</v>
      </c>
      <c r="G1557" s="2">
        <f t="shared" si="24"/>
        <v>1.7267985540022943E-2</v>
      </c>
    </row>
    <row r="1558" spans="1:7" x14ac:dyDescent="0.45">
      <c r="A1558" t="str">
        <v>Orlando Hudson</v>
      </c>
      <c r="B1558">
        <v>2004</v>
      </c>
      <c r="C1558">
        <v>26</v>
      </c>
      <c r="D1558" t="str">
        <v>TOR</v>
      </c>
      <c r="E1558" t="str">
        <v>AL</v>
      </c>
      <c r="F1558">
        <v>8.017898321140108E-7</v>
      </c>
      <c r="G1558" s="2">
        <f t="shared" si="24"/>
        <v>4.4664449074436955E-7</v>
      </c>
    </row>
    <row r="1559" spans="1:7" x14ac:dyDescent="0.45">
      <c r="A1559" t="str">
        <v>Brian Jordan</v>
      </c>
      <c r="B1559">
        <v>1995</v>
      </c>
      <c r="C1559">
        <v>28</v>
      </c>
      <c r="D1559" t="str">
        <v>STL</v>
      </c>
      <c r="E1559" t="str">
        <v>NL</v>
      </c>
      <c r="F1559">
        <v>1.7558797388766357E-4</v>
      </c>
      <c r="G1559" s="2">
        <f t="shared" si="24"/>
        <v>2.2628588591170232E-4</v>
      </c>
    </row>
    <row r="1560" spans="1:7" x14ac:dyDescent="0.45">
      <c r="A1560" t="str">
        <v>Victor Martinez</v>
      </c>
      <c r="B1560">
        <v>2005</v>
      </c>
      <c r="C1560">
        <v>26</v>
      </c>
      <c r="D1560" t="str">
        <v>CLE</v>
      </c>
      <c r="E1560" t="str">
        <v>AL</v>
      </c>
      <c r="F1560">
        <v>2.0234963711310379E-3</v>
      </c>
      <c r="G1560" s="2">
        <f t="shared" si="24"/>
        <v>1.4651063124149447E-3</v>
      </c>
    </row>
    <row r="1561" spans="1:7" x14ac:dyDescent="0.45">
      <c r="A1561" t="str">
        <v>Mark McGwire</v>
      </c>
      <c r="B1561">
        <v>1997</v>
      </c>
      <c r="C1561">
        <v>33</v>
      </c>
      <c r="D1561" t="str">
        <v>OAKSTL</v>
      </c>
      <c r="E1561" t="str">
        <v>ALNL</v>
      </c>
      <c r="F1561">
        <v>0.151443627182034</v>
      </c>
      <c r="G1561" s="2">
        <f t="shared" si="24"/>
        <v>1</v>
      </c>
    </row>
    <row r="1562" spans="1:7" x14ac:dyDescent="0.45">
      <c r="A1562" t="str">
        <v>Eddie Murray</v>
      </c>
      <c r="B1562">
        <v>1990</v>
      </c>
      <c r="C1562">
        <v>34</v>
      </c>
      <c r="D1562" t="str">
        <v>LAD</v>
      </c>
      <c r="E1562" t="str">
        <v>NL</v>
      </c>
      <c r="F1562">
        <v>8.0012913054565121E-2</v>
      </c>
      <c r="G1562" s="2">
        <f t="shared" si="24"/>
        <v>3.859724118759017E-2</v>
      </c>
    </row>
    <row r="1563" spans="1:7" x14ac:dyDescent="0.45">
      <c r="A1563" t="str">
        <v>Pee Wee Reese</v>
      </c>
      <c r="B1563">
        <v>1952</v>
      </c>
      <c r="C1563">
        <v>33</v>
      </c>
      <c r="D1563" t="str">
        <v>BRO</v>
      </c>
      <c r="E1563" t="str">
        <v>NL</v>
      </c>
      <c r="F1563">
        <v>5.1553356516784518E-5</v>
      </c>
      <c r="G1563" s="2">
        <f t="shared" si="24"/>
        <v>9.9083202397256967E-5</v>
      </c>
    </row>
    <row r="1564" spans="1:7" x14ac:dyDescent="0.45">
      <c r="A1564" t="str">
        <v>Gary Roenicke</v>
      </c>
      <c r="B1564">
        <v>1982</v>
      </c>
      <c r="C1564">
        <v>27</v>
      </c>
      <c r="D1564" t="str">
        <v>BAL</v>
      </c>
      <c r="E1564" t="str">
        <v>AL</v>
      </c>
      <c r="F1564">
        <v>2.8891348375711351E-5</v>
      </c>
      <c r="G1564" s="2">
        <f t="shared" si="24"/>
        <v>1.2858292027612129E-5</v>
      </c>
    </row>
    <row r="1565" spans="1:7" x14ac:dyDescent="0.45">
      <c r="A1565" t="str">
        <v>Robby Thompson</v>
      </c>
      <c r="B1565">
        <v>1991</v>
      </c>
      <c r="C1565">
        <v>29</v>
      </c>
      <c r="D1565" t="str">
        <v>SFG</v>
      </c>
      <c r="E1565" t="str">
        <v>NL</v>
      </c>
      <c r="F1565">
        <v>1.9318216013016682E-4</v>
      </c>
      <c r="G1565" s="2">
        <f t="shared" si="24"/>
        <v>3.9834725458911353E-4</v>
      </c>
    </row>
    <row r="1566" spans="1:7" x14ac:dyDescent="0.45">
      <c r="A1566" t="str">
        <v>Gene Alley</v>
      </c>
      <c r="B1566">
        <v>1968</v>
      </c>
      <c r="C1566">
        <v>27</v>
      </c>
      <c r="D1566" t="str">
        <v>PIT</v>
      </c>
      <c r="E1566" t="str">
        <v>NL</v>
      </c>
      <c r="F1566">
        <v>3.5699438172115716E-7</v>
      </c>
      <c r="G1566" s="2">
        <f t="shared" si="24"/>
        <v>2.1439490324333211E-7</v>
      </c>
    </row>
    <row r="1567" spans="1:7" x14ac:dyDescent="0.45">
      <c r="A1567" t="str">
        <v>Luis Aparicio</v>
      </c>
      <c r="B1567">
        <v>1964</v>
      </c>
      <c r="C1567">
        <v>30</v>
      </c>
      <c r="D1567" t="str">
        <v>BAL</v>
      </c>
      <c r="E1567" t="str">
        <v>AL</v>
      </c>
      <c r="F1567">
        <v>3.4315219373851806E-4</v>
      </c>
      <c r="G1567" s="2">
        <f t="shared" si="24"/>
        <v>2.5083227008450526E-4</v>
      </c>
    </row>
    <row r="1568" spans="1:7" x14ac:dyDescent="0.45">
      <c r="A1568" t="str">
        <v>J.P. Crawford</v>
      </c>
      <c r="B1568">
        <v>2023</v>
      </c>
      <c r="C1568">
        <v>28</v>
      </c>
      <c r="D1568" t="str">
        <v>SEA</v>
      </c>
      <c r="E1568" t="str">
        <v>AL</v>
      </c>
      <c r="F1568">
        <v>6.9825421822934002E-4</v>
      </c>
      <c r="G1568" s="2">
        <f t="shared" si="24"/>
        <v>3.7277587975145733E-4</v>
      </c>
    </row>
    <row r="1569" spans="1:7" x14ac:dyDescent="0.45">
      <c r="A1569" t="str">
        <v>Al Dark</v>
      </c>
      <c r="B1569">
        <v>1950</v>
      </c>
      <c r="C1569">
        <v>28</v>
      </c>
      <c r="D1569" t="str">
        <v>NYG</v>
      </c>
      <c r="E1569" t="str">
        <v>NL</v>
      </c>
      <c r="F1569">
        <v>1.5897419766308822E-4</v>
      </c>
      <c r="G1569" s="2">
        <f t="shared" si="24"/>
        <v>5.3228020124572266E-4</v>
      </c>
    </row>
    <row r="1570" spans="1:7" x14ac:dyDescent="0.45">
      <c r="A1570" t="str">
        <v>Tommy Henrich</v>
      </c>
      <c r="B1570">
        <v>1947</v>
      </c>
      <c r="C1570">
        <v>34</v>
      </c>
      <c r="D1570" t="str">
        <v>NYY</v>
      </c>
      <c r="E1570" t="str">
        <v>AL</v>
      </c>
      <c r="F1570">
        <v>1.3734193993921204E-3</v>
      </c>
      <c r="G1570" s="2">
        <f t="shared" si="24"/>
        <v>1.4008982821065565E-3</v>
      </c>
    </row>
    <row r="1571" spans="1:7" x14ac:dyDescent="0.45">
      <c r="A1571" t="str">
        <v>Pee Wee Reese</v>
      </c>
      <c r="B1571">
        <v>1951</v>
      </c>
      <c r="C1571">
        <v>32</v>
      </c>
      <c r="D1571" t="str">
        <v>BRO</v>
      </c>
      <c r="E1571" t="str">
        <v>NL</v>
      </c>
      <c r="F1571">
        <v>5.1182491161569713E-4</v>
      </c>
      <c r="G1571" s="2">
        <f t="shared" si="24"/>
        <v>2.2241631327869109E-4</v>
      </c>
    </row>
    <row r="1572" spans="1:7" x14ac:dyDescent="0.45">
      <c r="A1572" t="str">
        <v>B.J. Surhoff</v>
      </c>
      <c r="B1572">
        <v>1999</v>
      </c>
      <c r="C1572">
        <v>34</v>
      </c>
      <c r="D1572" t="str">
        <v>BAL</v>
      </c>
      <c r="E1572" t="str">
        <v>AL</v>
      </c>
      <c r="F1572">
        <v>1.1893112688581328E-2</v>
      </c>
      <c r="G1572" s="2">
        <f t="shared" si="24"/>
        <v>3.4289805703759039E-3</v>
      </c>
    </row>
    <row r="1573" spans="1:7" x14ac:dyDescent="0.45">
      <c r="A1573" t="str">
        <v>Carlos Baerga</v>
      </c>
      <c r="B1573">
        <v>1993</v>
      </c>
      <c r="C1573">
        <v>24</v>
      </c>
      <c r="D1573" t="str">
        <v>CLE</v>
      </c>
      <c r="E1573" t="str">
        <v>AL</v>
      </c>
      <c r="F1573">
        <v>7.739604813584211E-2</v>
      </c>
      <c r="G1573" s="2">
        <f t="shared" si="24"/>
        <v>2.1340791521544902E-2</v>
      </c>
    </row>
    <row r="1574" spans="1:7" x14ac:dyDescent="0.45">
      <c r="A1574" t="str">
        <v>Dusty Baker</v>
      </c>
      <c r="B1574">
        <v>1972</v>
      </c>
      <c r="C1574">
        <v>23</v>
      </c>
      <c r="D1574" t="str">
        <v>ATL</v>
      </c>
      <c r="E1574" t="str">
        <v>NL</v>
      </c>
      <c r="F1574">
        <v>7.5899981189245832E-4</v>
      </c>
      <c r="G1574" s="2">
        <f t="shared" si="24"/>
        <v>2.3900538023050518E-4</v>
      </c>
    </row>
    <row r="1575" spans="1:7" x14ac:dyDescent="0.45">
      <c r="A1575" t="str">
        <v>Don Buford</v>
      </c>
      <c r="B1575">
        <v>1971</v>
      </c>
      <c r="C1575">
        <v>34</v>
      </c>
      <c r="D1575" t="str">
        <v>BAL</v>
      </c>
      <c r="E1575" t="str">
        <v>AL</v>
      </c>
      <c r="F1575">
        <v>4.4424750980273237E-3</v>
      </c>
      <c r="G1575" s="2">
        <f t="shared" si="24"/>
        <v>4.462775164975865E-3</v>
      </c>
    </row>
    <row r="1576" spans="1:7" x14ac:dyDescent="0.45">
      <c r="A1576" t="str">
        <v>Brett Butler</v>
      </c>
      <c r="B1576">
        <v>1991</v>
      </c>
      <c r="C1576">
        <v>34</v>
      </c>
      <c r="D1576" t="str">
        <v>LAD</v>
      </c>
      <c r="E1576" t="str">
        <v>NL</v>
      </c>
      <c r="F1576">
        <v>1.3741751164594983E-3</v>
      </c>
      <c r="G1576" s="2">
        <f t="shared" si="24"/>
        <v>2.8335892123655584E-3</v>
      </c>
    </row>
    <row r="1577" spans="1:7" x14ac:dyDescent="0.45">
      <c r="A1577" t="str">
        <v>Ray Fosse</v>
      </c>
      <c r="B1577">
        <v>1970</v>
      </c>
      <c r="C1577">
        <v>23</v>
      </c>
      <c r="D1577" t="str">
        <v>CLE</v>
      </c>
      <c r="E1577" t="str">
        <v>AL</v>
      </c>
      <c r="F1577">
        <v>1.7842523120436949E-4</v>
      </c>
      <c r="G1577" s="2">
        <f t="shared" si="24"/>
        <v>8.7569511379424742E-5</v>
      </c>
    </row>
    <row r="1578" spans="1:7" x14ac:dyDescent="0.45">
      <c r="A1578" t="str">
        <v>George Foster</v>
      </c>
      <c r="B1578">
        <v>1979</v>
      </c>
      <c r="C1578">
        <v>30</v>
      </c>
      <c r="D1578" t="str">
        <v>CIN</v>
      </c>
      <c r="E1578" t="str">
        <v>NL</v>
      </c>
      <c r="F1578">
        <v>2.4257995736783377E-3</v>
      </c>
      <c r="G1578" s="2">
        <f t="shared" si="24"/>
        <v>2.5460165172331338E-3</v>
      </c>
    </row>
    <row r="1579" spans="1:7" x14ac:dyDescent="0.45">
      <c r="A1579" t="str">
        <v>Cito Gaston</v>
      </c>
      <c r="B1579">
        <v>1970</v>
      </c>
      <c r="C1579">
        <v>26</v>
      </c>
      <c r="D1579" t="str">
        <v>SDP</v>
      </c>
      <c r="E1579" t="str">
        <v>NL</v>
      </c>
      <c r="F1579">
        <v>9.1333386042557446E-2</v>
      </c>
      <c r="G1579" s="2">
        <f t="shared" si="24"/>
        <v>3.8062336907642449E-2</v>
      </c>
    </row>
    <row r="1580" spans="1:7" x14ac:dyDescent="0.45">
      <c r="A1580" t="str">
        <v>Kirk Gibson</v>
      </c>
      <c r="B1580">
        <v>1984</v>
      </c>
      <c r="C1580">
        <v>27</v>
      </c>
      <c r="D1580" t="str">
        <v>DET</v>
      </c>
      <c r="E1580" t="str">
        <v>AL</v>
      </c>
      <c r="F1580">
        <v>1.0537000255823187E-2</v>
      </c>
      <c r="G1580" s="2">
        <f t="shared" si="24"/>
        <v>6.539046672634552E-3</v>
      </c>
    </row>
    <row r="1581" spans="1:7" x14ac:dyDescent="0.45">
      <c r="A1581" t="str">
        <v>Carlos González</v>
      </c>
      <c r="B1581">
        <v>2013</v>
      </c>
      <c r="C1581">
        <v>27</v>
      </c>
      <c r="D1581" t="str">
        <v>COL</v>
      </c>
      <c r="E1581" t="str">
        <v>NL</v>
      </c>
      <c r="F1581">
        <v>5.3680612468684019E-4</v>
      </c>
      <c r="G1581" s="2">
        <f t="shared" si="24"/>
        <v>3.7684212817251254E-4</v>
      </c>
    </row>
    <row r="1582" spans="1:7" x14ac:dyDescent="0.45">
      <c r="A1582" t="str">
        <v>Ian Kinsler</v>
      </c>
      <c r="B1582">
        <v>2014</v>
      </c>
      <c r="C1582">
        <v>32</v>
      </c>
      <c r="D1582" t="str">
        <v>DET</v>
      </c>
      <c r="E1582" t="str">
        <v>AL</v>
      </c>
      <c r="F1582">
        <v>6.833653655740823E-3</v>
      </c>
      <c r="G1582" s="2">
        <f t="shared" si="24"/>
        <v>1.9747209591097462E-3</v>
      </c>
    </row>
    <row r="1583" spans="1:7" x14ac:dyDescent="0.45">
      <c r="A1583" t="str">
        <v>Mark McGwire</v>
      </c>
      <c r="B1583">
        <v>1987</v>
      </c>
      <c r="C1583">
        <v>23</v>
      </c>
      <c r="D1583" t="str">
        <v>OAK</v>
      </c>
      <c r="E1583" t="str">
        <v>AL</v>
      </c>
      <c r="F1583">
        <v>0.2133535641669097</v>
      </c>
      <c r="G1583" s="2">
        <f t="shared" si="24"/>
        <v>7.2774217694750606E-2</v>
      </c>
    </row>
    <row r="1584" spans="1:7" x14ac:dyDescent="0.45">
      <c r="A1584" t="str">
        <v>Gary Pettis</v>
      </c>
      <c r="B1584">
        <v>1986</v>
      </c>
      <c r="C1584">
        <v>28</v>
      </c>
      <c r="D1584" t="str">
        <v>CAL</v>
      </c>
      <c r="E1584" t="str">
        <v>AL</v>
      </c>
      <c r="F1584">
        <v>5.4777776700655959E-6</v>
      </c>
      <c r="G1584" s="2">
        <f t="shared" si="24"/>
        <v>2.2207948230734678E-6</v>
      </c>
    </row>
    <row r="1585" spans="1:7" x14ac:dyDescent="0.45">
      <c r="A1585" t="str">
        <v>Pee Wee Reese</v>
      </c>
      <c r="B1585">
        <v>1953</v>
      </c>
      <c r="C1585">
        <v>34</v>
      </c>
      <c r="D1585" t="str">
        <v>BRO</v>
      </c>
      <c r="E1585" t="str">
        <v>NL</v>
      </c>
      <c r="F1585">
        <v>4.4608389086268552E-5</v>
      </c>
      <c r="G1585" s="2">
        <f t="shared" si="24"/>
        <v>2.1314689385042171E-5</v>
      </c>
    </row>
    <row r="1586" spans="1:7" x14ac:dyDescent="0.45">
      <c r="A1586" t="str">
        <v>Jose Altuve</v>
      </c>
      <c r="B1586">
        <v>2018</v>
      </c>
      <c r="C1586">
        <v>28</v>
      </c>
      <c r="D1586" t="str">
        <v>HOU</v>
      </c>
      <c r="E1586" t="str">
        <v>AL</v>
      </c>
      <c r="F1586">
        <v>3.2090344368008953E-3</v>
      </c>
      <c r="G1586" s="2">
        <f t="shared" si="24"/>
        <v>8.1054681978137829E-4</v>
      </c>
    </row>
    <row r="1587" spans="1:7" x14ac:dyDescent="0.45">
      <c r="A1587" t="str">
        <v>Luke Appling</v>
      </c>
      <c r="B1587">
        <v>1949</v>
      </c>
      <c r="C1587">
        <v>42</v>
      </c>
      <c r="D1587" t="str">
        <v>CHW</v>
      </c>
      <c r="E1587" t="str">
        <v>AL</v>
      </c>
      <c r="F1587">
        <v>2.712209424633488E-5</v>
      </c>
      <c r="G1587" s="2">
        <f t="shared" si="24"/>
        <v>2.4867092726615378E-5</v>
      </c>
    </row>
    <row r="1588" spans="1:7" x14ac:dyDescent="0.45">
      <c r="A1588" t="str">
        <v>Reed Johnson</v>
      </c>
      <c r="B1588">
        <v>2006</v>
      </c>
      <c r="C1588">
        <v>29</v>
      </c>
      <c r="D1588" t="str">
        <v>TOR</v>
      </c>
      <c r="E1588" t="str">
        <v>AL</v>
      </c>
      <c r="F1588">
        <v>6.2365698465560986E-5</v>
      </c>
      <c r="G1588" s="2">
        <f t="shared" si="24"/>
        <v>1.2536109112011674E-4</v>
      </c>
    </row>
    <row r="1589" spans="1:7" x14ac:dyDescent="0.45">
      <c r="A1589" t="str">
        <v>Garry Maddox</v>
      </c>
      <c r="B1589">
        <v>1978</v>
      </c>
      <c r="C1589">
        <v>28</v>
      </c>
      <c r="D1589" t="str">
        <v>PHI</v>
      </c>
      <c r="E1589" t="str">
        <v>NL</v>
      </c>
      <c r="F1589">
        <v>1.7928740065010983E-4</v>
      </c>
      <c r="G1589" s="2">
        <f t="shared" si="24"/>
        <v>1.7523880590680541E-4</v>
      </c>
    </row>
    <row r="1590" spans="1:7" x14ac:dyDescent="0.45">
      <c r="A1590" t="str">
        <v>José Ramírez</v>
      </c>
      <c r="B1590">
        <v>2023</v>
      </c>
      <c r="C1590">
        <v>30</v>
      </c>
      <c r="D1590" t="str">
        <v>CLE</v>
      </c>
      <c r="E1590" t="str">
        <v>AL</v>
      </c>
      <c r="F1590">
        <v>1.2228422380507397E-2</v>
      </c>
      <c r="G1590" s="2">
        <f t="shared" si="24"/>
        <v>6.5283685967921206E-3</v>
      </c>
    </row>
    <row r="1591" spans="1:7" x14ac:dyDescent="0.45">
      <c r="A1591" t="str">
        <v>José Reyes</v>
      </c>
      <c r="B1591">
        <v>2007</v>
      </c>
      <c r="C1591">
        <v>24</v>
      </c>
      <c r="D1591" t="str">
        <v>NYM</v>
      </c>
      <c r="E1591" t="str">
        <v>NL</v>
      </c>
      <c r="F1591">
        <v>2.8836424959308635E-2</v>
      </c>
      <c r="G1591" s="2">
        <f t="shared" si="24"/>
        <v>1.6307165286829087E-2</v>
      </c>
    </row>
    <row r="1592" spans="1:7" x14ac:dyDescent="0.45">
      <c r="A1592" t="str">
        <v>Dave Winfield</v>
      </c>
      <c r="B1592">
        <v>1976</v>
      </c>
      <c r="C1592">
        <v>24</v>
      </c>
      <c r="D1592" t="str">
        <v>SDP</v>
      </c>
      <c r="E1592" t="str">
        <v>NL</v>
      </c>
      <c r="F1592">
        <v>4.5653769612673961E-4</v>
      </c>
      <c r="G1592" s="2">
        <f t="shared" si="24"/>
        <v>2.151130143290274E-4</v>
      </c>
    </row>
    <row r="1593" spans="1:7" x14ac:dyDescent="0.45">
      <c r="A1593" t="str">
        <v>Kolten Wong</v>
      </c>
      <c r="B1593">
        <v>2019</v>
      </c>
      <c r="C1593">
        <v>28</v>
      </c>
      <c r="D1593" t="str">
        <v>STL</v>
      </c>
      <c r="E1593" t="str">
        <v>NL</v>
      </c>
      <c r="F1593">
        <v>1.2967663344090018E-5</v>
      </c>
      <c r="G1593" s="2">
        <f t="shared" si="24"/>
        <v>6.4034526844560735E-6</v>
      </c>
    </row>
    <row r="1594" spans="1:7" x14ac:dyDescent="0.45">
      <c r="A1594" t="str">
        <v>Bob Elliott</v>
      </c>
      <c r="B1594">
        <v>1949</v>
      </c>
      <c r="C1594">
        <v>32</v>
      </c>
      <c r="D1594" t="str">
        <v>BSN</v>
      </c>
      <c r="E1594" t="str">
        <v>NL</v>
      </c>
      <c r="F1594">
        <v>3.7140979491270583E-5</v>
      </c>
      <c r="G1594" s="2">
        <f t="shared" si="24"/>
        <v>1.5766388511909331E-5</v>
      </c>
    </row>
    <row r="1595" spans="1:7" x14ac:dyDescent="0.45">
      <c r="A1595" t="str">
        <v>Steve Garvey</v>
      </c>
      <c r="B1595">
        <v>1975</v>
      </c>
      <c r="C1595">
        <v>26</v>
      </c>
      <c r="D1595" t="str">
        <v>LAD</v>
      </c>
      <c r="E1595" t="str">
        <v>NL</v>
      </c>
      <c r="F1595">
        <v>2.612382167765501E-2</v>
      </c>
      <c r="G1595" s="2">
        <f t="shared" si="24"/>
        <v>1.9065282538073828E-2</v>
      </c>
    </row>
    <row r="1596" spans="1:7" x14ac:dyDescent="0.45">
      <c r="A1596" t="str">
        <v>Álex González</v>
      </c>
      <c r="B1596">
        <v>2010</v>
      </c>
      <c r="C1596">
        <v>33</v>
      </c>
      <c r="D1596" t="str">
        <v>ATLTOR</v>
      </c>
      <c r="E1596" t="str">
        <v>ALNL</v>
      </c>
      <c r="F1596">
        <v>7.1789603475461267E-5</v>
      </c>
      <c r="G1596" s="2">
        <f t="shared" si="24"/>
        <v>1</v>
      </c>
    </row>
    <row r="1597" spans="1:7" x14ac:dyDescent="0.45">
      <c r="A1597" t="str">
        <v>Gregg Jefferies</v>
      </c>
      <c r="B1597">
        <v>1993</v>
      </c>
      <c r="C1597">
        <v>25</v>
      </c>
      <c r="D1597" t="str">
        <v>STL</v>
      </c>
      <c r="E1597" t="str">
        <v>NL</v>
      </c>
      <c r="F1597">
        <v>2.0050634009193075E-2</v>
      </c>
      <c r="G1597" s="2">
        <f t="shared" si="24"/>
        <v>1.0483089042325512E-2</v>
      </c>
    </row>
    <row r="1598" spans="1:7" x14ac:dyDescent="0.45">
      <c r="A1598" t="str">
        <v>David Justice</v>
      </c>
      <c r="B1598">
        <v>2000</v>
      </c>
      <c r="C1598">
        <v>34</v>
      </c>
      <c r="D1598" t="str">
        <v>CLENYY</v>
      </c>
      <c r="E1598" t="str">
        <v>AL</v>
      </c>
      <c r="F1598">
        <v>9.104319721056274E-4</v>
      </c>
      <c r="G1598" s="2">
        <f t="shared" si="24"/>
        <v>4.1153137169622672E-4</v>
      </c>
    </row>
    <row r="1599" spans="1:7" x14ac:dyDescent="0.45">
      <c r="A1599" t="str">
        <v>Jeff McNeil</v>
      </c>
      <c r="B1599">
        <v>2019</v>
      </c>
      <c r="C1599">
        <v>27</v>
      </c>
      <c r="D1599" t="str">
        <v>NYM</v>
      </c>
      <c r="E1599" t="str">
        <v>NL</v>
      </c>
      <c r="F1599">
        <v>4.5920321022720322E-3</v>
      </c>
      <c r="G1599" s="2">
        <f t="shared" si="24"/>
        <v>2.2675527203444485E-3</v>
      </c>
    </row>
    <row r="1600" spans="1:7" x14ac:dyDescent="0.45">
      <c r="A1600" t="str">
        <v>Don Money</v>
      </c>
      <c r="B1600">
        <v>1977</v>
      </c>
      <c r="C1600">
        <v>30</v>
      </c>
      <c r="D1600" t="str">
        <v>MIL</v>
      </c>
      <c r="E1600" t="str">
        <v>AL</v>
      </c>
      <c r="F1600">
        <v>2.0250973786091623E-3</v>
      </c>
      <c r="G1600" s="2">
        <f t="shared" si="24"/>
        <v>1.3454739226025729E-3</v>
      </c>
    </row>
    <row r="1601" spans="1:7" x14ac:dyDescent="0.45">
      <c r="A1601" t="str">
        <v>Dustin Pedroia</v>
      </c>
      <c r="B1601">
        <v>2012</v>
      </c>
      <c r="C1601">
        <v>28</v>
      </c>
      <c r="D1601" t="str">
        <v>BOS</v>
      </c>
      <c r="E1601" t="str">
        <v>AL</v>
      </c>
      <c r="F1601">
        <v>4.1457651270333866E-4</v>
      </c>
      <c r="G1601" s="2">
        <f t="shared" si="24"/>
        <v>1.4592710733610413E-4</v>
      </c>
    </row>
    <row r="1602" spans="1:7" x14ac:dyDescent="0.45">
      <c r="A1602" t="str">
        <v>Mike Piazza</v>
      </c>
      <c r="B1602">
        <v>2000</v>
      </c>
      <c r="C1602">
        <v>31</v>
      </c>
      <c r="D1602" t="str">
        <v>NYM</v>
      </c>
      <c r="E1602" t="str">
        <v>NL</v>
      </c>
      <c r="F1602">
        <v>0.27803301807952163</v>
      </c>
      <c r="G1602" s="2">
        <f t="shared" si="24"/>
        <v>8.0231256019426669E-2</v>
      </c>
    </row>
    <row r="1603" spans="1:7" x14ac:dyDescent="0.45">
      <c r="A1603" t="str">
        <v>Johnny Ray</v>
      </c>
      <c r="B1603">
        <v>1983</v>
      </c>
      <c r="C1603">
        <v>26</v>
      </c>
      <c r="D1603" t="str">
        <v>PIT</v>
      </c>
      <c r="E1603" t="str">
        <v>NL</v>
      </c>
      <c r="F1603">
        <v>9.9840991880013E-7</v>
      </c>
      <c r="G1603" s="2">
        <f t="shared" ref="G1603:G1666" si="25">F1603/SUMIFS(_xlfn.ANCHORARRAY($F$2), $B$2:$B$2199, B1603, $E$2:$E$2199, E1603)</f>
        <v>5.8553738491845977E-7</v>
      </c>
    </row>
    <row r="1604" spans="1:7" x14ac:dyDescent="0.45">
      <c r="A1604" t="str">
        <v>Larry Walker</v>
      </c>
      <c r="B1604">
        <v>1999</v>
      </c>
      <c r="C1604">
        <v>32</v>
      </c>
      <c r="D1604" t="str">
        <v>COL</v>
      </c>
      <c r="E1604" t="str">
        <v>NL</v>
      </c>
      <c r="F1604">
        <v>0.21087843394335171</v>
      </c>
      <c r="G1604" s="2">
        <f t="shared" si="25"/>
        <v>0.1449741602883563</v>
      </c>
    </row>
    <row r="1605" spans="1:7" x14ac:dyDescent="0.45">
      <c r="A1605" t="str">
        <v>Gary Ward</v>
      </c>
      <c r="B1605">
        <v>1982</v>
      </c>
      <c r="C1605">
        <v>28</v>
      </c>
      <c r="D1605" t="str">
        <v>MIN</v>
      </c>
      <c r="E1605" t="str">
        <v>AL</v>
      </c>
      <c r="F1605">
        <v>1.9120674191001595E-4</v>
      </c>
      <c r="G1605" s="2">
        <f t="shared" si="25"/>
        <v>8.5097867124615074E-5</v>
      </c>
    </row>
    <row r="1606" spans="1:7" x14ac:dyDescent="0.45">
      <c r="A1606" t="str">
        <v>César Cedeño</v>
      </c>
      <c r="B1606">
        <v>1980</v>
      </c>
      <c r="C1606">
        <v>29</v>
      </c>
      <c r="D1606" t="str">
        <v>HOU</v>
      </c>
      <c r="E1606" t="str">
        <v>NL</v>
      </c>
      <c r="F1606">
        <v>1.3646849676279185E-2</v>
      </c>
      <c r="G1606" s="2">
        <f t="shared" si="25"/>
        <v>1.2972736060423476E-2</v>
      </c>
    </row>
    <row r="1607" spans="1:7" x14ac:dyDescent="0.45">
      <c r="A1607" t="str">
        <v>Bobby Doerr</v>
      </c>
      <c r="B1607">
        <v>1948</v>
      </c>
      <c r="C1607">
        <v>30</v>
      </c>
      <c r="D1607" t="str">
        <v>BOS</v>
      </c>
      <c r="E1607" t="str">
        <v>AL</v>
      </c>
      <c r="F1607">
        <v>8.8635732728232391E-4</v>
      </c>
      <c r="G1607" s="2">
        <f t="shared" si="25"/>
        <v>4.0846995412258764E-4</v>
      </c>
    </row>
    <row r="1608" spans="1:7" x14ac:dyDescent="0.45">
      <c r="A1608" t="str">
        <v>Nellie Fox</v>
      </c>
      <c r="B1608">
        <v>1955</v>
      </c>
      <c r="C1608">
        <v>27</v>
      </c>
      <c r="D1608" t="str">
        <v>CHW</v>
      </c>
      <c r="E1608" t="str">
        <v>AL</v>
      </c>
      <c r="F1608">
        <v>5.4124986792655999E-4</v>
      </c>
      <c r="G1608" s="2">
        <f t="shared" si="25"/>
        <v>2.8363963590526315E-4</v>
      </c>
    </row>
    <row r="1609" spans="1:7" x14ac:dyDescent="0.45">
      <c r="A1609" t="str">
        <v>Francisco Lindor</v>
      </c>
      <c r="B1609">
        <v>2016</v>
      </c>
      <c r="C1609">
        <v>22</v>
      </c>
      <c r="D1609" t="str">
        <v>CLE</v>
      </c>
      <c r="E1609" t="str">
        <v>AL</v>
      </c>
      <c r="F1609">
        <v>1.7505898404249329E-3</v>
      </c>
      <c r="G1609" s="2">
        <f t="shared" si="25"/>
        <v>3.9154580736944976E-4</v>
      </c>
    </row>
    <row r="1610" spans="1:7" x14ac:dyDescent="0.45">
      <c r="A1610" t="str">
        <v>Gil McDougald</v>
      </c>
      <c r="B1610">
        <v>1955</v>
      </c>
      <c r="C1610">
        <v>27</v>
      </c>
      <c r="D1610" t="str">
        <v>NYY</v>
      </c>
      <c r="E1610" t="str">
        <v>AL</v>
      </c>
      <c r="F1610">
        <v>3.8971830772275224E-6</v>
      </c>
      <c r="G1610" s="2">
        <f t="shared" si="25"/>
        <v>2.0423018176716751E-6</v>
      </c>
    </row>
    <row r="1611" spans="1:7" x14ac:dyDescent="0.45">
      <c r="A1611" t="str">
        <v>Aaron Rowand</v>
      </c>
      <c r="B1611">
        <v>2007</v>
      </c>
      <c r="C1611">
        <v>29</v>
      </c>
      <c r="D1611" t="str">
        <v>PHI</v>
      </c>
      <c r="E1611" t="str">
        <v>NL</v>
      </c>
      <c r="F1611">
        <v>2.1470365629271265E-2</v>
      </c>
      <c r="G1611" s="2">
        <f t="shared" si="25"/>
        <v>1.2141616083798169E-2</v>
      </c>
    </row>
    <row r="1612" spans="1:7" x14ac:dyDescent="0.45">
      <c r="A1612" t="str">
        <v>Ozzie Smith</v>
      </c>
      <c r="B1612">
        <v>1992</v>
      </c>
      <c r="C1612">
        <v>37</v>
      </c>
      <c r="D1612" t="str">
        <v>STL</v>
      </c>
      <c r="E1612" t="str">
        <v>NL</v>
      </c>
      <c r="F1612">
        <v>1.3069837719022894E-5</v>
      </c>
      <c r="G1612" s="2">
        <f t="shared" si="25"/>
        <v>4.385746037948739E-6</v>
      </c>
    </row>
    <row r="1613" spans="1:7" x14ac:dyDescent="0.45">
      <c r="A1613" t="str">
        <v>Rusty Staub</v>
      </c>
      <c r="B1613">
        <v>1967</v>
      </c>
      <c r="C1613">
        <v>23</v>
      </c>
      <c r="D1613" t="str">
        <v>HOU</v>
      </c>
      <c r="E1613" t="str">
        <v>NL</v>
      </c>
      <c r="F1613">
        <v>1.2100919508974382E-2</v>
      </c>
      <c r="G1613" s="2">
        <f t="shared" si="25"/>
        <v>3.1370278560910224E-3</v>
      </c>
    </row>
    <row r="1614" spans="1:7" x14ac:dyDescent="0.45">
      <c r="A1614" t="str">
        <v>Ronald Acuña Jr.</v>
      </c>
      <c r="B1614">
        <v>2019</v>
      </c>
      <c r="C1614">
        <v>21</v>
      </c>
      <c r="D1614" t="str">
        <v>ATL</v>
      </c>
      <c r="E1614" t="str">
        <v>NL</v>
      </c>
      <c r="F1614">
        <v>4.3872303549914268E-2</v>
      </c>
      <c r="G1614" s="2">
        <f t="shared" si="25"/>
        <v>2.1664212933782349E-2</v>
      </c>
    </row>
    <row r="1615" spans="1:7" x14ac:dyDescent="0.45">
      <c r="A1615" t="str">
        <v>Alex Avila</v>
      </c>
      <c r="B1615">
        <v>2011</v>
      </c>
      <c r="C1615">
        <v>24</v>
      </c>
      <c r="D1615" t="str">
        <v>DET</v>
      </c>
      <c r="E1615" t="str">
        <v>AL</v>
      </c>
      <c r="F1615">
        <v>2.6817046053812278E-3</v>
      </c>
      <c r="G1615" s="2">
        <f t="shared" si="25"/>
        <v>8.616859130758628E-4</v>
      </c>
    </row>
    <row r="1616" spans="1:7" x14ac:dyDescent="0.45">
      <c r="A1616" t="str">
        <v>Craig Biggio</v>
      </c>
      <c r="B1616">
        <v>1999</v>
      </c>
      <c r="C1616">
        <v>33</v>
      </c>
      <c r="D1616" t="str">
        <v>HOU</v>
      </c>
      <c r="E1616" t="str">
        <v>NL</v>
      </c>
      <c r="F1616">
        <v>1.6238265423469571E-3</v>
      </c>
      <c r="G1616" s="2">
        <f t="shared" si="25"/>
        <v>1.116344070982309E-3</v>
      </c>
    </row>
    <row r="1617" spans="1:7" x14ac:dyDescent="0.45">
      <c r="A1617" t="str">
        <v>Bobby Bonilla</v>
      </c>
      <c r="B1617">
        <v>1988</v>
      </c>
      <c r="C1617">
        <v>25</v>
      </c>
      <c r="D1617" t="str">
        <v>PIT</v>
      </c>
      <c r="E1617" t="str">
        <v>NL</v>
      </c>
      <c r="F1617">
        <v>2.0264055339370059E-2</v>
      </c>
      <c r="G1617" s="2">
        <f t="shared" si="25"/>
        <v>1.6983673762832479E-2</v>
      </c>
    </row>
    <row r="1618" spans="1:7" x14ac:dyDescent="0.45">
      <c r="A1618" t="str">
        <v>Miguel Cabrera</v>
      </c>
      <c r="B1618">
        <v>2009</v>
      </c>
      <c r="C1618">
        <v>26</v>
      </c>
      <c r="D1618" t="str">
        <v>DET</v>
      </c>
      <c r="E1618" t="str">
        <v>AL</v>
      </c>
      <c r="F1618">
        <v>7.9768968976464266E-2</v>
      </c>
      <c r="G1618" s="2">
        <f t="shared" si="25"/>
        <v>7.0696445477679878E-2</v>
      </c>
    </row>
    <row r="1619" spans="1:7" x14ac:dyDescent="0.45">
      <c r="A1619" t="str">
        <v>Ron Cey</v>
      </c>
      <c r="B1619">
        <v>1979</v>
      </c>
      <c r="C1619">
        <v>31</v>
      </c>
      <c r="D1619" t="str">
        <v>LAD</v>
      </c>
      <c r="E1619" t="str">
        <v>NL</v>
      </c>
      <c r="F1619">
        <v>1.3917460617491994E-3</v>
      </c>
      <c r="G1619" s="2">
        <f t="shared" si="25"/>
        <v>1.4607177358987714E-3</v>
      </c>
    </row>
    <row r="1620" spans="1:7" x14ac:dyDescent="0.45">
      <c r="A1620" t="str">
        <v>Dwight Evans</v>
      </c>
      <c r="B1620">
        <v>1975</v>
      </c>
      <c r="C1620">
        <v>23</v>
      </c>
      <c r="D1620" t="str">
        <v>BOS</v>
      </c>
      <c r="E1620" t="str">
        <v>AL</v>
      </c>
      <c r="F1620">
        <v>1.3946226538520065E-8</v>
      </c>
      <c r="G1620" s="2">
        <f t="shared" si="25"/>
        <v>1.0710189111421216E-8</v>
      </c>
    </row>
    <row r="1621" spans="1:7" x14ac:dyDescent="0.45">
      <c r="A1621" t="str">
        <v>Tony Fernández</v>
      </c>
      <c r="B1621">
        <v>1987</v>
      </c>
      <c r="C1621">
        <v>25</v>
      </c>
      <c r="D1621" t="str">
        <v>TOR</v>
      </c>
      <c r="E1621" t="str">
        <v>AL</v>
      </c>
      <c r="F1621">
        <v>1.0725581102791701E-3</v>
      </c>
      <c r="G1621" s="2">
        <f t="shared" si="25"/>
        <v>3.6584613766594203E-4</v>
      </c>
    </row>
    <row r="1622" spans="1:7" x14ac:dyDescent="0.45">
      <c r="A1622" t="str">
        <v>Marquis Grissom</v>
      </c>
      <c r="B1622">
        <v>1994</v>
      </c>
      <c r="C1622">
        <v>27</v>
      </c>
      <c r="D1622" t="str">
        <v>MON</v>
      </c>
      <c r="E1622" t="str">
        <v>NL</v>
      </c>
      <c r="F1622">
        <v>4.6679522191182112E-7</v>
      </c>
      <c r="G1622" s="2">
        <f t="shared" si="25"/>
        <v>3.3917087806144149E-7</v>
      </c>
    </row>
    <row r="1623" spans="1:7" x14ac:dyDescent="0.45">
      <c r="A1623" t="str">
        <v>Ron Hunt</v>
      </c>
      <c r="B1623">
        <v>1971</v>
      </c>
      <c r="C1623">
        <v>30</v>
      </c>
      <c r="D1623" t="str">
        <v>MON</v>
      </c>
      <c r="E1623" t="str">
        <v>NL</v>
      </c>
      <c r="F1623">
        <v>1.6353736567038877E-4</v>
      </c>
      <c r="G1623" s="2">
        <f t="shared" si="25"/>
        <v>4.7671241727642539E-5</v>
      </c>
    </row>
    <row r="1624" spans="1:7" x14ac:dyDescent="0.45">
      <c r="A1624" t="str">
        <v>David Justice</v>
      </c>
      <c r="B1624">
        <v>1993</v>
      </c>
      <c r="C1624">
        <v>27</v>
      </c>
      <c r="D1624" t="str">
        <v>ATL</v>
      </c>
      <c r="E1624" t="str">
        <v>NL</v>
      </c>
      <c r="F1624">
        <v>2.3384924261181009E-4</v>
      </c>
      <c r="G1624" s="2">
        <f t="shared" si="25"/>
        <v>1.2226358685994709E-4</v>
      </c>
    </row>
    <row r="1625" spans="1:7" x14ac:dyDescent="0.45">
      <c r="A1625" t="str">
        <v>Barry Larkin</v>
      </c>
      <c r="B1625">
        <v>1999</v>
      </c>
      <c r="C1625">
        <v>35</v>
      </c>
      <c r="D1625" t="str">
        <v>CIN</v>
      </c>
      <c r="E1625" t="str">
        <v>NL</v>
      </c>
      <c r="F1625">
        <v>1.2247696593372404E-4</v>
      </c>
      <c r="G1625" s="2">
        <f t="shared" si="25"/>
        <v>8.4200147729080054E-5</v>
      </c>
    </row>
    <row r="1626" spans="1:7" x14ac:dyDescent="0.45">
      <c r="A1626" t="str">
        <v>Tino Martinez</v>
      </c>
      <c r="B1626">
        <v>1997</v>
      </c>
      <c r="C1626">
        <v>29</v>
      </c>
      <c r="D1626" t="str">
        <v>NYY</v>
      </c>
      <c r="E1626" t="str">
        <v>AL</v>
      </c>
      <c r="F1626">
        <v>1.9572803908934913E-2</v>
      </c>
      <c r="G1626" s="2">
        <f t="shared" si="25"/>
        <v>1.0051753530973699E-2</v>
      </c>
    </row>
    <row r="1627" spans="1:7" x14ac:dyDescent="0.45">
      <c r="A1627" t="str">
        <v>Brandon Nimmo</v>
      </c>
      <c r="B1627">
        <v>2022</v>
      </c>
      <c r="C1627">
        <v>29</v>
      </c>
      <c r="D1627" t="str">
        <v>NYM</v>
      </c>
      <c r="E1627" t="str">
        <v>NL</v>
      </c>
      <c r="F1627">
        <v>7.4347019777195027E-3</v>
      </c>
      <c r="G1627" s="2">
        <f t="shared" si="25"/>
        <v>3.2411765553111891E-3</v>
      </c>
    </row>
    <row r="1628" spans="1:7" x14ac:dyDescent="0.45">
      <c r="A1628" t="str">
        <v>John Olerud</v>
      </c>
      <c r="B1628">
        <v>2002</v>
      </c>
      <c r="C1628">
        <v>33</v>
      </c>
      <c r="D1628" t="str">
        <v>SEA</v>
      </c>
      <c r="E1628" t="str">
        <v>AL</v>
      </c>
      <c r="F1628">
        <v>4.2435853493121483E-4</v>
      </c>
      <c r="G1628" s="2">
        <f t="shared" si="25"/>
        <v>1.0759172268596234E-4</v>
      </c>
    </row>
    <row r="1629" spans="1:7" x14ac:dyDescent="0.45">
      <c r="A1629" t="str">
        <v>Carlos Peña</v>
      </c>
      <c r="B1629">
        <v>2008</v>
      </c>
      <c r="C1629">
        <v>30</v>
      </c>
      <c r="D1629" t="str">
        <v>TBR</v>
      </c>
      <c r="E1629" t="str">
        <v>AL</v>
      </c>
      <c r="F1629">
        <v>1.3560734148251782E-6</v>
      </c>
      <c r="G1629" s="2">
        <f t="shared" si="25"/>
        <v>3.706571577514899E-6</v>
      </c>
    </row>
    <row r="1630" spans="1:7" x14ac:dyDescent="0.45">
      <c r="A1630" t="str">
        <v>Jhonny Peralta</v>
      </c>
      <c r="B1630">
        <v>2005</v>
      </c>
      <c r="C1630">
        <v>23</v>
      </c>
      <c r="D1630" t="str">
        <v>CLE</v>
      </c>
      <c r="E1630" t="str">
        <v>AL</v>
      </c>
      <c r="F1630">
        <v>7.5328555856473915E-3</v>
      </c>
      <c r="G1630" s="2">
        <f t="shared" si="25"/>
        <v>5.4541408754162123E-3</v>
      </c>
    </row>
    <row r="1631" spans="1:7" x14ac:dyDescent="0.45">
      <c r="A1631" t="str">
        <v>Pete Rose</v>
      </c>
      <c r="B1631">
        <v>1971</v>
      </c>
      <c r="C1631">
        <v>30</v>
      </c>
      <c r="D1631" t="str">
        <v>CIN</v>
      </c>
      <c r="E1631" t="str">
        <v>NL</v>
      </c>
      <c r="F1631">
        <v>1.6797663112288134E-3</v>
      </c>
      <c r="G1631" s="2">
        <f t="shared" si="25"/>
        <v>4.8965290311655315E-4</v>
      </c>
    </row>
    <row r="1632" spans="1:7" x14ac:dyDescent="0.45">
      <c r="A1632" t="str">
        <v>Hank Thompson</v>
      </c>
      <c r="B1632">
        <v>1950</v>
      </c>
      <c r="C1632">
        <v>24</v>
      </c>
      <c r="D1632" t="str">
        <v>NYG</v>
      </c>
      <c r="E1632" t="str">
        <v>NL</v>
      </c>
      <c r="F1632">
        <v>2.1921395607718119E-5</v>
      </c>
      <c r="G1632" s="2">
        <f t="shared" si="25"/>
        <v>7.3397601857326674E-5</v>
      </c>
    </row>
    <row r="1633" spans="1:7" x14ac:dyDescent="0.45">
      <c r="A1633" t="str">
        <v>Leo Cárdenas</v>
      </c>
      <c r="B1633">
        <v>1969</v>
      </c>
      <c r="C1633">
        <v>30</v>
      </c>
      <c r="D1633" t="str">
        <v>MIN</v>
      </c>
      <c r="E1633" t="str">
        <v>AL</v>
      </c>
      <c r="F1633">
        <v>2.1538354210509037E-5</v>
      </c>
      <c r="G1633" s="2">
        <f t="shared" si="25"/>
        <v>5.0987075115157489E-6</v>
      </c>
    </row>
    <row r="1634" spans="1:7" x14ac:dyDescent="0.45">
      <c r="A1634" t="str">
        <v>Von Hayes</v>
      </c>
      <c r="B1634">
        <v>1989</v>
      </c>
      <c r="C1634">
        <v>30</v>
      </c>
      <c r="D1634" t="str">
        <v>PHI</v>
      </c>
      <c r="E1634" t="str">
        <v>NL</v>
      </c>
      <c r="F1634">
        <v>1.19432392851828E-3</v>
      </c>
      <c r="G1634" s="2">
        <f t="shared" si="25"/>
        <v>3.4309001397331431E-4</v>
      </c>
    </row>
    <row r="1635" spans="1:7" x14ac:dyDescent="0.45">
      <c r="A1635" t="str">
        <v>Dick McAuliffe</v>
      </c>
      <c r="B1635">
        <v>1967</v>
      </c>
      <c r="C1635">
        <v>27</v>
      </c>
      <c r="D1635" t="str">
        <v>DET</v>
      </c>
      <c r="E1635" t="str">
        <v>AL</v>
      </c>
      <c r="F1635">
        <v>1.8370418472551159E-3</v>
      </c>
      <c r="G1635" s="2">
        <f t="shared" si="25"/>
        <v>7.6515122741315975E-4</v>
      </c>
    </row>
    <row r="1636" spans="1:7" x14ac:dyDescent="0.45">
      <c r="A1636" t="str">
        <v>Joe Morgan</v>
      </c>
      <c r="B1636">
        <v>1982</v>
      </c>
      <c r="C1636">
        <v>38</v>
      </c>
      <c r="D1636" t="str">
        <v>SFG</v>
      </c>
      <c r="E1636" t="str">
        <v>NL</v>
      </c>
      <c r="F1636">
        <v>4.6022297754129789E-4</v>
      </c>
      <c r="G1636" s="2">
        <f t="shared" si="25"/>
        <v>3.8655896320236586E-4</v>
      </c>
    </row>
    <row r="1637" spans="1:7" x14ac:dyDescent="0.45">
      <c r="A1637" t="str">
        <v>Bobby Murcer</v>
      </c>
      <c r="B1637">
        <v>1973</v>
      </c>
      <c r="C1637">
        <v>27</v>
      </c>
      <c r="D1637" t="str">
        <v>NYY</v>
      </c>
      <c r="E1637" t="str">
        <v>AL</v>
      </c>
      <c r="F1637">
        <v>5.2423519380400262E-2</v>
      </c>
      <c r="G1637" s="2">
        <f t="shared" si="25"/>
        <v>5.1337010803136261E-2</v>
      </c>
    </row>
    <row r="1638" spans="1:7" x14ac:dyDescent="0.45">
      <c r="A1638" t="str">
        <v>Chris Sabo</v>
      </c>
      <c r="B1638">
        <v>1988</v>
      </c>
      <c r="C1638">
        <v>26</v>
      </c>
      <c r="D1638" t="str">
        <v>CIN</v>
      </c>
      <c r="E1638" t="str">
        <v>NL</v>
      </c>
      <c r="F1638">
        <v>6.0537439293189398E-6</v>
      </c>
      <c r="G1638" s="2">
        <f t="shared" si="25"/>
        <v>5.0737530182088733E-6</v>
      </c>
    </row>
    <row r="1639" spans="1:7" x14ac:dyDescent="0.45">
      <c r="A1639" t="str">
        <v>Ken Singleton</v>
      </c>
      <c r="B1639">
        <v>1975</v>
      </c>
      <c r="C1639">
        <v>28</v>
      </c>
      <c r="D1639" t="str">
        <v>BAL</v>
      </c>
      <c r="E1639" t="str">
        <v>AL</v>
      </c>
      <c r="F1639">
        <v>2.206959139774144E-2</v>
      </c>
      <c r="G1639" s="2">
        <f t="shared" si="25"/>
        <v>1.6948634587911161E-2</v>
      </c>
    </row>
    <row r="1640" spans="1:7" x14ac:dyDescent="0.45">
      <c r="A1640" t="str">
        <v>Reggie Smith</v>
      </c>
      <c r="B1640">
        <v>1973</v>
      </c>
      <c r="C1640">
        <v>28</v>
      </c>
      <c r="D1640" t="str">
        <v>BOS</v>
      </c>
      <c r="E1640" t="str">
        <v>AL</v>
      </c>
      <c r="F1640">
        <v>5.6349167336762138E-4</v>
      </c>
      <c r="G1640" s="2">
        <f t="shared" si="25"/>
        <v>5.518129737387738E-4</v>
      </c>
    </row>
    <row r="1641" spans="1:7" x14ac:dyDescent="0.45">
      <c r="A1641" t="str">
        <v>Miguel Cabrera</v>
      </c>
      <c r="B1641">
        <v>2014</v>
      </c>
      <c r="C1641">
        <v>31</v>
      </c>
      <c r="D1641" t="str">
        <v>DET</v>
      </c>
      <c r="E1641" t="str">
        <v>AL</v>
      </c>
      <c r="F1641">
        <v>0.12783734183483769</v>
      </c>
      <c r="G1641" s="2">
        <f t="shared" si="25"/>
        <v>3.6941157833783177E-2</v>
      </c>
    </row>
    <row r="1642" spans="1:7" x14ac:dyDescent="0.45">
      <c r="A1642" t="str">
        <v>Miguel Cabrera</v>
      </c>
      <c r="B1642">
        <v>2016</v>
      </c>
      <c r="C1642">
        <v>33</v>
      </c>
      <c r="D1642" t="str">
        <v>DET</v>
      </c>
      <c r="E1642" t="str">
        <v>AL</v>
      </c>
      <c r="F1642">
        <v>0.36212644684552231</v>
      </c>
      <c r="G1642" s="2">
        <f t="shared" si="25"/>
        <v>8.0995038772498931E-2</v>
      </c>
    </row>
    <row r="1643" spans="1:7" x14ac:dyDescent="0.45">
      <c r="A1643" t="str">
        <v>Austin Jackson</v>
      </c>
      <c r="B1643">
        <v>2010</v>
      </c>
      <c r="C1643">
        <v>23</v>
      </c>
      <c r="D1643" t="str">
        <v>DET</v>
      </c>
      <c r="E1643" t="str">
        <v>AL</v>
      </c>
      <c r="F1643">
        <v>9.5236532495120054E-5</v>
      </c>
      <c r="G1643" s="2">
        <f t="shared" si="25"/>
        <v>3.7643957390576524E-5</v>
      </c>
    </row>
    <row r="1644" spans="1:7" x14ac:dyDescent="0.45">
      <c r="A1644" t="str">
        <v>Don Mattingly</v>
      </c>
      <c r="B1644">
        <v>1987</v>
      </c>
      <c r="C1644">
        <v>26</v>
      </c>
      <c r="D1644" t="str">
        <v>NYY</v>
      </c>
      <c r="E1644" t="str">
        <v>AL</v>
      </c>
      <c r="F1644">
        <v>6.9122170896895518E-3</v>
      </c>
      <c r="G1644" s="2">
        <f t="shared" si="25"/>
        <v>2.3577351201169248E-3</v>
      </c>
    </row>
    <row r="1645" spans="1:7" x14ac:dyDescent="0.45">
      <c r="A1645" t="str">
        <v>Gil McDougald</v>
      </c>
      <c r="B1645">
        <v>1956</v>
      </c>
      <c r="C1645">
        <v>28</v>
      </c>
      <c r="D1645" t="str">
        <v>NYY</v>
      </c>
      <c r="E1645" t="str">
        <v>AL</v>
      </c>
      <c r="F1645">
        <v>2.0692507957080912E-5</v>
      </c>
      <c r="G1645" s="2">
        <f t="shared" si="25"/>
        <v>1.9421533030293473E-5</v>
      </c>
    </row>
    <row r="1646" spans="1:7" x14ac:dyDescent="0.45">
      <c r="A1646" t="str">
        <v>Don Money</v>
      </c>
      <c r="B1646">
        <v>1974</v>
      </c>
      <c r="C1646">
        <v>27</v>
      </c>
      <c r="D1646" t="str">
        <v>MIL</v>
      </c>
      <c r="E1646" t="str">
        <v>AL</v>
      </c>
      <c r="F1646">
        <v>1.4367867210086297E-2</v>
      </c>
      <c r="G1646" s="2">
        <f t="shared" si="25"/>
        <v>1.524284751883281E-2</v>
      </c>
    </row>
    <row r="1647" spans="1:7" x14ac:dyDescent="0.45">
      <c r="A1647" t="str">
        <v>Stan Musial</v>
      </c>
      <c r="B1647">
        <v>1947</v>
      </c>
      <c r="C1647">
        <v>26</v>
      </c>
      <c r="D1647" t="str">
        <v>STL</v>
      </c>
      <c r="E1647" t="str">
        <v>NL</v>
      </c>
      <c r="F1647">
        <v>2.6129848208517486E-3</v>
      </c>
      <c r="G1647" s="2">
        <f t="shared" si="25"/>
        <v>1.8420408262968266E-3</v>
      </c>
    </row>
    <row r="1648" spans="1:7" x14ac:dyDescent="0.45">
      <c r="A1648" t="str">
        <v>Tony Oliva</v>
      </c>
      <c r="B1648">
        <v>1969</v>
      </c>
      <c r="C1648">
        <v>30</v>
      </c>
      <c r="D1648" t="str">
        <v>MIN</v>
      </c>
      <c r="E1648" t="str">
        <v>AL</v>
      </c>
      <c r="F1648">
        <v>4.1498212690387754E-3</v>
      </c>
      <c r="G1648" s="2">
        <f t="shared" si="25"/>
        <v>9.8237426449101725E-4</v>
      </c>
    </row>
    <row r="1649" spans="1:7" x14ac:dyDescent="0.45">
      <c r="A1649" t="str">
        <v>Buster Posey</v>
      </c>
      <c r="B1649">
        <v>2014</v>
      </c>
      <c r="C1649">
        <v>27</v>
      </c>
      <c r="D1649" t="str">
        <v>SFG</v>
      </c>
      <c r="E1649" t="str">
        <v>NL</v>
      </c>
      <c r="F1649">
        <v>7.7837257954149461E-2</v>
      </c>
      <c r="G1649" s="2">
        <f t="shared" si="25"/>
        <v>8.0579352479623473E-2</v>
      </c>
    </row>
    <row r="1650" spans="1:7" x14ac:dyDescent="0.45">
      <c r="A1650" t="str">
        <v>George Springer</v>
      </c>
      <c r="B1650">
        <v>2016</v>
      </c>
      <c r="C1650">
        <v>26</v>
      </c>
      <c r="D1650" t="str">
        <v>HOU</v>
      </c>
      <c r="E1650" t="str">
        <v>AL</v>
      </c>
      <c r="F1650">
        <v>8.6725387326101961E-4</v>
      </c>
      <c r="G1650" s="2">
        <f t="shared" si="25"/>
        <v>1.9397440231793089E-4</v>
      </c>
    </row>
    <row r="1651" spans="1:7" x14ac:dyDescent="0.45">
      <c r="A1651" t="str">
        <v>Moisés Alou</v>
      </c>
      <c r="B1651">
        <v>1994</v>
      </c>
      <c r="C1651">
        <v>27</v>
      </c>
      <c r="D1651" t="str">
        <v>MON</v>
      </c>
      <c r="E1651" t="str">
        <v>NL</v>
      </c>
      <c r="F1651">
        <v>3.4006134878880834E-4</v>
      </c>
      <c r="G1651" s="2">
        <f t="shared" si="25"/>
        <v>2.4708673278846471E-4</v>
      </c>
    </row>
    <row r="1652" spans="1:7" x14ac:dyDescent="0.45">
      <c r="A1652" t="str">
        <v>Bobby Bonds</v>
      </c>
      <c r="B1652">
        <v>1977</v>
      </c>
      <c r="C1652">
        <v>31</v>
      </c>
      <c r="D1652" t="str">
        <v>CAL</v>
      </c>
      <c r="E1652" t="str">
        <v>AL</v>
      </c>
      <c r="F1652">
        <v>1.2041511057168976E-2</v>
      </c>
      <c r="G1652" s="2">
        <f t="shared" si="25"/>
        <v>8.0003753336931483E-3</v>
      </c>
    </row>
    <row r="1653" spans="1:7" x14ac:dyDescent="0.45">
      <c r="A1653" t="str">
        <v>Dave Cash</v>
      </c>
      <c r="B1653">
        <v>1975</v>
      </c>
      <c r="C1653">
        <v>27</v>
      </c>
      <c r="D1653" t="str">
        <v>PHI</v>
      </c>
      <c r="E1653" t="str">
        <v>NL</v>
      </c>
      <c r="F1653">
        <v>1.227845406821576E-3</v>
      </c>
      <c r="G1653" s="2">
        <f t="shared" si="25"/>
        <v>8.9608709946725014E-4</v>
      </c>
    </row>
    <row r="1654" spans="1:7" x14ac:dyDescent="0.45">
      <c r="A1654" t="str">
        <v>Nelson Cruz</v>
      </c>
      <c r="B1654">
        <v>2015</v>
      </c>
      <c r="C1654">
        <v>34</v>
      </c>
      <c r="D1654" t="str">
        <v>SEA</v>
      </c>
      <c r="E1654" t="str">
        <v>AL</v>
      </c>
      <c r="F1654">
        <v>0.57094308370491131</v>
      </c>
      <c r="G1654" s="2">
        <f t="shared" si="25"/>
        <v>0.17515790117712285</v>
      </c>
    </row>
    <row r="1655" spans="1:7" x14ac:dyDescent="0.45">
      <c r="A1655" t="str">
        <v>Carl Furillo</v>
      </c>
      <c r="B1655">
        <v>1955</v>
      </c>
      <c r="C1655">
        <v>33</v>
      </c>
      <c r="D1655" t="str">
        <v>BRO</v>
      </c>
      <c r="E1655" t="str">
        <v>NL</v>
      </c>
      <c r="F1655">
        <v>1.2238334451474204E-4</v>
      </c>
      <c r="G1655" s="2">
        <f t="shared" si="25"/>
        <v>4.2488247787614961E-5</v>
      </c>
    </row>
    <row r="1656" spans="1:7" x14ac:dyDescent="0.45">
      <c r="A1656" t="str">
        <v>Ken Harrelson</v>
      </c>
      <c r="B1656">
        <v>1968</v>
      </c>
      <c r="C1656">
        <v>26</v>
      </c>
      <c r="D1656" t="str">
        <v>BOS</v>
      </c>
      <c r="E1656" t="str">
        <v>AL</v>
      </c>
      <c r="F1656">
        <v>2.3299054179604983E-2</v>
      </c>
      <c r="G1656" s="2">
        <f t="shared" si="25"/>
        <v>3.0199603533910119E-2</v>
      </c>
    </row>
    <row r="1657" spans="1:7" x14ac:dyDescent="0.45">
      <c r="A1657" t="str">
        <v>Nico Hoerner</v>
      </c>
      <c r="B1657">
        <v>2023</v>
      </c>
      <c r="C1657">
        <v>26</v>
      </c>
      <c r="D1657" t="str">
        <v>CHC</v>
      </c>
      <c r="E1657" t="str">
        <v>NL</v>
      </c>
      <c r="F1657">
        <v>1.500320920110089E-4</v>
      </c>
      <c r="G1657" s="2">
        <f t="shared" si="25"/>
        <v>4.5374915109968281E-5</v>
      </c>
    </row>
    <row r="1658" spans="1:7" x14ac:dyDescent="0.45">
      <c r="A1658" t="str">
        <v>Charles Johnson</v>
      </c>
      <c r="B1658">
        <v>2000</v>
      </c>
      <c r="C1658">
        <v>28</v>
      </c>
      <c r="D1658" t="str">
        <v>BALCHW</v>
      </c>
      <c r="E1658" t="str">
        <v>AL</v>
      </c>
      <c r="F1658">
        <v>1.0946746990369571E-3</v>
      </c>
      <c r="G1658" s="2">
        <f t="shared" si="25"/>
        <v>4.9481234651057204E-4</v>
      </c>
    </row>
    <row r="1659" spans="1:7" x14ac:dyDescent="0.45">
      <c r="A1659" t="str">
        <v>Boog Powell</v>
      </c>
      <c r="B1659">
        <v>1970</v>
      </c>
      <c r="C1659">
        <v>28</v>
      </c>
      <c r="D1659" t="str">
        <v>BAL</v>
      </c>
      <c r="E1659" t="str">
        <v>AL</v>
      </c>
      <c r="F1659">
        <v>3.0481600012119331E-2</v>
      </c>
      <c r="G1659" s="2">
        <f t="shared" si="25"/>
        <v>1.4960097297377016E-2</v>
      </c>
    </row>
    <row r="1660" spans="1:7" x14ac:dyDescent="0.45">
      <c r="A1660" t="str">
        <v>Anthony Rendon</v>
      </c>
      <c r="B1660">
        <v>2018</v>
      </c>
      <c r="C1660">
        <v>28</v>
      </c>
      <c r="D1660" t="str">
        <v>WSN</v>
      </c>
      <c r="E1660" t="str">
        <v>NL</v>
      </c>
      <c r="F1660">
        <v>4.4818379170715088E-3</v>
      </c>
      <c r="G1660" s="2">
        <f t="shared" si="25"/>
        <v>4.7167776996174891E-3</v>
      </c>
    </row>
    <row r="1661" spans="1:7" x14ac:dyDescent="0.45">
      <c r="A1661" t="str">
        <v>Ozzie Smith</v>
      </c>
      <c r="B1661">
        <v>1980</v>
      </c>
      <c r="C1661">
        <v>25</v>
      </c>
      <c r="D1661" t="str">
        <v>SDP</v>
      </c>
      <c r="E1661" t="str">
        <v>NL</v>
      </c>
      <c r="F1661">
        <v>2.2698929876734482E-7</v>
      </c>
      <c r="G1661" s="2">
        <f t="shared" si="25"/>
        <v>2.1577670534231585E-7</v>
      </c>
    </row>
    <row r="1662" spans="1:7" x14ac:dyDescent="0.45">
      <c r="A1662" t="str">
        <v>Ozzie Smith</v>
      </c>
      <c r="B1662">
        <v>1982</v>
      </c>
      <c r="C1662">
        <v>27</v>
      </c>
      <c r="D1662" t="str">
        <v>STL</v>
      </c>
      <c r="E1662" t="str">
        <v>NL</v>
      </c>
      <c r="F1662">
        <v>7.7783537598691031E-9</v>
      </c>
      <c r="G1662" s="2">
        <f t="shared" si="25"/>
        <v>6.5333382111857103E-9</v>
      </c>
    </row>
    <row r="1663" spans="1:7" x14ac:dyDescent="0.45">
      <c r="A1663" t="str">
        <v>Ozzie Smith</v>
      </c>
      <c r="B1663">
        <v>1991</v>
      </c>
      <c r="C1663">
        <v>36</v>
      </c>
      <c r="D1663" t="str">
        <v>STL</v>
      </c>
      <c r="E1663" t="str">
        <v>NL</v>
      </c>
      <c r="F1663">
        <v>3.5176720507799691E-4</v>
      </c>
      <c r="G1663" s="2">
        <f t="shared" si="25"/>
        <v>7.2535424752931995E-4</v>
      </c>
    </row>
    <row r="1664" spans="1:7" x14ac:dyDescent="0.45">
      <c r="A1664" t="str">
        <v>Garret Anderson</v>
      </c>
      <c r="B1664">
        <v>2002</v>
      </c>
      <c r="C1664">
        <v>30</v>
      </c>
      <c r="D1664" t="str">
        <v>ANA</v>
      </c>
      <c r="E1664" t="str">
        <v>AL</v>
      </c>
      <c r="F1664">
        <v>1.1047641054642184E-3</v>
      </c>
      <c r="G1664" s="2">
        <f t="shared" si="25"/>
        <v>2.8010152614882188E-4</v>
      </c>
    </row>
    <row r="1665" spans="1:7" x14ac:dyDescent="0.45">
      <c r="A1665" t="str">
        <v>Bobby Bonds</v>
      </c>
      <c r="B1665">
        <v>1975</v>
      </c>
      <c r="C1665">
        <v>29</v>
      </c>
      <c r="D1665" t="str">
        <v>NYY</v>
      </c>
      <c r="E1665" t="str">
        <v>AL</v>
      </c>
      <c r="F1665">
        <v>2.1440879031847226E-2</v>
      </c>
      <c r="G1665" s="2">
        <f t="shared" si="25"/>
        <v>1.6465806611697126E-2</v>
      </c>
    </row>
    <row r="1666" spans="1:7" x14ac:dyDescent="0.45">
      <c r="A1666" t="str">
        <v>Curtis Granderson</v>
      </c>
      <c r="B1666">
        <v>2015</v>
      </c>
      <c r="C1666">
        <v>34</v>
      </c>
      <c r="D1666" t="str">
        <v>NYM</v>
      </c>
      <c r="E1666" t="str">
        <v>NL</v>
      </c>
      <c r="F1666">
        <v>5.628641524728174E-5</v>
      </c>
      <c r="G1666" s="2">
        <f t="shared" si="25"/>
        <v>2.9828934783910573E-5</v>
      </c>
    </row>
    <row r="1667" spans="1:7" x14ac:dyDescent="0.45">
      <c r="A1667" t="str">
        <v>Aaron Hill</v>
      </c>
      <c r="B1667">
        <v>2012</v>
      </c>
      <c r="C1667">
        <v>30</v>
      </c>
      <c r="D1667" t="str">
        <v>ARI</v>
      </c>
      <c r="E1667" t="str">
        <v>NL</v>
      </c>
      <c r="F1667">
        <v>6.6090161948724857E-2</v>
      </c>
      <c r="G1667" s="2">
        <f t="shared" ref="G1667:G1730" si="26">F1667/SUMIFS(_xlfn.ANCHORARRAY($F$2), $B$2:$B$2199, B1667, $E$2:$E$2199, E1667)</f>
        <v>2.4610244074806061E-2</v>
      </c>
    </row>
    <row r="1668" spans="1:7" x14ac:dyDescent="0.45">
      <c r="A1668" t="str">
        <v>Starling Marte</v>
      </c>
      <c r="B1668">
        <v>2013</v>
      </c>
      <c r="C1668">
        <v>24</v>
      </c>
      <c r="D1668" t="str">
        <v>PIT</v>
      </c>
      <c r="E1668" t="str">
        <v>NL</v>
      </c>
      <c r="F1668">
        <v>8.7317819274724506E-6</v>
      </c>
      <c r="G1668" s="2">
        <f t="shared" si="26"/>
        <v>6.1297796969187006E-6</v>
      </c>
    </row>
    <row r="1669" spans="1:7" x14ac:dyDescent="0.45">
      <c r="A1669" t="str">
        <v>Trot Nixon</v>
      </c>
      <c r="B1669">
        <v>2003</v>
      </c>
      <c r="C1669">
        <v>29</v>
      </c>
      <c r="D1669" t="str">
        <v>BOS</v>
      </c>
      <c r="E1669" t="str">
        <v>AL</v>
      </c>
      <c r="F1669">
        <v>2.3182613148203007E-4</v>
      </c>
      <c r="G1669" s="2">
        <f t="shared" si="26"/>
        <v>1.1987725237675161E-4</v>
      </c>
    </row>
    <row r="1670" spans="1:7" x14ac:dyDescent="0.45">
      <c r="A1670" t="str">
        <v>Tony Phillips</v>
      </c>
      <c r="B1670">
        <v>1992</v>
      </c>
      <c r="C1670">
        <v>33</v>
      </c>
      <c r="D1670" t="str">
        <v>DET</v>
      </c>
      <c r="E1670" t="str">
        <v>AL</v>
      </c>
      <c r="F1670">
        <v>9.2699745880575865E-5</v>
      </c>
      <c r="G1670" s="2">
        <f t="shared" si="26"/>
        <v>5.0512449807090629E-5</v>
      </c>
    </row>
    <row r="1671" spans="1:7" x14ac:dyDescent="0.45">
      <c r="A1671" t="str">
        <v>Frank Robinson</v>
      </c>
      <c r="B1671">
        <v>1965</v>
      </c>
      <c r="C1671">
        <v>29</v>
      </c>
      <c r="D1671" t="str">
        <v>CIN</v>
      </c>
      <c r="E1671" t="str">
        <v>NL</v>
      </c>
      <c r="F1671">
        <v>0.24782456977777817</v>
      </c>
      <c r="G1671" s="2">
        <f t="shared" si="26"/>
        <v>7.1113408872173225E-2</v>
      </c>
    </row>
    <row r="1672" spans="1:7" x14ac:dyDescent="0.45">
      <c r="A1672" t="str">
        <v>Rubén Sierra</v>
      </c>
      <c r="B1672">
        <v>1991</v>
      </c>
      <c r="C1672">
        <v>25</v>
      </c>
      <c r="D1672" t="str">
        <v>TEX</v>
      </c>
      <c r="E1672" t="str">
        <v>AL</v>
      </c>
      <c r="F1672">
        <v>0.20471616403874823</v>
      </c>
      <c r="G1672" s="2">
        <f t="shared" si="26"/>
        <v>6.024638031776848E-2</v>
      </c>
    </row>
    <row r="1673" spans="1:7" x14ac:dyDescent="0.45">
      <c r="A1673" t="str">
        <v>Joe Torre</v>
      </c>
      <c r="B1673">
        <v>1967</v>
      </c>
      <c r="C1673">
        <v>26</v>
      </c>
      <c r="D1673" t="str">
        <v>ATL</v>
      </c>
      <c r="E1673" t="str">
        <v>NL</v>
      </c>
      <c r="F1673">
        <v>1.5529646229173806E-4</v>
      </c>
      <c r="G1673" s="2">
        <f t="shared" si="26"/>
        <v>4.0258868576084069E-5</v>
      </c>
    </row>
    <row r="1674" spans="1:7" x14ac:dyDescent="0.45">
      <c r="A1674" t="str">
        <v>Ralph Garr</v>
      </c>
      <c r="B1674">
        <v>1974</v>
      </c>
      <c r="C1674">
        <v>28</v>
      </c>
      <c r="D1674" t="str">
        <v>ATL</v>
      </c>
      <c r="E1674" t="str">
        <v>NL</v>
      </c>
      <c r="F1674">
        <v>1.6497519973631584E-2</v>
      </c>
      <c r="G1674" s="2">
        <f t="shared" si="26"/>
        <v>1.0532489977457904E-2</v>
      </c>
    </row>
    <row r="1675" spans="1:7" x14ac:dyDescent="0.45">
      <c r="A1675" t="str">
        <v>Mark Grace</v>
      </c>
      <c r="B1675">
        <v>1995</v>
      </c>
      <c r="C1675">
        <v>31</v>
      </c>
      <c r="D1675" t="str">
        <v>CHC</v>
      </c>
      <c r="E1675" t="str">
        <v>NL</v>
      </c>
      <c r="F1675">
        <v>6.3846484071704789E-4</v>
      </c>
      <c r="G1675" s="2">
        <f t="shared" si="26"/>
        <v>8.2281023527022788E-4</v>
      </c>
    </row>
    <row r="1676" spans="1:7" x14ac:dyDescent="0.45">
      <c r="A1676" t="str">
        <v>Rickey Henderson</v>
      </c>
      <c r="B1676">
        <v>1993</v>
      </c>
      <c r="C1676">
        <v>34</v>
      </c>
      <c r="D1676" t="str">
        <v>OAKTOR</v>
      </c>
      <c r="E1676" t="str">
        <v>AL</v>
      </c>
      <c r="F1676">
        <v>4.8307716070810462E-2</v>
      </c>
      <c r="G1676" s="2">
        <f t="shared" si="26"/>
        <v>1.3320123215331572E-2</v>
      </c>
    </row>
    <row r="1677" spans="1:7" x14ac:dyDescent="0.45">
      <c r="A1677" t="str">
        <v>Nick Johnson</v>
      </c>
      <c r="B1677">
        <v>2006</v>
      </c>
      <c r="C1677">
        <v>27</v>
      </c>
      <c r="D1677" t="str">
        <v>WSN</v>
      </c>
      <c r="E1677" t="str">
        <v>NL</v>
      </c>
      <c r="F1677">
        <v>4.2974382560477786E-4</v>
      </c>
      <c r="G1677" s="2">
        <f t="shared" si="26"/>
        <v>1.7205917955908723E-4</v>
      </c>
    </row>
    <row r="1678" spans="1:7" x14ac:dyDescent="0.45">
      <c r="A1678" t="str">
        <v>Manny Machado</v>
      </c>
      <c r="B1678">
        <v>2021</v>
      </c>
      <c r="C1678">
        <v>28</v>
      </c>
      <c r="D1678" t="str">
        <v>SDP</v>
      </c>
      <c r="E1678" t="str">
        <v>NL</v>
      </c>
      <c r="F1678">
        <v>4.4259347593068798E-3</v>
      </c>
      <c r="G1678" s="2">
        <f t="shared" si="26"/>
        <v>2.596527435789722E-3</v>
      </c>
    </row>
    <row r="1679" spans="1:7" x14ac:dyDescent="0.45">
      <c r="A1679" t="str">
        <v>Andrew McCutchen</v>
      </c>
      <c r="B1679">
        <v>2015</v>
      </c>
      <c r="C1679">
        <v>28</v>
      </c>
      <c r="D1679" t="str">
        <v>PIT</v>
      </c>
      <c r="E1679" t="str">
        <v>NL</v>
      </c>
      <c r="F1679">
        <v>6.1453833860749589E-2</v>
      </c>
      <c r="G1679" s="2">
        <f t="shared" si="26"/>
        <v>3.2567403598190624E-2</v>
      </c>
    </row>
    <row r="1680" spans="1:7" x14ac:dyDescent="0.45">
      <c r="A1680" t="str">
        <v>Jim Northrup</v>
      </c>
      <c r="B1680">
        <v>1969</v>
      </c>
      <c r="C1680">
        <v>29</v>
      </c>
      <c r="D1680" t="str">
        <v>DET</v>
      </c>
      <c r="E1680" t="str">
        <v>AL</v>
      </c>
      <c r="F1680">
        <v>6.5292665166488272E-4</v>
      </c>
      <c r="G1680" s="2">
        <f t="shared" si="26"/>
        <v>1.5456529272270172E-4</v>
      </c>
    </row>
    <row r="1681" spans="1:7" x14ac:dyDescent="0.45">
      <c r="A1681" t="str">
        <v>Lance Parrish</v>
      </c>
      <c r="B1681">
        <v>1982</v>
      </c>
      <c r="C1681">
        <v>26</v>
      </c>
      <c r="D1681" t="str">
        <v>DET</v>
      </c>
      <c r="E1681" t="str">
        <v>AL</v>
      </c>
      <c r="F1681">
        <v>3.6819139452979083E-3</v>
      </c>
      <c r="G1681" s="2">
        <f t="shared" si="26"/>
        <v>1.6386609622200561E-3</v>
      </c>
    </row>
    <row r="1682" spans="1:7" x14ac:dyDescent="0.45">
      <c r="A1682" t="str">
        <v>Juan Soto</v>
      </c>
      <c r="B1682">
        <v>2019</v>
      </c>
      <c r="C1682">
        <v>20</v>
      </c>
      <c r="D1682" t="str">
        <v>WSN</v>
      </c>
      <c r="E1682" t="str">
        <v>NL</v>
      </c>
      <c r="F1682">
        <v>2.2089761527976128E-3</v>
      </c>
      <c r="G1682" s="2">
        <f t="shared" si="26"/>
        <v>1.0907959206064605E-3</v>
      </c>
    </row>
    <row r="1683" spans="1:7" x14ac:dyDescent="0.45">
      <c r="A1683" t="str">
        <v>Troy Tulowitzki</v>
      </c>
      <c r="B1683">
        <v>2013</v>
      </c>
      <c r="C1683">
        <v>28</v>
      </c>
      <c r="D1683" t="str">
        <v>COL</v>
      </c>
      <c r="E1683" t="str">
        <v>NL</v>
      </c>
      <c r="F1683">
        <v>1.4015522632890101E-3</v>
      </c>
      <c r="G1683" s="2">
        <f t="shared" si="26"/>
        <v>9.839007294317856E-4</v>
      </c>
    </row>
    <row r="1684" spans="1:7" x14ac:dyDescent="0.45">
      <c r="A1684" t="str">
        <v>Brad Wilkerson</v>
      </c>
      <c r="B1684">
        <v>2004</v>
      </c>
      <c r="C1684">
        <v>27</v>
      </c>
      <c r="D1684" t="str">
        <v>MON</v>
      </c>
      <c r="E1684" t="str">
        <v>NL</v>
      </c>
      <c r="F1684">
        <v>5.8041958953272515E-6</v>
      </c>
      <c r="G1684" s="2">
        <f t="shared" si="26"/>
        <v>1.5945361661444298E-6</v>
      </c>
    </row>
    <row r="1685" spans="1:7" x14ac:dyDescent="0.45">
      <c r="A1685" t="str">
        <v>Edwin Encarnación</v>
      </c>
      <c r="B1685">
        <v>2012</v>
      </c>
      <c r="C1685">
        <v>29</v>
      </c>
      <c r="D1685" t="str">
        <v>TOR</v>
      </c>
      <c r="E1685" t="str">
        <v>AL</v>
      </c>
      <c r="F1685">
        <v>4.3796889959558709E-2</v>
      </c>
      <c r="G1685" s="2">
        <f t="shared" si="26"/>
        <v>1.5416101168976319E-2</v>
      </c>
    </row>
    <row r="1686" spans="1:7" x14ac:dyDescent="0.45">
      <c r="A1686" t="str">
        <v>Keith Hernandez</v>
      </c>
      <c r="B1686">
        <v>1985</v>
      </c>
      <c r="C1686">
        <v>31</v>
      </c>
      <c r="D1686" t="str">
        <v>NYM</v>
      </c>
      <c r="E1686" t="str">
        <v>NL</v>
      </c>
      <c r="F1686">
        <v>3.758232421107359E-5</v>
      </c>
      <c r="G1686" s="2">
        <f t="shared" si="26"/>
        <v>8.1733805230387985E-6</v>
      </c>
    </row>
    <row r="1687" spans="1:7" x14ac:dyDescent="0.45">
      <c r="A1687" t="str">
        <v>Shane Mack</v>
      </c>
      <c r="B1687">
        <v>1991</v>
      </c>
      <c r="C1687">
        <v>27</v>
      </c>
      <c r="D1687" t="str">
        <v>MIN</v>
      </c>
      <c r="E1687" t="str">
        <v>AL</v>
      </c>
      <c r="F1687">
        <v>4.4454142183185701E-5</v>
      </c>
      <c r="G1687" s="2">
        <f t="shared" si="26"/>
        <v>1.308250947961997E-5</v>
      </c>
    </row>
    <row r="1688" spans="1:7" x14ac:dyDescent="0.45">
      <c r="A1688" t="str">
        <v>Garry Maddox</v>
      </c>
      <c r="B1688">
        <v>1979</v>
      </c>
      <c r="C1688">
        <v>29</v>
      </c>
      <c r="D1688" t="str">
        <v>PHI</v>
      </c>
      <c r="E1688" t="str">
        <v>NL</v>
      </c>
      <c r="F1688">
        <v>1.7877746683119013E-7</v>
      </c>
      <c r="G1688" s="2">
        <f t="shared" si="26"/>
        <v>1.876372592361848E-7</v>
      </c>
    </row>
    <row r="1689" spans="1:7" x14ac:dyDescent="0.45">
      <c r="A1689" t="str">
        <v>Starling Marte</v>
      </c>
      <c r="B1689">
        <v>2015</v>
      </c>
      <c r="C1689">
        <v>26</v>
      </c>
      <c r="D1689" t="str">
        <v>PIT</v>
      </c>
      <c r="E1689" t="str">
        <v>NL</v>
      </c>
      <c r="F1689">
        <v>1.8146744863260808E-5</v>
      </c>
      <c r="G1689" s="2">
        <f t="shared" si="26"/>
        <v>9.6168510054939407E-6</v>
      </c>
    </row>
    <row r="1690" spans="1:7" x14ac:dyDescent="0.45">
      <c r="A1690" t="str">
        <v>Willie Randolph</v>
      </c>
      <c r="B1690">
        <v>1976</v>
      </c>
      <c r="C1690">
        <v>21</v>
      </c>
      <c r="D1690" t="str">
        <v>NYY</v>
      </c>
      <c r="E1690" t="str">
        <v>AL</v>
      </c>
      <c r="F1690">
        <v>5.6205976901261822E-8</v>
      </c>
      <c r="G1690" s="2">
        <f t="shared" si="26"/>
        <v>5.1395181072455992E-8</v>
      </c>
    </row>
    <row r="1691" spans="1:7" x14ac:dyDescent="0.45">
      <c r="A1691" t="str">
        <v>Luis Robert Jr.</v>
      </c>
      <c r="B1691">
        <v>2023</v>
      </c>
      <c r="C1691">
        <v>25</v>
      </c>
      <c r="D1691" t="str">
        <v>CHW</v>
      </c>
      <c r="E1691" t="str">
        <v>AL</v>
      </c>
      <c r="F1691">
        <v>1.0338208825422504E-2</v>
      </c>
      <c r="G1691" s="2">
        <f t="shared" si="26"/>
        <v>5.5192432631826528E-3</v>
      </c>
    </row>
    <row r="1692" spans="1:7" x14ac:dyDescent="0.45">
      <c r="A1692" t="str">
        <v>Iván Rodríguez</v>
      </c>
      <c r="B1692">
        <v>2001</v>
      </c>
      <c r="C1692">
        <v>29</v>
      </c>
      <c r="D1692" t="str">
        <v>TEX</v>
      </c>
      <c r="E1692" t="str">
        <v>AL</v>
      </c>
      <c r="F1692">
        <v>8.4255245062055337E-5</v>
      </c>
      <c r="G1692" s="2">
        <f t="shared" si="26"/>
        <v>2.2838432573582078E-5</v>
      </c>
    </row>
    <row r="1693" spans="1:7" x14ac:dyDescent="0.45">
      <c r="A1693" t="str">
        <v>Chris Sabo</v>
      </c>
      <c r="B1693">
        <v>1991</v>
      </c>
      <c r="C1693">
        <v>29</v>
      </c>
      <c r="D1693" t="str">
        <v>CIN</v>
      </c>
      <c r="E1693" t="str">
        <v>NL</v>
      </c>
      <c r="F1693">
        <v>6.2599236261921806E-2</v>
      </c>
      <c r="G1693" s="2">
        <f t="shared" si="26"/>
        <v>0.12908145290180889</v>
      </c>
    </row>
    <row r="1694" spans="1:7" x14ac:dyDescent="0.45">
      <c r="A1694" t="str">
        <v>George Springer</v>
      </c>
      <c r="B1694">
        <v>2017</v>
      </c>
      <c r="C1694">
        <v>27</v>
      </c>
      <c r="D1694" t="str">
        <v>HOU</v>
      </c>
      <c r="E1694" t="str">
        <v>AL</v>
      </c>
      <c r="F1694">
        <v>1.6924226113823961E-2</v>
      </c>
      <c r="G1694" s="2">
        <f t="shared" si="26"/>
        <v>8.6093180065801439E-3</v>
      </c>
    </row>
    <row r="1695" spans="1:7" x14ac:dyDescent="0.45">
      <c r="A1695" t="str">
        <v>Jim Sundberg</v>
      </c>
      <c r="B1695">
        <v>1977</v>
      </c>
      <c r="C1695">
        <v>26</v>
      </c>
      <c r="D1695" t="str">
        <v>TEX</v>
      </c>
      <c r="E1695" t="str">
        <v>AL</v>
      </c>
      <c r="F1695">
        <v>7.6342064467006775E-7</v>
      </c>
      <c r="G1695" s="2">
        <f t="shared" si="26"/>
        <v>5.0721638387852576E-7</v>
      </c>
    </row>
    <row r="1696" spans="1:7" x14ac:dyDescent="0.45">
      <c r="A1696" t="str">
        <v>Bobby Bonds</v>
      </c>
      <c r="B1696">
        <v>1972</v>
      </c>
      <c r="C1696">
        <v>26</v>
      </c>
      <c r="D1696" t="str">
        <v>SFG</v>
      </c>
      <c r="E1696" t="str">
        <v>NL</v>
      </c>
      <c r="F1696">
        <v>2.8272857843471833E-3</v>
      </c>
      <c r="G1696" s="2">
        <f t="shared" si="26"/>
        <v>8.9029865794478587E-4</v>
      </c>
    </row>
    <row r="1697" spans="1:7" x14ac:dyDescent="0.45">
      <c r="A1697" t="str">
        <v>Carl Crawford</v>
      </c>
      <c r="B1697">
        <v>2009</v>
      </c>
      <c r="C1697">
        <v>27</v>
      </c>
      <c r="D1697" t="str">
        <v>TBR</v>
      </c>
      <c r="E1697" t="str">
        <v>AL</v>
      </c>
      <c r="F1697">
        <v>7.6778706768187879E-4</v>
      </c>
      <c r="G1697" s="2">
        <f t="shared" si="26"/>
        <v>6.8046280734623571E-4</v>
      </c>
    </row>
    <row r="1698" spans="1:7" x14ac:dyDescent="0.45">
      <c r="A1698" t="str">
        <v>Andrés Galarraga</v>
      </c>
      <c r="B1698">
        <v>1998</v>
      </c>
      <c r="C1698">
        <v>37</v>
      </c>
      <c r="D1698" t="str">
        <v>ATL</v>
      </c>
      <c r="E1698" t="str">
        <v>NL</v>
      </c>
      <c r="F1698">
        <v>0.28761819435769009</v>
      </c>
      <c r="G1698" s="2">
        <f t="shared" si="26"/>
        <v>5.089756351527093E-2</v>
      </c>
    </row>
    <row r="1699" spans="1:7" x14ac:dyDescent="0.45">
      <c r="A1699" t="str">
        <v>Mike Schmidt</v>
      </c>
      <c r="B1699">
        <v>1985</v>
      </c>
      <c r="C1699">
        <v>35</v>
      </c>
      <c r="D1699" t="str">
        <v>PHI</v>
      </c>
      <c r="E1699" t="str">
        <v>NL</v>
      </c>
      <c r="F1699">
        <v>4.1233722381156263E-3</v>
      </c>
      <c r="G1699" s="2">
        <f t="shared" si="26"/>
        <v>8.9674843287959637E-4</v>
      </c>
    </row>
    <row r="1700" spans="1:7" x14ac:dyDescent="0.45">
      <c r="A1700" t="str">
        <v>Mike Sweeney</v>
      </c>
      <c r="B1700">
        <v>2002</v>
      </c>
      <c r="C1700">
        <v>28</v>
      </c>
      <c r="D1700" t="str">
        <v>KCR</v>
      </c>
      <c r="E1700" t="str">
        <v>AL</v>
      </c>
      <c r="F1700">
        <v>9.0415595792516044E-4</v>
      </c>
      <c r="G1700" s="2">
        <f t="shared" si="26"/>
        <v>2.2923940272749022E-4</v>
      </c>
    </row>
    <row r="1701" spans="1:7" x14ac:dyDescent="0.45">
      <c r="A1701" t="str">
        <v>Christian Walker</v>
      </c>
      <c r="B1701">
        <v>2022</v>
      </c>
      <c r="C1701">
        <v>31</v>
      </c>
      <c r="D1701" t="str">
        <v>ARI</v>
      </c>
      <c r="E1701" t="str">
        <v>NL</v>
      </c>
      <c r="F1701">
        <v>1.9974218391717046E-5</v>
      </c>
      <c r="G1701" s="2">
        <f t="shared" si="26"/>
        <v>8.7078094799109882E-6</v>
      </c>
    </row>
    <row r="1702" spans="1:7" x14ac:dyDescent="0.45">
      <c r="A1702" t="str">
        <v>Xander Bogaerts</v>
      </c>
      <c r="B1702">
        <v>2021</v>
      </c>
      <c r="C1702">
        <v>28</v>
      </c>
      <c r="D1702" t="str">
        <v>BOS</v>
      </c>
      <c r="E1702" t="str">
        <v>AL</v>
      </c>
      <c r="F1702">
        <v>1.0768167543907258E-2</v>
      </c>
      <c r="G1702" s="2">
        <f t="shared" si="26"/>
        <v>6.3119751380221068E-3</v>
      </c>
    </row>
    <row r="1703" spans="1:7" x14ac:dyDescent="0.45">
      <c r="A1703" t="str">
        <v>Ender Inciarte</v>
      </c>
      <c r="B1703">
        <v>2015</v>
      </c>
      <c r="C1703">
        <v>24</v>
      </c>
      <c r="D1703" t="str">
        <v>ARI</v>
      </c>
      <c r="E1703" t="str">
        <v>NL</v>
      </c>
      <c r="F1703">
        <v>6.4036420887980194E-8</v>
      </c>
      <c r="G1703" s="2">
        <f t="shared" si="26"/>
        <v>3.3936043254324267E-8</v>
      </c>
    </row>
    <row r="1704" spans="1:7" x14ac:dyDescent="0.45">
      <c r="A1704" t="str">
        <v>Willie McCovey</v>
      </c>
      <c r="B1704">
        <v>1967</v>
      </c>
      <c r="C1704">
        <v>29</v>
      </c>
      <c r="D1704" t="str">
        <v>SFG</v>
      </c>
      <c r="E1704" t="str">
        <v>NL</v>
      </c>
      <c r="F1704">
        <v>2.5143348454055264E-3</v>
      </c>
      <c r="G1704" s="2">
        <f t="shared" si="26"/>
        <v>6.5181314888739081E-4</v>
      </c>
    </row>
    <row r="1705" spans="1:7" x14ac:dyDescent="0.45">
      <c r="A1705" t="str">
        <v>Manny Sanguillén</v>
      </c>
      <c r="B1705">
        <v>1971</v>
      </c>
      <c r="C1705">
        <v>27</v>
      </c>
      <c r="D1705" t="str">
        <v>PIT</v>
      </c>
      <c r="E1705" t="str">
        <v>NL</v>
      </c>
      <c r="F1705">
        <v>2.1887305921180082E-4</v>
      </c>
      <c r="G1705" s="2">
        <f t="shared" si="26"/>
        <v>6.3801630108094738E-5</v>
      </c>
    </row>
    <row r="1706" spans="1:7" x14ac:dyDescent="0.45">
      <c r="A1706" t="str">
        <v>Duke Snider</v>
      </c>
      <c r="B1706">
        <v>1957</v>
      </c>
      <c r="C1706">
        <v>30</v>
      </c>
      <c r="D1706" t="str">
        <v>BRO</v>
      </c>
      <c r="E1706" t="str">
        <v>NL</v>
      </c>
      <c r="F1706">
        <v>6.7693596184420111E-3</v>
      </c>
      <c r="G1706" s="2">
        <f t="shared" si="26"/>
        <v>2.3952122672030165E-3</v>
      </c>
    </row>
    <row r="1707" spans="1:7" x14ac:dyDescent="0.45">
      <c r="A1707" t="str">
        <v>Robin Yount</v>
      </c>
      <c r="B1707">
        <v>1978</v>
      </c>
      <c r="C1707">
        <v>22</v>
      </c>
      <c r="D1707" t="str">
        <v>MIL</v>
      </c>
      <c r="E1707" t="str">
        <v>AL</v>
      </c>
      <c r="F1707">
        <v>4.5328215949079823E-5</v>
      </c>
      <c r="G1707" s="2">
        <f t="shared" si="26"/>
        <v>4.3066582217029861E-5</v>
      </c>
    </row>
    <row r="1708" spans="1:7" x14ac:dyDescent="0.45">
      <c r="A1708" t="str">
        <v>Henry Aaron</v>
      </c>
      <c r="B1708">
        <v>1970</v>
      </c>
      <c r="C1708">
        <v>36</v>
      </c>
      <c r="D1708" t="str">
        <v>ATL</v>
      </c>
      <c r="E1708" t="str">
        <v>NL</v>
      </c>
      <c r="F1708">
        <v>1.7910126725998819E-2</v>
      </c>
      <c r="G1708" s="2">
        <f t="shared" si="26"/>
        <v>7.4638782929376413E-3</v>
      </c>
    </row>
    <row r="1709" spans="1:7" x14ac:dyDescent="0.45">
      <c r="A1709" t="str">
        <v>Edgardo Alfonzo</v>
      </c>
      <c r="B1709">
        <v>2002</v>
      </c>
      <c r="C1709">
        <v>28</v>
      </c>
      <c r="D1709" t="str">
        <v>NYM</v>
      </c>
      <c r="E1709" t="str">
        <v>NL</v>
      </c>
      <c r="F1709">
        <v>8.8497402176345981E-5</v>
      </c>
      <c r="G1709" s="2">
        <f t="shared" si="26"/>
        <v>3.0144438198246804E-5</v>
      </c>
    </row>
    <row r="1710" spans="1:7" x14ac:dyDescent="0.45">
      <c r="A1710" t="str">
        <v>Mark Belanger</v>
      </c>
      <c r="B1710">
        <v>1975</v>
      </c>
      <c r="C1710">
        <v>31</v>
      </c>
      <c r="D1710" t="str">
        <v>BAL</v>
      </c>
      <c r="E1710" t="str">
        <v>AL</v>
      </c>
      <c r="F1710">
        <v>1.8480061600698913E-11</v>
      </c>
      <c r="G1710" s="2">
        <f t="shared" si="26"/>
        <v>1.4192007708143975E-11</v>
      </c>
    </row>
    <row r="1711" spans="1:7" x14ac:dyDescent="0.45">
      <c r="A1711" t="str">
        <v>Ron Cey</v>
      </c>
      <c r="B1711">
        <v>1980</v>
      </c>
      <c r="C1711">
        <v>32</v>
      </c>
      <c r="D1711" t="str">
        <v>LAD</v>
      </c>
      <c r="E1711" t="str">
        <v>NL</v>
      </c>
      <c r="F1711">
        <v>1.7078065718983216E-4</v>
      </c>
      <c r="G1711" s="2">
        <f t="shared" si="26"/>
        <v>1.6234460278406244E-4</v>
      </c>
    </row>
    <row r="1712" spans="1:7" x14ac:dyDescent="0.45">
      <c r="A1712" t="str">
        <v>Joe Ferguson</v>
      </c>
      <c r="B1712">
        <v>1973</v>
      </c>
      <c r="C1712">
        <v>26</v>
      </c>
      <c r="D1712" t="str">
        <v>LAD</v>
      </c>
      <c r="E1712" t="str">
        <v>NL</v>
      </c>
      <c r="F1712">
        <v>1.382060343154421E-3</v>
      </c>
      <c r="G1712" s="2">
        <f t="shared" si="26"/>
        <v>4.0737324813873947E-4</v>
      </c>
    </row>
    <row r="1713" spans="1:7" x14ac:dyDescent="0.45">
      <c r="A1713" t="str">
        <v>Sid Gordon</v>
      </c>
      <c r="B1713">
        <v>1949</v>
      </c>
      <c r="C1713">
        <v>31</v>
      </c>
      <c r="D1713" t="str">
        <v>NYG</v>
      </c>
      <c r="E1713" t="str">
        <v>NL</v>
      </c>
      <c r="F1713">
        <v>2.2731003297867302E-3</v>
      </c>
      <c r="G1713" s="2">
        <f t="shared" si="26"/>
        <v>9.6493370441105689E-4</v>
      </c>
    </row>
    <row r="1714" spans="1:7" x14ac:dyDescent="0.45">
      <c r="A1714" t="str">
        <v>Kelly Gruber</v>
      </c>
      <c r="B1714">
        <v>1989</v>
      </c>
      <c r="C1714">
        <v>27</v>
      </c>
      <c r="D1714" t="str">
        <v>TOR</v>
      </c>
      <c r="E1714" t="str">
        <v>AL</v>
      </c>
      <c r="F1714">
        <v>6.0550161663877231E-4</v>
      </c>
      <c r="G1714" s="2">
        <f t="shared" si="26"/>
        <v>6.986102648877927E-4</v>
      </c>
    </row>
    <row r="1715" spans="1:7" x14ac:dyDescent="0.45">
      <c r="A1715" t="str">
        <v>Kiké Hernández</v>
      </c>
      <c r="B1715">
        <v>2021</v>
      </c>
      <c r="C1715">
        <v>29</v>
      </c>
      <c r="D1715" t="str">
        <v>BOS</v>
      </c>
      <c r="E1715" t="str">
        <v>AL</v>
      </c>
      <c r="F1715">
        <v>1.2079704416243829E-6</v>
      </c>
      <c r="G1715" s="2">
        <f t="shared" si="26"/>
        <v>7.0807585078046188E-7</v>
      </c>
    </row>
    <row r="1716" spans="1:7" x14ac:dyDescent="0.45">
      <c r="A1716" t="str">
        <v>Dale Murphy</v>
      </c>
      <c r="B1716">
        <v>1985</v>
      </c>
      <c r="C1716">
        <v>29</v>
      </c>
      <c r="D1716" t="str">
        <v>ATL</v>
      </c>
      <c r="E1716" t="str">
        <v>NL</v>
      </c>
      <c r="F1716">
        <v>0.97821871002356287</v>
      </c>
      <c r="G1716" s="2">
        <f t="shared" si="26"/>
        <v>0.21274239738006689</v>
      </c>
    </row>
    <row r="1717" spans="1:7" x14ac:dyDescent="0.45">
      <c r="A1717" t="str">
        <v>Bip Roberts</v>
      </c>
      <c r="B1717">
        <v>1992</v>
      </c>
      <c r="C1717">
        <v>28</v>
      </c>
      <c r="D1717" t="str">
        <v>CIN</v>
      </c>
      <c r="E1717" t="str">
        <v>NL</v>
      </c>
      <c r="F1717">
        <v>2.152463521381424E-3</v>
      </c>
      <c r="G1717" s="2">
        <f t="shared" si="26"/>
        <v>7.222858128519687E-4</v>
      </c>
    </row>
    <row r="1718" spans="1:7" x14ac:dyDescent="0.45">
      <c r="A1718" t="str">
        <v>Brooks Robinson</v>
      </c>
      <c r="B1718">
        <v>1974</v>
      </c>
      <c r="C1718">
        <v>37</v>
      </c>
      <c r="D1718" t="str">
        <v>BAL</v>
      </c>
      <c r="E1718" t="str">
        <v>AL</v>
      </c>
      <c r="F1718">
        <v>1.1530734851177587E-5</v>
      </c>
      <c r="G1718" s="2">
        <f t="shared" si="26"/>
        <v>1.2232938302297661E-5</v>
      </c>
    </row>
    <row r="1719" spans="1:7" x14ac:dyDescent="0.45">
      <c r="A1719" t="str">
        <v>Shannon Stewart</v>
      </c>
      <c r="B1719">
        <v>2000</v>
      </c>
      <c r="C1719">
        <v>26</v>
      </c>
      <c r="D1719" t="str">
        <v>TOR</v>
      </c>
      <c r="E1719" t="str">
        <v>AL</v>
      </c>
      <c r="F1719">
        <v>1.4469533510635699E-4</v>
      </c>
      <c r="G1719" s="2">
        <f t="shared" si="26"/>
        <v>6.5404853474824748E-5</v>
      </c>
    </row>
    <row r="1720" spans="1:7" x14ac:dyDescent="0.45">
      <c r="A1720" t="str">
        <v>Johnny Bench</v>
      </c>
      <c r="B1720">
        <v>1968</v>
      </c>
      <c r="C1720">
        <v>20</v>
      </c>
      <c r="D1720" t="str">
        <v>CIN</v>
      </c>
      <c r="E1720" t="str">
        <v>NL</v>
      </c>
      <c r="F1720">
        <v>9.9548658088075893E-4</v>
      </c>
      <c r="G1720" s="2">
        <f t="shared" si="26"/>
        <v>5.9784484046774319E-4</v>
      </c>
    </row>
    <row r="1721" spans="1:7" x14ac:dyDescent="0.45">
      <c r="A1721" t="str">
        <v>Brett Butler</v>
      </c>
      <c r="B1721">
        <v>1990</v>
      </c>
      <c r="C1721">
        <v>33</v>
      </c>
      <c r="D1721" t="str">
        <v>SFG</v>
      </c>
      <c r="E1721" t="str">
        <v>NL</v>
      </c>
      <c r="F1721">
        <v>4.0659346624540293E-2</v>
      </c>
      <c r="G1721" s="2">
        <f t="shared" si="26"/>
        <v>1.9613566714250175E-2</v>
      </c>
    </row>
    <row r="1722" spans="1:7" x14ac:dyDescent="0.45">
      <c r="A1722" t="str">
        <v>Nellie Fox</v>
      </c>
      <c r="B1722">
        <v>1951</v>
      </c>
      <c r="C1722">
        <v>23</v>
      </c>
      <c r="D1722" t="str">
        <v>CHW</v>
      </c>
      <c r="E1722" t="str">
        <v>AL</v>
      </c>
      <c r="F1722">
        <v>6.7606546794455257E-4</v>
      </c>
      <c r="G1722" s="2">
        <f t="shared" si="26"/>
        <v>1.6331980060569264E-2</v>
      </c>
    </row>
    <row r="1723" spans="1:7" x14ac:dyDescent="0.45">
      <c r="A1723" t="str">
        <v>Jim Hickman</v>
      </c>
      <c r="B1723">
        <v>1970</v>
      </c>
      <c r="C1723">
        <v>33</v>
      </c>
      <c r="D1723" t="str">
        <v>CHC</v>
      </c>
      <c r="E1723" t="str">
        <v>NL</v>
      </c>
      <c r="F1723">
        <v>3.0519855299385681E-2</v>
      </c>
      <c r="G1723" s="2">
        <f t="shared" si="26"/>
        <v>1.2718865084410998E-2</v>
      </c>
    </row>
    <row r="1724" spans="1:7" x14ac:dyDescent="0.45">
      <c r="A1724" t="str">
        <v>Jason Kipnis</v>
      </c>
      <c r="B1724">
        <v>2013</v>
      </c>
      <c r="C1724">
        <v>26</v>
      </c>
      <c r="D1724" t="str">
        <v>CLE</v>
      </c>
      <c r="E1724" t="str">
        <v>AL</v>
      </c>
      <c r="F1724">
        <v>1.9655864657903924E-2</v>
      </c>
      <c r="G1724" s="2">
        <f t="shared" si="26"/>
        <v>6.1797061984626154E-3</v>
      </c>
    </row>
    <row r="1725" spans="1:7" x14ac:dyDescent="0.45">
      <c r="A1725" t="str">
        <v>Ray Lankford</v>
      </c>
      <c r="B1725">
        <v>1996</v>
      </c>
      <c r="C1725">
        <v>29</v>
      </c>
      <c r="D1725" t="str">
        <v>STL</v>
      </c>
      <c r="E1725" t="str">
        <v>NL</v>
      </c>
      <c r="F1725">
        <v>2.9140955629070709E-4</v>
      </c>
      <c r="G1725" s="2">
        <f t="shared" si="26"/>
        <v>5.4496901288710915E-5</v>
      </c>
    </row>
    <row r="1726" spans="1:7" x14ac:dyDescent="0.45">
      <c r="A1726" t="str">
        <v>Mike Lowell</v>
      </c>
      <c r="B1726">
        <v>2007</v>
      </c>
      <c r="C1726">
        <v>33</v>
      </c>
      <c r="D1726" t="str">
        <v>BOS</v>
      </c>
      <c r="E1726" t="str">
        <v>AL</v>
      </c>
      <c r="F1726">
        <v>2.9476852614091953E-3</v>
      </c>
      <c r="G1726" s="2">
        <f t="shared" si="26"/>
        <v>1.3488581042191881E-3</v>
      </c>
    </row>
    <row r="1727" spans="1:7" x14ac:dyDescent="0.45">
      <c r="A1727" t="str">
        <v>Joe Morgan</v>
      </c>
      <c r="B1727">
        <v>1967</v>
      </c>
      <c r="C1727">
        <v>23</v>
      </c>
      <c r="D1727" t="str">
        <v>HOU</v>
      </c>
      <c r="E1727" t="str">
        <v>NL</v>
      </c>
      <c r="F1727">
        <v>4.5370849066409669E-4</v>
      </c>
      <c r="G1727" s="2">
        <f t="shared" si="26"/>
        <v>1.1761884480784527E-4</v>
      </c>
    </row>
    <row r="1728" spans="1:7" x14ac:dyDescent="0.45">
      <c r="A1728" t="str">
        <v>Matt Williams</v>
      </c>
      <c r="B1728">
        <v>1990</v>
      </c>
      <c r="C1728">
        <v>24</v>
      </c>
      <c r="D1728" t="str">
        <v>SFG</v>
      </c>
      <c r="E1728" t="str">
        <v>NL</v>
      </c>
      <c r="F1728">
        <v>7.9128889473537804E-3</v>
      </c>
      <c r="G1728" s="2">
        <f t="shared" si="26"/>
        <v>3.8170799128804484E-3</v>
      </c>
    </row>
    <row r="1729" spans="1:7" x14ac:dyDescent="0.45">
      <c r="A1729" t="str">
        <v>George Bell</v>
      </c>
      <c r="B1729">
        <v>1987</v>
      </c>
      <c r="C1729">
        <v>27</v>
      </c>
      <c r="D1729" t="str">
        <v>TOR</v>
      </c>
      <c r="E1729" t="str">
        <v>AL</v>
      </c>
      <c r="F1729">
        <v>0.53217611882327442</v>
      </c>
      <c r="G1729" s="2">
        <f t="shared" si="26"/>
        <v>0.18152357039085784</v>
      </c>
    </row>
    <row r="1730" spans="1:7" x14ac:dyDescent="0.45">
      <c r="A1730" t="str">
        <v>Johnny Bench</v>
      </c>
      <c r="B1730">
        <v>1977</v>
      </c>
      <c r="C1730">
        <v>29</v>
      </c>
      <c r="D1730" t="str">
        <v>CIN</v>
      </c>
      <c r="E1730" t="str">
        <v>NL</v>
      </c>
      <c r="F1730">
        <v>7.8807392745721923E-4</v>
      </c>
      <c r="G1730" s="2">
        <f t="shared" si="26"/>
        <v>5.8609963870054653E-4</v>
      </c>
    </row>
    <row r="1731" spans="1:7" x14ac:dyDescent="0.45">
      <c r="A1731" t="str">
        <v>Ellis Burks</v>
      </c>
      <c r="B1731">
        <v>2000</v>
      </c>
      <c r="C1731">
        <v>35</v>
      </c>
      <c r="D1731" t="str">
        <v>SFG</v>
      </c>
      <c r="E1731" t="str">
        <v>NL</v>
      </c>
      <c r="F1731">
        <v>1.0524385449351124E-3</v>
      </c>
      <c r="G1731" s="2">
        <f t="shared" ref="G1731:G1794" si="27">F1731/SUMIFS(_xlfn.ANCHORARRAY($F$2), $B$2:$B$2199, B1731, $E$2:$E$2199, E1731)</f>
        <v>3.0369942004244694E-4</v>
      </c>
    </row>
    <row r="1732" spans="1:7" x14ac:dyDescent="0.45">
      <c r="A1732" t="str">
        <v>Al Dark</v>
      </c>
      <c r="B1732">
        <v>1953</v>
      </c>
      <c r="C1732">
        <v>31</v>
      </c>
      <c r="D1732" t="str">
        <v>NYG</v>
      </c>
      <c r="E1732" t="str">
        <v>NL</v>
      </c>
      <c r="F1732">
        <v>2.1038750785299348E-2</v>
      </c>
      <c r="G1732" s="2">
        <f t="shared" si="27"/>
        <v>1.0052692940126944E-2</v>
      </c>
    </row>
    <row r="1733" spans="1:7" x14ac:dyDescent="0.45">
      <c r="A1733" t="str">
        <v>Darren Daulton</v>
      </c>
      <c r="B1733">
        <v>1993</v>
      </c>
      <c r="C1733">
        <v>31</v>
      </c>
      <c r="D1733" t="str">
        <v>PHI</v>
      </c>
      <c r="E1733" t="str">
        <v>NL</v>
      </c>
      <c r="F1733">
        <v>1.2452634415803358E-3</v>
      </c>
      <c r="G1733" s="2">
        <f t="shared" si="27"/>
        <v>6.510620827877119E-4</v>
      </c>
    </row>
    <row r="1734" spans="1:7" x14ac:dyDescent="0.45">
      <c r="A1734" t="str">
        <v>Jim Edmonds</v>
      </c>
      <c r="B1734">
        <v>1996</v>
      </c>
      <c r="C1734">
        <v>26</v>
      </c>
      <c r="D1734" t="str">
        <v>CAL</v>
      </c>
      <c r="E1734" t="str">
        <v>AL</v>
      </c>
      <c r="F1734">
        <v>1.0072114833852228E-4</v>
      </c>
      <c r="G1734" s="2">
        <f t="shared" si="27"/>
        <v>2.5939270216154513E-5</v>
      </c>
    </row>
    <row r="1735" spans="1:7" x14ac:dyDescent="0.45">
      <c r="A1735" t="str">
        <v>Brett Gardner</v>
      </c>
      <c r="B1735">
        <v>2017</v>
      </c>
      <c r="C1735">
        <v>33</v>
      </c>
      <c r="D1735" t="str">
        <v>NYY</v>
      </c>
      <c r="E1735" t="str">
        <v>AL</v>
      </c>
      <c r="F1735">
        <v>2.5881872058861961E-6</v>
      </c>
      <c r="G1735" s="2">
        <f t="shared" si="27"/>
        <v>1.3166053541340762E-6</v>
      </c>
    </row>
    <row r="1736" spans="1:7" x14ac:dyDescent="0.45">
      <c r="A1736" t="str">
        <v>Travis Hafner</v>
      </c>
      <c r="B1736">
        <v>2004</v>
      </c>
      <c r="C1736">
        <v>27</v>
      </c>
      <c r="D1736" t="str">
        <v>CLE</v>
      </c>
      <c r="E1736" t="str">
        <v>AL</v>
      </c>
      <c r="F1736">
        <v>7.2493206303037424E-3</v>
      </c>
      <c r="G1736" s="2">
        <f t="shared" si="27"/>
        <v>4.0383015492072953E-3</v>
      </c>
    </row>
    <row r="1737" spans="1:7" x14ac:dyDescent="0.45">
      <c r="A1737" t="str">
        <v>Von Hayes</v>
      </c>
      <c r="B1737">
        <v>1986</v>
      </c>
      <c r="C1737">
        <v>27</v>
      </c>
      <c r="D1737" t="str">
        <v>PHI</v>
      </c>
      <c r="E1737" t="str">
        <v>NL</v>
      </c>
      <c r="F1737">
        <v>2.1076255074541561E-3</v>
      </c>
      <c r="G1737" s="2">
        <f t="shared" si="27"/>
        <v>1.719315763367742E-3</v>
      </c>
    </row>
    <row r="1738" spans="1:7" x14ac:dyDescent="0.45">
      <c r="A1738" t="str">
        <v>Hideki Matsui</v>
      </c>
      <c r="B1738">
        <v>2004</v>
      </c>
      <c r="C1738">
        <v>30</v>
      </c>
      <c r="D1738" t="str">
        <v>NYY</v>
      </c>
      <c r="E1738" t="str">
        <v>AL</v>
      </c>
      <c r="F1738">
        <v>1.1769450200882426E-2</v>
      </c>
      <c r="G1738" s="2">
        <f t="shared" si="27"/>
        <v>6.5562818094790486E-3</v>
      </c>
    </row>
    <row r="1739" spans="1:7" x14ac:dyDescent="0.45">
      <c r="A1739" t="str">
        <v>Jeremy Peña</v>
      </c>
      <c r="B1739">
        <v>2022</v>
      </c>
      <c r="C1739">
        <v>24</v>
      </c>
      <c r="D1739" t="str">
        <v>HOU</v>
      </c>
      <c r="E1739" t="str">
        <v>AL</v>
      </c>
      <c r="F1739">
        <v>6.4117774930807686E-6</v>
      </c>
      <c r="G1739" s="2">
        <f t="shared" si="27"/>
        <v>2.1601283975505315E-6</v>
      </c>
    </row>
    <row r="1740" spans="1:7" x14ac:dyDescent="0.45">
      <c r="A1740" t="str">
        <v>Terry Pendleton</v>
      </c>
      <c r="B1740">
        <v>1992</v>
      </c>
      <c r="C1740">
        <v>31</v>
      </c>
      <c r="D1740" t="str">
        <v>ATL</v>
      </c>
      <c r="E1740" t="str">
        <v>NL</v>
      </c>
      <c r="F1740">
        <v>2.432059476969959E-2</v>
      </c>
      <c r="G1740" s="2">
        <f t="shared" si="27"/>
        <v>8.1610770114245185E-3</v>
      </c>
    </row>
    <row r="1741" spans="1:7" x14ac:dyDescent="0.45">
      <c r="A1741" t="str">
        <v>Ozzie Smith</v>
      </c>
      <c r="B1741">
        <v>1984</v>
      </c>
      <c r="C1741">
        <v>29</v>
      </c>
      <c r="D1741" t="str">
        <v>STL</v>
      </c>
      <c r="E1741" t="str">
        <v>NL</v>
      </c>
      <c r="F1741">
        <v>1.2425055275329929E-8</v>
      </c>
      <c r="G1741" s="2">
        <f t="shared" si="27"/>
        <v>8.8961309872296444E-9</v>
      </c>
    </row>
    <row r="1742" spans="1:7" x14ac:dyDescent="0.45">
      <c r="A1742" t="str">
        <v>Carl Yastrzemski</v>
      </c>
      <c r="B1742">
        <v>1965</v>
      </c>
      <c r="C1742">
        <v>25</v>
      </c>
      <c r="D1742" t="str">
        <v>BOS</v>
      </c>
      <c r="E1742" t="str">
        <v>AL</v>
      </c>
      <c r="F1742">
        <v>2.6373584469263924E-3</v>
      </c>
      <c r="G1742" s="2">
        <f t="shared" si="27"/>
        <v>1.3524161370487798E-2</v>
      </c>
    </row>
    <row r="1743" spans="1:7" x14ac:dyDescent="0.45">
      <c r="A1743" t="str">
        <v>Michael Bourn</v>
      </c>
      <c r="B1743">
        <v>2009</v>
      </c>
      <c r="C1743">
        <v>26</v>
      </c>
      <c r="D1743" t="str">
        <v>HOU</v>
      </c>
      <c r="E1743" t="str">
        <v>NL</v>
      </c>
      <c r="F1743">
        <v>3.8905437861727312E-5</v>
      </c>
      <c r="G1743" s="2">
        <f t="shared" si="27"/>
        <v>1.6073824421114862E-5</v>
      </c>
    </row>
    <row r="1744" spans="1:7" x14ac:dyDescent="0.45">
      <c r="A1744" t="str">
        <v>Ed Brinkman</v>
      </c>
      <c r="B1744">
        <v>1969</v>
      </c>
      <c r="C1744">
        <v>27</v>
      </c>
      <c r="D1744" t="str">
        <v>WSA</v>
      </c>
      <c r="E1744" t="str">
        <v>AL</v>
      </c>
      <c r="F1744">
        <v>5.6125372208278866E-7</v>
      </c>
      <c r="G1744" s="2">
        <f t="shared" si="27"/>
        <v>1.3286384561608778E-7</v>
      </c>
    </row>
    <row r="1745" spans="1:7" x14ac:dyDescent="0.45">
      <c r="A1745" t="str">
        <v>Matt Carpenter</v>
      </c>
      <c r="B1745">
        <v>2015</v>
      </c>
      <c r="C1745">
        <v>29</v>
      </c>
      <c r="D1745" t="str">
        <v>STL</v>
      </c>
      <c r="E1745" t="str">
        <v>NL</v>
      </c>
      <c r="F1745">
        <v>8.7707443512951202E-3</v>
      </c>
      <c r="G1745" s="2">
        <f t="shared" si="27"/>
        <v>4.6480480256516033E-3</v>
      </c>
    </row>
    <row r="1746" spans="1:7" x14ac:dyDescent="0.45">
      <c r="A1746" t="str">
        <v>Ian Kinsler</v>
      </c>
      <c r="B1746">
        <v>2013</v>
      </c>
      <c r="C1746">
        <v>31</v>
      </c>
      <c r="D1746" t="str">
        <v>TEX</v>
      </c>
      <c r="E1746" t="str">
        <v>AL</v>
      </c>
      <c r="F1746">
        <v>1.2857965821348517E-5</v>
      </c>
      <c r="G1746" s="2">
        <f t="shared" si="27"/>
        <v>4.0424805760888484E-6</v>
      </c>
    </row>
    <row r="1747" spans="1:7" x14ac:dyDescent="0.45">
      <c r="A1747" t="str">
        <v>Martín Prado</v>
      </c>
      <c r="B1747">
        <v>2010</v>
      </c>
      <c r="C1747">
        <v>26</v>
      </c>
      <c r="D1747" t="str">
        <v>ATL</v>
      </c>
      <c r="E1747" t="str">
        <v>NL</v>
      </c>
      <c r="F1747">
        <v>1.1228500162785799E-3</v>
      </c>
      <c r="G1747" s="2">
        <f t="shared" si="27"/>
        <v>6.2453488589576359E-4</v>
      </c>
    </row>
    <row r="1748" spans="1:7" x14ac:dyDescent="0.45">
      <c r="A1748" t="str">
        <v>Rod Carew</v>
      </c>
      <c r="B1748">
        <v>1978</v>
      </c>
      <c r="C1748">
        <v>32</v>
      </c>
      <c r="D1748" t="str">
        <v>MIN</v>
      </c>
      <c r="E1748" t="str">
        <v>AL</v>
      </c>
      <c r="F1748">
        <v>4.1551040731112095E-3</v>
      </c>
      <c r="G1748" s="2">
        <f t="shared" si="27"/>
        <v>3.9477867689736912E-3</v>
      </c>
    </row>
    <row r="1749" spans="1:7" x14ac:dyDescent="0.45">
      <c r="A1749" t="str">
        <v>Tony Fernández</v>
      </c>
      <c r="B1749">
        <v>1986</v>
      </c>
      <c r="C1749">
        <v>24</v>
      </c>
      <c r="D1749" t="str">
        <v>TOR</v>
      </c>
      <c r="E1749" t="str">
        <v>AL</v>
      </c>
      <c r="F1749">
        <v>1.4211271774096602E-2</v>
      </c>
      <c r="G1749" s="2">
        <f t="shared" si="27"/>
        <v>5.761518755620817E-3</v>
      </c>
    </row>
    <row r="1750" spans="1:7" x14ac:dyDescent="0.45">
      <c r="A1750" t="str">
        <v>Paul Goldschmidt</v>
      </c>
      <c r="B1750">
        <v>2016</v>
      </c>
      <c r="C1750">
        <v>28</v>
      </c>
      <c r="D1750" t="str">
        <v>ARI</v>
      </c>
      <c r="E1750" t="str">
        <v>NL</v>
      </c>
      <c r="F1750">
        <v>1.0884518489894239E-3</v>
      </c>
      <c r="G1750" s="2">
        <f t="shared" si="27"/>
        <v>2.0149173887200555E-3</v>
      </c>
    </row>
    <row r="1751" spans="1:7" x14ac:dyDescent="0.45">
      <c r="A1751" t="str">
        <v>Sid Gordon</v>
      </c>
      <c r="B1751">
        <v>1952</v>
      </c>
      <c r="C1751">
        <v>34</v>
      </c>
      <c r="D1751" t="str">
        <v>BSN</v>
      </c>
      <c r="E1751" t="str">
        <v>NL</v>
      </c>
      <c r="F1751">
        <v>4.1352796710387632E-4</v>
      </c>
      <c r="G1751" s="2">
        <f t="shared" si="27"/>
        <v>7.9478191198161018E-4</v>
      </c>
    </row>
    <row r="1752" spans="1:7" x14ac:dyDescent="0.45">
      <c r="A1752" t="str">
        <v>Derek Jeter</v>
      </c>
      <c r="B1752">
        <v>1997</v>
      </c>
      <c r="C1752">
        <v>23</v>
      </c>
      <c r="D1752" t="str">
        <v>NYY</v>
      </c>
      <c r="E1752" t="str">
        <v>AL</v>
      </c>
      <c r="F1752">
        <v>8.3059504188434333E-3</v>
      </c>
      <c r="G1752" s="2">
        <f t="shared" si="27"/>
        <v>4.2655802837011699E-3</v>
      </c>
    </row>
    <row r="1753" spans="1:7" x14ac:dyDescent="0.45">
      <c r="A1753" t="str">
        <v>Carlos Lee</v>
      </c>
      <c r="B1753">
        <v>2004</v>
      </c>
      <c r="C1753">
        <v>28</v>
      </c>
      <c r="D1753" t="str">
        <v>CHW</v>
      </c>
      <c r="E1753" t="str">
        <v>AL</v>
      </c>
      <c r="F1753">
        <v>1.8393250846581218E-3</v>
      </c>
      <c r="G1753" s="2">
        <f t="shared" si="27"/>
        <v>1.0246131627591585E-3</v>
      </c>
    </row>
    <row r="1754" spans="1:7" x14ac:dyDescent="0.45">
      <c r="A1754" t="str">
        <v>Kenny Lofton</v>
      </c>
      <c r="B1754">
        <v>1997</v>
      </c>
      <c r="C1754">
        <v>30</v>
      </c>
      <c r="D1754" t="str">
        <v>ATL</v>
      </c>
      <c r="E1754" t="str">
        <v>NL</v>
      </c>
      <c r="F1754">
        <v>7.3574340957658776E-6</v>
      </c>
      <c r="G1754" s="2">
        <f t="shared" si="27"/>
        <v>2.097289004664268E-6</v>
      </c>
    </row>
    <row r="1755" spans="1:7" x14ac:dyDescent="0.45">
      <c r="A1755" t="str">
        <v>Colby Rasmus</v>
      </c>
      <c r="B1755">
        <v>2013</v>
      </c>
      <c r="C1755">
        <v>26</v>
      </c>
      <c r="D1755" t="str">
        <v>TOR</v>
      </c>
      <c r="E1755" t="str">
        <v>AL</v>
      </c>
      <c r="F1755">
        <v>3.8356283840263146E-6</v>
      </c>
      <c r="G1755" s="2">
        <f t="shared" si="27"/>
        <v>1.2059025086049928E-6</v>
      </c>
    </row>
    <row r="1756" spans="1:7" x14ac:dyDescent="0.45">
      <c r="A1756" t="str">
        <v>Tim Salmon</v>
      </c>
      <c r="B1756">
        <v>1997</v>
      </c>
      <c r="C1756">
        <v>28</v>
      </c>
      <c r="D1756" t="str">
        <v>ANA</v>
      </c>
      <c r="E1756" t="str">
        <v>AL</v>
      </c>
      <c r="F1756">
        <v>3.05355682882576E-3</v>
      </c>
      <c r="G1756" s="2">
        <f t="shared" si="27"/>
        <v>1.5681759639029882E-3</v>
      </c>
    </row>
    <row r="1757" spans="1:7" x14ac:dyDescent="0.45">
      <c r="A1757" t="str">
        <v>Gene Tenace</v>
      </c>
      <c r="B1757">
        <v>1974</v>
      </c>
      <c r="C1757">
        <v>27</v>
      </c>
      <c r="D1757" t="str">
        <v>OAK</v>
      </c>
      <c r="E1757" t="str">
        <v>AL</v>
      </c>
      <c r="F1757">
        <v>1.1905177558585584E-5</v>
      </c>
      <c r="G1757" s="2">
        <f t="shared" si="27"/>
        <v>1.2630183976279968E-5</v>
      </c>
    </row>
    <row r="1758" spans="1:7" x14ac:dyDescent="0.45">
      <c r="A1758" t="str">
        <v>Mickey Tettleton</v>
      </c>
      <c r="B1758">
        <v>1992</v>
      </c>
      <c r="C1758">
        <v>31</v>
      </c>
      <c r="D1758" t="str">
        <v>DET</v>
      </c>
      <c r="E1758" t="str">
        <v>AL</v>
      </c>
      <c r="F1758">
        <v>6.3310847207782048E-4</v>
      </c>
      <c r="G1758" s="2">
        <f t="shared" si="27"/>
        <v>3.4498325334649861E-4</v>
      </c>
    </row>
    <row r="1759" spans="1:7" x14ac:dyDescent="0.45">
      <c r="A1759" t="str">
        <v>Justin Turner</v>
      </c>
      <c r="B1759">
        <v>2016</v>
      </c>
      <c r="C1759">
        <v>31</v>
      </c>
      <c r="D1759" t="str">
        <v>LAD</v>
      </c>
      <c r="E1759" t="str">
        <v>NL</v>
      </c>
      <c r="F1759">
        <v>2.3503441445232263E-4</v>
      </c>
      <c r="G1759" s="2">
        <f t="shared" si="27"/>
        <v>4.3509038003593188E-4</v>
      </c>
    </row>
    <row r="1760" spans="1:7" x14ac:dyDescent="0.45">
      <c r="A1760" t="str">
        <v>Garrett Atkins</v>
      </c>
      <c r="B1760">
        <v>2006</v>
      </c>
      <c r="C1760">
        <v>26</v>
      </c>
      <c r="D1760" t="str">
        <v>COL</v>
      </c>
      <c r="E1760" t="str">
        <v>NL</v>
      </c>
      <c r="F1760">
        <v>0.18112757782563954</v>
      </c>
      <c r="G1760" s="2">
        <f t="shared" si="27"/>
        <v>7.2519162764808257E-2</v>
      </c>
    </row>
    <row r="1761" spans="1:7" x14ac:dyDescent="0.45">
      <c r="A1761" t="str">
        <v>Todd Hundley</v>
      </c>
      <c r="B1761">
        <v>1996</v>
      </c>
      <c r="C1761">
        <v>27</v>
      </c>
      <c r="D1761" t="str">
        <v>NYM</v>
      </c>
      <c r="E1761" t="str">
        <v>NL</v>
      </c>
      <c r="F1761">
        <v>2.60261228638584E-2</v>
      </c>
      <c r="G1761" s="2">
        <f t="shared" si="27"/>
        <v>4.8671809761263608E-3</v>
      </c>
    </row>
    <row r="1762" spans="1:7" x14ac:dyDescent="0.45">
      <c r="A1762" t="str">
        <v>Brandon Inge</v>
      </c>
      <c r="B1762">
        <v>2006</v>
      </c>
      <c r="C1762">
        <v>29</v>
      </c>
      <c r="D1762" t="str">
        <v>DET</v>
      </c>
      <c r="E1762" t="str">
        <v>AL</v>
      </c>
      <c r="F1762">
        <v>9.6363376086409287E-7</v>
      </c>
      <c r="G1762" s="2">
        <f t="shared" si="27"/>
        <v>1.9369971422481957E-6</v>
      </c>
    </row>
    <row r="1763" spans="1:7" x14ac:dyDescent="0.45">
      <c r="A1763" t="str">
        <v>Rico Petrocelli</v>
      </c>
      <c r="B1763">
        <v>1971</v>
      </c>
      <c r="C1763">
        <v>28</v>
      </c>
      <c r="D1763" t="str">
        <v>BOS</v>
      </c>
      <c r="E1763" t="str">
        <v>AL</v>
      </c>
      <c r="F1763">
        <v>5.5282575048606756E-4</v>
      </c>
      <c r="G1763" s="2">
        <f t="shared" si="27"/>
        <v>5.5535190977747876E-4</v>
      </c>
    </row>
    <row r="1764" spans="1:7" x14ac:dyDescent="0.45">
      <c r="A1764" t="str">
        <v>Ron Santo</v>
      </c>
      <c r="B1764">
        <v>1972</v>
      </c>
      <c r="C1764">
        <v>32</v>
      </c>
      <c r="D1764" t="str">
        <v>CHC</v>
      </c>
      <c r="E1764" t="str">
        <v>NL</v>
      </c>
      <c r="F1764">
        <v>3.3035682600948371E-4</v>
      </c>
      <c r="G1764" s="2">
        <f t="shared" si="27"/>
        <v>1.0402777125236866E-4</v>
      </c>
    </row>
    <row r="1765" spans="1:7" x14ac:dyDescent="0.45">
      <c r="A1765" t="str">
        <v>Gorman Thomas</v>
      </c>
      <c r="B1765">
        <v>1982</v>
      </c>
      <c r="C1765">
        <v>31</v>
      </c>
      <c r="D1765" t="str">
        <v>MIL</v>
      </c>
      <c r="E1765" t="str">
        <v>AL</v>
      </c>
      <c r="F1765">
        <v>1.31473458584073E-2</v>
      </c>
      <c r="G1765" s="2">
        <f t="shared" si="27"/>
        <v>5.8513161184799009E-3</v>
      </c>
    </row>
    <row r="1766" spans="1:7" x14ac:dyDescent="0.45">
      <c r="A1766" t="str">
        <v>Paul Blair</v>
      </c>
      <c r="B1766">
        <v>1973</v>
      </c>
      <c r="C1766">
        <v>29</v>
      </c>
      <c r="D1766" t="str">
        <v>BAL</v>
      </c>
      <c r="E1766" t="str">
        <v>AL</v>
      </c>
      <c r="F1766">
        <v>1.2056791198340965E-6</v>
      </c>
      <c r="G1766" s="2">
        <f t="shared" si="27"/>
        <v>1.180690703935838E-6</v>
      </c>
    </row>
    <row r="1767" spans="1:7" x14ac:dyDescent="0.45">
      <c r="A1767" t="str">
        <v>Willie Davis</v>
      </c>
      <c r="B1767">
        <v>1970</v>
      </c>
      <c r="C1767">
        <v>30</v>
      </c>
      <c r="D1767" t="str">
        <v>LAD</v>
      </c>
      <c r="E1767" t="str">
        <v>NL</v>
      </c>
      <c r="F1767">
        <v>1.445526309919702E-4</v>
      </c>
      <c r="G1767" s="2">
        <f t="shared" si="27"/>
        <v>6.0240960946512879E-5</v>
      </c>
    </row>
    <row r="1768" spans="1:7" x14ac:dyDescent="0.45">
      <c r="A1768" t="str">
        <v>Juan González</v>
      </c>
      <c r="B1768">
        <v>1998</v>
      </c>
      <c r="C1768">
        <v>28</v>
      </c>
      <c r="D1768" t="str">
        <v>TEX</v>
      </c>
      <c r="E1768" t="str">
        <v>AL</v>
      </c>
      <c r="F1768">
        <v>0.55657328718420329</v>
      </c>
      <c r="G1768" s="2">
        <f t="shared" si="27"/>
        <v>0.11095701655960492</v>
      </c>
    </row>
    <row r="1769" spans="1:7" x14ac:dyDescent="0.45">
      <c r="A1769" t="str">
        <v>Joe Morgan</v>
      </c>
      <c r="B1769">
        <v>1982</v>
      </c>
      <c r="C1769">
        <v>38</v>
      </c>
      <c r="D1769" t="str">
        <v>SFG</v>
      </c>
      <c r="E1769" t="str">
        <v>NL</v>
      </c>
      <c r="F1769">
        <v>4.6022297754129789E-4</v>
      </c>
      <c r="G1769" s="2">
        <f t="shared" si="27"/>
        <v>3.8655896320236586E-4</v>
      </c>
    </row>
    <row r="1770" spans="1:7" x14ac:dyDescent="0.45">
      <c r="A1770" t="str">
        <v>Bobby Murcer</v>
      </c>
      <c r="B1770">
        <v>1973</v>
      </c>
      <c r="C1770">
        <v>27</v>
      </c>
      <c r="D1770" t="str">
        <v>NYY</v>
      </c>
      <c r="E1770" t="str">
        <v>AL</v>
      </c>
      <c r="F1770">
        <v>5.2423519380400262E-2</v>
      </c>
      <c r="G1770" s="2">
        <f t="shared" si="27"/>
        <v>5.1337010803136261E-2</v>
      </c>
    </row>
    <row r="1771" spans="1:7" x14ac:dyDescent="0.45">
      <c r="A1771" t="str">
        <v>Chris Sabo</v>
      </c>
      <c r="B1771">
        <v>1988</v>
      </c>
      <c r="C1771">
        <v>26</v>
      </c>
      <c r="D1771" t="str">
        <v>CIN</v>
      </c>
      <c r="E1771" t="str">
        <v>NL</v>
      </c>
      <c r="F1771">
        <v>6.0537439293189398E-6</v>
      </c>
      <c r="G1771" s="2">
        <f t="shared" si="27"/>
        <v>5.0737530182088733E-6</v>
      </c>
    </row>
    <row r="1772" spans="1:7" x14ac:dyDescent="0.45">
      <c r="A1772" t="str">
        <v>Ken Singleton</v>
      </c>
      <c r="B1772">
        <v>1975</v>
      </c>
      <c r="C1772">
        <v>28</v>
      </c>
      <c r="D1772" t="str">
        <v>BAL</v>
      </c>
      <c r="E1772" t="str">
        <v>AL</v>
      </c>
      <c r="F1772">
        <v>2.206959139774144E-2</v>
      </c>
      <c r="G1772" s="2">
        <f t="shared" si="27"/>
        <v>1.6948634587911161E-2</v>
      </c>
    </row>
    <row r="1773" spans="1:7" x14ac:dyDescent="0.45">
      <c r="A1773" t="str">
        <v>Miguel Cabrera</v>
      </c>
      <c r="B1773">
        <v>2014</v>
      </c>
      <c r="C1773">
        <v>31</v>
      </c>
      <c r="D1773" t="str">
        <v>DET</v>
      </c>
      <c r="E1773" t="str">
        <v>AL</v>
      </c>
      <c r="F1773">
        <v>0.12783734183483769</v>
      </c>
      <c r="G1773" s="2">
        <f t="shared" si="27"/>
        <v>3.6941157833783177E-2</v>
      </c>
    </row>
    <row r="1774" spans="1:7" x14ac:dyDescent="0.45">
      <c r="A1774" t="str">
        <v>Miguel Cabrera</v>
      </c>
      <c r="B1774">
        <v>2016</v>
      </c>
      <c r="C1774">
        <v>33</v>
      </c>
      <c r="D1774" t="str">
        <v>DET</v>
      </c>
      <c r="E1774" t="str">
        <v>AL</v>
      </c>
      <c r="F1774">
        <v>0.36212644684552231</v>
      </c>
      <c r="G1774" s="2">
        <f t="shared" si="27"/>
        <v>8.0995038772498931E-2</v>
      </c>
    </row>
    <row r="1775" spans="1:7" x14ac:dyDescent="0.45">
      <c r="A1775" t="str">
        <v>Austin Jackson</v>
      </c>
      <c r="B1775">
        <v>2010</v>
      </c>
      <c r="C1775">
        <v>23</v>
      </c>
      <c r="D1775" t="str">
        <v>DET</v>
      </c>
      <c r="E1775" t="str">
        <v>AL</v>
      </c>
      <c r="F1775">
        <v>9.5236532495120054E-5</v>
      </c>
      <c r="G1775" s="2">
        <f t="shared" si="27"/>
        <v>3.7643957390576524E-5</v>
      </c>
    </row>
    <row r="1776" spans="1:7" x14ac:dyDescent="0.45">
      <c r="A1776" t="str">
        <v>Don Mattingly</v>
      </c>
      <c r="B1776">
        <v>1987</v>
      </c>
      <c r="C1776">
        <v>26</v>
      </c>
      <c r="D1776" t="str">
        <v>NYY</v>
      </c>
      <c r="E1776" t="str">
        <v>AL</v>
      </c>
      <c r="F1776">
        <v>6.9122170896895518E-3</v>
      </c>
      <c r="G1776" s="2">
        <f t="shared" si="27"/>
        <v>2.3577351201169248E-3</v>
      </c>
    </row>
    <row r="1777" spans="1:7" x14ac:dyDescent="0.45">
      <c r="A1777" t="str">
        <v>Gil McDougald</v>
      </c>
      <c r="B1777">
        <v>1956</v>
      </c>
      <c r="C1777">
        <v>28</v>
      </c>
      <c r="D1777" t="str">
        <v>NYY</v>
      </c>
      <c r="E1777" t="str">
        <v>AL</v>
      </c>
      <c r="F1777">
        <v>2.0692507957080912E-5</v>
      </c>
      <c r="G1777" s="2">
        <f t="shared" si="27"/>
        <v>1.9421533030293473E-5</v>
      </c>
    </row>
    <row r="1778" spans="1:7" x14ac:dyDescent="0.45">
      <c r="A1778" t="str">
        <v>Don Money</v>
      </c>
      <c r="B1778">
        <v>1974</v>
      </c>
      <c r="C1778">
        <v>27</v>
      </c>
      <c r="D1778" t="str">
        <v>MIL</v>
      </c>
      <c r="E1778" t="str">
        <v>AL</v>
      </c>
      <c r="F1778">
        <v>1.4367867210086297E-2</v>
      </c>
      <c r="G1778" s="2">
        <f t="shared" si="27"/>
        <v>1.524284751883281E-2</v>
      </c>
    </row>
    <row r="1779" spans="1:7" x14ac:dyDescent="0.45">
      <c r="A1779" t="str">
        <v>Stan Musial</v>
      </c>
      <c r="B1779">
        <v>1947</v>
      </c>
      <c r="C1779">
        <v>26</v>
      </c>
      <c r="D1779" t="str">
        <v>STL</v>
      </c>
      <c r="E1779" t="str">
        <v>NL</v>
      </c>
      <c r="F1779">
        <v>2.6129848208517486E-3</v>
      </c>
      <c r="G1779" s="2">
        <f t="shared" si="27"/>
        <v>1.8420408262968266E-3</v>
      </c>
    </row>
    <row r="1780" spans="1:7" x14ac:dyDescent="0.45">
      <c r="A1780" t="str">
        <v>Tony Oliva</v>
      </c>
      <c r="B1780">
        <v>1969</v>
      </c>
      <c r="C1780">
        <v>30</v>
      </c>
      <c r="D1780" t="str">
        <v>MIN</v>
      </c>
      <c r="E1780" t="str">
        <v>AL</v>
      </c>
      <c r="F1780">
        <v>4.1498212690387754E-3</v>
      </c>
      <c r="G1780" s="2">
        <f t="shared" si="27"/>
        <v>9.8237426449101725E-4</v>
      </c>
    </row>
    <row r="1781" spans="1:7" x14ac:dyDescent="0.45">
      <c r="A1781" t="str">
        <v>Buster Posey</v>
      </c>
      <c r="B1781">
        <v>2014</v>
      </c>
      <c r="C1781">
        <v>27</v>
      </c>
      <c r="D1781" t="str">
        <v>SFG</v>
      </c>
      <c r="E1781" t="str">
        <v>NL</v>
      </c>
      <c r="F1781">
        <v>7.7837257954149461E-2</v>
      </c>
      <c r="G1781" s="2">
        <f t="shared" si="27"/>
        <v>8.0579352479623473E-2</v>
      </c>
    </row>
    <row r="1782" spans="1:7" x14ac:dyDescent="0.45">
      <c r="A1782" t="str">
        <v>George Springer</v>
      </c>
      <c r="B1782">
        <v>2016</v>
      </c>
      <c r="C1782">
        <v>26</v>
      </c>
      <c r="D1782" t="str">
        <v>HOU</v>
      </c>
      <c r="E1782" t="str">
        <v>AL</v>
      </c>
      <c r="F1782">
        <v>8.6725387326101961E-4</v>
      </c>
      <c r="G1782" s="2">
        <f t="shared" si="27"/>
        <v>1.9397440231793089E-4</v>
      </c>
    </row>
    <row r="1783" spans="1:7" x14ac:dyDescent="0.45">
      <c r="A1783" t="str">
        <v>Moisés Alou</v>
      </c>
      <c r="B1783">
        <v>1994</v>
      </c>
      <c r="C1783">
        <v>27</v>
      </c>
      <c r="D1783" t="str">
        <v>MON</v>
      </c>
      <c r="E1783" t="str">
        <v>NL</v>
      </c>
      <c r="F1783">
        <v>3.4006134878880834E-4</v>
      </c>
      <c r="G1783" s="2">
        <f t="shared" si="27"/>
        <v>2.4708673278846471E-4</v>
      </c>
    </row>
    <row r="1784" spans="1:7" x14ac:dyDescent="0.45">
      <c r="A1784" t="str">
        <v>Bobby Bonds</v>
      </c>
      <c r="B1784">
        <v>1977</v>
      </c>
      <c r="C1784">
        <v>31</v>
      </c>
      <c r="D1784" t="str">
        <v>CAL</v>
      </c>
      <c r="E1784" t="str">
        <v>AL</v>
      </c>
      <c r="F1784">
        <v>1.2041511057168976E-2</v>
      </c>
      <c r="G1784" s="2">
        <f t="shared" si="27"/>
        <v>8.0003753336931483E-3</v>
      </c>
    </row>
    <row r="1785" spans="1:7" x14ac:dyDescent="0.45">
      <c r="A1785" t="str">
        <v>Dave Cash</v>
      </c>
      <c r="B1785">
        <v>1975</v>
      </c>
      <c r="C1785">
        <v>27</v>
      </c>
      <c r="D1785" t="str">
        <v>PHI</v>
      </c>
      <c r="E1785" t="str">
        <v>NL</v>
      </c>
      <c r="F1785">
        <v>1.227845406821576E-3</v>
      </c>
      <c r="G1785" s="2">
        <f t="shared" si="27"/>
        <v>8.9608709946725014E-4</v>
      </c>
    </row>
    <row r="1786" spans="1:7" x14ac:dyDescent="0.45">
      <c r="A1786" t="str">
        <v>Nelson Cruz</v>
      </c>
      <c r="B1786">
        <v>2015</v>
      </c>
      <c r="C1786">
        <v>34</v>
      </c>
      <c r="D1786" t="str">
        <v>SEA</v>
      </c>
      <c r="E1786" t="str">
        <v>AL</v>
      </c>
      <c r="F1786">
        <v>0.57094308370491131</v>
      </c>
      <c r="G1786" s="2">
        <f t="shared" si="27"/>
        <v>0.17515790117712285</v>
      </c>
    </row>
    <row r="1787" spans="1:7" x14ac:dyDescent="0.45">
      <c r="A1787" t="str">
        <v>Carl Furillo</v>
      </c>
      <c r="B1787">
        <v>1955</v>
      </c>
      <c r="C1787">
        <v>33</v>
      </c>
      <c r="D1787" t="str">
        <v>BRO</v>
      </c>
      <c r="E1787" t="str">
        <v>NL</v>
      </c>
      <c r="F1787">
        <v>1.2238334451474204E-4</v>
      </c>
      <c r="G1787" s="2">
        <f t="shared" si="27"/>
        <v>4.2488247787614961E-5</v>
      </c>
    </row>
    <row r="1788" spans="1:7" x14ac:dyDescent="0.45">
      <c r="A1788" t="str">
        <v>Ken Harrelson</v>
      </c>
      <c r="B1788">
        <v>1968</v>
      </c>
      <c r="C1788">
        <v>26</v>
      </c>
      <c r="D1788" t="str">
        <v>BOS</v>
      </c>
      <c r="E1788" t="str">
        <v>AL</v>
      </c>
      <c r="F1788">
        <v>2.3299054179604983E-2</v>
      </c>
      <c r="G1788" s="2">
        <f t="shared" si="27"/>
        <v>3.0199603533910119E-2</v>
      </c>
    </row>
    <row r="1789" spans="1:7" x14ac:dyDescent="0.45">
      <c r="A1789" t="str">
        <v>Nico Hoerner</v>
      </c>
      <c r="B1789">
        <v>2023</v>
      </c>
      <c r="C1789">
        <v>26</v>
      </c>
      <c r="D1789" t="str">
        <v>CHC</v>
      </c>
      <c r="E1789" t="str">
        <v>NL</v>
      </c>
      <c r="F1789">
        <v>1.500320920110089E-4</v>
      </c>
      <c r="G1789" s="2">
        <f t="shared" si="27"/>
        <v>4.5374915109968281E-5</v>
      </c>
    </row>
    <row r="1790" spans="1:7" x14ac:dyDescent="0.45">
      <c r="A1790" t="str">
        <v>Boog Powell</v>
      </c>
      <c r="B1790">
        <v>1970</v>
      </c>
      <c r="C1790">
        <v>28</v>
      </c>
      <c r="D1790" t="str">
        <v>BAL</v>
      </c>
      <c r="E1790" t="str">
        <v>AL</v>
      </c>
      <c r="F1790">
        <v>3.0481600012119331E-2</v>
      </c>
      <c r="G1790" s="2">
        <f t="shared" si="27"/>
        <v>1.4960097297377016E-2</v>
      </c>
    </row>
    <row r="1791" spans="1:7" x14ac:dyDescent="0.45">
      <c r="A1791" t="str">
        <v>Anthony Rendon</v>
      </c>
      <c r="B1791">
        <v>2018</v>
      </c>
      <c r="C1791">
        <v>28</v>
      </c>
      <c r="D1791" t="str">
        <v>WSN</v>
      </c>
      <c r="E1791" t="str">
        <v>NL</v>
      </c>
      <c r="F1791">
        <v>4.4818379170715088E-3</v>
      </c>
      <c r="G1791" s="2">
        <f t="shared" si="27"/>
        <v>4.7167776996174891E-3</v>
      </c>
    </row>
    <row r="1792" spans="1:7" x14ac:dyDescent="0.45">
      <c r="A1792" t="str">
        <v>Ozzie Smith</v>
      </c>
      <c r="B1792">
        <v>1980</v>
      </c>
      <c r="C1792">
        <v>25</v>
      </c>
      <c r="D1792" t="str">
        <v>SDP</v>
      </c>
      <c r="E1792" t="str">
        <v>NL</v>
      </c>
      <c r="F1792">
        <v>2.2698929876734482E-7</v>
      </c>
      <c r="G1792" s="2">
        <f t="shared" si="27"/>
        <v>2.1577670534231585E-7</v>
      </c>
    </row>
    <row r="1793" spans="1:7" x14ac:dyDescent="0.45">
      <c r="A1793" t="str">
        <v>Ozzie Smith</v>
      </c>
      <c r="B1793">
        <v>1982</v>
      </c>
      <c r="C1793">
        <v>27</v>
      </c>
      <c r="D1793" t="str">
        <v>STL</v>
      </c>
      <c r="E1793" t="str">
        <v>NL</v>
      </c>
      <c r="F1793">
        <v>7.7783537598691031E-9</v>
      </c>
      <c r="G1793" s="2">
        <f t="shared" si="27"/>
        <v>6.5333382111857103E-9</v>
      </c>
    </row>
    <row r="1794" spans="1:7" x14ac:dyDescent="0.45">
      <c r="A1794" t="str">
        <v>Ozzie Smith</v>
      </c>
      <c r="B1794">
        <v>1991</v>
      </c>
      <c r="C1794">
        <v>36</v>
      </c>
      <c r="D1794" t="str">
        <v>STL</v>
      </c>
      <c r="E1794" t="str">
        <v>NL</v>
      </c>
      <c r="F1794">
        <v>3.5176720507799691E-4</v>
      </c>
      <c r="G1794" s="2">
        <f t="shared" si="27"/>
        <v>7.2535424752931995E-4</v>
      </c>
    </row>
    <row r="1795" spans="1:7" x14ac:dyDescent="0.45">
      <c r="A1795" t="str">
        <v>Garret Anderson</v>
      </c>
      <c r="B1795">
        <v>2002</v>
      </c>
      <c r="C1795">
        <v>30</v>
      </c>
      <c r="D1795" t="str">
        <v>ANA</v>
      </c>
      <c r="E1795" t="str">
        <v>AL</v>
      </c>
      <c r="F1795">
        <v>1.1047641054642184E-3</v>
      </c>
      <c r="G1795" s="2">
        <f t="shared" ref="G1795:G1858" si="28">F1795/SUMIFS(_xlfn.ANCHORARRAY($F$2), $B$2:$B$2199, B1795, $E$2:$E$2199, E1795)</f>
        <v>2.8010152614882188E-4</v>
      </c>
    </row>
    <row r="1796" spans="1:7" x14ac:dyDescent="0.45">
      <c r="A1796" t="str">
        <v>Bobby Bonds</v>
      </c>
      <c r="B1796">
        <v>1975</v>
      </c>
      <c r="C1796">
        <v>29</v>
      </c>
      <c r="D1796" t="str">
        <v>NYY</v>
      </c>
      <c r="E1796" t="str">
        <v>AL</v>
      </c>
      <c r="F1796">
        <v>2.1440879031847226E-2</v>
      </c>
      <c r="G1796" s="2">
        <f t="shared" si="28"/>
        <v>1.6465806611697126E-2</v>
      </c>
    </row>
    <row r="1797" spans="1:7" x14ac:dyDescent="0.45">
      <c r="A1797" t="str">
        <v>Curtis Granderson</v>
      </c>
      <c r="B1797">
        <v>2015</v>
      </c>
      <c r="C1797">
        <v>34</v>
      </c>
      <c r="D1797" t="str">
        <v>NYM</v>
      </c>
      <c r="E1797" t="str">
        <v>NL</v>
      </c>
      <c r="F1797">
        <v>5.628641524728174E-5</v>
      </c>
      <c r="G1797" s="2">
        <f t="shared" si="28"/>
        <v>2.9828934783910573E-5</v>
      </c>
    </row>
    <row r="1798" spans="1:7" x14ac:dyDescent="0.45">
      <c r="A1798" t="str">
        <v>Aaron Hill</v>
      </c>
      <c r="B1798">
        <v>2012</v>
      </c>
      <c r="C1798">
        <v>30</v>
      </c>
      <c r="D1798" t="str">
        <v>ARI</v>
      </c>
      <c r="E1798" t="str">
        <v>NL</v>
      </c>
      <c r="F1798">
        <v>6.6090161948724857E-2</v>
      </c>
      <c r="G1798" s="2">
        <f t="shared" si="28"/>
        <v>2.4610244074806061E-2</v>
      </c>
    </row>
    <row r="1799" spans="1:7" x14ac:dyDescent="0.45">
      <c r="A1799" t="str">
        <v>Starling Marte</v>
      </c>
      <c r="B1799">
        <v>2013</v>
      </c>
      <c r="C1799">
        <v>24</v>
      </c>
      <c r="D1799" t="str">
        <v>PIT</v>
      </c>
      <c r="E1799" t="str">
        <v>NL</v>
      </c>
      <c r="F1799">
        <v>8.7317819274724506E-6</v>
      </c>
      <c r="G1799" s="2">
        <f t="shared" si="28"/>
        <v>6.1297796969187006E-6</v>
      </c>
    </row>
    <row r="1800" spans="1:7" x14ac:dyDescent="0.45">
      <c r="A1800" t="str">
        <v>Trot Nixon</v>
      </c>
      <c r="B1800">
        <v>2003</v>
      </c>
      <c r="C1800">
        <v>29</v>
      </c>
      <c r="D1800" t="str">
        <v>BOS</v>
      </c>
      <c r="E1800" t="str">
        <v>AL</v>
      </c>
      <c r="F1800">
        <v>2.3182613148203007E-4</v>
      </c>
      <c r="G1800" s="2">
        <f t="shared" si="28"/>
        <v>1.1987725237675161E-4</v>
      </c>
    </row>
    <row r="1801" spans="1:7" x14ac:dyDescent="0.45">
      <c r="A1801" t="str">
        <v>Tony Phillips</v>
      </c>
      <c r="B1801">
        <v>1992</v>
      </c>
      <c r="C1801">
        <v>33</v>
      </c>
      <c r="D1801" t="str">
        <v>DET</v>
      </c>
      <c r="E1801" t="str">
        <v>AL</v>
      </c>
      <c r="F1801">
        <v>9.2699745880575865E-5</v>
      </c>
      <c r="G1801" s="2">
        <f t="shared" si="28"/>
        <v>5.0512449807090629E-5</v>
      </c>
    </row>
    <row r="1802" spans="1:7" x14ac:dyDescent="0.45">
      <c r="A1802" t="str">
        <v>Frank Robinson</v>
      </c>
      <c r="B1802">
        <v>1965</v>
      </c>
      <c r="C1802">
        <v>29</v>
      </c>
      <c r="D1802" t="str">
        <v>CIN</v>
      </c>
      <c r="E1802" t="str">
        <v>NL</v>
      </c>
      <c r="F1802">
        <v>0.24782456977777817</v>
      </c>
      <c r="G1802" s="2">
        <f t="shared" si="28"/>
        <v>7.1113408872173225E-2</v>
      </c>
    </row>
    <row r="1803" spans="1:7" x14ac:dyDescent="0.45">
      <c r="A1803" t="str">
        <v>Rubén Sierra</v>
      </c>
      <c r="B1803">
        <v>1991</v>
      </c>
      <c r="C1803">
        <v>25</v>
      </c>
      <c r="D1803" t="str">
        <v>TEX</v>
      </c>
      <c r="E1803" t="str">
        <v>AL</v>
      </c>
      <c r="F1803">
        <v>0.20471616403874823</v>
      </c>
      <c r="G1803" s="2">
        <f t="shared" si="28"/>
        <v>6.024638031776848E-2</v>
      </c>
    </row>
    <row r="1804" spans="1:7" x14ac:dyDescent="0.45">
      <c r="A1804" t="str">
        <v>Joe Torre</v>
      </c>
      <c r="B1804">
        <v>1967</v>
      </c>
      <c r="C1804">
        <v>26</v>
      </c>
      <c r="D1804" t="str">
        <v>ATL</v>
      </c>
      <c r="E1804" t="str">
        <v>NL</v>
      </c>
      <c r="F1804">
        <v>1.5529646229173806E-4</v>
      </c>
      <c r="G1804" s="2">
        <f t="shared" si="28"/>
        <v>4.0258868576084069E-5</v>
      </c>
    </row>
    <row r="1805" spans="1:7" x14ac:dyDescent="0.45">
      <c r="A1805" t="str">
        <v>Ralph Garr</v>
      </c>
      <c r="B1805">
        <v>1974</v>
      </c>
      <c r="C1805">
        <v>28</v>
      </c>
      <c r="D1805" t="str">
        <v>ATL</v>
      </c>
      <c r="E1805" t="str">
        <v>NL</v>
      </c>
      <c r="F1805">
        <v>1.6497519973631584E-2</v>
      </c>
      <c r="G1805" s="2">
        <f t="shared" si="28"/>
        <v>1.0532489977457904E-2</v>
      </c>
    </row>
    <row r="1806" spans="1:7" x14ac:dyDescent="0.45">
      <c r="A1806" t="str">
        <v>Mark Grace</v>
      </c>
      <c r="B1806">
        <v>1995</v>
      </c>
      <c r="C1806">
        <v>31</v>
      </c>
      <c r="D1806" t="str">
        <v>CHC</v>
      </c>
      <c r="E1806" t="str">
        <v>NL</v>
      </c>
      <c r="F1806">
        <v>6.3846484071704789E-4</v>
      </c>
      <c r="G1806" s="2">
        <f t="shared" si="28"/>
        <v>8.2281023527022788E-4</v>
      </c>
    </row>
    <row r="1807" spans="1:7" x14ac:dyDescent="0.45">
      <c r="A1807" t="str">
        <v>Rickey Henderson</v>
      </c>
      <c r="B1807">
        <v>1993</v>
      </c>
      <c r="C1807">
        <v>34</v>
      </c>
      <c r="D1807" t="str">
        <v>OAKTOR</v>
      </c>
      <c r="E1807" t="str">
        <v>AL</v>
      </c>
      <c r="F1807">
        <v>4.8307716070810462E-2</v>
      </c>
      <c r="G1807" s="2">
        <f t="shared" si="28"/>
        <v>1.3320123215331572E-2</v>
      </c>
    </row>
    <row r="1808" spans="1:7" x14ac:dyDescent="0.45">
      <c r="A1808" t="str">
        <v>Nick Johnson</v>
      </c>
      <c r="B1808">
        <v>2006</v>
      </c>
      <c r="C1808">
        <v>27</v>
      </c>
      <c r="D1808" t="str">
        <v>WSN</v>
      </c>
      <c r="E1808" t="str">
        <v>NL</v>
      </c>
      <c r="F1808">
        <v>4.2974382560477786E-4</v>
      </c>
      <c r="G1808" s="2">
        <f t="shared" si="28"/>
        <v>1.7205917955908723E-4</v>
      </c>
    </row>
    <row r="1809" spans="1:7" x14ac:dyDescent="0.45">
      <c r="A1809" t="str">
        <v>Manny Machado</v>
      </c>
      <c r="B1809">
        <v>2021</v>
      </c>
      <c r="C1809">
        <v>28</v>
      </c>
      <c r="D1809" t="str">
        <v>SDP</v>
      </c>
      <c r="E1809" t="str">
        <v>NL</v>
      </c>
      <c r="F1809">
        <v>4.4259347593068798E-3</v>
      </c>
      <c r="G1809" s="2">
        <f t="shared" si="28"/>
        <v>2.596527435789722E-3</v>
      </c>
    </row>
    <row r="1810" spans="1:7" x14ac:dyDescent="0.45">
      <c r="A1810" t="str">
        <v>Andrew McCutchen</v>
      </c>
      <c r="B1810">
        <v>2015</v>
      </c>
      <c r="C1810">
        <v>28</v>
      </c>
      <c r="D1810" t="str">
        <v>PIT</v>
      </c>
      <c r="E1810" t="str">
        <v>NL</v>
      </c>
      <c r="F1810">
        <v>6.1453833860749589E-2</v>
      </c>
      <c r="G1810" s="2">
        <f t="shared" si="28"/>
        <v>3.2567403598190624E-2</v>
      </c>
    </row>
    <row r="1811" spans="1:7" x14ac:dyDescent="0.45">
      <c r="A1811" t="str">
        <v>Jim Northrup</v>
      </c>
      <c r="B1811">
        <v>1969</v>
      </c>
      <c r="C1811">
        <v>29</v>
      </c>
      <c r="D1811" t="str">
        <v>DET</v>
      </c>
      <c r="E1811" t="str">
        <v>AL</v>
      </c>
      <c r="F1811">
        <v>6.5292665166488272E-4</v>
      </c>
      <c r="G1811" s="2">
        <f t="shared" si="28"/>
        <v>1.5456529272270172E-4</v>
      </c>
    </row>
    <row r="1812" spans="1:7" x14ac:dyDescent="0.45">
      <c r="A1812" t="str">
        <v>Lance Parrish</v>
      </c>
      <c r="B1812">
        <v>1982</v>
      </c>
      <c r="C1812">
        <v>26</v>
      </c>
      <c r="D1812" t="str">
        <v>DET</v>
      </c>
      <c r="E1812" t="str">
        <v>AL</v>
      </c>
      <c r="F1812">
        <v>3.6819139452979083E-3</v>
      </c>
      <c r="G1812" s="2">
        <f t="shared" si="28"/>
        <v>1.6386609622200561E-3</v>
      </c>
    </row>
    <row r="1813" spans="1:7" x14ac:dyDescent="0.45">
      <c r="A1813" t="str">
        <v>Juan Soto</v>
      </c>
      <c r="B1813">
        <v>2019</v>
      </c>
      <c r="C1813">
        <v>20</v>
      </c>
      <c r="D1813" t="str">
        <v>WSN</v>
      </c>
      <c r="E1813" t="str">
        <v>NL</v>
      </c>
      <c r="F1813">
        <v>2.2089761527976128E-3</v>
      </c>
      <c r="G1813" s="2">
        <f t="shared" si="28"/>
        <v>1.0907959206064605E-3</v>
      </c>
    </row>
    <row r="1814" spans="1:7" x14ac:dyDescent="0.45">
      <c r="A1814" t="str">
        <v>Troy Tulowitzki</v>
      </c>
      <c r="B1814">
        <v>2013</v>
      </c>
      <c r="C1814">
        <v>28</v>
      </c>
      <c r="D1814" t="str">
        <v>COL</v>
      </c>
      <c r="E1814" t="str">
        <v>NL</v>
      </c>
      <c r="F1814">
        <v>1.4015522632890101E-3</v>
      </c>
      <c r="G1814" s="2">
        <f t="shared" si="28"/>
        <v>9.839007294317856E-4</v>
      </c>
    </row>
    <row r="1815" spans="1:7" x14ac:dyDescent="0.45">
      <c r="A1815" t="str">
        <v>Brad Wilkerson</v>
      </c>
      <c r="B1815">
        <v>2004</v>
      </c>
      <c r="C1815">
        <v>27</v>
      </c>
      <c r="D1815" t="str">
        <v>MON</v>
      </c>
      <c r="E1815" t="str">
        <v>NL</v>
      </c>
      <c r="F1815">
        <v>5.8041958953272515E-6</v>
      </c>
      <c r="G1815" s="2">
        <f t="shared" si="28"/>
        <v>1.5945361661444298E-6</v>
      </c>
    </row>
    <row r="1816" spans="1:7" x14ac:dyDescent="0.45">
      <c r="A1816" t="str">
        <v>Edwin Encarnación</v>
      </c>
      <c r="B1816">
        <v>2012</v>
      </c>
      <c r="C1816">
        <v>29</v>
      </c>
      <c r="D1816" t="str">
        <v>TOR</v>
      </c>
      <c r="E1816" t="str">
        <v>AL</v>
      </c>
      <c r="F1816">
        <v>4.3796889959558709E-2</v>
      </c>
      <c r="G1816" s="2">
        <f t="shared" si="28"/>
        <v>1.5416101168976319E-2</v>
      </c>
    </row>
    <row r="1817" spans="1:7" x14ac:dyDescent="0.45">
      <c r="A1817" t="str">
        <v>Keith Hernandez</v>
      </c>
      <c r="B1817">
        <v>1985</v>
      </c>
      <c r="C1817">
        <v>31</v>
      </c>
      <c r="D1817" t="str">
        <v>NYM</v>
      </c>
      <c r="E1817" t="str">
        <v>NL</v>
      </c>
      <c r="F1817">
        <v>3.758232421107359E-5</v>
      </c>
      <c r="G1817" s="2">
        <f t="shared" si="28"/>
        <v>8.1733805230387985E-6</v>
      </c>
    </row>
    <row r="1818" spans="1:7" x14ac:dyDescent="0.45">
      <c r="A1818" t="str">
        <v>Garry Maddox</v>
      </c>
      <c r="B1818">
        <v>1979</v>
      </c>
      <c r="C1818">
        <v>29</v>
      </c>
      <c r="D1818" t="str">
        <v>PHI</v>
      </c>
      <c r="E1818" t="str">
        <v>NL</v>
      </c>
      <c r="F1818">
        <v>1.7877746683119013E-7</v>
      </c>
      <c r="G1818" s="2">
        <f t="shared" si="28"/>
        <v>1.876372592361848E-7</v>
      </c>
    </row>
    <row r="1819" spans="1:7" x14ac:dyDescent="0.45">
      <c r="A1819" t="str">
        <v>Starling Marte</v>
      </c>
      <c r="B1819">
        <v>2015</v>
      </c>
      <c r="C1819">
        <v>26</v>
      </c>
      <c r="D1819" t="str">
        <v>PIT</v>
      </c>
      <c r="E1819" t="str">
        <v>NL</v>
      </c>
      <c r="F1819">
        <v>1.8146744863260808E-5</v>
      </c>
      <c r="G1819" s="2">
        <f t="shared" si="28"/>
        <v>9.6168510054939407E-6</v>
      </c>
    </row>
    <row r="1820" spans="1:7" x14ac:dyDescent="0.45">
      <c r="A1820" t="str">
        <v>Luis Robert Jr.</v>
      </c>
      <c r="B1820">
        <v>2023</v>
      </c>
      <c r="C1820">
        <v>25</v>
      </c>
      <c r="D1820" t="str">
        <v>CHW</v>
      </c>
      <c r="E1820" t="str">
        <v>AL</v>
      </c>
      <c r="F1820">
        <v>1.0338208825422504E-2</v>
      </c>
      <c r="G1820" s="2">
        <f t="shared" si="28"/>
        <v>5.5192432631826528E-3</v>
      </c>
    </row>
    <row r="1821" spans="1:7" x14ac:dyDescent="0.45">
      <c r="A1821" t="str">
        <v>Chris Sabo</v>
      </c>
      <c r="B1821">
        <v>1991</v>
      </c>
      <c r="C1821">
        <v>29</v>
      </c>
      <c r="D1821" t="str">
        <v>CIN</v>
      </c>
      <c r="E1821" t="str">
        <v>NL</v>
      </c>
      <c r="F1821">
        <v>6.2599236261921806E-2</v>
      </c>
      <c r="G1821" s="2">
        <f t="shared" si="28"/>
        <v>0.12908145290180889</v>
      </c>
    </row>
    <row r="1822" spans="1:7" x14ac:dyDescent="0.45">
      <c r="A1822" t="str">
        <v>George Springer</v>
      </c>
      <c r="B1822">
        <v>2017</v>
      </c>
      <c r="C1822">
        <v>27</v>
      </c>
      <c r="D1822" t="str">
        <v>HOU</v>
      </c>
      <c r="E1822" t="str">
        <v>AL</v>
      </c>
      <c r="F1822">
        <v>1.6924226113823961E-2</v>
      </c>
      <c r="G1822" s="2">
        <f t="shared" si="28"/>
        <v>8.6093180065801439E-3</v>
      </c>
    </row>
    <row r="1823" spans="1:7" x14ac:dyDescent="0.45">
      <c r="A1823" t="str">
        <v>Jim Sundberg</v>
      </c>
      <c r="B1823">
        <v>1977</v>
      </c>
      <c r="C1823">
        <v>26</v>
      </c>
      <c r="D1823" t="str">
        <v>TEX</v>
      </c>
      <c r="E1823" t="str">
        <v>AL</v>
      </c>
      <c r="F1823">
        <v>7.6342064467006775E-7</v>
      </c>
      <c r="G1823" s="2">
        <f t="shared" si="28"/>
        <v>5.0721638387852576E-7</v>
      </c>
    </row>
    <row r="1824" spans="1:7" x14ac:dyDescent="0.45">
      <c r="A1824" t="str">
        <v>Bobby Bonds</v>
      </c>
      <c r="B1824">
        <v>1972</v>
      </c>
      <c r="C1824">
        <v>26</v>
      </c>
      <c r="D1824" t="str">
        <v>SFG</v>
      </c>
      <c r="E1824" t="str">
        <v>NL</v>
      </c>
      <c r="F1824">
        <v>2.8272857843471833E-3</v>
      </c>
      <c r="G1824" s="2">
        <f t="shared" si="28"/>
        <v>8.9029865794478587E-4</v>
      </c>
    </row>
    <row r="1825" spans="1:7" x14ac:dyDescent="0.45">
      <c r="A1825" t="str">
        <v>Carl Crawford</v>
      </c>
      <c r="B1825">
        <v>2009</v>
      </c>
      <c r="C1825">
        <v>27</v>
      </c>
      <c r="D1825" t="str">
        <v>TBR</v>
      </c>
      <c r="E1825" t="str">
        <v>AL</v>
      </c>
      <c r="F1825">
        <v>7.6778706768187879E-4</v>
      </c>
      <c r="G1825" s="2">
        <f t="shared" si="28"/>
        <v>6.8046280734623571E-4</v>
      </c>
    </row>
    <row r="1826" spans="1:7" x14ac:dyDescent="0.45">
      <c r="A1826" t="str">
        <v>Andrés Galarraga</v>
      </c>
      <c r="B1826">
        <v>1998</v>
      </c>
      <c r="C1826">
        <v>37</v>
      </c>
      <c r="D1826" t="str">
        <v>ATL</v>
      </c>
      <c r="E1826" t="str">
        <v>NL</v>
      </c>
      <c r="F1826">
        <v>0.28761819435769009</v>
      </c>
      <c r="G1826" s="2">
        <f t="shared" si="28"/>
        <v>5.089756351527093E-2</v>
      </c>
    </row>
    <row r="1827" spans="1:7" x14ac:dyDescent="0.45">
      <c r="A1827" t="str">
        <v>Mike Schmidt</v>
      </c>
      <c r="B1827">
        <v>1985</v>
      </c>
      <c r="C1827">
        <v>35</v>
      </c>
      <c r="D1827" t="str">
        <v>PHI</v>
      </c>
      <c r="E1827" t="str">
        <v>NL</v>
      </c>
      <c r="F1827">
        <v>4.1233722381156263E-3</v>
      </c>
      <c r="G1827" s="2">
        <f t="shared" si="28"/>
        <v>8.9674843287959637E-4</v>
      </c>
    </row>
    <row r="1828" spans="1:7" x14ac:dyDescent="0.45">
      <c r="A1828" t="str">
        <v>Mike Sweeney</v>
      </c>
      <c r="B1828">
        <v>2002</v>
      </c>
      <c r="C1828">
        <v>28</v>
      </c>
      <c r="D1828" t="str">
        <v>KCR</v>
      </c>
      <c r="E1828" t="str">
        <v>AL</v>
      </c>
      <c r="F1828">
        <v>9.0415595792516044E-4</v>
      </c>
      <c r="G1828" s="2">
        <f t="shared" si="28"/>
        <v>2.2923940272749022E-4</v>
      </c>
    </row>
    <row r="1829" spans="1:7" x14ac:dyDescent="0.45">
      <c r="A1829" t="str">
        <v>Christian Walker</v>
      </c>
      <c r="B1829">
        <v>2022</v>
      </c>
      <c r="C1829">
        <v>31</v>
      </c>
      <c r="D1829" t="str">
        <v>ARI</v>
      </c>
      <c r="E1829" t="str">
        <v>NL</v>
      </c>
      <c r="F1829">
        <v>1.9974218391717046E-5</v>
      </c>
      <c r="G1829" s="2">
        <f t="shared" si="28"/>
        <v>8.7078094799109882E-6</v>
      </c>
    </row>
    <row r="1830" spans="1:7" x14ac:dyDescent="0.45">
      <c r="A1830" t="str">
        <v>Xander Bogaerts</v>
      </c>
      <c r="B1830">
        <v>2021</v>
      </c>
      <c r="C1830">
        <v>28</v>
      </c>
      <c r="D1830" t="str">
        <v>BOS</v>
      </c>
      <c r="E1830" t="str">
        <v>AL</v>
      </c>
      <c r="F1830">
        <v>1.0768167543907258E-2</v>
      </c>
      <c r="G1830" s="2">
        <f t="shared" si="28"/>
        <v>6.3119751380221068E-3</v>
      </c>
    </row>
    <row r="1831" spans="1:7" x14ac:dyDescent="0.45">
      <c r="A1831" t="str">
        <v>Ender Inciarte</v>
      </c>
      <c r="B1831">
        <v>2015</v>
      </c>
      <c r="C1831">
        <v>24</v>
      </c>
      <c r="D1831" t="str">
        <v>ARI</v>
      </c>
      <c r="E1831" t="str">
        <v>NL</v>
      </c>
      <c r="F1831">
        <v>6.4036420887980194E-8</v>
      </c>
      <c r="G1831" s="2">
        <f t="shared" si="28"/>
        <v>3.3936043254324267E-8</v>
      </c>
    </row>
    <row r="1832" spans="1:7" x14ac:dyDescent="0.45">
      <c r="A1832" t="str">
        <v>Willie McCovey</v>
      </c>
      <c r="B1832">
        <v>1967</v>
      </c>
      <c r="C1832">
        <v>29</v>
      </c>
      <c r="D1832" t="str">
        <v>SFG</v>
      </c>
      <c r="E1832" t="str">
        <v>NL</v>
      </c>
      <c r="F1832">
        <v>2.5143348454055264E-3</v>
      </c>
      <c r="G1832" s="2">
        <f t="shared" si="28"/>
        <v>6.5181314888739081E-4</v>
      </c>
    </row>
    <row r="1833" spans="1:7" x14ac:dyDescent="0.45">
      <c r="A1833" t="str">
        <v>Manny Sanguillén</v>
      </c>
      <c r="B1833">
        <v>1971</v>
      </c>
      <c r="C1833">
        <v>27</v>
      </c>
      <c r="D1833" t="str">
        <v>PIT</v>
      </c>
      <c r="E1833" t="str">
        <v>NL</v>
      </c>
      <c r="F1833">
        <v>2.1887305921180082E-4</v>
      </c>
      <c r="G1833" s="2">
        <f t="shared" si="28"/>
        <v>6.3801630108094738E-5</v>
      </c>
    </row>
    <row r="1834" spans="1:7" x14ac:dyDescent="0.45">
      <c r="A1834" t="str">
        <v>Duke Snider</v>
      </c>
      <c r="B1834">
        <v>1957</v>
      </c>
      <c r="C1834">
        <v>30</v>
      </c>
      <c r="D1834" t="str">
        <v>BRO</v>
      </c>
      <c r="E1834" t="str">
        <v>NL</v>
      </c>
      <c r="F1834">
        <v>6.7693596184420111E-3</v>
      </c>
      <c r="G1834" s="2">
        <f t="shared" si="28"/>
        <v>2.3952122672030165E-3</v>
      </c>
    </row>
    <row r="1835" spans="1:7" x14ac:dyDescent="0.45">
      <c r="A1835" t="str">
        <v>Robin Yount</v>
      </c>
      <c r="B1835">
        <v>1978</v>
      </c>
      <c r="C1835">
        <v>22</v>
      </c>
      <c r="D1835" t="str">
        <v>MIL</v>
      </c>
      <c r="E1835" t="str">
        <v>AL</v>
      </c>
      <c r="F1835">
        <v>4.5328215949079823E-5</v>
      </c>
      <c r="G1835" s="2">
        <f t="shared" si="28"/>
        <v>4.3066582217029861E-5</v>
      </c>
    </row>
    <row r="1836" spans="1:7" x14ac:dyDescent="0.45">
      <c r="A1836" t="str">
        <v>Henry Aaron</v>
      </c>
      <c r="B1836">
        <v>1970</v>
      </c>
      <c r="C1836">
        <v>36</v>
      </c>
      <c r="D1836" t="str">
        <v>ATL</v>
      </c>
      <c r="E1836" t="str">
        <v>NL</v>
      </c>
      <c r="F1836">
        <v>1.7910126725998819E-2</v>
      </c>
      <c r="G1836" s="2">
        <f t="shared" si="28"/>
        <v>7.4638782929376413E-3</v>
      </c>
    </row>
    <row r="1837" spans="1:7" x14ac:dyDescent="0.45">
      <c r="A1837" t="str">
        <v>Edgardo Alfonzo</v>
      </c>
      <c r="B1837">
        <v>2002</v>
      </c>
      <c r="C1837">
        <v>28</v>
      </c>
      <c r="D1837" t="str">
        <v>NYM</v>
      </c>
      <c r="E1837" t="str">
        <v>NL</v>
      </c>
      <c r="F1837">
        <v>8.8497402176345981E-5</v>
      </c>
      <c r="G1837" s="2">
        <f t="shared" si="28"/>
        <v>3.0144438198246804E-5</v>
      </c>
    </row>
    <row r="1838" spans="1:7" x14ac:dyDescent="0.45">
      <c r="A1838" t="str">
        <v>Mark Belanger</v>
      </c>
      <c r="B1838">
        <v>1975</v>
      </c>
      <c r="C1838">
        <v>31</v>
      </c>
      <c r="D1838" t="str">
        <v>BAL</v>
      </c>
      <c r="E1838" t="str">
        <v>AL</v>
      </c>
      <c r="F1838">
        <v>1.8480061600698913E-11</v>
      </c>
      <c r="G1838" s="2">
        <f t="shared" si="28"/>
        <v>1.4192007708143975E-11</v>
      </c>
    </row>
    <row r="1839" spans="1:7" x14ac:dyDescent="0.45">
      <c r="A1839" t="str">
        <v>Ron Cey</v>
      </c>
      <c r="B1839">
        <v>1980</v>
      </c>
      <c r="C1839">
        <v>32</v>
      </c>
      <c r="D1839" t="str">
        <v>LAD</v>
      </c>
      <c r="E1839" t="str">
        <v>NL</v>
      </c>
      <c r="F1839">
        <v>1.7078065718983216E-4</v>
      </c>
      <c r="G1839" s="2">
        <f t="shared" si="28"/>
        <v>1.6234460278406244E-4</v>
      </c>
    </row>
    <row r="1840" spans="1:7" x14ac:dyDescent="0.45">
      <c r="A1840" t="str">
        <v>Joe Ferguson</v>
      </c>
      <c r="B1840">
        <v>1973</v>
      </c>
      <c r="C1840">
        <v>26</v>
      </c>
      <c r="D1840" t="str">
        <v>LAD</v>
      </c>
      <c r="E1840" t="str">
        <v>NL</v>
      </c>
      <c r="F1840">
        <v>1.382060343154421E-3</v>
      </c>
      <c r="G1840" s="2">
        <f t="shared" si="28"/>
        <v>4.0737324813873947E-4</v>
      </c>
    </row>
    <row r="1841" spans="1:7" x14ac:dyDescent="0.45">
      <c r="A1841" t="str">
        <v>Sid Gordon</v>
      </c>
      <c r="B1841">
        <v>1949</v>
      </c>
      <c r="C1841">
        <v>31</v>
      </c>
      <c r="D1841" t="str">
        <v>NYG</v>
      </c>
      <c r="E1841" t="str">
        <v>NL</v>
      </c>
      <c r="F1841">
        <v>2.2731003297867302E-3</v>
      </c>
      <c r="G1841" s="2">
        <f t="shared" si="28"/>
        <v>9.6493370441105689E-4</v>
      </c>
    </row>
    <row r="1842" spans="1:7" x14ac:dyDescent="0.45">
      <c r="A1842" t="str">
        <v>Kelly Gruber</v>
      </c>
      <c r="B1842">
        <v>1989</v>
      </c>
      <c r="C1842">
        <v>27</v>
      </c>
      <c r="D1842" t="str">
        <v>TOR</v>
      </c>
      <c r="E1842" t="str">
        <v>AL</v>
      </c>
      <c r="F1842">
        <v>6.0550161663877231E-4</v>
      </c>
      <c r="G1842" s="2">
        <f t="shared" si="28"/>
        <v>6.986102648877927E-4</v>
      </c>
    </row>
    <row r="1843" spans="1:7" x14ac:dyDescent="0.45">
      <c r="A1843" t="str">
        <v>Kiké Hernández</v>
      </c>
      <c r="B1843">
        <v>2021</v>
      </c>
      <c r="C1843">
        <v>29</v>
      </c>
      <c r="D1843" t="str">
        <v>BOS</v>
      </c>
      <c r="E1843" t="str">
        <v>AL</v>
      </c>
      <c r="F1843">
        <v>1.2079704416243829E-6</v>
      </c>
      <c r="G1843" s="2">
        <f t="shared" si="28"/>
        <v>7.0807585078046188E-7</v>
      </c>
    </row>
    <row r="1844" spans="1:7" x14ac:dyDescent="0.45">
      <c r="A1844" t="str">
        <v>Dale Murphy</v>
      </c>
      <c r="B1844">
        <v>1985</v>
      </c>
      <c r="C1844">
        <v>29</v>
      </c>
      <c r="D1844" t="str">
        <v>ATL</v>
      </c>
      <c r="E1844" t="str">
        <v>NL</v>
      </c>
      <c r="F1844">
        <v>0.97821871002356287</v>
      </c>
      <c r="G1844" s="2">
        <f t="shared" si="28"/>
        <v>0.21274239738006689</v>
      </c>
    </row>
    <row r="1845" spans="1:7" x14ac:dyDescent="0.45">
      <c r="A1845" t="str">
        <v>Bip Roberts</v>
      </c>
      <c r="B1845">
        <v>1992</v>
      </c>
      <c r="C1845">
        <v>28</v>
      </c>
      <c r="D1845" t="str">
        <v>CIN</v>
      </c>
      <c r="E1845" t="str">
        <v>NL</v>
      </c>
      <c r="F1845">
        <v>2.152463521381424E-3</v>
      </c>
      <c r="G1845" s="2">
        <f t="shared" si="28"/>
        <v>7.222858128519687E-4</v>
      </c>
    </row>
    <row r="1846" spans="1:7" x14ac:dyDescent="0.45">
      <c r="A1846" t="str">
        <v>Brooks Robinson</v>
      </c>
      <c r="B1846">
        <v>1974</v>
      </c>
      <c r="C1846">
        <v>37</v>
      </c>
      <c r="D1846" t="str">
        <v>BAL</v>
      </c>
      <c r="E1846" t="str">
        <v>AL</v>
      </c>
      <c r="F1846">
        <v>1.1530734851177587E-5</v>
      </c>
      <c r="G1846" s="2">
        <f t="shared" si="28"/>
        <v>1.2232938302297661E-5</v>
      </c>
    </row>
    <row r="1847" spans="1:7" x14ac:dyDescent="0.45">
      <c r="A1847" t="str">
        <v>Shannon Stewart</v>
      </c>
      <c r="B1847">
        <v>2000</v>
      </c>
      <c r="C1847">
        <v>26</v>
      </c>
      <c r="D1847" t="str">
        <v>TOR</v>
      </c>
      <c r="E1847" t="str">
        <v>AL</v>
      </c>
      <c r="F1847">
        <v>1.4469533510635699E-4</v>
      </c>
      <c r="G1847" s="2">
        <f t="shared" si="28"/>
        <v>6.5404853474824748E-5</v>
      </c>
    </row>
    <row r="1848" spans="1:7" x14ac:dyDescent="0.45">
      <c r="A1848" t="str">
        <v>Johnny Bench</v>
      </c>
      <c r="B1848">
        <v>1968</v>
      </c>
      <c r="C1848">
        <v>20</v>
      </c>
      <c r="D1848" t="str">
        <v>CIN</v>
      </c>
      <c r="E1848" t="str">
        <v>NL</v>
      </c>
      <c r="F1848">
        <v>9.9548658088075893E-4</v>
      </c>
      <c r="G1848" s="2">
        <f t="shared" si="28"/>
        <v>5.9784484046774319E-4</v>
      </c>
    </row>
    <row r="1849" spans="1:7" x14ac:dyDescent="0.45">
      <c r="A1849" t="str">
        <v>Brett Butler</v>
      </c>
      <c r="B1849">
        <v>1990</v>
      </c>
      <c r="C1849">
        <v>33</v>
      </c>
      <c r="D1849" t="str">
        <v>SFG</v>
      </c>
      <c r="E1849" t="str">
        <v>NL</v>
      </c>
      <c r="F1849">
        <v>4.0659346624540293E-2</v>
      </c>
      <c r="G1849" s="2">
        <f t="shared" si="28"/>
        <v>1.9613566714250175E-2</v>
      </c>
    </row>
    <row r="1850" spans="1:7" x14ac:dyDescent="0.45">
      <c r="A1850" t="str">
        <v>Nellie Fox</v>
      </c>
      <c r="B1850">
        <v>1951</v>
      </c>
      <c r="C1850">
        <v>23</v>
      </c>
      <c r="D1850" t="str">
        <v>CHW</v>
      </c>
      <c r="E1850" t="str">
        <v>AL</v>
      </c>
      <c r="F1850">
        <v>6.7606546794455257E-4</v>
      </c>
      <c r="G1850" s="2">
        <f t="shared" si="28"/>
        <v>1.6331980060569264E-2</v>
      </c>
    </row>
    <row r="1851" spans="1:7" x14ac:dyDescent="0.45">
      <c r="A1851" t="str">
        <v>Jim Hickman</v>
      </c>
      <c r="B1851">
        <v>1970</v>
      </c>
      <c r="C1851">
        <v>33</v>
      </c>
      <c r="D1851" t="str">
        <v>CHC</v>
      </c>
      <c r="E1851" t="str">
        <v>NL</v>
      </c>
      <c r="F1851">
        <v>3.0519855299385681E-2</v>
      </c>
      <c r="G1851" s="2">
        <f t="shared" si="28"/>
        <v>1.2718865084410998E-2</v>
      </c>
    </row>
    <row r="1852" spans="1:7" x14ac:dyDescent="0.45">
      <c r="A1852" t="str">
        <v>Jason Kipnis</v>
      </c>
      <c r="B1852">
        <v>2013</v>
      </c>
      <c r="C1852">
        <v>26</v>
      </c>
      <c r="D1852" t="str">
        <v>CLE</v>
      </c>
      <c r="E1852" t="str">
        <v>AL</v>
      </c>
      <c r="F1852">
        <v>1.9655864657903924E-2</v>
      </c>
      <c r="G1852" s="2">
        <f t="shared" si="28"/>
        <v>6.1797061984626154E-3</v>
      </c>
    </row>
    <row r="1853" spans="1:7" x14ac:dyDescent="0.45">
      <c r="A1853" t="str">
        <v>Ray Lankford</v>
      </c>
      <c r="B1853">
        <v>1996</v>
      </c>
      <c r="C1853">
        <v>29</v>
      </c>
      <c r="D1853" t="str">
        <v>STL</v>
      </c>
      <c r="E1853" t="str">
        <v>NL</v>
      </c>
      <c r="F1853">
        <v>2.9140955629070709E-4</v>
      </c>
      <c r="G1853" s="2">
        <f t="shared" si="28"/>
        <v>5.4496901288710915E-5</v>
      </c>
    </row>
    <row r="1854" spans="1:7" x14ac:dyDescent="0.45">
      <c r="A1854" t="str">
        <v>Mike Lowell</v>
      </c>
      <c r="B1854">
        <v>2007</v>
      </c>
      <c r="C1854">
        <v>33</v>
      </c>
      <c r="D1854" t="str">
        <v>BOS</v>
      </c>
      <c r="E1854" t="str">
        <v>AL</v>
      </c>
      <c r="F1854">
        <v>2.9476852614091953E-3</v>
      </c>
      <c r="G1854" s="2">
        <f t="shared" si="28"/>
        <v>1.3488581042191881E-3</v>
      </c>
    </row>
    <row r="1855" spans="1:7" x14ac:dyDescent="0.45">
      <c r="A1855" t="str">
        <v>Joe Morgan</v>
      </c>
      <c r="B1855">
        <v>1967</v>
      </c>
      <c r="C1855">
        <v>23</v>
      </c>
      <c r="D1855" t="str">
        <v>HOU</v>
      </c>
      <c r="E1855" t="str">
        <v>NL</v>
      </c>
      <c r="F1855">
        <v>4.5370849066409669E-4</v>
      </c>
      <c r="G1855" s="2">
        <f t="shared" si="28"/>
        <v>1.1761884480784527E-4</v>
      </c>
    </row>
    <row r="1856" spans="1:7" x14ac:dyDescent="0.45">
      <c r="A1856" t="str">
        <v>Matt Williams</v>
      </c>
      <c r="B1856">
        <v>1990</v>
      </c>
      <c r="C1856">
        <v>24</v>
      </c>
      <c r="D1856" t="str">
        <v>SFG</v>
      </c>
      <c r="E1856" t="str">
        <v>NL</v>
      </c>
      <c r="F1856">
        <v>7.9128889473537804E-3</v>
      </c>
      <c r="G1856" s="2">
        <f t="shared" si="28"/>
        <v>3.8170799128804484E-3</v>
      </c>
    </row>
    <row r="1857" spans="1:7" x14ac:dyDescent="0.45">
      <c r="A1857" t="str">
        <v>George Bell</v>
      </c>
      <c r="B1857">
        <v>1987</v>
      </c>
      <c r="C1857">
        <v>27</v>
      </c>
      <c r="D1857" t="str">
        <v>TOR</v>
      </c>
      <c r="E1857" t="str">
        <v>AL</v>
      </c>
      <c r="F1857">
        <v>0.53217611882327442</v>
      </c>
      <c r="G1857" s="2">
        <f t="shared" si="28"/>
        <v>0.18152357039085784</v>
      </c>
    </row>
    <row r="1858" spans="1:7" x14ac:dyDescent="0.45">
      <c r="A1858" t="str">
        <v>Johnny Bench</v>
      </c>
      <c r="B1858">
        <v>1977</v>
      </c>
      <c r="C1858">
        <v>29</v>
      </c>
      <c r="D1858" t="str">
        <v>CIN</v>
      </c>
      <c r="E1858" t="str">
        <v>NL</v>
      </c>
      <c r="F1858">
        <v>7.8807392745721923E-4</v>
      </c>
      <c r="G1858" s="2">
        <f t="shared" si="28"/>
        <v>5.8609963870054653E-4</v>
      </c>
    </row>
    <row r="1859" spans="1:7" x14ac:dyDescent="0.45">
      <c r="A1859" t="str">
        <v>Al Dark</v>
      </c>
      <c r="B1859">
        <v>1953</v>
      </c>
      <c r="C1859">
        <v>31</v>
      </c>
      <c r="D1859" t="str">
        <v>NYG</v>
      </c>
      <c r="E1859" t="str">
        <v>NL</v>
      </c>
      <c r="F1859">
        <v>2.1038750785299348E-2</v>
      </c>
      <c r="G1859" s="2">
        <f t="shared" ref="G1859:G1922" si="29">F1859/SUMIFS(_xlfn.ANCHORARRAY($F$2), $B$2:$B$2199, B1859, $E$2:$E$2199, E1859)</f>
        <v>1.0052692940126944E-2</v>
      </c>
    </row>
    <row r="1860" spans="1:7" x14ac:dyDescent="0.45">
      <c r="A1860" t="str">
        <v>Darren Daulton</v>
      </c>
      <c r="B1860">
        <v>1993</v>
      </c>
      <c r="C1860">
        <v>31</v>
      </c>
      <c r="D1860" t="str">
        <v>PHI</v>
      </c>
      <c r="E1860" t="str">
        <v>NL</v>
      </c>
      <c r="F1860">
        <v>1.2452634415803358E-3</v>
      </c>
      <c r="G1860" s="2">
        <f t="shared" si="29"/>
        <v>6.510620827877119E-4</v>
      </c>
    </row>
    <row r="1861" spans="1:7" x14ac:dyDescent="0.45">
      <c r="A1861" t="str">
        <v>Brett Gardner</v>
      </c>
      <c r="B1861">
        <v>2017</v>
      </c>
      <c r="C1861">
        <v>33</v>
      </c>
      <c r="D1861" t="str">
        <v>NYY</v>
      </c>
      <c r="E1861" t="str">
        <v>AL</v>
      </c>
      <c r="F1861">
        <v>2.5881872058861961E-6</v>
      </c>
      <c r="G1861" s="2">
        <f t="shared" si="29"/>
        <v>1.3166053541340762E-6</v>
      </c>
    </row>
    <row r="1862" spans="1:7" x14ac:dyDescent="0.45">
      <c r="A1862" t="str">
        <v>Travis Hafner</v>
      </c>
      <c r="B1862">
        <v>2004</v>
      </c>
      <c r="C1862">
        <v>27</v>
      </c>
      <c r="D1862" t="str">
        <v>CLE</v>
      </c>
      <c r="E1862" t="str">
        <v>AL</v>
      </c>
      <c r="F1862">
        <v>7.2493206303037424E-3</v>
      </c>
      <c r="G1862" s="2">
        <f t="shared" si="29"/>
        <v>4.0383015492072953E-3</v>
      </c>
    </row>
    <row r="1863" spans="1:7" x14ac:dyDescent="0.45">
      <c r="A1863" t="str">
        <v>Von Hayes</v>
      </c>
      <c r="B1863">
        <v>1986</v>
      </c>
      <c r="C1863">
        <v>27</v>
      </c>
      <c r="D1863" t="str">
        <v>PHI</v>
      </c>
      <c r="E1863" t="str">
        <v>NL</v>
      </c>
      <c r="F1863">
        <v>2.1076255074541561E-3</v>
      </c>
      <c r="G1863" s="2">
        <f t="shared" si="29"/>
        <v>1.719315763367742E-3</v>
      </c>
    </row>
    <row r="1864" spans="1:7" x14ac:dyDescent="0.45">
      <c r="A1864" t="str">
        <v>Hideki Matsui</v>
      </c>
      <c r="B1864">
        <v>2004</v>
      </c>
      <c r="C1864">
        <v>30</v>
      </c>
      <c r="D1864" t="str">
        <v>NYY</v>
      </c>
      <c r="E1864" t="str">
        <v>AL</v>
      </c>
      <c r="F1864">
        <v>1.1769450200882426E-2</v>
      </c>
      <c r="G1864" s="2">
        <f t="shared" si="29"/>
        <v>6.5562818094790486E-3</v>
      </c>
    </row>
    <row r="1865" spans="1:7" x14ac:dyDescent="0.45">
      <c r="A1865" t="str">
        <v>Jeremy Peña</v>
      </c>
      <c r="B1865">
        <v>2022</v>
      </c>
      <c r="C1865">
        <v>24</v>
      </c>
      <c r="D1865" t="str">
        <v>HOU</v>
      </c>
      <c r="E1865" t="str">
        <v>AL</v>
      </c>
      <c r="F1865">
        <v>6.4117774930807686E-6</v>
      </c>
      <c r="G1865" s="2">
        <f t="shared" si="29"/>
        <v>2.1601283975505315E-6</v>
      </c>
    </row>
    <row r="1866" spans="1:7" x14ac:dyDescent="0.45">
      <c r="A1866" t="str">
        <v>Terry Pendleton</v>
      </c>
      <c r="B1866">
        <v>1992</v>
      </c>
      <c r="C1866">
        <v>31</v>
      </c>
      <c r="D1866" t="str">
        <v>ATL</v>
      </c>
      <c r="E1866" t="str">
        <v>NL</v>
      </c>
      <c r="F1866">
        <v>2.432059476969959E-2</v>
      </c>
      <c r="G1866" s="2">
        <f t="shared" si="29"/>
        <v>8.1610770114245185E-3</v>
      </c>
    </row>
    <row r="1867" spans="1:7" x14ac:dyDescent="0.45">
      <c r="A1867" t="str">
        <v>Carl Yastrzemski</v>
      </c>
      <c r="B1867">
        <v>1965</v>
      </c>
      <c r="C1867">
        <v>25</v>
      </c>
      <c r="D1867" t="str">
        <v>BOS</v>
      </c>
      <c r="E1867" t="str">
        <v>AL</v>
      </c>
      <c r="F1867">
        <v>2.6373584469263924E-3</v>
      </c>
      <c r="G1867" s="2">
        <f t="shared" si="29"/>
        <v>1.3524161370487798E-2</v>
      </c>
    </row>
    <row r="1868" spans="1:7" x14ac:dyDescent="0.45">
      <c r="A1868" t="str">
        <v>Michael Bourn</v>
      </c>
      <c r="B1868">
        <v>2009</v>
      </c>
      <c r="C1868">
        <v>26</v>
      </c>
      <c r="D1868" t="str">
        <v>HOU</v>
      </c>
      <c r="E1868" t="str">
        <v>NL</v>
      </c>
      <c r="F1868">
        <v>3.8905437861727312E-5</v>
      </c>
      <c r="G1868" s="2">
        <f t="shared" si="29"/>
        <v>1.6073824421114862E-5</v>
      </c>
    </row>
    <row r="1869" spans="1:7" x14ac:dyDescent="0.45">
      <c r="A1869" t="str">
        <v>Ed Brinkman</v>
      </c>
      <c r="B1869">
        <v>1969</v>
      </c>
      <c r="C1869">
        <v>27</v>
      </c>
      <c r="D1869" t="str">
        <v>WSA</v>
      </c>
      <c r="E1869" t="str">
        <v>AL</v>
      </c>
      <c r="F1869">
        <v>5.6125372208278866E-7</v>
      </c>
      <c r="G1869" s="2">
        <f t="shared" si="29"/>
        <v>1.3286384561608778E-7</v>
      </c>
    </row>
    <row r="1870" spans="1:7" x14ac:dyDescent="0.45">
      <c r="A1870" t="str">
        <v>Matt Carpenter</v>
      </c>
      <c r="B1870">
        <v>2015</v>
      </c>
      <c r="C1870">
        <v>29</v>
      </c>
      <c r="D1870" t="str">
        <v>STL</v>
      </c>
      <c r="E1870" t="str">
        <v>NL</v>
      </c>
      <c r="F1870">
        <v>8.7707443512951202E-3</v>
      </c>
      <c r="G1870" s="2">
        <f t="shared" si="29"/>
        <v>4.6480480256516033E-3</v>
      </c>
    </row>
    <row r="1871" spans="1:7" x14ac:dyDescent="0.45">
      <c r="A1871" t="str">
        <v>Ian Kinsler</v>
      </c>
      <c r="B1871">
        <v>2013</v>
      </c>
      <c r="C1871">
        <v>31</v>
      </c>
      <c r="D1871" t="str">
        <v>TEX</v>
      </c>
      <c r="E1871" t="str">
        <v>AL</v>
      </c>
      <c r="F1871">
        <v>1.2857965821348517E-5</v>
      </c>
      <c r="G1871" s="2">
        <f t="shared" si="29"/>
        <v>4.0424805760888484E-6</v>
      </c>
    </row>
    <row r="1872" spans="1:7" x14ac:dyDescent="0.45">
      <c r="A1872" t="str">
        <v>Martín Prado</v>
      </c>
      <c r="B1872">
        <v>2010</v>
      </c>
      <c r="C1872">
        <v>26</v>
      </c>
      <c r="D1872" t="str">
        <v>ATL</v>
      </c>
      <c r="E1872" t="str">
        <v>NL</v>
      </c>
      <c r="F1872">
        <v>1.1228500162785799E-3</v>
      </c>
      <c r="G1872" s="2">
        <f t="shared" si="29"/>
        <v>6.2453488589576359E-4</v>
      </c>
    </row>
    <row r="1873" spans="1:7" x14ac:dyDescent="0.45">
      <c r="A1873" t="str">
        <v>Rod Carew</v>
      </c>
      <c r="B1873">
        <v>1978</v>
      </c>
      <c r="C1873">
        <v>32</v>
      </c>
      <c r="D1873" t="str">
        <v>MIN</v>
      </c>
      <c r="E1873" t="str">
        <v>AL</v>
      </c>
      <c r="F1873">
        <v>4.1551040731112095E-3</v>
      </c>
      <c r="G1873" s="2">
        <f t="shared" si="29"/>
        <v>3.9477867689736912E-3</v>
      </c>
    </row>
    <row r="1874" spans="1:7" x14ac:dyDescent="0.45">
      <c r="A1874" t="str">
        <v>Tony Fernández</v>
      </c>
      <c r="B1874">
        <v>1986</v>
      </c>
      <c r="C1874">
        <v>24</v>
      </c>
      <c r="D1874" t="str">
        <v>TOR</v>
      </c>
      <c r="E1874" t="str">
        <v>AL</v>
      </c>
      <c r="F1874">
        <v>1.4211271774096602E-2</v>
      </c>
      <c r="G1874" s="2">
        <f t="shared" si="29"/>
        <v>5.761518755620817E-3</v>
      </c>
    </row>
    <row r="1875" spans="1:7" x14ac:dyDescent="0.45">
      <c r="A1875" t="str">
        <v>Paul Goldschmidt</v>
      </c>
      <c r="B1875">
        <v>2016</v>
      </c>
      <c r="C1875">
        <v>28</v>
      </c>
      <c r="D1875" t="str">
        <v>ARI</v>
      </c>
      <c r="E1875" t="str">
        <v>NL</v>
      </c>
      <c r="F1875">
        <v>1.0884518489894239E-3</v>
      </c>
      <c r="G1875" s="2">
        <f t="shared" si="29"/>
        <v>2.0149173887200555E-3</v>
      </c>
    </row>
    <row r="1876" spans="1:7" x14ac:dyDescent="0.45">
      <c r="A1876" t="str">
        <v>Sid Gordon</v>
      </c>
      <c r="B1876">
        <v>1952</v>
      </c>
      <c r="C1876">
        <v>34</v>
      </c>
      <c r="D1876" t="str">
        <v>BSN</v>
      </c>
      <c r="E1876" t="str">
        <v>NL</v>
      </c>
      <c r="F1876">
        <v>4.1352796710387632E-4</v>
      </c>
      <c r="G1876" s="2">
        <f t="shared" si="29"/>
        <v>7.9478191198161018E-4</v>
      </c>
    </row>
    <row r="1877" spans="1:7" x14ac:dyDescent="0.45">
      <c r="A1877" t="str">
        <v>Derek Jeter</v>
      </c>
      <c r="B1877">
        <v>1997</v>
      </c>
      <c r="C1877">
        <v>23</v>
      </c>
      <c r="D1877" t="str">
        <v>NYY</v>
      </c>
      <c r="E1877" t="str">
        <v>AL</v>
      </c>
      <c r="F1877">
        <v>8.3059504188434333E-3</v>
      </c>
      <c r="G1877" s="2">
        <f t="shared" si="29"/>
        <v>4.2655802837011699E-3</v>
      </c>
    </row>
    <row r="1878" spans="1:7" x14ac:dyDescent="0.45">
      <c r="A1878" t="str">
        <v>Carlos Lee</v>
      </c>
      <c r="B1878">
        <v>2004</v>
      </c>
      <c r="C1878">
        <v>28</v>
      </c>
      <c r="D1878" t="str">
        <v>CHW</v>
      </c>
      <c r="E1878" t="str">
        <v>AL</v>
      </c>
      <c r="F1878">
        <v>1.8393250846581218E-3</v>
      </c>
      <c r="G1878" s="2">
        <f t="shared" si="29"/>
        <v>1.0246131627591585E-3</v>
      </c>
    </row>
    <row r="1879" spans="1:7" x14ac:dyDescent="0.45">
      <c r="A1879" t="str">
        <v>Kenny Lofton</v>
      </c>
      <c r="B1879">
        <v>1997</v>
      </c>
      <c r="C1879">
        <v>30</v>
      </c>
      <c r="D1879" t="str">
        <v>ATL</v>
      </c>
      <c r="E1879" t="str">
        <v>NL</v>
      </c>
      <c r="F1879">
        <v>7.3574340957658776E-6</v>
      </c>
      <c r="G1879" s="2">
        <f t="shared" si="29"/>
        <v>2.097289004664268E-6</v>
      </c>
    </row>
    <row r="1880" spans="1:7" x14ac:dyDescent="0.45">
      <c r="A1880" t="str">
        <v>Tim Salmon</v>
      </c>
      <c r="B1880">
        <v>1997</v>
      </c>
      <c r="C1880">
        <v>28</v>
      </c>
      <c r="D1880" t="str">
        <v>ANA</v>
      </c>
      <c r="E1880" t="str">
        <v>AL</v>
      </c>
      <c r="F1880">
        <v>3.05355682882576E-3</v>
      </c>
      <c r="G1880" s="2">
        <f t="shared" si="29"/>
        <v>1.5681759639029882E-3</v>
      </c>
    </row>
    <row r="1881" spans="1:7" x14ac:dyDescent="0.45">
      <c r="A1881" t="str">
        <v>Gene Tenace</v>
      </c>
      <c r="B1881">
        <v>1974</v>
      </c>
      <c r="C1881">
        <v>27</v>
      </c>
      <c r="D1881" t="str">
        <v>OAK</v>
      </c>
      <c r="E1881" t="str">
        <v>AL</v>
      </c>
      <c r="F1881">
        <v>1.1905177558585584E-5</v>
      </c>
      <c r="G1881" s="2">
        <f t="shared" si="29"/>
        <v>1.2630183976279968E-5</v>
      </c>
    </row>
    <row r="1882" spans="1:7" x14ac:dyDescent="0.45">
      <c r="A1882" t="str">
        <v>Mickey Tettleton</v>
      </c>
      <c r="B1882">
        <v>1992</v>
      </c>
      <c r="C1882">
        <v>31</v>
      </c>
      <c r="D1882" t="str">
        <v>DET</v>
      </c>
      <c r="E1882" t="str">
        <v>AL</v>
      </c>
      <c r="F1882">
        <v>6.3310847207782048E-4</v>
      </c>
      <c r="G1882" s="2">
        <f t="shared" si="29"/>
        <v>3.4498325334649861E-4</v>
      </c>
    </row>
    <row r="1883" spans="1:7" x14ac:dyDescent="0.45">
      <c r="A1883" t="str">
        <v>Justin Turner</v>
      </c>
      <c r="B1883">
        <v>2016</v>
      </c>
      <c r="C1883">
        <v>31</v>
      </c>
      <c r="D1883" t="str">
        <v>LAD</v>
      </c>
      <c r="E1883" t="str">
        <v>NL</v>
      </c>
      <c r="F1883">
        <v>2.3503441445232263E-4</v>
      </c>
      <c r="G1883" s="2">
        <f t="shared" si="29"/>
        <v>4.3509038003593188E-4</v>
      </c>
    </row>
    <row r="1884" spans="1:7" x14ac:dyDescent="0.45">
      <c r="A1884" t="str">
        <v>Garrett Atkins</v>
      </c>
      <c r="B1884">
        <v>2006</v>
      </c>
      <c r="C1884">
        <v>26</v>
      </c>
      <c r="D1884" t="str">
        <v>COL</v>
      </c>
      <c r="E1884" t="str">
        <v>NL</v>
      </c>
      <c r="F1884">
        <v>0.18112757782563954</v>
      </c>
      <c r="G1884" s="2">
        <f t="shared" si="29"/>
        <v>7.2519162764808257E-2</v>
      </c>
    </row>
    <row r="1885" spans="1:7" x14ac:dyDescent="0.45">
      <c r="A1885" t="str">
        <v>Todd Hundley</v>
      </c>
      <c r="B1885">
        <v>1996</v>
      </c>
      <c r="C1885">
        <v>27</v>
      </c>
      <c r="D1885" t="str">
        <v>NYM</v>
      </c>
      <c r="E1885" t="str">
        <v>NL</v>
      </c>
      <c r="F1885">
        <v>2.60261228638584E-2</v>
      </c>
      <c r="G1885" s="2">
        <f t="shared" si="29"/>
        <v>4.8671809761263608E-3</v>
      </c>
    </row>
    <row r="1886" spans="1:7" x14ac:dyDescent="0.45">
      <c r="A1886" t="str">
        <v>Brandon Inge</v>
      </c>
      <c r="B1886">
        <v>2006</v>
      </c>
      <c r="C1886">
        <v>29</v>
      </c>
      <c r="D1886" t="str">
        <v>DET</v>
      </c>
      <c r="E1886" t="str">
        <v>AL</v>
      </c>
      <c r="F1886">
        <v>9.6363376086409287E-7</v>
      </c>
      <c r="G1886" s="2">
        <f t="shared" si="29"/>
        <v>1.9369971422481957E-6</v>
      </c>
    </row>
    <row r="1887" spans="1:7" x14ac:dyDescent="0.45">
      <c r="A1887" t="str">
        <v>Rico Petrocelli</v>
      </c>
      <c r="B1887">
        <v>1971</v>
      </c>
      <c r="C1887">
        <v>28</v>
      </c>
      <c r="D1887" t="str">
        <v>BOS</v>
      </c>
      <c r="E1887" t="str">
        <v>AL</v>
      </c>
      <c r="F1887">
        <v>5.5282575048606756E-4</v>
      </c>
      <c r="G1887" s="2">
        <f t="shared" si="29"/>
        <v>5.5535190977747876E-4</v>
      </c>
    </row>
    <row r="1888" spans="1:7" x14ac:dyDescent="0.45">
      <c r="A1888" t="str">
        <v>Ron Santo</v>
      </c>
      <c r="B1888">
        <v>1972</v>
      </c>
      <c r="C1888">
        <v>32</v>
      </c>
      <c r="D1888" t="str">
        <v>CHC</v>
      </c>
      <c r="E1888" t="str">
        <v>NL</v>
      </c>
      <c r="F1888">
        <v>3.3035682600948371E-4</v>
      </c>
      <c r="G1888" s="2">
        <f t="shared" si="29"/>
        <v>1.0402777125236866E-4</v>
      </c>
    </row>
    <row r="1889" spans="1:7" x14ac:dyDescent="0.45">
      <c r="A1889" t="str">
        <v>Gorman Thomas</v>
      </c>
      <c r="B1889">
        <v>1982</v>
      </c>
      <c r="C1889">
        <v>31</v>
      </c>
      <c r="D1889" t="str">
        <v>MIL</v>
      </c>
      <c r="E1889" t="str">
        <v>AL</v>
      </c>
      <c r="F1889">
        <v>1.31473458584073E-2</v>
      </c>
      <c r="G1889" s="2">
        <f t="shared" si="29"/>
        <v>5.8513161184799009E-3</v>
      </c>
    </row>
    <row r="1890" spans="1:7" x14ac:dyDescent="0.45">
      <c r="A1890" t="str">
        <v>Paul Blair</v>
      </c>
      <c r="B1890">
        <v>1973</v>
      </c>
      <c r="C1890">
        <v>29</v>
      </c>
      <c r="D1890" t="str">
        <v>BAL</v>
      </c>
      <c r="E1890" t="str">
        <v>AL</v>
      </c>
      <c r="F1890">
        <v>1.2056791198340965E-6</v>
      </c>
      <c r="G1890" s="2">
        <f t="shared" si="29"/>
        <v>1.180690703935838E-6</v>
      </c>
    </row>
    <row r="1891" spans="1:7" x14ac:dyDescent="0.45">
      <c r="A1891" t="str">
        <v>Willie Davis</v>
      </c>
      <c r="B1891">
        <v>1970</v>
      </c>
      <c r="C1891">
        <v>30</v>
      </c>
      <c r="D1891" t="str">
        <v>LAD</v>
      </c>
      <c r="E1891" t="str">
        <v>NL</v>
      </c>
      <c r="F1891">
        <v>1.445526309919702E-4</v>
      </c>
      <c r="G1891" s="2">
        <f t="shared" si="29"/>
        <v>6.0240960946512879E-5</v>
      </c>
    </row>
    <row r="1892" spans="1:7" x14ac:dyDescent="0.45">
      <c r="A1892" t="str">
        <v>Juan González</v>
      </c>
      <c r="B1892">
        <v>1998</v>
      </c>
      <c r="C1892">
        <v>28</v>
      </c>
      <c r="D1892" t="str">
        <v>TEX</v>
      </c>
      <c r="E1892" t="str">
        <v>AL</v>
      </c>
      <c r="F1892">
        <v>0.55657328718420329</v>
      </c>
      <c r="G1892" s="2">
        <f t="shared" si="29"/>
        <v>0.11095701655960492</v>
      </c>
    </row>
    <row r="1893" spans="1:7" x14ac:dyDescent="0.45">
      <c r="A1893" t="str">
        <v>Ken Griffey Jr.</v>
      </c>
      <c r="B1893">
        <v>1999</v>
      </c>
      <c r="C1893">
        <v>29</v>
      </c>
      <c r="D1893" t="str">
        <v>SEA</v>
      </c>
      <c r="E1893" t="str">
        <v>AL</v>
      </c>
      <c r="F1893">
        <v>0.88320277320978202</v>
      </c>
      <c r="G1893" s="2">
        <f t="shared" si="29"/>
        <v>0.25464192834447208</v>
      </c>
    </row>
    <row r="1894" spans="1:7" x14ac:dyDescent="0.45">
      <c r="A1894" t="str">
        <v>Ketel Marte</v>
      </c>
      <c r="B1894">
        <v>2023</v>
      </c>
      <c r="C1894">
        <v>29</v>
      </c>
      <c r="D1894" t="str">
        <v>ARI</v>
      </c>
      <c r="E1894" t="str">
        <v>NL</v>
      </c>
      <c r="F1894">
        <v>2.7196152684682644E-3</v>
      </c>
      <c r="G1894" s="2">
        <f t="shared" si="29"/>
        <v>8.2250610708984988E-4</v>
      </c>
    </row>
    <row r="1895" spans="1:7" x14ac:dyDescent="0.45">
      <c r="A1895" t="str">
        <v>Minnie Miñoso</v>
      </c>
      <c r="B1895">
        <v>1958</v>
      </c>
      <c r="C1895">
        <v>34</v>
      </c>
      <c r="D1895" t="str">
        <v>CLE</v>
      </c>
      <c r="E1895" t="str">
        <v>AL</v>
      </c>
      <c r="F1895">
        <v>3.1645153445327839E-3</v>
      </c>
      <c r="G1895" s="2">
        <f t="shared" si="29"/>
        <v>2.3880592397923866E-3</v>
      </c>
    </row>
    <row r="1896" spans="1:7" x14ac:dyDescent="0.45">
      <c r="A1896" t="str">
        <v>Paul O'Neill</v>
      </c>
      <c r="B1896">
        <v>1991</v>
      </c>
      <c r="C1896">
        <v>28</v>
      </c>
      <c r="D1896" t="str">
        <v>CIN</v>
      </c>
      <c r="E1896" t="str">
        <v>NL</v>
      </c>
      <c r="F1896">
        <v>2.9667817427186699E-6</v>
      </c>
      <c r="G1896" s="2">
        <f t="shared" si="29"/>
        <v>6.1175905755520104E-6</v>
      </c>
    </row>
    <row r="1897" spans="1:7" x14ac:dyDescent="0.45">
      <c r="A1897" t="str">
        <v>Rennie Stennett</v>
      </c>
      <c r="B1897">
        <v>1975</v>
      </c>
      <c r="C1897">
        <v>26</v>
      </c>
      <c r="D1897" t="str">
        <v>PIT</v>
      </c>
      <c r="E1897" t="str">
        <v>NL</v>
      </c>
      <c r="F1897">
        <v>1.5587313369091345E-5</v>
      </c>
      <c r="G1897" s="2">
        <f t="shared" si="29"/>
        <v>1.1375691392251834E-5</v>
      </c>
    </row>
    <row r="1898" spans="1:7" x14ac:dyDescent="0.45">
      <c r="A1898" t="str">
        <v>Brett Butler</v>
      </c>
      <c r="B1898">
        <v>1987</v>
      </c>
      <c r="C1898">
        <v>30</v>
      </c>
      <c r="D1898" t="str">
        <v>CLE</v>
      </c>
      <c r="E1898" t="str">
        <v>AL</v>
      </c>
      <c r="F1898">
        <v>9.9267800542125832E-5</v>
      </c>
      <c r="G1898" s="2">
        <f t="shared" si="29"/>
        <v>3.3859928963174934E-5</v>
      </c>
    </row>
    <row r="1899" spans="1:7" x14ac:dyDescent="0.45">
      <c r="A1899" t="str">
        <v>Miguel Cabrera</v>
      </c>
      <c r="B1899">
        <v>2015</v>
      </c>
      <c r="C1899">
        <v>32</v>
      </c>
      <c r="D1899" t="str">
        <v>DET</v>
      </c>
      <c r="E1899" t="str">
        <v>AL</v>
      </c>
      <c r="F1899">
        <v>4.3635479677051631E-3</v>
      </c>
      <c r="G1899" s="2">
        <f t="shared" si="29"/>
        <v>1.3386796784527922E-3</v>
      </c>
    </row>
    <row r="1900" spans="1:7" x14ac:dyDescent="0.45">
      <c r="A1900" t="str">
        <v>Steve Finley</v>
      </c>
      <c r="B1900">
        <v>1999</v>
      </c>
      <c r="C1900">
        <v>34</v>
      </c>
      <c r="D1900" t="str">
        <v>ARI</v>
      </c>
      <c r="E1900" t="str">
        <v>NL</v>
      </c>
      <c r="F1900">
        <v>5.3290300202726006E-5</v>
      </c>
      <c r="G1900" s="2">
        <f t="shared" si="29"/>
        <v>3.6635877737407642E-5</v>
      </c>
    </row>
    <row r="1901" spans="1:7" x14ac:dyDescent="0.45">
      <c r="A1901" t="str">
        <v>Rafael Furcal</v>
      </c>
      <c r="B1901">
        <v>2003</v>
      </c>
      <c r="C1901">
        <v>25</v>
      </c>
      <c r="D1901" t="str">
        <v>ATL</v>
      </c>
      <c r="E1901" t="str">
        <v>NL</v>
      </c>
      <c r="F1901">
        <v>5.7691442377613145E-3</v>
      </c>
      <c r="G1901" s="2">
        <f t="shared" si="29"/>
        <v>1.6439826800143135E-3</v>
      </c>
    </row>
    <row r="1902" spans="1:7" x14ac:dyDescent="0.45">
      <c r="A1902" t="str">
        <v>Didi Gregorius</v>
      </c>
      <c r="B1902">
        <v>2018</v>
      </c>
      <c r="C1902">
        <v>28</v>
      </c>
      <c r="D1902" t="str">
        <v>NYY</v>
      </c>
      <c r="E1902" t="str">
        <v>AL</v>
      </c>
      <c r="F1902">
        <v>9.1663589795263028E-4</v>
      </c>
      <c r="G1902" s="2">
        <f t="shared" si="29"/>
        <v>2.3152643781648843E-4</v>
      </c>
    </row>
    <row r="1903" spans="1:7" x14ac:dyDescent="0.45">
      <c r="A1903" t="str">
        <v>Eddie Murray</v>
      </c>
      <c r="B1903">
        <v>1979</v>
      </c>
      <c r="C1903">
        <v>23</v>
      </c>
      <c r="D1903" t="str">
        <v>BAL</v>
      </c>
      <c r="E1903" t="str">
        <v>AL</v>
      </c>
      <c r="F1903">
        <v>7.4897863478192101E-4</v>
      </c>
      <c r="G1903" s="2">
        <f t="shared" si="29"/>
        <v>3.5825477752575202E-4</v>
      </c>
    </row>
    <row r="1904" spans="1:7" x14ac:dyDescent="0.45">
      <c r="A1904" t="str">
        <v>Graig Nettles</v>
      </c>
      <c r="B1904">
        <v>1974</v>
      </c>
      <c r="C1904">
        <v>29</v>
      </c>
      <c r="D1904" t="str">
        <v>NYY</v>
      </c>
      <c r="E1904" t="str">
        <v>AL</v>
      </c>
      <c r="F1904">
        <v>1.9533992044356413E-5</v>
      </c>
      <c r="G1904" s="2">
        <f t="shared" si="29"/>
        <v>2.072358115595569E-5</v>
      </c>
    </row>
    <row r="1905" spans="1:7" x14ac:dyDescent="0.45">
      <c r="A1905" t="str">
        <v>Jorge Polanco</v>
      </c>
      <c r="B1905">
        <v>2021</v>
      </c>
      <c r="C1905">
        <v>27</v>
      </c>
      <c r="D1905" t="str">
        <v>MIN</v>
      </c>
      <c r="E1905" t="str">
        <v>AL</v>
      </c>
      <c r="F1905">
        <v>9.8620074855981354E-3</v>
      </c>
      <c r="G1905" s="2">
        <f t="shared" si="29"/>
        <v>5.7808114339105293E-3</v>
      </c>
    </row>
    <row r="1906" spans="1:7" x14ac:dyDescent="0.45">
      <c r="A1906" t="str">
        <v>George Scott</v>
      </c>
      <c r="B1906">
        <v>1972</v>
      </c>
      <c r="C1906">
        <v>28</v>
      </c>
      <c r="D1906" t="str">
        <v>MIL</v>
      </c>
      <c r="E1906" t="str">
        <v>AL</v>
      </c>
      <c r="F1906">
        <v>1.3587960383379185E-4</v>
      </c>
      <c r="G1906" s="2">
        <f t="shared" si="29"/>
        <v>5.8772196713293596E-5</v>
      </c>
    </row>
    <row r="1907" spans="1:7" x14ac:dyDescent="0.45">
      <c r="A1907" t="str">
        <v>José Abreu</v>
      </c>
      <c r="B1907">
        <v>2017</v>
      </c>
      <c r="C1907">
        <v>30</v>
      </c>
      <c r="D1907" t="str">
        <v>CHW</v>
      </c>
      <c r="E1907" t="str">
        <v>AL</v>
      </c>
      <c r="F1907">
        <v>4.2614585666905715E-2</v>
      </c>
      <c r="G1907" s="2">
        <f t="shared" si="29"/>
        <v>2.1677949541537282E-2</v>
      </c>
    </row>
    <row r="1908" spans="1:7" x14ac:dyDescent="0.45">
      <c r="A1908" t="str">
        <v>Yogi Berra</v>
      </c>
      <c r="B1908">
        <v>1953</v>
      </c>
      <c r="C1908">
        <v>28</v>
      </c>
      <c r="D1908" t="str">
        <v>NYY</v>
      </c>
      <c r="E1908" t="str">
        <v>AL</v>
      </c>
      <c r="F1908">
        <v>4.6380125903754442E-3</v>
      </c>
      <c r="G1908" s="2">
        <f t="shared" si="29"/>
        <v>4.4628593683293857E-3</v>
      </c>
    </row>
    <row r="1909" spans="1:7" x14ac:dyDescent="0.45">
      <c r="A1909" t="str">
        <v>Bo Bichette</v>
      </c>
      <c r="B1909">
        <v>2023</v>
      </c>
      <c r="C1909">
        <v>25</v>
      </c>
      <c r="D1909" t="str">
        <v>TOR</v>
      </c>
      <c r="E1909" t="str">
        <v>AL</v>
      </c>
      <c r="F1909">
        <v>2.6523346839011342E-3</v>
      </c>
      <c r="G1909" s="2">
        <f t="shared" si="29"/>
        <v>1.4159977403270106E-3</v>
      </c>
    </row>
    <row r="1910" spans="1:7" x14ac:dyDescent="0.45">
      <c r="A1910" t="str">
        <v>José Guillén</v>
      </c>
      <c r="B1910">
        <v>2003</v>
      </c>
      <c r="C1910">
        <v>27</v>
      </c>
      <c r="D1910" t="str">
        <v>CINOAK</v>
      </c>
      <c r="E1910" t="str">
        <v>ALNL</v>
      </c>
      <c r="F1910">
        <v>8.6264345352934186E-4</v>
      </c>
      <c r="G1910" s="2">
        <f t="shared" si="29"/>
        <v>1</v>
      </c>
    </row>
    <row r="1911" spans="1:7" x14ac:dyDescent="0.45">
      <c r="A1911" t="str">
        <v>Andruw Jones</v>
      </c>
      <c r="B1911">
        <v>2001</v>
      </c>
      <c r="C1911">
        <v>24</v>
      </c>
      <c r="D1911" t="str">
        <v>ATL</v>
      </c>
      <c r="E1911" t="str">
        <v>NL</v>
      </c>
      <c r="F1911">
        <v>8.6131242899423556E-6</v>
      </c>
      <c r="G1911" s="2">
        <f t="shared" si="29"/>
        <v>1.4256850855227883E-6</v>
      </c>
    </row>
    <row r="1912" spans="1:7" x14ac:dyDescent="0.45">
      <c r="A1912" t="str">
        <v>David Justice</v>
      </c>
      <c r="B1912">
        <v>1992</v>
      </c>
      <c r="C1912">
        <v>26</v>
      </c>
      <c r="D1912" t="str">
        <v>ATL</v>
      </c>
      <c r="E1912" t="str">
        <v>NL</v>
      </c>
      <c r="F1912">
        <v>9.6284747367560789E-8</v>
      </c>
      <c r="G1912" s="2">
        <f t="shared" si="29"/>
        <v>3.2309540360057733E-8</v>
      </c>
    </row>
    <row r="1913" spans="1:7" x14ac:dyDescent="0.45">
      <c r="A1913" t="str">
        <v>John Mayberry</v>
      </c>
      <c r="B1913">
        <v>1972</v>
      </c>
      <c r="C1913">
        <v>23</v>
      </c>
      <c r="D1913" t="str">
        <v>KCR</v>
      </c>
      <c r="E1913" t="str">
        <v>AL</v>
      </c>
      <c r="F1913">
        <v>4.6133394228707846E-2</v>
      </c>
      <c r="G1913" s="2">
        <f t="shared" si="29"/>
        <v>1.9954142079911287E-2</v>
      </c>
    </row>
    <row r="1914" spans="1:7" x14ac:dyDescent="0.45">
      <c r="A1914" t="str">
        <v>Amos Otis</v>
      </c>
      <c r="B1914">
        <v>1974</v>
      </c>
      <c r="C1914">
        <v>27</v>
      </c>
      <c r="D1914" t="str">
        <v>KCR</v>
      </c>
      <c r="E1914" t="str">
        <v>AL</v>
      </c>
      <c r="F1914">
        <v>3.2419681863045066E-4</v>
      </c>
      <c r="G1914" s="2">
        <f t="shared" si="29"/>
        <v>3.439398903273254E-4</v>
      </c>
    </row>
    <row r="1915" spans="1:7" x14ac:dyDescent="0.45">
      <c r="A1915" t="str">
        <v>Alfonso Soriano</v>
      </c>
      <c r="B1915">
        <v>2002</v>
      </c>
      <c r="C1915">
        <v>26</v>
      </c>
      <c r="D1915" t="str">
        <v>NYY</v>
      </c>
      <c r="E1915" t="str">
        <v>AL</v>
      </c>
      <c r="F1915">
        <v>0.99480889550164897</v>
      </c>
      <c r="G1915" s="2">
        <f t="shared" si="29"/>
        <v>0.25222351855770059</v>
      </c>
    </row>
    <row r="1916" spans="1:7" x14ac:dyDescent="0.45">
      <c r="A1916" t="str">
        <v>Denard Span</v>
      </c>
      <c r="B1916">
        <v>2012</v>
      </c>
      <c r="C1916">
        <v>28</v>
      </c>
      <c r="D1916" t="str">
        <v>MIN</v>
      </c>
      <c r="E1916" t="str">
        <v>AL</v>
      </c>
      <c r="F1916">
        <v>4.7612914762381784E-7</v>
      </c>
      <c r="G1916" s="2">
        <f t="shared" si="29"/>
        <v>1.6759306690600443E-7</v>
      </c>
    </row>
    <row r="1917" spans="1:7" x14ac:dyDescent="0.45">
      <c r="A1917" t="str">
        <v>Peter Bourjos</v>
      </c>
      <c r="B1917">
        <v>2011</v>
      </c>
      <c r="C1917">
        <v>24</v>
      </c>
      <c r="D1917" t="str">
        <v>LAA</v>
      </c>
      <c r="E1917" t="str">
        <v>AL</v>
      </c>
      <c r="F1917">
        <v>2.0681921449756619E-5</v>
      </c>
      <c r="G1917" s="2">
        <f t="shared" si="29"/>
        <v>6.6455195448580536E-6</v>
      </c>
    </row>
    <row r="1918" spans="1:7" x14ac:dyDescent="0.45">
      <c r="A1918" t="str">
        <v>Jim Fregosi</v>
      </c>
      <c r="B1918">
        <v>1969</v>
      </c>
      <c r="C1918">
        <v>27</v>
      </c>
      <c r="D1918" t="str">
        <v>CAL</v>
      </c>
      <c r="E1918" t="str">
        <v>AL</v>
      </c>
      <c r="F1918">
        <v>7.0020143008591806E-4</v>
      </c>
      <c r="G1918" s="2">
        <f t="shared" si="29"/>
        <v>1.6575650378203915E-4</v>
      </c>
    </row>
    <row r="1919" spans="1:7" x14ac:dyDescent="0.45">
      <c r="A1919" t="str">
        <v>Mark Loretta</v>
      </c>
      <c r="B1919">
        <v>2003</v>
      </c>
      <c r="C1919">
        <v>31</v>
      </c>
      <c r="D1919" t="str">
        <v>SDP</v>
      </c>
      <c r="E1919" t="str">
        <v>NL</v>
      </c>
      <c r="F1919">
        <v>6.1639359535031019E-4</v>
      </c>
      <c r="G1919" s="2">
        <f t="shared" si="29"/>
        <v>1.7564830294845992E-4</v>
      </c>
    </row>
    <row r="1920" spans="1:7" x14ac:dyDescent="0.45">
      <c r="A1920" t="str">
        <v>Kirby Puckett</v>
      </c>
      <c r="B1920">
        <v>1989</v>
      </c>
      <c r="C1920">
        <v>29</v>
      </c>
      <c r="D1920" t="str">
        <v>MIN</v>
      </c>
      <c r="E1920" t="str">
        <v>AL</v>
      </c>
      <c r="F1920">
        <v>8.6318075864106128E-2</v>
      </c>
      <c r="G1920" s="2">
        <f t="shared" si="29"/>
        <v>9.9591301140989186E-2</v>
      </c>
    </row>
    <row r="1921" spans="1:7" x14ac:dyDescent="0.45">
      <c r="A1921" t="str">
        <v>Ted Simmons</v>
      </c>
      <c r="B1921">
        <v>1975</v>
      </c>
      <c r="C1921">
        <v>25</v>
      </c>
      <c r="D1921" t="str">
        <v>STL</v>
      </c>
      <c r="E1921" t="str">
        <v>NL</v>
      </c>
      <c r="F1921">
        <v>0.44179771049239791</v>
      </c>
      <c r="G1921" s="2">
        <f t="shared" si="29"/>
        <v>0.32242595586297068</v>
      </c>
    </row>
    <row r="1922" spans="1:7" x14ac:dyDescent="0.45">
      <c r="A1922" t="str">
        <v>Jim Thome</v>
      </c>
      <c r="B1922">
        <v>2006</v>
      </c>
      <c r="C1922">
        <v>35</v>
      </c>
      <c r="D1922" t="str">
        <v>CHW</v>
      </c>
      <c r="E1922" t="str">
        <v>AL</v>
      </c>
      <c r="F1922">
        <v>1.6866125559540626E-3</v>
      </c>
      <c r="G1922" s="2">
        <f t="shared" si="29"/>
        <v>3.39025450709972E-3</v>
      </c>
    </row>
    <row r="1923" spans="1:7" x14ac:dyDescent="0.45">
      <c r="A1923" t="str">
        <v>Bobby Tolan</v>
      </c>
      <c r="B1923">
        <v>1972</v>
      </c>
      <c r="C1923">
        <v>26</v>
      </c>
      <c r="D1923" t="str">
        <v>CIN</v>
      </c>
      <c r="E1923" t="str">
        <v>NL</v>
      </c>
      <c r="F1923">
        <v>1.2185381188698062E-4</v>
      </c>
      <c r="G1923" s="2">
        <f t="shared" ref="G1923:G1986" si="30">F1923/SUMIFS(_xlfn.ANCHORARRAY($F$2), $B$2:$B$2199, B1923, $E$2:$E$2199, E1923)</f>
        <v>3.8371177681807854E-5</v>
      </c>
    </row>
    <row r="1924" spans="1:7" x14ac:dyDescent="0.45">
      <c r="A1924" t="str">
        <v>Claudell Washington</v>
      </c>
      <c r="B1924">
        <v>1975</v>
      </c>
      <c r="C1924">
        <v>20</v>
      </c>
      <c r="D1924" t="str">
        <v>OAK</v>
      </c>
      <c r="E1924" t="str">
        <v>AL</v>
      </c>
      <c r="F1924">
        <v>8.8600652059197984E-4</v>
      </c>
      <c r="G1924" s="2">
        <f t="shared" si="30"/>
        <v>6.804204250721571E-4</v>
      </c>
    </row>
    <row r="1925" spans="1:7" x14ac:dyDescent="0.45">
      <c r="A1925" t="str">
        <v>Robin Yount</v>
      </c>
      <c r="B1925">
        <v>1981</v>
      </c>
      <c r="C1925">
        <v>25</v>
      </c>
      <c r="D1925" t="str">
        <v>MIL</v>
      </c>
      <c r="E1925" t="str">
        <v>AL</v>
      </c>
      <c r="F1925">
        <v>8.147405021921819E-8</v>
      </c>
      <c r="G1925" s="2">
        <f t="shared" si="30"/>
        <v>3.4579567327513232E-6</v>
      </c>
    </row>
    <row r="1926" spans="1:7" x14ac:dyDescent="0.45">
      <c r="A1926" t="str">
        <v>Xander Bogaerts</v>
      </c>
      <c r="B1926">
        <v>2018</v>
      </c>
      <c r="C1926">
        <v>25</v>
      </c>
      <c r="D1926" t="str">
        <v>BOS</v>
      </c>
      <c r="E1926" t="str">
        <v>AL</v>
      </c>
      <c r="F1926">
        <v>1.470024688282638E-2</v>
      </c>
      <c r="G1926" s="2">
        <f t="shared" si="30"/>
        <v>3.7130291355659028E-3</v>
      </c>
    </row>
    <row r="1927" spans="1:7" x14ac:dyDescent="0.45">
      <c r="A1927" t="str">
        <v>Byron Buxton</v>
      </c>
      <c r="B1927">
        <v>2017</v>
      </c>
      <c r="C1927">
        <v>23</v>
      </c>
      <c r="D1927" t="str">
        <v>MIN</v>
      </c>
      <c r="E1927" t="str">
        <v>AL</v>
      </c>
      <c r="F1927">
        <v>6.6799784666228365E-8</v>
      </c>
      <c r="G1927" s="2">
        <f t="shared" si="30"/>
        <v>3.3980909088238029E-8</v>
      </c>
    </row>
    <row r="1928" spans="1:7" x14ac:dyDescent="0.45">
      <c r="A1928" t="str">
        <v>Dave Concepción</v>
      </c>
      <c r="B1928">
        <v>1979</v>
      </c>
      <c r="C1928">
        <v>31</v>
      </c>
      <c r="D1928" t="str">
        <v>CIN</v>
      </c>
      <c r="E1928" t="str">
        <v>NL</v>
      </c>
      <c r="F1928">
        <v>9.3815335295513989E-4</v>
      </c>
      <c r="G1928" s="2">
        <f t="shared" si="30"/>
        <v>9.846460351625719E-4</v>
      </c>
    </row>
    <row r="1929" spans="1:7" x14ac:dyDescent="0.45">
      <c r="A1929" t="str">
        <v>Carl Crawford</v>
      </c>
      <c r="B1929">
        <v>2004</v>
      </c>
      <c r="C1929">
        <v>22</v>
      </c>
      <c r="D1929" t="str">
        <v>TBD</v>
      </c>
      <c r="E1929" t="str">
        <v>AL</v>
      </c>
      <c r="F1929">
        <v>1.0140990802614572E-4</v>
      </c>
      <c r="G1929" s="2">
        <f t="shared" si="30"/>
        <v>5.6491333405099344E-5</v>
      </c>
    </row>
    <row r="1930" spans="1:7" x14ac:dyDescent="0.45">
      <c r="A1930" t="str">
        <v>Darrell Evans</v>
      </c>
      <c r="B1930">
        <v>1987</v>
      </c>
      <c r="C1930">
        <v>40</v>
      </c>
      <c r="D1930" t="str">
        <v>DET</v>
      </c>
      <c r="E1930" t="str">
        <v>AL</v>
      </c>
      <c r="F1930">
        <v>8.5101278058531943E-6</v>
      </c>
      <c r="G1930" s="2">
        <f t="shared" si="30"/>
        <v>2.9027773497554931E-6</v>
      </c>
    </row>
    <row r="1931" spans="1:7" x14ac:dyDescent="0.45">
      <c r="A1931" t="str">
        <v>Vladimir Guerrero</v>
      </c>
      <c r="B1931">
        <v>2001</v>
      </c>
      <c r="C1931">
        <v>26</v>
      </c>
      <c r="D1931" t="str">
        <v>MON</v>
      </c>
      <c r="E1931" t="str">
        <v>NL</v>
      </c>
      <c r="F1931">
        <v>3.9708772454132554E-2</v>
      </c>
      <c r="G1931" s="2">
        <f t="shared" si="30"/>
        <v>6.5727838989136193E-3</v>
      </c>
    </row>
    <row r="1932" spans="1:7" x14ac:dyDescent="0.45">
      <c r="A1932" t="str">
        <v>Thurman Munson</v>
      </c>
      <c r="B1932">
        <v>1977</v>
      </c>
      <c r="C1932">
        <v>30</v>
      </c>
      <c r="D1932" t="str">
        <v>NYY</v>
      </c>
      <c r="E1932" t="str">
        <v>AL</v>
      </c>
      <c r="F1932">
        <v>2.4411204666221955E-2</v>
      </c>
      <c r="G1932" s="2">
        <f t="shared" si="30"/>
        <v>1.6218795029142547E-2</v>
      </c>
    </row>
    <row r="1933" spans="1:7" x14ac:dyDescent="0.45">
      <c r="A1933" t="str">
        <v>Yasiel Puig</v>
      </c>
      <c r="B1933">
        <v>2014</v>
      </c>
      <c r="C1933">
        <v>23</v>
      </c>
      <c r="D1933" t="str">
        <v>LAD</v>
      </c>
      <c r="E1933" t="str">
        <v>NL</v>
      </c>
      <c r="F1933">
        <v>6.8117895923598248E-3</v>
      </c>
      <c r="G1933" s="2">
        <f t="shared" si="30"/>
        <v>7.0517591318943933E-3</v>
      </c>
    </row>
    <row r="1934" spans="1:7" x14ac:dyDescent="0.45">
      <c r="A1934" t="str">
        <v>Bill Russell</v>
      </c>
      <c r="B1934">
        <v>1982</v>
      </c>
      <c r="C1934">
        <v>33</v>
      </c>
      <c r="D1934" t="str">
        <v>LAD</v>
      </c>
      <c r="E1934" t="str">
        <v>NL</v>
      </c>
      <c r="F1934">
        <v>8.6591833341127235E-7</v>
      </c>
      <c r="G1934" s="2">
        <f t="shared" si="30"/>
        <v>7.2731808170387427E-7</v>
      </c>
    </row>
    <row r="1935" spans="1:7" x14ac:dyDescent="0.45">
      <c r="A1935" t="str">
        <v>José Valentín</v>
      </c>
      <c r="B1935">
        <v>2000</v>
      </c>
      <c r="C1935">
        <v>30</v>
      </c>
      <c r="D1935" t="str">
        <v>CHW</v>
      </c>
      <c r="E1935" t="str">
        <v>AL</v>
      </c>
      <c r="F1935">
        <v>3.9736764647452835E-4</v>
      </c>
      <c r="G1935" s="2">
        <f t="shared" si="30"/>
        <v>1.7961721208357504E-4</v>
      </c>
    </row>
    <row r="1936" spans="1:7" x14ac:dyDescent="0.45">
      <c r="A1936" t="str">
        <v>César Cedeño</v>
      </c>
      <c r="B1936">
        <v>1977</v>
      </c>
      <c r="C1936">
        <v>26</v>
      </c>
      <c r="D1936" t="str">
        <v>HOU</v>
      </c>
      <c r="E1936" t="str">
        <v>NL</v>
      </c>
      <c r="F1936">
        <v>1.1215753746265087E-3</v>
      </c>
      <c r="G1936" s="2">
        <f t="shared" si="30"/>
        <v>8.3412849853443667E-4</v>
      </c>
    </row>
    <row r="1937" spans="1:7" x14ac:dyDescent="0.45">
      <c r="A1937" t="str">
        <v>Chris Davis</v>
      </c>
      <c r="B1937">
        <v>2015</v>
      </c>
      <c r="C1937">
        <v>29</v>
      </c>
      <c r="D1937" t="str">
        <v>BAL</v>
      </c>
      <c r="E1937" t="str">
        <v>AL</v>
      </c>
      <c r="F1937">
        <v>2.1823370316384278E-2</v>
      </c>
      <c r="G1937" s="2">
        <f t="shared" si="30"/>
        <v>6.6951257495303151E-3</v>
      </c>
    </row>
    <row r="1938" spans="1:7" x14ac:dyDescent="0.45">
      <c r="A1938" t="str">
        <v>Sid Gordon</v>
      </c>
      <c r="B1938">
        <v>1951</v>
      </c>
      <c r="C1938">
        <v>33</v>
      </c>
      <c r="D1938" t="str">
        <v>BSN</v>
      </c>
      <c r="E1938" t="str">
        <v>NL</v>
      </c>
      <c r="F1938">
        <v>1.2500303859857589E-2</v>
      </c>
      <c r="G1938" s="2">
        <f t="shared" si="30"/>
        <v>5.4320753763163433E-3</v>
      </c>
    </row>
    <row r="1939" spans="1:7" x14ac:dyDescent="0.45">
      <c r="A1939" t="str">
        <v>Andruw Jones</v>
      </c>
      <c r="B1939">
        <v>2003</v>
      </c>
      <c r="C1939">
        <v>26</v>
      </c>
      <c r="D1939" t="str">
        <v>ATL</v>
      </c>
      <c r="E1939" t="str">
        <v>NL</v>
      </c>
      <c r="F1939">
        <v>9.8732833719212426E-4</v>
      </c>
      <c r="G1939" s="2">
        <f t="shared" si="30"/>
        <v>2.8135033879150145E-4</v>
      </c>
    </row>
    <row r="1940" spans="1:7" x14ac:dyDescent="0.45">
      <c r="A1940" t="str">
        <v>Ha-Seong Kim</v>
      </c>
      <c r="B1940">
        <v>2022</v>
      </c>
      <c r="C1940">
        <v>26</v>
      </c>
      <c r="D1940" t="str">
        <v>SDP</v>
      </c>
      <c r="E1940" t="str">
        <v>NL</v>
      </c>
      <c r="F1940">
        <v>2.3271162864976578E-6</v>
      </c>
      <c r="G1940" s="2">
        <f t="shared" si="30"/>
        <v>1.0145120506353688E-6</v>
      </c>
    </row>
    <row r="1941" spans="1:7" x14ac:dyDescent="0.45">
      <c r="A1941" t="str">
        <v>Davey Lopes</v>
      </c>
      <c r="B1941">
        <v>1978</v>
      </c>
      <c r="C1941">
        <v>33</v>
      </c>
      <c r="D1941" t="str">
        <v>LAD</v>
      </c>
      <c r="E1941" t="str">
        <v>NL</v>
      </c>
      <c r="F1941">
        <v>1.4598445150690397E-2</v>
      </c>
      <c r="G1941" s="2">
        <f t="shared" si="30"/>
        <v>1.4268789033845652E-2</v>
      </c>
    </row>
    <row r="1942" spans="1:7" x14ac:dyDescent="0.45">
      <c r="A1942" t="str">
        <v>Lee Mazzilli</v>
      </c>
      <c r="B1942">
        <v>1979</v>
      </c>
      <c r="C1942">
        <v>24</v>
      </c>
      <c r="D1942" t="str">
        <v>NYM</v>
      </c>
      <c r="E1942" t="str">
        <v>NL</v>
      </c>
      <c r="F1942">
        <v>1.9817384173736911E-2</v>
      </c>
      <c r="G1942" s="2">
        <f t="shared" si="30"/>
        <v>2.0799487303965983E-2</v>
      </c>
    </row>
    <row r="1943" spans="1:7" x14ac:dyDescent="0.45">
      <c r="A1943" t="str">
        <v>Matt Olson</v>
      </c>
      <c r="B1943">
        <v>2019</v>
      </c>
      <c r="C1943">
        <v>25</v>
      </c>
      <c r="D1943" t="str">
        <v>OAK</v>
      </c>
      <c r="E1943" t="str">
        <v>AL</v>
      </c>
      <c r="F1943">
        <v>7.0318670603965086E-5</v>
      </c>
      <c r="G1943" s="2">
        <f t="shared" si="30"/>
        <v>4.5160781494672064E-5</v>
      </c>
    </row>
    <row r="1944" spans="1:7" x14ac:dyDescent="0.45">
      <c r="A1944" t="str">
        <v>Brandon Phillips</v>
      </c>
      <c r="B1944">
        <v>2011</v>
      </c>
      <c r="C1944">
        <v>30</v>
      </c>
      <c r="D1944" t="str">
        <v>CIN</v>
      </c>
      <c r="E1944" t="str">
        <v>NL</v>
      </c>
      <c r="F1944">
        <v>4.3431973103294705E-3</v>
      </c>
      <c r="G1944" s="2">
        <f t="shared" si="30"/>
        <v>2.0660611344963855E-3</v>
      </c>
    </row>
    <row r="1945" spans="1:7" x14ac:dyDescent="0.45">
      <c r="A1945" t="str">
        <v>Hanley Ramírez</v>
      </c>
      <c r="B1945">
        <v>2006</v>
      </c>
      <c r="C1945">
        <v>22</v>
      </c>
      <c r="D1945" t="str">
        <v>FLA</v>
      </c>
      <c r="E1945" t="str">
        <v>NL</v>
      </c>
      <c r="F1945">
        <v>6.7519066944151038E-2</v>
      </c>
      <c r="G1945" s="2">
        <f t="shared" si="30"/>
        <v>2.7033024259642914E-2</v>
      </c>
    </row>
    <row r="1946" spans="1:7" x14ac:dyDescent="0.45">
      <c r="A1946" t="str">
        <v>Jim Wynn</v>
      </c>
      <c r="B1946">
        <v>1970</v>
      </c>
      <c r="C1946">
        <v>28</v>
      </c>
      <c r="D1946" t="str">
        <v>HOU</v>
      </c>
      <c r="E1946" t="str">
        <v>NL</v>
      </c>
      <c r="F1946">
        <v>1.4005045184365033E-2</v>
      </c>
      <c r="G1946" s="2">
        <f t="shared" si="30"/>
        <v>5.8364719771330058E-3</v>
      </c>
    </row>
    <row r="1947" spans="1:7" x14ac:dyDescent="0.45">
      <c r="A1947" t="str">
        <v>Ozzie Albies</v>
      </c>
      <c r="B1947">
        <v>2019</v>
      </c>
      <c r="C1947">
        <v>22</v>
      </c>
      <c r="D1947" t="str">
        <v>ATL</v>
      </c>
      <c r="E1947" t="str">
        <v>NL</v>
      </c>
      <c r="F1947">
        <v>1.3385863513559757E-3</v>
      </c>
      <c r="G1947" s="2">
        <f t="shared" si="30"/>
        <v>6.6099605900651003E-4</v>
      </c>
    </row>
    <row r="1948" spans="1:7" x14ac:dyDescent="0.45">
      <c r="A1948" t="str">
        <v>Luis Arráez</v>
      </c>
      <c r="B1948">
        <v>2023</v>
      </c>
      <c r="C1948">
        <v>26</v>
      </c>
      <c r="D1948" t="str">
        <v>MIA</v>
      </c>
      <c r="E1948" t="str">
        <v>NL</v>
      </c>
      <c r="F1948">
        <v>1.117932872149068E-2</v>
      </c>
      <c r="G1948" s="2">
        <f t="shared" si="30"/>
        <v>3.3810172538742481E-3</v>
      </c>
    </row>
    <row r="1949" spans="1:7" x14ac:dyDescent="0.45">
      <c r="A1949" t="str">
        <v>Jay Bell</v>
      </c>
      <c r="B1949">
        <v>1999</v>
      </c>
      <c r="C1949">
        <v>33</v>
      </c>
      <c r="D1949" t="str">
        <v>ARI</v>
      </c>
      <c r="E1949" t="str">
        <v>NL</v>
      </c>
      <c r="F1949">
        <v>3.9978425890649719E-2</v>
      </c>
      <c r="G1949" s="2">
        <f t="shared" si="30"/>
        <v>2.7484264819152456E-2</v>
      </c>
    </row>
    <row r="1950" spans="1:7" x14ac:dyDescent="0.45">
      <c r="A1950" t="str">
        <v>Brett Butler</v>
      </c>
      <c r="B1950">
        <v>1992</v>
      </c>
      <c r="C1950">
        <v>35</v>
      </c>
      <c r="D1950" t="str">
        <v>LAD</v>
      </c>
      <c r="E1950" t="str">
        <v>NL</v>
      </c>
      <c r="F1950">
        <v>8.5000574826907416E-3</v>
      </c>
      <c r="G1950" s="2">
        <f t="shared" si="30"/>
        <v>2.8522996404759075E-3</v>
      </c>
    </row>
    <row r="1951" spans="1:7" x14ac:dyDescent="0.45">
      <c r="A1951" t="str">
        <v>Carlos Delgado</v>
      </c>
      <c r="B1951">
        <v>2002</v>
      </c>
      <c r="C1951">
        <v>30</v>
      </c>
      <c r="D1951" t="str">
        <v>TOR</v>
      </c>
      <c r="E1951" t="str">
        <v>AL</v>
      </c>
      <c r="F1951">
        <v>6.6094741579526015E-4</v>
      </c>
      <c r="G1951" s="2">
        <f t="shared" si="30"/>
        <v>1.6757638934203087E-4</v>
      </c>
    </row>
    <row r="1952" spans="1:7" x14ac:dyDescent="0.45">
      <c r="A1952" t="str">
        <v>Freddie Freeman</v>
      </c>
      <c r="B1952">
        <v>2021</v>
      </c>
      <c r="C1952">
        <v>31</v>
      </c>
      <c r="D1952" t="str">
        <v>ATL</v>
      </c>
      <c r="E1952" t="str">
        <v>NL</v>
      </c>
      <c r="F1952">
        <v>9.397245758131877E-3</v>
      </c>
      <c r="G1952" s="2">
        <f t="shared" si="30"/>
        <v>5.5130063497974332E-3</v>
      </c>
    </row>
    <row r="1953" spans="1:7" x14ac:dyDescent="0.45">
      <c r="A1953" t="str">
        <v>Travis Fryman</v>
      </c>
      <c r="B1953">
        <v>1992</v>
      </c>
      <c r="C1953">
        <v>23</v>
      </c>
      <c r="D1953" t="str">
        <v>DET</v>
      </c>
      <c r="E1953" t="str">
        <v>AL</v>
      </c>
      <c r="F1953">
        <v>3.511493090131915E-3</v>
      </c>
      <c r="G1953" s="2">
        <f t="shared" si="30"/>
        <v>1.9134261564399885E-3</v>
      </c>
    </row>
    <row r="1954" spans="1:7" x14ac:dyDescent="0.45">
      <c r="A1954" t="str">
        <v>Harmon Killebrew</v>
      </c>
      <c r="B1954">
        <v>1970</v>
      </c>
      <c r="C1954">
        <v>34</v>
      </c>
      <c r="D1954" t="str">
        <v>MIN</v>
      </c>
      <c r="E1954" t="str">
        <v>AL</v>
      </c>
      <c r="F1954">
        <v>0.3996896211295492</v>
      </c>
      <c r="G1954" s="2">
        <f t="shared" si="30"/>
        <v>0.19616409960344713</v>
      </c>
    </row>
    <row r="1955" spans="1:7" x14ac:dyDescent="0.45">
      <c r="A1955" t="str">
        <v>Whitey Lockman</v>
      </c>
      <c r="B1955">
        <v>1948</v>
      </c>
      <c r="C1955">
        <v>21</v>
      </c>
      <c r="D1955" t="str">
        <v>NYG</v>
      </c>
      <c r="E1955" t="str">
        <v>NL</v>
      </c>
      <c r="F1955">
        <v>2.0633615721061217E-4</v>
      </c>
      <c r="G1955" s="2">
        <f t="shared" si="30"/>
        <v>1.9018527978697651E-4</v>
      </c>
    </row>
    <row r="1956" spans="1:7" x14ac:dyDescent="0.45">
      <c r="A1956" t="str">
        <v>Bill Madlock</v>
      </c>
      <c r="B1956">
        <v>1975</v>
      </c>
      <c r="C1956">
        <v>24</v>
      </c>
      <c r="D1956" t="str">
        <v>CHC</v>
      </c>
      <c r="E1956" t="str">
        <v>NL</v>
      </c>
      <c r="F1956">
        <v>1.9090640578359307E-2</v>
      </c>
      <c r="G1956" s="2">
        <f t="shared" si="30"/>
        <v>1.3932435343889884E-2</v>
      </c>
    </row>
    <row r="1957" spans="1:7" x14ac:dyDescent="0.45">
      <c r="A1957" t="str">
        <v>Edgar Martínez</v>
      </c>
      <c r="B1957">
        <v>1999</v>
      </c>
      <c r="C1957">
        <v>36</v>
      </c>
      <c r="D1957" t="str">
        <v>SEA</v>
      </c>
      <c r="E1957" t="str">
        <v>AL</v>
      </c>
      <c r="F1957">
        <v>8.261184858085397E-4</v>
      </c>
      <c r="G1957" s="2">
        <f t="shared" si="30"/>
        <v>2.3818358665562671E-4</v>
      </c>
    </row>
    <row r="1958" spans="1:7" x14ac:dyDescent="0.45">
      <c r="A1958" t="str">
        <v>Jimmy Rollins</v>
      </c>
      <c r="B1958">
        <v>2005</v>
      </c>
      <c r="C1958">
        <v>26</v>
      </c>
      <c r="D1958" t="str">
        <v>PHI</v>
      </c>
      <c r="E1958" t="str">
        <v>NL</v>
      </c>
      <c r="F1958">
        <v>1.3039862282111501E-3</v>
      </c>
      <c r="G1958" s="2">
        <f t="shared" si="30"/>
        <v>6.163276155138549E-4</v>
      </c>
    </row>
    <row r="1959" spans="1:7" x14ac:dyDescent="0.45">
      <c r="A1959" t="str">
        <v>Miguel Tejada</v>
      </c>
      <c r="B1959">
        <v>2003</v>
      </c>
      <c r="C1959">
        <v>29</v>
      </c>
      <c r="D1959" t="str">
        <v>OAK</v>
      </c>
      <c r="E1959" t="str">
        <v>AL</v>
      </c>
      <c r="F1959">
        <v>2.0342246643712508E-2</v>
      </c>
      <c r="G1959" s="2">
        <f t="shared" si="30"/>
        <v>1.0518972210893655E-2</v>
      </c>
    </row>
    <row r="1960" spans="1:7" x14ac:dyDescent="0.45">
      <c r="A1960" t="str">
        <v>Christian Yelich</v>
      </c>
      <c r="B1960">
        <v>2016</v>
      </c>
      <c r="C1960">
        <v>24</v>
      </c>
      <c r="D1960" t="str">
        <v>MIA</v>
      </c>
      <c r="E1960" t="str">
        <v>NL</v>
      </c>
      <c r="F1960">
        <v>8.6346670783184914E-4</v>
      </c>
      <c r="G1960" s="2">
        <f t="shared" si="30"/>
        <v>1.5984299956002535E-3</v>
      </c>
    </row>
    <row r="1961" spans="1:7" x14ac:dyDescent="0.45">
      <c r="A1961" t="str">
        <v>Bobby Ávila</v>
      </c>
      <c r="B1961">
        <v>1952</v>
      </c>
      <c r="C1961">
        <v>28</v>
      </c>
      <c r="D1961" t="str">
        <v>CLE</v>
      </c>
      <c r="E1961" t="str">
        <v>AL</v>
      </c>
      <c r="F1961">
        <v>2.0180979335107648E-2</v>
      </c>
      <c r="G1961" s="2">
        <f t="shared" si="30"/>
        <v>3.3787433910040049E-2</v>
      </c>
    </row>
    <row r="1962" spans="1:7" x14ac:dyDescent="0.45">
      <c r="A1962" t="str">
        <v>Bobby Bonilla</v>
      </c>
      <c r="B1962">
        <v>1989</v>
      </c>
      <c r="C1962">
        <v>26</v>
      </c>
      <c r="D1962" t="str">
        <v>PIT</v>
      </c>
      <c r="E1962" t="str">
        <v>NL</v>
      </c>
      <c r="F1962">
        <v>0.32833077773392466</v>
      </c>
      <c r="G1962" s="2">
        <f t="shared" si="30"/>
        <v>9.4318642062505759E-2</v>
      </c>
    </row>
    <row r="1963" spans="1:7" x14ac:dyDescent="0.45">
      <c r="A1963" t="str">
        <v>Alex Bregman</v>
      </c>
      <c r="B1963">
        <v>2023</v>
      </c>
      <c r="C1963">
        <v>29</v>
      </c>
      <c r="D1963" t="str">
        <v>HOU</v>
      </c>
      <c r="E1963" t="str">
        <v>AL</v>
      </c>
      <c r="F1963">
        <v>3.8108788001845017E-3</v>
      </c>
      <c r="G1963" s="2">
        <f t="shared" si="30"/>
        <v>2.034507863006367E-3</v>
      </c>
    </row>
    <row r="1964" spans="1:7" x14ac:dyDescent="0.45">
      <c r="A1964" t="str">
        <v>Ken Caminiti</v>
      </c>
      <c r="B1964">
        <v>1989</v>
      </c>
      <c r="C1964">
        <v>26</v>
      </c>
      <c r="D1964" t="str">
        <v>HOU</v>
      </c>
      <c r="E1964" t="str">
        <v>NL</v>
      </c>
      <c r="F1964">
        <v>2.3834611474523449E-7</v>
      </c>
      <c r="G1964" s="2">
        <f t="shared" si="30"/>
        <v>6.8469005674096779E-8</v>
      </c>
    </row>
    <row r="1965" spans="1:7" x14ac:dyDescent="0.45">
      <c r="A1965" t="str">
        <v>Larry Doby</v>
      </c>
      <c r="B1965">
        <v>1956</v>
      </c>
      <c r="C1965">
        <v>32</v>
      </c>
      <c r="D1965" t="str">
        <v>CHW</v>
      </c>
      <c r="E1965" t="str">
        <v>AL</v>
      </c>
      <c r="F1965">
        <v>1.4210971701430917E-5</v>
      </c>
      <c r="G1965" s="2">
        <f t="shared" si="30"/>
        <v>1.3338105601523299E-5</v>
      </c>
    </row>
    <row r="1966" spans="1:7" x14ac:dyDescent="0.45">
      <c r="A1966" t="str">
        <v>Edwin Encarnación</v>
      </c>
      <c r="B1966">
        <v>2015</v>
      </c>
      <c r="C1966">
        <v>32</v>
      </c>
      <c r="D1966" t="str">
        <v>TOR</v>
      </c>
      <c r="E1966" t="str">
        <v>AL</v>
      </c>
      <c r="F1966">
        <v>2.7961757372957944E-3</v>
      </c>
      <c r="G1966" s="2">
        <f t="shared" si="30"/>
        <v>8.5783029420190228E-4</v>
      </c>
    </row>
    <row r="1967" spans="1:7" x14ac:dyDescent="0.45">
      <c r="A1967" t="str">
        <v>Carlton Fisk</v>
      </c>
      <c r="B1967">
        <v>1990</v>
      </c>
      <c r="C1967">
        <v>42</v>
      </c>
      <c r="D1967" t="str">
        <v>CHW</v>
      </c>
      <c r="E1967" t="str">
        <v>AL</v>
      </c>
      <c r="F1967">
        <v>3.0507305582247761E-4</v>
      </c>
      <c r="G1967" s="2">
        <f t="shared" si="30"/>
        <v>1.9597816602869551E-4</v>
      </c>
    </row>
    <row r="1968" spans="1:7" x14ac:dyDescent="0.45">
      <c r="A1968" t="str">
        <v>Steve Sax</v>
      </c>
      <c r="B1968">
        <v>1986</v>
      </c>
      <c r="C1968">
        <v>26</v>
      </c>
      <c r="D1968" t="str">
        <v>LAD</v>
      </c>
      <c r="E1968" t="str">
        <v>NL</v>
      </c>
      <c r="F1968">
        <v>0.85408341595469695</v>
      </c>
      <c r="G1968" s="2">
        <f t="shared" si="30"/>
        <v>0.69672675486625524</v>
      </c>
    </row>
    <row r="1969" spans="1:7" x14ac:dyDescent="0.45">
      <c r="A1969" t="str">
        <v>Bobby Ávila</v>
      </c>
      <c r="B1969">
        <v>1951</v>
      </c>
      <c r="C1969">
        <v>27</v>
      </c>
      <c r="D1969" t="str">
        <v>CLE</v>
      </c>
      <c r="E1969" t="str">
        <v>AL</v>
      </c>
      <c r="F1969">
        <v>1.9702655140303981E-4</v>
      </c>
      <c r="G1969" s="2">
        <f t="shared" si="30"/>
        <v>4.7596480836395597E-3</v>
      </c>
    </row>
    <row r="1970" spans="1:7" x14ac:dyDescent="0.45">
      <c r="A1970" t="str">
        <v>Eddie Bressoud</v>
      </c>
      <c r="B1970">
        <v>1962</v>
      </c>
      <c r="C1970">
        <v>30</v>
      </c>
      <c r="D1970" t="str">
        <v>BOS</v>
      </c>
      <c r="E1970" t="str">
        <v>AL</v>
      </c>
      <c r="F1970">
        <v>1.729993628046883E-5</v>
      </c>
      <c r="G1970" s="2">
        <f t="shared" si="30"/>
        <v>6.7577149662564507E-5</v>
      </c>
    </row>
    <row r="1971" spans="1:7" x14ac:dyDescent="0.45">
      <c r="A1971" t="str">
        <v>Andre Dawson</v>
      </c>
      <c r="B1971">
        <v>1988</v>
      </c>
      <c r="C1971">
        <v>33</v>
      </c>
      <c r="D1971" t="str">
        <v>CHC</v>
      </c>
      <c r="E1971" t="str">
        <v>NL</v>
      </c>
      <c r="F1971">
        <v>7.3201344797304705E-3</v>
      </c>
      <c r="G1971" s="2">
        <f t="shared" si="30"/>
        <v>6.1351379978845117E-3</v>
      </c>
    </row>
    <row r="1972" spans="1:7" x14ac:dyDescent="0.45">
      <c r="A1972" t="str">
        <v>George Foster</v>
      </c>
      <c r="B1972">
        <v>1978</v>
      </c>
      <c r="C1972">
        <v>29</v>
      </c>
      <c r="D1972" t="str">
        <v>CIN</v>
      </c>
      <c r="E1972" t="str">
        <v>NL</v>
      </c>
      <c r="F1972">
        <v>0.10676237866128506</v>
      </c>
      <c r="G1972" s="2">
        <f t="shared" si="30"/>
        <v>0.10435151429790297</v>
      </c>
    </row>
    <row r="1973" spans="1:7" x14ac:dyDescent="0.45">
      <c r="A1973" t="str">
        <v>Brian Giles</v>
      </c>
      <c r="B1973">
        <v>2005</v>
      </c>
      <c r="C1973">
        <v>34</v>
      </c>
      <c r="D1973" t="str">
        <v>SDP</v>
      </c>
      <c r="E1973" t="str">
        <v>NL</v>
      </c>
      <c r="F1973">
        <v>1.9432598817311398E-3</v>
      </c>
      <c r="G1973" s="2">
        <f t="shared" si="30"/>
        <v>9.1847958461502397E-4</v>
      </c>
    </row>
    <row r="1974" spans="1:7" x14ac:dyDescent="0.45">
      <c r="A1974" t="str">
        <v>Jackie Jensen</v>
      </c>
      <c r="B1974">
        <v>1958</v>
      </c>
      <c r="C1974">
        <v>31</v>
      </c>
      <c r="D1974" t="str">
        <v>BOS</v>
      </c>
      <c r="E1974" t="str">
        <v>AL</v>
      </c>
      <c r="F1974">
        <v>4.7106605974566694E-3</v>
      </c>
      <c r="G1974" s="2">
        <f t="shared" si="30"/>
        <v>3.554837104745719E-3</v>
      </c>
    </row>
    <row r="1975" spans="1:7" x14ac:dyDescent="0.45">
      <c r="A1975" t="str">
        <v>George Kell</v>
      </c>
      <c r="B1975">
        <v>1950</v>
      </c>
      <c r="C1975">
        <v>27</v>
      </c>
      <c r="D1975" t="str">
        <v>DET</v>
      </c>
      <c r="E1975" t="str">
        <v>AL</v>
      </c>
      <c r="F1975">
        <v>5.7497169754956124E-3</v>
      </c>
      <c r="G1975" s="2">
        <f t="shared" si="30"/>
        <v>4.8108769094562853E-2</v>
      </c>
    </row>
    <row r="1976" spans="1:7" x14ac:dyDescent="0.45">
      <c r="A1976" t="str">
        <v>Matt Kemp</v>
      </c>
      <c r="B1976">
        <v>2009</v>
      </c>
      <c r="C1976">
        <v>24</v>
      </c>
      <c r="D1976" t="str">
        <v>LAD</v>
      </c>
      <c r="E1976" t="str">
        <v>NL</v>
      </c>
      <c r="F1976">
        <v>5.3951824560790826E-2</v>
      </c>
      <c r="G1976" s="2">
        <f t="shared" si="30"/>
        <v>2.2290255626246331E-2</v>
      </c>
    </row>
    <row r="1977" spans="1:7" x14ac:dyDescent="0.45">
      <c r="A1977" t="str">
        <v>Shohei Ohtani</v>
      </c>
      <c r="B1977">
        <v>2021</v>
      </c>
      <c r="C1977">
        <v>26</v>
      </c>
      <c r="D1977" t="str">
        <v>LAA</v>
      </c>
      <c r="E1977" t="str">
        <v>AL</v>
      </c>
      <c r="F1977">
        <v>1.2665602531344664E-2</v>
      </c>
      <c r="G1977" s="2">
        <f t="shared" si="30"/>
        <v>7.4241943171799068E-3</v>
      </c>
    </row>
    <row r="1978" spans="1:7" x14ac:dyDescent="0.45">
      <c r="A1978" t="str">
        <v>Buster Posey</v>
      </c>
      <c r="B1978">
        <v>2016</v>
      </c>
      <c r="C1978">
        <v>29</v>
      </c>
      <c r="D1978" t="str">
        <v>SFG</v>
      </c>
      <c r="E1978" t="str">
        <v>NL</v>
      </c>
      <c r="F1978">
        <v>4.0397932209026206E-5</v>
      </c>
      <c r="G1978" s="2">
        <f t="shared" si="30"/>
        <v>7.4783736324096983E-5</v>
      </c>
    </row>
    <row r="1979" spans="1:7" x14ac:dyDescent="0.45">
      <c r="A1979" t="str">
        <v>Jeff Bagwell</v>
      </c>
      <c r="B1979">
        <v>1995</v>
      </c>
      <c r="C1979">
        <v>27</v>
      </c>
      <c r="D1979" t="str">
        <v>HOU</v>
      </c>
      <c r="E1979" t="str">
        <v>NL</v>
      </c>
      <c r="F1979">
        <v>4.0679088699387395E-5</v>
      </c>
      <c r="G1979" s="2">
        <f t="shared" si="30"/>
        <v>5.2424453797221736E-5</v>
      </c>
    </row>
    <row r="1980" spans="1:7" x14ac:dyDescent="0.45">
      <c r="A1980" t="str">
        <v>Sal Bando</v>
      </c>
      <c r="B1980">
        <v>1974</v>
      </c>
      <c r="C1980">
        <v>30</v>
      </c>
      <c r="D1980" t="str">
        <v>OAK</v>
      </c>
      <c r="E1980" t="str">
        <v>AL</v>
      </c>
      <c r="F1980">
        <v>7.3930890682414696E-4</v>
      </c>
      <c r="G1980" s="2">
        <f t="shared" si="30"/>
        <v>7.8433164583567735E-4</v>
      </c>
    </row>
    <row r="1981" spans="1:7" x14ac:dyDescent="0.45">
      <c r="A1981" t="str">
        <v>Jeromy Burnitz</v>
      </c>
      <c r="B1981">
        <v>1997</v>
      </c>
      <c r="C1981">
        <v>28</v>
      </c>
      <c r="D1981" t="str">
        <v>MIL</v>
      </c>
      <c r="E1981" t="str">
        <v>AL</v>
      </c>
      <c r="F1981">
        <v>1.082354420424331E-4</v>
      </c>
      <c r="G1981" s="2">
        <f t="shared" si="30"/>
        <v>5.5585085907383878E-5</v>
      </c>
    </row>
    <row r="1982" spans="1:7" x14ac:dyDescent="0.45">
      <c r="A1982" t="str">
        <v>Jim Davenport</v>
      </c>
      <c r="B1982">
        <v>1962</v>
      </c>
      <c r="C1982">
        <v>28</v>
      </c>
      <c r="D1982" t="str">
        <v>SFG</v>
      </c>
      <c r="E1982" t="str">
        <v>NL</v>
      </c>
      <c r="F1982">
        <v>2.0049499165986266E-5</v>
      </c>
      <c r="G1982" s="2">
        <f t="shared" si="30"/>
        <v>4.8278859817313213E-6</v>
      </c>
    </row>
    <row r="1983" spans="1:7" x14ac:dyDescent="0.45">
      <c r="A1983" t="str">
        <v>Mike Devereaux</v>
      </c>
      <c r="B1983">
        <v>1991</v>
      </c>
      <c r="C1983">
        <v>28</v>
      </c>
      <c r="D1983" t="str">
        <v>BAL</v>
      </c>
      <c r="E1983" t="str">
        <v>AL</v>
      </c>
      <c r="F1983">
        <v>4.0244079911474481E-5</v>
      </c>
      <c r="G1983" s="2">
        <f t="shared" si="30"/>
        <v>1.1843520785327153E-5</v>
      </c>
    </row>
    <row r="1984" spans="1:7" x14ac:dyDescent="0.45">
      <c r="A1984" t="str">
        <v>Carl Furillo</v>
      </c>
      <c r="B1984">
        <v>1949</v>
      </c>
      <c r="C1984">
        <v>27</v>
      </c>
      <c r="D1984" t="str">
        <v>BRO</v>
      </c>
      <c r="E1984" t="str">
        <v>NL</v>
      </c>
      <c r="F1984">
        <v>3.759426031732089E-4</v>
      </c>
      <c r="G1984" s="2">
        <f t="shared" si="30"/>
        <v>1.5958806743910671E-4</v>
      </c>
    </row>
    <row r="1985" spans="1:7" x14ac:dyDescent="0.45">
      <c r="A1985" t="str">
        <v>Albie Pearson</v>
      </c>
      <c r="B1985">
        <v>1963</v>
      </c>
      <c r="C1985">
        <v>28</v>
      </c>
      <c r="D1985" t="str">
        <v>LAA</v>
      </c>
      <c r="E1985" t="str">
        <v>AL</v>
      </c>
      <c r="F1985">
        <v>2.0626796391533171E-3</v>
      </c>
      <c r="G1985" s="2">
        <f t="shared" si="30"/>
        <v>3.2635523275907373E-2</v>
      </c>
    </row>
    <row r="1986" spans="1:7" x14ac:dyDescent="0.45">
      <c r="A1986" t="str">
        <v>Reggie Smith</v>
      </c>
      <c r="B1986">
        <v>1969</v>
      </c>
      <c r="C1986">
        <v>24</v>
      </c>
      <c r="D1986" t="str">
        <v>BOS</v>
      </c>
      <c r="E1986" t="str">
        <v>AL</v>
      </c>
      <c r="F1986">
        <v>9.4515479164514679E-3</v>
      </c>
      <c r="G1986" s="2">
        <f t="shared" si="30"/>
        <v>2.2374355016201207E-3</v>
      </c>
    </row>
    <row r="1987" spans="1:7" x14ac:dyDescent="0.45">
      <c r="A1987" t="str">
        <v>Joey Wendle</v>
      </c>
      <c r="B1987">
        <v>2018</v>
      </c>
      <c r="C1987">
        <v>28</v>
      </c>
      <c r="D1987" t="str">
        <v>TBR</v>
      </c>
      <c r="E1987" t="str">
        <v>AL</v>
      </c>
      <c r="F1987">
        <v>9.8617427100199274E-6</v>
      </c>
      <c r="G1987" s="2">
        <f t="shared" ref="G1987:G2050" si="31">F1987/SUMIFS(_xlfn.ANCHORARRAY($F$2), $B$2:$B$2199, B1987, $E$2:$E$2199, E1987)</f>
        <v>2.4909063297798426E-6</v>
      </c>
    </row>
    <row r="1988" spans="1:7" x14ac:dyDescent="0.45">
      <c r="A1988" t="str">
        <v>Dwight Gooden</v>
      </c>
      <c r="B1988">
        <v>1985</v>
      </c>
      <c r="C1988">
        <v>20</v>
      </c>
      <c r="D1988" t="str">
        <v>NYM</v>
      </c>
      <c r="E1988" t="str">
        <v>NL</v>
      </c>
      <c r="F1988">
        <v>6.4324713933457901E-9</v>
      </c>
      <c r="G1988" s="2">
        <f t="shared" si="31"/>
        <v>1.3989298827315619E-9</v>
      </c>
    </row>
    <row r="1989" spans="1:7" x14ac:dyDescent="0.45">
      <c r="A1989" t="str">
        <v>Steve Carlton</v>
      </c>
      <c r="B1989">
        <v>1972</v>
      </c>
      <c r="C1989">
        <v>27</v>
      </c>
      <c r="D1989" t="str">
        <v>PHI</v>
      </c>
      <c r="E1989" t="str">
        <v>NL</v>
      </c>
      <c r="F1989">
        <v>2.5768134449142183E-33</v>
      </c>
      <c r="G1989" s="2">
        <f t="shared" si="31"/>
        <v>8.1142612624528913E-34</v>
      </c>
    </row>
    <row r="1990" spans="1:7" x14ac:dyDescent="0.45">
      <c r="A1990" t="str">
        <v>Roger Clemens</v>
      </c>
      <c r="B1990">
        <v>1997</v>
      </c>
      <c r="C1990">
        <v>34</v>
      </c>
      <c r="D1990" t="str">
        <v>TOR</v>
      </c>
      <c r="E1990" t="str">
        <v>AL</v>
      </c>
      <c r="F1990">
        <v>1.7892806677619063E-158</v>
      </c>
      <c r="G1990" s="2">
        <f t="shared" si="31"/>
        <v>9.1889789290069194E-159</v>
      </c>
    </row>
    <row r="1991" spans="1:7" x14ac:dyDescent="0.45">
      <c r="A1991" t="str">
        <v>Wilbur Wood</v>
      </c>
      <c r="B1991">
        <v>1971</v>
      </c>
      <c r="C1991">
        <v>29</v>
      </c>
      <c r="D1991" t="str">
        <v>CHW</v>
      </c>
      <c r="E1991" t="str">
        <v>AL</v>
      </c>
      <c r="F1991">
        <v>9.1001668574909502E-131</v>
      </c>
      <c r="G1991" s="2">
        <f t="shared" si="31"/>
        <v>9.1417504324966922E-131</v>
      </c>
    </row>
    <row r="1992" spans="1:7" x14ac:dyDescent="0.45">
      <c r="A1992" t="str">
        <v>Pedro Martínez</v>
      </c>
      <c r="B1992">
        <v>2000</v>
      </c>
      <c r="C1992">
        <v>28</v>
      </c>
      <c r="D1992" t="str">
        <v>BOS</v>
      </c>
      <c r="E1992" t="str">
        <v>AL</v>
      </c>
      <c r="F1992">
        <v>2.4552543716892845E-43</v>
      </c>
      <c r="G1992" s="2">
        <f t="shared" si="31"/>
        <v>1.1098184492659947E-43</v>
      </c>
    </row>
    <row r="1993" spans="1:7" x14ac:dyDescent="0.45">
      <c r="A1993" t="str">
        <v>Bob Gibson</v>
      </c>
      <c r="B1993">
        <v>1968</v>
      </c>
      <c r="C1993">
        <v>32</v>
      </c>
      <c r="D1993" t="str">
        <v>STL</v>
      </c>
      <c r="E1993" t="str">
        <v>NL</v>
      </c>
      <c r="F1993">
        <v>0</v>
      </c>
      <c r="G1993" s="2">
        <f t="shared" si="31"/>
        <v>0</v>
      </c>
    </row>
    <row r="1994" spans="1:7" x14ac:dyDescent="0.45">
      <c r="A1994" t="str">
        <v>Gaylord Perry</v>
      </c>
      <c r="B1994">
        <v>1972</v>
      </c>
      <c r="C1994">
        <v>33</v>
      </c>
      <c r="D1994" t="str">
        <v>CLE</v>
      </c>
      <c r="E1994" t="str">
        <v>AL</v>
      </c>
      <c r="F1994">
        <v>2.2137760305674025E-31</v>
      </c>
      <c r="G1994" s="2">
        <f t="shared" si="31"/>
        <v>9.5752766917712349E-32</v>
      </c>
    </row>
    <row r="1995" spans="1:7" x14ac:dyDescent="0.45">
      <c r="A1995" t="str">
        <v>Randy Johnson</v>
      </c>
      <c r="B1995">
        <v>2002</v>
      </c>
      <c r="C1995">
        <v>38</v>
      </c>
      <c r="D1995" t="str">
        <v>ARI</v>
      </c>
      <c r="E1995" t="str">
        <v>NL</v>
      </c>
      <c r="F1995">
        <v>1.2658756759794947E-156</v>
      </c>
      <c r="G1995" s="2">
        <f t="shared" si="31"/>
        <v>4.3118905349548359E-157</v>
      </c>
    </row>
    <row r="1996" spans="1:7" x14ac:dyDescent="0.45">
      <c r="A1996" t="str">
        <v>Wilbur Wood</v>
      </c>
      <c r="B1996">
        <v>1972</v>
      </c>
      <c r="C1996">
        <v>30</v>
      </c>
      <c r="D1996" t="str">
        <v>CHW</v>
      </c>
      <c r="E1996" t="str">
        <v>AL</v>
      </c>
      <c r="F1996">
        <v>9.1001668574909502E-131</v>
      </c>
      <c r="G1996" s="2">
        <f t="shared" si="31"/>
        <v>3.9361080072507877E-131</v>
      </c>
    </row>
    <row r="1997" spans="1:7" x14ac:dyDescent="0.45">
      <c r="A1997" t="str">
        <v>Sandy Koufax</v>
      </c>
      <c r="B1997">
        <v>1963</v>
      </c>
      <c r="C1997">
        <v>27</v>
      </c>
      <c r="D1997" t="str">
        <v>LAD</v>
      </c>
      <c r="E1997" t="str">
        <v>NL</v>
      </c>
      <c r="F1997">
        <v>0</v>
      </c>
      <c r="G1997" s="2">
        <f t="shared" si="31"/>
        <v>0</v>
      </c>
    </row>
    <row r="1998" spans="1:7" x14ac:dyDescent="0.45">
      <c r="A1998" t="str">
        <v>Tom Seaver</v>
      </c>
      <c r="B1998">
        <v>1973</v>
      </c>
      <c r="C1998">
        <v>28</v>
      </c>
      <c r="D1998" t="str">
        <v>NYM</v>
      </c>
      <c r="E1998" t="str">
        <v>NL</v>
      </c>
      <c r="F1998">
        <v>3.3442444002380229E-163</v>
      </c>
      <c r="G1998" s="2">
        <f t="shared" si="31"/>
        <v>9.8574256228588906E-164</v>
      </c>
    </row>
    <row r="1999" spans="1:7" x14ac:dyDescent="0.45">
      <c r="A1999" t="str">
        <v>Roger Clemens</v>
      </c>
      <c r="B1999">
        <v>1990</v>
      </c>
      <c r="C1999">
        <v>27</v>
      </c>
      <c r="D1999" t="str">
        <v>BOS</v>
      </c>
      <c r="E1999" t="str">
        <v>AL</v>
      </c>
      <c r="F1999">
        <v>1.7892806677619063E-158</v>
      </c>
      <c r="G1999" s="2">
        <f t="shared" si="31"/>
        <v>1.1494294139913408E-158</v>
      </c>
    </row>
    <row r="2000" spans="1:7" x14ac:dyDescent="0.45">
      <c r="A2000" t="str">
        <v>Bob Gibson</v>
      </c>
      <c r="B2000">
        <v>1969</v>
      </c>
      <c r="C2000">
        <v>33</v>
      </c>
      <c r="D2000" t="str">
        <v>STL</v>
      </c>
      <c r="E2000" t="str">
        <v>NL</v>
      </c>
      <c r="F2000">
        <v>0</v>
      </c>
      <c r="G2000" s="2">
        <f t="shared" si="31"/>
        <v>0</v>
      </c>
    </row>
    <row r="2001" spans="1:7" x14ac:dyDescent="0.45">
      <c r="A2001" t="str">
        <v>Zack Greinke</v>
      </c>
      <c r="B2001">
        <v>2009</v>
      </c>
      <c r="C2001">
        <v>25</v>
      </c>
      <c r="D2001" t="str">
        <v>KCR</v>
      </c>
      <c r="E2001" t="str">
        <v>AL</v>
      </c>
      <c r="F2001">
        <v>1.8832667484697393E-262</v>
      </c>
      <c r="G2001" s="2">
        <f t="shared" si="31"/>
        <v>1.6690734092652152E-262</v>
      </c>
    </row>
    <row r="2002" spans="1:7" x14ac:dyDescent="0.45">
      <c r="A2002" t="str">
        <v>Juan Marichal</v>
      </c>
      <c r="B2002">
        <v>1965</v>
      </c>
      <c r="C2002">
        <v>27</v>
      </c>
      <c r="D2002" t="str">
        <v>SFG</v>
      </c>
      <c r="E2002" t="str">
        <v>NL</v>
      </c>
      <c r="F2002">
        <v>8.3270294842834514E-78</v>
      </c>
      <c r="G2002" s="2">
        <f t="shared" si="31"/>
        <v>2.389446102690617E-78</v>
      </c>
    </row>
    <row r="2003" spans="1:7" x14ac:dyDescent="0.45">
      <c r="A2003" t="str">
        <v>Sandy Koufax</v>
      </c>
      <c r="B2003">
        <v>1966</v>
      </c>
      <c r="C2003">
        <v>30</v>
      </c>
      <c r="D2003" t="str">
        <v>LAD</v>
      </c>
      <c r="E2003" t="str">
        <v>NL</v>
      </c>
      <c r="F2003">
        <v>0</v>
      </c>
      <c r="G2003" s="2">
        <f t="shared" si="31"/>
        <v>0</v>
      </c>
    </row>
    <row r="2004" spans="1:7" x14ac:dyDescent="0.45">
      <c r="A2004" t="str">
        <v>Dick Ellsworth</v>
      </c>
      <c r="B2004">
        <v>1963</v>
      </c>
      <c r="C2004">
        <v>23</v>
      </c>
      <c r="D2004" t="str">
        <v>CHC</v>
      </c>
      <c r="E2004" t="str">
        <v>NL</v>
      </c>
      <c r="F2004">
        <v>4.5044486595793393E-21</v>
      </c>
      <c r="G2004" s="2">
        <f t="shared" si="31"/>
        <v>1.2367587528809647E-21</v>
      </c>
    </row>
    <row r="2005" spans="1:7" x14ac:dyDescent="0.45">
      <c r="A2005" t="str">
        <v>Steve Carlton</v>
      </c>
      <c r="B2005">
        <v>1980</v>
      </c>
      <c r="C2005">
        <v>35</v>
      </c>
      <c r="D2005" t="str">
        <v>PHI</v>
      </c>
      <c r="E2005" t="str">
        <v>NL</v>
      </c>
      <c r="F2005">
        <v>2.5768134449142183E-33</v>
      </c>
      <c r="G2005" s="2">
        <f t="shared" si="31"/>
        <v>2.4495265567354705E-33</v>
      </c>
    </row>
    <row r="2006" spans="1:7" x14ac:dyDescent="0.45">
      <c r="A2006" t="str">
        <v>Tom Seaver</v>
      </c>
      <c r="B2006">
        <v>1971</v>
      </c>
      <c r="C2006">
        <v>26</v>
      </c>
      <c r="D2006" t="str">
        <v>NYM</v>
      </c>
      <c r="E2006" t="str">
        <v>NL</v>
      </c>
      <c r="F2006">
        <v>3.3442444002380229E-163</v>
      </c>
      <c r="G2006" s="2">
        <f t="shared" si="31"/>
        <v>9.7484928014178114E-164</v>
      </c>
    </row>
    <row r="2007" spans="1:7" x14ac:dyDescent="0.45">
      <c r="A2007" t="str">
        <v>Randy Johnson</v>
      </c>
      <c r="B2007">
        <v>2001</v>
      </c>
      <c r="C2007">
        <v>37</v>
      </c>
      <c r="D2007" t="str">
        <v>ARI</v>
      </c>
      <c r="E2007" t="str">
        <v>NL</v>
      </c>
      <c r="F2007">
        <v>1.2658756759794947E-156</v>
      </c>
      <c r="G2007" s="2">
        <f t="shared" si="31"/>
        <v>2.0953373138681617E-157</v>
      </c>
    </row>
    <row r="2008" spans="1:7" x14ac:dyDescent="0.45">
      <c r="A2008" t="str">
        <v>Fergie Jenkins</v>
      </c>
      <c r="B2008">
        <v>1971</v>
      </c>
      <c r="C2008">
        <v>28</v>
      </c>
      <c r="D2008" t="str">
        <v>CHC</v>
      </c>
      <c r="E2008" t="str">
        <v>NL</v>
      </c>
      <c r="F2008">
        <v>6.5869640137799243E-115</v>
      </c>
      <c r="G2008" s="2">
        <f t="shared" si="31"/>
        <v>1.9201040231079249E-115</v>
      </c>
    </row>
    <row r="2009" spans="1:7" x14ac:dyDescent="0.45">
      <c r="A2009" t="str">
        <v>Phil Niekro</v>
      </c>
      <c r="B2009">
        <v>1978</v>
      </c>
      <c r="C2009">
        <v>39</v>
      </c>
      <c r="D2009" t="str">
        <v>ATL</v>
      </c>
      <c r="E2009" t="str">
        <v>NL</v>
      </c>
      <c r="F2009">
        <v>3.6181116566141607E-146</v>
      </c>
      <c r="G2009" s="2">
        <f t="shared" si="31"/>
        <v>3.5364089391864954E-146</v>
      </c>
    </row>
    <row r="2010" spans="1:7" x14ac:dyDescent="0.45">
      <c r="A2010" t="str">
        <v>Robin Roberts</v>
      </c>
      <c r="B2010">
        <v>1953</v>
      </c>
      <c r="C2010">
        <v>26</v>
      </c>
      <c r="D2010" t="str">
        <v>PHI</v>
      </c>
      <c r="E2010" t="str">
        <v>NL</v>
      </c>
      <c r="F2010">
        <v>1.466438736273639E-175</v>
      </c>
      <c r="G2010" s="2">
        <f t="shared" si="31"/>
        <v>7.0069076256976714E-176</v>
      </c>
    </row>
    <row r="2011" spans="1:7" x14ac:dyDescent="0.45">
      <c r="A2011" t="str">
        <v>Pedro Martínez</v>
      </c>
      <c r="B2011">
        <v>1999</v>
      </c>
      <c r="C2011">
        <v>27</v>
      </c>
      <c r="D2011" t="str">
        <v>BOS</v>
      </c>
      <c r="E2011" t="str">
        <v>AL</v>
      </c>
      <c r="F2011">
        <v>2.4552543716892845E-43</v>
      </c>
      <c r="G2011" s="2">
        <f t="shared" si="31"/>
        <v>7.0789033588626649E-44</v>
      </c>
    </row>
    <row r="2012" spans="1:7" x14ac:dyDescent="0.45">
      <c r="A2012" t="str">
        <v>Bert Blyleven</v>
      </c>
      <c r="B2012">
        <v>1973</v>
      </c>
      <c r="C2012">
        <v>22</v>
      </c>
      <c r="D2012" t="str">
        <v>MIN</v>
      </c>
      <c r="E2012" t="str">
        <v>AL</v>
      </c>
      <c r="F2012">
        <v>2.3618660243330506E-216</v>
      </c>
      <c r="G2012" s="2">
        <f t="shared" si="31"/>
        <v>2.3129149480963471E-216</v>
      </c>
    </row>
    <row r="2013" spans="1:7" x14ac:dyDescent="0.45">
      <c r="A2013" t="str">
        <v>Greg Maddux</v>
      </c>
      <c r="B2013">
        <v>1995</v>
      </c>
      <c r="C2013">
        <v>29</v>
      </c>
      <c r="D2013" t="str">
        <v>ATL</v>
      </c>
      <c r="E2013" t="str">
        <v>NL</v>
      </c>
      <c r="F2013">
        <v>7.2325233591493061E-40</v>
      </c>
      <c r="G2013" s="2">
        <f t="shared" si="31"/>
        <v>9.3207861533230385E-40</v>
      </c>
    </row>
    <row r="2014" spans="1:7" x14ac:dyDescent="0.45">
      <c r="A2014" t="str">
        <v>Aaron Nola</v>
      </c>
      <c r="B2014">
        <v>2018</v>
      </c>
      <c r="C2014">
        <v>25</v>
      </c>
      <c r="D2014" t="str">
        <v>PHI</v>
      </c>
      <c r="E2014" t="str">
        <v>NL</v>
      </c>
      <c r="F2014">
        <v>3.3839206198394146E-146</v>
      </c>
      <c r="G2014" s="2">
        <f t="shared" si="31"/>
        <v>3.5613071271804491E-146</v>
      </c>
    </row>
    <row r="2015" spans="1:7" x14ac:dyDescent="0.45">
      <c r="A2015" t="str">
        <v>Bret Saberhagen</v>
      </c>
      <c r="B2015">
        <v>1989</v>
      </c>
      <c r="C2015">
        <v>25</v>
      </c>
      <c r="D2015" t="str">
        <v>KCR</v>
      </c>
      <c r="E2015" t="str">
        <v>AL</v>
      </c>
      <c r="F2015">
        <v>4.2761457351417676E-52</v>
      </c>
      <c r="G2015" s="2">
        <f t="shared" si="31"/>
        <v>4.9336933587551125E-52</v>
      </c>
    </row>
    <row r="2016" spans="1:7" x14ac:dyDescent="0.45">
      <c r="A2016" t="str">
        <v>Ron Guidry</v>
      </c>
      <c r="B2016">
        <v>1978</v>
      </c>
      <c r="C2016">
        <v>27</v>
      </c>
      <c r="D2016" t="str">
        <v>NYY</v>
      </c>
      <c r="E2016" t="str">
        <v>AL</v>
      </c>
      <c r="F2016">
        <v>0</v>
      </c>
      <c r="G2016" s="2">
        <f t="shared" si="31"/>
        <v>0</v>
      </c>
    </row>
    <row r="2017" spans="1:7" x14ac:dyDescent="0.45">
      <c r="A2017" t="str">
        <v>Mark Fidrych</v>
      </c>
      <c r="B2017">
        <v>1976</v>
      </c>
      <c r="C2017">
        <v>21</v>
      </c>
      <c r="D2017" t="str">
        <v>DET</v>
      </c>
      <c r="E2017" t="str">
        <v>AL</v>
      </c>
      <c r="F2017">
        <v>2.9792047655417276E-111</v>
      </c>
      <c r="G2017" s="2">
        <f t="shared" si="31"/>
        <v>2.7242079369232246E-111</v>
      </c>
    </row>
    <row r="2018" spans="1:7" x14ac:dyDescent="0.45">
      <c r="A2018" t="str">
        <v>Warren Spahn</v>
      </c>
      <c r="B2018">
        <v>1947</v>
      </c>
      <c r="C2018">
        <v>26</v>
      </c>
      <c r="D2018" t="str">
        <v>BSN</v>
      </c>
      <c r="E2018" t="str">
        <v>NL</v>
      </c>
      <c r="F2018">
        <v>1.5673748515556517E-109</v>
      </c>
      <c r="G2018" s="2">
        <f t="shared" si="31"/>
        <v>1.1049312049716825E-109</v>
      </c>
    </row>
    <row r="2019" spans="1:7" x14ac:dyDescent="0.45">
      <c r="A2019" t="str">
        <v>Jacob deGrom</v>
      </c>
      <c r="B2019">
        <v>2018</v>
      </c>
      <c r="C2019">
        <v>30</v>
      </c>
      <c r="D2019" t="str">
        <v>NYM</v>
      </c>
      <c r="E2019" t="str">
        <v>NL</v>
      </c>
      <c r="F2019">
        <v>5.2814495084279246E-251</v>
      </c>
      <c r="G2019" s="2">
        <f t="shared" si="31"/>
        <v>5.5583052586796875E-251</v>
      </c>
    </row>
    <row r="2020" spans="1:7" x14ac:dyDescent="0.45">
      <c r="A2020" t="str">
        <v>Rick Reuschel</v>
      </c>
      <c r="B2020">
        <v>1977</v>
      </c>
      <c r="C2020">
        <v>28</v>
      </c>
      <c r="D2020" t="str">
        <v>CHC</v>
      </c>
      <c r="E2020" t="str">
        <v>NL</v>
      </c>
      <c r="F2020">
        <v>5.931304153302931E-126</v>
      </c>
      <c r="G2020" s="2">
        <f t="shared" si="31"/>
        <v>4.4111790787071973E-126</v>
      </c>
    </row>
    <row r="2021" spans="1:7" x14ac:dyDescent="0.45">
      <c r="A2021" t="str">
        <v>Roger Clemens</v>
      </c>
      <c r="B2021">
        <v>1987</v>
      </c>
      <c r="C2021">
        <v>24</v>
      </c>
      <c r="D2021" t="str">
        <v>BOS</v>
      </c>
      <c r="E2021" t="str">
        <v>AL</v>
      </c>
      <c r="F2021">
        <v>1.7892806677619063E-158</v>
      </c>
      <c r="G2021" s="2">
        <f t="shared" si="31"/>
        <v>6.1031790746577695E-159</v>
      </c>
    </row>
    <row r="2022" spans="1:7" x14ac:dyDescent="0.45">
      <c r="A2022" t="str">
        <v>Ewell Blackwell</v>
      </c>
      <c r="B2022">
        <v>1947</v>
      </c>
      <c r="C2022">
        <v>24</v>
      </c>
      <c r="D2022" t="str">
        <v>CIN</v>
      </c>
      <c r="E2022" t="str">
        <v>NL</v>
      </c>
      <c r="F2022">
        <v>2.2916670868687054E-74</v>
      </c>
      <c r="G2022" s="2">
        <f t="shared" si="31"/>
        <v>1.6155257774964225E-74</v>
      </c>
    </row>
    <row r="2023" spans="1:7" x14ac:dyDescent="0.45">
      <c r="A2023" t="str">
        <v>Teddy Higuera</v>
      </c>
      <c r="B2023">
        <v>1986</v>
      </c>
      <c r="C2023">
        <v>28</v>
      </c>
      <c r="D2023" t="str">
        <v>MIL</v>
      </c>
      <c r="E2023" t="str">
        <v>AL</v>
      </c>
      <c r="F2023">
        <v>4.8718443990953189E-260</v>
      </c>
      <c r="G2023" s="2">
        <f t="shared" si="31"/>
        <v>1.9751379979247668E-260</v>
      </c>
    </row>
    <row r="2024" spans="1:7" x14ac:dyDescent="0.45">
      <c r="A2024" t="str">
        <v>Dean Chance</v>
      </c>
      <c r="B2024">
        <v>1964</v>
      </c>
      <c r="C2024">
        <v>23</v>
      </c>
      <c r="D2024" t="str">
        <v>LAA</v>
      </c>
      <c r="E2024" t="str">
        <v>AL</v>
      </c>
      <c r="F2024">
        <v>1.8833103647696021E-75</v>
      </c>
      <c r="G2024" s="2">
        <f t="shared" si="31"/>
        <v>1.3766341078058265E-75</v>
      </c>
    </row>
    <row r="2025" spans="1:7" x14ac:dyDescent="0.45">
      <c r="A2025" t="str">
        <v>Kevin Appier</v>
      </c>
      <c r="B2025">
        <v>1993</v>
      </c>
      <c r="C2025">
        <v>25</v>
      </c>
      <c r="D2025" t="str">
        <v>KCR</v>
      </c>
      <c r="E2025" t="str">
        <v>AL</v>
      </c>
      <c r="F2025">
        <v>5.5712167643029088E-106</v>
      </c>
      <c r="G2025" s="2">
        <f t="shared" si="31"/>
        <v>1.5361788922303443E-106</v>
      </c>
    </row>
    <row r="2026" spans="1:7" x14ac:dyDescent="0.45">
      <c r="A2026" t="str">
        <v>José Rijo</v>
      </c>
      <c r="B2026">
        <v>1993</v>
      </c>
      <c r="C2026">
        <v>28</v>
      </c>
      <c r="D2026" t="str">
        <v>CIN</v>
      </c>
      <c r="E2026" t="str">
        <v>NL</v>
      </c>
      <c r="F2026">
        <v>3.4565162537090842E-300</v>
      </c>
      <c r="G2026" s="2">
        <f t="shared" si="31"/>
        <v>1.8071731620688032E-300</v>
      </c>
    </row>
    <row r="2027" spans="1:7" x14ac:dyDescent="0.45">
      <c r="A2027" t="str">
        <v>Greg Maddux</v>
      </c>
      <c r="B2027">
        <v>1992</v>
      </c>
      <c r="C2027">
        <v>26</v>
      </c>
      <c r="D2027" t="str">
        <v>CHC</v>
      </c>
      <c r="E2027" t="str">
        <v>NL</v>
      </c>
      <c r="F2027">
        <v>7.2325233591493061E-40</v>
      </c>
      <c r="G2027" s="2">
        <f t="shared" si="31"/>
        <v>2.4269628551388149E-40</v>
      </c>
    </row>
    <row r="2028" spans="1:7" x14ac:dyDescent="0.45">
      <c r="A2028" t="str">
        <v>Randy Johnson</v>
      </c>
      <c r="B2028">
        <v>1999</v>
      </c>
      <c r="C2028">
        <v>35</v>
      </c>
      <c r="D2028" t="str">
        <v>ARI</v>
      </c>
      <c r="E2028" t="str">
        <v>NL</v>
      </c>
      <c r="F2028">
        <v>1.2658756759794947E-156</v>
      </c>
      <c r="G2028" s="2">
        <f t="shared" si="31"/>
        <v>8.7026093528312838E-157</v>
      </c>
    </row>
    <row r="2029" spans="1:7" x14ac:dyDescent="0.45">
      <c r="A2029" t="str">
        <v>Juan Marichal</v>
      </c>
      <c r="B2029">
        <v>1966</v>
      </c>
      <c r="C2029">
        <v>28</v>
      </c>
      <c r="D2029" t="str">
        <v>SFG</v>
      </c>
      <c r="E2029" t="str">
        <v>NL</v>
      </c>
      <c r="F2029">
        <v>8.3270294842834514E-78</v>
      </c>
      <c r="G2029" s="2">
        <f t="shared" si="31"/>
        <v>2.540194787823098E-78</v>
      </c>
    </row>
    <row r="2030" spans="1:7" x14ac:dyDescent="0.45">
      <c r="A2030" t="str">
        <v>Jon Matlack</v>
      </c>
      <c r="B2030">
        <v>1974</v>
      </c>
      <c r="C2030">
        <v>24</v>
      </c>
      <c r="D2030" t="str">
        <v>NYM</v>
      </c>
      <c r="E2030" t="str">
        <v>NL</v>
      </c>
      <c r="F2030">
        <v>1.6040321631605176E-211</v>
      </c>
      <c r="G2030" s="2">
        <f t="shared" si="31"/>
        <v>1.024060144131428E-211</v>
      </c>
    </row>
    <row r="2031" spans="1:7" x14ac:dyDescent="0.45">
      <c r="A2031" t="str">
        <v>Robin Roberts</v>
      </c>
      <c r="B2031">
        <v>1954</v>
      </c>
      <c r="C2031">
        <v>27</v>
      </c>
      <c r="D2031" t="str">
        <v>PHI</v>
      </c>
      <c r="E2031" t="str">
        <v>NL</v>
      </c>
      <c r="F2031">
        <v>1.466438736273639E-175</v>
      </c>
      <c r="G2031" s="2">
        <f t="shared" si="31"/>
        <v>4.9604332919448836E-176</v>
      </c>
    </row>
    <row r="2032" spans="1:7" x14ac:dyDescent="0.45">
      <c r="A2032" t="str">
        <v>Pedro Martínez</v>
      </c>
      <c r="B2032">
        <v>1997</v>
      </c>
      <c r="C2032">
        <v>25</v>
      </c>
      <c r="D2032" t="str">
        <v>MON</v>
      </c>
      <c r="E2032" t="str">
        <v>NL</v>
      </c>
      <c r="F2032">
        <v>2.4552543716892845E-43</v>
      </c>
      <c r="G2032" s="2">
        <f t="shared" si="31"/>
        <v>6.9988775031790268E-44</v>
      </c>
    </row>
    <row r="2033" spans="1:7" x14ac:dyDescent="0.45">
      <c r="A2033" t="str">
        <v>Jim Bunning</v>
      </c>
      <c r="B2033">
        <v>1966</v>
      </c>
      <c r="C2033">
        <v>34</v>
      </c>
      <c r="D2033" t="str">
        <v>PHI</v>
      </c>
      <c r="E2033" t="str">
        <v>NL</v>
      </c>
      <c r="F2033">
        <v>1.8997516645767443E-245</v>
      </c>
      <c r="G2033" s="2">
        <f t="shared" si="31"/>
        <v>5.7952710334751021E-246</v>
      </c>
    </row>
    <row r="2034" spans="1:7" x14ac:dyDescent="0.45">
      <c r="A2034" t="str">
        <v>Vida Blue</v>
      </c>
      <c r="B2034">
        <v>1971</v>
      </c>
      <c r="C2034">
        <v>21</v>
      </c>
      <c r="D2034" t="str">
        <v>OAK</v>
      </c>
      <c r="E2034" t="str">
        <v>AL</v>
      </c>
      <c r="F2034">
        <v>0</v>
      </c>
      <c r="G2034" s="2">
        <f t="shared" si="31"/>
        <v>0</v>
      </c>
    </row>
    <row r="2035" spans="1:7" x14ac:dyDescent="0.45">
      <c r="A2035" t="str">
        <v>Phil Niekro</v>
      </c>
      <c r="B2035">
        <v>1977</v>
      </c>
      <c r="C2035">
        <v>38</v>
      </c>
      <c r="D2035" t="str">
        <v>ATL</v>
      </c>
      <c r="E2035" t="str">
        <v>NL</v>
      </c>
      <c r="F2035">
        <v>3.6181116566141607E-146</v>
      </c>
      <c r="G2035" s="2">
        <f t="shared" si="31"/>
        <v>2.6908312289457277E-146</v>
      </c>
    </row>
    <row r="2036" spans="1:7" x14ac:dyDescent="0.45">
      <c r="A2036" t="str">
        <v>Bob Gibson</v>
      </c>
      <c r="B2036">
        <v>1970</v>
      </c>
      <c r="C2036">
        <v>34</v>
      </c>
      <c r="D2036" t="str">
        <v>STL</v>
      </c>
      <c r="E2036" t="str">
        <v>NL</v>
      </c>
      <c r="F2036">
        <v>0</v>
      </c>
      <c r="G2036" s="2">
        <f t="shared" si="31"/>
        <v>0</v>
      </c>
    </row>
    <row r="2037" spans="1:7" x14ac:dyDescent="0.45">
      <c r="A2037" t="str">
        <v>Zack Greinke</v>
      </c>
      <c r="B2037">
        <v>2015</v>
      </c>
      <c r="C2037">
        <v>31</v>
      </c>
      <c r="D2037" t="str">
        <v>LAD</v>
      </c>
      <c r="E2037" t="str">
        <v>NL</v>
      </c>
      <c r="F2037">
        <v>1.8832667484697393E-262</v>
      </c>
      <c r="G2037" s="2">
        <f t="shared" si="31"/>
        <v>9.9803550775111925E-263</v>
      </c>
    </row>
    <row r="2038" spans="1:7" x14ac:dyDescent="0.45">
      <c r="A2038" t="str">
        <v>Roger Clemens</v>
      </c>
      <c r="B2038">
        <v>1986</v>
      </c>
      <c r="C2038">
        <v>23</v>
      </c>
      <c r="D2038" t="str">
        <v>BOS</v>
      </c>
      <c r="E2038" t="str">
        <v>AL</v>
      </c>
      <c r="F2038">
        <v>1.7892806677619063E-158</v>
      </c>
      <c r="G2038" s="2">
        <f t="shared" si="31"/>
        <v>7.2540827381617609E-159</v>
      </c>
    </row>
    <row r="2039" spans="1:7" x14ac:dyDescent="0.45">
      <c r="A2039" t="str">
        <v>Warren Spahn</v>
      </c>
      <c r="B2039">
        <v>1953</v>
      </c>
      <c r="C2039">
        <v>32</v>
      </c>
      <c r="D2039" t="str">
        <v>MLN</v>
      </c>
      <c r="E2039" t="str">
        <v>NL</v>
      </c>
      <c r="F2039">
        <v>1.5673748515556517E-109</v>
      </c>
      <c r="G2039" s="2">
        <f t="shared" si="31"/>
        <v>7.4891985106718542E-110</v>
      </c>
    </row>
    <row r="2040" spans="1:7" x14ac:dyDescent="0.45">
      <c r="A2040" t="str">
        <v>Bobby Shantz</v>
      </c>
      <c r="B2040">
        <v>1952</v>
      </c>
      <c r="C2040">
        <v>26</v>
      </c>
      <c r="D2040" t="str">
        <v>PHA</v>
      </c>
      <c r="E2040" t="str">
        <v>AL</v>
      </c>
      <c r="F2040">
        <v>0</v>
      </c>
      <c r="G2040" s="2">
        <f t="shared" si="31"/>
        <v>0</v>
      </c>
    </row>
    <row r="2041" spans="1:7" x14ac:dyDescent="0.45">
      <c r="A2041" t="str">
        <v>Curt Schilling</v>
      </c>
      <c r="B2041">
        <v>2001</v>
      </c>
      <c r="C2041">
        <v>34</v>
      </c>
      <c r="D2041" t="str">
        <v>ARI</v>
      </c>
      <c r="E2041" t="str">
        <v>NL</v>
      </c>
      <c r="F2041">
        <v>1.8593172330557261E-284</v>
      </c>
      <c r="G2041" s="2">
        <f t="shared" si="31"/>
        <v>3.0776298578651855E-285</v>
      </c>
    </row>
    <row r="2042" spans="1:7" x14ac:dyDescent="0.45">
      <c r="A2042" t="str">
        <v>Roger Clemens</v>
      </c>
      <c r="B2042">
        <v>1992</v>
      </c>
      <c r="C2042">
        <v>29</v>
      </c>
      <c r="D2042" t="str">
        <v>BOS</v>
      </c>
      <c r="E2042" t="str">
        <v>AL</v>
      </c>
      <c r="F2042">
        <v>1.7892806677619063E-158</v>
      </c>
      <c r="G2042" s="2">
        <f t="shared" si="31"/>
        <v>9.7498595128359625E-159</v>
      </c>
    </row>
    <row r="2043" spans="1:7" x14ac:dyDescent="0.45">
      <c r="A2043" t="str">
        <v>Roy Halladay</v>
      </c>
      <c r="B2043">
        <v>2011</v>
      </c>
      <c r="C2043">
        <v>34</v>
      </c>
      <c r="D2043" t="str">
        <v>PHI</v>
      </c>
      <c r="E2043" t="str">
        <v>NL</v>
      </c>
      <c r="F2043">
        <v>3.4739808389292593E-127</v>
      </c>
      <c r="G2043" s="2">
        <f t="shared" si="31"/>
        <v>1.6525744239679537E-127</v>
      </c>
    </row>
    <row r="2044" spans="1:7" x14ac:dyDescent="0.45">
      <c r="A2044" t="str">
        <v>Harry Brecheen</v>
      </c>
      <c r="B2044">
        <v>1948</v>
      </c>
      <c r="C2044">
        <v>33</v>
      </c>
      <c r="D2044" t="str">
        <v>STL</v>
      </c>
      <c r="E2044" t="str">
        <v>NL</v>
      </c>
      <c r="F2044">
        <v>5.1130262802434183E-23</v>
      </c>
      <c r="G2044" s="2">
        <f t="shared" si="31"/>
        <v>4.7128062614526838E-23</v>
      </c>
    </row>
    <row r="2045" spans="1:7" x14ac:dyDescent="0.45">
      <c r="A2045" t="str">
        <v>Johan Santana</v>
      </c>
      <c r="B2045">
        <v>2004</v>
      </c>
      <c r="C2045">
        <v>25</v>
      </c>
      <c r="D2045" t="str">
        <v>MIN</v>
      </c>
      <c r="E2045" t="str">
        <v>AL</v>
      </c>
      <c r="F2045">
        <v>6.8745552827196324E-88</v>
      </c>
      <c r="G2045" s="2">
        <f t="shared" si="31"/>
        <v>3.8295350232225414E-88</v>
      </c>
    </row>
    <row r="2046" spans="1:7" x14ac:dyDescent="0.45">
      <c r="A2046" t="str">
        <v>Larry Dierker</v>
      </c>
      <c r="B2046">
        <v>1969</v>
      </c>
      <c r="C2046">
        <v>22</v>
      </c>
      <c r="D2046" t="str">
        <v>HOU</v>
      </c>
      <c r="E2046" t="str">
        <v>NL</v>
      </c>
      <c r="F2046">
        <v>1.5667443826786349E-99</v>
      </c>
      <c r="G2046" s="2">
        <f t="shared" si="31"/>
        <v>4.6894745565997743E-100</v>
      </c>
    </row>
    <row r="2047" spans="1:7" x14ac:dyDescent="0.45">
      <c r="A2047" t="str">
        <v>Justin Verlander</v>
      </c>
      <c r="B2047">
        <v>2011</v>
      </c>
      <c r="C2047">
        <v>28</v>
      </c>
      <c r="D2047" t="str">
        <v>DET</v>
      </c>
      <c r="E2047" t="str">
        <v>AL</v>
      </c>
      <c r="F2047">
        <v>0</v>
      </c>
      <c r="G2047" s="2">
        <f t="shared" si="31"/>
        <v>0</v>
      </c>
    </row>
    <row r="2048" spans="1:7" x14ac:dyDescent="0.45">
      <c r="A2048" t="str">
        <v>Randy Johnson</v>
      </c>
      <c r="B2048">
        <v>1995</v>
      </c>
      <c r="C2048">
        <v>31</v>
      </c>
      <c r="D2048" t="str">
        <v>SEA</v>
      </c>
      <c r="E2048" t="str">
        <v>AL</v>
      </c>
      <c r="F2048">
        <v>1.2658756759794947E-156</v>
      </c>
      <c r="G2048" s="2">
        <f t="shared" si="31"/>
        <v>9.6382229453980619E-157</v>
      </c>
    </row>
    <row r="2049" spans="1:7" x14ac:dyDescent="0.45">
      <c r="A2049" t="str">
        <v>Curt Schilling</v>
      </c>
      <c r="B2049">
        <v>2002</v>
      </c>
      <c r="C2049">
        <v>35</v>
      </c>
      <c r="D2049" t="str">
        <v>ARI</v>
      </c>
      <c r="E2049" t="str">
        <v>NL</v>
      </c>
      <c r="F2049">
        <v>1.8593172330557261E-284</v>
      </c>
      <c r="G2049" s="2">
        <f t="shared" si="31"/>
        <v>6.3333015483435721E-285</v>
      </c>
    </row>
    <row r="2050" spans="1:7" x14ac:dyDescent="0.45">
      <c r="A2050" t="str">
        <v>Kevin Brown</v>
      </c>
      <c r="B2050">
        <v>1998</v>
      </c>
      <c r="C2050">
        <v>33</v>
      </c>
      <c r="D2050" t="str">
        <v>SDP</v>
      </c>
      <c r="E2050" t="str">
        <v>NL</v>
      </c>
      <c r="F2050">
        <v>6.71346310563639E-209</v>
      </c>
      <c r="G2050" s="2">
        <f t="shared" si="31"/>
        <v>1.1880295528231075E-209</v>
      </c>
    </row>
    <row r="2051" spans="1:7" x14ac:dyDescent="0.45">
      <c r="A2051" t="str">
        <v>Pat Hentgen</v>
      </c>
      <c r="B2051">
        <v>1996</v>
      </c>
      <c r="C2051">
        <v>27</v>
      </c>
      <c r="D2051" t="str">
        <v>TOR</v>
      </c>
      <c r="E2051" t="str">
        <v>AL</v>
      </c>
      <c r="F2051">
        <v>2.160270902033962E-245</v>
      </c>
      <c r="G2051" s="2">
        <f t="shared" ref="G2051:G2114" si="32">F2051/SUMIFS(_xlfn.ANCHORARRAY($F$2), $B$2:$B$2199, B2051, $E$2:$E$2199, E2051)</f>
        <v>5.5634642368868877E-246</v>
      </c>
    </row>
    <row r="2052" spans="1:7" x14ac:dyDescent="0.45">
      <c r="A2052" t="str">
        <v>Roy Halladay</v>
      </c>
      <c r="B2052">
        <v>2010</v>
      </c>
      <c r="C2052">
        <v>33</v>
      </c>
      <c r="D2052" t="str">
        <v>PHI</v>
      </c>
      <c r="E2052" t="str">
        <v>NL</v>
      </c>
      <c r="F2052">
        <v>3.4739808389292593E-127</v>
      </c>
      <c r="G2052" s="2">
        <f t="shared" si="32"/>
        <v>1.9322457989852039E-127</v>
      </c>
    </row>
    <row r="2053" spans="1:7" x14ac:dyDescent="0.45">
      <c r="A2053" t="str">
        <v>Gaylord Perry</v>
      </c>
      <c r="B2053">
        <v>1974</v>
      </c>
      <c r="C2053">
        <v>35</v>
      </c>
      <c r="D2053" t="str">
        <v>CLE</v>
      </c>
      <c r="E2053" t="str">
        <v>AL</v>
      </c>
      <c r="F2053">
        <v>2.2137760305674025E-31</v>
      </c>
      <c r="G2053" s="2">
        <f t="shared" si="32"/>
        <v>2.3485914771746561E-31</v>
      </c>
    </row>
    <row r="2054" spans="1:7" x14ac:dyDescent="0.45">
      <c r="A2054" t="str">
        <v>Tom Glavine</v>
      </c>
      <c r="B2054">
        <v>1991</v>
      </c>
      <c r="C2054">
        <v>25</v>
      </c>
      <c r="D2054" t="str">
        <v>ATL</v>
      </c>
      <c r="E2054" t="str">
        <v>NL</v>
      </c>
      <c r="F2054">
        <v>5.7089228326182196E-98</v>
      </c>
      <c r="G2054" s="2">
        <f t="shared" si="32"/>
        <v>1.1771965566086712E-97</v>
      </c>
    </row>
    <row r="2055" spans="1:7" x14ac:dyDescent="0.45">
      <c r="A2055" t="str">
        <v>Mark Langston</v>
      </c>
      <c r="B2055">
        <v>1993</v>
      </c>
      <c r="C2055">
        <v>32</v>
      </c>
      <c r="D2055" t="str">
        <v>CAL</v>
      </c>
      <c r="E2055" t="str">
        <v>AL</v>
      </c>
      <c r="F2055">
        <v>1.5296752270323773E-227</v>
      </c>
      <c r="G2055" s="2">
        <f t="shared" si="32"/>
        <v>4.217848443433919E-228</v>
      </c>
    </row>
    <row r="2056" spans="1:7" x14ac:dyDescent="0.45">
      <c r="A2056" t="str">
        <v>Mickey Lolich</v>
      </c>
      <c r="B2056">
        <v>1971</v>
      </c>
      <c r="C2056">
        <v>30</v>
      </c>
      <c r="D2056" t="str">
        <v>DET</v>
      </c>
      <c r="E2056" t="str">
        <v>AL</v>
      </c>
      <c r="F2056">
        <v>8.8730414103235273E-152</v>
      </c>
      <c r="G2056" s="2">
        <f t="shared" si="32"/>
        <v>8.9135871265497652E-152</v>
      </c>
    </row>
    <row r="2057" spans="1:7" x14ac:dyDescent="0.45">
      <c r="A2057" t="str">
        <v>Cliff Lee</v>
      </c>
      <c r="B2057">
        <v>2011</v>
      </c>
      <c r="C2057">
        <v>32</v>
      </c>
      <c r="D2057" t="str">
        <v>PHI</v>
      </c>
      <c r="E2057" t="str">
        <v>NL</v>
      </c>
      <c r="F2057">
        <v>3.4169319033017891E-203</v>
      </c>
      <c r="G2057" s="2">
        <f t="shared" si="32"/>
        <v>1.6254362167343152E-203</v>
      </c>
    </row>
    <row r="2058" spans="1:7" x14ac:dyDescent="0.45">
      <c r="A2058" t="str">
        <v>Greg Maddux</v>
      </c>
      <c r="B2058">
        <v>1994</v>
      </c>
      <c r="C2058">
        <v>28</v>
      </c>
      <c r="D2058" t="str">
        <v>ATL</v>
      </c>
      <c r="E2058" t="str">
        <v>NL</v>
      </c>
      <c r="F2058">
        <v>7.2325233591493061E-40</v>
      </c>
      <c r="G2058" s="2">
        <f t="shared" si="32"/>
        <v>5.2551122701636105E-40</v>
      </c>
    </row>
    <row r="2059" spans="1:7" x14ac:dyDescent="0.45">
      <c r="A2059" t="str">
        <v>Luis Tiant</v>
      </c>
      <c r="B2059">
        <v>1968</v>
      </c>
      <c r="C2059">
        <v>27</v>
      </c>
      <c r="D2059" t="str">
        <v>CLE</v>
      </c>
      <c r="E2059" t="str">
        <v>AL</v>
      </c>
      <c r="F2059">
        <v>0</v>
      </c>
      <c r="G2059" s="2">
        <f t="shared" si="32"/>
        <v>0</v>
      </c>
    </row>
    <row r="2060" spans="1:7" x14ac:dyDescent="0.45">
      <c r="A2060" t="str">
        <v>Johnny Sain</v>
      </c>
      <c r="B2060">
        <v>1948</v>
      </c>
      <c r="C2060">
        <v>30</v>
      </c>
      <c r="D2060" t="str">
        <v>BSN</v>
      </c>
      <c r="E2060" t="str">
        <v>NL</v>
      </c>
      <c r="F2060">
        <v>1.67949707505648E-171</v>
      </c>
      <c r="G2060" s="2">
        <f t="shared" si="32"/>
        <v>1.5480351356693646E-171</v>
      </c>
    </row>
    <row r="2061" spans="1:7" x14ac:dyDescent="0.45">
      <c r="A2061" t="str">
        <v>Jim Palmer</v>
      </c>
      <c r="B2061">
        <v>1975</v>
      </c>
      <c r="C2061">
        <v>29</v>
      </c>
      <c r="D2061" t="str">
        <v>BAL</v>
      </c>
      <c r="E2061" t="str">
        <v>AL</v>
      </c>
      <c r="F2061">
        <v>1.3387702422603851E-47</v>
      </c>
      <c r="G2061" s="2">
        <f t="shared" si="32"/>
        <v>1.0281263130029065E-47</v>
      </c>
    </row>
    <row r="2062" spans="1:7" x14ac:dyDescent="0.45">
      <c r="A2062" t="str">
        <v>Randy Johnson</v>
      </c>
      <c r="B2062">
        <v>2004</v>
      </c>
      <c r="C2062">
        <v>40</v>
      </c>
      <c r="D2062" t="str">
        <v>ARI</v>
      </c>
      <c r="E2062" t="str">
        <v>NL</v>
      </c>
      <c r="F2062">
        <v>1.2658756759794947E-156</v>
      </c>
      <c r="G2062" s="2">
        <f t="shared" si="32"/>
        <v>3.4776299483910269E-157</v>
      </c>
    </row>
    <row r="2063" spans="1:7" x14ac:dyDescent="0.45">
      <c r="A2063" t="str">
        <v>Bill Hands</v>
      </c>
      <c r="B2063">
        <v>1969</v>
      </c>
      <c r="C2063">
        <v>29</v>
      </c>
      <c r="D2063" t="str">
        <v>CHC</v>
      </c>
      <c r="E2063" t="str">
        <v>NL</v>
      </c>
      <c r="F2063">
        <v>1.7454700611590294E-163</v>
      </c>
      <c r="G2063" s="2">
        <f t="shared" si="32"/>
        <v>5.224424310440223E-164</v>
      </c>
    </row>
    <row r="2064" spans="1:7" x14ac:dyDescent="0.45">
      <c r="A2064" t="str">
        <v>Mike Scott</v>
      </c>
      <c r="B2064">
        <v>1986</v>
      </c>
      <c r="C2064">
        <v>31</v>
      </c>
      <c r="D2064" t="str">
        <v>HOU</v>
      </c>
      <c r="E2064" t="str">
        <v>NL</v>
      </c>
      <c r="F2064">
        <v>1.1574531882191272E-72</v>
      </c>
      <c r="G2064" s="2">
        <f t="shared" si="32"/>
        <v>9.4420356217323929E-73</v>
      </c>
    </row>
    <row r="2065" spans="1:7" x14ac:dyDescent="0.45">
      <c r="A2065" t="str">
        <v>Andy Pettitte</v>
      </c>
      <c r="B2065">
        <v>1997</v>
      </c>
      <c r="C2065">
        <v>25</v>
      </c>
      <c r="D2065" t="str">
        <v>NYY</v>
      </c>
      <c r="E2065" t="str">
        <v>AL</v>
      </c>
      <c r="F2065">
        <v>7.4578228683571219E-183</v>
      </c>
      <c r="G2065" s="2">
        <f t="shared" si="32"/>
        <v>3.8300183100574682E-183</v>
      </c>
    </row>
    <row r="2066" spans="1:7" x14ac:dyDescent="0.45">
      <c r="A2066" t="str">
        <v>Robin Roberts</v>
      </c>
      <c r="B2066">
        <v>1952</v>
      </c>
      <c r="C2066">
        <v>25</v>
      </c>
      <c r="D2066" t="str">
        <v>PHI</v>
      </c>
      <c r="E2066" t="str">
        <v>NL</v>
      </c>
      <c r="F2066">
        <v>1.466438736273639E-175</v>
      </c>
      <c r="G2066" s="2">
        <f t="shared" si="32"/>
        <v>2.8184284385454663E-175</v>
      </c>
    </row>
    <row r="2067" spans="1:7" x14ac:dyDescent="0.45">
      <c r="A2067" t="str">
        <v>Jake Arrieta</v>
      </c>
      <c r="B2067">
        <v>2015</v>
      </c>
      <c r="C2067">
        <v>29</v>
      </c>
      <c r="D2067" t="str">
        <v>CHC</v>
      </c>
      <c r="E2067" t="str">
        <v>NL</v>
      </c>
      <c r="F2067">
        <v>2.8827440731399069E-9</v>
      </c>
      <c r="G2067" s="2">
        <f t="shared" si="32"/>
        <v>1.5277076107728805E-9</v>
      </c>
    </row>
    <row r="2068" spans="1:7" x14ac:dyDescent="0.45">
      <c r="A2068" t="str">
        <v>Sam McDowell</v>
      </c>
      <c r="B2068">
        <v>1970</v>
      </c>
      <c r="C2068">
        <v>27</v>
      </c>
      <c r="D2068" t="str">
        <v>CLE</v>
      </c>
      <c r="E2068" t="str">
        <v>AL</v>
      </c>
      <c r="F2068">
        <v>3.6375748037164387E-211</v>
      </c>
      <c r="G2068" s="2">
        <f t="shared" si="32"/>
        <v>1.7852892554343771E-211</v>
      </c>
    </row>
    <row r="2069" spans="1:7" x14ac:dyDescent="0.45">
      <c r="A2069" t="str">
        <v>Frank Tanana</v>
      </c>
      <c r="B2069">
        <v>1977</v>
      </c>
      <c r="C2069">
        <v>23</v>
      </c>
      <c r="D2069" t="str">
        <v>CAL</v>
      </c>
      <c r="E2069" t="str">
        <v>AL</v>
      </c>
      <c r="F2069">
        <v>1.7273576537589526E-251</v>
      </c>
      <c r="G2069" s="2">
        <f t="shared" si="32"/>
        <v>1.1476557634659712E-251</v>
      </c>
    </row>
    <row r="2070" spans="1:7" x14ac:dyDescent="0.45">
      <c r="A2070" t="str">
        <v>Mike Mussina</v>
      </c>
      <c r="B2070">
        <v>1992</v>
      </c>
      <c r="C2070">
        <v>23</v>
      </c>
      <c r="D2070" t="str">
        <v>BAL</v>
      </c>
      <c r="E2070" t="str">
        <v>AL</v>
      </c>
      <c r="F2070">
        <v>2.9337883404936615E-162</v>
      </c>
      <c r="G2070" s="2">
        <f t="shared" si="32"/>
        <v>1.5986326055815633E-162</v>
      </c>
    </row>
    <row r="2071" spans="1:7" x14ac:dyDescent="0.45">
      <c r="A2071" t="str">
        <v>Mike Caldwell</v>
      </c>
      <c r="B2071">
        <v>1978</v>
      </c>
      <c r="C2071">
        <v>29</v>
      </c>
      <c r="D2071" t="str">
        <v>MIL</v>
      </c>
      <c r="E2071" t="str">
        <v>AL</v>
      </c>
      <c r="F2071">
        <v>8.7736379426489093E-94</v>
      </c>
      <c r="G2071" s="2">
        <f t="shared" si="32"/>
        <v>8.335880684649193E-94</v>
      </c>
    </row>
    <row r="2072" spans="1:7" x14ac:dyDescent="0.45">
      <c r="A2072" t="str">
        <v>Sam McDowell</v>
      </c>
      <c r="B2072">
        <v>1965</v>
      </c>
      <c r="C2072">
        <v>22</v>
      </c>
      <c r="D2072" t="str">
        <v>CLE</v>
      </c>
      <c r="E2072" t="str">
        <v>AL</v>
      </c>
      <c r="F2072">
        <v>3.6375748037164387E-211</v>
      </c>
      <c r="G2072" s="2">
        <f t="shared" si="32"/>
        <v>1.8653190164580844E-210</v>
      </c>
    </row>
    <row r="2073" spans="1:7" x14ac:dyDescent="0.45">
      <c r="A2073" t="str">
        <v>Jim Maloney</v>
      </c>
      <c r="B2073">
        <v>1965</v>
      </c>
      <c r="C2073">
        <v>25</v>
      </c>
      <c r="D2073" t="str">
        <v>CIN</v>
      </c>
      <c r="E2073" t="str">
        <v>NL</v>
      </c>
      <c r="F2073">
        <v>3.6067284335978885E-84</v>
      </c>
      <c r="G2073" s="2">
        <f t="shared" si="32"/>
        <v>1.0349528863071514E-84</v>
      </c>
    </row>
    <row r="2074" spans="1:7" x14ac:dyDescent="0.45">
      <c r="A2074" t="str">
        <v>Roger Clemens</v>
      </c>
      <c r="B2074">
        <v>1998</v>
      </c>
      <c r="C2074">
        <v>35</v>
      </c>
      <c r="D2074" t="str">
        <v>TOR</v>
      </c>
      <c r="E2074" t="str">
        <v>AL</v>
      </c>
      <c r="F2074">
        <v>1.7892806677619063E-158</v>
      </c>
      <c r="G2074" s="2">
        <f t="shared" si="32"/>
        <v>3.5670638396436784E-159</v>
      </c>
    </row>
    <row r="2075" spans="1:7" x14ac:dyDescent="0.45">
      <c r="A2075" t="str">
        <v>Randy Johnson</v>
      </c>
      <c r="B2075">
        <v>2000</v>
      </c>
      <c r="C2075">
        <v>36</v>
      </c>
      <c r="D2075" t="str">
        <v>ARI</v>
      </c>
      <c r="E2075" t="str">
        <v>NL</v>
      </c>
      <c r="F2075">
        <v>1.2658756759794947E-156</v>
      </c>
      <c r="G2075" s="2">
        <f t="shared" si="32"/>
        <v>3.6529041100876424E-157</v>
      </c>
    </row>
    <row r="2076" spans="1:7" x14ac:dyDescent="0.45">
      <c r="A2076" t="str">
        <v>Corey Kluber</v>
      </c>
      <c r="B2076">
        <v>2014</v>
      </c>
      <c r="C2076">
        <v>28</v>
      </c>
      <c r="D2076" t="str">
        <v>CLE</v>
      </c>
      <c r="E2076" t="str">
        <v>AL</v>
      </c>
      <c r="F2076">
        <v>1.2588660393478895E-203</v>
      </c>
      <c r="G2076" s="2">
        <f t="shared" si="32"/>
        <v>3.6377453085047504E-204</v>
      </c>
    </row>
    <row r="2077" spans="1:7" x14ac:dyDescent="0.45">
      <c r="A2077" t="str">
        <v>Clayton Kershaw</v>
      </c>
      <c r="B2077">
        <v>2013</v>
      </c>
      <c r="C2077">
        <v>25</v>
      </c>
      <c r="D2077" t="str">
        <v>LAD</v>
      </c>
      <c r="E2077" t="str">
        <v>NL</v>
      </c>
      <c r="F2077">
        <v>9.4388298790034528E-173</v>
      </c>
      <c r="G2077" s="2">
        <f t="shared" si="32"/>
        <v>6.626132928600616E-173</v>
      </c>
    </row>
    <row r="2078" spans="1:7" x14ac:dyDescent="0.45">
      <c r="A2078" t="str">
        <v>John Tudor</v>
      </c>
      <c r="B2078">
        <v>1985</v>
      </c>
      <c r="C2078">
        <v>31</v>
      </c>
      <c r="D2078" t="str">
        <v>STL</v>
      </c>
      <c r="E2078" t="str">
        <v>NL</v>
      </c>
      <c r="F2078">
        <v>1.0220621972318335E-40</v>
      </c>
      <c r="G2078" s="2">
        <f t="shared" si="32"/>
        <v>2.2227745174226071E-41</v>
      </c>
    </row>
    <row r="2079" spans="1:7" x14ac:dyDescent="0.45">
      <c r="A2079" t="str">
        <v>Roy Halladay</v>
      </c>
      <c r="B2079">
        <v>2003</v>
      </c>
      <c r="C2079">
        <v>26</v>
      </c>
      <c r="D2079" t="str">
        <v>TOR</v>
      </c>
      <c r="E2079" t="str">
        <v>AL</v>
      </c>
      <c r="F2079">
        <v>3.4739808389292593E-127</v>
      </c>
      <c r="G2079" s="2">
        <f t="shared" si="32"/>
        <v>1.7963948892129237E-127</v>
      </c>
    </row>
    <row r="2080" spans="1:7" x14ac:dyDescent="0.45">
      <c r="A2080" t="str">
        <v>Justin Verlander</v>
      </c>
      <c r="B2080">
        <v>2012</v>
      </c>
      <c r="C2080">
        <v>29</v>
      </c>
      <c r="D2080" t="str">
        <v>DET</v>
      </c>
      <c r="E2080" t="str">
        <v>AL</v>
      </c>
      <c r="F2080">
        <v>0</v>
      </c>
      <c r="G2080" s="2">
        <f t="shared" si="32"/>
        <v>0</v>
      </c>
    </row>
    <row r="2081" spans="1:7" x14ac:dyDescent="0.45">
      <c r="A2081" t="str">
        <v>Frank Viola</v>
      </c>
      <c r="B2081">
        <v>1987</v>
      </c>
      <c r="C2081">
        <v>27</v>
      </c>
      <c r="D2081" t="str">
        <v>MIN</v>
      </c>
      <c r="E2081" t="str">
        <v>AL</v>
      </c>
      <c r="F2081">
        <v>0</v>
      </c>
      <c r="G2081" s="2">
        <f t="shared" si="32"/>
        <v>0</v>
      </c>
    </row>
    <row r="2082" spans="1:7" x14ac:dyDescent="0.45">
      <c r="A2082" t="str">
        <v>Denny McLain</v>
      </c>
      <c r="B2082">
        <v>1969</v>
      </c>
      <c r="C2082">
        <v>25</v>
      </c>
      <c r="D2082" t="str">
        <v>DET</v>
      </c>
      <c r="E2082" t="str">
        <v>AL</v>
      </c>
      <c r="F2082">
        <v>2.2767231949778343E-112</v>
      </c>
      <c r="G2082" s="2">
        <f t="shared" si="32"/>
        <v>5.3896159114198476E-113</v>
      </c>
    </row>
    <row r="2083" spans="1:7" x14ac:dyDescent="0.45">
      <c r="A2083" t="str">
        <v>Catfish Hunter</v>
      </c>
      <c r="B2083">
        <v>1975</v>
      </c>
      <c r="C2083">
        <v>29</v>
      </c>
      <c r="D2083" t="str">
        <v>NYY</v>
      </c>
      <c r="E2083" t="str">
        <v>AL</v>
      </c>
      <c r="F2083">
        <v>2.1920836696706407E-43</v>
      </c>
      <c r="G2083" s="2">
        <f t="shared" si="32"/>
        <v>1.6834396447945654E-43</v>
      </c>
    </row>
    <row r="2084" spans="1:7" x14ac:dyDescent="0.45">
      <c r="A2084" t="str">
        <v>Sandy Koufax</v>
      </c>
      <c r="B2084">
        <v>1965</v>
      </c>
      <c r="C2084">
        <v>29</v>
      </c>
      <c r="D2084" t="str">
        <v>LAD</v>
      </c>
      <c r="E2084" t="str">
        <v>NL</v>
      </c>
      <c r="F2084">
        <v>0</v>
      </c>
      <c r="G2084" s="2">
        <f t="shared" si="32"/>
        <v>0</v>
      </c>
    </row>
    <row r="2085" spans="1:7" x14ac:dyDescent="0.45">
      <c r="A2085" t="str">
        <v>Pedro Martínez</v>
      </c>
      <c r="B2085">
        <v>2003</v>
      </c>
      <c r="C2085">
        <v>31</v>
      </c>
      <c r="D2085" t="str">
        <v>BOS</v>
      </c>
      <c r="E2085" t="str">
        <v>AL</v>
      </c>
      <c r="F2085">
        <v>2.4552543716892845E-43</v>
      </c>
      <c r="G2085" s="2">
        <f t="shared" si="32"/>
        <v>1.2696116097116252E-43</v>
      </c>
    </row>
    <row r="2086" spans="1:7" x14ac:dyDescent="0.45">
      <c r="A2086" t="str">
        <v>Mike Minor</v>
      </c>
      <c r="B2086">
        <v>2019</v>
      </c>
      <c r="C2086">
        <v>31</v>
      </c>
      <c r="D2086" t="str">
        <v>TEX</v>
      </c>
      <c r="E2086" t="str">
        <v>AL</v>
      </c>
      <c r="F2086">
        <v>0</v>
      </c>
      <c r="G2086" s="2">
        <f t="shared" si="32"/>
        <v>0</v>
      </c>
    </row>
    <row r="2087" spans="1:7" x14ac:dyDescent="0.45">
      <c r="A2087" t="str">
        <v>Robin Roberts</v>
      </c>
      <c r="B2087">
        <v>1951</v>
      </c>
      <c r="C2087">
        <v>24</v>
      </c>
      <c r="D2087" t="str">
        <v>PHI</v>
      </c>
      <c r="E2087" t="str">
        <v>NL</v>
      </c>
      <c r="F2087">
        <v>1.466438736273639E-175</v>
      </c>
      <c r="G2087" s="2">
        <f t="shared" si="32"/>
        <v>6.3724896926459531E-176</v>
      </c>
    </row>
    <row r="2088" spans="1:7" x14ac:dyDescent="0.45">
      <c r="A2088" t="str">
        <v>Sandy Alcántara</v>
      </c>
      <c r="B2088">
        <v>2022</v>
      </c>
      <c r="C2088">
        <v>26</v>
      </c>
      <c r="D2088" t="str">
        <v>MIA</v>
      </c>
      <c r="E2088" t="str">
        <v>NL</v>
      </c>
      <c r="F2088">
        <v>2.4606748241340722E-219</v>
      </c>
      <c r="G2088" s="2">
        <f t="shared" si="32"/>
        <v>1.0727372225717933E-219</v>
      </c>
    </row>
    <row r="2089" spans="1:7" x14ac:dyDescent="0.45">
      <c r="A2089" t="str">
        <v>Kevin Appier</v>
      </c>
      <c r="B2089">
        <v>1992</v>
      </c>
      <c r="C2089">
        <v>24</v>
      </c>
      <c r="D2089" t="str">
        <v>KCR</v>
      </c>
      <c r="E2089" t="str">
        <v>AL</v>
      </c>
      <c r="F2089">
        <v>5.5712167643029088E-106</v>
      </c>
      <c r="G2089" s="2">
        <f t="shared" si="32"/>
        <v>3.0357775471554979E-106</v>
      </c>
    </row>
    <row r="2090" spans="1:7" x14ac:dyDescent="0.45">
      <c r="A2090" t="str">
        <v>Randy Johnson</v>
      </c>
      <c r="B2090">
        <v>1997</v>
      </c>
      <c r="C2090">
        <v>33</v>
      </c>
      <c r="D2090" t="str">
        <v>SEA</v>
      </c>
      <c r="E2090" t="str">
        <v>AL</v>
      </c>
      <c r="F2090">
        <v>1.2658756759794947E-156</v>
      </c>
      <c r="G2090" s="2">
        <f t="shared" si="32"/>
        <v>6.5009951333503221E-157</v>
      </c>
    </row>
    <row r="2091" spans="1:7" x14ac:dyDescent="0.45">
      <c r="A2091" t="str">
        <v>Jim Bunning</v>
      </c>
      <c r="B2091">
        <v>1965</v>
      </c>
      <c r="C2091">
        <v>33</v>
      </c>
      <c r="D2091" t="str">
        <v>PHI</v>
      </c>
      <c r="E2091" t="str">
        <v>NL</v>
      </c>
      <c r="F2091">
        <v>1.8997516645767443E-245</v>
      </c>
      <c r="G2091" s="2">
        <f t="shared" si="32"/>
        <v>5.451348790790944E-246</v>
      </c>
    </row>
    <row r="2092" spans="1:7" x14ac:dyDescent="0.45">
      <c r="A2092" t="str">
        <v>Bret Saberhagen</v>
      </c>
      <c r="B2092">
        <v>1987</v>
      </c>
      <c r="C2092">
        <v>23</v>
      </c>
      <c r="D2092" t="str">
        <v>KCR</v>
      </c>
      <c r="E2092" t="str">
        <v>AL</v>
      </c>
      <c r="F2092">
        <v>4.2761457351417676E-52</v>
      </c>
      <c r="G2092" s="2">
        <f t="shared" si="32"/>
        <v>1.4585796203537301E-52</v>
      </c>
    </row>
    <row r="2093" spans="1:7" x14ac:dyDescent="0.45">
      <c r="A2093" t="str">
        <v>Mel Parnell</v>
      </c>
      <c r="B2093">
        <v>1949</v>
      </c>
      <c r="C2093">
        <v>27</v>
      </c>
      <c r="D2093" t="str">
        <v>BOS</v>
      </c>
      <c r="E2093" t="str">
        <v>AL</v>
      </c>
      <c r="F2093">
        <v>2.2230046360025096E-47</v>
      </c>
      <c r="G2093" s="2">
        <f t="shared" si="32"/>
        <v>2.0381782436524216E-47</v>
      </c>
    </row>
    <row r="2094" spans="1:7" x14ac:dyDescent="0.45">
      <c r="A2094" t="str">
        <v>Max Scherzer</v>
      </c>
      <c r="B2094">
        <v>2018</v>
      </c>
      <c r="C2094">
        <v>33</v>
      </c>
      <c r="D2094" t="str">
        <v>WSN</v>
      </c>
      <c r="E2094" t="str">
        <v>NL</v>
      </c>
      <c r="F2094">
        <v>8.3449918705284557E-124</v>
      </c>
      <c r="G2094" s="2">
        <f t="shared" si="32"/>
        <v>8.78243976839688E-124</v>
      </c>
    </row>
    <row r="2095" spans="1:7" x14ac:dyDescent="0.45">
      <c r="A2095" t="str">
        <v>Dave Stieb</v>
      </c>
      <c r="B2095">
        <v>1984</v>
      </c>
      <c r="C2095">
        <v>26</v>
      </c>
      <c r="D2095" t="str">
        <v>TOR</v>
      </c>
      <c r="E2095" t="str">
        <v>AL</v>
      </c>
      <c r="F2095">
        <v>2.8582141670173157E-186</v>
      </c>
      <c r="G2095" s="2">
        <f t="shared" si="32"/>
        <v>1.7737492061066093E-186</v>
      </c>
    </row>
    <row r="2096" spans="1:7" x14ac:dyDescent="0.45">
      <c r="A2096" t="str">
        <v>Kevin Brown</v>
      </c>
      <c r="B2096">
        <v>1996</v>
      </c>
      <c r="C2096">
        <v>31</v>
      </c>
      <c r="D2096" t="str">
        <v>FLA</v>
      </c>
      <c r="E2096" t="str">
        <v>NL</v>
      </c>
      <c r="F2096">
        <v>6.71346310563639E-209</v>
      </c>
      <c r="G2096" s="2">
        <f t="shared" si="32"/>
        <v>1.2554939543859294E-209</v>
      </c>
    </row>
    <row r="2097" spans="1:7" x14ac:dyDescent="0.45">
      <c r="A2097" t="str">
        <v>Roger Clemens</v>
      </c>
      <c r="B2097">
        <v>1991</v>
      </c>
      <c r="C2097">
        <v>28</v>
      </c>
      <c r="D2097" t="str">
        <v>BOS</v>
      </c>
      <c r="E2097" t="str">
        <v>AL</v>
      </c>
      <c r="F2097">
        <v>1.7892806677619063E-158</v>
      </c>
      <c r="G2097" s="2">
        <f t="shared" si="32"/>
        <v>5.2657143177424343E-159</v>
      </c>
    </row>
    <row r="2098" spans="1:7" x14ac:dyDescent="0.45">
      <c r="A2098" t="str">
        <v>Tom Seaver</v>
      </c>
      <c r="B2098">
        <v>1977</v>
      </c>
      <c r="C2098">
        <v>32</v>
      </c>
      <c r="D2098" t="str">
        <v>CINNYM</v>
      </c>
      <c r="E2098" t="str">
        <v>NL</v>
      </c>
      <c r="F2098">
        <v>3.3442444002380229E-163</v>
      </c>
      <c r="G2098" s="2">
        <f t="shared" si="32"/>
        <v>2.4871530022952491E-163</v>
      </c>
    </row>
    <row r="2099" spans="1:7" x14ac:dyDescent="0.45">
      <c r="A2099" t="str">
        <v>Corey Kluber</v>
      </c>
      <c r="B2099">
        <v>2017</v>
      </c>
      <c r="C2099">
        <v>31</v>
      </c>
      <c r="D2099" t="str">
        <v>CLE</v>
      </c>
      <c r="E2099" t="str">
        <v>AL</v>
      </c>
      <c r="F2099">
        <v>1.2588660393478895E-203</v>
      </c>
      <c r="G2099" s="2">
        <f t="shared" si="32"/>
        <v>6.4038249001987685E-204</v>
      </c>
    </row>
    <row r="2100" spans="1:7" x14ac:dyDescent="0.45">
      <c r="A2100" t="str">
        <v>Phil Niekro</v>
      </c>
      <c r="B2100">
        <v>1974</v>
      </c>
      <c r="C2100">
        <v>35</v>
      </c>
      <c r="D2100" t="str">
        <v>ATL</v>
      </c>
      <c r="E2100" t="str">
        <v>NL</v>
      </c>
      <c r="F2100">
        <v>3.6181116566141607E-146</v>
      </c>
      <c r="G2100" s="2">
        <f t="shared" si="32"/>
        <v>2.3099062660036676E-146</v>
      </c>
    </row>
    <row r="2101" spans="1:7" x14ac:dyDescent="0.45">
      <c r="A2101" t="str">
        <v>Don Drysdale</v>
      </c>
      <c r="B2101">
        <v>1964</v>
      </c>
      <c r="C2101">
        <v>27</v>
      </c>
      <c r="D2101" t="str">
        <v>LAD</v>
      </c>
      <c r="E2101" t="str">
        <v>NL</v>
      </c>
      <c r="F2101">
        <v>5.1166807092804326E-137</v>
      </c>
      <c r="G2101" s="2">
        <f t="shared" si="32"/>
        <v>1.4416028825323878E-137</v>
      </c>
    </row>
    <row r="2102" spans="1:7" x14ac:dyDescent="0.45">
      <c r="A2102" t="str">
        <v>Nolan Ryan</v>
      </c>
      <c r="B2102">
        <v>1977</v>
      </c>
      <c r="C2102">
        <v>30</v>
      </c>
      <c r="D2102" t="str">
        <v>CAL</v>
      </c>
      <c r="E2102" t="str">
        <v>AL</v>
      </c>
      <c r="F2102">
        <v>1.9158957208258189E-152</v>
      </c>
      <c r="G2102" s="2">
        <f t="shared" si="32"/>
        <v>1.2729203830027296E-152</v>
      </c>
    </row>
    <row r="2103" spans="1:7" x14ac:dyDescent="0.45">
      <c r="A2103" t="str">
        <v>Early Wynn</v>
      </c>
      <c r="B2103">
        <v>1956</v>
      </c>
      <c r="C2103">
        <v>36</v>
      </c>
      <c r="D2103" t="str">
        <v>CLE</v>
      </c>
      <c r="E2103" t="str">
        <v>AL</v>
      </c>
      <c r="F2103">
        <v>4.331952168350103E-100</v>
      </c>
      <c r="G2103" s="2">
        <f t="shared" si="32"/>
        <v>4.0658750644323348E-100</v>
      </c>
    </row>
    <row r="2104" spans="1:7" x14ac:dyDescent="0.45">
      <c r="A2104" t="str">
        <v>Bert Blyleven</v>
      </c>
      <c r="B2104">
        <v>1974</v>
      </c>
      <c r="C2104">
        <v>23</v>
      </c>
      <c r="D2104" t="str">
        <v>MIN</v>
      </c>
      <c r="E2104" t="str">
        <v>AL</v>
      </c>
      <c r="F2104">
        <v>2.3618660243330506E-216</v>
      </c>
      <c r="G2104" s="2">
        <f t="shared" si="32"/>
        <v>2.5056999165156065E-216</v>
      </c>
    </row>
    <row r="2105" spans="1:7" x14ac:dyDescent="0.45">
      <c r="A2105" t="str">
        <v>Jim Bunning</v>
      </c>
      <c r="B2105">
        <v>1967</v>
      </c>
      <c r="C2105">
        <v>35</v>
      </c>
      <c r="D2105" t="str">
        <v>PHI</v>
      </c>
      <c r="E2105" t="str">
        <v>NL</v>
      </c>
      <c r="F2105">
        <v>1.8997516645767443E-245</v>
      </c>
      <c r="G2105" s="2">
        <f t="shared" si="32"/>
        <v>4.92489342401852E-246</v>
      </c>
    </row>
    <row r="2106" spans="1:7" x14ac:dyDescent="0.45">
      <c r="A2106" t="str">
        <v>Tim Lincecum</v>
      </c>
      <c r="B2106">
        <v>2008</v>
      </c>
      <c r="C2106">
        <v>24</v>
      </c>
      <c r="D2106" t="str">
        <v>SFG</v>
      </c>
      <c r="E2106" t="str">
        <v>NL</v>
      </c>
      <c r="F2106">
        <v>1.4258399733089121E-139</v>
      </c>
      <c r="G2106" s="2">
        <f t="shared" si="32"/>
        <v>7.3107289604881291E-140</v>
      </c>
    </row>
    <row r="2107" spans="1:7" x14ac:dyDescent="0.45">
      <c r="A2107" t="str">
        <v>Camilo Pascual</v>
      </c>
      <c r="B2107">
        <v>1959</v>
      </c>
      <c r="C2107">
        <v>25</v>
      </c>
      <c r="D2107" t="str">
        <v>WSH</v>
      </c>
      <c r="E2107" t="str">
        <v>AL</v>
      </c>
      <c r="F2107">
        <v>1.5613008500844347E-91</v>
      </c>
      <c r="G2107" s="2">
        <f t="shared" si="32"/>
        <v>1.2523604771945834E-90</v>
      </c>
    </row>
    <row r="2108" spans="1:7" x14ac:dyDescent="0.45">
      <c r="A2108" t="str">
        <v>Tom Seaver</v>
      </c>
      <c r="B2108">
        <v>1975</v>
      </c>
      <c r="C2108">
        <v>30</v>
      </c>
      <c r="D2108" t="str">
        <v>NYM</v>
      </c>
      <c r="E2108" t="str">
        <v>NL</v>
      </c>
      <c r="F2108">
        <v>3.3442444002380229E-163</v>
      </c>
      <c r="G2108" s="2">
        <f t="shared" si="32"/>
        <v>2.4406446022193355E-163</v>
      </c>
    </row>
    <row r="2109" spans="1:7" x14ac:dyDescent="0.45">
      <c r="A2109" t="str">
        <v>Roger Clemens</v>
      </c>
      <c r="B2109">
        <v>2005</v>
      </c>
      <c r="C2109">
        <v>42</v>
      </c>
      <c r="D2109" t="str">
        <v>HOU</v>
      </c>
      <c r="E2109" t="str">
        <v>NL</v>
      </c>
      <c r="F2109">
        <v>1.7892806677619063E-158</v>
      </c>
      <c r="G2109" s="2">
        <f t="shared" si="32"/>
        <v>8.4570148333511675E-159</v>
      </c>
    </row>
    <row r="2110" spans="1:7" x14ac:dyDescent="0.45">
      <c r="A2110" t="str">
        <v>Greg Maddux</v>
      </c>
      <c r="B2110">
        <v>1997</v>
      </c>
      <c r="C2110">
        <v>31</v>
      </c>
      <c r="D2110" t="str">
        <v>ATL</v>
      </c>
      <c r="E2110" t="str">
        <v>NL</v>
      </c>
      <c r="F2110">
        <v>7.2325233591493061E-40</v>
      </c>
      <c r="G2110" s="2">
        <f t="shared" si="32"/>
        <v>2.0616823093054591E-40</v>
      </c>
    </row>
    <row r="2111" spans="1:7" x14ac:dyDescent="0.45">
      <c r="A2111" t="str">
        <v>Juan Marichal</v>
      </c>
      <c r="B2111">
        <v>1963</v>
      </c>
      <c r="C2111">
        <v>25</v>
      </c>
      <c r="D2111" t="str">
        <v>SFG</v>
      </c>
      <c r="E2111" t="str">
        <v>NL</v>
      </c>
      <c r="F2111">
        <v>8.3270294842834514E-78</v>
      </c>
      <c r="G2111" s="2">
        <f t="shared" si="32"/>
        <v>2.2863012498286932E-78</v>
      </c>
    </row>
    <row r="2112" spans="1:7" x14ac:dyDescent="0.45">
      <c r="A2112" t="str">
        <v>Juan Marichal</v>
      </c>
      <c r="B2112">
        <v>1969</v>
      </c>
      <c r="C2112">
        <v>31</v>
      </c>
      <c r="D2112" t="str">
        <v>SFG</v>
      </c>
      <c r="E2112" t="str">
        <v>NL</v>
      </c>
      <c r="F2112">
        <v>8.3270294842834514E-78</v>
      </c>
      <c r="G2112" s="2">
        <f t="shared" si="32"/>
        <v>2.4923908028852372E-78</v>
      </c>
    </row>
    <row r="2113" spans="1:7" x14ac:dyDescent="0.45">
      <c r="A2113" t="str">
        <v>Curt Schilling</v>
      </c>
      <c r="B2113">
        <v>2004</v>
      </c>
      <c r="C2113">
        <v>37</v>
      </c>
      <c r="D2113" t="str">
        <v>BOS</v>
      </c>
      <c r="E2113" t="str">
        <v>AL</v>
      </c>
      <c r="F2113">
        <v>1.8593172330557261E-284</v>
      </c>
      <c r="G2113" s="2">
        <f t="shared" si="32"/>
        <v>1.0357499751534869E-284</v>
      </c>
    </row>
    <row r="2114" spans="1:7" x14ac:dyDescent="0.45">
      <c r="A2114" t="str">
        <v>Gaylord Perry</v>
      </c>
      <c r="B2114">
        <v>1973</v>
      </c>
      <c r="C2114">
        <v>34</v>
      </c>
      <c r="D2114" t="str">
        <v>CLE</v>
      </c>
      <c r="E2114" t="str">
        <v>AL</v>
      </c>
      <c r="F2114">
        <v>2.2137760305674025E-31</v>
      </c>
      <c r="G2114" s="2">
        <f t="shared" si="32"/>
        <v>2.1678942074128087E-31</v>
      </c>
    </row>
    <row r="2115" spans="1:7" x14ac:dyDescent="0.45">
      <c r="A2115" t="str">
        <v>Kyle Freeland</v>
      </c>
      <c r="B2115">
        <v>2018</v>
      </c>
      <c r="C2115">
        <v>25</v>
      </c>
      <c r="D2115" t="str">
        <v>COL</v>
      </c>
      <c r="E2115" t="str">
        <v>NL</v>
      </c>
      <c r="F2115">
        <v>8.605402329601886E-276</v>
      </c>
      <c r="G2115" s="2">
        <f t="shared" ref="G2115:G2178" si="33">F2115/SUMIFS(_xlfn.ANCHORARRAY($F$2), $B$2:$B$2199, B2115, $E$2:$E$2199, E2115)</f>
        <v>9.0565010505833839E-276</v>
      </c>
    </row>
    <row r="2116" spans="1:7" x14ac:dyDescent="0.45">
      <c r="A2116" t="str">
        <v>Mark Gubicza</v>
      </c>
      <c r="B2116">
        <v>1988</v>
      </c>
      <c r="C2116">
        <v>25</v>
      </c>
      <c r="D2116" t="str">
        <v>KCR</v>
      </c>
      <c r="E2116" t="str">
        <v>AL</v>
      </c>
      <c r="F2116">
        <v>1.8288944148664765E-139</v>
      </c>
      <c r="G2116" s="2">
        <f t="shared" si="33"/>
        <v>6.101590537005498E-140</v>
      </c>
    </row>
    <row r="2117" spans="1:7" x14ac:dyDescent="0.45">
      <c r="A2117" t="str">
        <v>Fergie Jenkins</v>
      </c>
      <c r="B2117">
        <v>1974</v>
      </c>
      <c r="C2117">
        <v>31</v>
      </c>
      <c r="D2117" t="str">
        <v>TEX</v>
      </c>
      <c r="E2117" t="str">
        <v>AL</v>
      </c>
      <c r="F2117">
        <v>6.5869640137799243E-115</v>
      </c>
      <c r="G2117" s="2">
        <f t="shared" si="33"/>
        <v>6.9880996675416294E-115</v>
      </c>
    </row>
    <row r="2118" spans="1:7" x14ac:dyDescent="0.45">
      <c r="A2118" t="str">
        <v>Clayton Kershaw</v>
      </c>
      <c r="B2118">
        <v>2014</v>
      </c>
      <c r="C2118">
        <v>26</v>
      </c>
      <c r="D2118" t="str">
        <v>LAD</v>
      </c>
      <c r="E2118" t="str">
        <v>NL</v>
      </c>
      <c r="F2118">
        <v>9.4388298790034528E-173</v>
      </c>
      <c r="G2118" s="2">
        <f t="shared" si="33"/>
        <v>9.7713462653507455E-173</v>
      </c>
    </row>
    <row r="2119" spans="1:7" x14ac:dyDescent="0.45">
      <c r="A2119" t="str">
        <v>Lance Lynn</v>
      </c>
      <c r="B2119">
        <v>2019</v>
      </c>
      <c r="C2119">
        <v>32</v>
      </c>
      <c r="D2119" t="str">
        <v>TEX</v>
      </c>
      <c r="E2119" t="str">
        <v>AL</v>
      </c>
      <c r="F2119">
        <v>1.6014072418525408E-212</v>
      </c>
      <c r="G2119" s="2">
        <f t="shared" si="33"/>
        <v>1.0284722664994476E-212</v>
      </c>
    </row>
    <row r="2120" spans="1:7" x14ac:dyDescent="0.45">
      <c r="A2120" t="str">
        <v>Nolan Ryan</v>
      </c>
      <c r="B2120">
        <v>1973</v>
      </c>
      <c r="C2120">
        <v>26</v>
      </c>
      <c r="D2120" t="str">
        <v>CAL</v>
      </c>
      <c r="E2120" t="str">
        <v>AL</v>
      </c>
      <c r="F2120">
        <v>1.9158957208258189E-152</v>
      </c>
      <c r="G2120" s="2">
        <f t="shared" si="33"/>
        <v>1.8761876440231974E-152</v>
      </c>
    </row>
    <row r="2121" spans="1:7" x14ac:dyDescent="0.45">
      <c r="A2121" t="str">
        <v>Justin Thompson</v>
      </c>
      <c r="B2121">
        <v>1997</v>
      </c>
      <c r="C2121">
        <v>24</v>
      </c>
      <c r="D2121" t="str">
        <v>DET</v>
      </c>
      <c r="E2121" t="str">
        <v>AL</v>
      </c>
      <c r="F2121">
        <v>4.8725435945668012E-276</v>
      </c>
      <c r="G2121" s="2">
        <f t="shared" si="33"/>
        <v>2.5023296360288995E-276</v>
      </c>
    </row>
    <row r="2122" spans="1:7" x14ac:dyDescent="0.45">
      <c r="A2122" t="str">
        <v>Luis Tiant</v>
      </c>
      <c r="B2122">
        <v>1974</v>
      </c>
      <c r="C2122">
        <v>33</v>
      </c>
      <c r="D2122" t="str">
        <v>BOS</v>
      </c>
      <c r="E2122" t="str">
        <v>AL</v>
      </c>
      <c r="F2122">
        <v>0</v>
      </c>
      <c r="G2122" s="2">
        <f t="shared" si="33"/>
        <v>0</v>
      </c>
    </row>
    <row r="2123" spans="1:7" x14ac:dyDescent="0.45">
      <c r="A2123" t="str">
        <v>Roger Clemens</v>
      </c>
      <c r="B2123">
        <v>1996</v>
      </c>
      <c r="C2123">
        <v>33</v>
      </c>
      <c r="D2123" t="str">
        <v>BOS</v>
      </c>
      <c r="E2123" t="str">
        <v>AL</v>
      </c>
      <c r="F2123">
        <v>1.7892806677619063E-158</v>
      </c>
      <c r="G2123" s="2">
        <f t="shared" si="33"/>
        <v>4.60803272194885E-159</v>
      </c>
    </row>
    <row r="2124" spans="1:7" x14ac:dyDescent="0.45">
      <c r="A2124" t="str">
        <v>Jim Kaat</v>
      </c>
      <c r="B2124">
        <v>1975</v>
      </c>
      <c r="C2124">
        <v>36</v>
      </c>
      <c r="D2124" t="str">
        <v>CHW</v>
      </c>
      <c r="E2124" t="str">
        <v>AL</v>
      </c>
      <c r="F2124">
        <v>2.9495744821599216E-253</v>
      </c>
      <c r="G2124" s="2">
        <f t="shared" si="33"/>
        <v>2.2651647321876474E-253</v>
      </c>
    </row>
    <row r="2125" spans="1:7" x14ac:dyDescent="0.45">
      <c r="A2125" t="str">
        <v>Frank Viola</v>
      </c>
      <c r="B2125">
        <v>1988</v>
      </c>
      <c r="C2125">
        <v>28</v>
      </c>
      <c r="D2125" t="str">
        <v>MIN</v>
      </c>
      <c r="E2125" t="str">
        <v>AL</v>
      </c>
      <c r="F2125">
        <v>0</v>
      </c>
      <c r="G2125" s="2">
        <f t="shared" si="33"/>
        <v>0</v>
      </c>
    </row>
    <row r="2126" spans="1:7" x14ac:dyDescent="0.45">
      <c r="A2126" t="str">
        <v>Chuck Finley</v>
      </c>
      <c r="B2126">
        <v>1990</v>
      </c>
      <c r="C2126">
        <v>27</v>
      </c>
      <c r="D2126" t="str">
        <v>CAL</v>
      </c>
      <c r="E2126" t="str">
        <v>AL</v>
      </c>
      <c r="F2126">
        <v>2.1998343593924109E-257</v>
      </c>
      <c r="G2126" s="2">
        <f t="shared" si="33"/>
        <v>1.4131680759493356E-257</v>
      </c>
    </row>
    <row r="2127" spans="1:7" x14ac:dyDescent="0.45">
      <c r="A2127" t="str">
        <v>Steve Rogers</v>
      </c>
      <c r="B2127">
        <v>1982</v>
      </c>
      <c r="C2127">
        <v>32</v>
      </c>
      <c r="D2127" t="str">
        <v>MON</v>
      </c>
      <c r="E2127" t="str">
        <v>NL</v>
      </c>
      <c r="F2127">
        <v>3.0019363872927814E-185</v>
      </c>
      <c r="G2127" s="2">
        <f t="shared" si="33"/>
        <v>2.5214417230335335E-185</v>
      </c>
    </row>
    <row r="2128" spans="1:7" x14ac:dyDescent="0.45">
      <c r="A2128" t="str">
        <v>Warren Spahn</v>
      </c>
      <c r="B2128">
        <v>1951</v>
      </c>
      <c r="C2128">
        <v>30</v>
      </c>
      <c r="D2128" t="str">
        <v>BSN</v>
      </c>
      <c r="E2128" t="str">
        <v>NL</v>
      </c>
      <c r="F2128">
        <v>1.5673748515556517E-109</v>
      </c>
      <c r="G2128" s="2">
        <f t="shared" si="33"/>
        <v>6.8111130993658402E-110</v>
      </c>
    </row>
    <row r="2129" spans="1:7" x14ac:dyDescent="0.45">
      <c r="A2129" t="str">
        <v>Dave Stieb</v>
      </c>
      <c r="B2129">
        <v>1982</v>
      </c>
      <c r="C2129">
        <v>24</v>
      </c>
      <c r="D2129" t="str">
        <v>TOR</v>
      </c>
      <c r="E2129" t="str">
        <v>AL</v>
      </c>
      <c r="F2129">
        <v>2.8582141670173157E-186</v>
      </c>
      <c r="G2129" s="2">
        <f t="shared" si="33"/>
        <v>1.2720677470305817E-186</v>
      </c>
    </row>
    <row r="2130" spans="1:7" x14ac:dyDescent="0.45">
      <c r="A2130" t="str">
        <v>Vida Blue</v>
      </c>
      <c r="B2130">
        <v>1976</v>
      </c>
      <c r="C2130">
        <v>26</v>
      </c>
      <c r="D2130" t="str">
        <v>OAK</v>
      </c>
      <c r="E2130" t="str">
        <v>AL</v>
      </c>
      <c r="F2130">
        <v>0</v>
      </c>
      <c r="G2130" s="2">
        <f t="shared" si="33"/>
        <v>0</v>
      </c>
    </row>
    <row r="2131" spans="1:7" x14ac:dyDescent="0.45">
      <c r="A2131" t="str">
        <v>Gaylord Perry</v>
      </c>
      <c r="B2131">
        <v>1970</v>
      </c>
      <c r="C2131">
        <v>31</v>
      </c>
      <c r="D2131" t="str">
        <v>SFG</v>
      </c>
      <c r="E2131" t="str">
        <v>NL</v>
      </c>
      <c r="F2131">
        <v>2.2137760305674025E-31</v>
      </c>
      <c r="G2131" s="2">
        <f t="shared" si="33"/>
        <v>9.2257051626507752E-32</v>
      </c>
    </row>
    <row r="2132" spans="1:7" x14ac:dyDescent="0.45">
      <c r="A2132" t="str">
        <v>Johan Santana</v>
      </c>
      <c r="B2132">
        <v>2006</v>
      </c>
      <c r="C2132">
        <v>27</v>
      </c>
      <c r="D2132" t="str">
        <v>MIN</v>
      </c>
      <c r="E2132" t="str">
        <v>AL</v>
      </c>
      <c r="F2132">
        <v>6.8745552827196324E-88</v>
      </c>
      <c r="G2132" s="2">
        <f t="shared" si="33"/>
        <v>1.3818521597784909E-87</v>
      </c>
    </row>
    <row r="2133" spans="1:7" x14ac:dyDescent="0.45">
      <c r="A2133" t="str">
        <v>Hoyt Wilhelm</v>
      </c>
      <c r="B2133">
        <v>1959</v>
      </c>
      <c r="C2133">
        <v>36</v>
      </c>
      <c r="D2133" t="str">
        <v>BAL</v>
      </c>
      <c r="E2133" t="str">
        <v>AL</v>
      </c>
      <c r="F2133">
        <v>1.3290196871912142E-212</v>
      </c>
      <c r="G2133" s="2">
        <f t="shared" si="33"/>
        <v>1.0660416469777585E-211</v>
      </c>
    </row>
    <row r="2134" spans="1:7" x14ac:dyDescent="0.45">
      <c r="A2134" t="str">
        <v>Jim Abbott</v>
      </c>
      <c r="B2134">
        <v>1991</v>
      </c>
      <c r="C2134">
        <v>23</v>
      </c>
      <c r="D2134" t="str">
        <v>CAL</v>
      </c>
      <c r="E2134" t="str">
        <v>AL</v>
      </c>
      <c r="F2134">
        <v>7.0983982901816308E-181</v>
      </c>
      <c r="G2134" s="2">
        <f t="shared" si="33"/>
        <v>2.0890035969818916E-181</v>
      </c>
    </row>
    <row r="2135" spans="1:7" x14ac:dyDescent="0.45">
      <c r="A2135" t="str">
        <v>Wilbur Wood</v>
      </c>
      <c r="B2135">
        <v>1973</v>
      </c>
      <c r="C2135">
        <v>31</v>
      </c>
      <c r="D2135" t="str">
        <v>CHW</v>
      </c>
      <c r="E2135" t="str">
        <v>AL</v>
      </c>
      <c r="F2135">
        <v>9.1001668574909502E-131</v>
      </c>
      <c r="G2135" s="2">
        <f t="shared" si="33"/>
        <v>8.9115604941246981E-131</v>
      </c>
    </row>
    <row r="2136" spans="1:7" x14ac:dyDescent="0.45">
      <c r="A2136" t="str">
        <v>Johnny Antonelli</v>
      </c>
      <c r="B2136">
        <v>1954</v>
      </c>
      <c r="C2136">
        <v>24</v>
      </c>
      <c r="D2136" t="str">
        <v>NYG</v>
      </c>
      <c r="E2136" t="str">
        <v>NL</v>
      </c>
      <c r="F2136">
        <v>2.4155778100104854E-167</v>
      </c>
      <c r="G2136" s="2">
        <f t="shared" si="33"/>
        <v>8.1710284184851294E-168</v>
      </c>
    </row>
    <row r="2137" spans="1:7" x14ac:dyDescent="0.45">
      <c r="A2137" t="str">
        <v>Ubaldo Jiménez</v>
      </c>
      <c r="B2137">
        <v>2010</v>
      </c>
      <c r="C2137">
        <v>26</v>
      </c>
      <c r="D2137" t="str">
        <v>COL</v>
      </c>
      <c r="E2137" t="str">
        <v>NL</v>
      </c>
      <c r="F2137">
        <v>3.1235502925346992E-69</v>
      </c>
      <c r="G2137" s="2">
        <f t="shared" si="33"/>
        <v>1.7373345480309017E-69</v>
      </c>
    </row>
    <row r="2138" spans="1:7" x14ac:dyDescent="0.45">
      <c r="A2138" t="str">
        <v>Randy Jones</v>
      </c>
      <c r="B2138">
        <v>1975</v>
      </c>
      <c r="C2138">
        <v>25</v>
      </c>
      <c r="D2138" t="str">
        <v>SDP</v>
      </c>
      <c r="E2138" t="str">
        <v>NL</v>
      </c>
      <c r="F2138">
        <v>7.5537167663171375E-104</v>
      </c>
      <c r="G2138" s="2">
        <f t="shared" si="33"/>
        <v>5.5127364648030679E-104</v>
      </c>
    </row>
    <row r="2139" spans="1:7" x14ac:dyDescent="0.45">
      <c r="A2139" t="str">
        <v>Dave Roberts</v>
      </c>
      <c r="B2139">
        <v>1971</v>
      </c>
      <c r="C2139">
        <v>26</v>
      </c>
      <c r="D2139" t="str">
        <v>SDP</v>
      </c>
      <c r="E2139" t="str">
        <v>NL</v>
      </c>
      <c r="F2139">
        <v>5.8258093524611094E-178</v>
      </c>
      <c r="G2139" s="2">
        <f t="shared" si="33"/>
        <v>1.6982269756019482E-178</v>
      </c>
    </row>
    <row r="2140" spans="1:7" x14ac:dyDescent="0.45">
      <c r="A2140" t="str">
        <v>Zack Wheeler</v>
      </c>
      <c r="B2140">
        <v>2021</v>
      </c>
      <c r="C2140">
        <v>31</v>
      </c>
      <c r="D2140" t="str">
        <v>PHI</v>
      </c>
      <c r="E2140" t="str">
        <v>NL</v>
      </c>
      <c r="F2140">
        <v>9.5922380116453274E-158</v>
      </c>
      <c r="G2140" s="2">
        <f t="shared" si="33"/>
        <v>5.6274008819241171E-158</v>
      </c>
    </row>
    <row r="2141" spans="1:7" x14ac:dyDescent="0.45">
      <c r="A2141" t="str">
        <v>Kenny Rogers</v>
      </c>
      <c r="B2141">
        <v>1998</v>
      </c>
      <c r="C2141">
        <v>33</v>
      </c>
      <c r="D2141" t="str">
        <v>OAK</v>
      </c>
      <c r="E2141" t="str">
        <v>AL</v>
      </c>
      <c r="F2141">
        <v>1.223129054143122E-242</v>
      </c>
      <c r="G2141" s="2">
        <f t="shared" si="33"/>
        <v>2.4383985692467519E-243</v>
      </c>
    </row>
    <row r="2142" spans="1:7" x14ac:dyDescent="0.45">
      <c r="A2142" t="str">
        <v>Mario Soto</v>
      </c>
      <c r="B2142">
        <v>1982</v>
      </c>
      <c r="C2142">
        <v>25</v>
      </c>
      <c r="D2142" t="str">
        <v>CIN</v>
      </c>
      <c r="E2142" t="str">
        <v>NL</v>
      </c>
      <c r="F2142">
        <v>1.5672207570079281E-221</v>
      </c>
      <c r="G2142" s="2">
        <f t="shared" si="33"/>
        <v>1.316368935281699E-221</v>
      </c>
    </row>
    <row r="2143" spans="1:7" x14ac:dyDescent="0.45">
      <c r="A2143" t="str">
        <v>Frank Tanana</v>
      </c>
      <c r="B2143">
        <v>1976</v>
      </c>
      <c r="C2143">
        <v>22</v>
      </c>
      <c r="D2143" t="str">
        <v>CAL</v>
      </c>
      <c r="E2143" t="str">
        <v>AL</v>
      </c>
      <c r="F2143">
        <v>1.7273576537589526E-251</v>
      </c>
      <c r="G2143" s="2">
        <f t="shared" si="33"/>
        <v>1.5795092316924226E-251</v>
      </c>
    </row>
    <row r="2144" spans="1:7" x14ac:dyDescent="0.45">
      <c r="A2144" t="str">
        <v>Ewell Blackwell</v>
      </c>
      <c r="B2144">
        <v>1950</v>
      </c>
      <c r="C2144">
        <v>27</v>
      </c>
      <c r="D2144" t="str">
        <v>CIN</v>
      </c>
      <c r="E2144" t="str">
        <v>NL</v>
      </c>
      <c r="F2144">
        <v>2.2916670868687054E-74</v>
      </c>
      <c r="G2144" s="2">
        <f t="shared" si="33"/>
        <v>7.6729999969667883E-74</v>
      </c>
    </row>
    <row r="2145" spans="1:7" x14ac:dyDescent="0.45">
      <c r="A2145" t="str">
        <v>Gerrit Cole</v>
      </c>
      <c r="B2145">
        <v>2023</v>
      </c>
      <c r="C2145">
        <v>32</v>
      </c>
      <c r="D2145" t="str">
        <v>NYY</v>
      </c>
      <c r="E2145" t="str">
        <v>AL</v>
      </c>
      <c r="F2145">
        <v>1.6941922351440276E-243</v>
      </c>
      <c r="G2145" s="2">
        <f t="shared" si="33"/>
        <v>9.0447574026179431E-244</v>
      </c>
    </row>
    <row r="2146" spans="1:7" x14ac:dyDescent="0.45">
      <c r="A2146" t="str">
        <v>Tim Hudson</v>
      </c>
      <c r="B2146">
        <v>2003</v>
      </c>
      <c r="C2146">
        <v>27</v>
      </c>
      <c r="D2146" t="str">
        <v>OAK</v>
      </c>
      <c r="E2146" t="str">
        <v>AL</v>
      </c>
      <c r="F2146">
        <v>6.7369407687194874E-210</v>
      </c>
      <c r="G2146" s="2">
        <f t="shared" si="33"/>
        <v>3.4836709029137826E-210</v>
      </c>
    </row>
    <row r="2147" spans="1:7" x14ac:dyDescent="0.45">
      <c r="A2147" t="str">
        <v>John Denny</v>
      </c>
      <c r="B2147">
        <v>1983</v>
      </c>
      <c r="C2147">
        <v>30</v>
      </c>
      <c r="D2147" t="str">
        <v>PHI</v>
      </c>
      <c r="E2147" t="str">
        <v>NL</v>
      </c>
      <c r="F2147">
        <v>1.0213415875213659E-200</v>
      </c>
      <c r="G2147" s="2">
        <f t="shared" si="33"/>
        <v>5.9898611883226711E-201</v>
      </c>
    </row>
    <row r="2148" spans="1:7" x14ac:dyDescent="0.45">
      <c r="A2148" t="str">
        <v>Denny McLain</v>
      </c>
      <c r="B2148">
        <v>1968</v>
      </c>
      <c r="C2148">
        <v>24</v>
      </c>
      <c r="D2148" t="str">
        <v>DET</v>
      </c>
      <c r="E2148" t="str">
        <v>AL</v>
      </c>
      <c r="F2148">
        <v>2.2767231949778343E-112</v>
      </c>
      <c r="G2148" s="2">
        <f t="shared" si="33"/>
        <v>2.9510269951204282E-112</v>
      </c>
    </row>
    <row r="2149" spans="1:7" x14ac:dyDescent="0.45">
      <c r="A2149" t="str">
        <v>Mark Prior</v>
      </c>
      <c r="B2149">
        <v>2003</v>
      </c>
      <c r="C2149">
        <v>22</v>
      </c>
      <c r="D2149" t="str">
        <v>CHC</v>
      </c>
      <c r="E2149" t="str">
        <v>NL</v>
      </c>
      <c r="F2149">
        <v>4.0940766766254668E-194</v>
      </c>
      <c r="G2149" s="2">
        <f t="shared" si="33"/>
        <v>1.1666532972028099E-194</v>
      </c>
    </row>
    <row r="2150" spans="1:7" x14ac:dyDescent="0.45">
      <c r="A2150" t="str">
        <v>Teddy Higuera</v>
      </c>
      <c r="B2150">
        <v>1988</v>
      </c>
      <c r="C2150">
        <v>30</v>
      </c>
      <c r="D2150" t="str">
        <v>MIL</v>
      </c>
      <c r="E2150" t="str">
        <v>AL</v>
      </c>
      <c r="F2150">
        <v>4.8718443990953189E-260</v>
      </c>
      <c r="G2150" s="2">
        <f t="shared" si="33"/>
        <v>1.6253535164004241E-260</v>
      </c>
    </row>
    <row r="2151" spans="1:7" x14ac:dyDescent="0.45">
      <c r="A2151" t="str">
        <v>Mickey Lolich</v>
      </c>
      <c r="B2151">
        <v>1972</v>
      </c>
      <c r="C2151">
        <v>31</v>
      </c>
      <c r="D2151" t="str">
        <v>DET</v>
      </c>
      <c r="E2151" t="str">
        <v>AL</v>
      </c>
      <c r="F2151">
        <v>8.8730414103235273E-152</v>
      </c>
      <c r="G2151" s="2">
        <f t="shared" si="33"/>
        <v>3.837869117212172E-152</v>
      </c>
    </row>
    <row r="2152" spans="1:7" x14ac:dyDescent="0.45">
      <c r="A2152" t="str">
        <v>Hank Aguirre</v>
      </c>
      <c r="B2152">
        <v>1962</v>
      </c>
      <c r="C2152">
        <v>31</v>
      </c>
      <c r="D2152" t="str">
        <v>DET</v>
      </c>
      <c r="E2152" t="str">
        <v>AL</v>
      </c>
      <c r="F2152">
        <v>2.8391981645350629E-151</v>
      </c>
      <c r="G2152" s="2">
        <f t="shared" si="33"/>
        <v>1.1090498610857591E-150</v>
      </c>
    </row>
    <row r="2153" spans="1:7" x14ac:dyDescent="0.45">
      <c r="A2153" t="str">
        <v>Jimmy Key</v>
      </c>
      <c r="B2153">
        <v>1987</v>
      </c>
      <c r="C2153">
        <v>26</v>
      </c>
      <c r="D2153" t="str">
        <v>TOR</v>
      </c>
      <c r="E2153" t="str">
        <v>AL</v>
      </c>
      <c r="F2153">
        <v>3.2697065360972972E-179</v>
      </c>
      <c r="G2153" s="2">
        <f t="shared" si="33"/>
        <v>1.1152864316329935E-179</v>
      </c>
    </row>
    <row r="2154" spans="1:7" x14ac:dyDescent="0.45">
      <c r="A2154" t="str">
        <v>Justin Verlander</v>
      </c>
      <c r="B2154">
        <v>2019</v>
      </c>
      <c r="C2154">
        <v>36</v>
      </c>
      <c r="D2154" t="str">
        <v>HOU</v>
      </c>
      <c r="E2154" t="str">
        <v>AL</v>
      </c>
      <c r="F2154">
        <v>0</v>
      </c>
      <c r="G2154" s="2">
        <f t="shared" si="33"/>
        <v>0</v>
      </c>
    </row>
    <row r="2155" spans="1:7" x14ac:dyDescent="0.45">
      <c r="A2155" t="str">
        <v>Tim Lincecum</v>
      </c>
      <c r="B2155">
        <v>2009</v>
      </c>
      <c r="C2155">
        <v>25</v>
      </c>
      <c r="D2155" t="str">
        <v>SFG</v>
      </c>
      <c r="E2155" t="str">
        <v>NL</v>
      </c>
      <c r="F2155">
        <v>1.4258399733089121E-139</v>
      </c>
      <c r="G2155" s="2">
        <f t="shared" si="33"/>
        <v>5.89087352390924E-140</v>
      </c>
    </row>
    <row r="2156" spans="1:7" x14ac:dyDescent="0.45">
      <c r="A2156" t="str">
        <v>Phil Niekro</v>
      </c>
      <c r="B2156">
        <v>1979</v>
      </c>
      <c r="C2156">
        <v>40</v>
      </c>
      <c r="D2156" t="str">
        <v>ATL</v>
      </c>
      <c r="E2156" t="str">
        <v>NL</v>
      </c>
      <c r="F2156">
        <v>3.6181116566141607E-146</v>
      </c>
      <c r="G2156" s="2">
        <f t="shared" si="33"/>
        <v>3.7974167935750802E-146</v>
      </c>
    </row>
    <row r="2157" spans="1:7" x14ac:dyDescent="0.45">
      <c r="A2157" t="str">
        <v>Robin Roberts</v>
      </c>
      <c r="B2157">
        <v>1950</v>
      </c>
      <c r="C2157">
        <v>23</v>
      </c>
      <c r="D2157" t="str">
        <v>PHI</v>
      </c>
      <c r="E2157" t="str">
        <v>NL</v>
      </c>
      <c r="F2157">
        <v>1.466438736273639E-175</v>
      </c>
      <c r="G2157" s="2">
        <f t="shared" si="33"/>
        <v>4.9099559370790335E-175</v>
      </c>
    </row>
    <row r="2158" spans="1:7" x14ac:dyDescent="0.45">
      <c r="A2158" t="str">
        <v>Justin Verlander</v>
      </c>
      <c r="B2158">
        <v>2016</v>
      </c>
      <c r="C2158">
        <v>33</v>
      </c>
      <c r="D2158" t="str">
        <v>DET</v>
      </c>
      <c r="E2158" t="str">
        <v>AL</v>
      </c>
      <c r="F2158">
        <v>0</v>
      </c>
      <c r="G2158" s="2">
        <f t="shared" si="33"/>
        <v>0</v>
      </c>
    </row>
    <row r="2159" spans="1:7" x14ac:dyDescent="0.45">
      <c r="A2159" t="str">
        <v>John Candelaria</v>
      </c>
      <c r="B2159">
        <v>1977</v>
      </c>
      <c r="C2159">
        <v>23</v>
      </c>
      <c r="D2159" t="str">
        <v>PIT</v>
      </c>
      <c r="E2159" t="str">
        <v>NL</v>
      </c>
      <c r="F2159">
        <v>7.6519578598258324E-267</v>
      </c>
      <c r="G2159" s="2">
        <f t="shared" si="33"/>
        <v>5.690849019033416E-267</v>
      </c>
    </row>
    <row r="2160" spans="1:7" x14ac:dyDescent="0.45">
      <c r="A2160" t="str">
        <v>John Smoltz</v>
      </c>
      <c r="B2160">
        <v>1996</v>
      </c>
      <c r="C2160">
        <v>29</v>
      </c>
      <c r="D2160" t="str">
        <v>ATL</v>
      </c>
      <c r="E2160" t="str">
        <v>NL</v>
      </c>
      <c r="F2160">
        <v>1.135910848018848E-74</v>
      </c>
      <c r="G2160" s="2">
        <f t="shared" si="33"/>
        <v>2.1242824753318888E-75</v>
      </c>
    </row>
    <row r="2161" spans="1:7" x14ac:dyDescent="0.45">
      <c r="A2161" t="str">
        <v>Frank Tanana</v>
      </c>
      <c r="B2161">
        <v>1975</v>
      </c>
      <c r="C2161">
        <v>21</v>
      </c>
      <c r="D2161" t="str">
        <v>CAL</v>
      </c>
      <c r="E2161" t="str">
        <v>AL</v>
      </c>
      <c r="F2161">
        <v>1.7273576537589526E-251</v>
      </c>
      <c r="G2161" s="2">
        <f t="shared" si="33"/>
        <v>1.3265471547963566E-251</v>
      </c>
    </row>
    <row r="2162" spans="1:7" x14ac:dyDescent="0.45">
      <c r="A2162" t="str">
        <v>Jim Palmer</v>
      </c>
      <c r="B2162">
        <v>1977</v>
      </c>
      <c r="C2162">
        <v>31</v>
      </c>
      <c r="D2162" t="str">
        <v>BAL</v>
      </c>
      <c r="E2162" t="str">
        <v>AL</v>
      </c>
      <c r="F2162">
        <v>1.3387702422603851E-47</v>
      </c>
      <c r="G2162" s="2">
        <f t="shared" si="33"/>
        <v>8.8947843612083352E-48</v>
      </c>
    </row>
    <row r="2163" spans="1:7" x14ac:dyDescent="0.45">
      <c r="A2163" t="str">
        <v>Fergie Jenkins</v>
      </c>
      <c r="B2163">
        <v>1970</v>
      </c>
      <c r="C2163">
        <v>27</v>
      </c>
      <c r="D2163" t="str">
        <v>CHC</v>
      </c>
      <c r="E2163" t="str">
        <v>NL</v>
      </c>
      <c r="F2163">
        <v>6.5869640137799243E-115</v>
      </c>
      <c r="G2163" s="2">
        <f t="shared" si="33"/>
        <v>2.7450558262910094E-115</v>
      </c>
    </row>
    <row r="2164" spans="1:7" x14ac:dyDescent="0.45">
      <c r="A2164" t="str">
        <v>Dennis Eckersley</v>
      </c>
      <c r="B2164">
        <v>1978</v>
      </c>
      <c r="C2164">
        <v>23</v>
      </c>
      <c r="D2164" t="str">
        <v>BOS</v>
      </c>
      <c r="E2164" t="str">
        <v>AL</v>
      </c>
      <c r="F2164">
        <v>2.5156442509741865E-292</v>
      </c>
      <c r="G2164" s="2">
        <f t="shared" si="33"/>
        <v>2.3901271579954527E-292</v>
      </c>
    </row>
    <row r="2165" spans="1:7" x14ac:dyDescent="0.45">
      <c r="A2165" t="str">
        <v>Larry Jackson</v>
      </c>
      <c r="B2165">
        <v>1959</v>
      </c>
      <c r="C2165">
        <v>28</v>
      </c>
      <c r="D2165" t="str">
        <v>STL</v>
      </c>
      <c r="E2165" t="str">
        <v>NL</v>
      </c>
      <c r="F2165">
        <v>9.6094713253993372E-282</v>
      </c>
      <c r="G2165" s="2">
        <f t="shared" si="33"/>
        <v>2.5659924841508271E-282</v>
      </c>
    </row>
    <row r="2166" spans="1:7" x14ac:dyDescent="0.45">
      <c r="A2166" t="str">
        <v>Billy Pierce</v>
      </c>
      <c r="B2166">
        <v>1952</v>
      </c>
      <c r="C2166">
        <v>25</v>
      </c>
      <c r="D2166" t="str">
        <v>CHW</v>
      </c>
      <c r="E2166" t="str">
        <v>AL</v>
      </c>
      <c r="F2166">
        <v>1.2791063008977577E-123</v>
      </c>
      <c r="G2166" s="2">
        <f t="shared" si="33"/>
        <v>2.1415075496517403E-123</v>
      </c>
    </row>
    <row r="2167" spans="1:7" x14ac:dyDescent="0.45">
      <c r="A2167" t="str">
        <v>Ned Garver</v>
      </c>
      <c r="B2167">
        <v>1950</v>
      </c>
      <c r="C2167">
        <v>24</v>
      </c>
      <c r="D2167" t="str">
        <v>SLB</v>
      </c>
      <c r="E2167" t="str">
        <v>AL</v>
      </c>
      <c r="F2167">
        <v>7.9884159238627948E-298</v>
      </c>
      <c r="G2167" s="2">
        <f t="shared" si="33"/>
        <v>6.6840308618724189E-297</v>
      </c>
    </row>
    <row r="2168" spans="1:7" x14ac:dyDescent="0.45">
      <c r="A2168" t="str">
        <v>Sandy Koufax</v>
      </c>
      <c r="B2168">
        <v>1964</v>
      </c>
      <c r="C2168">
        <v>28</v>
      </c>
      <c r="D2168" t="str">
        <v>LAD</v>
      </c>
      <c r="E2168" t="str">
        <v>NL</v>
      </c>
      <c r="F2168">
        <v>0</v>
      </c>
      <c r="G2168" s="2">
        <f t="shared" si="33"/>
        <v>0</v>
      </c>
    </row>
    <row r="2169" spans="1:7" x14ac:dyDescent="0.45">
      <c r="A2169" t="str">
        <v>Dontrelle Willis</v>
      </c>
      <c r="B2169">
        <v>2005</v>
      </c>
      <c r="C2169">
        <v>23</v>
      </c>
      <c r="D2169" t="str">
        <v>FLA</v>
      </c>
      <c r="E2169" t="str">
        <v>NL</v>
      </c>
      <c r="F2169">
        <v>1.0872424924906132E-118</v>
      </c>
      <c r="G2169" s="2">
        <f t="shared" si="33"/>
        <v>5.1388393403612949E-119</v>
      </c>
    </row>
    <row r="2170" spans="1:7" x14ac:dyDescent="0.45">
      <c r="A2170" t="str">
        <v>Roy Halladay</v>
      </c>
      <c r="B2170">
        <v>2002</v>
      </c>
      <c r="C2170">
        <v>25</v>
      </c>
      <c r="D2170" t="str">
        <v>TOR</v>
      </c>
      <c r="E2170" t="str">
        <v>AL</v>
      </c>
      <c r="F2170">
        <v>3.4739808389292593E-127</v>
      </c>
      <c r="G2170" s="2">
        <f t="shared" si="33"/>
        <v>8.8079195366957578E-128</v>
      </c>
    </row>
    <row r="2171" spans="1:7" x14ac:dyDescent="0.45">
      <c r="A2171" t="str">
        <v>Herb Score</v>
      </c>
      <c r="B2171">
        <v>1956</v>
      </c>
      <c r="C2171">
        <v>23</v>
      </c>
      <c r="D2171" t="str">
        <v>CLE</v>
      </c>
      <c r="E2171" t="str">
        <v>AL</v>
      </c>
      <c r="F2171">
        <v>5.0738727413460609E-8</v>
      </c>
      <c r="G2171" s="2">
        <f t="shared" si="33"/>
        <v>4.7622254026408293E-8</v>
      </c>
    </row>
    <row r="2172" spans="1:7" x14ac:dyDescent="0.45">
      <c r="A2172" t="str">
        <v>Clayton Kershaw</v>
      </c>
      <c r="B2172">
        <v>2015</v>
      </c>
      <c r="C2172">
        <v>27</v>
      </c>
      <c r="D2172" t="str">
        <v>LAD</v>
      </c>
      <c r="E2172" t="str">
        <v>NL</v>
      </c>
      <c r="F2172">
        <v>9.4388298790034528E-173</v>
      </c>
      <c r="G2172" s="2">
        <f t="shared" si="33"/>
        <v>5.0020993460019209E-173</v>
      </c>
    </row>
    <row r="2173" spans="1:7" x14ac:dyDescent="0.45">
      <c r="A2173" t="str">
        <v>Pedro Martínez</v>
      </c>
      <c r="B2173">
        <v>1998</v>
      </c>
      <c r="C2173">
        <v>26</v>
      </c>
      <c r="D2173" t="str">
        <v>BOS</v>
      </c>
      <c r="E2173" t="str">
        <v>AL</v>
      </c>
      <c r="F2173">
        <v>2.4552543716892845E-43</v>
      </c>
      <c r="G2173" s="2">
        <f t="shared" si="33"/>
        <v>4.8947318574311631E-44</v>
      </c>
    </row>
    <row r="2174" spans="1:7" x14ac:dyDescent="0.45">
      <c r="A2174" t="str">
        <v>Mark Langston</v>
      </c>
      <c r="B2174">
        <v>1991</v>
      </c>
      <c r="C2174">
        <v>30</v>
      </c>
      <c r="D2174" t="str">
        <v>CAL</v>
      </c>
      <c r="E2174" t="str">
        <v>AL</v>
      </c>
      <c r="F2174">
        <v>1.5296752270323773E-227</v>
      </c>
      <c r="G2174" s="2">
        <f t="shared" si="33"/>
        <v>4.501715627741935E-228</v>
      </c>
    </row>
    <row r="2175" spans="1:7" x14ac:dyDescent="0.45">
      <c r="A2175" t="str">
        <v>Bob Purkey</v>
      </c>
      <c r="B2175">
        <v>1962</v>
      </c>
      <c r="C2175">
        <v>32</v>
      </c>
      <c r="D2175" t="str">
        <v>CIN</v>
      </c>
      <c r="E2175" t="str">
        <v>NL</v>
      </c>
      <c r="F2175">
        <v>2.3558017789422779E-142</v>
      </c>
      <c r="G2175" s="2">
        <f t="shared" si="33"/>
        <v>5.6727314184427158E-143</v>
      </c>
    </row>
    <row r="2176" spans="1:7" x14ac:dyDescent="0.45">
      <c r="A2176" t="str">
        <v>Bert Blyleven</v>
      </c>
      <c r="B2176">
        <v>1984</v>
      </c>
      <c r="C2176">
        <v>33</v>
      </c>
      <c r="D2176" t="str">
        <v>CLE</v>
      </c>
      <c r="E2176" t="str">
        <v>AL</v>
      </c>
      <c r="F2176">
        <v>2.3618660243330506E-216</v>
      </c>
      <c r="G2176" s="2">
        <f t="shared" si="33"/>
        <v>1.4657257087080774E-216</v>
      </c>
    </row>
    <row r="2177" spans="1:7" x14ac:dyDescent="0.45">
      <c r="A2177" t="str">
        <v>Orel Hershiser</v>
      </c>
      <c r="B2177">
        <v>1988</v>
      </c>
      <c r="C2177">
        <v>29</v>
      </c>
      <c r="D2177" t="str">
        <v>LAD</v>
      </c>
      <c r="E2177" t="str">
        <v>NL</v>
      </c>
      <c r="F2177">
        <v>3.0969640643995987E-89</v>
      </c>
      <c r="G2177" s="2">
        <f t="shared" si="33"/>
        <v>2.5956219741854293E-89</v>
      </c>
    </row>
    <row r="2178" spans="1:7" x14ac:dyDescent="0.45">
      <c r="A2178" t="str">
        <v>Derek Lowe</v>
      </c>
      <c r="B2178">
        <v>2002</v>
      </c>
      <c r="C2178">
        <v>29</v>
      </c>
      <c r="D2178" t="str">
        <v>BOS</v>
      </c>
      <c r="E2178" t="str">
        <v>AL</v>
      </c>
      <c r="F2178">
        <v>1.4681874332409372E-33</v>
      </c>
      <c r="G2178" s="2">
        <f t="shared" si="33"/>
        <v>3.7224375655335553E-34</v>
      </c>
    </row>
    <row r="2179" spans="1:7" x14ac:dyDescent="0.45">
      <c r="A2179" t="str">
        <v>David Cone</v>
      </c>
      <c r="B2179">
        <v>1993</v>
      </c>
      <c r="C2179">
        <v>30</v>
      </c>
      <c r="D2179" t="str">
        <v>KCR</v>
      </c>
      <c r="E2179" t="str">
        <v>AL</v>
      </c>
      <c r="F2179">
        <v>7.0440401868098951E-308</v>
      </c>
      <c r="G2179" s="2">
        <f t="shared" ref="G2179:G2199" si="34">F2179/SUMIFS(_xlfn.ANCHORARRAY($F$2), $B$2:$B$2199, B2179, $E$2:$E$2199, E2179)</f>
        <v>0</v>
      </c>
    </row>
    <row r="2180" spans="1:7" x14ac:dyDescent="0.45">
      <c r="A2180" t="str">
        <v>Johan Santana</v>
      </c>
      <c r="B2180">
        <v>2005</v>
      </c>
      <c r="C2180">
        <v>26</v>
      </c>
      <c r="D2180" t="str">
        <v>MIN</v>
      </c>
      <c r="E2180" t="str">
        <v>AL</v>
      </c>
      <c r="F2180">
        <v>6.8745552827196324E-88</v>
      </c>
      <c r="G2180" s="2">
        <f t="shared" si="34"/>
        <v>4.977500569535638E-88</v>
      </c>
    </row>
    <row r="2181" spans="1:7" x14ac:dyDescent="0.45">
      <c r="A2181" t="str">
        <v>Jacob deGrom</v>
      </c>
      <c r="B2181">
        <v>2019</v>
      </c>
      <c r="C2181">
        <v>31</v>
      </c>
      <c r="D2181" t="str">
        <v>NYM</v>
      </c>
      <c r="E2181" t="str">
        <v>NL</v>
      </c>
      <c r="F2181">
        <v>5.2814495084279246E-251</v>
      </c>
      <c r="G2181" s="2">
        <f t="shared" si="34"/>
        <v>2.6079881267102113E-251</v>
      </c>
    </row>
    <row r="2182" spans="1:7" x14ac:dyDescent="0.45">
      <c r="A2182" t="str">
        <v>Jerry Koosman</v>
      </c>
      <c r="B2182">
        <v>1979</v>
      </c>
      <c r="C2182">
        <v>36</v>
      </c>
      <c r="D2182" t="str">
        <v>MIN</v>
      </c>
      <c r="E2182" t="str">
        <v>AL</v>
      </c>
      <c r="F2182">
        <v>7.4346467946354373E-174</v>
      </c>
      <c r="G2182" s="2">
        <f t="shared" si="34"/>
        <v>3.5561731799868908E-174</v>
      </c>
    </row>
    <row r="2183" spans="1:7" x14ac:dyDescent="0.45">
      <c r="A2183" t="str">
        <v>Chuck Finley</v>
      </c>
      <c r="B2183">
        <v>1998</v>
      </c>
      <c r="C2183">
        <v>35</v>
      </c>
      <c r="D2183" t="str">
        <v>ANA</v>
      </c>
      <c r="E2183" t="str">
        <v>AL</v>
      </c>
      <c r="F2183">
        <v>2.1998343593924109E-257</v>
      </c>
      <c r="G2183" s="2">
        <f t="shared" si="34"/>
        <v>4.3855331016400124E-258</v>
      </c>
    </row>
    <row r="2184" spans="1:7" x14ac:dyDescent="0.45">
      <c r="A2184" t="str">
        <v>Greg Maddux</v>
      </c>
      <c r="B2184">
        <v>1996</v>
      </c>
      <c r="C2184">
        <v>30</v>
      </c>
      <c r="D2184" t="str">
        <v>ATL</v>
      </c>
      <c r="E2184" t="str">
        <v>NL</v>
      </c>
      <c r="F2184">
        <v>7.2325233591493061E-40</v>
      </c>
      <c r="G2184" s="2">
        <f t="shared" si="34"/>
        <v>1.3525641251745899E-40</v>
      </c>
    </row>
    <row r="2185" spans="1:7" x14ac:dyDescent="0.45">
      <c r="A2185" t="str">
        <v>Ben Sheets</v>
      </c>
      <c r="B2185">
        <v>2004</v>
      </c>
      <c r="C2185">
        <v>25</v>
      </c>
      <c r="D2185" t="str">
        <v>MIL</v>
      </c>
      <c r="E2185" t="str">
        <v>NL</v>
      </c>
      <c r="F2185">
        <v>1.0536198265350947E-298</v>
      </c>
      <c r="G2185" s="2">
        <f t="shared" si="34"/>
        <v>2.8945179471450379E-299</v>
      </c>
    </row>
    <row r="2186" spans="1:7" x14ac:dyDescent="0.45">
      <c r="A2186" t="str">
        <v>Barry Zito</v>
      </c>
      <c r="B2186">
        <v>2002</v>
      </c>
      <c r="C2186">
        <v>24</v>
      </c>
      <c r="D2186" t="str">
        <v>OAK</v>
      </c>
      <c r="E2186" t="str">
        <v>AL</v>
      </c>
      <c r="F2186">
        <v>3.4745910407993003E-121</v>
      </c>
      <c r="G2186" s="2">
        <f t="shared" si="34"/>
        <v>8.8094666405001989E-122</v>
      </c>
    </row>
    <row r="2187" spans="1:7" x14ac:dyDescent="0.45">
      <c r="A2187" t="str">
        <v>Esteban Loaiza</v>
      </c>
      <c r="B2187">
        <v>2003</v>
      </c>
      <c r="C2187">
        <v>31</v>
      </c>
      <c r="D2187" t="str">
        <v>CHW</v>
      </c>
      <c r="E2187" t="str">
        <v>AL</v>
      </c>
      <c r="F2187">
        <v>1.1401209095208351E-123</v>
      </c>
      <c r="G2187" s="2">
        <f t="shared" si="34"/>
        <v>5.8955632454762776E-124</v>
      </c>
    </row>
    <row r="2188" spans="1:7" x14ac:dyDescent="0.45">
      <c r="A2188" t="str">
        <v>Max Scherzer</v>
      </c>
      <c r="B2188">
        <v>2017</v>
      </c>
      <c r="C2188">
        <v>32</v>
      </c>
      <c r="D2188" t="str">
        <v>WSN</v>
      </c>
      <c r="E2188" t="str">
        <v>NL</v>
      </c>
      <c r="F2188">
        <v>8.3449918705284557E-124</v>
      </c>
      <c r="G2188" s="2">
        <f t="shared" si="34"/>
        <v>4.8545687482407683E-124</v>
      </c>
    </row>
    <row r="2189" spans="1:7" x14ac:dyDescent="0.45">
      <c r="A2189" t="str">
        <v>Tom Seaver</v>
      </c>
      <c r="B2189">
        <v>1969</v>
      </c>
      <c r="C2189">
        <v>24</v>
      </c>
      <c r="D2189" t="str">
        <v>NYM</v>
      </c>
      <c r="E2189" t="str">
        <v>NL</v>
      </c>
      <c r="F2189">
        <v>3.3442444002380229E-163</v>
      </c>
      <c r="G2189" s="2">
        <f t="shared" si="34"/>
        <v>1.0009768791482732E-163</v>
      </c>
    </row>
    <row r="2190" spans="1:7" x14ac:dyDescent="0.45">
      <c r="A2190" t="str">
        <v>Dennis Eckersley</v>
      </c>
      <c r="B2190">
        <v>1979</v>
      </c>
      <c r="C2190">
        <v>24</v>
      </c>
      <c r="D2190" t="str">
        <v>BOS</v>
      </c>
      <c r="E2190" t="str">
        <v>AL</v>
      </c>
      <c r="F2190">
        <v>2.5156442509741865E-292</v>
      </c>
      <c r="G2190" s="2">
        <f t="shared" si="34"/>
        <v>1.2032940989419646E-292</v>
      </c>
    </row>
    <row r="2191" spans="1:7" x14ac:dyDescent="0.45">
      <c r="A2191" t="str">
        <v>Fergie Jenkins</v>
      </c>
      <c r="B2191">
        <v>1969</v>
      </c>
      <c r="C2191">
        <v>26</v>
      </c>
      <c r="D2191" t="str">
        <v>CHC</v>
      </c>
      <c r="E2191" t="str">
        <v>NL</v>
      </c>
      <c r="F2191">
        <v>6.5869640137799243E-115</v>
      </c>
      <c r="G2191" s="2">
        <f t="shared" si="34"/>
        <v>1.9715660377890246E-115</v>
      </c>
    </row>
    <row r="2192" spans="1:7" x14ac:dyDescent="0.45">
      <c r="A2192" t="str">
        <v>Félix Hernández</v>
      </c>
      <c r="B2192">
        <v>2010</v>
      </c>
      <c r="C2192">
        <v>24</v>
      </c>
      <c r="D2192" t="str">
        <v>SEA</v>
      </c>
      <c r="E2192" t="str">
        <v>AL</v>
      </c>
      <c r="F2192">
        <v>8.5229685090898204E-295</v>
      </c>
      <c r="G2192" s="2">
        <f t="shared" si="34"/>
        <v>3.3688570445783774E-295</v>
      </c>
    </row>
    <row r="2193" spans="1:7" x14ac:dyDescent="0.45">
      <c r="A2193" t="str">
        <v>Walker Buehler</v>
      </c>
      <c r="B2193">
        <v>2021</v>
      </c>
      <c r="C2193">
        <v>26</v>
      </c>
      <c r="D2193" t="str">
        <v>LAD</v>
      </c>
      <c r="E2193" t="str">
        <v>NL</v>
      </c>
      <c r="F2193">
        <v>2.6450673175379472E-209</v>
      </c>
      <c r="G2193" s="2">
        <f t="shared" si="34"/>
        <v>1.5517603021725426E-209</v>
      </c>
    </row>
    <row r="2194" spans="1:7" x14ac:dyDescent="0.45">
      <c r="A2194" t="str">
        <v>Bret Saberhagen</v>
      </c>
      <c r="B2194">
        <v>1985</v>
      </c>
      <c r="C2194">
        <v>21</v>
      </c>
      <c r="D2194" t="str">
        <v>KCR</v>
      </c>
      <c r="E2194" t="str">
        <v>AL</v>
      </c>
      <c r="F2194">
        <v>4.2761457351417676E-52</v>
      </c>
      <c r="G2194" s="2">
        <f t="shared" si="34"/>
        <v>1.4070054751541454E-52</v>
      </c>
    </row>
    <row r="2195" spans="1:7" x14ac:dyDescent="0.45">
      <c r="A2195" t="str">
        <v>Johan Santana</v>
      </c>
      <c r="B2195">
        <v>2008</v>
      </c>
      <c r="C2195">
        <v>29</v>
      </c>
      <c r="D2195" t="str">
        <v>NYM</v>
      </c>
      <c r="E2195" t="str">
        <v>NL</v>
      </c>
      <c r="F2195">
        <v>6.8745552827196324E-88</v>
      </c>
      <c r="G2195" s="2">
        <f t="shared" si="34"/>
        <v>3.5248002115709055E-88</v>
      </c>
    </row>
    <row r="2196" spans="1:7" x14ac:dyDescent="0.45">
      <c r="A2196" t="str">
        <v>Mike Mussina</v>
      </c>
      <c r="B2196">
        <v>2001</v>
      </c>
      <c r="C2196">
        <v>32</v>
      </c>
      <c r="D2196" t="str">
        <v>NYY</v>
      </c>
      <c r="E2196" t="str">
        <v>AL</v>
      </c>
      <c r="F2196">
        <v>2.9337883404936615E-162</v>
      </c>
      <c r="G2196" s="2">
        <f t="shared" si="34"/>
        <v>7.9523983521947946E-163</v>
      </c>
    </row>
    <row r="2197" spans="1:7" x14ac:dyDescent="0.45">
      <c r="A2197" t="str">
        <v>Roger Clemens</v>
      </c>
      <c r="B2197">
        <v>1988</v>
      </c>
      <c r="C2197">
        <v>25</v>
      </c>
      <c r="D2197" t="str">
        <v>BOS</v>
      </c>
      <c r="E2197" t="str">
        <v>AL</v>
      </c>
      <c r="F2197">
        <v>1.7892806677619063E-158</v>
      </c>
      <c r="G2197" s="2">
        <f t="shared" si="34"/>
        <v>5.9694304393509702E-159</v>
      </c>
    </row>
    <row r="2198" spans="1:7" x14ac:dyDescent="0.45">
      <c r="A2198" t="str">
        <v>Ernie Broglio</v>
      </c>
      <c r="B2198">
        <v>1960</v>
      </c>
      <c r="C2198">
        <v>24</v>
      </c>
      <c r="D2198" t="str">
        <v>STL</v>
      </c>
      <c r="E2198" t="str">
        <v>NL</v>
      </c>
      <c r="F2198">
        <v>1.3440661039297046E-35</v>
      </c>
      <c r="G2198" s="2">
        <f t="shared" si="34"/>
        <v>6.3055821990987202E-36</v>
      </c>
    </row>
    <row r="2199" spans="1:7" x14ac:dyDescent="0.45">
      <c r="A2199" t="str">
        <v>Bob Welch</v>
      </c>
      <c r="B2199">
        <v>1987</v>
      </c>
      <c r="C2199">
        <v>30</v>
      </c>
      <c r="D2199" t="str">
        <v>LAD</v>
      </c>
      <c r="E2199" t="str">
        <v>NL</v>
      </c>
      <c r="F2199">
        <v>1.4377691460620394E-207</v>
      </c>
      <c r="G2199" s="2">
        <f t="shared" si="34"/>
        <v>1.0959436411999762E-207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4DD-0EE3-44FD-86A4-0CF137EA996E}">
  <dimension ref="A1:X213"/>
  <sheetViews>
    <sheetView workbookViewId="0">
      <selection activeCell="E30" sqref="E30"/>
    </sheetView>
  </sheetViews>
  <sheetFormatPr defaultRowHeight="14.25" x14ac:dyDescent="0.45"/>
  <cols>
    <col min="24" max="24" width="6.86328125" customWidth="1"/>
  </cols>
  <sheetData>
    <row r="1" spans="1:24" x14ac:dyDescent="0.45">
      <c r="A1" t="str">
        <f>'All P'!A5</f>
        <v>Rk</v>
      </c>
      <c r="B1" t="str">
        <f>'All P'!B5</f>
        <v>Player</v>
      </c>
      <c r="C1" t="str">
        <f>'All P'!C5</f>
        <v>Season</v>
      </c>
      <c r="D1" t="str">
        <f>'All P'!D5</f>
        <v>Age</v>
      </c>
      <c r="E1" t="str">
        <f>'All P'!E5</f>
        <v>Team</v>
      </c>
      <c r="F1" t="str">
        <f>'All P'!F5</f>
        <v>Lg</v>
      </c>
      <c r="G1" t="s">
        <v>1452</v>
      </c>
      <c r="H1" t="s">
        <v>879</v>
      </c>
      <c r="I1" t="s">
        <v>882</v>
      </c>
      <c r="J1" t="s">
        <v>12</v>
      </c>
      <c r="K1" t="s">
        <v>1336</v>
      </c>
      <c r="L1" t="s">
        <v>1337</v>
      </c>
      <c r="M1" t="s">
        <v>1338</v>
      </c>
      <c r="N1" t="s">
        <v>1340</v>
      </c>
      <c r="O1" t="str">
        <f>G1</f>
        <v>(Intercept)</v>
      </c>
      <c r="P1" t="s">
        <v>879</v>
      </c>
      <c r="Q1" t="s">
        <v>882</v>
      </c>
      <c r="R1" t="s">
        <v>12</v>
      </c>
      <c r="S1" t="s">
        <v>1336</v>
      </c>
      <c r="T1" t="s">
        <v>1337</v>
      </c>
      <c r="U1" t="s">
        <v>1338</v>
      </c>
      <c r="V1" t="s">
        <v>1340</v>
      </c>
      <c r="W1" t="s">
        <v>1453</v>
      </c>
      <c r="X1" t="s">
        <v>1456</v>
      </c>
    </row>
    <row r="2" spans="1:24" x14ac:dyDescent="0.45">
      <c r="A2">
        <f>'All P'!A6</f>
        <v>1</v>
      </c>
      <c r="B2" t="str">
        <f>'All P'!B6</f>
        <v>Dwight Gooden</v>
      </c>
      <c r="C2">
        <f>'All P'!C6</f>
        <v>1985</v>
      </c>
      <c r="D2">
        <f>'All P'!D6</f>
        <v>20</v>
      </c>
      <c r="E2" t="str">
        <f>'All P'!E6</f>
        <v>NYM</v>
      </c>
      <c r="F2" t="str">
        <f>'All P'!F6</f>
        <v>NL</v>
      </c>
      <c r="G2">
        <f>'Coef Pitcher'!$A$2</f>
        <v>1306.60550039742</v>
      </c>
      <c r="H2">
        <f>INDEX('All P'!$G$6:$AM$217, MATCH('Calc Pitcher (Active)'!$B2, 'All P'!$B$6:$B$217, 0), MATCH('Calc Pitcher (Active)'!H$1, 'All P'!$G$5:$AM$5, 0))</f>
        <v>24</v>
      </c>
      <c r="I2">
        <f>INDEX('All P'!$G$6:$AM$217, MATCH('Calc Pitcher (Active)'!$B2, 'All P'!$B$6:$B$217, 0), MATCH('Calc Pitcher (Active)'!I$1, 'All P'!$G$5:$AM$5, 0))</f>
        <v>1.53</v>
      </c>
      <c r="J2">
        <f>INDEX('All P'!$G$6:$AM$217, MATCH('Calc Pitcher (Active)'!$B2, 'All P'!$B$6:$B$217, 0), MATCH('Calc Pitcher (Active)'!J$1, 'All P'!$G$5:$AM$5, 0))</f>
        <v>268</v>
      </c>
      <c r="K2">
        <f>INDEX('All P'!$G$6:$AM$217, MATCH('Calc Pitcher (Active)'!$B2, 'All P'!$B$6:$B$217, 0), MATCH('Calc Pitcher (Active)'!K$1, 'All P'!$G$5:$AM$5, 0))</f>
        <v>2.13</v>
      </c>
      <c r="L2">
        <f>INDEX('All P'!$G$6:$AM$217, MATCH('Calc Pitcher (Active)'!$B2, 'All P'!$B$6:$B$217, 0), MATCH('Calc Pitcher (Active)'!L$1, 'All P'!$G$5:$AM$5, 0))</f>
        <v>0.96499999999999997</v>
      </c>
      <c r="M2">
        <f>INDEX('All P'!$G$6:$AM$217, MATCH('Calc Pitcher (Active)'!$B2, 'All P'!$B$6:$B$217, 0), MATCH('Calc Pitcher (Active)'!M$1, 'All P'!$G$5:$AM$5, 0))</f>
        <v>6.4</v>
      </c>
      <c r="N2">
        <f>INDEX('All P'!$G$6:$AM$217, MATCH('Calc Pitcher (Active)'!$B2, 'All P'!$B$6:$B$217, 0), MATCH('Calc Pitcher (Active)'!N$1, 'All P'!$G$5:$AM$5, 0))</f>
        <v>2.2000000000000002</v>
      </c>
      <c r="O2">
        <f>G2</f>
        <v>1306.60550039742</v>
      </c>
      <c r="P2">
        <f>H2*'Coef Pitcher'!B$2</f>
        <v>1002.252059015196</v>
      </c>
      <c r="Q2">
        <f>I2*'Coef Pitcher'!C$2</f>
        <v>418.63568198485223</v>
      </c>
      <c r="R2">
        <f>J2*'Coef Pitcher'!D$2</f>
        <v>-756.05034578438199</v>
      </c>
      <c r="S2">
        <f>K2*'Coef Pitcher'!E$2</f>
        <v>-698.29596841263424</v>
      </c>
      <c r="T2">
        <f>L2*'Coef Pitcher'!F$2</f>
        <v>9262.0259608038723</v>
      </c>
      <c r="U2">
        <f>M2*'Coef Pitcher'!G$2</f>
        <v>-8250.3868920106233</v>
      </c>
      <c r="V2">
        <f>N2*'Coef Pitcher'!H$2</f>
        <v>-2303.6479030191226</v>
      </c>
      <c r="W2">
        <f>SUM(O2:V2)</f>
        <v>-18.86190702542126</v>
      </c>
      <c r="X2" s="2">
        <f>IF(EXP(W2)/(1-EXP(W2))&lt;0, 0, IF(EXP(W2)/(1-EXP(W2))&gt;1, 1, EXP(W2)/(1-EXP(W2))))</f>
        <v>6.4324713933457901E-9</v>
      </c>
    </row>
    <row r="3" spans="1:24" x14ac:dyDescent="0.45">
      <c r="A3">
        <f>'All P'!A7</f>
        <v>2</v>
      </c>
      <c r="B3" t="str">
        <f>'All P'!B7</f>
        <v>Steve Carlton</v>
      </c>
      <c r="C3">
        <f>'All P'!C7</f>
        <v>1972</v>
      </c>
      <c r="D3">
        <f>'All P'!D7</f>
        <v>27</v>
      </c>
      <c r="E3" t="str">
        <f>'All P'!E7</f>
        <v>PHI</v>
      </c>
      <c r="F3" t="str">
        <f>'All P'!F7</f>
        <v>NL</v>
      </c>
      <c r="G3">
        <f>'Coef Pitcher'!$A$2</f>
        <v>1306.60550039742</v>
      </c>
      <c r="H3">
        <f>INDEX('All P'!$G$6:$AM$217, MATCH('Calc Pitcher (Active)'!$B3, 'All P'!$B$6:$B$217, 0), MATCH('Calc Pitcher (Active)'!H$1, 'All P'!$G$5:$AM$5, 0))</f>
        <v>27</v>
      </c>
      <c r="I3">
        <f>INDEX('All P'!$G$6:$AM$217, MATCH('Calc Pitcher (Active)'!$B3, 'All P'!$B$6:$B$217, 0), MATCH('Calc Pitcher (Active)'!I$1, 'All P'!$G$5:$AM$5, 0))</f>
        <v>1.97</v>
      </c>
      <c r="J3">
        <f>INDEX('All P'!$G$6:$AM$217, MATCH('Calc Pitcher (Active)'!$B3, 'All P'!$B$6:$B$217, 0), MATCH('Calc Pitcher (Active)'!J$1, 'All P'!$G$5:$AM$5, 0))</f>
        <v>310</v>
      </c>
      <c r="K3">
        <f>INDEX('All P'!$G$6:$AM$217, MATCH('Calc Pitcher (Active)'!$B3, 'All P'!$B$6:$B$217, 0), MATCH('Calc Pitcher (Active)'!K$1, 'All P'!$G$5:$AM$5, 0))</f>
        <v>2.0099999999999998</v>
      </c>
      <c r="L3">
        <f>INDEX('All P'!$G$6:$AM$217, MATCH('Calc Pitcher (Active)'!$B3, 'All P'!$B$6:$B$217, 0), MATCH('Calc Pitcher (Active)'!L$1, 'All P'!$G$5:$AM$5, 0))</f>
        <v>0.99299999999999999</v>
      </c>
      <c r="M3">
        <f>INDEX('All P'!$G$6:$AM$217, MATCH('Calc Pitcher (Active)'!$B3, 'All P'!$B$6:$B$217, 0), MATCH('Calc Pitcher (Active)'!M$1, 'All P'!$G$5:$AM$5, 0))</f>
        <v>6.7</v>
      </c>
      <c r="N3">
        <f>INDEX('All P'!$G$6:$AM$217, MATCH('Calc Pitcher (Active)'!$B3, 'All P'!$B$6:$B$217, 0), MATCH('Calc Pitcher (Active)'!N$1, 'All P'!$G$5:$AM$5, 0))</f>
        <v>2.2999999999999998</v>
      </c>
      <c r="O3">
        <f t="shared" ref="O3:O66" si="0">G3</f>
        <v>1306.60550039742</v>
      </c>
      <c r="P3">
        <f>H3*'Coef Pitcher'!B$2</f>
        <v>1127.5335663920955</v>
      </c>
      <c r="Q3">
        <f>I3*'Coef Pitcher'!C$2</f>
        <v>539.02764281709733</v>
      </c>
      <c r="R3">
        <f>J3*'Coef Pitcher'!D$2</f>
        <v>-874.5358477356657</v>
      </c>
      <c r="S3">
        <f>K3*'Coef Pitcher'!E$2</f>
        <v>-658.95535047389421</v>
      </c>
      <c r="T3">
        <f>L3*'Coef Pitcher'!F$2</f>
        <v>9530.768682982638</v>
      </c>
      <c r="U3">
        <f>M3*'Coef Pitcher'!G$2</f>
        <v>-8637.1237775736226</v>
      </c>
      <c r="V3">
        <f>N3*'Coef Pitcher'!H$2</f>
        <v>-2408.3591713381729</v>
      </c>
      <c r="W3">
        <f t="shared" ref="W3:W66" si="1">SUM(O3:V3)</f>
        <v>-75.038754532103667</v>
      </c>
      <c r="X3" s="2">
        <f t="shared" ref="X3:X66" si="2">IF(EXP(W3)/(1-EXP(W3))&lt;0, 0, IF(EXP(W3)/(1-EXP(W3))&gt;1, 1, EXP(W3)/(1-EXP(W3))))</f>
        <v>2.5768134449142183E-33</v>
      </c>
    </row>
    <row r="4" spans="1:24" x14ac:dyDescent="0.45">
      <c r="A4">
        <f>'All P'!A8</f>
        <v>3</v>
      </c>
      <c r="B4" t="str">
        <f>'All P'!B8</f>
        <v>Roger Clemens</v>
      </c>
      <c r="C4">
        <f>'All P'!C8</f>
        <v>1997</v>
      </c>
      <c r="D4">
        <f>'All P'!D8</f>
        <v>34</v>
      </c>
      <c r="E4" t="str">
        <f>'All P'!E8</f>
        <v>TOR</v>
      </c>
      <c r="F4" t="str">
        <f>'All P'!F8</f>
        <v>AL</v>
      </c>
      <c r="G4">
        <f>'Coef Pitcher'!$A$2</f>
        <v>1306.60550039742</v>
      </c>
      <c r="H4">
        <f>INDEX('All P'!$G$6:$AM$217, MATCH('Calc Pitcher (Active)'!$B4, 'All P'!$B$6:$B$217, 0), MATCH('Calc Pitcher (Active)'!H$1, 'All P'!$G$5:$AM$5, 0))</f>
        <v>21</v>
      </c>
      <c r="I4">
        <f>INDEX('All P'!$G$6:$AM$217, MATCH('Calc Pitcher (Active)'!$B4, 'All P'!$B$6:$B$217, 0), MATCH('Calc Pitcher (Active)'!I$1, 'All P'!$G$5:$AM$5, 0))</f>
        <v>2.0499999999999998</v>
      </c>
      <c r="J4">
        <f>INDEX('All P'!$G$6:$AM$217, MATCH('Calc Pitcher (Active)'!$B4, 'All P'!$B$6:$B$217, 0), MATCH('Calc Pitcher (Active)'!J$1, 'All P'!$G$5:$AM$5, 0))</f>
        <v>292</v>
      </c>
      <c r="K4">
        <f>INDEX('All P'!$G$6:$AM$217, MATCH('Calc Pitcher (Active)'!$B4, 'All P'!$B$6:$B$217, 0), MATCH('Calc Pitcher (Active)'!K$1, 'All P'!$G$5:$AM$5, 0))</f>
        <v>2.25</v>
      </c>
      <c r="L4">
        <f>INDEX('All P'!$G$6:$AM$217, MATCH('Calc Pitcher (Active)'!$B4, 'All P'!$B$6:$B$217, 0), MATCH('Calc Pitcher (Active)'!L$1, 'All P'!$G$5:$AM$5, 0))</f>
        <v>1.03</v>
      </c>
      <c r="M4">
        <f>INDEX('All P'!$G$6:$AM$217, MATCH('Calc Pitcher (Active)'!$B4, 'All P'!$B$6:$B$217, 0), MATCH('Calc Pitcher (Active)'!M$1, 'All P'!$G$5:$AM$5, 0))</f>
        <v>7</v>
      </c>
      <c r="N4">
        <f>INDEX('All P'!$G$6:$AM$217, MATCH('Calc Pitcher (Active)'!$B4, 'All P'!$B$6:$B$217, 0), MATCH('Calc Pitcher (Active)'!N$1, 'All P'!$G$5:$AM$5, 0))</f>
        <v>2.2999999999999998</v>
      </c>
      <c r="O4">
        <f t="shared" si="0"/>
        <v>1306.60550039742</v>
      </c>
      <c r="P4">
        <f>H4*'Coef Pitcher'!B$2</f>
        <v>876.97055163829646</v>
      </c>
      <c r="Q4">
        <f>I4*'Coef Pitcher'!C$2</f>
        <v>560.91709024114186</v>
      </c>
      <c r="R4">
        <f>J4*'Coef Pitcher'!D$2</f>
        <v>-823.75634689940125</v>
      </c>
      <c r="S4">
        <f>K4*'Coef Pitcher'!E$2</f>
        <v>-737.63658635137426</v>
      </c>
      <c r="T4">
        <f>L4*'Coef Pitcher'!F$2</f>
        <v>9885.8929944331503</v>
      </c>
      <c r="U4">
        <f>M4*'Coef Pitcher'!G$2</f>
        <v>-9023.8606631366201</v>
      </c>
      <c r="V4">
        <f>N4*'Coef Pitcher'!H$2</f>
        <v>-2408.3591713381729</v>
      </c>
      <c r="W4">
        <f t="shared" si="1"/>
        <v>-363.22663101556009</v>
      </c>
      <c r="X4" s="2">
        <f t="shared" si="2"/>
        <v>1.7892806677619063E-158</v>
      </c>
    </row>
    <row r="5" spans="1:24" x14ac:dyDescent="0.45">
      <c r="A5">
        <f>'All P'!A9</f>
        <v>4</v>
      </c>
      <c r="B5" t="str">
        <f>'All P'!B9</f>
        <v>Wilbur Wood</v>
      </c>
      <c r="C5">
        <f>'All P'!C9</f>
        <v>1971</v>
      </c>
      <c r="D5">
        <f>'All P'!D9</f>
        <v>29</v>
      </c>
      <c r="E5" t="str">
        <f>'All P'!E9</f>
        <v>CHW</v>
      </c>
      <c r="F5" t="str">
        <f>'All P'!F9</f>
        <v>AL</v>
      </c>
      <c r="G5">
        <f>'Coef Pitcher'!$A$2</f>
        <v>1306.60550039742</v>
      </c>
      <c r="H5">
        <f>INDEX('All P'!$G$6:$AM$217, MATCH('Calc Pitcher (Active)'!$B5, 'All P'!$B$6:$B$217, 0), MATCH('Calc Pitcher (Active)'!H$1, 'All P'!$G$5:$AM$5, 0))</f>
        <v>22</v>
      </c>
      <c r="I5">
        <f>INDEX('All P'!$G$6:$AM$217, MATCH('Calc Pitcher (Active)'!$B5, 'All P'!$B$6:$B$217, 0), MATCH('Calc Pitcher (Active)'!I$1, 'All P'!$G$5:$AM$5, 0))</f>
        <v>1.91</v>
      </c>
      <c r="J5">
        <f>INDEX('All P'!$G$6:$AM$217, MATCH('Calc Pitcher (Active)'!$B5, 'All P'!$B$6:$B$217, 0), MATCH('Calc Pitcher (Active)'!J$1, 'All P'!$G$5:$AM$5, 0))</f>
        <v>210</v>
      </c>
      <c r="K5">
        <f>INDEX('All P'!$G$6:$AM$217, MATCH('Calc Pitcher (Active)'!$B5, 'All P'!$B$6:$B$217, 0), MATCH('Calc Pitcher (Active)'!K$1, 'All P'!$G$5:$AM$5, 0))</f>
        <v>2.63</v>
      </c>
      <c r="L5">
        <f>INDEX('All P'!$G$6:$AM$217, MATCH('Calc Pitcher (Active)'!$B5, 'All P'!$B$6:$B$217, 0), MATCH('Calc Pitcher (Active)'!L$1, 'All P'!$G$5:$AM$5, 0))</f>
        <v>1</v>
      </c>
      <c r="M5">
        <f>INDEX('All P'!$G$6:$AM$217, MATCH('Calc Pitcher (Active)'!$B5, 'All P'!$B$6:$B$217, 0), MATCH('Calc Pitcher (Active)'!M$1, 'All P'!$G$5:$AM$5, 0))</f>
        <v>7.3</v>
      </c>
      <c r="N5">
        <f>INDEX('All P'!$G$6:$AM$217, MATCH('Calc Pitcher (Active)'!$B5, 'All P'!$B$6:$B$217, 0), MATCH('Calc Pitcher (Active)'!N$1, 'All P'!$G$5:$AM$5, 0))</f>
        <v>1.7</v>
      </c>
      <c r="O5">
        <f t="shared" si="0"/>
        <v>1306.60550039742</v>
      </c>
      <c r="P5">
        <f>H5*'Coef Pitcher'!B$2</f>
        <v>918.73105409726304</v>
      </c>
      <c r="Q5">
        <f>I5*'Coef Pitcher'!C$2</f>
        <v>522.61055724906385</v>
      </c>
      <c r="R5">
        <f>J5*'Coef Pitcher'!D$2</f>
        <v>-592.42750975641877</v>
      </c>
      <c r="S5">
        <f>K5*'Coef Pitcher'!E$2</f>
        <v>-862.2152098240507</v>
      </c>
      <c r="T5">
        <f>L5*'Coef Pitcher'!F$2</f>
        <v>9597.9543635273294</v>
      </c>
      <c r="U5">
        <f>M5*'Coef Pitcher'!G$2</f>
        <v>-9410.5975486996176</v>
      </c>
      <c r="V5">
        <f>N5*'Coef Pitcher'!H$2</f>
        <v>-1780.091561423867</v>
      </c>
      <c r="W5">
        <f t="shared" si="1"/>
        <v>-299.43035443287727</v>
      </c>
      <c r="X5" s="2">
        <f t="shared" si="2"/>
        <v>9.1001668574909502E-131</v>
      </c>
    </row>
    <row r="6" spans="1:24" x14ac:dyDescent="0.45">
      <c r="A6">
        <f>'All P'!A10</f>
        <v>5</v>
      </c>
      <c r="B6" t="str">
        <f>'All P'!B10</f>
        <v>Pedro Martínez</v>
      </c>
      <c r="C6">
        <f>'All P'!C10</f>
        <v>2000</v>
      </c>
      <c r="D6">
        <f>'All P'!D10</f>
        <v>28</v>
      </c>
      <c r="E6" t="str">
        <f>'All P'!E10</f>
        <v>BOS</v>
      </c>
      <c r="F6" t="str">
        <f>'All P'!F10</f>
        <v>AL</v>
      </c>
      <c r="G6">
        <f>'Coef Pitcher'!$A$2</f>
        <v>1306.60550039742</v>
      </c>
      <c r="H6">
        <f>INDEX('All P'!$G$6:$AM$217, MATCH('Calc Pitcher (Active)'!$B6, 'All P'!$B$6:$B$217, 0), MATCH('Calc Pitcher (Active)'!H$1, 'All P'!$G$5:$AM$5, 0))</f>
        <v>18</v>
      </c>
      <c r="I6">
        <f>INDEX('All P'!$G$6:$AM$217, MATCH('Calc Pitcher (Active)'!$B6, 'All P'!$B$6:$B$217, 0), MATCH('Calc Pitcher (Active)'!I$1, 'All P'!$G$5:$AM$5, 0))</f>
        <v>1.74</v>
      </c>
      <c r="J6">
        <f>INDEX('All P'!$G$6:$AM$217, MATCH('Calc Pitcher (Active)'!$B6, 'All P'!$B$6:$B$217, 0), MATCH('Calc Pitcher (Active)'!J$1, 'All P'!$G$5:$AM$5, 0))</f>
        <v>284</v>
      </c>
      <c r="K6">
        <f>INDEX('All P'!$G$6:$AM$217, MATCH('Calc Pitcher (Active)'!$B6, 'All P'!$B$6:$B$217, 0), MATCH('Calc Pitcher (Active)'!K$1, 'All P'!$G$5:$AM$5, 0))</f>
        <v>2.17</v>
      </c>
      <c r="L6">
        <f>INDEX('All P'!$G$6:$AM$217, MATCH('Calc Pitcher (Active)'!$B6, 'All P'!$B$6:$B$217, 0), MATCH('Calc Pitcher (Active)'!L$1, 'All P'!$G$5:$AM$5, 0))</f>
        <v>0.73699999999999999</v>
      </c>
      <c r="M6">
        <f>INDEX('All P'!$G$6:$AM$217, MATCH('Calc Pitcher (Active)'!$B6, 'All P'!$B$6:$B$217, 0), MATCH('Calc Pitcher (Active)'!M$1, 'All P'!$G$5:$AM$5, 0))</f>
        <v>5.3</v>
      </c>
      <c r="N6">
        <f>INDEX('All P'!$G$6:$AM$217, MATCH('Calc Pitcher (Active)'!$B6, 'All P'!$B$6:$B$217, 0), MATCH('Calc Pitcher (Active)'!N$1, 'All P'!$G$5:$AM$5, 0))</f>
        <v>1.3</v>
      </c>
      <c r="O6">
        <f t="shared" si="0"/>
        <v>1306.60550039742</v>
      </c>
      <c r="P6">
        <f>H6*'Coef Pitcher'!B$2</f>
        <v>751.68904426139693</v>
      </c>
      <c r="Q6">
        <f>I6*'Coef Pitcher'!C$2</f>
        <v>476.0954814729692</v>
      </c>
      <c r="R6">
        <f>J6*'Coef Pitcher'!D$2</f>
        <v>-801.1876798610615</v>
      </c>
      <c r="S6">
        <f>K6*'Coef Pitcher'!E$2</f>
        <v>-711.40950772554754</v>
      </c>
      <c r="T6">
        <f>L6*'Coef Pitcher'!F$2</f>
        <v>7073.6923659196418</v>
      </c>
      <c r="U6">
        <f>M6*'Coef Pitcher'!G$2</f>
        <v>-6832.3516449462977</v>
      </c>
      <c r="V6">
        <f>N6*'Coef Pitcher'!H$2</f>
        <v>-1361.2464881476633</v>
      </c>
      <c r="W6">
        <f t="shared" si="1"/>
        <v>-98.112928629142289</v>
      </c>
      <c r="X6" s="2">
        <f t="shared" si="2"/>
        <v>2.4552543716892845E-43</v>
      </c>
    </row>
    <row r="7" spans="1:24" x14ac:dyDescent="0.45">
      <c r="A7">
        <f>'All P'!A11</f>
        <v>6</v>
      </c>
      <c r="B7" t="str">
        <f>'All P'!B11</f>
        <v>Bob Gibson</v>
      </c>
      <c r="C7">
        <f>'All P'!C11</f>
        <v>1968</v>
      </c>
      <c r="D7">
        <f>'All P'!D11</f>
        <v>32</v>
      </c>
      <c r="E7" t="str">
        <f>'All P'!E11</f>
        <v>STL</v>
      </c>
      <c r="F7" t="str">
        <f>'All P'!F11</f>
        <v>NL</v>
      </c>
      <c r="G7">
        <f>'Coef Pitcher'!$A$2</f>
        <v>1306.60550039742</v>
      </c>
      <c r="H7">
        <f>INDEX('All P'!$G$6:$AM$217, MATCH('Calc Pitcher (Active)'!$B7, 'All P'!$B$6:$B$217, 0), MATCH('Calc Pitcher (Active)'!H$1, 'All P'!$G$5:$AM$5, 0))</f>
        <v>22</v>
      </c>
      <c r="I7">
        <f>INDEX('All P'!$G$6:$AM$217, MATCH('Calc Pitcher (Active)'!$B7, 'All P'!$B$6:$B$217, 0), MATCH('Calc Pitcher (Active)'!I$1, 'All P'!$G$5:$AM$5, 0))</f>
        <v>1.1200000000000001</v>
      </c>
      <c r="J7">
        <f>INDEX('All P'!$G$6:$AM$217, MATCH('Calc Pitcher (Active)'!$B7, 'All P'!$B$6:$B$217, 0), MATCH('Calc Pitcher (Active)'!J$1, 'All P'!$G$5:$AM$5, 0))</f>
        <v>268</v>
      </c>
      <c r="K7">
        <f>INDEX('All P'!$G$6:$AM$217, MATCH('Calc Pitcher (Active)'!$B7, 'All P'!$B$6:$B$217, 0), MATCH('Calc Pitcher (Active)'!K$1, 'All P'!$G$5:$AM$5, 0))</f>
        <v>1.77</v>
      </c>
      <c r="L7">
        <f>INDEX('All P'!$G$6:$AM$217, MATCH('Calc Pitcher (Active)'!$B7, 'All P'!$B$6:$B$217, 0), MATCH('Calc Pitcher (Active)'!L$1, 'All P'!$G$5:$AM$5, 0))</f>
        <v>0.85299999999999998</v>
      </c>
      <c r="M7">
        <f>INDEX('All P'!$G$6:$AM$217, MATCH('Calc Pitcher (Active)'!$B7, 'All P'!$B$6:$B$217, 0), MATCH('Calc Pitcher (Active)'!M$1, 'All P'!$G$5:$AM$5, 0))</f>
        <v>5.8</v>
      </c>
      <c r="N7">
        <f>INDEX('All P'!$G$6:$AM$217, MATCH('Calc Pitcher (Active)'!$B7, 'All P'!$B$6:$B$217, 0), MATCH('Calc Pitcher (Active)'!N$1, 'All P'!$G$5:$AM$5, 0))</f>
        <v>1.8</v>
      </c>
      <c r="O7">
        <f t="shared" si="0"/>
        <v>1306.60550039742</v>
      </c>
      <c r="P7">
        <f>H7*'Coef Pitcher'!B$2</f>
        <v>918.73105409726304</v>
      </c>
      <c r="Q7">
        <f>I7*'Coef Pitcher'!C$2</f>
        <v>306.45226393662386</v>
      </c>
      <c r="R7">
        <f>J7*'Coef Pitcher'!D$2</f>
        <v>-756.05034578438199</v>
      </c>
      <c r="S7">
        <f>K7*'Coef Pitcher'!E$2</f>
        <v>-580.27411459641439</v>
      </c>
      <c r="T7">
        <f>L7*'Coef Pitcher'!F$2</f>
        <v>8187.0550720888114</v>
      </c>
      <c r="U7">
        <f>M7*'Coef Pitcher'!G$2</f>
        <v>-7476.9131208846275</v>
      </c>
      <c r="V7">
        <f>N7*'Coef Pitcher'!H$2</f>
        <v>-1884.8028297429182</v>
      </c>
      <c r="W7">
        <f t="shared" si="1"/>
        <v>20.803479511776459</v>
      </c>
      <c r="X7" s="2">
        <f t="shared" si="2"/>
        <v>0</v>
      </c>
    </row>
    <row r="8" spans="1:24" x14ac:dyDescent="0.45">
      <c r="A8">
        <f>'All P'!A12</f>
        <v>7</v>
      </c>
      <c r="B8" t="str">
        <f>'All P'!B12</f>
        <v>Gaylord Perry</v>
      </c>
      <c r="C8">
        <f>'All P'!C12</f>
        <v>1972</v>
      </c>
      <c r="D8">
        <f>'All P'!D12</f>
        <v>33</v>
      </c>
      <c r="E8" t="str">
        <f>'All P'!E12</f>
        <v>CLE</v>
      </c>
      <c r="F8" t="str">
        <f>'All P'!F12</f>
        <v>AL</v>
      </c>
      <c r="G8">
        <f>'Coef Pitcher'!$A$2</f>
        <v>1306.60550039742</v>
      </c>
      <c r="H8">
        <f>INDEX('All P'!$G$6:$AM$217, MATCH('Calc Pitcher (Active)'!$B8, 'All P'!$B$6:$B$217, 0), MATCH('Calc Pitcher (Active)'!H$1, 'All P'!$G$5:$AM$5, 0))</f>
        <v>24</v>
      </c>
      <c r="I8">
        <f>INDEX('All P'!$G$6:$AM$217, MATCH('Calc Pitcher (Active)'!$B8, 'All P'!$B$6:$B$217, 0), MATCH('Calc Pitcher (Active)'!I$1, 'All P'!$G$5:$AM$5, 0))</f>
        <v>1.92</v>
      </c>
      <c r="J8">
        <f>INDEX('All P'!$G$6:$AM$217, MATCH('Calc Pitcher (Active)'!$B8, 'All P'!$B$6:$B$217, 0), MATCH('Calc Pitcher (Active)'!J$1, 'All P'!$G$5:$AM$5, 0))</f>
        <v>234</v>
      </c>
      <c r="K8">
        <f>INDEX('All P'!$G$6:$AM$217, MATCH('Calc Pitcher (Active)'!$B8, 'All P'!$B$6:$B$217, 0), MATCH('Calc Pitcher (Active)'!K$1, 'All P'!$G$5:$AM$5, 0))</f>
        <v>2.5</v>
      </c>
      <c r="L8">
        <f>INDEX('All P'!$G$6:$AM$217, MATCH('Calc Pitcher (Active)'!$B8, 'All P'!$B$6:$B$217, 0), MATCH('Calc Pitcher (Active)'!L$1, 'All P'!$G$5:$AM$5, 0))</f>
        <v>0.97799999999999998</v>
      </c>
      <c r="M8">
        <f>INDEX('All P'!$G$6:$AM$217, MATCH('Calc Pitcher (Active)'!$B8, 'All P'!$B$6:$B$217, 0), MATCH('Calc Pitcher (Active)'!M$1, 'All P'!$G$5:$AM$5, 0))</f>
        <v>6.6</v>
      </c>
      <c r="N8">
        <f>INDEX('All P'!$G$6:$AM$217, MATCH('Calc Pitcher (Active)'!$B8, 'All P'!$B$6:$B$217, 0), MATCH('Calc Pitcher (Active)'!N$1, 'All P'!$G$5:$AM$5, 0))</f>
        <v>2.2000000000000002</v>
      </c>
      <c r="O8">
        <f t="shared" si="0"/>
        <v>1306.60550039742</v>
      </c>
      <c r="P8">
        <f>H8*'Coef Pitcher'!B$2</f>
        <v>1002.252059015196</v>
      </c>
      <c r="Q8">
        <f>I8*'Coef Pitcher'!C$2</f>
        <v>525.34673817706948</v>
      </c>
      <c r="R8">
        <f>J8*'Coef Pitcher'!D$2</f>
        <v>-660.13351087143803</v>
      </c>
      <c r="S8">
        <f>K8*'Coef Pitcher'!E$2</f>
        <v>-819.59620705708244</v>
      </c>
      <c r="T8">
        <f>L8*'Coef Pitcher'!F$2</f>
        <v>9386.7993675297275</v>
      </c>
      <c r="U8">
        <f>M8*'Coef Pitcher'!G$2</f>
        <v>-8508.2114823859556</v>
      </c>
      <c r="V8">
        <f>N8*'Coef Pitcher'!H$2</f>
        <v>-2303.6479030191226</v>
      </c>
      <c r="W8">
        <f t="shared" si="1"/>
        <v>-70.585438214184705</v>
      </c>
      <c r="X8" s="2">
        <f t="shared" si="2"/>
        <v>2.2137760305674025E-31</v>
      </c>
    </row>
    <row r="9" spans="1:24" x14ac:dyDescent="0.45">
      <c r="A9">
        <f>'All P'!A13</f>
        <v>8</v>
      </c>
      <c r="B9" t="str">
        <f>'All P'!B13</f>
        <v>Randy Johnson</v>
      </c>
      <c r="C9">
        <f>'All P'!C13</f>
        <v>2002</v>
      </c>
      <c r="D9">
        <f>'All P'!D13</f>
        <v>38</v>
      </c>
      <c r="E9" t="str">
        <f>'All P'!E13</f>
        <v>ARI</v>
      </c>
      <c r="F9" t="str">
        <f>'All P'!F13</f>
        <v>NL</v>
      </c>
      <c r="G9">
        <f>'Coef Pitcher'!$A$2</f>
        <v>1306.60550039742</v>
      </c>
      <c r="H9">
        <f>INDEX('All P'!$G$6:$AM$217, MATCH('Calc Pitcher (Active)'!$B9, 'All P'!$B$6:$B$217, 0), MATCH('Calc Pitcher (Active)'!H$1, 'All P'!$G$5:$AM$5, 0))</f>
        <v>24</v>
      </c>
      <c r="I9">
        <f>INDEX('All P'!$G$6:$AM$217, MATCH('Calc Pitcher (Active)'!$B9, 'All P'!$B$6:$B$217, 0), MATCH('Calc Pitcher (Active)'!I$1, 'All P'!$G$5:$AM$5, 0))</f>
        <v>2.3199999999999998</v>
      </c>
      <c r="J9">
        <f>INDEX('All P'!$G$6:$AM$217, MATCH('Calc Pitcher (Active)'!$B9, 'All P'!$B$6:$B$217, 0), MATCH('Calc Pitcher (Active)'!J$1, 'All P'!$G$5:$AM$5, 0))</f>
        <v>334</v>
      </c>
      <c r="K9">
        <f>INDEX('All P'!$G$6:$AM$217, MATCH('Calc Pitcher (Active)'!$B9, 'All P'!$B$6:$B$217, 0), MATCH('Calc Pitcher (Active)'!K$1, 'All P'!$G$5:$AM$5, 0))</f>
        <v>2.66</v>
      </c>
      <c r="L9">
        <f>INDEX('All P'!$G$6:$AM$217, MATCH('Calc Pitcher (Active)'!$B9, 'All P'!$B$6:$B$217, 0), MATCH('Calc Pitcher (Active)'!L$1, 'All P'!$G$5:$AM$5, 0))</f>
        <v>1.0309999999999999</v>
      </c>
      <c r="M9">
        <f>INDEX('All P'!$G$6:$AM$217, MATCH('Calc Pitcher (Active)'!$B9, 'All P'!$B$6:$B$217, 0), MATCH('Calc Pitcher (Active)'!M$1, 'All P'!$G$5:$AM$5, 0))</f>
        <v>6.8</v>
      </c>
      <c r="N9">
        <f>INDEX('All P'!$G$6:$AM$217, MATCH('Calc Pitcher (Active)'!$B9, 'All P'!$B$6:$B$217, 0), MATCH('Calc Pitcher (Active)'!N$1, 'All P'!$G$5:$AM$5, 0))</f>
        <v>2.5</v>
      </c>
      <c r="O9">
        <f t="shared" si="0"/>
        <v>1306.60550039742</v>
      </c>
      <c r="P9">
        <f>H9*'Coef Pitcher'!B$2</f>
        <v>1002.252059015196</v>
      </c>
      <c r="Q9">
        <f>I9*'Coef Pitcher'!C$2</f>
        <v>634.79397529729226</v>
      </c>
      <c r="R9">
        <f>J9*'Coef Pitcher'!D$2</f>
        <v>-942.24184885068507</v>
      </c>
      <c r="S9">
        <f>K9*'Coef Pitcher'!E$2</f>
        <v>-872.05036430873577</v>
      </c>
      <c r="T9">
        <f>L9*'Coef Pitcher'!F$2</f>
        <v>9895.4909487966761</v>
      </c>
      <c r="U9">
        <f>M9*'Coef Pitcher'!G$2</f>
        <v>-8766.0360727612879</v>
      </c>
      <c r="V9">
        <f>N9*'Coef Pitcher'!H$2</f>
        <v>-2617.7817079762754</v>
      </c>
      <c r="W9">
        <f t="shared" si="1"/>
        <v>-358.96751039039918</v>
      </c>
      <c r="X9" s="2">
        <f t="shared" si="2"/>
        <v>1.2658756759794947E-156</v>
      </c>
    </row>
    <row r="10" spans="1:24" x14ac:dyDescent="0.45">
      <c r="A10">
        <f>'All P'!A14</f>
        <v>9</v>
      </c>
      <c r="B10" t="str">
        <f>'All P'!B14</f>
        <v>Wilbur Wood</v>
      </c>
      <c r="C10">
        <f>'All P'!C14</f>
        <v>1972</v>
      </c>
      <c r="D10">
        <f>'All P'!D14</f>
        <v>30</v>
      </c>
      <c r="E10" t="str">
        <f>'All P'!E14</f>
        <v>CHW</v>
      </c>
      <c r="F10" t="str">
        <f>'All P'!F14</f>
        <v>AL</v>
      </c>
      <c r="G10">
        <f>'Coef Pitcher'!$A$2</f>
        <v>1306.60550039742</v>
      </c>
      <c r="H10">
        <f>INDEX('All P'!$G$6:$AM$217, MATCH('Calc Pitcher (Active)'!$B10, 'All P'!$B$6:$B$217, 0), MATCH('Calc Pitcher (Active)'!H$1, 'All P'!$G$5:$AM$5, 0))</f>
        <v>22</v>
      </c>
      <c r="I10">
        <f>INDEX('All P'!$G$6:$AM$217, MATCH('Calc Pitcher (Active)'!$B10, 'All P'!$B$6:$B$217, 0), MATCH('Calc Pitcher (Active)'!I$1, 'All P'!$G$5:$AM$5, 0))</f>
        <v>1.91</v>
      </c>
      <c r="J10">
        <f>INDEX('All P'!$G$6:$AM$217, MATCH('Calc Pitcher (Active)'!$B10, 'All P'!$B$6:$B$217, 0), MATCH('Calc Pitcher (Active)'!J$1, 'All P'!$G$5:$AM$5, 0))</f>
        <v>210</v>
      </c>
      <c r="K10">
        <f>INDEX('All P'!$G$6:$AM$217, MATCH('Calc Pitcher (Active)'!$B10, 'All P'!$B$6:$B$217, 0), MATCH('Calc Pitcher (Active)'!K$1, 'All P'!$G$5:$AM$5, 0))</f>
        <v>2.63</v>
      </c>
      <c r="L10">
        <f>INDEX('All P'!$G$6:$AM$217, MATCH('Calc Pitcher (Active)'!$B10, 'All P'!$B$6:$B$217, 0), MATCH('Calc Pitcher (Active)'!L$1, 'All P'!$G$5:$AM$5, 0))</f>
        <v>1</v>
      </c>
      <c r="M10">
        <f>INDEX('All P'!$G$6:$AM$217, MATCH('Calc Pitcher (Active)'!$B10, 'All P'!$B$6:$B$217, 0), MATCH('Calc Pitcher (Active)'!M$1, 'All P'!$G$5:$AM$5, 0))</f>
        <v>7.3</v>
      </c>
      <c r="N10">
        <f>INDEX('All P'!$G$6:$AM$217, MATCH('Calc Pitcher (Active)'!$B10, 'All P'!$B$6:$B$217, 0), MATCH('Calc Pitcher (Active)'!N$1, 'All P'!$G$5:$AM$5, 0))</f>
        <v>1.7</v>
      </c>
      <c r="O10">
        <f t="shared" si="0"/>
        <v>1306.60550039742</v>
      </c>
      <c r="P10">
        <f>H10*'Coef Pitcher'!B$2</f>
        <v>918.73105409726304</v>
      </c>
      <c r="Q10">
        <f>I10*'Coef Pitcher'!C$2</f>
        <v>522.61055724906385</v>
      </c>
      <c r="R10">
        <f>J10*'Coef Pitcher'!D$2</f>
        <v>-592.42750975641877</v>
      </c>
      <c r="S10">
        <f>K10*'Coef Pitcher'!E$2</f>
        <v>-862.2152098240507</v>
      </c>
      <c r="T10">
        <f>L10*'Coef Pitcher'!F$2</f>
        <v>9597.9543635273294</v>
      </c>
      <c r="U10">
        <f>M10*'Coef Pitcher'!G$2</f>
        <v>-9410.5975486996176</v>
      </c>
      <c r="V10">
        <f>N10*'Coef Pitcher'!H$2</f>
        <v>-1780.091561423867</v>
      </c>
      <c r="W10">
        <f t="shared" si="1"/>
        <v>-299.43035443287727</v>
      </c>
      <c r="X10" s="2">
        <f t="shared" si="2"/>
        <v>9.1001668574909502E-131</v>
      </c>
    </row>
    <row r="11" spans="1:24" x14ac:dyDescent="0.45">
      <c r="A11">
        <f>'All P'!A15</f>
        <v>10</v>
      </c>
      <c r="B11" t="str">
        <f>'All P'!B15</f>
        <v>Sandy Koufax</v>
      </c>
      <c r="C11">
        <f>'All P'!C15</f>
        <v>1963</v>
      </c>
      <c r="D11">
        <f>'All P'!D15</f>
        <v>27</v>
      </c>
      <c r="E11" t="str">
        <f>'All P'!E15</f>
        <v>LAD</v>
      </c>
      <c r="F11" t="str">
        <f>'All P'!F15</f>
        <v>NL</v>
      </c>
      <c r="G11">
        <f>'Coef Pitcher'!$A$2</f>
        <v>1306.60550039742</v>
      </c>
      <c r="H11">
        <f>INDEX('All P'!$G$6:$AM$217, MATCH('Calc Pitcher (Active)'!$B11, 'All P'!$B$6:$B$217, 0), MATCH('Calc Pitcher (Active)'!H$1, 'All P'!$G$5:$AM$5, 0))</f>
        <v>25</v>
      </c>
      <c r="I11">
        <f>INDEX('All P'!$G$6:$AM$217, MATCH('Calc Pitcher (Active)'!$B11, 'All P'!$B$6:$B$217, 0), MATCH('Calc Pitcher (Active)'!I$1, 'All P'!$G$5:$AM$5, 0))</f>
        <v>1.88</v>
      </c>
      <c r="J11">
        <f>INDEX('All P'!$G$6:$AM$217, MATCH('Calc Pitcher (Active)'!$B11, 'All P'!$B$6:$B$217, 0), MATCH('Calc Pitcher (Active)'!J$1, 'All P'!$G$5:$AM$5, 0))</f>
        <v>306</v>
      </c>
      <c r="K11">
        <f>INDEX('All P'!$G$6:$AM$217, MATCH('Calc Pitcher (Active)'!$B11, 'All P'!$B$6:$B$217, 0), MATCH('Calc Pitcher (Active)'!K$1, 'All P'!$G$5:$AM$5, 0))</f>
        <v>1.85</v>
      </c>
      <c r="L11">
        <f>INDEX('All P'!$G$6:$AM$217, MATCH('Calc Pitcher (Active)'!$B11, 'All P'!$B$6:$B$217, 0), MATCH('Calc Pitcher (Active)'!L$1, 'All P'!$G$5:$AM$5, 0))</f>
        <v>0.875</v>
      </c>
      <c r="M11">
        <f>INDEX('All P'!$G$6:$AM$217, MATCH('Calc Pitcher (Active)'!$B11, 'All P'!$B$6:$B$217, 0), MATCH('Calc Pitcher (Active)'!M$1, 'All P'!$G$5:$AM$5, 0))</f>
        <v>6.2</v>
      </c>
      <c r="N11">
        <f>INDEX('All P'!$G$6:$AM$217, MATCH('Calc Pitcher (Active)'!$B11, 'All P'!$B$6:$B$217, 0), MATCH('Calc Pitcher (Active)'!N$1, 'All P'!$G$5:$AM$5, 0))</f>
        <v>1.7</v>
      </c>
      <c r="O11">
        <f t="shared" si="0"/>
        <v>1306.60550039742</v>
      </c>
      <c r="P11">
        <f>H11*'Coef Pitcher'!B$2</f>
        <v>1044.0125614741626</v>
      </c>
      <c r="Q11">
        <f>I11*'Coef Pitcher'!C$2</f>
        <v>514.40201446504716</v>
      </c>
      <c r="R11">
        <f>J11*'Coef Pitcher'!D$2</f>
        <v>-863.25151421649582</v>
      </c>
      <c r="S11">
        <f>K11*'Coef Pitcher'!E$2</f>
        <v>-606.501193222241</v>
      </c>
      <c r="T11">
        <f>L11*'Coef Pitcher'!F$2</f>
        <v>8398.2100680864132</v>
      </c>
      <c r="U11">
        <f>M11*'Coef Pitcher'!G$2</f>
        <v>-7992.562301635292</v>
      </c>
      <c r="V11">
        <f>N11*'Coef Pitcher'!H$2</f>
        <v>-1780.091561423867</v>
      </c>
      <c r="W11">
        <f t="shared" si="1"/>
        <v>20.823573925148139</v>
      </c>
      <c r="X11" s="2">
        <f t="shared" si="2"/>
        <v>0</v>
      </c>
    </row>
    <row r="12" spans="1:24" x14ac:dyDescent="0.45">
      <c r="A12">
        <f>'All P'!A16</f>
        <v>11</v>
      </c>
      <c r="B12" t="str">
        <f>'All P'!B16</f>
        <v>Tom Seaver</v>
      </c>
      <c r="C12">
        <f>'All P'!C16</f>
        <v>1973</v>
      </c>
      <c r="D12">
        <f>'All P'!D16</f>
        <v>28</v>
      </c>
      <c r="E12" t="str">
        <f>'All P'!E16</f>
        <v>NYM</v>
      </c>
      <c r="F12" t="str">
        <f>'All P'!F16</f>
        <v>NL</v>
      </c>
      <c r="G12">
        <f>'Coef Pitcher'!$A$2</f>
        <v>1306.60550039742</v>
      </c>
      <c r="H12">
        <f>INDEX('All P'!$G$6:$AM$217, MATCH('Calc Pitcher (Active)'!$B12, 'All P'!$B$6:$B$217, 0), MATCH('Calc Pitcher (Active)'!H$1, 'All P'!$G$5:$AM$5, 0))</f>
        <v>19</v>
      </c>
      <c r="I12">
        <f>INDEX('All P'!$G$6:$AM$217, MATCH('Calc Pitcher (Active)'!$B12, 'All P'!$B$6:$B$217, 0), MATCH('Calc Pitcher (Active)'!I$1, 'All P'!$G$5:$AM$5, 0))</f>
        <v>2.08</v>
      </c>
      <c r="J12">
        <f>INDEX('All P'!$G$6:$AM$217, MATCH('Calc Pitcher (Active)'!$B12, 'All P'!$B$6:$B$217, 0), MATCH('Calc Pitcher (Active)'!J$1, 'All P'!$G$5:$AM$5, 0))</f>
        <v>251</v>
      </c>
      <c r="K12">
        <f>INDEX('All P'!$G$6:$AM$217, MATCH('Calc Pitcher (Active)'!$B12, 'All P'!$B$6:$B$217, 0), MATCH('Calc Pitcher (Active)'!K$1, 'All P'!$G$5:$AM$5, 0))</f>
        <v>2.57</v>
      </c>
      <c r="L12">
        <f>INDEX('All P'!$G$6:$AM$217, MATCH('Calc Pitcher (Active)'!$B12, 'All P'!$B$6:$B$217, 0), MATCH('Calc Pitcher (Active)'!L$1, 'All P'!$G$5:$AM$5, 0))</f>
        <v>0.97599999999999998</v>
      </c>
      <c r="M12">
        <f>INDEX('All P'!$G$6:$AM$217, MATCH('Calc Pitcher (Active)'!$B12, 'All P'!$B$6:$B$217, 0), MATCH('Calc Pitcher (Active)'!M$1, 'All P'!$G$5:$AM$5, 0))</f>
        <v>6.8</v>
      </c>
      <c r="N12">
        <f>INDEX('All P'!$G$6:$AM$217, MATCH('Calc Pitcher (Active)'!$B12, 'All P'!$B$6:$B$217, 0), MATCH('Calc Pitcher (Active)'!N$1, 'All P'!$G$5:$AM$5, 0))</f>
        <v>2</v>
      </c>
      <c r="O12">
        <f t="shared" si="0"/>
        <v>1306.60550039742</v>
      </c>
      <c r="P12">
        <f>H12*'Coef Pitcher'!B$2</f>
        <v>793.44954672036351</v>
      </c>
      <c r="Q12">
        <f>I12*'Coef Pitcher'!C$2</f>
        <v>569.12563302515855</v>
      </c>
      <c r="R12">
        <f>J12*'Coef Pitcher'!D$2</f>
        <v>-708.09192832790995</v>
      </c>
      <c r="S12">
        <f>K12*'Coef Pitcher'!E$2</f>
        <v>-842.54490085468069</v>
      </c>
      <c r="T12">
        <f>L12*'Coef Pitcher'!F$2</f>
        <v>9367.6034588026741</v>
      </c>
      <c r="U12">
        <f>M12*'Coef Pitcher'!G$2</f>
        <v>-8766.0360727612879</v>
      </c>
      <c r="V12">
        <f>N12*'Coef Pitcher'!H$2</f>
        <v>-2094.2253663810202</v>
      </c>
      <c r="W12">
        <f t="shared" si="1"/>
        <v>-374.11412937928208</v>
      </c>
      <c r="X12" s="2">
        <f t="shared" si="2"/>
        <v>3.3442444002380229E-163</v>
      </c>
    </row>
    <row r="13" spans="1:24" x14ac:dyDescent="0.45">
      <c r="A13">
        <f>'All P'!A17</f>
        <v>12</v>
      </c>
      <c r="B13" t="str">
        <f>'All P'!B17</f>
        <v>Roger Clemens</v>
      </c>
      <c r="C13">
        <f>'All P'!C17</f>
        <v>1990</v>
      </c>
      <c r="D13">
        <f>'All P'!D17</f>
        <v>27</v>
      </c>
      <c r="E13" t="str">
        <f>'All P'!E17</f>
        <v>BOS</v>
      </c>
      <c r="F13" t="str">
        <f>'All P'!F17</f>
        <v>AL</v>
      </c>
      <c r="G13">
        <f>'Coef Pitcher'!$A$2</f>
        <v>1306.60550039742</v>
      </c>
      <c r="H13">
        <f>INDEX('All P'!$G$6:$AM$217, MATCH('Calc Pitcher (Active)'!$B13, 'All P'!$B$6:$B$217, 0), MATCH('Calc Pitcher (Active)'!H$1, 'All P'!$G$5:$AM$5, 0))</f>
        <v>21</v>
      </c>
      <c r="I13">
        <f>INDEX('All P'!$G$6:$AM$217, MATCH('Calc Pitcher (Active)'!$B13, 'All P'!$B$6:$B$217, 0), MATCH('Calc Pitcher (Active)'!I$1, 'All P'!$G$5:$AM$5, 0))</f>
        <v>2.0499999999999998</v>
      </c>
      <c r="J13">
        <f>INDEX('All P'!$G$6:$AM$217, MATCH('Calc Pitcher (Active)'!$B13, 'All P'!$B$6:$B$217, 0), MATCH('Calc Pitcher (Active)'!J$1, 'All P'!$G$5:$AM$5, 0))</f>
        <v>292</v>
      </c>
      <c r="K13">
        <f>INDEX('All P'!$G$6:$AM$217, MATCH('Calc Pitcher (Active)'!$B13, 'All P'!$B$6:$B$217, 0), MATCH('Calc Pitcher (Active)'!K$1, 'All P'!$G$5:$AM$5, 0))</f>
        <v>2.25</v>
      </c>
      <c r="L13">
        <f>INDEX('All P'!$G$6:$AM$217, MATCH('Calc Pitcher (Active)'!$B13, 'All P'!$B$6:$B$217, 0), MATCH('Calc Pitcher (Active)'!L$1, 'All P'!$G$5:$AM$5, 0))</f>
        <v>1.03</v>
      </c>
      <c r="M13">
        <f>INDEX('All P'!$G$6:$AM$217, MATCH('Calc Pitcher (Active)'!$B13, 'All P'!$B$6:$B$217, 0), MATCH('Calc Pitcher (Active)'!M$1, 'All P'!$G$5:$AM$5, 0))</f>
        <v>7</v>
      </c>
      <c r="N13">
        <f>INDEX('All P'!$G$6:$AM$217, MATCH('Calc Pitcher (Active)'!$B13, 'All P'!$B$6:$B$217, 0), MATCH('Calc Pitcher (Active)'!N$1, 'All P'!$G$5:$AM$5, 0))</f>
        <v>2.2999999999999998</v>
      </c>
      <c r="O13">
        <f t="shared" si="0"/>
        <v>1306.60550039742</v>
      </c>
      <c r="P13">
        <f>H13*'Coef Pitcher'!B$2</f>
        <v>876.97055163829646</v>
      </c>
      <c r="Q13">
        <f>I13*'Coef Pitcher'!C$2</f>
        <v>560.91709024114186</v>
      </c>
      <c r="R13">
        <f>J13*'Coef Pitcher'!D$2</f>
        <v>-823.75634689940125</v>
      </c>
      <c r="S13">
        <f>K13*'Coef Pitcher'!E$2</f>
        <v>-737.63658635137426</v>
      </c>
      <c r="T13">
        <f>L13*'Coef Pitcher'!F$2</f>
        <v>9885.8929944331503</v>
      </c>
      <c r="U13">
        <f>M13*'Coef Pitcher'!G$2</f>
        <v>-9023.8606631366201</v>
      </c>
      <c r="V13">
        <f>N13*'Coef Pitcher'!H$2</f>
        <v>-2408.3591713381729</v>
      </c>
      <c r="W13">
        <f t="shared" si="1"/>
        <v>-363.22663101556009</v>
      </c>
      <c r="X13" s="2">
        <f t="shared" si="2"/>
        <v>1.7892806677619063E-158</v>
      </c>
    </row>
    <row r="14" spans="1:24" x14ac:dyDescent="0.45">
      <c r="A14">
        <f>'All P'!A18</f>
        <v>13</v>
      </c>
      <c r="B14" t="str">
        <f>'All P'!B18</f>
        <v>Bob Gibson</v>
      </c>
      <c r="C14">
        <f>'All P'!C18</f>
        <v>1969</v>
      </c>
      <c r="D14">
        <f>'All P'!D18</f>
        <v>33</v>
      </c>
      <c r="E14" t="str">
        <f>'All P'!E18</f>
        <v>STL</v>
      </c>
      <c r="F14" t="str">
        <f>'All P'!F18</f>
        <v>NL</v>
      </c>
      <c r="G14">
        <f>'Coef Pitcher'!$A$2</f>
        <v>1306.60550039742</v>
      </c>
      <c r="H14">
        <f>INDEX('All P'!$G$6:$AM$217, MATCH('Calc Pitcher (Active)'!$B14, 'All P'!$B$6:$B$217, 0), MATCH('Calc Pitcher (Active)'!H$1, 'All P'!$G$5:$AM$5, 0))</f>
        <v>22</v>
      </c>
      <c r="I14">
        <f>INDEX('All P'!$G$6:$AM$217, MATCH('Calc Pitcher (Active)'!$B14, 'All P'!$B$6:$B$217, 0), MATCH('Calc Pitcher (Active)'!I$1, 'All P'!$G$5:$AM$5, 0))</f>
        <v>1.1200000000000001</v>
      </c>
      <c r="J14">
        <f>INDEX('All P'!$G$6:$AM$217, MATCH('Calc Pitcher (Active)'!$B14, 'All P'!$B$6:$B$217, 0), MATCH('Calc Pitcher (Active)'!J$1, 'All P'!$G$5:$AM$5, 0))</f>
        <v>268</v>
      </c>
      <c r="K14">
        <f>INDEX('All P'!$G$6:$AM$217, MATCH('Calc Pitcher (Active)'!$B14, 'All P'!$B$6:$B$217, 0), MATCH('Calc Pitcher (Active)'!K$1, 'All P'!$G$5:$AM$5, 0))</f>
        <v>1.77</v>
      </c>
      <c r="L14">
        <f>INDEX('All P'!$G$6:$AM$217, MATCH('Calc Pitcher (Active)'!$B14, 'All P'!$B$6:$B$217, 0), MATCH('Calc Pitcher (Active)'!L$1, 'All P'!$G$5:$AM$5, 0))</f>
        <v>0.85299999999999998</v>
      </c>
      <c r="M14">
        <f>INDEX('All P'!$G$6:$AM$217, MATCH('Calc Pitcher (Active)'!$B14, 'All P'!$B$6:$B$217, 0), MATCH('Calc Pitcher (Active)'!M$1, 'All P'!$G$5:$AM$5, 0))</f>
        <v>5.8</v>
      </c>
      <c r="N14">
        <f>INDEX('All P'!$G$6:$AM$217, MATCH('Calc Pitcher (Active)'!$B14, 'All P'!$B$6:$B$217, 0), MATCH('Calc Pitcher (Active)'!N$1, 'All P'!$G$5:$AM$5, 0))</f>
        <v>1.8</v>
      </c>
      <c r="O14">
        <f t="shared" si="0"/>
        <v>1306.60550039742</v>
      </c>
      <c r="P14">
        <f>H14*'Coef Pitcher'!B$2</f>
        <v>918.73105409726304</v>
      </c>
      <c r="Q14">
        <f>I14*'Coef Pitcher'!C$2</f>
        <v>306.45226393662386</v>
      </c>
      <c r="R14">
        <f>J14*'Coef Pitcher'!D$2</f>
        <v>-756.05034578438199</v>
      </c>
      <c r="S14">
        <f>K14*'Coef Pitcher'!E$2</f>
        <v>-580.27411459641439</v>
      </c>
      <c r="T14">
        <f>L14*'Coef Pitcher'!F$2</f>
        <v>8187.0550720888114</v>
      </c>
      <c r="U14">
        <f>M14*'Coef Pitcher'!G$2</f>
        <v>-7476.9131208846275</v>
      </c>
      <c r="V14">
        <f>N14*'Coef Pitcher'!H$2</f>
        <v>-1884.8028297429182</v>
      </c>
      <c r="W14">
        <f t="shared" si="1"/>
        <v>20.803479511776459</v>
      </c>
      <c r="X14" s="2">
        <f t="shared" si="2"/>
        <v>0</v>
      </c>
    </row>
    <row r="15" spans="1:24" x14ac:dyDescent="0.45">
      <c r="A15">
        <f>'All P'!A19</f>
        <v>14</v>
      </c>
      <c r="B15" t="str">
        <f>'All P'!B19</f>
        <v>Zack Greinke</v>
      </c>
      <c r="C15">
        <f>'All P'!C19</f>
        <v>2009</v>
      </c>
      <c r="D15">
        <f>'All P'!D19</f>
        <v>25</v>
      </c>
      <c r="E15" t="str">
        <f>'All P'!E19</f>
        <v>KCR</v>
      </c>
      <c r="F15" t="str">
        <f>'All P'!F19</f>
        <v>AL</v>
      </c>
      <c r="G15">
        <f>'Coef Pitcher'!$A$2</f>
        <v>1306.60550039742</v>
      </c>
      <c r="H15">
        <f>INDEX('All P'!$G$6:$AM$217, MATCH('Calc Pitcher (Active)'!$B15, 'All P'!$B$6:$B$217, 0), MATCH('Calc Pitcher (Active)'!H$1, 'All P'!$G$5:$AM$5, 0))</f>
        <v>16</v>
      </c>
      <c r="I15">
        <f>INDEX('All P'!$G$6:$AM$217, MATCH('Calc Pitcher (Active)'!$B15, 'All P'!$B$6:$B$217, 0), MATCH('Calc Pitcher (Active)'!I$1, 'All P'!$G$5:$AM$5, 0))</f>
        <v>2.16</v>
      </c>
      <c r="J15">
        <f>INDEX('All P'!$G$6:$AM$217, MATCH('Calc Pitcher (Active)'!$B15, 'All P'!$B$6:$B$217, 0), MATCH('Calc Pitcher (Active)'!J$1, 'All P'!$G$5:$AM$5, 0))</f>
        <v>242</v>
      </c>
      <c r="K15">
        <f>INDEX('All P'!$G$6:$AM$217, MATCH('Calc Pitcher (Active)'!$B15, 'All P'!$B$6:$B$217, 0), MATCH('Calc Pitcher (Active)'!K$1, 'All P'!$G$5:$AM$5, 0))</f>
        <v>2.33</v>
      </c>
      <c r="L15">
        <f>INDEX('All P'!$G$6:$AM$217, MATCH('Calc Pitcher (Active)'!$B15, 'All P'!$B$6:$B$217, 0), MATCH('Calc Pitcher (Active)'!L$1, 'All P'!$G$5:$AM$5, 0))</f>
        <v>1.073</v>
      </c>
      <c r="M15">
        <f>INDEX('All P'!$G$6:$AM$217, MATCH('Calc Pitcher (Active)'!$B15, 'All P'!$B$6:$B$217, 0), MATCH('Calc Pitcher (Active)'!M$1, 'All P'!$G$5:$AM$5, 0))</f>
        <v>7.7</v>
      </c>
      <c r="N15">
        <f>INDEX('All P'!$G$6:$AM$217, MATCH('Calc Pitcher (Active)'!$B15, 'All P'!$B$6:$B$217, 0), MATCH('Calc Pitcher (Active)'!N$1, 'All P'!$G$5:$AM$5, 0))</f>
        <v>2</v>
      </c>
      <c r="O15">
        <f t="shared" si="0"/>
        <v>1306.60550039742</v>
      </c>
      <c r="P15">
        <f>H15*'Coef Pitcher'!B$2</f>
        <v>668.16803934346399</v>
      </c>
      <c r="Q15">
        <f>I15*'Coef Pitcher'!C$2</f>
        <v>591.0150804492032</v>
      </c>
      <c r="R15">
        <f>J15*'Coef Pitcher'!D$2</f>
        <v>-682.70217790977779</v>
      </c>
      <c r="S15">
        <f>K15*'Coef Pitcher'!E$2</f>
        <v>-763.86366497720087</v>
      </c>
      <c r="T15">
        <f>L15*'Coef Pitcher'!F$2</f>
        <v>10298.605032064825</v>
      </c>
      <c r="U15">
        <f>M15*'Coef Pitcher'!G$2</f>
        <v>-9926.2467294502821</v>
      </c>
      <c r="V15">
        <f>N15*'Coef Pitcher'!H$2</f>
        <v>-2094.2253663810202</v>
      </c>
      <c r="W15">
        <f t="shared" si="1"/>
        <v>-602.64428646336955</v>
      </c>
      <c r="X15" s="2">
        <f t="shared" si="2"/>
        <v>1.8832667484697393E-262</v>
      </c>
    </row>
    <row r="16" spans="1:24" x14ac:dyDescent="0.45">
      <c r="A16">
        <f>'All P'!A20</f>
        <v>15</v>
      </c>
      <c r="B16" t="str">
        <f>'All P'!B20</f>
        <v>Juan Marichal</v>
      </c>
      <c r="C16">
        <f>'All P'!C20</f>
        <v>1965</v>
      </c>
      <c r="D16">
        <f>'All P'!D20</f>
        <v>27</v>
      </c>
      <c r="E16" t="str">
        <f>'All P'!E20</f>
        <v>SFG</v>
      </c>
      <c r="F16" t="str">
        <f>'All P'!F20</f>
        <v>NL</v>
      </c>
      <c r="G16">
        <f>'Coef Pitcher'!$A$2</f>
        <v>1306.60550039742</v>
      </c>
      <c r="H16">
        <f>INDEX('All P'!$G$6:$AM$217, MATCH('Calc Pitcher (Active)'!$B16, 'All P'!$B$6:$B$217, 0), MATCH('Calc Pitcher (Active)'!H$1, 'All P'!$G$5:$AM$5, 0))</f>
        <v>22</v>
      </c>
      <c r="I16">
        <f>INDEX('All P'!$G$6:$AM$217, MATCH('Calc Pitcher (Active)'!$B16, 'All P'!$B$6:$B$217, 0), MATCH('Calc Pitcher (Active)'!I$1, 'All P'!$G$5:$AM$5, 0))</f>
        <v>2.13</v>
      </c>
      <c r="J16">
        <f>INDEX('All P'!$G$6:$AM$217, MATCH('Calc Pitcher (Active)'!$B16, 'All P'!$B$6:$B$217, 0), MATCH('Calc Pitcher (Active)'!J$1, 'All P'!$G$5:$AM$5, 0))</f>
        <v>240</v>
      </c>
      <c r="K16">
        <f>INDEX('All P'!$G$6:$AM$217, MATCH('Calc Pitcher (Active)'!$B16, 'All P'!$B$6:$B$217, 0), MATCH('Calc Pitcher (Active)'!K$1, 'All P'!$G$5:$AM$5, 0))</f>
        <v>2.59</v>
      </c>
      <c r="L16">
        <f>INDEX('All P'!$G$6:$AM$217, MATCH('Calc Pitcher (Active)'!$B16, 'All P'!$B$6:$B$217, 0), MATCH('Calc Pitcher (Active)'!L$1, 'All P'!$G$5:$AM$5, 0))</f>
        <v>0.91400000000000003</v>
      </c>
      <c r="M16">
        <f>INDEX('All P'!$G$6:$AM$217, MATCH('Calc Pitcher (Active)'!$B16, 'All P'!$B$6:$B$217, 0), MATCH('Calc Pitcher (Active)'!M$1, 'All P'!$G$5:$AM$5, 0))</f>
        <v>6.8</v>
      </c>
      <c r="N16">
        <f>INDEX('All P'!$G$6:$AM$217, MATCH('Calc Pitcher (Active)'!$B16, 'All P'!$B$6:$B$217, 0), MATCH('Calc Pitcher (Active)'!N$1, 'All P'!$G$5:$AM$5, 0))</f>
        <v>1.4</v>
      </c>
      <c r="O16">
        <f t="shared" si="0"/>
        <v>1306.60550039742</v>
      </c>
      <c r="P16">
        <f>H16*'Coef Pitcher'!B$2</f>
        <v>918.73105409726304</v>
      </c>
      <c r="Q16">
        <f>I16*'Coef Pitcher'!C$2</f>
        <v>582.8065376651864</v>
      </c>
      <c r="R16">
        <f>J16*'Coef Pitcher'!D$2</f>
        <v>-677.06001115019285</v>
      </c>
      <c r="S16">
        <f>K16*'Coef Pitcher'!E$2</f>
        <v>-849.1016705111374</v>
      </c>
      <c r="T16">
        <f>L16*'Coef Pitcher'!F$2</f>
        <v>8772.5302882639789</v>
      </c>
      <c r="U16">
        <f>M16*'Coef Pitcher'!G$2</f>
        <v>-8766.0360727612879</v>
      </c>
      <c r="V16">
        <f>N16*'Coef Pitcher'!H$2</f>
        <v>-1465.957756466714</v>
      </c>
      <c r="W16">
        <f t="shared" si="1"/>
        <v>-177.48213046548312</v>
      </c>
      <c r="X16" s="2">
        <f t="shared" si="2"/>
        <v>8.3270294842834514E-78</v>
      </c>
    </row>
    <row r="17" spans="1:24" x14ac:dyDescent="0.45">
      <c r="A17">
        <f>'All P'!A21</f>
        <v>16</v>
      </c>
      <c r="B17" t="str">
        <f>'All P'!B21</f>
        <v>Sandy Koufax</v>
      </c>
      <c r="C17">
        <f>'All P'!C21</f>
        <v>1966</v>
      </c>
      <c r="D17">
        <f>'All P'!D21</f>
        <v>30</v>
      </c>
      <c r="E17" t="str">
        <f>'All P'!E21</f>
        <v>LAD</v>
      </c>
      <c r="F17" t="str">
        <f>'All P'!F21</f>
        <v>NL</v>
      </c>
      <c r="G17">
        <f>'Coef Pitcher'!$A$2</f>
        <v>1306.60550039742</v>
      </c>
      <c r="H17">
        <f>INDEX('All P'!$G$6:$AM$217, MATCH('Calc Pitcher (Active)'!$B17, 'All P'!$B$6:$B$217, 0), MATCH('Calc Pitcher (Active)'!H$1, 'All P'!$G$5:$AM$5, 0))</f>
        <v>25</v>
      </c>
      <c r="I17">
        <f>INDEX('All P'!$G$6:$AM$217, MATCH('Calc Pitcher (Active)'!$B17, 'All P'!$B$6:$B$217, 0), MATCH('Calc Pitcher (Active)'!I$1, 'All P'!$G$5:$AM$5, 0))</f>
        <v>1.88</v>
      </c>
      <c r="J17">
        <f>INDEX('All P'!$G$6:$AM$217, MATCH('Calc Pitcher (Active)'!$B17, 'All P'!$B$6:$B$217, 0), MATCH('Calc Pitcher (Active)'!J$1, 'All P'!$G$5:$AM$5, 0))</f>
        <v>306</v>
      </c>
      <c r="K17">
        <f>INDEX('All P'!$G$6:$AM$217, MATCH('Calc Pitcher (Active)'!$B17, 'All P'!$B$6:$B$217, 0), MATCH('Calc Pitcher (Active)'!K$1, 'All P'!$G$5:$AM$5, 0))</f>
        <v>1.85</v>
      </c>
      <c r="L17">
        <f>INDEX('All P'!$G$6:$AM$217, MATCH('Calc Pitcher (Active)'!$B17, 'All P'!$B$6:$B$217, 0), MATCH('Calc Pitcher (Active)'!L$1, 'All P'!$G$5:$AM$5, 0))</f>
        <v>0.875</v>
      </c>
      <c r="M17">
        <f>INDEX('All P'!$G$6:$AM$217, MATCH('Calc Pitcher (Active)'!$B17, 'All P'!$B$6:$B$217, 0), MATCH('Calc Pitcher (Active)'!M$1, 'All P'!$G$5:$AM$5, 0))</f>
        <v>6.2</v>
      </c>
      <c r="N17">
        <f>INDEX('All P'!$G$6:$AM$217, MATCH('Calc Pitcher (Active)'!$B17, 'All P'!$B$6:$B$217, 0), MATCH('Calc Pitcher (Active)'!N$1, 'All P'!$G$5:$AM$5, 0))</f>
        <v>1.7</v>
      </c>
      <c r="O17">
        <f t="shared" si="0"/>
        <v>1306.60550039742</v>
      </c>
      <c r="P17">
        <f>H17*'Coef Pitcher'!B$2</f>
        <v>1044.0125614741626</v>
      </c>
      <c r="Q17">
        <f>I17*'Coef Pitcher'!C$2</f>
        <v>514.40201446504716</v>
      </c>
      <c r="R17">
        <f>J17*'Coef Pitcher'!D$2</f>
        <v>-863.25151421649582</v>
      </c>
      <c r="S17">
        <f>K17*'Coef Pitcher'!E$2</f>
        <v>-606.501193222241</v>
      </c>
      <c r="T17">
        <f>L17*'Coef Pitcher'!F$2</f>
        <v>8398.2100680864132</v>
      </c>
      <c r="U17">
        <f>M17*'Coef Pitcher'!G$2</f>
        <v>-7992.562301635292</v>
      </c>
      <c r="V17">
        <f>N17*'Coef Pitcher'!H$2</f>
        <v>-1780.091561423867</v>
      </c>
      <c r="W17">
        <f t="shared" si="1"/>
        <v>20.823573925148139</v>
      </c>
      <c r="X17" s="2">
        <f t="shared" si="2"/>
        <v>0</v>
      </c>
    </row>
    <row r="18" spans="1:24" x14ac:dyDescent="0.45">
      <c r="A18">
        <f>'All P'!A22</f>
        <v>17</v>
      </c>
      <c r="B18" t="str">
        <f>'All P'!B22</f>
        <v>Dick Ellsworth</v>
      </c>
      <c r="C18">
        <f>'All P'!C22</f>
        <v>1963</v>
      </c>
      <c r="D18">
        <f>'All P'!D22</f>
        <v>23</v>
      </c>
      <c r="E18" t="str">
        <f>'All P'!E22</f>
        <v>CHC</v>
      </c>
      <c r="F18" t="str">
        <f>'All P'!F22</f>
        <v>NL</v>
      </c>
      <c r="G18">
        <f>'Coef Pitcher'!$A$2</f>
        <v>1306.60550039742</v>
      </c>
      <c r="H18">
        <f>INDEX('All P'!$G$6:$AM$217, MATCH('Calc Pitcher (Active)'!$B18, 'All P'!$B$6:$B$217, 0), MATCH('Calc Pitcher (Active)'!H$1, 'All P'!$G$5:$AM$5, 0))</f>
        <v>22</v>
      </c>
      <c r="I18">
        <f>INDEX('All P'!$G$6:$AM$217, MATCH('Calc Pitcher (Active)'!$B18, 'All P'!$B$6:$B$217, 0), MATCH('Calc Pitcher (Active)'!I$1, 'All P'!$G$5:$AM$5, 0))</f>
        <v>2.11</v>
      </c>
      <c r="J18">
        <f>INDEX('All P'!$G$6:$AM$217, MATCH('Calc Pitcher (Active)'!$B18, 'All P'!$B$6:$B$217, 0), MATCH('Calc Pitcher (Active)'!J$1, 'All P'!$G$5:$AM$5, 0))</f>
        <v>185</v>
      </c>
      <c r="K18">
        <f>INDEX('All P'!$G$6:$AM$217, MATCH('Calc Pitcher (Active)'!$B18, 'All P'!$B$6:$B$217, 0), MATCH('Calc Pitcher (Active)'!K$1, 'All P'!$G$5:$AM$5, 0))</f>
        <v>2.63</v>
      </c>
      <c r="L18">
        <f>INDEX('All P'!$G$6:$AM$217, MATCH('Calc Pitcher (Active)'!$B18, 'All P'!$B$6:$B$217, 0), MATCH('Calc Pitcher (Active)'!L$1, 'All P'!$G$5:$AM$5, 0))</f>
        <v>1.0249999999999999</v>
      </c>
      <c r="M18">
        <f>INDEX('All P'!$G$6:$AM$217, MATCH('Calc Pitcher (Active)'!$B18, 'All P'!$B$6:$B$217, 0), MATCH('Calc Pitcher (Active)'!M$1, 'All P'!$G$5:$AM$5, 0))</f>
        <v>6.9</v>
      </c>
      <c r="N18">
        <f>INDEX('All P'!$G$6:$AM$217, MATCH('Calc Pitcher (Active)'!$B18, 'All P'!$B$6:$B$217, 0), MATCH('Calc Pitcher (Active)'!N$1, 'All P'!$G$5:$AM$5, 0))</f>
        <v>2.2999999999999998</v>
      </c>
      <c r="O18">
        <f t="shared" si="0"/>
        <v>1306.60550039742</v>
      </c>
      <c r="P18">
        <f>H18*'Coef Pitcher'!B$2</f>
        <v>918.73105409726304</v>
      </c>
      <c r="Q18">
        <f>I18*'Coef Pitcher'!C$2</f>
        <v>577.33417580917524</v>
      </c>
      <c r="R18">
        <f>J18*'Coef Pitcher'!D$2</f>
        <v>-521.90042526160698</v>
      </c>
      <c r="S18">
        <f>K18*'Coef Pitcher'!E$2</f>
        <v>-862.2152098240507</v>
      </c>
      <c r="T18">
        <f>L18*'Coef Pitcher'!F$2</f>
        <v>9837.9032226155123</v>
      </c>
      <c r="U18">
        <f>M18*'Coef Pitcher'!G$2</f>
        <v>-8894.9483679489549</v>
      </c>
      <c r="V18">
        <f>N18*'Coef Pitcher'!H$2</f>
        <v>-2408.3591713381729</v>
      </c>
      <c r="W18">
        <f t="shared" si="1"/>
        <v>-46.849221453415339</v>
      </c>
      <c r="X18" s="2">
        <f t="shared" si="2"/>
        <v>4.5044486595793393E-21</v>
      </c>
    </row>
    <row r="19" spans="1:24" x14ac:dyDescent="0.45">
      <c r="A19">
        <f>'All P'!A23</f>
        <v>18</v>
      </c>
      <c r="B19" t="str">
        <f>'All P'!B23</f>
        <v>Steve Carlton</v>
      </c>
      <c r="C19">
        <f>'All P'!C23</f>
        <v>1980</v>
      </c>
      <c r="D19">
        <f>'All P'!D23</f>
        <v>35</v>
      </c>
      <c r="E19" t="str">
        <f>'All P'!E23</f>
        <v>PHI</v>
      </c>
      <c r="F19" t="str">
        <f>'All P'!F23</f>
        <v>NL</v>
      </c>
      <c r="G19">
        <f>'Coef Pitcher'!$A$2</f>
        <v>1306.60550039742</v>
      </c>
      <c r="H19">
        <f>INDEX('All P'!$G$6:$AM$217, MATCH('Calc Pitcher (Active)'!$B19, 'All P'!$B$6:$B$217, 0), MATCH('Calc Pitcher (Active)'!H$1, 'All P'!$G$5:$AM$5, 0))</f>
        <v>27</v>
      </c>
      <c r="I19">
        <f>INDEX('All P'!$G$6:$AM$217, MATCH('Calc Pitcher (Active)'!$B19, 'All P'!$B$6:$B$217, 0), MATCH('Calc Pitcher (Active)'!I$1, 'All P'!$G$5:$AM$5, 0))</f>
        <v>1.97</v>
      </c>
      <c r="J19">
        <f>INDEX('All P'!$G$6:$AM$217, MATCH('Calc Pitcher (Active)'!$B19, 'All P'!$B$6:$B$217, 0), MATCH('Calc Pitcher (Active)'!J$1, 'All P'!$G$5:$AM$5, 0))</f>
        <v>310</v>
      </c>
      <c r="K19">
        <f>INDEX('All P'!$G$6:$AM$217, MATCH('Calc Pitcher (Active)'!$B19, 'All P'!$B$6:$B$217, 0), MATCH('Calc Pitcher (Active)'!K$1, 'All P'!$G$5:$AM$5, 0))</f>
        <v>2.0099999999999998</v>
      </c>
      <c r="L19">
        <f>INDEX('All P'!$G$6:$AM$217, MATCH('Calc Pitcher (Active)'!$B19, 'All P'!$B$6:$B$217, 0), MATCH('Calc Pitcher (Active)'!L$1, 'All P'!$G$5:$AM$5, 0))</f>
        <v>0.99299999999999999</v>
      </c>
      <c r="M19">
        <f>INDEX('All P'!$G$6:$AM$217, MATCH('Calc Pitcher (Active)'!$B19, 'All P'!$B$6:$B$217, 0), MATCH('Calc Pitcher (Active)'!M$1, 'All P'!$G$5:$AM$5, 0))</f>
        <v>6.7</v>
      </c>
      <c r="N19">
        <f>INDEX('All P'!$G$6:$AM$217, MATCH('Calc Pitcher (Active)'!$B19, 'All P'!$B$6:$B$217, 0), MATCH('Calc Pitcher (Active)'!N$1, 'All P'!$G$5:$AM$5, 0))</f>
        <v>2.2999999999999998</v>
      </c>
      <c r="O19">
        <f t="shared" si="0"/>
        <v>1306.60550039742</v>
      </c>
      <c r="P19">
        <f>H19*'Coef Pitcher'!B$2</f>
        <v>1127.5335663920955</v>
      </c>
      <c r="Q19">
        <f>I19*'Coef Pitcher'!C$2</f>
        <v>539.02764281709733</v>
      </c>
      <c r="R19">
        <f>J19*'Coef Pitcher'!D$2</f>
        <v>-874.5358477356657</v>
      </c>
      <c r="S19">
        <f>K19*'Coef Pitcher'!E$2</f>
        <v>-658.95535047389421</v>
      </c>
      <c r="T19">
        <f>L19*'Coef Pitcher'!F$2</f>
        <v>9530.768682982638</v>
      </c>
      <c r="U19">
        <f>M19*'Coef Pitcher'!G$2</f>
        <v>-8637.1237775736226</v>
      </c>
      <c r="V19">
        <f>N19*'Coef Pitcher'!H$2</f>
        <v>-2408.3591713381729</v>
      </c>
      <c r="W19">
        <f t="shared" si="1"/>
        <v>-75.038754532103667</v>
      </c>
      <c r="X19" s="2">
        <f t="shared" si="2"/>
        <v>2.5768134449142183E-33</v>
      </c>
    </row>
    <row r="20" spans="1:24" x14ac:dyDescent="0.45">
      <c r="A20">
        <f>'All P'!A24</f>
        <v>19</v>
      </c>
      <c r="B20" t="str">
        <f>'All P'!B24</f>
        <v>Tom Seaver</v>
      </c>
      <c r="C20">
        <f>'All P'!C24</f>
        <v>1971</v>
      </c>
      <c r="D20">
        <f>'All P'!D24</f>
        <v>26</v>
      </c>
      <c r="E20" t="str">
        <f>'All P'!E24</f>
        <v>NYM</v>
      </c>
      <c r="F20" t="str">
        <f>'All P'!F24</f>
        <v>NL</v>
      </c>
      <c r="G20">
        <f>'Coef Pitcher'!$A$2</f>
        <v>1306.60550039742</v>
      </c>
      <c r="H20">
        <f>INDEX('All P'!$G$6:$AM$217, MATCH('Calc Pitcher (Active)'!$B20, 'All P'!$B$6:$B$217, 0), MATCH('Calc Pitcher (Active)'!H$1, 'All P'!$G$5:$AM$5, 0))</f>
        <v>19</v>
      </c>
      <c r="I20">
        <f>INDEX('All P'!$G$6:$AM$217, MATCH('Calc Pitcher (Active)'!$B20, 'All P'!$B$6:$B$217, 0), MATCH('Calc Pitcher (Active)'!I$1, 'All P'!$G$5:$AM$5, 0))</f>
        <v>2.08</v>
      </c>
      <c r="J20">
        <f>INDEX('All P'!$G$6:$AM$217, MATCH('Calc Pitcher (Active)'!$B20, 'All P'!$B$6:$B$217, 0), MATCH('Calc Pitcher (Active)'!J$1, 'All P'!$G$5:$AM$5, 0))</f>
        <v>251</v>
      </c>
      <c r="K20">
        <f>INDEX('All P'!$G$6:$AM$217, MATCH('Calc Pitcher (Active)'!$B20, 'All P'!$B$6:$B$217, 0), MATCH('Calc Pitcher (Active)'!K$1, 'All P'!$G$5:$AM$5, 0))</f>
        <v>2.57</v>
      </c>
      <c r="L20">
        <f>INDEX('All P'!$G$6:$AM$217, MATCH('Calc Pitcher (Active)'!$B20, 'All P'!$B$6:$B$217, 0), MATCH('Calc Pitcher (Active)'!L$1, 'All P'!$G$5:$AM$5, 0))</f>
        <v>0.97599999999999998</v>
      </c>
      <c r="M20">
        <f>INDEX('All P'!$G$6:$AM$217, MATCH('Calc Pitcher (Active)'!$B20, 'All P'!$B$6:$B$217, 0), MATCH('Calc Pitcher (Active)'!M$1, 'All P'!$G$5:$AM$5, 0))</f>
        <v>6.8</v>
      </c>
      <c r="N20">
        <f>INDEX('All P'!$G$6:$AM$217, MATCH('Calc Pitcher (Active)'!$B20, 'All P'!$B$6:$B$217, 0), MATCH('Calc Pitcher (Active)'!N$1, 'All P'!$G$5:$AM$5, 0))</f>
        <v>2</v>
      </c>
      <c r="O20">
        <f t="shared" si="0"/>
        <v>1306.60550039742</v>
      </c>
      <c r="P20">
        <f>H20*'Coef Pitcher'!B$2</f>
        <v>793.44954672036351</v>
      </c>
      <c r="Q20">
        <f>I20*'Coef Pitcher'!C$2</f>
        <v>569.12563302515855</v>
      </c>
      <c r="R20">
        <f>J20*'Coef Pitcher'!D$2</f>
        <v>-708.09192832790995</v>
      </c>
      <c r="S20">
        <f>K20*'Coef Pitcher'!E$2</f>
        <v>-842.54490085468069</v>
      </c>
      <c r="T20">
        <f>L20*'Coef Pitcher'!F$2</f>
        <v>9367.6034588026741</v>
      </c>
      <c r="U20">
        <f>M20*'Coef Pitcher'!G$2</f>
        <v>-8766.0360727612879</v>
      </c>
      <c r="V20">
        <f>N20*'Coef Pitcher'!H$2</f>
        <v>-2094.2253663810202</v>
      </c>
      <c r="W20">
        <f t="shared" si="1"/>
        <v>-374.11412937928208</v>
      </c>
      <c r="X20" s="2">
        <f t="shared" si="2"/>
        <v>3.3442444002380229E-163</v>
      </c>
    </row>
    <row r="21" spans="1:24" x14ac:dyDescent="0.45">
      <c r="A21">
        <f>'All P'!A25</f>
        <v>20</v>
      </c>
      <c r="B21" t="str">
        <f>'All P'!B25</f>
        <v>Randy Johnson</v>
      </c>
      <c r="C21">
        <f>'All P'!C25</f>
        <v>2001</v>
      </c>
      <c r="D21">
        <f>'All P'!D25</f>
        <v>37</v>
      </c>
      <c r="E21" t="str">
        <f>'All P'!E25</f>
        <v>ARI</v>
      </c>
      <c r="F21" t="str">
        <f>'All P'!F25</f>
        <v>NL</v>
      </c>
      <c r="G21">
        <f>'Coef Pitcher'!$A$2</f>
        <v>1306.60550039742</v>
      </c>
      <c r="H21">
        <f>INDEX('All P'!$G$6:$AM$217, MATCH('Calc Pitcher (Active)'!$B21, 'All P'!$B$6:$B$217, 0), MATCH('Calc Pitcher (Active)'!H$1, 'All P'!$G$5:$AM$5, 0))</f>
        <v>24</v>
      </c>
      <c r="I21">
        <f>INDEX('All P'!$G$6:$AM$217, MATCH('Calc Pitcher (Active)'!$B21, 'All P'!$B$6:$B$217, 0), MATCH('Calc Pitcher (Active)'!I$1, 'All P'!$G$5:$AM$5, 0))</f>
        <v>2.3199999999999998</v>
      </c>
      <c r="J21">
        <f>INDEX('All P'!$G$6:$AM$217, MATCH('Calc Pitcher (Active)'!$B21, 'All P'!$B$6:$B$217, 0), MATCH('Calc Pitcher (Active)'!J$1, 'All P'!$G$5:$AM$5, 0))</f>
        <v>334</v>
      </c>
      <c r="K21">
        <f>INDEX('All P'!$G$6:$AM$217, MATCH('Calc Pitcher (Active)'!$B21, 'All P'!$B$6:$B$217, 0), MATCH('Calc Pitcher (Active)'!K$1, 'All P'!$G$5:$AM$5, 0))</f>
        <v>2.66</v>
      </c>
      <c r="L21">
        <f>INDEX('All P'!$G$6:$AM$217, MATCH('Calc Pitcher (Active)'!$B21, 'All P'!$B$6:$B$217, 0), MATCH('Calc Pitcher (Active)'!L$1, 'All P'!$G$5:$AM$5, 0))</f>
        <v>1.0309999999999999</v>
      </c>
      <c r="M21">
        <f>INDEX('All P'!$G$6:$AM$217, MATCH('Calc Pitcher (Active)'!$B21, 'All P'!$B$6:$B$217, 0), MATCH('Calc Pitcher (Active)'!M$1, 'All P'!$G$5:$AM$5, 0))</f>
        <v>6.8</v>
      </c>
      <c r="N21">
        <f>INDEX('All P'!$G$6:$AM$217, MATCH('Calc Pitcher (Active)'!$B21, 'All P'!$B$6:$B$217, 0), MATCH('Calc Pitcher (Active)'!N$1, 'All P'!$G$5:$AM$5, 0))</f>
        <v>2.5</v>
      </c>
      <c r="O21">
        <f t="shared" si="0"/>
        <v>1306.60550039742</v>
      </c>
      <c r="P21">
        <f>H21*'Coef Pitcher'!B$2</f>
        <v>1002.252059015196</v>
      </c>
      <c r="Q21">
        <f>I21*'Coef Pitcher'!C$2</f>
        <v>634.79397529729226</v>
      </c>
      <c r="R21">
        <f>J21*'Coef Pitcher'!D$2</f>
        <v>-942.24184885068507</v>
      </c>
      <c r="S21">
        <f>K21*'Coef Pitcher'!E$2</f>
        <v>-872.05036430873577</v>
      </c>
      <c r="T21">
        <f>L21*'Coef Pitcher'!F$2</f>
        <v>9895.4909487966761</v>
      </c>
      <c r="U21">
        <f>M21*'Coef Pitcher'!G$2</f>
        <v>-8766.0360727612879</v>
      </c>
      <c r="V21">
        <f>N21*'Coef Pitcher'!H$2</f>
        <v>-2617.7817079762754</v>
      </c>
      <c r="W21">
        <f t="shared" si="1"/>
        <v>-358.96751039039918</v>
      </c>
      <c r="X21" s="2">
        <f t="shared" si="2"/>
        <v>1.2658756759794947E-156</v>
      </c>
    </row>
    <row r="22" spans="1:24" x14ac:dyDescent="0.45">
      <c r="A22">
        <f>'All P'!A26</f>
        <v>21</v>
      </c>
      <c r="B22" t="str">
        <f>'All P'!B26</f>
        <v>Fergie Jenkins</v>
      </c>
      <c r="C22">
        <f>'All P'!C26</f>
        <v>1971</v>
      </c>
      <c r="D22">
        <f>'All P'!D26</f>
        <v>28</v>
      </c>
      <c r="E22" t="str">
        <f>'All P'!E26</f>
        <v>CHC</v>
      </c>
      <c r="F22" t="str">
        <f>'All P'!F26</f>
        <v>NL</v>
      </c>
      <c r="G22">
        <f>'Coef Pitcher'!$A$2</f>
        <v>1306.60550039742</v>
      </c>
      <c r="H22">
        <f>INDEX('All P'!$G$6:$AM$217, MATCH('Calc Pitcher (Active)'!$B22, 'All P'!$B$6:$B$217, 0), MATCH('Calc Pitcher (Active)'!H$1, 'All P'!$G$5:$AM$5, 0))</f>
        <v>24</v>
      </c>
      <c r="I22">
        <f>INDEX('All P'!$G$6:$AM$217, MATCH('Calc Pitcher (Active)'!$B22, 'All P'!$B$6:$B$217, 0), MATCH('Calc Pitcher (Active)'!I$1, 'All P'!$G$5:$AM$5, 0))</f>
        <v>2.77</v>
      </c>
      <c r="J22">
        <f>INDEX('All P'!$G$6:$AM$217, MATCH('Calc Pitcher (Active)'!$B22, 'All P'!$B$6:$B$217, 0), MATCH('Calc Pitcher (Active)'!J$1, 'All P'!$G$5:$AM$5, 0))</f>
        <v>263</v>
      </c>
      <c r="K22">
        <f>INDEX('All P'!$G$6:$AM$217, MATCH('Calc Pitcher (Active)'!$B22, 'All P'!$B$6:$B$217, 0), MATCH('Calc Pitcher (Active)'!K$1, 'All P'!$G$5:$AM$5, 0))</f>
        <v>2.38</v>
      </c>
      <c r="L22">
        <f>INDEX('All P'!$G$6:$AM$217, MATCH('Calc Pitcher (Active)'!$B22, 'All P'!$B$6:$B$217, 0), MATCH('Calc Pitcher (Active)'!L$1, 'All P'!$G$5:$AM$5, 0))</f>
        <v>1.0489999999999999</v>
      </c>
      <c r="M22">
        <f>INDEX('All P'!$G$6:$AM$217, MATCH('Calc Pitcher (Active)'!$B22, 'All P'!$B$6:$B$217, 0), MATCH('Calc Pitcher (Active)'!M$1, 'All P'!$G$5:$AM$5, 0))</f>
        <v>8.4</v>
      </c>
      <c r="N22">
        <f>INDEX('All P'!$G$6:$AM$217, MATCH('Calc Pitcher (Active)'!$B22, 'All P'!$B$6:$B$217, 0), MATCH('Calc Pitcher (Active)'!N$1, 'All P'!$G$5:$AM$5, 0))</f>
        <v>1</v>
      </c>
      <c r="O22">
        <f t="shared" si="0"/>
        <v>1306.60550039742</v>
      </c>
      <c r="P22">
        <f>H22*'Coef Pitcher'!B$2</f>
        <v>1002.252059015196</v>
      </c>
      <c r="Q22">
        <f>I22*'Coef Pitcher'!C$2</f>
        <v>757.92211705754289</v>
      </c>
      <c r="R22">
        <f>J22*'Coef Pitcher'!D$2</f>
        <v>-741.9449288854197</v>
      </c>
      <c r="S22">
        <f>K22*'Coef Pitcher'!E$2</f>
        <v>-780.25558911834253</v>
      </c>
      <c r="T22">
        <f>L22*'Coef Pitcher'!F$2</f>
        <v>10068.254127340168</v>
      </c>
      <c r="U22">
        <f>M22*'Coef Pitcher'!G$2</f>
        <v>-10828.632795763944</v>
      </c>
      <c r="V22">
        <f>N22*'Coef Pitcher'!H$2</f>
        <v>-1047.1126831905101</v>
      </c>
      <c r="W22">
        <f t="shared" si="1"/>
        <v>-262.91219314789009</v>
      </c>
      <c r="X22" s="2">
        <f t="shared" si="2"/>
        <v>6.5869640137799243E-115</v>
      </c>
    </row>
    <row r="23" spans="1:24" x14ac:dyDescent="0.45">
      <c r="A23">
        <f>'All P'!A27</f>
        <v>22</v>
      </c>
      <c r="B23" t="str">
        <f>'All P'!B27</f>
        <v>Phil Niekro</v>
      </c>
      <c r="C23">
        <f>'All P'!C27</f>
        <v>1978</v>
      </c>
      <c r="D23">
        <f>'All P'!D27</f>
        <v>39</v>
      </c>
      <c r="E23" t="str">
        <f>'All P'!E27</f>
        <v>ATL</v>
      </c>
      <c r="F23" t="str">
        <f>'All P'!F27</f>
        <v>NL</v>
      </c>
      <c r="G23">
        <f>'Coef Pitcher'!$A$2</f>
        <v>1306.60550039742</v>
      </c>
      <c r="H23">
        <f>INDEX('All P'!$G$6:$AM$217, MATCH('Calc Pitcher (Active)'!$B23, 'All P'!$B$6:$B$217, 0), MATCH('Calc Pitcher (Active)'!H$1, 'All P'!$G$5:$AM$5, 0))</f>
        <v>19</v>
      </c>
      <c r="I23">
        <f>INDEX('All P'!$G$6:$AM$217, MATCH('Calc Pitcher (Active)'!$B23, 'All P'!$B$6:$B$217, 0), MATCH('Calc Pitcher (Active)'!I$1, 'All P'!$G$5:$AM$5, 0))</f>
        <v>2.88</v>
      </c>
      <c r="J23">
        <f>INDEX('All P'!$G$6:$AM$217, MATCH('Calc Pitcher (Active)'!$B23, 'All P'!$B$6:$B$217, 0), MATCH('Calc Pitcher (Active)'!J$1, 'All P'!$G$5:$AM$5, 0))</f>
        <v>248</v>
      </c>
      <c r="K23">
        <f>INDEX('All P'!$G$6:$AM$217, MATCH('Calc Pitcher (Active)'!$B23, 'All P'!$B$6:$B$217, 0), MATCH('Calc Pitcher (Active)'!K$1, 'All P'!$G$5:$AM$5, 0))</f>
        <v>2.76</v>
      </c>
      <c r="L23">
        <f>INDEX('All P'!$G$6:$AM$217, MATCH('Calc Pitcher (Active)'!$B23, 'All P'!$B$6:$B$217, 0), MATCH('Calc Pitcher (Active)'!L$1, 'All P'!$G$5:$AM$5, 0))</f>
        <v>1.1870000000000001</v>
      </c>
      <c r="M23">
        <f>INDEX('All P'!$G$6:$AM$217, MATCH('Calc Pitcher (Active)'!$B23, 'All P'!$B$6:$B$217, 0), MATCH('Calc Pitcher (Active)'!M$1, 'All P'!$G$5:$AM$5, 0))</f>
        <v>7.9</v>
      </c>
      <c r="N23">
        <f>INDEX('All P'!$G$6:$AM$217, MATCH('Calc Pitcher (Active)'!$B23, 'All P'!$B$6:$B$217, 0), MATCH('Calc Pitcher (Active)'!N$1, 'All P'!$G$5:$AM$5, 0))</f>
        <v>2.7</v>
      </c>
      <c r="O23">
        <f t="shared" si="0"/>
        <v>1306.60550039742</v>
      </c>
      <c r="P23">
        <f>H23*'Coef Pitcher'!B$2</f>
        <v>793.44954672036351</v>
      </c>
      <c r="Q23">
        <f>I23*'Coef Pitcher'!C$2</f>
        <v>788.02010726560411</v>
      </c>
      <c r="R23">
        <f>J23*'Coef Pitcher'!D$2</f>
        <v>-699.6286781885326</v>
      </c>
      <c r="S23">
        <f>K23*'Coef Pitcher'!E$2</f>
        <v>-904.83421259101897</v>
      </c>
      <c r="T23">
        <f>L23*'Coef Pitcher'!F$2</f>
        <v>11392.771829506941</v>
      </c>
      <c r="U23">
        <f>M23*'Coef Pitcher'!G$2</f>
        <v>-10184.071319825614</v>
      </c>
      <c r="V23">
        <f>N23*'Coef Pitcher'!H$2</f>
        <v>-2827.2042446143773</v>
      </c>
      <c r="W23">
        <f t="shared" si="1"/>
        <v>-334.89147132921471</v>
      </c>
      <c r="X23" s="2">
        <f t="shared" si="2"/>
        <v>3.6181116566141607E-146</v>
      </c>
    </row>
    <row r="24" spans="1:24" x14ac:dyDescent="0.45">
      <c r="A24">
        <f>'All P'!A28</f>
        <v>23</v>
      </c>
      <c r="B24" t="str">
        <f>'All P'!B28</f>
        <v>Robin Roberts</v>
      </c>
      <c r="C24">
        <f>'All P'!C28</f>
        <v>1953</v>
      </c>
      <c r="D24">
        <f>'All P'!D28</f>
        <v>26</v>
      </c>
      <c r="E24" t="str">
        <f>'All P'!E28</f>
        <v>PHI</v>
      </c>
      <c r="F24" t="str">
        <f>'All P'!F28</f>
        <v>NL</v>
      </c>
      <c r="G24">
        <f>'Coef Pitcher'!$A$2</f>
        <v>1306.60550039742</v>
      </c>
      <c r="H24">
        <f>INDEX('All P'!$G$6:$AM$217, MATCH('Calc Pitcher (Active)'!$B24, 'All P'!$B$6:$B$217, 0), MATCH('Calc Pitcher (Active)'!H$1, 'All P'!$G$5:$AM$5, 0))</f>
        <v>23</v>
      </c>
      <c r="I24">
        <f>INDEX('All P'!$G$6:$AM$217, MATCH('Calc Pitcher (Active)'!$B24, 'All P'!$B$6:$B$217, 0), MATCH('Calc Pitcher (Active)'!I$1, 'All P'!$G$5:$AM$5, 0))</f>
        <v>2.75</v>
      </c>
      <c r="J24">
        <f>INDEX('All P'!$G$6:$AM$217, MATCH('Calc Pitcher (Active)'!$B24, 'All P'!$B$6:$B$217, 0), MATCH('Calc Pitcher (Active)'!J$1, 'All P'!$G$5:$AM$5, 0))</f>
        <v>198</v>
      </c>
      <c r="K24">
        <f>INDEX('All P'!$G$6:$AM$217, MATCH('Calc Pitcher (Active)'!$B24, 'All P'!$B$6:$B$217, 0), MATCH('Calc Pitcher (Active)'!K$1, 'All P'!$G$5:$AM$5, 0))</f>
        <v>3.12</v>
      </c>
      <c r="L24">
        <f>INDEX('All P'!$G$6:$AM$217, MATCH('Calc Pitcher (Active)'!$B24, 'All P'!$B$6:$B$217, 0), MATCH('Calc Pitcher (Active)'!L$1, 'All P'!$G$5:$AM$5, 0))</f>
        <v>1.111</v>
      </c>
      <c r="M24">
        <f>INDEX('All P'!$G$6:$AM$217, MATCH('Calc Pitcher (Active)'!$B24, 'All P'!$B$6:$B$217, 0), MATCH('Calc Pitcher (Active)'!M$1, 'All P'!$G$5:$AM$5, 0))</f>
        <v>8.4</v>
      </c>
      <c r="N24">
        <f>INDEX('All P'!$G$6:$AM$217, MATCH('Calc Pitcher (Active)'!$B24, 'All P'!$B$6:$B$217, 0), MATCH('Calc Pitcher (Active)'!N$1, 'All P'!$G$5:$AM$5, 0))</f>
        <v>1.6</v>
      </c>
      <c r="O24">
        <f t="shared" si="0"/>
        <v>1306.60550039742</v>
      </c>
      <c r="P24">
        <f>H24*'Coef Pitcher'!B$2</f>
        <v>960.49155655622951</v>
      </c>
      <c r="Q24">
        <f>I24*'Coef Pitcher'!C$2</f>
        <v>752.44975520153173</v>
      </c>
      <c r="R24">
        <f>J24*'Coef Pitcher'!D$2</f>
        <v>-558.57450919890914</v>
      </c>
      <c r="S24">
        <f>K24*'Coef Pitcher'!E$2</f>
        <v>-1022.8560664072389</v>
      </c>
      <c r="T24">
        <f>L24*'Coef Pitcher'!F$2</f>
        <v>10663.327297878863</v>
      </c>
      <c r="U24">
        <f>M24*'Coef Pitcher'!G$2</f>
        <v>-10828.632795763944</v>
      </c>
      <c r="V24">
        <f>N24*'Coef Pitcher'!H$2</f>
        <v>-1675.3802931048162</v>
      </c>
      <c r="W24">
        <f t="shared" si="1"/>
        <v>-402.56955444086498</v>
      </c>
      <c r="X24" s="2">
        <f t="shared" si="2"/>
        <v>1.466438736273639E-175</v>
      </c>
    </row>
    <row r="25" spans="1:24" x14ac:dyDescent="0.45">
      <c r="A25">
        <f>'All P'!A29</f>
        <v>24</v>
      </c>
      <c r="B25" t="str">
        <f>'All P'!B29</f>
        <v>Pedro Martínez</v>
      </c>
      <c r="C25">
        <f>'All P'!C29</f>
        <v>1999</v>
      </c>
      <c r="D25">
        <f>'All P'!D29</f>
        <v>27</v>
      </c>
      <c r="E25" t="str">
        <f>'All P'!E29</f>
        <v>BOS</v>
      </c>
      <c r="F25" t="str">
        <f>'All P'!F29</f>
        <v>AL</v>
      </c>
      <c r="G25">
        <f>'Coef Pitcher'!$A$2</f>
        <v>1306.60550039742</v>
      </c>
      <c r="H25">
        <f>INDEX('All P'!$G$6:$AM$217, MATCH('Calc Pitcher (Active)'!$B25, 'All P'!$B$6:$B$217, 0), MATCH('Calc Pitcher (Active)'!H$1, 'All P'!$G$5:$AM$5, 0))</f>
        <v>18</v>
      </c>
      <c r="I25">
        <f>INDEX('All P'!$G$6:$AM$217, MATCH('Calc Pitcher (Active)'!$B25, 'All P'!$B$6:$B$217, 0), MATCH('Calc Pitcher (Active)'!I$1, 'All P'!$G$5:$AM$5, 0))</f>
        <v>1.74</v>
      </c>
      <c r="J25">
        <f>INDEX('All P'!$G$6:$AM$217, MATCH('Calc Pitcher (Active)'!$B25, 'All P'!$B$6:$B$217, 0), MATCH('Calc Pitcher (Active)'!J$1, 'All P'!$G$5:$AM$5, 0))</f>
        <v>284</v>
      </c>
      <c r="K25">
        <f>INDEX('All P'!$G$6:$AM$217, MATCH('Calc Pitcher (Active)'!$B25, 'All P'!$B$6:$B$217, 0), MATCH('Calc Pitcher (Active)'!K$1, 'All P'!$G$5:$AM$5, 0))</f>
        <v>2.17</v>
      </c>
      <c r="L25">
        <f>INDEX('All P'!$G$6:$AM$217, MATCH('Calc Pitcher (Active)'!$B25, 'All P'!$B$6:$B$217, 0), MATCH('Calc Pitcher (Active)'!L$1, 'All P'!$G$5:$AM$5, 0))</f>
        <v>0.73699999999999999</v>
      </c>
      <c r="M25">
        <f>INDEX('All P'!$G$6:$AM$217, MATCH('Calc Pitcher (Active)'!$B25, 'All P'!$B$6:$B$217, 0), MATCH('Calc Pitcher (Active)'!M$1, 'All P'!$G$5:$AM$5, 0))</f>
        <v>5.3</v>
      </c>
      <c r="N25">
        <f>INDEX('All P'!$G$6:$AM$217, MATCH('Calc Pitcher (Active)'!$B25, 'All P'!$B$6:$B$217, 0), MATCH('Calc Pitcher (Active)'!N$1, 'All P'!$G$5:$AM$5, 0))</f>
        <v>1.3</v>
      </c>
      <c r="O25">
        <f t="shared" si="0"/>
        <v>1306.60550039742</v>
      </c>
      <c r="P25">
        <f>H25*'Coef Pitcher'!B$2</f>
        <v>751.68904426139693</v>
      </c>
      <c r="Q25">
        <f>I25*'Coef Pitcher'!C$2</f>
        <v>476.0954814729692</v>
      </c>
      <c r="R25">
        <f>J25*'Coef Pitcher'!D$2</f>
        <v>-801.1876798610615</v>
      </c>
      <c r="S25">
        <f>K25*'Coef Pitcher'!E$2</f>
        <v>-711.40950772554754</v>
      </c>
      <c r="T25">
        <f>L25*'Coef Pitcher'!F$2</f>
        <v>7073.6923659196418</v>
      </c>
      <c r="U25">
        <f>M25*'Coef Pitcher'!G$2</f>
        <v>-6832.3516449462977</v>
      </c>
      <c r="V25">
        <f>N25*'Coef Pitcher'!H$2</f>
        <v>-1361.2464881476633</v>
      </c>
      <c r="W25">
        <f t="shared" si="1"/>
        <v>-98.112928629142289</v>
      </c>
      <c r="X25" s="2">
        <f t="shared" si="2"/>
        <v>2.4552543716892845E-43</v>
      </c>
    </row>
    <row r="26" spans="1:24" x14ac:dyDescent="0.45">
      <c r="A26">
        <f>'All P'!A30</f>
        <v>25</v>
      </c>
      <c r="B26" t="str">
        <f>'All P'!B30</f>
        <v>Bert Blyleven</v>
      </c>
      <c r="C26">
        <f>'All P'!C30</f>
        <v>1973</v>
      </c>
      <c r="D26">
        <f>'All P'!D30</f>
        <v>22</v>
      </c>
      <c r="E26" t="str">
        <f>'All P'!E30</f>
        <v>MIN</v>
      </c>
      <c r="F26" t="str">
        <f>'All P'!F30</f>
        <v>AL</v>
      </c>
      <c r="G26">
        <f>'Coef Pitcher'!$A$2</f>
        <v>1306.60550039742</v>
      </c>
      <c r="H26">
        <f>INDEX('All P'!$G$6:$AM$217, MATCH('Calc Pitcher (Active)'!$B26, 'All P'!$B$6:$B$217, 0), MATCH('Calc Pitcher (Active)'!H$1, 'All P'!$G$5:$AM$5, 0))</f>
        <v>20</v>
      </c>
      <c r="I26">
        <f>INDEX('All P'!$G$6:$AM$217, MATCH('Calc Pitcher (Active)'!$B26, 'All P'!$B$6:$B$217, 0), MATCH('Calc Pitcher (Active)'!I$1, 'All P'!$G$5:$AM$5, 0))</f>
        <v>2.52</v>
      </c>
      <c r="J26">
        <f>INDEX('All P'!$G$6:$AM$217, MATCH('Calc Pitcher (Active)'!$B26, 'All P'!$B$6:$B$217, 0), MATCH('Calc Pitcher (Active)'!J$1, 'All P'!$G$5:$AM$5, 0))</f>
        <v>258</v>
      </c>
      <c r="K26">
        <f>INDEX('All P'!$G$6:$AM$217, MATCH('Calc Pitcher (Active)'!$B26, 'All P'!$B$6:$B$217, 0), MATCH('Calc Pitcher (Active)'!K$1, 'All P'!$G$5:$AM$5, 0))</f>
        <v>2.3199999999999998</v>
      </c>
      <c r="L26">
        <f>INDEX('All P'!$G$6:$AM$217, MATCH('Calc Pitcher (Active)'!$B26, 'All P'!$B$6:$B$217, 0), MATCH('Calc Pitcher (Active)'!L$1, 'All P'!$G$5:$AM$5, 0))</f>
        <v>1.117</v>
      </c>
      <c r="M26">
        <f>INDEX('All P'!$G$6:$AM$217, MATCH('Calc Pitcher (Active)'!$B26, 'All P'!$B$6:$B$217, 0), MATCH('Calc Pitcher (Active)'!M$1, 'All P'!$G$5:$AM$5, 0))</f>
        <v>8.1999999999999993</v>
      </c>
      <c r="N26">
        <f>INDEX('All P'!$G$6:$AM$217, MATCH('Calc Pitcher (Active)'!$B26, 'All P'!$B$6:$B$217, 0), MATCH('Calc Pitcher (Active)'!N$1, 'All P'!$G$5:$AM$5, 0))</f>
        <v>1.9</v>
      </c>
      <c r="O26">
        <f t="shared" si="0"/>
        <v>1306.60550039742</v>
      </c>
      <c r="P26">
        <f>H26*'Coef Pitcher'!B$2</f>
        <v>835.21004917932999</v>
      </c>
      <c r="Q26">
        <f>I26*'Coef Pitcher'!C$2</f>
        <v>689.51759385740365</v>
      </c>
      <c r="R26">
        <f>J26*'Coef Pitcher'!D$2</f>
        <v>-727.8395119864573</v>
      </c>
      <c r="S26">
        <f>K26*'Coef Pitcher'!E$2</f>
        <v>-760.58528014897252</v>
      </c>
      <c r="T26">
        <f>L26*'Coef Pitcher'!F$2</f>
        <v>10720.915024060027</v>
      </c>
      <c r="U26">
        <f>M26*'Coef Pitcher'!G$2</f>
        <v>-10570.80820538861</v>
      </c>
      <c r="V26">
        <f>N26*'Coef Pitcher'!H$2</f>
        <v>-1989.514098061969</v>
      </c>
      <c r="W26">
        <f t="shared" si="1"/>
        <v>-496.49892809182893</v>
      </c>
      <c r="X26" s="2">
        <f t="shared" si="2"/>
        <v>2.3618660243330506E-216</v>
      </c>
    </row>
    <row r="27" spans="1:24" x14ac:dyDescent="0.45">
      <c r="A27">
        <f>'All P'!A31</f>
        <v>26</v>
      </c>
      <c r="B27" t="str">
        <f>'All P'!B31</f>
        <v>Greg Maddux</v>
      </c>
      <c r="C27">
        <f>'All P'!C31</f>
        <v>1995</v>
      </c>
      <c r="D27">
        <f>'All P'!D31</f>
        <v>29</v>
      </c>
      <c r="E27" t="str">
        <f>'All P'!E31</f>
        <v>ATL</v>
      </c>
      <c r="F27" t="str">
        <f>'All P'!F31</f>
        <v>NL</v>
      </c>
      <c r="G27">
        <f>'Coef Pitcher'!$A$2</f>
        <v>1306.60550039742</v>
      </c>
      <c r="H27">
        <f>INDEX('All P'!$G$6:$AM$217, MATCH('Calc Pitcher (Active)'!$B27, 'All P'!$B$6:$B$217, 0), MATCH('Calc Pitcher (Active)'!H$1, 'All P'!$G$5:$AM$5, 0))</f>
        <v>19</v>
      </c>
      <c r="I27">
        <f>INDEX('All P'!$G$6:$AM$217, MATCH('Calc Pitcher (Active)'!$B27, 'All P'!$B$6:$B$217, 0), MATCH('Calc Pitcher (Active)'!I$1, 'All P'!$G$5:$AM$5, 0))</f>
        <v>1.63</v>
      </c>
      <c r="J27">
        <f>INDEX('All P'!$G$6:$AM$217, MATCH('Calc Pitcher (Active)'!$B27, 'All P'!$B$6:$B$217, 0), MATCH('Calc Pitcher (Active)'!J$1, 'All P'!$G$5:$AM$5, 0))</f>
        <v>181</v>
      </c>
      <c r="K27">
        <f>INDEX('All P'!$G$6:$AM$217, MATCH('Calc Pitcher (Active)'!$B27, 'All P'!$B$6:$B$217, 0), MATCH('Calc Pitcher (Active)'!K$1, 'All P'!$G$5:$AM$5, 0))</f>
        <v>2.2599999999999998</v>
      </c>
      <c r="L27">
        <f>INDEX('All P'!$G$6:$AM$217, MATCH('Calc Pitcher (Active)'!$B27, 'All P'!$B$6:$B$217, 0), MATCH('Calc Pitcher (Active)'!L$1, 'All P'!$G$5:$AM$5, 0))</f>
        <v>0.81100000000000005</v>
      </c>
      <c r="M27">
        <f>INDEX('All P'!$G$6:$AM$217, MATCH('Calc Pitcher (Active)'!$B27, 'All P'!$B$6:$B$217, 0), MATCH('Calc Pitcher (Active)'!M$1, 'All P'!$G$5:$AM$5, 0))</f>
        <v>6.3</v>
      </c>
      <c r="N27">
        <f>INDEX('All P'!$G$6:$AM$217, MATCH('Calc Pitcher (Active)'!$B27, 'All P'!$B$6:$B$217, 0), MATCH('Calc Pitcher (Active)'!N$1, 'All P'!$G$5:$AM$5, 0))</f>
        <v>1</v>
      </c>
      <c r="O27">
        <f t="shared" si="0"/>
        <v>1306.60550039742</v>
      </c>
      <c r="P27">
        <f>H27*'Coef Pitcher'!B$2</f>
        <v>793.44954672036351</v>
      </c>
      <c r="Q27">
        <f>I27*'Coef Pitcher'!C$2</f>
        <v>445.99749126490792</v>
      </c>
      <c r="R27">
        <f>J27*'Coef Pitcher'!D$2</f>
        <v>-510.61609174243711</v>
      </c>
      <c r="S27">
        <f>K27*'Coef Pitcher'!E$2</f>
        <v>-740.9149711796025</v>
      </c>
      <c r="T27">
        <f>L27*'Coef Pitcher'!F$2</f>
        <v>7783.9409888206646</v>
      </c>
      <c r="U27">
        <f>M27*'Coef Pitcher'!G$2</f>
        <v>-8121.4745968229572</v>
      </c>
      <c r="V27">
        <f>N27*'Coef Pitcher'!H$2</f>
        <v>-1047.1126831905101</v>
      </c>
      <c r="W27">
        <f t="shared" si="1"/>
        <v>-90.124815732151319</v>
      </c>
      <c r="X27" s="2">
        <f t="shared" si="2"/>
        <v>7.2325233591493061E-40</v>
      </c>
    </row>
    <row r="28" spans="1:24" x14ac:dyDescent="0.45">
      <c r="A28">
        <f>'All P'!A32</f>
        <v>27</v>
      </c>
      <c r="B28" t="str">
        <f>'All P'!B32</f>
        <v>Aaron Nola</v>
      </c>
      <c r="C28">
        <f>'All P'!C32</f>
        <v>2018</v>
      </c>
      <c r="D28">
        <f>'All P'!D32</f>
        <v>25</v>
      </c>
      <c r="E28" t="str">
        <f>'All P'!E32</f>
        <v>PHI</v>
      </c>
      <c r="F28" t="str">
        <f>'All P'!F32</f>
        <v>NL</v>
      </c>
      <c r="G28">
        <f>'Coef Pitcher'!$A$2</f>
        <v>1306.60550039742</v>
      </c>
      <c r="H28">
        <f>INDEX('All P'!$G$6:$AM$217, MATCH('Calc Pitcher (Active)'!$B28, 'All P'!$B$6:$B$217, 0), MATCH('Calc Pitcher (Active)'!H$1, 'All P'!$G$5:$AM$5, 0))</f>
        <v>17</v>
      </c>
      <c r="I28">
        <f>INDEX('All P'!$G$6:$AM$217, MATCH('Calc Pitcher (Active)'!$B28, 'All P'!$B$6:$B$217, 0), MATCH('Calc Pitcher (Active)'!I$1, 'All P'!$G$5:$AM$5, 0))</f>
        <v>2.37</v>
      </c>
      <c r="J28">
        <f>INDEX('All P'!$G$6:$AM$217, MATCH('Calc Pitcher (Active)'!$B28, 'All P'!$B$6:$B$217, 0), MATCH('Calc Pitcher (Active)'!J$1, 'All P'!$G$5:$AM$5, 0))</f>
        <v>224</v>
      </c>
      <c r="K28">
        <f>INDEX('All P'!$G$6:$AM$217, MATCH('Calc Pitcher (Active)'!$B28, 'All P'!$B$6:$B$217, 0), MATCH('Calc Pitcher (Active)'!K$1, 'All P'!$G$5:$AM$5, 0))</f>
        <v>3.01</v>
      </c>
      <c r="L28">
        <f>INDEX('All P'!$G$6:$AM$217, MATCH('Calc Pitcher (Active)'!$B28, 'All P'!$B$6:$B$217, 0), MATCH('Calc Pitcher (Active)'!L$1, 'All P'!$G$5:$AM$5, 0))</f>
        <v>0.97499999999999998</v>
      </c>
      <c r="M28">
        <f>INDEX('All P'!$G$6:$AM$217, MATCH('Calc Pitcher (Active)'!$B28, 'All P'!$B$6:$B$217, 0), MATCH('Calc Pitcher (Active)'!M$1, 'All P'!$G$5:$AM$5, 0))</f>
        <v>6.3</v>
      </c>
      <c r="N28">
        <f>INDEX('All P'!$G$6:$AM$217, MATCH('Calc Pitcher (Active)'!$B28, 'All P'!$B$6:$B$217, 0), MATCH('Calc Pitcher (Active)'!N$1, 'All P'!$G$5:$AM$5, 0))</f>
        <v>2.5</v>
      </c>
      <c r="O28">
        <f t="shared" si="0"/>
        <v>1306.60550039742</v>
      </c>
      <c r="P28">
        <f>H28*'Coef Pitcher'!B$2</f>
        <v>709.92854180243046</v>
      </c>
      <c r="Q28">
        <f>I28*'Coef Pitcher'!C$2</f>
        <v>648.47487993732011</v>
      </c>
      <c r="R28">
        <f>J28*'Coef Pitcher'!D$2</f>
        <v>-631.92267707351334</v>
      </c>
      <c r="S28">
        <f>K28*'Coef Pitcher'!E$2</f>
        <v>-986.79383329672726</v>
      </c>
      <c r="T28">
        <f>L28*'Coef Pitcher'!F$2</f>
        <v>9358.0055044391465</v>
      </c>
      <c r="U28">
        <f>M28*'Coef Pitcher'!G$2</f>
        <v>-8121.4745968229572</v>
      </c>
      <c r="V28">
        <f>N28*'Coef Pitcher'!H$2</f>
        <v>-2617.7817079762754</v>
      </c>
      <c r="W28">
        <f t="shared" si="1"/>
        <v>-334.95838859315609</v>
      </c>
      <c r="X28" s="2">
        <f t="shared" si="2"/>
        <v>3.3839206198394146E-146</v>
      </c>
    </row>
    <row r="29" spans="1:24" x14ac:dyDescent="0.45">
      <c r="A29">
        <f>'All P'!A33</f>
        <v>28</v>
      </c>
      <c r="B29" t="str">
        <f>'All P'!B33</f>
        <v>Bret Saberhagen</v>
      </c>
      <c r="C29">
        <f>'All P'!C33</f>
        <v>1989</v>
      </c>
      <c r="D29">
        <f>'All P'!D33</f>
        <v>25</v>
      </c>
      <c r="E29" t="str">
        <f>'All P'!E33</f>
        <v>KCR</v>
      </c>
      <c r="F29" t="str">
        <f>'All P'!F33</f>
        <v>AL</v>
      </c>
      <c r="G29">
        <f>'Coef Pitcher'!$A$2</f>
        <v>1306.60550039742</v>
      </c>
      <c r="H29">
        <f>INDEX('All P'!$G$6:$AM$217, MATCH('Calc Pitcher (Active)'!$B29, 'All P'!$B$6:$B$217, 0), MATCH('Calc Pitcher (Active)'!H$1, 'All P'!$G$5:$AM$5, 0))</f>
        <v>23</v>
      </c>
      <c r="I29">
        <f>INDEX('All P'!$G$6:$AM$217, MATCH('Calc Pitcher (Active)'!$B29, 'All P'!$B$6:$B$217, 0), MATCH('Calc Pitcher (Active)'!I$1, 'All P'!$G$5:$AM$5, 0))</f>
        <v>2.16</v>
      </c>
      <c r="J29">
        <f>INDEX('All P'!$G$6:$AM$217, MATCH('Calc Pitcher (Active)'!$B29, 'All P'!$B$6:$B$217, 0), MATCH('Calc Pitcher (Active)'!J$1, 'All P'!$G$5:$AM$5, 0))</f>
        <v>193</v>
      </c>
      <c r="K29">
        <f>INDEX('All P'!$G$6:$AM$217, MATCH('Calc Pitcher (Active)'!$B29, 'All P'!$B$6:$B$217, 0), MATCH('Calc Pitcher (Active)'!K$1, 'All P'!$G$5:$AM$5, 0))</f>
        <v>2.4500000000000002</v>
      </c>
      <c r="L29">
        <f>INDEX('All P'!$G$6:$AM$217, MATCH('Calc Pitcher (Active)'!$B29, 'All P'!$B$6:$B$217, 0), MATCH('Calc Pitcher (Active)'!L$1, 'All P'!$G$5:$AM$5, 0))</f>
        <v>0.96099999999999997</v>
      </c>
      <c r="M29">
        <f>INDEX('All P'!$G$6:$AM$217, MATCH('Calc Pitcher (Active)'!$B29, 'All P'!$B$6:$B$217, 0), MATCH('Calc Pitcher (Active)'!M$1, 'All P'!$G$5:$AM$5, 0))</f>
        <v>7.2</v>
      </c>
      <c r="N29">
        <f>INDEX('All P'!$G$6:$AM$217, MATCH('Calc Pitcher (Active)'!$B29, 'All P'!$B$6:$B$217, 0), MATCH('Calc Pitcher (Active)'!N$1, 'All P'!$G$5:$AM$5, 0))</f>
        <v>1.5</v>
      </c>
      <c r="O29">
        <f t="shared" si="0"/>
        <v>1306.60550039742</v>
      </c>
      <c r="P29">
        <f>H29*'Coef Pitcher'!B$2</f>
        <v>960.49155655622951</v>
      </c>
      <c r="Q29">
        <f>I29*'Coef Pitcher'!C$2</f>
        <v>591.0150804492032</v>
      </c>
      <c r="R29">
        <f>J29*'Coef Pitcher'!D$2</f>
        <v>-544.46909229994674</v>
      </c>
      <c r="S29">
        <f>K29*'Coef Pitcher'!E$2</f>
        <v>-803.20428291594089</v>
      </c>
      <c r="T29">
        <f>L29*'Coef Pitcher'!F$2</f>
        <v>9223.6341433497637</v>
      </c>
      <c r="U29">
        <f>M29*'Coef Pitcher'!G$2</f>
        <v>-9281.6852535119524</v>
      </c>
      <c r="V29">
        <f>N29*'Coef Pitcher'!H$2</f>
        <v>-1570.669024785765</v>
      </c>
      <c r="W29">
        <f t="shared" si="1"/>
        <v>-118.28137276098914</v>
      </c>
      <c r="X29" s="2">
        <f t="shared" si="2"/>
        <v>4.2761457351417676E-52</v>
      </c>
    </row>
    <row r="30" spans="1:24" x14ac:dyDescent="0.45">
      <c r="A30">
        <f>'All P'!A34</f>
        <v>29</v>
      </c>
      <c r="B30" t="str">
        <f>'All P'!B34</f>
        <v>Ron Guidry</v>
      </c>
      <c r="C30">
        <f>'All P'!C34</f>
        <v>1978</v>
      </c>
      <c r="D30">
        <f>'All P'!D34</f>
        <v>27</v>
      </c>
      <c r="E30" t="str">
        <f>'All P'!E34</f>
        <v>NYY</v>
      </c>
      <c r="F30" t="str">
        <f>'All P'!F34</f>
        <v>AL</v>
      </c>
      <c r="G30">
        <f>'Coef Pitcher'!$A$2</f>
        <v>1306.60550039742</v>
      </c>
      <c r="H30">
        <f>INDEX('All P'!$G$6:$AM$217, MATCH('Calc Pitcher (Active)'!$B30, 'All P'!$B$6:$B$217, 0), MATCH('Calc Pitcher (Active)'!H$1, 'All P'!$G$5:$AM$5, 0))</f>
        <v>25</v>
      </c>
      <c r="I30">
        <f>INDEX('All P'!$G$6:$AM$217, MATCH('Calc Pitcher (Active)'!$B30, 'All P'!$B$6:$B$217, 0), MATCH('Calc Pitcher (Active)'!I$1, 'All P'!$G$5:$AM$5, 0))</f>
        <v>1.74</v>
      </c>
      <c r="J30">
        <f>INDEX('All P'!$G$6:$AM$217, MATCH('Calc Pitcher (Active)'!$B30, 'All P'!$B$6:$B$217, 0), MATCH('Calc Pitcher (Active)'!J$1, 'All P'!$G$5:$AM$5, 0))</f>
        <v>248</v>
      </c>
      <c r="K30">
        <f>INDEX('All P'!$G$6:$AM$217, MATCH('Calc Pitcher (Active)'!$B30, 'All P'!$B$6:$B$217, 0), MATCH('Calc Pitcher (Active)'!K$1, 'All P'!$G$5:$AM$5, 0))</f>
        <v>2.19</v>
      </c>
      <c r="L30">
        <f>INDEX('All P'!$G$6:$AM$217, MATCH('Calc Pitcher (Active)'!$B30, 'All P'!$B$6:$B$217, 0), MATCH('Calc Pitcher (Active)'!L$1, 'All P'!$G$5:$AM$5, 0))</f>
        <v>0.94599999999999995</v>
      </c>
      <c r="M30">
        <f>INDEX('All P'!$G$6:$AM$217, MATCH('Calc Pitcher (Active)'!$B30, 'All P'!$B$6:$B$217, 0), MATCH('Calc Pitcher (Active)'!M$1, 'All P'!$G$5:$AM$5, 0))</f>
        <v>6.1</v>
      </c>
      <c r="N30">
        <f>INDEX('All P'!$G$6:$AM$217, MATCH('Calc Pitcher (Active)'!$B30, 'All P'!$B$6:$B$217, 0), MATCH('Calc Pitcher (Active)'!N$1, 'All P'!$G$5:$AM$5, 0))</f>
        <v>2.4</v>
      </c>
      <c r="O30">
        <f t="shared" si="0"/>
        <v>1306.60550039742</v>
      </c>
      <c r="P30">
        <f>H30*'Coef Pitcher'!B$2</f>
        <v>1044.0125614741626</v>
      </c>
      <c r="Q30">
        <f>I30*'Coef Pitcher'!C$2</f>
        <v>476.0954814729692</v>
      </c>
      <c r="R30">
        <f>J30*'Coef Pitcher'!D$2</f>
        <v>-699.6286781885326</v>
      </c>
      <c r="S30">
        <f>K30*'Coef Pitcher'!E$2</f>
        <v>-717.96627738200425</v>
      </c>
      <c r="T30">
        <f>L30*'Coef Pitcher'!F$2</f>
        <v>9079.6648278968532</v>
      </c>
      <c r="U30">
        <f>M30*'Coef Pitcher'!G$2</f>
        <v>-7863.6500064476249</v>
      </c>
      <c r="V30">
        <f>N30*'Coef Pitcher'!H$2</f>
        <v>-2513.0704396572241</v>
      </c>
      <c r="W30">
        <f t="shared" si="1"/>
        <v>112.06296956601955</v>
      </c>
      <c r="X30" s="2">
        <f t="shared" si="2"/>
        <v>0</v>
      </c>
    </row>
    <row r="31" spans="1:24" x14ac:dyDescent="0.45">
      <c r="A31">
        <f>'All P'!A35</f>
        <v>30</v>
      </c>
      <c r="B31" t="str">
        <f>'All P'!B35</f>
        <v>Mark Fidrych</v>
      </c>
      <c r="C31">
        <f>'All P'!C35</f>
        <v>1976</v>
      </c>
      <c r="D31">
        <f>'All P'!D35</f>
        <v>21</v>
      </c>
      <c r="E31" t="str">
        <f>'All P'!E35</f>
        <v>DET</v>
      </c>
      <c r="F31" t="str">
        <f>'All P'!F35</f>
        <v>AL</v>
      </c>
      <c r="G31">
        <f>'Coef Pitcher'!$A$2</f>
        <v>1306.60550039742</v>
      </c>
      <c r="H31">
        <f>INDEX('All P'!$G$6:$AM$217, MATCH('Calc Pitcher (Active)'!$B31, 'All P'!$B$6:$B$217, 0), MATCH('Calc Pitcher (Active)'!H$1, 'All P'!$G$5:$AM$5, 0))</f>
        <v>19</v>
      </c>
      <c r="I31">
        <f>INDEX('All P'!$G$6:$AM$217, MATCH('Calc Pitcher (Active)'!$B31, 'All P'!$B$6:$B$217, 0), MATCH('Calc Pitcher (Active)'!I$1, 'All P'!$G$5:$AM$5, 0))</f>
        <v>2.34</v>
      </c>
      <c r="J31">
        <f>INDEX('All P'!$G$6:$AM$217, MATCH('Calc Pitcher (Active)'!$B31, 'All P'!$B$6:$B$217, 0), MATCH('Calc Pitcher (Active)'!J$1, 'All P'!$G$5:$AM$5, 0))</f>
        <v>97</v>
      </c>
      <c r="K31">
        <f>INDEX('All P'!$G$6:$AM$217, MATCH('Calc Pitcher (Active)'!$B31, 'All P'!$B$6:$B$217, 0), MATCH('Calc Pitcher (Active)'!K$1, 'All P'!$G$5:$AM$5, 0))</f>
        <v>3.15</v>
      </c>
      <c r="L31">
        <f>INDEX('All P'!$G$6:$AM$217, MATCH('Calc Pitcher (Active)'!$B31, 'All P'!$B$6:$B$217, 0), MATCH('Calc Pitcher (Active)'!L$1, 'All P'!$G$5:$AM$5, 0))</f>
        <v>1.079</v>
      </c>
      <c r="M31">
        <f>INDEX('All P'!$G$6:$AM$217, MATCH('Calc Pitcher (Active)'!$B31, 'All P'!$B$6:$B$217, 0), MATCH('Calc Pitcher (Active)'!M$1, 'All P'!$G$5:$AM$5, 0))</f>
        <v>7.8</v>
      </c>
      <c r="N31">
        <f>INDEX('All P'!$G$6:$AM$217, MATCH('Calc Pitcher (Active)'!$B31, 'All P'!$B$6:$B$217, 0), MATCH('Calc Pitcher (Active)'!N$1, 'All P'!$G$5:$AM$5, 0))</f>
        <v>1.9</v>
      </c>
      <c r="O31">
        <f t="shared" si="0"/>
        <v>1306.60550039742</v>
      </c>
      <c r="P31">
        <f>H31*'Coef Pitcher'!B$2</f>
        <v>793.44954672036351</v>
      </c>
      <c r="Q31">
        <f>I31*'Coef Pitcher'!C$2</f>
        <v>640.26633715330331</v>
      </c>
      <c r="R31">
        <f>J31*'Coef Pitcher'!D$2</f>
        <v>-273.64508783986963</v>
      </c>
      <c r="S31">
        <f>K31*'Coef Pitcher'!E$2</f>
        <v>-1032.6912208919239</v>
      </c>
      <c r="T31">
        <f>L31*'Coef Pitcher'!F$2</f>
        <v>10356.192758245988</v>
      </c>
      <c r="U31">
        <f>M31*'Coef Pitcher'!G$2</f>
        <v>-10055.159024637947</v>
      </c>
      <c r="V31">
        <f>N31*'Coef Pitcher'!H$2</f>
        <v>-1989.514098061969</v>
      </c>
      <c r="W31">
        <f t="shared" si="1"/>
        <v>-254.49528891463524</v>
      </c>
      <c r="X31" s="2">
        <f t="shared" si="2"/>
        <v>2.9792047655417276E-111</v>
      </c>
    </row>
    <row r="32" spans="1:24" x14ac:dyDescent="0.45">
      <c r="A32">
        <f>'All P'!A36</f>
        <v>31</v>
      </c>
      <c r="B32" t="str">
        <f>'All P'!B36</f>
        <v>Warren Spahn</v>
      </c>
      <c r="C32">
        <f>'All P'!C36</f>
        <v>1947</v>
      </c>
      <c r="D32">
        <f>'All P'!D36</f>
        <v>26</v>
      </c>
      <c r="E32" t="str">
        <f>'All P'!E36</f>
        <v>BSN</v>
      </c>
      <c r="F32" t="str">
        <f>'All P'!F36</f>
        <v>NL</v>
      </c>
      <c r="G32">
        <f>'Coef Pitcher'!$A$2</f>
        <v>1306.60550039742</v>
      </c>
      <c r="H32">
        <f>INDEX('All P'!$G$6:$AM$217, MATCH('Calc Pitcher (Active)'!$B32, 'All P'!$B$6:$B$217, 0), MATCH('Calc Pitcher (Active)'!H$1, 'All P'!$G$5:$AM$5, 0))</f>
        <v>21</v>
      </c>
      <c r="I32">
        <f>INDEX('All P'!$G$6:$AM$217, MATCH('Calc Pitcher (Active)'!$B32, 'All P'!$B$6:$B$217, 0), MATCH('Calc Pitcher (Active)'!I$1, 'All P'!$G$5:$AM$5, 0))</f>
        <v>2.33</v>
      </c>
      <c r="J32">
        <f>INDEX('All P'!$G$6:$AM$217, MATCH('Calc Pitcher (Active)'!$B32, 'All P'!$B$6:$B$217, 0), MATCH('Calc Pitcher (Active)'!J$1, 'All P'!$G$5:$AM$5, 0))</f>
        <v>123</v>
      </c>
      <c r="K32">
        <f>INDEX('All P'!$G$6:$AM$217, MATCH('Calc Pitcher (Active)'!$B32, 'All P'!$B$6:$B$217, 0), MATCH('Calc Pitcher (Active)'!K$1, 'All P'!$G$5:$AM$5, 0))</f>
        <v>3.38</v>
      </c>
      <c r="L32">
        <f>INDEX('All P'!$G$6:$AM$217, MATCH('Calc Pitcher (Active)'!$B32, 'All P'!$B$6:$B$217, 0), MATCH('Calc Pitcher (Active)'!L$1, 'All P'!$G$5:$AM$5, 0))</f>
        <v>1.1359999999999999</v>
      </c>
      <c r="M32">
        <f>INDEX('All P'!$G$6:$AM$217, MATCH('Calc Pitcher (Active)'!$B32, 'All P'!$B$6:$B$217, 0), MATCH('Calc Pitcher (Active)'!M$1, 'All P'!$G$5:$AM$5, 0))</f>
        <v>7.6</v>
      </c>
      <c r="N32">
        <f>INDEX('All P'!$G$6:$AM$217, MATCH('Calc Pitcher (Active)'!$B32, 'All P'!$B$6:$B$217, 0), MATCH('Calc Pitcher (Active)'!N$1, 'All P'!$G$5:$AM$5, 0))</f>
        <v>2.6</v>
      </c>
      <c r="O32">
        <f t="shared" si="0"/>
        <v>1306.60550039742</v>
      </c>
      <c r="P32">
        <f>H32*'Coef Pitcher'!B$2</f>
        <v>876.97055163829646</v>
      </c>
      <c r="Q32">
        <f>I32*'Coef Pitcher'!C$2</f>
        <v>637.5301562252979</v>
      </c>
      <c r="R32">
        <f>J32*'Coef Pitcher'!D$2</f>
        <v>-346.99325571447383</v>
      </c>
      <c r="S32">
        <f>K32*'Coef Pitcher'!E$2</f>
        <v>-1108.0940719411756</v>
      </c>
      <c r="T32">
        <f>L32*'Coef Pitcher'!F$2</f>
        <v>10903.276156967046</v>
      </c>
      <c r="U32">
        <f>M32*'Coef Pitcher'!G$2</f>
        <v>-9797.3344342626151</v>
      </c>
      <c r="V32">
        <f>N32*'Coef Pitcher'!H$2</f>
        <v>-2722.4929762953266</v>
      </c>
      <c r="W32">
        <f t="shared" si="1"/>
        <v>-250.53237298553131</v>
      </c>
      <c r="X32" s="2">
        <f t="shared" si="2"/>
        <v>1.5673748515556517E-109</v>
      </c>
    </row>
    <row r="33" spans="1:24" x14ac:dyDescent="0.45">
      <c r="A33">
        <f>'All P'!A37</f>
        <v>32</v>
      </c>
      <c r="B33" t="str">
        <f>'All P'!B37</f>
        <v>Jacob deGrom</v>
      </c>
      <c r="C33">
        <f>'All P'!C37</f>
        <v>2018</v>
      </c>
      <c r="D33">
        <f>'All P'!D37</f>
        <v>30</v>
      </c>
      <c r="E33" t="str">
        <f>'All P'!E37</f>
        <v>NYM</v>
      </c>
      <c r="F33" t="str">
        <f>'All P'!F37</f>
        <v>NL</v>
      </c>
      <c r="G33">
        <f>'Coef Pitcher'!$A$2</f>
        <v>1306.60550039742</v>
      </c>
      <c r="H33">
        <f>INDEX('All P'!$G$6:$AM$217, MATCH('Calc Pitcher (Active)'!$B33, 'All P'!$B$6:$B$217, 0), MATCH('Calc Pitcher (Active)'!H$1, 'All P'!$G$5:$AM$5, 0))</f>
        <v>10</v>
      </c>
      <c r="I33">
        <f>INDEX('All P'!$G$6:$AM$217, MATCH('Calc Pitcher (Active)'!$B33, 'All P'!$B$6:$B$217, 0), MATCH('Calc Pitcher (Active)'!I$1, 'All P'!$G$5:$AM$5, 0))</f>
        <v>1.7</v>
      </c>
      <c r="J33">
        <f>INDEX('All P'!$G$6:$AM$217, MATCH('Calc Pitcher (Active)'!$B33, 'All P'!$B$6:$B$217, 0), MATCH('Calc Pitcher (Active)'!J$1, 'All P'!$G$5:$AM$5, 0))</f>
        <v>269</v>
      </c>
      <c r="K33">
        <f>INDEX('All P'!$G$6:$AM$217, MATCH('Calc Pitcher (Active)'!$B33, 'All P'!$B$6:$B$217, 0), MATCH('Calc Pitcher (Active)'!K$1, 'All P'!$G$5:$AM$5, 0))</f>
        <v>1.98</v>
      </c>
      <c r="L33">
        <f>INDEX('All P'!$G$6:$AM$217, MATCH('Calc Pitcher (Active)'!$B33, 'All P'!$B$6:$B$217, 0), MATCH('Calc Pitcher (Active)'!L$1, 'All P'!$G$5:$AM$5, 0))</f>
        <v>0.91200000000000003</v>
      </c>
      <c r="M33">
        <f>INDEX('All P'!$G$6:$AM$217, MATCH('Calc Pitcher (Active)'!$B33, 'All P'!$B$6:$B$217, 0), MATCH('Calc Pitcher (Active)'!M$1, 'All P'!$G$5:$AM$5, 0))</f>
        <v>6.3</v>
      </c>
      <c r="N33">
        <f>INDEX('All P'!$G$6:$AM$217, MATCH('Calc Pitcher (Active)'!$B33, 'All P'!$B$6:$B$217, 0), MATCH('Calc Pitcher (Active)'!N$1, 'All P'!$G$5:$AM$5, 0))</f>
        <v>1.9</v>
      </c>
      <c r="O33">
        <f t="shared" si="0"/>
        <v>1306.60550039742</v>
      </c>
      <c r="P33">
        <f>H33*'Coef Pitcher'!B$2</f>
        <v>417.60502458966499</v>
      </c>
      <c r="Q33">
        <f>I33*'Coef Pitcher'!C$2</f>
        <v>465.15075776094687</v>
      </c>
      <c r="R33">
        <f>J33*'Coef Pitcher'!D$2</f>
        <v>-758.87142916417451</v>
      </c>
      <c r="S33">
        <f>K33*'Coef Pitcher'!E$2</f>
        <v>-649.12019598920926</v>
      </c>
      <c r="T33">
        <f>L33*'Coef Pitcher'!F$2</f>
        <v>8753.3343795369256</v>
      </c>
      <c r="U33">
        <f>M33*'Coef Pitcher'!G$2</f>
        <v>-8121.4745968229572</v>
      </c>
      <c r="V33">
        <f>N33*'Coef Pitcher'!H$2</f>
        <v>-1989.514098061969</v>
      </c>
      <c r="W33">
        <f t="shared" si="1"/>
        <v>-576.28465775335189</v>
      </c>
      <c r="X33" s="2">
        <f t="shared" si="2"/>
        <v>5.2814495084279246E-251</v>
      </c>
    </row>
    <row r="34" spans="1:24" x14ac:dyDescent="0.45">
      <c r="A34">
        <f>'All P'!A38</f>
        <v>33</v>
      </c>
      <c r="B34" t="str">
        <f>'All P'!B38</f>
        <v>Rick Reuschel</v>
      </c>
      <c r="C34">
        <f>'All P'!C38</f>
        <v>1977</v>
      </c>
      <c r="D34">
        <f>'All P'!D38</f>
        <v>28</v>
      </c>
      <c r="E34" t="str">
        <f>'All P'!E38</f>
        <v>CHC</v>
      </c>
      <c r="F34" t="str">
        <f>'All P'!F38</f>
        <v>NL</v>
      </c>
      <c r="G34">
        <f>'Coef Pitcher'!$A$2</f>
        <v>1306.60550039742</v>
      </c>
      <c r="H34">
        <f>INDEX('All P'!$G$6:$AM$217, MATCH('Calc Pitcher (Active)'!$B34, 'All P'!$B$6:$B$217, 0), MATCH('Calc Pitcher (Active)'!H$1, 'All P'!$G$5:$AM$5, 0))</f>
        <v>20</v>
      </c>
      <c r="I34">
        <f>INDEX('All P'!$G$6:$AM$217, MATCH('Calc Pitcher (Active)'!$B34, 'All P'!$B$6:$B$217, 0), MATCH('Calc Pitcher (Active)'!I$1, 'All P'!$G$5:$AM$5, 0))</f>
        <v>2.79</v>
      </c>
      <c r="J34">
        <f>INDEX('All P'!$G$6:$AM$217, MATCH('Calc Pitcher (Active)'!$B34, 'All P'!$B$6:$B$217, 0), MATCH('Calc Pitcher (Active)'!J$1, 'All P'!$G$5:$AM$5, 0))</f>
        <v>166</v>
      </c>
      <c r="K34">
        <f>INDEX('All P'!$G$6:$AM$217, MATCH('Calc Pitcher (Active)'!$B34, 'All P'!$B$6:$B$217, 0), MATCH('Calc Pitcher (Active)'!K$1, 'All P'!$G$5:$AM$5, 0))</f>
        <v>3.03</v>
      </c>
      <c r="L34">
        <f>INDEX('All P'!$G$6:$AM$217, MATCH('Calc Pitcher (Active)'!$B34, 'All P'!$B$6:$B$217, 0), MATCH('Calc Pitcher (Active)'!L$1, 'All P'!$G$5:$AM$5, 0))</f>
        <v>1.218</v>
      </c>
      <c r="M34">
        <f>INDEX('All P'!$G$6:$AM$217, MATCH('Calc Pitcher (Active)'!$B34, 'All P'!$B$6:$B$217, 0), MATCH('Calc Pitcher (Active)'!M$1, 'All P'!$G$5:$AM$5, 0))</f>
        <v>8.3000000000000007</v>
      </c>
      <c r="N34">
        <f>INDEX('All P'!$G$6:$AM$217, MATCH('Calc Pitcher (Active)'!$B34, 'All P'!$B$6:$B$217, 0), MATCH('Calc Pitcher (Active)'!N$1, 'All P'!$G$5:$AM$5, 0))</f>
        <v>2.6</v>
      </c>
      <c r="O34">
        <f t="shared" si="0"/>
        <v>1306.60550039742</v>
      </c>
      <c r="P34">
        <f>H34*'Coef Pitcher'!B$2</f>
        <v>835.21004917932999</v>
      </c>
      <c r="Q34">
        <f>I34*'Coef Pitcher'!C$2</f>
        <v>763.39447891355405</v>
      </c>
      <c r="R34">
        <f>J34*'Coef Pitcher'!D$2</f>
        <v>-468.29984104555007</v>
      </c>
      <c r="S34">
        <f>K34*'Coef Pitcher'!E$2</f>
        <v>-993.35060295318385</v>
      </c>
      <c r="T34">
        <f>L34*'Coef Pitcher'!F$2</f>
        <v>11690.308414776287</v>
      </c>
      <c r="U34">
        <f>M34*'Coef Pitcher'!G$2</f>
        <v>-10699.720500576279</v>
      </c>
      <c r="V34">
        <f>N34*'Coef Pitcher'!H$2</f>
        <v>-2722.4929762953266</v>
      </c>
      <c r="W34">
        <f t="shared" si="1"/>
        <v>-288.34547760374835</v>
      </c>
      <c r="X34" s="2">
        <f t="shared" si="2"/>
        <v>5.931304153302931E-126</v>
      </c>
    </row>
    <row r="35" spans="1:24" x14ac:dyDescent="0.45">
      <c r="A35">
        <f>'All P'!A39</f>
        <v>34</v>
      </c>
      <c r="B35" t="str">
        <f>'All P'!B39</f>
        <v>Roger Clemens</v>
      </c>
      <c r="C35">
        <f>'All P'!C39</f>
        <v>1987</v>
      </c>
      <c r="D35">
        <f>'All P'!D39</f>
        <v>24</v>
      </c>
      <c r="E35" t="str">
        <f>'All P'!E39</f>
        <v>BOS</v>
      </c>
      <c r="F35" t="str">
        <f>'All P'!F39</f>
        <v>AL</v>
      </c>
      <c r="G35">
        <f>'Coef Pitcher'!$A$2</f>
        <v>1306.60550039742</v>
      </c>
      <c r="H35">
        <f>INDEX('All P'!$G$6:$AM$217, MATCH('Calc Pitcher (Active)'!$B35, 'All P'!$B$6:$B$217, 0), MATCH('Calc Pitcher (Active)'!H$1, 'All P'!$G$5:$AM$5, 0))</f>
        <v>21</v>
      </c>
      <c r="I35">
        <f>INDEX('All P'!$G$6:$AM$217, MATCH('Calc Pitcher (Active)'!$B35, 'All P'!$B$6:$B$217, 0), MATCH('Calc Pitcher (Active)'!I$1, 'All P'!$G$5:$AM$5, 0))</f>
        <v>2.0499999999999998</v>
      </c>
      <c r="J35">
        <f>INDEX('All P'!$G$6:$AM$217, MATCH('Calc Pitcher (Active)'!$B35, 'All P'!$B$6:$B$217, 0), MATCH('Calc Pitcher (Active)'!J$1, 'All P'!$G$5:$AM$5, 0))</f>
        <v>292</v>
      </c>
      <c r="K35">
        <f>INDEX('All P'!$G$6:$AM$217, MATCH('Calc Pitcher (Active)'!$B35, 'All P'!$B$6:$B$217, 0), MATCH('Calc Pitcher (Active)'!K$1, 'All P'!$G$5:$AM$5, 0))</f>
        <v>2.25</v>
      </c>
      <c r="L35">
        <f>INDEX('All P'!$G$6:$AM$217, MATCH('Calc Pitcher (Active)'!$B35, 'All P'!$B$6:$B$217, 0), MATCH('Calc Pitcher (Active)'!L$1, 'All P'!$G$5:$AM$5, 0))</f>
        <v>1.03</v>
      </c>
      <c r="M35">
        <f>INDEX('All P'!$G$6:$AM$217, MATCH('Calc Pitcher (Active)'!$B35, 'All P'!$B$6:$B$217, 0), MATCH('Calc Pitcher (Active)'!M$1, 'All P'!$G$5:$AM$5, 0))</f>
        <v>7</v>
      </c>
      <c r="N35">
        <f>INDEX('All P'!$G$6:$AM$217, MATCH('Calc Pitcher (Active)'!$B35, 'All P'!$B$6:$B$217, 0), MATCH('Calc Pitcher (Active)'!N$1, 'All P'!$G$5:$AM$5, 0))</f>
        <v>2.2999999999999998</v>
      </c>
      <c r="O35">
        <f t="shared" si="0"/>
        <v>1306.60550039742</v>
      </c>
      <c r="P35">
        <f>H35*'Coef Pitcher'!B$2</f>
        <v>876.97055163829646</v>
      </c>
      <c r="Q35">
        <f>I35*'Coef Pitcher'!C$2</f>
        <v>560.91709024114186</v>
      </c>
      <c r="R35">
        <f>J35*'Coef Pitcher'!D$2</f>
        <v>-823.75634689940125</v>
      </c>
      <c r="S35">
        <f>K35*'Coef Pitcher'!E$2</f>
        <v>-737.63658635137426</v>
      </c>
      <c r="T35">
        <f>L35*'Coef Pitcher'!F$2</f>
        <v>9885.8929944331503</v>
      </c>
      <c r="U35">
        <f>M35*'Coef Pitcher'!G$2</f>
        <v>-9023.8606631366201</v>
      </c>
      <c r="V35">
        <f>N35*'Coef Pitcher'!H$2</f>
        <v>-2408.3591713381729</v>
      </c>
      <c r="W35">
        <f t="shared" si="1"/>
        <v>-363.22663101556009</v>
      </c>
      <c r="X35" s="2">
        <f t="shared" si="2"/>
        <v>1.7892806677619063E-158</v>
      </c>
    </row>
    <row r="36" spans="1:24" x14ac:dyDescent="0.45">
      <c r="A36">
        <f>'All P'!A40</f>
        <v>35</v>
      </c>
      <c r="B36" t="str">
        <f>'All P'!B40</f>
        <v>Ewell Blackwell</v>
      </c>
      <c r="C36">
        <f>'All P'!C40</f>
        <v>1947</v>
      </c>
      <c r="D36">
        <f>'All P'!D40</f>
        <v>24</v>
      </c>
      <c r="E36" t="str">
        <f>'All P'!E40</f>
        <v>CIN</v>
      </c>
      <c r="F36" t="str">
        <f>'All P'!F40</f>
        <v>NL</v>
      </c>
      <c r="G36">
        <f>'Coef Pitcher'!$A$2</f>
        <v>1306.60550039742</v>
      </c>
      <c r="H36">
        <f>INDEX('All P'!$G$6:$AM$217, MATCH('Calc Pitcher (Active)'!$B36, 'All P'!$B$6:$B$217, 0), MATCH('Calc Pitcher (Active)'!H$1, 'All P'!$G$5:$AM$5, 0))</f>
        <v>22</v>
      </c>
      <c r="I36">
        <f>INDEX('All P'!$G$6:$AM$217, MATCH('Calc Pitcher (Active)'!$B36, 'All P'!$B$6:$B$217, 0), MATCH('Calc Pitcher (Active)'!I$1, 'All P'!$G$5:$AM$5, 0))</f>
        <v>2.4700000000000002</v>
      </c>
      <c r="J36">
        <f>INDEX('All P'!$G$6:$AM$217, MATCH('Calc Pitcher (Active)'!$B36, 'All P'!$B$6:$B$217, 0), MATCH('Calc Pitcher (Active)'!J$1, 'All P'!$G$5:$AM$5, 0))</f>
        <v>193</v>
      </c>
      <c r="K36">
        <f>INDEX('All P'!$G$6:$AM$217, MATCH('Calc Pitcher (Active)'!$B36, 'All P'!$B$6:$B$217, 0), MATCH('Calc Pitcher (Active)'!K$1, 'All P'!$G$5:$AM$5, 0))</f>
        <v>2.83</v>
      </c>
      <c r="L36">
        <f>INDEX('All P'!$G$6:$AM$217, MATCH('Calc Pitcher (Active)'!$B36, 'All P'!$B$6:$B$217, 0), MATCH('Calc Pitcher (Active)'!L$1, 'All P'!$G$5:$AM$5, 0))</f>
        <v>1.179</v>
      </c>
      <c r="M36">
        <f>INDEX('All P'!$G$6:$AM$217, MATCH('Calc Pitcher (Active)'!$B36, 'All P'!$B$6:$B$217, 0), MATCH('Calc Pitcher (Active)'!M$1, 'All P'!$G$5:$AM$5, 0))</f>
        <v>7.5</v>
      </c>
      <c r="N36">
        <f>INDEX('All P'!$G$6:$AM$217, MATCH('Calc Pitcher (Active)'!$B36, 'All P'!$B$6:$B$217, 0), MATCH('Calc Pitcher (Active)'!N$1, 'All P'!$G$5:$AM$5, 0))</f>
        <v>3.1</v>
      </c>
      <c r="O36">
        <f t="shared" si="0"/>
        <v>1306.60550039742</v>
      </c>
      <c r="P36">
        <f>H36*'Coef Pitcher'!B$2</f>
        <v>918.73105409726304</v>
      </c>
      <c r="Q36">
        <f>I36*'Coef Pitcher'!C$2</f>
        <v>675.83668921737592</v>
      </c>
      <c r="R36">
        <f>J36*'Coef Pitcher'!D$2</f>
        <v>-544.46909229994674</v>
      </c>
      <c r="S36">
        <f>K36*'Coef Pitcher'!E$2</f>
        <v>-927.78290638861733</v>
      </c>
      <c r="T36">
        <f>L36*'Coef Pitcher'!F$2</f>
        <v>11315.988194598722</v>
      </c>
      <c r="U36">
        <f>M36*'Coef Pitcher'!G$2</f>
        <v>-9668.4221390749499</v>
      </c>
      <c r="V36">
        <f>N36*'Coef Pitcher'!H$2</f>
        <v>-3246.0493178905813</v>
      </c>
      <c r="W36">
        <f t="shared" si="1"/>
        <v>-169.56201734331398</v>
      </c>
      <c r="X36" s="2">
        <f t="shared" si="2"/>
        <v>2.2916670868687054E-74</v>
      </c>
    </row>
    <row r="37" spans="1:24" x14ac:dyDescent="0.45">
      <c r="A37">
        <f>'All P'!A41</f>
        <v>36</v>
      </c>
      <c r="B37" t="str">
        <f>'All P'!B41</f>
        <v>Teddy Higuera</v>
      </c>
      <c r="C37">
        <f>'All P'!C41</f>
        <v>1986</v>
      </c>
      <c r="D37">
        <f>'All P'!D41</f>
        <v>28</v>
      </c>
      <c r="E37" t="str">
        <f>'All P'!E41</f>
        <v>MIL</v>
      </c>
      <c r="F37" t="str">
        <f>'All P'!F41</f>
        <v>AL</v>
      </c>
      <c r="G37">
        <f>'Coef Pitcher'!$A$2</f>
        <v>1306.60550039742</v>
      </c>
      <c r="H37">
        <f>INDEX('All P'!$G$6:$AM$217, MATCH('Calc Pitcher (Active)'!$B37, 'All P'!$B$6:$B$217, 0), MATCH('Calc Pitcher (Active)'!H$1, 'All P'!$G$5:$AM$5, 0))</f>
        <v>20</v>
      </c>
      <c r="I37">
        <f>INDEX('All P'!$G$6:$AM$217, MATCH('Calc Pitcher (Active)'!$B37, 'All P'!$B$6:$B$217, 0), MATCH('Calc Pitcher (Active)'!I$1, 'All P'!$G$5:$AM$5, 0))</f>
        <v>2.79</v>
      </c>
      <c r="J37">
        <f>INDEX('All P'!$G$6:$AM$217, MATCH('Calc Pitcher (Active)'!$B37, 'All P'!$B$6:$B$217, 0), MATCH('Calc Pitcher (Active)'!J$1, 'All P'!$G$5:$AM$5, 0))</f>
        <v>207</v>
      </c>
      <c r="K37">
        <f>INDEX('All P'!$G$6:$AM$217, MATCH('Calc Pitcher (Active)'!$B37, 'All P'!$B$6:$B$217, 0), MATCH('Calc Pitcher (Active)'!K$1, 'All P'!$G$5:$AM$5, 0))</f>
        <v>3.4</v>
      </c>
      <c r="L37">
        <f>INDEX('All P'!$G$6:$AM$217, MATCH('Calc Pitcher (Active)'!$B37, 'All P'!$B$6:$B$217, 0), MATCH('Calc Pitcher (Active)'!L$1, 'All P'!$G$5:$AM$5, 0))</f>
        <v>1.208</v>
      </c>
      <c r="M37">
        <f>INDEX('All P'!$G$6:$AM$217, MATCH('Calc Pitcher (Active)'!$B37, 'All P'!$B$6:$B$217, 0), MATCH('Calc Pitcher (Active)'!M$1, 'All P'!$G$5:$AM$5, 0))</f>
        <v>8.1999999999999993</v>
      </c>
      <c r="N37">
        <f>INDEX('All P'!$G$6:$AM$217, MATCH('Calc Pitcher (Active)'!$B37, 'All P'!$B$6:$B$217, 0), MATCH('Calc Pitcher (Active)'!N$1, 'All P'!$G$5:$AM$5, 0))</f>
        <v>2.7</v>
      </c>
      <c r="O37">
        <f t="shared" si="0"/>
        <v>1306.60550039742</v>
      </c>
      <c r="P37">
        <f>H37*'Coef Pitcher'!B$2</f>
        <v>835.21004917932999</v>
      </c>
      <c r="Q37">
        <f>I37*'Coef Pitcher'!C$2</f>
        <v>763.39447891355405</v>
      </c>
      <c r="R37">
        <f>J37*'Coef Pitcher'!D$2</f>
        <v>-583.96425961704131</v>
      </c>
      <c r="S37">
        <f>K37*'Coef Pitcher'!E$2</f>
        <v>-1114.6508415976321</v>
      </c>
      <c r="T37">
        <f>L37*'Coef Pitcher'!F$2</f>
        <v>11594.328871141013</v>
      </c>
      <c r="U37">
        <f>M37*'Coef Pitcher'!G$2</f>
        <v>-10570.80820538861</v>
      </c>
      <c r="V37">
        <f>N37*'Coef Pitcher'!H$2</f>
        <v>-2827.2042446143773</v>
      </c>
      <c r="W37">
        <f t="shared" si="1"/>
        <v>-597.08865158634262</v>
      </c>
      <c r="X37" s="2">
        <f t="shared" si="2"/>
        <v>4.8718443990953189E-260</v>
      </c>
    </row>
    <row r="38" spans="1:24" x14ac:dyDescent="0.45">
      <c r="A38">
        <f>'All P'!A42</f>
        <v>37</v>
      </c>
      <c r="B38" t="str">
        <f>'All P'!B42</f>
        <v>Dean Chance</v>
      </c>
      <c r="C38">
        <f>'All P'!C42</f>
        <v>1964</v>
      </c>
      <c r="D38">
        <f>'All P'!D42</f>
        <v>23</v>
      </c>
      <c r="E38" t="str">
        <f>'All P'!E42</f>
        <v>LAA</v>
      </c>
      <c r="F38" t="str">
        <f>'All P'!F42</f>
        <v>AL</v>
      </c>
      <c r="G38">
        <f>'Coef Pitcher'!$A$2</f>
        <v>1306.60550039742</v>
      </c>
      <c r="H38">
        <f>INDEX('All P'!$G$6:$AM$217, MATCH('Calc Pitcher (Active)'!$B38, 'All P'!$B$6:$B$217, 0), MATCH('Calc Pitcher (Active)'!H$1, 'All P'!$G$5:$AM$5, 0))</f>
        <v>20</v>
      </c>
      <c r="I38">
        <f>INDEX('All P'!$G$6:$AM$217, MATCH('Calc Pitcher (Active)'!$B38, 'All P'!$B$6:$B$217, 0), MATCH('Calc Pitcher (Active)'!I$1, 'All P'!$G$5:$AM$5, 0))</f>
        <v>1.65</v>
      </c>
      <c r="J38">
        <f>INDEX('All P'!$G$6:$AM$217, MATCH('Calc Pitcher (Active)'!$B38, 'All P'!$B$6:$B$217, 0), MATCH('Calc Pitcher (Active)'!J$1, 'All P'!$G$5:$AM$5, 0))</f>
        <v>207</v>
      </c>
      <c r="K38">
        <f>INDEX('All P'!$G$6:$AM$217, MATCH('Calc Pitcher (Active)'!$B38, 'All P'!$B$6:$B$217, 0), MATCH('Calc Pitcher (Active)'!K$1, 'All P'!$G$5:$AM$5, 0))</f>
        <v>2.39</v>
      </c>
      <c r="L38">
        <f>INDEX('All P'!$G$6:$AM$217, MATCH('Calc Pitcher (Active)'!$B38, 'All P'!$B$6:$B$217, 0), MATCH('Calc Pitcher (Active)'!L$1, 'All P'!$G$5:$AM$5, 0))</f>
        <v>1.006</v>
      </c>
      <c r="M38">
        <f>INDEX('All P'!$G$6:$AM$217, MATCH('Calc Pitcher (Active)'!$B38, 'All P'!$B$6:$B$217, 0), MATCH('Calc Pitcher (Active)'!M$1, 'All P'!$G$5:$AM$5, 0))</f>
        <v>6.3</v>
      </c>
      <c r="N38">
        <f>INDEX('All P'!$G$6:$AM$217, MATCH('Calc Pitcher (Active)'!$B38, 'All P'!$B$6:$B$217, 0), MATCH('Calc Pitcher (Active)'!N$1, 'All P'!$G$5:$AM$5, 0))</f>
        <v>2.8</v>
      </c>
      <c r="O38">
        <f t="shared" si="0"/>
        <v>1306.60550039742</v>
      </c>
      <c r="P38">
        <f>H38*'Coef Pitcher'!B$2</f>
        <v>835.21004917932999</v>
      </c>
      <c r="Q38">
        <f>I38*'Coef Pitcher'!C$2</f>
        <v>451.46985312091903</v>
      </c>
      <c r="R38">
        <f>J38*'Coef Pitcher'!D$2</f>
        <v>-583.96425961704131</v>
      </c>
      <c r="S38">
        <f>K38*'Coef Pitcher'!E$2</f>
        <v>-783.53397394657088</v>
      </c>
      <c r="T38">
        <f>L38*'Coef Pitcher'!F$2</f>
        <v>9655.5420897084932</v>
      </c>
      <c r="U38">
        <f>M38*'Coef Pitcher'!G$2</f>
        <v>-8121.4745968229572</v>
      </c>
      <c r="V38">
        <f>N38*'Coef Pitcher'!H$2</f>
        <v>-2931.9155129334281</v>
      </c>
      <c r="W38">
        <f t="shared" si="1"/>
        <v>-172.06085091383511</v>
      </c>
      <c r="X38" s="2">
        <f t="shared" si="2"/>
        <v>1.8833103647696021E-75</v>
      </c>
    </row>
    <row r="39" spans="1:24" x14ac:dyDescent="0.45">
      <c r="A39">
        <f>'All P'!A43</f>
        <v>38</v>
      </c>
      <c r="B39" t="str">
        <f>'All P'!B43</f>
        <v>Kevin Appier</v>
      </c>
      <c r="C39">
        <f>'All P'!C43</f>
        <v>1993</v>
      </c>
      <c r="D39">
        <f>'All P'!D43</f>
        <v>25</v>
      </c>
      <c r="E39" t="str">
        <f>'All P'!E43</f>
        <v>KCR</v>
      </c>
      <c r="F39" t="str">
        <f>'All P'!F43</f>
        <v>AL</v>
      </c>
      <c r="G39">
        <f>'Coef Pitcher'!$A$2</f>
        <v>1306.60550039742</v>
      </c>
      <c r="H39">
        <f>INDEX('All P'!$G$6:$AM$217, MATCH('Calc Pitcher (Active)'!$B39, 'All P'!$B$6:$B$217, 0), MATCH('Calc Pitcher (Active)'!H$1, 'All P'!$G$5:$AM$5, 0))</f>
        <v>18</v>
      </c>
      <c r="I39">
        <f>INDEX('All P'!$G$6:$AM$217, MATCH('Calc Pitcher (Active)'!$B39, 'All P'!$B$6:$B$217, 0), MATCH('Calc Pitcher (Active)'!I$1, 'All P'!$G$5:$AM$5, 0))</f>
        <v>2.56</v>
      </c>
      <c r="J39">
        <f>INDEX('All P'!$G$6:$AM$217, MATCH('Calc Pitcher (Active)'!$B39, 'All P'!$B$6:$B$217, 0), MATCH('Calc Pitcher (Active)'!J$1, 'All P'!$G$5:$AM$5, 0))</f>
        <v>186</v>
      </c>
      <c r="K39">
        <f>INDEX('All P'!$G$6:$AM$217, MATCH('Calc Pitcher (Active)'!$B39, 'All P'!$B$6:$B$217, 0), MATCH('Calc Pitcher (Active)'!K$1, 'All P'!$G$5:$AM$5, 0))</f>
        <v>2.9</v>
      </c>
      <c r="L39">
        <f>INDEX('All P'!$G$6:$AM$217, MATCH('Calc Pitcher (Active)'!$B39, 'All P'!$B$6:$B$217, 0), MATCH('Calc Pitcher (Active)'!L$1, 'All P'!$G$5:$AM$5, 0))</f>
        <v>1.1060000000000001</v>
      </c>
      <c r="M39">
        <f>INDEX('All P'!$G$6:$AM$217, MATCH('Calc Pitcher (Active)'!$B39, 'All P'!$B$6:$B$217, 0), MATCH('Calc Pitcher (Active)'!M$1, 'All P'!$G$5:$AM$5, 0))</f>
        <v>6.9</v>
      </c>
      <c r="N39">
        <f>INDEX('All P'!$G$6:$AM$217, MATCH('Calc Pitcher (Active)'!$B39, 'All P'!$B$6:$B$217, 0), MATCH('Calc Pitcher (Active)'!N$1, 'All P'!$G$5:$AM$5, 0))</f>
        <v>3.1</v>
      </c>
      <c r="O39">
        <f t="shared" si="0"/>
        <v>1306.60550039742</v>
      </c>
      <c r="P39">
        <f>H39*'Coef Pitcher'!B$2</f>
        <v>751.68904426139693</v>
      </c>
      <c r="Q39">
        <f>I39*'Coef Pitcher'!C$2</f>
        <v>700.46231756942598</v>
      </c>
      <c r="R39">
        <f>J39*'Coef Pitcher'!D$2</f>
        <v>-524.7215086413994</v>
      </c>
      <c r="S39">
        <f>K39*'Coef Pitcher'!E$2</f>
        <v>-950.73160018621559</v>
      </c>
      <c r="T39">
        <f>L39*'Coef Pitcher'!F$2</f>
        <v>10615.337526061227</v>
      </c>
      <c r="U39">
        <f>M39*'Coef Pitcher'!G$2</f>
        <v>-8894.9483679489549</v>
      </c>
      <c r="V39">
        <f>N39*'Coef Pitcher'!H$2</f>
        <v>-3246.0493178905813</v>
      </c>
      <c r="W39">
        <f t="shared" si="1"/>
        <v>-242.35640637768074</v>
      </c>
      <c r="X39" s="2">
        <f t="shared" si="2"/>
        <v>5.5712167643029088E-106</v>
      </c>
    </row>
    <row r="40" spans="1:24" x14ac:dyDescent="0.45">
      <c r="A40">
        <f>'All P'!A44</f>
        <v>39</v>
      </c>
      <c r="B40" t="str">
        <f>'All P'!B44</f>
        <v>José Rijo</v>
      </c>
      <c r="C40">
        <f>'All P'!C44</f>
        <v>1993</v>
      </c>
      <c r="D40">
        <f>'All P'!D44</f>
        <v>28</v>
      </c>
      <c r="E40" t="str">
        <f>'All P'!E44</f>
        <v>CIN</v>
      </c>
      <c r="F40" t="str">
        <f>'All P'!F44</f>
        <v>NL</v>
      </c>
      <c r="G40">
        <f>'Coef Pitcher'!$A$2</f>
        <v>1306.60550039742</v>
      </c>
      <c r="H40">
        <f>INDEX('All P'!$G$6:$AM$217, MATCH('Calc Pitcher (Active)'!$B40, 'All P'!$B$6:$B$217, 0), MATCH('Calc Pitcher (Active)'!H$1, 'All P'!$G$5:$AM$5, 0))</f>
        <v>14</v>
      </c>
      <c r="I40">
        <f>INDEX('All P'!$G$6:$AM$217, MATCH('Calc Pitcher (Active)'!$B40, 'All P'!$B$6:$B$217, 0), MATCH('Calc Pitcher (Active)'!I$1, 'All P'!$G$5:$AM$5, 0))</f>
        <v>2.48</v>
      </c>
      <c r="J40">
        <f>INDEX('All P'!$G$6:$AM$217, MATCH('Calc Pitcher (Active)'!$B40, 'All P'!$B$6:$B$217, 0), MATCH('Calc Pitcher (Active)'!J$1, 'All P'!$G$5:$AM$5, 0))</f>
        <v>227</v>
      </c>
      <c r="K40">
        <f>INDEX('All P'!$G$6:$AM$217, MATCH('Calc Pitcher (Active)'!$B40, 'All P'!$B$6:$B$217, 0), MATCH('Calc Pitcher (Active)'!K$1, 'All P'!$G$5:$AM$5, 0))</f>
        <v>2.93</v>
      </c>
      <c r="L40">
        <f>INDEX('All P'!$G$6:$AM$217, MATCH('Calc Pitcher (Active)'!$B40, 'All P'!$B$6:$B$217, 0), MATCH('Calc Pitcher (Active)'!L$1, 'All P'!$G$5:$AM$5, 0))</f>
        <v>1.0880000000000001</v>
      </c>
      <c r="M40">
        <f>INDEX('All P'!$G$6:$AM$217, MATCH('Calc Pitcher (Active)'!$B40, 'All P'!$B$6:$B$217, 0), MATCH('Calc Pitcher (Active)'!M$1, 'All P'!$G$5:$AM$5, 0))</f>
        <v>7.6</v>
      </c>
      <c r="N40">
        <f>INDEX('All P'!$G$6:$AM$217, MATCH('Calc Pitcher (Active)'!$B40, 'All P'!$B$6:$B$217, 0), MATCH('Calc Pitcher (Active)'!N$1, 'All P'!$G$5:$AM$5, 0))</f>
        <v>2.2000000000000002</v>
      </c>
      <c r="O40">
        <f t="shared" si="0"/>
        <v>1306.60550039742</v>
      </c>
      <c r="P40">
        <f>H40*'Coef Pitcher'!B$2</f>
        <v>584.64703442553105</v>
      </c>
      <c r="Q40">
        <f>I40*'Coef Pitcher'!C$2</f>
        <v>678.57287014538133</v>
      </c>
      <c r="R40">
        <f>J40*'Coef Pitcher'!D$2</f>
        <v>-640.38592721289069</v>
      </c>
      <c r="S40">
        <f>K40*'Coef Pitcher'!E$2</f>
        <v>-960.56675467090065</v>
      </c>
      <c r="T40">
        <f>L40*'Coef Pitcher'!F$2</f>
        <v>10442.574347517735</v>
      </c>
      <c r="U40">
        <f>M40*'Coef Pitcher'!G$2</f>
        <v>-9797.3344342626151</v>
      </c>
      <c r="V40">
        <f>N40*'Coef Pitcher'!H$2</f>
        <v>-2303.6479030191226</v>
      </c>
      <c r="W40">
        <f t="shared" si="1"/>
        <v>-689.53526667946107</v>
      </c>
      <c r="X40" s="2">
        <f t="shared" si="2"/>
        <v>3.4565162537090842E-300</v>
      </c>
    </row>
    <row r="41" spans="1:24" x14ac:dyDescent="0.45">
      <c r="A41">
        <f>'All P'!A45</f>
        <v>40</v>
      </c>
      <c r="B41" t="str">
        <f>'All P'!B45</f>
        <v>Greg Maddux</v>
      </c>
      <c r="C41">
        <f>'All P'!C45</f>
        <v>1992</v>
      </c>
      <c r="D41">
        <f>'All P'!D45</f>
        <v>26</v>
      </c>
      <c r="E41" t="str">
        <f>'All P'!E45</f>
        <v>CHC</v>
      </c>
      <c r="F41" t="str">
        <f>'All P'!F45</f>
        <v>NL</v>
      </c>
      <c r="G41">
        <f>'Coef Pitcher'!$A$2</f>
        <v>1306.60550039742</v>
      </c>
      <c r="H41">
        <f>INDEX('All P'!$G$6:$AM$217, MATCH('Calc Pitcher (Active)'!$B41, 'All P'!$B$6:$B$217, 0), MATCH('Calc Pitcher (Active)'!H$1, 'All P'!$G$5:$AM$5, 0))</f>
        <v>19</v>
      </c>
      <c r="I41">
        <f>INDEX('All P'!$G$6:$AM$217, MATCH('Calc Pitcher (Active)'!$B41, 'All P'!$B$6:$B$217, 0), MATCH('Calc Pitcher (Active)'!I$1, 'All P'!$G$5:$AM$5, 0))</f>
        <v>1.63</v>
      </c>
      <c r="J41">
        <f>INDEX('All P'!$G$6:$AM$217, MATCH('Calc Pitcher (Active)'!$B41, 'All P'!$B$6:$B$217, 0), MATCH('Calc Pitcher (Active)'!J$1, 'All P'!$G$5:$AM$5, 0))</f>
        <v>181</v>
      </c>
      <c r="K41">
        <f>INDEX('All P'!$G$6:$AM$217, MATCH('Calc Pitcher (Active)'!$B41, 'All P'!$B$6:$B$217, 0), MATCH('Calc Pitcher (Active)'!K$1, 'All P'!$G$5:$AM$5, 0))</f>
        <v>2.2599999999999998</v>
      </c>
      <c r="L41">
        <f>INDEX('All P'!$G$6:$AM$217, MATCH('Calc Pitcher (Active)'!$B41, 'All P'!$B$6:$B$217, 0), MATCH('Calc Pitcher (Active)'!L$1, 'All P'!$G$5:$AM$5, 0))</f>
        <v>0.81100000000000005</v>
      </c>
      <c r="M41">
        <f>INDEX('All P'!$G$6:$AM$217, MATCH('Calc Pitcher (Active)'!$B41, 'All P'!$B$6:$B$217, 0), MATCH('Calc Pitcher (Active)'!M$1, 'All P'!$G$5:$AM$5, 0))</f>
        <v>6.3</v>
      </c>
      <c r="N41">
        <f>INDEX('All P'!$G$6:$AM$217, MATCH('Calc Pitcher (Active)'!$B41, 'All P'!$B$6:$B$217, 0), MATCH('Calc Pitcher (Active)'!N$1, 'All P'!$G$5:$AM$5, 0))</f>
        <v>1</v>
      </c>
      <c r="O41">
        <f t="shared" si="0"/>
        <v>1306.60550039742</v>
      </c>
      <c r="P41">
        <f>H41*'Coef Pitcher'!B$2</f>
        <v>793.44954672036351</v>
      </c>
      <c r="Q41">
        <f>I41*'Coef Pitcher'!C$2</f>
        <v>445.99749126490792</v>
      </c>
      <c r="R41">
        <f>J41*'Coef Pitcher'!D$2</f>
        <v>-510.61609174243711</v>
      </c>
      <c r="S41">
        <f>K41*'Coef Pitcher'!E$2</f>
        <v>-740.9149711796025</v>
      </c>
      <c r="T41">
        <f>L41*'Coef Pitcher'!F$2</f>
        <v>7783.9409888206646</v>
      </c>
      <c r="U41">
        <f>M41*'Coef Pitcher'!G$2</f>
        <v>-8121.4745968229572</v>
      </c>
      <c r="V41">
        <f>N41*'Coef Pitcher'!H$2</f>
        <v>-1047.1126831905101</v>
      </c>
      <c r="W41">
        <f t="shared" si="1"/>
        <v>-90.124815732151319</v>
      </c>
      <c r="X41" s="2">
        <f t="shared" si="2"/>
        <v>7.2325233591493061E-40</v>
      </c>
    </row>
    <row r="42" spans="1:24" x14ac:dyDescent="0.45">
      <c r="A42">
        <f>'All P'!A46</f>
        <v>41</v>
      </c>
      <c r="B42" t="str">
        <f>'All P'!B46</f>
        <v>Randy Johnson</v>
      </c>
      <c r="C42">
        <f>'All P'!C46</f>
        <v>1999</v>
      </c>
      <c r="D42">
        <f>'All P'!D46</f>
        <v>35</v>
      </c>
      <c r="E42" t="str">
        <f>'All P'!E46</f>
        <v>ARI</v>
      </c>
      <c r="F42" t="str">
        <f>'All P'!F46</f>
        <v>NL</v>
      </c>
      <c r="G42">
        <f>'Coef Pitcher'!$A$2</f>
        <v>1306.60550039742</v>
      </c>
      <c r="H42">
        <f>INDEX('All P'!$G$6:$AM$217, MATCH('Calc Pitcher (Active)'!$B42, 'All P'!$B$6:$B$217, 0), MATCH('Calc Pitcher (Active)'!H$1, 'All P'!$G$5:$AM$5, 0))</f>
        <v>24</v>
      </c>
      <c r="I42">
        <f>INDEX('All P'!$G$6:$AM$217, MATCH('Calc Pitcher (Active)'!$B42, 'All P'!$B$6:$B$217, 0), MATCH('Calc Pitcher (Active)'!I$1, 'All P'!$G$5:$AM$5, 0))</f>
        <v>2.3199999999999998</v>
      </c>
      <c r="J42">
        <f>INDEX('All P'!$G$6:$AM$217, MATCH('Calc Pitcher (Active)'!$B42, 'All P'!$B$6:$B$217, 0), MATCH('Calc Pitcher (Active)'!J$1, 'All P'!$G$5:$AM$5, 0))</f>
        <v>334</v>
      </c>
      <c r="K42">
        <f>INDEX('All P'!$G$6:$AM$217, MATCH('Calc Pitcher (Active)'!$B42, 'All P'!$B$6:$B$217, 0), MATCH('Calc Pitcher (Active)'!K$1, 'All P'!$G$5:$AM$5, 0))</f>
        <v>2.66</v>
      </c>
      <c r="L42">
        <f>INDEX('All P'!$G$6:$AM$217, MATCH('Calc Pitcher (Active)'!$B42, 'All P'!$B$6:$B$217, 0), MATCH('Calc Pitcher (Active)'!L$1, 'All P'!$G$5:$AM$5, 0))</f>
        <v>1.0309999999999999</v>
      </c>
      <c r="M42">
        <f>INDEX('All P'!$G$6:$AM$217, MATCH('Calc Pitcher (Active)'!$B42, 'All P'!$B$6:$B$217, 0), MATCH('Calc Pitcher (Active)'!M$1, 'All P'!$G$5:$AM$5, 0))</f>
        <v>6.8</v>
      </c>
      <c r="N42">
        <f>INDEX('All P'!$G$6:$AM$217, MATCH('Calc Pitcher (Active)'!$B42, 'All P'!$B$6:$B$217, 0), MATCH('Calc Pitcher (Active)'!N$1, 'All P'!$G$5:$AM$5, 0))</f>
        <v>2.5</v>
      </c>
      <c r="O42">
        <f t="shared" si="0"/>
        <v>1306.60550039742</v>
      </c>
      <c r="P42">
        <f>H42*'Coef Pitcher'!B$2</f>
        <v>1002.252059015196</v>
      </c>
      <c r="Q42">
        <f>I42*'Coef Pitcher'!C$2</f>
        <v>634.79397529729226</v>
      </c>
      <c r="R42">
        <f>J42*'Coef Pitcher'!D$2</f>
        <v>-942.24184885068507</v>
      </c>
      <c r="S42">
        <f>K42*'Coef Pitcher'!E$2</f>
        <v>-872.05036430873577</v>
      </c>
      <c r="T42">
        <f>L42*'Coef Pitcher'!F$2</f>
        <v>9895.4909487966761</v>
      </c>
      <c r="U42">
        <f>M42*'Coef Pitcher'!G$2</f>
        <v>-8766.0360727612879</v>
      </c>
      <c r="V42">
        <f>N42*'Coef Pitcher'!H$2</f>
        <v>-2617.7817079762754</v>
      </c>
      <c r="W42">
        <f t="shared" si="1"/>
        <v>-358.96751039039918</v>
      </c>
      <c r="X42" s="2">
        <f t="shared" si="2"/>
        <v>1.2658756759794947E-156</v>
      </c>
    </row>
    <row r="43" spans="1:24" x14ac:dyDescent="0.45">
      <c r="A43">
        <f>'All P'!A47</f>
        <v>42</v>
      </c>
      <c r="B43" t="str">
        <f>'All P'!B47</f>
        <v>Juan Marichal</v>
      </c>
      <c r="C43">
        <f>'All P'!C47</f>
        <v>1966</v>
      </c>
      <c r="D43">
        <f>'All P'!D47</f>
        <v>28</v>
      </c>
      <c r="E43" t="str">
        <f>'All P'!E47</f>
        <v>SFG</v>
      </c>
      <c r="F43" t="str">
        <f>'All P'!F47</f>
        <v>NL</v>
      </c>
      <c r="G43">
        <f>'Coef Pitcher'!$A$2</f>
        <v>1306.60550039742</v>
      </c>
      <c r="H43">
        <f>INDEX('All P'!$G$6:$AM$217, MATCH('Calc Pitcher (Active)'!$B43, 'All P'!$B$6:$B$217, 0), MATCH('Calc Pitcher (Active)'!H$1, 'All P'!$G$5:$AM$5, 0))</f>
        <v>22</v>
      </c>
      <c r="I43">
        <f>INDEX('All P'!$G$6:$AM$217, MATCH('Calc Pitcher (Active)'!$B43, 'All P'!$B$6:$B$217, 0), MATCH('Calc Pitcher (Active)'!I$1, 'All P'!$G$5:$AM$5, 0))</f>
        <v>2.13</v>
      </c>
      <c r="J43">
        <f>INDEX('All P'!$G$6:$AM$217, MATCH('Calc Pitcher (Active)'!$B43, 'All P'!$B$6:$B$217, 0), MATCH('Calc Pitcher (Active)'!J$1, 'All P'!$G$5:$AM$5, 0))</f>
        <v>240</v>
      </c>
      <c r="K43">
        <f>INDEX('All P'!$G$6:$AM$217, MATCH('Calc Pitcher (Active)'!$B43, 'All P'!$B$6:$B$217, 0), MATCH('Calc Pitcher (Active)'!K$1, 'All P'!$G$5:$AM$5, 0))</f>
        <v>2.59</v>
      </c>
      <c r="L43">
        <f>INDEX('All P'!$G$6:$AM$217, MATCH('Calc Pitcher (Active)'!$B43, 'All P'!$B$6:$B$217, 0), MATCH('Calc Pitcher (Active)'!L$1, 'All P'!$G$5:$AM$5, 0))</f>
        <v>0.91400000000000003</v>
      </c>
      <c r="M43">
        <f>INDEX('All P'!$G$6:$AM$217, MATCH('Calc Pitcher (Active)'!$B43, 'All P'!$B$6:$B$217, 0), MATCH('Calc Pitcher (Active)'!M$1, 'All P'!$G$5:$AM$5, 0))</f>
        <v>6.8</v>
      </c>
      <c r="N43">
        <f>INDEX('All P'!$G$6:$AM$217, MATCH('Calc Pitcher (Active)'!$B43, 'All P'!$B$6:$B$217, 0), MATCH('Calc Pitcher (Active)'!N$1, 'All P'!$G$5:$AM$5, 0))</f>
        <v>1.4</v>
      </c>
      <c r="O43">
        <f t="shared" si="0"/>
        <v>1306.60550039742</v>
      </c>
      <c r="P43">
        <f>H43*'Coef Pitcher'!B$2</f>
        <v>918.73105409726304</v>
      </c>
      <c r="Q43">
        <f>I43*'Coef Pitcher'!C$2</f>
        <v>582.8065376651864</v>
      </c>
      <c r="R43">
        <f>J43*'Coef Pitcher'!D$2</f>
        <v>-677.06001115019285</v>
      </c>
      <c r="S43">
        <f>K43*'Coef Pitcher'!E$2</f>
        <v>-849.1016705111374</v>
      </c>
      <c r="T43">
        <f>L43*'Coef Pitcher'!F$2</f>
        <v>8772.5302882639789</v>
      </c>
      <c r="U43">
        <f>M43*'Coef Pitcher'!G$2</f>
        <v>-8766.0360727612879</v>
      </c>
      <c r="V43">
        <f>N43*'Coef Pitcher'!H$2</f>
        <v>-1465.957756466714</v>
      </c>
      <c r="W43">
        <f t="shared" si="1"/>
        <v>-177.48213046548312</v>
      </c>
      <c r="X43" s="2">
        <f t="shared" si="2"/>
        <v>8.3270294842834514E-78</v>
      </c>
    </row>
    <row r="44" spans="1:24" x14ac:dyDescent="0.45">
      <c r="A44">
        <f>'All P'!A48</f>
        <v>43</v>
      </c>
      <c r="B44" t="str">
        <f>'All P'!B48</f>
        <v>Jon Matlack</v>
      </c>
      <c r="C44">
        <f>'All P'!C48</f>
        <v>1974</v>
      </c>
      <c r="D44">
        <f>'All P'!D48</f>
        <v>24</v>
      </c>
      <c r="E44" t="str">
        <f>'All P'!E48</f>
        <v>NYM</v>
      </c>
      <c r="F44" t="str">
        <f>'All P'!F48</f>
        <v>NL</v>
      </c>
      <c r="G44">
        <f>'Coef Pitcher'!$A$2</f>
        <v>1306.60550039742</v>
      </c>
      <c r="H44">
        <f>INDEX('All P'!$G$6:$AM$217, MATCH('Calc Pitcher (Active)'!$B44, 'All P'!$B$6:$B$217, 0), MATCH('Calc Pitcher (Active)'!H$1, 'All P'!$G$5:$AM$5, 0))</f>
        <v>13</v>
      </c>
      <c r="I44">
        <f>INDEX('All P'!$G$6:$AM$217, MATCH('Calc Pitcher (Active)'!$B44, 'All P'!$B$6:$B$217, 0), MATCH('Calc Pitcher (Active)'!I$1, 'All P'!$G$5:$AM$5, 0))</f>
        <v>2.41</v>
      </c>
      <c r="J44">
        <f>INDEX('All P'!$G$6:$AM$217, MATCH('Calc Pitcher (Active)'!$B44, 'All P'!$B$6:$B$217, 0), MATCH('Calc Pitcher (Active)'!J$1, 'All P'!$G$5:$AM$5, 0))</f>
        <v>195</v>
      </c>
      <c r="K44">
        <f>INDEX('All P'!$G$6:$AM$217, MATCH('Calc Pitcher (Active)'!$B44, 'All P'!$B$6:$B$217, 0), MATCH('Calc Pitcher (Active)'!K$1, 'All P'!$G$5:$AM$5, 0))</f>
        <v>2.42</v>
      </c>
      <c r="L44">
        <f>INDEX('All P'!$G$6:$AM$217, MATCH('Calc Pitcher (Active)'!$B44, 'All P'!$B$6:$B$217, 0), MATCH('Calc Pitcher (Active)'!L$1, 'All P'!$G$5:$AM$5, 0))</f>
        <v>1.119</v>
      </c>
      <c r="M44">
        <f>INDEX('All P'!$G$6:$AM$217, MATCH('Calc Pitcher (Active)'!$B44, 'All P'!$B$6:$B$217, 0), MATCH('Calc Pitcher (Active)'!M$1, 'All P'!$G$5:$AM$5, 0))</f>
        <v>7.5</v>
      </c>
      <c r="N44">
        <f>INDEX('All P'!$G$6:$AM$217, MATCH('Calc Pitcher (Active)'!$B44, 'All P'!$B$6:$B$217, 0), MATCH('Calc Pitcher (Active)'!N$1, 'All P'!$G$5:$AM$5, 0))</f>
        <v>2.6</v>
      </c>
      <c r="O44">
        <f t="shared" si="0"/>
        <v>1306.60550039742</v>
      </c>
      <c r="P44">
        <f>H44*'Coef Pitcher'!B$2</f>
        <v>542.88653196656446</v>
      </c>
      <c r="Q44">
        <f>I44*'Coef Pitcher'!C$2</f>
        <v>659.41960364934243</v>
      </c>
      <c r="R44">
        <f>J44*'Coef Pitcher'!D$2</f>
        <v>-550.11125905953168</v>
      </c>
      <c r="S44">
        <f>K44*'Coef Pitcher'!E$2</f>
        <v>-793.36912843125583</v>
      </c>
      <c r="T44">
        <f>L44*'Coef Pitcher'!F$2</f>
        <v>10740.110932787082</v>
      </c>
      <c r="U44">
        <f>M44*'Coef Pitcher'!G$2</f>
        <v>-9668.4221390749499</v>
      </c>
      <c r="V44">
        <f>N44*'Coef Pitcher'!H$2</f>
        <v>-2722.4929762953266</v>
      </c>
      <c r="W44">
        <f t="shared" si="1"/>
        <v>-485.37293406065464</v>
      </c>
      <c r="X44" s="2">
        <f t="shared" si="2"/>
        <v>1.6040321631605176E-211</v>
      </c>
    </row>
    <row r="45" spans="1:24" x14ac:dyDescent="0.45">
      <c r="A45">
        <f>'All P'!A49</f>
        <v>44</v>
      </c>
      <c r="B45" t="str">
        <f>'All P'!B49</f>
        <v>Robin Roberts</v>
      </c>
      <c r="C45">
        <f>'All P'!C49</f>
        <v>1954</v>
      </c>
      <c r="D45">
        <f>'All P'!D49</f>
        <v>27</v>
      </c>
      <c r="E45" t="str">
        <f>'All P'!E49</f>
        <v>PHI</v>
      </c>
      <c r="F45" t="str">
        <f>'All P'!F49</f>
        <v>NL</v>
      </c>
      <c r="G45">
        <f>'Coef Pitcher'!$A$2</f>
        <v>1306.60550039742</v>
      </c>
      <c r="H45">
        <f>INDEX('All P'!$G$6:$AM$217, MATCH('Calc Pitcher (Active)'!$B45, 'All P'!$B$6:$B$217, 0), MATCH('Calc Pitcher (Active)'!H$1, 'All P'!$G$5:$AM$5, 0))</f>
        <v>23</v>
      </c>
      <c r="I45">
        <f>INDEX('All P'!$G$6:$AM$217, MATCH('Calc Pitcher (Active)'!$B45, 'All P'!$B$6:$B$217, 0), MATCH('Calc Pitcher (Active)'!I$1, 'All P'!$G$5:$AM$5, 0))</f>
        <v>2.75</v>
      </c>
      <c r="J45">
        <f>INDEX('All P'!$G$6:$AM$217, MATCH('Calc Pitcher (Active)'!$B45, 'All P'!$B$6:$B$217, 0), MATCH('Calc Pitcher (Active)'!J$1, 'All P'!$G$5:$AM$5, 0))</f>
        <v>198</v>
      </c>
      <c r="K45">
        <f>INDEX('All P'!$G$6:$AM$217, MATCH('Calc Pitcher (Active)'!$B45, 'All P'!$B$6:$B$217, 0), MATCH('Calc Pitcher (Active)'!K$1, 'All P'!$G$5:$AM$5, 0))</f>
        <v>3.12</v>
      </c>
      <c r="L45">
        <f>INDEX('All P'!$G$6:$AM$217, MATCH('Calc Pitcher (Active)'!$B45, 'All P'!$B$6:$B$217, 0), MATCH('Calc Pitcher (Active)'!L$1, 'All P'!$G$5:$AM$5, 0))</f>
        <v>1.111</v>
      </c>
      <c r="M45">
        <f>INDEX('All P'!$G$6:$AM$217, MATCH('Calc Pitcher (Active)'!$B45, 'All P'!$B$6:$B$217, 0), MATCH('Calc Pitcher (Active)'!M$1, 'All P'!$G$5:$AM$5, 0))</f>
        <v>8.4</v>
      </c>
      <c r="N45">
        <f>INDEX('All P'!$G$6:$AM$217, MATCH('Calc Pitcher (Active)'!$B45, 'All P'!$B$6:$B$217, 0), MATCH('Calc Pitcher (Active)'!N$1, 'All P'!$G$5:$AM$5, 0))</f>
        <v>1.6</v>
      </c>
      <c r="O45">
        <f t="shared" si="0"/>
        <v>1306.60550039742</v>
      </c>
      <c r="P45">
        <f>H45*'Coef Pitcher'!B$2</f>
        <v>960.49155655622951</v>
      </c>
      <c r="Q45">
        <f>I45*'Coef Pitcher'!C$2</f>
        <v>752.44975520153173</v>
      </c>
      <c r="R45">
        <f>J45*'Coef Pitcher'!D$2</f>
        <v>-558.57450919890914</v>
      </c>
      <c r="S45">
        <f>K45*'Coef Pitcher'!E$2</f>
        <v>-1022.8560664072389</v>
      </c>
      <c r="T45">
        <f>L45*'Coef Pitcher'!F$2</f>
        <v>10663.327297878863</v>
      </c>
      <c r="U45">
        <f>M45*'Coef Pitcher'!G$2</f>
        <v>-10828.632795763944</v>
      </c>
      <c r="V45">
        <f>N45*'Coef Pitcher'!H$2</f>
        <v>-1675.3802931048162</v>
      </c>
      <c r="W45">
        <f t="shared" si="1"/>
        <v>-402.56955444086498</v>
      </c>
      <c r="X45" s="2">
        <f t="shared" si="2"/>
        <v>1.466438736273639E-175</v>
      </c>
    </row>
    <row r="46" spans="1:24" x14ac:dyDescent="0.45">
      <c r="A46">
        <f>'All P'!A50</f>
        <v>45</v>
      </c>
      <c r="B46" t="str">
        <f>'All P'!B50</f>
        <v>Pedro Martínez</v>
      </c>
      <c r="C46">
        <f>'All P'!C50</f>
        <v>1997</v>
      </c>
      <c r="D46">
        <f>'All P'!D50</f>
        <v>25</v>
      </c>
      <c r="E46" t="str">
        <f>'All P'!E50</f>
        <v>MON</v>
      </c>
      <c r="F46" t="str">
        <f>'All P'!F50</f>
        <v>NL</v>
      </c>
      <c r="G46">
        <f>'Coef Pitcher'!$A$2</f>
        <v>1306.60550039742</v>
      </c>
      <c r="H46">
        <f>INDEX('All P'!$G$6:$AM$217, MATCH('Calc Pitcher (Active)'!$B46, 'All P'!$B$6:$B$217, 0), MATCH('Calc Pitcher (Active)'!H$1, 'All P'!$G$5:$AM$5, 0))</f>
        <v>18</v>
      </c>
      <c r="I46">
        <f>INDEX('All P'!$G$6:$AM$217, MATCH('Calc Pitcher (Active)'!$B46, 'All P'!$B$6:$B$217, 0), MATCH('Calc Pitcher (Active)'!I$1, 'All P'!$G$5:$AM$5, 0))</f>
        <v>1.74</v>
      </c>
      <c r="J46">
        <f>INDEX('All P'!$G$6:$AM$217, MATCH('Calc Pitcher (Active)'!$B46, 'All P'!$B$6:$B$217, 0), MATCH('Calc Pitcher (Active)'!J$1, 'All P'!$G$5:$AM$5, 0))</f>
        <v>284</v>
      </c>
      <c r="K46">
        <f>INDEX('All P'!$G$6:$AM$217, MATCH('Calc Pitcher (Active)'!$B46, 'All P'!$B$6:$B$217, 0), MATCH('Calc Pitcher (Active)'!K$1, 'All P'!$G$5:$AM$5, 0))</f>
        <v>2.17</v>
      </c>
      <c r="L46">
        <f>INDEX('All P'!$G$6:$AM$217, MATCH('Calc Pitcher (Active)'!$B46, 'All P'!$B$6:$B$217, 0), MATCH('Calc Pitcher (Active)'!L$1, 'All P'!$G$5:$AM$5, 0))</f>
        <v>0.73699999999999999</v>
      </c>
      <c r="M46">
        <f>INDEX('All P'!$G$6:$AM$217, MATCH('Calc Pitcher (Active)'!$B46, 'All P'!$B$6:$B$217, 0), MATCH('Calc Pitcher (Active)'!M$1, 'All P'!$G$5:$AM$5, 0))</f>
        <v>5.3</v>
      </c>
      <c r="N46">
        <f>INDEX('All P'!$G$6:$AM$217, MATCH('Calc Pitcher (Active)'!$B46, 'All P'!$B$6:$B$217, 0), MATCH('Calc Pitcher (Active)'!N$1, 'All P'!$G$5:$AM$5, 0))</f>
        <v>1.3</v>
      </c>
      <c r="O46">
        <f t="shared" si="0"/>
        <v>1306.60550039742</v>
      </c>
      <c r="P46">
        <f>H46*'Coef Pitcher'!B$2</f>
        <v>751.68904426139693</v>
      </c>
      <c r="Q46">
        <f>I46*'Coef Pitcher'!C$2</f>
        <v>476.0954814729692</v>
      </c>
      <c r="R46">
        <f>J46*'Coef Pitcher'!D$2</f>
        <v>-801.1876798610615</v>
      </c>
      <c r="S46">
        <f>K46*'Coef Pitcher'!E$2</f>
        <v>-711.40950772554754</v>
      </c>
      <c r="T46">
        <f>L46*'Coef Pitcher'!F$2</f>
        <v>7073.6923659196418</v>
      </c>
      <c r="U46">
        <f>M46*'Coef Pitcher'!G$2</f>
        <v>-6832.3516449462977</v>
      </c>
      <c r="V46">
        <f>N46*'Coef Pitcher'!H$2</f>
        <v>-1361.2464881476633</v>
      </c>
      <c r="W46">
        <f t="shared" si="1"/>
        <v>-98.112928629142289</v>
      </c>
      <c r="X46" s="2">
        <f t="shared" si="2"/>
        <v>2.4552543716892845E-43</v>
      </c>
    </row>
    <row r="47" spans="1:24" x14ac:dyDescent="0.45">
      <c r="A47">
        <f>'All P'!A51</f>
        <v>46</v>
      </c>
      <c r="B47" t="str">
        <f>'All P'!B51</f>
        <v>Jim Bunning</v>
      </c>
      <c r="C47">
        <f>'All P'!C51</f>
        <v>1966</v>
      </c>
      <c r="D47">
        <f>'All P'!D51</f>
        <v>34</v>
      </c>
      <c r="E47" t="str">
        <f>'All P'!E51</f>
        <v>PHI</v>
      </c>
      <c r="F47" t="str">
        <f>'All P'!F51</f>
        <v>NL</v>
      </c>
      <c r="G47">
        <f>'Coef Pitcher'!$A$2</f>
        <v>1306.60550039742</v>
      </c>
      <c r="H47">
        <f>INDEX('All P'!$G$6:$AM$217, MATCH('Calc Pitcher (Active)'!$B47, 'All P'!$B$6:$B$217, 0), MATCH('Calc Pitcher (Active)'!H$1, 'All P'!$G$5:$AM$5, 0))</f>
        <v>19</v>
      </c>
      <c r="I47">
        <f>INDEX('All P'!$G$6:$AM$217, MATCH('Calc Pitcher (Active)'!$B47, 'All P'!$B$6:$B$217, 0), MATCH('Calc Pitcher (Active)'!I$1, 'All P'!$G$5:$AM$5, 0))</f>
        <v>2.41</v>
      </c>
      <c r="J47">
        <f>INDEX('All P'!$G$6:$AM$217, MATCH('Calc Pitcher (Active)'!$B47, 'All P'!$B$6:$B$217, 0), MATCH('Calc Pitcher (Active)'!J$1, 'All P'!$G$5:$AM$5, 0))</f>
        <v>252</v>
      </c>
      <c r="K47">
        <f>INDEX('All P'!$G$6:$AM$217, MATCH('Calc Pitcher (Active)'!$B47, 'All P'!$B$6:$B$217, 0), MATCH('Calc Pitcher (Active)'!K$1, 'All P'!$G$5:$AM$5, 0))</f>
        <v>2.73</v>
      </c>
      <c r="L47">
        <f>INDEX('All P'!$G$6:$AM$217, MATCH('Calc Pitcher (Active)'!$B47, 'All P'!$B$6:$B$217, 0), MATCH('Calc Pitcher (Active)'!L$1, 'All P'!$G$5:$AM$5, 0))</f>
        <v>1.0029999999999999</v>
      </c>
      <c r="M47">
        <f>INDEX('All P'!$G$6:$AM$217, MATCH('Calc Pitcher (Active)'!$B47, 'All P'!$B$6:$B$217, 0), MATCH('Calc Pitcher (Active)'!M$1, 'All P'!$G$5:$AM$5, 0))</f>
        <v>7.5</v>
      </c>
      <c r="N47">
        <f>INDEX('All P'!$G$6:$AM$217, MATCH('Calc Pitcher (Active)'!$B47, 'All P'!$B$6:$B$217, 0), MATCH('Calc Pitcher (Active)'!N$1, 'All P'!$G$5:$AM$5, 0))</f>
        <v>1.6</v>
      </c>
      <c r="O47">
        <f t="shared" si="0"/>
        <v>1306.60550039742</v>
      </c>
      <c r="P47">
        <f>H47*'Coef Pitcher'!B$2</f>
        <v>793.44954672036351</v>
      </c>
      <c r="Q47">
        <f>I47*'Coef Pitcher'!C$2</f>
        <v>659.41960364934243</v>
      </c>
      <c r="R47">
        <f>J47*'Coef Pitcher'!D$2</f>
        <v>-710.91301170770248</v>
      </c>
      <c r="S47">
        <f>K47*'Coef Pitcher'!E$2</f>
        <v>-894.99905810633402</v>
      </c>
      <c r="T47">
        <f>L47*'Coef Pitcher'!F$2</f>
        <v>9626.7482266179104</v>
      </c>
      <c r="U47">
        <f>M47*'Coef Pitcher'!G$2</f>
        <v>-9668.4221390749499</v>
      </c>
      <c r="V47">
        <f>N47*'Coef Pitcher'!H$2</f>
        <v>-1675.3802931048162</v>
      </c>
      <c r="W47">
        <f t="shared" si="1"/>
        <v>-563.49162460876551</v>
      </c>
      <c r="X47" s="2">
        <f t="shared" si="2"/>
        <v>1.8997516645767443E-245</v>
      </c>
    </row>
    <row r="48" spans="1:24" x14ac:dyDescent="0.45">
      <c r="A48">
        <f>'All P'!A52</f>
        <v>47</v>
      </c>
      <c r="B48" t="str">
        <f>'All P'!B52</f>
        <v>Vida Blue</v>
      </c>
      <c r="C48">
        <f>'All P'!C52</f>
        <v>1971</v>
      </c>
      <c r="D48">
        <f>'All P'!D52</f>
        <v>21</v>
      </c>
      <c r="E48" t="str">
        <f>'All P'!E52</f>
        <v>OAK</v>
      </c>
      <c r="F48" t="str">
        <f>'All P'!F52</f>
        <v>AL</v>
      </c>
      <c r="G48">
        <f>'Coef Pitcher'!$A$2</f>
        <v>1306.60550039742</v>
      </c>
      <c r="H48">
        <f>INDEX('All P'!$G$6:$AM$217, MATCH('Calc Pitcher (Active)'!$B48, 'All P'!$B$6:$B$217, 0), MATCH('Calc Pitcher (Active)'!H$1, 'All P'!$G$5:$AM$5, 0))</f>
        <v>24</v>
      </c>
      <c r="I48">
        <f>INDEX('All P'!$G$6:$AM$217, MATCH('Calc Pitcher (Active)'!$B48, 'All P'!$B$6:$B$217, 0), MATCH('Calc Pitcher (Active)'!I$1, 'All P'!$G$5:$AM$5, 0))</f>
        <v>1.82</v>
      </c>
      <c r="J48">
        <f>INDEX('All P'!$G$6:$AM$217, MATCH('Calc Pitcher (Active)'!$B48, 'All P'!$B$6:$B$217, 0), MATCH('Calc Pitcher (Active)'!J$1, 'All P'!$G$5:$AM$5, 0))</f>
        <v>301</v>
      </c>
      <c r="K48">
        <f>INDEX('All P'!$G$6:$AM$217, MATCH('Calc Pitcher (Active)'!$B48, 'All P'!$B$6:$B$217, 0), MATCH('Calc Pitcher (Active)'!K$1, 'All P'!$G$5:$AM$5, 0))</f>
        <v>2.2000000000000002</v>
      </c>
      <c r="L48">
        <f>INDEX('All P'!$G$6:$AM$217, MATCH('Calc Pitcher (Active)'!$B48, 'All P'!$B$6:$B$217, 0), MATCH('Calc Pitcher (Active)'!L$1, 'All P'!$G$5:$AM$5, 0))</f>
        <v>0.95199999999999996</v>
      </c>
      <c r="M48">
        <f>INDEX('All P'!$G$6:$AM$217, MATCH('Calc Pitcher (Active)'!$B48, 'All P'!$B$6:$B$217, 0), MATCH('Calc Pitcher (Active)'!M$1, 'All P'!$G$5:$AM$5, 0))</f>
        <v>6</v>
      </c>
      <c r="N48">
        <f>INDEX('All P'!$G$6:$AM$217, MATCH('Calc Pitcher (Active)'!$B48, 'All P'!$B$6:$B$217, 0), MATCH('Calc Pitcher (Active)'!N$1, 'All P'!$G$5:$AM$5, 0))</f>
        <v>2.5</v>
      </c>
      <c r="O48">
        <f t="shared" si="0"/>
        <v>1306.60550039742</v>
      </c>
      <c r="P48">
        <f>H48*'Coef Pitcher'!B$2</f>
        <v>1002.252059015196</v>
      </c>
      <c r="Q48">
        <f>I48*'Coef Pitcher'!C$2</f>
        <v>497.98492889701379</v>
      </c>
      <c r="R48">
        <f>J48*'Coef Pitcher'!D$2</f>
        <v>-849.14609731753353</v>
      </c>
      <c r="S48">
        <f>K48*'Coef Pitcher'!E$2</f>
        <v>-721.2446622102326</v>
      </c>
      <c r="T48">
        <f>L48*'Coef Pitcher'!F$2</f>
        <v>9137.2525540780171</v>
      </c>
      <c r="U48">
        <f>M48*'Coef Pitcher'!G$2</f>
        <v>-7734.7377112599597</v>
      </c>
      <c r="V48">
        <f>N48*'Coef Pitcher'!H$2</f>
        <v>-2617.7817079762754</v>
      </c>
      <c r="W48">
        <f t="shared" si="1"/>
        <v>21.184863623645469</v>
      </c>
      <c r="X48" s="2">
        <f t="shared" si="2"/>
        <v>0</v>
      </c>
    </row>
    <row r="49" spans="1:24" x14ac:dyDescent="0.45">
      <c r="A49">
        <f>'All P'!A53</f>
        <v>48</v>
      </c>
      <c r="B49" t="str">
        <f>'All P'!B53</f>
        <v>Phil Niekro</v>
      </c>
      <c r="C49">
        <f>'All P'!C53</f>
        <v>1977</v>
      </c>
      <c r="D49">
        <f>'All P'!D53</f>
        <v>38</v>
      </c>
      <c r="E49" t="str">
        <f>'All P'!E53</f>
        <v>ATL</v>
      </c>
      <c r="F49" t="str">
        <f>'All P'!F53</f>
        <v>NL</v>
      </c>
      <c r="G49">
        <f>'Coef Pitcher'!$A$2</f>
        <v>1306.60550039742</v>
      </c>
      <c r="H49">
        <f>INDEX('All P'!$G$6:$AM$217, MATCH('Calc Pitcher (Active)'!$B49, 'All P'!$B$6:$B$217, 0), MATCH('Calc Pitcher (Active)'!H$1, 'All P'!$G$5:$AM$5, 0))</f>
        <v>19</v>
      </c>
      <c r="I49">
        <f>INDEX('All P'!$G$6:$AM$217, MATCH('Calc Pitcher (Active)'!$B49, 'All P'!$B$6:$B$217, 0), MATCH('Calc Pitcher (Active)'!I$1, 'All P'!$G$5:$AM$5, 0))</f>
        <v>2.88</v>
      </c>
      <c r="J49">
        <f>INDEX('All P'!$G$6:$AM$217, MATCH('Calc Pitcher (Active)'!$B49, 'All P'!$B$6:$B$217, 0), MATCH('Calc Pitcher (Active)'!J$1, 'All P'!$G$5:$AM$5, 0))</f>
        <v>248</v>
      </c>
      <c r="K49">
        <f>INDEX('All P'!$G$6:$AM$217, MATCH('Calc Pitcher (Active)'!$B49, 'All P'!$B$6:$B$217, 0), MATCH('Calc Pitcher (Active)'!K$1, 'All P'!$G$5:$AM$5, 0))</f>
        <v>2.76</v>
      </c>
      <c r="L49">
        <f>INDEX('All P'!$G$6:$AM$217, MATCH('Calc Pitcher (Active)'!$B49, 'All P'!$B$6:$B$217, 0), MATCH('Calc Pitcher (Active)'!L$1, 'All P'!$G$5:$AM$5, 0))</f>
        <v>1.1870000000000001</v>
      </c>
      <c r="M49">
        <f>INDEX('All P'!$G$6:$AM$217, MATCH('Calc Pitcher (Active)'!$B49, 'All P'!$B$6:$B$217, 0), MATCH('Calc Pitcher (Active)'!M$1, 'All P'!$G$5:$AM$5, 0))</f>
        <v>7.9</v>
      </c>
      <c r="N49">
        <f>INDEX('All P'!$G$6:$AM$217, MATCH('Calc Pitcher (Active)'!$B49, 'All P'!$B$6:$B$217, 0), MATCH('Calc Pitcher (Active)'!N$1, 'All P'!$G$5:$AM$5, 0))</f>
        <v>2.7</v>
      </c>
      <c r="O49">
        <f t="shared" si="0"/>
        <v>1306.60550039742</v>
      </c>
      <c r="P49">
        <f>H49*'Coef Pitcher'!B$2</f>
        <v>793.44954672036351</v>
      </c>
      <c r="Q49">
        <f>I49*'Coef Pitcher'!C$2</f>
        <v>788.02010726560411</v>
      </c>
      <c r="R49">
        <f>J49*'Coef Pitcher'!D$2</f>
        <v>-699.6286781885326</v>
      </c>
      <c r="S49">
        <f>K49*'Coef Pitcher'!E$2</f>
        <v>-904.83421259101897</v>
      </c>
      <c r="T49">
        <f>L49*'Coef Pitcher'!F$2</f>
        <v>11392.771829506941</v>
      </c>
      <c r="U49">
        <f>M49*'Coef Pitcher'!G$2</f>
        <v>-10184.071319825614</v>
      </c>
      <c r="V49">
        <f>N49*'Coef Pitcher'!H$2</f>
        <v>-2827.2042446143773</v>
      </c>
      <c r="W49">
        <f t="shared" si="1"/>
        <v>-334.89147132921471</v>
      </c>
      <c r="X49" s="2">
        <f t="shared" si="2"/>
        <v>3.6181116566141607E-146</v>
      </c>
    </row>
    <row r="50" spans="1:24" x14ac:dyDescent="0.45">
      <c r="A50">
        <f>'All P'!A54</f>
        <v>49</v>
      </c>
      <c r="B50" t="str">
        <f>'All P'!B54</f>
        <v>Bob Gibson</v>
      </c>
      <c r="C50">
        <f>'All P'!C54</f>
        <v>1970</v>
      </c>
      <c r="D50">
        <f>'All P'!D54</f>
        <v>34</v>
      </c>
      <c r="E50" t="str">
        <f>'All P'!E54</f>
        <v>STL</v>
      </c>
      <c r="F50" t="str">
        <f>'All P'!F54</f>
        <v>NL</v>
      </c>
      <c r="G50">
        <f>'Coef Pitcher'!$A$2</f>
        <v>1306.60550039742</v>
      </c>
      <c r="H50">
        <f>INDEX('All P'!$G$6:$AM$217, MATCH('Calc Pitcher (Active)'!$B50, 'All P'!$B$6:$B$217, 0), MATCH('Calc Pitcher (Active)'!H$1, 'All P'!$G$5:$AM$5, 0))</f>
        <v>22</v>
      </c>
      <c r="I50">
        <f>INDEX('All P'!$G$6:$AM$217, MATCH('Calc Pitcher (Active)'!$B50, 'All P'!$B$6:$B$217, 0), MATCH('Calc Pitcher (Active)'!I$1, 'All P'!$G$5:$AM$5, 0))</f>
        <v>1.1200000000000001</v>
      </c>
      <c r="J50">
        <f>INDEX('All P'!$G$6:$AM$217, MATCH('Calc Pitcher (Active)'!$B50, 'All P'!$B$6:$B$217, 0), MATCH('Calc Pitcher (Active)'!J$1, 'All P'!$G$5:$AM$5, 0))</f>
        <v>268</v>
      </c>
      <c r="K50">
        <f>INDEX('All P'!$G$6:$AM$217, MATCH('Calc Pitcher (Active)'!$B50, 'All P'!$B$6:$B$217, 0), MATCH('Calc Pitcher (Active)'!K$1, 'All P'!$G$5:$AM$5, 0))</f>
        <v>1.77</v>
      </c>
      <c r="L50">
        <f>INDEX('All P'!$G$6:$AM$217, MATCH('Calc Pitcher (Active)'!$B50, 'All P'!$B$6:$B$217, 0), MATCH('Calc Pitcher (Active)'!L$1, 'All P'!$G$5:$AM$5, 0))</f>
        <v>0.85299999999999998</v>
      </c>
      <c r="M50">
        <f>INDEX('All P'!$G$6:$AM$217, MATCH('Calc Pitcher (Active)'!$B50, 'All P'!$B$6:$B$217, 0), MATCH('Calc Pitcher (Active)'!M$1, 'All P'!$G$5:$AM$5, 0))</f>
        <v>5.8</v>
      </c>
      <c r="N50">
        <f>INDEX('All P'!$G$6:$AM$217, MATCH('Calc Pitcher (Active)'!$B50, 'All P'!$B$6:$B$217, 0), MATCH('Calc Pitcher (Active)'!N$1, 'All P'!$G$5:$AM$5, 0))</f>
        <v>1.8</v>
      </c>
      <c r="O50">
        <f t="shared" si="0"/>
        <v>1306.60550039742</v>
      </c>
      <c r="P50">
        <f>H50*'Coef Pitcher'!B$2</f>
        <v>918.73105409726304</v>
      </c>
      <c r="Q50">
        <f>I50*'Coef Pitcher'!C$2</f>
        <v>306.45226393662386</v>
      </c>
      <c r="R50">
        <f>J50*'Coef Pitcher'!D$2</f>
        <v>-756.05034578438199</v>
      </c>
      <c r="S50">
        <f>K50*'Coef Pitcher'!E$2</f>
        <v>-580.27411459641439</v>
      </c>
      <c r="T50">
        <f>L50*'Coef Pitcher'!F$2</f>
        <v>8187.0550720888114</v>
      </c>
      <c r="U50">
        <f>M50*'Coef Pitcher'!G$2</f>
        <v>-7476.9131208846275</v>
      </c>
      <c r="V50">
        <f>N50*'Coef Pitcher'!H$2</f>
        <v>-1884.8028297429182</v>
      </c>
      <c r="W50">
        <f t="shared" si="1"/>
        <v>20.803479511776459</v>
      </c>
      <c r="X50" s="2">
        <f t="shared" si="2"/>
        <v>0</v>
      </c>
    </row>
    <row r="51" spans="1:24" x14ac:dyDescent="0.45">
      <c r="A51">
        <f>'All P'!A55</f>
        <v>50</v>
      </c>
      <c r="B51" t="str">
        <f>'All P'!B55</f>
        <v>Zack Greinke</v>
      </c>
      <c r="C51">
        <f>'All P'!C55</f>
        <v>2015</v>
      </c>
      <c r="D51">
        <f>'All P'!D55</f>
        <v>31</v>
      </c>
      <c r="E51" t="str">
        <f>'All P'!E55</f>
        <v>LAD</v>
      </c>
      <c r="F51" t="str">
        <f>'All P'!F55</f>
        <v>NL</v>
      </c>
      <c r="G51">
        <f>'Coef Pitcher'!$A$2</f>
        <v>1306.60550039742</v>
      </c>
      <c r="H51">
        <f>INDEX('All P'!$G$6:$AM$217, MATCH('Calc Pitcher (Active)'!$B51, 'All P'!$B$6:$B$217, 0), MATCH('Calc Pitcher (Active)'!H$1, 'All P'!$G$5:$AM$5, 0))</f>
        <v>16</v>
      </c>
      <c r="I51">
        <f>INDEX('All P'!$G$6:$AM$217, MATCH('Calc Pitcher (Active)'!$B51, 'All P'!$B$6:$B$217, 0), MATCH('Calc Pitcher (Active)'!I$1, 'All P'!$G$5:$AM$5, 0))</f>
        <v>2.16</v>
      </c>
      <c r="J51">
        <f>INDEX('All P'!$G$6:$AM$217, MATCH('Calc Pitcher (Active)'!$B51, 'All P'!$B$6:$B$217, 0), MATCH('Calc Pitcher (Active)'!J$1, 'All P'!$G$5:$AM$5, 0))</f>
        <v>242</v>
      </c>
      <c r="K51">
        <f>INDEX('All P'!$G$6:$AM$217, MATCH('Calc Pitcher (Active)'!$B51, 'All P'!$B$6:$B$217, 0), MATCH('Calc Pitcher (Active)'!K$1, 'All P'!$G$5:$AM$5, 0))</f>
        <v>2.33</v>
      </c>
      <c r="L51">
        <f>INDEX('All P'!$G$6:$AM$217, MATCH('Calc Pitcher (Active)'!$B51, 'All P'!$B$6:$B$217, 0), MATCH('Calc Pitcher (Active)'!L$1, 'All P'!$G$5:$AM$5, 0))</f>
        <v>1.073</v>
      </c>
      <c r="M51">
        <f>INDEX('All P'!$G$6:$AM$217, MATCH('Calc Pitcher (Active)'!$B51, 'All P'!$B$6:$B$217, 0), MATCH('Calc Pitcher (Active)'!M$1, 'All P'!$G$5:$AM$5, 0))</f>
        <v>7.7</v>
      </c>
      <c r="N51">
        <f>INDEX('All P'!$G$6:$AM$217, MATCH('Calc Pitcher (Active)'!$B51, 'All P'!$B$6:$B$217, 0), MATCH('Calc Pitcher (Active)'!N$1, 'All P'!$G$5:$AM$5, 0))</f>
        <v>2</v>
      </c>
      <c r="O51">
        <f t="shared" si="0"/>
        <v>1306.60550039742</v>
      </c>
      <c r="P51">
        <f>H51*'Coef Pitcher'!B$2</f>
        <v>668.16803934346399</v>
      </c>
      <c r="Q51">
        <f>I51*'Coef Pitcher'!C$2</f>
        <v>591.0150804492032</v>
      </c>
      <c r="R51">
        <f>J51*'Coef Pitcher'!D$2</f>
        <v>-682.70217790977779</v>
      </c>
      <c r="S51">
        <f>K51*'Coef Pitcher'!E$2</f>
        <v>-763.86366497720087</v>
      </c>
      <c r="T51">
        <f>L51*'Coef Pitcher'!F$2</f>
        <v>10298.605032064825</v>
      </c>
      <c r="U51">
        <f>M51*'Coef Pitcher'!G$2</f>
        <v>-9926.2467294502821</v>
      </c>
      <c r="V51">
        <f>N51*'Coef Pitcher'!H$2</f>
        <v>-2094.2253663810202</v>
      </c>
      <c r="W51">
        <f t="shared" si="1"/>
        <v>-602.64428646336955</v>
      </c>
      <c r="X51" s="2">
        <f t="shared" si="2"/>
        <v>1.8832667484697393E-262</v>
      </c>
    </row>
    <row r="52" spans="1:24" x14ac:dyDescent="0.45">
      <c r="A52">
        <f>'All P'!A56</f>
        <v>51</v>
      </c>
      <c r="B52" t="str">
        <f>'All P'!B56</f>
        <v>Roger Clemens</v>
      </c>
      <c r="C52">
        <f>'All P'!C56</f>
        <v>1986</v>
      </c>
      <c r="D52">
        <f>'All P'!D56</f>
        <v>23</v>
      </c>
      <c r="E52" t="str">
        <f>'All P'!E56</f>
        <v>BOS</v>
      </c>
      <c r="F52" t="str">
        <f>'All P'!F56</f>
        <v>AL</v>
      </c>
      <c r="G52">
        <f>'Coef Pitcher'!$A$2</f>
        <v>1306.60550039742</v>
      </c>
      <c r="H52">
        <f>INDEX('All P'!$G$6:$AM$217, MATCH('Calc Pitcher (Active)'!$B52, 'All P'!$B$6:$B$217, 0), MATCH('Calc Pitcher (Active)'!H$1, 'All P'!$G$5:$AM$5, 0))</f>
        <v>21</v>
      </c>
      <c r="I52">
        <f>INDEX('All P'!$G$6:$AM$217, MATCH('Calc Pitcher (Active)'!$B52, 'All P'!$B$6:$B$217, 0), MATCH('Calc Pitcher (Active)'!I$1, 'All P'!$G$5:$AM$5, 0))</f>
        <v>2.0499999999999998</v>
      </c>
      <c r="J52">
        <f>INDEX('All P'!$G$6:$AM$217, MATCH('Calc Pitcher (Active)'!$B52, 'All P'!$B$6:$B$217, 0), MATCH('Calc Pitcher (Active)'!J$1, 'All P'!$G$5:$AM$5, 0))</f>
        <v>292</v>
      </c>
      <c r="K52">
        <f>INDEX('All P'!$G$6:$AM$217, MATCH('Calc Pitcher (Active)'!$B52, 'All P'!$B$6:$B$217, 0), MATCH('Calc Pitcher (Active)'!K$1, 'All P'!$G$5:$AM$5, 0))</f>
        <v>2.25</v>
      </c>
      <c r="L52">
        <f>INDEX('All P'!$G$6:$AM$217, MATCH('Calc Pitcher (Active)'!$B52, 'All P'!$B$6:$B$217, 0), MATCH('Calc Pitcher (Active)'!L$1, 'All P'!$G$5:$AM$5, 0))</f>
        <v>1.03</v>
      </c>
      <c r="M52">
        <f>INDEX('All P'!$G$6:$AM$217, MATCH('Calc Pitcher (Active)'!$B52, 'All P'!$B$6:$B$217, 0), MATCH('Calc Pitcher (Active)'!M$1, 'All P'!$G$5:$AM$5, 0))</f>
        <v>7</v>
      </c>
      <c r="N52">
        <f>INDEX('All P'!$G$6:$AM$217, MATCH('Calc Pitcher (Active)'!$B52, 'All P'!$B$6:$B$217, 0), MATCH('Calc Pitcher (Active)'!N$1, 'All P'!$G$5:$AM$5, 0))</f>
        <v>2.2999999999999998</v>
      </c>
      <c r="O52">
        <f t="shared" si="0"/>
        <v>1306.60550039742</v>
      </c>
      <c r="P52">
        <f>H52*'Coef Pitcher'!B$2</f>
        <v>876.97055163829646</v>
      </c>
      <c r="Q52">
        <f>I52*'Coef Pitcher'!C$2</f>
        <v>560.91709024114186</v>
      </c>
      <c r="R52">
        <f>J52*'Coef Pitcher'!D$2</f>
        <v>-823.75634689940125</v>
      </c>
      <c r="S52">
        <f>K52*'Coef Pitcher'!E$2</f>
        <v>-737.63658635137426</v>
      </c>
      <c r="T52">
        <f>L52*'Coef Pitcher'!F$2</f>
        <v>9885.8929944331503</v>
      </c>
      <c r="U52">
        <f>M52*'Coef Pitcher'!G$2</f>
        <v>-9023.8606631366201</v>
      </c>
      <c r="V52">
        <f>N52*'Coef Pitcher'!H$2</f>
        <v>-2408.3591713381729</v>
      </c>
      <c r="W52">
        <f t="shared" si="1"/>
        <v>-363.22663101556009</v>
      </c>
      <c r="X52" s="2">
        <f t="shared" si="2"/>
        <v>1.7892806677619063E-158</v>
      </c>
    </row>
    <row r="53" spans="1:24" x14ac:dyDescent="0.45">
      <c r="A53">
        <f>'All P'!A57</f>
        <v>52</v>
      </c>
      <c r="B53" t="str">
        <f>'All P'!B57</f>
        <v>Warren Spahn</v>
      </c>
      <c r="C53">
        <f>'All P'!C57</f>
        <v>1953</v>
      </c>
      <c r="D53">
        <f>'All P'!D57</f>
        <v>32</v>
      </c>
      <c r="E53" t="str">
        <f>'All P'!E57</f>
        <v>MLN</v>
      </c>
      <c r="F53" t="str">
        <f>'All P'!F57</f>
        <v>NL</v>
      </c>
      <c r="G53">
        <f>'Coef Pitcher'!$A$2</f>
        <v>1306.60550039742</v>
      </c>
      <c r="H53">
        <f>INDEX('All P'!$G$6:$AM$217, MATCH('Calc Pitcher (Active)'!$B53, 'All P'!$B$6:$B$217, 0), MATCH('Calc Pitcher (Active)'!H$1, 'All P'!$G$5:$AM$5, 0))</f>
        <v>21</v>
      </c>
      <c r="I53">
        <f>INDEX('All P'!$G$6:$AM$217, MATCH('Calc Pitcher (Active)'!$B53, 'All P'!$B$6:$B$217, 0), MATCH('Calc Pitcher (Active)'!I$1, 'All P'!$G$5:$AM$5, 0))</f>
        <v>2.33</v>
      </c>
      <c r="J53">
        <f>INDEX('All P'!$G$6:$AM$217, MATCH('Calc Pitcher (Active)'!$B53, 'All P'!$B$6:$B$217, 0), MATCH('Calc Pitcher (Active)'!J$1, 'All P'!$G$5:$AM$5, 0))</f>
        <v>123</v>
      </c>
      <c r="K53">
        <f>INDEX('All P'!$G$6:$AM$217, MATCH('Calc Pitcher (Active)'!$B53, 'All P'!$B$6:$B$217, 0), MATCH('Calc Pitcher (Active)'!K$1, 'All P'!$G$5:$AM$5, 0))</f>
        <v>3.38</v>
      </c>
      <c r="L53">
        <f>INDEX('All P'!$G$6:$AM$217, MATCH('Calc Pitcher (Active)'!$B53, 'All P'!$B$6:$B$217, 0), MATCH('Calc Pitcher (Active)'!L$1, 'All P'!$G$5:$AM$5, 0))</f>
        <v>1.1359999999999999</v>
      </c>
      <c r="M53">
        <f>INDEX('All P'!$G$6:$AM$217, MATCH('Calc Pitcher (Active)'!$B53, 'All P'!$B$6:$B$217, 0), MATCH('Calc Pitcher (Active)'!M$1, 'All P'!$G$5:$AM$5, 0))</f>
        <v>7.6</v>
      </c>
      <c r="N53">
        <f>INDEX('All P'!$G$6:$AM$217, MATCH('Calc Pitcher (Active)'!$B53, 'All P'!$B$6:$B$217, 0), MATCH('Calc Pitcher (Active)'!N$1, 'All P'!$G$5:$AM$5, 0))</f>
        <v>2.6</v>
      </c>
      <c r="O53">
        <f t="shared" si="0"/>
        <v>1306.60550039742</v>
      </c>
      <c r="P53">
        <f>H53*'Coef Pitcher'!B$2</f>
        <v>876.97055163829646</v>
      </c>
      <c r="Q53">
        <f>I53*'Coef Pitcher'!C$2</f>
        <v>637.5301562252979</v>
      </c>
      <c r="R53">
        <f>J53*'Coef Pitcher'!D$2</f>
        <v>-346.99325571447383</v>
      </c>
      <c r="S53">
        <f>K53*'Coef Pitcher'!E$2</f>
        <v>-1108.0940719411756</v>
      </c>
      <c r="T53">
        <f>L53*'Coef Pitcher'!F$2</f>
        <v>10903.276156967046</v>
      </c>
      <c r="U53">
        <f>M53*'Coef Pitcher'!G$2</f>
        <v>-9797.3344342626151</v>
      </c>
      <c r="V53">
        <f>N53*'Coef Pitcher'!H$2</f>
        <v>-2722.4929762953266</v>
      </c>
      <c r="W53">
        <f t="shared" si="1"/>
        <v>-250.53237298553131</v>
      </c>
      <c r="X53" s="2">
        <f t="shared" si="2"/>
        <v>1.5673748515556517E-109</v>
      </c>
    </row>
    <row r="54" spans="1:24" x14ac:dyDescent="0.45">
      <c r="A54">
        <f>'All P'!A58</f>
        <v>53</v>
      </c>
      <c r="B54" t="str">
        <f>'All P'!B58</f>
        <v>Bobby Shantz</v>
      </c>
      <c r="C54">
        <f>'All P'!C58</f>
        <v>1952</v>
      </c>
      <c r="D54">
        <f>'All P'!D58</f>
        <v>26</v>
      </c>
      <c r="E54" t="str">
        <f>'All P'!E58</f>
        <v>PHA</v>
      </c>
      <c r="F54" t="str">
        <f>'All P'!F58</f>
        <v>AL</v>
      </c>
      <c r="G54">
        <f>'Coef Pitcher'!$A$2</f>
        <v>1306.60550039742</v>
      </c>
      <c r="H54">
        <f>INDEX('All P'!$G$6:$AM$217, MATCH('Calc Pitcher (Active)'!$B54, 'All P'!$B$6:$B$217, 0), MATCH('Calc Pitcher (Active)'!H$1, 'All P'!$G$5:$AM$5, 0))</f>
        <v>24</v>
      </c>
      <c r="I54">
        <f>INDEX('All P'!$G$6:$AM$217, MATCH('Calc Pitcher (Active)'!$B54, 'All P'!$B$6:$B$217, 0), MATCH('Calc Pitcher (Active)'!I$1, 'All P'!$G$5:$AM$5, 0))</f>
        <v>2.48</v>
      </c>
      <c r="J54">
        <f>INDEX('All P'!$G$6:$AM$217, MATCH('Calc Pitcher (Active)'!$B54, 'All P'!$B$6:$B$217, 0), MATCH('Calc Pitcher (Active)'!J$1, 'All P'!$G$5:$AM$5, 0))</f>
        <v>152</v>
      </c>
      <c r="K54">
        <f>INDEX('All P'!$G$6:$AM$217, MATCH('Calc Pitcher (Active)'!$B54, 'All P'!$B$6:$B$217, 0), MATCH('Calc Pitcher (Active)'!K$1, 'All P'!$G$5:$AM$5, 0))</f>
        <v>3</v>
      </c>
      <c r="L54">
        <f>INDEX('All P'!$G$6:$AM$217, MATCH('Calc Pitcher (Active)'!$B54, 'All P'!$B$6:$B$217, 0), MATCH('Calc Pitcher (Active)'!L$1, 'All P'!$G$5:$AM$5, 0))</f>
        <v>1.048</v>
      </c>
      <c r="M54">
        <f>INDEX('All P'!$G$6:$AM$217, MATCH('Calc Pitcher (Active)'!$B54, 'All P'!$B$6:$B$217, 0), MATCH('Calc Pitcher (Active)'!M$1, 'All P'!$G$5:$AM$5, 0))</f>
        <v>7.4</v>
      </c>
      <c r="N54">
        <f>INDEX('All P'!$G$6:$AM$217, MATCH('Calc Pitcher (Active)'!$B54, 'All P'!$B$6:$B$217, 0), MATCH('Calc Pitcher (Active)'!N$1, 'All P'!$G$5:$AM$5, 0))</f>
        <v>2</v>
      </c>
      <c r="O54">
        <f t="shared" si="0"/>
        <v>1306.60550039742</v>
      </c>
      <c r="P54">
        <f>H54*'Coef Pitcher'!B$2</f>
        <v>1002.252059015196</v>
      </c>
      <c r="Q54">
        <f>I54*'Coef Pitcher'!C$2</f>
        <v>678.57287014538133</v>
      </c>
      <c r="R54">
        <f>J54*'Coef Pitcher'!D$2</f>
        <v>-428.80467372845544</v>
      </c>
      <c r="S54">
        <f>K54*'Coef Pitcher'!E$2</f>
        <v>-983.51544846849902</v>
      </c>
      <c r="T54">
        <f>L54*'Coef Pitcher'!F$2</f>
        <v>10058.656172976642</v>
      </c>
      <c r="U54">
        <f>M54*'Coef Pitcher'!G$2</f>
        <v>-9539.5098438872847</v>
      </c>
      <c r="V54">
        <f>N54*'Coef Pitcher'!H$2</f>
        <v>-2094.2253663810202</v>
      </c>
      <c r="W54">
        <f t="shared" si="1"/>
        <v>3.1270069379843335E-2</v>
      </c>
      <c r="X54" s="2">
        <f t="shared" si="2"/>
        <v>0</v>
      </c>
    </row>
    <row r="55" spans="1:24" x14ac:dyDescent="0.45">
      <c r="A55">
        <f>'All P'!A59</f>
        <v>54</v>
      </c>
      <c r="B55" t="str">
        <f>'All P'!B59</f>
        <v>Curt Schilling</v>
      </c>
      <c r="C55">
        <f>'All P'!C59</f>
        <v>2001</v>
      </c>
      <c r="D55">
        <f>'All P'!D59</f>
        <v>34</v>
      </c>
      <c r="E55" t="str">
        <f>'All P'!E59</f>
        <v>ARI</v>
      </c>
      <c r="F55" t="str">
        <f>'All P'!F59</f>
        <v>NL</v>
      </c>
      <c r="G55">
        <f>'Coef Pitcher'!$A$2</f>
        <v>1306.60550039742</v>
      </c>
      <c r="H55">
        <f>INDEX('All P'!$G$6:$AM$217, MATCH('Calc Pitcher (Active)'!$B55, 'All P'!$B$6:$B$217, 0), MATCH('Calc Pitcher (Active)'!H$1, 'All P'!$G$5:$AM$5, 0))</f>
        <v>22</v>
      </c>
      <c r="I55">
        <f>INDEX('All P'!$G$6:$AM$217, MATCH('Calc Pitcher (Active)'!$B55, 'All P'!$B$6:$B$217, 0), MATCH('Calc Pitcher (Active)'!I$1, 'All P'!$G$5:$AM$5, 0))</f>
        <v>2.98</v>
      </c>
      <c r="J55">
        <f>INDEX('All P'!$G$6:$AM$217, MATCH('Calc Pitcher (Active)'!$B55, 'All P'!$B$6:$B$217, 0), MATCH('Calc Pitcher (Active)'!J$1, 'All P'!$G$5:$AM$5, 0))</f>
        <v>293</v>
      </c>
      <c r="K55">
        <f>INDEX('All P'!$G$6:$AM$217, MATCH('Calc Pitcher (Active)'!$B55, 'All P'!$B$6:$B$217, 0), MATCH('Calc Pitcher (Active)'!K$1, 'All P'!$G$5:$AM$5, 0))</f>
        <v>3.11</v>
      </c>
      <c r="L55">
        <f>INDEX('All P'!$G$6:$AM$217, MATCH('Calc Pitcher (Active)'!$B55, 'All P'!$B$6:$B$217, 0), MATCH('Calc Pitcher (Active)'!L$1, 'All P'!$G$5:$AM$5, 0))</f>
        <v>1.075</v>
      </c>
      <c r="M55">
        <f>INDEX('All P'!$G$6:$AM$217, MATCH('Calc Pitcher (Active)'!$B55, 'All P'!$B$6:$B$217, 0), MATCH('Calc Pitcher (Active)'!M$1, 'All P'!$G$5:$AM$5, 0))</f>
        <v>8.3000000000000007</v>
      </c>
      <c r="N55">
        <f>INDEX('All P'!$G$6:$AM$217, MATCH('Calc Pitcher (Active)'!$B55, 'All P'!$B$6:$B$217, 0), MATCH('Calc Pitcher (Active)'!N$1, 'All P'!$G$5:$AM$5, 0))</f>
        <v>1.4</v>
      </c>
      <c r="O55">
        <f t="shared" si="0"/>
        <v>1306.60550039742</v>
      </c>
      <c r="P55">
        <f>H55*'Coef Pitcher'!B$2</f>
        <v>918.73105409726304</v>
      </c>
      <c r="Q55">
        <f>I55*'Coef Pitcher'!C$2</f>
        <v>815.38191654565992</v>
      </c>
      <c r="R55">
        <f>J55*'Coef Pitcher'!D$2</f>
        <v>-826.57743027919378</v>
      </c>
      <c r="S55">
        <f>K55*'Coef Pitcher'!E$2</f>
        <v>-1019.5776815790106</v>
      </c>
      <c r="T55">
        <f>L55*'Coef Pitcher'!F$2</f>
        <v>10317.800940791878</v>
      </c>
      <c r="U55">
        <f>M55*'Coef Pitcher'!G$2</f>
        <v>-10699.720500576279</v>
      </c>
      <c r="V55">
        <f>N55*'Coef Pitcher'!H$2</f>
        <v>-1465.957756466714</v>
      </c>
      <c r="W55">
        <f t="shared" si="1"/>
        <v>-653.31395706897615</v>
      </c>
      <c r="X55" s="2">
        <f t="shared" si="2"/>
        <v>1.8593172330557261E-284</v>
      </c>
    </row>
    <row r="56" spans="1:24" x14ac:dyDescent="0.45">
      <c r="A56">
        <f>'All P'!A60</f>
        <v>55</v>
      </c>
      <c r="B56" t="str">
        <f>'All P'!B60</f>
        <v>Roger Clemens</v>
      </c>
      <c r="C56">
        <f>'All P'!C60</f>
        <v>1992</v>
      </c>
      <c r="D56">
        <f>'All P'!D60</f>
        <v>29</v>
      </c>
      <c r="E56" t="str">
        <f>'All P'!E60</f>
        <v>BOS</v>
      </c>
      <c r="F56" t="str">
        <f>'All P'!F60</f>
        <v>AL</v>
      </c>
      <c r="G56">
        <f>'Coef Pitcher'!$A$2</f>
        <v>1306.60550039742</v>
      </c>
      <c r="H56">
        <f>INDEX('All P'!$G$6:$AM$217, MATCH('Calc Pitcher (Active)'!$B56, 'All P'!$B$6:$B$217, 0), MATCH('Calc Pitcher (Active)'!H$1, 'All P'!$G$5:$AM$5, 0))</f>
        <v>21</v>
      </c>
      <c r="I56">
        <f>INDEX('All P'!$G$6:$AM$217, MATCH('Calc Pitcher (Active)'!$B56, 'All P'!$B$6:$B$217, 0), MATCH('Calc Pitcher (Active)'!I$1, 'All P'!$G$5:$AM$5, 0))</f>
        <v>2.0499999999999998</v>
      </c>
      <c r="J56">
        <f>INDEX('All P'!$G$6:$AM$217, MATCH('Calc Pitcher (Active)'!$B56, 'All P'!$B$6:$B$217, 0), MATCH('Calc Pitcher (Active)'!J$1, 'All P'!$G$5:$AM$5, 0))</f>
        <v>292</v>
      </c>
      <c r="K56">
        <f>INDEX('All P'!$G$6:$AM$217, MATCH('Calc Pitcher (Active)'!$B56, 'All P'!$B$6:$B$217, 0), MATCH('Calc Pitcher (Active)'!K$1, 'All P'!$G$5:$AM$5, 0))</f>
        <v>2.25</v>
      </c>
      <c r="L56">
        <f>INDEX('All P'!$G$6:$AM$217, MATCH('Calc Pitcher (Active)'!$B56, 'All P'!$B$6:$B$217, 0), MATCH('Calc Pitcher (Active)'!L$1, 'All P'!$G$5:$AM$5, 0))</f>
        <v>1.03</v>
      </c>
      <c r="M56">
        <f>INDEX('All P'!$G$6:$AM$217, MATCH('Calc Pitcher (Active)'!$B56, 'All P'!$B$6:$B$217, 0), MATCH('Calc Pitcher (Active)'!M$1, 'All P'!$G$5:$AM$5, 0))</f>
        <v>7</v>
      </c>
      <c r="N56">
        <f>INDEX('All P'!$G$6:$AM$217, MATCH('Calc Pitcher (Active)'!$B56, 'All P'!$B$6:$B$217, 0), MATCH('Calc Pitcher (Active)'!N$1, 'All P'!$G$5:$AM$5, 0))</f>
        <v>2.2999999999999998</v>
      </c>
      <c r="O56">
        <f t="shared" si="0"/>
        <v>1306.60550039742</v>
      </c>
      <c r="P56">
        <f>H56*'Coef Pitcher'!B$2</f>
        <v>876.97055163829646</v>
      </c>
      <c r="Q56">
        <f>I56*'Coef Pitcher'!C$2</f>
        <v>560.91709024114186</v>
      </c>
      <c r="R56">
        <f>J56*'Coef Pitcher'!D$2</f>
        <v>-823.75634689940125</v>
      </c>
      <c r="S56">
        <f>K56*'Coef Pitcher'!E$2</f>
        <v>-737.63658635137426</v>
      </c>
      <c r="T56">
        <f>L56*'Coef Pitcher'!F$2</f>
        <v>9885.8929944331503</v>
      </c>
      <c r="U56">
        <f>M56*'Coef Pitcher'!G$2</f>
        <v>-9023.8606631366201</v>
      </c>
      <c r="V56">
        <f>N56*'Coef Pitcher'!H$2</f>
        <v>-2408.3591713381729</v>
      </c>
      <c r="W56">
        <f t="shared" si="1"/>
        <v>-363.22663101556009</v>
      </c>
      <c r="X56" s="2">
        <f t="shared" si="2"/>
        <v>1.7892806677619063E-158</v>
      </c>
    </row>
    <row r="57" spans="1:24" x14ac:dyDescent="0.45">
      <c r="A57">
        <f>'All P'!A61</f>
        <v>56</v>
      </c>
      <c r="B57" t="str">
        <f>'All P'!B61</f>
        <v>Roy Halladay</v>
      </c>
      <c r="C57">
        <f>'All P'!C61</f>
        <v>2011</v>
      </c>
      <c r="D57">
        <f>'All P'!D61</f>
        <v>34</v>
      </c>
      <c r="E57" t="str">
        <f>'All P'!E61</f>
        <v>PHI</v>
      </c>
      <c r="F57" t="str">
        <f>'All P'!F61</f>
        <v>NL</v>
      </c>
      <c r="G57">
        <f>'Coef Pitcher'!$A$2</f>
        <v>1306.60550039742</v>
      </c>
      <c r="H57">
        <f>INDEX('All P'!$G$6:$AM$217, MATCH('Calc Pitcher (Active)'!$B57, 'All P'!$B$6:$B$217, 0), MATCH('Calc Pitcher (Active)'!H$1, 'All P'!$G$5:$AM$5, 0))</f>
        <v>19</v>
      </c>
      <c r="I57">
        <f>INDEX('All P'!$G$6:$AM$217, MATCH('Calc Pitcher (Active)'!$B57, 'All P'!$B$6:$B$217, 0), MATCH('Calc Pitcher (Active)'!I$1, 'All P'!$G$5:$AM$5, 0))</f>
        <v>2.35</v>
      </c>
      <c r="J57">
        <f>INDEX('All P'!$G$6:$AM$217, MATCH('Calc Pitcher (Active)'!$B57, 'All P'!$B$6:$B$217, 0), MATCH('Calc Pitcher (Active)'!J$1, 'All P'!$G$5:$AM$5, 0))</f>
        <v>220</v>
      </c>
      <c r="K57">
        <f>INDEX('All P'!$G$6:$AM$217, MATCH('Calc Pitcher (Active)'!$B57, 'All P'!$B$6:$B$217, 0), MATCH('Calc Pitcher (Active)'!K$1, 'All P'!$G$5:$AM$5, 0))</f>
        <v>2.2000000000000002</v>
      </c>
      <c r="L57">
        <f>INDEX('All P'!$G$6:$AM$217, MATCH('Calc Pitcher (Active)'!$B57, 'All P'!$B$6:$B$217, 0), MATCH('Calc Pitcher (Active)'!L$1, 'All P'!$G$5:$AM$5, 0))</f>
        <v>1.04</v>
      </c>
      <c r="M57">
        <f>INDEX('All P'!$G$6:$AM$217, MATCH('Calc Pitcher (Active)'!$B57, 'All P'!$B$6:$B$217, 0), MATCH('Calc Pitcher (Active)'!M$1, 'All P'!$G$5:$AM$5, 0))</f>
        <v>8</v>
      </c>
      <c r="N57">
        <f>INDEX('All P'!$G$6:$AM$217, MATCH('Calc Pitcher (Active)'!$B57, 'All P'!$B$6:$B$217, 0), MATCH('Calc Pitcher (Active)'!N$1, 'All P'!$G$5:$AM$5, 0))</f>
        <v>1.3</v>
      </c>
      <c r="O57">
        <f t="shared" si="0"/>
        <v>1306.60550039742</v>
      </c>
      <c r="P57">
        <f>H57*'Coef Pitcher'!B$2</f>
        <v>793.44954672036351</v>
      </c>
      <c r="Q57">
        <f>I57*'Coef Pitcher'!C$2</f>
        <v>643.00251808130895</v>
      </c>
      <c r="R57">
        <f>J57*'Coef Pitcher'!D$2</f>
        <v>-620.63834355434346</v>
      </c>
      <c r="S57">
        <f>K57*'Coef Pitcher'!E$2</f>
        <v>-721.2446622102326</v>
      </c>
      <c r="T57">
        <f>L57*'Coef Pitcher'!F$2</f>
        <v>9981.8725380684227</v>
      </c>
      <c r="U57">
        <f>M57*'Coef Pitcher'!G$2</f>
        <v>-10312.98361501328</v>
      </c>
      <c r="V57">
        <f>N57*'Coef Pitcher'!H$2</f>
        <v>-1361.2464881476633</v>
      </c>
      <c r="W57">
        <f t="shared" si="1"/>
        <v>-291.1830056580045</v>
      </c>
      <c r="X57" s="2">
        <f t="shared" si="2"/>
        <v>3.4739808389292593E-127</v>
      </c>
    </row>
    <row r="58" spans="1:24" x14ac:dyDescent="0.45">
      <c r="A58">
        <f>'All P'!A62</f>
        <v>57</v>
      </c>
      <c r="B58" t="str">
        <f>'All P'!B62</f>
        <v>Harry Brecheen</v>
      </c>
      <c r="C58">
        <f>'All P'!C62</f>
        <v>1948</v>
      </c>
      <c r="D58">
        <f>'All P'!D62</f>
        <v>33</v>
      </c>
      <c r="E58" t="str">
        <f>'All P'!E62</f>
        <v>STL</v>
      </c>
      <c r="F58" t="str">
        <f>'All P'!F62</f>
        <v>NL</v>
      </c>
      <c r="G58">
        <f>'Coef Pitcher'!$A$2</f>
        <v>1306.60550039742</v>
      </c>
      <c r="H58">
        <f>INDEX('All P'!$G$6:$AM$217, MATCH('Calc Pitcher (Active)'!$B58, 'All P'!$B$6:$B$217, 0), MATCH('Calc Pitcher (Active)'!H$1, 'All P'!$G$5:$AM$5, 0))</f>
        <v>20</v>
      </c>
      <c r="I58">
        <f>INDEX('All P'!$G$6:$AM$217, MATCH('Calc Pitcher (Active)'!$B58, 'All P'!$B$6:$B$217, 0), MATCH('Calc Pitcher (Active)'!I$1, 'All P'!$G$5:$AM$5, 0))</f>
        <v>2.2400000000000002</v>
      </c>
      <c r="J58">
        <f>INDEX('All P'!$G$6:$AM$217, MATCH('Calc Pitcher (Active)'!$B58, 'All P'!$B$6:$B$217, 0), MATCH('Calc Pitcher (Active)'!J$1, 'All P'!$G$5:$AM$5, 0))</f>
        <v>149</v>
      </c>
      <c r="K58">
        <f>INDEX('All P'!$G$6:$AM$217, MATCH('Calc Pitcher (Active)'!$B58, 'All P'!$B$6:$B$217, 0), MATCH('Calc Pitcher (Active)'!K$1, 'All P'!$G$5:$AM$5, 0))</f>
        <v>2.4700000000000002</v>
      </c>
      <c r="L58">
        <f>INDEX('All P'!$G$6:$AM$217, MATCH('Calc Pitcher (Active)'!$B58, 'All P'!$B$6:$B$217, 0), MATCH('Calc Pitcher (Active)'!L$1, 'All P'!$G$5:$AM$5, 0))</f>
        <v>1.0369999999999999</v>
      </c>
      <c r="M58">
        <f>INDEX('All P'!$G$6:$AM$217, MATCH('Calc Pitcher (Active)'!$B58, 'All P'!$B$6:$B$217, 0), MATCH('Calc Pitcher (Active)'!M$1, 'All P'!$G$5:$AM$5, 0))</f>
        <v>7.4</v>
      </c>
      <c r="N58">
        <f>INDEX('All P'!$G$6:$AM$217, MATCH('Calc Pitcher (Active)'!$B58, 'All P'!$B$6:$B$217, 0), MATCH('Calc Pitcher (Active)'!N$1, 'All P'!$G$5:$AM$5, 0))</f>
        <v>1.9</v>
      </c>
      <c r="O58">
        <f t="shared" si="0"/>
        <v>1306.60550039742</v>
      </c>
      <c r="P58">
        <f>H58*'Coef Pitcher'!B$2</f>
        <v>835.21004917932999</v>
      </c>
      <c r="Q58">
        <f>I58*'Coef Pitcher'!C$2</f>
        <v>612.90452787324773</v>
      </c>
      <c r="R58">
        <f>J58*'Coef Pitcher'!D$2</f>
        <v>-420.34142358907803</v>
      </c>
      <c r="S58">
        <f>K58*'Coef Pitcher'!E$2</f>
        <v>-809.76105257239749</v>
      </c>
      <c r="T58">
        <f>L58*'Coef Pitcher'!F$2</f>
        <v>9953.0786749778399</v>
      </c>
      <c r="U58">
        <f>M58*'Coef Pitcher'!G$2</f>
        <v>-9539.5098438872847</v>
      </c>
      <c r="V58">
        <f>N58*'Coef Pitcher'!H$2</f>
        <v>-1989.514098061969</v>
      </c>
      <c r="W58">
        <f t="shared" si="1"/>
        <v>-51.327665682891165</v>
      </c>
      <c r="X58" s="2">
        <f t="shared" si="2"/>
        <v>5.1130262802434183E-23</v>
      </c>
    </row>
    <row r="59" spans="1:24" x14ac:dyDescent="0.45">
      <c r="A59">
        <f>'All P'!A63</f>
        <v>58</v>
      </c>
      <c r="B59" t="str">
        <f>'All P'!B63</f>
        <v>Johan Santana</v>
      </c>
      <c r="C59">
        <f>'All P'!C63</f>
        <v>2004</v>
      </c>
      <c r="D59">
        <f>'All P'!D63</f>
        <v>25</v>
      </c>
      <c r="E59" t="str">
        <f>'All P'!E63</f>
        <v>MIN</v>
      </c>
      <c r="F59" t="str">
        <f>'All P'!F63</f>
        <v>AL</v>
      </c>
      <c r="G59">
        <f>'Coef Pitcher'!$A$2</f>
        <v>1306.60550039742</v>
      </c>
      <c r="H59">
        <f>INDEX('All P'!$G$6:$AM$217, MATCH('Calc Pitcher (Active)'!$B59, 'All P'!$B$6:$B$217, 0), MATCH('Calc Pitcher (Active)'!H$1, 'All P'!$G$5:$AM$5, 0))</f>
        <v>20</v>
      </c>
      <c r="I59">
        <f>INDEX('All P'!$G$6:$AM$217, MATCH('Calc Pitcher (Active)'!$B59, 'All P'!$B$6:$B$217, 0), MATCH('Calc Pitcher (Active)'!I$1, 'All P'!$G$5:$AM$5, 0))</f>
        <v>2.61</v>
      </c>
      <c r="J59">
        <f>INDEX('All P'!$G$6:$AM$217, MATCH('Calc Pitcher (Active)'!$B59, 'All P'!$B$6:$B$217, 0), MATCH('Calc Pitcher (Active)'!J$1, 'All P'!$G$5:$AM$5, 0))</f>
        <v>265</v>
      </c>
      <c r="K59">
        <f>INDEX('All P'!$G$6:$AM$217, MATCH('Calc Pitcher (Active)'!$B59, 'All P'!$B$6:$B$217, 0), MATCH('Calc Pitcher (Active)'!K$1, 'All P'!$G$5:$AM$5, 0))</f>
        <v>2.92</v>
      </c>
      <c r="L59">
        <f>INDEX('All P'!$G$6:$AM$217, MATCH('Calc Pitcher (Active)'!$B59, 'All P'!$B$6:$B$217, 0), MATCH('Calc Pitcher (Active)'!L$1, 'All P'!$G$5:$AM$5, 0))</f>
        <v>0.92100000000000004</v>
      </c>
      <c r="M59">
        <f>INDEX('All P'!$G$6:$AM$217, MATCH('Calc Pitcher (Active)'!$B59, 'All P'!$B$6:$B$217, 0), MATCH('Calc Pitcher (Active)'!M$1, 'All P'!$G$5:$AM$5, 0))</f>
        <v>6.2</v>
      </c>
      <c r="N59">
        <f>INDEX('All P'!$G$6:$AM$217, MATCH('Calc Pitcher (Active)'!$B59, 'All P'!$B$6:$B$217, 0), MATCH('Calc Pitcher (Active)'!N$1, 'All P'!$G$5:$AM$5, 0))</f>
        <v>2.1</v>
      </c>
      <c r="O59">
        <f t="shared" si="0"/>
        <v>1306.60550039742</v>
      </c>
      <c r="P59">
        <f>H59*'Coef Pitcher'!B$2</f>
        <v>835.21004917932999</v>
      </c>
      <c r="Q59">
        <f>I59*'Coef Pitcher'!C$2</f>
        <v>714.14322220945371</v>
      </c>
      <c r="R59">
        <f>J59*'Coef Pitcher'!D$2</f>
        <v>-747.58709564500464</v>
      </c>
      <c r="S59">
        <f>K59*'Coef Pitcher'!E$2</f>
        <v>-957.2883698426723</v>
      </c>
      <c r="T59">
        <f>L59*'Coef Pitcher'!F$2</f>
        <v>8839.7159688086704</v>
      </c>
      <c r="U59">
        <f>M59*'Coef Pitcher'!G$2</f>
        <v>-7992.562301635292</v>
      </c>
      <c r="V59">
        <f>N59*'Coef Pitcher'!H$2</f>
        <v>-2198.9366347000714</v>
      </c>
      <c r="W59">
        <f t="shared" si="1"/>
        <v>-200.6996612281655</v>
      </c>
      <c r="X59" s="2">
        <f t="shared" si="2"/>
        <v>6.8745552827196324E-88</v>
      </c>
    </row>
    <row r="60" spans="1:24" x14ac:dyDescent="0.45">
      <c r="A60">
        <f>'All P'!A64</f>
        <v>59</v>
      </c>
      <c r="B60" t="str">
        <f>'All P'!B64</f>
        <v>Larry Dierker</v>
      </c>
      <c r="C60">
        <f>'All P'!C64</f>
        <v>1969</v>
      </c>
      <c r="D60">
        <f>'All P'!D64</f>
        <v>22</v>
      </c>
      <c r="E60" t="str">
        <f>'All P'!E64</f>
        <v>HOU</v>
      </c>
      <c r="F60" t="str">
        <f>'All P'!F64</f>
        <v>NL</v>
      </c>
      <c r="G60">
        <f>'Coef Pitcher'!$A$2</f>
        <v>1306.60550039742</v>
      </c>
      <c r="H60">
        <f>INDEX('All P'!$G$6:$AM$217, MATCH('Calc Pitcher (Active)'!$B60, 'All P'!$B$6:$B$217, 0), MATCH('Calc Pitcher (Active)'!H$1, 'All P'!$G$5:$AM$5, 0))</f>
        <v>20</v>
      </c>
      <c r="I60">
        <f>INDEX('All P'!$G$6:$AM$217, MATCH('Calc Pitcher (Active)'!$B60, 'All P'!$B$6:$B$217, 0), MATCH('Calc Pitcher (Active)'!I$1, 'All P'!$G$5:$AM$5, 0))</f>
        <v>2.33</v>
      </c>
      <c r="J60">
        <f>INDEX('All P'!$G$6:$AM$217, MATCH('Calc Pitcher (Active)'!$B60, 'All P'!$B$6:$B$217, 0), MATCH('Calc Pitcher (Active)'!J$1, 'All P'!$G$5:$AM$5, 0))</f>
        <v>232</v>
      </c>
      <c r="K60">
        <f>INDEX('All P'!$G$6:$AM$217, MATCH('Calc Pitcher (Active)'!$B60, 'All P'!$B$6:$B$217, 0), MATCH('Calc Pitcher (Active)'!K$1, 'All P'!$G$5:$AM$5, 0))</f>
        <v>2.4700000000000002</v>
      </c>
      <c r="L60">
        <f>INDEX('All P'!$G$6:$AM$217, MATCH('Calc Pitcher (Active)'!$B60, 'All P'!$B$6:$B$217, 0), MATCH('Calc Pitcher (Active)'!L$1, 'All P'!$G$5:$AM$5, 0))</f>
        <v>1.022</v>
      </c>
      <c r="M60">
        <f>INDEX('All P'!$G$6:$AM$217, MATCH('Calc Pitcher (Active)'!$B60, 'All P'!$B$6:$B$217, 0), MATCH('Calc Pitcher (Active)'!M$1, 'All P'!$G$5:$AM$5, 0))</f>
        <v>7.1</v>
      </c>
      <c r="N60">
        <f>INDEX('All P'!$G$6:$AM$217, MATCH('Calc Pitcher (Active)'!$B60, 'All P'!$B$6:$B$217, 0), MATCH('Calc Pitcher (Active)'!N$1, 'All P'!$G$5:$AM$5, 0))</f>
        <v>2.1</v>
      </c>
      <c r="O60">
        <f t="shared" si="0"/>
        <v>1306.60550039742</v>
      </c>
      <c r="P60">
        <f>H60*'Coef Pitcher'!B$2</f>
        <v>835.21004917932999</v>
      </c>
      <c r="Q60">
        <f>I60*'Coef Pitcher'!C$2</f>
        <v>637.5301562252979</v>
      </c>
      <c r="R60">
        <f>J60*'Coef Pitcher'!D$2</f>
        <v>-654.4913441118531</v>
      </c>
      <c r="S60">
        <f>K60*'Coef Pitcher'!E$2</f>
        <v>-809.76105257239749</v>
      </c>
      <c r="T60">
        <f>L60*'Coef Pitcher'!F$2</f>
        <v>9809.1093595249313</v>
      </c>
      <c r="U60">
        <f>M60*'Coef Pitcher'!G$2</f>
        <v>-9152.7729583242854</v>
      </c>
      <c r="V60">
        <f>N60*'Coef Pitcher'!H$2</f>
        <v>-2198.9366347000714</v>
      </c>
      <c r="W60">
        <f t="shared" si="1"/>
        <v>-227.50692438162787</v>
      </c>
      <c r="X60" s="2">
        <f t="shared" si="2"/>
        <v>1.5667443826786349E-99</v>
      </c>
    </row>
    <row r="61" spans="1:24" x14ac:dyDescent="0.45">
      <c r="A61">
        <f>'All P'!A65</f>
        <v>60</v>
      </c>
      <c r="B61" t="str">
        <f>'All P'!B65</f>
        <v>Justin Verlander</v>
      </c>
      <c r="C61">
        <f>'All P'!C65</f>
        <v>2011</v>
      </c>
      <c r="D61">
        <f>'All P'!D65</f>
        <v>28</v>
      </c>
      <c r="E61" t="str">
        <f>'All P'!E65</f>
        <v>DET</v>
      </c>
      <c r="F61" t="str">
        <f>'All P'!F65</f>
        <v>AL</v>
      </c>
      <c r="G61">
        <f>'Coef Pitcher'!$A$2</f>
        <v>1306.60550039742</v>
      </c>
      <c r="H61">
        <f>INDEX('All P'!$G$6:$AM$217, MATCH('Calc Pitcher (Active)'!$B61, 'All P'!$B$6:$B$217, 0), MATCH('Calc Pitcher (Active)'!H$1, 'All P'!$G$5:$AM$5, 0))</f>
        <v>24</v>
      </c>
      <c r="I61">
        <f>INDEX('All P'!$G$6:$AM$217, MATCH('Calc Pitcher (Active)'!$B61, 'All P'!$B$6:$B$217, 0), MATCH('Calc Pitcher (Active)'!I$1, 'All P'!$G$5:$AM$5, 0))</f>
        <v>2.4</v>
      </c>
      <c r="J61">
        <f>INDEX('All P'!$G$6:$AM$217, MATCH('Calc Pitcher (Active)'!$B61, 'All P'!$B$6:$B$217, 0), MATCH('Calc Pitcher (Active)'!J$1, 'All P'!$G$5:$AM$5, 0))</f>
        <v>250</v>
      </c>
      <c r="K61">
        <f>INDEX('All P'!$G$6:$AM$217, MATCH('Calc Pitcher (Active)'!$B61, 'All P'!$B$6:$B$217, 0), MATCH('Calc Pitcher (Active)'!K$1, 'All P'!$G$5:$AM$5, 0))</f>
        <v>2.99</v>
      </c>
      <c r="L61">
        <f>INDEX('All P'!$G$6:$AM$217, MATCH('Calc Pitcher (Active)'!$B61, 'All P'!$B$6:$B$217, 0), MATCH('Calc Pitcher (Active)'!L$1, 'All P'!$G$5:$AM$5, 0))</f>
        <v>0.92</v>
      </c>
      <c r="M61">
        <f>INDEX('All P'!$G$6:$AM$217, MATCH('Calc Pitcher (Active)'!$B61, 'All P'!$B$6:$B$217, 0), MATCH('Calc Pitcher (Active)'!M$1, 'All P'!$G$5:$AM$5, 0))</f>
        <v>6.2</v>
      </c>
      <c r="N61">
        <f>INDEX('All P'!$G$6:$AM$217, MATCH('Calc Pitcher (Active)'!$B61, 'All P'!$B$6:$B$217, 0), MATCH('Calc Pitcher (Active)'!N$1, 'All P'!$G$5:$AM$5, 0))</f>
        <v>2</v>
      </c>
      <c r="O61">
        <f t="shared" si="0"/>
        <v>1306.60550039742</v>
      </c>
      <c r="P61">
        <f>H61*'Coef Pitcher'!B$2</f>
        <v>1002.252059015196</v>
      </c>
      <c r="Q61">
        <f>I61*'Coef Pitcher'!C$2</f>
        <v>656.6834227213368</v>
      </c>
      <c r="R61">
        <f>J61*'Coef Pitcher'!D$2</f>
        <v>-705.27084494811754</v>
      </c>
      <c r="S61">
        <f>K61*'Coef Pitcher'!E$2</f>
        <v>-980.23706364027066</v>
      </c>
      <c r="T61">
        <f>L61*'Coef Pitcher'!F$2</f>
        <v>8830.1180144451428</v>
      </c>
      <c r="U61">
        <f>M61*'Coef Pitcher'!G$2</f>
        <v>-7992.562301635292</v>
      </c>
      <c r="V61">
        <f>N61*'Coef Pitcher'!H$2</f>
        <v>-2094.2253663810202</v>
      </c>
      <c r="W61">
        <f t="shared" si="1"/>
        <v>23.363419974395129</v>
      </c>
      <c r="X61" s="2">
        <f t="shared" si="2"/>
        <v>0</v>
      </c>
    </row>
    <row r="62" spans="1:24" x14ac:dyDescent="0.45">
      <c r="A62">
        <f>'All P'!A66</f>
        <v>61</v>
      </c>
      <c r="B62" t="str">
        <f>'All P'!B66</f>
        <v>Randy Johnson</v>
      </c>
      <c r="C62">
        <f>'All P'!C66</f>
        <v>1995</v>
      </c>
      <c r="D62">
        <f>'All P'!D66</f>
        <v>31</v>
      </c>
      <c r="E62" t="str">
        <f>'All P'!E66</f>
        <v>SEA</v>
      </c>
      <c r="F62" t="str">
        <f>'All P'!F66</f>
        <v>AL</v>
      </c>
      <c r="G62">
        <f>'Coef Pitcher'!$A$2</f>
        <v>1306.60550039742</v>
      </c>
      <c r="H62">
        <f>INDEX('All P'!$G$6:$AM$217, MATCH('Calc Pitcher (Active)'!$B62, 'All P'!$B$6:$B$217, 0), MATCH('Calc Pitcher (Active)'!H$1, 'All P'!$G$5:$AM$5, 0))</f>
        <v>24</v>
      </c>
      <c r="I62">
        <f>INDEX('All P'!$G$6:$AM$217, MATCH('Calc Pitcher (Active)'!$B62, 'All P'!$B$6:$B$217, 0), MATCH('Calc Pitcher (Active)'!I$1, 'All P'!$G$5:$AM$5, 0))</f>
        <v>2.3199999999999998</v>
      </c>
      <c r="J62">
        <f>INDEX('All P'!$G$6:$AM$217, MATCH('Calc Pitcher (Active)'!$B62, 'All P'!$B$6:$B$217, 0), MATCH('Calc Pitcher (Active)'!J$1, 'All P'!$G$5:$AM$5, 0))</f>
        <v>334</v>
      </c>
      <c r="K62">
        <f>INDEX('All P'!$G$6:$AM$217, MATCH('Calc Pitcher (Active)'!$B62, 'All P'!$B$6:$B$217, 0), MATCH('Calc Pitcher (Active)'!K$1, 'All P'!$G$5:$AM$5, 0))</f>
        <v>2.66</v>
      </c>
      <c r="L62">
        <f>INDEX('All P'!$G$6:$AM$217, MATCH('Calc Pitcher (Active)'!$B62, 'All P'!$B$6:$B$217, 0), MATCH('Calc Pitcher (Active)'!L$1, 'All P'!$G$5:$AM$5, 0))</f>
        <v>1.0309999999999999</v>
      </c>
      <c r="M62">
        <f>INDEX('All P'!$G$6:$AM$217, MATCH('Calc Pitcher (Active)'!$B62, 'All P'!$B$6:$B$217, 0), MATCH('Calc Pitcher (Active)'!M$1, 'All P'!$G$5:$AM$5, 0))</f>
        <v>6.8</v>
      </c>
      <c r="N62">
        <f>INDEX('All P'!$G$6:$AM$217, MATCH('Calc Pitcher (Active)'!$B62, 'All P'!$B$6:$B$217, 0), MATCH('Calc Pitcher (Active)'!N$1, 'All P'!$G$5:$AM$5, 0))</f>
        <v>2.5</v>
      </c>
      <c r="O62">
        <f t="shared" si="0"/>
        <v>1306.60550039742</v>
      </c>
      <c r="P62">
        <f>H62*'Coef Pitcher'!B$2</f>
        <v>1002.252059015196</v>
      </c>
      <c r="Q62">
        <f>I62*'Coef Pitcher'!C$2</f>
        <v>634.79397529729226</v>
      </c>
      <c r="R62">
        <f>J62*'Coef Pitcher'!D$2</f>
        <v>-942.24184885068507</v>
      </c>
      <c r="S62">
        <f>K62*'Coef Pitcher'!E$2</f>
        <v>-872.05036430873577</v>
      </c>
      <c r="T62">
        <f>L62*'Coef Pitcher'!F$2</f>
        <v>9895.4909487966761</v>
      </c>
      <c r="U62">
        <f>M62*'Coef Pitcher'!G$2</f>
        <v>-8766.0360727612879</v>
      </c>
      <c r="V62">
        <f>N62*'Coef Pitcher'!H$2</f>
        <v>-2617.7817079762754</v>
      </c>
      <c r="W62">
        <f t="shared" si="1"/>
        <v>-358.96751039039918</v>
      </c>
      <c r="X62" s="2">
        <f t="shared" si="2"/>
        <v>1.2658756759794947E-156</v>
      </c>
    </row>
    <row r="63" spans="1:24" x14ac:dyDescent="0.45">
      <c r="A63">
        <f>'All P'!A67</f>
        <v>62</v>
      </c>
      <c r="B63" t="str">
        <f>'All P'!B67</f>
        <v>Curt Schilling</v>
      </c>
      <c r="C63">
        <f>'All P'!C67</f>
        <v>2002</v>
      </c>
      <c r="D63">
        <f>'All P'!D67</f>
        <v>35</v>
      </c>
      <c r="E63" t="str">
        <f>'All P'!E67</f>
        <v>ARI</v>
      </c>
      <c r="F63" t="str">
        <f>'All P'!F67</f>
        <v>NL</v>
      </c>
      <c r="G63">
        <f>'Coef Pitcher'!$A$2</f>
        <v>1306.60550039742</v>
      </c>
      <c r="H63">
        <f>INDEX('All P'!$G$6:$AM$217, MATCH('Calc Pitcher (Active)'!$B63, 'All P'!$B$6:$B$217, 0), MATCH('Calc Pitcher (Active)'!H$1, 'All P'!$G$5:$AM$5, 0))</f>
        <v>22</v>
      </c>
      <c r="I63">
        <f>INDEX('All P'!$G$6:$AM$217, MATCH('Calc Pitcher (Active)'!$B63, 'All P'!$B$6:$B$217, 0), MATCH('Calc Pitcher (Active)'!I$1, 'All P'!$G$5:$AM$5, 0))</f>
        <v>2.98</v>
      </c>
      <c r="J63">
        <f>INDEX('All P'!$G$6:$AM$217, MATCH('Calc Pitcher (Active)'!$B63, 'All P'!$B$6:$B$217, 0), MATCH('Calc Pitcher (Active)'!J$1, 'All P'!$G$5:$AM$5, 0))</f>
        <v>293</v>
      </c>
      <c r="K63">
        <f>INDEX('All P'!$G$6:$AM$217, MATCH('Calc Pitcher (Active)'!$B63, 'All P'!$B$6:$B$217, 0), MATCH('Calc Pitcher (Active)'!K$1, 'All P'!$G$5:$AM$5, 0))</f>
        <v>3.11</v>
      </c>
      <c r="L63">
        <f>INDEX('All P'!$G$6:$AM$217, MATCH('Calc Pitcher (Active)'!$B63, 'All P'!$B$6:$B$217, 0), MATCH('Calc Pitcher (Active)'!L$1, 'All P'!$G$5:$AM$5, 0))</f>
        <v>1.075</v>
      </c>
      <c r="M63">
        <f>INDEX('All P'!$G$6:$AM$217, MATCH('Calc Pitcher (Active)'!$B63, 'All P'!$B$6:$B$217, 0), MATCH('Calc Pitcher (Active)'!M$1, 'All P'!$G$5:$AM$5, 0))</f>
        <v>8.3000000000000007</v>
      </c>
      <c r="N63">
        <f>INDEX('All P'!$G$6:$AM$217, MATCH('Calc Pitcher (Active)'!$B63, 'All P'!$B$6:$B$217, 0), MATCH('Calc Pitcher (Active)'!N$1, 'All P'!$G$5:$AM$5, 0))</f>
        <v>1.4</v>
      </c>
      <c r="O63">
        <f t="shared" si="0"/>
        <v>1306.60550039742</v>
      </c>
      <c r="P63">
        <f>H63*'Coef Pitcher'!B$2</f>
        <v>918.73105409726304</v>
      </c>
      <c r="Q63">
        <f>I63*'Coef Pitcher'!C$2</f>
        <v>815.38191654565992</v>
      </c>
      <c r="R63">
        <f>J63*'Coef Pitcher'!D$2</f>
        <v>-826.57743027919378</v>
      </c>
      <c r="S63">
        <f>K63*'Coef Pitcher'!E$2</f>
        <v>-1019.5776815790106</v>
      </c>
      <c r="T63">
        <f>L63*'Coef Pitcher'!F$2</f>
        <v>10317.800940791878</v>
      </c>
      <c r="U63">
        <f>M63*'Coef Pitcher'!G$2</f>
        <v>-10699.720500576279</v>
      </c>
      <c r="V63">
        <f>N63*'Coef Pitcher'!H$2</f>
        <v>-1465.957756466714</v>
      </c>
      <c r="W63">
        <f t="shared" si="1"/>
        <v>-653.31395706897615</v>
      </c>
      <c r="X63" s="2">
        <f t="shared" si="2"/>
        <v>1.8593172330557261E-284</v>
      </c>
    </row>
    <row r="64" spans="1:24" x14ac:dyDescent="0.45">
      <c r="A64">
        <f>'All P'!A68</f>
        <v>63</v>
      </c>
      <c r="B64" t="str">
        <f>'All P'!B68</f>
        <v>Kevin Brown</v>
      </c>
      <c r="C64">
        <f>'All P'!C68</f>
        <v>1998</v>
      </c>
      <c r="D64">
        <f>'All P'!D68</f>
        <v>33</v>
      </c>
      <c r="E64" t="str">
        <f>'All P'!E68</f>
        <v>SDP</v>
      </c>
      <c r="F64" t="str">
        <f>'All P'!F68</f>
        <v>NL</v>
      </c>
      <c r="G64">
        <f>'Coef Pitcher'!$A$2</f>
        <v>1306.60550039742</v>
      </c>
      <c r="H64">
        <f>INDEX('All P'!$G$6:$AM$217, MATCH('Calc Pitcher (Active)'!$B64, 'All P'!$B$6:$B$217, 0), MATCH('Calc Pitcher (Active)'!H$1, 'All P'!$G$5:$AM$5, 0))</f>
        <v>18</v>
      </c>
      <c r="I64">
        <f>INDEX('All P'!$G$6:$AM$217, MATCH('Calc Pitcher (Active)'!$B64, 'All P'!$B$6:$B$217, 0), MATCH('Calc Pitcher (Active)'!I$1, 'All P'!$G$5:$AM$5, 0))</f>
        <v>2.38</v>
      </c>
      <c r="J64">
        <f>INDEX('All P'!$G$6:$AM$217, MATCH('Calc Pitcher (Active)'!$B64, 'All P'!$B$6:$B$217, 0), MATCH('Calc Pitcher (Active)'!J$1, 'All P'!$G$5:$AM$5, 0))</f>
        <v>257</v>
      </c>
      <c r="K64">
        <f>INDEX('All P'!$G$6:$AM$217, MATCH('Calc Pitcher (Active)'!$B64, 'All P'!$B$6:$B$217, 0), MATCH('Calc Pitcher (Active)'!K$1, 'All P'!$G$5:$AM$5, 0))</f>
        <v>2.23</v>
      </c>
      <c r="L64">
        <f>INDEX('All P'!$G$6:$AM$217, MATCH('Calc Pitcher (Active)'!$B64, 'All P'!$B$6:$B$217, 0), MATCH('Calc Pitcher (Active)'!L$1, 'All P'!$G$5:$AM$5, 0))</f>
        <v>1.0660000000000001</v>
      </c>
      <c r="M64">
        <f>INDEX('All P'!$G$6:$AM$217, MATCH('Calc Pitcher (Active)'!$B64, 'All P'!$B$6:$B$217, 0), MATCH('Calc Pitcher (Active)'!M$1, 'All P'!$G$5:$AM$5, 0))</f>
        <v>7.9</v>
      </c>
      <c r="N64">
        <f>INDEX('All P'!$G$6:$AM$217, MATCH('Calc Pitcher (Active)'!$B64, 'All P'!$B$6:$B$217, 0), MATCH('Calc Pitcher (Active)'!N$1, 'All P'!$G$5:$AM$5, 0))</f>
        <v>1.7</v>
      </c>
      <c r="O64">
        <f t="shared" si="0"/>
        <v>1306.60550039742</v>
      </c>
      <c r="P64">
        <f>H64*'Coef Pitcher'!B$2</f>
        <v>751.68904426139693</v>
      </c>
      <c r="Q64">
        <f>I64*'Coef Pitcher'!C$2</f>
        <v>651.21106086532563</v>
      </c>
      <c r="R64">
        <f>J64*'Coef Pitcher'!D$2</f>
        <v>-725.01842860666488</v>
      </c>
      <c r="S64">
        <f>K64*'Coef Pitcher'!E$2</f>
        <v>-731.07981669491755</v>
      </c>
      <c r="T64">
        <f>L64*'Coef Pitcher'!F$2</f>
        <v>10231.419351520133</v>
      </c>
      <c r="U64">
        <f>M64*'Coef Pitcher'!G$2</f>
        <v>-10184.071319825614</v>
      </c>
      <c r="V64">
        <f>N64*'Coef Pitcher'!H$2</f>
        <v>-1780.091561423867</v>
      </c>
      <c r="W64">
        <f t="shared" si="1"/>
        <v>-479.33616950678834</v>
      </c>
      <c r="X64" s="2">
        <f t="shared" si="2"/>
        <v>6.71346310563639E-209</v>
      </c>
    </row>
    <row r="65" spans="1:24" x14ac:dyDescent="0.45">
      <c r="A65">
        <f>'All P'!A69</f>
        <v>64</v>
      </c>
      <c r="B65" t="str">
        <f>'All P'!B69</f>
        <v>Pat Hentgen</v>
      </c>
      <c r="C65">
        <f>'All P'!C69</f>
        <v>1996</v>
      </c>
      <c r="D65">
        <f>'All P'!D69</f>
        <v>27</v>
      </c>
      <c r="E65" t="str">
        <f>'All P'!E69</f>
        <v>TOR</v>
      </c>
      <c r="F65" t="str">
        <f>'All P'!F69</f>
        <v>AL</v>
      </c>
      <c r="G65">
        <f>'Coef Pitcher'!$A$2</f>
        <v>1306.60550039742</v>
      </c>
      <c r="H65">
        <f>INDEX('All P'!$G$6:$AM$217, MATCH('Calc Pitcher (Active)'!$B65, 'All P'!$B$6:$B$217, 0), MATCH('Calc Pitcher (Active)'!H$1, 'All P'!$G$5:$AM$5, 0))</f>
        <v>20</v>
      </c>
      <c r="I65">
        <f>INDEX('All P'!$G$6:$AM$217, MATCH('Calc Pitcher (Active)'!$B65, 'All P'!$B$6:$B$217, 0), MATCH('Calc Pitcher (Active)'!I$1, 'All P'!$G$5:$AM$5, 0))</f>
        <v>3.22</v>
      </c>
      <c r="J65">
        <f>INDEX('All P'!$G$6:$AM$217, MATCH('Calc Pitcher (Active)'!$B65, 'All P'!$B$6:$B$217, 0), MATCH('Calc Pitcher (Active)'!J$1, 'All P'!$G$5:$AM$5, 0))</f>
        <v>177</v>
      </c>
      <c r="K65">
        <f>INDEX('All P'!$G$6:$AM$217, MATCH('Calc Pitcher (Active)'!$B65, 'All P'!$B$6:$B$217, 0), MATCH('Calc Pitcher (Active)'!K$1, 'All P'!$G$5:$AM$5, 0))</f>
        <v>3.94</v>
      </c>
      <c r="L65">
        <f>INDEX('All P'!$G$6:$AM$217, MATCH('Calc Pitcher (Active)'!$B65, 'All P'!$B$6:$B$217, 0), MATCH('Calc Pitcher (Active)'!L$1, 'All P'!$G$5:$AM$5, 0))</f>
        <v>1.25</v>
      </c>
      <c r="M65">
        <f>INDEX('All P'!$G$6:$AM$217, MATCH('Calc Pitcher (Active)'!$B65, 'All P'!$B$6:$B$217, 0), MATCH('Calc Pitcher (Active)'!M$1, 'All P'!$G$5:$AM$5, 0))</f>
        <v>8.1</v>
      </c>
      <c r="N65">
        <f>INDEX('All P'!$G$6:$AM$217, MATCH('Calc Pitcher (Active)'!$B65, 'All P'!$B$6:$B$217, 0), MATCH('Calc Pitcher (Active)'!N$1, 'All P'!$G$5:$AM$5, 0))</f>
        <v>3.2</v>
      </c>
      <c r="O65">
        <f t="shared" si="0"/>
        <v>1306.60550039742</v>
      </c>
      <c r="P65">
        <f>H65*'Coef Pitcher'!B$2</f>
        <v>835.21004917932999</v>
      </c>
      <c r="Q65">
        <f>I65*'Coef Pitcher'!C$2</f>
        <v>881.05025881779363</v>
      </c>
      <c r="R65">
        <f>J65*'Coef Pitcher'!D$2</f>
        <v>-499.33175822326723</v>
      </c>
      <c r="S65">
        <f>K65*'Coef Pitcher'!E$2</f>
        <v>-1291.683622321962</v>
      </c>
      <c r="T65">
        <f>L65*'Coef Pitcher'!F$2</f>
        <v>11997.442954409162</v>
      </c>
      <c r="U65">
        <f>M65*'Coef Pitcher'!G$2</f>
        <v>-10441.895910200945</v>
      </c>
      <c r="V65">
        <f>N65*'Coef Pitcher'!H$2</f>
        <v>-3350.7605862096325</v>
      </c>
      <c r="W65">
        <f t="shared" si="1"/>
        <v>-563.36311415210093</v>
      </c>
      <c r="X65" s="2">
        <f t="shared" si="2"/>
        <v>2.160270902033962E-245</v>
      </c>
    </row>
    <row r="66" spans="1:24" x14ac:dyDescent="0.45">
      <c r="A66">
        <f>'All P'!A70</f>
        <v>65</v>
      </c>
      <c r="B66" t="str">
        <f>'All P'!B70</f>
        <v>Roy Halladay</v>
      </c>
      <c r="C66">
        <f>'All P'!C70</f>
        <v>2010</v>
      </c>
      <c r="D66">
        <f>'All P'!D70</f>
        <v>33</v>
      </c>
      <c r="E66" t="str">
        <f>'All P'!E70</f>
        <v>PHI</v>
      </c>
      <c r="F66" t="str">
        <f>'All P'!F70</f>
        <v>NL</v>
      </c>
      <c r="G66">
        <f>'Coef Pitcher'!$A$2</f>
        <v>1306.60550039742</v>
      </c>
      <c r="H66">
        <f>INDEX('All P'!$G$6:$AM$217, MATCH('Calc Pitcher (Active)'!$B66, 'All P'!$B$6:$B$217, 0), MATCH('Calc Pitcher (Active)'!H$1, 'All P'!$G$5:$AM$5, 0))</f>
        <v>19</v>
      </c>
      <c r="I66">
        <f>INDEX('All P'!$G$6:$AM$217, MATCH('Calc Pitcher (Active)'!$B66, 'All P'!$B$6:$B$217, 0), MATCH('Calc Pitcher (Active)'!I$1, 'All P'!$G$5:$AM$5, 0))</f>
        <v>2.35</v>
      </c>
      <c r="J66">
        <f>INDEX('All P'!$G$6:$AM$217, MATCH('Calc Pitcher (Active)'!$B66, 'All P'!$B$6:$B$217, 0), MATCH('Calc Pitcher (Active)'!J$1, 'All P'!$G$5:$AM$5, 0))</f>
        <v>220</v>
      </c>
      <c r="K66">
        <f>INDEX('All P'!$G$6:$AM$217, MATCH('Calc Pitcher (Active)'!$B66, 'All P'!$B$6:$B$217, 0), MATCH('Calc Pitcher (Active)'!K$1, 'All P'!$G$5:$AM$5, 0))</f>
        <v>2.2000000000000002</v>
      </c>
      <c r="L66">
        <f>INDEX('All P'!$G$6:$AM$217, MATCH('Calc Pitcher (Active)'!$B66, 'All P'!$B$6:$B$217, 0), MATCH('Calc Pitcher (Active)'!L$1, 'All P'!$G$5:$AM$5, 0))</f>
        <v>1.04</v>
      </c>
      <c r="M66">
        <f>INDEX('All P'!$G$6:$AM$217, MATCH('Calc Pitcher (Active)'!$B66, 'All P'!$B$6:$B$217, 0), MATCH('Calc Pitcher (Active)'!M$1, 'All P'!$G$5:$AM$5, 0))</f>
        <v>8</v>
      </c>
      <c r="N66">
        <f>INDEX('All P'!$G$6:$AM$217, MATCH('Calc Pitcher (Active)'!$B66, 'All P'!$B$6:$B$217, 0), MATCH('Calc Pitcher (Active)'!N$1, 'All P'!$G$5:$AM$5, 0))</f>
        <v>1.3</v>
      </c>
      <c r="O66">
        <f t="shared" si="0"/>
        <v>1306.60550039742</v>
      </c>
      <c r="P66">
        <f>H66*'Coef Pitcher'!B$2</f>
        <v>793.44954672036351</v>
      </c>
      <c r="Q66">
        <f>I66*'Coef Pitcher'!C$2</f>
        <v>643.00251808130895</v>
      </c>
      <c r="R66">
        <f>J66*'Coef Pitcher'!D$2</f>
        <v>-620.63834355434346</v>
      </c>
      <c r="S66">
        <f>K66*'Coef Pitcher'!E$2</f>
        <v>-721.2446622102326</v>
      </c>
      <c r="T66">
        <f>L66*'Coef Pitcher'!F$2</f>
        <v>9981.8725380684227</v>
      </c>
      <c r="U66">
        <f>M66*'Coef Pitcher'!G$2</f>
        <v>-10312.98361501328</v>
      </c>
      <c r="V66">
        <f>N66*'Coef Pitcher'!H$2</f>
        <v>-1361.2464881476633</v>
      </c>
      <c r="W66">
        <f t="shared" si="1"/>
        <v>-291.1830056580045</v>
      </c>
      <c r="X66" s="2">
        <f t="shared" si="2"/>
        <v>3.4739808389292593E-127</v>
      </c>
    </row>
    <row r="67" spans="1:24" x14ac:dyDescent="0.45">
      <c r="A67">
        <f>'All P'!A71</f>
        <v>66</v>
      </c>
      <c r="B67" t="str">
        <f>'All P'!B71</f>
        <v>Gaylord Perry</v>
      </c>
      <c r="C67">
        <f>'All P'!C71</f>
        <v>1974</v>
      </c>
      <c r="D67">
        <f>'All P'!D71</f>
        <v>35</v>
      </c>
      <c r="E67" t="str">
        <f>'All P'!E71</f>
        <v>CLE</v>
      </c>
      <c r="F67" t="str">
        <f>'All P'!F71</f>
        <v>AL</v>
      </c>
      <c r="G67">
        <f>'Coef Pitcher'!$A$2</f>
        <v>1306.60550039742</v>
      </c>
      <c r="H67">
        <f>INDEX('All P'!$G$6:$AM$217, MATCH('Calc Pitcher (Active)'!$B67, 'All P'!$B$6:$B$217, 0), MATCH('Calc Pitcher (Active)'!H$1, 'All P'!$G$5:$AM$5, 0))</f>
        <v>24</v>
      </c>
      <c r="I67">
        <f>INDEX('All P'!$G$6:$AM$217, MATCH('Calc Pitcher (Active)'!$B67, 'All P'!$B$6:$B$217, 0), MATCH('Calc Pitcher (Active)'!I$1, 'All P'!$G$5:$AM$5, 0))</f>
        <v>1.92</v>
      </c>
      <c r="J67">
        <f>INDEX('All P'!$G$6:$AM$217, MATCH('Calc Pitcher (Active)'!$B67, 'All P'!$B$6:$B$217, 0), MATCH('Calc Pitcher (Active)'!J$1, 'All P'!$G$5:$AM$5, 0))</f>
        <v>234</v>
      </c>
      <c r="K67">
        <f>INDEX('All P'!$G$6:$AM$217, MATCH('Calc Pitcher (Active)'!$B67, 'All P'!$B$6:$B$217, 0), MATCH('Calc Pitcher (Active)'!K$1, 'All P'!$G$5:$AM$5, 0))</f>
        <v>2.5</v>
      </c>
      <c r="L67">
        <f>INDEX('All P'!$G$6:$AM$217, MATCH('Calc Pitcher (Active)'!$B67, 'All P'!$B$6:$B$217, 0), MATCH('Calc Pitcher (Active)'!L$1, 'All P'!$G$5:$AM$5, 0))</f>
        <v>0.97799999999999998</v>
      </c>
      <c r="M67">
        <f>INDEX('All P'!$G$6:$AM$217, MATCH('Calc Pitcher (Active)'!$B67, 'All P'!$B$6:$B$217, 0), MATCH('Calc Pitcher (Active)'!M$1, 'All P'!$G$5:$AM$5, 0))</f>
        <v>6.6</v>
      </c>
      <c r="N67">
        <f>INDEX('All P'!$G$6:$AM$217, MATCH('Calc Pitcher (Active)'!$B67, 'All P'!$B$6:$B$217, 0), MATCH('Calc Pitcher (Active)'!N$1, 'All P'!$G$5:$AM$5, 0))</f>
        <v>2.2000000000000002</v>
      </c>
      <c r="O67">
        <f t="shared" ref="O67:O130" si="3">G67</f>
        <v>1306.60550039742</v>
      </c>
      <c r="P67">
        <f>H67*'Coef Pitcher'!B$2</f>
        <v>1002.252059015196</v>
      </c>
      <c r="Q67">
        <f>I67*'Coef Pitcher'!C$2</f>
        <v>525.34673817706948</v>
      </c>
      <c r="R67">
        <f>J67*'Coef Pitcher'!D$2</f>
        <v>-660.13351087143803</v>
      </c>
      <c r="S67">
        <f>K67*'Coef Pitcher'!E$2</f>
        <v>-819.59620705708244</v>
      </c>
      <c r="T67">
        <f>L67*'Coef Pitcher'!F$2</f>
        <v>9386.7993675297275</v>
      </c>
      <c r="U67">
        <f>M67*'Coef Pitcher'!G$2</f>
        <v>-8508.2114823859556</v>
      </c>
      <c r="V67">
        <f>N67*'Coef Pitcher'!H$2</f>
        <v>-2303.6479030191226</v>
      </c>
      <c r="W67">
        <f t="shared" ref="W67:W130" si="4">SUM(O67:V67)</f>
        <v>-70.585438214184705</v>
      </c>
      <c r="X67" s="2">
        <f t="shared" ref="X67:X130" si="5">IF(EXP(W67)/(1-EXP(W67))&lt;0, 0, IF(EXP(W67)/(1-EXP(W67))&gt;1, 1, EXP(W67)/(1-EXP(W67))))</f>
        <v>2.2137760305674025E-31</v>
      </c>
    </row>
    <row r="68" spans="1:24" x14ac:dyDescent="0.45">
      <c r="A68">
        <f>'All P'!A72</f>
        <v>67</v>
      </c>
      <c r="B68" t="str">
        <f>'All P'!B72</f>
        <v>Tom Glavine</v>
      </c>
      <c r="C68">
        <f>'All P'!C72</f>
        <v>1991</v>
      </c>
      <c r="D68">
        <f>'All P'!D72</f>
        <v>25</v>
      </c>
      <c r="E68" t="str">
        <f>'All P'!E72</f>
        <v>ATL</v>
      </c>
      <c r="F68" t="str">
        <f>'All P'!F72</f>
        <v>NL</v>
      </c>
      <c r="G68">
        <f>'Coef Pitcher'!$A$2</f>
        <v>1306.60550039742</v>
      </c>
      <c r="H68">
        <f>INDEX('All P'!$G$6:$AM$217, MATCH('Calc Pitcher (Active)'!$B68, 'All P'!$B$6:$B$217, 0), MATCH('Calc Pitcher (Active)'!H$1, 'All P'!$G$5:$AM$5, 0))</f>
        <v>20</v>
      </c>
      <c r="I68">
        <f>INDEX('All P'!$G$6:$AM$217, MATCH('Calc Pitcher (Active)'!$B68, 'All P'!$B$6:$B$217, 0), MATCH('Calc Pitcher (Active)'!I$1, 'All P'!$G$5:$AM$5, 0))</f>
        <v>2.5499999999999998</v>
      </c>
      <c r="J68">
        <f>INDEX('All P'!$G$6:$AM$217, MATCH('Calc Pitcher (Active)'!$B68, 'All P'!$B$6:$B$217, 0), MATCH('Calc Pitcher (Active)'!J$1, 'All P'!$G$5:$AM$5, 0))</f>
        <v>192</v>
      </c>
      <c r="K68">
        <f>INDEX('All P'!$G$6:$AM$217, MATCH('Calc Pitcher (Active)'!$B68, 'All P'!$B$6:$B$217, 0), MATCH('Calc Pitcher (Active)'!K$1, 'All P'!$G$5:$AM$5, 0))</f>
        <v>3.06</v>
      </c>
      <c r="L68">
        <f>INDEX('All P'!$G$6:$AM$217, MATCH('Calc Pitcher (Active)'!$B68, 'All P'!$B$6:$B$217, 0), MATCH('Calc Pitcher (Active)'!L$1, 'All P'!$G$5:$AM$5, 0))</f>
        <v>1.095</v>
      </c>
      <c r="M68">
        <f>INDEX('All P'!$G$6:$AM$217, MATCH('Calc Pitcher (Active)'!$B68, 'All P'!$B$6:$B$217, 0), MATCH('Calc Pitcher (Active)'!M$1, 'All P'!$G$5:$AM$5, 0))</f>
        <v>7.3</v>
      </c>
      <c r="N68">
        <f>INDEX('All P'!$G$6:$AM$217, MATCH('Calc Pitcher (Active)'!$B68, 'All P'!$B$6:$B$217, 0), MATCH('Calc Pitcher (Active)'!N$1, 'All P'!$G$5:$AM$5, 0))</f>
        <v>2.5</v>
      </c>
      <c r="O68">
        <f t="shared" si="3"/>
        <v>1306.60550039742</v>
      </c>
      <c r="P68">
        <f>H68*'Coef Pitcher'!B$2</f>
        <v>835.21004917932999</v>
      </c>
      <c r="Q68">
        <f>I68*'Coef Pitcher'!C$2</f>
        <v>697.72613664142034</v>
      </c>
      <c r="R68">
        <f>J68*'Coef Pitcher'!D$2</f>
        <v>-541.64800892015433</v>
      </c>
      <c r="S68">
        <f>K68*'Coef Pitcher'!E$2</f>
        <v>-1003.1857574378689</v>
      </c>
      <c r="T68">
        <f>L68*'Coef Pitcher'!F$2</f>
        <v>10509.760028062425</v>
      </c>
      <c r="U68">
        <f>M68*'Coef Pitcher'!G$2</f>
        <v>-9410.5975486996176</v>
      </c>
      <c r="V68">
        <f>N68*'Coef Pitcher'!H$2</f>
        <v>-2617.7817079762754</v>
      </c>
      <c r="W68">
        <f t="shared" si="4"/>
        <v>-223.91130875332055</v>
      </c>
      <c r="X68" s="2">
        <f t="shared" si="5"/>
        <v>5.7089228326182196E-98</v>
      </c>
    </row>
    <row r="69" spans="1:24" x14ac:dyDescent="0.45">
      <c r="A69">
        <f>'All P'!A73</f>
        <v>68</v>
      </c>
      <c r="B69" t="str">
        <f>'All P'!B73</f>
        <v>Mark Langston</v>
      </c>
      <c r="C69">
        <f>'All P'!C73</f>
        <v>1993</v>
      </c>
      <c r="D69">
        <f>'All P'!D73</f>
        <v>32</v>
      </c>
      <c r="E69" t="str">
        <f>'All P'!E73</f>
        <v>CAL</v>
      </c>
      <c r="F69" t="str">
        <f>'All P'!F73</f>
        <v>AL</v>
      </c>
      <c r="G69">
        <f>'Coef Pitcher'!$A$2</f>
        <v>1306.60550039742</v>
      </c>
      <c r="H69">
        <f>INDEX('All P'!$G$6:$AM$217, MATCH('Calc Pitcher (Active)'!$B69, 'All P'!$B$6:$B$217, 0), MATCH('Calc Pitcher (Active)'!H$1, 'All P'!$G$5:$AM$5, 0))</f>
        <v>16</v>
      </c>
      <c r="I69">
        <f>INDEX('All P'!$G$6:$AM$217, MATCH('Calc Pitcher (Active)'!$B69, 'All P'!$B$6:$B$217, 0), MATCH('Calc Pitcher (Active)'!I$1, 'All P'!$G$5:$AM$5, 0))</f>
        <v>3.2</v>
      </c>
      <c r="J69">
        <f>INDEX('All P'!$G$6:$AM$217, MATCH('Calc Pitcher (Active)'!$B69, 'All P'!$B$6:$B$217, 0), MATCH('Calc Pitcher (Active)'!J$1, 'All P'!$G$5:$AM$5, 0))</f>
        <v>196</v>
      </c>
      <c r="K69">
        <f>INDEX('All P'!$G$6:$AM$217, MATCH('Calc Pitcher (Active)'!$B69, 'All P'!$B$6:$B$217, 0), MATCH('Calc Pitcher (Active)'!K$1, 'All P'!$G$5:$AM$5, 0))</f>
        <v>3.58</v>
      </c>
      <c r="L69">
        <f>INDEX('All P'!$G$6:$AM$217, MATCH('Calc Pitcher (Active)'!$B69, 'All P'!$B$6:$B$217, 0), MATCH('Calc Pitcher (Active)'!L$1, 'All P'!$G$5:$AM$5, 0))</f>
        <v>1.19</v>
      </c>
      <c r="M69">
        <f>INDEX('All P'!$G$6:$AM$217, MATCH('Calc Pitcher (Active)'!$B69, 'All P'!$B$6:$B$217, 0), MATCH('Calc Pitcher (Active)'!M$1, 'All P'!$G$5:$AM$5, 0))</f>
        <v>7.7</v>
      </c>
      <c r="N69">
        <f>INDEX('All P'!$G$6:$AM$217, MATCH('Calc Pitcher (Active)'!$B69, 'All P'!$B$6:$B$217, 0), MATCH('Calc Pitcher (Active)'!N$1, 'All P'!$G$5:$AM$5, 0))</f>
        <v>3</v>
      </c>
      <c r="O69">
        <f t="shared" si="3"/>
        <v>1306.60550039742</v>
      </c>
      <c r="P69">
        <f>H69*'Coef Pitcher'!B$2</f>
        <v>668.16803934346399</v>
      </c>
      <c r="Q69">
        <f>I69*'Coef Pitcher'!C$2</f>
        <v>875.57789696178247</v>
      </c>
      <c r="R69">
        <f>J69*'Coef Pitcher'!D$2</f>
        <v>-552.9323424393242</v>
      </c>
      <c r="S69">
        <f>K69*'Coef Pitcher'!E$2</f>
        <v>-1173.6617685057422</v>
      </c>
      <c r="T69">
        <f>L69*'Coef Pitcher'!F$2</f>
        <v>11421.565692597522</v>
      </c>
      <c r="U69">
        <f>M69*'Coef Pitcher'!G$2</f>
        <v>-9926.2467294502821</v>
      </c>
      <c r="V69">
        <f>N69*'Coef Pitcher'!H$2</f>
        <v>-3141.3380495715301</v>
      </c>
      <c r="W69">
        <f t="shared" si="4"/>
        <v>-522.26176066668995</v>
      </c>
      <c r="X69" s="2">
        <f t="shared" si="5"/>
        <v>1.5296752270323773E-227</v>
      </c>
    </row>
    <row r="70" spans="1:24" x14ac:dyDescent="0.45">
      <c r="A70">
        <f>'All P'!A74</f>
        <v>69</v>
      </c>
      <c r="B70" t="str">
        <f>'All P'!B74</f>
        <v>Mickey Lolich</v>
      </c>
      <c r="C70">
        <f>'All P'!C74</f>
        <v>1971</v>
      </c>
      <c r="D70">
        <f>'All P'!D74</f>
        <v>30</v>
      </c>
      <c r="E70" t="str">
        <f>'All P'!E74</f>
        <v>DET</v>
      </c>
      <c r="F70" t="str">
        <f>'All P'!F74</f>
        <v>AL</v>
      </c>
      <c r="G70">
        <f>'Coef Pitcher'!$A$2</f>
        <v>1306.60550039742</v>
      </c>
      <c r="H70">
        <f>INDEX('All P'!$G$6:$AM$217, MATCH('Calc Pitcher (Active)'!$B70, 'All P'!$B$6:$B$217, 0), MATCH('Calc Pitcher (Active)'!H$1, 'All P'!$G$5:$AM$5, 0))</f>
        <v>25</v>
      </c>
      <c r="I70">
        <f>INDEX('All P'!$G$6:$AM$217, MATCH('Calc Pitcher (Active)'!$B70, 'All P'!$B$6:$B$217, 0), MATCH('Calc Pitcher (Active)'!I$1, 'All P'!$G$5:$AM$5, 0))</f>
        <v>2.92</v>
      </c>
      <c r="J70">
        <f>INDEX('All P'!$G$6:$AM$217, MATCH('Calc Pitcher (Active)'!$B70, 'All P'!$B$6:$B$217, 0), MATCH('Calc Pitcher (Active)'!J$1, 'All P'!$G$5:$AM$5, 0))</f>
        <v>308</v>
      </c>
      <c r="K70">
        <f>INDEX('All P'!$G$6:$AM$217, MATCH('Calc Pitcher (Active)'!$B70, 'All P'!$B$6:$B$217, 0), MATCH('Calc Pitcher (Active)'!K$1, 'All P'!$G$5:$AM$5, 0))</f>
        <v>2.85</v>
      </c>
      <c r="L70">
        <f>INDEX('All P'!$G$6:$AM$217, MATCH('Calc Pitcher (Active)'!$B70, 'All P'!$B$6:$B$217, 0), MATCH('Calc Pitcher (Active)'!L$1, 'All P'!$G$5:$AM$5, 0))</f>
        <v>1.1379999999999999</v>
      </c>
      <c r="M70">
        <f>INDEX('All P'!$G$6:$AM$217, MATCH('Calc Pitcher (Active)'!$B70, 'All P'!$B$6:$B$217, 0), MATCH('Calc Pitcher (Active)'!M$1, 'All P'!$G$5:$AM$5, 0))</f>
        <v>8</v>
      </c>
      <c r="N70">
        <f>INDEX('All P'!$G$6:$AM$217, MATCH('Calc Pitcher (Active)'!$B70, 'All P'!$B$6:$B$217, 0), MATCH('Calc Pitcher (Active)'!N$1, 'All P'!$G$5:$AM$5, 0))</f>
        <v>2.2000000000000002</v>
      </c>
      <c r="O70">
        <f t="shared" si="3"/>
        <v>1306.60550039742</v>
      </c>
      <c r="P70">
        <f>H70*'Coef Pitcher'!B$2</f>
        <v>1044.0125614741626</v>
      </c>
      <c r="Q70">
        <f>I70*'Coef Pitcher'!C$2</f>
        <v>798.96483097762643</v>
      </c>
      <c r="R70">
        <f>J70*'Coef Pitcher'!D$2</f>
        <v>-868.89368097608076</v>
      </c>
      <c r="S70">
        <f>K70*'Coef Pitcher'!E$2</f>
        <v>-934.33967604507404</v>
      </c>
      <c r="T70">
        <f>L70*'Coef Pitcher'!F$2</f>
        <v>10922.472065694099</v>
      </c>
      <c r="U70">
        <f>M70*'Coef Pitcher'!G$2</f>
        <v>-10312.98361501328</v>
      </c>
      <c r="V70">
        <f>N70*'Coef Pitcher'!H$2</f>
        <v>-2303.6479030191226</v>
      </c>
      <c r="W70">
        <f t="shared" si="4"/>
        <v>-347.80991651024897</v>
      </c>
      <c r="X70" s="2">
        <f t="shared" si="5"/>
        <v>8.8730414103235273E-152</v>
      </c>
    </row>
    <row r="71" spans="1:24" x14ac:dyDescent="0.45">
      <c r="A71">
        <f>'All P'!A75</f>
        <v>70</v>
      </c>
      <c r="B71" t="str">
        <f>'All P'!B75</f>
        <v>Cliff Lee</v>
      </c>
      <c r="C71">
        <f>'All P'!C75</f>
        <v>2011</v>
      </c>
      <c r="D71">
        <f>'All P'!D75</f>
        <v>32</v>
      </c>
      <c r="E71" t="str">
        <f>'All P'!E75</f>
        <v>PHI</v>
      </c>
      <c r="F71" t="str">
        <f>'All P'!F75</f>
        <v>NL</v>
      </c>
      <c r="G71">
        <f>'Coef Pitcher'!$A$2</f>
        <v>1306.60550039742</v>
      </c>
      <c r="H71">
        <f>INDEX('All P'!$G$6:$AM$217, MATCH('Calc Pitcher (Active)'!$B71, 'All P'!$B$6:$B$217, 0), MATCH('Calc Pitcher (Active)'!H$1, 'All P'!$G$5:$AM$5, 0))</f>
        <v>17</v>
      </c>
      <c r="I71">
        <f>INDEX('All P'!$G$6:$AM$217, MATCH('Calc Pitcher (Active)'!$B71, 'All P'!$B$6:$B$217, 0), MATCH('Calc Pitcher (Active)'!I$1, 'All P'!$G$5:$AM$5, 0))</f>
        <v>2.4</v>
      </c>
      <c r="J71">
        <f>INDEX('All P'!$G$6:$AM$217, MATCH('Calc Pitcher (Active)'!$B71, 'All P'!$B$6:$B$217, 0), MATCH('Calc Pitcher (Active)'!J$1, 'All P'!$G$5:$AM$5, 0))</f>
        <v>238</v>
      </c>
      <c r="K71">
        <f>INDEX('All P'!$G$6:$AM$217, MATCH('Calc Pitcher (Active)'!$B71, 'All P'!$B$6:$B$217, 0), MATCH('Calc Pitcher (Active)'!K$1, 'All P'!$G$5:$AM$5, 0))</f>
        <v>2.6</v>
      </c>
      <c r="L71">
        <f>INDEX('All P'!$G$6:$AM$217, MATCH('Calc Pitcher (Active)'!$B71, 'All P'!$B$6:$B$217, 0), MATCH('Calc Pitcher (Active)'!L$1, 'All P'!$G$5:$AM$5, 0))</f>
        <v>1.0269999999999999</v>
      </c>
      <c r="M71">
        <f>INDEX('All P'!$G$6:$AM$217, MATCH('Calc Pitcher (Active)'!$B71, 'All P'!$B$6:$B$217, 0), MATCH('Calc Pitcher (Active)'!M$1, 'All P'!$G$5:$AM$5, 0))</f>
        <v>7.6</v>
      </c>
      <c r="N71">
        <f>INDEX('All P'!$G$6:$AM$217, MATCH('Calc Pitcher (Active)'!$B71, 'All P'!$B$6:$B$217, 0), MATCH('Calc Pitcher (Active)'!N$1, 'All P'!$G$5:$AM$5, 0))</f>
        <v>1.6</v>
      </c>
      <c r="O71">
        <f t="shared" si="3"/>
        <v>1306.60550039742</v>
      </c>
      <c r="P71">
        <f>H71*'Coef Pitcher'!B$2</f>
        <v>709.92854180243046</v>
      </c>
      <c r="Q71">
        <f>I71*'Coef Pitcher'!C$2</f>
        <v>656.6834227213368</v>
      </c>
      <c r="R71">
        <f>J71*'Coef Pitcher'!D$2</f>
        <v>-671.41784439060791</v>
      </c>
      <c r="S71">
        <f>K71*'Coef Pitcher'!E$2</f>
        <v>-852.38005533936575</v>
      </c>
      <c r="T71">
        <f>L71*'Coef Pitcher'!F$2</f>
        <v>9857.0991313425657</v>
      </c>
      <c r="U71">
        <f>M71*'Coef Pitcher'!G$2</f>
        <v>-9797.3344342626151</v>
      </c>
      <c r="V71">
        <f>N71*'Coef Pitcher'!H$2</f>
        <v>-1675.3802931048162</v>
      </c>
      <c r="W71">
        <f t="shared" si="4"/>
        <v>-466.19603083365337</v>
      </c>
      <c r="X71" s="2">
        <f t="shared" si="5"/>
        <v>3.4169319033017891E-203</v>
      </c>
    </row>
    <row r="72" spans="1:24" x14ac:dyDescent="0.45">
      <c r="A72">
        <f>'All P'!A76</f>
        <v>71</v>
      </c>
      <c r="B72" t="str">
        <f>'All P'!B76</f>
        <v>Greg Maddux</v>
      </c>
      <c r="C72">
        <f>'All P'!C76</f>
        <v>1994</v>
      </c>
      <c r="D72">
        <f>'All P'!D76</f>
        <v>28</v>
      </c>
      <c r="E72" t="str">
        <f>'All P'!E76</f>
        <v>ATL</v>
      </c>
      <c r="F72" t="str">
        <f>'All P'!F76</f>
        <v>NL</v>
      </c>
      <c r="G72">
        <f>'Coef Pitcher'!$A$2</f>
        <v>1306.60550039742</v>
      </c>
      <c r="H72">
        <f>INDEX('All P'!$G$6:$AM$217, MATCH('Calc Pitcher (Active)'!$B72, 'All P'!$B$6:$B$217, 0), MATCH('Calc Pitcher (Active)'!H$1, 'All P'!$G$5:$AM$5, 0))</f>
        <v>19</v>
      </c>
      <c r="I72">
        <f>INDEX('All P'!$G$6:$AM$217, MATCH('Calc Pitcher (Active)'!$B72, 'All P'!$B$6:$B$217, 0), MATCH('Calc Pitcher (Active)'!I$1, 'All P'!$G$5:$AM$5, 0))</f>
        <v>1.63</v>
      </c>
      <c r="J72">
        <f>INDEX('All P'!$G$6:$AM$217, MATCH('Calc Pitcher (Active)'!$B72, 'All P'!$B$6:$B$217, 0), MATCH('Calc Pitcher (Active)'!J$1, 'All P'!$G$5:$AM$5, 0))</f>
        <v>181</v>
      </c>
      <c r="K72">
        <f>INDEX('All P'!$G$6:$AM$217, MATCH('Calc Pitcher (Active)'!$B72, 'All P'!$B$6:$B$217, 0), MATCH('Calc Pitcher (Active)'!K$1, 'All P'!$G$5:$AM$5, 0))</f>
        <v>2.2599999999999998</v>
      </c>
      <c r="L72">
        <f>INDEX('All P'!$G$6:$AM$217, MATCH('Calc Pitcher (Active)'!$B72, 'All P'!$B$6:$B$217, 0), MATCH('Calc Pitcher (Active)'!L$1, 'All P'!$G$5:$AM$5, 0))</f>
        <v>0.81100000000000005</v>
      </c>
      <c r="M72">
        <f>INDEX('All P'!$G$6:$AM$217, MATCH('Calc Pitcher (Active)'!$B72, 'All P'!$B$6:$B$217, 0), MATCH('Calc Pitcher (Active)'!M$1, 'All P'!$G$5:$AM$5, 0))</f>
        <v>6.3</v>
      </c>
      <c r="N72">
        <f>INDEX('All P'!$G$6:$AM$217, MATCH('Calc Pitcher (Active)'!$B72, 'All P'!$B$6:$B$217, 0), MATCH('Calc Pitcher (Active)'!N$1, 'All P'!$G$5:$AM$5, 0))</f>
        <v>1</v>
      </c>
      <c r="O72">
        <f t="shared" si="3"/>
        <v>1306.60550039742</v>
      </c>
      <c r="P72">
        <f>H72*'Coef Pitcher'!B$2</f>
        <v>793.44954672036351</v>
      </c>
      <c r="Q72">
        <f>I72*'Coef Pitcher'!C$2</f>
        <v>445.99749126490792</v>
      </c>
      <c r="R72">
        <f>J72*'Coef Pitcher'!D$2</f>
        <v>-510.61609174243711</v>
      </c>
      <c r="S72">
        <f>K72*'Coef Pitcher'!E$2</f>
        <v>-740.9149711796025</v>
      </c>
      <c r="T72">
        <f>L72*'Coef Pitcher'!F$2</f>
        <v>7783.9409888206646</v>
      </c>
      <c r="U72">
        <f>M72*'Coef Pitcher'!G$2</f>
        <v>-8121.4745968229572</v>
      </c>
      <c r="V72">
        <f>N72*'Coef Pitcher'!H$2</f>
        <v>-1047.1126831905101</v>
      </c>
      <c r="W72">
        <f t="shared" si="4"/>
        <v>-90.124815732151319</v>
      </c>
      <c r="X72" s="2">
        <f t="shared" si="5"/>
        <v>7.2325233591493061E-40</v>
      </c>
    </row>
    <row r="73" spans="1:24" x14ac:dyDescent="0.45">
      <c r="A73">
        <f>'All P'!A77</f>
        <v>72</v>
      </c>
      <c r="B73" t="str">
        <f>'All P'!B77</f>
        <v>Luis Tiant</v>
      </c>
      <c r="C73">
        <f>'All P'!C77</f>
        <v>1968</v>
      </c>
      <c r="D73">
        <f>'All P'!D77</f>
        <v>27</v>
      </c>
      <c r="E73" t="str">
        <f>'All P'!E77</f>
        <v>CLE</v>
      </c>
      <c r="F73" t="str">
        <f>'All P'!F77</f>
        <v>AL</v>
      </c>
      <c r="G73">
        <f>'Coef Pitcher'!$A$2</f>
        <v>1306.60550039742</v>
      </c>
      <c r="H73">
        <f>INDEX('All P'!$G$6:$AM$217, MATCH('Calc Pitcher (Active)'!$B73, 'All P'!$B$6:$B$217, 0), MATCH('Calc Pitcher (Active)'!H$1, 'All P'!$G$5:$AM$5, 0))</f>
        <v>21</v>
      </c>
      <c r="I73">
        <f>INDEX('All P'!$G$6:$AM$217, MATCH('Calc Pitcher (Active)'!$B73, 'All P'!$B$6:$B$217, 0), MATCH('Calc Pitcher (Active)'!I$1, 'All P'!$G$5:$AM$5, 0))</f>
        <v>1.6</v>
      </c>
      <c r="J73">
        <f>INDEX('All P'!$G$6:$AM$217, MATCH('Calc Pitcher (Active)'!$B73, 'All P'!$B$6:$B$217, 0), MATCH('Calc Pitcher (Active)'!J$1, 'All P'!$G$5:$AM$5, 0))</f>
        <v>264</v>
      </c>
      <c r="K73">
        <f>INDEX('All P'!$G$6:$AM$217, MATCH('Calc Pitcher (Active)'!$B73, 'All P'!$B$6:$B$217, 0), MATCH('Calc Pitcher (Active)'!K$1, 'All P'!$G$5:$AM$5, 0))</f>
        <v>2.04</v>
      </c>
      <c r="L73">
        <f>INDEX('All P'!$G$6:$AM$217, MATCH('Calc Pitcher (Active)'!$B73, 'All P'!$B$6:$B$217, 0), MATCH('Calc Pitcher (Active)'!L$1, 'All P'!$G$5:$AM$5, 0))</f>
        <v>0.871</v>
      </c>
      <c r="M73">
        <f>INDEX('All P'!$G$6:$AM$217, MATCH('Calc Pitcher (Active)'!$B73, 'All P'!$B$6:$B$217, 0), MATCH('Calc Pitcher (Active)'!M$1, 'All P'!$G$5:$AM$5, 0))</f>
        <v>5.3</v>
      </c>
      <c r="N73">
        <f>INDEX('All P'!$G$6:$AM$217, MATCH('Calc Pitcher (Active)'!$B73, 'All P'!$B$6:$B$217, 0), MATCH('Calc Pitcher (Active)'!N$1, 'All P'!$G$5:$AM$5, 0))</f>
        <v>2.5</v>
      </c>
      <c r="O73">
        <f t="shared" si="3"/>
        <v>1306.60550039742</v>
      </c>
      <c r="P73">
        <f>H73*'Coef Pitcher'!B$2</f>
        <v>876.97055163829646</v>
      </c>
      <c r="Q73">
        <f>I73*'Coef Pitcher'!C$2</f>
        <v>437.78894848089124</v>
      </c>
      <c r="R73">
        <f>J73*'Coef Pitcher'!D$2</f>
        <v>-744.76601226521211</v>
      </c>
      <c r="S73">
        <f>K73*'Coef Pitcher'!E$2</f>
        <v>-668.79050495857928</v>
      </c>
      <c r="T73">
        <f>L73*'Coef Pitcher'!F$2</f>
        <v>8359.8182506323046</v>
      </c>
      <c r="U73">
        <f>M73*'Coef Pitcher'!G$2</f>
        <v>-6832.3516449462977</v>
      </c>
      <c r="V73">
        <f>N73*'Coef Pitcher'!H$2</f>
        <v>-2617.7817079762754</v>
      </c>
      <c r="W73">
        <f t="shared" si="4"/>
        <v>117.49338100254772</v>
      </c>
      <c r="X73" s="2">
        <f t="shared" si="5"/>
        <v>0</v>
      </c>
    </row>
    <row r="74" spans="1:24" x14ac:dyDescent="0.45">
      <c r="A74">
        <f>'All P'!A78</f>
        <v>73</v>
      </c>
      <c r="B74" t="str">
        <f>'All P'!B78</f>
        <v>Johnny Sain</v>
      </c>
      <c r="C74">
        <f>'All P'!C78</f>
        <v>1948</v>
      </c>
      <c r="D74">
        <f>'All P'!D78</f>
        <v>30</v>
      </c>
      <c r="E74" t="str">
        <f>'All P'!E78</f>
        <v>BSN</v>
      </c>
      <c r="F74" t="str">
        <f>'All P'!F78</f>
        <v>NL</v>
      </c>
      <c r="G74">
        <f>'Coef Pitcher'!$A$2</f>
        <v>1306.60550039742</v>
      </c>
      <c r="H74">
        <f>INDEX('All P'!$G$6:$AM$217, MATCH('Calc Pitcher (Active)'!$B74, 'All P'!$B$6:$B$217, 0), MATCH('Calc Pitcher (Active)'!H$1, 'All P'!$G$5:$AM$5, 0))</f>
        <v>24</v>
      </c>
      <c r="I74">
        <f>INDEX('All P'!$G$6:$AM$217, MATCH('Calc Pitcher (Active)'!$B74, 'All P'!$B$6:$B$217, 0), MATCH('Calc Pitcher (Active)'!I$1, 'All P'!$G$5:$AM$5, 0))</f>
        <v>2.6</v>
      </c>
      <c r="J74">
        <f>INDEX('All P'!$G$6:$AM$217, MATCH('Calc Pitcher (Active)'!$B74, 'All P'!$B$6:$B$217, 0), MATCH('Calc Pitcher (Active)'!J$1, 'All P'!$G$5:$AM$5, 0))</f>
        <v>137</v>
      </c>
      <c r="K74">
        <f>INDEX('All P'!$G$6:$AM$217, MATCH('Calc Pitcher (Active)'!$B74, 'All P'!$B$6:$B$217, 0), MATCH('Calc Pitcher (Active)'!K$1, 'All P'!$G$5:$AM$5, 0))</f>
        <v>3.51</v>
      </c>
      <c r="L74">
        <f>INDEX('All P'!$G$6:$AM$217, MATCH('Calc Pitcher (Active)'!$B74, 'All P'!$B$6:$B$217, 0), MATCH('Calc Pitcher (Active)'!L$1, 'All P'!$G$5:$AM$5, 0))</f>
        <v>1.208</v>
      </c>
      <c r="M74">
        <f>INDEX('All P'!$G$6:$AM$217, MATCH('Calc Pitcher (Active)'!$B74, 'All P'!$B$6:$B$217, 0), MATCH('Calc Pitcher (Active)'!M$1, 'All P'!$G$5:$AM$5, 0))</f>
        <v>8.5</v>
      </c>
      <c r="N74">
        <f>INDEX('All P'!$G$6:$AM$217, MATCH('Calc Pitcher (Active)'!$B74, 'All P'!$B$6:$B$217, 0), MATCH('Calc Pitcher (Active)'!N$1, 'All P'!$G$5:$AM$5, 0))</f>
        <v>2.4</v>
      </c>
      <c r="O74">
        <f t="shared" si="3"/>
        <v>1306.60550039742</v>
      </c>
      <c r="P74">
        <f>H74*'Coef Pitcher'!B$2</f>
        <v>1002.252059015196</v>
      </c>
      <c r="Q74">
        <f>I74*'Coef Pitcher'!C$2</f>
        <v>711.4070412814483</v>
      </c>
      <c r="R74">
        <f>J74*'Coef Pitcher'!D$2</f>
        <v>-386.4884230315684</v>
      </c>
      <c r="S74">
        <f>K74*'Coef Pitcher'!E$2</f>
        <v>-1150.7130747081437</v>
      </c>
      <c r="T74">
        <f>L74*'Coef Pitcher'!F$2</f>
        <v>11594.328871141013</v>
      </c>
      <c r="U74">
        <f>M74*'Coef Pitcher'!G$2</f>
        <v>-10957.545090951609</v>
      </c>
      <c r="V74">
        <f>N74*'Coef Pitcher'!H$2</f>
        <v>-2513.0704396572241</v>
      </c>
      <c r="W74">
        <f t="shared" si="4"/>
        <v>-393.22355651346925</v>
      </c>
      <c r="X74" s="2">
        <f t="shared" si="5"/>
        <v>1.67949707505648E-171</v>
      </c>
    </row>
    <row r="75" spans="1:24" x14ac:dyDescent="0.45">
      <c r="A75">
        <f>'All P'!A79</f>
        <v>74</v>
      </c>
      <c r="B75" t="str">
        <f>'All P'!B79</f>
        <v>Jim Palmer</v>
      </c>
      <c r="C75">
        <f>'All P'!C79</f>
        <v>1975</v>
      </c>
      <c r="D75">
        <f>'All P'!D79</f>
        <v>29</v>
      </c>
      <c r="E75" t="str">
        <f>'All P'!E79</f>
        <v>BAL</v>
      </c>
      <c r="F75" t="str">
        <f>'All P'!F79</f>
        <v>AL</v>
      </c>
      <c r="G75">
        <f>'Coef Pitcher'!$A$2</f>
        <v>1306.60550039742</v>
      </c>
      <c r="H75">
        <f>INDEX('All P'!$G$6:$AM$217, MATCH('Calc Pitcher (Active)'!$B75, 'All P'!$B$6:$B$217, 0), MATCH('Calc Pitcher (Active)'!H$1, 'All P'!$G$5:$AM$5, 0))</f>
        <v>23</v>
      </c>
      <c r="I75">
        <f>INDEX('All P'!$G$6:$AM$217, MATCH('Calc Pitcher (Active)'!$B75, 'All P'!$B$6:$B$217, 0), MATCH('Calc Pitcher (Active)'!I$1, 'All P'!$G$5:$AM$5, 0))</f>
        <v>2.09</v>
      </c>
      <c r="J75">
        <f>INDEX('All P'!$G$6:$AM$217, MATCH('Calc Pitcher (Active)'!$B75, 'All P'!$B$6:$B$217, 0), MATCH('Calc Pitcher (Active)'!J$1, 'All P'!$G$5:$AM$5, 0))</f>
        <v>193</v>
      </c>
      <c r="K75">
        <f>INDEX('All P'!$G$6:$AM$217, MATCH('Calc Pitcher (Active)'!$B75, 'All P'!$B$6:$B$217, 0), MATCH('Calc Pitcher (Active)'!K$1, 'All P'!$G$5:$AM$5, 0))</f>
        <v>2.96</v>
      </c>
      <c r="L75">
        <f>INDEX('All P'!$G$6:$AM$217, MATCH('Calc Pitcher (Active)'!$B75, 'All P'!$B$6:$B$217, 0), MATCH('Calc Pitcher (Active)'!L$1, 'All P'!$G$5:$AM$5, 0))</f>
        <v>1.0309999999999999</v>
      </c>
      <c r="M75">
        <f>INDEX('All P'!$G$6:$AM$217, MATCH('Calc Pitcher (Active)'!$B75, 'All P'!$B$6:$B$217, 0), MATCH('Calc Pitcher (Active)'!M$1, 'All P'!$G$5:$AM$5, 0))</f>
        <v>7</v>
      </c>
      <c r="N75">
        <f>INDEX('All P'!$G$6:$AM$217, MATCH('Calc Pitcher (Active)'!$B75, 'All P'!$B$6:$B$217, 0), MATCH('Calc Pitcher (Active)'!N$1, 'All P'!$G$5:$AM$5, 0))</f>
        <v>2.2000000000000002</v>
      </c>
      <c r="O75">
        <f t="shared" si="3"/>
        <v>1306.60550039742</v>
      </c>
      <c r="P75">
        <f>H75*'Coef Pitcher'!B$2</f>
        <v>960.49155655622951</v>
      </c>
      <c r="Q75">
        <f>I75*'Coef Pitcher'!C$2</f>
        <v>571.86181395316407</v>
      </c>
      <c r="R75">
        <f>J75*'Coef Pitcher'!D$2</f>
        <v>-544.46909229994674</v>
      </c>
      <c r="S75">
        <f>K75*'Coef Pitcher'!E$2</f>
        <v>-970.4019091555856</v>
      </c>
      <c r="T75">
        <f>L75*'Coef Pitcher'!F$2</f>
        <v>9895.4909487966761</v>
      </c>
      <c r="U75">
        <f>M75*'Coef Pitcher'!G$2</f>
        <v>-9023.8606631366201</v>
      </c>
      <c r="V75">
        <f>N75*'Coef Pitcher'!H$2</f>
        <v>-2303.6479030191226</v>
      </c>
      <c r="W75">
        <f t="shared" si="4"/>
        <v>-107.92974790778544</v>
      </c>
      <c r="X75" s="2">
        <f t="shared" si="5"/>
        <v>1.3387702422603851E-47</v>
      </c>
    </row>
    <row r="76" spans="1:24" x14ac:dyDescent="0.45">
      <c r="A76">
        <f>'All P'!A80</f>
        <v>75</v>
      </c>
      <c r="B76" t="str">
        <f>'All P'!B80</f>
        <v>Randy Johnson</v>
      </c>
      <c r="C76">
        <f>'All P'!C80</f>
        <v>2004</v>
      </c>
      <c r="D76">
        <f>'All P'!D80</f>
        <v>40</v>
      </c>
      <c r="E76" t="str">
        <f>'All P'!E80</f>
        <v>ARI</v>
      </c>
      <c r="F76" t="str">
        <f>'All P'!F80</f>
        <v>NL</v>
      </c>
      <c r="G76">
        <f>'Coef Pitcher'!$A$2</f>
        <v>1306.60550039742</v>
      </c>
      <c r="H76">
        <f>INDEX('All P'!$G$6:$AM$217, MATCH('Calc Pitcher (Active)'!$B76, 'All P'!$B$6:$B$217, 0), MATCH('Calc Pitcher (Active)'!H$1, 'All P'!$G$5:$AM$5, 0))</f>
        <v>24</v>
      </c>
      <c r="I76">
        <f>INDEX('All P'!$G$6:$AM$217, MATCH('Calc Pitcher (Active)'!$B76, 'All P'!$B$6:$B$217, 0), MATCH('Calc Pitcher (Active)'!I$1, 'All P'!$G$5:$AM$5, 0))</f>
        <v>2.3199999999999998</v>
      </c>
      <c r="J76">
        <f>INDEX('All P'!$G$6:$AM$217, MATCH('Calc Pitcher (Active)'!$B76, 'All P'!$B$6:$B$217, 0), MATCH('Calc Pitcher (Active)'!J$1, 'All P'!$G$5:$AM$5, 0))</f>
        <v>334</v>
      </c>
      <c r="K76">
        <f>INDEX('All P'!$G$6:$AM$217, MATCH('Calc Pitcher (Active)'!$B76, 'All P'!$B$6:$B$217, 0), MATCH('Calc Pitcher (Active)'!K$1, 'All P'!$G$5:$AM$5, 0))</f>
        <v>2.66</v>
      </c>
      <c r="L76">
        <f>INDEX('All P'!$G$6:$AM$217, MATCH('Calc Pitcher (Active)'!$B76, 'All P'!$B$6:$B$217, 0), MATCH('Calc Pitcher (Active)'!L$1, 'All P'!$G$5:$AM$5, 0))</f>
        <v>1.0309999999999999</v>
      </c>
      <c r="M76">
        <f>INDEX('All P'!$G$6:$AM$217, MATCH('Calc Pitcher (Active)'!$B76, 'All P'!$B$6:$B$217, 0), MATCH('Calc Pitcher (Active)'!M$1, 'All P'!$G$5:$AM$5, 0))</f>
        <v>6.8</v>
      </c>
      <c r="N76">
        <f>INDEX('All P'!$G$6:$AM$217, MATCH('Calc Pitcher (Active)'!$B76, 'All P'!$B$6:$B$217, 0), MATCH('Calc Pitcher (Active)'!N$1, 'All P'!$G$5:$AM$5, 0))</f>
        <v>2.5</v>
      </c>
      <c r="O76">
        <f t="shared" si="3"/>
        <v>1306.60550039742</v>
      </c>
      <c r="P76">
        <f>H76*'Coef Pitcher'!B$2</f>
        <v>1002.252059015196</v>
      </c>
      <c r="Q76">
        <f>I76*'Coef Pitcher'!C$2</f>
        <v>634.79397529729226</v>
      </c>
      <c r="R76">
        <f>J76*'Coef Pitcher'!D$2</f>
        <v>-942.24184885068507</v>
      </c>
      <c r="S76">
        <f>K76*'Coef Pitcher'!E$2</f>
        <v>-872.05036430873577</v>
      </c>
      <c r="T76">
        <f>L76*'Coef Pitcher'!F$2</f>
        <v>9895.4909487966761</v>
      </c>
      <c r="U76">
        <f>M76*'Coef Pitcher'!G$2</f>
        <v>-8766.0360727612879</v>
      </c>
      <c r="V76">
        <f>N76*'Coef Pitcher'!H$2</f>
        <v>-2617.7817079762754</v>
      </c>
      <c r="W76">
        <f t="shared" si="4"/>
        <v>-358.96751039039918</v>
      </c>
      <c r="X76" s="2">
        <f t="shared" si="5"/>
        <v>1.2658756759794947E-156</v>
      </c>
    </row>
    <row r="77" spans="1:24" x14ac:dyDescent="0.45">
      <c r="A77">
        <f>'All P'!A81</f>
        <v>76</v>
      </c>
      <c r="B77" t="str">
        <f>'All P'!B81</f>
        <v>Bill Hands</v>
      </c>
      <c r="C77">
        <f>'All P'!C81</f>
        <v>1969</v>
      </c>
      <c r="D77">
        <f>'All P'!D81</f>
        <v>29</v>
      </c>
      <c r="E77" t="str">
        <f>'All P'!E81</f>
        <v>CHC</v>
      </c>
      <c r="F77" t="str">
        <f>'All P'!F81</f>
        <v>NL</v>
      </c>
      <c r="G77">
        <f>'Coef Pitcher'!$A$2</f>
        <v>1306.60550039742</v>
      </c>
      <c r="H77">
        <f>INDEX('All P'!$G$6:$AM$217, MATCH('Calc Pitcher (Active)'!$B77, 'All P'!$B$6:$B$217, 0), MATCH('Calc Pitcher (Active)'!H$1, 'All P'!$G$5:$AM$5, 0))</f>
        <v>20</v>
      </c>
      <c r="I77">
        <f>INDEX('All P'!$G$6:$AM$217, MATCH('Calc Pitcher (Active)'!$B77, 'All P'!$B$6:$B$217, 0), MATCH('Calc Pitcher (Active)'!I$1, 'All P'!$G$5:$AM$5, 0))</f>
        <v>2.4900000000000002</v>
      </c>
      <c r="J77">
        <f>INDEX('All P'!$G$6:$AM$217, MATCH('Calc Pitcher (Active)'!$B77, 'All P'!$B$6:$B$217, 0), MATCH('Calc Pitcher (Active)'!J$1, 'All P'!$G$5:$AM$5, 0))</f>
        <v>181</v>
      </c>
      <c r="K77">
        <f>INDEX('All P'!$G$6:$AM$217, MATCH('Calc Pitcher (Active)'!$B77, 'All P'!$B$6:$B$217, 0), MATCH('Calc Pitcher (Active)'!K$1, 'All P'!$G$5:$AM$5, 0))</f>
        <v>3</v>
      </c>
      <c r="L77">
        <f>INDEX('All P'!$G$6:$AM$217, MATCH('Calc Pitcher (Active)'!$B77, 'All P'!$B$6:$B$217, 0), MATCH('Calc Pitcher (Active)'!L$1, 'All P'!$G$5:$AM$5, 0))</f>
        <v>1.137</v>
      </c>
      <c r="M77">
        <f>INDEX('All P'!$G$6:$AM$217, MATCH('Calc Pitcher (Active)'!$B77, 'All P'!$B$6:$B$217, 0), MATCH('Calc Pitcher (Active)'!M$1, 'All P'!$G$5:$AM$5, 0))</f>
        <v>8</v>
      </c>
      <c r="N77">
        <f>INDEX('All P'!$G$6:$AM$217, MATCH('Calc Pitcher (Active)'!$B77, 'All P'!$B$6:$B$217, 0), MATCH('Calc Pitcher (Active)'!N$1, 'All P'!$G$5:$AM$5, 0))</f>
        <v>2.2000000000000002</v>
      </c>
      <c r="O77">
        <f t="shared" si="3"/>
        <v>1306.60550039742</v>
      </c>
      <c r="P77">
        <f>H77*'Coef Pitcher'!B$2</f>
        <v>835.21004917932999</v>
      </c>
      <c r="Q77">
        <f>I77*'Coef Pitcher'!C$2</f>
        <v>681.30905107338697</v>
      </c>
      <c r="R77">
        <f>J77*'Coef Pitcher'!D$2</f>
        <v>-510.61609174243711</v>
      </c>
      <c r="S77">
        <f>K77*'Coef Pitcher'!E$2</f>
        <v>-983.51544846849902</v>
      </c>
      <c r="T77">
        <f>L77*'Coef Pitcher'!F$2</f>
        <v>10912.874111330573</v>
      </c>
      <c r="U77">
        <f>M77*'Coef Pitcher'!G$2</f>
        <v>-10312.98361501328</v>
      </c>
      <c r="V77">
        <f>N77*'Coef Pitcher'!H$2</f>
        <v>-2303.6479030191226</v>
      </c>
      <c r="W77">
        <f t="shared" si="4"/>
        <v>-374.7643462626279</v>
      </c>
      <c r="X77" s="2">
        <f t="shared" si="5"/>
        <v>1.7454700611590294E-163</v>
      </c>
    </row>
    <row r="78" spans="1:24" x14ac:dyDescent="0.45">
      <c r="A78">
        <f>'All P'!A82</f>
        <v>77</v>
      </c>
      <c r="B78" t="str">
        <f>'All P'!B82</f>
        <v>Mike Scott</v>
      </c>
      <c r="C78">
        <f>'All P'!C82</f>
        <v>1986</v>
      </c>
      <c r="D78">
        <f>'All P'!D82</f>
        <v>31</v>
      </c>
      <c r="E78" t="str">
        <f>'All P'!E82</f>
        <v>HOU</v>
      </c>
      <c r="F78" t="str">
        <f>'All P'!F82</f>
        <v>NL</v>
      </c>
      <c r="G78">
        <f>'Coef Pitcher'!$A$2</f>
        <v>1306.60550039742</v>
      </c>
      <c r="H78">
        <f>INDEX('All P'!$G$6:$AM$217, MATCH('Calc Pitcher (Active)'!$B78, 'All P'!$B$6:$B$217, 0), MATCH('Calc Pitcher (Active)'!H$1, 'All P'!$G$5:$AM$5, 0))</f>
        <v>18</v>
      </c>
      <c r="I78">
        <f>INDEX('All P'!$G$6:$AM$217, MATCH('Calc Pitcher (Active)'!$B78, 'All P'!$B$6:$B$217, 0), MATCH('Calc Pitcher (Active)'!I$1, 'All P'!$G$5:$AM$5, 0))</f>
        <v>2.2200000000000002</v>
      </c>
      <c r="J78">
        <f>INDEX('All P'!$G$6:$AM$217, MATCH('Calc Pitcher (Active)'!$B78, 'All P'!$B$6:$B$217, 0), MATCH('Calc Pitcher (Active)'!J$1, 'All P'!$G$5:$AM$5, 0))</f>
        <v>306</v>
      </c>
      <c r="K78">
        <f>INDEX('All P'!$G$6:$AM$217, MATCH('Calc Pitcher (Active)'!$B78, 'All P'!$B$6:$B$217, 0), MATCH('Calc Pitcher (Active)'!K$1, 'All P'!$G$5:$AM$5, 0))</f>
        <v>2.16</v>
      </c>
      <c r="L78">
        <f>INDEX('All P'!$G$6:$AM$217, MATCH('Calc Pitcher (Active)'!$B78, 'All P'!$B$6:$B$217, 0), MATCH('Calc Pitcher (Active)'!L$1, 'All P'!$G$5:$AM$5, 0))</f>
        <v>0.92300000000000004</v>
      </c>
      <c r="M78">
        <f>INDEX('All P'!$G$6:$AM$217, MATCH('Calc Pitcher (Active)'!$B78, 'All P'!$B$6:$B$217, 0), MATCH('Calc Pitcher (Active)'!M$1, 'All P'!$G$5:$AM$5, 0))</f>
        <v>5.9</v>
      </c>
      <c r="N78">
        <f>INDEX('All P'!$G$6:$AM$217, MATCH('Calc Pitcher (Active)'!$B78, 'All P'!$B$6:$B$217, 0), MATCH('Calc Pitcher (Active)'!N$1, 'All P'!$G$5:$AM$5, 0))</f>
        <v>2.4</v>
      </c>
      <c r="O78">
        <f t="shared" si="3"/>
        <v>1306.60550039742</v>
      </c>
      <c r="P78">
        <f>H78*'Coef Pitcher'!B$2</f>
        <v>751.68904426139693</v>
      </c>
      <c r="Q78">
        <f>I78*'Coef Pitcher'!C$2</f>
        <v>607.43216601723657</v>
      </c>
      <c r="R78">
        <f>J78*'Coef Pitcher'!D$2</f>
        <v>-863.25151421649582</v>
      </c>
      <c r="S78">
        <f>K78*'Coef Pitcher'!E$2</f>
        <v>-708.1311228973193</v>
      </c>
      <c r="T78">
        <f>L78*'Coef Pitcher'!F$2</f>
        <v>8858.9118775357256</v>
      </c>
      <c r="U78">
        <f>M78*'Coef Pitcher'!G$2</f>
        <v>-7605.8254160722945</v>
      </c>
      <c r="V78">
        <f>N78*'Coef Pitcher'!H$2</f>
        <v>-2513.0704396572241</v>
      </c>
      <c r="W78">
        <f t="shared" si="4"/>
        <v>-165.63990463155415</v>
      </c>
      <c r="X78" s="2">
        <f t="shared" si="5"/>
        <v>1.1574531882191272E-72</v>
      </c>
    </row>
    <row r="79" spans="1:24" x14ac:dyDescent="0.45">
      <c r="A79">
        <f>'All P'!A83</f>
        <v>78</v>
      </c>
      <c r="B79" t="str">
        <f>'All P'!B83</f>
        <v>Andy Pettitte</v>
      </c>
      <c r="C79">
        <f>'All P'!C83</f>
        <v>1997</v>
      </c>
      <c r="D79">
        <f>'All P'!D83</f>
        <v>25</v>
      </c>
      <c r="E79" t="str">
        <f>'All P'!E83</f>
        <v>NYY</v>
      </c>
      <c r="F79" t="str">
        <f>'All P'!F83</f>
        <v>AL</v>
      </c>
      <c r="G79">
        <f>'Coef Pitcher'!$A$2</f>
        <v>1306.60550039742</v>
      </c>
      <c r="H79">
        <f>INDEX('All P'!$G$6:$AM$217, MATCH('Calc Pitcher (Active)'!$B79, 'All P'!$B$6:$B$217, 0), MATCH('Calc Pitcher (Active)'!H$1, 'All P'!$G$5:$AM$5, 0))</f>
        <v>18</v>
      </c>
      <c r="I79">
        <f>INDEX('All P'!$G$6:$AM$217, MATCH('Calc Pitcher (Active)'!$B79, 'All P'!$B$6:$B$217, 0), MATCH('Calc Pitcher (Active)'!I$1, 'All P'!$G$5:$AM$5, 0))</f>
        <v>2.88</v>
      </c>
      <c r="J79">
        <f>INDEX('All P'!$G$6:$AM$217, MATCH('Calc Pitcher (Active)'!$B79, 'All P'!$B$6:$B$217, 0), MATCH('Calc Pitcher (Active)'!J$1, 'All P'!$G$5:$AM$5, 0))</f>
        <v>166</v>
      </c>
      <c r="K79">
        <f>INDEX('All P'!$G$6:$AM$217, MATCH('Calc Pitcher (Active)'!$B79, 'All P'!$B$6:$B$217, 0), MATCH('Calc Pitcher (Active)'!K$1, 'All P'!$G$5:$AM$5, 0))</f>
        <v>2.96</v>
      </c>
      <c r="L79">
        <f>INDEX('All P'!$G$6:$AM$217, MATCH('Calc Pitcher (Active)'!$B79, 'All P'!$B$6:$B$217, 0), MATCH('Calc Pitcher (Active)'!L$1, 'All P'!$G$5:$AM$5, 0))</f>
        <v>1.24</v>
      </c>
      <c r="M79">
        <f>INDEX('All P'!$G$6:$AM$217, MATCH('Calc Pitcher (Active)'!$B79, 'All P'!$B$6:$B$217, 0), MATCH('Calc Pitcher (Active)'!M$1, 'All P'!$G$5:$AM$5, 0))</f>
        <v>8.6999999999999993</v>
      </c>
      <c r="N79">
        <f>INDEX('All P'!$G$6:$AM$217, MATCH('Calc Pitcher (Active)'!$B79, 'All P'!$B$6:$B$217, 0), MATCH('Calc Pitcher (Active)'!N$1, 'All P'!$G$5:$AM$5, 0))</f>
        <v>2.4</v>
      </c>
      <c r="O79">
        <f t="shared" si="3"/>
        <v>1306.60550039742</v>
      </c>
      <c r="P79">
        <f>H79*'Coef Pitcher'!B$2</f>
        <v>751.68904426139693</v>
      </c>
      <c r="Q79">
        <f>I79*'Coef Pitcher'!C$2</f>
        <v>788.02010726560411</v>
      </c>
      <c r="R79">
        <f>J79*'Coef Pitcher'!D$2</f>
        <v>-468.29984104555007</v>
      </c>
      <c r="S79">
        <f>K79*'Coef Pitcher'!E$2</f>
        <v>-970.4019091555856</v>
      </c>
      <c r="T79">
        <f>L79*'Coef Pitcher'!F$2</f>
        <v>11901.463410773888</v>
      </c>
      <c r="U79">
        <f>M79*'Coef Pitcher'!G$2</f>
        <v>-11215.36968132694</v>
      </c>
      <c r="V79">
        <f>N79*'Coef Pitcher'!H$2</f>
        <v>-2513.0704396572241</v>
      </c>
      <c r="W79">
        <f t="shared" si="4"/>
        <v>-419.36380848699127</v>
      </c>
      <c r="X79" s="2">
        <f t="shared" si="5"/>
        <v>7.4578228683571219E-183</v>
      </c>
    </row>
    <row r="80" spans="1:24" x14ac:dyDescent="0.45">
      <c r="A80">
        <f>'All P'!A84</f>
        <v>79</v>
      </c>
      <c r="B80" t="str">
        <f>'All P'!B84</f>
        <v>Robin Roberts</v>
      </c>
      <c r="C80">
        <f>'All P'!C84</f>
        <v>1952</v>
      </c>
      <c r="D80">
        <f>'All P'!D84</f>
        <v>25</v>
      </c>
      <c r="E80" t="str">
        <f>'All P'!E84</f>
        <v>PHI</v>
      </c>
      <c r="F80" t="str">
        <f>'All P'!F84</f>
        <v>NL</v>
      </c>
      <c r="G80">
        <f>'Coef Pitcher'!$A$2</f>
        <v>1306.60550039742</v>
      </c>
      <c r="H80">
        <f>INDEX('All P'!$G$6:$AM$217, MATCH('Calc Pitcher (Active)'!$B80, 'All P'!$B$6:$B$217, 0), MATCH('Calc Pitcher (Active)'!H$1, 'All P'!$G$5:$AM$5, 0))</f>
        <v>23</v>
      </c>
      <c r="I80">
        <f>INDEX('All P'!$G$6:$AM$217, MATCH('Calc Pitcher (Active)'!$B80, 'All P'!$B$6:$B$217, 0), MATCH('Calc Pitcher (Active)'!I$1, 'All P'!$G$5:$AM$5, 0))</f>
        <v>2.75</v>
      </c>
      <c r="J80">
        <f>INDEX('All P'!$G$6:$AM$217, MATCH('Calc Pitcher (Active)'!$B80, 'All P'!$B$6:$B$217, 0), MATCH('Calc Pitcher (Active)'!J$1, 'All P'!$G$5:$AM$5, 0))</f>
        <v>198</v>
      </c>
      <c r="K80">
        <f>INDEX('All P'!$G$6:$AM$217, MATCH('Calc Pitcher (Active)'!$B80, 'All P'!$B$6:$B$217, 0), MATCH('Calc Pitcher (Active)'!K$1, 'All P'!$G$5:$AM$5, 0))</f>
        <v>3.12</v>
      </c>
      <c r="L80">
        <f>INDEX('All P'!$G$6:$AM$217, MATCH('Calc Pitcher (Active)'!$B80, 'All P'!$B$6:$B$217, 0), MATCH('Calc Pitcher (Active)'!L$1, 'All P'!$G$5:$AM$5, 0))</f>
        <v>1.111</v>
      </c>
      <c r="M80">
        <f>INDEX('All P'!$G$6:$AM$217, MATCH('Calc Pitcher (Active)'!$B80, 'All P'!$B$6:$B$217, 0), MATCH('Calc Pitcher (Active)'!M$1, 'All P'!$G$5:$AM$5, 0))</f>
        <v>8.4</v>
      </c>
      <c r="N80">
        <f>INDEX('All P'!$G$6:$AM$217, MATCH('Calc Pitcher (Active)'!$B80, 'All P'!$B$6:$B$217, 0), MATCH('Calc Pitcher (Active)'!N$1, 'All P'!$G$5:$AM$5, 0))</f>
        <v>1.6</v>
      </c>
      <c r="O80">
        <f t="shared" si="3"/>
        <v>1306.60550039742</v>
      </c>
      <c r="P80">
        <f>H80*'Coef Pitcher'!B$2</f>
        <v>960.49155655622951</v>
      </c>
      <c r="Q80">
        <f>I80*'Coef Pitcher'!C$2</f>
        <v>752.44975520153173</v>
      </c>
      <c r="R80">
        <f>J80*'Coef Pitcher'!D$2</f>
        <v>-558.57450919890914</v>
      </c>
      <c r="S80">
        <f>K80*'Coef Pitcher'!E$2</f>
        <v>-1022.8560664072389</v>
      </c>
      <c r="T80">
        <f>L80*'Coef Pitcher'!F$2</f>
        <v>10663.327297878863</v>
      </c>
      <c r="U80">
        <f>M80*'Coef Pitcher'!G$2</f>
        <v>-10828.632795763944</v>
      </c>
      <c r="V80">
        <f>N80*'Coef Pitcher'!H$2</f>
        <v>-1675.3802931048162</v>
      </c>
      <c r="W80">
        <f t="shared" si="4"/>
        <v>-402.56955444086498</v>
      </c>
      <c r="X80" s="2">
        <f t="shared" si="5"/>
        <v>1.466438736273639E-175</v>
      </c>
    </row>
    <row r="81" spans="1:24" x14ac:dyDescent="0.45">
      <c r="A81">
        <f>'All P'!A85</f>
        <v>80</v>
      </c>
      <c r="B81" t="str">
        <f>'All P'!B85</f>
        <v>Jake Arrieta</v>
      </c>
      <c r="C81">
        <f>'All P'!C85</f>
        <v>2015</v>
      </c>
      <c r="D81">
        <f>'All P'!D85</f>
        <v>29</v>
      </c>
      <c r="E81" t="str">
        <f>'All P'!E85</f>
        <v>CHC</v>
      </c>
      <c r="F81" t="str">
        <f>'All P'!F85</f>
        <v>NL</v>
      </c>
      <c r="G81">
        <f>'Coef Pitcher'!$A$2</f>
        <v>1306.60550039742</v>
      </c>
      <c r="H81">
        <f>INDEX('All P'!$G$6:$AM$217, MATCH('Calc Pitcher (Active)'!$B81, 'All P'!$B$6:$B$217, 0), MATCH('Calc Pitcher (Active)'!H$1, 'All P'!$G$5:$AM$5, 0))</f>
        <v>22</v>
      </c>
      <c r="I81">
        <f>INDEX('All P'!$G$6:$AM$217, MATCH('Calc Pitcher (Active)'!$B81, 'All P'!$B$6:$B$217, 0), MATCH('Calc Pitcher (Active)'!I$1, 'All P'!$G$5:$AM$5, 0))</f>
        <v>1.77</v>
      </c>
      <c r="J81">
        <f>INDEX('All P'!$G$6:$AM$217, MATCH('Calc Pitcher (Active)'!$B81, 'All P'!$B$6:$B$217, 0), MATCH('Calc Pitcher (Active)'!J$1, 'All P'!$G$5:$AM$5, 0))</f>
        <v>236</v>
      </c>
      <c r="K81">
        <f>INDEX('All P'!$G$6:$AM$217, MATCH('Calc Pitcher (Active)'!$B81, 'All P'!$B$6:$B$217, 0), MATCH('Calc Pitcher (Active)'!K$1, 'All P'!$G$5:$AM$5, 0))</f>
        <v>2.35</v>
      </c>
      <c r="L81">
        <f>INDEX('All P'!$G$6:$AM$217, MATCH('Calc Pitcher (Active)'!$B81, 'All P'!$B$6:$B$217, 0), MATCH('Calc Pitcher (Active)'!L$1, 'All P'!$G$5:$AM$5, 0))</f>
        <v>0.86499999999999999</v>
      </c>
      <c r="M81">
        <f>INDEX('All P'!$G$6:$AM$217, MATCH('Calc Pitcher (Active)'!$B81, 'All P'!$B$6:$B$217, 0), MATCH('Calc Pitcher (Active)'!M$1, 'All P'!$G$5:$AM$5, 0))</f>
        <v>5.9</v>
      </c>
      <c r="N81">
        <f>INDEX('All P'!$G$6:$AM$217, MATCH('Calc Pitcher (Active)'!$B81, 'All P'!$B$6:$B$217, 0), MATCH('Calc Pitcher (Active)'!N$1, 'All P'!$G$5:$AM$5, 0))</f>
        <v>1.9</v>
      </c>
      <c r="O81">
        <f t="shared" si="3"/>
        <v>1306.60550039742</v>
      </c>
      <c r="P81">
        <f>H81*'Coef Pitcher'!B$2</f>
        <v>918.73105409726304</v>
      </c>
      <c r="Q81">
        <f>I81*'Coef Pitcher'!C$2</f>
        <v>484.30402425698588</v>
      </c>
      <c r="R81">
        <f>J81*'Coef Pitcher'!D$2</f>
        <v>-665.77567763102297</v>
      </c>
      <c r="S81">
        <f>K81*'Coef Pitcher'!E$2</f>
        <v>-770.42043463365758</v>
      </c>
      <c r="T81">
        <f>L81*'Coef Pitcher'!F$2</f>
        <v>8302.230524451139</v>
      </c>
      <c r="U81">
        <f>M81*'Coef Pitcher'!G$2</f>
        <v>-7605.8254160722945</v>
      </c>
      <c r="V81">
        <f>N81*'Coef Pitcher'!H$2</f>
        <v>-1989.514098061969</v>
      </c>
      <c r="W81">
        <f t="shared" si="4"/>
        <v>-19.664523196136543</v>
      </c>
      <c r="X81" s="2">
        <f t="shared" si="5"/>
        <v>2.8827440731399069E-9</v>
      </c>
    </row>
    <row r="82" spans="1:24" x14ac:dyDescent="0.45">
      <c r="A82">
        <f>'All P'!A86</f>
        <v>81</v>
      </c>
      <c r="B82" t="str">
        <f>'All P'!B86</f>
        <v>Sam McDowell</v>
      </c>
      <c r="C82">
        <f>'All P'!C86</f>
        <v>1970</v>
      </c>
      <c r="D82">
        <f>'All P'!D86</f>
        <v>27</v>
      </c>
      <c r="E82" t="str">
        <f>'All P'!E86</f>
        <v>CLE</v>
      </c>
      <c r="F82" t="str">
        <f>'All P'!F86</f>
        <v>AL</v>
      </c>
      <c r="G82">
        <f>'Coef Pitcher'!$A$2</f>
        <v>1306.60550039742</v>
      </c>
      <c r="H82">
        <f>INDEX('All P'!$G$6:$AM$217, MATCH('Calc Pitcher (Active)'!$B82, 'All P'!$B$6:$B$217, 0), MATCH('Calc Pitcher (Active)'!H$1, 'All P'!$G$5:$AM$5, 0))</f>
        <v>20</v>
      </c>
      <c r="I82">
        <f>INDEX('All P'!$G$6:$AM$217, MATCH('Calc Pitcher (Active)'!$B82, 'All P'!$B$6:$B$217, 0), MATCH('Calc Pitcher (Active)'!I$1, 'All P'!$G$5:$AM$5, 0))</f>
        <v>2.92</v>
      </c>
      <c r="J82">
        <f>INDEX('All P'!$G$6:$AM$217, MATCH('Calc Pitcher (Active)'!$B82, 'All P'!$B$6:$B$217, 0), MATCH('Calc Pitcher (Active)'!J$1, 'All P'!$G$5:$AM$5, 0))</f>
        <v>304</v>
      </c>
      <c r="K82">
        <f>INDEX('All P'!$G$6:$AM$217, MATCH('Calc Pitcher (Active)'!$B82, 'All P'!$B$6:$B$217, 0), MATCH('Calc Pitcher (Active)'!K$1, 'All P'!$G$5:$AM$5, 0))</f>
        <v>3.07</v>
      </c>
      <c r="L82">
        <f>INDEX('All P'!$G$6:$AM$217, MATCH('Calc Pitcher (Active)'!$B82, 'All P'!$B$6:$B$217, 0), MATCH('Calc Pitcher (Active)'!L$1, 'All P'!$G$5:$AM$5, 0))</f>
        <v>1.2030000000000001</v>
      </c>
      <c r="M82">
        <f>INDEX('All P'!$G$6:$AM$217, MATCH('Calc Pitcher (Active)'!$B82, 'All P'!$B$6:$B$217, 0), MATCH('Calc Pitcher (Active)'!M$1, 'All P'!$G$5:$AM$5, 0))</f>
        <v>7</v>
      </c>
      <c r="N82">
        <f>INDEX('All P'!$G$6:$AM$217, MATCH('Calc Pitcher (Active)'!$B82, 'All P'!$B$6:$B$217, 0), MATCH('Calc Pitcher (Active)'!N$1, 'All P'!$G$5:$AM$5, 0))</f>
        <v>3.9</v>
      </c>
      <c r="O82">
        <f t="shared" si="3"/>
        <v>1306.60550039742</v>
      </c>
      <c r="P82">
        <f>H82*'Coef Pitcher'!B$2</f>
        <v>835.21004917932999</v>
      </c>
      <c r="Q82">
        <f>I82*'Coef Pitcher'!C$2</f>
        <v>798.96483097762643</v>
      </c>
      <c r="R82">
        <f>J82*'Coef Pitcher'!D$2</f>
        <v>-857.60934745691088</v>
      </c>
      <c r="S82">
        <f>K82*'Coef Pitcher'!E$2</f>
        <v>-1006.4641422660973</v>
      </c>
      <c r="T82">
        <f>L82*'Coef Pitcher'!F$2</f>
        <v>11546.339099323379</v>
      </c>
      <c r="U82">
        <f>M82*'Coef Pitcher'!G$2</f>
        <v>-9023.8606631366201</v>
      </c>
      <c r="V82">
        <f>N82*'Coef Pitcher'!H$2</f>
        <v>-4083.7394644429892</v>
      </c>
      <c r="W82">
        <f t="shared" si="4"/>
        <v>-484.55413742486189</v>
      </c>
      <c r="X82" s="2">
        <f t="shared" si="5"/>
        <v>3.6375748037164387E-211</v>
      </c>
    </row>
    <row r="83" spans="1:24" x14ac:dyDescent="0.45">
      <c r="A83">
        <f>'All P'!A87</f>
        <v>82</v>
      </c>
      <c r="B83" t="str">
        <f>'All P'!B87</f>
        <v>Frank Tanana</v>
      </c>
      <c r="C83">
        <f>'All P'!C87</f>
        <v>1977</v>
      </c>
      <c r="D83">
        <f>'All P'!D87</f>
        <v>23</v>
      </c>
      <c r="E83" t="str">
        <f>'All P'!E87</f>
        <v>CAL</v>
      </c>
      <c r="F83" t="str">
        <f>'All P'!F87</f>
        <v>AL</v>
      </c>
      <c r="G83">
        <f>'Coef Pitcher'!$A$2</f>
        <v>1306.60550039742</v>
      </c>
      <c r="H83">
        <f>INDEX('All P'!$G$6:$AM$217, MATCH('Calc Pitcher (Active)'!$B83, 'All P'!$B$6:$B$217, 0), MATCH('Calc Pitcher (Active)'!H$1, 'All P'!$G$5:$AM$5, 0))</f>
        <v>15</v>
      </c>
      <c r="I83">
        <f>INDEX('All P'!$G$6:$AM$217, MATCH('Calc Pitcher (Active)'!$B83, 'All P'!$B$6:$B$217, 0), MATCH('Calc Pitcher (Active)'!I$1, 'All P'!$G$5:$AM$5, 0))</f>
        <v>2.54</v>
      </c>
      <c r="J83">
        <f>INDEX('All P'!$G$6:$AM$217, MATCH('Calc Pitcher (Active)'!$B83, 'All P'!$B$6:$B$217, 0), MATCH('Calc Pitcher (Active)'!J$1, 'All P'!$G$5:$AM$5, 0))</f>
        <v>205</v>
      </c>
      <c r="K83">
        <f>INDEX('All P'!$G$6:$AM$217, MATCH('Calc Pitcher (Active)'!$B83, 'All P'!$B$6:$B$217, 0), MATCH('Calc Pitcher (Active)'!K$1, 'All P'!$G$5:$AM$5, 0))</f>
        <v>2.97</v>
      </c>
      <c r="L83">
        <f>INDEX('All P'!$G$6:$AM$217, MATCH('Calc Pitcher (Active)'!$B83, 'All P'!$B$6:$B$217, 0), MATCH('Calc Pitcher (Active)'!L$1, 'All P'!$G$5:$AM$5, 0))</f>
        <v>1.0860000000000001</v>
      </c>
      <c r="M83">
        <f>INDEX('All P'!$G$6:$AM$217, MATCH('Calc Pitcher (Active)'!$B83, 'All P'!$B$6:$B$217, 0), MATCH('Calc Pitcher (Active)'!M$1, 'All P'!$G$5:$AM$5, 0))</f>
        <v>7.5</v>
      </c>
      <c r="N83">
        <f>INDEX('All P'!$G$6:$AM$217, MATCH('Calc Pitcher (Active)'!$B83, 'All P'!$B$6:$B$217, 0), MATCH('Calc Pitcher (Active)'!N$1, 'All P'!$G$5:$AM$5, 0))</f>
        <v>2.2999999999999998</v>
      </c>
      <c r="O83">
        <f t="shared" si="3"/>
        <v>1306.60550039742</v>
      </c>
      <c r="P83">
        <f>H83*'Coef Pitcher'!B$2</f>
        <v>626.40753688449752</v>
      </c>
      <c r="Q83">
        <f>I83*'Coef Pitcher'!C$2</f>
        <v>694.98995571341482</v>
      </c>
      <c r="R83">
        <f>J83*'Coef Pitcher'!D$2</f>
        <v>-578.32209285745637</v>
      </c>
      <c r="S83">
        <f>K83*'Coef Pitcher'!E$2</f>
        <v>-973.68029398381407</v>
      </c>
      <c r="T83">
        <f>L83*'Coef Pitcher'!F$2</f>
        <v>10423.37843879068</v>
      </c>
      <c r="U83">
        <f>M83*'Coef Pitcher'!G$2</f>
        <v>-9668.4221390749499</v>
      </c>
      <c r="V83">
        <f>N83*'Coef Pitcher'!H$2</f>
        <v>-2408.3591713381729</v>
      </c>
      <c r="W83">
        <f t="shared" si="4"/>
        <v>-577.40226546838039</v>
      </c>
      <c r="X83" s="2">
        <f t="shared" si="5"/>
        <v>1.7273576537589526E-251</v>
      </c>
    </row>
    <row r="84" spans="1:24" x14ac:dyDescent="0.45">
      <c r="A84">
        <f>'All P'!A88</f>
        <v>83</v>
      </c>
      <c r="B84" t="str">
        <f>'All P'!B88</f>
        <v>Mike Mussina</v>
      </c>
      <c r="C84">
        <f>'All P'!C88</f>
        <v>1992</v>
      </c>
      <c r="D84">
        <f>'All P'!D88</f>
        <v>23</v>
      </c>
      <c r="E84" t="str">
        <f>'All P'!E88</f>
        <v>BAL</v>
      </c>
      <c r="F84" t="str">
        <f>'All P'!F88</f>
        <v>AL</v>
      </c>
      <c r="G84">
        <f>'Coef Pitcher'!$A$2</f>
        <v>1306.60550039742</v>
      </c>
      <c r="H84">
        <f>INDEX('All P'!$G$6:$AM$217, MATCH('Calc Pitcher (Active)'!$B84, 'All P'!$B$6:$B$217, 0), MATCH('Calc Pitcher (Active)'!H$1, 'All P'!$G$5:$AM$5, 0))</f>
        <v>18</v>
      </c>
      <c r="I84">
        <f>INDEX('All P'!$G$6:$AM$217, MATCH('Calc Pitcher (Active)'!$B84, 'All P'!$B$6:$B$217, 0), MATCH('Calc Pitcher (Active)'!I$1, 'All P'!$G$5:$AM$5, 0))</f>
        <v>2.54</v>
      </c>
      <c r="J84">
        <f>INDEX('All P'!$G$6:$AM$217, MATCH('Calc Pitcher (Active)'!$B84, 'All P'!$B$6:$B$217, 0), MATCH('Calc Pitcher (Active)'!J$1, 'All P'!$G$5:$AM$5, 0))</f>
        <v>130</v>
      </c>
      <c r="K84">
        <f>INDEX('All P'!$G$6:$AM$217, MATCH('Calc Pitcher (Active)'!$B84, 'All P'!$B$6:$B$217, 0), MATCH('Calc Pitcher (Active)'!K$1, 'All P'!$G$5:$AM$5, 0))</f>
        <v>3.19</v>
      </c>
      <c r="L84">
        <f>INDEX('All P'!$G$6:$AM$217, MATCH('Calc Pitcher (Active)'!$B84, 'All P'!$B$6:$B$217, 0), MATCH('Calc Pitcher (Active)'!L$1, 'All P'!$G$5:$AM$5, 0))</f>
        <v>1.079</v>
      </c>
      <c r="M84">
        <f>INDEX('All P'!$G$6:$AM$217, MATCH('Calc Pitcher (Active)'!$B84, 'All P'!$B$6:$B$217, 0), MATCH('Calc Pitcher (Active)'!M$1, 'All P'!$G$5:$AM$5, 0))</f>
        <v>7.9</v>
      </c>
      <c r="N84">
        <f>INDEX('All P'!$G$6:$AM$217, MATCH('Calc Pitcher (Active)'!$B84, 'All P'!$B$6:$B$217, 0), MATCH('Calc Pitcher (Active)'!N$1, 'All P'!$G$5:$AM$5, 0))</f>
        <v>1.8</v>
      </c>
      <c r="O84">
        <f t="shared" si="3"/>
        <v>1306.60550039742</v>
      </c>
      <c r="P84">
        <f>H84*'Coef Pitcher'!B$2</f>
        <v>751.68904426139693</v>
      </c>
      <c r="Q84">
        <f>I84*'Coef Pitcher'!C$2</f>
        <v>694.98995571341482</v>
      </c>
      <c r="R84">
        <f>J84*'Coef Pitcher'!D$2</f>
        <v>-366.74083937302112</v>
      </c>
      <c r="S84">
        <f>K84*'Coef Pitcher'!E$2</f>
        <v>-1045.8047602048373</v>
      </c>
      <c r="T84">
        <f>L84*'Coef Pitcher'!F$2</f>
        <v>10356.192758245988</v>
      </c>
      <c r="U84">
        <f>M84*'Coef Pitcher'!G$2</f>
        <v>-10184.071319825614</v>
      </c>
      <c r="V84">
        <f>N84*'Coef Pitcher'!H$2</f>
        <v>-1884.8028297429182</v>
      </c>
      <c r="W84">
        <f t="shared" si="4"/>
        <v>-371.94249052817122</v>
      </c>
      <c r="X84" s="2">
        <f t="shared" si="5"/>
        <v>2.9337883404936615E-162</v>
      </c>
    </row>
    <row r="85" spans="1:24" x14ac:dyDescent="0.45">
      <c r="A85">
        <f>'All P'!A89</f>
        <v>84</v>
      </c>
      <c r="B85" t="str">
        <f>'All P'!B89</f>
        <v>Mike Caldwell</v>
      </c>
      <c r="C85">
        <f>'All P'!C89</f>
        <v>1978</v>
      </c>
      <c r="D85">
        <f>'All P'!D89</f>
        <v>29</v>
      </c>
      <c r="E85" t="str">
        <f>'All P'!E89</f>
        <v>MIL</v>
      </c>
      <c r="F85" t="str">
        <f>'All P'!F89</f>
        <v>AL</v>
      </c>
      <c r="G85">
        <f>'Coef Pitcher'!$A$2</f>
        <v>1306.60550039742</v>
      </c>
      <c r="H85">
        <f>INDEX('All P'!$G$6:$AM$217, MATCH('Calc Pitcher (Active)'!$B85, 'All P'!$B$6:$B$217, 0), MATCH('Calc Pitcher (Active)'!H$1, 'All P'!$G$5:$AM$5, 0))</f>
        <v>22</v>
      </c>
      <c r="I85">
        <f>INDEX('All P'!$G$6:$AM$217, MATCH('Calc Pitcher (Active)'!$B85, 'All P'!$B$6:$B$217, 0), MATCH('Calc Pitcher (Active)'!I$1, 'All P'!$G$5:$AM$5, 0))</f>
        <v>2.36</v>
      </c>
      <c r="J85">
        <f>INDEX('All P'!$G$6:$AM$217, MATCH('Calc Pitcher (Active)'!$B85, 'All P'!$B$6:$B$217, 0), MATCH('Calc Pitcher (Active)'!J$1, 'All P'!$G$5:$AM$5, 0))</f>
        <v>131</v>
      </c>
      <c r="K85">
        <f>INDEX('All P'!$G$6:$AM$217, MATCH('Calc Pitcher (Active)'!$B85, 'All P'!$B$6:$B$217, 0), MATCH('Calc Pitcher (Active)'!K$1, 'All P'!$G$5:$AM$5, 0))</f>
        <v>2.94</v>
      </c>
      <c r="L85">
        <f>INDEX('All P'!$G$6:$AM$217, MATCH('Calc Pitcher (Active)'!$B85, 'All P'!$B$6:$B$217, 0), MATCH('Calc Pitcher (Active)'!L$1, 'All P'!$G$5:$AM$5, 0))</f>
        <v>1.0640000000000001</v>
      </c>
      <c r="M85">
        <f>INDEX('All P'!$G$6:$AM$217, MATCH('Calc Pitcher (Active)'!$B85, 'All P'!$B$6:$B$217, 0), MATCH('Calc Pitcher (Active)'!M$1, 'All P'!$G$5:$AM$5, 0))</f>
        <v>7.9</v>
      </c>
      <c r="N85">
        <f>INDEX('All P'!$G$6:$AM$217, MATCH('Calc Pitcher (Active)'!$B85, 'All P'!$B$6:$B$217, 0), MATCH('Calc Pitcher (Active)'!N$1, 'All P'!$G$5:$AM$5, 0))</f>
        <v>1.7</v>
      </c>
      <c r="O85">
        <f t="shared" si="3"/>
        <v>1306.60550039742</v>
      </c>
      <c r="P85">
        <f>H85*'Coef Pitcher'!B$2</f>
        <v>918.73105409726304</v>
      </c>
      <c r="Q85">
        <f>I85*'Coef Pitcher'!C$2</f>
        <v>645.73869900931447</v>
      </c>
      <c r="R85">
        <f>J85*'Coef Pitcher'!D$2</f>
        <v>-369.56192275281359</v>
      </c>
      <c r="S85">
        <f>K85*'Coef Pitcher'!E$2</f>
        <v>-963.845139499129</v>
      </c>
      <c r="T85">
        <f>L85*'Coef Pitcher'!F$2</f>
        <v>10212.22344279308</v>
      </c>
      <c r="U85">
        <f>M85*'Coef Pitcher'!G$2</f>
        <v>-10184.071319825614</v>
      </c>
      <c r="V85">
        <f>N85*'Coef Pitcher'!H$2</f>
        <v>-1780.091561423867</v>
      </c>
      <c r="W85">
        <f t="shared" si="4"/>
        <v>-214.27124720434722</v>
      </c>
      <c r="X85" s="2">
        <f t="shared" si="5"/>
        <v>8.7736379426489093E-94</v>
      </c>
    </row>
    <row r="86" spans="1:24" x14ac:dyDescent="0.45">
      <c r="A86">
        <f>'All P'!A90</f>
        <v>85</v>
      </c>
      <c r="B86" t="str">
        <f>'All P'!B90</f>
        <v>Sam McDowell</v>
      </c>
      <c r="C86">
        <f>'All P'!C90</f>
        <v>1965</v>
      </c>
      <c r="D86">
        <f>'All P'!D90</f>
        <v>22</v>
      </c>
      <c r="E86" t="str">
        <f>'All P'!E90</f>
        <v>CLE</v>
      </c>
      <c r="F86" t="str">
        <f>'All P'!F90</f>
        <v>AL</v>
      </c>
      <c r="G86">
        <f>'Coef Pitcher'!$A$2</f>
        <v>1306.60550039742</v>
      </c>
      <c r="H86">
        <f>INDEX('All P'!$G$6:$AM$217, MATCH('Calc Pitcher (Active)'!$B86, 'All P'!$B$6:$B$217, 0), MATCH('Calc Pitcher (Active)'!H$1, 'All P'!$G$5:$AM$5, 0))</f>
        <v>20</v>
      </c>
      <c r="I86">
        <f>INDEX('All P'!$G$6:$AM$217, MATCH('Calc Pitcher (Active)'!$B86, 'All P'!$B$6:$B$217, 0), MATCH('Calc Pitcher (Active)'!I$1, 'All P'!$G$5:$AM$5, 0))</f>
        <v>2.92</v>
      </c>
      <c r="J86">
        <f>INDEX('All P'!$G$6:$AM$217, MATCH('Calc Pitcher (Active)'!$B86, 'All P'!$B$6:$B$217, 0), MATCH('Calc Pitcher (Active)'!J$1, 'All P'!$G$5:$AM$5, 0))</f>
        <v>304</v>
      </c>
      <c r="K86">
        <f>INDEX('All P'!$G$6:$AM$217, MATCH('Calc Pitcher (Active)'!$B86, 'All P'!$B$6:$B$217, 0), MATCH('Calc Pitcher (Active)'!K$1, 'All P'!$G$5:$AM$5, 0))</f>
        <v>3.07</v>
      </c>
      <c r="L86">
        <f>INDEX('All P'!$G$6:$AM$217, MATCH('Calc Pitcher (Active)'!$B86, 'All P'!$B$6:$B$217, 0), MATCH('Calc Pitcher (Active)'!L$1, 'All P'!$G$5:$AM$5, 0))</f>
        <v>1.2030000000000001</v>
      </c>
      <c r="M86">
        <f>INDEX('All P'!$G$6:$AM$217, MATCH('Calc Pitcher (Active)'!$B86, 'All P'!$B$6:$B$217, 0), MATCH('Calc Pitcher (Active)'!M$1, 'All P'!$G$5:$AM$5, 0))</f>
        <v>7</v>
      </c>
      <c r="N86">
        <f>INDEX('All P'!$G$6:$AM$217, MATCH('Calc Pitcher (Active)'!$B86, 'All P'!$B$6:$B$217, 0), MATCH('Calc Pitcher (Active)'!N$1, 'All P'!$G$5:$AM$5, 0))</f>
        <v>3.9</v>
      </c>
      <c r="O86">
        <f t="shared" si="3"/>
        <v>1306.60550039742</v>
      </c>
      <c r="P86">
        <f>H86*'Coef Pitcher'!B$2</f>
        <v>835.21004917932999</v>
      </c>
      <c r="Q86">
        <f>I86*'Coef Pitcher'!C$2</f>
        <v>798.96483097762643</v>
      </c>
      <c r="R86">
        <f>J86*'Coef Pitcher'!D$2</f>
        <v>-857.60934745691088</v>
      </c>
      <c r="S86">
        <f>K86*'Coef Pitcher'!E$2</f>
        <v>-1006.4641422660973</v>
      </c>
      <c r="T86">
        <f>L86*'Coef Pitcher'!F$2</f>
        <v>11546.339099323379</v>
      </c>
      <c r="U86">
        <f>M86*'Coef Pitcher'!G$2</f>
        <v>-9023.8606631366201</v>
      </c>
      <c r="V86">
        <f>N86*'Coef Pitcher'!H$2</f>
        <v>-4083.7394644429892</v>
      </c>
      <c r="W86">
        <f t="shared" si="4"/>
        <v>-484.55413742486189</v>
      </c>
      <c r="X86" s="2">
        <f t="shared" si="5"/>
        <v>3.6375748037164387E-211</v>
      </c>
    </row>
    <row r="87" spans="1:24" x14ac:dyDescent="0.45">
      <c r="A87">
        <f>'All P'!A91</f>
        <v>86</v>
      </c>
      <c r="B87" t="str">
        <f>'All P'!B91</f>
        <v>Jim Maloney</v>
      </c>
      <c r="C87">
        <f>'All P'!C91</f>
        <v>1965</v>
      </c>
      <c r="D87">
        <f>'All P'!D91</f>
        <v>25</v>
      </c>
      <c r="E87" t="str">
        <f>'All P'!E91</f>
        <v>CIN</v>
      </c>
      <c r="F87" t="str">
        <f>'All P'!F91</f>
        <v>NL</v>
      </c>
      <c r="G87">
        <f>'Coef Pitcher'!$A$2</f>
        <v>1306.60550039742</v>
      </c>
      <c r="H87">
        <f>INDEX('All P'!$G$6:$AM$217, MATCH('Calc Pitcher (Active)'!$B87, 'All P'!$B$6:$B$217, 0), MATCH('Calc Pitcher (Active)'!H$1, 'All P'!$G$5:$AM$5, 0))</f>
        <v>20</v>
      </c>
      <c r="I87">
        <f>INDEX('All P'!$G$6:$AM$217, MATCH('Calc Pitcher (Active)'!$B87, 'All P'!$B$6:$B$217, 0), MATCH('Calc Pitcher (Active)'!I$1, 'All P'!$G$5:$AM$5, 0))</f>
        <v>2.54</v>
      </c>
      <c r="J87">
        <f>INDEX('All P'!$G$6:$AM$217, MATCH('Calc Pitcher (Active)'!$B87, 'All P'!$B$6:$B$217, 0), MATCH('Calc Pitcher (Active)'!J$1, 'All P'!$G$5:$AM$5, 0))</f>
        <v>244</v>
      </c>
      <c r="K87">
        <f>INDEX('All P'!$G$6:$AM$217, MATCH('Calc Pitcher (Active)'!$B87, 'All P'!$B$6:$B$217, 0), MATCH('Calc Pitcher (Active)'!K$1, 'All P'!$G$5:$AM$5, 0))</f>
        <v>2.62</v>
      </c>
      <c r="L87">
        <f>INDEX('All P'!$G$6:$AM$217, MATCH('Calc Pitcher (Active)'!$B87, 'All P'!$B$6:$B$217, 0), MATCH('Calc Pitcher (Active)'!L$1, 'All P'!$G$5:$AM$5, 0))</f>
        <v>1.171</v>
      </c>
      <c r="M87">
        <f>INDEX('All P'!$G$6:$AM$217, MATCH('Calc Pitcher (Active)'!$B87, 'All P'!$B$6:$B$217, 0), MATCH('Calc Pitcher (Active)'!M$1, 'All P'!$G$5:$AM$5, 0))</f>
        <v>6.7</v>
      </c>
      <c r="N87">
        <f>INDEX('All P'!$G$6:$AM$217, MATCH('Calc Pitcher (Active)'!$B87, 'All P'!$B$6:$B$217, 0), MATCH('Calc Pitcher (Active)'!N$1, 'All P'!$G$5:$AM$5, 0))</f>
        <v>3.9</v>
      </c>
      <c r="O87">
        <f t="shared" si="3"/>
        <v>1306.60550039742</v>
      </c>
      <c r="P87">
        <f>H87*'Coef Pitcher'!B$2</f>
        <v>835.21004917932999</v>
      </c>
      <c r="Q87">
        <f>I87*'Coef Pitcher'!C$2</f>
        <v>694.98995571341482</v>
      </c>
      <c r="R87">
        <f>J87*'Coef Pitcher'!D$2</f>
        <v>-688.34434466936273</v>
      </c>
      <c r="S87">
        <f>K87*'Coef Pitcher'!E$2</f>
        <v>-858.93682499582246</v>
      </c>
      <c r="T87">
        <f>L87*'Coef Pitcher'!F$2</f>
        <v>11239.204559690503</v>
      </c>
      <c r="U87">
        <f>M87*'Coef Pitcher'!G$2</f>
        <v>-8637.1237775736226</v>
      </c>
      <c r="V87">
        <f>N87*'Coef Pitcher'!H$2</f>
        <v>-4083.7394644429892</v>
      </c>
      <c r="W87">
        <f t="shared" si="4"/>
        <v>-192.13434670112974</v>
      </c>
      <c r="X87" s="2">
        <f t="shared" si="5"/>
        <v>3.6067284335978885E-84</v>
      </c>
    </row>
    <row r="88" spans="1:24" x14ac:dyDescent="0.45">
      <c r="A88">
        <f>'All P'!A92</f>
        <v>87</v>
      </c>
      <c r="B88" t="str">
        <f>'All P'!B92</f>
        <v>Roger Clemens</v>
      </c>
      <c r="C88">
        <f>'All P'!C92</f>
        <v>1998</v>
      </c>
      <c r="D88">
        <f>'All P'!D92</f>
        <v>35</v>
      </c>
      <c r="E88" t="str">
        <f>'All P'!E92</f>
        <v>TOR</v>
      </c>
      <c r="F88" t="str">
        <f>'All P'!F92</f>
        <v>AL</v>
      </c>
      <c r="G88">
        <f>'Coef Pitcher'!$A$2</f>
        <v>1306.60550039742</v>
      </c>
      <c r="H88">
        <f>INDEX('All P'!$G$6:$AM$217, MATCH('Calc Pitcher (Active)'!$B88, 'All P'!$B$6:$B$217, 0), MATCH('Calc Pitcher (Active)'!H$1, 'All P'!$G$5:$AM$5, 0))</f>
        <v>21</v>
      </c>
      <c r="I88">
        <f>INDEX('All P'!$G$6:$AM$217, MATCH('Calc Pitcher (Active)'!$B88, 'All P'!$B$6:$B$217, 0), MATCH('Calc Pitcher (Active)'!I$1, 'All P'!$G$5:$AM$5, 0))</f>
        <v>2.0499999999999998</v>
      </c>
      <c r="J88">
        <f>INDEX('All P'!$G$6:$AM$217, MATCH('Calc Pitcher (Active)'!$B88, 'All P'!$B$6:$B$217, 0), MATCH('Calc Pitcher (Active)'!J$1, 'All P'!$G$5:$AM$5, 0))</f>
        <v>292</v>
      </c>
      <c r="K88">
        <f>INDEX('All P'!$G$6:$AM$217, MATCH('Calc Pitcher (Active)'!$B88, 'All P'!$B$6:$B$217, 0), MATCH('Calc Pitcher (Active)'!K$1, 'All P'!$G$5:$AM$5, 0))</f>
        <v>2.25</v>
      </c>
      <c r="L88">
        <f>INDEX('All P'!$G$6:$AM$217, MATCH('Calc Pitcher (Active)'!$B88, 'All P'!$B$6:$B$217, 0), MATCH('Calc Pitcher (Active)'!L$1, 'All P'!$G$5:$AM$5, 0))</f>
        <v>1.03</v>
      </c>
      <c r="M88">
        <f>INDEX('All P'!$G$6:$AM$217, MATCH('Calc Pitcher (Active)'!$B88, 'All P'!$B$6:$B$217, 0), MATCH('Calc Pitcher (Active)'!M$1, 'All P'!$G$5:$AM$5, 0))</f>
        <v>7</v>
      </c>
      <c r="N88">
        <f>INDEX('All P'!$G$6:$AM$217, MATCH('Calc Pitcher (Active)'!$B88, 'All P'!$B$6:$B$217, 0), MATCH('Calc Pitcher (Active)'!N$1, 'All P'!$G$5:$AM$5, 0))</f>
        <v>2.2999999999999998</v>
      </c>
      <c r="O88">
        <f t="shared" si="3"/>
        <v>1306.60550039742</v>
      </c>
      <c r="P88">
        <f>H88*'Coef Pitcher'!B$2</f>
        <v>876.97055163829646</v>
      </c>
      <c r="Q88">
        <f>I88*'Coef Pitcher'!C$2</f>
        <v>560.91709024114186</v>
      </c>
      <c r="R88">
        <f>J88*'Coef Pitcher'!D$2</f>
        <v>-823.75634689940125</v>
      </c>
      <c r="S88">
        <f>K88*'Coef Pitcher'!E$2</f>
        <v>-737.63658635137426</v>
      </c>
      <c r="T88">
        <f>L88*'Coef Pitcher'!F$2</f>
        <v>9885.8929944331503</v>
      </c>
      <c r="U88">
        <f>M88*'Coef Pitcher'!G$2</f>
        <v>-9023.8606631366201</v>
      </c>
      <c r="V88">
        <f>N88*'Coef Pitcher'!H$2</f>
        <v>-2408.3591713381729</v>
      </c>
      <c r="W88">
        <f t="shared" si="4"/>
        <v>-363.22663101556009</v>
      </c>
      <c r="X88" s="2">
        <f t="shared" si="5"/>
        <v>1.7892806677619063E-158</v>
      </c>
    </row>
    <row r="89" spans="1:24" x14ac:dyDescent="0.45">
      <c r="A89">
        <f>'All P'!A93</f>
        <v>88</v>
      </c>
      <c r="B89" t="str">
        <f>'All P'!B93</f>
        <v>Randy Johnson</v>
      </c>
      <c r="C89">
        <f>'All P'!C93</f>
        <v>2000</v>
      </c>
      <c r="D89">
        <f>'All P'!D93</f>
        <v>36</v>
      </c>
      <c r="E89" t="str">
        <f>'All P'!E93</f>
        <v>ARI</v>
      </c>
      <c r="F89" t="str">
        <f>'All P'!F93</f>
        <v>NL</v>
      </c>
      <c r="G89">
        <f>'Coef Pitcher'!$A$2</f>
        <v>1306.60550039742</v>
      </c>
      <c r="H89">
        <f>INDEX('All P'!$G$6:$AM$217, MATCH('Calc Pitcher (Active)'!$B89, 'All P'!$B$6:$B$217, 0), MATCH('Calc Pitcher (Active)'!H$1, 'All P'!$G$5:$AM$5, 0))</f>
        <v>24</v>
      </c>
      <c r="I89">
        <f>INDEX('All P'!$G$6:$AM$217, MATCH('Calc Pitcher (Active)'!$B89, 'All P'!$B$6:$B$217, 0), MATCH('Calc Pitcher (Active)'!I$1, 'All P'!$G$5:$AM$5, 0))</f>
        <v>2.3199999999999998</v>
      </c>
      <c r="J89">
        <f>INDEX('All P'!$G$6:$AM$217, MATCH('Calc Pitcher (Active)'!$B89, 'All P'!$B$6:$B$217, 0), MATCH('Calc Pitcher (Active)'!J$1, 'All P'!$G$5:$AM$5, 0))</f>
        <v>334</v>
      </c>
      <c r="K89">
        <f>INDEX('All P'!$G$6:$AM$217, MATCH('Calc Pitcher (Active)'!$B89, 'All P'!$B$6:$B$217, 0), MATCH('Calc Pitcher (Active)'!K$1, 'All P'!$G$5:$AM$5, 0))</f>
        <v>2.66</v>
      </c>
      <c r="L89">
        <f>INDEX('All P'!$G$6:$AM$217, MATCH('Calc Pitcher (Active)'!$B89, 'All P'!$B$6:$B$217, 0), MATCH('Calc Pitcher (Active)'!L$1, 'All P'!$G$5:$AM$5, 0))</f>
        <v>1.0309999999999999</v>
      </c>
      <c r="M89">
        <f>INDEX('All P'!$G$6:$AM$217, MATCH('Calc Pitcher (Active)'!$B89, 'All P'!$B$6:$B$217, 0), MATCH('Calc Pitcher (Active)'!M$1, 'All P'!$G$5:$AM$5, 0))</f>
        <v>6.8</v>
      </c>
      <c r="N89">
        <f>INDEX('All P'!$G$6:$AM$217, MATCH('Calc Pitcher (Active)'!$B89, 'All P'!$B$6:$B$217, 0), MATCH('Calc Pitcher (Active)'!N$1, 'All P'!$G$5:$AM$5, 0))</f>
        <v>2.5</v>
      </c>
      <c r="O89">
        <f t="shared" si="3"/>
        <v>1306.60550039742</v>
      </c>
      <c r="P89">
        <f>H89*'Coef Pitcher'!B$2</f>
        <v>1002.252059015196</v>
      </c>
      <c r="Q89">
        <f>I89*'Coef Pitcher'!C$2</f>
        <v>634.79397529729226</v>
      </c>
      <c r="R89">
        <f>J89*'Coef Pitcher'!D$2</f>
        <v>-942.24184885068507</v>
      </c>
      <c r="S89">
        <f>K89*'Coef Pitcher'!E$2</f>
        <v>-872.05036430873577</v>
      </c>
      <c r="T89">
        <f>L89*'Coef Pitcher'!F$2</f>
        <v>9895.4909487966761</v>
      </c>
      <c r="U89">
        <f>M89*'Coef Pitcher'!G$2</f>
        <v>-8766.0360727612879</v>
      </c>
      <c r="V89">
        <f>N89*'Coef Pitcher'!H$2</f>
        <v>-2617.7817079762754</v>
      </c>
      <c r="W89">
        <f t="shared" si="4"/>
        <v>-358.96751039039918</v>
      </c>
      <c r="X89" s="2">
        <f t="shared" si="5"/>
        <v>1.2658756759794947E-156</v>
      </c>
    </row>
    <row r="90" spans="1:24" x14ac:dyDescent="0.45">
      <c r="A90">
        <f>'All P'!A94</f>
        <v>89</v>
      </c>
      <c r="B90" t="str">
        <f>'All P'!B94</f>
        <v>Corey Kluber</v>
      </c>
      <c r="C90">
        <f>'All P'!C94</f>
        <v>2014</v>
      </c>
      <c r="D90">
        <f>'All P'!D94</f>
        <v>28</v>
      </c>
      <c r="E90" t="str">
        <f>'All P'!E94</f>
        <v>CLE</v>
      </c>
      <c r="F90" t="str">
        <f>'All P'!F94</f>
        <v>AL</v>
      </c>
      <c r="G90">
        <f>'Coef Pitcher'!$A$2</f>
        <v>1306.60550039742</v>
      </c>
      <c r="H90">
        <f>INDEX('All P'!$G$6:$AM$217, MATCH('Calc Pitcher (Active)'!$B90, 'All P'!$B$6:$B$217, 0), MATCH('Calc Pitcher (Active)'!H$1, 'All P'!$G$5:$AM$5, 0))</f>
        <v>18</v>
      </c>
      <c r="I90">
        <f>INDEX('All P'!$G$6:$AM$217, MATCH('Calc Pitcher (Active)'!$B90, 'All P'!$B$6:$B$217, 0), MATCH('Calc Pitcher (Active)'!I$1, 'All P'!$G$5:$AM$5, 0))</f>
        <v>2.44</v>
      </c>
      <c r="J90">
        <f>INDEX('All P'!$G$6:$AM$217, MATCH('Calc Pitcher (Active)'!$B90, 'All P'!$B$6:$B$217, 0), MATCH('Calc Pitcher (Active)'!J$1, 'All P'!$G$5:$AM$5, 0))</f>
        <v>269</v>
      </c>
      <c r="K90">
        <f>INDEX('All P'!$G$6:$AM$217, MATCH('Calc Pitcher (Active)'!$B90, 'All P'!$B$6:$B$217, 0), MATCH('Calc Pitcher (Active)'!K$1, 'All P'!$G$5:$AM$5, 0))</f>
        <v>2.35</v>
      </c>
      <c r="L90">
        <f>INDEX('All P'!$G$6:$AM$217, MATCH('Calc Pitcher (Active)'!$B90, 'All P'!$B$6:$B$217, 0), MATCH('Calc Pitcher (Active)'!L$1, 'All P'!$G$5:$AM$5, 0))</f>
        <v>1.095</v>
      </c>
      <c r="M90">
        <f>INDEX('All P'!$G$6:$AM$217, MATCH('Calc Pitcher (Active)'!$B90, 'All P'!$B$6:$B$217, 0), MATCH('Calc Pitcher (Active)'!M$1, 'All P'!$G$5:$AM$5, 0))</f>
        <v>7.9</v>
      </c>
      <c r="N90">
        <f>INDEX('All P'!$G$6:$AM$217, MATCH('Calc Pitcher (Active)'!$B90, 'All P'!$B$6:$B$217, 0), MATCH('Calc Pitcher (Active)'!N$1, 'All P'!$G$5:$AM$5, 0))</f>
        <v>1.9</v>
      </c>
      <c r="O90">
        <f t="shared" si="3"/>
        <v>1306.60550039742</v>
      </c>
      <c r="P90">
        <f>H90*'Coef Pitcher'!B$2</f>
        <v>751.68904426139693</v>
      </c>
      <c r="Q90">
        <f>I90*'Coef Pitcher'!C$2</f>
        <v>667.62814643335912</v>
      </c>
      <c r="R90">
        <f>J90*'Coef Pitcher'!D$2</f>
        <v>-758.87142916417451</v>
      </c>
      <c r="S90">
        <f>K90*'Coef Pitcher'!E$2</f>
        <v>-770.42043463365758</v>
      </c>
      <c r="T90">
        <f>L90*'Coef Pitcher'!F$2</f>
        <v>10509.760028062425</v>
      </c>
      <c r="U90">
        <f>M90*'Coef Pitcher'!G$2</f>
        <v>-10184.071319825614</v>
      </c>
      <c r="V90">
        <f>N90*'Coef Pitcher'!H$2</f>
        <v>-1989.514098061969</v>
      </c>
      <c r="W90">
        <f t="shared" si="4"/>
        <v>-467.19456253081444</v>
      </c>
      <c r="X90" s="2">
        <f t="shared" si="5"/>
        <v>1.2588660393478895E-203</v>
      </c>
    </row>
    <row r="91" spans="1:24" x14ac:dyDescent="0.45">
      <c r="A91">
        <f>'All P'!A95</f>
        <v>90</v>
      </c>
      <c r="B91" t="str">
        <f>'All P'!B95</f>
        <v>Clayton Kershaw</v>
      </c>
      <c r="C91">
        <f>'All P'!C95</f>
        <v>2013</v>
      </c>
      <c r="D91">
        <f>'All P'!D95</f>
        <v>25</v>
      </c>
      <c r="E91" t="str">
        <f>'All P'!E95</f>
        <v>LAD</v>
      </c>
      <c r="F91" t="str">
        <f>'All P'!F95</f>
        <v>NL</v>
      </c>
      <c r="G91">
        <f>'Coef Pitcher'!$A$2</f>
        <v>1306.60550039742</v>
      </c>
      <c r="H91">
        <f>INDEX('All P'!$G$6:$AM$217, MATCH('Calc Pitcher (Active)'!$B91, 'All P'!$B$6:$B$217, 0), MATCH('Calc Pitcher (Active)'!H$1, 'All P'!$G$5:$AM$5, 0))</f>
        <v>16</v>
      </c>
      <c r="I91">
        <f>INDEX('All P'!$G$6:$AM$217, MATCH('Calc Pitcher (Active)'!$B91, 'All P'!$B$6:$B$217, 0), MATCH('Calc Pitcher (Active)'!I$1, 'All P'!$G$5:$AM$5, 0))</f>
        <v>1.83</v>
      </c>
      <c r="J91">
        <f>INDEX('All P'!$G$6:$AM$217, MATCH('Calc Pitcher (Active)'!$B91, 'All P'!$B$6:$B$217, 0), MATCH('Calc Pitcher (Active)'!J$1, 'All P'!$G$5:$AM$5, 0))</f>
        <v>232</v>
      </c>
      <c r="K91">
        <f>INDEX('All P'!$G$6:$AM$217, MATCH('Calc Pitcher (Active)'!$B91, 'All P'!$B$6:$B$217, 0), MATCH('Calc Pitcher (Active)'!K$1, 'All P'!$G$5:$AM$5, 0))</f>
        <v>2.39</v>
      </c>
      <c r="L91">
        <f>INDEX('All P'!$G$6:$AM$217, MATCH('Calc Pitcher (Active)'!$B91, 'All P'!$B$6:$B$217, 0), MATCH('Calc Pitcher (Active)'!L$1, 'All P'!$G$5:$AM$5, 0))</f>
        <v>0.91500000000000004</v>
      </c>
      <c r="M91">
        <f>INDEX('All P'!$G$6:$AM$217, MATCH('Calc Pitcher (Active)'!$B91, 'All P'!$B$6:$B$217, 0), MATCH('Calc Pitcher (Active)'!M$1, 'All P'!$G$5:$AM$5, 0))</f>
        <v>6.3</v>
      </c>
      <c r="N91">
        <f>INDEX('All P'!$G$6:$AM$217, MATCH('Calc Pitcher (Active)'!$B91, 'All P'!$B$6:$B$217, 0), MATCH('Calc Pitcher (Active)'!N$1, 'All P'!$G$5:$AM$5, 0))</f>
        <v>2</v>
      </c>
      <c r="O91">
        <f t="shared" si="3"/>
        <v>1306.60550039742</v>
      </c>
      <c r="P91">
        <f>H91*'Coef Pitcher'!B$2</f>
        <v>668.16803934346399</v>
      </c>
      <c r="Q91">
        <f>I91*'Coef Pitcher'!C$2</f>
        <v>500.72110982501937</v>
      </c>
      <c r="R91">
        <f>J91*'Coef Pitcher'!D$2</f>
        <v>-654.4913441118531</v>
      </c>
      <c r="S91">
        <f>K91*'Coef Pitcher'!E$2</f>
        <v>-783.53397394657088</v>
      </c>
      <c r="T91">
        <f>L91*'Coef Pitcher'!F$2</f>
        <v>8782.1282426275066</v>
      </c>
      <c r="U91">
        <f>M91*'Coef Pitcher'!G$2</f>
        <v>-8121.4745968229572</v>
      </c>
      <c r="V91">
        <f>N91*'Coef Pitcher'!H$2</f>
        <v>-2094.2253663810202</v>
      </c>
      <c r="W91">
        <f t="shared" si="4"/>
        <v>-396.10238906899076</v>
      </c>
      <c r="X91" s="2">
        <f t="shared" si="5"/>
        <v>9.4388298790034528E-173</v>
      </c>
    </row>
    <row r="92" spans="1:24" x14ac:dyDescent="0.45">
      <c r="A92">
        <f>'All P'!A96</f>
        <v>91</v>
      </c>
      <c r="B92" t="str">
        <f>'All P'!B96</f>
        <v>John Tudor</v>
      </c>
      <c r="C92">
        <f>'All P'!C96</f>
        <v>1985</v>
      </c>
      <c r="D92">
        <f>'All P'!D96</f>
        <v>31</v>
      </c>
      <c r="E92" t="str">
        <f>'All P'!E96</f>
        <v>STL</v>
      </c>
      <c r="F92" t="str">
        <f>'All P'!F96</f>
        <v>NL</v>
      </c>
      <c r="G92">
        <f>'Coef Pitcher'!$A$2</f>
        <v>1306.60550039742</v>
      </c>
      <c r="H92">
        <f>INDEX('All P'!$G$6:$AM$217, MATCH('Calc Pitcher (Active)'!$B92, 'All P'!$B$6:$B$217, 0), MATCH('Calc Pitcher (Active)'!H$1, 'All P'!$G$5:$AM$5, 0))</f>
        <v>21</v>
      </c>
      <c r="I92">
        <f>INDEX('All P'!$G$6:$AM$217, MATCH('Calc Pitcher (Active)'!$B92, 'All P'!$B$6:$B$217, 0), MATCH('Calc Pitcher (Active)'!I$1, 'All P'!$G$5:$AM$5, 0))</f>
        <v>1.93</v>
      </c>
      <c r="J92">
        <f>INDEX('All P'!$G$6:$AM$217, MATCH('Calc Pitcher (Active)'!$B92, 'All P'!$B$6:$B$217, 0), MATCH('Calc Pitcher (Active)'!J$1, 'All P'!$G$5:$AM$5, 0))</f>
        <v>169</v>
      </c>
      <c r="K92">
        <f>INDEX('All P'!$G$6:$AM$217, MATCH('Calc Pitcher (Active)'!$B92, 'All P'!$B$6:$B$217, 0), MATCH('Calc Pitcher (Active)'!K$1, 'All P'!$G$5:$AM$5, 0))</f>
        <v>2.71</v>
      </c>
      <c r="L92">
        <f>INDEX('All P'!$G$6:$AM$217, MATCH('Calc Pitcher (Active)'!$B92, 'All P'!$B$6:$B$217, 0), MATCH('Calc Pitcher (Active)'!L$1, 'All P'!$G$5:$AM$5, 0))</f>
        <v>0.93799999999999994</v>
      </c>
      <c r="M92">
        <f>INDEX('All P'!$G$6:$AM$217, MATCH('Calc Pitcher (Active)'!$B92, 'All P'!$B$6:$B$217, 0), MATCH('Calc Pitcher (Active)'!M$1, 'All P'!$G$5:$AM$5, 0))</f>
        <v>6.8</v>
      </c>
      <c r="N92">
        <f>INDEX('All P'!$G$6:$AM$217, MATCH('Calc Pitcher (Active)'!$B92, 'All P'!$B$6:$B$217, 0), MATCH('Calc Pitcher (Active)'!N$1, 'All P'!$G$5:$AM$5, 0))</f>
        <v>1.6</v>
      </c>
      <c r="O92">
        <f t="shared" si="3"/>
        <v>1306.60550039742</v>
      </c>
      <c r="P92">
        <f>H92*'Coef Pitcher'!B$2</f>
        <v>876.97055163829646</v>
      </c>
      <c r="Q92">
        <f>I92*'Coef Pitcher'!C$2</f>
        <v>528.08291910507501</v>
      </c>
      <c r="R92">
        <f>J92*'Coef Pitcher'!D$2</f>
        <v>-476.76309118492748</v>
      </c>
      <c r="S92">
        <f>K92*'Coef Pitcher'!E$2</f>
        <v>-888.44228844987742</v>
      </c>
      <c r="T92">
        <f>L92*'Coef Pitcher'!F$2</f>
        <v>9002.8811929886342</v>
      </c>
      <c r="U92">
        <f>M92*'Coef Pitcher'!G$2</f>
        <v>-8766.0360727612879</v>
      </c>
      <c r="V92">
        <f>N92*'Coef Pitcher'!H$2</f>
        <v>-1675.3802931048162</v>
      </c>
      <c r="W92">
        <f t="shared" si="4"/>
        <v>-92.081581371483935</v>
      </c>
      <c r="X92" s="2">
        <f t="shared" si="5"/>
        <v>1.0220621972318335E-40</v>
      </c>
    </row>
    <row r="93" spans="1:24" x14ac:dyDescent="0.45">
      <c r="A93">
        <f>'All P'!A97</f>
        <v>92</v>
      </c>
      <c r="B93" t="str">
        <f>'All P'!B97</f>
        <v>Roy Halladay</v>
      </c>
      <c r="C93">
        <f>'All P'!C97</f>
        <v>2003</v>
      </c>
      <c r="D93">
        <f>'All P'!D97</f>
        <v>26</v>
      </c>
      <c r="E93" t="str">
        <f>'All P'!E97</f>
        <v>TOR</v>
      </c>
      <c r="F93" t="str">
        <f>'All P'!F97</f>
        <v>AL</v>
      </c>
      <c r="G93">
        <f>'Coef Pitcher'!$A$2</f>
        <v>1306.60550039742</v>
      </c>
      <c r="H93">
        <f>INDEX('All P'!$G$6:$AM$217, MATCH('Calc Pitcher (Active)'!$B93, 'All P'!$B$6:$B$217, 0), MATCH('Calc Pitcher (Active)'!H$1, 'All P'!$G$5:$AM$5, 0))</f>
        <v>19</v>
      </c>
      <c r="I93">
        <f>INDEX('All P'!$G$6:$AM$217, MATCH('Calc Pitcher (Active)'!$B93, 'All P'!$B$6:$B$217, 0), MATCH('Calc Pitcher (Active)'!I$1, 'All P'!$G$5:$AM$5, 0))</f>
        <v>2.35</v>
      </c>
      <c r="J93">
        <f>INDEX('All P'!$G$6:$AM$217, MATCH('Calc Pitcher (Active)'!$B93, 'All P'!$B$6:$B$217, 0), MATCH('Calc Pitcher (Active)'!J$1, 'All P'!$G$5:$AM$5, 0))</f>
        <v>220</v>
      </c>
      <c r="K93">
        <f>INDEX('All P'!$G$6:$AM$217, MATCH('Calc Pitcher (Active)'!$B93, 'All P'!$B$6:$B$217, 0), MATCH('Calc Pitcher (Active)'!K$1, 'All P'!$G$5:$AM$5, 0))</f>
        <v>2.2000000000000002</v>
      </c>
      <c r="L93">
        <f>INDEX('All P'!$G$6:$AM$217, MATCH('Calc Pitcher (Active)'!$B93, 'All P'!$B$6:$B$217, 0), MATCH('Calc Pitcher (Active)'!L$1, 'All P'!$G$5:$AM$5, 0))</f>
        <v>1.04</v>
      </c>
      <c r="M93">
        <f>INDEX('All P'!$G$6:$AM$217, MATCH('Calc Pitcher (Active)'!$B93, 'All P'!$B$6:$B$217, 0), MATCH('Calc Pitcher (Active)'!M$1, 'All P'!$G$5:$AM$5, 0))</f>
        <v>8</v>
      </c>
      <c r="N93">
        <f>INDEX('All P'!$G$6:$AM$217, MATCH('Calc Pitcher (Active)'!$B93, 'All P'!$B$6:$B$217, 0), MATCH('Calc Pitcher (Active)'!N$1, 'All P'!$G$5:$AM$5, 0))</f>
        <v>1.3</v>
      </c>
      <c r="O93">
        <f t="shared" si="3"/>
        <v>1306.60550039742</v>
      </c>
      <c r="P93">
        <f>H93*'Coef Pitcher'!B$2</f>
        <v>793.44954672036351</v>
      </c>
      <c r="Q93">
        <f>I93*'Coef Pitcher'!C$2</f>
        <v>643.00251808130895</v>
      </c>
      <c r="R93">
        <f>J93*'Coef Pitcher'!D$2</f>
        <v>-620.63834355434346</v>
      </c>
      <c r="S93">
        <f>K93*'Coef Pitcher'!E$2</f>
        <v>-721.2446622102326</v>
      </c>
      <c r="T93">
        <f>L93*'Coef Pitcher'!F$2</f>
        <v>9981.8725380684227</v>
      </c>
      <c r="U93">
        <f>M93*'Coef Pitcher'!G$2</f>
        <v>-10312.98361501328</v>
      </c>
      <c r="V93">
        <f>N93*'Coef Pitcher'!H$2</f>
        <v>-1361.2464881476633</v>
      </c>
      <c r="W93">
        <f t="shared" si="4"/>
        <v>-291.1830056580045</v>
      </c>
      <c r="X93" s="2">
        <f t="shared" si="5"/>
        <v>3.4739808389292593E-127</v>
      </c>
    </row>
    <row r="94" spans="1:24" x14ac:dyDescent="0.45">
      <c r="A94">
        <f>'All P'!A98</f>
        <v>93</v>
      </c>
      <c r="B94" t="str">
        <f>'All P'!B98</f>
        <v>Justin Verlander</v>
      </c>
      <c r="C94">
        <f>'All P'!C98</f>
        <v>2012</v>
      </c>
      <c r="D94">
        <f>'All P'!D98</f>
        <v>29</v>
      </c>
      <c r="E94" t="str">
        <f>'All P'!E98</f>
        <v>DET</v>
      </c>
      <c r="F94" t="str">
        <f>'All P'!F98</f>
        <v>AL</v>
      </c>
      <c r="G94">
        <f>'Coef Pitcher'!$A$2</f>
        <v>1306.60550039742</v>
      </c>
      <c r="H94">
        <f>INDEX('All P'!$G$6:$AM$217, MATCH('Calc Pitcher (Active)'!$B94, 'All P'!$B$6:$B$217, 0), MATCH('Calc Pitcher (Active)'!H$1, 'All P'!$G$5:$AM$5, 0))</f>
        <v>24</v>
      </c>
      <c r="I94">
        <f>INDEX('All P'!$G$6:$AM$217, MATCH('Calc Pitcher (Active)'!$B94, 'All P'!$B$6:$B$217, 0), MATCH('Calc Pitcher (Active)'!I$1, 'All P'!$G$5:$AM$5, 0))</f>
        <v>2.4</v>
      </c>
      <c r="J94">
        <f>INDEX('All P'!$G$6:$AM$217, MATCH('Calc Pitcher (Active)'!$B94, 'All P'!$B$6:$B$217, 0), MATCH('Calc Pitcher (Active)'!J$1, 'All P'!$G$5:$AM$5, 0))</f>
        <v>250</v>
      </c>
      <c r="K94">
        <f>INDEX('All P'!$G$6:$AM$217, MATCH('Calc Pitcher (Active)'!$B94, 'All P'!$B$6:$B$217, 0), MATCH('Calc Pitcher (Active)'!K$1, 'All P'!$G$5:$AM$5, 0))</f>
        <v>2.99</v>
      </c>
      <c r="L94">
        <f>INDEX('All P'!$G$6:$AM$217, MATCH('Calc Pitcher (Active)'!$B94, 'All P'!$B$6:$B$217, 0), MATCH('Calc Pitcher (Active)'!L$1, 'All P'!$G$5:$AM$5, 0))</f>
        <v>0.92</v>
      </c>
      <c r="M94">
        <f>INDEX('All P'!$G$6:$AM$217, MATCH('Calc Pitcher (Active)'!$B94, 'All P'!$B$6:$B$217, 0), MATCH('Calc Pitcher (Active)'!M$1, 'All P'!$G$5:$AM$5, 0))</f>
        <v>6.2</v>
      </c>
      <c r="N94">
        <f>INDEX('All P'!$G$6:$AM$217, MATCH('Calc Pitcher (Active)'!$B94, 'All P'!$B$6:$B$217, 0), MATCH('Calc Pitcher (Active)'!N$1, 'All P'!$G$5:$AM$5, 0))</f>
        <v>2</v>
      </c>
      <c r="O94">
        <f t="shared" si="3"/>
        <v>1306.60550039742</v>
      </c>
      <c r="P94">
        <f>H94*'Coef Pitcher'!B$2</f>
        <v>1002.252059015196</v>
      </c>
      <c r="Q94">
        <f>I94*'Coef Pitcher'!C$2</f>
        <v>656.6834227213368</v>
      </c>
      <c r="R94">
        <f>J94*'Coef Pitcher'!D$2</f>
        <v>-705.27084494811754</v>
      </c>
      <c r="S94">
        <f>K94*'Coef Pitcher'!E$2</f>
        <v>-980.23706364027066</v>
      </c>
      <c r="T94">
        <f>L94*'Coef Pitcher'!F$2</f>
        <v>8830.1180144451428</v>
      </c>
      <c r="U94">
        <f>M94*'Coef Pitcher'!G$2</f>
        <v>-7992.562301635292</v>
      </c>
      <c r="V94">
        <f>N94*'Coef Pitcher'!H$2</f>
        <v>-2094.2253663810202</v>
      </c>
      <c r="W94">
        <f t="shared" si="4"/>
        <v>23.363419974395129</v>
      </c>
      <c r="X94" s="2">
        <f t="shared" si="5"/>
        <v>0</v>
      </c>
    </row>
    <row r="95" spans="1:24" x14ac:dyDescent="0.45">
      <c r="A95">
        <f>'All P'!A99</f>
        <v>94</v>
      </c>
      <c r="B95" t="str">
        <f>'All P'!B99</f>
        <v>Frank Viola</v>
      </c>
      <c r="C95">
        <f>'All P'!C99</f>
        <v>1987</v>
      </c>
      <c r="D95">
        <f>'All P'!D99</f>
        <v>27</v>
      </c>
      <c r="E95" t="str">
        <f>'All P'!E99</f>
        <v>MIN</v>
      </c>
      <c r="F95" t="str">
        <f>'All P'!F99</f>
        <v>AL</v>
      </c>
      <c r="G95">
        <f>'Coef Pitcher'!$A$2</f>
        <v>1306.60550039742</v>
      </c>
      <c r="H95">
        <f>INDEX('All P'!$G$6:$AM$217, MATCH('Calc Pitcher (Active)'!$B95, 'All P'!$B$6:$B$217, 0), MATCH('Calc Pitcher (Active)'!H$1, 'All P'!$G$5:$AM$5, 0))</f>
        <v>17</v>
      </c>
      <c r="I95">
        <f>INDEX('All P'!$G$6:$AM$217, MATCH('Calc Pitcher (Active)'!$B95, 'All P'!$B$6:$B$217, 0), MATCH('Calc Pitcher (Active)'!I$1, 'All P'!$G$5:$AM$5, 0))</f>
        <v>2.9</v>
      </c>
      <c r="J95">
        <f>INDEX('All P'!$G$6:$AM$217, MATCH('Calc Pitcher (Active)'!$B95, 'All P'!$B$6:$B$217, 0), MATCH('Calc Pitcher (Active)'!J$1, 'All P'!$G$5:$AM$5, 0))</f>
        <v>197</v>
      </c>
      <c r="K95">
        <f>INDEX('All P'!$G$6:$AM$217, MATCH('Calc Pitcher (Active)'!$B95, 'All P'!$B$6:$B$217, 0), MATCH('Calc Pitcher (Active)'!K$1, 'All P'!$G$5:$AM$5, 0))</f>
        <v>3.66</v>
      </c>
      <c r="L95">
        <f>INDEX('All P'!$G$6:$AM$217, MATCH('Calc Pitcher (Active)'!$B95, 'All P'!$B$6:$B$217, 0), MATCH('Calc Pitcher (Active)'!L$1, 'All P'!$G$5:$AM$5, 0))</f>
        <v>1.1759999999999999</v>
      </c>
      <c r="M95">
        <f>INDEX('All P'!$G$6:$AM$217, MATCH('Calc Pitcher (Active)'!$B95, 'All P'!$B$6:$B$217, 0), MATCH('Calc Pitcher (Active)'!M$1, 'All P'!$G$5:$AM$5, 0))</f>
        <v>8.1999999999999993</v>
      </c>
      <c r="N95">
        <f>INDEX('All P'!$G$6:$AM$217, MATCH('Calc Pitcher (Active)'!$B95, 'All P'!$B$6:$B$217, 0), MATCH('Calc Pitcher (Active)'!N$1, 'All P'!$G$5:$AM$5, 0))</f>
        <v>2.4</v>
      </c>
      <c r="O95">
        <f t="shared" si="3"/>
        <v>1306.60550039742</v>
      </c>
      <c r="P95">
        <f>H95*'Coef Pitcher'!B$2</f>
        <v>709.92854180243046</v>
      </c>
      <c r="Q95">
        <f>I95*'Coef Pitcher'!C$2</f>
        <v>793.49246912161527</v>
      </c>
      <c r="R95">
        <f>J95*'Coef Pitcher'!D$2</f>
        <v>-555.75342581911661</v>
      </c>
      <c r="S95">
        <f>K95*'Coef Pitcher'!E$2</f>
        <v>-1199.8888471315688</v>
      </c>
      <c r="T95">
        <f>L95*'Coef Pitcher'!F$2</f>
        <v>11287.194331508139</v>
      </c>
      <c r="U95">
        <f>M95*'Coef Pitcher'!G$2</f>
        <v>-10570.80820538861</v>
      </c>
      <c r="V95">
        <f>N95*'Coef Pitcher'!H$2</f>
        <v>-2513.0704396572241</v>
      </c>
      <c r="W95">
        <f t="shared" si="4"/>
        <v>-742.30007516691558</v>
      </c>
      <c r="X95" s="2">
        <f t="shared" si="5"/>
        <v>0</v>
      </c>
    </row>
    <row r="96" spans="1:24" x14ac:dyDescent="0.45">
      <c r="A96">
        <f>'All P'!A100</f>
        <v>95</v>
      </c>
      <c r="B96" t="str">
        <f>'All P'!B100</f>
        <v>Denny McLain</v>
      </c>
      <c r="C96">
        <f>'All P'!C100</f>
        <v>1969</v>
      </c>
      <c r="D96">
        <f>'All P'!D100</f>
        <v>25</v>
      </c>
      <c r="E96" t="str">
        <f>'All P'!E100</f>
        <v>DET</v>
      </c>
      <c r="F96" t="str">
        <f>'All P'!F100</f>
        <v>AL</v>
      </c>
      <c r="G96">
        <f>'Coef Pitcher'!$A$2</f>
        <v>1306.60550039742</v>
      </c>
      <c r="H96">
        <f>INDEX('All P'!$G$6:$AM$217, MATCH('Calc Pitcher (Active)'!$B96, 'All P'!$B$6:$B$217, 0), MATCH('Calc Pitcher (Active)'!H$1, 'All P'!$G$5:$AM$5, 0))</f>
        <v>24</v>
      </c>
      <c r="I96">
        <f>INDEX('All P'!$G$6:$AM$217, MATCH('Calc Pitcher (Active)'!$B96, 'All P'!$B$6:$B$217, 0), MATCH('Calc Pitcher (Active)'!I$1, 'All P'!$G$5:$AM$5, 0))</f>
        <v>2.8</v>
      </c>
      <c r="J96">
        <f>INDEX('All P'!$G$6:$AM$217, MATCH('Calc Pitcher (Active)'!$B96, 'All P'!$B$6:$B$217, 0), MATCH('Calc Pitcher (Active)'!J$1, 'All P'!$G$5:$AM$5, 0))</f>
        <v>181</v>
      </c>
      <c r="K96">
        <f>INDEX('All P'!$G$6:$AM$217, MATCH('Calc Pitcher (Active)'!$B96, 'All P'!$B$6:$B$217, 0), MATCH('Calc Pitcher (Active)'!K$1, 'All P'!$G$5:$AM$5, 0))</f>
        <v>3.05</v>
      </c>
      <c r="L96">
        <f>INDEX('All P'!$G$6:$AM$217, MATCH('Calc Pitcher (Active)'!$B96, 'All P'!$B$6:$B$217, 0), MATCH('Calc Pitcher (Active)'!L$1, 'All P'!$G$5:$AM$5, 0))</f>
        <v>1.0920000000000001</v>
      </c>
      <c r="M96">
        <f>INDEX('All P'!$G$6:$AM$217, MATCH('Calc Pitcher (Active)'!$B96, 'All P'!$B$6:$B$217, 0), MATCH('Calc Pitcher (Active)'!M$1, 'All P'!$G$5:$AM$5, 0))</f>
        <v>8</v>
      </c>
      <c r="N96">
        <f>INDEX('All P'!$G$6:$AM$217, MATCH('Calc Pitcher (Active)'!$B96, 'All P'!$B$6:$B$217, 0), MATCH('Calc Pitcher (Active)'!N$1, 'All P'!$G$5:$AM$5, 0))</f>
        <v>1.9</v>
      </c>
      <c r="O96">
        <f t="shared" si="3"/>
        <v>1306.60550039742</v>
      </c>
      <c r="P96">
        <f>H96*'Coef Pitcher'!B$2</f>
        <v>1002.252059015196</v>
      </c>
      <c r="Q96">
        <f>I96*'Coef Pitcher'!C$2</f>
        <v>766.13065984155958</v>
      </c>
      <c r="R96">
        <f>J96*'Coef Pitcher'!D$2</f>
        <v>-510.61609174243711</v>
      </c>
      <c r="S96">
        <f>K96*'Coef Pitcher'!E$2</f>
        <v>-999.90737260964056</v>
      </c>
      <c r="T96">
        <f>L96*'Coef Pitcher'!F$2</f>
        <v>10480.966164971844</v>
      </c>
      <c r="U96">
        <f>M96*'Coef Pitcher'!G$2</f>
        <v>-10312.98361501328</v>
      </c>
      <c r="V96">
        <f>N96*'Coef Pitcher'!H$2</f>
        <v>-1989.514098061969</v>
      </c>
      <c r="W96">
        <f t="shared" si="4"/>
        <v>-257.06679320130752</v>
      </c>
      <c r="X96" s="2">
        <f t="shared" si="5"/>
        <v>2.2767231949778343E-112</v>
      </c>
    </row>
    <row r="97" spans="1:24" x14ac:dyDescent="0.45">
      <c r="A97">
        <f>'All P'!A101</f>
        <v>96</v>
      </c>
      <c r="B97" t="str">
        <f>'All P'!B101</f>
        <v>Catfish Hunter</v>
      </c>
      <c r="C97">
        <f>'All P'!C101</f>
        <v>1975</v>
      </c>
      <c r="D97">
        <f>'All P'!D101</f>
        <v>29</v>
      </c>
      <c r="E97" t="str">
        <f>'All P'!E101</f>
        <v>NYY</v>
      </c>
      <c r="F97" t="str">
        <f>'All P'!F101</f>
        <v>AL</v>
      </c>
      <c r="G97">
        <f>'Coef Pitcher'!$A$2</f>
        <v>1306.60550039742</v>
      </c>
      <c r="H97">
        <f>INDEX('All P'!$G$6:$AM$217, MATCH('Calc Pitcher (Active)'!$B97, 'All P'!$B$6:$B$217, 0), MATCH('Calc Pitcher (Active)'!H$1, 'All P'!$G$5:$AM$5, 0))</f>
        <v>23</v>
      </c>
      <c r="I97">
        <f>INDEX('All P'!$G$6:$AM$217, MATCH('Calc Pitcher (Active)'!$B97, 'All P'!$B$6:$B$217, 0), MATCH('Calc Pitcher (Active)'!I$1, 'All P'!$G$5:$AM$5, 0))</f>
        <v>2.58</v>
      </c>
      <c r="J97">
        <f>INDEX('All P'!$G$6:$AM$217, MATCH('Calc Pitcher (Active)'!$B97, 'All P'!$B$6:$B$217, 0), MATCH('Calc Pitcher (Active)'!J$1, 'All P'!$G$5:$AM$5, 0))</f>
        <v>177</v>
      </c>
      <c r="K97">
        <f>INDEX('All P'!$G$6:$AM$217, MATCH('Calc Pitcher (Active)'!$B97, 'All P'!$B$6:$B$217, 0), MATCH('Calc Pitcher (Active)'!K$1, 'All P'!$G$5:$AM$5, 0))</f>
        <v>3.3</v>
      </c>
      <c r="L97">
        <f>INDEX('All P'!$G$6:$AM$217, MATCH('Calc Pitcher (Active)'!$B97, 'All P'!$B$6:$B$217, 0), MATCH('Calc Pitcher (Active)'!L$1, 'All P'!$G$5:$AM$5, 0))</f>
        <v>1.0089999999999999</v>
      </c>
      <c r="M97">
        <f>INDEX('All P'!$G$6:$AM$217, MATCH('Calc Pitcher (Active)'!$B97, 'All P'!$B$6:$B$217, 0), MATCH('Calc Pitcher (Active)'!M$1, 'All P'!$G$5:$AM$5, 0))</f>
        <v>6.8</v>
      </c>
      <c r="N97">
        <f>INDEX('All P'!$G$6:$AM$217, MATCH('Calc Pitcher (Active)'!$B97, 'All P'!$B$6:$B$217, 0), MATCH('Calc Pitcher (Active)'!N$1, 'All P'!$G$5:$AM$5, 0))</f>
        <v>2.2999999999999998</v>
      </c>
      <c r="O97">
        <f t="shared" si="3"/>
        <v>1306.60550039742</v>
      </c>
      <c r="P97">
        <f>H97*'Coef Pitcher'!B$2</f>
        <v>960.49155655622951</v>
      </c>
      <c r="Q97">
        <f>I97*'Coef Pitcher'!C$2</f>
        <v>705.93467942543714</v>
      </c>
      <c r="R97">
        <f>J97*'Coef Pitcher'!D$2</f>
        <v>-499.33175822326723</v>
      </c>
      <c r="S97">
        <f>K97*'Coef Pitcher'!E$2</f>
        <v>-1081.8669933153487</v>
      </c>
      <c r="T97">
        <f>L97*'Coef Pitcher'!F$2</f>
        <v>9684.3359527990742</v>
      </c>
      <c r="U97">
        <f>M97*'Coef Pitcher'!G$2</f>
        <v>-8766.0360727612879</v>
      </c>
      <c r="V97">
        <f>N97*'Coef Pitcher'!H$2</f>
        <v>-2408.3591713381729</v>
      </c>
      <c r="W97">
        <f t="shared" si="4"/>
        <v>-98.226306459916486</v>
      </c>
      <c r="X97" s="2">
        <f t="shared" si="5"/>
        <v>2.1920836696706407E-43</v>
      </c>
    </row>
    <row r="98" spans="1:24" x14ac:dyDescent="0.45">
      <c r="A98">
        <f>'All P'!A102</f>
        <v>97</v>
      </c>
      <c r="B98" t="str">
        <f>'All P'!B102</f>
        <v>Sandy Koufax</v>
      </c>
      <c r="C98">
        <f>'All P'!C102</f>
        <v>1965</v>
      </c>
      <c r="D98">
        <f>'All P'!D102</f>
        <v>29</v>
      </c>
      <c r="E98" t="str">
        <f>'All P'!E102</f>
        <v>LAD</v>
      </c>
      <c r="F98" t="str">
        <f>'All P'!F102</f>
        <v>NL</v>
      </c>
      <c r="G98">
        <f>'Coef Pitcher'!$A$2</f>
        <v>1306.60550039742</v>
      </c>
      <c r="H98">
        <f>INDEX('All P'!$G$6:$AM$217, MATCH('Calc Pitcher (Active)'!$B98, 'All P'!$B$6:$B$217, 0), MATCH('Calc Pitcher (Active)'!H$1, 'All P'!$G$5:$AM$5, 0))</f>
        <v>25</v>
      </c>
      <c r="I98">
        <f>INDEX('All P'!$G$6:$AM$217, MATCH('Calc Pitcher (Active)'!$B98, 'All P'!$B$6:$B$217, 0), MATCH('Calc Pitcher (Active)'!I$1, 'All P'!$G$5:$AM$5, 0))</f>
        <v>1.88</v>
      </c>
      <c r="J98">
        <f>INDEX('All P'!$G$6:$AM$217, MATCH('Calc Pitcher (Active)'!$B98, 'All P'!$B$6:$B$217, 0), MATCH('Calc Pitcher (Active)'!J$1, 'All P'!$G$5:$AM$5, 0))</f>
        <v>306</v>
      </c>
      <c r="K98">
        <f>INDEX('All P'!$G$6:$AM$217, MATCH('Calc Pitcher (Active)'!$B98, 'All P'!$B$6:$B$217, 0), MATCH('Calc Pitcher (Active)'!K$1, 'All P'!$G$5:$AM$5, 0))</f>
        <v>1.85</v>
      </c>
      <c r="L98">
        <f>INDEX('All P'!$G$6:$AM$217, MATCH('Calc Pitcher (Active)'!$B98, 'All P'!$B$6:$B$217, 0), MATCH('Calc Pitcher (Active)'!L$1, 'All P'!$G$5:$AM$5, 0))</f>
        <v>0.875</v>
      </c>
      <c r="M98">
        <f>INDEX('All P'!$G$6:$AM$217, MATCH('Calc Pitcher (Active)'!$B98, 'All P'!$B$6:$B$217, 0), MATCH('Calc Pitcher (Active)'!M$1, 'All P'!$G$5:$AM$5, 0))</f>
        <v>6.2</v>
      </c>
      <c r="N98">
        <f>INDEX('All P'!$G$6:$AM$217, MATCH('Calc Pitcher (Active)'!$B98, 'All P'!$B$6:$B$217, 0), MATCH('Calc Pitcher (Active)'!N$1, 'All P'!$G$5:$AM$5, 0))</f>
        <v>1.7</v>
      </c>
      <c r="O98">
        <f t="shared" si="3"/>
        <v>1306.60550039742</v>
      </c>
      <c r="P98">
        <f>H98*'Coef Pitcher'!B$2</f>
        <v>1044.0125614741626</v>
      </c>
      <c r="Q98">
        <f>I98*'Coef Pitcher'!C$2</f>
        <v>514.40201446504716</v>
      </c>
      <c r="R98">
        <f>J98*'Coef Pitcher'!D$2</f>
        <v>-863.25151421649582</v>
      </c>
      <c r="S98">
        <f>K98*'Coef Pitcher'!E$2</f>
        <v>-606.501193222241</v>
      </c>
      <c r="T98">
        <f>L98*'Coef Pitcher'!F$2</f>
        <v>8398.2100680864132</v>
      </c>
      <c r="U98">
        <f>M98*'Coef Pitcher'!G$2</f>
        <v>-7992.562301635292</v>
      </c>
      <c r="V98">
        <f>N98*'Coef Pitcher'!H$2</f>
        <v>-1780.091561423867</v>
      </c>
      <c r="W98">
        <f t="shared" si="4"/>
        <v>20.823573925148139</v>
      </c>
      <c r="X98" s="2">
        <f t="shared" si="5"/>
        <v>0</v>
      </c>
    </row>
    <row r="99" spans="1:24" x14ac:dyDescent="0.45">
      <c r="A99">
        <f>'All P'!A103</f>
        <v>98</v>
      </c>
      <c r="B99" t="str">
        <f>'All P'!B103</f>
        <v>Pedro Martínez</v>
      </c>
      <c r="C99">
        <f>'All P'!C103</f>
        <v>2003</v>
      </c>
      <c r="D99">
        <f>'All P'!D103</f>
        <v>31</v>
      </c>
      <c r="E99" t="str">
        <f>'All P'!E103</f>
        <v>BOS</v>
      </c>
      <c r="F99" t="str">
        <f>'All P'!F103</f>
        <v>AL</v>
      </c>
      <c r="G99">
        <f>'Coef Pitcher'!$A$2</f>
        <v>1306.60550039742</v>
      </c>
      <c r="H99">
        <f>INDEX('All P'!$G$6:$AM$217, MATCH('Calc Pitcher (Active)'!$B99, 'All P'!$B$6:$B$217, 0), MATCH('Calc Pitcher (Active)'!H$1, 'All P'!$G$5:$AM$5, 0))</f>
        <v>18</v>
      </c>
      <c r="I99">
        <f>INDEX('All P'!$G$6:$AM$217, MATCH('Calc Pitcher (Active)'!$B99, 'All P'!$B$6:$B$217, 0), MATCH('Calc Pitcher (Active)'!I$1, 'All P'!$G$5:$AM$5, 0))</f>
        <v>1.74</v>
      </c>
      <c r="J99">
        <f>INDEX('All P'!$G$6:$AM$217, MATCH('Calc Pitcher (Active)'!$B99, 'All P'!$B$6:$B$217, 0), MATCH('Calc Pitcher (Active)'!J$1, 'All P'!$G$5:$AM$5, 0))</f>
        <v>284</v>
      </c>
      <c r="K99">
        <f>INDEX('All P'!$G$6:$AM$217, MATCH('Calc Pitcher (Active)'!$B99, 'All P'!$B$6:$B$217, 0), MATCH('Calc Pitcher (Active)'!K$1, 'All P'!$G$5:$AM$5, 0))</f>
        <v>2.17</v>
      </c>
      <c r="L99">
        <f>INDEX('All P'!$G$6:$AM$217, MATCH('Calc Pitcher (Active)'!$B99, 'All P'!$B$6:$B$217, 0), MATCH('Calc Pitcher (Active)'!L$1, 'All P'!$G$5:$AM$5, 0))</f>
        <v>0.73699999999999999</v>
      </c>
      <c r="M99">
        <f>INDEX('All P'!$G$6:$AM$217, MATCH('Calc Pitcher (Active)'!$B99, 'All P'!$B$6:$B$217, 0), MATCH('Calc Pitcher (Active)'!M$1, 'All P'!$G$5:$AM$5, 0))</f>
        <v>5.3</v>
      </c>
      <c r="N99">
        <f>INDEX('All P'!$G$6:$AM$217, MATCH('Calc Pitcher (Active)'!$B99, 'All P'!$B$6:$B$217, 0), MATCH('Calc Pitcher (Active)'!N$1, 'All P'!$G$5:$AM$5, 0))</f>
        <v>1.3</v>
      </c>
      <c r="O99">
        <f t="shared" si="3"/>
        <v>1306.60550039742</v>
      </c>
      <c r="P99">
        <f>H99*'Coef Pitcher'!B$2</f>
        <v>751.68904426139693</v>
      </c>
      <c r="Q99">
        <f>I99*'Coef Pitcher'!C$2</f>
        <v>476.0954814729692</v>
      </c>
      <c r="R99">
        <f>J99*'Coef Pitcher'!D$2</f>
        <v>-801.1876798610615</v>
      </c>
      <c r="S99">
        <f>K99*'Coef Pitcher'!E$2</f>
        <v>-711.40950772554754</v>
      </c>
      <c r="T99">
        <f>L99*'Coef Pitcher'!F$2</f>
        <v>7073.6923659196418</v>
      </c>
      <c r="U99">
        <f>M99*'Coef Pitcher'!G$2</f>
        <v>-6832.3516449462977</v>
      </c>
      <c r="V99">
        <f>N99*'Coef Pitcher'!H$2</f>
        <v>-1361.2464881476633</v>
      </c>
      <c r="W99">
        <f t="shared" si="4"/>
        <v>-98.112928629142289</v>
      </c>
      <c r="X99" s="2">
        <f t="shared" si="5"/>
        <v>2.4552543716892845E-43</v>
      </c>
    </row>
    <row r="100" spans="1:24" x14ac:dyDescent="0.45">
      <c r="A100">
        <f>'All P'!A104</f>
        <v>99</v>
      </c>
      <c r="B100" t="str">
        <f>'All P'!B104</f>
        <v>Mike Minor</v>
      </c>
      <c r="C100">
        <f>'All P'!C104</f>
        <v>2019</v>
      </c>
      <c r="D100">
        <f>'All P'!D104</f>
        <v>31</v>
      </c>
      <c r="E100" t="str">
        <f>'All P'!E104</f>
        <v>TEX</v>
      </c>
      <c r="F100" t="str">
        <f>'All P'!F104</f>
        <v>AL</v>
      </c>
      <c r="G100">
        <f>'Coef Pitcher'!$A$2</f>
        <v>1306.60550039742</v>
      </c>
      <c r="H100">
        <f>INDEX('All P'!$G$6:$AM$217, MATCH('Calc Pitcher (Active)'!$B100, 'All P'!$B$6:$B$217, 0), MATCH('Calc Pitcher (Active)'!H$1, 'All P'!$G$5:$AM$5, 0))</f>
        <v>14</v>
      </c>
      <c r="I100">
        <f>INDEX('All P'!$G$6:$AM$217, MATCH('Calc Pitcher (Active)'!$B100, 'All P'!$B$6:$B$217, 0), MATCH('Calc Pitcher (Active)'!I$1, 'All P'!$G$5:$AM$5, 0))</f>
        <v>3.59</v>
      </c>
      <c r="J100">
        <f>INDEX('All P'!$G$6:$AM$217, MATCH('Calc Pitcher (Active)'!$B100, 'All P'!$B$6:$B$217, 0), MATCH('Calc Pitcher (Active)'!J$1, 'All P'!$G$5:$AM$5, 0))</f>
        <v>200</v>
      </c>
      <c r="K100">
        <f>INDEX('All P'!$G$6:$AM$217, MATCH('Calc Pitcher (Active)'!$B100, 'All P'!$B$6:$B$217, 0), MATCH('Calc Pitcher (Active)'!K$1, 'All P'!$G$5:$AM$5, 0))</f>
        <v>4.25</v>
      </c>
      <c r="L100">
        <f>INDEX('All P'!$G$6:$AM$217, MATCH('Calc Pitcher (Active)'!$B100, 'All P'!$B$6:$B$217, 0), MATCH('Calc Pitcher (Active)'!L$1, 'All P'!$G$5:$AM$5, 0))</f>
        <v>1.238</v>
      </c>
      <c r="M100">
        <f>INDEX('All P'!$G$6:$AM$217, MATCH('Calc Pitcher (Active)'!$B100, 'All P'!$B$6:$B$217, 0), MATCH('Calc Pitcher (Active)'!M$1, 'All P'!$G$5:$AM$5, 0))</f>
        <v>8.1999999999999993</v>
      </c>
      <c r="N100">
        <f>INDEX('All P'!$G$6:$AM$217, MATCH('Calc Pitcher (Active)'!$B100, 'All P'!$B$6:$B$217, 0), MATCH('Calc Pitcher (Active)'!N$1, 'All P'!$G$5:$AM$5, 0))</f>
        <v>2.9</v>
      </c>
      <c r="O100">
        <f t="shared" si="3"/>
        <v>1306.60550039742</v>
      </c>
      <c r="P100">
        <f>H100*'Coef Pitcher'!B$2</f>
        <v>584.64703442553105</v>
      </c>
      <c r="Q100">
        <f>I100*'Coef Pitcher'!C$2</f>
        <v>982.28895315399961</v>
      </c>
      <c r="R100">
        <f>J100*'Coef Pitcher'!D$2</f>
        <v>-564.21667595849408</v>
      </c>
      <c r="S100">
        <f>K100*'Coef Pitcher'!E$2</f>
        <v>-1393.3135519970401</v>
      </c>
      <c r="T100">
        <f>L100*'Coef Pitcher'!F$2</f>
        <v>11882.267502046834</v>
      </c>
      <c r="U100">
        <f>M100*'Coef Pitcher'!G$2</f>
        <v>-10570.80820538861</v>
      </c>
      <c r="V100">
        <f>N100*'Coef Pitcher'!H$2</f>
        <v>-3036.6267812524793</v>
      </c>
      <c r="W100">
        <f t="shared" si="4"/>
        <v>-809.15622457283916</v>
      </c>
      <c r="X100" s="2">
        <f t="shared" si="5"/>
        <v>0</v>
      </c>
    </row>
    <row r="101" spans="1:24" x14ac:dyDescent="0.45">
      <c r="A101">
        <f>'All P'!A105</f>
        <v>100</v>
      </c>
      <c r="B101" t="str">
        <f>'All P'!B105</f>
        <v>Robin Roberts</v>
      </c>
      <c r="C101">
        <f>'All P'!C105</f>
        <v>1951</v>
      </c>
      <c r="D101">
        <f>'All P'!D105</f>
        <v>24</v>
      </c>
      <c r="E101" t="str">
        <f>'All P'!E105</f>
        <v>PHI</v>
      </c>
      <c r="F101" t="str">
        <f>'All P'!F105</f>
        <v>NL</v>
      </c>
      <c r="G101">
        <f>'Coef Pitcher'!$A$2</f>
        <v>1306.60550039742</v>
      </c>
      <c r="H101">
        <f>INDEX('All P'!$G$6:$AM$217, MATCH('Calc Pitcher (Active)'!$B101, 'All P'!$B$6:$B$217, 0), MATCH('Calc Pitcher (Active)'!H$1, 'All P'!$G$5:$AM$5, 0))</f>
        <v>23</v>
      </c>
      <c r="I101">
        <f>INDEX('All P'!$G$6:$AM$217, MATCH('Calc Pitcher (Active)'!$B101, 'All P'!$B$6:$B$217, 0), MATCH('Calc Pitcher (Active)'!I$1, 'All P'!$G$5:$AM$5, 0))</f>
        <v>2.75</v>
      </c>
      <c r="J101">
        <f>INDEX('All P'!$G$6:$AM$217, MATCH('Calc Pitcher (Active)'!$B101, 'All P'!$B$6:$B$217, 0), MATCH('Calc Pitcher (Active)'!J$1, 'All P'!$G$5:$AM$5, 0))</f>
        <v>198</v>
      </c>
      <c r="K101">
        <f>INDEX('All P'!$G$6:$AM$217, MATCH('Calc Pitcher (Active)'!$B101, 'All P'!$B$6:$B$217, 0), MATCH('Calc Pitcher (Active)'!K$1, 'All P'!$G$5:$AM$5, 0))</f>
        <v>3.12</v>
      </c>
      <c r="L101">
        <f>INDEX('All P'!$G$6:$AM$217, MATCH('Calc Pitcher (Active)'!$B101, 'All P'!$B$6:$B$217, 0), MATCH('Calc Pitcher (Active)'!L$1, 'All P'!$G$5:$AM$5, 0))</f>
        <v>1.111</v>
      </c>
      <c r="M101">
        <f>INDEX('All P'!$G$6:$AM$217, MATCH('Calc Pitcher (Active)'!$B101, 'All P'!$B$6:$B$217, 0), MATCH('Calc Pitcher (Active)'!M$1, 'All P'!$G$5:$AM$5, 0))</f>
        <v>8.4</v>
      </c>
      <c r="N101">
        <f>INDEX('All P'!$G$6:$AM$217, MATCH('Calc Pitcher (Active)'!$B101, 'All P'!$B$6:$B$217, 0), MATCH('Calc Pitcher (Active)'!N$1, 'All P'!$G$5:$AM$5, 0))</f>
        <v>1.6</v>
      </c>
      <c r="O101">
        <f t="shared" si="3"/>
        <v>1306.60550039742</v>
      </c>
      <c r="P101">
        <f>H101*'Coef Pitcher'!B$2</f>
        <v>960.49155655622951</v>
      </c>
      <c r="Q101">
        <f>I101*'Coef Pitcher'!C$2</f>
        <v>752.44975520153173</v>
      </c>
      <c r="R101">
        <f>J101*'Coef Pitcher'!D$2</f>
        <v>-558.57450919890914</v>
      </c>
      <c r="S101">
        <f>K101*'Coef Pitcher'!E$2</f>
        <v>-1022.8560664072389</v>
      </c>
      <c r="T101">
        <f>L101*'Coef Pitcher'!F$2</f>
        <v>10663.327297878863</v>
      </c>
      <c r="U101">
        <f>M101*'Coef Pitcher'!G$2</f>
        <v>-10828.632795763944</v>
      </c>
      <c r="V101">
        <f>N101*'Coef Pitcher'!H$2</f>
        <v>-1675.3802931048162</v>
      </c>
      <c r="W101">
        <f t="shared" si="4"/>
        <v>-402.56955444086498</v>
      </c>
      <c r="X101" s="2">
        <f t="shared" si="5"/>
        <v>1.466438736273639E-175</v>
      </c>
    </row>
    <row r="102" spans="1:24" x14ac:dyDescent="0.45">
      <c r="A102">
        <f>'All P'!A106</f>
        <v>101</v>
      </c>
      <c r="B102" t="str">
        <f>'All P'!B106</f>
        <v>Sandy Alcántara</v>
      </c>
      <c r="C102">
        <f>'All P'!C106</f>
        <v>2022</v>
      </c>
      <c r="D102">
        <f>'All P'!D106</f>
        <v>26</v>
      </c>
      <c r="E102" t="str">
        <f>'All P'!E106</f>
        <v>MIA</v>
      </c>
      <c r="F102" t="str">
        <f>'All P'!F106</f>
        <v>NL</v>
      </c>
      <c r="G102">
        <f>'Coef Pitcher'!$A$2</f>
        <v>1306.60550039742</v>
      </c>
      <c r="H102">
        <f>INDEX('All P'!$G$6:$AM$217, MATCH('Calc Pitcher (Active)'!$B102, 'All P'!$B$6:$B$217, 0), MATCH('Calc Pitcher (Active)'!H$1, 'All P'!$G$5:$AM$5, 0))</f>
        <v>14</v>
      </c>
      <c r="I102">
        <f>INDEX('All P'!$G$6:$AM$217, MATCH('Calc Pitcher (Active)'!$B102, 'All P'!$B$6:$B$217, 0), MATCH('Calc Pitcher (Active)'!I$1, 'All P'!$G$5:$AM$5, 0))</f>
        <v>2.2799999999999998</v>
      </c>
      <c r="J102">
        <f>INDEX('All P'!$G$6:$AM$217, MATCH('Calc Pitcher (Active)'!$B102, 'All P'!$B$6:$B$217, 0), MATCH('Calc Pitcher (Active)'!J$1, 'All P'!$G$5:$AM$5, 0))</f>
        <v>207</v>
      </c>
      <c r="K102">
        <f>INDEX('All P'!$G$6:$AM$217, MATCH('Calc Pitcher (Active)'!$B102, 'All P'!$B$6:$B$217, 0), MATCH('Calc Pitcher (Active)'!K$1, 'All P'!$G$5:$AM$5, 0))</f>
        <v>2.99</v>
      </c>
      <c r="L102">
        <f>INDEX('All P'!$G$6:$AM$217, MATCH('Calc Pitcher (Active)'!$B102, 'All P'!$B$6:$B$217, 0), MATCH('Calc Pitcher (Active)'!L$1, 'All P'!$G$5:$AM$5, 0))</f>
        <v>0.98</v>
      </c>
      <c r="M102">
        <f>INDEX('All P'!$G$6:$AM$217, MATCH('Calc Pitcher (Active)'!$B102, 'All P'!$B$6:$B$217, 0), MATCH('Calc Pitcher (Active)'!M$1, 'All P'!$G$5:$AM$5, 0))</f>
        <v>6.8</v>
      </c>
      <c r="N102">
        <f>INDEX('All P'!$G$6:$AM$217, MATCH('Calc Pitcher (Active)'!$B102, 'All P'!$B$6:$B$217, 0), MATCH('Calc Pitcher (Active)'!N$1, 'All P'!$G$5:$AM$5, 0))</f>
        <v>2</v>
      </c>
      <c r="O102">
        <f t="shared" si="3"/>
        <v>1306.60550039742</v>
      </c>
      <c r="P102">
        <f>H102*'Coef Pitcher'!B$2</f>
        <v>584.64703442553105</v>
      </c>
      <c r="Q102">
        <f>I102*'Coef Pitcher'!C$2</f>
        <v>623.84925158526994</v>
      </c>
      <c r="R102">
        <f>J102*'Coef Pitcher'!D$2</f>
        <v>-583.96425961704131</v>
      </c>
      <c r="S102">
        <f>K102*'Coef Pitcher'!E$2</f>
        <v>-980.23706364027066</v>
      </c>
      <c r="T102">
        <f>L102*'Coef Pitcher'!F$2</f>
        <v>9405.9952762567827</v>
      </c>
      <c r="U102">
        <f>M102*'Coef Pitcher'!G$2</f>
        <v>-8766.0360727612879</v>
      </c>
      <c r="V102">
        <f>N102*'Coef Pitcher'!H$2</f>
        <v>-2094.2253663810202</v>
      </c>
      <c r="W102">
        <f t="shared" si="4"/>
        <v>-503.36569973461656</v>
      </c>
      <c r="X102" s="2">
        <f t="shared" si="5"/>
        <v>2.4606748241340722E-219</v>
      </c>
    </row>
    <row r="103" spans="1:24" x14ac:dyDescent="0.45">
      <c r="A103">
        <f>'All P'!A107</f>
        <v>102</v>
      </c>
      <c r="B103" t="str">
        <f>'All P'!B107</f>
        <v>Kevin Appier</v>
      </c>
      <c r="C103">
        <f>'All P'!C107</f>
        <v>1992</v>
      </c>
      <c r="D103">
        <f>'All P'!D107</f>
        <v>24</v>
      </c>
      <c r="E103" t="str">
        <f>'All P'!E107</f>
        <v>KCR</v>
      </c>
      <c r="F103" t="str">
        <f>'All P'!F107</f>
        <v>AL</v>
      </c>
      <c r="G103">
        <f>'Coef Pitcher'!$A$2</f>
        <v>1306.60550039742</v>
      </c>
      <c r="H103">
        <f>INDEX('All P'!$G$6:$AM$217, MATCH('Calc Pitcher (Active)'!$B103, 'All P'!$B$6:$B$217, 0), MATCH('Calc Pitcher (Active)'!H$1, 'All P'!$G$5:$AM$5, 0))</f>
        <v>18</v>
      </c>
      <c r="I103">
        <f>INDEX('All P'!$G$6:$AM$217, MATCH('Calc Pitcher (Active)'!$B103, 'All P'!$B$6:$B$217, 0), MATCH('Calc Pitcher (Active)'!I$1, 'All P'!$G$5:$AM$5, 0))</f>
        <v>2.56</v>
      </c>
      <c r="J103">
        <f>INDEX('All P'!$G$6:$AM$217, MATCH('Calc Pitcher (Active)'!$B103, 'All P'!$B$6:$B$217, 0), MATCH('Calc Pitcher (Active)'!J$1, 'All P'!$G$5:$AM$5, 0))</f>
        <v>186</v>
      </c>
      <c r="K103">
        <f>INDEX('All P'!$G$6:$AM$217, MATCH('Calc Pitcher (Active)'!$B103, 'All P'!$B$6:$B$217, 0), MATCH('Calc Pitcher (Active)'!K$1, 'All P'!$G$5:$AM$5, 0))</f>
        <v>2.9</v>
      </c>
      <c r="L103">
        <f>INDEX('All P'!$G$6:$AM$217, MATCH('Calc Pitcher (Active)'!$B103, 'All P'!$B$6:$B$217, 0), MATCH('Calc Pitcher (Active)'!L$1, 'All P'!$G$5:$AM$5, 0))</f>
        <v>1.1060000000000001</v>
      </c>
      <c r="M103">
        <f>INDEX('All P'!$G$6:$AM$217, MATCH('Calc Pitcher (Active)'!$B103, 'All P'!$B$6:$B$217, 0), MATCH('Calc Pitcher (Active)'!M$1, 'All P'!$G$5:$AM$5, 0))</f>
        <v>6.9</v>
      </c>
      <c r="N103">
        <f>INDEX('All P'!$G$6:$AM$217, MATCH('Calc Pitcher (Active)'!$B103, 'All P'!$B$6:$B$217, 0), MATCH('Calc Pitcher (Active)'!N$1, 'All P'!$G$5:$AM$5, 0))</f>
        <v>3.1</v>
      </c>
      <c r="O103">
        <f t="shared" si="3"/>
        <v>1306.60550039742</v>
      </c>
      <c r="P103">
        <f>H103*'Coef Pitcher'!B$2</f>
        <v>751.68904426139693</v>
      </c>
      <c r="Q103">
        <f>I103*'Coef Pitcher'!C$2</f>
        <v>700.46231756942598</v>
      </c>
      <c r="R103">
        <f>J103*'Coef Pitcher'!D$2</f>
        <v>-524.7215086413994</v>
      </c>
      <c r="S103">
        <f>K103*'Coef Pitcher'!E$2</f>
        <v>-950.73160018621559</v>
      </c>
      <c r="T103">
        <f>L103*'Coef Pitcher'!F$2</f>
        <v>10615.337526061227</v>
      </c>
      <c r="U103">
        <f>M103*'Coef Pitcher'!G$2</f>
        <v>-8894.9483679489549</v>
      </c>
      <c r="V103">
        <f>N103*'Coef Pitcher'!H$2</f>
        <v>-3246.0493178905813</v>
      </c>
      <c r="W103">
        <f t="shared" si="4"/>
        <v>-242.35640637768074</v>
      </c>
      <c r="X103" s="2">
        <f t="shared" si="5"/>
        <v>5.5712167643029088E-106</v>
      </c>
    </row>
    <row r="104" spans="1:24" x14ac:dyDescent="0.45">
      <c r="A104">
        <f>'All P'!A108</f>
        <v>103</v>
      </c>
      <c r="B104" t="str">
        <f>'All P'!B108</f>
        <v>Randy Johnson</v>
      </c>
      <c r="C104">
        <f>'All P'!C108</f>
        <v>1997</v>
      </c>
      <c r="D104">
        <f>'All P'!D108</f>
        <v>33</v>
      </c>
      <c r="E104" t="str">
        <f>'All P'!E108</f>
        <v>SEA</v>
      </c>
      <c r="F104" t="str">
        <f>'All P'!F108</f>
        <v>AL</v>
      </c>
      <c r="G104">
        <f>'Coef Pitcher'!$A$2</f>
        <v>1306.60550039742</v>
      </c>
      <c r="H104">
        <f>INDEX('All P'!$G$6:$AM$217, MATCH('Calc Pitcher (Active)'!$B104, 'All P'!$B$6:$B$217, 0), MATCH('Calc Pitcher (Active)'!H$1, 'All P'!$G$5:$AM$5, 0))</f>
        <v>24</v>
      </c>
      <c r="I104">
        <f>INDEX('All P'!$G$6:$AM$217, MATCH('Calc Pitcher (Active)'!$B104, 'All P'!$B$6:$B$217, 0), MATCH('Calc Pitcher (Active)'!I$1, 'All P'!$G$5:$AM$5, 0))</f>
        <v>2.3199999999999998</v>
      </c>
      <c r="J104">
        <f>INDEX('All P'!$G$6:$AM$217, MATCH('Calc Pitcher (Active)'!$B104, 'All P'!$B$6:$B$217, 0), MATCH('Calc Pitcher (Active)'!J$1, 'All P'!$G$5:$AM$5, 0))</f>
        <v>334</v>
      </c>
      <c r="K104">
        <f>INDEX('All P'!$G$6:$AM$217, MATCH('Calc Pitcher (Active)'!$B104, 'All P'!$B$6:$B$217, 0), MATCH('Calc Pitcher (Active)'!K$1, 'All P'!$G$5:$AM$5, 0))</f>
        <v>2.66</v>
      </c>
      <c r="L104">
        <f>INDEX('All P'!$G$6:$AM$217, MATCH('Calc Pitcher (Active)'!$B104, 'All P'!$B$6:$B$217, 0), MATCH('Calc Pitcher (Active)'!L$1, 'All P'!$G$5:$AM$5, 0))</f>
        <v>1.0309999999999999</v>
      </c>
      <c r="M104">
        <f>INDEX('All P'!$G$6:$AM$217, MATCH('Calc Pitcher (Active)'!$B104, 'All P'!$B$6:$B$217, 0), MATCH('Calc Pitcher (Active)'!M$1, 'All P'!$G$5:$AM$5, 0))</f>
        <v>6.8</v>
      </c>
      <c r="N104">
        <f>INDEX('All P'!$G$6:$AM$217, MATCH('Calc Pitcher (Active)'!$B104, 'All P'!$B$6:$B$217, 0), MATCH('Calc Pitcher (Active)'!N$1, 'All P'!$G$5:$AM$5, 0))</f>
        <v>2.5</v>
      </c>
      <c r="O104">
        <f t="shared" si="3"/>
        <v>1306.60550039742</v>
      </c>
      <c r="P104">
        <f>H104*'Coef Pitcher'!B$2</f>
        <v>1002.252059015196</v>
      </c>
      <c r="Q104">
        <f>I104*'Coef Pitcher'!C$2</f>
        <v>634.79397529729226</v>
      </c>
      <c r="R104">
        <f>J104*'Coef Pitcher'!D$2</f>
        <v>-942.24184885068507</v>
      </c>
      <c r="S104">
        <f>K104*'Coef Pitcher'!E$2</f>
        <v>-872.05036430873577</v>
      </c>
      <c r="T104">
        <f>L104*'Coef Pitcher'!F$2</f>
        <v>9895.4909487966761</v>
      </c>
      <c r="U104">
        <f>M104*'Coef Pitcher'!G$2</f>
        <v>-8766.0360727612879</v>
      </c>
      <c r="V104">
        <f>N104*'Coef Pitcher'!H$2</f>
        <v>-2617.7817079762754</v>
      </c>
      <c r="W104">
        <f t="shared" si="4"/>
        <v>-358.96751039039918</v>
      </c>
      <c r="X104" s="2">
        <f t="shared" si="5"/>
        <v>1.2658756759794947E-156</v>
      </c>
    </row>
    <row r="105" spans="1:24" x14ac:dyDescent="0.45">
      <c r="A105">
        <f>'All P'!A109</f>
        <v>104</v>
      </c>
      <c r="B105" t="str">
        <f>'All P'!B109</f>
        <v>Jim Bunning</v>
      </c>
      <c r="C105">
        <f>'All P'!C109</f>
        <v>1965</v>
      </c>
      <c r="D105">
        <f>'All P'!D109</f>
        <v>33</v>
      </c>
      <c r="E105" t="str">
        <f>'All P'!E109</f>
        <v>PHI</v>
      </c>
      <c r="F105" t="str">
        <f>'All P'!F109</f>
        <v>NL</v>
      </c>
      <c r="G105">
        <f>'Coef Pitcher'!$A$2</f>
        <v>1306.60550039742</v>
      </c>
      <c r="H105">
        <f>INDEX('All P'!$G$6:$AM$217, MATCH('Calc Pitcher (Active)'!$B105, 'All P'!$B$6:$B$217, 0), MATCH('Calc Pitcher (Active)'!H$1, 'All P'!$G$5:$AM$5, 0))</f>
        <v>19</v>
      </c>
      <c r="I105">
        <f>INDEX('All P'!$G$6:$AM$217, MATCH('Calc Pitcher (Active)'!$B105, 'All P'!$B$6:$B$217, 0), MATCH('Calc Pitcher (Active)'!I$1, 'All P'!$G$5:$AM$5, 0))</f>
        <v>2.41</v>
      </c>
      <c r="J105">
        <f>INDEX('All P'!$G$6:$AM$217, MATCH('Calc Pitcher (Active)'!$B105, 'All P'!$B$6:$B$217, 0), MATCH('Calc Pitcher (Active)'!J$1, 'All P'!$G$5:$AM$5, 0))</f>
        <v>252</v>
      </c>
      <c r="K105">
        <f>INDEX('All P'!$G$6:$AM$217, MATCH('Calc Pitcher (Active)'!$B105, 'All P'!$B$6:$B$217, 0), MATCH('Calc Pitcher (Active)'!K$1, 'All P'!$G$5:$AM$5, 0))</f>
        <v>2.73</v>
      </c>
      <c r="L105">
        <f>INDEX('All P'!$G$6:$AM$217, MATCH('Calc Pitcher (Active)'!$B105, 'All P'!$B$6:$B$217, 0), MATCH('Calc Pitcher (Active)'!L$1, 'All P'!$G$5:$AM$5, 0))</f>
        <v>1.0029999999999999</v>
      </c>
      <c r="M105">
        <f>INDEX('All P'!$G$6:$AM$217, MATCH('Calc Pitcher (Active)'!$B105, 'All P'!$B$6:$B$217, 0), MATCH('Calc Pitcher (Active)'!M$1, 'All P'!$G$5:$AM$5, 0))</f>
        <v>7.5</v>
      </c>
      <c r="N105">
        <f>INDEX('All P'!$G$6:$AM$217, MATCH('Calc Pitcher (Active)'!$B105, 'All P'!$B$6:$B$217, 0), MATCH('Calc Pitcher (Active)'!N$1, 'All P'!$G$5:$AM$5, 0))</f>
        <v>1.6</v>
      </c>
      <c r="O105">
        <f t="shared" si="3"/>
        <v>1306.60550039742</v>
      </c>
      <c r="P105">
        <f>H105*'Coef Pitcher'!B$2</f>
        <v>793.44954672036351</v>
      </c>
      <c r="Q105">
        <f>I105*'Coef Pitcher'!C$2</f>
        <v>659.41960364934243</v>
      </c>
      <c r="R105">
        <f>J105*'Coef Pitcher'!D$2</f>
        <v>-710.91301170770248</v>
      </c>
      <c r="S105">
        <f>K105*'Coef Pitcher'!E$2</f>
        <v>-894.99905810633402</v>
      </c>
      <c r="T105">
        <f>L105*'Coef Pitcher'!F$2</f>
        <v>9626.7482266179104</v>
      </c>
      <c r="U105">
        <f>M105*'Coef Pitcher'!G$2</f>
        <v>-9668.4221390749499</v>
      </c>
      <c r="V105">
        <f>N105*'Coef Pitcher'!H$2</f>
        <v>-1675.3802931048162</v>
      </c>
      <c r="W105">
        <f t="shared" si="4"/>
        <v>-563.49162460876551</v>
      </c>
      <c r="X105" s="2">
        <f t="shared" si="5"/>
        <v>1.8997516645767443E-245</v>
      </c>
    </row>
    <row r="106" spans="1:24" x14ac:dyDescent="0.45">
      <c r="A106">
        <f>'All P'!A110</f>
        <v>105</v>
      </c>
      <c r="B106" t="str">
        <f>'All P'!B110</f>
        <v>Bret Saberhagen</v>
      </c>
      <c r="C106">
        <f>'All P'!C110</f>
        <v>1987</v>
      </c>
      <c r="D106">
        <f>'All P'!D110</f>
        <v>23</v>
      </c>
      <c r="E106" t="str">
        <f>'All P'!E110</f>
        <v>KCR</v>
      </c>
      <c r="F106" t="str">
        <f>'All P'!F110</f>
        <v>AL</v>
      </c>
      <c r="G106">
        <f>'Coef Pitcher'!$A$2</f>
        <v>1306.60550039742</v>
      </c>
      <c r="H106">
        <f>INDEX('All P'!$G$6:$AM$217, MATCH('Calc Pitcher (Active)'!$B106, 'All P'!$B$6:$B$217, 0), MATCH('Calc Pitcher (Active)'!H$1, 'All P'!$G$5:$AM$5, 0))</f>
        <v>23</v>
      </c>
      <c r="I106">
        <f>INDEX('All P'!$G$6:$AM$217, MATCH('Calc Pitcher (Active)'!$B106, 'All P'!$B$6:$B$217, 0), MATCH('Calc Pitcher (Active)'!I$1, 'All P'!$G$5:$AM$5, 0))</f>
        <v>2.16</v>
      </c>
      <c r="J106">
        <f>INDEX('All P'!$G$6:$AM$217, MATCH('Calc Pitcher (Active)'!$B106, 'All P'!$B$6:$B$217, 0), MATCH('Calc Pitcher (Active)'!J$1, 'All P'!$G$5:$AM$5, 0))</f>
        <v>193</v>
      </c>
      <c r="K106">
        <f>INDEX('All P'!$G$6:$AM$217, MATCH('Calc Pitcher (Active)'!$B106, 'All P'!$B$6:$B$217, 0), MATCH('Calc Pitcher (Active)'!K$1, 'All P'!$G$5:$AM$5, 0))</f>
        <v>2.4500000000000002</v>
      </c>
      <c r="L106">
        <f>INDEX('All P'!$G$6:$AM$217, MATCH('Calc Pitcher (Active)'!$B106, 'All P'!$B$6:$B$217, 0), MATCH('Calc Pitcher (Active)'!L$1, 'All P'!$G$5:$AM$5, 0))</f>
        <v>0.96099999999999997</v>
      </c>
      <c r="M106">
        <f>INDEX('All P'!$G$6:$AM$217, MATCH('Calc Pitcher (Active)'!$B106, 'All P'!$B$6:$B$217, 0), MATCH('Calc Pitcher (Active)'!M$1, 'All P'!$G$5:$AM$5, 0))</f>
        <v>7.2</v>
      </c>
      <c r="N106">
        <f>INDEX('All P'!$G$6:$AM$217, MATCH('Calc Pitcher (Active)'!$B106, 'All P'!$B$6:$B$217, 0), MATCH('Calc Pitcher (Active)'!N$1, 'All P'!$G$5:$AM$5, 0))</f>
        <v>1.5</v>
      </c>
      <c r="O106">
        <f t="shared" si="3"/>
        <v>1306.60550039742</v>
      </c>
      <c r="P106">
        <f>H106*'Coef Pitcher'!B$2</f>
        <v>960.49155655622951</v>
      </c>
      <c r="Q106">
        <f>I106*'Coef Pitcher'!C$2</f>
        <v>591.0150804492032</v>
      </c>
      <c r="R106">
        <f>J106*'Coef Pitcher'!D$2</f>
        <v>-544.46909229994674</v>
      </c>
      <c r="S106">
        <f>K106*'Coef Pitcher'!E$2</f>
        <v>-803.20428291594089</v>
      </c>
      <c r="T106">
        <f>L106*'Coef Pitcher'!F$2</f>
        <v>9223.6341433497637</v>
      </c>
      <c r="U106">
        <f>M106*'Coef Pitcher'!G$2</f>
        <v>-9281.6852535119524</v>
      </c>
      <c r="V106">
        <f>N106*'Coef Pitcher'!H$2</f>
        <v>-1570.669024785765</v>
      </c>
      <c r="W106">
        <f t="shared" si="4"/>
        <v>-118.28137276098914</v>
      </c>
      <c r="X106" s="2">
        <f t="shared" si="5"/>
        <v>4.2761457351417676E-52</v>
      </c>
    </row>
    <row r="107" spans="1:24" x14ac:dyDescent="0.45">
      <c r="A107">
        <f>'All P'!A111</f>
        <v>106</v>
      </c>
      <c r="B107" t="str">
        <f>'All P'!B111</f>
        <v>Mel Parnell</v>
      </c>
      <c r="C107">
        <f>'All P'!C111</f>
        <v>1949</v>
      </c>
      <c r="D107">
        <f>'All P'!D111</f>
        <v>27</v>
      </c>
      <c r="E107" t="str">
        <f>'All P'!E111</f>
        <v>BOS</v>
      </c>
      <c r="F107" t="str">
        <f>'All P'!F111</f>
        <v>AL</v>
      </c>
      <c r="G107">
        <f>'Coef Pitcher'!$A$2</f>
        <v>1306.60550039742</v>
      </c>
      <c r="H107">
        <f>INDEX('All P'!$G$6:$AM$217, MATCH('Calc Pitcher (Active)'!$B107, 'All P'!$B$6:$B$217, 0), MATCH('Calc Pitcher (Active)'!H$1, 'All P'!$G$5:$AM$5, 0))</f>
        <v>25</v>
      </c>
      <c r="I107">
        <f>INDEX('All P'!$G$6:$AM$217, MATCH('Calc Pitcher (Active)'!$B107, 'All P'!$B$6:$B$217, 0), MATCH('Calc Pitcher (Active)'!I$1, 'All P'!$G$5:$AM$5, 0))</f>
        <v>2.77</v>
      </c>
      <c r="J107">
        <f>INDEX('All P'!$G$6:$AM$217, MATCH('Calc Pitcher (Active)'!$B107, 'All P'!$B$6:$B$217, 0), MATCH('Calc Pitcher (Active)'!J$1, 'All P'!$G$5:$AM$5, 0))</f>
        <v>122</v>
      </c>
      <c r="K107">
        <f>INDEX('All P'!$G$6:$AM$217, MATCH('Calc Pitcher (Active)'!$B107, 'All P'!$B$6:$B$217, 0), MATCH('Calc Pitcher (Active)'!K$1, 'All P'!$G$5:$AM$5, 0))</f>
        <v>3.45</v>
      </c>
      <c r="L107">
        <f>INDEX('All P'!$G$6:$AM$217, MATCH('Calc Pitcher (Active)'!$B107, 'All P'!$B$6:$B$217, 0), MATCH('Calc Pitcher (Active)'!L$1, 'All P'!$G$5:$AM$5, 0))</f>
        <v>1.327</v>
      </c>
      <c r="M107">
        <f>INDEX('All P'!$G$6:$AM$217, MATCH('Calc Pitcher (Active)'!$B107, 'All P'!$B$6:$B$217, 0), MATCH('Calc Pitcher (Active)'!M$1, 'All P'!$G$5:$AM$5, 0))</f>
        <v>7.9</v>
      </c>
      <c r="N107">
        <f>INDEX('All P'!$G$6:$AM$217, MATCH('Calc Pitcher (Active)'!$B107, 'All P'!$B$6:$B$217, 0), MATCH('Calc Pitcher (Active)'!N$1, 'All P'!$G$5:$AM$5, 0))</f>
        <v>4.0999999999999996</v>
      </c>
      <c r="O107">
        <f t="shared" si="3"/>
        <v>1306.60550039742</v>
      </c>
      <c r="P107">
        <f>H107*'Coef Pitcher'!B$2</f>
        <v>1044.0125614741626</v>
      </c>
      <c r="Q107">
        <f>I107*'Coef Pitcher'!C$2</f>
        <v>757.92211705754289</v>
      </c>
      <c r="R107">
        <f>J107*'Coef Pitcher'!D$2</f>
        <v>-344.17217233468136</v>
      </c>
      <c r="S107">
        <f>K107*'Coef Pitcher'!E$2</f>
        <v>-1131.0427657387738</v>
      </c>
      <c r="T107">
        <f>L107*'Coef Pitcher'!F$2</f>
        <v>12736.485440400766</v>
      </c>
      <c r="U107">
        <f>M107*'Coef Pitcher'!G$2</f>
        <v>-10184.071319825614</v>
      </c>
      <c r="V107">
        <f>N107*'Coef Pitcher'!H$2</f>
        <v>-4293.1620010810911</v>
      </c>
      <c r="W107">
        <f t="shared" si="4"/>
        <v>-107.42263965026905</v>
      </c>
      <c r="X107" s="2">
        <f t="shared" si="5"/>
        <v>2.2230046360025096E-47</v>
      </c>
    </row>
    <row r="108" spans="1:24" x14ac:dyDescent="0.45">
      <c r="A108">
        <f>'All P'!A112</f>
        <v>107</v>
      </c>
      <c r="B108" t="str">
        <f>'All P'!B112</f>
        <v>Max Scherzer</v>
      </c>
      <c r="C108">
        <f>'All P'!C112</f>
        <v>2018</v>
      </c>
      <c r="D108">
        <f>'All P'!D112</f>
        <v>33</v>
      </c>
      <c r="E108" t="str">
        <f>'All P'!E112</f>
        <v>WSN</v>
      </c>
      <c r="F108" t="str">
        <f>'All P'!F112</f>
        <v>NL</v>
      </c>
      <c r="G108">
        <f>'Coef Pitcher'!$A$2</f>
        <v>1306.60550039742</v>
      </c>
      <c r="H108">
        <f>INDEX('All P'!$G$6:$AM$217, MATCH('Calc Pitcher (Active)'!$B108, 'All P'!$B$6:$B$217, 0), MATCH('Calc Pitcher (Active)'!H$1, 'All P'!$G$5:$AM$5, 0))</f>
        <v>18</v>
      </c>
      <c r="I108">
        <f>INDEX('All P'!$G$6:$AM$217, MATCH('Calc Pitcher (Active)'!$B108, 'All P'!$B$6:$B$217, 0), MATCH('Calc Pitcher (Active)'!I$1, 'All P'!$G$5:$AM$5, 0))</f>
        <v>2.5299999999999998</v>
      </c>
      <c r="J108">
        <f>INDEX('All P'!$G$6:$AM$217, MATCH('Calc Pitcher (Active)'!$B108, 'All P'!$B$6:$B$217, 0), MATCH('Calc Pitcher (Active)'!J$1, 'All P'!$G$5:$AM$5, 0))</f>
        <v>300</v>
      </c>
      <c r="K108">
        <f>INDEX('All P'!$G$6:$AM$217, MATCH('Calc Pitcher (Active)'!$B108, 'All P'!$B$6:$B$217, 0), MATCH('Calc Pitcher (Active)'!K$1, 'All P'!$G$5:$AM$5, 0))</f>
        <v>2.65</v>
      </c>
      <c r="L108">
        <f>INDEX('All P'!$G$6:$AM$217, MATCH('Calc Pitcher (Active)'!$B108, 'All P'!$B$6:$B$217, 0), MATCH('Calc Pitcher (Active)'!L$1, 'All P'!$G$5:$AM$5, 0))</f>
        <v>0.91100000000000003</v>
      </c>
      <c r="M108">
        <f>INDEX('All P'!$G$6:$AM$217, MATCH('Calc Pitcher (Active)'!$B108, 'All P'!$B$6:$B$217, 0), MATCH('Calc Pitcher (Active)'!M$1, 'All P'!$G$5:$AM$5, 0))</f>
        <v>6.1</v>
      </c>
      <c r="N108">
        <f>INDEX('All P'!$G$6:$AM$217, MATCH('Calc Pitcher (Active)'!$B108, 'All P'!$B$6:$B$217, 0), MATCH('Calc Pitcher (Active)'!N$1, 'All P'!$G$5:$AM$5, 0))</f>
        <v>2.1</v>
      </c>
      <c r="O108">
        <f t="shared" si="3"/>
        <v>1306.60550039742</v>
      </c>
      <c r="P108">
        <f>H108*'Coef Pitcher'!B$2</f>
        <v>751.68904426139693</v>
      </c>
      <c r="Q108">
        <f>I108*'Coef Pitcher'!C$2</f>
        <v>692.25377478540918</v>
      </c>
      <c r="R108">
        <f>J108*'Coef Pitcher'!D$2</f>
        <v>-846.32501393774101</v>
      </c>
      <c r="S108">
        <f>K108*'Coef Pitcher'!E$2</f>
        <v>-868.77197948050741</v>
      </c>
      <c r="T108">
        <f>L108*'Coef Pitcher'!F$2</f>
        <v>8743.7364251733979</v>
      </c>
      <c r="U108">
        <f>M108*'Coef Pitcher'!G$2</f>
        <v>-7863.6500064476249</v>
      </c>
      <c r="V108">
        <f>N108*'Coef Pitcher'!H$2</f>
        <v>-2198.9366347000714</v>
      </c>
      <c r="W108">
        <f t="shared" si="4"/>
        <v>-283.39888994832108</v>
      </c>
      <c r="X108" s="2">
        <f t="shared" si="5"/>
        <v>8.3449918705284557E-124</v>
      </c>
    </row>
    <row r="109" spans="1:24" x14ac:dyDescent="0.45">
      <c r="A109">
        <f>'All P'!A113</f>
        <v>108</v>
      </c>
      <c r="B109" t="str">
        <f>'All P'!B113</f>
        <v>Dave Stieb</v>
      </c>
      <c r="C109">
        <f>'All P'!C113</f>
        <v>1984</v>
      </c>
      <c r="D109">
        <f>'All P'!D113</f>
        <v>26</v>
      </c>
      <c r="E109" t="str">
        <f>'All P'!E113</f>
        <v>TOR</v>
      </c>
      <c r="F109" t="str">
        <f>'All P'!F113</f>
        <v>AL</v>
      </c>
      <c r="G109">
        <f>'Coef Pitcher'!$A$2</f>
        <v>1306.60550039742</v>
      </c>
      <c r="H109">
        <f>INDEX('All P'!$G$6:$AM$217, MATCH('Calc Pitcher (Active)'!$B109, 'All P'!$B$6:$B$217, 0), MATCH('Calc Pitcher (Active)'!H$1, 'All P'!$G$5:$AM$5, 0))</f>
        <v>16</v>
      </c>
      <c r="I109">
        <f>INDEX('All P'!$G$6:$AM$217, MATCH('Calc Pitcher (Active)'!$B109, 'All P'!$B$6:$B$217, 0), MATCH('Calc Pitcher (Active)'!I$1, 'All P'!$G$5:$AM$5, 0))</f>
        <v>2.83</v>
      </c>
      <c r="J109">
        <f>INDEX('All P'!$G$6:$AM$217, MATCH('Calc Pitcher (Active)'!$B109, 'All P'!$B$6:$B$217, 0), MATCH('Calc Pitcher (Active)'!J$1, 'All P'!$G$5:$AM$5, 0))</f>
        <v>198</v>
      </c>
      <c r="K109">
        <f>INDEX('All P'!$G$6:$AM$217, MATCH('Calc Pitcher (Active)'!$B109, 'All P'!$B$6:$B$217, 0), MATCH('Calc Pitcher (Active)'!K$1, 'All P'!$G$5:$AM$5, 0))</f>
        <v>3.32</v>
      </c>
      <c r="L109">
        <f>INDEX('All P'!$G$6:$AM$217, MATCH('Calc Pitcher (Active)'!$B109, 'All P'!$B$6:$B$217, 0), MATCH('Calc Pitcher (Active)'!L$1, 'All P'!$G$5:$AM$5, 0))</f>
        <v>1.135</v>
      </c>
      <c r="M109">
        <f>INDEX('All P'!$G$6:$AM$217, MATCH('Calc Pitcher (Active)'!$B109, 'All P'!$B$6:$B$217, 0), MATCH('Calc Pitcher (Active)'!M$1, 'All P'!$G$5:$AM$5, 0))</f>
        <v>7.2</v>
      </c>
      <c r="N109">
        <f>INDEX('All P'!$G$6:$AM$217, MATCH('Calc Pitcher (Active)'!$B109, 'All P'!$B$6:$B$217, 0), MATCH('Calc Pitcher (Active)'!N$1, 'All P'!$G$5:$AM$5, 0))</f>
        <v>3</v>
      </c>
      <c r="O109">
        <f t="shared" si="3"/>
        <v>1306.60550039742</v>
      </c>
      <c r="P109">
        <f>H109*'Coef Pitcher'!B$2</f>
        <v>668.16803934346399</v>
      </c>
      <c r="Q109">
        <f>I109*'Coef Pitcher'!C$2</f>
        <v>774.33920262557638</v>
      </c>
      <c r="R109">
        <f>J109*'Coef Pitcher'!D$2</f>
        <v>-558.57450919890914</v>
      </c>
      <c r="S109">
        <f>K109*'Coef Pitcher'!E$2</f>
        <v>-1088.4237629718054</v>
      </c>
      <c r="T109">
        <f>L109*'Coef Pitcher'!F$2</f>
        <v>10893.67820260352</v>
      </c>
      <c r="U109">
        <f>M109*'Coef Pitcher'!G$2</f>
        <v>-9281.6852535119524</v>
      </c>
      <c r="V109">
        <f>N109*'Coef Pitcher'!H$2</f>
        <v>-3141.3380495715301</v>
      </c>
      <c r="W109">
        <f t="shared" si="4"/>
        <v>-427.23063028421711</v>
      </c>
      <c r="X109" s="2">
        <f t="shared" si="5"/>
        <v>2.8582141670173157E-186</v>
      </c>
    </row>
    <row r="110" spans="1:24" x14ac:dyDescent="0.45">
      <c r="A110">
        <f>'All P'!A114</f>
        <v>109</v>
      </c>
      <c r="B110" t="str">
        <f>'All P'!B114</f>
        <v>Kevin Brown</v>
      </c>
      <c r="C110">
        <f>'All P'!C114</f>
        <v>1996</v>
      </c>
      <c r="D110">
        <f>'All P'!D114</f>
        <v>31</v>
      </c>
      <c r="E110" t="str">
        <f>'All P'!E114</f>
        <v>FLA</v>
      </c>
      <c r="F110" t="str">
        <f>'All P'!F114</f>
        <v>NL</v>
      </c>
      <c r="G110">
        <f>'Coef Pitcher'!$A$2</f>
        <v>1306.60550039742</v>
      </c>
      <c r="H110">
        <f>INDEX('All P'!$G$6:$AM$217, MATCH('Calc Pitcher (Active)'!$B110, 'All P'!$B$6:$B$217, 0), MATCH('Calc Pitcher (Active)'!H$1, 'All P'!$G$5:$AM$5, 0))</f>
        <v>18</v>
      </c>
      <c r="I110">
        <f>INDEX('All P'!$G$6:$AM$217, MATCH('Calc Pitcher (Active)'!$B110, 'All P'!$B$6:$B$217, 0), MATCH('Calc Pitcher (Active)'!I$1, 'All P'!$G$5:$AM$5, 0))</f>
        <v>2.38</v>
      </c>
      <c r="J110">
        <f>INDEX('All P'!$G$6:$AM$217, MATCH('Calc Pitcher (Active)'!$B110, 'All P'!$B$6:$B$217, 0), MATCH('Calc Pitcher (Active)'!J$1, 'All P'!$G$5:$AM$5, 0))</f>
        <v>257</v>
      </c>
      <c r="K110">
        <f>INDEX('All P'!$G$6:$AM$217, MATCH('Calc Pitcher (Active)'!$B110, 'All P'!$B$6:$B$217, 0), MATCH('Calc Pitcher (Active)'!K$1, 'All P'!$G$5:$AM$5, 0))</f>
        <v>2.23</v>
      </c>
      <c r="L110">
        <f>INDEX('All P'!$G$6:$AM$217, MATCH('Calc Pitcher (Active)'!$B110, 'All P'!$B$6:$B$217, 0), MATCH('Calc Pitcher (Active)'!L$1, 'All P'!$G$5:$AM$5, 0))</f>
        <v>1.0660000000000001</v>
      </c>
      <c r="M110">
        <f>INDEX('All P'!$G$6:$AM$217, MATCH('Calc Pitcher (Active)'!$B110, 'All P'!$B$6:$B$217, 0), MATCH('Calc Pitcher (Active)'!M$1, 'All P'!$G$5:$AM$5, 0))</f>
        <v>7.9</v>
      </c>
      <c r="N110">
        <f>INDEX('All P'!$G$6:$AM$217, MATCH('Calc Pitcher (Active)'!$B110, 'All P'!$B$6:$B$217, 0), MATCH('Calc Pitcher (Active)'!N$1, 'All P'!$G$5:$AM$5, 0))</f>
        <v>1.7</v>
      </c>
      <c r="O110">
        <f t="shared" si="3"/>
        <v>1306.60550039742</v>
      </c>
      <c r="P110">
        <f>H110*'Coef Pitcher'!B$2</f>
        <v>751.68904426139693</v>
      </c>
      <c r="Q110">
        <f>I110*'Coef Pitcher'!C$2</f>
        <v>651.21106086532563</v>
      </c>
      <c r="R110">
        <f>J110*'Coef Pitcher'!D$2</f>
        <v>-725.01842860666488</v>
      </c>
      <c r="S110">
        <f>K110*'Coef Pitcher'!E$2</f>
        <v>-731.07981669491755</v>
      </c>
      <c r="T110">
        <f>L110*'Coef Pitcher'!F$2</f>
        <v>10231.419351520133</v>
      </c>
      <c r="U110">
        <f>M110*'Coef Pitcher'!G$2</f>
        <v>-10184.071319825614</v>
      </c>
      <c r="V110">
        <f>N110*'Coef Pitcher'!H$2</f>
        <v>-1780.091561423867</v>
      </c>
      <c r="W110">
        <f t="shared" si="4"/>
        <v>-479.33616950678834</v>
      </c>
      <c r="X110" s="2">
        <f t="shared" si="5"/>
        <v>6.71346310563639E-209</v>
      </c>
    </row>
    <row r="111" spans="1:24" x14ac:dyDescent="0.45">
      <c r="A111">
        <f>'All P'!A115</f>
        <v>110</v>
      </c>
      <c r="B111" t="str">
        <f>'All P'!B115</f>
        <v>Roger Clemens</v>
      </c>
      <c r="C111">
        <f>'All P'!C115</f>
        <v>1991</v>
      </c>
      <c r="D111">
        <f>'All P'!D115</f>
        <v>28</v>
      </c>
      <c r="E111" t="str">
        <f>'All P'!E115</f>
        <v>BOS</v>
      </c>
      <c r="F111" t="str">
        <f>'All P'!F115</f>
        <v>AL</v>
      </c>
      <c r="G111">
        <f>'Coef Pitcher'!$A$2</f>
        <v>1306.60550039742</v>
      </c>
      <c r="H111">
        <f>INDEX('All P'!$G$6:$AM$217, MATCH('Calc Pitcher (Active)'!$B111, 'All P'!$B$6:$B$217, 0), MATCH('Calc Pitcher (Active)'!H$1, 'All P'!$G$5:$AM$5, 0))</f>
        <v>21</v>
      </c>
      <c r="I111">
        <f>INDEX('All P'!$G$6:$AM$217, MATCH('Calc Pitcher (Active)'!$B111, 'All P'!$B$6:$B$217, 0), MATCH('Calc Pitcher (Active)'!I$1, 'All P'!$G$5:$AM$5, 0))</f>
        <v>2.0499999999999998</v>
      </c>
      <c r="J111">
        <f>INDEX('All P'!$G$6:$AM$217, MATCH('Calc Pitcher (Active)'!$B111, 'All P'!$B$6:$B$217, 0), MATCH('Calc Pitcher (Active)'!J$1, 'All P'!$G$5:$AM$5, 0))</f>
        <v>292</v>
      </c>
      <c r="K111">
        <f>INDEX('All P'!$G$6:$AM$217, MATCH('Calc Pitcher (Active)'!$B111, 'All P'!$B$6:$B$217, 0), MATCH('Calc Pitcher (Active)'!K$1, 'All P'!$G$5:$AM$5, 0))</f>
        <v>2.25</v>
      </c>
      <c r="L111">
        <f>INDEX('All P'!$G$6:$AM$217, MATCH('Calc Pitcher (Active)'!$B111, 'All P'!$B$6:$B$217, 0), MATCH('Calc Pitcher (Active)'!L$1, 'All P'!$G$5:$AM$5, 0))</f>
        <v>1.03</v>
      </c>
      <c r="M111">
        <f>INDEX('All P'!$G$6:$AM$217, MATCH('Calc Pitcher (Active)'!$B111, 'All P'!$B$6:$B$217, 0), MATCH('Calc Pitcher (Active)'!M$1, 'All P'!$G$5:$AM$5, 0))</f>
        <v>7</v>
      </c>
      <c r="N111">
        <f>INDEX('All P'!$G$6:$AM$217, MATCH('Calc Pitcher (Active)'!$B111, 'All P'!$B$6:$B$217, 0), MATCH('Calc Pitcher (Active)'!N$1, 'All P'!$G$5:$AM$5, 0))</f>
        <v>2.2999999999999998</v>
      </c>
      <c r="O111">
        <f t="shared" si="3"/>
        <v>1306.60550039742</v>
      </c>
      <c r="P111">
        <f>H111*'Coef Pitcher'!B$2</f>
        <v>876.97055163829646</v>
      </c>
      <c r="Q111">
        <f>I111*'Coef Pitcher'!C$2</f>
        <v>560.91709024114186</v>
      </c>
      <c r="R111">
        <f>J111*'Coef Pitcher'!D$2</f>
        <v>-823.75634689940125</v>
      </c>
      <c r="S111">
        <f>K111*'Coef Pitcher'!E$2</f>
        <v>-737.63658635137426</v>
      </c>
      <c r="T111">
        <f>L111*'Coef Pitcher'!F$2</f>
        <v>9885.8929944331503</v>
      </c>
      <c r="U111">
        <f>M111*'Coef Pitcher'!G$2</f>
        <v>-9023.8606631366201</v>
      </c>
      <c r="V111">
        <f>N111*'Coef Pitcher'!H$2</f>
        <v>-2408.3591713381729</v>
      </c>
      <c r="W111">
        <f t="shared" si="4"/>
        <v>-363.22663101556009</v>
      </c>
      <c r="X111" s="2">
        <f t="shared" si="5"/>
        <v>1.7892806677619063E-158</v>
      </c>
    </row>
    <row r="112" spans="1:24" x14ac:dyDescent="0.45">
      <c r="A112">
        <f>'All P'!A116</f>
        <v>111</v>
      </c>
      <c r="B112" t="str">
        <f>'All P'!B116</f>
        <v>Tom Seaver</v>
      </c>
      <c r="C112">
        <f>'All P'!C116</f>
        <v>1977</v>
      </c>
      <c r="D112">
        <f>'All P'!D116</f>
        <v>32</v>
      </c>
      <c r="E112" t="str">
        <f>'All P'!E116</f>
        <v>CINNYM</v>
      </c>
      <c r="F112" t="str">
        <f>'All P'!F116</f>
        <v>NL</v>
      </c>
      <c r="G112">
        <f>'Coef Pitcher'!$A$2</f>
        <v>1306.60550039742</v>
      </c>
      <c r="H112">
        <f>INDEX('All P'!$G$6:$AM$217, MATCH('Calc Pitcher (Active)'!$B112, 'All P'!$B$6:$B$217, 0), MATCH('Calc Pitcher (Active)'!H$1, 'All P'!$G$5:$AM$5, 0))</f>
        <v>19</v>
      </c>
      <c r="I112">
        <f>INDEX('All P'!$G$6:$AM$217, MATCH('Calc Pitcher (Active)'!$B112, 'All P'!$B$6:$B$217, 0), MATCH('Calc Pitcher (Active)'!I$1, 'All P'!$G$5:$AM$5, 0))</f>
        <v>2.08</v>
      </c>
      <c r="J112">
        <f>INDEX('All P'!$G$6:$AM$217, MATCH('Calc Pitcher (Active)'!$B112, 'All P'!$B$6:$B$217, 0), MATCH('Calc Pitcher (Active)'!J$1, 'All P'!$G$5:$AM$5, 0))</f>
        <v>251</v>
      </c>
      <c r="K112">
        <f>INDEX('All P'!$G$6:$AM$217, MATCH('Calc Pitcher (Active)'!$B112, 'All P'!$B$6:$B$217, 0), MATCH('Calc Pitcher (Active)'!K$1, 'All P'!$G$5:$AM$5, 0))</f>
        <v>2.57</v>
      </c>
      <c r="L112">
        <f>INDEX('All P'!$G$6:$AM$217, MATCH('Calc Pitcher (Active)'!$B112, 'All P'!$B$6:$B$217, 0), MATCH('Calc Pitcher (Active)'!L$1, 'All P'!$G$5:$AM$5, 0))</f>
        <v>0.97599999999999998</v>
      </c>
      <c r="M112">
        <f>INDEX('All P'!$G$6:$AM$217, MATCH('Calc Pitcher (Active)'!$B112, 'All P'!$B$6:$B$217, 0), MATCH('Calc Pitcher (Active)'!M$1, 'All P'!$G$5:$AM$5, 0))</f>
        <v>6.8</v>
      </c>
      <c r="N112">
        <f>INDEX('All P'!$G$6:$AM$217, MATCH('Calc Pitcher (Active)'!$B112, 'All P'!$B$6:$B$217, 0), MATCH('Calc Pitcher (Active)'!N$1, 'All P'!$G$5:$AM$5, 0))</f>
        <v>2</v>
      </c>
      <c r="O112">
        <f t="shared" si="3"/>
        <v>1306.60550039742</v>
      </c>
      <c r="P112">
        <f>H112*'Coef Pitcher'!B$2</f>
        <v>793.44954672036351</v>
      </c>
      <c r="Q112">
        <f>I112*'Coef Pitcher'!C$2</f>
        <v>569.12563302515855</v>
      </c>
      <c r="R112">
        <f>J112*'Coef Pitcher'!D$2</f>
        <v>-708.09192832790995</v>
      </c>
      <c r="S112">
        <f>K112*'Coef Pitcher'!E$2</f>
        <v>-842.54490085468069</v>
      </c>
      <c r="T112">
        <f>L112*'Coef Pitcher'!F$2</f>
        <v>9367.6034588026741</v>
      </c>
      <c r="U112">
        <f>M112*'Coef Pitcher'!G$2</f>
        <v>-8766.0360727612879</v>
      </c>
      <c r="V112">
        <f>N112*'Coef Pitcher'!H$2</f>
        <v>-2094.2253663810202</v>
      </c>
      <c r="W112">
        <f t="shared" si="4"/>
        <v>-374.11412937928208</v>
      </c>
      <c r="X112" s="2">
        <f t="shared" si="5"/>
        <v>3.3442444002380229E-163</v>
      </c>
    </row>
    <row r="113" spans="1:24" x14ac:dyDescent="0.45">
      <c r="A113">
        <f>'All P'!A117</f>
        <v>112</v>
      </c>
      <c r="B113" t="str">
        <f>'All P'!B117</f>
        <v>Corey Kluber</v>
      </c>
      <c r="C113">
        <f>'All P'!C117</f>
        <v>2017</v>
      </c>
      <c r="D113">
        <f>'All P'!D117</f>
        <v>31</v>
      </c>
      <c r="E113" t="str">
        <f>'All P'!E117</f>
        <v>CLE</v>
      </c>
      <c r="F113" t="str">
        <f>'All P'!F117</f>
        <v>AL</v>
      </c>
      <c r="G113">
        <f>'Coef Pitcher'!$A$2</f>
        <v>1306.60550039742</v>
      </c>
      <c r="H113">
        <f>INDEX('All P'!$G$6:$AM$217, MATCH('Calc Pitcher (Active)'!$B113, 'All P'!$B$6:$B$217, 0), MATCH('Calc Pitcher (Active)'!H$1, 'All P'!$G$5:$AM$5, 0))</f>
        <v>18</v>
      </c>
      <c r="I113">
        <f>INDEX('All P'!$G$6:$AM$217, MATCH('Calc Pitcher (Active)'!$B113, 'All P'!$B$6:$B$217, 0), MATCH('Calc Pitcher (Active)'!I$1, 'All P'!$G$5:$AM$5, 0))</f>
        <v>2.44</v>
      </c>
      <c r="J113">
        <f>INDEX('All P'!$G$6:$AM$217, MATCH('Calc Pitcher (Active)'!$B113, 'All P'!$B$6:$B$217, 0), MATCH('Calc Pitcher (Active)'!J$1, 'All P'!$G$5:$AM$5, 0))</f>
        <v>269</v>
      </c>
      <c r="K113">
        <f>INDEX('All P'!$G$6:$AM$217, MATCH('Calc Pitcher (Active)'!$B113, 'All P'!$B$6:$B$217, 0), MATCH('Calc Pitcher (Active)'!K$1, 'All P'!$G$5:$AM$5, 0))</f>
        <v>2.35</v>
      </c>
      <c r="L113">
        <f>INDEX('All P'!$G$6:$AM$217, MATCH('Calc Pitcher (Active)'!$B113, 'All P'!$B$6:$B$217, 0), MATCH('Calc Pitcher (Active)'!L$1, 'All P'!$G$5:$AM$5, 0))</f>
        <v>1.095</v>
      </c>
      <c r="M113">
        <f>INDEX('All P'!$G$6:$AM$217, MATCH('Calc Pitcher (Active)'!$B113, 'All P'!$B$6:$B$217, 0), MATCH('Calc Pitcher (Active)'!M$1, 'All P'!$G$5:$AM$5, 0))</f>
        <v>7.9</v>
      </c>
      <c r="N113">
        <f>INDEX('All P'!$G$6:$AM$217, MATCH('Calc Pitcher (Active)'!$B113, 'All P'!$B$6:$B$217, 0), MATCH('Calc Pitcher (Active)'!N$1, 'All P'!$G$5:$AM$5, 0))</f>
        <v>1.9</v>
      </c>
      <c r="O113">
        <f t="shared" si="3"/>
        <v>1306.60550039742</v>
      </c>
      <c r="P113">
        <f>H113*'Coef Pitcher'!B$2</f>
        <v>751.68904426139693</v>
      </c>
      <c r="Q113">
        <f>I113*'Coef Pitcher'!C$2</f>
        <v>667.62814643335912</v>
      </c>
      <c r="R113">
        <f>J113*'Coef Pitcher'!D$2</f>
        <v>-758.87142916417451</v>
      </c>
      <c r="S113">
        <f>K113*'Coef Pitcher'!E$2</f>
        <v>-770.42043463365758</v>
      </c>
      <c r="T113">
        <f>L113*'Coef Pitcher'!F$2</f>
        <v>10509.760028062425</v>
      </c>
      <c r="U113">
        <f>M113*'Coef Pitcher'!G$2</f>
        <v>-10184.071319825614</v>
      </c>
      <c r="V113">
        <f>N113*'Coef Pitcher'!H$2</f>
        <v>-1989.514098061969</v>
      </c>
      <c r="W113">
        <f t="shared" si="4"/>
        <v>-467.19456253081444</v>
      </c>
      <c r="X113" s="2">
        <f t="shared" si="5"/>
        <v>1.2588660393478895E-203</v>
      </c>
    </row>
    <row r="114" spans="1:24" x14ac:dyDescent="0.45">
      <c r="A114">
        <f>'All P'!A118</f>
        <v>113</v>
      </c>
      <c r="B114" t="str">
        <f>'All P'!B118</f>
        <v>Phil Niekro</v>
      </c>
      <c r="C114">
        <f>'All P'!C118</f>
        <v>1974</v>
      </c>
      <c r="D114">
        <f>'All P'!D118</f>
        <v>35</v>
      </c>
      <c r="E114" t="str">
        <f>'All P'!E118</f>
        <v>ATL</v>
      </c>
      <c r="F114" t="str">
        <f>'All P'!F118</f>
        <v>NL</v>
      </c>
      <c r="G114">
        <f>'Coef Pitcher'!$A$2</f>
        <v>1306.60550039742</v>
      </c>
      <c r="H114">
        <f>INDEX('All P'!$G$6:$AM$217, MATCH('Calc Pitcher (Active)'!$B114, 'All P'!$B$6:$B$217, 0), MATCH('Calc Pitcher (Active)'!H$1, 'All P'!$G$5:$AM$5, 0))</f>
        <v>19</v>
      </c>
      <c r="I114">
        <f>INDEX('All P'!$G$6:$AM$217, MATCH('Calc Pitcher (Active)'!$B114, 'All P'!$B$6:$B$217, 0), MATCH('Calc Pitcher (Active)'!I$1, 'All P'!$G$5:$AM$5, 0))</f>
        <v>2.88</v>
      </c>
      <c r="J114">
        <f>INDEX('All P'!$G$6:$AM$217, MATCH('Calc Pitcher (Active)'!$B114, 'All P'!$B$6:$B$217, 0), MATCH('Calc Pitcher (Active)'!J$1, 'All P'!$G$5:$AM$5, 0))</f>
        <v>248</v>
      </c>
      <c r="K114">
        <f>INDEX('All P'!$G$6:$AM$217, MATCH('Calc Pitcher (Active)'!$B114, 'All P'!$B$6:$B$217, 0), MATCH('Calc Pitcher (Active)'!K$1, 'All P'!$G$5:$AM$5, 0))</f>
        <v>2.76</v>
      </c>
      <c r="L114">
        <f>INDEX('All P'!$G$6:$AM$217, MATCH('Calc Pitcher (Active)'!$B114, 'All P'!$B$6:$B$217, 0), MATCH('Calc Pitcher (Active)'!L$1, 'All P'!$G$5:$AM$5, 0))</f>
        <v>1.1870000000000001</v>
      </c>
      <c r="M114">
        <f>INDEX('All P'!$G$6:$AM$217, MATCH('Calc Pitcher (Active)'!$B114, 'All P'!$B$6:$B$217, 0), MATCH('Calc Pitcher (Active)'!M$1, 'All P'!$G$5:$AM$5, 0))</f>
        <v>7.9</v>
      </c>
      <c r="N114">
        <f>INDEX('All P'!$G$6:$AM$217, MATCH('Calc Pitcher (Active)'!$B114, 'All P'!$B$6:$B$217, 0), MATCH('Calc Pitcher (Active)'!N$1, 'All P'!$G$5:$AM$5, 0))</f>
        <v>2.7</v>
      </c>
      <c r="O114">
        <f t="shared" si="3"/>
        <v>1306.60550039742</v>
      </c>
      <c r="P114">
        <f>H114*'Coef Pitcher'!B$2</f>
        <v>793.44954672036351</v>
      </c>
      <c r="Q114">
        <f>I114*'Coef Pitcher'!C$2</f>
        <v>788.02010726560411</v>
      </c>
      <c r="R114">
        <f>J114*'Coef Pitcher'!D$2</f>
        <v>-699.6286781885326</v>
      </c>
      <c r="S114">
        <f>K114*'Coef Pitcher'!E$2</f>
        <v>-904.83421259101897</v>
      </c>
      <c r="T114">
        <f>L114*'Coef Pitcher'!F$2</f>
        <v>11392.771829506941</v>
      </c>
      <c r="U114">
        <f>M114*'Coef Pitcher'!G$2</f>
        <v>-10184.071319825614</v>
      </c>
      <c r="V114">
        <f>N114*'Coef Pitcher'!H$2</f>
        <v>-2827.2042446143773</v>
      </c>
      <c r="W114">
        <f t="shared" si="4"/>
        <v>-334.89147132921471</v>
      </c>
      <c r="X114" s="2">
        <f t="shared" si="5"/>
        <v>3.6181116566141607E-146</v>
      </c>
    </row>
    <row r="115" spans="1:24" x14ac:dyDescent="0.45">
      <c r="A115">
        <f>'All P'!A119</f>
        <v>114</v>
      </c>
      <c r="B115" t="str">
        <f>'All P'!B119</f>
        <v>Don Drysdale</v>
      </c>
      <c r="C115">
        <f>'All P'!C119</f>
        <v>1964</v>
      </c>
      <c r="D115">
        <f>'All P'!D119</f>
        <v>27</v>
      </c>
      <c r="E115" t="str">
        <f>'All P'!E119</f>
        <v>LAD</v>
      </c>
      <c r="F115" t="str">
        <f>'All P'!F119</f>
        <v>NL</v>
      </c>
      <c r="G115">
        <f>'Coef Pitcher'!$A$2</f>
        <v>1306.60550039742</v>
      </c>
      <c r="H115">
        <f>INDEX('All P'!$G$6:$AM$217, MATCH('Calc Pitcher (Active)'!$B115, 'All P'!$B$6:$B$217, 0), MATCH('Calc Pitcher (Active)'!H$1, 'All P'!$G$5:$AM$5, 0))</f>
        <v>18</v>
      </c>
      <c r="I115">
        <f>INDEX('All P'!$G$6:$AM$217, MATCH('Calc Pitcher (Active)'!$B115, 'All P'!$B$6:$B$217, 0), MATCH('Calc Pitcher (Active)'!I$1, 'All P'!$G$5:$AM$5, 0))</f>
        <v>2.1800000000000002</v>
      </c>
      <c r="J115">
        <f>INDEX('All P'!$G$6:$AM$217, MATCH('Calc Pitcher (Active)'!$B115, 'All P'!$B$6:$B$217, 0), MATCH('Calc Pitcher (Active)'!J$1, 'All P'!$G$5:$AM$5, 0))</f>
        <v>237</v>
      </c>
      <c r="K115">
        <f>INDEX('All P'!$G$6:$AM$217, MATCH('Calc Pitcher (Active)'!$B115, 'All P'!$B$6:$B$217, 0), MATCH('Calc Pitcher (Active)'!K$1, 'All P'!$G$5:$AM$5, 0))</f>
        <v>2.46</v>
      </c>
      <c r="L115">
        <f>INDEX('All P'!$G$6:$AM$217, MATCH('Calc Pitcher (Active)'!$B115, 'All P'!$B$6:$B$217, 0), MATCH('Calc Pitcher (Active)'!L$1, 'All P'!$G$5:$AM$5, 0))</f>
        <v>0.96499999999999997</v>
      </c>
      <c r="M115">
        <f>INDEX('All P'!$G$6:$AM$217, MATCH('Calc Pitcher (Active)'!$B115, 'All P'!$B$6:$B$217, 0), MATCH('Calc Pitcher (Active)'!M$1, 'All P'!$G$5:$AM$5, 0))</f>
        <v>6.8</v>
      </c>
      <c r="N115">
        <f>INDEX('All P'!$G$6:$AM$217, MATCH('Calc Pitcher (Active)'!$B115, 'All P'!$B$6:$B$217, 0), MATCH('Calc Pitcher (Active)'!N$1, 'All P'!$G$5:$AM$5, 0))</f>
        <v>1.9</v>
      </c>
      <c r="O115">
        <f t="shared" si="3"/>
        <v>1306.60550039742</v>
      </c>
      <c r="P115">
        <f>H115*'Coef Pitcher'!B$2</f>
        <v>751.68904426139693</v>
      </c>
      <c r="Q115">
        <f>I115*'Coef Pitcher'!C$2</f>
        <v>596.48744230521436</v>
      </c>
      <c r="R115">
        <f>J115*'Coef Pitcher'!D$2</f>
        <v>-668.59676101081538</v>
      </c>
      <c r="S115">
        <f>K115*'Coef Pitcher'!E$2</f>
        <v>-806.48266774416913</v>
      </c>
      <c r="T115">
        <f>L115*'Coef Pitcher'!F$2</f>
        <v>9262.0259608038723</v>
      </c>
      <c r="U115">
        <f>M115*'Coef Pitcher'!G$2</f>
        <v>-8766.0360727612879</v>
      </c>
      <c r="V115">
        <f>N115*'Coef Pitcher'!H$2</f>
        <v>-1989.514098061969</v>
      </c>
      <c r="W115">
        <f t="shared" si="4"/>
        <v>-313.82165181033815</v>
      </c>
      <c r="X115" s="2">
        <f t="shared" si="5"/>
        <v>5.1166807092804326E-137</v>
      </c>
    </row>
    <row r="116" spans="1:24" x14ac:dyDescent="0.45">
      <c r="A116">
        <f>'All P'!A120</f>
        <v>115</v>
      </c>
      <c r="B116" t="str">
        <f>'All P'!B120</f>
        <v>Nolan Ryan</v>
      </c>
      <c r="C116">
        <f>'All P'!C120</f>
        <v>1977</v>
      </c>
      <c r="D116">
        <f>'All P'!D120</f>
        <v>30</v>
      </c>
      <c r="E116" t="str">
        <f>'All P'!E120</f>
        <v>CAL</v>
      </c>
      <c r="F116" t="str">
        <f>'All P'!F120</f>
        <v>AL</v>
      </c>
      <c r="G116">
        <f>'Coef Pitcher'!$A$2</f>
        <v>1306.60550039742</v>
      </c>
      <c r="H116">
        <f>INDEX('All P'!$G$6:$AM$217, MATCH('Calc Pitcher (Active)'!$B116, 'All P'!$B$6:$B$217, 0), MATCH('Calc Pitcher (Active)'!H$1, 'All P'!$G$5:$AM$5, 0))</f>
        <v>19</v>
      </c>
      <c r="I116">
        <f>INDEX('All P'!$G$6:$AM$217, MATCH('Calc Pitcher (Active)'!$B116, 'All P'!$B$6:$B$217, 0), MATCH('Calc Pitcher (Active)'!I$1, 'All P'!$G$5:$AM$5, 0))</f>
        <v>2.77</v>
      </c>
      <c r="J116">
        <f>INDEX('All P'!$G$6:$AM$217, MATCH('Calc Pitcher (Active)'!$B116, 'All P'!$B$6:$B$217, 0), MATCH('Calc Pitcher (Active)'!J$1, 'All P'!$G$5:$AM$5, 0))</f>
        <v>341</v>
      </c>
      <c r="K116">
        <f>INDEX('All P'!$G$6:$AM$217, MATCH('Calc Pitcher (Active)'!$B116, 'All P'!$B$6:$B$217, 0), MATCH('Calc Pitcher (Active)'!K$1, 'All P'!$G$5:$AM$5, 0))</f>
        <v>3.12</v>
      </c>
      <c r="L116">
        <f>INDEX('All P'!$G$6:$AM$217, MATCH('Calc Pitcher (Active)'!$B116, 'All P'!$B$6:$B$217, 0), MATCH('Calc Pitcher (Active)'!L$1, 'All P'!$G$5:$AM$5, 0))</f>
        <v>1.3440000000000001</v>
      </c>
      <c r="M116">
        <f>INDEX('All P'!$G$6:$AM$217, MATCH('Calc Pitcher (Active)'!$B116, 'All P'!$B$6:$B$217, 0), MATCH('Calc Pitcher (Active)'!M$1, 'All P'!$G$5:$AM$5, 0))</f>
        <v>6</v>
      </c>
      <c r="N116">
        <f>INDEX('All P'!$G$6:$AM$217, MATCH('Calc Pitcher (Active)'!$B116, 'All P'!$B$6:$B$217, 0), MATCH('Calc Pitcher (Active)'!N$1, 'All P'!$G$5:$AM$5, 0))</f>
        <v>6.1</v>
      </c>
      <c r="O116">
        <f t="shared" si="3"/>
        <v>1306.60550039742</v>
      </c>
      <c r="P116">
        <f>H116*'Coef Pitcher'!B$2</f>
        <v>793.44954672036351</v>
      </c>
      <c r="Q116">
        <f>I116*'Coef Pitcher'!C$2</f>
        <v>757.92211705754289</v>
      </c>
      <c r="R116">
        <f>J116*'Coef Pitcher'!D$2</f>
        <v>-961.9894325092323</v>
      </c>
      <c r="S116">
        <f>K116*'Coef Pitcher'!E$2</f>
        <v>-1022.8560664072389</v>
      </c>
      <c r="T116">
        <f>L116*'Coef Pitcher'!F$2</f>
        <v>12899.650664580731</v>
      </c>
      <c r="U116">
        <f>M116*'Coef Pitcher'!G$2</f>
        <v>-7734.7377112599597</v>
      </c>
      <c r="V116">
        <f>N116*'Coef Pitcher'!H$2</f>
        <v>-6387.3873674621109</v>
      </c>
      <c r="W116">
        <f t="shared" si="4"/>
        <v>-349.34274888248365</v>
      </c>
      <c r="X116" s="2">
        <f t="shared" si="5"/>
        <v>1.9158957208258189E-152</v>
      </c>
    </row>
    <row r="117" spans="1:24" x14ac:dyDescent="0.45">
      <c r="A117">
        <f>'All P'!A121</f>
        <v>116</v>
      </c>
      <c r="B117" t="str">
        <f>'All P'!B121</f>
        <v>Early Wynn</v>
      </c>
      <c r="C117">
        <f>'All P'!C121</f>
        <v>1956</v>
      </c>
      <c r="D117">
        <f>'All P'!D121</f>
        <v>36</v>
      </c>
      <c r="E117" t="str">
        <f>'All P'!E121</f>
        <v>CLE</v>
      </c>
      <c r="F117" t="str">
        <f>'All P'!F121</f>
        <v>AL</v>
      </c>
      <c r="G117">
        <f>'Coef Pitcher'!$A$2</f>
        <v>1306.60550039742</v>
      </c>
      <c r="H117">
        <f>INDEX('All P'!$G$6:$AM$217, MATCH('Calc Pitcher (Active)'!$B117, 'All P'!$B$6:$B$217, 0), MATCH('Calc Pitcher (Active)'!H$1, 'All P'!$G$5:$AM$5, 0))</f>
        <v>20</v>
      </c>
      <c r="I117">
        <f>INDEX('All P'!$G$6:$AM$217, MATCH('Calc Pitcher (Active)'!$B117, 'All P'!$B$6:$B$217, 0), MATCH('Calc Pitcher (Active)'!I$1, 'All P'!$G$5:$AM$5, 0))</f>
        <v>2.72</v>
      </c>
      <c r="J117">
        <f>INDEX('All P'!$G$6:$AM$217, MATCH('Calc Pitcher (Active)'!$B117, 'All P'!$B$6:$B$217, 0), MATCH('Calc Pitcher (Active)'!J$1, 'All P'!$G$5:$AM$5, 0))</f>
        <v>158</v>
      </c>
      <c r="K117">
        <f>INDEX('All P'!$G$6:$AM$217, MATCH('Calc Pitcher (Active)'!$B117, 'All P'!$B$6:$B$217, 0), MATCH('Calc Pitcher (Active)'!K$1, 'All P'!$G$5:$AM$5, 0))</f>
        <v>3.16</v>
      </c>
      <c r="L117">
        <f>INDEX('All P'!$G$6:$AM$217, MATCH('Calc Pitcher (Active)'!$B117, 'All P'!$B$6:$B$217, 0), MATCH('Calc Pitcher (Active)'!L$1, 'All P'!$G$5:$AM$5, 0))</f>
        <v>1.167</v>
      </c>
      <c r="M117">
        <f>INDEX('All P'!$G$6:$AM$217, MATCH('Calc Pitcher (Active)'!$B117, 'All P'!$B$6:$B$217, 0), MATCH('Calc Pitcher (Active)'!M$1, 'All P'!$G$5:$AM$5, 0))</f>
        <v>7.6</v>
      </c>
      <c r="N117">
        <f>INDEX('All P'!$G$6:$AM$217, MATCH('Calc Pitcher (Active)'!$B117, 'All P'!$B$6:$B$217, 0), MATCH('Calc Pitcher (Active)'!N$1, 'All P'!$G$5:$AM$5, 0))</f>
        <v>2.9</v>
      </c>
      <c r="O117">
        <f t="shared" si="3"/>
        <v>1306.60550039742</v>
      </c>
      <c r="P117">
        <f>H117*'Coef Pitcher'!B$2</f>
        <v>835.21004917932999</v>
      </c>
      <c r="Q117">
        <f>I117*'Coef Pitcher'!C$2</f>
        <v>744.24121241751516</v>
      </c>
      <c r="R117">
        <f>J117*'Coef Pitcher'!D$2</f>
        <v>-445.73117400721026</v>
      </c>
      <c r="S117">
        <f>K117*'Coef Pitcher'!E$2</f>
        <v>-1035.9696057201522</v>
      </c>
      <c r="T117">
        <f>L117*'Coef Pitcher'!F$2</f>
        <v>11200.812742236394</v>
      </c>
      <c r="U117">
        <f>M117*'Coef Pitcher'!G$2</f>
        <v>-9797.3344342626151</v>
      </c>
      <c r="V117">
        <f>N117*'Coef Pitcher'!H$2</f>
        <v>-3036.6267812524793</v>
      </c>
      <c r="W117">
        <f t="shared" si="4"/>
        <v>-228.79249101179721</v>
      </c>
      <c r="X117" s="2">
        <f t="shared" si="5"/>
        <v>4.331952168350103E-100</v>
      </c>
    </row>
    <row r="118" spans="1:24" x14ac:dyDescent="0.45">
      <c r="A118">
        <f>'All P'!A122</f>
        <v>117</v>
      </c>
      <c r="B118" t="str">
        <f>'All P'!B122</f>
        <v>Bert Blyleven</v>
      </c>
      <c r="C118">
        <f>'All P'!C122</f>
        <v>1974</v>
      </c>
      <c r="D118">
        <f>'All P'!D122</f>
        <v>23</v>
      </c>
      <c r="E118" t="str">
        <f>'All P'!E122</f>
        <v>MIN</v>
      </c>
      <c r="F118" t="str">
        <f>'All P'!F122</f>
        <v>AL</v>
      </c>
      <c r="G118">
        <f>'Coef Pitcher'!$A$2</f>
        <v>1306.60550039742</v>
      </c>
      <c r="H118">
        <f>INDEX('All P'!$G$6:$AM$217, MATCH('Calc Pitcher (Active)'!$B118, 'All P'!$B$6:$B$217, 0), MATCH('Calc Pitcher (Active)'!H$1, 'All P'!$G$5:$AM$5, 0))</f>
        <v>20</v>
      </c>
      <c r="I118">
        <f>INDEX('All P'!$G$6:$AM$217, MATCH('Calc Pitcher (Active)'!$B118, 'All P'!$B$6:$B$217, 0), MATCH('Calc Pitcher (Active)'!I$1, 'All P'!$G$5:$AM$5, 0))</f>
        <v>2.52</v>
      </c>
      <c r="J118">
        <f>INDEX('All P'!$G$6:$AM$217, MATCH('Calc Pitcher (Active)'!$B118, 'All P'!$B$6:$B$217, 0), MATCH('Calc Pitcher (Active)'!J$1, 'All P'!$G$5:$AM$5, 0))</f>
        <v>258</v>
      </c>
      <c r="K118">
        <f>INDEX('All P'!$G$6:$AM$217, MATCH('Calc Pitcher (Active)'!$B118, 'All P'!$B$6:$B$217, 0), MATCH('Calc Pitcher (Active)'!K$1, 'All P'!$G$5:$AM$5, 0))</f>
        <v>2.3199999999999998</v>
      </c>
      <c r="L118">
        <f>INDEX('All P'!$G$6:$AM$217, MATCH('Calc Pitcher (Active)'!$B118, 'All P'!$B$6:$B$217, 0), MATCH('Calc Pitcher (Active)'!L$1, 'All P'!$G$5:$AM$5, 0))</f>
        <v>1.117</v>
      </c>
      <c r="M118">
        <f>INDEX('All P'!$G$6:$AM$217, MATCH('Calc Pitcher (Active)'!$B118, 'All P'!$B$6:$B$217, 0), MATCH('Calc Pitcher (Active)'!M$1, 'All P'!$G$5:$AM$5, 0))</f>
        <v>8.1999999999999993</v>
      </c>
      <c r="N118">
        <f>INDEX('All P'!$G$6:$AM$217, MATCH('Calc Pitcher (Active)'!$B118, 'All P'!$B$6:$B$217, 0), MATCH('Calc Pitcher (Active)'!N$1, 'All P'!$G$5:$AM$5, 0))</f>
        <v>1.9</v>
      </c>
      <c r="O118">
        <f t="shared" si="3"/>
        <v>1306.60550039742</v>
      </c>
      <c r="P118">
        <f>H118*'Coef Pitcher'!B$2</f>
        <v>835.21004917932999</v>
      </c>
      <c r="Q118">
        <f>I118*'Coef Pitcher'!C$2</f>
        <v>689.51759385740365</v>
      </c>
      <c r="R118">
        <f>J118*'Coef Pitcher'!D$2</f>
        <v>-727.8395119864573</v>
      </c>
      <c r="S118">
        <f>K118*'Coef Pitcher'!E$2</f>
        <v>-760.58528014897252</v>
      </c>
      <c r="T118">
        <f>L118*'Coef Pitcher'!F$2</f>
        <v>10720.915024060027</v>
      </c>
      <c r="U118">
        <f>M118*'Coef Pitcher'!G$2</f>
        <v>-10570.80820538861</v>
      </c>
      <c r="V118">
        <f>N118*'Coef Pitcher'!H$2</f>
        <v>-1989.514098061969</v>
      </c>
      <c r="W118">
        <f t="shared" si="4"/>
        <v>-496.49892809182893</v>
      </c>
      <c r="X118" s="2">
        <f t="shared" si="5"/>
        <v>2.3618660243330506E-216</v>
      </c>
    </row>
    <row r="119" spans="1:24" x14ac:dyDescent="0.45">
      <c r="A119">
        <f>'All P'!A123</f>
        <v>118</v>
      </c>
      <c r="B119" t="str">
        <f>'All P'!B123</f>
        <v>Jim Bunning</v>
      </c>
      <c r="C119">
        <f>'All P'!C123</f>
        <v>1967</v>
      </c>
      <c r="D119">
        <f>'All P'!D123</f>
        <v>35</v>
      </c>
      <c r="E119" t="str">
        <f>'All P'!E123</f>
        <v>PHI</v>
      </c>
      <c r="F119" t="str">
        <f>'All P'!F123</f>
        <v>NL</v>
      </c>
      <c r="G119">
        <f>'Coef Pitcher'!$A$2</f>
        <v>1306.60550039742</v>
      </c>
      <c r="H119">
        <f>INDEX('All P'!$G$6:$AM$217, MATCH('Calc Pitcher (Active)'!$B119, 'All P'!$B$6:$B$217, 0), MATCH('Calc Pitcher (Active)'!H$1, 'All P'!$G$5:$AM$5, 0))</f>
        <v>19</v>
      </c>
      <c r="I119">
        <f>INDEX('All P'!$G$6:$AM$217, MATCH('Calc Pitcher (Active)'!$B119, 'All P'!$B$6:$B$217, 0), MATCH('Calc Pitcher (Active)'!I$1, 'All P'!$G$5:$AM$5, 0))</f>
        <v>2.41</v>
      </c>
      <c r="J119">
        <f>INDEX('All P'!$G$6:$AM$217, MATCH('Calc Pitcher (Active)'!$B119, 'All P'!$B$6:$B$217, 0), MATCH('Calc Pitcher (Active)'!J$1, 'All P'!$G$5:$AM$5, 0))</f>
        <v>252</v>
      </c>
      <c r="K119">
        <f>INDEX('All P'!$G$6:$AM$217, MATCH('Calc Pitcher (Active)'!$B119, 'All P'!$B$6:$B$217, 0), MATCH('Calc Pitcher (Active)'!K$1, 'All P'!$G$5:$AM$5, 0))</f>
        <v>2.73</v>
      </c>
      <c r="L119">
        <f>INDEX('All P'!$G$6:$AM$217, MATCH('Calc Pitcher (Active)'!$B119, 'All P'!$B$6:$B$217, 0), MATCH('Calc Pitcher (Active)'!L$1, 'All P'!$G$5:$AM$5, 0))</f>
        <v>1.0029999999999999</v>
      </c>
      <c r="M119">
        <f>INDEX('All P'!$G$6:$AM$217, MATCH('Calc Pitcher (Active)'!$B119, 'All P'!$B$6:$B$217, 0), MATCH('Calc Pitcher (Active)'!M$1, 'All P'!$G$5:$AM$5, 0))</f>
        <v>7.5</v>
      </c>
      <c r="N119">
        <f>INDEX('All P'!$G$6:$AM$217, MATCH('Calc Pitcher (Active)'!$B119, 'All P'!$B$6:$B$217, 0), MATCH('Calc Pitcher (Active)'!N$1, 'All P'!$G$5:$AM$5, 0))</f>
        <v>1.6</v>
      </c>
      <c r="O119">
        <f t="shared" si="3"/>
        <v>1306.60550039742</v>
      </c>
      <c r="P119">
        <f>H119*'Coef Pitcher'!B$2</f>
        <v>793.44954672036351</v>
      </c>
      <c r="Q119">
        <f>I119*'Coef Pitcher'!C$2</f>
        <v>659.41960364934243</v>
      </c>
      <c r="R119">
        <f>J119*'Coef Pitcher'!D$2</f>
        <v>-710.91301170770248</v>
      </c>
      <c r="S119">
        <f>K119*'Coef Pitcher'!E$2</f>
        <v>-894.99905810633402</v>
      </c>
      <c r="T119">
        <f>L119*'Coef Pitcher'!F$2</f>
        <v>9626.7482266179104</v>
      </c>
      <c r="U119">
        <f>M119*'Coef Pitcher'!G$2</f>
        <v>-9668.4221390749499</v>
      </c>
      <c r="V119">
        <f>N119*'Coef Pitcher'!H$2</f>
        <v>-1675.3802931048162</v>
      </c>
      <c r="W119">
        <f t="shared" si="4"/>
        <v>-563.49162460876551</v>
      </c>
      <c r="X119" s="2">
        <f t="shared" si="5"/>
        <v>1.8997516645767443E-245</v>
      </c>
    </row>
    <row r="120" spans="1:24" x14ac:dyDescent="0.45">
      <c r="A120">
        <f>'All P'!A124</f>
        <v>119</v>
      </c>
      <c r="B120" t="str">
        <f>'All P'!B124</f>
        <v>Tim Lincecum</v>
      </c>
      <c r="C120">
        <f>'All P'!C124</f>
        <v>2008</v>
      </c>
      <c r="D120">
        <f>'All P'!D124</f>
        <v>24</v>
      </c>
      <c r="E120" t="str">
        <f>'All P'!E124</f>
        <v>SFG</v>
      </c>
      <c r="F120" t="str">
        <f>'All P'!F124</f>
        <v>NL</v>
      </c>
      <c r="G120">
        <f>'Coef Pitcher'!$A$2</f>
        <v>1306.60550039742</v>
      </c>
      <c r="H120">
        <f>INDEX('All P'!$G$6:$AM$217, MATCH('Calc Pitcher (Active)'!$B120, 'All P'!$B$6:$B$217, 0), MATCH('Calc Pitcher (Active)'!H$1, 'All P'!$G$5:$AM$5, 0))</f>
        <v>18</v>
      </c>
      <c r="I120">
        <f>INDEX('All P'!$G$6:$AM$217, MATCH('Calc Pitcher (Active)'!$B120, 'All P'!$B$6:$B$217, 0), MATCH('Calc Pitcher (Active)'!I$1, 'All P'!$G$5:$AM$5, 0))</f>
        <v>2.62</v>
      </c>
      <c r="J120">
        <f>INDEX('All P'!$G$6:$AM$217, MATCH('Calc Pitcher (Active)'!$B120, 'All P'!$B$6:$B$217, 0), MATCH('Calc Pitcher (Active)'!J$1, 'All P'!$G$5:$AM$5, 0))</f>
        <v>265</v>
      </c>
      <c r="K120">
        <f>INDEX('All P'!$G$6:$AM$217, MATCH('Calc Pitcher (Active)'!$B120, 'All P'!$B$6:$B$217, 0), MATCH('Calc Pitcher (Active)'!K$1, 'All P'!$G$5:$AM$5, 0))</f>
        <v>2.62</v>
      </c>
      <c r="L120">
        <f>INDEX('All P'!$G$6:$AM$217, MATCH('Calc Pitcher (Active)'!$B120, 'All P'!$B$6:$B$217, 0), MATCH('Calc Pitcher (Active)'!L$1, 'All P'!$G$5:$AM$5, 0))</f>
        <v>1.1719999999999999</v>
      </c>
      <c r="M120">
        <f>INDEX('All P'!$G$6:$AM$217, MATCH('Calc Pitcher (Active)'!$B120, 'All P'!$B$6:$B$217, 0), MATCH('Calc Pitcher (Active)'!M$1, 'All P'!$G$5:$AM$5, 0))</f>
        <v>7.2</v>
      </c>
      <c r="N120">
        <f>INDEX('All P'!$G$6:$AM$217, MATCH('Calc Pitcher (Active)'!$B120, 'All P'!$B$6:$B$217, 0), MATCH('Calc Pitcher (Active)'!N$1, 'All P'!$G$5:$AM$5, 0))</f>
        <v>3.3</v>
      </c>
      <c r="O120">
        <f t="shared" si="3"/>
        <v>1306.60550039742</v>
      </c>
      <c r="P120">
        <f>H120*'Coef Pitcher'!B$2</f>
        <v>751.68904426139693</v>
      </c>
      <c r="Q120">
        <f>I120*'Coef Pitcher'!C$2</f>
        <v>716.87940313745935</v>
      </c>
      <c r="R120">
        <f>J120*'Coef Pitcher'!D$2</f>
        <v>-747.58709564500464</v>
      </c>
      <c r="S120">
        <f>K120*'Coef Pitcher'!E$2</f>
        <v>-858.93682499582246</v>
      </c>
      <c r="T120">
        <f>L120*'Coef Pitcher'!F$2</f>
        <v>11248.802514054029</v>
      </c>
      <c r="U120">
        <f>M120*'Coef Pitcher'!G$2</f>
        <v>-9281.6852535119524</v>
      </c>
      <c r="V120">
        <f>N120*'Coef Pitcher'!H$2</f>
        <v>-3455.4718545286833</v>
      </c>
      <c r="W120">
        <f t="shared" si="4"/>
        <v>-319.70456683115844</v>
      </c>
      <c r="X120" s="2">
        <f t="shared" si="5"/>
        <v>1.4258399733089121E-139</v>
      </c>
    </row>
    <row r="121" spans="1:24" x14ac:dyDescent="0.45">
      <c r="A121">
        <f>'All P'!A125</f>
        <v>120</v>
      </c>
      <c r="B121" t="str">
        <f>'All P'!B125</f>
        <v>Camilo Pascual</v>
      </c>
      <c r="C121">
        <f>'All P'!C125</f>
        <v>1959</v>
      </c>
      <c r="D121">
        <f>'All P'!D125</f>
        <v>25</v>
      </c>
      <c r="E121" t="str">
        <f>'All P'!E125</f>
        <v>WSH</v>
      </c>
      <c r="F121" t="str">
        <f>'All P'!F125</f>
        <v>AL</v>
      </c>
      <c r="G121">
        <f>'Coef Pitcher'!$A$2</f>
        <v>1306.60550039742</v>
      </c>
      <c r="H121">
        <f>INDEX('All P'!$G$6:$AM$217, MATCH('Calc Pitcher (Active)'!$B121, 'All P'!$B$6:$B$217, 0), MATCH('Calc Pitcher (Active)'!H$1, 'All P'!$G$5:$AM$5, 0))</f>
        <v>17</v>
      </c>
      <c r="I121">
        <f>INDEX('All P'!$G$6:$AM$217, MATCH('Calc Pitcher (Active)'!$B121, 'All P'!$B$6:$B$217, 0), MATCH('Calc Pitcher (Active)'!I$1, 'All P'!$G$5:$AM$5, 0))</f>
        <v>2.64</v>
      </c>
      <c r="J121">
        <f>INDEX('All P'!$G$6:$AM$217, MATCH('Calc Pitcher (Active)'!$B121, 'All P'!$B$6:$B$217, 0), MATCH('Calc Pitcher (Active)'!J$1, 'All P'!$G$5:$AM$5, 0))</f>
        <v>185</v>
      </c>
      <c r="K121">
        <f>INDEX('All P'!$G$6:$AM$217, MATCH('Calc Pitcher (Active)'!$B121, 'All P'!$B$6:$B$217, 0), MATCH('Calc Pitcher (Active)'!K$1, 'All P'!$G$5:$AM$5, 0))</f>
        <v>2.44</v>
      </c>
      <c r="L121">
        <f>INDEX('All P'!$G$6:$AM$217, MATCH('Calc Pitcher (Active)'!$B121, 'All P'!$B$6:$B$217, 0), MATCH('Calc Pitcher (Active)'!L$1, 'All P'!$G$5:$AM$5, 0))</f>
        <v>1.135</v>
      </c>
      <c r="M121">
        <f>INDEX('All P'!$G$6:$AM$217, MATCH('Calc Pitcher (Active)'!$B121, 'All P'!$B$6:$B$217, 0), MATCH('Calc Pitcher (Active)'!M$1, 'All P'!$G$5:$AM$5, 0))</f>
        <v>7.6</v>
      </c>
      <c r="N121">
        <f>INDEX('All P'!$G$6:$AM$217, MATCH('Calc Pitcher (Active)'!$B121, 'All P'!$B$6:$B$217, 0), MATCH('Calc Pitcher (Active)'!N$1, 'All P'!$G$5:$AM$5, 0))</f>
        <v>2.6</v>
      </c>
      <c r="O121">
        <f t="shared" si="3"/>
        <v>1306.60550039742</v>
      </c>
      <c r="P121">
        <f>H121*'Coef Pitcher'!B$2</f>
        <v>709.92854180243046</v>
      </c>
      <c r="Q121">
        <f>I121*'Coef Pitcher'!C$2</f>
        <v>722.35176499347051</v>
      </c>
      <c r="R121">
        <f>J121*'Coef Pitcher'!D$2</f>
        <v>-521.90042526160698</v>
      </c>
      <c r="S121">
        <f>K121*'Coef Pitcher'!E$2</f>
        <v>-799.92589808771243</v>
      </c>
      <c r="T121">
        <f>L121*'Coef Pitcher'!F$2</f>
        <v>10893.67820260352</v>
      </c>
      <c r="U121">
        <f>M121*'Coef Pitcher'!G$2</f>
        <v>-9797.3344342626151</v>
      </c>
      <c r="V121">
        <f>N121*'Coef Pitcher'!H$2</f>
        <v>-2722.4929762953266</v>
      </c>
      <c r="W121">
        <f t="shared" si="4"/>
        <v>-209.08972411042078</v>
      </c>
      <c r="X121" s="2">
        <f t="shared" si="5"/>
        <v>1.5613008500844347E-91</v>
      </c>
    </row>
    <row r="122" spans="1:24" x14ac:dyDescent="0.45">
      <c r="A122">
        <f>'All P'!A126</f>
        <v>121</v>
      </c>
      <c r="B122" t="str">
        <f>'All P'!B126</f>
        <v>Tom Seaver</v>
      </c>
      <c r="C122">
        <f>'All P'!C126</f>
        <v>1975</v>
      </c>
      <c r="D122">
        <f>'All P'!D126</f>
        <v>30</v>
      </c>
      <c r="E122" t="str">
        <f>'All P'!E126</f>
        <v>NYM</v>
      </c>
      <c r="F122" t="str">
        <f>'All P'!F126</f>
        <v>NL</v>
      </c>
      <c r="G122">
        <f>'Coef Pitcher'!$A$2</f>
        <v>1306.60550039742</v>
      </c>
      <c r="H122">
        <f>INDEX('All P'!$G$6:$AM$217, MATCH('Calc Pitcher (Active)'!$B122, 'All P'!$B$6:$B$217, 0), MATCH('Calc Pitcher (Active)'!H$1, 'All P'!$G$5:$AM$5, 0))</f>
        <v>19</v>
      </c>
      <c r="I122">
        <f>INDEX('All P'!$G$6:$AM$217, MATCH('Calc Pitcher (Active)'!$B122, 'All P'!$B$6:$B$217, 0), MATCH('Calc Pitcher (Active)'!I$1, 'All P'!$G$5:$AM$5, 0))</f>
        <v>2.08</v>
      </c>
      <c r="J122">
        <f>INDEX('All P'!$G$6:$AM$217, MATCH('Calc Pitcher (Active)'!$B122, 'All P'!$B$6:$B$217, 0), MATCH('Calc Pitcher (Active)'!J$1, 'All P'!$G$5:$AM$5, 0))</f>
        <v>251</v>
      </c>
      <c r="K122">
        <f>INDEX('All P'!$G$6:$AM$217, MATCH('Calc Pitcher (Active)'!$B122, 'All P'!$B$6:$B$217, 0), MATCH('Calc Pitcher (Active)'!K$1, 'All P'!$G$5:$AM$5, 0))</f>
        <v>2.57</v>
      </c>
      <c r="L122">
        <f>INDEX('All P'!$G$6:$AM$217, MATCH('Calc Pitcher (Active)'!$B122, 'All P'!$B$6:$B$217, 0), MATCH('Calc Pitcher (Active)'!L$1, 'All P'!$G$5:$AM$5, 0))</f>
        <v>0.97599999999999998</v>
      </c>
      <c r="M122">
        <f>INDEX('All P'!$G$6:$AM$217, MATCH('Calc Pitcher (Active)'!$B122, 'All P'!$B$6:$B$217, 0), MATCH('Calc Pitcher (Active)'!M$1, 'All P'!$G$5:$AM$5, 0))</f>
        <v>6.8</v>
      </c>
      <c r="N122">
        <f>INDEX('All P'!$G$6:$AM$217, MATCH('Calc Pitcher (Active)'!$B122, 'All P'!$B$6:$B$217, 0), MATCH('Calc Pitcher (Active)'!N$1, 'All P'!$G$5:$AM$5, 0))</f>
        <v>2</v>
      </c>
      <c r="O122">
        <f t="shared" si="3"/>
        <v>1306.60550039742</v>
      </c>
      <c r="P122">
        <f>H122*'Coef Pitcher'!B$2</f>
        <v>793.44954672036351</v>
      </c>
      <c r="Q122">
        <f>I122*'Coef Pitcher'!C$2</f>
        <v>569.12563302515855</v>
      </c>
      <c r="R122">
        <f>J122*'Coef Pitcher'!D$2</f>
        <v>-708.09192832790995</v>
      </c>
      <c r="S122">
        <f>K122*'Coef Pitcher'!E$2</f>
        <v>-842.54490085468069</v>
      </c>
      <c r="T122">
        <f>L122*'Coef Pitcher'!F$2</f>
        <v>9367.6034588026741</v>
      </c>
      <c r="U122">
        <f>M122*'Coef Pitcher'!G$2</f>
        <v>-8766.0360727612879</v>
      </c>
      <c r="V122">
        <f>N122*'Coef Pitcher'!H$2</f>
        <v>-2094.2253663810202</v>
      </c>
      <c r="W122">
        <f t="shared" si="4"/>
        <v>-374.11412937928208</v>
      </c>
      <c r="X122" s="2">
        <f t="shared" si="5"/>
        <v>3.3442444002380229E-163</v>
      </c>
    </row>
    <row r="123" spans="1:24" x14ac:dyDescent="0.45">
      <c r="A123">
        <f>'All P'!A127</f>
        <v>122</v>
      </c>
      <c r="B123" t="str">
        <f>'All P'!B127</f>
        <v>Roger Clemens</v>
      </c>
      <c r="C123">
        <f>'All P'!C127</f>
        <v>2005</v>
      </c>
      <c r="D123">
        <f>'All P'!D127</f>
        <v>42</v>
      </c>
      <c r="E123" t="str">
        <f>'All P'!E127</f>
        <v>HOU</v>
      </c>
      <c r="F123" t="str">
        <f>'All P'!F127</f>
        <v>NL</v>
      </c>
      <c r="G123">
        <f>'Coef Pitcher'!$A$2</f>
        <v>1306.60550039742</v>
      </c>
      <c r="H123">
        <f>INDEX('All P'!$G$6:$AM$217, MATCH('Calc Pitcher (Active)'!$B123, 'All P'!$B$6:$B$217, 0), MATCH('Calc Pitcher (Active)'!H$1, 'All P'!$G$5:$AM$5, 0))</f>
        <v>21</v>
      </c>
      <c r="I123">
        <f>INDEX('All P'!$G$6:$AM$217, MATCH('Calc Pitcher (Active)'!$B123, 'All P'!$B$6:$B$217, 0), MATCH('Calc Pitcher (Active)'!I$1, 'All P'!$G$5:$AM$5, 0))</f>
        <v>2.0499999999999998</v>
      </c>
      <c r="J123">
        <f>INDEX('All P'!$G$6:$AM$217, MATCH('Calc Pitcher (Active)'!$B123, 'All P'!$B$6:$B$217, 0), MATCH('Calc Pitcher (Active)'!J$1, 'All P'!$G$5:$AM$5, 0))</f>
        <v>292</v>
      </c>
      <c r="K123">
        <f>INDEX('All P'!$G$6:$AM$217, MATCH('Calc Pitcher (Active)'!$B123, 'All P'!$B$6:$B$217, 0), MATCH('Calc Pitcher (Active)'!K$1, 'All P'!$G$5:$AM$5, 0))</f>
        <v>2.25</v>
      </c>
      <c r="L123">
        <f>INDEX('All P'!$G$6:$AM$217, MATCH('Calc Pitcher (Active)'!$B123, 'All P'!$B$6:$B$217, 0), MATCH('Calc Pitcher (Active)'!L$1, 'All P'!$G$5:$AM$5, 0))</f>
        <v>1.03</v>
      </c>
      <c r="M123">
        <f>INDEX('All P'!$G$6:$AM$217, MATCH('Calc Pitcher (Active)'!$B123, 'All P'!$B$6:$B$217, 0), MATCH('Calc Pitcher (Active)'!M$1, 'All P'!$G$5:$AM$5, 0))</f>
        <v>7</v>
      </c>
      <c r="N123">
        <f>INDEX('All P'!$G$6:$AM$217, MATCH('Calc Pitcher (Active)'!$B123, 'All P'!$B$6:$B$217, 0), MATCH('Calc Pitcher (Active)'!N$1, 'All P'!$G$5:$AM$5, 0))</f>
        <v>2.2999999999999998</v>
      </c>
      <c r="O123">
        <f t="shared" si="3"/>
        <v>1306.60550039742</v>
      </c>
      <c r="P123">
        <f>H123*'Coef Pitcher'!B$2</f>
        <v>876.97055163829646</v>
      </c>
      <c r="Q123">
        <f>I123*'Coef Pitcher'!C$2</f>
        <v>560.91709024114186</v>
      </c>
      <c r="R123">
        <f>J123*'Coef Pitcher'!D$2</f>
        <v>-823.75634689940125</v>
      </c>
      <c r="S123">
        <f>K123*'Coef Pitcher'!E$2</f>
        <v>-737.63658635137426</v>
      </c>
      <c r="T123">
        <f>L123*'Coef Pitcher'!F$2</f>
        <v>9885.8929944331503</v>
      </c>
      <c r="U123">
        <f>M123*'Coef Pitcher'!G$2</f>
        <v>-9023.8606631366201</v>
      </c>
      <c r="V123">
        <f>N123*'Coef Pitcher'!H$2</f>
        <v>-2408.3591713381729</v>
      </c>
      <c r="W123">
        <f t="shared" si="4"/>
        <v>-363.22663101556009</v>
      </c>
      <c r="X123" s="2">
        <f t="shared" si="5"/>
        <v>1.7892806677619063E-158</v>
      </c>
    </row>
    <row r="124" spans="1:24" x14ac:dyDescent="0.45">
      <c r="A124">
        <f>'All P'!A128</f>
        <v>123</v>
      </c>
      <c r="B124" t="str">
        <f>'All P'!B128</f>
        <v>Greg Maddux</v>
      </c>
      <c r="C124">
        <f>'All P'!C128</f>
        <v>1997</v>
      </c>
      <c r="D124">
        <f>'All P'!D128</f>
        <v>31</v>
      </c>
      <c r="E124" t="str">
        <f>'All P'!E128</f>
        <v>ATL</v>
      </c>
      <c r="F124" t="str">
        <f>'All P'!F128</f>
        <v>NL</v>
      </c>
      <c r="G124">
        <f>'Coef Pitcher'!$A$2</f>
        <v>1306.60550039742</v>
      </c>
      <c r="H124">
        <f>INDEX('All P'!$G$6:$AM$217, MATCH('Calc Pitcher (Active)'!$B124, 'All P'!$B$6:$B$217, 0), MATCH('Calc Pitcher (Active)'!H$1, 'All P'!$G$5:$AM$5, 0))</f>
        <v>19</v>
      </c>
      <c r="I124">
        <f>INDEX('All P'!$G$6:$AM$217, MATCH('Calc Pitcher (Active)'!$B124, 'All P'!$B$6:$B$217, 0), MATCH('Calc Pitcher (Active)'!I$1, 'All P'!$G$5:$AM$5, 0))</f>
        <v>1.63</v>
      </c>
      <c r="J124">
        <f>INDEX('All P'!$G$6:$AM$217, MATCH('Calc Pitcher (Active)'!$B124, 'All P'!$B$6:$B$217, 0), MATCH('Calc Pitcher (Active)'!J$1, 'All P'!$G$5:$AM$5, 0))</f>
        <v>181</v>
      </c>
      <c r="K124">
        <f>INDEX('All P'!$G$6:$AM$217, MATCH('Calc Pitcher (Active)'!$B124, 'All P'!$B$6:$B$217, 0), MATCH('Calc Pitcher (Active)'!K$1, 'All P'!$G$5:$AM$5, 0))</f>
        <v>2.2599999999999998</v>
      </c>
      <c r="L124">
        <f>INDEX('All P'!$G$6:$AM$217, MATCH('Calc Pitcher (Active)'!$B124, 'All P'!$B$6:$B$217, 0), MATCH('Calc Pitcher (Active)'!L$1, 'All P'!$G$5:$AM$5, 0))</f>
        <v>0.81100000000000005</v>
      </c>
      <c r="M124">
        <f>INDEX('All P'!$G$6:$AM$217, MATCH('Calc Pitcher (Active)'!$B124, 'All P'!$B$6:$B$217, 0), MATCH('Calc Pitcher (Active)'!M$1, 'All P'!$G$5:$AM$5, 0))</f>
        <v>6.3</v>
      </c>
      <c r="N124">
        <f>INDEX('All P'!$G$6:$AM$217, MATCH('Calc Pitcher (Active)'!$B124, 'All P'!$B$6:$B$217, 0), MATCH('Calc Pitcher (Active)'!N$1, 'All P'!$G$5:$AM$5, 0))</f>
        <v>1</v>
      </c>
      <c r="O124">
        <f t="shared" si="3"/>
        <v>1306.60550039742</v>
      </c>
      <c r="P124">
        <f>H124*'Coef Pitcher'!B$2</f>
        <v>793.44954672036351</v>
      </c>
      <c r="Q124">
        <f>I124*'Coef Pitcher'!C$2</f>
        <v>445.99749126490792</v>
      </c>
      <c r="R124">
        <f>J124*'Coef Pitcher'!D$2</f>
        <v>-510.61609174243711</v>
      </c>
      <c r="S124">
        <f>K124*'Coef Pitcher'!E$2</f>
        <v>-740.9149711796025</v>
      </c>
      <c r="T124">
        <f>L124*'Coef Pitcher'!F$2</f>
        <v>7783.9409888206646</v>
      </c>
      <c r="U124">
        <f>M124*'Coef Pitcher'!G$2</f>
        <v>-8121.4745968229572</v>
      </c>
      <c r="V124">
        <f>N124*'Coef Pitcher'!H$2</f>
        <v>-1047.1126831905101</v>
      </c>
      <c r="W124">
        <f t="shared" si="4"/>
        <v>-90.124815732151319</v>
      </c>
      <c r="X124" s="2">
        <f t="shared" si="5"/>
        <v>7.2325233591493061E-40</v>
      </c>
    </row>
    <row r="125" spans="1:24" x14ac:dyDescent="0.45">
      <c r="A125">
        <f>'All P'!A129</f>
        <v>124</v>
      </c>
      <c r="B125" t="str">
        <f>'All P'!B129</f>
        <v>Juan Marichal</v>
      </c>
      <c r="C125">
        <f>'All P'!C129</f>
        <v>1963</v>
      </c>
      <c r="D125">
        <f>'All P'!D129</f>
        <v>25</v>
      </c>
      <c r="E125" t="str">
        <f>'All P'!E129</f>
        <v>SFG</v>
      </c>
      <c r="F125" t="str">
        <f>'All P'!F129</f>
        <v>NL</v>
      </c>
      <c r="G125">
        <f>'Coef Pitcher'!$A$2</f>
        <v>1306.60550039742</v>
      </c>
      <c r="H125">
        <f>INDEX('All P'!$G$6:$AM$217, MATCH('Calc Pitcher (Active)'!$B125, 'All P'!$B$6:$B$217, 0), MATCH('Calc Pitcher (Active)'!H$1, 'All P'!$G$5:$AM$5, 0))</f>
        <v>22</v>
      </c>
      <c r="I125">
        <f>INDEX('All P'!$G$6:$AM$217, MATCH('Calc Pitcher (Active)'!$B125, 'All P'!$B$6:$B$217, 0), MATCH('Calc Pitcher (Active)'!I$1, 'All P'!$G$5:$AM$5, 0))</f>
        <v>2.13</v>
      </c>
      <c r="J125">
        <f>INDEX('All P'!$G$6:$AM$217, MATCH('Calc Pitcher (Active)'!$B125, 'All P'!$B$6:$B$217, 0), MATCH('Calc Pitcher (Active)'!J$1, 'All P'!$G$5:$AM$5, 0))</f>
        <v>240</v>
      </c>
      <c r="K125">
        <f>INDEX('All P'!$G$6:$AM$217, MATCH('Calc Pitcher (Active)'!$B125, 'All P'!$B$6:$B$217, 0), MATCH('Calc Pitcher (Active)'!K$1, 'All P'!$G$5:$AM$5, 0))</f>
        <v>2.59</v>
      </c>
      <c r="L125">
        <f>INDEX('All P'!$G$6:$AM$217, MATCH('Calc Pitcher (Active)'!$B125, 'All P'!$B$6:$B$217, 0), MATCH('Calc Pitcher (Active)'!L$1, 'All P'!$G$5:$AM$5, 0))</f>
        <v>0.91400000000000003</v>
      </c>
      <c r="M125">
        <f>INDEX('All P'!$G$6:$AM$217, MATCH('Calc Pitcher (Active)'!$B125, 'All P'!$B$6:$B$217, 0), MATCH('Calc Pitcher (Active)'!M$1, 'All P'!$G$5:$AM$5, 0))</f>
        <v>6.8</v>
      </c>
      <c r="N125">
        <f>INDEX('All P'!$G$6:$AM$217, MATCH('Calc Pitcher (Active)'!$B125, 'All P'!$B$6:$B$217, 0), MATCH('Calc Pitcher (Active)'!N$1, 'All P'!$G$5:$AM$5, 0))</f>
        <v>1.4</v>
      </c>
      <c r="O125">
        <f t="shared" si="3"/>
        <v>1306.60550039742</v>
      </c>
      <c r="P125">
        <f>H125*'Coef Pitcher'!B$2</f>
        <v>918.73105409726304</v>
      </c>
      <c r="Q125">
        <f>I125*'Coef Pitcher'!C$2</f>
        <v>582.8065376651864</v>
      </c>
      <c r="R125">
        <f>J125*'Coef Pitcher'!D$2</f>
        <v>-677.06001115019285</v>
      </c>
      <c r="S125">
        <f>K125*'Coef Pitcher'!E$2</f>
        <v>-849.1016705111374</v>
      </c>
      <c r="T125">
        <f>L125*'Coef Pitcher'!F$2</f>
        <v>8772.5302882639789</v>
      </c>
      <c r="U125">
        <f>M125*'Coef Pitcher'!G$2</f>
        <v>-8766.0360727612879</v>
      </c>
      <c r="V125">
        <f>N125*'Coef Pitcher'!H$2</f>
        <v>-1465.957756466714</v>
      </c>
      <c r="W125">
        <f t="shared" si="4"/>
        <v>-177.48213046548312</v>
      </c>
      <c r="X125" s="2">
        <f t="shared" si="5"/>
        <v>8.3270294842834514E-78</v>
      </c>
    </row>
    <row r="126" spans="1:24" x14ac:dyDescent="0.45">
      <c r="A126">
        <f>'All P'!A130</f>
        <v>125</v>
      </c>
      <c r="B126" t="str">
        <f>'All P'!B130</f>
        <v>Juan Marichal</v>
      </c>
      <c r="C126">
        <f>'All P'!C130</f>
        <v>1969</v>
      </c>
      <c r="D126">
        <f>'All P'!D130</f>
        <v>31</v>
      </c>
      <c r="E126" t="str">
        <f>'All P'!E130</f>
        <v>SFG</v>
      </c>
      <c r="F126" t="str">
        <f>'All P'!F130</f>
        <v>NL</v>
      </c>
      <c r="G126">
        <f>'Coef Pitcher'!$A$2</f>
        <v>1306.60550039742</v>
      </c>
      <c r="H126">
        <f>INDEX('All P'!$G$6:$AM$217, MATCH('Calc Pitcher (Active)'!$B126, 'All P'!$B$6:$B$217, 0), MATCH('Calc Pitcher (Active)'!H$1, 'All P'!$G$5:$AM$5, 0))</f>
        <v>22</v>
      </c>
      <c r="I126">
        <f>INDEX('All P'!$G$6:$AM$217, MATCH('Calc Pitcher (Active)'!$B126, 'All P'!$B$6:$B$217, 0), MATCH('Calc Pitcher (Active)'!I$1, 'All P'!$G$5:$AM$5, 0))</f>
        <v>2.13</v>
      </c>
      <c r="J126">
        <f>INDEX('All P'!$G$6:$AM$217, MATCH('Calc Pitcher (Active)'!$B126, 'All P'!$B$6:$B$217, 0), MATCH('Calc Pitcher (Active)'!J$1, 'All P'!$G$5:$AM$5, 0))</f>
        <v>240</v>
      </c>
      <c r="K126">
        <f>INDEX('All P'!$G$6:$AM$217, MATCH('Calc Pitcher (Active)'!$B126, 'All P'!$B$6:$B$217, 0), MATCH('Calc Pitcher (Active)'!K$1, 'All P'!$G$5:$AM$5, 0))</f>
        <v>2.59</v>
      </c>
      <c r="L126">
        <f>INDEX('All P'!$G$6:$AM$217, MATCH('Calc Pitcher (Active)'!$B126, 'All P'!$B$6:$B$217, 0), MATCH('Calc Pitcher (Active)'!L$1, 'All P'!$G$5:$AM$5, 0))</f>
        <v>0.91400000000000003</v>
      </c>
      <c r="M126">
        <f>INDEX('All P'!$G$6:$AM$217, MATCH('Calc Pitcher (Active)'!$B126, 'All P'!$B$6:$B$217, 0), MATCH('Calc Pitcher (Active)'!M$1, 'All P'!$G$5:$AM$5, 0))</f>
        <v>6.8</v>
      </c>
      <c r="N126">
        <f>INDEX('All P'!$G$6:$AM$217, MATCH('Calc Pitcher (Active)'!$B126, 'All P'!$B$6:$B$217, 0), MATCH('Calc Pitcher (Active)'!N$1, 'All P'!$G$5:$AM$5, 0))</f>
        <v>1.4</v>
      </c>
      <c r="O126">
        <f t="shared" si="3"/>
        <v>1306.60550039742</v>
      </c>
      <c r="P126">
        <f>H126*'Coef Pitcher'!B$2</f>
        <v>918.73105409726304</v>
      </c>
      <c r="Q126">
        <f>I126*'Coef Pitcher'!C$2</f>
        <v>582.8065376651864</v>
      </c>
      <c r="R126">
        <f>J126*'Coef Pitcher'!D$2</f>
        <v>-677.06001115019285</v>
      </c>
      <c r="S126">
        <f>K126*'Coef Pitcher'!E$2</f>
        <v>-849.1016705111374</v>
      </c>
      <c r="T126">
        <f>L126*'Coef Pitcher'!F$2</f>
        <v>8772.5302882639789</v>
      </c>
      <c r="U126">
        <f>M126*'Coef Pitcher'!G$2</f>
        <v>-8766.0360727612879</v>
      </c>
      <c r="V126">
        <f>N126*'Coef Pitcher'!H$2</f>
        <v>-1465.957756466714</v>
      </c>
      <c r="W126">
        <f t="shared" si="4"/>
        <v>-177.48213046548312</v>
      </c>
      <c r="X126" s="2">
        <f t="shared" si="5"/>
        <v>8.3270294842834514E-78</v>
      </c>
    </row>
    <row r="127" spans="1:24" x14ac:dyDescent="0.45">
      <c r="A127">
        <f>'All P'!A131</f>
        <v>126</v>
      </c>
      <c r="B127" t="str">
        <f>'All P'!B131</f>
        <v>Curt Schilling</v>
      </c>
      <c r="C127">
        <f>'All P'!C131</f>
        <v>2004</v>
      </c>
      <c r="D127">
        <f>'All P'!D131</f>
        <v>37</v>
      </c>
      <c r="E127" t="str">
        <f>'All P'!E131</f>
        <v>BOS</v>
      </c>
      <c r="F127" t="str">
        <f>'All P'!F131</f>
        <v>AL</v>
      </c>
      <c r="G127">
        <f>'Coef Pitcher'!$A$2</f>
        <v>1306.60550039742</v>
      </c>
      <c r="H127">
        <f>INDEX('All P'!$G$6:$AM$217, MATCH('Calc Pitcher (Active)'!$B127, 'All P'!$B$6:$B$217, 0), MATCH('Calc Pitcher (Active)'!H$1, 'All P'!$G$5:$AM$5, 0))</f>
        <v>22</v>
      </c>
      <c r="I127">
        <f>INDEX('All P'!$G$6:$AM$217, MATCH('Calc Pitcher (Active)'!$B127, 'All P'!$B$6:$B$217, 0), MATCH('Calc Pitcher (Active)'!I$1, 'All P'!$G$5:$AM$5, 0))</f>
        <v>2.98</v>
      </c>
      <c r="J127">
        <f>INDEX('All P'!$G$6:$AM$217, MATCH('Calc Pitcher (Active)'!$B127, 'All P'!$B$6:$B$217, 0), MATCH('Calc Pitcher (Active)'!J$1, 'All P'!$G$5:$AM$5, 0))</f>
        <v>293</v>
      </c>
      <c r="K127">
        <f>INDEX('All P'!$G$6:$AM$217, MATCH('Calc Pitcher (Active)'!$B127, 'All P'!$B$6:$B$217, 0), MATCH('Calc Pitcher (Active)'!K$1, 'All P'!$G$5:$AM$5, 0))</f>
        <v>3.11</v>
      </c>
      <c r="L127">
        <f>INDEX('All P'!$G$6:$AM$217, MATCH('Calc Pitcher (Active)'!$B127, 'All P'!$B$6:$B$217, 0), MATCH('Calc Pitcher (Active)'!L$1, 'All P'!$G$5:$AM$5, 0))</f>
        <v>1.075</v>
      </c>
      <c r="M127">
        <f>INDEX('All P'!$G$6:$AM$217, MATCH('Calc Pitcher (Active)'!$B127, 'All P'!$B$6:$B$217, 0), MATCH('Calc Pitcher (Active)'!M$1, 'All P'!$G$5:$AM$5, 0))</f>
        <v>8.3000000000000007</v>
      </c>
      <c r="N127">
        <f>INDEX('All P'!$G$6:$AM$217, MATCH('Calc Pitcher (Active)'!$B127, 'All P'!$B$6:$B$217, 0), MATCH('Calc Pitcher (Active)'!N$1, 'All P'!$G$5:$AM$5, 0))</f>
        <v>1.4</v>
      </c>
      <c r="O127">
        <f t="shared" si="3"/>
        <v>1306.60550039742</v>
      </c>
      <c r="P127">
        <f>H127*'Coef Pitcher'!B$2</f>
        <v>918.73105409726304</v>
      </c>
      <c r="Q127">
        <f>I127*'Coef Pitcher'!C$2</f>
        <v>815.38191654565992</v>
      </c>
      <c r="R127">
        <f>J127*'Coef Pitcher'!D$2</f>
        <v>-826.57743027919378</v>
      </c>
      <c r="S127">
        <f>K127*'Coef Pitcher'!E$2</f>
        <v>-1019.5776815790106</v>
      </c>
      <c r="T127">
        <f>L127*'Coef Pitcher'!F$2</f>
        <v>10317.800940791878</v>
      </c>
      <c r="U127">
        <f>M127*'Coef Pitcher'!G$2</f>
        <v>-10699.720500576279</v>
      </c>
      <c r="V127">
        <f>N127*'Coef Pitcher'!H$2</f>
        <v>-1465.957756466714</v>
      </c>
      <c r="W127">
        <f t="shared" si="4"/>
        <v>-653.31395706897615</v>
      </c>
      <c r="X127" s="2">
        <f t="shared" si="5"/>
        <v>1.8593172330557261E-284</v>
      </c>
    </row>
    <row r="128" spans="1:24" x14ac:dyDescent="0.45">
      <c r="A128">
        <f>'All P'!A132</f>
        <v>127</v>
      </c>
      <c r="B128" t="str">
        <f>'All P'!B132</f>
        <v>Gaylord Perry</v>
      </c>
      <c r="C128">
        <f>'All P'!C132</f>
        <v>1973</v>
      </c>
      <c r="D128">
        <f>'All P'!D132</f>
        <v>34</v>
      </c>
      <c r="E128" t="str">
        <f>'All P'!E132</f>
        <v>CLE</v>
      </c>
      <c r="F128" t="str">
        <f>'All P'!F132</f>
        <v>AL</v>
      </c>
      <c r="G128">
        <f>'Coef Pitcher'!$A$2</f>
        <v>1306.60550039742</v>
      </c>
      <c r="H128">
        <f>INDEX('All P'!$G$6:$AM$217, MATCH('Calc Pitcher (Active)'!$B128, 'All P'!$B$6:$B$217, 0), MATCH('Calc Pitcher (Active)'!H$1, 'All P'!$G$5:$AM$5, 0))</f>
        <v>24</v>
      </c>
      <c r="I128">
        <f>INDEX('All P'!$G$6:$AM$217, MATCH('Calc Pitcher (Active)'!$B128, 'All P'!$B$6:$B$217, 0), MATCH('Calc Pitcher (Active)'!I$1, 'All P'!$G$5:$AM$5, 0))</f>
        <v>1.92</v>
      </c>
      <c r="J128">
        <f>INDEX('All P'!$G$6:$AM$217, MATCH('Calc Pitcher (Active)'!$B128, 'All P'!$B$6:$B$217, 0), MATCH('Calc Pitcher (Active)'!J$1, 'All P'!$G$5:$AM$5, 0))</f>
        <v>234</v>
      </c>
      <c r="K128">
        <f>INDEX('All P'!$G$6:$AM$217, MATCH('Calc Pitcher (Active)'!$B128, 'All P'!$B$6:$B$217, 0), MATCH('Calc Pitcher (Active)'!K$1, 'All P'!$G$5:$AM$5, 0))</f>
        <v>2.5</v>
      </c>
      <c r="L128">
        <f>INDEX('All P'!$G$6:$AM$217, MATCH('Calc Pitcher (Active)'!$B128, 'All P'!$B$6:$B$217, 0), MATCH('Calc Pitcher (Active)'!L$1, 'All P'!$G$5:$AM$5, 0))</f>
        <v>0.97799999999999998</v>
      </c>
      <c r="M128">
        <f>INDEX('All P'!$G$6:$AM$217, MATCH('Calc Pitcher (Active)'!$B128, 'All P'!$B$6:$B$217, 0), MATCH('Calc Pitcher (Active)'!M$1, 'All P'!$G$5:$AM$5, 0))</f>
        <v>6.6</v>
      </c>
      <c r="N128">
        <f>INDEX('All P'!$G$6:$AM$217, MATCH('Calc Pitcher (Active)'!$B128, 'All P'!$B$6:$B$217, 0), MATCH('Calc Pitcher (Active)'!N$1, 'All P'!$G$5:$AM$5, 0))</f>
        <v>2.2000000000000002</v>
      </c>
      <c r="O128">
        <f t="shared" si="3"/>
        <v>1306.60550039742</v>
      </c>
      <c r="P128">
        <f>H128*'Coef Pitcher'!B$2</f>
        <v>1002.252059015196</v>
      </c>
      <c r="Q128">
        <f>I128*'Coef Pitcher'!C$2</f>
        <v>525.34673817706948</v>
      </c>
      <c r="R128">
        <f>J128*'Coef Pitcher'!D$2</f>
        <v>-660.13351087143803</v>
      </c>
      <c r="S128">
        <f>K128*'Coef Pitcher'!E$2</f>
        <v>-819.59620705708244</v>
      </c>
      <c r="T128">
        <f>L128*'Coef Pitcher'!F$2</f>
        <v>9386.7993675297275</v>
      </c>
      <c r="U128">
        <f>M128*'Coef Pitcher'!G$2</f>
        <v>-8508.2114823859556</v>
      </c>
      <c r="V128">
        <f>N128*'Coef Pitcher'!H$2</f>
        <v>-2303.6479030191226</v>
      </c>
      <c r="W128">
        <f t="shared" si="4"/>
        <v>-70.585438214184705</v>
      </c>
      <c r="X128" s="2">
        <f t="shared" si="5"/>
        <v>2.2137760305674025E-31</v>
      </c>
    </row>
    <row r="129" spans="1:24" x14ac:dyDescent="0.45">
      <c r="A129">
        <f>'All P'!A133</f>
        <v>128</v>
      </c>
      <c r="B129" t="str">
        <f>'All P'!B133</f>
        <v>Kyle Freeland</v>
      </c>
      <c r="C129">
        <f>'All P'!C133</f>
        <v>2018</v>
      </c>
      <c r="D129">
        <f>'All P'!D133</f>
        <v>25</v>
      </c>
      <c r="E129" t="str">
        <f>'All P'!E133</f>
        <v>COL</v>
      </c>
      <c r="F129" t="str">
        <f>'All P'!F133</f>
        <v>NL</v>
      </c>
      <c r="G129">
        <f>'Coef Pitcher'!$A$2</f>
        <v>1306.60550039742</v>
      </c>
      <c r="H129">
        <f>INDEX('All P'!$G$6:$AM$217, MATCH('Calc Pitcher (Active)'!$B129, 'All P'!$B$6:$B$217, 0), MATCH('Calc Pitcher (Active)'!H$1, 'All P'!$G$5:$AM$5, 0))</f>
        <v>17</v>
      </c>
      <c r="I129">
        <f>INDEX('All P'!$G$6:$AM$217, MATCH('Calc Pitcher (Active)'!$B129, 'All P'!$B$6:$B$217, 0), MATCH('Calc Pitcher (Active)'!I$1, 'All P'!$G$5:$AM$5, 0))</f>
        <v>2.85</v>
      </c>
      <c r="J129">
        <f>INDEX('All P'!$G$6:$AM$217, MATCH('Calc Pitcher (Active)'!$B129, 'All P'!$B$6:$B$217, 0), MATCH('Calc Pitcher (Active)'!J$1, 'All P'!$G$5:$AM$5, 0))</f>
        <v>173</v>
      </c>
      <c r="K129">
        <f>INDEX('All P'!$G$6:$AM$217, MATCH('Calc Pitcher (Active)'!$B129, 'All P'!$B$6:$B$217, 0), MATCH('Calc Pitcher (Active)'!K$1, 'All P'!$G$5:$AM$5, 0))</f>
        <v>3.67</v>
      </c>
      <c r="L129">
        <f>INDEX('All P'!$G$6:$AM$217, MATCH('Calc Pitcher (Active)'!$B129, 'All P'!$B$6:$B$217, 0), MATCH('Calc Pitcher (Active)'!L$1, 'All P'!$G$5:$AM$5, 0))</f>
        <v>1.2450000000000001</v>
      </c>
      <c r="M129">
        <f>INDEX('All P'!$G$6:$AM$217, MATCH('Calc Pitcher (Active)'!$B129, 'All P'!$B$6:$B$217, 0), MATCH('Calc Pitcher (Active)'!M$1, 'All P'!$G$5:$AM$5, 0))</f>
        <v>8.1</v>
      </c>
      <c r="N129">
        <f>INDEX('All P'!$G$6:$AM$217, MATCH('Calc Pitcher (Active)'!$B129, 'All P'!$B$6:$B$217, 0), MATCH('Calc Pitcher (Active)'!N$1, 'All P'!$G$5:$AM$5, 0))</f>
        <v>3.1</v>
      </c>
      <c r="O129">
        <f t="shared" si="3"/>
        <v>1306.60550039742</v>
      </c>
      <c r="P129">
        <f>H129*'Coef Pitcher'!B$2</f>
        <v>709.92854180243046</v>
      </c>
      <c r="Q129">
        <f>I129*'Coef Pitcher'!C$2</f>
        <v>779.81156448158754</v>
      </c>
      <c r="R129">
        <f>J129*'Coef Pitcher'!D$2</f>
        <v>-488.04742470409735</v>
      </c>
      <c r="S129">
        <f>K129*'Coef Pitcher'!E$2</f>
        <v>-1203.1672319597969</v>
      </c>
      <c r="T129">
        <f>L129*'Coef Pitcher'!F$2</f>
        <v>11949.453182591526</v>
      </c>
      <c r="U129">
        <f>M129*'Coef Pitcher'!G$2</f>
        <v>-10441.895910200945</v>
      </c>
      <c r="V129">
        <f>N129*'Coef Pitcher'!H$2</f>
        <v>-3246.0493178905813</v>
      </c>
      <c r="W129">
        <f t="shared" si="4"/>
        <v>-633.36109548245759</v>
      </c>
      <c r="X129" s="2">
        <f t="shared" si="5"/>
        <v>8.605402329601886E-276</v>
      </c>
    </row>
    <row r="130" spans="1:24" x14ac:dyDescent="0.45">
      <c r="A130">
        <f>'All P'!A134</f>
        <v>129</v>
      </c>
      <c r="B130" t="str">
        <f>'All P'!B134</f>
        <v>Mark Gubicza</v>
      </c>
      <c r="C130">
        <f>'All P'!C134</f>
        <v>1988</v>
      </c>
      <c r="D130">
        <f>'All P'!D134</f>
        <v>25</v>
      </c>
      <c r="E130" t="str">
        <f>'All P'!E134</f>
        <v>KCR</v>
      </c>
      <c r="F130" t="str">
        <f>'All P'!F134</f>
        <v>AL</v>
      </c>
      <c r="G130">
        <f>'Coef Pitcher'!$A$2</f>
        <v>1306.60550039742</v>
      </c>
      <c r="H130">
        <f>INDEX('All P'!$G$6:$AM$217, MATCH('Calc Pitcher (Active)'!$B130, 'All P'!$B$6:$B$217, 0), MATCH('Calc Pitcher (Active)'!H$1, 'All P'!$G$5:$AM$5, 0))</f>
        <v>20</v>
      </c>
      <c r="I130">
        <f>INDEX('All P'!$G$6:$AM$217, MATCH('Calc Pitcher (Active)'!$B130, 'All P'!$B$6:$B$217, 0), MATCH('Calc Pitcher (Active)'!I$1, 'All P'!$G$5:$AM$5, 0))</f>
        <v>2.7</v>
      </c>
      <c r="J130">
        <f>INDEX('All P'!$G$6:$AM$217, MATCH('Calc Pitcher (Active)'!$B130, 'All P'!$B$6:$B$217, 0), MATCH('Calc Pitcher (Active)'!J$1, 'All P'!$G$5:$AM$5, 0))</f>
        <v>183</v>
      </c>
      <c r="K130">
        <f>INDEX('All P'!$G$6:$AM$217, MATCH('Calc Pitcher (Active)'!$B130, 'All P'!$B$6:$B$217, 0), MATCH('Calc Pitcher (Active)'!K$1, 'All P'!$G$5:$AM$5, 0))</f>
        <v>2.93</v>
      </c>
      <c r="L130">
        <f>INDEX('All P'!$G$6:$AM$217, MATCH('Calc Pitcher (Active)'!$B130, 'All P'!$B$6:$B$217, 0), MATCH('Calc Pitcher (Active)'!L$1, 'All P'!$G$5:$AM$5, 0))</f>
        <v>1.1870000000000001</v>
      </c>
      <c r="M130">
        <f>INDEX('All P'!$G$6:$AM$217, MATCH('Calc Pitcher (Active)'!$B130, 'All P'!$B$6:$B$217, 0), MATCH('Calc Pitcher (Active)'!M$1, 'All P'!$G$5:$AM$5, 0))</f>
        <v>7.9</v>
      </c>
      <c r="N130">
        <f>INDEX('All P'!$G$6:$AM$217, MATCH('Calc Pitcher (Active)'!$B130, 'All P'!$B$6:$B$217, 0), MATCH('Calc Pitcher (Active)'!N$1, 'All P'!$G$5:$AM$5, 0))</f>
        <v>2.8</v>
      </c>
      <c r="O130">
        <f t="shared" si="3"/>
        <v>1306.60550039742</v>
      </c>
      <c r="P130">
        <f>H130*'Coef Pitcher'!B$2</f>
        <v>835.21004917932999</v>
      </c>
      <c r="Q130">
        <f>I130*'Coef Pitcher'!C$2</f>
        <v>738.768850561504</v>
      </c>
      <c r="R130">
        <f>J130*'Coef Pitcher'!D$2</f>
        <v>-516.25825850202204</v>
      </c>
      <c r="S130">
        <f>K130*'Coef Pitcher'!E$2</f>
        <v>-960.56675467090065</v>
      </c>
      <c r="T130">
        <f>L130*'Coef Pitcher'!F$2</f>
        <v>11392.771829506941</v>
      </c>
      <c r="U130">
        <f>M130*'Coef Pitcher'!G$2</f>
        <v>-10184.071319825614</v>
      </c>
      <c r="V130">
        <f>N130*'Coef Pitcher'!H$2</f>
        <v>-2931.9155129334281</v>
      </c>
      <c r="W130">
        <f t="shared" si="4"/>
        <v>-319.45561628676978</v>
      </c>
      <c r="X130" s="2">
        <f t="shared" si="5"/>
        <v>1.8288944148664765E-139</v>
      </c>
    </row>
    <row r="131" spans="1:24" x14ac:dyDescent="0.45">
      <c r="A131">
        <f>'All P'!A135</f>
        <v>130</v>
      </c>
      <c r="B131" t="str">
        <f>'All P'!B135</f>
        <v>Fergie Jenkins</v>
      </c>
      <c r="C131">
        <f>'All P'!C135</f>
        <v>1974</v>
      </c>
      <c r="D131">
        <f>'All P'!D135</f>
        <v>31</v>
      </c>
      <c r="E131" t="str">
        <f>'All P'!E135</f>
        <v>TEX</v>
      </c>
      <c r="F131" t="str">
        <f>'All P'!F135</f>
        <v>AL</v>
      </c>
      <c r="G131">
        <f>'Coef Pitcher'!$A$2</f>
        <v>1306.60550039742</v>
      </c>
      <c r="H131">
        <f>INDEX('All P'!$G$6:$AM$217, MATCH('Calc Pitcher (Active)'!$B131, 'All P'!$B$6:$B$217, 0), MATCH('Calc Pitcher (Active)'!H$1, 'All P'!$G$5:$AM$5, 0))</f>
        <v>24</v>
      </c>
      <c r="I131">
        <f>INDEX('All P'!$G$6:$AM$217, MATCH('Calc Pitcher (Active)'!$B131, 'All P'!$B$6:$B$217, 0), MATCH('Calc Pitcher (Active)'!I$1, 'All P'!$G$5:$AM$5, 0))</f>
        <v>2.77</v>
      </c>
      <c r="J131">
        <f>INDEX('All P'!$G$6:$AM$217, MATCH('Calc Pitcher (Active)'!$B131, 'All P'!$B$6:$B$217, 0), MATCH('Calc Pitcher (Active)'!J$1, 'All P'!$G$5:$AM$5, 0))</f>
        <v>263</v>
      </c>
      <c r="K131">
        <f>INDEX('All P'!$G$6:$AM$217, MATCH('Calc Pitcher (Active)'!$B131, 'All P'!$B$6:$B$217, 0), MATCH('Calc Pitcher (Active)'!K$1, 'All P'!$G$5:$AM$5, 0))</f>
        <v>2.38</v>
      </c>
      <c r="L131">
        <f>INDEX('All P'!$G$6:$AM$217, MATCH('Calc Pitcher (Active)'!$B131, 'All P'!$B$6:$B$217, 0), MATCH('Calc Pitcher (Active)'!L$1, 'All P'!$G$5:$AM$5, 0))</f>
        <v>1.0489999999999999</v>
      </c>
      <c r="M131">
        <f>INDEX('All P'!$G$6:$AM$217, MATCH('Calc Pitcher (Active)'!$B131, 'All P'!$B$6:$B$217, 0), MATCH('Calc Pitcher (Active)'!M$1, 'All P'!$G$5:$AM$5, 0))</f>
        <v>8.4</v>
      </c>
      <c r="N131">
        <f>INDEX('All P'!$G$6:$AM$217, MATCH('Calc Pitcher (Active)'!$B131, 'All P'!$B$6:$B$217, 0), MATCH('Calc Pitcher (Active)'!N$1, 'All P'!$G$5:$AM$5, 0))</f>
        <v>1</v>
      </c>
      <c r="O131">
        <f t="shared" ref="O131:O194" si="6">G131</f>
        <v>1306.60550039742</v>
      </c>
      <c r="P131">
        <f>H131*'Coef Pitcher'!B$2</f>
        <v>1002.252059015196</v>
      </c>
      <c r="Q131">
        <f>I131*'Coef Pitcher'!C$2</f>
        <v>757.92211705754289</v>
      </c>
      <c r="R131">
        <f>J131*'Coef Pitcher'!D$2</f>
        <v>-741.9449288854197</v>
      </c>
      <c r="S131">
        <f>K131*'Coef Pitcher'!E$2</f>
        <v>-780.25558911834253</v>
      </c>
      <c r="T131">
        <f>L131*'Coef Pitcher'!F$2</f>
        <v>10068.254127340168</v>
      </c>
      <c r="U131">
        <f>M131*'Coef Pitcher'!G$2</f>
        <v>-10828.632795763944</v>
      </c>
      <c r="V131">
        <f>N131*'Coef Pitcher'!H$2</f>
        <v>-1047.1126831905101</v>
      </c>
      <c r="W131">
        <f t="shared" ref="W131:W194" si="7">SUM(O131:V131)</f>
        <v>-262.91219314789009</v>
      </c>
      <c r="X131" s="2">
        <f t="shared" ref="X131:X194" si="8">IF(EXP(W131)/(1-EXP(W131))&lt;0, 0, IF(EXP(W131)/(1-EXP(W131))&gt;1, 1, EXP(W131)/(1-EXP(W131))))</f>
        <v>6.5869640137799243E-115</v>
      </c>
    </row>
    <row r="132" spans="1:24" x14ac:dyDescent="0.45">
      <c r="A132">
        <f>'All P'!A136</f>
        <v>131</v>
      </c>
      <c r="B132" t="str">
        <f>'All P'!B136</f>
        <v>Clayton Kershaw</v>
      </c>
      <c r="C132">
        <f>'All P'!C136</f>
        <v>2014</v>
      </c>
      <c r="D132">
        <f>'All P'!D136</f>
        <v>26</v>
      </c>
      <c r="E132" t="str">
        <f>'All P'!E136</f>
        <v>LAD</v>
      </c>
      <c r="F132" t="str">
        <f>'All P'!F136</f>
        <v>NL</v>
      </c>
      <c r="G132">
        <f>'Coef Pitcher'!$A$2</f>
        <v>1306.60550039742</v>
      </c>
      <c r="H132">
        <f>INDEX('All P'!$G$6:$AM$217, MATCH('Calc Pitcher (Active)'!$B132, 'All P'!$B$6:$B$217, 0), MATCH('Calc Pitcher (Active)'!H$1, 'All P'!$G$5:$AM$5, 0))</f>
        <v>16</v>
      </c>
      <c r="I132">
        <f>INDEX('All P'!$G$6:$AM$217, MATCH('Calc Pitcher (Active)'!$B132, 'All P'!$B$6:$B$217, 0), MATCH('Calc Pitcher (Active)'!I$1, 'All P'!$G$5:$AM$5, 0))</f>
        <v>1.83</v>
      </c>
      <c r="J132">
        <f>INDEX('All P'!$G$6:$AM$217, MATCH('Calc Pitcher (Active)'!$B132, 'All P'!$B$6:$B$217, 0), MATCH('Calc Pitcher (Active)'!J$1, 'All P'!$G$5:$AM$5, 0))</f>
        <v>232</v>
      </c>
      <c r="K132">
        <f>INDEX('All P'!$G$6:$AM$217, MATCH('Calc Pitcher (Active)'!$B132, 'All P'!$B$6:$B$217, 0), MATCH('Calc Pitcher (Active)'!K$1, 'All P'!$G$5:$AM$5, 0))</f>
        <v>2.39</v>
      </c>
      <c r="L132">
        <f>INDEX('All P'!$G$6:$AM$217, MATCH('Calc Pitcher (Active)'!$B132, 'All P'!$B$6:$B$217, 0), MATCH('Calc Pitcher (Active)'!L$1, 'All P'!$G$5:$AM$5, 0))</f>
        <v>0.91500000000000004</v>
      </c>
      <c r="M132">
        <f>INDEX('All P'!$G$6:$AM$217, MATCH('Calc Pitcher (Active)'!$B132, 'All P'!$B$6:$B$217, 0), MATCH('Calc Pitcher (Active)'!M$1, 'All P'!$G$5:$AM$5, 0))</f>
        <v>6.3</v>
      </c>
      <c r="N132">
        <f>INDEX('All P'!$G$6:$AM$217, MATCH('Calc Pitcher (Active)'!$B132, 'All P'!$B$6:$B$217, 0), MATCH('Calc Pitcher (Active)'!N$1, 'All P'!$G$5:$AM$5, 0))</f>
        <v>2</v>
      </c>
      <c r="O132">
        <f t="shared" si="6"/>
        <v>1306.60550039742</v>
      </c>
      <c r="P132">
        <f>H132*'Coef Pitcher'!B$2</f>
        <v>668.16803934346399</v>
      </c>
      <c r="Q132">
        <f>I132*'Coef Pitcher'!C$2</f>
        <v>500.72110982501937</v>
      </c>
      <c r="R132">
        <f>J132*'Coef Pitcher'!D$2</f>
        <v>-654.4913441118531</v>
      </c>
      <c r="S132">
        <f>K132*'Coef Pitcher'!E$2</f>
        <v>-783.53397394657088</v>
      </c>
      <c r="T132">
        <f>L132*'Coef Pitcher'!F$2</f>
        <v>8782.1282426275066</v>
      </c>
      <c r="U132">
        <f>M132*'Coef Pitcher'!G$2</f>
        <v>-8121.4745968229572</v>
      </c>
      <c r="V132">
        <f>N132*'Coef Pitcher'!H$2</f>
        <v>-2094.2253663810202</v>
      </c>
      <c r="W132">
        <f t="shared" si="7"/>
        <v>-396.10238906899076</v>
      </c>
      <c r="X132" s="2">
        <f t="shared" si="8"/>
        <v>9.4388298790034528E-173</v>
      </c>
    </row>
    <row r="133" spans="1:24" x14ac:dyDescent="0.45">
      <c r="A133">
        <f>'All P'!A137</f>
        <v>132</v>
      </c>
      <c r="B133" t="str">
        <f>'All P'!B137</f>
        <v>Lance Lynn</v>
      </c>
      <c r="C133">
        <f>'All P'!C137</f>
        <v>2019</v>
      </c>
      <c r="D133">
        <f>'All P'!D137</f>
        <v>32</v>
      </c>
      <c r="E133" t="str">
        <f>'All P'!E137</f>
        <v>TEX</v>
      </c>
      <c r="F133" t="str">
        <f>'All P'!F137</f>
        <v>AL</v>
      </c>
      <c r="G133">
        <f>'Coef Pitcher'!$A$2</f>
        <v>1306.60550039742</v>
      </c>
      <c r="H133">
        <f>INDEX('All P'!$G$6:$AM$217, MATCH('Calc Pitcher (Active)'!$B133, 'All P'!$B$6:$B$217, 0), MATCH('Calc Pitcher (Active)'!H$1, 'All P'!$G$5:$AM$5, 0))</f>
        <v>16</v>
      </c>
      <c r="I133">
        <f>INDEX('All P'!$G$6:$AM$217, MATCH('Calc Pitcher (Active)'!$B133, 'All P'!$B$6:$B$217, 0), MATCH('Calc Pitcher (Active)'!I$1, 'All P'!$G$5:$AM$5, 0))</f>
        <v>3.67</v>
      </c>
      <c r="J133">
        <f>INDEX('All P'!$G$6:$AM$217, MATCH('Calc Pitcher (Active)'!$B133, 'All P'!$B$6:$B$217, 0), MATCH('Calc Pitcher (Active)'!J$1, 'All P'!$G$5:$AM$5, 0))</f>
        <v>246</v>
      </c>
      <c r="K133">
        <f>INDEX('All P'!$G$6:$AM$217, MATCH('Calc Pitcher (Active)'!$B133, 'All P'!$B$6:$B$217, 0), MATCH('Calc Pitcher (Active)'!K$1, 'All P'!$G$5:$AM$5, 0))</f>
        <v>3.13</v>
      </c>
      <c r="L133">
        <f>INDEX('All P'!$G$6:$AM$217, MATCH('Calc Pitcher (Active)'!$B133, 'All P'!$B$6:$B$217, 0), MATCH('Calc Pitcher (Active)'!L$1, 'All P'!$G$5:$AM$5, 0))</f>
        <v>1.2190000000000001</v>
      </c>
      <c r="M133">
        <f>INDEX('All P'!$G$6:$AM$217, MATCH('Calc Pitcher (Active)'!$B133, 'All P'!$B$6:$B$217, 0), MATCH('Calc Pitcher (Active)'!M$1, 'All P'!$G$5:$AM$5, 0))</f>
        <v>8.4</v>
      </c>
      <c r="N133">
        <f>INDEX('All P'!$G$6:$AM$217, MATCH('Calc Pitcher (Active)'!$B133, 'All P'!$B$6:$B$217, 0), MATCH('Calc Pitcher (Active)'!N$1, 'All P'!$G$5:$AM$5, 0))</f>
        <v>2.5</v>
      </c>
      <c r="O133">
        <f t="shared" si="6"/>
        <v>1306.60550039742</v>
      </c>
      <c r="P133">
        <f>H133*'Coef Pitcher'!B$2</f>
        <v>668.16803934346399</v>
      </c>
      <c r="Q133">
        <f>I133*'Coef Pitcher'!C$2</f>
        <v>1004.1784005780441</v>
      </c>
      <c r="R133">
        <f>J133*'Coef Pitcher'!D$2</f>
        <v>-693.98651142894767</v>
      </c>
      <c r="S133">
        <f>K133*'Coef Pitcher'!E$2</f>
        <v>-1026.1344512354672</v>
      </c>
      <c r="T133">
        <f>L133*'Coef Pitcher'!F$2</f>
        <v>11699.906369139815</v>
      </c>
      <c r="U133">
        <f>M133*'Coef Pitcher'!G$2</f>
        <v>-10828.632795763944</v>
      </c>
      <c r="V133">
        <f>N133*'Coef Pitcher'!H$2</f>
        <v>-2617.7817079762754</v>
      </c>
      <c r="W133">
        <f t="shared" si="7"/>
        <v>-487.6771569458906</v>
      </c>
      <c r="X133" s="2">
        <f t="shared" si="8"/>
        <v>1.6014072418525408E-212</v>
      </c>
    </row>
    <row r="134" spans="1:24" x14ac:dyDescent="0.45">
      <c r="A134">
        <f>'All P'!A138</f>
        <v>133</v>
      </c>
      <c r="B134" t="str">
        <f>'All P'!B138</f>
        <v>Nolan Ryan</v>
      </c>
      <c r="C134">
        <f>'All P'!C138</f>
        <v>1973</v>
      </c>
      <c r="D134">
        <f>'All P'!D138</f>
        <v>26</v>
      </c>
      <c r="E134" t="str">
        <f>'All P'!E138</f>
        <v>CAL</v>
      </c>
      <c r="F134" t="str">
        <f>'All P'!F138</f>
        <v>AL</v>
      </c>
      <c r="G134">
        <f>'Coef Pitcher'!$A$2</f>
        <v>1306.60550039742</v>
      </c>
      <c r="H134">
        <f>INDEX('All P'!$G$6:$AM$217, MATCH('Calc Pitcher (Active)'!$B134, 'All P'!$B$6:$B$217, 0), MATCH('Calc Pitcher (Active)'!H$1, 'All P'!$G$5:$AM$5, 0))</f>
        <v>19</v>
      </c>
      <c r="I134">
        <f>INDEX('All P'!$G$6:$AM$217, MATCH('Calc Pitcher (Active)'!$B134, 'All P'!$B$6:$B$217, 0), MATCH('Calc Pitcher (Active)'!I$1, 'All P'!$G$5:$AM$5, 0))</f>
        <v>2.77</v>
      </c>
      <c r="J134">
        <f>INDEX('All P'!$G$6:$AM$217, MATCH('Calc Pitcher (Active)'!$B134, 'All P'!$B$6:$B$217, 0), MATCH('Calc Pitcher (Active)'!J$1, 'All P'!$G$5:$AM$5, 0))</f>
        <v>341</v>
      </c>
      <c r="K134">
        <f>INDEX('All P'!$G$6:$AM$217, MATCH('Calc Pitcher (Active)'!$B134, 'All P'!$B$6:$B$217, 0), MATCH('Calc Pitcher (Active)'!K$1, 'All P'!$G$5:$AM$5, 0))</f>
        <v>3.12</v>
      </c>
      <c r="L134">
        <f>INDEX('All P'!$G$6:$AM$217, MATCH('Calc Pitcher (Active)'!$B134, 'All P'!$B$6:$B$217, 0), MATCH('Calc Pitcher (Active)'!L$1, 'All P'!$G$5:$AM$5, 0))</f>
        <v>1.3440000000000001</v>
      </c>
      <c r="M134">
        <f>INDEX('All P'!$G$6:$AM$217, MATCH('Calc Pitcher (Active)'!$B134, 'All P'!$B$6:$B$217, 0), MATCH('Calc Pitcher (Active)'!M$1, 'All P'!$G$5:$AM$5, 0))</f>
        <v>6</v>
      </c>
      <c r="N134">
        <f>INDEX('All P'!$G$6:$AM$217, MATCH('Calc Pitcher (Active)'!$B134, 'All P'!$B$6:$B$217, 0), MATCH('Calc Pitcher (Active)'!N$1, 'All P'!$G$5:$AM$5, 0))</f>
        <v>6.1</v>
      </c>
      <c r="O134">
        <f t="shared" si="6"/>
        <v>1306.60550039742</v>
      </c>
      <c r="P134">
        <f>H134*'Coef Pitcher'!B$2</f>
        <v>793.44954672036351</v>
      </c>
      <c r="Q134">
        <f>I134*'Coef Pitcher'!C$2</f>
        <v>757.92211705754289</v>
      </c>
      <c r="R134">
        <f>J134*'Coef Pitcher'!D$2</f>
        <v>-961.9894325092323</v>
      </c>
      <c r="S134">
        <f>K134*'Coef Pitcher'!E$2</f>
        <v>-1022.8560664072389</v>
      </c>
      <c r="T134">
        <f>L134*'Coef Pitcher'!F$2</f>
        <v>12899.650664580731</v>
      </c>
      <c r="U134">
        <f>M134*'Coef Pitcher'!G$2</f>
        <v>-7734.7377112599597</v>
      </c>
      <c r="V134">
        <f>N134*'Coef Pitcher'!H$2</f>
        <v>-6387.3873674621109</v>
      </c>
      <c r="W134">
        <f t="shared" si="7"/>
        <v>-349.34274888248365</v>
      </c>
      <c r="X134" s="2">
        <f t="shared" si="8"/>
        <v>1.9158957208258189E-152</v>
      </c>
    </row>
    <row r="135" spans="1:24" x14ac:dyDescent="0.45">
      <c r="A135">
        <f>'All P'!A139</f>
        <v>134</v>
      </c>
      <c r="B135" t="str">
        <f>'All P'!B139</f>
        <v>Justin Thompson</v>
      </c>
      <c r="C135">
        <f>'All P'!C139</f>
        <v>1997</v>
      </c>
      <c r="D135">
        <f>'All P'!D139</f>
        <v>24</v>
      </c>
      <c r="E135" t="str">
        <f>'All P'!E139</f>
        <v>DET</v>
      </c>
      <c r="F135" t="str">
        <f>'All P'!F139</f>
        <v>AL</v>
      </c>
      <c r="G135">
        <f>'Coef Pitcher'!$A$2</f>
        <v>1306.60550039742</v>
      </c>
      <c r="H135">
        <f>INDEX('All P'!$G$6:$AM$217, MATCH('Calc Pitcher (Active)'!$B135, 'All P'!$B$6:$B$217, 0), MATCH('Calc Pitcher (Active)'!H$1, 'All P'!$G$5:$AM$5, 0))</f>
        <v>15</v>
      </c>
      <c r="I135">
        <f>INDEX('All P'!$G$6:$AM$217, MATCH('Calc Pitcher (Active)'!$B135, 'All P'!$B$6:$B$217, 0), MATCH('Calc Pitcher (Active)'!I$1, 'All P'!$G$5:$AM$5, 0))</f>
        <v>3.02</v>
      </c>
      <c r="J135">
        <f>INDEX('All P'!$G$6:$AM$217, MATCH('Calc Pitcher (Active)'!$B135, 'All P'!$B$6:$B$217, 0), MATCH('Calc Pitcher (Active)'!J$1, 'All P'!$G$5:$AM$5, 0))</f>
        <v>151</v>
      </c>
      <c r="K135">
        <f>INDEX('All P'!$G$6:$AM$217, MATCH('Calc Pitcher (Active)'!$B135, 'All P'!$B$6:$B$217, 0), MATCH('Calc Pitcher (Active)'!K$1, 'All P'!$G$5:$AM$5, 0))</f>
        <v>3.83</v>
      </c>
      <c r="L135">
        <f>INDEX('All P'!$G$6:$AM$217, MATCH('Calc Pitcher (Active)'!$B135, 'All P'!$B$6:$B$217, 0), MATCH('Calc Pitcher (Active)'!L$1, 'All P'!$G$5:$AM$5, 0))</f>
        <v>1.137</v>
      </c>
      <c r="M135">
        <f>INDEX('All P'!$G$6:$AM$217, MATCH('Calc Pitcher (Active)'!$B135, 'All P'!$B$6:$B$217, 0), MATCH('Calc Pitcher (Active)'!M$1, 'All P'!$G$5:$AM$5, 0))</f>
        <v>7.6</v>
      </c>
      <c r="N135">
        <f>INDEX('All P'!$G$6:$AM$217, MATCH('Calc Pitcher (Active)'!$B135, 'All P'!$B$6:$B$217, 0), MATCH('Calc Pitcher (Active)'!N$1, 'All P'!$G$5:$AM$5, 0))</f>
        <v>2.7</v>
      </c>
      <c r="O135">
        <f t="shared" si="6"/>
        <v>1306.60550039742</v>
      </c>
      <c r="P135">
        <f>H135*'Coef Pitcher'!B$2</f>
        <v>626.40753688449752</v>
      </c>
      <c r="Q135">
        <f>I135*'Coef Pitcher'!C$2</f>
        <v>826.32664025768213</v>
      </c>
      <c r="R135">
        <f>J135*'Coef Pitcher'!D$2</f>
        <v>-425.98359034866297</v>
      </c>
      <c r="S135">
        <f>K135*'Coef Pitcher'!E$2</f>
        <v>-1255.6213892114504</v>
      </c>
      <c r="T135">
        <f>L135*'Coef Pitcher'!F$2</f>
        <v>10912.874111330573</v>
      </c>
      <c r="U135">
        <f>M135*'Coef Pitcher'!G$2</f>
        <v>-9797.3344342626151</v>
      </c>
      <c r="V135">
        <f>N135*'Coef Pitcher'!H$2</f>
        <v>-2827.2042446143773</v>
      </c>
      <c r="W135">
        <f t="shared" si="7"/>
        <v>-633.92986956693358</v>
      </c>
      <c r="X135" s="2">
        <f t="shared" si="8"/>
        <v>4.8725435945668012E-276</v>
      </c>
    </row>
    <row r="136" spans="1:24" x14ac:dyDescent="0.45">
      <c r="A136">
        <f>'All P'!A140</f>
        <v>135</v>
      </c>
      <c r="B136" t="str">
        <f>'All P'!B140</f>
        <v>Luis Tiant</v>
      </c>
      <c r="C136">
        <f>'All P'!C140</f>
        <v>1974</v>
      </c>
      <c r="D136">
        <f>'All P'!D140</f>
        <v>33</v>
      </c>
      <c r="E136" t="str">
        <f>'All P'!E140</f>
        <v>BOS</v>
      </c>
      <c r="F136" t="str">
        <f>'All P'!F140</f>
        <v>AL</v>
      </c>
      <c r="G136">
        <f>'Coef Pitcher'!$A$2</f>
        <v>1306.60550039742</v>
      </c>
      <c r="H136">
        <f>INDEX('All P'!$G$6:$AM$217, MATCH('Calc Pitcher (Active)'!$B136, 'All P'!$B$6:$B$217, 0), MATCH('Calc Pitcher (Active)'!H$1, 'All P'!$G$5:$AM$5, 0))</f>
        <v>21</v>
      </c>
      <c r="I136">
        <f>INDEX('All P'!$G$6:$AM$217, MATCH('Calc Pitcher (Active)'!$B136, 'All P'!$B$6:$B$217, 0), MATCH('Calc Pitcher (Active)'!I$1, 'All P'!$G$5:$AM$5, 0))</f>
        <v>1.6</v>
      </c>
      <c r="J136">
        <f>INDEX('All P'!$G$6:$AM$217, MATCH('Calc Pitcher (Active)'!$B136, 'All P'!$B$6:$B$217, 0), MATCH('Calc Pitcher (Active)'!J$1, 'All P'!$G$5:$AM$5, 0))</f>
        <v>264</v>
      </c>
      <c r="K136">
        <f>INDEX('All P'!$G$6:$AM$217, MATCH('Calc Pitcher (Active)'!$B136, 'All P'!$B$6:$B$217, 0), MATCH('Calc Pitcher (Active)'!K$1, 'All P'!$G$5:$AM$5, 0))</f>
        <v>2.04</v>
      </c>
      <c r="L136">
        <f>INDEX('All P'!$G$6:$AM$217, MATCH('Calc Pitcher (Active)'!$B136, 'All P'!$B$6:$B$217, 0), MATCH('Calc Pitcher (Active)'!L$1, 'All P'!$G$5:$AM$5, 0))</f>
        <v>0.871</v>
      </c>
      <c r="M136">
        <f>INDEX('All P'!$G$6:$AM$217, MATCH('Calc Pitcher (Active)'!$B136, 'All P'!$B$6:$B$217, 0), MATCH('Calc Pitcher (Active)'!M$1, 'All P'!$G$5:$AM$5, 0))</f>
        <v>5.3</v>
      </c>
      <c r="N136">
        <f>INDEX('All P'!$G$6:$AM$217, MATCH('Calc Pitcher (Active)'!$B136, 'All P'!$B$6:$B$217, 0), MATCH('Calc Pitcher (Active)'!N$1, 'All P'!$G$5:$AM$5, 0))</f>
        <v>2.5</v>
      </c>
      <c r="O136">
        <f t="shared" si="6"/>
        <v>1306.60550039742</v>
      </c>
      <c r="P136">
        <f>H136*'Coef Pitcher'!B$2</f>
        <v>876.97055163829646</v>
      </c>
      <c r="Q136">
        <f>I136*'Coef Pitcher'!C$2</f>
        <v>437.78894848089124</v>
      </c>
      <c r="R136">
        <f>J136*'Coef Pitcher'!D$2</f>
        <v>-744.76601226521211</v>
      </c>
      <c r="S136">
        <f>K136*'Coef Pitcher'!E$2</f>
        <v>-668.79050495857928</v>
      </c>
      <c r="T136">
        <f>L136*'Coef Pitcher'!F$2</f>
        <v>8359.8182506323046</v>
      </c>
      <c r="U136">
        <f>M136*'Coef Pitcher'!G$2</f>
        <v>-6832.3516449462977</v>
      </c>
      <c r="V136">
        <f>N136*'Coef Pitcher'!H$2</f>
        <v>-2617.7817079762754</v>
      </c>
      <c r="W136">
        <f t="shared" si="7"/>
        <v>117.49338100254772</v>
      </c>
      <c r="X136" s="2">
        <f t="shared" si="8"/>
        <v>0</v>
      </c>
    </row>
    <row r="137" spans="1:24" x14ac:dyDescent="0.45">
      <c r="A137">
        <f>'All P'!A141</f>
        <v>136</v>
      </c>
      <c r="B137" t="str">
        <f>'All P'!B141</f>
        <v>Roger Clemens</v>
      </c>
      <c r="C137">
        <f>'All P'!C141</f>
        <v>1996</v>
      </c>
      <c r="D137">
        <f>'All P'!D141</f>
        <v>33</v>
      </c>
      <c r="E137" t="str">
        <f>'All P'!E141</f>
        <v>BOS</v>
      </c>
      <c r="F137" t="str">
        <f>'All P'!F141</f>
        <v>AL</v>
      </c>
      <c r="G137">
        <f>'Coef Pitcher'!$A$2</f>
        <v>1306.60550039742</v>
      </c>
      <c r="H137">
        <f>INDEX('All P'!$G$6:$AM$217, MATCH('Calc Pitcher (Active)'!$B137, 'All P'!$B$6:$B$217, 0), MATCH('Calc Pitcher (Active)'!H$1, 'All P'!$G$5:$AM$5, 0))</f>
        <v>21</v>
      </c>
      <c r="I137">
        <f>INDEX('All P'!$G$6:$AM$217, MATCH('Calc Pitcher (Active)'!$B137, 'All P'!$B$6:$B$217, 0), MATCH('Calc Pitcher (Active)'!I$1, 'All P'!$G$5:$AM$5, 0))</f>
        <v>2.0499999999999998</v>
      </c>
      <c r="J137">
        <f>INDEX('All P'!$G$6:$AM$217, MATCH('Calc Pitcher (Active)'!$B137, 'All P'!$B$6:$B$217, 0), MATCH('Calc Pitcher (Active)'!J$1, 'All P'!$G$5:$AM$5, 0))</f>
        <v>292</v>
      </c>
      <c r="K137">
        <f>INDEX('All P'!$G$6:$AM$217, MATCH('Calc Pitcher (Active)'!$B137, 'All P'!$B$6:$B$217, 0), MATCH('Calc Pitcher (Active)'!K$1, 'All P'!$G$5:$AM$5, 0))</f>
        <v>2.25</v>
      </c>
      <c r="L137">
        <f>INDEX('All P'!$G$6:$AM$217, MATCH('Calc Pitcher (Active)'!$B137, 'All P'!$B$6:$B$217, 0), MATCH('Calc Pitcher (Active)'!L$1, 'All P'!$G$5:$AM$5, 0))</f>
        <v>1.03</v>
      </c>
      <c r="M137">
        <f>INDEX('All P'!$G$6:$AM$217, MATCH('Calc Pitcher (Active)'!$B137, 'All P'!$B$6:$B$217, 0), MATCH('Calc Pitcher (Active)'!M$1, 'All P'!$G$5:$AM$5, 0))</f>
        <v>7</v>
      </c>
      <c r="N137">
        <f>INDEX('All P'!$G$6:$AM$217, MATCH('Calc Pitcher (Active)'!$B137, 'All P'!$B$6:$B$217, 0), MATCH('Calc Pitcher (Active)'!N$1, 'All P'!$G$5:$AM$5, 0))</f>
        <v>2.2999999999999998</v>
      </c>
      <c r="O137">
        <f t="shared" si="6"/>
        <v>1306.60550039742</v>
      </c>
      <c r="P137">
        <f>H137*'Coef Pitcher'!B$2</f>
        <v>876.97055163829646</v>
      </c>
      <c r="Q137">
        <f>I137*'Coef Pitcher'!C$2</f>
        <v>560.91709024114186</v>
      </c>
      <c r="R137">
        <f>J137*'Coef Pitcher'!D$2</f>
        <v>-823.75634689940125</v>
      </c>
      <c r="S137">
        <f>K137*'Coef Pitcher'!E$2</f>
        <v>-737.63658635137426</v>
      </c>
      <c r="T137">
        <f>L137*'Coef Pitcher'!F$2</f>
        <v>9885.8929944331503</v>
      </c>
      <c r="U137">
        <f>M137*'Coef Pitcher'!G$2</f>
        <v>-9023.8606631366201</v>
      </c>
      <c r="V137">
        <f>N137*'Coef Pitcher'!H$2</f>
        <v>-2408.3591713381729</v>
      </c>
      <c r="W137">
        <f t="shared" si="7"/>
        <v>-363.22663101556009</v>
      </c>
      <c r="X137" s="2">
        <f t="shared" si="8"/>
        <v>1.7892806677619063E-158</v>
      </c>
    </row>
    <row r="138" spans="1:24" x14ac:dyDescent="0.45">
      <c r="A138">
        <f>'All P'!A142</f>
        <v>137</v>
      </c>
      <c r="B138" t="str">
        <f>'All P'!B142</f>
        <v>Jim Kaat</v>
      </c>
      <c r="C138">
        <f>'All P'!C142</f>
        <v>1975</v>
      </c>
      <c r="D138">
        <f>'All P'!D142</f>
        <v>36</v>
      </c>
      <c r="E138" t="str">
        <f>'All P'!E142</f>
        <v>CHW</v>
      </c>
      <c r="F138" t="str">
        <f>'All P'!F142</f>
        <v>AL</v>
      </c>
      <c r="G138">
        <f>'Coef Pitcher'!$A$2</f>
        <v>1306.60550039742</v>
      </c>
      <c r="H138">
        <f>INDEX('All P'!$G$6:$AM$217, MATCH('Calc Pitcher (Active)'!$B138, 'All P'!$B$6:$B$217, 0), MATCH('Calc Pitcher (Active)'!H$1, 'All P'!$G$5:$AM$5, 0))</f>
        <v>20</v>
      </c>
      <c r="I138">
        <f>INDEX('All P'!$G$6:$AM$217, MATCH('Calc Pitcher (Active)'!$B138, 'All P'!$B$6:$B$217, 0), MATCH('Calc Pitcher (Active)'!I$1, 'All P'!$G$5:$AM$5, 0))</f>
        <v>3.11</v>
      </c>
      <c r="J138">
        <f>INDEX('All P'!$G$6:$AM$217, MATCH('Calc Pitcher (Active)'!$B138, 'All P'!$B$6:$B$217, 0), MATCH('Calc Pitcher (Active)'!J$1, 'All P'!$G$5:$AM$5, 0))</f>
        <v>142</v>
      </c>
      <c r="K138">
        <f>INDEX('All P'!$G$6:$AM$217, MATCH('Calc Pitcher (Active)'!$B138, 'All P'!$B$6:$B$217, 0), MATCH('Calc Pitcher (Active)'!K$1, 'All P'!$G$5:$AM$5, 0))</f>
        <v>3.36</v>
      </c>
      <c r="L138">
        <f>INDEX('All P'!$G$6:$AM$217, MATCH('Calc Pitcher (Active)'!$B138, 'All P'!$B$6:$B$217, 0), MATCH('Calc Pitcher (Active)'!L$1, 'All P'!$G$5:$AM$5, 0))</f>
        <v>1.3109999999999999</v>
      </c>
      <c r="M138">
        <f>INDEX('All P'!$G$6:$AM$217, MATCH('Calc Pitcher (Active)'!$B138, 'All P'!$B$6:$B$217, 0), MATCH('Calc Pitcher (Active)'!M$1, 'All P'!$G$5:$AM$5, 0))</f>
        <v>9.5</v>
      </c>
      <c r="N138">
        <f>INDEX('All P'!$G$6:$AM$217, MATCH('Calc Pitcher (Active)'!$B138, 'All P'!$B$6:$B$217, 0), MATCH('Calc Pitcher (Active)'!N$1, 'All P'!$G$5:$AM$5, 0))</f>
        <v>2.2999999999999998</v>
      </c>
      <c r="O138">
        <f t="shared" si="6"/>
        <v>1306.60550039742</v>
      </c>
      <c r="P138">
        <f>H138*'Coef Pitcher'!B$2</f>
        <v>835.21004917932999</v>
      </c>
      <c r="Q138">
        <f>I138*'Coef Pitcher'!C$2</f>
        <v>850.9522686097323</v>
      </c>
      <c r="R138">
        <f>J138*'Coef Pitcher'!D$2</f>
        <v>-400.59383993053075</v>
      </c>
      <c r="S138">
        <f>K138*'Coef Pitcher'!E$2</f>
        <v>-1101.5373022847189</v>
      </c>
      <c r="T138">
        <f>L138*'Coef Pitcher'!F$2</f>
        <v>12582.918170584328</v>
      </c>
      <c r="U138">
        <f>M138*'Coef Pitcher'!G$2</f>
        <v>-12246.668042828269</v>
      </c>
      <c r="V138">
        <f>N138*'Coef Pitcher'!H$2</f>
        <v>-2408.3591713381729</v>
      </c>
      <c r="W138">
        <f t="shared" si="7"/>
        <v>-581.47236761088152</v>
      </c>
      <c r="X138" s="2">
        <f t="shared" si="8"/>
        <v>2.9495744821599216E-253</v>
      </c>
    </row>
    <row r="139" spans="1:24" x14ac:dyDescent="0.45">
      <c r="A139">
        <f>'All P'!A143</f>
        <v>138</v>
      </c>
      <c r="B139" t="str">
        <f>'All P'!B143</f>
        <v>Frank Viola</v>
      </c>
      <c r="C139">
        <f>'All P'!C143</f>
        <v>1988</v>
      </c>
      <c r="D139">
        <f>'All P'!D143</f>
        <v>28</v>
      </c>
      <c r="E139" t="str">
        <f>'All P'!E143</f>
        <v>MIN</v>
      </c>
      <c r="F139" t="str">
        <f>'All P'!F143</f>
        <v>AL</v>
      </c>
      <c r="G139">
        <f>'Coef Pitcher'!$A$2</f>
        <v>1306.60550039742</v>
      </c>
      <c r="H139">
        <f>INDEX('All P'!$G$6:$AM$217, MATCH('Calc Pitcher (Active)'!$B139, 'All P'!$B$6:$B$217, 0), MATCH('Calc Pitcher (Active)'!H$1, 'All P'!$G$5:$AM$5, 0))</f>
        <v>17</v>
      </c>
      <c r="I139">
        <f>INDEX('All P'!$G$6:$AM$217, MATCH('Calc Pitcher (Active)'!$B139, 'All P'!$B$6:$B$217, 0), MATCH('Calc Pitcher (Active)'!I$1, 'All P'!$G$5:$AM$5, 0))</f>
        <v>2.9</v>
      </c>
      <c r="J139">
        <f>INDEX('All P'!$G$6:$AM$217, MATCH('Calc Pitcher (Active)'!$B139, 'All P'!$B$6:$B$217, 0), MATCH('Calc Pitcher (Active)'!J$1, 'All P'!$G$5:$AM$5, 0))</f>
        <v>197</v>
      </c>
      <c r="K139">
        <f>INDEX('All P'!$G$6:$AM$217, MATCH('Calc Pitcher (Active)'!$B139, 'All P'!$B$6:$B$217, 0), MATCH('Calc Pitcher (Active)'!K$1, 'All P'!$G$5:$AM$5, 0))</f>
        <v>3.66</v>
      </c>
      <c r="L139">
        <f>INDEX('All P'!$G$6:$AM$217, MATCH('Calc Pitcher (Active)'!$B139, 'All P'!$B$6:$B$217, 0), MATCH('Calc Pitcher (Active)'!L$1, 'All P'!$G$5:$AM$5, 0))</f>
        <v>1.1759999999999999</v>
      </c>
      <c r="M139">
        <f>INDEX('All P'!$G$6:$AM$217, MATCH('Calc Pitcher (Active)'!$B139, 'All P'!$B$6:$B$217, 0), MATCH('Calc Pitcher (Active)'!M$1, 'All P'!$G$5:$AM$5, 0))</f>
        <v>8.1999999999999993</v>
      </c>
      <c r="N139">
        <f>INDEX('All P'!$G$6:$AM$217, MATCH('Calc Pitcher (Active)'!$B139, 'All P'!$B$6:$B$217, 0), MATCH('Calc Pitcher (Active)'!N$1, 'All P'!$G$5:$AM$5, 0))</f>
        <v>2.4</v>
      </c>
      <c r="O139">
        <f t="shared" si="6"/>
        <v>1306.60550039742</v>
      </c>
      <c r="P139">
        <f>H139*'Coef Pitcher'!B$2</f>
        <v>709.92854180243046</v>
      </c>
      <c r="Q139">
        <f>I139*'Coef Pitcher'!C$2</f>
        <v>793.49246912161527</v>
      </c>
      <c r="R139">
        <f>J139*'Coef Pitcher'!D$2</f>
        <v>-555.75342581911661</v>
      </c>
      <c r="S139">
        <f>K139*'Coef Pitcher'!E$2</f>
        <v>-1199.8888471315688</v>
      </c>
      <c r="T139">
        <f>L139*'Coef Pitcher'!F$2</f>
        <v>11287.194331508139</v>
      </c>
      <c r="U139">
        <f>M139*'Coef Pitcher'!G$2</f>
        <v>-10570.80820538861</v>
      </c>
      <c r="V139">
        <f>N139*'Coef Pitcher'!H$2</f>
        <v>-2513.0704396572241</v>
      </c>
      <c r="W139">
        <f t="shared" si="7"/>
        <v>-742.30007516691558</v>
      </c>
      <c r="X139" s="2">
        <f t="shared" si="8"/>
        <v>0</v>
      </c>
    </row>
    <row r="140" spans="1:24" x14ac:dyDescent="0.45">
      <c r="A140">
        <f>'All P'!A144</f>
        <v>139</v>
      </c>
      <c r="B140" t="str">
        <f>'All P'!B144</f>
        <v>Chuck Finley</v>
      </c>
      <c r="C140">
        <f>'All P'!C144</f>
        <v>1990</v>
      </c>
      <c r="D140">
        <f>'All P'!D144</f>
        <v>27</v>
      </c>
      <c r="E140" t="str">
        <f>'All P'!E144</f>
        <v>CAL</v>
      </c>
      <c r="F140" t="str">
        <f>'All P'!F144</f>
        <v>AL</v>
      </c>
      <c r="G140">
        <f>'Coef Pitcher'!$A$2</f>
        <v>1306.60550039742</v>
      </c>
      <c r="H140">
        <f>INDEX('All P'!$G$6:$AM$217, MATCH('Calc Pitcher (Active)'!$B140, 'All P'!$B$6:$B$217, 0), MATCH('Calc Pitcher (Active)'!H$1, 'All P'!$G$5:$AM$5, 0))</f>
        <v>18</v>
      </c>
      <c r="I140">
        <f>INDEX('All P'!$G$6:$AM$217, MATCH('Calc Pitcher (Active)'!$B140, 'All P'!$B$6:$B$217, 0), MATCH('Calc Pitcher (Active)'!I$1, 'All P'!$G$5:$AM$5, 0))</f>
        <v>2.4</v>
      </c>
      <c r="J140">
        <f>INDEX('All P'!$G$6:$AM$217, MATCH('Calc Pitcher (Active)'!$B140, 'All P'!$B$6:$B$217, 0), MATCH('Calc Pitcher (Active)'!J$1, 'All P'!$G$5:$AM$5, 0))</f>
        <v>177</v>
      </c>
      <c r="K140">
        <f>INDEX('All P'!$G$6:$AM$217, MATCH('Calc Pitcher (Active)'!$B140, 'All P'!$B$6:$B$217, 0), MATCH('Calc Pitcher (Active)'!K$1, 'All P'!$G$5:$AM$5, 0))</f>
        <v>3.3</v>
      </c>
      <c r="L140">
        <f>INDEX('All P'!$G$6:$AM$217, MATCH('Calc Pitcher (Active)'!$B140, 'All P'!$B$6:$B$217, 0), MATCH('Calc Pitcher (Active)'!L$1, 'All P'!$G$5:$AM$5, 0))</f>
        <v>1.2330000000000001</v>
      </c>
      <c r="M140">
        <f>INDEX('All P'!$G$6:$AM$217, MATCH('Calc Pitcher (Active)'!$B140, 'All P'!$B$6:$B$217, 0), MATCH('Calc Pitcher (Active)'!M$1, 'All P'!$G$5:$AM$5, 0))</f>
        <v>8</v>
      </c>
      <c r="N140">
        <f>INDEX('All P'!$G$6:$AM$217, MATCH('Calc Pitcher (Active)'!$B140, 'All P'!$B$6:$B$217, 0), MATCH('Calc Pitcher (Active)'!N$1, 'All P'!$G$5:$AM$5, 0))</f>
        <v>3.1</v>
      </c>
      <c r="O140">
        <f t="shared" si="6"/>
        <v>1306.60550039742</v>
      </c>
      <c r="P140">
        <f>H140*'Coef Pitcher'!B$2</f>
        <v>751.68904426139693</v>
      </c>
      <c r="Q140">
        <f>I140*'Coef Pitcher'!C$2</f>
        <v>656.6834227213368</v>
      </c>
      <c r="R140">
        <f>J140*'Coef Pitcher'!D$2</f>
        <v>-499.33175822326723</v>
      </c>
      <c r="S140">
        <f>K140*'Coef Pitcher'!E$2</f>
        <v>-1081.8669933153487</v>
      </c>
      <c r="T140">
        <f>L140*'Coef Pitcher'!F$2</f>
        <v>11834.277730229198</v>
      </c>
      <c r="U140">
        <f>M140*'Coef Pitcher'!G$2</f>
        <v>-10312.98361501328</v>
      </c>
      <c r="V140">
        <f>N140*'Coef Pitcher'!H$2</f>
        <v>-3246.0493178905813</v>
      </c>
      <c r="W140">
        <f t="shared" si="7"/>
        <v>-590.97598683312526</v>
      </c>
      <c r="X140" s="2">
        <f t="shared" si="8"/>
        <v>2.1998343593924109E-257</v>
      </c>
    </row>
    <row r="141" spans="1:24" x14ac:dyDescent="0.45">
      <c r="A141">
        <f>'All P'!A145</f>
        <v>140</v>
      </c>
      <c r="B141" t="str">
        <f>'All P'!B145</f>
        <v>Steve Rogers</v>
      </c>
      <c r="C141">
        <f>'All P'!C145</f>
        <v>1982</v>
      </c>
      <c r="D141">
        <f>'All P'!D145</f>
        <v>32</v>
      </c>
      <c r="E141" t="str">
        <f>'All P'!E145</f>
        <v>MON</v>
      </c>
      <c r="F141" t="str">
        <f>'All P'!F145</f>
        <v>NL</v>
      </c>
      <c r="G141">
        <f>'Coef Pitcher'!$A$2</f>
        <v>1306.60550039742</v>
      </c>
      <c r="H141">
        <f>INDEX('All P'!$G$6:$AM$217, MATCH('Calc Pitcher (Active)'!$B141, 'All P'!$B$6:$B$217, 0), MATCH('Calc Pitcher (Active)'!H$1, 'All P'!$G$5:$AM$5, 0))</f>
        <v>19</v>
      </c>
      <c r="I141">
        <f>INDEX('All P'!$G$6:$AM$217, MATCH('Calc Pitcher (Active)'!$B141, 'All P'!$B$6:$B$217, 0), MATCH('Calc Pitcher (Active)'!I$1, 'All P'!$G$5:$AM$5, 0))</f>
        <v>2.4</v>
      </c>
      <c r="J141">
        <f>INDEX('All P'!$G$6:$AM$217, MATCH('Calc Pitcher (Active)'!$B141, 'All P'!$B$6:$B$217, 0), MATCH('Calc Pitcher (Active)'!J$1, 'All P'!$G$5:$AM$5, 0))</f>
        <v>179</v>
      </c>
      <c r="K141">
        <f>INDEX('All P'!$G$6:$AM$217, MATCH('Calc Pitcher (Active)'!$B141, 'All P'!$B$6:$B$217, 0), MATCH('Calc Pitcher (Active)'!K$1, 'All P'!$G$5:$AM$5, 0))</f>
        <v>2.76</v>
      </c>
      <c r="L141">
        <f>INDEX('All P'!$G$6:$AM$217, MATCH('Calc Pitcher (Active)'!$B141, 'All P'!$B$6:$B$217, 0), MATCH('Calc Pitcher (Active)'!L$1, 'All P'!$G$5:$AM$5, 0))</f>
        <v>1.119</v>
      </c>
      <c r="M141">
        <f>INDEX('All P'!$G$6:$AM$217, MATCH('Calc Pitcher (Active)'!$B141, 'All P'!$B$6:$B$217, 0), MATCH('Calc Pitcher (Active)'!M$1, 'All P'!$G$5:$AM$5, 0))</f>
        <v>8</v>
      </c>
      <c r="N141">
        <f>INDEX('All P'!$G$6:$AM$217, MATCH('Calc Pitcher (Active)'!$B141, 'All P'!$B$6:$B$217, 0), MATCH('Calc Pitcher (Active)'!N$1, 'All P'!$G$5:$AM$5, 0))</f>
        <v>2.1</v>
      </c>
      <c r="O141">
        <f t="shared" si="6"/>
        <v>1306.60550039742</v>
      </c>
      <c r="P141">
        <f>H141*'Coef Pitcher'!B$2</f>
        <v>793.44954672036351</v>
      </c>
      <c r="Q141">
        <f>I141*'Coef Pitcher'!C$2</f>
        <v>656.6834227213368</v>
      </c>
      <c r="R141">
        <f>J141*'Coef Pitcher'!D$2</f>
        <v>-504.97392498285217</v>
      </c>
      <c r="S141">
        <f>K141*'Coef Pitcher'!E$2</f>
        <v>-904.83421259101897</v>
      </c>
      <c r="T141">
        <f>L141*'Coef Pitcher'!F$2</f>
        <v>10740.110932787082</v>
      </c>
      <c r="U141">
        <f>M141*'Coef Pitcher'!G$2</f>
        <v>-10312.98361501328</v>
      </c>
      <c r="V141">
        <f>N141*'Coef Pitcher'!H$2</f>
        <v>-2198.9366347000714</v>
      </c>
      <c r="W141">
        <f t="shared" si="7"/>
        <v>-424.8789846610207</v>
      </c>
      <c r="X141" s="2">
        <f t="shared" si="8"/>
        <v>3.0019363872927814E-185</v>
      </c>
    </row>
    <row r="142" spans="1:24" x14ac:dyDescent="0.45">
      <c r="A142">
        <f>'All P'!A146</f>
        <v>141</v>
      </c>
      <c r="B142" t="str">
        <f>'All P'!B146</f>
        <v>Warren Spahn</v>
      </c>
      <c r="C142">
        <f>'All P'!C146</f>
        <v>1951</v>
      </c>
      <c r="D142">
        <f>'All P'!D146</f>
        <v>30</v>
      </c>
      <c r="E142" t="str">
        <f>'All P'!E146</f>
        <v>BSN</v>
      </c>
      <c r="F142" t="str">
        <f>'All P'!F146</f>
        <v>NL</v>
      </c>
      <c r="G142">
        <f>'Coef Pitcher'!$A$2</f>
        <v>1306.60550039742</v>
      </c>
      <c r="H142">
        <f>INDEX('All P'!$G$6:$AM$217, MATCH('Calc Pitcher (Active)'!$B142, 'All P'!$B$6:$B$217, 0), MATCH('Calc Pitcher (Active)'!H$1, 'All P'!$G$5:$AM$5, 0))</f>
        <v>21</v>
      </c>
      <c r="I142">
        <f>INDEX('All P'!$G$6:$AM$217, MATCH('Calc Pitcher (Active)'!$B142, 'All P'!$B$6:$B$217, 0), MATCH('Calc Pitcher (Active)'!I$1, 'All P'!$G$5:$AM$5, 0))</f>
        <v>2.33</v>
      </c>
      <c r="J142">
        <f>INDEX('All P'!$G$6:$AM$217, MATCH('Calc Pitcher (Active)'!$B142, 'All P'!$B$6:$B$217, 0), MATCH('Calc Pitcher (Active)'!J$1, 'All P'!$G$5:$AM$5, 0))</f>
        <v>123</v>
      </c>
      <c r="K142">
        <f>INDEX('All P'!$G$6:$AM$217, MATCH('Calc Pitcher (Active)'!$B142, 'All P'!$B$6:$B$217, 0), MATCH('Calc Pitcher (Active)'!K$1, 'All P'!$G$5:$AM$5, 0))</f>
        <v>3.38</v>
      </c>
      <c r="L142">
        <f>INDEX('All P'!$G$6:$AM$217, MATCH('Calc Pitcher (Active)'!$B142, 'All P'!$B$6:$B$217, 0), MATCH('Calc Pitcher (Active)'!L$1, 'All P'!$G$5:$AM$5, 0))</f>
        <v>1.1359999999999999</v>
      </c>
      <c r="M142">
        <f>INDEX('All P'!$G$6:$AM$217, MATCH('Calc Pitcher (Active)'!$B142, 'All P'!$B$6:$B$217, 0), MATCH('Calc Pitcher (Active)'!M$1, 'All P'!$G$5:$AM$5, 0))</f>
        <v>7.6</v>
      </c>
      <c r="N142">
        <f>INDEX('All P'!$G$6:$AM$217, MATCH('Calc Pitcher (Active)'!$B142, 'All P'!$B$6:$B$217, 0), MATCH('Calc Pitcher (Active)'!N$1, 'All P'!$G$5:$AM$5, 0))</f>
        <v>2.6</v>
      </c>
      <c r="O142">
        <f t="shared" si="6"/>
        <v>1306.60550039742</v>
      </c>
      <c r="P142">
        <f>H142*'Coef Pitcher'!B$2</f>
        <v>876.97055163829646</v>
      </c>
      <c r="Q142">
        <f>I142*'Coef Pitcher'!C$2</f>
        <v>637.5301562252979</v>
      </c>
      <c r="R142">
        <f>J142*'Coef Pitcher'!D$2</f>
        <v>-346.99325571447383</v>
      </c>
      <c r="S142">
        <f>K142*'Coef Pitcher'!E$2</f>
        <v>-1108.0940719411756</v>
      </c>
      <c r="T142">
        <f>L142*'Coef Pitcher'!F$2</f>
        <v>10903.276156967046</v>
      </c>
      <c r="U142">
        <f>M142*'Coef Pitcher'!G$2</f>
        <v>-9797.3344342626151</v>
      </c>
      <c r="V142">
        <f>N142*'Coef Pitcher'!H$2</f>
        <v>-2722.4929762953266</v>
      </c>
      <c r="W142">
        <f t="shared" si="7"/>
        <v>-250.53237298553131</v>
      </c>
      <c r="X142" s="2">
        <f t="shared" si="8"/>
        <v>1.5673748515556517E-109</v>
      </c>
    </row>
    <row r="143" spans="1:24" x14ac:dyDescent="0.45">
      <c r="A143">
        <f>'All P'!A147</f>
        <v>142</v>
      </c>
      <c r="B143" t="str">
        <f>'All P'!B147</f>
        <v>Dave Stieb</v>
      </c>
      <c r="C143">
        <f>'All P'!C147</f>
        <v>1982</v>
      </c>
      <c r="D143">
        <f>'All P'!D147</f>
        <v>24</v>
      </c>
      <c r="E143" t="str">
        <f>'All P'!E147</f>
        <v>TOR</v>
      </c>
      <c r="F143" t="str">
        <f>'All P'!F147</f>
        <v>AL</v>
      </c>
      <c r="G143">
        <f>'Coef Pitcher'!$A$2</f>
        <v>1306.60550039742</v>
      </c>
      <c r="H143">
        <f>INDEX('All P'!$G$6:$AM$217, MATCH('Calc Pitcher (Active)'!$B143, 'All P'!$B$6:$B$217, 0), MATCH('Calc Pitcher (Active)'!H$1, 'All P'!$G$5:$AM$5, 0))</f>
        <v>16</v>
      </c>
      <c r="I143">
        <f>INDEX('All P'!$G$6:$AM$217, MATCH('Calc Pitcher (Active)'!$B143, 'All P'!$B$6:$B$217, 0), MATCH('Calc Pitcher (Active)'!I$1, 'All P'!$G$5:$AM$5, 0))</f>
        <v>2.83</v>
      </c>
      <c r="J143">
        <f>INDEX('All P'!$G$6:$AM$217, MATCH('Calc Pitcher (Active)'!$B143, 'All P'!$B$6:$B$217, 0), MATCH('Calc Pitcher (Active)'!J$1, 'All P'!$G$5:$AM$5, 0))</f>
        <v>198</v>
      </c>
      <c r="K143">
        <f>INDEX('All P'!$G$6:$AM$217, MATCH('Calc Pitcher (Active)'!$B143, 'All P'!$B$6:$B$217, 0), MATCH('Calc Pitcher (Active)'!K$1, 'All P'!$G$5:$AM$5, 0))</f>
        <v>3.32</v>
      </c>
      <c r="L143">
        <f>INDEX('All P'!$G$6:$AM$217, MATCH('Calc Pitcher (Active)'!$B143, 'All P'!$B$6:$B$217, 0), MATCH('Calc Pitcher (Active)'!L$1, 'All P'!$G$5:$AM$5, 0))</f>
        <v>1.135</v>
      </c>
      <c r="M143">
        <f>INDEX('All P'!$G$6:$AM$217, MATCH('Calc Pitcher (Active)'!$B143, 'All P'!$B$6:$B$217, 0), MATCH('Calc Pitcher (Active)'!M$1, 'All P'!$G$5:$AM$5, 0))</f>
        <v>7.2</v>
      </c>
      <c r="N143">
        <f>INDEX('All P'!$G$6:$AM$217, MATCH('Calc Pitcher (Active)'!$B143, 'All P'!$B$6:$B$217, 0), MATCH('Calc Pitcher (Active)'!N$1, 'All P'!$G$5:$AM$5, 0))</f>
        <v>3</v>
      </c>
      <c r="O143">
        <f t="shared" si="6"/>
        <v>1306.60550039742</v>
      </c>
      <c r="P143">
        <f>H143*'Coef Pitcher'!B$2</f>
        <v>668.16803934346399</v>
      </c>
      <c r="Q143">
        <f>I143*'Coef Pitcher'!C$2</f>
        <v>774.33920262557638</v>
      </c>
      <c r="R143">
        <f>J143*'Coef Pitcher'!D$2</f>
        <v>-558.57450919890914</v>
      </c>
      <c r="S143">
        <f>K143*'Coef Pitcher'!E$2</f>
        <v>-1088.4237629718054</v>
      </c>
      <c r="T143">
        <f>L143*'Coef Pitcher'!F$2</f>
        <v>10893.67820260352</v>
      </c>
      <c r="U143">
        <f>M143*'Coef Pitcher'!G$2</f>
        <v>-9281.6852535119524</v>
      </c>
      <c r="V143">
        <f>N143*'Coef Pitcher'!H$2</f>
        <v>-3141.3380495715301</v>
      </c>
      <c r="W143">
        <f t="shared" si="7"/>
        <v>-427.23063028421711</v>
      </c>
      <c r="X143" s="2">
        <f t="shared" si="8"/>
        <v>2.8582141670173157E-186</v>
      </c>
    </row>
    <row r="144" spans="1:24" x14ac:dyDescent="0.45">
      <c r="A144">
        <f>'All P'!A148</f>
        <v>143</v>
      </c>
      <c r="B144" t="str">
        <f>'All P'!B148</f>
        <v>Vida Blue</v>
      </c>
      <c r="C144">
        <f>'All P'!C148</f>
        <v>1976</v>
      </c>
      <c r="D144">
        <f>'All P'!D148</f>
        <v>26</v>
      </c>
      <c r="E144" t="str">
        <f>'All P'!E148</f>
        <v>OAK</v>
      </c>
      <c r="F144" t="str">
        <f>'All P'!F148</f>
        <v>AL</v>
      </c>
      <c r="G144">
        <f>'Coef Pitcher'!$A$2</f>
        <v>1306.60550039742</v>
      </c>
      <c r="H144">
        <f>INDEX('All P'!$G$6:$AM$217, MATCH('Calc Pitcher (Active)'!$B144, 'All P'!$B$6:$B$217, 0), MATCH('Calc Pitcher (Active)'!H$1, 'All P'!$G$5:$AM$5, 0))</f>
        <v>24</v>
      </c>
      <c r="I144">
        <f>INDEX('All P'!$G$6:$AM$217, MATCH('Calc Pitcher (Active)'!$B144, 'All P'!$B$6:$B$217, 0), MATCH('Calc Pitcher (Active)'!I$1, 'All P'!$G$5:$AM$5, 0))</f>
        <v>1.82</v>
      </c>
      <c r="J144">
        <f>INDEX('All P'!$G$6:$AM$217, MATCH('Calc Pitcher (Active)'!$B144, 'All P'!$B$6:$B$217, 0), MATCH('Calc Pitcher (Active)'!J$1, 'All P'!$G$5:$AM$5, 0))</f>
        <v>301</v>
      </c>
      <c r="K144">
        <f>INDEX('All P'!$G$6:$AM$217, MATCH('Calc Pitcher (Active)'!$B144, 'All P'!$B$6:$B$217, 0), MATCH('Calc Pitcher (Active)'!K$1, 'All P'!$G$5:$AM$5, 0))</f>
        <v>2.2000000000000002</v>
      </c>
      <c r="L144">
        <f>INDEX('All P'!$G$6:$AM$217, MATCH('Calc Pitcher (Active)'!$B144, 'All P'!$B$6:$B$217, 0), MATCH('Calc Pitcher (Active)'!L$1, 'All P'!$G$5:$AM$5, 0))</f>
        <v>0.95199999999999996</v>
      </c>
      <c r="M144">
        <f>INDEX('All P'!$G$6:$AM$217, MATCH('Calc Pitcher (Active)'!$B144, 'All P'!$B$6:$B$217, 0), MATCH('Calc Pitcher (Active)'!M$1, 'All P'!$G$5:$AM$5, 0))</f>
        <v>6</v>
      </c>
      <c r="N144">
        <f>INDEX('All P'!$G$6:$AM$217, MATCH('Calc Pitcher (Active)'!$B144, 'All P'!$B$6:$B$217, 0), MATCH('Calc Pitcher (Active)'!N$1, 'All P'!$G$5:$AM$5, 0))</f>
        <v>2.5</v>
      </c>
      <c r="O144">
        <f t="shared" si="6"/>
        <v>1306.60550039742</v>
      </c>
      <c r="P144">
        <f>H144*'Coef Pitcher'!B$2</f>
        <v>1002.252059015196</v>
      </c>
      <c r="Q144">
        <f>I144*'Coef Pitcher'!C$2</f>
        <v>497.98492889701379</v>
      </c>
      <c r="R144">
        <f>J144*'Coef Pitcher'!D$2</f>
        <v>-849.14609731753353</v>
      </c>
      <c r="S144">
        <f>K144*'Coef Pitcher'!E$2</f>
        <v>-721.2446622102326</v>
      </c>
      <c r="T144">
        <f>L144*'Coef Pitcher'!F$2</f>
        <v>9137.2525540780171</v>
      </c>
      <c r="U144">
        <f>M144*'Coef Pitcher'!G$2</f>
        <v>-7734.7377112599597</v>
      </c>
      <c r="V144">
        <f>N144*'Coef Pitcher'!H$2</f>
        <v>-2617.7817079762754</v>
      </c>
      <c r="W144">
        <f t="shared" si="7"/>
        <v>21.184863623645469</v>
      </c>
      <c r="X144" s="2">
        <f t="shared" si="8"/>
        <v>0</v>
      </c>
    </row>
    <row r="145" spans="1:24" x14ac:dyDescent="0.45">
      <c r="A145">
        <f>'All P'!A149</f>
        <v>144</v>
      </c>
      <c r="B145" t="str">
        <f>'All P'!B149</f>
        <v>Gaylord Perry</v>
      </c>
      <c r="C145">
        <f>'All P'!C149</f>
        <v>1970</v>
      </c>
      <c r="D145">
        <f>'All P'!D149</f>
        <v>31</v>
      </c>
      <c r="E145" t="str">
        <f>'All P'!E149</f>
        <v>SFG</v>
      </c>
      <c r="F145" t="str">
        <f>'All P'!F149</f>
        <v>NL</v>
      </c>
      <c r="G145">
        <f>'Coef Pitcher'!$A$2</f>
        <v>1306.60550039742</v>
      </c>
      <c r="H145">
        <f>INDEX('All P'!$G$6:$AM$217, MATCH('Calc Pitcher (Active)'!$B145, 'All P'!$B$6:$B$217, 0), MATCH('Calc Pitcher (Active)'!H$1, 'All P'!$G$5:$AM$5, 0))</f>
        <v>24</v>
      </c>
      <c r="I145">
        <f>INDEX('All P'!$G$6:$AM$217, MATCH('Calc Pitcher (Active)'!$B145, 'All P'!$B$6:$B$217, 0), MATCH('Calc Pitcher (Active)'!I$1, 'All P'!$G$5:$AM$5, 0))</f>
        <v>1.92</v>
      </c>
      <c r="J145">
        <f>INDEX('All P'!$G$6:$AM$217, MATCH('Calc Pitcher (Active)'!$B145, 'All P'!$B$6:$B$217, 0), MATCH('Calc Pitcher (Active)'!J$1, 'All P'!$G$5:$AM$5, 0))</f>
        <v>234</v>
      </c>
      <c r="K145">
        <f>INDEX('All P'!$G$6:$AM$217, MATCH('Calc Pitcher (Active)'!$B145, 'All P'!$B$6:$B$217, 0), MATCH('Calc Pitcher (Active)'!K$1, 'All P'!$G$5:$AM$5, 0))</f>
        <v>2.5</v>
      </c>
      <c r="L145">
        <f>INDEX('All P'!$G$6:$AM$217, MATCH('Calc Pitcher (Active)'!$B145, 'All P'!$B$6:$B$217, 0), MATCH('Calc Pitcher (Active)'!L$1, 'All P'!$G$5:$AM$5, 0))</f>
        <v>0.97799999999999998</v>
      </c>
      <c r="M145">
        <f>INDEX('All P'!$G$6:$AM$217, MATCH('Calc Pitcher (Active)'!$B145, 'All P'!$B$6:$B$217, 0), MATCH('Calc Pitcher (Active)'!M$1, 'All P'!$G$5:$AM$5, 0))</f>
        <v>6.6</v>
      </c>
      <c r="N145">
        <f>INDEX('All P'!$G$6:$AM$217, MATCH('Calc Pitcher (Active)'!$B145, 'All P'!$B$6:$B$217, 0), MATCH('Calc Pitcher (Active)'!N$1, 'All P'!$G$5:$AM$5, 0))</f>
        <v>2.2000000000000002</v>
      </c>
      <c r="O145">
        <f t="shared" si="6"/>
        <v>1306.60550039742</v>
      </c>
      <c r="P145">
        <f>H145*'Coef Pitcher'!B$2</f>
        <v>1002.252059015196</v>
      </c>
      <c r="Q145">
        <f>I145*'Coef Pitcher'!C$2</f>
        <v>525.34673817706948</v>
      </c>
      <c r="R145">
        <f>J145*'Coef Pitcher'!D$2</f>
        <v>-660.13351087143803</v>
      </c>
      <c r="S145">
        <f>K145*'Coef Pitcher'!E$2</f>
        <v>-819.59620705708244</v>
      </c>
      <c r="T145">
        <f>L145*'Coef Pitcher'!F$2</f>
        <v>9386.7993675297275</v>
      </c>
      <c r="U145">
        <f>M145*'Coef Pitcher'!G$2</f>
        <v>-8508.2114823859556</v>
      </c>
      <c r="V145">
        <f>N145*'Coef Pitcher'!H$2</f>
        <v>-2303.6479030191226</v>
      </c>
      <c r="W145">
        <f t="shared" si="7"/>
        <v>-70.585438214184705</v>
      </c>
      <c r="X145" s="2">
        <f t="shared" si="8"/>
        <v>2.2137760305674025E-31</v>
      </c>
    </row>
    <row r="146" spans="1:24" x14ac:dyDescent="0.45">
      <c r="A146">
        <f>'All P'!A150</f>
        <v>145</v>
      </c>
      <c r="B146" t="str">
        <f>'All P'!B150</f>
        <v>Johan Santana</v>
      </c>
      <c r="C146">
        <f>'All P'!C150</f>
        <v>2006</v>
      </c>
      <c r="D146">
        <f>'All P'!D150</f>
        <v>27</v>
      </c>
      <c r="E146" t="str">
        <f>'All P'!E150</f>
        <v>MIN</v>
      </c>
      <c r="F146" t="str">
        <f>'All P'!F150</f>
        <v>AL</v>
      </c>
      <c r="G146">
        <f>'Coef Pitcher'!$A$2</f>
        <v>1306.60550039742</v>
      </c>
      <c r="H146">
        <f>INDEX('All P'!$G$6:$AM$217, MATCH('Calc Pitcher (Active)'!$B146, 'All P'!$B$6:$B$217, 0), MATCH('Calc Pitcher (Active)'!H$1, 'All P'!$G$5:$AM$5, 0))</f>
        <v>20</v>
      </c>
      <c r="I146">
        <f>INDEX('All P'!$G$6:$AM$217, MATCH('Calc Pitcher (Active)'!$B146, 'All P'!$B$6:$B$217, 0), MATCH('Calc Pitcher (Active)'!I$1, 'All P'!$G$5:$AM$5, 0))</f>
        <v>2.61</v>
      </c>
      <c r="J146">
        <f>INDEX('All P'!$G$6:$AM$217, MATCH('Calc Pitcher (Active)'!$B146, 'All P'!$B$6:$B$217, 0), MATCH('Calc Pitcher (Active)'!J$1, 'All P'!$G$5:$AM$5, 0))</f>
        <v>265</v>
      </c>
      <c r="K146">
        <f>INDEX('All P'!$G$6:$AM$217, MATCH('Calc Pitcher (Active)'!$B146, 'All P'!$B$6:$B$217, 0), MATCH('Calc Pitcher (Active)'!K$1, 'All P'!$G$5:$AM$5, 0))</f>
        <v>2.92</v>
      </c>
      <c r="L146">
        <f>INDEX('All P'!$G$6:$AM$217, MATCH('Calc Pitcher (Active)'!$B146, 'All P'!$B$6:$B$217, 0), MATCH('Calc Pitcher (Active)'!L$1, 'All P'!$G$5:$AM$5, 0))</f>
        <v>0.92100000000000004</v>
      </c>
      <c r="M146">
        <f>INDEX('All P'!$G$6:$AM$217, MATCH('Calc Pitcher (Active)'!$B146, 'All P'!$B$6:$B$217, 0), MATCH('Calc Pitcher (Active)'!M$1, 'All P'!$G$5:$AM$5, 0))</f>
        <v>6.2</v>
      </c>
      <c r="N146">
        <f>INDEX('All P'!$G$6:$AM$217, MATCH('Calc Pitcher (Active)'!$B146, 'All P'!$B$6:$B$217, 0), MATCH('Calc Pitcher (Active)'!N$1, 'All P'!$G$5:$AM$5, 0))</f>
        <v>2.1</v>
      </c>
      <c r="O146">
        <f t="shared" si="6"/>
        <v>1306.60550039742</v>
      </c>
      <c r="P146">
        <f>H146*'Coef Pitcher'!B$2</f>
        <v>835.21004917932999</v>
      </c>
      <c r="Q146">
        <f>I146*'Coef Pitcher'!C$2</f>
        <v>714.14322220945371</v>
      </c>
      <c r="R146">
        <f>J146*'Coef Pitcher'!D$2</f>
        <v>-747.58709564500464</v>
      </c>
      <c r="S146">
        <f>K146*'Coef Pitcher'!E$2</f>
        <v>-957.2883698426723</v>
      </c>
      <c r="T146">
        <f>L146*'Coef Pitcher'!F$2</f>
        <v>8839.7159688086704</v>
      </c>
      <c r="U146">
        <f>M146*'Coef Pitcher'!G$2</f>
        <v>-7992.562301635292</v>
      </c>
      <c r="V146">
        <f>N146*'Coef Pitcher'!H$2</f>
        <v>-2198.9366347000714</v>
      </c>
      <c r="W146">
        <f t="shared" si="7"/>
        <v>-200.6996612281655</v>
      </c>
      <c r="X146" s="2">
        <f t="shared" si="8"/>
        <v>6.8745552827196324E-88</v>
      </c>
    </row>
    <row r="147" spans="1:24" x14ac:dyDescent="0.45">
      <c r="A147">
        <f>'All P'!A151</f>
        <v>146</v>
      </c>
      <c r="B147" t="str">
        <f>'All P'!B151</f>
        <v>Hoyt Wilhelm</v>
      </c>
      <c r="C147">
        <f>'All P'!C151</f>
        <v>1959</v>
      </c>
      <c r="D147">
        <f>'All P'!D151</f>
        <v>36</v>
      </c>
      <c r="E147" t="str">
        <f>'All P'!E151</f>
        <v>BAL</v>
      </c>
      <c r="F147" t="str">
        <f>'All P'!F151</f>
        <v>AL</v>
      </c>
      <c r="G147">
        <f>'Coef Pitcher'!$A$2</f>
        <v>1306.60550039742</v>
      </c>
      <c r="H147">
        <f>INDEX('All P'!$G$6:$AM$217, MATCH('Calc Pitcher (Active)'!$B147, 'All P'!$B$6:$B$217, 0), MATCH('Calc Pitcher (Active)'!H$1, 'All P'!$G$5:$AM$5, 0))</f>
        <v>15</v>
      </c>
      <c r="I147">
        <f>INDEX('All P'!$G$6:$AM$217, MATCH('Calc Pitcher (Active)'!$B147, 'All P'!$B$6:$B$217, 0), MATCH('Calc Pitcher (Active)'!I$1, 'All P'!$G$5:$AM$5, 0))</f>
        <v>2.19</v>
      </c>
      <c r="J147">
        <f>INDEX('All P'!$G$6:$AM$217, MATCH('Calc Pitcher (Active)'!$B147, 'All P'!$B$6:$B$217, 0), MATCH('Calc Pitcher (Active)'!J$1, 'All P'!$G$5:$AM$5, 0))</f>
        <v>139</v>
      </c>
      <c r="K147">
        <f>INDEX('All P'!$G$6:$AM$217, MATCH('Calc Pitcher (Active)'!$B147, 'All P'!$B$6:$B$217, 0), MATCH('Calc Pitcher (Active)'!K$1, 'All P'!$G$5:$AM$5, 0))</f>
        <v>3.22</v>
      </c>
      <c r="L147">
        <f>INDEX('All P'!$G$6:$AM$217, MATCH('Calc Pitcher (Active)'!$B147, 'All P'!$B$6:$B$217, 0), MATCH('Calc Pitcher (Active)'!L$1, 'All P'!$G$5:$AM$5, 0))</f>
        <v>1.1279999999999999</v>
      </c>
      <c r="M147">
        <f>INDEX('All P'!$G$6:$AM$217, MATCH('Calc Pitcher (Active)'!$B147, 'All P'!$B$6:$B$217, 0), MATCH('Calc Pitcher (Active)'!M$1, 'All P'!$G$5:$AM$5, 0))</f>
        <v>7.1</v>
      </c>
      <c r="N147">
        <f>INDEX('All P'!$G$6:$AM$217, MATCH('Calc Pitcher (Active)'!$B147, 'All P'!$B$6:$B$217, 0), MATCH('Calc Pitcher (Active)'!N$1, 'All P'!$G$5:$AM$5, 0))</f>
        <v>3.1</v>
      </c>
      <c r="O147">
        <f t="shared" si="6"/>
        <v>1306.60550039742</v>
      </c>
      <c r="P147">
        <f>H147*'Coef Pitcher'!B$2</f>
        <v>626.40753688449752</v>
      </c>
      <c r="Q147">
        <f>I147*'Coef Pitcher'!C$2</f>
        <v>599.22362323321988</v>
      </c>
      <c r="R147">
        <f>J147*'Coef Pitcher'!D$2</f>
        <v>-392.13058979115334</v>
      </c>
      <c r="S147">
        <f>K147*'Coef Pitcher'!E$2</f>
        <v>-1055.6399146895224</v>
      </c>
      <c r="T147">
        <f>L147*'Coef Pitcher'!F$2</f>
        <v>10826.492522058827</v>
      </c>
      <c r="U147">
        <f>M147*'Coef Pitcher'!G$2</f>
        <v>-9152.7729583242854</v>
      </c>
      <c r="V147">
        <f>N147*'Coef Pitcher'!H$2</f>
        <v>-3246.0493178905813</v>
      </c>
      <c r="W147">
        <f t="shared" si="7"/>
        <v>-487.86359812157889</v>
      </c>
      <c r="X147" s="2">
        <f t="shared" si="8"/>
        <v>1.3290196871912142E-212</v>
      </c>
    </row>
    <row r="148" spans="1:24" x14ac:dyDescent="0.45">
      <c r="A148">
        <f>'All P'!A152</f>
        <v>147</v>
      </c>
      <c r="B148" t="str">
        <f>'All P'!B152</f>
        <v>Jim Abbott</v>
      </c>
      <c r="C148">
        <f>'All P'!C152</f>
        <v>1991</v>
      </c>
      <c r="D148">
        <f>'All P'!D152</f>
        <v>23</v>
      </c>
      <c r="E148" t="str">
        <f>'All P'!E152</f>
        <v>CAL</v>
      </c>
      <c r="F148" t="str">
        <f>'All P'!F152</f>
        <v>AL</v>
      </c>
      <c r="G148">
        <f>'Coef Pitcher'!$A$2</f>
        <v>1306.60550039742</v>
      </c>
      <c r="H148">
        <f>INDEX('All P'!$G$6:$AM$217, MATCH('Calc Pitcher (Active)'!$B148, 'All P'!$B$6:$B$217, 0), MATCH('Calc Pitcher (Active)'!H$1, 'All P'!$G$5:$AM$5, 0))</f>
        <v>18</v>
      </c>
      <c r="I148">
        <f>INDEX('All P'!$G$6:$AM$217, MATCH('Calc Pitcher (Active)'!$B148, 'All P'!$B$6:$B$217, 0), MATCH('Calc Pitcher (Active)'!I$1, 'All P'!$G$5:$AM$5, 0))</f>
        <v>2.89</v>
      </c>
      <c r="J148">
        <f>INDEX('All P'!$G$6:$AM$217, MATCH('Calc Pitcher (Active)'!$B148, 'All P'!$B$6:$B$217, 0), MATCH('Calc Pitcher (Active)'!J$1, 'All P'!$G$5:$AM$5, 0))</f>
        <v>158</v>
      </c>
      <c r="K148">
        <f>INDEX('All P'!$G$6:$AM$217, MATCH('Calc Pitcher (Active)'!$B148, 'All P'!$B$6:$B$217, 0), MATCH('Calc Pitcher (Active)'!K$1, 'All P'!$G$5:$AM$5, 0))</f>
        <v>3.27</v>
      </c>
      <c r="L148">
        <f>INDEX('All P'!$G$6:$AM$217, MATCH('Calc Pitcher (Active)'!$B148, 'All P'!$B$6:$B$217, 0), MATCH('Calc Pitcher (Active)'!L$1, 'All P'!$G$5:$AM$5, 0))</f>
        <v>1.214</v>
      </c>
      <c r="M148">
        <f>INDEX('All P'!$G$6:$AM$217, MATCH('Calc Pitcher (Active)'!$B148, 'All P'!$B$6:$B$217, 0), MATCH('Calc Pitcher (Active)'!M$1, 'All P'!$G$5:$AM$5, 0))</f>
        <v>8.1999999999999993</v>
      </c>
      <c r="N148">
        <f>INDEX('All P'!$G$6:$AM$217, MATCH('Calc Pitcher (Active)'!$B148, 'All P'!$B$6:$B$217, 0), MATCH('Calc Pitcher (Active)'!N$1, 'All P'!$G$5:$AM$5, 0))</f>
        <v>2.7</v>
      </c>
      <c r="O148">
        <f t="shared" si="6"/>
        <v>1306.60550039742</v>
      </c>
      <c r="P148">
        <f>H148*'Coef Pitcher'!B$2</f>
        <v>751.68904426139693</v>
      </c>
      <c r="Q148">
        <f>I148*'Coef Pitcher'!C$2</f>
        <v>790.75628819360975</v>
      </c>
      <c r="R148">
        <f>J148*'Coef Pitcher'!D$2</f>
        <v>-445.73117400721026</v>
      </c>
      <c r="S148">
        <f>K148*'Coef Pitcher'!E$2</f>
        <v>-1072.0318388306639</v>
      </c>
      <c r="T148">
        <f>L148*'Coef Pitcher'!F$2</f>
        <v>11651.916597322177</v>
      </c>
      <c r="U148">
        <f>M148*'Coef Pitcher'!G$2</f>
        <v>-10570.80820538861</v>
      </c>
      <c r="V148">
        <f>N148*'Coef Pitcher'!H$2</f>
        <v>-2827.2042446143773</v>
      </c>
      <c r="W148">
        <f t="shared" si="7"/>
        <v>-414.80803266625708</v>
      </c>
      <c r="X148" s="2">
        <f t="shared" si="8"/>
        <v>7.0983982901816308E-181</v>
      </c>
    </row>
    <row r="149" spans="1:24" x14ac:dyDescent="0.45">
      <c r="A149">
        <f>'All P'!A153</f>
        <v>148</v>
      </c>
      <c r="B149" t="str">
        <f>'All P'!B153</f>
        <v>Wilbur Wood</v>
      </c>
      <c r="C149">
        <f>'All P'!C153</f>
        <v>1973</v>
      </c>
      <c r="D149">
        <f>'All P'!D153</f>
        <v>31</v>
      </c>
      <c r="E149" t="str">
        <f>'All P'!E153</f>
        <v>CHW</v>
      </c>
      <c r="F149" t="str">
        <f>'All P'!F153</f>
        <v>AL</v>
      </c>
      <c r="G149">
        <f>'Coef Pitcher'!$A$2</f>
        <v>1306.60550039742</v>
      </c>
      <c r="H149">
        <f>INDEX('All P'!$G$6:$AM$217, MATCH('Calc Pitcher (Active)'!$B149, 'All P'!$B$6:$B$217, 0), MATCH('Calc Pitcher (Active)'!H$1, 'All P'!$G$5:$AM$5, 0))</f>
        <v>22</v>
      </c>
      <c r="I149">
        <f>INDEX('All P'!$G$6:$AM$217, MATCH('Calc Pitcher (Active)'!$B149, 'All P'!$B$6:$B$217, 0), MATCH('Calc Pitcher (Active)'!I$1, 'All P'!$G$5:$AM$5, 0))</f>
        <v>1.91</v>
      </c>
      <c r="J149">
        <f>INDEX('All P'!$G$6:$AM$217, MATCH('Calc Pitcher (Active)'!$B149, 'All P'!$B$6:$B$217, 0), MATCH('Calc Pitcher (Active)'!J$1, 'All P'!$G$5:$AM$5, 0))</f>
        <v>210</v>
      </c>
      <c r="K149">
        <f>INDEX('All P'!$G$6:$AM$217, MATCH('Calc Pitcher (Active)'!$B149, 'All P'!$B$6:$B$217, 0), MATCH('Calc Pitcher (Active)'!K$1, 'All P'!$G$5:$AM$5, 0))</f>
        <v>2.63</v>
      </c>
      <c r="L149">
        <f>INDEX('All P'!$G$6:$AM$217, MATCH('Calc Pitcher (Active)'!$B149, 'All P'!$B$6:$B$217, 0), MATCH('Calc Pitcher (Active)'!L$1, 'All P'!$G$5:$AM$5, 0))</f>
        <v>1</v>
      </c>
      <c r="M149">
        <f>INDEX('All P'!$G$6:$AM$217, MATCH('Calc Pitcher (Active)'!$B149, 'All P'!$B$6:$B$217, 0), MATCH('Calc Pitcher (Active)'!M$1, 'All P'!$G$5:$AM$5, 0))</f>
        <v>7.3</v>
      </c>
      <c r="N149">
        <f>INDEX('All P'!$G$6:$AM$217, MATCH('Calc Pitcher (Active)'!$B149, 'All P'!$B$6:$B$217, 0), MATCH('Calc Pitcher (Active)'!N$1, 'All P'!$G$5:$AM$5, 0))</f>
        <v>1.7</v>
      </c>
      <c r="O149">
        <f t="shared" si="6"/>
        <v>1306.60550039742</v>
      </c>
      <c r="P149">
        <f>H149*'Coef Pitcher'!B$2</f>
        <v>918.73105409726304</v>
      </c>
      <c r="Q149">
        <f>I149*'Coef Pitcher'!C$2</f>
        <v>522.61055724906385</v>
      </c>
      <c r="R149">
        <f>J149*'Coef Pitcher'!D$2</f>
        <v>-592.42750975641877</v>
      </c>
      <c r="S149">
        <f>K149*'Coef Pitcher'!E$2</f>
        <v>-862.2152098240507</v>
      </c>
      <c r="T149">
        <f>L149*'Coef Pitcher'!F$2</f>
        <v>9597.9543635273294</v>
      </c>
      <c r="U149">
        <f>M149*'Coef Pitcher'!G$2</f>
        <v>-9410.5975486996176</v>
      </c>
      <c r="V149">
        <f>N149*'Coef Pitcher'!H$2</f>
        <v>-1780.091561423867</v>
      </c>
      <c r="W149">
        <f t="shared" si="7"/>
        <v>-299.43035443287727</v>
      </c>
      <c r="X149" s="2">
        <f t="shared" si="8"/>
        <v>9.1001668574909502E-131</v>
      </c>
    </row>
    <row r="150" spans="1:24" x14ac:dyDescent="0.45">
      <c r="A150">
        <f>'All P'!A154</f>
        <v>149</v>
      </c>
      <c r="B150" t="str">
        <f>'All P'!B154</f>
        <v>Johnny Antonelli</v>
      </c>
      <c r="C150">
        <f>'All P'!C154</f>
        <v>1954</v>
      </c>
      <c r="D150">
        <f>'All P'!D154</f>
        <v>24</v>
      </c>
      <c r="E150" t="str">
        <f>'All P'!E154</f>
        <v>NYG</v>
      </c>
      <c r="F150" t="str">
        <f>'All P'!F154</f>
        <v>NL</v>
      </c>
      <c r="G150">
        <f>'Coef Pitcher'!$A$2</f>
        <v>1306.60550039742</v>
      </c>
      <c r="H150">
        <f>INDEX('All P'!$G$6:$AM$217, MATCH('Calc Pitcher (Active)'!$B150, 'All P'!$B$6:$B$217, 0), MATCH('Calc Pitcher (Active)'!H$1, 'All P'!$G$5:$AM$5, 0))</f>
        <v>21</v>
      </c>
      <c r="I150">
        <f>INDEX('All P'!$G$6:$AM$217, MATCH('Calc Pitcher (Active)'!$B150, 'All P'!$B$6:$B$217, 0), MATCH('Calc Pitcher (Active)'!I$1, 'All P'!$G$5:$AM$5, 0))</f>
        <v>2.2999999999999998</v>
      </c>
      <c r="J150">
        <f>INDEX('All P'!$G$6:$AM$217, MATCH('Calc Pitcher (Active)'!$B150, 'All P'!$B$6:$B$217, 0), MATCH('Calc Pitcher (Active)'!J$1, 'All P'!$G$5:$AM$5, 0))</f>
        <v>152</v>
      </c>
      <c r="K150">
        <f>INDEX('All P'!$G$6:$AM$217, MATCH('Calc Pitcher (Active)'!$B150, 'All P'!$B$6:$B$217, 0), MATCH('Calc Pitcher (Active)'!K$1, 'All P'!$G$5:$AM$5, 0))</f>
        <v>3.48</v>
      </c>
      <c r="L150">
        <f>INDEX('All P'!$G$6:$AM$217, MATCH('Calc Pitcher (Active)'!$B150, 'All P'!$B$6:$B$217, 0), MATCH('Calc Pitcher (Active)'!L$1, 'All P'!$G$5:$AM$5, 0))</f>
        <v>1.171</v>
      </c>
      <c r="M150">
        <f>INDEX('All P'!$G$6:$AM$217, MATCH('Calc Pitcher (Active)'!$B150, 'All P'!$B$6:$B$217, 0), MATCH('Calc Pitcher (Active)'!M$1, 'All P'!$G$5:$AM$5, 0))</f>
        <v>7.3</v>
      </c>
      <c r="N150">
        <f>INDEX('All P'!$G$6:$AM$217, MATCH('Calc Pitcher (Active)'!$B150, 'All P'!$B$6:$B$217, 0), MATCH('Calc Pitcher (Active)'!N$1, 'All P'!$G$5:$AM$5, 0))</f>
        <v>3.3</v>
      </c>
      <c r="O150">
        <f t="shared" si="6"/>
        <v>1306.60550039742</v>
      </c>
      <c r="P150">
        <f>H150*'Coef Pitcher'!B$2</f>
        <v>876.97055163829646</v>
      </c>
      <c r="Q150">
        <f>I150*'Coef Pitcher'!C$2</f>
        <v>629.3216134412811</v>
      </c>
      <c r="R150">
        <f>J150*'Coef Pitcher'!D$2</f>
        <v>-428.80467372845544</v>
      </c>
      <c r="S150">
        <f>K150*'Coef Pitcher'!E$2</f>
        <v>-1140.8779202234589</v>
      </c>
      <c r="T150">
        <f>L150*'Coef Pitcher'!F$2</f>
        <v>11239.204559690503</v>
      </c>
      <c r="U150">
        <f>M150*'Coef Pitcher'!G$2</f>
        <v>-9410.5975486996176</v>
      </c>
      <c r="V150">
        <f>N150*'Coef Pitcher'!H$2</f>
        <v>-3455.4718545286833</v>
      </c>
      <c r="W150">
        <f t="shared" si="7"/>
        <v>-383.6497720127154</v>
      </c>
      <c r="X150" s="2">
        <f t="shared" si="8"/>
        <v>2.4155778100104854E-167</v>
      </c>
    </row>
    <row r="151" spans="1:24" x14ac:dyDescent="0.45">
      <c r="A151">
        <f>'All P'!A155</f>
        <v>150</v>
      </c>
      <c r="B151" t="str">
        <f>'All P'!B155</f>
        <v>Ubaldo Jiménez</v>
      </c>
      <c r="C151">
        <f>'All P'!C155</f>
        <v>2010</v>
      </c>
      <c r="D151">
        <f>'All P'!D155</f>
        <v>26</v>
      </c>
      <c r="E151" t="str">
        <f>'All P'!E155</f>
        <v>COL</v>
      </c>
      <c r="F151" t="str">
        <f>'All P'!F155</f>
        <v>NL</v>
      </c>
      <c r="G151">
        <f>'Coef Pitcher'!$A$2</f>
        <v>1306.60550039742</v>
      </c>
      <c r="H151">
        <f>INDEX('All P'!$G$6:$AM$217, MATCH('Calc Pitcher (Active)'!$B151, 'All P'!$B$6:$B$217, 0), MATCH('Calc Pitcher (Active)'!H$1, 'All P'!$G$5:$AM$5, 0))</f>
        <v>19</v>
      </c>
      <c r="I151">
        <f>INDEX('All P'!$G$6:$AM$217, MATCH('Calc Pitcher (Active)'!$B151, 'All P'!$B$6:$B$217, 0), MATCH('Calc Pitcher (Active)'!I$1, 'All P'!$G$5:$AM$5, 0))</f>
        <v>2.88</v>
      </c>
      <c r="J151">
        <f>INDEX('All P'!$G$6:$AM$217, MATCH('Calc Pitcher (Active)'!$B151, 'All P'!$B$6:$B$217, 0), MATCH('Calc Pitcher (Active)'!J$1, 'All P'!$G$5:$AM$5, 0))</f>
        <v>214</v>
      </c>
      <c r="K151">
        <f>INDEX('All P'!$G$6:$AM$217, MATCH('Calc Pitcher (Active)'!$B151, 'All P'!$B$6:$B$217, 0), MATCH('Calc Pitcher (Active)'!K$1, 'All P'!$G$5:$AM$5, 0))</f>
        <v>3.1</v>
      </c>
      <c r="L151">
        <f>INDEX('All P'!$G$6:$AM$217, MATCH('Calc Pitcher (Active)'!$B151, 'All P'!$B$6:$B$217, 0), MATCH('Calc Pitcher (Active)'!L$1, 'All P'!$G$5:$AM$5, 0))</f>
        <v>1.155</v>
      </c>
      <c r="M151">
        <f>INDEX('All P'!$G$6:$AM$217, MATCH('Calc Pitcher (Active)'!$B151, 'All P'!$B$6:$B$217, 0), MATCH('Calc Pitcher (Active)'!M$1, 'All P'!$G$5:$AM$5, 0))</f>
        <v>6.7</v>
      </c>
      <c r="N151">
        <f>INDEX('All P'!$G$6:$AM$217, MATCH('Calc Pitcher (Active)'!$B151, 'All P'!$B$6:$B$217, 0), MATCH('Calc Pitcher (Active)'!N$1, 'All P'!$G$5:$AM$5, 0))</f>
        <v>3.7</v>
      </c>
      <c r="O151">
        <f t="shared" si="6"/>
        <v>1306.60550039742</v>
      </c>
      <c r="P151">
        <f>H151*'Coef Pitcher'!B$2</f>
        <v>793.44954672036351</v>
      </c>
      <c r="Q151">
        <f>I151*'Coef Pitcher'!C$2</f>
        <v>788.02010726560411</v>
      </c>
      <c r="R151">
        <f>J151*'Coef Pitcher'!D$2</f>
        <v>-603.71184327558865</v>
      </c>
      <c r="S151">
        <f>K151*'Coef Pitcher'!E$2</f>
        <v>-1016.2992967507823</v>
      </c>
      <c r="T151">
        <f>L151*'Coef Pitcher'!F$2</f>
        <v>11085.637289874066</v>
      </c>
      <c r="U151">
        <f>M151*'Coef Pitcher'!G$2</f>
        <v>-8637.1237775736226</v>
      </c>
      <c r="V151">
        <f>N151*'Coef Pitcher'!H$2</f>
        <v>-3874.3169278048877</v>
      </c>
      <c r="W151">
        <f t="shared" si="7"/>
        <v>-157.73940114742754</v>
      </c>
      <c r="X151" s="2">
        <f t="shared" si="8"/>
        <v>3.1235502925346992E-69</v>
      </c>
    </row>
    <row r="152" spans="1:24" x14ac:dyDescent="0.45">
      <c r="A152">
        <f>'All P'!A156</f>
        <v>151</v>
      </c>
      <c r="B152" t="str">
        <f>'All P'!B156</f>
        <v>Randy Jones</v>
      </c>
      <c r="C152">
        <f>'All P'!C156</f>
        <v>1975</v>
      </c>
      <c r="D152">
        <f>'All P'!D156</f>
        <v>25</v>
      </c>
      <c r="E152" t="str">
        <f>'All P'!E156</f>
        <v>SDP</v>
      </c>
      <c r="F152" t="str">
        <f>'All P'!F156</f>
        <v>NL</v>
      </c>
      <c r="G152">
        <f>'Coef Pitcher'!$A$2</f>
        <v>1306.60550039742</v>
      </c>
      <c r="H152">
        <f>INDEX('All P'!$G$6:$AM$217, MATCH('Calc Pitcher (Active)'!$B152, 'All P'!$B$6:$B$217, 0), MATCH('Calc Pitcher (Active)'!H$1, 'All P'!$G$5:$AM$5, 0))</f>
        <v>20</v>
      </c>
      <c r="I152">
        <f>INDEX('All P'!$G$6:$AM$217, MATCH('Calc Pitcher (Active)'!$B152, 'All P'!$B$6:$B$217, 0), MATCH('Calc Pitcher (Active)'!I$1, 'All P'!$G$5:$AM$5, 0))</f>
        <v>2.2400000000000002</v>
      </c>
      <c r="J152">
        <f>INDEX('All P'!$G$6:$AM$217, MATCH('Calc Pitcher (Active)'!$B152, 'All P'!$B$6:$B$217, 0), MATCH('Calc Pitcher (Active)'!J$1, 'All P'!$G$5:$AM$5, 0))</f>
        <v>103</v>
      </c>
      <c r="K152">
        <f>INDEX('All P'!$G$6:$AM$217, MATCH('Calc Pitcher (Active)'!$B152, 'All P'!$B$6:$B$217, 0), MATCH('Calc Pitcher (Active)'!K$1, 'All P'!$G$5:$AM$5, 0))</f>
        <v>3.23</v>
      </c>
      <c r="L152">
        <f>INDEX('All P'!$G$6:$AM$217, MATCH('Calc Pitcher (Active)'!$B152, 'All P'!$B$6:$B$217, 0), MATCH('Calc Pitcher (Active)'!L$1, 'All P'!$G$5:$AM$5, 0))</f>
        <v>1.046</v>
      </c>
      <c r="M152">
        <f>INDEX('All P'!$G$6:$AM$217, MATCH('Calc Pitcher (Active)'!$B152, 'All P'!$B$6:$B$217, 0), MATCH('Calc Pitcher (Active)'!M$1, 'All P'!$G$5:$AM$5, 0))</f>
        <v>7.6</v>
      </c>
      <c r="N152">
        <f>INDEX('All P'!$G$6:$AM$217, MATCH('Calc Pitcher (Active)'!$B152, 'All P'!$B$6:$B$217, 0), MATCH('Calc Pitcher (Active)'!N$1, 'All P'!$G$5:$AM$5, 0))</f>
        <v>1.8</v>
      </c>
      <c r="O152">
        <f t="shared" si="6"/>
        <v>1306.60550039742</v>
      </c>
      <c r="P152">
        <f>H152*'Coef Pitcher'!B$2</f>
        <v>835.21004917932999</v>
      </c>
      <c r="Q152">
        <f>I152*'Coef Pitcher'!C$2</f>
        <v>612.90452787324773</v>
      </c>
      <c r="R152">
        <f>J152*'Coef Pitcher'!D$2</f>
        <v>-290.57158811862445</v>
      </c>
      <c r="S152">
        <f>K152*'Coef Pitcher'!E$2</f>
        <v>-1058.9182995177505</v>
      </c>
      <c r="T152">
        <f>L152*'Coef Pitcher'!F$2</f>
        <v>10039.460264249587</v>
      </c>
      <c r="U152">
        <f>M152*'Coef Pitcher'!G$2</f>
        <v>-9797.3344342626151</v>
      </c>
      <c r="V152">
        <f>N152*'Coef Pitcher'!H$2</f>
        <v>-1884.8028297429182</v>
      </c>
      <c r="W152">
        <f t="shared" si="7"/>
        <v>-237.44680994232385</v>
      </c>
      <c r="X152" s="2">
        <f t="shared" si="8"/>
        <v>7.5537167663171375E-104</v>
      </c>
    </row>
    <row r="153" spans="1:24" x14ac:dyDescent="0.45">
      <c r="A153">
        <f>'All P'!A157</f>
        <v>152</v>
      </c>
      <c r="B153" t="str">
        <f>'All P'!B157</f>
        <v>Dave Roberts</v>
      </c>
      <c r="C153">
        <f>'All P'!C157</f>
        <v>1971</v>
      </c>
      <c r="D153">
        <f>'All P'!D157</f>
        <v>26</v>
      </c>
      <c r="E153" t="str">
        <f>'All P'!E157</f>
        <v>SDP</v>
      </c>
      <c r="F153" t="str">
        <f>'All P'!F157</f>
        <v>NL</v>
      </c>
      <c r="G153">
        <f>'Coef Pitcher'!$A$2</f>
        <v>1306.60550039742</v>
      </c>
      <c r="H153">
        <f>INDEX('All P'!$G$6:$AM$217, MATCH('Calc Pitcher (Active)'!$B153, 'All P'!$B$6:$B$217, 0), MATCH('Calc Pitcher (Active)'!H$1, 'All P'!$G$5:$AM$5, 0))</f>
        <v>14</v>
      </c>
      <c r="I153">
        <f>INDEX('All P'!$G$6:$AM$217, MATCH('Calc Pitcher (Active)'!$B153, 'All P'!$B$6:$B$217, 0), MATCH('Calc Pitcher (Active)'!I$1, 'All P'!$G$5:$AM$5, 0))</f>
        <v>2.1</v>
      </c>
      <c r="J153">
        <f>INDEX('All P'!$G$6:$AM$217, MATCH('Calc Pitcher (Active)'!$B153, 'All P'!$B$6:$B$217, 0), MATCH('Calc Pitcher (Active)'!J$1, 'All P'!$G$5:$AM$5, 0))</f>
        <v>135</v>
      </c>
      <c r="K153">
        <f>INDEX('All P'!$G$6:$AM$217, MATCH('Calc Pitcher (Active)'!$B153, 'All P'!$B$6:$B$217, 0), MATCH('Calc Pitcher (Active)'!K$1, 'All P'!$G$5:$AM$5, 0))</f>
        <v>2.62</v>
      </c>
      <c r="L153">
        <f>INDEX('All P'!$G$6:$AM$217, MATCH('Calc Pitcher (Active)'!$B153, 'All P'!$B$6:$B$217, 0), MATCH('Calc Pitcher (Active)'!L$1, 'All P'!$G$5:$AM$5, 0))</f>
        <v>1.109</v>
      </c>
      <c r="M153">
        <f>INDEX('All P'!$G$6:$AM$217, MATCH('Calc Pitcher (Active)'!$B153, 'All P'!$B$6:$B$217, 0), MATCH('Calc Pitcher (Active)'!M$1, 'All P'!$G$5:$AM$5, 0))</f>
        <v>7.9</v>
      </c>
      <c r="N153">
        <f>INDEX('All P'!$G$6:$AM$217, MATCH('Calc Pitcher (Active)'!$B153, 'All P'!$B$6:$B$217, 0), MATCH('Calc Pitcher (Active)'!N$1, 'All P'!$G$5:$AM$5, 0))</f>
        <v>2</v>
      </c>
      <c r="O153">
        <f t="shared" si="6"/>
        <v>1306.60550039742</v>
      </c>
      <c r="P153">
        <f>H153*'Coef Pitcher'!B$2</f>
        <v>584.64703442553105</v>
      </c>
      <c r="Q153">
        <f>I153*'Coef Pitcher'!C$2</f>
        <v>574.59799488116971</v>
      </c>
      <c r="R153">
        <f>J153*'Coef Pitcher'!D$2</f>
        <v>-380.84625627198346</v>
      </c>
      <c r="S153">
        <f>K153*'Coef Pitcher'!E$2</f>
        <v>-858.93682499582246</v>
      </c>
      <c r="T153">
        <f>L153*'Coef Pitcher'!F$2</f>
        <v>10644.131389151808</v>
      </c>
      <c r="U153">
        <f>M153*'Coef Pitcher'!G$2</f>
        <v>-10184.071319825614</v>
      </c>
      <c r="V153">
        <f>N153*'Coef Pitcher'!H$2</f>
        <v>-2094.2253663810202</v>
      </c>
      <c r="W153">
        <f t="shared" si="7"/>
        <v>-408.09784861851176</v>
      </c>
      <c r="X153" s="2">
        <f t="shared" si="8"/>
        <v>5.8258093524611094E-178</v>
      </c>
    </row>
    <row r="154" spans="1:24" x14ac:dyDescent="0.45">
      <c r="A154">
        <f>'All P'!A158</f>
        <v>153</v>
      </c>
      <c r="B154" t="str">
        <f>'All P'!B158</f>
        <v>Zack Wheeler</v>
      </c>
      <c r="C154">
        <f>'All P'!C158</f>
        <v>2021</v>
      </c>
      <c r="D154">
        <f>'All P'!D158</f>
        <v>31</v>
      </c>
      <c r="E154" t="str">
        <f>'All P'!E158</f>
        <v>PHI</v>
      </c>
      <c r="F154" t="str">
        <f>'All P'!F158</f>
        <v>NL</v>
      </c>
      <c r="G154">
        <f>'Coef Pitcher'!$A$2</f>
        <v>1306.60550039742</v>
      </c>
      <c r="H154">
        <f>INDEX('All P'!$G$6:$AM$217, MATCH('Calc Pitcher (Active)'!$B154, 'All P'!$B$6:$B$217, 0), MATCH('Calc Pitcher (Active)'!H$1, 'All P'!$G$5:$AM$5, 0))</f>
        <v>14</v>
      </c>
      <c r="I154">
        <f>INDEX('All P'!$G$6:$AM$217, MATCH('Calc Pitcher (Active)'!$B154, 'All P'!$B$6:$B$217, 0), MATCH('Calc Pitcher (Active)'!I$1, 'All P'!$G$5:$AM$5, 0))</f>
        <v>2.78</v>
      </c>
      <c r="J154">
        <f>INDEX('All P'!$G$6:$AM$217, MATCH('Calc Pitcher (Active)'!$B154, 'All P'!$B$6:$B$217, 0), MATCH('Calc Pitcher (Active)'!J$1, 'All P'!$G$5:$AM$5, 0))</f>
        <v>247</v>
      </c>
      <c r="K154">
        <f>INDEX('All P'!$G$6:$AM$217, MATCH('Calc Pitcher (Active)'!$B154, 'All P'!$B$6:$B$217, 0), MATCH('Calc Pitcher (Active)'!K$1, 'All P'!$G$5:$AM$5, 0))</f>
        <v>2.59</v>
      </c>
      <c r="L154">
        <f>INDEX('All P'!$G$6:$AM$217, MATCH('Calc Pitcher (Active)'!$B154, 'All P'!$B$6:$B$217, 0), MATCH('Calc Pitcher (Active)'!L$1, 'All P'!$G$5:$AM$5, 0))</f>
        <v>1.008</v>
      </c>
      <c r="M154">
        <f>INDEX('All P'!$G$6:$AM$217, MATCH('Calc Pitcher (Active)'!$B154, 'All P'!$B$6:$B$217, 0), MATCH('Calc Pitcher (Active)'!M$1, 'All P'!$G$5:$AM$5, 0))</f>
        <v>7.1</v>
      </c>
      <c r="N154">
        <f>INDEX('All P'!$G$6:$AM$217, MATCH('Calc Pitcher (Active)'!$B154, 'All P'!$B$6:$B$217, 0), MATCH('Calc Pitcher (Active)'!N$1, 'All P'!$G$5:$AM$5, 0))</f>
        <v>1.9</v>
      </c>
      <c r="O154">
        <f t="shared" si="6"/>
        <v>1306.60550039742</v>
      </c>
      <c r="P154">
        <f>H154*'Coef Pitcher'!B$2</f>
        <v>584.64703442553105</v>
      </c>
      <c r="Q154">
        <f>I154*'Coef Pitcher'!C$2</f>
        <v>760.65829798554842</v>
      </c>
      <c r="R154">
        <f>J154*'Coef Pitcher'!D$2</f>
        <v>-696.80759480874008</v>
      </c>
      <c r="S154">
        <f>K154*'Coef Pitcher'!E$2</f>
        <v>-849.1016705111374</v>
      </c>
      <c r="T154">
        <f>L154*'Coef Pitcher'!F$2</f>
        <v>9674.7379984355484</v>
      </c>
      <c r="U154">
        <f>M154*'Coef Pitcher'!G$2</f>
        <v>-9152.7729583242854</v>
      </c>
      <c r="V154">
        <f>N154*'Coef Pitcher'!H$2</f>
        <v>-1989.514098061969</v>
      </c>
      <c r="W154">
        <f t="shared" si="7"/>
        <v>-361.54749046208417</v>
      </c>
      <c r="X154" s="2">
        <f t="shared" si="8"/>
        <v>9.5922380116453274E-158</v>
      </c>
    </row>
    <row r="155" spans="1:24" x14ac:dyDescent="0.45">
      <c r="A155">
        <f>'All P'!A159</f>
        <v>154</v>
      </c>
      <c r="B155" t="str">
        <f>'All P'!B159</f>
        <v>Kenny Rogers</v>
      </c>
      <c r="C155">
        <f>'All P'!C159</f>
        <v>1998</v>
      </c>
      <c r="D155">
        <f>'All P'!D159</f>
        <v>33</v>
      </c>
      <c r="E155" t="str">
        <f>'All P'!E159</f>
        <v>OAK</v>
      </c>
      <c r="F155" t="str">
        <f>'All P'!F159</f>
        <v>AL</v>
      </c>
      <c r="G155">
        <f>'Coef Pitcher'!$A$2</f>
        <v>1306.60550039742</v>
      </c>
      <c r="H155">
        <f>INDEX('All P'!$G$6:$AM$217, MATCH('Calc Pitcher (Active)'!$B155, 'All P'!$B$6:$B$217, 0), MATCH('Calc Pitcher (Active)'!H$1, 'All P'!$G$5:$AM$5, 0))</f>
        <v>16</v>
      </c>
      <c r="I155">
        <f>INDEX('All P'!$G$6:$AM$217, MATCH('Calc Pitcher (Active)'!$B155, 'All P'!$B$6:$B$217, 0), MATCH('Calc Pitcher (Active)'!I$1, 'All P'!$G$5:$AM$5, 0))</f>
        <v>3.17</v>
      </c>
      <c r="J155">
        <f>INDEX('All P'!$G$6:$AM$217, MATCH('Calc Pitcher (Active)'!$B155, 'All P'!$B$6:$B$217, 0), MATCH('Calc Pitcher (Active)'!J$1, 'All P'!$G$5:$AM$5, 0))</f>
        <v>138</v>
      </c>
      <c r="K155">
        <f>INDEX('All P'!$G$6:$AM$217, MATCH('Calc Pitcher (Active)'!$B155, 'All P'!$B$6:$B$217, 0), MATCH('Calc Pitcher (Active)'!K$1, 'All P'!$G$5:$AM$5, 0))</f>
        <v>3.95</v>
      </c>
      <c r="L155">
        <f>INDEX('All P'!$G$6:$AM$217, MATCH('Calc Pitcher (Active)'!$B155, 'All P'!$B$6:$B$217, 0), MATCH('Calc Pitcher (Active)'!L$1, 'All P'!$G$5:$AM$5, 0))</f>
        <v>1.1819999999999999</v>
      </c>
      <c r="M155">
        <f>INDEX('All P'!$G$6:$AM$217, MATCH('Calc Pitcher (Active)'!$B155, 'All P'!$B$6:$B$217, 0), MATCH('Calc Pitcher (Active)'!M$1, 'All P'!$G$5:$AM$5, 0))</f>
        <v>8.1</v>
      </c>
      <c r="N155">
        <f>INDEX('All P'!$G$6:$AM$217, MATCH('Calc Pitcher (Active)'!$B155, 'All P'!$B$6:$B$217, 0), MATCH('Calc Pitcher (Active)'!N$1, 'All P'!$G$5:$AM$5, 0))</f>
        <v>2.5</v>
      </c>
      <c r="O155">
        <f t="shared" si="6"/>
        <v>1306.60550039742</v>
      </c>
      <c r="P155">
        <f>H155*'Coef Pitcher'!B$2</f>
        <v>668.16803934346399</v>
      </c>
      <c r="Q155">
        <f>I155*'Coef Pitcher'!C$2</f>
        <v>867.36935417776567</v>
      </c>
      <c r="R155">
        <f>J155*'Coef Pitcher'!D$2</f>
        <v>-389.30950641136087</v>
      </c>
      <c r="S155">
        <f>K155*'Coef Pitcher'!E$2</f>
        <v>-1294.9620071501904</v>
      </c>
      <c r="T155">
        <f>L155*'Coef Pitcher'!F$2</f>
        <v>11344.782057689303</v>
      </c>
      <c r="U155">
        <f>M155*'Coef Pitcher'!G$2</f>
        <v>-10441.895910200945</v>
      </c>
      <c r="V155">
        <f>N155*'Coef Pitcher'!H$2</f>
        <v>-2617.7817079762754</v>
      </c>
      <c r="W155">
        <f t="shared" si="7"/>
        <v>-557.02418013081842</v>
      </c>
      <c r="X155" s="2">
        <f t="shared" si="8"/>
        <v>1.223129054143122E-242</v>
      </c>
    </row>
    <row r="156" spans="1:24" x14ac:dyDescent="0.45">
      <c r="A156">
        <f>'All P'!A160</f>
        <v>155</v>
      </c>
      <c r="B156" t="str">
        <f>'All P'!B160</f>
        <v>Mario Soto</v>
      </c>
      <c r="C156">
        <f>'All P'!C160</f>
        <v>1982</v>
      </c>
      <c r="D156">
        <f>'All P'!D160</f>
        <v>25</v>
      </c>
      <c r="E156" t="str">
        <f>'All P'!E160</f>
        <v>CIN</v>
      </c>
      <c r="F156" t="str">
        <f>'All P'!F160</f>
        <v>NL</v>
      </c>
      <c r="G156">
        <f>'Coef Pitcher'!$A$2</f>
        <v>1306.60550039742</v>
      </c>
      <c r="H156">
        <f>INDEX('All P'!$G$6:$AM$217, MATCH('Calc Pitcher (Active)'!$B156, 'All P'!$B$6:$B$217, 0), MATCH('Calc Pitcher (Active)'!H$1, 'All P'!$G$5:$AM$5, 0))</f>
        <v>14</v>
      </c>
      <c r="I156">
        <f>INDEX('All P'!$G$6:$AM$217, MATCH('Calc Pitcher (Active)'!$B156, 'All P'!$B$6:$B$217, 0), MATCH('Calc Pitcher (Active)'!I$1, 'All P'!$G$5:$AM$5, 0))</f>
        <v>2.79</v>
      </c>
      <c r="J156">
        <f>INDEX('All P'!$G$6:$AM$217, MATCH('Calc Pitcher (Active)'!$B156, 'All P'!$B$6:$B$217, 0), MATCH('Calc Pitcher (Active)'!J$1, 'All P'!$G$5:$AM$5, 0))</f>
        <v>274</v>
      </c>
      <c r="K156">
        <f>INDEX('All P'!$G$6:$AM$217, MATCH('Calc Pitcher (Active)'!$B156, 'All P'!$B$6:$B$217, 0), MATCH('Calc Pitcher (Active)'!K$1, 'All P'!$G$5:$AM$5, 0))</f>
        <v>2.42</v>
      </c>
      <c r="L156">
        <f>INDEX('All P'!$G$6:$AM$217, MATCH('Calc Pitcher (Active)'!$B156, 'All P'!$B$6:$B$217, 0), MATCH('Calc Pitcher (Active)'!L$1, 'All P'!$G$5:$AM$5, 0))</f>
        <v>1.06</v>
      </c>
      <c r="M156">
        <f>INDEX('All P'!$G$6:$AM$217, MATCH('Calc Pitcher (Active)'!$B156, 'All P'!$B$6:$B$217, 0), MATCH('Calc Pitcher (Active)'!M$1, 'All P'!$G$5:$AM$5, 0))</f>
        <v>7.1</v>
      </c>
      <c r="N156">
        <f>INDEX('All P'!$G$6:$AM$217, MATCH('Calc Pitcher (Active)'!$B156, 'All P'!$B$6:$B$217, 0), MATCH('Calc Pitcher (Active)'!N$1, 'All P'!$G$5:$AM$5, 0))</f>
        <v>2.5</v>
      </c>
      <c r="O156">
        <f t="shared" si="6"/>
        <v>1306.60550039742</v>
      </c>
      <c r="P156">
        <f>H156*'Coef Pitcher'!B$2</f>
        <v>584.64703442553105</v>
      </c>
      <c r="Q156">
        <f>I156*'Coef Pitcher'!C$2</f>
        <v>763.39447891355405</v>
      </c>
      <c r="R156">
        <f>J156*'Coef Pitcher'!D$2</f>
        <v>-772.9768460631368</v>
      </c>
      <c r="S156">
        <f>K156*'Coef Pitcher'!E$2</f>
        <v>-793.36912843125583</v>
      </c>
      <c r="T156">
        <f>L156*'Coef Pitcher'!F$2</f>
        <v>10173.831625338969</v>
      </c>
      <c r="U156">
        <f>M156*'Coef Pitcher'!G$2</f>
        <v>-9152.7729583242854</v>
      </c>
      <c r="V156">
        <f>N156*'Coef Pitcher'!H$2</f>
        <v>-2617.7817079762754</v>
      </c>
      <c r="W156">
        <f t="shared" si="7"/>
        <v>-508.42200171947843</v>
      </c>
      <c r="X156" s="2">
        <f t="shared" si="8"/>
        <v>1.5672207570079281E-221</v>
      </c>
    </row>
    <row r="157" spans="1:24" x14ac:dyDescent="0.45">
      <c r="A157">
        <f>'All P'!A161</f>
        <v>156</v>
      </c>
      <c r="B157" t="str">
        <f>'All P'!B161</f>
        <v>Frank Tanana</v>
      </c>
      <c r="C157">
        <f>'All P'!C161</f>
        <v>1976</v>
      </c>
      <c r="D157">
        <f>'All P'!D161</f>
        <v>22</v>
      </c>
      <c r="E157" t="str">
        <f>'All P'!E161</f>
        <v>CAL</v>
      </c>
      <c r="F157" t="str">
        <f>'All P'!F161</f>
        <v>AL</v>
      </c>
      <c r="G157">
        <f>'Coef Pitcher'!$A$2</f>
        <v>1306.60550039742</v>
      </c>
      <c r="H157">
        <f>INDEX('All P'!$G$6:$AM$217, MATCH('Calc Pitcher (Active)'!$B157, 'All P'!$B$6:$B$217, 0), MATCH('Calc Pitcher (Active)'!H$1, 'All P'!$G$5:$AM$5, 0))</f>
        <v>15</v>
      </c>
      <c r="I157">
        <f>INDEX('All P'!$G$6:$AM$217, MATCH('Calc Pitcher (Active)'!$B157, 'All P'!$B$6:$B$217, 0), MATCH('Calc Pitcher (Active)'!I$1, 'All P'!$G$5:$AM$5, 0))</f>
        <v>2.54</v>
      </c>
      <c r="J157">
        <f>INDEX('All P'!$G$6:$AM$217, MATCH('Calc Pitcher (Active)'!$B157, 'All P'!$B$6:$B$217, 0), MATCH('Calc Pitcher (Active)'!J$1, 'All P'!$G$5:$AM$5, 0))</f>
        <v>205</v>
      </c>
      <c r="K157">
        <f>INDEX('All P'!$G$6:$AM$217, MATCH('Calc Pitcher (Active)'!$B157, 'All P'!$B$6:$B$217, 0), MATCH('Calc Pitcher (Active)'!K$1, 'All P'!$G$5:$AM$5, 0))</f>
        <v>2.97</v>
      </c>
      <c r="L157">
        <f>INDEX('All P'!$G$6:$AM$217, MATCH('Calc Pitcher (Active)'!$B157, 'All P'!$B$6:$B$217, 0), MATCH('Calc Pitcher (Active)'!L$1, 'All P'!$G$5:$AM$5, 0))</f>
        <v>1.0860000000000001</v>
      </c>
      <c r="M157">
        <f>INDEX('All P'!$G$6:$AM$217, MATCH('Calc Pitcher (Active)'!$B157, 'All P'!$B$6:$B$217, 0), MATCH('Calc Pitcher (Active)'!M$1, 'All P'!$G$5:$AM$5, 0))</f>
        <v>7.5</v>
      </c>
      <c r="N157">
        <f>INDEX('All P'!$G$6:$AM$217, MATCH('Calc Pitcher (Active)'!$B157, 'All P'!$B$6:$B$217, 0), MATCH('Calc Pitcher (Active)'!N$1, 'All P'!$G$5:$AM$5, 0))</f>
        <v>2.2999999999999998</v>
      </c>
      <c r="O157">
        <f t="shared" si="6"/>
        <v>1306.60550039742</v>
      </c>
      <c r="P157">
        <f>H157*'Coef Pitcher'!B$2</f>
        <v>626.40753688449752</v>
      </c>
      <c r="Q157">
        <f>I157*'Coef Pitcher'!C$2</f>
        <v>694.98995571341482</v>
      </c>
      <c r="R157">
        <f>J157*'Coef Pitcher'!D$2</f>
        <v>-578.32209285745637</v>
      </c>
      <c r="S157">
        <f>K157*'Coef Pitcher'!E$2</f>
        <v>-973.68029398381407</v>
      </c>
      <c r="T157">
        <f>L157*'Coef Pitcher'!F$2</f>
        <v>10423.37843879068</v>
      </c>
      <c r="U157">
        <f>M157*'Coef Pitcher'!G$2</f>
        <v>-9668.4221390749499</v>
      </c>
      <c r="V157">
        <f>N157*'Coef Pitcher'!H$2</f>
        <v>-2408.3591713381729</v>
      </c>
      <c r="W157">
        <f t="shared" si="7"/>
        <v>-577.40226546838039</v>
      </c>
      <c r="X157" s="2">
        <f t="shared" si="8"/>
        <v>1.7273576537589526E-251</v>
      </c>
    </row>
    <row r="158" spans="1:24" x14ac:dyDescent="0.45">
      <c r="A158">
        <f>'All P'!A162</f>
        <v>157</v>
      </c>
      <c r="B158" t="str">
        <f>'All P'!B162</f>
        <v>Ewell Blackwell</v>
      </c>
      <c r="C158">
        <f>'All P'!C162</f>
        <v>1950</v>
      </c>
      <c r="D158">
        <f>'All P'!D162</f>
        <v>27</v>
      </c>
      <c r="E158" t="str">
        <f>'All P'!E162</f>
        <v>CIN</v>
      </c>
      <c r="F158" t="str">
        <f>'All P'!F162</f>
        <v>NL</v>
      </c>
      <c r="G158">
        <f>'Coef Pitcher'!$A$2</f>
        <v>1306.60550039742</v>
      </c>
      <c r="H158">
        <f>INDEX('All P'!$G$6:$AM$217, MATCH('Calc Pitcher (Active)'!$B158, 'All P'!$B$6:$B$217, 0), MATCH('Calc Pitcher (Active)'!H$1, 'All P'!$G$5:$AM$5, 0))</f>
        <v>22</v>
      </c>
      <c r="I158">
        <f>INDEX('All P'!$G$6:$AM$217, MATCH('Calc Pitcher (Active)'!$B158, 'All P'!$B$6:$B$217, 0), MATCH('Calc Pitcher (Active)'!I$1, 'All P'!$G$5:$AM$5, 0))</f>
        <v>2.4700000000000002</v>
      </c>
      <c r="J158">
        <f>INDEX('All P'!$G$6:$AM$217, MATCH('Calc Pitcher (Active)'!$B158, 'All P'!$B$6:$B$217, 0), MATCH('Calc Pitcher (Active)'!J$1, 'All P'!$G$5:$AM$5, 0))</f>
        <v>193</v>
      </c>
      <c r="K158">
        <f>INDEX('All P'!$G$6:$AM$217, MATCH('Calc Pitcher (Active)'!$B158, 'All P'!$B$6:$B$217, 0), MATCH('Calc Pitcher (Active)'!K$1, 'All P'!$G$5:$AM$5, 0))</f>
        <v>2.83</v>
      </c>
      <c r="L158">
        <f>INDEX('All P'!$G$6:$AM$217, MATCH('Calc Pitcher (Active)'!$B158, 'All P'!$B$6:$B$217, 0), MATCH('Calc Pitcher (Active)'!L$1, 'All P'!$G$5:$AM$5, 0))</f>
        <v>1.179</v>
      </c>
      <c r="M158">
        <f>INDEX('All P'!$G$6:$AM$217, MATCH('Calc Pitcher (Active)'!$B158, 'All P'!$B$6:$B$217, 0), MATCH('Calc Pitcher (Active)'!M$1, 'All P'!$G$5:$AM$5, 0))</f>
        <v>7.5</v>
      </c>
      <c r="N158">
        <f>INDEX('All P'!$G$6:$AM$217, MATCH('Calc Pitcher (Active)'!$B158, 'All P'!$B$6:$B$217, 0), MATCH('Calc Pitcher (Active)'!N$1, 'All P'!$G$5:$AM$5, 0))</f>
        <v>3.1</v>
      </c>
      <c r="O158">
        <f t="shared" si="6"/>
        <v>1306.60550039742</v>
      </c>
      <c r="P158">
        <f>H158*'Coef Pitcher'!B$2</f>
        <v>918.73105409726304</v>
      </c>
      <c r="Q158">
        <f>I158*'Coef Pitcher'!C$2</f>
        <v>675.83668921737592</v>
      </c>
      <c r="R158">
        <f>J158*'Coef Pitcher'!D$2</f>
        <v>-544.46909229994674</v>
      </c>
      <c r="S158">
        <f>K158*'Coef Pitcher'!E$2</f>
        <v>-927.78290638861733</v>
      </c>
      <c r="T158">
        <f>L158*'Coef Pitcher'!F$2</f>
        <v>11315.988194598722</v>
      </c>
      <c r="U158">
        <f>M158*'Coef Pitcher'!G$2</f>
        <v>-9668.4221390749499</v>
      </c>
      <c r="V158">
        <f>N158*'Coef Pitcher'!H$2</f>
        <v>-3246.0493178905813</v>
      </c>
      <c r="W158">
        <f t="shared" si="7"/>
        <v>-169.56201734331398</v>
      </c>
      <c r="X158" s="2">
        <f t="shared" si="8"/>
        <v>2.2916670868687054E-74</v>
      </c>
    </row>
    <row r="159" spans="1:24" x14ac:dyDescent="0.45">
      <c r="A159">
        <f>'All P'!A163</f>
        <v>158</v>
      </c>
      <c r="B159" t="str">
        <f>'All P'!B163</f>
        <v>Gerrit Cole</v>
      </c>
      <c r="C159">
        <f>'All P'!C163</f>
        <v>2023</v>
      </c>
      <c r="D159">
        <f>'All P'!D163</f>
        <v>32</v>
      </c>
      <c r="E159" t="str">
        <f>'All P'!E163</f>
        <v>NYY</v>
      </c>
      <c r="F159" t="str">
        <f>'All P'!F163</f>
        <v>AL</v>
      </c>
      <c r="G159">
        <f>'Coef Pitcher'!$A$2</f>
        <v>1306.60550039742</v>
      </c>
      <c r="H159">
        <f>INDEX('All P'!$G$6:$AM$217, MATCH('Calc Pitcher (Active)'!$B159, 'All P'!$B$6:$B$217, 0), MATCH('Calc Pitcher (Active)'!H$1, 'All P'!$G$5:$AM$5, 0))</f>
        <v>15</v>
      </c>
      <c r="I159">
        <f>INDEX('All P'!$G$6:$AM$217, MATCH('Calc Pitcher (Active)'!$B159, 'All P'!$B$6:$B$217, 0), MATCH('Calc Pitcher (Active)'!I$1, 'All P'!$G$5:$AM$5, 0))</f>
        <v>2.63</v>
      </c>
      <c r="J159">
        <f>INDEX('All P'!$G$6:$AM$217, MATCH('Calc Pitcher (Active)'!$B159, 'All P'!$B$6:$B$217, 0), MATCH('Calc Pitcher (Active)'!J$1, 'All P'!$G$5:$AM$5, 0))</f>
        <v>222</v>
      </c>
      <c r="K159">
        <f>INDEX('All P'!$G$6:$AM$217, MATCH('Calc Pitcher (Active)'!$B159, 'All P'!$B$6:$B$217, 0), MATCH('Calc Pitcher (Active)'!K$1, 'All P'!$G$5:$AM$5, 0))</f>
        <v>3.16</v>
      </c>
      <c r="L159">
        <f>INDEX('All P'!$G$6:$AM$217, MATCH('Calc Pitcher (Active)'!$B159, 'All P'!$B$6:$B$217, 0), MATCH('Calc Pitcher (Active)'!L$1, 'All P'!$G$5:$AM$5, 0))</f>
        <v>0.98099999999999998</v>
      </c>
      <c r="M159">
        <f>INDEX('All P'!$G$6:$AM$217, MATCH('Calc Pitcher (Active)'!$B159, 'All P'!$B$6:$B$217, 0), MATCH('Calc Pitcher (Active)'!M$1, 'All P'!$G$5:$AM$5, 0))</f>
        <v>6.8</v>
      </c>
      <c r="N159">
        <f>INDEX('All P'!$G$6:$AM$217, MATCH('Calc Pitcher (Active)'!$B159, 'All P'!$B$6:$B$217, 0), MATCH('Calc Pitcher (Active)'!N$1, 'All P'!$G$5:$AM$5, 0))</f>
        <v>2.1</v>
      </c>
      <c r="O159">
        <f t="shared" si="6"/>
        <v>1306.60550039742</v>
      </c>
      <c r="P159">
        <f>H159*'Coef Pitcher'!B$2</f>
        <v>626.40753688449752</v>
      </c>
      <c r="Q159">
        <f>I159*'Coef Pitcher'!C$2</f>
        <v>719.61558406546487</v>
      </c>
      <c r="R159">
        <f>J159*'Coef Pitcher'!D$2</f>
        <v>-626.2805103139284</v>
      </c>
      <c r="S159">
        <f>K159*'Coef Pitcher'!E$2</f>
        <v>-1035.9696057201522</v>
      </c>
      <c r="T159">
        <f>L159*'Coef Pitcher'!F$2</f>
        <v>9415.5932306203104</v>
      </c>
      <c r="U159">
        <f>M159*'Coef Pitcher'!G$2</f>
        <v>-8766.0360727612879</v>
      </c>
      <c r="V159">
        <f>N159*'Coef Pitcher'!H$2</f>
        <v>-2198.9366347000714</v>
      </c>
      <c r="W159">
        <f t="shared" si="7"/>
        <v>-559.00097152774742</v>
      </c>
      <c r="X159" s="2">
        <f t="shared" si="8"/>
        <v>1.6941922351440276E-243</v>
      </c>
    </row>
    <row r="160" spans="1:24" x14ac:dyDescent="0.45">
      <c r="A160">
        <f>'All P'!A164</f>
        <v>159</v>
      </c>
      <c r="B160" t="str">
        <f>'All P'!B164</f>
        <v>Tim Hudson</v>
      </c>
      <c r="C160">
        <f>'All P'!C164</f>
        <v>2003</v>
      </c>
      <c r="D160">
        <f>'All P'!D164</f>
        <v>27</v>
      </c>
      <c r="E160" t="str">
        <f>'All P'!E164</f>
        <v>OAK</v>
      </c>
      <c r="F160" t="str">
        <f>'All P'!F164</f>
        <v>AL</v>
      </c>
      <c r="G160">
        <f>'Coef Pitcher'!$A$2</f>
        <v>1306.60550039742</v>
      </c>
      <c r="H160">
        <f>INDEX('All P'!$G$6:$AM$217, MATCH('Calc Pitcher (Active)'!$B160, 'All P'!$B$6:$B$217, 0), MATCH('Calc Pitcher (Active)'!H$1, 'All P'!$G$5:$AM$5, 0))</f>
        <v>16</v>
      </c>
      <c r="I160">
        <f>INDEX('All P'!$G$6:$AM$217, MATCH('Calc Pitcher (Active)'!$B160, 'All P'!$B$6:$B$217, 0), MATCH('Calc Pitcher (Active)'!I$1, 'All P'!$G$5:$AM$5, 0))</f>
        <v>2.7</v>
      </c>
      <c r="J160">
        <f>INDEX('All P'!$G$6:$AM$217, MATCH('Calc Pitcher (Active)'!$B160, 'All P'!$B$6:$B$217, 0), MATCH('Calc Pitcher (Active)'!J$1, 'All P'!$G$5:$AM$5, 0))</f>
        <v>162</v>
      </c>
      <c r="K160">
        <f>INDEX('All P'!$G$6:$AM$217, MATCH('Calc Pitcher (Active)'!$B160, 'All P'!$B$6:$B$217, 0), MATCH('Calc Pitcher (Active)'!K$1, 'All P'!$G$5:$AM$5, 0))</f>
        <v>3.38</v>
      </c>
      <c r="L160">
        <f>INDEX('All P'!$G$6:$AM$217, MATCH('Calc Pitcher (Active)'!$B160, 'All P'!$B$6:$B$217, 0), MATCH('Calc Pitcher (Active)'!L$1, 'All P'!$G$5:$AM$5, 0))</f>
        <v>1.075</v>
      </c>
      <c r="M160">
        <f>INDEX('All P'!$G$6:$AM$217, MATCH('Calc Pitcher (Active)'!$B160, 'All P'!$B$6:$B$217, 0), MATCH('Calc Pitcher (Active)'!M$1, 'All P'!$G$5:$AM$5, 0))</f>
        <v>7.4</v>
      </c>
      <c r="N160">
        <f>INDEX('All P'!$G$6:$AM$217, MATCH('Calc Pitcher (Active)'!$B160, 'All P'!$B$6:$B$217, 0), MATCH('Calc Pitcher (Active)'!N$1, 'All P'!$G$5:$AM$5, 0))</f>
        <v>2.2999999999999998</v>
      </c>
      <c r="O160">
        <f t="shared" si="6"/>
        <v>1306.60550039742</v>
      </c>
      <c r="P160">
        <f>H160*'Coef Pitcher'!B$2</f>
        <v>668.16803934346399</v>
      </c>
      <c r="Q160">
        <f>I160*'Coef Pitcher'!C$2</f>
        <v>738.768850561504</v>
      </c>
      <c r="R160">
        <f>J160*'Coef Pitcher'!D$2</f>
        <v>-457.01550752638019</v>
      </c>
      <c r="S160">
        <f>K160*'Coef Pitcher'!E$2</f>
        <v>-1108.0940719411756</v>
      </c>
      <c r="T160">
        <f>L160*'Coef Pitcher'!F$2</f>
        <v>10317.800940791878</v>
      </c>
      <c r="U160">
        <f>M160*'Coef Pitcher'!G$2</f>
        <v>-9539.5098438872847</v>
      </c>
      <c r="V160">
        <f>N160*'Coef Pitcher'!H$2</f>
        <v>-2408.3591713381729</v>
      </c>
      <c r="W160">
        <f t="shared" si="7"/>
        <v>-481.63526359874686</v>
      </c>
      <c r="X160" s="2">
        <f t="shared" si="8"/>
        <v>6.7369407687194874E-210</v>
      </c>
    </row>
    <row r="161" spans="1:24" x14ac:dyDescent="0.45">
      <c r="A161">
        <f>'All P'!A165</f>
        <v>160</v>
      </c>
      <c r="B161" t="str">
        <f>'All P'!B165</f>
        <v>John Denny</v>
      </c>
      <c r="C161">
        <f>'All P'!C165</f>
        <v>1983</v>
      </c>
      <c r="D161">
        <f>'All P'!D165</f>
        <v>30</v>
      </c>
      <c r="E161" t="str">
        <f>'All P'!E165</f>
        <v>PHI</v>
      </c>
      <c r="F161" t="str">
        <f>'All P'!F165</f>
        <v>NL</v>
      </c>
      <c r="G161">
        <f>'Coef Pitcher'!$A$2</f>
        <v>1306.60550039742</v>
      </c>
      <c r="H161">
        <f>INDEX('All P'!$G$6:$AM$217, MATCH('Calc Pitcher (Active)'!$B161, 'All P'!$B$6:$B$217, 0), MATCH('Calc Pitcher (Active)'!H$1, 'All P'!$G$5:$AM$5, 0))</f>
        <v>19</v>
      </c>
      <c r="I161">
        <f>INDEX('All P'!$G$6:$AM$217, MATCH('Calc Pitcher (Active)'!$B161, 'All P'!$B$6:$B$217, 0), MATCH('Calc Pitcher (Active)'!I$1, 'All P'!$G$5:$AM$5, 0))</f>
        <v>2.37</v>
      </c>
      <c r="J161">
        <f>INDEX('All P'!$G$6:$AM$217, MATCH('Calc Pitcher (Active)'!$B161, 'All P'!$B$6:$B$217, 0), MATCH('Calc Pitcher (Active)'!J$1, 'All P'!$G$5:$AM$5, 0))</f>
        <v>139</v>
      </c>
      <c r="K161">
        <f>INDEX('All P'!$G$6:$AM$217, MATCH('Calc Pitcher (Active)'!$B161, 'All P'!$B$6:$B$217, 0), MATCH('Calc Pitcher (Active)'!K$1, 'All P'!$G$5:$AM$5, 0))</f>
        <v>2.8</v>
      </c>
      <c r="L161">
        <f>INDEX('All P'!$G$6:$AM$217, MATCH('Calc Pitcher (Active)'!$B161, 'All P'!$B$6:$B$217, 0), MATCH('Calc Pitcher (Active)'!L$1, 'All P'!$G$5:$AM$5, 0))</f>
        <v>1.1619999999999999</v>
      </c>
      <c r="M161">
        <f>INDEX('All P'!$G$6:$AM$217, MATCH('Calc Pitcher (Active)'!$B161, 'All P'!$B$6:$B$217, 0), MATCH('Calc Pitcher (Active)'!M$1, 'All P'!$G$5:$AM$5, 0))</f>
        <v>8.5</v>
      </c>
      <c r="N161">
        <f>INDEX('All P'!$G$6:$AM$217, MATCH('Calc Pitcher (Active)'!$B161, 'All P'!$B$6:$B$217, 0), MATCH('Calc Pitcher (Active)'!N$1, 'All P'!$G$5:$AM$5, 0))</f>
        <v>2</v>
      </c>
      <c r="O161">
        <f t="shared" si="6"/>
        <v>1306.60550039742</v>
      </c>
      <c r="P161">
        <f>H161*'Coef Pitcher'!B$2</f>
        <v>793.44954672036351</v>
      </c>
      <c r="Q161">
        <f>I161*'Coef Pitcher'!C$2</f>
        <v>648.47487993732011</v>
      </c>
      <c r="R161">
        <f>J161*'Coef Pitcher'!D$2</f>
        <v>-392.13058979115334</v>
      </c>
      <c r="S161">
        <f>K161*'Coef Pitcher'!E$2</f>
        <v>-917.94775190393227</v>
      </c>
      <c r="T161">
        <f>L161*'Coef Pitcher'!F$2</f>
        <v>11152.822970418756</v>
      </c>
      <c r="U161">
        <f>M161*'Coef Pitcher'!G$2</f>
        <v>-10957.545090951609</v>
      </c>
      <c r="V161">
        <f>N161*'Coef Pitcher'!H$2</f>
        <v>-2094.2253663810202</v>
      </c>
      <c r="W161">
        <f t="shared" si="7"/>
        <v>-460.49590155385476</v>
      </c>
      <c r="X161" s="2">
        <f t="shared" si="8"/>
        <v>1.0213415875213659E-200</v>
      </c>
    </row>
    <row r="162" spans="1:24" x14ac:dyDescent="0.45">
      <c r="A162">
        <f>'All P'!A166</f>
        <v>161</v>
      </c>
      <c r="B162" t="str">
        <f>'All P'!B166</f>
        <v>Denny McLain</v>
      </c>
      <c r="C162">
        <f>'All P'!C166</f>
        <v>1968</v>
      </c>
      <c r="D162">
        <f>'All P'!D166</f>
        <v>24</v>
      </c>
      <c r="E162" t="str">
        <f>'All P'!E166</f>
        <v>DET</v>
      </c>
      <c r="F162" t="str">
        <f>'All P'!F166</f>
        <v>AL</v>
      </c>
      <c r="G162">
        <f>'Coef Pitcher'!$A$2</f>
        <v>1306.60550039742</v>
      </c>
      <c r="H162">
        <f>INDEX('All P'!$G$6:$AM$217, MATCH('Calc Pitcher (Active)'!$B162, 'All P'!$B$6:$B$217, 0), MATCH('Calc Pitcher (Active)'!H$1, 'All P'!$G$5:$AM$5, 0))</f>
        <v>24</v>
      </c>
      <c r="I162">
        <f>INDEX('All P'!$G$6:$AM$217, MATCH('Calc Pitcher (Active)'!$B162, 'All P'!$B$6:$B$217, 0), MATCH('Calc Pitcher (Active)'!I$1, 'All P'!$G$5:$AM$5, 0))</f>
        <v>2.8</v>
      </c>
      <c r="J162">
        <f>INDEX('All P'!$G$6:$AM$217, MATCH('Calc Pitcher (Active)'!$B162, 'All P'!$B$6:$B$217, 0), MATCH('Calc Pitcher (Active)'!J$1, 'All P'!$G$5:$AM$5, 0))</f>
        <v>181</v>
      </c>
      <c r="K162">
        <f>INDEX('All P'!$G$6:$AM$217, MATCH('Calc Pitcher (Active)'!$B162, 'All P'!$B$6:$B$217, 0), MATCH('Calc Pitcher (Active)'!K$1, 'All P'!$G$5:$AM$5, 0))</f>
        <v>3.05</v>
      </c>
      <c r="L162">
        <f>INDEX('All P'!$G$6:$AM$217, MATCH('Calc Pitcher (Active)'!$B162, 'All P'!$B$6:$B$217, 0), MATCH('Calc Pitcher (Active)'!L$1, 'All P'!$G$5:$AM$5, 0))</f>
        <v>1.0920000000000001</v>
      </c>
      <c r="M162">
        <f>INDEX('All P'!$G$6:$AM$217, MATCH('Calc Pitcher (Active)'!$B162, 'All P'!$B$6:$B$217, 0), MATCH('Calc Pitcher (Active)'!M$1, 'All P'!$G$5:$AM$5, 0))</f>
        <v>8</v>
      </c>
      <c r="N162">
        <f>INDEX('All P'!$G$6:$AM$217, MATCH('Calc Pitcher (Active)'!$B162, 'All P'!$B$6:$B$217, 0), MATCH('Calc Pitcher (Active)'!N$1, 'All P'!$G$5:$AM$5, 0))</f>
        <v>1.9</v>
      </c>
      <c r="O162">
        <f t="shared" si="6"/>
        <v>1306.60550039742</v>
      </c>
      <c r="P162">
        <f>H162*'Coef Pitcher'!B$2</f>
        <v>1002.252059015196</v>
      </c>
      <c r="Q162">
        <f>I162*'Coef Pitcher'!C$2</f>
        <v>766.13065984155958</v>
      </c>
      <c r="R162">
        <f>J162*'Coef Pitcher'!D$2</f>
        <v>-510.61609174243711</v>
      </c>
      <c r="S162">
        <f>K162*'Coef Pitcher'!E$2</f>
        <v>-999.90737260964056</v>
      </c>
      <c r="T162">
        <f>L162*'Coef Pitcher'!F$2</f>
        <v>10480.966164971844</v>
      </c>
      <c r="U162">
        <f>M162*'Coef Pitcher'!G$2</f>
        <v>-10312.98361501328</v>
      </c>
      <c r="V162">
        <f>N162*'Coef Pitcher'!H$2</f>
        <v>-1989.514098061969</v>
      </c>
      <c r="W162">
        <f t="shared" si="7"/>
        <v>-257.06679320130752</v>
      </c>
      <c r="X162" s="2">
        <f t="shared" si="8"/>
        <v>2.2767231949778343E-112</v>
      </c>
    </row>
    <row r="163" spans="1:24" x14ac:dyDescent="0.45">
      <c r="A163">
        <f>'All P'!A167</f>
        <v>162</v>
      </c>
      <c r="B163" t="str">
        <f>'All P'!B167</f>
        <v>Mark Prior</v>
      </c>
      <c r="C163">
        <f>'All P'!C167</f>
        <v>2003</v>
      </c>
      <c r="D163">
        <f>'All P'!D167</f>
        <v>22</v>
      </c>
      <c r="E163" t="str">
        <f>'All P'!E167</f>
        <v>CHC</v>
      </c>
      <c r="F163" t="str">
        <f>'All P'!F167</f>
        <v>NL</v>
      </c>
      <c r="G163">
        <f>'Coef Pitcher'!$A$2</f>
        <v>1306.60550039742</v>
      </c>
      <c r="H163">
        <f>INDEX('All P'!$G$6:$AM$217, MATCH('Calc Pitcher (Active)'!$B163, 'All P'!$B$6:$B$217, 0), MATCH('Calc Pitcher (Active)'!H$1, 'All P'!$G$5:$AM$5, 0))</f>
        <v>18</v>
      </c>
      <c r="I163">
        <f>INDEX('All P'!$G$6:$AM$217, MATCH('Calc Pitcher (Active)'!$B163, 'All P'!$B$6:$B$217, 0), MATCH('Calc Pitcher (Active)'!I$1, 'All P'!$G$5:$AM$5, 0))</f>
        <v>2.4300000000000002</v>
      </c>
      <c r="J163">
        <f>INDEX('All P'!$G$6:$AM$217, MATCH('Calc Pitcher (Active)'!$B163, 'All P'!$B$6:$B$217, 0), MATCH('Calc Pitcher (Active)'!J$1, 'All P'!$G$5:$AM$5, 0))</f>
        <v>245</v>
      </c>
      <c r="K163">
        <f>INDEX('All P'!$G$6:$AM$217, MATCH('Calc Pitcher (Active)'!$B163, 'All P'!$B$6:$B$217, 0), MATCH('Calc Pitcher (Active)'!K$1, 'All P'!$G$5:$AM$5, 0))</f>
        <v>2.4700000000000002</v>
      </c>
      <c r="L163">
        <f>INDEX('All P'!$G$6:$AM$217, MATCH('Calc Pitcher (Active)'!$B163, 'All P'!$B$6:$B$217, 0), MATCH('Calc Pitcher (Active)'!L$1, 'All P'!$G$5:$AM$5, 0))</f>
        <v>1.103</v>
      </c>
      <c r="M163">
        <f>INDEX('All P'!$G$6:$AM$217, MATCH('Calc Pitcher (Active)'!$B163, 'All P'!$B$6:$B$217, 0), MATCH('Calc Pitcher (Active)'!M$1, 'All P'!$G$5:$AM$5, 0))</f>
        <v>7.8</v>
      </c>
      <c r="N163">
        <f>INDEX('All P'!$G$6:$AM$217, MATCH('Calc Pitcher (Active)'!$B163, 'All P'!$B$6:$B$217, 0), MATCH('Calc Pitcher (Active)'!N$1, 'All P'!$G$5:$AM$5, 0))</f>
        <v>2.1</v>
      </c>
      <c r="O163">
        <f t="shared" si="6"/>
        <v>1306.60550039742</v>
      </c>
      <c r="P163">
        <f>H163*'Coef Pitcher'!B$2</f>
        <v>751.68904426139693</v>
      </c>
      <c r="Q163">
        <f>I163*'Coef Pitcher'!C$2</f>
        <v>664.8919655053536</v>
      </c>
      <c r="R163">
        <f>J163*'Coef Pitcher'!D$2</f>
        <v>-691.16542804915514</v>
      </c>
      <c r="S163">
        <f>K163*'Coef Pitcher'!E$2</f>
        <v>-809.76105257239749</v>
      </c>
      <c r="T163">
        <f>L163*'Coef Pitcher'!F$2</f>
        <v>10586.543662970644</v>
      </c>
      <c r="U163">
        <f>M163*'Coef Pitcher'!G$2</f>
        <v>-10055.159024637947</v>
      </c>
      <c r="V163">
        <f>N163*'Coef Pitcher'!H$2</f>
        <v>-2198.9366347000714</v>
      </c>
      <c r="W163">
        <f t="shared" si="7"/>
        <v>-445.29196682475686</v>
      </c>
      <c r="X163" s="2">
        <f t="shared" si="8"/>
        <v>4.0940766766254668E-194</v>
      </c>
    </row>
    <row r="164" spans="1:24" x14ac:dyDescent="0.45">
      <c r="A164">
        <f>'All P'!A168</f>
        <v>163</v>
      </c>
      <c r="B164" t="str">
        <f>'All P'!B168</f>
        <v>Teddy Higuera</v>
      </c>
      <c r="C164">
        <f>'All P'!C168</f>
        <v>1988</v>
      </c>
      <c r="D164">
        <f>'All P'!D168</f>
        <v>30</v>
      </c>
      <c r="E164" t="str">
        <f>'All P'!E168</f>
        <v>MIL</v>
      </c>
      <c r="F164" t="str">
        <f>'All P'!F168</f>
        <v>AL</v>
      </c>
      <c r="G164">
        <f>'Coef Pitcher'!$A$2</f>
        <v>1306.60550039742</v>
      </c>
      <c r="H164">
        <f>INDEX('All P'!$G$6:$AM$217, MATCH('Calc Pitcher (Active)'!$B164, 'All P'!$B$6:$B$217, 0), MATCH('Calc Pitcher (Active)'!H$1, 'All P'!$G$5:$AM$5, 0))</f>
        <v>20</v>
      </c>
      <c r="I164">
        <f>INDEX('All P'!$G$6:$AM$217, MATCH('Calc Pitcher (Active)'!$B164, 'All P'!$B$6:$B$217, 0), MATCH('Calc Pitcher (Active)'!I$1, 'All P'!$G$5:$AM$5, 0))</f>
        <v>2.79</v>
      </c>
      <c r="J164">
        <f>INDEX('All P'!$G$6:$AM$217, MATCH('Calc Pitcher (Active)'!$B164, 'All P'!$B$6:$B$217, 0), MATCH('Calc Pitcher (Active)'!J$1, 'All P'!$G$5:$AM$5, 0))</f>
        <v>207</v>
      </c>
      <c r="K164">
        <f>INDEX('All P'!$G$6:$AM$217, MATCH('Calc Pitcher (Active)'!$B164, 'All P'!$B$6:$B$217, 0), MATCH('Calc Pitcher (Active)'!K$1, 'All P'!$G$5:$AM$5, 0))</f>
        <v>3.4</v>
      </c>
      <c r="L164">
        <f>INDEX('All P'!$G$6:$AM$217, MATCH('Calc Pitcher (Active)'!$B164, 'All P'!$B$6:$B$217, 0), MATCH('Calc Pitcher (Active)'!L$1, 'All P'!$G$5:$AM$5, 0))</f>
        <v>1.208</v>
      </c>
      <c r="M164">
        <f>INDEX('All P'!$G$6:$AM$217, MATCH('Calc Pitcher (Active)'!$B164, 'All P'!$B$6:$B$217, 0), MATCH('Calc Pitcher (Active)'!M$1, 'All P'!$G$5:$AM$5, 0))</f>
        <v>8.1999999999999993</v>
      </c>
      <c r="N164">
        <f>INDEX('All P'!$G$6:$AM$217, MATCH('Calc Pitcher (Active)'!$B164, 'All P'!$B$6:$B$217, 0), MATCH('Calc Pitcher (Active)'!N$1, 'All P'!$G$5:$AM$5, 0))</f>
        <v>2.7</v>
      </c>
      <c r="O164">
        <f t="shared" si="6"/>
        <v>1306.60550039742</v>
      </c>
      <c r="P164">
        <f>H164*'Coef Pitcher'!B$2</f>
        <v>835.21004917932999</v>
      </c>
      <c r="Q164">
        <f>I164*'Coef Pitcher'!C$2</f>
        <v>763.39447891355405</v>
      </c>
      <c r="R164">
        <f>J164*'Coef Pitcher'!D$2</f>
        <v>-583.96425961704131</v>
      </c>
      <c r="S164">
        <f>K164*'Coef Pitcher'!E$2</f>
        <v>-1114.6508415976321</v>
      </c>
      <c r="T164">
        <f>L164*'Coef Pitcher'!F$2</f>
        <v>11594.328871141013</v>
      </c>
      <c r="U164">
        <f>M164*'Coef Pitcher'!G$2</f>
        <v>-10570.80820538861</v>
      </c>
      <c r="V164">
        <f>N164*'Coef Pitcher'!H$2</f>
        <v>-2827.2042446143773</v>
      </c>
      <c r="W164">
        <f t="shared" si="7"/>
        <v>-597.08865158634262</v>
      </c>
      <c r="X164" s="2">
        <f t="shared" si="8"/>
        <v>4.8718443990953189E-260</v>
      </c>
    </row>
    <row r="165" spans="1:24" x14ac:dyDescent="0.45">
      <c r="A165">
        <f>'All P'!A169</f>
        <v>164</v>
      </c>
      <c r="B165" t="str">
        <f>'All P'!B169</f>
        <v>Mickey Lolich</v>
      </c>
      <c r="C165">
        <f>'All P'!C169</f>
        <v>1972</v>
      </c>
      <c r="D165">
        <f>'All P'!D169</f>
        <v>31</v>
      </c>
      <c r="E165" t="str">
        <f>'All P'!E169</f>
        <v>DET</v>
      </c>
      <c r="F165" t="str">
        <f>'All P'!F169</f>
        <v>AL</v>
      </c>
      <c r="G165">
        <f>'Coef Pitcher'!$A$2</f>
        <v>1306.60550039742</v>
      </c>
      <c r="H165">
        <f>INDEX('All P'!$G$6:$AM$217, MATCH('Calc Pitcher (Active)'!$B165, 'All P'!$B$6:$B$217, 0), MATCH('Calc Pitcher (Active)'!H$1, 'All P'!$G$5:$AM$5, 0))</f>
        <v>25</v>
      </c>
      <c r="I165">
        <f>INDEX('All P'!$G$6:$AM$217, MATCH('Calc Pitcher (Active)'!$B165, 'All P'!$B$6:$B$217, 0), MATCH('Calc Pitcher (Active)'!I$1, 'All P'!$G$5:$AM$5, 0))</f>
        <v>2.92</v>
      </c>
      <c r="J165">
        <f>INDEX('All P'!$G$6:$AM$217, MATCH('Calc Pitcher (Active)'!$B165, 'All P'!$B$6:$B$217, 0), MATCH('Calc Pitcher (Active)'!J$1, 'All P'!$G$5:$AM$5, 0))</f>
        <v>308</v>
      </c>
      <c r="K165">
        <f>INDEX('All P'!$G$6:$AM$217, MATCH('Calc Pitcher (Active)'!$B165, 'All P'!$B$6:$B$217, 0), MATCH('Calc Pitcher (Active)'!K$1, 'All P'!$G$5:$AM$5, 0))</f>
        <v>2.85</v>
      </c>
      <c r="L165">
        <f>INDEX('All P'!$G$6:$AM$217, MATCH('Calc Pitcher (Active)'!$B165, 'All P'!$B$6:$B$217, 0), MATCH('Calc Pitcher (Active)'!L$1, 'All P'!$G$5:$AM$5, 0))</f>
        <v>1.1379999999999999</v>
      </c>
      <c r="M165">
        <f>INDEX('All P'!$G$6:$AM$217, MATCH('Calc Pitcher (Active)'!$B165, 'All P'!$B$6:$B$217, 0), MATCH('Calc Pitcher (Active)'!M$1, 'All P'!$G$5:$AM$5, 0))</f>
        <v>8</v>
      </c>
      <c r="N165">
        <f>INDEX('All P'!$G$6:$AM$217, MATCH('Calc Pitcher (Active)'!$B165, 'All P'!$B$6:$B$217, 0), MATCH('Calc Pitcher (Active)'!N$1, 'All P'!$G$5:$AM$5, 0))</f>
        <v>2.2000000000000002</v>
      </c>
      <c r="O165">
        <f t="shared" si="6"/>
        <v>1306.60550039742</v>
      </c>
      <c r="P165">
        <f>H165*'Coef Pitcher'!B$2</f>
        <v>1044.0125614741626</v>
      </c>
      <c r="Q165">
        <f>I165*'Coef Pitcher'!C$2</f>
        <v>798.96483097762643</v>
      </c>
      <c r="R165">
        <f>J165*'Coef Pitcher'!D$2</f>
        <v>-868.89368097608076</v>
      </c>
      <c r="S165">
        <f>K165*'Coef Pitcher'!E$2</f>
        <v>-934.33967604507404</v>
      </c>
      <c r="T165">
        <f>L165*'Coef Pitcher'!F$2</f>
        <v>10922.472065694099</v>
      </c>
      <c r="U165">
        <f>M165*'Coef Pitcher'!G$2</f>
        <v>-10312.98361501328</v>
      </c>
      <c r="V165">
        <f>N165*'Coef Pitcher'!H$2</f>
        <v>-2303.6479030191226</v>
      </c>
      <c r="W165">
        <f t="shared" si="7"/>
        <v>-347.80991651024897</v>
      </c>
      <c r="X165" s="2">
        <f t="shared" si="8"/>
        <v>8.8730414103235273E-152</v>
      </c>
    </row>
    <row r="166" spans="1:24" x14ac:dyDescent="0.45">
      <c r="A166">
        <f>'All P'!A170</f>
        <v>165</v>
      </c>
      <c r="B166" t="str">
        <f>'All P'!B170</f>
        <v>Hank Aguirre</v>
      </c>
      <c r="C166">
        <f>'All P'!C170</f>
        <v>1962</v>
      </c>
      <c r="D166">
        <f>'All P'!D170</f>
        <v>31</v>
      </c>
      <c r="E166" t="str">
        <f>'All P'!E170</f>
        <v>DET</v>
      </c>
      <c r="F166" t="str">
        <f>'All P'!F170</f>
        <v>AL</v>
      </c>
      <c r="G166">
        <f>'Coef Pitcher'!$A$2</f>
        <v>1306.60550039742</v>
      </c>
      <c r="H166">
        <f>INDEX('All P'!$G$6:$AM$217, MATCH('Calc Pitcher (Active)'!$B166, 'All P'!$B$6:$B$217, 0), MATCH('Calc Pitcher (Active)'!H$1, 'All P'!$G$5:$AM$5, 0))</f>
        <v>16</v>
      </c>
      <c r="I166">
        <f>INDEX('All P'!$G$6:$AM$217, MATCH('Calc Pitcher (Active)'!$B166, 'All P'!$B$6:$B$217, 0), MATCH('Calc Pitcher (Active)'!I$1, 'All P'!$G$5:$AM$5, 0))</f>
        <v>2.21</v>
      </c>
      <c r="J166">
        <f>INDEX('All P'!$G$6:$AM$217, MATCH('Calc Pitcher (Active)'!$B166, 'All P'!$B$6:$B$217, 0), MATCH('Calc Pitcher (Active)'!J$1, 'All P'!$G$5:$AM$5, 0))</f>
        <v>156</v>
      </c>
      <c r="K166">
        <f>INDEX('All P'!$G$6:$AM$217, MATCH('Calc Pitcher (Active)'!$B166, 'All P'!$B$6:$B$217, 0), MATCH('Calc Pitcher (Active)'!K$1, 'All P'!$G$5:$AM$5, 0))</f>
        <v>2.99</v>
      </c>
      <c r="L166">
        <f>INDEX('All P'!$G$6:$AM$217, MATCH('Calc Pitcher (Active)'!$B166, 'All P'!$B$6:$B$217, 0), MATCH('Calc Pitcher (Active)'!L$1, 'All P'!$G$5:$AM$5, 0))</f>
        <v>1.0509999999999999</v>
      </c>
      <c r="M166">
        <f>INDEX('All P'!$G$6:$AM$217, MATCH('Calc Pitcher (Active)'!$B166, 'All P'!$B$6:$B$217, 0), MATCH('Calc Pitcher (Active)'!M$1, 'All P'!$G$5:$AM$5, 0))</f>
        <v>6.8</v>
      </c>
      <c r="N166">
        <f>INDEX('All P'!$G$6:$AM$217, MATCH('Calc Pitcher (Active)'!$B166, 'All P'!$B$6:$B$217, 0), MATCH('Calc Pitcher (Active)'!N$1, 'All P'!$G$5:$AM$5, 0))</f>
        <v>2.7</v>
      </c>
      <c r="O166">
        <f t="shared" si="6"/>
        <v>1306.60550039742</v>
      </c>
      <c r="P166">
        <f>H166*'Coef Pitcher'!B$2</f>
        <v>668.16803934346399</v>
      </c>
      <c r="Q166">
        <f>I166*'Coef Pitcher'!C$2</f>
        <v>604.69598508923093</v>
      </c>
      <c r="R166">
        <f>J166*'Coef Pitcher'!D$2</f>
        <v>-440.08900724762532</v>
      </c>
      <c r="S166">
        <f>K166*'Coef Pitcher'!E$2</f>
        <v>-980.23706364027066</v>
      </c>
      <c r="T166">
        <f>L166*'Coef Pitcher'!F$2</f>
        <v>10087.450036067223</v>
      </c>
      <c r="U166">
        <f>M166*'Coef Pitcher'!G$2</f>
        <v>-8766.0360727612879</v>
      </c>
      <c r="V166">
        <f>N166*'Coef Pitcher'!H$2</f>
        <v>-2827.2042446143773</v>
      </c>
      <c r="W166">
        <f t="shared" si="7"/>
        <v>-346.64682736622353</v>
      </c>
      <c r="X166" s="2">
        <f t="shared" si="8"/>
        <v>2.8391981645350629E-151</v>
      </c>
    </row>
    <row r="167" spans="1:24" x14ac:dyDescent="0.45">
      <c r="A167">
        <f>'All P'!A171</f>
        <v>166</v>
      </c>
      <c r="B167" t="str">
        <f>'All P'!B171</f>
        <v>Jimmy Key</v>
      </c>
      <c r="C167">
        <f>'All P'!C171</f>
        <v>1987</v>
      </c>
      <c r="D167">
        <f>'All P'!D171</f>
        <v>26</v>
      </c>
      <c r="E167" t="str">
        <f>'All P'!E171</f>
        <v>TOR</v>
      </c>
      <c r="F167" t="str">
        <f>'All P'!F171</f>
        <v>AL</v>
      </c>
      <c r="G167">
        <f>'Coef Pitcher'!$A$2</f>
        <v>1306.60550039742</v>
      </c>
      <c r="H167">
        <f>INDEX('All P'!$G$6:$AM$217, MATCH('Calc Pitcher (Active)'!$B167, 'All P'!$B$6:$B$217, 0), MATCH('Calc Pitcher (Active)'!H$1, 'All P'!$G$5:$AM$5, 0))</f>
        <v>17</v>
      </c>
      <c r="I167">
        <f>INDEX('All P'!$G$6:$AM$217, MATCH('Calc Pitcher (Active)'!$B167, 'All P'!$B$6:$B$217, 0), MATCH('Calc Pitcher (Active)'!I$1, 'All P'!$G$5:$AM$5, 0))</f>
        <v>2.76</v>
      </c>
      <c r="J167">
        <f>INDEX('All P'!$G$6:$AM$217, MATCH('Calc Pitcher (Active)'!$B167, 'All P'!$B$6:$B$217, 0), MATCH('Calc Pitcher (Active)'!J$1, 'All P'!$G$5:$AM$5, 0))</f>
        <v>161</v>
      </c>
      <c r="K167">
        <f>INDEX('All P'!$G$6:$AM$217, MATCH('Calc Pitcher (Active)'!$B167, 'All P'!$B$6:$B$217, 0), MATCH('Calc Pitcher (Active)'!K$1, 'All P'!$G$5:$AM$5, 0))</f>
        <v>3.61</v>
      </c>
      <c r="L167">
        <f>INDEX('All P'!$G$6:$AM$217, MATCH('Calc Pitcher (Active)'!$B167, 'All P'!$B$6:$B$217, 0), MATCH('Calc Pitcher (Active)'!L$1, 'All P'!$G$5:$AM$5, 0))</f>
        <v>1.0569999999999999</v>
      </c>
      <c r="M167">
        <f>INDEX('All P'!$G$6:$AM$217, MATCH('Calc Pitcher (Active)'!$B167, 'All P'!$B$6:$B$217, 0), MATCH('Calc Pitcher (Active)'!M$1, 'All P'!$G$5:$AM$5, 0))</f>
        <v>7.2</v>
      </c>
      <c r="N167">
        <f>INDEX('All P'!$G$6:$AM$217, MATCH('Calc Pitcher (Active)'!$B167, 'All P'!$B$6:$B$217, 0), MATCH('Calc Pitcher (Active)'!N$1, 'All P'!$G$5:$AM$5, 0))</f>
        <v>2.2999999999999998</v>
      </c>
      <c r="O167">
        <f t="shared" si="6"/>
        <v>1306.60550039742</v>
      </c>
      <c r="P167">
        <f>H167*'Coef Pitcher'!B$2</f>
        <v>709.92854180243046</v>
      </c>
      <c r="Q167">
        <f>I167*'Coef Pitcher'!C$2</f>
        <v>755.18593612953725</v>
      </c>
      <c r="R167">
        <f>J167*'Coef Pitcher'!D$2</f>
        <v>-454.19442414658772</v>
      </c>
      <c r="S167">
        <f>K167*'Coef Pitcher'!E$2</f>
        <v>-1183.496922990427</v>
      </c>
      <c r="T167">
        <f>L167*'Coef Pitcher'!F$2</f>
        <v>10145.037762248387</v>
      </c>
      <c r="U167">
        <f>M167*'Coef Pitcher'!G$2</f>
        <v>-9281.6852535119524</v>
      </c>
      <c r="V167">
        <f>N167*'Coef Pitcher'!H$2</f>
        <v>-2408.3591713381729</v>
      </c>
      <c r="W167">
        <f t="shared" si="7"/>
        <v>-410.97803140936503</v>
      </c>
      <c r="X167" s="2">
        <f t="shared" si="8"/>
        <v>3.2697065360972972E-179</v>
      </c>
    </row>
    <row r="168" spans="1:24" x14ac:dyDescent="0.45">
      <c r="A168">
        <f>'All P'!A172</f>
        <v>167</v>
      </c>
      <c r="B168" t="str">
        <f>'All P'!B172</f>
        <v>Justin Verlander</v>
      </c>
      <c r="C168">
        <f>'All P'!C172</f>
        <v>2019</v>
      </c>
      <c r="D168">
        <f>'All P'!D172</f>
        <v>36</v>
      </c>
      <c r="E168" t="str">
        <f>'All P'!E172</f>
        <v>HOU</v>
      </c>
      <c r="F168" t="str">
        <f>'All P'!F172</f>
        <v>AL</v>
      </c>
      <c r="G168">
        <f>'Coef Pitcher'!$A$2</f>
        <v>1306.60550039742</v>
      </c>
      <c r="H168">
        <f>INDEX('All P'!$G$6:$AM$217, MATCH('Calc Pitcher (Active)'!$B168, 'All P'!$B$6:$B$217, 0), MATCH('Calc Pitcher (Active)'!H$1, 'All P'!$G$5:$AM$5, 0))</f>
        <v>24</v>
      </c>
      <c r="I168">
        <f>INDEX('All P'!$G$6:$AM$217, MATCH('Calc Pitcher (Active)'!$B168, 'All P'!$B$6:$B$217, 0), MATCH('Calc Pitcher (Active)'!I$1, 'All P'!$G$5:$AM$5, 0))</f>
        <v>2.4</v>
      </c>
      <c r="J168">
        <f>INDEX('All P'!$G$6:$AM$217, MATCH('Calc Pitcher (Active)'!$B168, 'All P'!$B$6:$B$217, 0), MATCH('Calc Pitcher (Active)'!J$1, 'All P'!$G$5:$AM$5, 0))</f>
        <v>250</v>
      </c>
      <c r="K168">
        <f>INDEX('All P'!$G$6:$AM$217, MATCH('Calc Pitcher (Active)'!$B168, 'All P'!$B$6:$B$217, 0), MATCH('Calc Pitcher (Active)'!K$1, 'All P'!$G$5:$AM$5, 0))</f>
        <v>2.99</v>
      </c>
      <c r="L168">
        <f>INDEX('All P'!$G$6:$AM$217, MATCH('Calc Pitcher (Active)'!$B168, 'All P'!$B$6:$B$217, 0), MATCH('Calc Pitcher (Active)'!L$1, 'All P'!$G$5:$AM$5, 0))</f>
        <v>0.92</v>
      </c>
      <c r="M168">
        <f>INDEX('All P'!$G$6:$AM$217, MATCH('Calc Pitcher (Active)'!$B168, 'All P'!$B$6:$B$217, 0), MATCH('Calc Pitcher (Active)'!M$1, 'All P'!$G$5:$AM$5, 0))</f>
        <v>6.2</v>
      </c>
      <c r="N168">
        <f>INDEX('All P'!$G$6:$AM$217, MATCH('Calc Pitcher (Active)'!$B168, 'All P'!$B$6:$B$217, 0), MATCH('Calc Pitcher (Active)'!N$1, 'All P'!$G$5:$AM$5, 0))</f>
        <v>2</v>
      </c>
      <c r="O168">
        <f t="shared" si="6"/>
        <v>1306.60550039742</v>
      </c>
      <c r="P168">
        <f>H168*'Coef Pitcher'!B$2</f>
        <v>1002.252059015196</v>
      </c>
      <c r="Q168">
        <f>I168*'Coef Pitcher'!C$2</f>
        <v>656.6834227213368</v>
      </c>
      <c r="R168">
        <f>J168*'Coef Pitcher'!D$2</f>
        <v>-705.27084494811754</v>
      </c>
      <c r="S168">
        <f>K168*'Coef Pitcher'!E$2</f>
        <v>-980.23706364027066</v>
      </c>
      <c r="T168">
        <f>L168*'Coef Pitcher'!F$2</f>
        <v>8830.1180144451428</v>
      </c>
      <c r="U168">
        <f>M168*'Coef Pitcher'!G$2</f>
        <v>-7992.562301635292</v>
      </c>
      <c r="V168">
        <f>N168*'Coef Pitcher'!H$2</f>
        <v>-2094.2253663810202</v>
      </c>
      <c r="W168">
        <f t="shared" si="7"/>
        <v>23.363419974395129</v>
      </c>
      <c r="X168" s="2">
        <f t="shared" si="8"/>
        <v>0</v>
      </c>
    </row>
    <row r="169" spans="1:24" x14ac:dyDescent="0.45">
      <c r="A169">
        <f>'All P'!A173</f>
        <v>168</v>
      </c>
      <c r="B169" t="str">
        <f>'All P'!B173</f>
        <v>Tim Lincecum</v>
      </c>
      <c r="C169">
        <f>'All P'!C173</f>
        <v>2009</v>
      </c>
      <c r="D169">
        <f>'All P'!D173</f>
        <v>25</v>
      </c>
      <c r="E169" t="str">
        <f>'All P'!E173</f>
        <v>SFG</v>
      </c>
      <c r="F169" t="str">
        <f>'All P'!F173</f>
        <v>NL</v>
      </c>
      <c r="G169">
        <f>'Coef Pitcher'!$A$2</f>
        <v>1306.60550039742</v>
      </c>
      <c r="H169">
        <f>INDEX('All P'!$G$6:$AM$217, MATCH('Calc Pitcher (Active)'!$B169, 'All P'!$B$6:$B$217, 0), MATCH('Calc Pitcher (Active)'!H$1, 'All P'!$G$5:$AM$5, 0))</f>
        <v>18</v>
      </c>
      <c r="I169">
        <f>INDEX('All P'!$G$6:$AM$217, MATCH('Calc Pitcher (Active)'!$B169, 'All P'!$B$6:$B$217, 0), MATCH('Calc Pitcher (Active)'!I$1, 'All P'!$G$5:$AM$5, 0))</f>
        <v>2.62</v>
      </c>
      <c r="J169">
        <f>INDEX('All P'!$G$6:$AM$217, MATCH('Calc Pitcher (Active)'!$B169, 'All P'!$B$6:$B$217, 0), MATCH('Calc Pitcher (Active)'!J$1, 'All P'!$G$5:$AM$5, 0))</f>
        <v>265</v>
      </c>
      <c r="K169">
        <f>INDEX('All P'!$G$6:$AM$217, MATCH('Calc Pitcher (Active)'!$B169, 'All P'!$B$6:$B$217, 0), MATCH('Calc Pitcher (Active)'!K$1, 'All P'!$G$5:$AM$5, 0))</f>
        <v>2.62</v>
      </c>
      <c r="L169">
        <f>INDEX('All P'!$G$6:$AM$217, MATCH('Calc Pitcher (Active)'!$B169, 'All P'!$B$6:$B$217, 0), MATCH('Calc Pitcher (Active)'!L$1, 'All P'!$G$5:$AM$5, 0))</f>
        <v>1.1719999999999999</v>
      </c>
      <c r="M169">
        <f>INDEX('All P'!$G$6:$AM$217, MATCH('Calc Pitcher (Active)'!$B169, 'All P'!$B$6:$B$217, 0), MATCH('Calc Pitcher (Active)'!M$1, 'All P'!$G$5:$AM$5, 0))</f>
        <v>7.2</v>
      </c>
      <c r="N169">
        <f>INDEX('All P'!$G$6:$AM$217, MATCH('Calc Pitcher (Active)'!$B169, 'All P'!$B$6:$B$217, 0), MATCH('Calc Pitcher (Active)'!N$1, 'All P'!$G$5:$AM$5, 0))</f>
        <v>3.3</v>
      </c>
      <c r="O169">
        <f t="shared" si="6"/>
        <v>1306.60550039742</v>
      </c>
      <c r="P169">
        <f>H169*'Coef Pitcher'!B$2</f>
        <v>751.68904426139693</v>
      </c>
      <c r="Q169">
        <f>I169*'Coef Pitcher'!C$2</f>
        <v>716.87940313745935</v>
      </c>
      <c r="R169">
        <f>J169*'Coef Pitcher'!D$2</f>
        <v>-747.58709564500464</v>
      </c>
      <c r="S169">
        <f>K169*'Coef Pitcher'!E$2</f>
        <v>-858.93682499582246</v>
      </c>
      <c r="T169">
        <f>L169*'Coef Pitcher'!F$2</f>
        <v>11248.802514054029</v>
      </c>
      <c r="U169">
        <f>M169*'Coef Pitcher'!G$2</f>
        <v>-9281.6852535119524</v>
      </c>
      <c r="V169">
        <f>N169*'Coef Pitcher'!H$2</f>
        <v>-3455.4718545286833</v>
      </c>
      <c r="W169">
        <f t="shared" si="7"/>
        <v>-319.70456683115844</v>
      </c>
      <c r="X169" s="2">
        <f t="shared" si="8"/>
        <v>1.4258399733089121E-139</v>
      </c>
    </row>
    <row r="170" spans="1:24" x14ac:dyDescent="0.45">
      <c r="A170">
        <f>'All P'!A174</f>
        <v>169</v>
      </c>
      <c r="B170" t="str">
        <f>'All P'!B174</f>
        <v>Phil Niekro</v>
      </c>
      <c r="C170">
        <f>'All P'!C174</f>
        <v>1979</v>
      </c>
      <c r="D170">
        <f>'All P'!D174</f>
        <v>40</v>
      </c>
      <c r="E170" t="str">
        <f>'All P'!E174</f>
        <v>ATL</v>
      </c>
      <c r="F170" t="str">
        <f>'All P'!F174</f>
        <v>NL</v>
      </c>
      <c r="G170">
        <f>'Coef Pitcher'!$A$2</f>
        <v>1306.60550039742</v>
      </c>
      <c r="H170">
        <f>INDEX('All P'!$G$6:$AM$217, MATCH('Calc Pitcher (Active)'!$B170, 'All P'!$B$6:$B$217, 0), MATCH('Calc Pitcher (Active)'!H$1, 'All P'!$G$5:$AM$5, 0))</f>
        <v>19</v>
      </c>
      <c r="I170">
        <f>INDEX('All P'!$G$6:$AM$217, MATCH('Calc Pitcher (Active)'!$B170, 'All P'!$B$6:$B$217, 0), MATCH('Calc Pitcher (Active)'!I$1, 'All P'!$G$5:$AM$5, 0))</f>
        <v>2.88</v>
      </c>
      <c r="J170">
        <f>INDEX('All P'!$G$6:$AM$217, MATCH('Calc Pitcher (Active)'!$B170, 'All P'!$B$6:$B$217, 0), MATCH('Calc Pitcher (Active)'!J$1, 'All P'!$G$5:$AM$5, 0))</f>
        <v>248</v>
      </c>
      <c r="K170">
        <f>INDEX('All P'!$G$6:$AM$217, MATCH('Calc Pitcher (Active)'!$B170, 'All P'!$B$6:$B$217, 0), MATCH('Calc Pitcher (Active)'!K$1, 'All P'!$G$5:$AM$5, 0))</f>
        <v>2.76</v>
      </c>
      <c r="L170">
        <f>INDEX('All P'!$G$6:$AM$217, MATCH('Calc Pitcher (Active)'!$B170, 'All P'!$B$6:$B$217, 0), MATCH('Calc Pitcher (Active)'!L$1, 'All P'!$G$5:$AM$5, 0))</f>
        <v>1.1870000000000001</v>
      </c>
      <c r="M170">
        <f>INDEX('All P'!$G$6:$AM$217, MATCH('Calc Pitcher (Active)'!$B170, 'All P'!$B$6:$B$217, 0), MATCH('Calc Pitcher (Active)'!M$1, 'All P'!$G$5:$AM$5, 0))</f>
        <v>7.9</v>
      </c>
      <c r="N170">
        <f>INDEX('All P'!$G$6:$AM$217, MATCH('Calc Pitcher (Active)'!$B170, 'All P'!$B$6:$B$217, 0), MATCH('Calc Pitcher (Active)'!N$1, 'All P'!$G$5:$AM$5, 0))</f>
        <v>2.7</v>
      </c>
      <c r="O170">
        <f t="shared" si="6"/>
        <v>1306.60550039742</v>
      </c>
      <c r="P170">
        <f>H170*'Coef Pitcher'!B$2</f>
        <v>793.44954672036351</v>
      </c>
      <c r="Q170">
        <f>I170*'Coef Pitcher'!C$2</f>
        <v>788.02010726560411</v>
      </c>
      <c r="R170">
        <f>J170*'Coef Pitcher'!D$2</f>
        <v>-699.6286781885326</v>
      </c>
      <c r="S170">
        <f>K170*'Coef Pitcher'!E$2</f>
        <v>-904.83421259101897</v>
      </c>
      <c r="T170">
        <f>L170*'Coef Pitcher'!F$2</f>
        <v>11392.771829506941</v>
      </c>
      <c r="U170">
        <f>M170*'Coef Pitcher'!G$2</f>
        <v>-10184.071319825614</v>
      </c>
      <c r="V170">
        <f>N170*'Coef Pitcher'!H$2</f>
        <v>-2827.2042446143773</v>
      </c>
      <c r="W170">
        <f t="shared" si="7"/>
        <v>-334.89147132921471</v>
      </c>
      <c r="X170" s="2">
        <f t="shared" si="8"/>
        <v>3.6181116566141607E-146</v>
      </c>
    </row>
    <row r="171" spans="1:24" x14ac:dyDescent="0.45">
      <c r="A171">
        <f>'All P'!A175</f>
        <v>170</v>
      </c>
      <c r="B171" t="str">
        <f>'All P'!B175</f>
        <v>Robin Roberts</v>
      </c>
      <c r="C171">
        <f>'All P'!C175</f>
        <v>1950</v>
      </c>
      <c r="D171">
        <f>'All P'!D175</f>
        <v>23</v>
      </c>
      <c r="E171" t="str">
        <f>'All P'!E175</f>
        <v>PHI</v>
      </c>
      <c r="F171" t="str">
        <f>'All P'!F175</f>
        <v>NL</v>
      </c>
      <c r="G171">
        <f>'Coef Pitcher'!$A$2</f>
        <v>1306.60550039742</v>
      </c>
      <c r="H171">
        <f>INDEX('All P'!$G$6:$AM$217, MATCH('Calc Pitcher (Active)'!$B171, 'All P'!$B$6:$B$217, 0), MATCH('Calc Pitcher (Active)'!H$1, 'All P'!$G$5:$AM$5, 0))</f>
        <v>23</v>
      </c>
      <c r="I171">
        <f>INDEX('All P'!$G$6:$AM$217, MATCH('Calc Pitcher (Active)'!$B171, 'All P'!$B$6:$B$217, 0), MATCH('Calc Pitcher (Active)'!I$1, 'All P'!$G$5:$AM$5, 0))</f>
        <v>2.75</v>
      </c>
      <c r="J171">
        <f>INDEX('All P'!$G$6:$AM$217, MATCH('Calc Pitcher (Active)'!$B171, 'All P'!$B$6:$B$217, 0), MATCH('Calc Pitcher (Active)'!J$1, 'All P'!$G$5:$AM$5, 0))</f>
        <v>198</v>
      </c>
      <c r="K171">
        <f>INDEX('All P'!$G$6:$AM$217, MATCH('Calc Pitcher (Active)'!$B171, 'All P'!$B$6:$B$217, 0), MATCH('Calc Pitcher (Active)'!K$1, 'All P'!$G$5:$AM$5, 0))</f>
        <v>3.12</v>
      </c>
      <c r="L171">
        <f>INDEX('All P'!$G$6:$AM$217, MATCH('Calc Pitcher (Active)'!$B171, 'All P'!$B$6:$B$217, 0), MATCH('Calc Pitcher (Active)'!L$1, 'All P'!$G$5:$AM$5, 0))</f>
        <v>1.111</v>
      </c>
      <c r="M171">
        <f>INDEX('All P'!$G$6:$AM$217, MATCH('Calc Pitcher (Active)'!$B171, 'All P'!$B$6:$B$217, 0), MATCH('Calc Pitcher (Active)'!M$1, 'All P'!$G$5:$AM$5, 0))</f>
        <v>8.4</v>
      </c>
      <c r="N171">
        <f>INDEX('All P'!$G$6:$AM$217, MATCH('Calc Pitcher (Active)'!$B171, 'All P'!$B$6:$B$217, 0), MATCH('Calc Pitcher (Active)'!N$1, 'All P'!$G$5:$AM$5, 0))</f>
        <v>1.6</v>
      </c>
      <c r="O171">
        <f t="shared" si="6"/>
        <v>1306.60550039742</v>
      </c>
      <c r="P171">
        <f>H171*'Coef Pitcher'!B$2</f>
        <v>960.49155655622951</v>
      </c>
      <c r="Q171">
        <f>I171*'Coef Pitcher'!C$2</f>
        <v>752.44975520153173</v>
      </c>
      <c r="R171">
        <f>J171*'Coef Pitcher'!D$2</f>
        <v>-558.57450919890914</v>
      </c>
      <c r="S171">
        <f>K171*'Coef Pitcher'!E$2</f>
        <v>-1022.8560664072389</v>
      </c>
      <c r="T171">
        <f>L171*'Coef Pitcher'!F$2</f>
        <v>10663.327297878863</v>
      </c>
      <c r="U171">
        <f>M171*'Coef Pitcher'!G$2</f>
        <v>-10828.632795763944</v>
      </c>
      <c r="V171">
        <f>N171*'Coef Pitcher'!H$2</f>
        <v>-1675.3802931048162</v>
      </c>
      <c r="W171">
        <f t="shared" si="7"/>
        <v>-402.56955444086498</v>
      </c>
      <c r="X171" s="2">
        <f t="shared" si="8"/>
        <v>1.466438736273639E-175</v>
      </c>
    </row>
    <row r="172" spans="1:24" x14ac:dyDescent="0.45">
      <c r="A172">
        <f>'All P'!A176</f>
        <v>171</v>
      </c>
      <c r="B172" t="str">
        <f>'All P'!B176</f>
        <v>Justin Verlander</v>
      </c>
      <c r="C172">
        <f>'All P'!C176</f>
        <v>2016</v>
      </c>
      <c r="D172">
        <f>'All P'!D176</f>
        <v>33</v>
      </c>
      <c r="E172" t="str">
        <f>'All P'!E176</f>
        <v>DET</v>
      </c>
      <c r="F172" t="str">
        <f>'All P'!F176</f>
        <v>AL</v>
      </c>
      <c r="G172">
        <f>'Coef Pitcher'!$A$2</f>
        <v>1306.60550039742</v>
      </c>
      <c r="H172">
        <f>INDEX('All P'!$G$6:$AM$217, MATCH('Calc Pitcher (Active)'!$B172, 'All P'!$B$6:$B$217, 0), MATCH('Calc Pitcher (Active)'!H$1, 'All P'!$G$5:$AM$5, 0))</f>
        <v>24</v>
      </c>
      <c r="I172">
        <f>INDEX('All P'!$G$6:$AM$217, MATCH('Calc Pitcher (Active)'!$B172, 'All P'!$B$6:$B$217, 0), MATCH('Calc Pitcher (Active)'!I$1, 'All P'!$G$5:$AM$5, 0))</f>
        <v>2.4</v>
      </c>
      <c r="J172">
        <f>INDEX('All P'!$G$6:$AM$217, MATCH('Calc Pitcher (Active)'!$B172, 'All P'!$B$6:$B$217, 0), MATCH('Calc Pitcher (Active)'!J$1, 'All P'!$G$5:$AM$5, 0))</f>
        <v>250</v>
      </c>
      <c r="K172">
        <f>INDEX('All P'!$G$6:$AM$217, MATCH('Calc Pitcher (Active)'!$B172, 'All P'!$B$6:$B$217, 0), MATCH('Calc Pitcher (Active)'!K$1, 'All P'!$G$5:$AM$5, 0))</f>
        <v>2.99</v>
      </c>
      <c r="L172">
        <f>INDEX('All P'!$G$6:$AM$217, MATCH('Calc Pitcher (Active)'!$B172, 'All P'!$B$6:$B$217, 0), MATCH('Calc Pitcher (Active)'!L$1, 'All P'!$G$5:$AM$5, 0))</f>
        <v>0.92</v>
      </c>
      <c r="M172">
        <f>INDEX('All P'!$G$6:$AM$217, MATCH('Calc Pitcher (Active)'!$B172, 'All P'!$B$6:$B$217, 0), MATCH('Calc Pitcher (Active)'!M$1, 'All P'!$G$5:$AM$5, 0))</f>
        <v>6.2</v>
      </c>
      <c r="N172">
        <f>INDEX('All P'!$G$6:$AM$217, MATCH('Calc Pitcher (Active)'!$B172, 'All P'!$B$6:$B$217, 0), MATCH('Calc Pitcher (Active)'!N$1, 'All P'!$G$5:$AM$5, 0))</f>
        <v>2</v>
      </c>
      <c r="O172">
        <f t="shared" si="6"/>
        <v>1306.60550039742</v>
      </c>
      <c r="P172">
        <f>H172*'Coef Pitcher'!B$2</f>
        <v>1002.252059015196</v>
      </c>
      <c r="Q172">
        <f>I172*'Coef Pitcher'!C$2</f>
        <v>656.6834227213368</v>
      </c>
      <c r="R172">
        <f>J172*'Coef Pitcher'!D$2</f>
        <v>-705.27084494811754</v>
      </c>
      <c r="S172">
        <f>K172*'Coef Pitcher'!E$2</f>
        <v>-980.23706364027066</v>
      </c>
      <c r="T172">
        <f>L172*'Coef Pitcher'!F$2</f>
        <v>8830.1180144451428</v>
      </c>
      <c r="U172">
        <f>M172*'Coef Pitcher'!G$2</f>
        <v>-7992.562301635292</v>
      </c>
      <c r="V172">
        <f>N172*'Coef Pitcher'!H$2</f>
        <v>-2094.2253663810202</v>
      </c>
      <c r="W172">
        <f t="shared" si="7"/>
        <v>23.363419974395129</v>
      </c>
      <c r="X172" s="2">
        <f t="shared" si="8"/>
        <v>0</v>
      </c>
    </row>
    <row r="173" spans="1:24" x14ac:dyDescent="0.45">
      <c r="A173">
        <f>'All P'!A177</f>
        <v>172</v>
      </c>
      <c r="B173" t="str">
        <f>'All P'!B177</f>
        <v>John Candelaria</v>
      </c>
      <c r="C173">
        <f>'All P'!C177</f>
        <v>1977</v>
      </c>
      <c r="D173">
        <f>'All P'!D177</f>
        <v>23</v>
      </c>
      <c r="E173" t="str">
        <f>'All P'!E177</f>
        <v>PIT</v>
      </c>
      <c r="F173" t="str">
        <f>'All P'!F177</f>
        <v>NL</v>
      </c>
      <c r="G173">
        <f>'Coef Pitcher'!$A$2</f>
        <v>1306.60550039742</v>
      </c>
      <c r="H173">
        <f>INDEX('All P'!$G$6:$AM$217, MATCH('Calc Pitcher (Active)'!$B173, 'All P'!$B$6:$B$217, 0), MATCH('Calc Pitcher (Active)'!H$1, 'All P'!$G$5:$AM$5, 0))</f>
        <v>20</v>
      </c>
      <c r="I173">
        <f>INDEX('All P'!$G$6:$AM$217, MATCH('Calc Pitcher (Active)'!$B173, 'All P'!$B$6:$B$217, 0), MATCH('Calc Pitcher (Active)'!I$1, 'All P'!$G$5:$AM$5, 0))</f>
        <v>2.34</v>
      </c>
      <c r="J173">
        <f>INDEX('All P'!$G$6:$AM$217, MATCH('Calc Pitcher (Active)'!$B173, 'All P'!$B$6:$B$217, 0), MATCH('Calc Pitcher (Active)'!J$1, 'All P'!$G$5:$AM$5, 0))</f>
        <v>133</v>
      </c>
      <c r="K173">
        <f>INDEX('All P'!$G$6:$AM$217, MATCH('Calc Pitcher (Active)'!$B173, 'All P'!$B$6:$B$217, 0), MATCH('Calc Pitcher (Active)'!K$1, 'All P'!$G$5:$AM$5, 0))</f>
        <v>3.9</v>
      </c>
      <c r="L173">
        <f>INDEX('All P'!$G$6:$AM$217, MATCH('Calc Pitcher (Active)'!$B173, 'All P'!$B$6:$B$217, 0), MATCH('Calc Pitcher (Active)'!L$1, 'All P'!$G$5:$AM$5, 0))</f>
        <v>1.071</v>
      </c>
      <c r="M173">
        <f>INDEX('All P'!$G$6:$AM$217, MATCH('Calc Pitcher (Active)'!$B173, 'All P'!$B$6:$B$217, 0), MATCH('Calc Pitcher (Active)'!M$1, 'All P'!$G$5:$AM$5, 0))</f>
        <v>7.7</v>
      </c>
      <c r="N173">
        <f>INDEX('All P'!$G$6:$AM$217, MATCH('Calc Pitcher (Active)'!$B173, 'All P'!$B$6:$B$217, 0), MATCH('Calc Pitcher (Active)'!N$1, 'All P'!$G$5:$AM$5, 0))</f>
        <v>2</v>
      </c>
      <c r="O173">
        <f t="shared" si="6"/>
        <v>1306.60550039742</v>
      </c>
      <c r="P173">
        <f>H173*'Coef Pitcher'!B$2</f>
        <v>835.21004917932999</v>
      </c>
      <c r="Q173">
        <f>I173*'Coef Pitcher'!C$2</f>
        <v>640.26633715330331</v>
      </c>
      <c r="R173">
        <f>J173*'Coef Pitcher'!D$2</f>
        <v>-375.20408951239853</v>
      </c>
      <c r="S173">
        <f>K173*'Coef Pitcher'!E$2</f>
        <v>-1278.5700830090486</v>
      </c>
      <c r="T173">
        <f>L173*'Coef Pitcher'!F$2</f>
        <v>10279.409123337769</v>
      </c>
      <c r="U173">
        <f>M173*'Coef Pitcher'!G$2</f>
        <v>-9926.2467294502821</v>
      </c>
      <c r="V173">
        <f>N173*'Coef Pitcher'!H$2</f>
        <v>-2094.2253663810202</v>
      </c>
      <c r="W173">
        <f t="shared" si="7"/>
        <v>-612.75525828492709</v>
      </c>
      <c r="X173" s="2">
        <f t="shared" si="8"/>
        <v>7.6519578598258324E-267</v>
      </c>
    </row>
    <row r="174" spans="1:24" x14ac:dyDescent="0.45">
      <c r="A174">
        <f>'All P'!A178</f>
        <v>173</v>
      </c>
      <c r="B174" t="str">
        <f>'All P'!B178</f>
        <v>John Smoltz</v>
      </c>
      <c r="C174">
        <f>'All P'!C178</f>
        <v>1996</v>
      </c>
      <c r="D174">
        <f>'All P'!D178</f>
        <v>29</v>
      </c>
      <c r="E174" t="str">
        <f>'All P'!E178</f>
        <v>ATL</v>
      </c>
      <c r="F174" t="str">
        <f>'All P'!F178</f>
        <v>NL</v>
      </c>
      <c r="G174">
        <f>'Coef Pitcher'!$A$2</f>
        <v>1306.60550039742</v>
      </c>
      <c r="H174">
        <f>INDEX('All P'!$G$6:$AM$217, MATCH('Calc Pitcher (Active)'!$B174, 'All P'!$B$6:$B$217, 0), MATCH('Calc Pitcher (Active)'!H$1, 'All P'!$G$5:$AM$5, 0))</f>
        <v>24</v>
      </c>
      <c r="I174">
        <f>INDEX('All P'!$G$6:$AM$217, MATCH('Calc Pitcher (Active)'!$B174, 'All P'!$B$6:$B$217, 0), MATCH('Calc Pitcher (Active)'!I$1, 'All P'!$G$5:$AM$5, 0))</f>
        <v>2.94</v>
      </c>
      <c r="J174">
        <f>INDEX('All P'!$G$6:$AM$217, MATCH('Calc Pitcher (Active)'!$B174, 'All P'!$B$6:$B$217, 0), MATCH('Calc Pitcher (Active)'!J$1, 'All P'!$G$5:$AM$5, 0))</f>
        <v>276</v>
      </c>
      <c r="K174">
        <f>INDEX('All P'!$G$6:$AM$217, MATCH('Calc Pitcher (Active)'!$B174, 'All P'!$B$6:$B$217, 0), MATCH('Calc Pitcher (Active)'!K$1, 'All P'!$G$5:$AM$5, 0))</f>
        <v>2.64</v>
      </c>
      <c r="L174">
        <f>INDEX('All P'!$G$6:$AM$217, MATCH('Calc Pitcher (Active)'!$B174, 'All P'!$B$6:$B$217, 0), MATCH('Calc Pitcher (Active)'!L$1, 'All P'!$G$5:$AM$5, 0))</f>
        <v>1.0009999999999999</v>
      </c>
      <c r="M174">
        <f>INDEX('All P'!$G$6:$AM$217, MATCH('Calc Pitcher (Active)'!$B174, 'All P'!$B$6:$B$217, 0), MATCH('Calc Pitcher (Active)'!M$1, 'All P'!$G$5:$AM$5, 0))</f>
        <v>7.1</v>
      </c>
      <c r="N174">
        <f>INDEX('All P'!$G$6:$AM$217, MATCH('Calc Pitcher (Active)'!$B174, 'All P'!$B$6:$B$217, 0), MATCH('Calc Pitcher (Active)'!N$1, 'All P'!$G$5:$AM$5, 0))</f>
        <v>2</v>
      </c>
      <c r="O174">
        <f t="shared" si="6"/>
        <v>1306.60550039742</v>
      </c>
      <c r="P174">
        <f>H174*'Coef Pitcher'!B$2</f>
        <v>1002.252059015196</v>
      </c>
      <c r="Q174">
        <f>I174*'Coef Pitcher'!C$2</f>
        <v>804.4371928336376</v>
      </c>
      <c r="R174">
        <f>J174*'Coef Pitcher'!D$2</f>
        <v>-778.61901282272174</v>
      </c>
      <c r="S174">
        <f>K174*'Coef Pitcher'!E$2</f>
        <v>-865.49359465227917</v>
      </c>
      <c r="T174">
        <f>L174*'Coef Pitcher'!F$2</f>
        <v>9607.5523178908552</v>
      </c>
      <c r="U174">
        <f>M174*'Coef Pitcher'!G$2</f>
        <v>-9152.7729583242854</v>
      </c>
      <c r="V174">
        <f>N174*'Coef Pitcher'!H$2</f>
        <v>-2094.2253663810202</v>
      </c>
      <c r="W174">
        <f t="shared" si="7"/>
        <v>-170.2638620431967</v>
      </c>
      <c r="X174" s="2">
        <f t="shared" si="8"/>
        <v>1.135910848018848E-74</v>
      </c>
    </row>
    <row r="175" spans="1:24" x14ac:dyDescent="0.45">
      <c r="A175">
        <f>'All P'!A179</f>
        <v>174</v>
      </c>
      <c r="B175" t="str">
        <f>'All P'!B179</f>
        <v>Frank Tanana</v>
      </c>
      <c r="C175">
        <f>'All P'!C179</f>
        <v>1975</v>
      </c>
      <c r="D175">
        <f>'All P'!D179</f>
        <v>21</v>
      </c>
      <c r="E175" t="str">
        <f>'All P'!E179</f>
        <v>CAL</v>
      </c>
      <c r="F175" t="str">
        <f>'All P'!F179</f>
        <v>AL</v>
      </c>
      <c r="G175">
        <f>'Coef Pitcher'!$A$2</f>
        <v>1306.60550039742</v>
      </c>
      <c r="H175">
        <f>INDEX('All P'!$G$6:$AM$217, MATCH('Calc Pitcher (Active)'!$B175, 'All P'!$B$6:$B$217, 0), MATCH('Calc Pitcher (Active)'!H$1, 'All P'!$G$5:$AM$5, 0))</f>
        <v>15</v>
      </c>
      <c r="I175">
        <f>INDEX('All P'!$G$6:$AM$217, MATCH('Calc Pitcher (Active)'!$B175, 'All P'!$B$6:$B$217, 0), MATCH('Calc Pitcher (Active)'!I$1, 'All P'!$G$5:$AM$5, 0))</f>
        <v>2.54</v>
      </c>
      <c r="J175">
        <f>INDEX('All P'!$G$6:$AM$217, MATCH('Calc Pitcher (Active)'!$B175, 'All P'!$B$6:$B$217, 0), MATCH('Calc Pitcher (Active)'!J$1, 'All P'!$G$5:$AM$5, 0))</f>
        <v>205</v>
      </c>
      <c r="K175">
        <f>INDEX('All P'!$G$6:$AM$217, MATCH('Calc Pitcher (Active)'!$B175, 'All P'!$B$6:$B$217, 0), MATCH('Calc Pitcher (Active)'!K$1, 'All P'!$G$5:$AM$5, 0))</f>
        <v>2.97</v>
      </c>
      <c r="L175">
        <f>INDEX('All P'!$G$6:$AM$217, MATCH('Calc Pitcher (Active)'!$B175, 'All P'!$B$6:$B$217, 0), MATCH('Calc Pitcher (Active)'!L$1, 'All P'!$G$5:$AM$5, 0))</f>
        <v>1.0860000000000001</v>
      </c>
      <c r="M175">
        <f>INDEX('All P'!$G$6:$AM$217, MATCH('Calc Pitcher (Active)'!$B175, 'All P'!$B$6:$B$217, 0), MATCH('Calc Pitcher (Active)'!M$1, 'All P'!$G$5:$AM$5, 0))</f>
        <v>7.5</v>
      </c>
      <c r="N175">
        <f>INDEX('All P'!$G$6:$AM$217, MATCH('Calc Pitcher (Active)'!$B175, 'All P'!$B$6:$B$217, 0), MATCH('Calc Pitcher (Active)'!N$1, 'All P'!$G$5:$AM$5, 0))</f>
        <v>2.2999999999999998</v>
      </c>
      <c r="O175">
        <f t="shared" si="6"/>
        <v>1306.60550039742</v>
      </c>
      <c r="P175">
        <f>H175*'Coef Pitcher'!B$2</f>
        <v>626.40753688449752</v>
      </c>
      <c r="Q175">
        <f>I175*'Coef Pitcher'!C$2</f>
        <v>694.98995571341482</v>
      </c>
      <c r="R175">
        <f>J175*'Coef Pitcher'!D$2</f>
        <v>-578.32209285745637</v>
      </c>
      <c r="S175">
        <f>K175*'Coef Pitcher'!E$2</f>
        <v>-973.68029398381407</v>
      </c>
      <c r="T175">
        <f>L175*'Coef Pitcher'!F$2</f>
        <v>10423.37843879068</v>
      </c>
      <c r="U175">
        <f>M175*'Coef Pitcher'!G$2</f>
        <v>-9668.4221390749499</v>
      </c>
      <c r="V175">
        <f>N175*'Coef Pitcher'!H$2</f>
        <v>-2408.3591713381729</v>
      </c>
      <c r="W175">
        <f t="shared" si="7"/>
        <v>-577.40226546838039</v>
      </c>
      <c r="X175" s="2">
        <f t="shared" si="8"/>
        <v>1.7273576537589526E-251</v>
      </c>
    </row>
    <row r="176" spans="1:24" x14ac:dyDescent="0.45">
      <c r="A176">
        <f>'All P'!A180</f>
        <v>175</v>
      </c>
      <c r="B176" t="str">
        <f>'All P'!B180</f>
        <v>Jim Palmer</v>
      </c>
      <c r="C176">
        <f>'All P'!C180</f>
        <v>1977</v>
      </c>
      <c r="D176">
        <f>'All P'!D180</f>
        <v>31</v>
      </c>
      <c r="E176" t="str">
        <f>'All P'!E180</f>
        <v>BAL</v>
      </c>
      <c r="F176" t="str">
        <f>'All P'!F180</f>
        <v>AL</v>
      </c>
      <c r="G176">
        <f>'Coef Pitcher'!$A$2</f>
        <v>1306.60550039742</v>
      </c>
      <c r="H176">
        <f>INDEX('All P'!$G$6:$AM$217, MATCH('Calc Pitcher (Active)'!$B176, 'All P'!$B$6:$B$217, 0), MATCH('Calc Pitcher (Active)'!H$1, 'All P'!$G$5:$AM$5, 0))</f>
        <v>23</v>
      </c>
      <c r="I176">
        <f>INDEX('All P'!$G$6:$AM$217, MATCH('Calc Pitcher (Active)'!$B176, 'All P'!$B$6:$B$217, 0), MATCH('Calc Pitcher (Active)'!I$1, 'All P'!$G$5:$AM$5, 0))</f>
        <v>2.09</v>
      </c>
      <c r="J176">
        <f>INDEX('All P'!$G$6:$AM$217, MATCH('Calc Pitcher (Active)'!$B176, 'All P'!$B$6:$B$217, 0), MATCH('Calc Pitcher (Active)'!J$1, 'All P'!$G$5:$AM$5, 0))</f>
        <v>193</v>
      </c>
      <c r="K176">
        <f>INDEX('All P'!$G$6:$AM$217, MATCH('Calc Pitcher (Active)'!$B176, 'All P'!$B$6:$B$217, 0), MATCH('Calc Pitcher (Active)'!K$1, 'All P'!$G$5:$AM$5, 0))</f>
        <v>2.96</v>
      </c>
      <c r="L176">
        <f>INDEX('All P'!$G$6:$AM$217, MATCH('Calc Pitcher (Active)'!$B176, 'All P'!$B$6:$B$217, 0), MATCH('Calc Pitcher (Active)'!L$1, 'All P'!$G$5:$AM$5, 0))</f>
        <v>1.0309999999999999</v>
      </c>
      <c r="M176">
        <f>INDEX('All P'!$G$6:$AM$217, MATCH('Calc Pitcher (Active)'!$B176, 'All P'!$B$6:$B$217, 0), MATCH('Calc Pitcher (Active)'!M$1, 'All P'!$G$5:$AM$5, 0))</f>
        <v>7</v>
      </c>
      <c r="N176">
        <f>INDEX('All P'!$G$6:$AM$217, MATCH('Calc Pitcher (Active)'!$B176, 'All P'!$B$6:$B$217, 0), MATCH('Calc Pitcher (Active)'!N$1, 'All P'!$G$5:$AM$5, 0))</f>
        <v>2.2000000000000002</v>
      </c>
      <c r="O176">
        <f t="shared" si="6"/>
        <v>1306.60550039742</v>
      </c>
      <c r="P176">
        <f>H176*'Coef Pitcher'!B$2</f>
        <v>960.49155655622951</v>
      </c>
      <c r="Q176">
        <f>I176*'Coef Pitcher'!C$2</f>
        <v>571.86181395316407</v>
      </c>
      <c r="R176">
        <f>J176*'Coef Pitcher'!D$2</f>
        <v>-544.46909229994674</v>
      </c>
      <c r="S176">
        <f>K176*'Coef Pitcher'!E$2</f>
        <v>-970.4019091555856</v>
      </c>
      <c r="T176">
        <f>L176*'Coef Pitcher'!F$2</f>
        <v>9895.4909487966761</v>
      </c>
      <c r="U176">
        <f>M176*'Coef Pitcher'!G$2</f>
        <v>-9023.8606631366201</v>
      </c>
      <c r="V176">
        <f>N176*'Coef Pitcher'!H$2</f>
        <v>-2303.6479030191226</v>
      </c>
      <c r="W176">
        <f t="shared" si="7"/>
        <v>-107.92974790778544</v>
      </c>
      <c r="X176" s="2">
        <f t="shared" si="8"/>
        <v>1.3387702422603851E-47</v>
      </c>
    </row>
    <row r="177" spans="1:24" x14ac:dyDescent="0.45">
      <c r="A177">
        <f>'All P'!A181</f>
        <v>176</v>
      </c>
      <c r="B177" t="str">
        <f>'All P'!B181</f>
        <v>Fergie Jenkins</v>
      </c>
      <c r="C177">
        <f>'All P'!C181</f>
        <v>1970</v>
      </c>
      <c r="D177">
        <f>'All P'!D181</f>
        <v>27</v>
      </c>
      <c r="E177" t="str">
        <f>'All P'!E181</f>
        <v>CHC</v>
      </c>
      <c r="F177" t="str">
        <f>'All P'!F181</f>
        <v>NL</v>
      </c>
      <c r="G177">
        <f>'Coef Pitcher'!$A$2</f>
        <v>1306.60550039742</v>
      </c>
      <c r="H177">
        <f>INDEX('All P'!$G$6:$AM$217, MATCH('Calc Pitcher (Active)'!$B177, 'All P'!$B$6:$B$217, 0), MATCH('Calc Pitcher (Active)'!H$1, 'All P'!$G$5:$AM$5, 0))</f>
        <v>24</v>
      </c>
      <c r="I177">
        <f>INDEX('All P'!$G$6:$AM$217, MATCH('Calc Pitcher (Active)'!$B177, 'All P'!$B$6:$B$217, 0), MATCH('Calc Pitcher (Active)'!I$1, 'All P'!$G$5:$AM$5, 0))</f>
        <v>2.77</v>
      </c>
      <c r="J177">
        <f>INDEX('All P'!$G$6:$AM$217, MATCH('Calc Pitcher (Active)'!$B177, 'All P'!$B$6:$B$217, 0), MATCH('Calc Pitcher (Active)'!J$1, 'All P'!$G$5:$AM$5, 0))</f>
        <v>263</v>
      </c>
      <c r="K177">
        <f>INDEX('All P'!$G$6:$AM$217, MATCH('Calc Pitcher (Active)'!$B177, 'All P'!$B$6:$B$217, 0), MATCH('Calc Pitcher (Active)'!K$1, 'All P'!$G$5:$AM$5, 0))</f>
        <v>2.38</v>
      </c>
      <c r="L177">
        <f>INDEX('All P'!$G$6:$AM$217, MATCH('Calc Pitcher (Active)'!$B177, 'All P'!$B$6:$B$217, 0), MATCH('Calc Pitcher (Active)'!L$1, 'All P'!$G$5:$AM$5, 0))</f>
        <v>1.0489999999999999</v>
      </c>
      <c r="M177">
        <f>INDEX('All P'!$G$6:$AM$217, MATCH('Calc Pitcher (Active)'!$B177, 'All P'!$B$6:$B$217, 0), MATCH('Calc Pitcher (Active)'!M$1, 'All P'!$G$5:$AM$5, 0))</f>
        <v>8.4</v>
      </c>
      <c r="N177">
        <f>INDEX('All P'!$G$6:$AM$217, MATCH('Calc Pitcher (Active)'!$B177, 'All P'!$B$6:$B$217, 0), MATCH('Calc Pitcher (Active)'!N$1, 'All P'!$G$5:$AM$5, 0))</f>
        <v>1</v>
      </c>
      <c r="O177">
        <f t="shared" si="6"/>
        <v>1306.60550039742</v>
      </c>
      <c r="P177">
        <f>H177*'Coef Pitcher'!B$2</f>
        <v>1002.252059015196</v>
      </c>
      <c r="Q177">
        <f>I177*'Coef Pitcher'!C$2</f>
        <v>757.92211705754289</v>
      </c>
      <c r="R177">
        <f>J177*'Coef Pitcher'!D$2</f>
        <v>-741.9449288854197</v>
      </c>
      <c r="S177">
        <f>K177*'Coef Pitcher'!E$2</f>
        <v>-780.25558911834253</v>
      </c>
      <c r="T177">
        <f>L177*'Coef Pitcher'!F$2</f>
        <v>10068.254127340168</v>
      </c>
      <c r="U177">
        <f>M177*'Coef Pitcher'!G$2</f>
        <v>-10828.632795763944</v>
      </c>
      <c r="V177">
        <f>N177*'Coef Pitcher'!H$2</f>
        <v>-1047.1126831905101</v>
      </c>
      <c r="W177">
        <f t="shared" si="7"/>
        <v>-262.91219314789009</v>
      </c>
      <c r="X177" s="2">
        <f t="shared" si="8"/>
        <v>6.5869640137799243E-115</v>
      </c>
    </row>
    <row r="178" spans="1:24" x14ac:dyDescent="0.45">
      <c r="A178">
        <f>'All P'!A182</f>
        <v>177</v>
      </c>
      <c r="B178" t="str">
        <f>'All P'!B182</f>
        <v>Dennis Eckersley</v>
      </c>
      <c r="C178">
        <f>'All P'!C182</f>
        <v>1978</v>
      </c>
      <c r="D178">
        <f>'All P'!D182</f>
        <v>23</v>
      </c>
      <c r="E178" t="str">
        <f>'All P'!E182</f>
        <v>BOS</v>
      </c>
      <c r="F178" t="str">
        <f>'All P'!F182</f>
        <v>AL</v>
      </c>
      <c r="G178">
        <f>'Coef Pitcher'!$A$2</f>
        <v>1306.60550039742</v>
      </c>
      <c r="H178">
        <f>INDEX('All P'!$G$6:$AM$217, MATCH('Calc Pitcher (Active)'!$B178, 'All P'!$B$6:$B$217, 0), MATCH('Calc Pitcher (Active)'!H$1, 'All P'!$G$5:$AM$5, 0))</f>
        <v>20</v>
      </c>
      <c r="I178">
        <f>INDEX('All P'!$G$6:$AM$217, MATCH('Calc Pitcher (Active)'!$B178, 'All P'!$B$6:$B$217, 0), MATCH('Calc Pitcher (Active)'!I$1, 'All P'!$G$5:$AM$5, 0))</f>
        <v>2.99</v>
      </c>
      <c r="J178">
        <f>INDEX('All P'!$G$6:$AM$217, MATCH('Calc Pitcher (Active)'!$B178, 'All P'!$B$6:$B$217, 0), MATCH('Calc Pitcher (Active)'!J$1, 'All P'!$G$5:$AM$5, 0))</f>
        <v>162</v>
      </c>
      <c r="K178">
        <f>INDEX('All P'!$G$6:$AM$217, MATCH('Calc Pitcher (Active)'!$B178, 'All P'!$B$6:$B$217, 0), MATCH('Calc Pitcher (Active)'!K$1, 'All P'!$G$5:$AM$5, 0))</f>
        <v>3.7</v>
      </c>
      <c r="L178">
        <f>INDEX('All P'!$G$6:$AM$217, MATCH('Calc Pitcher (Active)'!$B178, 'All P'!$B$6:$B$217, 0), MATCH('Calc Pitcher (Active)'!L$1, 'All P'!$G$5:$AM$5, 0))</f>
        <v>1.226</v>
      </c>
      <c r="M178">
        <f>INDEX('All P'!$G$6:$AM$217, MATCH('Calc Pitcher (Active)'!$B178, 'All P'!$B$6:$B$217, 0), MATCH('Calc Pitcher (Active)'!M$1, 'All P'!$G$5:$AM$5, 0))</f>
        <v>8.6999999999999993</v>
      </c>
      <c r="N178">
        <f>INDEX('All P'!$G$6:$AM$217, MATCH('Calc Pitcher (Active)'!$B178, 'All P'!$B$6:$B$217, 0), MATCH('Calc Pitcher (Active)'!N$1, 'All P'!$G$5:$AM$5, 0))</f>
        <v>2.4</v>
      </c>
      <c r="O178">
        <f t="shared" si="6"/>
        <v>1306.60550039742</v>
      </c>
      <c r="P178">
        <f>H178*'Coef Pitcher'!B$2</f>
        <v>835.21004917932999</v>
      </c>
      <c r="Q178">
        <f>I178*'Coef Pitcher'!C$2</f>
        <v>818.11809747366556</v>
      </c>
      <c r="R178">
        <f>J178*'Coef Pitcher'!D$2</f>
        <v>-457.01550752638019</v>
      </c>
      <c r="S178">
        <f>K178*'Coef Pitcher'!E$2</f>
        <v>-1213.002386444482</v>
      </c>
      <c r="T178">
        <f>L178*'Coef Pitcher'!F$2</f>
        <v>11767.092049684506</v>
      </c>
      <c r="U178">
        <f>M178*'Coef Pitcher'!G$2</f>
        <v>-11215.36968132694</v>
      </c>
      <c r="V178">
        <f>N178*'Coef Pitcher'!H$2</f>
        <v>-2513.0704396572241</v>
      </c>
      <c r="W178">
        <f t="shared" si="7"/>
        <v>-671.43231822010466</v>
      </c>
      <c r="X178" s="2">
        <f t="shared" si="8"/>
        <v>2.5156442509741865E-292</v>
      </c>
    </row>
    <row r="179" spans="1:24" x14ac:dyDescent="0.45">
      <c r="A179">
        <f>'All P'!A183</f>
        <v>178</v>
      </c>
      <c r="B179" t="str">
        <f>'All P'!B183</f>
        <v>Larry Jackson</v>
      </c>
      <c r="C179">
        <f>'All P'!C183</f>
        <v>1959</v>
      </c>
      <c r="D179">
        <f>'All P'!D183</f>
        <v>28</v>
      </c>
      <c r="E179" t="str">
        <f>'All P'!E183</f>
        <v>STL</v>
      </c>
      <c r="F179" t="str">
        <f>'All P'!F183</f>
        <v>NL</v>
      </c>
      <c r="G179">
        <f>'Coef Pitcher'!$A$2</f>
        <v>1306.60550039742</v>
      </c>
      <c r="H179">
        <f>INDEX('All P'!$G$6:$AM$217, MATCH('Calc Pitcher (Active)'!$B179, 'All P'!$B$6:$B$217, 0), MATCH('Calc Pitcher (Active)'!H$1, 'All P'!$G$5:$AM$5, 0))</f>
        <v>14</v>
      </c>
      <c r="I179">
        <f>INDEX('All P'!$G$6:$AM$217, MATCH('Calc Pitcher (Active)'!$B179, 'All P'!$B$6:$B$217, 0), MATCH('Calc Pitcher (Active)'!I$1, 'All P'!$G$5:$AM$5, 0))</f>
        <v>3.3</v>
      </c>
      <c r="J179">
        <f>INDEX('All P'!$G$6:$AM$217, MATCH('Calc Pitcher (Active)'!$B179, 'All P'!$B$6:$B$217, 0), MATCH('Calc Pitcher (Active)'!J$1, 'All P'!$G$5:$AM$5, 0))</f>
        <v>145</v>
      </c>
      <c r="K179">
        <f>INDEX('All P'!$G$6:$AM$217, MATCH('Calc Pitcher (Active)'!$B179, 'All P'!$B$6:$B$217, 0), MATCH('Calc Pitcher (Active)'!K$1, 'All P'!$G$5:$AM$5, 0))</f>
        <v>2.87</v>
      </c>
      <c r="L179">
        <f>INDEX('All P'!$G$6:$AM$217, MATCH('Calc Pitcher (Active)'!$B179, 'All P'!$B$6:$B$217, 0), MATCH('Calc Pitcher (Active)'!L$1, 'All P'!$G$5:$AM$5, 0))</f>
        <v>1.3089999999999999</v>
      </c>
      <c r="M179">
        <f>INDEX('All P'!$G$6:$AM$217, MATCH('Calc Pitcher (Active)'!$B179, 'All P'!$B$6:$B$217, 0), MATCH('Calc Pitcher (Active)'!M$1, 'All P'!$G$5:$AM$5, 0))</f>
        <v>9.5</v>
      </c>
      <c r="N179">
        <f>INDEX('All P'!$G$6:$AM$217, MATCH('Calc Pitcher (Active)'!$B179, 'All P'!$B$6:$B$217, 0), MATCH('Calc Pitcher (Active)'!N$1, 'All P'!$G$5:$AM$5, 0))</f>
        <v>2.2999999999999998</v>
      </c>
      <c r="O179">
        <f t="shared" si="6"/>
        <v>1306.60550039742</v>
      </c>
      <c r="P179">
        <f>H179*'Coef Pitcher'!B$2</f>
        <v>584.64703442553105</v>
      </c>
      <c r="Q179">
        <f>I179*'Coef Pitcher'!C$2</f>
        <v>902.93970624183805</v>
      </c>
      <c r="R179">
        <f>J179*'Coef Pitcher'!D$2</f>
        <v>-409.05709006990816</v>
      </c>
      <c r="S179">
        <f>K179*'Coef Pitcher'!E$2</f>
        <v>-940.89644570153075</v>
      </c>
      <c r="T179">
        <f>L179*'Coef Pitcher'!F$2</f>
        <v>12563.722261857274</v>
      </c>
      <c r="U179">
        <f>M179*'Coef Pitcher'!G$2</f>
        <v>-12246.668042828269</v>
      </c>
      <c r="V179">
        <f>N179*'Coef Pitcher'!H$2</f>
        <v>-2408.3591713381729</v>
      </c>
      <c r="W179">
        <f t="shared" si="7"/>
        <v>-647.06624701581768</v>
      </c>
      <c r="X179" s="2">
        <f t="shared" si="8"/>
        <v>9.6094713253993372E-282</v>
      </c>
    </row>
    <row r="180" spans="1:24" x14ac:dyDescent="0.45">
      <c r="A180">
        <f>'All P'!A184</f>
        <v>179</v>
      </c>
      <c r="B180" t="str">
        <f>'All P'!B184</f>
        <v>Billy Pierce</v>
      </c>
      <c r="C180">
        <f>'All P'!C184</f>
        <v>1952</v>
      </c>
      <c r="D180">
        <f>'All P'!D184</f>
        <v>25</v>
      </c>
      <c r="E180" t="str">
        <f>'All P'!E184</f>
        <v>CHW</v>
      </c>
      <c r="F180" t="str">
        <f>'All P'!F184</f>
        <v>AL</v>
      </c>
      <c r="G180">
        <f>'Coef Pitcher'!$A$2</f>
        <v>1306.60550039742</v>
      </c>
      <c r="H180">
        <f>INDEX('All P'!$G$6:$AM$217, MATCH('Calc Pitcher (Active)'!$B180, 'All P'!$B$6:$B$217, 0), MATCH('Calc Pitcher (Active)'!H$1, 'All P'!$G$5:$AM$5, 0))</f>
        <v>15</v>
      </c>
      <c r="I180">
        <f>INDEX('All P'!$G$6:$AM$217, MATCH('Calc Pitcher (Active)'!$B180, 'All P'!$B$6:$B$217, 0), MATCH('Calc Pitcher (Active)'!I$1, 'All P'!$G$5:$AM$5, 0))</f>
        <v>2.57</v>
      </c>
      <c r="J180">
        <f>INDEX('All P'!$G$6:$AM$217, MATCH('Calc Pitcher (Active)'!$B180, 'All P'!$B$6:$B$217, 0), MATCH('Calc Pitcher (Active)'!J$1, 'All P'!$G$5:$AM$5, 0))</f>
        <v>144</v>
      </c>
      <c r="K180">
        <f>INDEX('All P'!$G$6:$AM$217, MATCH('Calc Pitcher (Active)'!$B180, 'All P'!$B$6:$B$217, 0), MATCH('Calc Pitcher (Active)'!K$1, 'All P'!$G$5:$AM$5, 0))</f>
        <v>2.84</v>
      </c>
      <c r="L180">
        <f>INDEX('All P'!$G$6:$AM$217, MATCH('Calc Pitcher (Active)'!$B180, 'All P'!$B$6:$B$217, 0), MATCH('Calc Pitcher (Active)'!L$1, 'All P'!$G$5:$AM$5, 0))</f>
        <v>1.1479999999999999</v>
      </c>
      <c r="M180">
        <f>INDEX('All P'!$G$6:$AM$217, MATCH('Calc Pitcher (Active)'!$B180, 'All P'!$B$6:$B$217, 0), MATCH('Calc Pitcher (Active)'!M$1, 'All P'!$G$5:$AM$5, 0))</f>
        <v>7.5</v>
      </c>
      <c r="N180">
        <f>INDEX('All P'!$G$6:$AM$217, MATCH('Calc Pitcher (Active)'!$B180, 'All P'!$B$6:$B$217, 0), MATCH('Calc Pitcher (Active)'!N$1, 'All P'!$G$5:$AM$5, 0))</f>
        <v>2.8</v>
      </c>
      <c r="O180">
        <f t="shared" si="6"/>
        <v>1306.60550039742</v>
      </c>
      <c r="P180">
        <f>H180*'Coef Pitcher'!B$2</f>
        <v>626.40753688449752</v>
      </c>
      <c r="Q180">
        <f>I180*'Coef Pitcher'!C$2</f>
        <v>703.1984984974315</v>
      </c>
      <c r="R180">
        <f>J180*'Coef Pitcher'!D$2</f>
        <v>-406.23600669011569</v>
      </c>
      <c r="S180">
        <f>K180*'Coef Pitcher'!E$2</f>
        <v>-931.06129121684569</v>
      </c>
      <c r="T180">
        <f>L180*'Coef Pitcher'!F$2</f>
        <v>11018.451609329373</v>
      </c>
      <c r="U180">
        <f>M180*'Coef Pitcher'!G$2</f>
        <v>-9668.4221390749499</v>
      </c>
      <c r="V180">
        <f>N180*'Coef Pitcher'!H$2</f>
        <v>-2931.9155129334281</v>
      </c>
      <c r="W180">
        <f t="shared" si="7"/>
        <v>-282.97180480661655</v>
      </c>
      <c r="X180" s="2">
        <f t="shared" si="8"/>
        <v>1.2791063008977577E-123</v>
      </c>
    </row>
    <row r="181" spans="1:24" x14ac:dyDescent="0.45">
      <c r="A181">
        <f>'All P'!A185</f>
        <v>180</v>
      </c>
      <c r="B181" t="str">
        <f>'All P'!B185</f>
        <v>Ned Garver</v>
      </c>
      <c r="C181">
        <f>'All P'!C185</f>
        <v>1950</v>
      </c>
      <c r="D181">
        <f>'All P'!D185</f>
        <v>24</v>
      </c>
      <c r="E181" t="str">
        <f>'All P'!E185</f>
        <v>SLB</v>
      </c>
      <c r="F181" t="str">
        <f>'All P'!F185</f>
        <v>AL</v>
      </c>
      <c r="G181">
        <f>'Coef Pitcher'!$A$2</f>
        <v>1306.60550039742</v>
      </c>
      <c r="H181">
        <f>INDEX('All P'!$G$6:$AM$217, MATCH('Calc Pitcher (Active)'!$B181, 'All P'!$B$6:$B$217, 0), MATCH('Calc Pitcher (Active)'!H$1, 'All P'!$G$5:$AM$5, 0))</f>
        <v>13</v>
      </c>
      <c r="I181">
        <f>INDEX('All P'!$G$6:$AM$217, MATCH('Calc Pitcher (Active)'!$B181, 'All P'!$B$6:$B$217, 0), MATCH('Calc Pitcher (Active)'!I$1, 'All P'!$G$5:$AM$5, 0))</f>
        <v>3.39</v>
      </c>
      <c r="J181">
        <f>INDEX('All P'!$G$6:$AM$217, MATCH('Calc Pitcher (Active)'!$B181, 'All P'!$B$6:$B$217, 0), MATCH('Calc Pitcher (Active)'!J$1, 'All P'!$G$5:$AM$5, 0))</f>
        <v>85</v>
      </c>
      <c r="K181">
        <f>INDEX('All P'!$G$6:$AM$217, MATCH('Calc Pitcher (Active)'!$B181, 'All P'!$B$6:$B$217, 0), MATCH('Calc Pitcher (Active)'!K$1, 'All P'!$G$5:$AM$5, 0))</f>
        <v>4.12</v>
      </c>
      <c r="L181">
        <f>INDEX('All P'!$G$6:$AM$217, MATCH('Calc Pitcher (Active)'!$B181, 'All P'!$B$6:$B$217, 0), MATCH('Calc Pitcher (Active)'!L$1, 'All P'!$G$5:$AM$5, 0))</f>
        <v>1.431</v>
      </c>
      <c r="M181">
        <f>INDEX('All P'!$G$6:$AM$217, MATCH('Calc Pitcher (Active)'!$B181, 'All P'!$B$6:$B$217, 0), MATCH('Calc Pitcher (Active)'!M$1, 'All P'!$G$5:$AM$5, 0))</f>
        <v>9.1</v>
      </c>
      <c r="N181">
        <f>INDEX('All P'!$G$6:$AM$217, MATCH('Calc Pitcher (Active)'!$B181, 'All P'!$B$6:$B$217, 0), MATCH('Calc Pitcher (Active)'!N$1, 'All P'!$G$5:$AM$5, 0))</f>
        <v>3.7</v>
      </c>
      <c r="O181">
        <f t="shared" si="6"/>
        <v>1306.60550039742</v>
      </c>
      <c r="P181">
        <f>H181*'Coef Pitcher'!B$2</f>
        <v>542.88653196656446</v>
      </c>
      <c r="Q181">
        <f>I181*'Coef Pitcher'!C$2</f>
        <v>927.56533459388834</v>
      </c>
      <c r="R181">
        <f>J181*'Coef Pitcher'!D$2</f>
        <v>-239.79208728235997</v>
      </c>
      <c r="S181">
        <f>K181*'Coef Pitcher'!E$2</f>
        <v>-1350.694549230072</v>
      </c>
      <c r="T181">
        <f>L181*'Coef Pitcher'!F$2</f>
        <v>13734.672694207609</v>
      </c>
      <c r="U181">
        <f>M181*'Coef Pitcher'!G$2</f>
        <v>-11731.018862077604</v>
      </c>
      <c r="V181">
        <f>N181*'Coef Pitcher'!H$2</f>
        <v>-3874.3169278048877</v>
      </c>
      <c r="W181">
        <f t="shared" si="7"/>
        <v>-684.09236522944184</v>
      </c>
      <c r="X181" s="2">
        <f t="shared" si="8"/>
        <v>7.9884159238627948E-298</v>
      </c>
    </row>
    <row r="182" spans="1:24" x14ac:dyDescent="0.45">
      <c r="A182">
        <f>'All P'!A186</f>
        <v>181</v>
      </c>
      <c r="B182" t="str">
        <f>'All P'!B186</f>
        <v>Sandy Koufax</v>
      </c>
      <c r="C182">
        <f>'All P'!C186</f>
        <v>1964</v>
      </c>
      <c r="D182">
        <f>'All P'!D186</f>
        <v>28</v>
      </c>
      <c r="E182" t="str">
        <f>'All P'!E186</f>
        <v>LAD</v>
      </c>
      <c r="F182" t="str">
        <f>'All P'!F186</f>
        <v>NL</v>
      </c>
      <c r="G182">
        <f>'Coef Pitcher'!$A$2</f>
        <v>1306.60550039742</v>
      </c>
      <c r="H182">
        <f>INDEX('All P'!$G$6:$AM$217, MATCH('Calc Pitcher (Active)'!$B182, 'All P'!$B$6:$B$217, 0), MATCH('Calc Pitcher (Active)'!H$1, 'All P'!$G$5:$AM$5, 0))</f>
        <v>25</v>
      </c>
      <c r="I182">
        <f>INDEX('All P'!$G$6:$AM$217, MATCH('Calc Pitcher (Active)'!$B182, 'All P'!$B$6:$B$217, 0), MATCH('Calc Pitcher (Active)'!I$1, 'All P'!$G$5:$AM$5, 0))</f>
        <v>1.88</v>
      </c>
      <c r="J182">
        <f>INDEX('All P'!$G$6:$AM$217, MATCH('Calc Pitcher (Active)'!$B182, 'All P'!$B$6:$B$217, 0), MATCH('Calc Pitcher (Active)'!J$1, 'All P'!$G$5:$AM$5, 0))</f>
        <v>306</v>
      </c>
      <c r="K182">
        <f>INDEX('All P'!$G$6:$AM$217, MATCH('Calc Pitcher (Active)'!$B182, 'All P'!$B$6:$B$217, 0), MATCH('Calc Pitcher (Active)'!K$1, 'All P'!$G$5:$AM$5, 0))</f>
        <v>1.85</v>
      </c>
      <c r="L182">
        <f>INDEX('All P'!$G$6:$AM$217, MATCH('Calc Pitcher (Active)'!$B182, 'All P'!$B$6:$B$217, 0), MATCH('Calc Pitcher (Active)'!L$1, 'All P'!$G$5:$AM$5, 0))</f>
        <v>0.875</v>
      </c>
      <c r="M182">
        <f>INDEX('All P'!$G$6:$AM$217, MATCH('Calc Pitcher (Active)'!$B182, 'All P'!$B$6:$B$217, 0), MATCH('Calc Pitcher (Active)'!M$1, 'All P'!$G$5:$AM$5, 0))</f>
        <v>6.2</v>
      </c>
      <c r="N182">
        <f>INDEX('All P'!$G$6:$AM$217, MATCH('Calc Pitcher (Active)'!$B182, 'All P'!$B$6:$B$217, 0), MATCH('Calc Pitcher (Active)'!N$1, 'All P'!$G$5:$AM$5, 0))</f>
        <v>1.7</v>
      </c>
      <c r="O182">
        <f t="shared" si="6"/>
        <v>1306.60550039742</v>
      </c>
      <c r="P182">
        <f>H182*'Coef Pitcher'!B$2</f>
        <v>1044.0125614741626</v>
      </c>
      <c r="Q182">
        <f>I182*'Coef Pitcher'!C$2</f>
        <v>514.40201446504716</v>
      </c>
      <c r="R182">
        <f>J182*'Coef Pitcher'!D$2</f>
        <v>-863.25151421649582</v>
      </c>
      <c r="S182">
        <f>K182*'Coef Pitcher'!E$2</f>
        <v>-606.501193222241</v>
      </c>
      <c r="T182">
        <f>L182*'Coef Pitcher'!F$2</f>
        <v>8398.2100680864132</v>
      </c>
      <c r="U182">
        <f>M182*'Coef Pitcher'!G$2</f>
        <v>-7992.562301635292</v>
      </c>
      <c r="V182">
        <f>N182*'Coef Pitcher'!H$2</f>
        <v>-1780.091561423867</v>
      </c>
      <c r="W182">
        <f t="shared" si="7"/>
        <v>20.823573925148139</v>
      </c>
      <c r="X182" s="2">
        <f t="shared" si="8"/>
        <v>0</v>
      </c>
    </row>
    <row r="183" spans="1:24" x14ac:dyDescent="0.45">
      <c r="A183">
        <f>'All P'!A187</f>
        <v>182</v>
      </c>
      <c r="B183" t="str">
        <f>'All P'!B187</f>
        <v>Dontrelle Willis</v>
      </c>
      <c r="C183">
        <f>'All P'!C187</f>
        <v>2005</v>
      </c>
      <c r="D183">
        <f>'All P'!D187</f>
        <v>23</v>
      </c>
      <c r="E183" t="str">
        <f>'All P'!E187</f>
        <v>FLA</v>
      </c>
      <c r="F183" t="str">
        <f>'All P'!F187</f>
        <v>NL</v>
      </c>
      <c r="G183">
        <f>'Coef Pitcher'!$A$2</f>
        <v>1306.60550039742</v>
      </c>
      <c r="H183">
        <f>INDEX('All P'!$G$6:$AM$217, MATCH('Calc Pitcher (Active)'!$B183, 'All P'!$B$6:$B$217, 0), MATCH('Calc Pitcher (Active)'!H$1, 'All P'!$G$5:$AM$5, 0))</f>
        <v>22</v>
      </c>
      <c r="I183">
        <f>INDEX('All P'!$G$6:$AM$217, MATCH('Calc Pitcher (Active)'!$B183, 'All P'!$B$6:$B$217, 0), MATCH('Calc Pitcher (Active)'!I$1, 'All P'!$G$5:$AM$5, 0))</f>
        <v>2.63</v>
      </c>
      <c r="J183">
        <f>INDEX('All P'!$G$6:$AM$217, MATCH('Calc Pitcher (Active)'!$B183, 'All P'!$B$6:$B$217, 0), MATCH('Calc Pitcher (Active)'!J$1, 'All P'!$G$5:$AM$5, 0))</f>
        <v>170</v>
      </c>
      <c r="K183">
        <f>INDEX('All P'!$G$6:$AM$217, MATCH('Calc Pitcher (Active)'!$B183, 'All P'!$B$6:$B$217, 0), MATCH('Calc Pitcher (Active)'!K$1, 'All P'!$G$5:$AM$5, 0))</f>
        <v>2.99</v>
      </c>
      <c r="L183">
        <f>INDEX('All P'!$G$6:$AM$217, MATCH('Calc Pitcher (Active)'!$B183, 'All P'!$B$6:$B$217, 0), MATCH('Calc Pitcher (Active)'!L$1, 'All P'!$G$5:$AM$5, 0))</f>
        <v>1.1339999999999999</v>
      </c>
      <c r="M183">
        <f>INDEX('All P'!$G$6:$AM$217, MATCH('Calc Pitcher (Active)'!$B183, 'All P'!$B$6:$B$217, 0), MATCH('Calc Pitcher (Active)'!M$1, 'All P'!$G$5:$AM$5, 0))</f>
        <v>8.1</v>
      </c>
      <c r="N183">
        <f>INDEX('All P'!$G$6:$AM$217, MATCH('Calc Pitcher (Active)'!$B183, 'All P'!$B$6:$B$217, 0), MATCH('Calc Pitcher (Active)'!N$1, 'All P'!$G$5:$AM$5, 0))</f>
        <v>2.1</v>
      </c>
      <c r="O183">
        <f t="shared" si="6"/>
        <v>1306.60550039742</v>
      </c>
      <c r="P183">
        <f>H183*'Coef Pitcher'!B$2</f>
        <v>918.73105409726304</v>
      </c>
      <c r="Q183">
        <f>I183*'Coef Pitcher'!C$2</f>
        <v>719.61558406546487</v>
      </c>
      <c r="R183">
        <f>J183*'Coef Pitcher'!D$2</f>
        <v>-479.58417456471994</v>
      </c>
      <c r="S183">
        <f>K183*'Coef Pitcher'!E$2</f>
        <v>-980.23706364027066</v>
      </c>
      <c r="T183">
        <f>L183*'Coef Pitcher'!F$2</f>
        <v>10884.08024823999</v>
      </c>
      <c r="U183">
        <f>M183*'Coef Pitcher'!G$2</f>
        <v>-10441.895910200945</v>
      </c>
      <c r="V183">
        <f>N183*'Coef Pitcher'!H$2</f>
        <v>-2198.9366347000714</v>
      </c>
      <c r="W183">
        <f t="shared" si="7"/>
        <v>-271.62139630586989</v>
      </c>
      <c r="X183" s="2">
        <f t="shared" si="8"/>
        <v>1.0872424924906132E-118</v>
      </c>
    </row>
    <row r="184" spans="1:24" x14ac:dyDescent="0.45">
      <c r="A184">
        <f>'All P'!A188</f>
        <v>183</v>
      </c>
      <c r="B184" t="str">
        <f>'All P'!B188</f>
        <v>Roy Halladay</v>
      </c>
      <c r="C184">
        <f>'All P'!C188</f>
        <v>2002</v>
      </c>
      <c r="D184">
        <f>'All P'!D188</f>
        <v>25</v>
      </c>
      <c r="E184" t="str">
        <f>'All P'!E188</f>
        <v>TOR</v>
      </c>
      <c r="F184" t="str">
        <f>'All P'!F188</f>
        <v>AL</v>
      </c>
      <c r="G184">
        <f>'Coef Pitcher'!$A$2</f>
        <v>1306.60550039742</v>
      </c>
      <c r="H184">
        <f>INDEX('All P'!$G$6:$AM$217, MATCH('Calc Pitcher (Active)'!$B184, 'All P'!$B$6:$B$217, 0), MATCH('Calc Pitcher (Active)'!H$1, 'All P'!$G$5:$AM$5, 0))</f>
        <v>19</v>
      </c>
      <c r="I184">
        <f>INDEX('All P'!$G$6:$AM$217, MATCH('Calc Pitcher (Active)'!$B184, 'All P'!$B$6:$B$217, 0), MATCH('Calc Pitcher (Active)'!I$1, 'All P'!$G$5:$AM$5, 0))</f>
        <v>2.35</v>
      </c>
      <c r="J184">
        <f>INDEX('All P'!$G$6:$AM$217, MATCH('Calc Pitcher (Active)'!$B184, 'All P'!$B$6:$B$217, 0), MATCH('Calc Pitcher (Active)'!J$1, 'All P'!$G$5:$AM$5, 0))</f>
        <v>220</v>
      </c>
      <c r="K184">
        <f>INDEX('All P'!$G$6:$AM$217, MATCH('Calc Pitcher (Active)'!$B184, 'All P'!$B$6:$B$217, 0), MATCH('Calc Pitcher (Active)'!K$1, 'All P'!$G$5:$AM$5, 0))</f>
        <v>2.2000000000000002</v>
      </c>
      <c r="L184">
        <f>INDEX('All P'!$G$6:$AM$217, MATCH('Calc Pitcher (Active)'!$B184, 'All P'!$B$6:$B$217, 0), MATCH('Calc Pitcher (Active)'!L$1, 'All P'!$G$5:$AM$5, 0))</f>
        <v>1.04</v>
      </c>
      <c r="M184">
        <f>INDEX('All P'!$G$6:$AM$217, MATCH('Calc Pitcher (Active)'!$B184, 'All P'!$B$6:$B$217, 0), MATCH('Calc Pitcher (Active)'!M$1, 'All P'!$G$5:$AM$5, 0))</f>
        <v>8</v>
      </c>
      <c r="N184">
        <f>INDEX('All P'!$G$6:$AM$217, MATCH('Calc Pitcher (Active)'!$B184, 'All P'!$B$6:$B$217, 0), MATCH('Calc Pitcher (Active)'!N$1, 'All P'!$G$5:$AM$5, 0))</f>
        <v>1.3</v>
      </c>
      <c r="O184">
        <f t="shared" si="6"/>
        <v>1306.60550039742</v>
      </c>
      <c r="P184">
        <f>H184*'Coef Pitcher'!B$2</f>
        <v>793.44954672036351</v>
      </c>
      <c r="Q184">
        <f>I184*'Coef Pitcher'!C$2</f>
        <v>643.00251808130895</v>
      </c>
      <c r="R184">
        <f>J184*'Coef Pitcher'!D$2</f>
        <v>-620.63834355434346</v>
      </c>
      <c r="S184">
        <f>K184*'Coef Pitcher'!E$2</f>
        <v>-721.2446622102326</v>
      </c>
      <c r="T184">
        <f>L184*'Coef Pitcher'!F$2</f>
        <v>9981.8725380684227</v>
      </c>
      <c r="U184">
        <f>M184*'Coef Pitcher'!G$2</f>
        <v>-10312.98361501328</v>
      </c>
      <c r="V184">
        <f>N184*'Coef Pitcher'!H$2</f>
        <v>-1361.2464881476633</v>
      </c>
      <c r="W184">
        <f t="shared" si="7"/>
        <v>-291.1830056580045</v>
      </c>
      <c r="X184" s="2">
        <f t="shared" si="8"/>
        <v>3.4739808389292593E-127</v>
      </c>
    </row>
    <row r="185" spans="1:24" x14ac:dyDescent="0.45">
      <c r="A185">
        <f>'All P'!A189</f>
        <v>184</v>
      </c>
      <c r="B185" t="str">
        <f>'All P'!B189</f>
        <v>Herb Score</v>
      </c>
      <c r="C185">
        <f>'All P'!C189</f>
        <v>1956</v>
      </c>
      <c r="D185">
        <f>'All P'!D189</f>
        <v>23</v>
      </c>
      <c r="E185" t="str">
        <f>'All P'!E189</f>
        <v>CLE</v>
      </c>
      <c r="F185" t="str">
        <f>'All P'!F189</f>
        <v>AL</v>
      </c>
      <c r="G185">
        <f>'Coef Pitcher'!$A$2</f>
        <v>1306.60550039742</v>
      </c>
      <c r="H185">
        <f>INDEX('All P'!$G$6:$AM$217, MATCH('Calc Pitcher (Active)'!$B185, 'All P'!$B$6:$B$217, 0), MATCH('Calc Pitcher (Active)'!H$1, 'All P'!$G$5:$AM$5, 0))</f>
        <v>20</v>
      </c>
      <c r="I185">
        <f>INDEX('All P'!$G$6:$AM$217, MATCH('Calc Pitcher (Active)'!$B185, 'All P'!$B$6:$B$217, 0), MATCH('Calc Pitcher (Active)'!I$1, 'All P'!$G$5:$AM$5, 0))</f>
        <v>2.5299999999999998</v>
      </c>
      <c r="J185">
        <f>INDEX('All P'!$G$6:$AM$217, MATCH('Calc Pitcher (Active)'!$B185, 'All P'!$B$6:$B$217, 0), MATCH('Calc Pitcher (Active)'!J$1, 'All P'!$G$5:$AM$5, 0))</f>
        <v>263</v>
      </c>
      <c r="K185">
        <f>INDEX('All P'!$G$6:$AM$217, MATCH('Calc Pitcher (Active)'!$B185, 'All P'!$B$6:$B$217, 0), MATCH('Calc Pitcher (Active)'!K$1, 'All P'!$G$5:$AM$5, 0))</f>
        <v>2.78</v>
      </c>
      <c r="L185">
        <f>INDEX('All P'!$G$6:$AM$217, MATCH('Calc Pitcher (Active)'!$B185, 'All P'!$B$6:$B$217, 0), MATCH('Calc Pitcher (Active)'!L$1, 'All P'!$G$5:$AM$5, 0))</f>
        <v>1.167</v>
      </c>
      <c r="M185">
        <f>INDEX('All P'!$G$6:$AM$217, MATCH('Calc Pitcher (Active)'!$B185, 'All P'!$B$6:$B$217, 0), MATCH('Calc Pitcher (Active)'!M$1, 'All P'!$G$5:$AM$5, 0))</f>
        <v>5.8</v>
      </c>
      <c r="N185">
        <f>INDEX('All P'!$G$6:$AM$217, MATCH('Calc Pitcher (Active)'!$B185, 'All P'!$B$6:$B$217, 0), MATCH('Calc Pitcher (Active)'!N$1, 'All P'!$G$5:$AM$5, 0))</f>
        <v>4.7</v>
      </c>
      <c r="O185">
        <f t="shared" si="6"/>
        <v>1306.60550039742</v>
      </c>
      <c r="P185">
        <f>H185*'Coef Pitcher'!B$2</f>
        <v>835.21004917932999</v>
      </c>
      <c r="Q185">
        <f>I185*'Coef Pitcher'!C$2</f>
        <v>692.25377478540918</v>
      </c>
      <c r="R185">
        <f>J185*'Coef Pitcher'!D$2</f>
        <v>-741.9449288854197</v>
      </c>
      <c r="S185">
        <f>K185*'Coef Pitcher'!E$2</f>
        <v>-911.39098224747568</v>
      </c>
      <c r="T185">
        <f>L185*'Coef Pitcher'!F$2</f>
        <v>11200.812742236394</v>
      </c>
      <c r="U185">
        <f>M185*'Coef Pitcher'!G$2</f>
        <v>-7476.9131208846275</v>
      </c>
      <c r="V185">
        <f>N185*'Coef Pitcher'!H$2</f>
        <v>-4921.4296109953975</v>
      </c>
      <c r="W185">
        <f t="shared" si="7"/>
        <v>-16.796576414367337</v>
      </c>
      <c r="X185" s="2">
        <f t="shared" si="8"/>
        <v>5.0738727413460609E-8</v>
      </c>
    </row>
    <row r="186" spans="1:24" x14ac:dyDescent="0.45">
      <c r="A186">
        <f>'All P'!A190</f>
        <v>185</v>
      </c>
      <c r="B186" t="str">
        <f>'All P'!B190</f>
        <v>Clayton Kershaw</v>
      </c>
      <c r="C186">
        <f>'All P'!C190</f>
        <v>2015</v>
      </c>
      <c r="D186">
        <f>'All P'!D190</f>
        <v>27</v>
      </c>
      <c r="E186" t="str">
        <f>'All P'!E190</f>
        <v>LAD</v>
      </c>
      <c r="F186" t="str">
        <f>'All P'!F190</f>
        <v>NL</v>
      </c>
      <c r="G186">
        <f>'Coef Pitcher'!$A$2</f>
        <v>1306.60550039742</v>
      </c>
      <c r="H186">
        <f>INDEX('All P'!$G$6:$AM$217, MATCH('Calc Pitcher (Active)'!$B186, 'All P'!$B$6:$B$217, 0), MATCH('Calc Pitcher (Active)'!H$1, 'All P'!$G$5:$AM$5, 0))</f>
        <v>16</v>
      </c>
      <c r="I186">
        <f>INDEX('All P'!$G$6:$AM$217, MATCH('Calc Pitcher (Active)'!$B186, 'All P'!$B$6:$B$217, 0), MATCH('Calc Pitcher (Active)'!I$1, 'All P'!$G$5:$AM$5, 0))</f>
        <v>1.83</v>
      </c>
      <c r="J186">
        <f>INDEX('All P'!$G$6:$AM$217, MATCH('Calc Pitcher (Active)'!$B186, 'All P'!$B$6:$B$217, 0), MATCH('Calc Pitcher (Active)'!J$1, 'All P'!$G$5:$AM$5, 0))</f>
        <v>232</v>
      </c>
      <c r="K186">
        <f>INDEX('All P'!$G$6:$AM$217, MATCH('Calc Pitcher (Active)'!$B186, 'All P'!$B$6:$B$217, 0), MATCH('Calc Pitcher (Active)'!K$1, 'All P'!$G$5:$AM$5, 0))</f>
        <v>2.39</v>
      </c>
      <c r="L186">
        <f>INDEX('All P'!$G$6:$AM$217, MATCH('Calc Pitcher (Active)'!$B186, 'All P'!$B$6:$B$217, 0), MATCH('Calc Pitcher (Active)'!L$1, 'All P'!$G$5:$AM$5, 0))</f>
        <v>0.91500000000000004</v>
      </c>
      <c r="M186">
        <f>INDEX('All P'!$G$6:$AM$217, MATCH('Calc Pitcher (Active)'!$B186, 'All P'!$B$6:$B$217, 0), MATCH('Calc Pitcher (Active)'!M$1, 'All P'!$G$5:$AM$5, 0))</f>
        <v>6.3</v>
      </c>
      <c r="N186">
        <f>INDEX('All P'!$G$6:$AM$217, MATCH('Calc Pitcher (Active)'!$B186, 'All P'!$B$6:$B$217, 0), MATCH('Calc Pitcher (Active)'!N$1, 'All P'!$G$5:$AM$5, 0))</f>
        <v>2</v>
      </c>
      <c r="O186">
        <f t="shared" si="6"/>
        <v>1306.60550039742</v>
      </c>
      <c r="P186">
        <f>H186*'Coef Pitcher'!B$2</f>
        <v>668.16803934346399</v>
      </c>
      <c r="Q186">
        <f>I186*'Coef Pitcher'!C$2</f>
        <v>500.72110982501937</v>
      </c>
      <c r="R186">
        <f>J186*'Coef Pitcher'!D$2</f>
        <v>-654.4913441118531</v>
      </c>
      <c r="S186">
        <f>K186*'Coef Pitcher'!E$2</f>
        <v>-783.53397394657088</v>
      </c>
      <c r="T186">
        <f>L186*'Coef Pitcher'!F$2</f>
        <v>8782.1282426275066</v>
      </c>
      <c r="U186">
        <f>M186*'Coef Pitcher'!G$2</f>
        <v>-8121.4745968229572</v>
      </c>
      <c r="V186">
        <f>N186*'Coef Pitcher'!H$2</f>
        <v>-2094.2253663810202</v>
      </c>
      <c r="W186">
        <f t="shared" si="7"/>
        <v>-396.10238906899076</v>
      </c>
      <c r="X186" s="2">
        <f t="shared" si="8"/>
        <v>9.4388298790034528E-173</v>
      </c>
    </row>
    <row r="187" spans="1:24" x14ac:dyDescent="0.45">
      <c r="A187">
        <f>'All P'!A191</f>
        <v>186</v>
      </c>
      <c r="B187" t="str">
        <f>'All P'!B191</f>
        <v>Pedro Martínez</v>
      </c>
      <c r="C187">
        <f>'All P'!C191</f>
        <v>1998</v>
      </c>
      <c r="D187">
        <f>'All P'!D191</f>
        <v>26</v>
      </c>
      <c r="E187" t="str">
        <f>'All P'!E191</f>
        <v>BOS</v>
      </c>
      <c r="F187" t="str">
        <f>'All P'!F191</f>
        <v>AL</v>
      </c>
      <c r="G187">
        <f>'Coef Pitcher'!$A$2</f>
        <v>1306.60550039742</v>
      </c>
      <c r="H187">
        <f>INDEX('All P'!$G$6:$AM$217, MATCH('Calc Pitcher (Active)'!$B187, 'All P'!$B$6:$B$217, 0), MATCH('Calc Pitcher (Active)'!H$1, 'All P'!$G$5:$AM$5, 0))</f>
        <v>18</v>
      </c>
      <c r="I187">
        <f>INDEX('All P'!$G$6:$AM$217, MATCH('Calc Pitcher (Active)'!$B187, 'All P'!$B$6:$B$217, 0), MATCH('Calc Pitcher (Active)'!I$1, 'All P'!$G$5:$AM$5, 0))</f>
        <v>1.74</v>
      </c>
      <c r="J187">
        <f>INDEX('All P'!$G$6:$AM$217, MATCH('Calc Pitcher (Active)'!$B187, 'All P'!$B$6:$B$217, 0), MATCH('Calc Pitcher (Active)'!J$1, 'All P'!$G$5:$AM$5, 0))</f>
        <v>284</v>
      </c>
      <c r="K187">
        <f>INDEX('All P'!$G$6:$AM$217, MATCH('Calc Pitcher (Active)'!$B187, 'All P'!$B$6:$B$217, 0), MATCH('Calc Pitcher (Active)'!K$1, 'All P'!$G$5:$AM$5, 0))</f>
        <v>2.17</v>
      </c>
      <c r="L187">
        <f>INDEX('All P'!$G$6:$AM$217, MATCH('Calc Pitcher (Active)'!$B187, 'All P'!$B$6:$B$217, 0), MATCH('Calc Pitcher (Active)'!L$1, 'All P'!$G$5:$AM$5, 0))</f>
        <v>0.73699999999999999</v>
      </c>
      <c r="M187">
        <f>INDEX('All P'!$G$6:$AM$217, MATCH('Calc Pitcher (Active)'!$B187, 'All P'!$B$6:$B$217, 0), MATCH('Calc Pitcher (Active)'!M$1, 'All P'!$G$5:$AM$5, 0))</f>
        <v>5.3</v>
      </c>
      <c r="N187">
        <f>INDEX('All P'!$G$6:$AM$217, MATCH('Calc Pitcher (Active)'!$B187, 'All P'!$B$6:$B$217, 0), MATCH('Calc Pitcher (Active)'!N$1, 'All P'!$G$5:$AM$5, 0))</f>
        <v>1.3</v>
      </c>
      <c r="O187">
        <f t="shared" si="6"/>
        <v>1306.60550039742</v>
      </c>
      <c r="P187">
        <f>H187*'Coef Pitcher'!B$2</f>
        <v>751.68904426139693</v>
      </c>
      <c r="Q187">
        <f>I187*'Coef Pitcher'!C$2</f>
        <v>476.0954814729692</v>
      </c>
      <c r="R187">
        <f>J187*'Coef Pitcher'!D$2</f>
        <v>-801.1876798610615</v>
      </c>
      <c r="S187">
        <f>K187*'Coef Pitcher'!E$2</f>
        <v>-711.40950772554754</v>
      </c>
      <c r="T187">
        <f>L187*'Coef Pitcher'!F$2</f>
        <v>7073.6923659196418</v>
      </c>
      <c r="U187">
        <f>M187*'Coef Pitcher'!G$2</f>
        <v>-6832.3516449462977</v>
      </c>
      <c r="V187">
        <f>N187*'Coef Pitcher'!H$2</f>
        <v>-1361.2464881476633</v>
      </c>
      <c r="W187">
        <f t="shared" si="7"/>
        <v>-98.112928629142289</v>
      </c>
      <c r="X187" s="2">
        <f t="shared" si="8"/>
        <v>2.4552543716892845E-43</v>
      </c>
    </row>
    <row r="188" spans="1:24" x14ac:dyDescent="0.45">
      <c r="A188">
        <f>'All P'!A192</f>
        <v>187</v>
      </c>
      <c r="B188" t="str">
        <f>'All P'!B192</f>
        <v>Mark Langston</v>
      </c>
      <c r="C188">
        <f>'All P'!C192</f>
        <v>1991</v>
      </c>
      <c r="D188">
        <f>'All P'!D192</f>
        <v>30</v>
      </c>
      <c r="E188" t="str">
        <f>'All P'!E192</f>
        <v>CAL</v>
      </c>
      <c r="F188" t="str">
        <f>'All P'!F192</f>
        <v>AL</v>
      </c>
      <c r="G188">
        <f>'Coef Pitcher'!$A$2</f>
        <v>1306.60550039742</v>
      </c>
      <c r="H188">
        <f>INDEX('All P'!$G$6:$AM$217, MATCH('Calc Pitcher (Active)'!$B188, 'All P'!$B$6:$B$217, 0), MATCH('Calc Pitcher (Active)'!H$1, 'All P'!$G$5:$AM$5, 0))</f>
        <v>16</v>
      </c>
      <c r="I188">
        <f>INDEX('All P'!$G$6:$AM$217, MATCH('Calc Pitcher (Active)'!$B188, 'All P'!$B$6:$B$217, 0), MATCH('Calc Pitcher (Active)'!I$1, 'All P'!$G$5:$AM$5, 0))</f>
        <v>3.2</v>
      </c>
      <c r="J188">
        <f>INDEX('All P'!$G$6:$AM$217, MATCH('Calc Pitcher (Active)'!$B188, 'All P'!$B$6:$B$217, 0), MATCH('Calc Pitcher (Active)'!J$1, 'All P'!$G$5:$AM$5, 0))</f>
        <v>196</v>
      </c>
      <c r="K188">
        <f>INDEX('All P'!$G$6:$AM$217, MATCH('Calc Pitcher (Active)'!$B188, 'All P'!$B$6:$B$217, 0), MATCH('Calc Pitcher (Active)'!K$1, 'All P'!$G$5:$AM$5, 0))</f>
        <v>3.58</v>
      </c>
      <c r="L188">
        <f>INDEX('All P'!$G$6:$AM$217, MATCH('Calc Pitcher (Active)'!$B188, 'All P'!$B$6:$B$217, 0), MATCH('Calc Pitcher (Active)'!L$1, 'All P'!$G$5:$AM$5, 0))</f>
        <v>1.19</v>
      </c>
      <c r="M188">
        <f>INDEX('All P'!$G$6:$AM$217, MATCH('Calc Pitcher (Active)'!$B188, 'All P'!$B$6:$B$217, 0), MATCH('Calc Pitcher (Active)'!M$1, 'All P'!$G$5:$AM$5, 0))</f>
        <v>7.7</v>
      </c>
      <c r="N188">
        <f>INDEX('All P'!$G$6:$AM$217, MATCH('Calc Pitcher (Active)'!$B188, 'All P'!$B$6:$B$217, 0), MATCH('Calc Pitcher (Active)'!N$1, 'All P'!$G$5:$AM$5, 0))</f>
        <v>3</v>
      </c>
      <c r="O188">
        <f t="shared" si="6"/>
        <v>1306.60550039742</v>
      </c>
      <c r="P188">
        <f>H188*'Coef Pitcher'!B$2</f>
        <v>668.16803934346399</v>
      </c>
      <c r="Q188">
        <f>I188*'Coef Pitcher'!C$2</f>
        <v>875.57789696178247</v>
      </c>
      <c r="R188">
        <f>J188*'Coef Pitcher'!D$2</f>
        <v>-552.9323424393242</v>
      </c>
      <c r="S188">
        <f>K188*'Coef Pitcher'!E$2</f>
        <v>-1173.6617685057422</v>
      </c>
      <c r="T188">
        <f>L188*'Coef Pitcher'!F$2</f>
        <v>11421.565692597522</v>
      </c>
      <c r="U188">
        <f>M188*'Coef Pitcher'!G$2</f>
        <v>-9926.2467294502821</v>
      </c>
      <c r="V188">
        <f>N188*'Coef Pitcher'!H$2</f>
        <v>-3141.3380495715301</v>
      </c>
      <c r="W188">
        <f t="shared" si="7"/>
        <v>-522.26176066668995</v>
      </c>
      <c r="X188" s="2">
        <f t="shared" si="8"/>
        <v>1.5296752270323773E-227</v>
      </c>
    </row>
    <row r="189" spans="1:24" x14ac:dyDescent="0.45">
      <c r="A189">
        <f>'All P'!A193</f>
        <v>188</v>
      </c>
      <c r="B189" t="str">
        <f>'All P'!B193</f>
        <v>Bob Purkey</v>
      </c>
      <c r="C189">
        <f>'All P'!C193</f>
        <v>1962</v>
      </c>
      <c r="D189">
        <f>'All P'!D193</f>
        <v>32</v>
      </c>
      <c r="E189" t="str">
        <f>'All P'!E193</f>
        <v>CIN</v>
      </c>
      <c r="F189" t="str">
        <f>'All P'!F193</f>
        <v>NL</v>
      </c>
      <c r="G189">
        <f>'Coef Pitcher'!$A$2</f>
        <v>1306.60550039742</v>
      </c>
      <c r="H189">
        <f>INDEX('All P'!$G$6:$AM$217, MATCH('Calc Pitcher (Active)'!$B189, 'All P'!$B$6:$B$217, 0), MATCH('Calc Pitcher (Active)'!H$1, 'All P'!$G$5:$AM$5, 0))</f>
        <v>23</v>
      </c>
      <c r="I189">
        <f>INDEX('All P'!$G$6:$AM$217, MATCH('Calc Pitcher (Active)'!$B189, 'All P'!$B$6:$B$217, 0), MATCH('Calc Pitcher (Active)'!I$1, 'All P'!$G$5:$AM$5, 0))</f>
        <v>2.81</v>
      </c>
      <c r="J189">
        <f>INDEX('All P'!$G$6:$AM$217, MATCH('Calc Pitcher (Active)'!$B189, 'All P'!$B$6:$B$217, 0), MATCH('Calc Pitcher (Active)'!J$1, 'All P'!$G$5:$AM$5, 0))</f>
        <v>141</v>
      </c>
      <c r="K189">
        <f>INDEX('All P'!$G$6:$AM$217, MATCH('Calc Pitcher (Active)'!$B189, 'All P'!$B$6:$B$217, 0), MATCH('Calc Pitcher (Active)'!K$1, 'All P'!$G$5:$AM$5, 0))</f>
        <v>3.71</v>
      </c>
      <c r="L189">
        <f>INDEX('All P'!$G$6:$AM$217, MATCH('Calc Pitcher (Active)'!$B189, 'All P'!$B$6:$B$217, 0), MATCH('Calc Pitcher (Active)'!L$1, 'All P'!$G$5:$AM$5, 0))</f>
        <v>1.1240000000000001</v>
      </c>
      <c r="M189">
        <f>INDEX('All P'!$G$6:$AM$217, MATCH('Calc Pitcher (Active)'!$B189, 'All P'!$B$6:$B$217, 0), MATCH('Calc Pitcher (Active)'!M$1, 'All P'!$G$5:$AM$5, 0))</f>
        <v>8.1</v>
      </c>
      <c r="N189">
        <f>INDEX('All P'!$G$6:$AM$217, MATCH('Calc Pitcher (Active)'!$B189, 'All P'!$B$6:$B$217, 0), MATCH('Calc Pitcher (Active)'!N$1, 'All P'!$G$5:$AM$5, 0))</f>
        <v>2</v>
      </c>
      <c r="O189">
        <f t="shared" si="6"/>
        <v>1306.60550039742</v>
      </c>
      <c r="P189">
        <f>H189*'Coef Pitcher'!B$2</f>
        <v>960.49155655622951</v>
      </c>
      <c r="Q189">
        <f>I189*'Coef Pitcher'!C$2</f>
        <v>768.86684076956521</v>
      </c>
      <c r="R189">
        <f>J189*'Coef Pitcher'!D$2</f>
        <v>-397.77275655073828</v>
      </c>
      <c r="S189">
        <f>K189*'Coef Pitcher'!E$2</f>
        <v>-1216.2807712727104</v>
      </c>
      <c r="T189">
        <f>L189*'Coef Pitcher'!F$2</f>
        <v>10788.10070460472</v>
      </c>
      <c r="U189">
        <f>M189*'Coef Pitcher'!G$2</f>
        <v>-10441.895910200945</v>
      </c>
      <c r="V189">
        <f>N189*'Coef Pitcher'!H$2</f>
        <v>-2094.2253663810202</v>
      </c>
      <c r="W189">
        <f t="shared" si="7"/>
        <v>-326.11020207747924</v>
      </c>
      <c r="X189" s="2">
        <f t="shared" si="8"/>
        <v>2.3558017789422779E-142</v>
      </c>
    </row>
    <row r="190" spans="1:24" x14ac:dyDescent="0.45">
      <c r="A190">
        <f>'All P'!A194</f>
        <v>189</v>
      </c>
      <c r="B190" t="str">
        <f>'All P'!B194</f>
        <v>Bert Blyleven</v>
      </c>
      <c r="C190">
        <f>'All P'!C194</f>
        <v>1984</v>
      </c>
      <c r="D190">
        <f>'All P'!D194</f>
        <v>33</v>
      </c>
      <c r="E190" t="str">
        <f>'All P'!E194</f>
        <v>CLE</v>
      </c>
      <c r="F190" t="str">
        <f>'All P'!F194</f>
        <v>AL</v>
      </c>
      <c r="G190">
        <f>'Coef Pitcher'!$A$2</f>
        <v>1306.60550039742</v>
      </c>
      <c r="H190">
        <f>INDEX('All P'!$G$6:$AM$217, MATCH('Calc Pitcher (Active)'!$B190, 'All P'!$B$6:$B$217, 0), MATCH('Calc Pitcher (Active)'!H$1, 'All P'!$G$5:$AM$5, 0))</f>
        <v>20</v>
      </c>
      <c r="I190">
        <f>INDEX('All P'!$G$6:$AM$217, MATCH('Calc Pitcher (Active)'!$B190, 'All P'!$B$6:$B$217, 0), MATCH('Calc Pitcher (Active)'!I$1, 'All P'!$G$5:$AM$5, 0))</f>
        <v>2.52</v>
      </c>
      <c r="J190">
        <f>INDEX('All P'!$G$6:$AM$217, MATCH('Calc Pitcher (Active)'!$B190, 'All P'!$B$6:$B$217, 0), MATCH('Calc Pitcher (Active)'!J$1, 'All P'!$G$5:$AM$5, 0))</f>
        <v>258</v>
      </c>
      <c r="K190">
        <f>INDEX('All P'!$G$6:$AM$217, MATCH('Calc Pitcher (Active)'!$B190, 'All P'!$B$6:$B$217, 0), MATCH('Calc Pitcher (Active)'!K$1, 'All P'!$G$5:$AM$5, 0))</f>
        <v>2.3199999999999998</v>
      </c>
      <c r="L190">
        <f>INDEX('All P'!$G$6:$AM$217, MATCH('Calc Pitcher (Active)'!$B190, 'All P'!$B$6:$B$217, 0), MATCH('Calc Pitcher (Active)'!L$1, 'All P'!$G$5:$AM$5, 0))</f>
        <v>1.117</v>
      </c>
      <c r="M190">
        <f>INDEX('All P'!$G$6:$AM$217, MATCH('Calc Pitcher (Active)'!$B190, 'All P'!$B$6:$B$217, 0), MATCH('Calc Pitcher (Active)'!M$1, 'All P'!$G$5:$AM$5, 0))</f>
        <v>8.1999999999999993</v>
      </c>
      <c r="N190">
        <f>INDEX('All P'!$G$6:$AM$217, MATCH('Calc Pitcher (Active)'!$B190, 'All P'!$B$6:$B$217, 0), MATCH('Calc Pitcher (Active)'!N$1, 'All P'!$G$5:$AM$5, 0))</f>
        <v>1.9</v>
      </c>
      <c r="O190">
        <f t="shared" si="6"/>
        <v>1306.60550039742</v>
      </c>
      <c r="P190">
        <f>H190*'Coef Pitcher'!B$2</f>
        <v>835.21004917932999</v>
      </c>
      <c r="Q190">
        <f>I190*'Coef Pitcher'!C$2</f>
        <v>689.51759385740365</v>
      </c>
      <c r="R190">
        <f>J190*'Coef Pitcher'!D$2</f>
        <v>-727.8395119864573</v>
      </c>
      <c r="S190">
        <f>K190*'Coef Pitcher'!E$2</f>
        <v>-760.58528014897252</v>
      </c>
      <c r="T190">
        <f>L190*'Coef Pitcher'!F$2</f>
        <v>10720.915024060027</v>
      </c>
      <c r="U190">
        <f>M190*'Coef Pitcher'!G$2</f>
        <v>-10570.80820538861</v>
      </c>
      <c r="V190">
        <f>N190*'Coef Pitcher'!H$2</f>
        <v>-1989.514098061969</v>
      </c>
      <c r="W190">
        <f t="shared" si="7"/>
        <v>-496.49892809182893</v>
      </c>
      <c r="X190" s="2">
        <f t="shared" si="8"/>
        <v>2.3618660243330506E-216</v>
      </c>
    </row>
    <row r="191" spans="1:24" x14ac:dyDescent="0.45">
      <c r="A191">
        <f>'All P'!A195</f>
        <v>190</v>
      </c>
      <c r="B191" t="str">
        <f>'All P'!B195</f>
        <v>Orel Hershiser</v>
      </c>
      <c r="C191">
        <f>'All P'!C195</f>
        <v>1988</v>
      </c>
      <c r="D191">
        <f>'All P'!D195</f>
        <v>29</v>
      </c>
      <c r="E191" t="str">
        <f>'All P'!E195</f>
        <v>LAD</v>
      </c>
      <c r="F191" t="str">
        <f>'All P'!F195</f>
        <v>NL</v>
      </c>
      <c r="G191">
        <f>'Coef Pitcher'!$A$2</f>
        <v>1306.60550039742</v>
      </c>
      <c r="H191">
        <f>INDEX('All P'!$G$6:$AM$217, MATCH('Calc Pitcher (Active)'!$B191, 'All P'!$B$6:$B$217, 0), MATCH('Calc Pitcher (Active)'!H$1, 'All P'!$G$5:$AM$5, 0))</f>
        <v>23</v>
      </c>
      <c r="I191">
        <f>INDEX('All P'!$G$6:$AM$217, MATCH('Calc Pitcher (Active)'!$B191, 'All P'!$B$6:$B$217, 0), MATCH('Calc Pitcher (Active)'!I$1, 'All P'!$G$5:$AM$5, 0))</f>
        <v>2.2599999999999998</v>
      </c>
      <c r="J191">
        <f>INDEX('All P'!$G$6:$AM$217, MATCH('Calc Pitcher (Active)'!$B191, 'All P'!$B$6:$B$217, 0), MATCH('Calc Pitcher (Active)'!J$1, 'All P'!$G$5:$AM$5, 0))</f>
        <v>178</v>
      </c>
      <c r="K191">
        <f>INDEX('All P'!$G$6:$AM$217, MATCH('Calc Pitcher (Active)'!$B191, 'All P'!$B$6:$B$217, 0), MATCH('Calc Pitcher (Active)'!K$1, 'All P'!$G$5:$AM$5, 0))</f>
        <v>3.18</v>
      </c>
      <c r="L191">
        <f>INDEX('All P'!$G$6:$AM$217, MATCH('Calc Pitcher (Active)'!$B191, 'All P'!$B$6:$B$217, 0), MATCH('Calc Pitcher (Active)'!L$1, 'All P'!$G$5:$AM$5, 0))</f>
        <v>1.052</v>
      </c>
      <c r="M191">
        <f>INDEX('All P'!$G$6:$AM$217, MATCH('Calc Pitcher (Active)'!$B191, 'All P'!$B$6:$B$217, 0), MATCH('Calc Pitcher (Active)'!M$1, 'All P'!$G$5:$AM$5, 0))</f>
        <v>7</v>
      </c>
      <c r="N191">
        <f>INDEX('All P'!$G$6:$AM$217, MATCH('Calc Pitcher (Active)'!$B191, 'All P'!$B$6:$B$217, 0), MATCH('Calc Pitcher (Active)'!N$1, 'All P'!$G$5:$AM$5, 0))</f>
        <v>2.5</v>
      </c>
      <c r="O191">
        <f t="shared" si="6"/>
        <v>1306.60550039742</v>
      </c>
      <c r="P191">
        <f>H191*'Coef Pitcher'!B$2</f>
        <v>960.49155655622951</v>
      </c>
      <c r="Q191">
        <f>I191*'Coef Pitcher'!C$2</f>
        <v>618.37688972925878</v>
      </c>
      <c r="R191">
        <f>J191*'Coef Pitcher'!D$2</f>
        <v>-502.1528416030597</v>
      </c>
      <c r="S191">
        <f>K191*'Coef Pitcher'!E$2</f>
        <v>-1042.5263753766089</v>
      </c>
      <c r="T191">
        <f>L191*'Coef Pitcher'!F$2</f>
        <v>10097.04799043075</v>
      </c>
      <c r="U191">
        <f>M191*'Coef Pitcher'!G$2</f>
        <v>-9023.8606631366201</v>
      </c>
      <c r="V191">
        <f>N191*'Coef Pitcher'!H$2</f>
        <v>-2617.7817079762754</v>
      </c>
      <c r="W191">
        <f t="shared" si="7"/>
        <v>-203.79965097890454</v>
      </c>
      <c r="X191" s="2">
        <f t="shared" si="8"/>
        <v>3.0969640643995987E-89</v>
      </c>
    </row>
    <row r="192" spans="1:24" x14ac:dyDescent="0.45">
      <c r="A192">
        <f>'All P'!A196</f>
        <v>191</v>
      </c>
      <c r="B192" t="str">
        <f>'All P'!B196</f>
        <v>Derek Lowe</v>
      </c>
      <c r="C192">
        <f>'All P'!C196</f>
        <v>2002</v>
      </c>
      <c r="D192">
        <f>'All P'!D196</f>
        <v>29</v>
      </c>
      <c r="E192" t="str">
        <f>'All P'!E196</f>
        <v>BOS</v>
      </c>
      <c r="F192" t="str">
        <f>'All P'!F196</f>
        <v>AL</v>
      </c>
      <c r="G192">
        <f>'Coef Pitcher'!$A$2</f>
        <v>1306.60550039742</v>
      </c>
      <c r="H192">
        <f>INDEX('All P'!$G$6:$AM$217, MATCH('Calc Pitcher (Active)'!$B192, 'All P'!$B$6:$B$217, 0), MATCH('Calc Pitcher (Active)'!H$1, 'All P'!$G$5:$AM$5, 0))</f>
        <v>21</v>
      </c>
      <c r="I192">
        <f>INDEX('All P'!$G$6:$AM$217, MATCH('Calc Pitcher (Active)'!$B192, 'All P'!$B$6:$B$217, 0), MATCH('Calc Pitcher (Active)'!I$1, 'All P'!$G$5:$AM$5, 0))</f>
        <v>2.58</v>
      </c>
      <c r="J192">
        <f>INDEX('All P'!$G$6:$AM$217, MATCH('Calc Pitcher (Active)'!$B192, 'All P'!$B$6:$B$217, 0), MATCH('Calc Pitcher (Active)'!J$1, 'All P'!$G$5:$AM$5, 0))</f>
        <v>127</v>
      </c>
      <c r="K192">
        <f>INDEX('All P'!$G$6:$AM$217, MATCH('Calc Pitcher (Active)'!$B192, 'All P'!$B$6:$B$217, 0), MATCH('Calc Pitcher (Active)'!K$1, 'All P'!$G$5:$AM$5, 0))</f>
        <v>3.34</v>
      </c>
      <c r="L192">
        <f>INDEX('All P'!$G$6:$AM$217, MATCH('Calc Pitcher (Active)'!$B192, 'All P'!$B$6:$B$217, 0), MATCH('Calc Pitcher (Active)'!L$1, 'All P'!$G$5:$AM$5, 0))</f>
        <v>0.97399999999999998</v>
      </c>
      <c r="M192">
        <f>INDEX('All P'!$G$6:$AM$217, MATCH('Calc Pitcher (Active)'!$B192, 'All P'!$B$6:$B$217, 0), MATCH('Calc Pitcher (Active)'!M$1, 'All P'!$G$5:$AM$5, 0))</f>
        <v>6.8</v>
      </c>
      <c r="N192">
        <f>INDEX('All P'!$G$6:$AM$217, MATCH('Calc Pitcher (Active)'!$B192, 'All P'!$B$6:$B$217, 0), MATCH('Calc Pitcher (Active)'!N$1, 'All P'!$G$5:$AM$5, 0))</f>
        <v>2</v>
      </c>
      <c r="O192">
        <f t="shared" si="6"/>
        <v>1306.60550039742</v>
      </c>
      <c r="P192">
        <f>H192*'Coef Pitcher'!B$2</f>
        <v>876.97055163829646</v>
      </c>
      <c r="Q192">
        <f>I192*'Coef Pitcher'!C$2</f>
        <v>705.93467942543714</v>
      </c>
      <c r="R192">
        <f>J192*'Coef Pitcher'!D$2</f>
        <v>-358.27758923364371</v>
      </c>
      <c r="S192">
        <f>K192*'Coef Pitcher'!E$2</f>
        <v>-1094.9805326282622</v>
      </c>
      <c r="T192">
        <f>L192*'Coef Pitcher'!F$2</f>
        <v>9348.4075500756189</v>
      </c>
      <c r="U192">
        <f>M192*'Coef Pitcher'!G$2</f>
        <v>-8766.0360727612879</v>
      </c>
      <c r="V192">
        <f>N192*'Coef Pitcher'!H$2</f>
        <v>-2094.2253663810202</v>
      </c>
      <c r="W192">
        <f t="shared" si="7"/>
        <v>-75.601279467442055</v>
      </c>
      <c r="X192" s="2">
        <f t="shared" si="8"/>
        <v>1.4681874332409372E-33</v>
      </c>
    </row>
    <row r="193" spans="1:24" x14ac:dyDescent="0.45">
      <c r="A193">
        <f>'All P'!A197</f>
        <v>192</v>
      </c>
      <c r="B193" t="str">
        <f>'All P'!B197</f>
        <v>David Cone</v>
      </c>
      <c r="C193">
        <f>'All P'!C197</f>
        <v>1993</v>
      </c>
      <c r="D193">
        <f>'All P'!D197</f>
        <v>30</v>
      </c>
      <c r="E193" t="str">
        <f>'All P'!E197</f>
        <v>KCR</v>
      </c>
      <c r="F193" t="str">
        <f>'All P'!F197</f>
        <v>AL</v>
      </c>
      <c r="G193">
        <f>'Coef Pitcher'!$A$2</f>
        <v>1306.60550039742</v>
      </c>
      <c r="H193">
        <f>INDEX('All P'!$G$6:$AM$217, MATCH('Calc Pitcher (Active)'!$B193, 'All P'!$B$6:$B$217, 0), MATCH('Calc Pitcher (Active)'!H$1, 'All P'!$G$5:$AM$5, 0))</f>
        <v>11</v>
      </c>
      <c r="I193">
        <f>INDEX('All P'!$G$6:$AM$217, MATCH('Calc Pitcher (Active)'!$B193, 'All P'!$B$6:$B$217, 0), MATCH('Calc Pitcher (Active)'!I$1, 'All P'!$G$5:$AM$5, 0))</f>
        <v>3.33</v>
      </c>
      <c r="J193">
        <f>INDEX('All P'!$G$6:$AM$217, MATCH('Calc Pitcher (Active)'!$B193, 'All P'!$B$6:$B$217, 0), MATCH('Calc Pitcher (Active)'!J$1, 'All P'!$G$5:$AM$5, 0))</f>
        <v>191</v>
      </c>
      <c r="K193">
        <f>INDEX('All P'!$G$6:$AM$217, MATCH('Calc Pitcher (Active)'!$B193, 'All P'!$B$6:$B$217, 0), MATCH('Calc Pitcher (Active)'!K$1, 'All P'!$G$5:$AM$5, 0))</f>
        <v>3.97</v>
      </c>
      <c r="L193">
        <f>INDEX('All P'!$G$6:$AM$217, MATCH('Calc Pitcher (Active)'!$B193, 'All P'!$B$6:$B$217, 0), MATCH('Calc Pitcher (Active)'!L$1, 'All P'!$G$5:$AM$5, 0))</f>
        <v>1.256</v>
      </c>
      <c r="M193">
        <f>INDEX('All P'!$G$6:$AM$217, MATCH('Calc Pitcher (Active)'!$B193, 'All P'!$B$6:$B$217, 0), MATCH('Calc Pitcher (Active)'!M$1, 'All P'!$G$5:$AM$5, 0))</f>
        <v>7.3</v>
      </c>
      <c r="N193">
        <f>INDEX('All P'!$G$6:$AM$217, MATCH('Calc Pitcher (Active)'!$B193, 'All P'!$B$6:$B$217, 0), MATCH('Calc Pitcher (Active)'!N$1, 'All P'!$G$5:$AM$5, 0))</f>
        <v>4</v>
      </c>
      <c r="O193">
        <f t="shared" si="6"/>
        <v>1306.60550039742</v>
      </c>
      <c r="P193">
        <f>H193*'Coef Pitcher'!B$2</f>
        <v>459.36552704863152</v>
      </c>
      <c r="Q193">
        <f>I193*'Coef Pitcher'!C$2</f>
        <v>911.14824902585485</v>
      </c>
      <c r="R193">
        <f>J193*'Coef Pitcher'!D$2</f>
        <v>-538.8269255403618</v>
      </c>
      <c r="S193">
        <f>K193*'Coef Pitcher'!E$2</f>
        <v>-1301.5187768066471</v>
      </c>
      <c r="T193">
        <f>L193*'Coef Pitcher'!F$2</f>
        <v>12055.030680590326</v>
      </c>
      <c r="U193">
        <f>M193*'Coef Pitcher'!G$2</f>
        <v>-9410.5975486996176</v>
      </c>
      <c r="V193">
        <f>N193*'Coef Pitcher'!H$2</f>
        <v>-4188.4507327620404</v>
      </c>
      <c r="W193">
        <f t="shared" si="7"/>
        <v>-707.24402674643625</v>
      </c>
      <c r="X193" s="2">
        <f t="shared" si="8"/>
        <v>7.0440401868098951E-308</v>
      </c>
    </row>
    <row r="194" spans="1:24" x14ac:dyDescent="0.45">
      <c r="A194">
        <f>'All P'!A198</f>
        <v>193</v>
      </c>
      <c r="B194" t="str">
        <f>'All P'!B198</f>
        <v>Johan Santana</v>
      </c>
      <c r="C194">
        <f>'All P'!C198</f>
        <v>2005</v>
      </c>
      <c r="D194">
        <f>'All P'!D198</f>
        <v>26</v>
      </c>
      <c r="E194" t="str">
        <f>'All P'!E198</f>
        <v>MIN</v>
      </c>
      <c r="F194" t="str">
        <f>'All P'!F198</f>
        <v>AL</v>
      </c>
      <c r="G194">
        <f>'Coef Pitcher'!$A$2</f>
        <v>1306.60550039742</v>
      </c>
      <c r="H194">
        <f>INDEX('All P'!$G$6:$AM$217, MATCH('Calc Pitcher (Active)'!$B194, 'All P'!$B$6:$B$217, 0), MATCH('Calc Pitcher (Active)'!H$1, 'All P'!$G$5:$AM$5, 0))</f>
        <v>20</v>
      </c>
      <c r="I194">
        <f>INDEX('All P'!$G$6:$AM$217, MATCH('Calc Pitcher (Active)'!$B194, 'All P'!$B$6:$B$217, 0), MATCH('Calc Pitcher (Active)'!I$1, 'All P'!$G$5:$AM$5, 0))</f>
        <v>2.61</v>
      </c>
      <c r="J194">
        <f>INDEX('All P'!$G$6:$AM$217, MATCH('Calc Pitcher (Active)'!$B194, 'All P'!$B$6:$B$217, 0), MATCH('Calc Pitcher (Active)'!J$1, 'All P'!$G$5:$AM$5, 0))</f>
        <v>265</v>
      </c>
      <c r="K194">
        <f>INDEX('All P'!$G$6:$AM$217, MATCH('Calc Pitcher (Active)'!$B194, 'All P'!$B$6:$B$217, 0), MATCH('Calc Pitcher (Active)'!K$1, 'All P'!$G$5:$AM$5, 0))</f>
        <v>2.92</v>
      </c>
      <c r="L194">
        <f>INDEX('All P'!$G$6:$AM$217, MATCH('Calc Pitcher (Active)'!$B194, 'All P'!$B$6:$B$217, 0), MATCH('Calc Pitcher (Active)'!L$1, 'All P'!$G$5:$AM$5, 0))</f>
        <v>0.92100000000000004</v>
      </c>
      <c r="M194">
        <f>INDEX('All P'!$G$6:$AM$217, MATCH('Calc Pitcher (Active)'!$B194, 'All P'!$B$6:$B$217, 0), MATCH('Calc Pitcher (Active)'!M$1, 'All P'!$G$5:$AM$5, 0))</f>
        <v>6.2</v>
      </c>
      <c r="N194">
        <f>INDEX('All P'!$G$6:$AM$217, MATCH('Calc Pitcher (Active)'!$B194, 'All P'!$B$6:$B$217, 0), MATCH('Calc Pitcher (Active)'!N$1, 'All P'!$G$5:$AM$5, 0))</f>
        <v>2.1</v>
      </c>
      <c r="O194">
        <f t="shared" si="6"/>
        <v>1306.60550039742</v>
      </c>
      <c r="P194">
        <f>H194*'Coef Pitcher'!B$2</f>
        <v>835.21004917932999</v>
      </c>
      <c r="Q194">
        <f>I194*'Coef Pitcher'!C$2</f>
        <v>714.14322220945371</v>
      </c>
      <c r="R194">
        <f>J194*'Coef Pitcher'!D$2</f>
        <v>-747.58709564500464</v>
      </c>
      <c r="S194">
        <f>K194*'Coef Pitcher'!E$2</f>
        <v>-957.2883698426723</v>
      </c>
      <c r="T194">
        <f>L194*'Coef Pitcher'!F$2</f>
        <v>8839.7159688086704</v>
      </c>
      <c r="U194">
        <f>M194*'Coef Pitcher'!G$2</f>
        <v>-7992.562301635292</v>
      </c>
      <c r="V194">
        <f>N194*'Coef Pitcher'!H$2</f>
        <v>-2198.9366347000714</v>
      </c>
      <c r="W194">
        <f t="shared" si="7"/>
        <v>-200.6996612281655</v>
      </c>
      <c r="X194" s="2">
        <f t="shared" si="8"/>
        <v>6.8745552827196324E-88</v>
      </c>
    </row>
    <row r="195" spans="1:24" x14ac:dyDescent="0.45">
      <c r="A195">
        <f>'All P'!A199</f>
        <v>194</v>
      </c>
      <c r="B195" t="str">
        <f>'All P'!B199</f>
        <v>Jacob deGrom</v>
      </c>
      <c r="C195">
        <f>'All P'!C199</f>
        <v>2019</v>
      </c>
      <c r="D195">
        <f>'All P'!D199</f>
        <v>31</v>
      </c>
      <c r="E195" t="str">
        <f>'All P'!E199</f>
        <v>NYM</v>
      </c>
      <c r="F195" t="str">
        <f>'All P'!F199</f>
        <v>NL</v>
      </c>
      <c r="G195">
        <f>'Coef Pitcher'!$A$2</f>
        <v>1306.60550039742</v>
      </c>
      <c r="H195">
        <f>INDEX('All P'!$G$6:$AM$217, MATCH('Calc Pitcher (Active)'!$B195, 'All P'!$B$6:$B$217, 0), MATCH('Calc Pitcher (Active)'!H$1, 'All P'!$G$5:$AM$5, 0))</f>
        <v>10</v>
      </c>
      <c r="I195">
        <f>INDEX('All P'!$G$6:$AM$217, MATCH('Calc Pitcher (Active)'!$B195, 'All P'!$B$6:$B$217, 0), MATCH('Calc Pitcher (Active)'!I$1, 'All P'!$G$5:$AM$5, 0))</f>
        <v>1.7</v>
      </c>
      <c r="J195">
        <f>INDEX('All P'!$G$6:$AM$217, MATCH('Calc Pitcher (Active)'!$B195, 'All P'!$B$6:$B$217, 0), MATCH('Calc Pitcher (Active)'!J$1, 'All P'!$G$5:$AM$5, 0))</f>
        <v>269</v>
      </c>
      <c r="K195">
        <f>INDEX('All P'!$G$6:$AM$217, MATCH('Calc Pitcher (Active)'!$B195, 'All P'!$B$6:$B$217, 0), MATCH('Calc Pitcher (Active)'!K$1, 'All P'!$G$5:$AM$5, 0))</f>
        <v>1.98</v>
      </c>
      <c r="L195">
        <f>INDEX('All P'!$G$6:$AM$217, MATCH('Calc Pitcher (Active)'!$B195, 'All P'!$B$6:$B$217, 0), MATCH('Calc Pitcher (Active)'!L$1, 'All P'!$G$5:$AM$5, 0))</f>
        <v>0.91200000000000003</v>
      </c>
      <c r="M195">
        <f>INDEX('All P'!$G$6:$AM$217, MATCH('Calc Pitcher (Active)'!$B195, 'All P'!$B$6:$B$217, 0), MATCH('Calc Pitcher (Active)'!M$1, 'All P'!$G$5:$AM$5, 0))</f>
        <v>6.3</v>
      </c>
      <c r="N195">
        <f>INDEX('All P'!$G$6:$AM$217, MATCH('Calc Pitcher (Active)'!$B195, 'All P'!$B$6:$B$217, 0), MATCH('Calc Pitcher (Active)'!N$1, 'All P'!$G$5:$AM$5, 0))</f>
        <v>1.9</v>
      </c>
      <c r="O195">
        <f t="shared" ref="O195:O213" si="9">G195</f>
        <v>1306.60550039742</v>
      </c>
      <c r="P195">
        <f>H195*'Coef Pitcher'!B$2</f>
        <v>417.60502458966499</v>
      </c>
      <c r="Q195">
        <f>I195*'Coef Pitcher'!C$2</f>
        <v>465.15075776094687</v>
      </c>
      <c r="R195">
        <f>J195*'Coef Pitcher'!D$2</f>
        <v>-758.87142916417451</v>
      </c>
      <c r="S195">
        <f>K195*'Coef Pitcher'!E$2</f>
        <v>-649.12019598920926</v>
      </c>
      <c r="T195">
        <f>L195*'Coef Pitcher'!F$2</f>
        <v>8753.3343795369256</v>
      </c>
      <c r="U195">
        <f>M195*'Coef Pitcher'!G$2</f>
        <v>-8121.4745968229572</v>
      </c>
      <c r="V195">
        <f>N195*'Coef Pitcher'!H$2</f>
        <v>-1989.514098061969</v>
      </c>
      <c r="W195">
        <f t="shared" ref="W195:W213" si="10">SUM(O195:V195)</f>
        <v>-576.28465775335189</v>
      </c>
      <c r="X195" s="2">
        <f t="shared" ref="X195:X213" si="11">IF(EXP(W195)/(1-EXP(W195))&lt;0, 0, IF(EXP(W195)/(1-EXP(W195))&gt;1, 1, EXP(W195)/(1-EXP(W195))))</f>
        <v>5.2814495084279246E-251</v>
      </c>
    </row>
    <row r="196" spans="1:24" x14ac:dyDescent="0.45">
      <c r="A196">
        <f>'All P'!A200</f>
        <v>195</v>
      </c>
      <c r="B196" t="str">
        <f>'All P'!B200</f>
        <v>Jerry Koosman</v>
      </c>
      <c r="C196">
        <f>'All P'!C200</f>
        <v>1979</v>
      </c>
      <c r="D196">
        <f>'All P'!D200</f>
        <v>36</v>
      </c>
      <c r="E196" t="str">
        <f>'All P'!E200</f>
        <v>MIN</v>
      </c>
      <c r="F196" t="str">
        <f>'All P'!F200</f>
        <v>AL</v>
      </c>
      <c r="G196">
        <f>'Coef Pitcher'!$A$2</f>
        <v>1306.60550039742</v>
      </c>
      <c r="H196">
        <f>INDEX('All P'!$G$6:$AM$217, MATCH('Calc Pitcher (Active)'!$B196, 'All P'!$B$6:$B$217, 0), MATCH('Calc Pitcher (Active)'!H$1, 'All P'!$G$5:$AM$5, 0))</f>
        <v>20</v>
      </c>
      <c r="I196">
        <f>INDEX('All P'!$G$6:$AM$217, MATCH('Calc Pitcher (Active)'!$B196, 'All P'!$B$6:$B$217, 0), MATCH('Calc Pitcher (Active)'!I$1, 'All P'!$G$5:$AM$5, 0))</f>
        <v>3.38</v>
      </c>
      <c r="J196">
        <f>INDEX('All P'!$G$6:$AM$217, MATCH('Calc Pitcher (Active)'!$B196, 'All P'!$B$6:$B$217, 0), MATCH('Calc Pitcher (Active)'!J$1, 'All P'!$G$5:$AM$5, 0))</f>
        <v>157</v>
      </c>
      <c r="K196">
        <f>INDEX('All P'!$G$6:$AM$217, MATCH('Calc Pitcher (Active)'!$B196, 'All P'!$B$6:$B$217, 0), MATCH('Calc Pitcher (Active)'!K$1, 'All P'!$G$5:$AM$5, 0))</f>
        <v>3.46</v>
      </c>
      <c r="L196">
        <f>INDEX('All P'!$G$6:$AM$217, MATCH('Calc Pitcher (Active)'!$B196, 'All P'!$B$6:$B$217, 0), MATCH('Calc Pitcher (Active)'!L$1, 'All P'!$G$5:$AM$5, 0))</f>
        <v>1.331</v>
      </c>
      <c r="M196">
        <f>INDEX('All P'!$G$6:$AM$217, MATCH('Calc Pitcher (Active)'!$B196, 'All P'!$B$6:$B$217, 0), MATCH('Calc Pitcher (Active)'!M$1, 'All P'!$G$5:$AM$5, 0))</f>
        <v>9.1</v>
      </c>
      <c r="N196">
        <f>INDEX('All P'!$G$6:$AM$217, MATCH('Calc Pitcher (Active)'!$B196, 'All P'!$B$6:$B$217, 0), MATCH('Calc Pitcher (Active)'!N$1, 'All P'!$G$5:$AM$5, 0))</f>
        <v>2.8</v>
      </c>
      <c r="O196">
        <f t="shared" si="9"/>
        <v>1306.60550039742</v>
      </c>
      <c r="P196">
        <f>H196*'Coef Pitcher'!B$2</f>
        <v>835.21004917932999</v>
      </c>
      <c r="Q196">
        <f>I196*'Coef Pitcher'!C$2</f>
        <v>924.8291536658827</v>
      </c>
      <c r="R196">
        <f>J196*'Coef Pitcher'!D$2</f>
        <v>-442.91009062741779</v>
      </c>
      <c r="S196">
        <f>K196*'Coef Pitcher'!E$2</f>
        <v>-1134.3211505670022</v>
      </c>
      <c r="T196">
        <f>L196*'Coef Pitcher'!F$2</f>
        <v>12774.877257854874</v>
      </c>
      <c r="U196">
        <f>M196*'Coef Pitcher'!G$2</f>
        <v>-11731.018862077604</v>
      </c>
      <c r="V196">
        <f>N196*'Coef Pitcher'!H$2</f>
        <v>-2931.9155129334281</v>
      </c>
      <c r="W196">
        <f t="shared" si="10"/>
        <v>-398.64365510794551</v>
      </c>
      <c r="X196" s="2">
        <f t="shared" si="11"/>
        <v>7.4346467946354373E-174</v>
      </c>
    </row>
    <row r="197" spans="1:24" x14ac:dyDescent="0.45">
      <c r="A197">
        <f>'All P'!A201</f>
        <v>196</v>
      </c>
      <c r="B197" t="str">
        <f>'All P'!B201</f>
        <v>Chuck Finley</v>
      </c>
      <c r="C197">
        <f>'All P'!C201</f>
        <v>1998</v>
      </c>
      <c r="D197">
        <f>'All P'!D201</f>
        <v>35</v>
      </c>
      <c r="E197" t="str">
        <f>'All P'!E201</f>
        <v>ANA</v>
      </c>
      <c r="F197" t="str">
        <f>'All P'!F201</f>
        <v>AL</v>
      </c>
      <c r="G197">
        <f>'Coef Pitcher'!$A$2</f>
        <v>1306.60550039742</v>
      </c>
      <c r="H197">
        <f>INDEX('All P'!$G$6:$AM$217, MATCH('Calc Pitcher (Active)'!$B197, 'All P'!$B$6:$B$217, 0), MATCH('Calc Pitcher (Active)'!H$1, 'All P'!$G$5:$AM$5, 0))</f>
        <v>18</v>
      </c>
      <c r="I197">
        <f>INDEX('All P'!$G$6:$AM$217, MATCH('Calc Pitcher (Active)'!$B197, 'All P'!$B$6:$B$217, 0), MATCH('Calc Pitcher (Active)'!I$1, 'All P'!$G$5:$AM$5, 0))</f>
        <v>2.4</v>
      </c>
      <c r="J197">
        <f>INDEX('All P'!$G$6:$AM$217, MATCH('Calc Pitcher (Active)'!$B197, 'All P'!$B$6:$B$217, 0), MATCH('Calc Pitcher (Active)'!J$1, 'All P'!$G$5:$AM$5, 0))</f>
        <v>177</v>
      </c>
      <c r="K197">
        <f>INDEX('All P'!$G$6:$AM$217, MATCH('Calc Pitcher (Active)'!$B197, 'All P'!$B$6:$B$217, 0), MATCH('Calc Pitcher (Active)'!K$1, 'All P'!$G$5:$AM$5, 0))</f>
        <v>3.3</v>
      </c>
      <c r="L197">
        <f>INDEX('All P'!$G$6:$AM$217, MATCH('Calc Pitcher (Active)'!$B197, 'All P'!$B$6:$B$217, 0), MATCH('Calc Pitcher (Active)'!L$1, 'All P'!$G$5:$AM$5, 0))</f>
        <v>1.2330000000000001</v>
      </c>
      <c r="M197">
        <f>INDEX('All P'!$G$6:$AM$217, MATCH('Calc Pitcher (Active)'!$B197, 'All P'!$B$6:$B$217, 0), MATCH('Calc Pitcher (Active)'!M$1, 'All P'!$G$5:$AM$5, 0))</f>
        <v>8</v>
      </c>
      <c r="N197">
        <f>INDEX('All P'!$G$6:$AM$217, MATCH('Calc Pitcher (Active)'!$B197, 'All P'!$B$6:$B$217, 0), MATCH('Calc Pitcher (Active)'!N$1, 'All P'!$G$5:$AM$5, 0))</f>
        <v>3.1</v>
      </c>
      <c r="O197">
        <f t="shared" si="9"/>
        <v>1306.60550039742</v>
      </c>
      <c r="P197">
        <f>H197*'Coef Pitcher'!B$2</f>
        <v>751.68904426139693</v>
      </c>
      <c r="Q197">
        <f>I197*'Coef Pitcher'!C$2</f>
        <v>656.6834227213368</v>
      </c>
      <c r="R197">
        <f>J197*'Coef Pitcher'!D$2</f>
        <v>-499.33175822326723</v>
      </c>
      <c r="S197">
        <f>K197*'Coef Pitcher'!E$2</f>
        <v>-1081.8669933153487</v>
      </c>
      <c r="T197">
        <f>L197*'Coef Pitcher'!F$2</f>
        <v>11834.277730229198</v>
      </c>
      <c r="U197">
        <f>M197*'Coef Pitcher'!G$2</f>
        <v>-10312.98361501328</v>
      </c>
      <c r="V197">
        <f>N197*'Coef Pitcher'!H$2</f>
        <v>-3246.0493178905813</v>
      </c>
      <c r="W197">
        <f t="shared" si="10"/>
        <v>-590.97598683312526</v>
      </c>
      <c r="X197" s="2">
        <f t="shared" si="11"/>
        <v>2.1998343593924109E-257</v>
      </c>
    </row>
    <row r="198" spans="1:24" x14ac:dyDescent="0.45">
      <c r="A198">
        <f>'All P'!A202</f>
        <v>197</v>
      </c>
      <c r="B198" t="str">
        <f>'All P'!B202</f>
        <v>Greg Maddux</v>
      </c>
      <c r="C198">
        <f>'All P'!C202</f>
        <v>1996</v>
      </c>
      <c r="D198">
        <f>'All P'!D202</f>
        <v>30</v>
      </c>
      <c r="E198" t="str">
        <f>'All P'!E202</f>
        <v>ATL</v>
      </c>
      <c r="F198" t="str">
        <f>'All P'!F202</f>
        <v>NL</v>
      </c>
      <c r="G198">
        <f>'Coef Pitcher'!$A$2</f>
        <v>1306.60550039742</v>
      </c>
      <c r="H198">
        <f>INDEX('All P'!$G$6:$AM$217, MATCH('Calc Pitcher (Active)'!$B198, 'All P'!$B$6:$B$217, 0), MATCH('Calc Pitcher (Active)'!H$1, 'All P'!$G$5:$AM$5, 0))</f>
        <v>19</v>
      </c>
      <c r="I198">
        <f>INDEX('All P'!$G$6:$AM$217, MATCH('Calc Pitcher (Active)'!$B198, 'All P'!$B$6:$B$217, 0), MATCH('Calc Pitcher (Active)'!I$1, 'All P'!$G$5:$AM$5, 0))</f>
        <v>1.63</v>
      </c>
      <c r="J198">
        <f>INDEX('All P'!$G$6:$AM$217, MATCH('Calc Pitcher (Active)'!$B198, 'All P'!$B$6:$B$217, 0), MATCH('Calc Pitcher (Active)'!J$1, 'All P'!$G$5:$AM$5, 0))</f>
        <v>181</v>
      </c>
      <c r="K198">
        <f>INDEX('All P'!$G$6:$AM$217, MATCH('Calc Pitcher (Active)'!$B198, 'All P'!$B$6:$B$217, 0), MATCH('Calc Pitcher (Active)'!K$1, 'All P'!$G$5:$AM$5, 0))</f>
        <v>2.2599999999999998</v>
      </c>
      <c r="L198">
        <f>INDEX('All P'!$G$6:$AM$217, MATCH('Calc Pitcher (Active)'!$B198, 'All P'!$B$6:$B$217, 0), MATCH('Calc Pitcher (Active)'!L$1, 'All P'!$G$5:$AM$5, 0))</f>
        <v>0.81100000000000005</v>
      </c>
      <c r="M198">
        <f>INDEX('All P'!$G$6:$AM$217, MATCH('Calc Pitcher (Active)'!$B198, 'All P'!$B$6:$B$217, 0), MATCH('Calc Pitcher (Active)'!M$1, 'All P'!$G$5:$AM$5, 0))</f>
        <v>6.3</v>
      </c>
      <c r="N198">
        <f>INDEX('All P'!$G$6:$AM$217, MATCH('Calc Pitcher (Active)'!$B198, 'All P'!$B$6:$B$217, 0), MATCH('Calc Pitcher (Active)'!N$1, 'All P'!$G$5:$AM$5, 0))</f>
        <v>1</v>
      </c>
      <c r="O198">
        <f t="shared" si="9"/>
        <v>1306.60550039742</v>
      </c>
      <c r="P198">
        <f>H198*'Coef Pitcher'!B$2</f>
        <v>793.44954672036351</v>
      </c>
      <c r="Q198">
        <f>I198*'Coef Pitcher'!C$2</f>
        <v>445.99749126490792</v>
      </c>
      <c r="R198">
        <f>J198*'Coef Pitcher'!D$2</f>
        <v>-510.61609174243711</v>
      </c>
      <c r="S198">
        <f>K198*'Coef Pitcher'!E$2</f>
        <v>-740.9149711796025</v>
      </c>
      <c r="T198">
        <f>L198*'Coef Pitcher'!F$2</f>
        <v>7783.9409888206646</v>
      </c>
      <c r="U198">
        <f>M198*'Coef Pitcher'!G$2</f>
        <v>-8121.4745968229572</v>
      </c>
      <c r="V198">
        <f>N198*'Coef Pitcher'!H$2</f>
        <v>-1047.1126831905101</v>
      </c>
      <c r="W198">
        <f t="shared" si="10"/>
        <v>-90.124815732151319</v>
      </c>
      <c r="X198" s="2">
        <f t="shared" si="11"/>
        <v>7.2325233591493061E-40</v>
      </c>
    </row>
    <row r="199" spans="1:24" x14ac:dyDescent="0.45">
      <c r="A199">
        <f>'All P'!A203</f>
        <v>198</v>
      </c>
      <c r="B199" t="str">
        <f>'All P'!B203</f>
        <v>Ben Sheets</v>
      </c>
      <c r="C199">
        <f>'All P'!C203</f>
        <v>2004</v>
      </c>
      <c r="D199">
        <f>'All P'!D203</f>
        <v>25</v>
      </c>
      <c r="E199" t="str">
        <f>'All P'!E203</f>
        <v>MIL</v>
      </c>
      <c r="F199" t="str">
        <f>'All P'!F203</f>
        <v>NL</v>
      </c>
      <c r="G199">
        <f>'Coef Pitcher'!$A$2</f>
        <v>1306.60550039742</v>
      </c>
      <c r="H199">
        <f>INDEX('All P'!$G$6:$AM$217, MATCH('Calc Pitcher (Active)'!$B199, 'All P'!$B$6:$B$217, 0), MATCH('Calc Pitcher (Active)'!H$1, 'All P'!$G$5:$AM$5, 0))</f>
        <v>12</v>
      </c>
      <c r="I199">
        <f>INDEX('All P'!$G$6:$AM$217, MATCH('Calc Pitcher (Active)'!$B199, 'All P'!$B$6:$B$217, 0), MATCH('Calc Pitcher (Active)'!I$1, 'All P'!$G$5:$AM$5, 0))</f>
        <v>2.7</v>
      </c>
      <c r="J199">
        <f>INDEX('All P'!$G$6:$AM$217, MATCH('Calc Pitcher (Active)'!$B199, 'All P'!$B$6:$B$217, 0), MATCH('Calc Pitcher (Active)'!J$1, 'All P'!$G$5:$AM$5, 0))</f>
        <v>264</v>
      </c>
      <c r="K199">
        <f>INDEX('All P'!$G$6:$AM$217, MATCH('Calc Pitcher (Active)'!$B199, 'All P'!$B$6:$B$217, 0), MATCH('Calc Pitcher (Active)'!K$1, 'All P'!$G$5:$AM$5, 0))</f>
        <v>2.65</v>
      </c>
      <c r="L199">
        <f>INDEX('All P'!$G$6:$AM$217, MATCH('Calc Pitcher (Active)'!$B199, 'All P'!$B$6:$B$217, 0), MATCH('Calc Pitcher (Active)'!L$1, 'All P'!$G$5:$AM$5, 0))</f>
        <v>0.98299999999999998</v>
      </c>
      <c r="M199">
        <f>INDEX('All P'!$G$6:$AM$217, MATCH('Calc Pitcher (Active)'!$B199, 'All P'!$B$6:$B$217, 0), MATCH('Calc Pitcher (Active)'!M$1, 'All P'!$G$5:$AM$5, 0))</f>
        <v>7.6</v>
      </c>
      <c r="N199">
        <f>INDEX('All P'!$G$6:$AM$217, MATCH('Calc Pitcher (Active)'!$B199, 'All P'!$B$6:$B$217, 0), MATCH('Calc Pitcher (Active)'!N$1, 'All P'!$G$5:$AM$5, 0))</f>
        <v>1.2</v>
      </c>
      <c r="O199">
        <f t="shared" si="9"/>
        <v>1306.60550039742</v>
      </c>
      <c r="P199">
        <f>H199*'Coef Pitcher'!B$2</f>
        <v>501.12602950759799</v>
      </c>
      <c r="Q199">
        <f>I199*'Coef Pitcher'!C$2</f>
        <v>738.768850561504</v>
      </c>
      <c r="R199">
        <f>J199*'Coef Pitcher'!D$2</f>
        <v>-744.76601226521211</v>
      </c>
      <c r="S199">
        <f>K199*'Coef Pitcher'!E$2</f>
        <v>-868.77197948050741</v>
      </c>
      <c r="T199">
        <f>L199*'Coef Pitcher'!F$2</f>
        <v>9434.7891393473656</v>
      </c>
      <c r="U199">
        <f>M199*'Coef Pitcher'!G$2</f>
        <v>-9797.3344342626151</v>
      </c>
      <c r="V199">
        <f>N199*'Coef Pitcher'!H$2</f>
        <v>-1256.5352198286121</v>
      </c>
      <c r="W199">
        <f t="shared" si="10"/>
        <v>-686.11812602305986</v>
      </c>
      <c r="X199" s="2">
        <f t="shared" si="11"/>
        <v>1.0536198265350947E-298</v>
      </c>
    </row>
    <row r="200" spans="1:24" x14ac:dyDescent="0.45">
      <c r="A200">
        <f>'All P'!A204</f>
        <v>199</v>
      </c>
      <c r="B200" t="str">
        <f>'All P'!B204</f>
        <v>Barry Zito</v>
      </c>
      <c r="C200">
        <f>'All P'!C204</f>
        <v>2002</v>
      </c>
      <c r="D200">
        <f>'All P'!D204</f>
        <v>24</v>
      </c>
      <c r="E200" t="str">
        <f>'All P'!E204</f>
        <v>OAK</v>
      </c>
      <c r="F200" t="str">
        <f>'All P'!F204</f>
        <v>AL</v>
      </c>
      <c r="G200">
        <f>'Coef Pitcher'!$A$2</f>
        <v>1306.60550039742</v>
      </c>
      <c r="H200">
        <f>INDEX('All P'!$G$6:$AM$217, MATCH('Calc Pitcher (Active)'!$B200, 'All P'!$B$6:$B$217, 0), MATCH('Calc Pitcher (Active)'!H$1, 'All P'!$G$5:$AM$5, 0))</f>
        <v>23</v>
      </c>
      <c r="I200">
        <f>INDEX('All P'!$G$6:$AM$217, MATCH('Calc Pitcher (Active)'!$B200, 'All P'!$B$6:$B$217, 0), MATCH('Calc Pitcher (Active)'!I$1, 'All P'!$G$5:$AM$5, 0))</f>
        <v>2.75</v>
      </c>
      <c r="J200">
        <f>INDEX('All P'!$G$6:$AM$217, MATCH('Calc Pitcher (Active)'!$B200, 'All P'!$B$6:$B$217, 0), MATCH('Calc Pitcher (Active)'!J$1, 'All P'!$G$5:$AM$5, 0))</f>
        <v>182</v>
      </c>
      <c r="K200">
        <f>INDEX('All P'!$G$6:$AM$217, MATCH('Calc Pitcher (Active)'!$B200, 'All P'!$B$6:$B$217, 0), MATCH('Calc Pitcher (Active)'!K$1, 'All P'!$G$5:$AM$5, 0))</f>
        <v>3.87</v>
      </c>
      <c r="L200">
        <f>INDEX('All P'!$G$6:$AM$217, MATCH('Calc Pitcher (Active)'!$B200, 'All P'!$B$6:$B$217, 0), MATCH('Calc Pitcher (Active)'!L$1, 'All P'!$G$5:$AM$5, 0))</f>
        <v>1.1339999999999999</v>
      </c>
      <c r="M200">
        <f>INDEX('All P'!$G$6:$AM$217, MATCH('Calc Pitcher (Active)'!$B200, 'All P'!$B$6:$B$217, 0), MATCH('Calc Pitcher (Active)'!M$1, 'All P'!$G$5:$AM$5, 0))</f>
        <v>7.1</v>
      </c>
      <c r="N200">
        <f>INDEX('All P'!$G$6:$AM$217, MATCH('Calc Pitcher (Active)'!$B200, 'All P'!$B$6:$B$217, 0), MATCH('Calc Pitcher (Active)'!N$1, 'All P'!$G$5:$AM$5, 0))</f>
        <v>3.1</v>
      </c>
      <c r="O200">
        <f t="shared" si="9"/>
        <v>1306.60550039742</v>
      </c>
      <c r="P200">
        <f>H200*'Coef Pitcher'!B$2</f>
        <v>960.49155655622951</v>
      </c>
      <c r="Q200">
        <f>I200*'Coef Pitcher'!C$2</f>
        <v>752.44975520153173</v>
      </c>
      <c r="R200">
        <f>J200*'Coef Pitcher'!D$2</f>
        <v>-513.43717512222952</v>
      </c>
      <c r="S200">
        <f>K200*'Coef Pitcher'!E$2</f>
        <v>-1268.7349285243638</v>
      </c>
      <c r="T200">
        <f>L200*'Coef Pitcher'!F$2</f>
        <v>10884.08024823999</v>
      </c>
      <c r="U200">
        <f>M200*'Coef Pitcher'!G$2</f>
        <v>-9152.7729583242854</v>
      </c>
      <c r="V200">
        <f>N200*'Coef Pitcher'!H$2</f>
        <v>-3246.0493178905813</v>
      </c>
      <c r="W200">
        <f t="shared" si="10"/>
        <v>-277.36731946628925</v>
      </c>
      <c r="X200" s="2">
        <f t="shared" si="11"/>
        <v>3.4745910407993003E-121</v>
      </c>
    </row>
    <row r="201" spans="1:24" x14ac:dyDescent="0.45">
      <c r="A201">
        <f>'All P'!A205</f>
        <v>200</v>
      </c>
      <c r="B201" t="str">
        <f>'All P'!B205</f>
        <v>Esteban Loaiza</v>
      </c>
      <c r="C201">
        <f>'All P'!C205</f>
        <v>2003</v>
      </c>
      <c r="D201">
        <f>'All P'!D205</f>
        <v>31</v>
      </c>
      <c r="E201" t="str">
        <f>'All P'!E205</f>
        <v>CHW</v>
      </c>
      <c r="F201" t="str">
        <f>'All P'!F205</f>
        <v>AL</v>
      </c>
      <c r="G201">
        <f>'Coef Pitcher'!$A$2</f>
        <v>1306.60550039742</v>
      </c>
      <c r="H201">
        <f>INDEX('All P'!$G$6:$AM$217, MATCH('Calc Pitcher (Active)'!$B201, 'All P'!$B$6:$B$217, 0), MATCH('Calc Pitcher (Active)'!H$1, 'All P'!$G$5:$AM$5, 0))</f>
        <v>21</v>
      </c>
      <c r="I201">
        <f>INDEX('All P'!$G$6:$AM$217, MATCH('Calc Pitcher (Active)'!$B201, 'All P'!$B$6:$B$217, 0), MATCH('Calc Pitcher (Active)'!I$1, 'All P'!$G$5:$AM$5, 0))</f>
        <v>2.9</v>
      </c>
      <c r="J201">
        <f>INDEX('All P'!$G$6:$AM$217, MATCH('Calc Pitcher (Active)'!$B201, 'All P'!$B$6:$B$217, 0), MATCH('Calc Pitcher (Active)'!J$1, 'All P'!$G$5:$AM$5, 0))</f>
        <v>207</v>
      </c>
      <c r="K201">
        <f>INDEX('All P'!$G$6:$AM$217, MATCH('Calc Pitcher (Active)'!$B201, 'All P'!$B$6:$B$217, 0), MATCH('Calc Pitcher (Active)'!K$1, 'All P'!$G$5:$AM$5, 0))</f>
        <v>3.05</v>
      </c>
      <c r="L201">
        <f>INDEX('All P'!$G$6:$AM$217, MATCH('Calc Pitcher (Active)'!$B201, 'All P'!$B$6:$B$217, 0), MATCH('Calc Pitcher (Active)'!L$1, 'All P'!$G$5:$AM$5, 0))</f>
        <v>1.113</v>
      </c>
      <c r="M201">
        <f>INDEX('All P'!$G$6:$AM$217, MATCH('Calc Pitcher (Active)'!$B201, 'All P'!$B$6:$B$217, 0), MATCH('Calc Pitcher (Active)'!M$1, 'All P'!$G$5:$AM$5, 0))</f>
        <v>7.8</v>
      </c>
      <c r="N201">
        <f>INDEX('All P'!$G$6:$AM$217, MATCH('Calc Pitcher (Active)'!$B201, 'All P'!$B$6:$B$217, 0), MATCH('Calc Pitcher (Active)'!N$1, 'All P'!$G$5:$AM$5, 0))</f>
        <v>2.2000000000000002</v>
      </c>
      <c r="O201">
        <f t="shared" si="9"/>
        <v>1306.60550039742</v>
      </c>
      <c r="P201">
        <f>H201*'Coef Pitcher'!B$2</f>
        <v>876.97055163829646</v>
      </c>
      <c r="Q201">
        <f>I201*'Coef Pitcher'!C$2</f>
        <v>793.49246912161527</v>
      </c>
      <c r="R201">
        <f>J201*'Coef Pitcher'!D$2</f>
        <v>-583.96425961704131</v>
      </c>
      <c r="S201">
        <f>K201*'Coef Pitcher'!E$2</f>
        <v>-999.90737260964056</v>
      </c>
      <c r="T201">
        <f>L201*'Coef Pitcher'!F$2</f>
        <v>10682.523206605918</v>
      </c>
      <c r="U201">
        <f>M201*'Coef Pitcher'!G$2</f>
        <v>-10055.159024637947</v>
      </c>
      <c r="V201">
        <f>N201*'Coef Pitcher'!H$2</f>
        <v>-2303.6479030191226</v>
      </c>
      <c r="W201">
        <f t="shared" si="10"/>
        <v>-283.08683212050209</v>
      </c>
      <c r="X201" s="2">
        <f t="shared" si="11"/>
        <v>1.1401209095208351E-123</v>
      </c>
    </row>
    <row r="202" spans="1:24" x14ac:dyDescent="0.45">
      <c r="A202">
        <f>'All P'!A206</f>
        <v>201</v>
      </c>
      <c r="B202" t="str">
        <f>'All P'!B206</f>
        <v>Max Scherzer</v>
      </c>
      <c r="C202">
        <f>'All P'!C206</f>
        <v>2017</v>
      </c>
      <c r="D202">
        <f>'All P'!D206</f>
        <v>32</v>
      </c>
      <c r="E202" t="str">
        <f>'All P'!E206</f>
        <v>WSN</v>
      </c>
      <c r="F202" t="str">
        <f>'All P'!F206</f>
        <v>NL</v>
      </c>
      <c r="G202">
        <f>'Coef Pitcher'!$A$2</f>
        <v>1306.60550039742</v>
      </c>
      <c r="H202">
        <f>INDEX('All P'!$G$6:$AM$217, MATCH('Calc Pitcher (Active)'!$B202, 'All P'!$B$6:$B$217, 0), MATCH('Calc Pitcher (Active)'!H$1, 'All P'!$G$5:$AM$5, 0))</f>
        <v>18</v>
      </c>
      <c r="I202">
        <f>INDEX('All P'!$G$6:$AM$217, MATCH('Calc Pitcher (Active)'!$B202, 'All P'!$B$6:$B$217, 0), MATCH('Calc Pitcher (Active)'!I$1, 'All P'!$G$5:$AM$5, 0))</f>
        <v>2.5299999999999998</v>
      </c>
      <c r="J202">
        <f>INDEX('All P'!$G$6:$AM$217, MATCH('Calc Pitcher (Active)'!$B202, 'All P'!$B$6:$B$217, 0), MATCH('Calc Pitcher (Active)'!J$1, 'All P'!$G$5:$AM$5, 0))</f>
        <v>300</v>
      </c>
      <c r="K202">
        <f>INDEX('All P'!$G$6:$AM$217, MATCH('Calc Pitcher (Active)'!$B202, 'All P'!$B$6:$B$217, 0), MATCH('Calc Pitcher (Active)'!K$1, 'All P'!$G$5:$AM$5, 0))</f>
        <v>2.65</v>
      </c>
      <c r="L202">
        <f>INDEX('All P'!$G$6:$AM$217, MATCH('Calc Pitcher (Active)'!$B202, 'All P'!$B$6:$B$217, 0), MATCH('Calc Pitcher (Active)'!L$1, 'All P'!$G$5:$AM$5, 0))</f>
        <v>0.91100000000000003</v>
      </c>
      <c r="M202">
        <f>INDEX('All P'!$G$6:$AM$217, MATCH('Calc Pitcher (Active)'!$B202, 'All P'!$B$6:$B$217, 0), MATCH('Calc Pitcher (Active)'!M$1, 'All P'!$G$5:$AM$5, 0))</f>
        <v>6.1</v>
      </c>
      <c r="N202">
        <f>INDEX('All P'!$G$6:$AM$217, MATCH('Calc Pitcher (Active)'!$B202, 'All P'!$B$6:$B$217, 0), MATCH('Calc Pitcher (Active)'!N$1, 'All P'!$G$5:$AM$5, 0))</f>
        <v>2.1</v>
      </c>
      <c r="O202">
        <f t="shared" si="9"/>
        <v>1306.60550039742</v>
      </c>
      <c r="P202">
        <f>H202*'Coef Pitcher'!B$2</f>
        <v>751.68904426139693</v>
      </c>
      <c r="Q202">
        <f>I202*'Coef Pitcher'!C$2</f>
        <v>692.25377478540918</v>
      </c>
      <c r="R202">
        <f>J202*'Coef Pitcher'!D$2</f>
        <v>-846.32501393774101</v>
      </c>
      <c r="S202">
        <f>K202*'Coef Pitcher'!E$2</f>
        <v>-868.77197948050741</v>
      </c>
      <c r="T202">
        <f>L202*'Coef Pitcher'!F$2</f>
        <v>8743.7364251733979</v>
      </c>
      <c r="U202">
        <f>M202*'Coef Pitcher'!G$2</f>
        <v>-7863.6500064476249</v>
      </c>
      <c r="V202">
        <f>N202*'Coef Pitcher'!H$2</f>
        <v>-2198.9366347000714</v>
      </c>
      <c r="W202">
        <f t="shared" si="10"/>
        <v>-283.39888994832108</v>
      </c>
      <c r="X202" s="2">
        <f t="shared" si="11"/>
        <v>8.3449918705284557E-124</v>
      </c>
    </row>
    <row r="203" spans="1:24" x14ac:dyDescent="0.45">
      <c r="A203">
        <f>'All P'!A207</f>
        <v>202</v>
      </c>
      <c r="B203" t="str">
        <f>'All P'!B207</f>
        <v>Tom Seaver</v>
      </c>
      <c r="C203">
        <f>'All P'!C207</f>
        <v>1969</v>
      </c>
      <c r="D203">
        <f>'All P'!D207</f>
        <v>24</v>
      </c>
      <c r="E203" t="str">
        <f>'All P'!E207</f>
        <v>NYM</v>
      </c>
      <c r="F203" t="str">
        <f>'All P'!F207</f>
        <v>NL</v>
      </c>
      <c r="G203">
        <f>'Coef Pitcher'!$A$2</f>
        <v>1306.60550039742</v>
      </c>
      <c r="H203">
        <f>INDEX('All P'!$G$6:$AM$217, MATCH('Calc Pitcher (Active)'!$B203, 'All P'!$B$6:$B$217, 0), MATCH('Calc Pitcher (Active)'!H$1, 'All P'!$G$5:$AM$5, 0))</f>
        <v>19</v>
      </c>
      <c r="I203">
        <f>INDEX('All P'!$G$6:$AM$217, MATCH('Calc Pitcher (Active)'!$B203, 'All P'!$B$6:$B$217, 0), MATCH('Calc Pitcher (Active)'!I$1, 'All P'!$G$5:$AM$5, 0))</f>
        <v>2.08</v>
      </c>
      <c r="J203">
        <f>INDEX('All P'!$G$6:$AM$217, MATCH('Calc Pitcher (Active)'!$B203, 'All P'!$B$6:$B$217, 0), MATCH('Calc Pitcher (Active)'!J$1, 'All P'!$G$5:$AM$5, 0))</f>
        <v>251</v>
      </c>
      <c r="K203">
        <f>INDEX('All P'!$G$6:$AM$217, MATCH('Calc Pitcher (Active)'!$B203, 'All P'!$B$6:$B$217, 0), MATCH('Calc Pitcher (Active)'!K$1, 'All P'!$G$5:$AM$5, 0))</f>
        <v>2.57</v>
      </c>
      <c r="L203">
        <f>INDEX('All P'!$G$6:$AM$217, MATCH('Calc Pitcher (Active)'!$B203, 'All P'!$B$6:$B$217, 0), MATCH('Calc Pitcher (Active)'!L$1, 'All P'!$G$5:$AM$5, 0))</f>
        <v>0.97599999999999998</v>
      </c>
      <c r="M203">
        <f>INDEX('All P'!$G$6:$AM$217, MATCH('Calc Pitcher (Active)'!$B203, 'All P'!$B$6:$B$217, 0), MATCH('Calc Pitcher (Active)'!M$1, 'All P'!$G$5:$AM$5, 0))</f>
        <v>6.8</v>
      </c>
      <c r="N203">
        <f>INDEX('All P'!$G$6:$AM$217, MATCH('Calc Pitcher (Active)'!$B203, 'All P'!$B$6:$B$217, 0), MATCH('Calc Pitcher (Active)'!N$1, 'All P'!$G$5:$AM$5, 0))</f>
        <v>2</v>
      </c>
      <c r="O203">
        <f t="shared" si="9"/>
        <v>1306.60550039742</v>
      </c>
      <c r="P203">
        <f>H203*'Coef Pitcher'!B$2</f>
        <v>793.44954672036351</v>
      </c>
      <c r="Q203">
        <f>I203*'Coef Pitcher'!C$2</f>
        <v>569.12563302515855</v>
      </c>
      <c r="R203">
        <f>J203*'Coef Pitcher'!D$2</f>
        <v>-708.09192832790995</v>
      </c>
      <c r="S203">
        <f>K203*'Coef Pitcher'!E$2</f>
        <v>-842.54490085468069</v>
      </c>
      <c r="T203">
        <f>L203*'Coef Pitcher'!F$2</f>
        <v>9367.6034588026741</v>
      </c>
      <c r="U203">
        <f>M203*'Coef Pitcher'!G$2</f>
        <v>-8766.0360727612879</v>
      </c>
      <c r="V203">
        <f>N203*'Coef Pitcher'!H$2</f>
        <v>-2094.2253663810202</v>
      </c>
      <c r="W203">
        <f t="shared" si="10"/>
        <v>-374.11412937928208</v>
      </c>
      <c r="X203" s="2">
        <f t="shared" si="11"/>
        <v>3.3442444002380229E-163</v>
      </c>
    </row>
    <row r="204" spans="1:24" x14ac:dyDescent="0.45">
      <c r="A204">
        <f>'All P'!A208</f>
        <v>203</v>
      </c>
      <c r="B204" t="str">
        <f>'All P'!B208</f>
        <v>Dennis Eckersley</v>
      </c>
      <c r="C204">
        <f>'All P'!C208</f>
        <v>1979</v>
      </c>
      <c r="D204">
        <f>'All P'!D208</f>
        <v>24</v>
      </c>
      <c r="E204" t="str">
        <f>'All P'!E208</f>
        <v>BOS</v>
      </c>
      <c r="F204" t="str">
        <f>'All P'!F208</f>
        <v>AL</v>
      </c>
      <c r="G204">
        <f>'Coef Pitcher'!$A$2</f>
        <v>1306.60550039742</v>
      </c>
      <c r="H204">
        <f>INDEX('All P'!$G$6:$AM$217, MATCH('Calc Pitcher (Active)'!$B204, 'All P'!$B$6:$B$217, 0), MATCH('Calc Pitcher (Active)'!H$1, 'All P'!$G$5:$AM$5, 0))</f>
        <v>20</v>
      </c>
      <c r="I204">
        <f>INDEX('All P'!$G$6:$AM$217, MATCH('Calc Pitcher (Active)'!$B204, 'All P'!$B$6:$B$217, 0), MATCH('Calc Pitcher (Active)'!I$1, 'All P'!$G$5:$AM$5, 0))</f>
        <v>2.99</v>
      </c>
      <c r="J204">
        <f>INDEX('All P'!$G$6:$AM$217, MATCH('Calc Pitcher (Active)'!$B204, 'All P'!$B$6:$B$217, 0), MATCH('Calc Pitcher (Active)'!J$1, 'All P'!$G$5:$AM$5, 0))</f>
        <v>162</v>
      </c>
      <c r="K204">
        <f>INDEX('All P'!$G$6:$AM$217, MATCH('Calc Pitcher (Active)'!$B204, 'All P'!$B$6:$B$217, 0), MATCH('Calc Pitcher (Active)'!K$1, 'All P'!$G$5:$AM$5, 0))</f>
        <v>3.7</v>
      </c>
      <c r="L204">
        <f>INDEX('All P'!$G$6:$AM$217, MATCH('Calc Pitcher (Active)'!$B204, 'All P'!$B$6:$B$217, 0), MATCH('Calc Pitcher (Active)'!L$1, 'All P'!$G$5:$AM$5, 0))</f>
        <v>1.226</v>
      </c>
      <c r="M204">
        <f>INDEX('All P'!$G$6:$AM$217, MATCH('Calc Pitcher (Active)'!$B204, 'All P'!$B$6:$B$217, 0), MATCH('Calc Pitcher (Active)'!M$1, 'All P'!$G$5:$AM$5, 0))</f>
        <v>8.6999999999999993</v>
      </c>
      <c r="N204">
        <f>INDEX('All P'!$G$6:$AM$217, MATCH('Calc Pitcher (Active)'!$B204, 'All P'!$B$6:$B$217, 0), MATCH('Calc Pitcher (Active)'!N$1, 'All P'!$G$5:$AM$5, 0))</f>
        <v>2.4</v>
      </c>
      <c r="O204">
        <f t="shared" si="9"/>
        <v>1306.60550039742</v>
      </c>
      <c r="P204">
        <f>H204*'Coef Pitcher'!B$2</f>
        <v>835.21004917932999</v>
      </c>
      <c r="Q204">
        <f>I204*'Coef Pitcher'!C$2</f>
        <v>818.11809747366556</v>
      </c>
      <c r="R204">
        <f>J204*'Coef Pitcher'!D$2</f>
        <v>-457.01550752638019</v>
      </c>
      <c r="S204">
        <f>K204*'Coef Pitcher'!E$2</f>
        <v>-1213.002386444482</v>
      </c>
      <c r="T204">
        <f>L204*'Coef Pitcher'!F$2</f>
        <v>11767.092049684506</v>
      </c>
      <c r="U204">
        <f>M204*'Coef Pitcher'!G$2</f>
        <v>-11215.36968132694</v>
      </c>
      <c r="V204">
        <f>N204*'Coef Pitcher'!H$2</f>
        <v>-2513.0704396572241</v>
      </c>
      <c r="W204">
        <f t="shared" si="10"/>
        <v>-671.43231822010466</v>
      </c>
      <c r="X204" s="2">
        <f t="shared" si="11"/>
        <v>2.5156442509741865E-292</v>
      </c>
    </row>
    <row r="205" spans="1:24" x14ac:dyDescent="0.45">
      <c r="A205">
        <f>'All P'!A209</f>
        <v>204</v>
      </c>
      <c r="B205" t="str">
        <f>'All P'!B209</f>
        <v>Fergie Jenkins</v>
      </c>
      <c r="C205">
        <f>'All P'!C209</f>
        <v>1969</v>
      </c>
      <c r="D205">
        <f>'All P'!D209</f>
        <v>26</v>
      </c>
      <c r="E205" t="str">
        <f>'All P'!E209</f>
        <v>CHC</v>
      </c>
      <c r="F205" t="str">
        <f>'All P'!F209</f>
        <v>NL</v>
      </c>
      <c r="G205">
        <f>'Coef Pitcher'!$A$2</f>
        <v>1306.60550039742</v>
      </c>
      <c r="H205">
        <f>INDEX('All P'!$G$6:$AM$217, MATCH('Calc Pitcher (Active)'!$B205, 'All P'!$B$6:$B$217, 0), MATCH('Calc Pitcher (Active)'!H$1, 'All P'!$G$5:$AM$5, 0))</f>
        <v>24</v>
      </c>
      <c r="I205">
        <f>INDEX('All P'!$G$6:$AM$217, MATCH('Calc Pitcher (Active)'!$B205, 'All P'!$B$6:$B$217, 0), MATCH('Calc Pitcher (Active)'!I$1, 'All P'!$G$5:$AM$5, 0))</f>
        <v>2.77</v>
      </c>
      <c r="J205">
        <f>INDEX('All P'!$G$6:$AM$217, MATCH('Calc Pitcher (Active)'!$B205, 'All P'!$B$6:$B$217, 0), MATCH('Calc Pitcher (Active)'!J$1, 'All P'!$G$5:$AM$5, 0))</f>
        <v>263</v>
      </c>
      <c r="K205">
        <f>INDEX('All P'!$G$6:$AM$217, MATCH('Calc Pitcher (Active)'!$B205, 'All P'!$B$6:$B$217, 0), MATCH('Calc Pitcher (Active)'!K$1, 'All P'!$G$5:$AM$5, 0))</f>
        <v>2.38</v>
      </c>
      <c r="L205">
        <f>INDEX('All P'!$G$6:$AM$217, MATCH('Calc Pitcher (Active)'!$B205, 'All P'!$B$6:$B$217, 0), MATCH('Calc Pitcher (Active)'!L$1, 'All P'!$G$5:$AM$5, 0))</f>
        <v>1.0489999999999999</v>
      </c>
      <c r="M205">
        <f>INDEX('All P'!$G$6:$AM$217, MATCH('Calc Pitcher (Active)'!$B205, 'All P'!$B$6:$B$217, 0), MATCH('Calc Pitcher (Active)'!M$1, 'All P'!$G$5:$AM$5, 0))</f>
        <v>8.4</v>
      </c>
      <c r="N205">
        <f>INDEX('All P'!$G$6:$AM$217, MATCH('Calc Pitcher (Active)'!$B205, 'All P'!$B$6:$B$217, 0), MATCH('Calc Pitcher (Active)'!N$1, 'All P'!$G$5:$AM$5, 0))</f>
        <v>1</v>
      </c>
      <c r="O205">
        <f t="shared" si="9"/>
        <v>1306.60550039742</v>
      </c>
      <c r="P205">
        <f>H205*'Coef Pitcher'!B$2</f>
        <v>1002.252059015196</v>
      </c>
      <c r="Q205">
        <f>I205*'Coef Pitcher'!C$2</f>
        <v>757.92211705754289</v>
      </c>
      <c r="R205">
        <f>J205*'Coef Pitcher'!D$2</f>
        <v>-741.9449288854197</v>
      </c>
      <c r="S205">
        <f>K205*'Coef Pitcher'!E$2</f>
        <v>-780.25558911834253</v>
      </c>
      <c r="T205">
        <f>L205*'Coef Pitcher'!F$2</f>
        <v>10068.254127340168</v>
      </c>
      <c r="U205">
        <f>M205*'Coef Pitcher'!G$2</f>
        <v>-10828.632795763944</v>
      </c>
      <c r="V205">
        <f>N205*'Coef Pitcher'!H$2</f>
        <v>-1047.1126831905101</v>
      </c>
      <c r="W205">
        <f t="shared" si="10"/>
        <v>-262.91219314789009</v>
      </c>
      <c r="X205" s="2">
        <f t="shared" si="11"/>
        <v>6.5869640137799243E-115</v>
      </c>
    </row>
    <row r="206" spans="1:24" x14ac:dyDescent="0.45">
      <c r="A206">
        <f>'All P'!A210</f>
        <v>205</v>
      </c>
      <c r="B206" t="str">
        <f>'All P'!B210</f>
        <v>Félix Hernández</v>
      </c>
      <c r="C206">
        <f>'All P'!C210</f>
        <v>2010</v>
      </c>
      <c r="D206">
        <f>'All P'!D210</f>
        <v>24</v>
      </c>
      <c r="E206" t="str">
        <f>'All P'!E210</f>
        <v>SEA</v>
      </c>
      <c r="F206" t="str">
        <f>'All P'!F210</f>
        <v>AL</v>
      </c>
      <c r="G206">
        <f>'Coef Pitcher'!$A$2</f>
        <v>1306.60550039742</v>
      </c>
      <c r="H206">
        <f>INDEX('All P'!$G$6:$AM$217, MATCH('Calc Pitcher (Active)'!$B206, 'All P'!$B$6:$B$217, 0), MATCH('Calc Pitcher (Active)'!H$1, 'All P'!$G$5:$AM$5, 0))</f>
        <v>13</v>
      </c>
      <c r="I206">
        <f>INDEX('All P'!$G$6:$AM$217, MATCH('Calc Pitcher (Active)'!$B206, 'All P'!$B$6:$B$217, 0), MATCH('Calc Pitcher (Active)'!I$1, 'All P'!$G$5:$AM$5, 0))</f>
        <v>2.27</v>
      </c>
      <c r="J206">
        <f>INDEX('All P'!$G$6:$AM$217, MATCH('Calc Pitcher (Active)'!$B206, 'All P'!$B$6:$B$217, 0), MATCH('Calc Pitcher (Active)'!J$1, 'All P'!$G$5:$AM$5, 0))</f>
        <v>232</v>
      </c>
      <c r="K206">
        <f>INDEX('All P'!$G$6:$AM$217, MATCH('Calc Pitcher (Active)'!$B206, 'All P'!$B$6:$B$217, 0), MATCH('Calc Pitcher (Active)'!K$1, 'All P'!$G$5:$AM$5, 0))</f>
        <v>3.04</v>
      </c>
      <c r="L206">
        <f>INDEX('All P'!$G$6:$AM$217, MATCH('Calc Pitcher (Active)'!$B206, 'All P'!$B$6:$B$217, 0), MATCH('Calc Pitcher (Active)'!L$1, 'All P'!$G$5:$AM$5, 0))</f>
        <v>1.0569999999999999</v>
      </c>
      <c r="M206">
        <f>INDEX('All P'!$G$6:$AM$217, MATCH('Calc Pitcher (Active)'!$B206, 'All P'!$B$6:$B$217, 0), MATCH('Calc Pitcher (Active)'!M$1, 'All P'!$G$5:$AM$5, 0))</f>
        <v>7</v>
      </c>
      <c r="N206">
        <f>INDEX('All P'!$G$6:$AM$217, MATCH('Calc Pitcher (Active)'!$B206, 'All P'!$B$6:$B$217, 0), MATCH('Calc Pitcher (Active)'!N$1, 'All P'!$G$5:$AM$5, 0))</f>
        <v>2.5</v>
      </c>
      <c r="O206">
        <f t="shared" si="9"/>
        <v>1306.60550039742</v>
      </c>
      <c r="P206">
        <f>H206*'Coef Pitcher'!B$2</f>
        <v>542.88653196656446</v>
      </c>
      <c r="Q206">
        <f>I206*'Coef Pitcher'!C$2</f>
        <v>621.11307065726442</v>
      </c>
      <c r="R206">
        <f>J206*'Coef Pitcher'!D$2</f>
        <v>-654.4913441118531</v>
      </c>
      <c r="S206">
        <f>K206*'Coef Pitcher'!E$2</f>
        <v>-996.62898778141232</v>
      </c>
      <c r="T206">
        <f>L206*'Coef Pitcher'!F$2</f>
        <v>10145.037762248387</v>
      </c>
      <c r="U206">
        <f>M206*'Coef Pitcher'!G$2</f>
        <v>-9023.8606631366201</v>
      </c>
      <c r="V206">
        <f>N206*'Coef Pitcher'!H$2</f>
        <v>-2617.7817079762754</v>
      </c>
      <c r="W206">
        <f t="shared" si="10"/>
        <v>-677.11983773652537</v>
      </c>
      <c r="X206" s="2">
        <f t="shared" si="11"/>
        <v>8.5229685090898204E-295</v>
      </c>
    </row>
    <row r="207" spans="1:24" x14ac:dyDescent="0.45">
      <c r="A207">
        <f>'All P'!A211</f>
        <v>206</v>
      </c>
      <c r="B207" t="str">
        <f>'All P'!B211</f>
        <v>Walker Buehler</v>
      </c>
      <c r="C207">
        <f>'All P'!C211</f>
        <v>2021</v>
      </c>
      <c r="D207">
        <f>'All P'!D211</f>
        <v>26</v>
      </c>
      <c r="E207" t="str">
        <f>'All P'!E211</f>
        <v>LAD</v>
      </c>
      <c r="F207" t="str">
        <f>'All P'!F211</f>
        <v>NL</v>
      </c>
      <c r="G207">
        <f>'Coef Pitcher'!$A$2</f>
        <v>1306.60550039742</v>
      </c>
      <c r="H207">
        <f>INDEX('All P'!$G$6:$AM$217, MATCH('Calc Pitcher (Active)'!$B207, 'All P'!$B$6:$B$217, 0), MATCH('Calc Pitcher (Active)'!H$1, 'All P'!$G$5:$AM$5, 0))</f>
        <v>16</v>
      </c>
      <c r="I207">
        <f>INDEX('All P'!$G$6:$AM$217, MATCH('Calc Pitcher (Active)'!$B207, 'All P'!$B$6:$B$217, 0), MATCH('Calc Pitcher (Active)'!I$1, 'All P'!$G$5:$AM$5, 0))</f>
        <v>2.4700000000000002</v>
      </c>
      <c r="J207">
        <f>INDEX('All P'!$G$6:$AM$217, MATCH('Calc Pitcher (Active)'!$B207, 'All P'!$B$6:$B$217, 0), MATCH('Calc Pitcher (Active)'!J$1, 'All P'!$G$5:$AM$5, 0))</f>
        <v>212</v>
      </c>
      <c r="K207">
        <f>INDEX('All P'!$G$6:$AM$217, MATCH('Calc Pitcher (Active)'!$B207, 'All P'!$B$6:$B$217, 0), MATCH('Calc Pitcher (Active)'!K$1, 'All P'!$G$5:$AM$5, 0))</f>
        <v>3.16</v>
      </c>
      <c r="L207">
        <f>INDEX('All P'!$G$6:$AM$217, MATCH('Calc Pitcher (Active)'!$B207, 'All P'!$B$6:$B$217, 0), MATCH('Calc Pitcher (Active)'!L$1, 'All P'!$G$5:$AM$5, 0))</f>
        <v>0.96799999999999997</v>
      </c>
      <c r="M207">
        <f>INDEX('All P'!$G$6:$AM$217, MATCH('Calc Pitcher (Active)'!$B207, 'All P'!$B$6:$B$217, 0), MATCH('Calc Pitcher (Active)'!M$1, 'All P'!$G$5:$AM$5, 0))</f>
        <v>6.5</v>
      </c>
      <c r="N207">
        <f>INDEX('All P'!$G$6:$AM$217, MATCH('Calc Pitcher (Active)'!$B207, 'All P'!$B$6:$B$217, 0), MATCH('Calc Pitcher (Active)'!N$1, 'All P'!$G$5:$AM$5, 0))</f>
        <v>2.2999999999999998</v>
      </c>
      <c r="O207">
        <f t="shared" si="9"/>
        <v>1306.60550039742</v>
      </c>
      <c r="P207">
        <f>H207*'Coef Pitcher'!B$2</f>
        <v>668.16803934346399</v>
      </c>
      <c r="Q207">
        <f>I207*'Coef Pitcher'!C$2</f>
        <v>675.83668921737592</v>
      </c>
      <c r="R207">
        <f>J207*'Coef Pitcher'!D$2</f>
        <v>-598.06967651600371</v>
      </c>
      <c r="S207">
        <f>K207*'Coef Pitcher'!E$2</f>
        <v>-1035.9696057201522</v>
      </c>
      <c r="T207">
        <f>L207*'Coef Pitcher'!F$2</f>
        <v>9290.8198238944551</v>
      </c>
      <c r="U207">
        <f>M207*'Coef Pitcher'!G$2</f>
        <v>-8379.2991871982904</v>
      </c>
      <c r="V207">
        <f>N207*'Coef Pitcher'!H$2</f>
        <v>-2408.3591713381729</v>
      </c>
      <c r="W207">
        <f t="shared" si="10"/>
        <v>-480.26758791990414</v>
      </c>
      <c r="X207" s="2">
        <f t="shared" si="11"/>
        <v>2.6450673175379472E-209</v>
      </c>
    </row>
    <row r="208" spans="1:24" x14ac:dyDescent="0.45">
      <c r="A208">
        <f>'All P'!A212</f>
        <v>207</v>
      </c>
      <c r="B208" t="str">
        <f>'All P'!B212</f>
        <v>Bret Saberhagen</v>
      </c>
      <c r="C208">
        <f>'All P'!C212</f>
        <v>1985</v>
      </c>
      <c r="D208">
        <f>'All P'!D212</f>
        <v>21</v>
      </c>
      <c r="E208" t="str">
        <f>'All P'!E212</f>
        <v>KCR</v>
      </c>
      <c r="F208" t="str">
        <f>'All P'!F212</f>
        <v>AL</v>
      </c>
      <c r="G208">
        <f>'Coef Pitcher'!$A$2</f>
        <v>1306.60550039742</v>
      </c>
      <c r="H208">
        <f>INDEX('All P'!$G$6:$AM$217, MATCH('Calc Pitcher (Active)'!$B208, 'All P'!$B$6:$B$217, 0), MATCH('Calc Pitcher (Active)'!H$1, 'All P'!$G$5:$AM$5, 0))</f>
        <v>23</v>
      </c>
      <c r="I208">
        <f>INDEX('All P'!$G$6:$AM$217, MATCH('Calc Pitcher (Active)'!$B208, 'All P'!$B$6:$B$217, 0), MATCH('Calc Pitcher (Active)'!I$1, 'All P'!$G$5:$AM$5, 0))</f>
        <v>2.16</v>
      </c>
      <c r="J208">
        <f>INDEX('All P'!$G$6:$AM$217, MATCH('Calc Pitcher (Active)'!$B208, 'All P'!$B$6:$B$217, 0), MATCH('Calc Pitcher (Active)'!J$1, 'All P'!$G$5:$AM$5, 0))</f>
        <v>193</v>
      </c>
      <c r="K208">
        <f>INDEX('All P'!$G$6:$AM$217, MATCH('Calc Pitcher (Active)'!$B208, 'All P'!$B$6:$B$217, 0), MATCH('Calc Pitcher (Active)'!K$1, 'All P'!$G$5:$AM$5, 0))</f>
        <v>2.4500000000000002</v>
      </c>
      <c r="L208">
        <f>INDEX('All P'!$G$6:$AM$217, MATCH('Calc Pitcher (Active)'!$B208, 'All P'!$B$6:$B$217, 0), MATCH('Calc Pitcher (Active)'!L$1, 'All P'!$G$5:$AM$5, 0))</f>
        <v>0.96099999999999997</v>
      </c>
      <c r="M208">
        <f>INDEX('All P'!$G$6:$AM$217, MATCH('Calc Pitcher (Active)'!$B208, 'All P'!$B$6:$B$217, 0), MATCH('Calc Pitcher (Active)'!M$1, 'All P'!$G$5:$AM$5, 0))</f>
        <v>7.2</v>
      </c>
      <c r="N208">
        <f>INDEX('All P'!$G$6:$AM$217, MATCH('Calc Pitcher (Active)'!$B208, 'All P'!$B$6:$B$217, 0), MATCH('Calc Pitcher (Active)'!N$1, 'All P'!$G$5:$AM$5, 0))</f>
        <v>1.5</v>
      </c>
      <c r="O208">
        <f t="shared" si="9"/>
        <v>1306.60550039742</v>
      </c>
      <c r="P208">
        <f>H208*'Coef Pitcher'!B$2</f>
        <v>960.49155655622951</v>
      </c>
      <c r="Q208">
        <f>I208*'Coef Pitcher'!C$2</f>
        <v>591.0150804492032</v>
      </c>
      <c r="R208">
        <f>J208*'Coef Pitcher'!D$2</f>
        <v>-544.46909229994674</v>
      </c>
      <c r="S208">
        <f>K208*'Coef Pitcher'!E$2</f>
        <v>-803.20428291594089</v>
      </c>
      <c r="T208">
        <f>L208*'Coef Pitcher'!F$2</f>
        <v>9223.6341433497637</v>
      </c>
      <c r="U208">
        <f>M208*'Coef Pitcher'!G$2</f>
        <v>-9281.6852535119524</v>
      </c>
      <c r="V208">
        <f>N208*'Coef Pitcher'!H$2</f>
        <v>-1570.669024785765</v>
      </c>
      <c r="W208">
        <f t="shared" si="10"/>
        <v>-118.28137276098914</v>
      </c>
      <c r="X208" s="2">
        <f t="shared" si="11"/>
        <v>4.2761457351417676E-52</v>
      </c>
    </row>
    <row r="209" spans="1:24" x14ac:dyDescent="0.45">
      <c r="A209">
        <f>'All P'!A213</f>
        <v>208</v>
      </c>
      <c r="B209" t="str">
        <f>'All P'!B213</f>
        <v>Johan Santana</v>
      </c>
      <c r="C209">
        <f>'All P'!C213</f>
        <v>2008</v>
      </c>
      <c r="D209">
        <f>'All P'!D213</f>
        <v>29</v>
      </c>
      <c r="E209" t="str">
        <f>'All P'!E213</f>
        <v>NYM</v>
      </c>
      <c r="F209" t="str">
        <f>'All P'!F213</f>
        <v>NL</v>
      </c>
      <c r="G209">
        <f>'Coef Pitcher'!$A$2</f>
        <v>1306.60550039742</v>
      </c>
      <c r="H209">
        <f>INDEX('All P'!$G$6:$AM$217, MATCH('Calc Pitcher (Active)'!$B209, 'All P'!$B$6:$B$217, 0), MATCH('Calc Pitcher (Active)'!H$1, 'All P'!$G$5:$AM$5, 0))</f>
        <v>20</v>
      </c>
      <c r="I209">
        <f>INDEX('All P'!$G$6:$AM$217, MATCH('Calc Pitcher (Active)'!$B209, 'All P'!$B$6:$B$217, 0), MATCH('Calc Pitcher (Active)'!I$1, 'All P'!$G$5:$AM$5, 0))</f>
        <v>2.61</v>
      </c>
      <c r="J209">
        <f>INDEX('All P'!$G$6:$AM$217, MATCH('Calc Pitcher (Active)'!$B209, 'All P'!$B$6:$B$217, 0), MATCH('Calc Pitcher (Active)'!J$1, 'All P'!$G$5:$AM$5, 0))</f>
        <v>265</v>
      </c>
      <c r="K209">
        <f>INDEX('All P'!$G$6:$AM$217, MATCH('Calc Pitcher (Active)'!$B209, 'All P'!$B$6:$B$217, 0), MATCH('Calc Pitcher (Active)'!K$1, 'All P'!$G$5:$AM$5, 0))</f>
        <v>2.92</v>
      </c>
      <c r="L209">
        <f>INDEX('All P'!$G$6:$AM$217, MATCH('Calc Pitcher (Active)'!$B209, 'All P'!$B$6:$B$217, 0), MATCH('Calc Pitcher (Active)'!L$1, 'All P'!$G$5:$AM$5, 0))</f>
        <v>0.92100000000000004</v>
      </c>
      <c r="M209">
        <f>INDEX('All P'!$G$6:$AM$217, MATCH('Calc Pitcher (Active)'!$B209, 'All P'!$B$6:$B$217, 0), MATCH('Calc Pitcher (Active)'!M$1, 'All P'!$G$5:$AM$5, 0))</f>
        <v>6.2</v>
      </c>
      <c r="N209">
        <f>INDEX('All P'!$G$6:$AM$217, MATCH('Calc Pitcher (Active)'!$B209, 'All P'!$B$6:$B$217, 0), MATCH('Calc Pitcher (Active)'!N$1, 'All P'!$G$5:$AM$5, 0))</f>
        <v>2.1</v>
      </c>
      <c r="O209">
        <f t="shared" si="9"/>
        <v>1306.60550039742</v>
      </c>
      <c r="P209">
        <f>H209*'Coef Pitcher'!B$2</f>
        <v>835.21004917932999</v>
      </c>
      <c r="Q209">
        <f>I209*'Coef Pitcher'!C$2</f>
        <v>714.14322220945371</v>
      </c>
      <c r="R209">
        <f>J209*'Coef Pitcher'!D$2</f>
        <v>-747.58709564500464</v>
      </c>
      <c r="S209">
        <f>K209*'Coef Pitcher'!E$2</f>
        <v>-957.2883698426723</v>
      </c>
      <c r="T209">
        <f>L209*'Coef Pitcher'!F$2</f>
        <v>8839.7159688086704</v>
      </c>
      <c r="U209">
        <f>M209*'Coef Pitcher'!G$2</f>
        <v>-7992.562301635292</v>
      </c>
      <c r="V209">
        <f>N209*'Coef Pitcher'!H$2</f>
        <v>-2198.9366347000714</v>
      </c>
      <c r="W209">
        <f t="shared" si="10"/>
        <v>-200.6996612281655</v>
      </c>
      <c r="X209" s="2">
        <f t="shared" si="11"/>
        <v>6.8745552827196324E-88</v>
      </c>
    </row>
    <row r="210" spans="1:24" x14ac:dyDescent="0.45">
      <c r="A210">
        <f>'All P'!A214</f>
        <v>209</v>
      </c>
      <c r="B210" t="str">
        <f>'All P'!B214</f>
        <v>Mike Mussina</v>
      </c>
      <c r="C210">
        <f>'All P'!C214</f>
        <v>2001</v>
      </c>
      <c r="D210">
        <f>'All P'!D214</f>
        <v>32</v>
      </c>
      <c r="E210" t="str">
        <f>'All P'!E214</f>
        <v>NYY</v>
      </c>
      <c r="F210" t="str">
        <f>'All P'!F214</f>
        <v>AL</v>
      </c>
      <c r="G210">
        <f>'Coef Pitcher'!$A$2</f>
        <v>1306.60550039742</v>
      </c>
      <c r="H210">
        <f>INDEX('All P'!$G$6:$AM$217, MATCH('Calc Pitcher (Active)'!$B210, 'All P'!$B$6:$B$217, 0), MATCH('Calc Pitcher (Active)'!H$1, 'All P'!$G$5:$AM$5, 0))</f>
        <v>18</v>
      </c>
      <c r="I210">
        <f>INDEX('All P'!$G$6:$AM$217, MATCH('Calc Pitcher (Active)'!$B210, 'All P'!$B$6:$B$217, 0), MATCH('Calc Pitcher (Active)'!I$1, 'All P'!$G$5:$AM$5, 0))</f>
        <v>2.54</v>
      </c>
      <c r="J210">
        <f>INDEX('All P'!$G$6:$AM$217, MATCH('Calc Pitcher (Active)'!$B210, 'All P'!$B$6:$B$217, 0), MATCH('Calc Pitcher (Active)'!J$1, 'All P'!$G$5:$AM$5, 0))</f>
        <v>130</v>
      </c>
      <c r="K210">
        <f>INDEX('All P'!$G$6:$AM$217, MATCH('Calc Pitcher (Active)'!$B210, 'All P'!$B$6:$B$217, 0), MATCH('Calc Pitcher (Active)'!K$1, 'All P'!$G$5:$AM$5, 0))</f>
        <v>3.19</v>
      </c>
      <c r="L210">
        <f>INDEX('All P'!$G$6:$AM$217, MATCH('Calc Pitcher (Active)'!$B210, 'All P'!$B$6:$B$217, 0), MATCH('Calc Pitcher (Active)'!L$1, 'All P'!$G$5:$AM$5, 0))</f>
        <v>1.079</v>
      </c>
      <c r="M210">
        <f>INDEX('All P'!$G$6:$AM$217, MATCH('Calc Pitcher (Active)'!$B210, 'All P'!$B$6:$B$217, 0), MATCH('Calc Pitcher (Active)'!M$1, 'All P'!$G$5:$AM$5, 0))</f>
        <v>7.9</v>
      </c>
      <c r="N210">
        <f>INDEX('All P'!$G$6:$AM$217, MATCH('Calc Pitcher (Active)'!$B210, 'All P'!$B$6:$B$217, 0), MATCH('Calc Pitcher (Active)'!N$1, 'All P'!$G$5:$AM$5, 0))</f>
        <v>1.8</v>
      </c>
      <c r="O210">
        <f t="shared" si="9"/>
        <v>1306.60550039742</v>
      </c>
      <c r="P210">
        <f>H210*'Coef Pitcher'!B$2</f>
        <v>751.68904426139693</v>
      </c>
      <c r="Q210">
        <f>I210*'Coef Pitcher'!C$2</f>
        <v>694.98995571341482</v>
      </c>
      <c r="R210">
        <f>J210*'Coef Pitcher'!D$2</f>
        <v>-366.74083937302112</v>
      </c>
      <c r="S210">
        <f>K210*'Coef Pitcher'!E$2</f>
        <v>-1045.8047602048373</v>
      </c>
      <c r="T210">
        <f>L210*'Coef Pitcher'!F$2</f>
        <v>10356.192758245988</v>
      </c>
      <c r="U210">
        <f>M210*'Coef Pitcher'!G$2</f>
        <v>-10184.071319825614</v>
      </c>
      <c r="V210">
        <f>N210*'Coef Pitcher'!H$2</f>
        <v>-1884.8028297429182</v>
      </c>
      <c r="W210">
        <f t="shared" si="10"/>
        <v>-371.94249052817122</v>
      </c>
      <c r="X210" s="2">
        <f t="shared" si="11"/>
        <v>2.9337883404936615E-162</v>
      </c>
    </row>
    <row r="211" spans="1:24" x14ac:dyDescent="0.45">
      <c r="A211">
        <f>'All P'!A215</f>
        <v>210</v>
      </c>
      <c r="B211" t="str">
        <f>'All P'!B215</f>
        <v>Roger Clemens</v>
      </c>
      <c r="C211">
        <f>'All P'!C215</f>
        <v>1988</v>
      </c>
      <c r="D211">
        <f>'All P'!D215</f>
        <v>25</v>
      </c>
      <c r="E211" t="str">
        <f>'All P'!E215</f>
        <v>BOS</v>
      </c>
      <c r="F211" t="str">
        <f>'All P'!F215</f>
        <v>AL</v>
      </c>
      <c r="G211">
        <f>'Coef Pitcher'!$A$2</f>
        <v>1306.60550039742</v>
      </c>
      <c r="H211">
        <f>INDEX('All P'!$G$6:$AM$217, MATCH('Calc Pitcher (Active)'!$B211, 'All P'!$B$6:$B$217, 0), MATCH('Calc Pitcher (Active)'!H$1, 'All P'!$G$5:$AM$5, 0))</f>
        <v>21</v>
      </c>
      <c r="I211">
        <f>INDEX('All P'!$G$6:$AM$217, MATCH('Calc Pitcher (Active)'!$B211, 'All P'!$B$6:$B$217, 0), MATCH('Calc Pitcher (Active)'!I$1, 'All P'!$G$5:$AM$5, 0))</f>
        <v>2.0499999999999998</v>
      </c>
      <c r="J211">
        <f>INDEX('All P'!$G$6:$AM$217, MATCH('Calc Pitcher (Active)'!$B211, 'All P'!$B$6:$B$217, 0), MATCH('Calc Pitcher (Active)'!J$1, 'All P'!$G$5:$AM$5, 0))</f>
        <v>292</v>
      </c>
      <c r="K211">
        <f>INDEX('All P'!$G$6:$AM$217, MATCH('Calc Pitcher (Active)'!$B211, 'All P'!$B$6:$B$217, 0), MATCH('Calc Pitcher (Active)'!K$1, 'All P'!$G$5:$AM$5, 0))</f>
        <v>2.25</v>
      </c>
      <c r="L211">
        <f>INDEX('All P'!$G$6:$AM$217, MATCH('Calc Pitcher (Active)'!$B211, 'All P'!$B$6:$B$217, 0), MATCH('Calc Pitcher (Active)'!L$1, 'All P'!$G$5:$AM$5, 0))</f>
        <v>1.03</v>
      </c>
      <c r="M211">
        <f>INDEX('All P'!$G$6:$AM$217, MATCH('Calc Pitcher (Active)'!$B211, 'All P'!$B$6:$B$217, 0), MATCH('Calc Pitcher (Active)'!M$1, 'All P'!$G$5:$AM$5, 0))</f>
        <v>7</v>
      </c>
      <c r="N211">
        <f>INDEX('All P'!$G$6:$AM$217, MATCH('Calc Pitcher (Active)'!$B211, 'All P'!$B$6:$B$217, 0), MATCH('Calc Pitcher (Active)'!N$1, 'All P'!$G$5:$AM$5, 0))</f>
        <v>2.2999999999999998</v>
      </c>
      <c r="O211">
        <f t="shared" si="9"/>
        <v>1306.60550039742</v>
      </c>
      <c r="P211">
        <f>H211*'Coef Pitcher'!B$2</f>
        <v>876.97055163829646</v>
      </c>
      <c r="Q211">
        <f>I211*'Coef Pitcher'!C$2</f>
        <v>560.91709024114186</v>
      </c>
      <c r="R211">
        <f>J211*'Coef Pitcher'!D$2</f>
        <v>-823.75634689940125</v>
      </c>
      <c r="S211">
        <f>K211*'Coef Pitcher'!E$2</f>
        <v>-737.63658635137426</v>
      </c>
      <c r="T211">
        <f>L211*'Coef Pitcher'!F$2</f>
        <v>9885.8929944331503</v>
      </c>
      <c r="U211">
        <f>M211*'Coef Pitcher'!G$2</f>
        <v>-9023.8606631366201</v>
      </c>
      <c r="V211">
        <f>N211*'Coef Pitcher'!H$2</f>
        <v>-2408.3591713381729</v>
      </c>
      <c r="W211">
        <f t="shared" si="10"/>
        <v>-363.22663101556009</v>
      </c>
      <c r="X211" s="2">
        <f t="shared" si="11"/>
        <v>1.7892806677619063E-158</v>
      </c>
    </row>
    <row r="212" spans="1:24" x14ac:dyDescent="0.45">
      <c r="A212">
        <f>'All P'!A216</f>
        <v>211</v>
      </c>
      <c r="B212" t="str">
        <f>'All P'!B216</f>
        <v>Ernie Broglio</v>
      </c>
      <c r="C212">
        <f>'All P'!C216</f>
        <v>1960</v>
      </c>
      <c r="D212">
        <f>'All P'!D216</f>
        <v>24</v>
      </c>
      <c r="E212" t="str">
        <f>'All P'!E216</f>
        <v>STL</v>
      </c>
      <c r="F212" t="str">
        <f>'All P'!F216</f>
        <v>NL</v>
      </c>
      <c r="G212">
        <f>'Coef Pitcher'!$A$2</f>
        <v>1306.60550039742</v>
      </c>
      <c r="H212">
        <f>INDEX('All P'!$G$6:$AM$217, MATCH('Calc Pitcher (Active)'!$B212, 'All P'!$B$6:$B$217, 0), MATCH('Calc Pitcher (Active)'!H$1, 'All P'!$G$5:$AM$5, 0))</f>
        <v>21</v>
      </c>
      <c r="I212">
        <f>INDEX('All P'!$G$6:$AM$217, MATCH('Calc Pitcher (Active)'!$B212, 'All P'!$B$6:$B$217, 0), MATCH('Calc Pitcher (Active)'!I$1, 'All P'!$G$5:$AM$5, 0))</f>
        <v>2.74</v>
      </c>
      <c r="J212">
        <f>INDEX('All P'!$G$6:$AM$217, MATCH('Calc Pitcher (Active)'!$B212, 'All P'!$B$6:$B$217, 0), MATCH('Calc Pitcher (Active)'!J$1, 'All P'!$G$5:$AM$5, 0))</f>
        <v>188</v>
      </c>
      <c r="K212">
        <f>INDEX('All P'!$G$6:$AM$217, MATCH('Calc Pitcher (Active)'!$B212, 'All P'!$B$6:$B$217, 0), MATCH('Calc Pitcher (Active)'!K$1, 'All P'!$G$5:$AM$5, 0))</f>
        <v>3.25</v>
      </c>
      <c r="L212">
        <f>INDEX('All P'!$G$6:$AM$217, MATCH('Calc Pitcher (Active)'!$B212, 'All P'!$B$6:$B$217, 0), MATCH('Calc Pitcher (Active)'!L$1, 'All P'!$G$5:$AM$5, 0))</f>
        <v>1.202</v>
      </c>
      <c r="M212">
        <f>INDEX('All P'!$G$6:$AM$217, MATCH('Calc Pitcher (Active)'!$B212, 'All P'!$B$6:$B$217, 0), MATCH('Calc Pitcher (Active)'!M$1, 'All P'!$G$5:$AM$5, 0))</f>
        <v>6.8</v>
      </c>
      <c r="N212">
        <f>INDEX('All P'!$G$6:$AM$217, MATCH('Calc Pitcher (Active)'!$B212, 'All P'!$B$6:$B$217, 0), MATCH('Calc Pitcher (Active)'!N$1, 'All P'!$G$5:$AM$5, 0))</f>
        <v>4</v>
      </c>
      <c r="O212">
        <f t="shared" si="9"/>
        <v>1306.60550039742</v>
      </c>
      <c r="P212">
        <f>H212*'Coef Pitcher'!B$2</f>
        <v>876.97055163829646</v>
      </c>
      <c r="Q212">
        <f>I212*'Coef Pitcher'!C$2</f>
        <v>749.71357427352621</v>
      </c>
      <c r="R212">
        <f>J212*'Coef Pitcher'!D$2</f>
        <v>-530.36367540098433</v>
      </c>
      <c r="S212">
        <f>K212*'Coef Pitcher'!E$2</f>
        <v>-1065.4750691742072</v>
      </c>
      <c r="T212">
        <f>L212*'Coef Pitcher'!F$2</f>
        <v>11536.741144959849</v>
      </c>
      <c r="U212">
        <f>M212*'Coef Pitcher'!G$2</f>
        <v>-8766.0360727612879</v>
      </c>
      <c r="V212">
        <f>N212*'Coef Pitcher'!H$2</f>
        <v>-4188.4507327620404</v>
      </c>
      <c r="W212">
        <f t="shared" si="10"/>
        <v>-80.294778829428651</v>
      </c>
      <c r="X212" s="2">
        <f t="shared" si="11"/>
        <v>1.3440661039297046E-35</v>
      </c>
    </row>
    <row r="213" spans="1:24" x14ac:dyDescent="0.45">
      <c r="A213">
        <f>'All P'!A217</f>
        <v>212</v>
      </c>
      <c r="B213" t="str">
        <f>'All P'!B217</f>
        <v>Bob Welch</v>
      </c>
      <c r="C213">
        <f>'All P'!C217</f>
        <v>1987</v>
      </c>
      <c r="D213">
        <f>'All P'!D217</f>
        <v>30</v>
      </c>
      <c r="E213" t="str">
        <f>'All P'!E217</f>
        <v>LAD</v>
      </c>
      <c r="F213" t="str">
        <f>'All P'!F217</f>
        <v>NL</v>
      </c>
      <c r="G213">
        <f>'Coef Pitcher'!$A$2</f>
        <v>1306.60550039742</v>
      </c>
      <c r="H213">
        <f>INDEX('All P'!$G$6:$AM$217, MATCH('Calc Pitcher (Active)'!$B213, 'All P'!$B$6:$B$217, 0), MATCH('Calc Pitcher (Active)'!H$1, 'All P'!$G$5:$AM$5, 0))</f>
        <v>15</v>
      </c>
      <c r="I213">
        <f>INDEX('All P'!$G$6:$AM$217, MATCH('Calc Pitcher (Active)'!$B213, 'All P'!$B$6:$B$217, 0), MATCH('Calc Pitcher (Active)'!I$1, 'All P'!$G$5:$AM$5, 0))</f>
        <v>3.22</v>
      </c>
      <c r="J213">
        <f>INDEX('All P'!$G$6:$AM$217, MATCH('Calc Pitcher (Active)'!$B213, 'All P'!$B$6:$B$217, 0), MATCH('Calc Pitcher (Active)'!J$1, 'All P'!$G$5:$AM$5, 0))</f>
        <v>196</v>
      </c>
      <c r="K213">
        <f>INDEX('All P'!$G$6:$AM$217, MATCH('Calc Pitcher (Active)'!$B213, 'All P'!$B$6:$B$217, 0), MATCH('Calc Pitcher (Active)'!K$1, 'All P'!$G$5:$AM$5, 0))</f>
        <v>3.47</v>
      </c>
      <c r="L213">
        <f>INDEX('All P'!$G$6:$AM$217, MATCH('Calc Pitcher (Active)'!$B213, 'All P'!$B$6:$B$217, 0), MATCH('Calc Pitcher (Active)'!L$1, 'All P'!$G$5:$AM$5, 0))</f>
        <v>1.1519999999999999</v>
      </c>
      <c r="M213">
        <f>INDEX('All P'!$G$6:$AM$217, MATCH('Calc Pitcher (Active)'!$B213, 'All P'!$B$6:$B$217, 0), MATCH('Calc Pitcher (Active)'!M$1, 'All P'!$G$5:$AM$5, 0))</f>
        <v>7.3</v>
      </c>
      <c r="N213">
        <f>INDEX('All P'!$G$6:$AM$217, MATCH('Calc Pitcher (Active)'!$B213, 'All P'!$B$6:$B$217, 0), MATCH('Calc Pitcher (Active)'!N$1, 'All P'!$G$5:$AM$5, 0))</f>
        <v>3.1</v>
      </c>
      <c r="O213">
        <f t="shared" si="9"/>
        <v>1306.60550039742</v>
      </c>
      <c r="P213">
        <f>H213*'Coef Pitcher'!B$2</f>
        <v>626.40753688449752</v>
      </c>
      <c r="Q213">
        <f>I213*'Coef Pitcher'!C$2</f>
        <v>881.05025881779363</v>
      </c>
      <c r="R213">
        <f>J213*'Coef Pitcher'!D$2</f>
        <v>-552.9323424393242</v>
      </c>
      <c r="S213">
        <f>K213*'Coef Pitcher'!E$2</f>
        <v>-1137.5995353952305</v>
      </c>
      <c r="T213">
        <f>L213*'Coef Pitcher'!F$2</f>
        <v>11056.843426783482</v>
      </c>
      <c r="U213">
        <f>M213*'Coef Pitcher'!G$2</f>
        <v>-9410.5975486996176</v>
      </c>
      <c r="V213">
        <f>N213*'Coef Pitcher'!H$2</f>
        <v>-3246.0493178905813</v>
      </c>
      <c r="W213">
        <f t="shared" si="10"/>
        <v>-476.27202154156066</v>
      </c>
      <c r="X213" s="2">
        <f t="shared" si="11"/>
        <v>1.4377691460620394E-207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3E28-210E-4197-A8CE-1520CC251F43}">
  <dimension ref="A1:AN1993"/>
  <sheetViews>
    <sheetView workbookViewId="0">
      <selection activeCell="L28" sqref="L28"/>
    </sheetView>
  </sheetViews>
  <sheetFormatPr defaultRowHeight="14.25" x14ac:dyDescent="0.45"/>
  <cols>
    <col min="42" max="42" width="13.19921875" customWidth="1"/>
  </cols>
  <sheetData>
    <row r="1" spans="1:40" x14ac:dyDescent="0.45">
      <c r="A1" t="str">
        <f>'All B'!A5</f>
        <v>Rk</v>
      </c>
      <c r="B1" t="str">
        <f>'All B'!B5</f>
        <v>Player</v>
      </c>
      <c r="C1" t="str">
        <f>'All B'!C5</f>
        <v>Season</v>
      </c>
      <c r="D1" t="str">
        <f>'All B'!D5</f>
        <v>Age</v>
      </c>
      <c r="E1" t="str">
        <f>'All B'!E5</f>
        <v>Team</v>
      </c>
      <c r="F1" t="str">
        <f>'All B'!F5</f>
        <v>Lg</v>
      </c>
      <c r="G1" t="s">
        <v>261</v>
      </c>
      <c r="H1" t="s">
        <v>263</v>
      </c>
      <c r="I1" t="s">
        <v>264</v>
      </c>
      <c r="J1" t="s">
        <v>1100</v>
      </c>
      <c r="K1" t="s">
        <v>1101</v>
      </c>
      <c r="L1" t="s">
        <v>1102</v>
      </c>
      <c r="M1" t="s">
        <v>11</v>
      </c>
      <c r="N1" t="s">
        <v>266</v>
      </c>
      <c r="O1" t="s">
        <v>1092</v>
      </c>
      <c r="P1" t="s">
        <v>5</v>
      </c>
      <c r="Q1" t="s">
        <v>274</v>
      </c>
      <c r="R1" t="s">
        <v>275</v>
      </c>
      <c r="S1" t="s">
        <v>276</v>
      </c>
      <c r="T1" t="s">
        <v>277</v>
      </c>
      <c r="U1" t="s">
        <v>1094</v>
      </c>
      <c r="V1" t="s">
        <v>1452</v>
      </c>
      <c r="W1" t="s">
        <v>261</v>
      </c>
      <c r="X1" t="s">
        <v>263</v>
      </c>
      <c r="Y1" t="s">
        <v>264</v>
      </c>
      <c r="Z1" t="s">
        <v>1100</v>
      </c>
      <c r="AA1" t="s">
        <v>1101</v>
      </c>
      <c r="AB1" t="s">
        <v>1102</v>
      </c>
      <c r="AC1" t="s">
        <v>11</v>
      </c>
      <c r="AD1" t="s">
        <v>266</v>
      </c>
      <c r="AE1" t="s">
        <v>1092</v>
      </c>
      <c r="AF1" t="s">
        <v>5</v>
      </c>
      <c r="AG1" t="s">
        <v>274</v>
      </c>
      <c r="AH1" t="s">
        <v>275</v>
      </c>
      <c r="AI1" t="s">
        <v>276</v>
      </c>
      <c r="AJ1" t="s">
        <v>277</v>
      </c>
      <c r="AK1" t="s">
        <v>1094</v>
      </c>
      <c r="AL1" t="s">
        <v>1453</v>
      </c>
      <c r="AM1" t="s">
        <v>1454</v>
      </c>
    </row>
    <row r="2" spans="1:40" x14ac:dyDescent="0.45">
      <c r="A2">
        <f>'All B'!A6</f>
        <v>1</v>
      </c>
      <c r="B2" t="str">
        <f>'All B'!B6</f>
        <v>Carl Yastrzemski</v>
      </c>
      <c r="C2">
        <f>'All B'!C6</f>
        <v>1967</v>
      </c>
      <c r="D2">
        <f>'All B'!D6</f>
        <v>27</v>
      </c>
      <c r="E2" t="str">
        <f>'All B'!E6</f>
        <v>BOS</v>
      </c>
      <c r="F2" t="str">
        <f>'All B'!F6</f>
        <v>AL</v>
      </c>
      <c r="G2">
        <f>'All B'!H6</f>
        <v>680</v>
      </c>
      <c r="H2">
        <f>'All B'!J6</f>
        <v>112</v>
      </c>
      <c r="I2">
        <f>'All B'!K6</f>
        <v>189</v>
      </c>
      <c r="J2">
        <f>'All B'!L6</f>
        <v>110</v>
      </c>
      <c r="K2">
        <f>'All B'!M6</f>
        <v>31</v>
      </c>
      <c r="L2">
        <f>'All B'!N6</f>
        <v>4</v>
      </c>
      <c r="M2">
        <f>'All B'!Q6</f>
        <v>10</v>
      </c>
      <c r="N2">
        <f>'All B'!S6</f>
        <v>91</v>
      </c>
      <c r="O2">
        <f>'All B'!Y6</f>
        <v>193</v>
      </c>
      <c r="P2">
        <f>'All B'!AF6</f>
        <v>12.5</v>
      </c>
      <c r="Q2">
        <f>'All B'!AH6</f>
        <v>10.199999999999999</v>
      </c>
      <c r="R2">
        <f>'All B'!AI6</f>
        <v>9.9</v>
      </c>
      <c r="S2">
        <f>'All B'!AJ6</f>
        <v>1.7</v>
      </c>
      <c r="T2">
        <f>'All B'!AK6</f>
        <v>69</v>
      </c>
      <c r="U2">
        <f>'All B'!AN6</f>
        <v>5</v>
      </c>
      <c r="V2">
        <f>'Coef Batter'!$A$2</f>
        <v>-47.217614202620098</v>
      </c>
      <c r="W2">
        <f>G2*'Coef Batter'!B$2</f>
        <v>12.378928654481815</v>
      </c>
      <c r="X2">
        <f>H2*'Coef Batter'!C$2</f>
        <v>3.8984913897480991</v>
      </c>
      <c r="Y2">
        <f>I2*'Coef Batter'!D$2</f>
        <v>18.238295119725027</v>
      </c>
      <c r="Z2">
        <f>J2*'Coef Batter'!E$2</f>
        <v>-6.5516269210126241</v>
      </c>
      <c r="AA2">
        <f>K2*'Coef Batter'!F$2</f>
        <v>-2.8430632867296222</v>
      </c>
      <c r="AB2">
        <f>L2*'Coef Batter'!G$2</f>
        <v>-0.538469672174272</v>
      </c>
      <c r="AC2">
        <f>M2*'Coef Batter'!H$2</f>
        <v>0.40036045428806899</v>
      </c>
      <c r="AD2">
        <f>N2*'Coef Batter'!I$2</f>
        <v>-3.943768016461537</v>
      </c>
      <c r="AE2">
        <f>O2*'Coef Batter'!J$2</f>
        <v>35.857976330352308</v>
      </c>
      <c r="AF2">
        <f>P2*'Coef Batter'!K$2</f>
        <v>-23.379558091919375</v>
      </c>
      <c r="AG2">
        <f>Q2*'Coef Batter'!L$2</f>
        <v>22.322217853006787</v>
      </c>
      <c r="AH2">
        <f>R2*'Coef Batter'!M$2</f>
        <v>14.525837291734163</v>
      </c>
      <c r="AI2">
        <f>S2*'Coef Batter'!N$2</f>
        <v>-0.18805856858158268</v>
      </c>
      <c r="AJ2">
        <f>T2*'Coef Batter'!O$2</f>
        <v>-15.085389768684182</v>
      </c>
      <c r="AK2">
        <f>U2*'Coef Batter'!P$2</f>
        <v>-0.67289044737463</v>
      </c>
      <c r="AL2">
        <f>SUM(V2:AK2)</f>
        <v>7.201668117778345</v>
      </c>
      <c r="AM2">
        <f>IF(EXP(AL2)/(1+EXP(AL2))&lt;0, 0, IF(EXP(AL2)/(1+EXP(AL2))&gt;1, 1, EXP(AL2)/(1+EXP(AL2))))</f>
        <v>0.9992552136666577</v>
      </c>
      <c r="AN2" s="2"/>
    </row>
    <row r="3" spans="1:40" x14ac:dyDescent="0.45">
      <c r="A3">
        <f>'All B'!A7</f>
        <v>2</v>
      </c>
      <c r="B3" t="str">
        <f>'All B'!B7</f>
        <v>Barry Bonds</v>
      </c>
      <c r="C3">
        <f>'All B'!C7</f>
        <v>2001</v>
      </c>
      <c r="D3">
        <f>'All B'!D7</f>
        <v>36</v>
      </c>
      <c r="E3" t="str">
        <f>'All B'!E7</f>
        <v>SFG</v>
      </c>
      <c r="F3" t="str">
        <f>'All B'!F7</f>
        <v>NL</v>
      </c>
      <c r="G3">
        <f>'All B'!H7</f>
        <v>664</v>
      </c>
      <c r="H3">
        <f>'All B'!J7</f>
        <v>129</v>
      </c>
      <c r="I3">
        <f>'All B'!K7</f>
        <v>156</v>
      </c>
      <c r="J3">
        <f>'All B'!L7</f>
        <v>49</v>
      </c>
      <c r="K3">
        <f>'All B'!M7</f>
        <v>32</v>
      </c>
      <c r="L3">
        <f>'All B'!N7</f>
        <v>2</v>
      </c>
      <c r="M3">
        <f>'All B'!Q7</f>
        <v>13</v>
      </c>
      <c r="N3">
        <f>'All B'!S7</f>
        <v>177</v>
      </c>
      <c r="O3">
        <f>'All B'!Y7</f>
        <v>259</v>
      </c>
      <c r="P3">
        <f>'All B'!AF7</f>
        <v>11.9</v>
      </c>
      <c r="Q3">
        <f>'All B'!AH7</f>
        <v>9.9</v>
      </c>
      <c r="R3">
        <f>'All B'!AI7</f>
        <v>12.4</v>
      </c>
      <c r="S3">
        <f>'All B'!AJ7</f>
        <v>-1.2</v>
      </c>
      <c r="T3">
        <f>'All B'!AK7</f>
        <v>116</v>
      </c>
      <c r="U3">
        <f>'All B'!AN7</f>
        <v>1</v>
      </c>
      <c r="V3">
        <f>'Coef Batter'!$A$2</f>
        <v>-47.217614202620098</v>
      </c>
      <c r="W3">
        <f>G3*'Coef Batter'!B$2</f>
        <v>12.087659744964595</v>
      </c>
      <c r="X3">
        <f>H3*'Coef Batter'!C$2</f>
        <v>4.490226689977721</v>
      </c>
      <c r="Y3">
        <f>I3*'Coef Batter'!D$2</f>
        <v>15.053830892471451</v>
      </c>
      <c r="Z3">
        <f>J3*'Coef Batter'!E$2</f>
        <v>-2.9184519920874417</v>
      </c>
      <c r="AA3">
        <f>K3*'Coef Batter'!F$2</f>
        <v>-2.9347750056563839</v>
      </c>
      <c r="AB3">
        <f>L3*'Coef Batter'!G$2</f>
        <v>-0.269234836087136</v>
      </c>
      <c r="AC3">
        <f>M3*'Coef Batter'!H$2</f>
        <v>0.52046859057448969</v>
      </c>
      <c r="AD3">
        <f>N3*'Coef Batter'!I$2</f>
        <v>-7.670845482568045</v>
      </c>
      <c r="AE3">
        <f>O3*'Coef Batter'!J$2</f>
        <v>48.120289479591953</v>
      </c>
      <c r="AF3">
        <f>P3*'Coef Batter'!K$2</f>
        <v>-22.257339303507244</v>
      </c>
      <c r="AG3">
        <f>Q3*'Coef Batter'!L$2</f>
        <v>21.665682033800707</v>
      </c>
      <c r="AH3">
        <f>R3*'Coef Batter'!M$2</f>
        <v>18.193978021970064</v>
      </c>
      <c r="AI3">
        <f>S3*'Coef Batter'!N$2</f>
        <v>0.13274722488111718</v>
      </c>
      <c r="AJ3">
        <f>T3*'Coef Batter'!O$2</f>
        <v>-25.360945118367614</v>
      </c>
      <c r="AK3">
        <f>U3*'Coef Batter'!P$2</f>
        <v>-0.134578089474926</v>
      </c>
      <c r="AL3">
        <f t="shared" ref="AL3:AL66" si="0">SUM(V3:AK3)</f>
        <v>11.501098647863207</v>
      </c>
      <c r="AM3">
        <f t="shared" ref="AM3:AM66" si="1">IF(EXP(AL3)/(1+EXP(AL3))&lt;0, 0, IF(EXP(AL3)/(1+EXP(AL3))&gt;1, 1, EXP(AL3)/(1+EXP(AL3))))</f>
        <v>0.9999898811320882</v>
      </c>
      <c r="AN3" s="2"/>
    </row>
    <row r="4" spans="1:40" x14ac:dyDescent="0.45">
      <c r="A4">
        <f>'All B'!A8</f>
        <v>3</v>
      </c>
      <c r="B4" t="str">
        <f>'All B'!B8</f>
        <v>Barry Bonds</v>
      </c>
      <c r="C4">
        <f>'All B'!C8</f>
        <v>2002</v>
      </c>
      <c r="D4">
        <f>'All B'!D8</f>
        <v>37</v>
      </c>
      <c r="E4" t="str">
        <f>'All B'!E8</f>
        <v>SFG</v>
      </c>
      <c r="F4" t="str">
        <f>'All B'!F8</f>
        <v>NL</v>
      </c>
      <c r="G4">
        <f>'All B'!H8</f>
        <v>612</v>
      </c>
      <c r="H4">
        <f>'All B'!J8</f>
        <v>117</v>
      </c>
      <c r="I4">
        <f>'All B'!K8</f>
        <v>149</v>
      </c>
      <c r="J4">
        <f>'All B'!L8</f>
        <v>70</v>
      </c>
      <c r="K4">
        <f>'All B'!M8</f>
        <v>31</v>
      </c>
      <c r="L4">
        <f>'All B'!N8</f>
        <v>2</v>
      </c>
      <c r="M4">
        <f>'All B'!Q8</f>
        <v>9</v>
      </c>
      <c r="N4">
        <f>'All B'!S8</f>
        <v>198</v>
      </c>
      <c r="O4">
        <f>'All B'!Y8</f>
        <v>268</v>
      </c>
      <c r="P4">
        <f>'All B'!AF8</f>
        <v>11.8</v>
      </c>
      <c r="Q4">
        <f>'All B'!AH8</f>
        <v>9.9</v>
      </c>
      <c r="R4">
        <f>'All B'!AI8</f>
        <v>11.8</v>
      </c>
      <c r="S4">
        <f>'All B'!AJ8</f>
        <v>-0.6</v>
      </c>
      <c r="T4">
        <f>'All B'!AK8</f>
        <v>109</v>
      </c>
      <c r="U4">
        <f>'All B'!AN8</f>
        <v>-2</v>
      </c>
      <c r="V4">
        <f>'Coef Batter'!$A$2</f>
        <v>-47.217614202620098</v>
      </c>
      <c r="W4">
        <f>G4*'Coef Batter'!B$2</f>
        <v>11.141035789033634</v>
      </c>
      <c r="X4">
        <f>H4*'Coef Batter'!C$2</f>
        <v>4.0725311839332825</v>
      </c>
      <c r="Y4">
        <f>I4*'Coef Batter'!D$2</f>
        <v>14.378338480629784</v>
      </c>
      <c r="Z4">
        <f>J4*'Coef Batter'!E$2</f>
        <v>-4.1692171315534878</v>
      </c>
      <c r="AA4">
        <f>K4*'Coef Batter'!F$2</f>
        <v>-2.8430632867296222</v>
      </c>
      <c r="AB4">
        <f>L4*'Coef Batter'!G$2</f>
        <v>-0.269234836087136</v>
      </c>
      <c r="AC4">
        <f>M4*'Coef Batter'!H$2</f>
        <v>0.36032440885926209</v>
      </c>
      <c r="AD4">
        <f>N4*'Coef Batter'!I$2</f>
        <v>-8.5809457940591685</v>
      </c>
      <c r="AE4">
        <f>O4*'Coef Batter'!J$2</f>
        <v>49.792423090851905</v>
      </c>
      <c r="AF4">
        <f>P4*'Coef Batter'!K$2</f>
        <v>-22.070302838771891</v>
      </c>
      <c r="AG4">
        <f>Q4*'Coef Batter'!L$2</f>
        <v>21.665682033800707</v>
      </c>
      <c r="AH4">
        <f>R4*'Coef Batter'!M$2</f>
        <v>17.313624246713449</v>
      </c>
      <c r="AI4">
        <f>S4*'Coef Batter'!N$2</f>
        <v>6.6373612440558588E-2</v>
      </c>
      <c r="AJ4">
        <f>T4*'Coef Batter'!O$2</f>
        <v>-23.830543257776462</v>
      </c>
      <c r="AK4">
        <f>U4*'Coef Batter'!P$2</f>
        <v>0.269156178949852</v>
      </c>
      <c r="AL4">
        <f t="shared" si="0"/>
        <v>10.078567677614569</v>
      </c>
      <c r="AM4">
        <f t="shared" si="1"/>
        <v>0.99995803227326885</v>
      </c>
      <c r="AN4" s="2"/>
    </row>
    <row r="5" spans="1:40" x14ac:dyDescent="0.45">
      <c r="A5">
        <f>'All B'!A9</f>
        <v>4</v>
      </c>
      <c r="B5" t="str">
        <f>'All B'!B9</f>
        <v>Cal Ripken Jr.</v>
      </c>
      <c r="C5">
        <f>'All B'!C9</f>
        <v>1991</v>
      </c>
      <c r="D5">
        <f>'All B'!D9</f>
        <v>30</v>
      </c>
      <c r="E5" t="str">
        <f>'All B'!E9</f>
        <v>BAL</v>
      </c>
      <c r="F5" t="str">
        <f>'All B'!F9</f>
        <v>AL</v>
      </c>
      <c r="G5">
        <f>'All B'!H9</f>
        <v>717</v>
      </c>
      <c r="H5">
        <f>'All B'!J9</f>
        <v>99</v>
      </c>
      <c r="I5">
        <f>'All B'!K9</f>
        <v>210</v>
      </c>
      <c r="J5">
        <f>'All B'!L9</f>
        <v>125</v>
      </c>
      <c r="K5">
        <f>'All B'!M9</f>
        <v>46</v>
      </c>
      <c r="L5">
        <f>'All B'!N9</f>
        <v>5</v>
      </c>
      <c r="M5">
        <f>'All B'!Q9</f>
        <v>6</v>
      </c>
      <c r="N5">
        <f>'All B'!S9</f>
        <v>53</v>
      </c>
      <c r="O5">
        <f>'All B'!Y9</f>
        <v>162</v>
      </c>
      <c r="P5">
        <f>'All B'!AF9</f>
        <v>11.5</v>
      </c>
      <c r="Q5">
        <f>'All B'!AH9</f>
        <v>9.1999999999999993</v>
      </c>
      <c r="R5">
        <f>'All B'!AI9</f>
        <v>9.1999999999999993</v>
      </c>
      <c r="S5">
        <f>'All B'!AJ9</f>
        <v>3.5</v>
      </c>
      <c r="T5">
        <f>'All B'!AK9</f>
        <v>56</v>
      </c>
      <c r="U5">
        <f>'All B'!AN9</f>
        <v>0</v>
      </c>
      <c r="V5">
        <f>'Coef Batter'!$A$2</f>
        <v>-47.217614202620098</v>
      </c>
      <c r="W5">
        <f>G5*'Coef Batter'!B$2</f>
        <v>13.052488007740385</v>
      </c>
      <c r="X5">
        <f>H5*'Coef Batter'!C$2</f>
        <v>3.4459879248666234</v>
      </c>
      <c r="Y5">
        <f>I5*'Coef Batter'!D$2</f>
        <v>20.264772355250031</v>
      </c>
      <c r="Z5">
        <f>J5*'Coef Batter'!E$2</f>
        <v>-7.4450305920597994</v>
      </c>
      <c r="AA5">
        <f>K5*'Coef Batter'!F$2</f>
        <v>-4.2187390706310524</v>
      </c>
      <c r="AB5">
        <f>L5*'Coef Batter'!G$2</f>
        <v>-0.67308709021783997</v>
      </c>
      <c r="AC5">
        <f>M5*'Coef Batter'!H$2</f>
        <v>0.24021627257284139</v>
      </c>
      <c r="AD5">
        <f>N5*'Coef Batter'!I$2</f>
        <v>-2.296919833763313</v>
      </c>
      <c r="AE5">
        <f>O5*'Coef Batter'!J$2</f>
        <v>30.098405002679137</v>
      </c>
      <c r="AF5">
        <f>P5*'Coef Batter'!K$2</f>
        <v>-21.509193444565824</v>
      </c>
      <c r="AG5">
        <f>Q5*'Coef Batter'!L$2</f>
        <v>20.133765122319847</v>
      </c>
      <c r="AH5">
        <f>R5*'Coef Batter'!M$2</f>
        <v>13.498757887268111</v>
      </c>
      <c r="AI5">
        <f>S5*'Coef Batter'!N$2</f>
        <v>-0.3871794059032585</v>
      </c>
      <c r="AJ5">
        <f>T5*'Coef Batter'!O$2</f>
        <v>-12.243214884729191</v>
      </c>
      <c r="AK5">
        <f>U5*'Coef Batter'!P$2</f>
        <v>0</v>
      </c>
      <c r="AL5">
        <f t="shared" si="0"/>
        <v>4.7434140482066063</v>
      </c>
      <c r="AM5">
        <f t="shared" si="1"/>
        <v>0.99136632658222534</v>
      </c>
      <c r="AN5" s="2"/>
    </row>
    <row r="6" spans="1:40" x14ac:dyDescent="0.45">
      <c r="A6">
        <f>'All B'!A10</f>
        <v>5</v>
      </c>
      <c r="B6" t="str">
        <f>'All B'!B10</f>
        <v>Mickey Mantle</v>
      </c>
      <c r="C6">
        <f>'All B'!C10</f>
        <v>1957</v>
      </c>
      <c r="D6">
        <f>'All B'!D10</f>
        <v>25</v>
      </c>
      <c r="E6" t="str">
        <f>'All B'!E10</f>
        <v>NYY</v>
      </c>
      <c r="F6" t="str">
        <f>'All B'!F10</f>
        <v>AL</v>
      </c>
      <c r="G6">
        <f>'All B'!H10</f>
        <v>623</v>
      </c>
      <c r="H6">
        <f>'All B'!J10</f>
        <v>121</v>
      </c>
      <c r="I6">
        <f>'All B'!K10</f>
        <v>173</v>
      </c>
      <c r="J6">
        <f>'All B'!L10</f>
        <v>105</v>
      </c>
      <c r="K6">
        <f>'All B'!M10</f>
        <v>28</v>
      </c>
      <c r="L6">
        <f>'All B'!N10</f>
        <v>6</v>
      </c>
      <c r="M6">
        <f>'All B'!Q10</f>
        <v>16</v>
      </c>
      <c r="N6">
        <f>'All B'!S10</f>
        <v>146</v>
      </c>
      <c r="O6">
        <f>'All B'!Y10</f>
        <v>221</v>
      </c>
      <c r="P6">
        <f>'All B'!AF10</f>
        <v>11.3</v>
      </c>
      <c r="Q6">
        <f>'All B'!AH10</f>
        <v>9.4</v>
      </c>
      <c r="R6">
        <f>'All B'!AI10</f>
        <v>11.3</v>
      </c>
      <c r="S6">
        <f>'All B'!AJ10</f>
        <v>-0.1</v>
      </c>
      <c r="T6">
        <f>'All B'!AK10</f>
        <v>84</v>
      </c>
      <c r="U6">
        <f>'All B'!AN10</f>
        <v>8</v>
      </c>
      <c r="V6">
        <f>'Coef Batter'!$A$2</f>
        <v>-47.217614202620098</v>
      </c>
      <c r="W6">
        <f>G6*'Coef Batter'!B$2</f>
        <v>11.341283164326722</v>
      </c>
      <c r="X6">
        <f>H6*'Coef Batter'!C$2</f>
        <v>4.2117630192814284</v>
      </c>
      <c r="Y6">
        <f>I6*'Coef Batter'!D$2</f>
        <v>16.694312464086931</v>
      </c>
      <c r="Z6">
        <f>J6*'Coef Batter'!E$2</f>
        <v>-6.2538256973302317</v>
      </c>
      <c r="AA6">
        <f>K6*'Coef Batter'!F$2</f>
        <v>-2.5679281299493359</v>
      </c>
      <c r="AB6">
        <f>L6*'Coef Batter'!G$2</f>
        <v>-0.80770450826140805</v>
      </c>
      <c r="AC6">
        <f>M6*'Coef Batter'!H$2</f>
        <v>0.64057672686091038</v>
      </c>
      <c r="AD6">
        <f>N6*'Coef Batter'!I$2</f>
        <v>-6.3273640703668619</v>
      </c>
      <c r="AE6">
        <f>O6*'Coef Batter'!J$2</f>
        <v>41.060169787605489</v>
      </c>
      <c r="AF6">
        <f>P6*'Coef Batter'!K$2</f>
        <v>-21.135120515095117</v>
      </c>
      <c r="AG6">
        <f>Q6*'Coef Batter'!L$2</f>
        <v>20.571455668457236</v>
      </c>
      <c r="AH6">
        <f>R6*'Coef Batter'!M$2</f>
        <v>16.579996100666268</v>
      </c>
      <c r="AI6">
        <f>S6*'Coef Batter'!N$2</f>
        <v>1.10622687400931E-2</v>
      </c>
      <c r="AJ6">
        <f>T6*'Coef Batter'!O$2</f>
        <v>-18.364822327093787</v>
      </c>
      <c r="AK6">
        <f>U6*'Coef Batter'!P$2</f>
        <v>-1.076624715799408</v>
      </c>
      <c r="AL6">
        <f t="shared" si="0"/>
        <v>7.3596150335088311</v>
      </c>
      <c r="AM6">
        <f t="shared" si="1"/>
        <v>0.99936396138081995</v>
      </c>
      <c r="AN6" s="2"/>
    </row>
    <row r="7" spans="1:40" x14ac:dyDescent="0.45">
      <c r="A7">
        <f>'All B'!A11</f>
        <v>6</v>
      </c>
      <c r="B7" t="str">
        <f>'All B'!B11</f>
        <v>Stan Musial</v>
      </c>
      <c r="C7">
        <f>'All B'!C11</f>
        <v>1948</v>
      </c>
      <c r="D7">
        <f>'All B'!D11</f>
        <v>27</v>
      </c>
      <c r="E7" t="str">
        <f>'All B'!E11</f>
        <v>STL</v>
      </c>
      <c r="F7" t="str">
        <f>'All B'!F11</f>
        <v>NL</v>
      </c>
      <c r="G7">
        <f>'All B'!H11</f>
        <v>698</v>
      </c>
      <c r="H7">
        <f>'All B'!J11</f>
        <v>135</v>
      </c>
      <c r="I7">
        <f>'All B'!K11</f>
        <v>230</v>
      </c>
      <c r="J7">
        <f>'All B'!L11</f>
        <v>127</v>
      </c>
      <c r="K7">
        <f>'All B'!M11</f>
        <v>46</v>
      </c>
      <c r="L7">
        <f>'All B'!N11</f>
        <v>18</v>
      </c>
      <c r="M7">
        <f>'All B'!Q11</f>
        <v>7</v>
      </c>
      <c r="N7">
        <f>'All B'!S11</f>
        <v>79</v>
      </c>
      <c r="O7">
        <f>'All B'!Y11</f>
        <v>200</v>
      </c>
      <c r="P7">
        <f>'All B'!AF11</f>
        <v>11.3</v>
      </c>
      <c r="Q7">
        <f>'All B'!AH11</f>
        <v>8.5</v>
      </c>
      <c r="R7">
        <f>'All B'!AI11</f>
        <v>10.8</v>
      </c>
      <c r="S7">
        <f>'All B'!AJ11</f>
        <v>-0.1</v>
      </c>
      <c r="T7">
        <f>'All B'!AK11</f>
        <v>86</v>
      </c>
      <c r="U7">
        <f>'All B'!AN11</f>
        <v>2</v>
      </c>
      <c r="V7">
        <f>'Coef Batter'!$A$2</f>
        <v>-47.217614202620098</v>
      </c>
      <c r="W7">
        <f>G7*'Coef Batter'!B$2</f>
        <v>12.706606177688686</v>
      </c>
      <c r="X7">
        <f>H7*'Coef Batter'!C$2</f>
        <v>4.6990744429999411</v>
      </c>
      <c r="Y7">
        <f>I7*'Coef Batter'!D$2</f>
        <v>22.194750674797653</v>
      </c>
      <c r="Z7">
        <f>J7*'Coef Batter'!E$2</f>
        <v>-7.5641510815327564</v>
      </c>
      <c r="AA7">
        <f>K7*'Coef Batter'!F$2</f>
        <v>-4.2187390706310524</v>
      </c>
      <c r="AB7">
        <f>L7*'Coef Batter'!G$2</f>
        <v>-2.4231135247842239</v>
      </c>
      <c r="AC7">
        <f>M7*'Coef Batter'!H$2</f>
        <v>0.28025231800164829</v>
      </c>
      <c r="AD7">
        <f>N7*'Coef Batter'!I$2</f>
        <v>-3.4237106956094663</v>
      </c>
      <c r="AE7">
        <f>O7*'Coef Batter'!J$2</f>
        <v>37.158524694665601</v>
      </c>
      <c r="AF7">
        <f>P7*'Coef Batter'!K$2</f>
        <v>-21.135120515095117</v>
      </c>
      <c r="AG7">
        <f>Q7*'Coef Batter'!L$2</f>
        <v>18.601848210838991</v>
      </c>
      <c r="AH7">
        <f>R7*'Coef Batter'!M$2</f>
        <v>15.846367954619089</v>
      </c>
      <c r="AI7">
        <f>S7*'Coef Batter'!N$2</f>
        <v>1.10622687400931E-2</v>
      </c>
      <c r="AJ7">
        <f>T7*'Coef Batter'!O$2</f>
        <v>-18.802080001548401</v>
      </c>
      <c r="AK7">
        <f>U7*'Coef Batter'!P$2</f>
        <v>-0.269156178949852</v>
      </c>
      <c r="AL7">
        <f t="shared" si="0"/>
        <v>6.4448014715807362</v>
      </c>
      <c r="AM7">
        <f t="shared" si="1"/>
        <v>0.99841376020249384</v>
      </c>
      <c r="AN7" s="2"/>
    </row>
    <row r="8" spans="1:40" x14ac:dyDescent="0.45">
      <c r="A8">
        <f>'All B'!A12</f>
        <v>7</v>
      </c>
      <c r="B8" t="str">
        <f>'All B'!B12</f>
        <v>Willie Mays</v>
      </c>
      <c r="C8">
        <f>'All B'!C12</f>
        <v>1965</v>
      </c>
      <c r="D8">
        <f>'All B'!D12</f>
        <v>34</v>
      </c>
      <c r="E8" t="str">
        <f>'All B'!E12</f>
        <v>SFG</v>
      </c>
      <c r="F8" t="str">
        <f>'All B'!F12</f>
        <v>NL</v>
      </c>
      <c r="G8">
        <f>'All B'!H12</f>
        <v>638</v>
      </c>
      <c r="H8">
        <f>'All B'!J12</f>
        <v>118</v>
      </c>
      <c r="I8">
        <f>'All B'!K12</f>
        <v>177</v>
      </c>
      <c r="J8">
        <f>'All B'!L12</f>
        <v>101</v>
      </c>
      <c r="K8">
        <f>'All B'!M12</f>
        <v>21</v>
      </c>
      <c r="L8">
        <f>'All B'!N12</f>
        <v>3</v>
      </c>
      <c r="M8">
        <f>'All B'!Q12</f>
        <v>9</v>
      </c>
      <c r="N8">
        <f>'All B'!S12</f>
        <v>76</v>
      </c>
      <c r="O8">
        <f>'All B'!Y12</f>
        <v>185</v>
      </c>
      <c r="P8">
        <f>'All B'!AF12</f>
        <v>11.2</v>
      </c>
      <c r="Q8">
        <f>'All B'!AH12</f>
        <v>8.8000000000000007</v>
      </c>
      <c r="R8">
        <f>'All B'!AI12</f>
        <v>9.5</v>
      </c>
      <c r="S8">
        <f>'All B'!AJ12</f>
        <v>1.6</v>
      </c>
      <c r="T8">
        <f>'All B'!AK12</f>
        <v>63</v>
      </c>
      <c r="U8">
        <f>'All B'!AN12</f>
        <v>4</v>
      </c>
      <c r="V8">
        <f>'Coef Batter'!$A$2</f>
        <v>-47.217614202620098</v>
      </c>
      <c r="W8">
        <f>G8*'Coef Batter'!B$2</f>
        <v>11.614347766999115</v>
      </c>
      <c r="X8">
        <f>H8*'Coef Batter'!C$2</f>
        <v>4.1073391427703188</v>
      </c>
      <c r="Y8">
        <f>I8*'Coef Batter'!D$2</f>
        <v>17.080308127996453</v>
      </c>
      <c r="Z8">
        <f>J8*'Coef Batter'!E$2</f>
        <v>-6.0155847183843179</v>
      </c>
      <c r="AA8">
        <f>K8*'Coef Batter'!F$2</f>
        <v>-1.925946097462002</v>
      </c>
      <c r="AB8">
        <f>L8*'Coef Batter'!G$2</f>
        <v>-0.40385225413070402</v>
      </c>
      <c r="AC8">
        <f>M8*'Coef Batter'!H$2</f>
        <v>0.36032440885926209</v>
      </c>
      <c r="AD8">
        <f>N8*'Coef Batter'!I$2</f>
        <v>-3.2936963653964484</v>
      </c>
      <c r="AE8">
        <f>O8*'Coef Batter'!J$2</f>
        <v>34.371635342565682</v>
      </c>
      <c r="AF8">
        <f>P8*'Coef Batter'!K$2</f>
        <v>-20.948084050359761</v>
      </c>
      <c r="AG8">
        <f>Q8*'Coef Batter'!L$2</f>
        <v>19.258384030045075</v>
      </c>
      <c r="AH8">
        <f>R8*'Coef Batter'!M$2</f>
        <v>13.938934774896419</v>
      </c>
      <c r="AI8">
        <f>S8*'Coef Batter'!N$2</f>
        <v>-0.1769962998414896</v>
      </c>
      <c r="AJ8">
        <f>T8*'Coef Batter'!O$2</f>
        <v>-13.773616745320341</v>
      </c>
      <c r="AK8">
        <f>U8*'Coef Batter'!P$2</f>
        <v>-0.538312357899704</v>
      </c>
      <c r="AL8">
        <f t="shared" si="0"/>
        <v>6.4375705027174561</v>
      </c>
      <c r="AM8">
        <f t="shared" si="1"/>
        <v>0.99840226697447876</v>
      </c>
      <c r="AN8" s="2"/>
    </row>
    <row r="9" spans="1:40" x14ac:dyDescent="0.45">
      <c r="A9">
        <f>'All B'!A13</f>
        <v>8</v>
      </c>
      <c r="B9" t="str">
        <f>'All B'!B13</f>
        <v>Mickey Mantle</v>
      </c>
      <c r="C9">
        <f>'All B'!C13</f>
        <v>1956</v>
      </c>
      <c r="D9">
        <f>'All B'!D13</f>
        <v>24</v>
      </c>
      <c r="E9" t="str">
        <f>'All B'!E13</f>
        <v>NYY</v>
      </c>
      <c r="F9" t="str">
        <f>'All B'!F13</f>
        <v>AL</v>
      </c>
      <c r="G9">
        <f>'All B'!H13</f>
        <v>652</v>
      </c>
      <c r="H9">
        <f>'All B'!J13</f>
        <v>132</v>
      </c>
      <c r="I9">
        <f>'All B'!K13</f>
        <v>188</v>
      </c>
      <c r="J9">
        <f>'All B'!L13</f>
        <v>109</v>
      </c>
      <c r="K9">
        <f>'All B'!M13</f>
        <v>22</v>
      </c>
      <c r="L9">
        <f>'All B'!N13</f>
        <v>5</v>
      </c>
      <c r="M9">
        <f>'All B'!Q13</f>
        <v>10</v>
      </c>
      <c r="N9">
        <f>'All B'!S13</f>
        <v>112</v>
      </c>
      <c r="O9">
        <f>'All B'!Y13</f>
        <v>210</v>
      </c>
      <c r="P9">
        <f>'All B'!AF13</f>
        <v>11.2</v>
      </c>
      <c r="Q9">
        <f>'All B'!AH13</f>
        <v>9.3000000000000007</v>
      </c>
      <c r="R9">
        <f>'All B'!AI13</f>
        <v>10.6</v>
      </c>
      <c r="S9">
        <f>'All B'!AJ13</f>
        <v>0.5</v>
      </c>
      <c r="T9">
        <f>'All B'!AK13</f>
        <v>84</v>
      </c>
      <c r="U9">
        <f>'All B'!AN13</f>
        <v>8</v>
      </c>
      <c r="V9">
        <f>'Coef Batter'!$A$2</f>
        <v>-47.217614202620098</v>
      </c>
      <c r="W9">
        <f>G9*'Coef Batter'!B$2</f>
        <v>11.869208062826681</v>
      </c>
      <c r="X9">
        <f>H9*'Coef Batter'!C$2</f>
        <v>4.5946505664888315</v>
      </c>
      <c r="Y9">
        <f>I9*'Coef Batter'!D$2</f>
        <v>18.141796203747646</v>
      </c>
      <c r="Z9">
        <f>J9*'Coef Batter'!E$2</f>
        <v>-6.4920666762761456</v>
      </c>
      <c r="AA9">
        <f>K9*'Coef Batter'!F$2</f>
        <v>-2.017657816388764</v>
      </c>
      <c r="AB9">
        <f>L9*'Coef Batter'!G$2</f>
        <v>-0.67308709021783997</v>
      </c>
      <c r="AC9">
        <f>M9*'Coef Batter'!H$2</f>
        <v>0.40036045428806899</v>
      </c>
      <c r="AD9">
        <f>N9*'Coef Batter'!I$2</f>
        <v>-4.8538683279526609</v>
      </c>
      <c r="AE9">
        <f>O9*'Coef Batter'!J$2</f>
        <v>39.016450929398879</v>
      </c>
      <c r="AF9">
        <f>P9*'Coef Batter'!K$2</f>
        <v>-20.948084050359761</v>
      </c>
      <c r="AG9">
        <f>Q9*'Coef Batter'!L$2</f>
        <v>20.352610395388545</v>
      </c>
      <c r="AH9">
        <f>R9*'Coef Batter'!M$2</f>
        <v>15.552916696200215</v>
      </c>
      <c r="AI9">
        <f>S9*'Coef Batter'!N$2</f>
        <v>-5.5311343700465497E-2</v>
      </c>
      <c r="AJ9">
        <f>T9*'Coef Batter'!O$2</f>
        <v>-18.364822327093787</v>
      </c>
      <c r="AK9">
        <f>U9*'Coef Batter'!P$2</f>
        <v>-1.076624715799408</v>
      </c>
      <c r="AL9">
        <f t="shared" si="0"/>
        <v>8.2288567579299325</v>
      </c>
      <c r="AM9">
        <f t="shared" si="1"/>
        <v>0.99973322996519476</v>
      </c>
      <c r="AN9" s="2"/>
    </row>
    <row r="10" spans="1:40" x14ac:dyDescent="0.45">
      <c r="A10">
        <f>'All B'!A14</f>
        <v>9</v>
      </c>
      <c r="B10" t="str">
        <f>'All B'!B14</f>
        <v>Willie Mays</v>
      </c>
      <c r="C10">
        <f>'All B'!C14</f>
        <v>1964</v>
      </c>
      <c r="D10">
        <f>'All B'!D14</f>
        <v>33</v>
      </c>
      <c r="E10" t="str">
        <f>'All B'!E14</f>
        <v>SFG</v>
      </c>
      <c r="F10" t="str">
        <f>'All B'!F14</f>
        <v>NL</v>
      </c>
      <c r="G10">
        <f>'All B'!H14</f>
        <v>665</v>
      </c>
      <c r="H10">
        <f>'All B'!J14</f>
        <v>121</v>
      </c>
      <c r="I10">
        <f>'All B'!K14</f>
        <v>171</v>
      </c>
      <c r="J10">
        <f>'All B'!L14</f>
        <v>94</v>
      </c>
      <c r="K10">
        <f>'All B'!M14</f>
        <v>21</v>
      </c>
      <c r="L10">
        <f>'All B'!N14</f>
        <v>9</v>
      </c>
      <c r="M10">
        <f>'All B'!Q14</f>
        <v>19</v>
      </c>
      <c r="N10">
        <f>'All B'!S14</f>
        <v>82</v>
      </c>
      <c r="O10">
        <f>'All B'!Y14</f>
        <v>172</v>
      </c>
      <c r="P10">
        <f>'All B'!AF14</f>
        <v>11</v>
      </c>
      <c r="Q10">
        <f>'All B'!AH14</f>
        <v>8.5</v>
      </c>
      <c r="R10">
        <f>'All B'!AI14</f>
        <v>9</v>
      </c>
      <c r="S10">
        <f>'All B'!AJ14</f>
        <v>2</v>
      </c>
      <c r="T10">
        <f>'All B'!AK14</f>
        <v>53</v>
      </c>
      <c r="U10">
        <f>'All B'!AN14</f>
        <v>6</v>
      </c>
      <c r="V10">
        <f>'Coef Batter'!$A$2</f>
        <v>-47.217614202620098</v>
      </c>
      <c r="W10">
        <f>G10*'Coef Batter'!B$2</f>
        <v>12.105864051809421</v>
      </c>
      <c r="X10">
        <f>H10*'Coef Batter'!C$2</f>
        <v>4.2117630192814284</v>
      </c>
      <c r="Y10">
        <f>I10*'Coef Batter'!D$2</f>
        <v>16.501314632132168</v>
      </c>
      <c r="Z10">
        <f>J10*'Coef Batter'!E$2</f>
        <v>-5.5986630052289694</v>
      </c>
      <c r="AA10">
        <f>K10*'Coef Batter'!F$2</f>
        <v>-1.925946097462002</v>
      </c>
      <c r="AB10">
        <f>L10*'Coef Batter'!G$2</f>
        <v>-1.211556762392112</v>
      </c>
      <c r="AC10">
        <f>M10*'Coef Batter'!H$2</f>
        <v>0.76068486314733108</v>
      </c>
      <c r="AD10">
        <f>N10*'Coef Batter'!I$2</f>
        <v>-3.5537250258224837</v>
      </c>
      <c r="AE10">
        <f>O10*'Coef Batter'!J$2</f>
        <v>31.956331237412417</v>
      </c>
      <c r="AF10">
        <f>P10*'Coef Batter'!K$2</f>
        <v>-20.57401112088905</v>
      </c>
      <c r="AG10">
        <f>Q10*'Coef Batter'!L$2</f>
        <v>18.601848210838991</v>
      </c>
      <c r="AH10">
        <f>R10*'Coef Batter'!M$2</f>
        <v>13.20530662884924</v>
      </c>
      <c r="AI10">
        <f>S10*'Coef Batter'!N$2</f>
        <v>-0.22124537480186199</v>
      </c>
      <c r="AJ10">
        <f>T10*'Coef Batter'!O$2</f>
        <v>-11.587328373047271</v>
      </c>
      <c r="AK10">
        <f>U10*'Coef Batter'!P$2</f>
        <v>-0.807468536849556</v>
      </c>
      <c r="AL10">
        <f t="shared" si="0"/>
        <v>4.6455541443575923</v>
      </c>
      <c r="AM10">
        <f t="shared" si="1"/>
        <v>0.99048715723403369</v>
      </c>
      <c r="AN10" s="2"/>
    </row>
    <row r="11" spans="1:40" x14ac:dyDescent="0.45">
      <c r="A11">
        <f>'All B'!A15</f>
        <v>10</v>
      </c>
      <c r="B11" t="str">
        <f>'All B'!B15</f>
        <v>Joe Morgan</v>
      </c>
      <c r="C11">
        <f>'All B'!C15</f>
        <v>1975</v>
      </c>
      <c r="D11">
        <f>'All B'!D15</f>
        <v>31</v>
      </c>
      <c r="E11" t="str">
        <f>'All B'!E15</f>
        <v>CIN</v>
      </c>
      <c r="F11" t="str">
        <f>'All B'!F15</f>
        <v>NL</v>
      </c>
      <c r="G11">
        <f>'All B'!H15</f>
        <v>639</v>
      </c>
      <c r="H11">
        <f>'All B'!J15</f>
        <v>107</v>
      </c>
      <c r="I11">
        <f>'All B'!K15</f>
        <v>163</v>
      </c>
      <c r="J11">
        <f>'All B'!L15</f>
        <v>113</v>
      </c>
      <c r="K11">
        <f>'All B'!M15</f>
        <v>27</v>
      </c>
      <c r="L11">
        <f>'All B'!N15</f>
        <v>6</v>
      </c>
      <c r="M11">
        <f>'All B'!Q15</f>
        <v>67</v>
      </c>
      <c r="N11">
        <f>'All B'!S15</f>
        <v>132</v>
      </c>
      <c r="O11">
        <f>'All B'!Y15</f>
        <v>169</v>
      </c>
      <c r="P11">
        <f>'All B'!AF15</f>
        <v>11</v>
      </c>
      <c r="Q11">
        <f>'All B'!AH15</f>
        <v>9</v>
      </c>
      <c r="R11">
        <f>'All B'!AI15</f>
        <v>9.4</v>
      </c>
      <c r="S11">
        <f>'All B'!AJ15</f>
        <v>2</v>
      </c>
      <c r="T11">
        <f>'All B'!AK15</f>
        <v>55</v>
      </c>
      <c r="U11">
        <f>'All B'!AN15</f>
        <v>12</v>
      </c>
      <c r="V11">
        <f>'Coef Batter'!$A$2</f>
        <v>-47.217614202620098</v>
      </c>
      <c r="W11">
        <f>G11*'Coef Batter'!B$2</f>
        <v>11.632552073843941</v>
      </c>
      <c r="X11">
        <f>H11*'Coef Batter'!C$2</f>
        <v>3.7244515955629161</v>
      </c>
      <c r="Y11">
        <f>I11*'Coef Batter'!D$2</f>
        <v>15.72932330431312</v>
      </c>
      <c r="Z11">
        <f>J11*'Coef Batter'!E$2</f>
        <v>-6.7303076552220586</v>
      </c>
      <c r="AA11">
        <f>K11*'Coef Batter'!F$2</f>
        <v>-2.4762164110225742</v>
      </c>
      <c r="AB11">
        <f>L11*'Coef Batter'!G$2</f>
        <v>-0.80770450826140805</v>
      </c>
      <c r="AC11">
        <f>M11*'Coef Batter'!H$2</f>
        <v>2.682415043730062</v>
      </c>
      <c r="AD11">
        <f>N11*'Coef Batter'!I$2</f>
        <v>-5.7206305293727793</v>
      </c>
      <c r="AE11">
        <f>O11*'Coef Batter'!J$2</f>
        <v>31.398953366992433</v>
      </c>
      <c r="AF11">
        <f>P11*'Coef Batter'!K$2</f>
        <v>-20.57401112088905</v>
      </c>
      <c r="AG11">
        <f>Q11*'Coef Batter'!L$2</f>
        <v>19.696074576182461</v>
      </c>
      <c r="AH11">
        <f>R11*'Coef Batter'!M$2</f>
        <v>13.792209145686984</v>
      </c>
      <c r="AI11">
        <f>S11*'Coef Batter'!N$2</f>
        <v>-0.22124537480186199</v>
      </c>
      <c r="AJ11">
        <f>T11*'Coef Batter'!O$2</f>
        <v>-12.024586047501884</v>
      </c>
      <c r="AK11">
        <f>U11*'Coef Batter'!P$2</f>
        <v>-1.614937073699112</v>
      </c>
      <c r="AL11">
        <f t="shared" si="0"/>
        <v>1.2687261829210872</v>
      </c>
      <c r="AM11">
        <f t="shared" si="1"/>
        <v>0.78052461345546786</v>
      </c>
      <c r="AN11" s="2"/>
    </row>
    <row r="12" spans="1:40" x14ac:dyDescent="0.45">
      <c r="A12">
        <f>'All B'!A16</f>
        <v>11</v>
      </c>
      <c r="B12" t="str">
        <f>'All B'!B16</f>
        <v>Mookie Betts</v>
      </c>
      <c r="C12">
        <f>'All B'!C16</f>
        <v>2018</v>
      </c>
      <c r="D12">
        <f>'All B'!D16</f>
        <v>25</v>
      </c>
      <c r="E12" t="str">
        <f>'All B'!E16</f>
        <v>BOS</v>
      </c>
      <c r="F12" t="str">
        <f>'All B'!F16</f>
        <v>AL</v>
      </c>
      <c r="G12">
        <f>'All B'!H16</f>
        <v>614</v>
      </c>
      <c r="H12">
        <f>'All B'!J16</f>
        <v>129</v>
      </c>
      <c r="I12">
        <f>'All B'!K16</f>
        <v>180</v>
      </c>
      <c r="J12">
        <f>'All B'!L16</f>
        <v>96</v>
      </c>
      <c r="K12">
        <f>'All B'!M16</f>
        <v>47</v>
      </c>
      <c r="L12">
        <f>'All B'!N16</f>
        <v>5</v>
      </c>
      <c r="M12">
        <f>'All B'!Q16</f>
        <v>30</v>
      </c>
      <c r="N12">
        <f>'All B'!S16</f>
        <v>81</v>
      </c>
      <c r="O12">
        <f>'All B'!Y16</f>
        <v>186</v>
      </c>
      <c r="P12">
        <f>'All B'!AF16</f>
        <v>10.7</v>
      </c>
      <c r="Q12">
        <f>'All B'!AH16</f>
        <v>8.6999999999999993</v>
      </c>
      <c r="R12">
        <f>'All B'!AI16</f>
        <v>8.6999999999999993</v>
      </c>
      <c r="S12">
        <f>'All B'!AJ16</f>
        <v>1.6</v>
      </c>
      <c r="T12">
        <f>'All B'!AK16</f>
        <v>65</v>
      </c>
      <c r="U12">
        <f>'All B'!AN16</f>
        <v>7</v>
      </c>
      <c r="V12">
        <f>'Coef Batter'!$A$2</f>
        <v>-47.217614202620098</v>
      </c>
      <c r="W12">
        <f>G12*'Coef Batter'!B$2</f>
        <v>11.177444402723285</v>
      </c>
      <c r="X12">
        <f>H12*'Coef Batter'!C$2</f>
        <v>4.490226689977721</v>
      </c>
      <c r="Y12">
        <f>I12*'Coef Batter'!D$2</f>
        <v>17.369804875928597</v>
      </c>
      <c r="Z12">
        <f>J12*'Coef Batter'!E$2</f>
        <v>-5.7177834947019264</v>
      </c>
      <c r="AA12">
        <f>K12*'Coef Batter'!F$2</f>
        <v>-4.3104507895578141</v>
      </c>
      <c r="AB12">
        <f>L12*'Coef Batter'!G$2</f>
        <v>-0.67308709021783997</v>
      </c>
      <c r="AC12">
        <f>M12*'Coef Batter'!H$2</f>
        <v>1.201081362864207</v>
      </c>
      <c r="AD12">
        <f>N12*'Coef Batter'!I$2</f>
        <v>-3.5103869157514782</v>
      </c>
      <c r="AE12">
        <f>O12*'Coef Batter'!J$2</f>
        <v>34.557427966039008</v>
      </c>
      <c r="AF12">
        <f>P12*'Coef Batter'!K$2</f>
        <v>-20.012901726682983</v>
      </c>
      <c r="AG12">
        <f>Q12*'Coef Batter'!L$2</f>
        <v>19.039538756976377</v>
      </c>
      <c r="AH12">
        <f>R12*'Coef Batter'!M$2</f>
        <v>12.76512974122093</v>
      </c>
      <c r="AI12">
        <f>S12*'Coef Batter'!N$2</f>
        <v>-0.1769962998414896</v>
      </c>
      <c r="AJ12">
        <f>T12*'Coef Batter'!O$2</f>
        <v>-14.210874419774955</v>
      </c>
      <c r="AK12">
        <f>U12*'Coef Batter'!P$2</f>
        <v>-0.94204662632448199</v>
      </c>
      <c r="AL12">
        <f t="shared" si="0"/>
        <v>3.8285122302570538</v>
      </c>
      <c r="AM12">
        <f t="shared" si="1"/>
        <v>0.97872071434400654</v>
      </c>
      <c r="AN12" s="2"/>
    </row>
    <row r="13" spans="1:40" x14ac:dyDescent="0.45">
      <c r="A13">
        <f>'All B'!A17</f>
        <v>12</v>
      </c>
      <c r="B13" t="str">
        <f>'All B'!B17</f>
        <v>Barry Bonds</v>
      </c>
      <c r="C13">
        <f>'All B'!C17</f>
        <v>2004</v>
      </c>
      <c r="D13">
        <f>'All B'!D17</f>
        <v>39</v>
      </c>
      <c r="E13" t="str">
        <f>'All B'!E17</f>
        <v>SFG</v>
      </c>
      <c r="F13" t="str">
        <f>'All B'!F17</f>
        <v>NL</v>
      </c>
      <c r="G13">
        <f>'All B'!H17</f>
        <v>617</v>
      </c>
      <c r="H13">
        <f>'All B'!J17</f>
        <v>129</v>
      </c>
      <c r="I13">
        <f>'All B'!K17</f>
        <v>135</v>
      </c>
      <c r="J13">
        <f>'All B'!L17</f>
        <v>60</v>
      </c>
      <c r="K13">
        <f>'All B'!M17</f>
        <v>27</v>
      </c>
      <c r="L13">
        <f>'All B'!N17</f>
        <v>3</v>
      </c>
      <c r="M13">
        <f>'All B'!Q17</f>
        <v>6</v>
      </c>
      <c r="N13">
        <f>'All B'!S17</f>
        <v>232</v>
      </c>
      <c r="O13">
        <f>'All B'!Y17</f>
        <v>263</v>
      </c>
      <c r="P13">
        <f>'All B'!AF17</f>
        <v>10.6</v>
      </c>
      <c r="Q13">
        <f>'All B'!AH17</f>
        <v>8.8000000000000007</v>
      </c>
      <c r="R13">
        <f>'All B'!AI17</f>
        <v>11.5</v>
      </c>
      <c r="S13">
        <f>'All B'!AJ17</f>
        <v>-1.5</v>
      </c>
      <c r="T13">
        <f>'All B'!AK17</f>
        <v>106</v>
      </c>
      <c r="U13">
        <f>'All B'!AN17</f>
        <v>1</v>
      </c>
      <c r="V13">
        <f>'Coef Batter'!$A$2</f>
        <v>-47.217614202620098</v>
      </c>
      <c r="W13">
        <f>G13*'Coef Batter'!B$2</f>
        <v>11.232057323257765</v>
      </c>
      <c r="X13">
        <f>H13*'Coef Batter'!C$2</f>
        <v>4.490226689977721</v>
      </c>
      <c r="Y13">
        <f>I13*'Coef Batter'!D$2</f>
        <v>13.027353656946449</v>
      </c>
      <c r="Z13">
        <f>J13*'Coef Batter'!E$2</f>
        <v>-3.573614684188704</v>
      </c>
      <c r="AA13">
        <f>K13*'Coef Batter'!F$2</f>
        <v>-2.4762164110225742</v>
      </c>
      <c r="AB13">
        <f>L13*'Coef Batter'!G$2</f>
        <v>-0.40385225413070402</v>
      </c>
      <c r="AC13">
        <f>M13*'Coef Batter'!H$2</f>
        <v>0.24021627257284139</v>
      </c>
      <c r="AD13">
        <f>N13*'Coef Batter'!I$2</f>
        <v>-10.054441536473369</v>
      </c>
      <c r="AE13">
        <f>O13*'Coef Batter'!J$2</f>
        <v>48.863459973485263</v>
      </c>
      <c r="AF13">
        <f>P13*'Coef Batter'!K$2</f>
        <v>-19.82586526194763</v>
      </c>
      <c r="AG13">
        <f>Q13*'Coef Batter'!L$2</f>
        <v>19.258384030045075</v>
      </c>
      <c r="AH13">
        <f>R13*'Coef Batter'!M$2</f>
        <v>16.873447359085141</v>
      </c>
      <c r="AI13">
        <f>S13*'Coef Batter'!N$2</f>
        <v>0.16593403110139648</v>
      </c>
      <c r="AJ13">
        <f>T13*'Coef Batter'!O$2</f>
        <v>-23.174656746094541</v>
      </c>
      <c r="AK13">
        <f>U13*'Coef Batter'!P$2</f>
        <v>-0.134578089474926</v>
      </c>
      <c r="AL13">
        <f t="shared" si="0"/>
        <v>7.2902401505191019</v>
      </c>
      <c r="AM13">
        <f t="shared" si="1"/>
        <v>0.99931830081978901</v>
      </c>
      <c r="AN13" s="2"/>
    </row>
    <row r="14" spans="1:40" x14ac:dyDescent="0.45">
      <c r="A14">
        <f>'All B'!A18</f>
        <v>13</v>
      </c>
      <c r="B14" t="str">
        <f>'All B'!B18</f>
        <v>Willie Mays</v>
      </c>
      <c r="C14">
        <f>'All B'!C18</f>
        <v>1963</v>
      </c>
      <c r="D14">
        <f>'All B'!D18</f>
        <v>32</v>
      </c>
      <c r="E14" t="str">
        <f>'All B'!E18</f>
        <v>SFG</v>
      </c>
      <c r="F14" t="str">
        <f>'All B'!F18</f>
        <v>NL</v>
      </c>
      <c r="G14">
        <f>'All B'!H18</f>
        <v>671</v>
      </c>
      <c r="H14">
        <f>'All B'!J18</f>
        <v>115</v>
      </c>
      <c r="I14">
        <f>'All B'!K18</f>
        <v>187</v>
      </c>
      <c r="J14">
        <f>'All B'!L18</f>
        <v>110</v>
      </c>
      <c r="K14">
        <f>'All B'!M18</f>
        <v>32</v>
      </c>
      <c r="L14">
        <f>'All B'!N18</f>
        <v>7</v>
      </c>
      <c r="M14">
        <f>'All B'!Q18</f>
        <v>8</v>
      </c>
      <c r="N14">
        <f>'All B'!S18</f>
        <v>66</v>
      </c>
      <c r="O14">
        <f>'All B'!Y18</f>
        <v>175</v>
      </c>
      <c r="P14">
        <f>'All B'!AF18</f>
        <v>10.6</v>
      </c>
      <c r="Q14">
        <f>'All B'!AH18</f>
        <v>8</v>
      </c>
      <c r="R14">
        <f>'All B'!AI18</f>
        <v>9.1</v>
      </c>
      <c r="S14">
        <f>'All B'!AJ18</f>
        <v>1.4</v>
      </c>
      <c r="T14">
        <f>'All B'!AK18</f>
        <v>56</v>
      </c>
      <c r="U14">
        <f>'All B'!AN18</f>
        <v>2</v>
      </c>
      <c r="V14">
        <f>'Coef Batter'!$A$2</f>
        <v>-47.217614202620098</v>
      </c>
      <c r="W14">
        <f>G14*'Coef Batter'!B$2</f>
        <v>12.21508989287838</v>
      </c>
      <c r="X14">
        <f>H14*'Coef Batter'!C$2</f>
        <v>4.0029152662592091</v>
      </c>
      <c r="Y14">
        <f>I14*'Coef Batter'!D$2</f>
        <v>18.045297287770264</v>
      </c>
      <c r="Z14">
        <f>J14*'Coef Batter'!E$2</f>
        <v>-6.5516269210126241</v>
      </c>
      <c r="AA14">
        <f>K14*'Coef Batter'!F$2</f>
        <v>-2.9347750056563839</v>
      </c>
      <c r="AB14">
        <f>L14*'Coef Batter'!G$2</f>
        <v>-0.94232192630497602</v>
      </c>
      <c r="AC14">
        <f>M14*'Coef Batter'!H$2</f>
        <v>0.32028836343045519</v>
      </c>
      <c r="AD14">
        <f>N14*'Coef Batter'!I$2</f>
        <v>-2.8603152646863896</v>
      </c>
      <c r="AE14">
        <f>O14*'Coef Batter'!J$2</f>
        <v>32.513709107832398</v>
      </c>
      <c r="AF14">
        <f>P14*'Coef Batter'!K$2</f>
        <v>-19.82586526194763</v>
      </c>
      <c r="AG14">
        <f>Q14*'Coef Batter'!L$2</f>
        <v>17.507621845495521</v>
      </c>
      <c r="AH14">
        <f>R14*'Coef Batter'!M$2</f>
        <v>13.352032258058674</v>
      </c>
      <c r="AI14">
        <f>S14*'Coef Batter'!N$2</f>
        <v>-0.15487176236130337</v>
      </c>
      <c r="AJ14">
        <f>T14*'Coef Batter'!O$2</f>
        <v>-12.243214884729191</v>
      </c>
      <c r="AK14">
        <f>U14*'Coef Batter'!P$2</f>
        <v>-0.269156178949852</v>
      </c>
      <c r="AL14">
        <f t="shared" si="0"/>
        <v>4.9571926134564572</v>
      </c>
      <c r="AM14">
        <f t="shared" si="1"/>
        <v>0.99301646918891573</v>
      </c>
      <c r="AN14" s="2"/>
    </row>
    <row r="15" spans="1:40" x14ac:dyDescent="0.45">
      <c r="A15">
        <f>'All B'!A19</f>
        <v>14</v>
      </c>
      <c r="B15" t="str">
        <f>'All B'!B19</f>
        <v>Robin Yount</v>
      </c>
      <c r="C15">
        <f>'All B'!C19</f>
        <v>1982</v>
      </c>
      <c r="D15">
        <f>'All B'!D19</f>
        <v>26</v>
      </c>
      <c r="E15" t="str">
        <f>'All B'!E19</f>
        <v>MIL</v>
      </c>
      <c r="F15" t="str">
        <f>'All B'!F19</f>
        <v>AL</v>
      </c>
      <c r="G15">
        <f>'All B'!H19</f>
        <v>704</v>
      </c>
      <c r="H15">
        <f>'All B'!J19</f>
        <v>129</v>
      </c>
      <c r="I15">
        <f>'All B'!K19</f>
        <v>210</v>
      </c>
      <c r="J15">
        <f>'All B'!L19</f>
        <v>123</v>
      </c>
      <c r="K15">
        <f>'All B'!M19</f>
        <v>46</v>
      </c>
      <c r="L15">
        <f>'All B'!N19</f>
        <v>12</v>
      </c>
      <c r="M15">
        <f>'All B'!Q19</f>
        <v>14</v>
      </c>
      <c r="N15">
        <f>'All B'!S19</f>
        <v>54</v>
      </c>
      <c r="O15">
        <f>'All B'!Y19</f>
        <v>166</v>
      </c>
      <c r="P15">
        <f>'All B'!AF19</f>
        <v>10.6</v>
      </c>
      <c r="Q15">
        <f>'All B'!AH19</f>
        <v>8.4</v>
      </c>
      <c r="R15">
        <f>'All B'!AI19</f>
        <v>9.9</v>
      </c>
      <c r="S15">
        <f>'All B'!AJ19</f>
        <v>1.9</v>
      </c>
      <c r="T15">
        <f>'All B'!AK19</f>
        <v>59</v>
      </c>
      <c r="U15">
        <f>'All B'!AN19</f>
        <v>7</v>
      </c>
      <c r="V15">
        <f>'Coef Batter'!$A$2</f>
        <v>-47.217614202620098</v>
      </c>
      <c r="W15">
        <f>G15*'Coef Batter'!B$2</f>
        <v>12.815832018757643</v>
      </c>
      <c r="X15">
        <f>H15*'Coef Batter'!C$2</f>
        <v>4.490226689977721</v>
      </c>
      <c r="Y15">
        <f>I15*'Coef Batter'!D$2</f>
        <v>20.264772355250031</v>
      </c>
      <c r="Z15">
        <f>J15*'Coef Batter'!E$2</f>
        <v>-7.3259101025868425</v>
      </c>
      <c r="AA15">
        <f>K15*'Coef Batter'!F$2</f>
        <v>-4.2187390706310524</v>
      </c>
      <c r="AB15">
        <f>L15*'Coef Batter'!G$2</f>
        <v>-1.6154090165228161</v>
      </c>
      <c r="AC15">
        <f>M15*'Coef Batter'!H$2</f>
        <v>0.56050463600329659</v>
      </c>
      <c r="AD15">
        <f>N15*'Coef Batter'!I$2</f>
        <v>-2.3402579438343185</v>
      </c>
      <c r="AE15">
        <f>O15*'Coef Batter'!J$2</f>
        <v>30.84157549657245</v>
      </c>
      <c r="AF15">
        <f>P15*'Coef Batter'!K$2</f>
        <v>-19.82586526194763</v>
      </c>
      <c r="AG15">
        <f>Q15*'Coef Batter'!L$2</f>
        <v>18.383002937770296</v>
      </c>
      <c r="AH15">
        <f>R15*'Coef Batter'!M$2</f>
        <v>14.525837291734163</v>
      </c>
      <c r="AI15">
        <f>S15*'Coef Batter'!N$2</f>
        <v>-0.21018310606176888</v>
      </c>
      <c r="AJ15">
        <f>T15*'Coef Batter'!O$2</f>
        <v>-12.899101396411114</v>
      </c>
      <c r="AK15">
        <f>U15*'Coef Batter'!P$2</f>
        <v>-0.94204662632448199</v>
      </c>
      <c r="AL15">
        <f t="shared" si="0"/>
        <v>5.2866246991254862</v>
      </c>
      <c r="AM15">
        <f t="shared" si="1"/>
        <v>0.99496665624259817</v>
      </c>
      <c r="AN15" s="2"/>
    </row>
    <row r="16" spans="1:40" x14ac:dyDescent="0.45">
      <c r="A16">
        <f>'All B'!A20</f>
        <v>15</v>
      </c>
      <c r="B16" t="str">
        <f>'All B'!B20</f>
        <v>Mike Trout</v>
      </c>
      <c r="C16">
        <f>'All B'!C20</f>
        <v>2012</v>
      </c>
      <c r="D16">
        <f>'All B'!D20</f>
        <v>20</v>
      </c>
      <c r="E16" t="str">
        <f>'All B'!E20</f>
        <v>LAA</v>
      </c>
      <c r="F16" t="str">
        <f>'All B'!F20</f>
        <v>AL</v>
      </c>
      <c r="G16">
        <f>'All B'!H20</f>
        <v>639</v>
      </c>
      <c r="H16">
        <f>'All B'!J20</f>
        <v>129</v>
      </c>
      <c r="I16">
        <f>'All B'!K20</f>
        <v>182</v>
      </c>
      <c r="J16">
        <f>'All B'!L20</f>
        <v>117</v>
      </c>
      <c r="K16">
        <f>'All B'!M20</f>
        <v>27</v>
      </c>
      <c r="L16">
        <f>'All B'!N20</f>
        <v>8</v>
      </c>
      <c r="M16">
        <f>'All B'!Q20</f>
        <v>49</v>
      </c>
      <c r="N16">
        <f>'All B'!S20</f>
        <v>67</v>
      </c>
      <c r="O16">
        <f>'All B'!Y20</f>
        <v>168</v>
      </c>
      <c r="P16">
        <f>'All B'!AF20</f>
        <v>10.5</v>
      </c>
      <c r="Q16">
        <f>'All B'!AH20</f>
        <v>8.4</v>
      </c>
      <c r="R16">
        <f>'All B'!AI20</f>
        <v>8.6999999999999993</v>
      </c>
      <c r="S16">
        <f>'All B'!AJ20</f>
        <v>2</v>
      </c>
      <c r="T16">
        <f>'All B'!AK20</f>
        <v>53</v>
      </c>
      <c r="U16">
        <f>'All B'!AN20</f>
        <v>11</v>
      </c>
      <c r="V16">
        <f>'Coef Batter'!$A$2</f>
        <v>-47.217614202620098</v>
      </c>
      <c r="W16">
        <f>G16*'Coef Batter'!B$2</f>
        <v>11.632552073843941</v>
      </c>
      <c r="X16">
        <f>H16*'Coef Batter'!C$2</f>
        <v>4.490226689977721</v>
      </c>
      <c r="Y16">
        <f>I16*'Coef Batter'!D$2</f>
        <v>17.56280270788336</v>
      </c>
      <c r="Z16">
        <f>J16*'Coef Batter'!E$2</f>
        <v>-6.9685486341679725</v>
      </c>
      <c r="AA16">
        <f>K16*'Coef Batter'!F$2</f>
        <v>-2.4762164110225742</v>
      </c>
      <c r="AB16">
        <f>L16*'Coef Batter'!G$2</f>
        <v>-1.076939344348544</v>
      </c>
      <c r="AC16">
        <f>M16*'Coef Batter'!H$2</f>
        <v>1.9617662260115381</v>
      </c>
      <c r="AD16">
        <f>N16*'Coef Batter'!I$2</f>
        <v>-2.9036533747573956</v>
      </c>
      <c r="AE16">
        <f>O16*'Coef Batter'!J$2</f>
        <v>31.213160743519104</v>
      </c>
      <c r="AF16">
        <f>P16*'Coef Batter'!K$2</f>
        <v>-19.638828797212277</v>
      </c>
      <c r="AG16">
        <f>Q16*'Coef Batter'!L$2</f>
        <v>18.383002937770296</v>
      </c>
      <c r="AH16">
        <f>R16*'Coef Batter'!M$2</f>
        <v>12.76512974122093</v>
      </c>
      <c r="AI16">
        <f>S16*'Coef Batter'!N$2</f>
        <v>-0.22124537480186199</v>
      </c>
      <c r="AJ16">
        <f>T16*'Coef Batter'!O$2</f>
        <v>-11.587328373047271</v>
      </c>
      <c r="AK16">
        <f>U16*'Coef Batter'!P$2</f>
        <v>-1.480358984224186</v>
      </c>
      <c r="AL16">
        <f t="shared" si="0"/>
        <v>4.4379076240247066</v>
      </c>
      <c r="AM16">
        <f t="shared" si="1"/>
        <v>0.98831744939620481</v>
      </c>
      <c r="AN16" s="2"/>
    </row>
    <row r="17" spans="1:40" x14ac:dyDescent="0.45">
      <c r="A17">
        <f>'All B'!A21</f>
        <v>16</v>
      </c>
      <c r="B17" t="str">
        <f>'All B'!B21</f>
        <v>Aaron Judge</v>
      </c>
      <c r="C17">
        <f>'All B'!C21</f>
        <v>2022</v>
      </c>
      <c r="D17">
        <f>'All B'!D21</f>
        <v>30</v>
      </c>
      <c r="E17" t="str">
        <f>'All B'!E21</f>
        <v>NYY</v>
      </c>
      <c r="F17" t="str">
        <f>'All B'!F21</f>
        <v>AL</v>
      </c>
      <c r="G17">
        <f>'All B'!H21</f>
        <v>696</v>
      </c>
      <c r="H17">
        <f>'All B'!J21</f>
        <v>133</v>
      </c>
      <c r="I17">
        <f>'All B'!K21</f>
        <v>177</v>
      </c>
      <c r="J17">
        <f>'All B'!L21</f>
        <v>87</v>
      </c>
      <c r="K17">
        <f>'All B'!M21</f>
        <v>28</v>
      </c>
      <c r="L17">
        <f>'All B'!N21</f>
        <v>0</v>
      </c>
      <c r="M17">
        <f>'All B'!Q21</f>
        <v>16</v>
      </c>
      <c r="N17">
        <f>'All B'!S21</f>
        <v>111</v>
      </c>
      <c r="O17">
        <f>'All B'!Y21</f>
        <v>210</v>
      </c>
      <c r="P17">
        <f>'All B'!AF21</f>
        <v>10.5</v>
      </c>
      <c r="Q17">
        <f>'All B'!AH21</f>
        <v>8.3000000000000007</v>
      </c>
      <c r="R17">
        <f>'All B'!AI21</f>
        <v>10.3</v>
      </c>
      <c r="S17">
        <f>'All B'!AJ21</f>
        <v>0</v>
      </c>
      <c r="T17">
        <f>'All B'!AK21</f>
        <v>80</v>
      </c>
      <c r="U17">
        <f>'All B'!AN21</f>
        <v>0</v>
      </c>
      <c r="V17">
        <f>'Coef Batter'!$A$2</f>
        <v>-47.217614202620098</v>
      </c>
      <c r="W17">
        <f>G17*'Coef Batter'!B$2</f>
        <v>12.670197563999034</v>
      </c>
      <c r="X17">
        <f>H17*'Coef Batter'!C$2</f>
        <v>4.6294585253258678</v>
      </c>
      <c r="Y17">
        <f>I17*'Coef Batter'!D$2</f>
        <v>17.080308127996453</v>
      </c>
      <c r="Z17">
        <f>J17*'Coef Batter'!E$2</f>
        <v>-5.181741292073621</v>
      </c>
      <c r="AA17">
        <f>K17*'Coef Batter'!F$2</f>
        <v>-2.5679281299493359</v>
      </c>
      <c r="AB17">
        <f>L17*'Coef Batter'!G$2</f>
        <v>0</v>
      </c>
      <c r="AC17">
        <f>M17*'Coef Batter'!H$2</f>
        <v>0.64057672686091038</v>
      </c>
      <c r="AD17">
        <f>N17*'Coef Batter'!I$2</f>
        <v>-4.8105302178816549</v>
      </c>
      <c r="AE17">
        <f>O17*'Coef Batter'!J$2</f>
        <v>39.016450929398879</v>
      </c>
      <c r="AF17">
        <f>P17*'Coef Batter'!K$2</f>
        <v>-19.638828797212277</v>
      </c>
      <c r="AG17">
        <f>Q17*'Coef Batter'!L$2</f>
        <v>18.164157664701605</v>
      </c>
      <c r="AH17">
        <f>R17*'Coef Batter'!M$2</f>
        <v>15.112739808571908</v>
      </c>
      <c r="AI17">
        <f>S17*'Coef Batter'!N$2</f>
        <v>0</v>
      </c>
      <c r="AJ17">
        <f>T17*'Coef Batter'!O$2</f>
        <v>-17.490306978184559</v>
      </c>
      <c r="AK17">
        <f>U17*'Coef Batter'!P$2</f>
        <v>0</v>
      </c>
      <c r="AL17">
        <f t="shared" si="0"/>
        <v>10.406939728933107</v>
      </c>
      <c r="AM17">
        <f t="shared" si="1"/>
        <v>0.99996977889239791</v>
      </c>
      <c r="AN17" s="2"/>
    </row>
    <row r="18" spans="1:40" x14ac:dyDescent="0.45">
      <c r="A18">
        <f>'All B'!A22</f>
        <v>17</v>
      </c>
      <c r="B18" t="str">
        <f>'All B'!B22</f>
        <v>Willie Mays</v>
      </c>
      <c r="C18">
        <f>'All B'!C22</f>
        <v>1962</v>
      </c>
      <c r="D18">
        <f>'All B'!D22</f>
        <v>31</v>
      </c>
      <c r="E18" t="str">
        <f>'All B'!E22</f>
        <v>SFG</v>
      </c>
      <c r="F18" t="str">
        <f>'All B'!F22</f>
        <v>NL</v>
      </c>
      <c r="G18">
        <f>'All B'!H22</f>
        <v>706</v>
      </c>
      <c r="H18">
        <f>'All B'!J22</f>
        <v>130</v>
      </c>
      <c r="I18">
        <f>'All B'!K22</f>
        <v>189</v>
      </c>
      <c r="J18">
        <f>'All B'!L22</f>
        <v>99</v>
      </c>
      <c r="K18">
        <f>'All B'!M22</f>
        <v>36</v>
      </c>
      <c r="L18">
        <f>'All B'!N22</f>
        <v>5</v>
      </c>
      <c r="M18">
        <f>'All B'!Q22</f>
        <v>18</v>
      </c>
      <c r="N18">
        <f>'All B'!S22</f>
        <v>78</v>
      </c>
      <c r="O18">
        <f>'All B'!Y22</f>
        <v>165</v>
      </c>
      <c r="P18">
        <f>'All B'!AF22</f>
        <v>10.5</v>
      </c>
      <c r="Q18">
        <f>'All B'!AH22</f>
        <v>7.9</v>
      </c>
      <c r="R18">
        <f>'All B'!AI22</f>
        <v>8.3000000000000007</v>
      </c>
      <c r="S18">
        <f>'All B'!AJ22</f>
        <v>2.1</v>
      </c>
      <c r="T18">
        <f>'All B'!AK22</f>
        <v>55</v>
      </c>
      <c r="U18">
        <f>'All B'!AN22</f>
        <v>2</v>
      </c>
      <c r="V18">
        <f>'Coef Batter'!$A$2</f>
        <v>-47.217614202620098</v>
      </c>
      <c r="W18">
        <f>G18*'Coef Batter'!B$2</f>
        <v>12.852240632447296</v>
      </c>
      <c r="X18">
        <f>H18*'Coef Batter'!C$2</f>
        <v>4.5250346488147581</v>
      </c>
      <c r="Y18">
        <f>I18*'Coef Batter'!D$2</f>
        <v>18.238295119725027</v>
      </c>
      <c r="Z18">
        <f>J18*'Coef Batter'!E$2</f>
        <v>-5.8964642289113609</v>
      </c>
      <c r="AA18">
        <f>K18*'Coef Batter'!F$2</f>
        <v>-3.3016218813634319</v>
      </c>
      <c r="AB18">
        <f>L18*'Coef Batter'!G$2</f>
        <v>-0.67308709021783997</v>
      </c>
      <c r="AC18">
        <f>M18*'Coef Batter'!H$2</f>
        <v>0.72064881771852418</v>
      </c>
      <c r="AD18">
        <f>N18*'Coef Batter'!I$2</f>
        <v>-3.3803725855384603</v>
      </c>
      <c r="AE18">
        <f>O18*'Coef Batter'!J$2</f>
        <v>30.65578287309912</v>
      </c>
      <c r="AF18">
        <f>P18*'Coef Batter'!K$2</f>
        <v>-19.638828797212277</v>
      </c>
      <c r="AG18">
        <f>Q18*'Coef Batter'!L$2</f>
        <v>17.288776572426826</v>
      </c>
      <c r="AH18">
        <f>R18*'Coef Batter'!M$2</f>
        <v>12.178227224383189</v>
      </c>
      <c r="AI18">
        <f>S18*'Coef Batter'!N$2</f>
        <v>-0.2323076435419551</v>
      </c>
      <c r="AJ18">
        <f>T18*'Coef Batter'!O$2</f>
        <v>-12.024586047501884</v>
      </c>
      <c r="AK18">
        <f>U18*'Coef Batter'!P$2</f>
        <v>-0.269156178949852</v>
      </c>
      <c r="AL18">
        <f t="shared" si="0"/>
        <v>3.8249672327575874</v>
      </c>
      <c r="AM18">
        <f t="shared" si="1"/>
        <v>0.97864675910347931</v>
      </c>
      <c r="AN18" s="2"/>
    </row>
    <row r="19" spans="1:40" x14ac:dyDescent="0.45">
      <c r="A19">
        <f>'All B'!A23</f>
        <v>18</v>
      </c>
      <c r="B19" t="str">
        <f>'All B'!B23</f>
        <v>Mike Trout</v>
      </c>
      <c r="C19">
        <f>'All B'!C23</f>
        <v>2016</v>
      </c>
      <c r="D19">
        <f>'All B'!D23</f>
        <v>24</v>
      </c>
      <c r="E19" t="str">
        <f>'All B'!E23</f>
        <v>LAA</v>
      </c>
      <c r="F19" t="str">
        <f>'All B'!F23</f>
        <v>AL</v>
      </c>
      <c r="G19">
        <f>'All B'!H23</f>
        <v>681</v>
      </c>
      <c r="H19">
        <f>'All B'!J23</f>
        <v>123</v>
      </c>
      <c r="I19">
        <f>'All B'!K23</f>
        <v>173</v>
      </c>
      <c r="J19">
        <f>'All B'!L23</f>
        <v>107</v>
      </c>
      <c r="K19">
        <f>'All B'!M23</f>
        <v>32</v>
      </c>
      <c r="L19">
        <f>'All B'!N23</f>
        <v>5</v>
      </c>
      <c r="M19">
        <f>'All B'!Q23</f>
        <v>30</v>
      </c>
      <c r="N19">
        <f>'All B'!S23</f>
        <v>116</v>
      </c>
      <c r="O19">
        <f>'All B'!Y23</f>
        <v>173</v>
      </c>
      <c r="P19">
        <f>'All B'!AF23</f>
        <v>10.5</v>
      </c>
      <c r="Q19">
        <f>'All B'!AH23</f>
        <v>8.1</v>
      </c>
      <c r="R19">
        <f>'All B'!AI23</f>
        <v>9.9</v>
      </c>
      <c r="S19">
        <f>'All B'!AJ23</f>
        <v>1</v>
      </c>
      <c r="T19">
        <f>'All B'!AK23</f>
        <v>63</v>
      </c>
      <c r="U19">
        <f>'All B'!AN23</f>
        <v>8</v>
      </c>
      <c r="V19">
        <f>'Coef Batter'!$A$2</f>
        <v>-47.217614202620098</v>
      </c>
      <c r="W19">
        <f>G19*'Coef Batter'!B$2</f>
        <v>12.397132961326641</v>
      </c>
      <c r="X19">
        <f>H19*'Coef Batter'!C$2</f>
        <v>4.2813789369555018</v>
      </c>
      <c r="Y19">
        <f>I19*'Coef Batter'!D$2</f>
        <v>16.694312464086931</v>
      </c>
      <c r="Z19">
        <f>J19*'Coef Batter'!E$2</f>
        <v>-6.3729461868031887</v>
      </c>
      <c r="AA19">
        <f>K19*'Coef Batter'!F$2</f>
        <v>-2.9347750056563839</v>
      </c>
      <c r="AB19">
        <f>L19*'Coef Batter'!G$2</f>
        <v>-0.67308709021783997</v>
      </c>
      <c r="AC19">
        <f>M19*'Coef Batter'!H$2</f>
        <v>1.201081362864207</v>
      </c>
      <c r="AD19">
        <f>N19*'Coef Batter'!I$2</f>
        <v>-5.0272207682366847</v>
      </c>
      <c r="AE19">
        <f>O19*'Coef Batter'!J$2</f>
        <v>32.142123860885746</v>
      </c>
      <c r="AF19">
        <f>P19*'Coef Batter'!K$2</f>
        <v>-19.638828797212277</v>
      </c>
      <c r="AG19">
        <f>Q19*'Coef Batter'!L$2</f>
        <v>17.726467118564216</v>
      </c>
      <c r="AH19">
        <f>R19*'Coef Batter'!M$2</f>
        <v>14.525837291734163</v>
      </c>
      <c r="AI19">
        <f>S19*'Coef Batter'!N$2</f>
        <v>-0.11062268740093099</v>
      </c>
      <c r="AJ19">
        <f>T19*'Coef Batter'!O$2</f>
        <v>-13.773616745320341</v>
      </c>
      <c r="AK19">
        <f>U19*'Coef Batter'!P$2</f>
        <v>-1.076624715799408</v>
      </c>
      <c r="AL19">
        <f t="shared" si="0"/>
        <v>2.1429977971502527</v>
      </c>
      <c r="AM19">
        <f t="shared" si="1"/>
        <v>0.89501263229758143</v>
      </c>
      <c r="AN19" s="2"/>
    </row>
    <row r="20" spans="1:40" x14ac:dyDescent="0.45">
      <c r="A20">
        <f>'All B'!A24</f>
        <v>19</v>
      </c>
      <c r="B20" t="str">
        <f>'All B'!B24</f>
        <v>Carl Yastrzemski</v>
      </c>
      <c r="C20">
        <f>'All B'!C24</f>
        <v>1968</v>
      </c>
      <c r="D20">
        <f>'All B'!D24</f>
        <v>28</v>
      </c>
      <c r="E20" t="str">
        <f>'All B'!E24</f>
        <v>BOS</v>
      </c>
      <c r="F20" t="str">
        <f>'All B'!F24</f>
        <v>AL</v>
      </c>
      <c r="G20">
        <f>'All B'!H24</f>
        <v>664</v>
      </c>
      <c r="H20">
        <f>'All B'!J24</f>
        <v>90</v>
      </c>
      <c r="I20">
        <f>'All B'!K24</f>
        <v>162</v>
      </c>
      <c r="J20">
        <f>'All B'!L24</f>
        <v>105</v>
      </c>
      <c r="K20">
        <f>'All B'!M24</f>
        <v>32</v>
      </c>
      <c r="L20">
        <f>'All B'!N24</f>
        <v>2</v>
      </c>
      <c r="M20">
        <f>'All B'!Q24</f>
        <v>13</v>
      </c>
      <c r="N20">
        <f>'All B'!S24</f>
        <v>119</v>
      </c>
      <c r="O20">
        <f>'All B'!Y24</f>
        <v>171</v>
      </c>
      <c r="P20">
        <f>'All B'!AF24</f>
        <v>10.5</v>
      </c>
      <c r="Q20">
        <f>'All B'!AH24</f>
        <v>8.1999999999999993</v>
      </c>
      <c r="R20">
        <f>'All B'!AI24</f>
        <v>7.6</v>
      </c>
      <c r="S20">
        <f>'All B'!AJ24</f>
        <v>2</v>
      </c>
      <c r="T20">
        <f>'All B'!AK24</f>
        <v>47</v>
      </c>
      <c r="U20">
        <f>'All B'!AN24</f>
        <v>4</v>
      </c>
      <c r="V20">
        <f>'Coef Batter'!$A$2</f>
        <v>-47.217614202620098</v>
      </c>
      <c r="W20">
        <f>G20*'Coef Batter'!B$2</f>
        <v>12.087659744964595</v>
      </c>
      <c r="X20">
        <f>H20*'Coef Batter'!C$2</f>
        <v>3.1327162953332941</v>
      </c>
      <c r="Y20">
        <f>I20*'Coef Batter'!D$2</f>
        <v>15.632824388335738</v>
      </c>
      <c r="Z20">
        <f>J20*'Coef Batter'!E$2</f>
        <v>-6.2538256973302317</v>
      </c>
      <c r="AA20">
        <f>K20*'Coef Batter'!F$2</f>
        <v>-2.9347750056563839</v>
      </c>
      <c r="AB20">
        <f>L20*'Coef Batter'!G$2</f>
        <v>-0.269234836087136</v>
      </c>
      <c r="AC20">
        <f>M20*'Coef Batter'!H$2</f>
        <v>0.52046859057448969</v>
      </c>
      <c r="AD20">
        <f>N20*'Coef Batter'!I$2</f>
        <v>-5.1572350984497026</v>
      </c>
      <c r="AE20">
        <f>O20*'Coef Batter'!J$2</f>
        <v>31.770538613939088</v>
      </c>
      <c r="AF20">
        <f>P20*'Coef Batter'!K$2</f>
        <v>-19.638828797212277</v>
      </c>
      <c r="AG20">
        <f>Q20*'Coef Batter'!L$2</f>
        <v>17.945312391632907</v>
      </c>
      <c r="AH20">
        <f>R20*'Coef Batter'!M$2</f>
        <v>11.151147819917135</v>
      </c>
      <c r="AI20">
        <f>S20*'Coef Batter'!N$2</f>
        <v>-0.22124537480186199</v>
      </c>
      <c r="AJ20">
        <f>T20*'Coef Batter'!O$2</f>
        <v>-10.27555534968343</v>
      </c>
      <c r="AK20">
        <f>U20*'Coef Batter'!P$2</f>
        <v>-0.538312357899704</v>
      </c>
      <c r="AL20">
        <f t="shared" si="0"/>
        <v>-0.26595887504357663</v>
      </c>
      <c r="AM20">
        <f t="shared" si="1"/>
        <v>0.43389945302814353</v>
      </c>
      <c r="AN20" s="2"/>
    </row>
    <row r="21" spans="1:40" x14ac:dyDescent="0.45">
      <c r="A21">
        <f>'All B'!A25</f>
        <v>20</v>
      </c>
      <c r="B21" t="str">
        <f>'All B'!B25</f>
        <v>Willie Mays</v>
      </c>
      <c r="C21">
        <f>'All B'!C25</f>
        <v>1954</v>
      </c>
      <c r="D21">
        <f>'All B'!D25</f>
        <v>23</v>
      </c>
      <c r="E21" t="str">
        <f>'All B'!E25</f>
        <v>NYG</v>
      </c>
      <c r="F21" t="str">
        <f>'All B'!F25</f>
        <v>NL</v>
      </c>
      <c r="G21">
        <f>'All B'!H25</f>
        <v>641</v>
      </c>
      <c r="H21">
        <f>'All B'!J25</f>
        <v>119</v>
      </c>
      <c r="I21">
        <f>'All B'!K25</f>
        <v>195</v>
      </c>
      <c r="J21">
        <f>'All B'!L25</f>
        <v>108</v>
      </c>
      <c r="K21">
        <f>'All B'!M25</f>
        <v>33</v>
      </c>
      <c r="L21">
        <f>'All B'!N25</f>
        <v>13</v>
      </c>
      <c r="M21">
        <f>'All B'!Q25</f>
        <v>8</v>
      </c>
      <c r="N21">
        <f>'All B'!S25</f>
        <v>66</v>
      </c>
      <c r="O21">
        <f>'All B'!Y25</f>
        <v>175</v>
      </c>
      <c r="P21">
        <f>'All B'!AF25</f>
        <v>10.5</v>
      </c>
      <c r="Q21">
        <f>'All B'!AH25</f>
        <v>8.1</v>
      </c>
      <c r="R21">
        <f>'All B'!AI25</f>
        <v>8.4</v>
      </c>
      <c r="S21">
        <f>'All B'!AJ25</f>
        <v>2</v>
      </c>
      <c r="T21">
        <f>'All B'!AK25</f>
        <v>60</v>
      </c>
      <c r="U21">
        <f>'All B'!AN25</f>
        <v>2</v>
      </c>
      <c r="V21">
        <f>'Coef Batter'!$A$2</f>
        <v>-47.217614202620098</v>
      </c>
      <c r="W21">
        <f>G21*'Coef Batter'!B$2</f>
        <v>11.668960687533593</v>
      </c>
      <c r="X21">
        <f>H21*'Coef Batter'!C$2</f>
        <v>4.142147101607355</v>
      </c>
      <c r="Y21">
        <f>I21*'Coef Batter'!D$2</f>
        <v>18.817288615589312</v>
      </c>
      <c r="Z21">
        <f>J21*'Coef Batter'!E$2</f>
        <v>-6.4325064315396672</v>
      </c>
      <c r="AA21">
        <f>K21*'Coef Batter'!F$2</f>
        <v>-3.0264867245831457</v>
      </c>
      <c r="AB21">
        <f>L21*'Coef Batter'!G$2</f>
        <v>-1.7500264345663841</v>
      </c>
      <c r="AC21">
        <f>M21*'Coef Batter'!H$2</f>
        <v>0.32028836343045519</v>
      </c>
      <c r="AD21">
        <f>N21*'Coef Batter'!I$2</f>
        <v>-2.8603152646863896</v>
      </c>
      <c r="AE21">
        <f>O21*'Coef Batter'!J$2</f>
        <v>32.513709107832398</v>
      </c>
      <c r="AF21">
        <f>P21*'Coef Batter'!K$2</f>
        <v>-19.638828797212277</v>
      </c>
      <c r="AG21">
        <f>Q21*'Coef Batter'!L$2</f>
        <v>17.726467118564216</v>
      </c>
      <c r="AH21">
        <f>R21*'Coef Batter'!M$2</f>
        <v>12.324952853592624</v>
      </c>
      <c r="AI21">
        <f>S21*'Coef Batter'!N$2</f>
        <v>-0.22124537480186199</v>
      </c>
      <c r="AJ21">
        <f>T21*'Coef Batter'!O$2</f>
        <v>-13.117730233638421</v>
      </c>
      <c r="AK21">
        <f>U21*'Coef Batter'!P$2</f>
        <v>-0.269156178949852</v>
      </c>
      <c r="AL21">
        <f t="shared" si="0"/>
        <v>2.9799042055518568</v>
      </c>
      <c r="AM21">
        <f t="shared" si="1"/>
        <v>0.95165796443921302</v>
      </c>
      <c r="AN21" s="2"/>
    </row>
    <row r="22" spans="1:40" x14ac:dyDescent="0.45">
      <c r="A22">
        <f>'All B'!A26</f>
        <v>21</v>
      </c>
      <c r="B22" t="str">
        <f>'All B'!B26</f>
        <v>Mickey Mantle</v>
      </c>
      <c r="C22">
        <f>'All B'!C26</f>
        <v>1961</v>
      </c>
      <c r="D22">
        <f>'All B'!D26</f>
        <v>29</v>
      </c>
      <c r="E22" t="str">
        <f>'All B'!E26</f>
        <v>NYY</v>
      </c>
      <c r="F22" t="str">
        <f>'All B'!F26</f>
        <v>AL</v>
      </c>
      <c r="G22">
        <f>'All B'!H26</f>
        <v>646</v>
      </c>
      <c r="H22">
        <f>'All B'!J26</f>
        <v>131</v>
      </c>
      <c r="I22">
        <f>'All B'!K26</f>
        <v>163</v>
      </c>
      <c r="J22">
        <f>'All B'!L26</f>
        <v>87</v>
      </c>
      <c r="K22">
        <f>'All B'!M26</f>
        <v>16</v>
      </c>
      <c r="L22">
        <f>'All B'!N26</f>
        <v>6</v>
      </c>
      <c r="M22">
        <f>'All B'!Q26</f>
        <v>12</v>
      </c>
      <c r="N22">
        <f>'All B'!S26</f>
        <v>126</v>
      </c>
      <c r="O22">
        <f>'All B'!Y26</f>
        <v>206</v>
      </c>
      <c r="P22">
        <f>'All B'!AF26</f>
        <v>10.4</v>
      </c>
      <c r="Q22">
        <f>'All B'!AH26</f>
        <v>8.5</v>
      </c>
      <c r="R22">
        <f>'All B'!AI26</f>
        <v>10.6</v>
      </c>
      <c r="S22">
        <f>'All B'!AJ26</f>
        <v>-0.1</v>
      </c>
      <c r="T22">
        <f>'All B'!AK26</f>
        <v>80</v>
      </c>
      <c r="U22">
        <f>'All B'!AN26</f>
        <v>8</v>
      </c>
      <c r="V22">
        <f>'Coef Batter'!$A$2</f>
        <v>-47.217614202620098</v>
      </c>
      <c r="W22">
        <f>G22*'Coef Batter'!B$2</f>
        <v>11.759982221757724</v>
      </c>
      <c r="X22">
        <f>H22*'Coef Batter'!C$2</f>
        <v>4.5598426076517944</v>
      </c>
      <c r="Y22">
        <f>I22*'Coef Batter'!D$2</f>
        <v>15.72932330431312</v>
      </c>
      <c r="Z22">
        <f>J22*'Coef Batter'!E$2</f>
        <v>-5.181741292073621</v>
      </c>
      <c r="AA22">
        <f>K22*'Coef Batter'!F$2</f>
        <v>-1.467387502828192</v>
      </c>
      <c r="AB22">
        <f>L22*'Coef Batter'!G$2</f>
        <v>-0.80770450826140805</v>
      </c>
      <c r="AC22">
        <f>M22*'Coef Batter'!H$2</f>
        <v>0.48043254514568279</v>
      </c>
      <c r="AD22">
        <f>N22*'Coef Batter'!I$2</f>
        <v>-5.4606018689467435</v>
      </c>
      <c r="AE22">
        <f>O22*'Coef Batter'!J$2</f>
        <v>38.273280435505569</v>
      </c>
      <c r="AF22">
        <f>P22*'Coef Batter'!K$2</f>
        <v>-19.45179233247692</v>
      </c>
      <c r="AG22">
        <f>Q22*'Coef Batter'!L$2</f>
        <v>18.601848210838991</v>
      </c>
      <c r="AH22">
        <f>R22*'Coef Batter'!M$2</f>
        <v>15.552916696200215</v>
      </c>
      <c r="AI22">
        <f>S22*'Coef Batter'!N$2</f>
        <v>1.10622687400931E-2</v>
      </c>
      <c r="AJ22">
        <f>T22*'Coef Batter'!O$2</f>
        <v>-17.490306978184559</v>
      </c>
      <c r="AK22">
        <f>U22*'Coef Batter'!P$2</f>
        <v>-1.076624715799408</v>
      </c>
      <c r="AL22">
        <f t="shared" si="0"/>
        <v>6.8149148889622388</v>
      </c>
      <c r="AM22">
        <f t="shared" si="1"/>
        <v>0.99890391613471896</v>
      </c>
      <c r="AN22" s="2"/>
    </row>
    <row r="23" spans="1:40" x14ac:dyDescent="0.45">
      <c r="A23">
        <f>'All B'!A27</f>
        <v>22</v>
      </c>
      <c r="B23" t="str">
        <f>'All B'!B27</f>
        <v>Álex Rodríguez</v>
      </c>
      <c r="C23">
        <f>'All B'!C27</f>
        <v>2000</v>
      </c>
      <c r="D23">
        <f>'All B'!D27</f>
        <v>24</v>
      </c>
      <c r="E23" t="str">
        <f>'All B'!E27</f>
        <v>SEA</v>
      </c>
      <c r="F23" t="str">
        <f>'All B'!F27</f>
        <v>AL</v>
      </c>
      <c r="G23">
        <f>'All B'!H27</f>
        <v>672</v>
      </c>
      <c r="H23">
        <f>'All B'!J27</f>
        <v>134</v>
      </c>
      <c r="I23">
        <f>'All B'!K27</f>
        <v>175</v>
      </c>
      <c r="J23">
        <f>'All B'!L27</f>
        <v>98</v>
      </c>
      <c r="K23">
        <f>'All B'!M27</f>
        <v>34</v>
      </c>
      <c r="L23">
        <f>'All B'!N27</f>
        <v>2</v>
      </c>
      <c r="M23">
        <f>'All B'!Q27</f>
        <v>15</v>
      </c>
      <c r="N23">
        <f>'All B'!S27</f>
        <v>100</v>
      </c>
      <c r="O23">
        <f>'All B'!Y27</f>
        <v>163</v>
      </c>
      <c r="P23">
        <f>'All B'!AF27</f>
        <v>10.4</v>
      </c>
      <c r="Q23">
        <f>'All B'!AH27</f>
        <v>8.1</v>
      </c>
      <c r="R23">
        <f>'All B'!AI27</f>
        <v>8.9</v>
      </c>
      <c r="S23">
        <f>'All B'!AJ27</f>
        <v>2.4</v>
      </c>
      <c r="T23">
        <f>'All B'!AK27</f>
        <v>58</v>
      </c>
      <c r="U23">
        <f>'All B'!AN27</f>
        <v>7</v>
      </c>
      <c r="V23">
        <f>'Coef Batter'!$A$2</f>
        <v>-47.217614202620098</v>
      </c>
      <c r="W23">
        <f>G23*'Coef Batter'!B$2</f>
        <v>12.233294199723206</v>
      </c>
      <c r="X23">
        <f>H23*'Coef Batter'!C$2</f>
        <v>4.664266484162904</v>
      </c>
      <c r="Y23">
        <f>I23*'Coef Batter'!D$2</f>
        <v>16.887310296041694</v>
      </c>
      <c r="Z23">
        <f>J23*'Coef Batter'!E$2</f>
        <v>-5.8369039841748833</v>
      </c>
      <c r="AA23">
        <f>K23*'Coef Batter'!F$2</f>
        <v>-3.1181984435099079</v>
      </c>
      <c r="AB23">
        <f>L23*'Coef Batter'!G$2</f>
        <v>-0.269234836087136</v>
      </c>
      <c r="AC23">
        <f>M23*'Coef Batter'!H$2</f>
        <v>0.60054068143210348</v>
      </c>
      <c r="AD23">
        <f>N23*'Coef Batter'!I$2</f>
        <v>-4.3338110071005902</v>
      </c>
      <c r="AE23">
        <f>O23*'Coef Batter'!J$2</f>
        <v>30.284197626152466</v>
      </c>
      <c r="AF23">
        <f>P23*'Coef Batter'!K$2</f>
        <v>-19.45179233247692</v>
      </c>
      <c r="AG23">
        <f>Q23*'Coef Batter'!L$2</f>
        <v>17.726467118564216</v>
      </c>
      <c r="AH23">
        <f>R23*'Coef Batter'!M$2</f>
        <v>13.058580999639803</v>
      </c>
      <c r="AI23">
        <f>S23*'Coef Batter'!N$2</f>
        <v>-0.26549444976223435</v>
      </c>
      <c r="AJ23">
        <f>T23*'Coef Batter'!O$2</f>
        <v>-12.680472559183807</v>
      </c>
      <c r="AK23">
        <f>U23*'Coef Batter'!P$2</f>
        <v>-0.94204662632448199</v>
      </c>
      <c r="AL23">
        <f t="shared" si="0"/>
        <v>1.3390889644763351</v>
      </c>
      <c r="AM23">
        <f t="shared" si="1"/>
        <v>0.79234008205932094</v>
      </c>
      <c r="AN23" s="2"/>
    </row>
    <row r="24" spans="1:40" x14ac:dyDescent="0.45">
      <c r="A24">
        <f>'All B'!A28</f>
        <v>23</v>
      </c>
      <c r="B24" t="str">
        <f>'All B'!B28</f>
        <v>Lou Boudreau</v>
      </c>
      <c r="C24">
        <f>'All B'!C28</f>
        <v>1948</v>
      </c>
      <c r="D24">
        <f>'All B'!D28</f>
        <v>30</v>
      </c>
      <c r="E24" t="str">
        <f>'All B'!E28</f>
        <v>CLE</v>
      </c>
      <c r="F24" t="str">
        <f>'All B'!F28</f>
        <v>AL</v>
      </c>
      <c r="G24">
        <f>'All B'!H28</f>
        <v>676</v>
      </c>
      <c r="H24">
        <f>'All B'!J28</f>
        <v>116</v>
      </c>
      <c r="I24">
        <f>'All B'!K28</f>
        <v>199</v>
      </c>
      <c r="J24">
        <f>'All B'!L28</f>
        <v>141</v>
      </c>
      <c r="K24">
        <f>'All B'!M28</f>
        <v>34</v>
      </c>
      <c r="L24">
        <f>'All B'!N28</f>
        <v>6</v>
      </c>
      <c r="M24">
        <f>'All B'!Q28</f>
        <v>3</v>
      </c>
      <c r="N24">
        <f>'All B'!S28</f>
        <v>98</v>
      </c>
      <c r="O24">
        <f>'All B'!Y28</f>
        <v>166</v>
      </c>
      <c r="P24">
        <f>'All B'!AF28</f>
        <v>10.4</v>
      </c>
      <c r="Q24">
        <f>'All B'!AH28</f>
        <v>8.4</v>
      </c>
      <c r="R24">
        <f>'All B'!AI28</f>
        <v>8.3000000000000007</v>
      </c>
      <c r="S24">
        <f>'All B'!AJ28</f>
        <v>3</v>
      </c>
      <c r="T24">
        <f>'All B'!AK28</f>
        <v>57</v>
      </c>
      <c r="U24">
        <f>'All B'!AN28</f>
        <v>0</v>
      </c>
      <c r="V24">
        <f>'Coef Batter'!$A$2</f>
        <v>-47.217614202620098</v>
      </c>
      <c r="W24">
        <f>G24*'Coef Batter'!B$2</f>
        <v>12.306111427102509</v>
      </c>
      <c r="X24">
        <f>H24*'Coef Batter'!C$2</f>
        <v>4.0377232250962454</v>
      </c>
      <c r="Y24">
        <f>I24*'Coef Batter'!D$2</f>
        <v>19.203284279498838</v>
      </c>
      <c r="Z24">
        <f>J24*'Coef Batter'!E$2</f>
        <v>-8.3979945078434532</v>
      </c>
      <c r="AA24">
        <f>K24*'Coef Batter'!F$2</f>
        <v>-3.1181984435099079</v>
      </c>
      <c r="AB24">
        <f>L24*'Coef Batter'!G$2</f>
        <v>-0.80770450826140805</v>
      </c>
      <c r="AC24">
        <f>M24*'Coef Batter'!H$2</f>
        <v>0.1201081362864207</v>
      </c>
      <c r="AD24">
        <f>N24*'Coef Batter'!I$2</f>
        <v>-4.2471347869585783</v>
      </c>
      <c r="AE24">
        <f>O24*'Coef Batter'!J$2</f>
        <v>30.84157549657245</v>
      </c>
      <c r="AF24">
        <f>P24*'Coef Batter'!K$2</f>
        <v>-19.45179233247692</v>
      </c>
      <c r="AG24">
        <f>Q24*'Coef Batter'!L$2</f>
        <v>18.383002937770296</v>
      </c>
      <c r="AH24">
        <f>R24*'Coef Batter'!M$2</f>
        <v>12.178227224383189</v>
      </c>
      <c r="AI24">
        <f>S24*'Coef Batter'!N$2</f>
        <v>-0.33186806220279297</v>
      </c>
      <c r="AJ24">
        <f>T24*'Coef Batter'!O$2</f>
        <v>-12.461843721956498</v>
      </c>
      <c r="AK24">
        <f>U24*'Coef Batter'!P$2</f>
        <v>0</v>
      </c>
      <c r="AL24">
        <f t="shared" si="0"/>
        <v>1.0358821608802895</v>
      </c>
      <c r="AM24">
        <f t="shared" si="1"/>
        <v>0.73805468513740558</v>
      </c>
      <c r="AN24" s="2"/>
    </row>
    <row r="25" spans="1:40" x14ac:dyDescent="0.45">
      <c r="A25">
        <f>'All B'!A29</f>
        <v>24</v>
      </c>
      <c r="B25" t="str">
        <f>'All B'!B29</f>
        <v>Sammy Sosa</v>
      </c>
      <c r="C25">
        <f>'All B'!C29</f>
        <v>2001</v>
      </c>
      <c r="D25">
        <f>'All B'!D29</f>
        <v>32</v>
      </c>
      <c r="E25" t="str">
        <f>'All B'!E29</f>
        <v>CHC</v>
      </c>
      <c r="F25" t="str">
        <f>'All B'!F29</f>
        <v>NL</v>
      </c>
      <c r="G25">
        <f>'All B'!H29</f>
        <v>711</v>
      </c>
      <c r="H25">
        <f>'All B'!J29</f>
        <v>146</v>
      </c>
      <c r="I25">
        <f>'All B'!K29</f>
        <v>189</v>
      </c>
      <c r="J25">
        <f>'All B'!L29</f>
        <v>86</v>
      </c>
      <c r="K25">
        <f>'All B'!M29</f>
        <v>34</v>
      </c>
      <c r="L25">
        <f>'All B'!N29</f>
        <v>5</v>
      </c>
      <c r="M25">
        <f>'All B'!Q29</f>
        <v>0</v>
      </c>
      <c r="N25">
        <f>'All B'!S29</f>
        <v>116</v>
      </c>
      <c r="O25">
        <f>'All B'!Y29</f>
        <v>203</v>
      </c>
      <c r="P25">
        <f>'All B'!AF29</f>
        <v>10.3</v>
      </c>
      <c r="Q25">
        <f>'All B'!AH29</f>
        <v>8.1999999999999993</v>
      </c>
      <c r="R25">
        <f>'All B'!AI29</f>
        <v>9.8000000000000007</v>
      </c>
      <c r="S25">
        <f>'All B'!AJ29</f>
        <v>-0.1</v>
      </c>
      <c r="T25">
        <f>'All B'!AK29</f>
        <v>84</v>
      </c>
      <c r="U25">
        <f>'All B'!AN29</f>
        <v>2</v>
      </c>
      <c r="V25">
        <f>'Coef Batter'!$A$2</f>
        <v>-47.217614202620098</v>
      </c>
      <c r="W25">
        <f>G25*'Coef Batter'!B$2</f>
        <v>12.943262166671428</v>
      </c>
      <c r="X25">
        <f>H25*'Coef Batter'!C$2</f>
        <v>5.0819619902073434</v>
      </c>
      <c r="Y25">
        <f>I25*'Coef Batter'!D$2</f>
        <v>18.238295119725027</v>
      </c>
      <c r="Z25">
        <f>J25*'Coef Batter'!E$2</f>
        <v>-5.1221810473371425</v>
      </c>
      <c r="AA25">
        <f>K25*'Coef Batter'!F$2</f>
        <v>-3.1181984435099079</v>
      </c>
      <c r="AB25">
        <f>L25*'Coef Batter'!G$2</f>
        <v>-0.67308709021783997</v>
      </c>
      <c r="AC25">
        <f>M25*'Coef Batter'!H$2</f>
        <v>0</v>
      </c>
      <c r="AD25">
        <f>N25*'Coef Batter'!I$2</f>
        <v>-5.0272207682366847</v>
      </c>
      <c r="AE25">
        <f>O25*'Coef Batter'!J$2</f>
        <v>37.715902565085585</v>
      </c>
      <c r="AF25">
        <f>P25*'Coef Batter'!K$2</f>
        <v>-19.264755867741567</v>
      </c>
      <c r="AG25">
        <f>Q25*'Coef Batter'!L$2</f>
        <v>17.945312391632907</v>
      </c>
      <c r="AH25">
        <f>R25*'Coef Batter'!M$2</f>
        <v>14.379111662524728</v>
      </c>
      <c r="AI25">
        <f>S25*'Coef Batter'!N$2</f>
        <v>1.10622687400931E-2</v>
      </c>
      <c r="AJ25">
        <f>T25*'Coef Batter'!O$2</f>
        <v>-18.364822327093787</v>
      </c>
      <c r="AK25">
        <f>U25*'Coef Batter'!P$2</f>
        <v>-0.269156178949852</v>
      </c>
      <c r="AL25">
        <f t="shared" si="0"/>
        <v>7.2578722388802364</v>
      </c>
      <c r="AM25">
        <f t="shared" si="1"/>
        <v>0.99929589044529632</v>
      </c>
      <c r="AN25" s="2"/>
    </row>
    <row r="26" spans="1:40" x14ac:dyDescent="0.45">
      <c r="A26">
        <f>'All B'!A30</f>
        <v>25</v>
      </c>
      <c r="B26" t="str">
        <f>'All B'!B30</f>
        <v>Willie Mays</v>
      </c>
      <c r="C26">
        <f>'All B'!C30</f>
        <v>1958</v>
      </c>
      <c r="D26">
        <f>'All B'!D30</f>
        <v>27</v>
      </c>
      <c r="E26" t="str">
        <f>'All B'!E30</f>
        <v>SFG</v>
      </c>
      <c r="F26" t="str">
        <f>'All B'!F30</f>
        <v>NL</v>
      </c>
      <c r="G26">
        <f>'All B'!H30</f>
        <v>685</v>
      </c>
      <c r="H26">
        <f>'All B'!J30</f>
        <v>121</v>
      </c>
      <c r="I26">
        <f>'All B'!K30</f>
        <v>208</v>
      </c>
      <c r="J26">
        <f>'All B'!L30</f>
        <v>135</v>
      </c>
      <c r="K26">
        <f>'All B'!M30</f>
        <v>33</v>
      </c>
      <c r="L26">
        <f>'All B'!N30</f>
        <v>11</v>
      </c>
      <c r="M26">
        <f>'All B'!Q30</f>
        <v>31</v>
      </c>
      <c r="N26">
        <f>'All B'!S30</f>
        <v>78</v>
      </c>
      <c r="O26">
        <f>'All B'!Y30</f>
        <v>165</v>
      </c>
      <c r="P26">
        <f>'All B'!AF30</f>
        <v>10.199999999999999</v>
      </c>
      <c r="Q26">
        <f>'All B'!AH30</f>
        <v>7.8</v>
      </c>
      <c r="R26">
        <f>'All B'!AI30</f>
        <v>8.8000000000000007</v>
      </c>
      <c r="S26">
        <f>'All B'!AJ30</f>
        <v>1.5</v>
      </c>
      <c r="T26">
        <f>'All B'!AK30</f>
        <v>54</v>
      </c>
      <c r="U26">
        <f>'All B'!AN30</f>
        <v>8</v>
      </c>
      <c r="V26">
        <f>'Coef Batter'!$A$2</f>
        <v>-47.217614202620098</v>
      </c>
      <c r="W26">
        <f>G26*'Coef Batter'!B$2</f>
        <v>12.469950188705946</v>
      </c>
      <c r="X26">
        <f>H26*'Coef Batter'!C$2</f>
        <v>4.2117630192814284</v>
      </c>
      <c r="Y26">
        <f>I26*'Coef Batter'!D$2</f>
        <v>20.071774523295268</v>
      </c>
      <c r="Z26">
        <f>J26*'Coef Batter'!E$2</f>
        <v>-8.0406330394245842</v>
      </c>
      <c r="AA26">
        <f>K26*'Coef Batter'!F$2</f>
        <v>-3.0264867245831457</v>
      </c>
      <c r="AB26">
        <f>L26*'Coef Batter'!G$2</f>
        <v>-1.4807915984792479</v>
      </c>
      <c r="AC26">
        <f>M26*'Coef Batter'!H$2</f>
        <v>1.2411174082930139</v>
      </c>
      <c r="AD26">
        <f>N26*'Coef Batter'!I$2</f>
        <v>-3.3803725855384603</v>
      </c>
      <c r="AE26">
        <f>O26*'Coef Batter'!J$2</f>
        <v>30.65578287309912</v>
      </c>
      <c r="AF26">
        <f>P26*'Coef Batter'!K$2</f>
        <v>-19.07771940300621</v>
      </c>
      <c r="AG26">
        <f>Q26*'Coef Batter'!L$2</f>
        <v>17.069931299358132</v>
      </c>
      <c r="AH26">
        <f>R26*'Coef Batter'!M$2</f>
        <v>12.911855370430368</v>
      </c>
      <c r="AI26">
        <f>S26*'Coef Batter'!N$2</f>
        <v>-0.16593403110139648</v>
      </c>
      <c r="AJ26">
        <f>T26*'Coef Batter'!O$2</f>
        <v>-11.805957210274578</v>
      </c>
      <c r="AK26">
        <f>U26*'Coef Batter'!P$2</f>
        <v>-1.076624715799408</v>
      </c>
      <c r="AL26">
        <f t="shared" si="0"/>
        <v>3.3600411716361478</v>
      </c>
      <c r="AM26">
        <f t="shared" si="1"/>
        <v>0.96643211239669569</v>
      </c>
      <c r="AN26" s="2"/>
    </row>
    <row r="27" spans="1:40" x14ac:dyDescent="0.45">
      <c r="A27">
        <f>'All B'!A31</f>
        <v>26</v>
      </c>
      <c r="B27" t="str">
        <f>'All B'!B31</f>
        <v>Ernie Banks</v>
      </c>
      <c r="C27">
        <f>'All B'!C31</f>
        <v>1959</v>
      </c>
      <c r="D27">
        <f>'All B'!D31</f>
        <v>28</v>
      </c>
      <c r="E27" t="str">
        <f>'All B'!E31</f>
        <v>CHC</v>
      </c>
      <c r="F27" t="str">
        <f>'All B'!F31</f>
        <v>NL</v>
      </c>
      <c r="G27">
        <f>'All B'!H31</f>
        <v>671</v>
      </c>
      <c r="H27">
        <f>'All B'!J31</f>
        <v>97</v>
      </c>
      <c r="I27">
        <f>'All B'!K31</f>
        <v>179</v>
      </c>
      <c r="J27">
        <f>'All B'!L31</f>
        <v>103</v>
      </c>
      <c r="K27">
        <f>'All B'!M31</f>
        <v>25</v>
      </c>
      <c r="L27">
        <f>'All B'!N31</f>
        <v>6</v>
      </c>
      <c r="M27">
        <f>'All B'!Q31</f>
        <v>2</v>
      </c>
      <c r="N27">
        <f>'All B'!S31</f>
        <v>64</v>
      </c>
      <c r="O27">
        <f>'All B'!Y31</f>
        <v>156</v>
      </c>
      <c r="P27">
        <f>'All B'!AF31</f>
        <v>10.199999999999999</v>
      </c>
      <c r="Q27">
        <f>'All B'!AH31</f>
        <v>7.7</v>
      </c>
      <c r="R27">
        <f>'All B'!AI31</f>
        <v>7.8</v>
      </c>
      <c r="S27">
        <f>'All B'!AJ31</f>
        <v>3.5</v>
      </c>
      <c r="T27">
        <f>'All B'!AK31</f>
        <v>42</v>
      </c>
      <c r="U27">
        <f>'All B'!AN31</f>
        <v>-1</v>
      </c>
      <c r="V27">
        <f>'Coef Batter'!$A$2</f>
        <v>-47.217614202620098</v>
      </c>
      <c r="W27">
        <f>G27*'Coef Batter'!B$2</f>
        <v>12.21508989287838</v>
      </c>
      <c r="X27">
        <f>H27*'Coef Batter'!C$2</f>
        <v>3.37637200719255</v>
      </c>
      <c r="Y27">
        <f>I27*'Coef Batter'!D$2</f>
        <v>17.273305959951216</v>
      </c>
      <c r="Z27">
        <f>J27*'Coef Batter'!E$2</f>
        <v>-6.1347052078572748</v>
      </c>
      <c r="AA27">
        <f>K27*'Coef Batter'!F$2</f>
        <v>-2.2927929731690497</v>
      </c>
      <c r="AB27">
        <f>L27*'Coef Batter'!G$2</f>
        <v>-0.80770450826140805</v>
      </c>
      <c r="AC27">
        <f>M27*'Coef Batter'!H$2</f>
        <v>8.0072090857613798E-2</v>
      </c>
      <c r="AD27">
        <f>N27*'Coef Batter'!I$2</f>
        <v>-2.7736390445443777</v>
      </c>
      <c r="AE27">
        <f>O27*'Coef Batter'!J$2</f>
        <v>28.983649261839169</v>
      </c>
      <c r="AF27">
        <f>P27*'Coef Batter'!K$2</f>
        <v>-19.07771940300621</v>
      </c>
      <c r="AG27">
        <f>Q27*'Coef Batter'!L$2</f>
        <v>16.85108602628944</v>
      </c>
      <c r="AH27">
        <f>R27*'Coef Batter'!M$2</f>
        <v>11.444599078336006</v>
      </c>
      <c r="AI27">
        <f>S27*'Coef Batter'!N$2</f>
        <v>-0.3871794059032585</v>
      </c>
      <c r="AJ27">
        <f>T27*'Coef Batter'!O$2</f>
        <v>-9.1824111635468935</v>
      </c>
      <c r="AK27">
        <f>U27*'Coef Batter'!P$2</f>
        <v>0.134578089474926</v>
      </c>
      <c r="AL27">
        <f t="shared" si="0"/>
        <v>2.4849864979107319</v>
      </c>
      <c r="AM27">
        <f t="shared" si="1"/>
        <v>0.9230825925745817</v>
      </c>
      <c r="AN27" s="2"/>
    </row>
    <row r="28" spans="1:40" x14ac:dyDescent="0.45">
      <c r="A28">
        <f>'All B'!A32</f>
        <v>27</v>
      </c>
      <c r="B28" t="str">
        <f>'All B'!B32</f>
        <v>Al Rosen</v>
      </c>
      <c r="C28">
        <f>'All B'!C32</f>
        <v>1953</v>
      </c>
      <c r="D28">
        <f>'All B'!D32</f>
        <v>29</v>
      </c>
      <c r="E28" t="str">
        <f>'All B'!E32</f>
        <v>CLE</v>
      </c>
      <c r="F28" t="str">
        <f>'All B'!F32</f>
        <v>AL</v>
      </c>
      <c r="G28">
        <f>'All B'!H32</f>
        <v>688</v>
      </c>
      <c r="H28">
        <f>'All B'!J32</f>
        <v>115</v>
      </c>
      <c r="I28">
        <f>'All B'!K32</f>
        <v>201</v>
      </c>
      <c r="J28">
        <f>'All B'!L32</f>
        <v>126</v>
      </c>
      <c r="K28">
        <f>'All B'!M32</f>
        <v>27</v>
      </c>
      <c r="L28">
        <f>'All B'!N32</f>
        <v>5</v>
      </c>
      <c r="M28">
        <f>'All B'!Q32</f>
        <v>8</v>
      </c>
      <c r="N28">
        <f>'All B'!S32</f>
        <v>85</v>
      </c>
      <c r="O28">
        <f>'All B'!Y32</f>
        <v>180</v>
      </c>
      <c r="P28">
        <f>'All B'!AF32</f>
        <v>10.199999999999999</v>
      </c>
      <c r="Q28">
        <f>'All B'!AH32</f>
        <v>8</v>
      </c>
      <c r="R28">
        <f>'All B'!AI32</f>
        <v>9.1</v>
      </c>
      <c r="S28">
        <f>'All B'!AJ32</f>
        <v>1.1000000000000001</v>
      </c>
      <c r="T28">
        <f>'All B'!AK32</f>
        <v>69</v>
      </c>
      <c r="U28">
        <f>'All B'!AN32</f>
        <v>1</v>
      </c>
      <c r="V28">
        <f>'Coef Batter'!$A$2</f>
        <v>-47.217614202620098</v>
      </c>
      <c r="W28">
        <f>G28*'Coef Batter'!B$2</f>
        <v>12.524563109240425</v>
      </c>
      <c r="X28">
        <f>H28*'Coef Batter'!C$2</f>
        <v>4.0029152662592091</v>
      </c>
      <c r="Y28">
        <f>I28*'Coef Batter'!D$2</f>
        <v>19.396282111453601</v>
      </c>
      <c r="Z28">
        <f>J28*'Coef Batter'!E$2</f>
        <v>-7.5045908367962779</v>
      </c>
      <c r="AA28">
        <f>K28*'Coef Batter'!F$2</f>
        <v>-2.4762164110225742</v>
      </c>
      <c r="AB28">
        <f>L28*'Coef Batter'!G$2</f>
        <v>-0.67308709021783997</v>
      </c>
      <c r="AC28">
        <f>M28*'Coef Batter'!H$2</f>
        <v>0.32028836343045519</v>
      </c>
      <c r="AD28">
        <f>N28*'Coef Batter'!I$2</f>
        <v>-3.6837393560355016</v>
      </c>
      <c r="AE28">
        <f>O28*'Coef Batter'!J$2</f>
        <v>33.44267222519904</v>
      </c>
      <c r="AF28">
        <f>P28*'Coef Batter'!K$2</f>
        <v>-19.07771940300621</v>
      </c>
      <c r="AG28">
        <f>Q28*'Coef Batter'!L$2</f>
        <v>17.507621845495521</v>
      </c>
      <c r="AH28">
        <f>R28*'Coef Batter'!M$2</f>
        <v>13.352032258058674</v>
      </c>
      <c r="AI28">
        <f>S28*'Coef Batter'!N$2</f>
        <v>-0.12168495614102411</v>
      </c>
      <c r="AJ28">
        <f>T28*'Coef Batter'!O$2</f>
        <v>-15.085389768684182</v>
      </c>
      <c r="AK28">
        <f>U28*'Coef Batter'!P$2</f>
        <v>-0.134578089474926</v>
      </c>
      <c r="AL28">
        <f t="shared" si="0"/>
        <v>4.5717550651382908</v>
      </c>
      <c r="AM28">
        <f t="shared" si="1"/>
        <v>0.98976602050128037</v>
      </c>
      <c r="AN28" s="2"/>
    </row>
    <row r="29" spans="1:40" x14ac:dyDescent="0.45">
      <c r="A29">
        <f>'All B'!A33</f>
        <v>28</v>
      </c>
      <c r="B29" t="str">
        <f>'All B'!B33</f>
        <v>Cal Ripken Jr.</v>
      </c>
      <c r="C29">
        <f>'All B'!C33</f>
        <v>1984</v>
      </c>
      <c r="D29">
        <f>'All B'!D33</f>
        <v>23</v>
      </c>
      <c r="E29" t="str">
        <f>'All B'!E33</f>
        <v>BAL</v>
      </c>
      <c r="F29" t="str">
        <f>'All B'!F33</f>
        <v>AL</v>
      </c>
      <c r="G29">
        <f>'All B'!H33</f>
        <v>716</v>
      </c>
      <c r="H29">
        <f>'All B'!J33</f>
        <v>103</v>
      </c>
      <c r="I29">
        <f>'All B'!K33</f>
        <v>195</v>
      </c>
      <c r="J29">
        <f>'All B'!L33</f>
        <v>124</v>
      </c>
      <c r="K29">
        <f>'All B'!M33</f>
        <v>37</v>
      </c>
      <c r="L29">
        <f>'All B'!N33</f>
        <v>7</v>
      </c>
      <c r="M29">
        <f>'All B'!Q33</f>
        <v>2</v>
      </c>
      <c r="N29">
        <f>'All B'!S33</f>
        <v>71</v>
      </c>
      <c r="O29">
        <f>'All B'!Y33</f>
        <v>146</v>
      </c>
      <c r="P29">
        <f>'All B'!AF33</f>
        <v>10</v>
      </c>
      <c r="Q29">
        <f>'All B'!AH33</f>
        <v>7.8</v>
      </c>
      <c r="R29">
        <f>'All B'!AI33</f>
        <v>7.7</v>
      </c>
      <c r="S29">
        <f>'All B'!AJ33</f>
        <v>3.6</v>
      </c>
      <c r="T29">
        <f>'All B'!AK33</f>
        <v>41</v>
      </c>
      <c r="U29">
        <f>'All B'!AN33</f>
        <v>0</v>
      </c>
      <c r="V29">
        <f>'Coef Batter'!$A$2</f>
        <v>-47.217614202620098</v>
      </c>
      <c r="W29">
        <f>G29*'Coef Batter'!B$2</f>
        <v>13.034283700895559</v>
      </c>
      <c r="X29">
        <f>H29*'Coef Batter'!C$2</f>
        <v>3.5852197602147697</v>
      </c>
      <c r="Y29">
        <f>I29*'Coef Batter'!D$2</f>
        <v>18.817288615589312</v>
      </c>
      <c r="Z29">
        <f>J29*'Coef Batter'!E$2</f>
        <v>-7.385470347323321</v>
      </c>
      <c r="AA29">
        <f>K29*'Coef Batter'!F$2</f>
        <v>-3.3933336002901937</v>
      </c>
      <c r="AB29">
        <f>L29*'Coef Batter'!G$2</f>
        <v>-0.94232192630497602</v>
      </c>
      <c r="AC29">
        <f>M29*'Coef Batter'!H$2</f>
        <v>8.0072090857613798E-2</v>
      </c>
      <c r="AD29">
        <f>N29*'Coef Batter'!I$2</f>
        <v>-3.077005815041419</v>
      </c>
      <c r="AE29">
        <f>O29*'Coef Batter'!J$2</f>
        <v>27.125723027105888</v>
      </c>
      <c r="AF29">
        <f>P29*'Coef Batter'!K$2</f>
        <v>-18.7036464735355</v>
      </c>
      <c r="AG29">
        <f>Q29*'Coef Batter'!L$2</f>
        <v>17.069931299358132</v>
      </c>
      <c r="AH29">
        <f>R29*'Coef Batter'!M$2</f>
        <v>11.297873449126572</v>
      </c>
      <c r="AI29">
        <f>S29*'Coef Batter'!N$2</f>
        <v>-0.39824167464335158</v>
      </c>
      <c r="AJ29">
        <f>T29*'Coef Batter'!O$2</f>
        <v>-8.9637823263195866</v>
      </c>
      <c r="AK29">
        <f>U29*'Coef Batter'!P$2</f>
        <v>0</v>
      </c>
      <c r="AL29">
        <f t="shared" si="0"/>
        <v>0.92897557706939438</v>
      </c>
      <c r="AM29">
        <f t="shared" si="1"/>
        <v>0.71686740608000354</v>
      </c>
      <c r="AN29" s="2"/>
    </row>
    <row r="30" spans="1:40" x14ac:dyDescent="0.45">
      <c r="A30">
        <f>'All B'!A34</f>
        <v>29</v>
      </c>
      <c r="B30" t="str">
        <f>'All B'!B34</f>
        <v>Rico Petrocelli</v>
      </c>
      <c r="C30">
        <f>'All B'!C34</f>
        <v>1969</v>
      </c>
      <c r="D30">
        <f>'All B'!D34</f>
        <v>26</v>
      </c>
      <c r="E30" t="str">
        <f>'All B'!E34</f>
        <v>BOS</v>
      </c>
      <c r="F30" t="str">
        <f>'All B'!F34</f>
        <v>AL</v>
      </c>
      <c r="G30">
        <f>'All B'!H34</f>
        <v>643</v>
      </c>
      <c r="H30">
        <f>'All B'!J34</f>
        <v>92</v>
      </c>
      <c r="I30">
        <f>'All B'!K34</f>
        <v>159</v>
      </c>
      <c r="J30">
        <f>'All B'!L34</f>
        <v>85</v>
      </c>
      <c r="K30">
        <f>'All B'!M34</f>
        <v>32</v>
      </c>
      <c r="L30">
        <f>'All B'!N34</f>
        <v>2</v>
      </c>
      <c r="M30">
        <f>'All B'!Q34</f>
        <v>3</v>
      </c>
      <c r="N30">
        <f>'All B'!S34</f>
        <v>98</v>
      </c>
      <c r="O30">
        <f>'All B'!Y34</f>
        <v>168</v>
      </c>
      <c r="P30">
        <f>'All B'!AF34</f>
        <v>10</v>
      </c>
      <c r="Q30">
        <f>'All B'!AH34</f>
        <v>7.8</v>
      </c>
      <c r="R30">
        <f>'All B'!AI34</f>
        <v>8.4</v>
      </c>
      <c r="S30">
        <f>'All B'!AJ34</f>
        <v>2.7</v>
      </c>
      <c r="T30">
        <f>'All B'!AK34</f>
        <v>49</v>
      </c>
      <c r="U30">
        <f>'All B'!AN34</f>
        <v>-1</v>
      </c>
      <c r="V30">
        <f>'Coef Batter'!$A$2</f>
        <v>-47.217614202620098</v>
      </c>
      <c r="W30">
        <f>G30*'Coef Batter'!B$2</f>
        <v>11.705369301223246</v>
      </c>
      <c r="X30">
        <f>H30*'Coef Batter'!C$2</f>
        <v>3.202332213007367</v>
      </c>
      <c r="Y30">
        <f>I30*'Coef Batter'!D$2</f>
        <v>15.343327640403594</v>
      </c>
      <c r="Z30">
        <f>J30*'Coef Batter'!E$2</f>
        <v>-5.062620802600664</v>
      </c>
      <c r="AA30">
        <f>K30*'Coef Batter'!F$2</f>
        <v>-2.9347750056563839</v>
      </c>
      <c r="AB30">
        <f>L30*'Coef Batter'!G$2</f>
        <v>-0.269234836087136</v>
      </c>
      <c r="AC30">
        <f>M30*'Coef Batter'!H$2</f>
        <v>0.1201081362864207</v>
      </c>
      <c r="AD30">
        <f>N30*'Coef Batter'!I$2</f>
        <v>-4.2471347869585783</v>
      </c>
      <c r="AE30">
        <f>O30*'Coef Batter'!J$2</f>
        <v>31.213160743519104</v>
      </c>
      <c r="AF30">
        <f>P30*'Coef Batter'!K$2</f>
        <v>-18.7036464735355</v>
      </c>
      <c r="AG30">
        <f>Q30*'Coef Batter'!L$2</f>
        <v>17.069931299358132</v>
      </c>
      <c r="AH30">
        <f>R30*'Coef Batter'!M$2</f>
        <v>12.324952853592624</v>
      </c>
      <c r="AI30">
        <f>S30*'Coef Batter'!N$2</f>
        <v>-0.29868125598251372</v>
      </c>
      <c r="AJ30">
        <f>T30*'Coef Batter'!O$2</f>
        <v>-10.712813024138043</v>
      </c>
      <c r="AK30">
        <f>U30*'Coef Batter'!P$2</f>
        <v>0.134578089474926</v>
      </c>
      <c r="AL30">
        <f t="shared" si="0"/>
        <v>1.667239889286495</v>
      </c>
      <c r="AM30">
        <f t="shared" si="1"/>
        <v>0.84120747971515986</v>
      </c>
      <c r="AN30" s="2"/>
    </row>
    <row r="31" spans="1:40" x14ac:dyDescent="0.45">
      <c r="A31">
        <f>'All B'!A35</f>
        <v>30</v>
      </c>
      <c r="B31" t="str">
        <f>'All B'!B35</f>
        <v>Rickey Henderson</v>
      </c>
      <c r="C31">
        <f>'All B'!C35</f>
        <v>1990</v>
      </c>
      <c r="D31">
        <f>'All B'!D35</f>
        <v>31</v>
      </c>
      <c r="E31" t="str">
        <f>'All B'!E35</f>
        <v>OAK</v>
      </c>
      <c r="F31" t="str">
        <f>'All B'!F35</f>
        <v>AL</v>
      </c>
      <c r="G31">
        <f>'All B'!H35</f>
        <v>594</v>
      </c>
      <c r="H31">
        <f>'All B'!J35</f>
        <v>119</v>
      </c>
      <c r="I31">
        <f>'All B'!K35</f>
        <v>159</v>
      </c>
      <c r="J31">
        <f>'All B'!L35</f>
        <v>95</v>
      </c>
      <c r="K31">
        <f>'All B'!M35</f>
        <v>33</v>
      </c>
      <c r="L31">
        <f>'All B'!N35</f>
        <v>3</v>
      </c>
      <c r="M31">
        <f>'All B'!Q35</f>
        <v>65</v>
      </c>
      <c r="N31">
        <f>'All B'!S35</f>
        <v>97</v>
      </c>
      <c r="O31">
        <f>'All B'!Y35</f>
        <v>189</v>
      </c>
      <c r="P31">
        <f>'All B'!AF35</f>
        <v>9.9</v>
      </c>
      <c r="Q31">
        <f>'All B'!AH35</f>
        <v>8</v>
      </c>
      <c r="R31">
        <f>'All B'!AI35</f>
        <v>8.4</v>
      </c>
      <c r="S31">
        <f>'All B'!AJ35</f>
        <v>1.1000000000000001</v>
      </c>
      <c r="T31">
        <f>'All B'!AK35</f>
        <v>61</v>
      </c>
      <c r="U31">
        <f>'All B'!AN35</f>
        <v>5</v>
      </c>
      <c r="V31">
        <f>'Coef Batter'!$A$2</f>
        <v>-47.217614202620098</v>
      </c>
      <c r="W31">
        <f>G31*'Coef Batter'!B$2</f>
        <v>10.813358265826762</v>
      </c>
      <c r="X31">
        <f>H31*'Coef Batter'!C$2</f>
        <v>4.142147101607355</v>
      </c>
      <c r="Y31">
        <f>I31*'Coef Batter'!D$2</f>
        <v>15.343327640403594</v>
      </c>
      <c r="Z31">
        <f>J31*'Coef Batter'!E$2</f>
        <v>-5.6582232499654479</v>
      </c>
      <c r="AA31">
        <f>K31*'Coef Batter'!F$2</f>
        <v>-3.0264867245831457</v>
      </c>
      <c r="AB31">
        <f>L31*'Coef Batter'!G$2</f>
        <v>-0.40385225413070402</v>
      </c>
      <c r="AC31">
        <f>M31*'Coef Batter'!H$2</f>
        <v>2.6023429528724487</v>
      </c>
      <c r="AD31">
        <f>N31*'Coef Batter'!I$2</f>
        <v>-4.2037966768875723</v>
      </c>
      <c r="AE31">
        <f>O31*'Coef Batter'!J$2</f>
        <v>35.114805836458991</v>
      </c>
      <c r="AF31">
        <f>P31*'Coef Batter'!K$2</f>
        <v>-18.516610008800146</v>
      </c>
      <c r="AG31">
        <f>Q31*'Coef Batter'!L$2</f>
        <v>17.507621845495521</v>
      </c>
      <c r="AH31">
        <f>R31*'Coef Batter'!M$2</f>
        <v>12.324952853592624</v>
      </c>
      <c r="AI31">
        <f>S31*'Coef Batter'!N$2</f>
        <v>-0.12168495614102411</v>
      </c>
      <c r="AJ31">
        <f>T31*'Coef Batter'!O$2</f>
        <v>-13.336359070865727</v>
      </c>
      <c r="AK31">
        <f>U31*'Coef Batter'!P$2</f>
        <v>-0.67289044737463</v>
      </c>
      <c r="AL31">
        <f t="shared" si="0"/>
        <v>4.691038904888801</v>
      </c>
      <c r="AM31">
        <f t="shared" si="1"/>
        <v>0.99090630713727634</v>
      </c>
      <c r="AN31" s="2"/>
    </row>
    <row r="32" spans="1:40" x14ac:dyDescent="0.45">
      <c r="A32">
        <f>'All B'!A36</f>
        <v>31</v>
      </c>
      <c r="B32" t="str">
        <f>'All B'!B36</f>
        <v>Barry Bonds</v>
      </c>
      <c r="C32">
        <f>'All B'!C36</f>
        <v>1993</v>
      </c>
      <c r="D32">
        <f>'All B'!D36</f>
        <v>28</v>
      </c>
      <c r="E32" t="str">
        <f>'All B'!E36</f>
        <v>SFG</v>
      </c>
      <c r="F32" t="str">
        <f>'All B'!F36</f>
        <v>NL</v>
      </c>
      <c r="G32">
        <f>'All B'!H36</f>
        <v>674</v>
      </c>
      <c r="H32">
        <f>'All B'!J36</f>
        <v>129</v>
      </c>
      <c r="I32">
        <f>'All B'!K36</f>
        <v>181</v>
      </c>
      <c r="J32">
        <f>'All B'!L36</f>
        <v>93</v>
      </c>
      <c r="K32">
        <f>'All B'!M36</f>
        <v>38</v>
      </c>
      <c r="L32">
        <f>'All B'!N36</f>
        <v>4</v>
      </c>
      <c r="M32">
        <f>'All B'!Q36</f>
        <v>29</v>
      </c>
      <c r="N32">
        <f>'All B'!S36</f>
        <v>126</v>
      </c>
      <c r="O32">
        <f>'All B'!Y36</f>
        <v>206</v>
      </c>
      <c r="P32">
        <f>'All B'!AF36</f>
        <v>9.9</v>
      </c>
      <c r="Q32">
        <f>'All B'!AH36</f>
        <v>7.9</v>
      </c>
      <c r="R32">
        <f>'All B'!AI36</f>
        <v>8.8000000000000007</v>
      </c>
      <c r="S32">
        <f>'All B'!AJ36</f>
        <v>0.4</v>
      </c>
      <c r="T32">
        <f>'All B'!AK36</f>
        <v>73</v>
      </c>
      <c r="U32">
        <f>'All B'!AN36</f>
        <v>1</v>
      </c>
      <c r="V32">
        <f>'Coef Batter'!$A$2</f>
        <v>-47.217614202620098</v>
      </c>
      <c r="W32">
        <f>G32*'Coef Batter'!B$2</f>
        <v>12.269702813412858</v>
      </c>
      <c r="X32">
        <f>H32*'Coef Batter'!C$2</f>
        <v>4.490226689977721</v>
      </c>
      <c r="Y32">
        <f>I32*'Coef Batter'!D$2</f>
        <v>17.466303791905979</v>
      </c>
      <c r="Z32">
        <f>J32*'Coef Batter'!E$2</f>
        <v>-5.539102760492491</v>
      </c>
      <c r="AA32">
        <f>K32*'Coef Batter'!F$2</f>
        <v>-3.4850453192169559</v>
      </c>
      <c r="AB32">
        <f>L32*'Coef Batter'!G$2</f>
        <v>-0.538469672174272</v>
      </c>
      <c r="AC32">
        <f>M32*'Coef Batter'!H$2</f>
        <v>1.1610453174354001</v>
      </c>
      <c r="AD32">
        <f>N32*'Coef Batter'!I$2</f>
        <v>-5.4606018689467435</v>
      </c>
      <c r="AE32">
        <f>O32*'Coef Batter'!J$2</f>
        <v>38.273280435505569</v>
      </c>
      <c r="AF32">
        <f>P32*'Coef Batter'!K$2</f>
        <v>-18.516610008800146</v>
      </c>
      <c r="AG32">
        <f>Q32*'Coef Batter'!L$2</f>
        <v>17.288776572426826</v>
      </c>
      <c r="AH32">
        <f>R32*'Coef Batter'!M$2</f>
        <v>12.911855370430368</v>
      </c>
      <c r="AI32">
        <f>S32*'Coef Batter'!N$2</f>
        <v>-4.4249074960372399E-2</v>
      </c>
      <c r="AJ32">
        <f>T32*'Coef Batter'!O$2</f>
        <v>-15.959905117593411</v>
      </c>
      <c r="AK32">
        <f>U32*'Coef Batter'!P$2</f>
        <v>-0.134578089474926</v>
      </c>
      <c r="AL32">
        <f t="shared" si="0"/>
        <v>6.9650148768153048</v>
      </c>
      <c r="AM32">
        <f t="shared" si="1"/>
        <v>0.99905654206683003</v>
      </c>
      <c r="AN32" s="2"/>
    </row>
    <row r="33" spans="1:40" x14ac:dyDescent="0.45">
      <c r="A33">
        <f>'All B'!A37</f>
        <v>32</v>
      </c>
      <c r="B33" t="str">
        <f>'All B'!B37</f>
        <v>Mike Trout</v>
      </c>
      <c r="C33">
        <f>'All B'!C37</f>
        <v>2018</v>
      </c>
      <c r="D33">
        <f>'All B'!D37</f>
        <v>26</v>
      </c>
      <c r="E33" t="str">
        <f>'All B'!E37</f>
        <v>LAA</v>
      </c>
      <c r="F33" t="str">
        <f>'All B'!F37</f>
        <v>AL</v>
      </c>
      <c r="G33">
        <f>'All B'!H37</f>
        <v>608</v>
      </c>
      <c r="H33">
        <f>'All B'!J37</f>
        <v>101</v>
      </c>
      <c r="I33">
        <f>'All B'!K37</f>
        <v>147</v>
      </c>
      <c r="J33">
        <f>'All B'!L37</f>
        <v>80</v>
      </c>
      <c r="K33">
        <f>'All B'!M37</f>
        <v>24</v>
      </c>
      <c r="L33">
        <f>'All B'!N37</f>
        <v>4</v>
      </c>
      <c r="M33">
        <f>'All B'!Q37</f>
        <v>24</v>
      </c>
      <c r="N33">
        <f>'All B'!S37</f>
        <v>122</v>
      </c>
      <c r="O33">
        <f>'All B'!Y37</f>
        <v>198</v>
      </c>
      <c r="P33">
        <f>'All B'!AF37</f>
        <v>9.9</v>
      </c>
      <c r="Q33">
        <f>'All B'!AH37</f>
        <v>7.9</v>
      </c>
      <c r="R33">
        <f>'All B'!AI37</f>
        <v>9.1999999999999993</v>
      </c>
      <c r="S33">
        <f>'All B'!AJ37</f>
        <v>1</v>
      </c>
      <c r="T33">
        <f>'All B'!AK37</f>
        <v>64</v>
      </c>
      <c r="U33">
        <f>'All B'!AN37</f>
        <v>5</v>
      </c>
      <c r="V33">
        <f>'Coef Batter'!$A$2</f>
        <v>-47.217614202620098</v>
      </c>
      <c r="W33">
        <f>G33*'Coef Batter'!B$2</f>
        <v>11.068218561654328</v>
      </c>
      <c r="X33">
        <f>H33*'Coef Batter'!C$2</f>
        <v>3.5156038425406964</v>
      </c>
      <c r="Y33">
        <f>I33*'Coef Batter'!D$2</f>
        <v>14.185340648675021</v>
      </c>
      <c r="Z33">
        <f>J33*'Coef Batter'!E$2</f>
        <v>-4.7648195789182717</v>
      </c>
      <c r="AA33">
        <f>K33*'Coef Batter'!F$2</f>
        <v>-2.201081254242288</v>
      </c>
      <c r="AB33">
        <f>L33*'Coef Batter'!G$2</f>
        <v>-0.538469672174272</v>
      </c>
      <c r="AC33">
        <f>M33*'Coef Batter'!H$2</f>
        <v>0.96086509029136558</v>
      </c>
      <c r="AD33">
        <f>N33*'Coef Batter'!I$2</f>
        <v>-5.2872494286627196</v>
      </c>
      <c r="AE33">
        <f>O33*'Coef Batter'!J$2</f>
        <v>36.786939447718943</v>
      </c>
      <c r="AF33">
        <f>P33*'Coef Batter'!K$2</f>
        <v>-18.516610008800146</v>
      </c>
      <c r="AG33">
        <f>Q33*'Coef Batter'!L$2</f>
        <v>17.288776572426826</v>
      </c>
      <c r="AH33">
        <f>R33*'Coef Batter'!M$2</f>
        <v>13.498757887268111</v>
      </c>
      <c r="AI33">
        <f>S33*'Coef Batter'!N$2</f>
        <v>-0.11062268740093099</v>
      </c>
      <c r="AJ33">
        <f>T33*'Coef Batter'!O$2</f>
        <v>-13.992245582547648</v>
      </c>
      <c r="AK33">
        <f>U33*'Coef Batter'!P$2</f>
        <v>-0.67289044737463</v>
      </c>
      <c r="AL33">
        <f t="shared" si="0"/>
        <v>4.0028991878342861</v>
      </c>
      <c r="AM33">
        <f t="shared" si="1"/>
        <v>0.98206492604512741</v>
      </c>
      <c r="AN33" s="2"/>
    </row>
    <row r="34" spans="1:40" x14ac:dyDescent="0.45">
      <c r="A34">
        <f>'All B'!A38</f>
        <v>33</v>
      </c>
      <c r="B34" t="str">
        <f>'All B'!B38</f>
        <v>Rickey Henderson</v>
      </c>
      <c r="C34">
        <f>'All B'!C38</f>
        <v>1985</v>
      </c>
      <c r="D34">
        <f>'All B'!D38</f>
        <v>26</v>
      </c>
      <c r="E34" t="str">
        <f>'All B'!E38</f>
        <v>NYY</v>
      </c>
      <c r="F34" t="str">
        <f>'All B'!F38</f>
        <v>AL</v>
      </c>
      <c r="G34">
        <f>'All B'!H38</f>
        <v>654</v>
      </c>
      <c r="H34">
        <f>'All B'!J38</f>
        <v>146</v>
      </c>
      <c r="I34">
        <f>'All B'!K38</f>
        <v>172</v>
      </c>
      <c r="J34">
        <f>'All B'!L38</f>
        <v>115</v>
      </c>
      <c r="K34">
        <f>'All B'!M38</f>
        <v>28</v>
      </c>
      <c r="L34">
        <f>'All B'!N38</f>
        <v>5</v>
      </c>
      <c r="M34">
        <f>'All B'!Q38</f>
        <v>80</v>
      </c>
      <c r="N34">
        <f>'All B'!S38</f>
        <v>99</v>
      </c>
      <c r="O34">
        <f>'All B'!Y38</f>
        <v>157</v>
      </c>
      <c r="P34">
        <f>'All B'!AF38</f>
        <v>9.9</v>
      </c>
      <c r="Q34">
        <f>'All B'!AH38</f>
        <v>8</v>
      </c>
      <c r="R34">
        <f>'All B'!AI38</f>
        <v>8.6</v>
      </c>
      <c r="S34">
        <f>'All B'!AJ38</f>
        <v>1.5</v>
      </c>
      <c r="T34">
        <f>'All B'!AK38</f>
        <v>47</v>
      </c>
      <c r="U34">
        <f>'All B'!AN38</f>
        <v>18</v>
      </c>
      <c r="V34">
        <f>'Coef Batter'!$A$2</f>
        <v>-47.217614202620098</v>
      </c>
      <c r="W34">
        <f>G34*'Coef Batter'!B$2</f>
        <v>11.905616676516335</v>
      </c>
      <c r="X34">
        <f>H34*'Coef Batter'!C$2</f>
        <v>5.0819619902073434</v>
      </c>
      <c r="Y34">
        <f>I34*'Coef Batter'!D$2</f>
        <v>16.597813548109549</v>
      </c>
      <c r="Z34">
        <f>J34*'Coef Batter'!E$2</f>
        <v>-6.8494281446950156</v>
      </c>
      <c r="AA34">
        <f>K34*'Coef Batter'!F$2</f>
        <v>-2.5679281299493359</v>
      </c>
      <c r="AB34">
        <f>L34*'Coef Batter'!G$2</f>
        <v>-0.67308709021783997</v>
      </c>
      <c r="AC34">
        <f>M34*'Coef Batter'!H$2</f>
        <v>3.2028836343045519</v>
      </c>
      <c r="AD34">
        <f>N34*'Coef Batter'!I$2</f>
        <v>-4.2904728970295842</v>
      </c>
      <c r="AE34">
        <f>O34*'Coef Batter'!J$2</f>
        <v>29.169441885312498</v>
      </c>
      <c r="AF34">
        <f>P34*'Coef Batter'!K$2</f>
        <v>-18.516610008800146</v>
      </c>
      <c r="AG34">
        <f>Q34*'Coef Batter'!L$2</f>
        <v>17.507621845495521</v>
      </c>
      <c r="AH34">
        <f>R34*'Coef Batter'!M$2</f>
        <v>12.618404112011495</v>
      </c>
      <c r="AI34">
        <f>S34*'Coef Batter'!N$2</f>
        <v>-0.16593403110139648</v>
      </c>
      <c r="AJ34">
        <f>T34*'Coef Batter'!O$2</f>
        <v>-10.27555534968343</v>
      </c>
      <c r="AK34">
        <f>U34*'Coef Batter'!P$2</f>
        <v>-2.422405610548668</v>
      </c>
      <c r="AL34">
        <f t="shared" si="0"/>
        <v>3.1047082273117743</v>
      </c>
      <c r="AM34">
        <f t="shared" si="1"/>
        <v>0.9570865375834382</v>
      </c>
      <c r="AN34" s="2"/>
    </row>
    <row r="35" spans="1:40" x14ac:dyDescent="0.45">
      <c r="A35">
        <f>'All B'!A39</f>
        <v>34</v>
      </c>
      <c r="B35" t="str">
        <f>'All B'!B39</f>
        <v>Larry Walker</v>
      </c>
      <c r="C35">
        <f>'All B'!C39</f>
        <v>1997</v>
      </c>
      <c r="D35">
        <f>'All B'!D39</f>
        <v>30</v>
      </c>
      <c r="E35" t="str">
        <f>'All B'!E39</f>
        <v>COL</v>
      </c>
      <c r="F35" t="str">
        <f>'All B'!F39</f>
        <v>NL</v>
      </c>
      <c r="G35">
        <f>'All B'!H39</f>
        <v>664</v>
      </c>
      <c r="H35">
        <f>'All B'!J39</f>
        <v>143</v>
      </c>
      <c r="I35">
        <f>'All B'!K39</f>
        <v>208</v>
      </c>
      <c r="J35">
        <f>'All B'!L39</f>
        <v>109</v>
      </c>
      <c r="K35">
        <f>'All B'!M39</f>
        <v>46</v>
      </c>
      <c r="L35">
        <f>'All B'!N39</f>
        <v>4</v>
      </c>
      <c r="M35">
        <f>'All B'!Q39</f>
        <v>33</v>
      </c>
      <c r="N35">
        <f>'All B'!S39</f>
        <v>78</v>
      </c>
      <c r="O35">
        <f>'All B'!Y39</f>
        <v>178</v>
      </c>
      <c r="P35">
        <f>'All B'!AF39</f>
        <v>9.8000000000000007</v>
      </c>
      <c r="Q35">
        <f>'All B'!AH39</f>
        <v>7.9</v>
      </c>
      <c r="R35">
        <f>'All B'!AI39</f>
        <v>8.9</v>
      </c>
      <c r="S35">
        <f>'All B'!AJ39</f>
        <v>0.3</v>
      </c>
      <c r="T35">
        <f>'All B'!AK39</f>
        <v>70</v>
      </c>
      <c r="U35">
        <f>'All B'!AN39</f>
        <v>9</v>
      </c>
      <c r="V35">
        <f>'Coef Batter'!$A$2</f>
        <v>-47.217614202620098</v>
      </c>
      <c r="W35">
        <f>G35*'Coef Batter'!B$2</f>
        <v>12.087659744964595</v>
      </c>
      <c r="X35">
        <f>H35*'Coef Batter'!C$2</f>
        <v>4.9775381136962338</v>
      </c>
      <c r="Y35">
        <f>I35*'Coef Batter'!D$2</f>
        <v>20.071774523295268</v>
      </c>
      <c r="Z35">
        <f>J35*'Coef Batter'!E$2</f>
        <v>-6.4920666762761456</v>
      </c>
      <c r="AA35">
        <f>K35*'Coef Batter'!F$2</f>
        <v>-4.2187390706310524</v>
      </c>
      <c r="AB35">
        <f>L35*'Coef Batter'!G$2</f>
        <v>-0.538469672174272</v>
      </c>
      <c r="AC35">
        <f>M35*'Coef Batter'!H$2</f>
        <v>1.3211894991506277</v>
      </c>
      <c r="AD35">
        <f>N35*'Coef Batter'!I$2</f>
        <v>-3.3803725855384603</v>
      </c>
      <c r="AE35">
        <f>O35*'Coef Batter'!J$2</f>
        <v>33.071086978252382</v>
      </c>
      <c r="AF35">
        <f>P35*'Coef Batter'!K$2</f>
        <v>-18.329573544064793</v>
      </c>
      <c r="AG35">
        <f>Q35*'Coef Batter'!L$2</f>
        <v>17.288776572426826</v>
      </c>
      <c r="AH35">
        <f>R35*'Coef Batter'!M$2</f>
        <v>13.058580999639803</v>
      </c>
      <c r="AI35">
        <f>S35*'Coef Batter'!N$2</f>
        <v>-3.3186806220279294E-2</v>
      </c>
      <c r="AJ35">
        <f>T35*'Coef Batter'!O$2</f>
        <v>-15.304018605911489</v>
      </c>
      <c r="AK35">
        <f>U35*'Coef Batter'!P$2</f>
        <v>-1.211202805274334</v>
      </c>
      <c r="AL35">
        <f t="shared" si="0"/>
        <v>5.1513624627148111</v>
      </c>
      <c r="AM35">
        <f t="shared" si="1"/>
        <v>0.99424183980009517</v>
      </c>
      <c r="AN35" s="2"/>
    </row>
    <row r="36" spans="1:40" x14ac:dyDescent="0.45">
      <c r="A36">
        <f>'All B'!A40</f>
        <v>35</v>
      </c>
      <c r="B36" t="str">
        <f>'All B'!B40</f>
        <v>Ron Santo</v>
      </c>
      <c r="C36">
        <f>'All B'!C40</f>
        <v>1967</v>
      </c>
      <c r="D36">
        <f>'All B'!D40</f>
        <v>27</v>
      </c>
      <c r="E36" t="str">
        <f>'All B'!E40</f>
        <v>CHC</v>
      </c>
      <c r="F36" t="str">
        <f>'All B'!F40</f>
        <v>NL</v>
      </c>
      <c r="G36">
        <f>'All B'!H40</f>
        <v>697</v>
      </c>
      <c r="H36">
        <f>'All B'!J40</f>
        <v>107</v>
      </c>
      <c r="I36">
        <f>'All B'!K40</f>
        <v>176</v>
      </c>
      <c r="J36">
        <f>'All B'!L40</f>
        <v>118</v>
      </c>
      <c r="K36">
        <f>'All B'!M40</f>
        <v>23</v>
      </c>
      <c r="L36">
        <f>'All B'!N40</f>
        <v>4</v>
      </c>
      <c r="M36">
        <f>'All B'!Q40</f>
        <v>1</v>
      </c>
      <c r="N36">
        <f>'All B'!S40</f>
        <v>96</v>
      </c>
      <c r="O36">
        <f>'All B'!Y40</f>
        <v>153</v>
      </c>
      <c r="P36">
        <f>'All B'!AF40</f>
        <v>9.8000000000000007</v>
      </c>
      <c r="Q36">
        <f>'All B'!AH40</f>
        <v>7.3</v>
      </c>
      <c r="R36">
        <f>'All B'!AI40</f>
        <v>7.5</v>
      </c>
      <c r="S36">
        <f>'All B'!AJ40</f>
        <v>2.7</v>
      </c>
      <c r="T36">
        <f>'All B'!AK40</f>
        <v>42</v>
      </c>
      <c r="U36">
        <f>'All B'!AN40</f>
        <v>-2</v>
      </c>
      <c r="V36">
        <f>'Coef Batter'!$A$2</f>
        <v>-47.217614202620098</v>
      </c>
      <c r="W36">
        <f>G36*'Coef Batter'!B$2</f>
        <v>12.68840187084386</v>
      </c>
      <c r="X36">
        <f>H36*'Coef Batter'!C$2</f>
        <v>3.7244515955629161</v>
      </c>
      <c r="Y36">
        <f>I36*'Coef Batter'!D$2</f>
        <v>16.983809212019072</v>
      </c>
      <c r="Z36">
        <f>J36*'Coef Batter'!E$2</f>
        <v>-7.028108878904451</v>
      </c>
      <c r="AA36">
        <f>K36*'Coef Batter'!F$2</f>
        <v>-2.1093695353155262</v>
      </c>
      <c r="AB36">
        <f>L36*'Coef Batter'!G$2</f>
        <v>-0.538469672174272</v>
      </c>
      <c r="AC36">
        <f>M36*'Coef Batter'!H$2</f>
        <v>4.0036045428806899E-2</v>
      </c>
      <c r="AD36">
        <f>N36*'Coef Batter'!I$2</f>
        <v>-4.1604585668165663</v>
      </c>
      <c r="AE36">
        <f>O36*'Coef Batter'!J$2</f>
        <v>28.426271391419185</v>
      </c>
      <c r="AF36">
        <f>P36*'Coef Batter'!K$2</f>
        <v>-18.329573544064793</v>
      </c>
      <c r="AG36">
        <f>Q36*'Coef Batter'!L$2</f>
        <v>15.975704934014663</v>
      </c>
      <c r="AH36">
        <f>R36*'Coef Batter'!M$2</f>
        <v>11.0044221907077</v>
      </c>
      <c r="AI36">
        <f>S36*'Coef Batter'!N$2</f>
        <v>-0.29868125598251372</v>
      </c>
      <c r="AJ36">
        <f>T36*'Coef Batter'!O$2</f>
        <v>-9.1824111635468935</v>
      </c>
      <c r="AK36">
        <f>U36*'Coef Batter'!P$2</f>
        <v>0.269156178949852</v>
      </c>
      <c r="AL36">
        <f t="shared" si="0"/>
        <v>0.24756659952094129</v>
      </c>
      <c r="AM36">
        <f t="shared" si="1"/>
        <v>0.5615774677526375</v>
      </c>
      <c r="AN36" s="2"/>
    </row>
    <row r="37" spans="1:40" x14ac:dyDescent="0.45">
      <c r="A37">
        <f>'All B'!A41</f>
        <v>36</v>
      </c>
      <c r="B37" t="str">
        <f>'All B'!B41</f>
        <v>Mike Schmidt</v>
      </c>
      <c r="C37">
        <f>'All B'!C41</f>
        <v>1974</v>
      </c>
      <c r="D37">
        <f>'All B'!D41</f>
        <v>24</v>
      </c>
      <c r="E37" t="str">
        <f>'All B'!E41</f>
        <v>PHI</v>
      </c>
      <c r="F37" t="str">
        <f>'All B'!F41</f>
        <v>NL</v>
      </c>
      <c r="G37">
        <f>'All B'!H41</f>
        <v>686</v>
      </c>
      <c r="H37">
        <f>'All B'!J41</f>
        <v>108</v>
      </c>
      <c r="I37">
        <f>'All B'!K41</f>
        <v>160</v>
      </c>
      <c r="J37">
        <f>'All B'!L41</f>
        <v>89</v>
      </c>
      <c r="K37">
        <f>'All B'!M41</f>
        <v>28</v>
      </c>
      <c r="L37">
        <f>'All B'!N41</f>
        <v>7</v>
      </c>
      <c r="M37">
        <f>'All B'!Q41</f>
        <v>23</v>
      </c>
      <c r="N37">
        <f>'All B'!S41</f>
        <v>106</v>
      </c>
      <c r="O37">
        <f>'All B'!Y41</f>
        <v>158</v>
      </c>
      <c r="P37">
        <f>'All B'!AF41</f>
        <v>9.8000000000000007</v>
      </c>
      <c r="Q37">
        <f>'All B'!AH41</f>
        <v>7.6</v>
      </c>
      <c r="R37">
        <f>'All B'!AI41</f>
        <v>7.7</v>
      </c>
      <c r="S37">
        <f>'All B'!AJ41</f>
        <v>2.4</v>
      </c>
      <c r="T37">
        <f>'All B'!AK41</f>
        <v>46</v>
      </c>
      <c r="U37">
        <f>'All B'!AN41</f>
        <v>3</v>
      </c>
      <c r="V37">
        <f>'Coef Batter'!$A$2</f>
        <v>-47.217614202620098</v>
      </c>
      <c r="W37">
        <f>G37*'Coef Batter'!B$2</f>
        <v>12.488154495550772</v>
      </c>
      <c r="X37">
        <f>H37*'Coef Batter'!C$2</f>
        <v>3.7592595543999527</v>
      </c>
      <c r="Y37">
        <f>I37*'Coef Batter'!D$2</f>
        <v>15.439826556380975</v>
      </c>
      <c r="Z37">
        <f>J37*'Coef Batter'!E$2</f>
        <v>-5.3008617815465771</v>
      </c>
      <c r="AA37">
        <f>K37*'Coef Batter'!F$2</f>
        <v>-2.5679281299493359</v>
      </c>
      <c r="AB37">
        <f>L37*'Coef Batter'!G$2</f>
        <v>-0.94232192630497602</v>
      </c>
      <c r="AC37">
        <f>M37*'Coef Batter'!H$2</f>
        <v>0.92082904486255868</v>
      </c>
      <c r="AD37">
        <f>N37*'Coef Batter'!I$2</f>
        <v>-4.593839667526626</v>
      </c>
      <c r="AE37">
        <f>O37*'Coef Batter'!J$2</f>
        <v>29.355234508785824</v>
      </c>
      <c r="AF37">
        <f>P37*'Coef Batter'!K$2</f>
        <v>-18.329573544064793</v>
      </c>
      <c r="AG37">
        <f>Q37*'Coef Batter'!L$2</f>
        <v>16.632240753220746</v>
      </c>
      <c r="AH37">
        <f>R37*'Coef Batter'!M$2</f>
        <v>11.297873449126572</v>
      </c>
      <c r="AI37">
        <f>S37*'Coef Batter'!N$2</f>
        <v>-0.26549444976223435</v>
      </c>
      <c r="AJ37">
        <f>T37*'Coef Batter'!O$2</f>
        <v>-10.056926512456123</v>
      </c>
      <c r="AK37">
        <f>U37*'Coef Batter'!P$2</f>
        <v>-0.403734268424778</v>
      </c>
      <c r="AL37">
        <f t="shared" si="0"/>
        <v>0.21512387967185687</v>
      </c>
      <c r="AM37">
        <f t="shared" si="1"/>
        <v>0.55357451770920563</v>
      </c>
      <c r="AN37" s="2"/>
    </row>
    <row r="38" spans="1:40" x14ac:dyDescent="0.45">
      <c r="A38">
        <f>'All B'!A42</f>
        <v>37</v>
      </c>
      <c r="B38" t="str">
        <f>'All B'!B42</f>
        <v>Barry Bonds</v>
      </c>
      <c r="C38">
        <f>'All B'!C42</f>
        <v>1990</v>
      </c>
      <c r="D38">
        <f>'All B'!D42</f>
        <v>25</v>
      </c>
      <c r="E38" t="str">
        <f>'All B'!E42</f>
        <v>PIT</v>
      </c>
      <c r="F38" t="str">
        <f>'All B'!F42</f>
        <v>NL</v>
      </c>
      <c r="G38">
        <f>'All B'!H42</f>
        <v>621</v>
      </c>
      <c r="H38">
        <f>'All B'!J42</f>
        <v>104</v>
      </c>
      <c r="I38">
        <f>'All B'!K42</f>
        <v>156</v>
      </c>
      <c r="J38">
        <f>'All B'!L42</f>
        <v>88</v>
      </c>
      <c r="K38">
        <f>'All B'!M42</f>
        <v>32</v>
      </c>
      <c r="L38">
        <f>'All B'!N42</f>
        <v>3</v>
      </c>
      <c r="M38">
        <f>'All B'!Q42</f>
        <v>52</v>
      </c>
      <c r="N38">
        <f>'All B'!S42</f>
        <v>93</v>
      </c>
      <c r="O38">
        <f>'All B'!Y42</f>
        <v>170</v>
      </c>
      <c r="P38">
        <f>'All B'!AF42</f>
        <v>9.6999999999999993</v>
      </c>
      <c r="Q38">
        <f>'All B'!AH42</f>
        <v>7.8</v>
      </c>
      <c r="R38">
        <f>'All B'!AI42</f>
        <v>6.5</v>
      </c>
      <c r="S38">
        <f>'All B'!AJ42</f>
        <v>2.5</v>
      </c>
      <c r="T38">
        <f>'All B'!AK42</f>
        <v>46</v>
      </c>
      <c r="U38">
        <f>'All B'!AN42</f>
        <v>3</v>
      </c>
      <c r="V38">
        <f>'Coef Batter'!$A$2</f>
        <v>-47.217614202620098</v>
      </c>
      <c r="W38">
        <f>G38*'Coef Batter'!B$2</f>
        <v>11.30487455063707</v>
      </c>
      <c r="X38">
        <f>H38*'Coef Batter'!C$2</f>
        <v>3.6200277190518064</v>
      </c>
      <c r="Y38">
        <f>I38*'Coef Batter'!D$2</f>
        <v>15.053830892471451</v>
      </c>
      <c r="Z38">
        <f>J38*'Coef Batter'!E$2</f>
        <v>-5.2413015368100986</v>
      </c>
      <c r="AA38">
        <f>K38*'Coef Batter'!F$2</f>
        <v>-2.9347750056563839</v>
      </c>
      <c r="AB38">
        <f>L38*'Coef Batter'!G$2</f>
        <v>-0.40385225413070402</v>
      </c>
      <c r="AC38">
        <f>M38*'Coef Batter'!H$2</f>
        <v>2.0818743622979587</v>
      </c>
      <c r="AD38">
        <f>N38*'Coef Batter'!I$2</f>
        <v>-4.0304442366035484</v>
      </c>
      <c r="AE38">
        <f>O38*'Coef Batter'!J$2</f>
        <v>31.584745990465763</v>
      </c>
      <c r="AF38">
        <f>P38*'Coef Batter'!K$2</f>
        <v>-18.142537079329433</v>
      </c>
      <c r="AG38">
        <f>Q38*'Coef Batter'!L$2</f>
        <v>17.069931299358132</v>
      </c>
      <c r="AH38">
        <f>R38*'Coef Batter'!M$2</f>
        <v>9.5371658986133401</v>
      </c>
      <c r="AI38">
        <f>S38*'Coef Batter'!N$2</f>
        <v>-0.27655671850232749</v>
      </c>
      <c r="AJ38">
        <f>T38*'Coef Batter'!O$2</f>
        <v>-10.056926512456123</v>
      </c>
      <c r="AK38">
        <f>U38*'Coef Batter'!P$2</f>
        <v>-0.403734268424778</v>
      </c>
      <c r="AL38">
        <f t="shared" si="0"/>
        <v>1.5447088983620225</v>
      </c>
      <c r="AM38">
        <f t="shared" si="1"/>
        <v>0.82414821813333561</v>
      </c>
      <c r="AN38" s="2"/>
    </row>
    <row r="39" spans="1:40" x14ac:dyDescent="0.45">
      <c r="A39">
        <f>'All B'!A43</f>
        <v>38</v>
      </c>
      <c r="B39" t="str">
        <f>'All B'!B43</f>
        <v>Bryce Harper</v>
      </c>
      <c r="C39">
        <f>'All B'!C43</f>
        <v>2015</v>
      </c>
      <c r="D39">
        <f>'All B'!D43</f>
        <v>22</v>
      </c>
      <c r="E39" t="str">
        <f>'All B'!E43</f>
        <v>WSN</v>
      </c>
      <c r="F39" t="str">
        <f>'All B'!F43</f>
        <v>NL</v>
      </c>
      <c r="G39">
        <f>'All B'!H43</f>
        <v>654</v>
      </c>
      <c r="H39">
        <f>'All B'!J43</f>
        <v>118</v>
      </c>
      <c r="I39">
        <f>'All B'!K43</f>
        <v>172</v>
      </c>
      <c r="J39">
        <f>'All B'!L43</f>
        <v>91</v>
      </c>
      <c r="K39">
        <f>'All B'!M43</f>
        <v>38</v>
      </c>
      <c r="L39">
        <f>'All B'!N43</f>
        <v>1</v>
      </c>
      <c r="M39">
        <f>'All B'!Q43</f>
        <v>6</v>
      </c>
      <c r="N39">
        <f>'All B'!S43</f>
        <v>124</v>
      </c>
      <c r="O39">
        <f>'All B'!Y43</f>
        <v>198</v>
      </c>
      <c r="P39">
        <f>'All B'!AF43</f>
        <v>9.6999999999999993</v>
      </c>
      <c r="Q39">
        <f>'All B'!AH43</f>
        <v>7.7</v>
      </c>
      <c r="R39">
        <f>'All B'!AI43</f>
        <v>9.1</v>
      </c>
      <c r="S39">
        <f>'All B'!AJ43</f>
        <v>0.1</v>
      </c>
      <c r="T39">
        <f>'All B'!AK43</f>
        <v>71</v>
      </c>
      <c r="U39">
        <f>'All B'!AN43</f>
        <v>2</v>
      </c>
      <c r="V39">
        <f>'Coef Batter'!$A$2</f>
        <v>-47.217614202620098</v>
      </c>
      <c r="W39">
        <f>G39*'Coef Batter'!B$2</f>
        <v>11.905616676516335</v>
      </c>
      <c r="X39">
        <f>H39*'Coef Batter'!C$2</f>
        <v>4.1073391427703188</v>
      </c>
      <c r="Y39">
        <f>I39*'Coef Batter'!D$2</f>
        <v>16.597813548109549</v>
      </c>
      <c r="Z39">
        <f>J39*'Coef Batter'!E$2</f>
        <v>-5.419982271019534</v>
      </c>
      <c r="AA39">
        <f>K39*'Coef Batter'!F$2</f>
        <v>-3.4850453192169559</v>
      </c>
      <c r="AB39">
        <f>L39*'Coef Batter'!G$2</f>
        <v>-0.134617418043568</v>
      </c>
      <c r="AC39">
        <f>M39*'Coef Batter'!H$2</f>
        <v>0.24021627257284139</v>
      </c>
      <c r="AD39">
        <f>N39*'Coef Batter'!I$2</f>
        <v>-5.3739256488047316</v>
      </c>
      <c r="AE39">
        <f>O39*'Coef Batter'!J$2</f>
        <v>36.786939447718943</v>
      </c>
      <c r="AF39">
        <f>P39*'Coef Batter'!K$2</f>
        <v>-18.142537079329433</v>
      </c>
      <c r="AG39">
        <f>Q39*'Coef Batter'!L$2</f>
        <v>16.85108602628944</v>
      </c>
      <c r="AH39">
        <f>R39*'Coef Batter'!M$2</f>
        <v>13.352032258058674</v>
      </c>
      <c r="AI39">
        <f>S39*'Coef Batter'!N$2</f>
        <v>-1.10622687400931E-2</v>
      </c>
      <c r="AJ39">
        <f>T39*'Coef Batter'!O$2</f>
        <v>-15.522647443138798</v>
      </c>
      <c r="AK39">
        <f>U39*'Coef Batter'!P$2</f>
        <v>-0.269156178949852</v>
      </c>
      <c r="AL39">
        <f t="shared" si="0"/>
        <v>4.2644555421730326</v>
      </c>
      <c r="AM39">
        <f t="shared" si="1"/>
        <v>0.98613540961869273</v>
      </c>
      <c r="AN39" s="2"/>
    </row>
    <row r="40" spans="1:40" x14ac:dyDescent="0.45">
      <c r="A40">
        <f>'All B'!A44</f>
        <v>39</v>
      </c>
      <c r="B40" t="str">
        <f>'All B'!B44</f>
        <v>Albert Pujols</v>
      </c>
      <c r="C40">
        <f>'All B'!C44</f>
        <v>2009</v>
      </c>
      <c r="D40">
        <f>'All B'!D44</f>
        <v>29</v>
      </c>
      <c r="E40" t="str">
        <f>'All B'!E44</f>
        <v>STL</v>
      </c>
      <c r="F40" t="str">
        <f>'All B'!F44</f>
        <v>NL</v>
      </c>
      <c r="G40">
        <f>'All B'!H44</f>
        <v>700</v>
      </c>
      <c r="H40">
        <f>'All B'!J44</f>
        <v>124</v>
      </c>
      <c r="I40">
        <f>'All B'!K44</f>
        <v>186</v>
      </c>
      <c r="J40">
        <f>'All B'!L44</f>
        <v>93</v>
      </c>
      <c r="K40">
        <f>'All B'!M44</f>
        <v>45</v>
      </c>
      <c r="L40">
        <f>'All B'!N44</f>
        <v>1</v>
      </c>
      <c r="M40">
        <f>'All B'!Q44</f>
        <v>16</v>
      </c>
      <c r="N40">
        <f>'All B'!S44</f>
        <v>115</v>
      </c>
      <c r="O40">
        <f>'All B'!Y44</f>
        <v>189</v>
      </c>
      <c r="P40">
        <f>'All B'!AF44</f>
        <v>9.6999999999999993</v>
      </c>
      <c r="Q40">
        <f>'All B'!AH44</f>
        <v>7.6</v>
      </c>
      <c r="R40">
        <f>'All B'!AI44</f>
        <v>7.9</v>
      </c>
      <c r="S40">
        <f>'All B'!AJ44</f>
        <v>0.8</v>
      </c>
      <c r="T40">
        <f>'All B'!AK44</f>
        <v>67</v>
      </c>
      <c r="U40">
        <f>'All B'!AN44</f>
        <v>1</v>
      </c>
      <c r="V40">
        <f>'Coef Batter'!$A$2</f>
        <v>-47.217614202620098</v>
      </c>
      <c r="W40">
        <f>G40*'Coef Batter'!B$2</f>
        <v>12.743014791378339</v>
      </c>
      <c r="X40">
        <f>H40*'Coef Batter'!C$2</f>
        <v>4.316186895792538</v>
      </c>
      <c r="Y40">
        <f>I40*'Coef Batter'!D$2</f>
        <v>17.948798371792883</v>
      </c>
      <c r="Z40">
        <f>J40*'Coef Batter'!E$2</f>
        <v>-5.539102760492491</v>
      </c>
      <c r="AA40">
        <f>K40*'Coef Batter'!F$2</f>
        <v>-4.1270273517042897</v>
      </c>
      <c r="AB40">
        <f>L40*'Coef Batter'!G$2</f>
        <v>-0.134617418043568</v>
      </c>
      <c r="AC40">
        <f>M40*'Coef Batter'!H$2</f>
        <v>0.64057672686091038</v>
      </c>
      <c r="AD40">
        <f>N40*'Coef Batter'!I$2</f>
        <v>-4.9838826581656788</v>
      </c>
      <c r="AE40">
        <f>O40*'Coef Batter'!J$2</f>
        <v>35.114805836458991</v>
      </c>
      <c r="AF40">
        <f>P40*'Coef Batter'!K$2</f>
        <v>-18.142537079329433</v>
      </c>
      <c r="AG40">
        <f>Q40*'Coef Batter'!L$2</f>
        <v>16.632240753220746</v>
      </c>
      <c r="AH40">
        <f>R40*'Coef Batter'!M$2</f>
        <v>11.591324707545445</v>
      </c>
      <c r="AI40">
        <f>S40*'Coef Batter'!N$2</f>
        <v>-8.8498149920744798E-2</v>
      </c>
      <c r="AJ40">
        <f>T40*'Coef Batter'!O$2</f>
        <v>-14.648132094229569</v>
      </c>
      <c r="AK40">
        <f>U40*'Coef Batter'!P$2</f>
        <v>-0.134578089474926</v>
      </c>
      <c r="AL40">
        <f t="shared" si="0"/>
        <v>3.9709582790690594</v>
      </c>
      <c r="AM40">
        <f t="shared" si="1"/>
        <v>0.9814935891781229</v>
      </c>
      <c r="AN40" s="2"/>
    </row>
    <row r="41" spans="1:40" x14ac:dyDescent="0.45">
      <c r="A41">
        <f>'All B'!A45</f>
        <v>40</v>
      </c>
      <c r="B41" t="str">
        <f>'All B'!B45</f>
        <v>Rod Carew</v>
      </c>
      <c r="C41">
        <f>'All B'!C45</f>
        <v>1977</v>
      </c>
      <c r="D41">
        <f>'All B'!D45</f>
        <v>31</v>
      </c>
      <c r="E41" t="str">
        <f>'All B'!E45</f>
        <v>MIN</v>
      </c>
      <c r="F41" t="str">
        <f>'All B'!F45</f>
        <v>AL</v>
      </c>
      <c r="G41">
        <f>'All B'!H45</f>
        <v>694</v>
      </c>
      <c r="H41">
        <f>'All B'!J45</f>
        <v>128</v>
      </c>
      <c r="I41">
        <f>'All B'!K45</f>
        <v>239</v>
      </c>
      <c r="J41">
        <f>'All B'!L45</f>
        <v>171</v>
      </c>
      <c r="K41">
        <f>'All B'!M45</f>
        <v>38</v>
      </c>
      <c r="L41">
        <f>'All B'!N45</f>
        <v>16</v>
      </c>
      <c r="M41">
        <f>'All B'!Q45</f>
        <v>23</v>
      </c>
      <c r="N41">
        <f>'All B'!S45</f>
        <v>69</v>
      </c>
      <c r="O41">
        <f>'All B'!Y45</f>
        <v>178</v>
      </c>
      <c r="P41">
        <f>'All B'!AF45</f>
        <v>9.6999999999999993</v>
      </c>
      <c r="Q41">
        <f>'All B'!AH45</f>
        <v>7.5</v>
      </c>
      <c r="R41">
        <f>'All B'!AI45</f>
        <v>8.9</v>
      </c>
      <c r="S41">
        <f>'All B'!AJ45</f>
        <v>0.1</v>
      </c>
      <c r="T41">
        <f>'All B'!AK45</f>
        <v>64</v>
      </c>
      <c r="U41">
        <f>'All B'!AN45</f>
        <v>10</v>
      </c>
      <c r="V41">
        <f>'Coef Batter'!$A$2</f>
        <v>-47.217614202620098</v>
      </c>
      <c r="W41">
        <f>G41*'Coef Batter'!B$2</f>
        <v>12.633788950309382</v>
      </c>
      <c r="X41">
        <f>H41*'Coef Batter'!C$2</f>
        <v>4.4554187311406848</v>
      </c>
      <c r="Y41">
        <f>I41*'Coef Batter'!D$2</f>
        <v>23.063240918594083</v>
      </c>
      <c r="Z41">
        <f>J41*'Coef Batter'!E$2</f>
        <v>-10.184801849937806</v>
      </c>
      <c r="AA41">
        <f>K41*'Coef Batter'!F$2</f>
        <v>-3.4850453192169559</v>
      </c>
      <c r="AB41">
        <f>L41*'Coef Batter'!G$2</f>
        <v>-2.153878688697088</v>
      </c>
      <c r="AC41">
        <f>M41*'Coef Batter'!H$2</f>
        <v>0.92082904486255868</v>
      </c>
      <c r="AD41">
        <f>N41*'Coef Batter'!I$2</f>
        <v>-2.9903295948994071</v>
      </c>
      <c r="AE41">
        <f>O41*'Coef Batter'!J$2</f>
        <v>33.071086978252382</v>
      </c>
      <c r="AF41">
        <f>P41*'Coef Batter'!K$2</f>
        <v>-18.142537079329433</v>
      </c>
      <c r="AG41">
        <f>Q41*'Coef Batter'!L$2</f>
        <v>16.413395480152051</v>
      </c>
      <c r="AH41">
        <f>R41*'Coef Batter'!M$2</f>
        <v>13.058580999639803</v>
      </c>
      <c r="AI41">
        <f>S41*'Coef Batter'!N$2</f>
        <v>-1.10622687400931E-2</v>
      </c>
      <c r="AJ41">
        <f>T41*'Coef Batter'!O$2</f>
        <v>-13.992245582547648</v>
      </c>
      <c r="AK41">
        <f>U41*'Coef Batter'!P$2</f>
        <v>-1.34578089474926</v>
      </c>
      <c r="AL41">
        <f t="shared" si="0"/>
        <v>4.0930456222131566</v>
      </c>
      <c r="AM41">
        <f t="shared" si="1"/>
        <v>0.98358559919964872</v>
      </c>
      <c r="AN41" s="2"/>
    </row>
    <row r="42" spans="1:40" x14ac:dyDescent="0.45">
      <c r="A42">
        <f>'All B'!A46</f>
        <v>41</v>
      </c>
      <c r="B42" t="str">
        <f>'All B'!B46</f>
        <v>Ken Griffey Jr.</v>
      </c>
      <c r="C42">
        <f>'All B'!C46</f>
        <v>1996</v>
      </c>
      <c r="D42">
        <f>'All B'!D46</f>
        <v>26</v>
      </c>
      <c r="E42" t="str">
        <f>'All B'!E46</f>
        <v>SEA</v>
      </c>
      <c r="F42" t="str">
        <f>'All B'!F46</f>
        <v>AL</v>
      </c>
      <c r="G42">
        <f>'All B'!H46</f>
        <v>638</v>
      </c>
      <c r="H42">
        <f>'All B'!J46</f>
        <v>125</v>
      </c>
      <c r="I42">
        <f>'All B'!K46</f>
        <v>165</v>
      </c>
      <c r="J42">
        <f>'All B'!L46</f>
        <v>88</v>
      </c>
      <c r="K42">
        <f>'All B'!M46</f>
        <v>26</v>
      </c>
      <c r="L42">
        <f>'All B'!N46</f>
        <v>2</v>
      </c>
      <c r="M42">
        <f>'All B'!Q46</f>
        <v>16</v>
      </c>
      <c r="N42">
        <f>'All B'!S46</f>
        <v>78</v>
      </c>
      <c r="O42">
        <f>'All B'!Y46</f>
        <v>154</v>
      </c>
      <c r="P42">
        <f>'All B'!AF46</f>
        <v>9.6999999999999993</v>
      </c>
      <c r="Q42">
        <f>'All B'!AH46</f>
        <v>7.6</v>
      </c>
      <c r="R42">
        <f>'All B'!AI46</f>
        <v>6.6</v>
      </c>
      <c r="S42">
        <f>'All B'!AJ46</f>
        <v>3.4</v>
      </c>
      <c r="T42">
        <f>'All B'!AK46</f>
        <v>40</v>
      </c>
      <c r="U42">
        <f>'All B'!AN46</f>
        <v>6</v>
      </c>
      <c r="V42">
        <f>'Coef Batter'!$A$2</f>
        <v>-47.217614202620098</v>
      </c>
      <c r="W42">
        <f>G42*'Coef Batter'!B$2</f>
        <v>11.614347766999115</v>
      </c>
      <c r="X42">
        <f>H42*'Coef Batter'!C$2</f>
        <v>4.3509948546295751</v>
      </c>
      <c r="Y42">
        <f>I42*'Coef Batter'!D$2</f>
        <v>15.922321136267881</v>
      </c>
      <c r="Z42">
        <f>J42*'Coef Batter'!E$2</f>
        <v>-5.2413015368100986</v>
      </c>
      <c r="AA42">
        <f>K42*'Coef Batter'!F$2</f>
        <v>-2.384504692095812</v>
      </c>
      <c r="AB42">
        <f>L42*'Coef Batter'!G$2</f>
        <v>-0.269234836087136</v>
      </c>
      <c r="AC42">
        <f>M42*'Coef Batter'!H$2</f>
        <v>0.64057672686091038</v>
      </c>
      <c r="AD42">
        <f>N42*'Coef Batter'!I$2</f>
        <v>-3.3803725855384603</v>
      </c>
      <c r="AE42">
        <f>O42*'Coef Batter'!J$2</f>
        <v>28.612064014892514</v>
      </c>
      <c r="AF42">
        <f>P42*'Coef Batter'!K$2</f>
        <v>-18.142537079329433</v>
      </c>
      <c r="AG42">
        <f>Q42*'Coef Batter'!L$2</f>
        <v>16.632240753220746</v>
      </c>
      <c r="AH42">
        <f>R42*'Coef Batter'!M$2</f>
        <v>9.6838915278227748</v>
      </c>
      <c r="AI42">
        <f>S42*'Coef Batter'!N$2</f>
        <v>-0.37611713716316536</v>
      </c>
      <c r="AJ42">
        <f>T42*'Coef Batter'!O$2</f>
        <v>-8.7451534890922797</v>
      </c>
      <c r="AK42">
        <f>U42*'Coef Batter'!P$2</f>
        <v>-0.807468536849556</v>
      </c>
      <c r="AL42">
        <f t="shared" si="0"/>
        <v>0.89213268510748112</v>
      </c>
      <c r="AM42">
        <f t="shared" si="1"/>
        <v>0.70933008775848938</v>
      </c>
      <c r="AN42" s="2"/>
    </row>
    <row r="43" spans="1:40" x14ac:dyDescent="0.45">
      <c r="A43">
        <f>'All B'!A47</f>
        <v>42</v>
      </c>
      <c r="B43" t="str">
        <f>'All B'!B47</f>
        <v>Ted Williams</v>
      </c>
      <c r="C43">
        <f>'All B'!C47</f>
        <v>1957</v>
      </c>
      <c r="D43">
        <f>'All B'!D47</f>
        <v>38</v>
      </c>
      <c r="E43" t="str">
        <f>'All B'!E47</f>
        <v>BOS</v>
      </c>
      <c r="F43" t="str">
        <f>'All B'!F47</f>
        <v>AL</v>
      </c>
      <c r="G43">
        <f>'All B'!H47</f>
        <v>547</v>
      </c>
      <c r="H43">
        <f>'All B'!J47</f>
        <v>96</v>
      </c>
      <c r="I43">
        <f>'All B'!K47</f>
        <v>163</v>
      </c>
      <c r="J43">
        <f>'All B'!L47</f>
        <v>96</v>
      </c>
      <c r="K43">
        <f>'All B'!M47</f>
        <v>28</v>
      </c>
      <c r="L43">
        <f>'All B'!N47</f>
        <v>1</v>
      </c>
      <c r="M43">
        <f>'All B'!Q47</f>
        <v>0</v>
      </c>
      <c r="N43">
        <f>'All B'!S47</f>
        <v>119</v>
      </c>
      <c r="O43">
        <f>'All B'!Y47</f>
        <v>233</v>
      </c>
      <c r="P43">
        <f>'All B'!AF47</f>
        <v>9.6999999999999993</v>
      </c>
      <c r="Q43">
        <f>'All B'!AH47</f>
        <v>8</v>
      </c>
      <c r="R43">
        <f>'All B'!AI47</f>
        <v>9.5</v>
      </c>
      <c r="S43">
        <f>'All B'!AJ47</f>
        <v>-0.4</v>
      </c>
      <c r="T43">
        <f>'All B'!AK47</f>
        <v>83</v>
      </c>
      <c r="U43">
        <f>'All B'!AN47</f>
        <v>-2</v>
      </c>
      <c r="V43">
        <f>'Coef Batter'!$A$2</f>
        <v>-47.217614202620098</v>
      </c>
      <c r="W43">
        <f>G43*'Coef Batter'!B$2</f>
        <v>9.9577558441199301</v>
      </c>
      <c r="X43">
        <f>H43*'Coef Batter'!C$2</f>
        <v>3.3415640483555133</v>
      </c>
      <c r="Y43">
        <f>I43*'Coef Batter'!D$2</f>
        <v>15.72932330431312</v>
      </c>
      <c r="Z43">
        <f>J43*'Coef Batter'!E$2</f>
        <v>-5.7177834947019264</v>
      </c>
      <c r="AA43">
        <f>K43*'Coef Batter'!F$2</f>
        <v>-2.5679281299493359</v>
      </c>
      <c r="AB43">
        <f>L43*'Coef Batter'!G$2</f>
        <v>-0.134617418043568</v>
      </c>
      <c r="AC43">
        <f>M43*'Coef Batter'!H$2</f>
        <v>0</v>
      </c>
      <c r="AD43">
        <f>N43*'Coef Batter'!I$2</f>
        <v>-5.1572350984497026</v>
      </c>
      <c r="AE43">
        <f>O43*'Coef Batter'!J$2</f>
        <v>43.289681269285424</v>
      </c>
      <c r="AF43">
        <f>P43*'Coef Batter'!K$2</f>
        <v>-18.142537079329433</v>
      </c>
      <c r="AG43">
        <f>Q43*'Coef Batter'!L$2</f>
        <v>17.507621845495521</v>
      </c>
      <c r="AH43">
        <f>R43*'Coef Batter'!M$2</f>
        <v>13.938934774896419</v>
      </c>
      <c r="AI43">
        <f>S43*'Coef Batter'!N$2</f>
        <v>4.4249074960372399E-2</v>
      </c>
      <c r="AJ43">
        <f>T43*'Coef Batter'!O$2</f>
        <v>-18.14619348986648</v>
      </c>
      <c r="AK43">
        <f>U43*'Coef Batter'!P$2</f>
        <v>0.269156178949852</v>
      </c>
      <c r="AL43">
        <f t="shared" si="0"/>
        <v>6.9943774274156096</v>
      </c>
      <c r="AM43">
        <f t="shared" si="1"/>
        <v>0.99908381663274881</v>
      </c>
      <c r="AN43" s="2"/>
    </row>
    <row r="44" spans="1:40" x14ac:dyDescent="0.45">
      <c r="A44">
        <f>'All B'!A48</f>
        <v>43</v>
      </c>
      <c r="B44" t="str">
        <f>'All B'!B48</f>
        <v>Barry Bonds</v>
      </c>
      <c r="C44">
        <f>'All B'!C48</f>
        <v>1996</v>
      </c>
      <c r="D44">
        <f>'All B'!D48</f>
        <v>31</v>
      </c>
      <c r="E44" t="str">
        <f>'All B'!E48</f>
        <v>SFG</v>
      </c>
      <c r="F44" t="str">
        <f>'All B'!F48</f>
        <v>NL</v>
      </c>
      <c r="G44">
        <f>'All B'!H48</f>
        <v>675</v>
      </c>
      <c r="H44">
        <f>'All B'!J48</f>
        <v>122</v>
      </c>
      <c r="I44">
        <f>'All B'!K48</f>
        <v>159</v>
      </c>
      <c r="J44">
        <f>'All B'!L48</f>
        <v>87</v>
      </c>
      <c r="K44">
        <f>'All B'!M48</f>
        <v>27</v>
      </c>
      <c r="L44">
        <f>'All B'!N48</f>
        <v>3</v>
      </c>
      <c r="M44">
        <f>'All B'!Q48</f>
        <v>40</v>
      </c>
      <c r="N44">
        <f>'All B'!S48</f>
        <v>151</v>
      </c>
      <c r="O44">
        <f>'All B'!Y48</f>
        <v>188</v>
      </c>
      <c r="P44">
        <f>'All B'!AF48</f>
        <v>9.6999999999999993</v>
      </c>
      <c r="Q44">
        <f>'All B'!AH48</f>
        <v>7.6</v>
      </c>
      <c r="R44">
        <f>'All B'!AI48</f>
        <v>8.9</v>
      </c>
      <c r="S44">
        <f>'All B'!AJ48</f>
        <v>0.3</v>
      </c>
      <c r="T44">
        <f>'All B'!AK48</f>
        <v>70</v>
      </c>
      <c r="U44">
        <f>'All B'!AN48</f>
        <v>8</v>
      </c>
      <c r="V44">
        <f>'Coef Batter'!$A$2</f>
        <v>-47.217614202620098</v>
      </c>
      <c r="W44">
        <f>G44*'Coef Batter'!B$2</f>
        <v>12.287907120257684</v>
      </c>
      <c r="X44">
        <f>H44*'Coef Batter'!C$2</f>
        <v>4.2465709781184655</v>
      </c>
      <c r="Y44">
        <f>I44*'Coef Batter'!D$2</f>
        <v>15.343327640403594</v>
      </c>
      <c r="Z44">
        <f>J44*'Coef Batter'!E$2</f>
        <v>-5.181741292073621</v>
      </c>
      <c r="AA44">
        <f>K44*'Coef Batter'!F$2</f>
        <v>-2.4762164110225742</v>
      </c>
      <c r="AB44">
        <f>L44*'Coef Batter'!G$2</f>
        <v>-0.40385225413070402</v>
      </c>
      <c r="AC44">
        <f>M44*'Coef Batter'!H$2</f>
        <v>1.601441817152276</v>
      </c>
      <c r="AD44">
        <f>N44*'Coef Batter'!I$2</f>
        <v>-6.5440546207218908</v>
      </c>
      <c r="AE44">
        <f>O44*'Coef Batter'!J$2</f>
        <v>34.929013212985666</v>
      </c>
      <c r="AF44">
        <f>P44*'Coef Batter'!K$2</f>
        <v>-18.142537079329433</v>
      </c>
      <c r="AG44">
        <f>Q44*'Coef Batter'!L$2</f>
        <v>16.632240753220746</v>
      </c>
      <c r="AH44">
        <f>R44*'Coef Batter'!M$2</f>
        <v>13.058580999639803</v>
      </c>
      <c r="AI44">
        <f>S44*'Coef Batter'!N$2</f>
        <v>-3.3186806220279294E-2</v>
      </c>
      <c r="AJ44">
        <f>T44*'Coef Batter'!O$2</f>
        <v>-15.304018605911489</v>
      </c>
      <c r="AK44">
        <f>U44*'Coef Batter'!P$2</f>
        <v>-1.076624715799408</v>
      </c>
      <c r="AL44">
        <f t="shared" si="0"/>
        <v>1.7192365339487399</v>
      </c>
      <c r="AM44">
        <f t="shared" si="1"/>
        <v>0.84803047095672157</v>
      </c>
      <c r="AN44" s="2"/>
    </row>
    <row r="45" spans="1:40" x14ac:dyDescent="0.45">
      <c r="A45">
        <f>'All B'!A49</f>
        <v>44</v>
      </c>
      <c r="B45" t="str">
        <f>'All B'!B49</f>
        <v>Jackie Robinson</v>
      </c>
      <c r="C45">
        <f>'All B'!C49</f>
        <v>1951</v>
      </c>
      <c r="D45">
        <f>'All B'!D49</f>
        <v>32</v>
      </c>
      <c r="E45" t="str">
        <f>'All B'!E49</f>
        <v>BRO</v>
      </c>
      <c r="F45" t="str">
        <f>'All B'!F49</f>
        <v>NL</v>
      </c>
      <c r="G45">
        <f>'All B'!H49</f>
        <v>642</v>
      </c>
      <c r="H45">
        <f>'All B'!J49</f>
        <v>106</v>
      </c>
      <c r="I45">
        <f>'All B'!K49</f>
        <v>185</v>
      </c>
      <c r="J45">
        <f>'All B'!L49</f>
        <v>126</v>
      </c>
      <c r="K45">
        <f>'All B'!M49</f>
        <v>33</v>
      </c>
      <c r="L45">
        <f>'All B'!N49</f>
        <v>7</v>
      </c>
      <c r="M45">
        <f>'All B'!Q49</f>
        <v>25</v>
      </c>
      <c r="N45">
        <f>'All B'!S49</f>
        <v>79</v>
      </c>
      <c r="O45">
        <f>'All B'!Y49</f>
        <v>154</v>
      </c>
      <c r="P45">
        <f>'All B'!AF49</f>
        <v>9.6999999999999993</v>
      </c>
      <c r="Q45">
        <f>'All B'!AH49</f>
        <v>7.2</v>
      </c>
      <c r="R45">
        <f>'All B'!AI49</f>
        <v>8.1</v>
      </c>
      <c r="S45">
        <f>'All B'!AJ49</f>
        <v>2.4</v>
      </c>
      <c r="T45">
        <f>'All B'!AK49</f>
        <v>44</v>
      </c>
      <c r="U45">
        <f>'All B'!AN49</f>
        <v>4</v>
      </c>
      <c r="V45">
        <f>'Coef Batter'!$A$2</f>
        <v>-47.217614202620098</v>
      </c>
      <c r="W45">
        <f>G45*'Coef Batter'!B$2</f>
        <v>11.687164994378419</v>
      </c>
      <c r="X45">
        <f>H45*'Coef Batter'!C$2</f>
        <v>3.6896436367258794</v>
      </c>
      <c r="Y45">
        <f>I45*'Coef Batter'!D$2</f>
        <v>17.852299455815501</v>
      </c>
      <c r="Z45">
        <f>J45*'Coef Batter'!E$2</f>
        <v>-7.5045908367962779</v>
      </c>
      <c r="AA45">
        <f>K45*'Coef Batter'!F$2</f>
        <v>-3.0264867245831457</v>
      </c>
      <c r="AB45">
        <f>L45*'Coef Batter'!G$2</f>
        <v>-0.94232192630497602</v>
      </c>
      <c r="AC45">
        <f>M45*'Coef Batter'!H$2</f>
        <v>1.0009011357201725</v>
      </c>
      <c r="AD45">
        <f>N45*'Coef Batter'!I$2</f>
        <v>-3.4237106956094663</v>
      </c>
      <c r="AE45">
        <f>O45*'Coef Batter'!J$2</f>
        <v>28.612064014892514</v>
      </c>
      <c r="AF45">
        <f>P45*'Coef Batter'!K$2</f>
        <v>-18.142537079329433</v>
      </c>
      <c r="AG45">
        <f>Q45*'Coef Batter'!L$2</f>
        <v>15.756859660945969</v>
      </c>
      <c r="AH45">
        <f>R45*'Coef Batter'!M$2</f>
        <v>11.884775965964314</v>
      </c>
      <c r="AI45">
        <f>S45*'Coef Batter'!N$2</f>
        <v>-0.26549444976223435</v>
      </c>
      <c r="AJ45">
        <f>T45*'Coef Batter'!O$2</f>
        <v>-9.6196688380015072</v>
      </c>
      <c r="AK45">
        <f>U45*'Coef Batter'!P$2</f>
        <v>-0.538312357899704</v>
      </c>
      <c r="AL45">
        <f t="shared" si="0"/>
        <v>-0.19702824646407358</v>
      </c>
      <c r="AM45">
        <f t="shared" si="1"/>
        <v>0.45090166934435116</v>
      </c>
      <c r="AN45" s="2"/>
    </row>
    <row r="46" spans="1:40" x14ac:dyDescent="0.45">
      <c r="A46">
        <f>'All B'!A50</f>
        <v>45</v>
      </c>
      <c r="B46" t="str">
        <f>'All B'!B50</f>
        <v>Joe Morgan</v>
      </c>
      <c r="C46">
        <f>'All B'!C50</f>
        <v>1976</v>
      </c>
      <c r="D46">
        <f>'All B'!D50</f>
        <v>32</v>
      </c>
      <c r="E46" t="str">
        <f>'All B'!E50</f>
        <v>CIN</v>
      </c>
      <c r="F46" t="str">
        <f>'All B'!F50</f>
        <v>NL</v>
      </c>
      <c r="G46">
        <f>'All B'!H50</f>
        <v>599</v>
      </c>
      <c r="H46">
        <f>'All B'!J50</f>
        <v>113</v>
      </c>
      <c r="I46">
        <f>'All B'!K50</f>
        <v>151</v>
      </c>
      <c r="J46">
        <f>'All B'!L50</f>
        <v>89</v>
      </c>
      <c r="K46">
        <f>'All B'!M50</f>
        <v>30</v>
      </c>
      <c r="L46">
        <f>'All B'!N50</f>
        <v>5</v>
      </c>
      <c r="M46">
        <f>'All B'!Q50</f>
        <v>60</v>
      </c>
      <c r="N46">
        <f>'All B'!S50</f>
        <v>114</v>
      </c>
      <c r="O46">
        <f>'All B'!Y50</f>
        <v>187</v>
      </c>
      <c r="P46">
        <f>'All B'!AF50</f>
        <v>9.6</v>
      </c>
      <c r="Q46">
        <f>'All B'!AH50</f>
        <v>7.8</v>
      </c>
      <c r="R46">
        <f>'All B'!AI50</f>
        <v>9.6999999999999993</v>
      </c>
      <c r="S46">
        <f>'All B'!AJ50</f>
        <v>0.4</v>
      </c>
      <c r="T46">
        <f>'All B'!AK50</f>
        <v>57</v>
      </c>
      <c r="U46">
        <f>'All B'!AN50</f>
        <v>12</v>
      </c>
      <c r="V46">
        <f>'Coef Batter'!$A$2</f>
        <v>-47.217614202620098</v>
      </c>
      <c r="W46">
        <f>G46*'Coef Batter'!B$2</f>
        <v>10.904379800050894</v>
      </c>
      <c r="X46">
        <f>H46*'Coef Batter'!C$2</f>
        <v>3.9332993485851357</v>
      </c>
      <c r="Y46">
        <f>I46*'Coef Batter'!D$2</f>
        <v>14.571336312584545</v>
      </c>
      <c r="Z46">
        <f>J46*'Coef Batter'!E$2</f>
        <v>-5.3008617815465771</v>
      </c>
      <c r="AA46">
        <f>K46*'Coef Batter'!F$2</f>
        <v>-2.7513515678028599</v>
      </c>
      <c r="AB46">
        <f>L46*'Coef Batter'!G$2</f>
        <v>-0.67308709021783997</v>
      </c>
      <c r="AC46">
        <f>M46*'Coef Batter'!H$2</f>
        <v>2.4021627257284139</v>
      </c>
      <c r="AD46">
        <f>N46*'Coef Batter'!I$2</f>
        <v>-4.9405445480946728</v>
      </c>
      <c r="AE46">
        <f>O46*'Coef Batter'!J$2</f>
        <v>34.74322058951234</v>
      </c>
      <c r="AF46">
        <f>P46*'Coef Batter'!K$2</f>
        <v>-17.955500614594079</v>
      </c>
      <c r="AG46">
        <f>Q46*'Coef Batter'!L$2</f>
        <v>17.069931299358132</v>
      </c>
      <c r="AH46">
        <f>R46*'Coef Batter'!M$2</f>
        <v>14.23238603331529</v>
      </c>
      <c r="AI46">
        <f>S46*'Coef Batter'!N$2</f>
        <v>-4.4249074960372399E-2</v>
      </c>
      <c r="AJ46">
        <f>T46*'Coef Batter'!O$2</f>
        <v>-12.461843721956498</v>
      </c>
      <c r="AK46">
        <f>U46*'Coef Batter'!P$2</f>
        <v>-1.614937073699112</v>
      </c>
      <c r="AL46">
        <f t="shared" si="0"/>
        <v>4.8967264336426393</v>
      </c>
      <c r="AM46">
        <f t="shared" si="1"/>
        <v>0.99258440203366038</v>
      </c>
      <c r="AN46" s="2"/>
    </row>
    <row r="47" spans="1:40" x14ac:dyDescent="0.45">
      <c r="A47">
        <f>'All B'!A51</f>
        <v>46</v>
      </c>
      <c r="B47" t="str">
        <f>'All B'!B51</f>
        <v>Mike Trout</v>
      </c>
      <c r="C47">
        <f>'All B'!C51</f>
        <v>2015</v>
      </c>
      <c r="D47">
        <f>'All B'!D51</f>
        <v>23</v>
      </c>
      <c r="E47" t="str">
        <f>'All B'!E51</f>
        <v>LAA</v>
      </c>
      <c r="F47" t="str">
        <f>'All B'!F51</f>
        <v>AL</v>
      </c>
      <c r="G47">
        <f>'All B'!H51</f>
        <v>682</v>
      </c>
      <c r="H47">
        <f>'All B'!J51</f>
        <v>104</v>
      </c>
      <c r="I47">
        <f>'All B'!K51</f>
        <v>172</v>
      </c>
      <c r="J47">
        <f>'All B'!L51</f>
        <v>93</v>
      </c>
      <c r="K47">
        <f>'All B'!M51</f>
        <v>32</v>
      </c>
      <c r="L47">
        <f>'All B'!N51</f>
        <v>6</v>
      </c>
      <c r="M47">
        <f>'All B'!Q51</f>
        <v>11</v>
      </c>
      <c r="N47">
        <f>'All B'!S51</f>
        <v>92</v>
      </c>
      <c r="O47">
        <f>'All B'!Y51</f>
        <v>176</v>
      </c>
      <c r="P47">
        <f>'All B'!AF51</f>
        <v>9.6</v>
      </c>
      <c r="Q47">
        <f>'All B'!AH51</f>
        <v>7.3</v>
      </c>
      <c r="R47">
        <f>'All B'!AI51</f>
        <v>8.8000000000000007</v>
      </c>
      <c r="S47">
        <f>'All B'!AJ51</f>
        <v>1.3</v>
      </c>
      <c r="T47">
        <f>'All B'!AK51</f>
        <v>58</v>
      </c>
      <c r="U47">
        <f>'All B'!AN51</f>
        <v>-1</v>
      </c>
      <c r="V47">
        <f>'Coef Batter'!$A$2</f>
        <v>-47.217614202620098</v>
      </c>
      <c r="W47">
        <f>G47*'Coef Batter'!B$2</f>
        <v>12.415337268171468</v>
      </c>
      <c r="X47">
        <f>H47*'Coef Batter'!C$2</f>
        <v>3.6200277190518064</v>
      </c>
      <c r="Y47">
        <f>I47*'Coef Batter'!D$2</f>
        <v>16.597813548109549</v>
      </c>
      <c r="Z47">
        <f>J47*'Coef Batter'!E$2</f>
        <v>-5.539102760492491</v>
      </c>
      <c r="AA47">
        <f>K47*'Coef Batter'!F$2</f>
        <v>-2.9347750056563839</v>
      </c>
      <c r="AB47">
        <f>L47*'Coef Batter'!G$2</f>
        <v>-0.80770450826140805</v>
      </c>
      <c r="AC47">
        <f>M47*'Coef Batter'!H$2</f>
        <v>0.44039649971687589</v>
      </c>
      <c r="AD47">
        <f>N47*'Coef Batter'!I$2</f>
        <v>-3.9871061265325429</v>
      </c>
      <c r="AE47">
        <f>O47*'Coef Batter'!J$2</f>
        <v>32.69950173130573</v>
      </c>
      <c r="AF47">
        <f>P47*'Coef Batter'!K$2</f>
        <v>-17.955500614594079</v>
      </c>
      <c r="AG47">
        <f>Q47*'Coef Batter'!L$2</f>
        <v>15.975704934014663</v>
      </c>
      <c r="AH47">
        <f>R47*'Coef Batter'!M$2</f>
        <v>12.911855370430368</v>
      </c>
      <c r="AI47">
        <f>S47*'Coef Batter'!N$2</f>
        <v>-0.14380949362121029</v>
      </c>
      <c r="AJ47">
        <f>T47*'Coef Batter'!O$2</f>
        <v>-12.680472559183807</v>
      </c>
      <c r="AK47">
        <f>U47*'Coef Batter'!P$2</f>
        <v>0.134578089474926</v>
      </c>
      <c r="AL47">
        <f t="shared" si="0"/>
        <v>3.5291298893133702</v>
      </c>
      <c r="AM47">
        <f t="shared" si="1"/>
        <v>0.97150533515979387</v>
      </c>
      <c r="AN47" s="2"/>
    </row>
    <row r="48" spans="1:40" x14ac:dyDescent="0.45">
      <c r="A48">
        <f>'All B'!A52</f>
        <v>47</v>
      </c>
      <c r="B48" t="str">
        <f>'All B'!B52</f>
        <v>Adrián Beltré</v>
      </c>
      <c r="C48">
        <f>'All B'!C52</f>
        <v>2004</v>
      </c>
      <c r="D48">
        <f>'All B'!D52</f>
        <v>25</v>
      </c>
      <c r="E48" t="str">
        <f>'All B'!E52</f>
        <v>LAD</v>
      </c>
      <c r="F48" t="str">
        <f>'All B'!F52</f>
        <v>NL</v>
      </c>
      <c r="G48">
        <f>'All B'!H52</f>
        <v>657</v>
      </c>
      <c r="H48">
        <f>'All B'!J52</f>
        <v>104</v>
      </c>
      <c r="I48">
        <f>'All B'!K52</f>
        <v>200</v>
      </c>
      <c r="J48">
        <f>'All B'!L52</f>
        <v>120</v>
      </c>
      <c r="K48">
        <f>'All B'!M52</f>
        <v>32</v>
      </c>
      <c r="L48">
        <f>'All B'!N52</f>
        <v>0</v>
      </c>
      <c r="M48">
        <f>'All B'!Q52</f>
        <v>7</v>
      </c>
      <c r="N48">
        <f>'All B'!S52</f>
        <v>53</v>
      </c>
      <c r="O48">
        <f>'All B'!Y52</f>
        <v>163</v>
      </c>
      <c r="P48">
        <f>'All B'!AF52</f>
        <v>9.6</v>
      </c>
      <c r="Q48">
        <f>'All B'!AH52</f>
        <v>7.6</v>
      </c>
      <c r="R48">
        <f>'All B'!AI52</f>
        <v>7.4</v>
      </c>
      <c r="S48">
        <f>'All B'!AJ52</f>
        <v>2.5</v>
      </c>
      <c r="T48">
        <f>'All B'!AK52</f>
        <v>54</v>
      </c>
      <c r="U48">
        <f>'All B'!AN52</f>
        <v>-2</v>
      </c>
      <c r="V48">
        <f>'Coef Batter'!$A$2</f>
        <v>-47.217614202620098</v>
      </c>
      <c r="W48">
        <f>G48*'Coef Batter'!B$2</f>
        <v>11.960229597050812</v>
      </c>
      <c r="X48">
        <f>H48*'Coef Batter'!C$2</f>
        <v>3.6200277190518064</v>
      </c>
      <c r="Y48">
        <f>I48*'Coef Batter'!D$2</f>
        <v>19.29978319547622</v>
      </c>
      <c r="Z48">
        <f>J48*'Coef Batter'!E$2</f>
        <v>-7.147229368377408</v>
      </c>
      <c r="AA48">
        <f>K48*'Coef Batter'!F$2</f>
        <v>-2.9347750056563839</v>
      </c>
      <c r="AB48">
        <f>L48*'Coef Batter'!G$2</f>
        <v>0</v>
      </c>
      <c r="AC48">
        <f>M48*'Coef Batter'!H$2</f>
        <v>0.28025231800164829</v>
      </c>
      <c r="AD48">
        <f>N48*'Coef Batter'!I$2</f>
        <v>-2.296919833763313</v>
      </c>
      <c r="AE48">
        <f>O48*'Coef Batter'!J$2</f>
        <v>30.284197626152466</v>
      </c>
      <c r="AF48">
        <f>P48*'Coef Batter'!K$2</f>
        <v>-17.955500614594079</v>
      </c>
      <c r="AG48">
        <f>Q48*'Coef Batter'!L$2</f>
        <v>16.632240753220746</v>
      </c>
      <c r="AH48">
        <f>R48*'Coef Batter'!M$2</f>
        <v>10.857696561498264</v>
      </c>
      <c r="AI48">
        <f>S48*'Coef Batter'!N$2</f>
        <v>-0.27655671850232749</v>
      </c>
      <c r="AJ48">
        <f>T48*'Coef Batter'!O$2</f>
        <v>-11.805957210274578</v>
      </c>
      <c r="AK48">
        <f>U48*'Coef Batter'!P$2</f>
        <v>0.269156178949852</v>
      </c>
      <c r="AL48">
        <f t="shared" si="0"/>
        <v>3.5690309956136277</v>
      </c>
      <c r="AM48">
        <f t="shared" si="1"/>
        <v>0.97258936790815043</v>
      </c>
      <c r="AN48" s="2"/>
    </row>
    <row r="49" spans="1:40" x14ac:dyDescent="0.45">
      <c r="A49">
        <f>'All B'!A53</f>
        <v>48</v>
      </c>
      <c r="B49" t="str">
        <f>'All B'!B53</f>
        <v>Ted Williams</v>
      </c>
      <c r="C49">
        <f>'All B'!C53</f>
        <v>1947</v>
      </c>
      <c r="D49">
        <f>'All B'!D53</f>
        <v>28</v>
      </c>
      <c r="E49" t="str">
        <f>'All B'!E53</f>
        <v>BOS</v>
      </c>
      <c r="F49" t="str">
        <f>'All B'!F53</f>
        <v>AL</v>
      </c>
      <c r="G49">
        <f>'All B'!H53</f>
        <v>693</v>
      </c>
      <c r="H49">
        <f>'All B'!J53</f>
        <v>125</v>
      </c>
      <c r="I49">
        <f>'All B'!K53</f>
        <v>181</v>
      </c>
      <c r="J49">
        <f>'All B'!L53</f>
        <v>100</v>
      </c>
      <c r="K49">
        <f>'All B'!M53</f>
        <v>40</v>
      </c>
      <c r="L49">
        <f>'All B'!N53</f>
        <v>9</v>
      </c>
      <c r="M49">
        <f>'All B'!Q53</f>
        <v>0</v>
      </c>
      <c r="N49">
        <f>'All B'!S53</f>
        <v>162</v>
      </c>
      <c r="O49">
        <f>'All B'!Y53</f>
        <v>205</v>
      </c>
      <c r="P49">
        <f>'All B'!AF53</f>
        <v>9.5</v>
      </c>
      <c r="Q49">
        <f>'All B'!AH53</f>
        <v>7.5</v>
      </c>
      <c r="R49">
        <f>'All B'!AI53</f>
        <v>9.6</v>
      </c>
      <c r="S49">
        <f>'All B'!AJ53</f>
        <v>-0.9</v>
      </c>
      <c r="T49">
        <f>'All B'!AK53</f>
        <v>79</v>
      </c>
      <c r="U49">
        <f>'All B'!AN53</f>
        <v>0</v>
      </c>
      <c r="V49">
        <f>'Coef Batter'!$A$2</f>
        <v>-47.217614202620098</v>
      </c>
      <c r="W49">
        <f>G49*'Coef Batter'!B$2</f>
        <v>12.615584643464556</v>
      </c>
      <c r="X49">
        <f>H49*'Coef Batter'!C$2</f>
        <v>4.3509948546295751</v>
      </c>
      <c r="Y49">
        <f>I49*'Coef Batter'!D$2</f>
        <v>17.466303791905979</v>
      </c>
      <c r="Z49">
        <f>J49*'Coef Batter'!E$2</f>
        <v>-5.9560244736478394</v>
      </c>
      <c r="AA49">
        <f>K49*'Coef Batter'!F$2</f>
        <v>-3.6684687570704799</v>
      </c>
      <c r="AB49">
        <f>L49*'Coef Batter'!G$2</f>
        <v>-1.211556762392112</v>
      </c>
      <c r="AC49">
        <f>M49*'Coef Batter'!H$2</f>
        <v>0</v>
      </c>
      <c r="AD49">
        <f>N49*'Coef Batter'!I$2</f>
        <v>-7.0207738315029564</v>
      </c>
      <c r="AE49">
        <f>O49*'Coef Batter'!J$2</f>
        <v>38.087487812032244</v>
      </c>
      <c r="AF49">
        <f>P49*'Coef Batter'!K$2</f>
        <v>-17.768464149858726</v>
      </c>
      <c r="AG49">
        <f>Q49*'Coef Batter'!L$2</f>
        <v>16.413395480152051</v>
      </c>
      <c r="AH49">
        <f>R49*'Coef Batter'!M$2</f>
        <v>14.085660404105855</v>
      </c>
      <c r="AI49">
        <f>S49*'Coef Batter'!N$2</f>
        <v>9.9560418660837896E-2</v>
      </c>
      <c r="AJ49">
        <f>T49*'Coef Batter'!O$2</f>
        <v>-17.271678140957253</v>
      </c>
      <c r="AK49">
        <f>U49*'Coef Batter'!P$2</f>
        <v>0</v>
      </c>
      <c r="AL49">
        <f t="shared" si="0"/>
        <v>3.0044070869016331</v>
      </c>
      <c r="AM49">
        <f t="shared" si="1"/>
        <v>0.95277282765072902</v>
      </c>
      <c r="AN49" s="2"/>
    </row>
    <row r="50" spans="1:40" x14ac:dyDescent="0.45">
      <c r="A50">
        <f>'All B'!A54</f>
        <v>49</v>
      </c>
      <c r="B50" t="str">
        <f>'All B'!B54</f>
        <v>Mickey Mantle</v>
      </c>
      <c r="C50">
        <f>'All B'!C54</f>
        <v>1955</v>
      </c>
      <c r="D50">
        <f>'All B'!D54</f>
        <v>23</v>
      </c>
      <c r="E50" t="str">
        <f>'All B'!E54</f>
        <v>NYY</v>
      </c>
      <c r="F50" t="str">
        <f>'All B'!F54</f>
        <v>AL</v>
      </c>
      <c r="G50">
        <f>'All B'!H54</f>
        <v>638</v>
      </c>
      <c r="H50">
        <f>'All B'!J54</f>
        <v>121</v>
      </c>
      <c r="I50">
        <f>'All B'!K54</f>
        <v>158</v>
      </c>
      <c r="J50">
        <f>'All B'!L54</f>
        <v>85</v>
      </c>
      <c r="K50">
        <f>'All B'!M54</f>
        <v>25</v>
      </c>
      <c r="L50">
        <f>'All B'!N54</f>
        <v>11</v>
      </c>
      <c r="M50">
        <f>'All B'!Q54</f>
        <v>8</v>
      </c>
      <c r="N50">
        <f>'All B'!S54</f>
        <v>113</v>
      </c>
      <c r="O50">
        <f>'All B'!Y54</f>
        <v>180</v>
      </c>
      <c r="P50">
        <f>'All B'!AF54</f>
        <v>9.5</v>
      </c>
      <c r="Q50">
        <f>'All B'!AH54</f>
        <v>7.6</v>
      </c>
      <c r="R50">
        <f>'All B'!AI54</f>
        <v>8.4</v>
      </c>
      <c r="S50">
        <f>'All B'!AJ54</f>
        <v>1.1000000000000001</v>
      </c>
      <c r="T50">
        <f>'All B'!AK54</f>
        <v>58</v>
      </c>
      <c r="U50">
        <f>'All B'!AN54</f>
        <v>6</v>
      </c>
      <c r="V50">
        <f>'Coef Batter'!$A$2</f>
        <v>-47.217614202620098</v>
      </c>
      <c r="W50">
        <f>G50*'Coef Batter'!B$2</f>
        <v>11.614347766999115</v>
      </c>
      <c r="X50">
        <f>H50*'Coef Batter'!C$2</f>
        <v>4.2117630192814284</v>
      </c>
      <c r="Y50">
        <f>I50*'Coef Batter'!D$2</f>
        <v>15.246828724426214</v>
      </c>
      <c r="Z50">
        <f>J50*'Coef Batter'!E$2</f>
        <v>-5.062620802600664</v>
      </c>
      <c r="AA50">
        <f>K50*'Coef Batter'!F$2</f>
        <v>-2.2927929731690497</v>
      </c>
      <c r="AB50">
        <f>L50*'Coef Batter'!G$2</f>
        <v>-1.4807915984792479</v>
      </c>
      <c r="AC50">
        <f>M50*'Coef Batter'!H$2</f>
        <v>0.32028836343045519</v>
      </c>
      <c r="AD50">
        <f>N50*'Coef Batter'!I$2</f>
        <v>-4.8972064380236668</v>
      </c>
      <c r="AE50">
        <f>O50*'Coef Batter'!J$2</f>
        <v>33.44267222519904</v>
      </c>
      <c r="AF50">
        <f>P50*'Coef Batter'!K$2</f>
        <v>-17.768464149858726</v>
      </c>
      <c r="AG50">
        <f>Q50*'Coef Batter'!L$2</f>
        <v>16.632240753220746</v>
      </c>
      <c r="AH50">
        <f>R50*'Coef Batter'!M$2</f>
        <v>12.324952853592624</v>
      </c>
      <c r="AI50">
        <f>S50*'Coef Batter'!N$2</f>
        <v>-0.12168495614102411</v>
      </c>
      <c r="AJ50">
        <f>T50*'Coef Batter'!O$2</f>
        <v>-12.680472559183807</v>
      </c>
      <c r="AK50">
        <f>U50*'Coef Batter'!P$2</f>
        <v>-0.807468536849556</v>
      </c>
      <c r="AL50">
        <f t="shared" si="0"/>
        <v>1.4639774892237876</v>
      </c>
      <c r="AM50">
        <f t="shared" si="1"/>
        <v>0.81214026771154246</v>
      </c>
      <c r="AN50" s="2"/>
    </row>
    <row r="51" spans="1:40" x14ac:dyDescent="0.45">
      <c r="A51">
        <f>'All B'!A55</f>
        <v>50</v>
      </c>
      <c r="B51" t="str">
        <f>'All B'!B55</f>
        <v>Mookie Betts</v>
      </c>
      <c r="C51">
        <f>'All B'!C55</f>
        <v>2016</v>
      </c>
      <c r="D51">
        <f>'All B'!D55</f>
        <v>23</v>
      </c>
      <c r="E51" t="str">
        <f>'All B'!E55</f>
        <v>BOS</v>
      </c>
      <c r="F51" t="str">
        <f>'All B'!F55</f>
        <v>AL</v>
      </c>
      <c r="G51">
        <f>'All B'!H55</f>
        <v>730</v>
      </c>
      <c r="H51">
        <f>'All B'!J55</f>
        <v>122</v>
      </c>
      <c r="I51">
        <f>'All B'!K55</f>
        <v>214</v>
      </c>
      <c r="J51">
        <f>'All B'!L55</f>
        <v>136</v>
      </c>
      <c r="K51">
        <f>'All B'!M55</f>
        <v>42</v>
      </c>
      <c r="L51">
        <f>'All B'!N55</f>
        <v>5</v>
      </c>
      <c r="M51">
        <f>'All B'!Q55</f>
        <v>26</v>
      </c>
      <c r="N51">
        <f>'All B'!S55</f>
        <v>49</v>
      </c>
      <c r="O51">
        <f>'All B'!Y55</f>
        <v>133</v>
      </c>
      <c r="P51">
        <f>'All B'!AF55</f>
        <v>9.5</v>
      </c>
      <c r="Q51">
        <f>'All B'!AH55</f>
        <v>7.2</v>
      </c>
      <c r="R51">
        <f>'All B'!AI55</f>
        <v>6.4</v>
      </c>
      <c r="S51">
        <f>'All B'!AJ55</f>
        <v>2.7</v>
      </c>
      <c r="T51">
        <f>'All B'!AK55</f>
        <v>31</v>
      </c>
      <c r="U51">
        <f>'All B'!AN55</f>
        <v>12</v>
      </c>
      <c r="V51">
        <f>'Coef Batter'!$A$2</f>
        <v>-47.217614202620098</v>
      </c>
      <c r="W51">
        <f>G51*'Coef Batter'!B$2</f>
        <v>13.289143996723125</v>
      </c>
      <c r="X51">
        <f>H51*'Coef Batter'!C$2</f>
        <v>4.2465709781184655</v>
      </c>
      <c r="Y51">
        <f>I51*'Coef Batter'!D$2</f>
        <v>20.650768019159553</v>
      </c>
      <c r="Z51">
        <f>J51*'Coef Batter'!E$2</f>
        <v>-8.1001932841610618</v>
      </c>
      <c r="AA51">
        <f>K51*'Coef Batter'!F$2</f>
        <v>-3.8518921949240039</v>
      </c>
      <c r="AB51">
        <f>L51*'Coef Batter'!G$2</f>
        <v>-0.67308709021783997</v>
      </c>
      <c r="AC51">
        <f>M51*'Coef Batter'!H$2</f>
        <v>1.0409371811489794</v>
      </c>
      <c r="AD51">
        <f>N51*'Coef Batter'!I$2</f>
        <v>-2.1235673934792891</v>
      </c>
      <c r="AE51">
        <f>O51*'Coef Batter'!J$2</f>
        <v>24.710418921952623</v>
      </c>
      <c r="AF51">
        <f>P51*'Coef Batter'!K$2</f>
        <v>-17.768464149858726</v>
      </c>
      <c r="AG51">
        <f>Q51*'Coef Batter'!L$2</f>
        <v>15.756859660945969</v>
      </c>
      <c r="AH51">
        <f>R51*'Coef Batter'!M$2</f>
        <v>9.3904402694039035</v>
      </c>
      <c r="AI51">
        <f>S51*'Coef Batter'!N$2</f>
        <v>-0.29868125598251372</v>
      </c>
      <c r="AJ51">
        <f>T51*'Coef Batter'!O$2</f>
        <v>-6.7774939540465171</v>
      </c>
      <c r="AK51">
        <f>U51*'Coef Batter'!P$2</f>
        <v>-1.614937073699112</v>
      </c>
      <c r="AL51">
        <f t="shared" si="0"/>
        <v>0.65920842846345895</v>
      </c>
      <c r="AM51">
        <f t="shared" si="1"/>
        <v>0.65908255047581654</v>
      </c>
      <c r="AN51" s="2"/>
    </row>
    <row r="52" spans="1:40" x14ac:dyDescent="0.45">
      <c r="A52">
        <f>'All B'!A56</f>
        <v>51</v>
      </c>
      <c r="B52" t="str">
        <f>'All B'!B56</f>
        <v>Carl Yastrzemski</v>
      </c>
      <c r="C52">
        <f>'All B'!C56</f>
        <v>1970</v>
      </c>
      <c r="D52">
        <f>'All B'!D56</f>
        <v>30</v>
      </c>
      <c r="E52" t="str">
        <f>'All B'!E56</f>
        <v>BOS</v>
      </c>
      <c r="F52" t="str">
        <f>'All B'!F56</f>
        <v>AL</v>
      </c>
      <c r="G52">
        <f>'All B'!H56</f>
        <v>698</v>
      </c>
      <c r="H52">
        <f>'All B'!J56</f>
        <v>125</v>
      </c>
      <c r="I52">
        <f>'All B'!K56</f>
        <v>186</v>
      </c>
      <c r="J52">
        <f>'All B'!L56</f>
        <v>117</v>
      </c>
      <c r="K52">
        <f>'All B'!M56</f>
        <v>29</v>
      </c>
      <c r="L52">
        <f>'All B'!N56</f>
        <v>0</v>
      </c>
      <c r="M52">
        <f>'All B'!Q56</f>
        <v>23</v>
      </c>
      <c r="N52">
        <f>'All B'!S56</f>
        <v>128</v>
      </c>
      <c r="O52">
        <f>'All B'!Y56</f>
        <v>177</v>
      </c>
      <c r="P52">
        <f>'All B'!AF56</f>
        <v>9.5</v>
      </c>
      <c r="Q52">
        <f>'All B'!AH56</f>
        <v>7.1</v>
      </c>
      <c r="R52">
        <f>'All B'!AI56</f>
        <v>8.9</v>
      </c>
      <c r="S52">
        <f>'All B'!AJ56</f>
        <v>-0.3</v>
      </c>
      <c r="T52">
        <f>'All B'!AK56</f>
        <v>66</v>
      </c>
      <c r="U52">
        <f>'All B'!AN56</f>
        <v>4</v>
      </c>
      <c r="V52">
        <f>'Coef Batter'!$A$2</f>
        <v>-47.217614202620098</v>
      </c>
      <c r="W52">
        <f>G52*'Coef Batter'!B$2</f>
        <v>12.706606177688686</v>
      </c>
      <c r="X52">
        <f>H52*'Coef Batter'!C$2</f>
        <v>4.3509948546295751</v>
      </c>
      <c r="Y52">
        <f>I52*'Coef Batter'!D$2</f>
        <v>17.948798371792883</v>
      </c>
      <c r="Z52">
        <f>J52*'Coef Batter'!E$2</f>
        <v>-6.9685486341679725</v>
      </c>
      <c r="AA52">
        <f>K52*'Coef Batter'!F$2</f>
        <v>-2.6596398488760977</v>
      </c>
      <c r="AB52">
        <f>L52*'Coef Batter'!G$2</f>
        <v>0</v>
      </c>
      <c r="AC52">
        <f>M52*'Coef Batter'!H$2</f>
        <v>0.92082904486255868</v>
      </c>
      <c r="AD52">
        <f>N52*'Coef Batter'!I$2</f>
        <v>-5.5472780890887554</v>
      </c>
      <c r="AE52">
        <f>O52*'Coef Batter'!J$2</f>
        <v>32.885294354779056</v>
      </c>
      <c r="AF52">
        <f>P52*'Coef Batter'!K$2</f>
        <v>-17.768464149858726</v>
      </c>
      <c r="AG52">
        <f>Q52*'Coef Batter'!L$2</f>
        <v>15.538014387877274</v>
      </c>
      <c r="AH52">
        <f>R52*'Coef Batter'!M$2</f>
        <v>13.058580999639803</v>
      </c>
      <c r="AI52">
        <f>S52*'Coef Batter'!N$2</f>
        <v>3.3186806220279294E-2</v>
      </c>
      <c r="AJ52">
        <f>T52*'Coef Batter'!O$2</f>
        <v>-14.429503257002262</v>
      </c>
      <c r="AK52">
        <f>U52*'Coef Batter'!P$2</f>
        <v>-0.538312357899704</v>
      </c>
      <c r="AL52">
        <f t="shared" si="0"/>
        <v>2.3129444579764957</v>
      </c>
      <c r="AM52">
        <f t="shared" si="1"/>
        <v>0.90994343439729153</v>
      </c>
      <c r="AN52" s="2"/>
    </row>
    <row r="53" spans="1:40" x14ac:dyDescent="0.45">
      <c r="A53">
        <f>'All B'!A57</f>
        <v>52</v>
      </c>
      <c r="B53" t="str">
        <f>'All B'!B57</f>
        <v>Willie Mays</v>
      </c>
      <c r="C53">
        <f>'All B'!C57</f>
        <v>1960</v>
      </c>
      <c r="D53">
        <f>'All B'!D57</f>
        <v>29</v>
      </c>
      <c r="E53" t="str">
        <f>'All B'!E57</f>
        <v>SFG</v>
      </c>
      <c r="F53" t="str">
        <f>'All B'!F57</f>
        <v>NL</v>
      </c>
      <c r="G53">
        <f>'All B'!H57</f>
        <v>669</v>
      </c>
      <c r="H53">
        <f>'All B'!J57</f>
        <v>107</v>
      </c>
      <c r="I53">
        <f>'All B'!K57</f>
        <v>190</v>
      </c>
      <c r="J53">
        <f>'All B'!L57</f>
        <v>120</v>
      </c>
      <c r="K53">
        <f>'All B'!M57</f>
        <v>29</v>
      </c>
      <c r="L53">
        <f>'All B'!N57</f>
        <v>12</v>
      </c>
      <c r="M53">
        <f>'All B'!Q57</f>
        <v>25</v>
      </c>
      <c r="N53">
        <f>'All B'!S57</f>
        <v>61</v>
      </c>
      <c r="O53">
        <f>'All B'!Y57</f>
        <v>160</v>
      </c>
      <c r="P53">
        <f>'All B'!AF57</f>
        <v>9.5</v>
      </c>
      <c r="Q53">
        <f>'All B'!AH57</f>
        <v>7</v>
      </c>
      <c r="R53">
        <f>'All B'!AI57</f>
        <v>8</v>
      </c>
      <c r="S53">
        <f>'All B'!AJ57</f>
        <v>1.4</v>
      </c>
      <c r="T53">
        <f>'All B'!AK57</f>
        <v>48</v>
      </c>
      <c r="U53">
        <f>'All B'!AN57</f>
        <v>5</v>
      </c>
      <c r="V53">
        <f>'Coef Batter'!$A$2</f>
        <v>-47.217614202620098</v>
      </c>
      <c r="W53">
        <f>G53*'Coef Batter'!B$2</f>
        <v>12.178681279188726</v>
      </c>
      <c r="X53">
        <f>H53*'Coef Batter'!C$2</f>
        <v>3.7244515955629161</v>
      </c>
      <c r="Y53">
        <f>I53*'Coef Batter'!D$2</f>
        <v>18.334794035702409</v>
      </c>
      <c r="Z53">
        <f>J53*'Coef Batter'!E$2</f>
        <v>-7.147229368377408</v>
      </c>
      <c r="AA53">
        <f>K53*'Coef Batter'!F$2</f>
        <v>-2.6596398488760977</v>
      </c>
      <c r="AB53">
        <f>L53*'Coef Batter'!G$2</f>
        <v>-1.6154090165228161</v>
      </c>
      <c r="AC53">
        <f>M53*'Coef Batter'!H$2</f>
        <v>1.0009011357201725</v>
      </c>
      <c r="AD53">
        <f>N53*'Coef Batter'!I$2</f>
        <v>-2.6436247143313598</v>
      </c>
      <c r="AE53">
        <f>O53*'Coef Batter'!J$2</f>
        <v>29.726819755732482</v>
      </c>
      <c r="AF53">
        <f>P53*'Coef Batter'!K$2</f>
        <v>-17.768464149858726</v>
      </c>
      <c r="AG53">
        <f>Q53*'Coef Batter'!L$2</f>
        <v>15.319169114808581</v>
      </c>
      <c r="AH53">
        <f>R53*'Coef Batter'!M$2</f>
        <v>11.738050336754879</v>
      </c>
      <c r="AI53">
        <f>S53*'Coef Batter'!N$2</f>
        <v>-0.15487176236130337</v>
      </c>
      <c r="AJ53">
        <f>T53*'Coef Batter'!O$2</f>
        <v>-10.494184186910736</v>
      </c>
      <c r="AK53">
        <f>U53*'Coef Batter'!P$2</f>
        <v>-0.67289044737463</v>
      </c>
      <c r="AL53">
        <f t="shared" si="0"/>
        <v>1.6489395562369915</v>
      </c>
      <c r="AM53">
        <f t="shared" si="1"/>
        <v>0.83874767690887053</v>
      </c>
      <c r="AN53" s="2"/>
    </row>
    <row r="54" spans="1:40" x14ac:dyDescent="0.45">
      <c r="A54">
        <f>'All B'!A58</f>
        <v>53</v>
      </c>
      <c r="B54" t="str">
        <f>'All B'!B58</f>
        <v>Henry Aaron</v>
      </c>
      <c r="C54">
        <f>'All B'!C58</f>
        <v>1961</v>
      </c>
      <c r="D54">
        <f>'All B'!D58</f>
        <v>27</v>
      </c>
      <c r="E54" t="str">
        <f>'All B'!E58</f>
        <v>MLN</v>
      </c>
      <c r="F54" t="str">
        <f>'All B'!F58</f>
        <v>NL</v>
      </c>
      <c r="G54">
        <f>'All B'!H58</f>
        <v>671</v>
      </c>
      <c r="H54">
        <f>'All B'!J58</f>
        <v>115</v>
      </c>
      <c r="I54">
        <f>'All B'!K58</f>
        <v>197</v>
      </c>
      <c r="J54">
        <f>'All B'!L58</f>
        <v>114</v>
      </c>
      <c r="K54">
        <f>'All B'!M58</f>
        <v>39</v>
      </c>
      <c r="L54">
        <f>'All B'!N58</f>
        <v>10</v>
      </c>
      <c r="M54">
        <f>'All B'!Q58</f>
        <v>21</v>
      </c>
      <c r="N54">
        <f>'All B'!S58</f>
        <v>56</v>
      </c>
      <c r="O54">
        <f>'All B'!Y58</f>
        <v>163</v>
      </c>
      <c r="P54">
        <f>'All B'!AF58</f>
        <v>9.4</v>
      </c>
      <c r="Q54">
        <f>'All B'!AH58</f>
        <v>6.9</v>
      </c>
      <c r="R54">
        <f>'All B'!AI58</f>
        <v>7.1</v>
      </c>
      <c r="S54">
        <f>'All B'!AJ58</f>
        <v>2</v>
      </c>
      <c r="T54">
        <f>'All B'!AK58</f>
        <v>44</v>
      </c>
      <c r="U54">
        <f>'All B'!AN58</f>
        <v>5</v>
      </c>
      <c r="V54">
        <f>'Coef Batter'!$A$2</f>
        <v>-47.217614202620098</v>
      </c>
      <c r="W54">
        <f>G54*'Coef Batter'!B$2</f>
        <v>12.21508989287838</v>
      </c>
      <c r="X54">
        <f>H54*'Coef Batter'!C$2</f>
        <v>4.0029152662592091</v>
      </c>
      <c r="Y54">
        <f>I54*'Coef Batter'!D$2</f>
        <v>19.010286447544075</v>
      </c>
      <c r="Z54">
        <f>J54*'Coef Batter'!E$2</f>
        <v>-6.7898678999585371</v>
      </c>
      <c r="AA54">
        <f>K54*'Coef Batter'!F$2</f>
        <v>-3.5767570381437181</v>
      </c>
      <c r="AB54">
        <f>L54*'Coef Batter'!G$2</f>
        <v>-1.3461741804356799</v>
      </c>
      <c r="AC54">
        <f>M54*'Coef Batter'!H$2</f>
        <v>0.84075695400494488</v>
      </c>
      <c r="AD54">
        <f>N54*'Coef Batter'!I$2</f>
        <v>-2.4269341639763304</v>
      </c>
      <c r="AE54">
        <f>O54*'Coef Batter'!J$2</f>
        <v>30.284197626152466</v>
      </c>
      <c r="AF54">
        <f>P54*'Coef Batter'!K$2</f>
        <v>-17.581427685123369</v>
      </c>
      <c r="AG54">
        <f>Q54*'Coef Batter'!L$2</f>
        <v>15.100323841739888</v>
      </c>
      <c r="AH54">
        <f>R54*'Coef Batter'!M$2</f>
        <v>10.417519673869956</v>
      </c>
      <c r="AI54">
        <f>S54*'Coef Batter'!N$2</f>
        <v>-0.22124537480186199</v>
      </c>
      <c r="AJ54">
        <f>T54*'Coef Batter'!O$2</f>
        <v>-9.6196688380015072</v>
      </c>
      <c r="AK54">
        <f>U54*'Coef Batter'!P$2</f>
        <v>-0.67289044737463</v>
      </c>
      <c r="AL54">
        <f t="shared" si="0"/>
        <v>2.4185098720131895</v>
      </c>
      <c r="AM54">
        <f t="shared" si="1"/>
        <v>0.91822792738795078</v>
      </c>
      <c r="AN54" s="2"/>
    </row>
    <row r="55" spans="1:40" x14ac:dyDescent="0.45">
      <c r="A55">
        <f>'All B'!A59</f>
        <v>54</v>
      </c>
      <c r="B55" t="str">
        <f>'All B'!B59</f>
        <v>Álex Rodríguez</v>
      </c>
      <c r="C55">
        <f>'All B'!C59</f>
        <v>2007</v>
      </c>
      <c r="D55">
        <f>'All B'!D59</f>
        <v>31</v>
      </c>
      <c r="E55" t="str">
        <f>'All B'!E59</f>
        <v>NYY</v>
      </c>
      <c r="F55" t="str">
        <f>'All B'!F59</f>
        <v>AL</v>
      </c>
      <c r="G55">
        <f>'All B'!H59</f>
        <v>708</v>
      </c>
      <c r="H55">
        <f>'All B'!J59</f>
        <v>143</v>
      </c>
      <c r="I55">
        <f>'All B'!K59</f>
        <v>183</v>
      </c>
      <c r="J55">
        <f>'All B'!L59</f>
        <v>98</v>
      </c>
      <c r="K55">
        <f>'All B'!M59</f>
        <v>31</v>
      </c>
      <c r="L55">
        <f>'All B'!N59</f>
        <v>0</v>
      </c>
      <c r="M55">
        <f>'All B'!Q59</f>
        <v>24</v>
      </c>
      <c r="N55">
        <f>'All B'!S59</f>
        <v>95</v>
      </c>
      <c r="O55">
        <f>'All B'!Y59</f>
        <v>176</v>
      </c>
      <c r="P55">
        <f>'All B'!AF59</f>
        <v>9.4</v>
      </c>
      <c r="Q55">
        <f>'All B'!AH59</f>
        <v>7</v>
      </c>
      <c r="R55">
        <f>'All B'!AI59</f>
        <v>9.5</v>
      </c>
      <c r="S55">
        <f>'All B'!AJ59</f>
        <v>0.2</v>
      </c>
      <c r="T55">
        <f>'All B'!AK59</f>
        <v>65</v>
      </c>
      <c r="U55">
        <f>'All B'!AN59</f>
        <v>7</v>
      </c>
      <c r="V55">
        <f>'Coef Batter'!$A$2</f>
        <v>-47.217614202620098</v>
      </c>
      <c r="W55">
        <f>G55*'Coef Batter'!B$2</f>
        <v>12.888649246136948</v>
      </c>
      <c r="X55">
        <f>H55*'Coef Batter'!C$2</f>
        <v>4.9775381136962338</v>
      </c>
      <c r="Y55">
        <f>I55*'Coef Batter'!D$2</f>
        <v>17.659301623860742</v>
      </c>
      <c r="Z55">
        <f>J55*'Coef Batter'!E$2</f>
        <v>-5.8369039841748833</v>
      </c>
      <c r="AA55">
        <f>K55*'Coef Batter'!F$2</f>
        <v>-2.8430632867296222</v>
      </c>
      <c r="AB55">
        <f>L55*'Coef Batter'!G$2</f>
        <v>0</v>
      </c>
      <c r="AC55">
        <f>M55*'Coef Batter'!H$2</f>
        <v>0.96086509029136558</v>
      </c>
      <c r="AD55">
        <f>N55*'Coef Batter'!I$2</f>
        <v>-4.1171204567455604</v>
      </c>
      <c r="AE55">
        <f>O55*'Coef Batter'!J$2</f>
        <v>32.69950173130573</v>
      </c>
      <c r="AF55">
        <f>P55*'Coef Batter'!K$2</f>
        <v>-17.581427685123369</v>
      </c>
      <c r="AG55">
        <f>Q55*'Coef Batter'!L$2</f>
        <v>15.319169114808581</v>
      </c>
      <c r="AH55">
        <f>R55*'Coef Batter'!M$2</f>
        <v>13.938934774896419</v>
      </c>
      <c r="AI55">
        <f>S55*'Coef Batter'!N$2</f>
        <v>-2.21245374801862E-2</v>
      </c>
      <c r="AJ55">
        <f>T55*'Coef Batter'!O$2</f>
        <v>-14.210874419774955</v>
      </c>
      <c r="AK55">
        <f>U55*'Coef Batter'!P$2</f>
        <v>-0.94204662632448199</v>
      </c>
      <c r="AL55">
        <f t="shared" si="0"/>
        <v>5.6727844960228673</v>
      </c>
      <c r="AM55">
        <f t="shared" si="1"/>
        <v>0.99657350318590121</v>
      </c>
      <c r="AN55" s="2"/>
    </row>
    <row r="56" spans="1:40" x14ac:dyDescent="0.45">
      <c r="A56">
        <f>'All B'!A60</f>
        <v>55</v>
      </c>
      <c r="B56" t="str">
        <f>'All B'!B60</f>
        <v>George Brett</v>
      </c>
      <c r="C56">
        <f>'All B'!C60</f>
        <v>1980</v>
      </c>
      <c r="D56">
        <f>'All B'!D60</f>
        <v>27</v>
      </c>
      <c r="E56" t="str">
        <f>'All B'!E60</f>
        <v>KCR</v>
      </c>
      <c r="F56" t="str">
        <f>'All B'!F60</f>
        <v>AL</v>
      </c>
      <c r="G56">
        <f>'All B'!H60</f>
        <v>515</v>
      </c>
      <c r="H56">
        <f>'All B'!J60</f>
        <v>87</v>
      </c>
      <c r="I56">
        <f>'All B'!K60</f>
        <v>175</v>
      </c>
      <c r="J56">
        <f>'All B'!L60</f>
        <v>109</v>
      </c>
      <c r="K56">
        <f>'All B'!M60</f>
        <v>33</v>
      </c>
      <c r="L56">
        <f>'All B'!N60</f>
        <v>9</v>
      </c>
      <c r="M56">
        <f>'All B'!Q60</f>
        <v>15</v>
      </c>
      <c r="N56">
        <f>'All B'!S60</f>
        <v>58</v>
      </c>
      <c r="O56">
        <f>'All B'!Y60</f>
        <v>203</v>
      </c>
      <c r="P56">
        <f>'All B'!AF60</f>
        <v>9.4</v>
      </c>
      <c r="Q56">
        <f>'All B'!AH60</f>
        <v>7.8</v>
      </c>
      <c r="R56">
        <f>'All B'!AI60</f>
        <v>8.5</v>
      </c>
      <c r="S56">
        <f>'All B'!AJ60</f>
        <v>1.3</v>
      </c>
      <c r="T56">
        <f>'All B'!AK60</f>
        <v>61</v>
      </c>
      <c r="U56">
        <f>'All B'!AN60</f>
        <v>6</v>
      </c>
      <c r="V56">
        <f>'Coef Batter'!$A$2</f>
        <v>-47.217614202620098</v>
      </c>
      <c r="W56">
        <f>G56*'Coef Batter'!B$2</f>
        <v>9.3752180250854931</v>
      </c>
      <c r="X56">
        <f>H56*'Coef Batter'!C$2</f>
        <v>3.028292418822184</v>
      </c>
      <c r="Y56">
        <f>I56*'Coef Batter'!D$2</f>
        <v>16.887310296041694</v>
      </c>
      <c r="Z56">
        <f>J56*'Coef Batter'!E$2</f>
        <v>-6.4920666762761456</v>
      </c>
      <c r="AA56">
        <f>K56*'Coef Batter'!F$2</f>
        <v>-3.0264867245831457</v>
      </c>
      <c r="AB56">
        <f>L56*'Coef Batter'!G$2</f>
        <v>-1.211556762392112</v>
      </c>
      <c r="AC56">
        <f>M56*'Coef Batter'!H$2</f>
        <v>0.60054068143210348</v>
      </c>
      <c r="AD56">
        <f>N56*'Coef Batter'!I$2</f>
        <v>-2.5136103841183424</v>
      </c>
      <c r="AE56">
        <f>O56*'Coef Batter'!J$2</f>
        <v>37.715902565085585</v>
      </c>
      <c r="AF56">
        <f>P56*'Coef Batter'!K$2</f>
        <v>-17.581427685123369</v>
      </c>
      <c r="AG56">
        <f>Q56*'Coef Batter'!L$2</f>
        <v>17.069931299358132</v>
      </c>
      <c r="AH56">
        <f>R56*'Coef Batter'!M$2</f>
        <v>12.471678482802059</v>
      </c>
      <c r="AI56">
        <f>S56*'Coef Batter'!N$2</f>
        <v>-0.14380949362121029</v>
      </c>
      <c r="AJ56">
        <f>T56*'Coef Batter'!O$2</f>
        <v>-13.336359070865727</v>
      </c>
      <c r="AK56">
        <f>U56*'Coef Batter'!P$2</f>
        <v>-0.807468536849556</v>
      </c>
      <c r="AL56">
        <f t="shared" si="0"/>
        <v>4.818474232177544</v>
      </c>
      <c r="AM56">
        <f t="shared" si="1"/>
        <v>0.99198564424057034</v>
      </c>
      <c r="AN56" s="2"/>
    </row>
    <row r="57" spans="1:40" x14ac:dyDescent="0.45">
      <c r="A57">
        <f>'All B'!A61</f>
        <v>56</v>
      </c>
      <c r="B57" t="str">
        <f>'All B'!B61</f>
        <v>Álex Rodríguez</v>
      </c>
      <c r="C57">
        <f>'All B'!C61</f>
        <v>1996</v>
      </c>
      <c r="D57">
        <f>'All B'!D61</f>
        <v>20</v>
      </c>
      <c r="E57" t="str">
        <f>'All B'!E61</f>
        <v>SEA</v>
      </c>
      <c r="F57" t="str">
        <f>'All B'!F61</f>
        <v>AL</v>
      </c>
      <c r="G57">
        <f>'All B'!H61</f>
        <v>677</v>
      </c>
      <c r="H57">
        <f>'All B'!J61</f>
        <v>141</v>
      </c>
      <c r="I57">
        <f>'All B'!K61</f>
        <v>215</v>
      </c>
      <c r="J57">
        <f>'All B'!L61</f>
        <v>124</v>
      </c>
      <c r="K57">
        <f>'All B'!M61</f>
        <v>54</v>
      </c>
      <c r="L57">
        <f>'All B'!N61</f>
        <v>1</v>
      </c>
      <c r="M57">
        <f>'All B'!Q61</f>
        <v>15</v>
      </c>
      <c r="N57">
        <f>'All B'!S61</f>
        <v>59</v>
      </c>
      <c r="O57">
        <f>'All B'!Y61</f>
        <v>161</v>
      </c>
      <c r="P57">
        <f>'All B'!AF61</f>
        <v>9.4</v>
      </c>
      <c r="Q57">
        <f>'All B'!AH61</f>
        <v>7.2</v>
      </c>
      <c r="R57">
        <f>'All B'!AI61</f>
        <v>8.5</v>
      </c>
      <c r="S57">
        <f>'All B'!AJ61</f>
        <v>1.8</v>
      </c>
      <c r="T57">
        <f>'All B'!AK61</f>
        <v>58</v>
      </c>
      <c r="U57">
        <f>'All B'!AN61</f>
        <v>3</v>
      </c>
      <c r="V57">
        <f>'Coef Batter'!$A$2</f>
        <v>-47.217614202620098</v>
      </c>
      <c r="W57">
        <f>G57*'Coef Batter'!B$2</f>
        <v>12.324315733947337</v>
      </c>
      <c r="X57">
        <f>H57*'Coef Batter'!C$2</f>
        <v>4.9079221960221604</v>
      </c>
      <c r="Y57">
        <f>I57*'Coef Batter'!D$2</f>
        <v>20.747266935136935</v>
      </c>
      <c r="Z57">
        <f>J57*'Coef Batter'!E$2</f>
        <v>-7.385470347323321</v>
      </c>
      <c r="AA57">
        <f>K57*'Coef Batter'!F$2</f>
        <v>-4.9524328220451483</v>
      </c>
      <c r="AB57">
        <f>L57*'Coef Batter'!G$2</f>
        <v>-0.134617418043568</v>
      </c>
      <c r="AC57">
        <f>M57*'Coef Batter'!H$2</f>
        <v>0.60054068143210348</v>
      </c>
      <c r="AD57">
        <f>N57*'Coef Batter'!I$2</f>
        <v>-2.5569484941893483</v>
      </c>
      <c r="AE57">
        <f>O57*'Coef Batter'!J$2</f>
        <v>29.912612379205807</v>
      </c>
      <c r="AF57">
        <f>P57*'Coef Batter'!K$2</f>
        <v>-17.581427685123369</v>
      </c>
      <c r="AG57">
        <f>Q57*'Coef Batter'!L$2</f>
        <v>15.756859660945969</v>
      </c>
      <c r="AH57">
        <f>R57*'Coef Batter'!M$2</f>
        <v>12.471678482802059</v>
      </c>
      <c r="AI57">
        <f>S57*'Coef Batter'!N$2</f>
        <v>-0.19912083732167579</v>
      </c>
      <c r="AJ57">
        <f>T57*'Coef Batter'!O$2</f>
        <v>-12.680472559183807</v>
      </c>
      <c r="AK57">
        <f>U57*'Coef Batter'!P$2</f>
        <v>-0.403734268424778</v>
      </c>
      <c r="AL57">
        <f t="shared" si="0"/>
        <v>3.6093574352172566</v>
      </c>
      <c r="AM57">
        <f t="shared" si="1"/>
        <v>0.97364419642466282</v>
      </c>
      <c r="AN57" s="2"/>
    </row>
    <row r="58" spans="1:40" x14ac:dyDescent="0.45">
      <c r="A58">
        <f>'All B'!A62</f>
        <v>57</v>
      </c>
      <c r="B58" t="str">
        <f>'All B'!B62</f>
        <v>Craig Biggio</v>
      </c>
      <c r="C58">
        <f>'All B'!C62</f>
        <v>1997</v>
      </c>
      <c r="D58">
        <f>'All B'!D62</f>
        <v>31</v>
      </c>
      <c r="E58" t="str">
        <f>'All B'!E62</f>
        <v>HOU</v>
      </c>
      <c r="F58" t="str">
        <f>'All B'!F62</f>
        <v>NL</v>
      </c>
      <c r="G58">
        <f>'All B'!H62</f>
        <v>744</v>
      </c>
      <c r="H58">
        <f>'All B'!J62</f>
        <v>146</v>
      </c>
      <c r="I58">
        <f>'All B'!K62</f>
        <v>191</v>
      </c>
      <c r="J58">
        <f>'All B'!L62</f>
        <v>124</v>
      </c>
      <c r="K58">
        <f>'All B'!M62</f>
        <v>37</v>
      </c>
      <c r="L58">
        <f>'All B'!N62</f>
        <v>8</v>
      </c>
      <c r="M58">
        <f>'All B'!Q62</f>
        <v>47</v>
      </c>
      <c r="N58">
        <f>'All B'!S62</f>
        <v>84</v>
      </c>
      <c r="O58">
        <f>'All B'!Y62</f>
        <v>143</v>
      </c>
      <c r="P58">
        <f>'All B'!AF62</f>
        <v>9.4</v>
      </c>
      <c r="Q58">
        <f>'All B'!AH62</f>
        <v>7.3</v>
      </c>
      <c r="R58">
        <f>'All B'!AI62</f>
        <v>7.5</v>
      </c>
      <c r="S58">
        <f>'All B'!AJ62</f>
        <v>2.2999999999999998</v>
      </c>
      <c r="T58">
        <f>'All B'!AK62</f>
        <v>43</v>
      </c>
      <c r="U58">
        <f>'All B'!AN62</f>
        <v>9</v>
      </c>
      <c r="V58">
        <f>'Coef Batter'!$A$2</f>
        <v>-47.217614202620098</v>
      </c>
      <c r="W58">
        <f>G58*'Coef Batter'!B$2</f>
        <v>13.544004292550692</v>
      </c>
      <c r="X58">
        <f>H58*'Coef Batter'!C$2</f>
        <v>5.0819619902073434</v>
      </c>
      <c r="Y58">
        <f>I58*'Coef Batter'!D$2</f>
        <v>18.43129295167979</v>
      </c>
      <c r="Z58">
        <f>J58*'Coef Batter'!E$2</f>
        <v>-7.385470347323321</v>
      </c>
      <c r="AA58">
        <f>K58*'Coef Batter'!F$2</f>
        <v>-3.3933336002901937</v>
      </c>
      <c r="AB58">
        <f>L58*'Coef Batter'!G$2</f>
        <v>-1.076939344348544</v>
      </c>
      <c r="AC58">
        <f>M58*'Coef Batter'!H$2</f>
        <v>1.8816941351539243</v>
      </c>
      <c r="AD58">
        <f>N58*'Coef Batter'!I$2</f>
        <v>-3.6404012459644957</v>
      </c>
      <c r="AE58">
        <f>O58*'Coef Batter'!J$2</f>
        <v>26.568345156685904</v>
      </c>
      <c r="AF58">
        <f>P58*'Coef Batter'!K$2</f>
        <v>-17.581427685123369</v>
      </c>
      <c r="AG58">
        <f>Q58*'Coef Batter'!L$2</f>
        <v>15.975704934014663</v>
      </c>
      <c r="AH58">
        <f>R58*'Coef Batter'!M$2</f>
        <v>11.0044221907077</v>
      </c>
      <c r="AI58">
        <f>S58*'Coef Batter'!N$2</f>
        <v>-0.25443218102214127</v>
      </c>
      <c r="AJ58">
        <f>T58*'Coef Batter'!O$2</f>
        <v>-9.4010400007742003</v>
      </c>
      <c r="AK58">
        <f>U58*'Coef Batter'!P$2</f>
        <v>-1.211202805274334</v>
      </c>
      <c r="AL58">
        <f t="shared" si="0"/>
        <v>1.325564238259322</v>
      </c>
      <c r="AM58">
        <f t="shared" si="1"/>
        <v>0.7901059611874105</v>
      </c>
      <c r="AN58" s="2"/>
    </row>
    <row r="59" spans="1:40" x14ac:dyDescent="0.45">
      <c r="A59">
        <f>'All B'!A63</f>
        <v>58</v>
      </c>
      <c r="B59" t="str">
        <f>'All B'!B63</f>
        <v>Álex Rodríguez</v>
      </c>
      <c r="C59">
        <f>'All B'!C63</f>
        <v>2005</v>
      </c>
      <c r="D59">
        <f>'All B'!D63</f>
        <v>29</v>
      </c>
      <c r="E59" t="str">
        <f>'All B'!E63</f>
        <v>NYY</v>
      </c>
      <c r="F59" t="str">
        <f>'All B'!F63</f>
        <v>AL</v>
      </c>
      <c r="G59">
        <f>'All B'!H63</f>
        <v>715</v>
      </c>
      <c r="H59">
        <f>'All B'!J63</f>
        <v>124</v>
      </c>
      <c r="I59">
        <f>'All B'!K63</f>
        <v>194</v>
      </c>
      <c r="J59">
        <f>'All B'!L63</f>
        <v>116</v>
      </c>
      <c r="K59">
        <f>'All B'!M63</f>
        <v>29</v>
      </c>
      <c r="L59">
        <f>'All B'!N63</f>
        <v>1</v>
      </c>
      <c r="M59">
        <f>'All B'!Q63</f>
        <v>21</v>
      </c>
      <c r="N59">
        <f>'All B'!S63</f>
        <v>91</v>
      </c>
      <c r="O59">
        <f>'All B'!Y63</f>
        <v>173</v>
      </c>
      <c r="P59">
        <f>'All B'!AF63</f>
        <v>9.4</v>
      </c>
      <c r="Q59">
        <f>'All B'!AH63</f>
        <v>6.9</v>
      </c>
      <c r="R59">
        <f>'All B'!AI63</f>
        <v>9.4</v>
      </c>
      <c r="S59">
        <f>'All B'!AJ63</f>
        <v>0.4</v>
      </c>
      <c r="T59">
        <f>'All B'!AK63</f>
        <v>66</v>
      </c>
      <c r="U59">
        <f>'All B'!AN63</f>
        <v>2</v>
      </c>
      <c r="V59">
        <f>'Coef Batter'!$A$2</f>
        <v>-47.217614202620098</v>
      </c>
      <c r="W59">
        <f>G59*'Coef Batter'!B$2</f>
        <v>13.016079394050731</v>
      </c>
      <c r="X59">
        <f>H59*'Coef Batter'!C$2</f>
        <v>4.316186895792538</v>
      </c>
      <c r="Y59">
        <f>I59*'Coef Batter'!D$2</f>
        <v>18.720789699611935</v>
      </c>
      <c r="Z59">
        <f>J59*'Coef Batter'!E$2</f>
        <v>-6.9089883894314941</v>
      </c>
      <c r="AA59">
        <f>K59*'Coef Batter'!F$2</f>
        <v>-2.6596398488760977</v>
      </c>
      <c r="AB59">
        <f>L59*'Coef Batter'!G$2</f>
        <v>-0.134617418043568</v>
      </c>
      <c r="AC59">
        <f>M59*'Coef Batter'!H$2</f>
        <v>0.84075695400494488</v>
      </c>
      <c r="AD59">
        <f>N59*'Coef Batter'!I$2</f>
        <v>-3.943768016461537</v>
      </c>
      <c r="AE59">
        <f>O59*'Coef Batter'!J$2</f>
        <v>32.142123860885746</v>
      </c>
      <c r="AF59">
        <f>P59*'Coef Batter'!K$2</f>
        <v>-17.581427685123369</v>
      </c>
      <c r="AG59">
        <f>Q59*'Coef Batter'!L$2</f>
        <v>15.100323841739888</v>
      </c>
      <c r="AH59">
        <f>R59*'Coef Batter'!M$2</f>
        <v>13.792209145686984</v>
      </c>
      <c r="AI59">
        <f>S59*'Coef Batter'!N$2</f>
        <v>-4.4249074960372399E-2</v>
      </c>
      <c r="AJ59">
        <f>T59*'Coef Batter'!O$2</f>
        <v>-14.429503257002262</v>
      </c>
      <c r="AK59">
        <f>U59*'Coef Batter'!P$2</f>
        <v>-0.269156178949852</v>
      </c>
      <c r="AL59">
        <f t="shared" si="0"/>
        <v>4.7395057203041189</v>
      </c>
      <c r="AM59">
        <f t="shared" si="1"/>
        <v>0.99133281036092269</v>
      </c>
      <c r="AN59" s="2"/>
    </row>
    <row r="60" spans="1:40" x14ac:dyDescent="0.45">
      <c r="A60">
        <f>'All B'!A64</f>
        <v>59</v>
      </c>
      <c r="B60" t="str">
        <f>'All B'!B64</f>
        <v>Ernie Banks</v>
      </c>
      <c r="C60">
        <f>'All B'!C64</f>
        <v>1958</v>
      </c>
      <c r="D60">
        <f>'All B'!D64</f>
        <v>27</v>
      </c>
      <c r="E60" t="str">
        <f>'All B'!E64</f>
        <v>CHC</v>
      </c>
      <c r="F60" t="str">
        <f>'All B'!F64</f>
        <v>NL</v>
      </c>
      <c r="G60">
        <f>'All B'!H64</f>
        <v>682</v>
      </c>
      <c r="H60">
        <f>'All B'!J64</f>
        <v>119</v>
      </c>
      <c r="I60">
        <f>'All B'!K64</f>
        <v>193</v>
      </c>
      <c r="J60">
        <f>'All B'!L64</f>
        <v>112</v>
      </c>
      <c r="K60">
        <f>'All B'!M64</f>
        <v>23</v>
      </c>
      <c r="L60">
        <f>'All B'!N64</f>
        <v>11</v>
      </c>
      <c r="M60">
        <f>'All B'!Q64</f>
        <v>4</v>
      </c>
      <c r="N60">
        <f>'All B'!S64</f>
        <v>52</v>
      </c>
      <c r="O60">
        <f>'All B'!Y64</f>
        <v>155</v>
      </c>
      <c r="P60">
        <f>'All B'!AF64</f>
        <v>9.3000000000000007</v>
      </c>
      <c r="Q60">
        <f>'All B'!AH64</f>
        <v>6.8</v>
      </c>
      <c r="R60">
        <f>'All B'!AI64</f>
        <v>8.5</v>
      </c>
      <c r="S60">
        <f>'All B'!AJ64</f>
        <v>1.9</v>
      </c>
      <c r="T60">
        <f>'All B'!AK64</f>
        <v>48</v>
      </c>
      <c r="U60">
        <f>'All B'!AN64</f>
        <v>1</v>
      </c>
      <c r="V60">
        <f>'Coef Batter'!$A$2</f>
        <v>-47.217614202620098</v>
      </c>
      <c r="W60">
        <f>G60*'Coef Batter'!B$2</f>
        <v>12.415337268171468</v>
      </c>
      <c r="X60">
        <f>H60*'Coef Batter'!C$2</f>
        <v>4.142147101607355</v>
      </c>
      <c r="Y60">
        <f>I60*'Coef Batter'!D$2</f>
        <v>18.624290783634553</v>
      </c>
      <c r="Z60">
        <f>J60*'Coef Batter'!E$2</f>
        <v>-6.6707474104855802</v>
      </c>
      <c r="AA60">
        <f>K60*'Coef Batter'!F$2</f>
        <v>-2.1093695353155262</v>
      </c>
      <c r="AB60">
        <f>L60*'Coef Batter'!G$2</f>
        <v>-1.4807915984792479</v>
      </c>
      <c r="AC60">
        <f>M60*'Coef Batter'!H$2</f>
        <v>0.1601441817152276</v>
      </c>
      <c r="AD60">
        <f>N60*'Coef Batter'!I$2</f>
        <v>-2.253581723692307</v>
      </c>
      <c r="AE60">
        <f>O60*'Coef Batter'!J$2</f>
        <v>28.79785663836584</v>
      </c>
      <c r="AF60">
        <f>P60*'Coef Batter'!K$2</f>
        <v>-17.394391220388016</v>
      </c>
      <c r="AG60">
        <f>Q60*'Coef Batter'!L$2</f>
        <v>14.881478568671193</v>
      </c>
      <c r="AH60">
        <f>R60*'Coef Batter'!M$2</f>
        <v>12.471678482802059</v>
      </c>
      <c r="AI60">
        <f>S60*'Coef Batter'!N$2</f>
        <v>-0.21018310606176888</v>
      </c>
      <c r="AJ60">
        <f>T60*'Coef Batter'!O$2</f>
        <v>-10.494184186910736</v>
      </c>
      <c r="AK60">
        <f>U60*'Coef Batter'!P$2</f>
        <v>-0.134578089474926</v>
      </c>
      <c r="AL60">
        <f t="shared" si="0"/>
        <v>3.5274919515394978</v>
      </c>
      <c r="AM60">
        <f t="shared" si="1"/>
        <v>0.97145995755398162</v>
      </c>
      <c r="AN60" s="2"/>
    </row>
    <row r="61" spans="1:40" x14ac:dyDescent="0.45">
      <c r="A61">
        <f>'All B'!A65</f>
        <v>60</v>
      </c>
      <c r="B61" t="str">
        <f>'All B'!B65</f>
        <v>Jackie Robinson</v>
      </c>
      <c r="C61">
        <f>'All B'!C65</f>
        <v>1949</v>
      </c>
      <c r="D61">
        <f>'All B'!D65</f>
        <v>30</v>
      </c>
      <c r="E61" t="str">
        <f>'All B'!E65</f>
        <v>BRO</v>
      </c>
      <c r="F61" t="str">
        <f>'All B'!F65</f>
        <v>NL</v>
      </c>
      <c r="G61">
        <f>'All B'!H65</f>
        <v>704</v>
      </c>
      <c r="H61">
        <f>'All B'!J65</f>
        <v>122</v>
      </c>
      <c r="I61">
        <f>'All B'!K65</f>
        <v>203</v>
      </c>
      <c r="J61">
        <f>'All B'!L65</f>
        <v>137</v>
      </c>
      <c r="K61">
        <f>'All B'!M65</f>
        <v>38</v>
      </c>
      <c r="L61">
        <f>'All B'!N65</f>
        <v>12</v>
      </c>
      <c r="M61">
        <f>'All B'!Q65</f>
        <v>37</v>
      </c>
      <c r="N61">
        <f>'All B'!S65</f>
        <v>86</v>
      </c>
      <c r="O61">
        <f>'All B'!Y65</f>
        <v>152</v>
      </c>
      <c r="P61">
        <f>'All B'!AF65</f>
        <v>9.3000000000000007</v>
      </c>
      <c r="Q61">
        <f>'All B'!AH65</f>
        <v>6.6</v>
      </c>
      <c r="R61">
        <f>'All B'!AI65</f>
        <v>8.3000000000000007</v>
      </c>
      <c r="S61">
        <f>'All B'!AJ65</f>
        <v>1.8</v>
      </c>
      <c r="T61">
        <f>'All B'!AK65</f>
        <v>46</v>
      </c>
      <c r="U61">
        <f>'All B'!AN65</f>
        <v>4</v>
      </c>
      <c r="V61">
        <f>'Coef Batter'!$A$2</f>
        <v>-47.217614202620098</v>
      </c>
      <c r="W61">
        <f>G61*'Coef Batter'!B$2</f>
        <v>12.815832018757643</v>
      </c>
      <c r="X61">
        <f>H61*'Coef Batter'!C$2</f>
        <v>4.2465709781184655</v>
      </c>
      <c r="Y61">
        <f>I61*'Coef Batter'!D$2</f>
        <v>19.589279943408364</v>
      </c>
      <c r="Z61">
        <f>J61*'Coef Batter'!E$2</f>
        <v>-8.1597535288975411</v>
      </c>
      <c r="AA61">
        <f>K61*'Coef Batter'!F$2</f>
        <v>-3.4850453192169559</v>
      </c>
      <c r="AB61">
        <f>L61*'Coef Batter'!G$2</f>
        <v>-1.6154090165228161</v>
      </c>
      <c r="AC61">
        <f>M61*'Coef Batter'!H$2</f>
        <v>1.4813336808658553</v>
      </c>
      <c r="AD61">
        <f>N61*'Coef Batter'!I$2</f>
        <v>-3.7270774661065076</v>
      </c>
      <c r="AE61">
        <f>O61*'Coef Batter'!J$2</f>
        <v>28.240478767945856</v>
      </c>
      <c r="AF61">
        <f>P61*'Coef Batter'!K$2</f>
        <v>-17.394391220388016</v>
      </c>
      <c r="AG61">
        <f>Q61*'Coef Batter'!L$2</f>
        <v>14.443788022533804</v>
      </c>
      <c r="AH61">
        <f>R61*'Coef Batter'!M$2</f>
        <v>12.178227224383189</v>
      </c>
      <c r="AI61">
        <f>S61*'Coef Batter'!N$2</f>
        <v>-0.19912083732167579</v>
      </c>
      <c r="AJ61">
        <f>T61*'Coef Batter'!O$2</f>
        <v>-10.056926512456123</v>
      </c>
      <c r="AK61">
        <f>U61*'Coef Batter'!P$2</f>
        <v>-0.538312357899704</v>
      </c>
      <c r="AL61">
        <f t="shared" si="0"/>
        <v>0.60186017458374508</v>
      </c>
      <c r="AM61">
        <f t="shared" si="1"/>
        <v>0.64608176945474272</v>
      </c>
      <c r="AN61" s="2"/>
    </row>
    <row r="62" spans="1:40" x14ac:dyDescent="0.45">
      <c r="A62">
        <f>'All B'!A66</f>
        <v>61</v>
      </c>
      <c r="B62" t="str">
        <f>'All B'!B66</f>
        <v>Joe Morgan</v>
      </c>
      <c r="C62">
        <f>'All B'!C66</f>
        <v>1972</v>
      </c>
      <c r="D62">
        <f>'All B'!D66</f>
        <v>28</v>
      </c>
      <c r="E62" t="str">
        <f>'All B'!E66</f>
        <v>CIN</v>
      </c>
      <c r="F62" t="str">
        <f>'All B'!F66</f>
        <v>NL</v>
      </c>
      <c r="G62">
        <f>'All B'!H66</f>
        <v>680</v>
      </c>
      <c r="H62">
        <f>'All B'!J66</f>
        <v>122</v>
      </c>
      <c r="I62">
        <f>'All B'!K66</f>
        <v>161</v>
      </c>
      <c r="J62">
        <f>'All B'!L66</f>
        <v>118</v>
      </c>
      <c r="K62">
        <f>'All B'!M66</f>
        <v>23</v>
      </c>
      <c r="L62">
        <f>'All B'!N66</f>
        <v>4</v>
      </c>
      <c r="M62">
        <f>'All B'!Q66</f>
        <v>58</v>
      </c>
      <c r="N62">
        <f>'All B'!S66</f>
        <v>115</v>
      </c>
      <c r="O62">
        <f>'All B'!Y66</f>
        <v>149</v>
      </c>
      <c r="P62">
        <f>'All B'!AF66</f>
        <v>9.3000000000000007</v>
      </c>
      <c r="Q62">
        <f>'All B'!AH66</f>
        <v>7.3</v>
      </c>
      <c r="R62">
        <f>'All B'!AI66</f>
        <v>8.4</v>
      </c>
      <c r="S62">
        <f>'All B'!AJ66</f>
        <v>1.4</v>
      </c>
      <c r="T62">
        <f>'All B'!AK66</f>
        <v>42</v>
      </c>
      <c r="U62">
        <f>'All B'!AN66</f>
        <v>11</v>
      </c>
      <c r="V62">
        <f>'Coef Batter'!$A$2</f>
        <v>-47.217614202620098</v>
      </c>
      <c r="W62">
        <f>G62*'Coef Batter'!B$2</f>
        <v>12.378928654481815</v>
      </c>
      <c r="X62">
        <f>H62*'Coef Batter'!C$2</f>
        <v>4.2465709781184655</v>
      </c>
      <c r="Y62">
        <f>I62*'Coef Batter'!D$2</f>
        <v>15.536325472358357</v>
      </c>
      <c r="Z62">
        <f>J62*'Coef Batter'!E$2</f>
        <v>-7.028108878904451</v>
      </c>
      <c r="AA62">
        <f>K62*'Coef Batter'!F$2</f>
        <v>-2.1093695353155262</v>
      </c>
      <c r="AB62">
        <f>L62*'Coef Batter'!G$2</f>
        <v>-0.538469672174272</v>
      </c>
      <c r="AC62">
        <f>M62*'Coef Batter'!H$2</f>
        <v>2.3220906348708001</v>
      </c>
      <c r="AD62">
        <f>N62*'Coef Batter'!I$2</f>
        <v>-4.9838826581656788</v>
      </c>
      <c r="AE62">
        <f>O62*'Coef Batter'!J$2</f>
        <v>27.683100897525872</v>
      </c>
      <c r="AF62">
        <f>P62*'Coef Batter'!K$2</f>
        <v>-17.394391220388016</v>
      </c>
      <c r="AG62">
        <f>Q62*'Coef Batter'!L$2</f>
        <v>15.975704934014663</v>
      </c>
      <c r="AH62">
        <f>R62*'Coef Batter'!M$2</f>
        <v>12.324952853592624</v>
      </c>
      <c r="AI62">
        <f>S62*'Coef Batter'!N$2</f>
        <v>-0.15487176236130337</v>
      </c>
      <c r="AJ62">
        <f>T62*'Coef Batter'!O$2</f>
        <v>-9.1824111635468935</v>
      </c>
      <c r="AK62">
        <f>U62*'Coef Batter'!P$2</f>
        <v>-1.480358984224186</v>
      </c>
      <c r="AL62">
        <f t="shared" si="0"/>
        <v>0.37819634726216789</v>
      </c>
      <c r="AM62">
        <f t="shared" si="1"/>
        <v>0.59343801027567644</v>
      </c>
      <c r="AN62" s="2"/>
    </row>
    <row r="63" spans="1:40" x14ac:dyDescent="0.45">
      <c r="A63">
        <f>'All B'!A67</f>
        <v>62</v>
      </c>
      <c r="B63" t="str">
        <f>'All B'!B67</f>
        <v>Joe Morgan</v>
      </c>
      <c r="C63">
        <f>'All B'!C67</f>
        <v>1973</v>
      </c>
      <c r="D63">
        <f>'All B'!D67</f>
        <v>29</v>
      </c>
      <c r="E63" t="str">
        <f>'All B'!E67</f>
        <v>CIN</v>
      </c>
      <c r="F63" t="str">
        <f>'All B'!F67</f>
        <v>NL</v>
      </c>
      <c r="G63">
        <f>'All B'!H67</f>
        <v>698</v>
      </c>
      <c r="H63">
        <f>'All B'!J67</f>
        <v>116</v>
      </c>
      <c r="I63">
        <f>'All B'!K67</f>
        <v>167</v>
      </c>
      <c r="J63">
        <f>'All B'!L67</f>
        <v>104</v>
      </c>
      <c r="K63">
        <f>'All B'!M67</f>
        <v>35</v>
      </c>
      <c r="L63">
        <f>'All B'!N67</f>
        <v>2</v>
      </c>
      <c r="M63">
        <f>'All B'!Q67</f>
        <v>67</v>
      </c>
      <c r="N63">
        <f>'All B'!S67</f>
        <v>111</v>
      </c>
      <c r="O63">
        <f>'All B'!Y67</f>
        <v>154</v>
      </c>
      <c r="P63">
        <f>'All B'!AF67</f>
        <v>9.3000000000000007</v>
      </c>
      <c r="Q63">
        <f>'All B'!AH67</f>
        <v>7.2</v>
      </c>
      <c r="R63">
        <f>'All B'!AI67</f>
        <v>8</v>
      </c>
      <c r="S63">
        <f>'All B'!AJ67</f>
        <v>1.8</v>
      </c>
      <c r="T63">
        <f>'All B'!AK67</f>
        <v>43</v>
      </c>
      <c r="U63">
        <f>'All B'!AN67</f>
        <v>8</v>
      </c>
      <c r="V63">
        <f>'Coef Batter'!$A$2</f>
        <v>-47.217614202620098</v>
      </c>
      <c r="W63">
        <f>G63*'Coef Batter'!B$2</f>
        <v>12.706606177688686</v>
      </c>
      <c r="X63">
        <f>H63*'Coef Batter'!C$2</f>
        <v>4.0377232250962454</v>
      </c>
      <c r="Y63">
        <f>I63*'Coef Batter'!D$2</f>
        <v>16.115318968222642</v>
      </c>
      <c r="Z63">
        <f>J63*'Coef Batter'!E$2</f>
        <v>-6.1942654525937533</v>
      </c>
      <c r="AA63">
        <f>K63*'Coef Batter'!F$2</f>
        <v>-3.2099101624366702</v>
      </c>
      <c r="AB63">
        <f>L63*'Coef Batter'!G$2</f>
        <v>-0.269234836087136</v>
      </c>
      <c r="AC63">
        <f>M63*'Coef Batter'!H$2</f>
        <v>2.682415043730062</v>
      </c>
      <c r="AD63">
        <f>N63*'Coef Batter'!I$2</f>
        <v>-4.8105302178816549</v>
      </c>
      <c r="AE63">
        <f>O63*'Coef Batter'!J$2</f>
        <v>28.612064014892514</v>
      </c>
      <c r="AF63">
        <f>P63*'Coef Batter'!K$2</f>
        <v>-17.394391220388016</v>
      </c>
      <c r="AG63">
        <f>Q63*'Coef Batter'!L$2</f>
        <v>15.756859660945969</v>
      </c>
      <c r="AH63">
        <f>R63*'Coef Batter'!M$2</f>
        <v>11.738050336754879</v>
      </c>
      <c r="AI63">
        <f>S63*'Coef Batter'!N$2</f>
        <v>-0.19912083732167579</v>
      </c>
      <c r="AJ63">
        <f>T63*'Coef Batter'!O$2</f>
        <v>-9.4010400007742003</v>
      </c>
      <c r="AK63">
        <f>U63*'Coef Batter'!P$2</f>
        <v>-1.076624715799408</v>
      </c>
      <c r="AL63">
        <f t="shared" si="0"/>
        <v>1.8763057814283801</v>
      </c>
      <c r="AM63">
        <f t="shared" si="1"/>
        <v>0.86718622435474002</v>
      </c>
      <c r="AN63" s="2"/>
    </row>
    <row r="64" spans="1:40" x14ac:dyDescent="0.45">
      <c r="A64">
        <f>'All B'!A68</f>
        <v>63</v>
      </c>
      <c r="B64" t="str">
        <f>'All B'!B68</f>
        <v>Albert Pujols</v>
      </c>
      <c r="C64">
        <f>'All B'!C68</f>
        <v>2008</v>
      </c>
      <c r="D64">
        <f>'All B'!D68</f>
        <v>28</v>
      </c>
      <c r="E64" t="str">
        <f>'All B'!E68</f>
        <v>STL</v>
      </c>
      <c r="F64" t="str">
        <f>'All B'!F68</f>
        <v>NL</v>
      </c>
      <c r="G64">
        <f>'All B'!H68</f>
        <v>641</v>
      </c>
      <c r="H64">
        <f>'All B'!J68</f>
        <v>100</v>
      </c>
      <c r="I64">
        <f>'All B'!K68</f>
        <v>187</v>
      </c>
      <c r="J64">
        <f>'All B'!L68</f>
        <v>106</v>
      </c>
      <c r="K64">
        <f>'All B'!M68</f>
        <v>44</v>
      </c>
      <c r="L64">
        <f>'All B'!N68</f>
        <v>0</v>
      </c>
      <c r="M64">
        <f>'All B'!Q68</f>
        <v>7</v>
      </c>
      <c r="N64">
        <f>'All B'!S68</f>
        <v>104</v>
      </c>
      <c r="O64">
        <f>'All B'!Y68</f>
        <v>192</v>
      </c>
      <c r="P64">
        <f>'All B'!AF68</f>
        <v>9.1999999999999993</v>
      </c>
      <c r="Q64">
        <f>'All B'!AH68</f>
        <v>7.3</v>
      </c>
      <c r="R64">
        <f>'All B'!AI68</f>
        <v>7.5</v>
      </c>
      <c r="S64">
        <f>'All B'!AJ68</f>
        <v>1</v>
      </c>
      <c r="T64">
        <f>'All B'!AK68</f>
        <v>65</v>
      </c>
      <c r="U64">
        <f>'All B'!AN68</f>
        <v>0</v>
      </c>
      <c r="V64">
        <f>'Coef Batter'!$A$2</f>
        <v>-47.217614202620098</v>
      </c>
      <c r="W64">
        <f>G64*'Coef Batter'!B$2</f>
        <v>11.668960687533593</v>
      </c>
      <c r="X64">
        <f>H64*'Coef Batter'!C$2</f>
        <v>3.4807958837036601</v>
      </c>
      <c r="Y64">
        <f>I64*'Coef Batter'!D$2</f>
        <v>18.045297287770264</v>
      </c>
      <c r="Z64">
        <f>J64*'Coef Batter'!E$2</f>
        <v>-6.3133859420667102</v>
      </c>
      <c r="AA64">
        <f>K64*'Coef Batter'!F$2</f>
        <v>-4.0353156327775279</v>
      </c>
      <c r="AB64">
        <f>L64*'Coef Batter'!G$2</f>
        <v>0</v>
      </c>
      <c r="AC64">
        <f>M64*'Coef Batter'!H$2</f>
        <v>0.28025231800164829</v>
      </c>
      <c r="AD64">
        <f>N64*'Coef Batter'!I$2</f>
        <v>-4.5071634473846141</v>
      </c>
      <c r="AE64">
        <f>O64*'Coef Batter'!J$2</f>
        <v>35.672183706878975</v>
      </c>
      <c r="AF64">
        <f>P64*'Coef Batter'!K$2</f>
        <v>-17.207354755652659</v>
      </c>
      <c r="AG64">
        <f>Q64*'Coef Batter'!L$2</f>
        <v>15.975704934014663</v>
      </c>
      <c r="AH64">
        <f>R64*'Coef Batter'!M$2</f>
        <v>11.0044221907077</v>
      </c>
      <c r="AI64">
        <f>S64*'Coef Batter'!N$2</f>
        <v>-0.11062268740093099</v>
      </c>
      <c r="AJ64">
        <f>T64*'Coef Batter'!O$2</f>
        <v>-14.210874419774955</v>
      </c>
      <c r="AK64">
        <f>U64*'Coef Batter'!P$2</f>
        <v>0</v>
      </c>
      <c r="AL64">
        <f t="shared" si="0"/>
        <v>2.525285920933003</v>
      </c>
      <c r="AM64">
        <f t="shared" si="1"/>
        <v>0.92589555508457178</v>
      </c>
      <c r="AN64" s="2"/>
    </row>
    <row r="65" spans="1:40" x14ac:dyDescent="0.45">
      <c r="A65">
        <f>'All B'!A69</f>
        <v>64</v>
      </c>
      <c r="B65" t="str">
        <f>'All B'!B69</f>
        <v>Reggie Jackson</v>
      </c>
      <c r="C65">
        <f>'All B'!C69</f>
        <v>1969</v>
      </c>
      <c r="D65">
        <f>'All B'!D69</f>
        <v>23</v>
      </c>
      <c r="E65" t="str">
        <f>'All B'!E69</f>
        <v>OAK</v>
      </c>
      <c r="F65" t="str">
        <f>'All B'!F69</f>
        <v>AL</v>
      </c>
      <c r="G65">
        <f>'All B'!H69</f>
        <v>678</v>
      </c>
      <c r="H65">
        <f>'All B'!J69</f>
        <v>123</v>
      </c>
      <c r="I65">
        <f>'All B'!K69</f>
        <v>151</v>
      </c>
      <c r="J65">
        <f>'All B'!L69</f>
        <v>65</v>
      </c>
      <c r="K65">
        <f>'All B'!M69</f>
        <v>36</v>
      </c>
      <c r="L65">
        <f>'All B'!N69</f>
        <v>3</v>
      </c>
      <c r="M65">
        <f>'All B'!Q69</f>
        <v>13</v>
      </c>
      <c r="N65">
        <f>'All B'!S69</f>
        <v>114</v>
      </c>
      <c r="O65">
        <f>'All B'!Y69</f>
        <v>189</v>
      </c>
      <c r="P65">
        <f>'All B'!AF69</f>
        <v>9.1999999999999993</v>
      </c>
      <c r="Q65">
        <f>'All B'!AH69</f>
        <v>7</v>
      </c>
      <c r="R65">
        <f>'All B'!AI69</f>
        <v>8.5</v>
      </c>
      <c r="S65">
        <f>'All B'!AJ69</f>
        <v>0.1</v>
      </c>
      <c r="T65">
        <f>'All B'!AK69</f>
        <v>64</v>
      </c>
      <c r="U65">
        <f>'All B'!AN69</f>
        <v>1</v>
      </c>
      <c r="V65">
        <f>'Coef Batter'!$A$2</f>
        <v>-47.217614202620098</v>
      </c>
      <c r="W65">
        <f>G65*'Coef Batter'!B$2</f>
        <v>12.342520040792163</v>
      </c>
      <c r="X65">
        <f>H65*'Coef Batter'!C$2</f>
        <v>4.2813789369555018</v>
      </c>
      <c r="Y65">
        <f>I65*'Coef Batter'!D$2</f>
        <v>14.571336312584545</v>
      </c>
      <c r="Z65">
        <f>J65*'Coef Batter'!E$2</f>
        <v>-3.8714159078710959</v>
      </c>
      <c r="AA65">
        <f>K65*'Coef Batter'!F$2</f>
        <v>-3.3016218813634319</v>
      </c>
      <c r="AB65">
        <f>L65*'Coef Batter'!G$2</f>
        <v>-0.40385225413070402</v>
      </c>
      <c r="AC65">
        <f>M65*'Coef Batter'!H$2</f>
        <v>0.52046859057448969</v>
      </c>
      <c r="AD65">
        <f>N65*'Coef Batter'!I$2</f>
        <v>-4.9405445480946728</v>
      </c>
      <c r="AE65">
        <f>O65*'Coef Batter'!J$2</f>
        <v>35.114805836458991</v>
      </c>
      <c r="AF65">
        <f>P65*'Coef Batter'!K$2</f>
        <v>-17.207354755652659</v>
      </c>
      <c r="AG65">
        <f>Q65*'Coef Batter'!L$2</f>
        <v>15.319169114808581</v>
      </c>
      <c r="AH65">
        <f>R65*'Coef Batter'!M$2</f>
        <v>12.471678482802059</v>
      </c>
      <c r="AI65">
        <f>S65*'Coef Batter'!N$2</f>
        <v>-1.10622687400931E-2</v>
      </c>
      <c r="AJ65">
        <f>T65*'Coef Batter'!O$2</f>
        <v>-13.992245582547648</v>
      </c>
      <c r="AK65">
        <f>U65*'Coef Batter'!P$2</f>
        <v>-0.134578089474926</v>
      </c>
      <c r="AL65">
        <f t="shared" si="0"/>
        <v>3.5410678244810048</v>
      </c>
      <c r="AM65">
        <f t="shared" si="1"/>
        <v>0.97183395601958433</v>
      </c>
      <c r="AN65" s="2"/>
    </row>
    <row r="66" spans="1:40" x14ac:dyDescent="0.45">
      <c r="A66">
        <f>'All B'!A70</f>
        <v>65</v>
      </c>
      <c r="B66" t="str">
        <f>'All B'!B70</f>
        <v>Barry Bonds</v>
      </c>
      <c r="C66">
        <f>'All B'!C70</f>
        <v>2003</v>
      </c>
      <c r="D66">
        <f>'All B'!D70</f>
        <v>38</v>
      </c>
      <c r="E66" t="str">
        <f>'All B'!E70</f>
        <v>SFG</v>
      </c>
      <c r="F66" t="str">
        <f>'All B'!F70</f>
        <v>NL</v>
      </c>
      <c r="G66">
        <f>'All B'!H70</f>
        <v>550</v>
      </c>
      <c r="H66">
        <f>'All B'!J70</f>
        <v>111</v>
      </c>
      <c r="I66">
        <f>'All B'!K70</f>
        <v>133</v>
      </c>
      <c r="J66">
        <f>'All B'!L70</f>
        <v>65</v>
      </c>
      <c r="K66">
        <f>'All B'!M70</f>
        <v>22</v>
      </c>
      <c r="L66">
        <f>'All B'!N70</f>
        <v>1</v>
      </c>
      <c r="M66">
        <f>'All B'!Q70</f>
        <v>7</v>
      </c>
      <c r="N66">
        <f>'All B'!S70</f>
        <v>148</v>
      </c>
      <c r="O66">
        <f>'All B'!Y70</f>
        <v>231</v>
      </c>
      <c r="P66">
        <f>'All B'!AF70</f>
        <v>9.1999999999999993</v>
      </c>
      <c r="Q66">
        <f>'All B'!AH70</f>
        <v>7.5</v>
      </c>
      <c r="R66">
        <f>'All B'!AI70</f>
        <v>8.6999999999999993</v>
      </c>
      <c r="S66">
        <f>'All B'!AJ70</f>
        <v>-0.1</v>
      </c>
      <c r="T66">
        <f>'All B'!AK70</f>
        <v>77</v>
      </c>
      <c r="U66">
        <f>'All B'!AN70</f>
        <v>1</v>
      </c>
      <c r="V66">
        <f>'Coef Batter'!$A$2</f>
        <v>-47.217614202620098</v>
      </c>
      <c r="W66">
        <f>G66*'Coef Batter'!B$2</f>
        <v>10.01236876465441</v>
      </c>
      <c r="X66">
        <f>H66*'Coef Batter'!C$2</f>
        <v>3.8636834309110624</v>
      </c>
      <c r="Y66">
        <f>I66*'Coef Batter'!D$2</f>
        <v>12.834355824991686</v>
      </c>
      <c r="Z66">
        <f>J66*'Coef Batter'!E$2</f>
        <v>-3.8714159078710959</v>
      </c>
      <c r="AA66">
        <f>K66*'Coef Batter'!F$2</f>
        <v>-2.017657816388764</v>
      </c>
      <c r="AB66">
        <f>L66*'Coef Batter'!G$2</f>
        <v>-0.134617418043568</v>
      </c>
      <c r="AC66">
        <f>M66*'Coef Batter'!H$2</f>
        <v>0.28025231800164829</v>
      </c>
      <c r="AD66">
        <f>N66*'Coef Batter'!I$2</f>
        <v>-6.4140402905088738</v>
      </c>
      <c r="AE66">
        <f>O66*'Coef Batter'!J$2</f>
        <v>42.918096022338773</v>
      </c>
      <c r="AF66">
        <f>P66*'Coef Batter'!K$2</f>
        <v>-17.207354755652659</v>
      </c>
      <c r="AG66">
        <f>Q66*'Coef Batter'!L$2</f>
        <v>16.413395480152051</v>
      </c>
      <c r="AH66">
        <f>R66*'Coef Batter'!M$2</f>
        <v>12.76512974122093</v>
      </c>
      <c r="AI66">
        <f>S66*'Coef Batter'!N$2</f>
        <v>1.10622687400931E-2</v>
      </c>
      <c r="AJ66">
        <f>T66*'Coef Batter'!O$2</f>
        <v>-16.834420466502639</v>
      </c>
      <c r="AK66">
        <f>U66*'Coef Batter'!P$2</f>
        <v>-0.134578089474926</v>
      </c>
      <c r="AL66">
        <f t="shared" si="0"/>
        <v>5.2666449039480288</v>
      </c>
      <c r="AM66">
        <f t="shared" si="1"/>
        <v>0.99486560123953305</v>
      </c>
      <c r="AN66" s="2"/>
    </row>
    <row r="67" spans="1:40" x14ac:dyDescent="0.45">
      <c r="A67">
        <f>'All B'!A71</f>
        <v>66</v>
      </c>
      <c r="B67" t="str">
        <f>'All B'!B71</f>
        <v>Norm Cash</v>
      </c>
      <c r="C67">
        <f>'All B'!C71</f>
        <v>1961</v>
      </c>
      <c r="D67">
        <f>'All B'!D71</f>
        <v>27</v>
      </c>
      <c r="E67" t="str">
        <f>'All B'!E71</f>
        <v>DET</v>
      </c>
      <c r="F67" t="str">
        <f>'All B'!F71</f>
        <v>AL</v>
      </c>
      <c r="G67">
        <f>'All B'!H71</f>
        <v>673</v>
      </c>
      <c r="H67">
        <f>'All B'!J71</f>
        <v>119</v>
      </c>
      <c r="I67">
        <f>'All B'!K71</f>
        <v>193</v>
      </c>
      <c r="J67">
        <f>'All B'!L71</f>
        <v>122</v>
      </c>
      <c r="K67">
        <f>'All B'!M71</f>
        <v>22</v>
      </c>
      <c r="L67">
        <f>'All B'!N71</f>
        <v>8</v>
      </c>
      <c r="M67">
        <f>'All B'!Q71</f>
        <v>11</v>
      </c>
      <c r="N67">
        <f>'All B'!S71</f>
        <v>124</v>
      </c>
      <c r="O67">
        <f>'All B'!Y71</f>
        <v>201</v>
      </c>
      <c r="P67">
        <f>'All B'!AF71</f>
        <v>9.1999999999999993</v>
      </c>
      <c r="Q67">
        <f>'All B'!AH71</f>
        <v>7.1</v>
      </c>
      <c r="R67">
        <f>'All B'!AI71</f>
        <v>8.5</v>
      </c>
      <c r="S67">
        <f>'All B'!AJ71</f>
        <v>-0.2</v>
      </c>
      <c r="T67">
        <f>'All B'!AK71</f>
        <v>76</v>
      </c>
      <c r="U67">
        <f>'All B'!AN71</f>
        <v>-2</v>
      </c>
      <c r="V67">
        <f>'Coef Batter'!$A$2</f>
        <v>-47.217614202620098</v>
      </c>
      <c r="W67">
        <f>G67*'Coef Batter'!B$2</f>
        <v>12.251498506568032</v>
      </c>
      <c r="X67">
        <f>H67*'Coef Batter'!C$2</f>
        <v>4.142147101607355</v>
      </c>
      <c r="Y67">
        <f>I67*'Coef Batter'!D$2</f>
        <v>18.624290783634553</v>
      </c>
      <c r="Z67">
        <f>J67*'Coef Batter'!E$2</f>
        <v>-7.2663498578503649</v>
      </c>
      <c r="AA67">
        <f>K67*'Coef Batter'!F$2</f>
        <v>-2.017657816388764</v>
      </c>
      <c r="AB67">
        <f>L67*'Coef Batter'!G$2</f>
        <v>-1.076939344348544</v>
      </c>
      <c r="AC67">
        <f>M67*'Coef Batter'!H$2</f>
        <v>0.44039649971687589</v>
      </c>
      <c r="AD67">
        <f>N67*'Coef Batter'!I$2</f>
        <v>-5.3739256488047316</v>
      </c>
      <c r="AE67">
        <f>O67*'Coef Batter'!J$2</f>
        <v>37.344317318138927</v>
      </c>
      <c r="AF67">
        <f>P67*'Coef Batter'!K$2</f>
        <v>-17.207354755652659</v>
      </c>
      <c r="AG67">
        <f>Q67*'Coef Batter'!L$2</f>
        <v>15.538014387877274</v>
      </c>
      <c r="AH67">
        <f>R67*'Coef Batter'!M$2</f>
        <v>12.471678482802059</v>
      </c>
      <c r="AI67">
        <f>S67*'Coef Batter'!N$2</f>
        <v>2.21245374801862E-2</v>
      </c>
      <c r="AJ67">
        <f>T67*'Coef Batter'!O$2</f>
        <v>-16.615791629275332</v>
      </c>
      <c r="AK67">
        <f>U67*'Coef Batter'!P$2</f>
        <v>0.269156178949852</v>
      </c>
      <c r="AL67">
        <f t="shared" ref="AL67:AL130" si="2">SUM(V67:AK67)</f>
        <v>4.3279905418346187</v>
      </c>
      <c r="AM67">
        <f t="shared" ref="AM67:AM130" si="3">IF(EXP(AL67)/(1+EXP(AL67))&lt;0, 0, IF(EXP(AL67)/(1+EXP(AL67))&gt;1, 1, EXP(AL67)/(1+EXP(AL67))))</f>
        <v>0.9869777818569162</v>
      </c>
      <c r="AN67" s="2"/>
    </row>
    <row r="68" spans="1:40" x14ac:dyDescent="0.45">
      <c r="A68">
        <f>'All B'!A72</f>
        <v>67</v>
      </c>
      <c r="B68" t="str">
        <f>'All B'!B72</f>
        <v>Willie Mays</v>
      </c>
      <c r="C68">
        <f>'All B'!C72</f>
        <v>1955</v>
      </c>
      <c r="D68">
        <f>'All B'!D72</f>
        <v>24</v>
      </c>
      <c r="E68" t="str">
        <f>'All B'!E72</f>
        <v>NYG</v>
      </c>
      <c r="F68" t="str">
        <f>'All B'!F72</f>
        <v>NL</v>
      </c>
      <c r="G68">
        <f>'All B'!H72</f>
        <v>670</v>
      </c>
      <c r="H68">
        <f>'All B'!J72</f>
        <v>123</v>
      </c>
      <c r="I68">
        <f>'All B'!K72</f>
        <v>185</v>
      </c>
      <c r="J68">
        <f>'All B'!L72</f>
        <v>103</v>
      </c>
      <c r="K68">
        <f>'All B'!M72</f>
        <v>18</v>
      </c>
      <c r="L68">
        <f>'All B'!N72</f>
        <v>13</v>
      </c>
      <c r="M68">
        <f>'All B'!Q72</f>
        <v>24</v>
      </c>
      <c r="N68">
        <f>'All B'!S72</f>
        <v>79</v>
      </c>
      <c r="O68">
        <f>'All B'!Y72</f>
        <v>174</v>
      </c>
      <c r="P68">
        <f>'All B'!AF72</f>
        <v>9.1999999999999993</v>
      </c>
      <c r="Q68">
        <f>'All B'!AH72</f>
        <v>6.7</v>
      </c>
      <c r="R68">
        <f>'All B'!AI72</f>
        <v>8.8000000000000007</v>
      </c>
      <c r="S68">
        <f>'All B'!AJ72</f>
        <v>0.4</v>
      </c>
      <c r="T68">
        <f>'All B'!AK72</f>
        <v>59</v>
      </c>
      <c r="U68">
        <f>'All B'!AN72</f>
        <v>6</v>
      </c>
      <c r="V68">
        <f>'Coef Batter'!$A$2</f>
        <v>-47.217614202620098</v>
      </c>
      <c r="W68">
        <f>G68*'Coef Batter'!B$2</f>
        <v>12.196885586033552</v>
      </c>
      <c r="X68">
        <f>H68*'Coef Batter'!C$2</f>
        <v>4.2813789369555018</v>
      </c>
      <c r="Y68">
        <f>I68*'Coef Batter'!D$2</f>
        <v>17.852299455815501</v>
      </c>
      <c r="Z68">
        <f>J68*'Coef Batter'!E$2</f>
        <v>-6.1347052078572748</v>
      </c>
      <c r="AA68">
        <f>K68*'Coef Batter'!F$2</f>
        <v>-1.650810940681716</v>
      </c>
      <c r="AB68">
        <f>L68*'Coef Batter'!G$2</f>
        <v>-1.7500264345663841</v>
      </c>
      <c r="AC68">
        <f>M68*'Coef Batter'!H$2</f>
        <v>0.96086509029136558</v>
      </c>
      <c r="AD68">
        <f>N68*'Coef Batter'!I$2</f>
        <v>-3.4237106956094663</v>
      </c>
      <c r="AE68">
        <f>O68*'Coef Batter'!J$2</f>
        <v>32.327916484359072</v>
      </c>
      <c r="AF68">
        <f>P68*'Coef Batter'!K$2</f>
        <v>-17.207354755652659</v>
      </c>
      <c r="AG68">
        <f>Q68*'Coef Batter'!L$2</f>
        <v>14.662633295602499</v>
      </c>
      <c r="AH68">
        <f>R68*'Coef Batter'!M$2</f>
        <v>12.911855370430368</v>
      </c>
      <c r="AI68">
        <f>S68*'Coef Batter'!N$2</f>
        <v>-4.4249074960372399E-2</v>
      </c>
      <c r="AJ68">
        <f>T68*'Coef Batter'!O$2</f>
        <v>-12.899101396411114</v>
      </c>
      <c r="AK68">
        <f>U68*'Coef Batter'!P$2</f>
        <v>-0.807468536849556</v>
      </c>
      <c r="AL68">
        <f t="shared" si="2"/>
        <v>4.0587929742792257</v>
      </c>
      <c r="AM68">
        <f t="shared" si="3"/>
        <v>0.98302333282904519</v>
      </c>
      <c r="AN68" s="2"/>
    </row>
    <row r="69" spans="1:40" x14ac:dyDescent="0.45">
      <c r="A69">
        <f>'All B'!A73</f>
        <v>68</v>
      </c>
      <c r="B69" t="str">
        <f>'All B'!B73</f>
        <v>Scott Rolen</v>
      </c>
      <c r="C69">
        <f>'All B'!C73</f>
        <v>2004</v>
      </c>
      <c r="D69">
        <f>'All B'!D73</f>
        <v>29</v>
      </c>
      <c r="E69" t="str">
        <f>'All B'!E73</f>
        <v>STL</v>
      </c>
      <c r="F69" t="str">
        <f>'All B'!F73</f>
        <v>NL</v>
      </c>
      <c r="G69">
        <f>'All B'!H73</f>
        <v>593</v>
      </c>
      <c r="H69">
        <f>'All B'!J73</f>
        <v>109</v>
      </c>
      <c r="I69">
        <f>'All B'!K73</f>
        <v>157</v>
      </c>
      <c r="J69">
        <f>'All B'!L73</f>
        <v>87</v>
      </c>
      <c r="K69">
        <f>'All B'!M73</f>
        <v>32</v>
      </c>
      <c r="L69">
        <f>'All B'!N73</f>
        <v>4</v>
      </c>
      <c r="M69">
        <f>'All B'!Q73</f>
        <v>4</v>
      </c>
      <c r="N69">
        <f>'All B'!S73</f>
        <v>72</v>
      </c>
      <c r="O69">
        <f>'All B'!Y73</f>
        <v>158</v>
      </c>
      <c r="P69">
        <f>'All B'!AF73</f>
        <v>9.1999999999999993</v>
      </c>
      <c r="Q69">
        <f>'All B'!AH73</f>
        <v>7.4</v>
      </c>
      <c r="R69">
        <f>'All B'!AI73</f>
        <v>6.2</v>
      </c>
      <c r="S69">
        <f>'All B'!AJ73</f>
        <v>3.3</v>
      </c>
      <c r="T69">
        <f>'All B'!AK73</f>
        <v>40</v>
      </c>
      <c r="U69">
        <f>'All B'!AN73</f>
        <v>2</v>
      </c>
      <c r="V69">
        <f>'Coef Batter'!$A$2</f>
        <v>-47.217614202620098</v>
      </c>
      <c r="W69">
        <f>G69*'Coef Batter'!B$2</f>
        <v>10.795153958981937</v>
      </c>
      <c r="X69">
        <f>H69*'Coef Batter'!C$2</f>
        <v>3.7940675132369894</v>
      </c>
      <c r="Y69">
        <f>I69*'Coef Batter'!D$2</f>
        <v>15.150329808448832</v>
      </c>
      <c r="Z69">
        <f>J69*'Coef Batter'!E$2</f>
        <v>-5.181741292073621</v>
      </c>
      <c r="AA69">
        <f>K69*'Coef Batter'!F$2</f>
        <v>-2.9347750056563839</v>
      </c>
      <c r="AB69">
        <f>L69*'Coef Batter'!G$2</f>
        <v>-0.538469672174272</v>
      </c>
      <c r="AC69">
        <f>M69*'Coef Batter'!H$2</f>
        <v>0.1601441817152276</v>
      </c>
      <c r="AD69">
        <f>N69*'Coef Batter'!I$2</f>
        <v>-3.120343925112425</v>
      </c>
      <c r="AE69">
        <f>O69*'Coef Batter'!J$2</f>
        <v>29.355234508785824</v>
      </c>
      <c r="AF69">
        <f>P69*'Coef Batter'!K$2</f>
        <v>-17.207354755652659</v>
      </c>
      <c r="AG69">
        <f>Q69*'Coef Batter'!L$2</f>
        <v>16.194550207083356</v>
      </c>
      <c r="AH69">
        <f>R69*'Coef Batter'!M$2</f>
        <v>9.0969890109850322</v>
      </c>
      <c r="AI69">
        <f>S69*'Coef Batter'!N$2</f>
        <v>-0.36505486842307228</v>
      </c>
      <c r="AJ69">
        <f>T69*'Coef Batter'!O$2</f>
        <v>-8.7451534890922797</v>
      </c>
      <c r="AK69">
        <f>U69*'Coef Batter'!P$2</f>
        <v>-0.269156178949852</v>
      </c>
      <c r="AL69">
        <f t="shared" si="2"/>
        <v>-1.0331942005174692</v>
      </c>
      <c r="AM69">
        <f t="shared" si="3"/>
        <v>0.26246531057310329</v>
      </c>
      <c r="AN69" s="2"/>
    </row>
    <row r="70" spans="1:40" x14ac:dyDescent="0.45">
      <c r="A70">
        <f>'All B'!A74</f>
        <v>69</v>
      </c>
      <c r="B70" t="str">
        <f>'All B'!B74</f>
        <v>Ichiro Suzuki</v>
      </c>
      <c r="C70">
        <f>'All B'!C74</f>
        <v>2004</v>
      </c>
      <c r="D70">
        <f>'All B'!D74</f>
        <v>30</v>
      </c>
      <c r="E70" t="str">
        <f>'All B'!E74</f>
        <v>SEA</v>
      </c>
      <c r="F70" t="str">
        <f>'All B'!F74</f>
        <v>AL</v>
      </c>
      <c r="G70">
        <f>'All B'!H74</f>
        <v>762</v>
      </c>
      <c r="H70">
        <f>'All B'!J74</f>
        <v>101</v>
      </c>
      <c r="I70">
        <f>'All B'!K74</f>
        <v>262</v>
      </c>
      <c r="J70">
        <f>'All B'!L74</f>
        <v>225</v>
      </c>
      <c r="K70">
        <f>'All B'!M74</f>
        <v>24</v>
      </c>
      <c r="L70">
        <f>'All B'!N74</f>
        <v>5</v>
      </c>
      <c r="M70">
        <f>'All B'!Q74</f>
        <v>36</v>
      </c>
      <c r="N70">
        <f>'All B'!S74</f>
        <v>49</v>
      </c>
      <c r="O70">
        <f>'All B'!Y74</f>
        <v>130</v>
      </c>
      <c r="P70">
        <f>'All B'!AF74</f>
        <v>9.1999999999999993</v>
      </c>
      <c r="Q70">
        <f>'All B'!AH74</f>
        <v>6.7</v>
      </c>
      <c r="R70">
        <f>'All B'!AI74</f>
        <v>6.1</v>
      </c>
      <c r="S70">
        <f>'All B'!AJ74</f>
        <v>2.5</v>
      </c>
      <c r="T70">
        <f>'All B'!AK74</f>
        <v>36</v>
      </c>
      <c r="U70">
        <f>'All B'!AN74</f>
        <v>9</v>
      </c>
      <c r="V70">
        <f>'Coef Batter'!$A$2</f>
        <v>-47.217614202620098</v>
      </c>
      <c r="W70">
        <f>G70*'Coef Batter'!B$2</f>
        <v>13.871681815757563</v>
      </c>
      <c r="X70">
        <f>H70*'Coef Batter'!C$2</f>
        <v>3.5156038425406964</v>
      </c>
      <c r="Y70">
        <f>I70*'Coef Batter'!D$2</f>
        <v>25.282715986073846</v>
      </c>
      <c r="Z70">
        <f>J70*'Coef Batter'!E$2</f>
        <v>-13.40105506570764</v>
      </c>
      <c r="AA70">
        <f>K70*'Coef Batter'!F$2</f>
        <v>-2.201081254242288</v>
      </c>
      <c r="AB70">
        <f>L70*'Coef Batter'!G$2</f>
        <v>-0.67308709021783997</v>
      </c>
      <c r="AC70">
        <f>M70*'Coef Batter'!H$2</f>
        <v>1.4412976354370484</v>
      </c>
      <c r="AD70">
        <f>N70*'Coef Batter'!I$2</f>
        <v>-2.1235673934792891</v>
      </c>
      <c r="AE70">
        <f>O70*'Coef Batter'!J$2</f>
        <v>24.153041051532639</v>
      </c>
      <c r="AF70">
        <f>P70*'Coef Batter'!K$2</f>
        <v>-17.207354755652659</v>
      </c>
      <c r="AG70">
        <f>Q70*'Coef Batter'!L$2</f>
        <v>14.662633295602499</v>
      </c>
      <c r="AH70">
        <f>R70*'Coef Batter'!M$2</f>
        <v>8.9502633817755957</v>
      </c>
      <c r="AI70">
        <f>S70*'Coef Batter'!N$2</f>
        <v>-0.27655671850232749</v>
      </c>
      <c r="AJ70">
        <f>T70*'Coef Batter'!O$2</f>
        <v>-7.8706381401830523</v>
      </c>
      <c r="AK70">
        <f>U70*'Coef Batter'!P$2</f>
        <v>-1.211202805274334</v>
      </c>
      <c r="AL70">
        <f t="shared" si="2"/>
        <v>-0.30492041715964424</v>
      </c>
      <c r="AM70">
        <f t="shared" si="3"/>
        <v>0.42435508916534681</v>
      </c>
      <c r="AN70" s="2"/>
    </row>
    <row r="71" spans="1:40" x14ac:dyDescent="0.45">
      <c r="A71">
        <f>'All B'!A75</f>
        <v>70</v>
      </c>
      <c r="B71" t="str">
        <f>'All B'!B75</f>
        <v>Jason Giambi</v>
      </c>
      <c r="C71">
        <f>'All B'!C75</f>
        <v>2001</v>
      </c>
      <c r="D71">
        <f>'All B'!D75</f>
        <v>30</v>
      </c>
      <c r="E71" t="str">
        <f>'All B'!E75</f>
        <v>OAK</v>
      </c>
      <c r="F71" t="str">
        <f>'All B'!F75</f>
        <v>AL</v>
      </c>
      <c r="G71">
        <f>'All B'!H75</f>
        <v>671</v>
      </c>
      <c r="H71">
        <f>'All B'!J75</f>
        <v>109</v>
      </c>
      <c r="I71">
        <f>'All B'!K75</f>
        <v>178</v>
      </c>
      <c r="J71">
        <f>'All B'!L75</f>
        <v>91</v>
      </c>
      <c r="K71">
        <f>'All B'!M75</f>
        <v>47</v>
      </c>
      <c r="L71">
        <f>'All B'!N75</f>
        <v>2</v>
      </c>
      <c r="M71">
        <f>'All B'!Q75</f>
        <v>2</v>
      </c>
      <c r="N71">
        <f>'All B'!S75</f>
        <v>129</v>
      </c>
      <c r="O71">
        <f>'All B'!Y75</f>
        <v>199</v>
      </c>
      <c r="P71">
        <f>'All B'!AF75</f>
        <v>9.1999999999999993</v>
      </c>
      <c r="Q71">
        <f>'All B'!AH75</f>
        <v>6.8</v>
      </c>
      <c r="R71">
        <f>'All B'!AI75</f>
        <v>8.6999999999999993</v>
      </c>
      <c r="S71">
        <f>'All B'!AJ75</f>
        <v>-0.4</v>
      </c>
      <c r="T71">
        <f>'All B'!AK75</f>
        <v>78</v>
      </c>
      <c r="U71">
        <f>'All B'!AN75</f>
        <v>-2</v>
      </c>
      <c r="V71">
        <f>'Coef Batter'!$A$2</f>
        <v>-47.217614202620098</v>
      </c>
      <c r="W71">
        <f>G71*'Coef Batter'!B$2</f>
        <v>12.21508989287838</v>
      </c>
      <c r="X71">
        <f>H71*'Coef Batter'!C$2</f>
        <v>3.7940675132369894</v>
      </c>
      <c r="Y71">
        <f>I71*'Coef Batter'!D$2</f>
        <v>17.176807043973835</v>
      </c>
      <c r="Z71">
        <f>J71*'Coef Batter'!E$2</f>
        <v>-5.419982271019534</v>
      </c>
      <c r="AA71">
        <f>K71*'Coef Batter'!F$2</f>
        <v>-4.3104507895578141</v>
      </c>
      <c r="AB71">
        <f>L71*'Coef Batter'!G$2</f>
        <v>-0.269234836087136</v>
      </c>
      <c r="AC71">
        <f>M71*'Coef Batter'!H$2</f>
        <v>8.0072090857613798E-2</v>
      </c>
      <c r="AD71">
        <f>N71*'Coef Batter'!I$2</f>
        <v>-5.5906161991597614</v>
      </c>
      <c r="AE71">
        <f>O71*'Coef Batter'!J$2</f>
        <v>36.972732071192276</v>
      </c>
      <c r="AF71">
        <f>P71*'Coef Batter'!K$2</f>
        <v>-17.207354755652659</v>
      </c>
      <c r="AG71">
        <f>Q71*'Coef Batter'!L$2</f>
        <v>14.881478568671193</v>
      </c>
      <c r="AH71">
        <f>R71*'Coef Batter'!M$2</f>
        <v>12.76512974122093</v>
      </c>
      <c r="AI71">
        <f>S71*'Coef Batter'!N$2</f>
        <v>4.4249074960372399E-2</v>
      </c>
      <c r="AJ71">
        <f>T71*'Coef Batter'!O$2</f>
        <v>-17.053049303729946</v>
      </c>
      <c r="AK71">
        <f>U71*'Coef Batter'!P$2</f>
        <v>0.269156178949852</v>
      </c>
      <c r="AL71">
        <f t="shared" si="2"/>
        <v>1.1304798181144902</v>
      </c>
      <c r="AM71">
        <f t="shared" si="3"/>
        <v>0.75592743695790654</v>
      </c>
      <c r="AN71" s="2"/>
    </row>
    <row r="72" spans="1:40" x14ac:dyDescent="0.45">
      <c r="A72">
        <f>'All B'!A76</f>
        <v>71</v>
      </c>
      <c r="B72" t="str">
        <f>'All B'!B76</f>
        <v>Henry Aaron</v>
      </c>
      <c r="C72">
        <f>'All B'!C76</f>
        <v>1963</v>
      </c>
      <c r="D72">
        <f>'All B'!D76</f>
        <v>29</v>
      </c>
      <c r="E72" t="str">
        <f>'All B'!E76</f>
        <v>MLN</v>
      </c>
      <c r="F72" t="str">
        <f>'All B'!F76</f>
        <v>NL</v>
      </c>
      <c r="G72">
        <f>'All B'!H76</f>
        <v>714</v>
      </c>
      <c r="H72">
        <f>'All B'!J76</f>
        <v>121</v>
      </c>
      <c r="I72">
        <f>'All B'!K76</f>
        <v>201</v>
      </c>
      <c r="J72">
        <f>'All B'!L76</f>
        <v>124</v>
      </c>
      <c r="K72">
        <f>'All B'!M76</f>
        <v>29</v>
      </c>
      <c r="L72">
        <f>'All B'!N76</f>
        <v>4</v>
      </c>
      <c r="M72">
        <f>'All B'!Q76</f>
        <v>31</v>
      </c>
      <c r="N72">
        <f>'All B'!S76</f>
        <v>78</v>
      </c>
      <c r="O72">
        <f>'All B'!Y76</f>
        <v>179</v>
      </c>
      <c r="P72">
        <f>'All B'!AF76</f>
        <v>9.1</v>
      </c>
      <c r="Q72">
        <f>'All B'!AH76</f>
        <v>6.4</v>
      </c>
      <c r="R72">
        <f>'All B'!AI76</f>
        <v>9.6</v>
      </c>
      <c r="S72">
        <f>'All B'!AJ76</f>
        <v>-1.3</v>
      </c>
      <c r="T72">
        <f>'All B'!AK76</f>
        <v>61</v>
      </c>
      <c r="U72">
        <f>'All B'!AN76</f>
        <v>7</v>
      </c>
      <c r="V72">
        <f>'Coef Batter'!$A$2</f>
        <v>-47.217614202620098</v>
      </c>
      <c r="W72">
        <f>G72*'Coef Batter'!B$2</f>
        <v>12.997875087205905</v>
      </c>
      <c r="X72">
        <f>H72*'Coef Batter'!C$2</f>
        <v>4.2117630192814284</v>
      </c>
      <c r="Y72">
        <f>I72*'Coef Batter'!D$2</f>
        <v>19.396282111453601</v>
      </c>
      <c r="Z72">
        <f>J72*'Coef Batter'!E$2</f>
        <v>-7.385470347323321</v>
      </c>
      <c r="AA72">
        <f>K72*'Coef Batter'!F$2</f>
        <v>-2.6596398488760977</v>
      </c>
      <c r="AB72">
        <f>L72*'Coef Batter'!G$2</f>
        <v>-0.538469672174272</v>
      </c>
      <c r="AC72">
        <f>M72*'Coef Batter'!H$2</f>
        <v>1.2411174082930139</v>
      </c>
      <c r="AD72">
        <f>N72*'Coef Batter'!I$2</f>
        <v>-3.3803725855384603</v>
      </c>
      <c r="AE72">
        <f>O72*'Coef Batter'!J$2</f>
        <v>33.256879601725714</v>
      </c>
      <c r="AF72">
        <f>P72*'Coef Batter'!K$2</f>
        <v>-17.020318290917306</v>
      </c>
      <c r="AG72">
        <f>Q72*'Coef Batter'!L$2</f>
        <v>14.006097476396418</v>
      </c>
      <c r="AH72">
        <f>R72*'Coef Batter'!M$2</f>
        <v>14.085660404105855</v>
      </c>
      <c r="AI72">
        <f>S72*'Coef Batter'!N$2</f>
        <v>0.14380949362121029</v>
      </c>
      <c r="AJ72">
        <f>T72*'Coef Batter'!O$2</f>
        <v>-13.336359070865727</v>
      </c>
      <c r="AK72">
        <f>U72*'Coef Batter'!P$2</f>
        <v>-0.94204662632448199</v>
      </c>
      <c r="AL72">
        <f t="shared" si="2"/>
        <v>6.8591939574433844</v>
      </c>
      <c r="AM72">
        <f t="shared" si="3"/>
        <v>0.99895134109717065</v>
      </c>
      <c r="AN72" s="2"/>
    </row>
    <row r="73" spans="1:40" x14ac:dyDescent="0.45">
      <c r="A73">
        <f>'All B'!A77</f>
        <v>72</v>
      </c>
      <c r="B73" t="str">
        <f>'All B'!B77</f>
        <v>Ken Griffey Jr.</v>
      </c>
      <c r="C73">
        <f>'All B'!C77</f>
        <v>1997</v>
      </c>
      <c r="D73">
        <f>'All B'!D77</f>
        <v>27</v>
      </c>
      <c r="E73" t="str">
        <f>'All B'!E77</f>
        <v>SEA</v>
      </c>
      <c r="F73" t="str">
        <f>'All B'!F77</f>
        <v>AL</v>
      </c>
      <c r="G73">
        <f>'All B'!H77</f>
        <v>704</v>
      </c>
      <c r="H73">
        <f>'All B'!J77</f>
        <v>125</v>
      </c>
      <c r="I73">
        <f>'All B'!K77</f>
        <v>185</v>
      </c>
      <c r="J73">
        <f>'All B'!L77</f>
        <v>92</v>
      </c>
      <c r="K73">
        <f>'All B'!M77</f>
        <v>34</v>
      </c>
      <c r="L73">
        <f>'All B'!N77</f>
        <v>3</v>
      </c>
      <c r="M73">
        <f>'All B'!Q77</f>
        <v>15</v>
      </c>
      <c r="N73">
        <f>'All B'!S77</f>
        <v>76</v>
      </c>
      <c r="O73">
        <f>'All B'!Y77</f>
        <v>165</v>
      </c>
      <c r="P73">
        <f>'All B'!AF77</f>
        <v>9.1</v>
      </c>
      <c r="Q73">
        <f>'All B'!AH77</f>
        <v>6.7</v>
      </c>
      <c r="R73">
        <f>'All B'!AI77</f>
        <v>7.6</v>
      </c>
      <c r="S73">
        <f>'All B'!AJ77</f>
        <v>1.9</v>
      </c>
      <c r="T73">
        <f>'All B'!AK77</f>
        <v>49</v>
      </c>
      <c r="U73">
        <f>'All B'!AN77</f>
        <v>2</v>
      </c>
      <c r="V73">
        <f>'Coef Batter'!$A$2</f>
        <v>-47.217614202620098</v>
      </c>
      <c r="W73">
        <f>G73*'Coef Batter'!B$2</f>
        <v>12.815832018757643</v>
      </c>
      <c r="X73">
        <f>H73*'Coef Batter'!C$2</f>
        <v>4.3509948546295751</v>
      </c>
      <c r="Y73">
        <f>I73*'Coef Batter'!D$2</f>
        <v>17.852299455815501</v>
      </c>
      <c r="Z73">
        <f>J73*'Coef Batter'!E$2</f>
        <v>-5.4795425157560125</v>
      </c>
      <c r="AA73">
        <f>K73*'Coef Batter'!F$2</f>
        <v>-3.1181984435099079</v>
      </c>
      <c r="AB73">
        <f>L73*'Coef Batter'!G$2</f>
        <v>-0.40385225413070402</v>
      </c>
      <c r="AC73">
        <f>M73*'Coef Batter'!H$2</f>
        <v>0.60054068143210348</v>
      </c>
      <c r="AD73">
        <f>N73*'Coef Batter'!I$2</f>
        <v>-3.2936963653964484</v>
      </c>
      <c r="AE73">
        <f>O73*'Coef Batter'!J$2</f>
        <v>30.65578287309912</v>
      </c>
      <c r="AF73">
        <f>P73*'Coef Batter'!K$2</f>
        <v>-17.020318290917306</v>
      </c>
      <c r="AG73">
        <f>Q73*'Coef Batter'!L$2</f>
        <v>14.662633295602499</v>
      </c>
      <c r="AH73">
        <f>R73*'Coef Batter'!M$2</f>
        <v>11.151147819917135</v>
      </c>
      <c r="AI73">
        <f>S73*'Coef Batter'!N$2</f>
        <v>-0.21018310606176888</v>
      </c>
      <c r="AJ73">
        <f>T73*'Coef Batter'!O$2</f>
        <v>-10.712813024138043</v>
      </c>
      <c r="AK73">
        <f>U73*'Coef Batter'!P$2</f>
        <v>-0.269156178949852</v>
      </c>
      <c r="AL73">
        <f t="shared" si="2"/>
        <v>4.3638566177734406</v>
      </c>
      <c r="AM73">
        <f t="shared" si="3"/>
        <v>0.98743079474240858</v>
      </c>
      <c r="AN73" s="2"/>
    </row>
    <row r="74" spans="1:40" x14ac:dyDescent="0.45">
      <c r="A74">
        <f>'All B'!A78</f>
        <v>73</v>
      </c>
      <c r="B74" t="str">
        <f>'All B'!B78</f>
        <v>Duke Snider</v>
      </c>
      <c r="C74">
        <f>'All B'!C78</f>
        <v>1953</v>
      </c>
      <c r="D74">
        <f>'All B'!D78</f>
        <v>26</v>
      </c>
      <c r="E74" t="str">
        <f>'All B'!E78</f>
        <v>BRO</v>
      </c>
      <c r="F74" t="str">
        <f>'All B'!F78</f>
        <v>NL</v>
      </c>
      <c r="G74">
        <f>'All B'!H78</f>
        <v>680</v>
      </c>
      <c r="H74">
        <f>'All B'!J78</f>
        <v>132</v>
      </c>
      <c r="I74">
        <f>'All B'!K78</f>
        <v>198</v>
      </c>
      <c r="J74">
        <f>'All B'!L78</f>
        <v>114</v>
      </c>
      <c r="K74">
        <f>'All B'!M78</f>
        <v>38</v>
      </c>
      <c r="L74">
        <f>'All B'!N78</f>
        <v>4</v>
      </c>
      <c r="M74">
        <f>'All B'!Q78</f>
        <v>16</v>
      </c>
      <c r="N74">
        <f>'All B'!S78</f>
        <v>82</v>
      </c>
      <c r="O74">
        <f>'All B'!Y78</f>
        <v>165</v>
      </c>
      <c r="P74">
        <f>'All B'!AF78</f>
        <v>9.1</v>
      </c>
      <c r="Q74">
        <f>'All B'!AH78</f>
        <v>6.7</v>
      </c>
      <c r="R74">
        <f>'All B'!AI78</f>
        <v>8.6</v>
      </c>
      <c r="S74">
        <f>'All B'!AJ78</f>
        <v>0.6</v>
      </c>
      <c r="T74">
        <f>'All B'!AK78</f>
        <v>61</v>
      </c>
      <c r="U74">
        <f>'All B'!AN78</f>
        <v>4</v>
      </c>
      <c r="V74">
        <f>'Coef Batter'!$A$2</f>
        <v>-47.217614202620098</v>
      </c>
      <c r="W74">
        <f>G74*'Coef Batter'!B$2</f>
        <v>12.378928654481815</v>
      </c>
      <c r="X74">
        <f>H74*'Coef Batter'!C$2</f>
        <v>4.5946505664888315</v>
      </c>
      <c r="Y74">
        <f>I74*'Coef Batter'!D$2</f>
        <v>19.106785363521457</v>
      </c>
      <c r="Z74">
        <f>J74*'Coef Batter'!E$2</f>
        <v>-6.7898678999585371</v>
      </c>
      <c r="AA74">
        <f>K74*'Coef Batter'!F$2</f>
        <v>-3.4850453192169559</v>
      </c>
      <c r="AB74">
        <f>L74*'Coef Batter'!G$2</f>
        <v>-0.538469672174272</v>
      </c>
      <c r="AC74">
        <f>M74*'Coef Batter'!H$2</f>
        <v>0.64057672686091038</v>
      </c>
      <c r="AD74">
        <f>N74*'Coef Batter'!I$2</f>
        <v>-3.5537250258224837</v>
      </c>
      <c r="AE74">
        <f>O74*'Coef Batter'!J$2</f>
        <v>30.65578287309912</v>
      </c>
      <c r="AF74">
        <f>P74*'Coef Batter'!K$2</f>
        <v>-17.020318290917306</v>
      </c>
      <c r="AG74">
        <f>Q74*'Coef Batter'!L$2</f>
        <v>14.662633295602499</v>
      </c>
      <c r="AH74">
        <f>R74*'Coef Batter'!M$2</f>
        <v>12.618404112011495</v>
      </c>
      <c r="AI74">
        <f>S74*'Coef Batter'!N$2</f>
        <v>-6.6373612440558588E-2</v>
      </c>
      <c r="AJ74">
        <f>T74*'Coef Batter'!O$2</f>
        <v>-13.336359070865727</v>
      </c>
      <c r="AK74">
        <f>U74*'Coef Batter'!P$2</f>
        <v>-0.538312357899704</v>
      </c>
      <c r="AL74">
        <f t="shared" si="2"/>
        <v>2.1116761401504807</v>
      </c>
      <c r="AM74">
        <f t="shared" si="3"/>
        <v>0.89203286878856813</v>
      </c>
      <c r="AN74" s="2"/>
    </row>
    <row r="75" spans="1:40" x14ac:dyDescent="0.45">
      <c r="A75">
        <f>'All B'!A79</f>
        <v>74</v>
      </c>
      <c r="B75" t="str">
        <f>'All B'!B79</f>
        <v>Wade Boggs</v>
      </c>
      <c r="C75">
        <f>'All B'!C79</f>
        <v>1985</v>
      </c>
      <c r="D75">
        <f>'All B'!D79</f>
        <v>27</v>
      </c>
      <c r="E75" t="str">
        <f>'All B'!E79</f>
        <v>BOS</v>
      </c>
      <c r="F75" t="str">
        <f>'All B'!F79</f>
        <v>AL</v>
      </c>
      <c r="G75">
        <f>'All B'!H79</f>
        <v>758</v>
      </c>
      <c r="H75">
        <f>'All B'!J79</f>
        <v>107</v>
      </c>
      <c r="I75">
        <f>'All B'!K79</f>
        <v>240</v>
      </c>
      <c r="J75">
        <f>'All B'!L79</f>
        <v>187</v>
      </c>
      <c r="K75">
        <f>'All B'!M79</f>
        <v>42</v>
      </c>
      <c r="L75">
        <f>'All B'!N79</f>
        <v>3</v>
      </c>
      <c r="M75">
        <f>'All B'!Q79</f>
        <v>2</v>
      </c>
      <c r="N75">
        <f>'All B'!S79</f>
        <v>96</v>
      </c>
      <c r="O75">
        <f>'All B'!Y79</f>
        <v>151</v>
      </c>
      <c r="P75">
        <f>'All B'!AF79</f>
        <v>9.1</v>
      </c>
      <c r="Q75">
        <f>'All B'!AH79</f>
        <v>6.9</v>
      </c>
      <c r="R75">
        <f>'All B'!AI79</f>
        <v>8.3000000000000007</v>
      </c>
      <c r="S75">
        <f>'All B'!AJ79</f>
        <v>1.2</v>
      </c>
      <c r="T75">
        <f>'All B'!AK79</f>
        <v>55</v>
      </c>
      <c r="U75">
        <f>'All B'!AN79</f>
        <v>3</v>
      </c>
      <c r="V75">
        <f>'Coef Batter'!$A$2</f>
        <v>-47.217614202620098</v>
      </c>
      <c r="W75">
        <f>G75*'Coef Batter'!B$2</f>
        <v>13.798864588378258</v>
      </c>
      <c r="X75">
        <f>H75*'Coef Batter'!C$2</f>
        <v>3.7244515955629161</v>
      </c>
      <c r="Y75">
        <f>I75*'Coef Batter'!D$2</f>
        <v>23.159739834571464</v>
      </c>
      <c r="Z75">
        <f>J75*'Coef Batter'!E$2</f>
        <v>-11.137765765721459</v>
      </c>
      <c r="AA75">
        <f>K75*'Coef Batter'!F$2</f>
        <v>-3.8518921949240039</v>
      </c>
      <c r="AB75">
        <f>L75*'Coef Batter'!G$2</f>
        <v>-0.40385225413070402</v>
      </c>
      <c r="AC75">
        <f>M75*'Coef Batter'!H$2</f>
        <v>8.0072090857613798E-2</v>
      </c>
      <c r="AD75">
        <f>N75*'Coef Batter'!I$2</f>
        <v>-4.1604585668165663</v>
      </c>
      <c r="AE75">
        <f>O75*'Coef Batter'!J$2</f>
        <v>28.05468614447253</v>
      </c>
      <c r="AF75">
        <f>P75*'Coef Batter'!K$2</f>
        <v>-17.020318290917306</v>
      </c>
      <c r="AG75">
        <f>Q75*'Coef Batter'!L$2</f>
        <v>15.100323841739888</v>
      </c>
      <c r="AH75">
        <f>R75*'Coef Batter'!M$2</f>
        <v>12.178227224383189</v>
      </c>
      <c r="AI75">
        <f>S75*'Coef Batter'!N$2</f>
        <v>-0.13274722488111718</v>
      </c>
      <c r="AJ75">
        <f>T75*'Coef Batter'!O$2</f>
        <v>-12.024586047501884</v>
      </c>
      <c r="AK75">
        <f>U75*'Coef Batter'!P$2</f>
        <v>-0.403734268424778</v>
      </c>
      <c r="AL75">
        <f t="shared" si="2"/>
        <v>-0.25660349597206222</v>
      </c>
      <c r="AM75">
        <f t="shared" si="3"/>
        <v>0.4361988266557742</v>
      </c>
      <c r="AN75" s="2"/>
    </row>
    <row r="76" spans="1:40" x14ac:dyDescent="0.45">
      <c r="A76">
        <f>'All B'!A80</f>
        <v>75</v>
      </c>
      <c r="B76" t="str">
        <f>'All B'!B80</f>
        <v>Stan Musial</v>
      </c>
      <c r="C76">
        <f>'All B'!C80</f>
        <v>1949</v>
      </c>
      <c r="D76">
        <f>'All B'!D80</f>
        <v>28</v>
      </c>
      <c r="E76" t="str">
        <f>'All B'!E80</f>
        <v>STL</v>
      </c>
      <c r="F76" t="str">
        <f>'All B'!F80</f>
        <v>NL</v>
      </c>
      <c r="G76">
        <f>'All B'!H80</f>
        <v>722</v>
      </c>
      <c r="H76">
        <f>'All B'!J80</f>
        <v>128</v>
      </c>
      <c r="I76">
        <f>'All B'!K80</f>
        <v>207</v>
      </c>
      <c r="J76">
        <f>'All B'!L80</f>
        <v>117</v>
      </c>
      <c r="K76">
        <f>'All B'!M80</f>
        <v>41</v>
      </c>
      <c r="L76">
        <f>'All B'!N80</f>
        <v>13</v>
      </c>
      <c r="M76">
        <f>'All B'!Q80</f>
        <v>3</v>
      </c>
      <c r="N76">
        <f>'All B'!S80</f>
        <v>107</v>
      </c>
      <c r="O76">
        <f>'All B'!Y80</f>
        <v>177</v>
      </c>
      <c r="P76">
        <f>'All B'!AF80</f>
        <v>9.1</v>
      </c>
      <c r="Q76">
        <f>'All B'!AH80</f>
        <v>6.4</v>
      </c>
      <c r="R76">
        <f>'All B'!AI80</f>
        <v>8.8000000000000007</v>
      </c>
      <c r="S76">
        <f>'All B'!AJ80</f>
        <v>-0.4</v>
      </c>
      <c r="T76">
        <f>'All B'!AK80</f>
        <v>67</v>
      </c>
      <c r="U76">
        <f>'All B'!AN80</f>
        <v>1</v>
      </c>
      <c r="V76">
        <f>'Coef Batter'!$A$2</f>
        <v>-47.217614202620098</v>
      </c>
      <c r="W76">
        <f>G76*'Coef Batter'!B$2</f>
        <v>13.143509541964516</v>
      </c>
      <c r="X76">
        <f>H76*'Coef Batter'!C$2</f>
        <v>4.4554187311406848</v>
      </c>
      <c r="Y76">
        <f>I76*'Coef Batter'!D$2</f>
        <v>19.975275607317887</v>
      </c>
      <c r="Z76">
        <f>J76*'Coef Batter'!E$2</f>
        <v>-6.9685486341679725</v>
      </c>
      <c r="AA76">
        <f>K76*'Coef Batter'!F$2</f>
        <v>-3.7601804759972417</v>
      </c>
      <c r="AB76">
        <f>L76*'Coef Batter'!G$2</f>
        <v>-1.7500264345663841</v>
      </c>
      <c r="AC76">
        <f>M76*'Coef Batter'!H$2</f>
        <v>0.1201081362864207</v>
      </c>
      <c r="AD76">
        <f>N76*'Coef Batter'!I$2</f>
        <v>-4.6371777775976311</v>
      </c>
      <c r="AE76">
        <f>O76*'Coef Batter'!J$2</f>
        <v>32.885294354779056</v>
      </c>
      <c r="AF76">
        <f>P76*'Coef Batter'!K$2</f>
        <v>-17.020318290917306</v>
      </c>
      <c r="AG76">
        <f>Q76*'Coef Batter'!L$2</f>
        <v>14.006097476396418</v>
      </c>
      <c r="AH76">
        <f>R76*'Coef Batter'!M$2</f>
        <v>12.911855370430368</v>
      </c>
      <c r="AI76">
        <f>S76*'Coef Batter'!N$2</f>
        <v>4.4249074960372399E-2</v>
      </c>
      <c r="AJ76">
        <f>T76*'Coef Batter'!O$2</f>
        <v>-14.648132094229569</v>
      </c>
      <c r="AK76">
        <f>U76*'Coef Batter'!P$2</f>
        <v>-0.134578089474926</v>
      </c>
      <c r="AL76">
        <f t="shared" si="2"/>
        <v>1.4052322937046005</v>
      </c>
      <c r="AM76">
        <f t="shared" si="3"/>
        <v>0.80301286195538313</v>
      </c>
      <c r="AN76" s="2"/>
    </row>
    <row r="77" spans="1:40" x14ac:dyDescent="0.45">
      <c r="A77">
        <f>'All B'!A81</f>
        <v>76</v>
      </c>
      <c r="B77" t="str">
        <f>'All B'!B81</f>
        <v>Chase Utley</v>
      </c>
      <c r="C77">
        <f>'All B'!C81</f>
        <v>2008</v>
      </c>
      <c r="D77">
        <f>'All B'!D81</f>
        <v>29</v>
      </c>
      <c r="E77" t="str">
        <f>'All B'!E81</f>
        <v>PHI</v>
      </c>
      <c r="F77" t="str">
        <f>'All B'!F81</f>
        <v>NL</v>
      </c>
      <c r="G77">
        <f>'All B'!H81</f>
        <v>707</v>
      </c>
      <c r="H77">
        <f>'All B'!J81</f>
        <v>113</v>
      </c>
      <c r="I77">
        <f>'All B'!K81</f>
        <v>177</v>
      </c>
      <c r="J77">
        <f>'All B'!L81</f>
        <v>99</v>
      </c>
      <c r="K77">
        <f>'All B'!M81</f>
        <v>41</v>
      </c>
      <c r="L77">
        <f>'All B'!N81</f>
        <v>4</v>
      </c>
      <c r="M77">
        <f>'All B'!Q81</f>
        <v>14</v>
      </c>
      <c r="N77">
        <f>'All B'!S81</f>
        <v>64</v>
      </c>
      <c r="O77">
        <f>'All B'!Y81</f>
        <v>136</v>
      </c>
      <c r="P77">
        <f>'All B'!AF81</f>
        <v>9</v>
      </c>
      <c r="Q77">
        <f>'All B'!AH81</f>
        <v>7</v>
      </c>
      <c r="R77">
        <f>'All B'!AI81</f>
        <v>6</v>
      </c>
      <c r="S77">
        <f>'All B'!AJ81</f>
        <v>3.5</v>
      </c>
      <c r="T77">
        <f>'All B'!AK81</f>
        <v>30</v>
      </c>
      <c r="U77">
        <f>'All B'!AN81</f>
        <v>6</v>
      </c>
      <c r="V77">
        <f>'Coef Batter'!$A$2</f>
        <v>-47.217614202620098</v>
      </c>
      <c r="W77">
        <f>G77*'Coef Batter'!B$2</f>
        <v>12.870444939292122</v>
      </c>
      <c r="X77">
        <f>H77*'Coef Batter'!C$2</f>
        <v>3.9332993485851357</v>
      </c>
      <c r="Y77">
        <f>I77*'Coef Batter'!D$2</f>
        <v>17.080308127996453</v>
      </c>
      <c r="Z77">
        <f>J77*'Coef Batter'!E$2</f>
        <v>-5.8964642289113609</v>
      </c>
      <c r="AA77">
        <f>K77*'Coef Batter'!F$2</f>
        <v>-3.7601804759972417</v>
      </c>
      <c r="AB77">
        <f>L77*'Coef Batter'!G$2</f>
        <v>-0.538469672174272</v>
      </c>
      <c r="AC77">
        <f>M77*'Coef Batter'!H$2</f>
        <v>0.56050463600329659</v>
      </c>
      <c r="AD77">
        <f>N77*'Coef Batter'!I$2</f>
        <v>-2.7736390445443777</v>
      </c>
      <c r="AE77">
        <f>O77*'Coef Batter'!J$2</f>
        <v>25.267796792372607</v>
      </c>
      <c r="AF77">
        <f>P77*'Coef Batter'!K$2</f>
        <v>-16.833281826181949</v>
      </c>
      <c r="AG77">
        <f>Q77*'Coef Batter'!L$2</f>
        <v>15.319169114808581</v>
      </c>
      <c r="AH77">
        <f>R77*'Coef Batter'!M$2</f>
        <v>8.8035377525661591</v>
      </c>
      <c r="AI77">
        <f>S77*'Coef Batter'!N$2</f>
        <v>-0.3871794059032585</v>
      </c>
      <c r="AJ77">
        <f>T77*'Coef Batter'!O$2</f>
        <v>-6.5588651168192103</v>
      </c>
      <c r="AK77">
        <f>U77*'Coef Batter'!P$2</f>
        <v>-0.807468536849556</v>
      </c>
      <c r="AL77">
        <f t="shared" si="2"/>
        <v>-0.93810179837697039</v>
      </c>
      <c r="AM77">
        <f t="shared" si="3"/>
        <v>0.28128392988306361</v>
      </c>
      <c r="AN77" s="2"/>
    </row>
    <row r="78" spans="1:40" x14ac:dyDescent="0.45">
      <c r="A78">
        <f>'All B'!A82</f>
        <v>77</v>
      </c>
      <c r="B78" t="str">
        <f>'All B'!B82</f>
        <v>Barry Bonds</v>
      </c>
      <c r="C78">
        <f>'All B'!C82</f>
        <v>1992</v>
      </c>
      <c r="D78">
        <f>'All B'!D82</f>
        <v>27</v>
      </c>
      <c r="E78" t="str">
        <f>'All B'!E82</f>
        <v>PIT</v>
      </c>
      <c r="F78" t="str">
        <f>'All B'!F82</f>
        <v>NL</v>
      </c>
      <c r="G78">
        <f>'All B'!H82</f>
        <v>612</v>
      </c>
      <c r="H78">
        <f>'All B'!J82</f>
        <v>109</v>
      </c>
      <c r="I78">
        <f>'All B'!K82</f>
        <v>147</v>
      </c>
      <c r="J78">
        <f>'All B'!L82</f>
        <v>72</v>
      </c>
      <c r="K78">
        <f>'All B'!M82</f>
        <v>36</v>
      </c>
      <c r="L78">
        <f>'All B'!N82</f>
        <v>5</v>
      </c>
      <c r="M78">
        <f>'All B'!Q82</f>
        <v>39</v>
      </c>
      <c r="N78">
        <f>'All B'!S82</f>
        <v>127</v>
      </c>
      <c r="O78">
        <f>'All B'!Y82</f>
        <v>204</v>
      </c>
      <c r="P78">
        <f>'All B'!AF82</f>
        <v>9</v>
      </c>
      <c r="Q78">
        <f>'All B'!AH82</f>
        <v>7.3</v>
      </c>
      <c r="R78">
        <f>'All B'!AI82</f>
        <v>8.3000000000000007</v>
      </c>
      <c r="S78">
        <f>'All B'!AJ82</f>
        <v>0</v>
      </c>
      <c r="T78">
        <f>'All B'!AK82</f>
        <v>61</v>
      </c>
      <c r="U78">
        <f>'All B'!AN82</f>
        <v>4</v>
      </c>
      <c r="V78">
        <f>'Coef Batter'!$A$2</f>
        <v>-47.217614202620098</v>
      </c>
      <c r="W78">
        <f>G78*'Coef Batter'!B$2</f>
        <v>11.141035789033634</v>
      </c>
      <c r="X78">
        <f>H78*'Coef Batter'!C$2</f>
        <v>3.7940675132369894</v>
      </c>
      <c r="Y78">
        <f>I78*'Coef Batter'!D$2</f>
        <v>14.185340648675021</v>
      </c>
      <c r="Z78">
        <f>J78*'Coef Batter'!E$2</f>
        <v>-4.2883376210264448</v>
      </c>
      <c r="AA78">
        <f>K78*'Coef Batter'!F$2</f>
        <v>-3.3016218813634319</v>
      </c>
      <c r="AB78">
        <f>L78*'Coef Batter'!G$2</f>
        <v>-0.67308709021783997</v>
      </c>
      <c r="AC78">
        <f>M78*'Coef Batter'!H$2</f>
        <v>1.5614057717234691</v>
      </c>
      <c r="AD78">
        <f>N78*'Coef Batter'!I$2</f>
        <v>-5.5039399790177495</v>
      </c>
      <c r="AE78">
        <f>O78*'Coef Batter'!J$2</f>
        <v>37.901695188558911</v>
      </c>
      <c r="AF78">
        <f>P78*'Coef Batter'!K$2</f>
        <v>-16.833281826181949</v>
      </c>
      <c r="AG78">
        <f>Q78*'Coef Batter'!L$2</f>
        <v>15.975704934014663</v>
      </c>
      <c r="AH78">
        <f>R78*'Coef Batter'!M$2</f>
        <v>12.178227224383189</v>
      </c>
      <c r="AI78">
        <f>S78*'Coef Batter'!N$2</f>
        <v>0</v>
      </c>
      <c r="AJ78">
        <f>T78*'Coef Batter'!O$2</f>
        <v>-13.336359070865727</v>
      </c>
      <c r="AK78">
        <f>U78*'Coef Batter'!P$2</f>
        <v>-0.538312357899704</v>
      </c>
      <c r="AL78">
        <f t="shared" si="2"/>
        <v>5.0449230404329413</v>
      </c>
      <c r="AM78">
        <f t="shared" si="3"/>
        <v>0.99359927706134699</v>
      </c>
      <c r="AN78" s="2"/>
    </row>
    <row r="79" spans="1:40" x14ac:dyDescent="0.45">
      <c r="A79">
        <f>'All B'!A83</f>
        <v>78</v>
      </c>
      <c r="B79" t="str">
        <f>'All B'!B83</f>
        <v>Darrell Evans</v>
      </c>
      <c r="C79">
        <f>'All B'!C83</f>
        <v>1973</v>
      </c>
      <c r="D79">
        <f>'All B'!D83</f>
        <v>26</v>
      </c>
      <c r="E79" t="str">
        <f>'All B'!E83</f>
        <v>ATL</v>
      </c>
      <c r="F79" t="str">
        <f>'All B'!F83</f>
        <v>NL</v>
      </c>
      <c r="G79">
        <f>'All B'!H83</f>
        <v>733</v>
      </c>
      <c r="H79">
        <f>'All B'!J83</f>
        <v>114</v>
      </c>
      <c r="I79">
        <f>'All B'!K83</f>
        <v>167</v>
      </c>
      <c r="J79">
        <f>'All B'!L83</f>
        <v>93</v>
      </c>
      <c r="K79">
        <f>'All B'!M83</f>
        <v>25</v>
      </c>
      <c r="L79">
        <f>'All B'!N83</f>
        <v>8</v>
      </c>
      <c r="M79">
        <f>'All B'!Q83</f>
        <v>6</v>
      </c>
      <c r="N79">
        <f>'All B'!S83</f>
        <v>124</v>
      </c>
      <c r="O79">
        <f>'All B'!Y83</f>
        <v>156</v>
      </c>
      <c r="P79">
        <f>'All B'!AF83</f>
        <v>9</v>
      </c>
      <c r="Q79">
        <f>'All B'!AH83</f>
        <v>6.9</v>
      </c>
      <c r="R79">
        <f>'All B'!AI83</f>
        <v>7.1</v>
      </c>
      <c r="S79">
        <f>'All B'!AJ83</f>
        <v>2.2000000000000002</v>
      </c>
      <c r="T79">
        <f>'All B'!AK83</f>
        <v>44</v>
      </c>
      <c r="U79">
        <f>'All B'!AN83</f>
        <v>0</v>
      </c>
      <c r="V79">
        <f>'Coef Batter'!$A$2</f>
        <v>-47.217614202620098</v>
      </c>
      <c r="W79">
        <f>G79*'Coef Batter'!B$2</f>
        <v>13.343756917257604</v>
      </c>
      <c r="X79">
        <f>H79*'Coef Batter'!C$2</f>
        <v>3.9681073074221724</v>
      </c>
      <c r="Y79">
        <f>I79*'Coef Batter'!D$2</f>
        <v>16.115318968222642</v>
      </c>
      <c r="Z79">
        <f>J79*'Coef Batter'!E$2</f>
        <v>-5.539102760492491</v>
      </c>
      <c r="AA79">
        <f>K79*'Coef Batter'!F$2</f>
        <v>-2.2927929731690497</v>
      </c>
      <c r="AB79">
        <f>L79*'Coef Batter'!G$2</f>
        <v>-1.076939344348544</v>
      </c>
      <c r="AC79">
        <f>M79*'Coef Batter'!H$2</f>
        <v>0.24021627257284139</v>
      </c>
      <c r="AD79">
        <f>N79*'Coef Batter'!I$2</f>
        <v>-5.3739256488047316</v>
      </c>
      <c r="AE79">
        <f>O79*'Coef Batter'!J$2</f>
        <v>28.983649261839169</v>
      </c>
      <c r="AF79">
        <f>P79*'Coef Batter'!K$2</f>
        <v>-16.833281826181949</v>
      </c>
      <c r="AG79">
        <f>Q79*'Coef Batter'!L$2</f>
        <v>15.100323841739888</v>
      </c>
      <c r="AH79">
        <f>R79*'Coef Batter'!M$2</f>
        <v>10.417519673869956</v>
      </c>
      <c r="AI79">
        <f>S79*'Coef Batter'!N$2</f>
        <v>-0.24336991228204821</v>
      </c>
      <c r="AJ79">
        <f>T79*'Coef Batter'!O$2</f>
        <v>-9.6196688380015072</v>
      </c>
      <c r="AK79">
        <f>U79*'Coef Batter'!P$2</f>
        <v>0</v>
      </c>
      <c r="AL79">
        <f t="shared" si="2"/>
        <v>-2.7803262976144438E-2</v>
      </c>
      <c r="AM79">
        <f t="shared" si="3"/>
        <v>0.49304963198214885</v>
      </c>
      <c r="AN79" s="2"/>
    </row>
    <row r="80" spans="1:40" x14ac:dyDescent="0.45">
      <c r="A80">
        <f>'All B'!A84</f>
        <v>79</v>
      </c>
      <c r="B80" t="str">
        <f>'All B'!B84</f>
        <v>Ted Williams</v>
      </c>
      <c r="C80">
        <f>'All B'!C84</f>
        <v>1949</v>
      </c>
      <c r="D80">
        <f>'All B'!D84</f>
        <v>30</v>
      </c>
      <c r="E80" t="str">
        <f>'All B'!E84</f>
        <v>BOS</v>
      </c>
      <c r="F80" t="str">
        <f>'All B'!F84</f>
        <v>AL</v>
      </c>
      <c r="G80">
        <f>'All B'!H84</f>
        <v>730</v>
      </c>
      <c r="H80">
        <f>'All B'!J84</f>
        <v>150</v>
      </c>
      <c r="I80">
        <f>'All B'!K84</f>
        <v>194</v>
      </c>
      <c r="J80">
        <f>'All B'!L84</f>
        <v>109</v>
      </c>
      <c r="K80">
        <f>'All B'!M84</f>
        <v>39</v>
      </c>
      <c r="L80">
        <f>'All B'!N84</f>
        <v>3</v>
      </c>
      <c r="M80">
        <f>'All B'!Q84</f>
        <v>1</v>
      </c>
      <c r="N80">
        <f>'All B'!S84</f>
        <v>162</v>
      </c>
      <c r="O80">
        <f>'All B'!Y84</f>
        <v>191</v>
      </c>
      <c r="P80">
        <f>'All B'!AF84</f>
        <v>9</v>
      </c>
      <c r="Q80">
        <f>'All B'!AH84</f>
        <v>7.1</v>
      </c>
      <c r="R80">
        <f>'All B'!AI84</f>
        <v>9.1</v>
      </c>
      <c r="S80">
        <f>'All B'!AJ84</f>
        <v>-0.8</v>
      </c>
      <c r="T80">
        <f>'All B'!AK84</f>
        <v>81</v>
      </c>
      <c r="U80">
        <f>'All B'!AN84</f>
        <v>0</v>
      </c>
      <c r="V80">
        <f>'Coef Batter'!$A$2</f>
        <v>-47.217614202620098</v>
      </c>
      <c r="W80">
        <f>G80*'Coef Batter'!B$2</f>
        <v>13.289143996723125</v>
      </c>
      <c r="X80">
        <f>H80*'Coef Batter'!C$2</f>
        <v>5.2211938255554902</v>
      </c>
      <c r="Y80">
        <f>I80*'Coef Batter'!D$2</f>
        <v>18.720789699611935</v>
      </c>
      <c r="Z80">
        <f>J80*'Coef Batter'!E$2</f>
        <v>-6.4920666762761456</v>
      </c>
      <c r="AA80">
        <f>K80*'Coef Batter'!F$2</f>
        <v>-3.5767570381437181</v>
      </c>
      <c r="AB80">
        <f>L80*'Coef Batter'!G$2</f>
        <v>-0.40385225413070402</v>
      </c>
      <c r="AC80">
        <f>M80*'Coef Batter'!H$2</f>
        <v>4.0036045428806899E-2</v>
      </c>
      <c r="AD80">
        <f>N80*'Coef Batter'!I$2</f>
        <v>-7.0207738315029564</v>
      </c>
      <c r="AE80">
        <f>O80*'Coef Batter'!J$2</f>
        <v>35.48639108340565</v>
      </c>
      <c r="AF80">
        <f>P80*'Coef Batter'!K$2</f>
        <v>-16.833281826181949</v>
      </c>
      <c r="AG80">
        <f>Q80*'Coef Batter'!L$2</f>
        <v>15.538014387877274</v>
      </c>
      <c r="AH80">
        <f>R80*'Coef Batter'!M$2</f>
        <v>13.352032258058674</v>
      </c>
      <c r="AI80">
        <f>S80*'Coef Batter'!N$2</f>
        <v>8.8498149920744798E-2</v>
      </c>
      <c r="AJ80">
        <f>T80*'Coef Batter'!O$2</f>
        <v>-17.708935815411866</v>
      </c>
      <c r="AK80">
        <f>U80*'Coef Batter'!P$2</f>
        <v>0</v>
      </c>
      <c r="AL80">
        <f t="shared" si="2"/>
        <v>2.482817802314262</v>
      </c>
      <c r="AM80">
        <f t="shared" si="3"/>
        <v>0.92292847140707335</v>
      </c>
      <c r="AN80" s="2"/>
    </row>
    <row r="81" spans="1:40" x14ac:dyDescent="0.45">
      <c r="A81">
        <f>'All B'!A85</f>
        <v>80</v>
      </c>
      <c r="B81" t="str">
        <f>'All B'!B85</f>
        <v>Willie Mays</v>
      </c>
      <c r="C81">
        <f>'All B'!C85</f>
        <v>1966</v>
      </c>
      <c r="D81">
        <f>'All B'!D85</f>
        <v>35</v>
      </c>
      <c r="E81" t="str">
        <f>'All B'!E85</f>
        <v>SFG</v>
      </c>
      <c r="F81" t="str">
        <f>'All B'!F85</f>
        <v>NL</v>
      </c>
      <c r="G81">
        <f>'All B'!H85</f>
        <v>629</v>
      </c>
      <c r="H81">
        <f>'All B'!J85</f>
        <v>99</v>
      </c>
      <c r="I81">
        <f>'All B'!K85</f>
        <v>159</v>
      </c>
      <c r="J81">
        <f>'All B'!L85</f>
        <v>89</v>
      </c>
      <c r="K81">
        <f>'All B'!M85</f>
        <v>29</v>
      </c>
      <c r="L81">
        <f>'All B'!N85</f>
        <v>4</v>
      </c>
      <c r="M81">
        <f>'All B'!Q85</f>
        <v>5</v>
      </c>
      <c r="N81">
        <f>'All B'!S85</f>
        <v>70</v>
      </c>
      <c r="O81">
        <f>'All B'!Y85</f>
        <v>149</v>
      </c>
      <c r="P81">
        <f>'All B'!AF85</f>
        <v>9</v>
      </c>
      <c r="Q81">
        <f>'All B'!AH85</f>
        <v>6.7</v>
      </c>
      <c r="R81">
        <f>'All B'!AI85</f>
        <v>6.8</v>
      </c>
      <c r="S81">
        <f>'All B'!AJ85</f>
        <v>2.1</v>
      </c>
      <c r="T81">
        <f>'All B'!AK85</f>
        <v>40</v>
      </c>
      <c r="U81">
        <f>'All B'!AN85</f>
        <v>3</v>
      </c>
      <c r="V81">
        <f>'Coef Batter'!$A$2</f>
        <v>-47.217614202620098</v>
      </c>
      <c r="W81">
        <f>G81*'Coef Batter'!B$2</f>
        <v>11.450509005395679</v>
      </c>
      <c r="X81">
        <f>H81*'Coef Batter'!C$2</f>
        <v>3.4459879248666234</v>
      </c>
      <c r="Y81">
        <f>I81*'Coef Batter'!D$2</f>
        <v>15.343327640403594</v>
      </c>
      <c r="Z81">
        <f>J81*'Coef Batter'!E$2</f>
        <v>-5.3008617815465771</v>
      </c>
      <c r="AA81">
        <f>K81*'Coef Batter'!F$2</f>
        <v>-2.6596398488760977</v>
      </c>
      <c r="AB81">
        <f>L81*'Coef Batter'!G$2</f>
        <v>-0.538469672174272</v>
      </c>
      <c r="AC81">
        <f>M81*'Coef Batter'!H$2</f>
        <v>0.20018022714403449</v>
      </c>
      <c r="AD81">
        <f>N81*'Coef Batter'!I$2</f>
        <v>-3.033667704970413</v>
      </c>
      <c r="AE81">
        <f>O81*'Coef Batter'!J$2</f>
        <v>27.683100897525872</v>
      </c>
      <c r="AF81">
        <f>P81*'Coef Batter'!K$2</f>
        <v>-16.833281826181949</v>
      </c>
      <c r="AG81">
        <f>Q81*'Coef Batter'!L$2</f>
        <v>14.662633295602499</v>
      </c>
      <c r="AH81">
        <f>R81*'Coef Batter'!M$2</f>
        <v>9.9773427862416479</v>
      </c>
      <c r="AI81">
        <f>S81*'Coef Batter'!N$2</f>
        <v>-0.2323076435419551</v>
      </c>
      <c r="AJ81">
        <f>T81*'Coef Batter'!O$2</f>
        <v>-8.7451534890922797</v>
      </c>
      <c r="AK81">
        <f>U81*'Coef Batter'!P$2</f>
        <v>-0.403734268424778</v>
      </c>
      <c r="AL81">
        <f t="shared" si="2"/>
        <v>-2.2016486602484693</v>
      </c>
      <c r="AM81">
        <f t="shared" si="3"/>
        <v>9.9602536550678814E-2</v>
      </c>
      <c r="AN81" s="2"/>
    </row>
    <row r="82" spans="1:40" x14ac:dyDescent="0.45">
      <c r="A82">
        <f>'All B'!A86</f>
        <v>81</v>
      </c>
      <c r="B82" t="str">
        <f>'All B'!B86</f>
        <v>Roberto Clemente</v>
      </c>
      <c r="C82">
        <f>'All B'!C86</f>
        <v>1967</v>
      </c>
      <c r="D82">
        <f>'All B'!D86</f>
        <v>32</v>
      </c>
      <c r="E82" t="str">
        <f>'All B'!E86</f>
        <v>PIT</v>
      </c>
      <c r="F82" t="str">
        <f>'All B'!F86</f>
        <v>NL</v>
      </c>
      <c r="G82">
        <f>'All B'!H86</f>
        <v>632</v>
      </c>
      <c r="H82">
        <f>'All B'!J86</f>
        <v>103</v>
      </c>
      <c r="I82">
        <f>'All B'!K86</f>
        <v>209</v>
      </c>
      <c r="J82">
        <f>'All B'!L86</f>
        <v>150</v>
      </c>
      <c r="K82">
        <f>'All B'!M86</f>
        <v>26</v>
      </c>
      <c r="L82">
        <f>'All B'!N86</f>
        <v>10</v>
      </c>
      <c r="M82">
        <f>'All B'!Q86</f>
        <v>9</v>
      </c>
      <c r="N82">
        <f>'All B'!S86</f>
        <v>41</v>
      </c>
      <c r="O82">
        <f>'All B'!Y86</f>
        <v>171</v>
      </c>
      <c r="P82">
        <f>'All B'!AF86</f>
        <v>8.9</v>
      </c>
      <c r="Q82">
        <f>'All B'!AH86</f>
        <v>6.7</v>
      </c>
      <c r="R82">
        <f>'All B'!AI86</f>
        <v>8.3000000000000007</v>
      </c>
      <c r="S82">
        <f>'All B'!AJ86</f>
        <v>-0.1</v>
      </c>
      <c r="T82">
        <f>'All B'!AK86</f>
        <v>54</v>
      </c>
      <c r="U82">
        <f>'All B'!AN86</f>
        <v>6</v>
      </c>
      <c r="V82">
        <f>'Coef Batter'!$A$2</f>
        <v>-47.217614202620098</v>
      </c>
      <c r="W82">
        <f>G82*'Coef Batter'!B$2</f>
        <v>11.505121925930158</v>
      </c>
      <c r="X82">
        <f>H82*'Coef Batter'!C$2</f>
        <v>3.5852197602147697</v>
      </c>
      <c r="Y82">
        <f>I82*'Coef Batter'!D$2</f>
        <v>20.168273439272649</v>
      </c>
      <c r="Z82">
        <f>J82*'Coef Batter'!E$2</f>
        <v>-8.9340367104717604</v>
      </c>
      <c r="AA82">
        <f>K82*'Coef Batter'!F$2</f>
        <v>-2.384504692095812</v>
      </c>
      <c r="AB82">
        <f>L82*'Coef Batter'!G$2</f>
        <v>-1.3461741804356799</v>
      </c>
      <c r="AC82">
        <f>M82*'Coef Batter'!H$2</f>
        <v>0.36032440885926209</v>
      </c>
      <c r="AD82">
        <f>N82*'Coef Batter'!I$2</f>
        <v>-1.7768625129112419</v>
      </c>
      <c r="AE82">
        <f>O82*'Coef Batter'!J$2</f>
        <v>31.770538613939088</v>
      </c>
      <c r="AF82">
        <f>P82*'Coef Batter'!K$2</f>
        <v>-16.646245361446596</v>
      </c>
      <c r="AG82">
        <f>Q82*'Coef Batter'!L$2</f>
        <v>14.662633295602499</v>
      </c>
      <c r="AH82">
        <f>R82*'Coef Batter'!M$2</f>
        <v>12.178227224383189</v>
      </c>
      <c r="AI82">
        <f>S82*'Coef Batter'!N$2</f>
        <v>1.10622687400931E-2</v>
      </c>
      <c r="AJ82">
        <f>T82*'Coef Batter'!O$2</f>
        <v>-11.805957210274578</v>
      </c>
      <c r="AK82">
        <f>U82*'Coef Batter'!P$2</f>
        <v>-0.807468536849556</v>
      </c>
      <c r="AL82">
        <f t="shared" si="2"/>
        <v>3.3225375298363806</v>
      </c>
      <c r="AM82">
        <f t="shared" si="3"/>
        <v>0.96519393946745613</v>
      </c>
      <c r="AN82" s="2"/>
    </row>
    <row r="83" spans="1:40" x14ac:dyDescent="0.45">
      <c r="A83">
        <f>'All B'!A87</f>
        <v>82</v>
      </c>
      <c r="B83" t="str">
        <f>'All B'!B87</f>
        <v>Lenny Dykstra</v>
      </c>
      <c r="C83">
        <f>'All B'!C87</f>
        <v>1990</v>
      </c>
      <c r="D83">
        <f>'All B'!D87</f>
        <v>27</v>
      </c>
      <c r="E83" t="str">
        <f>'All B'!E87</f>
        <v>PHI</v>
      </c>
      <c r="F83" t="str">
        <f>'All B'!F87</f>
        <v>NL</v>
      </c>
      <c r="G83">
        <f>'All B'!H87</f>
        <v>691</v>
      </c>
      <c r="H83">
        <f>'All B'!J87</f>
        <v>106</v>
      </c>
      <c r="I83">
        <f>'All B'!K87</f>
        <v>192</v>
      </c>
      <c r="J83">
        <f>'All B'!L87</f>
        <v>145</v>
      </c>
      <c r="K83">
        <f>'All B'!M87</f>
        <v>35</v>
      </c>
      <c r="L83">
        <f>'All B'!N87</f>
        <v>3</v>
      </c>
      <c r="M83">
        <f>'All B'!Q87</f>
        <v>33</v>
      </c>
      <c r="N83">
        <f>'All B'!S87</f>
        <v>89</v>
      </c>
      <c r="O83">
        <f>'All B'!Y87</f>
        <v>138</v>
      </c>
      <c r="P83">
        <f>'All B'!AF87</f>
        <v>8.9</v>
      </c>
      <c r="Q83">
        <f>'All B'!AH87</f>
        <v>7</v>
      </c>
      <c r="R83">
        <f>'All B'!AI87</f>
        <v>5.9</v>
      </c>
      <c r="S83">
        <f>'All B'!AJ87</f>
        <v>3.2</v>
      </c>
      <c r="T83">
        <f>'All B'!AK87</f>
        <v>29</v>
      </c>
      <c r="U83">
        <f>'All B'!AN87</f>
        <v>6</v>
      </c>
      <c r="V83">
        <f>'Coef Batter'!$A$2</f>
        <v>-47.217614202620098</v>
      </c>
      <c r="W83">
        <f>G83*'Coef Batter'!B$2</f>
        <v>12.579176029774903</v>
      </c>
      <c r="X83">
        <f>H83*'Coef Batter'!C$2</f>
        <v>3.6896436367258794</v>
      </c>
      <c r="Y83">
        <f>I83*'Coef Batter'!D$2</f>
        <v>18.527791867657172</v>
      </c>
      <c r="Z83">
        <f>J83*'Coef Batter'!E$2</f>
        <v>-8.6362354867893671</v>
      </c>
      <c r="AA83">
        <f>K83*'Coef Batter'!F$2</f>
        <v>-3.2099101624366702</v>
      </c>
      <c r="AB83">
        <f>L83*'Coef Batter'!G$2</f>
        <v>-0.40385225413070402</v>
      </c>
      <c r="AC83">
        <f>M83*'Coef Batter'!H$2</f>
        <v>1.3211894991506277</v>
      </c>
      <c r="AD83">
        <f>N83*'Coef Batter'!I$2</f>
        <v>-3.857091796319525</v>
      </c>
      <c r="AE83">
        <f>O83*'Coef Batter'!J$2</f>
        <v>25.639382039319266</v>
      </c>
      <c r="AF83">
        <f>P83*'Coef Batter'!K$2</f>
        <v>-16.646245361446596</v>
      </c>
      <c r="AG83">
        <f>Q83*'Coef Batter'!L$2</f>
        <v>15.319169114808581</v>
      </c>
      <c r="AH83">
        <f>R83*'Coef Batter'!M$2</f>
        <v>8.6568121233567243</v>
      </c>
      <c r="AI83">
        <f>S83*'Coef Batter'!N$2</f>
        <v>-0.35399259968297919</v>
      </c>
      <c r="AJ83">
        <f>T83*'Coef Batter'!O$2</f>
        <v>-6.3402362795919034</v>
      </c>
      <c r="AK83">
        <f>U83*'Coef Batter'!P$2</f>
        <v>-0.807468536849556</v>
      </c>
      <c r="AL83">
        <f t="shared" si="2"/>
        <v>-1.7394823690742536</v>
      </c>
      <c r="AM83">
        <f t="shared" si="3"/>
        <v>0.14937869521292588</v>
      </c>
      <c r="AN83" s="2"/>
    </row>
    <row r="84" spans="1:40" x14ac:dyDescent="0.45">
      <c r="A84">
        <f>'All B'!A88</f>
        <v>83</v>
      </c>
      <c r="B84" t="str">
        <f>'All B'!B88</f>
        <v>Mike Trout</v>
      </c>
      <c r="C84">
        <f>'All B'!C88</f>
        <v>2013</v>
      </c>
      <c r="D84">
        <f>'All B'!D88</f>
        <v>21</v>
      </c>
      <c r="E84" t="str">
        <f>'All B'!E88</f>
        <v>LAA</v>
      </c>
      <c r="F84" t="str">
        <f>'All B'!F88</f>
        <v>AL</v>
      </c>
      <c r="G84">
        <f>'All B'!H88</f>
        <v>716</v>
      </c>
      <c r="H84">
        <f>'All B'!J88</f>
        <v>109</v>
      </c>
      <c r="I84">
        <f>'All B'!K88</f>
        <v>190</v>
      </c>
      <c r="J84">
        <f>'All B'!L88</f>
        <v>115</v>
      </c>
      <c r="K84">
        <f>'All B'!M88</f>
        <v>39</v>
      </c>
      <c r="L84">
        <f>'All B'!N88</f>
        <v>9</v>
      </c>
      <c r="M84">
        <f>'All B'!Q88</f>
        <v>33</v>
      </c>
      <c r="N84">
        <f>'All B'!S88</f>
        <v>110</v>
      </c>
      <c r="O84">
        <f>'All B'!Y88</f>
        <v>179</v>
      </c>
      <c r="P84">
        <f>'All B'!AF88</f>
        <v>8.9</v>
      </c>
      <c r="Q84">
        <f>'All B'!AH88</f>
        <v>6.6</v>
      </c>
      <c r="R84">
        <f>'All B'!AI88</f>
        <v>10.1</v>
      </c>
      <c r="S84">
        <f>'All B'!AJ88</f>
        <v>-1.2</v>
      </c>
      <c r="T84">
        <f>'All B'!AK88</f>
        <v>68</v>
      </c>
      <c r="U84">
        <f>'All B'!AN88</f>
        <v>7</v>
      </c>
      <c r="V84">
        <f>'Coef Batter'!$A$2</f>
        <v>-47.217614202620098</v>
      </c>
      <c r="W84">
        <f>G84*'Coef Batter'!B$2</f>
        <v>13.034283700895559</v>
      </c>
      <c r="X84">
        <f>H84*'Coef Batter'!C$2</f>
        <v>3.7940675132369894</v>
      </c>
      <c r="Y84">
        <f>I84*'Coef Batter'!D$2</f>
        <v>18.334794035702409</v>
      </c>
      <c r="Z84">
        <f>J84*'Coef Batter'!E$2</f>
        <v>-6.8494281446950156</v>
      </c>
      <c r="AA84">
        <f>K84*'Coef Batter'!F$2</f>
        <v>-3.5767570381437181</v>
      </c>
      <c r="AB84">
        <f>L84*'Coef Batter'!G$2</f>
        <v>-1.211556762392112</v>
      </c>
      <c r="AC84">
        <f>M84*'Coef Batter'!H$2</f>
        <v>1.3211894991506277</v>
      </c>
      <c r="AD84">
        <f>N84*'Coef Batter'!I$2</f>
        <v>-4.7671921078106489</v>
      </c>
      <c r="AE84">
        <f>O84*'Coef Batter'!J$2</f>
        <v>33.256879601725714</v>
      </c>
      <c r="AF84">
        <f>P84*'Coef Batter'!K$2</f>
        <v>-16.646245361446596</v>
      </c>
      <c r="AG84">
        <f>Q84*'Coef Batter'!L$2</f>
        <v>14.443788022533804</v>
      </c>
      <c r="AH84">
        <f>R84*'Coef Batter'!M$2</f>
        <v>14.819288550153034</v>
      </c>
      <c r="AI84">
        <f>S84*'Coef Batter'!N$2</f>
        <v>0.13274722488111718</v>
      </c>
      <c r="AJ84">
        <f>T84*'Coef Batter'!O$2</f>
        <v>-14.866760931456875</v>
      </c>
      <c r="AK84">
        <f>U84*'Coef Batter'!P$2</f>
        <v>-0.94204662632448199</v>
      </c>
      <c r="AL84">
        <f t="shared" si="2"/>
        <v>3.0594369733897078</v>
      </c>
      <c r="AM84">
        <f t="shared" si="3"/>
        <v>0.95518820350381606</v>
      </c>
      <c r="AN84" s="2"/>
    </row>
    <row r="85" spans="1:40" x14ac:dyDescent="0.45">
      <c r="A85">
        <f>'All B'!A89</f>
        <v>84</v>
      </c>
      <c r="B85" t="str">
        <f>'All B'!B89</f>
        <v>Alex Bregman</v>
      </c>
      <c r="C85">
        <f>'All B'!C89</f>
        <v>2019</v>
      </c>
      <c r="D85">
        <f>'All B'!D89</f>
        <v>25</v>
      </c>
      <c r="E85" t="str">
        <f>'All B'!E89</f>
        <v>HOU</v>
      </c>
      <c r="F85" t="str">
        <f>'All B'!F89</f>
        <v>AL</v>
      </c>
      <c r="G85">
        <f>'All B'!H89</f>
        <v>690</v>
      </c>
      <c r="H85">
        <f>'All B'!J89</f>
        <v>122</v>
      </c>
      <c r="I85">
        <f>'All B'!K89</f>
        <v>164</v>
      </c>
      <c r="J85">
        <f>'All B'!L89</f>
        <v>84</v>
      </c>
      <c r="K85">
        <f>'All B'!M89</f>
        <v>37</v>
      </c>
      <c r="L85">
        <f>'All B'!N89</f>
        <v>2</v>
      </c>
      <c r="M85">
        <f>'All B'!Q89</f>
        <v>5</v>
      </c>
      <c r="N85">
        <f>'All B'!S89</f>
        <v>119</v>
      </c>
      <c r="O85">
        <f>'All B'!Y89</f>
        <v>162</v>
      </c>
      <c r="P85">
        <f>'All B'!AF89</f>
        <v>8.9</v>
      </c>
      <c r="Q85">
        <f>'All B'!AH89</f>
        <v>6.6</v>
      </c>
      <c r="R85">
        <f>'All B'!AI89</f>
        <v>7.8</v>
      </c>
      <c r="S85">
        <f>'All B'!AJ89</f>
        <v>1.7</v>
      </c>
      <c r="T85">
        <f>'All B'!AK89</f>
        <v>53</v>
      </c>
      <c r="U85">
        <f>'All B'!AN89</f>
        <v>-1</v>
      </c>
      <c r="V85">
        <f>'Coef Batter'!$A$2</f>
        <v>-47.217614202620098</v>
      </c>
      <c r="W85">
        <f>G85*'Coef Batter'!B$2</f>
        <v>12.560971722930077</v>
      </c>
      <c r="X85">
        <f>H85*'Coef Batter'!C$2</f>
        <v>4.2465709781184655</v>
      </c>
      <c r="Y85">
        <f>I85*'Coef Batter'!D$2</f>
        <v>15.825822220290499</v>
      </c>
      <c r="Z85">
        <f>J85*'Coef Batter'!E$2</f>
        <v>-5.0030605578641856</v>
      </c>
      <c r="AA85">
        <f>K85*'Coef Batter'!F$2</f>
        <v>-3.3933336002901937</v>
      </c>
      <c r="AB85">
        <f>L85*'Coef Batter'!G$2</f>
        <v>-0.269234836087136</v>
      </c>
      <c r="AC85">
        <f>M85*'Coef Batter'!H$2</f>
        <v>0.20018022714403449</v>
      </c>
      <c r="AD85">
        <f>N85*'Coef Batter'!I$2</f>
        <v>-5.1572350984497026</v>
      </c>
      <c r="AE85">
        <f>O85*'Coef Batter'!J$2</f>
        <v>30.098405002679137</v>
      </c>
      <c r="AF85">
        <f>P85*'Coef Batter'!K$2</f>
        <v>-16.646245361446596</v>
      </c>
      <c r="AG85">
        <f>Q85*'Coef Batter'!L$2</f>
        <v>14.443788022533804</v>
      </c>
      <c r="AH85">
        <f>R85*'Coef Batter'!M$2</f>
        <v>11.444599078336006</v>
      </c>
      <c r="AI85">
        <f>S85*'Coef Batter'!N$2</f>
        <v>-0.18805856858158268</v>
      </c>
      <c r="AJ85">
        <f>T85*'Coef Batter'!O$2</f>
        <v>-11.587328373047271</v>
      </c>
      <c r="AK85">
        <f>U85*'Coef Batter'!P$2</f>
        <v>0.134578089474926</v>
      </c>
      <c r="AL85">
        <f t="shared" si="2"/>
        <v>-0.50719525687981859</v>
      </c>
      <c r="AM85">
        <f t="shared" si="3"/>
        <v>0.37585125259892449</v>
      </c>
      <c r="AN85" s="2"/>
    </row>
    <row r="86" spans="1:40" x14ac:dyDescent="0.45">
      <c r="A86">
        <f>'All B'!A90</f>
        <v>85</v>
      </c>
      <c r="B86" t="str">
        <f>'All B'!B90</f>
        <v>Ron Santo</v>
      </c>
      <c r="C86">
        <f>'All B'!C90</f>
        <v>1964</v>
      </c>
      <c r="D86">
        <f>'All B'!D90</f>
        <v>24</v>
      </c>
      <c r="E86" t="str">
        <f>'All B'!E90</f>
        <v>CHC</v>
      </c>
      <c r="F86" t="str">
        <f>'All B'!F90</f>
        <v>NL</v>
      </c>
      <c r="G86">
        <f>'All B'!H90</f>
        <v>686</v>
      </c>
      <c r="H86">
        <f>'All B'!J90</f>
        <v>94</v>
      </c>
      <c r="I86">
        <f>'All B'!K90</f>
        <v>185</v>
      </c>
      <c r="J86">
        <f>'All B'!L90</f>
        <v>109</v>
      </c>
      <c r="K86">
        <f>'All B'!M90</f>
        <v>33</v>
      </c>
      <c r="L86">
        <f>'All B'!N90</f>
        <v>13</v>
      </c>
      <c r="M86">
        <f>'All B'!Q90</f>
        <v>3</v>
      </c>
      <c r="N86">
        <f>'All B'!S90</f>
        <v>86</v>
      </c>
      <c r="O86">
        <f>'All B'!Y90</f>
        <v>164</v>
      </c>
      <c r="P86">
        <f>'All B'!AF90</f>
        <v>8.9</v>
      </c>
      <c r="Q86">
        <f>'All B'!AH90</f>
        <v>6.3</v>
      </c>
      <c r="R86">
        <f>'All B'!AI90</f>
        <v>8.5</v>
      </c>
      <c r="S86">
        <f>'All B'!AJ90</f>
        <v>0.8</v>
      </c>
      <c r="T86">
        <f>'All B'!AK90</f>
        <v>52</v>
      </c>
      <c r="U86">
        <f>'All B'!AN90</f>
        <v>-2</v>
      </c>
      <c r="V86">
        <f>'Coef Batter'!$A$2</f>
        <v>-47.217614202620098</v>
      </c>
      <c r="W86">
        <f>G86*'Coef Batter'!B$2</f>
        <v>12.488154495550772</v>
      </c>
      <c r="X86">
        <f>H86*'Coef Batter'!C$2</f>
        <v>3.2719481306814404</v>
      </c>
      <c r="Y86">
        <f>I86*'Coef Batter'!D$2</f>
        <v>17.852299455815501</v>
      </c>
      <c r="Z86">
        <f>J86*'Coef Batter'!E$2</f>
        <v>-6.4920666762761456</v>
      </c>
      <c r="AA86">
        <f>K86*'Coef Batter'!F$2</f>
        <v>-3.0264867245831457</v>
      </c>
      <c r="AB86">
        <f>L86*'Coef Batter'!G$2</f>
        <v>-1.7500264345663841</v>
      </c>
      <c r="AC86">
        <f>M86*'Coef Batter'!H$2</f>
        <v>0.1201081362864207</v>
      </c>
      <c r="AD86">
        <f>N86*'Coef Batter'!I$2</f>
        <v>-3.7270774661065076</v>
      </c>
      <c r="AE86">
        <f>O86*'Coef Batter'!J$2</f>
        <v>30.469990249625791</v>
      </c>
      <c r="AF86">
        <f>P86*'Coef Batter'!K$2</f>
        <v>-16.646245361446596</v>
      </c>
      <c r="AG86">
        <f>Q86*'Coef Batter'!L$2</f>
        <v>13.787252203327723</v>
      </c>
      <c r="AH86">
        <f>R86*'Coef Batter'!M$2</f>
        <v>12.471678482802059</v>
      </c>
      <c r="AI86">
        <f>S86*'Coef Batter'!N$2</f>
        <v>-8.8498149920744798E-2</v>
      </c>
      <c r="AJ86">
        <f>T86*'Coef Batter'!O$2</f>
        <v>-11.368699535819964</v>
      </c>
      <c r="AK86">
        <f>U86*'Coef Batter'!P$2</f>
        <v>0.269156178949852</v>
      </c>
      <c r="AL86">
        <f t="shared" si="2"/>
        <v>0.41387278169997987</v>
      </c>
      <c r="AM86">
        <f t="shared" si="3"/>
        <v>0.60201613468527349</v>
      </c>
      <c r="AN86" s="2"/>
    </row>
    <row r="87" spans="1:40" x14ac:dyDescent="0.45">
      <c r="A87">
        <f>'All B'!A91</f>
        <v>86</v>
      </c>
      <c r="B87" t="str">
        <f>'All B'!B91</f>
        <v>Ron Santo</v>
      </c>
      <c r="C87">
        <f>'All B'!C91</f>
        <v>1966</v>
      </c>
      <c r="D87">
        <f>'All B'!D91</f>
        <v>26</v>
      </c>
      <c r="E87" t="str">
        <f>'All B'!E91</f>
        <v>CHC</v>
      </c>
      <c r="F87" t="str">
        <f>'All B'!F91</f>
        <v>NL</v>
      </c>
      <c r="G87">
        <f>'All B'!H91</f>
        <v>672</v>
      </c>
      <c r="H87">
        <f>'All B'!J91</f>
        <v>93</v>
      </c>
      <c r="I87">
        <f>'All B'!K91</f>
        <v>175</v>
      </c>
      <c r="J87">
        <f>'All B'!L91</f>
        <v>116</v>
      </c>
      <c r="K87">
        <f>'All B'!M91</f>
        <v>21</v>
      </c>
      <c r="L87">
        <f>'All B'!N91</f>
        <v>8</v>
      </c>
      <c r="M87">
        <f>'All B'!Q91</f>
        <v>4</v>
      </c>
      <c r="N87">
        <f>'All B'!S91</f>
        <v>95</v>
      </c>
      <c r="O87">
        <f>'All B'!Y91</f>
        <v>161</v>
      </c>
      <c r="P87">
        <f>'All B'!AF91</f>
        <v>8.9</v>
      </c>
      <c r="Q87">
        <f>'All B'!AH91</f>
        <v>6.5</v>
      </c>
      <c r="R87">
        <f>'All B'!AI91</f>
        <v>8</v>
      </c>
      <c r="S87">
        <f>'All B'!AJ91</f>
        <v>1.3</v>
      </c>
      <c r="T87">
        <f>'All B'!AK91</f>
        <v>48</v>
      </c>
      <c r="U87">
        <f>'All B'!AN91</f>
        <v>-1</v>
      </c>
      <c r="V87">
        <f>'Coef Batter'!$A$2</f>
        <v>-47.217614202620098</v>
      </c>
      <c r="W87">
        <f>G87*'Coef Batter'!B$2</f>
        <v>12.233294199723206</v>
      </c>
      <c r="X87">
        <f>H87*'Coef Batter'!C$2</f>
        <v>3.2371401718444037</v>
      </c>
      <c r="Y87">
        <f>I87*'Coef Batter'!D$2</f>
        <v>16.887310296041694</v>
      </c>
      <c r="Z87">
        <f>J87*'Coef Batter'!E$2</f>
        <v>-6.9089883894314941</v>
      </c>
      <c r="AA87">
        <f>K87*'Coef Batter'!F$2</f>
        <v>-1.925946097462002</v>
      </c>
      <c r="AB87">
        <f>L87*'Coef Batter'!G$2</f>
        <v>-1.076939344348544</v>
      </c>
      <c r="AC87">
        <f>M87*'Coef Batter'!H$2</f>
        <v>0.1601441817152276</v>
      </c>
      <c r="AD87">
        <f>N87*'Coef Batter'!I$2</f>
        <v>-4.1171204567455604</v>
      </c>
      <c r="AE87">
        <f>O87*'Coef Batter'!J$2</f>
        <v>29.912612379205807</v>
      </c>
      <c r="AF87">
        <f>P87*'Coef Batter'!K$2</f>
        <v>-16.646245361446596</v>
      </c>
      <c r="AG87">
        <f>Q87*'Coef Batter'!L$2</f>
        <v>14.224942749465111</v>
      </c>
      <c r="AH87">
        <f>R87*'Coef Batter'!M$2</f>
        <v>11.738050336754879</v>
      </c>
      <c r="AI87">
        <f>S87*'Coef Batter'!N$2</f>
        <v>-0.14380949362121029</v>
      </c>
      <c r="AJ87">
        <f>T87*'Coef Batter'!O$2</f>
        <v>-10.494184186910736</v>
      </c>
      <c r="AK87">
        <f>U87*'Coef Batter'!P$2</f>
        <v>0.134578089474926</v>
      </c>
      <c r="AL87">
        <f t="shared" si="2"/>
        <v>-2.7751283609931399E-3</v>
      </c>
      <c r="AM87">
        <f t="shared" si="3"/>
        <v>0.49930621835500555</v>
      </c>
      <c r="AN87" s="2"/>
    </row>
    <row r="88" spans="1:40" x14ac:dyDescent="0.45">
      <c r="A88">
        <f>'All B'!A92</f>
        <v>87</v>
      </c>
      <c r="B88" t="str">
        <f>'All B'!B92</f>
        <v>Mike Schmidt</v>
      </c>
      <c r="C88">
        <f>'All B'!C92</f>
        <v>1980</v>
      </c>
      <c r="D88">
        <f>'All B'!D92</f>
        <v>30</v>
      </c>
      <c r="E88" t="str">
        <f>'All B'!E92</f>
        <v>PHI</v>
      </c>
      <c r="F88" t="str">
        <f>'All B'!F92</f>
        <v>NL</v>
      </c>
      <c r="G88">
        <f>'All B'!H92</f>
        <v>652</v>
      </c>
      <c r="H88">
        <f>'All B'!J92</f>
        <v>104</v>
      </c>
      <c r="I88">
        <f>'All B'!K92</f>
        <v>157</v>
      </c>
      <c r="J88">
        <f>'All B'!L92</f>
        <v>76</v>
      </c>
      <c r="K88">
        <f>'All B'!M92</f>
        <v>25</v>
      </c>
      <c r="L88">
        <f>'All B'!N92</f>
        <v>8</v>
      </c>
      <c r="M88">
        <f>'All B'!Q92</f>
        <v>12</v>
      </c>
      <c r="N88">
        <f>'All B'!S92</f>
        <v>89</v>
      </c>
      <c r="O88">
        <f>'All B'!Y92</f>
        <v>171</v>
      </c>
      <c r="P88">
        <f>'All B'!AF92</f>
        <v>8.9</v>
      </c>
      <c r="Q88">
        <f>'All B'!AH92</f>
        <v>6.7</v>
      </c>
      <c r="R88">
        <f>'All B'!AI92</f>
        <v>7.6</v>
      </c>
      <c r="S88">
        <f>'All B'!AJ92</f>
        <v>1.6</v>
      </c>
      <c r="T88">
        <f>'All B'!AK92</f>
        <v>47</v>
      </c>
      <c r="U88">
        <f>'All B'!AN92</f>
        <v>0</v>
      </c>
      <c r="V88">
        <f>'Coef Batter'!$A$2</f>
        <v>-47.217614202620098</v>
      </c>
      <c r="W88">
        <f>G88*'Coef Batter'!B$2</f>
        <v>11.869208062826681</v>
      </c>
      <c r="X88">
        <f>H88*'Coef Batter'!C$2</f>
        <v>3.6200277190518064</v>
      </c>
      <c r="Y88">
        <f>I88*'Coef Batter'!D$2</f>
        <v>15.150329808448832</v>
      </c>
      <c r="Z88">
        <f>J88*'Coef Batter'!E$2</f>
        <v>-4.5265785999723578</v>
      </c>
      <c r="AA88">
        <f>K88*'Coef Batter'!F$2</f>
        <v>-2.2927929731690497</v>
      </c>
      <c r="AB88">
        <f>L88*'Coef Batter'!G$2</f>
        <v>-1.076939344348544</v>
      </c>
      <c r="AC88">
        <f>M88*'Coef Batter'!H$2</f>
        <v>0.48043254514568279</v>
      </c>
      <c r="AD88">
        <f>N88*'Coef Batter'!I$2</f>
        <v>-3.857091796319525</v>
      </c>
      <c r="AE88">
        <f>O88*'Coef Batter'!J$2</f>
        <v>31.770538613939088</v>
      </c>
      <c r="AF88">
        <f>P88*'Coef Batter'!K$2</f>
        <v>-16.646245361446596</v>
      </c>
      <c r="AG88">
        <f>Q88*'Coef Batter'!L$2</f>
        <v>14.662633295602499</v>
      </c>
      <c r="AH88">
        <f>R88*'Coef Batter'!M$2</f>
        <v>11.151147819917135</v>
      </c>
      <c r="AI88">
        <f>S88*'Coef Batter'!N$2</f>
        <v>-0.1769962998414896</v>
      </c>
      <c r="AJ88">
        <f>T88*'Coef Batter'!O$2</f>
        <v>-10.27555534968343</v>
      </c>
      <c r="AK88">
        <f>U88*'Coef Batter'!P$2</f>
        <v>0</v>
      </c>
      <c r="AL88">
        <f t="shared" si="2"/>
        <v>2.6345039375306278</v>
      </c>
      <c r="AM88">
        <f t="shared" si="3"/>
        <v>0.93304945151206109</v>
      </c>
      <c r="AN88" s="2"/>
    </row>
    <row r="89" spans="1:40" x14ac:dyDescent="0.45">
      <c r="A89">
        <f>'All B'!A93</f>
        <v>88</v>
      </c>
      <c r="B89" t="str">
        <f>'All B'!B93</f>
        <v>Todd Helton</v>
      </c>
      <c r="C89">
        <f>'All B'!C93</f>
        <v>2000</v>
      </c>
      <c r="D89">
        <f>'All B'!D93</f>
        <v>26</v>
      </c>
      <c r="E89" t="str">
        <f>'All B'!E93</f>
        <v>COL</v>
      </c>
      <c r="F89" t="str">
        <f>'All B'!F93</f>
        <v>NL</v>
      </c>
      <c r="G89">
        <f>'All B'!H93</f>
        <v>697</v>
      </c>
      <c r="H89">
        <f>'All B'!J93</f>
        <v>138</v>
      </c>
      <c r="I89">
        <f>'All B'!K93</f>
        <v>216</v>
      </c>
      <c r="J89">
        <f>'All B'!L93</f>
        <v>113</v>
      </c>
      <c r="K89">
        <f>'All B'!M93</f>
        <v>59</v>
      </c>
      <c r="L89">
        <f>'All B'!N93</f>
        <v>2</v>
      </c>
      <c r="M89">
        <f>'All B'!Q93</f>
        <v>5</v>
      </c>
      <c r="N89">
        <f>'All B'!S93</f>
        <v>103</v>
      </c>
      <c r="O89">
        <f>'All B'!Y93</f>
        <v>163</v>
      </c>
      <c r="P89">
        <f>'All B'!AF93</f>
        <v>8.9</v>
      </c>
      <c r="Q89">
        <f>'All B'!AH93</f>
        <v>6.8</v>
      </c>
      <c r="R89">
        <f>'All B'!AI93</f>
        <v>7.2</v>
      </c>
      <c r="S89">
        <f>'All B'!AJ93</f>
        <v>0.9</v>
      </c>
      <c r="T89">
        <f>'All B'!AK93</f>
        <v>63</v>
      </c>
      <c r="U89">
        <f>'All B'!AN93</f>
        <v>1</v>
      </c>
      <c r="V89">
        <f>'Coef Batter'!$A$2</f>
        <v>-47.217614202620098</v>
      </c>
      <c r="W89">
        <f>G89*'Coef Batter'!B$2</f>
        <v>12.68840187084386</v>
      </c>
      <c r="X89">
        <f>H89*'Coef Batter'!C$2</f>
        <v>4.8034983195110508</v>
      </c>
      <c r="Y89">
        <f>I89*'Coef Batter'!D$2</f>
        <v>20.843765851114316</v>
      </c>
      <c r="Z89">
        <f>J89*'Coef Batter'!E$2</f>
        <v>-6.7303076552220586</v>
      </c>
      <c r="AA89">
        <f>K89*'Coef Batter'!F$2</f>
        <v>-5.4109914166789581</v>
      </c>
      <c r="AB89">
        <f>L89*'Coef Batter'!G$2</f>
        <v>-0.269234836087136</v>
      </c>
      <c r="AC89">
        <f>M89*'Coef Batter'!H$2</f>
        <v>0.20018022714403449</v>
      </c>
      <c r="AD89">
        <f>N89*'Coef Batter'!I$2</f>
        <v>-4.4638253373136081</v>
      </c>
      <c r="AE89">
        <f>O89*'Coef Batter'!J$2</f>
        <v>30.284197626152466</v>
      </c>
      <c r="AF89">
        <f>P89*'Coef Batter'!K$2</f>
        <v>-16.646245361446596</v>
      </c>
      <c r="AG89">
        <f>Q89*'Coef Batter'!L$2</f>
        <v>14.881478568671193</v>
      </c>
      <c r="AH89">
        <f>R89*'Coef Batter'!M$2</f>
        <v>10.564245303079392</v>
      </c>
      <c r="AI89">
        <f>S89*'Coef Batter'!N$2</f>
        <v>-9.9560418660837896E-2</v>
      </c>
      <c r="AJ89">
        <f>T89*'Coef Batter'!O$2</f>
        <v>-13.773616745320341</v>
      </c>
      <c r="AK89">
        <f>U89*'Coef Batter'!P$2</f>
        <v>-0.134578089474926</v>
      </c>
      <c r="AL89">
        <f t="shared" si="2"/>
        <v>-0.48020629630824585</v>
      </c>
      <c r="AM89">
        <f t="shared" si="3"/>
        <v>0.38220341254509849</v>
      </c>
      <c r="AN89" s="2"/>
    </row>
    <row r="90" spans="1:40" x14ac:dyDescent="0.45">
      <c r="A90">
        <f>'All B'!A94</f>
        <v>89</v>
      </c>
      <c r="B90" t="str">
        <f>'All B'!B94</f>
        <v>Fred Lynn</v>
      </c>
      <c r="C90">
        <f>'All B'!C94</f>
        <v>1979</v>
      </c>
      <c r="D90">
        <f>'All B'!D94</f>
        <v>27</v>
      </c>
      <c r="E90" t="str">
        <f>'All B'!E94</f>
        <v>BOS</v>
      </c>
      <c r="F90" t="str">
        <f>'All B'!F94</f>
        <v>AL</v>
      </c>
      <c r="G90">
        <f>'All B'!H94</f>
        <v>622</v>
      </c>
      <c r="H90">
        <f>'All B'!J94</f>
        <v>116</v>
      </c>
      <c r="I90">
        <f>'All B'!K94</f>
        <v>177</v>
      </c>
      <c r="J90">
        <f>'All B'!L94</f>
        <v>95</v>
      </c>
      <c r="K90">
        <f>'All B'!M94</f>
        <v>42</v>
      </c>
      <c r="L90">
        <f>'All B'!N94</f>
        <v>1</v>
      </c>
      <c r="M90">
        <f>'All B'!Q94</f>
        <v>2</v>
      </c>
      <c r="N90">
        <f>'All B'!S94</f>
        <v>82</v>
      </c>
      <c r="O90">
        <f>'All B'!Y94</f>
        <v>176</v>
      </c>
      <c r="P90">
        <f>'All B'!AF94</f>
        <v>8.9</v>
      </c>
      <c r="Q90">
        <f>'All B'!AH94</f>
        <v>6.8</v>
      </c>
      <c r="R90">
        <f>'All B'!AI94</f>
        <v>7.9</v>
      </c>
      <c r="S90">
        <f>'All B'!AJ94</f>
        <v>1</v>
      </c>
      <c r="T90">
        <f>'All B'!AK94</f>
        <v>55</v>
      </c>
      <c r="U90">
        <f>'All B'!AN94</f>
        <v>4</v>
      </c>
      <c r="V90">
        <f>'Coef Batter'!$A$2</f>
        <v>-47.217614202620098</v>
      </c>
      <c r="W90">
        <f>G90*'Coef Batter'!B$2</f>
        <v>11.323078857481896</v>
      </c>
      <c r="X90">
        <f>H90*'Coef Batter'!C$2</f>
        <v>4.0377232250962454</v>
      </c>
      <c r="Y90">
        <f>I90*'Coef Batter'!D$2</f>
        <v>17.080308127996453</v>
      </c>
      <c r="Z90">
        <f>J90*'Coef Batter'!E$2</f>
        <v>-5.6582232499654479</v>
      </c>
      <c r="AA90">
        <f>K90*'Coef Batter'!F$2</f>
        <v>-3.8518921949240039</v>
      </c>
      <c r="AB90">
        <f>L90*'Coef Batter'!G$2</f>
        <v>-0.134617418043568</v>
      </c>
      <c r="AC90">
        <f>M90*'Coef Batter'!H$2</f>
        <v>8.0072090857613798E-2</v>
      </c>
      <c r="AD90">
        <f>N90*'Coef Batter'!I$2</f>
        <v>-3.5537250258224837</v>
      </c>
      <c r="AE90">
        <f>O90*'Coef Batter'!J$2</f>
        <v>32.69950173130573</v>
      </c>
      <c r="AF90">
        <f>P90*'Coef Batter'!K$2</f>
        <v>-16.646245361446596</v>
      </c>
      <c r="AG90">
        <f>Q90*'Coef Batter'!L$2</f>
        <v>14.881478568671193</v>
      </c>
      <c r="AH90">
        <f>R90*'Coef Batter'!M$2</f>
        <v>11.591324707545445</v>
      </c>
      <c r="AI90">
        <f>S90*'Coef Batter'!N$2</f>
        <v>-0.11062268740093099</v>
      </c>
      <c r="AJ90">
        <f>T90*'Coef Batter'!O$2</f>
        <v>-12.024586047501884</v>
      </c>
      <c r="AK90">
        <f>U90*'Coef Batter'!P$2</f>
        <v>-0.538312357899704</v>
      </c>
      <c r="AL90">
        <f t="shared" si="2"/>
        <v>1.9576487633298552</v>
      </c>
      <c r="AM90">
        <f t="shared" si="3"/>
        <v>0.87627826934151731</v>
      </c>
      <c r="AN90" s="2"/>
    </row>
    <row r="91" spans="1:40" x14ac:dyDescent="0.45">
      <c r="A91">
        <f>'All B'!A95</f>
        <v>90</v>
      </c>
      <c r="B91" t="str">
        <f>'All B'!B95</f>
        <v>Mike Schmidt</v>
      </c>
      <c r="C91">
        <f>'All B'!C95</f>
        <v>1977</v>
      </c>
      <c r="D91">
        <f>'All B'!D95</f>
        <v>27</v>
      </c>
      <c r="E91" t="str">
        <f>'All B'!E95</f>
        <v>PHI</v>
      </c>
      <c r="F91" t="str">
        <f>'All B'!F95</f>
        <v>NL</v>
      </c>
      <c r="G91">
        <f>'All B'!H95</f>
        <v>667</v>
      </c>
      <c r="H91">
        <f>'All B'!J95</f>
        <v>114</v>
      </c>
      <c r="I91">
        <f>'All B'!K95</f>
        <v>149</v>
      </c>
      <c r="J91">
        <f>'All B'!L95</f>
        <v>73</v>
      </c>
      <c r="K91">
        <f>'All B'!M95</f>
        <v>27</v>
      </c>
      <c r="L91">
        <f>'All B'!N95</f>
        <v>11</v>
      </c>
      <c r="M91">
        <f>'All B'!Q95</f>
        <v>15</v>
      </c>
      <c r="N91">
        <f>'All B'!S95</f>
        <v>104</v>
      </c>
      <c r="O91">
        <f>'All B'!Y95</f>
        <v>151</v>
      </c>
      <c r="P91">
        <f>'All B'!AF95</f>
        <v>8.9</v>
      </c>
      <c r="Q91">
        <f>'All B'!AH95</f>
        <v>6.8</v>
      </c>
      <c r="R91">
        <f>'All B'!AI95</f>
        <v>6.7</v>
      </c>
      <c r="S91">
        <f>'All B'!AJ95</f>
        <v>2.6</v>
      </c>
      <c r="T91">
        <f>'All B'!AK95</f>
        <v>41</v>
      </c>
      <c r="U91">
        <f>'All B'!AN95</f>
        <v>1</v>
      </c>
      <c r="V91">
        <f>'Coef Batter'!$A$2</f>
        <v>-47.217614202620098</v>
      </c>
      <c r="W91">
        <f>G91*'Coef Batter'!B$2</f>
        <v>12.142272665499075</v>
      </c>
      <c r="X91">
        <f>H91*'Coef Batter'!C$2</f>
        <v>3.9681073074221724</v>
      </c>
      <c r="Y91">
        <f>I91*'Coef Batter'!D$2</f>
        <v>14.378338480629784</v>
      </c>
      <c r="Z91">
        <f>J91*'Coef Batter'!E$2</f>
        <v>-4.3478978657629233</v>
      </c>
      <c r="AA91">
        <f>K91*'Coef Batter'!F$2</f>
        <v>-2.4762164110225742</v>
      </c>
      <c r="AB91">
        <f>L91*'Coef Batter'!G$2</f>
        <v>-1.4807915984792479</v>
      </c>
      <c r="AC91">
        <f>M91*'Coef Batter'!H$2</f>
        <v>0.60054068143210348</v>
      </c>
      <c r="AD91">
        <f>N91*'Coef Batter'!I$2</f>
        <v>-4.5071634473846141</v>
      </c>
      <c r="AE91">
        <f>O91*'Coef Batter'!J$2</f>
        <v>28.05468614447253</v>
      </c>
      <c r="AF91">
        <f>P91*'Coef Batter'!K$2</f>
        <v>-16.646245361446596</v>
      </c>
      <c r="AG91">
        <f>Q91*'Coef Batter'!L$2</f>
        <v>14.881478568671193</v>
      </c>
      <c r="AH91">
        <f>R91*'Coef Batter'!M$2</f>
        <v>9.8306171570322114</v>
      </c>
      <c r="AI91">
        <f>S91*'Coef Batter'!N$2</f>
        <v>-0.28761898724242058</v>
      </c>
      <c r="AJ91">
        <f>T91*'Coef Batter'!O$2</f>
        <v>-8.9637823263195866</v>
      </c>
      <c r="AK91">
        <f>U91*'Coef Batter'!P$2</f>
        <v>-0.134578089474926</v>
      </c>
      <c r="AL91">
        <f t="shared" si="2"/>
        <v>-2.2058672845939076</v>
      </c>
      <c r="AM91">
        <f t="shared" si="3"/>
        <v>9.9224840960994709E-2</v>
      </c>
      <c r="AN91" s="2"/>
    </row>
    <row r="92" spans="1:40" x14ac:dyDescent="0.45">
      <c r="A92">
        <f>'All B'!A96</f>
        <v>91</v>
      </c>
      <c r="B92" t="str">
        <f>'All B'!B96</f>
        <v>Bret Boone</v>
      </c>
      <c r="C92">
        <f>'All B'!C96</f>
        <v>2001</v>
      </c>
      <c r="D92">
        <f>'All B'!D96</f>
        <v>32</v>
      </c>
      <c r="E92" t="str">
        <f>'All B'!E96</f>
        <v>SEA</v>
      </c>
      <c r="F92" t="str">
        <f>'All B'!F96</f>
        <v>AL</v>
      </c>
      <c r="G92">
        <f>'All B'!H96</f>
        <v>690</v>
      </c>
      <c r="H92">
        <f>'All B'!J96</f>
        <v>118</v>
      </c>
      <c r="I92">
        <f>'All B'!K96</f>
        <v>206</v>
      </c>
      <c r="J92">
        <f>'All B'!L96</f>
        <v>129</v>
      </c>
      <c r="K92">
        <f>'All B'!M96</f>
        <v>37</v>
      </c>
      <c r="L92">
        <f>'All B'!N96</f>
        <v>3</v>
      </c>
      <c r="M92">
        <f>'All B'!Q96</f>
        <v>5</v>
      </c>
      <c r="N92">
        <f>'All B'!S96</f>
        <v>40</v>
      </c>
      <c r="O92">
        <f>'All B'!Y96</f>
        <v>153</v>
      </c>
      <c r="P92">
        <f>'All B'!AF96</f>
        <v>8.8000000000000007</v>
      </c>
      <c r="Q92">
        <f>'All B'!AH96</f>
        <v>6.4</v>
      </c>
      <c r="R92">
        <f>'All B'!AI96</f>
        <v>7.7</v>
      </c>
      <c r="S92">
        <f>'All B'!AJ96</f>
        <v>1.7</v>
      </c>
      <c r="T92">
        <f>'All B'!AK96</f>
        <v>46</v>
      </c>
      <c r="U92">
        <f>'All B'!AN96</f>
        <v>4</v>
      </c>
      <c r="V92">
        <f>'Coef Batter'!$A$2</f>
        <v>-47.217614202620098</v>
      </c>
      <c r="W92">
        <f>G92*'Coef Batter'!B$2</f>
        <v>12.560971722930077</v>
      </c>
      <c r="X92">
        <f>H92*'Coef Batter'!C$2</f>
        <v>4.1073391427703188</v>
      </c>
      <c r="Y92">
        <f>I92*'Coef Batter'!D$2</f>
        <v>19.878776691340505</v>
      </c>
      <c r="Z92">
        <f>J92*'Coef Batter'!E$2</f>
        <v>-7.6832715710057133</v>
      </c>
      <c r="AA92">
        <f>K92*'Coef Batter'!F$2</f>
        <v>-3.3933336002901937</v>
      </c>
      <c r="AB92">
        <f>L92*'Coef Batter'!G$2</f>
        <v>-0.40385225413070402</v>
      </c>
      <c r="AC92">
        <f>M92*'Coef Batter'!H$2</f>
        <v>0.20018022714403449</v>
      </c>
      <c r="AD92">
        <f>N92*'Coef Batter'!I$2</f>
        <v>-1.7335244028402361</v>
      </c>
      <c r="AE92">
        <f>O92*'Coef Batter'!J$2</f>
        <v>28.426271391419185</v>
      </c>
      <c r="AF92">
        <f>P92*'Coef Batter'!K$2</f>
        <v>-16.459208896711242</v>
      </c>
      <c r="AG92">
        <f>Q92*'Coef Batter'!L$2</f>
        <v>14.006097476396418</v>
      </c>
      <c r="AH92">
        <f>R92*'Coef Batter'!M$2</f>
        <v>11.297873449126572</v>
      </c>
      <c r="AI92">
        <f>S92*'Coef Batter'!N$2</f>
        <v>-0.18805856858158268</v>
      </c>
      <c r="AJ92">
        <f>T92*'Coef Batter'!O$2</f>
        <v>-10.056926512456123</v>
      </c>
      <c r="AK92">
        <f>U92*'Coef Batter'!P$2</f>
        <v>-0.538312357899704</v>
      </c>
      <c r="AL92">
        <f t="shared" si="2"/>
        <v>2.8034077345915094</v>
      </c>
      <c r="AM92">
        <f t="shared" si="3"/>
        <v>0.94285969410421855</v>
      </c>
      <c r="AN92" s="2"/>
    </row>
    <row r="93" spans="1:40" x14ac:dyDescent="0.45">
      <c r="A93">
        <f>'All B'!A97</f>
        <v>92</v>
      </c>
      <c r="B93" t="str">
        <f>'All B'!B97</f>
        <v>Stan Musial</v>
      </c>
      <c r="C93">
        <f>'All B'!C97</f>
        <v>1951</v>
      </c>
      <c r="D93">
        <f>'All B'!D97</f>
        <v>30</v>
      </c>
      <c r="E93" t="str">
        <f>'All B'!E97</f>
        <v>STL</v>
      </c>
      <c r="F93" t="str">
        <f>'All B'!F97</f>
        <v>NL</v>
      </c>
      <c r="G93">
        <f>'All B'!H97</f>
        <v>678</v>
      </c>
      <c r="H93">
        <f>'All B'!J97</f>
        <v>124</v>
      </c>
      <c r="I93">
        <f>'All B'!K97</f>
        <v>205</v>
      </c>
      <c r="J93">
        <f>'All B'!L97</f>
        <v>131</v>
      </c>
      <c r="K93">
        <f>'All B'!M97</f>
        <v>30</v>
      </c>
      <c r="L93">
        <f>'All B'!N97</f>
        <v>12</v>
      </c>
      <c r="M93">
        <f>'All B'!Q97</f>
        <v>4</v>
      </c>
      <c r="N93">
        <f>'All B'!S97</f>
        <v>98</v>
      </c>
      <c r="O93">
        <f>'All B'!Y97</f>
        <v>183</v>
      </c>
      <c r="P93">
        <f>'All B'!AF97</f>
        <v>8.8000000000000007</v>
      </c>
      <c r="Q93">
        <f>'All B'!AH97</f>
        <v>6.3</v>
      </c>
      <c r="R93">
        <f>'All B'!AI97</f>
        <v>8.6999999999999993</v>
      </c>
      <c r="S93">
        <f>'All B'!AJ97</f>
        <v>-0.4</v>
      </c>
      <c r="T93">
        <f>'All B'!AK97</f>
        <v>65</v>
      </c>
      <c r="U93">
        <f>'All B'!AN97</f>
        <v>1</v>
      </c>
      <c r="V93">
        <f>'Coef Batter'!$A$2</f>
        <v>-47.217614202620098</v>
      </c>
      <c r="W93">
        <f>G93*'Coef Batter'!B$2</f>
        <v>12.342520040792163</v>
      </c>
      <c r="X93">
        <f>H93*'Coef Batter'!C$2</f>
        <v>4.316186895792538</v>
      </c>
      <c r="Y93">
        <f>I93*'Coef Batter'!D$2</f>
        <v>19.782277775363124</v>
      </c>
      <c r="Z93">
        <f>J93*'Coef Batter'!E$2</f>
        <v>-7.8023920604786703</v>
      </c>
      <c r="AA93">
        <f>K93*'Coef Batter'!F$2</f>
        <v>-2.7513515678028599</v>
      </c>
      <c r="AB93">
        <f>L93*'Coef Batter'!G$2</f>
        <v>-1.6154090165228161</v>
      </c>
      <c r="AC93">
        <f>M93*'Coef Batter'!H$2</f>
        <v>0.1601441817152276</v>
      </c>
      <c r="AD93">
        <f>N93*'Coef Batter'!I$2</f>
        <v>-4.2471347869585783</v>
      </c>
      <c r="AE93">
        <f>O93*'Coef Batter'!J$2</f>
        <v>34.000050095619024</v>
      </c>
      <c r="AF93">
        <f>P93*'Coef Batter'!K$2</f>
        <v>-16.459208896711242</v>
      </c>
      <c r="AG93">
        <f>Q93*'Coef Batter'!L$2</f>
        <v>13.787252203327723</v>
      </c>
      <c r="AH93">
        <f>R93*'Coef Batter'!M$2</f>
        <v>12.76512974122093</v>
      </c>
      <c r="AI93">
        <f>S93*'Coef Batter'!N$2</f>
        <v>4.4249074960372399E-2</v>
      </c>
      <c r="AJ93">
        <f>T93*'Coef Batter'!O$2</f>
        <v>-14.210874419774955</v>
      </c>
      <c r="AK93">
        <f>U93*'Coef Batter'!P$2</f>
        <v>-0.134578089474926</v>
      </c>
      <c r="AL93">
        <f t="shared" si="2"/>
        <v>2.7592469684469596</v>
      </c>
      <c r="AM93">
        <f t="shared" si="3"/>
        <v>0.94043346441626907</v>
      </c>
      <c r="AN93" s="2"/>
    </row>
    <row r="94" spans="1:40" x14ac:dyDescent="0.45">
      <c r="A94">
        <f>'All B'!A98</f>
        <v>93</v>
      </c>
      <c r="B94" t="str">
        <f>'All B'!B98</f>
        <v>Álex Rodríguez</v>
      </c>
      <c r="C94">
        <f>'All B'!C98</f>
        <v>2002</v>
      </c>
      <c r="D94">
        <f>'All B'!D98</f>
        <v>26</v>
      </c>
      <c r="E94" t="str">
        <f>'All B'!E98</f>
        <v>TEX</v>
      </c>
      <c r="F94" t="str">
        <f>'All B'!F98</f>
        <v>AL</v>
      </c>
      <c r="G94">
        <f>'All B'!H98</f>
        <v>725</v>
      </c>
      <c r="H94">
        <f>'All B'!J98</f>
        <v>125</v>
      </c>
      <c r="I94">
        <f>'All B'!K98</f>
        <v>187</v>
      </c>
      <c r="J94">
        <f>'All B'!L98</f>
        <v>101</v>
      </c>
      <c r="K94">
        <f>'All B'!M98</f>
        <v>27</v>
      </c>
      <c r="L94">
        <f>'All B'!N98</f>
        <v>2</v>
      </c>
      <c r="M94">
        <f>'All B'!Q98</f>
        <v>9</v>
      </c>
      <c r="N94">
        <f>'All B'!S98</f>
        <v>87</v>
      </c>
      <c r="O94">
        <f>'All B'!Y98</f>
        <v>158</v>
      </c>
      <c r="P94">
        <f>'All B'!AF98</f>
        <v>8.8000000000000007</v>
      </c>
      <c r="Q94">
        <f>'All B'!AH98</f>
        <v>6.4</v>
      </c>
      <c r="R94">
        <f>'All B'!AI98</f>
        <v>8.6999999999999993</v>
      </c>
      <c r="S94">
        <f>'All B'!AJ98</f>
        <v>1.1000000000000001</v>
      </c>
      <c r="T94">
        <f>'All B'!AK98</f>
        <v>51</v>
      </c>
      <c r="U94">
        <f>'All B'!AN98</f>
        <v>4</v>
      </c>
      <c r="V94">
        <f>'Coef Batter'!$A$2</f>
        <v>-47.217614202620098</v>
      </c>
      <c r="W94">
        <f>G94*'Coef Batter'!B$2</f>
        <v>13.198122462498993</v>
      </c>
      <c r="X94">
        <f>H94*'Coef Batter'!C$2</f>
        <v>4.3509948546295751</v>
      </c>
      <c r="Y94">
        <f>I94*'Coef Batter'!D$2</f>
        <v>18.045297287770264</v>
      </c>
      <c r="Z94">
        <f>J94*'Coef Batter'!E$2</f>
        <v>-6.0155847183843179</v>
      </c>
      <c r="AA94">
        <f>K94*'Coef Batter'!F$2</f>
        <v>-2.4762164110225742</v>
      </c>
      <c r="AB94">
        <f>L94*'Coef Batter'!G$2</f>
        <v>-0.269234836087136</v>
      </c>
      <c r="AC94">
        <f>M94*'Coef Batter'!H$2</f>
        <v>0.36032440885926209</v>
      </c>
      <c r="AD94">
        <f>N94*'Coef Batter'!I$2</f>
        <v>-3.7704155761775136</v>
      </c>
      <c r="AE94">
        <f>O94*'Coef Batter'!J$2</f>
        <v>29.355234508785824</v>
      </c>
      <c r="AF94">
        <f>P94*'Coef Batter'!K$2</f>
        <v>-16.459208896711242</v>
      </c>
      <c r="AG94">
        <f>Q94*'Coef Batter'!L$2</f>
        <v>14.006097476396418</v>
      </c>
      <c r="AH94">
        <f>R94*'Coef Batter'!M$2</f>
        <v>12.76512974122093</v>
      </c>
      <c r="AI94">
        <f>S94*'Coef Batter'!N$2</f>
        <v>-0.12168495614102411</v>
      </c>
      <c r="AJ94">
        <f>T94*'Coef Batter'!O$2</f>
        <v>-11.150070698592657</v>
      </c>
      <c r="AK94">
        <f>U94*'Coef Batter'!P$2</f>
        <v>-0.538312357899704</v>
      </c>
      <c r="AL94">
        <f t="shared" si="2"/>
        <v>4.0628580865250026</v>
      </c>
      <c r="AM94">
        <f t="shared" si="3"/>
        <v>0.9830910402521732</v>
      </c>
      <c r="AN94" s="2"/>
    </row>
    <row r="95" spans="1:40" x14ac:dyDescent="0.45">
      <c r="A95">
        <f>'All B'!A99</f>
        <v>94</v>
      </c>
      <c r="B95" t="str">
        <f>'All B'!B99</f>
        <v>Dick Allen</v>
      </c>
      <c r="C95">
        <f>'All B'!C99</f>
        <v>1964</v>
      </c>
      <c r="D95">
        <f>'All B'!D99</f>
        <v>22</v>
      </c>
      <c r="E95" t="str">
        <f>'All B'!E99</f>
        <v>PHI</v>
      </c>
      <c r="F95" t="str">
        <f>'All B'!F99</f>
        <v>NL</v>
      </c>
      <c r="G95">
        <f>'All B'!H99</f>
        <v>709</v>
      </c>
      <c r="H95">
        <f>'All B'!J99</f>
        <v>125</v>
      </c>
      <c r="I95">
        <f>'All B'!K99</f>
        <v>201</v>
      </c>
      <c r="J95">
        <f>'All B'!L99</f>
        <v>121</v>
      </c>
      <c r="K95">
        <f>'All B'!M99</f>
        <v>38</v>
      </c>
      <c r="L95">
        <f>'All B'!N99</f>
        <v>13</v>
      </c>
      <c r="M95">
        <f>'All B'!Q99</f>
        <v>3</v>
      </c>
      <c r="N95">
        <f>'All B'!S99</f>
        <v>67</v>
      </c>
      <c r="O95">
        <f>'All B'!Y99</f>
        <v>162</v>
      </c>
      <c r="P95">
        <f>'All B'!AF99</f>
        <v>8.8000000000000007</v>
      </c>
      <c r="Q95">
        <f>'All B'!AH99</f>
        <v>6.2</v>
      </c>
      <c r="R95">
        <f>'All B'!AI99</f>
        <v>8.8000000000000007</v>
      </c>
      <c r="S95">
        <f>'All B'!AJ99</f>
        <v>0.3</v>
      </c>
      <c r="T95">
        <f>'All B'!AK99</f>
        <v>52</v>
      </c>
      <c r="U95">
        <f>'All B'!AN99</f>
        <v>1</v>
      </c>
      <c r="V95">
        <f>'Coef Batter'!$A$2</f>
        <v>-47.217614202620098</v>
      </c>
      <c r="W95">
        <f>G95*'Coef Batter'!B$2</f>
        <v>12.906853552981774</v>
      </c>
      <c r="X95">
        <f>H95*'Coef Batter'!C$2</f>
        <v>4.3509948546295751</v>
      </c>
      <c r="Y95">
        <f>I95*'Coef Batter'!D$2</f>
        <v>19.396282111453601</v>
      </c>
      <c r="Z95">
        <f>J95*'Coef Batter'!E$2</f>
        <v>-7.2067896131138864</v>
      </c>
      <c r="AA95">
        <f>K95*'Coef Batter'!F$2</f>
        <v>-3.4850453192169559</v>
      </c>
      <c r="AB95">
        <f>L95*'Coef Batter'!G$2</f>
        <v>-1.7500264345663841</v>
      </c>
      <c r="AC95">
        <f>M95*'Coef Batter'!H$2</f>
        <v>0.1201081362864207</v>
      </c>
      <c r="AD95">
        <f>N95*'Coef Batter'!I$2</f>
        <v>-2.9036533747573956</v>
      </c>
      <c r="AE95">
        <f>O95*'Coef Batter'!J$2</f>
        <v>30.098405002679137</v>
      </c>
      <c r="AF95">
        <f>P95*'Coef Batter'!K$2</f>
        <v>-16.459208896711242</v>
      </c>
      <c r="AG95">
        <f>Q95*'Coef Batter'!L$2</f>
        <v>13.568406930259028</v>
      </c>
      <c r="AH95">
        <f>R95*'Coef Batter'!M$2</f>
        <v>12.911855370430368</v>
      </c>
      <c r="AI95">
        <f>S95*'Coef Batter'!N$2</f>
        <v>-3.3186806220279294E-2</v>
      </c>
      <c r="AJ95">
        <f>T95*'Coef Batter'!O$2</f>
        <v>-11.368699535819964</v>
      </c>
      <c r="AK95">
        <f>U95*'Coef Batter'!P$2</f>
        <v>-0.134578089474926</v>
      </c>
      <c r="AL95">
        <f t="shared" si="2"/>
        <v>2.7941036862187745</v>
      </c>
      <c r="AM95">
        <f t="shared" si="3"/>
        <v>0.94235636550929935</v>
      </c>
      <c r="AN95" s="2"/>
    </row>
    <row r="96" spans="1:40" x14ac:dyDescent="0.45">
      <c r="A96">
        <f>'All B'!A100</f>
        <v>95</v>
      </c>
      <c r="B96" t="str">
        <f>'All B'!B100</f>
        <v>Lonnie Smith</v>
      </c>
      <c r="C96">
        <f>'All B'!C100</f>
        <v>1989</v>
      </c>
      <c r="D96">
        <f>'All B'!D100</f>
        <v>33</v>
      </c>
      <c r="E96" t="str">
        <f>'All B'!E100</f>
        <v>ATL</v>
      </c>
      <c r="F96" t="str">
        <f>'All B'!F100</f>
        <v>NL</v>
      </c>
      <c r="G96">
        <f>'All B'!H100</f>
        <v>577</v>
      </c>
      <c r="H96">
        <f>'All B'!J100</f>
        <v>89</v>
      </c>
      <c r="I96">
        <f>'All B'!K100</f>
        <v>152</v>
      </c>
      <c r="J96">
        <f>'All B'!L100</f>
        <v>93</v>
      </c>
      <c r="K96">
        <f>'All B'!M100</f>
        <v>34</v>
      </c>
      <c r="L96">
        <f>'All B'!N100</f>
        <v>4</v>
      </c>
      <c r="M96">
        <f>'All B'!Q100</f>
        <v>25</v>
      </c>
      <c r="N96">
        <f>'All B'!S100</f>
        <v>76</v>
      </c>
      <c r="O96">
        <f>'All B'!Y100</f>
        <v>168</v>
      </c>
      <c r="P96">
        <f>'All B'!AF100</f>
        <v>8.8000000000000007</v>
      </c>
      <c r="Q96">
        <f>'All B'!AH100</f>
        <v>7</v>
      </c>
      <c r="R96">
        <f>'All B'!AI100</f>
        <v>6.2</v>
      </c>
      <c r="S96">
        <f>'All B'!AJ100</f>
        <v>2.1</v>
      </c>
      <c r="T96">
        <f>'All B'!AK100</f>
        <v>44</v>
      </c>
      <c r="U96">
        <f>'All B'!AN100</f>
        <v>1</v>
      </c>
      <c r="V96">
        <f>'Coef Batter'!$A$2</f>
        <v>-47.217614202620098</v>
      </c>
      <c r="W96">
        <f>G96*'Coef Batter'!B$2</f>
        <v>10.503885049464717</v>
      </c>
      <c r="X96">
        <f>H96*'Coef Batter'!C$2</f>
        <v>3.0979083364962574</v>
      </c>
      <c r="Y96">
        <f>I96*'Coef Batter'!D$2</f>
        <v>14.667835228561927</v>
      </c>
      <c r="Z96">
        <f>J96*'Coef Batter'!E$2</f>
        <v>-5.539102760492491</v>
      </c>
      <c r="AA96">
        <f>K96*'Coef Batter'!F$2</f>
        <v>-3.1181984435099079</v>
      </c>
      <c r="AB96">
        <f>L96*'Coef Batter'!G$2</f>
        <v>-0.538469672174272</v>
      </c>
      <c r="AC96">
        <f>M96*'Coef Batter'!H$2</f>
        <v>1.0009011357201725</v>
      </c>
      <c r="AD96">
        <f>N96*'Coef Batter'!I$2</f>
        <v>-3.2936963653964484</v>
      </c>
      <c r="AE96">
        <f>O96*'Coef Batter'!J$2</f>
        <v>31.213160743519104</v>
      </c>
      <c r="AF96">
        <f>P96*'Coef Batter'!K$2</f>
        <v>-16.459208896711242</v>
      </c>
      <c r="AG96">
        <f>Q96*'Coef Batter'!L$2</f>
        <v>15.319169114808581</v>
      </c>
      <c r="AH96">
        <f>R96*'Coef Batter'!M$2</f>
        <v>9.0969890109850322</v>
      </c>
      <c r="AI96">
        <f>S96*'Coef Batter'!N$2</f>
        <v>-0.2323076435419551</v>
      </c>
      <c r="AJ96">
        <f>T96*'Coef Batter'!O$2</f>
        <v>-9.6196688380015072</v>
      </c>
      <c r="AK96">
        <f>U96*'Coef Batter'!P$2</f>
        <v>-0.134578089474926</v>
      </c>
      <c r="AL96">
        <f t="shared" si="2"/>
        <v>-1.2529962923670559</v>
      </c>
      <c r="AM96">
        <f t="shared" si="3"/>
        <v>0.22218189725319371</v>
      </c>
      <c r="AN96" s="2"/>
    </row>
    <row r="97" spans="1:40" x14ac:dyDescent="0.45">
      <c r="A97">
        <f>'All B'!A101</f>
        <v>96</v>
      </c>
      <c r="B97" t="str">
        <f>'All B'!B101</f>
        <v>Rickey Henderson</v>
      </c>
      <c r="C97">
        <f>'All B'!C101</f>
        <v>1980</v>
      </c>
      <c r="D97">
        <f>'All B'!D101</f>
        <v>21</v>
      </c>
      <c r="E97" t="str">
        <f>'All B'!E101</f>
        <v>OAK</v>
      </c>
      <c r="F97" t="str">
        <f>'All B'!F101</f>
        <v>AL</v>
      </c>
      <c r="G97">
        <f>'All B'!H101</f>
        <v>722</v>
      </c>
      <c r="H97">
        <f>'All B'!J101</f>
        <v>111</v>
      </c>
      <c r="I97">
        <f>'All B'!K101</f>
        <v>179</v>
      </c>
      <c r="J97">
        <f>'All B'!L101</f>
        <v>144</v>
      </c>
      <c r="K97">
        <f>'All B'!M101</f>
        <v>22</v>
      </c>
      <c r="L97">
        <f>'All B'!N101</f>
        <v>4</v>
      </c>
      <c r="M97">
        <f>'All B'!Q101</f>
        <v>100</v>
      </c>
      <c r="N97">
        <f>'All B'!S101</f>
        <v>117</v>
      </c>
      <c r="O97">
        <f>'All B'!Y101</f>
        <v>135</v>
      </c>
      <c r="P97">
        <f>'All B'!AF101</f>
        <v>8.8000000000000007</v>
      </c>
      <c r="Q97">
        <f>'All B'!AH101</f>
        <v>6.7</v>
      </c>
      <c r="R97">
        <f>'All B'!AI101</f>
        <v>6.9</v>
      </c>
      <c r="S97">
        <f>'All B'!AJ101</f>
        <v>1.4</v>
      </c>
      <c r="T97">
        <f>'All B'!AK101</f>
        <v>41</v>
      </c>
      <c r="U97">
        <f>'All B'!AN101</f>
        <v>11</v>
      </c>
      <c r="V97">
        <f>'Coef Batter'!$A$2</f>
        <v>-47.217614202620098</v>
      </c>
      <c r="W97">
        <f>G97*'Coef Batter'!B$2</f>
        <v>13.143509541964516</v>
      </c>
      <c r="X97">
        <f>H97*'Coef Batter'!C$2</f>
        <v>3.8636834309110624</v>
      </c>
      <c r="Y97">
        <f>I97*'Coef Batter'!D$2</f>
        <v>17.273305959951216</v>
      </c>
      <c r="Z97">
        <f>J97*'Coef Batter'!E$2</f>
        <v>-8.5766752420528896</v>
      </c>
      <c r="AA97">
        <f>K97*'Coef Batter'!F$2</f>
        <v>-2.017657816388764</v>
      </c>
      <c r="AB97">
        <f>L97*'Coef Batter'!G$2</f>
        <v>-0.538469672174272</v>
      </c>
      <c r="AC97">
        <f>M97*'Coef Batter'!H$2</f>
        <v>4.0036045428806899</v>
      </c>
      <c r="AD97">
        <f>N97*'Coef Batter'!I$2</f>
        <v>-5.0705588783076907</v>
      </c>
      <c r="AE97">
        <f>O97*'Coef Batter'!J$2</f>
        <v>25.082004168899282</v>
      </c>
      <c r="AF97">
        <f>P97*'Coef Batter'!K$2</f>
        <v>-16.459208896711242</v>
      </c>
      <c r="AG97">
        <f>Q97*'Coef Batter'!L$2</f>
        <v>14.662633295602499</v>
      </c>
      <c r="AH97">
        <f>R97*'Coef Batter'!M$2</f>
        <v>10.124068415451084</v>
      </c>
      <c r="AI97">
        <f>S97*'Coef Batter'!N$2</f>
        <v>-0.15487176236130337</v>
      </c>
      <c r="AJ97">
        <f>T97*'Coef Batter'!O$2</f>
        <v>-8.9637823263195866</v>
      </c>
      <c r="AK97">
        <f>U97*'Coef Batter'!P$2</f>
        <v>-1.480358984224186</v>
      </c>
      <c r="AL97">
        <f t="shared" si="2"/>
        <v>-2.3263884254996765</v>
      </c>
      <c r="AM97">
        <f t="shared" si="3"/>
        <v>8.8960935932127574E-2</v>
      </c>
      <c r="AN97" s="2"/>
    </row>
    <row r="98" spans="1:40" x14ac:dyDescent="0.45">
      <c r="A98">
        <f>'All B'!A102</f>
        <v>97</v>
      </c>
      <c r="B98" t="str">
        <f>'All B'!B102</f>
        <v>Ken Griffey Jr.</v>
      </c>
      <c r="C98">
        <f>'All B'!C102</f>
        <v>1993</v>
      </c>
      <c r="D98">
        <f>'All B'!D102</f>
        <v>23</v>
      </c>
      <c r="E98" t="str">
        <f>'All B'!E102</f>
        <v>SEA</v>
      </c>
      <c r="F98" t="str">
        <f>'All B'!F102</f>
        <v>AL</v>
      </c>
      <c r="G98">
        <f>'All B'!H102</f>
        <v>691</v>
      </c>
      <c r="H98">
        <f>'All B'!J102</f>
        <v>113</v>
      </c>
      <c r="I98">
        <f>'All B'!K102</f>
        <v>180</v>
      </c>
      <c r="J98">
        <f>'All B'!L102</f>
        <v>94</v>
      </c>
      <c r="K98">
        <f>'All B'!M102</f>
        <v>38</v>
      </c>
      <c r="L98">
        <f>'All B'!N102</f>
        <v>3</v>
      </c>
      <c r="M98">
        <f>'All B'!Q102</f>
        <v>17</v>
      </c>
      <c r="N98">
        <f>'All B'!S102</f>
        <v>96</v>
      </c>
      <c r="O98">
        <f>'All B'!Y102</f>
        <v>171</v>
      </c>
      <c r="P98">
        <f>'All B'!AF102</f>
        <v>8.8000000000000007</v>
      </c>
      <c r="Q98">
        <f>'All B'!AH102</f>
        <v>6.4</v>
      </c>
      <c r="R98">
        <f>'All B'!AI102</f>
        <v>8.1999999999999993</v>
      </c>
      <c r="S98">
        <f>'All B'!AJ102</f>
        <v>0.9</v>
      </c>
      <c r="T98">
        <f>'All B'!AK102</f>
        <v>52</v>
      </c>
      <c r="U98">
        <f>'All B'!AN102</f>
        <v>4</v>
      </c>
      <c r="V98">
        <f>'Coef Batter'!$A$2</f>
        <v>-47.217614202620098</v>
      </c>
      <c r="W98">
        <f>G98*'Coef Batter'!B$2</f>
        <v>12.579176029774903</v>
      </c>
      <c r="X98">
        <f>H98*'Coef Batter'!C$2</f>
        <v>3.9332993485851357</v>
      </c>
      <c r="Y98">
        <f>I98*'Coef Batter'!D$2</f>
        <v>17.369804875928597</v>
      </c>
      <c r="Z98">
        <f>J98*'Coef Batter'!E$2</f>
        <v>-5.5986630052289694</v>
      </c>
      <c r="AA98">
        <f>K98*'Coef Batter'!F$2</f>
        <v>-3.4850453192169559</v>
      </c>
      <c r="AB98">
        <f>L98*'Coef Batter'!G$2</f>
        <v>-0.40385225413070402</v>
      </c>
      <c r="AC98">
        <f>M98*'Coef Batter'!H$2</f>
        <v>0.68061277228971728</v>
      </c>
      <c r="AD98">
        <f>N98*'Coef Batter'!I$2</f>
        <v>-4.1604585668165663</v>
      </c>
      <c r="AE98">
        <f>O98*'Coef Batter'!J$2</f>
        <v>31.770538613939088</v>
      </c>
      <c r="AF98">
        <f>P98*'Coef Batter'!K$2</f>
        <v>-16.459208896711242</v>
      </c>
      <c r="AG98">
        <f>Q98*'Coef Batter'!L$2</f>
        <v>14.006097476396418</v>
      </c>
      <c r="AH98">
        <f>R98*'Coef Batter'!M$2</f>
        <v>12.031501595173751</v>
      </c>
      <c r="AI98">
        <f>S98*'Coef Batter'!N$2</f>
        <v>-9.9560418660837896E-2</v>
      </c>
      <c r="AJ98">
        <f>T98*'Coef Batter'!O$2</f>
        <v>-11.368699535819964</v>
      </c>
      <c r="AK98">
        <f>U98*'Coef Batter'!P$2</f>
        <v>-0.538312357899704</v>
      </c>
      <c r="AL98">
        <f t="shared" si="2"/>
        <v>3.0396161549825695</v>
      </c>
      <c r="AM98">
        <f t="shared" si="3"/>
        <v>0.95433210326861784</v>
      </c>
      <c r="AN98" s="2"/>
    </row>
    <row r="99" spans="1:40" x14ac:dyDescent="0.45">
      <c r="A99">
        <f>'All B'!A103</f>
        <v>98</v>
      </c>
      <c r="B99" t="str">
        <f>'All B'!B103</f>
        <v>Albert Pujols</v>
      </c>
      <c r="C99">
        <f>'All B'!C103</f>
        <v>2007</v>
      </c>
      <c r="D99">
        <f>'All B'!D103</f>
        <v>27</v>
      </c>
      <c r="E99" t="str">
        <f>'All B'!E103</f>
        <v>STL</v>
      </c>
      <c r="F99" t="str">
        <f>'All B'!F103</f>
        <v>NL</v>
      </c>
      <c r="G99">
        <f>'All B'!H103</f>
        <v>679</v>
      </c>
      <c r="H99">
        <f>'All B'!J103</f>
        <v>99</v>
      </c>
      <c r="I99">
        <f>'All B'!K103</f>
        <v>185</v>
      </c>
      <c r="J99">
        <f>'All B'!L103</f>
        <v>114</v>
      </c>
      <c r="K99">
        <f>'All B'!M103</f>
        <v>38</v>
      </c>
      <c r="L99">
        <f>'All B'!N103</f>
        <v>1</v>
      </c>
      <c r="M99">
        <f>'All B'!Q103</f>
        <v>2</v>
      </c>
      <c r="N99">
        <f>'All B'!S103</f>
        <v>99</v>
      </c>
      <c r="O99">
        <f>'All B'!Y103</f>
        <v>157</v>
      </c>
      <c r="P99">
        <f>'All B'!AF103</f>
        <v>8.6999999999999993</v>
      </c>
      <c r="Q99">
        <f>'All B'!AH103</f>
        <v>6.7</v>
      </c>
      <c r="R99">
        <f>'All B'!AI103</f>
        <v>5.7</v>
      </c>
      <c r="S99">
        <f>'All B'!AJ103</f>
        <v>2.2999999999999998</v>
      </c>
      <c r="T99">
        <f>'All B'!AK103</f>
        <v>51</v>
      </c>
      <c r="U99">
        <f>'All B'!AN103</f>
        <v>-5</v>
      </c>
      <c r="V99">
        <f>'Coef Batter'!$A$2</f>
        <v>-47.217614202620098</v>
      </c>
      <c r="W99">
        <f>G99*'Coef Batter'!B$2</f>
        <v>12.360724347636989</v>
      </c>
      <c r="X99">
        <f>H99*'Coef Batter'!C$2</f>
        <v>3.4459879248666234</v>
      </c>
      <c r="Y99">
        <f>I99*'Coef Batter'!D$2</f>
        <v>17.852299455815501</v>
      </c>
      <c r="Z99">
        <f>J99*'Coef Batter'!E$2</f>
        <v>-6.7898678999585371</v>
      </c>
      <c r="AA99">
        <f>K99*'Coef Batter'!F$2</f>
        <v>-3.4850453192169559</v>
      </c>
      <c r="AB99">
        <f>L99*'Coef Batter'!G$2</f>
        <v>-0.134617418043568</v>
      </c>
      <c r="AC99">
        <f>M99*'Coef Batter'!H$2</f>
        <v>8.0072090857613798E-2</v>
      </c>
      <c r="AD99">
        <f>N99*'Coef Batter'!I$2</f>
        <v>-4.2904728970295842</v>
      </c>
      <c r="AE99">
        <f>O99*'Coef Batter'!J$2</f>
        <v>29.169441885312498</v>
      </c>
      <c r="AF99">
        <f>P99*'Coef Batter'!K$2</f>
        <v>-16.272172431975882</v>
      </c>
      <c r="AG99">
        <f>Q99*'Coef Batter'!L$2</f>
        <v>14.662633295602499</v>
      </c>
      <c r="AH99">
        <f>R99*'Coef Batter'!M$2</f>
        <v>8.3633608649378512</v>
      </c>
      <c r="AI99">
        <f>S99*'Coef Batter'!N$2</f>
        <v>-0.25443218102214127</v>
      </c>
      <c r="AJ99">
        <f>T99*'Coef Batter'!O$2</f>
        <v>-11.150070698592657</v>
      </c>
      <c r="AK99">
        <f>U99*'Coef Batter'!P$2</f>
        <v>0.67289044737463</v>
      </c>
      <c r="AL99">
        <f t="shared" si="2"/>
        <v>-2.9868827360552168</v>
      </c>
      <c r="AM99">
        <f t="shared" si="3"/>
        <v>4.8021997713604207E-2</v>
      </c>
      <c r="AN99" s="2"/>
    </row>
    <row r="100" spans="1:40" x14ac:dyDescent="0.45">
      <c r="A100">
        <f>'All B'!A104</f>
        <v>99</v>
      </c>
      <c r="B100" t="str">
        <f>'All B'!B104</f>
        <v>Willie Mays</v>
      </c>
      <c r="C100">
        <f>'All B'!C104</f>
        <v>1961</v>
      </c>
      <c r="D100">
        <f>'All B'!D104</f>
        <v>30</v>
      </c>
      <c r="E100" t="str">
        <f>'All B'!E104</f>
        <v>SFG</v>
      </c>
      <c r="F100" t="str">
        <f>'All B'!F104</f>
        <v>NL</v>
      </c>
      <c r="G100">
        <f>'All B'!H104</f>
        <v>659</v>
      </c>
      <c r="H100">
        <f>'All B'!J104</f>
        <v>129</v>
      </c>
      <c r="I100">
        <f>'All B'!K104</f>
        <v>176</v>
      </c>
      <c r="J100">
        <f>'All B'!L104</f>
        <v>101</v>
      </c>
      <c r="K100">
        <f>'All B'!M104</f>
        <v>32</v>
      </c>
      <c r="L100">
        <f>'All B'!N104</f>
        <v>3</v>
      </c>
      <c r="M100">
        <f>'All B'!Q104</f>
        <v>18</v>
      </c>
      <c r="N100">
        <f>'All B'!S104</f>
        <v>81</v>
      </c>
      <c r="O100">
        <f>'All B'!Y104</f>
        <v>160</v>
      </c>
      <c r="P100">
        <f>'All B'!AF104</f>
        <v>8.6999999999999993</v>
      </c>
      <c r="Q100">
        <f>'All B'!AH104</f>
        <v>6.2</v>
      </c>
      <c r="R100">
        <f>'All B'!AI104</f>
        <v>7.3</v>
      </c>
      <c r="S100">
        <f>'All B'!AJ104</f>
        <v>1.4</v>
      </c>
      <c r="T100">
        <f>'All B'!AK104</f>
        <v>46</v>
      </c>
      <c r="U100">
        <f>'All B'!AN104</f>
        <v>3</v>
      </c>
      <c r="V100">
        <f>'Coef Batter'!$A$2</f>
        <v>-47.217614202620098</v>
      </c>
      <c r="W100">
        <f>G100*'Coef Batter'!B$2</f>
        <v>11.996638210740464</v>
      </c>
      <c r="X100">
        <f>H100*'Coef Batter'!C$2</f>
        <v>4.490226689977721</v>
      </c>
      <c r="Y100">
        <f>I100*'Coef Batter'!D$2</f>
        <v>16.983809212019072</v>
      </c>
      <c r="Z100">
        <f>J100*'Coef Batter'!E$2</f>
        <v>-6.0155847183843179</v>
      </c>
      <c r="AA100">
        <f>K100*'Coef Batter'!F$2</f>
        <v>-2.9347750056563839</v>
      </c>
      <c r="AB100">
        <f>L100*'Coef Batter'!G$2</f>
        <v>-0.40385225413070402</v>
      </c>
      <c r="AC100">
        <f>M100*'Coef Batter'!H$2</f>
        <v>0.72064881771852418</v>
      </c>
      <c r="AD100">
        <f>N100*'Coef Batter'!I$2</f>
        <v>-3.5103869157514782</v>
      </c>
      <c r="AE100">
        <f>O100*'Coef Batter'!J$2</f>
        <v>29.726819755732482</v>
      </c>
      <c r="AF100">
        <f>P100*'Coef Batter'!K$2</f>
        <v>-16.272172431975882</v>
      </c>
      <c r="AG100">
        <f>Q100*'Coef Batter'!L$2</f>
        <v>13.568406930259028</v>
      </c>
      <c r="AH100">
        <f>R100*'Coef Batter'!M$2</f>
        <v>10.710970932288827</v>
      </c>
      <c r="AI100">
        <f>S100*'Coef Batter'!N$2</f>
        <v>-0.15487176236130337</v>
      </c>
      <c r="AJ100">
        <f>T100*'Coef Batter'!O$2</f>
        <v>-10.056926512456123</v>
      </c>
      <c r="AK100">
        <f>U100*'Coef Batter'!P$2</f>
        <v>-0.403734268424778</v>
      </c>
      <c r="AL100">
        <f t="shared" si="2"/>
        <v>1.2276024769750484</v>
      </c>
      <c r="AM100">
        <f t="shared" si="3"/>
        <v>0.77339867620969183</v>
      </c>
      <c r="AN100" s="2"/>
    </row>
    <row r="101" spans="1:40" x14ac:dyDescent="0.45">
      <c r="A101">
        <f>'All B'!A105</f>
        <v>100</v>
      </c>
      <c r="B101" t="str">
        <f>'All B'!B105</f>
        <v>Josh Hamilton</v>
      </c>
      <c r="C101">
        <f>'All B'!C105</f>
        <v>2010</v>
      </c>
      <c r="D101">
        <f>'All B'!D105</f>
        <v>29</v>
      </c>
      <c r="E101" t="str">
        <f>'All B'!E105</f>
        <v>TEX</v>
      </c>
      <c r="F101" t="str">
        <f>'All B'!F105</f>
        <v>AL</v>
      </c>
      <c r="G101">
        <f>'All B'!H105</f>
        <v>571</v>
      </c>
      <c r="H101">
        <f>'All B'!J105</f>
        <v>95</v>
      </c>
      <c r="I101">
        <f>'All B'!K105</f>
        <v>186</v>
      </c>
      <c r="J101">
        <f>'All B'!L105</f>
        <v>111</v>
      </c>
      <c r="K101">
        <f>'All B'!M105</f>
        <v>40</v>
      </c>
      <c r="L101">
        <f>'All B'!N105</f>
        <v>3</v>
      </c>
      <c r="M101">
        <f>'All B'!Q105</f>
        <v>8</v>
      </c>
      <c r="N101">
        <f>'All B'!S105</f>
        <v>43</v>
      </c>
      <c r="O101">
        <f>'All B'!Y105</f>
        <v>170</v>
      </c>
      <c r="P101">
        <f>'All B'!AF105</f>
        <v>8.6999999999999993</v>
      </c>
      <c r="Q101">
        <f>'All B'!AH105</f>
        <v>6.7</v>
      </c>
      <c r="R101">
        <f>'All B'!AI105</f>
        <v>7.6</v>
      </c>
      <c r="S101">
        <f>'All B'!AJ105</f>
        <v>0.8</v>
      </c>
      <c r="T101">
        <f>'All B'!AK105</f>
        <v>51</v>
      </c>
      <c r="U101">
        <f>'All B'!AN105</f>
        <v>7</v>
      </c>
      <c r="V101">
        <f>'Coef Batter'!$A$2</f>
        <v>-47.217614202620098</v>
      </c>
      <c r="W101">
        <f>G101*'Coef Batter'!B$2</f>
        <v>10.39465920839576</v>
      </c>
      <c r="X101">
        <f>H101*'Coef Batter'!C$2</f>
        <v>3.3067560895184771</v>
      </c>
      <c r="Y101">
        <f>I101*'Coef Batter'!D$2</f>
        <v>17.948798371792883</v>
      </c>
      <c r="Z101">
        <f>J101*'Coef Batter'!E$2</f>
        <v>-6.6111871657491017</v>
      </c>
      <c r="AA101">
        <f>K101*'Coef Batter'!F$2</f>
        <v>-3.6684687570704799</v>
      </c>
      <c r="AB101">
        <f>L101*'Coef Batter'!G$2</f>
        <v>-0.40385225413070402</v>
      </c>
      <c r="AC101">
        <f>M101*'Coef Batter'!H$2</f>
        <v>0.32028836343045519</v>
      </c>
      <c r="AD101">
        <f>N101*'Coef Batter'!I$2</f>
        <v>-1.8635387330532538</v>
      </c>
      <c r="AE101">
        <f>O101*'Coef Batter'!J$2</f>
        <v>31.584745990465763</v>
      </c>
      <c r="AF101">
        <f>P101*'Coef Batter'!K$2</f>
        <v>-16.272172431975882</v>
      </c>
      <c r="AG101">
        <f>Q101*'Coef Batter'!L$2</f>
        <v>14.662633295602499</v>
      </c>
      <c r="AH101">
        <f>R101*'Coef Batter'!M$2</f>
        <v>11.151147819917135</v>
      </c>
      <c r="AI101">
        <f>S101*'Coef Batter'!N$2</f>
        <v>-8.8498149920744798E-2</v>
      </c>
      <c r="AJ101">
        <f>T101*'Coef Batter'!O$2</f>
        <v>-11.150070698592657</v>
      </c>
      <c r="AK101">
        <f>U101*'Coef Batter'!P$2</f>
        <v>-0.94204662632448199</v>
      </c>
      <c r="AL101">
        <f t="shared" si="2"/>
        <v>1.1515801196855722</v>
      </c>
      <c r="AM101">
        <f t="shared" si="3"/>
        <v>0.75979941390226591</v>
      </c>
      <c r="AN101" s="2"/>
    </row>
    <row r="102" spans="1:40" x14ac:dyDescent="0.45">
      <c r="A102">
        <f>'All B'!A106</f>
        <v>101</v>
      </c>
      <c r="B102" t="str">
        <f>'All B'!B106</f>
        <v>Frank Robinson</v>
      </c>
      <c r="C102">
        <f>'All B'!C106</f>
        <v>1962</v>
      </c>
      <c r="D102">
        <f>'All B'!D106</f>
        <v>26</v>
      </c>
      <c r="E102" t="str">
        <f>'All B'!E106</f>
        <v>CIN</v>
      </c>
      <c r="F102" t="str">
        <f>'All B'!F106</f>
        <v>NL</v>
      </c>
      <c r="G102">
        <f>'All B'!H106</f>
        <v>701</v>
      </c>
      <c r="H102">
        <f>'All B'!J106</f>
        <v>134</v>
      </c>
      <c r="I102">
        <f>'All B'!K106</f>
        <v>208</v>
      </c>
      <c r="J102">
        <f>'All B'!L106</f>
        <v>116</v>
      </c>
      <c r="K102">
        <f>'All B'!M106</f>
        <v>51</v>
      </c>
      <c r="L102">
        <f>'All B'!N106</f>
        <v>2</v>
      </c>
      <c r="M102">
        <f>'All B'!Q106</f>
        <v>18</v>
      </c>
      <c r="N102">
        <f>'All B'!S106</f>
        <v>76</v>
      </c>
      <c r="O102">
        <f>'All B'!Y106</f>
        <v>173</v>
      </c>
      <c r="P102">
        <f>'All B'!AF106</f>
        <v>8.6999999999999993</v>
      </c>
      <c r="Q102">
        <f>'All B'!AH106</f>
        <v>6.1</v>
      </c>
      <c r="R102">
        <f>'All B'!AI106</f>
        <v>8.4</v>
      </c>
      <c r="S102">
        <f>'All B'!AJ106</f>
        <v>-0.4</v>
      </c>
      <c r="T102">
        <f>'All B'!AK106</f>
        <v>63</v>
      </c>
      <c r="U102">
        <f>'All B'!AN106</f>
        <v>1</v>
      </c>
      <c r="V102">
        <f>'Coef Batter'!$A$2</f>
        <v>-47.217614202620098</v>
      </c>
      <c r="W102">
        <f>G102*'Coef Batter'!B$2</f>
        <v>12.761219098223165</v>
      </c>
      <c r="X102">
        <f>H102*'Coef Batter'!C$2</f>
        <v>4.664266484162904</v>
      </c>
      <c r="Y102">
        <f>I102*'Coef Batter'!D$2</f>
        <v>20.071774523295268</v>
      </c>
      <c r="Z102">
        <f>J102*'Coef Batter'!E$2</f>
        <v>-6.9089883894314941</v>
      </c>
      <c r="AA102">
        <f>K102*'Coef Batter'!F$2</f>
        <v>-4.6772976652648621</v>
      </c>
      <c r="AB102">
        <f>L102*'Coef Batter'!G$2</f>
        <v>-0.269234836087136</v>
      </c>
      <c r="AC102">
        <f>M102*'Coef Batter'!H$2</f>
        <v>0.72064881771852418</v>
      </c>
      <c r="AD102">
        <f>N102*'Coef Batter'!I$2</f>
        <v>-3.2936963653964484</v>
      </c>
      <c r="AE102">
        <f>O102*'Coef Batter'!J$2</f>
        <v>32.142123860885746</v>
      </c>
      <c r="AF102">
        <f>P102*'Coef Batter'!K$2</f>
        <v>-16.272172431975882</v>
      </c>
      <c r="AG102">
        <f>Q102*'Coef Batter'!L$2</f>
        <v>13.349561657190334</v>
      </c>
      <c r="AH102">
        <f>R102*'Coef Batter'!M$2</f>
        <v>12.324952853592624</v>
      </c>
      <c r="AI102">
        <f>S102*'Coef Batter'!N$2</f>
        <v>4.4249074960372399E-2</v>
      </c>
      <c r="AJ102">
        <f>T102*'Coef Batter'!O$2</f>
        <v>-13.773616745320341</v>
      </c>
      <c r="AK102">
        <f>U102*'Coef Batter'!P$2</f>
        <v>-0.134578089474926</v>
      </c>
      <c r="AL102">
        <f t="shared" si="2"/>
        <v>3.5315976444577442</v>
      </c>
      <c r="AM102">
        <f t="shared" si="3"/>
        <v>0.97157356990198329</v>
      </c>
      <c r="AN102" s="2"/>
    </row>
    <row r="103" spans="1:40" x14ac:dyDescent="0.45">
      <c r="A103">
        <f>'All B'!A107</f>
        <v>102</v>
      </c>
      <c r="B103" t="str">
        <f>'All B'!B107</f>
        <v>Mickey Mantle</v>
      </c>
      <c r="C103">
        <f>'All B'!C107</f>
        <v>1958</v>
      </c>
      <c r="D103">
        <f>'All B'!D107</f>
        <v>26</v>
      </c>
      <c r="E103" t="str">
        <f>'All B'!E107</f>
        <v>NYY</v>
      </c>
      <c r="F103" t="str">
        <f>'All B'!F107</f>
        <v>AL</v>
      </c>
      <c r="G103">
        <f>'All B'!H107</f>
        <v>654</v>
      </c>
      <c r="H103">
        <f>'All B'!J107</f>
        <v>127</v>
      </c>
      <c r="I103">
        <f>'All B'!K107</f>
        <v>158</v>
      </c>
      <c r="J103">
        <f>'All B'!L107</f>
        <v>94</v>
      </c>
      <c r="K103">
        <f>'All B'!M107</f>
        <v>21</v>
      </c>
      <c r="L103">
        <f>'All B'!N107</f>
        <v>1</v>
      </c>
      <c r="M103">
        <f>'All B'!Q107</f>
        <v>18</v>
      </c>
      <c r="N103">
        <f>'All B'!S107</f>
        <v>129</v>
      </c>
      <c r="O103">
        <f>'All B'!Y107</f>
        <v>188</v>
      </c>
      <c r="P103">
        <f>'All B'!AF107</f>
        <v>8.6999999999999993</v>
      </c>
      <c r="Q103">
        <f>'All B'!AH107</f>
        <v>6.7</v>
      </c>
      <c r="R103">
        <f>'All B'!AI107</f>
        <v>9.1999999999999993</v>
      </c>
      <c r="S103">
        <f>'All B'!AJ107</f>
        <v>-0.7</v>
      </c>
      <c r="T103">
        <f>'All B'!AK107</f>
        <v>64</v>
      </c>
      <c r="U103">
        <f>'All B'!AN107</f>
        <v>7</v>
      </c>
      <c r="V103">
        <f>'Coef Batter'!$A$2</f>
        <v>-47.217614202620098</v>
      </c>
      <c r="W103">
        <f>G103*'Coef Batter'!B$2</f>
        <v>11.905616676516335</v>
      </c>
      <c r="X103">
        <f>H103*'Coef Batter'!C$2</f>
        <v>4.4206107723036485</v>
      </c>
      <c r="Y103">
        <f>I103*'Coef Batter'!D$2</f>
        <v>15.246828724426214</v>
      </c>
      <c r="Z103">
        <f>J103*'Coef Batter'!E$2</f>
        <v>-5.5986630052289694</v>
      </c>
      <c r="AA103">
        <f>K103*'Coef Batter'!F$2</f>
        <v>-1.925946097462002</v>
      </c>
      <c r="AB103">
        <f>L103*'Coef Batter'!G$2</f>
        <v>-0.134617418043568</v>
      </c>
      <c r="AC103">
        <f>M103*'Coef Batter'!H$2</f>
        <v>0.72064881771852418</v>
      </c>
      <c r="AD103">
        <f>N103*'Coef Batter'!I$2</f>
        <v>-5.5906161991597614</v>
      </c>
      <c r="AE103">
        <f>O103*'Coef Batter'!J$2</f>
        <v>34.929013212985666</v>
      </c>
      <c r="AF103">
        <f>P103*'Coef Batter'!K$2</f>
        <v>-16.272172431975882</v>
      </c>
      <c r="AG103">
        <f>Q103*'Coef Batter'!L$2</f>
        <v>14.662633295602499</v>
      </c>
      <c r="AH103">
        <f>R103*'Coef Batter'!M$2</f>
        <v>13.498757887268111</v>
      </c>
      <c r="AI103">
        <f>S103*'Coef Batter'!N$2</f>
        <v>7.7435881180651686E-2</v>
      </c>
      <c r="AJ103">
        <f>T103*'Coef Batter'!O$2</f>
        <v>-13.992245582547648</v>
      </c>
      <c r="AK103">
        <f>U103*'Coef Batter'!P$2</f>
        <v>-0.94204662632448199</v>
      </c>
      <c r="AL103">
        <f t="shared" si="2"/>
        <v>3.78762370463923</v>
      </c>
      <c r="AM103">
        <f t="shared" si="3"/>
        <v>0.97785227232497141</v>
      </c>
      <c r="AN103" s="2"/>
    </row>
    <row r="104" spans="1:40" x14ac:dyDescent="0.45">
      <c r="A104">
        <f>'All B'!A108</f>
        <v>103</v>
      </c>
      <c r="B104" t="str">
        <f>'All B'!B108</f>
        <v>Mike Piazza</v>
      </c>
      <c r="C104">
        <f>'All B'!C108</f>
        <v>1997</v>
      </c>
      <c r="D104">
        <f>'All B'!D108</f>
        <v>28</v>
      </c>
      <c r="E104" t="str">
        <f>'All B'!E108</f>
        <v>LAD</v>
      </c>
      <c r="F104" t="str">
        <f>'All B'!F108</f>
        <v>NL</v>
      </c>
      <c r="G104">
        <f>'All B'!H108</f>
        <v>633</v>
      </c>
      <c r="H104">
        <f>'All B'!J108</f>
        <v>104</v>
      </c>
      <c r="I104">
        <f>'All B'!K108</f>
        <v>201</v>
      </c>
      <c r="J104">
        <f>'All B'!L108</f>
        <v>128</v>
      </c>
      <c r="K104">
        <f>'All B'!M108</f>
        <v>32</v>
      </c>
      <c r="L104">
        <f>'All B'!N108</f>
        <v>1</v>
      </c>
      <c r="M104">
        <f>'All B'!Q108</f>
        <v>5</v>
      </c>
      <c r="N104">
        <f>'All B'!S108</f>
        <v>69</v>
      </c>
      <c r="O104">
        <f>'All B'!Y108</f>
        <v>185</v>
      </c>
      <c r="P104">
        <f>'All B'!AF108</f>
        <v>8.6999999999999993</v>
      </c>
      <c r="Q104">
        <f>'All B'!AH108</f>
        <v>6.8</v>
      </c>
      <c r="R104">
        <f>'All B'!AI108</f>
        <v>9</v>
      </c>
      <c r="S104">
        <f>'All B'!AJ108</f>
        <v>0.5</v>
      </c>
      <c r="T104">
        <f>'All B'!AK108</f>
        <v>70</v>
      </c>
      <c r="U104">
        <f>'All B'!AN108</f>
        <v>-5</v>
      </c>
      <c r="V104">
        <f>'Coef Batter'!$A$2</f>
        <v>-47.217614202620098</v>
      </c>
      <c r="W104">
        <f>G104*'Coef Batter'!B$2</f>
        <v>11.523326232774984</v>
      </c>
      <c r="X104">
        <f>H104*'Coef Batter'!C$2</f>
        <v>3.6200277190518064</v>
      </c>
      <c r="Y104">
        <f>I104*'Coef Batter'!D$2</f>
        <v>19.396282111453601</v>
      </c>
      <c r="Z104">
        <f>J104*'Coef Batter'!E$2</f>
        <v>-7.6237113262692349</v>
      </c>
      <c r="AA104">
        <f>K104*'Coef Batter'!F$2</f>
        <v>-2.9347750056563839</v>
      </c>
      <c r="AB104">
        <f>L104*'Coef Batter'!G$2</f>
        <v>-0.134617418043568</v>
      </c>
      <c r="AC104">
        <f>M104*'Coef Batter'!H$2</f>
        <v>0.20018022714403449</v>
      </c>
      <c r="AD104">
        <f>N104*'Coef Batter'!I$2</f>
        <v>-2.9903295948994071</v>
      </c>
      <c r="AE104">
        <f>O104*'Coef Batter'!J$2</f>
        <v>34.371635342565682</v>
      </c>
      <c r="AF104">
        <f>P104*'Coef Batter'!K$2</f>
        <v>-16.272172431975882</v>
      </c>
      <c r="AG104">
        <f>Q104*'Coef Batter'!L$2</f>
        <v>14.881478568671193</v>
      </c>
      <c r="AH104">
        <f>R104*'Coef Batter'!M$2</f>
        <v>13.20530662884924</v>
      </c>
      <c r="AI104">
        <f>S104*'Coef Batter'!N$2</f>
        <v>-5.5311343700465497E-2</v>
      </c>
      <c r="AJ104">
        <f>T104*'Coef Batter'!O$2</f>
        <v>-15.304018605911489</v>
      </c>
      <c r="AK104">
        <f>U104*'Coef Batter'!P$2</f>
        <v>0.67289044737463</v>
      </c>
      <c r="AL104">
        <f t="shared" si="2"/>
        <v>5.3385773488086432</v>
      </c>
      <c r="AM104">
        <f t="shared" si="3"/>
        <v>0.9952202572459119</v>
      </c>
      <c r="AN104" s="2"/>
    </row>
    <row r="105" spans="1:40" x14ac:dyDescent="0.45">
      <c r="A105">
        <f>'All B'!A109</f>
        <v>104</v>
      </c>
      <c r="B105" t="str">
        <f>'All B'!B109</f>
        <v>Rickey Henderson</v>
      </c>
      <c r="C105">
        <f>'All B'!C109</f>
        <v>1989</v>
      </c>
      <c r="D105">
        <f>'All B'!D109</f>
        <v>30</v>
      </c>
      <c r="E105" t="str">
        <f>'All B'!E109</f>
        <v>NYYOAK</v>
      </c>
      <c r="F105" t="str">
        <f>'All B'!F109</f>
        <v>AL</v>
      </c>
      <c r="G105">
        <f>'All B'!H109</f>
        <v>674</v>
      </c>
      <c r="H105">
        <f>'All B'!J109</f>
        <v>113</v>
      </c>
      <c r="I105">
        <f>'All B'!K109</f>
        <v>148</v>
      </c>
      <c r="J105">
        <f>'All B'!L109</f>
        <v>107</v>
      </c>
      <c r="K105">
        <f>'All B'!M109</f>
        <v>26</v>
      </c>
      <c r="L105">
        <f>'All B'!N109</f>
        <v>3</v>
      </c>
      <c r="M105">
        <f>'All B'!Q109</f>
        <v>77</v>
      </c>
      <c r="N105">
        <f>'All B'!S109</f>
        <v>126</v>
      </c>
      <c r="O105">
        <f>'All B'!Y109</f>
        <v>132</v>
      </c>
      <c r="P105">
        <f>'All B'!AF109</f>
        <v>8.6999999999999993</v>
      </c>
      <c r="Q105">
        <f>'All B'!AH109</f>
        <v>6.5</v>
      </c>
      <c r="R105">
        <f>'All B'!AI109</f>
        <v>6.1</v>
      </c>
      <c r="S105">
        <f>'All B'!AJ109</f>
        <v>2.1</v>
      </c>
      <c r="T105">
        <f>'All B'!AK109</f>
        <v>32</v>
      </c>
      <c r="U105">
        <f>'All B'!AN109</f>
        <v>10</v>
      </c>
      <c r="V105">
        <f>'Coef Batter'!$A$2</f>
        <v>-47.217614202620098</v>
      </c>
      <c r="W105">
        <f>G105*'Coef Batter'!B$2</f>
        <v>12.269702813412858</v>
      </c>
      <c r="X105">
        <f>H105*'Coef Batter'!C$2</f>
        <v>3.9332993485851357</v>
      </c>
      <c r="Y105">
        <f>I105*'Coef Batter'!D$2</f>
        <v>14.281839564652403</v>
      </c>
      <c r="Z105">
        <f>J105*'Coef Batter'!E$2</f>
        <v>-6.3729461868031887</v>
      </c>
      <c r="AA105">
        <f>K105*'Coef Batter'!F$2</f>
        <v>-2.384504692095812</v>
      </c>
      <c r="AB105">
        <f>L105*'Coef Batter'!G$2</f>
        <v>-0.40385225413070402</v>
      </c>
      <c r="AC105">
        <f>M105*'Coef Batter'!H$2</f>
        <v>3.0827754980181314</v>
      </c>
      <c r="AD105">
        <f>N105*'Coef Batter'!I$2</f>
        <v>-5.4606018689467435</v>
      </c>
      <c r="AE105">
        <f>O105*'Coef Batter'!J$2</f>
        <v>24.524626298479298</v>
      </c>
      <c r="AF105">
        <f>P105*'Coef Batter'!K$2</f>
        <v>-16.272172431975882</v>
      </c>
      <c r="AG105">
        <f>Q105*'Coef Batter'!L$2</f>
        <v>14.224942749465111</v>
      </c>
      <c r="AH105">
        <f>R105*'Coef Batter'!M$2</f>
        <v>8.9502633817755957</v>
      </c>
      <c r="AI105">
        <f>S105*'Coef Batter'!N$2</f>
        <v>-0.2323076435419551</v>
      </c>
      <c r="AJ105">
        <f>T105*'Coef Batter'!O$2</f>
        <v>-6.996122791273824</v>
      </c>
      <c r="AK105">
        <f>U105*'Coef Batter'!P$2</f>
        <v>-1.34578089474926</v>
      </c>
      <c r="AL105">
        <f t="shared" si="2"/>
        <v>-5.4184533117489382</v>
      </c>
      <c r="AM105">
        <f t="shared" si="3"/>
        <v>4.4144258004957526E-3</v>
      </c>
      <c r="AN105" s="2"/>
    </row>
    <row r="106" spans="1:40" x14ac:dyDescent="0.45">
      <c r="A106">
        <f>'All B'!A110</f>
        <v>105</v>
      </c>
      <c r="B106" t="str">
        <f>'All B'!B110</f>
        <v>Chuck Knoblauch</v>
      </c>
      <c r="C106">
        <f>'All B'!C110</f>
        <v>1996</v>
      </c>
      <c r="D106">
        <f>'All B'!D110</f>
        <v>27</v>
      </c>
      <c r="E106" t="str">
        <f>'All B'!E110</f>
        <v>MIN</v>
      </c>
      <c r="F106" t="str">
        <f>'All B'!F110</f>
        <v>AL</v>
      </c>
      <c r="G106">
        <f>'All B'!H110</f>
        <v>701</v>
      </c>
      <c r="H106">
        <f>'All B'!J110</f>
        <v>140</v>
      </c>
      <c r="I106">
        <f>'All B'!K110</f>
        <v>197</v>
      </c>
      <c r="J106">
        <f>'All B'!L110</f>
        <v>135</v>
      </c>
      <c r="K106">
        <f>'All B'!M110</f>
        <v>35</v>
      </c>
      <c r="L106">
        <f>'All B'!N110</f>
        <v>14</v>
      </c>
      <c r="M106">
        <f>'All B'!Q110</f>
        <v>45</v>
      </c>
      <c r="N106">
        <f>'All B'!S110</f>
        <v>98</v>
      </c>
      <c r="O106">
        <f>'All B'!Y110</f>
        <v>143</v>
      </c>
      <c r="P106">
        <f>'All B'!AF110</f>
        <v>8.6999999999999993</v>
      </c>
      <c r="Q106">
        <f>'All B'!AH110</f>
        <v>6.4</v>
      </c>
      <c r="R106">
        <f>'All B'!AI110</f>
        <v>7.5</v>
      </c>
      <c r="S106">
        <f>'All B'!AJ110</f>
        <v>1.6</v>
      </c>
      <c r="T106">
        <f>'All B'!AK110</f>
        <v>50</v>
      </c>
      <c r="U106">
        <f>'All B'!AN110</f>
        <v>3</v>
      </c>
      <c r="V106">
        <f>'Coef Batter'!$A$2</f>
        <v>-47.217614202620098</v>
      </c>
      <c r="W106">
        <f>G106*'Coef Batter'!B$2</f>
        <v>12.761219098223165</v>
      </c>
      <c r="X106">
        <f>H106*'Coef Batter'!C$2</f>
        <v>4.8731142371851242</v>
      </c>
      <c r="Y106">
        <f>I106*'Coef Batter'!D$2</f>
        <v>19.010286447544075</v>
      </c>
      <c r="Z106">
        <f>J106*'Coef Batter'!E$2</f>
        <v>-8.0406330394245842</v>
      </c>
      <c r="AA106">
        <f>K106*'Coef Batter'!F$2</f>
        <v>-3.2099101624366702</v>
      </c>
      <c r="AB106">
        <f>L106*'Coef Batter'!G$2</f>
        <v>-1.884643852609952</v>
      </c>
      <c r="AC106">
        <f>M106*'Coef Batter'!H$2</f>
        <v>1.8016220442963105</v>
      </c>
      <c r="AD106">
        <f>N106*'Coef Batter'!I$2</f>
        <v>-4.2471347869585783</v>
      </c>
      <c r="AE106">
        <f>O106*'Coef Batter'!J$2</f>
        <v>26.568345156685904</v>
      </c>
      <c r="AF106">
        <f>P106*'Coef Batter'!K$2</f>
        <v>-16.272172431975882</v>
      </c>
      <c r="AG106">
        <f>Q106*'Coef Batter'!L$2</f>
        <v>14.006097476396418</v>
      </c>
      <c r="AH106">
        <f>R106*'Coef Batter'!M$2</f>
        <v>11.0044221907077</v>
      </c>
      <c r="AI106">
        <f>S106*'Coef Batter'!N$2</f>
        <v>-0.1769962998414896</v>
      </c>
      <c r="AJ106">
        <f>T106*'Coef Batter'!O$2</f>
        <v>-10.93144186136535</v>
      </c>
      <c r="AK106">
        <f>U106*'Coef Batter'!P$2</f>
        <v>-0.403734268424778</v>
      </c>
      <c r="AL106">
        <f t="shared" si="2"/>
        <v>-2.3591742546186869</v>
      </c>
      <c r="AM106">
        <f t="shared" si="3"/>
        <v>8.6339311037479646E-2</v>
      </c>
      <c r="AN106" s="2"/>
    </row>
    <row r="107" spans="1:40" x14ac:dyDescent="0.45">
      <c r="A107">
        <f>'All B'!A111</f>
        <v>106</v>
      </c>
      <c r="B107" t="str">
        <f>'All B'!B111</f>
        <v>Albert Pujols</v>
      </c>
      <c r="C107">
        <f>'All B'!C111</f>
        <v>2003</v>
      </c>
      <c r="D107">
        <f>'All B'!D111</f>
        <v>23</v>
      </c>
      <c r="E107" t="str">
        <f>'All B'!E111</f>
        <v>STL</v>
      </c>
      <c r="F107" t="str">
        <f>'All B'!F111</f>
        <v>NL</v>
      </c>
      <c r="G107">
        <f>'All B'!H111</f>
        <v>685</v>
      </c>
      <c r="H107">
        <f>'All B'!J111</f>
        <v>137</v>
      </c>
      <c r="I107">
        <f>'All B'!K111</f>
        <v>212</v>
      </c>
      <c r="J107">
        <f>'All B'!L111</f>
        <v>117</v>
      </c>
      <c r="K107">
        <f>'All B'!M111</f>
        <v>51</v>
      </c>
      <c r="L107">
        <f>'All B'!N111</f>
        <v>1</v>
      </c>
      <c r="M107">
        <f>'All B'!Q111</f>
        <v>5</v>
      </c>
      <c r="N107">
        <f>'All B'!S111</f>
        <v>79</v>
      </c>
      <c r="O107">
        <f>'All B'!Y111</f>
        <v>187</v>
      </c>
      <c r="P107">
        <f>'All B'!AF111</f>
        <v>8.6999999999999993</v>
      </c>
      <c r="Q107">
        <f>'All B'!AH111</f>
        <v>6.6</v>
      </c>
      <c r="R107">
        <f>'All B'!AI111</f>
        <v>8.6</v>
      </c>
      <c r="S107">
        <f>'All B'!AJ111</f>
        <v>-0.8</v>
      </c>
      <c r="T107">
        <f>'All B'!AK111</f>
        <v>73</v>
      </c>
      <c r="U107">
        <f>'All B'!AN111</f>
        <v>2</v>
      </c>
      <c r="V107">
        <f>'Coef Batter'!$A$2</f>
        <v>-47.217614202620098</v>
      </c>
      <c r="W107">
        <f>G107*'Coef Batter'!B$2</f>
        <v>12.469950188705946</v>
      </c>
      <c r="X107">
        <f>H107*'Coef Batter'!C$2</f>
        <v>4.7686903606740145</v>
      </c>
      <c r="Y107">
        <f>I107*'Coef Batter'!D$2</f>
        <v>20.457770187204794</v>
      </c>
      <c r="Z107">
        <f>J107*'Coef Batter'!E$2</f>
        <v>-6.9685486341679725</v>
      </c>
      <c r="AA107">
        <f>K107*'Coef Batter'!F$2</f>
        <v>-4.6772976652648621</v>
      </c>
      <c r="AB107">
        <f>L107*'Coef Batter'!G$2</f>
        <v>-0.134617418043568</v>
      </c>
      <c r="AC107">
        <f>M107*'Coef Batter'!H$2</f>
        <v>0.20018022714403449</v>
      </c>
      <c r="AD107">
        <f>N107*'Coef Batter'!I$2</f>
        <v>-3.4237106956094663</v>
      </c>
      <c r="AE107">
        <f>O107*'Coef Batter'!J$2</f>
        <v>34.74322058951234</v>
      </c>
      <c r="AF107">
        <f>P107*'Coef Batter'!K$2</f>
        <v>-16.272172431975882</v>
      </c>
      <c r="AG107">
        <f>Q107*'Coef Batter'!L$2</f>
        <v>14.443788022533804</v>
      </c>
      <c r="AH107">
        <f>R107*'Coef Batter'!M$2</f>
        <v>12.618404112011495</v>
      </c>
      <c r="AI107">
        <f>S107*'Coef Batter'!N$2</f>
        <v>8.8498149920744798E-2</v>
      </c>
      <c r="AJ107">
        <f>T107*'Coef Batter'!O$2</f>
        <v>-15.959905117593411</v>
      </c>
      <c r="AK107">
        <f>U107*'Coef Batter'!P$2</f>
        <v>-0.269156178949852</v>
      </c>
      <c r="AL107">
        <f t="shared" si="2"/>
        <v>4.8674794934820591</v>
      </c>
      <c r="AM107">
        <f t="shared" si="3"/>
        <v>0.99236599588602747</v>
      </c>
      <c r="AN107" s="2"/>
    </row>
    <row r="108" spans="1:40" x14ac:dyDescent="0.45">
      <c r="A108">
        <f>'All B'!A112</f>
        <v>107</v>
      </c>
      <c r="B108" t="str">
        <f>'All B'!B112</f>
        <v>Henry Aaron</v>
      </c>
      <c r="C108">
        <f>'All B'!C112</f>
        <v>1959</v>
      </c>
      <c r="D108">
        <f>'All B'!D112</f>
        <v>25</v>
      </c>
      <c r="E108" t="str">
        <f>'All B'!E112</f>
        <v>MLN</v>
      </c>
      <c r="F108" t="str">
        <f>'All B'!F112</f>
        <v>NL</v>
      </c>
      <c r="G108">
        <f>'All B'!H112</f>
        <v>693</v>
      </c>
      <c r="H108">
        <f>'All B'!J112</f>
        <v>116</v>
      </c>
      <c r="I108">
        <f>'All B'!K112</f>
        <v>223</v>
      </c>
      <c r="J108">
        <f>'All B'!L112</f>
        <v>131</v>
      </c>
      <c r="K108">
        <f>'All B'!M112</f>
        <v>46</v>
      </c>
      <c r="L108">
        <f>'All B'!N112</f>
        <v>7</v>
      </c>
      <c r="M108">
        <f>'All B'!Q112</f>
        <v>8</v>
      </c>
      <c r="N108">
        <f>'All B'!S112</f>
        <v>51</v>
      </c>
      <c r="O108">
        <f>'All B'!Y112</f>
        <v>183</v>
      </c>
      <c r="P108">
        <f>'All B'!AF112</f>
        <v>8.6</v>
      </c>
      <c r="Q108">
        <f>'All B'!AH112</f>
        <v>6.1</v>
      </c>
      <c r="R108">
        <f>'All B'!AI112</f>
        <v>9.1999999999999993</v>
      </c>
      <c r="S108">
        <f>'All B'!AJ112</f>
        <v>-1.1000000000000001</v>
      </c>
      <c r="T108">
        <f>'All B'!AK112</f>
        <v>64</v>
      </c>
      <c r="U108">
        <f>'All B'!AN112</f>
        <v>7</v>
      </c>
      <c r="V108">
        <f>'Coef Batter'!$A$2</f>
        <v>-47.217614202620098</v>
      </c>
      <c r="W108">
        <f>G108*'Coef Batter'!B$2</f>
        <v>12.615584643464556</v>
      </c>
      <c r="X108">
        <f>H108*'Coef Batter'!C$2</f>
        <v>4.0377232250962454</v>
      </c>
      <c r="Y108">
        <f>I108*'Coef Batter'!D$2</f>
        <v>21.519258262955983</v>
      </c>
      <c r="Z108">
        <f>J108*'Coef Batter'!E$2</f>
        <v>-7.8023920604786703</v>
      </c>
      <c r="AA108">
        <f>K108*'Coef Batter'!F$2</f>
        <v>-4.2187390706310524</v>
      </c>
      <c r="AB108">
        <f>L108*'Coef Batter'!G$2</f>
        <v>-0.94232192630497602</v>
      </c>
      <c r="AC108">
        <f>M108*'Coef Batter'!H$2</f>
        <v>0.32028836343045519</v>
      </c>
      <c r="AD108">
        <f>N108*'Coef Batter'!I$2</f>
        <v>-2.2102436136213011</v>
      </c>
      <c r="AE108">
        <f>O108*'Coef Batter'!J$2</f>
        <v>34.000050095619024</v>
      </c>
      <c r="AF108">
        <f>P108*'Coef Batter'!K$2</f>
        <v>-16.085135967240529</v>
      </c>
      <c r="AG108">
        <f>Q108*'Coef Batter'!L$2</f>
        <v>13.349561657190334</v>
      </c>
      <c r="AH108">
        <f>R108*'Coef Batter'!M$2</f>
        <v>13.498757887268111</v>
      </c>
      <c r="AI108">
        <f>S108*'Coef Batter'!N$2</f>
        <v>0.12168495614102411</v>
      </c>
      <c r="AJ108">
        <f>T108*'Coef Batter'!O$2</f>
        <v>-13.992245582547648</v>
      </c>
      <c r="AK108">
        <f>U108*'Coef Batter'!P$2</f>
        <v>-0.94204662632448199</v>
      </c>
      <c r="AL108">
        <f t="shared" si="2"/>
        <v>6.0521700413969768</v>
      </c>
      <c r="AM108">
        <f t="shared" si="3"/>
        <v>0.9976527715478497</v>
      </c>
      <c r="AN108" s="2"/>
    </row>
    <row r="109" spans="1:40" x14ac:dyDescent="0.45">
      <c r="A109">
        <f>'All B'!A113</f>
        <v>108</v>
      </c>
      <c r="B109" t="str">
        <f>'All B'!B113</f>
        <v>Cody Bellinger</v>
      </c>
      <c r="C109">
        <f>'All B'!C113</f>
        <v>2019</v>
      </c>
      <c r="D109">
        <f>'All B'!D113</f>
        <v>23</v>
      </c>
      <c r="E109" t="str">
        <f>'All B'!E113</f>
        <v>LAD</v>
      </c>
      <c r="F109" t="str">
        <f>'All B'!F113</f>
        <v>NL</v>
      </c>
      <c r="G109">
        <f>'All B'!H113</f>
        <v>661</v>
      </c>
      <c r="H109">
        <f>'All B'!J113</f>
        <v>121</v>
      </c>
      <c r="I109">
        <f>'All B'!K113</f>
        <v>170</v>
      </c>
      <c r="J109">
        <f>'All B'!L113</f>
        <v>86</v>
      </c>
      <c r="K109">
        <f>'All B'!M113</f>
        <v>34</v>
      </c>
      <c r="L109">
        <f>'All B'!N113</f>
        <v>3</v>
      </c>
      <c r="M109">
        <f>'All B'!Q113</f>
        <v>15</v>
      </c>
      <c r="N109">
        <f>'All B'!S113</f>
        <v>95</v>
      </c>
      <c r="O109">
        <f>'All B'!Y113</f>
        <v>167</v>
      </c>
      <c r="P109">
        <f>'All B'!AF113</f>
        <v>8.6</v>
      </c>
      <c r="Q109">
        <f>'All B'!AH113</f>
        <v>6.6</v>
      </c>
      <c r="R109">
        <f>'All B'!AI113</f>
        <v>6.5</v>
      </c>
      <c r="S109">
        <f>'All B'!AJ113</f>
        <v>1.6</v>
      </c>
      <c r="T109">
        <f>'All B'!AK113</f>
        <v>51</v>
      </c>
      <c r="U109">
        <f>'All B'!AN113</f>
        <v>1</v>
      </c>
      <c r="V109">
        <f>'Coef Batter'!$A$2</f>
        <v>-47.217614202620098</v>
      </c>
      <c r="W109">
        <f>G109*'Coef Batter'!B$2</f>
        <v>12.033046824430118</v>
      </c>
      <c r="X109">
        <f>H109*'Coef Batter'!C$2</f>
        <v>4.2117630192814284</v>
      </c>
      <c r="Y109">
        <f>I109*'Coef Batter'!D$2</f>
        <v>16.404815716154786</v>
      </c>
      <c r="Z109">
        <f>J109*'Coef Batter'!E$2</f>
        <v>-5.1221810473371425</v>
      </c>
      <c r="AA109">
        <f>K109*'Coef Batter'!F$2</f>
        <v>-3.1181984435099079</v>
      </c>
      <c r="AB109">
        <f>L109*'Coef Batter'!G$2</f>
        <v>-0.40385225413070402</v>
      </c>
      <c r="AC109">
        <f>M109*'Coef Batter'!H$2</f>
        <v>0.60054068143210348</v>
      </c>
      <c r="AD109">
        <f>N109*'Coef Batter'!I$2</f>
        <v>-4.1171204567455604</v>
      </c>
      <c r="AE109">
        <f>O109*'Coef Batter'!J$2</f>
        <v>31.027368120045779</v>
      </c>
      <c r="AF109">
        <f>P109*'Coef Batter'!K$2</f>
        <v>-16.085135967240529</v>
      </c>
      <c r="AG109">
        <f>Q109*'Coef Batter'!L$2</f>
        <v>14.443788022533804</v>
      </c>
      <c r="AH109">
        <f>R109*'Coef Batter'!M$2</f>
        <v>9.5371658986133401</v>
      </c>
      <c r="AI109">
        <f>S109*'Coef Batter'!N$2</f>
        <v>-0.1769962998414896</v>
      </c>
      <c r="AJ109">
        <f>T109*'Coef Batter'!O$2</f>
        <v>-11.150070698592657</v>
      </c>
      <c r="AK109">
        <f>U109*'Coef Batter'!P$2</f>
        <v>-0.134578089474926</v>
      </c>
      <c r="AL109">
        <f t="shared" si="2"/>
        <v>0.73274082299834165</v>
      </c>
      <c r="AM109">
        <f t="shared" si="3"/>
        <v>0.67540643892200303</v>
      </c>
      <c r="AN109" s="2"/>
    </row>
    <row r="110" spans="1:40" x14ac:dyDescent="0.45">
      <c r="A110">
        <f>'All B'!A114</f>
        <v>109</v>
      </c>
      <c r="B110" t="str">
        <f>'All B'!B114</f>
        <v>Joe Morgan</v>
      </c>
      <c r="C110">
        <f>'All B'!C114</f>
        <v>1974</v>
      </c>
      <c r="D110">
        <f>'All B'!D114</f>
        <v>30</v>
      </c>
      <c r="E110" t="str">
        <f>'All B'!E114</f>
        <v>CIN</v>
      </c>
      <c r="F110" t="str">
        <f>'All B'!F114</f>
        <v>NL</v>
      </c>
      <c r="G110">
        <f>'All B'!H114</f>
        <v>641</v>
      </c>
      <c r="H110">
        <f>'All B'!J114</f>
        <v>107</v>
      </c>
      <c r="I110">
        <f>'All B'!K114</f>
        <v>150</v>
      </c>
      <c r="J110">
        <f>'All B'!L114</f>
        <v>94</v>
      </c>
      <c r="K110">
        <f>'All B'!M114</f>
        <v>31</v>
      </c>
      <c r="L110">
        <f>'All B'!N114</f>
        <v>3</v>
      </c>
      <c r="M110">
        <f>'All B'!Q114</f>
        <v>58</v>
      </c>
      <c r="N110">
        <f>'All B'!S114</f>
        <v>120</v>
      </c>
      <c r="O110">
        <f>'All B'!Y114</f>
        <v>159</v>
      </c>
      <c r="P110">
        <f>'All B'!AF114</f>
        <v>8.6</v>
      </c>
      <c r="Q110">
        <f>'All B'!AH114</f>
        <v>6.6</v>
      </c>
      <c r="R110">
        <f>'All B'!AI114</f>
        <v>8.1999999999999993</v>
      </c>
      <c r="S110">
        <f>'All B'!AJ114</f>
        <v>0.9</v>
      </c>
      <c r="T110">
        <f>'All B'!AK114</f>
        <v>46</v>
      </c>
      <c r="U110">
        <f>'All B'!AN114</f>
        <v>9</v>
      </c>
      <c r="V110">
        <f>'Coef Batter'!$A$2</f>
        <v>-47.217614202620098</v>
      </c>
      <c r="W110">
        <f>G110*'Coef Batter'!B$2</f>
        <v>11.668960687533593</v>
      </c>
      <c r="X110">
        <f>H110*'Coef Batter'!C$2</f>
        <v>3.7244515955629161</v>
      </c>
      <c r="Y110">
        <f>I110*'Coef Batter'!D$2</f>
        <v>14.474837396607164</v>
      </c>
      <c r="Z110">
        <f>J110*'Coef Batter'!E$2</f>
        <v>-5.5986630052289694</v>
      </c>
      <c r="AA110">
        <f>K110*'Coef Batter'!F$2</f>
        <v>-2.8430632867296222</v>
      </c>
      <c r="AB110">
        <f>L110*'Coef Batter'!G$2</f>
        <v>-0.40385225413070402</v>
      </c>
      <c r="AC110">
        <f>M110*'Coef Batter'!H$2</f>
        <v>2.3220906348708001</v>
      </c>
      <c r="AD110">
        <f>N110*'Coef Batter'!I$2</f>
        <v>-5.2005732085207086</v>
      </c>
      <c r="AE110">
        <f>O110*'Coef Batter'!J$2</f>
        <v>29.541027132259153</v>
      </c>
      <c r="AF110">
        <f>P110*'Coef Batter'!K$2</f>
        <v>-16.085135967240529</v>
      </c>
      <c r="AG110">
        <f>Q110*'Coef Batter'!L$2</f>
        <v>14.443788022533804</v>
      </c>
      <c r="AH110">
        <f>R110*'Coef Batter'!M$2</f>
        <v>12.031501595173751</v>
      </c>
      <c r="AI110">
        <f>S110*'Coef Batter'!N$2</f>
        <v>-9.9560418660837896E-2</v>
      </c>
      <c r="AJ110">
        <f>T110*'Coef Batter'!O$2</f>
        <v>-10.056926512456123</v>
      </c>
      <c r="AK110">
        <f>U110*'Coef Batter'!P$2</f>
        <v>-1.211202805274334</v>
      </c>
      <c r="AL110">
        <f t="shared" si="2"/>
        <v>-0.50993459632074822</v>
      </c>
      <c r="AM110">
        <f t="shared" si="3"/>
        <v>0.37520885780591512</v>
      </c>
      <c r="AN110" s="2"/>
    </row>
    <row r="111" spans="1:40" x14ac:dyDescent="0.45">
      <c r="A111">
        <f>'All B'!A115</f>
        <v>110</v>
      </c>
      <c r="B111" t="str">
        <f>'All B'!B115</f>
        <v>George Brett</v>
      </c>
      <c r="C111">
        <f>'All B'!C115</f>
        <v>1979</v>
      </c>
      <c r="D111">
        <f>'All B'!D115</f>
        <v>26</v>
      </c>
      <c r="E111" t="str">
        <f>'All B'!E115</f>
        <v>KCR</v>
      </c>
      <c r="F111" t="str">
        <f>'All B'!F115</f>
        <v>AL</v>
      </c>
      <c r="G111">
        <f>'All B'!H115</f>
        <v>701</v>
      </c>
      <c r="H111">
        <f>'All B'!J115</f>
        <v>119</v>
      </c>
      <c r="I111">
        <f>'All B'!K115</f>
        <v>212</v>
      </c>
      <c r="J111">
        <f>'All B'!L115</f>
        <v>127</v>
      </c>
      <c r="K111">
        <f>'All B'!M115</f>
        <v>42</v>
      </c>
      <c r="L111">
        <f>'All B'!N115</f>
        <v>20</v>
      </c>
      <c r="M111">
        <f>'All B'!Q115</f>
        <v>17</v>
      </c>
      <c r="N111">
        <f>'All B'!S115</f>
        <v>51</v>
      </c>
      <c r="O111">
        <f>'All B'!Y115</f>
        <v>148</v>
      </c>
      <c r="P111">
        <f>'All B'!AF115</f>
        <v>8.6</v>
      </c>
      <c r="Q111">
        <f>'All B'!AH115</f>
        <v>6.4</v>
      </c>
      <c r="R111">
        <f>'All B'!AI115</f>
        <v>7</v>
      </c>
      <c r="S111">
        <f>'All B'!AJ115</f>
        <v>2</v>
      </c>
      <c r="T111">
        <f>'All B'!AK115</f>
        <v>40</v>
      </c>
      <c r="U111">
        <f>'All B'!AN115</f>
        <v>5</v>
      </c>
      <c r="V111">
        <f>'Coef Batter'!$A$2</f>
        <v>-47.217614202620098</v>
      </c>
      <c r="W111">
        <f>G111*'Coef Batter'!B$2</f>
        <v>12.761219098223165</v>
      </c>
      <c r="X111">
        <f>H111*'Coef Batter'!C$2</f>
        <v>4.142147101607355</v>
      </c>
      <c r="Y111">
        <f>I111*'Coef Batter'!D$2</f>
        <v>20.457770187204794</v>
      </c>
      <c r="Z111">
        <f>J111*'Coef Batter'!E$2</f>
        <v>-7.5641510815327564</v>
      </c>
      <c r="AA111">
        <f>K111*'Coef Batter'!F$2</f>
        <v>-3.8518921949240039</v>
      </c>
      <c r="AB111">
        <f>L111*'Coef Batter'!G$2</f>
        <v>-2.6923483608713599</v>
      </c>
      <c r="AC111">
        <f>M111*'Coef Batter'!H$2</f>
        <v>0.68061277228971728</v>
      </c>
      <c r="AD111">
        <f>N111*'Coef Batter'!I$2</f>
        <v>-2.2102436136213011</v>
      </c>
      <c r="AE111">
        <f>O111*'Coef Batter'!J$2</f>
        <v>27.497308274052546</v>
      </c>
      <c r="AF111">
        <f>P111*'Coef Batter'!K$2</f>
        <v>-16.085135967240529</v>
      </c>
      <c r="AG111">
        <f>Q111*'Coef Batter'!L$2</f>
        <v>14.006097476396418</v>
      </c>
      <c r="AH111">
        <f>R111*'Coef Batter'!M$2</f>
        <v>10.270794044660519</v>
      </c>
      <c r="AI111">
        <f>S111*'Coef Batter'!N$2</f>
        <v>-0.22124537480186199</v>
      </c>
      <c r="AJ111">
        <f>T111*'Coef Batter'!O$2</f>
        <v>-8.7451534890922797</v>
      </c>
      <c r="AK111">
        <f>U111*'Coef Batter'!P$2</f>
        <v>-0.67289044737463</v>
      </c>
      <c r="AL111">
        <f t="shared" si="2"/>
        <v>0.55527422235569412</v>
      </c>
      <c r="AM111">
        <f t="shared" si="3"/>
        <v>0.63535838299725089</v>
      </c>
      <c r="AN111" s="2"/>
    </row>
    <row r="112" spans="1:40" x14ac:dyDescent="0.45">
      <c r="A112">
        <f>'All B'!A116</f>
        <v>111</v>
      </c>
      <c r="B112" t="str">
        <f>'All B'!B116</f>
        <v>Gary Carter</v>
      </c>
      <c r="C112">
        <f>'All B'!C116</f>
        <v>1982</v>
      </c>
      <c r="D112">
        <f>'All B'!D116</f>
        <v>28</v>
      </c>
      <c r="E112" t="str">
        <f>'All B'!E116</f>
        <v>MON</v>
      </c>
      <c r="F112" t="str">
        <f>'All B'!F116</f>
        <v>NL</v>
      </c>
      <c r="G112">
        <f>'All B'!H116</f>
        <v>653</v>
      </c>
      <c r="H112">
        <f>'All B'!J116</f>
        <v>91</v>
      </c>
      <c r="I112">
        <f>'All B'!K116</f>
        <v>163</v>
      </c>
      <c r="J112">
        <f>'All B'!L116</f>
        <v>101</v>
      </c>
      <c r="K112">
        <f>'All B'!M116</f>
        <v>32</v>
      </c>
      <c r="L112">
        <f>'All B'!N116</f>
        <v>1</v>
      </c>
      <c r="M112">
        <f>'All B'!Q116</f>
        <v>2</v>
      </c>
      <c r="N112">
        <f>'All B'!S116</f>
        <v>78</v>
      </c>
      <c r="O112">
        <f>'All B'!Y116</f>
        <v>146</v>
      </c>
      <c r="P112">
        <f>'All B'!AF116</f>
        <v>8.6</v>
      </c>
      <c r="Q112">
        <f>'All B'!AH116</f>
        <v>6.4</v>
      </c>
      <c r="R112">
        <f>'All B'!AI116</f>
        <v>6.9</v>
      </c>
      <c r="S112">
        <f>'All B'!AJ116</f>
        <v>2.8</v>
      </c>
      <c r="T112">
        <f>'All B'!AK116</f>
        <v>34</v>
      </c>
      <c r="U112">
        <f>'All B'!AN116</f>
        <v>-1</v>
      </c>
      <c r="V112">
        <f>'Coef Batter'!$A$2</f>
        <v>-47.217614202620098</v>
      </c>
      <c r="W112">
        <f>G112*'Coef Batter'!B$2</f>
        <v>11.887412369671507</v>
      </c>
      <c r="X112">
        <f>H112*'Coef Batter'!C$2</f>
        <v>3.1675242541703308</v>
      </c>
      <c r="Y112">
        <f>I112*'Coef Batter'!D$2</f>
        <v>15.72932330431312</v>
      </c>
      <c r="Z112">
        <f>J112*'Coef Batter'!E$2</f>
        <v>-6.0155847183843179</v>
      </c>
      <c r="AA112">
        <f>K112*'Coef Batter'!F$2</f>
        <v>-2.9347750056563839</v>
      </c>
      <c r="AB112">
        <f>L112*'Coef Batter'!G$2</f>
        <v>-0.134617418043568</v>
      </c>
      <c r="AC112">
        <f>M112*'Coef Batter'!H$2</f>
        <v>8.0072090857613798E-2</v>
      </c>
      <c r="AD112">
        <f>N112*'Coef Batter'!I$2</f>
        <v>-3.3803725855384603</v>
      </c>
      <c r="AE112">
        <f>O112*'Coef Batter'!J$2</f>
        <v>27.125723027105888</v>
      </c>
      <c r="AF112">
        <f>P112*'Coef Batter'!K$2</f>
        <v>-16.085135967240529</v>
      </c>
      <c r="AG112">
        <f>Q112*'Coef Batter'!L$2</f>
        <v>14.006097476396418</v>
      </c>
      <c r="AH112">
        <f>R112*'Coef Batter'!M$2</f>
        <v>10.124068415451084</v>
      </c>
      <c r="AI112">
        <f>S112*'Coef Batter'!N$2</f>
        <v>-0.30974352472260674</v>
      </c>
      <c r="AJ112">
        <f>T112*'Coef Batter'!O$2</f>
        <v>-7.4333804657284377</v>
      </c>
      <c r="AK112">
        <f>U112*'Coef Batter'!P$2</f>
        <v>0.134578089474926</v>
      </c>
      <c r="AL112">
        <f t="shared" si="2"/>
        <v>-1.2564248604935124</v>
      </c>
      <c r="AM112">
        <f t="shared" si="3"/>
        <v>0.22158994647012084</v>
      </c>
      <c r="AN112" s="2"/>
    </row>
    <row r="113" spans="1:40" x14ac:dyDescent="0.45">
      <c r="A113">
        <f>'All B'!A117</f>
        <v>112</v>
      </c>
      <c r="B113" t="str">
        <f>'All B'!B117</f>
        <v>Will Clark</v>
      </c>
      <c r="C113">
        <f>'All B'!C117</f>
        <v>1989</v>
      </c>
      <c r="D113">
        <f>'All B'!D117</f>
        <v>25</v>
      </c>
      <c r="E113" t="str">
        <f>'All B'!E117</f>
        <v>SFG</v>
      </c>
      <c r="F113" t="str">
        <f>'All B'!F117</f>
        <v>NL</v>
      </c>
      <c r="G113">
        <f>'All B'!H117</f>
        <v>675</v>
      </c>
      <c r="H113">
        <f>'All B'!J117</f>
        <v>104</v>
      </c>
      <c r="I113">
        <f>'All B'!K117</f>
        <v>196</v>
      </c>
      <c r="J113">
        <f>'All B'!L117</f>
        <v>126</v>
      </c>
      <c r="K113">
        <f>'All B'!M117</f>
        <v>38</v>
      </c>
      <c r="L113">
        <f>'All B'!N117</f>
        <v>9</v>
      </c>
      <c r="M113">
        <f>'All B'!Q117</f>
        <v>8</v>
      </c>
      <c r="N113">
        <f>'All B'!S117</f>
        <v>74</v>
      </c>
      <c r="O113">
        <f>'All B'!Y117</f>
        <v>175</v>
      </c>
      <c r="P113">
        <f>'All B'!AF117</f>
        <v>8.6</v>
      </c>
      <c r="Q113">
        <f>'All B'!AH117</f>
        <v>6.4</v>
      </c>
      <c r="R113">
        <f>'All B'!AI117</f>
        <v>7.6</v>
      </c>
      <c r="S113">
        <f>'All B'!AJ117</f>
        <v>0</v>
      </c>
      <c r="T113">
        <f>'All B'!AK117</f>
        <v>55</v>
      </c>
      <c r="U113">
        <f>'All B'!AN117</f>
        <v>3</v>
      </c>
      <c r="V113">
        <f>'Coef Batter'!$A$2</f>
        <v>-47.217614202620098</v>
      </c>
      <c r="W113">
        <f>G113*'Coef Batter'!B$2</f>
        <v>12.287907120257684</v>
      </c>
      <c r="X113">
        <f>H113*'Coef Batter'!C$2</f>
        <v>3.6200277190518064</v>
      </c>
      <c r="Y113">
        <f>I113*'Coef Batter'!D$2</f>
        <v>18.913787531566694</v>
      </c>
      <c r="Z113">
        <f>J113*'Coef Batter'!E$2</f>
        <v>-7.5045908367962779</v>
      </c>
      <c r="AA113">
        <f>K113*'Coef Batter'!F$2</f>
        <v>-3.4850453192169559</v>
      </c>
      <c r="AB113">
        <f>L113*'Coef Batter'!G$2</f>
        <v>-1.211556762392112</v>
      </c>
      <c r="AC113">
        <f>M113*'Coef Batter'!H$2</f>
        <v>0.32028836343045519</v>
      </c>
      <c r="AD113">
        <f>N113*'Coef Batter'!I$2</f>
        <v>-3.2070201452544369</v>
      </c>
      <c r="AE113">
        <f>O113*'Coef Batter'!J$2</f>
        <v>32.513709107832398</v>
      </c>
      <c r="AF113">
        <f>P113*'Coef Batter'!K$2</f>
        <v>-16.085135967240529</v>
      </c>
      <c r="AG113">
        <f>Q113*'Coef Batter'!L$2</f>
        <v>14.006097476396418</v>
      </c>
      <c r="AH113">
        <f>R113*'Coef Batter'!M$2</f>
        <v>11.151147819917135</v>
      </c>
      <c r="AI113">
        <f>S113*'Coef Batter'!N$2</f>
        <v>0</v>
      </c>
      <c r="AJ113">
        <f>T113*'Coef Batter'!O$2</f>
        <v>-12.024586047501884</v>
      </c>
      <c r="AK113">
        <f>U113*'Coef Batter'!P$2</f>
        <v>-0.403734268424778</v>
      </c>
      <c r="AL113">
        <f t="shared" si="2"/>
        <v>1.6736815890055232</v>
      </c>
      <c r="AM113">
        <f t="shared" si="3"/>
        <v>0.84206605549375857</v>
      </c>
      <c r="AN113" s="2"/>
    </row>
    <row r="114" spans="1:40" x14ac:dyDescent="0.45">
      <c r="A114">
        <f>'All B'!A118</f>
        <v>113</v>
      </c>
      <c r="B114" t="str">
        <f>'All B'!B118</f>
        <v>Ben Zobrist</v>
      </c>
      <c r="C114">
        <f>'All B'!C118</f>
        <v>2009</v>
      </c>
      <c r="D114">
        <f>'All B'!D118</f>
        <v>28</v>
      </c>
      <c r="E114" t="str">
        <f>'All B'!E118</f>
        <v>TBR</v>
      </c>
      <c r="F114" t="str">
        <f>'All B'!F118</f>
        <v>AL</v>
      </c>
      <c r="G114">
        <f>'All B'!H118</f>
        <v>599</v>
      </c>
      <c r="H114">
        <f>'All B'!J118</f>
        <v>91</v>
      </c>
      <c r="I114">
        <f>'All B'!K118</f>
        <v>149</v>
      </c>
      <c r="J114">
        <f>'All B'!L118</f>
        <v>87</v>
      </c>
      <c r="K114">
        <f>'All B'!M118</f>
        <v>28</v>
      </c>
      <c r="L114">
        <f>'All B'!N118</f>
        <v>7</v>
      </c>
      <c r="M114">
        <f>'All B'!Q118</f>
        <v>17</v>
      </c>
      <c r="N114">
        <f>'All B'!S118</f>
        <v>91</v>
      </c>
      <c r="O114">
        <f>'All B'!Y118</f>
        <v>149</v>
      </c>
      <c r="P114">
        <f>'All B'!AF118</f>
        <v>8.6</v>
      </c>
      <c r="Q114">
        <f>'All B'!AH118</f>
        <v>6.5</v>
      </c>
      <c r="R114">
        <f>'All B'!AI118</f>
        <v>6.1</v>
      </c>
      <c r="S114">
        <f>'All B'!AJ118</f>
        <v>2.6</v>
      </c>
      <c r="T114">
        <f>'All B'!AK118</f>
        <v>37</v>
      </c>
      <c r="U114">
        <f>'All B'!AN118</f>
        <v>3</v>
      </c>
      <c r="V114">
        <f>'Coef Batter'!$A$2</f>
        <v>-47.217614202620098</v>
      </c>
      <c r="W114">
        <f>G114*'Coef Batter'!B$2</f>
        <v>10.904379800050894</v>
      </c>
      <c r="X114">
        <f>H114*'Coef Batter'!C$2</f>
        <v>3.1675242541703308</v>
      </c>
      <c r="Y114">
        <f>I114*'Coef Batter'!D$2</f>
        <v>14.378338480629784</v>
      </c>
      <c r="Z114">
        <f>J114*'Coef Batter'!E$2</f>
        <v>-5.181741292073621</v>
      </c>
      <c r="AA114">
        <f>K114*'Coef Batter'!F$2</f>
        <v>-2.5679281299493359</v>
      </c>
      <c r="AB114">
        <f>L114*'Coef Batter'!G$2</f>
        <v>-0.94232192630497602</v>
      </c>
      <c r="AC114">
        <f>M114*'Coef Batter'!H$2</f>
        <v>0.68061277228971728</v>
      </c>
      <c r="AD114">
        <f>N114*'Coef Batter'!I$2</f>
        <v>-3.943768016461537</v>
      </c>
      <c r="AE114">
        <f>O114*'Coef Batter'!J$2</f>
        <v>27.683100897525872</v>
      </c>
      <c r="AF114">
        <f>P114*'Coef Batter'!K$2</f>
        <v>-16.085135967240529</v>
      </c>
      <c r="AG114">
        <f>Q114*'Coef Batter'!L$2</f>
        <v>14.224942749465111</v>
      </c>
      <c r="AH114">
        <f>R114*'Coef Batter'!M$2</f>
        <v>8.9502633817755957</v>
      </c>
      <c r="AI114">
        <f>S114*'Coef Batter'!N$2</f>
        <v>-0.28761898724242058</v>
      </c>
      <c r="AJ114">
        <f>T114*'Coef Batter'!O$2</f>
        <v>-8.0892669774103592</v>
      </c>
      <c r="AK114">
        <f>U114*'Coef Batter'!P$2</f>
        <v>-0.403734268424778</v>
      </c>
      <c r="AL114">
        <f t="shared" si="2"/>
        <v>-4.729967431820354</v>
      </c>
      <c r="AM114">
        <f t="shared" si="3"/>
        <v>8.7495285311124174E-3</v>
      </c>
      <c r="AN114" s="2"/>
    </row>
    <row r="115" spans="1:40" x14ac:dyDescent="0.45">
      <c r="A115">
        <f>'All B'!A119</f>
        <v>114</v>
      </c>
      <c r="B115" t="str">
        <f>'All B'!B119</f>
        <v>Dick Allen</v>
      </c>
      <c r="C115">
        <f>'All B'!C119</f>
        <v>1972</v>
      </c>
      <c r="D115">
        <f>'All B'!D119</f>
        <v>30</v>
      </c>
      <c r="E115" t="str">
        <f>'All B'!E119</f>
        <v>CHW</v>
      </c>
      <c r="F115" t="str">
        <f>'All B'!F119</f>
        <v>AL</v>
      </c>
      <c r="G115">
        <f>'All B'!H119</f>
        <v>609</v>
      </c>
      <c r="H115">
        <f>'All B'!J119</f>
        <v>90</v>
      </c>
      <c r="I115">
        <f>'All B'!K119</f>
        <v>156</v>
      </c>
      <c r="J115">
        <f>'All B'!L119</f>
        <v>86</v>
      </c>
      <c r="K115">
        <f>'All B'!M119</f>
        <v>28</v>
      </c>
      <c r="L115">
        <f>'All B'!N119</f>
        <v>5</v>
      </c>
      <c r="M115">
        <f>'All B'!Q119</f>
        <v>19</v>
      </c>
      <c r="N115">
        <f>'All B'!S119</f>
        <v>99</v>
      </c>
      <c r="O115">
        <f>'All B'!Y119</f>
        <v>199</v>
      </c>
      <c r="P115">
        <f>'All B'!AF119</f>
        <v>8.6</v>
      </c>
      <c r="Q115">
        <f>'All B'!AH119</f>
        <v>6.2</v>
      </c>
      <c r="R115">
        <f>'All B'!AI119</f>
        <v>8.9</v>
      </c>
      <c r="S115">
        <f>'All B'!AJ119</f>
        <v>-1.3</v>
      </c>
      <c r="T115">
        <f>'All B'!AK119</f>
        <v>60</v>
      </c>
      <c r="U115">
        <f>'All B'!AN119</f>
        <v>2</v>
      </c>
      <c r="V115">
        <f>'Coef Batter'!$A$2</f>
        <v>-47.217614202620098</v>
      </c>
      <c r="W115">
        <f>G115*'Coef Batter'!B$2</f>
        <v>11.086422868499154</v>
      </c>
      <c r="X115">
        <f>H115*'Coef Batter'!C$2</f>
        <v>3.1327162953332941</v>
      </c>
      <c r="Y115">
        <f>I115*'Coef Batter'!D$2</f>
        <v>15.053830892471451</v>
      </c>
      <c r="Z115">
        <f>J115*'Coef Batter'!E$2</f>
        <v>-5.1221810473371425</v>
      </c>
      <c r="AA115">
        <f>K115*'Coef Batter'!F$2</f>
        <v>-2.5679281299493359</v>
      </c>
      <c r="AB115">
        <f>L115*'Coef Batter'!G$2</f>
        <v>-0.67308709021783997</v>
      </c>
      <c r="AC115">
        <f>M115*'Coef Batter'!H$2</f>
        <v>0.76068486314733108</v>
      </c>
      <c r="AD115">
        <f>N115*'Coef Batter'!I$2</f>
        <v>-4.2904728970295842</v>
      </c>
      <c r="AE115">
        <f>O115*'Coef Batter'!J$2</f>
        <v>36.972732071192276</v>
      </c>
      <c r="AF115">
        <f>P115*'Coef Batter'!K$2</f>
        <v>-16.085135967240529</v>
      </c>
      <c r="AG115">
        <f>Q115*'Coef Batter'!L$2</f>
        <v>13.568406930259028</v>
      </c>
      <c r="AH115">
        <f>R115*'Coef Batter'!M$2</f>
        <v>13.058580999639803</v>
      </c>
      <c r="AI115">
        <f>S115*'Coef Batter'!N$2</f>
        <v>0.14380949362121029</v>
      </c>
      <c r="AJ115">
        <f>T115*'Coef Batter'!O$2</f>
        <v>-13.117730233638421</v>
      </c>
      <c r="AK115">
        <f>U115*'Coef Batter'!P$2</f>
        <v>-0.269156178949852</v>
      </c>
      <c r="AL115">
        <f t="shared" si="2"/>
        <v>4.4338786671807489</v>
      </c>
      <c r="AM115">
        <f t="shared" si="3"/>
        <v>0.98827083914561709</v>
      </c>
      <c r="AN115" s="2"/>
    </row>
    <row r="116" spans="1:40" x14ac:dyDescent="0.45">
      <c r="A116">
        <f>'All B'!A120</f>
        <v>115</v>
      </c>
      <c r="B116" t="str">
        <f>'All B'!B120</f>
        <v>Johnny Bench</v>
      </c>
      <c r="C116">
        <f>'All B'!C120</f>
        <v>1972</v>
      </c>
      <c r="D116">
        <f>'All B'!D120</f>
        <v>24</v>
      </c>
      <c r="E116" t="str">
        <f>'All B'!E120</f>
        <v>CIN</v>
      </c>
      <c r="F116" t="str">
        <f>'All B'!F120</f>
        <v>NL</v>
      </c>
      <c r="G116">
        <f>'All B'!H120</f>
        <v>653</v>
      </c>
      <c r="H116">
        <f>'All B'!J120</f>
        <v>87</v>
      </c>
      <c r="I116">
        <f>'All B'!K120</f>
        <v>145</v>
      </c>
      <c r="J116">
        <f>'All B'!L120</f>
        <v>81</v>
      </c>
      <c r="K116">
        <f>'All B'!M120</f>
        <v>22</v>
      </c>
      <c r="L116">
        <f>'All B'!N120</f>
        <v>2</v>
      </c>
      <c r="M116">
        <f>'All B'!Q120</f>
        <v>6</v>
      </c>
      <c r="N116">
        <f>'All B'!S120</f>
        <v>100</v>
      </c>
      <c r="O116">
        <f>'All B'!Y120</f>
        <v>166</v>
      </c>
      <c r="P116">
        <f>'All B'!AF120</f>
        <v>8.6</v>
      </c>
      <c r="Q116">
        <f>'All B'!AH120</f>
        <v>6.6</v>
      </c>
      <c r="R116">
        <f>'All B'!AI120</f>
        <v>6.9</v>
      </c>
      <c r="S116">
        <f>'All B'!AJ120</f>
        <v>2.5</v>
      </c>
      <c r="T116">
        <f>'All B'!AK120</f>
        <v>41</v>
      </c>
      <c r="U116">
        <f>'All B'!AN120</f>
        <v>-4</v>
      </c>
      <c r="V116">
        <f>'Coef Batter'!$A$2</f>
        <v>-47.217614202620098</v>
      </c>
      <c r="W116">
        <f>G116*'Coef Batter'!B$2</f>
        <v>11.887412369671507</v>
      </c>
      <c r="X116">
        <f>H116*'Coef Batter'!C$2</f>
        <v>3.028292418822184</v>
      </c>
      <c r="Y116">
        <f>I116*'Coef Batter'!D$2</f>
        <v>13.992342816720258</v>
      </c>
      <c r="Z116">
        <f>J116*'Coef Batter'!E$2</f>
        <v>-4.8243798236547502</v>
      </c>
      <c r="AA116">
        <f>K116*'Coef Batter'!F$2</f>
        <v>-2.017657816388764</v>
      </c>
      <c r="AB116">
        <f>L116*'Coef Batter'!G$2</f>
        <v>-0.269234836087136</v>
      </c>
      <c r="AC116">
        <f>M116*'Coef Batter'!H$2</f>
        <v>0.24021627257284139</v>
      </c>
      <c r="AD116">
        <f>N116*'Coef Batter'!I$2</f>
        <v>-4.3338110071005902</v>
      </c>
      <c r="AE116">
        <f>O116*'Coef Batter'!J$2</f>
        <v>30.84157549657245</v>
      </c>
      <c r="AF116">
        <f>P116*'Coef Batter'!K$2</f>
        <v>-16.085135967240529</v>
      </c>
      <c r="AG116">
        <f>Q116*'Coef Batter'!L$2</f>
        <v>14.443788022533804</v>
      </c>
      <c r="AH116">
        <f>R116*'Coef Batter'!M$2</f>
        <v>10.124068415451084</v>
      </c>
      <c r="AI116">
        <f>S116*'Coef Batter'!N$2</f>
        <v>-0.27655671850232749</v>
      </c>
      <c r="AJ116">
        <f>T116*'Coef Batter'!O$2</f>
        <v>-8.9637823263195866</v>
      </c>
      <c r="AK116">
        <f>U116*'Coef Batter'!P$2</f>
        <v>0.538312357899704</v>
      </c>
      <c r="AL116">
        <f t="shared" si="2"/>
        <v>1.1078354723300539</v>
      </c>
      <c r="AM116">
        <f t="shared" si="3"/>
        <v>0.75172535638599991</v>
      </c>
      <c r="AN116" s="2"/>
    </row>
    <row r="117" spans="1:40" x14ac:dyDescent="0.45">
      <c r="A117">
        <f>'All B'!A121</f>
        <v>116</v>
      </c>
      <c r="B117" t="str">
        <f>'All B'!B121</f>
        <v>Tony Gwynn</v>
      </c>
      <c r="C117">
        <f>'All B'!C121</f>
        <v>1987</v>
      </c>
      <c r="D117">
        <f>'All B'!D121</f>
        <v>27</v>
      </c>
      <c r="E117" t="str">
        <f>'All B'!E121</f>
        <v>SDP</v>
      </c>
      <c r="F117" t="str">
        <f>'All B'!F121</f>
        <v>NL</v>
      </c>
      <c r="G117">
        <f>'All B'!H121</f>
        <v>680</v>
      </c>
      <c r="H117">
        <f>'All B'!J121</f>
        <v>119</v>
      </c>
      <c r="I117">
        <f>'All B'!K121</f>
        <v>218</v>
      </c>
      <c r="J117">
        <f>'All B'!L121</f>
        <v>162</v>
      </c>
      <c r="K117">
        <f>'All B'!M121</f>
        <v>36</v>
      </c>
      <c r="L117">
        <f>'All B'!N121</f>
        <v>13</v>
      </c>
      <c r="M117">
        <f>'All B'!Q121</f>
        <v>56</v>
      </c>
      <c r="N117">
        <f>'All B'!S121</f>
        <v>82</v>
      </c>
      <c r="O117">
        <f>'All B'!Y121</f>
        <v>158</v>
      </c>
      <c r="P117">
        <f>'All B'!AF121</f>
        <v>8.6</v>
      </c>
      <c r="Q117">
        <f>'All B'!AH121</f>
        <v>6.3</v>
      </c>
      <c r="R117">
        <f>'All B'!AI121</f>
        <v>7.8</v>
      </c>
      <c r="S117">
        <f>'All B'!AJ121</f>
        <v>0.1</v>
      </c>
      <c r="T117">
        <f>'All B'!AK121</f>
        <v>49</v>
      </c>
      <c r="U117">
        <f>'All B'!AN121</f>
        <v>12</v>
      </c>
      <c r="V117">
        <f>'Coef Batter'!$A$2</f>
        <v>-47.217614202620098</v>
      </c>
      <c r="W117">
        <f>G117*'Coef Batter'!B$2</f>
        <v>12.378928654481815</v>
      </c>
      <c r="X117">
        <f>H117*'Coef Batter'!C$2</f>
        <v>4.142147101607355</v>
      </c>
      <c r="Y117">
        <f>I117*'Coef Batter'!D$2</f>
        <v>21.036763683069079</v>
      </c>
      <c r="Z117">
        <f>J117*'Coef Batter'!E$2</f>
        <v>-9.6487596473095003</v>
      </c>
      <c r="AA117">
        <f>K117*'Coef Batter'!F$2</f>
        <v>-3.3016218813634319</v>
      </c>
      <c r="AB117">
        <f>L117*'Coef Batter'!G$2</f>
        <v>-1.7500264345663841</v>
      </c>
      <c r="AC117">
        <f>M117*'Coef Batter'!H$2</f>
        <v>2.2420185440131863</v>
      </c>
      <c r="AD117">
        <f>N117*'Coef Batter'!I$2</f>
        <v>-3.5537250258224837</v>
      </c>
      <c r="AE117">
        <f>O117*'Coef Batter'!J$2</f>
        <v>29.355234508785824</v>
      </c>
      <c r="AF117">
        <f>P117*'Coef Batter'!K$2</f>
        <v>-16.085135967240529</v>
      </c>
      <c r="AG117">
        <f>Q117*'Coef Batter'!L$2</f>
        <v>13.787252203327723</v>
      </c>
      <c r="AH117">
        <f>R117*'Coef Batter'!M$2</f>
        <v>11.444599078336006</v>
      </c>
      <c r="AI117">
        <f>S117*'Coef Batter'!N$2</f>
        <v>-1.10622687400931E-2</v>
      </c>
      <c r="AJ117">
        <f>T117*'Coef Batter'!O$2</f>
        <v>-10.712813024138043</v>
      </c>
      <c r="AK117">
        <f>U117*'Coef Batter'!P$2</f>
        <v>-1.614937073699112</v>
      </c>
      <c r="AL117">
        <f t="shared" si="2"/>
        <v>0.49124824812131607</v>
      </c>
      <c r="AM117">
        <f t="shared" si="3"/>
        <v>0.62040044358426527</v>
      </c>
      <c r="AN117" s="2"/>
    </row>
    <row r="118" spans="1:40" x14ac:dyDescent="0.45">
      <c r="A118">
        <f>'All B'!A122</f>
        <v>117</v>
      </c>
      <c r="B118" t="str">
        <f>'All B'!B122</f>
        <v>Duke Snider</v>
      </c>
      <c r="C118">
        <f>'All B'!C122</f>
        <v>1955</v>
      </c>
      <c r="D118">
        <f>'All B'!D122</f>
        <v>28</v>
      </c>
      <c r="E118" t="str">
        <f>'All B'!E122</f>
        <v>BRO</v>
      </c>
      <c r="F118" t="str">
        <f>'All B'!F122</f>
        <v>NL</v>
      </c>
      <c r="G118">
        <f>'All B'!H122</f>
        <v>653</v>
      </c>
      <c r="H118">
        <f>'All B'!J122</f>
        <v>126</v>
      </c>
      <c r="I118">
        <f>'All B'!K122</f>
        <v>166</v>
      </c>
      <c r="J118">
        <f>'All B'!L122</f>
        <v>84</v>
      </c>
      <c r="K118">
        <f>'All B'!M122</f>
        <v>34</v>
      </c>
      <c r="L118">
        <f>'All B'!N122</f>
        <v>6</v>
      </c>
      <c r="M118">
        <f>'All B'!Q122</f>
        <v>9</v>
      </c>
      <c r="N118">
        <f>'All B'!S122</f>
        <v>104</v>
      </c>
      <c r="O118">
        <f>'All B'!Y122</f>
        <v>169</v>
      </c>
      <c r="P118">
        <f>'All B'!AF122</f>
        <v>8.6</v>
      </c>
      <c r="Q118">
        <f>'All B'!AH122</f>
        <v>6.2</v>
      </c>
      <c r="R118">
        <f>'All B'!AI122</f>
        <v>8.1999999999999993</v>
      </c>
      <c r="S118">
        <f>'All B'!AJ122</f>
        <v>0.4</v>
      </c>
      <c r="T118">
        <f>'All B'!AK122</f>
        <v>53</v>
      </c>
      <c r="U118">
        <f>'All B'!AN122</f>
        <v>6</v>
      </c>
      <c r="V118">
        <f>'Coef Batter'!$A$2</f>
        <v>-47.217614202620098</v>
      </c>
      <c r="W118">
        <f>G118*'Coef Batter'!B$2</f>
        <v>11.887412369671507</v>
      </c>
      <c r="X118">
        <f>H118*'Coef Batter'!C$2</f>
        <v>4.3858028134666114</v>
      </c>
      <c r="Y118">
        <f>I118*'Coef Batter'!D$2</f>
        <v>16.01882005224526</v>
      </c>
      <c r="Z118">
        <f>J118*'Coef Batter'!E$2</f>
        <v>-5.0030605578641856</v>
      </c>
      <c r="AA118">
        <f>K118*'Coef Batter'!F$2</f>
        <v>-3.1181984435099079</v>
      </c>
      <c r="AB118">
        <f>L118*'Coef Batter'!G$2</f>
        <v>-0.80770450826140805</v>
      </c>
      <c r="AC118">
        <f>M118*'Coef Batter'!H$2</f>
        <v>0.36032440885926209</v>
      </c>
      <c r="AD118">
        <f>N118*'Coef Batter'!I$2</f>
        <v>-4.5071634473846141</v>
      </c>
      <c r="AE118">
        <f>O118*'Coef Batter'!J$2</f>
        <v>31.398953366992433</v>
      </c>
      <c r="AF118">
        <f>P118*'Coef Batter'!K$2</f>
        <v>-16.085135967240529</v>
      </c>
      <c r="AG118">
        <f>Q118*'Coef Batter'!L$2</f>
        <v>13.568406930259028</v>
      </c>
      <c r="AH118">
        <f>R118*'Coef Batter'!M$2</f>
        <v>12.031501595173751</v>
      </c>
      <c r="AI118">
        <f>S118*'Coef Batter'!N$2</f>
        <v>-4.4249074960372399E-2</v>
      </c>
      <c r="AJ118">
        <f>T118*'Coef Batter'!O$2</f>
        <v>-11.587328373047271</v>
      </c>
      <c r="AK118">
        <f>U118*'Coef Batter'!P$2</f>
        <v>-0.807468536849556</v>
      </c>
      <c r="AL118">
        <f t="shared" si="2"/>
        <v>0.47329842492991592</v>
      </c>
      <c r="AM118">
        <f t="shared" si="3"/>
        <v>0.61616415162214322</v>
      </c>
      <c r="AN118" s="2"/>
    </row>
    <row r="119" spans="1:40" x14ac:dyDescent="0.45">
      <c r="A119">
        <f>'All B'!A123</f>
        <v>118</v>
      </c>
      <c r="B119" t="str">
        <f>'All B'!B123</f>
        <v>Henry Aaron</v>
      </c>
      <c r="C119">
        <f>'All B'!C123</f>
        <v>1962</v>
      </c>
      <c r="D119">
        <f>'All B'!D123</f>
        <v>28</v>
      </c>
      <c r="E119" t="str">
        <f>'All B'!E123</f>
        <v>MLN</v>
      </c>
      <c r="F119" t="str">
        <f>'All B'!F123</f>
        <v>NL</v>
      </c>
      <c r="G119">
        <f>'All B'!H123</f>
        <v>667</v>
      </c>
      <c r="H119">
        <f>'All B'!J123</f>
        <v>127</v>
      </c>
      <c r="I119">
        <f>'All B'!K123</f>
        <v>191</v>
      </c>
      <c r="J119">
        <f>'All B'!L123</f>
        <v>112</v>
      </c>
      <c r="K119">
        <f>'All B'!M123</f>
        <v>28</v>
      </c>
      <c r="L119">
        <f>'All B'!N123</f>
        <v>6</v>
      </c>
      <c r="M119">
        <f>'All B'!Q123</f>
        <v>15</v>
      </c>
      <c r="N119">
        <f>'All B'!S123</f>
        <v>66</v>
      </c>
      <c r="O119">
        <f>'All B'!Y123</f>
        <v>170</v>
      </c>
      <c r="P119">
        <f>'All B'!AF123</f>
        <v>8.5</v>
      </c>
      <c r="Q119">
        <f>'All B'!AH123</f>
        <v>6</v>
      </c>
      <c r="R119">
        <f>'All B'!AI123</f>
        <v>7.9</v>
      </c>
      <c r="S119">
        <f>'All B'!AJ123</f>
        <v>0.3</v>
      </c>
      <c r="T119">
        <f>'All B'!AK123</f>
        <v>57</v>
      </c>
      <c r="U119">
        <f>'All B'!AN123</f>
        <v>0</v>
      </c>
      <c r="V119">
        <f>'Coef Batter'!$A$2</f>
        <v>-47.217614202620098</v>
      </c>
      <c r="W119">
        <f>G119*'Coef Batter'!B$2</f>
        <v>12.142272665499075</v>
      </c>
      <c r="X119">
        <f>H119*'Coef Batter'!C$2</f>
        <v>4.4206107723036485</v>
      </c>
      <c r="Y119">
        <f>I119*'Coef Batter'!D$2</f>
        <v>18.43129295167979</v>
      </c>
      <c r="Z119">
        <f>J119*'Coef Batter'!E$2</f>
        <v>-6.6707474104855802</v>
      </c>
      <c r="AA119">
        <f>K119*'Coef Batter'!F$2</f>
        <v>-2.5679281299493359</v>
      </c>
      <c r="AB119">
        <f>L119*'Coef Batter'!G$2</f>
        <v>-0.80770450826140805</v>
      </c>
      <c r="AC119">
        <f>M119*'Coef Batter'!H$2</f>
        <v>0.60054068143210348</v>
      </c>
      <c r="AD119">
        <f>N119*'Coef Batter'!I$2</f>
        <v>-2.8603152646863896</v>
      </c>
      <c r="AE119">
        <f>O119*'Coef Batter'!J$2</f>
        <v>31.584745990465763</v>
      </c>
      <c r="AF119">
        <f>P119*'Coef Batter'!K$2</f>
        <v>-15.898099502505175</v>
      </c>
      <c r="AG119">
        <f>Q119*'Coef Batter'!L$2</f>
        <v>13.130716384121641</v>
      </c>
      <c r="AH119">
        <f>R119*'Coef Batter'!M$2</f>
        <v>11.591324707545445</v>
      </c>
      <c r="AI119">
        <f>S119*'Coef Batter'!N$2</f>
        <v>-3.3186806220279294E-2</v>
      </c>
      <c r="AJ119">
        <f>T119*'Coef Batter'!O$2</f>
        <v>-12.461843721956498</v>
      </c>
      <c r="AK119">
        <f>U119*'Coef Batter'!P$2</f>
        <v>0</v>
      </c>
      <c r="AL119">
        <f t="shared" si="2"/>
        <v>3.3840646063627045</v>
      </c>
      <c r="AM119">
        <f t="shared" si="3"/>
        <v>0.9672027859792135</v>
      </c>
      <c r="AN119" s="2"/>
    </row>
    <row r="120" spans="1:40" x14ac:dyDescent="0.45">
      <c r="A120">
        <f>'All B'!A124</f>
        <v>119</v>
      </c>
      <c r="B120" t="str">
        <f>'All B'!B124</f>
        <v>Willie Wilson</v>
      </c>
      <c r="C120">
        <f>'All B'!C124</f>
        <v>1980</v>
      </c>
      <c r="D120">
        <f>'All B'!D124</f>
        <v>24</v>
      </c>
      <c r="E120" t="str">
        <f>'All B'!E124</f>
        <v>KCR</v>
      </c>
      <c r="F120" t="str">
        <f>'All B'!F124</f>
        <v>AL</v>
      </c>
      <c r="G120">
        <f>'All B'!H124</f>
        <v>745</v>
      </c>
      <c r="H120">
        <f>'All B'!J124</f>
        <v>133</v>
      </c>
      <c r="I120">
        <f>'All B'!K124</f>
        <v>230</v>
      </c>
      <c r="J120">
        <f>'All B'!L124</f>
        <v>184</v>
      </c>
      <c r="K120">
        <f>'All B'!M124</f>
        <v>28</v>
      </c>
      <c r="L120">
        <f>'All B'!N124</f>
        <v>15</v>
      </c>
      <c r="M120">
        <f>'All B'!Q124</f>
        <v>79</v>
      </c>
      <c r="N120">
        <f>'All B'!S124</f>
        <v>28</v>
      </c>
      <c r="O120">
        <f>'All B'!Y124</f>
        <v>113</v>
      </c>
      <c r="P120">
        <f>'All B'!AF124</f>
        <v>8.5</v>
      </c>
      <c r="Q120">
        <f>'All B'!AH124</f>
        <v>6.4</v>
      </c>
      <c r="R120">
        <f>'All B'!AI124</f>
        <v>6</v>
      </c>
      <c r="S120">
        <f>'All B'!AJ124</f>
        <v>2.2000000000000002</v>
      </c>
      <c r="T120">
        <f>'All B'!AK124</f>
        <v>19</v>
      </c>
      <c r="U120">
        <f>'All B'!AN124</f>
        <v>21</v>
      </c>
      <c r="V120">
        <f>'Coef Batter'!$A$2</f>
        <v>-47.217614202620098</v>
      </c>
      <c r="W120">
        <f>G120*'Coef Batter'!B$2</f>
        <v>13.562208599395518</v>
      </c>
      <c r="X120">
        <f>H120*'Coef Batter'!C$2</f>
        <v>4.6294585253258678</v>
      </c>
      <c r="Y120">
        <f>I120*'Coef Batter'!D$2</f>
        <v>22.194750674797653</v>
      </c>
      <c r="Z120">
        <f>J120*'Coef Batter'!E$2</f>
        <v>-10.959085031512025</v>
      </c>
      <c r="AA120">
        <f>K120*'Coef Batter'!F$2</f>
        <v>-2.5679281299493359</v>
      </c>
      <c r="AB120">
        <f>L120*'Coef Batter'!G$2</f>
        <v>-2.0192612706535198</v>
      </c>
      <c r="AC120">
        <f>M120*'Coef Batter'!H$2</f>
        <v>3.1628475888757448</v>
      </c>
      <c r="AD120">
        <f>N120*'Coef Batter'!I$2</f>
        <v>-1.2134670819881652</v>
      </c>
      <c r="AE120">
        <f>O120*'Coef Batter'!J$2</f>
        <v>20.994566452486065</v>
      </c>
      <c r="AF120">
        <f>P120*'Coef Batter'!K$2</f>
        <v>-15.898099502505175</v>
      </c>
      <c r="AG120">
        <f>Q120*'Coef Batter'!L$2</f>
        <v>14.006097476396418</v>
      </c>
      <c r="AH120">
        <f>R120*'Coef Batter'!M$2</f>
        <v>8.8035377525661591</v>
      </c>
      <c r="AI120">
        <f>S120*'Coef Batter'!N$2</f>
        <v>-0.24336991228204821</v>
      </c>
      <c r="AJ120">
        <f>T120*'Coef Batter'!O$2</f>
        <v>-4.153947907318833</v>
      </c>
      <c r="AK120">
        <f>U120*'Coef Batter'!P$2</f>
        <v>-2.826139878973446</v>
      </c>
      <c r="AL120">
        <f t="shared" si="2"/>
        <v>0.25455415204078014</v>
      </c>
      <c r="AM120">
        <f t="shared" si="3"/>
        <v>0.5632971136700794</v>
      </c>
      <c r="AN120" s="2"/>
    </row>
    <row r="121" spans="1:40" x14ac:dyDescent="0.45">
      <c r="A121">
        <f>'All B'!A125</f>
        <v>120</v>
      </c>
      <c r="B121" t="str">
        <f>'All B'!B125</f>
        <v>Ryne Sandberg</v>
      </c>
      <c r="C121">
        <f>'All B'!C125</f>
        <v>1984</v>
      </c>
      <c r="D121">
        <f>'All B'!D125</f>
        <v>24</v>
      </c>
      <c r="E121" t="str">
        <f>'All B'!E125</f>
        <v>CHC</v>
      </c>
      <c r="F121" t="str">
        <f>'All B'!F125</f>
        <v>NL</v>
      </c>
      <c r="G121">
        <f>'All B'!H125</f>
        <v>700</v>
      </c>
      <c r="H121">
        <f>'All B'!J125</f>
        <v>114</v>
      </c>
      <c r="I121">
        <f>'All B'!K125</f>
        <v>200</v>
      </c>
      <c r="J121">
        <f>'All B'!L125</f>
        <v>126</v>
      </c>
      <c r="K121">
        <f>'All B'!M125</f>
        <v>36</v>
      </c>
      <c r="L121">
        <f>'All B'!N125</f>
        <v>19</v>
      </c>
      <c r="M121">
        <f>'All B'!Q125</f>
        <v>32</v>
      </c>
      <c r="N121">
        <f>'All B'!S125</f>
        <v>52</v>
      </c>
      <c r="O121">
        <f>'All B'!Y125</f>
        <v>140</v>
      </c>
      <c r="P121">
        <f>'All B'!AF125</f>
        <v>8.5</v>
      </c>
      <c r="Q121">
        <f>'All B'!AH125</f>
        <v>6.3</v>
      </c>
      <c r="R121">
        <f>'All B'!AI125</f>
        <v>7</v>
      </c>
      <c r="S121">
        <f>'All B'!AJ125</f>
        <v>2</v>
      </c>
      <c r="T121">
        <f>'All B'!AK125</f>
        <v>38</v>
      </c>
      <c r="U121">
        <f>'All B'!AN125</f>
        <v>1</v>
      </c>
      <c r="V121">
        <f>'Coef Batter'!$A$2</f>
        <v>-47.217614202620098</v>
      </c>
      <c r="W121">
        <f>G121*'Coef Batter'!B$2</f>
        <v>12.743014791378339</v>
      </c>
      <c r="X121">
        <f>H121*'Coef Batter'!C$2</f>
        <v>3.9681073074221724</v>
      </c>
      <c r="Y121">
        <f>I121*'Coef Batter'!D$2</f>
        <v>19.29978319547622</v>
      </c>
      <c r="Z121">
        <f>J121*'Coef Batter'!E$2</f>
        <v>-7.5045908367962779</v>
      </c>
      <c r="AA121">
        <f>K121*'Coef Batter'!F$2</f>
        <v>-3.3016218813634319</v>
      </c>
      <c r="AB121">
        <f>L121*'Coef Batter'!G$2</f>
        <v>-2.5577309428277921</v>
      </c>
      <c r="AC121">
        <f>M121*'Coef Batter'!H$2</f>
        <v>1.2811534537218208</v>
      </c>
      <c r="AD121">
        <f>N121*'Coef Batter'!I$2</f>
        <v>-2.253581723692307</v>
      </c>
      <c r="AE121">
        <f>O121*'Coef Batter'!J$2</f>
        <v>26.01096728626592</v>
      </c>
      <c r="AF121">
        <f>P121*'Coef Batter'!K$2</f>
        <v>-15.898099502505175</v>
      </c>
      <c r="AG121">
        <f>Q121*'Coef Batter'!L$2</f>
        <v>13.787252203327723</v>
      </c>
      <c r="AH121">
        <f>R121*'Coef Batter'!M$2</f>
        <v>10.270794044660519</v>
      </c>
      <c r="AI121">
        <f>S121*'Coef Batter'!N$2</f>
        <v>-0.22124537480186199</v>
      </c>
      <c r="AJ121">
        <f>T121*'Coef Batter'!O$2</f>
        <v>-8.307895814637666</v>
      </c>
      <c r="AK121">
        <f>U121*'Coef Batter'!P$2</f>
        <v>-0.134578089474926</v>
      </c>
      <c r="AL121">
        <f t="shared" si="2"/>
        <v>-3.5886086466816902E-2</v>
      </c>
      <c r="AM121">
        <f t="shared" si="3"/>
        <v>0.49102944106149088</v>
      </c>
      <c r="AN121" s="2"/>
    </row>
    <row r="122" spans="1:40" x14ac:dyDescent="0.45">
      <c r="A122">
        <f>'All B'!A126</f>
        <v>121</v>
      </c>
      <c r="B122" t="str">
        <f>'All B'!B126</f>
        <v>Henry Aaron</v>
      </c>
      <c r="C122">
        <f>'All B'!C126</f>
        <v>1967</v>
      </c>
      <c r="D122">
        <f>'All B'!D126</f>
        <v>33</v>
      </c>
      <c r="E122" t="str">
        <f>'All B'!E126</f>
        <v>ATL</v>
      </c>
      <c r="F122" t="str">
        <f>'All B'!F126</f>
        <v>NL</v>
      </c>
      <c r="G122">
        <f>'All B'!H126</f>
        <v>669</v>
      </c>
      <c r="H122">
        <f>'All B'!J126</f>
        <v>113</v>
      </c>
      <c r="I122">
        <f>'All B'!K126</f>
        <v>184</v>
      </c>
      <c r="J122">
        <f>'All B'!L126</f>
        <v>105</v>
      </c>
      <c r="K122">
        <f>'All B'!M126</f>
        <v>37</v>
      </c>
      <c r="L122">
        <f>'All B'!N126</f>
        <v>3</v>
      </c>
      <c r="M122">
        <f>'All B'!Q126</f>
        <v>17</v>
      </c>
      <c r="N122">
        <f>'All B'!S126</f>
        <v>63</v>
      </c>
      <c r="O122">
        <f>'All B'!Y126</f>
        <v>168</v>
      </c>
      <c r="P122">
        <f>'All B'!AF126</f>
        <v>8.5</v>
      </c>
      <c r="Q122">
        <f>'All B'!AH126</f>
        <v>6.1</v>
      </c>
      <c r="R122">
        <f>'All B'!AI126</f>
        <v>8.1999999999999993</v>
      </c>
      <c r="S122">
        <f>'All B'!AJ126</f>
        <v>-0.5</v>
      </c>
      <c r="T122">
        <f>'All B'!AK126</f>
        <v>53</v>
      </c>
      <c r="U122">
        <f>'All B'!AN126</f>
        <v>5</v>
      </c>
      <c r="V122">
        <f>'Coef Batter'!$A$2</f>
        <v>-47.217614202620098</v>
      </c>
      <c r="W122">
        <f>G122*'Coef Batter'!B$2</f>
        <v>12.178681279188726</v>
      </c>
      <c r="X122">
        <f>H122*'Coef Batter'!C$2</f>
        <v>3.9332993485851357</v>
      </c>
      <c r="Y122">
        <f>I122*'Coef Batter'!D$2</f>
        <v>17.755800539838123</v>
      </c>
      <c r="Z122">
        <f>J122*'Coef Batter'!E$2</f>
        <v>-6.2538256973302317</v>
      </c>
      <c r="AA122">
        <f>K122*'Coef Batter'!F$2</f>
        <v>-3.3933336002901937</v>
      </c>
      <c r="AB122">
        <f>L122*'Coef Batter'!G$2</f>
        <v>-0.40385225413070402</v>
      </c>
      <c r="AC122">
        <f>M122*'Coef Batter'!H$2</f>
        <v>0.68061277228971728</v>
      </c>
      <c r="AD122">
        <f>N122*'Coef Batter'!I$2</f>
        <v>-2.7303009344733717</v>
      </c>
      <c r="AE122">
        <f>O122*'Coef Batter'!J$2</f>
        <v>31.213160743519104</v>
      </c>
      <c r="AF122">
        <f>P122*'Coef Batter'!K$2</f>
        <v>-15.898099502505175</v>
      </c>
      <c r="AG122">
        <f>Q122*'Coef Batter'!L$2</f>
        <v>13.349561657190334</v>
      </c>
      <c r="AH122">
        <f>R122*'Coef Batter'!M$2</f>
        <v>12.031501595173751</v>
      </c>
      <c r="AI122">
        <f>S122*'Coef Batter'!N$2</f>
        <v>5.5311343700465497E-2</v>
      </c>
      <c r="AJ122">
        <f>T122*'Coef Batter'!O$2</f>
        <v>-11.587328373047271</v>
      </c>
      <c r="AK122">
        <f>U122*'Coef Batter'!P$2</f>
        <v>-0.67289044737463</v>
      </c>
      <c r="AL122">
        <f t="shared" si="2"/>
        <v>3.0406842677136763</v>
      </c>
      <c r="AM122">
        <f t="shared" si="3"/>
        <v>0.95437863153719449</v>
      </c>
      <c r="AN122" s="2"/>
    </row>
    <row r="123" spans="1:40" x14ac:dyDescent="0.45">
      <c r="A123">
        <f>'All B'!A127</f>
        <v>122</v>
      </c>
      <c r="B123" t="str">
        <f>'All B'!B127</f>
        <v>Álex Rodríguez</v>
      </c>
      <c r="C123">
        <f>'All B'!C127</f>
        <v>1998</v>
      </c>
      <c r="D123">
        <f>'All B'!D127</f>
        <v>22</v>
      </c>
      <c r="E123" t="str">
        <f>'All B'!E127</f>
        <v>SEA</v>
      </c>
      <c r="F123" t="str">
        <f>'All B'!F127</f>
        <v>AL</v>
      </c>
      <c r="G123">
        <f>'All B'!H127</f>
        <v>748</v>
      </c>
      <c r="H123">
        <f>'All B'!J127</f>
        <v>123</v>
      </c>
      <c r="I123">
        <f>'All B'!K127</f>
        <v>213</v>
      </c>
      <c r="J123">
        <f>'All B'!L127</f>
        <v>131</v>
      </c>
      <c r="K123">
        <f>'All B'!M127</f>
        <v>35</v>
      </c>
      <c r="L123">
        <f>'All B'!N127</f>
        <v>5</v>
      </c>
      <c r="M123">
        <f>'All B'!Q127</f>
        <v>46</v>
      </c>
      <c r="N123">
        <f>'All B'!S127</f>
        <v>45</v>
      </c>
      <c r="O123">
        <f>'All B'!Y127</f>
        <v>136</v>
      </c>
      <c r="P123">
        <f>'All B'!AF127</f>
        <v>8.5</v>
      </c>
      <c r="Q123">
        <f>'All B'!AH127</f>
        <v>6.1</v>
      </c>
      <c r="R123">
        <f>'All B'!AI127</f>
        <v>7.8</v>
      </c>
      <c r="S123">
        <f>'All B'!AJ127</f>
        <v>1.7</v>
      </c>
      <c r="T123">
        <f>'All B'!AK127</f>
        <v>38</v>
      </c>
      <c r="U123">
        <f>'All B'!AN127</f>
        <v>8</v>
      </c>
      <c r="V123">
        <f>'Coef Batter'!$A$2</f>
        <v>-47.217614202620098</v>
      </c>
      <c r="W123">
        <f>G123*'Coef Batter'!B$2</f>
        <v>13.616821519929996</v>
      </c>
      <c r="X123">
        <f>H123*'Coef Batter'!C$2</f>
        <v>4.2813789369555018</v>
      </c>
      <c r="Y123">
        <f>I123*'Coef Batter'!D$2</f>
        <v>20.554269103182175</v>
      </c>
      <c r="Z123">
        <f>J123*'Coef Batter'!E$2</f>
        <v>-7.8023920604786703</v>
      </c>
      <c r="AA123">
        <f>K123*'Coef Batter'!F$2</f>
        <v>-3.2099101624366702</v>
      </c>
      <c r="AB123">
        <f>L123*'Coef Batter'!G$2</f>
        <v>-0.67308709021783997</v>
      </c>
      <c r="AC123">
        <f>M123*'Coef Batter'!H$2</f>
        <v>1.8416580897251174</v>
      </c>
      <c r="AD123">
        <f>N123*'Coef Batter'!I$2</f>
        <v>-1.9502149531952655</v>
      </c>
      <c r="AE123">
        <f>O123*'Coef Batter'!J$2</f>
        <v>25.267796792372607</v>
      </c>
      <c r="AF123">
        <f>P123*'Coef Batter'!K$2</f>
        <v>-15.898099502505175</v>
      </c>
      <c r="AG123">
        <f>Q123*'Coef Batter'!L$2</f>
        <v>13.349561657190334</v>
      </c>
      <c r="AH123">
        <f>R123*'Coef Batter'!M$2</f>
        <v>11.444599078336006</v>
      </c>
      <c r="AI123">
        <f>S123*'Coef Batter'!N$2</f>
        <v>-0.18805856858158268</v>
      </c>
      <c r="AJ123">
        <f>T123*'Coef Batter'!O$2</f>
        <v>-8.307895814637666</v>
      </c>
      <c r="AK123">
        <f>U123*'Coef Batter'!P$2</f>
        <v>-1.076624715799408</v>
      </c>
      <c r="AL123">
        <f t="shared" si="2"/>
        <v>4.0321881072193655</v>
      </c>
      <c r="AM123">
        <f t="shared" si="3"/>
        <v>0.98257358549862794</v>
      </c>
      <c r="AN123" s="2"/>
    </row>
    <row r="124" spans="1:40" x14ac:dyDescent="0.45">
      <c r="A124">
        <f>'All B'!A128</f>
        <v>123</v>
      </c>
      <c r="B124" t="str">
        <f>'All B'!B128</f>
        <v>Albert Pujols</v>
      </c>
      <c r="C124">
        <f>'All B'!C128</f>
        <v>2004</v>
      </c>
      <c r="D124">
        <f>'All B'!D128</f>
        <v>24</v>
      </c>
      <c r="E124" t="str">
        <f>'All B'!E128</f>
        <v>STL</v>
      </c>
      <c r="F124" t="str">
        <f>'All B'!F128</f>
        <v>NL</v>
      </c>
      <c r="G124">
        <f>'All B'!H128</f>
        <v>692</v>
      </c>
      <c r="H124">
        <f>'All B'!J128</f>
        <v>133</v>
      </c>
      <c r="I124">
        <f>'All B'!K128</f>
        <v>196</v>
      </c>
      <c r="J124">
        <f>'All B'!L128</f>
        <v>97</v>
      </c>
      <c r="K124">
        <f>'All B'!M128</f>
        <v>51</v>
      </c>
      <c r="L124">
        <f>'All B'!N128</f>
        <v>2</v>
      </c>
      <c r="M124">
        <f>'All B'!Q128</f>
        <v>5</v>
      </c>
      <c r="N124">
        <f>'All B'!S128</f>
        <v>84</v>
      </c>
      <c r="O124">
        <f>'All B'!Y128</f>
        <v>173</v>
      </c>
      <c r="P124">
        <f>'All B'!AF128</f>
        <v>8.5</v>
      </c>
      <c r="Q124">
        <f>'All B'!AH128</f>
        <v>6.5</v>
      </c>
      <c r="R124">
        <f>'All B'!AI128</f>
        <v>7.9</v>
      </c>
      <c r="S124">
        <f>'All B'!AJ128</f>
        <v>-0.3</v>
      </c>
      <c r="T124">
        <f>'All B'!AK128</f>
        <v>69</v>
      </c>
      <c r="U124">
        <f>'All B'!AN128</f>
        <v>0</v>
      </c>
      <c r="V124">
        <f>'Coef Batter'!$A$2</f>
        <v>-47.217614202620098</v>
      </c>
      <c r="W124">
        <f>G124*'Coef Batter'!B$2</f>
        <v>12.597380336619729</v>
      </c>
      <c r="X124">
        <f>H124*'Coef Batter'!C$2</f>
        <v>4.6294585253258678</v>
      </c>
      <c r="Y124">
        <f>I124*'Coef Batter'!D$2</f>
        <v>18.913787531566694</v>
      </c>
      <c r="Z124">
        <f>J124*'Coef Batter'!E$2</f>
        <v>-5.7773437394384048</v>
      </c>
      <c r="AA124">
        <f>K124*'Coef Batter'!F$2</f>
        <v>-4.6772976652648621</v>
      </c>
      <c r="AB124">
        <f>L124*'Coef Batter'!G$2</f>
        <v>-0.269234836087136</v>
      </c>
      <c r="AC124">
        <f>M124*'Coef Batter'!H$2</f>
        <v>0.20018022714403449</v>
      </c>
      <c r="AD124">
        <f>N124*'Coef Batter'!I$2</f>
        <v>-3.6404012459644957</v>
      </c>
      <c r="AE124">
        <f>O124*'Coef Batter'!J$2</f>
        <v>32.142123860885746</v>
      </c>
      <c r="AF124">
        <f>P124*'Coef Batter'!K$2</f>
        <v>-15.898099502505175</v>
      </c>
      <c r="AG124">
        <f>Q124*'Coef Batter'!L$2</f>
        <v>14.224942749465111</v>
      </c>
      <c r="AH124">
        <f>R124*'Coef Batter'!M$2</f>
        <v>11.591324707545445</v>
      </c>
      <c r="AI124">
        <f>S124*'Coef Batter'!N$2</f>
        <v>3.3186806220279294E-2</v>
      </c>
      <c r="AJ124">
        <f>T124*'Coef Batter'!O$2</f>
        <v>-15.085389768684182</v>
      </c>
      <c r="AK124">
        <f>U124*'Coef Batter'!P$2</f>
        <v>0</v>
      </c>
      <c r="AL124">
        <f t="shared" si="2"/>
        <v>1.767003784208546</v>
      </c>
      <c r="AM124">
        <f t="shared" si="3"/>
        <v>0.85408466652443993</v>
      </c>
      <c r="AN124" s="2"/>
    </row>
    <row r="125" spans="1:40" x14ac:dyDescent="0.45">
      <c r="A125">
        <f>'All B'!A129</f>
        <v>124</v>
      </c>
      <c r="B125" t="str">
        <f>'All B'!B129</f>
        <v>Marcus Semien</v>
      </c>
      <c r="C125">
        <f>'All B'!C129</f>
        <v>2019</v>
      </c>
      <c r="D125">
        <f>'All B'!D129</f>
        <v>28</v>
      </c>
      <c r="E125" t="str">
        <f>'All B'!E129</f>
        <v>OAK</v>
      </c>
      <c r="F125" t="str">
        <f>'All B'!F129</f>
        <v>AL</v>
      </c>
      <c r="G125">
        <f>'All B'!H129</f>
        <v>747</v>
      </c>
      <c r="H125">
        <f>'All B'!J129</f>
        <v>123</v>
      </c>
      <c r="I125">
        <f>'All B'!K129</f>
        <v>187</v>
      </c>
      <c r="J125">
        <f>'All B'!L129</f>
        <v>104</v>
      </c>
      <c r="K125">
        <f>'All B'!M129</f>
        <v>43</v>
      </c>
      <c r="L125">
        <f>'All B'!N129</f>
        <v>7</v>
      </c>
      <c r="M125">
        <f>'All B'!Q129</f>
        <v>10</v>
      </c>
      <c r="N125">
        <f>'All B'!S129</f>
        <v>87</v>
      </c>
      <c r="O125">
        <f>'All B'!Y129</f>
        <v>139</v>
      </c>
      <c r="P125">
        <f>'All B'!AF129</f>
        <v>8.5</v>
      </c>
      <c r="Q125">
        <f>'All B'!AH129</f>
        <v>6.1</v>
      </c>
      <c r="R125">
        <f>'All B'!AI129</f>
        <v>7.6</v>
      </c>
      <c r="S125">
        <f>'All B'!AJ129</f>
        <v>1.8</v>
      </c>
      <c r="T125">
        <f>'All B'!AK129</f>
        <v>44</v>
      </c>
      <c r="U125">
        <f>'All B'!AN129</f>
        <v>2</v>
      </c>
      <c r="V125">
        <f>'Coef Batter'!$A$2</f>
        <v>-47.217614202620098</v>
      </c>
      <c r="W125">
        <f>G125*'Coef Batter'!B$2</f>
        <v>13.59861721308517</v>
      </c>
      <c r="X125">
        <f>H125*'Coef Batter'!C$2</f>
        <v>4.2813789369555018</v>
      </c>
      <c r="Y125">
        <f>I125*'Coef Batter'!D$2</f>
        <v>18.045297287770264</v>
      </c>
      <c r="Z125">
        <f>J125*'Coef Batter'!E$2</f>
        <v>-6.1942654525937533</v>
      </c>
      <c r="AA125">
        <f>K125*'Coef Batter'!F$2</f>
        <v>-3.9436039138507661</v>
      </c>
      <c r="AB125">
        <f>L125*'Coef Batter'!G$2</f>
        <v>-0.94232192630497602</v>
      </c>
      <c r="AC125">
        <f>M125*'Coef Batter'!H$2</f>
        <v>0.40036045428806899</v>
      </c>
      <c r="AD125">
        <f>N125*'Coef Batter'!I$2</f>
        <v>-3.7704155761775136</v>
      </c>
      <c r="AE125">
        <f>O125*'Coef Batter'!J$2</f>
        <v>25.825174662792591</v>
      </c>
      <c r="AF125">
        <f>P125*'Coef Batter'!K$2</f>
        <v>-15.898099502505175</v>
      </c>
      <c r="AG125">
        <f>Q125*'Coef Batter'!L$2</f>
        <v>13.349561657190334</v>
      </c>
      <c r="AH125">
        <f>R125*'Coef Batter'!M$2</f>
        <v>11.151147819917135</v>
      </c>
      <c r="AI125">
        <f>S125*'Coef Batter'!N$2</f>
        <v>-0.19912083732167579</v>
      </c>
      <c r="AJ125">
        <f>T125*'Coef Batter'!O$2</f>
        <v>-9.6196688380015072</v>
      </c>
      <c r="AK125">
        <f>U125*'Coef Batter'!P$2</f>
        <v>-0.269156178949852</v>
      </c>
      <c r="AL125">
        <f t="shared" si="2"/>
        <v>-1.4027283963262525</v>
      </c>
      <c r="AM125">
        <f t="shared" si="3"/>
        <v>0.19738351308599214</v>
      </c>
      <c r="AN125" s="2"/>
    </row>
    <row r="126" spans="1:40" x14ac:dyDescent="0.45">
      <c r="A126">
        <f>'All B'!A130</f>
        <v>125</v>
      </c>
      <c r="B126" t="str">
        <f>'All B'!B130</f>
        <v>Albert Pujols</v>
      </c>
      <c r="C126">
        <f>'All B'!C130</f>
        <v>2006</v>
      </c>
      <c r="D126">
        <f>'All B'!D130</f>
        <v>26</v>
      </c>
      <c r="E126" t="str">
        <f>'All B'!E130</f>
        <v>STL</v>
      </c>
      <c r="F126" t="str">
        <f>'All B'!F130</f>
        <v>NL</v>
      </c>
      <c r="G126">
        <f>'All B'!H130</f>
        <v>634</v>
      </c>
      <c r="H126">
        <f>'All B'!J130</f>
        <v>119</v>
      </c>
      <c r="I126">
        <f>'All B'!K130</f>
        <v>177</v>
      </c>
      <c r="J126">
        <f>'All B'!L130</f>
        <v>94</v>
      </c>
      <c r="K126">
        <f>'All B'!M130</f>
        <v>33</v>
      </c>
      <c r="L126">
        <f>'All B'!N130</f>
        <v>1</v>
      </c>
      <c r="M126">
        <f>'All B'!Q130</f>
        <v>7</v>
      </c>
      <c r="N126">
        <f>'All B'!S130</f>
        <v>92</v>
      </c>
      <c r="O126">
        <f>'All B'!Y130</f>
        <v>178</v>
      </c>
      <c r="P126">
        <f>'All B'!AF130</f>
        <v>8.5</v>
      </c>
      <c r="Q126">
        <f>'All B'!AH130</f>
        <v>6.6</v>
      </c>
      <c r="R126">
        <f>'All B'!AI130</f>
        <v>6.8</v>
      </c>
      <c r="S126">
        <f>'All B'!AJ130</f>
        <v>0.9</v>
      </c>
      <c r="T126">
        <f>'All B'!AK130</f>
        <v>61</v>
      </c>
      <c r="U126">
        <f>'All B'!AN130</f>
        <v>0</v>
      </c>
      <c r="V126">
        <f>'Coef Batter'!$A$2</f>
        <v>-47.217614202620098</v>
      </c>
      <c r="W126">
        <f>G126*'Coef Batter'!B$2</f>
        <v>11.54153053961981</v>
      </c>
      <c r="X126">
        <f>H126*'Coef Batter'!C$2</f>
        <v>4.142147101607355</v>
      </c>
      <c r="Y126">
        <f>I126*'Coef Batter'!D$2</f>
        <v>17.080308127996453</v>
      </c>
      <c r="Z126">
        <f>J126*'Coef Batter'!E$2</f>
        <v>-5.5986630052289694</v>
      </c>
      <c r="AA126">
        <f>K126*'Coef Batter'!F$2</f>
        <v>-3.0264867245831457</v>
      </c>
      <c r="AB126">
        <f>L126*'Coef Batter'!G$2</f>
        <v>-0.134617418043568</v>
      </c>
      <c r="AC126">
        <f>M126*'Coef Batter'!H$2</f>
        <v>0.28025231800164829</v>
      </c>
      <c r="AD126">
        <f>N126*'Coef Batter'!I$2</f>
        <v>-3.9871061265325429</v>
      </c>
      <c r="AE126">
        <f>O126*'Coef Batter'!J$2</f>
        <v>33.071086978252382</v>
      </c>
      <c r="AF126">
        <f>P126*'Coef Batter'!K$2</f>
        <v>-15.898099502505175</v>
      </c>
      <c r="AG126">
        <f>Q126*'Coef Batter'!L$2</f>
        <v>14.443788022533804</v>
      </c>
      <c r="AH126">
        <f>R126*'Coef Batter'!M$2</f>
        <v>9.9773427862416479</v>
      </c>
      <c r="AI126">
        <f>S126*'Coef Batter'!N$2</f>
        <v>-9.9560418660837896E-2</v>
      </c>
      <c r="AJ126">
        <f>T126*'Coef Batter'!O$2</f>
        <v>-13.336359070865727</v>
      </c>
      <c r="AK126">
        <f>U126*'Coef Batter'!P$2</f>
        <v>0</v>
      </c>
      <c r="AL126">
        <f t="shared" si="2"/>
        <v>1.2379494052130404</v>
      </c>
      <c r="AM126">
        <f t="shared" si="3"/>
        <v>0.77520687688348811</v>
      </c>
      <c r="AN126" s="2"/>
    </row>
    <row r="127" spans="1:40" x14ac:dyDescent="0.45">
      <c r="A127">
        <f>'All B'!A131</f>
        <v>126</v>
      </c>
      <c r="B127" t="str">
        <f>'All B'!B131</f>
        <v>Robinson Canó</v>
      </c>
      <c r="C127">
        <f>'All B'!C131</f>
        <v>2012</v>
      </c>
      <c r="D127">
        <f>'All B'!D131</f>
        <v>29</v>
      </c>
      <c r="E127" t="str">
        <f>'All B'!E131</f>
        <v>NYY</v>
      </c>
      <c r="F127" t="str">
        <f>'All B'!F131</f>
        <v>AL</v>
      </c>
      <c r="G127">
        <f>'All B'!H131</f>
        <v>697</v>
      </c>
      <c r="H127">
        <f>'All B'!J131</f>
        <v>105</v>
      </c>
      <c r="I127">
        <f>'All B'!K131</f>
        <v>196</v>
      </c>
      <c r="J127">
        <f>'All B'!L131</f>
        <v>114</v>
      </c>
      <c r="K127">
        <f>'All B'!M131</f>
        <v>48</v>
      </c>
      <c r="L127">
        <f>'All B'!N131</f>
        <v>1</v>
      </c>
      <c r="M127">
        <f>'All B'!Q131</f>
        <v>3</v>
      </c>
      <c r="N127">
        <f>'All B'!S131</f>
        <v>61</v>
      </c>
      <c r="O127">
        <f>'All B'!Y131</f>
        <v>148</v>
      </c>
      <c r="P127">
        <f>'All B'!AF131</f>
        <v>8.4</v>
      </c>
      <c r="Q127">
        <f>'All B'!AH131</f>
        <v>5.9</v>
      </c>
      <c r="R127">
        <f>'All B'!AI131</f>
        <v>7</v>
      </c>
      <c r="S127">
        <f>'All B'!AJ131</f>
        <v>1.9</v>
      </c>
      <c r="T127">
        <f>'All B'!AK131</f>
        <v>41</v>
      </c>
      <c r="U127">
        <f>'All B'!AN131</f>
        <v>-2</v>
      </c>
      <c r="V127">
        <f>'Coef Batter'!$A$2</f>
        <v>-47.217614202620098</v>
      </c>
      <c r="W127">
        <f>G127*'Coef Batter'!B$2</f>
        <v>12.68840187084386</v>
      </c>
      <c r="X127">
        <f>H127*'Coef Batter'!C$2</f>
        <v>3.6548356778888431</v>
      </c>
      <c r="Y127">
        <f>I127*'Coef Batter'!D$2</f>
        <v>18.913787531566694</v>
      </c>
      <c r="Z127">
        <f>J127*'Coef Batter'!E$2</f>
        <v>-6.7898678999585371</v>
      </c>
      <c r="AA127">
        <f>K127*'Coef Batter'!F$2</f>
        <v>-4.4021625084845759</v>
      </c>
      <c r="AB127">
        <f>L127*'Coef Batter'!G$2</f>
        <v>-0.134617418043568</v>
      </c>
      <c r="AC127">
        <f>M127*'Coef Batter'!H$2</f>
        <v>0.1201081362864207</v>
      </c>
      <c r="AD127">
        <f>N127*'Coef Batter'!I$2</f>
        <v>-2.6436247143313598</v>
      </c>
      <c r="AE127">
        <f>O127*'Coef Batter'!J$2</f>
        <v>27.497308274052546</v>
      </c>
      <c r="AF127">
        <f>P127*'Coef Batter'!K$2</f>
        <v>-15.71106303776982</v>
      </c>
      <c r="AG127">
        <f>Q127*'Coef Batter'!L$2</f>
        <v>12.911871111052948</v>
      </c>
      <c r="AH127">
        <f>R127*'Coef Batter'!M$2</f>
        <v>10.270794044660519</v>
      </c>
      <c r="AI127">
        <f>S127*'Coef Batter'!N$2</f>
        <v>-0.21018310606176888</v>
      </c>
      <c r="AJ127">
        <f>T127*'Coef Batter'!O$2</f>
        <v>-8.9637823263195866</v>
      </c>
      <c r="AK127">
        <f>U127*'Coef Batter'!P$2</f>
        <v>0.269156178949852</v>
      </c>
      <c r="AL127">
        <f t="shared" si="2"/>
        <v>0.25334761171237385</v>
      </c>
      <c r="AM127">
        <f t="shared" si="3"/>
        <v>0.56300028998891249</v>
      </c>
      <c r="AN127" s="2"/>
    </row>
    <row r="128" spans="1:40" x14ac:dyDescent="0.45">
      <c r="A128">
        <f>'All B'!A132</f>
        <v>127</v>
      </c>
      <c r="B128" t="str">
        <f>'All B'!B132</f>
        <v>Wade Boggs</v>
      </c>
      <c r="C128">
        <f>'All B'!C132</f>
        <v>1989</v>
      </c>
      <c r="D128">
        <f>'All B'!D132</f>
        <v>31</v>
      </c>
      <c r="E128" t="str">
        <f>'All B'!E132</f>
        <v>BOS</v>
      </c>
      <c r="F128" t="str">
        <f>'All B'!F132</f>
        <v>AL</v>
      </c>
      <c r="G128">
        <f>'All B'!H132</f>
        <v>742</v>
      </c>
      <c r="H128">
        <f>'All B'!J132</f>
        <v>113</v>
      </c>
      <c r="I128">
        <f>'All B'!K132</f>
        <v>205</v>
      </c>
      <c r="J128">
        <f>'All B'!L132</f>
        <v>144</v>
      </c>
      <c r="K128">
        <f>'All B'!M132</f>
        <v>51</v>
      </c>
      <c r="L128">
        <f>'All B'!N132</f>
        <v>7</v>
      </c>
      <c r="M128">
        <f>'All B'!Q132</f>
        <v>2</v>
      </c>
      <c r="N128">
        <f>'All B'!S132</f>
        <v>107</v>
      </c>
      <c r="O128">
        <f>'All B'!Y132</f>
        <v>142</v>
      </c>
      <c r="P128">
        <f>'All B'!AF132</f>
        <v>8.4</v>
      </c>
      <c r="Q128">
        <f>'All B'!AH132</f>
        <v>6.2</v>
      </c>
      <c r="R128">
        <f>'All B'!AI132</f>
        <v>6.3</v>
      </c>
      <c r="S128">
        <f>'All B'!AJ132</f>
        <v>2.4</v>
      </c>
      <c r="T128">
        <f>'All B'!AK132</f>
        <v>41</v>
      </c>
      <c r="U128">
        <f>'All B'!AN132</f>
        <v>-5</v>
      </c>
      <c r="V128">
        <f>'Coef Batter'!$A$2</f>
        <v>-47.217614202620098</v>
      </c>
      <c r="W128">
        <f>G128*'Coef Batter'!B$2</f>
        <v>13.507595678861039</v>
      </c>
      <c r="X128">
        <f>H128*'Coef Batter'!C$2</f>
        <v>3.9332993485851357</v>
      </c>
      <c r="Y128">
        <f>I128*'Coef Batter'!D$2</f>
        <v>19.782277775363124</v>
      </c>
      <c r="Z128">
        <f>J128*'Coef Batter'!E$2</f>
        <v>-8.5766752420528896</v>
      </c>
      <c r="AA128">
        <f>K128*'Coef Batter'!F$2</f>
        <v>-4.6772976652648621</v>
      </c>
      <c r="AB128">
        <f>L128*'Coef Batter'!G$2</f>
        <v>-0.94232192630497602</v>
      </c>
      <c r="AC128">
        <f>M128*'Coef Batter'!H$2</f>
        <v>8.0072090857613798E-2</v>
      </c>
      <c r="AD128">
        <f>N128*'Coef Batter'!I$2</f>
        <v>-4.6371777775976311</v>
      </c>
      <c r="AE128">
        <f>O128*'Coef Batter'!J$2</f>
        <v>26.382552533212579</v>
      </c>
      <c r="AF128">
        <f>P128*'Coef Batter'!K$2</f>
        <v>-15.71106303776982</v>
      </c>
      <c r="AG128">
        <f>Q128*'Coef Batter'!L$2</f>
        <v>13.568406930259028</v>
      </c>
      <c r="AH128">
        <f>R128*'Coef Batter'!M$2</f>
        <v>9.243714640194467</v>
      </c>
      <c r="AI128">
        <f>S128*'Coef Batter'!N$2</f>
        <v>-0.26549444976223435</v>
      </c>
      <c r="AJ128">
        <f>T128*'Coef Batter'!O$2</f>
        <v>-8.9637823263195866</v>
      </c>
      <c r="AK128">
        <f>U128*'Coef Batter'!P$2</f>
        <v>0.67289044737463</v>
      </c>
      <c r="AL128">
        <f t="shared" si="2"/>
        <v>-3.8206171829844879</v>
      </c>
      <c r="AM128">
        <f t="shared" si="3"/>
        <v>2.1444334630650121E-2</v>
      </c>
      <c r="AN128" s="2"/>
    </row>
    <row r="129" spans="1:40" x14ac:dyDescent="0.45">
      <c r="A129">
        <f>'All B'!A133</f>
        <v>128</v>
      </c>
      <c r="B129" t="str">
        <f>'All B'!B133</f>
        <v>Brooks Robinson</v>
      </c>
      <c r="C129">
        <f>'All B'!C133</f>
        <v>1968</v>
      </c>
      <c r="D129">
        <f>'All B'!D133</f>
        <v>31</v>
      </c>
      <c r="E129" t="str">
        <f>'All B'!E133</f>
        <v>BAL</v>
      </c>
      <c r="F129" t="str">
        <f>'All B'!F133</f>
        <v>AL</v>
      </c>
      <c r="G129">
        <f>'All B'!H133</f>
        <v>667</v>
      </c>
      <c r="H129">
        <f>'All B'!J133</f>
        <v>65</v>
      </c>
      <c r="I129">
        <f>'All B'!K133</f>
        <v>154</v>
      </c>
      <c r="J129">
        <f>'All B'!L133</f>
        <v>95</v>
      </c>
      <c r="K129">
        <f>'All B'!M133</f>
        <v>36</v>
      </c>
      <c r="L129">
        <f>'All B'!N133</f>
        <v>6</v>
      </c>
      <c r="M129">
        <f>'All B'!Q133</f>
        <v>1</v>
      </c>
      <c r="N129">
        <f>'All B'!S133</f>
        <v>44</v>
      </c>
      <c r="O129">
        <f>'All B'!Y133</f>
        <v>117</v>
      </c>
      <c r="P129">
        <f>'All B'!AF133</f>
        <v>8.4</v>
      </c>
      <c r="Q129">
        <f>'All B'!AH133</f>
        <v>6.1</v>
      </c>
      <c r="R129">
        <f>'All B'!AI133</f>
        <v>4.5</v>
      </c>
      <c r="S129">
        <f>'All B'!AJ133</f>
        <v>4.5</v>
      </c>
      <c r="T129">
        <f>'All B'!AK133</f>
        <v>13</v>
      </c>
      <c r="U129">
        <f>'All B'!AN133</f>
        <v>0</v>
      </c>
      <c r="V129">
        <f>'Coef Batter'!$A$2</f>
        <v>-47.217614202620098</v>
      </c>
      <c r="W129">
        <f>G129*'Coef Batter'!B$2</f>
        <v>12.142272665499075</v>
      </c>
      <c r="X129">
        <f>H129*'Coef Batter'!C$2</f>
        <v>2.2625173244073791</v>
      </c>
      <c r="Y129">
        <f>I129*'Coef Batter'!D$2</f>
        <v>14.86083306051669</v>
      </c>
      <c r="Z129">
        <f>J129*'Coef Batter'!E$2</f>
        <v>-5.6582232499654479</v>
      </c>
      <c r="AA129">
        <f>K129*'Coef Batter'!F$2</f>
        <v>-3.3016218813634319</v>
      </c>
      <c r="AB129">
        <f>L129*'Coef Batter'!G$2</f>
        <v>-0.80770450826140805</v>
      </c>
      <c r="AC129">
        <f>M129*'Coef Batter'!H$2</f>
        <v>4.0036045428806899E-2</v>
      </c>
      <c r="AD129">
        <f>N129*'Coef Batter'!I$2</f>
        <v>-1.9068768431242598</v>
      </c>
      <c r="AE129">
        <f>O129*'Coef Batter'!J$2</f>
        <v>21.737736946379378</v>
      </c>
      <c r="AF129">
        <f>P129*'Coef Batter'!K$2</f>
        <v>-15.71106303776982</v>
      </c>
      <c r="AG129">
        <f>Q129*'Coef Batter'!L$2</f>
        <v>13.349561657190334</v>
      </c>
      <c r="AH129">
        <f>R129*'Coef Batter'!M$2</f>
        <v>6.6026533144246198</v>
      </c>
      <c r="AI129">
        <f>S129*'Coef Batter'!N$2</f>
        <v>-0.49780209330418945</v>
      </c>
      <c r="AJ129">
        <f>T129*'Coef Batter'!O$2</f>
        <v>-2.842174883954991</v>
      </c>
      <c r="AK129">
        <f>U129*'Coef Batter'!P$2</f>
        <v>0</v>
      </c>
      <c r="AL129">
        <f t="shared" si="2"/>
        <v>-6.9474696865173655</v>
      </c>
      <c r="AM129">
        <f t="shared" si="3"/>
        <v>9.6014111562378102E-4</v>
      </c>
      <c r="AN129" s="2"/>
    </row>
    <row r="130" spans="1:40" x14ac:dyDescent="0.45">
      <c r="A130">
        <f>'All B'!A134</f>
        <v>129</v>
      </c>
      <c r="B130" t="str">
        <f>'All B'!B134</f>
        <v>George Foster</v>
      </c>
      <c r="C130">
        <f>'All B'!C134</f>
        <v>1977</v>
      </c>
      <c r="D130">
        <f>'All B'!D134</f>
        <v>28</v>
      </c>
      <c r="E130" t="str">
        <f>'All B'!E134</f>
        <v>CIN</v>
      </c>
      <c r="F130" t="str">
        <f>'All B'!F134</f>
        <v>NL</v>
      </c>
      <c r="G130">
        <f>'All B'!H134</f>
        <v>689</v>
      </c>
      <c r="H130">
        <f>'All B'!J134</f>
        <v>124</v>
      </c>
      <c r="I130">
        <f>'All B'!K134</f>
        <v>197</v>
      </c>
      <c r="J130">
        <f>'All B'!L134</f>
        <v>112</v>
      </c>
      <c r="K130">
        <f>'All B'!M134</f>
        <v>31</v>
      </c>
      <c r="L130">
        <f>'All B'!N134</f>
        <v>2</v>
      </c>
      <c r="M130">
        <f>'All B'!Q134</f>
        <v>6</v>
      </c>
      <c r="N130">
        <f>'All B'!S134</f>
        <v>61</v>
      </c>
      <c r="O130">
        <f>'All B'!Y134</f>
        <v>165</v>
      </c>
      <c r="P130">
        <f>'All B'!AF134</f>
        <v>8.4</v>
      </c>
      <c r="Q130">
        <f>'All B'!AH134</f>
        <v>6.3</v>
      </c>
      <c r="R130">
        <f>'All B'!AI134</f>
        <v>6.6</v>
      </c>
      <c r="S130">
        <f>'All B'!AJ134</f>
        <v>1.1000000000000001</v>
      </c>
      <c r="T130">
        <f>'All B'!AK134</f>
        <v>52</v>
      </c>
      <c r="U130">
        <f>'All B'!AN134</f>
        <v>-2</v>
      </c>
      <c r="V130">
        <f>'Coef Batter'!$A$2</f>
        <v>-47.217614202620098</v>
      </c>
      <c r="W130">
        <f>G130*'Coef Batter'!B$2</f>
        <v>12.542767416085251</v>
      </c>
      <c r="X130">
        <f>H130*'Coef Batter'!C$2</f>
        <v>4.316186895792538</v>
      </c>
      <c r="Y130">
        <f>I130*'Coef Batter'!D$2</f>
        <v>19.010286447544075</v>
      </c>
      <c r="Z130">
        <f>J130*'Coef Batter'!E$2</f>
        <v>-6.6707474104855802</v>
      </c>
      <c r="AA130">
        <f>K130*'Coef Batter'!F$2</f>
        <v>-2.8430632867296222</v>
      </c>
      <c r="AB130">
        <f>L130*'Coef Batter'!G$2</f>
        <v>-0.269234836087136</v>
      </c>
      <c r="AC130">
        <f>M130*'Coef Batter'!H$2</f>
        <v>0.24021627257284139</v>
      </c>
      <c r="AD130">
        <f>N130*'Coef Batter'!I$2</f>
        <v>-2.6436247143313598</v>
      </c>
      <c r="AE130">
        <f>O130*'Coef Batter'!J$2</f>
        <v>30.65578287309912</v>
      </c>
      <c r="AF130">
        <f>P130*'Coef Batter'!K$2</f>
        <v>-15.71106303776982</v>
      </c>
      <c r="AG130">
        <f>Q130*'Coef Batter'!L$2</f>
        <v>13.787252203327723</v>
      </c>
      <c r="AH130">
        <f>R130*'Coef Batter'!M$2</f>
        <v>9.6838915278227748</v>
      </c>
      <c r="AI130">
        <f>S130*'Coef Batter'!N$2</f>
        <v>-0.12168495614102411</v>
      </c>
      <c r="AJ130">
        <f>T130*'Coef Batter'!O$2</f>
        <v>-11.368699535819964</v>
      </c>
      <c r="AK130">
        <f>U130*'Coef Batter'!P$2</f>
        <v>0.269156178949852</v>
      </c>
      <c r="AL130">
        <f t="shared" si="2"/>
        <v>3.6598078352095742</v>
      </c>
      <c r="AM130">
        <f t="shared" si="3"/>
        <v>0.97490833752675188</v>
      </c>
      <c r="AN130" s="2"/>
    </row>
    <row r="131" spans="1:40" x14ac:dyDescent="0.45">
      <c r="A131">
        <f>'All B'!A135</f>
        <v>130</v>
      </c>
      <c r="B131" t="str">
        <f>'All B'!B135</f>
        <v>Al Kaline</v>
      </c>
      <c r="C131">
        <f>'All B'!C135</f>
        <v>1961</v>
      </c>
      <c r="D131">
        <f>'All B'!D135</f>
        <v>26</v>
      </c>
      <c r="E131" t="str">
        <f>'All B'!E135</f>
        <v>DET</v>
      </c>
      <c r="F131" t="str">
        <f>'All B'!F135</f>
        <v>AL</v>
      </c>
      <c r="G131">
        <f>'All B'!H135</f>
        <v>665</v>
      </c>
      <c r="H131">
        <f>'All B'!J135</f>
        <v>116</v>
      </c>
      <c r="I131">
        <f>'All B'!K135</f>
        <v>190</v>
      </c>
      <c r="J131">
        <f>'All B'!L135</f>
        <v>123</v>
      </c>
      <c r="K131">
        <f>'All B'!M135</f>
        <v>41</v>
      </c>
      <c r="L131">
        <f>'All B'!N135</f>
        <v>7</v>
      </c>
      <c r="M131">
        <f>'All B'!Q135</f>
        <v>14</v>
      </c>
      <c r="N131">
        <f>'All B'!S135</f>
        <v>66</v>
      </c>
      <c r="O131">
        <f>'All B'!Y135</f>
        <v>139</v>
      </c>
      <c r="P131">
        <f>'All B'!AF135</f>
        <v>8.4</v>
      </c>
      <c r="Q131">
        <f>'All B'!AH135</f>
        <v>6.4</v>
      </c>
      <c r="R131">
        <f>'All B'!AI135</f>
        <v>5.6</v>
      </c>
      <c r="S131">
        <f>'All B'!AJ135</f>
        <v>2.2000000000000002</v>
      </c>
      <c r="T131">
        <f>'All B'!AK135</f>
        <v>39</v>
      </c>
      <c r="U131">
        <f>'All B'!AN135</f>
        <v>3</v>
      </c>
      <c r="V131">
        <f>'Coef Batter'!$A$2</f>
        <v>-47.217614202620098</v>
      </c>
      <c r="W131">
        <f>G131*'Coef Batter'!B$2</f>
        <v>12.105864051809421</v>
      </c>
      <c r="X131">
        <f>H131*'Coef Batter'!C$2</f>
        <v>4.0377232250962454</v>
      </c>
      <c r="Y131">
        <f>I131*'Coef Batter'!D$2</f>
        <v>18.334794035702409</v>
      </c>
      <c r="Z131">
        <f>J131*'Coef Batter'!E$2</f>
        <v>-7.3259101025868425</v>
      </c>
      <c r="AA131">
        <f>K131*'Coef Batter'!F$2</f>
        <v>-3.7601804759972417</v>
      </c>
      <c r="AB131">
        <f>L131*'Coef Batter'!G$2</f>
        <v>-0.94232192630497602</v>
      </c>
      <c r="AC131">
        <f>M131*'Coef Batter'!H$2</f>
        <v>0.56050463600329659</v>
      </c>
      <c r="AD131">
        <f>N131*'Coef Batter'!I$2</f>
        <v>-2.8603152646863896</v>
      </c>
      <c r="AE131">
        <f>O131*'Coef Batter'!J$2</f>
        <v>25.825174662792591</v>
      </c>
      <c r="AF131">
        <f>P131*'Coef Batter'!K$2</f>
        <v>-15.71106303776982</v>
      </c>
      <c r="AG131">
        <f>Q131*'Coef Batter'!L$2</f>
        <v>14.006097476396418</v>
      </c>
      <c r="AH131">
        <f>R131*'Coef Batter'!M$2</f>
        <v>8.2166352357284147</v>
      </c>
      <c r="AI131">
        <f>S131*'Coef Batter'!N$2</f>
        <v>-0.24336991228204821</v>
      </c>
      <c r="AJ131">
        <f>T131*'Coef Batter'!O$2</f>
        <v>-8.5265246518649729</v>
      </c>
      <c r="AK131">
        <f>U131*'Coef Batter'!P$2</f>
        <v>-0.403734268424778</v>
      </c>
      <c r="AL131">
        <f t="shared" ref="AL131:AL194" si="4">SUM(V131:AK131)</f>
        <v>-3.9042405190083724</v>
      </c>
      <c r="AM131">
        <f t="shared" ref="AM131:AM194" si="5">IF(EXP(AL131)/(1+EXP(AL131))&lt;0, 0, IF(EXP(AL131)/(1+EXP(AL131))&gt;1, 1, EXP(AL131)/(1+EXP(AL131))))</f>
        <v>1.9758009457698126E-2</v>
      </c>
      <c r="AN131" s="2"/>
    </row>
    <row r="132" spans="1:40" x14ac:dyDescent="0.45">
      <c r="A132">
        <f>'All B'!A136</f>
        <v>131</v>
      </c>
      <c r="B132" t="str">
        <f>'All B'!B136</f>
        <v>Jackie Robinson</v>
      </c>
      <c r="C132">
        <f>'All B'!C136</f>
        <v>1952</v>
      </c>
      <c r="D132">
        <f>'All B'!D136</f>
        <v>33</v>
      </c>
      <c r="E132" t="str">
        <f>'All B'!E136</f>
        <v>BRO</v>
      </c>
      <c r="F132" t="str">
        <f>'All B'!F136</f>
        <v>NL</v>
      </c>
      <c r="G132">
        <f>'All B'!H136</f>
        <v>636</v>
      </c>
      <c r="H132">
        <f>'All B'!J136</f>
        <v>104</v>
      </c>
      <c r="I132">
        <f>'All B'!K136</f>
        <v>157</v>
      </c>
      <c r="J132">
        <f>'All B'!L136</f>
        <v>118</v>
      </c>
      <c r="K132">
        <f>'All B'!M136</f>
        <v>17</v>
      </c>
      <c r="L132">
        <f>'All B'!N136</f>
        <v>3</v>
      </c>
      <c r="M132">
        <f>'All B'!Q136</f>
        <v>24</v>
      </c>
      <c r="N132">
        <f>'All B'!S136</f>
        <v>106</v>
      </c>
      <c r="O132">
        <f>'All B'!Y136</f>
        <v>149</v>
      </c>
      <c r="P132">
        <f>'All B'!AF136</f>
        <v>8.4</v>
      </c>
      <c r="Q132">
        <f>'All B'!AH136</f>
        <v>6</v>
      </c>
      <c r="R132">
        <f>'All B'!AI136</f>
        <v>7.8</v>
      </c>
      <c r="S132">
        <f>'All B'!AJ136</f>
        <v>1.4</v>
      </c>
      <c r="T132">
        <f>'All B'!AK136</f>
        <v>39</v>
      </c>
      <c r="U132">
        <f>'All B'!AN136</f>
        <v>5</v>
      </c>
      <c r="V132">
        <f>'Coef Batter'!$A$2</f>
        <v>-47.217614202620098</v>
      </c>
      <c r="W132">
        <f>G132*'Coef Batter'!B$2</f>
        <v>11.577939153309462</v>
      </c>
      <c r="X132">
        <f>H132*'Coef Batter'!C$2</f>
        <v>3.6200277190518064</v>
      </c>
      <c r="Y132">
        <f>I132*'Coef Batter'!D$2</f>
        <v>15.150329808448832</v>
      </c>
      <c r="Z132">
        <f>J132*'Coef Batter'!E$2</f>
        <v>-7.028108878904451</v>
      </c>
      <c r="AA132">
        <f>K132*'Coef Batter'!F$2</f>
        <v>-1.559099221754954</v>
      </c>
      <c r="AB132">
        <f>L132*'Coef Batter'!G$2</f>
        <v>-0.40385225413070402</v>
      </c>
      <c r="AC132">
        <f>M132*'Coef Batter'!H$2</f>
        <v>0.96086509029136558</v>
      </c>
      <c r="AD132">
        <f>N132*'Coef Batter'!I$2</f>
        <v>-4.593839667526626</v>
      </c>
      <c r="AE132">
        <f>O132*'Coef Batter'!J$2</f>
        <v>27.683100897525872</v>
      </c>
      <c r="AF132">
        <f>P132*'Coef Batter'!K$2</f>
        <v>-15.71106303776982</v>
      </c>
      <c r="AG132">
        <f>Q132*'Coef Batter'!L$2</f>
        <v>13.130716384121641</v>
      </c>
      <c r="AH132">
        <f>R132*'Coef Batter'!M$2</f>
        <v>11.444599078336006</v>
      </c>
      <c r="AI132">
        <f>S132*'Coef Batter'!N$2</f>
        <v>-0.15487176236130337</v>
      </c>
      <c r="AJ132">
        <f>T132*'Coef Batter'!O$2</f>
        <v>-8.5265246518649729</v>
      </c>
      <c r="AK132">
        <f>U132*'Coef Batter'!P$2</f>
        <v>-0.67289044737463</v>
      </c>
      <c r="AL132">
        <f t="shared" si="4"/>
        <v>-2.3002859932225799</v>
      </c>
      <c r="AM132">
        <f t="shared" si="5"/>
        <v>9.1099277949565599E-2</v>
      </c>
      <c r="AN132" s="2"/>
    </row>
    <row r="133" spans="1:40" x14ac:dyDescent="0.45">
      <c r="A133">
        <f>'All B'!A137</f>
        <v>132</v>
      </c>
      <c r="B133" t="str">
        <f>'All B'!B137</f>
        <v>Albert Pujols</v>
      </c>
      <c r="C133">
        <f>'All B'!C137</f>
        <v>2005</v>
      </c>
      <c r="D133">
        <f>'All B'!D137</f>
        <v>25</v>
      </c>
      <c r="E133" t="str">
        <f>'All B'!E137</f>
        <v>STL</v>
      </c>
      <c r="F133" t="str">
        <f>'All B'!F137</f>
        <v>NL</v>
      </c>
      <c r="G133">
        <f>'All B'!H137</f>
        <v>700</v>
      </c>
      <c r="H133">
        <f>'All B'!J137</f>
        <v>129</v>
      </c>
      <c r="I133">
        <f>'All B'!K137</f>
        <v>195</v>
      </c>
      <c r="J133">
        <f>'All B'!L137</f>
        <v>114</v>
      </c>
      <c r="K133">
        <f>'All B'!M137</f>
        <v>38</v>
      </c>
      <c r="L133">
        <f>'All B'!N137</f>
        <v>2</v>
      </c>
      <c r="M133">
        <f>'All B'!Q137</f>
        <v>16</v>
      </c>
      <c r="N133">
        <f>'All B'!S137</f>
        <v>97</v>
      </c>
      <c r="O133">
        <f>'All B'!Y137</f>
        <v>168</v>
      </c>
      <c r="P133">
        <f>'All B'!AF137</f>
        <v>8.4</v>
      </c>
      <c r="Q133">
        <f>'All B'!AH137</f>
        <v>6.3</v>
      </c>
      <c r="R133">
        <f>'All B'!AI137</f>
        <v>7.1</v>
      </c>
      <c r="S133">
        <f>'All B'!AJ137</f>
        <v>0.4</v>
      </c>
      <c r="T133">
        <f>'All B'!AK137</f>
        <v>55</v>
      </c>
      <c r="U133">
        <f>'All B'!AN137</f>
        <v>4</v>
      </c>
      <c r="V133">
        <f>'Coef Batter'!$A$2</f>
        <v>-47.217614202620098</v>
      </c>
      <c r="W133">
        <f>G133*'Coef Batter'!B$2</f>
        <v>12.743014791378339</v>
      </c>
      <c r="X133">
        <f>H133*'Coef Batter'!C$2</f>
        <v>4.490226689977721</v>
      </c>
      <c r="Y133">
        <f>I133*'Coef Batter'!D$2</f>
        <v>18.817288615589312</v>
      </c>
      <c r="Z133">
        <f>J133*'Coef Batter'!E$2</f>
        <v>-6.7898678999585371</v>
      </c>
      <c r="AA133">
        <f>K133*'Coef Batter'!F$2</f>
        <v>-3.4850453192169559</v>
      </c>
      <c r="AB133">
        <f>L133*'Coef Batter'!G$2</f>
        <v>-0.269234836087136</v>
      </c>
      <c r="AC133">
        <f>M133*'Coef Batter'!H$2</f>
        <v>0.64057672686091038</v>
      </c>
      <c r="AD133">
        <f>N133*'Coef Batter'!I$2</f>
        <v>-4.2037966768875723</v>
      </c>
      <c r="AE133">
        <f>O133*'Coef Batter'!J$2</f>
        <v>31.213160743519104</v>
      </c>
      <c r="AF133">
        <f>P133*'Coef Batter'!K$2</f>
        <v>-15.71106303776982</v>
      </c>
      <c r="AG133">
        <f>Q133*'Coef Batter'!L$2</f>
        <v>13.787252203327723</v>
      </c>
      <c r="AH133">
        <f>R133*'Coef Batter'!M$2</f>
        <v>10.417519673869956</v>
      </c>
      <c r="AI133">
        <f>S133*'Coef Batter'!N$2</f>
        <v>-4.4249074960372399E-2</v>
      </c>
      <c r="AJ133">
        <f>T133*'Coef Batter'!O$2</f>
        <v>-12.024586047501884</v>
      </c>
      <c r="AK133">
        <f>U133*'Coef Batter'!P$2</f>
        <v>-0.538312357899704</v>
      </c>
      <c r="AL133">
        <f t="shared" si="4"/>
        <v>1.8252699916209885</v>
      </c>
      <c r="AM133">
        <f t="shared" si="5"/>
        <v>0.8611972834596141</v>
      </c>
      <c r="AN133" s="2"/>
    </row>
    <row r="134" spans="1:40" x14ac:dyDescent="0.45">
      <c r="A134">
        <f>'All B'!A138</f>
        <v>133</v>
      </c>
      <c r="B134" t="str">
        <f>'All B'!B138</f>
        <v>Álex Rodríguez</v>
      </c>
      <c r="C134">
        <f>'All B'!C138</f>
        <v>2003</v>
      </c>
      <c r="D134">
        <f>'All B'!D138</f>
        <v>27</v>
      </c>
      <c r="E134" t="str">
        <f>'All B'!E138</f>
        <v>TEX</v>
      </c>
      <c r="F134" t="str">
        <f>'All B'!F138</f>
        <v>AL</v>
      </c>
      <c r="G134">
        <f>'All B'!H138</f>
        <v>715</v>
      </c>
      <c r="H134">
        <f>'All B'!J138</f>
        <v>124</v>
      </c>
      <c r="I134">
        <f>'All B'!K138</f>
        <v>181</v>
      </c>
      <c r="J134">
        <f>'All B'!L138</f>
        <v>98</v>
      </c>
      <c r="K134">
        <f>'All B'!M138</f>
        <v>30</v>
      </c>
      <c r="L134">
        <f>'All B'!N138</f>
        <v>6</v>
      </c>
      <c r="M134">
        <f>'All B'!Q138</f>
        <v>17</v>
      </c>
      <c r="N134">
        <f>'All B'!S138</f>
        <v>87</v>
      </c>
      <c r="O134">
        <f>'All B'!Y138</f>
        <v>147</v>
      </c>
      <c r="P134">
        <f>'All B'!AF138</f>
        <v>8.4</v>
      </c>
      <c r="Q134">
        <f>'All B'!AH138</f>
        <v>5.9</v>
      </c>
      <c r="R134">
        <f>'All B'!AI138</f>
        <v>7.6</v>
      </c>
      <c r="S134">
        <f>'All B'!AJ138</f>
        <v>1.7</v>
      </c>
      <c r="T134">
        <f>'All B'!AK138</f>
        <v>41</v>
      </c>
      <c r="U134">
        <f>'All B'!AN138</f>
        <v>4</v>
      </c>
      <c r="V134">
        <f>'Coef Batter'!$A$2</f>
        <v>-47.217614202620098</v>
      </c>
      <c r="W134">
        <f>G134*'Coef Batter'!B$2</f>
        <v>13.016079394050731</v>
      </c>
      <c r="X134">
        <f>H134*'Coef Batter'!C$2</f>
        <v>4.316186895792538</v>
      </c>
      <c r="Y134">
        <f>I134*'Coef Batter'!D$2</f>
        <v>17.466303791905979</v>
      </c>
      <c r="Z134">
        <f>J134*'Coef Batter'!E$2</f>
        <v>-5.8369039841748833</v>
      </c>
      <c r="AA134">
        <f>K134*'Coef Batter'!F$2</f>
        <v>-2.7513515678028599</v>
      </c>
      <c r="AB134">
        <f>L134*'Coef Batter'!G$2</f>
        <v>-0.80770450826140805</v>
      </c>
      <c r="AC134">
        <f>M134*'Coef Batter'!H$2</f>
        <v>0.68061277228971728</v>
      </c>
      <c r="AD134">
        <f>N134*'Coef Batter'!I$2</f>
        <v>-3.7704155761775136</v>
      </c>
      <c r="AE134">
        <f>O134*'Coef Batter'!J$2</f>
        <v>27.311515650579217</v>
      </c>
      <c r="AF134">
        <f>P134*'Coef Batter'!K$2</f>
        <v>-15.71106303776982</v>
      </c>
      <c r="AG134">
        <f>Q134*'Coef Batter'!L$2</f>
        <v>12.911871111052948</v>
      </c>
      <c r="AH134">
        <f>R134*'Coef Batter'!M$2</f>
        <v>11.151147819917135</v>
      </c>
      <c r="AI134">
        <f>S134*'Coef Batter'!N$2</f>
        <v>-0.18805856858158268</v>
      </c>
      <c r="AJ134">
        <f>T134*'Coef Batter'!O$2</f>
        <v>-8.9637823263195866</v>
      </c>
      <c r="AK134">
        <f>U134*'Coef Batter'!P$2</f>
        <v>-0.538312357899704</v>
      </c>
      <c r="AL134">
        <f t="shared" si="4"/>
        <v>1.0685113059808078</v>
      </c>
      <c r="AM134">
        <f t="shared" si="5"/>
        <v>0.74431370431575639</v>
      </c>
      <c r="AN134" s="2"/>
    </row>
    <row r="135" spans="1:40" x14ac:dyDescent="0.45">
      <c r="A135">
        <f>'All B'!A139</f>
        <v>134</v>
      </c>
      <c r="B135" t="str">
        <f>'All B'!B139</f>
        <v>Darin Erstad</v>
      </c>
      <c r="C135">
        <f>'All B'!C139</f>
        <v>2000</v>
      </c>
      <c r="D135">
        <f>'All B'!D139</f>
        <v>26</v>
      </c>
      <c r="E135" t="str">
        <f>'All B'!E139</f>
        <v>ANA</v>
      </c>
      <c r="F135" t="str">
        <f>'All B'!F139</f>
        <v>AL</v>
      </c>
      <c r="G135">
        <f>'All B'!H139</f>
        <v>747</v>
      </c>
      <c r="H135">
        <f>'All B'!J139</f>
        <v>121</v>
      </c>
      <c r="I135">
        <f>'All B'!K139</f>
        <v>240</v>
      </c>
      <c r="J135">
        <f>'All B'!L139</f>
        <v>170</v>
      </c>
      <c r="K135">
        <f>'All B'!M139</f>
        <v>39</v>
      </c>
      <c r="L135">
        <f>'All B'!N139</f>
        <v>6</v>
      </c>
      <c r="M135">
        <f>'All B'!Q139</f>
        <v>28</v>
      </c>
      <c r="N135">
        <f>'All B'!S139</f>
        <v>64</v>
      </c>
      <c r="O135">
        <f>'All B'!Y139</f>
        <v>137</v>
      </c>
      <c r="P135">
        <f>'All B'!AF139</f>
        <v>8.4</v>
      </c>
      <c r="Q135">
        <f>'All B'!AH139</f>
        <v>6</v>
      </c>
      <c r="R135">
        <f>'All B'!AI139</f>
        <v>5.7</v>
      </c>
      <c r="S135">
        <f>'All B'!AJ139</f>
        <v>2.2999999999999998</v>
      </c>
      <c r="T135">
        <f>'All B'!AK139</f>
        <v>35</v>
      </c>
      <c r="U135">
        <f>'All B'!AN139</f>
        <v>6</v>
      </c>
      <c r="V135">
        <f>'Coef Batter'!$A$2</f>
        <v>-47.217614202620098</v>
      </c>
      <c r="W135">
        <f>G135*'Coef Batter'!B$2</f>
        <v>13.59861721308517</v>
      </c>
      <c r="X135">
        <f>H135*'Coef Batter'!C$2</f>
        <v>4.2117630192814284</v>
      </c>
      <c r="Y135">
        <f>I135*'Coef Batter'!D$2</f>
        <v>23.159739834571464</v>
      </c>
      <c r="Z135">
        <f>J135*'Coef Batter'!E$2</f>
        <v>-10.125241605201328</v>
      </c>
      <c r="AA135">
        <f>K135*'Coef Batter'!F$2</f>
        <v>-3.5767570381437181</v>
      </c>
      <c r="AB135">
        <f>L135*'Coef Batter'!G$2</f>
        <v>-0.80770450826140805</v>
      </c>
      <c r="AC135">
        <f>M135*'Coef Batter'!H$2</f>
        <v>1.1210092720065932</v>
      </c>
      <c r="AD135">
        <f>N135*'Coef Batter'!I$2</f>
        <v>-2.7736390445443777</v>
      </c>
      <c r="AE135">
        <f>O135*'Coef Batter'!J$2</f>
        <v>25.453589415845936</v>
      </c>
      <c r="AF135">
        <f>P135*'Coef Batter'!K$2</f>
        <v>-15.71106303776982</v>
      </c>
      <c r="AG135">
        <f>Q135*'Coef Batter'!L$2</f>
        <v>13.130716384121641</v>
      </c>
      <c r="AH135">
        <f>R135*'Coef Batter'!M$2</f>
        <v>8.3633608649378512</v>
      </c>
      <c r="AI135">
        <f>S135*'Coef Batter'!N$2</f>
        <v>-0.25443218102214127</v>
      </c>
      <c r="AJ135">
        <f>T135*'Coef Batter'!O$2</f>
        <v>-7.6520093029557446</v>
      </c>
      <c r="AK135">
        <f>U135*'Coef Batter'!P$2</f>
        <v>-0.807468536849556</v>
      </c>
      <c r="AL135">
        <f t="shared" si="4"/>
        <v>0.11286654648188943</v>
      </c>
      <c r="AM135">
        <f t="shared" si="5"/>
        <v>0.52818672075363948</v>
      </c>
      <c r="AN135" s="2"/>
    </row>
    <row r="136" spans="1:40" x14ac:dyDescent="0.45">
      <c r="A136">
        <f>'All B'!A140</f>
        <v>135</v>
      </c>
      <c r="B136" t="str">
        <f>'All B'!B140</f>
        <v>Jacoby Ellsbury</v>
      </c>
      <c r="C136">
        <f>'All B'!C140</f>
        <v>2011</v>
      </c>
      <c r="D136">
        <f>'All B'!D140</f>
        <v>27</v>
      </c>
      <c r="E136" t="str">
        <f>'All B'!E140</f>
        <v>BOS</v>
      </c>
      <c r="F136" t="str">
        <f>'All B'!F140</f>
        <v>AL</v>
      </c>
      <c r="G136">
        <f>'All B'!H140</f>
        <v>732</v>
      </c>
      <c r="H136">
        <f>'All B'!J140</f>
        <v>119</v>
      </c>
      <c r="I136">
        <f>'All B'!K140</f>
        <v>212</v>
      </c>
      <c r="J136">
        <f>'All B'!L140</f>
        <v>129</v>
      </c>
      <c r="K136">
        <f>'All B'!M140</f>
        <v>46</v>
      </c>
      <c r="L136">
        <f>'All B'!N140</f>
        <v>5</v>
      </c>
      <c r="M136">
        <f>'All B'!Q140</f>
        <v>39</v>
      </c>
      <c r="N136">
        <f>'All B'!S140</f>
        <v>52</v>
      </c>
      <c r="O136">
        <f>'All B'!Y140</f>
        <v>146</v>
      </c>
      <c r="P136">
        <f>'All B'!AF140</f>
        <v>8.3000000000000007</v>
      </c>
      <c r="Q136">
        <f>'All B'!AH140</f>
        <v>6</v>
      </c>
      <c r="R136">
        <f>'All B'!AI140</f>
        <v>7.5</v>
      </c>
      <c r="S136">
        <f>'All B'!AJ140</f>
        <v>1.4</v>
      </c>
      <c r="T136">
        <f>'All B'!AK140</f>
        <v>42</v>
      </c>
      <c r="U136">
        <f>'All B'!AN140</f>
        <v>3</v>
      </c>
      <c r="V136">
        <f>'Coef Batter'!$A$2</f>
        <v>-47.217614202620098</v>
      </c>
      <c r="W136">
        <f>G136*'Coef Batter'!B$2</f>
        <v>13.325552610412778</v>
      </c>
      <c r="X136">
        <f>H136*'Coef Batter'!C$2</f>
        <v>4.142147101607355</v>
      </c>
      <c r="Y136">
        <f>I136*'Coef Batter'!D$2</f>
        <v>20.457770187204794</v>
      </c>
      <c r="Z136">
        <f>J136*'Coef Batter'!E$2</f>
        <v>-7.6832715710057133</v>
      </c>
      <c r="AA136">
        <f>K136*'Coef Batter'!F$2</f>
        <v>-4.2187390706310524</v>
      </c>
      <c r="AB136">
        <f>L136*'Coef Batter'!G$2</f>
        <v>-0.67308709021783997</v>
      </c>
      <c r="AC136">
        <f>M136*'Coef Batter'!H$2</f>
        <v>1.5614057717234691</v>
      </c>
      <c r="AD136">
        <f>N136*'Coef Batter'!I$2</f>
        <v>-2.253581723692307</v>
      </c>
      <c r="AE136">
        <f>O136*'Coef Batter'!J$2</f>
        <v>27.125723027105888</v>
      </c>
      <c r="AF136">
        <f>P136*'Coef Batter'!K$2</f>
        <v>-15.524026573034467</v>
      </c>
      <c r="AG136">
        <f>Q136*'Coef Batter'!L$2</f>
        <v>13.130716384121641</v>
      </c>
      <c r="AH136">
        <f>R136*'Coef Batter'!M$2</f>
        <v>11.0044221907077</v>
      </c>
      <c r="AI136">
        <f>S136*'Coef Batter'!N$2</f>
        <v>-0.15487176236130337</v>
      </c>
      <c r="AJ136">
        <f>T136*'Coef Batter'!O$2</f>
        <v>-9.1824111635468935</v>
      </c>
      <c r="AK136">
        <f>U136*'Coef Batter'!P$2</f>
        <v>-0.403734268424778</v>
      </c>
      <c r="AL136">
        <f t="shared" si="4"/>
        <v>3.436399847349175</v>
      </c>
      <c r="AM136">
        <f t="shared" si="5"/>
        <v>0.96882295644919469</v>
      </c>
      <c r="AN136" s="2"/>
    </row>
    <row r="137" spans="1:40" x14ac:dyDescent="0.45">
      <c r="A137">
        <f>'All B'!A141</f>
        <v>136</v>
      </c>
      <c r="B137" t="str">
        <f>'All B'!B141</f>
        <v>Álex Rodríguez</v>
      </c>
      <c r="C137">
        <f>'All B'!C141</f>
        <v>2001</v>
      </c>
      <c r="D137">
        <f>'All B'!D141</f>
        <v>25</v>
      </c>
      <c r="E137" t="str">
        <f>'All B'!E141</f>
        <v>TEX</v>
      </c>
      <c r="F137" t="str">
        <f>'All B'!F141</f>
        <v>AL</v>
      </c>
      <c r="G137">
        <f>'All B'!H141</f>
        <v>732</v>
      </c>
      <c r="H137">
        <f>'All B'!J141</f>
        <v>133</v>
      </c>
      <c r="I137">
        <f>'All B'!K141</f>
        <v>201</v>
      </c>
      <c r="J137">
        <f>'All B'!L141</f>
        <v>114</v>
      </c>
      <c r="K137">
        <f>'All B'!M141</f>
        <v>34</v>
      </c>
      <c r="L137">
        <f>'All B'!N141</f>
        <v>1</v>
      </c>
      <c r="M137">
        <f>'All B'!Q141</f>
        <v>18</v>
      </c>
      <c r="N137">
        <f>'All B'!S141</f>
        <v>75</v>
      </c>
      <c r="O137">
        <f>'All B'!Y141</f>
        <v>160</v>
      </c>
      <c r="P137">
        <f>'All B'!AF141</f>
        <v>8.3000000000000007</v>
      </c>
      <c r="Q137">
        <f>'All B'!AH141</f>
        <v>5.9</v>
      </c>
      <c r="R137">
        <f>'All B'!AI141</f>
        <v>9.1999999999999993</v>
      </c>
      <c r="S137">
        <f>'All B'!AJ141</f>
        <v>0.1</v>
      </c>
      <c r="T137">
        <f>'All B'!AK141</f>
        <v>58</v>
      </c>
      <c r="U137">
        <f>'All B'!AN141</f>
        <v>4</v>
      </c>
      <c r="V137">
        <f>'Coef Batter'!$A$2</f>
        <v>-47.217614202620098</v>
      </c>
      <c r="W137">
        <f>G137*'Coef Batter'!B$2</f>
        <v>13.325552610412778</v>
      </c>
      <c r="X137">
        <f>H137*'Coef Batter'!C$2</f>
        <v>4.6294585253258678</v>
      </c>
      <c r="Y137">
        <f>I137*'Coef Batter'!D$2</f>
        <v>19.396282111453601</v>
      </c>
      <c r="Z137">
        <f>J137*'Coef Batter'!E$2</f>
        <v>-6.7898678999585371</v>
      </c>
      <c r="AA137">
        <f>K137*'Coef Batter'!F$2</f>
        <v>-3.1181984435099079</v>
      </c>
      <c r="AB137">
        <f>L137*'Coef Batter'!G$2</f>
        <v>-0.134617418043568</v>
      </c>
      <c r="AC137">
        <f>M137*'Coef Batter'!H$2</f>
        <v>0.72064881771852418</v>
      </c>
      <c r="AD137">
        <f>N137*'Coef Batter'!I$2</f>
        <v>-3.2503582553254424</v>
      </c>
      <c r="AE137">
        <f>O137*'Coef Batter'!J$2</f>
        <v>29.726819755732482</v>
      </c>
      <c r="AF137">
        <f>P137*'Coef Batter'!K$2</f>
        <v>-15.524026573034467</v>
      </c>
      <c r="AG137">
        <f>Q137*'Coef Batter'!L$2</f>
        <v>12.911871111052948</v>
      </c>
      <c r="AH137">
        <f>R137*'Coef Batter'!M$2</f>
        <v>13.498757887268111</v>
      </c>
      <c r="AI137">
        <f>S137*'Coef Batter'!N$2</f>
        <v>-1.10622687400931E-2</v>
      </c>
      <c r="AJ137">
        <f>T137*'Coef Batter'!O$2</f>
        <v>-12.680472559183807</v>
      </c>
      <c r="AK137">
        <f>U137*'Coef Batter'!P$2</f>
        <v>-0.538312357899704</v>
      </c>
      <c r="AL137">
        <f t="shared" si="4"/>
        <v>4.9448608406486834</v>
      </c>
      <c r="AM137">
        <f t="shared" si="5"/>
        <v>0.99293042927818886</v>
      </c>
      <c r="AN137" s="2"/>
    </row>
    <row r="138" spans="1:40" x14ac:dyDescent="0.45">
      <c r="A138">
        <f>'All B'!A142</f>
        <v>137</v>
      </c>
      <c r="B138" t="str">
        <f>'All B'!B142</f>
        <v>David Wright</v>
      </c>
      <c r="C138">
        <f>'All B'!C142</f>
        <v>2007</v>
      </c>
      <c r="D138">
        <f>'All B'!D142</f>
        <v>24</v>
      </c>
      <c r="E138" t="str">
        <f>'All B'!E142</f>
        <v>NYM</v>
      </c>
      <c r="F138" t="str">
        <f>'All B'!F142</f>
        <v>NL</v>
      </c>
      <c r="G138">
        <f>'All B'!H142</f>
        <v>711</v>
      </c>
      <c r="H138">
        <f>'All B'!J142</f>
        <v>113</v>
      </c>
      <c r="I138">
        <f>'All B'!K142</f>
        <v>196</v>
      </c>
      <c r="J138">
        <f>'All B'!L142</f>
        <v>123</v>
      </c>
      <c r="K138">
        <f>'All B'!M142</f>
        <v>42</v>
      </c>
      <c r="L138">
        <f>'All B'!N142</f>
        <v>1</v>
      </c>
      <c r="M138">
        <f>'All B'!Q142</f>
        <v>34</v>
      </c>
      <c r="N138">
        <f>'All B'!S142</f>
        <v>94</v>
      </c>
      <c r="O138">
        <f>'All B'!Y142</f>
        <v>149</v>
      </c>
      <c r="P138">
        <f>'All B'!AF142</f>
        <v>8.3000000000000007</v>
      </c>
      <c r="Q138">
        <f>'All B'!AH142</f>
        <v>6.3</v>
      </c>
      <c r="R138">
        <f>'All B'!AI142</f>
        <v>7.2</v>
      </c>
      <c r="S138">
        <f>'All B'!AJ142</f>
        <v>1.5</v>
      </c>
      <c r="T138">
        <f>'All B'!AK142</f>
        <v>48</v>
      </c>
      <c r="U138">
        <f>'All B'!AN142</f>
        <v>3</v>
      </c>
      <c r="V138">
        <f>'Coef Batter'!$A$2</f>
        <v>-47.217614202620098</v>
      </c>
      <c r="W138">
        <f>G138*'Coef Batter'!B$2</f>
        <v>12.943262166671428</v>
      </c>
      <c r="X138">
        <f>H138*'Coef Batter'!C$2</f>
        <v>3.9332993485851357</v>
      </c>
      <c r="Y138">
        <f>I138*'Coef Batter'!D$2</f>
        <v>18.913787531566694</v>
      </c>
      <c r="Z138">
        <f>J138*'Coef Batter'!E$2</f>
        <v>-7.3259101025868425</v>
      </c>
      <c r="AA138">
        <f>K138*'Coef Batter'!F$2</f>
        <v>-3.8518921949240039</v>
      </c>
      <c r="AB138">
        <f>L138*'Coef Batter'!G$2</f>
        <v>-0.134617418043568</v>
      </c>
      <c r="AC138">
        <f>M138*'Coef Batter'!H$2</f>
        <v>1.3612255445794346</v>
      </c>
      <c r="AD138">
        <f>N138*'Coef Batter'!I$2</f>
        <v>-4.0737823466745544</v>
      </c>
      <c r="AE138">
        <f>O138*'Coef Batter'!J$2</f>
        <v>27.683100897525872</v>
      </c>
      <c r="AF138">
        <f>P138*'Coef Batter'!K$2</f>
        <v>-15.524026573034467</v>
      </c>
      <c r="AG138">
        <f>Q138*'Coef Batter'!L$2</f>
        <v>13.787252203327723</v>
      </c>
      <c r="AH138">
        <f>R138*'Coef Batter'!M$2</f>
        <v>10.564245303079392</v>
      </c>
      <c r="AI138">
        <f>S138*'Coef Batter'!N$2</f>
        <v>-0.16593403110139648</v>
      </c>
      <c r="AJ138">
        <f>T138*'Coef Batter'!O$2</f>
        <v>-10.494184186910736</v>
      </c>
      <c r="AK138">
        <f>U138*'Coef Batter'!P$2</f>
        <v>-0.403734268424778</v>
      </c>
      <c r="AL138">
        <f t="shared" si="4"/>
        <v>-5.5223289847643464E-3</v>
      </c>
      <c r="AM138">
        <f t="shared" si="5"/>
        <v>0.49861942126233139</v>
      </c>
      <c r="AN138" s="2"/>
    </row>
    <row r="139" spans="1:40" x14ac:dyDescent="0.45">
      <c r="A139">
        <f>'All B'!A143</f>
        <v>138</v>
      </c>
      <c r="B139" t="str">
        <f>'All B'!B143</f>
        <v>Wade Boggs</v>
      </c>
      <c r="C139">
        <f>'All B'!C143</f>
        <v>1987</v>
      </c>
      <c r="D139">
        <f>'All B'!D143</f>
        <v>29</v>
      </c>
      <c r="E139" t="str">
        <f>'All B'!E143</f>
        <v>BOS</v>
      </c>
      <c r="F139" t="str">
        <f>'All B'!F143</f>
        <v>AL</v>
      </c>
      <c r="G139">
        <f>'All B'!H143</f>
        <v>667</v>
      </c>
      <c r="H139">
        <f>'All B'!J143</f>
        <v>108</v>
      </c>
      <c r="I139">
        <f>'All B'!K143</f>
        <v>200</v>
      </c>
      <c r="J139">
        <f>'All B'!L143</f>
        <v>130</v>
      </c>
      <c r="K139">
        <f>'All B'!M143</f>
        <v>40</v>
      </c>
      <c r="L139">
        <f>'All B'!N143</f>
        <v>6</v>
      </c>
      <c r="M139">
        <f>'All B'!Q143</f>
        <v>1</v>
      </c>
      <c r="N139">
        <f>'All B'!S143</f>
        <v>105</v>
      </c>
      <c r="O139">
        <f>'All B'!Y143</f>
        <v>174</v>
      </c>
      <c r="P139">
        <f>'All B'!AF143</f>
        <v>8.3000000000000007</v>
      </c>
      <c r="Q139">
        <f>'All B'!AH143</f>
        <v>6.3</v>
      </c>
      <c r="R139">
        <f>'All B'!AI143</f>
        <v>7.7</v>
      </c>
      <c r="S139">
        <f>'All B'!AJ143</f>
        <v>1</v>
      </c>
      <c r="T139">
        <f>'All B'!AK143</f>
        <v>58</v>
      </c>
      <c r="U139">
        <f>'All B'!AN143</f>
        <v>-2</v>
      </c>
      <c r="V139">
        <f>'Coef Batter'!$A$2</f>
        <v>-47.217614202620098</v>
      </c>
      <c r="W139">
        <f>G139*'Coef Batter'!B$2</f>
        <v>12.142272665499075</v>
      </c>
      <c r="X139">
        <f>H139*'Coef Batter'!C$2</f>
        <v>3.7592595543999527</v>
      </c>
      <c r="Y139">
        <f>I139*'Coef Batter'!D$2</f>
        <v>19.29978319547622</v>
      </c>
      <c r="Z139">
        <f>J139*'Coef Batter'!E$2</f>
        <v>-7.7428318157421918</v>
      </c>
      <c r="AA139">
        <f>K139*'Coef Batter'!F$2</f>
        <v>-3.6684687570704799</v>
      </c>
      <c r="AB139">
        <f>L139*'Coef Batter'!G$2</f>
        <v>-0.80770450826140805</v>
      </c>
      <c r="AC139">
        <f>M139*'Coef Batter'!H$2</f>
        <v>4.0036045428806899E-2</v>
      </c>
      <c r="AD139">
        <f>N139*'Coef Batter'!I$2</f>
        <v>-4.55050155745562</v>
      </c>
      <c r="AE139">
        <f>O139*'Coef Batter'!J$2</f>
        <v>32.327916484359072</v>
      </c>
      <c r="AF139">
        <f>P139*'Coef Batter'!K$2</f>
        <v>-15.524026573034467</v>
      </c>
      <c r="AG139">
        <f>Q139*'Coef Batter'!L$2</f>
        <v>13.787252203327723</v>
      </c>
      <c r="AH139">
        <f>R139*'Coef Batter'!M$2</f>
        <v>11.297873449126572</v>
      </c>
      <c r="AI139">
        <f>S139*'Coef Batter'!N$2</f>
        <v>-0.11062268740093099</v>
      </c>
      <c r="AJ139">
        <f>T139*'Coef Batter'!O$2</f>
        <v>-12.680472559183807</v>
      </c>
      <c r="AK139">
        <f>U139*'Coef Batter'!P$2</f>
        <v>0.269156178949852</v>
      </c>
      <c r="AL139">
        <f t="shared" si="4"/>
        <v>0.62130711579827302</v>
      </c>
      <c r="AM139">
        <f t="shared" si="5"/>
        <v>0.6505157732517266</v>
      </c>
      <c r="AN139" s="2"/>
    </row>
    <row r="140" spans="1:40" x14ac:dyDescent="0.45">
      <c r="A140">
        <f>'All B'!A144</f>
        <v>139</v>
      </c>
      <c r="B140" t="str">
        <f>'All B'!B144</f>
        <v>Willie Davis</v>
      </c>
      <c r="C140">
        <f>'All B'!C144</f>
        <v>1964</v>
      </c>
      <c r="D140">
        <f>'All B'!D144</f>
        <v>24</v>
      </c>
      <c r="E140" t="str">
        <f>'All B'!E144</f>
        <v>LAD</v>
      </c>
      <c r="F140" t="str">
        <f>'All B'!F144</f>
        <v>NL</v>
      </c>
      <c r="G140">
        <f>'All B'!H144</f>
        <v>652</v>
      </c>
      <c r="H140">
        <f>'All B'!J144</f>
        <v>91</v>
      </c>
      <c r="I140">
        <f>'All B'!K144</f>
        <v>180</v>
      </c>
      <c r="J140">
        <f>'All B'!L144</f>
        <v>138</v>
      </c>
      <c r="K140">
        <f>'All B'!M144</f>
        <v>23</v>
      </c>
      <c r="L140">
        <f>'All B'!N144</f>
        <v>7</v>
      </c>
      <c r="M140">
        <f>'All B'!Q144</f>
        <v>42</v>
      </c>
      <c r="N140">
        <f>'All B'!S144</f>
        <v>22</v>
      </c>
      <c r="O140">
        <f>'All B'!Y144</f>
        <v>110</v>
      </c>
      <c r="P140">
        <f>'All B'!AF144</f>
        <v>8.3000000000000007</v>
      </c>
      <c r="Q140">
        <f>'All B'!AH144</f>
        <v>5.8</v>
      </c>
      <c r="R140">
        <f>'All B'!AI144</f>
        <v>4.9000000000000004</v>
      </c>
      <c r="S140">
        <f>'All B'!AJ144</f>
        <v>3.4</v>
      </c>
      <c r="T140">
        <f>'All B'!AK144</f>
        <v>12</v>
      </c>
      <c r="U140">
        <f>'All B'!AN144</f>
        <v>9</v>
      </c>
      <c r="V140">
        <f>'Coef Batter'!$A$2</f>
        <v>-47.217614202620098</v>
      </c>
      <c r="W140">
        <f>G140*'Coef Batter'!B$2</f>
        <v>11.869208062826681</v>
      </c>
      <c r="X140">
        <f>H140*'Coef Batter'!C$2</f>
        <v>3.1675242541703308</v>
      </c>
      <c r="Y140">
        <f>I140*'Coef Batter'!D$2</f>
        <v>17.369804875928597</v>
      </c>
      <c r="Z140">
        <f>J140*'Coef Batter'!E$2</f>
        <v>-8.2193137736340187</v>
      </c>
      <c r="AA140">
        <f>K140*'Coef Batter'!F$2</f>
        <v>-2.1093695353155262</v>
      </c>
      <c r="AB140">
        <f>L140*'Coef Batter'!G$2</f>
        <v>-0.94232192630497602</v>
      </c>
      <c r="AC140">
        <f>M140*'Coef Batter'!H$2</f>
        <v>1.6815139080098898</v>
      </c>
      <c r="AD140">
        <f>N140*'Coef Batter'!I$2</f>
        <v>-0.95343842156212988</v>
      </c>
      <c r="AE140">
        <f>O140*'Coef Batter'!J$2</f>
        <v>20.437188582066081</v>
      </c>
      <c r="AF140">
        <f>P140*'Coef Batter'!K$2</f>
        <v>-15.524026573034467</v>
      </c>
      <c r="AG140">
        <f>Q140*'Coef Batter'!L$2</f>
        <v>12.693025837984253</v>
      </c>
      <c r="AH140">
        <f>R140*'Coef Batter'!M$2</f>
        <v>7.1895558312623642</v>
      </c>
      <c r="AI140">
        <f>S140*'Coef Batter'!N$2</f>
        <v>-0.37611713716316536</v>
      </c>
      <c r="AJ140">
        <f>T140*'Coef Batter'!O$2</f>
        <v>-2.6235460467276841</v>
      </c>
      <c r="AK140">
        <f>U140*'Coef Batter'!P$2</f>
        <v>-1.211202805274334</v>
      </c>
      <c r="AL140">
        <f t="shared" si="4"/>
        <v>-4.7691290693881996</v>
      </c>
      <c r="AM140">
        <f t="shared" si="5"/>
        <v>8.4163333052339924E-3</v>
      </c>
      <c r="AN140" s="2"/>
    </row>
    <row r="141" spans="1:40" x14ac:dyDescent="0.45">
      <c r="A141">
        <f>'All B'!A145</f>
        <v>140</v>
      </c>
      <c r="B141" t="str">
        <f>'All B'!B145</f>
        <v>Bobby Grich</v>
      </c>
      <c r="C141">
        <f>'All B'!C145</f>
        <v>1973</v>
      </c>
      <c r="D141">
        <f>'All B'!D145</f>
        <v>24</v>
      </c>
      <c r="E141" t="str">
        <f>'All B'!E145</f>
        <v>BAL</v>
      </c>
      <c r="F141" t="str">
        <f>'All B'!F145</f>
        <v>AL</v>
      </c>
      <c r="G141">
        <f>'All B'!H145</f>
        <v>700</v>
      </c>
      <c r="H141">
        <f>'All B'!J145</f>
        <v>82</v>
      </c>
      <c r="I141">
        <f>'All B'!K145</f>
        <v>146</v>
      </c>
      <c r="J141">
        <f>'All B'!L145</f>
        <v>98</v>
      </c>
      <c r="K141">
        <f>'All B'!M145</f>
        <v>29</v>
      </c>
      <c r="L141">
        <f>'All B'!N145</f>
        <v>7</v>
      </c>
      <c r="M141">
        <f>'All B'!Q145</f>
        <v>17</v>
      </c>
      <c r="N141">
        <f>'All B'!S145</f>
        <v>107</v>
      </c>
      <c r="O141">
        <f>'All B'!Y145</f>
        <v>116</v>
      </c>
      <c r="P141">
        <f>'All B'!AF145</f>
        <v>8.3000000000000007</v>
      </c>
      <c r="Q141">
        <f>'All B'!AH145</f>
        <v>6</v>
      </c>
      <c r="R141">
        <f>'All B'!AI145</f>
        <v>5.0999999999999996</v>
      </c>
      <c r="S141">
        <f>'All B'!AJ145</f>
        <v>4</v>
      </c>
      <c r="T141">
        <f>'All B'!AK145</f>
        <v>17</v>
      </c>
      <c r="U141">
        <f>'All B'!AN145</f>
        <v>2</v>
      </c>
      <c r="V141">
        <f>'Coef Batter'!$A$2</f>
        <v>-47.217614202620098</v>
      </c>
      <c r="W141">
        <f>G141*'Coef Batter'!B$2</f>
        <v>12.743014791378339</v>
      </c>
      <c r="X141">
        <f>H141*'Coef Batter'!C$2</f>
        <v>2.854252624637001</v>
      </c>
      <c r="Y141">
        <f>I141*'Coef Batter'!D$2</f>
        <v>14.08884173269764</v>
      </c>
      <c r="Z141">
        <f>J141*'Coef Batter'!E$2</f>
        <v>-5.8369039841748833</v>
      </c>
      <c r="AA141">
        <f>K141*'Coef Batter'!F$2</f>
        <v>-2.6596398488760977</v>
      </c>
      <c r="AB141">
        <f>L141*'Coef Batter'!G$2</f>
        <v>-0.94232192630497602</v>
      </c>
      <c r="AC141">
        <f>M141*'Coef Batter'!H$2</f>
        <v>0.68061277228971728</v>
      </c>
      <c r="AD141">
        <f>N141*'Coef Batter'!I$2</f>
        <v>-4.6371777775976311</v>
      </c>
      <c r="AE141">
        <f>O141*'Coef Batter'!J$2</f>
        <v>21.551944322906049</v>
      </c>
      <c r="AF141">
        <f>P141*'Coef Batter'!K$2</f>
        <v>-15.524026573034467</v>
      </c>
      <c r="AG141">
        <f>Q141*'Coef Batter'!L$2</f>
        <v>13.130716384121641</v>
      </c>
      <c r="AH141">
        <f>R141*'Coef Batter'!M$2</f>
        <v>7.4830070896812355</v>
      </c>
      <c r="AI141">
        <f>S141*'Coef Batter'!N$2</f>
        <v>-0.44249074960372398</v>
      </c>
      <c r="AJ141">
        <f>T141*'Coef Batter'!O$2</f>
        <v>-3.7166902328642188</v>
      </c>
      <c r="AK141">
        <f>U141*'Coef Batter'!P$2</f>
        <v>-0.269156178949852</v>
      </c>
      <c r="AL141">
        <f t="shared" si="4"/>
        <v>-8.7136317563143173</v>
      </c>
      <c r="AM141">
        <f t="shared" si="5"/>
        <v>1.6430336157063766E-4</v>
      </c>
      <c r="AN141" s="2"/>
    </row>
    <row r="142" spans="1:40" x14ac:dyDescent="0.45">
      <c r="A142">
        <f>'All B'!A146</f>
        <v>141</v>
      </c>
      <c r="B142" t="str">
        <f>'All B'!B146</f>
        <v>Dave Winfield</v>
      </c>
      <c r="C142">
        <f>'All B'!C146</f>
        <v>1979</v>
      </c>
      <c r="D142">
        <f>'All B'!D146</f>
        <v>27</v>
      </c>
      <c r="E142" t="str">
        <f>'All B'!E146</f>
        <v>SDP</v>
      </c>
      <c r="F142" t="str">
        <f>'All B'!F146</f>
        <v>NL</v>
      </c>
      <c r="G142">
        <f>'All B'!H146</f>
        <v>686</v>
      </c>
      <c r="H142">
        <f>'All B'!J146</f>
        <v>97</v>
      </c>
      <c r="I142">
        <f>'All B'!K146</f>
        <v>184</v>
      </c>
      <c r="J142">
        <f>'All B'!L146</f>
        <v>113</v>
      </c>
      <c r="K142">
        <f>'All B'!M146</f>
        <v>27</v>
      </c>
      <c r="L142">
        <f>'All B'!N146</f>
        <v>10</v>
      </c>
      <c r="M142">
        <f>'All B'!Q146</f>
        <v>15</v>
      </c>
      <c r="N142">
        <f>'All B'!S146</f>
        <v>85</v>
      </c>
      <c r="O142">
        <f>'All B'!Y146</f>
        <v>166</v>
      </c>
      <c r="P142">
        <f>'All B'!AF146</f>
        <v>8.3000000000000007</v>
      </c>
      <c r="Q142">
        <f>'All B'!AH146</f>
        <v>6.1</v>
      </c>
      <c r="R142">
        <f>'All B'!AI146</f>
        <v>7</v>
      </c>
      <c r="S142">
        <f>'All B'!AJ146</f>
        <v>0.6</v>
      </c>
      <c r="T142">
        <f>'All B'!AK146</f>
        <v>50</v>
      </c>
      <c r="U142">
        <f>'All B'!AN146</f>
        <v>1</v>
      </c>
      <c r="V142">
        <f>'Coef Batter'!$A$2</f>
        <v>-47.217614202620098</v>
      </c>
      <c r="W142">
        <f>G142*'Coef Batter'!B$2</f>
        <v>12.488154495550772</v>
      </c>
      <c r="X142">
        <f>H142*'Coef Batter'!C$2</f>
        <v>3.37637200719255</v>
      </c>
      <c r="Y142">
        <f>I142*'Coef Batter'!D$2</f>
        <v>17.755800539838123</v>
      </c>
      <c r="Z142">
        <f>J142*'Coef Batter'!E$2</f>
        <v>-6.7303076552220586</v>
      </c>
      <c r="AA142">
        <f>K142*'Coef Batter'!F$2</f>
        <v>-2.4762164110225742</v>
      </c>
      <c r="AB142">
        <f>L142*'Coef Batter'!G$2</f>
        <v>-1.3461741804356799</v>
      </c>
      <c r="AC142">
        <f>M142*'Coef Batter'!H$2</f>
        <v>0.60054068143210348</v>
      </c>
      <c r="AD142">
        <f>N142*'Coef Batter'!I$2</f>
        <v>-3.6837393560355016</v>
      </c>
      <c r="AE142">
        <f>O142*'Coef Batter'!J$2</f>
        <v>30.84157549657245</v>
      </c>
      <c r="AF142">
        <f>P142*'Coef Batter'!K$2</f>
        <v>-15.524026573034467</v>
      </c>
      <c r="AG142">
        <f>Q142*'Coef Batter'!L$2</f>
        <v>13.349561657190334</v>
      </c>
      <c r="AH142">
        <f>R142*'Coef Batter'!M$2</f>
        <v>10.270794044660519</v>
      </c>
      <c r="AI142">
        <f>S142*'Coef Batter'!N$2</f>
        <v>-6.6373612440558588E-2</v>
      </c>
      <c r="AJ142">
        <f>T142*'Coef Batter'!O$2</f>
        <v>-10.93144186136535</v>
      </c>
      <c r="AK142">
        <f>U142*'Coef Batter'!P$2</f>
        <v>-0.134578089474926</v>
      </c>
      <c r="AL142">
        <f t="shared" si="4"/>
        <v>0.57232698078564015</v>
      </c>
      <c r="AM142">
        <f t="shared" si="5"/>
        <v>0.63929994025787862</v>
      </c>
      <c r="AN142" s="2"/>
    </row>
    <row r="143" spans="1:40" x14ac:dyDescent="0.45">
      <c r="A143">
        <f>'All B'!A147</f>
        <v>142</v>
      </c>
      <c r="B143" t="str">
        <f>'All B'!B147</f>
        <v>Mookie Betts</v>
      </c>
      <c r="C143">
        <f>'All B'!C147</f>
        <v>2023</v>
      </c>
      <c r="D143">
        <f>'All B'!D147</f>
        <v>30</v>
      </c>
      <c r="E143" t="str">
        <f>'All B'!E147</f>
        <v>LAD</v>
      </c>
      <c r="F143" t="str">
        <f>'All B'!F147</f>
        <v>NL</v>
      </c>
      <c r="G143">
        <f>'All B'!H147</f>
        <v>693</v>
      </c>
      <c r="H143">
        <f>'All B'!J147</f>
        <v>126</v>
      </c>
      <c r="I143">
        <f>'All B'!K147</f>
        <v>179</v>
      </c>
      <c r="J143">
        <f>'All B'!L147</f>
        <v>99</v>
      </c>
      <c r="K143">
        <f>'All B'!M147</f>
        <v>40</v>
      </c>
      <c r="L143">
        <f>'All B'!N147</f>
        <v>1</v>
      </c>
      <c r="M143">
        <f>'All B'!Q147</f>
        <v>14</v>
      </c>
      <c r="N143">
        <f>'All B'!S147</f>
        <v>96</v>
      </c>
      <c r="O143">
        <f>'All B'!Y147</f>
        <v>162</v>
      </c>
      <c r="P143">
        <f>'All B'!AF147</f>
        <v>8.3000000000000007</v>
      </c>
      <c r="Q143">
        <f>'All B'!AH147</f>
        <v>6.3</v>
      </c>
      <c r="R143">
        <f>'All B'!AI147</f>
        <v>7.5</v>
      </c>
      <c r="S143">
        <f>'All B'!AJ147</f>
        <v>0.8</v>
      </c>
      <c r="T143">
        <f>'All B'!AK147</f>
        <v>55</v>
      </c>
      <c r="U143">
        <f>'All B'!AN147</f>
        <v>1</v>
      </c>
      <c r="V143">
        <f>'Coef Batter'!$A$2</f>
        <v>-47.217614202620098</v>
      </c>
      <c r="W143">
        <f>G143*'Coef Batter'!B$2</f>
        <v>12.615584643464556</v>
      </c>
      <c r="X143">
        <f>H143*'Coef Batter'!C$2</f>
        <v>4.3858028134666114</v>
      </c>
      <c r="Y143">
        <f>I143*'Coef Batter'!D$2</f>
        <v>17.273305959951216</v>
      </c>
      <c r="Z143">
        <f>J143*'Coef Batter'!E$2</f>
        <v>-5.8964642289113609</v>
      </c>
      <c r="AA143">
        <f>K143*'Coef Batter'!F$2</f>
        <v>-3.6684687570704799</v>
      </c>
      <c r="AB143">
        <f>L143*'Coef Batter'!G$2</f>
        <v>-0.134617418043568</v>
      </c>
      <c r="AC143">
        <f>M143*'Coef Batter'!H$2</f>
        <v>0.56050463600329659</v>
      </c>
      <c r="AD143">
        <f>N143*'Coef Batter'!I$2</f>
        <v>-4.1604585668165663</v>
      </c>
      <c r="AE143">
        <f>O143*'Coef Batter'!J$2</f>
        <v>30.098405002679137</v>
      </c>
      <c r="AF143">
        <f>P143*'Coef Batter'!K$2</f>
        <v>-15.524026573034467</v>
      </c>
      <c r="AG143">
        <f>Q143*'Coef Batter'!L$2</f>
        <v>13.787252203327723</v>
      </c>
      <c r="AH143">
        <f>R143*'Coef Batter'!M$2</f>
        <v>11.0044221907077</v>
      </c>
      <c r="AI143">
        <f>S143*'Coef Batter'!N$2</f>
        <v>-8.8498149920744798E-2</v>
      </c>
      <c r="AJ143">
        <f>T143*'Coef Batter'!O$2</f>
        <v>-12.024586047501884</v>
      </c>
      <c r="AK143">
        <f>U143*'Coef Batter'!P$2</f>
        <v>-0.134578089474926</v>
      </c>
      <c r="AL143">
        <f t="shared" si="4"/>
        <v>0.8759654162061481</v>
      </c>
      <c r="AM143">
        <f t="shared" si="5"/>
        <v>0.7059854591124165</v>
      </c>
      <c r="AN143" s="2"/>
    </row>
    <row r="144" spans="1:40" x14ac:dyDescent="0.45">
      <c r="A144">
        <f>'All B'!A148</f>
        <v>143</v>
      </c>
      <c r="B144" t="str">
        <f>'All B'!B148</f>
        <v>Paul Goldschmidt</v>
      </c>
      <c r="C144">
        <f>'All B'!C148</f>
        <v>2015</v>
      </c>
      <c r="D144">
        <f>'All B'!D148</f>
        <v>27</v>
      </c>
      <c r="E144" t="str">
        <f>'All B'!E148</f>
        <v>ARI</v>
      </c>
      <c r="F144" t="str">
        <f>'All B'!F148</f>
        <v>NL</v>
      </c>
      <c r="G144">
        <f>'All B'!H148</f>
        <v>695</v>
      </c>
      <c r="H144">
        <f>'All B'!J148</f>
        <v>103</v>
      </c>
      <c r="I144">
        <f>'All B'!K148</f>
        <v>182</v>
      </c>
      <c r="J144">
        <f>'All B'!L148</f>
        <v>109</v>
      </c>
      <c r="K144">
        <f>'All B'!M148</f>
        <v>38</v>
      </c>
      <c r="L144">
        <f>'All B'!N148</f>
        <v>2</v>
      </c>
      <c r="M144">
        <f>'All B'!Q148</f>
        <v>21</v>
      </c>
      <c r="N144">
        <f>'All B'!S148</f>
        <v>118</v>
      </c>
      <c r="O144">
        <f>'All B'!Y148</f>
        <v>168</v>
      </c>
      <c r="P144">
        <f>'All B'!AF148</f>
        <v>8.3000000000000007</v>
      </c>
      <c r="Q144">
        <f>'All B'!AH148</f>
        <v>6.2</v>
      </c>
      <c r="R144">
        <f>'All B'!AI148</f>
        <v>6.8</v>
      </c>
      <c r="S144">
        <f>'All B'!AJ148</f>
        <v>0.6</v>
      </c>
      <c r="T144">
        <f>'All B'!AK148</f>
        <v>52</v>
      </c>
      <c r="U144">
        <f>'All B'!AN148</f>
        <v>2</v>
      </c>
      <c r="V144">
        <f>'Coef Batter'!$A$2</f>
        <v>-47.217614202620098</v>
      </c>
      <c r="W144">
        <f>G144*'Coef Batter'!B$2</f>
        <v>12.651993257154208</v>
      </c>
      <c r="X144">
        <f>H144*'Coef Batter'!C$2</f>
        <v>3.5852197602147697</v>
      </c>
      <c r="Y144">
        <f>I144*'Coef Batter'!D$2</f>
        <v>17.56280270788336</v>
      </c>
      <c r="Z144">
        <f>J144*'Coef Batter'!E$2</f>
        <v>-6.4920666762761456</v>
      </c>
      <c r="AA144">
        <f>K144*'Coef Batter'!F$2</f>
        <v>-3.4850453192169559</v>
      </c>
      <c r="AB144">
        <f>L144*'Coef Batter'!G$2</f>
        <v>-0.269234836087136</v>
      </c>
      <c r="AC144">
        <f>M144*'Coef Batter'!H$2</f>
        <v>0.84075695400494488</v>
      </c>
      <c r="AD144">
        <f>N144*'Coef Batter'!I$2</f>
        <v>-5.1138969883786967</v>
      </c>
      <c r="AE144">
        <f>O144*'Coef Batter'!J$2</f>
        <v>31.213160743519104</v>
      </c>
      <c r="AF144">
        <f>P144*'Coef Batter'!K$2</f>
        <v>-15.524026573034467</v>
      </c>
      <c r="AG144">
        <f>Q144*'Coef Batter'!L$2</f>
        <v>13.568406930259028</v>
      </c>
      <c r="AH144">
        <f>R144*'Coef Batter'!M$2</f>
        <v>9.9773427862416479</v>
      </c>
      <c r="AI144">
        <f>S144*'Coef Batter'!N$2</f>
        <v>-6.6373612440558588E-2</v>
      </c>
      <c r="AJ144">
        <f>T144*'Coef Batter'!O$2</f>
        <v>-11.368699535819964</v>
      </c>
      <c r="AK144">
        <f>U144*'Coef Batter'!P$2</f>
        <v>-0.269156178949852</v>
      </c>
      <c r="AL144">
        <f t="shared" si="4"/>
        <v>-0.40643078354680906</v>
      </c>
      <c r="AM144">
        <f t="shared" si="5"/>
        <v>0.39976826029126844</v>
      </c>
      <c r="AN144" s="2"/>
    </row>
    <row r="145" spans="1:40" x14ac:dyDescent="0.45">
      <c r="A145">
        <f>'All B'!A149</f>
        <v>144</v>
      </c>
      <c r="B145" t="str">
        <f>'All B'!B149</f>
        <v>George Brett</v>
      </c>
      <c r="C145">
        <f>'All B'!C149</f>
        <v>1985</v>
      </c>
      <c r="D145">
        <f>'All B'!D149</f>
        <v>32</v>
      </c>
      <c r="E145" t="str">
        <f>'All B'!E149</f>
        <v>KCR</v>
      </c>
      <c r="F145" t="str">
        <f>'All B'!F149</f>
        <v>AL</v>
      </c>
      <c r="G145">
        <f>'All B'!H149</f>
        <v>665</v>
      </c>
      <c r="H145">
        <f>'All B'!J149</f>
        <v>108</v>
      </c>
      <c r="I145">
        <f>'All B'!K149</f>
        <v>184</v>
      </c>
      <c r="J145">
        <f>'All B'!L149</f>
        <v>111</v>
      </c>
      <c r="K145">
        <f>'All B'!M149</f>
        <v>38</v>
      </c>
      <c r="L145">
        <f>'All B'!N149</f>
        <v>5</v>
      </c>
      <c r="M145">
        <f>'All B'!Q149</f>
        <v>9</v>
      </c>
      <c r="N145">
        <f>'All B'!S149</f>
        <v>103</v>
      </c>
      <c r="O145">
        <f>'All B'!Y149</f>
        <v>179</v>
      </c>
      <c r="P145">
        <f>'All B'!AF149</f>
        <v>8.3000000000000007</v>
      </c>
      <c r="Q145">
        <f>'All B'!AH149</f>
        <v>6.2</v>
      </c>
      <c r="R145">
        <f>'All B'!AI149</f>
        <v>8.1999999999999993</v>
      </c>
      <c r="S145">
        <f>'All B'!AJ149</f>
        <v>0.4</v>
      </c>
      <c r="T145">
        <f>'All B'!AK149</f>
        <v>54</v>
      </c>
      <c r="U145">
        <f>'All B'!AN149</f>
        <v>4</v>
      </c>
      <c r="V145">
        <f>'Coef Batter'!$A$2</f>
        <v>-47.217614202620098</v>
      </c>
      <c r="W145">
        <f>G145*'Coef Batter'!B$2</f>
        <v>12.105864051809421</v>
      </c>
      <c r="X145">
        <f>H145*'Coef Batter'!C$2</f>
        <v>3.7592595543999527</v>
      </c>
      <c r="Y145">
        <f>I145*'Coef Batter'!D$2</f>
        <v>17.755800539838123</v>
      </c>
      <c r="Z145">
        <f>J145*'Coef Batter'!E$2</f>
        <v>-6.6111871657491017</v>
      </c>
      <c r="AA145">
        <f>K145*'Coef Batter'!F$2</f>
        <v>-3.4850453192169559</v>
      </c>
      <c r="AB145">
        <f>L145*'Coef Batter'!G$2</f>
        <v>-0.67308709021783997</v>
      </c>
      <c r="AC145">
        <f>M145*'Coef Batter'!H$2</f>
        <v>0.36032440885926209</v>
      </c>
      <c r="AD145">
        <f>N145*'Coef Batter'!I$2</f>
        <v>-4.4638253373136081</v>
      </c>
      <c r="AE145">
        <f>O145*'Coef Batter'!J$2</f>
        <v>33.256879601725714</v>
      </c>
      <c r="AF145">
        <f>P145*'Coef Batter'!K$2</f>
        <v>-15.524026573034467</v>
      </c>
      <c r="AG145">
        <f>Q145*'Coef Batter'!L$2</f>
        <v>13.568406930259028</v>
      </c>
      <c r="AH145">
        <f>R145*'Coef Batter'!M$2</f>
        <v>12.031501595173751</v>
      </c>
      <c r="AI145">
        <f>S145*'Coef Batter'!N$2</f>
        <v>-4.4249074960372399E-2</v>
      </c>
      <c r="AJ145">
        <f>T145*'Coef Batter'!O$2</f>
        <v>-11.805957210274578</v>
      </c>
      <c r="AK145">
        <f>U145*'Coef Batter'!P$2</f>
        <v>-0.538312357899704</v>
      </c>
      <c r="AL145">
        <f t="shared" si="4"/>
        <v>2.4747323507785293</v>
      </c>
      <c r="AM145">
        <f t="shared" si="5"/>
        <v>0.92235137075512819</v>
      </c>
      <c r="AN145" s="2"/>
    </row>
    <row r="146" spans="1:40" x14ac:dyDescent="0.45">
      <c r="A146">
        <f>'All B'!A150</f>
        <v>145</v>
      </c>
      <c r="B146" t="str">
        <f>'All B'!B150</f>
        <v>John Valentin</v>
      </c>
      <c r="C146">
        <f>'All B'!C150</f>
        <v>1995</v>
      </c>
      <c r="D146">
        <f>'All B'!D150</f>
        <v>28</v>
      </c>
      <c r="E146" t="str">
        <f>'All B'!E150</f>
        <v>BOS</v>
      </c>
      <c r="F146" t="str">
        <f>'All B'!F150</f>
        <v>AL</v>
      </c>
      <c r="G146">
        <f>'All B'!H150</f>
        <v>621</v>
      </c>
      <c r="H146">
        <f>'All B'!J150</f>
        <v>108</v>
      </c>
      <c r="I146">
        <f>'All B'!K150</f>
        <v>155</v>
      </c>
      <c r="J146">
        <f>'All B'!L150</f>
        <v>89</v>
      </c>
      <c r="K146">
        <f>'All B'!M150</f>
        <v>37</v>
      </c>
      <c r="L146">
        <f>'All B'!N150</f>
        <v>2</v>
      </c>
      <c r="M146">
        <f>'All B'!Q150</f>
        <v>20</v>
      </c>
      <c r="N146">
        <f>'All B'!S150</f>
        <v>81</v>
      </c>
      <c r="O146">
        <f>'All B'!Y150</f>
        <v>138</v>
      </c>
      <c r="P146">
        <f>'All B'!AF150</f>
        <v>8.3000000000000007</v>
      </c>
      <c r="Q146">
        <f>'All B'!AH150</f>
        <v>6.3</v>
      </c>
      <c r="R146">
        <f>'All B'!AI150</f>
        <v>6.2</v>
      </c>
      <c r="S146">
        <f>'All B'!AJ150</f>
        <v>3</v>
      </c>
      <c r="T146">
        <f>'All B'!AK150</f>
        <v>31</v>
      </c>
      <c r="U146">
        <f>'All B'!AN150</f>
        <v>4</v>
      </c>
      <c r="V146">
        <f>'Coef Batter'!$A$2</f>
        <v>-47.217614202620098</v>
      </c>
      <c r="W146">
        <f>G146*'Coef Batter'!B$2</f>
        <v>11.30487455063707</v>
      </c>
      <c r="X146">
        <f>H146*'Coef Batter'!C$2</f>
        <v>3.7592595543999527</v>
      </c>
      <c r="Y146">
        <f>I146*'Coef Batter'!D$2</f>
        <v>14.95733197649407</v>
      </c>
      <c r="Z146">
        <f>J146*'Coef Batter'!E$2</f>
        <v>-5.3008617815465771</v>
      </c>
      <c r="AA146">
        <f>K146*'Coef Batter'!F$2</f>
        <v>-3.3933336002901937</v>
      </c>
      <c r="AB146">
        <f>L146*'Coef Batter'!G$2</f>
        <v>-0.269234836087136</v>
      </c>
      <c r="AC146">
        <f>M146*'Coef Batter'!H$2</f>
        <v>0.80072090857613798</v>
      </c>
      <c r="AD146">
        <f>N146*'Coef Batter'!I$2</f>
        <v>-3.5103869157514782</v>
      </c>
      <c r="AE146">
        <f>O146*'Coef Batter'!J$2</f>
        <v>25.639382039319266</v>
      </c>
      <c r="AF146">
        <f>P146*'Coef Batter'!K$2</f>
        <v>-15.524026573034467</v>
      </c>
      <c r="AG146">
        <f>Q146*'Coef Batter'!L$2</f>
        <v>13.787252203327723</v>
      </c>
      <c r="AH146">
        <f>R146*'Coef Batter'!M$2</f>
        <v>9.0969890109850322</v>
      </c>
      <c r="AI146">
        <f>S146*'Coef Batter'!N$2</f>
        <v>-0.33186806220279297</v>
      </c>
      <c r="AJ146">
        <f>T146*'Coef Batter'!O$2</f>
        <v>-6.7774939540465171</v>
      </c>
      <c r="AK146">
        <f>U146*'Coef Batter'!P$2</f>
        <v>-0.538312357899704</v>
      </c>
      <c r="AL146">
        <f t="shared" si="4"/>
        <v>-3.5173220397397156</v>
      </c>
      <c r="AM146">
        <f t="shared" si="5"/>
        <v>2.8823364425004758E-2</v>
      </c>
      <c r="AN146" s="2"/>
    </row>
    <row r="147" spans="1:40" x14ac:dyDescent="0.45">
      <c r="A147">
        <f>'All B'!A151</f>
        <v>146</v>
      </c>
      <c r="B147" t="str">
        <f>'All B'!B151</f>
        <v>Ted Williams</v>
      </c>
      <c r="C147">
        <f>'All B'!C151</f>
        <v>1948</v>
      </c>
      <c r="D147">
        <f>'All B'!D151</f>
        <v>29</v>
      </c>
      <c r="E147" t="str">
        <f>'All B'!E151</f>
        <v>BOS</v>
      </c>
      <c r="F147" t="str">
        <f>'All B'!F151</f>
        <v>AL</v>
      </c>
      <c r="G147">
        <f>'All B'!H151</f>
        <v>638</v>
      </c>
      <c r="H147">
        <f>'All B'!J151</f>
        <v>124</v>
      </c>
      <c r="I147">
        <f>'All B'!K151</f>
        <v>188</v>
      </c>
      <c r="J147">
        <f>'All B'!L151</f>
        <v>116</v>
      </c>
      <c r="K147">
        <f>'All B'!M151</f>
        <v>44</v>
      </c>
      <c r="L147">
        <f>'All B'!N151</f>
        <v>3</v>
      </c>
      <c r="M147">
        <f>'All B'!Q151</f>
        <v>4</v>
      </c>
      <c r="N147">
        <f>'All B'!S151</f>
        <v>126</v>
      </c>
      <c r="O147">
        <f>'All B'!Y151</f>
        <v>189</v>
      </c>
      <c r="P147">
        <f>'All B'!AF151</f>
        <v>8.3000000000000007</v>
      </c>
      <c r="Q147">
        <f>'All B'!AH151</f>
        <v>6.6</v>
      </c>
      <c r="R147">
        <f>'All B'!AI151</f>
        <v>8.3000000000000007</v>
      </c>
      <c r="S147">
        <f>'All B'!AJ151</f>
        <v>-0.6</v>
      </c>
      <c r="T147">
        <f>'All B'!AK151</f>
        <v>70</v>
      </c>
      <c r="U147">
        <f>'All B'!AN151</f>
        <v>5</v>
      </c>
      <c r="V147">
        <f>'Coef Batter'!$A$2</f>
        <v>-47.217614202620098</v>
      </c>
      <c r="W147">
        <f>G147*'Coef Batter'!B$2</f>
        <v>11.614347766999115</v>
      </c>
      <c r="X147">
        <f>H147*'Coef Batter'!C$2</f>
        <v>4.316186895792538</v>
      </c>
      <c r="Y147">
        <f>I147*'Coef Batter'!D$2</f>
        <v>18.141796203747646</v>
      </c>
      <c r="Z147">
        <f>J147*'Coef Batter'!E$2</f>
        <v>-6.9089883894314941</v>
      </c>
      <c r="AA147">
        <f>K147*'Coef Batter'!F$2</f>
        <v>-4.0353156327775279</v>
      </c>
      <c r="AB147">
        <f>L147*'Coef Batter'!G$2</f>
        <v>-0.40385225413070402</v>
      </c>
      <c r="AC147">
        <f>M147*'Coef Batter'!H$2</f>
        <v>0.1601441817152276</v>
      </c>
      <c r="AD147">
        <f>N147*'Coef Batter'!I$2</f>
        <v>-5.4606018689467435</v>
      </c>
      <c r="AE147">
        <f>O147*'Coef Batter'!J$2</f>
        <v>35.114805836458991</v>
      </c>
      <c r="AF147">
        <f>P147*'Coef Batter'!K$2</f>
        <v>-15.524026573034467</v>
      </c>
      <c r="AG147">
        <f>Q147*'Coef Batter'!L$2</f>
        <v>14.443788022533804</v>
      </c>
      <c r="AH147">
        <f>R147*'Coef Batter'!M$2</f>
        <v>12.178227224383189</v>
      </c>
      <c r="AI147">
        <f>S147*'Coef Batter'!N$2</f>
        <v>6.6373612440558588E-2</v>
      </c>
      <c r="AJ147">
        <f>T147*'Coef Batter'!O$2</f>
        <v>-15.304018605911489</v>
      </c>
      <c r="AK147">
        <f>U147*'Coef Batter'!P$2</f>
        <v>-0.67289044737463</v>
      </c>
      <c r="AL147">
        <f t="shared" si="4"/>
        <v>0.50836176984391424</v>
      </c>
      <c r="AM147">
        <f t="shared" si="5"/>
        <v>0.62442235662562062</v>
      </c>
      <c r="AN147" s="2"/>
    </row>
    <row r="148" spans="1:40" x14ac:dyDescent="0.45">
      <c r="A148">
        <f>'All B'!A152</f>
        <v>147</v>
      </c>
      <c r="B148" t="str">
        <f>'All B'!B152</f>
        <v>Sal Bando</v>
      </c>
      <c r="C148">
        <f>'All B'!C152</f>
        <v>1969</v>
      </c>
      <c r="D148">
        <f>'All B'!D152</f>
        <v>25</v>
      </c>
      <c r="E148" t="str">
        <f>'All B'!E152</f>
        <v>OAK</v>
      </c>
      <c r="F148" t="str">
        <f>'All B'!F152</f>
        <v>AL</v>
      </c>
      <c r="G148">
        <f>'All B'!H152</f>
        <v>734</v>
      </c>
      <c r="H148">
        <f>'All B'!J152</f>
        <v>106</v>
      </c>
      <c r="I148">
        <f>'All B'!K152</f>
        <v>171</v>
      </c>
      <c r="J148">
        <f>'All B'!L152</f>
        <v>112</v>
      </c>
      <c r="K148">
        <f>'All B'!M152</f>
        <v>25</v>
      </c>
      <c r="L148">
        <f>'All B'!N152</f>
        <v>3</v>
      </c>
      <c r="M148">
        <f>'All B'!Q152</f>
        <v>1</v>
      </c>
      <c r="N148">
        <f>'All B'!S152</f>
        <v>111</v>
      </c>
      <c r="O148">
        <f>'All B'!Y152</f>
        <v>153</v>
      </c>
      <c r="P148">
        <f>'All B'!AF152</f>
        <v>8.3000000000000007</v>
      </c>
      <c r="Q148">
        <f>'All B'!AH152</f>
        <v>5.9</v>
      </c>
      <c r="R148">
        <f>'All B'!AI152</f>
        <v>8.1999999999999993</v>
      </c>
      <c r="S148">
        <f>'All B'!AJ152</f>
        <v>0.6</v>
      </c>
      <c r="T148">
        <f>'All B'!AK152</f>
        <v>50</v>
      </c>
      <c r="U148">
        <f>'All B'!AN152</f>
        <v>0</v>
      </c>
      <c r="V148">
        <f>'Coef Batter'!$A$2</f>
        <v>-47.217614202620098</v>
      </c>
      <c r="W148">
        <f>G148*'Coef Batter'!B$2</f>
        <v>13.36196122410243</v>
      </c>
      <c r="X148">
        <f>H148*'Coef Batter'!C$2</f>
        <v>3.6896436367258794</v>
      </c>
      <c r="Y148">
        <f>I148*'Coef Batter'!D$2</f>
        <v>16.501314632132168</v>
      </c>
      <c r="Z148">
        <f>J148*'Coef Batter'!E$2</f>
        <v>-6.6707474104855802</v>
      </c>
      <c r="AA148">
        <f>K148*'Coef Batter'!F$2</f>
        <v>-2.2927929731690497</v>
      </c>
      <c r="AB148">
        <f>L148*'Coef Batter'!G$2</f>
        <v>-0.40385225413070402</v>
      </c>
      <c r="AC148">
        <f>M148*'Coef Batter'!H$2</f>
        <v>4.0036045428806899E-2</v>
      </c>
      <c r="AD148">
        <f>N148*'Coef Batter'!I$2</f>
        <v>-4.8105302178816549</v>
      </c>
      <c r="AE148">
        <f>O148*'Coef Batter'!J$2</f>
        <v>28.426271391419185</v>
      </c>
      <c r="AF148">
        <f>P148*'Coef Batter'!K$2</f>
        <v>-15.524026573034467</v>
      </c>
      <c r="AG148">
        <f>Q148*'Coef Batter'!L$2</f>
        <v>12.911871111052948</v>
      </c>
      <c r="AH148">
        <f>R148*'Coef Batter'!M$2</f>
        <v>12.031501595173751</v>
      </c>
      <c r="AI148">
        <f>S148*'Coef Batter'!N$2</f>
        <v>-6.6373612440558588E-2</v>
      </c>
      <c r="AJ148">
        <f>T148*'Coef Batter'!O$2</f>
        <v>-10.93144186136535</v>
      </c>
      <c r="AK148">
        <f>U148*'Coef Batter'!P$2</f>
        <v>0</v>
      </c>
      <c r="AL148">
        <f t="shared" si="4"/>
        <v>-0.95477946909229949</v>
      </c>
      <c r="AM148">
        <f t="shared" si="5"/>
        <v>0.27792464868546002</v>
      </c>
      <c r="AN148" s="2"/>
    </row>
    <row r="149" spans="1:40" x14ac:dyDescent="0.45">
      <c r="A149">
        <f>'All B'!A153</f>
        <v>148</v>
      </c>
      <c r="B149" t="str">
        <f>'All B'!B153</f>
        <v>Wade Boggs</v>
      </c>
      <c r="C149">
        <f>'All B'!C153</f>
        <v>1988</v>
      </c>
      <c r="D149">
        <f>'All B'!D153</f>
        <v>30</v>
      </c>
      <c r="E149" t="str">
        <f>'All B'!E153</f>
        <v>BOS</v>
      </c>
      <c r="F149" t="str">
        <f>'All B'!F153</f>
        <v>AL</v>
      </c>
      <c r="G149">
        <f>'All B'!H153</f>
        <v>719</v>
      </c>
      <c r="H149">
        <f>'All B'!J153</f>
        <v>128</v>
      </c>
      <c r="I149">
        <f>'All B'!K153</f>
        <v>214</v>
      </c>
      <c r="J149">
        <f>'All B'!L153</f>
        <v>158</v>
      </c>
      <c r="K149">
        <f>'All B'!M153</f>
        <v>45</v>
      </c>
      <c r="L149">
        <f>'All B'!N153</f>
        <v>6</v>
      </c>
      <c r="M149">
        <f>'All B'!Q153</f>
        <v>2</v>
      </c>
      <c r="N149">
        <f>'All B'!S153</f>
        <v>125</v>
      </c>
      <c r="O149">
        <f>'All B'!Y153</f>
        <v>168</v>
      </c>
      <c r="P149">
        <f>'All B'!AF153</f>
        <v>8.3000000000000007</v>
      </c>
      <c r="Q149">
        <f>'All B'!AH153</f>
        <v>6.2</v>
      </c>
      <c r="R149">
        <f>'All B'!AI153</f>
        <v>8.1</v>
      </c>
      <c r="S149">
        <f>'All B'!AJ153</f>
        <v>0.6</v>
      </c>
      <c r="T149">
        <f>'All B'!AK153</f>
        <v>59</v>
      </c>
      <c r="U149">
        <f>'All B'!AN153</f>
        <v>-4</v>
      </c>
      <c r="V149">
        <f>'Coef Batter'!$A$2</f>
        <v>-47.217614202620098</v>
      </c>
      <c r="W149">
        <f>G149*'Coef Batter'!B$2</f>
        <v>13.088896621430036</v>
      </c>
      <c r="X149">
        <f>H149*'Coef Batter'!C$2</f>
        <v>4.4554187311406848</v>
      </c>
      <c r="Y149">
        <f>I149*'Coef Batter'!D$2</f>
        <v>20.650768019159553</v>
      </c>
      <c r="Z149">
        <f>J149*'Coef Batter'!E$2</f>
        <v>-9.4105186683635864</v>
      </c>
      <c r="AA149">
        <f>K149*'Coef Batter'!F$2</f>
        <v>-4.1270273517042897</v>
      </c>
      <c r="AB149">
        <f>L149*'Coef Batter'!G$2</f>
        <v>-0.80770450826140805</v>
      </c>
      <c r="AC149">
        <f>M149*'Coef Batter'!H$2</f>
        <v>8.0072090857613798E-2</v>
      </c>
      <c r="AD149">
        <f>N149*'Coef Batter'!I$2</f>
        <v>-5.4172637588757375</v>
      </c>
      <c r="AE149">
        <f>O149*'Coef Batter'!J$2</f>
        <v>31.213160743519104</v>
      </c>
      <c r="AF149">
        <f>P149*'Coef Batter'!K$2</f>
        <v>-15.524026573034467</v>
      </c>
      <c r="AG149">
        <f>Q149*'Coef Batter'!L$2</f>
        <v>13.568406930259028</v>
      </c>
      <c r="AH149">
        <f>R149*'Coef Batter'!M$2</f>
        <v>11.884775965964314</v>
      </c>
      <c r="AI149">
        <f>S149*'Coef Batter'!N$2</f>
        <v>-6.6373612440558588E-2</v>
      </c>
      <c r="AJ149">
        <f>T149*'Coef Batter'!O$2</f>
        <v>-12.899101396411114</v>
      </c>
      <c r="AK149">
        <f>U149*'Coef Batter'!P$2</f>
        <v>0.538312357899704</v>
      </c>
      <c r="AL149">
        <f t="shared" si="4"/>
        <v>1.0181388518780921E-2</v>
      </c>
      <c r="AM149">
        <f t="shared" si="5"/>
        <v>0.5025453251422235</v>
      </c>
      <c r="AN149" s="2"/>
    </row>
    <row r="150" spans="1:40" x14ac:dyDescent="0.45">
      <c r="A150">
        <f>'All B'!A154</f>
        <v>149</v>
      </c>
      <c r="B150" t="str">
        <f>'All B'!B154</f>
        <v>J.D. Drew</v>
      </c>
      <c r="C150">
        <f>'All B'!C154</f>
        <v>2004</v>
      </c>
      <c r="D150">
        <f>'All B'!D154</f>
        <v>28</v>
      </c>
      <c r="E150" t="str">
        <f>'All B'!E154</f>
        <v>ATL</v>
      </c>
      <c r="F150" t="str">
        <f>'All B'!F154</f>
        <v>NL</v>
      </c>
      <c r="G150">
        <f>'All B'!H154</f>
        <v>645</v>
      </c>
      <c r="H150">
        <f>'All B'!J154</f>
        <v>118</v>
      </c>
      <c r="I150">
        <f>'All B'!K154</f>
        <v>158</v>
      </c>
      <c r="J150">
        <f>'All B'!L154</f>
        <v>91</v>
      </c>
      <c r="K150">
        <f>'All B'!M154</f>
        <v>28</v>
      </c>
      <c r="L150">
        <f>'All B'!N154</f>
        <v>8</v>
      </c>
      <c r="M150">
        <f>'All B'!Q154</f>
        <v>12</v>
      </c>
      <c r="N150">
        <f>'All B'!S154</f>
        <v>118</v>
      </c>
      <c r="O150">
        <f>'All B'!Y154</f>
        <v>157</v>
      </c>
      <c r="P150">
        <f>'All B'!AF154</f>
        <v>8.3000000000000007</v>
      </c>
      <c r="Q150">
        <f>'All B'!AH154</f>
        <v>6.4</v>
      </c>
      <c r="R150">
        <f>'All B'!AI154</f>
        <v>6.8</v>
      </c>
      <c r="S150">
        <f>'All B'!AJ154</f>
        <v>0.9</v>
      </c>
      <c r="T150">
        <f>'All B'!AK154</f>
        <v>50</v>
      </c>
      <c r="U150">
        <f>'All B'!AN154</f>
        <v>6</v>
      </c>
      <c r="V150">
        <f>'Coef Batter'!$A$2</f>
        <v>-47.217614202620098</v>
      </c>
      <c r="W150">
        <f>G150*'Coef Batter'!B$2</f>
        <v>11.741777914912898</v>
      </c>
      <c r="X150">
        <f>H150*'Coef Batter'!C$2</f>
        <v>4.1073391427703188</v>
      </c>
      <c r="Y150">
        <f>I150*'Coef Batter'!D$2</f>
        <v>15.246828724426214</v>
      </c>
      <c r="Z150">
        <f>J150*'Coef Batter'!E$2</f>
        <v>-5.419982271019534</v>
      </c>
      <c r="AA150">
        <f>K150*'Coef Batter'!F$2</f>
        <v>-2.5679281299493359</v>
      </c>
      <c r="AB150">
        <f>L150*'Coef Batter'!G$2</f>
        <v>-1.076939344348544</v>
      </c>
      <c r="AC150">
        <f>M150*'Coef Batter'!H$2</f>
        <v>0.48043254514568279</v>
      </c>
      <c r="AD150">
        <f>N150*'Coef Batter'!I$2</f>
        <v>-5.1138969883786967</v>
      </c>
      <c r="AE150">
        <f>O150*'Coef Batter'!J$2</f>
        <v>29.169441885312498</v>
      </c>
      <c r="AF150">
        <f>P150*'Coef Batter'!K$2</f>
        <v>-15.524026573034467</v>
      </c>
      <c r="AG150">
        <f>Q150*'Coef Batter'!L$2</f>
        <v>14.006097476396418</v>
      </c>
      <c r="AH150">
        <f>R150*'Coef Batter'!M$2</f>
        <v>9.9773427862416479</v>
      </c>
      <c r="AI150">
        <f>S150*'Coef Batter'!N$2</f>
        <v>-9.9560418660837896E-2</v>
      </c>
      <c r="AJ150">
        <f>T150*'Coef Batter'!O$2</f>
        <v>-10.93144186136535</v>
      </c>
      <c r="AK150">
        <f>U150*'Coef Batter'!P$2</f>
        <v>-0.807468536849556</v>
      </c>
      <c r="AL150">
        <f t="shared" si="4"/>
        <v>-4.0295978510207453</v>
      </c>
      <c r="AM150">
        <f t="shared" si="5"/>
        <v>1.7470822255137009E-2</v>
      </c>
      <c r="AN150" s="2"/>
    </row>
    <row r="151" spans="1:40" x14ac:dyDescent="0.45">
      <c r="A151">
        <f>'All B'!A155</f>
        <v>150</v>
      </c>
      <c r="B151" t="str">
        <f>'All B'!B155</f>
        <v>Willie Mays</v>
      </c>
      <c r="C151">
        <f>'All B'!C155</f>
        <v>1957</v>
      </c>
      <c r="D151">
        <f>'All B'!D155</f>
        <v>26</v>
      </c>
      <c r="E151" t="str">
        <f>'All B'!E155</f>
        <v>NYG</v>
      </c>
      <c r="F151" t="str">
        <f>'All B'!F155</f>
        <v>NL</v>
      </c>
      <c r="G151">
        <f>'All B'!H155</f>
        <v>669</v>
      </c>
      <c r="H151">
        <f>'All B'!J155</f>
        <v>112</v>
      </c>
      <c r="I151">
        <f>'All B'!K155</f>
        <v>195</v>
      </c>
      <c r="J151">
        <f>'All B'!L155</f>
        <v>114</v>
      </c>
      <c r="K151">
        <f>'All B'!M155</f>
        <v>26</v>
      </c>
      <c r="L151">
        <f>'All B'!N155</f>
        <v>20</v>
      </c>
      <c r="M151">
        <f>'All B'!Q155</f>
        <v>38</v>
      </c>
      <c r="N151">
        <f>'All B'!S155</f>
        <v>76</v>
      </c>
      <c r="O151">
        <f>'All B'!Y155</f>
        <v>173</v>
      </c>
      <c r="P151">
        <f>'All B'!AF155</f>
        <v>8.3000000000000007</v>
      </c>
      <c r="Q151">
        <f>'All B'!AH155</f>
        <v>5.8</v>
      </c>
      <c r="R151">
        <f>'All B'!AI155</f>
        <v>8.1</v>
      </c>
      <c r="S151">
        <f>'All B'!AJ155</f>
        <v>0.2</v>
      </c>
      <c r="T151">
        <f>'All B'!AK155</f>
        <v>54</v>
      </c>
      <c r="U151">
        <f>'All B'!AN155</f>
        <v>1</v>
      </c>
      <c r="V151">
        <f>'Coef Batter'!$A$2</f>
        <v>-47.217614202620098</v>
      </c>
      <c r="W151">
        <f>G151*'Coef Batter'!B$2</f>
        <v>12.178681279188726</v>
      </c>
      <c r="X151">
        <f>H151*'Coef Batter'!C$2</f>
        <v>3.8984913897480991</v>
      </c>
      <c r="Y151">
        <f>I151*'Coef Batter'!D$2</f>
        <v>18.817288615589312</v>
      </c>
      <c r="Z151">
        <f>J151*'Coef Batter'!E$2</f>
        <v>-6.7898678999585371</v>
      </c>
      <c r="AA151">
        <f>K151*'Coef Batter'!F$2</f>
        <v>-2.384504692095812</v>
      </c>
      <c r="AB151">
        <f>L151*'Coef Batter'!G$2</f>
        <v>-2.6923483608713599</v>
      </c>
      <c r="AC151">
        <f>M151*'Coef Batter'!H$2</f>
        <v>1.5213697262946622</v>
      </c>
      <c r="AD151">
        <f>N151*'Coef Batter'!I$2</f>
        <v>-3.2936963653964484</v>
      </c>
      <c r="AE151">
        <f>O151*'Coef Batter'!J$2</f>
        <v>32.142123860885746</v>
      </c>
      <c r="AF151">
        <f>P151*'Coef Batter'!K$2</f>
        <v>-15.524026573034467</v>
      </c>
      <c r="AG151">
        <f>Q151*'Coef Batter'!L$2</f>
        <v>12.693025837984253</v>
      </c>
      <c r="AH151">
        <f>R151*'Coef Batter'!M$2</f>
        <v>11.884775965964314</v>
      </c>
      <c r="AI151">
        <f>S151*'Coef Batter'!N$2</f>
        <v>-2.21245374801862E-2</v>
      </c>
      <c r="AJ151">
        <f>T151*'Coef Batter'!O$2</f>
        <v>-11.805957210274578</v>
      </c>
      <c r="AK151">
        <f>U151*'Coef Batter'!P$2</f>
        <v>-0.134578089474926</v>
      </c>
      <c r="AL151">
        <f t="shared" si="4"/>
        <v>3.2710387444486941</v>
      </c>
      <c r="AM151">
        <f t="shared" si="5"/>
        <v>0.96342179495542035</v>
      </c>
      <c r="AN151" s="2"/>
    </row>
    <row r="152" spans="1:40" x14ac:dyDescent="0.45">
      <c r="A152">
        <f>'All B'!A156</f>
        <v>151</v>
      </c>
      <c r="B152" t="str">
        <f>'All B'!B156</f>
        <v>José Bautista</v>
      </c>
      <c r="C152">
        <f>'All B'!C156</f>
        <v>2011</v>
      </c>
      <c r="D152">
        <f>'All B'!D156</f>
        <v>30</v>
      </c>
      <c r="E152" t="str">
        <f>'All B'!E156</f>
        <v>TOR</v>
      </c>
      <c r="F152" t="str">
        <f>'All B'!F156</f>
        <v>AL</v>
      </c>
      <c r="G152">
        <f>'All B'!H156</f>
        <v>655</v>
      </c>
      <c r="H152">
        <f>'All B'!J156</f>
        <v>105</v>
      </c>
      <c r="I152">
        <f>'All B'!K156</f>
        <v>155</v>
      </c>
      <c r="J152">
        <f>'All B'!L156</f>
        <v>86</v>
      </c>
      <c r="K152">
        <f>'All B'!M156</f>
        <v>24</v>
      </c>
      <c r="L152">
        <f>'All B'!N156</f>
        <v>2</v>
      </c>
      <c r="M152">
        <f>'All B'!Q156</f>
        <v>9</v>
      </c>
      <c r="N152">
        <f>'All B'!S156</f>
        <v>132</v>
      </c>
      <c r="O152">
        <f>'All B'!Y156</f>
        <v>182</v>
      </c>
      <c r="P152">
        <f>'All B'!AF156</f>
        <v>8.3000000000000007</v>
      </c>
      <c r="Q152">
        <f>'All B'!AH156</f>
        <v>6</v>
      </c>
      <c r="R152">
        <f>'All B'!AI156</f>
        <v>8.4</v>
      </c>
      <c r="S152">
        <f>'All B'!AJ156</f>
        <v>-0.5</v>
      </c>
      <c r="T152">
        <f>'All B'!AK156</f>
        <v>63</v>
      </c>
      <c r="U152">
        <f>'All B'!AN156</f>
        <v>1</v>
      </c>
      <c r="V152">
        <f>'Coef Batter'!$A$2</f>
        <v>-47.217614202620098</v>
      </c>
      <c r="W152">
        <f>G152*'Coef Batter'!B$2</f>
        <v>11.923820983361161</v>
      </c>
      <c r="X152">
        <f>H152*'Coef Batter'!C$2</f>
        <v>3.6548356778888431</v>
      </c>
      <c r="Y152">
        <f>I152*'Coef Batter'!D$2</f>
        <v>14.95733197649407</v>
      </c>
      <c r="Z152">
        <f>J152*'Coef Batter'!E$2</f>
        <v>-5.1221810473371425</v>
      </c>
      <c r="AA152">
        <f>K152*'Coef Batter'!F$2</f>
        <v>-2.201081254242288</v>
      </c>
      <c r="AB152">
        <f>L152*'Coef Batter'!G$2</f>
        <v>-0.269234836087136</v>
      </c>
      <c r="AC152">
        <f>M152*'Coef Batter'!H$2</f>
        <v>0.36032440885926209</v>
      </c>
      <c r="AD152">
        <f>N152*'Coef Batter'!I$2</f>
        <v>-5.7206305293727793</v>
      </c>
      <c r="AE152">
        <f>O152*'Coef Batter'!J$2</f>
        <v>33.814257472145698</v>
      </c>
      <c r="AF152">
        <f>P152*'Coef Batter'!K$2</f>
        <v>-15.524026573034467</v>
      </c>
      <c r="AG152">
        <f>Q152*'Coef Batter'!L$2</f>
        <v>13.130716384121641</v>
      </c>
      <c r="AH152">
        <f>R152*'Coef Batter'!M$2</f>
        <v>12.324952853592624</v>
      </c>
      <c r="AI152">
        <f>S152*'Coef Batter'!N$2</f>
        <v>5.5311343700465497E-2</v>
      </c>
      <c r="AJ152">
        <f>T152*'Coef Batter'!O$2</f>
        <v>-13.773616745320341</v>
      </c>
      <c r="AK152">
        <f>U152*'Coef Batter'!P$2</f>
        <v>-0.134578089474926</v>
      </c>
      <c r="AL152">
        <f t="shared" si="4"/>
        <v>0.25858782267458524</v>
      </c>
      <c r="AM152">
        <f t="shared" si="5"/>
        <v>0.56428911570521134</v>
      </c>
      <c r="AN152" s="2"/>
    </row>
    <row r="153" spans="1:40" x14ac:dyDescent="0.45">
      <c r="A153">
        <f>'All B'!A157</f>
        <v>152</v>
      </c>
      <c r="B153" t="str">
        <f>'All B'!B157</f>
        <v>Todd Helton</v>
      </c>
      <c r="C153">
        <f>'All B'!C157</f>
        <v>2004</v>
      </c>
      <c r="D153">
        <f>'All B'!D157</f>
        <v>30</v>
      </c>
      <c r="E153" t="str">
        <f>'All B'!E157</f>
        <v>COL</v>
      </c>
      <c r="F153" t="str">
        <f>'All B'!F157</f>
        <v>NL</v>
      </c>
      <c r="G153">
        <f>'All B'!H157</f>
        <v>683</v>
      </c>
      <c r="H153">
        <f>'All B'!J157</f>
        <v>115</v>
      </c>
      <c r="I153">
        <f>'All B'!K157</f>
        <v>190</v>
      </c>
      <c r="J153">
        <f>'All B'!L157</f>
        <v>107</v>
      </c>
      <c r="K153">
        <f>'All B'!M157</f>
        <v>49</v>
      </c>
      <c r="L153">
        <f>'All B'!N157</f>
        <v>2</v>
      </c>
      <c r="M153">
        <f>'All B'!Q157</f>
        <v>3</v>
      </c>
      <c r="N153">
        <f>'All B'!S157</f>
        <v>127</v>
      </c>
      <c r="O153">
        <f>'All B'!Y157</f>
        <v>165</v>
      </c>
      <c r="P153">
        <f>'All B'!AF157</f>
        <v>8.3000000000000007</v>
      </c>
      <c r="Q153">
        <f>'All B'!AH157</f>
        <v>6.3</v>
      </c>
      <c r="R153">
        <f>'All B'!AI157</f>
        <v>7.1</v>
      </c>
      <c r="S153">
        <f>'All B'!AJ157</f>
        <v>0.3</v>
      </c>
      <c r="T153">
        <f>'All B'!AK157</f>
        <v>60</v>
      </c>
      <c r="U153">
        <f>'All B'!AN157</f>
        <v>1</v>
      </c>
      <c r="V153">
        <f>'Coef Batter'!$A$2</f>
        <v>-47.217614202620098</v>
      </c>
      <c r="W153">
        <f>G153*'Coef Batter'!B$2</f>
        <v>12.433541575016294</v>
      </c>
      <c r="X153">
        <f>H153*'Coef Batter'!C$2</f>
        <v>4.0029152662592091</v>
      </c>
      <c r="Y153">
        <f>I153*'Coef Batter'!D$2</f>
        <v>18.334794035702409</v>
      </c>
      <c r="Z153">
        <f>J153*'Coef Batter'!E$2</f>
        <v>-6.3729461868031887</v>
      </c>
      <c r="AA153">
        <f>K153*'Coef Batter'!F$2</f>
        <v>-4.4938742274113377</v>
      </c>
      <c r="AB153">
        <f>L153*'Coef Batter'!G$2</f>
        <v>-0.269234836087136</v>
      </c>
      <c r="AC153">
        <f>M153*'Coef Batter'!H$2</f>
        <v>0.1201081362864207</v>
      </c>
      <c r="AD153">
        <f>N153*'Coef Batter'!I$2</f>
        <v>-5.5039399790177495</v>
      </c>
      <c r="AE153">
        <f>O153*'Coef Batter'!J$2</f>
        <v>30.65578287309912</v>
      </c>
      <c r="AF153">
        <f>P153*'Coef Batter'!K$2</f>
        <v>-15.524026573034467</v>
      </c>
      <c r="AG153">
        <f>Q153*'Coef Batter'!L$2</f>
        <v>13.787252203327723</v>
      </c>
      <c r="AH153">
        <f>R153*'Coef Batter'!M$2</f>
        <v>10.417519673869956</v>
      </c>
      <c r="AI153">
        <f>S153*'Coef Batter'!N$2</f>
        <v>-3.3186806220279294E-2</v>
      </c>
      <c r="AJ153">
        <f>T153*'Coef Batter'!O$2</f>
        <v>-13.117730233638421</v>
      </c>
      <c r="AK153">
        <f>U153*'Coef Batter'!P$2</f>
        <v>-0.134578089474926</v>
      </c>
      <c r="AL153">
        <f t="shared" si="4"/>
        <v>-2.9152173707464732</v>
      </c>
      <c r="AM153">
        <f t="shared" si="5"/>
        <v>5.140642036185223E-2</v>
      </c>
      <c r="AN153" s="2"/>
    </row>
    <row r="154" spans="1:40" x14ac:dyDescent="0.45">
      <c r="A154">
        <f>'All B'!A158</f>
        <v>153</v>
      </c>
      <c r="B154" t="str">
        <f>'All B'!B158</f>
        <v>Pete Rose</v>
      </c>
      <c r="C154">
        <f>'All B'!C158</f>
        <v>1973</v>
      </c>
      <c r="D154">
        <f>'All B'!D158</f>
        <v>32</v>
      </c>
      <c r="E154" t="str">
        <f>'All B'!E158</f>
        <v>CIN</v>
      </c>
      <c r="F154" t="str">
        <f>'All B'!F158</f>
        <v>NL</v>
      </c>
      <c r="G154">
        <f>'All B'!H158</f>
        <v>752</v>
      </c>
      <c r="H154">
        <f>'All B'!J158</f>
        <v>115</v>
      </c>
      <c r="I154">
        <f>'All B'!K158</f>
        <v>230</v>
      </c>
      <c r="J154">
        <f>'All B'!L158</f>
        <v>181</v>
      </c>
      <c r="K154">
        <f>'All B'!M158</f>
        <v>36</v>
      </c>
      <c r="L154">
        <f>'All B'!N158</f>
        <v>8</v>
      </c>
      <c r="M154">
        <f>'All B'!Q158</f>
        <v>10</v>
      </c>
      <c r="N154">
        <f>'All B'!S158</f>
        <v>65</v>
      </c>
      <c r="O154">
        <f>'All B'!Y158</f>
        <v>138</v>
      </c>
      <c r="P154">
        <f>'All B'!AF158</f>
        <v>8.3000000000000007</v>
      </c>
      <c r="Q154">
        <f>'All B'!AH158</f>
        <v>6.1</v>
      </c>
      <c r="R154">
        <f>'All B'!AI158</f>
        <v>6.1</v>
      </c>
      <c r="S154">
        <f>'All B'!AJ158</f>
        <v>1.4</v>
      </c>
      <c r="T154">
        <f>'All B'!AK158</f>
        <v>42</v>
      </c>
      <c r="U154">
        <f>'All B'!AN158</f>
        <v>2</v>
      </c>
      <c r="V154">
        <f>'Coef Batter'!$A$2</f>
        <v>-47.217614202620098</v>
      </c>
      <c r="W154">
        <f>G154*'Coef Batter'!B$2</f>
        <v>13.689638747309301</v>
      </c>
      <c r="X154">
        <f>H154*'Coef Batter'!C$2</f>
        <v>4.0029152662592091</v>
      </c>
      <c r="Y154">
        <f>I154*'Coef Batter'!D$2</f>
        <v>22.194750674797653</v>
      </c>
      <c r="Z154">
        <f>J154*'Coef Batter'!E$2</f>
        <v>-10.78040429730259</v>
      </c>
      <c r="AA154">
        <f>K154*'Coef Batter'!F$2</f>
        <v>-3.3016218813634319</v>
      </c>
      <c r="AB154">
        <f>L154*'Coef Batter'!G$2</f>
        <v>-1.076939344348544</v>
      </c>
      <c r="AC154">
        <f>M154*'Coef Batter'!H$2</f>
        <v>0.40036045428806899</v>
      </c>
      <c r="AD154">
        <f>N154*'Coef Batter'!I$2</f>
        <v>-2.8169771546153837</v>
      </c>
      <c r="AE154">
        <f>O154*'Coef Batter'!J$2</f>
        <v>25.639382039319266</v>
      </c>
      <c r="AF154">
        <f>P154*'Coef Batter'!K$2</f>
        <v>-15.524026573034467</v>
      </c>
      <c r="AG154">
        <f>Q154*'Coef Batter'!L$2</f>
        <v>13.349561657190334</v>
      </c>
      <c r="AH154">
        <f>R154*'Coef Batter'!M$2</f>
        <v>8.9502633817755957</v>
      </c>
      <c r="AI154">
        <f>S154*'Coef Batter'!N$2</f>
        <v>-0.15487176236130337</v>
      </c>
      <c r="AJ154">
        <f>T154*'Coef Batter'!O$2</f>
        <v>-9.1824111635468935</v>
      </c>
      <c r="AK154">
        <f>U154*'Coef Batter'!P$2</f>
        <v>-0.269156178949852</v>
      </c>
      <c r="AL154">
        <f t="shared" si="4"/>
        <v>-2.097150337203133</v>
      </c>
      <c r="AM154">
        <f t="shared" si="5"/>
        <v>0.10937410201711675</v>
      </c>
      <c r="AN154" s="2"/>
    </row>
    <row r="155" spans="1:40" x14ac:dyDescent="0.45">
      <c r="A155">
        <f>'All B'!A159</f>
        <v>154</v>
      </c>
      <c r="B155" t="str">
        <f>'All B'!B159</f>
        <v>Ronald Acuña Jr.</v>
      </c>
      <c r="C155">
        <f>'All B'!C159</f>
        <v>2023</v>
      </c>
      <c r="D155">
        <f>'All B'!D159</f>
        <v>25</v>
      </c>
      <c r="E155" t="str">
        <f>'All B'!E159</f>
        <v>ATL</v>
      </c>
      <c r="F155" t="str">
        <f>'All B'!F159</f>
        <v>NL</v>
      </c>
      <c r="G155">
        <f>'All B'!H159</f>
        <v>735</v>
      </c>
      <c r="H155">
        <f>'All B'!J159</f>
        <v>149</v>
      </c>
      <c r="I155">
        <f>'All B'!K159</f>
        <v>217</v>
      </c>
      <c r="J155">
        <f>'All B'!L159</f>
        <v>137</v>
      </c>
      <c r="K155">
        <f>'All B'!M159</f>
        <v>35</v>
      </c>
      <c r="L155">
        <f>'All B'!N159</f>
        <v>4</v>
      </c>
      <c r="M155">
        <f>'All B'!Q159</f>
        <v>73</v>
      </c>
      <c r="N155">
        <f>'All B'!S159</f>
        <v>80</v>
      </c>
      <c r="O155">
        <f>'All B'!Y159</f>
        <v>169</v>
      </c>
      <c r="P155">
        <f>'All B'!AF159</f>
        <v>8.1999999999999993</v>
      </c>
      <c r="Q155">
        <f>'All B'!AH159</f>
        <v>6.1</v>
      </c>
      <c r="R155">
        <f>'All B'!AI159</f>
        <v>8.5</v>
      </c>
      <c r="S155">
        <f>'All B'!AJ159</f>
        <v>-0.7</v>
      </c>
      <c r="T155">
        <f>'All B'!AK159</f>
        <v>63</v>
      </c>
      <c r="U155">
        <f>'All B'!AN159</f>
        <v>6</v>
      </c>
      <c r="V155">
        <f>'Coef Batter'!$A$2</f>
        <v>-47.217614202620098</v>
      </c>
      <c r="W155">
        <f>G155*'Coef Batter'!B$2</f>
        <v>13.380165530947256</v>
      </c>
      <c r="X155">
        <f>H155*'Coef Batter'!C$2</f>
        <v>5.186385866718453</v>
      </c>
      <c r="Y155">
        <f>I155*'Coef Batter'!D$2</f>
        <v>20.940264767091698</v>
      </c>
      <c r="Z155">
        <f>J155*'Coef Batter'!E$2</f>
        <v>-8.1597535288975411</v>
      </c>
      <c r="AA155">
        <f>K155*'Coef Batter'!F$2</f>
        <v>-3.2099101624366702</v>
      </c>
      <c r="AB155">
        <f>L155*'Coef Batter'!G$2</f>
        <v>-0.538469672174272</v>
      </c>
      <c r="AC155">
        <f>M155*'Coef Batter'!H$2</f>
        <v>2.9226313163029038</v>
      </c>
      <c r="AD155">
        <f>N155*'Coef Batter'!I$2</f>
        <v>-3.4670488056804722</v>
      </c>
      <c r="AE155">
        <f>O155*'Coef Batter'!J$2</f>
        <v>31.398953366992433</v>
      </c>
      <c r="AF155">
        <f>P155*'Coef Batter'!K$2</f>
        <v>-15.336990108299108</v>
      </c>
      <c r="AG155">
        <f>Q155*'Coef Batter'!L$2</f>
        <v>13.349561657190334</v>
      </c>
      <c r="AH155">
        <f>R155*'Coef Batter'!M$2</f>
        <v>12.471678482802059</v>
      </c>
      <c r="AI155">
        <f>S155*'Coef Batter'!N$2</f>
        <v>7.7435881180651686E-2</v>
      </c>
      <c r="AJ155">
        <f>T155*'Coef Batter'!O$2</f>
        <v>-13.773616745320341</v>
      </c>
      <c r="AK155">
        <f>U155*'Coef Batter'!P$2</f>
        <v>-0.807468536849556</v>
      </c>
      <c r="AL155">
        <f t="shared" si="4"/>
        <v>7.2162051069477267</v>
      </c>
      <c r="AM155">
        <f t="shared" si="5"/>
        <v>0.99926595441184773</v>
      </c>
      <c r="AN155" s="2"/>
    </row>
    <row r="156" spans="1:40" x14ac:dyDescent="0.45">
      <c r="A156">
        <f>'All B'!A160</f>
        <v>155</v>
      </c>
      <c r="B156" t="str">
        <f>'All B'!B160</f>
        <v>Al Kaline</v>
      </c>
      <c r="C156">
        <f>'All B'!C160</f>
        <v>1955</v>
      </c>
      <c r="D156">
        <f>'All B'!D160</f>
        <v>20</v>
      </c>
      <c r="E156" t="str">
        <f>'All B'!E160</f>
        <v>DET</v>
      </c>
      <c r="F156" t="str">
        <f>'All B'!F160</f>
        <v>AL</v>
      </c>
      <c r="G156">
        <f>'All B'!H160</f>
        <v>681</v>
      </c>
      <c r="H156">
        <f>'All B'!J160</f>
        <v>121</v>
      </c>
      <c r="I156">
        <f>'All B'!K160</f>
        <v>200</v>
      </c>
      <c r="J156">
        <f>'All B'!L160</f>
        <v>141</v>
      </c>
      <c r="K156">
        <f>'All B'!M160</f>
        <v>24</v>
      </c>
      <c r="L156">
        <f>'All B'!N160</f>
        <v>8</v>
      </c>
      <c r="M156">
        <f>'All B'!Q160</f>
        <v>6</v>
      </c>
      <c r="N156">
        <f>'All B'!S160</f>
        <v>82</v>
      </c>
      <c r="O156">
        <f>'All B'!Y160</f>
        <v>162</v>
      </c>
      <c r="P156">
        <f>'All B'!AF160</f>
        <v>8.1999999999999993</v>
      </c>
      <c r="Q156">
        <f>'All B'!AH160</f>
        <v>6.2</v>
      </c>
      <c r="R156">
        <f>'All B'!AI160</f>
        <v>7.1</v>
      </c>
      <c r="S156">
        <f>'All B'!AJ160</f>
        <v>0.4</v>
      </c>
      <c r="T156">
        <f>'All B'!AK160</f>
        <v>53</v>
      </c>
      <c r="U156">
        <f>'All B'!AN160</f>
        <v>4</v>
      </c>
      <c r="V156">
        <f>'Coef Batter'!$A$2</f>
        <v>-47.217614202620098</v>
      </c>
      <c r="W156">
        <f>G156*'Coef Batter'!B$2</f>
        <v>12.397132961326641</v>
      </c>
      <c r="X156">
        <f>H156*'Coef Batter'!C$2</f>
        <v>4.2117630192814284</v>
      </c>
      <c r="Y156">
        <f>I156*'Coef Batter'!D$2</f>
        <v>19.29978319547622</v>
      </c>
      <c r="Z156">
        <f>J156*'Coef Batter'!E$2</f>
        <v>-8.3979945078434532</v>
      </c>
      <c r="AA156">
        <f>K156*'Coef Batter'!F$2</f>
        <v>-2.201081254242288</v>
      </c>
      <c r="AB156">
        <f>L156*'Coef Batter'!G$2</f>
        <v>-1.076939344348544</v>
      </c>
      <c r="AC156">
        <f>M156*'Coef Batter'!H$2</f>
        <v>0.24021627257284139</v>
      </c>
      <c r="AD156">
        <f>N156*'Coef Batter'!I$2</f>
        <v>-3.5537250258224837</v>
      </c>
      <c r="AE156">
        <f>O156*'Coef Batter'!J$2</f>
        <v>30.098405002679137</v>
      </c>
      <c r="AF156">
        <f>P156*'Coef Batter'!K$2</f>
        <v>-15.336990108299108</v>
      </c>
      <c r="AG156">
        <f>Q156*'Coef Batter'!L$2</f>
        <v>13.568406930259028</v>
      </c>
      <c r="AH156">
        <f>R156*'Coef Batter'!M$2</f>
        <v>10.417519673869956</v>
      </c>
      <c r="AI156">
        <f>S156*'Coef Batter'!N$2</f>
        <v>-4.4249074960372399E-2</v>
      </c>
      <c r="AJ156">
        <f>T156*'Coef Batter'!O$2</f>
        <v>-11.587328373047271</v>
      </c>
      <c r="AK156">
        <f>U156*'Coef Batter'!P$2</f>
        <v>-0.538312357899704</v>
      </c>
      <c r="AL156">
        <f t="shared" si="4"/>
        <v>0.27899280638192359</v>
      </c>
      <c r="AM156">
        <f t="shared" si="5"/>
        <v>0.56929927972847816</v>
      </c>
      <c r="AN156" s="2"/>
    </row>
    <row r="157" spans="1:40" x14ac:dyDescent="0.45">
      <c r="A157">
        <f>'All B'!A161</f>
        <v>156</v>
      </c>
      <c r="B157" t="str">
        <f>'All B'!B161</f>
        <v>Eddie Stanky</v>
      </c>
      <c r="C157">
        <f>'All B'!C161</f>
        <v>1950</v>
      </c>
      <c r="D157">
        <f>'All B'!D161</f>
        <v>34</v>
      </c>
      <c r="E157" t="str">
        <f>'All B'!E161</f>
        <v>NYG</v>
      </c>
      <c r="F157" t="str">
        <f>'All B'!F161</f>
        <v>NL</v>
      </c>
      <c r="G157">
        <f>'All B'!H161</f>
        <v>692</v>
      </c>
      <c r="H157">
        <f>'All B'!J161</f>
        <v>115</v>
      </c>
      <c r="I157">
        <f>'All B'!K161</f>
        <v>158</v>
      </c>
      <c r="J157">
        <f>'All B'!L161</f>
        <v>120</v>
      </c>
      <c r="K157">
        <f>'All B'!M161</f>
        <v>25</v>
      </c>
      <c r="L157">
        <f>'All B'!N161</f>
        <v>5</v>
      </c>
      <c r="M157">
        <f>'All B'!Q161</f>
        <v>9</v>
      </c>
      <c r="N157">
        <f>'All B'!S161</f>
        <v>144</v>
      </c>
      <c r="O157">
        <f>'All B'!Y161</f>
        <v>130</v>
      </c>
      <c r="P157">
        <f>'All B'!AF161</f>
        <v>8.1999999999999993</v>
      </c>
      <c r="Q157">
        <f>'All B'!AH161</f>
        <v>5.7</v>
      </c>
      <c r="R157">
        <f>'All B'!AI161</f>
        <v>7</v>
      </c>
      <c r="S157">
        <f>'All B'!AJ161</f>
        <v>2.1</v>
      </c>
      <c r="T157">
        <f>'All B'!AK161</f>
        <v>37</v>
      </c>
      <c r="U157">
        <f>'All B'!AN161</f>
        <v>2</v>
      </c>
      <c r="V157">
        <f>'Coef Batter'!$A$2</f>
        <v>-47.217614202620098</v>
      </c>
      <c r="W157">
        <f>G157*'Coef Batter'!B$2</f>
        <v>12.597380336619729</v>
      </c>
      <c r="X157">
        <f>H157*'Coef Batter'!C$2</f>
        <v>4.0029152662592091</v>
      </c>
      <c r="Y157">
        <f>I157*'Coef Batter'!D$2</f>
        <v>15.246828724426214</v>
      </c>
      <c r="Z157">
        <f>J157*'Coef Batter'!E$2</f>
        <v>-7.147229368377408</v>
      </c>
      <c r="AA157">
        <f>K157*'Coef Batter'!F$2</f>
        <v>-2.2927929731690497</v>
      </c>
      <c r="AB157">
        <f>L157*'Coef Batter'!G$2</f>
        <v>-0.67308709021783997</v>
      </c>
      <c r="AC157">
        <f>M157*'Coef Batter'!H$2</f>
        <v>0.36032440885926209</v>
      </c>
      <c r="AD157">
        <f>N157*'Coef Batter'!I$2</f>
        <v>-6.24068785022485</v>
      </c>
      <c r="AE157">
        <f>O157*'Coef Batter'!J$2</f>
        <v>24.153041051532639</v>
      </c>
      <c r="AF157">
        <f>P157*'Coef Batter'!K$2</f>
        <v>-15.336990108299108</v>
      </c>
      <c r="AG157">
        <f>Q157*'Coef Batter'!L$2</f>
        <v>12.474180564915558</v>
      </c>
      <c r="AH157">
        <f>R157*'Coef Batter'!M$2</f>
        <v>10.270794044660519</v>
      </c>
      <c r="AI157">
        <f>S157*'Coef Batter'!N$2</f>
        <v>-0.2323076435419551</v>
      </c>
      <c r="AJ157">
        <f>T157*'Coef Batter'!O$2</f>
        <v>-8.0892669774103592</v>
      </c>
      <c r="AK157">
        <f>U157*'Coef Batter'!P$2</f>
        <v>-0.269156178949852</v>
      </c>
      <c r="AL157">
        <f t="shared" si="4"/>
        <v>-8.3936679955373918</v>
      </c>
      <c r="AM157">
        <f t="shared" si="5"/>
        <v>2.2624450439661953E-4</v>
      </c>
      <c r="AN157" s="2"/>
    </row>
    <row r="158" spans="1:40" x14ac:dyDescent="0.45">
      <c r="A158">
        <f>'All B'!A162</f>
        <v>157</v>
      </c>
      <c r="B158" t="str">
        <f>'All B'!B162</f>
        <v>Chase Utley</v>
      </c>
      <c r="C158">
        <f>'All B'!C162</f>
        <v>2009</v>
      </c>
      <c r="D158">
        <f>'All B'!D162</f>
        <v>30</v>
      </c>
      <c r="E158" t="str">
        <f>'All B'!E162</f>
        <v>PHI</v>
      </c>
      <c r="F158" t="str">
        <f>'All B'!F162</f>
        <v>NL</v>
      </c>
      <c r="G158">
        <f>'All B'!H162</f>
        <v>687</v>
      </c>
      <c r="H158">
        <f>'All B'!J162</f>
        <v>112</v>
      </c>
      <c r="I158">
        <f>'All B'!K162</f>
        <v>161</v>
      </c>
      <c r="J158">
        <f>'All B'!L162</f>
        <v>98</v>
      </c>
      <c r="K158">
        <f>'All B'!M162</f>
        <v>28</v>
      </c>
      <c r="L158">
        <f>'All B'!N162</f>
        <v>4</v>
      </c>
      <c r="M158">
        <f>'All B'!Q162</f>
        <v>23</v>
      </c>
      <c r="N158">
        <f>'All B'!S162</f>
        <v>88</v>
      </c>
      <c r="O158">
        <f>'All B'!Y162</f>
        <v>137</v>
      </c>
      <c r="P158">
        <f>'All B'!AF162</f>
        <v>8.1999999999999993</v>
      </c>
      <c r="Q158">
        <f>'All B'!AH162</f>
        <v>6.2</v>
      </c>
      <c r="R158">
        <f>'All B'!AI162</f>
        <v>7</v>
      </c>
      <c r="S158">
        <f>'All B'!AJ162</f>
        <v>1.6</v>
      </c>
      <c r="T158">
        <f>'All B'!AK162</f>
        <v>33</v>
      </c>
      <c r="U158">
        <f>'All B'!AN162</f>
        <v>13</v>
      </c>
      <c r="V158">
        <f>'Coef Batter'!$A$2</f>
        <v>-47.217614202620098</v>
      </c>
      <c r="W158">
        <f>G158*'Coef Batter'!B$2</f>
        <v>12.506358802395598</v>
      </c>
      <c r="X158">
        <f>H158*'Coef Batter'!C$2</f>
        <v>3.8984913897480991</v>
      </c>
      <c r="Y158">
        <f>I158*'Coef Batter'!D$2</f>
        <v>15.536325472358357</v>
      </c>
      <c r="Z158">
        <f>J158*'Coef Batter'!E$2</f>
        <v>-5.8369039841748833</v>
      </c>
      <c r="AA158">
        <f>K158*'Coef Batter'!F$2</f>
        <v>-2.5679281299493359</v>
      </c>
      <c r="AB158">
        <f>L158*'Coef Batter'!G$2</f>
        <v>-0.538469672174272</v>
      </c>
      <c r="AC158">
        <f>M158*'Coef Batter'!H$2</f>
        <v>0.92082904486255868</v>
      </c>
      <c r="AD158">
        <f>N158*'Coef Batter'!I$2</f>
        <v>-3.8137536862485195</v>
      </c>
      <c r="AE158">
        <f>O158*'Coef Batter'!J$2</f>
        <v>25.453589415845936</v>
      </c>
      <c r="AF158">
        <f>P158*'Coef Batter'!K$2</f>
        <v>-15.336990108299108</v>
      </c>
      <c r="AG158">
        <f>Q158*'Coef Batter'!L$2</f>
        <v>13.568406930259028</v>
      </c>
      <c r="AH158">
        <f>R158*'Coef Batter'!M$2</f>
        <v>10.270794044660519</v>
      </c>
      <c r="AI158">
        <f>S158*'Coef Batter'!N$2</f>
        <v>-0.1769962998414896</v>
      </c>
      <c r="AJ158">
        <f>T158*'Coef Batter'!O$2</f>
        <v>-7.2147516285011308</v>
      </c>
      <c r="AK158">
        <f>U158*'Coef Batter'!P$2</f>
        <v>-1.749515163174038</v>
      </c>
      <c r="AL158">
        <f t="shared" si="4"/>
        <v>-2.2981277748527842</v>
      </c>
      <c r="AM158">
        <f t="shared" si="5"/>
        <v>9.1278136633999321E-2</v>
      </c>
      <c r="AN158" s="2"/>
    </row>
    <row r="159" spans="1:40" x14ac:dyDescent="0.45">
      <c r="A159">
        <f>'All B'!A163</f>
        <v>158</v>
      </c>
      <c r="B159" t="str">
        <f>'All B'!B163</f>
        <v>Roberto Clemente</v>
      </c>
      <c r="C159">
        <f>'All B'!C163</f>
        <v>1966</v>
      </c>
      <c r="D159">
        <f>'All B'!D163</f>
        <v>31</v>
      </c>
      <c r="E159" t="str">
        <f>'All B'!E163</f>
        <v>PIT</v>
      </c>
      <c r="F159" t="str">
        <f>'All B'!F163</f>
        <v>NL</v>
      </c>
      <c r="G159">
        <f>'All B'!H163</f>
        <v>690</v>
      </c>
      <c r="H159">
        <f>'All B'!J163</f>
        <v>105</v>
      </c>
      <c r="I159">
        <f>'All B'!K163</f>
        <v>202</v>
      </c>
      <c r="J159">
        <f>'All B'!L163</f>
        <v>131</v>
      </c>
      <c r="K159">
        <f>'All B'!M163</f>
        <v>31</v>
      </c>
      <c r="L159">
        <f>'All B'!N163</f>
        <v>11</v>
      </c>
      <c r="M159">
        <f>'All B'!Q163</f>
        <v>7</v>
      </c>
      <c r="N159">
        <f>'All B'!S163</f>
        <v>46</v>
      </c>
      <c r="O159">
        <f>'All B'!Y163</f>
        <v>146</v>
      </c>
      <c r="P159">
        <f>'All B'!AF163</f>
        <v>8.1999999999999993</v>
      </c>
      <c r="Q159">
        <f>'All B'!AH163</f>
        <v>5.9</v>
      </c>
      <c r="R159">
        <f>'All B'!AI163</f>
        <v>6.1</v>
      </c>
      <c r="S159">
        <f>'All B'!AJ163</f>
        <v>1.3</v>
      </c>
      <c r="T159">
        <f>'All B'!AK163</f>
        <v>36</v>
      </c>
      <c r="U159">
        <f>'All B'!AN163</f>
        <v>5</v>
      </c>
      <c r="V159">
        <f>'Coef Batter'!$A$2</f>
        <v>-47.217614202620098</v>
      </c>
      <c r="W159">
        <f>G159*'Coef Batter'!B$2</f>
        <v>12.560971722930077</v>
      </c>
      <c r="X159">
        <f>H159*'Coef Batter'!C$2</f>
        <v>3.6548356778888431</v>
      </c>
      <c r="Y159">
        <f>I159*'Coef Batter'!D$2</f>
        <v>19.492781027430983</v>
      </c>
      <c r="Z159">
        <f>J159*'Coef Batter'!E$2</f>
        <v>-7.8023920604786703</v>
      </c>
      <c r="AA159">
        <f>K159*'Coef Batter'!F$2</f>
        <v>-2.8430632867296222</v>
      </c>
      <c r="AB159">
        <f>L159*'Coef Batter'!G$2</f>
        <v>-1.4807915984792479</v>
      </c>
      <c r="AC159">
        <f>M159*'Coef Batter'!H$2</f>
        <v>0.28025231800164829</v>
      </c>
      <c r="AD159">
        <f>N159*'Coef Batter'!I$2</f>
        <v>-1.9935530632662715</v>
      </c>
      <c r="AE159">
        <f>O159*'Coef Batter'!J$2</f>
        <v>27.125723027105888</v>
      </c>
      <c r="AF159">
        <f>P159*'Coef Batter'!K$2</f>
        <v>-15.336990108299108</v>
      </c>
      <c r="AG159">
        <f>Q159*'Coef Batter'!L$2</f>
        <v>12.911871111052948</v>
      </c>
      <c r="AH159">
        <f>R159*'Coef Batter'!M$2</f>
        <v>8.9502633817755957</v>
      </c>
      <c r="AI159">
        <f>S159*'Coef Batter'!N$2</f>
        <v>-0.14380949362121029</v>
      </c>
      <c r="AJ159">
        <f>T159*'Coef Batter'!O$2</f>
        <v>-7.8706381401830523</v>
      </c>
      <c r="AK159">
        <f>U159*'Coef Batter'!P$2</f>
        <v>-0.67289044737463</v>
      </c>
      <c r="AL159">
        <f t="shared" si="4"/>
        <v>-0.38504413486592659</v>
      </c>
      <c r="AM159">
        <f t="shared" si="5"/>
        <v>0.40491089143750136</v>
      </c>
      <c r="AN159" s="2"/>
    </row>
    <row r="160" spans="1:40" x14ac:dyDescent="0.45">
      <c r="A160">
        <f>'All B'!A164</f>
        <v>159</v>
      </c>
      <c r="B160" t="str">
        <f>'All B'!B164</f>
        <v>Roberto Clemente</v>
      </c>
      <c r="C160">
        <f>'All B'!C164</f>
        <v>1968</v>
      </c>
      <c r="D160">
        <f>'All B'!D164</f>
        <v>33</v>
      </c>
      <c r="E160" t="str">
        <f>'All B'!E164</f>
        <v>PIT</v>
      </c>
      <c r="F160" t="str">
        <f>'All B'!F164</f>
        <v>NL</v>
      </c>
      <c r="G160">
        <f>'All B'!H164</f>
        <v>557</v>
      </c>
      <c r="H160">
        <f>'All B'!J164</f>
        <v>74</v>
      </c>
      <c r="I160">
        <f>'All B'!K164</f>
        <v>146</v>
      </c>
      <c r="J160">
        <f>'All B'!L164</f>
        <v>98</v>
      </c>
      <c r="K160">
        <f>'All B'!M164</f>
        <v>18</v>
      </c>
      <c r="L160">
        <f>'All B'!N164</f>
        <v>12</v>
      </c>
      <c r="M160">
        <f>'All B'!Q164</f>
        <v>2</v>
      </c>
      <c r="N160">
        <f>'All B'!S164</f>
        <v>51</v>
      </c>
      <c r="O160">
        <f>'All B'!Y164</f>
        <v>152</v>
      </c>
      <c r="P160">
        <f>'All B'!AF164</f>
        <v>8.1999999999999993</v>
      </c>
      <c r="Q160">
        <f>'All B'!AH164</f>
        <v>6.3</v>
      </c>
      <c r="R160">
        <f>'All B'!AI164</f>
        <v>4.9000000000000004</v>
      </c>
      <c r="S160">
        <f>'All B'!AJ164</f>
        <v>2.5</v>
      </c>
      <c r="T160">
        <f>'All B'!AK164</f>
        <v>30</v>
      </c>
      <c r="U160">
        <f>'All B'!AN164</f>
        <v>0</v>
      </c>
      <c r="V160">
        <f>'Coef Batter'!$A$2</f>
        <v>-47.217614202620098</v>
      </c>
      <c r="W160">
        <f>G160*'Coef Batter'!B$2</f>
        <v>10.139798912568192</v>
      </c>
      <c r="X160">
        <f>H160*'Coef Batter'!C$2</f>
        <v>2.5757889539407084</v>
      </c>
      <c r="Y160">
        <f>I160*'Coef Batter'!D$2</f>
        <v>14.08884173269764</v>
      </c>
      <c r="Z160">
        <f>J160*'Coef Batter'!E$2</f>
        <v>-5.8369039841748833</v>
      </c>
      <c r="AA160">
        <f>K160*'Coef Batter'!F$2</f>
        <v>-1.650810940681716</v>
      </c>
      <c r="AB160">
        <f>L160*'Coef Batter'!G$2</f>
        <v>-1.6154090165228161</v>
      </c>
      <c r="AC160">
        <f>M160*'Coef Batter'!H$2</f>
        <v>8.0072090857613798E-2</v>
      </c>
      <c r="AD160">
        <f>N160*'Coef Batter'!I$2</f>
        <v>-2.2102436136213011</v>
      </c>
      <c r="AE160">
        <f>O160*'Coef Batter'!J$2</f>
        <v>28.240478767945856</v>
      </c>
      <c r="AF160">
        <f>P160*'Coef Batter'!K$2</f>
        <v>-15.336990108299108</v>
      </c>
      <c r="AG160">
        <f>Q160*'Coef Batter'!L$2</f>
        <v>13.787252203327723</v>
      </c>
      <c r="AH160">
        <f>R160*'Coef Batter'!M$2</f>
        <v>7.1895558312623642</v>
      </c>
      <c r="AI160">
        <f>S160*'Coef Batter'!N$2</f>
        <v>-0.27655671850232749</v>
      </c>
      <c r="AJ160">
        <f>T160*'Coef Batter'!O$2</f>
        <v>-6.5588651168192103</v>
      </c>
      <c r="AK160">
        <f>U160*'Coef Batter'!P$2</f>
        <v>0</v>
      </c>
      <c r="AL160">
        <f t="shared" si="4"/>
        <v>-4.6016052086413586</v>
      </c>
      <c r="AM160">
        <f t="shared" si="5"/>
        <v>9.935998560524387E-3</v>
      </c>
      <c r="AN160" s="2"/>
    </row>
    <row r="161" spans="1:40" x14ac:dyDescent="0.45">
      <c r="A161">
        <f>'All B'!A165</f>
        <v>160</v>
      </c>
      <c r="B161" t="str">
        <f>'All B'!B165</f>
        <v>Alan Trammell</v>
      </c>
      <c r="C161">
        <f>'All B'!C165</f>
        <v>1987</v>
      </c>
      <c r="D161">
        <f>'All B'!D165</f>
        <v>29</v>
      </c>
      <c r="E161" t="str">
        <f>'All B'!E165</f>
        <v>DET</v>
      </c>
      <c r="F161" t="str">
        <f>'All B'!F165</f>
        <v>AL</v>
      </c>
      <c r="G161">
        <f>'All B'!H165</f>
        <v>668</v>
      </c>
      <c r="H161">
        <f>'All B'!J165</f>
        <v>109</v>
      </c>
      <c r="I161">
        <f>'All B'!K165</f>
        <v>205</v>
      </c>
      <c r="J161">
        <f>'All B'!L165</f>
        <v>140</v>
      </c>
      <c r="K161">
        <f>'All B'!M165</f>
        <v>34</v>
      </c>
      <c r="L161">
        <f>'All B'!N165</f>
        <v>3</v>
      </c>
      <c r="M161">
        <f>'All B'!Q165</f>
        <v>21</v>
      </c>
      <c r="N161">
        <f>'All B'!S165</f>
        <v>60</v>
      </c>
      <c r="O161">
        <f>'All B'!Y165</f>
        <v>155</v>
      </c>
      <c r="P161">
        <f>'All B'!AF165</f>
        <v>8.1999999999999993</v>
      </c>
      <c r="Q161">
        <f>'All B'!AH165</f>
        <v>6.2</v>
      </c>
      <c r="R161">
        <f>'All B'!AI165</f>
        <v>8.3000000000000007</v>
      </c>
      <c r="S161">
        <f>'All B'!AJ165</f>
        <v>1</v>
      </c>
      <c r="T161">
        <f>'All B'!AK165</f>
        <v>50</v>
      </c>
      <c r="U161">
        <f>'All B'!AN165</f>
        <v>6</v>
      </c>
      <c r="V161">
        <f>'Coef Batter'!$A$2</f>
        <v>-47.217614202620098</v>
      </c>
      <c r="W161">
        <f>G161*'Coef Batter'!B$2</f>
        <v>12.160476972343901</v>
      </c>
      <c r="X161">
        <f>H161*'Coef Batter'!C$2</f>
        <v>3.7940675132369894</v>
      </c>
      <c r="Y161">
        <f>I161*'Coef Batter'!D$2</f>
        <v>19.782277775363124</v>
      </c>
      <c r="Z161">
        <f>J161*'Coef Batter'!E$2</f>
        <v>-8.3384342631069757</v>
      </c>
      <c r="AA161">
        <f>K161*'Coef Batter'!F$2</f>
        <v>-3.1181984435099079</v>
      </c>
      <c r="AB161">
        <f>L161*'Coef Batter'!G$2</f>
        <v>-0.40385225413070402</v>
      </c>
      <c r="AC161">
        <f>M161*'Coef Batter'!H$2</f>
        <v>0.84075695400494488</v>
      </c>
      <c r="AD161">
        <f>N161*'Coef Batter'!I$2</f>
        <v>-2.6002866042603543</v>
      </c>
      <c r="AE161">
        <f>O161*'Coef Batter'!J$2</f>
        <v>28.79785663836584</v>
      </c>
      <c r="AF161">
        <f>P161*'Coef Batter'!K$2</f>
        <v>-15.336990108299108</v>
      </c>
      <c r="AG161">
        <f>Q161*'Coef Batter'!L$2</f>
        <v>13.568406930259028</v>
      </c>
      <c r="AH161">
        <f>R161*'Coef Batter'!M$2</f>
        <v>12.178227224383189</v>
      </c>
      <c r="AI161">
        <f>S161*'Coef Batter'!N$2</f>
        <v>-0.11062268740093099</v>
      </c>
      <c r="AJ161">
        <f>T161*'Coef Batter'!O$2</f>
        <v>-10.93144186136535</v>
      </c>
      <c r="AK161">
        <f>U161*'Coef Batter'!P$2</f>
        <v>-0.807468536849556</v>
      </c>
      <c r="AL161">
        <f t="shared" si="4"/>
        <v>2.2571610464140308</v>
      </c>
      <c r="AM161">
        <f t="shared" si="5"/>
        <v>0.90526644487775032</v>
      </c>
      <c r="AN161" s="2"/>
    </row>
    <row r="162" spans="1:40" x14ac:dyDescent="0.45">
      <c r="A162">
        <f>'All B'!A166</f>
        <v>161</v>
      </c>
      <c r="B162" t="str">
        <f>'All B'!B166</f>
        <v>Carlos Beltrán</v>
      </c>
      <c r="C162">
        <f>'All B'!C166</f>
        <v>2006</v>
      </c>
      <c r="D162">
        <f>'All B'!D166</f>
        <v>29</v>
      </c>
      <c r="E162" t="str">
        <f>'All B'!E166</f>
        <v>NYM</v>
      </c>
      <c r="F162" t="str">
        <f>'All B'!F166</f>
        <v>NL</v>
      </c>
      <c r="G162">
        <f>'All B'!H166</f>
        <v>617</v>
      </c>
      <c r="H162">
        <f>'All B'!J166</f>
        <v>127</v>
      </c>
      <c r="I162">
        <f>'All B'!K166</f>
        <v>140</v>
      </c>
      <c r="J162">
        <f>'All B'!L166</f>
        <v>60</v>
      </c>
      <c r="K162">
        <f>'All B'!M166</f>
        <v>38</v>
      </c>
      <c r="L162">
        <f>'All B'!N166</f>
        <v>1</v>
      </c>
      <c r="M162">
        <f>'All B'!Q166</f>
        <v>18</v>
      </c>
      <c r="N162">
        <f>'All B'!S166</f>
        <v>95</v>
      </c>
      <c r="O162">
        <f>'All B'!Y166</f>
        <v>150</v>
      </c>
      <c r="P162">
        <f>'All B'!AF166</f>
        <v>8.1999999999999993</v>
      </c>
      <c r="Q162">
        <f>'All B'!AH166</f>
        <v>6.4</v>
      </c>
      <c r="R162">
        <f>'All B'!AI166</f>
        <v>7</v>
      </c>
      <c r="S162">
        <f>'All B'!AJ166</f>
        <v>1.6</v>
      </c>
      <c r="T162">
        <f>'All B'!AK166</f>
        <v>45</v>
      </c>
      <c r="U162">
        <f>'All B'!AN166</f>
        <v>6</v>
      </c>
      <c r="V162">
        <f>'Coef Batter'!$A$2</f>
        <v>-47.217614202620098</v>
      </c>
      <c r="W162">
        <f>G162*'Coef Batter'!B$2</f>
        <v>11.232057323257765</v>
      </c>
      <c r="X162">
        <f>H162*'Coef Batter'!C$2</f>
        <v>4.4206107723036485</v>
      </c>
      <c r="Y162">
        <f>I162*'Coef Batter'!D$2</f>
        <v>13.509848236833353</v>
      </c>
      <c r="Z162">
        <f>J162*'Coef Batter'!E$2</f>
        <v>-3.573614684188704</v>
      </c>
      <c r="AA162">
        <f>K162*'Coef Batter'!F$2</f>
        <v>-3.4850453192169559</v>
      </c>
      <c r="AB162">
        <f>L162*'Coef Batter'!G$2</f>
        <v>-0.134617418043568</v>
      </c>
      <c r="AC162">
        <f>M162*'Coef Batter'!H$2</f>
        <v>0.72064881771852418</v>
      </c>
      <c r="AD162">
        <f>N162*'Coef Batter'!I$2</f>
        <v>-4.1171204567455604</v>
      </c>
      <c r="AE162">
        <f>O162*'Coef Batter'!J$2</f>
        <v>27.868893520999201</v>
      </c>
      <c r="AF162">
        <f>P162*'Coef Batter'!K$2</f>
        <v>-15.336990108299108</v>
      </c>
      <c r="AG162">
        <f>Q162*'Coef Batter'!L$2</f>
        <v>14.006097476396418</v>
      </c>
      <c r="AH162">
        <f>R162*'Coef Batter'!M$2</f>
        <v>10.270794044660519</v>
      </c>
      <c r="AI162">
        <f>S162*'Coef Batter'!N$2</f>
        <v>-0.1769962998414896</v>
      </c>
      <c r="AJ162">
        <f>T162*'Coef Batter'!O$2</f>
        <v>-9.8382976752288158</v>
      </c>
      <c r="AK162">
        <f>U162*'Coef Batter'!P$2</f>
        <v>-0.807468536849556</v>
      </c>
      <c r="AL162">
        <f t="shared" si="4"/>
        <v>-2.6588145088644319</v>
      </c>
      <c r="AM162">
        <f t="shared" si="5"/>
        <v>6.5447805925211475E-2</v>
      </c>
      <c r="AN162" s="2"/>
    </row>
    <row r="163" spans="1:40" x14ac:dyDescent="0.45">
      <c r="A163">
        <f>'All B'!A167</f>
        <v>162</v>
      </c>
      <c r="B163" t="str">
        <f>'All B'!B167</f>
        <v>Cal Ripken Jr.</v>
      </c>
      <c r="C163">
        <f>'All B'!C167</f>
        <v>1983</v>
      </c>
      <c r="D163">
        <f>'All B'!D167</f>
        <v>22</v>
      </c>
      <c r="E163" t="str">
        <f>'All B'!E167</f>
        <v>BAL</v>
      </c>
      <c r="F163" t="str">
        <f>'All B'!F167</f>
        <v>AL</v>
      </c>
      <c r="G163">
        <f>'All B'!H167</f>
        <v>726</v>
      </c>
      <c r="H163">
        <f>'All B'!J167</f>
        <v>121</v>
      </c>
      <c r="I163">
        <f>'All B'!K167</f>
        <v>211</v>
      </c>
      <c r="J163">
        <f>'All B'!L167</f>
        <v>135</v>
      </c>
      <c r="K163">
        <f>'All B'!M167</f>
        <v>47</v>
      </c>
      <c r="L163">
        <f>'All B'!N167</f>
        <v>2</v>
      </c>
      <c r="M163">
        <f>'All B'!Q167</f>
        <v>0</v>
      </c>
      <c r="N163">
        <f>'All B'!S167</f>
        <v>58</v>
      </c>
      <c r="O163">
        <f>'All B'!Y167</f>
        <v>144</v>
      </c>
      <c r="P163">
        <f>'All B'!AF167</f>
        <v>8.1999999999999993</v>
      </c>
      <c r="Q163">
        <f>'All B'!AH167</f>
        <v>6</v>
      </c>
      <c r="R163">
        <f>'All B'!AI167</f>
        <v>7.1</v>
      </c>
      <c r="S163">
        <f>'All B'!AJ167</f>
        <v>2.2999999999999998</v>
      </c>
      <c r="T163">
        <f>'All B'!AK167</f>
        <v>39</v>
      </c>
      <c r="U163">
        <f>'All B'!AN167</f>
        <v>-4</v>
      </c>
      <c r="V163">
        <f>'Coef Batter'!$A$2</f>
        <v>-47.217614202620098</v>
      </c>
      <c r="W163">
        <f>G163*'Coef Batter'!B$2</f>
        <v>13.216326769343819</v>
      </c>
      <c r="X163">
        <f>H163*'Coef Batter'!C$2</f>
        <v>4.2117630192814284</v>
      </c>
      <c r="Y163">
        <f>I163*'Coef Batter'!D$2</f>
        <v>20.361271271227412</v>
      </c>
      <c r="Z163">
        <f>J163*'Coef Batter'!E$2</f>
        <v>-8.0406330394245842</v>
      </c>
      <c r="AA163">
        <f>K163*'Coef Batter'!F$2</f>
        <v>-4.3104507895578141</v>
      </c>
      <c r="AB163">
        <f>L163*'Coef Batter'!G$2</f>
        <v>-0.269234836087136</v>
      </c>
      <c r="AC163">
        <f>M163*'Coef Batter'!H$2</f>
        <v>0</v>
      </c>
      <c r="AD163">
        <f>N163*'Coef Batter'!I$2</f>
        <v>-2.5136103841183424</v>
      </c>
      <c r="AE163">
        <f>O163*'Coef Batter'!J$2</f>
        <v>26.754137780159233</v>
      </c>
      <c r="AF163">
        <f>P163*'Coef Batter'!K$2</f>
        <v>-15.336990108299108</v>
      </c>
      <c r="AG163">
        <f>Q163*'Coef Batter'!L$2</f>
        <v>13.130716384121641</v>
      </c>
      <c r="AH163">
        <f>R163*'Coef Batter'!M$2</f>
        <v>10.417519673869956</v>
      </c>
      <c r="AI163">
        <f>S163*'Coef Batter'!N$2</f>
        <v>-0.25443218102214127</v>
      </c>
      <c r="AJ163">
        <f>T163*'Coef Batter'!O$2</f>
        <v>-8.5265246518649729</v>
      </c>
      <c r="AK163">
        <f>U163*'Coef Batter'!P$2</f>
        <v>0.538312357899704</v>
      </c>
      <c r="AL163">
        <f t="shared" si="4"/>
        <v>2.1605570629089961</v>
      </c>
      <c r="AM163">
        <f t="shared" si="5"/>
        <v>0.89665118176579772</v>
      </c>
      <c r="AN163" s="2"/>
    </row>
    <row r="164" spans="1:40" x14ac:dyDescent="0.45">
      <c r="A164">
        <f>'All B'!A168</f>
        <v>163</v>
      </c>
      <c r="B164" t="str">
        <f>'All B'!B168</f>
        <v>Jeff Bagwell</v>
      </c>
      <c r="C164">
        <f>'All B'!C168</f>
        <v>1994</v>
      </c>
      <c r="D164">
        <f>'All B'!D168</f>
        <v>26</v>
      </c>
      <c r="E164" t="str">
        <f>'All B'!E168</f>
        <v>HOU</v>
      </c>
      <c r="F164" t="str">
        <f>'All B'!F168</f>
        <v>NL</v>
      </c>
      <c r="G164">
        <f>'All B'!H168</f>
        <v>479</v>
      </c>
      <c r="H164">
        <f>'All B'!J168</f>
        <v>104</v>
      </c>
      <c r="I164">
        <f>'All B'!K168</f>
        <v>147</v>
      </c>
      <c r="J164">
        <f>'All B'!L168</f>
        <v>74</v>
      </c>
      <c r="K164">
        <f>'All B'!M168</f>
        <v>32</v>
      </c>
      <c r="L164">
        <f>'All B'!N168</f>
        <v>2</v>
      </c>
      <c r="M164">
        <f>'All B'!Q168</f>
        <v>15</v>
      </c>
      <c r="N164">
        <f>'All B'!S168</f>
        <v>65</v>
      </c>
      <c r="O164">
        <f>'All B'!Y168</f>
        <v>213</v>
      </c>
      <c r="P164">
        <f>'All B'!AF168</f>
        <v>8.1999999999999993</v>
      </c>
      <c r="Q164">
        <f>'All B'!AH168</f>
        <v>6.7</v>
      </c>
      <c r="R164">
        <f>'All B'!AI168</f>
        <v>7.7</v>
      </c>
      <c r="S164">
        <f>'All B'!AJ168</f>
        <v>-0.1</v>
      </c>
      <c r="T164">
        <f>'All B'!AK168</f>
        <v>67</v>
      </c>
      <c r="U164">
        <f>'All B'!AN168</f>
        <v>4</v>
      </c>
      <c r="V164">
        <f>'Coef Batter'!$A$2</f>
        <v>-47.217614202620098</v>
      </c>
      <c r="W164">
        <f>G164*'Coef Batter'!B$2</f>
        <v>8.719862978671749</v>
      </c>
      <c r="X164">
        <f>H164*'Coef Batter'!C$2</f>
        <v>3.6200277190518064</v>
      </c>
      <c r="Y164">
        <f>I164*'Coef Batter'!D$2</f>
        <v>14.185340648675021</v>
      </c>
      <c r="Z164">
        <f>J164*'Coef Batter'!E$2</f>
        <v>-4.4074581104994017</v>
      </c>
      <c r="AA164">
        <f>K164*'Coef Batter'!F$2</f>
        <v>-2.9347750056563839</v>
      </c>
      <c r="AB164">
        <f>L164*'Coef Batter'!G$2</f>
        <v>-0.269234836087136</v>
      </c>
      <c r="AC164">
        <f>M164*'Coef Batter'!H$2</f>
        <v>0.60054068143210348</v>
      </c>
      <c r="AD164">
        <f>N164*'Coef Batter'!I$2</f>
        <v>-2.8169771546153837</v>
      </c>
      <c r="AE164">
        <f>O164*'Coef Batter'!J$2</f>
        <v>39.573828799818862</v>
      </c>
      <c r="AF164">
        <f>P164*'Coef Batter'!K$2</f>
        <v>-15.336990108299108</v>
      </c>
      <c r="AG164">
        <f>Q164*'Coef Batter'!L$2</f>
        <v>14.662633295602499</v>
      </c>
      <c r="AH164">
        <f>R164*'Coef Batter'!M$2</f>
        <v>11.297873449126572</v>
      </c>
      <c r="AI164">
        <f>S164*'Coef Batter'!N$2</f>
        <v>1.10622687400931E-2</v>
      </c>
      <c r="AJ164">
        <f>T164*'Coef Batter'!O$2</f>
        <v>-14.648132094229569</v>
      </c>
      <c r="AK164">
        <f>U164*'Coef Batter'!P$2</f>
        <v>-0.538312357899704</v>
      </c>
      <c r="AL164">
        <f t="shared" si="4"/>
        <v>4.5016759712119239</v>
      </c>
      <c r="AM164">
        <f t="shared" si="5"/>
        <v>0.98903125393994795</v>
      </c>
      <c r="AN164" s="2"/>
    </row>
    <row r="165" spans="1:40" x14ac:dyDescent="0.45">
      <c r="A165">
        <f>'All B'!A169</f>
        <v>164</v>
      </c>
      <c r="B165" t="str">
        <f>'All B'!B169</f>
        <v>Barry Bonds</v>
      </c>
      <c r="C165">
        <f>'All B'!C169</f>
        <v>1997</v>
      </c>
      <c r="D165">
        <f>'All B'!D169</f>
        <v>32</v>
      </c>
      <c r="E165" t="str">
        <f>'All B'!E169</f>
        <v>SFG</v>
      </c>
      <c r="F165" t="str">
        <f>'All B'!F169</f>
        <v>NL</v>
      </c>
      <c r="G165">
        <f>'All B'!H169</f>
        <v>690</v>
      </c>
      <c r="H165">
        <f>'All B'!J169</f>
        <v>123</v>
      </c>
      <c r="I165">
        <f>'All B'!K169</f>
        <v>155</v>
      </c>
      <c r="J165">
        <f>'All B'!L169</f>
        <v>84</v>
      </c>
      <c r="K165">
        <f>'All B'!M169</f>
        <v>26</v>
      </c>
      <c r="L165">
        <f>'All B'!N169</f>
        <v>5</v>
      </c>
      <c r="M165">
        <f>'All B'!Q169</f>
        <v>37</v>
      </c>
      <c r="N165">
        <f>'All B'!S169</f>
        <v>145</v>
      </c>
      <c r="O165">
        <f>'All B'!Y169</f>
        <v>170</v>
      </c>
      <c r="P165">
        <f>'All B'!AF169</f>
        <v>8.1999999999999993</v>
      </c>
      <c r="Q165">
        <f>'All B'!AH169</f>
        <v>6.1</v>
      </c>
      <c r="R165">
        <f>'All B'!AI169</f>
        <v>6.9</v>
      </c>
      <c r="S165">
        <f>'All B'!AJ169</f>
        <v>0.7</v>
      </c>
      <c r="T165">
        <f>'All B'!AK169</f>
        <v>55</v>
      </c>
      <c r="U165">
        <f>'All B'!AN169</f>
        <v>1</v>
      </c>
      <c r="V165">
        <f>'Coef Batter'!$A$2</f>
        <v>-47.217614202620098</v>
      </c>
      <c r="W165">
        <f>G165*'Coef Batter'!B$2</f>
        <v>12.560971722930077</v>
      </c>
      <c r="X165">
        <f>H165*'Coef Batter'!C$2</f>
        <v>4.2813789369555018</v>
      </c>
      <c r="Y165">
        <f>I165*'Coef Batter'!D$2</f>
        <v>14.95733197649407</v>
      </c>
      <c r="Z165">
        <f>J165*'Coef Batter'!E$2</f>
        <v>-5.0030605578641856</v>
      </c>
      <c r="AA165">
        <f>K165*'Coef Batter'!F$2</f>
        <v>-2.384504692095812</v>
      </c>
      <c r="AB165">
        <f>L165*'Coef Batter'!G$2</f>
        <v>-0.67308709021783997</v>
      </c>
      <c r="AC165">
        <f>M165*'Coef Batter'!H$2</f>
        <v>1.4813336808658553</v>
      </c>
      <c r="AD165">
        <f>N165*'Coef Batter'!I$2</f>
        <v>-6.2840259602958559</v>
      </c>
      <c r="AE165">
        <f>O165*'Coef Batter'!J$2</f>
        <v>31.584745990465763</v>
      </c>
      <c r="AF165">
        <f>P165*'Coef Batter'!K$2</f>
        <v>-15.336990108299108</v>
      </c>
      <c r="AG165">
        <f>Q165*'Coef Batter'!L$2</f>
        <v>13.349561657190334</v>
      </c>
      <c r="AH165">
        <f>R165*'Coef Batter'!M$2</f>
        <v>10.124068415451084</v>
      </c>
      <c r="AI165">
        <f>S165*'Coef Batter'!N$2</f>
        <v>-7.7435881180651686E-2</v>
      </c>
      <c r="AJ165">
        <f>T165*'Coef Batter'!O$2</f>
        <v>-12.024586047501884</v>
      </c>
      <c r="AK165">
        <f>U165*'Coef Batter'!P$2</f>
        <v>-0.134578089474926</v>
      </c>
      <c r="AL165">
        <f t="shared" si="4"/>
        <v>-0.79649024919768108</v>
      </c>
      <c r="AM165">
        <f t="shared" si="5"/>
        <v>0.31077678874919579</v>
      </c>
      <c r="AN165" s="2"/>
    </row>
    <row r="166" spans="1:40" x14ac:dyDescent="0.45">
      <c r="A166">
        <f>'All B'!A170</f>
        <v>165</v>
      </c>
      <c r="B166" t="str">
        <f>'All B'!B170</f>
        <v>Willie McGee</v>
      </c>
      <c r="C166">
        <f>'All B'!C170</f>
        <v>1985</v>
      </c>
      <c r="D166">
        <f>'All B'!D170</f>
        <v>26</v>
      </c>
      <c r="E166" t="str">
        <f>'All B'!E170</f>
        <v>STL</v>
      </c>
      <c r="F166" t="str">
        <f>'All B'!F170</f>
        <v>NL</v>
      </c>
      <c r="G166">
        <f>'All B'!H170</f>
        <v>652</v>
      </c>
      <c r="H166">
        <f>'All B'!J170</f>
        <v>114</v>
      </c>
      <c r="I166">
        <f>'All B'!K170</f>
        <v>216</v>
      </c>
      <c r="J166">
        <f>'All B'!L170</f>
        <v>162</v>
      </c>
      <c r="K166">
        <f>'All B'!M170</f>
        <v>26</v>
      </c>
      <c r="L166">
        <f>'All B'!N170</f>
        <v>18</v>
      </c>
      <c r="M166">
        <f>'All B'!Q170</f>
        <v>56</v>
      </c>
      <c r="N166">
        <f>'All B'!S170</f>
        <v>34</v>
      </c>
      <c r="O166">
        <f>'All B'!Y170</f>
        <v>147</v>
      </c>
      <c r="P166">
        <f>'All B'!AF170</f>
        <v>8.1999999999999993</v>
      </c>
      <c r="Q166">
        <f>'All B'!AH170</f>
        <v>5.9</v>
      </c>
      <c r="R166">
        <f>'All B'!AI170</f>
        <v>7.5</v>
      </c>
      <c r="S166">
        <f>'All B'!AJ170</f>
        <v>0.8</v>
      </c>
      <c r="T166">
        <f>'All B'!AK170</f>
        <v>38</v>
      </c>
      <c r="U166">
        <f>'All B'!AN170</f>
        <v>10</v>
      </c>
      <c r="V166">
        <f>'Coef Batter'!$A$2</f>
        <v>-47.217614202620098</v>
      </c>
      <c r="W166">
        <f>G166*'Coef Batter'!B$2</f>
        <v>11.869208062826681</v>
      </c>
      <c r="X166">
        <f>H166*'Coef Batter'!C$2</f>
        <v>3.9681073074221724</v>
      </c>
      <c r="Y166">
        <f>I166*'Coef Batter'!D$2</f>
        <v>20.843765851114316</v>
      </c>
      <c r="Z166">
        <f>J166*'Coef Batter'!E$2</f>
        <v>-9.6487596473095003</v>
      </c>
      <c r="AA166">
        <f>K166*'Coef Batter'!F$2</f>
        <v>-2.384504692095812</v>
      </c>
      <c r="AB166">
        <f>L166*'Coef Batter'!G$2</f>
        <v>-2.4231135247842239</v>
      </c>
      <c r="AC166">
        <f>M166*'Coef Batter'!H$2</f>
        <v>2.2420185440131863</v>
      </c>
      <c r="AD166">
        <f>N166*'Coef Batter'!I$2</f>
        <v>-1.4734957424142006</v>
      </c>
      <c r="AE166">
        <f>O166*'Coef Batter'!J$2</f>
        <v>27.311515650579217</v>
      </c>
      <c r="AF166">
        <f>P166*'Coef Batter'!K$2</f>
        <v>-15.336990108299108</v>
      </c>
      <c r="AG166">
        <f>Q166*'Coef Batter'!L$2</f>
        <v>12.911871111052948</v>
      </c>
      <c r="AH166">
        <f>R166*'Coef Batter'!M$2</f>
        <v>11.0044221907077</v>
      </c>
      <c r="AI166">
        <f>S166*'Coef Batter'!N$2</f>
        <v>-8.8498149920744798E-2</v>
      </c>
      <c r="AJ166">
        <f>T166*'Coef Batter'!O$2</f>
        <v>-8.307895814637666</v>
      </c>
      <c r="AK166">
        <f>U166*'Coef Batter'!P$2</f>
        <v>-1.34578089474926</v>
      </c>
      <c r="AL166">
        <f t="shared" si="4"/>
        <v>1.9242559408856019</v>
      </c>
      <c r="AM166">
        <f t="shared" si="5"/>
        <v>0.87261227517307738</v>
      </c>
      <c r="AN166" s="2"/>
    </row>
    <row r="167" spans="1:40" x14ac:dyDescent="0.45">
      <c r="A167">
        <f>'All B'!A171</f>
        <v>166</v>
      </c>
      <c r="B167" t="str">
        <f>'All B'!B171</f>
        <v>Minnie Miñoso</v>
      </c>
      <c r="C167">
        <f>'All B'!C171</f>
        <v>1954</v>
      </c>
      <c r="D167">
        <f>'All B'!D171</f>
        <v>30</v>
      </c>
      <c r="E167" t="str">
        <f>'All B'!E171</f>
        <v>CHW</v>
      </c>
      <c r="F167" t="str">
        <f>'All B'!F171</f>
        <v>AL</v>
      </c>
      <c r="G167">
        <f>'All B'!H171</f>
        <v>676</v>
      </c>
      <c r="H167">
        <f>'All B'!J171</f>
        <v>119</v>
      </c>
      <c r="I167">
        <f>'All B'!K171</f>
        <v>182</v>
      </c>
      <c r="J167">
        <f>'All B'!L171</f>
        <v>116</v>
      </c>
      <c r="K167">
        <f>'All B'!M171</f>
        <v>29</v>
      </c>
      <c r="L167">
        <f>'All B'!N171</f>
        <v>18</v>
      </c>
      <c r="M167">
        <f>'All B'!Q171</f>
        <v>18</v>
      </c>
      <c r="N167">
        <f>'All B'!S171</f>
        <v>77</v>
      </c>
      <c r="O167">
        <f>'All B'!Y171</f>
        <v>154</v>
      </c>
      <c r="P167">
        <f>'All B'!AF171</f>
        <v>8.1999999999999993</v>
      </c>
      <c r="Q167">
        <f>'All B'!AH171</f>
        <v>6.1</v>
      </c>
      <c r="R167">
        <f>'All B'!AI171</f>
        <v>6.5</v>
      </c>
      <c r="S167">
        <f>'All B'!AJ171</f>
        <v>1</v>
      </c>
      <c r="T167">
        <f>'All B'!AK171</f>
        <v>47</v>
      </c>
      <c r="U167">
        <f>'All B'!AN171</f>
        <v>1</v>
      </c>
      <c r="V167">
        <f>'Coef Batter'!$A$2</f>
        <v>-47.217614202620098</v>
      </c>
      <c r="W167">
        <f>G167*'Coef Batter'!B$2</f>
        <v>12.306111427102509</v>
      </c>
      <c r="X167">
        <f>H167*'Coef Batter'!C$2</f>
        <v>4.142147101607355</v>
      </c>
      <c r="Y167">
        <f>I167*'Coef Batter'!D$2</f>
        <v>17.56280270788336</v>
      </c>
      <c r="Z167">
        <f>J167*'Coef Batter'!E$2</f>
        <v>-6.9089883894314941</v>
      </c>
      <c r="AA167">
        <f>K167*'Coef Batter'!F$2</f>
        <v>-2.6596398488760977</v>
      </c>
      <c r="AB167">
        <f>L167*'Coef Batter'!G$2</f>
        <v>-2.4231135247842239</v>
      </c>
      <c r="AC167">
        <f>M167*'Coef Batter'!H$2</f>
        <v>0.72064881771852418</v>
      </c>
      <c r="AD167">
        <f>N167*'Coef Batter'!I$2</f>
        <v>-3.3370344754674544</v>
      </c>
      <c r="AE167">
        <f>O167*'Coef Batter'!J$2</f>
        <v>28.612064014892514</v>
      </c>
      <c r="AF167">
        <f>P167*'Coef Batter'!K$2</f>
        <v>-15.336990108299108</v>
      </c>
      <c r="AG167">
        <f>Q167*'Coef Batter'!L$2</f>
        <v>13.349561657190334</v>
      </c>
      <c r="AH167">
        <f>R167*'Coef Batter'!M$2</f>
        <v>9.5371658986133401</v>
      </c>
      <c r="AI167">
        <f>S167*'Coef Batter'!N$2</f>
        <v>-0.11062268740093099</v>
      </c>
      <c r="AJ167">
        <f>T167*'Coef Batter'!O$2</f>
        <v>-10.27555534968343</v>
      </c>
      <c r="AK167">
        <f>U167*'Coef Batter'!P$2</f>
        <v>-0.134578089474926</v>
      </c>
      <c r="AL167">
        <f t="shared" si="4"/>
        <v>-2.1736350510298279</v>
      </c>
      <c r="AM167">
        <f t="shared" si="5"/>
        <v>0.10214318063096131</v>
      </c>
      <c r="AN167" s="2"/>
    </row>
    <row r="168" spans="1:40" x14ac:dyDescent="0.45">
      <c r="A168">
        <f>'All B'!A172</f>
        <v>167</v>
      </c>
      <c r="B168" t="str">
        <f>'All B'!B172</f>
        <v>Andruw Jones</v>
      </c>
      <c r="C168">
        <f>'All B'!C172</f>
        <v>2000</v>
      </c>
      <c r="D168">
        <f>'All B'!D172</f>
        <v>23</v>
      </c>
      <c r="E168" t="str">
        <f>'All B'!E172</f>
        <v>ATL</v>
      </c>
      <c r="F168" t="str">
        <f>'All B'!F172</f>
        <v>NL</v>
      </c>
      <c r="G168">
        <f>'All B'!H172</f>
        <v>729</v>
      </c>
      <c r="H168">
        <f>'All B'!J172</f>
        <v>122</v>
      </c>
      <c r="I168">
        <f>'All B'!K172</f>
        <v>199</v>
      </c>
      <c r="J168">
        <f>'All B'!L172</f>
        <v>121</v>
      </c>
      <c r="K168">
        <f>'All B'!M172</f>
        <v>36</v>
      </c>
      <c r="L168">
        <f>'All B'!N172</f>
        <v>6</v>
      </c>
      <c r="M168">
        <f>'All B'!Q172</f>
        <v>21</v>
      </c>
      <c r="N168">
        <f>'All B'!S172</f>
        <v>59</v>
      </c>
      <c r="O168">
        <f>'All B'!Y172</f>
        <v>126</v>
      </c>
      <c r="P168">
        <f>'All B'!AF172</f>
        <v>8.1999999999999993</v>
      </c>
      <c r="Q168">
        <f>'All B'!AH172</f>
        <v>6</v>
      </c>
      <c r="R168">
        <f>'All B'!AI172</f>
        <v>5.9</v>
      </c>
      <c r="S168">
        <f>'All B'!AJ172</f>
        <v>2.7</v>
      </c>
      <c r="T168">
        <f>'All B'!AK172</f>
        <v>31</v>
      </c>
      <c r="U168">
        <f>'All B'!AN172</f>
        <v>6</v>
      </c>
      <c r="V168">
        <f>'Coef Batter'!$A$2</f>
        <v>-47.217614202620098</v>
      </c>
      <c r="W168">
        <f>G168*'Coef Batter'!B$2</f>
        <v>13.270939689878299</v>
      </c>
      <c r="X168">
        <f>H168*'Coef Batter'!C$2</f>
        <v>4.2465709781184655</v>
      </c>
      <c r="Y168">
        <f>I168*'Coef Batter'!D$2</f>
        <v>19.203284279498838</v>
      </c>
      <c r="Z168">
        <f>J168*'Coef Batter'!E$2</f>
        <v>-7.2067896131138864</v>
      </c>
      <c r="AA168">
        <f>K168*'Coef Batter'!F$2</f>
        <v>-3.3016218813634319</v>
      </c>
      <c r="AB168">
        <f>L168*'Coef Batter'!G$2</f>
        <v>-0.80770450826140805</v>
      </c>
      <c r="AC168">
        <f>M168*'Coef Batter'!H$2</f>
        <v>0.84075695400494488</v>
      </c>
      <c r="AD168">
        <f>N168*'Coef Batter'!I$2</f>
        <v>-2.5569484941893483</v>
      </c>
      <c r="AE168">
        <f>O168*'Coef Batter'!J$2</f>
        <v>23.40987055763933</v>
      </c>
      <c r="AF168">
        <f>P168*'Coef Batter'!K$2</f>
        <v>-15.336990108299108</v>
      </c>
      <c r="AG168">
        <f>Q168*'Coef Batter'!L$2</f>
        <v>13.130716384121641</v>
      </c>
      <c r="AH168">
        <f>R168*'Coef Batter'!M$2</f>
        <v>8.6568121233567243</v>
      </c>
      <c r="AI168">
        <f>S168*'Coef Batter'!N$2</f>
        <v>-0.29868125598251372</v>
      </c>
      <c r="AJ168">
        <f>T168*'Coef Batter'!O$2</f>
        <v>-6.7774939540465171</v>
      </c>
      <c r="AK168">
        <f>U168*'Coef Batter'!P$2</f>
        <v>-0.807468536849556</v>
      </c>
      <c r="AL168">
        <f t="shared" si="4"/>
        <v>-1.5523615881076278</v>
      </c>
      <c r="AM168">
        <f t="shared" si="5"/>
        <v>0.17474544315182183</v>
      </c>
      <c r="AN168" s="2"/>
    </row>
    <row r="169" spans="1:40" x14ac:dyDescent="0.45">
      <c r="A169">
        <f>'All B'!A173</f>
        <v>168</v>
      </c>
      <c r="B169" t="str">
        <f>'All B'!B173</f>
        <v>Evan Longoria</v>
      </c>
      <c r="C169">
        <f>'All B'!C173</f>
        <v>2010</v>
      </c>
      <c r="D169">
        <f>'All B'!D173</f>
        <v>24</v>
      </c>
      <c r="E169" t="str">
        <f>'All B'!E173</f>
        <v>TBR</v>
      </c>
      <c r="F169" t="str">
        <f>'All B'!F173</f>
        <v>AL</v>
      </c>
      <c r="G169">
        <f>'All B'!H173</f>
        <v>661</v>
      </c>
      <c r="H169">
        <f>'All B'!J173</f>
        <v>96</v>
      </c>
      <c r="I169">
        <f>'All B'!K173</f>
        <v>169</v>
      </c>
      <c r="J169">
        <f>'All B'!L173</f>
        <v>96</v>
      </c>
      <c r="K169">
        <f>'All B'!M173</f>
        <v>46</v>
      </c>
      <c r="L169">
        <f>'All B'!N173</f>
        <v>5</v>
      </c>
      <c r="M169">
        <f>'All B'!Q173</f>
        <v>15</v>
      </c>
      <c r="N169">
        <f>'All B'!S173</f>
        <v>72</v>
      </c>
      <c r="O169">
        <f>'All B'!Y173</f>
        <v>143</v>
      </c>
      <c r="P169">
        <f>'All B'!AF173</f>
        <v>8.1999999999999993</v>
      </c>
      <c r="Q169">
        <f>'All B'!AH173</f>
        <v>5.8</v>
      </c>
      <c r="R169">
        <f>'All B'!AI173</f>
        <v>6</v>
      </c>
      <c r="S169">
        <f>'All B'!AJ173</f>
        <v>2.6</v>
      </c>
      <c r="T169">
        <f>'All B'!AK173</f>
        <v>30</v>
      </c>
      <c r="U169">
        <f>'All B'!AN173</f>
        <v>2</v>
      </c>
      <c r="V169">
        <f>'Coef Batter'!$A$2</f>
        <v>-47.217614202620098</v>
      </c>
      <c r="W169">
        <f>G169*'Coef Batter'!B$2</f>
        <v>12.033046824430118</v>
      </c>
      <c r="X169">
        <f>H169*'Coef Batter'!C$2</f>
        <v>3.3415640483555133</v>
      </c>
      <c r="Y169">
        <f>I169*'Coef Batter'!D$2</f>
        <v>16.308316800177405</v>
      </c>
      <c r="Z169">
        <f>J169*'Coef Batter'!E$2</f>
        <v>-5.7177834947019264</v>
      </c>
      <c r="AA169">
        <f>K169*'Coef Batter'!F$2</f>
        <v>-4.2187390706310524</v>
      </c>
      <c r="AB169">
        <f>L169*'Coef Batter'!G$2</f>
        <v>-0.67308709021783997</v>
      </c>
      <c r="AC169">
        <f>M169*'Coef Batter'!H$2</f>
        <v>0.60054068143210348</v>
      </c>
      <c r="AD169">
        <f>N169*'Coef Batter'!I$2</f>
        <v>-3.120343925112425</v>
      </c>
      <c r="AE169">
        <f>O169*'Coef Batter'!J$2</f>
        <v>26.568345156685904</v>
      </c>
      <c r="AF169">
        <f>P169*'Coef Batter'!K$2</f>
        <v>-15.336990108299108</v>
      </c>
      <c r="AG169">
        <f>Q169*'Coef Batter'!L$2</f>
        <v>12.693025837984253</v>
      </c>
      <c r="AH169">
        <f>R169*'Coef Batter'!M$2</f>
        <v>8.8035377525661591</v>
      </c>
      <c r="AI169">
        <f>S169*'Coef Batter'!N$2</f>
        <v>-0.28761898724242058</v>
      </c>
      <c r="AJ169">
        <f>T169*'Coef Batter'!O$2</f>
        <v>-6.5588651168192103</v>
      </c>
      <c r="AK169">
        <f>U169*'Coef Batter'!P$2</f>
        <v>-0.269156178949852</v>
      </c>
      <c r="AL169">
        <f t="shared" si="4"/>
        <v>-3.0518210729624782</v>
      </c>
      <c r="AM169">
        <f t="shared" si="5"/>
        <v>4.5138917647965654E-2</v>
      </c>
      <c r="AN169" s="2"/>
    </row>
    <row r="170" spans="1:40" x14ac:dyDescent="0.45">
      <c r="A170">
        <f>'All B'!A174</f>
        <v>169</v>
      </c>
      <c r="B170" t="str">
        <f>'All B'!B174</f>
        <v>Bobby Murcer</v>
      </c>
      <c r="C170">
        <f>'All B'!C174</f>
        <v>1972</v>
      </c>
      <c r="D170">
        <f>'All B'!D174</f>
        <v>26</v>
      </c>
      <c r="E170" t="str">
        <f>'All B'!E174</f>
        <v>NYY</v>
      </c>
      <c r="F170" t="str">
        <f>'All B'!F174</f>
        <v>AL</v>
      </c>
      <c r="G170">
        <f>'All B'!H174</f>
        <v>654</v>
      </c>
      <c r="H170">
        <f>'All B'!J174</f>
        <v>102</v>
      </c>
      <c r="I170">
        <f>'All B'!K174</f>
        <v>171</v>
      </c>
      <c r="J170">
        <f>'All B'!L174</f>
        <v>101</v>
      </c>
      <c r="K170">
        <f>'All B'!M174</f>
        <v>30</v>
      </c>
      <c r="L170">
        <f>'All B'!N174</f>
        <v>7</v>
      </c>
      <c r="M170">
        <f>'All B'!Q174</f>
        <v>11</v>
      </c>
      <c r="N170">
        <f>'All B'!S174</f>
        <v>63</v>
      </c>
      <c r="O170">
        <f>'All B'!Y174</f>
        <v>169</v>
      </c>
      <c r="P170">
        <f>'All B'!AF174</f>
        <v>8.1999999999999993</v>
      </c>
      <c r="Q170">
        <f>'All B'!AH174</f>
        <v>5.7</v>
      </c>
      <c r="R170">
        <f>'All B'!AI174</f>
        <v>8.1</v>
      </c>
      <c r="S170">
        <f>'All B'!AJ174</f>
        <v>0.1</v>
      </c>
      <c r="T170">
        <f>'All B'!AK174</f>
        <v>44</v>
      </c>
      <c r="U170">
        <f>'All B'!AN174</f>
        <v>3</v>
      </c>
      <c r="V170">
        <f>'Coef Batter'!$A$2</f>
        <v>-47.217614202620098</v>
      </c>
      <c r="W170">
        <f>G170*'Coef Batter'!B$2</f>
        <v>11.905616676516335</v>
      </c>
      <c r="X170">
        <f>H170*'Coef Batter'!C$2</f>
        <v>3.550411801377733</v>
      </c>
      <c r="Y170">
        <f>I170*'Coef Batter'!D$2</f>
        <v>16.501314632132168</v>
      </c>
      <c r="Z170">
        <f>J170*'Coef Batter'!E$2</f>
        <v>-6.0155847183843179</v>
      </c>
      <c r="AA170">
        <f>K170*'Coef Batter'!F$2</f>
        <v>-2.7513515678028599</v>
      </c>
      <c r="AB170">
        <f>L170*'Coef Batter'!G$2</f>
        <v>-0.94232192630497602</v>
      </c>
      <c r="AC170">
        <f>M170*'Coef Batter'!H$2</f>
        <v>0.44039649971687589</v>
      </c>
      <c r="AD170">
        <f>N170*'Coef Batter'!I$2</f>
        <v>-2.7303009344733717</v>
      </c>
      <c r="AE170">
        <f>O170*'Coef Batter'!J$2</f>
        <v>31.398953366992433</v>
      </c>
      <c r="AF170">
        <f>P170*'Coef Batter'!K$2</f>
        <v>-15.336990108299108</v>
      </c>
      <c r="AG170">
        <f>Q170*'Coef Batter'!L$2</f>
        <v>12.474180564915558</v>
      </c>
      <c r="AH170">
        <f>R170*'Coef Batter'!M$2</f>
        <v>11.884775965964314</v>
      </c>
      <c r="AI170">
        <f>S170*'Coef Batter'!N$2</f>
        <v>-1.10622687400931E-2</v>
      </c>
      <c r="AJ170">
        <f>T170*'Coef Batter'!O$2</f>
        <v>-9.6196688380015072</v>
      </c>
      <c r="AK170">
        <f>U170*'Coef Batter'!P$2</f>
        <v>-0.403734268424778</v>
      </c>
      <c r="AL170">
        <f t="shared" si="4"/>
        <v>3.1270206745643025</v>
      </c>
      <c r="AM170">
        <f t="shared" si="5"/>
        <v>0.95799366297151811</v>
      </c>
      <c r="AN170" s="2"/>
    </row>
    <row r="171" spans="1:40" x14ac:dyDescent="0.45">
      <c r="A171">
        <f>'All B'!A175</f>
        <v>170</v>
      </c>
      <c r="B171" t="str">
        <f>'All B'!B175</f>
        <v>Eddie Mathews</v>
      </c>
      <c r="C171">
        <f>'All B'!C175</f>
        <v>1959</v>
      </c>
      <c r="D171">
        <f>'All B'!D175</f>
        <v>27</v>
      </c>
      <c r="E171" t="str">
        <f>'All B'!E175</f>
        <v>MLN</v>
      </c>
      <c r="F171" t="str">
        <f>'All B'!F175</f>
        <v>NL</v>
      </c>
      <c r="G171">
        <f>'All B'!H175</f>
        <v>682</v>
      </c>
      <c r="H171">
        <f>'All B'!J175</f>
        <v>118</v>
      </c>
      <c r="I171">
        <f>'All B'!K175</f>
        <v>182</v>
      </c>
      <c r="J171">
        <f>'All B'!L175</f>
        <v>112</v>
      </c>
      <c r="K171">
        <f>'All B'!M175</f>
        <v>16</v>
      </c>
      <c r="L171">
        <f>'All B'!N175</f>
        <v>8</v>
      </c>
      <c r="M171">
        <f>'All B'!Q175</f>
        <v>2</v>
      </c>
      <c r="N171">
        <f>'All B'!S175</f>
        <v>80</v>
      </c>
      <c r="O171">
        <f>'All B'!Y175</f>
        <v>168</v>
      </c>
      <c r="P171">
        <f>'All B'!AF175</f>
        <v>8.1999999999999993</v>
      </c>
      <c r="Q171">
        <f>'All B'!AH175</f>
        <v>5.7</v>
      </c>
      <c r="R171">
        <f>'All B'!AI175</f>
        <v>8.5</v>
      </c>
      <c r="S171">
        <f>'All B'!AJ175</f>
        <v>0.1</v>
      </c>
      <c r="T171">
        <f>'All B'!AK175</f>
        <v>57</v>
      </c>
      <c r="U171">
        <f>'All B'!AN175</f>
        <v>-1</v>
      </c>
      <c r="V171">
        <f>'Coef Batter'!$A$2</f>
        <v>-47.217614202620098</v>
      </c>
      <c r="W171">
        <f>G171*'Coef Batter'!B$2</f>
        <v>12.415337268171468</v>
      </c>
      <c r="X171">
        <f>H171*'Coef Batter'!C$2</f>
        <v>4.1073391427703188</v>
      </c>
      <c r="Y171">
        <f>I171*'Coef Batter'!D$2</f>
        <v>17.56280270788336</v>
      </c>
      <c r="Z171">
        <f>J171*'Coef Batter'!E$2</f>
        <v>-6.6707474104855802</v>
      </c>
      <c r="AA171">
        <f>K171*'Coef Batter'!F$2</f>
        <v>-1.467387502828192</v>
      </c>
      <c r="AB171">
        <f>L171*'Coef Batter'!G$2</f>
        <v>-1.076939344348544</v>
      </c>
      <c r="AC171">
        <f>M171*'Coef Batter'!H$2</f>
        <v>8.0072090857613798E-2</v>
      </c>
      <c r="AD171">
        <f>N171*'Coef Batter'!I$2</f>
        <v>-3.4670488056804722</v>
      </c>
      <c r="AE171">
        <f>O171*'Coef Batter'!J$2</f>
        <v>31.213160743519104</v>
      </c>
      <c r="AF171">
        <f>P171*'Coef Batter'!K$2</f>
        <v>-15.336990108299108</v>
      </c>
      <c r="AG171">
        <f>Q171*'Coef Batter'!L$2</f>
        <v>12.474180564915558</v>
      </c>
      <c r="AH171">
        <f>R171*'Coef Batter'!M$2</f>
        <v>12.471678482802059</v>
      </c>
      <c r="AI171">
        <f>S171*'Coef Batter'!N$2</f>
        <v>-1.10622687400931E-2</v>
      </c>
      <c r="AJ171">
        <f>T171*'Coef Batter'!O$2</f>
        <v>-12.461843721956498</v>
      </c>
      <c r="AK171">
        <f>U171*'Coef Batter'!P$2</f>
        <v>0.134578089474926</v>
      </c>
      <c r="AL171">
        <f t="shared" si="4"/>
        <v>2.7495157254358182</v>
      </c>
      <c r="AM171">
        <f t="shared" si="5"/>
        <v>0.93988599398990935</v>
      </c>
      <c r="AN171" s="2"/>
    </row>
    <row r="172" spans="1:40" x14ac:dyDescent="0.45">
      <c r="A172">
        <f>'All B'!A176</f>
        <v>171</v>
      </c>
      <c r="B172" t="str">
        <f>'All B'!B176</f>
        <v>Ernie Banks</v>
      </c>
      <c r="C172">
        <f>'All B'!C176</f>
        <v>1955</v>
      </c>
      <c r="D172">
        <f>'All B'!D176</f>
        <v>24</v>
      </c>
      <c r="E172" t="str">
        <f>'All B'!E176</f>
        <v>CHC</v>
      </c>
      <c r="F172" t="str">
        <f>'All B'!F176</f>
        <v>NL</v>
      </c>
      <c r="G172">
        <f>'All B'!H176</f>
        <v>646</v>
      </c>
      <c r="H172">
        <f>'All B'!J176</f>
        <v>98</v>
      </c>
      <c r="I172">
        <f>'All B'!K176</f>
        <v>176</v>
      </c>
      <c r="J172">
        <f>'All B'!L176</f>
        <v>94</v>
      </c>
      <c r="K172">
        <f>'All B'!M176</f>
        <v>29</v>
      </c>
      <c r="L172">
        <f>'All B'!N176</f>
        <v>9</v>
      </c>
      <c r="M172">
        <f>'All B'!Q176</f>
        <v>9</v>
      </c>
      <c r="N172">
        <f>'All B'!S176</f>
        <v>45</v>
      </c>
      <c r="O172">
        <f>'All B'!Y176</f>
        <v>144</v>
      </c>
      <c r="P172">
        <f>'All B'!AF176</f>
        <v>8.1</v>
      </c>
      <c r="Q172">
        <f>'All B'!AH176</f>
        <v>5.7</v>
      </c>
      <c r="R172">
        <f>'All B'!AI176</f>
        <v>7</v>
      </c>
      <c r="S172">
        <f>'All B'!AJ176</f>
        <v>2.2000000000000002</v>
      </c>
      <c r="T172">
        <f>'All B'!AK176</f>
        <v>38</v>
      </c>
      <c r="U172">
        <f>'All B'!AN176</f>
        <v>-2</v>
      </c>
      <c r="V172">
        <f>'Coef Batter'!$A$2</f>
        <v>-47.217614202620098</v>
      </c>
      <c r="W172">
        <f>G172*'Coef Batter'!B$2</f>
        <v>11.759982221757724</v>
      </c>
      <c r="X172">
        <f>H172*'Coef Batter'!C$2</f>
        <v>3.4111799660295867</v>
      </c>
      <c r="Y172">
        <f>I172*'Coef Batter'!D$2</f>
        <v>16.983809212019072</v>
      </c>
      <c r="Z172">
        <f>J172*'Coef Batter'!E$2</f>
        <v>-5.5986630052289694</v>
      </c>
      <c r="AA172">
        <f>K172*'Coef Batter'!F$2</f>
        <v>-2.6596398488760977</v>
      </c>
      <c r="AB172">
        <f>L172*'Coef Batter'!G$2</f>
        <v>-1.211556762392112</v>
      </c>
      <c r="AC172">
        <f>M172*'Coef Batter'!H$2</f>
        <v>0.36032440885926209</v>
      </c>
      <c r="AD172">
        <f>N172*'Coef Batter'!I$2</f>
        <v>-1.9502149531952655</v>
      </c>
      <c r="AE172">
        <f>O172*'Coef Batter'!J$2</f>
        <v>26.754137780159233</v>
      </c>
      <c r="AF172">
        <f>P172*'Coef Batter'!K$2</f>
        <v>-15.149953643563755</v>
      </c>
      <c r="AG172">
        <f>Q172*'Coef Batter'!L$2</f>
        <v>12.474180564915558</v>
      </c>
      <c r="AH172">
        <f>R172*'Coef Batter'!M$2</f>
        <v>10.270794044660519</v>
      </c>
      <c r="AI172">
        <f>S172*'Coef Batter'!N$2</f>
        <v>-0.24336991228204821</v>
      </c>
      <c r="AJ172">
        <f>T172*'Coef Batter'!O$2</f>
        <v>-8.307895814637666</v>
      </c>
      <c r="AK172">
        <f>U172*'Coef Batter'!P$2</f>
        <v>0.269156178949852</v>
      </c>
      <c r="AL172">
        <f t="shared" si="4"/>
        <v>-5.5343765445202031E-2</v>
      </c>
      <c r="AM172">
        <f t="shared" si="5"/>
        <v>0.48616758910340563</v>
      </c>
      <c r="AN172" s="2"/>
    </row>
    <row r="173" spans="1:40" x14ac:dyDescent="0.45">
      <c r="A173">
        <f>'All B'!A177</f>
        <v>172</v>
      </c>
      <c r="B173" t="str">
        <f>'All B'!B177</f>
        <v>Duke Snider</v>
      </c>
      <c r="C173">
        <f>'All B'!C177</f>
        <v>1954</v>
      </c>
      <c r="D173">
        <f>'All B'!D177</f>
        <v>27</v>
      </c>
      <c r="E173" t="str">
        <f>'All B'!E177</f>
        <v>BRO</v>
      </c>
      <c r="F173" t="str">
        <f>'All B'!F177</f>
        <v>NL</v>
      </c>
      <c r="G173">
        <f>'All B'!H177</f>
        <v>679</v>
      </c>
      <c r="H173">
        <f>'All B'!J177</f>
        <v>120</v>
      </c>
      <c r="I173">
        <f>'All B'!K177</f>
        <v>199</v>
      </c>
      <c r="J173">
        <f>'All B'!L177</f>
        <v>110</v>
      </c>
      <c r="K173">
        <f>'All B'!M177</f>
        <v>39</v>
      </c>
      <c r="L173">
        <f>'All B'!N177</f>
        <v>10</v>
      </c>
      <c r="M173">
        <f>'All B'!Q177</f>
        <v>6</v>
      </c>
      <c r="N173">
        <f>'All B'!S177</f>
        <v>84</v>
      </c>
      <c r="O173">
        <f>'All B'!Y177</f>
        <v>171</v>
      </c>
      <c r="P173">
        <f>'All B'!AF177</f>
        <v>8.1</v>
      </c>
      <c r="Q173">
        <f>'All B'!AH177</f>
        <v>5.8</v>
      </c>
      <c r="R173">
        <f>'All B'!AI177</f>
        <v>8.4</v>
      </c>
      <c r="S173">
        <f>'All B'!AJ177</f>
        <v>-0.3</v>
      </c>
      <c r="T173">
        <f>'All B'!AK177</f>
        <v>56</v>
      </c>
      <c r="U173">
        <f>'All B'!AN177</f>
        <v>6</v>
      </c>
      <c r="V173">
        <f>'Coef Batter'!$A$2</f>
        <v>-47.217614202620098</v>
      </c>
      <c r="W173">
        <f>G173*'Coef Batter'!B$2</f>
        <v>12.360724347636989</v>
      </c>
      <c r="X173">
        <f>H173*'Coef Batter'!C$2</f>
        <v>4.1769550604443921</v>
      </c>
      <c r="Y173">
        <f>I173*'Coef Batter'!D$2</f>
        <v>19.203284279498838</v>
      </c>
      <c r="Z173">
        <f>J173*'Coef Batter'!E$2</f>
        <v>-6.5516269210126241</v>
      </c>
      <c r="AA173">
        <f>K173*'Coef Batter'!F$2</f>
        <v>-3.5767570381437181</v>
      </c>
      <c r="AB173">
        <f>L173*'Coef Batter'!G$2</f>
        <v>-1.3461741804356799</v>
      </c>
      <c r="AC173">
        <f>M173*'Coef Batter'!H$2</f>
        <v>0.24021627257284139</v>
      </c>
      <c r="AD173">
        <f>N173*'Coef Batter'!I$2</f>
        <v>-3.6404012459644957</v>
      </c>
      <c r="AE173">
        <f>O173*'Coef Batter'!J$2</f>
        <v>31.770538613939088</v>
      </c>
      <c r="AF173">
        <f>P173*'Coef Batter'!K$2</f>
        <v>-15.149953643563755</v>
      </c>
      <c r="AG173">
        <f>Q173*'Coef Batter'!L$2</f>
        <v>12.693025837984253</v>
      </c>
      <c r="AH173">
        <f>R173*'Coef Batter'!M$2</f>
        <v>12.324952853592624</v>
      </c>
      <c r="AI173">
        <f>S173*'Coef Batter'!N$2</f>
        <v>3.3186806220279294E-2</v>
      </c>
      <c r="AJ173">
        <f>T173*'Coef Batter'!O$2</f>
        <v>-12.243214884729191</v>
      </c>
      <c r="AK173">
        <f>U173*'Coef Batter'!P$2</f>
        <v>-0.807468536849556</v>
      </c>
      <c r="AL173">
        <f t="shared" si="4"/>
        <v>2.2696734185701901</v>
      </c>
      <c r="AM173">
        <f t="shared" si="5"/>
        <v>0.90633406708592157</v>
      </c>
      <c r="AN173" s="2"/>
    </row>
    <row r="174" spans="1:40" x14ac:dyDescent="0.45">
      <c r="A174">
        <f>'All B'!A178</f>
        <v>173</v>
      </c>
      <c r="B174" t="str">
        <f>'All B'!B178</f>
        <v>Robinson Canó</v>
      </c>
      <c r="C174">
        <f>'All B'!C178</f>
        <v>2010</v>
      </c>
      <c r="D174">
        <f>'All B'!D178</f>
        <v>27</v>
      </c>
      <c r="E174" t="str">
        <f>'All B'!E178</f>
        <v>NYY</v>
      </c>
      <c r="F174" t="str">
        <f>'All B'!F178</f>
        <v>AL</v>
      </c>
      <c r="G174">
        <f>'All B'!H178</f>
        <v>696</v>
      </c>
      <c r="H174">
        <f>'All B'!J178</f>
        <v>103</v>
      </c>
      <c r="I174">
        <f>'All B'!K178</f>
        <v>200</v>
      </c>
      <c r="J174">
        <f>'All B'!L178</f>
        <v>127</v>
      </c>
      <c r="K174">
        <f>'All B'!M178</f>
        <v>41</v>
      </c>
      <c r="L174">
        <f>'All B'!N178</f>
        <v>3</v>
      </c>
      <c r="M174">
        <f>'All B'!Q178</f>
        <v>3</v>
      </c>
      <c r="N174">
        <f>'All B'!S178</f>
        <v>57</v>
      </c>
      <c r="O174">
        <f>'All B'!Y178</f>
        <v>141</v>
      </c>
      <c r="P174">
        <f>'All B'!AF178</f>
        <v>8.1</v>
      </c>
      <c r="Q174">
        <f>'All B'!AH178</f>
        <v>5.7</v>
      </c>
      <c r="R174">
        <f>'All B'!AI178</f>
        <v>6.4</v>
      </c>
      <c r="S174">
        <f>'All B'!AJ178</f>
        <v>2.2000000000000002</v>
      </c>
      <c r="T174">
        <f>'All B'!AK178</f>
        <v>33</v>
      </c>
      <c r="U174">
        <f>'All B'!AN178</f>
        <v>0</v>
      </c>
      <c r="V174">
        <f>'Coef Batter'!$A$2</f>
        <v>-47.217614202620098</v>
      </c>
      <c r="W174">
        <f>G174*'Coef Batter'!B$2</f>
        <v>12.670197563999034</v>
      </c>
      <c r="X174">
        <f>H174*'Coef Batter'!C$2</f>
        <v>3.5852197602147697</v>
      </c>
      <c r="Y174">
        <f>I174*'Coef Batter'!D$2</f>
        <v>19.29978319547622</v>
      </c>
      <c r="Z174">
        <f>J174*'Coef Batter'!E$2</f>
        <v>-7.5641510815327564</v>
      </c>
      <c r="AA174">
        <f>K174*'Coef Batter'!F$2</f>
        <v>-3.7601804759972417</v>
      </c>
      <c r="AB174">
        <f>L174*'Coef Batter'!G$2</f>
        <v>-0.40385225413070402</v>
      </c>
      <c r="AC174">
        <f>M174*'Coef Batter'!H$2</f>
        <v>0.1201081362864207</v>
      </c>
      <c r="AD174">
        <f>N174*'Coef Batter'!I$2</f>
        <v>-2.4702722740473364</v>
      </c>
      <c r="AE174">
        <f>O174*'Coef Batter'!J$2</f>
        <v>26.196759909739249</v>
      </c>
      <c r="AF174">
        <f>P174*'Coef Batter'!K$2</f>
        <v>-15.149953643563755</v>
      </c>
      <c r="AG174">
        <f>Q174*'Coef Batter'!L$2</f>
        <v>12.474180564915558</v>
      </c>
      <c r="AH174">
        <f>R174*'Coef Batter'!M$2</f>
        <v>9.3904402694039035</v>
      </c>
      <c r="AI174">
        <f>S174*'Coef Batter'!N$2</f>
        <v>-0.24336991228204821</v>
      </c>
      <c r="AJ174">
        <f>T174*'Coef Batter'!O$2</f>
        <v>-7.2147516285011308</v>
      </c>
      <c r="AK174">
        <f>U174*'Coef Batter'!P$2</f>
        <v>0</v>
      </c>
      <c r="AL174">
        <f t="shared" si="4"/>
        <v>-0.28745607263991513</v>
      </c>
      <c r="AM174">
        <f t="shared" si="5"/>
        <v>0.42862677635736551</v>
      </c>
      <c r="AN174" s="2"/>
    </row>
    <row r="175" spans="1:40" x14ac:dyDescent="0.45">
      <c r="A175">
        <f>'All B'!A179</f>
        <v>174</v>
      </c>
      <c r="B175" t="str">
        <f>'All B'!B179</f>
        <v>Barry Bonds</v>
      </c>
      <c r="C175">
        <f>'All B'!C179</f>
        <v>1998</v>
      </c>
      <c r="D175">
        <f>'All B'!D179</f>
        <v>33</v>
      </c>
      <c r="E175" t="str">
        <f>'All B'!E179</f>
        <v>SFG</v>
      </c>
      <c r="F175" t="str">
        <f>'All B'!F179</f>
        <v>NL</v>
      </c>
      <c r="G175">
        <f>'All B'!H179</f>
        <v>697</v>
      </c>
      <c r="H175">
        <f>'All B'!J179</f>
        <v>120</v>
      </c>
      <c r="I175">
        <f>'All B'!K179</f>
        <v>167</v>
      </c>
      <c r="J175">
        <f>'All B'!L179</f>
        <v>79</v>
      </c>
      <c r="K175">
        <f>'All B'!M179</f>
        <v>44</v>
      </c>
      <c r="L175">
        <f>'All B'!N179</f>
        <v>7</v>
      </c>
      <c r="M175">
        <f>'All B'!Q179</f>
        <v>28</v>
      </c>
      <c r="N175">
        <f>'All B'!S179</f>
        <v>130</v>
      </c>
      <c r="O175">
        <f>'All B'!Y179</f>
        <v>178</v>
      </c>
      <c r="P175">
        <f>'All B'!AF179</f>
        <v>8.1</v>
      </c>
      <c r="Q175">
        <f>'All B'!AH179</f>
        <v>6</v>
      </c>
      <c r="R175">
        <f>'All B'!AI179</f>
        <v>7.2</v>
      </c>
      <c r="S175">
        <f>'All B'!AJ179</f>
        <v>0.3</v>
      </c>
      <c r="T175">
        <f>'All B'!AK179</f>
        <v>59</v>
      </c>
      <c r="U175">
        <f>'All B'!AN179</f>
        <v>-1</v>
      </c>
      <c r="V175">
        <f>'Coef Batter'!$A$2</f>
        <v>-47.217614202620098</v>
      </c>
      <c r="W175">
        <f>G175*'Coef Batter'!B$2</f>
        <v>12.68840187084386</v>
      </c>
      <c r="X175">
        <f>H175*'Coef Batter'!C$2</f>
        <v>4.1769550604443921</v>
      </c>
      <c r="Y175">
        <f>I175*'Coef Batter'!D$2</f>
        <v>16.115318968222642</v>
      </c>
      <c r="Z175">
        <f>J175*'Coef Batter'!E$2</f>
        <v>-4.7052593341817932</v>
      </c>
      <c r="AA175">
        <f>K175*'Coef Batter'!F$2</f>
        <v>-4.0353156327775279</v>
      </c>
      <c r="AB175">
        <f>L175*'Coef Batter'!G$2</f>
        <v>-0.94232192630497602</v>
      </c>
      <c r="AC175">
        <f>M175*'Coef Batter'!H$2</f>
        <v>1.1210092720065932</v>
      </c>
      <c r="AD175">
        <f>N175*'Coef Batter'!I$2</f>
        <v>-5.6339543092307673</v>
      </c>
      <c r="AE175">
        <f>O175*'Coef Batter'!J$2</f>
        <v>33.071086978252382</v>
      </c>
      <c r="AF175">
        <f>P175*'Coef Batter'!K$2</f>
        <v>-15.149953643563755</v>
      </c>
      <c r="AG175">
        <f>Q175*'Coef Batter'!L$2</f>
        <v>13.130716384121641</v>
      </c>
      <c r="AH175">
        <f>R175*'Coef Batter'!M$2</f>
        <v>10.564245303079392</v>
      </c>
      <c r="AI175">
        <f>S175*'Coef Batter'!N$2</f>
        <v>-3.3186806220279294E-2</v>
      </c>
      <c r="AJ175">
        <f>T175*'Coef Batter'!O$2</f>
        <v>-12.899101396411114</v>
      </c>
      <c r="AK175">
        <f>U175*'Coef Batter'!P$2</f>
        <v>0.134578089474926</v>
      </c>
      <c r="AL175">
        <f t="shared" si="4"/>
        <v>0.38560467513551755</v>
      </c>
      <c r="AM175">
        <f t="shared" si="5"/>
        <v>0.59522416805683487</v>
      </c>
      <c r="AN175" s="2"/>
    </row>
    <row r="176" spans="1:40" x14ac:dyDescent="0.45">
      <c r="A176">
        <f>'All B'!A180</f>
        <v>175</v>
      </c>
      <c r="B176" t="str">
        <f>'All B'!B180</f>
        <v>Ralph Kiner</v>
      </c>
      <c r="C176">
        <f>'All B'!C180</f>
        <v>1947</v>
      </c>
      <c r="D176">
        <f>'All B'!D180</f>
        <v>24</v>
      </c>
      <c r="E176" t="str">
        <f>'All B'!E180</f>
        <v>PIT</v>
      </c>
      <c r="F176" t="str">
        <f>'All B'!F180</f>
        <v>NL</v>
      </c>
      <c r="G176">
        <f>'All B'!H180</f>
        <v>666</v>
      </c>
      <c r="H176">
        <f>'All B'!J180</f>
        <v>118</v>
      </c>
      <c r="I176">
        <f>'All B'!K180</f>
        <v>177</v>
      </c>
      <c r="J176">
        <f>'All B'!L180</f>
        <v>99</v>
      </c>
      <c r="K176">
        <f>'All B'!M180</f>
        <v>23</v>
      </c>
      <c r="L176">
        <f>'All B'!N180</f>
        <v>4</v>
      </c>
      <c r="M176">
        <f>'All B'!Q180</f>
        <v>1</v>
      </c>
      <c r="N176">
        <f>'All B'!S180</f>
        <v>98</v>
      </c>
      <c r="O176">
        <f>'All B'!Y180</f>
        <v>173</v>
      </c>
      <c r="P176">
        <f>'All B'!AF180</f>
        <v>8.1</v>
      </c>
      <c r="Q176">
        <f>'All B'!AH180</f>
        <v>5.5</v>
      </c>
      <c r="R176">
        <f>'All B'!AI180</f>
        <v>7.5</v>
      </c>
      <c r="S176">
        <f>'All B'!AJ180</f>
        <v>-0.1</v>
      </c>
      <c r="T176">
        <f>'All B'!AK180</f>
        <v>59</v>
      </c>
      <c r="U176">
        <f>'All B'!AN180</f>
        <v>-2</v>
      </c>
      <c r="V176">
        <f>'Coef Batter'!$A$2</f>
        <v>-47.217614202620098</v>
      </c>
      <c r="W176">
        <f>G176*'Coef Batter'!B$2</f>
        <v>12.124068358654249</v>
      </c>
      <c r="X176">
        <f>H176*'Coef Batter'!C$2</f>
        <v>4.1073391427703188</v>
      </c>
      <c r="Y176">
        <f>I176*'Coef Batter'!D$2</f>
        <v>17.080308127996453</v>
      </c>
      <c r="Z176">
        <f>J176*'Coef Batter'!E$2</f>
        <v>-5.8964642289113609</v>
      </c>
      <c r="AA176">
        <f>K176*'Coef Batter'!F$2</f>
        <v>-2.1093695353155262</v>
      </c>
      <c r="AB176">
        <f>L176*'Coef Batter'!G$2</f>
        <v>-0.538469672174272</v>
      </c>
      <c r="AC176">
        <f>M176*'Coef Batter'!H$2</f>
        <v>4.0036045428806899E-2</v>
      </c>
      <c r="AD176">
        <f>N176*'Coef Batter'!I$2</f>
        <v>-4.2471347869585783</v>
      </c>
      <c r="AE176">
        <f>O176*'Coef Batter'!J$2</f>
        <v>32.142123860885746</v>
      </c>
      <c r="AF176">
        <f>P176*'Coef Batter'!K$2</f>
        <v>-15.149953643563755</v>
      </c>
      <c r="AG176">
        <f>Q176*'Coef Batter'!L$2</f>
        <v>12.036490018778171</v>
      </c>
      <c r="AH176">
        <f>R176*'Coef Batter'!M$2</f>
        <v>11.0044221907077</v>
      </c>
      <c r="AI176">
        <f>S176*'Coef Batter'!N$2</f>
        <v>1.10622687400931E-2</v>
      </c>
      <c r="AJ176">
        <f>T176*'Coef Batter'!O$2</f>
        <v>-12.899101396411114</v>
      </c>
      <c r="AK176">
        <f>U176*'Coef Batter'!P$2</f>
        <v>0.269156178949852</v>
      </c>
      <c r="AL176">
        <f t="shared" si="4"/>
        <v>0.75689872695668381</v>
      </c>
      <c r="AM176">
        <f t="shared" si="5"/>
        <v>0.6806800354790401</v>
      </c>
      <c r="AN176" s="2"/>
    </row>
    <row r="177" spans="1:40" x14ac:dyDescent="0.45">
      <c r="A177">
        <f>'All B'!A181</f>
        <v>176</v>
      </c>
      <c r="B177" t="str">
        <f>'All B'!B181</f>
        <v>Joey Votto</v>
      </c>
      <c r="C177">
        <f>'All B'!C181</f>
        <v>2017</v>
      </c>
      <c r="D177">
        <f>'All B'!D181</f>
        <v>33</v>
      </c>
      <c r="E177" t="str">
        <f>'All B'!E181</f>
        <v>CIN</v>
      </c>
      <c r="F177" t="str">
        <f>'All B'!F181</f>
        <v>NL</v>
      </c>
      <c r="G177">
        <f>'All B'!H181</f>
        <v>707</v>
      </c>
      <c r="H177">
        <f>'All B'!J181</f>
        <v>106</v>
      </c>
      <c r="I177">
        <f>'All B'!K181</f>
        <v>179</v>
      </c>
      <c r="J177">
        <f>'All B'!L181</f>
        <v>108</v>
      </c>
      <c r="K177">
        <f>'All B'!M181</f>
        <v>34</v>
      </c>
      <c r="L177">
        <f>'All B'!N181</f>
        <v>1</v>
      </c>
      <c r="M177">
        <f>'All B'!Q181</f>
        <v>5</v>
      </c>
      <c r="N177">
        <f>'All B'!S181</f>
        <v>134</v>
      </c>
      <c r="O177">
        <f>'All B'!Y181</f>
        <v>167</v>
      </c>
      <c r="P177">
        <f>'All B'!AF181</f>
        <v>8.1</v>
      </c>
      <c r="Q177">
        <f>'All B'!AH181</f>
        <v>6</v>
      </c>
      <c r="R177">
        <f>'All B'!AI181</f>
        <v>6.3</v>
      </c>
      <c r="S177">
        <f>'All B'!AJ181</f>
        <v>0.9</v>
      </c>
      <c r="T177">
        <f>'All B'!AK181</f>
        <v>58</v>
      </c>
      <c r="U177">
        <f>'All B'!AN181</f>
        <v>-7</v>
      </c>
      <c r="V177">
        <f>'Coef Batter'!$A$2</f>
        <v>-47.217614202620098</v>
      </c>
      <c r="W177">
        <f>G177*'Coef Batter'!B$2</f>
        <v>12.870444939292122</v>
      </c>
      <c r="X177">
        <f>H177*'Coef Batter'!C$2</f>
        <v>3.6896436367258794</v>
      </c>
      <c r="Y177">
        <f>I177*'Coef Batter'!D$2</f>
        <v>17.273305959951216</v>
      </c>
      <c r="Z177">
        <f>J177*'Coef Batter'!E$2</f>
        <v>-6.4325064315396672</v>
      </c>
      <c r="AA177">
        <f>K177*'Coef Batter'!F$2</f>
        <v>-3.1181984435099079</v>
      </c>
      <c r="AB177">
        <f>L177*'Coef Batter'!G$2</f>
        <v>-0.134617418043568</v>
      </c>
      <c r="AC177">
        <f>M177*'Coef Batter'!H$2</f>
        <v>0.20018022714403449</v>
      </c>
      <c r="AD177">
        <f>N177*'Coef Batter'!I$2</f>
        <v>-5.8073067495147912</v>
      </c>
      <c r="AE177">
        <f>O177*'Coef Batter'!J$2</f>
        <v>31.027368120045779</v>
      </c>
      <c r="AF177">
        <f>P177*'Coef Batter'!K$2</f>
        <v>-15.149953643563755</v>
      </c>
      <c r="AG177">
        <f>Q177*'Coef Batter'!L$2</f>
        <v>13.130716384121641</v>
      </c>
      <c r="AH177">
        <f>R177*'Coef Batter'!M$2</f>
        <v>9.243714640194467</v>
      </c>
      <c r="AI177">
        <f>S177*'Coef Batter'!N$2</f>
        <v>-9.9560418660837896E-2</v>
      </c>
      <c r="AJ177">
        <f>T177*'Coef Batter'!O$2</f>
        <v>-12.680472559183807</v>
      </c>
      <c r="AK177">
        <f>U177*'Coef Batter'!P$2</f>
        <v>0.94204662632448199</v>
      </c>
      <c r="AL177">
        <f t="shared" si="4"/>
        <v>-2.2628093328368126</v>
      </c>
      <c r="AM177">
        <f t="shared" si="5"/>
        <v>9.4250270665635585E-2</v>
      </c>
      <c r="AN177" s="2"/>
    </row>
    <row r="178" spans="1:40" x14ac:dyDescent="0.45">
      <c r="A178">
        <f>'All B'!A182</f>
        <v>177</v>
      </c>
      <c r="B178" t="str">
        <f>'All B'!B182</f>
        <v>Brooks Robinson</v>
      </c>
      <c r="C178">
        <f>'All B'!C182</f>
        <v>1964</v>
      </c>
      <c r="D178">
        <f>'All B'!D182</f>
        <v>27</v>
      </c>
      <c r="E178" t="str">
        <f>'All B'!E182</f>
        <v>BAL</v>
      </c>
      <c r="F178" t="str">
        <f>'All B'!F182</f>
        <v>AL</v>
      </c>
      <c r="G178">
        <f>'All B'!H182</f>
        <v>685</v>
      </c>
      <c r="H178">
        <f>'All B'!J182</f>
        <v>82</v>
      </c>
      <c r="I178">
        <f>'All B'!K182</f>
        <v>194</v>
      </c>
      <c r="J178">
        <f>'All B'!L182</f>
        <v>128</v>
      </c>
      <c r="K178">
        <f>'All B'!M182</f>
        <v>35</v>
      </c>
      <c r="L178">
        <f>'All B'!N182</f>
        <v>3</v>
      </c>
      <c r="M178">
        <f>'All B'!Q182</f>
        <v>1</v>
      </c>
      <c r="N178">
        <f>'All B'!S182</f>
        <v>51</v>
      </c>
      <c r="O178">
        <f>'All B'!Y182</f>
        <v>145</v>
      </c>
      <c r="P178">
        <f>'All B'!AF182</f>
        <v>8.1</v>
      </c>
      <c r="Q178">
        <f>'All B'!AH182</f>
        <v>6</v>
      </c>
      <c r="R178">
        <f>'All B'!AI182</f>
        <v>6.4</v>
      </c>
      <c r="S178">
        <f>'All B'!AJ182</f>
        <v>2.2000000000000002</v>
      </c>
      <c r="T178">
        <f>'All B'!AK182</f>
        <v>37</v>
      </c>
      <c r="U178">
        <f>'All B'!AN182</f>
        <v>-1</v>
      </c>
      <c r="V178">
        <f>'Coef Batter'!$A$2</f>
        <v>-47.217614202620098</v>
      </c>
      <c r="W178">
        <f>G178*'Coef Batter'!B$2</f>
        <v>12.469950188705946</v>
      </c>
      <c r="X178">
        <f>H178*'Coef Batter'!C$2</f>
        <v>2.854252624637001</v>
      </c>
      <c r="Y178">
        <f>I178*'Coef Batter'!D$2</f>
        <v>18.720789699611935</v>
      </c>
      <c r="Z178">
        <f>J178*'Coef Batter'!E$2</f>
        <v>-7.6237113262692349</v>
      </c>
      <c r="AA178">
        <f>K178*'Coef Batter'!F$2</f>
        <v>-3.2099101624366702</v>
      </c>
      <c r="AB178">
        <f>L178*'Coef Batter'!G$2</f>
        <v>-0.40385225413070402</v>
      </c>
      <c r="AC178">
        <f>M178*'Coef Batter'!H$2</f>
        <v>4.0036045428806899E-2</v>
      </c>
      <c r="AD178">
        <f>N178*'Coef Batter'!I$2</f>
        <v>-2.2102436136213011</v>
      </c>
      <c r="AE178">
        <f>O178*'Coef Batter'!J$2</f>
        <v>26.939930403632562</v>
      </c>
      <c r="AF178">
        <f>P178*'Coef Batter'!K$2</f>
        <v>-15.149953643563755</v>
      </c>
      <c r="AG178">
        <f>Q178*'Coef Batter'!L$2</f>
        <v>13.130716384121641</v>
      </c>
      <c r="AH178">
        <f>R178*'Coef Batter'!M$2</f>
        <v>9.3904402694039035</v>
      </c>
      <c r="AI178">
        <f>S178*'Coef Batter'!N$2</f>
        <v>-0.24336991228204821</v>
      </c>
      <c r="AJ178">
        <f>T178*'Coef Batter'!O$2</f>
        <v>-8.0892669774103592</v>
      </c>
      <c r="AK178">
        <f>U178*'Coef Batter'!P$2</f>
        <v>0.134578089474926</v>
      </c>
      <c r="AL178">
        <f t="shared" si="4"/>
        <v>-0.46722838731745187</v>
      </c>
      <c r="AM178">
        <f t="shared" si="5"/>
        <v>0.38527245659625164</v>
      </c>
      <c r="AN178" s="2"/>
    </row>
    <row r="179" spans="1:40" x14ac:dyDescent="0.45">
      <c r="A179">
        <f>'All B'!A183</f>
        <v>178</v>
      </c>
      <c r="B179" t="str">
        <f>'All B'!B183</f>
        <v>Wade Boggs</v>
      </c>
      <c r="C179">
        <f>'All B'!C183</f>
        <v>1986</v>
      </c>
      <c r="D179">
        <f>'All B'!D183</f>
        <v>28</v>
      </c>
      <c r="E179" t="str">
        <f>'All B'!E183</f>
        <v>BOS</v>
      </c>
      <c r="F179" t="str">
        <f>'All B'!F183</f>
        <v>AL</v>
      </c>
      <c r="G179">
        <f>'All B'!H183</f>
        <v>693</v>
      </c>
      <c r="H179">
        <f>'All B'!J183</f>
        <v>107</v>
      </c>
      <c r="I179">
        <f>'All B'!K183</f>
        <v>207</v>
      </c>
      <c r="J179">
        <f>'All B'!L183</f>
        <v>150</v>
      </c>
      <c r="K179">
        <f>'All B'!M183</f>
        <v>47</v>
      </c>
      <c r="L179">
        <f>'All B'!N183</f>
        <v>2</v>
      </c>
      <c r="M179">
        <f>'All B'!Q183</f>
        <v>0</v>
      </c>
      <c r="N179">
        <f>'All B'!S183</f>
        <v>105</v>
      </c>
      <c r="O179">
        <f>'All B'!Y183</f>
        <v>157</v>
      </c>
      <c r="P179">
        <f>'All B'!AF183</f>
        <v>8.1</v>
      </c>
      <c r="Q179">
        <f>'All B'!AH183</f>
        <v>6.1</v>
      </c>
      <c r="R179">
        <f>'All B'!AI183</f>
        <v>7.3</v>
      </c>
      <c r="S179">
        <f>'All B'!AJ183</f>
        <v>1.1000000000000001</v>
      </c>
      <c r="T179">
        <f>'All B'!AK183</f>
        <v>52</v>
      </c>
      <c r="U179">
        <f>'All B'!AN183</f>
        <v>-2</v>
      </c>
      <c r="V179">
        <f>'Coef Batter'!$A$2</f>
        <v>-47.217614202620098</v>
      </c>
      <c r="W179">
        <f>G179*'Coef Batter'!B$2</f>
        <v>12.615584643464556</v>
      </c>
      <c r="X179">
        <f>H179*'Coef Batter'!C$2</f>
        <v>3.7244515955629161</v>
      </c>
      <c r="Y179">
        <f>I179*'Coef Batter'!D$2</f>
        <v>19.975275607317887</v>
      </c>
      <c r="Z179">
        <f>J179*'Coef Batter'!E$2</f>
        <v>-8.9340367104717604</v>
      </c>
      <c r="AA179">
        <f>K179*'Coef Batter'!F$2</f>
        <v>-4.3104507895578141</v>
      </c>
      <c r="AB179">
        <f>L179*'Coef Batter'!G$2</f>
        <v>-0.269234836087136</v>
      </c>
      <c r="AC179">
        <f>M179*'Coef Batter'!H$2</f>
        <v>0</v>
      </c>
      <c r="AD179">
        <f>N179*'Coef Batter'!I$2</f>
        <v>-4.55050155745562</v>
      </c>
      <c r="AE179">
        <f>O179*'Coef Batter'!J$2</f>
        <v>29.169441885312498</v>
      </c>
      <c r="AF179">
        <f>P179*'Coef Batter'!K$2</f>
        <v>-15.149953643563755</v>
      </c>
      <c r="AG179">
        <f>Q179*'Coef Batter'!L$2</f>
        <v>13.349561657190334</v>
      </c>
      <c r="AH179">
        <f>R179*'Coef Batter'!M$2</f>
        <v>10.710970932288827</v>
      </c>
      <c r="AI179">
        <f>S179*'Coef Batter'!N$2</f>
        <v>-0.12168495614102411</v>
      </c>
      <c r="AJ179">
        <f>T179*'Coef Batter'!O$2</f>
        <v>-11.368699535819964</v>
      </c>
      <c r="AK179">
        <f>U179*'Coef Batter'!P$2</f>
        <v>0.269156178949852</v>
      </c>
      <c r="AL179">
        <f t="shared" si="4"/>
        <v>-2.1077337316302964</v>
      </c>
      <c r="AM179">
        <f t="shared" si="5"/>
        <v>0.10834741273491219</v>
      </c>
      <c r="AN179" s="2"/>
    </row>
    <row r="180" spans="1:40" x14ac:dyDescent="0.45">
      <c r="A180">
        <f>'All B'!A184</f>
        <v>179</v>
      </c>
      <c r="B180" t="str">
        <f>'All B'!B184</f>
        <v>Johnny Callison</v>
      </c>
      <c r="C180">
        <f>'All B'!C184</f>
        <v>1963</v>
      </c>
      <c r="D180">
        <f>'All B'!D184</f>
        <v>24</v>
      </c>
      <c r="E180" t="str">
        <f>'All B'!E184</f>
        <v>PHI</v>
      </c>
      <c r="F180" t="str">
        <f>'All B'!F184</f>
        <v>NL</v>
      </c>
      <c r="G180">
        <f>'All B'!H184</f>
        <v>692</v>
      </c>
      <c r="H180">
        <f>'All B'!J184</f>
        <v>96</v>
      </c>
      <c r="I180">
        <f>'All B'!K184</f>
        <v>178</v>
      </c>
      <c r="J180">
        <f>'All B'!L184</f>
        <v>105</v>
      </c>
      <c r="K180">
        <f>'All B'!M184</f>
        <v>36</v>
      </c>
      <c r="L180">
        <f>'All B'!N184</f>
        <v>11</v>
      </c>
      <c r="M180">
        <f>'All B'!Q184</f>
        <v>8</v>
      </c>
      <c r="N180">
        <f>'All B'!S184</f>
        <v>50</v>
      </c>
      <c r="O180">
        <f>'All B'!Y184</f>
        <v>140</v>
      </c>
      <c r="P180">
        <f>'All B'!AF184</f>
        <v>8.1</v>
      </c>
      <c r="Q180">
        <f>'All B'!AH184</f>
        <v>5.4</v>
      </c>
      <c r="R180">
        <f>'All B'!AI184</f>
        <v>5.8</v>
      </c>
      <c r="S180">
        <f>'All B'!AJ184</f>
        <v>1.4</v>
      </c>
      <c r="T180">
        <f>'All B'!AK184</f>
        <v>32</v>
      </c>
      <c r="U180">
        <f>'All B'!AN184</f>
        <v>4</v>
      </c>
      <c r="V180">
        <f>'Coef Batter'!$A$2</f>
        <v>-47.217614202620098</v>
      </c>
      <c r="W180">
        <f>G180*'Coef Batter'!B$2</f>
        <v>12.597380336619729</v>
      </c>
      <c r="X180">
        <f>H180*'Coef Batter'!C$2</f>
        <v>3.3415640483555133</v>
      </c>
      <c r="Y180">
        <f>I180*'Coef Batter'!D$2</f>
        <v>17.176807043973835</v>
      </c>
      <c r="Z180">
        <f>J180*'Coef Batter'!E$2</f>
        <v>-6.2538256973302317</v>
      </c>
      <c r="AA180">
        <f>K180*'Coef Batter'!F$2</f>
        <v>-3.3016218813634319</v>
      </c>
      <c r="AB180">
        <f>L180*'Coef Batter'!G$2</f>
        <v>-1.4807915984792479</v>
      </c>
      <c r="AC180">
        <f>M180*'Coef Batter'!H$2</f>
        <v>0.32028836343045519</v>
      </c>
      <c r="AD180">
        <f>N180*'Coef Batter'!I$2</f>
        <v>-2.1669055035502951</v>
      </c>
      <c r="AE180">
        <f>O180*'Coef Batter'!J$2</f>
        <v>26.01096728626592</v>
      </c>
      <c r="AF180">
        <f>P180*'Coef Batter'!K$2</f>
        <v>-15.149953643563755</v>
      </c>
      <c r="AG180">
        <f>Q180*'Coef Batter'!L$2</f>
        <v>11.817644745709478</v>
      </c>
      <c r="AH180">
        <f>R180*'Coef Batter'!M$2</f>
        <v>8.5100864941472878</v>
      </c>
      <c r="AI180">
        <f>S180*'Coef Batter'!N$2</f>
        <v>-0.15487176236130337</v>
      </c>
      <c r="AJ180">
        <f>T180*'Coef Batter'!O$2</f>
        <v>-6.996122791273824</v>
      </c>
      <c r="AK180">
        <f>U180*'Coef Batter'!P$2</f>
        <v>-0.538312357899704</v>
      </c>
      <c r="AL180">
        <f t="shared" si="4"/>
        <v>-3.485281119939672</v>
      </c>
      <c r="AM180">
        <f t="shared" si="5"/>
        <v>2.9733941393739652E-2</v>
      </c>
      <c r="AN180" s="2"/>
    </row>
    <row r="181" spans="1:40" x14ac:dyDescent="0.45">
      <c r="A181">
        <f>'All B'!A185</f>
        <v>180</v>
      </c>
      <c r="B181" t="str">
        <f>'All B'!B185</f>
        <v>Bernard Gilkey</v>
      </c>
      <c r="C181">
        <f>'All B'!C185</f>
        <v>1996</v>
      </c>
      <c r="D181">
        <f>'All B'!D185</f>
        <v>29</v>
      </c>
      <c r="E181" t="str">
        <f>'All B'!E185</f>
        <v>NYM</v>
      </c>
      <c r="F181" t="str">
        <f>'All B'!F185</f>
        <v>NL</v>
      </c>
      <c r="G181">
        <f>'All B'!H185</f>
        <v>656</v>
      </c>
      <c r="H181">
        <f>'All B'!J185</f>
        <v>108</v>
      </c>
      <c r="I181">
        <f>'All B'!K185</f>
        <v>181</v>
      </c>
      <c r="J181">
        <f>'All B'!L185</f>
        <v>104</v>
      </c>
      <c r="K181">
        <f>'All B'!M185</f>
        <v>44</v>
      </c>
      <c r="L181">
        <f>'All B'!N185</f>
        <v>3</v>
      </c>
      <c r="M181">
        <f>'All B'!Q185</f>
        <v>17</v>
      </c>
      <c r="N181">
        <f>'All B'!S185</f>
        <v>73</v>
      </c>
      <c r="O181">
        <f>'All B'!Y185</f>
        <v>155</v>
      </c>
      <c r="P181">
        <f>'All B'!AF185</f>
        <v>8.1</v>
      </c>
      <c r="Q181">
        <f>'All B'!AH185</f>
        <v>6</v>
      </c>
      <c r="R181">
        <f>'All B'!AI185</f>
        <v>6</v>
      </c>
      <c r="S181">
        <f>'All B'!AJ185</f>
        <v>1.6</v>
      </c>
      <c r="T181">
        <f>'All B'!AK185</f>
        <v>46</v>
      </c>
      <c r="U181">
        <f>'All B'!AN185</f>
        <v>2</v>
      </c>
      <c r="V181">
        <f>'Coef Batter'!$A$2</f>
        <v>-47.217614202620098</v>
      </c>
      <c r="W181">
        <f>G181*'Coef Batter'!B$2</f>
        <v>11.942025290205986</v>
      </c>
      <c r="X181">
        <f>H181*'Coef Batter'!C$2</f>
        <v>3.7592595543999527</v>
      </c>
      <c r="Y181">
        <f>I181*'Coef Batter'!D$2</f>
        <v>17.466303791905979</v>
      </c>
      <c r="Z181">
        <f>J181*'Coef Batter'!E$2</f>
        <v>-6.1942654525937533</v>
      </c>
      <c r="AA181">
        <f>K181*'Coef Batter'!F$2</f>
        <v>-4.0353156327775279</v>
      </c>
      <c r="AB181">
        <f>L181*'Coef Batter'!G$2</f>
        <v>-0.40385225413070402</v>
      </c>
      <c r="AC181">
        <f>M181*'Coef Batter'!H$2</f>
        <v>0.68061277228971728</v>
      </c>
      <c r="AD181">
        <f>N181*'Coef Batter'!I$2</f>
        <v>-3.1636820351834309</v>
      </c>
      <c r="AE181">
        <f>O181*'Coef Batter'!J$2</f>
        <v>28.79785663836584</v>
      </c>
      <c r="AF181">
        <f>P181*'Coef Batter'!K$2</f>
        <v>-15.149953643563755</v>
      </c>
      <c r="AG181">
        <f>Q181*'Coef Batter'!L$2</f>
        <v>13.130716384121641</v>
      </c>
      <c r="AH181">
        <f>R181*'Coef Batter'!M$2</f>
        <v>8.8035377525661591</v>
      </c>
      <c r="AI181">
        <f>S181*'Coef Batter'!N$2</f>
        <v>-0.1769962998414896</v>
      </c>
      <c r="AJ181">
        <f>T181*'Coef Batter'!O$2</f>
        <v>-10.056926512456123</v>
      </c>
      <c r="AK181">
        <f>U181*'Coef Batter'!P$2</f>
        <v>-0.269156178949852</v>
      </c>
      <c r="AL181">
        <f t="shared" si="4"/>
        <v>-2.0874500282614568</v>
      </c>
      <c r="AM181">
        <f t="shared" si="5"/>
        <v>0.11032260940642123</v>
      </c>
      <c r="AN181" s="2"/>
    </row>
    <row r="182" spans="1:40" x14ac:dyDescent="0.45">
      <c r="A182">
        <f>'All B'!A186</f>
        <v>181</v>
      </c>
      <c r="B182" t="str">
        <f>'All B'!B186</f>
        <v>Ralph Kiner</v>
      </c>
      <c r="C182">
        <f>'All B'!C186</f>
        <v>1949</v>
      </c>
      <c r="D182">
        <f>'All B'!D186</f>
        <v>26</v>
      </c>
      <c r="E182" t="str">
        <f>'All B'!E186</f>
        <v>PIT</v>
      </c>
      <c r="F182" t="str">
        <f>'All B'!F186</f>
        <v>NL</v>
      </c>
      <c r="G182">
        <f>'All B'!H186</f>
        <v>667</v>
      </c>
      <c r="H182">
        <f>'All B'!J186</f>
        <v>116</v>
      </c>
      <c r="I182">
        <f>'All B'!K186</f>
        <v>170</v>
      </c>
      <c r="J182">
        <f>'All B'!L186</f>
        <v>92</v>
      </c>
      <c r="K182">
        <f>'All B'!M186</f>
        <v>19</v>
      </c>
      <c r="L182">
        <f>'All B'!N186</f>
        <v>5</v>
      </c>
      <c r="M182">
        <f>'All B'!Q186</f>
        <v>6</v>
      </c>
      <c r="N182">
        <f>'All B'!S186</f>
        <v>117</v>
      </c>
      <c r="O182">
        <f>'All B'!Y186</f>
        <v>186</v>
      </c>
      <c r="P182">
        <f>'All B'!AF186</f>
        <v>8.1</v>
      </c>
      <c r="Q182">
        <f>'All B'!AH186</f>
        <v>5.4</v>
      </c>
      <c r="R182">
        <f>'All B'!AI186</f>
        <v>8.5</v>
      </c>
      <c r="S182">
        <f>'All B'!AJ186</f>
        <v>-1.1000000000000001</v>
      </c>
      <c r="T182">
        <f>'All B'!AK186</f>
        <v>67</v>
      </c>
      <c r="U182">
        <f>'All B'!AN186</f>
        <v>0</v>
      </c>
      <c r="V182">
        <f>'Coef Batter'!$A$2</f>
        <v>-47.217614202620098</v>
      </c>
      <c r="W182">
        <f>G182*'Coef Batter'!B$2</f>
        <v>12.142272665499075</v>
      </c>
      <c r="X182">
        <f>H182*'Coef Batter'!C$2</f>
        <v>4.0377232250962454</v>
      </c>
      <c r="Y182">
        <f>I182*'Coef Batter'!D$2</f>
        <v>16.404815716154786</v>
      </c>
      <c r="Z182">
        <f>J182*'Coef Batter'!E$2</f>
        <v>-5.4795425157560125</v>
      </c>
      <c r="AA182">
        <f>K182*'Coef Batter'!F$2</f>
        <v>-1.742522659608478</v>
      </c>
      <c r="AB182">
        <f>L182*'Coef Batter'!G$2</f>
        <v>-0.67308709021783997</v>
      </c>
      <c r="AC182">
        <f>M182*'Coef Batter'!H$2</f>
        <v>0.24021627257284139</v>
      </c>
      <c r="AD182">
        <f>N182*'Coef Batter'!I$2</f>
        <v>-5.0705588783076907</v>
      </c>
      <c r="AE182">
        <f>O182*'Coef Batter'!J$2</f>
        <v>34.557427966039008</v>
      </c>
      <c r="AF182">
        <f>P182*'Coef Batter'!K$2</f>
        <v>-15.149953643563755</v>
      </c>
      <c r="AG182">
        <f>Q182*'Coef Batter'!L$2</f>
        <v>11.817644745709478</v>
      </c>
      <c r="AH182">
        <f>R182*'Coef Batter'!M$2</f>
        <v>12.471678482802059</v>
      </c>
      <c r="AI182">
        <f>S182*'Coef Batter'!N$2</f>
        <v>0.12168495614102411</v>
      </c>
      <c r="AJ182">
        <f>T182*'Coef Batter'!O$2</f>
        <v>-14.648132094229569</v>
      </c>
      <c r="AK182">
        <f>U182*'Coef Batter'!P$2</f>
        <v>0</v>
      </c>
      <c r="AL182">
        <f t="shared" si="4"/>
        <v>1.8120529457110717</v>
      </c>
      <c r="AM182">
        <f t="shared" si="5"/>
        <v>0.85960980831997191</v>
      </c>
      <c r="AN182" s="2"/>
    </row>
    <row r="183" spans="1:40" x14ac:dyDescent="0.45">
      <c r="A183">
        <f>'All B'!A187</f>
        <v>182</v>
      </c>
      <c r="B183" t="str">
        <f>'All B'!B187</f>
        <v>Willie McCovey</v>
      </c>
      <c r="C183">
        <f>'All B'!C187</f>
        <v>1969</v>
      </c>
      <c r="D183">
        <f>'All B'!D187</f>
        <v>31</v>
      </c>
      <c r="E183" t="str">
        <f>'All B'!E187</f>
        <v>SFG</v>
      </c>
      <c r="F183" t="str">
        <f>'All B'!F187</f>
        <v>NL</v>
      </c>
      <c r="G183">
        <f>'All B'!H187</f>
        <v>623</v>
      </c>
      <c r="H183">
        <f>'All B'!J187</f>
        <v>101</v>
      </c>
      <c r="I183">
        <f>'All B'!K187</f>
        <v>157</v>
      </c>
      <c r="J183">
        <f>'All B'!L187</f>
        <v>84</v>
      </c>
      <c r="K183">
        <f>'All B'!M187</f>
        <v>26</v>
      </c>
      <c r="L183">
        <f>'All B'!N187</f>
        <v>2</v>
      </c>
      <c r="M183">
        <f>'All B'!Q187</f>
        <v>0</v>
      </c>
      <c r="N183">
        <f>'All B'!S187</f>
        <v>121</v>
      </c>
      <c r="O183">
        <f>'All B'!Y187</f>
        <v>209</v>
      </c>
      <c r="P183">
        <f>'All B'!AF187</f>
        <v>8.1</v>
      </c>
      <c r="Q183">
        <f>'All B'!AH187</f>
        <v>5.9</v>
      </c>
      <c r="R183">
        <f>'All B'!AI187</f>
        <v>8.8000000000000007</v>
      </c>
      <c r="S183">
        <f>'All B'!AJ187</f>
        <v>-1.7</v>
      </c>
      <c r="T183">
        <f>'All B'!AK187</f>
        <v>67</v>
      </c>
      <c r="U183">
        <f>'All B'!AN187</f>
        <v>2</v>
      </c>
      <c r="V183">
        <f>'Coef Batter'!$A$2</f>
        <v>-47.217614202620098</v>
      </c>
      <c r="W183">
        <f>G183*'Coef Batter'!B$2</f>
        <v>11.341283164326722</v>
      </c>
      <c r="X183">
        <f>H183*'Coef Batter'!C$2</f>
        <v>3.5156038425406964</v>
      </c>
      <c r="Y183">
        <f>I183*'Coef Batter'!D$2</f>
        <v>15.150329808448832</v>
      </c>
      <c r="Z183">
        <f>J183*'Coef Batter'!E$2</f>
        <v>-5.0030605578641856</v>
      </c>
      <c r="AA183">
        <f>K183*'Coef Batter'!F$2</f>
        <v>-2.384504692095812</v>
      </c>
      <c r="AB183">
        <f>L183*'Coef Batter'!G$2</f>
        <v>-0.269234836087136</v>
      </c>
      <c r="AC183">
        <f>M183*'Coef Batter'!H$2</f>
        <v>0</v>
      </c>
      <c r="AD183">
        <f>N183*'Coef Batter'!I$2</f>
        <v>-5.2439113185917137</v>
      </c>
      <c r="AE183">
        <f>O183*'Coef Batter'!J$2</f>
        <v>38.830658305925553</v>
      </c>
      <c r="AF183">
        <f>P183*'Coef Batter'!K$2</f>
        <v>-15.149953643563755</v>
      </c>
      <c r="AG183">
        <f>Q183*'Coef Batter'!L$2</f>
        <v>12.911871111052948</v>
      </c>
      <c r="AH183">
        <f>R183*'Coef Batter'!M$2</f>
        <v>12.911855370430368</v>
      </c>
      <c r="AI183">
        <f>S183*'Coef Batter'!N$2</f>
        <v>0.18805856858158268</v>
      </c>
      <c r="AJ183">
        <f>T183*'Coef Batter'!O$2</f>
        <v>-14.648132094229569</v>
      </c>
      <c r="AK183">
        <f>U183*'Coef Batter'!P$2</f>
        <v>-0.269156178949852</v>
      </c>
      <c r="AL183">
        <f t="shared" si="4"/>
        <v>4.6640926473045843</v>
      </c>
      <c r="AM183">
        <f t="shared" si="5"/>
        <v>0.99066025455744777</v>
      </c>
      <c r="AN183" s="2"/>
    </row>
    <row r="184" spans="1:40" x14ac:dyDescent="0.45">
      <c r="A184">
        <f>'All B'!A188</f>
        <v>183</v>
      </c>
      <c r="B184" t="str">
        <f>'All B'!B188</f>
        <v>Eddie Mathews</v>
      </c>
      <c r="C184">
        <f>'All B'!C188</f>
        <v>1953</v>
      </c>
      <c r="D184">
        <f>'All B'!D188</f>
        <v>21</v>
      </c>
      <c r="E184" t="str">
        <f>'All B'!E188</f>
        <v>MLN</v>
      </c>
      <c r="F184" t="str">
        <f>'All B'!F188</f>
        <v>NL</v>
      </c>
      <c r="G184">
        <f>'All B'!H188</f>
        <v>681</v>
      </c>
      <c r="H184">
        <f>'All B'!J188</f>
        <v>110</v>
      </c>
      <c r="I184">
        <f>'All B'!K188</f>
        <v>175</v>
      </c>
      <c r="J184">
        <f>'All B'!L188</f>
        <v>89</v>
      </c>
      <c r="K184">
        <f>'All B'!M188</f>
        <v>31</v>
      </c>
      <c r="L184">
        <f>'All B'!N188</f>
        <v>8</v>
      </c>
      <c r="M184">
        <f>'All B'!Q188</f>
        <v>1</v>
      </c>
      <c r="N184">
        <f>'All B'!S188</f>
        <v>99</v>
      </c>
      <c r="O184">
        <f>'All B'!Y188</f>
        <v>171</v>
      </c>
      <c r="P184">
        <f>'All B'!AF188</f>
        <v>8</v>
      </c>
      <c r="Q184">
        <f>'All B'!AH188</f>
        <v>5.5</v>
      </c>
      <c r="R184">
        <f>'All B'!AI188</f>
        <v>8</v>
      </c>
      <c r="S184">
        <f>'All B'!AJ188</f>
        <v>0.3</v>
      </c>
      <c r="T184">
        <f>'All B'!AK188</f>
        <v>54</v>
      </c>
      <c r="U184">
        <f>'All B'!AN188</f>
        <v>2</v>
      </c>
      <c r="V184">
        <f>'Coef Batter'!$A$2</f>
        <v>-47.217614202620098</v>
      </c>
      <c r="W184">
        <f>G184*'Coef Batter'!B$2</f>
        <v>12.397132961326641</v>
      </c>
      <c r="X184">
        <f>H184*'Coef Batter'!C$2</f>
        <v>3.8288754720740261</v>
      </c>
      <c r="Y184">
        <f>I184*'Coef Batter'!D$2</f>
        <v>16.887310296041694</v>
      </c>
      <c r="Z184">
        <f>J184*'Coef Batter'!E$2</f>
        <v>-5.3008617815465771</v>
      </c>
      <c r="AA184">
        <f>K184*'Coef Batter'!F$2</f>
        <v>-2.8430632867296222</v>
      </c>
      <c r="AB184">
        <f>L184*'Coef Batter'!G$2</f>
        <v>-1.076939344348544</v>
      </c>
      <c r="AC184">
        <f>M184*'Coef Batter'!H$2</f>
        <v>4.0036045428806899E-2</v>
      </c>
      <c r="AD184">
        <f>N184*'Coef Batter'!I$2</f>
        <v>-4.2904728970295842</v>
      </c>
      <c r="AE184">
        <f>O184*'Coef Batter'!J$2</f>
        <v>31.770538613939088</v>
      </c>
      <c r="AF184">
        <f>P184*'Coef Batter'!K$2</f>
        <v>-14.9629171788284</v>
      </c>
      <c r="AG184">
        <f>Q184*'Coef Batter'!L$2</f>
        <v>12.036490018778171</v>
      </c>
      <c r="AH184">
        <f>R184*'Coef Batter'!M$2</f>
        <v>11.738050336754879</v>
      </c>
      <c r="AI184">
        <f>S184*'Coef Batter'!N$2</f>
        <v>-3.3186806220279294E-2</v>
      </c>
      <c r="AJ184">
        <f>T184*'Coef Batter'!O$2</f>
        <v>-11.805957210274578</v>
      </c>
      <c r="AK184">
        <f>U184*'Coef Batter'!P$2</f>
        <v>-0.269156178949852</v>
      </c>
      <c r="AL184">
        <f t="shared" si="4"/>
        <v>0.89826485779576704</v>
      </c>
      <c r="AM184">
        <f t="shared" si="5"/>
        <v>0.71059279989527846</v>
      </c>
      <c r="AN184" s="2"/>
    </row>
    <row r="185" spans="1:40" x14ac:dyDescent="0.45">
      <c r="A185">
        <f>'All B'!A189</f>
        <v>184</v>
      </c>
      <c r="B185" t="str">
        <f>'All B'!B189</f>
        <v>Henry Aaron</v>
      </c>
      <c r="C185">
        <f>'All B'!C189</f>
        <v>1969</v>
      </c>
      <c r="D185">
        <f>'All B'!D189</f>
        <v>35</v>
      </c>
      <c r="E185" t="str">
        <f>'All B'!E189</f>
        <v>ATL</v>
      </c>
      <c r="F185" t="str">
        <f>'All B'!F189</f>
        <v>NL</v>
      </c>
      <c r="G185">
        <f>'All B'!H189</f>
        <v>639</v>
      </c>
      <c r="H185">
        <f>'All B'!J189</f>
        <v>100</v>
      </c>
      <c r="I185">
        <f>'All B'!K189</f>
        <v>164</v>
      </c>
      <c r="J185">
        <f>'All B'!L189</f>
        <v>87</v>
      </c>
      <c r="K185">
        <f>'All B'!M189</f>
        <v>30</v>
      </c>
      <c r="L185">
        <f>'All B'!N189</f>
        <v>3</v>
      </c>
      <c r="M185">
        <f>'All B'!Q189</f>
        <v>9</v>
      </c>
      <c r="N185">
        <f>'All B'!S189</f>
        <v>87</v>
      </c>
      <c r="O185">
        <f>'All B'!Y189</f>
        <v>177</v>
      </c>
      <c r="P185">
        <f>'All B'!AF189</f>
        <v>8</v>
      </c>
      <c r="Q185">
        <f>'All B'!AH189</f>
        <v>5.9</v>
      </c>
      <c r="R185">
        <f>'All B'!AI189</f>
        <v>7.2</v>
      </c>
      <c r="S185">
        <f>'All B'!AJ189</f>
        <v>0.1</v>
      </c>
      <c r="T185">
        <f>'All B'!AK189</f>
        <v>56</v>
      </c>
      <c r="U185">
        <f>'All B'!AN189</f>
        <v>-3</v>
      </c>
      <c r="V185">
        <f>'Coef Batter'!$A$2</f>
        <v>-47.217614202620098</v>
      </c>
      <c r="W185">
        <f>G185*'Coef Batter'!B$2</f>
        <v>11.632552073843941</v>
      </c>
      <c r="X185">
        <f>H185*'Coef Batter'!C$2</f>
        <v>3.4807958837036601</v>
      </c>
      <c r="Y185">
        <f>I185*'Coef Batter'!D$2</f>
        <v>15.825822220290499</v>
      </c>
      <c r="Z185">
        <f>J185*'Coef Batter'!E$2</f>
        <v>-5.181741292073621</v>
      </c>
      <c r="AA185">
        <f>K185*'Coef Batter'!F$2</f>
        <v>-2.7513515678028599</v>
      </c>
      <c r="AB185">
        <f>L185*'Coef Batter'!G$2</f>
        <v>-0.40385225413070402</v>
      </c>
      <c r="AC185">
        <f>M185*'Coef Batter'!H$2</f>
        <v>0.36032440885926209</v>
      </c>
      <c r="AD185">
        <f>N185*'Coef Batter'!I$2</f>
        <v>-3.7704155761775136</v>
      </c>
      <c r="AE185">
        <f>O185*'Coef Batter'!J$2</f>
        <v>32.885294354779056</v>
      </c>
      <c r="AF185">
        <f>P185*'Coef Batter'!K$2</f>
        <v>-14.9629171788284</v>
      </c>
      <c r="AG185">
        <f>Q185*'Coef Batter'!L$2</f>
        <v>12.911871111052948</v>
      </c>
      <c r="AH185">
        <f>R185*'Coef Batter'!M$2</f>
        <v>10.564245303079392</v>
      </c>
      <c r="AI185">
        <f>S185*'Coef Batter'!N$2</f>
        <v>-1.10622687400931E-2</v>
      </c>
      <c r="AJ185">
        <f>T185*'Coef Batter'!O$2</f>
        <v>-12.243214884729191</v>
      </c>
      <c r="AK185">
        <f>U185*'Coef Batter'!P$2</f>
        <v>0.403734268424778</v>
      </c>
      <c r="AL185">
        <f t="shared" si="4"/>
        <v>1.5224703989310577</v>
      </c>
      <c r="AM185">
        <f t="shared" si="5"/>
        <v>0.82090197137305887</v>
      </c>
      <c r="AN185" s="2"/>
    </row>
    <row r="186" spans="1:40" x14ac:dyDescent="0.45">
      <c r="A186">
        <f>'All B'!A190</f>
        <v>185</v>
      </c>
      <c r="B186" t="str">
        <f>'All B'!B190</f>
        <v>César Cedeño</v>
      </c>
      <c r="C186">
        <f>'All B'!C190</f>
        <v>1972</v>
      </c>
      <c r="D186">
        <f>'All B'!D190</f>
        <v>21</v>
      </c>
      <c r="E186" t="str">
        <f>'All B'!E190</f>
        <v>HOU</v>
      </c>
      <c r="F186" t="str">
        <f>'All B'!F190</f>
        <v>NL</v>
      </c>
      <c r="G186">
        <f>'All B'!H190</f>
        <v>625</v>
      </c>
      <c r="H186">
        <f>'All B'!J190</f>
        <v>103</v>
      </c>
      <c r="I186">
        <f>'All B'!K190</f>
        <v>179</v>
      </c>
      <c r="J186">
        <f>'All B'!L190</f>
        <v>110</v>
      </c>
      <c r="K186">
        <f>'All B'!M190</f>
        <v>39</v>
      </c>
      <c r="L186">
        <f>'All B'!N190</f>
        <v>8</v>
      </c>
      <c r="M186">
        <f>'All B'!Q190</f>
        <v>55</v>
      </c>
      <c r="N186">
        <f>'All B'!S190</f>
        <v>56</v>
      </c>
      <c r="O186">
        <f>'All B'!Y190</f>
        <v>162</v>
      </c>
      <c r="P186">
        <f>'All B'!AF190</f>
        <v>8</v>
      </c>
      <c r="Q186">
        <f>'All B'!AH190</f>
        <v>6.2</v>
      </c>
      <c r="R186">
        <f>'All B'!AI190</f>
        <v>7.6</v>
      </c>
      <c r="S186">
        <f>'All B'!AJ190</f>
        <v>0.3</v>
      </c>
      <c r="T186">
        <f>'All B'!AK190</f>
        <v>46</v>
      </c>
      <c r="U186">
        <f>'All B'!AN190</f>
        <v>6</v>
      </c>
      <c r="V186">
        <f>'Coef Batter'!$A$2</f>
        <v>-47.217614202620098</v>
      </c>
      <c r="W186">
        <f>G186*'Coef Batter'!B$2</f>
        <v>11.377691778016374</v>
      </c>
      <c r="X186">
        <f>H186*'Coef Batter'!C$2</f>
        <v>3.5852197602147697</v>
      </c>
      <c r="Y186">
        <f>I186*'Coef Batter'!D$2</f>
        <v>17.273305959951216</v>
      </c>
      <c r="Z186">
        <f>J186*'Coef Batter'!E$2</f>
        <v>-6.5516269210126241</v>
      </c>
      <c r="AA186">
        <f>K186*'Coef Batter'!F$2</f>
        <v>-3.5767570381437181</v>
      </c>
      <c r="AB186">
        <f>L186*'Coef Batter'!G$2</f>
        <v>-1.076939344348544</v>
      </c>
      <c r="AC186">
        <f>M186*'Coef Batter'!H$2</f>
        <v>2.2019824985843792</v>
      </c>
      <c r="AD186">
        <f>N186*'Coef Batter'!I$2</f>
        <v>-2.4269341639763304</v>
      </c>
      <c r="AE186">
        <f>O186*'Coef Batter'!J$2</f>
        <v>30.098405002679137</v>
      </c>
      <c r="AF186">
        <f>P186*'Coef Batter'!K$2</f>
        <v>-14.9629171788284</v>
      </c>
      <c r="AG186">
        <f>Q186*'Coef Batter'!L$2</f>
        <v>13.568406930259028</v>
      </c>
      <c r="AH186">
        <f>R186*'Coef Batter'!M$2</f>
        <v>11.151147819917135</v>
      </c>
      <c r="AI186">
        <f>S186*'Coef Batter'!N$2</f>
        <v>-3.3186806220279294E-2</v>
      </c>
      <c r="AJ186">
        <f>T186*'Coef Batter'!O$2</f>
        <v>-10.056926512456123</v>
      </c>
      <c r="AK186">
        <f>U186*'Coef Batter'!P$2</f>
        <v>-0.807468536849556</v>
      </c>
      <c r="AL186">
        <f t="shared" si="4"/>
        <v>2.5457890451663614</v>
      </c>
      <c r="AM186">
        <f t="shared" si="5"/>
        <v>0.92729010909593368</v>
      </c>
      <c r="AN186" s="2"/>
    </row>
    <row r="187" spans="1:40" x14ac:dyDescent="0.45">
      <c r="A187">
        <f>'All B'!A191</f>
        <v>186</v>
      </c>
      <c r="B187" t="str">
        <f>'All B'!B191</f>
        <v>Mike Schmidt</v>
      </c>
      <c r="C187">
        <f>'All B'!C191</f>
        <v>1976</v>
      </c>
      <c r="D187">
        <f>'All B'!D191</f>
        <v>26</v>
      </c>
      <c r="E187" t="str">
        <f>'All B'!E191</f>
        <v>PHI</v>
      </c>
      <c r="F187" t="str">
        <f>'All B'!F191</f>
        <v>NL</v>
      </c>
      <c r="G187">
        <f>'All B'!H191</f>
        <v>705</v>
      </c>
      <c r="H187">
        <f>'All B'!J191</f>
        <v>112</v>
      </c>
      <c r="I187">
        <f>'All B'!K191</f>
        <v>153</v>
      </c>
      <c r="J187">
        <f>'All B'!L191</f>
        <v>80</v>
      </c>
      <c r="K187">
        <f>'All B'!M191</f>
        <v>31</v>
      </c>
      <c r="L187">
        <f>'All B'!N191</f>
        <v>4</v>
      </c>
      <c r="M187">
        <f>'All B'!Q191</f>
        <v>14</v>
      </c>
      <c r="N187">
        <f>'All B'!S191</f>
        <v>100</v>
      </c>
      <c r="O187">
        <f>'All B'!Y191</f>
        <v>151</v>
      </c>
      <c r="P187">
        <f>'All B'!AF191</f>
        <v>8</v>
      </c>
      <c r="Q187">
        <f>'All B'!AH191</f>
        <v>5.9</v>
      </c>
      <c r="R187">
        <f>'All B'!AI191</f>
        <v>6.8</v>
      </c>
      <c r="S187">
        <f>'All B'!AJ191</f>
        <v>1.6</v>
      </c>
      <c r="T187">
        <f>'All B'!AK191</f>
        <v>40</v>
      </c>
      <c r="U187">
        <f>'All B'!AN191</f>
        <v>0</v>
      </c>
      <c r="V187">
        <f>'Coef Batter'!$A$2</f>
        <v>-47.217614202620098</v>
      </c>
      <c r="W187">
        <f>G187*'Coef Batter'!B$2</f>
        <v>12.834036325602471</v>
      </c>
      <c r="X187">
        <f>H187*'Coef Batter'!C$2</f>
        <v>3.8984913897480991</v>
      </c>
      <c r="Y187">
        <f>I187*'Coef Batter'!D$2</f>
        <v>14.764334144539308</v>
      </c>
      <c r="Z187">
        <f>J187*'Coef Batter'!E$2</f>
        <v>-4.7648195789182717</v>
      </c>
      <c r="AA187">
        <f>K187*'Coef Batter'!F$2</f>
        <v>-2.8430632867296222</v>
      </c>
      <c r="AB187">
        <f>L187*'Coef Batter'!G$2</f>
        <v>-0.538469672174272</v>
      </c>
      <c r="AC187">
        <f>M187*'Coef Batter'!H$2</f>
        <v>0.56050463600329659</v>
      </c>
      <c r="AD187">
        <f>N187*'Coef Batter'!I$2</f>
        <v>-4.3338110071005902</v>
      </c>
      <c r="AE187">
        <f>O187*'Coef Batter'!J$2</f>
        <v>28.05468614447253</v>
      </c>
      <c r="AF187">
        <f>P187*'Coef Batter'!K$2</f>
        <v>-14.9629171788284</v>
      </c>
      <c r="AG187">
        <f>Q187*'Coef Batter'!L$2</f>
        <v>12.911871111052948</v>
      </c>
      <c r="AH187">
        <f>R187*'Coef Batter'!M$2</f>
        <v>9.9773427862416479</v>
      </c>
      <c r="AI187">
        <f>S187*'Coef Batter'!N$2</f>
        <v>-0.1769962998414896</v>
      </c>
      <c r="AJ187">
        <f>T187*'Coef Batter'!O$2</f>
        <v>-8.7451534890922797</v>
      </c>
      <c r="AK187">
        <f>U187*'Coef Batter'!P$2</f>
        <v>0</v>
      </c>
      <c r="AL187">
        <f t="shared" si="4"/>
        <v>-0.58157817764472419</v>
      </c>
      <c r="AM187">
        <f t="shared" si="5"/>
        <v>0.35856953591254687</v>
      </c>
      <c r="AN187" s="2"/>
    </row>
    <row r="188" spans="1:40" x14ac:dyDescent="0.45">
      <c r="A188">
        <f>'All B'!A192</f>
        <v>187</v>
      </c>
      <c r="B188" t="str">
        <f>'All B'!B192</f>
        <v>Henry Aaron</v>
      </c>
      <c r="C188">
        <f>'All B'!C192</f>
        <v>1960</v>
      </c>
      <c r="D188">
        <f>'All B'!D192</f>
        <v>26</v>
      </c>
      <c r="E188" t="str">
        <f>'All B'!E192</f>
        <v>MLN</v>
      </c>
      <c r="F188" t="str">
        <f>'All B'!F192</f>
        <v>NL</v>
      </c>
      <c r="G188">
        <f>'All B'!H192</f>
        <v>664</v>
      </c>
      <c r="H188">
        <f>'All B'!J192</f>
        <v>102</v>
      </c>
      <c r="I188">
        <f>'All B'!K192</f>
        <v>172</v>
      </c>
      <c r="J188">
        <f>'All B'!L192</f>
        <v>101</v>
      </c>
      <c r="K188">
        <f>'All B'!M192</f>
        <v>20</v>
      </c>
      <c r="L188">
        <f>'All B'!N192</f>
        <v>11</v>
      </c>
      <c r="M188">
        <f>'All B'!Q192</f>
        <v>16</v>
      </c>
      <c r="N188">
        <f>'All B'!S192</f>
        <v>60</v>
      </c>
      <c r="O188">
        <f>'All B'!Y192</f>
        <v>156</v>
      </c>
      <c r="P188">
        <f>'All B'!AF192</f>
        <v>8</v>
      </c>
      <c r="Q188">
        <f>'All B'!AH192</f>
        <v>5.5</v>
      </c>
      <c r="R188">
        <f>'All B'!AI192</f>
        <v>6.5</v>
      </c>
      <c r="S188">
        <f>'All B'!AJ192</f>
        <v>0.8</v>
      </c>
      <c r="T188">
        <f>'All B'!AK192</f>
        <v>41</v>
      </c>
      <c r="U188">
        <f>'All B'!AN192</f>
        <v>4</v>
      </c>
      <c r="V188">
        <f>'Coef Batter'!$A$2</f>
        <v>-47.217614202620098</v>
      </c>
      <c r="W188">
        <f>G188*'Coef Batter'!B$2</f>
        <v>12.087659744964595</v>
      </c>
      <c r="X188">
        <f>H188*'Coef Batter'!C$2</f>
        <v>3.550411801377733</v>
      </c>
      <c r="Y188">
        <f>I188*'Coef Batter'!D$2</f>
        <v>16.597813548109549</v>
      </c>
      <c r="Z188">
        <f>J188*'Coef Batter'!E$2</f>
        <v>-6.0155847183843179</v>
      </c>
      <c r="AA188">
        <f>K188*'Coef Batter'!F$2</f>
        <v>-1.83423437853524</v>
      </c>
      <c r="AB188">
        <f>L188*'Coef Batter'!G$2</f>
        <v>-1.4807915984792479</v>
      </c>
      <c r="AC188">
        <f>M188*'Coef Batter'!H$2</f>
        <v>0.64057672686091038</v>
      </c>
      <c r="AD188">
        <f>N188*'Coef Batter'!I$2</f>
        <v>-2.6002866042603543</v>
      </c>
      <c r="AE188">
        <f>O188*'Coef Batter'!J$2</f>
        <v>28.983649261839169</v>
      </c>
      <c r="AF188">
        <f>P188*'Coef Batter'!K$2</f>
        <v>-14.9629171788284</v>
      </c>
      <c r="AG188">
        <f>Q188*'Coef Batter'!L$2</f>
        <v>12.036490018778171</v>
      </c>
      <c r="AH188">
        <f>R188*'Coef Batter'!M$2</f>
        <v>9.5371658986133401</v>
      </c>
      <c r="AI188">
        <f>S188*'Coef Batter'!N$2</f>
        <v>-8.8498149920744798E-2</v>
      </c>
      <c r="AJ188">
        <f>T188*'Coef Batter'!O$2</f>
        <v>-8.9637823263195866</v>
      </c>
      <c r="AK188">
        <f>U188*'Coef Batter'!P$2</f>
        <v>-0.538312357899704</v>
      </c>
      <c r="AL188">
        <f t="shared" si="4"/>
        <v>-0.26825451470422124</v>
      </c>
      <c r="AM188">
        <f t="shared" si="5"/>
        <v>0.43333565921012562</v>
      </c>
      <c r="AN188" s="2"/>
    </row>
    <row r="189" spans="1:40" x14ac:dyDescent="0.45">
      <c r="A189">
        <f>'All B'!A193</f>
        <v>188</v>
      </c>
      <c r="B189" t="str">
        <f>'All B'!B193</f>
        <v>Derek Jeter</v>
      </c>
      <c r="C189">
        <f>'All B'!C193</f>
        <v>1999</v>
      </c>
      <c r="D189">
        <f>'All B'!D193</f>
        <v>25</v>
      </c>
      <c r="E189" t="str">
        <f>'All B'!E193</f>
        <v>NYY</v>
      </c>
      <c r="F189" t="str">
        <f>'All B'!F193</f>
        <v>AL</v>
      </c>
      <c r="G189">
        <f>'All B'!H193</f>
        <v>739</v>
      </c>
      <c r="H189">
        <f>'All B'!J193</f>
        <v>134</v>
      </c>
      <c r="I189">
        <f>'All B'!K193</f>
        <v>219</v>
      </c>
      <c r="J189">
        <f>'All B'!L193</f>
        <v>149</v>
      </c>
      <c r="K189">
        <f>'All B'!M193</f>
        <v>37</v>
      </c>
      <c r="L189">
        <f>'All B'!N193</f>
        <v>9</v>
      </c>
      <c r="M189">
        <f>'All B'!Q193</f>
        <v>19</v>
      </c>
      <c r="N189">
        <f>'All B'!S193</f>
        <v>91</v>
      </c>
      <c r="O189">
        <f>'All B'!Y193</f>
        <v>153</v>
      </c>
      <c r="P189">
        <f>'All B'!AF193</f>
        <v>8</v>
      </c>
      <c r="Q189">
        <f>'All B'!AH193</f>
        <v>5.6</v>
      </c>
      <c r="R189">
        <f>'All B'!AI193</f>
        <v>9.1</v>
      </c>
      <c r="S189">
        <f>'All B'!AJ193</f>
        <v>-0.1</v>
      </c>
      <c r="T189">
        <f>'All B'!AK193</f>
        <v>58</v>
      </c>
      <c r="U189">
        <f>'All B'!AN193</f>
        <v>5</v>
      </c>
      <c r="V189">
        <f>'Coef Batter'!$A$2</f>
        <v>-47.217614202620098</v>
      </c>
      <c r="W189">
        <f>G189*'Coef Batter'!B$2</f>
        <v>13.452982758326561</v>
      </c>
      <c r="X189">
        <f>H189*'Coef Batter'!C$2</f>
        <v>4.664266484162904</v>
      </c>
      <c r="Y189">
        <f>I189*'Coef Batter'!D$2</f>
        <v>21.133262599046461</v>
      </c>
      <c r="Z189">
        <f>J189*'Coef Batter'!E$2</f>
        <v>-8.874476465735281</v>
      </c>
      <c r="AA189">
        <f>K189*'Coef Batter'!F$2</f>
        <v>-3.3933336002901937</v>
      </c>
      <c r="AB189">
        <f>L189*'Coef Batter'!G$2</f>
        <v>-1.211556762392112</v>
      </c>
      <c r="AC189">
        <f>M189*'Coef Batter'!H$2</f>
        <v>0.76068486314733108</v>
      </c>
      <c r="AD189">
        <f>N189*'Coef Batter'!I$2</f>
        <v>-3.943768016461537</v>
      </c>
      <c r="AE189">
        <f>O189*'Coef Batter'!J$2</f>
        <v>28.426271391419185</v>
      </c>
      <c r="AF189">
        <f>P189*'Coef Batter'!K$2</f>
        <v>-14.9629171788284</v>
      </c>
      <c r="AG189">
        <f>Q189*'Coef Batter'!L$2</f>
        <v>12.255335291846864</v>
      </c>
      <c r="AH189">
        <f>R189*'Coef Batter'!M$2</f>
        <v>13.352032258058674</v>
      </c>
      <c r="AI189">
        <f>S189*'Coef Batter'!N$2</f>
        <v>1.10622687400931E-2</v>
      </c>
      <c r="AJ189">
        <f>T189*'Coef Batter'!O$2</f>
        <v>-12.680472559183807</v>
      </c>
      <c r="AK189">
        <f>U189*'Coef Batter'!P$2</f>
        <v>-0.67289044737463</v>
      </c>
      <c r="AL189">
        <f t="shared" si="4"/>
        <v>1.0988686818620192</v>
      </c>
      <c r="AM189">
        <f t="shared" si="5"/>
        <v>0.75004807064234824</v>
      </c>
      <c r="AN189" s="2"/>
    </row>
    <row r="190" spans="1:40" x14ac:dyDescent="0.45">
      <c r="A190">
        <f>'All B'!A194</f>
        <v>189</v>
      </c>
      <c r="B190" t="str">
        <f>'All B'!B194</f>
        <v>Graig Nettles</v>
      </c>
      <c r="C190">
        <f>'All B'!C194</f>
        <v>1976</v>
      </c>
      <c r="D190">
        <f>'All B'!D194</f>
        <v>31</v>
      </c>
      <c r="E190" t="str">
        <f>'All B'!E194</f>
        <v>NYY</v>
      </c>
      <c r="F190" t="str">
        <f>'All B'!F194</f>
        <v>AL</v>
      </c>
      <c r="G190">
        <f>'All B'!H194</f>
        <v>657</v>
      </c>
      <c r="H190">
        <f>'All B'!J194</f>
        <v>88</v>
      </c>
      <c r="I190">
        <f>'All B'!K194</f>
        <v>148</v>
      </c>
      <c r="J190">
        <f>'All B'!L194</f>
        <v>85</v>
      </c>
      <c r="K190">
        <f>'All B'!M194</f>
        <v>29</v>
      </c>
      <c r="L190">
        <f>'All B'!N194</f>
        <v>2</v>
      </c>
      <c r="M190">
        <f>'All B'!Q194</f>
        <v>11</v>
      </c>
      <c r="N190">
        <f>'All B'!S194</f>
        <v>62</v>
      </c>
      <c r="O190">
        <f>'All B'!Y194</f>
        <v>135</v>
      </c>
      <c r="P190">
        <f>'All B'!AF194</f>
        <v>8</v>
      </c>
      <c r="Q190">
        <f>'All B'!AH194</f>
        <v>5.7</v>
      </c>
      <c r="R190">
        <f>'All B'!AI194</f>
        <v>5</v>
      </c>
      <c r="S190">
        <f>'All B'!AJ194</f>
        <v>3.6</v>
      </c>
      <c r="T190">
        <f>'All B'!AK194</f>
        <v>20</v>
      </c>
      <c r="U190">
        <f>'All B'!AN194</f>
        <v>-2</v>
      </c>
      <c r="V190">
        <f>'Coef Batter'!$A$2</f>
        <v>-47.217614202620098</v>
      </c>
      <c r="W190">
        <f>G190*'Coef Batter'!B$2</f>
        <v>11.960229597050812</v>
      </c>
      <c r="X190">
        <f>H190*'Coef Batter'!C$2</f>
        <v>3.0631003776592207</v>
      </c>
      <c r="Y190">
        <f>I190*'Coef Batter'!D$2</f>
        <v>14.281839564652403</v>
      </c>
      <c r="Z190">
        <f>J190*'Coef Batter'!E$2</f>
        <v>-5.062620802600664</v>
      </c>
      <c r="AA190">
        <f>K190*'Coef Batter'!F$2</f>
        <v>-2.6596398488760977</v>
      </c>
      <c r="AB190">
        <f>L190*'Coef Batter'!G$2</f>
        <v>-0.269234836087136</v>
      </c>
      <c r="AC190">
        <f>M190*'Coef Batter'!H$2</f>
        <v>0.44039649971687589</v>
      </c>
      <c r="AD190">
        <f>N190*'Coef Batter'!I$2</f>
        <v>-2.6869628244023658</v>
      </c>
      <c r="AE190">
        <f>O190*'Coef Batter'!J$2</f>
        <v>25.082004168899282</v>
      </c>
      <c r="AF190">
        <f>P190*'Coef Batter'!K$2</f>
        <v>-14.9629171788284</v>
      </c>
      <c r="AG190">
        <f>Q190*'Coef Batter'!L$2</f>
        <v>12.474180564915558</v>
      </c>
      <c r="AH190">
        <f>R190*'Coef Batter'!M$2</f>
        <v>7.3362814604717999</v>
      </c>
      <c r="AI190">
        <f>S190*'Coef Batter'!N$2</f>
        <v>-0.39824167464335158</v>
      </c>
      <c r="AJ190">
        <f>T190*'Coef Batter'!O$2</f>
        <v>-4.3725767445461399</v>
      </c>
      <c r="AK190">
        <f>U190*'Coef Batter'!P$2</f>
        <v>0.269156178949852</v>
      </c>
      <c r="AL190">
        <f t="shared" si="4"/>
        <v>-2.7226197002884485</v>
      </c>
      <c r="AM190">
        <f t="shared" si="5"/>
        <v>6.1651740351270801E-2</v>
      </c>
      <c r="AN190" s="2"/>
    </row>
    <row r="191" spans="1:40" x14ac:dyDescent="0.45">
      <c r="A191">
        <f>'All B'!A195</f>
        <v>190</v>
      </c>
      <c r="B191" t="str">
        <f>'All B'!B195</f>
        <v>Barry Bonds</v>
      </c>
      <c r="C191">
        <f>'All B'!C195</f>
        <v>1989</v>
      </c>
      <c r="D191">
        <f>'All B'!D195</f>
        <v>24</v>
      </c>
      <c r="E191" t="str">
        <f>'All B'!E195</f>
        <v>PIT</v>
      </c>
      <c r="F191" t="str">
        <f>'All B'!F195</f>
        <v>NL</v>
      </c>
      <c r="G191">
        <f>'All B'!H195</f>
        <v>679</v>
      </c>
      <c r="H191">
        <f>'All B'!J195</f>
        <v>96</v>
      </c>
      <c r="I191">
        <f>'All B'!K195</f>
        <v>144</v>
      </c>
      <c r="J191">
        <f>'All B'!L195</f>
        <v>85</v>
      </c>
      <c r="K191">
        <f>'All B'!M195</f>
        <v>34</v>
      </c>
      <c r="L191">
        <f>'All B'!N195</f>
        <v>6</v>
      </c>
      <c r="M191">
        <f>'All B'!Q195</f>
        <v>32</v>
      </c>
      <c r="N191">
        <f>'All B'!S195</f>
        <v>93</v>
      </c>
      <c r="O191">
        <f>'All B'!Y195</f>
        <v>126</v>
      </c>
      <c r="P191">
        <f>'All B'!AF195</f>
        <v>8</v>
      </c>
      <c r="Q191">
        <f>'All B'!AH195</f>
        <v>5.8</v>
      </c>
      <c r="R191">
        <f>'All B'!AI195</f>
        <v>3.7</v>
      </c>
      <c r="S191">
        <f>'All B'!AJ195</f>
        <v>3.6</v>
      </c>
      <c r="T191">
        <f>'All B'!AK195</f>
        <v>16</v>
      </c>
      <c r="U191">
        <f>'All B'!AN195</f>
        <v>4</v>
      </c>
      <c r="V191">
        <f>'Coef Batter'!$A$2</f>
        <v>-47.217614202620098</v>
      </c>
      <c r="W191">
        <f>G191*'Coef Batter'!B$2</f>
        <v>12.360724347636989</v>
      </c>
      <c r="X191">
        <f>H191*'Coef Batter'!C$2</f>
        <v>3.3415640483555133</v>
      </c>
      <c r="Y191">
        <f>I191*'Coef Batter'!D$2</f>
        <v>13.895843900742879</v>
      </c>
      <c r="Z191">
        <f>J191*'Coef Batter'!E$2</f>
        <v>-5.062620802600664</v>
      </c>
      <c r="AA191">
        <f>K191*'Coef Batter'!F$2</f>
        <v>-3.1181984435099079</v>
      </c>
      <c r="AB191">
        <f>L191*'Coef Batter'!G$2</f>
        <v>-0.80770450826140805</v>
      </c>
      <c r="AC191">
        <f>M191*'Coef Batter'!H$2</f>
        <v>1.2811534537218208</v>
      </c>
      <c r="AD191">
        <f>N191*'Coef Batter'!I$2</f>
        <v>-4.0304442366035484</v>
      </c>
      <c r="AE191">
        <f>O191*'Coef Batter'!J$2</f>
        <v>23.40987055763933</v>
      </c>
      <c r="AF191">
        <f>P191*'Coef Batter'!K$2</f>
        <v>-14.9629171788284</v>
      </c>
      <c r="AG191">
        <f>Q191*'Coef Batter'!L$2</f>
        <v>12.693025837984253</v>
      </c>
      <c r="AH191">
        <f>R191*'Coef Batter'!M$2</f>
        <v>5.4288482807491318</v>
      </c>
      <c r="AI191">
        <f>S191*'Coef Batter'!N$2</f>
        <v>-0.39824167464335158</v>
      </c>
      <c r="AJ191">
        <f>T191*'Coef Batter'!O$2</f>
        <v>-3.498061395636912</v>
      </c>
      <c r="AK191">
        <f>U191*'Coef Batter'!P$2</f>
        <v>-0.538312357899704</v>
      </c>
      <c r="AL191">
        <f t="shared" si="4"/>
        <v>-7.2230843737740749</v>
      </c>
      <c r="AM191">
        <f t="shared" si="5"/>
        <v>7.2901689070926738E-4</v>
      </c>
      <c r="AN191" s="2"/>
    </row>
    <row r="192" spans="1:40" x14ac:dyDescent="0.45">
      <c r="A192">
        <f>'All B'!A196</f>
        <v>191</v>
      </c>
      <c r="B192" t="str">
        <f>'All B'!B196</f>
        <v>Aaron Judge</v>
      </c>
      <c r="C192">
        <f>'All B'!C196</f>
        <v>2017</v>
      </c>
      <c r="D192">
        <f>'All B'!D196</f>
        <v>25</v>
      </c>
      <c r="E192" t="str">
        <f>'All B'!E196</f>
        <v>NYY</v>
      </c>
      <c r="F192" t="str">
        <f>'All B'!F196</f>
        <v>AL</v>
      </c>
      <c r="G192">
        <f>'All B'!H196</f>
        <v>678</v>
      </c>
      <c r="H192">
        <f>'All B'!J196</f>
        <v>128</v>
      </c>
      <c r="I192">
        <f>'All B'!K196</f>
        <v>154</v>
      </c>
      <c r="J192">
        <f>'All B'!L196</f>
        <v>75</v>
      </c>
      <c r="K192">
        <f>'All B'!M196</f>
        <v>24</v>
      </c>
      <c r="L192">
        <f>'All B'!N196</f>
        <v>3</v>
      </c>
      <c r="M192">
        <f>'All B'!Q196</f>
        <v>9</v>
      </c>
      <c r="N192">
        <f>'All B'!S196</f>
        <v>127</v>
      </c>
      <c r="O192">
        <f>'All B'!Y196</f>
        <v>171</v>
      </c>
      <c r="P192">
        <f>'All B'!AF196</f>
        <v>8</v>
      </c>
      <c r="Q192">
        <f>'All B'!AH196</f>
        <v>5.7</v>
      </c>
      <c r="R192">
        <f>'All B'!AI196</f>
        <v>7.2</v>
      </c>
      <c r="S192">
        <f>'All B'!AJ196</f>
        <v>0.2</v>
      </c>
      <c r="T192">
        <f>'All B'!AK196</f>
        <v>58</v>
      </c>
      <c r="U192">
        <f>'All B'!AN196</f>
        <v>-2</v>
      </c>
      <c r="V192">
        <f>'Coef Batter'!$A$2</f>
        <v>-47.217614202620098</v>
      </c>
      <c r="W192">
        <f>G192*'Coef Batter'!B$2</f>
        <v>12.342520040792163</v>
      </c>
      <c r="X192">
        <f>H192*'Coef Batter'!C$2</f>
        <v>4.4554187311406848</v>
      </c>
      <c r="Y192">
        <f>I192*'Coef Batter'!D$2</f>
        <v>14.86083306051669</v>
      </c>
      <c r="Z192">
        <f>J192*'Coef Batter'!E$2</f>
        <v>-4.4670183552358802</v>
      </c>
      <c r="AA192">
        <f>K192*'Coef Batter'!F$2</f>
        <v>-2.201081254242288</v>
      </c>
      <c r="AB192">
        <f>L192*'Coef Batter'!G$2</f>
        <v>-0.40385225413070402</v>
      </c>
      <c r="AC192">
        <f>M192*'Coef Batter'!H$2</f>
        <v>0.36032440885926209</v>
      </c>
      <c r="AD192">
        <f>N192*'Coef Batter'!I$2</f>
        <v>-5.5039399790177495</v>
      </c>
      <c r="AE192">
        <f>O192*'Coef Batter'!J$2</f>
        <v>31.770538613939088</v>
      </c>
      <c r="AF192">
        <f>P192*'Coef Batter'!K$2</f>
        <v>-14.9629171788284</v>
      </c>
      <c r="AG192">
        <f>Q192*'Coef Batter'!L$2</f>
        <v>12.474180564915558</v>
      </c>
      <c r="AH192">
        <f>R192*'Coef Batter'!M$2</f>
        <v>10.564245303079392</v>
      </c>
      <c r="AI192">
        <f>S192*'Coef Batter'!N$2</f>
        <v>-2.21245374801862E-2</v>
      </c>
      <c r="AJ192">
        <f>T192*'Coef Batter'!O$2</f>
        <v>-12.680472559183807</v>
      </c>
      <c r="AK192">
        <f>U192*'Coef Batter'!P$2</f>
        <v>0.269156178949852</v>
      </c>
      <c r="AL192">
        <f t="shared" si="4"/>
        <v>-0.36180341854641629</v>
      </c>
      <c r="AM192">
        <f t="shared" si="5"/>
        <v>0.41052307937373927</v>
      </c>
      <c r="AN192" s="2"/>
    </row>
    <row r="193" spans="1:40" x14ac:dyDescent="0.45">
      <c r="A193">
        <f>'All B'!A197</f>
        <v>192</v>
      </c>
      <c r="B193" t="str">
        <f>'All B'!B197</f>
        <v>Matt Kemp</v>
      </c>
      <c r="C193">
        <f>'All B'!C197</f>
        <v>2011</v>
      </c>
      <c r="D193">
        <f>'All B'!D197</f>
        <v>26</v>
      </c>
      <c r="E193" t="str">
        <f>'All B'!E197</f>
        <v>LAD</v>
      </c>
      <c r="F193" t="str">
        <f>'All B'!F197</f>
        <v>NL</v>
      </c>
      <c r="G193">
        <f>'All B'!H197</f>
        <v>689</v>
      </c>
      <c r="H193">
        <f>'All B'!J197</f>
        <v>115</v>
      </c>
      <c r="I193">
        <f>'All B'!K197</f>
        <v>195</v>
      </c>
      <c r="J193">
        <f>'All B'!L197</f>
        <v>119</v>
      </c>
      <c r="K193">
        <f>'All B'!M197</f>
        <v>33</v>
      </c>
      <c r="L193">
        <f>'All B'!N197</f>
        <v>4</v>
      </c>
      <c r="M193">
        <f>'All B'!Q197</f>
        <v>40</v>
      </c>
      <c r="N193">
        <f>'All B'!S197</f>
        <v>74</v>
      </c>
      <c r="O193">
        <f>'All B'!Y197</f>
        <v>172</v>
      </c>
      <c r="P193">
        <f>'All B'!AF197</f>
        <v>8</v>
      </c>
      <c r="Q193">
        <f>'All B'!AH197</f>
        <v>5.9</v>
      </c>
      <c r="R193">
        <f>'All B'!AI197</f>
        <v>8.6999999999999993</v>
      </c>
      <c r="S193">
        <f>'All B'!AJ197</f>
        <v>-0.4</v>
      </c>
      <c r="T193">
        <f>'All B'!AK197</f>
        <v>56</v>
      </c>
      <c r="U193">
        <f>'All B'!AN197</f>
        <v>4</v>
      </c>
      <c r="V193">
        <f>'Coef Batter'!$A$2</f>
        <v>-47.217614202620098</v>
      </c>
      <c r="W193">
        <f>G193*'Coef Batter'!B$2</f>
        <v>12.542767416085251</v>
      </c>
      <c r="X193">
        <f>H193*'Coef Batter'!C$2</f>
        <v>4.0029152662592091</v>
      </c>
      <c r="Y193">
        <f>I193*'Coef Batter'!D$2</f>
        <v>18.817288615589312</v>
      </c>
      <c r="Z193">
        <f>J193*'Coef Batter'!E$2</f>
        <v>-7.0876691236409295</v>
      </c>
      <c r="AA193">
        <f>K193*'Coef Batter'!F$2</f>
        <v>-3.0264867245831457</v>
      </c>
      <c r="AB193">
        <f>L193*'Coef Batter'!G$2</f>
        <v>-0.538469672174272</v>
      </c>
      <c r="AC193">
        <f>M193*'Coef Batter'!H$2</f>
        <v>1.601441817152276</v>
      </c>
      <c r="AD193">
        <f>N193*'Coef Batter'!I$2</f>
        <v>-3.2070201452544369</v>
      </c>
      <c r="AE193">
        <f>O193*'Coef Batter'!J$2</f>
        <v>31.956331237412417</v>
      </c>
      <c r="AF193">
        <f>P193*'Coef Batter'!K$2</f>
        <v>-14.9629171788284</v>
      </c>
      <c r="AG193">
        <f>Q193*'Coef Batter'!L$2</f>
        <v>12.911871111052948</v>
      </c>
      <c r="AH193">
        <f>R193*'Coef Batter'!M$2</f>
        <v>12.76512974122093</v>
      </c>
      <c r="AI193">
        <f>S193*'Coef Batter'!N$2</f>
        <v>4.4249074960372399E-2</v>
      </c>
      <c r="AJ193">
        <f>T193*'Coef Batter'!O$2</f>
        <v>-12.243214884729191</v>
      </c>
      <c r="AK193">
        <f>U193*'Coef Batter'!P$2</f>
        <v>-0.538312357899704</v>
      </c>
      <c r="AL193">
        <f t="shared" si="4"/>
        <v>5.8202899900025482</v>
      </c>
      <c r="AM193">
        <f t="shared" si="5"/>
        <v>0.99704203084556853</v>
      </c>
      <c r="AN193" s="2"/>
    </row>
    <row r="194" spans="1:40" x14ac:dyDescent="0.45">
      <c r="A194">
        <f>'All B'!A198</f>
        <v>193</v>
      </c>
      <c r="B194" t="str">
        <f>'All B'!B198</f>
        <v>Barry Bonds</v>
      </c>
      <c r="C194">
        <f>'All B'!C198</f>
        <v>1991</v>
      </c>
      <c r="D194">
        <f>'All B'!D198</f>
        <v>26</v>
      </c>
      <c r="E194" t="str">
        <f>'All B'!E198</f>
        <v>PIT</v>
      </c>
      <c r="F194" t="str">
        <f>'All B'!F198</f>
        <v>NL</v>
      </c>
      <c r="G194">
        <f>'All B'!H198</f>
        <v>634</v>
      </c>
      <c r="H194">
        <f>'All B'!J198</f>
        <v>95</v>
      </c>
      <c r="I194">
        <f>'All B'!K198</f>
        <v>149</v>
      </c>
      <c r="J194">
        <f>'All B'!L198</f>
        <v>91</v>
      </c>
      <c r="K194">
        <f>'All B'!M198</f>
        <v>28</v>
      </c>
      <c r="L194">
        <f>'All B'!N198</f>
        <v>5</v>
      </c>
      <c r="M194">
        <f>'All B'!Q198</f>
        <v>43</v>
      </c>
      <c r="N194">
        <f>'All B'!S198</f>
        <v>107</v>
      </c>
      <c r="O194">
        <f>'All B'!Y198</f>
        <v>160</v>
      </c>
      <c r="P194">
        <f>'All B'!AF198</f>
        <v>8</v>
      </c>
      <c r="Q194">
        <f>'All B'!AH198</f>
        <v>5.9</v>
      </c>
      <c r="R194">
        <f>'All B'!AI198</f>
        <v>5.8</v>
      </c>
      <c r="S194">
        <f>'All B'!AJ198</f>
        <v>1.5</v>
      </c>
      <c r="T194">
        <f>'All B'!AK198</f>
        <v>36</v>
      </c>
      <c r="U194">
        <f>'All B'!AN198</f>
        <v>5</v>
      </c>
      <c r="V194">
        <f>'Coef Batter'!$A$2</f>
        <v>-47.217614202620098</v>
      </c>
      <c r="W194">
        <f>G194*'Coef Batter'!B$2</f>
        <v>11.54153053961981</v>
      </c>
      <c r="X194">
        <f>H194*'Coef Batter'!C$2</f>
        <v>3.3067560895184771</v>
      </c>
      <c r="Y194">
        <f>I194*'Coef Batter'!D$2</f>
        <v>14.378338480629784</v>
      </c>
      <c r="Z194">
        <f>J194*'Coef Batter'!E$2</f>
        <v>-5.419982271019534</v>
      </c>
      <c r="AA194">
        <f>K194*'Coef Batter'!F$2</f>
        <v>-2.5679281299493359</v>
      </c>
      <c r="AB194">
        <f>L194*'Coef Batter'!G$2</f>
        <v>-0.67308709021783997</v>
      </c>
      <c r="AC194">
        <f>M194*'Coef Batter'!H$2</f>
        <v>1.7215499534386967</v>
      </c>
      <c r="AD194">
        <f>N194*'Coef Batter'!I$2</f>
        <v>-4.6371777775976311</v>
      </c>
      <c r="AE194">
        <f>O194*'Coef Batter'!J$2</f>
        <v>29.726819755732482</v>
      </c>
      <c r="AF194">
        <f>P194*'Coef Batter'!K$2</f>
        <v>-14.9629171788284</v>
      </c>
      <c r="AG194">
        <f>Q194*'Coef Batter'!L$2</f>
        <v>12.911871111052948</v>
      </c>
      <c r="AH194">
        <f>R194*'Coef Batter'!M$2</f>
        <v>8.5100864941472878</v>
      </c>
      <c r="AI194">
        <f>S194*'Coef Batter'!N$2</f>
        <v>-0.16593403110139648</v>
      </c>
      <c r="AJ194">
        <f>T194*'Coef Batter'!O$2</f>
        <v>-7.8706381401830523</v>
      </c>
      <c r="AK194">
        <f>U194*'Coef Batter'!P$2</f>
        <v>-0.67289044737463</v>
      </c>
      <c r="AL194">
        <f t="shared" si="4"/>
        <v>-2.0912168447524278</v>
      </c>
      <c r="AM194">
        <f t="shared" si="5"/>
        <v>0.10995343292956271</v>
      </c>
      <c r="AN194" s="2"/>
    </row>
    <row r="195" spans="1:40" x14ac:dyDescent="0.45">
      <c r="A195">
        <f>'All B'!A199</f>
        <v>194</v>
      </c>
      <c r="B195" t="str">
        <f>'All B'!B199</f>
        <v>Pedro Guerrero</v>
      </c>
      <c r="C195">
        <f>'All B'!C199</f>
        <v>1985</v>
      </c>
      <c r="D195">
        <f>'All B'!D199</f>
        <v>29</v>
      </c>
      <c r="E195" t="str">
        <f>'All B'!E199</f>
        <v>LAD</v>
      </c>
      <c r="F195" t="str">
        <f>'All B'!F199</f>
        <v>NL</v>
      </c>
      <c r="G195">
        <f>'All B'!H199</f>
        <v>581</v>
      </c>
      <c r="H195">
        <f>'All B'!J199</f>
        <v>99</v>
      </c>
      <c r="I195">
        <f>'All B'!K199</f>
        <v>156</v>
      </c>
      <c r="J195">
        <f>'All B'!L199</f>
        <v>99</v>
      </c>
      <c r="K195">
        <f>'All B'!M199</f>
        <v>22</v>
      </c>
      <c r="L195">
        <f>'All B'!N199</f>
        <v>2</v>
      </c>
      <c r="M195">
        <f>'All B'!Q199</f>
        <v>12</v>
      </c>
      <c r="N195">
        <f>'All B'!S199</f>
        <v>83</v>
      </c>
      <c r="O195">
        <f>'All B'!Y199</f>
        <v>182</v>
      </c>
      <c r="P195">
        <f>'All B'!AF199</f>
        <v>8</v>
      </c>
      <c r="Q195">
        <f>'All B'!AH199</f>
        <v>5.9</v>
      </c>
      <c r="R195">
        <f>'All B'!AI199</f>
        <v>7.4</v>
      </c>
      <c r="S195">
        <f>'All B'!AJ199</f>
        <v>0.2</v>
      </c>
      <c r="T195">
        <f>'All B'!AK199</f>
        <v>53</v>
      </c>
      <c r="U195">
        <f>'All B'!AN199</f>
        <v>0</v>
      </c>
      <c r="V195">
        <f>'Coef Batter'!$A$2</f>
        <v>-47.217614202620098</v>
      </c>
      <c r="W195">
        <f>G195*'Coef Batter'!B$2</f>
        <v>10.576702276844021</v>
      </c>
      <c r="X195">
        <f>H195*'Coef Batter'!C$2</f>
        <v>3.4459879248666234</v>
      </c>
      <c r="Y195">
        <f>I195*'Coef Batter'!D$2</f>
        <v>15.053830892471451</v>
      </c>
      <c r="Z195">
        <f>J195*'Coef Batter'!E$2</f>
        <v>-5.8964642289113609</v>
      </c>
      <c r="AA195">
        <f>K195*'Coef Batter'!F$2</f>
        <v>-2.017657816388764</v>
      </c>
      <c r="AB195">
        <f>L195*'Coef Batter'!G$2</f>
        <v>-0.269234836087136</v>
      </c>
      <c r="AC195">
        <f>M195*'Coef Batter'!H$2</f>
        <v>0.48043254514568279</v>
      </c>
      <c r="AD195">
        <f>N195*'Coef Batter'!I$2</f>
        <v>-3.5970631358934897</v>
      </c>
      <c r="AE195">
        <f>O195*'Coef Batter'!J$2</f>
        <v>33.814257472145698</v>
      </c>
      <c r="AF195">
        <f>P195*'Coef Batter'!K$2</f>
        <v>-14.9629171788284</v>
      </c>
      <c r="AG195">
        <f>Q195*'Coef Batter'!L$2</f>
        <v>12.911871111052948</v>
      </c>
      <c r="AH195">
        <f>R195*'Coef Batter'!M$2</f>
        <v>10.857696561498264</v>
      </c>
      <c r="AI195">
        <f>S195*'Coef Batter'!N$2</f>
        <v>-2.21245374801862E-2</v>
      </c>
      <c r="AJ195">
        <f>T195*'Coef Batter'!O$2</f>
        <v>-11.587328373047271</v>
      </c>
      <c r="AK195">
        <f>U195*'Coef Batter'!P$2</f>
        <v>0</v>
      </c>
      <c r="AL195">
        <f t="shared" ref="AL195:AL258" si="6">SUM(V195:AK195)</f>
        <v>1.5703744747679771</v>
      </c>
      <c r="AM195">
        <f t="shared" ref="AM195:AM258" si="7">IF(EXP(AL195)/(1+EXP(AL195))&lt;0, 0, IF(EXP(AL195)/(1+EXP(AL195))&gt;1, 1, EXP(AL195)/(1+EXP(AL195))))</f>
        <v>0.82783698605238143</v>
      </c>
      <c r="AN195" s="2"/>
    </row>
    <row r="196" spans="1:40" x14ac:dyDescent="0.45">
      <c r="A196">
        <f>'All B'!A200</f>
        <v>195</v>
      </c>
      <c r="B196" t="str">
        <f>'All B'!B200</f>
        <v>Ralph Kiner</v>
      </c>
      <c r="C196">
        <f>'All B'!C200</f>
        <v>1951</v>
      </c>
      <c r="D196">
        <f>'All B'!D200</f>
        <v>28</v>
      </c>
      <c r="E196" t="str">
        <f>'All B'!E200</f>
        <v>PIT</v>
      </c>
      <c r="F196" t="str">
        <f>'All B'!F200</f>
        <v>NL</v>
      </c>
      <c r="G196">
        <f>'All B'!H200</f>
        <v>670</v>
      </c>
      <c r="H196">
        <f>'All B'!J200</f>
        <v>124</v>
      </c>
      <c r="I196">
        <f>'All B'!K200</f>
        <v>164</v>
      </c>
      <c r="J196">
        <f>'All B'!L200</f>
        <v>85</v>
      </c>
      <c r="K196">
        <f>'All B'!M200</f>
        <v>31</v>
      </c>
      <c r="L196">
        <f>'All B'!N200</f>
        <v>6</v>
      </c>
      <c r="M196">
        <f>'All B'!Q200</f>
        <v>2</v>
      </c>
      <c r="N196">
        <f>'All B'!S200</f>
        <v>137</v>
      </c>
      <c r="O196">
        <f>'All B'!Y200</f>
        <v>185</v>
      </c>
      <c r="P196">
        <f>'All B'!AF200</f>
        <v>8</v>
      </c>
      <c r="Q196">
        <f>'All B'!AH200</f>
        <v>5.5</v>
      </c>
      <c r="R196">
        <f>'All B'!AI200</f>
        <v>8.8000000000000007</v>
      </c>
      <c r="S196">
        <f>'All B'!AJ200</f>
        <v>-1.4</v>
      </c>
      <c r="T196">
        <f>'All B'!AK200</f>
        <v>67</v>
      </c>
      <c r="U196">
        <f>'All B'!AN200</f>
        <v>1</v>
      </c>
      <c r="V196">
        <f>'Coef Batter'!$A$2</f>
        <v>-47.217614202620098</v>
      </c>
      <c r="W196">
        <f>G196*'Coef Batter'!B$2</f>
        <v>12.196885586033552</v>
      </c>
      <c r="X196">
        <f>H196*'Coef Batter'!C$2</f>
        <v>4.316186895792538</v>
      </c>
      <c r="Y196">
        <f>I196*'Coef Batter'!D$2</f>
        <v>15.825822220290499</v>
      </c>
      <c r="Z196">
        <f>J196*'Coef Batter'!E$2</f>
        <v>-5.062620802600664</v>
      </c>
      <c r="AA196">
        <f>K196*'Coef Batter'!F$2</f>
        <v>-2.8430632867296222</v>
      </c>
      <c r="AB196">
        <f>L196*'Coef Batter'!G$2</f>
        <v>-0.80770450826140805</v>
      </c>
      <c r="AC196">
        <f>M196*'Coef Batter'!H$2</f>
        <v>8.0072090857613798E-2</v>
      </c>
      <c r="AD196">
        <f>N196*'Coef Batter'!I$2</f>
        <v>-5.9373210797278082</v>
      </c>
      <c r="AE196">
        <f>O196*'Coef Batter'!J$2</f>
        <v>34.371635342565682</v>
      </c>
      <c r="AF196">
        <f>P196*'Coef Batter'!K$2</f>
        <v>-14.9629171788284</v>
      </c>
      <c r="AG196">
        <f>Q196*'Coef Batter'!L$2</f>
        <v>12.036490018778171</v>
      </c>
      <c r="AH196">
        <f>R196*'Coef Batter'!M$2</f>
        <v>12.911855370430368</v>
      </c>
      <c r="AI196">
        <f>S196*'Coef Batter'!N$2</f>
        <v>0.15487176236130337</v>
      </c>
      <c r="AJ196">
        <f>T196*'Coef Batter'!O$2</f>
        <v>-14.648132094229569</v>
      </c>
      <c r="AK196">
        <f>U196*'Coef Batter'!P$2</f>
        <v>-0.134578089474926</v>
      </c>
      <c r="AL196">
        <f t="shared" si="6"/>
        <v>0.27986804463722992</v>
      </c>
      <c r="AM196">
        <f t="shared" si="7"/>
        <v>0.56951387302720224</v>
      </c>
      <c r="AN196" s="2"/>
    </row>
    <row r="197" spans="1:40" x14ac:dyDescent="0.45">
      <c r="A197">
        <f>'All B'!A201</f>
        <v>196</v>
      </c>
      <c r="B197" t="str">
        <f>'All B'!B201</f>
        <v>Henry Aaron</v>
      </c>
      <c r="C197">
        <f>'All B'!C201</f>
        <v>1957</v>
      </c>
      <c r="D197">
        <f>'All B'!D201</f>
        <v>23</v>
      </c>
      <c r="E197" t="str">
        <f>'All B'!E201</f>
        <v>MLN</v>
      </c>
      <c r="F197" t="str">
        <f>'All B'!F201</f>
        <v>NL</v>
      </c>
      <c r="G197">
        <f>'All B'!H201</f>
        <v>675</v>
      </c>
      <c r="H197">
        <f>'All B'!J201</f>
        <v>118</v>
      </c>
      <c r="I197">
        <f>'All B'!K201</f>
        <v>198</v>
      </c>
      <c r="J197">
        <f>'All B'!L201</f>
        <v>121</v>
      </c>
      <c r="K197">
        <f>'All B'!M201</f>
        <v>27</v>
      </c>
      <c r="L197">
        <f>'All B'!N201</f>
        <v>6</v>
      </c>
      <c r="M197">
        <f>'All B'!Q201</f>
        <v>1</v>
      </c>
      <c r="N197">
        <f>'All B'!S201</f>
        <v>57</v>
      </c>
      <c r="O197">
        <f>'All B'!Y201</f>
        <v>166</v>
      </c>
      <c r="P197">
        <f>'All B'!AF201</f>
        <v>8</v>
      </c>
      <c r="Q197">
        <f>'All B'!AH201</f>
        <v>5.5</v>
      </c>
      <c r="R197">
        <f>'All B'!AI201</f>
        <v>7.8</v>
      </c>
      <c r="S197">
        <f>'All B'!AJ201</f>
        <v>-0.1</v>
      </c>
      <c r="T197">
        <f>'All B'!AK201</f>
        <v>53</v>
      </c>
      <c r="U197">
        <f>'All B'!AN201</f>
        <v>2</v>
      </c>
      <c r="V197">
        <f>'Coef Batter'!$A$2</f>
        <v>-47.217614202620098</v>
      </c>
      <c r="W197">
        <f>G197*'Coef Batter'!B$2</f>
        <v>12.287907120257684</v>
      </c>
      <c r="X197">
        <f>H197*'Coef Batter'!C$2</f>
        <v>4.1073391427703188</v>
      </c>
      <c r="Y197">
        <f>I197*'Coef Batter'!D$2</f>
        <v>19.106785363521457</v>
      </c>
      <c r="Z197">
        <f>J197*'Coef Batter'!E$2</f>
        <v>-7.2067896131138864</v>
      </c>
      <c r="AA197">
        <f>K197*'Coef Batter'!F$2</f>
        <v>-2.4762164110225742</v>
      </c>
      <c r="AB197">
        <f>L197*'Coef Batter'!G$2</f>
        <v>-0.80770450826140805</v>
      </c>
      <c r="AC197">
        <f>M197*'Coef Batter'!H$2</f>
        <v>4.0036045428806899E-2</v>
      </c>
      <c r="AD197">
        <f>N197*'Coef Batter'!I$2</f>
        <v>-2.4702722740473364</v>
      </c>
      <c r="AE197">
        <f>O197*'Coef Batter'!J$2</f>
        <v>30.84157549657245</v>
      </c>
      <c r="AF197">
        <f>P197*'Coef Batter'!K$2</f>
        <v>-14.9629171788284</v>
      </c>
      <c r="AG197">
        <f>Q197*'Coef Batter'!L$2</f>
        <v>12.036490018778171</v>
      </c>
      <c r="AH197">
        <f>R197*'Coef Batter'!M$2</f>
        <v>11.444599078336006</v>
      </c>
      <c r="AI197">
        <f>S197*'Coef Batter'!N$2</f>
        <v>1.10622687400931E-2</v>
      </c>
      <c r="AJ197">
        <f>T197*'Coef Batter'!O$2</f>
        <v>-11.587328373047271</v>
      </c>
      <c r="AK197">
        <f>U197*'Coef Batter'!P$2</f>
        <v>-0.269156178949852</v>
      </c>
      <c r="AL197">
        <f t="shared" si="6"/>
        <v>2.8777957945141592</v>
      </c>
      <c r="AM197">
        <f t="shared" si="7"/>
        <v>0.94673782522952599</v>
      </c>
      <c r="AN197" s="2"/>
    </row>
    <row r="198" spans="1:40" x14ac:dyDescent="0.45">
      <c r="A198">
        <f>'All B'!A202</f>
        <v>197</v>
      </c>
      <c r="B198" t="str">
        <f>'All B'!B202</f>
        <v>Ken Boyer</v>
      </c>
      <c r="C198">
        <f>'All B'!C202</f>
        <v>1961</v>
      </c>
      <c r="D198">
        <f>'All B'!D202</f>
        <v>30</v>
      </c>
      <c r="E198" t="str">
        <f>'All B'!E202</f>
        <v>STL</v>
      </c>
      <c r="F198" t="str">
        <f>'All B'!F202</f>
        <v>NL</v>
      </c>
      <c r="G198">
        <f>'All B'!H202</f>
        <v>664</v>
      </c>
      <c r="H198">
        <f>'All B'!J202</f>
        <v>109</v>
      </c>
      <c r="I198">
        <f>'All B'!K202</f>
        <v>194</v>
      </c>
      <c r="J198">
        <f>'All B'!L202</f>
        <v>133</v>
      </c>
      <c r="K198">
        <f>'All B'!M202</f>
        <v>26</v>
      </c>
      <c r="L198">
        <f>'All B'!N202</f>
        <v>11</v>
      </c>
      <c r="M198">
        <f>'All B'!Q202</f>
        <v>6</v>
      </c>
      <c r="N198">
        <f>'All B'!S202</f>
        <v>68</v>
      </c>
      <c r="O198">
        <f>'All B'!Y202</f>
        <v>136</v>
      </c>
      <c r="P198">
        <f>'All B'!AF202</f>
        <v>8</v>
      </c>
      <c r="Q198">
        <f>'All B'!AH202</f>
        <v>5.4</v>
      </c>
      <c r="R198">
        <f>'All B'!AI202</f>
        <v>6.7</v>
      </c>
      <c r="S198">
        <f>'All B'!AJ202</f>
        <v>1.6</v>
      </c>
      <c r="T198">
        <f>'All B'!AK202</f>
        <v>32</v>
      </c>
      <c r="U198">
        <f>'All B'!AN202</f>
        <v>7</v>
      </c>
      <c r="V198">
        <f>'Coef Batter'!$A$2</f>
        <v>-47.217614202620098</v>
      </c>
      <c r="W198">
        <f>G198*'Coef Batter'!B$2</f>
        <v>12.087659744964595</v>
      </c>
      <c r="X198">
        <f>H198*'Coef Batter'!C$2</f>
        <v>3.7940675132369894</v>
      </c>
      <c r="Y198">
        <f>I198*'Coef Batter'!D$2</f>
        <v>18.720789699611935</v>
      </c>
      <c r="Z198">
        <f>J198*'Coef Batter'!E$2</f>
        <v>-7.9215125499516272</v>
      </c>
      <c r="AA198">
        <f>K198*'Coef Batter'!F$2</f>
        <v>-2.384504692095812</v>
      </c>
      <c r="AB198">
        <f>L198*'Coef Batter'!G$2</f>
        <v>-1.4807915984792479</v>
      </c>
      <c r="AC198">
        <f>M198*'Coef Batter'!H$2</f>
        <v>0.24021627257284139</v>
      </c>
      <c r="AD198">
        <f>N198*'Coef Batter'!I$2</f>
        <v>-2.9469914848284011</v>
      </c>
      <c r="AE198">
        <f>O198*'Coef Batter'!J$2</f>
        <v>25.267796792372607</v>
      </c>
      <c r="AF198">
        <f>P198*'Coef Batter'!K$2</f>
        <v>-14.9629171788284</v>
      </c>
      <c r="AG198">
        <f>Q198*'Coef Batter'!L$2</f>
        <v>11.817644745709478</v>
      </c>
      <c r="AH198">
        <f>R198*'Coef Batter'!M$2</f>
        <v>9.8306171570322114</v>
      </c>
      <c r="AI198">
        <f>S198*'Coef Batter'!N$2</f>
        <v>-0.1769962998414896</v>
      </c>
      <c r="AJ198">
        <f>T198*'Coef Batter'!O$2</f>
        <v>-6.996122791273824</v>
      </c>
      <c r="AK198">
        <f>U198*'Coef Batter'!P$2</f>
        <v>-0.94204662632448199</v>
      </c>
      <c r="AL198">
        <f t="shared" si="6"/>
        <v>-3.270705498742728</v>
      </c>
      <c r="AM198">
        <f t="shared" si="7"/>
        <v>3.6589950517007273E-2</v>
      </c>
      <c r="AN198" s="2"/>
    </row>
    <row r="199" spans="1:40" x14ac:dyDescent="0.45">
      <c r="A199">
        <f>'All B'!A203</f>
        <v>198</v>
      </c>
      <c r="B199" t="str">
        <f>'All B'!B203</f>
        <v>Eddie Mathews</v>
      </c>
      <c r="C199">
        <f>'All B'!C203</f>
        <v>1963</v>
      </c>
      <c r="D199">
        <f>'All B'!D203</f>
        <v>31</v>
      </c>
      <c r="E199" t="str">
        <f>'All B'!E203</f>
        <v>MLN</v>
      </c>
      <c r="F199" t="str">
        <f>'All B'!F203</f>
        <v>NL</v>
      </c>
      <c r="G199">
        <f>'All B'!H203</f>
        <v>675</v>
      </c>
      <c r="H199">
        <f>'All B'!J203</f>
        <v>82</v>
      </c>
      <c r="I199">
        <f>'All B'!K203</f>
        <v>144</v>
      </c>
      <c r="J199">
        <f>'All B'!L203</f>
        <v>90</v>
      </c>
      <c r="K199">
        <f>'All B'!M203</f>
        <v>27</v>
      </c>
      <c r="L199">
        <f>'All B'!N203</f>
        <v>4</v>
      </c>
      <c r="M199">
        <f>'All B'!Q203</f>
        <v>3</v>
      </c>
      <c r="N199">
        <f>'All B'!S203</f>
        <v>124</v>
      </c>
      <c r="O199">
        <f>'All B'!Y203</f>
        <v>147</v>
      </c>
      <c r="P199">
        <f>'All B'!AF203</f>
        <v>8</v>
      </c>
      <c r="Q199">
        <f>'All B'!AH203</f>
        <v>5.3</v>
      </c>
      <c r="R199">
        <f>'All B'!AI203</f>
        <v>6.2</v>
      </c>
      <c r="S199">
        <f>'All B'!AJ203</f>
        <v>1.8</v>
      </c>
      <c r="T199">
        <f>'All B'!AK203</f>
        <v>33</v>
      </c>
      <c r="U199">
        <f>'All B'!AN203</f>
        <v>-2</v>
      </c>
      <c r="V199">
        <f>'Coef Batter'!$A$2</f>
        <v>-47.217614202620098</v>
      </c>
      <c r="W199">
        <f>G199*'Coef Batter'!B$2</f>
        <v>12.287907120257684</v>
      </c>
      <c r="X199">
        <f>H199*'Coef Batter'!C$2</f>
        <v>2.854252624637001</v>
      </c>
      <c r="Y199">
        <f>I199*'Coef Batter'!D$2</f>
        <v>13.895843900742879</v>
      </c>
      <c r="Z199">
        <f>J199*'Coef Batter'!E$2</f>
        <v>-5.3604220262830555</v>
      </c>
      <c r="AA199">
        <f>K199*'Coef Batter'!F$2</f>
        <v>-2.4762164110225742</v>
      </c>
      <c r="AB199">
        <f>L199*'Coef Batter'!G$2</f>
        <v>-0.538469672174272</v>
      </c>
      <c r="AC199">
        <f>M199*'Coef Batter'!H$2</f>
        <v>0.1201081362864207</v>
      </c>
      <c r="AD199">
        <f>N199*'Coef Batter'!I$2</f>
        <v>-5.3739256488047316</v>
      </c>
      <c r="AE199">
        <f>O199*'Coef Batter'!J$2</f>
        <v>27.311515650579217</v>
      </c>
      <c r="AF199">
        <f>P199*'Coef Batter'!K$2</f>
        <v>-14.9629171788284</v>
      </c>
      <c r="AG199">
        <f>Q199*'Coef Batter'!L$2</f>
        <v>11.598799472640783</v>
      </c>
      <c r="AH199">
        <f>R199*'Coef Batter'!M$2</f>
        <v>9.0969890109850322</v>
      </c>
      <c r="AI199">
        <f>S199*'Coef Batter'!N$2</f>
        <v>-0.19912083732167579</v>
      </c>
      <c r="AJ199">
        <f>T199*'Coef Batter'!O$2</f>
        <v>-7.2147516285011308</v>
      </c>
      <c r="AK199">
        <f>U199*'Coef Batter'!P$2</f>
        <v>0.269156178949852</v>
      </c>
      <c r="AL199">
        <f t="shared" si="6"/>
        <v>-5.9088655104770726</v>
      </c>
      <c r="AM199">
        <f t="shared" si="7"/>
        <v>2.7079128784020705E-3</v>
      </c>
      <c r="AN199" s="2"/>
    </row>
    <row r="200" spans="1:40" x14ac:dyDescent="0.45">
      <c r="A200">
        <f>'All B'!A204</f>
        <v>199</v>
      </c>
      <c r="B200" t="str">
        <f>'All B'!B204</f>
        <v>Dustin Pedroia</v>
      </c>
      <c r="C200">
        <f>'All B'!C204</f>
        <v>2011</v>
      </c>
      <c r="D200">
        <f>'All B'!D204</f>
        <v>27</v>
      </c>
      <c r="E200" t="str">
        <f>'All B'!E204</f>
        <v>BOS</v>
      </c>
      <c r="F200" t="str">
        <f>'All B'!F204</f>
        <v>AL</v>
      </c>
      <c r="G200">
        <f>'All B'!H204</f>
        <v>731</v>
      </c>
      <c r="H200">
        <f>'All B'!J204</f>
        <v>102</v>
      </c>
      <c r="I200">
        <f>'All B'!K204</f>
        <v>195</v>
      </c>
      <c r="J200">
        <f>'All B'!L204</f>
        <v>134</v>
      </c>
      <c r="K200">
        <f>'All B'!M204</f>
        <v>37</v>
      </c>
      <c r="L200">
        <f>'All B'!N204</f>
        <v>3</v>
      </c>
      <c r="M200">
        <f>'All B'!Q204</f>
        <v>26</v>
      </c>
      <c r="N200">
        <f>'All B'!S204</f>
        <v>86</v>
      </c>
      <c r="O200">
        <f>'All B'!Y204</f>
        <v>131</v>
      </c>
      <c r="P200">
        <f>'All B'!AF204</f>
        <v>8</v>
      </c>
      <c r="Q200">
        <f>'All B'!AH204</f>
        <v>5.6</v>
      </c>
      <c r="R200">
        <f>'All B'!AI204</f>
        <v>6.2</v>
      </c>
      <c r="S200">
        <f>'All B'!AJ204</f>
        <v>2.4</v>
      </c>
      <c r="T200">
        <f>'All B'!AK204</f>
        <v>26</v>
      </c>
      <c r="U200">
        <f>'All B'!AN204</f>
        <v>5</v>
      </c>
      <c r="V200">
        <f>'Coef Batter'!$A$2</f>
        <v>-47.217614202620098</v>
      </c>
      <c r="W200">
        <f>G200*'Coef Batter'!B$2</f>
        <v>13.307348303567951</v>
      </c>
      <c r="X200">
        <f>H200*'Coef Batter'!C$2</f>
        <v>3.550411801377733</v>
      </c>
      <c r="Y200">
        <f>I200*'Coef Batter'!D$2</f>
        <v>18.817288615589312</v>
      </c>
      <c r="Z200">
        <f>J200*'Coef Batter'!E$2</f>
        <v>-7.9810727946881048</v>
      </c>
      <c r="AA200">
        <f>K200*'Coef Batter'!F$2</f>
        <v>-3.3933336002901937</v>
      </c>
      <c r="AB200">
        <f>L200*'Coef Batter'!G$2</f>
        <v>-0.40385225413070402</v>
      </c>
      <c r="AC200">
        <f>M200*'Coef Batter'!H$2</f>
        <v>1.0409371811489794</v>
      </c>
      <c r="AD200">
        <f>N200*'Coef Batter'!I$2</f>
        <v>-3.7270774661065076</v>
      </c>
      <c r="AE200">
        <f>O200*'Coef Batter'!J$2</f>
        <v>24.338833675005969</v>
      </c>
      <c r="AF200">
        <f>P200*'Coef Batter'!K$2</f>
        <v>-14.9629171788284</v>
      </c>
      <c r="AG200">
        <f>Q200*'Coef Batter'!L$2</f>
        <v>12.255335291846864</v>
      </c>
      <c r="AH200">
        <f>R200*'Coef Batter'!M$2</f>
        <v>9.0969890109850322</v>
      </c>
      <c r="AI200">
        <f>S200*'Coef Batter'!N$2</f>
        <v>-0.26549444976223435</v>
      </c>
      <c r="AJ200">
        <f>T200*'Coef Batter'!O$2</f>
        <v>-5.6843497679099819</v>
      </c>
      <c r="AK200">
        <f>U200*'Coef Batter'!P$2</f>
        <v>-0.67289044737463</v>
      </c>
      <c r="AL200">
        <f t="shared" si="6"/>
        <v>-1.9014582821890156</v>
      </c>
      <c r="AM200">
        <f t="shared" si="7"/>
        <v>0.12994351461631548</v>
      </c>
      <c r="AN200" s="2"/>
    </row>
    <row r="201" spans="1:40" x14ac:dyDescent="0.45">
      <c r="A201">
        <f>'All B'!A205</f>
        <v>200</v>
      </c>
      <c r="B201" t="str">
        <f>'All B'!B205</f>
        <v>Luis Gonzalez</v>
      </c>
      <c r="C201">
        <f>'All B'!C205</f>
        <v>2001</v>
      </c>
      <c r="D201">
        <f>'All B'!D205</f>
        <v>33</v>
      </c>
      <c r="E201" t="str">
        <f>'All B'!E205</f>
        <v>ARI</v>
      </c>
      <c r="F201" t="str">
        <f>'All B'!F205</f>
        <v>NL</v>
      </c>
      <c r="G201">
        <f>'All B'!H205</f>
        <v>728</v>
      </c>
      <c r="H201">
        <f>'All B'!J205</f>
        <v>128</v>
      </c>
      <c r="I201">
        <f>'All B'!K205</f>
        <v>198</v>
      </c>
      <c r="J201">
        <f>'All B'!L205</f>
        <v>98</v>
      </c>
      <c r="K201">
        <f>'All B'!M205</f>
        <v>36</v>
      </c>
      <c r="L201">
        <f>'All B'!N205</f>
        <v>7</v>
      </c>
      <c r="M201">
        <f>'All B'!Q205</f>
        <v>1</v>
      </c>
      <c r="N201">
        <f>'All B'!S205</f>
        <v>100</v>
      </c>
      <c r="O201">
        <f>'All B'!Y205</f>
        <v>174</v>
      </c>
      <c r="P201">
        <f>'All B'!AF205</f>
        <v>7.9</v>
      </c>
      <c r="Q201">
        <f>'All B'!AH205</f>
        <v>5.9</v>
      </c>
      <c r="R201">
        <f>'All B'!AI205</f>
        <v>7.5</v>
      </c>
      <c r="S201">
        <f>'All B'!AJ205</f>
        <v>-0.2</v>
      </c>
      <c r="T201">
        <f>'All B'!AK205</f>
        <v>65</v>
      </c>
      <c r="U201">
        <f>'All B'!AN205</f>
        <v>-2</v>
      </c>
      <c r="V201">
        <f>'Coef Batter'!$A$2</f>
        <v>-47.217614202620098</v>
      </c>
      <c r="W201">
        <f>G201*'Coef Batter'!B$2</f>
        <v>13.252735383033473</v>
      </c>
      <c r="X201">
        <f>H201*'Coef Batter'!C$2</f>
        <v>4.4554187311406848</v>
      </c>
      <c r="Y201">
        <f>I201*'Coef Batter'!D$2</f>
        <v>19.106785363521457</v>
      </c>
      <c r="Z201">
        <f>J201*'Coef Batter'!E$2</f>
        <v>-5.8369039841748833</v>
      </c>
      <c r="AA201">
        <f>K201*'Coef Batter'!F$2</f>
        <v>-3.3016218813634319</v>
      </c>
      <c r="AB201">
        <f>L201*'Coef Batter'!G$2</f>
        <v>-0.94232192630497602</v>
      </c>
      <c r="AC201">
        <f>M201*'Coef Batter'!H$2</f>
        <v>4.0036045428806899E-2</v>
      </c>
      <c r="AD201">
        <f>N201*'Coef Batter'!I$2</f>
        <v>-4.3338110071005902</v>
      </c>
      <c r="AE201">
        <f>O201*'Coef Batter'!J$2</f>
        <v>32.327916484359072</v>
      </c>
      <c r="AF201">
        <f>P201*'Coef Batter'!K$2</f>
        <v>-14.775880714093045</v>
      </c>
      <c r="AG201">
        <f>Q201*'Coef Batter'!L$2</f>
        <v>12.911871111052948</v>
      </c>
      <c r="AH201">
        <f>R201*'Coef Batter'!M$2</f>
        <v>11.0044221907077</v>
      </c>
      <c r="AI201">
        <f>S201*'Coef Batter'!N$2</f>
        <v>2.21245374801862E-2</v>
      </c>
      <c r="AJ201">
        <f>T201*'Coef Batter'!O$2</f>
        <v>-14.210874419774955</v>
      </c>
      <c r="AK201">
        <f>U201*'Coef Batter'!P$2</f>
        <v>0.269156178949852</v>
      </c>
      <c r="AL201">
        <f t="shared" si="6"/>
        <v>2.7714378902422014</v>
      </c>
      <c r="AM201">
        <f t="shared" si="7"/>
        <v>0.9411127243478109</v>
      </c>
      <c r="AN201" s="2"/>
    </row>
    <row r="202" spans="1:40" x14ac:dyDescent="0.45">
      <c r="A202">
        <f>'All B'!A206</f>
        <v>201</v>
      </c>
      <c r="B202" t="str">
        <f>'All B'!B206</f>
        <v>Andrelton Simmons</v>
      </c>
      <c r="C202">
        <f>'All B'!C206</f>
        <v>2017</v>
      </c>
      <c r="D202">
        <f>'All B'!D206</f>
        <v>27</v>
      </c>
      <c r="E202" t="str">
        <f>'All B'!E206</f>
        <v>LAA</v>
      </c>
      <c r="F202" t="str">
        <f>'All B'!F206</f>
        <v>AL</v>
      </c>
      <c r="G202">
        <f>'All B'!H206</f>
        <v>647</v>
      </c>
      <c r="H202">
        <f>'All B'!J206</f>
        <v>77</v>
      </c>
      <c r="I202">
        <f>'All B'!K206</f>
        <v>164</v>
      </c>
      <c r="J202">
        <f>'All B'!L206</f>
        <v>110</v>
      </c>
      <c r="K202">
        <f>'All B'!M206</f>
        <v>38</v>
      </c>
      <c r="L202">
        <f>'All B'!N206</f>
        <v>2</v>
      </c>
      <c r="M202">
        <f>'All B'!Q206</f>
        <v>19</v>
      </c>
      <c r="N202">
        <f>'All B'!S206</f>
        <v>47</v>
      </c>
      <c r="O202">
        <f>'All B'!Y206</f>
        <v>102</v>
      </c>
      <c r="P202">
        <f>'All B'!AF206</f>
        <v>7.9</v>
      </c>
      <c r="Q202">
        <f>'All B'!AH206</f>
        <v>5.7</v>
      </c>
      <c r="R202">
        <f>'All B'!AI206</f>
        <v>3.7</v>
      </c>
      <c r="S202">
        <f>'All B'!AJ206</f>
        <v>5.0999999999999996</v>
      </c>
      <c r="T202">
        <f>'All B'!AK206</f>
        <v>3</v>
      </c>
      <c r="U202">
        <f>'All B'!AN206</f>
        <v>3</v>
      </c>
      <c r="V202">
        <f>'Coef Batter'!$A$2</f>
        <v>-47.217614202620098</v>
      </c>
      <c r="W202">
        <f>G202*'Coef Batter'!B$2</f>
        <v>11.77818652860255</v>
      </c>
      <c r="X202">
        <f>H202*'Coef Batter'!C$2</f>
        <v>2.680212830451818</v>
      </c>
      <c r="Y202">
        <f>I202*'Coef Batter'!D$2</f>
        <v>15.825822220290499</v>
      </c>
      <c r="Z202">
        <f>J202*'Coef Batter'!E$2</f>
        <v>-6.5516269210126241</v>
      </c>
      <c r="AA202">
        <f>K202*'Coef Batter'!F$2</f>
        <v>-3.4850453192169559</v>
      </c>
      <c r="AB202">
        <f>L202*'Coef Batter'!G$2</f>
        <v>-0.269234836087136</v>
      </c>
      <c r="AC202">
        <f>M202*'Coef Batter'!H$2</f>
        <v>0.76068486314733108</v>
      </c>
      <c r="AD202">
        <f>N202*'Coef Batter'!I$2</f>
        <v>-2.0368911733372772</v>
      </c>
      <c r="AE202">
        <f>O202*'Coef Batter'!J$2</f>
        <v>18.950847594279455</v>
      </c>
      <c r="AF202">
        <f>P202*'Coef Batter'!K$2</f>
        <v>-14.775880714093045</v>
      </c>
      <c r="AG202">
        <f>Q202*'Coef Batter'!L$2</f>
        <v>12.474180564915558</v>
      </c>
      <c r="AH202">
        <f>R202*'Coef Batter'!M$2</f>
        <v>5.4288482807491318</v>
      </c>
      <c r="AI202">
        <f>S202*'Coef Batter'!N$2</f>
        <v>-0.56417570574474807</v>
      </c>
      <c r="AJ202">
        <f>T202*'Coef Batter'!O$2</f>
        <v>-0.65588651168192103</v>
      </c>
      <c r="AK202">
        <f>U202*'Coef Batter'!P$2</f>
        <v>-0.403734268424778</v>
      </c>
      <c r="AL202">
        <f t="shared" si="6"/>
        <v>-8.0613067697822434</v>
      </c>
      <c r="AM202">
        <f t="shared" si="7"/>
        <v>3.1541471349642066E-4</v>
      </c>
      <c r="AN202" s="2"/>
    </row>
    <row r="203" spans="1:40" x14ac:dyDescent="0.45">
      <c r="A203">
        <f>'All B'!A207</f>
        <v>202</v>
      </c>
      <c r="B203" t="str">
        <f>'All B'!B207</f>
        <v>Giancarlo Stanton</v>
      </c>
      <c r="C203">
        <f>'All B'!C207</f>
        <v>2017</v>
      </c>
      <c r="D203">
        <f>'All B'!D207</f>
        <v>27</v>
      </c>
      <c r="E203" t="str">
        <f>'All B'!E207</f>
        <v>MIA</v>
      </c>
      <c r="F203" t="str">
        <f>'All B'!F207</f>
        <v>NL</v>
      </c>
      <c r="G203">
        <f>'All B'!H207</f>
        <v>692</v>
      </c>
      <c r="H203">
        <f>'All B'!J207</f>
        <v>123</v>
      </c>
      <c r="I203">
        <f>'All B'!K207</f>
        <v>168</v>
      </c>
      <c r="J203">
        <f>'All B'!L207</f>
        <v>77</v>
      </c>
      <c r="K203">
        <f>'All B'!M207</f>
        <v>32</v>
      </c>
      <c r="L203">
        <f>'All B'!N207</f>
        <v>0</v>
      </c>
      <c r="M203">
        <f>'All B'!Q207</f>
        <v>2</v>
      </c>
      <c r="N203">
        <f>'All B'!S207</f>
        <v>85</v>
      </c>
      <c r="O203">
        <f>'All B'!Y207</f>
        <v>169</v>
      </c>
      <c r="P203">
        <f>'All B'!AF207</f>
        <v>7.9</v>
      </c>
      <c r="Q203">
        <f>'All B'!AH207</f>
        <v>5.9</v>
      </c>
      <c r="R203">
        <f>'All B'!AI207</f>
        <v>6.9</v>
      </c>
      <c r="S203">
        <f>'All B'!AJ207</f>
        <v>0.4</v>
      </c>
      <c r="T203">
        <f>'All B'!AK207</f>
        <v>57</v>
      </c>
      <c r="U203">
        <f>'All B'!AN207</f>
        <v>-2</v>
      </c>
      <c r="V203">
        <f>'Coef Batter'!$A$2</f>
        <v>-47.217614202620098</v>
      </c>
      <c r="W203">
        <f>G203*'Coef Batter'!B$2</f>
        <v>12.597380336619729</v>
      </c>
      <c r="X203">
        <f>H203*'Coef Batter'!C$2</f>
        <v>4.2813789369555018</v>
      </c>
      <c r="Y203">
        <f>I203*'Coef Batter'!D$2</f>
        <v>16.211817884200023</v>
      </c>
      <c r="Z203">
        <f>J203*'Coef Batter'!E$2</f>
        <v>-4.5861388447088363</v>
      </c>
      <c r="AA203">
        <f>K203*'Coef Batter'!F$2</f>
        <v>-2.9347750056563839</v>
      </c>
      <c r="AB203">
        <f>L203*'Coef Batter'!G$2</f>
        <v>0</v>
      </c>
      <c r="AC203">
        <f>M203*'Coef Batter'!H$2</f>
        <v>8.0072090857613798E-2</v>
      </c>
      <c r="AD203">
        <f>N203*'Coef Batter'!I$2</f>
        <v>-3.6837393560355016</v>
      </c>
      <c r="AE203">
        <f>O203*'Coef Batter'!J$2</f>
        <v>31.398953366992433</v>
      </c>
      <c r="AF203">
        <f>P203*'Coef Batter'!K$2</f>
        <v>-14.775880714093045</v>
      </c>
      <c r="AG203">
        <f>Q203*'Coef Batter'!L$2</f>
        <v>12.911871111052948</v>
      </c>
      <c r="AH203">
        <f>R203*'Coef Batter'!M$2</f>
        <v>10.124068415451084</v>
      </c>
      <c r="AI203">
        <f>S203*'Coef Batter'!N$2</f>
        <v>-4.4249074960372399E-2</v>
      </c>
      <c r="AJ203">
        <f>T203*'Coef Batter'!O$2</f>
        <v>-12.461843721956498</v>
      </c>
      <c r="AK203">
        <f>U203*'Coef Batter'!P$2</f>
        <v>0.269156178949852</v>
      </c>
      <c r="AL203">
        <f t="shared" si="6"/>
        <v>2.1704574010484459</v>
      </c>
      <c r="AM203">
        <f t="shared" si="7"/>
        <v>0.89756502859317999</v>
      </c>
      <c r="AN203" s="2"/>
    </row>
    <row r="204" spans="1:40" x14ac:dyDescent="0.45">
      <c r="A204">
        <f>'All B'!A208</f>
        <v>203</v>
      </c>
      <c r="B204" t="str">
        <f>'All B'!B208</f>
        <v>Ellis Burks</v>
      </c>
      <c r="C204">
        <f>'All B'!C208</f>
        <v>1996</v>
      </c>
      <c r="D204">
        <f>'All B'!D208</f>
        <v>31</v>
      </c>
      <c r="E204" t="str">
        <f>'All B'!E208</f>
        <v>COL</v>
      </c>
      <c r="F204" t="str">
        <f>'All B'!F208</f>
        <v>NL</v>
      </c>
      <c r="G204">
        <f>'All B'!H208</f>
        <v>685</v>
      </c>
      <c r="H204">
        <f>'All B'!J208</f>
        <v>142</v>
      </c>
      <c r="I204">
        <f>'All B'!K208</f>
        <v>211</v>
      </c>
      <c r="J204">
        <f>'All B'!L208</f>
        <v>118</v>
      </c>
      <c r="K204">
        <f>'All B'!M208</f>
        <v>45</v>
      </c>
      <c r="L204">
        <f>'All B'!N208</f>
        <v>8</v>
      </c>
      <c r="M204">
        <f>'All B'!Q208</f>
        <v>32</v>
      </c>
      <c r="N204">
        <f>'All B'!S208</f>
        <v>61</v>
      </c>
      <c r="O204">
        <f>'All B'!Y208</f>
        <v>149</v>
      </c>
      <c r="P204">
        <f>'All B'!AF208</f>
        <v>7.9</v>
      </c>
      <c r="Q204">
        <f>'All B'!AH208</f>
        <v>5.9</v>
      </c>
      <c r="R204">
        <f>'All B'!AI208</f>
        <v>6.9</v>
      </c>
      <c r="S204">
        <f>'All B'!AJ208</f>
        <v>0.7</v>
      </c>
      <c r="T204">
        <f>'All B'!AK208</f>
        <v>48</v>
      </c>
      <c r="U204">
        <f>'All B'!AN208</f>
        <v>7</v>
      </c>
      <c r="V204">
        <f>'Coef Batter'!$A$2</f>
        <v>-47.217614202620098</v>
      </c>
      <c r="W204">
        <f>G204*'Coef Batter'!B$2</f>
        <v>12.469950188705946</v>
      </c>
      <c r="X204">
        <f>H204*'Coef Batter'!C$2</f>
        <v>4.9427301548591975</v>
      </c>
      <c r="Y204">
        <f>I204*'Coef Batter'!D$2</f>
        <v>20.361271271227412</v>
      </c>
      <c r="Z204">
        <f>J204*'Coef Batter'!E$2</f>
        <v>-7.028108878904451</v>
      </c>
      <c r="AA204">
        <f>K204*'Coef Batter'!F$2</f>
        <v>-4.1270273517042897</v>
      </c>
      <c r="AB204">
        <f>L204*'Coef Batter'!G$2</f>
        <v>-1.076939344348544</v>
      </c>
      <c r="AC204">
        <f>M204*'Coef Batter'!H$2</f>
        <v>1.2811534537218208</v>
      </c>
      <c r="AD204">
        <f>N204*'Coef Batter'!I$2</f>
        <v>-2.6436247143313598</v>
      </c>
      <c r="AE204">
        <f>O204*'Coef Batter'!J$2</f>
        <v>27.683100897525872</v>
      </c>
      <c r="AF204">
        <f>P204*'Coef Batter'!K$2</f>
        <v>-14.775880714093045</v>
      </c>
      <c r="AG204">
        <f>Q204*'Coef Batter'!L$2</f>
        <v>12.911871111052948</v>
      </c>
      <c r="AH204">
        <f>R204*'Coef Batter'!M$2</f>
        <v>10.124068415451084</v>
      </c>
      <c r="AI204">
        <f>S204*'Coef Batter'!N$2</f>
        <v>-7.7435881180651686E-2</v>
      </c>
      <c r="AJ204">
        <f>T204*'Coef Batter'!O$2</f>
        <v>-10.494184186910736</v>
      </c>
      <c r="AK204">
        <f>U204*'Coef Batter'!P$2</f>
        <v>-0.94204662632448199</v>
      </c>
      <c r="AL204">
        <f t="shared" si="6"/>
        <v>1.3912835921266224</v>
      </c>
      <c r="AM204">
        <f t="shared" si="7"/>
        <v>0.80079708225937818</v>
      </c>
      <c r="AN204" s="2"/>
    </row>
    <row r="205" spans="1:40" x14ac:dyDescent="0.45">
      <c r="A205">
        <f>'All B'!A209</f>
        <v>204</v>
      </c>
      <c r="B205" t="str">
        <f>'All B'!B209</f>
        <v>Mike Schmidt</v>
      </c>
      <c r="C205">
        <f>'All B'!C209</f>
        <v>1979</v>
      </c>
      <c r="D205">
        <f>'All B'!D209</f>
        <v>29</v>
      </c>
      <c r="E205" t="str">
        <f>'All B'!E209</f>
        <v>PHI</v>
      </c>
      <c r="F205" t="str">
        <f>'All B'!F209</f>
        <v>NL</v>
      </c>
      <c r="G205">
        <f>'All B'!H209</f>
        <v>675</v>
      </c>
      <c r="H205">
        <f>'All B'!J209</f>
        <v>109</v>
      </c>
      <c r="I205">
        <f>'All B'!K209</f>
        <v>137</v>
      </c>
      <c r="J205">
        <f>'All B'!L209</f>
        <v>63</v>
      </c>
      <c r="K205">
        <f>'All B'!M209</f>
        <v>25</v>
      </c>
      <c r="L205">
        <f>'All B'!N209</f>
        <v>4</v>
      </c>
      <c r="M205">
        <f>'All B'!Q209</f>
        <v>9</v>
      </c>
      <c r="N205">
        <f>'All B'!S209</f>
        <v>120</v>
      </c>
      <c r="O205">
        <f>'All B'!Y209</f>
        <v>154</v>
      </c>
      <c r="P205">
        <f>'All B'!AF209</f>
        <v>7.9</v>
      </c>
      <c r="Q205">
        <f>'All B'!AH209</f>
        <v>5.7</v>
      </c>
      <c r="R205">
        <f>'All B'!AI209</f>
        <v>7.1</v>
      </c>
      <c r="S205">
        <f>'All B'!AJ209</f>
        <v>1.2</v>
      </c>
      <c r="T205">
        <f>'All B'!AK209</f>
        <v>41</v>
      </c>
      <c r="U205">
        <f>'All B'!AN209</f>
        <v>3</v>
      </c>
      <c r="V205">
        <f>'Coef Batter'!$A$2</f>
        <v>-47.217614202620098</v>
      </c>
      <c r="W205">
        <f>G205*'Coef Batter'!B$2</f>
        <v>12.287907120257684</v>
      </c>
      <c r="X205">
        <f>H205*'Coef Batter'!C$2</f>
        <v>3.7940675132369894</v>
      </c>
      <c r="Y205">
        <f>I205*'Coef Batter'!D$2</f>
        <v>13.22035148890121</v>
      </c>
      <c r="Z205">
        <f>J205*'Coef Batter'!E$2</f>
        <v>-3.752295418398139</v>
      </c>
      <c r="AA205">
        <f>K205*'Coef Batter'!F$2</f>
        <v>-2.2927929731690497</v>
      </c>
      <c r="AB205">
        <f>L205*'Coef Batter'!G$2</f>
        <v>-0.538469672174272</v>
      </c>
      <c r="AC205">
        <f>M205*'Coef Batter'!H$2</f>
        <v>0.36032440885926209</v>
      </c>
      <c r="AD205">
        <f>N205*'Coef Batter'!I$2</f>
        <v>-5.2005732085207086</v>
      </c>
      <c r="AE205">
        <f>O205*'Coef Batter'!J$2</f>
        <v>28.612064014892514</v>
      </c>
      <c r="AF205">
        <f>P205*'Coef Batter'!K$2</f>
        <v>-14.775880714093045</v>
      </c>
      <c r="AG205">
        <f>Q205*'Coef Batter'!L$2</f>
        <v>12.474180564915558</v>
      </c>
      <c r="AH205">
        <f>R205*'Coef Batter'!M$2</f>
        <v>10.417519673869956</v>
      </c>
      <c r="AI205">
        <f>S205*'Coef Batter'!N$2</f>
        <v>-0.13274722488111718</v>
      </c>
      <c r="AJ205">
        <f>T205*'Coef Batter'!O$2</f>
        <v>-8.9637823263195866</v>
      </c>
      <c r="AK205">
        <f>U205*'Coef Batter'!P$2</f>
        <v>-0.403734268424778</v>
      </c>
      <c r="AL205">
        <f t="shared" si="6"/>
        <v>-2.1114752236676195</v>
      </c>
      <c r="AM205">
        <f t="shared" si="7"/>
        <v>0.10798648304826375</v>
      </c>
      <c r="AN205" s="2"/>
    </row>
    <row r="206" spans="1:40" x14ac:dyDescent="0.45">
      <c r="A206">
        <f>'All B'!A210</f>
        <v>205</v>
      </c>
      <c r="B206" t="str">
        <f>'All B'!B210</f>
        <v>Eric Davis</v>
      </c>
      <c r="C206">
        <f>'All B'!C210</f>
        <v>1987</v>
      </c>
      <c r="D206">
        <f>'All B'!D210</f>
        <v>25</v>
      </c>
      <c r="E206" t="str">
        <f>'All B'!E210</f>
        <v>CIN</v>
      </c>
      <c r="F206" t="str">
        <f>'All B'!F210</f>
        <v>NL</v>
      </c>
      <c r="G206">
        <f>'All B'!H210</f>
        <v>562</v>
      </c>
      <c r="H206">
        <f>'All B'!J210</f>
        <v>120</v>
      </c>
      <c r="I206">
        <f>'All B'!K210</f>
        <v>139</v>
      </c>
      <c r="J206">
        <f>'All B'!L210</f>
        <v>75</v>
      </c>
      <c r="K206">
        <f>'All B'!M210</f>
        <v>23</v>
      </c>
      <c r="L206">
        <f>'All B'!N210</f>
        <v>4</v>
      </c>
      <c r="M206">
        <f>'All B'!Q210</f>
        <v>50</v>
      </c>
      <c r="N206">
        <f>'All B'!S210</f>
        <v>84</v>
      </c>
      <c r="O206">
        <f>'All B'!Y210</f>
        <v>155</v>
      </c>
      <c r="P206">
        <f>'All B'!AF210</f>
        <v>7.9</v>
      </c>
      <c r="Q206">
        <f>'All B'!AH210</f>
        <v>6</v>
      </c>
      <c r="R206">
        <f>'All B'!AI210</f>
        <v>7</v>
      </c>
      <c r="S206">
        <f>'All B'!AJ210</f>
        <v>0.9</v>
      </c>
      <c r="T206">
        <f>'All B'!AK210</f>
        <v>40</v>
      </c>
      <c r="U206">
        <f>'All B'!AN210</f>
        <v>11</v>
      </c>
      <c r="V206">
        <f>'Coef Batter'!$A$2</f>
        <v>-47.217614202620098</v>
      </c>
      <c r="W206">
        <f>G206*'Coef Batter'!B$2</f>
        <v>10.230820446792324</v>
      </c>
      <c r="X206">
        <f>H206*'Coef Batter'!C$2</f>
        <v>4.1769550604443921</v>
      </c>
      <c r="Y206">
        <f>I206*'Coef Batter'!D$2</f>
        <v>13.413349320855973</v>
      </c>
      <c r="Z206">
        <f>J206*'Coef Batter'!E$2</f>
        <v>-4.4670183552358802</v>
      </c>
      <c r="AA206">
        <f>K206*'Coef Batter'!F$2</f>
        <v>-2.1093695353155262</v>
      </c>
      <c r="AB206">
        <f>L206*'Coef Batter'!G$2</f>
        <v>-0.538469672174272</v>
      </c>
      <c r="AC206">
        <f>M206*'Coef Batter'!H$2</f>
        <v>2.0018022714403449</v>
      </c>
      <c r="AD206">
        <f>N206*'Coef Batter'!I$2</f>
        <v>-3.6404012459644957</v>
      </c>
      <c r="AE206">
        <f>O206*'Coef Batter'!J$2</f>
        <v>28.79785663836584</v>
      </c>
      <c r="AF206">
        <f>P206*'Coef Batter'!K$2</f>
        <v>-14.775880714093045</v>
      </c>
      <c r="AG206">
        <f>Q206*'Coef Batter'!L$2</f>
        <v>13.130716384121641</v>
      </c>
      <c r="AH206">
        <f>R206*'Coef Batter'!M$2</f>
        <v>10.270794044660519</v>
      </c>
      <c r="AI206">
        <f>S206*'Coef Batter'!N$2</f>
        <v>-9.9560418660837896E-2</v>
      </c>
      <c r="AJ206">
        <f>T206*'Coef Batter'!O$2</f>
        <v>-8.7451534890922797</v>
      </c>
      <c r="AK206">
        <f>U206*'Coef Batter'!P$2</f>
        <v>-1.480358984224186</v>
      </c>
      <c r="AL206">
        <f t="shared" si="6"/>
        <v>-1.0515324506995936</v>
      </c>
      <c r="AM206">
        <f t="shared" si="7"/>
        <v>0.25893093681785884</v>
      </c>
      <c r="AN206" s="2"/>
    </row>
    <row r="207" spans="1:40" x14ac:dyDescent="0.45">
      <c r="A207">
        <f>'All B'!A211</f>
        <v>206</v>
      </c>
      <c r="B207" t="str">
        <f>'All B'!B211</f>
        <v>Jim Fregosi</v>
      </c>
      <c r="C207">
        <f>'All B'!C211</f>
        <v>1964</v>
      </c>
      <c r="D207">
        <f>'All B'!D211</f>
        <v>22</v>
      </c>
      <c r="E207" t="str">
        <f>'All B'!E211</f>
        <v>LAA</v>
      </c>
      <c r="F207" t="str">
        <f>'All B'!F211</f>
        <v>AL</v>
      </c>
      <c r="G207">
        <f>'All B'!H211</f>
        <v>591</v>
      </c>
      <c r="H207">
        <f>'All B'!J211</f>
        <v>86</v>
      </c>
      <c r="I207">
        <f>'All B'!K211</f>
        <v>140</v>
      </c>
      <c r="J207">
        <f>'All B'!L211</f>
        <v>91</v>
      </c>
      <c r="K207">
        <f>'All B'!M211</f>
        <v>22</v>
      </c>
      <c r="L207">
        <f>'All B'!N211</f>
        <v>9</v>
      </c>
      <c r="M207">
        <f>'All B'!Q211</f>
        <v>8</v>
      </c>
      <c r="N207">
        <f>'All B'!S211</f>
        <v>72</v>
      </c>
      <c r="O207">
        <f>'All B'!Y211</f>
        <v>141</v>
      </c>
      <c r="P207">
        <f>'All B'!AF211</f>
        <v>7.9</v>
      </c>
      <c r="Q207">
        <f>'All B'!AH211</f>
        <v>6.1</v>
      </c>
      <c r="R207">
        <f>'All B'!AI211</f>
        <v>6.4</v>
      </c>
      <c r="S207">
        <f>'All B'!AJ211</f>
        <v>2.5</v>
      </c>
      <c r="T207">
        <f>'All B'!AK211</f>
        <v>31</v>
      </c>
      <c r="U207">
        <f>'All B'!AN211</f>
        <v>3</v>
      </c>
      <c r="V207">
        <f>'Coef Batter'!$A$2</f>
        <v>-47.217614202620098</v>
      </c>
      <c r="W207">
        <f>G207*'Coef Batter'!B$2</f>
        <v>10.758745345292283</v>
      </c>
      <c r="X207">
        <f>H207*'Coef Batter'!C$2</f>
        <v>2.9934844599851478</v>
      </c>
      <c r="Y207">
        <f>I207*'Coef Batter'!D$2</f>
        <v>13.509848236833353</v>
      </c>
      <c r="Z207">
        <f>J207*'Coef Batter'!E$2</f>
        <v>-5.419982271019534</v>
      </c>
      <c r="AA207">
        <f>K207*'Coef Batter'!F$2</f>
        <v>-2.017657816388764</v>
      </c>
      <c r="AB207">
        <f>L207*'Coef Batter'!G$2</f>
        <v>-1.211556762392112</v>
      </c>
      <c r="AC207">
        <f>M207*'Coef Batter'!H$2</f>
        <v>0.32028836343045519</v>
      </c>
      <c r="AD207">
        <f>N207*'Coef Batter'!I$2</f>
        <v>-3.120343925112425</v>
      </c>
      <c r="AE207">
        <f>O207*'Coef Batter'!J$2</f>
        <v>26.196759909739249</v>
      </c>
      <c r="AF207">
        <f>P207*'Coef Batter'!K$2</f>
        <v>-14.775880714093045</v>
      </c>
      <c r="AG207">
        <f>Q207*'Coef Batter'!L$2</f>
        <v>13.349561657190334</v>
      </c>
      <c r="AH207">
        <f>R207*'Coef Batter'!M$2</f>
        <v>9.3904402694039035</v>
      </c>
      <c r="AI207">
        <f>S207*'Coef Batter'!N$2</f>
        <v>-0.27655671850232749</v>
      </c>
      <c r="AJ207">
        <f>T207*'Coef Batter'!O$2</f>
        <v>-6.7774939540465171</v>
      </c>
      <c r="AK207">
        <f>U207*'Coef Batter'!P$2</f>
        <v>-0.403734268424778</v>
      </c>
      <c r="AL207">
        <f t="shared" si="6"/>
        <v>-4.7016923907248724</v>
      </c>
      <c r="AM207">
        <f t="shared" si="7"/>
        <v>8.9981946729988591E-3</v>
      </c>
      <c r="AN207" s="2"/>
    </row>
    <row r="208" spans="1:40" x14ac:dyDescent="0.45">
      <c r="A208">
        <f>'All B'!A212</f>
        <v>207</v>
      </c>
      <c r="B208" t="str">
        <f>'All B'!B212</f>
        <v>Willie Stargell</v>
      </c>
      <c r="C208">
        <f>'All B'!C212</f>
        <v>1971</v>
      </c>
      <c r="D208">
        <f>'All B'!D212</f>
        <v>31</v>
      </c>
      <c r="E208" t="str">
        <f>'All B'!E212</f>
        <v>PIT</v>
      </c>
      <c r="F208" t="str">
        <f>'All B'!F212</f>
        <v>NL</v>
      </c>
      <c r="G208">
        <f>'All B'!H212</f>
        <v>606</v>
      </c>
      <c r="H208">
        <f>'All B'!J212</f>
        <v>104</v>
      </c>
      <c r="I208">
        <f>'All B'!K212</f>
        <v>151</v>
      </c>
      <c r="J208">
        <f>'All B'!L212</f>
        <v>77</v>
      </c>
      <c r="K208">
        <f>'All B'!M212</f>
        <v>26</v>
      </c>
      <c r="L208">
        <f>'All B'!N212</f>
        <v>0</v>
      </c>
      <c r="M208">
        <f>'All B'!Q212</f>
        <v>0</v>
      </c>
      <c r="N208">
        <f>'All B'!S212</f>
        <v>83</v>
      </c>
      <c r="O208">
        <f>'All B'!Y212</f>
        <v>185</v>
      </c>
      <c r="P208">
        <f>'All B'!AF212</f>
        <v>7.9</v>
      </c>
      <c r="Q208">
        <f>'All B'!AH212</f>
        <v>5.8</v>
      </c>
      <c r="R208">
        <f>'All B'!AI212</f>
        <v>7.4</v>
      </c>
      <c r="S208">
        <f>'All B'!AJ212</f>
        <v>-0.4</v>
      </c>
      <c r="T208">
        <f>'All B'!AK212</f>
        <v>55</v>
      </c>
      <c r="U208">
        <f>'All B'!AN212</f>
        <v>0</v>
      </c>
      <c r="V208">
        <f>'Coef Batter'!$A$2</f>
        <v>-47.217614202620098</v>
      </c>
      <c r="W208">
        <f>G208*'Coef Batter'!B$2</f>
        <v>11.031809947964677</v>
      </c>
      <c r="X208">
        <f>H208*'Coef Batter'!C$2</f>
        <v>3.6200277190518064</v>
      </c>
      <c r="Y208">
        <f>I208*'Coef Batter'!D$2</f>
        <v>14.571336312584545</v>
      </c>
      <c r="Z208">
        <f>J208*'Coef Batter'!E$2</f>
        <v>-4.5861388447088363</v>
      </c>
      <c r="AA208">
        <f>K208*'Coef Batter'!F$2</f>
        <v>-2.384504692095812</v>
      </c>
      <c r="AB208">
        <f>L208*'Coef Batter'!G$2</f>
        <v>0</v>
      </c>
      <c r="AC208">
        <f>M208*'Coef Batter'!H$2</f>
        <v>0</v>
      </c>
      <c r="AD208">
        <f>N208*'Coef Batter'!I$2</f>
        <v>-3.5970631358934897</v>
      </c>
      <c r="AE208">
        <f>O208*'Coef Batter'!J$2</f>
        <v>34.371635342565682</v>
      </c>
      <c r="AF208">
        <f>P208*'Coef Batter'!K$2</f>
        <v>-14.775880714093045</v>
      </c>
      <c r="AG208">
        <f>Q208*'Coef Batter'!L$2</f>
        <v>12.693025837984253</v>
      </c>
      <c r="AH208">
        <f>R208*'Coef Batter'!M$2</f>
        <v>10.857696561498264</v>
      </c>
      <c r="AI208">
        <f>S208*'Coef Batter'!N$2</f>
        <v>4.4249074960372399E-2</v>
      </c>
      <c r="AJ208">
        <f>T208*'Coef Batter'!O$2</f>
        <v>-12.024586047501884</v>
      </c>
      <c r="AK208">
        <f>U208*'Coef Batter'!P$2</f>
        <v>0</v>
      </c>
      <c r="AL208">
        <f t="shared" si="6"/>
        <v>2.6039931596964294</v>
      </c>
      <c r="AM208">
        <f t="shared" si="7"/>
        <v>0.93111813088599549</v>
      </c>
      <c r="AN208" s="2"/>
    </row>
    <row r="209" spans="1:40" x14ac:dyDescent="0.45">
      <c r="A209">
        <f>'All B'!A213</f>
        <v>208</v>
      </c>
      <c r="B209" t="str">
        <f>'All B'!B213</f>
        <v>Jose Altuve</v>
      </c>
      <c r="C209">
        <f>'All B'!C213</f>
        <v>2016</v>
      </c>
      <c r="D209">
        <f>'All B'!D213</f>
        <v>26</v>
      </c>
      <c r="E209" t="str">
        <f>'All B'!E213</f>
        <v>HOU</v>
      </c>
      <c r="F209" t="str">
        <f>'All B'!F213</f>
        <v>AL</v>
      </c>
      <c r="G209">
        <f>'All B'!H213</f>
        <v>717</v>
      </c>
      <c r="H209">
        <f>'All B'!J213</f>
        <v>108</v>
      </c>
      <c r="I209">
        <f>'All B'!K213</f>
        <v>216</v>
      </c>
      <c r="J209">
        <f>'All B'!L213</f>
        <v>145</v>
      </c>
      <c r="K209">
        <f>'All B'!M213</f>
        <v>42</v>
      </c>
      <c r="L209">
        <f>'All B'!N213</f>
        <v>5</v>
      </c>
      <c r="M209">
        <f>'All B'!Q213</f>
        <v>30</v>
      </c>
      <c r="N209">
        <f>'All B'!S213</f>
        <v>60</v>
      </c>
      <c r="O209">
        <f>'All B'!Y213</f>
        <v>155</v>
      </c>
      <c r="P209">
        <f>'All B'!AF213</f>
        <v>7.9</v>
      </c>
      <c r="Q209">
        <f>'All B'!AH213</f>
        <v>5.5</v>
      </c>
      <c r="R209">
        <f>'All B'!AI213</f>
        <v>7.9</v>
      </c>
      <c r="S209">
        <f>'All B'!AJ213</f>
        <v>0.4</v>
      </c>
      <c r="T209">
        <f>'All B'!AK213</f>
        <v>48</v>
      </c>
      <c r="U209">
        <f>'All B'!AN213</f>
        <v>2</v>
      </c>
      <c r="V209">
        <f>'Coef Batter'!$A$2</f>
        <v>-47.217614202620098</v>
      </c>
      <c r="W209">
        <f>G209*'Coef Batter'!B$2</f>
        <v>13.052488007740385</v>
      </c>
      <c r="X209">
        <f>H209*'Coef Batter'!C$2</f>
        <v>3.7592595543999527</v>
      </c>
      <c r="Y209">
        <f>I209*'Coef Batter'!D$2</f>
        <v>20.843765851114316</v>
      </c>
      <c r="Z209">
        <f>J209*'Coef Batter'!E$2</f>
        <v>-8.6362354867893671</v>
      </c>
      <c r="AA209">
        <f>K209*'Coef Batter'!F$2</f>
        <v>-3.8518921949240039</v>
      </c>
      <c r="AB209">
        <f>L209*'Coef Batter'!G$2</f>
        <v>-0.67308709021783997</v>
      </c>
      <c r="AC209">
        <f>M209*'Coef Batter'!H$2</f>
        <v>1.201081362864207</v>
      </c>
      <c r="AD209">
        <f>N209*'Coef Batter'!I$2</f>
        <v>-2.6002866042603543</v>
      </c>
      <c r="AE209">
        <f>O209*'Coef Batter'!J$2</f>
        <v>28.79785663836584</v>
      </c>
      <c r="AF209">
        <f>P209*'Coef Batter'!K$2</f>
        <v>-14.775880714093045</v>
      </c>
      <c r="AG209">
        <f>Q209*'Coef Batter'!L$2</f>
        <v>12.036490018778171</v>
      </c>
      <c r="AH209">
        <f>R209*'Coef Batter'!M$2</f>
        <v>11.591324707545445</v>
      </c>
      <c r="AI209">
        <f>S209*'Coef Batter'!N$2</f>
        <v>-4.4249074960372399E-2</v>
      </c>
      <c r="AJ209">
        <f>T209*'Coef Batter'!O$2</f>
        <v>-10.494184186910736</v>
      </c>
      <c r="AK209">
        <f>U209*'Coef Batter'!P$2</f>
        <v>-0.269156178949852</v>
      </c>
      <c r="AL209">
        <f t="shared" si="6"/>
        <v>2.7196804070826479</v>
      </c>
      <c r="AM209">
        <f t="shared" si="7"/>
        <v>0.93817799992990647</v>
      </c>
      <c r="AN209" s="2"/>
    </row>
    <row r="210" spans="1:40" x14ac:dyDescent="0.45">
      <c r="A210">
        <f>'All B'!A214</f>
        <v>209</v>
      </c>
      <c r="B210" t="str">
        <f>'All B'!B214</f>
        <v>Alex Bregman</v>
      </c>
      <c r="C210">
        <f>'All B'!C214</f>
        <v>2018</v>
      </c>
      <c r="D210">
        <f>'All B'!D214</f>
        <v>24</v>
      </c>
      <c r="E210" t="str">
        <f>'All B'!E214</f>
        <v>HOU</v>
      </c>
      <c r="F210" t="str">
        <f>'All B'!F214</f>
        <v>AL</v>
      </c>
      <c r="G210">
        <f>'All B'!H214</f>
        <v>705</v>
      </c>
      <c r="H210">
        <f>'All B'!J214</f>
        <v>105</v>
      </c>
      <c r="I210">
        <f>'All B'!K214</f>
        <v>170</v>
      </c>
      <c r="J210">
        <f>'All B'!L214</f>
        <v>87</v>
      </c>
      <c r="K210">
        <f>'All B'!M214</f>
        <v>51</v>
      </c>
      <c r="L210">
        <f>'All B'!N214</f>
        <v>1</v>
      </c>
      <c r="M210">
        <f>'All B'!Q214</f>
        <v>10</v>
      </c>
      <c r="N210">
        <f>'All B'!S214</f>
        <v>96</v>
      </c>
      <c r="O210">
        <f>'All B'!Y214</f>
        <v>152</v>
      </c>
      <c r="P210">
        <f>'All B'!AF214</f>
        <v>7.9</v>
      </c>
      <c r="Q210">
        <f>'All B'!AH214</f>
        <v>5.6</v>
      </c>
      <c r="R210">
        <f>'All B'!AI214</f>
        <v>7.2</v>
      </c>
      <c r="S210">
        <f>'All B'!AJ214</f>
        <v>1.2</v>
      </c>
      <c r="T210">
        <f>'All B'!AK214</f>
        <v>44</v>
      </c>
      <c r="U210">
        <f>'All B'!AN214</f>
        <v>0</v>
      </c>
      <c r="V210">
        <f>'Coef Batter'!$A$2</f>
        <v>-47.217614202620098</v>
      </c>
      <c r="W210">
        <f>G210*'Coef Batter'!B$2</f>
        <v>12.834036325602471</v>
      </c>
      <c r="X210">
        <f>H210*'Coef Batter'!C$2</f>
        <v>3.6548356778888431</v>
      </c>
      <c r="Y210">
        <f>I210*'Coef Batter'!D$2</f>
        <v>16.404815716154786</v>
      </c>
      <c r="Z210">
        <f>J210*'Coef Batter'!E$2</f>
        <v>-5.181741292073621</v>
      </c>
      <c r="AA210">
        <f>K210*'Coef Batter'!F$2</f>
        <v>-4.6772976652648621</v>
      </c>
      <c r="AB210">
        <f>L210*'Coef Batter'!G$2</f>
        <v>-0.134617418043568</v>
      </c>
      <c r="AC210">
        <f>M210*'Coef Batter'!H$2</f>
        <v>0.40036045428806899</v>
      </c>
      <c r="AD210">
        <f>N210*'Coef Batter'!I$2</f>
        <v>-4.1604585668165663</v>
      </c>
      <c r="AE210">
        <f>O210*'Coef Batter'!J$2</f>
        <v>28.240478767945856</v>
      </c>
      <c r="AF210">
        <f>P210*'Coef Batter'!K$2</f>
        <v>-14.775880714093045</v>
      </c>
      <c r="AG210">
        <f>Q210*'Coef Batter'!L$2</f>
        <v>12.255335291846864</v>
      </c>
      <c r="AH210">
        <f>R210*'Coef Batter'!M$2</f>
        <v>10.564245303079392</v>
      </c>
      <c r="AI210">
        <f>S210*'Coef Batter'!N$2</f>
        <v>-0.13274722488111718</v>
      </c>
      <c r="AJ210">
        <f>T210*'Coef Batter'!O$2</f>
        <v>-9.6196688380015072</v>
      </c>
      <c r="AK210">
        <f>U210*'Coef Batter'!P$2</f>
        <v>0</v>
      </c>
      <c r="AL210">
        <f t="shared" si="6"/>
        <v>-1.545918384988104</v>
      </c>
      <c r="AM210">
        <f t="shared" si="7"/>
        <v>0.17567656218709077</v>
      </c>
      <c r="AN210" s="2"/>
    </row>
    <row r="211" spans="1:40" x14ac:dyDescent="0.45">
      <c r="A211">
        <f>'All B'!A215</f>
        <v>210</v>
      </c>
      <c r="B211" t="str">
        <f>'All B'!B215</f>
        <v>Andre Dawson</v>
      </c>
      <c r="C211">
        <f>'All B'!C215</f>
        <v>1982</v>
      </c>
      <c r="D211">
        <f>'All B'!D215</f>
        <v>27</v>
      </c>
      <c r="E211" t="str">
        <f>'All B'!E215</f>
        <v>MON</v>
      </c>
      <c r="F211" t="str">
        <f>'All B'!F215</f>
        <v>NL</v>
      </c>
      <c r="G211">
        <f>'All B'!H215</f>
        <v>660</v>
      </c>
      <c r="H211">
        <f>'All B'!J215</f>
        <v>107</v>
      </c>
      <c r="I211">
        <f>'All B'!K215</f>
        <v>183</v>
      </c>
      <c r="J211">
        <f>'All B'!L215</f>
        <v>116</v>
      </c>
      <c r="K211">
        <f>'All B'!M215</f>
        <v>37</v>
      </c>
      <c r="L211">
        <f>'All B'!N215</f>
        <v>7</v>
      </c>
      <c r="M211">
        <f>'All B'!Q215</f>
        <v>39</v>
      </c>
      <c r="N211">
        <f>'All B'!S215</f>
        <v>34</v>
      </c>
      <c r="O211">
        <f>'All B'!Y215</f>
        <v>132</v>
      </c>
      <c r="P211">
        <f>'All B'!AF215</f>
        <v>7.9</v>
      </c>
      <c r="Q211">
        <f>'All B'!AH215</f>
        <v>5.7</v>
      </c>
      <c r="R211">
        <f>'All B'!AI215</f>
        <v>5.7</v>
      </c>
      <c r="S211">
        <f>'All B'!AJ215</f>
        <v>2.1</v>
      </c>
      <c r="T211">
        <f>'All B'!AK215</f>
        <v>26</v>
      </c>
      <c r="U211">
        <f>'All B'!AN215</f>
        <v>7</v>
      </c>
      <c r="V211">
        <f>'Coef Batter'!$A$2</f>
        <v>-47.217614202620098</v>
      </c>
      <c r="W211">
        <f>G211*'Coef Batter'!B$2</f>
        <v>12.014842517585292</v>
      </c>
      <c r="X211">
        <f>H211*'Coef Batter'!C$2</f>
        <v>3.7244515955629161</v>
      </c>
      <c r="Y211">
        <f>I211*'Coef Batter'!D$2</f>
        <v>17.659301623860742</v>
      </c>
      <c r="Z211">
        <f>J211*'Coef Batter'!E$2</f>
        <v>-6.9089883894314941</v>
      </c>
      <c r="AA211">
        <f>K211*'Coef Batter'!F$2</f>
        <v>-3.3933336002901937</v>
      </c>
      <c r="AB211">
        <f>L211*'Coef Batter'!G$2</f>
        <v>-0.94232192630497602</v>
      </c>
      <c r="AC211">
        <f>M211*'Coef Batter'!H$2</f>
        <v>1.5614057717234691</v>
      </c>
      <c r="AD211">
        <f>N211*'Coef Batter'!I$2</f>
        <v>-1.4734957424142006</v>
      </c>
      <c r="AE211">
        <f>O211*'Coef Batter'!J$2</f>
        <v>24.524626298479298</v>
      </c>
      <c r="AF211">
        <f>P211*'Coef Batter'!K$2</f>
        <v>-14.775880714093045</v>
      </c>
      <c r="AG211">
        <f>Q211*'Coef Batter'!L$2</f>
        <v>12.474180564915558</v>
      </c>
      <c r="AH211">
        <f>R211*'Coef Batter'!M$2</f>
        <v>8.3633608649378512</v>
      </c>
      <c r="AI211">
        <f>S211*'Coef Batter'!N$2</f>
        <v>-0.2323076435419551</v>
      </c>
      <c r="AJ211">
        <f>T211*'Coef Batter'!O$2</f>
        <v>-5.6843497679099819</v>
      </c>
      <c r="AK211">
        <f>U211*'Coef Batter'!P$2</f>
        <v>-0.94204662632448199</v>
      </c>
      <c r="AL211">
        <f t="shared" si="6"/>
        <v>-1.2481693758653054</v>
      </c>
      <c r="AM211">
        <f t="shared" si="7"/>
        <v>0.22301718948266896</v>
      </c>
      <c r="AN211" s="2"/>
    </row>
    <row r="212" spans="1:40" x14ac:dyDescent="0.45">
      <c r="A212">
        <f>'All B'!A216</f>
        <v>211</v>
      </c>
      <c r="B212" t="str">
        <f>'All B'!B216</f>
        <v>Nellie Fox</v>
      </c>
      <c r="C212">
        <f>'All B'!C216</f>
        <v>1957</v>
      </c>
      <c r="D212">
        <f>'All B'!D216</f>
        <v>29</v>
      </c>
      <c r="E212" t="str">
        <f>'All B'!E216</f>
        <v>CHW</v>
      </c>
      <c r="F212" t="str">
        <f>'All B'!F216</f>
        <v>AL</v>
      </c>
      <c r="G212">
        <f>'All B'!H216</f>
        <v>718</v>
      </c>
      <c r="H212">
        <f>'All B'!J216</f>
        <v>110</v>
      </c>
      <c r="I212">
        <f>'All B'!K216</f>
        <v>196</v>
      </c>
      <c r="J212">
        <f>'All B'!L216</f>
        <v>155</v>
      </c>
      <c r="K212">
        <f>'All B'!M216</f>
        <v>27</v>
      </c>
      <c r="L212">
        <f>'All B'!N216</f>
        <v>8</v>
      </c>
      <c r="M212">
        <f>'All B'!Q216</f>
        <v>5</v>
      </c>
      <c r="N212">
        <f>'All B'!S216</f>
        <v>75</v>
      </c>
      <c r="O212">
        <f>'All B'!Y216</f>
        <v>124</v>
      </c>
      <c r="P212">
        <f>'All B'!AF216</f>
        <v>7.9</v>
      </c>
      <c r="Q212">
        <f>'All B'!AH216</f>
        <v>5.8</v>
      </c>
      <c r="R212">
        <f>'All B'!AI216</f>
        <v>6.3</v>
      </c>
      <c r="S212">
        <f>'All B'!AJ216</f>
        <v>2.2000000000000002</v>
      </c>
      <c r="T212">
        <f>'All B'!AK216</f>
        <v>23</v>
      </c>
      <c r="U212">
        <f>'All B'!AN216</f>
        <v>12</v>
      </c>
      <c r="V212">
        <f>'Coef Batter'!$A$2</f>
        <v>-47.217614202620098</v>
      </c>
      <c r="W212">
        <f>G212*'Coef Batter'!B$2</f>
        <v>13.070692314585211</v>
      </c>
      <c r="X212">
        <f>H212*'Coef Batter'!C$2</f>
        <v>3.8288754720740261</v>
      </c>
      <c r="Y212">
        <f>I212*'Coef Batter'!D$2</f>
        <v>18.913787531566694</v>
      </c>
      <c r="Z212">
        <f>J212*'Coef Batter'!E$2</f>
        <v>-9.2318379341541519</v>
      </c>
      <c r="AA212">
        <f>K212*'Coef Batter'!F$2</f>
        <v>-2.4762164110225742</v>
      </c>
      <c r="AB212">
        <f>L212*'Coef Batter'!G$2</f>
        <v>-1.076939344348544</v>
      </c>
      <c r="AC212">
        <f>M212*'Coef Batter'!H$2</f>
        <v>0.20018022714403449</v>
      </c>
      <c r="AD212">
        <f>N212*'Coef Batter'!I$2</f>
        <v>-3.2503582553254424</v>
      </c>
      <c r="AE212">
        <f>O212*'Coef Batter'!J$2</f>
        <v>23.038285310692672</v>
      </c>
      <c r="AF212">
        <f>P212*'Coef Batter'!K$2</f>
        <v>-14.775880714093045</v>
      </c>
      <c r="AG212">
        <f>Q212*'Coef Batter'!L$2</f>
        <v>12.693025837984253</v>
      </c>
      <c r="AH212">
        <f>R212*'Coef Batter'!M$2</f>
        <v>9.243714640194467</v>
      </c>
      <c r="AI212">
        <f>S212*'Coef Batter'!N$2</f>
        <v>-0.24336991228204821</v>
      </c>
      <c r="AJ212">
        <f>T212*'Coef Batter'!O$2</f>
        <v>-5.0284632562280613</v>
      </c>
      <c r="AK212">
        <f>U212*'Coef Batter'!P$2</f>
        <v>-1.614937073699112</v>
      </c>
      <c r="AL212">
        <f t="shared" si="6"/>
        <v>-3.9270557695317243</v>
      </c>
      <c r="AM212">
        <f t="shared" si="7"/>
        <v>1.9320939975331117E-2</v>
      </c>
      <c r="AN212" s="2"/>
    </row>
    <row r="213" spans="1:40" x14ac:dyDescent="0.45">
      <c r="A213">
        <f>'All B'!A217</f>
        <v>212</v>
      </c>
      <c r="B213" t="str">
        <f>'All B'!B217</f>
        <v>Mike Trout</v>
      </c>
      <c r="C213">
        <f>'All B'!C217</f>
        <v>2019</v>
      </c>
      <c r="D213">
        <f>'All B'!D217</f>
        <v>27</v>
      </c>
      <c r="E213" t="str">
        <f>'All B'!E217</f>
        <v>LAA</v>
      </c>
      <c r="F213" t="str">
        <f>'All B'!F217</f>
        <v>AL</v>
      </c>
      <c r="G213">
        <f>'All B'!H217</f>
        <v>600</v>
      </c>
      <c r="H213">
        <f>'All B'!J217</f>
        <v>110</v>
      </c>
      <c r="I213">
        <f>'All B'!K217</f>
        <v>137</v>
      </c>
      <c r="J213">
        <f>'All B'!L217</f>
        <v>63</v>
      </c>
      <c r="K213">
        <f>'All B'!M217</f>
        <v>27</v>
      </c>
      <c r="L213">
        <f>'All B'!N217</f>
        <v>2</v>
      </c>
      <c r="M213">
        <f>'All B'!Q217</f>
        <v>11</v>
      </c>
      <c r="N213">
        <f>'All B'!S217</f>
        <v>110</v>
      </c>
      <c r="O213">
        <f>'All B'!Y217</f>
        <v>182</v>
      </c>
      <c r="P213">
        <f>'All B'!AF217</f>
        <v>7.9</v>
      </c>
      <c r="Q213">
        <f>'All B'!AH217</f>
        <v>6</v>
      </c>
      <c r="R213">
        <f>'All B'!AI217</f>
        <v>8.1</v>
      </c>
      <c r="S213">
        <f>'All B'!AJ217</f>
        <v>0</v>
      </c>
      <c r="T213">
        <f>'All B'!AK217</f>
        <v>60</v>
      </c>
      <c r="U213">
        <f>'All B'!AN217</f>
        <v>4</v>
      </c>
      <c r="V213">
        <f>'Coef Batter'!$A$2</f>
        <v>-47.217614202620098</v>
      </c>
      <c r="W213">
        <f>G213*'Coef Batter'!B$2</f>
        <v>10.922584106895719</v>
      </c>
      <c r="X213">
        <f>H213*'Coef Batter'!C$2</f>
        <v>3.8288754720740261</v>
      </c>
      <c r="Y213">
        <f>I213*'Coef Batter'!D$2</f>
        <v>13.22035148890121</v>
      </c>
      <c r="Z213">
        <f>J213*'Coef Batter'!E$2</f>
        <v>-3.752295418398139</v>
      </c>
      <c r="AA213">
        <f>K213*'Coef Batter'!F$2</f>
        <v>-2.4762164110225742</v>
      </c>
      <c r="AB213">
        <f>L213*'Coef Batter'!G$2</f>
        <v>-0.269234836087136</v>
      </c>
      <c r="AC213">
        <f>M213*'Coef Batter'!H$2</f>
        <v>0.44039649971687589</v>
      </c>
      <c r="AD213">
        <f>N213*'Coef Batter'!I$2</f>
        <v>-4.7671921078106489</v>
      </c>
      <c r="AE213">
        <f>O213*'Coef Batter'!J$2</f>
        <v>33.814257472145698</v>
      </c>
      <c r="AF213">
        <f>P213*'Coef Batter'!K$2</f>
        <v>-14.775880714093045</v>
      </c>
      <c r="AG213">
        <f>Q213*'Coef Batter'!L$2</f>
        <v>13.130716384121641</v>
      </c>
      <c r="AH213">
        <f>R213*'Coef Batter'!M$2</f>
        <v>11.884775965964314</v>
      </c>
      <c r="AI213">
        <f>S213*'Coef Batter'!N$2</f>
        <v>0</v>
      </c>
      <c r="AJ213">
        <f>T213*'Coef Batter'!O$2</f>
        <v>-13.117730233638421</v>
      </c>
      <c r="AK213">
        <f>U213*'Coef Batter'!P$2</f>
        <v>-0.538312357899704</v>
      </c>
      <c r="AL213">
        <f t="shared" si="6"/>
        <v>0.32748110824971555</v>
      </c>
      <c r="AM213">
        <f t="shared" si="7"/>
        <v>0.58114636575599765</v>
      </c>
      <c r="AN213" s="2"/>
    </row>
    <row r="214" spans="1:40" x14ac:dyDescent="0.45">
      <c r="A214">
        <f>'All B'!A218</f>
        <v>213</v>
      </c>
      <c r="B214" t="str">
        <f>'All B'!B218</f>
        <v>Frank Robinson</v>
      </c>
      <c r="C214">
        <f>'All B'!C218</f>
        <v>1964</v>
      </c>
      <c r="D214">
        <f>'All B'!D218</f>
        <v>28</v>
      </c>
      <c r="E214" t="str">
        <f>'All B'!E218</f>
        <v>CIN</v>
      </c>
      <c r="F214" t="str">
        <f>'All B'!F218</f>
        <v>NL</v>
      </c>
      <c r="G214">
        <f>'All B'!H218</f>
        <v>662</v>
      </c>
      <c r="H214">
        <f>'All B'!J218</f>
        <v>103</v>
      </c>
      <c r="I214">
        <f>'All B'!K218</f>
        <v>174</v>
      </c>
      <c r="J214">
        <f>'All B'!L218</f>
        <v>101</v>
      </c>
      <c r="K214">
        <f>'All B'!M218</f>
        <v>38</v>
      </c>
      <c r="L214">
        <f>'All B'!N218</f>
        <v>6</v>
      </c>
      <c r="M214">
        <f>'All B'!Q218</f>
        <v>23</v>
      </c>
      <c r="N214">
        <f>'All B'!S218</f>
        <v>79</v>
      </c>
      <c r="O214">
        <f>'All B'!Y218</f>
        <v>160</v>
      </c>
      <c r="P214">
        <f>'All B'!AF218</f>
        <v>7.9</v>
      </c>
      <c r="Q214">
        <f>'All B'!AH218</f>
        <v>5.3</v>
      </c>
      <c r="R214">
        <f>'All B'!AI218</f>
        <v>7</v>
      </c>
      <c r="S214">
        <f>'All B'!AJ218</f>
        <v>-0.1</v>
      </c>
      <c r="T214">
        <f>'All B'!AK218</f>
        <v>46</v>
      </c>
      <c r="U214">
        <f>'All B'!AN218</f>
        <v>3</v>
      </c>
      <c r="V214">
        <f>'Coef Batter'!$A$2</f>
        <v>-47.217614202620098</v>
      </c>
      <c r="W214">
        <f>G214*'Coef Batter'!B$2</f>
        <v>12.051251131274944</v>
      </c>
      <c r="X214">
        <f>H214*'Coef Batter'!C$2</f>
        <v>3.5852197602147697</v>
      </c>
      <c r="Y214">
        <f>I214*'Coef Batter'!D$2</f>
        <v>16.790811380064312</v>
      </c>
      <c r="Z214">
        <f>J214*'Coef Batter'!E$2</f>
        <v>-6.0155847183843179</v>
      </c>
      <c r="AA214">
        <f>K214*'Coef Batter'!F$2</f>
        <v>-3.4850453192169559</v>
      </c>
      <c r="AB214">
        <f>L214*'Coef Batter'!G$2</f>
        <v>-0.80770450826140805</v>
      </c>
      <c r="AC214">
        <f>M214*'Coef Batter'!H$2</f>
        <v>0.92082904486255868</v>
      </c>
      <c r="AD214">
        <f>N214*'Coef Batter'!I$2</f>
        <v>-3.4237106956094663</v>
      </c>
      <c r="AE214">
        <f>O214*'Coef Batter'!J$2</f>
        <v>29.726819755732482</v>
      </c>
      <c r="AF214">
        <f>P214*'Coef Batter'!K$2</f>
        <v>-14.775880714093045</v>
      </c>
      <c r="AG214">
        <f>Q214*'Coef Batter'!L$2</f>
        <v>11.598799472640783</v>
      </c>
      <c r="AH214">
        <f>R214*'Coef Batter'!M$2</f>
        <v>10.270794044660519</v>
      </c>
      <c r="AI214">
        <f>S214*'Coef Batter'!N$2</f>
        <v>1.10622687400931E-2</v>
      </c>
      <c r="AJ214">
        <f>T214*'Coef Batter'!O$2</f>
        <v>-10.056926512456123</v>
      </c>
      <c r="AK214">
        <f>U214*'Coef Batter'!P$2</f>
        <v>-0.403734268424778</v>
      </c>
      <c r="AL214">
        <f t="shared" si="6"/>
        <v>-1.2306140808757289</v>
      </c>
      <c r="AM214">
        <f t="shared" si="7"/>
        <v>0.22607396528743481</v>
      </c>
      <c r="AN214" s="2"/>
    </row>
    <row r="215" spans="1:40" x14ac:dyDescent="0.45">
      <c r="A215">
        <f>'All B'!A219</f>
        <v>214</v>
      </c>
      <c r="B215" t="str">
        <f>'All B'!B219</f>
        <v>Henry Aaron</v>
      </c>
      <c r="C215">
        <f>'All B'!C219</f>
        <v>1965</v>
      </c>
      <c r="D215">
        <f>'All B'!D219</f>
        <v>31</v>
      </c>
      <c r="E215" t="str">
        <f>'All B'!E219</f>
        <v>MLN</v>
      </c>
      <c r="F215" t="str">
        <f>'All B'!F219</f>
        <v>NL</v>
      </c>
      <c r="G215">
        <f>'All B'!H219</f>
        <v>639</v>
      </c>
      <c r="H215">
        <f>'All B'!J219</f>
        <v>109</v>
      </c>
      <c r="I215">
        <f>'All B'!K219</f>
        <v>181</v>
      </c>
      <c r="J215">
        <f>'All B'!L219</f>
        <v>108</v>
      </c>
      <c r="K215">
        <f>'All B'!M219</f>
        <v>40</v>
      </c>
      <c r="L215">
        <f>'All B'!N219</f>
        <v>1</v>
      </c>
      <c r="M215">
        <f>'All B'!Q219</f>
        <v>24</v>
      </c>
      <c r="N215">
        <f>'All B'!S219</f>
        <v>60</v>
      </c>
      <c r="O215">
        <f>'All B'!Y219</f>
        <v>161</v>
      </c>
      <c r="P215">
        <f>'All B'!AF219</f>
        <v>7.9</v>
      </c>
      <c r="Q215">
        <f>'All B'!AH219</f>
        <v>5.4</v>
      </c>
      <c r="R215">
        <f>'All B'!AI219</f>
        <v>6.8</v>
      </c>
      <c r="S215">
        <f>'All B'!AJ219</f>
        <v>0.3</v>
      </c>
      <c r="T215">
        <f>'All B'!AK219</f>
        <v>43</v>
      </c>
      <c r="U215">
        <f>'All B'!AN219</f>
        <v>3</v>
      </c>
      <c r="V215">
        <f>'Coef Batter'!$A$2</f>
        <v>-47.217614202620098</v>
      </c>
      <c r="W215">
        <f>G215*'Coef Batter'!B$2</f>
        <v>11.632552073843941</v>
      </c>
      <c r="X215">
        <f>H215*'Coef Batter'!C$2</f>
        <v>3.7940675132369894</v>
      </c>
      <c r="Y215">
        <f>I215*'Coef Batter'!D$2</f>
        <v>17.466303791905979</v>
      </c>
      <c r="Z215">
        <f>J215*'Coef Batter'!E$2</f>
        <v>-6.4325064315396672</v>
      </c>
      <c r="AA215">
        <f>K215*'Coef Batter'!F$2</f>
        <v>-3.6684687570704799</v>
      </c>
      <c r="AB215">
        <f>L215*'Coef Batter'!G$2</f>
        <v>-0.134617418043568</v>
      </c>
      <c r="AC215">
        <f>M215*'Coef Batter'!H$2</f>
        <v>0.96086509029136558</v>
      </c>
      <c r="AD215">
        <f>N215*'Coef Batter'!I$2</f>
        <v>-2.6002866042603543</v>
      </c>
      <c r="AE215">
        <f>O215*'Coef Batter'!J$2</f>
        <v>29.912612379205807</v>
      </c>
      <c r="AF215">
        <f>P215*'Coef Batter'!K$2</f>
        <v>-14.775880714093045</v>
      </c>
      <c r="AG215">
        <f>Q215*'Coef Batter'!L$2</f>
        <v>11.817644745709478</v>
      </c>
      <c r="AH215">
        <f>R215*'Coef Batter'!M$2</f>
        <v>9.9773427862416479</v>
      </c>
      <c r="AI215">
        <f>S215*'Coef Batter'!N$2</f>
        <v>-3.3186806220279294E-2</v>
      </c>
      <c r="AJ215">
        <f>T215*'Coef Batter'!O$2</f>
        <v>-9.4010400007742003</v>
      </c>
      <c r="AK215">
        <f>U215*'Coef Batter'!P$2</f>
        <v>-0.403734268424778</v>
      </c>
      <c r="AL215">
        <f t="shared" si="6"/>
        <v>0.89405317738873213</v>
      </c>
      <c r="AM215">
        <f t="shared" si="7"/>
        <v>0.70972589736928193</v>
      </c>
      <c r="AN215" s="2"/>
    </row>
    <row r="216" spans="1:40" x14ac:dyDescent="0.45">
      <c r="A216">
        <f>'All B'!A220</f>
        <v>215</v>
      </c>
      <c r="B216" t="str">
        <f>'All B'!B220</f>
        <v>Henry Aaron</v>
      </c>
      <c r="C216">
        <f>'All B'!C220</f>
        <v>1966</v>
      </c>
      <c r="D216">
        <f>'All B'!D220</f>
        <v>32</v>
      </c>
      <c r="E216" t="str">
        <f>'All B'!E220</f>
        <v>ATL</v>
      </c>
      <c r="F216" t="str">
        <f>'All B'!F220</f>
        <v>NL</v>
      </c>
      <c r="G216">
        <f>'All B'!H220</f>
        <v>688</v>
      </c>
      <c r="H216">
        <f>'All B'!J220</f>
        <v>117</v>
      </c>
      <c r="I216">
        <f>'All B'!K220</f>
        <v>168</v>
      </c>
      <c r="J216">
        <f>'All B'!L220</f>
        <v>100</v>
      </c>
      <c r="K216">
        <f>'All B'!M220</f>
        <v>23</v>
      </c>
      <c r="L216">
        <f>'All B'!N220</f>
        <v>1</v>
      </c>
      <c r="M216">
        <f>'All B'!Q220</f>
        <v>21</v>
      </c>
      <c r="N216">
        <f>'All B'!S220</f>
        <v>76</v>
      </c>
      <c r="O216">
        <f>'All B'!Y220</f>
        <v>142</v>
      </c>
      <c r="P216">
        <f>'All B'!AF220</f>
        <v>7.9</v>
      </c>
      <c r="Q216">
        <f>'All B'!AH220</f>
        <v>5.4</v>
      </c>
      <c r="R216">
        <f>'All B'!AI220</f>
        <v>6.3</v>
      </c>
      <c r="S216">
        <f>'All B'!AJ220</f>
        <v>0.8</v>
      </c>
      <c r="T216">
        <f>'All B'!AK220</f>
        <v>36</v>
      </c>
      <c r="U216">
        <f>'All B'!AN220</f>
        <v>7</v>
      </c>
      <c r="V216">
        <f>'Coef Batter'!$A$2</f>
        <v>-47.217614202620098</v>
      </c>
      <c r="W216">
        <f>G216*'Coef Batter'!B$2</f>
        <v>12.524563109240425</v>
      </c>
      <c r="X216">
        <f>H216*'Coef Batter'!C$2</f>
        <v>4.0725311839332825</v>
      </c>
      <c r="Y216">
        <f>I216*'Coef Batter'!D$2</f>
        <v>16.211817884200023</v>
      </c>
      <c r="Z216">
        <f>J216*'Coef Batter'!E$2</f>
        <v>-5.9560244736478394</v>
      </c>
      <c r="AA216">
        <f>K216*'Coef Batter'!F$2</f>
        <v>-2.1093695353155262</v>
      </c>
      <c r="AB216">
        <f>L216*'Coef Batter'!G$2</f>
        <v>-0.134617418043568</v>
      </c>
      <c r="AC216">
        <f>M216*'Coef Batter'!H$2</f>
        <v>0.84075695400494488</v>
      </c>
      <c r="AD216">
        <f>N216*'Coef Batter'!I$2</f>
        <v>-3.2936963653964484</v>
      </c>
      <c r="AE216">
        <f>O216*'Coef Batter'!J$2</f>
        <v>26.382552533212579</v>
      </c>
      <c r="AF216">
        <f>P216*'Coef Batter'!K$2</f>
        <v>-14.775880714093045</v>
      </c>
      <c r="AG216">
        <f>Q216*'Coef Batter'!L$2</f>
        <v>11.817644745709478</v>
      </c>
      <c r="AH216">
        <f>R216*'Coef Batter'!M$2</f>
        <v>9.243714640194467</v>
      </c>
      <c r="AI216">
        <f>S216*'Coef Batter'!N$2</f>
        <v>-8.8498149920744798E-2</v>
      </c>
      <c r="AJ216">
        <f>T216*'Coef Batter'!O$2</f>
        <v>-7.8706381401830523</v>
      </c>
      <c r="AK216">
        <f>U216*'Coef Batter'!P$2</f>
        <v>-0.94204662632448199</v>
      </c>
      <c r="AL216">
        <f t="shared" si="6"/>
        <v>-1.2948045750496067</v>
      </c>
      <c r="AM216">
        <f t="shared" si="7"/>
        <v>0.21504069691388195</v>
      </c>
      <c r="AN216" s="2"/>
    </row>
    <row r="217" spans="1:40" x14ac:dyDescent="0.45">
      <c r="A217">
        <f>'All B'!A221</f>
        <v>216</v>
      </c>
      <c r="B217" t="str">
        <f>'All B'!B221</f>
        <v>Ernie Banks</v>
      </c>
      <c r="C217">
        <f>'All B'!C221</f>
        <v>1960</v>
      </c>
      <c r="D217">
        <f>'All B'!D221</f>
        <v>29</v>
      </c>
      <c r="E217" t="str">
        <f>'All B'!E221</f>
        <v>CHC</v>
      </c>
      <c r="F217" t="str">
        <f>'All B'!F221</f>
        <v>NL</v>
      </c>
      <c r="G217">
        <f>'All B'!H221</f>
        <v>678</v>
      </c>
      <c r="H217">
        <f>'All B'!J221</f>
        <v>94</v>
      </c>
      <c r="I217">
        <f>'All B'!K221</f>
        <v>162</v>
      </c>
      <c r="J217">
        <f>'All B'!L221</f>
        <v>82</v>
      </c>
      <c r="K217">
        <f>'All B'!M221</f>
        <v>32</v>
      </c>
      <c r="L217">
        <f>'All B'!N221</f>
        <v>7</v>
      </c>
      <c r="M217">
        <f>'All B'!Q221</f>
        <v>1</v>
      </c>
      <c r="N217">
        <f>'All B'!S221</f>
        <v>71</v>
      </c>
      <c r="O217">
        <f>'All B'!Y221</f>
        <v>146</v>
      </c>
      <c r="P217">
        <f>'All B'!AF221</f>
        <v>7.9</v>
      </c>
      <c r="Q217">
        <f>'All B'!AH221</f>
        <v>5.3</v>
      </c>
      <c r="R217">
        <f>'All B'!AI221</f>
        <v>6.9</v>
      </c>
      <c r="S217">
        <f>'All B'!AJ221</f>
        <v>2</v>
      </c>
      <c r="T217">
        <f>'All B'!AK221</f>
        <v>31</v>
      </c>
      <c r="U217">
        <f>'All B'!AN221</f>
        <v>1</v>
      </c>
      <c r="V217">
        <f>'Coef Batter'!$A$2</f>
        <v>-47.217614202620098</v>
      </c>
      <c r="W217">
        <f>G217*'Coef Batter'!B$2</f>
        <v>12.342520040792163</v>
      </c>
      <c r="X217">
        <f>H217*'Coef Batter'!C$2</f>
        <v>3.2719481306814404</v>
      </c>
      <c r="Y217">
        <f>I217*'Coef Batter'!D$2</f>
        <v>15.632824388335738</v>
      </c>
      <c r="Z217">
        <f>J217*'Coef Batter'!E$2</f>
        <v>-4.8839400683912286</v>
      </c>
      <c r="AA217">
        <f>K217*'Coef Batter'!F$2</f>
        <v>-2.9347750056563839</v>
      </c>
      <c r="AB217">
        <f>L217*'Coef Batter'!G$2</f>
        <v>-0.94232192630497602</v>
      </c>
      <c r="AC217">
        <f>M217*'Coef Batter'!H$2</f>
        <v>4.0036045428806899E-2</v>
      </c>
      <c r="AD217">
        <f>N217*'Coef Batter'!I$2</f>
        <v>-3.077005815041419</v>
      </c>
      <c r="AE217">
        <f>O217*'Coef Batter'!J$2</f>
        <v>27.125723027105888</v>
      </c>
      <c r="AF217">
        <f>P217*'Coef Batter'!K$2</f>
        <v>-14.775880714093045</v>
      </c>
      <c r="AG217">
        <f>Q217*'Coef Batter'!L$2</f>
        <v>11.598799472640783</v>
      </c>
      <c r="AH217">
        <f>R217*'Coef Batter'!M$2</f>
        <v>10.124068415451084</v>
      </c>
      <c r="AI217">
        <f>S217*'Coef Batter'!N$2</f>
        <v>-0.22124537480186199</v>
      </c>
      <c r="AJ217">
        <f>T217*'Coef Batter'!O$2</f>
        <v>-6.7774939540465171</v>
      </c>
      <c r="AK217">
        <f>U217*'Coef Batter'!P$2</f>
        <v>-0.134578089474926</v>
      </c>
      <c r="AL217">
        <f t="shared" si="6"/>
        <v>-0.8289356299945525</v>
      </c>
      <c r="AM217">
        <f t="shared" si="7"/>
        <v>0.3038701726407444</v>
      </c>
      <c r="AN217" s="2"/>
    </row>
    <row r="218" spans="1:40" x14ac:dyDescent="0.45">
      <c r="A218">
        <f>'All B'!A222</f>
        <v>217</v>
      </c>
      <c r="B218" t="str">
        <f>'All B'!B222</f>
        <v>Marcus Giles</v>
      </c>
      <c r="C218">
        <f>'All B'!C222</f>
        <v>2003</v>
      </c>
      <c r="D218">
        <f>'All B'!D222</f>
        <v>25</v>
      </c>
      <c r="E218" t="str">
        <f>'All B'!E222</f>
        <v>ATL</v>
      </c>
      <c r="F218" t="str">
        <f>'All B'!F222</f>
        <v>NL</v>
      </c>
      <c r="G218">
        <f>'All B'!H222</f>
        <v>635</v>
      </c>
      <c r="H218">
        <f>'All B'!J222</f>
        <v>101</v>
      </c>
      <c r="I218">
        <f>'All B'!K222</f>
        <v>174</v>
      </c>
      <c r="J218">
        <f>'All B'!L222</f>
        <v>102</v>
      </c>
      <c r="K218">
        <f>'All B'!M222</f>
        <v>49</v>
      </c>
      <c r="L218">
        <f>'All B'!N222</f>
        <v>2</v>
      </c>
      <c r="M218">
        <f>'All B'!Q222</f>
        <v>14</v>
      </c>
      <c r="N218">
        <f>'All B'!S222</f>
        <v>59</v>
      </c>
      <c r="O218">
        <f>'All B'!Y222</f>
        <v>136</v>
      </c>
      <c r="P218">
        <f>'All B'!AF222</f>
        <v>7.9</v>
      </c>
      <c r="Q218">
        <f>'All B'!AH222</f>
        <v>6</v>
      </c>
      <c r="R218">
        <f>'All B'!AI222</f>
        <v>5.9</v>
      </c>
      <c r="S218">
        <f>'All B'!AJ222</f>
        <v>2.2999999999999998</v>
      </c>
      <c r="T218">
        <f>'All B'!AK222</f>
        <v>31</v>
      </c>
      <c r="U218">
        <f>'All B'!AN222</f>
        <v>7</v>
      </c>
      <c r="V218">
        <f>'Coef Batter'!$A$2</f>
        <v>-47.217614202620098</v>
      </c>
      <c r="W218">
        <f>G218*'Coef Batter'!B$2</f>
        <v>11.559734846464636</v>
      </c>
      <c r="X218">
        <f>H218*'Coef Batter'!C$2</f>
        <v>3.5156038425406964</v>
      </c>
      <c r="Y218">
        <f>I218*'Coef Batter'!D$2</f>
        <v>16.790811380064312</v>
      </c>
      <c r="Z218">
        <f>J218*'Coef Batter'!E$2</f>
        <v>-6.0751449631207963</v>
      </c>
      <c r="AA218">
        <f>K218*'Coef Batter'!F$2</f>
        <v>-4.4938742274113377</v>
      </c>
      <c r="AB218">
        <f>L218*'Coef Batter'!G$2</f>
        <v>-0.269234836087136</v>
      </c>
      <c r="AC218">
        <f>M218*'Coef Batter'!H$2</f>
        <v>0.56050463600329659</v>
      </c>
      <c r="AD218">
        <f>N218*'Coef Batter'!I$2</f>
        <v>-2.5569484941893483</v>
      </c>
      <c r="AE218">
        <f>O218*'Coef Batter'!J$2</f>
        <v>25.267796792372607</v>
      </c>
      <c r="AF218">
        <f>P218*'Coef Batter'!K$2</f>
        <v>-14.775880714093045</v>
      </c>
      <c r="AG218">
        <f>Q218*'Coef Batter'!L$2</f>
        <v>13.130716384121641</v>
      </c>
      <c r="AH218">
        <f>R218*'Coef Batter'!M$2</f>
        <v>8.6568121233567243</v>
      </c>
      <c r="AI218">
        <f>S218*'Coef Batter'!N$2</f>
        <v>-0.25443218102214127</v>
      </c>
      <c r="AJ218">
        <f>T218*'Coef Batter'!O$2</f>
        <v>-6.7774939540465171</v>
      </c>
      <c r="AK218">
        <f>U218*'Coef Batter'!P$2</f>
        <v>-0.94204662632448199</v>
      </c>
      <c r="AL218">
        <f t="shared" si="6"/>
        <v>-3.8806901939909828</v>
      </c>
      <c r="AM218">
        <f t="shared" si="7"/>
        <v>2.0219319480006902E-2</v>
      </c>
      <c r="AN218" s="2"/>
    </row>
    <row r="219" spans="1:40" x14ac:dyDescent="0.45">
      <c r="A219">
        <f>'All B'!A223</f>
        <v>218</v>
      </c>
      <c r="B219" t="str">
        <f>'All B'!B223</f>
        <v>Troy Glaus</v>
      </c>
      <c r="C219">
        <f>'All B'!C223</f>
        <v>2000</v>
      </c>
      <c r="D219">
        <f>'All B'!D223</f>
        <v>23</v>
      </c>
      <c r="E219" t="str">
        <f>'All B'!E223</f>
        <v>ANA</v>
      </c>
      <c r="F219" t="str">
        <f>'All B'!F223</f>
        <v>AL</v>
      </c>
      <c r="G219">
        <f>'All B'!H223</f>
        <v>678</v>
      </c>
      <c r="H219">
        <f>'All B'!J223</f>
        <v>120</v>
      </c>
      <c r="I219">
        <f>'All B'!K223</f>
        <v>160</v>
      </c>
      <c r="J219">
        <f>'All B'!L223</f>
        <v>75</v>
      </c>
      <c r="K219">
        <f>'All B'!M223</f>
        <v>37</v>
      </c>
      <c r="L219">
        <f>'All B'!N223</f>
        <v>1</v>
      </c>
      <c r="M219">
        <f>'All B'!Q223</f>
        <v>14</v>
      </c>
      <c r="N219">
        <f>'All B'!S223</f>
        <v>112</v>
      </c>
      <c r="O219">
        <f>'All B'!Y223</f>
        <v>150</v>
      </c>
      <c r="P219">
        <f>'All B'!AF223</f>
        <v>7.8</v>
      </c>
      <c r="Q219">
        <f>'All B'!AH223</f>
        <v>5.5</v>
      </c>
      <c r="R219">
        <f>'All B'!AI223</f>
        <v>6.3</v>
      </c>
      <c r="S219">
        <f>'All B'!AJ223</f>
        <v>1.9</v>
      </c>
      <c r="T219">
        <f>'All B'!AK223</f>
        <v>44</v>
      </c>
      <c r="U219">
        <f>'All B'!AN223</f>
        <v>-5</v>
      </c>
      <c r="V219">
        <f>'Coef Batter'!$A$2</f>
        <v>-47.217614202620098</v>
      </c>
      <c r="W219">
        <f>G219*'Coef Batter'!B$2</f>
        <v>12.342520040792163</v>
      </c>
      <c r="X219">
        <f>H219*'Coef Batter'!C$2</f>
        <v>4.1769550604443921</v>
      </c>
      <c r="Y219">
        <f>I219*'Coef Batter'!D$2</f>
        <v>15.439826556380975</v>
      </c>
      <c r="Z219">
        <f>J219*'Coef Batter'!E$2</f>
        <v>-4.4670183552358802</v>
      </c>
      <c r="AA219">
        <f>K219*'Coef Batter'!F$2</f>
        <v>-3.3933336002901937</v>
      </c>
      <c r="AB219">
        <f>L219*'Coef Batter'!G$2</f>
        <v>-0.134617418043568</v>
      </c>
      <c r="AC219">
        <f>M219*'Coef Batter'!H$2</f>
        <v>0.56050463600329659</v>
      </c>
      <c r="AD219">
        <f>N219*'Coef Batter'!I$2</f>
        <v>-4.8538683279526609</v>
      </c>
      <c r="AE219">
        <f>O219*'Coef Batter'!J$2</f>
        <v>27.868893520999201</v>
      </c>
      <c r="AF219">
        <f>P219*'Coef Batter'!K$2</f>
        <v>-14.58884424935769</v>
      </c>
      <c r="AG219">
        <f>Q219*'Coef Batter'!L$2</f>
        <v>12.036490018778171</v>
      </c>
      <c r="AH219">
        <f>R219*'Coef Batter'!M$2</f>
        <v>9.243714640194467</v>
      </c>
      <c r="AI219">
        <f>S219*'Coef Batter'!N$2</f>
        <v>-0.21018310606176888</v>
      </c>
      <c r="AJ219">
        <f>T219*'Coef Batter'!O$2</f>
        <v>-9.6196688380015072</v>
      </c>
      <c r="AK219">
        <f>U219*'Coef Batter'!P$2</f>
        <v>0.67289044737463</v>
      </c>
      <c r="AL219">
        <f t="shared" si="6"/>
        <v>-2.1433531765960665</v>
      </c>
      <c r="AM219">
        <f t="shared" si="7"/>
        <v>0.10495397915298443</v>
      </c>
      <c r="AN219" s="2"/>
    </row>
    <row r="220" spans="1:40" x14ac:dyDescent="0.45">
      <c r="A220">
        <f>'All B'!A224</f>
        <v>219</v>
      </c>
      <c r="B220" t="str">
        <f>'All B'!B224</f>
        <v>Joey Votto</v>
      </c>
      <c r="C220">
        <f>'All B'!C224</f>
        <v>2015</v>
      </c>
      <c r="D220">
        <f>'All B'!D224</f>
        <v>31</v>
      </c>
      <c r="E220" t="str">
        <f>'All B'!E224</f>
        <v>CIN</v>
      </c>
      <c r="F220" t="str">
        <f>'All B'!F224</f>
        <v>NL</v>
      </c>
      <c r="G220">
        <f>'All B'!H224</f>
        <v>695</v>
      </c>
      <c r="H220">
        <f>'All B'!J224</f>
        <v>95</v>
      </c>
      <c r="I220">
        <f>'All B'!K224</f>
        <v>171</v>
      </c>
      <c r="J220">
        <f>'All B'!L224</f>
        <v>107</v>
      </c>
      <c r="K220">
        <f>'All B'!M224</f>
        <v>33</v>
      </c>
      <c r="L220">
        <f>'All B'!N224</f>
        <v>2</v>
      </c>
      <c r="M220">
        <f>'All B'!Q224</f>
        <v>11</v>
      </c>
      <c r="N220">
        <f>'All B'!S224</f>
        <v>143</v>
      </c>
      <c r="O220">
        <f>'All B'!Y224</f>
        <v>174</v>
      </c>
      <c r="P220">
        <f>'All B'!AF224</f>
        <v>7.8</v>
      </c>
      <c r="Q220">
        <f>'All B'!AH224</f>
        <v>5.8</v>
      </c>
      <c r="R220">
        <f>'All B'!AI224</f>
        <v>7</v>
      </c>
      <c r="S220">
        <f>'All B'!AJ224</f>
        <v>-0.2</v>
      </c>
      <c r="T220">
        <f>'All B'!AK224</f>
        <v>60</v>
      </c>
      <c r="U220">
        <f>'All B'!AN224</f>
        <v>-3</v>
      </c>
      <c r="V220">
        <f>'Coef Batter'!$A$2</f>
        <v>-47.217614202620098</v>
      </c>
      <c r="W220">
        <f>G220*'Coef Batter'!B$2</f>
        <v>12.651993257154208</v>
      </c>
      <c r="X220">
        <f>H220*'Coef Batter'!C$2</f>
        <v>3.3067560895184771</v>
      </c>
      <c r="Y220">
        <f>I220*'Coef Batter'!D$2</f>
        <v>16.501314632132168</v>
      </c>
      <c r="Z220">
        <f>J220*'Coef Batter'!E$2</f>
        <v>-6.3729461868031887</v>
      </c>
      <c r="AA220">
        <f>K220*'Coef Batter'!F$2</f>
        <v>-3.0264867245831457</v>
      </c>
      <c r="AB220">
        <f>L220*'Coef Batter'!G$2</f>
        <v>-0.269234836087136</v>
      </c>
      <c r="AC220">
        <f>M220*'Coef Batter'!H$2</f>
        <v>0.44039649971687589</v>
      </c>
      <c r="AD220">
        <f>N220*'Coef Batter'!I$2</f>
        <v>-6.197349740153844</v>
      </c>
      <c r="AE220">
        <f>O220*'Coef Batter'!J$2</f>
        <v>32.327916484359072</v>
      </c>
      <c r="AF220">
        <f>P220*'Coef Batter'!K$2</f>
        <v>-14.58884424935769</v>
      </c>
      <c r="AG220">
        <f>Q220*'Coef Batter'!L$2</f>
        <v>12.693025837984253</v>
      </c>
      <c r="AH220">
        <f>R220*'Coef Batter'!M$2</f>
        <v>10.270794044660519</v>
      </c>
      <c r="AI220">
        <f>S220*'Coef Batter'!N$2</f>
        <v>2.21245374801862E-2</v>
      </c>
      <c r="AJ220">
        <f>T220*'Coef Batter'!O$2</f>
        <v>-13.117730233638421</v>
      </c>
      <c r="AK220">
        <f>U220*'Coef Batter'!P$2</f>
        <v>0.403734268424778</v>
      </c>
      <c r="AL220">
        <f t="shared" si="6"/>
        <v>-2.1721505218129837</v>
      </c>
      <c r="AM220">
        <f t="shared" si="7"/>
        <v>0.10227940716758502</v>
      </c>
      <c r="AN220" s="2"/>
    </row>
    <row r="221" spans="1:40" x14ac:dyDescent="0.45">
      <c r="A221">
        <f>'All B'!A225</f>
        <v>220</v>
      </c>
      <c r="B221" t="str">
        <f>'All B'!B225</f>
        <v>Johnny Bench</v>
      </c>
      <c r="C221">
        <f>'All B'!C225</f>
        <v>1974</v>
      </c>
      <c r="D221">
        <f>'All B'!D225</f>
        <v>26</v>
      </c>
      <c r="E221" t="str">
        <f>'All B'!E225</f>
        <v>CIN</v>
      </c>
      <c r="F221" t="str">
        <f>'All B'!F225</f>
        <v>NL</v>
      </c>
      <c r="G221">
        <f>'All B'!H225</f>
        <v>708</v>
      </c>
      <c r="H221">
        <f>'All B'!J225</f>
        <v>108</v>
      </c>
      <c r="I221">
        <f>'All B'!K225</f>
        <v>174</v>
      </c>
      <c r="J221">
        <f>'All B'!L225</f>
        <v>101</v>
      </c>
      <c r="K221">
        <f>'All B'!M225</f>
        <v>38</v>
      </c>
      <c r="L221">
        <f>'All B'!N225</f>
        <v>2</v>
      </c>
      <c r="M221">
        <f>'All B'!Q225</f>
        <v>5</v>
      </c>
      <c r="N221">
        <f>'All B'!S225</f>
        <v>80</v>
      </c>
      <c r="O221">
        <f>'All B'!Y225</f>
        <v>143</v>
      </c>
      <c r="P221">
        <f>'All B'!AF225</f>
        <v>7.8</v>
      </c>
      <c r="Q221">
        <f>'All B'!AH225</f>
        <v>5.7</v>
      </c>
      <c r="R221">
        <f>'All B'!AI225</f>
        <v>6.7</v>
      </c>
      <c r="S221">
        <f>'All B'!AJ225</f>
        <v>2.1</v>
      </c>
      <c r="T221">
        <f>'All B'!AK225</f>
        <v>35</v>
      </c>
      <c r="U221">
        <f>'All B'!AN225</f>
        <v>-1</v>
      </c>
      <c r="V221">
        <f>'Coef Batter'!$A$2</f>
        <v>-47.217614202620098</v>
      </c>
      <c r="W221">
        <f>G221*'Coef Batter'!B$2</f>
        <v>12.888649246136948</v>
      </c>
      <c r="X221">
        <f>H221*'Coef Batter'!C$2</f>
        <v>3.7592595543999527</v>
      </c>
      <c r="Y221">
        <f>I221*'Coef Batter'!D$2</f>
        <v>16.790811380064312</v>
      </c>
      <c r="Z221">
        <f>J221*'Coef Batter'!E$2</f>
        <v>-6.0155847183843179</v>
      </c>
      <c r="AA221">
        <f>K221*'Coef Batter'!F$2</f>
        <v>-3.4850453192169559</v>
      </c>
      <c r="AB221">
        <f>L221*'Coef Batter'!G$2</f>
        <v>-0.269234836087136</v>
      </c>
      <c r="AC221">
        <f>M221*'Coef Batter'!H$2</f>
        <v>0.20018022714403449</v>
      </c>
      <c r="AD221">
        <f>N221*'Coef Batter'!I$2</f>
        <v>-3.4670488056804722</v>
      </c>
      <c r="AE221">
        <f>O221*'Coef Batter'!J$2</f>
        <v>26.568345156685904</v>
      </c>
      <c r="AF221">
        <f>P221*'Coef Batter'!K$2</f>
        <v>-14.58884424935769</v>
      </c>
      <c r="AG221">
        <f>Q221*'Coef Batter'!L$2</f>
        <v>12.474180564915558</v>
      </c>
      <c r="AH221">
        <f>R221*'Coef Batter'!M$2</f>
        <v>9.8306171570322114</v>
      </c>
      <c r="AI221">
        <f>S221*'Coef Batter'!N$2</f>
        <v>-0.2323076435419551</v>
      </c>
      <c r="AJ221">
        <f>T221*'Coef Batter'!O$2</f>
        <v>-7.6520093029557446</v>
      </c>
      <c r="AK221">
        <f>U221*'Coef Batter'!P$2</f>
        <v>0.134578089474926</v>
      </c>
      <c r="AL221">
        <f t="shared" si="6"/>
        <v>-0.28106770199051967</v>
      </c>
      <c r="AM221">
        <f t="shared" si="7"/>
        <v>0.43019203415350032</v>
      </c>
      <c r="AN221" s="2"/>
    </row>
    <row r="222" spans="1:40" x14ac:dyDescent="0.45">
      <c r="A222">
        <f>'All B'!A226</f>
        <v>221</v>
      </c>
      <c r="B222" t="str">
        <f>'All B'!B226</f>
        <v>Rod Carew</v>
      </c>
      <c r="C222">
        <f>'All B'!C226</f>
        <v>1975</v>
      </c>
      <c r="D222">
        <f>'All B'!D226</f>
        <v>29</v>
      </c>
      <c r="E222" t="str">
        <f>'All B'!E226</f>
        <v>MIN</v>
      </c>
      <c r="F222" t="str">
        <f>'All B'!F226</f>
        <v>AL</v>
      </c>
      <c r="G222">
        <f>'All B'!H226</f>
        <v>617</v>
      </c>
      <c r="H222">
        <f>'All B'!J226</f>
        <v>89</v>
      </c>
      <c r="I222">
        <f>'All B'!K226</f>
        <v>192</v>
      </c>
      <c r="J222">
        <f>'All B'!L226</f>
        <v>150</v>
      </c>
      <c r="K222">
        <f>'All B'!M226</f>
        <v>24</v>
      </c>
      <c r="L222">
        <f>'All B'!N226</f>
        <v>4</v>
      </c>
      <c r="M222">
        <f>'All B'!Q226</f>
        <v>35</v>
      </c>
      <c r="N222">
        <f>'All B'!S226</f>
        <v>64</v>
      </c>
      <c r="O222">
        <f>'All B'!Y226</f>
        <v>157</v>
      </c>
      <c r="P222">
        <f>'All B'!AF226</f>
        <v>7.8</v>
      </c>
      <c r="Q222">
        <f>'All B'!AH226</f>
        <v>5.7</v>
      </c>
      <c r="R222">
        <f>'All B'!AI226</f>
        <v>7.5</v>
      </c>
      <c r="S222">
        <f>'All B'!AJ226</f>
        <v>0.8</v>
      </c>
      <c r="T222">
        <f>'All B'!AK226</f>
        <v>38</v>
      </c>
      <c r="U222">
        <f>'All B'!AN226</f>
        <v>9</v>
      </c>
      <c r="V222">
        <f>'Coef Batter'!$A$2</f>
        <v>-47.217614202620098</v>
      </c>
      <c r="W222">
        <f>G222*'Coef Batter'!B$2</f>
        <v>11.232057323257765</v>
      </c>
      <c r="X222">
        <f>H222*'Coef Batter'!C$2</f>
        <v>3.0979083364962574</v>
      </c>
      <c r="Y222">
        <f>I222*'Coef Batter'!D$2</f>
        <v>18.527791867657172</v>
      </c>
      <c r="Z222">
        <f>J222*'Coef Batter'!E$2</f>
        <v>-8.9340367104717604</v>
      </c>
      <c r="AA222">
        <f>K222*'Coef Batter'!F$2</f>
        <v>-2.201081254242288</v>
      </c>
      <c r="AB222">
        <f>L222*'Coef Batter'!G$2</f>
        <v>-0.538469672174272</v>
      </c>
      <c r="AC222">
        <f>M222*'Coef Batter'!H$2</f>
        <v>1.4012615900082415</v>
      </c>
      <c r="AD222">
        <f>N222*'Coef Batter'!I$2</f>
        <v>-2.7736390445443777</v>
      </c>
      <c r="AE222">
        <f>O222*'Coef Batter'!J$2</f>
        <v>29.169441885312498</v>
      </c>
      <c r="AF222">
        <f>P222*'Coef Batter'!K$2</f>
        <v>-14.58884424935769</v>
      </c>
      <c r="AG222">
        <f>Q222*'Coef Batter'!L$2</f>
        <v>12.474180564915558</v>
      </c>
      <c r="AH222">
        <f>R222*'Coef Batter'!M$2</f>
        <v>11.0044221907077</v>
      </c>
      <c r="AI222">
        <f>S222*'Coef Batter'!N$2</f>
        <v>-8.8498149920744798E-2</v>
      </c>
      <c r="AJ222">
        <f>T222*'Coef Batter'!O$2</f>
        <v>-8.307895814637666</v>
      </c>
      <c r="AK222">
        <f>U222*'Coef Batter'!P$2</f>
        <v>-1.211202805274334</v>
      </c>
      <c r="AL222">
        <f t="shared" si="6"/>
        <v>1.045781855111962</v>
      </c>
      <c r="AM222">
        <f t="shared" si="7"/>
        <v>0.73996407729687164</v>
      </c>
      <c r="AN222" s="2"/>
    </row>
    <row r="223" spans="1:40" x14ac:dyDescent="0.45">
      <c r="A223">
        <f>'All B'!A227</f>
        <v>222</v>
      </c>
      <c r="B223" t="str">
        <f>'All B'!B227</f>
        <v>Joe Mauer</v>
      </c>
      <c r="C223">
        <f>'All B'!C227</f>
        <v>2009</v>
      </c>
      <c r="D223">
        <f>'All B'!D227</f>
        <v>26</v>
      </c>
      <c r="E223" t="str">
        <f>'All B'!E227</f>
        <v>MIN</v>
      </c>
      <c r="F223" t="str">
        <f>'All B'!F227</f>
        <v>AL</v>
      </c>
      <c r="G223">
        <f>'All B'!H227</f>
        <v>606</v>
      </c>
      <c r="H223">
        <f>'All B'!J227</f>
        <v>94</v>
      </c>
      <c r="I223">
        <f>'All B'!K227</f>
        <v>191</v>
      </c>
      <c r="J223">
        <f>'All B'!L227</f>
        <v>132</v>
      </c>
      <c r="K223">
        <f>'All B'!M227</f>
        <v>30</v>
      </c>
      <c r="L223">
        <f>'All B'!N227</f>
        <v>1</v>
      </c>
      <c r="M223">
        <f>'All B'!Q227</f>
        <v>4</v>
      </c>
      <c r="N223">
        <f>'All B'!S227</f>
        <v>76</v>
      </c>
      <c r="O223">
        <f>'All B'!Y227</f>
        <v>171</v>
      </c>
      <c r="P223">
        <f>'All B'!AF227</f>
        <v>7.8</v>
      </c>
      <c r="Q223">
        <f>'All B'!AH227</f>
        <v>5.8</v>
      </c>
      <c r="R223">
        <f>'All B'!AI227</f>
        <v>7.7</v>
      </c>
      <c r="S223">
        <f>'All B'!AJ227</f>
        <v>0.7</v>
      </c>
      <c r="T223">
        <f>'All B'!AK227</f>
        <v>53</v>
      </c>
      <c r="U223">
        <f>'All B'!AN227</f>
        <v>-1</v>
      </c>
      <c r="V223">
        <f>'Coef Batter'!$A$2</f>
        <v>-47.217614202620098</v>
      </c>
      <c r="W223">
        <f>G223*'Coef Batter'!B$2</f>
        <v>11.031809947964677</v>
      </c>
      <c r="X223">
        <f>H223*'Coef Batter'!C$2</f>
        <v>3.2719481306814404</v>
      </c>
      <c r="Y223">
        <f>I223*'Coef Batter'!D$2</f>
        <v>18.43129295167979</v>
      </c>
      <c r="Z223">
        <f>J223*'Coef Batter'!E$2</f>
        <v>-7.8619523052151488</v>
      </c>
      <c r="AA223">
        <f>K223*'Coef Batter'!F$2</f>
        <v>-2.7513515678028599</v>
      </c>
      <c r="AB223">
        <f>L223*'Coef Batter'!G$2</f>
        <v>-0.134617418043568</v>
      </c>
      <c r="AC223">
        <f>M223*'Coef Batter'!H$2</f>
        <v>0.1601441817152276</v>
      </c>
      <c r="AD223">
        <f>N223*'Coef Batter'!I$2</f>
        <v>-3.2936963653964484</v>
      </c>
      <c r="AE223">
        <f>O223*'Coef Batter'!J$2</f>
        <v>31.770538613939088</v>
      </c>
      <c r="AF223">
        <f>P223*'Coef Batter'!K$2</f>
        <v>-14.58884424935769</v>
      </c>
      <c r="AG223">
        <f>Q223*'Coef Batter'!L$2</f>
        <v>12.693025837984253</v>
      </c>
      <c r="AH223">
        <f>R223*'Coef Batter'!M$2</f>
        <v>11.297873449126572</v>
      </c>
      <c r="AI223">
        <f>S223*'Coef Batter'!N$2</f>
        <v>-7.7435881180651686E-2</v>
      </c>
      <c r="AJ223">
        <f>T223*'Coef Batter'!O$2</f>
        <v>-11.587328373047271</v>
      </c>
      <c r="AK223">
        <f>U223*'Coef Batter'!P$2</f>
        <v>0.134578089474926</v>
      </c>
      <c r="AL223">
        <f t="shared" si="6"/>
        <v>1.2783708399022333</v>
      </c>
      <c r="AM223">
        <f t="shared" si="7"/>
        <v>0.78217232972389139</v>
      </c>
      <c r="AN223" s="2"/>
    </row>
    <row r="224" spans="1:40" x14ac:dyDescent="0.45">
      <c r="A224">
        <f>'All B'!A228</f>
        <v>223</v>
      </c>
      <c r="B224" t="str">
        <f>'All B'!B228</f>
        <v>Chase Utley</v>
      </c>
      <c r="C224">
        <f>'All B'!C228</f>
        <v>2007</v>
      </c>
      <c r="D224">
        <f>'All B'!D228</f>
        <v>28</v>
      </c>
      <c r="E224" t="str">
        <f>'All B'!E228</f>
        <v>PHI</v>
      </c>
      <c r="F224" t="str">
        <f>'All B'!F228</f>
        <v>NL</v>
      </c>
      <c r="G224">
        <f>'All B'!H228</f>
        <v>613</v>
      </c>
      <c r="H224">
        <f>'All B'!J228</f>
        <v>104</v>
      </c>
      <c r="I224">
        <f>'All B'!K228</f>
        <v>176</v>
      </c>
      <c r="J224">
        <f>'All B'!L228</f>
        <v>101</v>
      </c>
      <c r="K224">
        <f>'All B'!M228</f>
        <v>48</v>
      </c>
      <c r="L224">
        <f>'All B'!N228</f>
        <v>5</v>
      </c>
      <c r="M224">
        <f>'All B'!Q228</f>
        <v>9</v>
      </c>
      <c r="N224">
        <f>'All B'!S228</f>
        <v>50</v>
      </c>
      <c r="O224">
        <f>'All B'!Y228</f>
        <v>146</v>
      </c>
      <c r="P224">
        <f>'All B'!AF228</f>
        <v>7.8</v>
      </c>
      <c r="Q224">
        <f>'All B'!AH228</f>
        <v>6.1</v>
      </c>
      <c r="R224">
        <f>'All B'!AI228</f>
        <v>6.1</v>
      </c>
      <c r="S224">
        <f>'All B'!AJ228</f>
        <v>2.1</v>
      </c>
      <c r="T224">
        <f>'All B'!AK228</f>
        <v>39</v>
      </c>
      <c r="U224">
        <f>'All B'!AN228</f>
        <v>4</v>
      </c>
      <c r="V224">
        <f>'Coef Batter'!$A$2</f>
        <v>-47.217614202620098</v>
      </c>
      <c r="W224">
        <f>G224*'Coef Batter'!B$2</f>
        <v>11.159240095878459</v>
      </c>
      <c r="X224">
        <f>H224*'Coef Batter'!C$2</f>
        <v>3.6200277190518064</v>
      </c>
      <c r="Y224">
        <f>I224*'Coef Batter'!D$2</f>
        <v>16.983809212019072</v>
      </c>
      <c r="Z224">
        <f>J224*'Coef Batter'!E$2</f>
        <v>-6.0155847183843179</v>
      </c>
      <c r="AA224">
        <f>K224*'Coef Batter'!F$2</f>
        <v>-4.4021625084845759</v>
      </c>
      <c r="AB224">
        <f>L224*'Coef Batter'!G$2</f>
        <v>-0.67308709021783997</v>
      </c>
      <c r="AC224">
        <f>M224*'Coef Batter'!H$2</f>
        <v>0.36032440885926209</v>
      </c>
      <c r="AD224">
        <f>N224*'Coef Batter'!I$2</f>
        <v>-2.1669055035502951</v>
      </c>
      <c r="AE224">
        <f>O224*'Coef Batter'!J$2</f>
        <v>27.125723027105888</v>
      </c>
      <c r="AF224">
        <f>P224*'Coef Batter'!K$2</f>
        <v>-14.58884424935769</v>
      </c>
      <c r="AG224">
        <f>Q224*'Coef Batter'!L$2</f>
        <v>13.349561657190334</v>
      </c>
      <c r="AH224">
        <f>R224*'Coef Batter'!M$2</f>
        <v>8.9502633817755957</v>
      </c>
      <c r="AI224">
        <f>S224*'Coef Batter'!N$2</f>
        <v>-0.2323076435419551</v>
      </c>
      <c r="AJ224">
        <f>T224*'Coef Batter'!O$2</f>
        <v>-8.5265246518649729</v>
      </c>
      <c r="AK224">
        <f>U224*'Coef Batter'!P$2</f>
        <v>-0.538312357899704</v>
      </c>
      <c r="AL224">
        <f t="shared" si="6"/>
        <v>-2.8123934240410344</v>
      </c>
      <c r="AM224">
        <f t="shared" si="7"/>
        <v>5.6658121308408665E-2</v>
      </c>
      <c r="AN224" s="2"/>
    </row>
    <row r="225" spans="1:40" x14ac:dyDescent="0.45">
      <c r="A225">
        <f>'All B'!A229</f>
        <v>224</v>
      </c>
      <c r="B225" t="str">
        <f>'All B'!B229</f>
        <v>Larry Walker</v>
      </c>
      <c r="C225">
        <f>'All B'!C229</f>
        <v>2001</v>
      </c>
      <c r="D225">
        <f>'All B'!D229</f>
        <v>34</v>
      </c>
      <c r="E225" t="str">
        <f>'All B'!E229</f>
        <v>COL</v>
      </c>
      <c r="F225" t="str">
        <f>'All B'!F229</f>
        <v>NL</v>
      </c>
      <c r="G225">
        <f>'All B'!H229</f>
        <v>601</v>
      </c>
      <c r="H225">
        <f>'All B'!J229</f>
        <v>107</v>
      </c>
      <c r="I225">
        <f>'All B'!K229</f>
        <v>174</v>
      </c>
      <c r="J225">
        <f>'All B'!L229</f>
        <v>98</v>
      </c>
      <c r="K225">
        <f>'All B'!M229</f>
        <v>35</v>
      </c>
      <c r="L225">
        <f>'All B'!N229</f>
        <v>3</v>
      </c>
      <c r="M225">
        <f>'All B'!Q229</f>
        <v>14</v>
      </c>
      <c r="N225">
        <f>'All B'!S229</f>
        <v>82</v>
      </c>
      <c r="O225">
        <f>'All B'!Y229</f>
        <v>160</v>
      </c>
      <c r="P225">
        <f>'All B'!AF229</f>
        <v>7.8</v>
      </c>
      <c r="Q225">
        <f>'All B'!AH229</f>
        <v>6</v>
      </c>
      <c r="R225">
        <f>'All B'!AI229</f>
        <v>6.5</v>
      </c>
      <c r="S225">
        <f>'All B'!AJ229</f>
        <v>0.8</v>
      </c>
      <c r="T225">
        <f>'All B'!AK229</f>
        <v>49</v>
      </c>
      <c r="U225">
        <f>'All B'!AN229</f>
        <v>4</v>
      </c>
      <c r="V225">
        <f>'Coef Batter'!$A$2</f>
        <v>-47.217614202620098</v>
      </c>
      <c r="W225">
        <f>G225*'Coef Batter'!B$2</f>
        <v>10.940788413740545</v>
      </c>
      <c r="X225">
        <f>H225*'Coef Batter'!C$2</f>
        <v>3.7244515955629161</v>
      </c>
      <c r="Y225">
        <f>I225*'Coef Batter'!D$2</f>
        <v>16.790811380064312</v>
      </c>
      <c r="Z225">
        <f>J225*'Coef Batter'!E$2</f>
        <v>-5.8369039841748833</v>
      </c>
      <c r="AA225">
        <f>K225*'Coef Batter'!F$2</f>
        <v>-3.2099101624366702</v>
      </c>
      <c r="AB225">
        <f>L225*'Coef Batter'!G$2</f>
        <v>-0.40385225413070402</v>
      </c>
      <c r="AC225">
        <f>M225*'Coef Batter'!H$2</f>
        <v>0.56050463600329659</v>
      </c>
      <c r="AD225">
        <f>N225*'Coef Batter'!I$2</f>
        <v>-3.5537250258224837</v>
      </c>
      <c r="AE225">
        <f>O225*'Coef Batter'!J$2</f>
        <v>29.726819755732482</v>
      </c>
      <c r="AF225">
        <f>P225*'Coef Batter'!K$2</f>
        <v>-14.58884424935769</v>
      </c>
      <c r="AG225">
        <f>Q225*'Coef Batter'!L$2</f>
        <v>13.130716384121641</v>
      </c>
      <c r="AH225">
        <f>R225*'Coef Batter'!M$2</f>
        <v>9.5371658986133401</v>
      </c>
      <c r="AI225">
        <f>S225*'Coef Batter'!N$2</f>
        <v>-8.8498149920744798E-2</v>
      </c>
      <c r="AJ225">
        <f>T225*'Coef Batter'!O$2</f>
        <v>-10.712813024138043</v>
      </c>
      <c r="AK225">
        <f>U225*'Coef Batter'!P$2</f>
        <v>-0.538312357899704</v>
      </c>
      <c r="AL225">
        <f t="shared" si="6"/>
        <v>-1.7392153466624816</v>
      </c>
      <c r="AM225">
        <f t="shared" si="7"/>
        <v>0.14941262751240642</v>
      </c>
      <c r="AN225" s="2"/>
    </row>
    <row r="226" spans="1:40" x14ac:dyDescent="0.45">
      <c r="A226">
        <f>'All B'!A230</f>
        <v>225</v>
      </c>
      <c r="B226" t="str">
        <f>'All B'!B230</f>
        <v>Andrew McCutchen</v>
      </c>
      <c r="C226">
        <f>'All B'!C230</f>
        <v>2013</v>
      </c>
      <c r="D226">
        <f>'All B'!D230</f>
        <v>26</v>
      </c>
      <c r="E226" t="str">
        <f>'All B'!E230</f>
        <v>PIT</v>
      </c>
      <c r="F226" t="str">
        <f>'All B'!F230</f>
        <v>NL</v>
      </c>
      <c r="G226">
        <f>'All B'!H230</f>
        <v>674</v>
      </c>
      <c r="H226">
        <f>'All B'!J230</f>
        <v>97</v>
      </c>
      <c r="I226">
        <f>'All B'!K230</f>
        <v>185</v>
      </c>
      <c r="J226">
        <f>'All B'!L230</f>
        <v>121</v>
      </c>
      <c r="K226">
        <f>'All B'!M230</f>
        <v>38</v>
      </c>
      <c r="L226">
        <f>'All B'!N230</f>
        <v>5</v>
      </c>
      <c r="M226">
        <f>'All B'!Q230</f>
        <v>27</v>
      </c>
      <c r="N226">
        <f>'All B'!S230</f>
        <v>78</v>
      </c>
      <c r="O226">
        <f>'All B'!Y230</f>
        <v>157</v>
      </c>
      <c r="P226">
        <f>'All B'!AF230</f>
        <v>7.8</v>
      </c>
      <c r="Q226">
        <f>'All B'!AH230</f>
        <v>5.7</v>
      </c>
      <c r="R226">
        <f>'All B'!AI230</f>
        <v>7.5</v>
      </c>
      <c r="S226">
        <f>'All B'!AJ230</f>
        <v>0.7</v>
      </c>
      <c r="T226">
        <f>'All B'!AK230</f>
        <v>43</v>
      </c>
      <c r="U226">
        <f>'All B'!AN230</f>
        <v>4</v>
      </c>
      <c r="V226">
        <f>'Coef Batter'!$A$2</f>
        <v>-47.217614202620098</v>
      </c>
      <c r="W226">
        <f>G226*'Coef Batter'!B$2</f>
        <v>12.269702813412858</v>
      </c>
      <c r="X226">
        <f>H226*'Coef Batter'!C$2</f>
        <v>3.37637200719255</v>
      </c>
      <c r="Y226">
        <f>I226*'Coef Batter'!D$2</f>
        <v>17.852299455815501</v>
      </c>
      <c r="Z226">
        <f>J226*'Coef Batter'!E$2</f>
        <v>-7.2067896131138864</v>
      </c>
      <c r="AA226">
        <f>K226*'Coef Batter'!F$2</f>
        <v>-3.4850453192169559</v>
      </c>
      <c r="AB226">
        <f>L226*'Coef Batter'!G$2</f>
        <v>-0.67308709021783997</v>
      </c>
      <c r="AC226">
        <f>M226*'Coef Batter'!H$2</f>
        <v>1.0809732265777863</v>
      </c>
      <c r="AD226">
        <f>N226*'Coef Batter'!I$2</f>
        <v>-3.3803725855384603</v>
      </c>
      <c r="AE226">
        <f>O226*'Coef Batter'!J$2</f>
        <v>29.169441885312498</v>
      </c>
      <c r="AF226">
        <f>P226*'Coef Batter'!K$2</f>
        <v>-14.58884424935769</v>
      </c>
      <c r="AG226">
        <f>Q226*'Coef Batter'!L$2</f>
        <v>12.474180564915558</v>
      </c>
      <c r="AH226">
        <f>R226*'Coef Batter'!M$2</f>
        <v>11.0044221907077</v>
      </c>
      <c r="AI226">
        <f>S226*'Coef Batter'!N$2</f>
        <v>-7.7435881180651686E-2</v>
      </c>
      <c r="AJ226">
        <f>T226*'Coef Batter'!O$2</f>
        <v>-9.4010400007742003</v>
      </c>
      <c r="AK226">
        <f>U226*'Coef Batter'!P$2</f>
        <v>-0.538312357899704</v>
      </c>
      <c r="AL226">
        <f t="shared" si="6"/>
        <v>0.65885084401496385</v>
      </c>
      <c r="AM226">
        <f t="shared" si="7"/>
        <v>0.65900219927558201</v>
      </c>
      <c r="AN226" s="2"/>
    </row>
    <row r="227" spans="1:40" x14ac:dyDescent="0.45">
      <c r="A227">
        <f>'All B'!A231</f>
        <v>226</v>
      </c>
      <c r="B227" t="str">
        <f>'All B'!B231</f>
        <v>Ryne Sandberg</v>
      </c>
      <c r="C227">
        <f>'All B'!C231</f>
        <v>1992</v>
      </c>
      <c r="D227">
        <f>'All B'!D231</f>
        <v>32</v>
      </c>
      <c r="E227" t="str">
        <f>'All B'!E231</f>
        <v>CHC</v>
      </c>
      <c r="F227" t="str">
        <f>'All B'!F231</f>
        <v>NL</v>
      </c>
      <c r="G227">
        <f>'All B'!H231</f>
        <v>687</v>
      </c>
      <c r="H227">
        <f>'All B'!J231</f>
        <v>100</v>
      </c>
      <c r="I227">
        <f>'All B'!K231</f>
        <v>186</v>
      </c>
      <c r="J227">
        <f>'All B'!L231</f>
        <v>120</v>
      </c>
      <c r="K227">
        <f>'All B'!M231</f>
        <v>32</v>
      </c>
      <c r="L227">
        <f>'All B'!N231</f>
        <v>8</v>
      </c>
      <c r="M227">
        <f>'All B'!Q231</f>
        <v>17</v>
      </c>
      <c r="N227">
        <f>'All B'!S231</f>
        <v>68</v>
      </c>
      <c r="O227">
        <f>'All B'!Y231</f>
        <v>145</v>
      </c>
      <c r="P227">
        <f>'All B'!AF231</f>
        <v>7.8</v>
      </c>
      <c r="Q227">
        <f>'All B'!AH231</f>
        <v>5.8</v>
      </c>
      <c r="R227">
        <f>'All B'!AI231</f>
        <v>6.7</v>
      </c>
      <c r="S227">
        <f>'All B'!AJ231</f>
        <v>1.5</v>
      </c>
      <c r="T227">
        <f>'All B'!AK231</f>
        <v>36</v>
      </c>
      <c r="U227">
        <f>'All B'!AN231</f>
        <v>3</v>
      </c>
      <c r="V227">
        <f>'Coef Batter'!$A$2</f>
        <v>-47.217614202620098</v>
      </c>
      <c r="W227">
        <f>G227*'Coef Batter'!B$2</f>
        <v>12.506358802395598</v>
      </c>
      <c r="X227">
        <f>H227*'Coef Batter'!C$2</f>
        <v>3.4807958837036601</v>
      </c>
      <c r="Y227">
        <f>I227*'Coef Batter'!D$2</f>
        <v>17.948798371792883</v>
      </c>
      <c r="Z227">
        <f>J227*'Coef Batter'!E$2</f>
        <v>-7.147229368377408</v>
      </c>
      <c r="AA227">
        <f>K227*'Coef Batter'!F$2</f>
        <v>-2.9347750056563839</v>
      </c>
      <c r="AB227">
        <f>L227*'Coef Batter'!G$2</f>
        <v>-1.076939344348544</v>
      </c>
      <c r="AC227">
        <f>M227*'Coef Batter'!H$2</f>
        <v>0.68061277228971728</v>
      </c>
      <c r="AD227">
        <f>N227*'Coef Batter'!I$2</f>
        <v>-2.9469914848284011</v>
      </c>
      <c r="AE227">
        <f>O227*'Coef Batter'!J$2</f>
        <v>26.939930403632562</v>
      </c>
      <c r="AF227">
        <f>P227*'Coef Batter'!K$2</f>
        <v>-14.58884424935769</v>
      </c>
      <c r="AG227">
        <f>Q227*'Coef Batter'!L$2</f>
        <v>12.693025837984253</v>
      </c>
      <c r="AH227">
        <f>R227*'Coef Batter'!M$2</f>
        <v>9.8306171570322114</v>
      </c>
      <c r="AI227">
        <f>S227*'Coef Batter'!N$2</f>
        <v>-0.16593403110139648</v>
      </c>
      <c r="AJ227">
        <f>T227*'Coef Batter'!O$2</f>
        <v>-7.8706381401830523</v>
      </c>
      <c r="AK227">
        <f>U227*'Coef Batter'!P$2</f>
        <v>-0.403734268424778</v>
      </c>
      <c r="AL227">
        <f t="shared" si="6"/>
        <v>-0.27256086606687058</v>
      </c>
      <c r="AM227">
        <f t="shared" si="7"/>
        <v>0.43227851449228721</v>
      </c>
      <c r="AN227" s="2"/>
    </row>
    <row r="228" spans="1:40" x14ac:dyDescent="0.45">
      <c r="A228">
        <f>'All B'!A232</f>
        <v>227</v>
      </c>
      <c r="B228" t="str">
        <f>'All B'!B232</f>
        <v>Mark Teixeira</v>
      </c>
      <c r="C228">
        <f>'All B'!C232</f>
        <v>2008</v>
      </c>
      <c r="D228">
        <f>'All B'!D232</f>
        <v>28</v>
      </c>
      <c r="E228" t="str">
        <f>'All B'!E232</f>
        <v>ATLLAA</v>
      </c>
      <c r="F228" t="str">
        <f>'All B'!F232</f>
        <v>ALNL</v>
      </c>
      <c r="G228">
        <f>'All B'!H232</f>
        <v>685</v>
      </c>
      <c r="H228">
        <f>'All B'!J232</f>
        <v>102</v>
      </c>
      <c r="I228">
        <f>'All B'!K232</f>
        <v>177</v>
      </c>
      <c r="J228">
        <f>'All B'!L232</f>
        <v>103</v>
      </c>
      <c r="K228">
        <f>'All B'!M232</f>
        <v>41</v>
      </c>
      <c r="L228">
        <f>'All B'!N232</f>
        <v>0</v>
      </c>
      <c r="M228">
        <f>'All B'!Q232</f>
        <v>2</v>
      </c>
      <c r="N228">
        <f>'All B'!S232</f>
        <v>97</v>
      </c>
      <c r="O228">
        <f>'All B'!Y232</f>
        <v>152</v>
      </c>
      <c r="P228">
        <f>'All B'!AF232</f>
        <v>7.8</v>
      </c>
      <c r="Q228">
        <f>'All B'!AH232</f>
        <v>5.6</v>
      </c>
      <c r="R228">
        <f>'All B'!AI232</f>
        <v>5.7</v>
      </c>
      <c r="S228">
        <f>'All B'!AJ232</f>
        <v>1.2</v>
      </c>
      <c r="T228">
        <f>'All B'!AK232</f>
        <v>45</v>
      </c>
      <c r="U228">
        <f>'All B'!AN232</f>
        <v>0</v>
      </c>
      <c r="V228">
        <f>'Coef Batter'!$A$2</f>
        <v>-47.217614202620098</v>
      </c>
      <c r="W228">
        <f>G228*'Coef Batter'!B$2</f>
        <v>12.469950188705946</v>
      </c>
      <c r="X228">
        <f>H228*'Coef Batter'!C$2</f>
        <v>3.550411801377733</v>
      </c>
      <c r="Y228">
        <f>I228*'Coef Batter'!D$2</f>
        <v>17.080308127996453</v>
      </c>
      <c r="Z228">
        <f>J228*'Coef Batter'!E$2</f>
        <v>-6.1347052078572748</v>
      </c>
      <c r="AA228">
        <f>K228*'Coef Batter'!F$2</f>
        <v>-3.7601804759972417</v>
      </c>
      <c r="AB228">
        <f>L228*'Coef Batter'!G$2</f>
        <v>0</v>
      </c>
      <c r="AC228">
        <f>M228*'Coef Batter'!H$2</f>
        <v>8.0072090857613798E-2</v>
      </c>
      <c r="AD228">
        <f>N228*'Coef Batter'!I$2</f>
        <v>-4.2037966768875723</v>
      </c>
      <c r="AE228">
        <f>O228*'Coef Batter'!J$2</f>
        <v>28.240478767945856</v>
      </c>
      <c r="AF228">
        <f>P228*'Coef Batter'!K$2</f>
        <v>-14.58884424935769</v>
      </c>
      <c r="AG228">
        <f>Q228*'Coef Batter'!L$2</f>
        <v>12.255335291846864</v>
      </c>
      <c r="AH228">
        <f>R228*'Coef Batter'!M$2</f>
        <v>8.3633608649378512</v>
      </c>
      <c r="AI228">
        <f>S228*'Coef Batter'!N$2</f>
        <v>-0.13274722488111718</v>
      </c>
      <c r="AJ228">
        <f>T228*'Coef Batter'!O$2</f>
        <v>-9.8382976752288158</v>
      </c>
      <c r="AK228">
        <f>U228*'Coef Batter'!P$2</f>
        <v>0</v>
      </c>
      <c r="AL228">
        <f t="shared" si="6"/>
        <v>-3.8362685791614952</v>
      </c>
      <c r="AM228">
        <f t="shared" si="7"/>
        <v>2.1118346622411712E-2</v>
      </c>
      <c r="AN228" s="2"/>
    </row>
    <row r="229" spans="1:40" x14ac:dyDescent="0.45">
      <c r="A229">
        <f>'All B'!A233</f>
        <v>228</v>
      </c>
      <c r="B229" t="str">
        <f>'All B'!B233</f>
        <v>Adrián Beltré</v>
      </c>
      <c r="C229">
        <f>'All B'!C233</f>
        <v>2010</v>
      </c>
      <c r="D229">
        <f>'All B'!D233</f>
        <v>31</v>
      </c>
      <c r="E229" t="str">
        <f>'All B'!E233</f>
        <v>BOS</v>
      </c>
      <c r="F229" t="str">
        <f>'All B'!F233</f>
        <v>AL</v>
      </c>
      <c r="G229">
        <f>'All B'!H233</f>
        <v>641</v>
      </c>
      <c r="H229">
        <f>'All B'!J233</f>
        <v>84</v>
      </c>
      <c r="I229">
        <f>'All B'!K233</f>
        <v>189</v>
      </c>
      <c r="J229">
        <f>'All B'!L233</f>
        <v>110</v>
      </c>
      <c r="K229">
        <f>'All B'!M233</f>
        <v>49</v>
      </c>
      <c r="L229">
        <f>'All B'!N233</f>
        <v>2</v>
      </c>
      <c r="M229">
        <f>'All B'!Q233</f>
        <v>2</v>
      </c>
      <c r="N229">
        <f>'All B'!S233</f>
        <v>40</v>
      </c>
      <c r="O229">
        <f>'All B'!Y233</f>
        <v>141</v>
      </c>
      <c r="P229">
        <f>'All B'!AF233</f>
        <v>7.8</v>
      </c>
      <c r="Q229">
        <f>'All B'!AH233</f>
        <v>5.4</v>
      </c>
      <c r="R229">
        <f>'All B'!AI233</f>
        <v>5.8</v>
      </c>
      <c r="S229">
        <f>'All B'!AJ233</f>
        <v>2.4</v>
      </c>
      <c r="T229">
        <f>'All B'!AK233</f>
        <v>29</v>
      </c>
      <c r="U229">
        <f>'All B'!AN233</f>
        <v>0</v>
      </c>
      <c r="V229">
        <f>'Coef Batter'!$A$2</f>
        <v>-47.217614202620098</v>
      </c>
      <c r="W229">
        <f>G229*'Coef Batter'!B$2</f>
        <v>11.668960687533593</v>
      </c>
      <c r="X229">
        <f>H229*'Coef Batter'!C$2</f>
        <v>2.9238685423110744</v>
      </c>
      <c r="Y229">
        <f>I229*'Coef Batter'!D$2</f>
        <v>18.238295119725027</v>
      </c>
      <c r="Z229">
        <f>J229*'Coef Batter'!E$2</f>
        <v>-6.5516269210126241</v>
      </c>
      <c r="AA229">
        <f>K229*'Coef Batter'!F$2</f>
        <v>-4.4938742274113377</v>
      </c>
      <c r="AB229">
        <f>L229*'Coef Batter'!G$2</f>
        <v>-0.269234836087136</v>
      </c>
      <c r="AC229">
        <f>M229*'Coef Batter'!H$2</f>
        <v>8.0072090857613798E-2</v>
      </c>
      <c r="AD229">
        <f>N229*'Coef Batter'!I$2</f>
        <v>-1.7335244028402361</v>
      </c>
      <c r="AE229">
        <f>O229*'Coef Batter'!J$2</f>
        <v>26.196759909739249</v>
      </c>
      <c r="AF229">
        <f>P229*'Coef Batter'!K$2</f>
        <v>-14.58884424935769</v>
      </c>
      <c r="AG229">
        <f>Q229*'Coef Batter'!L$2</f>
        <v>11.817644745709478</v>
      </c>
      <c r="AH229">
        <f>R229*'Coef Batter'!M$2</f>
        <v>8.5100864941472878</v>
      </c>
      <c r="AI229">
        <f>S229*'Coef Batter'!N$2</f>
        <v>-0.26549444976223435</v>
      </c>
      <c r="AJ229">
        <f>T229*'Coef Batter'!O$2</f>
        <v>-6.3402362795919034</v>
      </c>
      <c r="AK229">
        <f>U229*'Coef Batter'!P$2</f>
        <v>0</v>
      </c>
      <c r="AL229">
        <f t="shared" si="6"/>
        <v>-2.0247619786599369</v>
      </c>
      <c r="AM229">
        <f t="shared" si="7"/>
        <v>0.1166274891953953</v>
      </c>
      <c r="AN229" s="2"/>
    </row>
    <row r="230" spans="1:40" x14ac:dyDescent="0.45">
      <c r="A230">
        <f>'All B'!A234</f>
        <v>229</v>
      </c>
      <c r="B230" t="str">
        <f>'All B'!B234</f>
        <v>Wade Boggs</v>
      </c>
      <c r="C230">
        <f>'All B'!C234</f>
        <v>1983</v>
      </c>
      <c r="D230">
        <f>'All B'!D234</f>
        <v>25</v>
      </c>
      <c r="E230" t="str">
        <f>'All B'!E234</f>
        <v>BOS</v>
      </c>
      <c r="F230" t="str">
        <f>'All B'!F234</f>
        <v>AL</v>
      </c>
      <c r="G230">
        <f>'All B'!H234</f>
        <v>685</v>
      </c>
      <c r="H230">
        <f>'All B'!J234</f>
        <v>100</v>
      </c>
      <c r="I230">
        <f>'All B'!K234</f>
        <v>210</v>
      </c>
      <c r="J230">
        <f>'All B'!L234</f>
        <v>154</v>
      </c>
      <c r="K230">
        <f>'All B'!M234</f>
        <v>44</v>
      </c>
      <c r="L230">
        <f>'All B'!N234</f>
        <v>7</v>
      </c>
      <c r="M230">
        <f>'All B'!Q234</f>
        <v>3</v>
      </c>
      <c r="N230">
        <f>'All B'!S234</f>
        <v>92</v>
      </c>
      <c r="O230">
        <f>'All B'!Y234</f>
        <v>150</v>
      </c>
      <c r="P230">
        <f>'All B'!AF234</f>
        <v>7.8</v>
      </c>
      <c r="Q230">
        <f>'All B'!AH234</f>
        <v>5.7</v>
      </c>
      <c r="R230">
        <f>'All B'!AI234</f>
        <v>7.1</v>
      </c>
      <c r="S230">
        <f>'All B'!AJ234</f>
        <v>1</v>
      </c>
      <c r="T230">
        <f>'All B'!AK234</f>
        <v>46</v>
      </c>
      <c r="U230">
        <f>'All B'!AN234</f>
        <v>0</v>
      </c>
      <c r="V230">
        <f>'Coef Batter'!$A$2</f>
        <v>-47.217614202620098</v>
      </c>
      <c r="W230">
        <f>G230*'Coef Batter'!B$2</f>
        <v>12.469950188705946</v>
      </c>
      <c r="X230">
        <f>H230*'Coef Batter'!C$2</f>
        <v>3.4807958837036601</v>
      </c>
      <c r="Y230">
        <f>I230*'Coef Batter'!D$2</f>
        <v>20.264772355250031</v>
      </c>
      <c r="Z230">
        <f>J230*'Coef Batter'!E$2</f>
        <v>-9.1722776894176725</v>
      </c>
      <c r="AA230">
        <f>K230*'Coef Batter'!F$2</f>
        <v>-4.0353156327775279</v>
      </c>
      <c r="AB230">
        <f>L230*'Coef Batter'!G$2</f>
        <v>-0.94232192630497602</v>
      </c>
      <c r="AC230">
        <f>M230*'Coef Batter'!H$2</f>
        <v>0.1201081362864207</v>
      </c>
      <c r="AD230">
        <f>N230*'Coef Batter'!I$2</f>
        <v>-3.9871061265325429</v>
      </c>
      <c r="AE230">
        <f>O230*'Coef Batter'!J$2</f>
        <v>27.868893520999201</v>
      </c>
      <c r="AF230">
        <f>P230*'Coef Batter'!K$2</f>
        <v>-14.58884424935769</v>
      </c>
      <c r="AG230">
        <f>Q230*'Coef Batter'!L$2</f>
        <v>12.474180564915558</v>
      </c>
      <c r="AH230">
        <f>R230*'Coef Batter'!M$2</f>
        <v>10.417519673869956</v>
      </c>
      <c r="AI230">
        <f>S230*'Coef Batter'!N$2</f>
        <v>-0.11062268740093099</v>
      </c>
      <c r="AJ230">
        <f>T230*'Coef Batter'!O$2</f>
        <v>-10.056926512456123</v>
      </c>
      <c r="AK230">
        <f>U230*'Coef Batter'!P$2</f>
        <v>0</v>
      </c>
      <c r="AL230">
        <f t="shared" si="6"/>
        <v>-3.0148087031367892</v>
      </c>
      <c r="AM230">
        <f t="shared" si="7"/>
        <v>4.6761331362326394E-2</v>
      </c>
      <c r="AN230" s="2"/>
    </row>
    <row r="231" spans="1:40" x14ac:dyDescent="0.45">
      <c r="A231">
        <f>'All B'!A235</f>
        <v>230</v>
      </c>
      <c r="B231" t="str">
        <f>'All B'!B235</f>
        <v>Matt Chapman</v>
      </c>
      <c r="C231">
        <f>'All B'!C235</f>
        <v>2019</v>
      </c>
      <c r="D231">
        <f>'All B'!D235</f>
        <v>26</v>
      </c>
      <c r="E231" t="str">
        <f>'All B'!E235</f>
        <v>OAK</v>
      </c>
      <c r="F231" t="str">
        <f>'All B'!F235</f>
        <v>AL</v>
      </c>
      <c r="G231">
        <f>'All B'!H235</f>
        <v>670</v>
      </c>
      <c r="H231">
        <f>'All B'!J235</f>
        <v>102</v>
      </c>
      <c r="I231">
        <f>'All B'!K235</f>
        <v>145</v>
      </c>
      <c r="J231">
        <f>'All B'!L235</f>
        <v>70</v>
      </c>
      <c r="K231">
        <f>'All B'!M235</f>
        <v>36</v>
      </c>
      <c r="L231">
        <f>'All B'!N235</f>
        <v>3</v>
      </c>
      <c r="M231">
        <f>'All B'!Q235</f>
        <v>1</v>
      </c>
      <c r="N231">
        <f>'All B'!S235</f>
        <v>73</v>
      </c>
      <c r="O231">
        <f>'All B'!Y235</f>
        <v>127</v>
      </c>
      <c r="P231">
        <f>'All B'!AF235</f>
        <v>7.8</v>
      </c>
      <c r="Q231">
        <f>'All B'!AH235</f>
        <v>5.5</v>
      </c>
      <c r="R231">
        <f>'All B'!AI235</f>
        <v>4.9000000000000004</v>
      </c>
      <c r="S231">
        <f>'All B'!AJ235</f>
        <v>3.3</v>
      </c>
      <c r="T231">
        <f>'All B'!AK235</f>
        <v>25</v>
      </c>
      <c r="U231">
        <f>'All B'!AN235</f>
        <v>-1</v>
      </c>
      <c r="V231">
        <f>'Coef Batter'!$A$2</f>
        <v>-47.217614202620098</v>
      </c>
      <c r="W231">
        <f>G231*'Coef Batter'!B$2</f>
        <v>12.196885586033552</v>
      </c>
      <c r="X231">
        <f>H231*'Coef Batter'!C$2</f>
        <v>3.550411801377733</v>
      </c>
      <c r="Y231">
        <f>I231*'Coef Batter'!D$2</f>
        <v>13.992342816720258</v>
      </c>
      <c r="Z231">
        <f>J231*'Coef Batter'!E$2</f>
        <v>-4.1692171315534878</v>
      </c>
      <c r="AA231">
        <f>K231*'Coef Batter'!F$2</f>
        <v>-3.3016218813634319</v>
      </c>
      <c r="AB231">
        <f>L231*'Coef Batter'!G$2</f>
        <v>-0.40385225413070402</v>
      </c>
      <c r="AC231">
        <f>M231*'Coef Batter'!H$2</f>
        <v>4.0036045428806899E-2</v>
      </c>
      <c r="AD231">
        <f>N231*'Coef Batter'!I$2</f>
        <v>-3.1636820351834309</v>
      </c>
      <c r="AE231">
        <f>O231*'Coef Batter'!J$2</f>
        <v>23.595663181112656</v>
      </c>
      <c r="AF231">
        <f>P231*'Coef Batter'!K$2</f>
        <v>-14.58884424935769</v>
      </c>
      <c r="AG231">
        <f>Q231*'Coef Batter'!L$2</f>
        <v>12.036490018778171</v>
      </c>
      <c r="AH231">
        <f>R231*'Coef Batter'!M$2</f>
        <v>7.1895558312623642</v>
      </c>
      <c r="AI231">
        <f>S231*'Coef Batter'!N$2</f>
        <v>-0.36505486842307228</v>
      </c>
      <c r="AJ231">
        <f>T231*'Coef Batter'!O$2</f>
        <v>-5.4657209306826751</v>
      </c>
      <c r="AK231">
        <f>U231*'Coef Batter'!P$2</f>
        <v>0.134578089474926</v>
      </c>
      <c r="AL231">
        <f t="shared" si="6"/>
        <v>-5.9396441831261182</v>
      </c>
      <c r="AM231">
        <f t="shared" si="7"/>
        <v>2.6260520316086452E-3</v>
      </c>
      <c r="AN231" s="2"/>
    </row>
    <row r="232" spans="1:40" x14ac:dyDescent="0.45">
      <c r="A232">
        <f>'All B'!A236</f>
        <v>231</v>
      </c>
      <c r="B232" t="str">
        <f>'All B'!B236</f>
        <v>Reggie Jackson</v>
      </c>
      <c r="C232">
        <f>'All B'!C236</f>
        <v>1973</v>
      </c>
      <c r="D232">
        <f>'All B'!D236</f>
        <v>27</v>
      </c>
      <c r="E232" t="str">
        <f>'All B'!E236</f>
        <v>OAK</v>
      </c>
      <c r="F232" t="str">
        <f>'All B'!F236</f>
        <v>AL</v>
      </c>
      <c r="G232">
        <f>'All B'!H236</f>
        <v>629</v>
      </c>
      <c r="H232">
        <f>'All B'!J236</f>
        <v>99</v>
      </c>
      <c r="I232">
        <f>'All B'!K236</f>
        <v>158</v>
      </c>
      <c r="J232">
        <f>'All B'!L236</f>
        <v>96</v>
      </c>
      <c r="K232">
        <f>'All B'!M236</f>
        <v>28</v>
      </c>
      <c r="L232">
        <f>'All B'!N236</f>
        <v>2</v>
      </c>
      <c r="M232">
        <f>'All B'!Q236</f>
        <v>22</v>
      </c>
      <c r="N232">
        <f>'All B'!S236</f>
        <v>76</v>
      </c>
      <c r="O232">
        <f>'All B'!Y236</f>
        <v>161</v>
      </c>
      <c r="P232">
        <f>'All B'!AF236</f>
        <v>7.8</v>
      </c>
      <c r="Q232">
        <f>'All B'!AH236</f>
        <v>5.6</v>
      </c>
      <c r="R232">
        <f>'All B'!AI236</f>
        <v>6.6</v>
      </c>
      <c r="S232">
        <f>'All B'!AJ236</f>
        <v>0.7</v>
      </c>
      <c r="T232">
        <f>'All B'!AK236</f>
        <v>45</v>
      </c>
      <c r="U232">
        <f>'All B'!AN236</f>
        <v>2</v>
      </c>
      <c r="V232">
        <f>'Coef Batter'!$A$2</f>
        <v>-47.217614202620098</v>
      </c>
      <c r="W232">
        <f>G232*'Coef Batter'!B$2</f>
        <v>11.450509005395679</v>
      </c>
      <c r="X232">
        <f>H232*'Coef Batter'!C$2</f>
        <v>3.4459879248666234</v>
      </c>
      <c r="Y232">
        <f>I232*'Coef Batter'!D$2</f>
        <v>15.246828724426214</v>
      </c>
      <c r="Z232">
        <f>J232*'Coef Batter'!E$2</f>
        <v>-5.7177834947019264</v>
      </c>
      <c r="AA232">
        <f>K232*'Coef Batter'!F$2</f>
        <v>-2.5679281299493359</v>
      </c>
      <c r="AB232">
        <f>L232*'Coef Batter'!G$2</f>
        <v>-0.269234836087136</v>
      </c>
      <c r="AC232">
        <f>M232*'Coef Batter'!H$2</f>
        <v>0.88079299943375178</v>
      </c>
      <c r="AD232">
        <f>N232*'Coef Batter'!I$2</f>
        <v>-3.2936963653964484</v>
      </c>
      <c r="AE232">
        <f>O232*'Coef Batter'!J$2</f>
        <v>29.912612379205807</v>
      </c>
      <c r="AF232">
        <f>P232*'Coef Batter'!K$2</f>
        <v>-14.58884424935769</v>
      </c>
      <c r="AG232">
        <f>Q232*'Coef Batter'!L$2</f>
        <v>12.255335291846864</v>
      </c>
      <c r="AH232">
        <f>R232*'Coef Batter'!M$2</f>
        <v>9.6838915278227748</v>
      </c>
      <c r="AI232">
        <f>S232*'Coef Batter'!N$2</f>
        <v>-7.7435881180651686E-2</v>
      </c>
      <c r="AJ232">
        <f>T232*'Coef Batter'!O$2</f>
        <v>-9.8382976752288158</v>
      </c>
      <c r="AK232">
        <f>U232*'Coef Batter'!P$2</f>
        <v>-0.269156178949852</v>
      </c>
      <c r="AL232">
        <f t="shared" si="6"/>
        <v>-0.96403316047424159</v>
      </c>
      <c r="AM232">
        <f t="shared" si="7"/>
        <v>0.27607141605851215</v>
      </c>
      <c r="AN232" s="2"/>
    </row>
    <row r="233" spans="1:40" x14ac:dyDescent="0.45">
      <c r="A233">
        <f>'All B'!A237</f>
        <v>232</v>
      </c>
      <c r="B233" t="str">
        <f>'All B'!B237</f>
        <v>Willie Mays</v>
      </c>
      <c r="C233">
        <f>'All B'!C237</f>
        <v>1959</v>
      </c>
      <c r="D233">
        <f>'All B'!D237</f>
        <v>28</v>
      </c>
      <c r="E233" t="str">
        <f>'All B'!E237</f>
        <v>SFG</v>
      </c>
      <c r="F233" t="str">
        <f>'All B'!F237</f>
        <v>NL</v>
      </c>
      <c r="G233">
        <f>'All B'!H237</f>
        <v>649</v>
      </c>
      <c r="H233">
        <f>'All B'!J237</f>
        <v>125</v>
      </c>
      <c r="I233">
        <f>'All B'!K237</f>
        <v>180</v>
      </c>
      <c r="J233">
        <f>'All B'!L237</f>
        <v>98</v>
      </c>
      <c r="K233">
        <f>'All B'!M237</f>
        <v>43</v>
      </c>
      <c r="L233">
        <f>'All B'!N237</f>
        <v>5</v>
      </c>
      <c r="M233">
        <f>'All B'!Q237</f>
        <v>27</v>
      </c>
      <c r="N233">
        <f>'All B'!S237</f>
        <v>65</v>
      </c>
      <c r="O233">
        <f>'All B'!Y237</f>
        <v>156</v>
      </c>
      <c r="P233">
        <f>'All B'!AF237</f>
        <v>7.8</v>
      </c>
      <c r="Q233">
        <f>'All B'!AH237</f>
        <v>5.3</v>
      </c>
      <c r="R233">
        <f>'All B'!AI237</f>
        <v>7.4</v>
      </c>
      <c r="S233">
        <f>'All B'!AJ237</f>
        <v>0.4</v>
      </c>
      <c r="T233">
        <f>'All B'!AK237</f>
        <v>41</v>
      </c>
      <c r="U233">
        <f>'All B'!AN237</f>
        <v>7</v>
      </c>
      <c r="V233">
        <f>'Coef Batter'!$A$2</f>
        <v>-47.217614202620098</v>
      </c>
      <c r="W233">
        <f>G233*'Coef Batter'!B$2</f>
        <v>11.814595142292204</v>
      </c>
      <c r="X233">
        <f>H233*'Coef Batter'!C$2</f>
        <v>4.3509948546295751</v>
      </c>
      <c r="Y233">
        <f>I233*'Coef Batter'!D$2</f>
        <v>17.369804875928597</v>
      </c>
      <c r="Z233">
        <f>J233*'Coef Batter'!E$2</f>
        <v>-5.8369039841748833</v>
      </c>
      <c r="AA233">
        <f>K233*'Coef Batter'!F$2</f>
        <v>-3.9436039138507661</v>
      </c>
      <c r="AB233">
        <f>L233*'Coef Batter'!G$2</f>
        <v>-0.67308709021783997</v>
      </c>
      <c r="AC233">
        <f>M233*'Coef Batter'!H$2</f>
        <v>1.0809732265777863</v>
      </c>
      <c r="AD233">
        <f>N233*'Coef Batter'!I$2</f>
        <v>-2.8169771546153837</v>
      </c>
      <c r="AE233">
        <f>O233*'Coef Batter'!J$2</f>
        <v>28.983649261839169</v>
      </c>
      <c r="AF233">
        <f>P233*'Coef Batter'!K$2</f>
        <v>-14.58884424935769</v>
      </c>
      <c r="AG233">
        <f>Q233*'Coef Batter'!L$2</f>
        <v>11.598799472640783</v>
      </c>
      <c r="AH233">
        <f>R233*'Coef Batter'!M$2</f>
        <v>10.857696561498264</v>
      </c>
      <c r="AI233">
        <f>S233*'Coef Batter'!N$2</f>
        <v>-4.4249074960372399E-2</v>
      </c>
      <c r="AJ233">
        <f>T233*'Coef Batter'!O$2</f>
        <v>-8.9637823263195866</v>
      </c>
      <c r="AK233">
        <f>U233*'Coef Batter'!P$2</f>
        <v>-0.94204662632448199</v>
      </c>
      <c r="AL233">
        <f t="shared" si="6"/>
        <v>1.0294047729652767</v>
      </c>
      <c r="AM233">
        <f t="shared" si="7"/>
        <v>0.73680048238526197</v>
      </c>
      <c r="AN233" s="2"/>
    </row>
    <row r="234" spans="1:40" x14ac:dyDescent="0.45">
      <c r="A234">
        <f>'All B'!A238</f>
        <v>233</v>
      </c>
      <c r="B234" t="str">
        <f>'All B'!B238</f>
        <v>Bobby Bonds</v>
      </c>
      <c r="C234">
        <f>'All B'!C238</f>
        <v>1973</v>
      </c>
      <c r="D234">
        <f>'All B'!D238</f>
        <v>27</v>
      </c>
      <c r="E234" t="str">
        <f>'All B'!E238</f>
        <v>SFG</v>
      </c>
      <c r="F234" t="str">
        <f>'All B'!F238</f>
        <v>NL</v>
      </c>
      <c r="G234">
        <f>'All B'!H238</f>
        <v>738</v>
      </c>
      <c r="H234">
        <f>'All B'!J238</f>
        <v>131</v>
      </c>
      <c r="I234">
        <f>'All B'!K238</f>
        <v>182</v>
      </c>
      <c r="J234">
        <f>'All B'!L238</f>
        <v>105</v>
      </c>
      <c r="K234">
        <f>'All B'!M238</f>
        <v>34</v>
      </c>
      <c r="L234">
        <f>'All B'!N238</f>
        <v>4</v>
      </c>
      <c r="M234">
        <f>'All B'!Q238</f>
        <v>43</v>
      </c>
      <c r="N234">
        <f>'All B'!S238</f>
        <v>87</v>
      </c>
      <c r="O234">
        <f>'All B'!Y238</f>
        <v>143</v>
      </c>
      <c r="P234">
        <f>'All B'!AF238</f>
        <v>7.8</v>
      </c>
      <c r="Q234">
        <f>'All B'!AH238</f>
        <v>5.6</v>
      </c>
      <c r="R234">
        <f>'All B'!AI238</f>
        <v>6.2</v>
      </c>
      <c r="S234">
        <f>'All B'!AJ238</f>
        <v>0.9</v>
      </c>
      <c r="T234">
        <f>'All B'!AK238</f>
        <v>40</v>
      </c>
      <c r="U234">
        <f>'All B'!AN238</f>
        <v>5</v>
      </c>
      <c r="V234">
        <f>'Coef Batter'!$A$2</f>
        <v>-47.217614202620098</v>
      </c>
      <c r="W234">
        <f>G234*'Coef Batter'!B$2</f>
        <v>13.434778451481735</v>
      </c>
      <c r="X234">
        <f>H234*'Coef Batter'!C$2</f>
        <v>4.5598426076517944</v>
      </c>
      <c r="Y234">
        <f>I234*'Coef Batter'!D$2</f>
        <v>17.56280270788336</v>
      </c>
      <c r="Z234">
        <f>J234*'Coef Batter'!E$2</f>
        <v>-6.2538256973302317</v>
      </c>
      <c r="AA234">
        <f>K234*'Coef Batter'!F$2</f>
        <v>-3.1181984435099079</v>
      </c>
      <c r="AB234">
        <f>L234*'Coef Batter'!G$2</f>
        <v>-0.538469672174272</v>
      </c>
      <c r="AC234">
        <f>M234*'Coef Batter'!H$2</f>
        <v>1.7215499534386967</v>
      </c>
      <c r="AD234">
        <f>N234*'Coef Batter'!I$2</f>
        <v>-3.7704155761775136</v>
      </c>
      <c r="AE234">
        <f>O234*'Coef Batter'!J$2</f>
        <v>26.568345156685904</v>
      </c>
      <c r="AF234">
        <f>P234*'Coef Batter'!K$2</f>
        <v>-14.58884424935769</v>
      </c>
      <c r="AG234">
        <f>Q234*'Coef Batter'!L$2</f>
        <v>12.255335291846864</v>
      </c>
      <c r="AH234">
        <f>R234*'Coef Batter'!M$2</f>
        <v>9.0969890109850322</v>
      </c>
      <c r="AI234">
        <f>S234*'Coef Batter'!N$2</f>
        <v>-9.9560418660837896E-2</v>
      </c>
      <c r="AJ234">
        <f>T234*'Coef Batter'!O$2</f>
        <v>-8.7451534890922797</v>
      </c>
      <c r="AK234">
        <f>U234*'Coef Batter'!P$2</f>
        <v>-0.67289044737463</v>
      </c>
      <c r="AL234">
        <f t="shared" si="6"/>
        <v>0.1946709836759255</v>
      </c>
      <c r="AM234">
        <f t="shared" si="7"/>
        <v>0.54851463019905278</v>
      </c>
      <c r="AN234" s="2"/>
    </row>
    <row r="235" spans="1:40" x14ac:dyDescent="0.45">
      <c r="A235">
        <f>'All B'!A239</f>
        <v>234</v>
      </c>
      <c r="B235" t="str">
        <f>'All B'!B239</f>
        <v>Jason Giambi</v>
      </c>
      <c r="C235">
        <f>'All B'!C239</f>
        <v>2000</v>
      </c>
      <c r="D235">
        <f>'All B'!D239</f>
        <v>29</v>
      </c>
      <c r="E235" t="str">
        <f>'All B'!E239</f>
        <v>OAK</v>
      </c>
      <c r="F235" t="str">
        <f>'All B'!F239</f>
        <v>AL</v>
      </c>
      <c r="G235">
        <f>'All B'!H239</f>
        <v>664</v>
      </c>
      <c r="H235">
        <f>'All B'!J239</f>
        <v>108</v>
      </c>
      <c r="I235">
        <f>'All B'!K239</f>
        <v>170</v>
      </c>
      <c r="J235">
        <f>'All B'!L239</f>
        <v>97</v>
      </c>
      <c r="K235">
        <f>'All B'!M239</f>
        <v>29</v>
      </c>
      <c r="L235">
        <f>'All B'!N239</f>
        <v>1</v>
      </c>
      <c r="M235">
        <f>'All B'!Q239</f>
        <v>2</v>
      </c>
      <c r="N235">
        <f>'All B'!S239</f>
        <v>137</v>
      </c>
      <c r="O235">
        <f>'All B'!Y239</f>
        <v>187</v>
      </c>
      <c r="P235">
        <f>'All B'!AF239</f>
        <v>7.8</v>
      </c>
      <c r="Q235">
        <f>'All B'!AH239</f>
        <v>5.5</v>
      </c>
      <c r="R235">
        <f>'All B'!AI239</f>
        <v>8.1999999999999993</v>
      </c>
      <c r="S235">
        <f>'All B'!AJ239</f>
        <v>-1.2</v>
      </c>
      <c r="T235">
        <f>'All B'!AK239</f>
        <v>75</v>
      </c>
      <c r="U235">
        <f>'All B'!AN239</f>
        <v>-1</v>
      </c>
      <c r="V235">
        <f>'Coef Batter'!$A$2</f>
        <v>-47.217614202620098</v>
      </c>
      <c r="W235">
        <f>G235*'Coef Batter'!B$2</f>
        <v>12.087659744964595</v>
      </c>
      <c r="X235">
        <f>H235*'Coef Batter'!C$2</f>
        <v>3.7592595543999527</v>
      </c>
      <c r="Y235">
        <f>I235*'Coef Batter'!D$2</f>
        <v>16.404815716154786</v>
      </c>
      <c r="Z235">
        <f>J235*'Coef Batter'!E$2</f>
        <v>-5.7773437394384048</v>
      </c>
      <c r="AA235">
        <f>K235*'Coef Batter'!F$2</f>
        <v>-2.6596398488760977</v>
      </c>
      <c r="AB235">
        <f>L235*'Coef Batter'!G$2</f>
        <v>-0.134617418043568</v>
      </c>
      <c r="AC235">
        <f>M235*'Coef Batter'!H$2</f>
        <v>8.0072090857613798E-2</v>
      </c>
      <c r="AD235">
        <f>N235*'Coef Batter'!I$2</f>
        <v>-5.9373210797278082</v>
      </c>
      <c r="AE235">
        <f>O235*'Coef Batter'!J$2</f>
        <v>34.74322058951234</v>
      </c>
      <c r="AF235">
        <f>P235*'Coef Batter'!K$2</f>
        <v>-14.58884424935769</v>
      </c>
      <c r="AG235">
        <f>Q235*'Coef Batter'!L$2</f>
        <v>12.036490018778171</v>
      </c>
      <c r="AH235">
        <f>R235*'Coef Batter'!M$2</f>
        <v>12.031501595173751</v>
      </c>
      <c r="AI235">
        <f>S235*'Coef Batter'!N$2</f>
        <v>0.13274722488111718</v>
      </c>
      <c r="AJ235">
        <f>T235*'Coef Batter'!O$2</f>
        <v>-16.397162792048025</v>
      </c>
      <c r="AK235">
        <f>U235*'Coef Batter'!P$2</f>
        <v>0.134578089474926</v>
      </c>
      <c r="AL235">
        <f t="shared" si="6"/>
        <v>-1.3021987059144373</v>
      </c>
      <c r="AM235">
        <f t="shared" si="7"/>
        <v>0.21379521091239101</v>
      </c>
      <c r="AN235" s="2"/>
    </row>
    <row r="236" spans="1:40" x14ac:dyDescent="0.45">
      <c r="A236">
        <f>'All B'!A240</f>
        <v>235</v>
      </c>
      <c r="B236" t="str">
        <f>'All B'!B240</f>
        <v>Todd Helton</v>
      </c>
      <c r="C236">
        <f>'All B'!C240</f>
        <v>2001</v>
      </c>
      <c r="D236">
        <f>'All B'!D240</f>
        <v>27</v>
      </c>
      <c r="E236" t="str">
        <f>'All B'!E240</f>
        <v>COL</v>
      </c>
      <c r="F236" t="str">
        <f>'All B'!F240</f>
        <v>NL</v>
      </c>
      <c r="G236">
        <f>'All B'!H240</f>
        <v>697</v>
      </c>
      <c r="H236">
        <f>'All B'!J240</f>
        <v>132</v>
      </c>
      <c r="I236">
        <f>'All B'!K240</f>
        <v>197</v>
      </c>
      <c r="J236">
        <f>'All B'!L240</f>
        <v>92</v>
      </c>
      <c r="K236">
        <f>'All B'!M240</f>
        <v>54</v>
      </c>
      <c r="L236">
        <f>'All B'!N240</f>
        <v>2</v>
      </c>
      <c r="M236">
        <f>'All B'!Q240</f>
        <v>7</v>
      </c>
      <c r="N236">
        <f>'All B'!S240</f>
        <v>98</v>
      </c>
      <c r="O236">
        <f>'All B'!Y240</f>
        <v>160</v>
      </c>
      <c r="P236">
        <f>'All B'!AF240</f>
        <v>7.8</v>
      </c>
      <c r="Q236">
        <f>'All B'!AH240</f>
        <v>5.7</v>
      </c>
      <c r="R236">
        <f>'All B'!AI240</f>
        <v>7.1</v>
      </c>
      <c r="S236">
        <f>'All B'!AJ240</f>
        <v>-0.2</v>
      </c>
      <c r="T236">
        <f>'All B'!AK240</f>
        <v>59</v>
      </c>
      <c r="U236">
        <f>'All B'!AN240</f>
        <v>2</v>
      </c>
      <c r="V236">
        <f>'Coef Batter'!$A$2</f>
        <v>-47.217614202620098</v>
      </c>
      <c r="W236">
        <f>G236*'Coef Batter'!B$2</f>
        <v>12.68840187084386</v>
      </c>
      <c r="X236">
        <f>H236*'Coef Batter'!C$2</f>
        <v>4.5946505664888315</v>
      </c>
      <c r="Y236">
        <f>I236*'Coef Batter'!D$2</f>
        <v>19.010286447544075</v>
      </c>
      <c r="Z236">
        <f>J236*'Coef Batter'!E$2</f>
        <v>-5.4795425157560125</v>
      </c>
      <c r="AA236">
        <f>K236*'Coef Batter'!F$2</f>
        <v>-4.9524328220451483</v>
      </c>
      <c r="AB236">
        <f>L236*'Coef Batter'!G$2</f>
        <v>-0.269234836087136</v>
      </c>
      <c r="AC236">
        <f>M236*'Coef Batter'!H$2</f>
        <v>0.28025231800164829</v>
      </c>
      <c r="AD236">
        <f>N236*'Coef Batter'!I$2</f>
        <v>-4.2471347869585783</v>
      </c>
      <c r="AE236">
        <f>O236*'Coef Batter'!J$2</f>
        <v>29.726819755732482</v>
      </c>
      <c r="AF236">
        <f>P236*'Coef Batter'!K$2</f>
        <v>-14.58884424935769</v>
      </c>
      <c r="AG236">
        <f>Q236*'Coef Batter'!L$2</f>
        <v>12.474180564915558</v>
      </c>
      <c r="AH236">
        <f>R236*'Coef Batter'!M$2</f>
        <v>10.417519673869956</v>
      </c>
      <c r="AI236">
        <f>S236*'Coef Batter'!N$2</f>
        <v>2.21245374801862E-2</v>
      </c>
      <c r="AJ236">
        <f>T236*'Coef Batter'!O$2</f>
        <v>-12.899101396411114</v>
      </c>
      <c r="AK236">
        <f>U236*'Coef Batter'!P$2</f>
        <v>-0.269156178949852</v>
      </c>
      <c r="AL236">
        <f t="shared" si="6"/>
        <v>-0.70882525330903423</v>
      </c>
      <c r="AM236">
        <f t="shared" si="7"/>
        <v>0.32985846820867021</v>
      </c>
      <c r="AN236" s="2"/>
    </row>
    <row r="237" spans="1:40" x14ac:dyDescent="0.45">
      <c r="A237">
        <f>'All B'!A241</f>
        <v>236</v>
      </c>
      <c r="B237" t="str">
        <f>'All B'!B241</f>
        <v>John Olerud</v>
      </c>
      <c r="C237">
        <f>'All B'!C241</f>
        <v>1993</v>
      </c>
      <c r="D237">
        <f>'All B'!D241</f>
        <v>24</v>
      </c>
      <c r="E237" t="str">
        <f>'All B'!E241</f>
        <v>TOR</v>
      </c>
      <c r="F237" t="str">
        <f>'All B'!F241</f>
        <v>AL</v>
      </c>
      <c r="G237">
        <f>'All B'!H241</f>
        <v>679</v>
      </c>
      <c r="H237">
        <f>'All B'!J241</f>
        <v>109</v>
      </c>
      <c r="I237">
        <f>'All B'!K241</f>
        <v>200</v>
      </c>
      <c r="J237">
        <f>'All B'!L241</f>
        <v>120</v>
      </c>
      <c r="K237">
        <f>'All B'!M241</f>
        <v>54</v>
      </c>
      <c r="L237">
        <f>'All B'!N241</f>
        <v>2</v>
      </c>
      <c r="M237">
        <f>'All B'!Q241</f>
        <v>0</v>
      </c>
      <c r="N237">
        <f>'All B'!S241</f>
        <v>114</v>
      </c>
      <c r="O237">
        <f>'All B'!Y241</f>
        <v>186</v>
      </c>
      <c r="P237">
        <f>'All B'!AF241</f>
        <v>7.8</v>
      </c>
      <c r="Q237">
        <f>'All B'!AH241</f>
        <v>5.3</v>
      </c>
      <c r="R237">
        <f>'All B'!AI241</f>
        <v>7.5</v>
      </c>
      <c r="S237">
        <f>'All B'!AJ241</f>
        <v>-0.6</v>
      </c>
      <c r="T237">
        <f>'All B'!AK241</f>
        <v>64</v>
      </c>
      <c r="U237">
        <f>'All B'!AN241</f>
        <v>-4</v>
      </c>
      <c r="V237">
        <f>'Coef Batter'!$A$2</f>
        <v>-47.217614202620098</v>
      </c>
      <c r="W237">
        <f>G237*'Coef Batter'!B$2</f>
        <v>12.360724347636989</v>
      </c>
      <c r="X237">
        <f>H237*'Coef Batter'!C$2</f>
        <v>3.7940675132369894</v>
      </c>
      <c r="Y237">
        <f>I237*'Coef Batter'!D$2</f>
        <v>19.29978319547622</v>
      </c>
      <c r="Z237">
        <f>J237*'Coef Batter'!E$2</f>
        <v>-7.147229368377408</v>
      </c>
      <c r="AA237">
        <f>K237*'Coef Batter'!F$2</f>
        <v>-4.9524328220451483</v>
      </c>
      <c r="AB237">
        <f>L237*'Coef Batter'!G$2</f>
        <v>-0.269234836087136</v>
      </c>
      <c r="AC237">
        <f>M237*'Coef Batter'!H$2</f>
        <v>0</v>
      </c>
      <c r="AD237">
        <f>N237*'Coef Batter'!I$2</f>
        <v>-4.9405445480946728</v>
      </c>
      <c r="AE237">
        <f>O237*'Coef Batter'!J$2</f>
        <v>34.557427966039008</v>
      </c>
      <c r="AF237">
        <f>P237*'Coef Batter'!K$2</f>
        <v>-14.58884424935769</v>
      </c>
      <c r="AG237">
        <f>Q237*'Coef Batter'!L$2</f>
        <v>11.598799472640783</v>
      </c>
      <c r="AH237">
        <f>R237*'Coef Batter'!M$2</f>
        <v>11.0044221907077</v>
      </c>
      <c r="AI237">
        <f>S237*'Coef Batter'!N$2</f>
        <v>6.6373612440558588E-2</v>
      </c>
      <c r="AJ237">
        <f>T237*'Coef Batter'!O$2</f>
        <v>-13.992245582547648</v>
      </c>
      <c r="AK237">
        <f>U237*'Coef Batter'!P$2</f>
        <v>0.538312357899704</v>
      </c>
      <c r="AL237">
        <f t="shared" si="6"/>
        <v>0.1117650469481557</v>
      </c>
      <c r="AM237">
        <f t="shared" si="7"/>
        <v>0.52791221250683851</v>
      </c>
      <c r="AN237" s="2"/>
    </row>
    <row r="238" spans="1:40" x14ac:dyDescent="0.45">
      <c r="A238">
        <f>'All B'!A242</f>
        <v>237</v>
      </c>
      <c r="B238" t="str">
        <f>'All B'!B242</f>
        <v>Kirby Puckett</v>
      </c>
      <c r="C238">
        <f>'All B'!C242</f>
        <v>1988</v>
      </c>
      <c r="D238">
        <f>'All B'!D242</f>
        <v>28</v>
      </c>
      <c r="E238" t="str">
        <f>'All B'!E242</f>
        <v>MIN</v>
      </c>
      <c r="F238" t="str">
        <f>'All B'!F242</f>
        <v>AL</v>
      </c>
      <c r="G238">
        <f>'All B'!H242</f>
        <v>691</v>
      </c>
      <c r="H238">
        <f>'All B'!J242</f>
        <v>109</v>
      </c>
      <c r="I238">
        <f>'All B'!K242</f>
        <v>234</v>
      </c>
      <c r="J238">
        <f>'All B'!L242</f>
        <v>163</v>
      </c>
      <c r="K238">
        <f>'All B'!M242</f>
        <v>42</v>
      </c>
      <c r="L238">
        <f>'All B'!N242</f>
        <v>5</v>
      </c>
      <c r="M238">
        <f>'All B'!Q242</f>
        <v>6</v>
      </c>
      <c r="N238">
        <f>'All B'!S242</f>
        <v>23</v>
      </c>
      <c r="O238">
        <f>'All B'!Y242</f>
        <v>153</v>
      </c>
      <c r="P238">
        <f>'All B'!AF242</f>
        <v>7.8</v>
      </c>
      <c r="Q238">
        <f>'All B'!AH242</f>
        <v>5.6</v>
      </c>
      <c r="R238">
        <f>'All B'!AI242</f>
        <v>7.1</v>
      </c>
      <c r="S238">
        <f>'All B'!AJ242</f>
        <v>1</v>
      </c>
      <c r="T238">
        <f>'All B'!AK242</f>
        <v>43</v>
      </c>
      <c r="U238">
        <f>'All B'!AN242</f>
        <v>2</v>
      </c>
      <c r="V238">
        <f>'Coef Batter'!$A$2</f>
        <v>-47.217614202620098</v>
      </c>
      <c r="W238">
        <f>G238*'Coef Batter'!B$2</f>
        <v>12.579176029774903</v>
      </c>
      <c r="X238">
        <f>H238*'Coef Batter'!C$2</f>
        <v>3.7940675132369894</v>
      </c>
      <c r="Y238">
        <f>I238*'Coef Batter'!D$2</f>
        <v>22.580746338707176</v>
      </c>
      <c r="Z238">
        <f>J238*'Coef Batter'!E$2</f>
        <v>-9.7083198920459779</v>
      </c>
      <c r="AA238">
        <f>K238*'Coef Batter'!F$2</f>
        <v>-3.8518921949240039</v>
      </c>
      <c r="AB238">
        <f>L238*'Coef Batter'!G$2</f>
        <v>-0.67308709021783997</v>
      </c>
      <c r="AC238">
        <f>M238*'Coef Batter'!H$2</f>
        <v>0.24021627257284139</v>
      </c>
      <c r="AD238">
        <f>N238*'Coef Batter'!I$2</f>
        <v>-0.99677653163313573</v>
      </c>
      <c r="AE238">
        <f>O238*'Coef Batter'!J$2</f>
        <v>28.426271391419185</v>
      </c>
      <c r="AF238">
        <f>P238*'Coef Batter'!K$2</f>
        <v>-14.58884424935769</v>
      </c>
      <c r="AG238">
        <f>Q238*'Coef Batter'!L$2</f>
        <v>12.255335291846864</v>
      </c>
      <c r="AH238">
        <f>R238*'Coef Batter'!M$2</f>
        <v>10.417519673869956</v>
      </c>
      <c r="AI238">
        <f>S238*'Coef Batter'!N$2</f>
        <v>-0.11062268740093099</v>
      </c>
      <c r="AJ238">
        <f>T238*'Coef Batter'!O$2</f>
        <v>-9.4010400007742003</v>
      </c>
      <c r="AK238">
        <f>U238*'Coef Batter'!P$2</f>
        <v>-0.269156178949852</v>
      </c>
      <c r="AL238">
        <f t="shared" si="6"/>
        <v>3.4759794835041804</v>
      </c>
      <c r="AM238">
        <f t="shared" si="7"/>
        <v>0.96999653090140625</v>
      </c>
      <c r="AN238" s="2"/>
    </row>
    <row r="239" spans="1:40" x14ac:dyDescent="0.45">
      <c r="A239">
        <f>'All B'!A243</f>
        <v>238</v>
      </c>
      <c r="B239" t="str">
        <f>'All B'!B243</f>
        <v>Nolan Arenado</v>
      </c>
      <c r="C239">
        <f>'All B'!C243</f>
        <v>2022</v>
      </c>
      <c r="D239">
        <f>'All B'!D243</f>
        <v>31</v>
      </c>
      <c r="E239" t="str">
        <f>'All B'!E243</f>
        <v>STL</v>
      </c>
      <c r="F239" t="str">
        <f>'All B'!F243</f>
        <v>NL</v>
      </c>
      <c r="G239">
        <f>'All B'!H243</f>
        <v>620</v>
      </c>
      <c r="H239">
        <f>'All B'!J243</f>
        <v>73</v>
      </c>
      <c r="I239">
        <f>'All B'!K243</f>
        <v>163</v>
      </c>
      <c r="J239">
        <f>'All B'!L243</f>
        <v>90</v>
      </c>
      <c r="K239">
        <f>'All B'!M243</f>
        <v>42</v>
      </c>
      <c r="L239">
        <f>'All B'!N243</f>
        <v>1</v>
      </c>
      <c r="M239">
        <f>'All B'!Q243</f>
        <v>5</v>
      </c>
      <c r="N239">
        <f>'All B'!S243</f>
        <v>52</v>
      </c>
      <c r="O239">
        <f>'All B'!Y243</f>
        <v>151</v>
      </c>
      <c r="P239">
        <f>'All B'!AF243</f>
        <v>7.7</v>
      </c>
      <c r="Q239">
        <f>'All B'!AH243</f>
        <v>5.7</v>
      </c>
      <c r="R239">
        <f>'All B'!AI243</f>
        <v>5.7</v>
      </c>
      <c r="S239">
        <f>'All B'!AJ243</f>
        <v>2.2999999999999998</v>
      </c>
      <c r="T239">
        <f>'All B'!AK243</f>
        <v>35</v>
      </c>
      <c r="U239">
        <f>'All B'!AN243</f>
        <v>-2</v>
      </c>
      <c r="V239">
        <f>'Coef Batter'!$A$2</f>
        <v>-47.217614202620098</v>
      </c>
      <c r="W239">
        <f>G239*'Coef Batter'!B$2</f>
        <v>11.286670243792242</v>
      </c>
      <c r="X239">
        <f>H239*'Coef Batter'!C$2</f>
        <v>2.5409809951036717</v>
      </c>
      <c r="Y239">
        <f>I239*'Coef Batter'!D$2</f>
        <v>15.72932330431312</v>
      </c>
      <c r="Z239">
        <f>J239*'Coef Batter'!E$2</f>
        <v>-5.3604220262830555</v>
      </c>
      <c r="AA239">
        <f>K239*'Coef Batter'!F$2</f>
        <v>-3.8518921949240039</v>
      </c>
      <c r="AB239">
        <f>L239*'Coef Batter'!G$2</f>
        <v>-0.134617418043568</v>
      </c>
      <c r="AC239">
        <f>M239*'Coef Batter'!H$2</f>
        <v>0.20018022714403449</v>
      </c>
      <c r="AD239">
        <f>N239*'Coef Batter'!I$2</f>
        <v>-2.253581723692307</v>
      </c>
      <c r="AE239">
        <f>O239*'Coef Batter'!J$2</f>
        <v>28.05468614447253</v>
      </c>
      <c r="AF239">
        <f>P239*'Coef Batter'!K$2</f>
        <v>-14.401807784622335</v>
      </c>
      <c r="AG239">
        <f>Q239*'Coef Batter'!L$2</f>
        <v>12.474180564915558</v>
      </c>
      <c r="AH239">
        <f>R239*'Coef Batter'!M$2</f>
        <v>8.3633608649378512</v>
      </c>
      <c r="AI239">
        <f>S239*'Coef Batter'!N$2</f>
        <v>-0.25443218102214127</v>
      </c>
      <c r="AJ239">
        <f>T239*'Coef Batter'!O$2</f>
        <v>-7.6520093029557446</v>
      </c>
      <c r="AK239">
        <f>U239*'Coef Batter'!P$2</f>
        <v>0.269156178949852</v>
      </c>
      <c r="AL239">
        <f t="shared" si="6"/>
        <v>-2.2078383105343882</v>
      </c>
      <c r="AM239">
        <f t="shared" si="7"/>
        <v>9.9048811207165743E-2</v>
      </c>
      <c r="AN239" s="2"/>
    </row>
    <row r="240" spans="1:40" x14ac:dyDescent="0.45">
      <c r="A240">
        <f>'All B'!A244</f>
        <v>239</v>
      </c>
      <c r="B240" t="str">
        <f>'All B'!B244</f>
        <v>Ryan Braun</v>
      </c>
      <c r="C240">
        <f>'All B'!C244</f>
        <v>2011</v>
      </c>
      <c r="D240">
        <f>'All B'!D244</f>
        <v>27</v>
      </c>
      <c r="E240" t="str">
        <f>'All B'!E244</f>
        <v>MIL</v>
      </c>
      <c r="F240" t="str">
        <f>'All B'!F244</f>
        <v>NL</v>
      </c>
      <c r="G240">
        <f>'All B'!H244</f>
        <v>629</v>
      </c>
      <c r="H240">
        <f>'All B'!J244</f>
        <v>109</v>
      </c>
      <c r="I240">
        <f>'All B'!K244</f>
        <v>187</v>
      </c>
      <c r="J240">
        <f>'All B'!L244</f>
        <v>110</v>
      </c>
      <c r="K240">
        <f>'All B'!M244</f>
        <v>38</v>
      </c>
      <c r="L240">
        <f>'All B'!N244</f>
        <v>6</v>
      </c>
      <c r="M240">
        <f>'All B'!Q244</f>
        <v>33</v>
      </c>
      <c r="N240">
        <f>'All B'!S244</f>
        <v>58</v>
      </c>
      <c r="O240">
        <f>'All B'!Y244</f>
        <v>166</v>
      </c>
      <c r="P240">
        <f>'All B'!AF244</f>
        <v>7.7</v>
      </c>
      <c r="Q240">
        <f>'All B'!AH244</f>
        <v>5.8</v>
      </c>
      <c r="R240">
        <f>'All B'!AI244</f>
        <v>7.5</v>
      </c>
      <c r="S240">
        <f>'All B'!AJ244</f>
        <v>-0.4</v>
      </c>
      <c r="T240">
        <f>'All B'!AK244</f>
        <v>53</v>
      </c>
      <c r="U240">
        <f>'All B'!AN244</f>
        <v>5</v>
      </c>
      <c r="V240">
        <f>'Coef Batter'!$A$2</f>
        <v>-47.217614202620098</v>
      </c>
      <c r="W240">
        <f>G240*'Coef Batter'!B$2</f>
        <v>11.450509005395679</v>
      </c>
      <c r="X240">
        <f>H240*'Coef Batter'!C$2</f>
        <v>3.7940675132369894</v>
      </c>
      <c r="Y240">
        <f>I240*'Coef Batter'!D$2</f>
        <v>18.045297287770264</v>
      </c>
      <c r="Z240">
        <f>J240*'Coef Batter'!E$2</f>
        <v>-6.5516269210126241</v>
      </c>
      <c r="AA240">
        <f>K240*'Coef Batter'!F$2</f>
        <v>-3.4850453192169559</v>
      </c>
      <c r="AB240">
        <f>L240*'Coef Batter'!G$2</f>
        <v>-0.80770450826140805</v>
      </c>
      <c r="AC240">
        <f>M240*'Coef Batter'!H$2</f>
        <v>1.3211894991506277</v>
      </c>
      <c r="AD240">
        <f>N240*'Coef Batter'!I$2</f>
        <v>-2.5136103841183424</v>
      </c>
      <c r="AE240">
        <f>O240*'Coef Batter'!J$2</f>
        <v>30.84157549657245</v>
      </c>
      <c r="AF240">
        <f>P240*'Coef Batter'!K$2</f>
        <v>-14.401807784622335</v>
      </c>
      <c r="AG240">
        <f>Q240*'Coef Batter'!L$2</f>
        <v>12.693025837984253</v>
      </c>
      <c r="AH240">
        <f>R240*'Coef Batter'!M$2</f>
        <v>11.0044221907077</v>
      </c>
      <c r="AI240">
        <f>S240*'Coef Batter'!N$2</f>
        <v>4.4249074960372399E-2</v>
      </c>
      <c r="AJ240">
        <f>T240*'Coef Batter'!O$2</f>
        <v>-11.587328373047271</v>
      </c>
      <c r="AK240">
        <f>U240*'Coef Batter'!P$2</f>
        <v>-0.67289044737463</v>
      </c>
      <c r="AL240">
        <f t="shared" si="6"/>
        <v>1.9567079655046755</v>
      </c>
      <c r="AM240">
        <f t="shared" si="7"/>
        <v>0.87617623694926594</v>
      </c>
      <c r="AN240" s="2"/>
    </row>
    <row r="241" spans="1:40" x14ac:dyDescent="0.45">
      <c r="A241">
        <f>'All B'!A245</f>
        <v>240</v>
      </c>
      <c r="B241" t="str">
        <f>'All B'!B245</f>
        <v>Ted Kluszewski</v>
      </c>
      <c r="C241">
        <f>'All B'!C245</f>
        <v>1954</v>
      </c>
      <c r="D241">
        <f>'All B'!D245</f>
        <v>29</v>
      </c>
      <c r="E241" t="str">
        <f>'All B'!E245</f>
        <v>CIN</v>
      </c>
      <c r="F241" t="str">
        <f>'All B'!F245</f>
        <v>NL</v>
      </c>
      <c r="G241">
        <f>'All B'!H245</f>
        <v>659</v>
      </c>
      <c r="H241">
        <f>'All B'!J245</f>
        <v>104</v>
      </c>
      <c r="I241">
        <f>'All B'!K245</f>
        <v>187</v>
      </c>
      <c r="J241">
        <f>'All B'!L245</f>
        <v>107</v>
      </c>
      <c r="K241">
        <f>'All B'!M245</f>
        <v>28</v>
      </c>
      <c r="L241">
        <f>'All B'!N245</f>
        <v>3</v>
      </c>
      <c r="M241">
        <f>'All B'!Q245</f>
        <v>0</v>
      </c>
      <c r="N241">
        <f>'All B'!S245</f>
        <v>78</v>
      </c>
      <c r="O241">
        <f>'All B'!Y245</f>
        <v>167</v>
      </c>
      <c r="P241">
        <f>'All B'!AF245</f>
        <v>7.7</v>
      </c>
      <c r="Q241">
        <f>'All B'!AH245</f>
        <v>5.4</v>
      </c>
      <c r="R241">
        <f>'All B'!AI245</f>
        <v>7.3</v>
      </c>
      <c r="S241">
        <f>'All B'!AJ245</f>
        <v>-0.2</v>
      </c>
      <c r="T241">
        <f>'All B'!AK245</f>
        <v>57</v>
      </c>
      <c r="U241">
        <f>'All B'!AN245</f>
        <v>-1</v>
      </c>
      <c r="V241">
        <f>'Coef Batter'!$A$2</f>
        <v>-47.217614202620098</v>
      </c>
      <c r="W241">
        <f>G241*'Coef Batter'!B$2</f>
        <v>11.996638210740464</v>
      </c>
      <c r="X241">
        <f>H241*'Coef Batter'!C$2</f>
        <v>3.6200277190518064</v>
      </c>
      <c r="Y241">
        <f>I241*'Coef Batter'!D$2</f>
        <v>18.045297287770264</v>
      </c>
      <c r="Z241">
        <f>J241*'Coef Batter'!E$2</f>
        <v>-6.3729461868031887</v>
      </c>
      <c r="AA241">
        <f>K241*'Coef Batter'!F$2</f>
        <v>-2.5679281299493359</v>
      </c>
      <c r="AB241">
        <f>L241*'Coef Batter'!G$2</f>
        <v>-0.40385225413070402</v>
      </c>
      <c r="AC241">
        <f>M241*'Coef Batter'!H$2</f>
        <v>0</v>
      </c>
      <c r="AD241">
        <f>N241*'Coef Batter'!I$2</f>
        <v>-3.3803725855384603</v>
      </c>
      <c r="AE241">
        <f>O241*'Coef Batter'!J$2</f>
        <v>31.027368120045779</v>
      </c>
      <c r="AF241">
        <f>P241*'Coef Batter'!K$2</f>
        <v>-14.401807784622335</v>
      </c>
      <c r="AG241">
        <f>Q241*'Coef Batter'!L$2</f>
        <v>11.817644745709478</v>
      </c>
      <c r="AH241">
        <f>R241*'Coef Batter'!M$2</f>
        <v>10.710970932288827</v>
      </c>
      <c r="AI241">
        <f>S241*'Coef Batter'!N$2</f>
        <v>2.21245374801862E-2</v>
      </c>
      <c r="AJ241">
        <f>T241*'Coef Batter'!O$2</f>
        <v>-12.461843721956498</v>
      </c>
      <c r="AK241">
        <f>U241*'Coef Batter'!P$2</f>
        <v>0.134578089474926</v>
      </c>
      <c r="AL241">
        <f t="shared" si="6"/>
        <v>0.56828477694111035</v>
      </c>
      <c r="AM241">
        <f t="shared" si="7"/>
        <v>0.63836730225479754</v>
      </c>
      <c r="AN241" s="2"/>
    </row>
    <row r="242" spans="1:40" x14ac:dyDescent="0.45">
      <c r="A242">
        <f>'All B'!A246</f>
        <v>241</v>
      </c>
      <c r="B242" t="str">
        <f>'All B'!B246</f>
        <v>Derrek Lee</v>
      </c>
      <c r="C242">
        <f>'All B'!C246</f>
        <v>2005</v>
      </c>
      <c r="D242">
        <f>'All B'!D246</f>
        <v>29</v>
      </c>
      <c r="E242" t="str">
        <f>'All B'!E246</f>
        <v>CHC</v>
      </c>
      <c r="F242" t="str">
        <f>'All B'!F246</f>
        <v>NL</v>
      </c>
      <c r="G242">
        <f>'All B'!H246</f>
        <v>691</v>
      </c>
      <c r="H242">
        <f>'All B'!J246</f>
        <v>120</v>
      </c>
      <c r="I242">
        <f>'All B'!K246</f>
        <v>199</v>
      </c>
      <c r="J242">
        <f>'All B'!L246</f>
        <v>100</v>
      </c>
      <c r="K242">
        <f>'All B'!M246</f>
        <v>50</v>
      </c>
      <c r="L242">
        <f>'All B'!N246</f>
        <v>3</v>
      </c>
      <c r="M242">
        <f>'All B'!Q246</f>
        <v>15</v>
      </c>
      <c r="N242">
        <f>'All B'!S246</f>
        <v>85</v>
      </c>
      <c r="O242">
        <f>'All B'!Y246</f>
        <v>174</v>
      </c>
      <c r="P242">
        <f>'All B'!AF246</f>
        <v>7.7</v>
      </c>
      <c r="Q242">
        <f>'All B'!AH246</f>
        <v>5.7</v>
      </c>
      <c r="R242">
        <f>'All B'!AI246</f>
        <v>7.3</v>
      </c>
      <c r="S242">
        <f>'All B'!AJ246</f>
        <v>-0.4</v>
      </c>
      <c r="T242">
        <f>'All B'!AK246</f>
        <v>62</v>
      </c>
      <c r="U242">
        <f>'All B'!AN246</f>
        <v>0</v>
      </c>
      <c r="V242">
        <f>'Coef Batter'!$A$2</f>
        <v>-47.217614202620098</v>
      </c>
      <c r="W242">
        <f>G242*'Coef Batter'!B$2</f>
        <v>12.579176029774903</v>
      </c>
      <c r="X242">
        <f>H242*'Coef Batter'!C$2</f>
        <v>4.1769550604443921</v>
      </c>
      <c r="Y242">
        <f>I242*'Coef Batter'!D$2</f>
        <v>19.203284279498838</v>
      </c>
      <c r="Z242">
        <f>J242*'Coef Batter'!E$2</f>
        <v>-5.9560244736478394</v>
      </c>
      <c r="AA242">
        <f>K242*'Coef Batter'!F$2</f>
        <v>-4.5855859463380995</v>
      </c>
      <c r="AB242">
        <f>L242*'Coef Batter'!G$2</f>
        <v>-0.40385225413070402</v>
      </c>
      <c r="AC242">
        <f>M242*'Coef Batter'!H$2</f>
        <v>0.60054068143210348</v>
      </c>
      <c r="AD242">
        <f>N242*'Coef Batter'!I$2</f>
        <v>-3.6837393560355016</v>
      </c>
      <c r="AE242">
        <f>O242*'Coef Batter'!J$2</f>
        <v>32.327916484359072</v>
      </c>
      <c r="AF242">
        <f>P242*'Coef Batter'!K$2</f>
        <v>-14.401807784622335</v>
      </c>
      <c r="AG242">
        <f>Q242*'Coef Batter'!L$2</f>
        <v>12.474180564915558</v>
      </c>
      <c r="AH242">
        <f>R242*'Coef Batter'!M$2</f>
        <v>10.710970932288827</v>
      </c>
      <c r="AI242">
        <f>S242*'Coef Batter'!N$2</f>
        <v>4.4249074960372399E-2</v>
      </c>
      <c r="AJ242">
        <f>T242*'Coef Batter'!O$2</f>
        <v>-13.554987908093034</v>
      </c>
      <c r="AK242">
        <f>U242*'Coef Batter'!P$2</f>
        <v>0</v>
      </c>
      <c r="AL242">
        <f t="shared" si="6"/>
        <v>2.3136611821864506</v>
      </c>
      <c r="AM242">
        <f t="shared" si="7"/>
        <v>0.91000215009803342</v>
      </c>
      <c r="AN242" s="2"/>
    </row>
    <row r="243" spans="1:40" x14ac:dyDescent="0.45">
      <c r="A243">
        <f>'All B'!A247</f>
        <v>242</v>
      </c>
      <c r="B243" t="str">
        <f>'All B'!B247</f>
        <v>Barry Bonds</v>
      </c>
      <c r="C243">
        <f>'All B'!C247</f>
        <v>2000</v>
      </c>
      <c r="D243">
        <f>'All B'!D247</f>
        <v>35</v>
      </c>
      <c r="E243" t="str">
        <f>'All B'!E247</f>
        <v>SFG</v>
      </c>
      <c r="F243" t="str">
        <f>'All B'!F247</f>
        <v>NL</v>
      </c>
      <c r="G243">
        <f>'All B'!H247</f>
        <v>607</v>
      </c>
      <c r="H243">
        <f>'All B'!J247</f>
        <v>129</v>
      </c>
      <c r="I243">
        <f>'All B'!K247</f>
        <v>147</v>
      </c>
      <c r="J243">
        <f>'All B'!L247</f>
        <v>66</v>
      </c>
      <c r="K243">
        <f>'All B'!M247</f>
        <v>28</v>
      </c>
      <c r="L243">
        <f>'All B'!N247</f>
        <v>4</v>
      </c>
      <c r="M243">
        <f>'All B'!Q247</f>
        <v>11</v>
      </c>
      <c r="N243">
        <f>'All B'!S247</f>
        <v>117</v>
      </c>
      <c r="O243">
        <f>'All B'!Y247</f>
        <v>188</v>
      </c>
      <c r="P243">
        <f>'All B'!AF247</f>
        <v>7.7</v>
      </c>
      <c r="Q243">
        <f>'All B'!AH247</f>
        <v>5.9</v>
      </c>
      <c r="R243">
        <f>'All B'!AI247</f>
        <v>7.3</v>
      </c>
      <c r="S243">
        <f>'All B'!AJ247</f>
        <v>-0.1</v>
      </c>
      <c r="T243">
        <f>'All B'!AK247</f>
        <v>62</v>
      </c>
      <c r="U243">
        <f>'All B'!AN247</f>
        <v>3</v>
      </c>
      <c r="V243">
        <f>'Coef Batter'!$A$2</f>
        <v>-47.217614202620098</v>
      </c>
      <c r="W243">
        <f>G243*'Coef Batter'!B$2</f>
        <v>11.050014254809502</v>
      </c>
      <c r="X243">
        <f>H243*'Coef Batter'!C$2</f>
        <v>4.490226689977721</v>
      </c>
      <c r="Y243">
        <f>I243*'Coef Batter'!D$2</f>
        <v>14.185340648675021</v>
      </c>
      <c r="Z243">
        <f>J243*'Coef Batter'!E$2</f>
        <v>-3.9309761526075744</v>
      </c>
      <c r="AA243">
        <f>K243*'Coef Batter'!F$2</f>
        <v>-2.5679281299493359</v>
      </c>
      <c r="AB243">
        <f>L243*'Coef Batter'!G$2</f>
        <v>-0.538469672174272</v>
      </c>
      <c r="AC243">
        <f>M243*'Coef Batter'!H$2</f>
        <v>0.44039649971687589</v>
      </c>
      <c r="AD243">
        <f>N243*'Coef Batter'!I$2</f>
        <v>-5.0705588783076907</v>
      </c>
      <c r="AE243">
        <f>O243*'Coef Batter'!J$2</f>
        <v>34.929013212985666</v>
      </c>
      <c r="AF243">
        <f>P243*'Coef Batter'!K$2</f>
        <v>-14.401807784622335</v>
      </c>
      <c r="AG243">
        <f>Q243*'Coef Batter'!L$2</f>
        <v>12.911871111052948</v>
      </c>
      <c r="AH243">
        <f>R243*'Coef Batter'!M$2</f>
        <v>10.710970932288827</v>
      </c>
      <c r="AI243">
        <f>S243*'Coef Batter'!N$2</f>
        <v>1.10622687400931E-2</v>
      </c>
      <c r="AJ243">
        <f>T243*'Coef Batter'!O$2</f>
        <v>-13.554987908093034</v>
      </c>
      <c r="AK243">
        <f>U243*'Coef Batter'!P$2</f>
        <v>-0.403734268424778</v>
      </c>
      <c r="AL243">
        <f t="shared" si="6"/>
        <v>1.0428186214475352</v>
      </c>
      <c r="AM243">
        <f t="shared" si="7"/>
        <v>0.73939349474251048</v>
      </c>
      <c r="AN243" s="2"/>
    </row>
    <row r="244" spans="1:40" x14ac:dyDescent="0.45">
      <c r="A244">
        <f>'All B'!A248</f>
        <v>243</v>
      </c>
      <c r="B244" t="str">
        <f>'All B'!B248</f>
        <v>Dale Murphy</v>
      </c>
      <c r="C244">
        <f>'All B'!C248</f>
        <v>1987</v>
      </c>
      <c r="D244">
        <f>'All B'!D248</f>
        <v>31</v>
      </c>
      <c r="E244" t="str">
        <f>'All B'!E248</f>
        <v>ATL</v>
      </c>
      <c r="F244" t="str">
        <f>'All B'!F248</f>
        <v>NL</v>
      </c>
      <c r="G244">
        <f>'All B'!H248</f>
        <v>693</v>
      </c>
      <c r="H244">
        <f>'All B'!J248</f>
        <v>115</v>
      </c>
      <c r="I244">
        <f>'All B'!K248</f>
        <v>167</v>
      </c>
      <c r="J244">
        <f>'All B'!L248</f>
        <v>95</v>
      </c>
      <c r="K244">
        <f>'All B'!M248</f>
        <v>27</v>
      </c>
      <c r="L244">
        <f>'All B'!N248</f>
        <v>1</v>
      </c>
      <c r="M244">
        <f>'All B'!Q248</f>
        <v>16</v>
      </c>
      <c r="N244">
        <f>'All B'!S248</f>
        <v>115</v>
      </c>
      <c r="O244">
        <f>'All B'!Y248</f>
        <v>157</v>
      </c>
      <c r="P244">
        <f>'All B'!AF248</f>
        <v>7.7</v>
      </c>
      <c r="Q244">
        <f>'All B'!AH248</f>
        <v>5.4</v>
      </c>
      <c r="R244">
        <f>'All B'!AI248</f>
        <v>6.5</v>
      </c>
      <c r="S244">
        <f>'All B'!AJ248</f>
        <v>0.5</v>
      </c>
      <c r="T244">
        <f>'All B'!AK248</f>
        <v>47</v>
      </c>
      <c r="U244">
        <f>'All B'!AN248</f>
        <v>1</v>
      </c>
      <c r="V244">
        <f>'Coef Batter'!$A$2</f>
        <v>-47.217614202620098</v>
      </c>
      <c r="W244">
        <f>G244*'Coef Batter'!B$2</f>
        <v>12.615584643464556</v>
      </c>
      <c r="X244">
        <f>H244*'Coef Batter'!C$2</f>
        <v>4.0029152662592091</v>
      </c>
      <c r="Y244">
        <f>I244*'Coef Batter'!D$2</f>
        <v>16.115318968222642</v>
      </c>
      <c r="Z244">
        <f>J244*'Coef Batter'!E$2</f>
        <v>-5.6582232499654479</v>
      </c>
      <c r="AA244">
        <f>K244*'Coef Batter'!F$2</f>
        <v>-2.4762164110225742</v>
      </c>
      <c r="AB244">
        <f>L244*'Coef Batter'!G$2</f>
        <v>-0.134617418043568</v>
      </c>
      <c r="AC244">
        <f>M244*'Coef Batter'!H$2</f>
        <v>0.64057672686091038</v>
      </c>
      <c r="AD244">
        <f>N244*'Coef Batter'!I$2</f>
        <v>-4.9838826581656788</v>
      </c>
      <c r="AE244">
        <f>O244*'Coef Batter'!J$2</f>
        <v>29.169441885312498</v>
      </c>
      <c r="AF244">
        <f>P244*'Coef Batter'!K$2</f>
        <v>-14.401807784622335</v>
      </c>
      <c r="AG244">
        <f>Q244*'Coef Batter'!L$2</f>
        <v>11.817644745709478</v>
      </c>
      <c r="AH244">
        <f>R244*'Coef Batter'!M$2</f>
        <v>9.5371658986133401</v>
      </c>
      <c r="AI244">
        <f>S244*'Coef Batter'!N$2</f>
        <v>-5.5311343700465497E-2</v>
      </c>
      <c r="AJ244">
        <f>T244*'Coef Batter'!O$2</f>
        <v>-10.27555534968343</v>
      </c>
      <c r="AK244">
        <f>U244*'Coef Batter'!P$2</f>
        <v>-0.134578089474926</v>
      </c>
      <c r="AL244">
        <f t="shared" si="6"/>
        <v>-1.4391583728558888</v>
      </c>
      <c r="AM244">
        <f t="shared" si="7"/>
        <v>0.19167571318103482</v>
      </c>
      <c r="AN244" s="2"/>
    </row>
    <row r="245" spans="1:40" x14ac:dyDescent="0.45">
      <c r="A245">
        <f>'All B'!A249</f>
        <v>244</v>
      </c>
      <c r="B245" t="str">
        <f>'All B'!B249</f>
        <v>Billy Williams</v>
      </c>
      <c r="C245">
        <f>'All B'!C249</f>
        <v>1965</v>
      </c>
      <c r="D245">
        <f>'All B'!D249</f>
        <v>27</v>
      </c>
      <c r="E245" t="str">
        <f>'All B'!E249</f>
        <v>CHC</v>
      </c>
      <c r="F245" t="str">
        <f>'All B'!F249</f>
        <v>NL</v>
      </c>
      <c r="G245">
        <f>'All B'!H249</f>
        <v>719</v>
      </c>
      <c r="H245">
        <f>'All B'!J249</f>
        <v>115</v>
      </c>
      <c r="I245">
        <f>'All B'!K249</f>
        <v>203</v>
      </c>
      <c r="J245">
        <f>'All B'!L249</f>
        <v>124</v>
      </c>
      <c r="K245">
        <f>'All B'!M249</f>
        <v>39</v>
      </c>
      <c r="L245">
        <f>'All B'!N249</f>
        <v>6</v>
      </c>
      <c r="M245">
        <f>'All B'!Q249</f>
        <v>10</v>
      </c>
      <c r="N245">
        <f>'All B'!S249</f>
        <v>65</v>
      </c>
      <c r="O245">
        <f>'All B'!Y249</f>
        <v>157</v>
      </c>
      <c r="P245">
        <f>'All B'!AF249</f>
        <v>7.7</v>
      </c>
      <c r="Q245">
        <f>'All B'!AH249</f>
        <v>5.0999999999999996</v>
      </c>
      <c r="R245">
        <f>'All B'!AI249</f>
        <v>7.4</v>
      </c>
      <c r="S245">
        <f>'All B'!AJ249</f>
        <v>-0.4</v>
      </c>
      <c r="T245">
        <f>'All B'!AK249</f>
        <v>47</v>
      </c>
      <c r="U245">
        <f>'All B'!AN249</f>
        <v>3</v>
      </c>
      <c r="V245">
        <f>'Coef Batter'!$A$2</f>
        <v>-47.217614202620098</v>
      </c>
      <c r="W245">
        <f>G245*'Coef Batter'!B$2</f>
        <v>13.088896621430036</v>
      </c>
      <c r="X245">
        <f>H245*'Coef Batter'!C$2</f>
        <v>4.0029152662592091</v>
      </c>
      <c r="Y245">
        <f>I245*'Coef Batter'!D$2</f>
        <v>19.589279943408364</v>
      </c>
      <c r="Z245">
        <f>J245*'Coef Batter'!E$2</f>
        <v>-7.385470347323321</v>
      </c>
      <c r="AA245">
        <f>K245*'Coef Batter'!F$2</f>
        <v>-3.5767570381437181</v>
      </c>
      <c r="AB245">
        <f>L245*'Coef Batter'!G$2</f>
        <v>-0.80770450826140805</v>
      </c>
      <c r="AC245">
        <f>M245*'Coef Batter'!H$2</f>
        <v>0.40036045428806899</v>
      </c>
      <c r="AD245">
        <f>N245*'Coef Batter'!I$2</f>
        <v>-2.8169771546153837</v>
      </c>
      <c r="AE245">
        <f>O245*'Coef Batter'!J$2</f>
        <v>29.169441885312498</v>
      </c>
      <c r="AF245">
        <f>P245*'Coef Batter'!K$2</f>
        <v>-14.401807784622335</v>
      </c>
      <c r="AG245">
        <f>Q245*'Coef Batter'!L$2</f>
        <v>11.161108926503394</v>
      </c>
      <c r="AH245">
        <f>R245*'Coef Batter'!M$2</f>
        <v>10.857696561498264</v>
      </c>
      <c r="AI245">
        <f>S245*'Coef Batter'!N$2</f>
        <v>4.4249074960372399E-2</v>
      </c>
      <c r="AJ245">
        <f>T245*'Coef Batter'!O$2</f>
        <v>-10.27555534968343</v>
      </c>
      <c r="AK245">
        <f>U245*'Coef Batter'!P$2</f>
        <v>-0.403734268424778</v>
      </c>
      <c r="AL245">
        <f t="shared" si="6"/>
        <v>1.4283280799657372</v>
      </c>
      <c r="AM245">
        <f t="shared" si="7"/>
        <v>0.80664067758412517</v>
      </c>
      <c r="AN245" s="2"/>
    </row>
    <row r="246" spans="1:40" x14ac:dyDescent="0.45">
      <c r="A246">
        <f>'All B'!A250</f>
        <v>245</v>
      </c>
      <c r="B246" t="str">
        <f>'All B'!B250</f>
        <v>Jim Wynn</v>
      </c>
      <c r="C246">
        <f>'All B'!C250</f>
        <v>1974</v>
      </c>
      <c r="D246">
        <f>'All B'!D250</f>
        <v>32</v>
      </c>
      <c r="E246" t="str">
        <f>'All B'!E250</f>
        <v>LAD</v>
      </c>
      <c r="F246" t="str">
        <f>'All B'!F250</f>
        <v>NL</v>
      </c>
      <c r="G246">
        <f>'All B'!H250</f>
        <v>656</v>
      </c>
      <c r="H246">
        <f>'All B'!J250</f>
        <v>104</v>
      </c>
      <c r="I246">
        <f>'All B'!K250</f>
        <v>145</v>
      </c>
      <c r="J246">
        <f>'All B'!L250</f>
        <v>92</v>
      </c>
      <c r="K246">
        <f>'All B'!M250</f>
        <v>17</v>
      </c>
      <c r="L246">
        <f>'All B'!N250</f>
        <v>4</v>
      </c>
      <c r="M246">
        <f>'All B'!Q250</f>
        <v>18</v>
      </c>
      <c r="N246">
        <f>'All B'!S250</f>
        <v>108</v>
      </c>
      <c r="O246">
        <f>'All B'!Y250</f>
        <v>151</v>
      </c>
      <c r="P246">
        <f>'All B'!AF250</f>
        <v>7.7</v>
      </c>
      <c r="Q246">
        <f>'All B'!AH250</f>
        <v>5.7</v>
      </c>
      <c r="R246">
        <f>'All B'!AI250</f>
        <v>6.2</v>
      </c>
      <c r="S246">
        <f>'All B'!AJ250</f>
        <v>1.5</v>
      </c>
      <c r="T246">
        <f>'All B'!AK250</f>
        <v>39</v>
      </c>
      <c r="U246">
        <f>'All B'!AN250</f>
        <v>0</v>
      </c>
      <c r="V246">
        <f>'Coef Batter'!$A$2</f>
        <v>-47.217614202620098</v>
      </c>
      <c r="W246">
        <f>G246*'Coef Batter'!B$2</f>
        <v>11.942025290205986</v>
      </c>
      <c r="X246">
        <f>H246*'Coef Batter'!C$2</f>
        <v>3.6200277190518064</v>
      </c>
      <c r="Y246">
        <f>I246*'Coef Batter'!D$2</f>
        <v>13.992342816720258</v>
      </c>
      <c r="Z246">
        <f>J246*'Coef Batter'!E$2</f>
        <v>-5.4795425157560125</v>
      </c>
      <c r="AA246">
        <f>K246*'Coef Batter'!F$2</f>
        <v>-1.559099221754954</v>
      </c>
      <c r="AB246">
        <f>L246*'Coef Batter'!G$2</f>
        <v>-0.538469672174272</v>
      </c>
      <c r="AC246">
        <f>M246*'Coef Batter'!H$2</f>
        <v>0.72064881771852418</v>
      </c>
      <c r="AD246">
        <f>N246*'Coef Batter'!I$2</f>
        <v>-4.680515887668637</v>
      </c>
      <c r="AE246">
        <f>O246*'Coef Batter'!J$2</f>
        <v>28.05468614447253</v>
      </c>
      <c r="AF246">
        <f>P246*'Coef Batter'!K$2</f>
        <v>-14.401807784622335</v>
      </c>
      <c r="AG246">
        <f>Q246*'Coef Batter'!L$2</f>
        <v>12.474180564915558</v>
      </c>
      <c r="AH246">
        <f>R246*'Coef Batter'!M$2</f>
        <v>9.0969890109850322</v>
      </c>
      <c r="AI246">
        <f>S246*'Coef Batter'!N$2</f>
        <v>-0.16593403110139648</v>
      </c>
      <c r="AJ246">
        <f>T246*'Coef Batter'!O$2</f>
        <v>-8.5265246518649729</v>
      </c>
      <c r="AK246">
        <f>U246*'Coef Batter'!P$2</f>
        <v>0</v>
      </c>
      <c r="AL246">
        <f t="shared" si="6"/>
        <v>-2.6686076034929807</v>
      </c>
      <c r="AM246">
        <f t="shared" si="7"/>
        <v>6.4851360267304523E-2</v>
      </c>
      <c r="AN246" s="2"/>
    </row>
    <row r="247" spans="1:40" x14ac:dyDescent="0.45">
      <c r="A247">
        <f>'All B'!A251</f>
        <v>246</v>
      </c>
      <c r="B247" t="str">
        <f>'All B'!B251</f>
        <v>Eddie Mathews</v>
      </c>
      <c r="C247">
        <f>'All B'!C251</f>
        <v>1954</v>
      </c>
      <c r="D247">
        <f>'All B'!D251</f>
        <v>22</v>
      </c>
      <c r="E247" t="str">
        <f>'All B'!E251</f>
        <v>MLN</v>
      </c>
      <c r="F247" t="str">
        <f>'All B'!F251</f>
        <v>NL</v>
      </c>
      <c r="G247">
        <f>'All B'!H251</f>
        <v>601</v>
      </c>
      <c r="H247">
        <f>'All B'!J251</f>
        <v>96</v>
      </c>
      <c r="I247">
        <f>'All B'!K251</f>
        <v>138</v>
      </c>
      <c r="J247">
        <f>'All B'!L251</f>
        <v>73</v>
      </c>
      <c r="K247">
        <f>'All B'!M251</f>
        <v>21</v>
      </c>
      <c r="L247">
        <f>'All B'!N251</f>
        <v>4</v>
      </c>
      <c r="M247">
        <f>'All B'!Q251</f>
        <v>10</v>
      </c>
      <c r="N247">
        <f>'All B'!S251</f>
        <v>113</v>
      </c>
      <c r="O247">
        <f>'All B'!Y251</f>
        <v>172</v>
      </c>
      <c r="P247">
        <f>'All B'!AF251</f>
        <v>7.7</v>
      </c>
      <c r="Q247">
        <f>'All B'!AH251</f>
        <v>5.5</v>
      </c>
      <c r="R247">
        <f>'All B'!AI251</f>
        <v>7.6</v>
      </c>
      <c r="S247">
        <f>'All B'!AJ251</f>
        <v>0.2</v>
      </c>
      <c r="T247">
        <f>'All B'!AK251</f>
        <v>51</v>
      </c>
      <c r="U247">
        <f>'All B'!AN251</f>
        <v>3</v>
      </c>
      <c r="V247">
        <f>'Coef Batter'!$A$2</f>
        <v>-47.217614202620098</v>
      </c>
      <c r="W247">
        <f>G247*'Coef Batter'!B$2</f>
        <v>10.940788413740545</v>
      </c>
      <c r="X247">
        <f>H247*'Coef Batter'!C$2</f>
        <v>3.3415640483555133</v>
      </c>
      <c r="Y247">
        <f>I247*'Coef Batter'!D$2</f>
        <v>13.316850404878592</v>
      </c>
      <c r="Z247">
        <f>J247*'Coef Batter'!E$2</f>
        <v>-4.3478978657629233</v>
      </c>
      <c r="AA247">
        <f>K247*'Coef Batter'!F$2</f>
        <v>-1.925946097462002</v>
      </c>
      <c r="AB247">
        <f>L247*'Coef Batter'!G$2</f>
        <v>-0.538469672174272</v>
      </c>
      <c r="AC247">
        <f>M247*'Coef Batter'!H$2</f>
        <v>0.40036045428806899</v>
      </c>
      <c r="AD247">
        <f>N247*'Coef Batter'!I$2</f>
        <v>-4.8972064380236668</v>
      </c>
      <c r="AE247">
        <f>O247*'Coef Batter'!J$2</f>
        <v>31.956331237412417</v>
      </c>
      <c r="AF247">
        <f>P247*'Coef Batter'!K$2</f>
        <v>-14.401807784622335</v>
      </c>
      <c r="AG247">
        <f>Q247*'Coef Batter'!L$2</f>
        <v>12.036490018778171</v>
      </c>
      <c r="AH247">
        <f>R247*'Coef Batter'!M$2</f>
        <v>11.151147819917135</v>
      </c>
      <c r="AI247">
        <f>S247*'Coef Batter'!N$2</f>
        <v>-2.21245374801862E-2</v>
      </c>
      <c r="AJ247">
        <f>T247*'Coef Batter'!O$2</f>
        <v>-11.150070698592657</v>
      </c>
      <c r="AK247">
        <f>U247*'Coef Batter'!P$2</f>
        <v>-0.403734268424778</v>
      </c>
      <c r="AL247">
        <f t="shared" si="6"/>
        <v>-1.7613391677924697</v>
      </c>
      <c r="AM247">
        <f t="shared" si="7"/>
        <v>0.14662269781622031</v>
      </c>
      <c r="AN247" s="2"/>
    </row>
    <row r="248" spans="1:40" x14ac:dyDescent="0.45">
      <c r="A248">
        <f>'All B'!A252</f>
        <v>247</v>
      </c>
      <c r="B248" t="str">
        <f>'All B'!B252</f>
        <v>Ichiro Suzuki</v>
      </c>
      <c r="C248">
        <f>'All B'!C252</f>
        <v>2001</v>
      </c>
      <c r="D248">
        <f>'All B'!D252</f>
        <v>27</v>
      </c>
      <c r="E248" t="str">
        <f>'All B'!E252</f>
        <v>SEA</v>
      </c>
      <c r="F248" t="str">
        <f>'All B'!F252</f>
        <v>AL</v>
      </c>
      <c r="G248">
        <f>'All B'!H252</f>
        <v>738</v>
      </c>
      <c r="H248">
        <f>'All B'!J252</f>
        <v>127</v>
      </c>
      <c r="I248">
        <f>'All B'!K252</f>
        <v>242</v>
      </c>
      <c r="J248">
        <f>'All B'!L252</f>
        <v>192</v>
      </c>
      <c r="K248">
        <f>'All B'!M252</f>
        <v>34</v>
      </c>
      <c r="L248">
        <f>'All B'!N252</f>
        <v>8</v>
      </c>
      <c r="M248">
        <f>'All B'!Q252</f>
        <v>56</v>
      </c>
      <c r="N248">
        <f>'All B'!S252</f>
        <v>30</v>
      </c>
      <c r="O248">
        <f>'All B'!Y252</f>
        <v>126</v>
      </c>
      <c r="P248">
        <f>'All B'!AF252</f>
        <v>7.7</v>
      </c>
      <c r="Q248">
        <f>'All B'!AH252</f>
        <v>5.3</v>
      </c>
      <c r="R248">
        <f>'All B'!AI252</f>
        <v>6.2</v>
      </c>
      <c r="S248">
        <f>'All B'!AJ252</f>
        <v>1</v>
      </c>
      <c r="T248">
        <f>'All B'!AK252</f>
        <v>30</v>
      </c>
      <c r="U248">
        <f>'All B'!AN252</f>
        <v>15</v>
      </c>
      <c r="V248">
        <f>'Coef Batter'!$A$2</f>
        <v>-47.217614202620098</v>
      </c>
      <c r="W248">
        <f>G248*'Coef Batter'!B$2</f>
        <v>13.434778451481735</v>
      </c>
      <c r="X248">
        <f>H248*'Coef Batter'!C$2</f>
        <v>4.4206107723036485</v>
      </c>
      <c r="Y248">
        <f>I248*'Coef Batter'!D$2</f>
        <v>23.352737666526224</v>
      </c>
      <c r="Z248">
        <f>J248*'Coef Batter'!E$2</f>
        <v>-11.435566989403853</v>
      </c>
      <c r="AA248">
        <f>K248*'Coef Batter'!F$2</f>
        <v>-3.1181984435099079</v>
      </c>
      <c r="AB248">
        <f>L248*'Coef Batter'!G$2</f>
        <v>-1.076939344348544</v>
      </c>
      <c r="AC248">
        <f>M248*'Coef Batter'!H$2</f>
        <v>2.2420185440131863</v>
      </c>
      <c r="AD248">
        <f>N248*'Coef Batter'!I$2</f>
        <v>-1.3001433021301771</v>
      </c>
      <c r="AE248">
        <f>O248*'Coef Batter'!J$2</f>
        <v>23.40987055763933</v>
      </c>
      <c r="AF248">
        <f>P248*'Coef Batter'!K$2</f>
        <v>-14.401807784622335</v>
      </c>
      <c r="AG248">
        <f>Q248*'Coef Batter'!L$2</f>
        <v>11.598799472640783</v>
      </c>
      <c r="AH248">
        <f>R248*'Coef Batter'!M$2</f>
        <v>9.0969890109850322</v>
      </c>
      <c r="AI248">
        <f>S248*'Coef Batter'!N$2</f>
        <v>-0.11062268740093099</v>
      </c>
      <c r="AJ248">
        <f>T248*'Coef Batter'!O$2</f>
        <v>-6.5588651168192103</v>
      </c>
      <c r="AK248">
        <f>U248*'Coef Batter'!P$2</f>
        <v>-2.01867134212389</v>
      </c>
      <c r="AL248">
        <f t="shared" si="6"/>
        <v>0.31737526261099136</v>
      </c>
      <c r="AM248">
        <f t="shared" si="7"/>
        <v>0.5786844506908686</v>
      </c>
      <c r="AN248" s="2"/>
    </row>
    <row r="249" spans="1:40" x14ac:dyDescent="0.45">
      <c r="A249">
        <f>'All B'!A253</f>
        <v>248</v>
      </c>
      <c r="B249" t="str">
        <f>'All B'!B253</f>
        <v>Mike Trout</v>
      </c>
      <c r="C249">
        <f>'All B'!C253</f>
        <v>2014</v>
      </c>
      <c r="D249">
        <f>'All B'!D253</f>
        <v>22</v>
      </c>
      <c r="E249" t="str">
        <f>'All B'!E253</f>
        <v>LAA</v>
      </c>
      <c r="F249" t="str">
        <f>'All B'!F253</f>
        <v>AL</v>
      </c>
      <c r="G249">
        <f>'All B'!H253</f>
        <v>705</v>
      </c>
      <c r="H249">
        <f>'All B'!J253</f>
        <v>115</v>
      </c>
      <c r="I249">
        <f>'All B'!K253</f>
        <v>173</v>
      </c>
      <c r="J249">
        <f>'All B'!L253</f>
        <v>89</v>
      </c>
      <c r="K249">
        <f>'All B'!M253</f>
        <v>39</v>
      </c>
      <c r="L249">
        <f>'All B'!N253</f>
        <v>9</v>
      </c>
      <c r="M249">
        <f>'All B'!Q253</f>
        <v>16</v>
      </c>
      <c r="N249">
        <f>'All B'!S253</f>
        <v>83</v>
      </c>
      <c r="O249">
        <f>'All B'!Y253</f>
        <v>169</v>
      </c>
      <c r="P249">
        <f>'All B'!AF253</f>
        <v>7.7</v>
      </c>
      <c r="Q249">
        <f>'All B'!AH253</f>
        <v>5.4</v>
      </c>
      <c r="R249">
        <f>'All B'!AI253</f>
        <v>8.8000000000000007</v>
      </c>
      <c r="S249">
        <f>'All B'!AJ253</f>
        <v>-0.7</v>
      </c>
      <c r="T249">
        <f>'All B'!AK253</f>
        <v>53</v>
      </c>
      <c r="U249">
        <f>'All B'!AN253</f>
        <v>4</v>
      </c>
      <c r="V249">
        <f>'Coef Batter'!$A$2</f>
        <v>-47.217614202620098</v>
      </c>
      <c r="W249">
        <f>G249*'Coef Batter'!B$2</f>
        <v>12.834036325602471</v>
      </c>
      <c r="X249">
        <f>H249*'Coef Batter'!C$2</f>
        <v>4.0029152662592091</v>
      </c>
      <c r="Y249">
        <f>I249*'Coef Batter'!D$2</f>
        <v>16.694312464086931</v>
      </c>
      <c r="Z249">
        <f>J249*'Coef Batter'!E$2</f>
        <v>-5.3008617815465771</v>
      </c>
      <c r="AA249">
        <f>K249*'Coef Batter'!F$2</f>
        <v>-3.5767570381437181</v>
      </c>
      <c r="AB249">
        <f>L249*'Coef Batter'!G$2</f>
        <v>-1.211556762392112</v>
      </c>
      <c r="AC249">
        <f>M249*'Coef Batter'!H$2</f>
        <v>0.64057672686091038</v>
      </c>
      <c r="AD249">
        <f>N249*'Coef Batter'!I$2</f>
        <v>-3.5970631358934897</v>
      </c>
      <c r="AE249">
        <f>O249*'Coef Batter'!J$2</f>
        <v>31.398953366992433</v>
      </c>
      <c r="AF249">
        <f>P249*'Coef Batter'!K$2</f>
        <v>-14.401807784622335</v>
      </c>
      <c r="AG249">
        <f>Q249*'Coef Batter'!L$2</f>
        <v>11.817644745709478</v>
      </c>
      <c r="AH249">
        <f>R249*'Coef Batter'!M$2</f>
        <v>12.911855370430368</v>
      </c>
      <c r="AI249">
        <f>S249*'Coef Batter'!N$2</f>
        <v>7.7435881180651686E-2</v>
      </c>
      <c r="AJ249">
        <f>T249*'Coef Batter'!O$2</f>
        <v>-11.587328373047271</v>
      </c>
      <c r="AK249">
        <f>U249*'Coef Batter'!P$2</f>
        <v>-0.538312357899704</v>
      </c>
      <c r="AL249">
        <f t="shared" si="6"/>
        <v>2.9464287109571448</v>
      </c>
      <c r="AM249">
        <f t="shared" si="7"/>
        <v>0.95009442768031405</v>
      </c>
      <c r="AN249" s="2"/>
    </row>
    <row r="250" spans="1:40" x14ac:dyDescent="0.45">
      <c r="A250">
        <f>'All B'!A254</f>
        <v>249</v>
      </c>
      <c r="B250" t="str">
        <f>'All B'!B254</f>
        <v>Jim Fregosi</v>
      </c>
      <c r="C250">
        <f>'All B'!C254</f>
        <v>1970</v>
      </c>
      <c r="D250">
        <f>'All B'!D254</f>
        <v>28</v>
      </c>
      <c r="E250" t="str">
        <f>'All B'!E254</f>
        <v>CAL</v>
      </c>
      <c r="F250" t="str">
        <f>'All B'!F254</f>
        <v>AL</v>
      </c>
      <c r="G250">
        <f>'All B'!H254</f>
        <v>679</v>
      </c>
      <c r="H250">
        <f>'All B'!J254</f>
        <v>95</v>
      </c>
      <c r="I250">
        <f>'All B'!K254</f>
        <v>167</v>
      </c>
      <c r="J250">
        <f>'All B'!L254</f>
        <v>107</v>
      </c>
      <c r="K250">
        <f>'All B'!M254</f>
        <v>33</v>
      </c>
      <c r="L250">
        <f>'All B'!N254</f>
        <v>5</v>
      </c>
      <c r="M250">
        <f>'All B'!Q254</f>
        <v>0</v>
      </c>
      <c r="N250">
        <f>'All B'!S254</f>
        <v>69</v>
      </c>
      <c r="O250">
        <f>'All B'!Y254</f>
        <v>127</v>
      </c>
      <c r="P250">
        <f>'All B'!AF254</f>
        <v>7.7</v>
      </c>
      <c r="Q250">
        <f>'All B'!AH254</f>
        <v>5.3</v>
      </c>
      <c r="R250">
        <f>'All B'!AI254</f>
        <v>6.3</v>
      </c>
      <c r="S250">
        <f>'All B'!AJ254</f>
        <v>2.4</v>
      </c>
      <c r="T250">
        <f>'All B'!AK254</f>
        <v>23</v>
      </c>
      <c r="U250">
        <f>'All B'!AN254</f>
        <v>5</v>
      </c>
      <c r="V250">
        <f>'Coef Batter'!$A$2</f>
        <v>-47.217614202620098</v>
      </c>
      <c r="W250">
        <f>G250*'Coef Batter'!B$2</f>
        <v>12.360724347636989</v>
      </c>
      <c r="X250">
        <f>H250*'Coef Batter'!C$2</f>
        <v>3.3067560895184771</v>
      </c>
      <c r="Y250">
        <f>I250*'Coef Batter'!D$2</f>
        <v>16.115318968222642</v>
      </c>
      <c r="Z250">
        <f>J250*'Coef Batter'!E$2</f>
        <v>-6.3729461868031887</v>
      </c>
      <c r="AA250">
        <f>K250*'Coef Batter'!F$2</f>
        <v>-3.0264867245831457</v>
      </c>
      <c r="AB250">
        <f>L250*'Coef Batter'!G$2</f>
        <v>-0.67308709021783997</v>
      </c>
      <c r="AC250">
        <f>M250*'Coef Batter'!H$2</f>
        <v>0</v>
      </c>
      <c r="AD250">
        <f>N250*'Coef Batter'!I$2</f>
        <v>-2.9903295948994071</v>
      </c>
      <c r="AE250">
        <f>O250*'Coef Batter'!J$2</f>
        <v>23.595663181112656</v>
      </c>
      <c r="AF250">
        <f>P250*'Coef Batter'!K$2</f>
        <v>-14.401807784622335</v>
      </c>
      <c r="AG250">
        <f>Q250*'Coef Batter'!L$2</f>
        <v>11.598799472640783</v>
      </c>
      <c r="AH250">
        <f>R250*'Coef Batter'!M$2</f>
        <v>9.243714640194467</v>
      </c>
      <c r="AI250">
        <f>S250*'Coef Batter'!N$2</f>
        <v>-0.26549444976223435</v>
      </c>
      <c r="AJ250">
        <f>T250*'Coef Batter'!O$2</f>
        <v>-5.0284632562280613</v>
      </c>
      <c r="AK250">
        <f>U250*'Coef Batter'!P$2</f>
        <v>-0.67289044737463</v>
      </c>
      <c r="AL250">
        <f t="shared" si="6"/>
        <v>-4.4281430377849285</v>
      </c>
      <c r="AM250">
        <f t="shared" si="7"/>
        <v>1.1795832438896202E-2</v>
      </c>
      <c r="AN250" s="2"/>
    </row>
    <row r="251" spans="1:40" x14ac:dyDescent="0.45">
      <c r="A251">
        <f>'All B'!A255</f>
        <v>250</v>
      </c>
      <c r="B251" t="str">
        <f>'All B'!B255</f>
        <v>Brooks Robinson</v>
      </c>
      <c r="C251">
        <f>'All B'!C255</f>
        <v>1967</v>
      </c>
      <c r="D251">
        <f>'All B'!D255</f>
        <v>30</v>
      </c>
      <c r="E251" t="str">
        <f>'All B'!E255</f>
        <v>BAL</v>
      </c>
      <c r="F251" t="str">
        <f>'All B'!F255</f>
        <v>AL</v>
      </c>
      <c r="G251">
        <f>'All B'!H255</f>
        <v>681</v>
      </c>
      <c r="H251">
        <f>'All B'!J255</f>
        <v>88</v>
      </c>
      <c r="I251">
        <f>'All B'!K255</f>
        <v>164</v>
      </c>
      <c r="J251">
        <f>'All B'!L255</f>
        <v>112</v>
      </c>
      <c r="K251">
        <f>'All B'!M255</f>
        <v>25</v>
      </c>
      <c r="L251">
        <f>'All B'!N255</f>
        <v>5</v>
      </c>
      <c r="M251">
        <f>'All B'!Q255</f>
        <v>1</v>
      </c>
      <c r="N251">
        <f>'All B'!S255</f>
        <v>54</v>
      </c>
      <c r="O251">
        <f>'All B'!Y255</f>
        <v>124</v>
      </c>
      <c r="P251">
        <f>'All B'!AF255</f>
        <v>7.7</v>
      </c>
      <c r="Q251">
        <f>'All B'!AH255</f>
        <v>5.5</v>
      </c>
      <c r="R251">
        <f>'All B'!AI255</f>
        <v>4</v>
      </c>
      <c r="S251">
        <f>'All B'!AJ255</f>
        <v>4.2</v>
      </c>
      <c r="T251">
        <f>'All B'!AK255</f>
        <v>13</v>
      </c>
      <c r="U251">
        <f>'All B'!AN255</f>
        <v>-1</v>
      </c>
      <c r="V251">
        <f>'Coef Batter'!$A$2</f>
        <v>-47.217614202620098</v>
      </c>
      <c r="W251">
        <f>G251*'Coef Batter'!B$2</f>
        <v>12.397132961326641</v>
      </c>
      <c r="X251">
        <f>H251*'Coef Batter'!C$2</f>
        <v>3.0631003776592207</v>
      </c>
      <c r="Y251">
        <f>I251*'Coef Batter'!D$2</f>
        <v>15.825822220290499</v>
      </c>
      <c r="Z251">
        <f>J251*'Coef Batter'!E$2</f>
        <v>-6.6707474104855802</v>
      </c>
      <c r="AA251">
        <f>K251*'Coef Batter'!F$2</f>
        <v>-2.2927929731690497</v>
      </c>
      <c r="AB251">
        <f>L251*'Coef Batter'!G$2</f>
        <v>-0.67308709021783997</v>
      </c>
      <c r="AC251">
        <f>M251*'Coef Batter'!H$2</f>
        <v>4.0036045428806899E-2</v>
      </c>
      <c r="AD251">
        <f>N251*'Coef Batter'!I$2</f>
        <v>-2.3402579438343185</v>
      </c>
      <c r="AE251">
        <f>O251*'Coef Batter'!J$2</f>
        <v>23.038285310692672</v>
      </c>
      <c r="AF251">
        <f>P251*'Coef Batter'!K$2</f>
        <v>-14.401807784622335</v>
      </c>
      <c r="AG251">
        <f>Q251*'Coef Batter'!L$2</f>
        <v>12.036490018778171</v>
      </c>
      <c r="AH251">
        <f>R251*'Coef Batter'!M$2</f>
        <v>5.8690251683774397</v>
      </c>
      <c r="AI251">
        <f>S251*'Coef Batter'!N$2</f>
        <v>-0.4646152870839102</v>
      </c>
      <c r="AJ251">
        <f>T251*'Coef Batter'!O$2</f>
        <v>-2.842174883954991</v>
      </c>
      <c r="AK251">
        <f>U251*'Coef Batter'!P$2</f>
        <v>0.134578089474926</v>
      </c>
      <c r="AL251">
        <f t="shared" si="6"/>
        <v>-4.4986273839597448</v>
      </c>
      <c r="AM251">
        <f t="shared" si="7"/>
        <v>1.1001867807647963E-2</v>
      </c>
      <c r="AN251" s="2"/>
    </row>
    <row r="252" spans="1:40" x14ac:dyDescent="0.45">
      <c r="A252">
        <f>'All B'!A256</f>
        <v>251</v>
      </c>
      <c r="B252" t="str">
        <f>'All B'!B256</f>
        <v>Chone Figgins</v>
      </c>
      <c r="C252">
        <f>'All B'!C256</f>
        <v>2009</v>
      </c>
      <c r="D252">
        <f>'All B'!D256</f>
        <v>31</v>
      </c>
      <c r="E252" t="str">
        <f>'All B'!E256</f>
        <v>LAA</v>
      </c>
      <c r="F252" t="str">
        <f>'All B'!F256</f>
        <v>AL</v>
      </c>
      <c r="G252">
        <f>'All B'!H256</f>
        <v>729</v>
      </c>
      <c r="H252">
        <f>'All B'!J256</f>
        <v>114</v>
      </c>
      <c r="I252">
        <f>'All B'!K256</f>
        <v>183</v>
      </c>
      <c r="J252">
        <f>'All B'!L256</f>
        <v>141</v>
      </c>
      <c r="K252">
        <f>'All B'!M256</f>
        <v>30</v>
      </c>
      <c r="L252">
        <f>'All B'!N256</f>
        <v>7</v>
      </c>
      <c r="M252">
        <f>'All B'!Q256</f>
        <v>42</v>
      </c>
      <c r="N252">
        <f>'All B'!S256</f>
        <v>101</v>
      </c>
      <c r="O252">
        <f>'All B'!Y256</f>
        <v>110</v>
      </c>
      <c r="P252">
        <f>'All B'!AF256</f>
        <v>7.7</v>
      </c>
      <c r="Q252">
        <f>'All B'!AH256</f>
        <v>5.3</v>
      </c>
      <c r="R252">
        <f>'All B'!AI256</f>
        <v>4.8</v>
      </c>
      <c r="S252">
        <f>'All B'!AJ256</f>
        <v>3.3</v>
      </c>
      <c r="T252">
        <f>'All B'!AK256</f>
        <v>18</v>
      </c>
      <c r="U252">
        <f>'All B'!AN256</f>
        <v>3</v>
      </c>
      <c r="V252">
        <f>'Coef Batter'!$A$2</f>
        <v>-47.217614202620098</v>
      </c>
      <c r="W252">
        <f>G252*'Coef Batter'!B$2</f>
        <v>13.270939689878299</v>
      </c>
      <c r="X252">
        <f>H252*'Coef Batter'!C$2</f>
        <v>3.9681073074221724</v>
      </c>
      <c r="Y252">
        <f>I252*'Coef Batter'!D$2</f>
        <v>17.659301623860742</v>
      </c>
      <c r="Z252">
        <f>J252*'Coef Batter'!E$2</f>
        <v>-8.3979945078434532</v>
      </c>
      <c r="AA252">
        <f>K252*'Coef Batter'!F$2</f>
        <v>-2.7513515678028599</v>
      </c>
      <c r="AB252">
        <f>L252*'Coef Batter'!G$2</f>
        <v>-0.94232192630497602</v>
      </c>
      <c r="AC252">
        <f>M252*'Coef Batter'!H$2</f>
        <v>1.6815139080098898</v>
      </c>
      <c r="AD252">
        <f>N252*'Coef Batter'!I$2</f>
        <v>-4.3771491171715962</v>
      </c>
      <c r="AE252">
        <f>O252*'Coef Batter'!J$2</f>
        <v>20.437188582066081</v>
      </c>
      <c r="AF252">
        <f>P252*'Coef Batter'!K$2</f>
        <v>-14.401807784622335</v>
      </c>
      <c r="AG252">
        <f>Q252*'Coef Batter'!L$2</f>
        <v>11.598799472640783</v>
      </c>
      <c r="AH252">
        <f>R252*'Coef Batter'!M$2</f>
        <v>7.0428302020529276</v>
      </c>
      <c r="AI252">
        <f>S252*'Coef Batter'!N$2</f>
        <v>-0.36505486842307228</v>
      </c>
      <c r="AJ252">
        <f>T252*'Coef Batter'!O$2</f>
        <v>-3.9353190700915262</v>
      </c>
      <c r="AK252">
        <f>U252*'Coef Batter'!P$2</f>
        <v>-0.403734268424778</v>
      </c>
      <c r="AL252">
        <f t="shared" si="6"/>
        <v>-7.1336665273738031</v>
      </c>
      <c r="AM252">
        <f t="shared" si="7"/>
        <v>7.9715294379902664E-4</v>
      </c>
      <c r="AN252" s="2"/>
    </row>
    <row r="253" spans="1:40" x14ac:dyDescent="0.45">
      <c r="A253">
        <f>'All B'!A257</f>
        <v>252</v>
      </c>
      <c r="B253" t="str">
        <f>'All B'!B257</f>
        <v>Ron Santo</v>
      </c>
      <c r="C253">
        <f>'All B'!C257</f>
        <v>1965</v>
      </c>
      <c r="D253">
        <f>'All B'!D257</f>
        <v>25</v>
      </c>
      <c r="E253" t="str">
        <f>'All B'!E257</f>
        <v>CHC</v>
      </c>
      <c r="F253" t="str">
        <f>'All B'!F257</f>
        <v>NL</v>
      </c>
      <c r="G253">
        <f>'All B'!H257</f>
        <v>704</v>
      </c>
      <c r="H253">
        <f>'All B'!J257</f>
        <v>88</v>
      </c>
      <c r="I253">
        <f>'All B'!K257</f>
        <v>173</v>
      </c>
      <c r="J253">
        <f>'All B'!L257</f>
        <v>106</v>
      </c>
      <c r="K253">
        <f>'All B'!M257</f>
        <v>30</v>
      </c>
      <c r="L253">
        <f>'All B'!N257</f>
        <v>4</v>
      </c>
      <c r="M253">
        <f>'All B'!Q257</f>
        <v>3</v>
      </c>
      <c r="N253">
        <f>'All B'!S257</f>
        <v>88</v>
      </c>
      <c r="O253">
        <f>'All B'!Y257</f>
        <v>146</v>
      </c>
      <c r="P253">
        <f>'All B'!AF257</f>
        <v>7.7</v>
      </c>
      <c r="Q253">
        <f>'All B'!AH257</f>
        <v>5</v>
      </c>
      <c r="R253">
        <f>'All B'!AI257</f>
        <v>7</v>
      </c>
      <c r="S253">
        <f>'All B'!AJ257</f>
        <v>1.1000000000000001</v>
      </c>
      <c r="T253">
        <f>'All B'!AK257</f>
        <v>37</v>
      </c>
      <c r="U253">
        <f>'All B'!AN257</f>
        <v>-2</v>
      </c>
      <c r="V253">
        <f>'Coef Batter'!$A$2</f>
        <v>-47.217614202620098</v>
      </c>
      <c r="W253">
        <f>G253*'Coef Batter'!B$2</f>
        <v>12.815832018757643</v>
      </c>
      <c r="X253">
        <f>H253*'Coef Batter'!C$2</f>
        <v>3.0631003776592207</v>
      </c>
      <c r="Y253">
        <f>I253*'Coef Batter'!D$2</f>
        <v>16.694312464086931</v>
      </c>
      <c r="Z253">
        <f>J253*'Coef Batter'!E$2</f>
        <v>-6.3133859420667102</v>
      </c>
      <c r="AA253">
        <f>K253*'Coef Batter'!F$2</f>
        <v>-2.7513515678028599</v>
      </c>
      <c r="AB253">
        <f>L253*'Coef Batter'!G$2</f>
        <v>-0.538469672174272</v>
      </c>
      <c r="AC253">
        <f>M253*'Coef Batter'!H$2</f>
        <v>0.1201081362864207</v>
      </c>
      <c r="AD253">
        <f>N253*'Coef Batter'!I$2</f>
        <v>-3.8137536862485195</v>
      </c>
      <c r="AE253">
        <f>O253*'Coef Batter'!J$2</f>
        <v>27.125723027105888</v>
      </c>
      <c r="AF253">
        <f>P253*'Coef Batter'!K$2</f>
        <v>-14.401807784622335</v>
      </c>
      <c r="AG253">
        <f>Q253*'Coef Batter'!L$2</f>
        <v>10.942263653434701</v>
      </c>
      <c r="AH253">
        <f>R253*'Coef Batter'!M$2</f>
        <v>10.270794044660519</v>
      </c>
      <c r="AI253">
        <f>S253*'Coef Batter'!N$2</f>
        <v>-0.12168495614102411</v>
      </c>
      <c r="AJ253">
        <f>T253*'Coef Batter'!O$2</f>
        <v>-8.0892669774103592</v>
      </c>
      <c r="AK253">
        <f>U253*'Coef Batter'!P$2</f>
        <v>0.269156178949852</v>
      </c>
      <c r="AL253">
        <f t="shared" si="6"/>
        <v>-1.9460448881449954</v>
      </c>
      <c r="AM253">
        <f t="shared" si="7"/>
        <v>0.12498526365667385</v>
      </c>
      <c r="AN253" s="2"/>
    </row>
    <row r="254" spans="1:40" x14ac:dyDescent="0.45">
      <c r="A254">
        <f>'All B'!A258</f>
        <v>253</v>
      </c>
      <c r="B254" t="str">
        <f>'All B'!B258</f>
        <v>Mike Schmidt</v>
      </c>
      <c r="C254">
        <f>'All B'!C258</f>
        <v>1981</v>
      </c>
      <c r="D254">
        <f>'All B'!D258</f>
        <v>31</v>
      </c>
      <c r="E254" t="str">
        <f>'All B'!E258</f>
        <v>PHI</v>
      </c>
      <c r="F254" t="str">
        <f>'All B'!F258</f>
        <v>NL</v>
      </c>
      <c r="G254">
        <f>'All B'!H258</f>
        <v>434</v>
      </c>
      <c r="H254">
        <f>'All B'!J258</f>
        <v>78</v>
      </c>
      <c r="I254">
        <f>'All B'!K258</f>
        <v>112</v>
      </c>
      <c r="J254">
        <f>'All B'!L258</f>
        <v>60</v>
      </c>
      <c r="K254">
        <f>'All B'!M258</f>
        <v>19</v>
      </c>
      <c r="L254">
        <f>'All B'!N258</f>
        <v>2</v>
      </c>
      <c r="M254">
        <f>'All B'!Q258</f>
        <v>12</v>
      </c>
      <c r="N254">
        <f>'All B'!S258</f>
        <v>73</v>
      </c>
      <c r="O254">
        <f>'All B'!Y258</f>
        <v>198</v>
      </c>
      <c r="P254">
        <f>'All B'!AF258</f>
        <v>7.7</v>
      </c>
      <c r="Q254">
        <f>'All B'!AH258</f>
        <v>6.2</v>
      </c>
      <c r="R254">
        <f>'All B'!AI258</f>
        <v>6.6</v>
      </c>
      <c r="S254">
        <f>'All B'!AJ258</f>
        <v>1.3</v>
      </c>
      <c r="T254">
        <f>'All B'!AK258</f>
        <v>44</v>
      </c>
      <c r="U254">
        <f>'All B'!AN258</f>
        <v>0</v>
      </c>
      <c r="V254">
        <f>'Coef Batter'!$A$2</f>
        <v>-47.217614202620098</v>
      </c>
      <c r="W254">
        <f>G254*'Coef Batter'!B$2</f>
        <v>7.9006691706545702</v>
      </c>
      <c r="X254">
        <f>H254*'Coef Batter'!C$2</f>
        <v>2.7150207892888547</v>
      </c>
      <c r="Y254">
        <f>I254*'Coef Batter'!D$2</f>
        <v>10.807878589466682</v>
      </c>
      <c r="Z254">
        <f>J254*'Coef Batter'!E$2</f>
        <v>-3.573614684188704</v>
      </c>
      <c r="AA254">
        <f>K254*'Coef Batter'!F$2</f>
        <v>-1.742522659608478</v>
      </c>
      <c r="AB254">
        <f>L254*'Coef Batter'!G$2</f>
        <v>-0.269234836087136</v>
      </c>
      <c r="AC254">
        <f>M254*'Coef Batter'!H$2</f>
        <v>0.48043254514568279</v>
      </c>
      <c r="AD254">
        <f>N254*'Coef Batter'!I$2</f>
        <v>-3.1636820351834309</v>
      </c>
      <c r="AE254">
        <f>O254*'Coef Batter'!J$2</f>
        <v>36.786939447718943</v>
      </c>
      <c r="AF254">
        <f>P254*'Coef Batter'!K$2</f>
        <v>-14.401807784622335</v>
      </c>
      <c r="AG254">
        <f>Q254*'Coef Batter'!L$2</f>
        <v>13.568406930259028</v>
      </c>
      <c r="AH254">
        <f>R254*'Coef Batter'!M$2</f>
        <v>9.6838915278227748</v>
      </c>
      <c r="AI254">
        <f>S254*'Coef Batter'!N$2</f>
        <v>-0.14380949362121029</v>
      </c>
      <c r="AJ254">
        <f>T254*'Coef Batter'!O$2</f>
        <v>-9.6196688380015072</v>
      </c>
      <c r="AK254">
        <f>U254*'Coef Batter'!P$2</f>
        <v>0</v>
      </c>
      <c r="AL254">
        <f t="shared" si="6"/>
        <v>1.8112844664236327</v>
      </c>
      <c r="AM254">
        <f t="shared" si="7"/>
        <v>0.85951704200406787</v>
      </c>
      <c r="AN254" s="2"/>
    </row>
    <row r="255" spans="1:40" x14ac:dyDescent="0.45">
      <c r="A255">
        <f>'All B'!A259</f>
        <v>254</v>
      </c>
      <c r="B255" t="str">
        <f>'All B'!B259</f>
        <v>Jose Altuve</v>
      </c>
      <c r="C255">
        <f>'All B'!C259</f>
        <v>2017</v>
      </c>
      <c r="D255">
        <f>'All B'!D259</f>
        <v>27</v>
      </c>
      <c r="E255" t="str">
        <f>'All B'!E259</f>
        <v>HOU</v>
      </c>
      <c r="F255" t="str">
        <f>'All B'!F259</f>
        <v>AL</v>
      </c>
      <c r="G255">
        <f>'All B'!H259</f>
        <v>662</v>
      </c>
      <c r="H255">
        <f>'All B'!J259</f>
        <v>112</v>
      </c>
      <c r="I255">
        <f>'All B'!K259</f>
        <v>204</v>
      </c>
      <c r="J255">
        <f>'All B'!L259</f>
        <v>137</v>
      </c>
      <c r="K255">
        <f>'All B'!M259</f>
        <v>39</v>
      </c>
      <c r="L255">
        <f>'All B'!N259</f>
        <v>4</v>
      </c>
      <c r="M255">
        <f>'All B'!Q259</f>
        <v>32</v>
      </c>
      <c r="N255">
        <f>'All B'!S259</f>
        <v>58</v>
      </c>
      <c r="O255">
        <f>'All B'!Y259</f>
        <v>160</v>
      </c>
      <c r="P255">
        <f>'All B'!AF259</f>
        <v>7.7</v>
      </c>
      <c r="Q255">
        <f>'All B'!AH259</f>
        <v>5.4</v>
      </c>
      <c r="R255">
        <f>'All B'!AI259</f>
        <v>7.8</v>
      </c>
      <c r="S255">
        <f>'All B'!AJ259</f>
        <v>0.4</v>
      </c>
      <c r="T255">
        <f>'All B'!AK259</f>
        <v>49</v>
      </c>
      <c r="U255">
        <f>'All B'!AN259</f>
        <v>3</v>
      </c>
      <c r="V255">
        <f>'Coef Batter'!$A$2</f>
        <v>-47.217614202620098</v>
      </c>
      <c r="W255">
        <f>G255*'Coef Batter'!B$2</f>
        <v>12.051251131274944</v>
      </c>
      <c r="X255">
        <f>H255*'Coef Batter'!C$2</f>
        <v>3.8984913897480991</v>
      </c>
      <c r="Y255">
        <f>I255*'Coef Batter'!D$2</f>
        <v>19.685778859385742</v>
      </c>
      <c r="Z255">
        <f>J255*'Coef Batter'!E$2</f>
        <v>-8.1597535288975411</v>
      </c>
      <c r="AA255">
        <f>K255*'Coef Batter'!F$2</f>
        <v>-3.5767570381437181</v>
      </c>
      <c r="AB255">
        <f>L255*'Coef Batter'!G$2</f>
        <v>-0.538469672174272</v>
      </c>
      <c r="AC255">
        <f>M255*'Coef Batter'!H$2</f>
        <v>1.2811534537218208</v>
      </c>
      <c r="AD255">
        <f>N255*'Coef Batter'!I$2</f>
        <v>-2.5136103841183424</v>
      </c>
      <c r="AE255">
        <f>O255*'Coef Batter'!J$2</f>
        <v>29.726819755732482</v>
      </c>
      <c r="AF255">
        <f>P255*'Coef Batter'!K$2</f>
        <v>-14.401807784622335</v>
      </c>
      <c r="AG255">
        <f>Q255*'Coef Batter'!L$2</f>
        <v>11.817644745709478</v>
      </c>
      <c r="AH255">
        <f>R255*'Coef Batter'!M$2</f>
        <v>11.444599078336006</v>
      </c>
      <c r="AI255">
        <f>S255*'Coef Batter'!N$2</f>
        <v>-4.4249074960372399E-2</v>
      </c>
      <c r="AJ255">
        <f>T255*'Coef Batter'!O$2</f>
        <v>-10.712813024138043</v>
      </c>
      <c r="AK255">
        <f>U255*'Coef Batter'!P$2</f>
        <v>-0.403734268424778</v>
      </c>
      <c r="AL255">
        <f t="shared" si="6"/>
        <v>2.336929435809068</v>
      </c>
      <c r="AM255">
        <f t="shared" si="7"/>
        <v>0.9118896867218016</v>
      </c>
      <c r="AN255" s="2"/>
    </row>
    <row r="256" spans="1:40" x14ac:dyDescent="0.45">
      <c r="A256">
        <f>'All B'!A260</f>
        <v>255</v>
      </c>
      <c r="B256" t="str">
        <f>'All B'!B260</f>
        <v>Jeff Bagwell</v>
      </c>
      <c r="C256">
        <f>'All B'!C260</f>
        <v>1997</v>
      </c>
      <c r="D256">
        <f>'All B'!D260</f>
        <v>29</v>
      </c>
      <c r="E256" t="str">
        <f>'All B'!E260</f>
        <v>HOU</v>
      </c>
      <c r="F256" t="str">
        <f>'All B'!F260</f>
        <v>NL</v>
      </c>
      <c r="G256">
        <f>'All B'!H260</f>
        <v>717</v>
      </c>
      <c r="H256">
        <f>'All B'!J260</f>
        <v>109</v>
      </c>
      <c r="I256">
        <f>'All B'!K260</f>
        <v>162</v>
      </c>
      <c r="J256">
        <f>'All B'!L260</f>
        <v>77</v>
      </c>
      <c r="K256">
        <f>'All B'!M260</f>
        <v>40</v>
      </c>
      <c r="L256">
        <f>'All B'!N260</f>
        <v>2</v>
      </c>
      <c r="M256">
        <f>'All B'!Q260</f>
        <v>31</v>
      </c>
      <c r="N256">
        <f>'All B'!S260</f>
        <v>127</v>
      </c>
      <c r="O256">
        <f>'All B'!Y260</f>
        <v>168</v>
      </c>
      <c r="P256">
        <f>'All B'!AF260</f>
        <v>7.7</v>
      </c>
      <c r="Q256">
        <f>'All B'!AH260</f>
        <v>5.6</v>
      </c>
      <c r="R256">
        <f>'All B'!AI260</f>
        <v>6.9</v>
      </c>
      <c r="S256">
        <f>'All B'!AJ260</f>
        <v>-0.1</v>
      </c>
      <c r="T256">
        <f>'All B'!AK260</f>
        <v>56</v>
      </c>
      <c r="U256">
        <f>'All B'!AN260</f>
        <v>2</v>
      </c>
      <c r="V256">
        <f>'Coef Batter'!$A$2</f>
        <v>-47.217614202620098</v>
      </c>
      <c r="W256">
        <f>G256*'Coef Batter'!B$2</f>
        <v>13.052488007740385</v>
      </c>
      <c r="X256">
        <f>H256*'Coef Batter'!C$2</f>
        <v>3.7940675132369894</v>
      </c>
      <c r="Y256">
        <f>I256*'Coef Batter'!D$2</f>
        <v>15.632824388335738</v>
      </c>
      <c r="Z256">
        <f>J256*'Coef Batter'!E$2</f>
        <v>-4.5861388447088363</v>
      </c>
      <c r="AA256">
        <f>K256*'Coef Batter'!F$2</f>
        <v>-3.6684687570704799</v>
      </c>
      <c r="AB256">
        <f>L256*'Coef Batter'!G$2</f>
        <v>-0.269234836087136</v>
      </c>
      <c r="AC256">
        <f>M256*'Coef Batter'!H$2</f>
        <v>1.2411174082930139</v>
      </c>
      <c r="AD256">
        <f>N256*'Coef Batter'!I$2</f>
        <v>-5.5039399790177495</v>
      </c>
      <c r="AE256">
        <f>O256*'Coef Batter'!J$2</f>
        <v>31.213160743519104</v>
      </c>
      <c r="AF256">
        <f>P256*'Coef Batter'!K$2</f>
        <v>-14.401807784622335</v>
      </c>
      <c r="AG256">
        <f>Q256*'Coef Batter'!L$2</f>
        <v>12.255335291846864</v>
      </c>
      <c r="AH256">
        <f>R256*'Coef Batter'!M$2</f>
        <v>10.124068415451084</v>
      </c>
      <c r="AI256">
        <f>S256*'Coef Batter'!N$2</f>
        <v>1.10622687400931E-2</v>
      </c>
      <c r="AJ256">
        <f>T256*'Coef Batter'!O$2</f>
        <v>-12.243214884729191</v>
      </c>
      <c r="AK256">
        <f>U256*'Coef Batter'!P$2</f>
        <v>-0.269156178949852</v>
      </c>
      <c r="AL256">
        <f t="shared" si="6"/>
        <v>-0.83545143064240701</v>
      </c>
      <c r="AM256">
        <f t="shared" si="7"/>
        <v>0.30249362920455508</v>
      </c>
      <c r="AN256" s="2"/>
    </row>
    <row r="257" spans="1:40" x14ac:dyDescent="0.45">
      <c r="A257">
        <f>'All B'!A261</f>
        <v>256</v>
      </c>
      <c r="B257" t="str">
        <f>'All B'!B261</f>
        <v>Paul Goldschmidt</v>
      </c>
      <c r="C257">
        <f>'All B'!C261</f>
        <v>2022</v>
      </c>
      <c r="D257">
        <f>'All B'!D261</f>
        <v>34</v>
      </c>
      <c r="E257" t="str">
        <f>'All B'!E261</f>
        <v>STL</v>
      </c>
      <c r="F257" t="str">
        <f>'All B'!F261</f>
        <v>NL</v>
      </c>
      <c r="G257">
        <f>'All B'!H261</f>
        <v>651</v>
      </c>
      <c r="H257">
        <f>'All B'!J261</f>
        <v>106</v>
      </c>
      <c r="I257">
        <f>'All B'!K261</f>
        <v>178</v>
      </c>
      <c r="J257">
        <f>'All B'!L261</f>
        <v>102</v>
      </c>
      <c r="K257">
        <f>'All B'!M261</f>
        <v>41</v>
      </c>
      <c r="L257">
        <f>'All B'!N261</f>
        <v>0</v>
      </c>
      <c r="M257">
        <f>'All B'!Q261</f>
        <v>7</v>
      </c>
      <c r="N257">
        <f>'All B'!S261</f>
        <v>79</v>
      </c>
      <c r="O257">
        <f>'All B'!Y261</f>
        <v>177</v>
      </c>
      <c r="P257">
        <f>'All B'!AF261</f>
        <v>7.7</v>
      </c>
      <c r="Q257">
        <f>'All B'!AH261</f>
        <v>5.6</v>
      </c>
      <c r="R257">
        <f>'All B'!AI261</f>
        <v>7.4</v>
      </c>
      <c r="S257">
        <f>'All B'!AJ261</f>
        <v>-0.6</v>
      </c>
      <c r="T257">
        <f>'All B'!AK261</f>
        <v>59</v>
      </c>
      <c r="U257">
        <f>'All B'!AN261</f>
        <v>1</v>
      </c>
      <c r="V257">
        <f>'Coef Batter'!$A$2</f>
        <v>-47.217614202620098</v>
      </c>
      <c r="W257">
        <f>G257*'Coef Batter'!B$2</f>
        <v>11.851003755981855</v>
      </c>
      <c r="X257">
        <f>H257*'Coef Batter'!C$2</f>
        <v>3.6896436367258794</v>
      </c>
      <c r="Y257">
        <f>I257*'Coef Batter'!D$2</f>
        <v>17.176807043973835</v>
      </c>
      <c r="Z257">
        <f>J257*'Coef Batter'!E$2</f>
        <v>-6.0751449631207963</v>
      </c>
      <c r="AA257">
        <f>K257*'Coef Batter'!F$2</f>
        <v>-3.7601804759972417</v>
      </c>
      <c r="AB257">
        <f>L257*'Coef Batter'!G$2</f>
        <v>0</v>
      </c>
      <c r="AC257">
        <f>M257*'Coef Batter'!H$2</f>
        <v>0.28025231800164829</v>
      </c>
      <c r="AD257">
        <f>N257*'Coef Batter'!I$2</f>
        <v>-3.4237106956094663</v>
      </c>
      <c r="AE257">
        <f>O257*'Coef Batter'!J$2</f>
        <v>32.885294354779056</v>
      </c>
      <c r="AF257">
        <f>P257*'Coef Batter'!K$2</f>
        <v>-14.401807784622335</v>
      </c>
      <c r="AG257">
        <f>Q257*'Coef Batter'!L$2</f>
        <v>12.255335291846864</v>
      </c>
      <c r="AH257">
        <f>R257*'Coef Batter'!M$2</f>
        <v>10.857696561498264</v>
      </c>
      <c r="AI257">
        <f>S257*'Coef Batter'!N$2</f>
        <v>6.6373612440558588E-2</v>
      </c>
      <c r="AJ257">
        <f>T257*'Coef Batter'!O$2</f>
        <v>-12.899101396411114</v>
      </c>
      <c r="AK257">
        <f>U257*'Coef Batter'!P$2</f>
        <v>-0.134578089474926</v>
      </c>
      <c r="AL257">
        <f t="shared" si="6"/>
        <v>1.1502689673919861</v>
      </c>
      <c r="AM257">
        <f t="shared" si="7"/>
        <v>0.75956004151252654</v>
      </c>
      <c r="AN257" s="2"/>
    </row>
    <row r="258" spans="1:40" x14ac:dyDescent="0.45">
      <c r="A258">
        <f>'All B'!A262</f>
        <v>257</v>
      </c>
      <c r="B258" t="str">
        <f>'All B'!B262</f>
        <v>Ron Hansen</v>
      </c>
      <c r="C258">
        <f>'All B'!C262</f>
        <v>1964</v>
      </c>
      <c r="D258">
        <f>'All B'!D262</f>
        <v>26</v>
      </c>
      <c r="E258" t="str">
        <f>'All B'!E262</f>
        <v>CHW</v>
      </c>
      <c r="F258" t="str">
        <f>'All B'!F262</f>
        <v>AL</v>
      </c>
      <c r="G258">
        <f>'All B'!H262</f>
        <v>665</v>
      </c>
      <c r="H258">
        <f>'All B'!J262</f>
        <v>85</v>
      </c>
      <c r="I258">
        <f>'All B'!K262</f>
        <v>150</v>
      </c>
      <c r="J258">
        <f>'All B'!L262</f>
        <v>102</v>
      </c>
      <c r="K258">
        <f>'All B'!M262</f>
        <v>25</v>
      </c>
      <c r="L258">
        <f>'All B'!N262</f>
        <v>3</v>
      </c>
      <c r="M258">
        <f>'All B'!Q262</f>
        <v>1</v>
      </c>
      <c r="N258">
        <f>'All B'!S262</f>
        <v>73</v>
      </c>
      <c r="O258">
        <f>'All B'!Y262</f>
        <v>115</v>
      </c>
      <c r="P258">
        <f>'All B'!AF262</f>
        <v>7.7</v>
      </c>
      <c r="Q258">
        <f>'All B'!AH262</f>
        <v>5.6</v>
      </c>
      <c r="R258">
        <f>'All B'!AI262</f>
        <v>4.9000000000000004</v>
      </c>
      <c r="S258">
        <f>'All B'!AJ262</f>
        <v>4</v>
      </c>
      <c r="T258">
        <f>'All B'!AK262</f>
        <v>14</v>
      </c>
      <c r="U258">
        <f>'All B'!AN262</f>
        <v>2</v>
      </c>
      <c r="V258">
        <f>'Coef Batter'!$A$2</f>
        <v>-47.217614202620098</v>
      </c>
      <c r="W258">
        <f>G258*'Coef Batter'!B$2</f>
        <v>12.105864051809421</v>
      </c>
      <c r="X258">
        <f>H258*'Coef Batter'!C$2</f>
        <v>2.9586765011481111</v>
      </c>
      <c r="Y258">
        <f>I258*'Coef Batter'!D$2</f>
        <v>14.474837396607164</v>
      </c>
      <c r="Z258">
        <f>J258*'Coef Batter'!E$2</f>
        <v>-6.0751449631207963</v>
      </c>
      <c r="AA258">
        <f>K258*'Coef Batter'!F$2</f>
        <v>-2.2927929731690497</v>
      </c>
      <c r="AB258">
        <f>L258*'Coef Batter'!G$2</f>
        <v>-0.40385225413070402</v>
      </c>
      <c r="AC258">
        <f>M258*'Coef Batter'!H$2</f>
        <v>4.0036045428806899E-2</v>
      </c>
      <c r="AD258">
        <f>N258*'Coef Batter'!I$2</f>
        <v>-3.1636820351834309</v>
      </c>
      <c r="AE258">
        <f>O258*'Coef Batter'!J$2</f>
        <v>21.36615169943272</v>
      </c>
      <c r="AF258">
        <f>P258*'Coef Batter'!K$2</f>
        <v>-14.401807784622335</v>
      </c>
      <c r="AG258">
        <f>Q258*'Coef Batter'!L$2</f>
        <v>12.255335291846864</v>
      </c>
      <c r="AH258">
        <f>R258*'Coef Batter'!M$2</f>
        <v>7.1895558312623642</v>
      </c>
      <c r="AI258">
        <f>S258*'Coef Batter'!N$2</f>
        <v>-0.44249074960372398</v>
      </c>
      <c r="AJ258">
        <f>T258*'Coef Batter'!O$2</f>
        <v>-3.0608037211822978</v>
      </c>
      <c r="AK258">
        <f>U258*'Coef Batter'!P$2</f>
        <v>-0.269156178949852</v>
      </c>
      <c r="AL258">
        <f t="shared" si="6"/>
        <v>-6.936888045046838</v>
      </c>
      <c r="AM258">
        <f t="shared" si="7"/>
        <v>9.7034501789814603E-4</v>
      </c>
      <c r="AN258" s="2"/>
    </row>
    <row r="259" spans="1:40" x14ac:dyDescent="0.45">
      <c r="A259">
        <f>'All B'!A263</f>
        <v>258</v>
      </c>
      <c r="B259" t="str">
        <f>'All B'!B263</f>
        <v>Frank Robinson</v>
      </c>
      <c r="C259">
        <f>'All B'!C263</f>
        <v>1966</v>
      </c>
      <c r="D259">
        <f>'All B'!D263</f>
        <v>30</v>
      </c>
      <c r="E259" t="str">
        <f>'All B'!E263</f>
        <v>BAL</v>
      </c>
      <c r="F259" t="str">
        <f>'All B'!F263</f>
        <v>AL</v>
      </c>
      <c r="G259">
        <f>'All B'!H263</f>
        <v>680</v>
      </c>
      <c r="H259">
        <f>'All B'!J263</f>
        <v>122</v>
      </c>
      <c r="I259">
        <f>'All B'!K263</f>
        <v>182</v>
      </c>
      <c r="J259">
        <f>'All B'!L263</f>
        <v>97</v>
      </c>
      <c r="K259">
        <f>'All B'!M263</f>
        <v>34</v>
      </c>
      <c r="L259">
        <f>'All B'!N263</f>
        <v>2</v>
      </c>
      <c r="M259">
        <f>'All B'!Q263</f>
        <v>8</v>
      </c>
      <c r="N259">
        <f>'All B'!S263</f>
        <v>87</v>
      </c>
      <c r="O259">
        <f>'All B'!Y263</f>
        <v>198</v>
      </c>
      <c r="P259">
        <f>'All B'!AF263</f>
        <v>7.7</v>
      </c>
      <c r="Q259">
        <f>'All B'!AH263</f>
        <v>5.5</v>
      </c>
      <c r="R259">
        <f>'All B'!AI263</f>
        <v>8.9</v>
      </c>
      <c r="S259">
        <f>'All B'!AJ263</f>
        <v>-2</v>
      </c>
      <c r="T259">
        <f>'All B'!AK263</f>
        <v>71</v>
      </c>
      <c r="U259">
        <f>'All B'!AN263</f>
        <v>-3</v>
      </c>
      <c r="V259">
        <f>'Coef Batter'!$A$2</f>
        <v>-47.217614202620098</v>
      </c>
      <c r="W259">
        <f>G259*'Coef Batter'!B$2</f>
        <v>12.378928654481815</v>
      </c>
      <c r="X259">
        <f>H259*'Coef Batter'!C$2</f>
        <v>4.2465709781184655</v>
      </c>
      <c r="Y259">
        <f>I259*'Coef Batter'!D$2</f>
        <v>17.56280270788336</v>
      </c>
      <c r="Z259">
        <f>J259*'Coef Batter'!E$2</f>
        <v>-5.7773437394384048</v>
      </c>
      <c r="AA259">
        <f>K259*'Coef Batter'!F$2</f>
        <v>-3.1181984435099079</v>
      </c>
      <c r="AB259">
        <f>L259*'Coef Batter'!G$2</f>
        <v>-0.269234836087136</v>
      </c>
      <c r="AC259">
        <f>M259*'Coef Batter'!H$2</f>
        <v>0.32028836343045519</v>
      </c>
      <c r="AD259">
        <f>N259*'Coef Batter'!I$2</f>
        <v>-3.7704155761775136</v>
      </c>
      <c r="AE259">
        <f>O259*'Coef Batter'!J$2</f>
        <v>36.786939447718943</v>
      </c>
      <c r="AF259">
        <f>P259*'Coef Batter'!K$2</f>
        <v>-14.401807784622335</v>
      </c>
      <c r="AG259">
        <f>Q259*'Coef Batter'!L$2</f>
        <v>12.036490018778171</v>
      </c>
      <c r="AH259">
        <f>R259*'Coef Batter'!M$2</f>
        <v>13.058580999639803</v>
      </c>
      <c r="AI259">
        <f>S259*'Coef Batter'!N$2</f>
        <v>0.22124537480186199</v>
      </c>
      <c r="AJ259">
        <f>T259*'Coef Batter'!O$2</f>
        <v>-15.522647443138798</v>
      </c>
      <c r="AK259">
        <f>U259*'Coef Batter'!P$2</f>
        <v>0.403734268424778</v>
      </c>
      <c r="AL259">
        <f t="shared" ref="AL259:AL322" si="8">SUM(V259:AK259)</f>
        <v>6.9383187876834604</v>
      </c>
      <c r="AM259">
        <f t="shared" ref="AM259:AM322" si="9">IF(EXP(AL259)/(1+EXP(AL259))&lt;0, 0, IF(EXP(AL259)/(1+EXP(AL259))&gt;1, 1, EXP(AL259)/(1+EXP(AL259))))</f>
        <v>0.99903104095914719</v>
      </c>
      <c r="AN259" s="2"/>
    </row>
    <row r="260" spans="1:40" x14ac:dyDescent="0.45">
      <c r="A260">
        <f>'All B'!A264</f>
        <v>259</v>
      </c>
      <c r="B260" t="str">
        <f>'All B'!B264</f>
        <v>Mike Schmidt</v>
      </c>
      <c r="C260">
        <f>'All B'!C264</f>
        <v>1975</v>
      </c>
      <c r="D260">
        <f>'All B'!D264</f>
        <v>25</v>
      </c>
      <c r="E260" t="str">
        <f>'All B'!E264</f>
        <v>PHI</v>
      </c>
      <c r="F260" t="str">
        <f>'All B'!F264</f>
        <v>NL</v>
      </c>
      <c r="G260">
        <f>'All B'!H264</f>
        <v>674</v>
      </c>
      <c r="H260">
        <f>'All B'!J264</f>
        <v>93</v>
      </c>
      <c r="I260">
        <f>'All B'!K264</f>
        <v>140</v>
      </c>
      <c r="J260">
        <f>'All B'!L264</f>
        <v>65</v>
      </c>
      <c r="K260">
        <f>'All B'!M264</f>
        <v>34</v>
      </c>
      <c r="L260">
        <f>'All B'!N264</f>
        <v>3</v>
      </c>
      <c r="M260">
        <f>'All B'!Q264</f>
        <v>29</v>
      </c>
      <c r="N260">
        <f>'All B'!S264</f>
        <v>101</v>
      </c>
      <c r="O260">
        <f>'All B'!Y264</f>
        <v>142</v>
      </c>
      <c r="P260">
        <f>'All B'!AF264</f>
        <v>7.7</v>
      </c>
      <c r="Q260">
        <f>'All B'!AH264</f>
        <v>5.5</v>
      </c>
      <c r="R260">
        <f>'All B'!AI264</f>
        <v>5.9</v>
      </c>
      <c r="S260">
        <f>'All B'!AJ264</f>
        <v>2.2000000000000002</v>
      </c>
      <c r="T260">
        <f>'All B'!AK264</f>
        <v>30</v>
      </c>
      <c r="U260">
        <f>'All B'!AN264</f>
        <v>1</v>
      </c>
      <c r="V260">
        <f>'Coef Batter'!$A$2</f>
        <v>-47.217614202620098</v>
      </c>
      <c r="W260">
        <f>G260*'Coef Batter'!B$2</f>
        <v>12.269702813412858</v>
      </c>
      <c r="X260">
        <f>H260*'Coef Batter'!C$2</f>
        <v>3.2371401718444037</v>
      </c>
      <c r="Y260">
        <f>I260*'Coef Batter'!D$2</f>
        <v>13.509848236833353</v>
      </c>
      <c r="Z260">
        <f>J260*'Coef Batter'!E$2</f>
        <v>-3.8714159078710959</v>
      </c>
      <c r="AA260">
        <f>K260*'Coef Batter'!F$2</f>
        <v>-3.1181984435099079</v>
      </c>
      <c r="AB260">
        <f>L260*'Coef Batter'!G$2</f>
        <v>-0.40385225413070402</v>
      </c>
      <c r="AC260">
        <f>M260*'Coef Batter'!H$2</f>
        <v>1.1610453174354001</v>
      </c>
      <c r="AD260">
        <f>N260*'Coef Batter'!I$2</f>
        <v>-4.3771491171715962</v>
      </c>
      <c r="AE260">
        <f>O260*'Coef Batter'!J$2</f>
        <v>26.382552533212579</v>
      </c>
      <c r="AF260">
        <f>P260*'Coef Batter'!K$2</f>
        <v>-14.401807784622335</v>
      </c>
      <c r="AG260">
        <f>Q260*'Coef Batter'!L$2</f>
        <v>12.036490018778171</v>
      </c>
      <c r="AH260">
        <f>R260*'Coef Batter'!M$2</f>
        <v>8.6568121233567243</v>
      </c>
      <c r="AI260">
        <f>S260*'Coef Batter'!N$2</f>
        <v>-0.24336991228204821</v>
      </c>
      <c r="AJ260">
        <f>T260*'Coef Batter'!O$2</f>
        <v>-6.5588651168192103</v>
      </c>
      <c r="AK260">
        <f>U260*'Coef Batter'!P$2</f>
        <v>-0.134578089474926</v>
      </c>
      <c r="AL260">
        <f t="shared" si="8"/>
        <v>-3.0732596136284371</v>
      </c>
      <c r="AM260">
        <f t="shared" si="9"/>
        <v>4.4223845053333218E-2</v>
      </c>
      <c r="AN260" s="2"/>
    </row>
    <row r="261" spans="1:40" x14ac:dyDescent="0.45">
      <c r="A261">
        <f>'All B'!A265</f>
        <v>260</v>
      </c>
      <c r="B261" t="str">
        <f>'All B'!B265</f>
        <v>Frank Robinson</v>
      </c>
      <c r="C261">
        <f>'All B'!C265</f>
        <v>1961</v>
      </c>
      <c r="D261">
        <f>'All B'!D265</f>
        <v>25</v>
      </c>
      <c r="E261" t="str">
        <f>'All B'!E265</f>
        <v>CIN</v>
      </c>
      <c r="F261" t="str">
        <f>'All B'!F265</f>
        <v>NL</v>
      </c>
      <c r="G261">
        <f>'All B'!H265</f>
        <v>636</v>
      </c>
      <c r="H261">
        <f>'All B'!J265</f>
        <v>117</v>
      </c>
      <c r="I261">
        <f>'All B'!K265</f>
        <v>176</v>
      </c>
      <c r="J261">
        <f>'All B'!L265</f>
        <v>100</v>
      </c>
      <c r="K261">
        <f>'All B'!M265</f>
        <v>32</v>
      </c>
      <c r="L261">
        <f>'All B'!N265</f>
        <v>7</v>
      </c>
      <c r="M261">
        <f>'All B'!Q265</f>
        <v>22</v>
      </c>
      <c r="N261">
        <f>'All B'!S265</f>
        <v>71</v>
      </c>
      <c r="O261">
        <f>'All B'!Y265</f>
        <v>164</v>
      </c>
      <c r="P261">
        <f>'All B'!AF265</f>
        <v>7.7</v>
      </c>
      <c r="Q261">
        <f>'All B'!AH265</f>
        <v>5.2</v>
      </c>
      <c r="R261">
        <f>'All B'!AI265</f>
        <v>6.9</v>
      </c>
      <c r="S261">
        <f>'All B'!AJ265</f>
        <v>0</v>
      </c>
      <c r="T261">
        <f>'All B'!AK265</f>
        <v>47</v>
      </c>
      <c r="U261">
        <f>'All B'!AN265</f>
        <v>5</v>
      </c>
      <c r="V261">
        <f>'Coef Batter'!$A$2</f>
        <v>-47.217614202620098</v>
      </c>
      <c r="W261">
        <f>G261*'Coef Batter'!B$2</f>
        <v>11.577939153309462</v>
      </c>
      <c r="X261">
        <f>H261*'Coef Batter'!C$2</f>
        <v>4.0725311839332825</v>
      </c>
      <c r="Y261">
        <f>I261*'Coef Batter'!D$2</f>
        <v>16.983809212019072</v>
      </c>
      <c r="Z261">
        <f>J261*'Coef Batter'!E$2</f>
        <v>-5.9560244736478394</v>
      </c>
      <c r="AA261">
        <f>K261*'Coef Batter'!F$2</f>
        <v>-2.9347750056563839</v>
      </c>
      <c r="AB261">
        <f>L261*'Coef Batter'!G$2</f>
        <v>-0.94232192630497602</v>
      </c>
      <c r="AC261">
        <f>M261*'Coef Batter'!H$2</f>
        <v>0.88079299943375178</v>
      </c>
      <c r="AD261">
        <f>N261*'Coef Batter'!I$2</f>
        <v>-3.077005815041419</v>
      </c>
      <c r="AE261">
        <f>O261*'Coef Batter'!J$2</f>
        <v>30.469990249625791</v>
      </c>
      <c r="AF261">
        <f>P261*'Coef Batter'!K$2</f>
        <v>-14.401807784622335</v>
      </c>
      <c r="AG261">
        <f>Q261*'Coef Batter'!L$2</f>
        <v>11.379954199572088</v>
      </c>
      <c r="AH261">
        <f>R261*'Coef Batter'!M$2</f>
        <v>10.124068415451084</v>
      </c>
      <c r="AI261">
        <f>S261*'Coef Batter'!N$2</f>
        <v>0</v>
      </c>
      <c r="AJ261">
        <f>T261*'Coef Batter'!O$2</f>
        <v>-10.27555534968343</v>
      </c>
      <c r="AK261">
        <f>U261*'Coef Batter'!P$2</f>
        <v>-0.67289044737463</v>
      </c>
      <c r="AL261">
        <f t="shared" si="8"/>
        <v>1.1090408393413131E-2</v>
      </c>
      <c r="AM261">
        <f t="shared" si="9"/>
        <v>0.50277257368018791</v>
      </c>
      <c r="AN261" s="2"/>
    </row>
    <row r="262" spans="1:40" x14ac:dyDescent="0.45">
      <c r="A262">
        <f>'All B'!A266</f>
        <v>261</v>
      </c>
      <c r="B262" t="str">
        <f>'All B'!B266</f>
        <v>Rocky Colavito</v>
      </c>
      <c r="C262">
        <f>'All B'!C266</f>
        <v>1961</v>
      </c>
      <c r="D262">
        <f>'All B'!D266</f>
        <v>27</v>
      </c>
      <c r="E262" t="str">
        <f>'All B'!E266</f>
        <v>DET</v>
      </c>
      <c r="F262" t="str">
        <f>'All B'!F266</f>
        <v>AL</v>
      </c>
      <c r="G262">
        <f>'All B'!H266</f>
        <v>708</v>
      </c>
      <c r="H262">
        <f>'All B'!J266</f>
        <v>129</v>
      </c>
      <c r="I262">
        <f>'All B'!K266</f>
        <v>169</v>
      </c>
      <c r="J262">
        <f>'All B'!L266</f>
        <v>92</v>
      </c>
      <c r="K262">
        <f>'All B'!M266</f>
        <v>30</v>
      </c>
      <c r="L262">
        <f>'All B'!N266</f>
        <v>2</v>
      </c>
      <c r="M262">
        <f>'All B'!Q266</f>
        <v>1</v>
      </c>
      <c r="N262">
        <f>'All B'!S266</f>
        <v>113</v>
      </c>
      <c r="O262">
        <f>'All B'!Y266</f>
        <v>157</v>
      </c>
      <c r="P262">
        <f>'All B'!AF266</f>
        <v>7.6</v>
      </c>
      <c r="Q262">
        <f>'All B'!AH266</f>
        <v>5.5</v>
      </c>
      <c r="R262">
        <f>'All B'!AI266</f>
        <v>5.9</v>
      </c>
      <c r="S262">
        <f>'All B'!AJ266</f>
        <v>0.9</v>
      </c>
      <c r="T262">
        <f>'All B'!AK266</f>
        <v>47</v>
      </c>
      <c r="U262">
        <f>'All B'!AN266</f>
        <v>0</v>
      </c>
      <c r="V262">
        <f>'Coef Batter'!$A$2</f>
        <v>-47.217614202620098</v>
      </c>
      <c r="W262">
        <f>G262*'Coef Batter'!B$2</f>
        <v>12.888649246136948</v>
      </c>
      <c r="X262">
        <f>H262*'Coef Batter'!C$2</f>
        <v>4.490226689977721</v>
      </c>
      <c r="Y262">
        <f>I262*'Coef Batter'!D$2</f>
        <v>16.308316800177405</v>
      </c>
      <c r="Z262">
        <f>J262*'Coef Batter'!E$2</f>
        <v>-5.4795425157560125</v>
      </c>
      <c r="AA262">
        <f>K262*'Coef Batter'!F$2</f>
        <v>-2.7513515678028599</v>
      </c>
      <c r="AB262">
        <f>L262*'Coef Batter'!G$2</f>
        <v>-0.269234836087136</v>
      </c>
      <c r="AC262">
        <f>M262*'Coef Batter'!H$2</f>
        <v>4.0036045428806899E-2</v>
      </c>
      <c r="AD262">
        <f>N262*'Coef Batter'!I$2</f>
        <v>-4.8972064380236668</v>
      </c>
      <c r="AE262">
        <f>O262*'Coef Batter'!J$2</f>
        <v>29.169441885312498</v>
      </c>
      <c r="AF262">
        <f>P262*'Coef Batter'!K$2</f>
        <v>-14.21477131988698</v>
      </c>
      <c r="AG262">
        <f>Q262*'Coef Batter'!L$2</f>
        <v>12.036490018778171</v>
      </c>
      <c r="AH262">
        <f>R262*'Coef Batter'!M$2</f>
        <v>8.6568121233567243</v>
      </c>
      <c r="AI262">
        <f>S262*'Coef Batter'!N$2</f>
        <v>-9.9560418660837896E-2</v>
      </c>
      <c r="AJ262">
        <f>T262*'Coef Batter'!O$2</f>
        <v>-10.27555534968343</v>
      </c>
      <c r="AK262">
        <f>U262*'Coef Batter'!P$2</f>
        <v>0</v>
      </c>
      <c r="AL262">
        <f t="shared" si="8"/>
        <v>-1.6148638393527452</v>
      </c>
      <c r="AM262">
        <f t="shared" si="9"/>
        <v>0.16591442808180659</v>
      </c>
      <c r="AN262" s="2"/>
    </row>
    <row r="263" spans="1:40" x14ac:dyDescent="0.45">
      <c r="A263">
        <f>'All B'!A267</f>
        <v>262</v>
      </c>
      <c r="B263" t="str">
        <f>'All B'!B267</f>
        <v>Darrell Porter</v>
      </c>
      <c r="C263">
        <f>'All B'!C267</f>
        <v>1979</v>
      </c>
      <c r="D263">
        <f>'All B'!D267</f>
        <v>27</v>
      </c>
      <c r="E263" t="str">
        <f>'All B'!E267</f>
        <v>KCR</v>
      </c>
      <c r="F263" t="str">
        <f>'All B'!F267</f>
        <v>AL</v>
      </c>
      <c r="G263">
        <f>'All B'!H267</f>
        <v>679</v>
      </c>
      <c r="H263">
        <f>'All B'!J267</f>
        <v>101</v>
      </c>
      <c r="I263">
        <f>'All B'!K267</f>
        <v>155</v>
      </c>
      <c r="J263">
        <f>'All B'!L267</f>
        <v>102</v>
      </c>
      <c r="K263">
        <f>'All B'!M267</f>
        <v>23</v>
      </c>
      <c r="L263">
        <f>'All B'!N267</f>
        <v>10</v>
      </c>
      <c r="M263">
        <f>'All B'!Q267</f>
        <v>3</v>
      </c>
      <c r="N263">
        <f>'All B'!S267</f>
        <v>121</v>
      </c>
      <c r="O263">
        <f>'All B'!Y267</f>
        <v>142</v>
      </c>
      <c r="P263">
        <f>'All B'!AF267</f>
        <v>7.6</v>
      </c>
      <c r="Q263">
        <f>'All B'!AH267</f>
        <v>5.4</v>
      </c>
      <c r="R263">
        <f>'All B'!AI267</f>
        <v>6.8</v>
      </c>
      <c r="S263">
        <f>'All B'!AJ267</f>
        <v>1.8</v>
      </c>
      <c r="T263">
        <f>'All B'!AK267</f>
        <v>33</v>
      </c>
      <c r="U263">
        <f>'All B'!AN267</f>
        <v>4</v>
      </c>
      <c r="V263">
        <f>'Coef Batter'!$A$2</f>
        <v>-47.217614202620098</v>
      </c>
      <c r="W263">
        <f>G263*'Coef Batter'!B$2</f>
        <v>12.360724347636989</v>
      </c>
      <c r="X263">
        <f>H263*'Coef Batter'!C$2</f>
        <v>3.5156038425406964</v>
      </c>
      <c r="Y263">
        <f>I263*'Coef Batter'!D$2</f>
        <v>14.95733197649407</v>
      </c>
      <c r="Z263">
        <f>J263*'Coef Batter'!E$2</f>
        <v>-6.0751449631207963</v>
      </c>
      <c r="AA263">
        <f>K263*'Coef Batter'!F$2</f>
        <v>-2.1093695353155262</v>
      </c>
      <c r="AB263">
        <f>L263*'Coef Batter'!G$2</f>
        <v>-1.3461741804356799</v>
      </c>
      <c r="AC263">
        <f>M263*'Coef Batter'!H$2</f>
        <v>0.1201081362864207</v>
      </c>
      <c r="AD263">
        <f>N263*'Coef Batter'!I$2</f>
        <v>-5.2439113185917137</v>
      </c>
      <c r="AE263">
        <f>O263*'Coef Batter'!J$2</f>
        <v>26.382552533212579</v>
      </c>
      <c r="AF263">
        <f>P263*'Coef Batter'!K$2</f>
        <v>-14.21477131988698</v>
      </c>
      <c r="AG263">
        <f>Q263*'Coef Batter'!L$2</f>
        <v>11.817644745709478</v>
      </c>
      <c r="AH263">
        <f>R263*'Coef Batter'!M$2</f>
        <v>9.9773427862416479</v>
      </c>
      <c r="AI263">
        <f>S263*'Coef Batter'!N$2</f>
        <v>-0.19912083732167579</v>
      </c>
      <c r="AJ263">
        <f>T263*'Coef Batter'!O$2</f>
        <v>-7.2147516285011308</v>
      </c>
      <c r="AK263">
        <f>U263*'Coef Batter'!P$2</f>
        <v>-0.538312357899704</v>
      </c>
      <c r="AL263">
        <f t="shared" si="8"/>
        <v>-5.0278619755714216</v>
      </c>
      <c r="AM263">
        <f t="shared" si="9"/>
        <v>6.5101459416834337E-3</v>
      </c>
      <c r="AN263" s="2"/>
    </row>
    <row r="264" spans="1:40" x14ac:dyDescent="0.45">
      <c r="A264">
        <f>'All B'!A268</f>
        <v>263</v>
      </c>
      <c r="B264" t="str">
        <f>'All B'!B268</f>
        <v>Miguel Cabrera</v>
      </c>
      <c r="C264">
        <f>'All B'!C268</f>
        <v>2011</v>
      </c>
      <c r="D264">
        <f>'All B'!D268</f>
        <v>28</v>
      </c>
      <c r="E264" t="str">
        <f>'All B'!E268</f>
        <v>DET</v>
      </c>
      <c r="F264" t="str">
        <f>'All B'!F268</f>
        <v>AL</v>
      </c>
      <c r="G264">
        <f>'All B'!H268</f>
        <v>688</v>
      </c>
      <c r="H264">
        <f>'All B'!J268</f>
        <v>111</v>
      </c>
      <c r="I264">
        <f>'All B'!K268</f>
        <v>197</v>
      </c>
      <c r="J264">
        <f>'All B'!L268</f>
        <v>119</v>
      </c>
      <c r="K264">
        <f>'All B'!M268</f>
        <v>48</v>
      </c>
      <c r="L264">
        <f>'All B'!N268</f>
        <v>0</v>
      </c>
      <c r="M264">
        <f>'All B'!Q268</f>
        <v>2</v>
      </c>
      <c r="N264">
        <f>'All B'!S268</f>
        <v>108</v>
      </c>
      <c r="O264">
        <f>'All B'!Y268</f>
        <v>179</v>
      </c>
      <c r="P264">
        <f>'All B'!AF268</f>
        <v>7.6</v>
      </c>
      <c r="Q264">
        <f>'All B'!AH268</f>
        <v>5.2</v>
      </c>
      <c r="R264">
        <f>'All B'!AI268</f>
        <v>7.9</v>
      </c>
      <c r="S264">
        <f>'All B'!AJ268</f>
        <v>-1.2</v>
      </c>
      <c r="T264">
        <f>'All B'!AK268</f>
        <v>64</v>
      </c>
      <c r="U264">
        <f>'All B'!AN268</f>
        <v>-3</v>
      </c>
      <c r="V264">
        <f>'Coef Batter'!$A$2</f>
        <v>-47.217614202620098</v>
      </c>
      <c r="W264">
        <f>G264*'Coef Batter'!B$2</f>
        <v>12.524563109240425</v>
      </c>
      <c r="X264">
        <f>H264*'Coef Batter'!C$2</f>
        <v>3.8636834309110624</v>
      </c>
      <c r="Y264">
        <f>I264*'Coef Batter'!D$2</f>
        <v>19.010286447544075</v>
      </c>
      <c r="Z264">
        <f>J264*'Coef Batter'!E$2</f>
        <v>-7.0876691236409295</v>
      </c>
      <c r="AA264">
        <f>K264*'Coef Batter'!F$2</f>
        <v>-4.4021625084845759</v>
      </c>
      <c r="AB264">
        <f>L264*'Coef Batter'!G$2</f>
        <v>0</v>
      </c>
      <c r="AC264">
        <f>M264*'Coef Batter'!H$2</f>
        <v>8.0072090857613798E-2</v>
      </c>
      <c r="AD264">
        <f>N264*'Coef Batter'!I$2</f>
        <v>-4.680515887668637</v>
      </c>
      <c r="AE264">
        <f>O264*'Coef Batter'!J$2</f>
        <v>33.256879601725714</v>
      </c>
      <c r="AF264">
        <f>P264*'Coef Batter'!K$2</f>
        <v>-14.21477131988698</v>
      </c>
      <c r="AG264">
        <f>Q264*'Coef Batter'!L$2</f>
        <v>11.379954199572088</v>
      </c>
      <c r="AH264">
        <f>R264*'Coef Batter'!M$2</f>
        <v>11.591324707545445</v>
      </c>
      <c r="AI264">
        <f>S264*'Coef Batter'!N$2</f>
        <v>0.13274722488111718</v>
      </c>
      <c r="AJ264">
        <f>T264*'Coef Batter'!O$2</f>
        <v>-13.992245582547648</v>
      </c>
      <c r="AK264">
        <f>U264*'Coef Batter'!P$2</f>
        <v>0.403734268424778</v>
      </c>
      <c r="AL264">
        <f t="shared" si="8"/>
        <v>0.648266455853451</v>
      </c>
      <c r="AM264">
        <f t="shared" si="9"/>
        <v>0.6566197062018726</v>
      </c>
      <c r="AN264" s="2"/>
    </row>
    <row r="265" spans="1:40" x14ac:dyDescent="0.45">
      <c r="A265">
        <f>'All B'!A269</f>
        <v>264</v>
      </c>
      <c r="B265" t="str">
        <f>'All B'!B269</f>
        <v>Stan Musial</v>
      </c>
      <c r="C265">
        <f>'All B'!C269</f>
        <v>1953</v>
      </c>
      <c r="D265">
        <f>'All B'!D269</f>
        <v>32</v>
      </c>
      <c r="E265" t="str">
        <f>'All B'!E269</f>
        <v>STL</v>
      </c>
      <c r="F265" t="str">
        <f>'All B'!F269</f>
        <v>NL</v>
      </c>
      <c r="G265">
        <f>'All B'!H269</f>
        <v>698</v>
      </c>
      <c r="H265">
        <f>'All B'!J269</f>
        <v>127</v>
      </c>
      <c r="I265">
        <f>'All B'!K269</f>
        <v>200</v>
      </c>
      <c r="J265">
        <f>'All B'!L269</f>
        <v>108</v>
      </c>
      <c r="K265">
        <f>'All B'!M269</f>
        <v>53</v>
      </c>
      <c r="L265">
        <f>'All B'!N269</f>
        <v>9</v>
      </c>
      <c r="M265">
        <f>'All B'!Q269</f>
        <v>3</v>
      </c>
      <c r="N265">
        <f>'All B'!S269</f>
        <v>105</v>
      </c>
      <c r="O265">
        <f>'All B'!Y269</f>
        <v>169</v>
      </c>
      <c r="P265">
        <f>'All B'!AF269</f>
        <v>7.6</v>
      </c>
      <c r="Q265">
        <f>'All B'!AH269</f>
        <v>5.0999999999999996</v>
      </c>
      <c r="R265">
        <f>'All B'!AI269</f>
        <v>7.8</v>
      </c>
      <c r="S265">
        <f>'All B'!AJ269</f>
        <v>-0.8</v>
      </c>
      <c r="T265">
        <f>'All B'!AK269</f>
        <v>59</v>
      </c>
      <c r="U265">
        <f>'All B'!AN269</f>
        <v>4</v>
      </c>
      <c r="V265">
        <f>'Coef Batter'!$A$2</f>
        <v>-47.217614202620098</v>
      </c>
      <c r="W265">
        <f>G265*'Coef Batter'!B$2</f>
        <v>12.706606177688686</v>
      </c>
      <c r="X265">
        <f>H265*'Coef Batter'!C$2</f>
        <v>4.4206107723036485</v>
      </c>
      <c r="Y265">
        <f>I265*'Coef Batter'!D$2</f>
        <v>19.29978319547622</v>
      </c>
      <c r="Z265">
        <f>J265*'Coef Batter'!E$2</f>
        <v>-6.4325064315396672</v>
      </c>
      <c r="AA265">
        <f>K265*'Coef Batter'!F$2</f>
        <v>-4.8607211031183857</v>
      </c>
      <c r="AB265">
        <f>L265*'Coef Batter'!G$2</f>
        <v>-1.211556762392112</v>
      </c>
      <c r="AC265">
        <f>M265*'Coef Batter'!H$2</f>
        <v>0.1201081362864207</v>
      </c>
      <c r="AD265">
        <f>N265*'Coef Batter'!I$2</f>
        <v>-4.55050155745562</v>
      </c>
      <c r="AE265">
        <f>O265*'Coef Batter'!J$2</f>
        <v>31.398953366992433</v>
      </c>
      <c r="AF265">
        <f>P265*'Coef Batter'!K$2</f>
        <v>-14.21477131988698</v>
      </c>
      <c r="AG265">
        <f>Q265*'Coef Batter'!L$2</f>
        <v>11.161108926503394</v>
      </c>
      <c r="AH265">
        <f>R265*'Coef Batter'!M$2</f>
        <v>11.444599078336006</v>
      </c>
      <c r="AI265">
        <f>S265*'Coef Batter'!N$2</f>
        <v>8.8498149920744798E-2</v>
      </c>
      <c r="AJ265">
        <f>T265*'Coef Batter'!O$2</f>
        <v>-12.899101396411114</v>
      </c>
      <c r="AK265">
        <f>U265*'Coef Batter'!P$2</f>
        <v>-0.538312357899704</v>
      </c>
      <c r="AL265">
        <f t="shared" si="8"/>
        <v>-1.2848173278161337</v>
      </c>
      <c r="AM265">
        <f t="shared" si="9"/>
        <v>0.21673132362745873</v>
      </c>
      <c r="AN265" s="2"/>
    </row>
    <row r="266" spans="1:40" x14ac:dyDescent="0.45">
      <c r="A266">
        <f>'All B'!A270</f>
        <v>265</v>
      </c>
      <c r="B266" t="str">
        <f>'All B'!B270</f>
        <v>Jesse Barfield</v>
      </c>
      <c r="C266">
        <f>'All B'!C270</f>
        <v>1986</v>
      </c>
      <c r="D266">
        <f>'All B'!D270</f>
        <v>26</v>
      </c>
      <c r="E266" t="str">
        <f>'All B'!E270</f>
        <v>TOR</v>
      </c>
      <c r="F266" t="str">
        <f>'All B'!F270</f>
        <v>AL</v>
      </c>
      <c r="G266">
        <f>'All B'!H270</f>
        <v>671</v>
      </c>
      <c r="H266">
        <f>'All B'!J270</f>
        <v>107</v>
      </c>
      <c r="I266">
        <f>'All B'!K270</f>
        <v>170</v>
      </c>
      <c r="J266">
        <f>'All B'!L270</f>
        <v>93</v>
      </c>
      <c r="K266">
        <f>'All B'!M270</f>
        <v>35</v>
      </c>
      <c r="L266">
        <f>'All B'!N270</f>
        <v>2</v>
      </c>
      <c r="M266">
        <f>'All B'!Q270</f>
        <v>8</v>
      </c>
      <c r="N266">
        <f>'All B'!S270</f>
        <v>69</v>
      </c>
      <c r="O266">
        <f>'All B'!Y270</f>
        <v>146</v>
      </c>
      <c r="P266">
        <f>'All B'!AF270</f>
        <v>7.6</v>
      </c>
      <c r="Q266">
        <f>'All B'!AH270</f>
        <v>5.5</v>
      </c>
      <c r="R266">
        <f>'All B'!AI270</f>
        <v>5.5</v>
      </c>
      <c r="S266">
        <f>'All B'!AJ270</f>
        <v>1.7</v>
      </c>
      <c r="T266">
        <f>'All B'!AK270</f>
        <v>38</v>
      </c>
      <c r="U266">
        <f>'All B'!AN270</f>
        <v>-1</v>
      </c>
      <c r="V266">
        <f>'Coef Batter'!$A$2</f>
        <v>-47.217614202620098</v>
      </c>
      <c r="W266">
        <f>G266*'Coef Batter'!B$2</f>
        <v>12.21508989287838</v>
      </c>
      <c r="X266">
        <f>H266*'Coef Batter'!C$2</f>
        <v>3.7244515955629161</v>
      </c>
      <c r="Y266">
        <f>I266*'Coef Batter'!D$2</f>
        <v>16.404815716154786</v>
      </c>
      <c r="Z266">
        <f>J266*'Coef Batter'!E$2</f>
        <v>-5.539102760492491</v>
      </c>
      <c r="AA266">
        <f>K266*'Coef Batter'!F$2</f>
        <v>-3.2099101624366702</v>
      </c>
      <c r="AB266">
        <f>L266*'Coef Batter'!G$2</f>
        <v>-0.269234836087136</v>
      </c>
      <c r="AC266">
        <f>M266*'Coef Batter'!H$2</f>
        <v>0.32028836343045519</v>
      </c>
      <c r="AD266">
        <f>N266*'Coef Batter'!I$2</f>
        <v>-2.9903295948994071</v>
      </c>
      <c r="AE266">
        <f>O266*'Coef Batter'!J$2</f>
        <v>27.125723027105888</v>
      </c>
      <c r="AF266">
        <f>P266*'Coef Batter'!K$2</f>
        <v>-14.21477131988698</v>
      </c>
      <c r="AG266">
        <f>Q266*'Coef Batter'!L$2</f>
        <v>12.036490018778171</v>
      </c>
      <c r="AH266">
        <f>R266*'Coef Batter'!M$2</f>
        <v>8.0699096065189799</v>
      </c>
      <c r="AI266">
        <f>S266*'Coef Batter'!N$2</f>
        <v>-0.18805856858158268</v>
      </c>
      <c r="AJ266">
        <f>T266*'Coef Batter'!O$2</f>
        <v>-8.307895814637666</v>
      </c>
      <c r="AK266">
        <f>U266*'Coef Batter'!P$2</f>
        <v>0.134578089474926</v>
      </c>
      <c r="AL266">
        <f t="shared" si="8"/>
        <v>-1.9055709497375299</v>
      </c>
      <c r="AM266">
        <f t="shared" si="9"/>
        <v>0.12947925106189137</v>
      </c>
      <c r="AN266" s="2"/>
    </row>
    <row r="267" spans="1:40" x14ac:dyDescent="0.45">
      <c r="A267">
        <f>'All B'!A271</f>
        <v>266</v>
      </c>
      <c r="B267" t="str">
        <f>'All B'!B271</f>
        <v>George Brett</v>
      </c>
      <c r="C267">
        <f>'All B'!C271</f>
        <v>1977</v>
      </c>
      <c r="D267">
        <f>'All B'!D271</f>
        <v>24</v>
      </c>
      <c r="E267" t="str">
        <f>'All B'!E271</f>
        <v>KCR</v>
      </c>
      <c r="F267" t="str">
        <f>'All B'!F271</f>
        <v>AL</v>
      </c>
      <c r="G267">
        <f>'All B'!H271</f>
        <v>627</v>
      </c>
      <c r="H267">
        <f>'All B'!J271</f>
        <v>105</v>
      </c>
      <c r="I267">
        <f>'All B'!K271</f>
        <v>176</v>
      </c>
      <c r="J267">
        <f>'All B'!L271</f>
        <v>109</v>
      </c>
      <c r="K267">
        <f>'All B'!M271</f>
        <v>32</v>
      </c>
      <c r="L267">
        <f>'All B'!N271</f>
        <v>13</v>
      </c>
      <c r="M267">
        <f>'All B'!Q271</f>
        <v>14</v>
      </c>
      <c r="N267">
        <f>'All B'!S271</f>
        <v>55</v>
      </c>
      <c r="O267">
        <f>'All B'!Y271</f>
        <v>142</v>
      </c>
      <c r="P267">
        <f>'All B'!AF271</f>
        <v>7.6</v>
      </c>
      <c r="Q267">
        <f>'All B'!AH271</f>
        <v>5.6</v>
      </c>
      <c r="R267">
        <f>'All B'!AI271</f>
        <v>6</v>
      </c>
      <c r="S267">
        <f>'All B'!AJ271</f>
        <v>2.1</v>
      </c>
      <c r="T267">
        <f>'All B'!AK271</f>
        <v>33</v>
      </c>
      <c r="U267">
        <f>'All B'!AN271</f>
        <v>1</v>
      </c>
      <c r="V267">
        <f>'Coef Batter'!$A$2</f>
        <v>-47.217614202620098</v>
      </c>
      <c r="W267">
        <f>G267*'Coef Batter'!B$2</f>
        <v>11.414100391706027</v>
      </c>
      <c r="X267">
        <f>H267*'Coef Batter'!C$2</f>
        <v>3.6548356778888431</v>
      </c>
      <c r="Y267">
        <f>I267*'Coef Batter'!D$2</f>
        <v>16.983809212019072</v>
      </c>
      <c r="Z267">
        <f>J267*'Coef Batter'!E$2</f>
        <v>-6.4920666762761456</v>
      </c>
      <c r="AA267">
        <f>K267*'Coef Batter'!F$2</f>
        <v>-2.9347750056563839</v>
      </c>
      <c r="AB267">
        <f>L267*'Coef Batter'!G$2</f>
        <v>-1.7500264345663841</v>
      </c>
      <c r="AC267">
        <f>M267*'Coef Batter'!H$2</f>
        <v>0.56050463600329659</v>
      </c>
      <c r="AD267">
        <f>N267*'Coef Batter'!I$2</f>
        <v>-2.3835960539053245</v>
      </c>
      <c r="AE267">
        <f>O267*'Coef Batter'!J$2</f>
        <v>26.382552533212579</v>
      </c>
      <c r="AF267">
        <f>P267*'Coef Batter'!K$2</f>
        <v>-14.21477131988698</v>
      </c>
      <c r="AG267">
        <f>Q267*'Coef Batter'!L$2</f>
        <v>12.255335291846864</v>
      </c>
      <c r="AH267">
        <f>R267*'Coef Batter'!M$2</f>
        <v>8.8035377525661591</v>
      </c>
      <c r="AI267">
        <f>S267*'Coef Batter'!N$2</f>
        <v>-0.2323076435419551</v>
      </c>
      <c r="AJ267">
        <f>T267*'Coef Batter'!O$2</f>
        <v>-7.2147516285011308</v>
      </c>
      <c r="AK267">
        <f>U267*'Coef Batter'!P$2</f>
        <v>-0.134578089474926</v>
      </c>
      <c r="AL267">
        <f t="shared" si="8"/>
        <v>-2.5198115591864876</v>
      </c>
      <c r="AM267">
        <f t="shared" si="9"/>
        <v>7.4480934013908526E-2</v>
      </c>
      <c r="AN267" s="2"/>
    </row>
    <row r="268" spans="1:40" x14ac:dyDescent="0.45">
      <c r="A268">
        <f>'All B'!A272</f>
        <v>267</v>
      </c>
      <c r="B268" t="str">
        <f>'All B'!B272</f>
        <v>John Olerud</v>
      </c>
      <c r="C268">
        <f>'All B'!C272</f>
        <v>1998</v>
      </c>
      <c r="D268">
        <f>'All B'!D272</f>
        <v>29</v>
      </c>
      <c r="E268" t="str">
        <f>'All B'!E272</f>
        <v>NYM</v>
      </c>
      <c r="F268" t="str">
        <f>'All B'!F272</f>
        <v>NL</v>
      </c>
      <c r="G268">
        <f>'All B'!H272</f>
        <v>665</v>
      </c>
      <c r="H268">
        <f>'All B'!J272</f>
        <v>91</v>
      </c>
      <c r="I268">
        <f>'All B'!K272</f>
        <v>197</v>
      </c>
      <c r="J268">
        <f>'All B'!L272</f>
        <v>135</v>
      </c>
      <c r="K268">
        <f>'All B'!M272</f>
        <v>36</v>
      </c>
      <c r="L268">
        <f>'All B'!N272</f>
        <v>4</v>
      </c>
      <c r="M268">
        <f>'All B'!Q272</f>
        <v>2</v>
      </c>
      <c r="N268">
        <f>'All B'!S272</f>
        <v>96</v>
      </c>
      <c r="O268">
        <f>'All B'!Y272</f>
        <v>163</v>
      </c>
      <c r="P268">
        <f>'All B'!AF272</f>
        <v>7.6</v>
      </c>
      <c r="Q268">
        <f>'All B'!AH272</f>
        <v>5.6</v>
      </c>
      <c r="R268">
        <f>'All B'!AI272</f>
        <v>6.2</v>
      </c>
      <c r="S268">
        <f>'All B'!AJ272</f>
        <v>0.6</v>
      </c>
      <c r="T268">
        <f>'All B'!AK272</f>
        <v>55</v>
      </c>
      <c r="U268">
        <f>'All B'!AN272</f>
        <v>-3</v>
      </c>
      <c r="V268">
        <f>'Coef Batter'!$A$2</f>
        <v>-47.217614202620098</v>
      </c>
      <c r="W268">
        <f>G268*'Coef Batter'!B$2</f>
        <v>12.105864051809421</v>
      </c>
      <c r="X268">
        <f>H268*'Coef Batter'!C$2</f>
        <v>3.1675242541703308</v>
      </c>
      <c r="Y268">
        <f>I268*'Coef Batter'!D$2</f>
        <v>19.010286447544075</v>
      </c>
      <c r="Z268">
        <f>J268*'Coef Batter'!E$2</f>
        <v>-8.0406330394245842</v>
      </c>
      <c r="AA268">
        <f>K268*'Coef Batter'!F$2</f>
        <v>-3.3016218813634319</v>
      </c>
      <c r="AB268">
        <f>L268*'Coef Batter'!G$2</f>
        <v>-0.538469672174272</v>
      </c>
      <c r="AC268">
        <f>M268*'Coef Batter'!H$2</f>
        <v>8.0072090857613798E-2</v>
      </c>
      <c r="AD268">
        <f>N268*'Coef Batter'!I$2</f>
        <v>-4.1604585668165663</v>
      </c>
      <c r="AE268">
        <f>O268*'Coef Batter'!J$2</f>
        <v>30.284197626152466</v>
      </c>
      <c r="AF268">
        <f>P268*'Coef Batter'!K$2</f>
        <v>-14.21477131988698</v>
      </c>
      <c r="AG268">
        <f>Q268*'Coef Batter'!L$2</f>
        <v>12.255335291846864</v>
      </c>
      <c r="AH268">
        <f>R268*'Coef Batter'!M$2</f>
        <v>9.0969890109850322</v>
      </c>
      <c r="AI268">
        <f>S268*'Coef Batter'!N$2</f>
        <v>-6.6373612440558588E-2</v>
      </c>
      <c r="AJ268">
        <f>T268*'Coef Batter'!O$2</f>
        <v>-12.024586047501884</v>
      </c>
      <c r="AK268">
        <f>U268*'Coef Batter'!P$2</f>
        <v>0.403734268424778</v>
      </c>
      <c r="AL268">
        <f t="shared" si="8"/>
        <v>-3.1605253004377967</v>
      </c>
      <c r="AM268">
        <f t="shared" si="9"/>
        <v>4.0678549402793925E-2</v>
      </c>
      <c r="AN268" s="2"/>
    </row>
    <row r="269" spans="1:40" x14ac:dyDescent="0.45">
      <c r="A269">
        <f>'All B'!A273</f>
        <v>268</v>
      </c>
      <c r="B269" t="str">
        <f>'All B'!B273</f>
        <v>Duke Snider</v>
      </c>
      <c r="C269">
        <f>'All B'!C273</f>
        <v>1956</v>
      </c>
      <c r="D269">
        <f>'All B'!D273</f>
        <v>29</v>
      </c>
      <c r="E269" t="str">
        <f>'All B'!E273</f>
        <v>BRO</v>
      </c>
      <c r="F269" t="str">
        <f>'All B'!F273</f>
        <v>NL</v>
      </c>
      <c r="G269">
        <f>'All B'!H273</f>
        <v>652</v>
      </c>
      <c r="H269">
        <f>'All B'!J273</f>
        <v>112</v>
      </c>
      <c r="I269">
        <f>'All B'!K273</f>
        <v>158</v>
      </c>
      <c r="J269">
        <f>'All B'!L273</f>
        <v>80</v>
      </c>
      <c r="K269">
        <f>'All B'!M273</f>
        <v>33</v>
      </c>
      <c r="L269">
        <f>'All B'!N273</f>
        <v>2</v>
      </c>
      <c r="M269">
        <f>'All B'!Q273</f>
        <v>3</v>
      </c>
      <c r="N269">
        <f>'All B'!S273</f>
        <v>99</v>
      </c>
      <c r="O269">
        <f>'All B'!Y273</f>
        <v>155</v>
      </c>
      <c r="P269">
        <f>'All B'!AF273</f>
        <v>7.6</v>
      </c>
      <c r="Q269">
        <f>'All B'!AH273</f>
        <v>5.0999999999999996</v>
      </c>
      <c r="R269">
        <f>'All B'!AI273</f>
        <v>6.8</v>
      </c>
      <c r="S269">
        <f>'All B'!AJ273</f>
        <v>1</v>
      </c>
      <c r="T269">
        <f>'All B'!AK273</f>
        <v>38</v>
      </c>
      <c r="U269">
        <f>'All B'!AN273</f>
        <v>2</v>
      </c>
      <c r="V269">
        <f>'Coef Batter'!$A$2</f>
        <v>-47.217614202620098</v>
      </c>
      <c r="W269">
        <f>G269*'Coef Batter'!B$2</f>
        <v>11.869208062826681</v>
      </c>
      <c r="X269">
        <f>H269*'Coef Batter'!C$2</f>
        <v>3.8984913897480991</v>
      </c>
      <c r="Y269">
        <f>I269*'Coef Batter'!D$2</f>
        <v>15.246828724426214</v>
      </c>
      <c r="Z269">
        <f>J269*'Coef Batter'!E$2</f>
        <v>-4.7648195789182717</v>
      </c>
      <c r="AA269">
        <f>K269*'Coef Batter'!F$2</f>
        <v>-3.0264867245831457</v>
      </c>
      <c r="AB269">
        <f>L269*'Coef Batter'!G$2</f>
        <v>-0.269234836087136</v>
      </c>
      <c r="AC269">
        <f>M269*'Coef Batter'!H$2</f>
        <v>0.1201081362864207</v>
      </c>
      <c r="AD269">
        <f>N269*'Coef Batter'!I$2</f>
        <v>-4.2904728970295842</v>
      </c>
      <c r="AE269">
        <f>O269*'Coef Batter'!J$2</f>
        <v>28.79785663836584</v>
      </c>
      <c r="AF269">
        <f>P269*'Coef Batter'!K$2</f>
        <v>-14.21477131988698</v>
      </c>
      <c r="AG269">
        <f>Q269*'Coef Batter'!L$2</f>
        <v>11.161108926503394</v>
      </c>
      <c r="AH269">
        <f>R269*'Coef Batter'!M$2</f>
        <v>9.9773427862416479</v>
      </c>
      <c r="AI269">
        <f>S269*'Coef Batter'!N$2</f>
        <v>-0.11062268740093099</v>
      </c>
      <c r="AJ269">
        <f>T269*'Coef Batter'!O$2</f>
        <v>-8.307895814637666</v>
      </c>
      <c r="AK269">
        <f>U269*'Coef Batter'!P$2</f>
        <v>-0.269156178949852</v>
      </c>
      <c r="AL269">
        <f t="shared" si="8"/>
        <v>-1.4001295757153684</v>
      </c>
      <c r="AM269">
        <f t="shared" si="9"/>
        <v>0.19779555053741232</v>
      </c>
      <c r="AN269" s="2"/>
    </row>
    <row r="270" spans="1:40" x14ac:dyDescent="0.45">
      <c r="A270">
        <f>'All B'!A274</f>
        <v>269</v>
      </c>
      <c r="B270" t="str">
        <f>'All B'!B274</f>
        <v>Ben Zobrist</v>
      </c>
      <c r="C270">
        <f>'All B'!C274</f>
        <v>2011</v>
      </c>
      <c r="D270">
        <f>'All B'!D274</f>
        <v>30</v>
      </c>
      <c r="E270" t="str">
        <f>'All B'!E274</f>
        <v>TBR</v>
      </c>
      <c r="F270" t="str">
        <f>'All B'!F274</f>
        <v>AL</v>
      </c>
      <c r="G270">
        <f>'All B'!H274</f>
        <v>674</v>
      </c>
      <c r="H270">
        <f>'All B'!J274</f>
        <v>99</v>
      </c>
      <c r="I270">
        <f>'All B'!K274</f>
        <v>158</v>
      </c>
      <c r="J270">
        <f>'All B'!L274</f>
        <v>86</v>
      </c>
      <c r="K270">
        <f>'All B'!M274</f>
        <v>46</v>
      </c>
      <c r="L270">
        <f>'All B'!N274</f>
        <v>6</v>
      </c>
      <c r="M270">
        <f>'All B'!Q274</f>
        <v>19</v>
      </c>
      <c r="N270">
        <f>'All B'!S274</f>
        <v>77</v>
      </c>
      <c r="O270">
        <f>'All B'!Y274</f>
        <v>131</v>
      </c>
      <c r="P270">
        <f>'All B'!AF274</f>
        <v>7.6</v>
      </c>
      <c r="Q270">
        <f>'All B'!AH274</f>
        <v>5.3</v>
      </c>
      <c r="R270">
        <f>'All B'!AI274</f>
        <v>5.7</v>
      </c>
      <c r="S270">
        <f>'All B'!AJ274</f>
        <v>2.2000000000000002</v>
      </c>
      <c r="T270">
        <f>'All B'!AK274</f>
        <v>25</v>
      </c>
      <c r="U270">
        <f>'All B'!AN274</f>
        <v>4</v>
      </c>
      <c r="V270">
        <f>'Coef Batter'!$A$2</f>
        <v>-47.217614202620098</v>
      </c>
      <c r="W270">
        <f>G270*'Coef Batter'!B$2</f>
        <v>12.269702813412858</v>
      </c>
      <c r="X270">
        <f>H270*'Coef Batter'!C$2</f>
        <v>3.4459879248666234</v>
      </c>
      <c r="Y270">
        <f>I270*'Coef Batter'!D$2</f>
        <v>15.246828724426214</v>
      </c>
      <c r="Z270">
        <f>J270*'Coef Batter'!E$2</f>
        <v>-5.1221810473371425</v>
      </c>
      <c r="AA270">
        <f>K270*'Coef Batter'!F$2</f>
        <v>-4.2187390706310524</v>
      </c>
      <c r="AB270">
        <f>L270*'Coef Batter'!G$2</f>
        <v>-0.80770450826140805</v>
      </c>
      <c r="AC270">
        <f>M270*'Coef Batter'!H$2</f>
        <v>0.76068486314733108</v>
      </c>
      <c r="AD270">
        <f>N270*'Coef Batter'!I$2</f>
        <v>-3.3370344754674544</v>
      </c>
      <c r="AE270">
        <f>O270*'Coef Batter'!J$2</f>
        <v>24.338833675005969</v>
      </c>
      <c r="AF270">
        <f>P270*'Coef Batter'!K$2</f>
        <v>-14.21477131988698</v>
      </c>
      <c r="AG270">
        <f>Q270*'Coef Batter'!L$2</f>
        <v>11.598799472640783</v>
      </c>
      <c r="AH270">
        <f>R270*'Coef Batter'!M$2</f>
        <v>8.3633608649378512</v>
      </c>
      <c r="AI270">
        <f>S270*'Coef Batter'!N$2</f>
        <v>-0.24336991228204821</v>
      </c>
      <c r="AJ270">
        <f>T270*'Coef Batter'!O$2</f>
        <v>-5.4657209306826751</v>
      </c>
      <c r="AK270">
        <f>U270*'Coef Batter'!P$2</f>
        <v>-0.538312357899704</v>
      </c>
      <c r="AL270">
        <f t="shared" si="8"/>
        <v>-5.1412494866309384</v>
      </c>
      <c r="AM270">
        <f t="shared" si="9"/>
        <v>5.8163473647534344E-3</v>
      </c>
      <c r="AN270" s="2"/>
    </row>
    <row r="271" spans="1:40" x14ac:dyDescent="0.45">
      <c r="A271">
        <f>'All B'!A275</f>
        <v>270</v>
      </c>
      <c r="B271" t="str">
        <f>'All B'!B275</f>
        <v>Ken Caminiti</v>
      </c>
      <c r="C271">
        <f>'All B'!C275</f>
        <v>1996</v>
      </c>
      <c r="D271">
        <f>'All B'!D275</f>
        <v>33</v>
      </c>
      <c r="E271" t="str">
        <f>'All B'!E275</f>
        <v>SDP</v>
      </c>
      <c r="F271" t="str">
        <f>'All B'!F275</f>
        <v>NL</v>
      </c>
      <c r="G271">
        <f>'All B'!H275</f>
        <v>639</v>
      </c>
      <c r="H271">
        <f>'All B'!J275</f>
        <v>109</v>
      </c>
      <c r="I271">
        <f>'All B'!K275</f>
        <v>178</v>
      </c>
      <c r="J271">
        <f>'All B'!L275</f>
        <v>99</v>
      </c>
      <c r="K271">
        <f>'All B'!M275</f>
        <v>37</v>
      </c>
      <c r="L271">
        <f>'All B'!N275</f>
        <v>2</v>
      </c>
      <c r="M271">
        <f>'All B'!Q275</f>
        <v>11</v>
      </c>
      <c r="N271">
        <f>'All B'!S275</f>
        <v>78</v>
      </c>
      <c r="O271">
        <f>'All B'!Y275</f>
        <v>174</v>
      </c>
      <c r="P271">
        <f>'All B'!AF275</f>
        <v>7.6</v>
      </c>
      <c r="Q271">
        <f>'All B'!AH275</f>
        <v>5.7</v>
      </c>
      <c r="R271">
        <f>'All B'!AI275</f>
        <v>7.5</v>
      </c>
      <c r="S271">
        <f>'All B'!AJ275</f>
        <v>0.4</v>
      </c>
      <c r="T271">
        <f>'All B'!AK275</f>
        <v>58</v>
      </c>
      <c r="U271">
        <f>'All B'!AN275</f>
        <v>-1</v>
      </c>
      <c r="V271">
        <f>'Coef Batter'!$A$2</f>
        <v>-47.217614202620098</v>
      </c>
      <c r="W271">
        <f>G271*'Coef Batter'!B$2</f>
        <v>11.632552073843941</v>
      </c>
      <c r="X271">
        <f>H271*'Coef Batter'!C$2</f>
        <v>3.7940675132369894</v>
      </c>
      <c r="Y271">
        <f>I271*'Coef Batter'!D$2</f>
        <v>17.176807043973835</v>
      </c>
      <c r="Z271">
        <f>J271*'Coef Batter'!E$2</f>
        <v>-5.8964642289113609</v>
      </c>
      <c r="AA271">
        <f>K271*'Coef Batter'!F$2</f>
        <v>-3.3933336002901937</v>
      </c>
      <c r="AB271">
        <f>L271*'Coef Batter'!G$2</f>
        <v>-0.269234836087136</v>
      </c>
      <c r="AC271">
        <f>M271*'Coef Batter'!H$2</f>
        <v>0.44039649971687589</v>
      </c>
      <c r="AD271">
        <f>N271*'Coef Batter'!I$2</f>
        <v>-3.3803725855384603</v>
      </c>
      <c r="AE271">
        <f>O271*'Coef Batter'!J$2</f>
        <v>32.327916484359072</v>
      </c>
      <c r="AF271">
        <f>P271*'Coef Batter'!K$2</f>
        <v>-14.21477131988698</v>
      </c>
      <c r="AG271">
        <f>Q271*'Coef Batter'!L$2</f>
        <v>12.474180564915558</v>
      </c>
      <c r="AH271">
        <f>R271*'Coef Batter'!M$2</f>
        <v>11.0044221907077</v>
      </c>
      <c r="AI271">
        <f>S271*'Coef Batter'!N$2</f>
        <v>-4.4249074960372399E-2</v>
      </c>
      <c r="AJ271">
        <f>T271*'Coef Batter'!O$2</f>
        <v>-12.680472559183807</v>
      </c>
      <c r="AK271">
        <f>U271*'Coef Batter'!P$2</f>
        <v>0.134578089474926</v>
      </c>
      <c r="AL271">
        <f t="shared" si="8"/>
        <v>1.8884080527504881</v>
      </c>
      <c r="AM271">
        <f t="shared" si="9"/>
        <v>0.86857391117766536</v>
      </c>
      <c r="AN271" s="2"/>
    </row>
    <row r="272" spans="1:40" x14ac:dyDescent="0.45">
      <c r="A272">
        <f>'All B'!A276</f>
        <v>271</v>
      </c>
      <c r="B272" t="str">
        <f>'All B'!B276</f>
        <v>Chipper Jones</v>
      </c>
      <c r="C272">
        <f>'All B'!C276</f>
        <v>2007</v>
      </c>
      <c r="D272">
        <f>'All B'!D276</f>
        <v>35</v>
      </c>
      <c r="E272" t="str">
        <f>'All B'!E276</f>
        <v>ATL</v>
      </c>
      <c r="F272" t="str">
        <f>'All B'!F276</f>
        <v>NL</v>
      </c>
      <c r="G272">
        <f>'All B'!H276</f>
        <v>600</v>
      </c>
      <c r="H272">
        <f>'All B'!J276</f>
        <v>108</v>
      </c>
      <c r="I272">
        <f>'All B'!K276</f>
        <v>173</v>
      </c>
      <c r="J272">
        <f>'All B'!L276</f>
        <v>98</v>
      </c>
      <c r="K272">
        <f>'All B'!M276</f>
        <v>42</v>
      </c>
      <c r="L272">
        <f>'All B'!N276</f>
        <v>4</v>
      </c>
      <c r="M272">
        <f>'All B'!Q276</f>
        <v>5</v>
      </c>
      <c r="N272">
        <f>'All B'!S276</f>
        <v>82</v>
      </c>
      <c r="O272">
        <f>'All B'!Y276</f>
        <v>165</v>
      </c>
      <c r="P272">
        <f>'All B'!AF276</f>
        <v>7.6</v>
      </c>
      <c r="Q272">
        <f>'All B'!AH276</f>
        <v>5.9</v>
      </c>
      <c r="R272">
        <f>'All B'!AI276</f>
        <v>7.2</v>
      </c>
      <c r="S272">
        <f>'All B'!AJ276</f>
        <v>0.6</v>
      </c>
      <c r="T272">
        <f>'All B'!AK276</f>
        <v>58</v>
      </c>
      <c r="U272">
        <f>'All B'!AN276</f>
        <v>-2</v>
      </c>
      <c r="V272">
        <f>'Coef Batter'!$A$2</f>
        <v>-47.217614202620098</v>
      </c>
      <c r="W272">
        <f>G272*'Coef Batter'!B$2</f>
        <v>10.922584106895719</v>
      </c>
      <c r="X272">
        <f>H272*'Coef Batter'!C$2</f>
        <v>3.7592595543999527</v>
      </c>
      <c r="Y272">
        <f>I272*'Coef Batter'!D$2</f>
        <v>16.694312464086931</v>
      </c>
      <c r="Z272">
        <f>J272*'Coef Batter'!E$2</f>
        <v>-5.8369039841748833</v>
      </c>
      <c r="AA272">
        <f>K272*'Coef Batter'!F$2</f>
        <v>-3.8518921949240039</v>
      </c>
      <c r="AB272">
        <f>L272*'Coef Batter'!G$2</f>
        <v>-0.538469672174272</v>
      </c>
      <c r="AC272">
        <f>M272*'Coef Batter'!H$2</f>
        <v>0.20018022714403449</v>
      </c>
      <c r="AD272">
        <f>N272*'Coef Batter'!I$2</f>
        <v>-3.5537250258224837</v>
      </c>
      <c r="AE272">
        <f>O272*'Coef Batter'!J$2</f>
        <v>30.65578287309912</v>
      </c>
      <c r="AF272">
        <f>P272*'Coef Batter'!K$2</f>
        <v>-14.21477131988698</v>
      </c>
      <c r="AG272">
        <f>Q272*'Coef Batter'!L$2</f>
        <v>12.911871111052948</v>
      </c>
      <c r="AH272">
        <f>R272*'Coef Batter'!M$2</f>
        <v>10.564245303079392</v>
      </c>
      <c r="AI272">
        <f>S272*'Coef Batter'!N$2</f>
        <v>-6.6373612440558588E-2</v>
      </c>
      <c r="AJ272">
        <f>T272*'Coef Batter'!O$2</f>
        <v>-12.680472559183807</v>
      </c>
      <c r="AK272">
        <f>U272*'Coef Batter'!P$2</f>
        <v>0.269156178949852</v>
      </c>
      <c r="AL272">
        <f t="shared" si="8"/>
        <v>-1.9828307525191393</v>
      </c>
      <c r="AM272">
        <f t="shared" si="9"/>
        <v>0.1210174013655104</v>
      </c>
      <c r="AN272" s="2"/>
    </row>
    <row r="273" spans="1:40" x14ac:dyDescent="0.45">
      <c r="A273">
        <f>'All B'!A277</f>
        <v>272</v>
      </c>
      <c r="B273" t="str">
        <f>'All B'!B277</f>
        <v>Kenny Lofton</v>
      </c>
      <c r="C273">
        <f>'All B'!C277</f>
        <v>1993</v>
      </c>
      <c r="D273">
        <f>'All B'!D277</f>
        <v>26</v>
      </c>
      <c r="E273" t="str">
        <f>'All B'!E277</f>
        <v>CLE</v>
      </c>
      <c r="F273" t="str">
        <f>'All B'!F277</f>
        <v>AL</v>
      </c>
      <c r="G273">
        <f>'All B'!H277</f>
        <v>657</v>
      </c>
      <c r="H273">
        <f>'All B'!J277</f>
        <v>116</v>
      </c>
      <c r="I273">
        <f>'All B'!K277</f>
        <v>185</v>
      </c>
      <c r="J273">
        <f>'All B'!L277</f>
        <v>148</v>
      </c>
      <c r="K273">
        <f>'All B'!M277</f>
        <v>28</v>
      </c>
      <c r="L273">
        <f>'All B'!N277</f>
        <v>8</v>
      </c>
      <c r="M273">
        <f>'All B'!Q277</f>
        <v>70</v>
      </c>
      <c r="N273">
        <f>'All B'!S277</f>
        <v>81</v>
      </c>
      <c r="O273">
        <f>'All B'!Y277</f>
        <v>121</v>
      </c>
      <c r="P273">
        <f>'All B'!AF277</f>
        <v>7.6</v>
      </c>
      <c r="Q273">
        <f>'All B'!AH277</f>
        <v>5.4</v>
      </c>
      <c r="R273">
        <f>'All B'!AI277</f>
        <v>5.9</v>
      </c>
      <c r="S273">
        <f>'All B'!AJ277</f>
        <v>2.2000000000000002</v>
      </c>
      <c r="T273">
        <f>'All B'!AK277</f>
        <v>17</v>
      </c>
      <c r="U273">
        <f>'All B'!AN277</f>
        <v>16</v>
      </c>
      <c r="V273">
        <f>'Coef Batter'!$A$2</f>
        <v>-47.217614202620098</v>
      </c>
      <c r="W273">
        <f>G273*'Coef Batter'!B$2</f>
        <v>11.960229597050812</v>
      </c>
      <c r="X273">
        <f>H273*'Coef Batter'!C$2</f>
        <v>4.0377232250962454</v>
      </c>
      <c r="Y273">
        <f>I273*'Coef Batter'!D$2</f>
        <v>17.852299455815501</v>
      </c>
      <c r="Z273">
        <f>J273*'Coef Batter'!E$2</f>
        <v>-8.8149162209988035</v>
      </c>
      <c r="AA273">
        <f>K273*'Coef Batter'!F$2</f>
        <v>-2.5679281299493359</v>
      </c>
      <c r="AB273">
        <f>L273*'Coef Batter'!G$2</f>
        <v>-1.076939344348544</v>
      </c>
      <c r="AC273">
        <f>M273*'Coef Batter'!H$2</f>
        <v>2.8025231800164829</v>
      </c>
      <c r="AD273">
        <f>N273*'Coef Batter'!I$2</f>
        <v>-3.5103869157514782</v>
      </c>
      <c r="AE273">
        <f>O273*'Coef Batter'!J$2</f>
        <v>22.480907440272688</v>
      </c>
      <c r="AF273">
        <f>P273*'Coef Batter'!K$2</f>
        <v>-14.21477131988698</v>
      </c>
      <c r="AG273">
        <f>Q273*'Coef Batter'!L$2</f>
        <v>11.817644745709478</v>
      </c>
      <c r="AH273">
        <f>R273*'Coef Batter'!M$2</f>
        <v>8.6568121233567243</v>
      </c>
      <c r="AI273">
        <f>S273*'Coef Batter'!N$2</f>
        <v>-0.24336991228204821</v>
      </c>
      <c r="AJ273">
        <f>T273*'Coef Batter'!O$2</f>
        <v>-3.7166902328642188</v>
      </c>
      <c r="AK273">
        <f>U273*'Coef Batter'!P$2</f>
        <v>-2.153249431598816</v>
      </c>
      <c r="AL273">
        <f t="shared" si="8"/>
        <v>-3.9077259429823972</v>
      </c>
      <c r="AM273">
        <f t="shared" si="9"/>
        <v>1.9690617925298245E-2</v>
      </c>
      <c r="AN273" s="2"/>
    </row>
    <row r="274" spans="1:40" x14ac:dyDescent="0.45">
      <c r="A274">
        <f>'All B'!A278</f>
        <v>273</v>
      </c>
      <c r="B274" t="str">
        <f>'All B'!B278</f>
        <v>Tim Raines</v>
      </c>
      <c r="C274">
        <f>'All B'!C278</f>
        <v>1985</v>
      </c>
      <c r="D274">
        <f>'All B'!D278</f>
        <v>25</v>
      </c>
      <c r="E274" t="str">
        <f>'All B'!E278</f>
        <v>MON</v>
      </c>
      <c r="F274" t="str">
        <f>'All B'!F278</f>
        <v>NL</v>
      </c>
      <c r="G274">
        <f>'All B'!H278</f>
        <v>665</v>
      </c>
      <c r="H274">
        <f>'All B'!J278</f>
        <v>115</v>
      </c>
      <c r="I274">
        <f>'All B'!K278</f>
        <v>184</v>
      </c>
      <c r="J274">
        <f>'All B'!L278</f>
        <v>130</v>
      </c>
      <c r="K274">
        <f>'All B'!M278</f>
        <v>30</v>
      </c>
      <c r="L274">
        <f>'All B'!N278</f>
        <v>13</v>
      </c>
      <c r="M274">
        <f>'All B'!Q278</f>
        <v>70</v>
      </c>
      <c r="N274">
        <f>'All B'!S278</f>
        <v>81</v>
      </c>
      <c r="O274">
        <f>'All B'!Y278</f>
        <v>151</v>
      </c>
      <c r="P274">
        <f>'All B'!AF278</f>
        <v>7.6</v>
      </c>
      <c r="Q274">
        <f>'All B'!AH278</f>
        <v>5.4</v>
      </c>
      <c r="R274">
        <f>'All B'!AI278</f>
        <v>6.7</v>
      </c>
      <c r="S274">
        <f>'All B'!AJ278</f>
        <v>0.2</v>
      </c>
      <c r="T274">
        <f>'All B'!AK278</f>
        <v>35</v>
      </c>
      <c r="U274">
        <f>'All B'!AN278</f>
        <v>13</v>
      </c>
      <c r="V274">
        <f>'Coef Batter'!$A$2</f>
        <v>-47.217614202620098</v>
      </c>
      <c r="W274">
        <f>G274*'Coef Batter'!B$2</f>
        <v>12.105864051809421</v>
      </c>
      <c r="X274">
        <f>H274*'Coef Batter'!C$2</f>
        <v>4.0029152662592091</v>
      </c>
      <c r="Y274">
        <f>I274*'Coef Batter'!D$2</f>
        <v>17.755800539838123</v>
      </c>
      <c r="Z274">
        <f>J274*'Coef Batter'!E$2</f>
        <v>-7.7428318157421918</v>
      </c>
      <c r="AA274">
        <f>K274*'Coef Batter'!F$2</f>
        <v>-2.7513515678028599</v>
      </c>
      <c r="AB274">
        <f>L274*'Coef Batter'!G$2</f>
        <v>-1.7500264345663841</v>
      </c>
      <c r="AC274">
        <f>M274*'Coef Batter'!H$2</f>
        <v>2.8025231800164829</v>
      </c>
      <c r="AD274">
        <f>N274*'Coef Batter'!I$2</f>
        <v>-3.5103869157514782</v>
      </c>
      <c r="AE274">
        <f>O274*'Coef Batter'!J$2</f>
        <v>28.05468614447253</v>
      </c>
      <c r="AF274">
        <f>P274*'Coef Batter'!K$2</f>
        <v>-14.21477131988698</v>
      </c>
      <c r="AG274">
        <f>Q274*'Coef Batter'!L$2</f>
        <v>11.817644745709478</v>
      </c>
      <c r="AH274">
        <f>R274*'Coef Batter'!M$2</f>
        <v>9.8306171570322114</v>
      </c>
      <c r="AI274">
        <f>S274*'Coef Batter'!N$2</f>
        <v>-2.21245374801862E-2</v>
      </c>
      <c r="AJ274">
        <f>T274*'Coef Batter'!O$2</f>
        <v>-7.6520093029557446</v>
      </c>
      <c r="AK274">
        <f>U274*'Coef Batter'!P$2</f>
        <v>-1.749515163174038</v>
      </c>
      <c r="AL274">
        <f t="shared" si="8"/>
        <v>-0.24058017484250849</v>
      </c>
      <c r="AM274">
        <f t="shared" si="9"/>
        <v>0.44014338072028097</v>
      </c>
      <c r="AN274" s="2"/>
    </row>
    <row r="275" spans="1:40" x14ac:dyDescent="0.45">
      <c r="A275">
        <f>'All B'!A279</f>
        <v>274</v>
      </c>
      <c r="B275" t="str">
        <f>'All B'!B279</f>
        <v>Doug DeCinces</v>
      </c>
      <c r="C275">
        <f>'All B'!C279</f>
        <v>1982</v>
      </c>
      <c r="D275">
        <f>'All B'!D279</f>
        <v>31</v>
      </c>
      <c r="E275" t="str">
        <f>'All B'!E279</f>
        <v>CAL</v>
      </c>
      <c r="F275" t="str">
        <f>'All B'!F279</f>
        <v>AL</v>
      </c>
      <c r="G275">
        <f>'All B'!H279</f>
        <v>655</v>
      </c>
      <c r="H275">
        <f>'All B'!J279</f>
        <v>94</v>
      </c>
      <c r="I275">
        <f>'All B'!K279</f>
        <v>173</v>
      </c>
      <c r="J275">
        <f>'All B'!L279</f>
        <v>96</v>
      </c>
      <c r="K275">
        <f>'All B'!M279</f>
        <v>42</v>
      </c>
      <c r="L275">
        <f>'All B'!N279</f>
        <v>5</v>
      </c>
      <c r="M275">
        <f>'All B'!Q279</f>
        <v>7</v>
      </c>
      <c r="N275">
        <f>'All B'!S279</f>
        <v>66</v>
      </c>
      <c r="O275">
        <f>'All B'!Y279</f>
        <v>149</v>
      </c>
      <c r="P275">
        <f>'All B'!AF279</f>
        <v>7.6</v>
      </c>
      <c r="Q275">
        <f>'All B'!AH279</f>
        <v>5.5</v>
      </c>
      <c r="R275">
        <f>'All B'!AI279</f>
        <v>6.4</v>
      </c>
      <c r="S275">
        <f>'All B'!AJ279</f>
        <v>1.6</v>
      </c>
      <c r="T275">
        <f>'All B'!AK279</f>
        <v>37</v>
      </c>
      <c r="U275">
        <f>'All B'!AN279</f>
        <v>1</v>
      </c>
      <c r="V275">
        <f>'Coef Batter'!$A$2</f>
        <v>-47.217614202620098</v>
      </c>
      <c r="W275">
        <f>G275*'Coef Batter'!B$2</f>
        <v>11.923820983361161</v>
      </c>
      <c r="X275">
        <f>H275*'Coef Batter'!C$2</f>
        <v>3.2719481306814404</v>
      </c>
      <c r="Y275">
        <f>I275*'Coef Batter'!D$2</f>
        <v>16.694312464086931</v>
      </c>
      <c r="Z275">
        <f>J275*'Coef Batter'!E$2</f>
        <v>-5.7177834947019264</v>
      </c>
      <c r="AA275">
        <f>K275*'Coef Batter'!F$2</f>
        <v>-3.8518921949240039</v>
      </c>
      <c r="AB275">
        <f>L275*'Coef Batter'!G$2</f>
        <v>-0.67308709021783997</v>
      </c>
      <c r="AC275">
        <f>M275*'Coef Batter'!H$2</f>
        <v>0.28025231800164829</v>
      </c>
      <c r="AD275">
        <f>N275*'Coef Batter'!I$2</f>
        <v>-2.8603152646863896</v>
      </c>
      <c r="AE275">
        <f>O275*'Coef Batter'!J$2</f>
        <v>27.683100897525872</v>
      </c>
      <c r="AF275">
        <f>P275*'Coef Batter'!K$2</f>
        <v>-14.21477131988698</v>
      </c>
      <c r="AG275">
        <f>Q275*'Coef Batter'!L$2</f>
        <v>12.036490018778171</v>
      </c>
      <c r="AH275">
        <f>R275*'Coef Batter'!M$2</f>
        <v>9.3904402694039035</v>
      </c>
      <c r="AI275">
        <f>S275*'Coef Batter'!N$2</f>
        <v>-0.1769962998414896</v>
      </c>
      <c r="AJ275">
        <f>T275*'Coef Batter'!O$2</f>
        <v>-8.0892669774103592</v>
      </c>
      <c r="AK275">
        <f>U275*'Coef Batter'!P$2</f>
        <v>-0.134578089474926</v>
      </c>
      <c r="AL275">
        <f t="shared" si="8"/>
        <v>-1.6559398519248911</v>
      </c>
      <c r="AM275">
        <f t="shared" si="9"/>
        <v>0.16030777671168772</v>
      </c>
      <c r="AN275" s="2"/>
    </row>
    <row r="276" spans="1:40" x14ac:dyDescent="0.45">
      <c r="A276">
        <f>'All B'!A280</f>
        <v>275</v>
      </c>
      <c r="B276" t="str">
        <f>'All B'!B280</f>
        <v>Keith Hernandez</v>
      </c>
      <c r="C276">
        <f>'All B'!C280</f>
        <v>1979</v>
      </c>
      <c r="D276">
        <f>'All B'!D280</f>
        <v>25</v>
      </c>
      <c r="E276" t="str">
        <f>'All B'!E280</f>
        <v>STL</v>
      </c>
      <c r="F276" t="str">
        <f>'All B'!F280</f>
        <v>NL</v>
      </c>
      <c r="G276">
        <f>'All B'!H280</f>
        <v>698</v>
      </c>
      <c r="H276">
        <f>'All B'!J280</f>
        <v>116</v>
      </c>
      <c r="I276">
        <f>'All B'!K280</f>
        <v>210</v>
      </c>
      <c r="J276">
        <f>'All B'!L280</f>
        <v>140</v>
      </c>
      <c r="K276">
        <f>'All B'!M280</f>
        <v>48</v>
      </c>
      <c r="L276">
        <f>'All B'!N280</f>
        <v>11</v>
      </c>
      <c r="M276">
        <f>'All B'!Q280</f>
        <v>11</v>
      </c>
      <c r="N276">
        <f>'All B'!S280</f>
        <v>80</v>
      </c>
      <c r="O276">
        <f>'All B'!Y280</f>
        <v>151</v>
      </c>
      <c r="P276">
        <f>'All B'!AF280</f>
        <v>7.6</v>
      </c>
      <c r="Q276">
        <f>'All B'!AH280</f>
        <v>5.4</v>
      </c>
      <c r="R276">
        <f>'All B'!AI280</f>
        <v>6.1</v>
      </c>
      <c r="S276">
        <f>'All B'!AJ280</f>
        <v>0.4</v>
      </c>
      <c r="T276">
        <f>'All B'!AK280</f>
        <v>40</v>
      </c>
      <c r="U276">
        <f>'All B'!AN280</f>
        <v>6</v>
      </c>
      <c r="V276">
        <f>'Coef Batter'!$A$2</f>
        <v>-47.217614202620098</v>
      </c>
      <c r="W276">
        <f>G276*'Coef Batter'!B$2</f>
        <v>12.706606177688686</v>
      </c>
      <c r="X276">
        <f>H276*'Coef Batter'!C$2</f>
        <v>4.0377232250962454</v>
      </c>
      <c r="Y276">
        <f>I276*'Coef Batter'!D$2</f>
        <v>20.264772355250031</v>
      </c>
      <c r="Z276">
        <f>J276*'Coef Batter'!E$2</f>
        <v>-8.3384342631069757</v>
      </c>
      <c r="AA276">
        <f>K276*'Coef Batter'!F$2</f>
        <v>-4.4021625084845759</v>
      </c>
      <c r="AB276">
        <f>L276*'Coef Batter'!G$2</f>
        <v>-1.4807915984792479</v>
      </c>
      <c r="AC276">
        <f>M276*'Coef Batter'!H$2</f>
        <v>0.44039649971687589</v>
      </c>
      <c r="AD276">
        <f>N276*'Coef Batter'!I$2</f>
        <v>-3.4670488056804722</v>
      </c>
      <c r="AE276">
        <f>O276*'Coef Batter'!J$2</f>
        <v>28.05468614447253</v>
      </c>
      <c r="AF276">
        <f>P276*'Coef Batter'!K$2</f>
        <v>-14.21477131988698</v>
      </c>
      <c r="AG276">
        <f>Q276*'Coef Batter'!L$2</f>
        <v>11.817644745709478</v>
      </c>
      <c r="AH276">
        <f>R276*'Coef Batter'!M$2</f>
        <v>8.9502633817755957</v>
      </c>
      <c r="AI276">
        <f>S276*'Coef Batter'!N$2</f>
        <v>-4.4249074960372399E-2</v>
      </c>
      <c r="AJ276">
        <f>T276*'Coef Batter'!O$2</f>
        <v>-8.7451534890922797</v>
      </c>
      <c r="AK276">
        <f>U276*'Coef Batter'!P$2</f>
        <v>-0.807468536849556</v>
      </c>
      <c r="AL276">
        <f t="shared" si="8"/>
        <v>-2.44560126945112</v>
      </c>
      <c r="AM276">
        <f t="shared" si="9"/>
        <v>7.9760815494846871E-2</v>
      </c>
      <c r="AN276" s="2"/>
    </row>
    <row r="277" spans="1:40" x14ac:dyDescent="0.45">
      <c r="A277">
        <f>'All B'!A281</f>
        <v>276</v>
      </c>
      <c r="B277" t="str">
        <f>'All B'!B281</f>
        <v>Willie Mays</v>
      </c>
      <c r="C277">
        <f>'All B'!C281</f>
        <v>1956</v>
      </c>
      <c r="D277">
        <f>'All B'!D281</f>
        <v>25</v>
      </c>
      <c r="E277" t="str">
        <f>'All B'!E281</f>
        <v>NYG</v>
      </c>
      <c r="F277" t="str">
        <f>'All B'!F281</f>
        <v>NL</v>
      </c>
      <c r="G277">
        <f>'All B'!H281</f>
        <v>651</v>
      </c>
      <c r="H277">
        <f>'All B'!J281</f>
        <v>101</v>
      </c>
      <c r="I277">
        <f>'All B'!K281</f>
        <v>171</v>
      </c>
      <c r="J277">
        <f>'All B'!L281</f>
        <v>100</v>
      </c>
      <c r="K277">
        <f>'All B'!M281</f>
        <v>27</v>
      </c>
      <c r="L277">
        <f>'All B'!N281</f>
        <v>8</v>
      </c>
      <c r="M277">
        <f>'All B'!Q281</f>
        <v>40</v>
      </c>
      <c r="N277">
        <f>'All B'!S281</f>
        <v>68</v>
      </c>
      <c r="O277">
        <f>'All B'!Y281</f>
        <v>146</v>
      </c>
      <c r="P277">
        <f>'All B'!AF281</f>
        <v>7.6</v>
      </c>
      <c r="Q277">
        <f>'All B'!AH281</f>
        <v>5.0999999999999996</v>
      </c>
      <c r="R277">
        <f>'All B'!AI281</f>
        <v>6.6</v>
      </c>
      <c r="S277">
        <f>'All B'!AJ281</f>
        <v>1.1000000000000001</v>
      </c>
      <c r="T277">
        <f>'All B'!AK281</f>
        <v>35</v>
      </c>
      <c r="U277">
        <f>'All B'!AN281</f>
        <v>5</v>
      </c>
      <c r="V277">
        <f>'Coef Batter'!$A$2</f>
        <v>-47.217614202620098</v>
      </c>
      <c r="W277">
        <f>G277*'Coef Batter'!B$2</f>
        <v>11.851003755981855</v>
      </c>
      <c r="X277">
        <f>H277*'Coef Batter'!C$2</f>
        <v>3.5156038425406964</v>
      </c>
      <c r="Y277">
        <f>I277*'Coef Batter'!D$2</f>
        <v>16.501314632132168</v>
      </c>
      <c r="Z277">
        <f>J277*'Coef Batter'!E$2</f>
        <v>-5.9560244736478394</v>
      </c>
      <c r="AA277">
        <f>K277*'Coef Batter'!F$2</f>
        <v>-2.4762164110225742</v>
      </c>
      <c r="AB277">
        <f>L277*'Coef Batter'!G$2</f>
        <v>-1.076939344348544</v>
      </c>
      <c r="AC277">
        <f>M277*'Coef Batter'!H$2</f>
        <v>1.601441817152276</v>
      </c>
      <c r="AD277">
        <f>N277*'Coef Batter'!I$2</f>
        <v>-2.9469914848284011</v>
      </c>
      <c r="AE277">
        <f>O277*'Coef Batter'!J$2</f>
        <v>27.125723027105888</v>
      </c>
      <c r="AF277">
        <f>P277*'Coef Batter'!K$2</f>
        <v>-14.21477131988698</v>
      </c>
      <c r="AG277">
        <f>Q277*'Coef Batter'!L$2</f>
        <v>11.161108926503394</v>
      </c>
      <c r="AH277">
        <f>R277*'Coef Batter'!M$2</f>
        <v>9.6838915278227748</v>
      </c>
      <c r="AI277">
        <f>S277*'Coef Batter'!N$2</f>
        <v>-0.12168495614102411</v>
      </c>
      <c r="AJ277">
        <f>T277*'Coef Batter'!O$2</f>
        <v>-7.6520093029557446</v>
      </c>
      <c r="AK277">
        <f>U277*'Coef Batter'!P$2</f>
        <v>-0.67289044737463</v>
      </c>
      <c r="AL277">
        <f t="shared" si="8"/>
        <v>-0.89505441358678306</v>
      </c>
      <c r="AM277">
        <f t="shared" si="9"/>
        <v>0.29006787622905672</v>
      </c>
      <c r="AN277" s="2"/>
    </row>
    <row r="278" spans="1:40" x14ac:dyDescent="0.45">
      <c r="A278">
        <f>'All B'!A282</f>
        <v>277</v>
      </c>
      <c r="B278" t="str">
        <f>'All B'!B282</f>
        <v>Álex Rodríguez</v>
      </c>
      <c r="C278">
        <f>'All B'!C282</f>
        <v>2004</v>
      </c>
      <c r="D278">
        <f>'All B'!D282</f>
        <v>28</v>
      </c>
      <c r="E278" t="str">
        <f>'All B'!E282</f>
        <v>NYY</v>
      </c>
      <c r="F278" t="str">
        <f>'All B'!F282</f>
        <v>AL</v>
      </c>
      <c r="G278">
        <f>'All B'!H282</f>
        <v>698</v>
      </c>
      <c r="H278">
        <f>'All B'!J282</f>
        <v>112</v>
      </c>
      <c r="I278">
        <f>'All B'!K282</f>
        <v>172</v>
      </c>
      <c r="J278">
        <f>'All B'!L282</f>
        <v>110</v>
      </c>
      <c r="K278">
        <f>'All B'!M282</f>
        <v>24</v>
      </c>
      <c r="L278">
        <f>'All B'!N282</f>
        <v>2</v>
      </c>
      <c r="M278">
        <f>'All B'!Q282</f>
        <v>28</v>
      </c>
      <c r="N278">
        <f>'All B'!S282</f>
        <v>80</v>
      </c>
      <c r="O278">
        <f>'All B'!Y282</f>
        <v>131</v>
      </c>
      <c r="P278">
        <f>'All B'!AF282</f>
        <v>7.6</v>
      </c>
      <c r="Q278">
        <f>'All B'!AH282</f>
        <v>5.2</v>
      </c>
      <c r="R278">
        <f>'All B'!AI282</f>
        <v>6.2</v>
      </c>
      <c r="S278">
        <f>'All B'!AJ282</f>
        <v>1.8</v>
      </c>
      <c r="T278">
        <f>'All B'!AK282</f>
        <v>33</v>
      </c>
      <c r="U278">
        <f>'All B'!AN282</f>
        <v>4</v>
      </c>
      <c r="V278">
        <f>'Coef Batter'!$A$2</f>
        <v>-47.217614202620098</v>
      </c>
      <c r="W278">
        <f>G278*'Coef Batter'!B$2</f>
        <v>12.706606177688686</v>
      </c>
      <c r="X278">
        <f>H278*'Coef Batter'!C$2</f>
        <v>3.8984913897480991</v>
      </c>
      <c r="Y278">
        <f>I278*'Coef Batter'!D$2</f>
        <v>16.597813548109549</v>
      </c>
      <c r="Z278">
        <f>J278*'Coef Batter'!E$2</f>
        <v>-6.5516269210126241</v>
      </c>
      <c r="AA278">
        <f>K278*'Coef Batter'!F$2</f>
        <v>-2.201081254242288</v>
      </c>
      <c r="AB278">
        <f>L278*'Coef Batter'!G$2</f>
        <v>-0.269234836087136</v>
      </c>
      <c r="AC278">
        <f>M278*'Coef Batter'!H$2</f>
        <v>1.1210092720065932</v>
      </c>
      <c r="AD278">
        <f>N278*'Coef Batter'!I$2</f>
        <v>-3.4670488056804722</v>
      </c>
      <c r="AE278">
        <f>O278*'Coef Batter'!J$2</f>
        <v>24.338833675005969</v>
      </c>
      <c r="AF278">
        <f>P278*'Coef Batter'!K$2</f>
        <v>-14.21477131988698</v>
      </c>
      <c r="AG278">
        <f>Q278*'Coef Batter'!L$2</f>
        <v>11.379954199572088</v>
      </c>
      <c r="AH278">
        <f>R278*'Coef Batter'!M$2</f>
        <v>9.0969890109850322</v>
      </c>
      <c r="AI278">
        <f>S278*'Coef Batter'!N$2</f>
        <v>-0.19912083732167579</v>
      </c>
      <c r="AJ278">
        <f>T278*'Coef Batter'!O$2</f>
        <v>-7.2147516285011308</v>
      </c>
      <c r="AK278">
        <f>U278*'Coef Batter'!P$2</f>
        <v>-0.538312357899704</v>
      </c>
      <c r="AL278">
        <f t="shared" si="8"/>
        <v>-2.7338648901360978</v>
      </c>
      <c r="AM278">
        <f t="shared" si="9"/>
        <v>6.1004394873508436E-2</v>
      </c>
      <c r="AN278" s="2"/>
    </row>
    <row r="279" spans="1:40" x14ac:dyDescent="0.45">
      <c r="A279">
        <f>'All B'!A283</f>
        <v>278</v>
      </c>
      <c r="B279" t="str">
        <f>'All B'!B283</f>
        <v>Matt Chapman</v>
      </c>
      <c r="C279">
        <f>'All B'!C283</f>
        <v>2018</v>
      </c>
      <c r="D279">
        <f>'All B'!D283</f>
        <v>25</v>
      </c>
      <c r="E279" t="str">
        <f>'All B'!E283</f>
        <v>OAK</v>
      </c>
      <c r="F279" t="str">
        <f>'All B'!F283</f>
        <v>AL</v>
      </c>
      <c r="G279">
        <f>'All B'!H283</f>
        <v>616</v>
      </c>
      <c r="H279">
        <f>'All B'!J283</f>
        <v>100</v>
      </c>
      <c r="I279">
        <f>'All B'!K283</f>
        <v>152</v>
      </c>
      <c r="J279">
        <f>'All B'!L283</f>
        <v>80</v>
      </c>
      <c r="K279">
        <f>'All B'!M283</f>
        <v>42</v>
      </c>
      <c r="L279">
        <f>'All B'!N283</f>
        <v>6</v>
      </c>
      <c r="M279">
        <f>'All B'!Q283</f>
        <v>1</v>
      </c>
      <c r="N279">
        <f>'All B'!S283</f>
        <v>58</v>
      </c>
      <c r="O279">
        <f>'All B'!Y283</f>
        <v>137</v>
      </c>
      <c r="P279">
        <f>'All B'!AF283</f>
        <v>7.6</v>
      </c>
      <c r="Q279">
        <f>'All B'!AH283</f>
        <v>5.5</v>
      </c>
      <c r="R279">
        <f>'All B'!AI283</f>
        <v>5.0999999999999996</v>
      </c>
      <c r="S279">
        <f>'All B'!AJ283</f>
        <v>2.9</v>
      </c>
      <c r="T279">
        <f>'All B'!AK283</f>
        <v>27</v>
      </c>
      <c r="U279">
        <f>'All B'!AN283</f>
        <v>-2</v>
      </c>
      <c r="V279">
        <f>'Coef Batter'!$A$2</f>
        <v>-47.217614202620098</v>
      </c>
      <c r="W279">
        <f>G279*'Coef Batter'!B$2</f>
        <v>11.213853016412939</v>
      </c>
      <c r="X279">
        <f>H279*'Coef Batter'!C$2</f>
        <v>3.4807958837036601</v>
      </c>
      <c r="Y279">
        <f>I279*'Coef Batter'!D$2</f>
        <v>14.667835228561927</v>
      </c>
      <c r="Z279">
        <f>J279*'Coef Batter'!E$2</f>
        <v>-4.7648195789182717</v>
      </c>
      <c r="AA279">
        <f>K279*'Coef Batter'!F$2</f>
        <v>-3.8518921949240039</v>
      </c>
      <c r="AB279">
        <f>L279*'Coef Batter'!G$2</f>
        <v>-0.80770450826140805</v>
      </c>
      <c r="AC279">
        <f>M279*'Coef Batter'!H$2</f>
        <v>4.0036045428806899E-2</v>
      </c>
      <c r="AD279">
        <f>N279*'Coef Batter'!I$2</f>
        <v>-2.5136103841183424</v>
      </c>
      <c r="AE279">
        <f>O279*'Coef Batter'!J$2</f>
        <v>25.453589415845936</v>
      </c>
      <c r="AF279">
        <f>P279*'Coef Batter'!K$2</f>
        <v>-14.21477131988698</v>
      </c>
      <c r="AG279">
        <f>Q279*'Coef Batter'!L$2</f>
        <v>12.036490018778171</v>
      </c>
      <c r="AH279">
        <f>R279*'Coef Batter'!M$2</f>
        <v>7.4830070896812355</v>
      </c>
      <c r="AI279">
        <f>S279*'Coef Batter'!N$2</f>
        <v>-0.32080579346269988</v>
      </c>
      <c r="AJ279">
        <f>T279*'Coef Batter'!O$2</f>
        <v>-5.9029786051372888</v>
      </c>
      <c r="AK279">
        <f>U279*'Coef Batter'!P$2</f>
        <v>0.269156178949852</v>
      </c>
      <c r="AL279">
        <f t="shared" si="8"/>
        <v>-4.9494337099665655</v>
      </c>
      <c r="AM279">
        <f t="shared" si="9"/>
        <v>7.0375432944668149E-3</v>
      </c>
      <c r="AN279" s="2"/>
    </row>
    <row r="280" spans="1:40" x14ac:dyDescent="0.45">
      <c r="A280">
        <f>'All B'!A284</f>
        <v>279</v>
      </c>
      <c r="B280" t="str">
        <f>'All B'!B284</f>
        <v>Carlos Gómez</v>
      </c>
      <c r="C280">
        <f>'All B'!C284</f>
        <v>2013</v>
      </c>
      <c r="D280">
        <f>'All B'!D284</f>
        <v>27</v>
      </c>
      <c r="E280" t="str">
        <f>'All B'!E284</f>
        <v>MIL</v>
      </c>
      <c r="F280" t="str">
        <f>'All B'!F284</f>
        <v>NL</v>
      </c>
      <c r="G280">
        <f>'All B'!H284</f>
        <v>590</v>
      </c>
      <c r="H280">
        <f>'All B'!J284</f>
        <v>80</v>
      </c>
      <c r="I280">
        <f>'All B'!K284</f>
        <v>152</v>
      </c>
      <c r="J280">
        <f>'All B'!L284</f>
        <v>91</v>
      </c>
      <c r="K280">
        <f>'All B'!M284</f>
        <v>27</v>
      </c>
      <c r="L280">
        <f>'All B'!N284</f>
        <v>10</v>
      </c>
      <c r="M280">
        <f>'All B'!Q284</f>
        <v>40</v>
      </c>
      <c r="N280">
        <f>'All B'!S284</f>
        <v>37</v>
      </c>
      <c r="O280">
        <f>'All B'!Y284</f>
        <v>128</v>
      </c>
      <c r="P280">
        <f>'All B'!AF284</f>
        <v>7.6</v>
      </c>
      <c r="Q280">
        <f>'All B'!AH284</f>
        <v>5.7</v>
      </c>
      <c r="R280">
        <f>'All B'!AI284</f>
        <v>4.3</v>
      </c>
      <c r="S280">
        <f>'All B'!AJ284</f>
        <v>3.6</v>
      </c>
      <c r="T280">
        <f>'All B'!AK284</f>
        <v>19</v>
      </c>
      <c r="U280">
        <f>'All B'!AN284</f>
        <v>0</v>
      </c>
      <c r="V280">
        <f>'Coef Batter'!$A$2</f>
        <v>-47.217614202620098</v>
      </c>
      <c r="W280">
        <f>G280*'Coef Batter'!B$2</f>
        <v>10.740541038447457</v>
      </c>
      <c r="X280">
        <f>H280*'Coef Batter'!C$2</f>
        <v>2.7846367069629281</v>
      </c>
      <c r="Y280">
        <f>I280*'Coef Batter'!D$2</f>
        <v>14.667835228561927</v>
      </c>
      <c r="Z280">
        <f>J280*'Coef Batter'!E$2</f>
        <v>-5.419982271019534</v>
      </c>
      <c r="AA280">
        <f>K280*'Coef Batter'!F$2</f>
        <v>-2.4762164110225742</v>
      </c>
      <c r="AB280">
        <f>L280*'Coef Batter'!G$2</f>
        <v>-1.3461741804356799</v>
      </c>
      <c r="AC280">
        <f>M280*'Coef Batter'!H$2</f>
        <v>1.601441817152276</v>
      </c>
      <c r="AD280">
        <f>N280*'Coef Batter'!I$2</f>
        <v>-1.6035100726272185</v>
      </c>
      <c r="AE280">
        <f>O280*'Coef Batter'!J$2</f>
        <v>23.781455804585985</v>
      </c>
      <c r="AF280">
        <f>P280*'Coef Batter'!K$2</f>
        <v>-14.21477131988698</v>
      </c>
      <c r="AG280">
        <f>Q280*'Coef Batter'!L$2</f>
        <v>12.474180564915558</v>
      </c>
      <c r="AH280">
        <f>R280*'Coef Batter'!M$2</f>
        <v>6.3092020560057476</v>
      </c>
      <c r="AI280">
        <f>S280*'Coef Batter'!N$2</f>
        <v>-0.39824167464335158</v>
      </c>
      <c r="AJ280">
        <f>T280*'Coef Batter'!O$2</f>
        <v>-4.153947907318833</v>
      </c>
      <c r="AK280">
        <f>U280*'Coef Batter'!P$2</f>
        <v>0</v>
      </c>
      <c r="AL280">
        <f t="shared" si="8"/>
        <v>-4.4711648229423826</v>
      </c>
      <c r="AM280">
        <f t="shared" si="9"/>
        <v>1.1304731337679638E-2</v>
      </c>
      <c r="AN280" s="2"/>
    </row>
    <row r="281" spans="1:40" x14ac:dyDescent="0.45">
      <c r="A281">
        <f>'All B'!A285</f>
        <v>280</v>
      </c>
      <c r="B281" t="str">
        <f>'All B'!B285</f>
        <v>Jim Rice</v>
      </c>
      <c r="C281">
        <f>'All B'!C285</f>
        <v>1978</v>
      </c>
      <c r="D281">
        <f>'All B'!D285</f>
        <v>25</v>
      </c>
      <c r="E281" t="str">
        <f>'All B'!E285</f>
        <v>BOS</v>
      </c>
      <c r="F281" t="str">
        <f>'All B'!F285</f>
        <v>AL</v>
      </c>
      <c r="G281">
        <f>'All B'!H285</f>
        <v>746</v>
      </c>
      <c r="H281">
        <f>'All B'!J285</f>
        <v>121</v>
      </c>
      <c r="I281">
        <f>'All B'!K285</f>
        <v>213</v>
      </c>
      <c r="J281">
        <f>'All B'!L285</f>
        <v>127</v>
      </c>
      <c r="K281">
        <f>'All B'!M285</f>
        <v>25</v>
      </c>
      <c r="L281">
        <f>'All B'!N285</f>
        <v>15</v>
      </c>
      <c r="M281">
        <f>'All B'!Q285</f>
        <v>7</v>
      </c>
      <c r="N281">
        <f>'All B'!S285</f>
        <v>58</v>
      </c>
      <c r="O281">
        <f>'All B'!Y285</f>
        <v>157</v>
      </c>
      <c r="P281">
        <f>'All B'!AF285</f>
        <v>7.6</v>
      </c>
      <c r="Q281">
        <f>'All B'!AH285</f>
        <v>5.2</v>
      </c>
      <c r="R281">
        <f>'All B'!AI285</f>
        <v>6.7</v>
      </c>
      <c r="S281">
        <f>'All B'!AJ285</f>
        <v>-0.1</v>
      </c>
      <c r="T281">
        <f>'All B'!AK285</f>
        <v>49</v>
      </c>
      <c r="U281">
        <f>'All B'!AN285</f>
        <v>0</v>
      </c>
      <c r="V281">
        <f>'Coef Batter'!$A$2</f>
        <v>-47.217614202620098</v>
      </c>
      <c r="W281">
        <f>G281*'Coef Batter'!B$2</f>
        <v>13.580412906240344</v>
      </c>
      <c r="X281">
        <f>H281*'Coef Batter'!C$2</f>
        <v>4.2117630192814284</v>
      </c>
      <c r="Y281">
        <f>I281*'Coef Batter'!D$2</f>
        <v>20.554269103182175</v>
      </c>
      <c r="Z281">
        <f>J281*'Coef Batter'!E$2</f>
        <v>-7.5641510815327564</v>
      </c>
      <c r="AA281">
        <f>K281*'Coef Batter'!F$2</f>
        <v>-2.2927929731690497</v>
      </c>
      <c r="AB281">
        <f>L281*'Coef Batter'!G$2</f>
        <v>-2.0192612706535198</v>
      </c>
      <c r="AC281">
        <f>M281*'Coef Batter'!H$2</f>
        <v>0.28025231800164829</v>
      </c>
      <c r="AD281">
        <f>N281*'Coef Batter'!I$2</f>
        <v>-2.5136103841183424</v>
      </c>
      <c r="AE281">
        <f>O281*'Coef Batter'!J$2</f>
        <v>29.169441885312498</v>
      </c>
      <c r="AF281">
        <f>P281*'Coef Batter'!K$2</f>
        <v>-14.21477131988698</v>
      </c>
      <c r="AG281">
        <f>Q281*'Coef Batter'!L$2</f>
        <v>11.379954199572088</v>
      </c>
      <c r="AH281">
        <f>R281*'Coef Batter'!M$2</f>
        <v>9.8306171570322114</v>
      </c>
      <c r="AI281">
        <f>S281*'Coef Batter'!N$2</f>
        <v>1.10622687400931E-2</v>
      </c>
      <c r="AJ281">
        <f>T281*'Coef Batter'!O$2</f>
        <v>-10.712813024138043</v>
      </c>
      <c r="AK281">
        <f>U281*'Coef Batter'!P$2</f>
        <v>0</v>
      </c>
      <c r="AL281">
        <f t="shared" si="8"/>
        <v>2.4827586012436935</v>
      </c>
      <c r="AM281">
        <f t="shared" si="9"/>
        <v>0.92292426024020713</v>
      </c>
      <c r="AN281" s="2"/>
    </row>
    <row r="282" spans="1:40" x14ac:dyDescent="0.45">
      <c r="A282">
        <f>'All B'!A286</f>
        <v>281</v>
      </c>
      <c r="B282" t="str">
        <f>'All B'!B286</f>
        <v>Buster Posey</v>
      </c>
      <c r="C282">
        <f>'All B'!C286</f>
        <v>2012</v>
      </c>
      <c r="D282">
        <f>'All B'!D286</f>
        <v>25</v>
      </c>
      <c r="E282" t="str">
        <f>'All B'!E286</f>
        <v>SFG</v>
      </c>
      <c r="F282" t="str">
        <f>'All B'!F286</f>
        <v>NL</v>
      </c>
      <c r="G282">
        <f>'All B'!H286</f>
        <v>610</v>
      </c>
      <c r="H282">
        <f>'All B'!J286</f>
        <v>78</v>
      </c>
      <c r="I282">
        <f>'All B'!K286</f>
        <v>178</v>
      </c>
      <c r="J282">
        <f>'All B'!L286</f>
        <v>114</v>
      </c>
      <c r="K282">
        <f>'All B'!M286</f>
        <v>39</v>
      </c>
      <c r="L282">
        <f>'All B'!N286</f>
        <v>1</v>
      </c>
      <c r="M282">
        <f>'All B'!Q286</f>
        <v>1</v>
      </c>
      <c r="N282">
        <f>'All B'!S286</f>
        <v>69</v>
      </c>
      <c r="O282">
        <f>'All B'!Y286</f>
        <v>171</v>
      </c>
      <c r="P282">
        <f>'All B'!AF286</f>
        <v>7.6</v>
      </c>
      <c r="Q282">
        <f>'All B'!AH286</f>
        <v>5.7</v>
      </c>
      <c r="R282">
        <f>'All B'!AI286</f>
        <v>7.3</v>
      </c>
      <c r="S282">
        <f>'All B'!AJ286</f>
        <v>0.8</v>
      </c>
      <c r="T282">
        <f>'All B'!AK286</f>
        <v>51</v>
      </c>
      <c r="U282">
        <f>'All B'!AN286</f>
        <v>-3</v>
      </c>
      <c r="V282">
        <f>'Coef Batter'!$A$2</f>
        <v>-47.217614202620098</v>
      </c>
      <c r="W282">
        <f>G282*'Coef Batter'!B$2</f>
        <v>11.104627175343982</v>
      </c>
      <c r="X282">
        <f>H282*'Coef Batter'!C$2</f>
        <v>2.7150207892888547</v>
      </c>
      <c r="Y282">
        <f>I282*'Coef Batter'!D$2</f>
        <v>17.176807043973835</v>
      </c>
      <c r="Z282">
        <f>J282*'Coef Batter'!E$2</f>
        <v>-6.7898678999585371</v>
      </c>
      <c r="AA282">
        <f>K282*'Coef Batter'!F$2</f>
        <v>-3.5767570381437181</v>
      </c>
      <c r="AB282">
        <f>L282*'Coef Batter'!G$2</f>
        <v>-0.134617418043568</v>
      </c>
      <c r="AC282">
        <f>M282*'Coef Batter'!H$2</f>
        <v>4.0036045428806899E-2</v>
      </c>
      <c r="AD282">
        <f>N282*'Coef Batter'!I$2</f>
        <v>-2.9903295948994071</v>
      </c>
      <c r="AE282">
        <f>O282*'Coef Batter'!J$2</f>
        <v>31.770538613939088</v>
      </c>
      <c r="AF282">
        <f>P282*'Coef Batter'!K$2</f>
        <v>-14.21477131988698</v>
      </c>
      <c r="AG282">
        <f>Q282*'Coef Batter'!L$2</f>
        <v>12.474180564915558</v>
      </c>
      <c r="AH282">
        <f>R282*'Coef Batter'!M$2</f>
        <v>10.710970932288827</v>
      </c>
      <c r="AI282">
        <f>S282*'Coef Batter'!N$2</f>
        <v>-8.8498149920744798E-2</v>
      </c>
      <c r="AJ282">
        <f>T282*'Coef Batter'!O$2</f>
        <v>-11.150070698592657</v>
      </c>
      <c r="AK282">
        <f>U282*'Coef Batter'!P$2</f>
        <v>0.403734268424778</v>
      </c>
      <c r="AL282">
        <f t="shared" si="8"/>
        <v>0.23338911153801734</v>
      </c>
      <c r="AM282">
        <f t="shared" si="9"/>
        <v>0.55808386228880436</v>
      </c>
      <c r="AN282" s="2"/>
    </row>
    <row r="283" spans="1:40" x14ac:dyDescent="0.45">
      <c r="A283">
        <f>'All B'!A287</f>
        <v>282</v>
      </c>
      <c r="B283" t="str">
        <f>'All B'!B287</f>
        <v>Curtis Granderson</v>
      </c>
      <c r="C283">
        <f>'All B'!C287</f>
        <v>2007</v>
      </c>
      <c r="D283">
        <f>'All B'!D287</f>
        <v>26</v>
      </c>
      <c r="E283" t="str">
        <f>'All B'!E287</f>
        <v>DET</v>
      </c>
      <c r="F283" t="str">
        <f>'All B'!F287</f>
        <v>AL</v>
      </c>
      <c r="G283">
        <f>'All B'!H287</f>
        <v>676</v>
      </c>
      <c r="H283">
        <f>'All B'!J287</f>
        <v>122</v>
      </c>
      <c r="I283">
        <f>'All B'!K287</f>
        <v>185</v>
      </c>
      <c r="J283">
        <f>'All B'!L287</f>
        <v>101</v>
      </c>
      <c r="K283">
        <f>'All B'!M287</f>
        <v>38</v>
      </c>
      <c r="L283">
        <f>'All B'!N287</f>
        <v>23</v>
      </c>
      <c r="M283">
        <f>'All B'!Q287</f>
        <v>26</v>
      </c>
      <c r="N283">
        <f>'All B'!S287</f>
        <v>52</v>
      </c>
      <c r="O283">
        <f>'All B'!Y287</f>
        <v>135</v>
      </c>
      <c r="P283">
        <f>'All B'!AF287</f>
        <v>7.6</v>
      </c>
      <c r="Q283">
        <f>'All B'!AH287</f>
        <v>5.2</v>
      </c>
      <c r="R283">
        <f>'All B'!AI287</f>
        <v>6.2</v>
      </c>
      <c r="S283">
        <f>'All B'!AJ287</f>
        <v>1.8</v>
      </c>
      <c r="T283">
        <f>'All B'!AK287</f>
        <v>29</v>
      </c>
      <c r="U283">
        <f>'All B'!AN287</f>
        <v>6</v>
      </c>
      <c r="V283">
        <f>'Coef Batter'!$A$2</f>
        <v>-47.217614202620098</v>
      </c>
      <c r="W283">
        <f>G283*'Coef Batter'!B$2</f>
        <v>12.306111427102509</v>
      </c>
      <c r="X283">
        <f>H283*'Coef Batter'!C$2</f>
        <v>4.2465709781184655</v>
      </c>
      <c r="Y283">
        <f>I283*'Coef Batter'!D$2</f>
        <v>17.852299455815501</v>
      </c>
      <c r="Z283">
        <f>J283*'Coef Batter'!E$2</f>
        <v>-6.0155847183843179</v>
      </c>
      <c r="AA283">
        <f>K283*'Coef Batter'!F$2</f>
        <v>-3.4850453192169559</v>
      </c>
      <c r="AB283">
        <f>L283*'Coef Batter'!G$2</f>
        <v>-3.096200615002064</v>
      </c>
      <c r="AC283">
        <f>M283*'Coef Batter'!H$2</f>
        <v>1.0409371811489794</v>
      </c>
      <c r="AD283">
        <f>N283*'Coef Batter'!I$2</f>
        <v>-2.253581723692307</v>
      </c>
      <c r="AE283">
        <f>O283*'Coef Batter'!J$2</f>
        <v>25.082004168899282</v>
      </c>
      <c r="AF283">
        <f>P283*'Coef Batter'!K$2</f>
        <v>-14.21477131988698</v>
      </c>
      <c r="AG283">
        <f>Q283*'Coef Batter'!L$2</f>
        <v>11.379954199572088</v>
      </c>
      <c r="AH283">
        <f>R283*'Coef Batter'!M$2</f>
        <v>9.0969890109850322</v>
      </c>
      <c r="AI283">
        <f>S283*'Coef Batter'!N$2</f>
        <v>-0.19912083732167579</v>
      </c>
      <c r="AJ283">
        <f>T283*'Coef Batter'!O$2</f>
        <v>-6.3402362795919034</v>
      </c>
      <c r="AK283">
        <f>U283*'Coef Batter'!P$2</f>
        <v>-0.807468536849556</v>
      </c>
      <c r="AL283">
        <f t="shared" si="8"/>
        <v>-2.6247571309239994</v>
      </c>
      <c r="AM283">
        <f t="shared" si="9"/>
        <v>6.7561989645178233E-2</v>
      </c>
      <c r="AN283" s="2"/>
    </row>
    <row r="284" spans="1:40" x14ac:dyDescent="0.45">
      <c r="A284">
        <f>'All B'!A288</f>
        <v>283</v>
      </c>
      <c r="B284" t="str">
        <f>'All B'!B288</f>
        <v>Ted Williams</v>
      </c>
      <c r="C284">
        <f>'All B'!C288</f>
        <v>1954</v>
      </c>
      <c r="D284">
        <f>'All B'!D288</f>
        <v>35</v>
      </c>
      <c r="E284" t="str">
        <f>'All B'!E288</f>
        <v>BOS</v>
      </c>
      <c r="F284" t="str">
        <f>'All B'!F288</f>
        <v>AL</v>
      </c>
      <c r="G284">
        <f>'All B'!H288</f>
        <v>526</v>
      </c>
      <c r="H284">
        <f>'All B'!J288</f>
        <v>93</v>
      </c>
      <c r="I284">
        <f>'All B'!K288</f>
        <v>133</v>
      </c>
      <c r="J284">
        <f>'All B'!L288</f>
        <v>80</v>
      </c>
      <c r="K284">
        <f>'All B'!M288</f>
        <v>23</v>
      </c>
      <c r="L284">
        <f>'All B'!N288</f>
        <v>1</v>
      </c>
      <c r="M284">
        <f>'All B'!Q288</f>
        <v>0</v>
      </c>
      <c r="N284">
        <f>'All B'!S288</f>
        <v>136</v>
      </c>
      <c r="O284">
        <f>'All B'!Y288</f>
        <v>201</v>
      </c>
      <c r="P284">
        <f>'All B'!AF288</f>
        <v>7.5</v>
      </c>
      <c r="Q284">
        <f>'All B'!AH288</f>
        <v>5.9</v>
      </c>
      <c r="R284">
        <f>'All B'!AI288</f>
        <v>7.1</v>
      </c>
      <c r="S284">
        <f>'All B'!AJ288</f>
        <v>-0.2</v>
      </c>
      <c r="T284">
        <f>'All B'!AK288</f>
        <v>60</v>
      </c>
      <c r="U284">
        <f>'All B'!AN288</f>
        <v>-1</v>
      </c>
      <c r="V284">
        <f>'Coef Batter'!$A$2</f>
        <v>-47.217614202620098</v>
      </c>
      <c r="W284">
        <f>G284*'Coef Batter'!B$2</f>
        <v>9.5754654003785813</v>
      </c>
      <c r="X284">
        <f>H284*'Coef Batter'!C$2</f>
        <v>3.2371401718444037</v>
      </c>
      <c r="Y284">
        <f>I284*'Coef Batter'!D$2</f>
        <v>12.834355824991686</v>
      </c>
      <c r="Z284">
        <f>J284*'Coef Batter'!E$2</f>
        <v>-4.7648195789182717</v>
      </c>
      <c r="AA284">
        <f>K284*'Coef Batter'!F$2</f>
        <v>-2.1093695353155262</v>
      </c>
      <c r="AB284">
        <f>L284*'Coef Batter'!G$2</f>
        <v>-0.134617418043568</v>
      </c>
      <c r="AC284">
        <f>M284*'Coef Batter'!H$2</f>
        <v>0</v>
      </c>
      <c r="AD284">
        <f>N284*'Coef Batter'!I$2</f>
        <v>-5.8939829696568022</v>
      </c>
      <c r="AE284">
        <f>O284*'Coef Batter'!J$2</f>
        <v>37.344317318138927</v>
      </c>
      <c r="AF284">
        <f>P284*'Coef Batter'!K$2</f>
        <v>-14.027734855151625</v>
      </c>
      <c r="AG284">
        <f>Q284*'Coef Batter'!L$2</f>
        <v>12.911871111052948</v>
      </c>
      <c r="AH284">
        <f>R284*'Coef Batter'!M$2</f>
        <v>10.417519673869956</v>
      </c>
      <c r="AI284">
        <f>S284*'Coef Batter'!N$2</f>
        <v>2.21245374801862E-2</v>
      </c>
      <c r="AJ284">
        <f>T284*'Coef Batter'!O$2</f>
        <v>-13.117730233638421</v>
      </c>
      <c r="AK284">
        <f>U284*'Coef Batter'!P$2</f>
        <v>0.134578089474926</v>
      </c>
      <c r="AL284">
        <f t="shared" si="8"/>
        <v>-0.7884966661126982</v>
      </c>
      <c r="AM284">
        <f t="shared" si="9"/>
        <v>0.31249155546784702</v>
      </c>
      <c r="AN284" s="2"/>
    </row>
    <row r="285" spans="1:40" x14ac:dyDescent="0.45">
      <c r="A285">
        <f>'All B'!A289</f>
        <v>284</v>
      </c>
      <c r="B285" t="str">
        <f>'All B'!B289</f>
        <v>George Brett</v>
      </c>
      <c r="C285">
        <f>'All B'!C289</f>
        <v>1976</v>
      </c>
      <c r="D285">
        <f>'All B'!D289</f>
        <v>23</v>
      </c>
      <c r="E285" t="str">
        <f>'All B'!E289</f>
        <v>KCR</v>
      </c>
      <c r="F285" t="str">
        <f>'All B'!F289</f>
        <v>AL</v>
      </c>
      <c r="G285">
        <f>'All B'!H289</f>
        <v>705</v>
      </c>
      <c r="H285">
        <f>'All B'!J289</f>
        <v>94</v>
      </c>
      <c r="I285">
        <f>'All B'!K289</f>
        <v>215</v>
      </c>
      <c r="J285">
        <f>'All B'!L289</f>
        <v>160</v>
      </c>
      <c r="K285">
        <f>'All B'!M289</f>
        <v>34</v>
      </c>
      <c r="L285">
        <f>'All B'!N289</f>
        <v>14</v>
      </c>
      <c r="M285">
        <f>'All B'!Q289</f>
        <v>21</v>
      </c>
      <c r="N285">
        <f>'All B'!S289</f>
        <v>49</v>
      </c>
      <c r="O285">
        <f>'All B'!Y289</f>
        <v>144</v>
      </c>
      <c r="P285">
        <f>'All B'!AF289</f>
        <v>7.5</v>
      </c>
      <c r="Q285">
        <f>'All B'!AH289</f>
        <v>5.2</v>
      </c>
      <c r="R285">
        <f>'All B'!AI289</f>
        <v>7.1</v>
      </c>
      <c r="S285">
        <f>'All B'!AJ289</f>
        <v>1.1000000000000001</v>
      </c>
      <c r="T285">
        <f>'All B'!AK289</f>
        <v>33</v>
      </c>
      <c r="U285">
        <f>'All B'!AN289</f>
        <v>4</v>
      </c>
      <c r="V285">
        <f>'Coef Batter'!$A$2</f>
        <v>-47.217614202620098</v>
      </c>
      <c r="W285">
        <f>G285*'Coef Batter'!B$2</f>
        <v>12.834036325602471</v>
      </c>
      <c r="X285">
        <f>H285*'Coef Batter'!C$2</f>
        <v>3.2719481306814404</v>
      </c>
      <c r="Y285">
        <f>I285*'Coef Batter'!D$2</f>
        <v>20.747266935136935</v>
      </c>
      <c r="Z285">
        <f>J285*'Coef Batter'!E$2</f>
        <v>-9.5296391578365434</v>
      </c>
      <c r="AA285">
        <f>K285*'Coef Batter'!F$2</f>
        <v>-3.1181984435099079</v>
      </c>
      <c r="AB285">
        <f>L285*'Coef Batter'!G$2</f>
        <v>-1.884643852609952</v>
      </c>
      <c r="AC285">
        <f>M285*'Coef Batter'!H$2</f>
        <v>0.84075695400494488</v>
      </c>
      <c r="AD285">
        <f>N285*'Coef Batter'!I$2</f>
        <v>-2.1235673934792891</v>
      </c>
      <c r="AE285">
        <f>O285*'Coef Batter'!J$2</f>
        <v>26.754137780159233</v>
      </c>
      <c r="AF285">
        <f>P285*'Coef Batter'!K$2</f>
        <v>-14.027734855151625</v>
      </c>
      <c r="AG285">
        <f>Q285*'Coef Batter'!L$2</f>
        <v>11.379954199572088</v>
      </c>
      <c r="AH285">
        <f>R285*'Coef Batter'!M$2</f>
        <v>10.417519673869956</v>
      </c>
      <c r="AI285">
        <f>S285*'Coef Batter'!N$2</f>
        <v>-0.12168495614102411</v>
      </c>
      <c r="AJ285">
        <f>T285*'Coef Batter'!O$2</f>
        <v>-7.2147516285011308</v>
      </c>
      <c r="AK285">
        <f>U285*'Coef Batter'!P$2</f>
        <v>-0.538312357899704</v>
      </c>
      <c r="AL285">
        <f t="shared" si="8"/>
        <v>0.46947315127779365</v>
      </c>
      <c r="AM285">
        <f t="shared" si="9"/>
        <v>0.61525905078638776</v>
      </c>
      <c r="AN285" s="2"/>
    </row>
    <row r="286" spans="1:40" x14ac:dyDescent="0.45">
      <c r="A286">
        <f>'All B'!A290</f>
        <v>285</v>
      </c>
      <c r="B286" t="str">
        <f>'All B'!B290</f>
        <v>Derek Jeter</v>
      </c>
      <c r="C286">
        <f>'All B'!C290</f>
        <v>1998</v>
      </c>
      <c r="D286">
        <f>'All B'!D290</f>
        <v>24</v>
      </c>
      <c r="E286" t="str">
        <f>'All B'!E290</f>
        <v>NYY</v>
      </c>
      <c r="F286" t="str">
        <f>'All B'!F290</f>
        <v>AL</v>
      </c>
      <c r="G286">
        <f>'All B'!H290</f>
        <v>694</v>
      </c>
      <c r="H286">
        <f>'All B'!J290</f>
        <v>127</v>
      </c>
      <c r="I286">
        <f>'All B'!K290</f>
        <v>203</v>
      </c>
      <c r="J286">
        <f>'All B'!L290</f>
        <v>151</v>
      </c>
      <c r="K286">
        <f>'All B'!M290</f>
        <v>25</v>
      </c>
      <c r="L286">
        <f>'All B'!N290</f>
        <v>8</v>
      </c>
      <c r="M286">
        <f>'All B'!Q290</f>
        <v>30</v>
      </c>
      <c r="N286">
        <f>'All B'!S290</f>
        <v>57</v>
      </c>
      <c r="O286">
        <f>'All B'!Y290</f>
        <v>127</v>
      </c>
      <c r="P286">
        <f>'All B'!AF290</f>
        <v>7.5</v>
      </c>
      <c r="Q286">
        <f>'All B'!AH290</f>
        <v>5.3</v>
      </c>
      <c r="R286">
        <f>'All B'!AI290</f>
        <v>7.3</v>
      </c>
      <c r="S286">
        <f>'All B'!AJ290</f>
        <v>1.1000000000000001</v>
      </c>
      <c r="T286">
        <f>'All B'!AK290</f>
        <v>38</v>
      </c>
      <c r="U286">
        <f>'All B'!AN290</f>
        <v>6</v>
      </c>
      <c r="V286">
        <f>'Coef Batter'!$A$2</f>
        <v>-47.217614202620098</v>
      </c>
      <c r="W286">
        <f>G286*'Coef Batter'!B$2</f>
        <v>12.633788950309382</v>
      </c>
      <c r="X286">
        <f>H286*'Coef Batter'!C$2</f>
        <v>4.4206107723036485</v>
      </c>
      <c r="Y286">
        <f>I286*'Coef Batter'!D$2</f>
        <v>19.589279943408364</v>
      </c>
      <c r="Z286">
        <f>J286*'Coef Batter'!E$2</f>
        <v>-8.993596955208238</v>
      </c>
      <c r="AA286">
        <f>K286*'Coef Batter'!F$2</f>
        <v>-2.2927929731690497</v>
      </c>
      <c r="AB286">
        <f>L286*'Coef Batter'!G$2</f>
        <v>-1.076939344348544</v>
      </c>
      <c r="AC286">
        <f>M286*'Coef Batter'!H$2</f>
        <v>1.201081362864207</v>
      </c>
      <c r="AD286">
        <f>N286*'Coef Batter'!I$2</f>
        <v>-2.4702722740473364</v>
      </c>
      <c r="AE286">
        <f>O286*'Coef Batter'!J$2</f>
        <v>23.595663181112656</v>
      </c>
      <c r="AF286">
        <f>P286*'Coef Batter'!K$2</f>
        <v>-14.027734855151625</v>
      </c>
      <c r="AG286">
        <f>Q286*'Coef Batter'!L$2</f>
        <v>11.598799472640783</v>
      </c>
      <c r="AH286">
        <f>R286*'Coef Batter'!M$2</f>
        <v>10.710970932288827</v>
      </c>
      <c r="AI286">
        <f>S286*'Coef Batter'!N$2</f>
        <v>-0.12168495614102411</v>
      </c>
      <c r="AJ286">
        <f>T286*'Coef Batter'!O$2</f>
        <v>-8.307895814637666</v>
      </c>
      <c r="AK286">
        <f>U286*'Coef Batter'!P$2</f>
        <v>-0.807468536849556</v>
      </c>
      <c r="AL286">
        <f t="shared" si="8"/>
        <v>-1.5658052972452738</v>
      </c>
      <c r="AM286">
        <f t="shared" si="9"/>
        <v>0.17281520223486496</v>
      </c>
      <c r="AN286" s="2"/>
    </row>
    <row r="287" spans="1:40" x14ac:dyDescent="0.45">
      <c r="A287">
        <f>'All B'!A291</f>
        <v>286</v>
      </c>
      <c r="B287" t="str">
        <f>'All B'!B291</f>
        <v>Albert Pujols</v>
      </c>
      <c r="C287">
        <f>'All B'!C291</f>
        <v>2010</v>
      </c>
      <c r="D287">
        <f>'All B'!D291</f>
        <v>30</v>
      </c>
      <c r="E287" t="str">
        <f>'All B'!E291</f>
        <v>STL</v>
      </c>
      <c r="F287" t="str">
        <f>'All B'!F291</f>
        <v>NL</v>
      </c>
      <c r="G287">
        <f>'All B'!H291</f>
        <v>700</v>
      </c>
      <c r="H287">
        <f>'All B'!J291</f>
        <v>115</v>
      </c>
      <c r="I287">
        <f>'All B'!K291</f>
        <v>183</v>
      </c>
      <c r="J287">
        <f>'All B'!L291</f>
        <v>101</v>
      </c>
      <c r="K287">
        <f>'All B'!M291</f>
        <v>39</v>
      </c>
      <c r="L287">
        <f>'All B'!N291</f>
        <v>1</v>
      </c>
      <c r="M287">
        <f>'All B'!Q291</f>
        <v>14</v>
      </c>
      <c r="N287">
        <f>'All B'!S291</f>
        <v>103</v>
      </c>
      <c r="O287">
        <f>'All B'!Y291</f>
        <v>173</v>
      </c>
      <c r="P287">
        <f>'All B'!AF291</f>
        <v>7.5</v>
      </c>
      <c r="Q287">
        <f>'All B'!AH291</f>
        <v>5.5</v>
      </c>
      <c r="R287">
        <f>'All B'!AI291</f>
        <v>6.7</v>
      </c>
      <c r="S287">
        <f>'All B'!AJ291</f>
        <v>-0.1</v>
      </c>
      <c r="T287">
        <f>'All B'!AK291</f>
        <v>54</v>
      </c>
      <c r="U287">
        <f>'All B'!AN291</f>
        <v>1</v>
      </c>
      <c r="V287">
        <f>'Coef Batter'!$A$2</f>
        <v>-47.217614202620098</v>
      </c>
      <c r="W287">
        <f>G287*'Coef Batter'!B$2</f>
        <v>12.743014791378339</v>
      </c>
      <c r="X287">
        <f>H287*'Coef Batter'!C$2</f>
        <v>4.0029152662592091</v>
      </c>
      <c r="Y287">
        <f>I287*'Coef Batter'!D$2</f>
        <v>17.659301623860742</v>
      </c>
      <c r="Z287">
        <f>J287*'Coef Batter'!E$2</f>
        <v>-6.0155847183843179</v>
      </c>
      <c r="AA287">
        <f>K287*'Coef Batter'!F$2</f>
        <v>-3.5767570381437181</v>
      </c>
      <c r="AB287">
        <f>L287*'Coef Batter'!G$2</f>
        <v>-0.134617418043568</v>
      </c>
      <c r="AC287">
        <f>M287*'Coef Batter'!H$2</f>
        <v>0.56050463600329659</v>
      </c>
      <c r="AD287">
        <f>N287*'Coef Batter'!I$2</f>
        <v>-4.4638253373136081</v>
      </c>
      <c r="AE287">
        <f>O287*'Coef Batter'!J$2</f>
        <v>32.142123860885746</v>
      </c>
      <c r="AF287">
        <f>P287*'Coef Batter'!K$2</f>
        <v>-14.027734855151625</v>
      </c>
      <c r="AG287">
        <f>Q287*'Coef Batter'!L$2</f>
        <v>12.036490018778171</v>
      </c>
      <c r="AH287">
        <f>R287*'Coef Batter'!M$2</f>
        <v>9.8306171570322114</v>
      </c>
      <c r="AI287">
        <f>S287*'Coef Batter'!N$2</f>
        <v>1.10622687400931E-2</v>
      </c>
      <c r="AJ287">
        <f>T287*'Coef Batter'!O$2</f>
        <v>-11.805957210274578</v>
      </c>
      <c r="AK287">
        <f>U287*'Coef Batter'!P$2</f>
        <v>-0.134578089474926</v>
      </c>
      <c r="AL287">
        <f t="shared" si="8"/>
        <v>1.6093607535313734</v>
      </c>
      <c r="AM287">
        <f t="shared" si="9"/>
        <v>0.83332261654343909</v>
      </c>
      <c r="AN287" s="2"/>
    </row>
    <row r="288" spans="1:40" x14ac:dyDescent="0.45">
      <c r="A288">
        <f>'All B'!A292</f>
        <v>287</v>
      </c>
      <c r="B288" t="str">
        <f>'All B'!B292</f>
        <v>Frank Robinson</v>
      </c>
      <c r="C288">
        <f>'All B'!C292</f>
        <v>1969</v>
      </c>
      <c r="D288">
        <f>'All B'!D292</f>
        <v>33</v>
      </c>
      <c r="E288" t="str">
        <f>'All B'!E292</f>
        <v>BAL</v>
      </c>
      <c r="F288" t="str">
        <f>'All B'!F292</f>
        <v>AL</v>
      </c>
      <c r="G288">
        <f>'All B'!H292</f>
        <v>643</v>
      </c>
      <c r="H288">
        <f>'All B'!J292</f>
        <v>111</v>
      </c>
      <c r="I288">
        <f>'All B'!K292</f>
        <v>166</v>
      </c>
      <c r="J288">
        <f>'All B'!L292</f>
        <v>110</v>
      </c>
      <c r="K288">
        <f>'All B'!M292</f>
        <v>19</v>
      </c>
      <c r="L288">
        <f>'All B'!N292</f>
        <v>5</v>
      </c>
      <c r="M288">
        <f>'All B'!Q292</f>
        <v>9</v>
      </c>
      <c r="N288">
        <f>'All B'!S292</f>
        <v>88</v>
      </c>
      <c r="O288">
        <f>'All B'!Y292</f>
        <v>165</v>
      </c>
      <c r="P288">
        <f>'All B'!AF292</f>
        <v>7.5</v>
      </c>
      <c r="Q288">
        <f>'All B'!AH292</f>
        <v>5.3</v>
      </c>
      <c r="R288">
        <f>'All B'!AI292</f>
        <v>6.9</v>
      </c>
      <c r="S288">
        <f>'All B'!AJ292</f>
        <v>-0.1</v>
      </c>
      <c r="T288">
        <f>'All B'!AK292</f>
        <v>46</v>
      </c>
      <c r="U288">
        <f>'All B'!AN292</f>
        <v>4</v>
      </c>
      <c r="V288">
        <f>'Coef Batter'!$A$2</f>
        <v>-47.217614202620098</v>
      </c>
      <c r="W288">
        <f>G288*'Coef Batter'!B$2</f>
        <v>11.705369301223246</v>
      </c>
      <c r="X288">
        <f>H288*'Coef Batter'!C$2</f>
        <v>3.8636834309110624</v>
      </c>
      <c r="Y288">
        <f>I288*'Coef Batter'!D$2</f>
        <v>16.01882005224526</v>
      </c>
      <c r="Z288">
        <f>J288*'Coef Batter'!E$2</f>
        <v>-6.5516269210126241</v>
      </c>
      <c r="AA288">
        <f>K288*'Coef Batter'!F$2</f>
        <v>-1.742522659608478</v>
      </c>
      <c r="AB288">
        <f>L288*'Coef Batter'!G$2</f>
        <v>-0.67308709021783997</v>
      </c>
      <c r="AC288">
        <f>M288*'Coef Batter'!H$2</f>
        <v>0.36032440885926209</v>
      </c>
      <c r="AD288">
        <f>N288*'Coef Batter'!I$2</f>
        <v>-3.8137536862485195</v>
      </c>
      <c r="AE288">
        <f>O288*'Coef Batter'!J$2</f>
        <v>30.65578287309912</v>
      </c>
      <c r="AF288">
        <f>P288*'Coef Batter'!K$2</f>
        <v>-14.027734855151625</v>
      </c>
      <c r="AG288">
        <f>Q288*'Coef Batter'!L$2</f>
        <v>11.598799472640783</v>
      </c>
      <c r="AH288">
        <f>R288*'Coef Batter'!M$2</f>
        <v>10.124068415451084</v>
      </c>
      <c r="AI288">
        <f>S288*'Coef Batter'!N$2</f>
        <v>1.10622687400931E-2</v>
      </c>
      <c r="AJ288">
        <f>T288*'Coef Batter'!O$2</f>
        <v>-10.056926512456123</v>
      </c>
      <c r="AK288">
        <f>U288*'Coef Batter'!P$2</f>
        <v>-0.538312357899704</v>
      </c>
      <c r="AL288">
        <f t="shared" si="8"/>
        <v>-0.28366806204510375</v>
      </c>
      <c r="AM288">
        <f t="shared" si="9"/>
        <v>0.42955473213580436</v>
      </c>
      <c r="AN288" s="2"/>
    </row>
    <row r="289" spans="1:40" x14ac:dyDescent="0.45">
      <c r="A289">
        <f>'All B'!A293</f>
        <v>288</v>
      </c>
      <c r="B289" t="str">
        <f>'All B'!B293</f>
        <v>Dick Allen</v>
      </c>
      <c r="C289">
        <f>'All B'!C293</f>
        <v>1966</v>
      </c>
      <c r="D289">
        <f>'All B'!D293</f>
        <v>24</v>
      </c>
      <c r="E289" t="str">
        <f>'All B'!E293</f>
        <v>PHI</v>
      </c>
      <c r="F289" t="str">
        <f>'All B'!F293</f>
        <v>NL</v>
      </c>
      <c r="G289">
        <f>'All B'!H293</f>
        <v>599</v>
      </c>
      <c r="H289">
        <f>'All B'!J293</f>
        <v>112</v>
      </c>
      <c r="I289">
        <f>'All B'!K293</f>
        <v>166</v>
      </c>
      <c r="J289">
        <f>'All B'!L293</f>
        <v>91</v>
      </c>
      <c r="K289">
        <f>'All B'!M293</f>
        <v>25</v>
      </c>
      <c r="L289">
        <f>'All B'!N293</f>
        <v>10</v>
      </c>
      <c r="M289">
        <f>'All B'!Q293</f>
        <v>10</v>
      </c>
      <c r="N289">
        <f>'All B'!S293</f>
        <v>68</v>
      </c>
      <c r="O289">
        <f>'All B'!Y293</f>
        <v>181</v>
      </c>
      <c r="P289">
        <f>'All B'!AF293</f>
        <v>7.5</v>
      </c>
      <c r="Q289">
        <f>'All B'!AH293</f>
        <v>5.4</v>
      </c>
      <c r="R289">
        <f>'All B'!AI293</f>
        <v>8.3000000000000007</v>
      </c>
      <c r="S289">
        <f>'All B'!AJ293</f>
        <v>-0.9</v>
      </c>
      <c r="T289">
        <f>'All B'!AK293</f>
        <v>55</v>
      </c>
      <c r="U289">
        <f>'All B'!AN293</f>
        <v>3</v>
      </c>
      <c r="V289">
        <f>'Coef Batter'!$A$2</f>
        <v>-47.217614202620098</v>
      </c>
      <c r="W289">
        <f>G289*'Coef Batter'!B$2</f>
        <v>10.904379800050894</v>
      </c>
      <c r="X289">
        <f>H289*'Coef Batter'!C$2</f>
        <v>3.8984913897480991</v>
      </c>
      <c r="Y289">
        <f>I289*'Coef Batter'!D$2</f>
        <v>16.01882005224526</v>
      </c>
      <c r="Z289">
        <f>J289*'Coef Batter'!E$2</f>
        <v>-5.419982271019534</v>
      </c>
      <c r="AA289">
        <f>K289*'Coef Batter'!F$2</f>
        <v>-2.2927929731690497</v>
      </c>
      <c r="AB289">
        <f>L289*'Coef Batter'!G$2</f>
        <v>-1.3461741804356799</v>
      </c>
      <c r="AC289">
        <f>M289*'Coef Batter'!H$2</f>
        <v>0.40036045428806899</v>
      </c>
      <c r="AD289">
        <f>N289*'Coef Batter'!I$2</f>
        <v>-2.9469914848284011</v>
      </c>
      <c r="AE289">
        <f>O289*'Coef Batter'!J$2</f>
        <v>33.628464848672373</v>
      </c>
      <c r="AF289">
        <f>P289*'Coef Batter'!K$2</f>
        <v>-14.027734855151625</v>
      </c>
      <c r="AG289">
        <f>Q289*'Coef Batter'!L$2</f>
        <v>11.817644745709478</v>
      </c>
      <c r="AH289">
        <f>R289*'Coef Batter'!M$2</f>
        <v>12.178227224383189</v>
      </c>
      <c r="AI289">
        <f>S289*'Coef Batter'!N$2</f>
        <v>9.9560418660837896E-2</v>
      </c>
      <c r="AJ289">
        <f>T289*'Coef Batter'!O$2</f>
        <v>-12.024586047501884</v>
      </c>
      <c r="AK289">
        <f>U289*'Coef Batter'!P$2</f>
        <v>-0.403734268424778</v>
      </c>
      <c r="AL289">
        <f t="shared" si="8"/>
        <v>3.2663386506071492</v>
      </c>
      <c r="AM289">
        <f t="shared" si="9"/>
        <v>0.96325580127103994</v>
      </c>
      <c r="AN289" s="2"/>
    </row>
    <row r="290" spans="1:40" x14ac:dyDescent="0.45">
      <c r="A290">
        <f>'All B'!A294</f>
        <v>289</v>
      </c>
      <c r="B290" t="str">
        <f>'All B'!B294</f>
        <v>Barry Bonds</v>
      </c>
      <c r="C290">
        <f>'All B'!C294</f>
        <v>1995</v>
      </c>
      <c r="D290">
        <f>'All B'!D294</f>
        <v>30</v>
      </c>
      <c r="E290" t="str">
        <f>'All B'!E294</f>
        <v>SFG</v>
      </c>
      <c r="F290" t="str">
        <f>'All B'!F294</f>
        <v>NL</v>
      </c>
      <c r="G290">
        <f>'All B'!H294</f>
        <v>635</v>
      </c>
      <c r="H290">
        <f>'All B'!J294</f>
        <v>109</v>
      </c>
      <c r="I290">
        <f>'All B'!K294</f>
        <v>149</v>
      </c>
      <c r="J290">
        <f>'All B'!L294</f>
        <v>79</v>
      </c>
      <c r="K290">
        <f>'All B'!M294</f>
        <v>30</v>
      </c>
      <c r="L290">
        <f>'All B'!N294</f>
        <v>7</v>
      </c>
      <c r="M290">
        <f>'All B'!Q294</f>
        <v>31</v>
      </c>
      <c r="N290">
        <f>'All B'!S294</f>
        <v>120</v>
      </c>
      <c r="O290">
        <f>'All B'!Y294</f>
        <v>170</v>
      </c>
      <c r="P290">
        <f>'All B'!AF294</f>
        <v>7.5</v>
      </c>
      <c r="Q290">
        <f>'All B'!AH294</f>
        <v>5.7</v>
      </c>
      <c r="R290">
        <f>'All B'!AI294</f>
        <v>6.2</v>
      </c>
      <c r="S290">
        <f>'All B'!AJ294</f>
        <v>0.7</v>
      </c>
      <c r="T290">
        <f>'All B'!AK294</f>
        <v>50</v>
      </c>
      <c r="U290">
        <f>'All B'!AN294</f>
        <v>0</v>
      </c>
      <c r="V290">
        <f>'Coef Batter'!$A$2</f>
        <v>-47.217614202620098</v>
      </c>
      <c r="W290">
        <f>G290*'Coef Batter'!B$2</f>
        <v>11.559734846464636</v>
      </c>
      <c r="X290">
        <f>H290*'Coef Batter'!C$2</f>
        <v>3.7940675132369894</v>
      </c>
      <c r="Y290">
        <f>I290*'Coef Batter'!D$2</f>
        <v>14.378338480629784</v>
      </c>
      <c r="Z290">
        <f>J290*'Coef Batter'!E$2</f>
        <v>-4.7052593341817932</v>
      </c>
      <c r="AA290">
        <f>K290*'Coef Batter'!F$2</f>
        <v>-2.7513515678028599</v>
      </c>
      <c r="AB290">
        <f>L290*'Coef Batter'!G$2</f>
        <v>-0.94232192630497602</v>
      </c>
      <c r="AC290">
        <f>M290*'Coef Batter'!H$2</f>
        <v>1.2411174082930139</v>
      </c>
      <c r="AD290">
        <f>N290*'Coef Batter'!I$2</f>
        <v>-5.2005732085207086</v>
      </c>
      <c r="AE290">
        <f>O290*'Coef Batter'!J$2</f>
        <v>31.584745990465763</v>
      </c>
      <c r="AF290">
        <f>P290*'Coef Batter'!K$2</f>
        <v>-14.027734855151625</v>
      </c>
      <c r="AG290">
        <f>Q290*'Coef Batter'!L$2</f>
        <v>12.474180564915558</v>
      </c>
      <c r="AH290">
        <f>R290*'Coef Batter'!M$2</f>
        <v>9.0969890109850322</v>
      </c>
      <c r="AI290">
        <f>S290*'Coef Batter'!N$2</f>
        <v>-7.7435881180651686E-2</v>
      </c>
      <c r="AJ290">
        <f>T290*'Coef Batter'!O$2</f>
        <v>-10.93144186136535</v>
      </c>
      <c r="AK290">
        <f>U290*'Coef Batter'!P$2</f>
        <v>0</v>
      </c>
      <c r="AL290">
        <f t="shared" si="8"/>
        <v>-1.7245590221372851</v>
      </c>
      <c r="AM290">
        <f t="shared" si="9"/>
        <v>0.15128486436984759</v>
      </c>
      <c r="AN290" s="2"/>
    </row>
    <row r="291" spans="1:40" x14ac:dyDescent="0.45">
      <c r="A291">
        <f>'All B'!A295</f>
        <v>290</v>
      </c>
      <c r="B291" t="str">
        <f>'All B'!B295</f>
        <v>Mike Greenwell</v>
      </c>
      <c r="C291">
        <f>'All B'!C295</f>
        <v>1988</v>
      </c>
      <c r="D291">
        <f>'All B'!D295</f>
        <v>24</v>
      </c>
      <c r="E291" t="str">
        <f>'All B'!E295</f>
        <v>BOS</v>
      </c>
      <c r="F291" t="str">
        <f>'All B'!F295</f>
        <v>AL</v>
      </c>
      <c r="G291">
        <f>'All B'!H295</f>
        <v>693</v>
      </c>
      <c r="H291">
        <f>'All B'!J295</f>
        <v>86</v>
      </c>
      <c r="I291">
        <f>'All B'!K295</f>
        <v>192</v>
      </c>
      <c r="J291">
        <f>'All B'!L295</f>
        <v>123</v>
      </c>
      <c r="K291">
        <f>'All B'!M295</f>
        <v>39</v>
      </c>
      <c r="L291">
        <f>'All B'!N295</f>
        <v>8</v>
      </c>
      <c r="M291">
        <f>'All B'!Q295</f>
        <v>16</v>
      </c>
      <c r="N291">
        <f>'All B'!S295</f>
        <v>87</v>
      </c>
      <c r="O291">
        <f>'All B'!Y295</f>
        <v>160</v>
      </c>
      <c r="P291">
        <f>'All B'!AF295</f>
        <v>7.5</v>
      </c>
      <c r="Q291">
        <f>'All B'!AH295</f>
        <v>5.4</v>
      </c>
      <c r="R291">
        <f>'All B'!AI295</f>
        <v>6.1</v>
      </c>
      <c r="S291">
        <f>'All B'!AJ295</f>
        <v>0.8</v>
      </c>
      <c r="T291">
        <f>'All B'!AK295</f>
        <v>45</v>
      </c>
      <c r="U291">
        <f>'All B'!AN295</f>
        <v>-1</v>
      </c>
      <c r="V291">
        <f>'Coef Batter'!$A$2</f>
        <v>-47.217614202620098</v>
      </c>
      <c r="W291">
        <f>G291*'Coef Batter'!B$2</f>
        <v>12.615584643464556</v>
      </c>
      <c r="X291">
        <f>H291*'Coef Batter'!C$2</f>
        <v>2.9934844599851478</v>
      </c>
      <c r="Y291">
        <f>I291*'Coef Batter'!D$2</f>
        <v>18.527791867657172</v>
      </c>
      <c r="Z291">
        <f>J291*'Coef Batter'!E$2</f>
        <v>-7.3259101025868425</v>
      </c>
      <c r="AA291">
        <f>K291*'Coef Batter'!F$2</f>
        <v>-3.5767570381437181</v>
      </c>
      <c r="AB291">
        <f>L291*'Coef Batter'!G$2</f>
        <v>-1.076939344348544</v>
      </c>
      <c r="AC291">
        <f>M291*'Coef Batter'!H$2</f>
        <v>0.64057672686091038</v>
      </c>
      <c r="AD291">
        <f>N291*'Coef Batter'!I$2</f>
        <v>-3.7704155761775136</v>
      </c>
      <c r="AE291">
        <f>O291*'Coef Batter'!J$2</f>
        <v>29.726819755732482</v>
      </c>
      <c r="AF291">
        <f>P291*'Coef Batter'!K$2</f>
        <v>-14.027734855151625</v>
      </c>
      <c r="AG291">
        <f>Q291*'Coef Batter'!L$2</f>
        <v>11.817644745709478</v>
      </c>
      <c r="AH291">
        <f>R291*'Coef Batter'!M$2</f>
        <v>8.9502633817755957</v>
      </c>
      <c r="AI291">
        <f>S291*'Coef Batter'!N$2</f>
        <v>-8.8498149920744798E-2</v>
      </c>
      <c r="AJ291">
        <f>T291*'Coef Batter'!O$2</f>
        <v>-9.8382976752288158</v>
      </c>
      <c r="AK291">
        <f>U291*'Coef Batter'!P$2</f>
        <v>0.134578089474926</v>
      </c>
      <c r="AL291">
        <f t="shared" si="8"/>
        <v>-1.5154232735176341</v>
      </c>
      <c r="AM291">
        <f t="shared" si="9"/>
        <v>0.18013645460613723</v>
      </c>
      <c r="AN291" s="2"/>
    </row>
    <row r="292" spans="1:40" x14ac:dyDescent="0.45">
      <c r="A292">
        <f>'All B'!A296</f>
        <v>291</v>
      </c>
      <c r="B292" t="str">
        <f>'All B'!B296</f>
        <v>Al Kaline</v>
      </c>
      <c r="C292">
        <f>'All B'!C296</f>
        <v>1967</v>
      </c>
      <c r="D292">
        <f>'All B'!D296</f>
        <v>32</v>
      </c>
      <c r="E292" t="str">
        <f>'All B'!E296</f>
        <v>DET</v>
      </c>
      <c r="F292" t="str">
        <f>'All B'!F296</f>
        <v>AL</v>
      </c>
      <c r="G292">
        <f>'All B'!H296</f>
        <v>550</v>
      </c>
      <c r="H292">
        <f>'All B'!J296</f>
        <v>94</v>
      </c>
      <c r="I292">
        <f>'All B'!K296</f>
        <v>141</v>
      </c>
      <c r="J292">
        <f>'All B'!L296</f>
        <v>86</v>
      </c>
      <c r="K292">
        <f>'All B'!M296</f>
        <v>28</v>
      </c>
      <c r="L292">
        <f>'All B'!N296</f>
        <v>2</v>
      </c>
      <c r="M292">
        <f>'All B'!Q296</f>
        <v>8</v>
      </c>
      <c r="N292">
        <f>'All B'!S296</f>
        <v>83</v>
      </c>
      <c r="O292">
        <f>'All B'!Y296</f>
        <v>176</v>
      </c>
      <c r="P292">
        <f>'All B'!AF296</f>
        <v>7.5</v>
      </c>
      <c r="Q292">
        <f>'All B'!AH296</f>
        <v>5.7</v>
      </c>
      <c r="R292">
        <f>'All B'!AI296</f>
        <v>6.6</v>
      </c>
      <c r="S292">
        <f>'All B'!AJ296</f>
        <v>0.4</v>
      </c>
      <c r="T292">
        <f>'All B'!AK296</f>
        <v>43</v>
      </c>
      <c r="U292">
        <f>'All B'!AN296</f>
        <v>3</v>
      </c>
      <c r="V292">
        <f>'Coef Batter'!$A$2</f>
        <v>-47.217614202620098</v>
      </c>
      <c r="W292">
        <f>G292*'Coef Batter'!B$2</f>
        <v>10.01236876465441</v>
      </c>
      <c r="X292">
        <f>H292*'Coef Batter'!C$2</f>
        <v>3.2719481306814404</v>
      </c>
      <c r="Y292">
        <f>I292*'Coef Batter'!D$2</f>
        <v>13.606347152810734</v>
      </c>
      <c r="Z292">
        <f>J292*'Coef Batter'!E$2</f>
        <v>-5.1221810473371425</v>
      </c>
      <c r="AA292">
        <f>K292*'Coef Batter'!F$2</f>
        <v>-2.5679281299493359</v>
      </c>
      <c r="AB292">
        <f>L292*'Coef Batter'!G$2</f>
        <v>-0.269234836087136</v>
      </c>
      <c r="AC292">
        <f>M292*'Coef Batter'!H$2</f>
        <v>0.32028836343045519</v>
      </c>
      <c r="AD292">
        <f>N292*'Coef Batter'!I$2</f>
        <v>-3.5970631358934897</v>
      </c>
      <c r="AE292">
        <f>O292*'Coef Batter'!J$2</f>
        <v>32.69950173130573</v>
      </c>
      <c r="AF292">
        <f>P292*'Coef Batter'!K$2</f>
        <v>-14.027734855151625</v>
      </c>
      <c r="AG292">
        <f>Q292*'Coef Batter'!L$2</f>
        <v>12.474180564915558</v>
      </c>
      <c r="AH292">
        <f>R292*'Coef Batter'!M$2</f>
        <v>9.6838915278227748</v>
      </c>
      <c r="AI292">
        <f>S292*'Coef Batter'!N$2</f>
        <v>-4.4249074960372399E-2</v>
      </c>
      <c r="AJ292">
        <f>T292*'Coef Batter'!O$2</f>
        <v>-9.4010400007742003</v>
      </c>
      <c r="AK292">
        <f>U292*'Coef Batter'!P$2</f>
        <v>-0.403734268424778</v>
      </c>
      <c r="AL292">
        <f t="shared" si="8"/>
        <v>-0.58225331557707571</v>
      </c>
      <c r="AM292">
        <f t="shared" si="9"/>
        <v>0.3584142707587793</v>
      </c>
      <c r="AN292" s="2"/>
    </row>
    <row r="293" spans="1:40" x14ac:dyDescent="0.45">
      <c r="A293">
        <f>'All B'!A297</f>
        <v>292</v>
      </c>
      <c r="B293" t="str">
        <f>'All B'!B297</f>
        <v>Roger Maris</v>
      </c>
      <c r="C293">
        <f>'All B'!C297</f>
        <v>1960</v>
      </c>
      <c r="D293">
        <f>'All B'!D297</f>
        <v>25</v>
      </c>
      <c r="E293" t="str">
        <f>'All B'!E297</f>
        <v>NYY</v>
      </c>
      <c r="F293" t="str">
        <f>'All B'!F297</f>
        <v>AL</v>
      </c>
      <c r="G293">
        <f>'All B'!H297</f>
        <v>578</v>
      </c>
      <c r="H293">
        <f>'All B'!J297</f>
        <v>98</v>
      </c>
      <c r="I293">
        <f>'All B'!K297</f>
        <v>141</v>
      </c>
      <c r="J293">
        <f>'All B'!L297</f>
        <v>77</v>
      </c>
      <c r="K293">
        <f>'All B'!M297</f>
        <v>18</v>
      </c>
      <c r="L293">
        <f>'All B'!N297</f>
        <v>7</v>
      </c>
      <c r="M293">
        <f>'All B'!Q297</f>
        <v>2</v>
      </c>
      <c r="N293">
        <f>'All B'!S297</f>
        <v>70</v>
      </c>
      <c r="O293">
        <f>'All B'!Y297</f>
        <v>160</v>
      </c>
      <c r="P293">
        <f>'All B'!AF297</f>
        <v>7.5</v>
      </c>
      <c r="Q293">
        <f>'All B'!AH297</f>
        <v>5.8</v>
      </c>
      <c r="R293">
        <f>'All B'!AI297</f>
        <v>5.7</v>
      </c>
      <c r="S293">
        <f>'All B'!AJ297</f>
        <v>1.3</v>
      </c>
      <c r="T293">
        <f>'All B'!AK297</f>
        <v>41</v>
      </c>
      <c r="U293">
        <f>'All B'!AN297</f>
        <v>3</v>
      </c>
      <c r="V293">
        <f>'Coef Batter'!$A$2</f>
        <v>-47.217614202620098</v>
      </c>
      <c r="W293">
        <f>G293*'Coef Batter'!B$2</f>
        <v>10.522089356309543</v>
      </c>
      <c r="X293">
        <f>H293*'Coef Batter'!C$2</f>
        <v>3.4111799660295867</v>
      </c>
      <c r="Y293">
        <f>I293*'Coef Batter'!D$2</f>
        <v>13.606347152810734</v>
      </c>
      <c r="Z293">
        <f>J293*'Coef Batter'!E$2</f>
        <v>-4.5861388447088363</v>
      </c>
      <c r="AA293">
        <f>K293*'Coef Batter'!F$2</f>
        <v>-1.650810940681716</v>
      </c>
      <c r="AB293">
        <f>L293*'Coef Batter'!G$2</f>
        <v>-0.94232192630497602</v>
      </c>
      <c r="AC293">
        <f>M293*'Coef Batter'!H$2</f>
        <v>8.0072090857613798E-2</v>
      </c>
      <c r="AD293">
        <f>N293*'Coef Batter'!I$2</f>
        <v>-3.033667704970413</v>
      </c>
      <c r="AE293">
        <f>O293*'Coef Batter'!J$2</f>
        <v>29.726819755732482</v>
      </c>
      <c r="AF293">
        <f>P293*'Coef Batter'!K$2</f>
        <v>-14.027734855151625</v>
      </c>
      <c r="AG293">
        <f>Q293*'Coef Batter'!L$2</f>
        <v>12.693025837984253</v>
      </c>
      <c r="AH293">
        <f>R293*'Coef Batter'!M$2</f>
        <v>8.3633608649378512</v>
      </c>
      <c r="AI293">
        <f>S293*'Coef Batter'!N$2</f>
        <v>-0.14380949362121029</v>
      </c>
      <c r="AJ293">
        <f>T293*'Coef Batter'!O$2</f>
        <v>-8.9637823263195866</v>
      </c>
      <c r="AK293">
        <f>U293*'Coef Batter'!P$2</f>
        <v>-0.403734268424778</v>
      </c>
      <c r="AL293">
        <f t="shared" si="8"/>
        <v>-2.5667195381411756</v>
      </c>
      <c r="AM293">
        <f t="shared" si="9"/>
        <v>7.1311250521542649E-2</v>
      </c>
      <c r="AN293" s="2"/>
    </row>
    <row r="294" spans="1:40" x14ac:dyDescent="0.45">
      <c r="A294">
        <f>'All B'!A298</f>
        <v>293</v>
      </c>
      <c r="B294" t="str">
        <f>'All B'!B298</f>
        <v>Jim Thome</v>
      </c>
      <c r="C294">
        <f>'All B'!C298</f>
        <v>1996</v>
      </c>
      <c r="D294">
        <f>'All B'!D298</f>
        <v>25</v>
      </c>
      <c r="E294" t="str">
        <f>'All B'!E298</f>
        <v>CLE</v>
      </c>
      <c r="F294" t="str">
        <f>'All B'!F298</f>
        <v>AL</v>
      </c>
      <c r="G294">
        <f>'All B'!H298</f>
        <v>636</v>
      </c>
      <c r="H294">
        <f>'All B'!J298</f>
        <v>122</v>
      </c>
      <c r="I294">
        <f>'All B'!K298</f>
        <v>157</v>
      </c>
      <c r="J294">
        <f>'All B'!L298</f>
        <v>86</v>
      </c>
      <c r="K294">
        <f>'All B'!M298</f>
        <v>28</v>
      </c>
      <c r="L294">
        <f>'All B'!N298</f>
        <v>5</v>
      </c>
      <c r="M294">
        <f>'All B'!Q298</f>
        <v>2</v>
      </c>
      <c r="N294">
        <f>'All B'!S298</f>
        <v>123</v>
      </c>
      <c r="O294">
        <f>'All B'!Y298</f>
        <v>167</v>
      </c>
      <c r="P294">
        <f>'All B'!AF298</f>
        <v>7.5</v>
      </c>
      <c r="Q294">
        <f>'All B'!AH298</f>
        <v>5.4</v>
      </c>
      <c r="R294">
        <f>'All B'!AI298</f>
        <v>7.4</v>
      </c>
      <c r="S294">
        <f>'All B'!AJ298</f>
        <v>0.4</v>
      </c>
      <c r="T294">
        <f>'All B'!AK298</f>
        <v>60</v>
      </c>
      <c r="U294">
        <f>'All B'!AN298</f>
        <v>-5</v>
      </c>
      <c r="V294">
        <f>'Coef Batter'!$A$2</f>
        <v>-47.217614202620098</v>
      </c>
      <c r="W294">
        <f>G294*'Coef Batter'!B$2</f>
        <v>11.577939153309462</v>
      </c>
      <c r="X294">
        <f>H294*'Coef Batter'!C$2</f>
        <v>4.2465709781184655</v>
      </c>
      <c r="Y294">
        <f>I294*'Coef Batter'!D$2</f>
        <v>15.150329808448832</v>
      </c>
      <c r="Z294">
        <f>J294*'Coef Batter'!E$2</f>
        <v>-5.1221810473371425</v>
      </c>
      <c r="AA294">
        <f>K294*'Coef Batter'!F$2</f>
        <v>-2.5679281299493359</v>
      </c>
      <c r="AB294">
        <f>L294*'Coef Batter'!G$2</f>
        <v>-0.67308709021783997</v>
      </c>
      <c r="AC294">
        <f>M294*'Coef Batter'!H$2</f>
        <v>8.0072090857613798E-2</v>
      </c>
      <c r="AD294">
        <f>N294*'Coef Batter'!I$2</f>
        <v>-5.3305875387337256</v>
      </c>
      <c r="AE294">
        <f>O294*'Coef Batter'!J$2</f>
        <v>31.027368120045779</v>
      </c>
      <c r="AF294">
        <f>P294*'Coef Batter'!K$2</f>
        <v>-14.027734855151625</v>
      </c>
      <c r="AG294">
        <f>Q294*'Coef Batter'!L$2</f>
        <v>11.817644745709478</v>
      </c>
      <c r="AH294">
        <f>R294*'Coef Batter'!M$2</f>
        <v>10.857696561498264</v>
      </c>
      <c r="AI294">
        <f>S294*'Coef Batter'!N$2</f>
        <v>-4.4249074960372399E-2</v>
      </c>
      <c r="AJ294">
        <f>T294*'Coef Batter'!O$2</f>
        <v>-13.117730233638421</v>
      </c>
      <c r="AK294">
        <f>U294*'Coef Batter'!P$2</f>
        <v>0.67289044737463</v>
      </c>
      <c r="AL294">
        <f t="shared" si="8"/>
        <v>-2.6706002672460394</v>
      </c>
      <c r="AM294">
        <f t="shared" si="9"/>
        <v>6.4730618591828007E-2</v>
      </c>
      <c r="AN294" s="2"/>
    </row>
    <row r="295" spans="1:40" x14ac:dyDescent="0.45">
      <c r="A295">
        <f>'All B'!A299</f>
        <v>294</v>
      </c>
      <c r="B295" t="str">
        <f>'All B'!B299</f>
        <v>Johnny Mize</v>
      </c>
      <c r="C295">
        <f>'All B'!C299</f>
        <v>1947</v>
      </c>
      <c r="D295">
        <f>'All B'!D299</f>
        <v>34</v>
      </c>
      <c r="E295" t="str">
        <f>'All B'!E299</f>
        <v>NYG</v>
      </c>
      <c r="F295" t="str">
        <f>'All B'!F299</f>
        <v>NL</v>
      </c>
      <c r="G295">
        <f>'All B'!H299</f>
        <v>664</v>
      </c>
      <c r="H295">
        <f>'All B'!J299</f>
        <v>137</v>
      </c>
      <c r="I295">
        <f>'All B'!K299</f>
        <v>177</v>
      </c>
      <c r="J295">
        <f>'All B'!L299</f>
        <v>98</v>
      </c>
      <c r="K295">
        <f>'All B'!M299</f>
        <v>26</v>
      </c>
      <c r="L295">
        <f>'All B'!N299</f>
        <v>2</v>
      </c>
      <c r="M295">
        <f>'All B'!Q299</f>
        <v>2</v>
      </c>
      <c r="N295">
        <f>'All B'!S299</f>
        <v>74</v>
      </c>
      <c r="O295">
        <f>'All B'!Y299</f>
        <v>160</v>
      </c>
      <c r="P295">
        <f>'All B'!AF299</f>
        <v>7.5</v>
      </c>
      <c r="Q295">
        <f>'All B'!AH299</f>
        <v>4.9000000000000004</v>
      </c>
      <c r="R295">
        <f>'All B'!AI299</f>
        <v>7.2</v>
      </c>
      <c r="S295">
        <f>'All B'!AJ299</f>
        <v>-0.4</v>
      </c>
      <c r="T295">
        <f>'All B'!AK299</f>
        <v>49</v>
      </c>
      <c r="U295">
        <f>'All B'!AN299</f>
        <v>4</v>
      </c>
      <c r="V295">
        <f>'Coef Batter'!$A$2</f>
        <v>-47.217614202620098</v>
      </c>
      <c r="W295">
        <f>G295*'Coef Batter'!B$2</f>
        <v>12.087659744964595</v>
      </c>
      <c r="X295">
        <f>H295*'Coef Batter'!C$2</f>
        <v>4.7686903606740145</v>
      </c>
      <c r="Y295">
        <f>I295*'Coef Batter'!D$2</f>
        <v>17.080308127996453</v>
      </c>
      <c r="Z295">
        <f>J295*'Coef Batter'!E$2</f>
        <v>-5.8369039841748833</v>
      </c>
      <c r="AA295">
        <f>K295*'Coef Batter'!F$2</f>
        <v>-2.384504692095812</v>
      </c>
      <c r="AB295">
        <f>L295*'Coef Batter'!G$2</f>
        <v>-0.269234836087136</v>
      </c>
      <c r="AC295">
        <f>M295*'Coef Batter'!H$2</f>
        <v>8.0072090857613798E-2</v>
      </c>
      <c r="AD295">
        <f>N295*'Coef Batter'!I$2</f>
        <v>-3.2070201452544369</v>
      </c>
      <c r="AE295">
        <f>O295*'Coef Batter'!J$2</f>
        <v>29.726819755732482</v>
      </c>
      <c r="AF295">
        <f>P295*'Coef Batter'!K$2</f>
        <v>-14.027734855151625</v>
      </c>
      <c r="AG295">
        <f>Q295*'Coef Batter'!L$2</f>
        <v>10.723418380366008</v>
      </c>
      <c r="AH295">
        <f>R295*'Coef Batter'!M$2</f>
        <v>10.564245303079392</v>
      </c>
      <c r="AI295">
        <f>S295*'Coef Batter'!N$2</f>
        <v>4.4249074960372399E-2</v>
      </c>
      <c r="AJ295">
        <f>T295*'Coef Batter'!O$2</f>
        <v>-10.712813024138043</v>
      </c>
      <c r="AK295">
        <f>U295*'Coef Batter'!P$2</f>
        <v>-0.538312357899704</v>
      </c>
      <c r="AL295">
        <f t="shared" si="8"/>
        <v>0.88132474120919468</v>
      </c>
      <c r="AM295">
        <f t="shared" si="9"/>
        <v>0.70709666478565336</v>
      </c>
      <c r="AN295" s="2"/>
    </row>
    <row r="296" spans="1:40" x14ac:dyDescent="0.45">
      <c r="A296">
        <f>'All B'!A300</f>
        <v>295</v>
      </c>
      <c r="B296" t="str">
        <f>'All B'!B300</f>
        <v>Vada Pinson</v>
      </c>
      <c r="C296">
        <f>'All B'!C300</f>
        <v>1961</v>
      </c>
      <c r="D296">
        <f>'All B'!D300</f>
        <v>22</v>
      </c>
      <c r="E296" t="str">
        <f>'All B'!E300</f>
        <v>CIN</v>
      </c>
      <c r="F296" t="str">
        <f>'All B'!F300</f>
        <v>NL</v>
      </c>
      <c r="G296">
        <f>'All B'!H300</f>
        <v>660</v>
      </c>
      <c r="H296">
        <f>'All B'!J300</f>
        <v>101</v>
      </c>
      <c r="I296">
        <f>'All B'!K300</f>
        <v>208</v>
      </c>
      <c r="J296">
        <f>'All B'!L300</f>
        <v>150</v>
      </c>
      <c r="K296">
        <f>'All B'!M300</f>
        <v>34</v>
      </c>
      <c r="L296">
        <f>'All B'!N300</f>
        <v>8</v>
      </c>
      <c r="M296">
        <f>'All B'!Q300</f>
        <v>23</v>
      </c>
      <c r="N296">
        <f>'All B'!S300</f>
        <v>39</v>
      </c>
      <c r="O296">
        <f>'All B'!Y300</f>
        <v>131</v>
      </c>
      <c r="P296">
        <f>'All B'!AF300</f>
        <v>7.5</v>
      </c>
      <c r="Q296">
        <f>'All B'!AH300</f>
        <v>5</v>
      </c>
      <c r="R296">
        <f>'All B'!AI300</f>
        <v>5.7</v>
      </c>
      <c r="S296">
        <f>'All B'!AJ300</f>
        <v>1.8</v>
      </c>
      <c r="T296">
        <f>'All B'!AK300</f>
        <v>24</v>
      </c>
      <c r="U296">
        <f>'All B'!AN300</f>
        <v>8</v>
      </c>
      <c r="V296">
        <f>'Coef Batter'!$A$2</f>
        <v>-47.217614202620098</v>
      </c>
      <c r="W296">
        <f>G296*'Coef Batter'!B$2</f>
        <v>12.014842517585292</v>
      </c>
      <c r="X296">
        <f>H296*'Coef Batter'!C$2</f>
        <v>3.5156038425406964</v>
      </c>
      <c r="Y296">
        <f>I296*'Coef Batter'!D$2</f>
        <v>20.071774523295268</v>
      </c>
      <c r="Z296">
        <f>J296*'Coef Batter'!E$2</f>
        <v>-8.9340367104717604</v>
      </c>
      <c r="AA296">
        <f>K296*'Coef Batter'!F$2</f>
        <v>-3.1181984435099079</v>
      </c>
      <c r="AB296">
        <f>L296*'Coef Batter'!G$2</f>
        <v>-1.076939344348544</v>
      </c>
      <c r="AC296">
        <f>M296*'Coef Batter'!H$2</f>
        <v>0.92082904486255868</v>
      </c>
      <c r="AD296">
        <f>N296*'Coef Batter'!I$2</f>
        <v>-1.6901862927692302</v>
      </c>
      <c r="AE296">
        <f>O296*'Coef Batter'!J$2</f>
        <v>24.338833675005969</v>
      </c>
      <c r="AF296">
        <f>P296*'Coef Batter'!K$2</f>
        <v>-14.027734855151625</v>
      </c>
      <c r="AG296">
        <f>Q296*'Coef Batter'!L$2</f>
        <v>10.942263653434701</v>
      </c>
      <c r="AH296">
        <f>R296*'Coef Batter'!M$2</f>
        <v>8.3633608649378512</v>
      </c>
      <c r="AI296">
        <f>S296*'Coef Batter'!N$2</f>
        <v>-0.19912083732167579</v>
      </c>
      <c r="AJ296">
        <f>T296*'Coef Batter'!O$2</f>
        <v>-5.2470920934553682</v>
      </c>
      <c r="AK296">
        <f>U296*'Coef Batter'!P$2</f>
        <v>-1.076624715799408</v>
      </c>
      <c r="AL296">
        <f t="shared" si="8"/>
        <v>-2.4200393737852846</v>
      </c>
      <c r="AM296">
        <f t="shared" si="9"/>
        <v>8.165730279690972E-2</v>
      </c>
      <c r="AN296" s="2"/>
    </row>
    <row r="297" spans="1:40" x14ac:dyDescent="0.45">
      <c r="A297">
        <f>'All B'!A301</f>
        <v>296</v>
      </c>
      <c r="B297" t="str">
        <f>'All B'!B301</f>
        <v>Cal Ripken Jr.</v>
      </c>
      <c r="C297">
        <f>'All B'!C301</f>
        <v>1990</v>
      </c>
      <c r="D297">
        <f>'All B'!D301</f>
        <v>29</v>
      </c>
      <c r="E297" t="str">
        <f>'All B'!E301</f>
        <v>BAL</v>
      </c>
      <c r="F297" t="str">
        <f>'All B'!F301</f>
        <v>AL</v>
      </c>
      <c r="G297">
        <f>'All B'!H301</f>
        <v>695</v>
      </c>
      <c r="H297">
        <f>'All B'!J301</f>
        <v>78</v>
      </c>
      <c r="I297">
        <f>'All B'!K301</f>
        <v>150</v>
      </c>
      <c r="J297">
        <f>'All B'!L301</f>
        <v>97</v>
      </c>
      <c r="K297">
        <f>'All B'!M301</f>
        <v>28</v>
      </c>
      <c r="L297">
        <f>'All B'!N301</f>
        <v>4</v>
      </c>
      <c r="M297">
        <f>'All B'!Q301</f>
        <v>3</v>
      </c>
      <c r="N297">
        <f>'All B'!S301</f>
        <v>82</v>
      </c>
      <c r="O297">
        <f>'All B'!Y301</f>
        <v>114</v>
      </c>
      <c r="P297">
        <f>'All B'!AF301</f>
        <v>7.5</v>
      </c>
      <c r="Q297">
        <f>'All B'!AH301</f>
        <v>5.2</v>
      </c>
      <c r="R297">
        <f>'All B'!AI301</f>
        <v>5.3</v>
      </c>
      <c r="S297">
        <f>'All B'!AJ301</f>
        <v>3.4</v>
      </c>
      <c r="T297">
        <f>'All B'!AK301</f>
        <v>11</v>
      </c>
      <c r="U297">
        <f>'All B'!AN301</f>
        <v>5</v>
      </c>
      <c r="V297">
        <f>'Coef Batter'!$A$2</f>
        <v>-47.217614202620098</v>
      </c>
      <c r="W297">
        <f>G297*'Coef Batter'!B$2</f>
        <v>12.651993257154208</v>
      </c>
      <c r="X297">
        <f>H297*'Coef Batter'!C$2</f>
        <v>2.7150207892888547</v>
      </c>
      <c r="Y297">
        <f>I297*'Coef Batter'!D$2</f>
        <v>14.474837396607164</v>
      </c>
      <c r="Z297">
        <f>J297*'Coef Batter'!E$2</f>
        <v>-5.7773437394384048</v>
      </c>
      <c r="AA297">
        <f>K297*'Coef Batter'!F$2</f>
        <v>-2.5679281299493359</v>
      </c>
      <c r="AB297">
        <f>L297*'Coef Batter'!G$2</f>
        <v>-0.538469672174272</v>
      </c>
      <c r="AC297">
        <f>M297*'Coef Batter'!H$2</f>
        <v>0.1201081362864207</v>
      </c>
      <c r="AD297">
        <f>N297*'Coef Batter'!I$2</f>
        <v>-3.5537250258224837</v>
      </c>
      <c r="AE297">
        <f>O297*'Coef Batter'!J$2</f>
        <v>21.180359075959391</v>
      </c>
      <c r="AF297">
        <f>P297*'Coef Batter'!K$2</f>
        <v>-14.027734855151625</v>
      </c>
      <c r="AG297">
        <f>Q297*'Coef Batter'!L$2</f>
        <v>11.379954199572088</v>
      </c>
      <c r="AH297">
        <f>R297*'Coef Batter'!M$2</f>
        <v>7.7764583481001077</v>
      </c>
      <c r="AI297">
        <f>S297*'Coef Batter'!N$2</f>
        <v>-0.37611713716316536</v>
      </c>
      <c r="AJ297">
        <f>T297*'Coef Batter'!O$2</f>
        <v>-2.4049172095003768</v>
      </c>
      <c r="AK297">
        <f>U297*'Coef Batter'!P$2</f>
        <v>-0.67289044737463</v>
      </c>
      <c r="AL297">
        <f t="shared" si="8"/>
        <v>-6.8380092162261548</v>
      </c>
      <c r="AM297">
        <f t="shared" si="9"/>
        <v>1.0710874077251831E-3</v>
      </c>
      <c r="AN297" s="2"/>
    </row>
    <row r="298" spans="1:40" x14ac:dyDescent="0.45">
      <c r="A298">
        <f>'All B'!A302</f>
        <v>297</v>
      </c>
      <c r="B298" t="str">
        <f>'All B'!B302</f>
        <v>Graig Nettles</v>
      </c>
      <c r="C298">
        <f>'All B'!C302</f>
        <v>1971</v>
      </c>
      <c r="D298">
        <f>'All B'!D302</f>
        <v>26</v>
      </c>
      <c r="E298" t="str">
        <f>'All B'!E302</f>
        <v>CLE</v>
      </c>
      <c r="F298" t="str">
        <f>'All B'!F302</f>
        <v>AL</v>
      </c>
      <c r="G298">
        <f>'All B'!H302</f>
        <v>690</v>
      </c>
      <c r="H298">
        <f>'All B'!J302</f>
        <v>78</v>
      </c>
      <c r="I298">
        <f>'All B'!K302</f>
        <v>156</v>
      </c>
      <c r="J298">
        <f>'All B'!L302</f>
        <v>109</v>
      </c>
      <c r="K298">
        <f>'All B'!M302</f>
        <v>18</v>
      </c>
      <c r="L298">
        <f>'All B'!N302</f>
        <v>1</v>
      </c>
      <c r="M298">
        <f>'All B'!Q302</f>
        <v>7</v>
      </c>
      <c r="N298">
        <f>'All B'!S302</f>
        <v>82</v>
      </c>
      <c r="O298">
        <f>'All B'!Y302</f>
        <v>114</v>
      </c>
      <c r="P298">
        <f>'All B'!AF302</f>
        <v>7.5</v>
      </c>
      <c r="Q298">
        <f>'All B'!AH302</f>
        <v>5.2</v>
      </c>
      <c r="R298">
        <f>'All B'!AI302</f>
        <v>4.0999999999999996</v>
      </c>
      <c r="S298">
        <f>'All B'!AJ302</f>
        <v>3.9</v>
      </c>
      <c r="T298">
        <f>'All B'!AK302</f>
        <v>11</v>
      </c>
      <c r="U298">
        <f>'All B'!AN302</f>
        <v>1</v>
      </c>
      <c r="V298">
        <f>'Coef Batter'!$A$2</f>
        <v>-47.217614202620098</v>
      </c>
      <c r="W298">
        <f>G298*'Coef Batter'!B$2</f>
        <v>12.560971722930077</v>
      </c>
      <c r="X298">
        <f>H298*'Coef Batter'!C$2</f>
        <v>2.7150207892888547</v>
      </c>
      <c r="Y298">
        <f>I298*'Coef Batter'!D$2</f>
        <v>15.053830892471451</v>
      </c>
      <c r="Z298">
        <f>J298*'Coef Batter'!E$2</f>
        <v>-6.4920666762761456</v>
      </c>
      <c r="AA298">
        <f>K298*'Coef Batter'!F$2</f>
        <v>-1.650810940681716</v>
      </c>
      <c r="AB298">
        <f>L298*'Coef Batter'!G$2</f>
        <v>-0.134617418043568</v>
      </c>
      <c r="AC298">
        <f>M298*'Coef Batter'!H$2</f>
        <v>0.28025231800164829</v>
      </c>
      <c r="AD298">
        <f>N298*'Coef Batter'!I$2</f>
        <v>-3.5537250258224837</v>
      </c>
      <c r="AE298">
        <f>O298*'Coef Batter'!J$2</f>
        <v>21.180359075959391</v>
      </c>
      <c r="AF298">
        <f>P298*'Coef Batter'!K$2</f>
        <v>-14.027734855151625</v>
      </c>
      <c r="AG298">
        <f>Q298*'Coef Batter'!L$2</f>
        <v>11.379954199572088</v>
      </c>
      <c r="AH298">
        <f>R298*'Coef Batter'!M$2</f>
        <v>6.0157507975868754</v>
      </c>
      <c r="AI298">
        <f>S298*'Coef Batter'!N$2</f>
        <v>-0.43142848086363089</v>
      </c>
      <c r="AJ298">
        <f>T298*'Coef Batter'!O$2</f>
        <v>-2.4049172095003768</v>
      </c>
      <c r="AK298">
        <f>U298*'Coef Batter'!P$2</f>
        <v>-0.134578089474926</v>
      </c>
      <c r="AL298">
        <f t="shared" si="8"/>
        <v>-6.8613531026241876</v>
      </c>
      <c r="AM298">
        <f t="shared" si="9"/>
        <v>1.0463995053392452E-3</v>
      </c>
      <c r="AN298" s="2"/>
    </row>
    <row r="299" spans="1:40" x14ac:dyDescent="0.45">
      <c r="A299">
        <f>'All B'!A303</f>
        <v>298</v>
      </c>
      <c r="B299" t="str">
        <f>'All B'!B303</f>
        <v>Jeff Bagwell</v>
      </c>
      <c r="C299">
        <f>'All B'!C303</f>
        <v>1996</v>
      </c>
      <c r="D299">
        <f>'All B'!D303</f>
        <v>28</v>
      </c>
      <c r="E299" t="str">
        <f>'All B'!E303</f>
        <v>HOU</v>
      </c>
      <c r="F299" t="str">
        <f>'All B'!F303</f>
        <v>NL</v>
      </c>
      <c r="G299">
        <f>'All B'!H303</f>
        <v>719</v>
      </c>
      <c r="H299">
        <f>'All B'!J303</f>
        <v>111</v>
      </c>
      <c r="I299">
        <f>'All B'!K303</f>
        <v>179</v>
      </c>
      <c r="J299">
        <f>'All B'!L303</f>
        <v>98</v>
      </c>
      <c r="K299">
        <f>'All B'!M303</f>
        <v>48</v>
      </c>
      <c r="L299">
        <f>'All B'!N303</f>
        <v>2</v>
      </c>
      <c r="M299">
        <f>'All B'!Q303</f>
        <v>21</v>
      </c>
      <c r="N299">
        <f>'All B'!S303</f>
        <v>135</v>
      </c>
      <c r="O299">
        <f>'All B'!Y303</f>
        <v>178</v>
      </c>
      <c r="P299">
        <f>'All B'!AF303</f>
        <v>7.5</v>
      </c>
      <c r="Q299">
        <f>'All B'!AH303</f>
        <v>5.4</v>
      </c>
      <c r="R299">
        <f>'All B'!AI303</f>
        <v>7.6</v>
      </c>
      <c r="S299">
        <f>'All B'!AJ303</f>
        <v>-0.9</v>
      </c>
      <c r="T299">
        <f>'All B'!AK303</f>
        <v>64</v>
      </c>
      <c r="U299">
        <f>'All B'!AN303</f>
        <v>2</v>
      </c>
      <c r="V299">
        <f>'Coef Batter'!$A$2</f>
        <v>-47.217614202620098</v>
      </c>
      <c r="W299">
        <f>G299*'Coef Batter'!B$2</f>
        <v>13.088896621430036</v>
      </c>
      <c r="X299">
        <f>H299*'Coef Batter'!C$2</f>
        <v>3.8636834309110624</v>
      </c>
      <c r="Y299">
        <f>I299*'Coef Batter'!D$2</f>
        <v>17.273305959951216</v>
      </c>
      <c r="Z299">
        <f>J299*'Coef Batter'!E$2</f>
        <v>-5.8369039841748833</v>
      </c>
      <c r="AA299">
        <f>K299*'Coef Batter'!F$2</f>
        <v>-4.4021625084845759</v>
      </c>
      <c r="AB299">
        <f>L299*'Coef Batter'!G$2</f>
        <v>-0.269234836087136</v>
      </c>
      <c r="AC299">
        <f>M299*'Coef Batter'!H$2</f>
        <v>0.84075695400494488</v>
      </c>
      <c r="AD299">
        <f>N299*'Coef Batter'!I$2</f>
        <v>-5.8506448595857972</v>
      </c>
      <c r="AE299">
        <f>O299*'Coef Batter'!J$2</f>
        <v>33.071086978252382</v>
      </c>
      <c r="AF299">
        <f>P299*'Coef Batter'!K$2</f>
        <v>-14.027734855151625</v>
      </c>
      <c r="AG299">
        <f>Q299*'Coef Batter'!L$2</f>
        <v>11.817644745709478</v>
      </c>
      <c r="AH299">
        <f>R299*'Coef Batter'!M$2</f>
        <v>11.151147819917135</v>
      </c>
      <c r="AI299">
        <f>S299*'Coef Batter'!N$2</f>
        <v>9.9560418660837896E-2</v>
      </c>
      <c r="AJ299">
        <f>T299*'Coef Batter'!O$2</f>
        <v>-13.992245582547648</v>
      </c>
      <c r="AK299">
        <f>U299*'Coef Batter'!P$2</f>
        <v>-0.269156178949852</v>
      </c>
      <c r="AL299">
        <f t="shared" si="8"/>
        <v>-0.65961407876452061</v>
      </c>
      <c r="AM299">
        <f t="shared" si="9"/>
        <v>0.34082630872842745</v>
      </c>
      <c r="AN299" s="2"/>
    </row>
    <row r="300" spans="1:40" x14ac:dyDescent="0.45">
      <c r="A300">
        <f>'All B'!A304</f>
        <v>299</v>
      </c>
      <c r="B300" t="str">
        <f>'All B'!B304</f>
        <v>Miguel Cabrera</v>
      </c>
      <c r="C300">
        <f>'All B'!C304</f>
        <v>2013</v>
      </c>
      <c r="D300">
        <f>'All B'!D304</f>
        <v>30</v>
      </c>
      <c r="E300" t="str">
        <f>'All B'!E304</f>
        <v>DET</v>
      </c>
      <c r="F300" t="str">
        <f>'All B'!F304</f>
        <v>AL</v>
      </c>
      <c r="G300">
        <f>'All B'!H304</f>
        <v>652</v>
      </c>
      <c r="H300">
        <f>'All B'!J304</f>
        <v>103</v>
      </c>
      <c r="I300">
        <f>'All B'!K304</f>
        <v>193</v>
      </c>
      <c r="J300">
        <f>'All B'!L304</f>
        <v>122</v>
      </c>
      <c r="K300">
        <f>'All B'!M304</f>
        <v>26</v>
      </c>
      <c r="L300">
        <f>'All B'!N304</f>
        <v>1</v>
      </c>
      <c r="M300">
        <f>'All B'!Q304</f>
        <v>3</v>
      </c>
      <c r="N300">
        <f>'All B'!S304</f>
        <v>90</v>
      </c>
      <c r="O300">
        <f>'All B'!Y304</f>
        <v>190</v>
      </c>
      <c r="P300">
        <f>'All B'!AF304</f>
        <v>7.5</v>
      </c>
      <c r="Q300">
        <f>'All B'!AH304</f>
        <v>5.3</v>
      </c>
      <c r="R300">
        <f>'All B'!AI304</f>
        <v>9.1</v>
      </c>
      <c r="S300">
        <f>'All B'!AJ304</f>
        <v>-1.3</v>
      </c>
      <c r="T300">
        <f>'All B'!AK304</f>
        <v>66</v>
      </c>
      <c r="U300">
        <f>'All B'!AN304</f>
        <v>-2</v>
      </c>
      <c r="V300">
        <f>'Coef Batter'!$A$2</f>
        <v>-47.217614202620098</v>
      </c>
      <c r="W300">
        <f>G300*'Coef Batter'!B$2</f>
        <v>11.869208062826681</v>
      </c>
      <c r="X300">
        <f>H300*'Coef Batter'!C$2</f>
        <v>3.5852197602147697</v>
      </c>
      <c r="Y300">
        <f>I300*'Coef Batter'!D$2</f>
        <v>18.624290783634553</v>
      </c>
      <c r="Z300">
        <f>J300*'Coef Batter'!E$2</f>
        <v>-7.2663498578503649</v>
      </c>
      <c r="AA300">
        <f>K300*'Coef Batter'!F$2</f>
        <v>-2.384504692095812</v>
      </c>
      <c r="AB300">
        <f>L300*'Coef Batter'!G$2</f>
        <v>-0.134617418043568</v>
      </c>
      <c r="AC300">
        <f>M300*'Coef Batter'!H$2</f>
        <v>0.1201081362864207</v>
      </c>
      <c r="AD300">
        <f>N300*'Coef Batter'!I$2</f>
        <v>-3.900429906390531</v>
      </c>
      <c r="AE300">
        <f>O300*'Coef Batter'!J$2</f>
        <v>35.300598459932324</v>
      </c>
      <c r="AF300">
        <f>P300*'Coef Batter'!K$2</f>
        <v>-14.027734855151625</v>
      </c>
      <c r="AG300">
        <f>Q300*'Coef Batter'!L$2</f>
        <v>11.598799472640783</v>
      </c>
      <c r="AH300">
        <f>R300*'Coef Batter'!M$2</f>
        <v>13.352032258058674</v>
      </c>
      <c r="AI300">
        <f>S300*'Coef Batter'!N$2</f>
        <v>0.14380949362121029</v>
      </c>
      <c r="AJ300">
        <f>T300*'Coef Batter'!O$2</f>
        <v>-14.429503257002262</v>
      </c>
      <c r="AK300">
        <f>U300*'Coef Batter'!P$2</f>
        <v>0.269156178949852</v>
      </c>
      <c r="AL300">
        <f t="shared" si="8"/>
        <v>5.5024684170110065</v>
      </c>
      <c r="AM300">
        <f t="shared" si="9"/>
        <v>0.99593985595049273</v>
      </c>
      <c r="AN300" s="2"/>
    </row>
    <row r="301" spans="1:40" x14ac:dyDescent="0.45">
      <c r="A301">
        <f>'All B'!A305</f>
        <v>300</v>
      </c>
      <c r="B301" t="str">
        <f>'All B'!B305</f>
        <v>Manny Machado</v>
      </c>
      <c r="C301">
        <f>'All B'!C305</f>
        <v>2015</v>
      </c>
      <c r="D301">
        <f>'All B'!D305</f>
        <v>22</v>
      </c>
      <c r="E301" t="str">
        <f>'All B'!E305</f>
        <v>BAL</v>
      </c>
      <c r="F301" t="str">
        <f>'All B'!F305</f>
        <v>AL</v>
      </c>
      <c r="G301">
        <f>'All B'!H305</f>
        <v>713</v>
      </c>
      <c r="H301">
        <f>'All B'!J305</f>
        <v>102</v>
      </c>
      <c r="I301">
        <f>'All B'!K305</f>
        <v>181</v>
      </c>
      <c r="J301">
        <f>'All B'!L305</f>
        <v>115</v>
      </c>
      <c r="K301">
        <f>'All B'!M305</f>
        <v>30</v>
      </c>
      <c r="L301">
        <f>'All B'!N305</f>
        <v>1</v>
      </c>
      <c r="M301">
        <f>'All B'!Q305</f>
        <v>20</v>
      </c>
      <c r="N301">
        <f>'All B'!S305</f>
        <v>70</v>
      </c>
      <c r="O301">
        <f>'All B'!Y305</f>
        <v>132</v>
      </c>
      <c r="P301">
        <f>'All B'!AF305</f>
        <v>7.5</v>
      </c>
      <c r="Q301">
        <f>'All B'!AH305</f>
        <v>5.0999999999999996</v>
      </c>
      <c r="R301">
        <f>'All B'!AI305</f>
        <v>5.7</v>
      </c>
      <c r="S301">
        <f>'All B'!AJ305</f>
        <v>2.2999999999999998</v>
      </c>
      <c r="T301">
        <f>'All B'!AK305</f>
        <v>27</v>
      </c>
      <c r="U301">
        <f>'All B'!AN305</f>
        <v>-2</v>
      </c>
      <c r="V301">
        <f>'Coef Batter'!$A$2</f>
        <v>-47.217614202620098</v>
      </c>
      <c r="W301">
        <f>G301*'Coef Batter'!B$2</f>
        <v>12.979670780361079</v>
      </c>
      <c r="X301">
        <f>H301*'Coef Batter'!C$2</f>
        <v>3.550411801377733</v>
      </c>
      <c r="Y301">
        <f>I301*'Coef Batter'!D$2</f>
        <v>17.466303791905979</v>
      </c>
      <c r="Z301">
        <f>J301*'Coef Batter'!E$2</f>
        <v>-6.8494281446950156</v>
      </c>
      <c r="AA301">
        <f>K301*'Coef Batter'!F$2</f>
        <v>-2.7513515678028599</v>
      </c>
      <c r="AB301">
        <f>L301*'Coef Batter'!G$2</f>
        <v>-0.134617418043568</v>
      </c>
      <c r="AC301">
        <f>M301*'Coef Batter'!H$2</f>
        <v>0.80072090857613798</v>
      </c>
      <c r="AD301">
        <f>N301*'Coef Batter'!I$2</f>
        <v>-3.033667704970413</v>
      </c>
      <c r="AE301">
        <f>O301*'Coef Batter'!J$2</f>
        <v>24.524626298479298</v>
      </c>
      <c r="AF301">
        <f>P301*'Coef Batter'!K$2</f>
        <v>-14.027734855151625</v>
      </c>
      <c r="AG301">
        <f>Q301*'Coef Batter'!L$2</f>
        <v>11.161108926503394</v>
      </c>
      <c r="AH301">
        <f>R301*'Coef Batter'!M$2</f>
        <v>8.3633608649378512</v>
      </c>
      <c r="AI301">
        <f>S301*'Coef Batter'!N$2</f>
        <v>-0.25443218102214127</v>
      </c>
      <c r="AJ301">
        <f>T301*'Coef Batter'!O$2</f>
        <v>-5.9029786051372888</v>
      </c>
      <c r="AK301">
        <f>U301*'Coef Batter'!P$2</f>
        <v>0.269156178949852</v>
      </c>
      <c r="AL301">
        <f t="shared" si="8"/>
        <v>-1.056465128351685</v>
      </c>
      <c r="AM301">
        <f t="shared" si="9"/>
        <v>0.25798555256867406</v>
      </c>
      <c r="AN301" s="2"/>
    </row>
    <row r="302" spans="1:40" x14ac:dyDescent="0.45">
      <c r="A302">
        <f>'All B'!A306</f>
        <v>301</v>
      </c>
      <c r="B302" t="str">
        <f>'All B'!B306</f>
        <v>Mark McGwire</v>
      </c>
      <c r="C302">
        <f>'All B'!C306</f>
        <v>1998</v>
      </c>
      <c r="D302">
        <f>'All B'!D306</f>
        <v>34</v>
      </c>
      <c r="E302" t="str">
        <f>'All B'!E306</f>
        <v>STL</v>
      </c>
      <c r="F302" t="str">
        <f>'All B'!F306</f>
        <v>NL</v>
      </c>
      <c r="G302">
        <f>'All B'!H306</f>
        <v>681</v>
      </c>
      <c r="H302">
        <f>'All B'!J306</f>
        <v>130</v>
      </c>
      <c r="I302">
        <f>'All B'!K306</f>
        <v>152</v>
      </c>
      <c r="J302">
        <f>'All B'!L306</f>
        <v>61</v>
      </c>
      <c r="K302">
        <f>'All B'!M306</f>
        <v>21</v>
      </c>
      <c r="L302">
        <f>'All B'!N306</f>
        <v>0</v>
      </c>
      <c r="M302">
        <f>'All B'!Q306</f>
        <v>1</v>
      </c>
      <c r="N302">
        <f>'All B'!S306</f>
        <v>162</v>
      </c>
      <c r="O302">
        <f>'All B'!Y306</f>
        <v>216</v>
      </c>
      <c r="P302">
        <f>'All B'!AF306</f>
        <v>7.5</v>
      </c>
      <c r="Q302">
        <f>'All B'!AH306</f>
        <v>5.5</v>
      </c>
      <c r="R302">
        <f>'All B'!AI306</f>
        <v>9.3000000000000007</v>
      </c>
      <c r="S302">
        <f>'All B'!AJ306</f>
        <v>-2.6</v>
      </c>
      <c r="T302">
        <f>'All B'!AK306</f>
        <v>87</v>
      </c>
      <c r="U302">
        <f>'All B'!AN306</f>
        <v>-4</v>
      </c>
      <c r="V302">
        <f>'Coef Batter'!$A$2</f>
        <v>-47.217614202620098</v>
      </c>
      <c r="W302">
        <f>G302*'Coef Batter'!B$2</f>
        <v>12.397132961326641</v>
      </c>
      <c r="X302">
        <f>H302*'Coef Batter'!C$2</f>
        <v>4.5250346488147581</v>
      </c>
      <c r="Y302">
        <f>I302*'Coef Batter'!D$2</f>
        <v>14.667835228561927</v>
      </c>
      <c r="Z302">
        <f>J302*'Coef Batter'!E$2</f>
        <v>-3.6331749289251825</v>
      </c>
      <c r="AA302">
        <f>K302*'Coef Batter'!F$2</f>
        <v>-1.925946097462002</v>
      </c>
      <c r="AB302">
        <f>L302*'Coef Batter'!G$2</f>
        <v>0</v>
      </c>
      <c r="AC302">
        <f>M302*'Coef Batter'!H$2</f>
        <v>4.0036045428806899E-2</v>
      </c>
      <c r="AD302">
        <f>N302*'Coef Batter'!I$2</f>
        <v>-7.0207738315029564</v>
      </c>
      <c r="AE302">
        <f>O302*'Coef Batter'!J$2</f>
        <v>40.131206670238846</v>
      </c>
      <c r="AF302">
        <f>P302*'Coef Batter'!K$2</f>
        <v>-14.027734855151625</v>
      </c>
      <c r="AG302">
        <f>Q302*'Coef Batter'!L$2</f>
        <v>12.036490018778171</v>
      </c>
      <c r="AH302">
        <f>R302*'Coef Batter'!M$2</f>
        <v>13.645483516477549</v>
      </c>
      <c r="AI302">
        <f>S302*'Coef Batter'!N$2</f>
        <v>0.28761898724242058</v>
      </c>
      <c r="AJ302">
        <f>T302*'Coef Batter'!O$2</f>
        <v>-19.020708838775708</v>
      </c>
      <c r="AK302">
        <f>U302*'Coef Batter'!P$2</f>
        <v>0.538312357899704</v>
      </c>
      <c r="AL302">
        <f t="shared" si="8"/>
        <v>5.4231976803312545</v>
      </c>
      <c r="AM302">
        <f t="shared" si="9"/>
        <v>0.99560637645819872</v>
      </c>
      <c r="AN302" s="2"/>
    </row>
    <row r="303" spans="1:40" x14ac:dyDescent="0.45">
      <c r="A303">
        <f>'All B'!A307</f>
        <v>302</v>
      </c>
      <c r="B303" t="str">
        <f>'All B'!B307</f>
        <v>Stan Musial</v>
      </c>
      <c r="C303">
        <f>'All B'!C307</f>
        <v>1952</v>
      </c>
      <c r="D303">
        <f>'All B'!D307</f>
        <v>31</v>
      </c>
      <c r="E303" t="str">
        <f>'All B'!E307</f>
        <v>STL</v>
      </c>
      <c r="F303" t="str">
        <f>'All B'!F307</f>
        <v>NL</v>
      </c>
      <c r="G303">
        <f>'All B'!H307</f>
        <v>678</v>
      </c>
      <c r="H303">
        <f>'All B'!J307</f>
        <v>105</v>
      </c>
      <c r="I303">
        <f>'All B'!K307</f>
        <v>194</v>
      </c>
      <c r="J303">
        <f>'All B'!L307</f>
        <v>125</v>
      </c>
      <c r="K303">
        <f>'All B'!M307</f>
        <v>42</v>
      </c>
      <c r="L303">
        <f>'All B'!N307</f>
        <v>6</v>
      </c>
      <c r="M303">
        <f>'All B'!Q307</f>
        <v>7</v>
      </c>
      <c r="N303">
        <f>'All B'!S307</f>
        <v>96</v>
      </c>
      <c r="O303">
        <f>'All B'!Y307</f>
        <v>167</v>
      </c>
      <c r="P303">
        <f>'All B'!AF307</f>
        <v>7.5</v>
      </c>
      <c r="Q303">
        <f>'All B'!AH307</f>
        <v>5</v>
      </c>
      <c r="R303">
        <f>'All B'!AI307</f>
        <v>7.4</v>
      </c>
      <c r="S303">
        <f>'All B'!AJ307</f>
        <v>-0.1</v>
      </c>
      <c r="T303">
        <f>'All B'!AK307</f>
        <v>50</v>
      </c>
      <c r="U303">
        <f>'All B'!AN307</f>
        <v>-2</v>
      </c>
      <c r="V303">
        <f>'Coef Batter'!$A$2</f>
        <v>-47.217614202620098</v>
      </c>
      <c r="W303">
        <f>G303*'Coef Batter'!B$2</f>
        <v>12.342520040792163</v>
      </c>
      <c r="X303">
        <f>H303*'Coef Batter'!C$2</f>
        <v>3.6548356778888431</v>
      </c>
      <c r="Y303">
        <f>I303*'Coef Batter'!D$2</f>
        <v>18.720789699611935</v>
      </c>
      <c r="Z303">
        <f>J303*'Coef Batter'!E$2</f>
        <v>-7.4450305920597994</v>
      </c>
      <c r="AA303">
        <f>K303*'Coef Batter'!F$2</f>
        <v>-3.8518921949240039</v>
      </c>
      <c r="AB303">
        <f>L303*'Coef Batter'!G$2</f>
        <v>-0.80770450826140805</v>
      </c>
      <c r="AC303">
        <f>M303*'Coef Batter'!H$2</f>
        <v>0.28025231800164829</v>
      </c>
      <c r="AD303">
        <f>N303*'Coef Batter'!I$2</f>
        <v>-4.1604585668165663</v>
      </c>
      <c r="AE303">
        <f>O303*'Coef Batter'!J$2</f>
        <v>31.027368120045779</v>
      </c>
      <c r="AF303">
        <f>P303*'Coef Batter'!K$2</f>
        <v>-14.027734855151625</v>
      </c>
      <c r="AG303">
        <f>Q303*'Coef Batter'!L$2</f>
        <v>10.942263653434701</v>
      </c>
      <c r="AH303">
        <f>R303*'Coef Batter'!M$2</f>
        <v>10.857696561498264</v>
      </c>
      <c r="AI303">
        <f>S303*'Coef Batter'!N$2</f>
        <v>1.10622687400931E-2</v>
      </c>
      <c r="AJ303">
        <f>T303*'Coef Batter'!O$2</f>
        <v>-10.93144186136535</v>
      </c>
      <c r="AK303">
        <f>U303*'Coef Batter'!P$2</f>
        <v>0.269156178949852</v>
      </c>
      <c r="AL303">
        <f t="shared" si="8"/>
        <v>-0.33593226223557071</v>
      </c>
      <c r="AM303">
        <f t="shared" si="9"/>
        <v>0.41679791634372099</v>
      </c>
      <c r="AN303" s="2"/>
    </row>
    <row r="304" spans="1:40" x14ac:dyDescent="0.45">
      <c r="A304">
        <f>'All B'!A308</f>
        <v>303</v>
      </c>
      <c r="B304" t="str">
        <f>'All B'!B308</f>
        <v>Rod Carew</v>
      </c>
      <c r="C304">
        <f>'All B'!C308</f>
        <v>1974</v>
      </c>
      <c r="D304">
        <f>'All B'!D308</f>
        <v>28</v>
      </c>
      <c r="E304" t="str">
        <f>'All B'!E308</f>
        <v>MIN</v>
      </c>
      <c r="F304" t="str">
        <f>'All B'!F308</f>
        <v>AL</v>
      </c>
      <c r="G304">
        <f>'All B'!H308</f>
        <v>690</v>
      </c>
      <c r="H304">
        <f>'All B'!J308</f>
        <v>86</v>
      </c>
      <c r="I304">
        <f>'All B'!K308</f>
        <v>218</v>
      </c>
      <c r="J304">
        <f>'All B'!L308</f>
        <v>180</v>
      </c>
      <c r="K304">
        <f>'All B'!M308</f>
        <v>30</v>
      </c>
      <c r="L304">
        <f>'All B'!N308</f>
        <v>5</v>
      </c>
      <c r="M304">
        <f>'All B'!Q308</f>
        <v>38</v>
      </c>
      <c r="N304">
        <f>'All B'!S308</f>
        <v>74</v>
      </c>
      <c r="O304">
        <f>'All B'!Y308</f>
        <v>150</v>
      </c>
      <c r="P304">
        <f>'All B'!AF308</f>
        <v>7.5</v>
      </c>
      <c r="Q304">
        <f>'All B'!AH308</f>
        <v>5.2</v>
      </c>
      <c r="R304">
        <f>'All B'!AI308</f>
        <v>8.3000000000000007</v>
      </c>
      <c r="S304">
        <f>'All B'!AJ308</f>
        <v>-0.2</v>
      </c>
      <c r="T304">
        <f>'All B'!AK308</f>
        <v>43</v>
      </c>
      <c r="U304">
        <f>'All B'!AN308</f>
        <v>7</v>
      </c>
      <c r="V304">
        <f>'Coef Batter'!$A$2</f>
        <v>-47.217614202620098</v>
      </c>
      <c r="W304">
        <f>G304*'Coef Batter'!B$2</f>
        <v>12.560971722930077</v>
      </c>
      <c r="X304">
        <f>H304*'Coef Batter'!C$2</f>
        <v>2.9934844599851478</v>
      </c>
      <c r="Y304">
        <f>I304*'Coef Batter'!D$2</f>
        <v>21.036763683069079</v>
      </c>
      <c r="Z304">
        <f>J304*'Coef Batter'!E$2</f>
        <v>-10.720844052566111</v>
      </c>
      <c r="AA304">
        <f>K304*'Coef Batter'!F$2</f>
        <v>-2.7513515678028599</v>
      </c>
      <c r="AB304">
        <f>L304*'Coef Batter'!G$2</f>
        <v>-0.67308709021783997</v>
      </c>
      <c r="AC304">
        <f>M304*'Coef Batter'!H$2</f>
        <v>1.5213697262946622</v>
      </c>
      <c r="AD304">
        <f>N304*'Coef Batter'!I$2</f>
        <v>-3.2070201452544369</v>
      </c>
      <c r="AE304">
        <f>O304*'Coef Batter'!J$2</f>
        <v>27.868893520999201</v>
      </c>
      <c r="AF304">
        <f>P304*'Coef Batter'!K$2</f>
        <v>-14.027734855151625</v>
      </c>
      <c r="AG304">
        <f>Q304*'Coef Batter'!L$2</f>
        <v>11.379954199572088</v>
      </c>
      <c r="AH304">
        <f>R304*'Coef Batter'!M$2</f>
        <v>12.178227224383189</v>
      </c>
      <c r="AI304">
        <f>S304*'Coef Batter'!N$2</f>
        <v>2.21245374801862E-2</v>
      </c>
      <c r="AJ304">
        <f>T304*'Coef Batter'!O$2</f>
        <v>-9.4010400007742003</v>
      </c>
      <c r="AK304">
        <f>U304*'Coef Batter'!P$2</f>
        <v>-0.94204662632448199</v>
      </c>
      <c r="AL304">
        <f t="shared" si="8"/>
        <v>0.62105053400197674</v>
      </c>
      <c r="AM304">
        <f t="shared" si="9"/>
        <v>0.65045743841018522</v>
      </c>
      <c r="AN304" s="2"/>
    </row>
    <row r="305" spans="1:40" x14ac:dyDescent="0.45">
      <c r="A305">
        <f>'All B'!A309</f>
        <v>304</v>
      </c>
      <c r="B305" t="str">
        <f>'All B'!B309</f>
        <v>Roberto Clemente</v>
      </c>
      <c r="C305">
        <f>'All B'!C309</f>
        <v>1969</v>
      </c>
      <c r="D305">
        <f>'All B'!D309</f>
        <v>34</v>
      </c>
      <c r="E305" t="str">
        <f>'All B'!E309</f>
        <v>PIT</v>
      </c>
      <c r="F305" t="str">
        <f>'All B'!F309</f>
        <v>NL</v>
      </c>
      <c r="G305">
        <f>'All B'!H309</f>
        <v>570</v>
      </c>
      <c r="H305">
        <f>'All B'!J309</f>
        <v>87</v>
      </c>
      <c r="I305">
        <f>'All B'!K309</f>
        <v>175</v>
      </c>
      <c r="J305">
        <f>'All B'!L309</f>
        <v>124</v>
      </c>
      <c r="K305">
        <f>'All B'!M309</f>
        <v>20</v>
      </c>
      <c r="L305">
        <f>'All B'!N309</f>
        <v>12</v>
      </c>
      <c r="M305">
        <f>'All B'!Q309</f>
        <v>4</v>
      </c>
      <c r="N305">
        <f>'All B'!S309</f>
        <v>56</v>
      </c>
      <c r="O305">
        <f>'All B'!Y309</f>
        <v>168</v>
      </c>
      <c r="P305">
        <f>'All B'!AF309</f>
        <v>7.5</v>
      </c>
      <c r="Q305">
        <f>'All B'!AH309</f>
        <v>5.5</v>
      </c>
      <c r="R305">
        <f>'All B'!AI309</f>
        <v>6.1</v>
      </c>
      <c r="S305">
        <f>'All B'!AJ309</f>
        <v>0.7</v>
      </c>
      <c r="T305">
        <f>'All B'!AK309</f>
        <v>41</v>
      </c>
      <c r="U305">
        <f>'All B'!AN309</f>
        <v>2</v>
      </c>
      <c r="V305">
        <f>'Coef Batter'!$A$2</f>
        <v>-47.217614202620098</v>
      </c>
      <c r="W305">
        <f>G305*'Coef Batter'!B$2</f>
        <v>10.376454901550932</v>
      </c>
      <c r="X305">
        <f>H305*'Coef Batter'!C$2</f>
        <v>3.028292418822184</v>
      </c>
      <c r="Y305">
        <f>I305*'Coef Batter'!D$2</f>
        <v>16.887310296041694</v>
      </c>
      <c r="Z305">
        <f>J305*'Coef Batter'!E$2</f>
        <v>-7.385470347323321</v>
      </c>
      <c r="AA305">
        <f>K305*'Coef Batter'!F$2</f>
        <v>-1.83423437853524</v>
      </c>
      <c r="AB305">
        <f>L305*'Coef Batter'!G$2</f>
        <v>-1.6154090165228161</v>
      </c>
      <c r="AC305">
        <f>M305*'Coef Batter'!H$2</f>
        <v>0.1601441817152276</v>
      </c>
      <c r="AD305">
        <f>N305*'Coef Batter'!I$2</f>
        <v>-2.4269341639763304</v>
      </c>
      <c r="AE305">
        <f>O305*'Coef Batter'!J$2</f>
        <v>31.213160743519104</v>
      </c>
      <c r="AF305">
        <f>P305*'Coef Batter'!K$2</f>
        <v>-14.027734855151625</v>
      </c>
      <c r="AG305">
        <f>Q305*'Coef Batter'!L$2</f>
        <v>12.036490018778171</v>
      </c>
      <c r="AH305">
        <f>R305*'Coef Batter'!M$2</f>
        <v>8.9502633817755957</v>
      </c>
      <c r="AI305">
        <f>S305*'Coef Batter'!N$2</f>
        <v>-7.7435881180651686E-2</v>
      </c>
      <c r="AJ305">
        <f>T305*'Coef Batter'!O$2</f>
        <v>-8.9637823263195866</v>
      </c>
      <c r="AK305">
        <f>U305*'Coef Batter'!P$2</f>
        <v>-0.269156178949852</v>
      </c>
      <c r="AL305">
        <f t="shared" si="8"/>
        <v>-1.1656554083766126</v>
      </c>
      <c r="AM305">
        <f t="shared" si="9"/>
        <v>0.23764118722755009</v>
      </c>
      <c r="AN305" s="2"/>
    </row>
    <row r="306" spans="1:40" x14ac:dyDescent="0.45">
      <c r="A306">
        <f>'All B'!A310</f>
        <v>305</v>
      </c>
      <c r="B306" t="str">
        <f>'All B'!B310</f>
        <v>José Ramírez</v>
      </c>
      <c r="C306">
        <f>'All B'!C310</f>
        <v>2018</v>
      </c>
      <c r="D306">
        <f>'All B'!D310</f>
        <v>25</v>
      </c>
      <c r="E306" t="str">
        <f>'All B'!E310</f>
        <v>CLE</v>
      </c>
      <c r="F306" t="str">
        <f>'All B'!F310</f>
        <v>AL</v>
      </c>
      <c r="G306">
        <f>'All B'!H310</f>
        <v>698</v>
      </c>
      <c r="H306">
        <f>'All B'!J310</f>
        <v>110</v>
      </c>
      <c r="I306">
        <f>'All B'!K310</f>
        <v>156</v>
      </c>
      <c r="J306">
        <f>'All B'!L310</f>
        <v>75</v>
      </c>
      <c r="K306">
        <f>'All B'!M310</f>
        <v>38</v>
      </c>
      <c r="L306">
        <f>'All B'!N310</f>
        <v>4</v>
      </c>
      <c r="M306">
        <f>'All B'!Q310</f>
        <v>34</v>
      </c>
      <c r="N306">
        <f>'All B'!S310</f>
        <v>106</v>
      </c>
      <c r="O306">
        <f>'All B'!Y310</f>
        <v>151</v>
      </c>
      <c r="P306">
        <f>'All B'!AF310</f>
        <v>7.5</v>
      </c>
      <c r="Q306">
        <f>'All B'!AH310</f>
        <v>5.2</v>
      </c>
      <c r="R306">
        <f>'All B'!AI310</f>
        <v>7.5</v>
      </c>
      <c r="S306">
        <f>'All B'!AJ310</f>
        <v>0.3</v>
      </c>
      <c r="T306">
        <f>'All B'!AK310</f>
        <v>39</v>
      </c>
      <c r="U306">
        <f>'All B'!AN310</f>
        <v>9</v>
      </c>
      <c r="V306">
        <f>'Coef Batter'!$A$2</f>
        <v>-47.217614202620098</v>
      </c>
      <c r="W306">
        <f>G306*'Coef Batter'!B$2</f>
        <v>12.706606177688686</v>
      </c>
      <c r="X306">
        <f>H306*'Coef Batter'!C$2</f>
        <v>3.8288754720740261</v>
      </c>
      <c r="Y306">
        <f>I306*'Coef Batter'!D$2</f>
        <v>15.053830892471451</v>
      </c>
      <c r="Z306">
        <f>J306*'Coef Batter'!E$2</f>
        <v>-4.4670183552358802</v>
      </c>
      <c r="AA306">
        <f>K306*'Coef Batter'!F$2</f>
        <v>-3.4850453192169559</v>
      </c>
      <c r="AB306">
        <f>L306*'Coef Batter'!G$2</f>
        <v>-0.538469672174272</v>
      </c>
      <c r="AC306">
        <f>M306*'Coef Batter'!H$2</f>
        <v>1.3612255445794346</v>
      </c>
      <c r="AD306">
        <f>N306*'Coef Batter'!I$2</f>
        <v>-4.593839667526626</v>
      </c>
      <c r="AE306">
        <f>O306*'Coef Batter'!J$2</f>
        <v>28.05468614447253</v>
      </c>
      <c r="AF306">
        <f>P306*'Coef Batter'!K$2</f>
        <v>-14.027734855151625</v>
      </c>
      <c r="AG306">
        <f>Q306*'Coef Batter'!L$2</f>
        <v>11.379954199572088</v>
      </c>
      <c r="AH306">
        <f>R306*'Coef Batter'!M$2</f>
        <v>11.0044221907077</v>
      </c>
      <c r="AI306">
        <f>S306*'Coef Batter'!N$2</f>
        <v>-3.3186806220279294E-2</v>
      </c>
      <c r="AJ306">
        <f>T306*'Coef Batter'!O$2</f>
        <v>-8.5265246518649729</v>
      </c>
      <c r="AK306">
        <f>U306*'Coef Batter'!P$2</f>
        <v>-1.211202805274334</v>
      </c>
      <c r="AL306">
        <f t="shared" si="8"/>
        <v>-0.7110357137191321</v>
      </c>
      <c r="AM306">
        <f t="shared" si="9"/>
        <v>0.32937002572318363</v>
      </c>
      <c r="AN306" s="2"/>
    </row>
    <row r="307" spans="1:40" x14ac:dyDescent="0.45">
      <c r="A307">
        <f>'All B'!A311</f>
        <v>306</v>
      </c>
      <c r="B307" t="str">
        <f>'All B'!B311</f>
        <v>Gary Carter</v>
      </c>
      <c r="C307">
        <f>'All B'!C311</f>
        <v>1984</v>
      </c>
      <c r="D307">
        <f>'All B'!D311</f>
        <v>30</v>
      </c>
      <c r="E307" t="str">
        <f>'All B'!E311</f>
        <v>MON</v>
      </c>
      <c r="F307" t="str">
        <f>'All B'!F311</f>
        <v>NL</v>
      </c>
      <c r="G307">
        <f>'All B'!H311</f>
        <v>669</v>
      </c>
      <c r="H307">
        <f>'All B'!J311</f>
        <v>75</v>
      </c>
      <c r="I307">
        <f>'All B'!K311</f>
        <v>175</v>
      </c>
      <c r="J307">
        <f>'All B'!L311</f>
        <v>115</v>
      </c>
      <c r="K307">
        <f>'All B'!M311</f>
        <v>32</v>
      </c>
      <c r="L307">
        <f>'All B'!N311</f>
        <v>1</v>
      </c>
      <c r="M307">
        <f>'All B'!Q311</f>
        <v>2</v>
      </c>
      <c r="N307">
        <f>'All B'!S311</f>
        <v>64</v>
      </c>
      <c r="O307">
        <f>'All B'!Y311</f>
        <v>143</v>
      </c>
      <c r="P307">
        <f>'All B'!AF311</f>
        <v>7.5</v>
      </c>
      <c r="Q307">
        <f>'All B'!AH311</f>
        <v>5.0999999999999996</v>
      </c>
      <c r="R307">
        <f>'All B'!AI311</f>
        <v>6.5</v>
      </c>
      <c r="S307">
        <f>'All B'!AJ311</f>
        <v>1.8</v>
      </c>
      <c r="T307">
        <f>'All B'!AK311</f>
        <v>33</v>
      </c>
      <c r="U307">
        <f>'All B'!AN311</f>
        <v>-2</v>
      </c>
      <c r="V307">
        <f>'Coef Batter'!$A$2</f>
        <v>-47.217614202620098</v>
      </c>
      <c r="W307">
        <f>G307*'Coef Batter'!B$2</f>
        <v>12.178681279188726</v>
      </c>
      <c r="X307">
        <f>H307*'Coef Batter'!C$2</f>
        <v>2.6105969127777451</v>
      </c>
      <c r="Y307">
        <f>I307*'Coef Batter'!D$2</f>
        <v>16.887310296041694</v>
      </c>
      <c r="Z307">
        <f>J307*'Coef Batter'!E$2</f>
        <v>-6.8494281446950156</v>
      </c>
      <c r="AA307">
        <f>K307*'Coef Batter'!F$2</f>
        <v>-2.9347750056563839</v>
      </c>
      <c r="AB307">
        <f>L307*'Coef Batter'!G$2</f>
        <v>-0.134617418043568</v>
      </c>
      <c r="AC307">
        <f>M307*'Coef Batter'!H$2</f>
        <v>8.0072090857613798E-2</v>
      </c>
      <c r="AD307">
        <f>N307*'Coef Batter'!I$2</f>
        <v>-2.7736390445443777</v>
      </c>
      <c r="AE307">
        <f>O307*'Coef Batter'!J$2</f>
        <v>26.568345156685904</v>
      </c>
      <c r="AF307">
        <f>P307*'Coef Batter'!K$2</f>
        <v>-14.027734855151625</v>
      </c>
      <c r="AG307">
        <f>Q307*'Coef Batter'!L$2</f>
        <v>11.161108926503394</v>
      </c>
      <c r="AH307">
        <f>R307*'Coef Batter'!M$2</f>
        <v>9.5371658986133401</v>
      </c>
      <c r="AI307">
        <f>S307*'Coef Batter'!N$2</f>
        <v>-0.19912083732167579</v>
      </c>
      <c r="AJ307">
        <f>T307*'Coef Batter'!O$2</f>
        <v>-7.2147516285011308</v>
      </c>
      <c r="AK307">
        <f>U307*'Coef Batter'!P$2</f>
        <v>0.269156178949852</v>
      </c>
      <c r="AL307">
        <f t="shared" si="8"/>
        <v>-2.0592443969156111</v>
      </c>
      <c r="AM307">
        <f t="shared" si="9"/>
        <v>0.113121613880705</v>
      </c>
      <c r="AN307" s="2"/>
    </row>
    <row r="308" spans="1:40" x14ac:dyDescent="0.45">
      <c r="A308">
        <f>'All B'!A312</f>
        <v>307</v>
      </c>
      <c r="B308" t="str">
        <f>'All B'!B312</f>
        <v>Andre Dawson</v>
      </c>
      <c r="C308">
        <f>'All B'!C312</f>
        <v>1981</v>
      </c>
      <c r="D308">
        <f>'All B'!D312</f>
        <v>26</v>
      </c>
      <c r="E308" t="str">
        <f>'All B'!E312</f>
        <v>MON</v>
      </c>
      <c r="F308" t="str">
        <f>'All B'!F312</f>
        <v>NL</v>
      </c>
      <c r="G308">
        <f>'All B'!H312</f>
        <v>441</v>
      </c>
      <c r="H308">
        <f>'All B'!J312</f>
        <v>71</v>
      </c>
      <c r="I308">
        <f>'All B'!K312</f>
        <v>119</v>
      </c>
      <c r="J308">
        <f>'All B'!L312</f>
        <v>71</v>
      </c>
      <c r="K308">
        <f>'All B'!M312</f>
        <v>21</v>
      </c>
      <c r="L308">
        <f>'All B'!N312</f>
        <v>3</v>
      </c>
      <c r="M308">
        <f>'All B'!Q312</f>
        <v>26</v>
      </c>
      <c r="N308">
        <f>'All B'!S312</f>
        <v>35</v>
      </c>
      <c r="O308">
        <f>'All B'!Y312</f>
        <v>157</v>
      </c>
      <c r="P308">
        <f>'All B'!AF312</f>
        <v>7.5</v>
      </c>
      <c r="Q308">
        <f>'All B'!AH312</f>
        <v>6</v>
      </c>
      <c r="R308">
        <f>'All B'!AI312</f>
        <v>5.3</v>
      </c>
      <c r="S308">
        <f>'All B'!AJ312</f>
        <v>2.2000000000000002</v>
      </c>
      <c r="T308">
        <f>'All B'!AK312</f>
        <v>29</v>
      </c>
      <c r="U308">
        <f>'All B'!AN312</f>
        <v>5</v>
      </c>
      <c r="V308">
        <f>'Coef Batter'!$A$2</f>
        <v>-47.217614202620098</v>
      </c>
      <c r="W308">
        <f>G308*'Coef Batter'!B$2</f>
        <v>8.0280993185683531</v>
      </c>
      <c r="X308">
        <f>H308*'Coef Batter'!C$2</f>
        <v>2.4713650774295988</v>
      </c>
      <c r="Y308">
        <f>I308*'Coef Batter'!D$2</f>
        <v>11.483371001308351</v>
      </c>
      <c r="Z308">
        <f>J308*'Coef Batter'!E$2</f>
        <v>-4.2287773762899663</v>
      </c>
      <c r="AA308">
        <f>K308*'Coef Batter'!F$2</f>
        <v>-1.925946097462002</v>
      </c>
      <c r="AB308">
        <f>L308*'Coef Batter'!G$2</f>
        <v>-0.40385225413070402</v>
      </c>
      <c r="AC308">
        <f>M308*'Coef Batter'!H$2</f>
        <v>1.0409371811489794</v>
      </c>
      <c r="AD308">
        <f>N308*'Coef Batter'!I$2</f>
        <v>-1.5168338524852065</v>
      </c>
      <c r="AE308">
        <f>O308*'Coef Batter'!J$2</f>
        <v>29.169441885312498</v>
      </c>
      <c r="AF308">
        <f>P308*'Coef Batter'!K$2</f>
        <v>-14.027734855151625</v>
      </c>
      <c r="AG308">
        <f>Q308*'Coef Batter'!L$2</f>
        <v>13.130716384121641</v>
      </c>
      <c r="AH308">
        <f>R308*'Coef Batter'!M$2</f>
        <v>7.7764583481001077</v>
      </c>
      <c r="AI308">
        <f>S308*'Coef Batter'!N$2</f>
        <v>-0.24336991228204821</v>
      </c>
      <c r="AJ308">
        <f>T308*'Coef Batter'!O$2</f>
        <v>-6.3402362795919034</v>
      </c>
      <c r="AK308">
        <f>U308*'Coef Batter'!P$2</f>
        <v>-0.67289044737463</v>
      </c>
      <c r="AL308">
        <f t="shared" si="8"/>
        <v>-3.4768660813986605</v>
      </c>
      <c r="AM308">
        <f t="shared" si="9"/>
        <v>2.997767695794256E-2</v>
      </c>
      <c r="AN308" s="2"/>
    </row>
    <row r="309" spans="1:40" x14ac:dyDescent="0.45">
      <c r="A309">
        <f>'All B'!A313</f>
        <v>308</v>
      </c>
      <c r="B309" t="str">
        <f>'All B'!B313</f>
        <v>Jeff Bagwell</v>
      </c>
      <c r="C309">
        <f>'All B'!C313</f>
        <v>1999</v>
      </c>
      <c r="D309">
        <f>'All B'!D313</f>
        <v>31</v>
      </c>
      <c r="E309" t="str">
        <f>'All B'!E313</f>
        <v>HOU</v>
      </c>
      <c r="F309" t="str">
        <f>'All B'!F313</f>
        <v>NL</v>
      </c>
      <c r="G309">
        <f>'All B'!H313</f>
        <v>729</v>
      </c>
      <c r="H309">
        <f>'All B'!J313</f>
        <v>143</v>
      </c>
      <c r="I309">
        <f>'All B'!K313</f>
        <v>171</v>
      </c>
      <c r="J309">
        <f>'All B'!L313</f>
        <v>94</v>
      </c>
      <c r="K309">
        <f>'All B'!M313</f>
        <v>35</v>
      </c>
      <c r="L309">
        <f>'All B'!N313</f>
        <v>0</v>
      </c>
      <c r="M309">
        <f>'All B'!Q313</f>
        <v>30</v>
      </c>
      <c r="N309">
        <f>'All B'!S313</f>
        <v>149</v>
      </c>
      <c r="O309">
        <f>'All B'!Y313</f>
        <v>164</v>
      </c>
      <c r="P309">
        <f>'All B'!AF313</f>
        <v>7.4</v>
      </c>
      <c r="Q309">
        <f>'All B'!AH313</f>
        <v>5.3</v>
      </c>
      <c r="R309">
        <f>'All B'!AI313</f>
        <v>7.3</v>
      </c>
      <c r="S309">
        <f>'All B'!AJ313</f>
        <v>-0.7</v>
      </c>
      <c r="T309">
        <f>'All B'!AK313</f>
        <v>65</v>
      </c>
      <c r="U309">
        <f>'All B'!AN313</f>
        <v>1</v>
      </c>
      <c r="V309">
        <f>'Coef Batter'!$A$2</f>
        <v>-47.217614202620098</v>
      </c>
      <c r="W309">
        <f>G309*'Coef Batter'!B$2</f>
        <v>13.270939689878299</v>
      </c>
      <c r="X309">
        <f>H309*'Coef Batter'!C$2</f>
        <v>4.9775381136962338</v>
      </c>
      <c r="Y309">
        <f>I309*'Coef Batter'!D$2</f>
        <v>16.501314632132168</v>
      </c>
      <c r="Z309">
        <f>J309*'Coef Batter'!E$2</f>
        <v>-5.5986630052289694</v>
      </c>
      <c r="AA309">
        <f>K309*'Coef Batter'!F$2</f>
        <v>-3.2099101624366702</v>
      </c>
      <c r="AB309">
        <f>L309*'Coef Batter'!G$2</f>
        <v>0</v>
      </c>
      <c r="AC309">
        <f>M309*'Coef Batter'!H$2</f>
        <v>1.201081362864207</v>
      </c>
      <c r="AD309">
        <f>N309*'Coef Batter'!I$2</f>
        <v>-6.4573784005798798</v>
      </c>
      <c r="AE309">
        <f>O309*'Coef Batter'!J$2</f>
        <v>30.469990249625791</v>
      </c>
      <c r="AF309">
        <f>P309*'Coef Batter'!K$2</f>
        <v>-13.840698390416271</v>
      </c>
      <c r="AG309">
        <f>Q309*'Coef Batter'!L$2</f>
        <v>11.598799472640783</v>
      </c>
      <c r="AH309">
        <f>R309*'Coef Batter'!M$2</f>
        <v>10.710970932288827</v>
      </c>
      <c r="AI309">
        <f>S309*'Coef Batter'!N$2</f>
        <v>7.7435881180651686E-2</v>
      </c>
      <c r="AJ309">
        <f>T309*'Coef Batter'!O$2</f>
        <v>-14.210874419774955</v>
      </c>
      <c r="AK309">
        <f>U309*'Coef Batter'!P$2</f>
        <v>-0.134578089474926</v>
      </c>
      <c r="AL309">
        <f t="shared" si="8"/>
        <v>-1.8616463362248097</v>
      </c>
      <c r="AM309">
        <f t="shared" si="9"/>
        <v>0.13451127344348476</v>
      </c>
      <c r="AN309" s="2"/>
    </row>
    <row r="310" spans="1:40" x14ac:dyDescent="0.45">
      <c r="A310">
        <f>'All B'!A314</f>
        <v>309</v>
      </c>
      <c r="B310" t="str">
        <f>'All B'!B314</f>
        <v>Johnny Bench</v>
      </c>
      <c r="C310">
        <f>'All B'!C314</f>
        <v>1970</v>
      </c>
      <c r="D310">
        <f>'All B'!D314</f>
        <v>22</v>
      </c>
      <c r="E310" t="str">
        <f>'All B'!E314</f>
        <v>CIN</v>
      </c>
      <c r="F310" t="str">
        <f>'All B'!F314</f>
        <v>NL</v>
      </c>
      <c r="G310">
        <f>'All B'!H314</f>
        <v>671</v>
      </c>
      <c r="H310">
        <f>'All B'!J314</f>
        <v>97</v>
      </c>
      <c r="I310">
        <f>'All B'!K314</f>
        <v>177</v>
      </c>
      <c r="J310">
        <f>'All B'!L314</f>
        <v>93</v>
      </c>
      <c r="K310">
        <f>'All B'!M314</f>
        <v>35</v>
      </c>
      <c r="L310">
        <f>'All B'!N314</f>
        <v>4</v>
      </c>
      <c r="M310">
        <f>'All B'!Q314</f>
        <v>5</v>
      </c>
      <c r="N310">
        <f>'All B'!S314</f>
        <v>54</v>
      </c>
      <c r="O310">
        <f>'All B'!Y314</f>
        <v>141</v>
      </c>
      <c r="P310">
        <f>'All B'!AF314</f>
        <v>7.4</v>
      </c>
      <c r="Q310">
        <f>'All B'!AH314</f>
        <v>5.2</v>
      </c>
      <c r="R310">
        <f>'All B'!AI314</f>
        <v>6.3</v>
      </c>
      <c r="S310">
        <f>'All B'!AJ314</f>
        <v>1.8</v>
      </c>
      <c r="T310">
        <f>'All B'!AK314</f>
        <v>30</v>
      </c>
      <c r="U310">
        <f>'All B'!AN314</f>
        <v>3</v>
      </c>
      <c r="V310">
        <f>'Coef Batter'!$A$2</f>
        <v>-47.217614202620098</v>
      </c>
      <c r="W310">
        <f>G310*'Coef Batter'!B$2</f>
        <v>12.21508989287838</v>
      </c>
      <c r="X310">
        <f>H310*'Coef Batter'!C$2</f>
        <v>3.37637200719255</v>
      </c>
      <c r="Y310">
        <f>I310*'Coef Batter'!D$2</f>
        <v>17.080308127996453</v>
      </c>
      <c r="Z310">
        <f>J310*'Coef Batter'!E$2</f>
        <v>-5.539102760492491</v>
      </c>
      <c r="AA310">
        <f>K310*'Coef Batter'!F$2</f>
        <v>-3.2099101624366702</v>
      </c>
      <c r="AB310">
        <f>L310*'Coef Batter'!G$2</f>
        <v>-0.538469672174272</v>
      </c>
      <c r="AC310">
        <f>M310*'Coef Batter'!H$2</f>
        <v>0.20018022714403449</v>
      </c>
      <c r="AD310">
        <f>N310*'Coef Batter'!I$2</f>
        <v>-2.3402579438343185</v>
      </c>
      <c r="AE310">
        <f>O310*'Coef Batter'!J$2</f>
        <v>26.196759909739249</v>
      </c>
      <c r="AF310">
        <f>P310*'Coef Batter'!K$2</f>
        <v>-13.840698390416271</v>
      </c>
      <c r="AG310">
        <f>Q310*'Coef Batter'!L$2</f>
        <v>11.379954199572088</v>
      </c>
      <c r="AH310">
        <f>R310*'Coef Batter'!M$2</f>
        <v>9.243714640194467</v>
      </c>
      <c r="AI310">
        <f>S310*'Coef Batter'!N$2</f>
        <v>-0.19912083732167579</v>
      </c>
      <c r="AJ310">
        <f>T310*'Coef Batter'!O$2</f>
        <v>-6.5588651168192103</v>
      </c>
      <c r="AK310">
        <f>U310*'Coef Batter'!P$2</f>
        <v>-0.403734268424778</v>
      </c>
      <c r="AL310">
        <f t="shared" si="8"/>
        <v>-0.15539434982256273</v>
      </c>
      <c r="AM310">
        <f t="shared" si="9"/>
        <v>0.46122939861153478</v>
      </c>
      <c r="AN310" s="2"/>
    </row>
    <row r="311" spans="1:40" x14ac:dyDescent="0.45">
      <c r="A311">
        <f>'All B'!A315</f>
        <v>310</v>
      </c>
      <c r="B311" t="str">
        <f>'All B'!B315</f>
        <v>Pee Wee Reese</v>
      </c>
      <c r="C311">
        <f>'All B'!C315</f>
        <v>1949</v>
      </c>
      <c r="D311">
        <f>'All B'!D315</f>
        <v>30</v>
      </c>
      <c r="E311" t="str">
        <f>'All B'!E315</f>
        <v>BRO</v>
      </c>
      <c r="F311" t="str">
        <f>'All B'!F315</f>
        <v>NL</v>
      </c>
      <c r="G311">
        <f>'All B'!H315</f>
        <v>743</v>
      </c>
      <c r="H311">
        <f>'All B'!J315</f>
        <v>132</v>
      </c>
      <c r="I311">
        <f>'All B'!K315</f>
        <v>172</v>
      </c>
      <c r="J311">
        <f>'All B'!L315</f>
        <v>126</v>
      </c>
      <c r="K311">
        <f>'All B'!M315</f>
        <v>27</v>
      </c>
      <c r="L311">
        <f>'All B'!N315</f>
        <v>3</v>
      </c>
      <c r="M311">
        <f>'All B'!Q315</f>
        <v>26</v>
      </c>
      <c r="N311">
        <f>'All B'!S315</f>
        <v>116</v>
      </c>
      <c r="O311">
        <f>'All B'!Y315</f>
        <v>113</v>
      </c>
      <c r="P311">
        <f>'All B'!AF315</f>
        <v>7.4</v>
      </c>
      <c r="Q311">
        <f>'All B'!AH315</f>
        <v>4.8</v>
      </c>
      <c r="R311">
        <f>'All B'!AI315</f>
        <v>6.2</v>
      </c>
      <c r="S311">
        <f>'All B'!AJ315</f>
        <v>2.2999999999999998</v>
      </c>
      <c r="T311">
        <f>'All B'!AK315</f>
        <v>16</v>
      </c>
      <c r="U311">
        <f>'All B'!AN315</f>
        <v>9</v>
      </c>
      <c r="V311">
        <f>'Coef Batter'!$A$2</f>
        <v>-47.217614202620098</v>
      </c>
      <c r="W311">
        <f>G311*'Coef Batter'!B$2</f>
        <v>13.525799985705866</v>
      </c>
      <c r="X311">
        <f>H311*'Coef Batter'!C$2</f>
        <v>4.5946505664888315</v>
      </c>
      <c r="Y311">
        <f>I311*'Coef Batter'!D$2</f>
        <v>16.597813548109549</v>
      </c>
      <c r="Z311">
        <f>J311*'Coef Batter'!E$2</f>
        <v>-7.5045908367962779</v>
      </c>
      <c r="AA311">
        <f>K311*'Coef Batter'!F$2</f>
        <v>-2.4762164110225742</v>
      </c>
      <c r="AB311">
        <f>L311*'Coef Batter'!G$2</f>
        <v>-0.40385225413070402</v>
      </c>
      <c r="AC311">
        <f>M311*'Coef Batter'!H$2</f>
        <v>1.0409371811489794</v>
      </c>
      <c r="AD311">
        <f>N311*'Coef Batter'!I$2</f>
        <v>-5.0272207682366847</v>
      </c>
      <c r="AE311">
        <f>O311*'Coef Batter'!J$2</f>
        <v>20.994566452486065</v>
      </c>
      <c r="AF311">
        <f>P311*'Coef Batter'!K$2</f>
        <v>-13.840698390416271</v>
      </c>
      <c r="AG311">
        <f>Q311*'Coef Batter'!L$2</f>
        <v>10.504573107297313</v>
      </c>
      <c r="AH311">
        <f>R311*'Coef Batter'!M$2</f>
        <v>9.0969890109850322</v>
      </c>
      <c r="AI311">
        <f>S311*'Coef Batter'!N$2</f>
        <v>-0.25443218102214127</v>
      </c>
      <c r="AJ311">
        <f>T311*'Coef Batter'!O$2</f>
        <v>-3.498061395636912</v>
      </c>
      <c r="AK311">
        <f>U311*'Coef Batter'!P$2</f>
        <v>-1.211202805274334</v>
      </c>
      <c r="AL311">
        <f t="shared" si="8"/>
        <v>-5.0785593929343609</v>
      </c>
      <c r="AM311">
        <f t="shared" si="9"/>
        <v>6.1903172004236446E-3</v>
      </c>
      <c r="AN311" s="2"/>
    </row>
    <row r="312" spans="1:40" x14ac:dyDescent="0.45">
      <c r="A312">
        <f>'All B'!A316</f>
        <v>311</v>
      </c>
      <c r="B312" t="str">
        <f>'All B'!B316</f>
        <v>Ken Boyer</v>
      </c>
      <c r="C312">
        <f>'All B'!C316</f>
        <v>1959</v>
      </c>
      <c r="D312">
        <f>'All B'!D316</f>
        <v>28</v>
      </c>
      <c r="E312" t="str">
        <f>'All B'!E316</f>
        <v>STL</v>
      </c>
      <c r="F312" t="str">
        <f>'All B'!F316</f>
        <v>NL</v>
      </c>
      <c r="G312">
        <f>'All B'!H316</f>
        <v>633</v>
      </c>
      <c r="H312">
        <f>'All B'!J316</f>
        <v>86</v>
      </c>
      <c r="I312">
        <f>'All B'!K316</f>
        <v>174</v>
      </c>
      <c r="J312">
        <f>'All B'!L316</f>
        <v>123</v>
      </c>
      <c r="K312">
        <f>'All B'!M316</f>
        <v>18</v>
      </c>
      <c r="L312">
        <f>'All B'!N316</f>
        <v>5</v>
      </c>
      <c r="M312">
        <f>'All B'!Q316</f>
        <v>12</v>
      </c>
      <c r="N312">
        <f>'All B'!S316</f>
        <v>67</v>
      </c>
      <c r="O312">
        <f>'All B'!Y316</f>
        <v>130</v>
      </c>
      <c r="P312">
        <f>'All B'!AF316</f>
        <v>7.4</v>
      </c>
      <c r="Q312">
        <f>'All B'!AH316</f>
        <v>5</v>
      </c>
      <c r="R312">
        <f>'All B'!AI316</f>
        <v>6.7</v>
      </c>
      <c r="S312">
        <f>'All B'!AJ316</f>
        <v>1.1000000000000001</v>
      </c>
      <c r="T312">
        <f>'All B'!AK316</f>
        <v>33</v>
      </c>
      <c r="U312">
        <f>'All B'!AN316</f>
        <v>5</v>
      </c>
      <c r="V312">
        <f>'Coef Batter'!$A$2</f>
        <v>-47.217614202620098</v>
      </c>
      <c r="W312">
        <f>G312*'Coef Batter'!B$2</f>
        <v>11.523326232774984</v>
      </c>
      <c r="X312">
        <f>H312*'Coef Batter'!C$2</f>
        <v>2.9934844599851478</v>
      </c>
      <c r="Y312">
        <f>I312*'Coef Batter'!D$2</f>
        <v>16.790811380064312</v>
      </c>
      <c r="Z312">
        <f>J312*'Coef Batter'!E$2</f>
        <v>-7.3259101025868425</v>
      </c>
      <c r="AA312">
        <f>K312*'Coef Batter'!F$2</f>
        <v>-1.650810940681716</v>
      </c>
      <c r="AB312">
        <f>L312*'Coef Batter'!G$2</f>
        <v>-0.67308709021783997</v>
      </c>
      <c r="AC312">
        <f>M312*'Coef Batter'!H$2</f>
        <v>0.48043254514568279</v>
      </c>
      <c r="AD312">
        <f>N312*'Coef Batter'!I$2</f>
        <v>-2.9036533747573956</v>
      </c>
      <c r="AE312">
        <f>O312*'Coef Batter'!J$2</f>
        <v>24.153041051532639</v>
      </c>
      <c r="AF312">
        <f>P312*'Coef Batter'!K$2</f>
        <v>-13.840698390416271</v>
      </c>
      <c r="AG312">
        <f>Q312*'Coef Batter'!L$2</f>
        <v>10.942263653434701</v>
      </c>
      <c r="AH312">
        <f>R312*'Coef Batter'!M$2</f>
        <v>9.8306171570322114</v>
      </c>
      <c r="AI312">
        <f>S312*'Coef Batter'!N$2</f>
        <v>-0.12168495614102411</v>
      </c>
      <c r="AJ312">
        <f>T312*'Coef Batter'!O$2</f>
        <v>-7.2147516285011308</v>
      </c>
      <c r="AK312">
        <f>U312*'Coef Batter'!P$2</f>
        <v>-0.67289044737463</v>
      </c>
      <c r="AL312">
        <f t="shared" si="8"/>
        <v>-4.9071246533272728</v>
      </c>
      <c r="AM312">
        <f t="shared" si="9"/>
        <v>7.339451467587574E-3</v>
      </c>
      <c r="AN312" s="2"/>
    </row>
    <row r="313" spans="1:40" x14ac:dyDescent="0.45">
      <c r="A313">
        <f>'All B'!A317</f>
        <v>312</v>
      </c>
      <c r="B313" t="str">
        <f>'All B'!B317</f>
        <v>Nick Markakis</v>
      </c>
      <c r="C313">
        <f>'All B'!C317</f>
        <v>2008</v>
      </c>
      <c r="D313">
        <f>'All B'!D317</f>
        <v>24</v>
      </c>
      <c r="E313" t="str">
        <f>'All B'!E317</f>
        <v>BAL</v>
      </c>
      <c r="F313" t="str">
        <f>'All B'!F317</f>
        <v>AL</v>
      </c>
      <c r="G313">
        <f>'All B'!H317</f>
        <v>697</v>
      </c>
      <c r="H313">
        <f>'All B'!J317</f>
        <v>106</v>
      </c>
      <c r="I313">
        <f>'All B'!K317</f>
        <v>182</v>
      </c>
      <c r="J313">
        <f>'All B'!L317</f>
        <v>113</v>
      </c>
      <c r="K313">
        <f>'All B'!M317</f>
        <v>48</v>
      </c>
      <c r="L313">
        <f>'All B'!N317</f>
        <v>1</v>
      </c>
      <c r="M313">
        <f>'All B'!Q317</f>
        <v>10</v>
      </c>
      <c r="N313">
        <f>'All B'!S317</f>
        <v>99</v>
      </c>
      <c r="O313">
        <f>'All B'!Y317</f>
        <v>136</v>
      </c>
      <c r="P313">
        <f>'All B'!AF317</f>
        <v>7.4</v>
      </c>
      <c r="Q313">
        <f>'All B'!AH317</f>
        <v>5.0999999999999996</v>
      </c>
      <c r="R313">
        <f>'All B'!AI317</f>
        <v>5.0999999999999996</v>
      </c>
      <c r="S313">
        <f>'All B'!AJ317</f>
        <v>1.8</v>
      </c>
      <c r="T313">
        <f>'All B'!AK317</f>
        <v>35</v>
      </c>
      <c r="U313">
        <f>'All B'!AN317</f>
        <v>-2</v>
      </c>
      <c r="V313">
        <f>'Coef Batter'!$A$2</f>
        <v>-47.217614202620098</v>
      </c>
      <c r="W313">
        <f>G313*'Coef Batter'!B$2</f>
        <v>12.68840187084386</v>
      </c>
      <c r="X313">
        <f>H313*'Coef Batter'!C$2</f>
        <v>3.6896436367258794</v>
      </c>
      <c r="Y313">
        <f>I313*'Coef Batter'!D$2</f>
        <v>17.56280270788336</v>
      </c>
      <c r="Z313">
        <f>J313*'Coef Batter'!E$2</f>
        <v>-6.7303076552220586</v>
      </c>
      <c r="AA313">
        <f>K313*'Coef Batter'!F$2</f>
        <v>-4.4021625084845759</v>
      </c>
      <c r="AB313">
        <f>L313*'Coef Batter'!G$2</f>
        <v>-0.134617418043568</v>
      </c>
      <c r="AC313">
        <f>M313*'Coef Batter'!H$2</f>
        <v>0.40036045428806899</v>
      </c>
      <c r="AD313">
        <f>N313*'Coef Batter'!I$2</f>
        <v>-4.2904728970295842</v>
      </c>
      <c r="AE313">
        <f>O313*'Coef Batter'!J$2</f>
        <v>25.267796792372607</v>
      </c>
      <c r="AF313">
        <f>P313*'Coef Batter'!K$2</f>
        <v>-13.840698390416271</v>
      </c>
      <c r="AG313">
        <f>Q313*'Coef Batter'!L$2</f>
        <v>11.161108926503394</v>
      </c>
      <c r="AH313">
        <f>R313*'Coef Batter'!M$2</f>
        <v>7.4830070896812355</v>
      </c>
      <c r="AI313">
        <f>S313*'Coef Batter'!N$2</f>
        <v>-0.19912083732167579</v>
      </c>
      <c r="AJ313">
        <f>T313*'Coef Batter'!O$2</f>
        <v>-7.6520093029557446</v>
      </c>
      <c r="AK313">
        <f>U313*'Coef Batter'!P$2</f>
        <v>0.269156178949852</v>
      </c>
      <c r="AL313">
        <f t="shared" si="8"/>
        <v>-5.9447255548453182</v>
      </c>
      <c r="AM313">
        <f t="shared" si="9"/>
        <v>2.6127767068291285E-3</v>
      </c>
      <c r="AN313" s="2"/>
    </row>
    <row r="314" spans="1:40" x14ac:dyDescent="0.45">
      <c r="A314">
        <f>'All B'!A318</f>
        <v>313</v>
      </c>
      <c r="B314" t="str">
        <f>'All B'!B318</f>
        <v>Roberto Alomar</v>
      </c>
      <c r="C314">
        <f>'All B'!C318</f>
        <v>1999</v>
      </c>
      <c r="D314">
        <f>'All B'!D318</f>
        <v>31</v>
      </c>
      <c r="E314" t="str">
        <f>'All B'!E318</f>
        <v>CLE</v>
      </c>
      <c r="F314" t="str">
        <f>'All B'!F318</f>
        <v>AL</v>
      </c>
      <c r="G314">
        <f>'All B'!H318</f>
        <v>694</v>
      </c>
      <c r="H314">
        <f>'All B'!J318</f>
        <v>138</v>
      </c>
      <c r="I314">
        <f>'All B'!K318</f>
        <v>182</v>
      </c>
      <c r="J314">
        <f>'All B'!L318</f>
        <v>115</v>
      </c>
      <c r="K314">
        <f>'All B'!M318</f>
        <v>40</v>
      </c>
      <c r="L314">
        <f>'All B'!N318</f>
        <v>3</v>
      </c>
      <c r="M314">
        <f>'All B'!Q318</f>
        <v>37</v>
      </c>
      <c r="N314">
        <f>'All B'!S318</f>
        <v>99</v>
      </c>
      <c r="O314">
        <f>'All B'!Y318</f>
        <v>140</v>
      </c>
      <c r="P314">
        <f>'All B'!AF318</f>
        <v>7.4</v>
      </c>
      <c r="Q314">
        <f>'All B'!AH318</f>
        <v>5</v>
      </c>
      <c r="R314">
        <f>'All B'!AI318</f>
        <v>6.8</v>
      </c>
      <c r="S314">
        <f>'All B'!AJ318</f>
        <v>1.1000000000000001</v>
      </c>
      <c r="T314">
        <f>'All B'!AK318</f>
        <v>38</v>
      </c>
      <c r="U314">
        <f>'All B'!AN318</f>
        <v>5</v>
      </c>
      <c r="V314">
        <f>'Coef Batter'!$A$2</f>
        <v>-47.217614202620098</v>
      </c>
      <c r="W314">
        <f>G314*'Coef Batter'!B$2</f>
        <v>12.633788950309382</v>
      </c>
      <c r="X314">
        <f>H314*'Coef Batter'!C$2</f>
        <v>4.8034983195110508</v>
      </c>
      <c r="Y314">
        <f>I314*'Coef Batter'!D$2</f>
        <v>17.56280270788336</v>
      </c>
      <c r="Z314">
        <f>J314*'Coef Batter'!E$2</f>
        <v>-6.8494281446950156</v>
      </c>
      <c r="AA314">
        <f>K314*'Coef Batter'!F$2</f>
        <v>-3.6684687570704799</v>
      </c>
      <c r="AB314">
        <f>L314*'Coef Batter'!G$2</f>
        <v>-0.40385225413070402</v>
      </c>
      <c r="AC314">
        <f>M314*'Coef Batter'!H$2</f>
        <v>1.4813336808658553</v>
      </c>
      <c r="AD314">
        <f>N314*'Coef Batter'!I$2</f>
        <v>-4.2904728970295842</v>
      </c>
      <c r="AE314">
        <f>O314*'Coef Batter'!J$2</f>
        <v>26.01096728626592</v>
      </c>
      <c r="AF314">
        <f>P314*'Coef Batter'!K$2</f>
        <v>-13.840698390416271</v>
      </c>
      <c r="AG314">
        <f>Q314*'Coef Batter'!L$2</f>
        <v>10.942263653434701</v>
      </c>
      <c r="AH314">
        <f>R314*'Coef Batter'!M$2</f>
        <v>9.9773427862416479</v>
      </c>
      <c r="AI314">
        <f>S314*'Coef Batter'!N$2</f>
        <v>-0.12168495614102411</v>
      </c>
      <c r="AJ314">
        <f>T314*'Coef Batter'!O$2</f>
        <v>-8.307895814637666</v>
      </c>
      <c r="AK314">
        <f>U314*'Coef Batter'!P$2</f>
        <v>-0.67289044737463</v>
      </c>
      <c r="AL314">
        <f t="shared" si="8"/>
        <v>-1.9610084796035561</v>
      </c>
      <c r="AM314">
        <f t="shared" si="9"/>
        <v>0.12335794837892509</v>
      </c>
      <c r="AN314" s="2"/>
    </row>
    <row r="315" spans="1:40" x14ac:dyDescent="0.45">
      <c r="A315">
        <f>'All B'!A319</f>
        <v>314</v>
      </c>
      <c r="B315" t="str">
        <f>'All B'!B319</f>
        <v>Vladimir Guerrero</v>
      </c>
      <c r="C315">
        <f>'All B'!C319</f>
        <v>1998</v>
      </c>
      <c r="D315">
        <f>'All B'!D319</f>
        <v>23</v>
      </c>
      <c r="E315" t="str">
        <f>'All B'!E319</f>
        <v>MON</v>
      </c>
      <c r="F315" t="str">
        <f>'All B'!F319</f>
        <v>NL</v>
      </c>
      <c r="G315">
        <f>'All B'!H319</f>
        <v>677</v>
      </c>
      <c r="H315">
        <f>'All B'!J319</f>
        <v>108</v>
      </c>
      <c r="I315">
        <f>'All B'!K319</f>
        <v>202</v>
      </c>
      <c r="J315">
        <f>'All B'!L319</f>
        <v>120</v>
      </c>
      <c r="K315">
        <f>'All B'!M319</f>
        <v>37</v>
      </c>
      <c r="L315">
        <f>'All B'!N319</f>
        <v>7</v>
      </c>
      <c r="M315">
        <f>'All B'!Q319</f>
        <v>11</v>
      </c>
      <c r="N315">
        <f>'All B'!S319</f>
        <v>42</v>
      </c>
      <c r="O315">
        <f>'All B'!Y319</f>
        <v>150</v>
      </c>
      <c r="P315">
        <f>'All B'!AF319</f>
        <v>7.4</v>
      </c>
      <c r="Q315">
        <f>'All B'!AH319</f>
        <v>5.3</v>
      </c>
      <c r="R315">
        <f>'All B'!AI319</f>
        <v>5.8</v>
      </c>
      <c r="S315">
        <f>'All B'!AJ319</f>
        <v>1.1000000000000001</v>
      </c>
      <c r="T315">
        <f>'All B'!AK319</f>
        <v>45</v>
      </c>
      <c r="U315">
        <f>'All B'!AN319</f>
        <v>-1</v>
      </c>
      <c r="V315">
        <f>'Coef Batter'!$A$2</f>
        <v>-47.217614202620098</v>
      </c>
      <c r="W315">
        <f>G315*'Coef Batter'!B$2</f>
        <v>12.324315733947337</v>
      </c>
      <c r="X315">
        <f>H315*'Coef Batter'!C$2</f>
        <v>3.7592595543999527</v>
      </c>
      <c r="Y315">
        <f>I315*'Coef Batter'!D$2</f>
        <v>19.492781027430983</v>
      </c>
      <c r="Z315">
        <f>J315*'Coef Batter'!E$2</f>
        <v>-7.147229368377408</v>
      </c>
      <c r="AA315">
        <f>K315*'Coef Batter'!F$2</f>
        <v>-3.3933336002901937</v>
      </c>
      <c r="AB315">
        <f>L315*'Coef Batter'!G$2</f>
        <v>-0.94232192630497602</v>
      </c>
      <c r="AC315">
        <f>M315*'Coef Batter'!H$2</f>
        <v>0.44039649971687589</v>
      </c>
      <c r="AD315">
        <f>N315*'Coef Batter'!I$2</f>
        <v>-1.8202006229822478</v>
      </c>
      <c r="AE315">
        <f>O315*'Coef Batter'!J$2</f>
        <v>27.868893520999201</v>
      </c>
      <c r="AF315">
        <f>P315*'Coef Batter'!K$2</f>
        <v>-13.840698390416271</v>
      </c>
      <c r="AG315">
        <f>Q315*'Coef Batter'!L$2</f>
        <v>11.598799472640783</v>
      </c>
      <c r="AH315">
        <f>R315*'Coef Batter'!M$2</f>
        <v>8.5100864941472878</v>
      </c>
      <c r="AI315">
        <f>S315*'Coef Batter'!N$2</f>
        <v>-0.12168495614102411</v>
      </c>
      <c r="AJ315">
        <f>T315*'Coef Batter'!O$2</f>
        <v>-9.8382976752288158</v>
      </c>
      <c r="AK315">
        <f>U315*'Coef Batter'!P$2</f>
        <v>0.134578089474926</v>
      </c>
      <c r="AL315">
        <f t="shared" si="8"/>
        <v>-0.19227034960368927</v>
      </c>
      <c r="AM315">
        <f t="shared" si="9"/>
        <v>0.45207994698258941</v>
      </c>
      <c r="AN315" s="2"/>
    </row>
    <row r="316" spans="1:40" x14ac:dyDescent="0.45">
      <c r="A316">
        <f>'All B'!A320</f>
        <v>315</v>
      </c>
      <c r="B316" t="str">
        <f>'All B'!B320</f>
        <v>Bob Allison</v>
      </c>
      <c r="C316">
        <f>'All B'!C320</f>
        <v>1963</v>
      </c>
      <c r="D316">
        <f>'All B'!D320</f>
        <v>28</v>
      </c>
      <c r="E316" t="str">
        <f>'All B'!E320</f>
        <v>MIN</v>
      </c>
      <c r="F316" t="str">
        <f>'All B'!F320</f>
        <v>AL</v>
      </c>
      <c r="G316">
        <f>'All B'!H320</f>
        <v>626</v>
      </c>
      <c r="H316">
        <f>'All B'!J320</f>
        <v>99</v>
      </c>
      <c r="I316">
        <f>'All B'!K320</f>
        <v>143</v>
      </c>
      <c r="J316">
        <f>'All B'!L320</f>
        <v>79</v>
      </c>
      <c r="K316">
        <f>'All B'!M320</f>
        <v>25</v>
      </c>
      <c r="L316">
        <f>'All B'!N320</f>
        <v>4</v>
      </c>
      <c r="M316">
        <f>'All B'!Q320</f>
        <v>6</v>
      </c>
      <c r="N316">
        <f>'All B'!S320</f>
        <v>90</v>
      </c>
      <c r="O316">
        <f>'All B'!Y320</f>
        <v>151</v>
      </c>
      <c r="P316">
        <f>'All B'!AF320</f>
        <v>7.4</v>
      </c>
      <c r="Q316">
        <f>'All B'!AH320</f>
        <v>5.5</v>
      </c>
      <c r="R316">
        <f>'All B'!AI320</f>
        <v>5.7</v>
      </c>
      <c r="S316">
        <f>'All B'!AJ320</f>
        <v>1.1000000000000001</v>
      </c>
      <c r="T316">
        <f>'All B'!AK320</f>
        <v>39</v>
      </c>
      <c r="U316">
        <f>'All B'!AN320</f>
        <v>2</v>
      </c>
      <c r="V316">
        <f>'Coef Batter'!$A$2</f>
        <v>-47.217614202620098</v>
      </c>
      <c r="W316">
        <f>G316*'Coef Batter'!B$2</f>
        <v>11.395896084861199</v>
      </c>
      <c r="X316">
        <f>H316*'Coef Batter'!C$2</f>
        <v>3.4459879248666234</v>
      </c>
      <c r="Y316">
        <f>I316*'Coef Batter'!D$2</f>
        <v>13.799344984765497</v>
      </c>
      <c r="Z316">
        <f>J316*'Coef Batter'!E$2</f>
        <v>-4.7052593341817932</v>
      </c>
      <c r="AA316">
        <f>K316*'Coef Batter'!F$2</f>
        <v>-2.2927929731690497</v>
      </c>
      <c r="AB316">
        <f>L316*'Coef Batter'!G$2</f>
        <v>-0.538469672174272</v>
      </c>
      <c r="AC316">
        <f>M316*'Coef Batter'!H$2</f>
        <v>0.24021627257284139</v>
      </c>
      <c r="AD316">
        <f>N316*'Coef Batter'!I$2</f>
        <v>-3.900429906390531</v>
      </c>
      <c r="AE316">
        <f>O316*'Coef Batter'!J$2</f>
        <v>28.05468614447253</v>
      </c>
      <c r="AF316">
        <f>P316*'Coef Batter'!K$2</f>
        <v>-13.840698390416271</v>
      </c>
      <c r="AG316">
        <f>Q316*'Coef Batter'!L$2</f>
        <v>12.036490018778171</v>
      </c>
      <c r="AH316">
        <f>R316*'Coef Batter'!M$2</f>
        <v>8.3633608649378512</v>
      </c>
      <c r="AI316">
        <f>S316*'Coef Batter'!N$2</f>
        <v>-0.12168495614102411</v>
      </c>
      <c r="AJ316">
        <f>T316*'Coef Batter'!O$2</f>
        <v>-8.5265246518649729</v>
      </c>
      <c r="AK316">
        <f>U316*'Coef Batter'!P$2</f>
        <v>-0.269156178949852</v>
      </c>
      <c r="AL316">
        <f t="shared" si="8"/>
        <v>-4.0766479706531547</v>
      </c>
      <c r="AM316">
        <f t="shared" si="9"/>
        <v>1.6681250413740002E-2</v>
      </c>
      <c r="AN316" s="2"/>
    </row>
    <row r="317" spans="1:40" x14ac:dyDescent="0.45">
      <c r="A317">
        <f>'All B'!A321</f>
        <v>316</v>
      </c>
      <c r="B317" t="str">
        <f>'All B'!B321</f>
        <v>Nomar Garciaparra</v>
      </c>
      <c r="C317">
        <f>'All B'!C321</f>
        <v>2000</v>
      </c>
      <c r="D317">
        <f>'All B'!D321</f>
        <v>26</v>
      </c>
      <c r="E317" t="str">
        <f>'All B'!E321</f>
        <v>BOS</v>
      </c>
      <c r="F317" t="str">
        <f>'All B'!F321</f>
        <v>AL</v>
      </c>
      <c r="G317">
        <f>'All B'!H321</f>
        <v>599</v>
      </c>
      <c r="H317">
        <f>'All B'!J321</f>
        <v>104</v>
      </c>
      <c r="I317">
        <f>'All B'!K321</f>
        <v>197</v>
      </c>
      <c r="J317">
        <f>'All B'!L321</f>
        <v>122</v>
      </c>
      <c r="K317">
        <f>'All B'!M321</f>
        <v>51</v>
      </c>
      <c r="L317">
        <f>'All B'!N321</f>
        <v>3</v>
      </c>
      <c r="M317">
        <f>'All B'!Q321</f>
        <v>5</v>
      </c>
      <c r="N317">
        <f>'All B'!S321</f>
        <v>61</v>
      </c>
      <c r="O317">
        <f>'All B'!Y321</f>
        <v>156</v>
      </c>
      <c r="P317">
        <f>'All B'!AF321</f>
        <v>7.4</v>
      </c>
      <c r="Q317">
        <f>'All B'!AH321</f>
        <v>5.3</v>
      </c>
      <c r="R317">
        <f>'All B'!AI321</f>
        <v>6.6</v>
      </c>
      <c r="S317">
        <f>'All B'!AJ321</f>
        <v>1.6</v>
      </c>
      <c r="T317">
        <f>'All B'!AK321</f>
        <v>43</v>
      </c>
      <c r="U317">
        <f>'All B'!AN321</f>
        <v>-2</v>
      </c>
      <c r="V317">
        <f>'Coef Batter'!$A$2</f>
        <v>-47.217614202620098</v>
      </c>
      <c r="W317">
        <f>G317*'Coef Batter'!B$2</f>
        <v>10.904379800050894</v>
      </c>
      <c r="X317">
        <f>H317*'Coef Batter'!C$2</f>
        <v>3.6200277190518064</v>
      </c>
      <c r="Y317">
        <f>I317*'Coef Batter'!D$2</f>
        <v>19.010286447544075</v>
      </c>
      <c r="Z317">
        <f>J317*'Coef Batter'!E$2</f>
        <v>-7.2663498578503649</v>
      </c>
      <c r="AA317">
        <f>K317*'Coef Batter'!F$2</f>
        <v>-4.6772976652648621</v>
      </c>
      <c r="AB317">
        <f>L317*'Coef Batter'!G$2</f>
        <v>-0.40385225413070402</v>
      </c>
      <c r="AC317">
        <f>M317*'Coef Batter'!H$2</f>
        <v>0.20018022714403449</v>
      </c>
      <c r="AD317">
        <f>N317*'Coef Batter'!I$2</f>
        <v>-2.6436247143313598</v>
      </c>
      <c r="AE317">
        <f>O317*'Coef Batter'!J$2</f>
        <v>28.983649261839169</v>
      </c>
      <c r="AF317">
        <f>P317*'Coef Batter'!K$2</f>
        <v>-13.840698390416271</v>
      </c>
      <c r="AG317">
        <f>Q317*'Coef Batter'!L$2</f>
        <v>11.598799472640783</v>
      </c>
      <c r="AH317">
        <f>R317*'Coef Batter'!M$2</f>
        <v>9.6838915278227748</v>
      </c>
      <c r="AI317">
        <f>S317*'Coef Batter'!N$2</f>
        <v>-0.1769962998414896</v>
      </c>
      <c r="AJ317">
        <f>T317*'Coef Batter'!O$2</f>
        <v>-9.4010400007742003</v>
      </c>
      <c r="AK317">
        <f>U317*'Coef Batter'!P$2</f>
        <v>0.269156178949852</v>
      </c>
      <c r="AL317">
        <f t="shared" si="8"/>
        <v>-1.3571027501859669</v>
      </c>
      <c r="AM317">
        <f t="shared" si="9"/>
        <v>0.2047115847977955</v>
      </c>
      <c r="AN317" s="2"/>
    </row>
    <row r="318" spans="1:40" x14ac:dyDescent="0.45">
      <c r="A318">
        <f>'All B'!A322</f>
        <v>317</v>
      </c>
      <c r="B318" t="str">
        <f>'All B'!B322</f>
        <v>Andruw Jones</v>
      </c>
      <c r="C318">
        <f>'All B'!C322</f>
        <v>1998</v>
      </c>
      <c r="D318">
        <f>'All B'!D322</f>
        <v>21</v>
      </c>
      <c r="E318" t="str">
        <f>'All B'!E322</f>
        <v>ATL</v>
      </c>
      <c r="F318" t="str">
        <f>'All B'!F322</f>
        <v>NL</v>
      </c>
      <c r="G318">
        <f>'All B'!H322</f>
        <v>631</v>
      </c>
      <c r="H318">
        <f>'All B'!J322</f>
        <v>89</v>
      </c>
      <c r="I318">
        <f>'All B'!K322</f>
        <v>158</v>
      </c>
      <c r="J318">
        <f>'All B'!L322</f>
        <v>86</v>
      </c>
      <c r="K318">
        <f>'All B'!M322</f>
        <v>33</v>
      </c>
      <c r="L318">
        <f>'All B'!N322</f>
        <v>8</v>
      </c>
      <c r="M318">
        <f>'All B'!Q322</f>
        <v>27</v>
      </c>
      <c r="N318">
        <f>'All B'!S322</f>
        <v>40</v>
      </c>
      <c r="O318">
        <f>'All B'!Y322</f>
        <v>116</v>
      </c>
      <c r="P318">
        <f>'All B'!AF322</f>
        <v>7.4</v>
      </c>
      <c r="Q318">
        <f>'All B'!AH322</f>
        <v>5.5</v>
      </c>
      <c r="R318">
        <f>'All B'!AI322</f>
        <v>3.9</v>
      </c>
      <c r="S318">
        <f>'All B'!AJ322</f>
        <v>3.9</v>
      </c>
      <c r="T318">
        <f>'All B'!AK322</f>
        <v>13</v>
      </c>
      <c r="U318">
        <f>'All B'!AN322</f>
        <v>4</v>
      </c>
      <c r="V318">
        <f>'Coef Batter'!$A$2</f>
        <v>-47.217614202620098</v>
      </c>
      <c r="W318">
        <f>G318*'Coef Batter'!B$2</f>
        <v>11.486917619085331</v>
      </c>
      <c r="X318">
        <f>H318*'Coef Batter'!C$2</f>
        <v>3.0979083364962574</v>
      </c>
      <c r="Y318">
        <f>I318*'Coef Batter'!D$2</f>
        <v>15.246828724426214</v>
      </c>
      <c r="Z318">
        <f>J318*'Coef Batter'!E$2</f>
        <v>-5.1221810473371425</v>
      </c>
      <c r="AA318">
        <f>K318*'Coef Batter'!F$2</f>
        <v>-3.0264867245831457</v>
      </c>
      <c r="AB318">
        <f>L318*'Coef Batter'!G$2</f>
        <v>-1.076939344348544</v>
      </c>
      <c r="AC318">
        <f>M318*'Coef Batter'!H$2</f>
        <v>1.0809732265777863</v>
      </c>
      <c r="AD318">
        <f>N318*'Coef Batter'!I$2</f>
        <v>-1.7335244028402361</v>
      </c>
      <c r="AE318">
        <f>O318*'Coef Batter'!J$2</f>
        <v>21.551944322906049</v>
      </c>
      <c r="AF318">
        <f>P318*'Coef Batter'!K$2</f>
        <v>-13.840698390416271</v>
      </c>
      <c r="AG318">
        <f>Q318*'Coef Batter'!L$2</f>
        <v>12.036490018778171</v>
      </c>
      <c r="AH318">
        <f>R318*'Coef Batter'!M$2</f>
        <v>5.7222995391680032</v>
      </c>
      <c r="AI318">
        <f>S318*'Coef Batter'!N$2</f>
        <v>-0.43142848086363089</v>
      </c>
      <c r="AJ318">
        <f>T318*'Coef Batter'!O$2</f>
        <v>-2.842174883954991</v>
      </c>
      <c r="AK318">
        <f>U318*'Coef Batter'!P$2</f>
        <v>-0.538312357899704</v>
      </c>
      <c r="AL318">
        <f t="shared" si="8"/>
        <v>-5.6059980474259454</v>
      </c>
      <c r="AM318">
        <f t="shared" si="9"/>
        <v>3.6622884825721867E-3</v>
      </c>
      <c r="AN318" s="2"/>
    </row>
    <row r="319" spans="1:40" x14ac:dyDescent="0.45">
      <c r="A319">
        <f>'All B'!A323</f>
        <v>318</v>
      </c>
      <c r="B319" t="str">
        <f>'All B'!B323</f>
        <v>Fred Lynn</v>
      </c>
      <c r="C319">
        <f>'All B'!C323</f>
        <v>1975</v>
      </c>
      <c r="D319">
        <f>'All B'!D323</f>
        <v>23</v>
      </c>
      <c r="E319" t="str">
        <f>'All B'!E323</f>
        <v>BOS</v>
      </c>
      <c r="F319" t="str">
        <f>'All B'!F323</f>
        <v>AL</v>
      </c>
      <c r="G319">
        <f>'All B'!H323</f>
        <v>605</v>
      </c>
      <c r="H319">
        <f>'All B'!J323</f>
        <v>103</v>
      </c>
      <c r="I319">
        <f>'All B'!K323</f>
        <v>175</v>
      </c>
      <c r="J319">
        <f>'All B'!L323</f>
        <v>100</v>
      </c>
      <c r="K319">
        <f>'All B'!M323</f>
        <v>47</v>
      </c>
      <c r="L319">
        <f>'All B'!N323</f>
        <v>7</v>
      </c>
      <c r="M319">
        <f>'All B'!Q323</f>
        <v>10</v>
      </c>
      <c r="N319">
        <f>'All B'!S323</f>
        <v>62</v>
      </c>
      <c r="O319">
        <f>'All B'!Y323</f>
        <v>162</v>
      </c>
      <c r="P319">
        <f>'All B'!AF323</f>
        <v>7.4</v>
      </c>
      <c r="Q319">
        <f>'All B'!AH323</f>
        <v>5.3</v>
      </c>
      <c r="R319">
        <f>'All B'!AI323</f>
        <v>6.6</v>
      </c>
      <c r="S319">
        <f>'All B'!AJ323</f>
        <v>0.9</v>
      </c>
      <c r="T319">
        <f>'All B'!AK323</f>
        <v>43</v>
      </c>
      <c r="U319">
        <f>'All B'!AN323</f>
        <v>-2</v>
      </c>
      <c r="V319">
        <f>'Coef Batter'!$A$2</f>
        <v>-47.217614202620098</v>
      </c>
      <c r="W319">
        <f>G319*'Coef Batter'!B$2</f>
        <v>11.013605641119851</v>
      </c>
      <c r="X319">
        <f>H319*'Coef Batter'!C$2</f>
        <v>3.5852197602147697</v>
      </c>
      <c r="Y319">
        <f>I319*'Coef Batter'!D$2</f>
        <v>16.887310296041694</v>
      </c>
      <c r="Z319">
        <f>J319*'Coef Batter'!E$2</f>
        <v>-5.9560244736478394</v>
      </c>
      <c r="AA319">
        <f>K319*'Coef Batter'!F$2</f>
        <v>-4.3104507895578141</v>
      </c>
      <c r="AB319">
        <f>L319*'Coef Batter'!G$2</f>
        <v>-0.94232192630497602</v>
      </c>
      <c r="AC319">
        <f>M319*'Coef Batter'!H$2</f>
        <v>0.40036045428806899</v>
      </c>
      <c r="AD319">
        <f>N319*'Coef Batter'!I$2</f>
        <v>-2.6869628244023658</v>
      </c>
      <c r="AE319">
        <f>O319*'Coef Batter'!J$2</f>
        <v>30.098405002679137</v>
      </c>
      <c r="AF319">
        <f>P319*'Coef Batter'!K$2</f>
        <v>-13.840698390416271</v>
      </c>
      <c r="AG319">
        <f>Q319*'Coef Batter'!L$2</f>
        <v>11.598799472640783</v>
      </c>
      <c r="AH319">
        <f>R319*'Coef Batter'!M$2</f>
        <v>9.6838915278227748</v>
      </c>
      <c r="AI319">
        <f>S319*'Coef Batter'!N$2</f>
        <v>-9.9560418660837896E-2</v>
      </c>
      <c r="AJ319">
        <f>T319*'Coef Batter'!O$2</f>
        <v>-9.4010400007742003</v>
      </c>
      <c r="AK319">
        <f>U319*'Coef Batter'!P$2</f>
        <v>0.269156178949852</v>
      </c>
      <c r="AL319">
        <f t="shared" si="8"/>
        <v>-0.91792469262747023</v>
      </c>
      <c r="AM319">
        <f t="shared" si="9"/>
        <v>0.28538094112564577</v>
      </c>
      <c r="AN319" s="2"/>
    </row>
    <row r="320" spans="1:40" x14ac:dyDescent="0.45">
      <c r="A320">
        <f>'All B'!A324</f>
        <v>319</v>
      </c>
      <c r="B320" t="str">
        <f>'All B'!B324</f>
        <v>Tommy Harper</v>
      </c>
      <c r="C320">
        <f>'All B'!C324</f>
        <v>1970</v>
      </c>
      <c r="D320">
        <f>'All B'!D324</f>
        <v>29</v>
      </c>
      <c r="E320" t="str">
        <f>'All B'!E324</f>
        <v>MIL</v>
      </c>
      <c r="F320" t="str">
        <f>'All B'!F324</f>
        <v>AL</v>
      </c>
      <c r="G320">
        <f>'All B'!H324</f>
        <v>692</v>
      </c>
      <c r="H320">
        <f>'All B'!J324</f>
        <v>104</v>
      </c>
      <c r="I320">
        <f>'All B'!K324</f>
        <v>179</v>
      </c>
      <c r="J320">
        <f>'All B'!L324</f>
        <v>109</v>
      </c>
      <c r="K320">
        <f>'All B'!M324</f>
        <v>35</v>
      </c>
      <c r="L320">
        <f>'All B'!N324</f>
        <v>4</v>
      </c>
      <c r="M320">
        <f>'All B'!Q324</f>
        <v>38</v>
      </c>
      <c r="N320">
        <f>'All B'!S324</f>
        <v>77</v>
      </c>
      <c r="O320">
        <f>'All B'!Y324</f>
        <v>146</v>
      </c>
      <c r="P320">
        <f>'All B'!AF324</f>
        <v>7.4</v>
      </c>
      <c r="Q320">
        <f>'All B'!AH324</f>
        <v>5.0999999999999996</v>
      </c>
      <c r="R320">
        <f>'All B'!AI324</f>
        <v>7.3</v>
      </c>
      <c r="S320">
        <f>'All B'!AJ324</f>
        <v>0.5</v>
      </c>
      <c r="T320">
        <f>'All B'!AK324</f>
        <v>39</v>
      </c>
      <c r="U320">
        <f>'All B'!AN324</f>
        <v>5</v>
      </c>
      <c r="V320">
        <f>'Coef Batter'!$A$2</f>
        <v>-47.217614202620098</v>
      </c>
      <c r="W320">
        <f>G320*'Coef Batter'!B$2</f>
        <v>12.597380336619729</v>
      </c>
      <c r="X320">
        <f>H320*'Coef Batter'!C$2</f>
        <v>3.6200277190518064</v>
      </c>
      <c r="Y320">
        <f>I320*'Coef Batter'!D$2</f>
        <v>17.273305959951216</v>
      </c>
      <c r="Z320">
        <f>J320*'Coef Batter'!E$2</f>
        <v>-6.4920666762761456</v>
      </c>
      <c r="AA320">
        <f>K320*'Coef Batter'!F$2</f>
        <v>-3.2099101624366702</v>
      </c>
      <c r="AB320">
        <f>L320*'Coef Batter'!G$2</f>
        <v>-0.538469672174272</v>
      </c>
      <c r="AC320">
        <f>M320*'Coef Batter'!H$2</f>
        <v>1.5213697262946622</v>
      </c>
      <c r="AD320">
        <f>N320*'Coef Batter'!I$2</f>
        <v>-3.3370344754674544</v>
      </c>
      <c r="AE320">
        <f>O320*'Coef Batter'!J$2</f>
        <v>27.125723027105888</v>
      </c>
      <c r="AF320">
        <f>P320*'Coef Batter'!K$2</f>
        <v>-13.840698390416271</v>
      </c>
      <c r="AG320">
        <f>Q320*'Coef Batter'!L$2</f>
        <v>11.161108926503394</v>
      </c>
      <c r="AH320">
        <f>R320*'Coef Batter'!M$2</f>
        <v>10.710970932288827</v>
      </c>
      <c r="AI320">
        <f>S320*'Coef Batter'!N$2</f>
        <v>-5.5311343700465497E-2</v>
      </c>
      <c r="AJ320">
        <f>T320*'Coef Batter'!O$2</f>
        <v>-8.5265246518649729</v>
      </c>
      <c r="AK320">
        <f>U320*'Coef Batter'!P$2</f>
        <v>-0.67289044737463</v>
      </c>
      <c r="AL320">
        <f t="shared" si="8"/>
        <v>0.11936660548453881</v>
      </c>
      <c r="AM320">
        <f t="shared" si="9"/>
        <v>0.52980626883612636</v>
      </c>
      <c r="AN320" s="2"/>
    </row>
    <row r="321" spans="1:40" x14ac:dyDescent="0.45">
      <c r="A321">
        <f>'All B'!A325</f>
        <v>320</v>
      </c>
      <c r="B321" t="str">
        <f>'All B'!B325</f>
        <v>Dickie Thon</v>
      </c>
      <c r="C321">
        <f>'All B'!C325</f>
        <v>1983</v>
      </c>
      <c r="D321">
        <f>'All B'!D325</f>
        <v>25</v>
      </c>
      <c r="E321" t="str">
        <f>'All B'!E325</f>
        <v>HOU</v>
      </c>
      <c r="F321" t="str">
        <f>'All B'!F325</f>
        <v>NL</v>
      </c>
      <c r="G321">
        <f>'All B'!H325</f>
        <v>686</v>
      </c>
      <c r="H321">
        <f>'All B'!J325</f>
        <v>81</v>
      </c>
      <c r="I321">
        <f>'All B'!K325</f>
        <v>177</v>
      </c>
      <c r="J321">
        <f>'All B'!L325</f>
        <v>120</v>
      </c>
      <c r="K321">
        <f>'All B'!M325</f>
        <v>28</v>
      </c>
      <c r="L321">
        <f>'All B'!N325</f>
        <v>9</v>
      </c>
      <c r="M321">
        <f>'All B'!Q325</f>
        <v>34</v>
      </c>
      <c r="N321">
        <f>'All B'!S325</f>
        <v>54</v>
      </c>
      <c r="O321">
        <f>'All B'!Y325</f>
        <v>127</v>
      </c>
      <c r="P321">
        <f>'All B'!AF325</f>
        <v>7.4</v>
      </c>
      <c r="Q321">
        <f>'All B'!AH325</f>
        <v>5.2</v>
      </c>
      <c r="R321">
        <f>'All B'!AI325</f>
        <v>5.3</v>
      </c>
      <c r="S321">
        <f>'All B'!AJ325</f>
        <v>3.2</v>
      </c>
      <c r="T321">
        <f>'All B'!AK325</f>
        <v>17</v>
      </c>
      <c r="U321">
        <f>'All B'!AN325</f>
        <v>2</v>
      </c>
      <c r="V321">
        <f>'Coef Batter'!$A$2</f>
        <v>-47.217614202620098</v>
      </c>
      <c r="W321">
        <f>G321*'Coef Batter'!B$2</f>
        <v>12.488154495550772</v>
      </c>
      <c r="X321">
        <f>H321*'Coef Batter'!C$2</f>
        <v>2.8194446657999648</v>
      </c>
      <c r="Y321">
        <f>I321*'Coef Batter'!D$2</f>
        <v>17.080308127996453</v>
      </c>
      <c r="Z321">
        <f>J321*'Coef Batter'!E$2</f>
        <v>-7.147229368377408</v>
      </c>
      <c r="AA321">
        <f>K321*'Coef Batter'!F$2</f>
        <v>-2.5679281299493359</v>
      </c>
      <c r="AB321">
        <f>L321*'Coef Batter'!G$2</f>
        <v>-1.211556762392112</v>
      </c>
      <c r="AC321">
        <f>M321*'Coef Batter'!H$2</f>
        <v>1.3612255445794346</v>
      </c>
      <c r="AD321">
        <f>N321*'Coef Batter'!I$2</f>
        <v>-2.3402579438343185</v>
      </c>
      <c r="AE321">
        <f>O321*'Coef Batter'!J$2</f>
        <v>23.595663181112656</v>
      </c>
      <c r="AF321">
        <f>P321*'Coef Batter'!K$2</f>
        <v>-13.840698390416271</v>
      </c>
      <c r="AG321">
        <f>Q321*'Coef Batter'!L$2</f>
        <v>11.379954199572088</v>
      </c>
      <c r="AH321">
        <f>R321*'Coef Batter'!M$2</f>
        <v>7.7764583481001077</v>
      </c>
      <c r="AI321">
        <f>S321*'Coef Batter'!N$2</f>
        <v>-0.35399259968297919</v>
      </c>
      <c r="AJ321">
        <f>T321*'Coef Batter'!O$2</f>
        <v>-3.7166902328642188</v>
      </c>
      <c r="AK321">
        <f>U321*'Coef Batter'!P$2</f>
        <v>-0.269156178949852</v>
      </c>
      <c r="AL321">
        <f t="shared" si="8"/>
        <v>-2.1639152463751214</v>
      </c>
      <c r="AM321">
        <f t="shared" si="9"/>
        <v>0.1030380368874088</v>
      </c>
      <c r="AN321" s="2"/>
    </row>
    <row r="322" spans="1:40" x14ac:dyDescent="0.45">
      <c r="A322">
        <f>'All B'!A326</f>
        <v>321</v>
      </c>
      <c r="B322" t="str">
        <f>'All B'!B326</f>
        <v>Andrés Giménez</v>
      </c>
      <c r="C322">
        <f>'All B'!C326</f>
        <v>2022</v>
      </c>
      <c r="D322">
        <f>'All B'!D326</f>
        <v>23</v>
      </c>
      <c r="E322" t="str">
        <f>'All B'!E326</f>
        <v>CLE</v>
      </c>
      <c r="F322" t="str">
        <f>'All B'!F326</f>
        <v>AL</v>
      </c>
      <c r="G322">
        <f>'All B'!H326</f>
        <v>557</v>
      </c>
      <c r="H322">
        <f>'All B'!J326</f>
        <v>66</v>
      </c>
      <c r="I322">
        <f>'All B'!K326</f>
        <v>146</v>
      </c>
      <c r="J322">
        <f>'All B'!L326</f>
        <v>100</v>
      </c>
      <c r="K322">
        <f>'All B'!M326</f>
        <v>26</v>
      </c>
      <c r="L322">
        <f>'All B'!N326</f>
        <v>3</v>
      </c>
      <c r="M322">
        <f>'All B'!Q326</f>
        <v>20</v>
      </c>
      <c r="N322">
        <f>'All B'!S326</f>
        <v>34</v>
      </c>
      <c r="O322">
        <f>'All B'!Y326</f>
        <v>141</v>
      </c>
      <c r="P322">
        <f>'All B'!AF326</f>
        <v>7.4</v>
      </c>
      <c r="Q322">
        <f>'All B'!AH326</f>
        <v>5.5</v>
      </c>
      <c r="R322">
        <f>'All B'!AI326</f>
        <v>5.6</v>
      </c>
      <c r="S322">
        <f>'All B'!AJ326</f>
        <v>2.4</v>
      </c>
      <c r="T322">
        <f>'All B'!AK326</f>
        <v>25</v>
      </c>
      <c r="U322">
        <f>'All B'!AN326</f>
        <v>4</v>
      </c>
      <c r="V322">
        <f>'Coef Batter'!$A$2</f>
        <v>-47.217614202620098</v>
      </c>
      <c r="W322">
        <f>G322*'Coef Batter'!B$2</f>
        <v>10.139798912568192</v>
      </c>
      <c r="X322">
        <f>H322*'Coef Batter'!C$2</f>
        <v>2.2973252832444158</v>
      </c>
      <c r="Y322">
        <f>I322*'Coef Batter'!D$2</f>
        <v>14.08884173269764</v>
      </c>
      <c r="Z322">
        <f>J322*'Coef Batter'!E$2</f>
        <v>-5.9560244736478394</v>
      </c>
      <c r="AA322">
        <f>K322*'Coef Batter'!F$2</f>
        <v>-2.384504692095812</v>
      </c>
      <c r="AB322">
        <f>L322*'Coef Batter'!G$2</f>
        <v>-0.40385225413070402</v>
      </c>
      <c r="AC322">
        <f>M322*'Coef Batter'!H$2</f>
        <v>0.80072090857613798</v>
      </c>
      <c r="AD322">
        <f>N322*'Coef Batter'!I$2</f>
        <v>-1.4734957424142006</v>
      </c>
      <c r="AE322">
        <f>O322*'Coef Batter'!J$2</f>
        <v>26.196759909739249</v>
      </c>
      <c r="AF322">
        <f>P322*'Coef Batter'!K$2</f>
        <v>-13.840698390416271</v>
      </c>
      <c r="AG322">
        <f>Q322*'Coef Batter'!L$2</f>
        <v>12.036490018778171</v>
      </c>
      <c r="AH322">
        <f>R322*'Coef Batter'!M$2</f>
        <v>8.2166352357284147</v>
      </c>
      <c r="AI322">
        <f>S322*'Coef Batter'!N$2</f>
        <v>-0.26549444976223435</v>
      </c>
      <c r="AJ322">
        <f>T322*'Coef Batter'!O$2</f>
        <v>-5.4657209306826751</v>
      </c>
      <c r="AK322">
        <f>U322*'Coef Batter'!P$2</f>
        <v>-0.538312357899704</v>
      </c>
      <c r="AL322">
        <f t="shared" si="8"/>
        <v>-3.7691454923373153</v>
      </c>
      <c r="AM322">
        <f t="shared" si="9"/>
        <v>2.2551467599756566E-2</v>
      </c>
      <c r="AN322" s="2"/>
    </row>
    <row r="323" spans="1:40" x14ac:dyDescent="0.45">
      <c r="A323">
        <f>'All B'!A327</f>
        <v>322</v>
      </c>
      <c r="B323" t="str">
        <f>'All B'!B327</f>
        <v>Jim Thome</v>
      </c>
      <c r="C323">
        <f>'All B'!C327</f>
        <v>2002</v>
      </c>
      <c r="D323">
        <f>'All B'!D327</f>
        <v>31</v>
      </c>
      <c r="E323" t="str">
        <f>'All B'!E327</f>
        <v>CLE</v>
      </c>
      <c r="F323" t="str">
        <f>'All B'!F327</f>
        <v>AL</v>
      </c>
      <c r="G323">
        <f>'All B'!H327</f>
        <v>613</v>
      </c>
      <c r="H323">
        <f>'All B'!J327</f>
        <v>101</v>
      </c>
      <c r="I323">
        <f>'All B'!K327</f>
        <v>146</v>
      </c>
      <c r="J323">
        <f>'All B'!L327</f>
        <v>73</v>
      </c>
      <c r="K323">
        <f>'All B'!M327</f>
        <v>19</v>
      </c>
      <c r="L323">
        <f>'All B'!N327</f>
        <v>2</v>
      </c>
      <c r="M323">
        <f>'All B'!Q327</f>
        <v>1</v>
      </c>
      <c r="N323">
        <f>'All B'!S327</f>
        <v>122</v>
      </c>
      <c r="O323">
        <f>'All B'!Y327</f>
        <v>197</v>
      </c>
      <c r="P323">
        <f>'All B'!AF327</f>
        <v>7.4</v>
      </c>
      <c r="Q323">
        <f>'All B'!AH327</f>
        <v>5.2</v>
      </c>
      <c r="R323">
        <f>'All B'!AI327</f>
        <v>8.1999999999999993</v>
      </c>
      <c r="S323">
        <f>'All B'!AJ327</f>
        <v>-1.7</v>
      </c>
      <c r="T323">
        <f>'All B'!AK327</f>
        <v>70</v>
      </c>
      <c r="U323">
        <f>'All B'!AN327</f>
        <v>2</v>
      </c>
      <c r="V323">
        <f>'Coef Batter'!$A$2</f>
        <v>-47.217614202620098</v>
      </c>
      <c r="W323">
        <f>G323*'Coef Batter'!B$2</f>
        <v>11.159240095878459</v>
      </c>
      <c r="X323">
        <f>H323*'Coef Batter'!C$2</f>
        <v>3.5156038425406964</v>
      </c>
      <c r="Y323">
        <f>I323*'Coef Batter'!D$2</f>
        <v>14.08884173269764</v>
      </c>
      <c r="Z323">
        <f>J323*'Coef Batter'!E$2</f>
        <v>-4.3478978657629233</v>
      </c>
      <c r="AA323">
        <f>K323*'Coef Batter'!F$2</f>
        <v>-1.742522659608478</v>
      </c>
      <c r="AB323">
        <f>L323*'Coef Batter'!G$2</f>
        <v>-0.269234836087136</v>
      </c>
      <c r="AC323">
        <f>M323*'Coef Batter'!H$2</f>
        <v>4.0036045428806899E-2</v>
      </c>
      <c r="AD323">
        <f>N323*'Coef Batter'!I$2</f>
        <v>-5.2872494286627196</v>
      </c>
      <c r="AE323">
        <f>O323*'Coef Batter'!J$2</f>
        <v>36.601146824245617</v>
      </c>
      <c r="AF323">
        <f>P323*'Coef Batter'!K$2</f>
        <v>-13.840698390416271</v>
      </c>
      <c r="AG323">
        <f>Q323*'Coef Batter'!L$2</f>
        <v>11.379954199572088</v>
      </c>
      <c r="AH323">
        <f>R323*'Coef Batter'!M$2</f>
        <v>12.031501595173751</v>
      </c>
      <c r="AI323">
        <f>S323*'Coef Batter'!N$2</f>
        <v>0.18805856858158268</v>
      </c>
      <c r="AJ323">
        <f>T323*'Coef Batter'!O$2</f>
        <v>-15.304018605911489</v>
      </c>
      <c r="AK323">
        <f>U323*'Coef Batter'!P$2</f>
        <v>-0.269156178949852</v>
      </c>
      <c r="AL323">
        <f t="shared" ref="AL323:AL386" si="10">SUM(V323:AK323)</f>
        <v>0.72599073609967046</v>
      </c>
      <c r="AM323">
        <f t="shared" ref="AM323:AM386" si="11">IF(EXP(AL323)/(1+EXP(AL323))&lt;0, 0, IF(EXP(AL323)/(1+EXP(AL323))&gt;1, 1, EXP(AL323)/(1+EXP(AL323))))</f>
        <v>0.6739248513609597</v>
      </c>
      <c r="AN323" s="2"/>
    </row>
    <row r="324" spans="1:40" x14ac:dyDescent="0.45">
      <c r="A324">
        <f>'All B'!A328</f>
        <v>323</v>
      </c>
      <c r="B324" t="str">
        <f>'All B'!B328</f>
        <v>Amos Otis</v>
      </c>
      <c r="C324">
        <f>'All B'!C328</f>
        <v>1978</v>
      </c>
      <c r="D324">
        <f>'All B'!D328</f>
        <v>31</v>
      </c>
      <c r="E324" t="str">
        <f>'All B'!E328</f>
        <v>KCR</v>
      </c>
      <c r="F324" t="str">
        <f>'All B'!F328</f>
        <v>AL</v>
      </c>
      <c r="G324">
        <f>'All B'!H328</f>
        <v>567</v>
      </c>
      <c r="H324">
        <f>'All B'!J328</f>
        <v>74</v>
      </c>
      <c r="I324">
        <f>'All B'!K328</f>
        <v>145</v>
      </c>
      <c r="J324">
        <f>'All B'!L328</f>
        <v>86</v>
      </c>
      <c r="K324">
        <f>'All B'!M328</f>
        <v>30</v>
      </c>
      <c r="L324">
        <f>'All B'!N328</f>
        <v>7</v>
      </c>
      <c r="M324">
        <f>'All B'!Q328</f>
        <v>32</v>
      </c>
      <c r="N324">
        <f>'All B'!S328</f>
        <v>66</v>
      </c>
      <c r="O324">
        <f>'All B'!Y328</f>
        <v>151</v>
      </c>
      <c r="P324">
        <f>'All B'!AF328</f>
        <v>7.4</v>
      </c>
      <c r="Q324">
        <f>'All B'!AH328</f>
        <v>5.4</v>
      </c>
      <c r="R324">
        <f>'All B'!AI328</f>
        <v>5.7</v>
      </c>
      <c r="S324">
        <f>'All B'!AJ328</f>
        <v>1.8</v>
      </c>
      <c r="T324">
        <f>'All B'!AK328</f>
        <v>31</v>
      </c>
      <c r="U324">
        <f>'All B'!AN328</f>
        <v>3</v>
      </c>
      <c r="V324">
        <f>'Coef Batter'!$A$2</f>
        <v>-47.217614202620098</v>
      </c>
      <c r="W324">
        <f>G324*'Coef Batter'!B$2</f>
        <v>10.321841981016455</v>
      </c>
      <c r="X324">
        <f>H324*'Coef Batter'!C$2</f>
        <v>2.5757889539407084</v>
      </c>
      <c r="Y324">
        <f>I324*'Coef Batter'!D$2</f>
        <v>13.992342816720258</v>
      </c>
      <c r="Z324">
        <f>J324*'Coef Batter'!E$2</f>
        <v>-5.1221810473371425</v>
      </c>
      <c r="AA324">
        <f>K324*'Coef Batter'!F$2</f>
        <v>-2.7513515678028599</v>
      </c>
      <c r="AB324">
        <f>L324*'Coef Batter'!G$2</f>
        <v>-0.94232192630497602</v>
      </c>
      <c r="AC324">
        <f>M324*'Coef Batter'!H$2</f>
        <v>1.2811534537218208</v>
      </c>
      <c r="AD324">
        <f>N324*'Coef Batter'!I$2</f>
        <v>-2.8603152646863896</v>
      </c>
      <c r="AE324">
        <f>O324*'Coef Batter'!J$2</f>
        <v>28.05468614447253</v>
      </c>
      <c r="AF324">
        <f>P324*'Coef Batter'!K$2</f>
        <v>-13.840698390416271</v>
      </c>
      <c r="AG324">
        <f>Q324*'Coef Batter'!L$2</f>
        <v>11.817644745709478</v>
      </c>
      <c r="AH324">
        <f>R324*'Coef Batter'!M$2</f>
        <v>8.3633608649378512</v>
      </c>
      <c r="AI324">
        <f>S324*'Coef Batter'!N$2</f>
        <v>-0.19912083732167579</v>
      </c>
      <c r="AJ324">
        <f>T324*'Coef Batter'!O$2</f>
        <v>-6.7774939540465171</v>
      </c>
      <c r="AK324">
        <f>U324*'Coef Batter'!P$2</f>
        <v>-0.403734268424778</v>
      </c>
      <c r="AL324">
        <f t="shared" si="10"/>
        <v>-3.7080124984416059</v>
      </c>
      <c r="AM324">
        <f t="shared" si="11"/>
        <v>2.3939085469322417E-2</v>
      </c>
      <c r="AN324" s="2"/>
    </row>
    <row r="325" spans="1:40" x14ac:dyDescent="0.45">
      <c r="A325">
        <f>'All B'!A329</f>
        <v>324</v>
      </c>
      <c r="B325" t="str">
        <f>'All B'!B329</f>
        <v>Mike Schmidt</v>
      </c>
      <c r="C325">
        <f>'All B'!C329</f>
        <v>1982</v>
      </c>
      <c r="D325">
        <f>'All B'!D329</f>
        <v>32</v>
      </c>
      <c r="E325" t="str">
        <f>'All B'!E329</f>
        <v>PHI</v>
      </c>
      <c r="F325" t="str">
        <f>'All B'!F329</f>
        <v>NL</v>
      </c>
      <c r="G325">
        <f>'All B'!H329</f>
        <v>631</v>
      </c>
      <c r="H325">
        <f>'All B'!J329</f>
        <v>108</v>
      </c>
      <c r="I325">
        <f>'All B'!K329</f>
        <v>144</v>
      </c>
      <c r="J325">
        <f>'All B'!L329</f>
        <v>80</v>
      </c>
      <c r="K325">
        <f>'All B'!M329</f>
        <v>26</v>
      </c>
      <c r="L325">
        <f>'All B'!N329</f>
        <v>3</v>
      </c>
      <c r="M325">
        <f>'All B'!Q329</f>
        <v>14</v>
      </c>
      <c r="N325">
        <f>'All B'!S329</f>
        <v>107</v>
      </c>
      <c r="O325">
        <f>'All B'!Y329</f>
        <v>161</v>
      </c>
      <c r="P325">
        <f>'All B'!AF329</f>
        <v>7.4</v>
      </c>
      <c r="Q325">
        <f>'All B'!AH329</f>
        <v>5.2</v>
      </c>
      <c r="R325">
        <f>'All B'!AI329</f>
        <v>6.8</v>
      </c>
      <c r="S325">
        <f>'All B'!AJ329</f>
        <v>0.8</v>
      </c>
      <c r="T325">
        <f>'All B'!AK329</f>
        <v>41</v>
      </c>
      <c r="U325">
        <f>'All B'!AN329</f>
        <v>0</v>
      </c>
      <c r="V325">
        <f>'Coef Batter'!$A$2</f>
        <v>-47.217614202620098</v>
      </c>
      <c r="W325">
        <f>G325*'Coef Batter'!B$2</f>
        <v>11.486917619085331</v>
      </c>
      <c r="X325">
        <f>H325*'Coef Batter'!C$2</f>
        <v>3.7592595543999527</v>
      </c>
      <c r="Y325">
        <f>I325*'Coef Batter'!D$2</f>
        <v>13.895843900742879</v>
      </c>
      <c r="Z325">
        <f>J325*'Coef Batter'!E$2</f>
        <v>-4.7648195789182717</v>
      </c>
      <c r="AA325">
        <f>K325*'Coef Batter'!F$2</f>
        <v>-2.384504692095812</v>
      </c>
      <c r="AB325">
        <f>L325*'Coef Batter'!G$2</f>
        <v>-0.40385225413070402</v>
      </c>
      <c r="AC325">
        <f>M325*'Coef Batter'!H$2</f>
        <v>0.56050463600329659</v>
      </c>
      <c r="AD325">
        <f>N325*'Coef Batter'!I$2</f>
        <v>-4.6371777775976311</v>
      </c>
      <c r="AE325">
        <f>O325*'Coef Batter'!J$2</f>
        <v>29.912612379205807</v>
      </c>
      <c r="AF325">
        <f>P325*'Coef Batter'!K$2</f>
        <v>-13.840698390416271</v>
      </c>
      <c r="AG325">
        <f>Q325*'Coef Batter'!L$2</f>
        <v>11.379954199572088</v>
      </c>
      <c r="AH325">
        <f>R325*'Coef Batter'!M$2</f>
        <v>9.9773427862416479</v>
      </c>
      <c r="AI325">
        <f>S325*'Coef Batter'!N$2</f>
        <v>-8.8498149920744798E-2</v>
      </c>
      <c r="AJ325">
        <f>T325*'Coef Batter'!O$2</f>
        <v>-8.9637823263195866</v>
      </c>
      <c r="AK325">
        <f>U325*'Coef Batter'!P$2</f>
        <v>0</v>
      </c>
      <c r="AL325">
        <f t="shared" si="10"/>
        <v>-1.3285122967681149</v>
      </c>
      <c r="AM325">
        <f t="shared" si="11"/>
        <v>0.209405555248389</v>
      </c>
      <c r="AN325" s="2"/>
    </row>
    <row r="326" spans="1:40" x14ac:dyDescent="0.45">
      <c r="A326">
        <f>'All B'!A330</f>
        <v>325</v>
      </c>
      <c r="B326" t="str">
        <f>'All B'!B330</f>
        <v>Jim Wynn</v>
      </c>
      <c r="C326">
        <f>'All B'!C330</f>
        <v>1965</v>
      </c>
      <c r="D326">
        <f>'All B'!D330</f>
        <v>23</v>
      </c>
      <c r="E326" t="str">
        <f>'All B'!E330</f>
        <v>HOU</v>
      </c>
      <c r="F326" t="str">
        <f>'All B'!F330</f>
        <v>NL</v>
      </c>
      <c r="G326">
        <f>'All B'!H330</f>
        <v>663</v>
      </c>
      <c r="H326">
        <f>'All B'!J330</f>
        <v>90</v>
      </c>
      <c r="I326">
        <f>'All B'!K330</f>
        <v>155</v>
      </c>
      <c r="J326">
        <f>'All B'!L330</f>
        <v>96</v>
      </c>
      <c r="K326">
        <f>'All B'!M330</f>
        <v>30</v>
      </c>
      <c r="L326">
        <f>'All B'!N330</f>
        <v>7</v>
      </c>
      <c r="M326">
        <f>'All B'!Q330</f>
        <v>43</v>
      </c>
      <c r="N326">
        <f>'All B'!S330</f>
        <v>84</v>
      </c>
      <c r="O326">
        <f>'All B'!Y330</f>
        <v>144</v>
      </c>
      <c r="P326">
        <f>'All B'!AF330</f>
        <v>7.4</v>
      </c>
      <c r="Q326">
        <f>'All B'!AH330</f>
        <v>4.8</v>
      </c>
      <c r="R326">
        <f>'All B'!AI330</f>
        <v>7.5</v>
      </c>
      <c r="S326">
        <f>'All B'!AJ330</f>
        <v>-0.1</v>
      </c>
      <c r="T326">
        <f>'All B'!AK330</f>
        <v>38</v>
      </c>
      <c r="U326">
        <f>'All B'!AN330</f>
        <v>8</v>
      </c>
      <c r="V326">
        <f>'Coef Batter'!$A$2</f>
        <v>-47.217614202620098</v>
      </c>
      <c r="W326">
        <f>G326*'Coef Batter'!B$2</f>
        <v>12.069455438119769</v>
      </c>
      <c r="X326">
        <f>H326*'Coef Batter'!C$2</f>
        <v>3.1327162953332941</v>
      </c>
      <c r="Y326">
        <f>I326*'Coef Batter'!D$2</f>
        <v>14.95733197649407</v>
      </c>
      <c r="Z326">
        <f>J326*'Coef Batter'!E$2</f>
        <v>-5.7177834947019264</v>
      </c>
      <c r="AA326">
        <f>K326*'Coef Batter'!F$2</f>
        <v>-2.7513515678028599</v>
      </c>
      <c r="AB326">
        <f>L326*'Coef Batter'!G$2</f>
        <v>-0.94232192630497602</v>
      </c>
      <c r="AC326">
        <f>M326*'Coef Batter'!H$2</f>
        <v>1.7215499534386967</v>
      </c>
      <c r="AD326">
        <f>N326*'Coef Batter'!I$2</f>
        <v>-3.6404012459644957</v>
      </c>
      <c r="AE326">
        <f>O326*'Coef Batter'!J$2</f>
        <v>26.754137780159233</v>
      </c>
      <c r="AF326">
        <f>P326*'Coef Batter'!K$2</f>
        <v>-13.840698390416271</v>
      </c>
      <c r="AG326">
        <f>Q326*'Coef Batter'!L$2</f>
        <v>10.504573107297313</v>
      </c>
      <c r="AH326">
        <f>R326*'Coef Batter'!M$2</f>
        <v>11.0044221907077</v>
      </c>
      <c r="AI326">
        <f>S326*'Coef Batter'!N$2</f>
        <v>1.10622687400931E-2</v>
      </c>
      <c r="AJ326">
        <f>T326*'Coef Batter'!O$2</f>
        <v>-8.307895814637666</v>
      </c>
      <c r="AK326">
        <f>U326*'Coef Batter'!P$2</f>
        <v>-1.076624715799408</v>
      </c>
      <c r="AL326">
        <f t="shared" si="10"/>
        <v>-3.3394423479575339</v>
      </c>
      <c r="AM326">
        <f t="shared" si="11"/>
        <v>3.4242594478226446E-2</v>
      </c>
      <c r="AN326" s="2"/>
    </row>
    <row r="327" spans="1:40" x14ac:dyDescent="0.45">
      <c r="A327">
        <f>'All B'!A331</f>
        <v>326</v>
      </c>
      <c r="B327" t="str">
        <f>'All B'!B331</f>
        <v>César Cedeño</v>
      </c>
      <c r="C327">
        <f>'All B'!C331</f>
        <v>1973</v>
      </c>
      <c r="D327">
        <f>'All B'!D331</f>
        <v>22</v>
      </c>
      <c r="E327" t="str">
        <f>'All B'!E331</f>
        <v>HOU</v>
      </c>
      <c r="F327" t="str">
        <f>'All B'!F331</f>
        <v>NL</v>
      </c>
      <c r="G327">
        <f>'All B'!H331</f>
        <v>576</v>
      </c>
      <c r="H327">
        <f>'All B'!J331</f>
        <v>86</v>
      </c>
      <c r="I327">
        <f>'All B'!K331</f>
        <v>168</v>
      </c>
      <c r="J327">
        <f>'All B'!L331</f>
        <v>106</v>
      </c>
      <c r="K327">
        <f>'All B'!M331</f>
        <v>35</v>
      </c>
      <c r="L327">
        <f>'All B'!N331</f>
        <v>2</v>
      </c>
      <c r="M327">
        <f>'All B'!Q331</f>
        <v>56</v>
      </c>
      <c r="N327">
        <f>'All B'!S331</f>
        <v>41</v>
      </c>
      <c r="O327">
        <f>'All B'!Y331</f>
        <v>152</v>
      </c>
      <c r="P327">
        <f>'All B'!AF331</f>
        <v>7.4</v>
      </c>
      <c r="Q327">
        <f>'All B'!AH331</f>
        <v>5.5</v>
      </c>
      <c r="R327">
        <f>'All B'!AI331</f>
        <v>6.4</v>
      </c>
      <c r="S327">
        <f>'All B'!AJ331</f>
        <v>0.9</v>
      </c>
      <c r="T327">
        <f>'All B'!AK331</f>
        <v>39</v>
      </c>
      <c r="U327">
        <f>'All B'!AN331</f>
        <v>5</v>
      </c>
      <c r="V327">
        <f>'Coef Batter'!$A$2</f>
        <v>-47.217614202620098</v>
      </c>
      <c r="W327">
        <f>G327*'Coef Batter'!B$2</f>
        <v>10.485680742619891</v>
      </c>
      <c r="X327">
        <f>H327*'Coef Batter'!C$2</f>
        <v>2.9934844599851478</v>
      </c>
      <c r="Y327">
        <f>I327*'Coef Batter'!D$2</f>
        <v>16.211817884200023</v>
      </c>
      <c r="Z327">
        <f>J327*'Coef Batter'!E$2</f>
        <v>-6.3133859420667102</v>
      </c>
      <c r="AA327">
        <f>K327*'Coef Batter'!F$2</f>
        <v>-3.2099101624366702</v>
      </c>
      <c r="AB327">
        <f>L327*'Coef Batter'!G$2</f>
        <v>-0.269234836087136</v>
      </c>
      <c r="AC327">
        <f>M327*'Coef Batter'!H$2</f>
        <v>2.2420185440131863</v>
      </c>
      <c r="AD327">
        <f>N327*'Coef Batter'!I$2</f>
        <v>-1.7768625129112419</v>
      </c>
      <c r="AE327">
        <f>O327*'Coef Batter'!J$2</f>
        <v>28.240478767945856</v>
      </c>
      <c r="AF327">
        <f>P327*'Coef Batter'!K$2</f>
        <v>-13.840698390416271</v>
      </c>
      <c r="AG327">
        <f>Q327*'Coef Batter'!L$2</f>
        <v>12.036490018778171</v>
      </c>
      <c r="AH327">
        <f>R327*'Coef Batter'!M$2</f>
        <v>9.3904402694039035</v>
      </c>
      <c r="AI327">
        <f>S327*'Coef Batter'!N$2</f>
        <v>-9.9560418660837896E-2</v>
      </c>
      <c r="AJ327">
        <f>T327*'Coef Batter'!O$2</f>
        <v>-8.5265246518649729</v>
      </c>
      <c r="AK327">
        <f>U327*'Coef Batter'!P$2</f>
        <v>-0.67289044737463</v>
      </c>
      <c r="AL327">
        <f t="shared" si="10"/>
        <v>-0.32627087749239392</v>
      </c>
      <c r="AM327">
        <f t="shared" si="11"/>
        <v>0.41914825178452003</v>
      </c>
      <c r="AN327" s="2"/>
    </row>
    <row r="328" spans="1:40" x14ac:dyDescent="0.45">
      <c r="A328">
        <f>'All B'!A332</f>
        <v>327</v>
      </c>
      <c r="B328" t="str">
        <f>'All B'!B332</f>
        <v>Matt Olson</v>
      </c>
      <c r="C328">
        <f>'All B'!C332</f>
        <v>2023</v>
      </c>
      <c r="D328">
        <f>'All B'!D332</f>
        <v>29</v>
      </c>
      <c r="E328" t="str">
        <f>'All B'!E332</f>
        <v>ATL</v>
      </c>
      <c r="F328" t="str">
        <f>'All B'!F332</f>
        <v>NL</v>
      </c>
      <c r="G328">
        <f>'All B'!H332</f>
        <v>720</v>
      </c>
      <c r="H328">
        <f>'All B'!J332</f>
        <v>127</v>
      </c>
      <c r="I328">
        <f>'All B'!K332</f>
        <v>172</v>
      </c>
      <c r="J328">
        <f>'All B'!L332</f>
        <v>88</v>
      </c>
      <c r="K328">
        <f>'All B'!M332</f>
        <v>27</v>
      </c>
      <c r="L328">
        <f>'All B'!N332</f>
        <v>3</v>
      </c>
      <c r="M328">
        <f>'All B'!Q332</f>
        <v>1</v>
      </c>
      <c r="N328">
        <f>'All B'!S332</f>
        <v>104</v>
      </c>
      <c r="O328">
        <f>'All B'!Y332</f>
        <v>163</v>
      </c>
      <c r="P328">
        <f>'All B'!AF332</f>
        <v>7.4</v>
      </c>
      <c r="Q328">
        <f>'All B'!AH332</f>
        <v>5.2</v>
      </c>
      <c r="R328">
        <f>'All B'!AI332</f>
        <v>6.6</v>
      </c>
      <c r="S328">
        <f>'All B'!AJ332</f>
        <v>0</v>
      </c>
      <c r="T328">
        <f>'All B'!AK332</f>
        <v>52</v>
      </c>
      <c r="U328">
        <f>'All B'!AN332</f>
        <v>0</v>
      </c>
      <c r="V328">
        <f>'Coef Batter'!$A$2</f>
        <v>-47.217614202620098</v>
      </c>
      <c r="W328">
        <f>G328*'Coef Batter'!B$2</f>
        <v>13.107100928274862</v>
      </c>
      <c r="X328">
        <f>H328*'Coef Batter'!C$2</f>
        <v>4.4206107723036485</v>
      </c>
      <c r="Y328">
        <f>I328*'Coef Batter'!D$2</f>
        <v>16.597813548109549</v>
      </c>
      <c r="Z328">
        <f>J328*'Coef Batter'!E$2</f>
        <v>-5.2413015368100986</v>
      </c>
      <c r="AA328">
        <f>K328*'Coef Batter'!F$2</f>
        <v>-2.4762164110225742</v>
      </c>
      <c r="AB328">
        <f>L328*'Coef Batter'!G$2</f>
        <v>-0.40385225413070402</v>
      </c>
      <c r="AC328">
        <f>M328*'Coef Batter'!H$2</f>
        <v>4.0036045428806899E-2</v>
      </c>
      <c r="AD328">
        <f>N328*'Coef Batter'!I$2</f>
        <v>-4.5071634473846141</v>
      </c>
      <c r="AE328">
        <f>O328*'Coef Batter'!J$2</f>
        <v>30.284197626152466</v>
      </c>
      <c r="AF328">
        <f>P328*'Coef Batter'!K$2</f>
        <v>-13.840698390416271</v>
      </c>
      <c r="AG328">
        <f>Q328*'Coef Batter'!L$2</f>
        <v>11.379954199572088</v>
      </c>
      <c r="AH328">
        <f>R328*'Coef Batter'!M$2</f>
        <v>9.6838915278227748</v>
      </c>
      <c r="AI328">
        <f>S328*'Coef Batter'!N$2</f>
        <v>0</v>
      </c>
      <c r="AJ328">
        <f>T328*'Coef Batter'!O$2</f>
        <v>-11.368699535819964</v>
      </c>
      <c r="AK328">
        <f>U328*'Coef Batter'!P$2</f>
        <v>0</v>
      </c>
      <c r="AL328">
        <f t="shared" si="10"/>
        <v>0.45805886945986884</v>
      </c>
      <c r="AM328">
        <f t="shared" si="11"/>
        <v>0.61255358512191516</v>
      </c>
      <c r="AN328" s="2"/>
    </row>
    <row r="329" spans="1:40" x14ac:dyDescent="0.45">
      <c r="A329">
        <f>'All B'!A333</f>
        <v>328</v>
      </c>
      <c r="B329" t="str">
        <f>'All B'!B333</f>
        <v>Jackie Robinson</v>
      </c>
      <c r="C329">
        <f>'All B'!C333</f>
        <v>1950</v>
      </c>
      <c r="D329">
        <f>'All B'!D333</f>
        <v>31</v>
      </c>
      <c r="E329" t="str">
        <f>'All B'!E333</f>
        <v>BRO</v>
      </c>
      <c r="F329" t="str">
        <f>'All B'!F333</f>
        <v>NL</v>
      </c>
      <c r="G329">
        <f>'All B'!H333</f>
        <v>613</v>
      </c>
      <c r="H329">
        <f>'All B'!J333</f>
        <v>99</v>
      </c>
      <c r="I329">
        <f>'All B'!K333</f>
        <v>170</v>
      </c>
      <c r="J329">
        <f>'All B'!L333</f>
        <v>113</v>
      </c>
      <c r="K329">
        <f>'All B'!M333</f>
        <v>39</v>
      </c>
      <c r="L329">
        <f>'All B'!N333</f>
        <v>4</v>
      </c>
      <c r="M329">
        <f>'All B'!Q333</f>
        <v>12</v>
      </c>
      <c r="N329">
        <f>'All B'!S333</f>
        <v>80</v>
      </c>
      <c r="O329">
        <f>'All B'!Y333</f>
        <v>139</v>
      </c>
      <c r="P329">
        <f>'All B'!AF333</f>
        <v>7.4</v>
      </c>
      <c r="Q329">
        <f>'All B'!AH333</f>
        <v>5</v>
      </c>
      <c r="R329">
        <f>'All B'!AI333</f>
        <v>6.5</v>
      </c>
      <c r="S329">
        <f>'All B'!AJ333</f>
        <v>1.6</v>
      </c>
      <c r="T329">
        <f>'All B'!AK333</f>
        <v>31</v>
      </c>
      <c r="U329">
        <f>'All B'!AN333</f>
        <v>4</v>
      </c>
      <c r="V329">
        <f>'Coef Batter'!$A$2</f>
        <v>-47.217614202620098</v>
      </c>
      <c r="W329">
        <f>G329*'Coef Batter'!B$2</f>
        <v>11.159240095878459</v>
      </c>
      <c r="X329">
        <f>H329*'Coef Batter'!C$2</f>
        <v>3.4459879248666234</v>
      </c>
      <c r="Y329">
        <f>I329*'Coef Batter'!D$2</f>
        <v>16.404815716154786</v>
      </c>
      <c r="Z329">
        <f>J329*'Coef Batter'!E$2</f>
        <v>-6.7303076552220586</v>
      </c>
      <c r="AA329">
        <f>K329*'Coef Batter'!F$2</f>
        <v>-3.5767570381437181</v>
      </c>
      <c r="AB329">
        <f>L329*'Coef Batter'!G$2</f>
        <v>-0.538469672174272</v>
      </c>
      <c r="AC329">
        <f>M329*'Coef Batter'!H$2</f>
        <v>0.48043254514568279</v>
      </c>
      <c r="AD329">
        <f>N329*'Coef Batter'!I$2</f>
        <v>-3.4670488056804722</v>
      </c>
      <c r="AE329">
        <f>O329*'Coef Batter'!J$2</f>
        <v>25.825174662792591</v>
      </c>
      <c r="AF329">
        <f>P329*'Coef Batter'!K$2</f>
        <v>-13.840698390416271</v>
      </c>
      <c r="AG329">
        <f>Q329*'Coef Batter'!L$2</f>
        <v>10.942263653434701</v>
      </c>
      <c r="AH329">
        <f>R329*'Coef Batter'!M$2</f>
        <v>9.5371658986133401</v>
      </c>
      <c r="AI329">
        <f>S329*'Coef Batter'!N$2</f>
        <v>-0.1769962998414896</v>
      </c>
      <c r="AJ329">
        <f>T329*'Coef Batter'!O$2</f>
        <v>-6.7774939540465171</v>
      </c>
      <c r="AK329">
        <f>U329*'Coef Batter'!P$2</f>
        <v>-0.538312357899704</v>
      </c>
      <c r="AL329">
        <f t="shared" si="10"/>
        <v>-5.068617879158424</v>
      </c>
      <c r="AM329">
        <f t="shared" si="11"/>
        <v>6.2517785860718355E-3</v>
      </c>
      <c r="AN329" s="2"/>
    </row>
    <row r="330" spans="1:40" x14ac:dyDescent="0.45">
      <c r="A330">
        <f>'All B'!A334</f>
        <v>329</v>
      </c>
      <c r="B330" t="str">
        <f>'All B'!B334</f>
        <v>Marcus Semien</v>
      </c>
      <c r="C330">
        <f>'All B'!C334</f>
        <v>2023</v>
      </c>
      <c r="D330">
        <f>'All B'!D334</f>
        <v>32</v>
      </c>
      <c r="E330" t="str">
        <f>'All B'!E334</f>
        <v>TEX</v>
      </c>
      <c r="F330" t="str">
        <f>'All B'!F334</f>
        <v>AL</v>
      </c>
      <c r="G330">
        <f>'All B'!H334</f>
        <v>753</v>
      </c>
      <c r="H330">
        <f>'All B'!J334</f>
        <v>122</v>
      </c>
      <c r="I330">
        <f>'All B'!K334</f>
        <v>185</v>
      </c>
      <c r="J330">
        <f>'All B'!L334</f>
        <v>112</v>
      </c>
      <c r="K330">
        <f>'All B'!M334</f>
        <v>40</v>
      </c>
      <c r="L330">
        <f>'All B'!N334</f>
        <v>4</v>
      </c>
      <c r="M330">
        <f>'All B'!Q334</f>
        <v>14</v>
      </c>
      <c r="N330">
        <f>'All B'!S334</f>
        <v>72</v>
      </c>
      <c r="O330">
        <f>'All B'!Y334</f>
        <v>125</v>
      </c>
      <c r="P330">
        <f>'All B'!AF334</f>
        <v>7.4</v>
      </c>
      <c r="Q330">
        <f>'All B'!AH334</f>
        <v>5.2</v>
      </c>
      <c r="R330">
        <f>'All B'!AI334</f>
        <v>5.7</v>
      </c>
      <c r="S330">
        <f>'All B'!AJ334</f>
        <v>2.2999999999999998</v>
      </c>
      <c r="T330">
        <f>'All B'!AK334</f>
        <v>24</v>
      </c>
      <c r="U330">
        <f>'All B'!AN334</f>
        <v>5</v>
      </c>
      <c r="V330">
        <f>'Coef Batter'!$A$2</f>
        <v>-47.217614202620098</v>
      </c>
      <c r="W330">
        <f>G330*'Coef Batter'!B$2</f>
        <v>13.707843054154127</v>
      </c>
      <c r="X330">
        <f>H330*'Coef Batter'!C$2</f>
        <v>4.2465709781184655</v>
      </c>
      <c r="Y330">
        <f>I330*'Coef Batter'!D$2</f>
        <v>17.852299455815501</v>
      </c>
      <c r="Z330">
        <f>J330*'Coef Batter'!E$2</f>
        <v>-6.6707474104855802</v>
      </c>
      <c r="AA330">
        <f>K330*'Coef Batter'!F$2</f>
        <v>-3.6684687570704799</v>
      </c>
      <c r="AB330">
        <f>L330*'Coef Batter'!G$2</f>
        <v>-0.538469672174272</v>
      </c>
      <c r="AC330">
        <f>M330*'Coef Batter'!H$2</f>
        <v>0.56050463600329659</v>
      </c>
      <c r="AD330">
        <f>N330*'Coef Batter'!I$2</f>
        <v>-3.120343925112425</v>
      </c>
      <c r="AE330">
        <f>O330*'Coef Batter'!J$2</f>
        <v>23.224077934166001</v>
      </c>
      <c r="AF330">
        <f>P330*'Coef Batter'!K$2</f>
        <v>-13.840698390416271</v>
      </c>
      <c r="AG330">
        <f>Q330*'Coef Batter'!L$2</f>
        <v>11.379954199572088</v>
      </c>
      <c r="AH330">
        <f>R330*'Coef Batter'!M$2</f>
        <v>8.3633608649378512</v>
      </c>
      <c r="AI330">
        <f>S330*'Coef Batter'!N$2</f>
        <v>-0.25443218102214127</v>
      </c>
      <c r="AJ330">
        <f>T330*'Coef Batter'!O$2</f>
        <v>-5.2470920934553682</v>
      </c>
      <c r="AK330">
        <f>U330*'Coef Batter'!P$2</f>
        <v>-0.67289044737463</v>
      </c>
      <c r="AL330">
        <f t="shared" si="10"/>
        <v>-1.8961459569639358</v>
      </c>
      <c r="AM330">
        <f t="shared" si="11"/>
        <v>0.13054529813862673</v>
      </c>
      <c r="AN330" s="2"/>
    </row>
    <row r="331" spans="1:40" x14ac:dyDescent="0.45">
      <c r="A331">
        <f>'All B'!A335</f>
        <v>330</v>
      </c>
      <c r="B331" t="str">
        <f>'All B'!B335</f>
        <v>Miguel Tejada</v>
      </c>
      <c r="C331">
        <f>'All B'!C335</f>
        <v>2004</v>
      </c>
      <c r="D331">
        <f>'All B'!D335</f>
        <v>30</v>
      </c>
      <c r="E331" t="str">
        <f>'All B'!E335</f>
        <v>BAL</v>
      </c>
      <c r="F331" t="str">
        <f>'All B'!F335</f>
        <v>AL</v>
      </c>
      <c r="G331">
        <f>'All B'!H335</f>
        <v>725</v>
      </c>
      <c r="H331">
        <f>'All B'!J335</f>
        <v>107</v>
      </c>
      <c r="I331">
        <f>'All B'!K335</f>
        <v>203</v>
      </c>
      <c r="J331">
        <f>'All B'!L335</f>
        <v>127</v>
      </c>
      <c r="K331">
        <f>'All B'!M335</f>
        <v>40</v>
      </c>
      <c r="L331">
        <f>'All B'!N335</f>
        <v>2</v>
      </c>
      <c r="M331">
        <f>'All B'!Q335</f>
        <v>4</v>
      </c>
      <c r="N331">
        <f>'All B'!S335</f>
        <v>48</v>
      </c>
      <c r="O331">
        <f>'All B'!Y335</f>
        <v>131</v>
      </c>
      <c r="P331">
        <f>'All B'!AF335</f>
        <v>7.4</v>
      </c>
      <c r="Q331">
        <f>'All B'!AH335</f>
        <v>4.9000000000000004</v>
      </c>
      <c r="R331">
        <f>'All B'!AI335</f>
        <v>6.8</v>
      </c>
      <c r="S331">
        <f>'All B'!AJ335</f>
        <v>1.5</v>
      </c>
      <c r="T331">
        <f>'All B'!AK335</f>
        <v>34</v>
      </c>
      <c r="U331">
        <f>'All B'!AN335</f>
        <v>2</v>
      </c>
      <c r="V331">
        <f>'Coef Batter'!$A$2</f>
        <v>-47.217614202620098</v>
      </c>
      <c r="W331">
        <f>G331*'Coef Batter'!B$2</f>
        <v>13.198122462498993</v>
      </c>
      <c r="X331">
        <f>H331*'Coef Batter'!C$2</f>
        <v>3.7244515955629161</v>
      </c>
      <c r="Y331">
        <f>I331*'Coef Batter'!D$2</f>
        <v>19.589279943408364</v>
      </c>
      <c r="Z331">
        <f>J331*'Coef Batter'!E$2</f>
        <v>-7.5641510815327564</v>
      </c>
      <c r="AA331">
        <f>K331*'Coef Batter'!F$2</f>
        <v>-3.6684687570704799</v>
      </c>
      <c r="AB331">
        <f>L331*'Coef Batter'!G$2</f>
        <v>-0.269234836087136</v>
      </c>
      <c r="AC331">
        <f>M331*'Coef Batter'!H$2</f>
        <v>0.1601441817152276</v>
      </c>
      <c r="AD331">
        <f>N331*'Coef Batter'!I$2</f>
        <v>-2.0802292834082832</v>
      </c>
      <c r="AE331">
        <f>O331*'Coef Batter'!J$2</f>
        <v>24.338833675005969</v>
      </c>
      <c r="AF331">
        <f>P331*'Coef Batter'!K$2</f>
        <v>-13.840698390416271</v>
      </c>
      <c r="AG331">
        <f>Q331*'Coef Batter'!L$2</f>
        <v>10.723418380366008</v>
      </c>
      <c r="AH331">
        <f>R331*'Coef Batter'!M$2</f>
        <v>9.9773427862416479</v>
      </c>
      <c r="AI331">
        <f>S331*'Coef Batter'!N$2</f>
        <v>-0.16593403110139648</v>
      </c>
      <c r="AJ331">
        <f>T331*'Coef Batter'!O$2</f>
        <v>-7.4333804657284377</v>
      </c>
      <c r="AK331">
        <f>U331*'Coef Batter'!P$2</f>
        <v>-0.269156178949852</v>
      </c>
      <c r="AL331">
        <f t="shared" si="10"/>
        <v>-0.79727420211558719</v>
      </c>
      <c r="AM331">
        <f t="shared" si="11"/>
        <v>0.31060889520036539</v>
      </c>
      <c r="AN331" s="2"/>
    </row>
    <row r="332" spans="1:40" x14ac:dyDescent="0.45">
      <c r="A332">
        <f>'All B'!A336</f>
        <v>331</v>
      </c>
      <c r="B332" t="str">
        <f>'All B'!B336</f>
        <v>Eddie Mathews</v>
      </c>
      <c r="C332">
        <f>'All B'!C336</f>
        <v>1957</v>
      </c>
      <c r="D332">
        <f>'All B'!D336</f>
        <v>25</v>
      </c>
      <c r="E332" t="str">
        <f>'All B'!E336</f>
        <v>MLN</v>
      </c>
      <c r="F332" t="str">
        <f>'All B'!F336</f>
        <v>NL</v>
      </c>
      <c r="G332">
        <f>'All B'!H336</f>
        <v>666</v>
      </c>
      <c r="H332">
        <f>'All B'!J336</f>
        <v>109</v>
      </c>
      <c r="I332">
        <f>'All B'!K336</f>
        <v>167</v>
      </c>
      <c r="J332">
        <f>'All B'!L336</f>
        <v>98</v>
      </c>
      <c r="K332">
        <f>'All B'!M336</f>
        <v>28</v>
      </c>
      <c r="L332">
        <f>'All B'!N336</f>
        <v>9</v>
      </c>
      <c r="M332">
        <f>'All B'!Q336</f>
        <v>3</v>
      </c>
      <c r="N332">
        <f>'All B'!S336</f>
        <v>90</v>
      </c>
      <c r="O332">
        <f>'All B'!Y336</f>
        <v>154</v>
      </c>
      <c r="P332">
        <f>'All B'!AF336</f>
        <v>7.4</v>
      </c>
      <c r="Q332">
        <f>'All B'!AH336</f>
        <v>5</v>
      </c>
      <c r="R332">
        <f>'All B'!AI336</f>
        <v>7.3</v>
      </c>
      <c r="S332">
        <f>'All B'!AJ336</f>
        <v>0.4</v>
      </c>
      <c r="T332">
        <f>'All B'!AK336</f>
        <v>42</v>
      </c>
      <c r="U332">
        <f>'All B'!AN336</f>
        <v>3</v>
      </c>
      <c r="V332">
        <f>'Coef Batter'!$A$2</f>
        <v>-47.217614202620098</v>
      </c>
      <c r="W332">
        <f>G332*'Coef Batter'!B$2</f>
        <v>12.124068358654249</v>
      </c>
      <c r="X332">
        <f>H332*'Coef Batter'!C$2</f>
        <v>3.7940675132369894</v>
      </c>
      <c r="Y332">
        <f>I332*'Coef Batter'!D$2</f>
        <v>16.115318968222642</v>
      </c>
      <c r="Z332">
        <f>J332*'Coef Batter'!E$2</f>
        <v>-5.8369039841748833</v>
      </c>
      <c r="AA332">
        <f>K332*'Coef Batter'!F$2</f>
        <v>-2.5679281299493359</v>
      </c>
      <c r="AB332">
        <f>L332*'Coef Batter'!G$2</f>
        <v>-1.211556762392112</v>
      </c>
      <c r="AC332">
        <f>M332*'Coef Batter'!H$2</f>
        <v>0.1201081362864207</v>
      </c>
      <c r="AD332">
        <f>N332*'Coef Batter'!I$2</f>
        <v>-3.900429906390531</v>
      </c>
      <c r="AE332">
        <f>O332*'Coef Batter'!J$2</f>
        <v>28.612064014892514</v>
      </c>
      <c r="AF332">
        <f>P332*'Coef Batter'!K$2</f>
        <v>-13.840698390416271</v>
      </c>
      <c r="AG332">
        <f>Q332*'Coef Batter'!L$2</f>
        <v>10.942263653434701</v>
      </c>
      <c r="AH332">
        <f>R332*'Coef Batter'!M$2</f>
        <v>10.710970932288827</v>
      </c>
      <c r="AI332">
        <f>S332*'Coef Batter'!N$2</f>
        <v>-4.4249074960372399E-2</v>
      </c>
      <c r="AJ332">
        <f>T332*'Coef Batter'!O$2</f>
        <v>-9.1824111635468935</v>
      </c>
      <c r="AK332">
        <f>U332*'Coef Batter'!P$2</f>
        <v>-0.403734268424778</v>
      </c>
      <c r="AL332">
        <f t="shared" si="10"/>
        <v>-1.7866643058589369</v>
      </c>
      <c r="AM332">
        <f t="shared" si="11"/>
        <v>0.14348217643470693</v>
      </c>
      <c r="AN332" s="2"/>
    </row>
    <row r="333" spans="1:40" x14ac:dyDescent="0.45">
      <c r="A333">
        <f>'All B'!A337</f>
        <v>332</v>
      </c>
      <c r="B333" t="str">
        <f>'All B'!B337</f>
        <v>Dave Parker</v>
      </c>
      <c r="C333">
        <f>'All B'!C337</f>
        <v>1977</v>
      </c>
      <c r="D333">
        <f>'All B'!D337</f>
        <v>26</v>
      </c>
      <c r="E333" t="str">
        <f>'All B'!E337</f>
        <v>PIT</v>
      </c>
      <c r="F333" t="str">
        <f>'All B'!F337</f>
        <v>NL</v>
      </c>
      <c r="G333">
        <f>'All B'!H337</f>
        <v>706</v>
      </c>
      <c r="H333">
        <f>'All B'!J337</f>
        <v>107</v>
      </c>
      <c r="I333">
        <f>'All B'!K337</f>
        <v>215</v>
      </c>
      <c r="J333">
        <f>'All B'!L337</f>
        <v>142</v>
      </c>
      <c r="K333">
        <f>'All B'!M337</f>
        <v>44</v>
      </c>
      <c r="L333">
        <f>'All B'!N337</f>
        <v>8</v>
      </c>
      <c r="M333">
        <f>'All B'!Q337</f>
        <v>17</v>
      </c>
      <c r="N333">
        <f>'All B'!S337</f>
        <v>58</v>
      </c>
      <c r="O333">
        <f>'All B'!Y337</f>
        <v>145</v>
      </c>
      <c r="P333">
        <f>'All B'!AF337</f>
        <v>7.4</v>
      </c>
      <c r="Q333">
        <f>'All B'!AH337</f>
        <v>5.2</v>
      </c>
      <c r="R333">
        <f>'All B'!AI337</f>
        <v>4.7</v>
      </c>
      <c r="S333">
        <f>'All B'!AJ337</f>
        <v>2</v>
      </c>
      <c r="T333">
        <f>'All B'!AK337</f>
        <v>39</v>
      </c>
      <c r="U333">
        <f>'All B'!AN337</f>
        <v>-7</v>
      </c>
      <c r="V333">
        <f>'Coef Batter'!$A$2</f>
        <v>-47.217614202620098</v>
      </c>
      <c r="W333">
        <f>G333*'Coef Batter'!B$2</f>
        <v>12.852240632447296</v>
      </c>
      <c r="X333">
        <f>H333*'Coef Batter'!C$2</f>
        <v>3.7244515955629161</v>
      </c>
      <c r="Y333">
        <f>I333*'Coef Batter'!D$2</f>
        <v>20.747266935136935</v>
      </c>
      <c r="Z333">
        <f>J333*'Coef Batter'!E$2</f>
        <v>-8.4575547525799326</v>
      </c>
      <c r="AA333">
        <f>K333*'Coef Batter'!F$2</f>
        <v>-4.0353156327775279</v>
      </c>
      <c r="AB333">
        <f>L333*'Coef Batter'!G$2</f>
        <v>-1.076939344348544</v>
      </c>
      <c r="AC333">
        <f>M333*'Coef Batter'!H$2</f>
        <v>0.68061277228971728</v>
      </c>
      <c r="AD333">
        <f>N333*'Coef Batter'!I$2</f>
        <v>-2.5136103841183424</v>
      </c>
      <c r="AE333">
        <f>O333*'Coef Batter'!J$2</f>
        <v>26.939930403632562</v>
      </c>
      <c r="AF333">
        <f>P333*'Coef Batter'!K$2</f>
        <v>-13.840698390416271</v>
      </c>
      <c r="AG333">
        <f>Q333*'Coef Batter'!L$2</f>
        <v>11.379954199572088</v>
      </c>
      <c r="AH333">
        <f>R333*'Coef Batter'!M$2</f>
        <v>6.896104572843492</v>
      </c>
      <c r="AI333">
        <f>S333*'Coef Batter'!N$2</f>
        <v>-0.22124537480186199</v>
      </c>
      <c r="AJ333">
        <f>T333*'Coef Batter'!O$2</f>
        <v>-8.5265246518649729</v>
      </c>
      <c r="AK333">
        <f>U333*'Coef Batter'!P$2</f>
        <v>0.94204662632448199</v>
      </c>
      <c r="AL333">
        <f t="shared" si="10"/>
        <v>-1.7268949957180681</v>
      </c>
      <c r="AM333">
        <f t="shared" si="11"/>
        <v>0.15098517486839802</v>
      </c>
      <c r="AN333" s="2"/>
    </row>
    <row r="334" spans="1:40" x14ac:dyDescent="0.45">
      <c r="A334">
        <f>'All B'!A338</f>
        <v>333</v>
      </c>
      <c r="B334" t="str">
        <f>'All B'!B338</f>
        <v>Brett Gardner</v>
      </c>
      <c r="C334">
        <f>'All B'!C338</f>
        <v>2010</v>
      </c>
      <c r="D334">
        <f>'All B'!D338</f>
        <v>26</v>
      </c>
      <c r="E334" t="str">
        <f>'All B'!E338</f>
        <v>NYY</v>
      </c>
      <c r="F334" t="str">
        <f>'All B'!F338</f>
        <v>AL</v>
      </c>
      <c r="G334">
        <f>'All B'!H338</f>
        <v>569</v>
      </c>
      <c r="H334">
        <f>'All B'!J338</f>
        <v>97</v>
      </c>
      <c r="I334">
        <f>'All B'!K338</f>
        <v>132</v>
      </c>
      <c r="J334">
        <f>'All B'!L338</f>
        <v>100</v>
      </c>
      <c r="K334">
        <f>'All B'!M338</f>
        <v>20</v>
      </c>
      <c r="L334">
        <f>'All B'!N338</f>
        <v>7</v>
      </c>
      <c r="M334">
        <f>'All B'!Q338</f>
        <v>47</v>
      </c>
      <c r="N334">
        <f>'All B'!S338</f>
        <v>79</v>
      </c>
      <c r="O334">
        <f>'All B'!Y338</f>
        <v>105</v>
      </c>
      <c r="P334">
        <f>'All B'!AF338</f>
        <v>7.4</v>
      </c>
      <c r="Q334">
        <f>'All B'!AH338</f>
        <v>5.3</v>
      </c>
      <c r="R334">
        <f>'All B'!AI338</f>
        <v>3.6</v>
      </c>
      <c r="S334">
        <f>'All B'!AJ338</f>
        <v>3.4</v>
      </c>
      <c r="T334">
        <f>'All B'!AK338</f>
        <v>7</v>
      </c>
      <c r="U334">
        <f>'All B'!AN338</f>
        <v>11</v>
      </c>
      <c r="V334">
        <f>'Coef Batter'!$A$2</f>
        <v>-47.217614202620098</v>
      </c>
      <c r="W334">
        <f>G334*'Coef Batter'!B$2</f>
        <v>10.358250594706107</v>
      </c>
      <c r="X334">
        <f>H334*'Coef Batter'!C$2</f>
        <v>3.37637200719255</v>
      </c>
      <c r="Y334">
        <f>I334*'Coef Batter'!D$2</f>
        <v>12.737856909014305</v>
      </c>
      <c r="Z334">
        <f>J334*'Coef Batter'!E$2</f>
        <v>-5.9560244736478394</v>
      </c>
      <c r="AA334">
        <f>K334*'Coef Batter'!F$2</f>
        <v>-1.83423437853524</v>
      </c>
      <c r="AB334">
        <f>L334*'Coef Batter'!G$2</f>
        <v>-0.94232192630497602</v>
      </c>
      <c r="AC334">
        <f>M334*'Coef Batter'!H$2</f>
        <v>1.8816941351539243</v>
      </c>
      <c r="AD334">
        <f>N334*'Coef Batter'!I$2</f>
        <v>-3.4237106956094663</v>
      </c>
      <c r="AE334">
        <f>O334*'Coef Batter'!J$2</f>
        <v>19.508225464699439</v>
      </c>
      <c r="AF334">
        <f>P334*'Coef Batter'!K$2</f>
        <v>-13.840698390416271</v>
      </c>
      <c r="AG334">
        <f>Q334*'Coef Batter'!L$2</f>
        <v>11.598799472640783</v>
      </c>
      <c r="AH334">
        <f>R334*'Coef Batter'!M$2</f>
        <v>5.2821226515396962</v>
      </c>
      <c r="AI334">
        <f>S334*'Coef Batter'!N$2</f>
        <v>-0.37611713716316536</v>
      </c>
      <c r="AJ334">
        <f>T334*'Coef Batter'!O$2</f>
        <v>-1.5304018605911489</v>
      </c>
      <c r="AK334">
        <f>U334*'Coef Batter'!P$2</f>
        <v>-1.480358984224186</v>
      </c>
      <c r="AL334">
        <f t="shared" si="10"/>
        <v>-11.858160814165586</v>
      </c>
      <c r="AM334">
        <f t="shared" si="11"/>
        <v>7.0804868062499315E-6</v>
      </c>
      <c r="AN334" s="2"/>
    </row>
    <row r="335" spans="1:40" x14ac:dyDescent="0.45">
      <c r="A335">
        <f>'All B'!A339</f>
        <v>334</v>
      </c>
      <c r="B335" t="str">
        <f>'All B'!B339</f>
        <v>Robinson Canó</v>
      </c>
      <c r="C335">
        <f>'All B'!C339</f>
        <v>2016</v>
      </c>
      <c r="D335">
        <f>'All B'!D339</f>
        <v>33</v>
      </c>
      <c r="E335" t="str">
        <f>'All B'!E339</f>
        <v>SEA</v>
      </c>
      <c r="F335" t="str">
        <f>'All B'!F339</f>
        <v>AL</v>
      </c>
      <c r="G335">
        <f>'All B'!H339</f>
        <v>715</v>
      </c>
      <c r="H335">
        <f>'All B'!J339</f>
        <v>107</v>
      </c>
      <c r="I335">
        <f>'All B'!K339</f>
        <v>195</v>
      </c>
      <c r="J335">
        <f>'All B'!L339</f>
        <v>121</v>
      </c>
      <c r="K335">
        <f>'All B'!M339</f>
        <v>33</v>
      </c>
      <c r="L335">
        <f>'All B'!N339</f>
        <v>2</v>
      </c>
      <c r="M335">
        <f>'All B'!Q339</f>
        <v>0</v>
      </c>
      <c r="N335">
        <f>'All B'!S339</f>
        <v>47</v>
      </c>
      <c r="O335">
        <f>'All B'!Y339</f>
        <v>138</v>
      </c>
      <c r="P335">
        <f>'All B'!AF339</f>
        <v>7.3</v>
      </c>
      <c r="Q335">
        <f>'All B'!AH339</f>
        <v>5</v>
      </c>
      <c r="R335">
        <f>'All B'!AI339</f>
        <v>6.2</v>
      </c>
      <c r="S335">
        <f>'All B'!AJ339</f>
        <v>1.7</v>
      </c>
      <c r="T335">
        <f>'All B'!AK339</f>
        <v>31</v>
      </c>
      <c r="U335">
        <f>'All B'!AN339</f>
        <v>1</v>
      </c>
      <c r="V335">
        <f>'Coef Batter'!$A$2</f>
        <v>-47.217614202620098</v>
      </c>
      <c r="W335">
        <f>G335*'Coef Batter'!B$2</f>
        <v>13.016079394050731</v>
      </c>
      <c r="X335">
        <f>H335*'Coef Batter'!C$2</f>
        <v>3.7244515955629161</v>
      </c>
      <c r="Y335">
        <f>I335*'Coef Batter'!D$2</f>
        <v>18.817288615589312</v>
      </c>
      <c r="Z335">
        <f>J335*'Coef Batter'!E$2</f>
        <v>-7.2067896131138864</v>
      </c>
      <c r="AA335">
        <f>K335*'Coef Batter'!F$2</f>
        <v>-3.0264867245831457</v>
      </c>
      <c r="AB335">
        <f>L335*'Coef Batter'!G$2</f>
        <v>-0.269234836087136</v>
      </c>
      <c r="AC335">
        <f>M335*'Coef Batter'!H$2</f>
        <v>0</v>
      </c>
      <c r="AD335">
        <f>N335*'Coef Batter'!I$2</f>
        <v>-2.0368911733372772</v>
      </c>
      <c r="AE335">
        <f>O335*'Coef Batter'!J$2</f>
        <v>25.639382039319266</v>
      </c>
      <c r="AF335">
        <f>P335*'Coef Batter'!K$2</f>
        <v>-13.653661925680915</v>
      </c>
      <c r="AG335">
        <f>Q335*'Coef Batter'!L$2</f>
        <v>10.942263653434701</v>
      </c>
      <c r="AH335">
        <f>R335*'Coef Batter'!M$2</f>
        <v>9.0969890109850322</v>
      </c>
      <c r="AI335">
        <f>S335*'Coef Batter'!N$2</f>
        <v>-0.18805856858158268</v>
      </c>
      <c r="AJ335">
        <f>T335*'Coef Batter'!O$2</f>
        <v>-6.7774939540465171</v>
      </c>
      <c r="AK335">
        <f>U335*'Coef Batter'!P$2</f>
        <v>-0.134578089474926</v>
      </c>
      <c r="AL335">
        <f t="shared" si="10"/>
        <v>0.7256452214164768</v>
      </c>
      <c r="AM335">
        <f t="shared" si="11"/>
        <v>0.67384891989661644</v>
      </c>
      <c r="AN335" s="2"/>
    </row>
    <row r="336" spans="1:40" x14ac:dyDescent="0.45">
      <c r="A336">
        <f>'All B'!A340</f>
        <v>335</v>
      </c>
      <c r="B336" t="str">
        <f>'All B'!B340</f>
        <v>Manny Machado</v>
      </c>
      <c r="C336">
        <f>'All B'!C340</f>
        <v>2016</v>
      </c>
      <c r="D336">
        <f>'All B'!D340</f>
        <v>23</v>
      </c>
      <c r="E336" t="str">
        <f>'All B'!E340</f>
        <v>BAL</v>
      </c>
      <c r="F336" t="str">
        <f>'All B'!F340</f>
        <v>AL</v>
      </c>
      <c r="G336">
        <f>'All B'!H340</f>
        <v>696</v>
      </c>
      <c r="H336">
        <f>'All B'!J340</f>
        <v>105</v>
      </c>
      <c r="I336">
        <f>'All B'!K340</f>
        <v>188</v>
      </c>
      <c r="J336">
        <f>'All B'!L340</f>
        <v>110</v>
      </c>
      <c r="K336">
        <f>'All B'!M340</f>
        <v>40</v>
      </c>
      <c r="L336">
        <f>'All B'!N340</f>
        <v>1</v>
      </c>
      <c r="M336">
        <f>'All B'!Q340</f>
        <v>0</v>
      </c>
      <c r="N336">
        <f>'All B'!S340</f>
        <v>48</v>
      </c>
      <c r="O336">
        <f>'All B'!Y340</f>
        <v>130</v>
      </c>
      <c r="P336">
        <f>'All B'!AF340</f>
        <v>7.3</v>
      </c>
      <c r="Q336">
        <f>'All B'!AH340</f>
        <v>5</v>
      </c>
      <c r="R336">
        <f>'All B'!AI340</f>
        <v>5.2</v>
      </c>
      <c r="S336">
        <f>'All B'!AJ340</f>
        <v>2.7</v>
      </c>
      <c r="T336">
        <f>'All B'!AK340</f>
        <v>26</v>
      </c>
      <c r="U336">
        <f>'All B'!AN340</f>
        <v>-4</v>
      </c>
      <c r="V336">
        <f>'Coef Batter'!$A$2</f>
        <v>-47.217614202620098</v>
      </c>
      <c r="W336">
        <f>G336*'Coef Batter'!B$2</f>
        <v>12.670197563999034</v>
      </c>
      <c r="X336">
        <f>H336*'Coef Batter'!C$2</f>
        <v>3.6548356778888431</v>
      </c>
      <c r="Y336">
        <f>I336*'Coef Batter'!D$2</f>
        <v>18.141796203747646</v>
      </c>
      <c r="Z336">
        <f>J336*'Coef Batter'!E$2</f>
        <v>-6.5516269210126241</v>
      </c>
      <c r="AA336">
        <f>K336*'Coef Batter'!F$2</f>
        <v>-3.6684687570704799</v>
      </c>
      <c r="AB336">
        <f>L336*'Coef Batter'!G$2</f>
        <v>-0.134617418043568</v>
      </c>
      <c r="AC336">
        <f>M336*'Coef Batter'!H$2</f>
        <v>0</v>
      </c>
      <c r="AD336">
        <f>N336*'Coef Batter'!I$2</f>
        <v>-2.0802292834082832</v>
      </c>
      <c r="AE336">
        <f>O336*'Coef Batter'!J$2</f>
        <v>24.153041051532639</v>
      </c>
      <c r="AF336">
        <f>P336*'Coef Batter'!K$2</f>
        <v>-13.653661925680915</v>
      </c>
      <c r="AG336">
        <f>Q336*'Coef Batter'!L$2</f>
        <v>10.942263653434701</v>
      </c>
      <c r="AH336">
        <f>R336*'Coef Batter'!M$2</f>
        <v>7.6297327188906721</v>
      </c>
      <c r="AI336">
        <f>S336*'Coef Batter'!N$2</f>
        <v>-0.29868125598251372</v>
      </c>
      <c r="AJ336">
        <f>T336*'Coef Batter'!O$2</f>
        <v>-5.6843497679099819</v>
      </c>
      <c r="AK336">
        <f>U336*'Coef Batter'!P$2</f>
        <v>0.538312357899704</v>
      </c>
      <c r="AL336">
        <f t="shared" si="10"/>
        <v>-1.5590703043352221</v>
      </c>
      <c r="AM336">
        <f t="shared" si="11"/>
        <v>0.17378009277272097</v>
      </c>
      <c r="AN336" s="2"/>
    </row>
    <row r="337" spans="1:40" x14ac:dyDescent="0.45">
      <c r="A337">
        <f>'All B'!A341</f>
        <v>336</v>
      </c>
      <c r="B337" t="str">
        <f>'All B'!B341</f>
        <v>Hanley Ramírez</v>
      </c>
      <c r="C337">
        <f>'All B'!C341</f>
        <v>2009</v>
      </c>
      <c r="D337">
        <f>'All B'!D341</f>
        <v>25</v>
      </c>
      <c r="E337" t="str">
        <f>'All B'!E341</f>
        <v>FLA</v>
      </c>
      <c r="F337" t="str">
        <f>'All B'!F341</f>
        <v>NL</v>
      </c>
      <c r="G337">
        <f>'All B'!H341</f>
        <v>652</v>
      </c>
      <c r="H337">
        <f>'All B'!J341</f>
        <v>101</v>
      </c>
      <c r="I337">
        <f>'All B'!K341</f>
        <v>197</v>
      </c>
      <c r="J337">
        <f>'All B'!L341</f>
        <v>130</v>
      </c>
      <c r="K337">
        <f>'All B'!M341</f>
        <v>42</v>
      </c>
      <c r="L337">
        <f>'All B'!N341</f>
        <v>1</v>
      </c>
      <c r="M337">
        <f>'All B'!Q341</f>
        <v>27</v>
      </c>
      <c r="N337">
        <f>'All B'!S341</f>
        <v>61</v>
      </c>
      <c r="O337">
        <f>'All B'!Y341</f>
        <v>148</v>
      </c>
      <c r="P337">
        <f>'All B'!AF341</f>
        <v>7.3</v>
      </c>
      <c r="Q337">
        <f>'All B'!AH341</f>
        <v>5.4</v>
      </c>
      <c r="R337">
        <f>'All B'!AI341</f>
        <v>7.1</v>
      </c>
      <c r="S337">
        <f>'All B'!AJ341</f>
        <v>1</v>
      </c>
      <c r="T337">
        <f>'All B'!AK341</f>
        <v>39</v>
      </c>
      <c r="U337">
        <f>'All B'!AN341</f>
        <v>6</v>
      </c>
      <c r="V337">
        <f>'Coef Batter'!$A$2</f>
        <v>-47.217614202620098</v>
      </c>
      <c r="W337">
        <f>G337*'Coef Batter'!B$2</f>
        <v>11.869208062826681</v>
      </c>
      <c r="X337">
        <f>H337*'Coef Batter'!C$2</f>
        <v>3.5156038425406964</v>
      </c>
      <c r="Y337">
        <f>I337*'Coef Batter'!D$2</f>
        <v>19.010286447544075</v>
      </c>
      <c r="Z337">
        <f>J337*'Coef Batter'!E$2</f>
        <v>-7.7428318157421918</v>
      </c>
      <c r="AA337">
        <f>K337*'Coef Batter'!F$2</f>
        <v>-3.8518921949240039</v>
      </c>
      <c r="AB337">
        <f>L337*'Coef Batter'!G$2</f>
        <v>-0.134617418043568</v>
      </c>
      <c r="AC337">
        <f>M337*'Coef Batter'!H$2</f>
        <v>1.0809732265777863</v>
      </c>
      <c r="AD337">
        <f>N337*'Coef Batter'!I$2</f>
        <v>-2.6436247143313598</v>
      </c>
      <c r="AE337">
        <f>O337*'Coef Batter'!J$2</f>
        <v>27.497308274052546</v>
      </c>
      <c r="AF337">
        <f>P337*'Coef Batter'!K$2</f>
        <v>-13.653661925680915</v>
      </c>
      <c r="AG337">
        <f>Q337*'Coef Batter'!L$2</f>
        <v>11.817644745709478</v>
      </c>
      <c r="AH337">
        <f>R337*'Coef Batter'!M$2</f>
        <v>10.417519673869956</v>
      </c>
      <c r="AI337">
        <f>S337*'Coef Batter'!N$2</f>
        <v>-0.11062268740093099</v>
      </c>
      <c r="AJ337">
        <f>T337*'Coef Batter'!O$2</f>
        <v>-8.5265246518649729</v>
      </c>
      <c r="AK337">
        <f>U337*'Coef Batter'!P$2</f>
        <v>-0.807468536849556</v>
      </c>
      <c r="AL337">
        <f t="shared" si="10"/>
        <v>0.51968612566361916</v>
      </c>
      <c r="AM337">
        <f t="shared" si="11"/>
        <v>0.62707436906709324</v>
      </c>
      <c r="AN337" s="2"/>
    </row>
    <row r="338" spans="1:40" x14ac:dyDescent="0.45">
      <c r="A338">
        <f>'All B'!A342</f>
        <v>337</v>
      </c>
      <c r="B338" t="str">
        <f>'All B'!B342</f>
        <v>Ryan Zimmerman</v>
      </c>
      <c r="C338">
        <f>'All B'!C342</f>
        <v>2009</v>
      </c>
      <c r="D338">
        <f>'All B'!D342</f>
        <v>24</v>
      </c>
      <c r="E338" t="str">
        <f>'All B'!E342</f>
        <v>WSN</v>
      </c>
      <c r="F338" t="str">
        <f>'All B'!F342</f>
        <v>NL</v>
      </c>
      <c r="G338">
        <f>'All B'!H342</f>
        <v>694</v>
      </c>
      <c r="H338">
        <f>'All B'!J342</f>
        <v>110</v>
      </c>
      <c r="I338">
        <f>'All B'!K342</f>
        <v>178</v>
      </c>
      <c r="J338">
        <f>'All B'!L342</f>
        <v>105</v>
      </c>
      <c r="K338">
        <f>'All B'!M342</f>
        <v>37</v>
      </c>
      <c r="L338">
        <f>'All B'!N342</f>
        <v>3</v>
      </c>
      <c r="M338">
        <f>'All B'!Q342</f>
        <v>2</v>
      </c>
      <c r="N338">
        <f>'All B'!S342</f>
        <v>72</v>
      </c>
      <c r="O338">
        <f>'All B'!Y342</f>
        <v>133</v>
      </c>
      <c r="P338">
        <f>'All B'!AF342</f>
        <v>7.3</v>
      </c>
      <c r="Q338">
        <f>'All B'!AH342</f>
        <v>5.3</v>
      </c>
      <c r="R338">
        <f>'All B'!AI342</f>
        <v>5</v>
      </c>
      <c r="S338">
        <f>'All B'!AJ342</f>
        <v>2.6</v>
      </c>
      <c r="T338">
        <f>'All B'!AK342</f>
        <v>27</v>
      </c>
      <c r="U338">
        <f>'All B'!AN342</f>
        <v>0</v>
      </c>
      <c r="V338">
        <f>'Coef Batter'!$A$2</f>
        <v>-47.217614202620098</v>
      </c>
      <c r="W338">
        <f>G338*'Coef Batter'!B$2</f>
        <v>12.633788950309382</v>
      </c>
      <c r="X338">
        <f>H338*'Coef Batter'!C$2</f>
        <v>3.8288754720740261</v>
      </c>
      <c r="Y338">
        <f>I338*'Coef Batter'!D$2</f>
        <v>17.176807043973835</v>
      </c>
      <c r="Z338">
        <f>J338*'Coef Batter'!E$2</f>
        <v>-6.2538256973302317</v>
      </c>
      <c r="AA338">
        <f>K338*'Coef Batter'!F$2</f>
        <v>-3.3933336002901937</v>
      </c>
      <c r="AB338">
        <f>L338*'Coef Batter'!G$2</f>
        <v>-0.40385225413070402</v>
      </c>
      <c r="AC338">
        <f>M338*'Coef Batter'!H$2</f>
        <v>8.0072090857613798E-2</v>
      </c>
      <c r="AD338">
        <f>N338*'Coef Batter'!I$2</f>
        <v>-3.120343925112425</v>
      </c>
      <c r="AE338">
        <f>O338*'Coef Batter'!J$2</f>
        <v>24.710418921952623</v>
      </c>
      <c r="AF338">
        <f>P338*'Coef Batter'!K$2</f>
        <v>-13.653661925680915</v>
      </c>
      <c r="AG338">
        <f>Q338*'Coef Batter'!L$2</f>
        <v>11.598799472640783</v>
      </c>
      <c r="AH338">
        <f>R338*'Coef Batter'!M$2</f>
        <v>7.3362814604717999</v>
      </c>
      <c r="AI338">
        <f>S338*'Coef Batter'!N$2</f>
        <v>-0.28761898724242058</v>
      </c>
      <c r="AJ338">
        <f>T338*'Coef Batter'!O$2</f>
        <v>-5.9029786051372888</v>
      </c>
      <c r="AK338">
        <f>U338*'Coef Batter'!P$2</f>
        <v>0</v>
      </c>
      <c r="AL338">
        <f t="shared" si="10"/>
        <v>-2.8681857852642203</v>
      </c>
      <c r="AM338">
        <f t="shared" si="11"/>
        <v>5.3748848137525063E-2</v>
      </c>
      <c r="AN338" s="2"/>
    </row>
    <row r="339" spans="1:40" x14ac:dyDescent="0.45">
      <c r="A339">
        <f>'All B'!A343</f>
        <v>338</v>
      </c>
      <c r="B339" t="str">
        <f>'All B'!B343</f>
        <v>Henry Aaron</v>
      </c>
      <c r="C339">
        <f>'All B'!C343</f>
        <v>1958</v>
      </c>
      <c r="D339">
        <f>'All B'!D343</f>
        <v>24</v>
      </c>
      <c r="E339" t="str">
        <f>'All B'!E343</f>
        <v>MLN</v>
      </c>
      <c r="F339" t="str">
        <f>'All B'!F343</f>
        <v>NL</v>
      </c>
      <c r="G339">
        <f>'All B'!H343</f>
        <v>664</v>
      </c>
      <c r="H339">
        <f>'All B'!J343</f>
        <v>109</v>
      </c>
      <c r="I339">
        <f>'All B'!K343</f>
        <v>196</v>
      </c>
      <c r="J339">
        <f>'All B'!L343</f>
        <v>128</v>
      </c>
      <c r="K339">
        <f>'All B'!M343</f>
        <v>34</v>
      </c>
      <c r="L339">
        <f>'All B'!N343</f>
        <v>4</v>
      </c>
      <c r="M339">
        <f>'All B'!Q343</f>
        <v>4</v>
      </c>
      <c r="N339">
        <f>'All B'!S343</f>
        <v>59</v>
      </c>
      <c r="O339">
        <f>'All B'!Y343</f>
        <v>153</v>
      </c>
      <c r="P339">
        <f>'All B'!AF343</f>
        <v>7.3</v>
      </c>
      <c r="Q339">
        <f>'All B'!AH343</f>
        <v>4.9000000000000004</v>
      </c>
      <c r="R339">
        <f>'All B'!AI343</f>
        <v>6.6</v>
      </c>
      <c r="S339">
        <f>'All B'!AJ343</f>
        <v>0.2</v>
      </c>
      <c r="T339">
        <f>'All B'!AK343</f>
        <v>44</v>
      </c>
      <c r="U339">
        <f>'All B'!AN343</f>
        <v>2</v>
      </c>
      <c r="V339">
        <f>'Coef Batter'!$A$2</f>
        <v>-47.217614202620098</v>
      </c>
      <c r="W339">
        <f>G339*'Coef Batter'!B$2</f>
        <v>12.087659744964595</v>
      </c>
      <c r="X339">
        <f>H339*'Coef Batter'!C$2</f>
        <v>3.7940675132369894</v>
      </c>
      <c r="Y339">
        <f>I339*'Coef Batter'!D$2</f>
        <v>18.913787531566694</v>
      </c>
      <c r="Z339">
        <f>J339*'Coef Batter'!E$2</f>
        <v>-7.6237113262692349</v>
      </c>
      <c r="AA339">
        <f>K339*'Coef Batter'!F$2</f>
        <v>-3.1181984435099079</v>
      </c>
      <c r="AB339">
        <f>L339*'Coef Batter'!G$2</f>
        <v>-0.538469672174272</v>
      </c>
      <c r="AC339">
        <f>M339*'Coef Batter'!H$2</f>
        <v>0.1601441817152276</v>
      </c>
      <c r="AD339">
        <f>N339*'Coef Batter'!I$2</f>
        <v>-2.5569484941893483</v>
      </c>
      <c r="AE339">
        <f>O339*'Coef Batter'!J$2</f>
        <v>28.426271391419185</v>
      </c>
      <c r="AF339">
        <f>P339*'Coef Batter'!K$2</f>
        <v>-13.653661925680915</v>
      </c>
      <c r="AG339">
        <f>Q339*'Coef Batter'!L$2</f>
        <v>10.723418380366008</v>
      </c>
      <c r="AH339">
        <f>R339*'Coef Batter'!M$2</f>
        <v>9.6838915278227748</v>
      </c>
      <c r="AI339">
        <f>S339*'Coef Batter'!N$2</f>
        <v>-2.21245374801862E-2</v>
      </c>
      <c r="AJ339">
        <f>T339*'Coef Batter'!O$2</f>
        <v>-9.6196688380015072</v>
      </c>
      <c r="AK339">
        <f>U339*'Coef Batter'!P$2</f>
        <v>-0.269156178949852</v>
      </c>
      <c r="AL339">
        <f t="shared" si="10"/>
        <v>-0.83031334778384558</v>
      </c>
      <c r="AM339">
        <f t="shared" si="11"/>
        <v>0.30357881851183399</v>
      </c>
      <c r="AN339" s="2"/>
    </row>
    <row r="340" spans="1:40" x14ac:dyDescent="0.45">
      <c r="A340">
        <f>'All B'!A344</f>
        <v>339</v>
      </c>
      <c r="B340" t="str">
        <f>'All B'!B344</f>
        <v>Bobby Grich</v>
      </c>
      <c r="C340">
        <f>'All B'!C344</f>
        <v>1974</v>
      </c>
      <c r="D340">
        <f>'All B'!D344</f>
        <v>25</v>
      </c>
      <c r="E340" t="str">
        <f>'All B'!E344</f>
        <v>BAL</v>
      </c>
      <c r="F340" t="str">
        <f>'All B'!F344</f>
        <v>AL</v>
      </c>
      <c r="G340">
        <f>'All B'!H344</f>
        <v>707</v>
      </c>
      <c r="H340">
        <f>'All B'!J344</f>
        <v>92</v>
      </c>
      <c r="I340">
        <f>'All B'!K344</f>
        <v>153</v>
      </c>
      <c r="J340">
        <f>'All B'!L344</f>
        <v>99</v>
      </c>
      <c r="K340">
        <f>'All B'!M344</f>
        <v>29</v>
      </c>
      <c r="L340">
        <f>'All B'!N344</f>
        <v>6</v>
      </c>
      <c r="M340">
        <f>'All B'!Q344</f>
        <v>17</v>
      </c>
      <c r="N340">
        <f>'All B'!S344</f>
        <v>90</v>
      </c>
      <c r="O340">
        <f>'All B'!Y344</f>
        <v>135</v>
      </c>
      <c r="P340">
        <f>'All B'!AF344</f>
        <v>7.3</v>
      </c>
      <c r="Q340">
        <f>'All B'!AH344</f>
        <v>5</v>
      </c>
      <c r="R340">
        <f>'All B'!AI344</f>
        <v>6.5</v>
      </c>
      <c r="S340">
        <f>'All B'!AJ344</f>
        <v>1.6</v>
      </c>
      <c r="T340">
        <f>'All B'!AK344</f>
        <v>27</v>
      </c>
      <c r="U340">
        <f>'All B'!AN344</f>
        <v>3</v>
      </c>
      <c r="V340">
        <f>'Coef Batter'!$A$2</f>
        <v>-47.217614202620098</v>
      </c>
      <c r="W340">
        <f>G340*'Coef Batter'!B$2</f>
        <v>12.870444939292122</v>
      </c>
      <c r="X340">
        <f>H340*'Coef Batter'!C$2</f>
        <v>3.202332213007367</v>
      </c>
      <c r="Y340">
        <f>I340*'Coef Batter'!D$2</f>
        <v>14.764334144539308</v>
      </c>
      <c r="Z340">
        <f>J340*'Coef Batter'!E$2</f>
        <v>-5.8964642289113609</v>
      </c>
      <c r="AA340">
        <f>K340*'Coef Batter'!F$2</f>
        <v>-2.6596398488760977</v>
      </c>
      <c r="AB340">
        <f>L340*'Coef Batter'!G$2</f>
        <v>-0.80770450826140805</v>
      </c>
      <c r="AC340">
        <f>M340*'Coef Batter'!H$2</f>
        <v>0.68061277228971728</v>
      </c>
      <c r="AD340">
        <f>N340*'Coef Batter'!I$2</f>
        <v>-3.900429906390531</v>
      </c>
      <c r="AE340">
        <f>O340*'Coef Batter'!J$2</f>
        <v>25.082004168899282</v>
      </c>
      <c r="AF340">
        <f>P340*'Coef Batter'!K$2</f>
        <v>-13.653661925680915</v>
      </c>
      <c r="AG340">
        <f>Q340*'Coef Batter'!L$2</f>
        <v>10.942263653434701</v>
      </c>
      <c r="AH340">
        <f>R340*'Coef Batter'!M$2</f>
        <v>9.5371658986133401</v>
      </c>
      <c r="AI340">
        <f>S340*'Coef Batter'!N$2</f>
        <v>-0.1769962998414896</v>
      </c>
      <c r="AJ340">
        <f>T340*'Coef Batter'!O$2</f>
        <v>-5.9029786051372888</v>
      </c>
      <c r="AK340">
        <f>U340*'Coef Batter'!P$2</f>
        <v>-0.403734268424778</v>
      </c>
      <c r="AL340">
        <f t="shared" si="10"/>
        <v>-3.5400660040681311</v>
      </c>
      <c r="AM340">
        <f t="shared" si="11"/>
        <v>2.8193479494288336E-2</v>
      </c>
      <c r="AN340" s="2"/>
    </row>
    <row r="341" spans="1:40" x14ac:dyDescent="0.45">
      <c r="A341">
        <f>'All B'!A345</f>
        <v>340</v>
      </c>
      <c r="B341" t="str">
        <f>'All B'!B345</f>
        <v>Chipper Jones</v>
      </c>
      <c r="C341">
        <f>'All B'!C345</f>
        <v>2008</v>
      </c>
      <c r="D341">
        <f>'All B'!D345</f>
        <v>36</v>
      </c>
      <c r="E341" t="str">
        <f>'All B'!E345</f>
        <v>ATL</v>
      </c>
      <c r="F341" t="str">
        <f>'All B'!F345</f>
        <v>NL</v>
      </c>
      <c r="G341">
        <f>'All B'!H345</f>
        <v>534</v>
      </c>
      <c r="H341">
        <f>'All B'!J345</f>
        <v>82</v>
      </c>
      <c r="I341">
        <f>'All B'!K345</f>
        <v>160</v>
      </c>
      <c r="J341">
        <f>'All B'!L345</f>
        <v>113</v>
      </c>
      <c r="K341">
        <f>'All B'!M345</f>
        <v>24</v>
      </c>
      <c r="L341">
        <f>'All B'!N345</f>
        <v>1</v>
      </c>
      <c r="M341">
        <f>'All B'!Q345</f>
        <v>4</v>
      </c>
      <c r="N341">
        <f>'All B'!S345</f>
        <v>90</v>
      </c>
      <c r="O341">
        <f>'All B'!Y345</f>
        <v>176</v>
      </c>
      <c r="P341">
        <f>'All B'!AF345</f>
        <v>7.3</v>
      </c>
      <c r="Q341">
        <f>'All B'!AH345</f>
        <v>5.7</v>
      </c>
      <c r="R341">
        <f>'All B'!AI345</f>
        <v>6.4</v>
      </c>
      <c r="S341">
        <f>'All B'!AJ345</f>
        <v>1.2</v>
      </c>
      <c r="T341">
        <f>'All B'!AK345</f>
        <v>50</v>
      </c>
      <c r="U341">
        <f>'All B'!AN345</f>
        <v>-2</v>
      </c>
      <c r="V341">
        <f>'Coef Batter'!$A$2</f>
        <v>-47.217614202620098</v>
      </c>
      <c r="W341">
        <f>G341*'Coef Batter'!B$2</f>
        <v>9.7210998551371901</v>
      </c>
      <c r="X341">
        <f>H341*'Coef Batter'!C$2</f>
        <v>2.854252624637001</v>
      </c>
      <c r="Y341">
        <f>I341*'Coef Batter'!D$2</f>
        <v>15.439826556380975</v>
      </c>
      <c r="Z341">
        <f>J341*'Coef Batter'!E$2</f>
        <v>-6.7303076552220586</v>
      </c>
      <c r="AA341">
        <f>K341*'Coef Batter'!F$2</f>
        <v>-2.201081254242288</v>
      </c>
      <c r="AB341">
        <f>L341*'Coef Batter'!G$2</f>
        <v>-0.134617418043568</v>
      </c>
      <c r="AC341">
        <f>M341*'Coef Batter'!H$2</f>
        <v>0.1601441817152276</v>
      </c>
      <c r="AD341">
        <f>N341*'Coef Batter'!I$2</f>
        <v>-3.900429906390531</v>
      </c>
      <c r="AE341">
        <f>O341*'Coef Batter'!J$2</f>
        <v>32.69950173130573</v>
      </c>
      <c r="AF341">
        <f>P341*'Coef Batter'!K$2</f>
        <v>-13.653661925680915</v>
      </c>
      <c r="AG341">
        <f>Q341*'Coef Batter'!L$2</f>
        <v>12.474180564915558</v>
      </c>
      <c r="AH341">
        <f>R341*'Coef Batter'!M$2</f>
        <v>9.3904402694039035</v>
      </c>
      <c r="AI341">
        <f>S341*'Coef Batter'!N$2</f>
        <v>-0.13274722488111718</v>
      </c>
      <c r="AJ341">
        <f>T341*'Coef Batter'!O$2</f>
        <v>-10.93144186136535</v>
      </c>
      <c r="AK341">
        <f>U341*'Coef Batter'!P$2</f>
        <v>0.269156178949852</v>
      </c>
      <c r="AL341">
        <f t="shared" si="10"/>
        <v>-1.8932994860004912</v>
      </c>
      <c r="AM341">
        <f t="shared" si="11"/>
        <v>0.13086872167535518</v>
      </c>
      <c r="AN341" s="2"/>
    </row>
    <row r="342" spans="1:40" x14ac:dyDescent="0.45">
      <c r="A342">
        <f>'All B'!A346</f>
        <v>341</v>
      </c>
      <c r="B342" t="str">
        <f>'All B'!B346</f>
        <v>Manny Ramírez</v>
      </c>
      <c r="C342">
        <f>'All B'!C346</f>
        <v>1999</v>
      </c>
      <c r="D342">
        <f>'All B'!D346</f>
        <v>27</v>
      </c>
      <c r="E342" t="str">
        <f>'All B'!E346</f>
        <v>CLE</v>
      </c>
      <c r="F342" t="str">
        <f>'All B'!F346</f>
        <v>AL</v>
      </c>
      <c r="G342">
        <f>'All B'!H346</f>
        <v>640</v>
      </c>
      <c r="H342">
        <f>'All B'!J346</f>
        <v>131</v>
      </c>
      <c r="I342">
        <f>'All B'!K346</f>
        <v>174</v>
      </c>
      <c r="J342">
        <f>'All B'!L346</f>
        <v>93</v>
      </c>
      <c r="K342">
        <f>'All B'!M346</f>
        <v>34</v>
      </c>
      <c r="L342">
        <f>'All B'!N346</f>
        <v>3</v>
      </c>
      <c r="M342">
        <f>'All B'!Q346</f>
        <v>2</v>
      </c>
      <c r="N342">
        <f>'All B'!S346</f>
        <v>96</v>
      </c>
      <c r="O342">
        <f>'All B'!Y346</f>
        <v>174</v>
      </c>
      <c r="P342">
        <f>'All B'!AF346</f>
        <v>7.3</v>
      </c>
      <c r="Q342">
        <f>'All B'!AH346</f>
        <v>5.0999999999999996</v>
      </c>
      <c r="R342">
        <f>'All B'!AI346</f>
        <v>7.1</v>
      </c>
      <c r="S342">
        <f>'All B'!AJ346</f>
        <v>-0.2</v>
      </c>
      <c r="T342">
        <f>'All B'!AK346</f>
        <v>59</v>
      </c>
      <c r="U342">
        <f>'All B'!AN346</f>
        <v>0</v>
      </c>
      <c r="V342">
        <f>'Coef Batter'!$A$2</f>
        <v>-47.217614202620098</v>
      </c>
      <c r="W342">
        <f>G342*'Coef Batter'!B$2</f>
        <v>11.650756380688767</v>
      </c>
      <c r="X342">
        <f>H342*'Coef Batter'!C$2</f>
        <v>4.5598426076517944</v>
      </c>
      <c r="Y342">
        <f>I342*'Coef Batter'!D$2</f>
        <v>16.790811380064312</v>
      </c>
      <c r="Z342">
        <f>J342*'Coef Batter'!E$2</f>
        <v>-5.539102760492491</v>
      </c>
      <c r="AA342">
        <f>K342*'Coef Batter'!F$2</f>
        <v>-3.1181984435099079</v>
      </c>
      <c r="AB342">
        <f>L342*'Coef Batter'!G$2</f>
        <v>-0.40385225413070402</v>
      </c>
      <c r="AC342">
        <f>M342*'Coef Batter'!H$2</f>
        <v>8.0072090857613798E-2</v>
      </c>
      <c r="AD342">
        <f>N342*'Coef Batter'!I$2</f>
        <v>-4.1604585668165663</v>
      </c>
      <c r="AE342">
        <f>O342*'Coef Batter'!J$2</f>
        <v>32.327916484359072</v>
      </c>
      <c r="AF342">
        <f>P342*'Coef Batter'!K$2</f>
        <v>-13.653661925680915</v>
      </c>
      <c r="AG342">
        <f>Q342*'Coef Batter'!L$2</f>
        <v>11.161108926503394</v>
      </c>
      <c r="AH342">
        <f>R342*'Coef Batter'!M$2</f>
        <v>10.417519673869956</v>
      </c>
      <c r="AI342">
        <f>S342*'Coef Batter'!N$2</f>
        <v>2.21245374801862E-2</v>
      </c>
      <c r="AJ342">
        <f>T342*'Coef Batter'!O$2</f>
        <v>-12.899101396411114</v>
      </c>
      <c r="AK342">
        <f>U342*'Coef Batter'!P$2</f>
        <v>0</v>
      </c>
      <c r="AL342">
        <f t="shared" si="10"/>
        <v>1.8162531813302962E-2</v>
      </c>
      <c r="AM342">
        <f t="shared" si="11"/>
        <v>0.50454050813636586</v>
      </c>
      <c r="AN342" s="2"/>
    </row>
    <row r="343" spans="1:40" x14ac:dyDescent="0.45">
      <c r="A343">
        <f>'All B'!A347</f>
        <v>342</v>
      </c>
      <c r="B343" t="str">
        <f>'All B'!B347</f>
        <v>Roberto Alomar</v>
      </c>
      <c r="C343">
        <f>'All B'!C347</f>
        <v>2001</v>
      </c>
      <c r="D343">
        <f>'All B'!D347</f>
        <v>33</v>
      </c>
      <c r="E343" t="str">
        <f>'All B'!E347</f>
        <v>CLE</v>
      </c>
      <c r="F343" t="str">
        <f>'All B'!F347</f>
        <v>AL</v>
      </c>
      <c r="G343">
        <f>'All B'!H347</f>
        <v>677</v>
      </c>
      <c r="H343">
        <f>'All B'!J347</f>
        <v>113</v>
      </c>
      <c r="I343">
        <f>'All B'!K347</f>
        <v>193</v>
      </c>
      <c r="J343">
        <f>'All B'!L347</f>
        <v>127</v>
      </c>
      <c r="K343">
        <f>'All B'!M347</f>
        <v>34</v>
      </c>
      <c r="L343">
        <f>'All B'!N347</f>
        <v>12</v>
      </c>
      <c r="M343">
        <f>'All B'!Q347</f>
        <v>30</v>
      </c>
      <c r="N343">
        <f>'All B'!S347</f>
        <v>80</v>
      </c>
      <c r="O343">
        <f>'All B'!Y347</f>
        <v>150</v>
      </c>
      <c r="P343">
        <f>'All B'!AF347</f>
        <v>7.3</v>
      </c>
      <c r="Q343">
        <f>'All B'!AH347</f>
        <v>4.9000000000000004</v>
      </c>
      <c r="R343">
        <f>'All B'!AI347</f>
        <v>7.7</v>
      </c>
      <c r="S343">
        <f>'All B'!AJ347</f>
        <v>0.1</v>
      </c>
      <c r="T343">
        <f>'All B'!AK347</f>
        <v>44</v>
      </c>
      <c r="U343">
        <f>'All B'!AN347</f>
        <v>7</v>
      </c>
      <c r="V343">
        <f>'Coef Batter'!$A$2</f>
        <v>-47.217614202620098</v>
      </c>
      <c r="W343">
        <f>G343*'Coef Batter'!B$2</f>
        <v>12.324315733947337</v>
      </c>
      <c r="X343">
        <f>H343*'Coef Batter'!C$2</f>
        <v>3.9332993485851357</v>
      </c>
      <c r="Y343">
        <f>I343*'Coef Batter'!D$2</f>
        <v>18.624290783634553</v>
      </c>
      <c r="Z343">
        <f>J343*'Coef Batter'!E$2</f>
        <v>-7.5641510815327564</v>
      </c>
      <c r="AA343">
        <f>K343*'Coef Batter'!F$2</f>
        <v>-3.1181984435099079</v>
      </c>
      <c r="AB343">
        <f>L343*'Coef Batter'!G$2</f>
        <v>-1.6154090165228161</v>
      </c>
      <c r="AC343">
        <f>M343*'Coef Batter'!H$2</f>
        <v>1.201081362864207</v>
      </c>
      <c r="AD343">
        <f>N343*'Coef Batter'!I$2</f>
        <v>-3.4670488056804722</v>
      </c>
      <c r="AE343">
        <f>O343*'Coef Batter'!J$2</f>
        <v>27.868893520999201</v>
      </c>
      <c r="AF343">
        <f>P343*'Coef Batter'!K$2</f>
        <v>-13.653661925680915</v>
      </c>
      <c r="AG343">
        <f>Q343*'Coef Batter'!L$2</f>
        <v>10.723418380366008</v>
      </c>
      <c r="AH343">
        <f>R343*'Coef Batter'!M$2</f>
        <v>11.297873449126572</v>
      </c>
      <c r="AI343">
        <f>S343*'Coef Batter'!N$2</f>
        <v>-1.10622687400931E-2</v>
      </c>
      <c r="AJ343">
        <f>T343*'Coef Batter'!O$2</f>
        <v>-9.6196688380015072</v>
      </c>
      <c r="AK343">
        <f>U343*'Coef Batter'!P$2</f>
        <v>-0.94204662632448199</v>
      </c>
      <c r="AL343">
        <f t="shared" si="10"/>
        <v>-1.23568862909003</v>
      </c>
      <c r="AM343">
        <f t="shared" si="11"/>
        <v>0.22518733372242805</v>
      </c>
      <c r="AN343" s="2"/>
    </row>
    <row r="344" spans="1:40" x14ac:dyDescent="0.45">
      <c r="A344">
        <f>'All B'!A348</f>
        <v>343</v>
      </c>
      <c r="B344" t="str">
        <f>'All B'!B348</f>
        <v>Eddie Mathews</v>
      </c>
      <c r="C344">
        <f>'All B'!C348</f>
        <v>1960</v>
      </c>
      <c r="D344">
        <f>'All B'!D348</f>
        <v>28</v>
      </c>
      <c r="E344" t="str">
        <f>'All B'!E348</f>
        <v>MLN</v>
      </c>
      <c r="F344" t="str">
        <f>'All B'!F348</f>
        <v>NL</v>
      </c>
      <c r="G344">
        <f>'All B'!H348</f>
        <v>671</v>
      </c>
      <c r="H344">
        <f>'All B'!J348</f>
        <v>108</v>
      </c>
      <c r="I344">
        <f>'All B'!K348</f>
        <v>152</v>
      </c>
      <c r="J344">
        <f>'All B'!L348</f>
        <v>87</v>
      </c>
      <c r="K344">
        <f>'All B'!M348</f>
        <v>19</v>
      </c>
      <c r="L344">
        <f>'All B'!N348</f>
        <v>7</v>
      </c>
      <c r="M344">
        <f>'All B'!Q348</f>
        <v>7</v>
      </c>
      <c r="N344">
        <f>'All B'!S348</f>
        <v>111</v>
      </c>
      <c r="O344">
        <f>'All B'!Y348</f>
        <v>166</v>
      </c>
      <c r="P344">
        <f>'All B'!AF348</f>
        <v>7.3</v>
      </c>
      <c r="Q344">
        <f>'All B'!AH348</f>
        <v>4.8</v>
      </c>
      <c r="R344">
        <f>'All B'!AI348</f>
        <v>8</v>
      </c>
      <c r="S344">
        <f>'All B'!AJ348</f>
        <v>-0.3</v>
      </c>
      <c r="T344">
        <f>'All B'!AK348</f>
        <v>48</v>
      </c>
      <c r="U344">
        <f>'All B'!AN348</f>
        <v>1</v>
      </c>
      <c r="V344">
        <f>'Coef Batter'!$A$2</f>
        <v>-47.217614202620098</v>
      </c>
      <c r="W344">
        <f>G344*'Coef Batter'!B$2</f>
        <v>12.21508989287838</v>
      </c>
      <c r="X344">
        <f>H344*'Coef Batter'!C$2</f>
        <v>3.7592595543999527</v>
      </c>
      <c r="Y344">
        <f>I344*'Coef Batter'!D$2</f>
        <v>14.667835228561927</v>
      </c>
      <c r="Z344">
        <f>J344*'Coef Batter'!E$2</f>
        <v>-5.181741292073621</v>
      </c>
      <c r="AA344">
        <f>K344*'Coef Batter'!F$2</f>
        <v>-1.742522659608478</v>
      </c>
      <c r="AB344">
        <f>L344*'Coef Batter'!G$2</f>
        <v>-0.94232192630497602</v>
      </c>
      <c r="AC344">
        <f>M344*'Coef Batter'!H$2</f>
        <v>0.28025231800164829</v>
      </c>
      <c r="AD344">
        <f>N344*'Coef Batter'!I$2</f>
        <v>-4.8105302178816549</v>
      </c>
      <c r="AE344">
        <f>O344*'Coef Batter'!J$2</f>
        <v>30.84157549657245</v>
      </c>
      <c r="AF344">
        <f>P344*'Coef Batter'!K$2</f>
        <v>-13.653661925680915</v>
      </c>
      <c r="AG344">
        <f>Q344*'Coef Batter'!L$2</f>
        <v>10.504573107297313</v>
      </c>
      <c r="AH344">
        <f>R344*'Coef Batter'!M$2</f>
        <v>11.738050336754879</v>
      </c>
      <c r="AI344">
        <f>S344*'Coef Batter'!N$2</f>
        <v>3.3186806220279294E-2</v>
      </c>
      <c r="AJ344">
        <f>T344*'Coef Batter'!O$2</f>
        <v>-10.494184186910736</v>
      </c>
      <c r="AK344">
        <f>U344*'Coef Batter'!P$2</f>
        <v>-0.134578089474926</v>
      </c>
      <c r="AL344">
        <f t="shared" si="10"/>
        <v>-0.13733175986857793</v>
      </c>
      <c r="AM344">
        <f t="shared" si="11"/>
        <v>0.46572091843054803</v>
      </c>
      <c r="AN344" s="2"/>
    </row>
    <row r="345" spans="1:40" x14ac:dyDescent="0.45">
      <c r="A345">
        <f>'All B'!A349</f>
        <v>344</v>
      </c>
      <c r="B345" t="str">
        <f>'All B'!B349</f>
        <v>Kris Bryant</v>
      </c>
      <c r="C345">
        <f>'All B'!C349</f>
        <v>2016</v>
      </c>
      <c r="D345">
        <f>'All B'!D349</f>
        <v>24</v>
      </c>
      <c r="E345" t="str">
        <f>'All B'!E349</f>
        <v>CHC</v>
      </c>
      <c r="F345" t="str">
        <f>'All B'!F349</f>
        <v>NL</v>
      </c>
      <c r="G345">
        <f>'All B'!H349</f>
        <v>699</v>
      </c>
      <c r="H345">
        <f>'All B'!J349</f>
        <v>121</v>
      </c>
      <c r="I345">
        <f>'All B'!K349</f>
        <v>176</v>
      </c>
      <c r="J345">
        <f>'All B'!L349</f>
        <v>99</v>
      </c>
      <c r="K345">
        <f>'All B'!M349</f>
        <v>35</v>
      </c>
      <c r="L345">
        <f>'All B'!N349</f>
        <v>3</v>
      </c>
      <c r="M345">
        <f>'All B'!Q349</f>
        <v>8</v>
      </c>
      <c r="N345">
        <f>'All B'!S349</f>
        <v>75</v>
      </c>
      <c r="O345">
        <f>'All B'!Y349</f>
        <v>146</v>
      </c>
      <c r="P345">
        <f>'All B'!AF349</f>
        <v>7.3</v>
      </c>
      <c r="Q345">
        <f>'All B'!AH349</f>
        <v>5.3</v>
      </c>
      <c r="R345">
        <f>'All B'!AI349</f>
        <v>6.4</v>
      </c>
      <c r="S345">
        <f>'All B'!AJ349</f>
        <v>0.8</v>
      </c>
      <c r="T345">
        <f>'All B'!AK349</f>
        <v>42</v>
      </c>
      <c r="U345">
        <f>'All B'!AN349</f>
        <v>4</v>
      </c>
      <c r="V345">
        <f>'Coef Batter'!$A$2</f>
        <v>-47.217614202620098</v>
      </c>
      <c r="W345">
        <f>G345*'Coef Batter'!B$2</f>
        <v>12.724810484533513</v>
      </c>
      <c r="X345">
        <f>H345*'Coef Batter'!C$2</f>
        <v>4.2117630192814284</v>
      </c>
      <c r="Y345">
        <f>I345*'Coef Batter'!D$2</f>
        <v>16.983809212019072</v>
      </c>
      <c r="Z345">
        <f>J345*'Coef Batter'!E$2</f>
        <v>-5.8964642289113609</v>
      </c>
      <c r="AA345">
        <f>K345*'Coef Batter'!F$2</f>
        <v>-3.2099101624366702</v>
      </c>
      <c r="AB345">
        <f>L345*'Coef Batter'!G$2</f>
        <v>-0.40385225413070402</v>
      </c>
      <c r="AC345">
        <f>M345*'Coef Batter'!H$2</f>
        <v>0.32028836343045519</v>
      </c>
      <c r="AD345">
        <f>N345*'Coef Batter'!I$2</f>
        <v>-3.2503582553254424</v>
      </c>
      <c r="AE345">
        <f>O345*'Coef Batter'!J$2</f>
        <v>27.125723027105888</v>
      </c>
      <c r="AF345">
        <f>P345*'Coef Batter'!K$2</f>
        <v>-13.653661925680915</v>
      </c>
      <c r="AG345">
        <f>Q345*'Coef Batter'!L$2</f>
        <v>11.598799472640783</v>
      </c>
      <c r="AH345">
        <f>R345*'Coef Batter'!M$2</f>
        <v>9.3904402694039035</v>
      </c>
      <c r="AI345">
        <f>S345*'Coef Batter'!N$2</f>
        <v>-8.8498149920744798E-2</v>
      </c>
      <c r="AJ345">
        <f>T345*'Coef Batter'!O$2</f>
        <v>-9.1824111635468935</v>
      </c>
      <c r="AK345">
        <f>U345*'Coef Batter'!P$2</f>
        <v>-0.538312357899704</v>
      </c>
      <c r="AL345">
        <f t="shared" si="10"/>
        <v>-1.0854488520574872</v>
      </c>
      <c r="AM345">
        <f t="shared" si="11"/>
        <v>0.25247625762331122</v>
      </c>
      <c r="AN345" s="2"/>
    </row>
    <row r="346" spans="1:40" x14ac:dyDescent="0.45">
      <c r="A346">
        <f>'All B'!A350</f>
        <v>345</v>
      </c>
      <c r="B346" t="str">
        <f>'All B'!B350</f>
        <v>Chase Utley</v>
      </c>
      <c r="C346">
        <f>'All B'!C350</f>
        <v>2006</v>
      </c>
      <c r="D346">
        <f>'All B'!D350</f>
        <v>27</v>
      </c>
      <c r="E346" t="str">
        <f>'All B'!E350</f>
        <v>PHI</v>
      </c>
      <c r="F346" t="str">
        <f>'All B'!F350</f>
        <v>NL</v>
      </c>
      <c r="G346">
        <f>'All B'!H350</f>
        <v>739</v>
      </c>
      <c r="H346">
        <f>'All B'!J350</f>
        <v>131</v>
      </c>
      <c r="I346">
        <f>'All B'!K350</f>
        <v>203</v>
      </c>
      <c r="J346">
        <f>'All B'!L350</f>
        <v>127</v>
      </c>
      <c r="K346">
        <f>'All B'!M350</f>
        <v>40</v>
      </c>
      <c r="L346">
        <f>'All B'!N350</f>
        <v>4</v>
      </c>
      <c r="M346">
        <f>'All B'!Q350</f>
        <v>15</v>
      </c>
      <c r="N346">
        <f>'All B'!S350</f>
        <v>63</v>
      </c>
      <c r="O346">
        <f>'All B'!Y350</f>
        <v>125</v>
      </c>
      <c r="P346">
        <f>'All B'!AF350</f>
        <v>7.3</v>
      </c>
      <c r="Q346">
        <f>'All B'!AH350</f>
        <v>5.2</v>
      </c>
      <c r="R346">
        <f>'All B'!AI350</f>
        <v>5.5</v>
      </c>
      <c r="S346">
        <f>'All B'!AJ350</f>
        <v>2.1</v>
      </c>
      <c r="T346">
        <f>'All B'!AK350</f>
        <v>26</v>
      </c>
      <c r="U346">
        <f>'All B'!AN350</f>
        <v>7</v>
      </c>
      <c r="V346">
        <f>'Coef Batter'!$A$2</f>
        <v>-47.217614202620098</v>
      </c>
      <c r="W346">
        <f>G346*'Coef Batter'!B$2</f>
        <v>13.452982758326561</v>
      </c>
      <c r="X346">
        <f>H346*'Coef Batter'!C$2</f>
        <v>4.5598426076517944</v>
      </c>
      <c r="Y346">
        <f>I346*'Coef Batter'!D$2</f>
        <v>19.589279943408364</v>
      </c>
      <c r="Z346">
        <f>J346*'Coef Batter'!E$2</f>
        <v>-7.5641510815327564</v>
      </c>
      <c r="AA346">
        <f>K346*'Coef Batter'!F$2</f>
        <v>-3.6684687570704799</v>
      </c>
      <c r="AB346">
        <f>L346*'Coef Batter'!G$2</f>
        <v>-0.538469672174272</v>
      </c>
      <c r="AC346">
        <f>M346*'Coef Batter'!H$2</f>
        <v>0.60054068143210348</v>
      </c>
      <c r="AD346">
        <f>N346*'Coef Batter'!I$2</f>
        <v>-2.7303009344733717</v>
      </c>
      <c r="AE346">
        <f>O346*'Coef Batter'!J$2</f>
        <v>23.224077934166001</v>
      </c>
      <c r="AF346">
        <f>P346*'Coef Batter'!K$2</f>
        <v>-13.653661925680915</v>
      </c>
      <c r="AG346">
        <f>Q346*'Coef Batter'!L$2</f>
        <v>11.379954199572088</v>
      </c>
      <c r="AH346">
        <f>R346*'Coef Batter'!M$2</f>
        <v>8.0699096065189799</v>
      </c>
      <c r="AI346">
        <f>S346*'Coef Batter'!N$2</f>
        <v>-0.2323076435419551</v>
      </c>
      <c r="AJ346">
        <f>T346*'Coef Batter'!O$2</f>
        <v>-5.6843497679099819</v>
      </c>
      <c r="AK346">
        <f>U346*'Coef Batter'!P$2</f>
        <v>-0.94204662632448199</v>
      </c>
      <c r="AL346">
        <f t="shared" si="10"/>
        <v>-1.3547828802524164</v>
      </c>
      <c r="AM346">
        <f t="shared" si="11"/>
        <v>0.205089529380792</v>
      </c>
      <c r="AN346" s="2"/>
    </row>
    <row r="347" spans="1:40" x14ac:dyDescent="0.45">
      <c r="A347">
        <f>'All B'!A351</f>
        <v>346</v>
      </c>
      <c r="B347" t="str">
        <f>'All B'!B351</f>
        <v>Lloyd Moseby</v>
      </c>
      <c r="C347">
        <f>'All B'!C351</f>
        <v>1984</v>
      </c>
      <c r="D347">
        <f>'All B'!D351</f>
        <v>24</v>
      </c>
      <c r="E347" t="str">
        <f>'All B'!E351</f>
        <v>TOR</v>
      </c>
      <c r="F347" t="str">
        <f>'All B'!F351</f>
        <v>AL</v>
      </c>
      <c r="G347">
        <f>'All B'!H351</f>
        <v>688</v>
      </c>
      <c r="H347">
        <f>'All B'!J351</f>
        <v>97</v>
      </c>
      <c r="I347">
        <f>'All B'!K351</f>
        <v>166</v>
      </c>
      <c r="J347">
        <f>'All B'!L351</f>
        <v>105</v>
      </c>
      <c r="K347">
        <f>'All B'!M351</f>
        <v>28</v>
      </c>
      <c r="L347">
        <f>'All B'!N351</f>
        <v>15</v>
      </c>
      <c r="M347">
        <f>'All B'!Q351</f>
        <v>39</v>
      </c>
      <c r="N347">
        <f>'All B'!S351</f>
        <v>78</v>
      </c>
      <c r="O347">
        <f>'All B'!Y351</f>
        <v>127</v>
      </c>
      <c r="P347">
        <f>'All B'!AF351</f>
        <v>7.3</v>
      </c>
      <c r="Q347">
        <f>'All B'!AH351</f>
        <v>5.0999999999999996</v>
      </c>
      <c r="R347">
        <f>'All B'!AI351</f>
        <v>5.3</v>
      </c>
      <c r="S347">
        <f>'All B'!AJ351</f>
        <v>2.2999999999999998</v>
      </c>
      <c r="T347">
        <f>'All B'!AK351</f>
        <v>21</v>
      </c>
      <c r="U347">
        <f>'All B'!AN351</f>
        <v>6</v>
      </c>
      <c r="V347">
        <f>'Coef Batter'!$A$2</f>
        <v>-47.217614202620098</v>
      </c>
      <c r="W347">
        <f>G347*'Coef Batter'!B$2</f>
        <v>12.524563109240425</v>
      </c>
      <c r="X347">
        <f>H347*'Coef Batter'!C$2</f>
        <v>3.37637200719255</v>
      </c>
      <c r="Y347">
        <f>I347*'Coef Batter'!D$2</f>
        <v>16.01882005224526</v>
      </c>
      <c r="Z347">
        <f>J347*'Coef Batter'!E$2</f>
        <v>-6.2538256973302317</v>
      </c>
      <c r="AA347">
        <f>K347*'Coef Batter'!F$2</f>
        <v>-2.5679281299493359</v>
      </c>
      <c r="AB347">
        <f>L347*'Coef Batter'!G$2</f>
        <v>-2.0192612706535198</v>
      </c>
      <c r="AC347">
        <f>M347*'Coef Batter'!H$2</f>
        <v>1.5614057717234691</v>
      </c>
      <c r="AD347">
        <f>N347*'Coef Batter'!I$2</f>
        <v>-3.3803725855384603</v>
      </c>
      <c r="AE347">
        <f>O347*'Coef Batter'!J$2</f>
        <v>23.595663181112656</v>
      </c>
      <c r="AF347">
        <f>P347*'Coef Batter'!K$2</f>
        <v>-13.653661925680915</v>
      </c>
      <c r="AG347">
        <f>Q347*'Coef Batter'!L$2</f>
        <v>11.161108926503394</v>
      </c>
      <c r="AH347">
        <f>R347*'Coef Batter'!M$2</f>
        <v>7.7764583481001077</v>
      </c>
      <c r="AI347">
        <f>S347*'Coef Batter'!N$2</f>
        <v>-0.25443218102214127</v>
      </c>
      <c r="AJ347">
        <f>T347*'Coef Batter'!O$2</f>
        <v>-4.5912055817734467</v>
      </c>
      <c r="AK347">
        <f>U347*'Coef Batter'!P$2</f>
        <v>-0.807468536849556</v>
      </c>
      <c r="AL347">
        <f t="shared" si="10"/>
        <v>-4.7313787152998437</v>
      </c>
      <c r="AM347">
        <f t="shared" si="11"/>
        <v>8.7372969878724734E-3</v>
      </c>
      <c r="AN347" s="2"/>
    </row>
    <row r="348" spans="1:40" x14ac:dyDescent="0.45">
      <c r="A348">
        <f>'All B'!A352</f>
        <v>347</v>
      </c>
      <c r="B348" t="str">
        <f>'All B'!B352</f>
        <v>Ozzie Smith</v>
      </c>
      <c r="C348">
        <f>'All B'!C352</f>
        <v>1989</v>
      </c>
      <c r="D348">
        <f>'All B'!D352</f>
        <v>34</v>
      </c>
      <c r="E348" t="str">
        <f>'All B'!E352</f>
        <v>STL</v>
      </c>
      <c r="F348" t="str">
        <f>'All B'!F352</f>
        <v>NL</v>
      </c>
      <c r="G348">
        <f>'All B'!H352</f>
        <v>664</v>
      </c>
      <c r="H348">
        <f>'All B'!J352</f>
        <v>82</v>
      </c>
      <c r="I348">
        <f>'All B'!K352</f>
        <v>162</v>
      </c>
      <c r="J348">
        <f>'All B'!L352</f>
        <v>122</v>
      </c>
      <c r="K348">
        <f>'All B'!M352</f>
        <v>30</v>
      </c>
      <c r="L348">
        <f>'All B'!N352</f>
        <v>8</v>
      </c>
      <c r="M348">
        <f>'All B'!Q352</f>
        <v>29</v>
      </c>
      <c r="N348">
        <f>'All B'!S352</f>
        <v>55</v>
      </c>
      <c r="O348">
        <f>'All B'!Y352</f>
        <v>97</v>
      </c>
      <c r="P348">
        <f>'All B'!AF352</f>
        <v>7.3</v>
      </c>
      <c r="Q348">
        <f>'All B'!AH352</f>
        <v>5.2</v>
      </c>
      <c r="R348">
        <f>'All B'!AI352</f>
        <v>3.6</v>
      </c>
      <c r="S348">
        <f>'All B'!AJ352</f>
        <v>4.8</v>
      </c>
      <c r="T348">
        <f>'All B'!AK352</f>
        <v>-2</v>
      </c>
      <c r="U348">
        <f>'All B'!AN352</f>
        <v>6</v>
      </c>
      <c r="V348">
        <f>'Coef Batter'!$A$2</f>
        <v>-47.217614202620098</v>
      </c>
      <c r="W348">
        <f>G348*'Coef Batter'!B$2</f>
        <v>12.087659744964595</v>
      </c>
      <c r="X348">
        <f>H348*'Coef Batter'!C$2</f>
        <v>2.854252624637001</v>
      </c>
      <c r="Y348">
        <f>I348*'Coef Batter'!D$2</f>
        <v>15.632824388335738</v>
      </c>
      <c r="Z348">
        <f>J348*'Coef Batter'!E$2</f>
        <v>-7.2663498578503649</v>
      </c>
      <c r="AA348">
        <f>K348*'Coef Batter'!F$2</f>
        <v>-2.7513515678028599</v>
      </c>
      <c r="AB348">
        <f>L348*'Coef Batter'!G$2</f>
        <v>-1.076939344348544</v>
      </c>
      <c r="AC348">
        <f>M348*'Coef Batter'!H$2</f>
        <v>1.1610453174354001</v>
      </c>
      <c r="AD348">
        <f>N348*'Coef Batter'!I$2</f>
        <v>-2.3835960539053245</v>
      </c>
      <c r="AE348">
        <f>O348*'Coef Batter'!J$2</f>
        <v>18.021884476912817</v>
      </c>
      <c r="AF348">
        <f>P348*'Coef Batter'!K$2</f>
        <v>-13.653661925680915</v>
      </c>
      <c r="AG348">
        <f>Q348*'Coef Batter'!L$2</f>
        <v>11.379954199572088</v>
      </c>
      <c r="AH348">
        <f>R348*'Coef Batter'!M$2</f>
        <v>5.2821226515396962</v>
      </c>
      <c r="AI348">
        <f>S348*'Coef Batter'!N$2</f>
        <v>-0.5309888995244687</v>
      </c>
      <c r="AJ348">
        <f>T348*'Coef Batter'!O$2</f>
        <v>0.437257674454614</v>
      </c>
      <c r="AK348">
        <f>U348*'Coef Batter'!P$2</f>
        <v>-0.807468536849556</v>
      </c>
      <c r="AL348">
        <f t="shared" si="10"/>
        <v>-8.8309693107301861</v>
      </c>
      <c r="AM348">
        <f t="shared" si="11"/>
        <v>1.4611516635214586E-4</v>
      </c>
      <c r="AN348" s="2"/>
    </row>
    <row r="349" spans="1:40" x14ac:dyDescent="0.45">
      <c r="A349">
        <f>'All B'!A353</f>
        <v>348</v>
      </c>
      <c r="B349" t="str">
        <f>'All B'!B353</f>
        <v>Carlton Fisk</v>
      </c>
      <c r="C349">
        <f>'All B'!C353</f>
        <v>1972</v>
      </c>
      <c r="D349">
        <f>'All B'!D353</f>
        <v>24</v>
      </c>
      <c r="E349" t="str">
        <f>'All B'!E353</f>
        <v>BOS</v>
      </c>
      <c r="F349" t="str">
        <f>'All B'!F353</f>
        <v>AL</v>
      </c>
      <c r="G349">
        <f>'All B'!H353</f>
        <v>514</v>
      </c>
      <c r="H349">
        <f>'All B'!J353</f>
        <v>74</v>
      </c>
      <c r="I349">
        <f>'All B'!K353</f>
        <v>134</v>
      </c>
      <c r="J349">
        <f>'All B'!L353</f>
        <v>75</v>
      </c>
      <c r="K349">
        <f>'All B'!M353</f>
        <v>28</v>
      </c>
      <c r="L349">
        <f>'All B'!N353</f>
        <v>9</v>
      </c>
      <c r="M349">
        <f>'All B'!Q353</f>
        <v>5</v>
      </c>
      <c r="N349">
        <f>'All B'!S353</f>
        <v>52</v>
      </c>
      <c r="O349">
        <f>'All B'!Y353</f>
        <v>162</v>
      </c>
      <c r="P349">
        <f>'All B'!AF353</f>
        <v>7.3</v>
      </c>
      <c r="Q349">
        <f>'All B'!AH353</f>
        <v>5.3</v>
      </c>
      <c r="R349">
        <f>'All B'!AI353</f>
        <v>7.3</v>
      </c>
      <c r="S349">
        <f>'All B'!AJ353</f>
        <v>1</v>
      </c>
      <c r="T349">
        <f>'All B'!AK353</f>
        <v>36</v>
      </c>
      <c r="U349">
        <f>'All B'!AN353</f>
        <v>0</v>
      </c>
      <c r="V349">
        <f>'Coef Batter'!$A$2</f>
        <v>-47.217614202620098</v>
      </c>
      <c r="W349">
        <f>G349*'Coef Batter'!B$2</f>
        <v>9.3570137182406654</v>
      </c>
      <c r="X349">
        <f>H349*'Coef Batter'!C$2</f>
        <v>2.5757889539407084</v>
      </c>
      <c r="Y349">
        <f>I349*'Coef Batter'!D$2</f>
        <v>12.930854740969068</v>
      </c>
      <c r="Z349">
        <f>J349*'Coef Batter'!E$2</f>
        <v>-4.4670183552358802</v>
      </c>
      <c r="AA349">
        <f>K349*'Coef Batter'!F$2</f>
        <v>-2.5679281299493359</v>
      </c>
      <c r="AB349">
        <f>L349*'Coef Batter'!G$2</f>
        <v>-1.211556762392112</v>
      </c>
      <c r="AC349">
        <f>M349*'Coef Batter'!H$2</f>
        <v>0.20018022714403449</v>
      </c>
      <c r="AD349">
        <f>N349*'Coef Batter'!I$2</f>
        <v>-2.253581723692307</v>
      </c>
      <c r="AE349">
        <f>O349*'Coef Batter'!J$2</f>
        <v>30.098405002679137</v>
      </c>
      <c r="AF349">
        <f>P349*'Coef Batter'!K$2</f>
        <v>-13.653661925680915</v>
      </c>
      <c r="AG349">
        <f>Q349*'Coef Batter'!L$2</f>
        <v>11.598799472640783</v>
      </c>
      <c r="AH349">
        <f>R349*'Coef Batter'!M$2</f>
        <v>10.710970932288827</v>
      </c>
      <c r="AI349">
        <f>S349*'Coef Batter'!N$2</f>
        <v>-0.11062268740093099</v>
      </c>
      <c r="AJ349">
        <f>T349*'Coef Batter'!O$2</f>
        <v>-7.8706381401830523</v>
      </c>
      <c r="AK349">
        <f>U349*'Coef Batter'!P$2</f>
        <v>0</v>
      </c>
      <c r="AL349">
        <f t="shared" si="10"/>
        <v>-1.8806088792514126</v>
      </c>
      <c r="AM349">
        <f t="shared" si="11"/>
        <v>0.13231895206987526</v>
      </c>
      <c r="AN349" s="2"/>
    </row>
    <row r="350" spans="1:40" x14ac:dyDescent="0.45">
      <c r="A350">
        <f>'All B'!A354</f>
        <v>349</v>
      </c>
      <c r="B350" t="str">
        <f>'All B'!B354</f>
        <v>Bobby Grich</v>
      </c>
      <c r="C350">
        <f>'All B'!C354</f>
        <v>1975</v>
      </c>
      <c r="D350">
        <f>'All B'!D354</f>
        <v>26</v>
      </c>
      <c r="E350" t="str">
        <f>'All B'!E354</f>
        <v>BAL</v>
      </c>
      <c r="F350" t="str">
        <f>'All B'!F354</f>
        <v>AL</v>
      </c>
      <c r="G350">
        <f>'All B'!H354</f>
        <v>655</v>
      </c>
      <c r="H350">
        <f>'All B'!J354</f>
        <v>81</v>
      </c>
      <c r="I350">
        <f>'All B'!K354</f>
        <v>136</v>
      </c>
      <c r="J350">
        <f>'All B'!L354</f>
        <v>93</v>
      </c>
      <c r="K350">
        <f>'All B'!M354</f>
        <v>26</v>
      </c>
      <c r="L350">
        <f>'All B'!N354</f>
        <v>4</v>
      </c>
      <c r="M350">
        <f>'All B'!Q354</f>
        <v>14</v>
      </c>
      <c r="N350">
        <f>'All B'!S354</f>
        <v>107</v>
      </c>
      <c r="O350">
        <f>'All B'!Y354</f>
        <v>130</v>
      </c>
      <c r="P350">
        <f>'All B'!AF354</f>
        <v>7.3</v>
      </c>
      <c r="Q350">
        <f>'All B'!AH354</f>
        <v>5.0999999999999996</v>
      </c>
      <c r="R350">
        <f>'All B'!AI354</f>
        <v>5.4</v>
      </c>
      <c r="S350">
        <f>'All B'!AJ354</f>
        <v>2.5</v>
      </c>
      <c r="T350">
        <f>'All B'!AK354</f>
        <v>24</v>
      </c>
      <c r="U350">
        <f>'All B'!AN354</f>
        <v>0</v>
      </c>
      <c r="V350">
        <f>'Coef Batter'!$A$2</f>
        <v>-47.217614202620098</v>
      </c>
      <c r="W350">
        <f>G350*'Coef Batter'!B$2</f>
        <v>11.923820983361161</v>
      </c>
      <c r="X350">
        <f>H350*'Coef Batter'!C$2</f>
        <v>2.8194446657999648</v>
      </c>
      <c r="Y350">
        <f>I350*'Coef Batter'!D$2</f>
        <v>13.123852572923829</v>
      </c>
      <c r="Z350">
        <f>J350*'Coef Batter'!E$2</f>
        <v>-5.539102760492491</v>
      </c>
      <c r="AA350">
        <f>K350*'Coef Batter'!F$2</f>
        <v>-2.384504692095812</v>
      </c>
      <c r="AB350">
        <f>L350*'Coef Batter'!G$2</f>
        <v>-0.538469672174272</v>
      </c>
      <c r="AC350">
        <f>M350*'Coef Batter'!H$2</f>
        <v>0.56050463600329659</v>
      </c>
      <c r="AD350">
        <f>N350*'Coef Batter'!I$2</f>
        <v>-4.6371777775976311</v>
      </c>
      <c r="AE350">
        <f>O350*'Coef Batter'!J$2</f>
        <v>24.153041051532639</v>
      </c>
      <c r="AF350">
        <f>P350*'Coef Batter'!K$2</f>
        <v>-13.653661925680915</v>
      </c>
      <c r="AG350">
        <f>Q350*'Coef Batter'!L$2</f>
        <v>11.161108926503394</v>
      </c>
      <c r="AH350">
        <f>R350*'Coef Batter'!M$2</f>
        <v>7.9231839773095443</v>
      </c>
      <c r="AI350">
        <f>S350*'Coef Batter'!N$2</f>
        <v>-0.27655671850232749</v>
      </c>
      <c r="AJ350">
        <f>T350*'Coef Batter'!O$2</f>
        <v>-5.2470920934553682</v>
      </c>
      <c r="AK350">
        <f>U350*'Coef Batter'!P$2</f>
        <v>0</v>
      </c>
      <c r="AL350">
        <f t="shared" si="10"/>
        <v>-7.8292230291850871</v>
      </c>
      <c r="AM350">
        <f t="shared" si="11"/>
        <v>3.9777625482159603E-4</v>
      </c>
      <c r="AN350" s="2"/>
    </row>
    <row r="351" spans="1:40" x14ac:dyDescent="0.45">
      <c r="A351">
        <f>'All B'!A355</f>
        <v>350</v>
      </c>
      <c r="B351" t="str">
        <f>'All B'!B355</f>
        <v>Eddie Mathews</v>
      </c>
      <c r="C351">
        <f>'All B'!C355</f>
        <v>1961</v>
      </c>
      <c r="D351">
        <f>'All B'!D355</f>
        <v>29</v>
      </c>
      <c r="E351" t="str">
        <f>'All B'!E355</f>
        <v>MLN</v>
      </c>
      <c r="F351" t="str">
        <f>'All B'!F355</f>
        <v>NL</v>
      </c>
      <c r="G351">
        <f>'All B'!H355</f>
        <v>672</v>
      </c>
      <c r="H351">
        <f>'All B'!J355</f>
        <v>103</v>
      </c>
      <c r="I351">
        <f>'All B'!K355</f>
        <v>175</v>
      </c>
      <c r="J351">
        <f>'All B'!L355</f>
        <v>114</v>
      </c>
      <c r="K351">
        <f>'All B'!M355</f>
        <v>23</v>
      </c>
      <c r="L351">
        <f>'All B'!N355</f>
        <v>6</v>
      </c>
      <c r="M351">
        <f>'All B'!Q355</f>
        <v>12</v>
      </c>
      <c r="N351">
        <f>'All B'!S355</f>
        <v>93</v>
      </c>
      <c r="O351">
        <f>'All B'!Y355</f>
        <v>156</v>
      </c>
      <c r="P351">
        <f>'All B'!AF355</f>
        <v>7.3</v>
      </c>
      <c r="Q351">
        <f>'All B'!AH355</f>
        <v>4.8</v>
      </c>
      <c r="R351">
        <f>'All B'!AI355</f>
        <v>7.5</v>
      </c>
      <c r="S351">
        <f>'All B'!AJ355</f>
        <v>0.2</v>
      </c>
      <c r="T351">
        <f>'All B'!AK355</f>
        <v>46</v>
      </c>
      <c r="U351">
        <f>'All B'!AN355</f>
        <v>0</v>
      </c>
      <c r="V351">
        <f>'Coef Batter'!$A$2</f>
        <v>-47.217614202620098</v>
      </c>
      <c r="W351">
        <f>G351*'Coef Batter'!B$2</f>
        <v>12.233294199723206</v>
      </c>
      <c r="X351">
        <f>H351*'Coef Batter'!C$2</f>
        <v>3.5852197602147697</v>
      </c>
      <c r="Y351">
        <f>I351*'Coef Batter'!D$2</f>
        <v>16.887310296041694</v>
      </c>
      <c r="Z351">
        <f>J351*'Coef Batter'!E$2</f>
        <v>-6.7898678999585371</v>
      </c>
      <c r="AA351">
        <f>K351*'Coef Batter'!F$2</f>
        <v>-2.1093695353155262</v>
      </c>
      <c r="AB351">
        <f>L351*'Coef Batter'!G$2</f>
        <v>-0.80770450826140805</v>
      </c>
      <c r="AC351">
        <f>M351*'Coef Batter'!H$2</f>
        <v>0.48043254514568279</v>
      </c>
      <c r="AD351">
        <f>N351*'Coef Batter'!I$2</f>
        <v>-4.0304442366035484</v>
      </c>
      <c r="AE351">
        <f>O351*'Coef Batter'!J$2</f>
        <v>28.983649261839169</v>
      </c>
      <c r="AF351">
        <f>P351*'Coef Batter'!K$2</f>
        <v>-13.653661925680915</v>
      </c>
      <c r="AG351">
        <f>Q351*'Coef Batter'!L$2</f>
        <v>10.504573107297313</v>
      </c>
      <c r="AH351">
        <f>R351*'Coef Batter'!M$2</f>
        <v>11.0044221907077</v>
      </c>
      <c r="AI351">
        <f>S351*'Coef Batter'!N$2</f>
        <v>-2.21245374801862E-2</v>
      </c>
      <c r="AJ351">
        <f>T351*'Coef Batter'!O$2</f>
        <v>-10.056926512456123</v>
      </c>
      <c r="AK351">
        <f>U351*'Coef Batter'!P$2</f>
        <v>0</v>
      </c>
      <c r="AL351">
        <f t="shared" si="10"/>
        <v>-1.0088119974068128</v>
      </c>
      <c r="AM351">
        <f t="shared" si="11"/>
        <v>0.2672124091328143</v>
      </c>
      <c r="AN351" s="2"/>
    </row>
    <row r="352" spans="1:40" x14ac:dyDescent="0.45">
      <c r="A352">
        <f>'All B'!A356</f>
        <v>351</v>
      </c>
      <c r="B352" t="str">
        <f>'All B'!B356</f>
        <v>Magglio Ordóñez</v>
      </c>
      <c r="C352">
        <f>'All B'!C356</f>
        <v>2007</v>
      </c>
      <c r="D352">
        <f>'All B'!D356</f>
        <v>33</v>
      </c>
      <c r="E352" t="str">
        <f>'All B'!E356</f>
        <v>DET</v>
      </c>
      <c r="F352" t="str">
        <f>'All B'!F356</f>
        <v>AL</v>
      </c>
      <c r="G352">
        <f>'All B'!H356</f>
        <v>679</v>
      </c>
      <c r="H352">
        <f>'All B'!J356</f>
        <v>117</v>
      </c>
      <c r="I352">
        <f>'All B'!K356</f>
        <v>216</v>
      </c>
      <c r="J352">
        <f>'All B'!L356</f>
        <v>134</v>
      </c>
      <c r="K352">
        <f>'All B'!M356</f>
        <v>54</v>
      </c>
      <c r="L352">
        <f>'All B'!N356</f>
        <v>0</v>
      </c>
      <c r="M352">
        <f>'All B'!Q356</f>
        <v>4</v>
      </c>
      <c r="N352">
        <f>'All B'!S356</f>
        <v>76</v>
      </c>
      <c r="O352">
        <f>'All B'!Y356</f>
        <v>166</v>
      </c>
      <c r="P352">
        <f>'All B'!AF356</f>
        <v>7.3</v>
      </c>
      <c r="Q352">
        <f>'All B'!AH356</f>
        <v>4.9000000000000004</v>
      </c>
      <c r="R352">
        <f>'All B'!AI356</f>
        <v>7.2</v>
      </c>
      <c r="S352">
        <f>'All B'!AJ356</f>
        <v>-0.5</v>
      </c>
      <c r="T352">
        <f>'All B'!AK356</f>
        <v>57</v>
      </c>
      <c r="U352">
        <f>'All B'!AN356</f>
        <v>-1</v>
      </c>
      <c r="V352">
        <f>'Coef Batter'!$A$2</f>
        <v>-47.217614202620098</v>
      </c>
      <c r="W352">
        <f>G352*'Coef Batter'!B$2</f>
        <v>12.360724347636989</v>
      </c>
      <c r="X352">
        <f>H352*'Coef Batter'!C$2</f>
        <v>4.0725311839332825</v>
      </c>
      <c r="Y352">
        <f>I352*'Coef Batter'!D$2</f>
        <v>20.843765851114316</v>
      </c>
      <c r="Z352">
        <f>J352*'Coef Batter'!E$2</f>
        <v>-7.9810727946881048</v>
      </c>
      <c r="AA352">
        <f>K352*'Coef Batter'!F$2</f>
        <v>-4.9524328220451483</v>
      </c>
      <c r="AB352">
        <f>L352*'Coef Batter'!G$2</f>
        <v>0</v>
      </c>
      <c r="AC352">
        <f>M352*'Coef Batter'!H$2</f>
        <v>0.1601441817152276</v>
      </c>
      <c r="AD352">
        <f>N352*'Coef Batter'!I$2</f>
        <v>-3.2936963653964484</v>
      </c>
      <c r="AE352">
        <f>O352*'Coef Batter'!J$2</f>
        <v>30.84157549657245</v>
      </c>
      <c r="AF352">
        <f>P352*'Coef Batter'!K$2</f>
        <v>-13.653661925680915</v>
      </c>
      <c r="AG352">
        <f>Q352*'Coef Batter'!L$2</f>
        <v>10.723418380366008</v>
      </c>
      <c r="AH352">
        <f>R352*'Coef Batter'!M$2</f>
        <v>10.564245303079392</v>
      </c>
      <c r="AI352">
        <f>S352*'Coef Batter'!N$2</f>
        <v>5.5311343700465497E-2</v>
      </c>
      <c r="AJ352">
        <f>T352*'Coef Batter'!O$2</f>
        <v>-12.461843721956498</v>
      </c>
      <c r="AK352">
        <f>U352*'Coef Batter'!P$2</f>
        <v>0.134578089474926</v>
      </c>
      <c r="AL352">
        <f t="shared" si="10"/>
        <v>0.19597234520584683</v>
      </c>
      <c r="AM352">
        <f t="shared" si="11"/>
        <v>0.54883688721559554</v>
      </c>
      <c r="AN352" s="2"/>
    </row>
    <row r="353" spans="1:40" x14ac:dyDescent="0.45">
      <c r="A353">
        <f>'All B'!A357</f>
        <v>352</v>
      </c>
      <c r="B353" t="str">
        <f>'All B'!B357</f>
        <v>Mookie Betts</v>
      </c>
      <c r="C353">
        <f>'All B'!C357</f>
        <v>2019</v>
      </c>
      <c r="D353">
        <f>'All B'!D357</f>
        <v>26</v>
      </c>
      <c r="E353" t="str">
        <f>'All B'!E357</f>
        <v>BOS</v>
      </c>
      <c r="F353" t="str">
        <f>'All B'!F357</f>
        <v>AL</v>
      </c>
      <c r="G353">
        <f>'All B'!H357</f>
        <v>706</v>
      </c>
      <c r="H353">
        <f>'All B'!J357</f>
        <v>135</v>
      </c>
      <c r="I353">
        <f>'All B'!K357</f>
        <v>176</v>
      </c>
      <c r="J353">
        <f>'All B'!L357</f>
        <v>102</v>
      </c>
      <c r="K353">
        <f>'All B'!M357</f>
        <v>40</v>
      </c>
      <c r="L353">
        <f>'All B'!N357</f>
        <v>5</v>
      </c>
      <c r="M353">
        <f>'All B'!Q357</f>
        <v>16</v>
      </c>
      <c r="N353">
        <f>'All B'!S357</f>
        <v>97</v>
      </c>
      <c r="O353">
        <f>'All B'!Y357</f>
        <v>134</v>
      </c>
      <c r="P353">
        <f>'All B'!AF357</f>
        <v>7.3</v>
      </c>
      <c r="Q353">
        <f>'All B'!AH357</f>
        <v>5.0999999999999996</v>
      </c>
      <c r="R353">
        <f>'All B'!AI357</f>
        <v>5.2</v>
      </c>
      <c r="S353">
        <f>'All B'!AJ357</f>
        <v>1.6</v>
      </c>
      <c r="T353">
        <f>'All B'!AK357</f>
        <v>31</v>
      </c>
      <c r="U353">
        <f>'All B'!AN357</f>
        <v>5</v>
      </c>
      <c r="V353">
        <f>'Coef Batter'!$A$2</f>
        <v>-47.217614202620098</v>
      </c>
      <c r="W353">
        <f>G353*'Coef Batter'!B$2</f>
        <v>12.852240632447296</v>
      </c>
      <c r="X353">
        <f>H353*'Coef Batter'!C$2</f>
        <v>4.6990744429999411</v>
      </c>
      <c r="Y353">
        <f>I353*'Coef Batter'!D$2</f>
        <v>16.983809212019072</v>
      </c>
      <c r="Z353">
        <f>J353*'Coef Batter'!E$2</f>
        <v>-6.0751449631207963</v>
      </c>
      <c r="AA353">
        <f>K353*'Coef Batter'!F$2</f>
        <v>-3.6684687570704799</v>
      </c>
      <c r="AB353">
        <f>L353*'Coef Batter'!G$2</f>
        <v>-0.67308709021783997</v>
      </c>
      <c r="AC353">
        <f>M353*'Coef Batter'!H$2</f>
        <v>0.64057672686091038</v>
      </c>
      <c r="AD353">
        <f>N353*'Coef Batter'!I$2</f>
        <v>-4.2037966768875723</v>
      </c>
      <c r="AE353">
        <f>O353*'Coef Batter'!J$2</f>
        <v>24.896211545425952</v>
      </c>
      <c r="AF353">
        <f>P353*'Coef Batter'!K$2</f>
        <v>-13.653661925680915</v>
      </c>
      <c r="AG353">
        <f>Q353*'Coef Batter'!L$2</f>
        <v>11.161108926503394</v>
      </c>
      <c r="AH353">
        <f>R353*'Coef Batter'!M$2</f>
        <v>7.6297327188906721</v>
      </c>
      <c r="AI353">
        <f>S353*'Coef Batter'!N$2</f>
        <v>-0.1769962998414896</v>
      </c>
      <c r="AJ353">
        <f>T353*'Coef Batter'!O$2</f>
        <v>-6.7774939540465171</v>
      </c>
      <c r="AK353">
        <f>U353*'Coef Batter'!P$2</f>
        <v>-0.67289044737463</v>
      </c>
      <c r="AL353">
        <f t="shared" si="10"/>
        <v>-4.256400111713103</v>
      </c>
      <c r="AM353">
        <f t="shared" si="11"/>
        <v>1.3975159549098998E-2</v>
      </c>
      <c r="AN353" s="2"/>
    </row>
    <row r="354" spans="1:40" x14ac:dyDescent="0.45">
      <c r="A354">
        <f>'All B'!A358</f>
        <v>353</v>
      </c>
      <c r="B354" t="str">
        <f>'All B'!B358</f>
        <v>José Canseco</v>
      </c>
      <c r="C354">
        <f>'All B'!C358</f>
        <v>1988</v>
      </c>
      <c r="D354">
        <f>'All B'!D358</f>
        <v>23</v>
      </c>
      <c r="E354" t="str">
        <f>'All B'!E358</f>
        <v>OAK</v>
      </c>
      <c r="F354" t="str">
        <f>'All B'!F358</f>
        <v>AL</v>
      </c>
      <c r="G354">
        <f>'All B'!H358</f>
        <v>705</v>
      </c>
      <c r="H354">
        <f>'All B'!J358</f>
        <v>120</v>
      </c>
      <c r="I354">
        <f>'All B'!K358</f>
        <v>187</v>
      </c>
      <c r="J354">
        <f>'All B'!L358</f>
        <v>111</v>
      </c>
      <c r="K354">
        <f>'All B'!M358</f>
        <v>34</v>
      </c>
      <c r="L354">
        <f>'All B'!N358</f>
        <v>0</v>
      </c>
      <c r="M354">
        <f>'All B'!Q358</f>
        <v>40</v>
      </c>
      <c r="N354">
        <f>'All B'!S358</f>
        <v>78</v>
      </c>
      <c r="O354">
        <f>'All B'!Y358</f>
        <v>170</v>
      </c>
      <c r="P354">
        <f>'All B'!AF358</f>
        <v>7.3</v>
      </c>
      <c r="Q354">
        <f>'All B'!AH358</f>
        <v>5.2</v>
      </c>
      <c r="R354">
        <f>'All B'!AI358</f>
        <v>7.6</v>
      </c>
      <c r="S354">
        <f>'All B'!AJ358</f>
        <v>-0.9</v>
      </c>
      <c r="T354">
        <f>'All B'!AK358</f>
        <v>57</v>
      </c>
      <c r="U354">
        <f>'All B'!AN358</f>
        <v>1</v>
      </c>
      <c r="V354">
        <f>'Coef Batter'!$A$2</f>
        <v>-47.217614202620098</v>
      </c>
      <c r="W354">
        <f>G354*'Coef Batter'!B$2</f>
        <v>12.834036325602471</v>
      </c>
      <c r="X354">
        <f>H354*'Coef Batter'!C$2</f>
        <v>4.1769550604443921</v>
      </c>
      <c r="Y354">
        <f>I354*'Coef Batter'!D$2</f>
        <v>18.045297287770264</v>
      </c>
      <c r="Z354">
        <f>J354*'Coef Batter'!E$2</f>
        <v>-6.6111871657491017</v>
      </c>
      <c r="AA354">
        <f>K354*'Coef Batter'!F$2</f>
        <v>-3.1181984435099079</v>
      </c>
      <c r="AB354">
        <f>L354*'Coef Batter'!G$2</f>
        <v>0</v>
      </c>
      <c r="AC354">
        <f>M354*'Coef Batter'!H$2</f>
        <v>1.601441817152276</v>
      </c>
      <c r="AD354">
        <f>N354*'Coef Batter'!I$2</f>
        <v>-3.3803725855384603</v>
      </c>
      <c r="AE354">
        <f>O354*'Coef Batter'!J$2</f>
        <v>31.584745990465763</v>
      </c>
      <c r="AF354">
        <f>P354*'Coef Batter'!K$2</f>
        <v>-13.653661925680915</v>
      </c>
      <c r="AG354">
        <f>Q354*'Coef Batter'!L$2</f>
        <v>11.379954199572088</v>
      </c>
      <c r="AH354">
        <f>R354*'Coef Batter'!M$2</f>
        <v>11.151147819917135</v>
      </c>
      <c r="AI354">
        <f>S354*'Coef Batter'!N$2</f>
        <v>9.9560418660837896E-2</v>
      </c>
      <c r="AJ354">
        <f>T354*'Coef Batter'!O$2</f>
        <v>-12.461843721956498</v>
      </c>
      <c r="AK354">
        <f>U354*'Coef Batter'!P$2</f>
        <v>-0.134578089474926</v>
      </c>
      <c r="AL354">
        <f t="shared" si="10"/>
        <v>4.295682785055325</v>
      </c>
      <c r="AM354">
        <f t="shared" si="11"/>
        <v>0.98655594170415217</v>
      </c>
      <c r="AN354" s="2"/>
    </row>
    <row r="355" spans="1:40" x14ac:dyDescent="0.45">
      <c r="A355">
        <f>'All B'!A359</f>
        <v>354</v>
      </c>
      <c r="B355" t="str">
        <f>'All B'!B359</f>
        <v>Carlos Delgado</v>
      </c>
      <c r="C355">
        <f>'All B'!C359</f>
        <v>2000</v>
      </c>
      <c r="D355">
        <f>'All B'!D359</f>
        <v>28</v>
      </c>
      <c r="E355" t="str">
        <f>'All B'!E359</f>
        <v>TOR</v>
      </c>
      <c r="F355" t="str">
        <f>'All B'!F359</f>
        <v>AL</v>
      </c>
      <c r="G355">
        <f>'All B'!H359</f>
        <v>711</v>
      </c>
      <c r="H355">
        <f>'All B'!J359</f>
        <v>115</v>
      </c>
      <c r="I355">
        <f>'All B'!K359</f>
        <v>196</v>
      </c>
      <c r="J355">
        <f>'All B'!L359</f>
        <v>97</v>
      </c>
      <c r="K355">
        <f>'All B'!M359</f>
        <v>57</v>
      </c>
      <c r="L355">
        <f>'All B'!N359</f>
        <v>1</v>
      </c>
      <c r="M355">
        <f>'All B'!Q359</f>
        <v>0</v>
      </c>
      <c r="N355">
        <f>'All B'!S359</f>
        <v>123</v>
      </c>
      <c r="O355">
        <f>'All B'!Y359</f>
        <v>181</v>
      </c>
      <c r="P355">
        <f>'All B'!AF359</f>
        <v>7.3</v>
      </c>
      <c r="Q355">
        <f>'All B'!AH359</f>
        <v>4.8</v>
      </c>
      <c r="R355">
        <f>'All B'!AI359</f>
        <v>8.1</v>
      </c>
      <c r="S355">
        <f>'All B'!AJ359</f>
        <v>-1.6</v>
      </c>
      <c r="T355">
        <f>'All B'!AK359</f>
        <v>74</v>
      </c>
      <c r="U355">
        <f>'All B'!AN359</f>
        <v>-3</v>
      </c>
      <c r="V355">
        <f>'Coef Batter'!$A$2</f>
        <v>-47.217614202620098</v>
      </c>
      <c r="W355">
        <f>G355*'Coef Batter'!B$2</f>
        <v>12.943262166671428</v>
      </c>
      <c r="X355">
        <f>H355*'Coef Batter'!C$2</f>
        <v>4.0029152662592091</v>
      </c>
      <c r="Y355">
        <f>I355*'Coef Batter'!D$2</f>
        <v>18.913787531566694</v>
      </c>
      <c r="Z355">
        <f>J355*'Coef Batter'!E$2</f>
        <v>-5.7773437394384048</v>
      </c>
      <c r="AA355">
        <f>K355*'Coef Batter'!F$2</f>
        <v>-5.2275679788254337</v>
      </c>
      <c r="AB355">
        <f>L355*'Coef Batter'!G$2</f>
        <v>-0.134617418043568</v>
      </c>
      <c r="AC355">
        <f>M355*'Coef Batter'!H$2</f>
        <v>0</v>
      </c>
      <c r="AD355">
        <f>N355*'Coef Batter'!I$2</f>
        <v>-5.3305875387337256</v>
      </c>
      <c r="AE355">
        <f>O355*'Coef Batter'!J$2</f>
        <v>33.628464848672373</v>
      </c>
      <c r="AF355">
        <f>P355*'Coef Batter'!K$2</f>
        <v>-13.653661925680915</v>
      </c>
      <c r="AG355">
        <f>Q355*'Coef Batter'!L$2</f>
        <v>10.504573107297313</v>
      </c>
      <c r="AH355">
        <f>R355*'Coef Batter'!M$2</f>
        <v>11.884775965964314</v>
      </c>
      <c r="AI355">
        <f>S355*'Coef Batter'!N$2</f>
        <v>0.1769962998414896</v>
      </c>
      <c r="AJ355">
        <f>T355*'Coef Batter'!O$2</f>
        <v>-16.178533954820718</v>
      </c>
      <c r="AK355">
        <f>U355*'Coef Batter'!P$2</f>
        <v>0.403734268424778</v>
      </c>
      <c r="AL355">
        <f t="shared" si="10"/>
        <v>-1.0614173034652601</v>
      </c>
      <c r="AM355">
        <f t="shared" si="11"/>
        <v>0.25703869933971452</v>
      </c>
      <c r="AN355" s="2"/>
    </row>
    <row r="356" spans="1:40" x14ac:dyDescent="0.45">
      <c r="A356">
        <f>'All B'!A360</f>
        <v>355</v>
      </c>
      <c r="B356" t="str">
        <f>'All B'!B360</f>
        <v>Frank Thomas</v>
      </c>
      <c r="C356">
        <f>'All B'!C360</f>
        <v>1997</v>
      </c>
      <c r="D356">
        <f>'All B'!D360</f>
        <v>29</v>
      </c>
      <c r="E356" t="str">
        <f>'All B'!E360</f>
        <v>CHW</v>
      </c>
      <c r="F356" t="str">
        <f>'All B'!F360</f>
        <v>AL</v>
      </c>
      <c r="G356">
        <f>'All B'!H360</f>
        <v>649</v>
      </c>
      <c r="H356">
        <f>'All B'!J360</f>
        <v>110</v>
      </c>
      <c r="I356">
        <f>'All B'!K360</f>
        <v>184</v>
      </c>
      <c r="J356">
        <f>'All B'!L360</f>
        <v>114</v>
      </c>
      <c r="K356">
        <f>'All B'!M360</f>
        <v>35</v>
      </c>
      <c r="L356">
        <f>'All B'!N360</f>
        <v>0</v>
      </c>
      <c r="M356">
        <f>'All B'!Q360</f>
        <v>1</v>
      </c>
      <c r="N356">
        <f>'All B'!S360</f>
        <v>109</v>
      </c>
      <c r="O356">
        <f>'All B'!Y360</f>
        <v>181</v>
      </c>
      <c r="P356">
        <f>'All B'!AF360</f>
        <v>7.3</v>
      </c>
      <c r="Q356">
        <f>'All B'!AH360</f>
        <v>5</v>
      </c>
      <c r="R356">
        <f>'All B'!AI360</f>
        <v>7.6</v>
      </c>
      <c r="S356">
        <f>'All B'!AJ360</f>
        <v>-1.2</v>
      </c>
      <c r="T356">
        <f>'All B'!AK360</f>
        <v>67</v>
      </c>
      <c r="U356">
        <f>'All B'!AN360</f>
        <v>-2</v>
      </c>
      <c r="V356">
        <f>'Coef Batter'!$A$2</f>
        <v>-47.217614202620098</v>
      </c>
      <c r="W356">
        <f>G356*'Coef Batter'!B$2</f>
        <v>11.814595142292204</v>
      </c>
      <c r="X356">
        <f>H356*'Coef Batter'!C$2</f>
        <v>3.8288754720740261</v>
      </c>
      <c r="Y356">
        <f>I356*'Coef Batter'!D$2</f>
        <v>17.755800539838123</v>
      </c>
      <c r="Z356">
        <f>J356*'Coef Batter'!E$2</f>
        <v>-6.7898678999585371</v>
      </c>
      <c r="AA356">
        <f>K356*'Coef Batter'!F$2</f>
        <v>-3.2099101624366702</v>
      </c>
      <c r="AB356">
        <f>L356*'Coef Batter'!G$2</f>
        <v>0</v>
      </c>
      <c r="AC356">
        <f>M356*'Coef Batter'!H$2</f>
        <v>4.0036045428806899E-2</v>
      </c>
      <c r="AD356">
        <f>N356*'Coef Batter'!I$2</f>
        <v>-4.723853997739643</v>
      </c>
      <c r="AE356">
        <f>O356*'Coef Batter'!J$2</f>
        <v>33.628464848672373</v>
      </c>
      <c r="AF356">
        <f>P356*'Coef Batter'!K$2</f>
        <v>-13.653661925680915</v>
      </c>
      <c r="AG356">
        <f>Q356*'Coef Batter'!L$2</f>
        <v>10.942263653434701</v>
      </c>
      <c r="AH356">
        <f>R356*'Coef Batter'!M$2</f>
        <v>11.151147819917135</v>
      </c>
      <c r="AI356">
        <f>S356*'Coef Batter'!N$2</f>
        <v>0.13274722488111718</v>
      </c>
      <c r="AJ356">
        <f>T356*'Coef Batter'!O$2</f>
        <v>-14.648132094229569</v>
      </c>
      <c r="AK356">
        <f>U356*'Coef Batter'!P$2</f>
        <v>0.269156178949852</v>
      </c>
      <c r="AL356">
        <f t="shared" si="10"/>
        <v>-0.67995335717709526</v>
      </c>
      <c r="AM356">
        <f t="shared" si="11"/>
        <v>0.33627171286995594</v>
      </c>
      <c r="AN356" s="2"/>
    </row>
    <row r="357" spans="1:40" x14ac:dyDescent="0.45">
      <c r="A357">
        <f>'All B'!A361</f>
        <v>356</v>
      </c>
      <c r="B357" t="str">
        <f>'All B'!B361</f>
        <v>Nolan Arenado</v>
      </c>
      <c r="C357">
        <f>'All B'!C361</f>
        <v>2019</v>
      </c>
      <c r="D357">
        <f>'All B'!D361</f>
        <v>28</v>
      </c>
      <c r="E357" t="str">
        <f>'All B'!E361</f>
        <v>COL</v>
      </c>
      <c r="F357" t="str">
        <f>'All B'!F361</f>
        <v>NL</v>
      </c>
      <c r="G357">
        <f>'All B'!H361</f>
        <v>662</v>
      </c>
      <c r="H357">
        <f>'All B'!J361</f>
        <v>102</v>
      </c>
      <c r="I357">
        <f>'All B'!K361</f>
        <v>185</v>
      </c>
      <c r="J357">
        <f>'All B'!L361</f>
        <v>111</v>
      </c>
      <c r="K357">
        <f>'All B'!M361</f>
        <v>31</v>
      </c>
      <c r="L357">
        <f>'All B'!N361</f>
        <v>2</v>
      </c>
      <c r="M357">
        <f>'All B'!Q361</f>
        <v>3</v>
      </c>
      <c r="N357">
        <f>'All B'!S361</f>
        <v>62</v>
      </c>
      <c r="O357">
        <f>'All B'!Y361</f>
        <v>131</v>
      </c>
      <c r="P357">
        <f>'All B'!AF361</f>
        <v>7.3</v>
      </c>
      <c r="Q357">
        <f>'All B'!AH361</f>
        <v>5.2</v>
      </c>
      <c r="R357">
        <f>'All B'!AI361</f>
        <v>5.0999999999999996</v>
      </c>
      <c r="S357">
        <f>'All B'!AJ361</f>
        <v>2.5</v>
      </c>
      <c r="T357">
        <f>'All B'!AK361</f>
        <v>29</v>
      </c>
      <c r="U357">
        <f>'All B'!AN361</f>
        <v>0</v>
      </c>
      <c r="V357">
        <f>'Coef Batter'!$A$2</f>
        <v>-47.217614202620098</v>
      </c>
      <c r="W357">
        <f>G357*'Coef Batter'!B$2</f>
        <v>12.051251131274944</v>
      </c>
      <c r="X357">
        <f>H357*'Coef Batter'!C$2</f>
        <v>3.550411801377733</v>
      </c>
      <c r="Y357">
        <f>I357*'Coef Batter'!D$2</f>
        <v>17.852299455815501</v>
      </c>
      <c r="Z357">
        <f>J357*'Coef Batter'!E$2</f>
        <v>-6.6111871657491017</v>
      </c>
      <c r="AA357">
        <f>K357*'Coef Batter'!F$2</f>
        <v>-2.8430632867296222</v>
      </c>
      <c r="AB357">
        <f>L357*'Coef Batter'!G$2</f>
        <v>-0.269234836087136</v>
      </c>
      <c r="AC357">
        <f>M357*'Coef Batter'!H$2</f>
        <v>0.1201081362864207</v>
      </c>
      <c r="AD357">
        <f>N357*'Coef Batter'!I$2</f>
        <v>-2.6869628244023658</v>
      </c>
      <c r="AE357">
        <f>O357*'Coef Batter'!J$2</f>
        <v>24.338833675005969</v>
      </c>
      <c r="AF357">
        <f>P357*'Coef Batter'!K$2</f>
        <v>-13.653661925680915</v>
      </c>
      <c r="AG357">
        <f>Q357*'Coef Batter'!L$2</f>
        <v>11.379954199572088</v>
      </c>
      <c r="AH357">
        <f>R357*'Coef Batter'!M$2</f>
        <v>7.4830070896812355</v>
      </c>
      <c r="AI357">
        <f>S357*'Coef Batter'!N$2</f>
        <v>-0.27655671850232749</v>
      </c>
      <c r="AJ357">
        <f>T357*'Coef Batter'!O$2</f>
        <v>-6.3402362795919034</v>
      </c>
      <c r="AK357">
        <f>U357*'Coef Batter'!P$2</f>
        <v>0</v>
      </c>
      <c r="AL357">
        <f t="shared" si="10"/>
        <v>-3.1226517503495699</v>
      </c>
      <c r="AM357">
        <f t="shared" si="11"/>
        <v>4.2182502639919427E-2</v>
      </c>
      <c r="AN357" s="2"/>
    </row>
    <row r="358" spans="1:40" x14ac:dyDescent="0.45">
      <c r="A358">
        <f>'All B'!A362</f>
        <v>357</v>
      </c>
      <c r="B358" t="str">
        <f>'All B'!B362</f>
        <v>Alex Gordon</v>
      </c>
      <c r="C358">
        <f>'All B'!C362</f>
        <v>2011</v>
      </c>
      <c r="D358">
        <f>'All B'!D362</f>
        <v>27</v>
      </c>
      <c r="E358" t="str">
        <f>'All B'!E362</f>
        <v>KCR</v>
      </c>
      <c r="F358" t="str">
        <f>'All B'!F362</f>
        <v>AL</v>
      </c>
      <c r="G358">
        <f>'All B'!H362</f>
        <v>690</v>
      </c>
      <c r="H358">
        <f>'All B'!J362</f>
        <v>101</v>
      </c>
      <c r="I358">
        <f>'All B'!K362</f>
        <v>185</v>
      </c>
      <c r="J358">
        <f>'All B'!L362</f>
        <v>113</v>
      </c>
      <c r="K358">
        <f>'All B'!M362</f>
        <v>45</v>
      </c>
      <c r="L358">
        <f>'All B'!N362</f>
        <v>4</v>
      </c>
      <c r="M358">
        <f>'All B'!Q362</f>
        <v>17</v>
      </c>
      <c r="N358">
        <f>'All B'!S362</f>
        <v>67</v>
      </c>
      <c r="O358">
        <f>'All B'!Y362</f>
        <v>140</v>
      </c>
      <c r="P358">
        <f>'All B'!AF362</f>
        <v>7.3</v>
      </c>
      <c r="Q358">
        <f>'All B'!AH362</f>
        <v>5</v>
      </c>
      <c r="R358">
        <f>'All B'!AI362</f>
        <v>5.3</v>
      </c>
      <c r="S358">
        <f>'All B'!AJ362</f>
        <v>1.4</v>
      </c>
      <c r="T358">
        <f>'All B'!AK362</f>
        <v>35</v>
      </c>
      <c r="U358">
        <f>'All B'!AN362</f>
        <v>0</v>
      </c>
      <c r="V358">
        <f>'Coef Batter'!$A$2</f>
        <v>-47.217614202620098</v>
      </c>
      <c r="W358">
        <f>G358*'Coef Batter'!B$2</f>
        <v>12.560971722930077</v>
      </c>
      <c r="X358">
        <f>H358*'Coef Batter'!C$2</f>
        <v>3.5156038425406964</v>
      </c>
      <c r="Y358">
        <f>I358*'Coef Batter'!D$2</f>
        <v>17.852299455815501</v>
      </c>
      <c r="Z358">
        <f>J358*'Coef Batter'!E$2</f>
        <v>-6.7303076552220586</v>
      </c>
      <c r="AA358">
        <f>K358*'Coef Batter'!F$2</f>
        <v>-4.1270273517042897</v>
      </c>
      <c r="AB358">
        <f>L358*'Coef Batter'!G$2</f>
        <v>-0.538469672174272</v>
      </c>
      <c r="AC358">
        <f>M358*'Coef Batter'!H$2</f>
        <v>0.68061277228971728</v>
      </c>
      <c r="AD358">
        <f>N358*'Coef Batter'!I$2</f>
        <v>-2.9036533747573956</v>
      </c>
      <c r="AE358">
        <f>O358*'Coef Batter'!J$2</f>
        <v>26.01096728626592</v>
      </c>
      <c r="AF358">
        <f>P358*'Coef Batter'!K$2</f>
        <v>-13.653661925680915</v>
      </c>
      <c r="AG358">
        <f>Q358*'Coef Batter'!L$2</f>
        <v>10.942263653434701</v>
      </c>
      <c r="AH358">
        <f>R358*'Coef Batter'!M$2</f>
        <v>7.7764583481001077</v>
      </c>
      <c r="AI358">
        <f>S358*'Coef Batter'!N$2</f>
        <v>-0.15487176236130337</v>
      </c>
      <c r="AJ358">
        <f>T358*'Coef Batter'!O$2</f>
        <v>-7.6520093029557446</v>
      </c>
      <c r="AK358">
        <f>U358*'Coef Batter'!P$2</f>
        <v>0</v>
      </c>
      <c r="AL358">
        <f t="shared" si="10"/>
        <v>-3.638438166099359</v>
      </c>
      <c r="AM358">
        <f t="shared" si="11"/>
        <v>2.5619748086507788E-2</v>
      </c>
      <c r="AN358" s="2"/>
    </row>
    <row r="359" spans="1:40" x14ac:dyDescent="0.45">
      <c r="A359">
        <f>'All B'!A363</f>
        <v>358</v>
      </c>
      <c r="B359" t="str">
        <f>'All B'!B363</f>
        <v>Brian Roberts</v>
      </c>
      <c r="C359">
        <f>'All B'!C363</f>
        <v>2005</v>
      </c>
      <c r="D359">
        <f>'All B'!D363</f>
        <v>27</v>
      </c>
      <c r="E359" t="str">
        <f>'All B'!E363</f>
        <v>BAL</v>
      </c>
      <c r="F359" t="str">
        <f>'All B'!F363</f>
        <v>AL</v>
      </c>
      <c r="G359">
        <f>'All B'!H363</f>
        <v>640</v>
      </c>
      <c r="H359">
        <f>'All B'!J363</f>
        <v>92</v>
      </c>
      <c r="I359">
        <f>'All B'!K363</f>
        <v>176</v>
      </c>
      <c r="J359">
        <f>'All B'!L363</f>
        <v>106</v>
      </c>
      <c r="K359">
        <f>'All B'!M363</f>
        <v>45</v>
      </c>
      <c r="L359">
        <f>'All B'!N363</f>
        <v>7</v>
      </c>
      <c r="M359">
        <f>'All B'!Q363</f>
        <v>27</v>
      </c>
      <c r="N359">
        <f>'All B'!S363</f>
        <v>67</v>
      </c>
      <c r="O359">
        <f>'All B'!Y363</f>
        <v>139</v>
      </c>
      <c r="P359">
        <f>'All B'!AF363</f>
        <v>7.3</v>
      </c>
      <c r="Q359">
        <f>'All B'!AH363</f>
        <v>5.0999999999999996</v>
      </c>
      <c r="R359">
        <f>'All B'!AI363</f>
        <v>5.8</v>
      </c>
      <c r="S359">
        <f>'All B'!AJ363</f>
        <v>2</v>
      </c>
      <c r="T359">
        <f>'All B'!AK363</f>
        <v>32</v>
      </c>
      <c r="U359">
        <f>'All B'!AN363</f>
        <v>0</v>
      </c>
      <c r="V359">
        <f>'Coef Batter'!$A$2</f>
        <v>-47.217614202620098</v>
      </c>
      <c r="W359">
        <f>G359*'Coef Batter'!B$2</f>
        <v>11.650756380688767</v>
      </c>
      <c r="X359">
        <f>H359*'Coef Batter'!C$2</f>
        <v>3.202332213007367</v>
      </c>
      <c r="Y359">
        <f>I359*'Coef Batter'!D$2</f>
        <v>16.983809212019072</v>
      </c>
      <c r="Z359">
        <f>J359*'Coef Batter'!E$2</f>
        <v>-6.3133859420667102</v>
      </c>
      <c r="AA359">
        <f>K359*'Coef Batter'!F$2</f>
        <v>-4.1270273517042897</v>
      </c>
      <c r="AB359">
        <f>L359*'Coef Batter'!G$2</f>
        <v>-0.94232192630497602</v>
      </c>
      <c r="AC359">
        <f>M359*'Coef Batter'!H$2</f>
        <v>1.0809732265777863</v>
      </c>
      <c r="AD359">
        <f>N359*'Coef Batter'!I$2</f>
        <v>-2.9036533747573956</v>
      </c>
      <c r="AE359">
        <f>O359*'Coef Batter'!J$2</f>
        <v>25.825174662792591</v>
      </c>
      <c r="AF359">
        <f>P359*'Coef Batter'!K$2</f>
        <v>-13.653661925680915</v>
      </c>
      <c r="AG359">
        <f>Q359*'Coef Batter'!L$2</f>
        <v>11.161108926503394</v>
      </c>
      <c r="AH359">
        <f>R359*'Coef Batter'!M$2</f>
        <v>8.5100864941472878</v>
      </c>
      <c r="AI359">
        <f>S359*'Coef Batter'!N$2</f>
        <v>-0.22124537480186199</v>
      </c>
      <c r="AJ359">
        <f>T359*'Coef Batter'!O$2</f>
        <v>-6.996122791273824</v>
      </c>
      <c r="AK359">
        <f>U359*'Coef Batter'!P$2</f>
        <v>0</v>
      </c>
      <c r="AL359">
        <f t="shared" si="10"/>
        <v>-3.9607917734738054</v>
      </c>
      <c r="AM359">
        <f t="shared" si="11"/>
        <v>1.869198124135418E-2</v>
      </c>
      <c r="AN359" s="2"/>
    </row>
    <row r="360" spans="1:40" x14ac:dyDescent="0.45">
      <c r="A360">
        <f>'All B'!A364</f>
        <v>359</v>
      </c>
      <c r="B360" t="str">
        <f>'All B'!B364</f>
        <v>Chase Utley</v>
      </c>
      <c r="C360">
        <f>'All B'!C364</f>
        <v>2005</v>
      </c>
      <c r="D360">
        <f>'All B'!D364</f>
        <v>26</v>
      </c>
      <c r="E360" t="str">
        <f>'All B'!E364</f>
        <v>PHI</v>
      </c>
      <c r="F360" t="str">
        <f>'All B'!F364</f>
        <v>NL</v>
      </c>
      <c r="G360">
        <f>'All B'!H364</f>
        <v>628</v>
      </c>
      <c r="H360">
        <f>'All B'!J364</f>
        <v>93</v>
      </c>
      <c r="I360">
        <f>'All B'!K364</f>
        <v>158</v>
      </c>
      <c r="J360">
        <f>'All B'!L364</f>
        <v>85</v>
      </c>
      <c r="K360">
        <f>'All B'!M364</f>
        <v>39</v>
      </c>
      <c r="L360">
        <f>'All B'!N364</f>
        <v>6</v>
      </c>
      <c r="M360">
        <f>'All B'!Q364</f>
        <v>16</v>
      </c>
      <c r="N360">
        <f>'All B'!S364</f>
        <v>69</v>
      </c>
      <c r="O360">
        <f>'All B'!Y364</f>
        <v>132</v>
      </c>
      <c r="P360">
        <f>'All B'!AF364</f>
        <v>7.3</v>
      </c>
      <c r="Q360">
        <f>'All B'!AH364</f>
        <v>5.4</v>
      </c>
      <c r="R360">
        <f>'All B'!AI364</f>
        <v>4.9000000000000004</v>
      </c>
      <c r="S360">
        <f>'All B'!AJ364</f>
        <v>2.7</v>
      </c>
      <c r="T360">
        <f>'All B'!AK364</f>
        <v>25</v>
      </c>
      <c r="U360">
        <f>'All B'!AN364</f>
        <v>2</v>
      </c>
      <c r="V360">
        <f>'Coef Batter'!$A$2</f>
        <v>-47.217614202620098</v>
      </c>
      <c r="W360">
        <f>G360*'Coef Batter'!B$2</f>
        <v>11.432304698550853</v>
      </c>
      <c r="X360">
        <f>H360*'Coef Batter'!C$2</f>
        <v>3.2371401718444037</v>
      </c>
      <c r="Y360">
        <f>I360*'Coef Batter'!D$2</f>
        <v>15.246828724426214</v>
      </c>
      <c r="Z360">
        <f>J360*'Coef Batter'!E$2</f>
        <v>-5.062620802600664</v>
      </c>
      <c r="AA360">
        <f>K360*'Coef Batter'!F$2</f>
        <v>-3.5767570381437181</v>
      </c>
      <c r="AB360">
        <f>L360*'Coef Batter'!G$2</f>
        <v>-0.80770450826140805</v>
      </c>
      <c r="AC360">
        <f>M360*'Coef Batter'!H$2</f>
        <v>0.64057672686091038</v>
      </c>
      <c r="AD360">
        <f>N360*'Coef Batter'!I$2</f>
        <v>-2.9903295948994071</v>
      </c>
      <c r="AE360">
        <f>O360*'Coef Batter'!J$2</f>
        <v>24.524626298479298</v>
      </c>
      <c r="AF360">
        <f>P360*'Coef Batter'!K$2</f>
        <v>-13.653661925680915</v>
      </c>
      <c r="AG360">
        <f>Q360*'Coef Batter'!L$2</f>
        <v>11.817644745709478</v>
      </c>
      <c r="AH360">
        <f>R360*'Coef Batter'!M$2</f>
        <v>7.1895558312623642</v>
      </c>
      <c r="AI360">
        <f>S360*'Coef Batter'!N$2</f>
        <v>-0.29868125598251372</v>
      </c>
      <c r="AJ360">
        <f>T360*'Coef Batter'!O$2</f>
        <v>-5.4657209306826751</v>
      </c>
      <c r="AK360">
        <f>U360*'Coef Batter'!P$2</f>
        <v>-0.269156178949852</v>
      </c>
      <c r="AL360">
        <f t="shared" si="10"/>
        <v>-5.2535692406877308</v>
      </c>
      <c r="AM360">
        <f t="shared" si="11"/>
        <v>5.2016237631572256E-3</v>
      </c>
      <c r="AN360" s="2"/>
    </row>
    <row r="361" spans="1:40" x14ac:dyDescent="0.45">
      <c r="A361">
        <f>'All B'!A365</f>
        <v>360</v>
      </c>
      <c r="B361" t="str">
        <f>'All B'!B365</f>
        <v>Christian Yelich</v>
      </c>
      <c r="C361">
        <f>'All B'!C365</f>
        <v>2018</v>
      </c>
      <c r="D361">
        <f>'All B'!D365</f>
        <v>26</v>
      </c>
      <c r="E361" t="str">
        <f>'All B'!E365</f>
        <v>MIL</v>
      </c>
      <c r="F361" t="str">
        <f>'All B'!F365</f>
        <v>NL</v>
      </c>
      <c r="G361">
        <f>'All B'!H365</f>
        <v>651</v>
      </c>
      <c r="H361">
        <f>'All B'!J365</f>
        <v>118</v>
      </c>
      <c r="I361">
        <f>'All B'!K365</f>
        <v>187</v>
      </c>
      <c r="J361">
        <f>'All B'!L365</f>
        <v>110</v>
      </c>
      <c r="K361">
        <f>'All B'!M365</f>
        <v>34</v>
      </c>
      <c r="L361">
        <f>'All B'!N365</f>
        <v>7</v>
      </c>
      <c r="M361">
        <f>'All B'!Q365</f>
        <v>22</v>
      </c>
      <c r="N361">
        <f>'All B'!S365</f>
        <v>68</v>
      </c>
      <c r="O361">
        <f>'All B'!Y365</f>
        <v>164</v>
      </c>
      <c r="P361">
        <f>'All B'!AF365</f>
        <v>7.3</v>
      </c>
      <c r="Q361">
        <f>'All B'!AH365</f>
        <v>5.3</v>
      </c>
      <c r="R361">
        <f>'All B'!AI365</f>
        <v>7.3</v>
      </c>
      <c r="S361">
        <f>'All B'!AJ365</f>
        <v>-0.7</v>
      </c>
      <c r="T361">
        <f>'All B'!AK365</f>
        <v>52</v>
      </c>
      <c r="U361">
        <f>'All B'!AN365</f>
        <v>7</v>
      </c>
      <c r="V361">
        <f>'Coef Batter'!$A$2</f>
        <v>-47.217614202620098</v>
      </c>
      <c r="W361">
        <f>G361*'Coef Batter'!B$2</f>
        <v>11.851003755981855</v>
      </c>
      <c r="X361">
        <f>H361*'Coef Batter'!C$2</f>
        <v>4.1073391427703188</v>
      </c>
      <c r="Y361">
        <f>I361*'Coef Batter'!D$2</f>
        <v>18.045297287770264</v>
      </c>
      <c r="Z361">
        <f>J361*'Coef Batter'!E$2</f>
        <v>-6.5516269210126241</v>
      </c>
      <c r="AA361">
        <f>K361*'Coef Batter'!F$2</f>
        <v>-3.1181984435099079</v>
      </c>
      <c r="AB361">
        <f>L361*'Coef Batter'!G$2</f>
        <v>-0.94232192630497602</v>
      </c>
      <c r="AC361">
        <f>M361*'Coef Batter'!H$2</f>
        <v>0.88079299943375178</v>
      </c>
      <c r="AD361">
        <f>N361*'Coef Batter'!I$2</f>
        <v>-2.9469914848284011</v>
      </c>
      <c r="AE361">
        <f>O361*'Coef Batter'!J$2</f>
        <v>30.469990249625791</v>
      </c>
      <c r="AF361">
        <f>P361*'Coef Batter'!K$2</f>
        <v>-13.653661925680915</v>
      </c>
      <c r="AG361">
        <f>Q361*'Coef Batter'!L$2</f>
        <v>11.598799472640783</v>
      </c>
      <c r="AH361">
        <f>R361*'Coef Batter'!M$2</f>
        <v>10.710970932288827</v>
      </c>
      <c r="AI361">
        <f>S361*'Coef Batter'!N$2</f>
        <v>7.7435881180651686E-2</v>
      </c>
      <c r="AJ361">
        <f>T361*'Coef Batter'!O$2</f>
        <v>-11.368699535819964</v>
      </c>
      <c r="AK361">
        <f>U361*'Coef Batter'!P$2</f>
        <v>-0.94204662632448199</v>
      </c>
      <c r="AL361">
        <f t="shared" si="10"/>
        <v>1.0004686555908751</v>
      </c>
      <c r="AM361">
        <f t="shared" si="11"/>
        <v>0.73115071193323566</v>
      </c>
      <c r="AN361" s="2"/>
    </row>
    <row r="362" spans="1:40" x14ac:dyDescent="0.45">
      <c r="A362">
        <f>'All B'!A366</f>
        <v>361</v>
      </c>
      <c r="B362" t="str">
        <f>'All B'!B366</f>
        <v>Lou Boudreau</v>
      </c>
      <c r="C362">
        <f>'All B'!C366</f>
        <v>1947</v>
      </c>
      <c r="D362">
        <f>'All B'!D366</f>
        <v>29</v>
      </c>
      <c r="E362" t="str">
        <f>'All B'!E366</f>
        <v>CLE</v>
      </c>
      <c r="F362" t="str">
        <f>'All B'!F366</f>
        <v>AL</v>
      </c>
      <c r="G362">
        <f>'All B'!H366</f>
        <v>624</v>
      </c>
      <c r="H362">
        <f>'All B'!J366</f>
        <v>79</v>
      </c>
      <c r="I362">
        <f>'All B'!K366</f>
        <v>165</v>
      </c>
      <c r="J362">
        <f>'All B'!L366</f>
        <v>113</v>
      </c>
      <c r="K362">
        <f>'All B'!M366</f>
        <v>45</v>
      </c>
      <c r="L362">
        <f>'All B'!N366</f>
        <v>3</v>
      </c>
      <c r="M362">
        <f>'All B'!Q366</f>
        <v>1</v>
      </c>
      <c r="N362">
        <f>'All B'!S366</f>
        <v>67</v>
      </c>
      <c r="O362">
        <f>'All B'!Y366</f>
        <v>128</v>
      </c>
      <c r="P362">
        <f>'All B'!AF366</f>
        <v>7.3</v>
      </c>
      <c r="Q362">
        <f>'All B'!AH366</f>
        <v>5.3</v>
      </c>
      <c r="R362">
        <f>'All B'!AI366</f>
        <v>5.2</v>
      </c>
      <c r="S362">
        <f>'All B'!AJ366</f>
        <v>3.1</v>
      </c>
      <c r="T362">
        <f>'All B'!AK366</f>
        <v>22</v>
      </c>
      <c r="U362">
        <f>'All B'!AN366</f>
        <v>-1</v>
      </c>
      <c r="V362">
        <f>'Coef Batter'!$A$2</f>
        <v>-47.217614202620098</v>
      </c>
      <c r="W362">
        <f>G362*'Coef Batter'!B$2</f>
        <v>11.359487471171548</v>
      </c>
      <c r="X362">
        <f>H362*'Coef Batter'!C$2</f>
        <v>2.7498287481258914</v>
      </c>
      <c r="Y362">
        <f>I362*'Coef Batter'!D$2</f>
        <v>15.922321136267881</v>
      </c>
      <c r="Z362">
        <f>J362*'Coef Batter'!E$2</f>
        <v>-6.7303076552220586</v>
      </c>
      <c r="AA362">
        <f>K362*'Coef Batter'!F$2</f>
        <v>-4.1270273517042897</v>
      </c>
      <c r="AB362">
        <f>L362*'Coef Batter'!G$2</f>
        <v>-0.40385225413070402</v>
      </c>
      <c r="AC362">
        <f>M362*'Coef Batter'!H$2</f>
        <v>4.0036045428806899E-2</v>
      </c>
      <c r="AD362">
        <f>N362*'Coef Batter'!I$2</f>
        <v>-2.9036533747573956</v>
      </c>
      <c r="AE362">
        <f>O362*'Coef Batter'!J$2</f>
        <v>23.781455804585985</v>
      </c>
      <c r="AF362">
        <f>P362*'Coef Batter'!K$2</f>
        <v>-13.653661925680915</v>
      </c>
      <c r="AG362">
        <f>Q362*'Coef Batter'!L$2</f>
        <v>11.598799472640783</v>
      </c>
      <c r="AH362">
        <f>R362*'Coef Batter'!M$2</f>
        <v>7.6297327188906721</v>
      </c>
      <c r="AI362">
        <f>S362*'Coef Batter'!N$2</f>
        <v>-0.34293033094288611</v>
      </c>
      <c r="AJ362">
        <f>T362*'Coef Batter'!O$2</f>
        <v>-4.8098344190007536</v>
      </c>
      <c r="AK362">
        <f>U362*'Coef Batter'!P$2</f>
        <v>0.134578089474926</v>
      </c>
      <c r="AL362">
        <f t="shared" si="10"/>
        <v>-6.972642027472606</v>
      </c>
      <c r="AM362">
        <f t="shared" si="11"/>
        <v>9.3629612169063455E-4</v>
      </c>
      <c r="AN362" s="2"/>
    </row>
    <row r="363" spans="1:40" x14ac:dyDescent="0.45">
      <c r="A363">
        <f>'All B'!A367</f>
        <v>362</v>
      </c>
      <c r="B363" t="str">
        <f>'All B'!B367</f>
        <v>Robin Yount</v>
      </c>
      <c r="C363">
        <f>'All B'!C367</f>
        <v>1983</v>
      </c>
      <c r="D363">
        <f>'All B'!D367</f>
        <v>27</v>
      </c>
      <c r="E363" t="str">
        <f>'All B'!E367</f>
        <v>MIL</v>
      </c>
      <c r="F363" t="str">
        <f>'All B'!F367</f>
        <v>AL</v>
      </c>
      <c r="G363">
        <f>'All B'!H367</f>
        <v>662</v>
      </c>
      <c r="H363">
        <f>'All B'!J367</f>
        <v>102</v>
      </c>
      <c r="I363">
        <f>'All B'!K367</f>
        <v>178</v>
      </c>
      <c r="J363">
        <f>'All B'!L367</f>
        <v>109</v>
      </c>
      <c r="K363">
        <f>'All B'!M367</f>
        <v>42</v>
      </c>
      <c r="L363">
        <f>'All B'!N367</f>
        <v>10</v>
      </c>
      <c r="M363">
        <f>'All B'!Q367</f>
        <v>12</v>
      </c>
      <c r="N363">
        <f>'All B'!S367</f>
        <v>72</v>
      </c>
      <c r="O363">
        <f>'All B'!Y367</f>
        <v>150</v>
      </c>
      <c r="P363">
        <f>'All B'!AF367</f>
        <v>7.3</v>
      </c>
      <c r="Q363">
        <f>'All B'!AH367</f>
        <v>5.2</v>
      </c>
      <c r="R363">
        <f>'All B'!AI367</f>
        <v>7.6</v>
      </c>
      <c r="S363">
        <f>'All B'!AJ367</f>
        <v>0.6</v>
      </c>
      <c r="T363">
        <f>'All B'!AK367</f>
        <v>38</v>
      </c>
      <c r="U363">
        <f>'All B'!AN367</f>
        <v>7</v>
      </c>
      <c r="V363">
        <f>'Coef Batter'!$A$2</f>
        <v>-47.217614202620098</v>
      </c>
      <c r="W363">
        <f>G363*'Coef Batter'!B$2</f>
        <v>12.051251131274944</v>
      </c>
      <c r="X363">
        <f>H363*'Coef Batter'!C$2</f>
        <v>3.550411801377733</v>
      </c>
      <c r="Y363">
        <f>I363*'Coef Batter'!D$2</f>
        <v>17.176807043973835</v>
      </c>
      <c r="Z363">
        <f>J363*'Coef Batter'!E$2</f>
        <v>-6.4920666762761456</v>
      </c>
      <c r="AA363">
        <f>K363*'Coef Batter'!F$2</f>
        <v>-3.8518921949240039</v>
      </c>
      <c r="AB363">
        <f>L363*'Coef Batter'!G$2</f>
        <v>-1.3461741804356799</v>
      </c>
      <c r="AC363">
        <f>M363*'Coef Batter'!H$2</f>
        <v>0.48043254514568279</v>
      </c>
      <c r="AD363">
        <f>N363*'Coef Batter'!I$2</f>
        <v>-3.120343925112425</v>
      </c>
      <c r="AE363">
        <f>O363*'Coef Batter'!J$2</f>
        <v>27.868893520999201</v>
      </c>
      <c r="AF363">
        <f>P363*'Coef Batter'!K$2</f>
        <v>-13.653661925680915</v>
      </c>
      <c r="AG363">
        <f>Q363*'Coef Batter'!L$2</f>
        <v>11.379954199572088</v>
      </c>
      <c r="AH363">
        <f>R363*'Coef Batter'!M$2</f>
        <v>11.151147819917135</v>
      </c>
      <c r="AI363">
        <f>S363*'Coef Batter'!N$2</f>
        <v>-6.6373612440558588E-2</v>
      </c>
      <c r="AJ363">
        <f>T363*'Coef Batter'!O$2</f>
        <v>-8.307895814637666</v>
      </c>
      <c r="AK363">
        <f>U363*'Coef Batter'!P$2</f>
        <v>-0.94204662632448199</v>
      </c>
      <c r="AL363">
        <f t="shared" si="10"/>
        <v>-1.3391710961913534</v>
      </c>
      <c r="AM363">
        <f t="shared" si="11"/>
        <v>0.20764640453645178</v>
      </c>
      <c r="AN363" s="2"/>
    </row>
    <row r="364" spans="1:40" x14ac:dyDescent="0.45">
      <c r="A364">
        <f>'All B'!A368</f>
        <v>363</v>
      </c>
      <c r="B364" t="str">
        <f>'All B'!B368</f>
        <v>Adrián Beltré</v>
      </c>
      <c r="C364">
        <f>'All B'!C368</f>
        <v>2012</v>
      </c>
      <c r="D364">
        <f>'All B'!D368</f>
        <v>33</v>
      </c>
      <c r="E364" t="str">
        <f>'All B'!E368</f>
        <v>TEX</v>
      </c>
      <c r="F364" t="str">
        <f>'All B'!F368</f>
        <v>AL</v>
      </c>
      <c r="G364">
        <f>'All B'!H368</f>
        <v>654</v>
      </c>
      <c r="H364">
        <f>'All B'!J368</f>
        <v>95</v>
      </c>
      <c r="I364">
        <f>'All B'!K368</f>
        <v>194</v>
      </c>
      <c r="J364">
        <f>'All B'!L368</f>
        <v>123</v>
      </c>
      <c r="K364">
        <f>'All B'!M368</f>
        <v>33</v>
      </c>
      <c r="L364">
        <f>'All B'!N368</f>
        <v>2</v>
      </c>
      <c r="M364">
        <f>'All B'!Q368</f>
        <v>1</v>
      </c>
      <c r="N364">
        <f>'All B'!S368</f>
        <v>36</v>
      </c>
      <c r="O364">
        <f>'All B'!Y368</f>
        <v>139</v>
      </c>
      <c r="P364">
        <f>'All B'!AF368</f>
        <v>7.2</v>
      </c>
      <c r="Q364">
        <f>'All B'!AH368</f>
        <v>4.8</v>
      </c>
      <c r="R364">
        <f>'All B'!AI368</f>
        <v>6</v>
      </c>
      <c r="S364">
        <f>'All B'!AJ368</f>
        <v>1.4</v>
      </c>
      <c r="T364">
        <f>'All B'!AK368</f>
        <v>32</v>
      </c>
      <c r="U364">
        <f>'All B'!AN368</f>
        <v>2</v>
      </c>
      <c r="V364">
        <f>'Coef Batter'!$A$2</f>
        <v>-47.217614202620098</v>
      </c>
      <c r="W364">
        <f>G364*'Coef Batter'!B$2</f>
        <v>11.905616676516335</v>
      </c>
      <c r="X364">
        <f>H364*'Coef Batter'!C$2</f>
        <v>3.3067560895184771</v>
      </c>
      <c r="Y364">
        <f>I364*'Coef Batter'!D$2</f>
        <v>18.720789699611935</v>
      </c>
      <c r="Z364">
        <f>J364*'Coef Batter'!E$2</f>
        <v>-7.3259101025868425</v>
      </c>
      <c r="AA364">
        <f>K364*'Coef Batter'!F$2</f>
        <v>-3.0264867245831457</v>
      </c>
      <c r="AB364">
        <f>L364*'Coef Batter'!G$2</f>
        <v>-0.269234836087136</v>
      </c>
      <c r="AC364">
        <f>M364*'Coef Batter'!H$2</f>
        <v>4.0036045428806899E-2</v>
      </c>
      <c r="AD364">
        <f>N364*'Coef Batter'!I$2</f>
        <v>-1.5601719625562125</v>
      </c>
      <c r="AE364">
        <f>O364*'Coef Batter'!J$2</f>
        <v>25.825174662792591</v>
      </c>
      <c r="AF364">
        <f>P364*'Coef Batter'!K$2</f>
        <v>-13.46662546094556</v>
      </c>
      <c r="AG364">
        <f>Q364*'Coef Batter'!L$2</f>
        <v>10.504573107297313</v>
      </c>
      <c r="AH364">
        <f>R364*'Coef Batter'!M$2</f>
        <v>8.8035377525661591</v>
      </c>
      <c r="AI364">
        <f>S364*'Coef Batter'!N$2</f>
        <v>-0.15487176236130337</v>
      </c>
      <c r="AJ364">
        <f>T364*'Coef Batter'!O$2</f>
        <v>-6.996122791273824</v>
      </c>
      <c r="AK364">
        <f>U364*'Coef Batter'!P$2</f>
        <v>-0.269156178949852</v>
      </c>
      <c r="AL364">
        <f t="shared" si="10"/>
        <v>-1.179709988232359</v>
      </c>
      <c r="AM364">
        <f t="shared" si="11"/>
        <v>0.2351043451305101</v>
      </c>
      <c r="AN364" s="2"/>
    </row>
    <row r="365" spans="1:40" x14ac:dyDescent="0.45">
      <c r="A365">
        <f>'All B'!A369</f>
        <v>364</v>
      </c>
      <c r="B365" t="str">
        <f>'All B'!B369</f>
        <v>Roberto Clemente</v>
      </c>
      <c r="C365">
        <f>'All B'!C369</f>
        <v>1964</v>
      </c>
      <c r="D365">
        <f>'All B'!D369</f>
        <v>29</v>
      </c>
      <c r="E365" t="str">
        <f>'All B'!E369</f>
        <v>PIT</v>
      </c>
      <c r="F365" t="str">
        <f>'All B'!F369</f>
        <v>NL</v>
      </c>
      <c r="G365">
        <f>'All B'!H369</f>
        <v>683</v>
      </c>
      <c r="H365">
        <f>'All B'!J369</f>
        <v>95</v>
      </c>
      <c r="I365">
        <f>'All B'!K369</f>
        <v>211</v>
      </c>
      <c r="J365">
        <f>'All B'!L369</f>
        <v>152</v>
      </c>
      <c r="K365">
        <f>'All B'!M369</f>
        <v>40</v>
      </c>
      <c r="L365">
        <f>'All B'!N369</f>
        <v>7</v>
      </c>
      <c r="M365">
        <f>'All B'!Q369</f>
        <v>5</v>
      </c>
      <c r="N365">
        <f>'All B'!S369</f>
        <v>51</v>
      </c>
      <c r="O365">
        <f>'All B'!Y369</f>
        <v>146</v>
      </c>
      <c r="P365">
        <f>'All B'!AF369</f>
        <v>7.2</v>
      </c>
      <c r="Q365">
        <f>'All B'!AH369</f>
        <v>4.7</v>
      </c>
      <c r="R365">
        <f>'All B'!AI369</f>
        <v>6.2</v>
      </c>
      <c r="S365">
        <f>'All B'!AJ369</f>
        <v>0.2</v>
      </c>
      <c r="T365">
        <f>'All B'!AK369</f>
        <v>35</v>
      </c>
      <c r="U365">
        <f>'All B'!AN369</f>
        <v>6</v>
      </c>
      <c r="V365">
        <f>'Coef Batter'!$A$2</f>
        <v>-47.217614202620098</v>
      </c>
      <c r="W365">
        <f>G365*'Coef Batter'!B$2</f>
        <v>12.433541575016294</v>
      </c>
      <c r="X365">
        <f>H365*'Coef Batter'!C$2</f>
        <v>3.3067560895184771</v>
      </c>
      <c r="Y365">
        <f>I365*'Coef Batter'!D$2</f>
        <v>20.361271271227412</v>
      </c>
      <c r="Z365">
        <f>J365*'Coef Batter'!E$2</f>
        <v>-9.0531571999447156</v>
      </c>
      <c r="AA365">
        <f>K365*'Coef Batter'!F$2</f>
        <v>-3.6684687570704799</v>
      </c>
      <c r="AB365">
        <f>L365*'Coef Batter'!G$2</f>
        <v>-0.94232192630497602</v>
      </c>
      <c r="AC365">
        <f>M365*'Coef Batter'!H$2</f>
        <v>0.20018022714403449</v>
      </c>
      <c r="AD365">
        <f>N365*'Coef Batter'!I$2</f>
        <v>-2.2102436136213011</v>
      </c>
      <c r="AE365">
        <f>O365*'Coef Batter'!J$2</f>
        <v>27.125723027105888</v>
      </c>
      <c r="AF365">
        <f>P365*'Coef Batter'!K$2</f>
        <v>-13.46662546094556</v>
      </c>
      <c r="AG365">
        <f>Q365*'Coef Batter'!L$2</f>
        <v>10.285727834228618</v>
      </c>
      <c r="AH365">
        <f>R365*'Coef Batter'!M$2</f>
        <v>9.0969890109850322</v>
      </c>
      <c r="AI365">
        <f>S365*'Coef Batter'!N$2</f>
        <v>-2.21245374801862E-2</v>
      </c>
      <c r="AJ365">
        <f>T365*'Coef Batter'!O$2</f>
        <v>-7.6520093029557446</v>
      </c>
      <c r="AK365">
        <f>U365*'Coef Batter'!P$2</f>
        <v>-0.807468536849556</v>
      </c>
      <c r="AL365">
        <f t="shared" si="10"/>
        <v>-2.229844502566861</v>
      </c>
      <c r="AM365">
        <f t="shared" si="11"/>
        <v>9.7102273124449509E-2</v>
      </c>
      <c r="AN365" s="2"/>
    </row>
    <row r="366" spans="1:40" x14ac:dyDescent="0.45">
      <c r="A366">
        <f>'All B'!A370</f>
        <v>365</v>
      </c>
      <c r="B366" t="str">
        <f>'All B'!B370</f>
        <v>Roberto Clemente</v>
      </c>
      <c r="C366">
        <f>'All B'!C370</f>
        <v>1971</v>
      </c>
      <c r="D366">
        <f>'All B'!D370</f>
        <v>36</v>
      </c>
      <c r="E366" t="str">
        <f>'All B'!E370</f>
        <v>PIT</v>
      </c>
      <c r="F366" t="str">
        <f>'All B'!F370</f>
        <v>NL</v>
      </c>
      <c r="G366">
        <f>'All B'!H370</f>
        <v>553</v>
      </c>
      <c r="H366">
        <f>'All B'!J370</f>
        <v>82</v>
      </c>
      <c r="I366">
        <f>'All B'!K370</f>
        <v>178</v>
      </c>
      <c r="J366">
        <f>'All B'!L370</f>
        <v>128</v>
      </c>
      <c r="K366">
        <f>'All B'!M370</f>
        <v>29</v>
      </c>
      <c r="L366">
        <f>'All B'!N370</f>
        <v>8</v>
      </c>
      <c r="M366">
        <f>'All B'!Q370</f>
        <v>1</v>
      </c>
      <c r="N366">
        <f>'All B'!S370</f>
        <v>26</v>
      </c>
      <c r="O366">
        <f>'All B'!Y370</f>
        <v>143</v>
      </c>
      <c r="P366">
        <f>'All B'!AF370</f>
        <v>7.2</v>
      </c>
      <c r="Q366">
        <f>'All B'!AH370</f>
        <v>5.3</v>
      </c>
      <c r="R366">
        <f>'All B'!AI370</f>
        <v>4.9000000000000004</v>
      </c>
      <c r="S366">
        <f>'All B'!AJ370</f>
        <v>1.8</v>
      </c>
      <c r="T366">
        <f>'All B'!AK370</f>
        <v>30</v>
      </c>
      <c r="U366">
        <f>'All B'!AN370</f>
        <v>2</v>
      </c>
      <c r="V366">
        <f>'Coef Batter'!$A$2</f>
        <v>-47.217614202620098</v>
      </c>
      <c r="W366">
        <f>G366*'Coef Batter'!B$2</f>
        <v>10.066981685188887</v>
      </c>
      <c r="X366">
        <f>H366*'Coef Batter'!C$2</f>
        <v>2.854252624637001</v>
      </c>
      <c r="Y366">
        <f>I366*'Coef Batter'!D$2</f>
        <v>17.176807043973835</v>
      </c>
      <c r="Z366">
        <f>J366*'Coef Batter'!E$2</f>
        <v>-7.6237113262692349</v>
      </c>
      <c r="AA366">
        <f>K366*'Coef Batter'!F$2</f>
        <v>-2.6596398488760977</v>
      </c>
      <c r="AB366">
        <f>L366*'Coef Batter'!G$2</f>
        <v>-1.076939344348544</v>
      </c>
      <c r="AC366">
        <f>M366*'Coef Batter'!H$2</f>
        <v>4.0036045428806899E-2</v>
      </c>
      <c r="AD366">
        <f>N366*'Coef Batter'!I$2</f>
        <v>-1.1267908618461535</v>
      </c>
      <c r="AE366">
        <f>O366*'Coef Batter'!J$2</f>
        <v>26.568345156685904</v>
      </c>
      <c r="AF366">
        <f>P366*'Coef Batter'!K$2</f>
        <v>-13.46662546094556</v>
      </c>
      <c r="AG366">
        <f>Q366*'Coef Batter'!L$2</f>
        <v>11.598799472640783</v>
      </c>
      <c r="AH366">
        <f>R366*'Coef Batter'!M$2</f>
        <v>7.1895558312623642</v>
      </c>
      <c r="AI366">
        <f>S366*'Coef Batter'!N$2</f>
        <v>-0.19912083732167579</v>
      </c>
      <c r="AJ366">
        <f>T366*'Coef Batter'!O$2</f>
        <v>-6.5588651168192103</v>
      </c>
      <c r="AK366">
        <f>U366*'Coef Batter'!P$2</f>
        <v>-0.269156178949852</v>
      </c>
      <c r="AL366">
        <f t="shared" si="10"/>
        <v>-4.7036853181788505</v>
      </c>
      <c r="AM366">
        <f t="shared" si="11"/>
        <v>8.9804406648902619E-3</v>
      </c>
      <c r="AN366" s="2"/>
    </row>
    <row r="367" spans="1:40" x14ac:dyDescent="0.45">
      <c r="A367">
        <f>'All B'!A371</f>
        <v>366</v>
      </c>
      <c r="B367" t="str">
        <f>'All B'!B371</f>
        <v>Carlos Correa</v>
      </c>
      <c r="C367">
        <f>'All B'!C371</f>
        <v>2021</v>
      </c>
      <c r="D367">
        <f>'All B'!D371</f>
        <v>26</v>
      </c>
      <c r="E367" t="str">
        <f>'All B'!E371</f>
        <v>HOU</v>
      </c>
      <c r="F367" t="str">
        <f>'All B'!F371</f>
        <v>AL</v>
      </c>
      <c r="G367">
        <f>'All B'!H371</f>
        <v>640</v>
      </c>
      <c r="H367">
        <f>'All B'!J371</f>
        <v>104</v>
      </c>
      <c r="I367">
        <f>'All B'!K371</f>
        <v>155</v>
      </c>
      <c r="J367">
        <f>'All B'!L371</f>
        <v>94</v>
      </c>
      <c r="K367">
        <f>'All B'!M371</f>
        <v>34</v>
      </c>
      <c r="L367">
        <f>'All B'!N371</f>
        <v>1</v>
      </c>
      <c r="M367">
        <f>'All B'!Q371</f>
        <v>0</v>
      </c>
      <c r="N367">
        <f>'All B'!S371</f>
        <v>75</v>
      </c>
      <c r="O367">
        <f>'All B'!Y371</f>
        <v>131</v>
      </c>
      <c r="P367">
        <f>'All B'!AF371</f>
        <v>7.2</v>
      </c>
      <c r="Q367">
        <f>'All B'!AH371</f>
        <v>5.2</v>
      </c>
      <c r="R367">
        <f>'All B'!AI371</f>
        <v>5.2</v>
      </c>
      <c r="S367">
        <f>'All B'!AJ371</f>
        <v>2.9</v>
      </c>
      <c r="T367">
        <f>'All B'!AK371</f>
        <v>25</v>
      </c>
      <c r="U367">
        <f>'All B'!AN371</f>
        <v>-3</v>
      </c>
      <c r="V367">
        <f>'Coef Batter'!$A$2</f>
        <v>-47.217614202620098</v>
      </c>
      <c r="W367">
        <f>G367*'Coef Batter'!B$2</f>
        <v>11.650756380688767</v>
      </c>
      <c r="X367">
        <f>H367*'Coef Batter'!C$2</f>
        <v>3.6200277190518064</v>
      </c>
      <c r="Y367">
        <f>I367*'Coef Batter'!D$2</f>
        <v>14.95733197649407</v>
      </c>
      <c r="Z367">
        <f>J367*'Coef Batter'!E$2</f>
        <v>-5.5986630052289694</v>
      </c>
      <c r="AA367">
        <f>K367*'Coef Batter'!F$2</f>
        <v>-3.1181984435099079</v>
      </c>
      <c r="AB367">
        <f>L367*'Coef Batter'!G$2</f>
        <v>-0.134617418043568</v>
      </c>
      <c r="AC367">
        <f>M367*'Coef Batter'!H$2</f>
        <v>0</v>
      </c>
      <c r="AD367">
        <f>N367*'Coef Batter'!I$2</f>
        <v>-3.2503582553254424</v>
      </c>
      <c r="AE367">
        <f>O367*'Coef Batter'!J$2</f>
        <v>24.338833675005969</v>
      </c>
      <c r="AF367">
        <f>P367*'Coef Batter'!K$2</f>
        <v>-13.46662546094556</v>
      </c>
      <c r="AG367">
        <f>Q367*'Coef Batter'!L$2</f>
        <v>11.379954199572088</v>
      </c>
      <c r="AH367">
        <f>R367*'Coef Batter'!M$2</f>
        <v>7.6297327188906721</v>
      </c>
      <c r="AI367">
        <f>S367*'Coef Batter'!N$2</f>
        <v>-0.32080579346269988</v>
      </c>
      <c r="AJ367">
        <f>T367*'Coef Batter'!O$2</f>
        <v>-5.4657209306826751</v>
      </c>
      <c r="AK367">
        <f>U367*'Coef Batter'!P$2</f>
        <v>0.403734268424778</v>
      </c>
      <c r="AL367">
        <f t="shared" si="10"/>
        <v>-4.5922325716907739</v>
      </c>
      <c r="AM367">
        <f t="shared" si="11"/>
        <v>1.0028624533737993E-2</v>
      </c>
      <c r="AN367" s="2"/>
    </row>
    <row r="368" spans="1:40" x14ac:dyDescent="0.45">
      <c r="A368">
        <f>'All B'!A372</f>
        <v>367</v>
      </c>
      <c r="B368" t="str">
        <f>'All B'!B372</f>
        <v>Josh Donaldson</v>
      </c>
      <c r="C368">
        <f>'All B'!C372</f>
        <v>2013</v>
      </c>
      <c r="D368">
        <f>'All B'!D372</f>
        <v>27</v>
      </c>
      <c r="E368" t="str">
        <f>'All B'!E372</f>
        <v>OAK</v>
      </c>
      <c r="F368" t="str">
        <f>'All B'!F372</f>
        <v>AL</v>
      </c>
      <c r="G368">
        <f>'All B'!H372</f>
        <v>668</v>
      </c>
      <c r="H368">
        <f>'All B'!J372</f>
        <v>89</v>
      </c>
      <c r="I368">
        <f>'All B'!K372</f>
        <v>174</v>
      </c>
      <c r="J368">
        <f>'All B'!L372</f>
        <v>110</v>
      </c>
      <c r="K368">
        <f>'All B'!M372</f>
        <v>37</v>
      </c>
      <c r="L368">
        <f>'All B'!N372</f>
        <v>3</v>
      </c>
      <c r="M368">
        <f>'All B'!Q372</f>
        <v>5</v>
      </c>
      <c r="N368">
        <f>'All B'!S372</f>
        <v>76</v>
      </c>
      <c r="O368">
        <f>'All B'!Y372</f>
        <v>145</v>
      </c>
      <c r="P368">
        <f>'All B'!AF372</f>
        <v>7.2</v>
      </c>
      <c r="Q368">
        <f>'All B'!AH372</f>
        <v>5</v>
      </c>
      <c r="R368">
        <f>'All B'!AI372</f>
        <v>6.3</v>
      </c>
      <c r="S368">
        <f>'All B'!AJ372</f>
        <v>1.3</v>
      </c>
      <c r="T368">
        <f>'All B'!AK372</f>
        <v>35</v>
      </c>
      <c r="U368">
        <f>'All B'!AN372</f>
        <v>-1</v>
      </c>
      <c r="V368">
        <f>'Coef Batter'!$A$2</f>
        <v>-47.217614202620098</v>
      </c>
      <c r="W368">
        <f>G368*'Coef Batter'!B$2</f>
        <v>12.160476972343901</v>
      </c>
      <c r="X368">
        <f>H368*'Coef Batter'!C$2</f>
        <v>3.0979083364962574</v>
      </c>
      <c r="Y368">
        <f>I368*'Coef Batter'!D$2</f>
        <v>16.790811380064312</v>
      </c>
      <c r="Z368">
        <f>J368*'Coef Batter'!E$2</f>
        <v>-6.5516269210126241</v>
      </c>
      <c r="AA368">
        <f>K368*'Coef Batter'!F$2</f>
        <v>-3.3933336002901937</v>
      </c>
      <c r="AB368">
        <f>L368*'Coef Batter'!G$2</f>
        <v>-0.40385225413070402</v>
      </c>
      <c r="AC368">
        <f>M368*'Coef Batter'!H$2</f>
        <v>0.20018022714403449</v>
      </c>
      <c r="AD368">
        <f>N368*'Coef Batter'!I$2</f>
        <v>-3.2936963653964484</v>
      </c>
      <c r="AE368">
        <f>O368*'Coef Batter'!J$2</f>
        <v>26.939930403632562</v>
      </c>
      <c r="AF368">
        <f>P368*'Coef Batter'!K$2</f>
        <v>-13.46662546094556</v>
      </c>
      <c r="AG368">
        <f>Q368*'Coef Batter'!L$2</f>
        <v>10.942263653434701</v>
      </c>
      <c r="AH368">
        <f>R368*'Coef Batter'!M$2</f>
        <v>9.243714640194467</v>
      </c>
      <c r="AI368">
        <f>S368*'Coef Batter'!N$2</f>
        <v>-0.14380949362121029</v>
      </c>
      <c r="AJ368">
        <f>T368*'Coef Batter'!O$2</f>
        <v>-7.6520093029557446</v>
      </c>
      <c r="AK368">
        <f>U368*'Coef Batter'!P$2</f>
        <v>0.134578089474926</v>
      </c>
      <c r="AL368">
        <f t="shared" si="10"/>
        <v>-2.6127038981874242</v>
      </c>
      <c r="AM368">
        <f t="shared" si="11"/>
        <v>6.8325280817163353E-2</v>
      </c>
      <c r="AN368" s="2"/>
    </row>
    <row r="369" spans="1:40" x14ac:dyDescent="0.45">
      <c r="A369">
        <f>'All B'!A373</f>
        <v>368</v>
      </c>
      <c r="B369" t="str">
        <f>'All B'!B373</f>
        <v>Josh Donaldson</v>
      </c>
      <c r="C369">
        <f>'All B'!C373</f>
        <v>2016</v>
      </c>
      <c r="D369">
        <f>'All B'!D373</f>
        <v>30</v>
      </c>
      <c r="E369" t="str">
        <f>'All B'!E373</f>
        <v>TOR</v>
      </c>
      <c r="F369" t="str">
        <f>'All B'!F373</f>
        <v>AL</v>
      </c>
      <c r="G369">
        <f>'All B'!H373</f>
        <v>700</v>
      </c>
      <c r="H369">
        <f>'All B'!J373</f>
        <v>122</v>
      </c>
      <c r="I369">
        <f>'All B'!K373</f>
        <v>164</v>
      </c>
      <c r="J369">
        <f>'All B'!L373</f>
        <v>90</v>
      </c>
      <c r="K369">
        <f>'All B'!M373</f>
        <v>32</v>
      </c>
      <c r="L369">
        <f>'All B'!N373</f>
        <v>5</v>
      </c>
      <c r="M369">
        <f>'All B'!Q373</f>
        <v>7</v>
      </c>
      <c r="N369">
        <f>'All B'!S373</f>
        <v>109</v>
      </c>
      <c r="O369">
        <f>'All B'!Y373</f>
        <v>153</v>
      </c>
      <c r="P369">
        <f>'All B'!AF373</f>
        <v>7.2</v>
      </c>
      <c r="Q369">
        <f>'All B'!AH373</f>
        <v>5</v>
      </c>
      <c r="R369">
        <f>'All B'!AI373</f>
        <v>7.3</v>
      </c>
      <c r="S369">
        <f>'All B'!AJ373</f>
        <v>0.1</v>
      </c>
      <c r="T369">
        <f>'All B'!AK373</f>
        <v>46</v>
      </c>
      <c r="U369">
        <f>'All B'!AN373</f>
        <v>2</v>
      </c>
      <c r="V369">
        <f>'Coef Batter'!$A$2</f>
        <v>-47.217614202620098</v>
      </c>
      <c r="W369">
        <f>G369*'Coef Batter'!B$2</f>
        <v>12.743014791378339</v>
      </c>
      <c r="X369">
        <f>H369*'Coef Batter'!C$2</f>
        <v>4.2465709781184655</v>
      </c>
      <c r="Y369">
        <f>I369*'Coef Batter'!D$2</f>
        <v>15.825822220290499</v>
      </c>
      <c r="Z369">
        <f>J369*'Coef Batter'!E$2</f>
        <v>-5.3604220262830555</v>
      </c>
      <c r="AA369">
        <f>K369*'Coef Batter'!F$2</f>
        <v>-2.9347750056563839</v>
      </c>
      <c r="AB369">
        <f>L369*'Coef Batter'!G$2</f>
        <v>-0.67308709021783997</v>
      </c>
      <c r="AC369">
        <f>M369*'Coef Batter'!H$2</f>
        <v>0.28025231800164829</v>
      </c>
      <c r="AD369">
        <f>N369*'Coef Batter'!I$2</f>
        <v>-4.723853997739643</v>
      </c>
      <c r="AE369">
        <f>O369*'Coef Batter'!J$2</f>
        <v>28.426271391419185</v>
      </c>
      <c r="AF369">
        <f>P369*'Coef Batter'!K$2</f>
        <v>-13.46662546094556</v>
      </c>
      <c r="AG369">
        <f>Q369*'Coef Batter'!L$2</f>
        <v>10.942263653434701</v>
      </c>
      <c r="AH369">
        <f>R369*'Coef Batter'!M$2</f>
        <v>10.710970932288827</v>
      </c>
      <c r="AI369">
        <f>S369*'Coef Batter'!N$2</f>
        <v>-1.10622687400931E-2</v>
      </c>
      <c r="AJ369">
        <f>T369*'Coef Batter'!O$2</f>
        <v>-10.056926512456123</v>
      </c>
      <c r="AK369">
        <f>U369*'Coef Batter'!P$2</f>
        <v>-0.269156178949852</v>
      </c>
      <c r="AL369">
        <f t="shared" si="10"/>
        <v>-1.5383564586769785</v>
      </c>
      <c r="AM369">
        <f t="shared" si="11"/>
        <v>0.17677432435214063</v>
      </c>
      <c r="AN369" s="2"/>
    </row>
    <row r="370" spans="1:40" x14ac:dyDescent="0.45">
      <c r="A370">
        <f>'All B'!A374</f>
        <v>369</v>
      </c>
      <c r="B370" t="str">
        <f>'All B'!B374</f>
        <v>Darrell Evans</v>
      </c>
      <c r="C370">
        <f>'All B'!C374</f>
        <v>1974</v>
      </c>
      <c r="D370">
        <f>'All B'!D374</f>
        <v>27</v>
      </c>
      <c r="E370" t="str">
        <f>'All B'!E374</f>
        <v>ATL</v>
      </c>
      <c r="F370" t="str">
        <f>'All B'!F374</f>
        <v>NL</v>
      </c>
      <c r="G370">
        <f>'All B'!H374</f>
        <v>710</v>
      </c>
      <c r="H370">
        <f>'All B'!J374</f>
        <v>99</v>
      </c>
      <c r="I370">
        <f>'All B'!K374</f>
        <v>137</v>
      </c>
      <c r="J370">
        <f>'All B'!L374</f>
        <v>88</v>
      </c>
      <c r="K370">
        <f>'All B'!M374</f>
        <v>21</v>
      </c>
      <c r="L370">
        <f>'All B'!N374</f>
        <v>3</v>
      </c>
      <c r="M370">
        <f>'All B'!Q374</f>
        <v>4</v>
      </c>
      <c r="N370">
        <f>'All B'!S374</f>
        <v>126</v>
      </c>
      <c r="O370">
        <f>'All B'!Y374</f>
        <v>121</v>
      </c>
      <c r="P370">
        <f>'All B'!AF374</f>
        <v>7.2</v>
      </c>
      <c r="Q370">
        <f>'All B'!AH374</f>
        <v>5.0999999999999996</v>
      </c>
      <c r="R370">
        <f>'All B'!AI374</f>
        <v>4.9000000000000004</v>
      </c>
      <c r="S370">
        <f>'All B'!AJ374</f>
        <v>2.7</v>
      </c>
      <c r="T370">
        <f>'All B'!AK374</f>
        <v>21</v>
      </c>
      <c r="U370">
        <f>'All B'!AN374</f>
        <v>2</v>
      </c>
      <c r="V370">
        <f>'Coef Batter'!$A$2</f>
        <v>-47.217614202620098</v>
      </c>
      <c r="W370">
        <f>G370*'Coef Batter'!B$2</f>
        <v>12.925057859826602</v>
      </c>
      <c r="X370">
        <f>H370*'Coef Batter'!C$2</f>
        <v>3.4459879248666234</v>
      </c>
      <c r="Y370">
        <f>I370*'Coef Batter'!D$2</f>
        <v>13.22035148890121</v>
      </c>
      <c r="Z370">
        <f>J370*'Coef Batter'!E$2</f>
        <v>-5.2413015368100986</v>
      </c>
      <c r="AA370">
        <f>K370*'Coef Batter'!F$2</f>
        <v>-1.925946097462002</v>
      </c>
      <c r="AB370">
        <f>L370*'Coef Batter'!G$2</f>
        <v>-0.40385225413070402</v>
      </c>
      <c r="AC370">
        <f>M370*'Coef Batter'!H$2</f>
        <v>0.1601441817152276</v>
      </c>
      <c r="AD370">
        <f>N370*'Coef Batter'!I$2</f>
        <v>-5.4606018689467435</v>
      </c>
      <c r="AE370">
        <f>O370*'Coef Batter'!J$2</f>
        <v>22.480907440272688</v>
      </c>
      <c r="AF370">
        <f>P370*'Coef Batter'!K$2</f>
        <v>-13.46662546094556</v>
      </c>
      <c r="AG370">
        <f>Q370*'Coef Batter'!L$2</f>
        <v>11.161108926503394</v>
      </c>
      <c r="AH370">
        <f>R370*'Coef Batter'!M$2</f>
        <v>7.1895558312623642</v>
      </c>
      <c r="AI370">
        <f>S370*'Coef Batter'!N$2</f>
        <v>-0.29868125598251372</v>
      </c>
      <c r="AJ370">
        <f>T370*'Coef Batter'!O$2</f>
        <v>-4.5912055817734467</v>
      </c>
      <c r="AK370">
        <f>U370*'Coef Batter'!P$2</f>
        <v>-0.269156178949852</v>
      </c>
      <c r="AL370">
        <f t="shared" si="10"/>
        <v>-8.2918707842729056</v>
      </c>
      <c r="AM370">
        <f t="shared" si="11"/>
        <v>2.5048255058736368E-4</v>
      </c>
      <c r="AN370" s="2"/>
    </row>
    <row r="371" spans="1:40" x14ac:dyDescent="0.45">
      <c r="A371">
        <f>'All B'!A375</f>
        <v>370</v>
      </c>
      <c r="B371" t="str">
        <f>'All B'!B375</f>
        <v>Stan Musial</v>
      </c>
      <c r="C371">
        <f>'All B'!C375</f>
        <v>1950</v>
      </c>
      <c r="D371">
        <f>'All B'!D375</f>
        <v>29</v>
      </c>
      <c r="E371" t="str">
        <f>'All B'!E375</f>
        <v>STL</v>
      </c>
      <c r="F371" t="str">
        <f>'All B'!F375</f>
        <v>NL</v>
      </c>
      <c r="G371">
        <f>'All B'!H375</f>
        <v>645</v>
      </c>
      <c r="H371">
        <f>'All B'!J375</f>
        <v>105</v>
      </c>
      <c r="I371">
        <f>'All B'!K375</f>
        <v>192</v>
      </c>
      <c r="J371">
        <f>'All B'!L375</f>
        <v>116</v>
      </c>
      <c r="K371">
        <f>'All B'!M375</f>
        <v>41</v>
      </c>
      <c r="L371">
        <f>'All B'!N375</f>
        <v>7</v>
      </c>
      <c r="M371">
        <f>'All B'!Q375</f>
        <v>5</v>
      </c>
      <c r="N371">
        <f>'All B'!S375</f>
        <v>87</v>
      </c>
      <c r="O371">
        <f>'All B'!Y375</f>
        <v>165</v>
      </c>
      <c r="P371">
        <f>'All B'!AF375</f>
        <v>7.2</v>
      </c>
      <c r="Q371">
        <f>'All B'!AH375</f>
        <v>4.8</v>
      </c>
      <c r="R371">
        <f>'All B'!AI375</f>
        <v>7.6</v>
      </c>
      <c r="S371">
        <f>'All B'!AJ375</f>
        <v>-0.9</v>
      </c>
      <c r="T371">
        <f>'All B'!AK375</f>
        <v>53</v>
      </c>
      <c r="U371">
        <f>'All B'!AN375</f>
        <v>6</v>
      </c>
      <c r="V371">
        <f>'Coef Batter'!$A$2</f>
        <v>-47.217614202620098</v>
      </c>
      <c r="W371">
        <f>G371*'Coef Batter'!B$2</f>
        <v>11.741777914912898</v>
      </c>
      <c r="X371">
        <f>H371*'Coef Batter'!C$2</f>
        <v>3.6548356778888431</v>
      </c>
      <c r="Y371">
        <f>I371*'Coef Batter'!D$2</f>
        <v>18.527791867657172</v>
      </c>
      <c r="Z371">
        <f>J371*'Coef Batter'!E$2</f>
        <v>-6.9089883894314941</v>
      </c>
      <c r="AA371">
        <f>K371*'Coef Batter'!F$2</f>
        <v>-3.7601804759972417</v>
      </c>
      <c r="AB371">
        <f>L371*'Coef Batter'!G$2</f>
        <v>-0.94232192630497602</v>
      </c>
      <c r="AC371">
        <f>M371*'Coef Batter'!H$2</f>
        <v>0.20018022714403449</v>
      </c>
      <c r="AD371">
        <f>N371*'Coef Batter'!I$2</f>
        <v>-3.7704155761775136</v>
      </c>
      <c r="AE371">
        <f>O371*'Coef Batter'!J$2</f>
        <v>30.65578287309912</v>
      </c>
      <c r="AF371">
        <f>P371*'Coef Batter'!K$2</f>
        <v>-13.46662546094556</v>
      </c>
      <c r="AG371">
        <f>Q371*'Coef Batter'!L$2</f>
        <v>10.504573107297313</v>
      </c>
      <c r="AH371">
        <f>R371*'Coef Batter'!M$2</f>
        <v>11.151147819917135</v>
      </c>
      <c r="AI371">
        <f>S371*'Coef Batter'!N$2</f>
        <v>9.9560418660837896E-2</v>
      </c>
      <c r="AJ371">
        <f>T371*'Coef Batter'!O$2</f>
        <v>-11.587328373047271</v>
      </c>
      <c r="AK371">
        <f>U371*'Coef Batter'!P$2</f>
        <v>-0.807468536849556</v>
      </c>
      <c r="AL371">
        <f t="shared" si="10"/>
        <v>-1.9252930347963533</v>
      </c>
      <c r="AM371">
        <f t="shared" si="11"/>
        <v>0.12727248591453974</v>
      </c>
      <c r="AN371" s="2"/>
    </row>
    <row r="372" spans="1:40" x14ac:dyDescent="0.45">
      <c r="A372">
        <f>'All B'!A376</f>
        <v>371</v>
      </c>
      <c r="B372" t="str">
        <f>'All B'!B376</f>
        <v>Kenny Lofton</v>
      </c>
      <c r="C372">
        <f>'All B'!C376</f>
        <v>1994</v>
      </c>
      <c r="D372">
        <f>'All B'!D376</f>
        <v>27</v>
      </c>
      <c r="E372" t="str">
        <f>'All B'!E376</f>
        <v>CLE</v>
      </c>
      <c r="F372" t="str">
        <f>'All B'!F376</f>
        <v>AL</v>
      </c>
      <c r="G372">
        <f>'All B'!H376</f>
        <v>523</v>
      </c>
      <c r="H372">
        <f>'All B'!J376</f>
        <v>105</v>
      </c>
      <c r="I372">
        <f>'All B'!K376</f>
        <v>160</v>
      </c>
      <c r="J372">
        <f>'All B'!L376</f>
        <v>107</v>
      </c>
      <c r="K372">
        <f>'All B'!M376</f>
        <v>32</v>
      </c>
      <c r="L372">
        <f>'All B'!N376</f>
        <v>9</v>
      </c>
      <c r="M372">
        <f>'All B'!Q376</f>
        <v>60</v>
      </c>
      <c r="N372">
        <f>'All B'!S376</f>
        <v>52</v>
      </c>
      <c r="O372">
        <f>'All B'!Y376</f>
        <v>145</v>
      </c>
      <c r="P372">
        <f>'All B'!AF376</f>
        <v>7.2</v>
      </c>
      <c r="Q372">
        <f>'All B'!AH376</f>
        <v>5.6</v>
      </c>
      <c r="R372">
        <f>'All B'!AI376</f>
        <v>6</v>
      </c>
      <c r="S372">
        <f>'All B'!AJ376</f>
        <v>1.5</v>
      </c>
      <c r="T372">
        <f>'All B'!AK376</f>
        <v>34</v>
      </c>
      <c r="U372">
        <f>'All B'!AN376</f>
        <v>10</v>
      </c>
      <c r="V372">
        <f>'Coef Batter'!$A$2</f>
        <v>-47.217614202620098</v>
      </c>
      <c r="W372">
        <f>G372*'Coef Batter'!B$2</f>
        <v>9.5208524798441019</v>
      </c>
      <c r="X372">
        <f>H372*'Coef Batter'!C$2</f>
        <v>3.6548356778888431</v>
      </c>
      <c r="Y372">
        <f>I372*'Coef Batter'!D$2</f>
        <v>15.439826556380975</v>
      </c>
      <c r="Z372">
        <f>J372*'Coef Batter'!E$2</f>
        <v>-6.3729461868031887</v>
      </c>
      <c r="AA372">
        <f>K372*'Coef Batter'!F$2</f>
        <v>-2.9347750056563839</v>
      </c>
      <c r="AB372">
        <f>L372*'Coef Batter'!G$2</f>
        <v>-1.211556762392112</v>
      </c>
      <c r="AC372">
        <f>M372*'Coef Batter'!H$2</f>
        <v>2.4021627257284139</v>
      </c>
      <c r="AD372">
        <f>N372*'Coef Batter'!I$2</f>
        <v>-2.253581723692307</v>
      </c>
      <c r="AE372">
        <f>O372*'Coef Batter'!J$2</f>
        <v>26.939930403632562</v>
      </c>
      <c r="AF372">
        <f>P372*'Coef Batter'!K$2</f>
        <v>-13.46662546094556</v>
      </c>
      <c r="AG372">
        <f>Q372*'Coef Batter'!L$2</f>
        <v>12.255335291846864</v>
      </c>
      <c r="AH372">
        <f>R372*'Coef Batter'!M$2</f>
        <v>8.8035377525661591</v>
      </c>
      <c r="AI372">
        <f>S372*'Coef Batter'!N$2</f>
        <v>-0.16593403110139648</v>
      </c>
      <c r="AJ372">
        <f>T372*'Coef Batter'!O$2</f>
        <v>-7.4333804657284377</v>
      </c>
      <c r="AK372">
        <f>U372*'Coef Batter'!P$2</f>
        <v>-1.34578089474926</v>
      </c>
      <c r="AL372">
        <f t="shared" si="10"/>
        <v>-3.3857138458008267</v>
      </c>
      <c r="AM372">
        <f t="shared" si="11"/>
        <v>3.274493787047008E-2</v>
      </c>
      <c r="AN372" s="2"/>
    </row>
    <row r="373" spans="1:40" x14ac:dyDescent="0.45">
      <c r="A373">
        <f>'All B'!A377</f>
        <v>372</v>
      </c>
      <c r="B373" t="str">
        <f>'All B'!B377</f>
        <v>Eddie Mathews</v>
      </c>
      <c r="C373">
        <f>'All B'!C377</f>
        <v>1955</v>
      </c>
      <c r="D373">
        <f>'All B'!D377</f>
        <v>23</v>
      </c>
      <c r="E373" t="str">
        <f>'All B'!E377</f>
        <v>MLN</v>
      </c>
      <c r="F373" t="str">
        <f>'All B'!F377</f>
        <v>NL</v>
      </c>
      <c r="G373">
        <f>'All B'!H377</f>
        <v>616</v>
      </c>
      <c r="H373">
        <f>'All B'!J377</f>
        <v>108</v>
      </c>
      <c r="I373">
        <f>'All B'!K377</f>
        <v>144</v>
      </c>
      <c r="J373">
        <f>'All B'!L377</f>
        <v>75</v>
      </c>
      <c r="K373">
        <f>'All B'!M377</f>
        <v>23</v>
      </c>
      <c r="L373">
        <f>'All B'!N377</f>
        <v>5</v>
      </c>
      <c r="M373">
        <f>'All B'!Q377</f>
        <v>3</v>
      </c>
      <c r="N373">
        <f>'All B'!S377</f>
        <v>109</v>
      </c>
      <c r="O373">
        <f>'All B'!Y377</f>
        <v>170</v>
      </c>
      <c r="P373">
        <f>'All B'!AF377</f>
        <v>7.2</v>
      </c>
      <c r="Q373">
        <f>'All B'!AH377</f>
        <v>5</v>
      </c>
      <c r="R373">
        <f>'All B'!AI377</f>
        <v>7.2</v>
      </c>
      <c r="S373">
        <f>'All B'!AJ377</f>
        <v>0.3</v>
      </c>
      <c r="T373">
        <f>'All B'!AK377</f>
        <v>48</v>
      </c>
      <c r="U373">
        <f>'All B'!AN377</f>
        <v>0</v>
      </c>
      <c r="V373">
        <f>'Coef Batter'!$A$2</f>
        <v>-47.217614202620098</v>
      </c>
      <c r="W373">
        <f>G373*'Coef Batter'!B$2</f>
        <v>11.213853016412939</v>
      </c>
      <c r="X373">
        <f>H373*'Coef Batter'!C$2</f>
        <v>3.7592595543999527</v>
      </c>
      <c r="Y373">
        <f>I373*'Coef Batter'!D$2</f>
        <v>13.895843900742879</v>
      </c>
      <c r="Z373">
        <f>J373*'Coef Batter'!E$2</f>
        <v>-4.4670183552358802</v>
      </c>
      <c r="AA373">
        <f>K373*'Coef Batter'!F$2</f>
        <v>-2.1093695353155262</v>
      </c>
      <c r="AB373">
        <f>L373*'Coef Batter'!G$2</f>
        <v>-0.67308709021783997</v>
      </c>
      <c r="AC373">
        <f>M373*'Coef Batter'!H$2</f>
        <v>0.1201081362864207</v>
      </c>
      <c r="AD373">
        <f>N373*'Coef Batter'!I$2</f>
        <v>-4.723853997739643</v>
      </c>
      <c r="AE373">
        <f>O373*'Coef Batter'!J$2</f>
        <v>31.584745990465763</v>
      </c>
      <c r="AF373">
        <f>P373*'Coef Batter'!K$2</f>
        <v>-13.46662546094556</v>
      </c>
      <c r="AG373">
        <f>Q373*'Coef Batter'!L$2</f>
        <v>10.942263653434701</v>
      </c>
      <c r="AH373">
        <f>R373*'Coef Batter'!M$2</f>
        <v>10.564245303079392</v>
      </c>
      <c r="AI373">
        <f>S373*'Coef Batter'!N$2</f>
        <v>-3.3186806220279294E-2</v>
      </c>
      <c r="AJ373">
        <f>T373*'Coef Batter'!O$2</f>
        <v>-10.494184186910736</v>
      </c>
      <c r="AK373">
        <f>U373*'Coef Batter'!P$2</f>
        <v>0</v>
      </c>
      <c r="AL373">
        <f t="shared" si="10"/>
        <v>-1.1046200803835102</v>
      </c>
      <c r="AM373">
        <f t="shared" si="11"/>
        <v>0.24887523177973345</v>
      </c>
      <c r="AN373" s="2"/>
    </row>
    <row r="374" spans="1:40" x14ac:dyDescent="0.45">
      <c r="A374">
        <f>'All B'!A378</f>
        <v>373</v>
      </c>
      <c r="B374" t="str">
        <f>'All B'!B378</f>
        <v>Don Mattingly</v>
      </c>
      <c r="C374">
        <f>'All B'!C378</f>
        <v>1986</v>
      </c>
      <c r="D374">
        <f>'All B'!D378</f>
        <v>25</v>
      </c>
      <c r="E374" t="str">
        <f>'All B'!E378</f>
        <v>NYY</v>
      </c>
      <c r="F374" t="str">
        <f>'All B'!F378</f>
        <v>AL</v>
      </c>
      <c r="G374">
        <f>'All B'!H378</f>
        <v>742</v>
      </c>
      <c r="H374">
        <f>'All B'!J378</f>
        <v>117</v>
      </c>
      <c r="I374">
        <f>'All B'!K378</f>
        <v>238</v>
      </c>
      <c r="J374">
        <f>'All B'!L378</f>
        <v>152</v>
      </c>
      <c r="K374">
        <f>'All B'!M378</f>
        <v>53</v>
      </c>
      <c r="L374">
        <f>'All B'!N378</f>
        <v>2</v>
      </c>
      <c r="M374">
        <f>'All B'!Q378</f>
        <v>0</v>
      </c>
      <c r="N374">
        <f>'All B'!S378</f>
        <v>53</v>
      </c>
      <c r="O374">
        <f>'All B'!Y378</f>
        <v>161</v>
      </c>
      <c r="P374">
        <f>'All B'!AF378</f>
        <v>7.2</v>
      </c>
      <c r="Q374">
        <f>'All B'!AH378</f>
        <v>5.0999999999999996</v>
      </c>
      <c r="R374">
        <f>'All B'!AI378</f>
        <v>7.2</v>
      </c>
      <c r="S374">
        <f>'All B'!AJ378</f>
        <v>-0.8</v>
      </c>
      <c r="T374">
        <f>'All B'!AK378</f>
        <v>53</v>
      </c>
      <c r="U374">
        <f>'All B'!AN378</f>
        <v>4</v>
      </c>
      <c r="V374">
        <f>'Coef Batter'!$A$2</f>
        <v>-47.217614202620098</v>
      </c>
      <c r="W374">
        <f>G374*'Coef Batter'!B$2</f>
        <v>13.507595678861039</v>
      </c>
      <c r="X374">
        <f>H374*'Coef Batter'!C$2</f>
        <v>4.0725311839332825</v>
      </c>
      <c r="Y374">
        <f>I374*'Coef Batter'!D$2</f>
        <v>22.966742002616702</v>
      </c>
      <c r="Z374">
        <f>J374*'Coef Batter'!E$2</f>
        <v>-9.0531571999447156</v>
      </c>
      <c r="AA374">
        <f>K374*'Coef Batter'!F$2</f>
        <v>-4.8607211031183857</v>
      </c>
      <c r="AB374">
        <f>L374*'Coef Batter'!G$2</f>
        <v>-0.269234836087136</v>
      </c>
      <c r="AC374">
        <f>M374*'Coef Batter'!H$2</f>
        <v>0</v>
      </c>
      <c r="AD374">
        <f>N374*'Coef Batter'!I$2</f>
        <v>-2.296919833763313</v>
      </c>
      <c r="AE374">
        <f>O374*'Coef Batter'!J$2</f>
        <v>29.912612379205807</v>
      </c>
      <c r="AF374">
        <f>P374*'Coef Batter'!K$2</f>
        <v>-13.46662546094556</v>
      </c>
      <c r="AG374">
        <f>Q374*'Coef Batter'!L$2</f>
        <v>11.161108926503394</v>
      </c>
      <c r="AH374">
        <f>R374*'Coef Batter'!M$2</f>
        <v>10.564245303079392</v>
      </c>
      <c r="AI374">
        <f>S374*'Coef Batter'!N$2</f>
        <v>8.8498149920744798E-2</v>
      </c>
      <c r="AJ374">
        <f>T374*'Coef Batter'!O$2</f>
        <v>-11.587328373047271</v>
      </c>
      <c r="AK374">
        <f>U374*'Coef Batter'!P$2</f>
        <v>-0.538312357899704</v>
      </c>
      <c r="AL374">
        <f t="shared" si="10"/>
        <v>2.9834202566941794</v>
      </c>
      <c r="AM374">
        <f t="shared" si="11"/>
        <v>0.9518194640281995</v>
      </c>
      <c r="AN374" s="2"/>
    </row>
    <row r="375" spans="1:40" x14ac:dyDescent="0.45">
      <c r="A375">
        <f>'All B'!A379</f>
        <v>374</v>
      </c>
      <c r="B375" t="str">
        <f>'All B'!B379</f>
        <v>Thurman Munson</v>
      </c>
      <c r="C375">
        <f>'All B'!C379</f>
        <v>1973</v>
      </c>
      <c r="D375">
        <f>'All B'!D379</f>
        <v>26</v>
      </c>
      <c r="E375" t="str">
        <f>'All B'!E379</f>
        <v>NYY</v>
      </c>
      <c r="F375" t="str">
        <f>'All B'!F379</f>
        <v>AL</v>
      </c>
      <c r="G375">
        <f>'All B'!H379</f>
        <v>576</v>
      </c>
      <c r="H375">
        <f>'All B'!J379</f>
        <v>80</v>
      </c>
      <c r="I375">
        <f>'All B'!K379</f>
        <v>156</v>
      </c>
      <c r="J375">
        <f>'All B'!L379</f>
        <v>103</v>
      </c>
      <c r="K375">
        <f>'All B'!M379</f>
        <v>29</v>
      </c>
      <c r="L375">
        <f>'All B'!N379</f>
        <v>4</v>
      </c>
      <c r="M375">
        <f>'All B'!Q379</f>
        <v>4</v>
      </c>
      <c r="N375">
        <f>'All B'!S379</f>
        <v>48</v>
      </c>
      <c r="O375">
        <f>'All B'!Y379</f>
        <v>142</v>
      </c>
      <c r="P375">
        <f>'All B'!AF379</f>
        <v>7.2</v>
      </c>
      <c r="Q375">
        <f>'All B'!AH379</f>
        <v>5.2</v>
      </c>
      <c r="R375">
        <f>'All B'!AI379</f>
        <v>6.2</v>
      </c>
      <c r="S375">
        <f>'All B'!AJ379</f>
        <v>2.1</v>
      </c>
      <c r="T375">
        <f>'All B'!AK379</f>
        <v>28</v>
      </c>
      <c r="U375">
        <f>'All B'!AN379</f>
        <v>2</v>
      </c>
      <c r="V375">
        <f>'Coef Batter'!$A$2</f>
        <v>-47.217614202620098</v>
      </c>
      <c r="W375">
        <f>G375*'Coef Batter'!B$2</f>
        <v>10.485680742619891</v>
      </c>
      <c r="X375">
        <f>H375*'Coef Batter'!C$2</f>
        <v>2.7846367069629281</v>
      </c>
      <c r="Y375">
        <f>I375*'Coef Batter'!D$2</f>
        <v>15.053830892471451</v>
      </c>
      <c r="Z375">
        <f>J375*'Coef Batter'!E$2</f>
        <v>-6.1347052078572748</v>
      </c>
      <c r="AA375">
        <f>K375*'Coef Batter'!F$2</f>
        <v>-2.6596398488760977</v>
      </c>
      <c r="AB375">
        <f>L375*'Coef Batter'!G$2</f>
        <v>-0.538469672174272</v>
      </c>
      <c r="AC375">
        <f>M375*'Coef Batter'!H$2</f>
        <v>0.1601441817152276</v>
      </c>
      <c r="AD375">
        <f>N375*'Coef Batter'!I$2</f>
        <v>-2.0802292834082832</v>
      </c>
      <c r="AE375">
        <f>O375*'Coef Batter'!J$2</f>
        <v>26.382552533212579</v>
      </c>
      <c r="AF375">
        <f>P375*'Coef Batter'!K$2</f>
        <v>-13.46662546094556</v>
      </c>
      <c r="AG375">
        <f>Q375*'Coef Batter'!L$2</f>
        <v>11.379954199572088</v>
      </c>
      <c r="AH375">
        <f>R375*'Coef Batter'!M$2</f>
        <v>9.0969890109850322</v>
      </c>
      <c r="AI375">
        <f>S375*'Coef Batter'!N$2</f>
        <v>-0.2323076435419551</v>
      </c>
      <c r="AJ375">
        <f>T375*'Coef Batter'!O$2</f>
        <v>-6.1216074423645956</v>
      </c>
      <c r="AK375">
        <f>U375*'Coef Batter'!P$2</f>
        <v>-0.269156178949852</v>
      </c>
      <c r="AL375">
        <f t="shared" si="10"/>
        <v>-3.3765666731987878</v>
      </c>
      <c r="AM375">
        <f t="shared" si="11"/>
        <v>3.3035895128237437E-2</v>
      </c>
      <c r="AN375" s="2"/>
    </row>
    <row r="376" spans="1:40" x14ac:dyDescent="0.45">
      <c r="A376">
        <f>'All B'!A380</f>
        <v>375</v>
      </c>
      <c r="B376" t="str">
        <f>'All B'!B380</f>
        <v>Willie Stargell</v>
      </c>
      <c r="C376">
        <f>'All B'!C380</f>
        <v>1973</v>
      </c>
      <c r="D376">
        <f>'All B'!D380</f>
        <v>33</v>
      </c>
      <c r="E376" t="str">
        <f>'All B'!E380</f>
        <v>PIT</v>
      </c>
      <c r="F376" t="str">
        <f>'All B'!F380</f>
        <v>NL</v>
      </c>
      <c r="G376">
        <f>'All B'!H380</f>
        <v>609</v>
      </c>
      <c r="H376">
        <f>'All B'!J380</f>
        <v>106</v>
      </c>
      <c r="I376">
        <f>'All B'!K380</f>
        <v>156</v>
      </c>
      <c r="J376">
        <f>'All B'!L380</f>
        <v>66</v>
      </c>
      <c r="K376">
        <f>'All B'!M380</f>
        <v>43</v>
      </c>
      <c r="L376">
        <f>'All B'!N380</f>
        <v>3</v>
      </c>
      <c r="M376">
        <f>'All B'!Q380</f>
        <v>0</v>
      </c>
      <c r="N376">
        <f>'All B'!S380</f>
        <v>80</v>
      </c>
      <c r="O376">
        <f>'All B'!Y380</f>
        <v>186</v>
      </c>
      <c r="P376">
        <f>'All B'!AF380</f>
        <v>7.2</v>
      </c>
      <c r="Q376">
        <f>'All B'!AH380</f>
        <v>5.3</v>
      </c>
      <c r="R376">
        <f>'All B'!AI380</f>
        <v>7</v>
      </c>
      <c r="S376">
        <f>'All B'!AJ380</f>
        <v>-0.4</v>
      </c>
      <c r="T376">
        <f>'All B'!AK380</f>
        <v>53</v>
      </c>
      <c r="U376">
        <f>'All B'!AN380</f>
        <v>0</v>
      </c>
      <c r="V376">
        <f>'Coef Batter'!$A$2</f>
        <v>-47.217614202620098</v>
      </c>
      <c r="W376">
        <f>G376*'Coef Batter'!B$2</f>
        <v>11.086422868499154</v>
      </c>
      <c r="X376">
        <f>H376*'Coef Batter'!C$2</f>
        <v>3.6896436367258794</v>
      </c>
      <c r="Y376">
        <f>I376*'Coef Batter'!D$2</f>
        <v>15.053830892471451</v>
      </c>
      <c r="Z376">
        <f>J376*'Coef Batter'!E$2</f>
        <v>-3.9309761526075744</v>
      </c>
      <c r="AA376">
        <f>K376*'Coef Batter'!F$2</f>
        <v>-3.9436039138507661</v>
      </c>
      <c r="AB376">
        <f>L376*'Coef Batter'!G$2</f>
        <v>-0.40385225413070402</v>
      </c>
      <c r="AC376">
        <f>M376*'Coef Batter'!H$2</f>
        <v>0</v>
      </c>
      <c r="AD376">
        <f>N376*'Coef Batter'!I$2</f>
        <v>-3.4670488056804722</v>
      </c>
      <c r="AE376">
        <f>O376*'Coef Batter'!J$2</f>
        <v>34.557427966039008</v>
      </c>
      <c r="AF376">
        <f>P376*'Coef Batter'!K$2</f>
        <v>-13.46662546094556</v>
      </c>
      <c r="AG376">
        <f>Q376*'Coef Batter'!L$2</f>
        <v>11.598799472640783</v>
      </c>
      <c r="AH376">
        <f>R376*'Coef Batter'!M$2</f>
        <v>10.270794044660519</v>
      </c>
      <c r="AI376">
        <f>S376*'Coef Batter'!N$2</f>
        <v>4.4249074960372399E-2</v>
      </c>
      <c r="AJ376">
        <f>T376*'Coef Batter'!O$2</f>
        <v>-11.587328373047271</v>
      </c>
      <c r="AK376">
        <f>U376*'Coef Batter'!P$2</f>
        <v>0</v>
      </c>
      <c r="AL376">
        <f t="shared" si="10"/>
        <v>2.2841187931147218</v>
      </c>
      <c r="AM376">
        <f t="shared" si="11"/>
        <v>0.90755319580783411</v>
      </c>
      <c r="AN376" s="2"/>
    </row>
    <row r="377" spans="1:40" x14ac:dyDescent="0.45">
      <c r="A377">
        <f>'All B'!A381</f>
        <v>376</v>
      </c>
      <c r="B377" t="str">
        <f>'All B'!B381</f>
        <v>Mark Teixeira</v>
      </c>
      <c r="C377">
        <f>'All B'!C381</f>
        <v>2005</v>
      </c>
      <c r="D377">
        <f>'All B'!D381</f>
        <v>25</v>
      </c>
      <c r="E377" t="str">
        <f>'All B'!E381</f>
        <v>TEX</v>
      </c>
      <c r="F377" t="str">
        <f>'All B'!F381</f>
        <v>AL</v>
      </c>
      <c r="G377">
        <f>'All B'!H381</f>
        <v>730</v>
      </c>
      <c r="H377">
        <f>'All B'!J381</f>
        <v>112</v>
      </c>
      <c r="I377">
        <f>'All B'!K381</f>
        <v>194</v>
      </c>
      <c r="J377">
        <f>'All B'!L381</f>
        <v>107</v>
      </c>
      <c r="K377">
        <f>'All B'!M381</f>
        <v>41</v>
      </c>
      <c r="L377">
        <f>'All B'!N381</f>
        <v>3</v>
      </c>
      <c r="M377">
        <f>'All B'!Q381</f>
        <v>4</v>
      </c>
      <c r="N377">
        <f>'All B'!S381</f>
        <v>72</v>
      </c>
      <c r="O377">
        <f>'All B'!Y381</f>
        <v>144</v>
      </c>
      <c r="P377">
        <f>'All B'!AF381</f>
        <v>7.2</v>
      </c>
      <c r="Q377">
        <f>'All B'!AH381</f>
        <v>4.8</v>
      </c>
      <c r="R377">
        <f>'All B'!AI381</f>
        <v>6</v>
      </c>
      <c r="S377">
        <f>'All B'!AJ381</f>
        <v>0.4</v>
      </c>
      <c r="T377">
        <f>'All B'!AK381</f>
        <v>41</v>
      </c>
      <c r="U377">
        <f>'All B'!AN381</f>
        <v>3</v>
      </c>
      <c r="V377">
        <f>'Coef Batter'!$A$2</f>
        <v>-47.217614202620098</v>
      </c>
      <c r="W377">
        <f>G377*'Coef Batter'!B$2</f>
        <v>13.289143996723125</v>
      </c>
      <c r="X377">
        <f>H377*'Coef Batter'!C$2</f>
        <v>3.8984913897480991</v>
      </c>
      <c r="Y377">
        <f>I377*'Coef Batter'!D$2</f>
        <v>18.720789699611935</v>
      </c>
      <c r="Z377">
        <f>J377*'Coef Batter'!E$2</f>
        <v>-6.3729461868031887</v>
      </c>
      <c r="AA377">
        <f>K377*'Coef Batter'!F$2</f>
        <v>-3.7601804759972417</v>
      </c>
      <c r="AB377">
        <f>L377*'Coef Batter'!G$2</f>
        <v>-0.40385225413070402</v>
      </c>
      <c r="AC377">
        <f>M377*'Coef Batter'!H$2</f>
        <v>0.1601441817152276</v>
      </c>
      <c r="AD377">
        <f>N377*'Coef Batter'!I$2</f>
        <v>-3.120343925112425</v>
      </c>
      <c r="AE377">
        <f>O377*'Coef Batter'!J$2</f>
        <v>26.754137780159233</v>
      </c>
      <c r="AF377">
        <f>P377*'Coef Batter'!K$2</f>
        <v>-13.46662546094556</v>
      </c>
      <c r="AG377">
        <f>Q377*'Coef Batter'!L$2</f>
        <v>10.504573107297313</v>
      </c>
      <c r="AH377">
        <f>R377*'Coef Batter'!M$2</f>
        <v>8.8035377525661591</v>
      </c>
      <c r="AI377">
        <f>S377*'Coef Batter'!N$2</f>
        <v>-4.4249074960372399E-2</v>
      </c>
      <c r="AJ377">
        <f>T377*'Coef Batter'!O$2</f>
        <v>-8.9637823263195866</v>
      </c>
      <c r="AK377">
        <f>U377*'Coef Batter'!P$2</f>
        <v>-0.403734268424778</v>
      </c>
      <c r="AL377">
        <f t="shared" si="10"/>
        <v>-1.6225102674928604</v>
      </c>
      <c r="AM377">
        <f t="shared" si="11"/>
        <v>0.16485896451476398</v>
      </c>
      <c r="AN377" s="2"/>
    </row>
    <row r="378" spans="1:40" x14ac:dyDescent="0.45">
      <c r="A378">
        <f>'All B'!A382</f>
        <v>377</v>
      </c>
      <c r="B378" t="str">
        <f>'All B'!B382</f>
        <v>Henry Aaron</v>
      </c>
      <c r="C378">
        <f>'All B'!C382</f>
        <v>1971</v>
      </c>
      <c r="D378">
        <f>'All B'!D382</f>
        <v>37</v>
      </c>
      <c r="E378" t="str">
        <f>'All B'!E382</f>
        <v>ATL</v>
      </c>
      <c r="F378" t="str">
        <f>'All B'!F382</f>
        <v>NL</v>
      </c>
      <c r="G378">
        <f>'All B'!H382</f>
        <v>573</v>
      </c>
      <c r="H378">
        <f>'All B'!J382</f>
        <v>95</v>
      </c>
      <c r="I378">
        <f>'All B'!K382</f>
        <v>162</v>
      </c>
      <c r="J378">
        <f>'All B'!L382</f>
        <v>90</v>
      </c>
      <c r="K378">
        <f>'All B'!M382</f>
        <v>22</v>
      </c>
      <c r="L378">
        <f>'All B'!N382</f>
        <v>3</v>
      </c>
      <c r="M378">
        <f>'All B'!Q382</f>
        <v>1</v>
      </c>
      <c r="N378">
        <f>'All B'!S382</f>
        <v>71</v>
      </c>
      <c r="O378">
        <f>'All B'!Y382</f>
        <v>194</v>
      </c>
      <c r="P378">
        <f>'All B'!AF382</f>
        <v>7.2</v>
      </c>
      <c r="Q378">
        <f>'All B'!AH382</f>
        <v>5.2</v>
      </c>
      <c r="R378">
        <f>'All B'!AI382</f>
        <v>7.7</v>
      </c>
      <c r="S378">
        <f>'All B'!AJ382</f>
        <v>-1.4</v>
      </c>
      <c r="T378">
        <f>'All B'!AK382</f>
        <v>59</v>
      </c>
      <c r="U378">
        <f>'All B'!AN382</f>
        <v>0</v>
      </c>
      <c r="V378">
        <f>'Coef Batter'!$A$2</f>
        <v>-47.217614202620098</v>
      </c>
      <c r="W378">
        <f>G378*'Coef Batter'!B$2</f>
        <v>10.431067822085412</v>
      </c>
      <c r="X378">
        <f>H378*'Coef Batter'!C$2</f>
        <v>3.3067560895184771</v>
      </c>
      <c r="Y378">
        <f>I378*'Coef Batter'!D$2</f>
        <v>15.632824388335738</v>
      </c>
      <c r="Z378">
        <f>J378*'Coef Batter'!E$2</f>
        <v>-5.3604220262830555</v>
      </c>
      <c r="AA378">
        <f>K378*'Coef Batter'!F$2</f>
        <v>-2.017657816388764</v>
      </c>
      <c r="AB378">
        <f>L378*'Coef Batter'!G$2</f>
        <v>-0.40385225413070402</v>
      </c>
      <c r="AC378">
        <f>M378*'Coef Batter'!H$2</f>
        <v>4.0036045428806899E-2</v>
      </c>
      <c r="AD378">
        <f>N378*'Coef Batter'!I$2</f>
        <v>-3.077005815041419</v>
      </c>
      <c r="AE378">
        <f>O378*'Coef Batter'!J$2</f>
        <v>36.043768953825634</v>
      </c>
      <c r="AF378">
        <f>P378*'Coef Batter'!K$2</f>
        <v>-13.46662546094556</v>
      </c>
      <c r="AG378">
        <f>Q378*'Coef Batter'!L$2</f>
        <v>11.379954199572088</v>
      </c>
      <c r="AH378">
        <f>R378*'Coef Batter'!M$2</f>
        <v>11.297873449126572</v>
      </c>
      <c r="AI378">
        <f>S378*'Coef Batter'!N$2</f>
        <v>0.15487176236130337</v>
      </c>
      <c r="AJ378">
        <f>T378*'Coef Batter'!O$2</f>
        <v>-12.899101396411114</v>
      </c>
      <c r="AK378">
        <f>U378*'Coef Batter'!P$2</f>
        <v>0</v>
      </c>
      <c r="AL378">
        <f t="shared" si="10"/>
        <v>3.8448737384333196</v>
      </c>
      <c r="AM378">
        <f t="shared" si="11"/>
        <v>0.97905881121106153</v>
      </c>
      <c r="AN378" s="2"/>
    </row>
    <row r="379" spans="1:40" x14ac:dyDescent="0.45">
      <c r="A379">
        <f>'All B'!A383</f>
        <v>378</v>
      </c>
      <c r="B379" t="str">
        <f>'All B'!B383</f>
        <v>Jim Edmonds</v>
      </c>
      <c r="C379">
        <f>'All B'!C383</f>
        <v>2004</v>
      </c>
      <c r="D379">
        <f>'All B'!D383</f>
        <v>34</v>
      </c>
      <c r="E379" t="str">
        <f>'All B'!E383</f>
        <v>STL</v>
      </c>
      <c r="F379" t="str">
        <f>'All B'!F383</f>
        <v>NL</v>
      </c>
      <c r="G379">
        <f>'All B'!H383</f>
        <v>612</v>
      </c>
      <c r="H379">
        <f>'All B'!J383</f>
        <v>102</v>
      </c>
      <c r="I379">
        <f>'All B'!K383</f>
        <v>150</v>
      </c>
      <c r="J379">
        <f>'All B'!L383</f>
        <v>67</v>
      </c>
      <c r="K379">
        <f>'All B'!M383</f>
        <v>38</v>
      </c>
      <c r="L379">
        <f>'All B'!N383</f>
        <v>3</v>
      </c>
      <c r="M379">
        <f>'All B'!Q383</f>
        <v>8</v>
      </c>
      <c r="N379">
        <f>'All B'!S383</f>
        <v>101</v>
      </c>
      <c r="O379">
        <f>'All B'!Y383</f>
        <v>171</v>
      </c>
      <c r="P379">
        <f>'All B'!AF383</f>
        <v>7.2</v>
      </c>
      <c r="Q379">
        <f>'All B'!AH383</f>
        <v>5.4</v>
      </c>
      <c r="R379">
        <f>'All B'!AI383</f>
        <v>7.1</v>
      </c>
      <c r="S379">
        <f>'All B'!AJ383</f>
        <v>0.4</v>
      </c>
      <c r="T379">
        <f>'All B'!AK383</f>
        <v>52</v>
      </c>
      <c r="U379">
        <f>'All B'!AN383</f>
        <v>-2</v>
      </c>
      <c r="V379">
        <f>'Coef Batter'!$A$2</f>
        <v>-47.217614202620098</v>
      </c>
      <c r="W379">
        <f>G379*'Coef Batter'!B$2</f>
        <v>11.141035789033634</v>
      </c>
      <c r="X379">
        <f>H379*'Coef Batter'!C$2</f>
        <v>3.550411801377733</v>
      </c>
      <c r="Y379">
        <f>I379*'Coef Batter'!D$2</f>
        <v>14.474837396607164</v>
      </c>
      <c r="Z379">
        <f>J379*'Coef Batter'!E$2</f>
        <v>-3.9905363973440524</v>
      </c>
      <c r="AA379">
        <f>K379*'Coef Batter'!F$2</f>
        <v>-3.4850453192169559</v>
      </c>
      <c r="AB379">
        <f>L379*'Coef Batter'!G$2</f>
        <v>-0.40385225413070402</v>
      </c>
      <c r="AC379">
        <f>M379*'Coef Batter'!H$2</f>
        <v>0.32028836343045519</v>
      </c>
      <c r="AD379">
        <f>N379*'Coef Batter'!I$2</f>
        <v>-4.3771491171715962</v>
      </c>
      <c r="AE379">
        <f>O379*'Coef Batter'!J$2</f>
        <v>31.770538613939088</v>
      </c>
      <c r="AF379">
        <f>P379*'Coef Batter'!K$2</f>
        <v>-13.46662546094556</v>
      </c>
      <c r="AG379">
        <f>Q379*'Coef Batter'!L$2</f>
        <v>11.817644745709478</v>
      </c>
      <c r="AH379">
        <f>R379*'Coef Batter'!M$2</f>
        <v>10.417519673869956</v>
      </c>
      <c r="AI379">
        <f>S379*'Coef Batter'!N$2</f>
        <v>-4.4249074960372399E-2</v>
      </c>
      <c r="AJ379">
        <f>T379*'Coef Batter'!O$2</f>
        <v>-11.368699535819964</v>
      </c>
      <c r="AK379">
        <f>U379*'Coef Batter'!P$2</f>
        <v>0.269156178949852</v>
      </c>
      <c r="AL379">
        <f t="shared" si="10"/>
        <v>-0.59233879929194</v>
      </c>
      <c r="AM379">
        <f t="shared" si="11"/>
        <v>0.35609840526301101</v>
      </c>
      <c r="AN379" s="2"/>
    </row>
    <row r="380" spans="1:40" x14ac:dyDescent="0.45">
      <c r="A380">
        <f>'All B'!A384</f>
        <v>379</v>
      </c>
      <c r="B380" t="str">
        <f>'All B'!B384</f>
        <v>Evan Longoria</v>
      </c>
      <c r="C380">
        <f>'All B'!C384</f>
        <v>2011</v>
      </c>
      <c r="D380">
        <f>'All B'!D384</f>
        <v>25</v>
      </c>
      <c r="E380" t="str">
        <f>'All B'!E384</f>
        <v>TBR</v>
      </c>
      <c r="F380" t="str">
        <f>'All B'!F384</f>
        <v>AL</v>
      </c>
      <c r="G380">
        <f>'All B'!H384</f>
        <v>574</v>
      </c>
      <c r="H380">
        <f>'All B'!J384</f>
        <v>78</v>
      </c>
      <c r="I380">
        <f>'All B'!K384</f>
        <v>118</v>
      </c>
      <c r="J380">
        <f>'All B'!L384</f>
        <v>60</v>
      </c>
      <c r="K380">
        <f>'All B'!M384</f>
        <v>26</v>
      </c>
      <c r="L380">
        <f>'All B'!N384</f>
        <v>1</v>
      </c>
      <c r="M380">
        <f>'All B'!Q384</f>
        <v>3</v>
      </c>
      <c r="N380">
        <f>'All B'!S384</f>
        <v>80</v>
      </c>
      <c r="O380">
        <f>'All B'!Y384</f>
        <v>138</v>
      </c>
      <c r="P380">
        <f>'All B'!AF384</f>
        <v>7.2</v>
      </c>
      <c r="Q380">
        <f>'All B'!AH384</f>
        <v>5.2</v>
      </c>
      <c r="R380">
        <f>'All B'!AI384</f>
        <v>5.2</v>
      </c>
      <c r="S380">
        <f>'All B'!AJ384</f>
        <v>2.4</v>
      </c>
      <c r="T380">
        <f>'All B'!AK384</f>
        <v>28</v>
      </c>
      <c r="U380">
        <f>'All B'!AN384</f>
        <v>0</v>
      </c>
      <c r="V380">
        <f>'Coef Batter'!$A$2</f>
        <v>-47.217614202620098</v>
      </c>
      <c r="W380">
        <f>G380*'Coef Batter'!B$2</f>
        <v>10.449272128930238</v>
      </c>
      <c r="X380">
        <f>H380*'Coef Batter'!C$2</f>
        <v>2.7150207892888547</v>
      </c>
      <c r="Y380">
        <f>I380*'Coef Batter'!D$2</f>
        <v>11.386872085330969</v>
      </c>
      <c r="Z380">
        <f>J380*'Coef Batter'!E$2</f>
        <v>-3.573614684188704</v>
      </c>
      <c r="AA380">
        <f>K380*'Coef Batter'!F$2</f>
        <v>-2.384504692095812</v>
      </c>
      <c r="AB380">
        <f>L380*'Coef Batter'!G$2</f>
        <v>-0.134617418043568</v>
      </c>
      <c r="AC380">
        <f>M380*'Coef Batter'!H$2</f>
        <v>0.1201081362864207</v>
      </c>
      <c r="AD380">
        <f>N380*'Coef Batter'!I$2</f>
        <v>-3.4670488056804722</v>
      </c>
      <c r="AE380">
        <f>O380*'Coef Batter'!J$2</f>
        <v>25.639382039319266</v>
      </c>
      <c r="AF380">
        <f>P380*'Coef Batter'!K$2</f>
        <v>-13.46662546094556</v>
      </c>
      <c r="AG380">
        <f>Q380*'Coef Batter'!L$2</f>
        <v>11.379954199572088</v>
      </c>
      <c r="AH380">
        <f>R380*'Coef Batter'!M$2</f>
        <v>7.6297327188906721</v>
      </c>
      <c r="AI380">
        <f>S380*'Coef Batter'!N$2</f>
        <v>-0.26549444976223435</v>
      </c>
      <c r="AJ380">
        <f>T380*'Coef Batter'!O$2</f>
        <v>-6.1216074423645956</v>
      </c>
      <c r="AK380">
        <f>U380*'Coef Batter'!P$2</f>
        <v>0</v>
      </c>
      <c r="AL380">
        <f t="shared" si="10"/>
        <v>-7.3107850580825264</v>
      </c>
      <c r="AM380">
        <f t="shared" si="11"/>
        <v>6.6784588169466056E-4</v>
      </c>
      <c r="AN380" s="2"/>
    </row>
    <row r="381" spans="1:40" x14ac:dyDescent="0.45">
      <c r="A381">
        <f>'All B'!A385</f>
        <v>380</v>
      </c>
      <c r="B381" t="str">
        <f>'All B'!B385</f>
        <v>John Mayberry</v>
      </c>
      <c r="C381">
        <f>'All B'!C385</f>
        <v>1975</v>
      </c>
      <c r="D381">
        <f>'All B'!D385</f>
        <v>26</v>
      </c>
      <c r="E381" t="str">
        <f>'All B'!E385</f>
        <v>KCR</v>
      </c>
      <c r="F381" t="str">
        <f>'All B'!F385</f>
        <v>AL</v>
      </c>
      <c r="G381">
        <f>'All B'!H385</f>
        <v>683</v>
      </c>
      <c r="H381">
        <f>'All B'!J385</f>
        <v>95</v>
      </c>
      <c r="I381">
        <f>'All B'!K385</f>
        <v>161</v>
      </c>
      <c r="J381">
        <f>'All B'!L385</f>
        <v>88</v>
      </c>
      <c r="K381">
        <f>'All B'!M385</f>
        <v>38</v>
      </c>
      <c r="L381">
        <f>'All B'!N385</f>
        <v>1</v>
      </c>
      <c r="M381">
        <f>'All B'!Q385</f>
        <v>5</v>
      </c>
      <c r="N381">
        <f>'All B'!S385</f>
        <v>119</v>
      </c>
      <c r="O381">
        <f>'All B'!Y385</f>
        <v>168</v>
      </c>
      <c r="P381">
        <f>'All B'!AF385</f>
        <v>7.2</v>
      </c>
      <c r="Q381">
        <f>'All B'!AH385</f>
        <v>4.9000000000000004</v>
      </c>
      <c r="R381">
        <f>'All B'!AI385</f>
        <v>6.5</v>
      </c>
      <c r="S381">
        <f>'All B'!AJ385</f>
        <v>-0.1</v>
      </c>
      <c r="T381">
        <f>'All B'!AK385</f>
        <v>48</v>
      </c>
      <c r="U381">
        <f>'All B'!AN385</f>
        <v>-1</v>
      </c>
      <c r="V381">
        <f>'Coef Batter'!$A$2</f>
        <v>-47.217614202620098</v>
      </c>
      <c r="W381">
        <f>G381*'Coef Batter'!B$2</f>
        <v>12.433541575016294</v>
      </c>
      <c r="X381">
        <f>H381*'Coef Batter'!C$2</f>
        <v>3.3067560895184771</v>
      </c>
      <c r="Y381">
        <f>I381*'Coef Batter'!D$2</f>
        <v>15.536325472358357</v>
      </c>
      <c r="Z381">
        <f>J381*'Coef Batter'!E$2</f>
        <v>-5.2413015368100986</v>
      </c>
      <c r="AA381">
        <f>K381*'Coef Batter'!F$2</f>
        <v>-3.4850453192169559</v>
      </c>
      <c r="AB381">
        <f>L381*'Coef Batter'!G$2</f>
        <v>-0.134617418043568</v>
      </c>
      <c r="AC381">
        <f>M381*'Coef Batter'!H$2</f>
        <v>0.20018022714403449</v>
      </c>
      <c r="AD381">
        <f>N381*'Coef Batter'!I$2</f>
        <v>-5.1572350984497026</v>
      </c>
      <c r="AE381">
        <f>O381*'Coef Batter'!J$2</f>
        <v>31.213160743519104</v>
      </c>
      <c r="AF381">
        <f>P381*'Coef Batter'!K$2</f>
        <v>-13.46662546094556</v>
      </c>
      <c r="AG381">
        <f>Q381*'Coef Batter'!L$2</f>
        <v>10.723418380366008</v>
      </c>
      <c r="AH381">
        <f>R381*'Coef Batter'!M$2</f>
        <v>9.5371658986133401</v>
      </c>
      <c r="AI381">
        <f>S381*'Coef Batter'!N$2</f>
        <v>1.10622687400931E-2</v>
      </c>
      <c r="AJ381">
        <f>T381*'Coef Batter'!O$2</f>
        <v>-10.494184186910736</v>
      </c>
      <c r="AK381">
        <f>U381*'Coef Batter'!P$2</f>
        <v>0.134578089474926</v>
      </c>
      <c r="AL381">
        <f t="shared" si="10"/>
        <v>-2.1004344782460884</v>
      </c>
      <c r="AM381">
        <f t="shared" si="11"/>
        <v>0.10905459938231375</v>
      </c>
      <c r="AN381" s="2"/>
    </row>
    <row r="382" spans="1:40" x14ac:dyDescent="0.45">
      <c r="A382">
        <f>'All B'!A386</f>
        <v>381</v>
      </c>
      <c r="B382" t="str">
        <f>'All B'!B386</f>
        <v>Barry Larkin</v>
      </c>
      <c r="C382">
        <f>'All B'!C386</f>
        <v>1996</v>
      </c>
      <c r="D382">
        <f>'All B'!D386</f>
        <v>32</v>
      </c>
      <c r="E382" t="str">
        <f>'All B'!E386</f>
        <v>CIN</v>
      </c>
      <c r="F382" t="str">
        <f>'All B'!F386</f>
        <v>NL</v>
      </c>
      <c r="G382">
        <f>'All B'!H386</f>
        <v>627</v>
      </c>
      <c r="H382">
        <f>'All B'!J386</f>
        <v>117</v>
      </c>
      <c r="I382">
        <f>'All B'!K386</f>
        <v>154</v>
      </c>
      <c r="J382">
        <f>'All B'!L386</f>
        <v>85</v>
      </c>
      <c r="K382">
        <f>'All B'!M386</f>
        <v>32</v>
      </c>
      <c r="L382">
        <f>'All B'!N386</f>
        <v>4</v>
      </c>
      <c r="M382">
        <f>'All B'!Q386</f>
        <v>36</v>
      </c>
      <c r="N382">
        <f>'All B'!S386</f>
        <v>96</v>
      </c>
      <c r="O382">
        <f>'All B'!Y386</f>
        <v>155</v>
      </c>
      <c r="P382">
        <f>'All B'!AF386</f>
        <v>7.2</v>
      </c>
      <c r="Q382">
        <f>'All B'!AH386</f>
        <v>5.3</v>
      </c>
      <c r="R382">
        <f>'All B'!AI386</f>
        <v>7.6</v>
      </c>
      <c r="S382">
        <f>'All B'!AJ386</f>
        <v>0.5</v>
      </c>
      <c r="T382">
        <f>'All B'!AK386</f>
        <v>45</v>
      </c>
      <c r="U382">
        <f>'All B'!AN386</f>
        <v>6</v>
      </c>
      <c r="V382">
        <f>'Coef Batter'!$A$2</f>
        <v>-47.217614202620098</v>
      </c>
      <c r="W382">
        <f>G382*'Coef Batter'!B$2</f>
        <v>11.414100391706027</v>
      </c>
      <c r="X382">
        <f>H382*'Coef Batter'!C$2</f>
        <v>4.0725311839332825</v>
      </c>
      <c r="Y382">
        <f>I382*'Coef Batter'!D$2</f>
        <v>14.86083306051669</v>
      </c>
      <c r="Z382">
        <f>J382*'Coef Batter'!E$2</f>
        <v>-5.062620802600664</v>
      </c>
      <c r="AA382">
        <f>K382*'Coef Batter'!F$2</f>
        <v>-2.9347750056563839</v>
      </c>
      <c r="AB382">
        <f>L382*'Coef Batter'!G$2</f>
        <v>-0.538469672174272</v>
      </c>
      <c r="AC382">
        <f>M382*'Coef Batter'!H$2</f>
        <v>1.4412976354370484</v>
      </c>
      <c r="AD382">
        <f>N382*'Coef Batter'!I$2</f>
        <v>-4.1604585668165663</v>
      </c>
      <c r="AE382">
        <f>O382*'Coef Batter'!J$2</f>
        <v>28.79785663836584</v>
      </c>
      <c r="AF382">
        <f>P382*'Coef Batter'!K$2</f>
        <v>-13.46662546094556</v>
      </c>
      <c r="AG382">
        <f>Q382*'Coef Batter'!L$2</f>
        <v>11.598799472640783</v>
      </c>
      <c r="AH382">
        <f>R382*'Coef Batter'!M$2</f>
        <v>11.151147819917135</v>
      </c>
      <c r="AI382">
        <f>S382*'Coef Batter'!N$2</f>
        <v>-5.5311343700465497E-2</v>
      </c>
      <c r="AJ382">
        <f>T382*'Coef Batter'!O$2</f>
        <v>-9.8382976752288158</v>
      </c>
      <c r="AK382">
        <f>U382*'Coef Batter'!P$2</f>
        <v>-0.807468536849556</v>
      </c>
      <c r="AL382">
        <f t="shared" si="10"/>
        <v>-0.74507506407557411</v>
      </c>
      <c r="AM382">
        <f t="shared" si="11"/>
        <v>0.32189536533755447</v>
      </c>
      <c r="AN382" s="2"/>
    </row>
    <row r="383" spans="1:40" x14ac:dyDescent="0.45">
      <c r="A383">
        <f>'All B'!A387</f>
        <v>382</v>
      </c>
      <c r="B383" t="str">
        <f>'All B'!B387</f>
        <v>Yadier Molina</v>
      </c>
      <c r="C383">
        <f>'All B'!C387</f>
        <v>2012</v>
      </c>
      <c r="D383">
        <f>'All B'!D387</f>
        <v>29</v>
      </c>
      <c r="E383" t="str">
        <f>'All B'!E387</f>
        <v>STL</v>
      </c>
      <c r="F383" t="str">
        <f>'All B'!F387</f>
        <v>NL</v>
      </c>
      <c r="G383">
        <f>'All B'!H387</f>
        <v>563</v>
      </c>
      <c r="H383">
        <f>'All B'!J387</f>
        <v>65</v>
      </c>
      <c r="I383">
        <f>'All B'!K387</f>
        <v>159</v>
      </c>
      <c r="J383">
        <f>'All B'!L387</f>
        <v>109</v>
      </c>
      <c r="K383">
        <f>'All B'!M387</f>
        <v>28</v>
      </c>
      <c r="L383">
        <f>'All B'!N387</f>
        <v>0</v>
      </c>
      <c r="M383">
        <f>'All B'!Q387</f>
        <v>12</v>
      </c>
      <c r="N383">
        <f>'All B'!S387</f>
        <v>45</v>
      </c>
      <c r="O383">
        <f>'All B'!Y387</f>
        <v>137</v>
      </c>
      <c r="P383">
        <f>'All B'!AF387</f>
        <v>7.2</v>
      </c>
      <c r="Q383">
        <f>'All B'!AH387</f>
        <v>5.5</v>
      </c>
      <c r="R383">
        <f>'All B'!AI387</f>
        <v>5.0999999999999996</v>
      </c>
      <c r="S383">
        <f>'All B'!AJ387</f>
        <v>2.9</v>
      </c>
      <c r="T383">
        <f>'All B'!AK387</f>
        <v>28</v>
      </c>
      <c r="U383">
        <f>'All B'!AN387</f>
        <v>-3</v>
      </c>
      <c r="V383">
        <f>'Coef Batter'!$A$2</f>
        <v>-47.217614202620098</v>
      </c>
      <c r="W383">
        <f>G383*'Coef Batter'!B$2</f>
        <v>10.249024753637149</v>
      </c>
      <c r="X383">
        <f>H383*'Coef Batter'!C$2</f>
        <v>2.2625173244073791</v>
      </c>
      <c r="Y383">
        <f>I383*'Coef Batter'!D$2</f>
        <v>15.343327640403594</v>
      </c>
      <c r="Z383">
        <f>J383*'Coef Batter'!E$2</f>
        <v>-6.4920666762761456</v>
      </c>
      <c r="AA383">
        <f>K383*'Coef Batter'!F$2</f>
        <v>-2.5679281299493359</v>
      </c>
      <c r="AB383">
        <f>L383*'Coef Batter'!G$2</f>
        <v>0</v>
      </c>
      <c r="AC383">
        <f>M383*'Coef Batter'!H$2</f>
        <v>0.48043254514568279</v>
      </c>
      <c r="AD383">
        <f>N383*'Coef Batter'!I$2</f>
        <v>-1.9502149531952655</v>
      </c>
      <c r="AE383">
        <f>O383*'Coef Batter'!J$2</f>
        <v>25.453589415845936</v>
      </c>
      <c r="AF383">
        <f>P383*'Coef Batter'!K$2</f>
        <v>-13.46662546094556</v>
      </c>
      <c r="AG383">
        <f>Q383*'Coef Batter'!L$2</f>
        <v>12.036490018778171</v>
      </c>
      <c r="AH383">
        <f>R383*'Coef Batter'!M$2</f>
        <v>7.4830070896812355</v>
      </c>
      <c r="AI383">
        <f>S383*'Coef Batter'!N$2</f>
        <v>-0.32080579346269988</v>
      </c>
      <c r="AJ383">
        <f>T383*'Coef Batter'!O$2</f>
        <v>-6.1216074423645956</v>
      </c>
      <c r="AK383">
        <f>U383*'Coef Batter'!P$2</f>
        <v>0.403734268424778</v>
      </c>
      <c r="AL383">
        <f t="shared" si="10"/>
        <v>-4.4247396024897778</v>
      </c>
      <c r="AM383">
        <f t="shared" si="11"/>
        <v>1.1835571222170301E-2</v>
      </c>
      <c r="AN383" s="2"/>
    </row>
    <row r="384" spans="1:40" x14ac:dyDescent="0.45">
      <c r="A384">
        <f>'All B'!A388</f>
        <v>383</v>
      </c>
      <c r="B384" t="str">
        <f>'All B'!B388</f>
        <v>Tony Pérez</v>
      </c>
      <c r="C384">
        <f>'All B'!C388</f>
        <v>1970</v>
      </c>
      <c r="D384">
        <f>'All B'!D388</f>
        <v>28</v>
      </c>
      <c r="E384" t="str">
        <f>'All B'!E388</f>
        <v>CIN</v>
      </c>
      <c r="F384" t="str">
        <f>'All B'!F388</f>
        <v>NL</v>
      </c>
      <c r="G384">
        <f>'All B'!H388</f>
        <v>681</v>
      </c>
      <c r="H384">
        <f>'All B'!J388</f>
        <v>107</v>
      </c>
      <c r="I384">
        <f>'All B'!K388</f>
        <v>186</v>
      </c>
      <c r="J384">
        <f>'All B'!L388</f>
        <v>112</v>
      </c>
      <c r="K384">
        <f>'All B'!M388</f>
        <v>28</v>
      </c>
      <c r="L384">
        <f>'All B'!N388</f>
        <v>6</v>
      </c>
      <c r="M384">
        <f>'All B'!Q388</f>
        <v>8</v>
      </c>
      <c r="N384">
        <f>'All B'!S388</f>
        <v>83</v>
      </c>
      <c r="O384">
        <f>'All B'!Y388</f>
        <v>158</v>
      </c>
      <c r="P384">
        <f>'All B'!AF388</f>
        <v>7.2</v>
      </c>
      <c r="Q384">
        <f>'All B'!AH388</f>
        <v>4.9000000000000004</v>
      </c>
      <c r="R384">
        <f>'All B'!AI388</f>
        <v>7.2</v>
      </c>
      <c r="S384">
        <f>'All B'!AJ388</f>
        <v>0.2</v>
      </c>
      <c r="T384">
        <f>'All B'!AK388</f>
        <v>47</v>
      </c>
      <c r="U384">
        <f>'All B'!AN388</f>
        <v>-1</v>
      </c>
      <c r="V384">
        <f>'Coef Batter'!$A$2</f>
        <v>-47.217614202620098</v>
      </c>
      <c r="W384">
        <f>G384*'Coef Batter'!B$2</f>
        <v>12.397132961326641</v>
      </c>
      <c r="X384">
        <f>H384*'Coef Batter'!C$2</f>
        <v>3.7244515955629161</v>
      </c>
      <c r="Y384">
        <f>I384*'Coef Batter'!D$2</f>
        <v>17.948798371792883</v>
      </c>
      <c r="Z384">
        <f>J384*'Coef Batter'!E$2</f>
        <v>-6.6707474104855802</v>
      </c>
      <c r="AA384">
        <f>K384*'Coef Batter'!F$2</f>
        <v>-2.5679281299493359</v>
      </c>
      <c r="AB384">
        <f>L384*'Coef Batter'!G$2</f>
        <v>-0.80770450826140805</v>
      </c>
      <c r="AC384">
        <f>M384*'Coef Batter'!H$2</f>
        <v>0.32028836343045519</v>
      </c>
      <c r="AD384">
        <f>N384*'Coef Batter'!I$2</f>
        <v>-3.5970631358934897</v>
      </c>
      <c r="AE384">
        <f>O384*'Coef Batter'!J$2</f>
        <v>29.355234508785824</v>
      </c>
      <c r="AF384">
        <f>P384*'Coef Batter'!K$2</f>
        <v>-13.46662546094556</v>
      </c>
      <c r="AG384">
        <f>Q384*'Coef Batter'!L$2</f>
        <v>10.723418380366008</v>
      </c>
      <c r="AH384">
        <f>R384*'Coef Batter'!M$2</f>
        <v>10.564245303079392</v>
      </c>
      <c r="AI384">
        <f>S384*'Coef Batter'!N$2</f>
        <v>-2.21245374801862E-2</v>
      </c>
      <c r="AJ384">
        <f>T384*'Coef Batter'!O$2</f>
        <v>-10.27555534968343</v>
      </c>
      <c r="AK384">
        <f>U384*'Coef Batter'!P$2</f>
        <v>0.134578089474926</v>
      </c>
      <c r="AL384">
        <f t="shared" si="10"/>
        <v>0.54278483849995807</v>
      </c>
      <c r="AM384">
        <f t="shared" si="11"/>
        <v>0.63246000401497082</v>
      </c>
      <c r="AN384" s="2"/>
    </row>
    <row r="385" spans="1:40" x14ac:dyDescent="0.45">
      <c r="A385">
        <f>'All B'!A389</f>
        <v>384</v>
      </c>
      <c r="B385" t="str">
        <f>'All B'!B389</f>
        <v>Lance Johnson</v>
      </c>
      <c r="C385">
        <f>'All B'!C389</f>
        <v>1996</v>
      </c>
      <c r="D385">
        <f>'All B'!D389</f>
        <v>32</v>
      </c>
      <c r="E385" t="str">
        <f>'All B'!E389</f>
        <v>NYM</v>
      </c>
      <c r="F385" t="str">
        <f>'All B'!F389</f>
        <v>NL</v>
      </c>
      <c r="G385">
        <f>'All B'!H389</f>
        <v>724</v>
      </c>
      <c r="H385">
        <f>'All B'!J389</f>
        <v>117</v>
      </c>
      <c r="I385">
        <f>'All B'!K389</f>
        <v>227</v>
      </c>
      <c r="J385">
        <f>'All B'!L389</f>
        <v>166</v>
      </c>
      <c r="K385">
        <f>'All B'!M389</f>
        <v>31</v>
      </c>
      <c r="L385">
        <f>'All B'!N389</f>
        <v>21</v>
      </c>
      <c r="M385">
        <f>'All B'!Q389</f>
        <v>50</v>
      </c>
      <c r="N385">
        <f>'All B'!S389</f>
        <v>33</v>
      </c>
      <c r="O385">
        <f>'All B'!Y389</f>
        <v>125</v>
      </c>
      <c r="P385">
        <f>'All B'!AF389</f>
        <v>7.2</v>
      </c>
      <c r="Q385">
        <f>'All B'!AH389</f>
        <v>5.0999999999999996</v>
      </c>
      <c r="R385">
        <f>'All B'!AI389</f>
        <v>5.7</v>
      </c>
      <c r="S385">
        <f>'All B'!AJ389</f>
        <v>1.9</v>
      </c>
      <c r="T385">
        <f>'All B'!AK389</f>
        <v>22</v>
      </c>
      <c r="U385">
        <f>'All B'!AN389</f>
        <v>13</v>
      </c>
      <c r="V385">
        <f>'Coef Batter'!$A$2</f>
        <v>-47.217614202620098</v>
      </c>
      <c r="W385">
        <f>G385*'Coef Batter'!B$2</f>
        <v>13.179918155654168</v>
      </c>
      <c r="X385">
        <f>H385*'Coef Batter'!C$2</f>
        <v>4.0725311839332825</v>
      </c>
      <c r="Y385">
        <f>I385*'Coef Batter'!D$2</f>
        <v>21.905253926865509</v>
      </c>
      <c r="Z385">
        <f>J385*'Coef Batter'!E$2</f>
        <v>-9.8870006262554142</v>
      </c>
      <c r="AA385">
        <f>K385*'Coef Batter'!F$2</f>
        <v>-2.8430632867296222</v>
      </c>
      <c r="AB385">
        <f>L385*'Coef Batter'!G$2</f>
        <v>-2.8269657789149281</v>
      </c>
      <c r="AC385">
        <f>M385*'Coef Batter'!H$2</f>
        <v>2.0018022714403449</v>
      </c>
      <c r="AD385">
        <f>N385*'Coef Batter'!I$2</f>
        <v>-1.4301576323431948</v>
      </c>
      <c r="AE385">
        <f>O385*'Coef Batter'!J$2</f>
        <v>23.224077934166001</v>
      </c>
      <c r="AF385">
        <f>P385*'Coef Batter'!K$2</f>
        <v>-13.46662546094556</v>
      </c>
      <c r="AG385">
        <f>Q385*'Coef Batter'!L$2</f>
        <v>11.161108926503394</v>
      </c>
      <c r="AH385">
        <f>R385*'Coef Batter'!M$2</f>
        <v>8.3633608649378512</v>
      </c>
      <c r="AI385">
        <f>S385*'Coef Batter'!N$2</f>
        <v>-0.21018310606176888</v>
      </c>
      <c r="AJ385">
        <f>T385*'Coef Batter'!O$2</f>
        <v>-4.8098344190007536</v>
      </c>
      <c r="AK385">
        <f>U385*'Coef Batter'!P$2</f>
        <v>-1.749515163174038</v>
      </c>
      <c r="AL385">
        <f t="shared" si="10"/>
        <v>-0.53290641254483573</v>
      </c>
      <c r="AM385">
        <f t="shared" si="11"/>
        <v>0.36983926893585928</v>
      </c>
      <c r="AN385" s="2"/>
    </row>
    <row r="386" spans="1:40" x14ac:dyDescent="0.45">
      <c r="A386">
        <f>'All B'!A390</f>
        <v>385</v>
      </c>
      <c r="B386" t="str">
        <f>'All B'!B390</f>
        <v>Carlos Peña</v>
      </c>
      <c r="C386">
        <f>'All B'!C390</f>
        <v>2007</v>
      </c>
      <c r="D386">
        <f>'All B'!D390</f>
        <v>29</v>
      </c>
      <c r="E386" t="str">
        <f>'All B'!E390</f>
        <v>TBD</v>
      </c>
      <c r="F386" t="str">
        <f>'All B'!F390</f>
        <v>AL</v>
      </c>
      <c r="G386">
        <f>'All B'!H390</f>
        <v>612</v>
      </c>
      <c r="H386">
        <f>'All B'!J390</f>
        <v>99</v>
      </c>
      <c r="I386">
        <f>'All B'!K390</f>
        <v>138</v>
      </c>
      <c r="J386">
        <f>'All B'!L390</f>
        <v>62</v>
      </c>
      <c r="K386">
        <f>'All B'!M390</f>
        <v>29</v>
      </c>
      <c r="L386">
        <f>'All B'!N390</f>
        <v>1</v>
      </c>
      <c r="M386">
        <f>'All B'!Q390</f>
        <v>1</v>
      </c>
      <c r="N386">
        <f>'All B'!S390</f>
        <v>103</v>
      </c>
      <c r="O386">
        <f>'All B'!Y390</f>
        <v>172</v>
      </c>
      <c r="P386">
        <f>'All B'!AF390</f>
        <v>7.2</v>
      </c>
      <c r="Q386">
        <f>'All B'!AH390</f>
        <v>5</v>
      </c>
      <c r="R386">
        <f>'All B'!AI390</f>
        <v>6.4</v>
      </c>
      <c r="S386">
        <f>'All B'!AJ390</f>
        <v>0.1</v>
      </c>
      <c r="T386">
        <f>'All B'!AK390</f>
        <v>50</v>
      </c>
      <c r="U386">
        <f>'All B'!AN390</f>
        <v>1</v>
      </c>
      <c r="V386">
        <f>'Coef Batter'!$A$2</f>
        <v>-47.217614202620098</v>
      </c>
      <c r="W386">
        <f>G386*'Coef Batter'!B$2</f>
        <v>11.141035789033634</v>
      </c>
      <c r="X386">
        <f>H386*'Coef Batter'!C$2</f>
        <v>3.4459879248666234</v>
      </c>
      <c r="Y386">
        <f>I386*'Coef Batter'!D$2</f>
        <v>13.316850404878592</v>
      </c>
      <c r="Z386">
        <f>J386*'Coef Batter'!E$2</f>
        <v>-3.6927351736616605</v>
      </c>
      <c r="AA386">
        <f>K386*'Coef Batter'!F$2</f>
        <v>-2.6596398488760977</v>
      </c>
      <c r="AB386">
        <f>L386*'Coef Batter'!G$2</f>
        <v>-0.134617418043568</v>
      </c>
      <c r="AC386">
        <f>M386*'Coef Batter'!H$2</f>
        <v>4.0036045428806899E-2</v>
      </c>
      <c r="AD386">
        <f>N386*'Coef Batter'!I$2</f>
        <v>-4.4638253373136081</v>
      </c>
      <c r="AE386">
        <f>O386*'Coef Batter'!J$2</f>
        <v>31.956331237412417</v>
      </c>
      <c r="AF386">
        <f>P386*'Coef Batter'!K$2</f>
        <v>-13.46662546094556</v>
      </c>
      <c r="AG386">
        <f>Q386*'Coef Batter'!L$2</f>
        <v>10.942263653434701</v>
      </c>
      <c r="AH386">
        <f>R386*'Coef Batter'!M$2</f>
        <v>9.3904402694039035</v>
      </c>
      <c r="AI386">
        <f>S386*'Coef Batter'!N$2</f>
        <v>-1.10622687400931E-2</v>
      </c>
      <c r="AJ386">
        <f>T386*'Coef Batter'!O$2</f>
        <v>-10.93144186136535</v>
      </c>
      <c r="AK386">
        <f>U386*'Coef Batter'!P$2</f>
        <v>-0.134578089474926</v>
      </c>
      <c r="AL386">
        <f t="shared" si="10"/>
        <v>-2.4791943365822795</v>
      </c>
      <c r="AM386">
        <f t="shared" si="11"/>
        <v>7.732966648020731E-2</v>
      </c>
      <c r="AN386" s="2"/>
    </row>
    <row r="387" spans="1:40" x14ac:dyDescent="0.45">
      <c r="A387">
        <f>'All B'!A391</f>
        <v>386</v>
      </c>
      <c r="B387" t="str">
        <f>'All B'!B391</f>
        <v>Zoilo Versalles</v>
      </c>
      <c r="C387">
        <f>'All B'!C391</f>
        <v>1965</v>
      </c>
      <c r="D387">
        <f>'All B'!D391</f>
        <v>25</v>
      </c>
      <c r="E387" t="str">
        <f>'All B'!E391</f>
        <v>MIN</v>
      </c>
      <c r="F387" t="str">
        <f>'All B'!F391</f>
        <v>AL</v>
      </c>
      <c r="G387">
        <f>'All B'!H391</f>
        <v>728</v>
      </c>
      <c r="H387">
        <f>'All B'!J391</f>
        <v>126</v>
      </c>
      <c r="I387">
        <f>'All B'!K391</f>
        <v>182</v>
      </c>
      <c r="J387">
        <f>'All B'!L391</f>
        <v>106</v>
      </c>
      <c r="K387">
        <f>'All B'!M391</f>
        <v>45</v>
      </c>
      <c r="L387">
        <f>'All B'!N391</f>
        <v>12</v>
      </c>
      <c r="M387">
        <f>'All B'!Q391</f>
        <v>27</v>
      </c>
      <c r="N387">
        <f>'All B'!S391</f>
        <v>41</v>
      </c>
      <c r="O387">
        <f>'All B'!Y391</f>
        <v>115</v>
      </c>
      <c r="P387">
        <f>'All B'!AF391</f>
        <v>7.2</v>
      </c>
      <c r="Q387">
        <f>'All B'!AH391</f>
        <v>5.0999999999999996</v>
      </c>
      <c r="R387">
        <f>'All B'!AI391</f>
        <v>5.3</v>
      </c>
      <c r="S387">
        <f>'All B'!AJ391</f>
        <v>3</v>
      </c>
      <c r="T387">
        <f>'All B'!AK391</f>
        <v>12</v>
      </c>
      <c r="U387">
        <f>'All B'!AN391</f>
        <v>7</v>
      </c>
      <c r="V387">
        <f>'Coef Batter'!$A$2</f>
        <v>-47.217614202620098</v>
      </c>
      <c r="W387">
        <f>G387*'Coef Batter'!B$2</f>
        <v>13.252735383033473</v>
      </c>
      <c r="X387">
        <f>H387*'Coef Batter'!C$2</f>
        <v>4.3858028134666114</v>
      </c>
      <c r="Y387">
        <f>I387*'Coef Batter'!D$2</f>
        <v>17.56280270788336</v>
      </c>
      <c r="Z387">
        <f>J387*'Coef Batter'!E$2</f>
        <v>-6.3133859420667102</v>
      </c>
      <c r="AA387">
        <f>K387*'Coef Batter'!F$2</f>
        <v>-4.1270273517042897</v>
      </c>
      <c r="AB387">
        <f>L387*'Coef Batter'!G$2</f>
        <v>-1.6154090165228161</v>
      </c>
      <c r="AC387">
        <f>M387*'Coef Batter'!H$2</f>
        <v>1.0809732265777863</v>
      </c>
      <c r="AD387">
        <f>N387*'Coef Batter'!I$2</f>
        <v>-1.7768625129112419</v>
      </c>
      <c r="AE387">
        <f>O387*'Coef Batter'!J$2</f>
        <v>21.36615169943272</v>
      </c>
      <c r="AF387">
        <f>P387*'Coef Batter'!K$2</f>
        <v>-13.46662546094556</v>
      </c>
      <c r="AG387">
        <f>Q387*'Coef Batter'!L$2</f>
        <v>11.161108926503394</v>
      </c>
      <c r="AH387">
        <f>R387*'Coef Batter'!M$2</f>
        <v>7.7764583481001077</v>
      </c>
      <c r="AI387">
        <f>S387*'Coef Batter'!N$2</f>
        <v>-0.33186806220279297</v>
      </c>
      <c r="AJ387">
        <f>T387*'Coef Batter'!O$2</f>
        <v>-2.6235460467276841</v>
      </c>
      <c r="AK387">
        <f>U387*'Coef Batter'!P$2</f>
        <v>-0.94204662632448199</v>
      </c>
      <c r="AL387">
        <f t="shared" ref="AL387:AL450" si="12">SUM(V387:AK387)</f>
        <v>-1.8283521170282173</v>
      </c>
      <c r="AM387">
        <f t="shared" ref="AM387:AM450" si="13">IF(EXP(AL387)/(1+EXP(AL387))&lt;0, 0, IF(EXP(AL387)/(1+EXP(AL387))&gt;1, 1, EXP(AL387)/(1+EXP(AL387))))</f>
        <v>0.13843469997527066</v>
      </c>
      <c r="AN387" s="2"/>
    </row>
    <row r="388" spans="1:40" x14ac:dyDescent="0.45">
      <c r="A388">
        <f>'All B'!A392</f>
        <v>387</v>
      </c>
      <c r="B388" t="str">
        <f>'All B'!B392</f>
        <v>Roberto Clemente</v>
      </c>
      <c r="C388">
        <f>'All B'!C392</f>
        <v>1965</v>
      </c>
      <c r="D388">
        <f>'All B'!D392</f>
        <v>30</v>
      </c>
      <c r="E388" t="str">
        <f>'All B'!E392</f>
        <v>PIT</v>
      </c>
      <c r="F388" t="str">
        <f>'All B'!F392</f>
        <v>NL</v>
      </c>
      <c r="G388">
        <f>'All B'!H392</f>
        <v>642</v>
      </c>
      <c r="H388">
        <f>'All B'!J392</f>
        <v>91</v>
      </c>
      <c r="I388">
        <f>'All B'!K392</f>
        <v>194</v>
      </c>
      <c r="J388">
        <f>'All B'!L392</f>
        <v>149</v>
      </c>
      <c r="K388">
        <f>'All B'!M392</f>
        <v>21</v>
      </c>
      <c r="L388">
        <f>'All B'!N392</f>
        <v>14</v>
      </c>
      <c r="M388">
        <f>'All B'!Q392</f>
        <v>8</v>
      </c>
      <c r="N388">
        <f>'All B'!S392</f>
        <v>43</v>
      </c>
      <c r="O388">
        <f>'All B'!Y392</f>
        <v>136</v>
      </c>
      <c r="P388">
        <f>'All B'!AF392</f>
        <v>7.2</v>
      </c>
      <c r="Q388">
        <f>'All B'!AH392</f>
        <v>4.7</v>
      </c>
      <c r="R388">
        <f>'All B'!AI392</f>
        <v>5.3</v>
      </c>
      <c r="S388">
        <f>'All B'!AJ392</f>
        <v>1.2</v>
      </c>
      <c r="T388">
        <f>'All B'!AK392</f>
        <v>27</v>
      </c>
      <c r="U388">
        <f>'All B'!AN392</f>
        <v>4</v>
      </c>
      <c r="V388">
        <f>'Coef Batter'!$A$2</f>
        <v>-47.217614202620098</v>
      </c>
      <c r="W388">
        <f>G388*'Coef Batter'!B$2</f>
        <v>11.687164994378419</v>
      </c>
      <c r="X388">
        <f>H388*'Coef Batter'!C$2</f>
        <v>3.1675242541703308</v>
      </c>
      <c r="Y388">
        <f>I388*'Coef Batter'!D$2</f>
        <v>18.720789699611935</v>
      </c>
      <c r="Z388">
        <f>J388*'Coef Batter'!E$2</f>
        <v>-8.874476465735281</v>
      </c>
      <c r="AA388">
        <f>K388*'Coef Batter'!F$2</f>
        <v>-1.925946097462002</v>
      </c>
      <c r="AB388">
        <f>L388*'Coef Batter'!G$2</f>
        <v>-1.884643852609952</v>
      </c>
      <c r="AC388">
        <f>M388*'Coef Batter'!H$2</f>
        <v>0.32028836343045519</v>
      </c>
      <c r="AD388">
        <f>N388*'Coef Batter'!I$2</f>
        <v>-1.8635387330532538</v>
      </c>
      <c r="AE388">
        <f>O388*'Coef Batter'!J$2</f>
        <v>25.267796792372607</v>
      </c>
      <c r="AF388">
        <f>P388*'Coef Batter'!K$2</f>
        <v>-13.46662546094556</v>
      </c>
      <c r="AG388">
        <f>Q388*'Coef Batter'!L$2</f>
        <v>10.285727834228618</v>
      </c>
      <c r="AH388">
        <f>R388*'Coef Batter'!M$2</f>
        <v>7.7764583481001077</v>
      </c>
      <c r="AI388">
        <f>S388*'Coef Batter'!N$2</f>
        <v>-0.13274722488111718</v>
      </c>
      <c r="AJ388">
        <f>T388*'Coef Batter'!O$2</f>
        <v>-5.9029786051372888</v>
      </c>
      <c r="AK388">
        <f>U388*'Coef Batter'!P$2</f>
        <v>-0.538312357899704</v>
      </c>
      <c r="AL388">
        <f t="shared" si="12"/>
        <v>-4.5811327140517779</v>
      </c>
      <c r="AM388">
        <f t="shared" si="13"/>
        <v>1.0139425957340686E-2</v>
      </c>
      <c r="AN388" s="2"/>
    </row>
    <row r="389" spans="1:40" x14ac:dyDescent="0.45">
      <c r="A389">
        <f>'All B'!A393</f>
        <v>388</v>
      </c>
      <c r="B389" t="str">
        <f>'All B'!B393</f>
        <v>Jeff Kent</v>
      </c>
      <c r="C389">
        <f>'All B'!C393</f>
        <v>2000</v>
      </c>
      <c r="D389">
        <f>'All B'!D393</f>
        <v>32</v>
      </c>
      <c r="E389" t="str">
        <f>'All B'!E393</f>
        <v>SFG</v>
      </c>
      <c r="F389" t="str">
        <f>'All B'!F393</f>
        <v>NL</v>
      </c>
      <c r="G389">
        <f>'All B'!H393</f>
        <v>695</v>
      </c>
      <c r="H389">
        <f>'All B'!J393</f>
        <v>114</v>
      </c>
      <c r="I389">
        <f>'All B'!K393</f>
        <v>196</v>
      </c>
      <c r="J389">
        <f>'All B'!L393</f>
        <v>115</v>
      </c>
      <c r="K389">
        <f>'All B'!M393</f>
        <v>41</v>
      </c>
      <c r="L389">
        <f>'All B'!N393</f>
        <v>7</v>
      </c>
      <c r="M389">
        <f>'All B'!Q393</f>
        <v>12</v>
      </c>
      <c r="N389">
        <f>'All B'!S393</f>
        <v>90</v>
      </c>
      <c r="O389">
        <f>'All B'!Y393</f>
        <v>162</v>
      </c>
      <c r="P389">
        <f>'All B'!AF393</f>
        <v>7.2</v>
      </c>
      <c r="Q389">
        <f>'All B'!AH393</f>
        <v>5.0999999999999996</v>
      </c>
      <c r="R389">
        <f>'All B'!AI393</f>
        <v>7.2</v>
      </c>
      <c r="S389">
        <f>'All B'!AJ393</f>
        <v>0.3</v>
      </c>
      <c r="T389">
        <f>'All B'!AK393</f>
        <v>58</v>
      </c>
      <c r="U389">
        <f>'All B'!AN393</f>
        <v>-5</v>
      </c>
      <c r="V389">
        <f>'Coef Batter'!$A$2</f>
        <v>-47.217614202620098</v>
      </c>
      <c r="W389">
        <f>G389*'Coef Batter'!B$2</f>
        <v>12.651993257154208</v>
      </c>
      <c r="X389">
        <f>H389*'Coef Batter'!C$2</f>
        <v>3.9681073074221724</v>
      </c>
      <c r="Y389">
        <f>I389*'Coef Batter'!D$2</f>
        <v>18.913787531566694</v>
      </c>
      <c r="Z389">
        <f>J389*'Coef Batter'!E$2</f>
        <v>-6.8494281446950156</v>
      </c>
      <c r="AA389">
        <f>K389*'Coef Batter'!F$2</f>
        <v>-3.7601804759972417</v>
      </c>
      <c r="AB389">
        <f>L389*'Coef Batter'!G$2</f>
        <v>-0.94232192630497602</v>
      </c>
      <c r="AC389">
        <f>M389*'Coef Batter'!H$2</f>
        <v>0.48043254514568279</v>
      </c>
      <c r="AD389">
        <f>N389*'Coef Batter'!I$2</f>
        <v>-3.900429906390531</v>
      </c>
      <c r="AE389">
        <f>O389*'Coef Batter'!J$2</f>
        <v>30.098405002679137</v>
      </c>
      <c r="AF389">
        <f>P389*'Coef Batter'!K$2</f>
        <v>-13.46662546094556</v>
      </c>
      <c r="AG389">
        <f>Q389*'Coef Batter'!L$2</f>
        <v>11.161108926503394</v>
      </c>
      <c r="AH389">
        <f>R389*'Coef Batter'!M$2</f>
        <v>10.564245303079392</v>
      </c>
      <c r="AI389">
        <f>S389*'Coef Batter'!N$2</f>
        <v>-3.3186806220279294E-2</v>
      </c>
      <c r="AJ389">
        <f>T389*'Coef Batter'!O$2</f>
        <v>-12.680472559183807</v>
      </c>
      <c r="AK389">
        <f>U389*'Coef Batter'!P$2</f>
        <v>0.67289044737463</v>
      </c>
      <c r="AL389">
        <f t="shared" si="12"/>
        <v>-0.3392891614321969</v>
      </c>
      <c r="AM389">
        <f t="shared" si="13"/>
        <v>0.41598215857839416</v>
      </c>
      <c r="AN389" s="2"/>
    </row>
    <row r="390" spans="1:40" x14ac:dyDescent="0.45">
      <c r="A390">
        <f>'All B'!A394</f>
        <v>389</v>
      </c>
      <c r="B390" t="str">
        <f>'All B'!B394</f>
        <v>Francisco Lindor</v>
      </c>
      <c r="C390">
        <f>'All B'!C394</f>
        <v>2018</v>
      </c>
      <c r="D390">
        <f>'All B'!D394</f>
        <v>24</v>
      </c>
      <c r="E390" t="str">
        <f>'All B'!E394</f>
        <v>CLE</v>
      </c>
      <c r="F390" t="str">
        <f>'All B'!F394</f>
        <v>AL</v>
      </c>
      <c r="G390">
        <f>'All B'!H394</f>
        <v>745</v>
      </c>
      <c r="H390">
        <f>'All B'!J394</f>
        <v>129</v>
      </c>
      <c r="I390">
        <f>'All B'!K394</f>
        <v>183</v>
      </c>
      <c r="J390">
        <f>'All B'!L394</f>
        <v>101</v>
      </c>
      <c r="K390">
        <f>'All B'!M394</f>
        <v>42</v>
      </c>
      <c r="L390">
        <f>'All B'!N394</f>
        <v>2</v>
      </c>
      <c r="M390">
        <f>'All B'!Q394</f>
        <v>25</v>
      </c>
      <c r="N390">
        <f>'All B'!S394</f>
        <v>70</v>
      </c>
      <c r="O390">
        <f>'All B'!Y394</f>
        <v>132</v>
      </c>
      <c r="P390">
        <f>'All B'!AF394</f>
        <v>7.2</v>
      </c>
      <c r="Q390">
        <f>'All B'!AH394</f>
        <v>4.9000000000000004</v>
      </c>
      <c r="R390">
        <f>'All B'!AI394</f>
        <v>6.4</v>
      </c>
      <c r="S390">
        <f>'All B'!AJ394</f>
        <v>1.7</v>
      </c>
      <c r="T390">
        <f>'All B'!AK394</f>
        <v>28</v>
      </c>
      <c r="U390">
        <f>'All B'!AN394</f>
        <v>2</v>
      </c>
      <c r="V390">
        <f>'Coef Batter'!$A$2</f>
        <v>-47.217614202620098</v>
      </c>
      <c r="W390">
        <f>G390*'Coef Batter'!B$2</f>
        <v>13.562208599395518</v>
      </c>
      <c r="X390">
        <f>H390*'Coef Batter'!C$2</f>
        <v>4.490226689977721</v>
      </c>
      <c r="Y390">
        <f>I390*'Coef Batter'!D$2</f>
        <v>17.659301623860742</v>
      </c>
      <c r="Z390">
        <f>J390*'Coef Batter'!E$2</f>
        <v>-6.0155847183843179</v>
      </c>
      <c r="AA390">
        <f>K390*'Coef Batter'!F$2</f>
        <v>-3.8518921949240039</v>
      </c>
      <c r="AB390">
        <f>L390*'Coef Batter'!G$2</f>
        <v>-0.269234836087136</v>
      </c>
      <c r="AC390">
        <f>M390*'Coef Batter'!H$2</f>
        <v>1.0009011357201725</v>
      </c>
      <c r="AD390">
        <f>N390*'Coef Batter'!I$2</f>
        <v>-3.033667704970413</v>
      </c>
      <c r="AE390">
        <f>O390*'Coef Batter'!J$2</f>
        <v>24.524626298479298</v>
      </c>
      <c r="AF390">
        <f>P390*'Coef Batter'!K$2</f>
        <v>-13.46662546094556</v>
      </c>
      <c r="AG390">
        <f>Q390*'Coef Batter'!L$2</f>
        <v>10.723418380366008</v>
      </c>
      <c r="AH390">
        <f>R390*'Coef Batter'!M$2</f>
        <v>9.3904402694039035</v>
      </c>
      <c r="AI390">
        <f>S390*'Coef Batter'!N$2</f>
        <v>-0.18805856858158268</v>
      </c>
      <c r="AJ390">
        <f>T390*'Coef Batter'!O$2</f>
        <v>-6.1216074423645956</v>
      </c>
      <c r="AK390">
        <f>U390*'Coef Batter'!P$2</f>
        <v>-0.269156178949852</v>
      </c>
      <c r="AL390">
        <f t="shared" si="12"/>
        <v>0.91768168937580441</v>
      </c>
      <c r="AM390">
        <f t="shared" si="13"/>
        <v>0.71456949853245577</v>
      </c>
      <c r="AN390" s="2"/>
    </row>
    <row r="391" spans="1:40" x14ac:dyDescent="0.45">
      <c r="A391">
        <f>'All B'!A395</f>
        <v>390</v>
      </c>
      <c r="B391" t="str">
        <f>'All B'!B395</f>
        <v>Henry Aaron</v>
      </c>
      <c r="C391">
        <f>'All B'!C395</f>
        <v>1956</v>
      </c>
      <c r="D391">
        <f>'All B'!D395</f>
        <v>22</v>
      </c>
      <c r="E391" t="str">
        <f>'All B'!E395</f>
        <v>MLN</v>
      </c>
      <c r="F391" t="str">
        <f>'All B'!F395</f>
        <v>NL</v>
      </c>
      <c r="G391">
        <f>'All B'!H395</f>
        <v>660</v>
      </c>
      <c r="H391">
        <f>'All B'!J395</f>
        <v>106</v>
      </c>
      <c r="I391">
        <f>'All B'!K395</f>
        <v>200</v>
      </c>
      <c r="J391">
        <f>'All B'!L395</f>
        <v>126</v>
      </c>
      <c r="K391">
        <f>'All B'!M395</f>
        <v>34</v>
      </c>
      <c r="L391">
        <f>'All B'!N395</f>
        <v>14</v>
      </c>
      <c r="M391">
        <f>'All B'!Q395</f>
        <v>2</v>
      </c>
      <c r="N391">
        <f>'All B'!S395</f>
        <v>37</v>
      </c>
      <c r="O391">
        <f>'All B'!Y395</f>
        <v>151</v>
      </c>
      <c r="P391">
        <f>'All B'!AF395</f>
        <v>7.2</v>
      </c>
      <c r="Q391">
        <f>'All B'!AH395</f>
        <v>4.5999999999999996</v>
      </c>
      <c r="R391">
        <f>'All B'!AI395</f>
        <v>6</v>
      </c>
      <c r="S391">
        <f>'All B'!AJ395</f>
        <v>0.6</v>
      </c>
      <c r="T391">
        <f>'All B'!AK395</f>
        <v>41</v>
      </c>
      <c r="U391">
        <f>'All B'!AN395</f>
        <v>-1</v>
      </c>
      <c r="V391">
        <f>'Coef Batter'!$A$2</f>
        <v>-47.217614202620098</v>
      </c>
      <c r="W391">
        <f>G391*'Coef Batter'!B$2</f>
        <v>12.014842517585292</v>
      </c>
      <c r="X391">
        <f>H391*'Coef Batter'!C$2</f>
        <v>3.6896436367258794</v>
      </c>
      <c r="Y391">
        <f>I391*'Coef Batter'!D$2</f>
        <v>19.29978319547622</v>
      </c>
      <c r="Z391">
        <f>J391*'Coef Batter'!E$2</f>
        <v>-7.5045908367962779</v>
      </c>
      <c r="AA391">
        <f>K391*'Coef Batter'!F$2</f>
        <v>-3.1181984435099079</v>
      </c>
      <c r="AB391">
        <f>L391*'Coef Batter'!G$2</f>
        <v>-1.884643852609952</v>
      </c>
      <c r="AC391">
        <f>M391*'Coef Batter'!H$2</f>
        <v>8.0072090857613798E-2</v>
      </c>
      <c r="AD391">
        <f>N391*'Coef Batter'!I$2</f>
        <v>-1.6035100726272185</v>
      </c>
      <c r="AE391">
        <f>O391*'Coef Batter'!J$2</f>
        <v>28.05468614447253</v>
      </c>
      <c r="AF391">
        <f>P391*'Coef Batter'!K$2</f>
        <v>-13.46662546094556</v>
      </c>
      <c r="AG391">
        <f>Q391*'Coef Batter'!L$2</f>
        <v>10.066882561159924</v>
      </c>
      <c r="AH391">
        <f>R391*'Coef Batter'!M$2</f>
        <v>8.8035377525661591</v>
      </c>
      <c r="AI391">
        <f>S391*'Coef Batter'!N$2</f>
        <v>-6.6373612440558588E-2</v>
      </c>
      <c r="AJ391">
        <f>T391*'Coef Batter'!O$2</f>
        <v>-8.9637823263195866</v>
      </c>
      <c r="AK391">
        <f>U391*'Coef Batter'!P$2</f>
        <v>0.134578089474926</v>
      </c>
      <c r="AL391">
        <f t="shared" si="12"/>
        <v>-1.6813128195506155</v>
      </c>
      <c r="AM391">
        <f t="shared" si="13"/>
        <v>0.15692170818546761</v>
      </c>
      <c r="AN391" s="2"/>
    </row>
    <row r="392" spans="1:40" x14ac:dyDescent="0.45">
      <c r="A392">
        <f>'All B'!A396</f>
        <v>391</v>
      </c>
      <c r="B392" t="str">
        <f>'All B'!B396</f>
        <v>Miguel Cabrera</v>
      </c>
      <c r="C392">
        <f>'All B'!C396</f>
        <v>2012</v>
      </c>
      <c r="D392">
        <f>'All B'!D396</f>
        <v>29</v>
      </c>
      <c r="E392" t="str">
        <f>'All B'!E396</f>
        <v>DET</v>
      </c>
      <c r="F392" t="str">
        <f>'All B'!F396</f>
        <v>AL</v>
      </c>
      <c r="G392">
        <f>'All B'!H396</f>
        <v>697</v>
      </c>
      <c r="H392">
        <f>'All B'!J396</f>
        <v>109</v>
      </c>
      <c r="I392">
        <f>'All B'!K396</f>
        <v>205</v>
      </c>
      <c r="J392">
        <f>'All B'!L396</f>
        <v>121</v>
      </c>
      <c r="K392">
        <f>'All B'!M396</f>
        <v>40</v>
      </c>
      <c r="L392">
        <f>'All B'!N396</f>
        <v>0</v>
      </c>
      <c r="M392">
        <f>'All B'!Q396</f>
        <v>4</v>
      </c>
      <c r="N392">
        <f>'All B'!S396</f>
        <v>66</v>
      </c>
      <c r="O392">
        <f>'All B'!Y396</f>
        <v>164</v>
      </c>
      <c r="P392">
        <f>'All B'!AF396</f>
        <v>7.1</v>
      </c>
      <c r="Q392">
        <f>'All B'!AH396</f>
        <v>4.5999999999999996</v>
      </c>
      <c r="R392">
        <f>'All B'!AI396</f>
        <v>7.7</v>
      </c>
      <c r="S392">
        <f>'All B'!AJ396</f>
        <v>-0.2</v>
      </c>
      <c r="T392">
        <f>'All B'!AK396</f>
        <v>52</v>
      </c>
      <c r="U392">
        <f>'All B'!AN396</f>
        <v>-4</v>
      </c>
      <c r="V392">
        <f>'Coef Batter'!$A$2</f>
        <v>-47.217614202620098</v>
      </c>
      <c r="W392">
        <f>G392*'Coef Batter'!B$2</f>
        <v>12.68840187084386</v>
      </c>
      <c r="X392">
        <f>H392*'Coef Batter'!C$2</f>
        <v>3.7940675132369894</v>
      </c>
      <c r="Y392">
        <f>I392*'Coef Batter'!D$2</f>
        <v>19.782277775363124</v>
      </c>
      <c r="Z392">
        <f>J392*'Coef Batter'!E$2</f>
        <v>-7.2067896131138864</v>
      </c>
      <c r="AA392">
        <f>K392*'Coef Batter'!F$2</f>
        <v>-3.6684687570704799</v>
      </c>
      <c r="AB392">
        <f>L392*'Coef Batter'!G$2</f>
        <v>0</v>
      </c>
      <c r="AC392">
        <f>M392*'Coef Batter'!H$2</f>
        <v>0.1601441817152276</v>
      </c>
      <c r="AD392">
        <f>N392*'Coef Batter'!I$2</f>
        <v>-2.8603152646863896</v>
      </c>
      <c r="AE392">
        <f>O392*'Coef Batter'!J$2</f>
        <v>30.469990249625791</v>
      </c>
      <c r="AF392">
        <f>P392*'Coef Batter'!K$2</f>
        <v>-13.279588996210204</v>
      </c>
      <c r="AG392">
        <f>Q392*'Coef Batter'!L$2</f>
        <v>10.066882561159924</v>
      </c>
      <c r="AH392">
        <f>R392*'Coef Batter'!M$2</f>
        <v>11.297873449126572</v>
      </c>
      <c r="AI392">
        <f>S392*'Coef Batter'!N$2</f>
        <v>2.21245374801862E-2</v>
      </c>
      <c r="AJ392">
        <f>T392*'Coef Batter'!O$2</f>
        <v>-11.368699535819964</v>
      </c>
      <c r="AK392">
        <f>U392*'Coef Batter'!P$2</f>
        <v>0.538312357899704</v>
      </c>
      <c r="AL392">
        <f t="shared" si="12"/>
        <v>3.2185981269303596</v>
      </c>
      <c r="AM392">
        <f t="shared" si="13"/>
        <v>0.96152819032793324</v>
      </c>
      <c r="AN392" s="2"/>
    </row>
    <row r="393" spans="1:40" x14ac:dyDescent="0.45">
      <c r="A393">
        <f>'All B'!A397</f>
        <v>392</v>
      </c>
      <c r="B393" t="str">
        <f>'All B'!B397</f>
        <v>Dale Murphy</v>
      </c>
      <c r="C393">
        <f>'All B'!C397</f>
        <v>1983</v>
      </c>
      <c r="D393">
        <f>'All B'!D397</f>
        <v>27</v>
      </c>
      <c r="E393" t="str">
        <f>'All B'!E397</f>
        <v>ATL</v>
      </c>
      <c r="F393" t="str">
        <f>'All B'!F397</f>
        <v>NL</v>
      </c>
      <c r="G393">
        <f>'All B'!H397</f>
        <v>687</v>
      </c>
      <c r="H393">
        <f>'All B'!J397</f>
        <v>131</v>
      </c>
      <c r="I393">
        <f>'All B'!K397</f>
        <v>178</v>
      </c>
      <c r="J393">
        <f>'All B'!L397</f>
        <v>114</v>
      </c>
      <c r="K393">
        <f>'All B'!M397</f>
        <v>24</v>
      </c>
      <c r="L393">
        <f>'All B'!N397</f>
        <v>4</v>
      </c>
      <c r="M393">
        <f>'All B'!Q397</f>
        <v>30</v>
      </c>
      <c r="N393">
        <f>'All B'!S397</f>
        <v>90</v>
      </c>
      <c r="O393">
        <f>'All B'!Y397</f>
        <v>149</v>
      </c>
      <c r="P393">
        <f>'All B'!AF397</f>
        <v>7.1</v>
      </c>
      <c r="Q393">
        <f>'All B'!AH397</f>
        <v>4.8</v>
      </c>
      <c r="R393">
        <f>'All B'!AI397</f>
        <v>7</v>
      </c>
      <c r="S393">
        <f>'All B'!AJ397</f>
        <v>0.1</v>
      </c>
      <c r="T393">
        <f>'All B'!AK397</f>
        <v>37</v>
      </c>
      <c r="U393">
        <f>'All B'!AN397</f>
        <v>7</v>
      </c>
      <c r="V393">
        <f>'Coef Batter'!$A$2</f>
        <v>-47.217614202620098</v>
      </c>
      <c r="W393">
        <f>G393*'Coef Batter'!B$2</f>
        <v>12.506358802395598</v>
      </c>
      <c r="X393">
        <f>H393*'Coef Batter'!C$2</f>
        <v>4.5598426076517944</v>
      </c>
      <c r="Y393">
        <f>I393*'Coef Batter'!D$2</f>
        <v>17.176807043973835</v>
      </c>
      <c r="Z393">
        <f>J393*'Coef Batter'!E$2</f>
        <v>-6.7898678999585371</v>
      </c>
      <c r="AA393">
        <f>K393*'Coef Batter'!F$2</f>
        <v>-2.201081254242288</v>
      </c>
      <c r="AB393">
        <f>L393*'Coef Batter'!G$2</f>
        <v>-0.538469672174272</v>
      </c>
      <c r="AC393">
        <f>M393*'Coef Batter'!H$2</f>
        <v>1.201081362864207</v>
      </c>
      <c r="AD393">
        <f>N393*'Coef Batter'!I$2</f>
        <v>-3.900429906390531</v>
      </c>
      <c r="AE393">
        <f>O393*'Coef Batter'!J$2</f>
        <v>27.683100897525872</v>
      </c>
      <c r="AF393">
        <f>P393*'Coef Batter'!K$2</f>
        <v>-13.279588996210204</v>
      </c>
      <c r="AG393">
        <f>Q393*'Coef Batter'!L$2</f>
        <v>10.504573107297313</v>
      </c>
      <c r="AH393">
        <f>R393*'Coef Batter'!M$2</f>
        <v>10.270794044660519</v>
      </c>
      <c r="AI393">
        <f>S393*'Coef Batter'!N$2</f>
        <v>-1.10622687400931E-2</v>
      </c>
      <c r="AJ393">
        <f>T393*'Coef Batter'!O$2</f>
        <v>-8.0892669774103592</v>
      </c>
      <c r="AK393">
        <f>U393*'Coef Batter'!P$2</f>
        <v>-0.94204662632448199</v>
      </c>
      <c r="AL393">
        <f t="shared" si="12"/>
        <v>0.93313006229827478</v>
      </c>
      <c r="AM393">
        <f t="shared" si="13"/>
        <v>0.71770987557872579</v>
      </c>
      <c r="AN393" s="2"/>
    </row>
    <row r="394" spans="1:40" x14ac:dyDescent="0.45">
      <c r="A394">
        <f>'All B'!A398</f>
        <v>393</v>
      </c>
      <c r="B394" t="str">
        <f>'All B'!B398</f>
        <v>Gary Carter</v>
      </c>
      <c r="C394">
        <f>'All B'!C398</f>
        <v>1983</v>
      </c>
      <c r="D394">
        <f>'All B'!D398</f>
        <v>29</v>
      </c>
      <c r="E394" t="str">
        <f>'All B'!E398</f>
        <v>MON</v>
      </c>
      <c r="F394" t="str">
        <f>'All B'!F398</f>
        <v>NL</v>
      </c>
      <c r="G394">
        <f>'All B'!H398</f>
        <v>609</v>
      </c>
      <c r="H394">
        <f>'All B'!J398</f>
        <v>63</v>
      </c>
      <c r="I394">
        <f>'All B'!K398</f>
        <v>146</v>
      </c>
      <c r="J394">
        <f>'All B'!L398</f>
        <v>89</v>
      </c>
      <c r="K394">
        <f>'All B'!M398</f>
        <v>37</v>
      </c>
      <c r="L394">
        <f>'All B'!N398</f>
        <v>3</v>
      </c>
      <c r="M394">
        <f>'All B'!Q398</f>
        <v>1</v>
      </c>
      <c r="N394">
        <f>'All B'!S398</f>
        <v>51</v>
      </c>
      <c r="O394">
        <f>'All B'!Y398</f>
        <v>116</v>
      </c>
      <c r="P394">
        <f>'All B'!AF398</f>
        <v>7.1</v>
      </c>
      <c r="Q394">
        <f>'All B'!AH398</f>
        <v>5</v>
      </c>
      <c r="R394">
        <f>'All B'!AI398</f>
        <v>4.0999999999999996</v>
      </c>
      <c r="S394">
        <f>'All B'!AJ398</f>
        <v>4</v>
      </c>
      <c r="T394">
        <f>'All B'!AK398</f>
        <v>10</v>
      </c>
      <c r="U394">
        <f>'All B'!AN398</f>
        <v>0</v>
      </c>
      <c r="V394">
        <f>'Coef Batter'!$A$2</f>
        <v>-47.217614202620098</v>
      </c>
      <c r="W394">
        <f>G394*'Coef Batter'!B$2</f>
        <v>11.086422868499154</v>
      </c>
      <c r="X394">
        <f>H394*'Coef Batter'!C$2</f>
        <v>2.1929014067333057</v>
      </c>
      <c r="Y394">
        <f>I394*'Coef Batter'!D$2</f>
        <v>14.08884173269764</v>
      </c>
      <c r="Z394">
        <f>J394*'Coef Batter'!E$2</f>
        <v>-5.3008617815465771</v>
      </c>
      <c r="AA394">
        <f>K394*'Coef Batter'!F$2</f>
        <v>-3.3933336002901937</v>
      </c>
      <c r="AB394">
        <f>L394*'Coef Batter'!G$2</f>
        <v>-0.40385225413070402</v>
      </c>
      <c r="AC394">
        <f>M394*'Coef Batter'!H$2</f>
        <v>4.0036045428806899E-2</v>
      </c>
      <c r="AD394">
        <f>N394*'Coef Batter'!I$2</f>
        <v>-2.2102436136213011</v>
      </c>
      <c r="AE394">
        <f>O394*'Coef Batter'!J$2</f>
        <v>21.551944322906049</v>
      </c>
      <c r="AF394">
        <f>P394*'Coef Batter'!K$2</f>
        <v>-13.279588996210204</v>
      </c>
      <c r="AG394">
        <f>Q394*'Coef Batter'!L$2</f>
        <v>10.942263653434701</v>
      </c>
      <c r="AH394">
        <f>R394*'Coef Batter'!M$2</f>
        <v>6.0157507975868754</v>
      </c>
      <c r="AI394">
        <f>S394*'Coef Batter'!N$2</f>
        <v>-0.44249074960372398</v>
      </c>
      <c r="AJ394">
        <f>T394*'Coef Batter'!O$2</f>
        <v>-2.1862883722730699</v>
      </c>
      <c r="AK394">
        <f>U394*'Coef Batter'!P$2</f>
        <v>0</v>
      </c>
      <c r="AL394">
        <f t="shared" si="12"/>
        <v>-8.5161127430093426</v>
      </c>
      <c r="AM394">
        <f t="shared" si="13"/>
        <v>2.0017612795534593E-4</v>
      </c>
      <c r="AN394" s="2"/>
    </row>
    <row r="395" spans="1:40" x14ac:dyDescent="0.45">
      <c r="A395">
        <f>'All B'!A399</f>
        <v>394</v>
      </c>
      <c r="B395" t="str">
        <f>'All B'!B399</f>
        <v>Eddie Murray</v>
      </c>
      <c r="C395">
        <f>'All B'!C399</f>
        <v>1984</v>
      </c>
      <c r="D395">
        <f>'All B'!D399</f>
        <v>28</v>
      </c>
      <c r="E395" t="str">
        <f>'All B'!E399</f>
        <v>BAL</v>
      </c>
      <c r="F395" t="str">
        <f>'All B'!F399</f>
        <v>AL</v>
      </c>
      <c r="G395">
        <f>'All B'!H399</f>
        <v>705</v>
      </c>
      <c r="H395">
        <f>'All B'!J399</f>
        <v>97</v>
      </c>
      <c r="I395">
        <f>'All B'!K399</f>
        <v>180</v>
      </c>
      <c r="J395">
        <f>'All B'!L399</f>
        <v>122</v>
      </c>
      <c r="K395">
        <f>'All B'!M399</f>
        <v>26</v>
      </c>
      <c r="L395">
        <f>'All B'!N399</f>
        <v>3</v>
      </c>
      <c r="M395">
        <f>'All B'!Q399</f>
        <v>10</v>
      </c>
      <c r="N395">
        <f>'All B'!S399</f>
        <v>107</v>
      </c>
      <c r="O395">
        <f>'All B'!Y399</f>
        <v>157</v>
      </c>
      <c r="P395">
        <f>'All B'!AF399</f>
        <v>7.1</v>
      </c>
      <c r="Q395">
        <f>'All B'!AH399</f>
        <v>4.9000000000000004</v>
      </c>
      <c r="R395">
        <f>'All B'!AI399</f>
        <v>6.1</v>
      </c>
      <c r="S395">
        <f>'All B'!AJ399</f>
        <v>0.2</v>
      </c>
      <c r="T395">
        <f>'All B'!AK399</f>
        <v>41</v>
      </c>
      <c r="U395">
        <f>'All B'!AN399</f>
        <v>4</v>
      </c>
      <c r="V395">
        <f>'Coef Batter'!$A$2</f>
        <v>-47.217614202620098</v>
      </c>
      <c r="W395">
        <f>G395*'Coef Batter'!B$2</f>
        <v>12.834036325602471</v>
      </c>
      <c r="X395">
        <f>H395*'Coef Batter'!C$2</f>
        <v>3.37637200719255</v>
      </c>
      <c r="Y395">
        <f>I395*'Coef Batter'!D$2</f>
        <v>17.369804875928597</v>
      </c>
      <c r="Z395">
        <f>J395*'Coef Batter'!E$2</f>
        <v>-7.2663498578503649</v>
      </c>
      <c r="AA395">
        <f>K395*'Coef Batter'!F$2</f>
        <v>-2.384504692095812</v>
      </c>
      <c r="AB395">
        <f>L395*'Coef Batter'!G$2</f>
        <v>-0.40385225413070402</v>
      </c>
      <c r="AC395">
        <f>M395*'Coef Batter'!H$2</f>
        <v>0.40036045428806899</v>
      </c>
      <c r="AD395">
        <f>N395*'Coef Batter'!I$2</f>
        <v>-4.6371777775976311</v>
      </c>
      <c r="AE395">
        <f>O395*'Coef Batter'!J$2</f>
        <v>29.169441885312498</v>
      </c>
      <c r="AF395">
        <f>P395*'Coef Batter'!K$2</f>
        <v>-13.279588996210204</v>
      </c>
      <c r="AG395">
        <f>Q395*'Coef Batter'!L$2</f>
        <v>10.723418380366008</v>
      </c>
      <c r="AH395">
        <f>R395*'Coef Batter'!M$2</f>
        <v>8.9502633817755957</v>
      </c>
      <c r="AI395">
        <f>S395*'Coef Batter'!N$2</f>
        <v>-2.21245374801862E-2</v>
      </c>
      <c r="AJ395">
        <f>T395*'Coef Batter'!O$2</f>
        <v>-8.9637823263195866</v>
      </c>
      <c r="AK395">
        <f>U395*'Coef Batter'!P$2</f>
        <v>-0.538312357899704</v>
      </c>
      <c r="AL395">
        <f t="shared" si="12"/>
        <v>-1.8896096917385066</v>
      </c>
      <c r="AM395">
        <f t="shared" si="13"/>
        <v>0.13128897854174229</v>
      </c>
      <c r="AN395" s="2"/>
    </row>
    <row r="396" spans="1:40" x14ac:dyDescent="0.45">
      <c r="A396">
        <f>'All B'!A400</f>
        <v>395</v>
      </c>
      <c r="B396" t="str">
        <f>'All B'!B400</f>
        <v>Juan Soto</v>
      </c>
      <c r="C396">
        <f>'All B'!C400</f>
        <v>2021</v>
      </c>
      <c r="D396">
        <f>'All B'!D400</f>
        <v>22</v>
      </c>
      <c r="E396" t="str">
        <f>'All B'!E400</f>
        <v>WSN</v>
      </c>
      <c r="F396" t="str">
        <f>'All B'!F400</f>
        <v>NL</v>
      </c>
      <c r="G396">
        <f>'All B'!H400</f>
        <v>654</v>
      </c>
      <c r="H396">
        <f>'All B'!J400</f>
        <v>111</v>
      </c>
      <c r="I396">
        <f>'All B'!K400</f>
        <v>157</v>
      </c>
      <c r="J396">
        <f>'All B'!L400</f>
        <v>106</v>
      </c>
      <c r="K396">
        <f>'All B'!M400</f>
        <v>20</v>
      </c>
      <c r="L396">
        <f>'All B'!N400</f>
        <v>2</v>
      </c>
      <c r="M396">
        <f>'All B'!Q400</f>
        <v>9</v>
      </c>
      <c r="N396">
        <f>'All B'!S400</f>
        <v>145</v>
      </c>
      <c r="O396">
        <f>'All B'!Y400</f>
        <v>175</v>
      </c>
      <c r="P396">
        <f>'All B'!AF400</f>
        <v>7.1</v>
      </c>
      <c r="Q396">
        <f>'All B'!AH400</f>
        <v>5</v>
      </c>
      <c r="R396">
        <f>'All B'!AI400</f>
        <v>6.8</v>
      </c>
      <c r="S396">
        <f>'All B'!AJ400</f>
        <v>-0.2</v>
      </c>
      <c r="T396">
        <f>'All B'!AK400</f>
        <v>57</v>
      </c>
      <c r="U396">
        <f>'All B'!AN400</f>
        <v>-4</v>
      </c>
      <c r="V396">
        <f>'Coef Batter'!$A$2</f>
        <v>-47.217614202620098</v>
      </c>
      <c r="W396">
        <f>G396*'Coef Batter'!B$2</f>
        <v>11.905616676516335</v>
      </c>
      <c r="X396">
        <f>H396*'Coef Batter'!C$2</f>
        <v>3.8636834309110624</v>
      </c>
      <c r="Y396">
        <f>I396*'Coef Batter'!D$2</f>
        <v>15.150329808448832</v>
      </c>
      <c r="Z396">
        <f>J396*'Coef Batter'!E$2</f>
        <v>-6.3133859420667102</v>
      </c>
      <c r="AA396">
        <f>K396*'Coef Batter'!F$2</f>
        <v>-1.83423437853524</v>
      </c>
      <c r="AB396">
        <f>L396*'Coef Batter'!G$2</f>
        <v>-0.269234836087136</v>
      </c>
      <c r="AC396">
        <f>M396*'Coef Batter'!H$2</f>
        <v>0.36032440885926209</v>
      </c>
      <c r="AD396">
        <f>N396*'Coef Batter'!I$2</f>
        <v>-6.2840259602958559</v>
      </c>
      <c r="AE396">
        <f>O396*'Coef Batter'!J$2</f>
        <v>32.513709107832398</v>
      </c>
      <c r="AF396">
        <f>P396*'Coef Batter'!K$2</f>
        <v>-13.279588996210204</v>
      </c>
      <c r="AG396">
        <f>Q396*'Coef Batter'!L$2</f>
        <v>10.942263653434701</v>
      </c>
      <c r="AH396">
        <f>R396*'Coef Batter'!M$2</f>
        <v>9.9773427862416479</v>
      </c>
      <c r="AI396">
        <f>S396*'Coef Batter'!N$2</f>
        <v>2.21245374801862E-2</v>
      </c>
      <c r="AJ396">
        <f>T396*'Coef Batter'!O$2</f>
        <v>-12.461843721956498</v>
      </c>
      <c r="AK396">
        <f>U396*'Coef Batter'!P$2</f>
        <v>0.538312357899704</v>
      </c>
      <c r="AL396">
        <f t="shared" si="12"/>
        <v>-2.3862212701476135</v>
      </c>
      <c r="AM396">
        <f t="shared" si="13"/>
        <v>8.422944609049797E-2</v>
      </c>
      <c r="AN396" s="2"/>
    </row>
    <row r="397" spans="1:40" x14ac:dyDescent="0.45">
      <c r="A397">
        <f>'All B'!A401</f>
        <v>396</v>
      </c>
      <c r="B397" t="str">
        <f>'All B'!B401</f>
        <v>Ted Williams</v>
      </c>
      <c r="C397">
        <f>'All B'!C401</f>
        <v>1951</v>
      </c>
      <c r="D397">
        <f>'All B'!D401</f>
        <v>32</v>
      </c>
      <c r="E397" t="str">
        <f>'All B'!E401</f>
        <v>BOS</v>
      </c>
      <c r="F397" t="str">
        <f>'All B'!F401</f>
        <v>AL</v>
      </c>
      <c r="G397">
        <f>'All B'!H401</f>
        <v>675</v>
      </c>
      <c r="H397">
        <f>'All B'!J401</f>
        <v>109</v>
      </c>
      <c r="I397">
        <f>'All B'!K401</f>
        <v>169</v>
      </c>
      <c r="J397">
        <f>'All B'!L401</f>
        <v>107</v>
      </c>
      <c r="K397">
        <f>'All B'!M401</f>
        <v>28</v>
      </c>
      <c r="L397">
        <f>'All B'!N401</f>
        <v>4</v>
      </c>
      <c r="M397">
        <f>'All B'!Q401</f>
        <v>1</v>
      </c>
      <c r="N397">
        <f>'All B'!S401</f>
        <v>144</v>
      </c>
      <c r="O397">
        <f>'All B'!Y401</f>
        <v>164</v>
      </c>
      <c r="P397">
        <f>'All B'!AF401</f>
        <v>7.1</v>
      </c>
      <c r="Q397">
        <f>'All B'!AH401</f>
        <v>5.2</v>
      </c>
      <c r="R397">
        <f>'All B'!AI401</f>
        <v>7</v>
      </c>
      <c r="S397">
        <f>'All B'!AJ401</f>
        <v>-0.7</v>
      </c>
      <c r="T397">
        <f>'All B'!AK401</f>
        <v>55</v>
      </c>
      <c r="U397">
        <f>'All B'!AN401</f>
        <v>5</v>
      </c>
      <c r="V397">
        <f>'Coef Batter'!$A$2</f>
        <v>-47.217614202620098</v>
      </c>
      <c r="W397">
        <f>G397*'Coef Batter'!B$2</f>
        <v>12.287907120257684</v>
      </c>
      <c r="X397">
        <f>H397*'Coef Batter'!C$2</f>
        <v>3.7940675132369894</v>
      </c>
      <c r="Y397">
        <f>I397*'Coef Batter'!D$2</f>
        <v>16.308316800177405</v>
      </c>
      <c r="Z397">
        <f>J397*'Coef Batter'!E$2</f>
        <v>-6.3729461868031887</v>
      </c>
      <c r="AA397">
        <f>K397*'Coef Batter'!F$2</f>
        <v>-2.5679281299493359</v>
      </c>
      <c r="AB397">
        <f>L397*'Coef Batter'!G$2</f>
        <v>-0.538469672174272</v>
      </c>
      <c r="AC397">
        <f>M397*'Coef Batter'!H$2</f>
        <v>4.0036045428806899E-2</v>
      </c>
      <c r="AD397">
        <f>N397*'Coef Batter'!I$2</f>
        <v>-6.24068785022485</v>
      </c>
      <c r="AE397">
        <f>O397*'Coef Batter'!J$2</f>
        <v>30.469990249625791</v>
      </c>
      <c r="AF397">
        <f>P397*'Coef Batter'!K$2</f>
        <v>-13.279588996210204</v>
      </c>
      <c r="AG397">
        <f>Q397*'Coef Batter'!L$2</f>
        <v>11.379954199572088</v>
      </c>
      <c r="AH397">
        <f>R397*'Coef Batter'!M$2</f>
        <v>10.270794044660519</v>
      </c>
      <c r="AI397">
        <f>S397*'Coef Batter'!N$2</f>
        <v>7.7435881180651686E-2</v>
      </c>
      <c r="AJ397">
        <f>T397*'Coef Batter'!O$2</f>
        <v>-12.024586047501884</v>
      </c>
      <c r="AK397">
        <f>U397*'Coef Batter'!P$2</f>
        <v>-0.67289044737463</v>
      </c>
      <c r="AL397">
        <f t="shared" si="12"/>
        <v>-4.2862096787185298</v>
      </c>
      <c r="AM397">
        <f t="shared" si="13"/>
        <v>1.3570283949680396E-2</v>
      </c>
      <c r="AN397" s="2"/>
    </row>
    <row r="398" spans="1:40" x14ac:dyDescent="0.45">
      <c r="A398">
        <f>'All B'!A402</f>
        <v>397</v>
      </c>
      <c r="B398" t="str">
        <f>'All B'!B402</f>
        <v>Bobby Ávila</v>
      </c>
      <c r="C398">
        <f>'All B'!C402</f>
        <v>1954</v>
      </c>
      <c r="D398">
        <f>'All B'!D402</f>
        <v>30</v>
      </c>
      <c r="E398" t="str">
        <f>'All B'!E402</f>
        <v>CLE</v>
      </c>
      <c r="F398" t="str">
        <f>'All B'!F402</f>
        <v>AL</v>
      </c>
      <c r="G398">
        <f>'All B'!H402</f>
        <v>638</v>
      </c>
      <c r="H398">
        <f>'All B'!J402</f>
        <v>112</v>
      </c>
      <c r="I398">
        <f>'All B'!K402</f>
        <v>189</v>
      </c>
      <c r="J398">
        <f>'All B'!L402</f>
        <v>145</v>
      </c>
      <c r="K398">
        <f>'All B'!M402</f>
        <v>27</v>
      </c>
      <c r="L398">
        <f>'All B'!N402</f>
        <v>2</v>
      </c>
      <c r="M398">
        <f>'All B'!Q402</f>
        <v>9</v>
      </c>
      <c r="N398">
        <f>'All B'!S402</f>
        <v>59</v>
      </c>
      <c r="O398">
        <f>'All B'!Y402</f>
        <v>139</v>
      </c>
      <c r="P398">
        <f>'All B'!AF402</f>
        <v>7.1</v>
      </c>
      <c r="Q398">
        <f>'All B'!AH402</f>
        <v>5.2</v>
      </c>
      <c r="R398">
        <f>'All B'!AI402</f>
        <v>6.8</v>
      </c>
      <c r="S398">
        <f>'All B'!AJ402</f>
        <v>1</v>
      </c>
      <c r="T398">
        <f>'All B'!AK402</f>
        <v>34</v>
      </c>
      <c r="U398">
        <f>'All B'!AN402</f>
        <v>5</v>
      </c>
      <c r="V398">
        <f>'Coef Batter'!$A$2</f>
        <v>-47.217614202620098</v>
      </c>
      <c r="W398">
        <f>G398*'Coef Batter'!B$2</f>
        <v>11.614347766999115</v>
      </c>
      <c r="X398">
        <f>H398*'Coef Batter'!C$2</f>
        <v>3.8984913897480991</v>
      </c>
      <c r="Y398">
        <f>I398*'Coef Batter'!D$2</f>
        <v>18.238295119725027</v>
      </c>
      <c r="Z398">
        <f>J398*'Coef Batter'!E$2</f>
        <v>-8.6362354867893671</v>
      </c>
      <c r="AA398">
        <f>K398*'Coef Batter'!F$2</f>
        <v>-2.4762164110225742</v>
      </c>
      <c r="AB398">
        <f>L398*'Coef Batter'!G$2</f>
        <v>-0.269234836087136</v>
      </c>
      <c r="AC398">
        <f>M398*'Coef Batter'!H$2</f>
        <v>0.36032440885926209</v>
      </c>
      <c r="AD398">
        <f>N398*'Coef Batter'!I$2</f>
        <v>-2.5569484941893483</v>
      </c>
      <c r="AE398">
        <f>O398*'Coef Batter'!J$2</f>
        <v>25.825174662792591</v>
      </c>
      <c r="AF398">
        <f>P398*'Coef Batter'!K$2</f>
        <v>-13.279588996210204</v>
      </c>
      <c r="AG398">
        <f>Q398*'Coef Batter'!L$2</f>
        <v>11.379954199572088</v>
      </c>
      <c r="AH398">
        <f>R398*'Coef Batter'!M$2</f>
        <v>9.9773427862416479</v>
      </c>
      <c r="AI398">
        <f>S398*'Coef Batter'!N$2</f>
        <v>-0.11062268740093099</v>
      </c>
      <c r="AJ398">
        <f>T398*'Coef Batter'!O$2</f>
        <v>-7.4333804657284377</v>
      </c>
      <c r="AK398">
        <f>U398*'Coef Batter'!P$2</f>
        <v>-0.67289044737463</v>
      </c>
      <c r="AL398">
        <f t="shared" si="12"/>
        <v>-1.3588016934848937</v>
      </c>
      <c r="AM398">
        <f t="shared" si="13"/>
        <v>0.20443512751472104</v>
      </c>
      <c r="AN398" s="2"/>
    </row>
    <row r="399" spans="1:40" x14ac:dyDescent="0.45">
      <c r="A399">
        <f>'All B'!A403</f>
        <v>398</v>
      </c>
      <c r="B399" t="str">
        <f>'All B'!B403</f>
        <v>Kirby Puckett</v>
      </c>
      <c r="C399">
        <f>'All B'!C403</f>
        <v>1992</v>
      </c>
      <c r="D399">
        <f>'All B'!D403</f>
        <v>32</v>
      </c>
      <c r="E399" t="str">
        <f>'All B'!E403</f>
        <v>MIN</v>
      </c>
      <c r="F399" t="str">
        <f>'All B'!F403</f>
        <v>AL</v>
      </c>
      <c r="G399">
        <f>'All B'!H403</f>
        <v>696</v>
      </c>
      <c r="H399">
        <f>'All B'!J403</f>
        <v>104</v>
      </c>
      <c r="I399">
        <f>'All B'!K403</f>
        <v>210</v>
      </c>
      <c r="J399">
        <f>'All B'!L403</f>
        <v>149</v>
      </c>
      <c r="K399">
        <f>'All B'!M403</f>
        <v>38</v>
      </c>
      <c r="L399">
        <f>'All B'!N403</f>
        <v>4</v>
      </c>
      <c r="M399">
        <f>'All B'!Q403</f>
        <v>17</v>
      </c>
      <c r="N399">
        <f>'All B'!S403</f>
        <v>44</v>
      </c>
      <c r="O399">
        <f>'All B'!Y403</f>
        <v>139</v>
      </c>
      <c r="P399">
        <f>'All B'!AF403</f>
        <v>7.1</v>
      </c>
      <c r="Q399">
        <f>'All B'!AH403</f>
        <v>4.7</v>
      </c>
      <c r="R399">
        <f>'All B'!AI403</f>
        <v>6.9</v>
      </c>
      <c r="S399">
        <f>'All B'!AJ403</f>
        <v>0.6</v>
      </c>
      <c r="T399">
        <f>'All B'!AK403</f>
        <v>33</v>
      </c>
      <c r="U399">
        <f>'All B'!AN403</f>
        <v>5</v>
      </c>
      <c r="V399">
        <f>'Coef Batter'!$A$2</f>
        <v>-47.217614202620098</v>
      </c>
      <c r="W399">
        <f>G399*'Coef Batter'!B$2</f>
        <v>12.670197563999034</v>
      </c>
      <c r="X399">
        <f>H399*'Coef Batter'!C$2</f>
        <v>3.6200277190518064</v>
      </c>
      <c r="Y399">
        <f>I399*'Coef Batter'!D$2</f>
        <v>20.264772355250031</v>
      </c>
      <c r="Z399">
        <f>J399*'Coef Batter'!E$2</f>
        <v>-8.874476465735281</v>
      </c>
      <c r="AA399">
        <f>K399*'Coef Batter'!F$2</f>
        <v>-3.4850453192169559</v>
      </c>
      <c r="AB399">
        <f>L399*'Coef Batter'!G$2</f>
        <v>-0.538469672174272</v>
      </c>
      <c r="AC399">
        <f>M399*'Coef Batter'!H$2</f>
        <v>0.68061277228971728</v>
      </c>
      <c r="AD399">
        <f>N399*'Coef Batter'!I$2</f>
        <v>-1.9068768431242598</v>
      </c>
      <c r="AE399">
        <f>O399*'Coef Batter'!J$2</f>
        <v>25.825174662792591</v>
      </c>
      <c r="AF399">
        <f>P399*'Coef Batter'!K$2</f>
        <v>-13.279588996210204</v>
      </c>
      <c r="AG399">
        <f>Q399*'Coef Batter'!L$2</f>
        <v>10.285727834228618</v>
      </c>
      <c r="AH399">
        <f>R399*'Coef Batter'!M$2</f>
        <v>10.124068415451084</v>
      </c>
      <c r="AI399">
        <f>S399*'Coef Batter'!N$2</f>
        <v>-6.6373612440558588E-2</v>
      </c>
      <c r="AJ399">
        <f>T399*'Coef Batter'!O$2</f>
        <v>-7.2147516285011308</v>
      </c>
      <c r="AK399">
        <f>U399*'Coef Batter'!P$2</f>
        <v>-0.67289044737463</v>
      </c>
      <c r="AL399">
        <f t="shared" si="12"/>
        <v>0.21449413566548925</v>
      </c>
      <c r="AM399">
        <f t="shared" si="13"/>
        <v>0.5534188839714268</v>
      </c>
      <c r="AN399" s="2"/>
    </row>
    <row r="400" spans="1:40" x14ac:dyDescent="0.45">
      <c r="A400">
        <f>'All B'!A404</f>
        <v>399</v>
      </c>
      <c r="B400" t="str">
        <f>'All B'!B404</f>
        <v>Robin Yount</v>
      </c>
      <c r="C400">
        <f>'All B'!C404</f>
        <v>1980</v>
      </c>
      <c r="D400">
        <f>'All B'!D404</f>
        <v>24</v>
      </c>
      <c r="E400" t="str">
        <f>'All B'!E404</f>
        <v>MIL</v>
      </c>
      <c r="F400" t="str">
        <f>'All B'!F404</f>
        <v>AL</v>
      </c>
      <c r="G400">
        <f>'All B'!H404</f>
        <v>647</v>
      </c>
      <c r="H400">
        <f>'All B'!J404</f>
        <v>121</v>
      </c>
      <c r="I400">
        <f>'All B'!K404</f>
        <v>179</v>
      </c>
      <c r="J400">
        <f>'All B'!L404</f>
        <v>97</v>
      </c>
      <c r="K400">
        <f>'All B'!M404</f>
        <v>49</v>
      </c>
      <c r="L400">
        <f>'All B'!N404</f>
        <v>10</v>
      </c>
      <c r="M400">
        <f>'All B'!Q404</f>
        <v>20</v>
      </c>
      <c r="N400">
        <f>'All B'!S404</f>
        <v>26</v>
      </c>
      <c r="O400">
        <f>'All B'!Y404</f>
        <v>130</v>
      </c>
      <c r="P400">
        <f>'All B'!AF404</f>
        <v>7.1</v>
      </c>
      <c r="Q400">
        <f>'All B'!AH404</f>
        <v>5.2</v>
      </c>
      <c r="R400">
        <f>'All B'!AI404</f>
        <v>6.5</v>
      </c>
      <c r="S400">
        <f>'All B'!AJ404</f>
        <v>1.6</v>
      </c>
      <c r="T400">
        <f>'All B'!AK404</f>
        <v>27</v>
      </c>
      <c r="U400">
        <f>'All B'!AN404</f>
        <v>8</v>
      </c>
      <c r="V400">
        <f>'Coef Batter'!$A$2</f>
        <v>-47.217614202620098</v>
      </c>
      <c r="W400">
        <f>G400*'Coef Batter'!B$2</f>
        <v>11.77818652860255</v>
      </c>
      <c r="X400">
        <f>H400*'Coef Batter'!C$2</f>
        <v>4.2117630192814284</v>
      </c>
      <c r="Y400">
        <f>I400*'Coef Batter'!D$2</f>
        <v>17.273305959951216</v>
      </c>
      <c r="Z400">
        <f>J400*'Coef Batter'!E$2</f>
        <v>-5.7773437394384048</v>
      </c>
      <c r="AA400">
        <f>K400*'Coef Batter'!F$2</f>
        <v>-4.4938742274113377</v>
      </c>
      <c r="AB400">
        <f>L400*'Coef Batter'!G$2</f>
        <v>-1.3461741804356799</v>
      </c>
      <c r="AC400">
        <f>M400*'Coef Batter'!H$2</f>
        <v>0.80072090857613798</v>
      </c>
      <c r="AD400">
        <f>N400*'Coef Batter'!I$2</f>
        <v>-1.1267908618461535</v>
      </c>
      <c r="AE400">
        <f>O400*'Coef Batter'!J$2</f>
        <v>24.153041051532639</v>
      </c>
      <c r="AF400">
        <f>P400*'Coef Batter'!K$2</f>
        <v>-13.279588996210204</v>
      </c>
      <c r="AG400">
        <f>Q400*'Coef Batter'!L$2</f>
        <v>11.379954199572088</v>
      </c>
      <c r="AH400">
        <f>R400*'Coef Batter'!M$2</f>
        <v>9.5371658986133401</v>
      </c>
      <c r="AI400">
        <f>S400*'Coef Batter'!N$2</f>
        <v>-0.1769962998414896</v>
      </c>
      <c r="AJ400">
        <f>T400*'Coef Batter'!O$2</f>
        <v>-5.9029786051372888</v>
      </c>
      <c r="AK400">
        <f>U400*'Coef Batter'!P$2</f>
        <v>-1.076624715799408</v>
      </c>
      <c r="AL400">
        <f t="shared" si="12"/>
        <v>-1.2638482626106633</v>
      </c>
      <c r="AM400">
        <f t="shared" si="13"/>
        <v>0.22031214661846482</v>
      </c>
      <c r="AN400" s="2"/>
    </row>
    <row r="401" spans="1:40" x14ac:dyDescent="0.45">
      <c r="A401">
        <f>'All B'!A405</f>
        <v>400</v>
      </c>
      <c r="B401" t="str">
        <f>'All B'!B405</f>
        <v>Josh Donaldson</v>
      </c>
      <c r="C401">
        <f>'All B'!C405</f>
        <v>2015</v>
      </c>
      <c r="D401">
        <f>'All B'!D405</f>
        <v>29</v>
      </c>
      <c r="E401" t="str">
        <f>'All B'!E405</f>
        <v>TOR</v>
      </c>
      <c r="F401" t="str">
        <f>'All B'!F405</f>
        <v>AL</v>
      </c>
      <c r="G401">
        <f>'All B'!H405</f>
        <v>711</v>
      </c>
      <c r="H401">
        <f>'All B'!J405</f>
        <v>122</v>
      </c>
      <c r="I401">
        <f>'All B'!K405</f>
        <v>184</v>
      </c>
      <c r="J401">
        <f>'All B'!L405</f>
        <v>100</v>
      </c>
      <c r="K401">
        <f>'All B'!M405</f>
        <v>41</v>
      </c>
      <c r="L401">
        <f>'All B'!N405</f>
        <v>2</v>
      </c>
      <c r="M401">
        <f>'All B'!Q405</f>
        <v>6</v>
      </c>
      <c r="N401">
        <f>'All B'!S405</f>
        <v>73</v>
      </c>
      <c r="O401">
        <f>'All B'!Y405</f>
        <v>151</v>
      </c>
      <c r="P401">
        <f>'All B'!AF405</f>
        <v>7.1</v>
      </c>
      <c r="Q401">
        <f>'All B'!AH405</f>
        <v>4.8</v>
      </c>
      <c r="R401">
        <f>'All B'!AI405</f>
        <v>7.4</v>
      </c>
      <c r="S401">
        <f>'All B'!AJ405</f>
        <v>0.1</v>
      </c>
      <c r="T401">
        <f>'All B'!AK405</f>
        <v>42</v>
      </c>
      <c r="U401">
        <f>'All B'!AN405</f>
        <v>2</v>
      </c>
      <c r="V401">
        <f>'Coef Batter'!$A$2</f>
        <v>-47.217614202620098</v>
      </c>
      <c r="W401">
        <f>G401*'Coef Batter'!B$2</f>
        <v>12.943262166671428</v>
      </c>
      <c r="X401">
        <f>H401*'Coef Batter'!C$2</f>
        <v>4.2465709781184655</v>
      </c>
      <c r="Y401">
        <f>I401*'Coef Batter'!D$2</f>
        <v>17.755800539838123</v>
      </c>
      <c r="Z401">
        <f>J401*'Coef Batter'!E$2</f>
        <v>-5.9560244736478394</v>
      </c>
      <c r="AA401">
        <f>K401*'Coef Batter'!F$2</f>
        <v>-3.7601804759972417</v>
      </c>
      <c r="AB401">
        <f>L401*'Coef Batter'!G$2</f>
        <v>-0.269234836087136</v>
      </c>
      <c r="AC401">
        <f>M401*'Coef Batter'!H$2</f>
        <v>0.24021627257284139</v>
      </c>
      <c r="AD401">
        <f>N401*'Coef Batter'!I$2</f>
        <v>-3.1636820351834309</v>
      </c>
      <c r="AE401">
        <f>O401*'Coef Batter'!J$2</f>
        <v>28.05468614447253</v>
      </c>
      <c r="AF401">
        <f>P401*'Coef Batter'!K$2</f>
        <v>-13.279588996210204</v>
      </c>
      <c r="AG401">
        <f>Q401*'Coef Batter'!L$2</f>
        <v>10.504573107297313</v>
      </c>
      <c r="AH401">
        <f>R401*'Coef Batter'!M$2</f>
        <v>10.857696561498264</v>
      </c>
      <c r="AI401">
        <f>S401*'Coef Batter'!N$2</f>
        <v>-1.10622687400931E-2</v>
      </c>
      <c r="AJ401">
        <f>T401*'Coef Batter'!O$2</f>
        <v>-9.1824111635468935</v>
      </c>
      <c r="AK401">
        <f>U401*'Coef Batter'!P$2</f>
        <v>-0.269156178949852</v>
      </c>
      <c r="AL401">
        <f t="shared" si="12"/>
        <v>1.4938511394861793</v>
      </c>
      <c r="AM401">
        <f t="shared" si="13"/>
        <v>0.81665560405776694</v>
      </c>
      <c r="AN401" s="2"/>
    </row>
    <row r="402" spans="1:40" x14ac:dyDescent="0.45">
      <c r="A402">
        <f>'All B'!A406</f>
        <v>401</v>
      </c>
      <c r="B402" t="str">
        <f>'All B'!B406</f>
        <v>Ken Griffey Jr.</v>
      </c>
      <c r="C402">
        <f>'All B'!C406</f>
        <v>1991</v>
      </c>
      <c r="D402">
        <f>'All B'!D406</f>
        <v>21</v>
      </c>
      <c r="E402" t="str">
        <f>'All B'!E406</f>
        <v>SEA</v>
      </c>
      <c r="F402" t="str">
        <f>'All B'!F406</f>
        <v>AL</v>
      </c>
      <c r="G402">
        <f>'All B'!H406</f>
        <v>633</v>
      </c>
      <c r="H402">
        <f>'All B'!J406</f>
        <v>76</v>
      </c>
      <c r="I402">
        <f>'All B'!K406</f>
        <v>179</v>
      </c>
      <c r="J402">
        <f>'All B'!L406</f>
        <v>114</v>
      </c>
      <c r="K402">
        <f>'All B'!M406</f>
        <v>42</v>
      </c>
      <c r="L402">
        <f>'All B'!N406</f>
        <v>1</v>
      </c>
      <c r="M402">
        <f>'All B'!Q406</f>
        <v>18</v>
      </c>
      <c r="N402">
        <f>'All B'!S406</f>
        <v>71</v>
      </c>
      <c r="O402">
        <f>'All B'!Y406</f>
        <v>155</v>
      </c>
      <c r="P402">
        <f>'All B'!AF406</f>
        <v>7.1</v>
      </c>
      <c r="Q402">
        <f>'All B'!AH406</f>
        <v>5</v>
      </c>
      <c r="R402">
        <f>'All B'!AI406</f>
        <v>6.5</v>
      </c>
      <c r="S402">
        <f>'All B'!AJ406</f>
        <v>1</v>
      </c>
      <c r="T402">
        <f>'All B'!AK406</f>
        <v>34</v>
      </c>
      <c r="U402">
        <f>'All B'!AN406</f>
        <v>4</v>
      </c>
      <c r="V402">
        <f>'Coef Batter'!$A$2</f>
        <v>-47.217614202620098</v>
      </c>
      <c r="W402">
        <f>G402*'Coef Batter'!B$2</f>
        <v>11.523326232774984</v>
      </c>
      <c r="X402">
        <f>H402*'Coef Batter'!C$2</f>
        <v>2.6454048716147818</v>
      </c>
      <c r="Y402">
        <f>I402*'Coef Batter'!D$2</f>
        <v>17.273305959951216</v>
      </c>
      <c r="Z402">
        <f>J402*'Coef Batter'!E$2</f>
        <v>-6.7898678999585371</v>
      </c>
      <c r="AA402">
        <f>K402*'Coef Batter'!F$2</f>
        <v>-3.8518921949240039</v>
      </c>
      <c r="AB402">
        <f>L402*'Coef Batter'!G$2</f>
        <v>-0.134617418043568</v>
      </c>
      <c r="AC402">
        <f>M402*'Coef Batter'!H$2</f>
        <v>0.72064881771852418</v>
      </c>
      <c r="AD402">
        <f>N402*'Coef Batter'!I$2</f>
        <v>-3.077005815041419</v>
      </c>
      <c r="AE402">
        <f>O402*'Coef Batter'!J$2</f>
        <v>28.79785663836584</v>
      </c>
      <c r="AF402">
        <f>P402*'Coef Batter'!K$2</f>
        <v>-13.279588996210204</v>
      </c>
      <c r="AG402">
        <f>Q402*'Coef Batter'!L$2</f>
        <v>10.942263653434701</v>
      </c>
      <c r="AH402">
        <f>R402*'Coef Batter'!M$2</f>
        <v>9.5371658986133401</v>
      </c>
      <c r="AI402">
        <f>S402*'Coef Batter'!N$2</f>
        <v>-0.11062268740093099</v>
      </c>
      <c r="AJ402">
        <f>T402*'Coef Batter'!O$2</f>
        <v>-7.4333804657284377</v>
      </c>
      <c r="AK402">
        <f>U402*'Coef Batter'!P$2</f>
        <v>-0.538312357899704</v>
      </c>
      <c r="AL402">
        <f t="shared" si="12"/>
        <v>-0.99292996535352351</v>
      </c>
      <c r="AM402">
        <f t="shared" si="13"/>
        <v>0.27033374323636189</v>
      </c>
      <c r="AN402" s="2"/>
    </row>
    <row r="403" spans="1:40" x14ac:dyDescent="0.45">
      <c r="A403">
        <f>'All B'!A407</f>
        <v>402</v>
      </c>
      <c r="B403" t="str">
        <f>'All B'!B407</f>
        <v>Ryne Sandberg</v>
      </c>
      <c r="C403">
        <f>'All B'!C407</f>
        <v>1990</v>
      </c>
      <c r="D403">
        <f>'All B'!D407</f>
        <v>30</v>
      </c>
      <c r="E403" t="str">
        <f>'All B'!E407</f>
        <v>CHC</v>
      </c>
      <c r="F403" t="str">
        <f>'All B'!F407</f>
        <v>NL</v>
      </c>
      <c r="G403">
        <f>'All B'!H407</f>
        <v>675</v>
      </c>
      <c r="H403">
        <f>'All B'!J407</f>
        <v>116</v>
      </c>
      <c r="I403">
        <f>'All B'!K407</f>
        <v>188</v>
      </c>
      <c r="J403">
        <f>'All B'!L407</f>
        <v>115</v>
      </c>
      <c r="K403">
        <f>'All B'!M407</f>
        <v>30</v>
      </c>
      <c r="L403">
        <f>'All B'!N407</f>
        <v>3</v>
      </c>
      <c r="M403">
        <f>'All B'!Q407</f>
        <v>25</v>
      </c>
      <c r="N403">
        <f>'All B'!S407</f>
        <v>50</v>
      </c>
      <c r="O403">
        <f>'All B'!Y407</f>
        <v>140</v>
      </c>
      <c r="P403">
        <f>'All B'!AF407</f>
        <v>7.1</v>
      </c>
      <c r="Q403">
        <f>'All B'!AH407</f>
        <v>5.0999999999999996</v>
      </c>
      <c r="R403">
        <f>'All B'!AI407</f>
        <v>6.8</v>
      </c>
      <c r="S403">
        <f>'All B'!AJ407</f>
        <v>0.6</v>
      </c>
      <c r="T403">
        <f>'All B'!AK407</f>
        <v>38</v>
      </c>
      <c r="U403">
        <f>'All B'!AN407</f>
        <v>4</v>
      </c>
      <c r="V403">
        <f>'Coef Batter'!$A$2</f>
        <v>-47.217614202620098</v>
      </c>
      <c r="W403">
        <f>G403*'Coef Batter'!B$2</f>
        <v>12.287907120257684</v>
      </c>
      <c r="X403">
        <f>H403*'Coef Batter'!C$2</f>
        <v>4.0377232250962454</v>
      </c>
      <c r="Y403">
        <f>I403*'Coef Batter'!D$2</f>
        <v>18.141796203747646</v>
      </c>
      <c r="Z403">
        <f>J403*'Coef Batter'!E$2</f>
        <v>-6.8494281446950156</v>
      </c>
      <c r="AA403">
        <f>K403*'Coef Batter'!F$2</f>
        <v>-2.7513515678028599</v>
      </c>
      <c r="AB403">
        <f>L403*'Coef Batter'!G$2</f>
        <v>-0.40385225413070402</v>
      </c>
      <c r="AC403">
        <f>M403*'Coef Batter'!H$2</f>
        <v>1.0009011357201725</v>
      </c>
      <c r="AD403">
        <f>N403*'Coef Batter'!I$2</f>
        <v>-2.1669055035502951</v>
      </c>
      <c r="AE403">
        <f>O403*'Coef Batter'!J$2</f>
        <v>26.01096728626592</v>
      </c>
      <c r="AF403">
        <f>P403*'Coef Batter'!K$2</f>
        <v>-13.279588996210204</v>
      </c>
      <c r="AG403">
        <f>Q403*'Coef Batter'!L$2</f>
        <v>11.161108926503394</v>
      </c>
      <c r="AH403">
        <f>R403*'Coef Batter'!M$2</f>
        <v>9.9773427862416479</v>
      </c>
      <c r="AI403">
        <f>S403*'Coef Batter'!N$2</f>
        <v>-6.6373612440558588E-2</v>
      </c>
      <c r="AJ403">
        <f>T403*'Coef Batter'!O$2</f>
        <v>-8.307895814637666</v>
      </c>
      <c r="AK403">
        <f>U403*'Coef Batter'!P$2</f>
        <v>-0.538312357899704</v>
      </c>
      <c r="AL403">
        <f t="shared" si="12"/>
        <v>1.0364242298456023</v>
      </c>
      <c r="AM403">
        <f t="shared" si="13"/>
        <v>0.7381594697883257</v>
      </c>
      <c r="AN403" s="2"/>
    </row>
    <row r="404" spans="1:40" x14ac:dyDescent="0.45">
      <c r="A404">
        <f>'All B'!A408</f>
        <v>403</v>
      </c>
      <c r="B404" t="str">
        <f>'All B'!B408</f>
        <v>Marcus Semien</v>
      </c>
      <c r="C404">
        <f>'All B'!C408</f>
        <v>2021</v>
      </c>
      <c r="D404">
        <f>'All B'!D408</f>
        <v>30</v>
      </c>
      <c r="E404" t="str">
        <f>'All B'!E408</f>
        <v>TOR</v>
      </c>
      <c r="F404" t="str">
        <f>'All B'!F408</f>
        <v>AL</v>
      </c>
      <c r="G404">
        <f>'All B'!H408</f>
        <v>724</v>
      </c>
      <c r="H404">
        <f>'All B'!J408</f>
        <v>115</v>
      </c>
      <c r="I404">
        <f>'All B'!K408</f>
        <v>173</v>
      </c>
      <c r="J404">
        <f>'All B'!L408</f>
        <v>87</v>
      </c>
      <c r="K404">
        <f>'All B'!M408</f>
        <v>39</v>
      </c>
      <c r="L404">
        <f>'All B'!N408</f>
        <v>2</v>
      </c>
      <c r="M404">
        <f>'All B'!Q408</f>
        <v>15</v>
      </c>
      <c r="N404">
        <f>'All B'!S408</f>
        <v>66</v>
      </c>
      <c r="O404">
        <f>'All B'!Y408</f>
        <v>131</v>
      </c>
      <c r="P404">
        <f>'All B'!AF408</f>
        <v>7.1</v>
      </c>
      <c r="Q404">
        <f>'All B'!AH408</f>
        <v>4.8</v>
      </c>
      <c r="R404">
        <f>'All B'!AI408</f>
        <v>5.8</v>
      </c>
      <c r="S404">
        <f>'All B'!AJ408</f>
        <v>1.8</v>
      </c>
      <c r="T404">
        <f>'All B'!AK408</f>
        <v>25</v>
      </c>
      <c r="U404">
        <f>'All B'!AN408</f>
        <v>5</v>
      </c>
      <c r="V404">
        <f>'Coef Batter'!$A$2</f>
        <v>-47.217614202620098</v>
      </c>
      <c r="W404">
        <f>G404*'Coef Batter'!B$2</f>
        <v>13.179918155654168</v>
      </c>
      <c r="X404">
        <f>H404*'Coef Batter'!C$2</f>
        <v>4.0029152662592091</v>
      </c>
      <c r="Y404">
        <f>I404*'Coef Batter'!D$2</f>
        <v>16.694312464086931</v>
      </c>
      <c r="Z404">
        <f>J404*'Coef Batter'!E$2</f>
        <v>-5.181741292073621</v>
      </c>
      <c r="AA404">
        <f>K404*'Coef Batter'!F$2</f>
        <v>-3.5767570381437181</v>
      </c>
      <c r="AB404">
        <f>L404*'Coef Batter'!G$2</f>
        <v>-0.269234836087136</v>
      </c>
      <c r="AC404">
        <f>M404*'Coef Batter'!H$2</f>
        <v>0.60054068143210348</v>
      </c>
      <c r="AD404">
        <f>N404*'Coef Batter'!I$2</f>
        <v>-2.8603152646863896</v>
      </c>
      <c r="AE404">
        <f>O404*'Coef Batter'!J$2</f>
        <v>24.338833675005969</v>
      </c>
      <c r="AF404">
        <f>P404*'Coef Batter'!K$2</f>
        <v>-13.279588996210204</v>
      </c>
      <c r="AG404">
        <f>Q404*'Coef Batter'!L$2</f>
        <v>10.504573107297313</v>
      </c>
      <c r="AH404">
        <f>R404*'Coef Batter'!M$2</f>
        <v>8.5100864941472878</v>
      </c>
      <c r="AI404">
        <f>S404*'Coef Batter'!N$2</f>
        <v>-0.19912083732167579</v>
      </c>
      <c r="AJ404">
        <f>T404*'Coef Batter'!O$2</f>
        <v>-5.4657209306826751</v>
      </c>
      <c r="AK404">
        <f>U404*'Coef Batter'!P$2</f>
        <v>-0.67289044737463</v>
      </c>
      <c r="AL404">
        <f t="shared" si="12"/>
        <v>-0.89180400131717041</v>
      </c>
      <c r="AM404">
        <f t="shared" si="13"/>
        <v>0.29073768522833415</v>
      </c>
      <c r="AN404" s="2"/>
    </row>
    <row r="405" spans="1:40" x14ac:dyDescent="0.45">
      <c r="A405">
        <f>'All B'!A409</f>
        <v>404</v>
      </c>
      <c r="B405" t="str">
        <f>'All B'!B409</f>
        <v>Jim Wynn</v>
      </c>
      <c r="C405">
        <f>'All B'!C409</f>
        <v>1969</v>
      </c>
      <c r="D405">
        <f>'All B'!D409</f>
        <v>27</v>
      </c>
      <c r="E405" t="str">
        <f>'All B'!E409</f>
        <v>HOU</v>
      </c>
      <c r="F405" t="str">
        <f>'All B'!F409</f>
        <v>NL</v>
      </c>
      <c r="G405">
        <f>'All B'!H409</f>
        <v>653</v>
      </c>
      <c r="H405">
        <f>'All B'!J409</f>
        <v>113</v>
      </c>
      <c r="I405">
        <f>'All B'!K409</f>
        <v>133</v>
      </c>
      <c r="J405">
        <f>'All B'!L409</f>
        <v>82</v>
      </c>
      <c r="K405">
        <f>'All B'!M409</f>
        <v>17</v>
      </c>
      <c r="L405">
        <f>'All B'!N409</f>
        <v>1</v>
      </c>
      <c r="M405">
        <f>'All B'!Q409</f>
        <v>23</v>
      </c>
      <c r="N405">
        <f>'All B'!S409</f>
        <v>148</v>
      </c>
      <c r="O405">
        <f>'All B'!Y409</f>
        <v>167</v>
      </c>
      <c r="P405">
        <f>'All B'!AF409</f>
        <v>7.1</v>
      </c>
      <c r="Q405">
        <f>'All B'!AH409</f>
        <v>4.9000000000000004</v>
      </c>
      <c r="R405">
        <f>'All B'!AI409</f>
        <v>8.5</v>
      </c>
      <c r="S405">
        <f>'All B'!AJ409</f>
        <v>-1.6</v>
      </c>
      <c r="T405">
        <f>'All B'!AK409</f>
        <v>55</v>
      </c>
      <c r="U405">
        <f>'All B'!AN409</f>
        <v>5</v>
      </c>
      <c r="V405">
        <f>'Coef Batter'!$A$2</f>
        <v>-47.217614202620098</v>
      </c>
      <c r="W405">
        <f>G405*'Coef Batter'!B$2</f>
        <v>11.887412369671507</v>
      </c>
      <c r="X405">
        <f>H405*'Coef Batter'!C$2</f>
        <v>3.9332993485851357</v>
      </c>
      <c r="Y405">
        <f>I405*'Coef Batter'!D$2</f>
        <v>12.834355824991686</v>
      </c>
      <c r="Z405">
        <f>J405*'Coef Batter'!E$2</f>
        <v>-4.8839400683912286</v>
      </c>
      <c r="AA405">
        <f>K405*'Coef Batter'!F$2</f>
        <v>-1.559099221754954</v>
      </c>
      <c r="AB405">
        <f>L405*'Coef Batter'!G$2</f>
        <v>-0.134617418043568</v>
      </c>
      <c r="AC405">
        <f>M405*'Coef Batter'!H$2</f>
        <v>0.92082904486255868</v>
      </c>
      <c r="AD405">
        <f>N405*'Coef Batter'!I$2</f>
        <v>-6.4140402905088738</v>
      </c>
      <c r="AE405">
        <f>O405*'Coef Batter'!J$2</f>
        <v>31.027368120045779</v>
      </c>
      <c r="AF405">
        <f>P405*'Coef Batter'!K$2</f>
        <v>-13.279588996210204</v>
      </c>
      <c r="AG405">
        <f>Q405*'Coef Batter'!L$2</f>
        <v>10.723418380366008</v>
      </c>
      <c r="AH405">
        <f>R405*'Coef Batter'!M$2</f>
        <v>12.471678482802059</v>
      </c>
      <c r="AI405">
        <f>S405*'Coef Batter'!N$2</f>
        <v>0.1769962998414896</v>
      </c>
      <c r="AJ405">
        <f>T405*'Coef Batter'!O$2</f>
        <v>-12.024586047501884</v>
      </c>
      <c r="AK405">
        <f>U405*'Coef Batter'!P$2</f>
        <v>-0.67289044737463</v>
      </c>
      <c r="AL405">
        <f t="shared" si="12"/>
        <v>-2.2110188212392177</v>
      </c>
      <c r="AM405">
        <f t="shared" si="13"/>
        <v>9.8765350051231854E-2</v>
      </c>
      <c r="AN405" s="2"/>
    </row>
    <row r="406" spans="1:40" x14ac:dyDescent="0.45">
      <c r="A406">
        <f>'All B'!A410</f>
        <v>405</v>
      </c>
      <c r="B406" t="str">
        <f>'All B'!B410</f>
        <v>Andruw Jones</v>
      </c>
      <c r="C406">
        <f>'All B'!C410</f>
        <v>1999</v>
      </c>
      <c r="D406">
        <f>'All B'!D410</f>
        <v>22</v>
      </c>
      <c r="E406" t="str">
        <f>'All B'!E410</f>
        <v>ATL</v>
      </c>
      <c r="F406" t="str">
        <f>'All B'!F410</f>
        <v>NL</v>
      </c>
      <c r="G406">
        <f>'All B'!H410</f>
        <v>679</v>
      </c>
      <c r="H406">
        <f>'All B'!J410</f>
        <v>97</v>
      </c>
      <c r="I406">
        <f>'All B'!K410</f>
        <v>163</v>
      </c>
      <c r="J406">
        <f>'All B'!L410</f>
        <v>97</v>
      </c>
      <c r="K406">
        <f>'All B'!M410</f>
        <v>35</v>
      </c>
      <c r="L406">
        <f>'All B'!N410</f>
        <v>5</v>
      </c>
      <c r="M406">
        <f>'All B'!Q410</f>
        <v>24</v>
      </c>
      <c r="N406">
        <f>'All B'!S410</f>
        <v>76</v>
      </c>
      <c r="O406">
        <f>'All B'!Y410</f>
        <v>114</v>
      </c>
      <c r="P406">
        <f>'All B'!AF410</f>
        <v>7.1</v>
      </c>
      <c r="Q406">
        <f>'All B'!AH410</f>
        <v>5</v>
      </c>
      <c r="R406">
        <f>'All B'!AI410</f>
        <v>3.7</v>
      </c>
      <c r="S406">
        <f>'All B'!AJ410</f>
        <v>3.8</v>
      </c>
      <c r="T406">
        <f>'All B'!AK410</f>
        <v>10</v>
      </c>
      <c r="U406">
        <f>'All B'!AN410</f>
        <v>5</v>
      </c>
      <c r="V406">
        <f>'Coef Batter'!$A$2</f>
        <v>-47.217614202620098</v>
      </c>
      <c r="W406">
        <f>G406*'Coef Batter'!B$2</f>
        <v>12.360724347636989</v>
      </c>
      <c r="X406">
        <f>H406*'Coef Batter'!C$2</f>
        <v>3.37637200719255</v>
      </c>
      <c r="Y406">
        <f>I406*'Coef Batter'!D$2</f>
        <v>15.72932330431312</v>
      </c>
      <c r="Z406">
        <f>J406*'Coef Batter'!E$2</f>
        <v>-5.7773437394384048</v>
      </c>
      <c r="AA406">
        <f>K406*'Coef Batter'!F$2</f>
        <v>-3.2099101624366702</v>
      </c>
      <c r="AB406">
        <f>L406*'Coef Batter'!G$2</f>
        <v>-0.67308709021783997</v>
      </c>
      <c r="AC406">
        <f>M406*'Coef Batter'!H$2</f>
        <v>0.96086509029136558</v>
      </c>
      <c r="AD406">
        <f>N406*'Coef Batter'!I$2</f>
        <v>-3.2936963653964484</v>
      </c>
      <c r="AE406">
        <f>O406*'Coef Batter'!J$2</f>
        <v>21.180359075959391</v>
      </c>
      <c r="AF406">
        <f>P406*'Coef Batter'!K$2</f>
        <v>-13.279588996210204</v>
      </c>
      <c r="AG406">
        <f>Q406*'Coef Batter'!L$2</f>
        <v>10.942263653434701</v>
      </c>
      <c r="AH406">
        <f>R406*'Coef Batter'!M$2</f>
        <v>5.4288482807491318</v>
      </c>
      <c r="AI406">
        <f>S406*'Coef Batter'!N$2</f>
        <v>-0.42036621212353775</v>
      </c>
      <c r="AJ406">
        <f>T406*'Coef Batter'!O$2</f>
        <v>-2.1862883722730699</v>
      </c>
      <c r="AK406">
        <f>U406*'Coef Batter'!P$2</f>
        <v>-0.67289044737463</v>
      </c>
      <c r="AL406">
        <f t="shared" si="12"/>
        <v>-6.7520298285136562</v>
      </c>
      <c r="AM406">
        <f t="shared" si="13"/>
        <v>1.1671415353268245E-3</v>
      </c>
      <c r="AN406" s="2"/>
    </row>
    <row r="407" spans="1:40" x14ac:dyDescent="0.45">
      <c r="A407">
        <f>'All B'!A411</f>
        <v>406</v>
      </c>
      <c r="B407" t="str">
        <f>'All B'!B411</f>
        <v>Jeff Kent</v>
      </c>
      <c r="C407">
        <f>'All B'!C411</f>
        <v>2002</v>
      </c>
      <c r="D407">
        <f>'All B'!D411</f>
        <v>34</v>
      </c>
      <c r="E407" t="str">
        <f>'All B'!E411</f>
        <v>SFG</v>
      </c>
      <c r="F407" t="str">
        <f>'All B'!F411</f>
        <v>NL</v>
      </c>
      <c r="G407">
        <f>'All B'!H411</f>
        <v>682</v>
      </c>
      <c r="H407">
        <f>'All B'!J411</f>
        <v>102</v>
      </c>
      <c r="I407">
        <f>'All B'!K411</f>
        <v>195</v>
      </c>
      <c r="J407">
        <f>'All B'!L411</f>
        <v>114</v>
      </c>
      <c r="K407">
        <f>'All B'!M411</f>
        <v>42</v>
      </c>
      <c r="L407">
        <f>'All B'!N411</f>
        <v>2</v>
      </c>
      <c r="M407">
        <f>'All B'!Q411</f>
        <v>5</v>
      </c>
      <c r="N407">
        <f>'All B'!S411</f>
        <v>52</v>
      </c>
      <c r="O407">
        <f>'All B'!Y411</f>
        <v>147</v>
      </c>
      <c r="P407">
        <f>'All B'!AF411</f>
        <v>7.1</v>
      </c>
      <c r="Q407">
        <f>'All B'!AH411</f>
        <v>5.0999999999999996</v>
      </c>
      <c r="R407">
        <f>'All B'!AI411</f>
        <v>6.8</v>
      </c>
      <c r="S407">
        <f>'All B'!AJ411</f>
        <v>0.6</v>
      </c>
      <c r="T407">
        <f>'All B'!AK411</f>
        <v>46</v>
      </c>
      <c r="U407">
        <f>'All B'!AN411</f>
        <v>-1</v>
      </c>
      <c r="V407">
        <f>'Coef Batter'!$A$2</f>
        <v>-47.217614202620098</v>
      </c>
      <c r="W407">
        <f>G407*'Coef Batter'!B$2</f>
        <v>12.415337268171468</v>
      </c>
      <c r="X407">
        <f>H407*'Coef Batter'!C$2</f>
        <v>3.550411801377733</v>
      </c>
      <c r="Y407">
        <f>I407*'Coef Batter'!D$2</f>
        <v>18.817288615589312</v>
      </c>
      <c r="Z407">
        <f>J407*'Coef Batter'!E$2</f>
        <v>-6.7898678999585371</v>
      </c>
      <c r="AA407">
        <f>K407*'Coef Batter'!F$2</f>
        <v>-3.8518921949240039</v>
      </c>
      <c r="AB407">
        <f>L407*'Coef Batter'!G$2</f>
        <v>-0.269234836087136</v>
      </c>
      <c r="AC407">
        <f>M407*'Coef Batter'!H$2</f>
        <v>0.20018022714403449</v>
      </c>
      <c r="AD407">
        <f>N407*'Coef Batter'!I$2</f>
        <v>-2.253581723692307</v>
      </c>
      <c r="AE407">
        <f>O407*'Coef Batter'!J$2</f>
        <v>27.311515650579217</v>
      </c>
      <c r="AF407">
        <f>P407*'Coef Batter'!K$2</f>
        <v>-13.279588996210204</v>
      </c>
      <c r="AG407">
        <f>Q407*'Coef Batter'!L$2</f>
        <v>11.161108926503394</v>
      </c>
      <c r="AH407">
        <f>R407*'Coef Batter'!M$2</f>
        <v>9.9773427862416479</v>
      </c>
      <c r="AI407">
        <f>S407*'Coef Batter'!N$2</f>
        <v>-6.6373612440558588E-2</v>
      </c>
      <c r="AJ407">
        <f>T407*'Coef Batter'!O$2</f>
        <v>-10.056926512456123</v>
      </c>
      <c r="AK407">
        <f>U407*'Coef Batter'!P$2</f>
        <v>0.134578089474926</v>
      </c>
      <c r="AL407">
        <f t="shared" si="12"/>
        <v>-0.21731661330723329</v>
      </c>
      <c r="AM407">
        <f t="shared" si="13"/>
        <v>0.44588365639740601</v>
      </c>
      <c r="AN407" s="2"/>
    </row>
    <row r="408" spans="1:40" x14ac:dyDescent="0.45">
      <c r="A408">
        <f>'All B'!A412</f>
        <v>407</v>
      </c>
      <c r="B408" t="str">
        <f>'All B'!B412</f>
        <v>Toby Harrah</v>
      </c>
      <c r="C408">
        <f>'All B'!C412</f>
        <v>1975</v>
      </c>
      <c r="D408">
        <f>'All B'!D412</f>
        <v>26</v>
      </c>
      <c r="E408" t="str">
        <f>'All B'!E412</f>
        <v>TEX</v>
      </c>
      <c r="F408" t="str">
        <f>'All B'!F412</f>
        <v>AL</v>
      </c>
      <c r="G408">
        <f>'All B'!H412</f>
        <v>632</v>
      </c>
      <c r="H408">
        <f>'All B'!J412</f>
        <v>81</v>
      </c>
      <c r="I408">
        <f>'All B'!K412</f>
        <v>153</v>
      </c>
      <c r="J408">
        <f>'All B'!L412</f>
        <v>108</v>
      </c>
      <c r="K408">
        <f>'All B'!M412</f>
        <v>24</v>
      </c>
      <c r="L408">
        <f>'All B'!N412</f>
        <v>1</v>
      </c>
      <c r="M408">
        <f>'All B'!Q412</f>
        <v>23</v>
      </c>
      <c r="N408">
        <f>'All B'!S412</f>
        <v>98</v>
      </c>
      <c r="O408">
        <f>'All B'!Y412</f>
        <v>145</v>
      </c>
      <c r="P408">
        <f>'All B'!AF412</f>
        <v>7.1</v>
      </c>
      <c r="Q408">
        <f>'All B'!AH412</f>
        <v>4.9000000000000004</v>
      </c>
      <c r="R408">
        <f>'All B'!AI412</f>
        <v>6.8</v>
      </c>
      <c r="S408">
        <f>'All B'!AJ412</f>
        <v>1.4</v>
      </c>
      <c r="T408">
        <f>'All B'!AK412</f>
        <v>33</v>
      </c>
      <c r="U408">
        <f>'All B'!AN412</f>
        <v>0</v>
      </c>
      <c r="V408">
        <f>'Coef Batter'!$A$2</f>
        <v>-47.217614202620098</v>
      </c>
      <c r="W408">
        <f>G408*'Coef Batter'!B$2</f>
        <v>11.505121925930158</v>
      </c>
      <c r="X408">
        <f>H408*'Coef Batter'!C$2</f>
        <v>2.8194446657999648</v>
      </c>
      <c r="Y408">
        <f>I408*'Coef Batter'!D$2</f>
        <v>14.764334144539308</v>
      </c>
      <c r="Z408">
        <f>J408*'Coef Batter'!E$2</f>
        <v>-6.4325064315396672</v>
      </c>
      <c r="AA408">
        <f>K408*'Coef Batter'!F$2</f>
        <v>-2.201081254242288</v>
      </c>
      <c r="AB408">
        <f>L408*'Coef Batter'!G$2</f>
        <v>-0.134617418043568</v>
      </c>
      <c r="AC408">
        <f>M408*'Coef Batter'!H$2</f>
        <v>0.92082904486255868</v>
      </c>
      <c r="AD408">
        <f>N408*'Coef Batter'!I$2</f>
        <v>-4.2471347869585783</v>
      </c>
      <c r="AE408">
        <f>O408*'Coef Batter'!J$2</f>
        <v>26.939930403632562</v>
      </c>
      <c r="AF408">
        <f>P408*'Coef Batter'!K$2</f>
        <v>-13.279588996210204</v>
      </c>
      <c r="AG408">
        <f>Q408*'Coef Batter'!L$2</f>
        <v>10.723418380366008</v>
      </c>
      <c r="AH408">
        <f>R408*'Coef Batter'!M$2</f>
        <v>9.9773427862416479</v>
      </c>
      <c r="AI408">
        <f>S408*'Coef Batter'!N$2</f>
        <v>-0.15487176236130337</v>
      </c>
      <c r="AJ408">
        <f>T408*'Coef Batter'!O$2</f>
        <v>-7.2147516285011308</v>
      </c>
      <c r="AK408">
        <f>U408*'Coef Batter'!P$2</f>
        <v>0</v>
      </c>
      <c r="AL408">
        <f t="shared" si="12"/>
        <v>-3.2317451291046395</v>
      </c>
      <c r="AM408">
        <f t="shared" si="13"/>
        <v>3.7988419359290787E-2</v>
      </c>
      <c r="AN408" s="2"/>
    </row>
    <row r="409" spans="1:40" x14ac:dyDescent="0.45">
      <c r="A409">
        <f>'All B'!A413</f>
        <v>408</v>
      </c>
      <c r="B409" t="str">
        <f>'All B'!B413</f>
        <v>Anthony Rendon</v>
      </c>
      <c r="C409">
        <f>'All B'!C413</f>
        <v>2019</v>
      </c>
      <c r="D409">
        <f>'All B'!D413</f>
        <v>29</v>
      </c>
      <c r="E409" t="str">
        <f>'All B'!E413</f>
        <v>WSN</v>
      </c>
      <c r="F409" t="str">
        <f>'All B'!F413</f>
        <v>NL</v>
      </c>
      <c r="G409">
        <f>'All B'!H413</f>
        <v>646</v>
      </c>
      <c r="H409">
        <f>'All B'!J413</f>
        <v>117</v>
      </c>
      <c r="I409">
        <f>'All B'!K413</f>
        <v>174</v>
      </c>
      <c r="J409">
        <f>'All B'!L413</f>
        <v>93</v>
      </c>
      <c r="K409">
        <f>'All B'!M413</f>
        <v>44</v>
      </c>
      <c r="L409">
        <f>'All B'!N413</f>
        <v>3</v>
      </c>
      <c r="M409">
        <f>'All B'!Q413</f>
        <v>5</v>
      </c>
      <c r="N409">
        <f>'All B'!S413</f>
        <v>80</v>
      </c>
      <c r="O409">
        <f>'All B'!Y413</f>
        <v>157</v>
      </c>
      <c r="P409">
        <f>'All B'!AF413</f>
        <v>7.1</v>
      </c>
      <c r="Q409">
        <f>'All B'!AH413</f>
        <v>5.0999999999999996</v>
      </c>
      <c r="R409">
        <f>'All B'!AI413</f>
        <v>6.7</v>
      </c>
      <c r="S409">
        <f>'All B'!AJ413</f>
        <v>0.8</v>
      </c>
      <c r="T409">
        <f>'All B'!AK413</f>
        <v>46</v>
      </c>
      <c r="U409">
        <f>'All B'!AN413</f>
        <v>0</v>
      </c>
      <c r="V409">
        <f>'Coef Batter'!$A$2</f>
        <v>-47.217614202620098</v>
      </c>
      <c r="W409">
        <f>G409*'Coef Batter'!B$2</f>
        <v>11.759982221757724</v>
      </c>
      <c r="X409">
        <f>H409*'Coef Batter'!C$2</f>
        <v>4.0725311839332825</v>
      </c>
      <c r="Y409">
        <f>I409*'Coef Batter'!D$2</f>
        <v>16.790811380064312</v>
      </c>
      <c r="Z409">
        <f>J409*'Coef Batter'!E$2</f>
        <v>-5.539102760492491</v>
      </c>
      <c r="AA409">
        <f>K409*'Coef Batter'!F$2</f>
        <v>-4.0353156327775279</v>
      </c>
      <c r="AB409">
        <f>L409*'Coef Batter'!G$2</f>
        <v>-0.40385225413070402</v>
      </c>
      <c r="AC409">
        <f>M409*'Coef Batter'!H$2</f>
        <v>0.20018022714403449</v>
      </c>
      <c r="AD409">
        <f>N409*'Coef Batter'!I$2</f>
        <v>-3.4670488056804722</v>
      </c>
      <c r="AE409">
        <f>O409*'Coef Batter'!J$2</f>
        <v>29.169441885312498</v>
      </c>
      <c r="AF409">
        <f>P409*'Coef Batter'!K$2</f>
        <v>-13.279588996210204</v>
      </c>
      <c r="AG409">
        <f>Q409*'Coef Batter'!L$2</f>
        <v>11.161108926503394</v>
      </c>
      <c r="AH409">
        <f>R409*'Coef Batter'!M$2</f>
        <v>9.8306171570322114</v>
      </c>
      <c r="AI409">
        <f>S409*'Coef Batter'!N$2</f>
        <v>-8.8498149920744798E-2</v>
      </c>
      <c r="AJ409">
        <f>T409*'Coef Batter'!O$2</f>
        <v>-10.056926512456123</v>
      </c>
      <c r="AK409">
        <f>U409*'Coef Batter'!P$2</f>
        <v>0</v>
      </c>
      <c r="AL409">
        <f t="shared" si="12"/>
        <v>-1.1032743325409111</v>
      </c>
      <c r="AM409">
        <f t="shared" si="13"/>
        <v>0.24912688597921942</v>
      </c>
      <c r="AN409" s="2"/>
    </row>
    <row r="410" spans="1:40" x14ac:dyDescent="0.45">
      <c r="A410">
        <f>'All B'!A414</f>
        <v>409</v>
      </c>
      <c r="B410" t="str">
        <f>'All B'!B414</f>
        <v>Richie Ashburn</v>
      </c>
      <c r="C410">
        <f>'All B'!C414</f>
        <v>1954</v>
      </c>
      <c r="D410">
        <f>'All B'!D414</f>
        <v>27</v>
      </c>
      <c r="E410" t="str">
        <f>'All B'!E414</f>
        <v>PHI</v>
      </c>
      <c r="F410" t="str">
        <f>'All B'!F414</f>
        <v>NL</v>
      </c>
      <c r="G410">
        <f>'All B'!H414</f>
        <v>703</v>
      </c>
      <c r="H410">
        <f>'All B'!J414</f>
        <v>111</v>
      </c>
      <c r="I410">
        <f>'All B'!K414</f>
        <v>175</v>
      </c>
      <c r="J410">
        <f>'All B'!L414</f>
        <v>150</v>
      </c>
      <c r="K410">
        <f>'All B'!M414</f>
        <v>16</v>
      </c>
      <c r="L410">
        <f>'All B'!N414</f>
        <v>8</v>
      </c>
      <c r="M410">
        <f>'All B'!Q414</f>
        <v>11</v>
      </c>
      <c r="N410">
        <f>'All B'!S414</f>
        <v>125</v>
      </c>
      <c r="O410">
        <f>'All B'!Y414</f>
        <v>116</v>
      </c>
      <c r="P410">
        <f>'All B'!AF414</f>
        <v>7.1</v>
      </c>
      <c r="Q410">
        <f>'All B'!AH414</f>
        <v>4.5999999999999996</v>
      </c>
      <c r="R410">
        <f>'All B'!AI414</f>
        <v>5.3</v>
      </c>
      <c r="S410">
        <f>'All B'!AJ414</f>
        <v>1.8</v>
      </c>
      <c r="T410">
        <f>'All B'!AK414</f>
        <v>25</v>
      </c>
      <c r="U410">
        <f>'All B'!AN414</f>
        <v>4</v>
      </c>
      <c r="V410">
        <f>'Coef Batter'!$A$2</f>
        <v>-47.217614202620098</v>
      </c>
      <c r="W410">
        <f>G410*'Coef Batter'!B$2</f>
        <v>12.797627711912817</v>
      </c>
      <c r="X410">
        <f>H410*'Coef Batter'!C$2</f>
        <v>3.8636834309110624</v>
      </c>
      <c r="Y410">
        <f>I410*'Coef Batter'!D$2</f>
        <v>16.887310296041694</v>
      </c>
      <c r="Z410">
        <f>J410*'Coef Batter'!E$2</f>
        <v>-8.9340367104717604</v>
      </c>
      <c r="AA410">
        <f>K410*'Coef Batter'!F$2</f>
        <v>-1.467387502828192</v>
      </c>
      <c r="AB410">
        <f>L410*'Coef Batter'!G$2</f>
        <v>-1.076939344348544</v>
      </c>
      <c r="AC410">
        <f>M410*'Coef Batter'!H$2</f>
        <v>0.44039649971687589</v>
      </c>
      <c r="AD410">
        <f>N410*'Coef Batter'!I$2</f>
        <v>-5.4172637588757375</v>
      </c>
      <c r="AE410">
        <f>O410*'Coef Batter'!J$2</f>
        <v>21.551944322906049</v>
      </c>
      <c r="AF410">
        <f>P410*'Coef Batter'!K$2</f>
        <v>-13.279588996210204</v>
      </c>
      <c r="AG410">
        <f>Q410*'Coef Batter'!L$2</f>
        <v>10.066882561159924</v>
      </c>
      <c r="AH410">
        <f>R410*'Coef Batter'!M$2</f>
        <v>7.7764583481001077</v>
      </c>
      <c r="AI410">
        <f>S410*'Coef Batter'!N$2</f>
        <v>-0.19912083732167579</v>
      </c>
      <c r="AJ410">
        <f>T410*'Coef Batter'!O$2</f>
        <v>-5.4657209306826751</v>
      </c>
      <c r="AK410">
        <f>U410*'Coef Batter'!P$2</f>
        <v>-0.538312357899704</v>
      </c>
      <c r="AL410">
        <f t="shared" si="12"/>
        <v>-10.21168147051006</v>
      </c>
      <c r="AM410">
        <f t="shared" si="13"/>
        <v>3.6737291248680193E-5</v>
      </c>
      <c r="AN410" s="2"/>
    </row>
    <row r="411" spans="1:40" x14ac:dyDescent="0.45">
      <c r="A411">
        <f>'All B'!A415</f>
        <v>410</v>
      </c>
      <c r="B411" t="str">
        <f>'All B'!B415</f>
        <v>Albert Belle</v>
      </c>
      <c r="C411">
        <f>'All B'!C415</f>
        <v>1998</v>
      </c>
      <c r="D411">
        <f>'All B'!D415</f>
        <v>31</v>
      </c>
      <c r="E411" t="str">
        <f>'All B'!E415</f>
        <v>CHW</v>
      </c>
      <c r="F411" t="str">
        <f>'All B'!F415</f>
        <v>AL</v>
      </c>
      <c r="G411">
        <f>'All B'!H415</f>
        <v>706</v>
      </c>
      <c r="H411">
        <f>'All B'!J415</f>
        <v>113</v>
      </c>
      <c r="I411">
        <f>'All B'!K415</f>
        <v>200</v>
      </c>
      <c r="J411">
        <f>'All B'!L415</f>
        <v>101</v>
      </c>
      <c r="K411">
        <f>'All B'!M415</f>
        <v>48</v>
      </c>
      <c r="L411">
        <f>'All B'!N415</f>
        <v>2</v>
      </c>
      <c r="M411">
        <f>'All B'!Q415</f>
        <v>6</v>
      </c>
      <c r="N411">
        <f>'All B'!S415</f>
        <v>81</v>
      </c>
      <c r="O411">
        <f>'All B'!Y415</f>
        <v>172</v>
      </c>
      <c r="P411">
        <f>'All B'!AF415</f>
        <v>7.1</v>
      </c>
      <c r="Q411">
        <f>'All B'!AH415</f>
        <v>4.5999999999999996</v>
      </c>
      <c r="R411">
        <f>'All B'!AI415</f>
        <v>7.4</v>
      </c>
      <c r="S411">
        <f>'All B'!AJ415</f>
        <v>-0.8</v>
      </c>
      <c r="T411">
        <f>'All B'!AK415</f>
        <v>60</v>
      </c>
      <c r="U411">
        <f>'All B'!AN415</f>
        <v>-2</v>
      </c>
      <c r="V411">
        <f>'Coef Batter'!$A$2</f>
        <v>-47.217614202620098</v>
      </c>
      <c r="W411">
        <f>G411*'Coef Batter'!B$2</f>
        <v>12.852240632447296</v>
      </c>
      <c r="X411">
        <f>H411*'Coef Batter'!C$2</f>
        <v>3.9332993485851357</v>
      </c>
      <c r="Y411">
        <f>I411*'Coef Batter'!D$2</f>
        <v>19.29978319547622</v>
      </c>
      <c r="Z411">
        <f>J411*'Coef Batter'!E$2</f>
        <v>-6.0155847183843179</v>
      </c>
      <c r="AA411">
        <f>K411*'Coef Batter'!F$2</f>
        <v>-4.4021625084845759</v>
      </c>
      <c r="AB411">
        <f>L411*'Coef Batter'!G$2</f>
        <v>-0.269234836087136</v>
      </c>
      <c r="AC411">
        <f>M411*'Coef Batter'!H$2</f>
        <v>0.24021627257284139</v>
      </c>
      <c r="AD411">
        <f>N411*'Coef Batter'!I$2</f>
        <v>-3.5103869157514782</v>
      </c>
      <c r="AE411">
        <f>O411*'Coef Batter'!J$2</f>
        <v>31.956331237412417</v>
      </c>
      <c r="AF411">
        <f>P411*'Coef Batter'!K$2</f>
        <v>-13.279588996210204</v>
      </c>
      <c r="AG411">
        <f>Q411*'Coef Batter'!L$2</f>
        <v>10.066882561159924</v>
      </c>
      <c r="AH411">
        <f>R411*'Coef Batter'!M$2</f>
        <v>10.857696561498264</v>
      </c>
      <c r="AI411">
        <f>S411*'Coef Batter'!N$2</f>
        <v>8.8498149920744798E-2</v>
      </c>
      <c r="AJ411">
        <f>T411*'Coef Batter'!O$2</f>
        <v>-13.117730233638421</v>
      </c>
      <c r="AK411">
        <f>U411*'Coef Batter'!P$2</f>
        <v>0.269156178949852</v>
      </c>
      <c r="AL411">
        <f t="shared" si="12"/>
        <v>1.751801726846467</v>
      </c>
      <c r="AM411">
        <f t="shared" si="13"/>
        <v>0.85217990830470836</v>
      </c>
      <c r="AN411" s="2"/>
    </row>
    <row r="412" spans="1:40" x14ac:dyDescent="0.45">
      <c r="A412">
        <f>'All B'!A416</f>
        <v>411</v>
      </c>
      <c r="B412" t="str">
        <f>'All B'!B416</f>
        <v>Kevin Kiermaier</v>
      </c>
      <c r="C412">
        <f>'All B'!C416</f>
        <v>2015</v>
      </c>
      <c r="D412">
        <f>'All B'!D416</f>
        <v>25</v>
      </c>
      <c r="E412" t="str">
        <f>'All B'!E416</f>
        <v>TBR</v>
      </c>
      <c r="F412" t="str">
        <f>'All B'!F416</f>
        <v>AL</v>
      </c>
      <c r="G412">
        <f>'All B'!H416</f>
        <v>535</v>
      </c>
      <c r="H412">
        <f>'All B'!J416</f>
        <v>62</v>
      </c>
      <c r="I412">
        <f>'All B'!K416</f>
        <v>133</v>
      </c>
      <c r="J412">
        <f>'All B'!L416</f>
        <v>86</v>
      </c>
      <c r="K412">
        <f>'All B'!M416</f>
        <v>25</v>
      </c>
      <c r="L412">
        <f>'All B'!N416</f>
        <v>12</v>
      </c>
      <c r="M412">
        <f>'All B'!Q416</f>
        <v>18</v>
      </c>
      <c r="N412">
        <f>'All B'!S416</f>
        <v>24</v>
      </c>
      <c r="O412">
        <f>'All B'!Y416</f>
        <v>99</v>
      </c>
      <c r="P412">
        <f>'All B'!AF416</f>
        <v>7.1</v>
      </c>
      <c r="Q412">
        <f>'All B'!AH416</f>
        <v>5.2</v>
      </c>
      <c r="R412">
        <f>'All B'!AI416</f>
        <v>2.9</v>
      </c>
      <c r="S412">
        <f>'All B'!AJ416</f>
        <v>4.5999999999999996</v>
      </c>
      <c r="T412">
        <f>'All B'!AK416</f>
        <v>0</v>
      </c>
      <c r="U412">
        <f>'All B'!AN416</f>
        <v>5</v>
      </c>
      <c r="V412">
        <f>'Coef Batter'!$A$2</f>
        <v>-47.217614202620098</v>
      </c>
      <c r="W412">
        <f>G412*'Coef Batter'!B$2</f>
        <v>9.739304161982016</v>
      </c>
      <c r="X412">
        <f>H412*'Coef Batter'!C$2</f>
        <v>2.158093447896269</v>
      </c>
      <c r="Y412">
        <f>I412*'Coef Batter'!D$2</f>
        <v>12.834355824991686</v>
      </c>
      <c r="Z412">
        <f>J412*'Coef Batter'!E$2</f>
        <v>-5.1221810473371425</v>
      </c>
      <c r="AA412">
        <f>K412*'Coef Batter'!F$2</f>
        <v>-2.2927929731690497</v>
      </c>
      <c r="AB412">
        <f>L412*'Coef Batter'!G$2</f>
        <v>-1.6154090165228161</v>
      </c>
      <c r="AC412">
        <f>M412*'Coef Batter'!H$2</f>
        <v>0.72064881771852418</v>
      </c>
      <c r="AD412">
        <f>N412*'Coef Batter'!I$2</f>
        <v>-1.0401146417041416</v>
      </c>
      <c r="AE412">
        <f>O412*'Coef Batter'!J$2</f>
        <v>18.393469723859472</v>
      </c>
      <c r="AF412">
        <f>P412*'Coef Batter'!K$2</f>
        <v>-13.279588996210204</v>
      </c>
      <c r="AG412">
        <f>Q412*'Coef Batter'!L$2</f>
        <v>11.379954199572088</v>
      </c>
      <c r="AH412">
        <f>R412*'Coef Batter'!M$2</f>
        <v>4.2550432470736439</v>
      </c>
      <c r="AI412">
        <f>S412*'Coef Batter'!N$2</f>
        <v>-0.50886436204428254</v>
      </c>
      <c r="AJ412">
        <f>T412*'Coef Batter'!O$2</f>
        <v>0</v>
      </c>
      <c r="AK412">
        <f>U412*'Coef Batter'!P$2</f>
        <v>-0.67289044737463</v>
      </c>
      <c r="AL412">
        <f t="shared" si="12"/>
        <v>-12.268586263888665</v>
      </c>
      <c r="AM412">
        <f t="shared" si="13"/>
        <v>4.6969792864655925E-6</v>
      </c>
      <c r="AN412" s="2"/>
    </row>
    <row r="413" spans="1:40" x14ac:dyDescent="0.45">
      <c r="A413">
        <f>'All B'!A417</f>
        <v>412</v>
      </c>
      <c r="B413" t="str">
        <f>'All B'!B417</f>
        <v>Nomar Garciaparra</v>
      </c>
      <c r="C413">
        <f>'All B'!C417</f>
        <v>1998</v>
      </c>
      <c r="D413">
        <f>'All B'!D417</f>
        <v>24</v>
      </c>
      <c r="E413" t="str">
        <f>'All B'!E417</f>
        <v>BOS</v>
      </c>
      <c r="F413" t="str">
        <f>'All B'!F417</f>
        <v>AL</v>
      </c>
      <c r="G413">
        <f>'All B'!H417</f>
        <v>652</v>
      </c>
      <c r="H413">
        <f>'All B'!J417</f>
        <v>111</v>
      </c>
      <c r="I413">
        <f>'All B'!K417</f>
        <v>195</v>
      </c>
      <c r="J413">
        <f>'All B'!L417</f>
        <v>115</v>
      </c>
      <c r="K413">
        <f>'All B'!M417</f>
        <v>37</v>
      </c>
      <c r="L413">
        <f>'All B'!N417</f>
        <v>8</v>
      </c>
      <c r="M413">
        <f>'All B'!Q417</f>
        <v>12</v>
      </c>
      <c r="N413">
        <f>'All B'!S417</f>
        <v>33</v>
      </c>
      <c r="O413">
        <f>'All B'!Y417</f>
        <v>140</v>
      </c>
      <c r="P413">
        <f>'All B'!AF417</f>
        <v>7.1</v>
      </c>
      <c r="Q413">
        <f>'All B'!AH417</f>
        <v>4.9000000000000004</v>
      </c>
      <c r="R413">
        <f>'All B'!AI417</f>
        <v>6.1</v>
      </c>
      <c r="S413">
        <f>'All B'!AJ417</f>
        <v>1.9</v>
      </c>
      <c r="T413">
        <f>'All B'!AK417</f>
        <v>33</v>
      </c>
      <c r="U413">
        <f>'All B'!AN417</f>
        <v>-1</v>
      </c>
      <c r="V413">
        <f>'Coef Batter'!$A$2</f>
        <v>-47.217614202620098</v>
      </c>
      <c r="W413">
        <f>G413*'Coef Batter'!B$2</f>
        <v>11.869208062826681</v>
      </c>
      <c r="X413">
        <f>H413*'Coef Batter'!C$2</f>
        <v>3.8636834309110624</v>
      </c>
      <c r="Y413">
        <f>I413*'Coef Batter'!D$2</f>
        <v>18.817288615589312</v>
      </c>
      <c r="Z413">
        <f>J413*'Coef Batter'!E$2</f>
        <v>-6.8494281446950156</v>
      </c>
      <c r="AA413">
        <f>K413*'Coef Batter'!F$2</f>
        <v>-3.3933336002901937</v>
      </c>
      <c r="AB413">
        <f>L413*'Coef Batter'!G$2</f>
        <v>-1.076939344348544</v>
      </c>
      <c r="AC413">
        <f>M413*'Coef Batter'!H$2</f>
        <v>0.48043254514568279</v>
      </c>
      <c r="AD413">
        <f>N413*'Coef Batter'!I$2</f>
        <v>-1.4301576323431948</v>
      </c>
      <c r="AE413">
        <f>O413*'Coef Batter'!J$2</f>
        <v>26.01096728626592</v>
      </c>
      <c r="AF413">
        <f>P413*'Coef Batter'!K$2</f>
        <v>-13.279588996210204</v>
      </c>
      <c r="AG413">
        <f>Q413*'Coef Batter'!L$2</f>
        <v>10.723418380366008</v>
      </c>
      <c r="AH413">
        <f>R413*'Coef Batter'!M$2</f>
        <v>8.9502633817755957</v>
      </c>
      <c r="AI413">
        <f>S413*'Coef Batter'!N$2</f>
        <v>-0.21018310606176888</v>
      </c>
      <c r="AJ413">
        <f>T413*'Coef Batter'!O$2</f>
        <v>-7.2147516285011308</v>
      </c>
      <c r="AK413">
        <f>U413*'Coef Batter'!P$2</f>
        <v>0.134578089474926</v>
      </c>
      <c r="AL413">
        <f t="shared" si="12"/>
        <v>0.17784313728503376</v>
      </c>
      <c r="AM413">
        <f t="shared" si="13"/>
        <v>0.54434396929244278</v>
      </c>
      <c r="AN413" s="2"/>
    </row>
    <row r="414" spans="1:40" x14ac:dyDescent="0.45">
      <c r="A414">
        <f>'All B'!A418</f>
        <v>413</v>
      </c>
      <c r="B414" t="str">
        <f>'All B'!B418</f>
        <v>David Wright</v>
      </c>
      <c r="C414">
        <f>'All B'!C418</f>
        <v>2012</v>
      </c>
      <c r="D414">
        <f>'All B'!D418</f>
        <v>29</v>
      </c>
      <c r="E414" t="str">
        <f>'All B'!E418</f>
        <v>NYM</v>
      </c>
      <c r="F414" t="str">
        <f>'All B'!F418</f>
        <v>NL</v>
      </c>
      <c r="G414">
        <f>'All B'!H418</f>
        <v>670</v>
      </c>
      <c r="H414">
        <f>'All B'!J418</f>
        <v>91</v>
      </c>
      <c r="I414">
        <f>'All B'!K418</f>
        <v>178</v>
      </c>
      <c r="J414">
        <f>'All B'!L418</f>
        <v>114</v>
      </c>
      <c r="K414">
        <f>'All B'!M418</f>
        <v>41</v>
      </c>
      <c r="L414">
        <f>'All B'!N418</f>
        <v>2</v>
      </c>
      <c r="M414">
        <f>'All B'!Q418</f>
        <v>15</v>
      </c>
      <c r="N414">
        <f>'All B'!S418</f>
        <v>81</v>
      </c>
      <c r="O414">
        <f>'All B'!Y418</f>
        <v>144</v>
      </c>
      <c r="P414">
        <f>'All B'!AF418</f>
        <v>7.1</v>
      </c>
      <c r="Q414">
        <f>'All B'!AH418</f>
        <v>5.0999999999999996</v>
      </c>
      <c r="R414">
        <f>'All B'!AI418</f>
        <v>5.2</v>
      </c>
      <c r="S414">
        <f>'All B'!AJ418</f>
        <v>2.1</v>
      </c>
      <c r="T414">
        <f>'All B'!AK418</f>
        <v>31</v>
      </c>
      <c r="U414">
        <f>'All B'!AN418</f>
        <v>-3</v>
      </c>
      <c r="V414">
        <f>'Coef Batter'!$A$2</f>
        <v>-47.217614202620098</v>
      </c>
      <c r="W414">
        <f>G414*'Coef Batter'!B$2</f>
        <v>12.196885586033552</v>
      </c>
      <c r="X414">
        <f>H414*'Coef Batter'!C$2</f>
        <v>3.1675242541703308</v>
      </c>
      <c r="Y414">
        <f>I414*'Coef Batter'!D$2</f>
        <v>17.176807043973835</v>
      </c>
      <c r="Z414">
        <f>J414*'Coef Batter'!E$2</f>
        <v>-6.7898678999585371</v>
      </c>
      <c r="AA414">
        <f>K414*'Coef Batter'!F$2</f>
        <v>-3.7601804759972417</v>
      </c>
      <c r="AB414">
        <f>L414*'Coef Batter'!G$2</f>
        <v>-0.269234836087136</v>
      </c>
      <c r="AC414">
        <f>M414*'Coef Batter'!H$2</f>
        <v>0.60054068143210348</v>
      </c>
      <c r="AD414">
        <f>N414*'Coef Batter'!I$2</f>
        <v>-3.5103869157514782</v>
      </c>
      <c r="AE414">
        <f>O414*'Coef Batter'!J$2</f>
        <v>26.754137780159233</v>
      </c>
      <c r="AF414">
        <f>P414*'Coef Batter'!K$2</f>
        <v>-13.279588996210204</v>
      </c>
      <c r="AG414">
        <f>Q414*'Coef Batter'!L$2</f>
        <v>11.161108926503394</v>
      </c>
      <c r="AH414">
        <f>R414*'Coef Batter'!M$2</f>
        <v>7.6297327188906721</v>
      </c>
      <c r="AI414">
        <f>S414*'Coef Batter'!N$2</f>
        <v>-0.2323076435419551</v>
      </c>
      <c r="AJ414">
        <f>T414*'Coef Batter'!O$2</f>
        <v>-6.7774939540465171</v>
      </c>
      <c r="AK414">
        <f>U414*'Coef Batter'!P$2</f>
        <v>0.403734268424778</v>
      </c>
      <c r="AL414">
        <f t="shared" si="12"/>
        <v>-2.7462036646252694</v>
      </c>
      <c r="AM414">
        <f t="shared" si="13"/>
        <v>6.0301411345197307E-2</v>
      </c>
      <c r="AN414" s="2"/>
    </row>
    <row r="415" spans="1:40" x14ac:dyDescent="0.45">
      <c r="A415">
        <f>'All B'!A419</f>
        <v>414</v>
      </c>
      <c r="B415" t="str">
        <f>'All B'!B419</f>
        <v>Paul Blair</v>
      </c>
      <c r="C415">
        <f>'All B'!C419</f>
        <v>1969</v>
      </c>
      <c r="D415">
        <f>'All B'!D419</f>
        <v>25</v>
      </c>
      <c r="E415" t="str">
        <f>'All B'!E419</f>
        <v>BAL</v>
      </c>
      <c r="F415" t="str">
        <f>'All B'!F419</f>
        <v>AL</v>
      </c>
      <c r="G415">
        <f>'All B'!H419</f>
        <v>685</v>
      </c>
      <c r="H415">
        <f>'All B'!J419</f>
        <v>102</v>
      </c>
      <c r="I415">
        <f>'All B'!K419</f>
        <v>178</v>
      </c>
      <c r="J415">
        <f>'All B'!L419</f>
        <v>115</v>
      </c>
      <c r="K415">
        <f>'All B'!M419</f>
        <v>32</v>
      </c>
      <c r="L415">
        <f>'All B'!N419</f>
        <v>5</v>
      </c>
      <c r="M415">
        <f>'All B'!Q419</f>
        <v>20</v>
      </c>
      <c r="N415">
        <f>'All B'!S419</f>
        <v>40</v>
      </c>
      <c r="O415">
        <f>'All B'!Y419</f>
        <v>122</v>
      </c>
      <c r="P415">
        <f>'All B'!AF419</f>
        <v>7.1</v>
      </c>
      <c r="Q415">
        <f>'All B'!AH419</f>
        <v>4.9000000000000004</v>
      </c>
      <c r="R415">
        <f>'All B'!AI419</f>
        <v>4.3</v>
      </c>
      <c r="S415">
        <f>'All B'!AJ419</f>
        <v>2.7</v>
      </c>
      <c r="T415">
        <f>'All B'!AK419</f>
        <v>16</v>
      </c>
      <c r="U415">
        <f>'All B'!AN419</f>
        <v>4</v>
      </c>
      <c r="V415">
        <f>'Coef Batter'!$A$2</f>
        <v>-47.217614202620098</v>
      </c>
      <c r="W415">
        <f>G415*'Coef Batter'!B$2</f>
        <v>12.469950188705946</v>
      </c>
      <c r="X415">
        <f>H415*'Coef Batter'!C$2</f>
        <v>3.550411801377733</v>
      </c>
      <c r="Y415">
        <f>I415*'Coef Batter'!D$2</f>
        <v>17.176807043973835</v>
      </c>
      <c r="Z415">
        <f>J415*'Coef Batter'!E$2</f>
        <v>-6.8494281446950156</v>
      </c>
      <c r="AA415">
        <f>K415*'Coef Batter'!F$2</f>
        <v>-2.9347750056563839</v>
      </c>
      <c r="AB415">
        <f>L415*'Coef Batter'!G$2</f>
        <v>-0.67308709021783997</v>
      </c>
      <c r="AC415">
        <f>M415*'Coef Batter'!H$2</f>
        <v>0.80072090857613798</v>
      </c>
      <c r="AD415">
        <f>N415*'Coef Batter'!I$2</f>
        <v>-1.7335244028402361</v>
      </c>
      <c r="AE415">
        <f>O415*'Coef Batter'!J$2</f>
        <v>22.666700063746017</v>
      </c>
      <c r="AF415">
        <f>P415*'Coef Batter'!K$2</f>
        <v>-13.279588996210204</v>
      </c>
      <c r="AG415">
        <f>Q415*'Coef Batter'!L$2</f>
        <v>10.723418380366008</v>
      </c>
      <c r="AH415">
        <f>R415*'Coef Batter'!M$2</f>
        <v>6.3092020560057476</v>
      </c>
      <c r="AI415">
        <f>S415*'Coef Batter'!N$2</f>
        <v>-0.29868125598251372</v>
      </c>
      <c r="AJ415">
        <f>T415*'Coef Batter'!O$2</f>
        <v>-3.498061395636912</v>
      </c>
      <c r="AK415">
        <f>U415*'Coef Batter'!P$2</f>
        <v>-0.538312357899704</v>
      </c>
      <c r="AL415">
        <f t="shared" si="12"/>
        <v>-3.3258624090074824</v>
      </c>
      <c r="AM415">
        <f t="shared" si="13"/>
        <v>3.4694535151690915E-2</v>
      </c>
      <c r="AN415" s="2"/>
    </row>
    <row r="416" spans="1:40" x14ac:dyDescent="0.45">
      <c r="A416">
        <f>'All B'!A420</f>
        <v>415</v>
      </c>
      <c r="B416" t="str">
        <f>'All B'!B420</f>
        <v>Chris Davis</v>
      </c>
      <c r="C416">
        <f>'All B'!C420</f>
        <v>2013</v>
      </c>
      <c r="D416">
        <f>'All B'!D420</f>
        <v>27</v>
      </c>
      <c r="E416" t="str">
        <f>'All B'!E420</f>
        <v>BAL</v>
      </c>
      <c r="F416" t="str">
        <f>'All B'!F420</f>
        <v>AL</v>
      </c>
      <c r="G416">
        <f>'All B'!H420</f>
        <v>673</v>
      </c>
      <c r="H416">
        <f>'All B'!J420</f>
        <v>103</v>
      </c>
      <c r="I416">
        <f>'All B'!K420</f>
        <v>167</v>
      </c>
      <c r="J416">
        <f>'All B'!L420</f>
        <v>71</v>
      </c>
      <c r="K416">
        <f>'All B'!M420</f>
        <v>42</v>
      </c>
      <c r="L416">
        <f>'All B'!N420</f>
        <v>1</v>
      </c>
      <c r="M416">
        <f>'All B'!Q420</f>
        <v>4</v>
      </c>
      <c r="N416">
        <f>'All B'!S420</f>
        <v>72</v>
      </c>
      <c r="O416">
        <f>'All B'!Y420</f>
        <v>168</v>
      </c>
      <c r="P416">
        <f>'All B'!AF420</f>
        <v>7.1</v>
      </c>
      <c r="Q416">
        <f>'All B'!AH420</f>
        <v>4.8</v>
      </c>
      <c r="R416">
        <f>'All B'!AI420</f>
        <v>7.1</v>
      </c>
      <c r="S416">
        <f>'All B'!AJ420</f>
        <v>-1</v>
      </c>
      <c r="T416">
        <f>'All B'!AK420</f>
        <v>52</v>
      </c>
      <c r="U416">
        <f>'All B'!AN420</f>
        <v>2</v>
      </c>
      <c r="V416">
        <f>'Coef Batter'!$A$2</f>
        <v>-47.217614202620098</v>
      </c>
      <c r="W416">
        <f>G416*'Coef Batter'!B$2</f>
        <v>12.251498506568032</v>
      </c>
      <c r="X416">
        <f>H416*'Coef Batter'!C$2</f>
        <v>3.5852197602147697</v>
      </c>
      <c r="Y416">
        <f>I416*'Coef Batter'!D$2</f>
        <v>16.115318968222642</v>
      </c>
      <c r="Z416">
        <f>J416*'Coef Batter'!E$2</f>
        <v>-4.2287773762899663</v>
      </c>
      <c r="AA416">
        <f>K416*'Coef Batter'!F$2</f>
        <v>-3.8518921949240039</v>
      </c>
      <c r="AB416">
        <f>L416*'Coef Batter'!G$2</f>
        <v>-0.134617418043568</v>
      </c>
      <c r="AC416">
        <f>M416*'Coef Batter'!H$2</f>
        <v>0.1601441817152276</v>
      </c>
      <c r="AD416">
        <f>N416*'Coef Batter'!I$2</f>
        <v>-3.120343925112425</v>
      </c>
      <c r="AE416">
        <f>O416*'Coef Batter'!J$2</f>
        <v>31.213160743519104</v>
      </c>
      <c r="AF416">
        <f>P416*'Coef Batter'!K$2</f>
        <v>-13.279588996210204</v>
      </c>
      <c r="AG416">
        <f>Q416*'Coef Batter'!L$2</f>
        <v>10.504573107297313</v>
      </c>
      <c r="AH416">
        <f>R416*'Coef Batter'!M$2</f>
        <v>10.417519673869956</v>
      </c>
      <c r="AI416">
        <f>S416*'Coef Batter'!N$2</f>
        <v>0.11062268740093099</v>
      </c>
      <c r="AJ416">
        <f>T416*'Coef Batter'!O$2</f>
        <v>-11.368699535819964</v>
      </c>
      <c r="AK416">
        <f>U416*'Coef Batter'!P$2</f>
        <v>-0.269156178949852</v>
      </c>
      <c r="AL416">
        <f t="shared" si="12"/>
        <v>0.88736780083789402</v>
      </c>
      <c r="AM416">
        <f t="shared" si="13"/>
        <v>0.70834668054014305</v>
      </c>
      <c r="AN416" s="2"/>
    </row>
    <row r="417" spans="1:40" x14ac:dyDescent="0.45">
      <c r="A417">
        <f>'All B'!A421</f>
        <v>416</v>
      </c>
      <c r="B417" t="str">
        <f>'All B'!B421</f>
        <v>Jason Giambi</v>
      </c>
      <c r="C417">
        <f>'All B'!C421</f>
        <v>2002</v>
      </c>
      <c r="D417">
        <f>'All B'!D421</f>
        <v>31</v>
      </c>
      <c r="E417" t="str">
        <f>'All B'!E421</f>
        <v>NYY</v>
      </c>
      <c r="F417" t="str">
        <f>'All B'!F421</f>
        <v>AL</v>
      </c>
      <c r="G417">
        <f>'All B'!H421</f>
        <v>689</v>
      </c>
      <c r="H417">
        <f>'All B'!J421</f>
        <v>120</v>
      </c>
      <c r="I417">
        <f>'All B'!K421</f>
        <v>176</v>
      </c>
      <c r="J417">
        <f>'All B'!L421</f>
        <v>100</v>
      </c>
      <c r="K417">
        <f>'All B'!M421</f>
        <v>34</v>
      </c>
      <c r="L417">
        <f>'All B'!N421</f>
        <v>1</v>
      </c>
      <c r="M417">
        <f>'All B'!Q421</f>
        <v>2</v>
      </c>
      <c r="N417">
        <f>'All B'!S421</f>
        <v>109</v>
      </c>
      <c r="O417">
        <f>'All B'!Y421</f>
        <v>172</v>
      </c>
      <c r="P417">
        <f>'All B'!AF421</f>
        <v>7.1</v>
      </c>
      <c r="Q417">
        <f>'All B'!AH421</f>
        <v>4.7</v>
      </c>
      <c r="R417">
        <f>'All B'!AI421</f>
        <v>7</v>
      </c>
      <c r="S417">
        <f>'All B'!AJ421</f>
        <v>-0.9</v>
      </c>
      <c r="T417">
        <f>'All B'!AK421</f>
        <v>62</v>
      </c>
      <c r="U417">
        <f>'All B'!AN421</f>
        <v>-4</v>
      </c>
      <c r="V417">
        <f>'Coef Batter'!$A$2</f>
        <v>-47.217614202620098</v>
      </c>
      <c r="W417">
        <f>G417*'Coef Batter'!B$2</f>
        <v>12.542767416085251</v>
      </c>
      <c r="X417">
        <f>H417*'Coef Batter'!C$2</f>
        <v>4.1769550604443921</v>
      </c>
      <c r="Y417">
        <f>I417*'Coef Batter'!D$2</f>
        <v>16.983809212019072</v>
      </c>
      <c r="Z417">
        <f>J417*'Coef Batter'!E$2</f>
        <v>-5.9560244736478394</v>
      </c>
      <c r="AA417">
        <f>K417*'Coef Batter'!F$2</f>
        <v>-3.1181984435099079</v>
      </c>
      <c r="AB417">
        <f>L417*'Coef Batter'!G$2</f>
        <v>-0.134617418043568</v>
      </c>
      <c r="AC417">
        <f>M417*'Coef Batter'!H$2</f>
        <v>8.0072090857613798E-2</v>
      </c>
      <c r="AD417">
        <f>N417*'Coef Batter'!I$2</f>
        <v>-4.723853997739643</v>
      </c>
      <c r="AE417">
        <f>O417*'Coef Batter'!J$2</f>
        <v>31.956331237412417</v>
      </c>
      <c r="AF417">
        <f>P417*'Coef Batter'!K$2</f>
        <v>-13.279588996210204</v>
      </c>
      <c r="AG417">
        <f>Q417*'Coef Batter'!L$2</f>
        <v>10.285727834228618</v>
      </c>
      <c r="AH417">
        <f>R417*'Coef Batter'!M$2</f>
        <v>10.270794044660519</v>
      </c>
      <c r="AI417">
        <f>S417*'Coef Batter'!N$2</f>
        <v>9.9560418660837896E-2</v>
      </c>
      <c r="AJ417">
        <f>T417*'Coef Batter'!O$2</f>
        <v>-13.554987908093034</v>
      </c>
      <c r="AK417">
        <f>U417*'Coef Batter'!P$2</f>
        <v>0.538312357899704</v>
      </c>
      <c r="AL417">
        <f t="shared" si="12"/>
        <v>-1.050555767595867</v>
      </c>
      <c r="AM417">
        <f t="shared" si="13"/>
        <v>0.2591183924666855</v>
      </c>
      <c r="AN417" s="2"/>
    </row>
    <row r="418" spans="1:40" x14ac:dyDescent="0.45">
      <c r="A418">
        <f>'All B'!A422</f>
        <v>417</v>
      </c>
      <c r="B418" t="str">
        <f>'All B'!B422</f>
        <v>Dick Groat</v>
      </c>
      <c r="C418">
        <f>'All B'!C422</f>
        <v>1963</v>
      </c>
      <c r="D418">
        <f>'All B'!D422</f>
        <v>32</v>
      </c>
      <c r="E418" t="str">
        <f>'All B'!E422</f>
        <v>STL</v>
      </c>
      <c r="F418" t="str">
        <f>'All B'!F422</f>
        <v>NL</v>
      </c>
      <c r="G418">
        <f>'All B'!H422</f>
        <v>704</v>
      </c>
      <c r="H418">
        <f>'All B'!J422</f>
        <v>85</v>
      </c>
      <c r="I418">
        <f>'All B'!K422</f>
        <v>201</v>
      </c>
      <c r="J418">
        <f>'All B'!L422</f>
        <v>141</v>
      </c>
      <c r="K418">
        <f>'All B'!M422</f>
        <v>43</v>
      </c>
      <c r="L418">
        <f>'All B'!N422</f>
        <v>11</v>
      </c>
      <c r="M418">
        <f>'All B'!Q422</f>
        <v>3</v>
      </c>
      <c r="N418">
        <f>'All B'!S422</f>
        <v>56</v>
      </c>
      <c r="O418">
        <f>'All B'!Y422</f>
        <v>129</v>
      </c>
      <c r="P418">
        <f>'All B'!AF422</f>
        <v>7.1</v>
      </c>
      <c r="Q418">
        <f>'All B'!AH422</f>
        <v>4.4000000000000004</v>
      </c>
      <c r="R418">
        <f>'All B'!AI422</f>
        <v>6</v>
      </c>
      <c r="S418">
        <f>'All B'!AJ422</f>
        <v>2.1</v>
      </c>
      <c r="T418">
        <f>'All B'!AK422</f>
        <v>22</v>
      </c>
      <c r="U418">
        <f>'All B'!AN422</f>
        <v>-2</v>
      </c>
      <c r="V418">
        <f>'Coef Batter'!$A$2</f>
        <v>-47.217614202620098</v>
      </c>
      <c r="W418">
        <f>G418*'Coef Batter'!B$2</f>
        <v>12.815832018757643</v>
      </c>
      <c r="X418">
        <f>H418*'Coef Batter'!C$2</f>
        <v>2.9586765011481111</v>
      </c>
      <c r="Y418">
        <f>I418*'Coef Batter'!D$2</f>
        <v>19.396282111453601</v>
      </c>
      <c r="Z418">
        <f>J418*'Coef Batter'!E$2</f>
        <v>-8.3979945078434532</v>
      </c>
      <c r="AA418">
        <f>K418*'Coef Batter'!F$2</f>
        <v>-3.9436039138507661</v>
      </c>
      <c r="AB418">
        <f>L418*'Coef Batter'!G$2</f>
        <v>-1.4807915984792479</v>
      </c>
      <c r="AC418">
        <f>M418*'Coef Batter'!H$2</f>
        <v>0.1201081362864207</v>
      </c>
      <c r="AD418">
        <f>N418*'Coef Batter'!I$2</f>
        <v>-2.4269341639763304</v>
      </c>
      <c r="AE418">
        <f>O418*'Coef Batter'!J$2</f>
        <v>23.967248428059314</v>
      </c>
      <c r="AF418">
        <f>P418*'Coef Batter'!K$2</f>
        <v>-13.279588996210204</v>
      </c>
      <c r="AG418">
        <f>Q418*'Coef Batter'!L$2</f>
        <v>9.6291920150225376</v>
      </c>
      <c r="AH418">
        <f>R418*'Coef Batter'!M$2</f>
        <v>8.8035377525661591</v>
      </c>
      <c r="AI418">
        <f>S418*'Coef Batter'!N$2</f>
        <v>-0.2323076435419551</v>
      </c>
      <c r="AJ418">
        <f>T418*'Coef Batter'!O$2</f>
        <v>-4.8098344190007536</v>
      </c>
      <c r="AK418">
        <f>U418*'Coef Batter'!P$2</f>
        <v>0.269156178949852</v>
      </c>
      <c r="AL418">
        <f t="shared" si="12"/>
        <v>-3.8286363032791622</v>
      </c>
      <c r="AM418">
        <f t="shared" si="13"/>
        <v>2.127670180544507E-2</v>
      </c>
      <c r="AN418" s="2"/>
    </row>
    <row r="419" spans="1:40" x14ac:dyDescent="0.45">
      <c r="A419">
        <f>'All B'!A423</f>
        <v>418</v>
      </c>
      <c r="B419" t="str">
        <f>'All B'!B423</f>
        <v>Vladimir Guerrero</v>
      </c>
      <c r="C419">
        <f>'All B'!C423</f>
        <v>2002</v>
      </c>
      <c r="D419">
        <f>'All B'!D423</f>
        <v>27</v>
      </c>
      <c r="E419" t="str">
        <f>'All B'!E423</f>
        <v>MON</v>
      </c>
      <c r="F419" t="str">
        <f>'All B'!F423</f>
        <v>NL</v>
      </c>
      <c r="G419">
        <f>'All B'!H423</f>
        <v>709</v>
      </c>
      <c r="H419">
        <f>'All B'!J423</f>
        <v>106</v>
      </c>
      <c r="I419">
        <f>'All B'!K423</f>
        <v>206</v>
      </c>
      <c r="J419">
        <f>'All B'!L423</f>
        <v>128</v>
      </c>
      <c r="K419">
        <f>'All B'!M423</f>
        <v>37</v>
      </c>
      <c r="L419">
        <f>'All B'!N423</f>
        <v>2</v>
      </c>
      <c r="M419">
        <f>'All B'!Q423</f>
        <v>40</v>
      </c>
      <c r="N419">
        <f>'All B'!S423</f>
        <v>84</v>
      </c>
      <c r="O419">
        <f>'All B'!Y423</f>
        <v>160</v>
      </c>
      <c r="P419">
        <f>'All B'!AF423</f>
        <v>7.1</v>
      </c>
      <c r="Q419">
        <f>'All B'!AH423</f>
        <v>5</v>
      </c>
      <c r="R419">
        <f>'All B'!AI423</f>
        <v>6.7</v>
      </c>
      <c r="S419">
        <f>'All B'!AJ423</f>
        <v>-0.3</v>
      </c>
      <c r="T419">
        <f>'All B'!AK423</f>
        <v>50</v>
      </c>
      <c r="U419">
        <f>'All B'!AN423</f>
        <v>2</v>
      </c>
      <c r="V419">
        <f>'Coef Batter'!$A$2</f>
        <v>-47.217614202620098</v>
      </c>
      <c r="W419">
        <f>G419*'Coef Batter'!B$2</f>
        <v>12.906853552981774</v>
      </c>
      <c r="X419">
        <f>H419*'Coef Batter'!C$2</f>
        <v>3.6896436367258794</v>
      </c>
      <c r="Y419">
        <f>I419*'Coef Batter'!D$2</f>
        <v>19.878776691340505</v>
      </c>
      <c r="Z419">
        <f>J419*'Coef Batter'!E$2</f>
        <v>-7.6237113262692349</v>
      </c>
      <c r="AA419">
        <f>K419*'Coef Batter'!F$2</f>
        <v>-3.3933336002901937</v>
      </c>
      <c r="AB419">
        <f>L419*'Coef Batter'!G$2</f>
        <v>-0.269234836087136</v>
      </c>
      <c r="AC419">
        <f>M419*'Coef Batter'!H$2</f>
        <v>1.601441817152276</v>
      </c>
      <c r="AD419">
        <f>N419*'Coef Batter'!I$2</f>
        <v>-3.6404012459644957</v>
      </c>
      <c r="AE419">
        <f>O419*'Coef Batter'!J$2</f>
        <v>29.726819755732482</v>
      </c>
      <c r="AF419">
        <f>P419*'Coef Batter'!K$2</f>
        <v>-13.279588996210204</v>
      </c>
      <c r="AG419">
        <f>Q419*'Coef Batter'!L$2</f>
        <v>10.942263653434701</v>
      </c>
      <c r="AH419">
        <f>R419*'Coef Batter'!M$2</f>
        <v>9.8306171570322114</v>
      </c>
      <c r="AI419">
        <f>S419*'Coef Batter'!N$2</f>
        <v>3.3186806220279294E-2</v>
      </c>
      <c r="AJ419">
        <f>T419*'Coef Batter'!O$2</f>
        <v>-10.93144186136535</v>
      </c>
      <c r="AK419">
        <f>U419*'Coef Batter'!P$2</f>
        <v>-0.269156178949852</v>
      </c>
      <c r="AL419">
        <f t="shared" si="12"/>
        <v>1.9851208228635366</v>
      </c>
      <c r="AM419">
        <f t="shared" si="13"/>
        <v>0.8792259870896888</v>
      </c>
      <c r="AN419" s="2"/>
    </row>
    <row r="420" spans="1:40" x14ac:dyDescent="0.45">
      <c r="A420">
        <f>'All B'!A424</f>
        <v>419</v>
      </c>
      <c r="B420" t="str">
        <f>'All B'!B424</f>
        <v>Chipper Jones</v>
      </c>
      <c r="C420">
        <f>'All B'!C424</f>
        <v>1998</v>
      </c>
      <c r="D420">
        <f>'All B'!D424</f>
        <v>26</v>
      </c>
      <c r="E420" t="str">
        <f>'All B'!E424</f>
        <v>ATL</v>
      </c>
      <c r="F420" t="str">
        <f>'All B'!F424</f>
        <v>NL</v>
      </c>
      <c r="G420">
        <f>'All B'!H424</f>
        <v>707</v>
      </c>
      <c r="H420">
        <f>'All B'!J424</f>
        <v>123</v>
      </c>
      <c r="I420">
        <f>'All B'!K424</f>
        <v>188</v>
      </c>
      <c r="J420">
        <f>'All B'!L424</f>
        <v>120</v>
      </c>
      <c r="K420">
        <f>'All B'!M424</f>
        <v>29</v>
      </c>
      <c r="L420">
        <f>'All B'!N424</f>
        <v>5</v>
      </c>
      <c r="M420">
        <f>'All B'!Q424</f>
        <v>16</v>
      </c>
      <c r="N420">
        <f>'All B'!S424</f>
        <v>96</v>
      </c>
      <c r="O420">
        <f>'All B'!Y424</f>
        <v>148</v>
      </c>
      <c r="P420">
        <f>'All B'!AF424</f>
        <v>7</v>
      </c>
      <c r="Q420">
        <f>'All B'!AH424</f>
        <v>4.9000000000000004</v>
      </c>
      <c r="R420">
        <f>'All B'!AI424</f>
        <v>6.9</v>
      </c>
      <c r="S420">
        <f>'All B'!AJ424</f>
        <v>0.4</v>
      </c>
      <c r="T420">
        <f>'All B'!AK424</f>
        <v>45</v>
      </c>
      <c r="U420">
        <f>'All B'!AN424</f>
        <v>1</v>
      </c>
      <c r="V420">
        <f>'Coef Batter'!$A$2</f>
        <v>-47.217614202620098</v>
      </c>
      <c r="W420">
        <f>G420*'Coef Batter'!B$2</f>
        <v>12.870444939292122</v>
      </c>
      <c r="X420">
        <f>H420*'Coef Batter'!C$2</f>
        <v>4.2813789369555018</v>
      </c>
      <c r="Y420">
        <f>I420*'Coef Batter'!D$2</f>
        <v>18.141796203747646</v>
      </c>
      <c r="Z420">
        <f>J420*'Coef Batter'!E$2</f>
        <v>-7.147229368377408</v>
      </c>
      <c r="AA420">
        <f>K420*'Coef Batter'!F$2</f>
        <v>-2.6596398488760977</v>
      </c>
      <c r="AB420">
        <f>L420*'Coef Batter'!G$2</f>
        <v>-0.67308709021783997</v>
      </c>
      <c r="AC420">
        <f>M420*'Coef Batter'!H$2</f>
        <v>0.64057672686091038</v>
      </c>
      <c r="AD420">
        <f>N420*'Coef Batter'!I$2</f>
        <v>-4.1604585668165663</v>
      </c>
      <c r="AE420">
        <f>O420*'Coef Batter'!J$2</f>
        <v>27.497308274052546</v>
      </c>
      <c r="AF420">
        <f>P420*'Coef Batter'!K$2</f>
        <v>-13.092552531474849</v>
      </c>
      <c r="AG420">
        <f>Q420*'Coef Batter'!L$2</f>
        <v>10.723418380366008</v>
      </c>
      <c r="AH420">
        <f>R420*'Coef Batter'!M$2</f>
        <v>10.124068415451084</v>
      </c>
      <c r="AI420">
        <f>S420*'Coef Batter'!N$2</f>
        <v>-4.4249074960372399E-2</v>
      </c>
      <c r="AJ420">
        <f>T420*'Coef Batter'!O$2</f>
        <v>-9.8382976752288158</v>
      </c>
      <c r="AK420">
        <f>U420*'Coef Batter'!P$2</f>
        <v>-0.134578089474926</v>
      </c>
      <c r="AL420">
        <f t="shared" si="12"/>
        <v>-0.68871457132115443</v>
      </c>
      <c r="AM420">
        <f t="shared" si="13"/>
        <v>0.33431908423604229</v>
      </c>
      <c r="AN420" s="2"/>
    </row>
    <row r="421" spans="1:40" x14ac:dyDescent="0.45">
      <c r="A421">
        <f>'All B'!A425</f>
        <v>420</v>
      </c>
      <c r="B421" t="str">
        <f>'All B'!B425</f>
        <v>Barry Larkin</v>
      </c>
      <c r="C421">
        <f>'All B'!C425</f>
        <v>1988</v>
      </c>
      <c r="D421">
        <f>'All B'!D425</f>
        <v>24</v>
      </c>
      <c r="E421" t="str">
        <f>'All B'!E425</f>
        <v>CIN</v>
      </c>
      <c r="F421" t="str">
        <f>'All B'!F425</f>
        <v>NL</v>
      </c>
      <c r="G421">
        <f>'All B'!H425</f>
        <v>652</v>
      </c>
      <c r="H421">
        <f>'All B'!J425</f>
        <v>91</v>
      </c>
      <c r="I421">
        <f>'All B'!K425</f>
        <v>174</v>
      </c>
      <c r="J421">
        <f>'All B'!L425</f>
        <v>125</v>
      </c>
      <c r="K421">
        <f>'All B'!M425</f>
        <v>32</v>
      </c>
      <c r="L421">
        <f>'All B'!N425</f>
        <v>5</v>
      </c>
      <c r="M421">
        <f>'All B'!Q425</f>
        <v>40</v>
      </c>
      <c r="N421">
        <f>'All B'!S425</f>
        <v>41</v>
      </c>
      <c r="O421">
        <f>'All B'!Y425</f>
        <v>119</v>
      </c>
      <c r="P421">
        <f>'All B'!AF425</f>
        <v>7</v>
      </c>
      <c r="Q421">
        <f>'All B'!AH425</f>
        <v>4.8</v>
      </c>
      <c r="R421">
        <f>'All B'!AI425</f>
        <v>5.8</v>
      </c>
      <c r="S421">
        <f>'All B'!AJ425</f>
        <v>2.2999999999999998</v>
      </c>
      <c r="T421">
        <f>'All B'!AK425</f>
        <v>15</v>
      </c>
      <c r="U421">
        <f>'All B'!AN425</f>
        <v>8</v>
      </c>
      <c r="V421">
        <f>'Coef Batter'!$A$2</f>
        <v>-47.217614202620098</v>
      </c>
      <c r="W421">
        <f>G421*'Coef Batter'!B$2</f>
        <v>11.869208062826681</v>
      </c>
      <c r="X421">
        <f>H421*'Coef Batter'!C$2</f>
        <v>3.1675242541703308</v>
      </c>
      <c r="Y421">
        <f>I421*'Coef Batter'!D$2</f>
        <v>16.790811380064312</v>
      </c>
      <c r="Z421">
        <f>J421*'Coef Batter'!E$2</f>
        <v>-7.4450305920597994</v>
      </c>
      <c r="AA421">
        <f>K421*'Coef Batter'!F$2</f>
        <v>-2.9347750056563839</v>
      </c>
      <c r="AB421">
        <f>L421*'Coef Batter'!G$2</f>
        <v>-0.67308709021783997</v>
      </c>
      <c r="AC421">
        <f>M421*'Coef Batter'!H$2</f>
        <v>1.601441817152276</v>
      </c>
      <c r="AD421">
        <f>N421*'Coef Batter'!I$2</f>
        <v>-1.7768625129112419</v>
      </c>
      <c r="AE421">
        <f>O421*'Coef Batter'!J$2</f>
        <v>22.109322193326033</v>
      </c>
      <c r="AF421">
        <f>P421*'Coef Batter'!K$2</f>
        <v>-13.092552531474849</v>
      </c>
      <c r="AG421">
        <f>Q421*'Coef Batter'!L$2</f>
        <v>10.504573107297313</v>
      </c>
      <c r="AH421">
        <f>R421*'Coef Batter'!M$2</f>
        <v>8.5100864941472878</v>
      </c>
      <c r="AI421">
        <f>S421*'Coef Batter'!N$2</f>
        <v>-0.25443218102214127</v>
      </c>
      <c r="AJ421">
        <f>T421*'Coef Batter'!O$2</f>
        <v>-3.2794325584096051</v>
      </c>
      <c r="AK421">
        <f>U421*'Coef Batter'!P$2</f>
        <v>-1.076624715799408</v>
      </c>
      <c r="AL421">
        <f t="shared" si="12"/>
        <v>-3.1974440811871352</v>
      </c>
      <c r="AM421">
        <f t="shared" si="13"/>
        <v>3.9262019914614844E-2</v>
      </c>
      <c r="AN421" s="2"/>
    </row>
    <row r="422" spans="1:40" x14ac:dyDescent="0.45">
      <c r="A422">
        <f>'All B'!A426</f>
        <v>421</v>
      </c>
      <c r="B422" t="str">
        <f>'All B'!B426</f>
        <v>Evan Longoria</v>
      </c>
      <c r="C422">
        <f>'All B'!C426</f>
        <v>2009</v>
      </c>
      <c r="D422">
        <f>'All B'!D426</f>
        <v>23</v>
      </c>
      <c r="E422" t="str">
        <f>'All B'!E426</f>
        <v>TBR</v>
      </c>
      <c r="F422" t="str">
        <f>'All B'!F426</f>
        <v>AL</v>
      </c>
      <c r="G422">
        <f>'All B'!H426</f>
        <v>671</v>
      </c>
      <c r="H422">
        <f>'All B'!J426</f>
        <v>100</v>
      </c>
      <c r="I422">
        <f>'All B'!K426</f>
        <v>164</v>
      </c>
      <c r="J422">
        <f>'All B'!L426</f>
        <v>87</v>
      </c>
      <c r="K422">
        <f>'All B'!M426</f>
        <v>44</v>
      </c>
      <c r="L422">
        <f>'All B'!N426</f>
        <v>0</v>
      </c>
      <c r="M422">
        <f>'All B'!Q426</f>
        <v>9</v>
      </c>
      <c r="N422">
        <f>'All B'!S426</f>
        <v>72</v>
      </c>
      <c r="O422">
        <f>'All B'!Y426</f>
        <v>133</v>
      </c>
      <c r="P422">
        <f>'All B'!AF426</f>
        <v>7</v>
      </c>
      <c r="Q422">
        <f>'All B'!AH426</f>
        <v>4.7</v>
      </c>
      <c r="R422">
        <f>'All B'!AI426</f>
        <v>5.2</v>
      </c>
      <c r="S422">
        <f>'All B'!AJ426</f>
        <v>2.2999999999999998</v>
      </c>
      <c r="T422">
        <f>'All B'!AK426</f>
        <v>26</v>
      </c>
      <c r="U422">
        <f>'All B'!AN426</f>
        <v>-1</v>
      </c>
      <c r="V422">
        <f>'Coef Batter'!$A$2</f>
        <v>-47.217614202620098</v>
      </c>
      <c r="W422">
        <f>G422*'Coef Batter'!B$2</f>
        <v>12.21508989287838</v>
      </c>
      <c r="X422">
        <f>H422*'Coef Batter'!C$2</f>
        <v>3.4807958837036601</v>
      </c>
      <c r="Y422">
        <f>I422*'Coef Batter'!D$2</f>
        <v>15.825822220290499</v>
      </c>
      <c r="Z422">
        <f>J422*'Coef Batter'!E$2</f>
        <v>-5.181741292073621</v>
      </c>
      <c r="AA422">
        <f>K422*'Coef Batter'!F$2</f>
        <v>-4.0353156327775279</v>
      </c>
      <c r="AB422">
        <f>L422*'Coef Batter'!G$2</f>
        <v>0</v>
      </c>
      <c r="AC422">
        <f>M422*'Coef Batter'!H$2</f>
        <v>0.36032440885926209</v>
      </c>
      <c r="AD422">
        <f>N422*'Coef Batter'!I$2</f>
        <v>-3.120343925112425</v>
      </c>
      <c r="AE422">
        <f>O422*'Coef Batter'!J$2</f>
        <v>24.710418921952623</v>
      </c>
      <c r="AF422">
        <f>P422*'Coef Batter'!K$2</f>
        <v>-13.092552531474849</v>
      </c>
      <c r="AG422">
        <f>Q422*'Coef Batter'!L$2</f>
        <v>10.285727834228618</v>
      </c>
      <c r="AH422">
        <f>R422*'Coef Batter'!M$2</f>
        <v>7.6297327188906721</v>
      </c>
      <c r="AI422">
        <f>S422*'Coef Batter'!N$2</f>
        <v>-0.25443218102214127</v>
      </c>
      <c r="AJ422">
        <f>T422*'Coef Batter'!O$2</f>
        <v>-5.6843497679099819</v>
      </c>
      <c r="AK422">
        <f>U422*'Coef Batter'!P$2</f>
        <v>0.134578089474926</v>
      </c>
      <c r="AL422">
        <f t="shared" si="12"/>
        <v>-3.9438595627120052</v>
      </c>
      <c r="AM422">
        <f t="shared" si="13"/>
        <v>1.9005106224502109E-2</v>
      </c>
      <c r="AN422" s="2"/>
    </row>
    <row r="423" spans="1:40" x14ac:dyDescent="0.45">
      <c r="A423">
        <f>'All B'!A427</f>
        <v>422</v>
      </c>
      <c r="B423" t="str">
        <f>'All B'!B427</f>
        <v>Edgar Martínez</v>
      </c>
      <c r="C423">
        <f>'All B'!C427</f>
        <v>1995</v>
      </c>
      <c r="D423">
        <f>'All B'!D427</f>
        <v>32</v>
      </c>
      <c r="E423" t="str">
        <f>'All B'!E427</f>
        <v>SEA</v>
      </c>
      <c r="F423" t="str">
        <f>'All B'!F427</f>
        <v>AL</v>
      </c>
      <c r="G423">
        <f>'All B'!H427</f>
        <v>639</v>
      </c>
      <c r="H423">
        <f>'All B'!J427</f>
        <v>121</v>
      </c>
      <c r="I423">
        <f>'All B'!K427</f>
        <v>182</v>
      </c>
      <c r="J423">
        <f>'All B'!L427</f>
        <v>101</v>
      </c>
      <c r="K423">
        <f>'All B'!M427</f>
        <v>52</v>
      </c>
      <c r="L423">
        <f>'All B'!N427</f>
        <v>0</v>
      </c>
      <c r="M423">
        <f>'All B'!Q427</f>
        <v>4</v>
      </c>
      <c r="N423">
        <f>'All B'!S427</f>
        <v>116</v>
      </c>
      <c r="O423">
        <f>'All B'!Y427</f>
        <v>185</v>
      </c>
      <c r="P423">
        <f>'All B'!AF427</f>
        <v>7</v>
      </c>
      <c r="Q423">
        <f>'All B'!AH427</f>
        <v>4.9000000000000004</v>
      </c>
      <c r="R423">
        <f>'All B'!AI427</f>
        <v>7.3</v>
      </c>
      <c r="S423">
        <f>'All B'!AJ427</f>
        <v>-1.4</v>
      </c>
      <c r="T423">
        <f>'All B'!AK427</f>
        <v>68</v>
      </c>
      <c r="U423">
        <f>'All B'!AN427</f>
        <v>-2</v>
      </c>
      <c r="V423">
        <f>'Coef Batter'!$A$2</f>
        <v>-47.217614202620098</v>
      </c>
      <c r="W423">
        <f>G423*'Coef Batter'!B$2</f>
        <v>11.632552073843941</v>
      </c>
      <c r="X423">
        <f>H423*'Coef Batter'!C$2</f>
        <v>4.2117630192814284</v>
      </c>
      <c r="Y423">
        <f>I423*'Coef Batter'!D$2</f>
        <v>17.56280270788336</v>
      </c>
      <c r="Z423">
        <f>J423*'Coef Batter'!E$2</f>
        <v>-6.0155847183843179</v>
      </c>
      <c r="AA423">
        <f>K423*'Coef Batter'!F$2</f>
        <v>-4.7690093841916239</v>
      </c>
      <c r="AB423">
        <f>L423*'Coef Batter'!G$2</f>
        <v>0</v>
      </c>
      <c r="AC423">
        <f>M423*'Coef Batter'!H$2</f>
        <v>0.1601441817152276</v>
      </c>
      <c r="AD423">
        <f>N423*'Coef Batter'!I$2</f>
        <v>-5.0272207682366847</v>
      </c>
      <c r="AE423">
        <f>O423*'Coef Batter'!J$2</f>
        <v>34.371635342565682</v>
      </c>
      <c r="AF423">
        <f>P423*'Coef Batter'!K$2</f>
        <v>-13.092552531474849</v>
      </c>
      <c r="AG423">
        <f>Q423*'Coef Batter'!L$2</f>
        <v>10.723418380366008</v>
      </c>
      <c r="AH423">
        <f>R423*'Coef Batter'!M$2</f>
        <v>10.710970932288827</v>
      </c>
      <c r="AI423">
        <f>S423*'Coef Batter'!N$2</f>
        <v>0.15487176236130337</v>
      </c>
      <c r="AJ423">
        <f>T423*'Coef Batter'!O$2</f>
        <v>-14.866760931456875</v>
      </c>
      <c r="AK423">
        <f>U423*'Coef Batter'!P$2</f>
        <v>0.269156178949852</v>
      </c>
      <c r="AL423">
        <f t="shared" si="12"/>
        <v>-1.1914279571088207</v>
      </c>
      <c r="AM423">
        <f t="shared" si="13"/>
        <v>0.23300364406092866</v>
      </c>
      <c r="AN423" s="2"/>
    </row>
    <row r="424" spans="1:40" x14ac:dyDescent="0.45">
      <c r="A424">
        <f>'All B'!A428</f>
        <v>423</v>
      </c>
      <c r="B424" t="str">
        <f>'All B'!B428</f>
        <v>Mike Schmidt</v>
      </c>
      <c r="C424">
        <f>'All B'!C428</f>
        <v>1984</v>
      </c>
      <c r="D424">
        <f>'All B'!D428</f>
        <v>34</v>
      </c>
      <c r="E424" t="str">
        <f>'All B'!E428</f>
        <v>PHI</v>
      </c>
      <c r="F424" t="str">
        <f>'All B'!F428</f>
        <v>NL</v>
      </c>
      <c r="G424">
        <f>'All B'!H428</f>
        <v>632</v>
      </c>
      <c r="H424">
        <f>'All B'!J428</f>
        <v>93</v>
      </c>
      <c r="I424">
        <f>'All B'!K428</f>
        <v>146</v>
      </c>
      <c r="J424">
        <f>'All B'!L428</f>
        <v>84</v>
      </c>
      <c r="K424">
        <f>'All B'!M428</f>
        <v>23</v>
      </c>
      <c r="L424">
        <f>'All B'!N428</f>
        <v>3</v>
      </c>
      <c r="M424">
        <f>'All B'!Q428</f>
        <v>5</v>
      </c>
      <c r="N424">
        <f>'All B'!S428</f>
        <v>92</v>
      </c>
      <c r="O424">
        <f>'All B'!Y428</f>
        <v>155</v>
      </c>
      <c r="P424">
        <f>'All B'!AF428</f>
        <v>7</v>
      </c>
      <c r="Q424">
        <f>'All B'!AH428</f>
        <v>4.9000000000000004</v>
      </c>
      <c r="R424">
        <f>'All B'!AI428</f>
        <v>5.7</v>
      </c>
      <c r="S424">
        <f>'All B'!AJ428</f>
        <v>1.4</v>
      </c>
      <c r="T424">
        <f>'All B'!AK428</f>
        <v>36</v>
      </c>
      <c r="U424">
        <f>'All B'!AN428</f>
        <v>-5</v>
      </c>
      <c r="V424">
        <f>'Coef Batter'!$A$2</f>
        <v>-47.217614202620098</v>
      </c>
      <c r="W424">
        <f>G424*'Coef Batter'!B$2</f>
        <v>11.505121925930158</v>
      </c>
      <c r="X424">
        <f>H424*'Coef Batter'!C$2</f>
        <v>3.2371401718444037</v>
      </c>
      <c r="Y424">
        <f>I424*'Coef Batter'!D$2</f>
        <v>14.08884173269764</v>
      </c>
      <c r="Z424">
        <f>J424*'Coef Batter'!E$2</f>
        <v>-5.0030605578641856</v>
      </c>
      <c r="AA424">
        <f>K424*'Coef Batter'!F$2</f>
        <v>-2.1093695353155262</v>
      </c>
      <c r="AB424">
        <f>L424*'Coef Batter'!G$2</f>
        <v>-0.40385225413070402</v>
      </c>
      <c r="AC424">
        <f>M424*'Coef Batter'!H$2</f>
        <v>0.20018022714403449</v>
      </c>
      <c r="AD424">
        <f>N424*'Coef Batter'!I$2</f>
        <v>-3.9871061265325429</v>
      </c>
      <c r="AE424">
        <f>O424*'Coef Batter'!J$2</f>
        <v>28.79785663836584</v>
      </c>
      <c r="AF424">
        <f>P424*'Coef Batter'!K$2</f>
        <v>-13.092552531474849</v>
      </c>
      <c r="AG424">
        <f>Q424*'Coef Batter'!L$2</f>
        <v>10.723418380366008</v>
      </c>
      <c r="AH424">
        <f>R424*'Coef Batter'!M$2</f>
        <v>8.3633608649378512</v>
      </c>
      <c r="AI424">
        <f>S424*'Coef Batter'!N$2</f>
        <v>-0.15487176236130337</v>
      </c>
      <c r="AJ424">
        <f>T424*'Coef Batter'!O$2</f>
        <v>-7.8706381401830523</v>
      </c>
      <c r="AK424">
        <f>U424*'Coef Batter'!P$2</f>
        <v>0.67289044737463</v>
      </c>
      <c r="AL424">
        <f t="shared" si="12"/>
        <v>-2.2502547218217015</v>
      </c>
      <c r="AM424">
        <f t="shared" si="13"/>
        <v>9.5327495382954652E-2</v>
      </c>
      <c r="AN424" s="2"/>
    </row>
    <row r="425" spans="1:40" x14ac:dyDescent="0.45">
      <c r="A425">
        <f>'All B'!A429</f>
        <v>424</v>
      </c>
      <c r="B425" t="str">
        <f>'All B'!B429</f>
        <v>Brian Jordan</v>
      </c>
      <c r="C425">
        <f>'All B'!C429</f>
        <v>1998</v>
      </c>
      <c r="D425">
        <f>'All B'!D429</f>
        <v>31</v>
      </c>
      <c r="E425" t="str">
        <f>'All B'!E429</f>
        <v>STL</v>
      </c>
      <c r="F425" t="str">
        <f>'All B'!F429</f>
        <v>NL</v>
      </c>
      <c r="G425">
        <f>'All B'!H429</f>
        <v>617</v>
      </c>
      <c r="H425">
        <f>'All B'!J429</f>
        <v>100</v>
      </c>
      <c r="I425">
        <f>'All B'!K429</f>
        <v>178</v>
      </c>
      <c r="J425">
        <f>'All B'!L429</f>
        <v>112</v>
      </c>
      <c r="K425">
        <f>'All B'!M429</f>
        <v>34</v>
      </c>
      <c r="L425">
        <f>'All B'!N429</f>
        <v>7</v>
      </c>
      <c r="M425">
        <f>'All B'!Q429</f>
        <v>17</v>
      </c>
      <c r="N425">
        <f>'All B'!S429</f>
        <v>40</v>
      </c>
      <c r="O425">
        <f>'All B'!Y429</f>
        <v>134</v>
      </c>
      <c r="P425">
        <f>'All B'!AF429</f>
        <v>7</v>
      </c>
      <c r="Q425">
        <f>'All B'!AH429</f>
        <v>5.0999999999999996</v>
      </c>
      <c r="R425">
        <f>'All B'!AI429</f>
        <v>4.5</v>
      </c>
      <c r="S425">
        <f>'All B'!AJ429</f>
        <v>2</v>
      </c>
      <c r="T425">
        <f>'All B'!AK429</f>
        <v>27</v>
      </c>
      <c r="U425">
        <f>'All B'!AN429</f>
        <v>5</v>
      </c>
      <c r="V425">
        <f>'Coef Batter'!$A$2</f>
        <v>-47.217614202620098</v>
      </c>
      <c r="W425">
        <f>G425*'Coef Batter'!B$2</f>
        <v>11.232057323257765</v>
      </c>
      <c r="X425">
        <f>H425*'Coef Batter'!C$2</f>
        <v>3.4807958837036601</v>
      </c>
      <c r="Y425">
        <f>I425*'Coef Batter'!D$2</f>
        <v>17.176807043973835</v>
      </c>
      <c r="Z425">
        <f>J425*'Coef Batter'!E$2</f>
        <v>-6.6707474104855802</v>
      </c>
      <c r="AA425">
        <f>K425*'Coef Batter'!F$2</f>
        <v>-3.1181984435099079</v>
      </c>
      <c r="AB425">
        <f>L425*'Coef Batter'!G$2</f>
        <v>-0.94232192630497602</v>
      </c>
      <c r="AC425">
        <f>M425*'Coef Batter'!H$2</f>
        <v>0.68061277228971728</v>
      </c>
      <c r="AD425">
        <f>N425*'Coef Batter'!I$2</f>
        <v>-1.7335244028402361</v>
      </c>
      <c r="AE425">
        <f>O425*'Coef Batter'!J$2</f>
        <v>24.896211545425952</v>
      </c>
      <c r="AF425">
        <f>P425*'Coef Batter'!K$2</f>
        <v>-13.092552531474849</v>
      </c>
      <c r="AG425">
        <f>Q425*'Coef Batter'!L$2</f>
        <v>11.161108926503394</v>
      </c>
      <c r="AH425">
        <f>R425*'Coef Batter'!M$2</f>
        <v>6.6026533144246198</v>
      </c>
      <c r="AI425">
        <f>S425*'Coef Batter'!N$2</f>
        <v>-0.22124537480186199</v>
      </c>
      <c r="AJ425">
        <f>T425*'Coef Batter'!O$2</f>
        <v>-5.9029786051372888</v>
      </c>
      <c r="AK425">
        <f>U425*'Coef Batter'!P$2</f>
        <v>-0.67289044737463</v>
      </c>
      <c r="AL425">
        <f t="shared" si="12"/>
        <v>-4.3418265349704832</v>
      </c>
      <c r="AM425">
        <f t="shared" si="13"/>
        <v>1.2845582064743318E-2</v>
      </c>
      <c r="AN425" s="2"/>
    </row>
    <row r="426" spans="1:40" x14ac:dyDescent="0.45">
      <c r="A426">
        <f>'All B'!A430</f>
        <v>425</v>
      </c>
      <c r="B426" t="str">
        <f>'All B'!B430</f>
        <v>Tony Oliva</v>
      </c>
      <c r="C426">
        <f>'All B'!C430</f>
        <v>1970</v>
      </c>
      <c r="D426">
        <f>'All B'!D430</f>
        <v>31</v>
      </c>
      <c r="E426" t="str">
        <f>'All B'!E430</f>
        <v>MIN</v>
      </c>
      <c r="F426" t="str">
        <f>'All B'!F430</f>
        <v>AL</v>
      </c>
      <c r="G426">
        <f>'All B'!H430</f>
        <v>674</v>
      </c>
      <c r="H426">
        <f>'All B'!J430</f>
        <v>96</v>
      </c>
      <c r="I426">
        <f>'All B'!K430</f>
        <v>204</v>
      </c>
      <c r="J426">
        <f>'All B'!L430</f>
        <v>138</v>
      </c>
      <c r="K426">
        <f>'All B'!M430</f>
        <v>36</v>
      </c>
      <c r="L426">
        <f>'All B'!N430</f>
        <v>7</v>
      </c>
      <c r="M426">
        <f>'All B'!Q430</f>
        <v>5</v>
      </c>
      <c r="N426">
        <f>'All B'!S430</f>
        <v>38</v>
      </c>
      <c r="O426">
        <f>'All B'!Y430</f>
        <v>137</v>
      </c>
      <c r="P426">
        <f>'All B'!AF430</f>
        <v>7</v>
      </c>
      <c r="Q426">
        <f>'All B'!AH430</f>
        <v>4.7</v>
      </c>
      <c r="R426">
        <f>'All B'!AI430</f>
        <v>4.9000000000000004</v>
      </c>
      <c r="S426">
        <f>'All B'!AJ430</f>
        <v>1.5</v>
      </c>
      <c r="T426">
        <f>'All B'!AK430</f>
        <v>31</v>
      </c>
      <c r="U426">
        <f>'All B'!AN430</f>
        <v>-1</v>
      </c>
      <c r="V426">
        <f>'Coef Batter'!$A$2</f>
        <v>-47.217614202620098</v>
      </c>
      <c r="W426">
        <f>G426*'Coef Batter'!B$2</f>
        <v>12.269702813412858</v>
      </c>
      <c r="X426">
        <f>H426*'Coef Batter'!C$2</f>
        <v>3.3415640483555133</v>
      </c>
      <c r="Y426">
        <f>I426*'Coef Batter'!D$2</f>
        <v>19.685778859385742</v>
      </c>
      <c r="Z426">
        <f>J426*'Coef Batter'!E$2</f>
        <v>-8.2193137736340187</v>
      </c>
      <c r="AA426">
        <f>K426*'Coef Batter'!F$2</f>
        <v>-3.3016218813634319</v>
      </c>
      <c r="AB426">
        <f>L426*'Coef Batter'!G$2</f>
        <v>-0.94232192630497602</v>
      </c>
      <c r="AC426">
        <f>M426*'Coef Batter'!H$2</f>
        <v>0.20018022714403449</v>
      </c>
      <c r="AD426">
        <f>N426*'Coef Batter'!I$2</f>
        <v>-1.6468481826982242</v>
      </c>
      <c r="AE426">
        <f>O426*'Coef Batter'!J$2</f>
        <v>25.453589415845936</v>
      </c>
      <c r="AF426">
        <f>P426*'Coef Batter'!K$2</f>
        <v>-13.092552531474849</v>
      </c>
      <c r="AG426">
        <f>Q426*'Coef Batter'!L$2</f>
        <v>10.285727834228618</v>
      </c>
      <c r="AH426">
        <f>R426*'Coef Batter'!M$2</f>
        <v>7.1895558312623642</v>
      </c>
      <c r="AI426">
        <f>S426*'Coef Batter'!N$2</f>
        <v>-0.16593403110139648</v>
      </c>
      <c r="AJ426">
        <f>T426*'Coef Batter'!O$2</f>
        <v>-6.7774939540465171</v>
      </c>
      <c r="AK426">
        <f>U426*'Coef Batter'!P$2</f>
        <v>0.134578089474926</v>
      </c>
      <c r="AL426">
        <f t="shared" si="12"/>
        <v>-2.803023364133522</v>
      </c>
      <c r="AM426">
        <f t="shared" si="13"/>
        <v>5.7161017491505199E-2</v>
      </c>
      <c r="AN426" s="2"/>
    </row>
    <row r="427" spans="1:40" x14ac:dyDescent="0.45">
      <c r="A427">
        <f>'All B'!A431</f>
        <v>426</v>
      </c>
      <c r="B427" t="str">
        <f>'All B'!B431</f>
        <v>Mike Piazza</v>
      </c>
      <c r="C427">
        <f>'All B'!C431</f>
        <v>1993</v>
      </c>
      <c r="D427">
        <f>'All B'!D431</f>
        <v>24</v>
      </c>
      <c r="E427" t="str">
        <f>'All B'!E431</f>
        <v>LAD</v>
      </c>
      <c r="F427" t="str">
        <f>'All B'!F431</f>
        <v>NL</v>
      </c>
      <c r="G427">
        <f>'All B'!H431</f>
        <v>602</v>
      </c>
      <c r="H427">
        <f>'All B'!J431</f>
        <v>81</v>
      </c>
      <c r="I427">
        <f>'All B'!K431</f>
        <v>174</v>
      </c>
      <c r="J427">
        <f>'All B'!L431</f>
        <v>113</v>
      </c>
      <c r="K427">
        <f>'All B'!M431</f>
        <v>24</v>
      </c>
      <c r="L427">
        <f>'All B'!N431</f>
        <v>2</v>
      </c>
      <c r="M427">
        <f>'All B'!Q431</f>
        <v>3</v>
      </c>
      <c r="N427">
        <f>'All B'!S431</f>
        <v>46</v>
      </c>
      <c r="O427">
        <f>'All B'!Y431</f>
        <v>153</v>
      </c>
      <c r="P427">
        <f>'All B'!AF431</f>
        <v>7</v>
      </c>
      <c r="Q427">
        <f>'All B'!AH431</f>
        <v>5.2</v>
      </c>
      <c r="R427">
        <f>'All B'!AI431</f>
        <v>6</v>
      </c>
      <c r="S427">
        <f>'All B'!AJ431</f>
        <v>1.8</v>
      </c>
      <c r="T427">
        <f>'All B'!AK431</f>
        <v>39</v>
      </c>
      <c r="U427">
        <f>'All B'!AN431</f>
        <v>-5</v>
      </c>
      <c r="V427">
        <f>'Coef Batter'!$A$2</f>
        <v>-47.217614202620098</v>
      </c>
      <c r="W427">
        <f>G427*'Coef Batter'!B$2</f>
        <v>10.958992720585371</v>
      </c>
      <c r="X427">
        <f>H427*'Coef Batter'!C$2</f>
        <v>2.8194446657999648</v>
      </c>
      <c r="Y427">
        <f>I427*'Coef Batter'!D$2</f>
        <v>16.790811380064312</v>
      </c>
      <c r="Z427">
        <f>J427*'Coef Batter'!E$2</f>
        <v>-6.7303076552220586</v>
      </c>
      <c r="AA427">
        <f>K427*'Coef Batter'!F$2</f>
        <v>-2.201081254242288</v>
      </c>
      <c r="AB427">
        <f>L427*'Coef Batter'!G$2</f>
        <v>-0.269234836087136</v>
      </c>
      <c r="AC427">
        <f>M427*'Coef Batter'!H$2</f>
        <v>0.1201081362864207</v>
      </c>
      <c r="AD427">
        <f>N427*'Coef Batter'!I$2</f>
        <v>-1.9935530632662715</v>
      </c>
      <c r="AE427">
        <f>O427*'Coef Batter'!J$2</f>
        <v>28.426271391419185</v>
      </c>
      <c r="AF427">
        <f>P427*'Coef Batter'!K$2</f>
        <v>-13.092552531474849</v>
      </c>
      <c r="AG427">
        <f>Q427*'Coef Batter'!L$2</f>
        <v>11.379954199572088</v>
      </c>
      <c r="AH427">
        <f>R427*'Coef Batter'!M$2</f>
        <v>8.8035377525661591</v>
      </c>
      <c r="AI427">
        <f>S427*'Coef Batter'!N$2</f>
        <v>-0.19912083732167579</v>
      </c>
      <c r="AJ427">
        <f>T427*'Coef Batter'!O$2</f>
        <v>-8.5265246518649729</v>
      </c>
      <c r="AK427">
        <f>U427*'Coef Batter'!P$2</f>
        <v>0.67289044737463</v>
      </c>
      <c r="AL427">
        <f t="shared" si="12"/>
        <v>-0.25797833843121909</v>
      </c>
      <c r="AM427">
        <f t="shared" si="13"/>
        <v>0.43586074216942861</v>
      </c>
      <c r="AN427" s="2"/>
    </row>
    <row r="428" spans="1:40" x14ac:dyDescent="0.45">
      <c r="A428">
        <f>'All B'!A432</f>
        <v>427</v>
      </c>
      <c r="B428" t="str">
        <f>'All B'!B432</f>
        <v>Ryne Sandberg</v>
      </c>
      <c r="C428">
        <f>'All B'!C432</f>
        <v>1991</v>
      </c>
      <c r="D428">
        <f>'All B'!D432</f>
        <v>31</v>
      </c>
      <c r="E428" t="str">
        <f>'All B'!E432</f>
        <v>CHC</v>
      </c>
      <c r="F428" t="str">
        <f>'All B'!F432</f>
        <v>NL</v>
      </c>
      <c r="G428">
        <f>'All B'!H432</f>
        <v>684</v>
      </c>
      <c r="H428">
        <f>'All B'!J432</f>
        <v>104</v>
      </c>
      <c r="I428">
        <f>'All B'!K432</f>
        <v>170</v>
      </c>
      <c r="J428">
        <f>'All B'!L432</f>
        <v>110</v>
      </c>
      <c r="K428">
        <f>'All B'!M432</f>
        <v>32</v>
      </c>
      <c r="L428">
        <f>'All B'!N432</f>
        <v>2</v>
      </c>
      <c r="M428">
        <f>'All B'!Q432</f>
        <v>22</v>
      </c>
      <c r="N428">
        <f>'All B'!S432</f>
        <v>87</v>
      </c>
      <c r="O428">
        <f>'All B'!Y432</f>
        <v>138</v>
      </c>
      <c r="P428">
        <f>'All B'!AF432</f>
        <v>7</v>
      </c>
      <c r="Q428">
        <f>'All B'!AH432</f>
        <v>4.9000000000000004</v>
      </c>
      <c r="R428">
        <f>'All B'!AI432</f>
        <v>6.3</v>
      </c>
      <c r="S428">
        <f>'All B'!AJ432</f>
        <v>1.1000000000000001</v>
      </c>
      <c r="T428">
        <f>'All B'!AK432</f>
        <v>33</v>
      </c>
      <c r="U428">
        <f>'All B'!AN432</f>
        <v>3</v>
      </c>
      <c r="V428">
        <f>'Coef Batter'!$A$2</f>
        <v>-47.217614202620098</v>
      </c>
      <c r="W428">
        <f>G428*'Coef Batter'!B$2</f>
        <v>12.45174588186112</v>
      </c>
      <c r="X428">
        <f>H428*'Coef Batter'!C$2</f>
        <v>3.6200277190518064</v>
      </c>
      <c r="Y428">
        <f>I428*'Coef Batter'!D$2</f>
        <v>16.404815716154786</v>
      </c>
      <c r="Z428">
        <f>J428*'Coef Batter'!E$2</f>
        <v>-6.5516269210126241</v>
      </c>
      <c r="AA428">
        <f>K428*'Coef Batter'!F$2</f>
        <v>-2.9347750056563839</v>
      </c>
      <c r="AB428">
        <f>L428*'Coef Batter'!G$2</f>
        <v>-0.269234836087136</v>
      </c>
      <c r="AC428">
        <f>M428*'Coef Batter'!H$2</f>
        <v>0.88079299943375178</v>
      </c>
      <c r="AD428">
        <f>N428*'Coef Batter'!I$2</f>
        <v>-3.7704155761775136</v>
      </c>
      <c r="AE428">
        <f>O428*'Coef Batter'!J$2</f>
        <v>25.639382039319266</v>
      </c>
      <c r="AF428">
        <f>P428*'Coef Batter'!K$2</f>
        <v>-13.092552531474849</v>
      </c>
      <c r="AG428">
        <f>Q428*'Coef Batter'!L$2</f>
        <v>10.723418380366008</v>
      </c>
      <c r="AH428">
        <f>R428*'Coef Batter'!M$2</f>
        <v>9.243714640194467</v>
      </c>
      <c r="AI428">
        <f>S428*'Coef Batter'!N$2</f>
        <v>-0.12168495614102411</v>
      </c>
      <c r="AJ428">
        <f>T428*'Coef Batter'!O$2</f>
        <v>-7.2147516285011308</v>
      </c>
      <c r="AK428">
        <f>U428*'Coef Batter'!P$2</f>
        <v>-0.403734268424778</v>
      </c>
      <c r="AL428">
        <f t="shared" si="12"/>
        <v>-2.6124925497143319</v>
      </c>
      <c r="AM428">
        <f t="shared" si="13"/>
        <v>6.8338735841064438E-2</v>
      </c>
      <c r="AN428" s="2"/>
    </row>
    <row r="429" spans="1:40" x14ac:dyDescent="0.45">
      <c r="A429">
        <f>'All B'!A433</f>
        <v>428</v>
      </c>
      <c r="B429" t="str">
        <f>'All B'!B433</f>
        <v>Lorenzo Cain</v>
      </c>
      <c r="C429">
        <f>'All B'!C433</f>
        <v>2015</v>
      </c>
      <c r="D429">
        <f>'All B'!D433</f>
        <v>29</v>
      </c>
      <c r="E429" t="str">
        <f>'All B'!E433</f>
        <v>KCR</v>
      </c>
      <c r="F429" t="str">
        <f>'All B'!F433</f>
        <v>AL</v>
      </c>
      <c r="G429">
        <f>'All B'!H433</f>
        <v>604</v>
      </c>
      <c r="H429">
        <f>'All B'!J433</f>
        <v>101</v>
      </c>
      <c r="I429">
        <f>'All B'!K433</f>
        <v>169</v>
      </c>
      <c r="J429">
        <f>'All B'!L433</f>
        <v>113</v>
      </c>
      <c r="K429">
        <f>'All B'!M433</f>
        <v>34</v>
      </c>
      <c r="L429">
        <f>'All B'!N433</f>
        <v>6</v>
      </c>
      <c r="M429">
        <f>'All B'!Q433</f>
        <v>28</v>
      </c>
      <c r="N429">
        <f>'All B'!S433</f>
        <v>37</v>
      </c>
      <c r="O429">
        <f>'All B'!Y433</f>
        <v>125</v>
      </c>
      <c r="P429">
        <f>'All B'!AF433</f>
        <v>7</v>
      </c>
      <c r="Q429">
        <f>'All B'!AH433</f>
        <v>4.9000000000000004</v>
      </c>
      <c r="R429">
        <f>'All B'!AI433</f>
        <v>5.2</v>
      </c>
      <c r="S429">
        <f>'All B'!AJ433</f>
        <v>2.2000000000000002</v>
      </c>
      <c r="T429">
        <f>'All B'!AK433</f>
        <v>19</v>
      </c>
      <c r="U429">
        <f>'All B'!AN433</f>
        <v>6</v>
      </c>
      <c r="V429">
        <f>'Coef Batter'!$A$2</f>
        <v>-47.217614202620098</v>
      </c>
      <c r="W429">
        <f>G429*'Coef Batter'!B$2</f>
        <v>10.995401334275025</v>
      </c>
      <c r="X429">
        <f>H429*'Coef Batter'!C$2</f>
        <v>3.5156038425406964</v>
      </c>
      <c r="Y429">
        <f>I429*'Coef Batter'!D$2</f>
        <v>16.308316800177405</v>
      </c>
      <c r="Z429">
        <f>J429*'Coef Batter'!E$2</f>
        <v>-6.7303076552220586</v>
      </c>
      <c r="AA429">
        <f>K429*'Coef Batter'!F$2</f>
        <v>-3.1181984435099079</v>
      </c>
      <c r="AB429">
        <f>L429*'Coef Batter'!G$2</f>
        <v>-0.80770450826140805</v>
      </c>
      <c r="AC429">
        <f>M429*'Coef Batter'!H$2</f>
        <v>1.1210092720065932</v>
      </c>
      <c r="AD429">
        <f>N429*'Coef Batter'!I$2</f>
        <v>-1.6035100726272185</v>
      </c>
      <c r="AE429">
        <f>O429*'Coef Batter'!J$2</f>
        <v>23.224077934166001</v>
      </c>
      <c r="AF429">
        <f>P429*'Coef Batter'!K$2</f>
        <v>-13.092552531474849</v>
      </c>
      <c r="AG429">
        <f>Q429*'Coef Batter'!L$2</f>
        <v>10.723418380366008</v>
      </c>
      <c r="AH429">
        <f>R429*'Coef Batter'!M$2</f>
        <v>7.6297327188906721</v>
      </c>
      <c r="AI429">
        <f>S429*'Coef Batter'!N$2</f>
        <v>-0.24336991228204821</v>
      </c>
      <c r="AJ429">
        <f>T429*'Coef Batter'!O$2</f>
        <v>-4.153947907318833</v>
      </c>
      <c r="AK429">
        <f>U429*'Coef Batter'!P$2</f>
        <v>-0.807468536849556</v>
      </c>
      <c r="AL429">
        <f t="shared" si="12"/>
        <v>-4.2571134877435828</v>
      </c>
      <c r="AM429">
        <f t="shared" si="13"/>
        <v>1.3965332738773794E-2</v>
      </c>
      <c r="AN429" s="2"/>
    </row>
    <row r="430" spans="1:40" x14ac:dyDescent="0.45">
      <c r="A430">
        <f>'All B'!A434</f>
        <v>429</v>
      </c>
      <c r="B430" t="str">
        <f>'All B'!B434</f>
        <v>Richie Ashburn</v>
      </c>
      <c r="C430">
        <f>'All B'!C434</f>
        <v>1958</v>
      </c>
      <c r="D430">
        <f>'All B'!D434</f>
        <v>31</v>
      </c>
      <c r="E430" t="str">
        <f>'All B'!E434</f>
        <v>PHI</v>
      </c>
      <c r="F430" t="str">
        <f>'All B'!F434</f>
        <v>NL</v>
      </c>
      <c r="G430">
        <f>'All B'!H434</f>
        <v>725</v>
      </c>
      <c r="H430">
        <f>'All B'!J434</f>
        <v>98</v>
      </c>
      <c r="I430">
        <f>'All B'!K434</f>
        <v>215</v>
      </c>
      <c r="J430">
        <f>'All B'!L434</f>
        <v>176</v>
      </c>
      <c r="K430">
        <f>'All B'!M434</f>
        <v>24</v>
      </c>
      <c r="L430">
        <f>'All B'!N434</f>
        <v>13</v>
      </c>
      <c r="M430">
        <f>'All B'!Q434</f>
        <v>30</v>
      </c>
      <c r="N430">
        <f>'All B'!S434</f>
        <v>97</v>
      </c>
      <c r="O430">
        <f>'All B'!Y434</f>
        <v>136</v>
      </c>
      <c r="P430">
        <f>'All B'!AF434</f>
        <v>7</v>
      </c>
      <c r="Q430">
        <f>'All B'!AH434</f>
        <v>4.5999999999999996</v>
      </c>
      <c r="R430">
        <f>'All B'!AI434</f>
        <v>6.8</v>
      </c>
      <c r="S430">
        <f>'All B'!AJ434</f>
        <v>0.3</v>
      </c>
      <c r="T430">
        <f>'All B'!AK434</f>
        <v>38</v>
      </c>
      <c r="U430">
        <f>'All B'!AN434</f>
        <v>4</v>
      </c>
      <c r="V430">
        <f>'Coef Batter'!$A$2</f>
        <v>-47.217614202620098</v>
      </c>
      <c r="W430">
        <f>G430*'Coef Batter'!B$2</f>
        <v>13.198122462498993</v>
      </c>
      <c r="X430">
        <f>H430*'Coef Batter'!C$2</f>
        <v>3.4111799660295867</v>
      </c>
      <c r="Y430">
        <f>I430*'Coef Batter'!D$2</f>
        <v>20.747266935136935</v>
      </c>
      <c r="Z430">
        <f>J430*'Coef Batter'!E$2</f>
        <v>-10.482603073620197</v>
      </c>
      <c r="AA430">
        <f>K430*'Coef Batter'!F$2</f>
        <v>-2.201081254242288</v>
      </c>
      <c r="AB430">
        <f>L430*'Coef Batter'!G$2</f>
        <v>-1.7500264345663841</v>
      </c>
      <c r="AC430">
        <f>M430*'Coef Batter'!H$2</f>
        <v>1.201081362864207</v>
      </c>
      <c r="AD430">
        <f>N430*'Coef Batter'!I$2</f>
        <v>-4.2037966768875723</v>
      </c>
      <c r="AE430">
        <f>O430*'Coef Batter'!J$2</f>
        <v>25.267796792372607</v>
      </c>
      <c r="AF430">
        <f>P430*'Coef Batter'!K$2</f>
        <v>-13.092552531474849</v>
      </c>
      <c r="AG430">
        <f>Q430*'Coef Batter'!L$2</f>
        <v>10.066882561159924</v>
      </c>
      <c r="AH430">
        <f>R430*'Coef Batter'!M$2</f>
        <v>9.9773427862416479</v>
      </c>
      <c r="AI430">
        <f>S430*'Coef Batter'!N$2</f>
        <v>-3.3186806220279294E-2</v>
      </c>
      <c r="AJ430">
        <f>T430*'Coef Batter'!O$2</f>
        <v>-8.307895814637666</v>
      </c>
      <c r="AK430">
        <f>U430*'Coef Batter'!P$2</f>
        <v>-0.538312357899704</v>
      </c>
      <c r="AL430">
        <f t="shared" si="12"/>
        <v>-3.9573962858651397</v>
      </c>
      <c r="AM430">
        <f t="shared" si="13"/>
        <v>1.8754365174663796E-2</v>
      </c>
      <c r="AN430" s="2"/>
    </row>
    <row r="431" spans="1:40" x14ac:dyDescent="0.45">
      <c r="A431">
        <f>'All B'!A435</f>
        <v>430</v>
      </c>
      <c r="B431" t="str">
        <f>'All B'!B435</f>
        <v>Carlos Correa</v>
      </c>
      <c r="C431">
        <f>'All B'!C435</f>
        <v>2016</v>
      </c>
      <c r="D431">
        <f>'All B'!D435</f>
        <v>21</v>
      </c>
      <c r="E431" t="str">
        <f>'All B'!E435</f>
        <v>HOU</v>
      </c>
      <c r="F431" t="str">
        <f>'All B'!F435</f>
        <v>AL</v>
      </c>
      <c r="G431">
        <f>'All B'!H435</f>
        <v>660</v>
      </c>
      <c r="H431">
        <f>'All B'!J435</f>
        <v>76</v>
      </c>
      <c r="I431">
        <f>'All B'!K435</f>
        <v>158</v>
      </c>
      <c r="J431">
        <f>'All B'!L435</f>
        <v>99</v>
      </c>
      <c r="K431">
        <f>'All B'!M435</f>
        <v>36</v>
      </c>
      <c r="L431">
        <f>'All B'!N435</f>
        <v>3</v>
      </c>
      <c r="M431">
        <f>'All B'!Q435</f>
        <v>13</v>
      </c>
      <c r="N431">
        <f>'All B'!S435</f>
        <v>75</v>
      </c>
      <c r="O431">
        <f>'All B'!Y435</f>
        <v>124</v>
      </c>
      <c r="P431">
        <f>'All B'!AF435</f>
        <v>7</v>
      </c>
      <c r="Q431">
        <f>'All B'!AH435</f>
        <v>4.7</v>
      </c>
      <c r="R431">
        <f>'All B'!AI435</f>
        <v>6.4</v>
      </c>
      <c r="S431">
        <f>'All B'!AJ435</f>
        <v>1.6</v>
      </c>
      <c r="T431">
        <f>'All B'!AK435</f>
        <v>28</v>
      </c>
      <c r="U431">
        <f>'All B'!AN435</f>
        <v>3</v>
      </c>
      <c r="V431">
        <f>'Coef Batter'!$A$2</f>
        <v>-47.217614202620098</v>
      </c>
      <c r="W431">
        <f>G431*'Coef Batter'!B$2</f>
        <v>12.014842517585292</v>
      </c>
      <c r="X431">
        <f>H431*'Coef Batter'!C$2</f>
        <v>2.6454048716147818</v>
      </c>
      <c r="Y431">
        <f>I431*'Coef Batter'!D$2</f>
        <v>15.246828724426214</v>
      </c>
      <c r="Z431">
        <f>J431*'Coef Batter'!E$2</f>
        <v>-5.8964642289113609</v>
      </c>
      <c r="AA431">
        <f>K431*'Coef Batter'!F$2</f>
        <v>-3.3016218813634319</v>
      </c>
      <c r="AB431">
        <f>L431*'Coef Batter'!G$2</f>
        <v>-0.40385225413070402</v>
      </c>
      <c r="AC431">
        <f>M431*'Coef Batter'!H$2</f>
        <v>0.52046859057448969</v>
      </c>
      <c r="AD431">
        <f>N431*'Coef Batter'!I$2</f>
        <v>-3.2503582553254424</v>
      </c>
      <c r="AE431">
        <f>O431*'Coef Batter'!J$2</f>
        <v>23.038285310692672</v>
      </c>
      <c r="AF431">
        <f>P431*'Coef Batter'!K$2</f>
        <v>-13.092552531474849</v>
      </c>
      <c r="AG431">
        <f>Q431*'Coef Batter'!L$2</f>
        <v>10.285727834228618</v>
      </c>
      <c r="AH431">
        <f>R431*'Coef Batter'!M$2</f>
        <v>9.3904402694039035</v>
      </c>
      <c r="AI431">
        <f>S431*'Coef Batter'!N$2</f>
        <v>-0.1769962998414896</v>
      </c>
      <c r="AJ431">
        <f>T431*'Coef Batter'!O$2</f>
        <v>-6.1216074423645956</v>
      </c>
      <c r="AK431">
        <f>U431*'Coef Batter'!P$2</f>
        <v>-0.403734268424778</v>
      </c>
      <c r="AL431">
        <f t="shared" si="12"/>
        <v>-6.7228032459307769</v>
      </c>
      <c r="AM431">
        <f t="shared" si="13"/>
        <v>1.2017148706575719E-3</v>
      </c>
      <c r="AN431" s="2"/>
    </row>
    <row r="432" spans="1:40" x14ac:dyDescent="0.45">
      <c r="A432">
        <f>'All B'!A436</f>
        <v>431</v>
      </c>
      <c r="B432" t="str">
        <f>'All B'!B436</f>
        <v>Ian Kinsler</v>
      </c>
      <c r="C432">
        <f>'All B'!C436</f>
        <v>2011</v>
      </c>
      <c r="D432">
        <f>'All B'!D436</f>
        <v>29</v>
      </c>
      <c r="E432" t="str">
        <f>'All B'!E436</f>
        <v>TEX</v>
      </c>
      <c r="F432" t="str">
        <f>'All B'!F436</f>
        <v>AL</v>
      </c>
      <c r="G432">
        <f>'All B'!H436</f>
        <v>723</v>
      </c>
      <c r="H432">
        <f>'All B'!J436</f>
        <v>121</v>
      </c>
      <c r="I432">
        <f>'All B'!K436</f>
        <v>158</v>
      </c>
      <c r="J432">
        <f>'All B'!L436</f>
        <v>88</v>
      </c>
      <c r="K432">
        <f>'All B'!M436</f>
        <v>34</v>
      </c>
      <c r="L432">
        <f>'All B'!N436</f>
        <v>4</v>
      </c>
      <c r="M432">
        <f>'All B'!Q436</f>
        <v>30</v>
      </c>
      <c r="N432">
        <f>'All B'!S436</f>
        <v>89</v>
      </c>
      <c r="O432">
        <f>'All B'!Y436</f>
        <v>118</v>
      </c>
      <c r="P432">
        <f>'All B'!AF436</f>
        <v>7</v>
      </c>
      <c r="Q432">
        <f>'All B'!AH436</f>
        <v>4.7</v>
      </c>
      <c r="R432">
        <f>'All B'!AI436</f>
        <v>5.3</v>
      </c>
      <c r="S432">
        <f>'All B'!AJ436</f>
        <v>2.1</v>
      </c>
      <c r="T432">
        <f>'All B'!AK436</f>
        <v>18</v>
      </c>
      <c r="U432">
        <f>'All B'!AN436</f>
        <v>6</v>
      </c>
      <c r="V432">
        <f>'Coef Batter'!$A$2</f>
        <v>-47.217614202620098</v>
      </c>
      <c r="W432">
        <f>G432*'Coef Batter'!B$2</f>
        <v>13.161713848809342</v>
      </c>
      <c r="X432">
        <f>H432*'Coef Batter'!C$2</f>
        <v>4.2117630192814284</v>
      </c>
      <c r="Y432">
        <f>I432*'Coef Batter'!D$2</f>
        <v>15.246828724426214</v>
      </c>
      <c r="Z432">
        <f>J432*'Coef Batter'!E$2</f>
        <v>-5.2413015368100986</v>
      </c>
      <c r="AA432">
        <f>K432*'Coef Batter'!F$2</f>
        <v>-3.1181984435099079</v>
      </c>
      <c r="AB432">
        <f>L432*'Coef Batter'!G$2</f>
        <v>-0.538469672174272</v>
      </c>
      <c r="AC432">
        <f>M432*'Coef Batter'!H$2</f>
        <v>1.201081362864207</v>
      </c>
      <c r="AD432">
        <f>N432*'Coef Batter'!I$2</f>
        <v>-3.857091796319525</v>
      </c>
      <c r="AE432">
        <f>O432*'Coef Batter'!J$2</f>
        <v>21.923529569852704</v>
      </c>
      <c r="AF432">
        <f>P432*'Coef Batter'!K$2</f>
        <v>-13.092552531474849</v>
      </c>
      <c r="AG432">
        <f>Q432*'Coef Batter'!L$2</f>
        <v>10.285727834228618</v>
      </c>
      <c r="AH432">
        <f>R432*'Coef Batter'!M$2</f>
        <v>7.7764583481001077</v>
      </c>
      <c r="AI432">
        <f>S432*'Coef Batter'!N$2</f>
        <v>-0.2323076435419551</v>
      </c>
      <c r="AJ432">
        <f>T432*'Coef Batter'!O$2</f>
        <v>-3.9353190700915262</v>
      </c>
      <c r="AK432">
        <f>U432*'Coef Batter'!P$2</f>
        <v>-0.807468536849556</v>
      </c>
      <c r="AL432">
        <f t="shared" si="12"/>
        <v>-4.2332207258291685</v>
      </c>
      <c r="AM432">
        <f t="shared" si="13"/>
        <v>1.4298192864849034E-2</v>
      </c>
      <c r="AN432" s="2"/>
    </row>
    <row r="433" spans="1:40" x14ac:dyDescent="0.45">
      <c r="A433">
        <f>'All B'!A437</f>
        <v>432</v>
      </c>
      <c r="B433" t="str">
        <f>'All B'!B437</f>
        <v>Dave Parker</v>
      </c>
      <c r="C433">
        <f>'All B'!C437</f>
        <v>1978</v>
      </c>
      <c r="D433">
        <f>'All B'!D437</f>
        <v>27</v>
      </c>
      <c r="E433" t="str">
        <f>'All B'!E437</f>
        <v>PIT</v>
      </c>
      <c r="F433" t="str">
        <f>'All B'!F437</f>
        <v>NL</v>
      </c>
      <c r="G433">
        <f>'All B'!H437</f>
        <v>642</v>
      </c>
      <c r="H433">
        <f>'All B'!J437</f>
        <v>102</v>
      </c>
      <c r="I433">
        <f>'All B'!K437</f>
        <v>194</v>
      </c>
      <c r="J433">
        <f>'All B'!L437</f>
        <v>120</v>
      </c>
      <c r="K433">
        <f>'All B'!M437</f>
        <v>32</v>
      </c>
      <c r="L433">
        <f>'All B'!N437</f>
        <v>12</v>
      </c>
      <c r="M433">
        <f>'All B'!Q437</f>
        <v>20</v>
      </c>
      <c r="N433">
        <f>'All B'!S437</f>
        <v>57</v>
      </c>
      <c r="O433">
        <f>'All B'!Y437</f>
        <v>166</v>
      </c>
      <c r="P433">
        <f>'All B'!AF437</f>
        <v>7</v>
      </c>
      <c r="Q433">
        <f>'All B'!AH437</f>
        <v>5</v>
      </c>
      <c r="R433">
        <f>'All B'!AI437</f>
        <v>6.9</v>
      </c>
      <c r="S433">
        <f>'All B'!AJ437</f>
        <v>-0.6</v>
      </c>
      <c r="T433">
        <f>'All B'!AK437</f>
        <v>47</v>
      </c>
      <c r="U433">
        <f>'All B'!AN437</f>
        <v>5</v>
      </c>
      <c r="V433">
        <f>'Coef Batter'!$A$2</f>
        <v>-47.217614202620098</v>
      </c>
      <c r="W433">
        <f>G433*'Coef Batter'!B$2</f>
        <v>11.687164994378419</v>
      </c>
      <c r="X433">
        <f>H433*'Coef Batter'!C$2</f>
        <v>3.550411801377733</v>
      </c>
      <c r="Y433">
        <f>I433*'Coef Batter'!D$2</f>
        <v>18.720789699611935</v>
      </c>
      <c r="Z433">
        <f>J433*'Coef Batter'!E$2</f>
        <v>-7.147229368377408</v>
      </c>
      <c r="AA433">
        <f>K433*'Coef Batter'!F$2</f>
        <v>-2.9347750056563839</v>
      </c>
      <c r="AB433">
        <f>L433*'Coef Batter'!G$2</f>
        <v>-1.6154090165228161</v>
      </c>
      <c r="AC433">
        <f>M433*'Coef Batter'!H$2</f>
        <v>0.80072090857613798</v>
      </c>
      <c r="AD433">
        <f>N433*'Coef Batter'!I$2</f>
        <v>-2.4702722740473364</v>
      </c>
      <c r="AE433">
        <f>O433*'Coef Batter'!J$2</f>
        <v>30.84157549657245</v>
      </c>
      <c r="AF433">
        <f>P433*'Coef Batter'!K$2</f>
        <v>-13.092552531474849</v>
      </c>
      <c r="AG433">
        <f>Q433*'Coef Batter'!L$2</f>
        <v>10.942263653434701</v>
      </c>
      <c r="AH433">
        <f>R433*'Coef Batter'!M$2</f>
        <v>10.124068415451084</v>
      </c>
      <c r="AI433">
        <f>S433*'Coef Batter'!N$2</f>
        <v>6.6373612440558588E-2</v>
      </c>
      <c r="AJ433">
        <f>T433*'Coef Batter'!O$2</f>
        <v>-10.27555534968343</v>
      </c>
      <c r="AK433">
        <f>U433*'Coef Batter'!P$2</f>
        <v>-0.67289044737463</v>
      </c>
      <c r="AL433">
        <f t="shared" si="12"/>
        <v>1.3070703860860715</v>
      </c>
      <c r="AM433">
        <f t="shared" si="13"/>
        <v>0.78702251254179179</v>
      </c>
      <c r="AN433" s="2"/>
    </row>
    <row r="434" spans="1:40" x14ac:dyDescent="0.45">
      <c r="A434">
        <f>'All B'!A438</f>
        <v>433</v>
      </c>
      <c r="B434" t="str">
        <f>'All B'!B438</f>
        <v>Cleon Jones</v>
      </c>
      <c r="C434">
        <f>'All B'!C438</f>
        <v>1969</v>
      </c>
      <c r="D434">
        <f>'All B'!D438</f>
        <v>26</v>
      </c>
      <c r="E434" t="str">
        <f>'All B'!E438</f>
        <v>NYM</v>
      </c>
      <c r="F434" t="str">
        <f>'All B'!F438</f>
        <v>NL</v>
      </c>
      <c r="G434">
        <f>'All B'!H438</f>
        <v>558</v>
      </c>
      <c r="H434">
        <f>'All B'!J438</f>
        <v>92</v>
      </c>
      <c r="I434">
        <f>'All B'!K438</f>
        <v>164</v>
      </c>
      <c r="J434">
        <f>'All B'!L438</f>
        <v>123</v>
      </c>
      <c r="K434">
        <f>'All B'!M438</f>
        <v>25</v>
      </c>
      <c r="L434">
        <f>'All B'!N438</f>
        <v>4</v>
      </c>
      <c r="M434">
        <f>'All B'!Q438</f>
        <v>16</v>
      </c>
      <c r="N434">
        <f>'All B'!S438</f>
        <v>64</v>
      </c>
      <c r="O434">
        <f>'All B'!Y438</f>
        <v>151</v>
      </c>
      <c r="P434">
        <f>'All B'!AF438</f>
        <v>7</v>
      </c>
      <c r="Q434">
        <f>'All B'!AH438</f>
        <v>5.0999999999999996</v>
      </c>
      <c r="R434">
        <f>'All B'!AI438</f>
        <v>5.5</v>
      </c>
      <c r="S434">
        <f>'All B'!AJ438</f>
        <v>0.7</v>
      </c>
      <c r="T434">
        <f>'All B'!AK438</f>
        <v>34</v>
      </c>
      <c r="U434">
        <f>'All B'!AN438</f>
        <v>5</v>
      </c>
      <c r="V434">
        <f>'Coef Batter'!$A$2</f>
        <v>-47.217614202620098</v>
      </c>
      <c r="W434">
        <f>G434*'Coef Batter'!B$2</f>
        <v>10.158003219413018</v>
      </c>
      <c r="X434">
        <f>H434*'Coef Batter'!C$2</f>
        <v>3.202332213007367</v>
      </c>
      <c r="Y434">
        <f>I434*'Coef Batter'!D$2</f>
        <v>15.825822220290499</v>
      </c>
      <c r="Z434">
        <f>J434*'Coef Batter'!E$2</f>
        <v>-7.3259101025868425</v>
      </c>
      <c r="AA434">
        <f>K434*'Coef Batter'!F$2</f>
        <v>-2.2927929731690497</v>
      </c>
      <c r="AB434">
        <f>L434*'Coef Batter'!G$2</f>
        <v>-0.538469672174272</v>
      </c>
      <c r="AC434">
        <f>M434*'Coef Batter'!H$2</f>
        <v>0.64057672686091038</v>
      </c>
      <c r="AD434">
        <f>N434*'Coef Batter'!I$2</f>
        <v>-2.7736390445443777</v>
      </c>
      <c r="AE434">
        <f>O434*'Coef Batter'!J$2</f>
        <v>28.05468614447253</v>
      </c>
      <c r="AF434">
        <f>P434*'Coef Batter'!K$2</f>
        <v>-13.092552531474849</v>
      </c>
      <c r="AG434">
        <f>Q434*'Coef Batter'!L$2</f>
        <v>11.161108926503394</v>
      </c>
      <c r="AH434">
        <f>R434*'Coef Batter'!M$2</f>
        <v>8.0699096065189799</v>
      </c>
      <c r="AI434">
        <f>S434*'Coef Batter'!N$2</f>
        <v>-7.7435881180651686E-2</v>
      </c>
      <c r="AJ434">
        <f>T434*'Coef Batter'!O$2</f>
        <v>-7.4333804657284377</v>
      </c>
      <c r="AK434">
        <f>U434*'Coef Batter'!P$2</f>
        <v>-0.67289044737463</v>
      </c>
      <c r="AL434">
        <f t="shared" si="12"/>
        <v>-4.3122462637865127</v>
      </c>
      <c r="AM434">
        <f t="shared" si="13"/>
        <v>1.3226132905976344E-2</v>
      </c>
      <c r="AN434" s="2"/>
    </row>
    <row r="435" spans="1:40" x14ac:dyDescent="0.45">
      <c r="A435">
        <f>'All B'!A439</f>
        <v>434</v>
      </c>
      <c r="B435" t="str">
        <f>'All B'!B439</f>
        <v>Willie McCovey</v>
      </c>
      <c r="C435">
        <f>'All B'!C439</f>
        <v>1968</v>
      </c>
      <c r="D435">
        <f>'All B'!D439</f>
        <v>30</v>
      </c>
      <c r="E435" t="str">
        <f>'All B'!E439</f>
        <v>SFG</v>
      </c>
      <c r="F435" t="str">
        <f>'All B'!F439</f>
        <v>NL</v>
      </c>
      <c r="G435">
        <f>'All B'!H439</f>
        <v>608</v>
      </c>
      <c r="H435">
        <f>'All B'!J439</f>
        <v>81</v>
      </c>
      <c r="I435">
        <f>'All B'!K439</f>
        <v>153</v>
      </c>
      <c r="J435">
        <f>'All B'!L439</f>
        <v>97</v>
      </c>
      <c r="K435">
        <f>'All B'!M439</f>
        <v>16</v>
      </c>
      <c r="L435">
        <f>'All B'!N439</f>
        <v>4</v>
      </c>
      <c r="M435">
        <f>'All B'!Q439</f>
        <v>4</v>
      </c>
      <c r="N435">
        <f>'All B'!S439</f>
        <v>72</v>
      </c>
      <c r="O435">
        <f>'All B'!Y439</f>
        <v>174</v>
      </c>
      <c r="P435">
        <f>'All B'!AF439</f>
        <v>7</v>
      </c>
      <c r="Q435">
        <f>'All B'!AH439</f>
        <v>4.8</v>
      </c>
      <c r="R435">
        <f>'All B'!AI439</f>
        <v>6.6</v>
      </c>
      <c r="S435">
        <f>'All B'!AJ439</f>
        <v>-0.8</v>
      </c>
      <c r="T435">
        <f>'All B'!AK439</f>
        <v>45</v>
      </c>
      <c r="U435">
        <f>'All B'!AN439</f>
        <v>-1</v>
      </c>
      <c r="V435">
        <f>'Coef Batter'!$A$2</f>
        <v>-47.217614202620098</v>
      </c>
      <c r="W435">
        <f>G435*'Coef Batter'!B$2</f>
        <v>11.068218561654328</v>
      </c>
      <c r="X435">
        <f>H435*'Coef Batter'!C$2</f>
        <v>2.8194446657999648</v>
      </c>
      <c r="Y435">
        <f>I435*'Coef Batter'!D$2</f>
        <v>14.764334144539308</v>
      </c>
      <c r="Z435">
        <f>J435*'Coef Batter'!E$2</f>
        <v>-5.7773437394384048</v>
      </c>
      <c r="AA435">
        <f>K435*'Coef Batter'!F$2</f>
        <v>-1.467387502828192</v>
      </c>
      <c r="AB435">
        <f>L435*'Coef Batter'!G$2</f>
        <v>-0.538469672174272</v>
      </c>
      <c r="AC435">
        <f>M435*'Coef Batter'!H$2</f>
        <v>0.1601441817152276</v>
      </c>
      <c r="AD435">
        <f>N435*'Coef Batter'!I$2</f>
        <v>-3.120343925112425</v>
      </c>
      <c r="AE435">
        <f>O435*'Coef Batter'!J$2</f>
        <v>32.327916484359072</v>
      </c>
      <c r="AF435">
        <f>P435*'Coef Batter'!K$2</f>
        <v>-13.092552531474849</v>
      </c>
      <c r="AG435">
        <f>Q435*'Coef Batter'!L$2</f>
        <v>10.504573107297313</v>
      </c>
      <c r="AH435">
        <f>R435*'Coef Batter'!M$2</f>
        <v>9.6838915278227748</v>
      </c>
      <c r="AI435">
        <f>S435*'Coef Batter'!N$2</f>
        <v>8.8498149920744798E-2</v>
      </c>
      <c r="AJ435">
        <f>T435*'Coef Batter'!O$2</f>
        <v>-9.8382976752288158</v>
      </c>
      <c r="AK435">
        <f>U435*'Coef Batter'!P$2</f>
        <v>0.134578089474926</v>
      </c>
      <c r="AL435">
        <f t="shared" si="12"/>
        <v>0.49958966370660063</v>
      </c>
      <c r="AM435">
        <f t="shared" si="13"/>
        <v>0.62236289580517656</v>
      </c>
      <c r="AN435" s="2"/>
    </row>
    <row r="436" spans="1:40" x14ac:dyDescent="0.45">
      <c r="A436">
        <f>'All B'!A440</f>
        <v>435</v>
      </c>
      <c r="B436" t="str">
        <f>'All B'!B440</f>
        <v>Rod Carew</v>
      </c>
      <c r="C436">
        <f>'All B'!C440</f>
        <v>1973</v>
      </c>
      <c r="D436">
        <f>'All B'!D440</f>
        <v>27</v>
      </c>
      <c r="E436" t="str">
        <f>'All B'!E440</f>
        <v>MIN</v>
      </c>
      <c r="F436" t="str">
        <f>'All B'!F440</f>
        <v>AL</v>
      </c>
      <c r="G436">
        <f>'All B'!H440</f>
        <v>657</v>
      </c>
      <c r="H436">
        <f>'All B'!J440</f>
        <v>98</v>
      </c>
      <c r="I436">
        <f>'All B'!K440</f>
        <v>203</v>
      </c>
      <c r="J436">
        <f>'All B'!L440</f>
        <v>156</v>
      </c>
      <c r="K436">
        <f>'All B'!M440</f>
        <v>30</v>
      </c>
      <c r="L436">
        <f>'All B'!N440</f>
        <v>11</v>
      </c>
      <c r="M436">
        <f>'All B'!Q440</f>
        <v>41</v>
      </c>
      <c r="N436">
        <f>'All B'!S440</f>
        <v>62</v>
      </c>
      <c r="O436">
        <f>'All B'!Y440</f>
        <v>144</v>
      </c>
      <c r="P436">
        <f>'All B'!AF440</f>
        <v>7</v>
      </c>
      <c r="Q436">
        <f>'All B'!AH440</f>
        <v>4.8</v>
      </c>
      <c r="R436">
        <f>'All B'!AI440</f>
        <v>7</v>
      </c>
      <c r="S436">
        <f>'All B'!AJ440</f>
        <v>0.6</v>
      </c>
      <c r="T436">
        <f>'All B'!AK440</f>
        <v>33</v>
      </c>
      <c r="U436">
        <f>'All B'!AN440</f>
        <v>7</v>
      </c>
      <c r="V436">
        <f>'Coef Batter'!$A$2</f>
        <v>-47.217614202620098</v>
      </c>
      <c r="W436">
        <f>G436*'Coef Batter'!B$2</f>
        <v>11.960229597050812</v>
      </c>
      <c r="X436">
        <f>H436*'Coef Batter'!C$2</f>
        <v>3.4111799660295867</v>
      </c>
      <c r="Y436">
        <f>I436*'Coef Batter'!D$2</f>
        <v>19.589279943408364</v>
      </c>
      <c r="Z436">
        <f>J436*'Coef Batter'!E$2</f>
        <v>-9.2913981788906295</v>
      </c>
      <c r="AA436">
        <f>K436*'Coef Batter'!F$2</f>
        <v>-2.7513515678028599</v>
      </c>
      <c r="AB436">
        <f>L436*'Coef Batter'!G$2</f>
        <v>-1.4807915984792479</v>
      </c>
      <c r="AC436">
        <f>M436*'Coef Batter'!H$2</f>
        <v>1.6414778625810829</v>
      </c>
      <c r="AD436">
        <f>N436*'Coef Batter'!I$2</f>
        <v>-2.6869628244023658</v>
      </c>
      <c r="AE436">
        <f>O436*'Coef Batter'!J$2</f>
        <v>26.754137780159233</v>
      </c>
      <c r="AF436">
        <f>P436*'Coef Batter'!K$2</f>
        <v>-13.092552531474849</v>
      </c>
      <c r="AG436">
        <f>Q436*'Coef Batter'!L$2</f>
        <v>10.504573107297313</v>
      </c>
      <c r="AH436">
        <f>R436*'Coef Batter'!M$2</f>
        <v>10.270794044660519</v>
      </c>
      <c r="AI436">
        <f>S436*'Coef Batter'!N$2</f>
        <v>-6.6373612440558588E-2</v>
      </c>
      <c r="AJ436">
        <f>T436*'Coef Batter'!O$2</f>
        <v>-7.2147516285011308</v>
      </c>
      <c r="AK436">
        <f>U436*'Coef Batter'!P$2</f>
        <v>-0.94204662632448199</v>
      </c>
      <c r="AL436">
        <f t="shared" si="12"/>
        <v>-0.61217046974930911</v>
      </c>
      <c r="AM436">
        <f t="shared" si="13"/>
        <v>0.35156424355144722</v>
      </c>
      <c r="AN436" s="2"/>
    </row>
    <row r="437" spans="1:40" x14ac:dyDescent="0.45">
      <c r="A437">
        <f>'All B'!A441</f>
        <v>436</v>
      </c>
      <c r="B437" t="str">
        <f>'All B'!B441</f>
        <v>Larry Doby</v>
      </c>
      <c r="C437">
        <f>'All B'!C441</f>
        <v>1952</v>
      </c>
      <c r="D437">
        <f>'All B'!D441</f>
        <v>28</v>
      </c>
      <c r="E437" t="str">
        <f>'All B'!E441</f>
        <v>CLE</v>
      </c>
      <c r="F437" t="str">
        <f>'All B'!F441</f>
        <v>AL</v>
      </c>
      <c r="G437">
        <f>'All B'!H441</f>
        <v>611</v>
      </c>
      <c r="H437">
        <f>'All B'!J441</f>
        <v>104</v>
      </c>
      <c r="I437">
        <f>'All B'!K441</f>
        <v>143</v>
      </c>
      <c r="J437">
        <f>'All B'!L441</f>
        <v>77</v>
      </c>
      <c r="K437">
        <f>'All B'!M441</f>
        <v>26</v>
      </c>
      <c r="L437">
        <f>'All B'!N441</f>
        <v>8</v>
      </c>
      <c r="M437">
        <f>'All B'!Q441</f>
        <v>5</v>
      </c>
      <c r="N437">
        <f>'All B'!S441</f>
        <v>90</v>
      </c>
      <c r="O437">
        <f>'All B'!Y441</f>
        <v>163</v>
      </c>
      <c r="P437">
        <f>'All B'!AF441</f>
        <v>7</v>
      </c>
      <c r="Q437">
        <f>'All B'!AH441</f>
        <v>5.0999999999999996</v>
      </c>
      <c r="R437">
        <f>'All B'!AI441</f>
        <v>6.4</v>
      </c>
      <c r="S437">
        <f>'All B'!AJ441</f>
        <v>0.5</v>
      </c>
      <c r="T437">
        <f>'All B'!AK441</f>
        <v>40</v>
      </c>
      <c r="U437">
        <f>'All B'!AN441</f>
        <v>4</v>
      </c>
      <c r="V437">
        <f>'Coef Batter'!$A$2</f>
        <v>-47.217614202620098</v>
      </c>
      <c r="W437">
        <f>G437*'Coef Batter'!B$2</f>
        <v>11.122831482188808</v>
      </c>
      <c r="X437">
        <f>H437*'Coef Batter'!C$2</f>
        <v>3.6200277190518064</v>
      </c>
      <c r="Y437">
        <f>I437*'Coef Batter'!D$2</f>
        <v>13.799344984765497</v>
      </c>
      <c r="Z437">
        <f>J437*'Coef Batter'!E$2</f>
        <v>-4.5861388447088363</v>
      </c>
      <c r="AA437">
        <f>K437*'Coef Batter'!F$2</f>
        <v>-2.384504692095812</v>
      </c>
      <c r="AB437">
        <f>L437*'Coef Batter'!G$2</f>
        <v>-1.076939344348544</v>
      </c>
      <c r="AC437">
        <f>M437*'Coef Batter'!H$2</f>
        <v>0.20018022714403449</v>
      </c>
      <c r="AD437">
        <f>N437*'Coef Batter'!I$2</f>
        <v>-3.900429906390531</v>
      </c>
      <c r="AE437">
        <f>O437*'Coef Batter'!J$2</f>
        <v>30.284197626152466</v>
      </c>
      <c r="AF437">
        <f>P437*'Coef Batter'!K$2</f>
        <v>-13.092552531474849</v>
      </c>
      <c r="AG437">
        <f>Q437*'Coef Batter'!L$2</f>
        <v>11.161108926503394</v>
      </c>
      <c r="AH437">
        <f>R437*'Coef Batter'!M$2</f>
        <v>9.3904402694039035</v>
      </c>
      <c r="AI437">
        <f>S437*'Coef Batter'!N$2</f>
        <v>-5.5311343700465497E-2</v>
      </c>
      <c r="AJ437">
        <f>T437*'Coef Batter'!O$2</f>
        <v>-8.7451534890922797</v>
      </c>
      <c r="AK437">
        <f>U437*'Coef Batter'!P$2</f>
        <v>-0.538312357899704</v>
      </c>
      <c r="AL437">
        <f t="shared" si="12"/>
        <v>-2.0188254771212133</v>
      </c>
      <c r="AM437">
        <f t="shared" si="13"/>
        <v>0.11724049367267489</v>
      </c>
      <c r="AN437" s="2"/>
    </row>
    <row r="438" spans="1:40" x14ac:dyDescent="0.45">
      <c r="A438">
        <f>'All B'!A442</f>
        <v>437</v>
      </c>
      <c r="B438" t="str">
        <f>'All B'!B442</f>
        <v>Bill North</v>
      </c>
      <c r="C438">
        <f>'All B'!C442</f>
        <v>1973</v>
      </c>
      <c r="D438">
        <f>'All B'!D442</f>
        <v>25</v>
      </c>
      <c r="E438" t="str">
        <f>'All B'!E442</f>
        <v>OAK</v>
      </c>
      <c r="F438" t="str">
        <f>'All B'!F442</f>
        <v>AL</v>
      </c>
      <c r="G438">
        <f>'All B'!H442</f>
        <v>642</v>
      </c>
      <c r="H438">
        <f>'All B'!J442</f>
        <v>98</v>
      </c>
      <c r="I438">
        <f>'All B'!K442</f>
        <v>158</v>
      </c>
      <c r="J438">
        <f>'All B'!L442</f>
        <v>138</v>
      </c>
      <c r="K438">
        <f>'All B'!M442</f>
        <v>10</v>
      </c>
      <c r="L438">
        <f>'All B'!N442</f>
        <v>5</v>
      </c>
      <c r="M438">
        <f>'All B'!Q442</f>
        <v>53</v>
      </c>
      <c r="N438">
        <f>'All B'!S442</f>
        <v>78</v>
      </c>
      <c r="O438">
        <f>'All B'!Y442</f>
        <v>110</v>
      </c>
      <c r="P438">
        <f>'All B'!AF442</f>
        <v>7</v>
      </c>
      <c r="Q438">
        <f>'All B'!AH442</f>
        <v>4.9000000000000004</v>
      </c>
      <c r="R438">
        <f>'All B'!AI442</f>
        <v>4.2</v>
      </c>
      <c r="S438">
        <f>'All B'!AJ442</f>
        <v>2.9</v>
      </c>
      <c r="T438">
        <f>'All B'!AK442</f>
        <v>12</v>
      </c>
      <c r="U438">
        <f>'All B'!AN442</f>
        <v>6</v>
      </c>
      <c r="V438">
        <f>'Coef Batter'!$A$2</f>
        <v>-47.217614202620098</v>
      </c>
      <c r="W438">
        <f>G438*'Coef Batter'!B$2</f>
        <v>11.687164994378419</v>
      </c>
      <c r="X438">
        <f>H438*'Coef Batter'!C$2</f>
        <v>3.4111799660295867</v>
      </c>
      <c r="Y438">
        <f>I438*'Coef Batter'!D$2</f>
        <v>15.246828724426214</v>
      </c>
      <c r="Z438">
        <f>J438*'Coef Batter'!E$2</f>
        <v>-8.2193137736340187</v>
      </c>
      <c r="AA438">
        <f>K438*'Coef Batter'!F$2</f>
        <v>-0.91711718926761998</v>
      </c>
      <c r="AB438">
        <f>L438*'Coef Batter'!G$2</f>
        <v>-0.67308709021783997</v>
      </c>
      <c r="AC438">
        <f>M438*'Coef Batter'!H$2</f>
        <v>2.1219104077267659</v>
      </c>
      <c r="AD438">
        <f>N438*'Coef Batter'!I$2</f>
        <v>-3.3803725855384603</v>
      </c>
      <c r="AE438">
        <f>O438*'Coef Batter'!J$2</f>
        <v>20.437188582066081</v>
      </c>
      <c r="AF438">
        <f>P438*'Coef Batter'!K$2</f>
        <v>-13.092552531474849</v>
      </c>
      <c r="AG438">
        <f>Q438*'Coef Batter'!L$2</f>
        <v>10.723418380366008</v>
      </c>
      <c r="AH438">
        <f>R438*'Coef Batter'!M$2</f>
        <v>6.1624764267963119</v>
      </c>
      <c r="AI438">
        <f>S438*'Coef Batter'!N$2</f>
        <v>-0.32080579346269988</v>
      </c>
      <c r="AJ438">
        <f>T438*'Coef Batter'!O$2</f>
        <v>-2.6235460467276841</v>
      </c>
      <c r="AK438">
        <f>U438*'Coef Batter'!P$2</f>
        <v>-0.807468536849556</v>
      </c>
      <c r="AL438">
        <f t="shared" si="12"/>
        <v>-7.4617102680034391</v>
      </c>
      <c r="AM438">
        <f t="shared" si="13"/>
        <v>5.7434242778726247E-4</v>
      </c>
      <c r="AN438" s="2"/>
    </row>
    <row r="439" spans="1:40" x14ac:dyDescent="0.45">
      <c r="A439">
        <f>'All B'!A443</f>
        <v>438</v>
      </c>
      <c r="B439" t="str">
        <f>'All B'!B443</f>
        <v>Carlton Fisk</v>
      </c>
      <c r="C439">
        <f>'All B'!C443</f>
        <v>1977</v>
      </c>
      <c r="D439">
        <f>'All B'!D443</f>
        <v>29</v>
      </c>
      <c r="E439" t="str">
        <f>'All B'!E443</f>
        <v>BOS</v>
      </c>
      <c r="F439" t="str">
        <f>'All B'!F443</f>
        <v>AL</v>
      </c>
      <c r="G439">
        <f>'All B'!H443</f>
        <v>632</v>
      </c>
      <c r="H439">
        <f>'All B'!J443</f>
        <v>106</v>
      </c>
      <c r="I439">
        <f>'All B'!K443</f>
        <v>169</v>
      </c>
      <c r="J439">
        <f>'All B'!L443</f>
        <v>114</v>
      </c>
      <c r="K439">
        <f>'All B'!M443</f>
        <v>26</v>
      </c>
      <c r="L439">
        <f>'All B'!N443</f>
        <v>3</v>
      </c>
      <c r="M439">
        <f>'All B'!Q443</f>
        <v>7</v>
      </c>
      <c r="N439">
        <f>'All B'!S443</f>
        <v>75</v>
      </c>
      <c r="O439">
        <f>'All B'!Y443</f>
        <v>138</v>
      </c>
      <c r="P439">
        <f>'All B'!AF443</f>
        <v>7</v>
      </c>
      <c r="Q439">
        <f>'All B'!AH443</f>
        <v>4.8</v>
      </c>
      <c r="R439">
        <f>'All B'!AI443</f>
        <v>5.7</v>
      </c>
      <c r="S439">
        <f>'All B'!AJ443</f>
        <v>2.4</v>
      </c>
      <c r="T439">
        <f>'All B'!AK443</f>
        <v>25</v>
      </c>
      <c r="U439">
        <f>'All B'!AN443</f>
        <v>-1</v>
      </c>
      <c r="V439">
        <f>'Coef Batter'!$A$2</f>
        <v>-47.217614202620098</v>
      </c>
      <c r="W439">
        <f>G439*'Coef Batter'!B$2</f>
        <v>11.505121925930158</v>
      </c>
      <c r="X439">
        <f>H439*'Coef Batter'!C$2</f>
        <v>3.6896436367258794</v>
      </c>
      <c r="Y439">
        <f>I439*'Coef Batter'!D$2</f>
        <v>16.308316800177405</v>
      </c>
      <c r="Z439">
        <f>J439*'Coef Batter'!E$2</f>
        <v>-6.7898678999585371</v>
      </c>
      <c r="AA439">
        <f>K439*'Coef Batter'!F$2</f>
        <v>-2.384504692095812</v>
      </c>
      <c r="AB439">
        <f>L439*'Coef Batter'!G$2</f>
        <v>-0.40385225413070402</v>
      </c>
      <c r="AC439">
        <f>M439*'Coef Batter'!H$2</f>
        <v>0.28025231800164829</v>
      </c>
      <c r="AD439">
        <f>N439*'Coef Batter'!I$2</f>
        <v>-3.2503582553254424</v>
      </c>
      <c r="AE439">
        <f>O439*'Coef Batter'!J$2</f>
        <v>25.639382039319266</v>
      </c>
      <c r="AF439">
        <f>P439*'Coef Batter'!K$2</f>
        <v>-13.092552531474849</v>
      </c>
      <c r="AG439">
        <f>Q439*'Coef Batter'!L$2</f>
        <v>10.504573107297313</v>
      </c>
      <c r="AH439">
        <f>R439*'Coef Batter'!M$2</f>
        <v>8.3633608649378512</v>
      </c>
      <c r="AI439">
        <f>S439*'Coef Batter'!N$2</f>
        <v>-0.26549444976223435</v>
      </c>
      <c r="AJ439">
        <f>T439*'Coef Batter'!O$2</f>
        <v>-5.4657209306826751</v>
      </c>
      <c r="AK439">
        <f>U439*'Coef Batter'!P$2</f>
        <v>0.134578089474926</v>
      </c>
      <c r="AL439">
        <f t="shared" si="12"/>
        <v>-2.4447364341859146</v>
      </c>
      <c r="AM439">
        <f t="shared" si="13"/>
        <v>7.9824316637274781E-2</v>
      </c>
      <c r="AN439" s="2"/>
    </row>
    <row r="440" spans="1:40" x14ac:dyDescent="0.45">
      <c r="A440">
        <f>'All B'!A444</f>
        <v>439</v>
      </c>
      <c r="B440" t="str">
        <f>'All B'!B444</f>
        <v>Frank Thomas</v>
      </c>
      <c r="C440">
        <f>'All B'!C444</f>
        <v>1991</v>
      </c>
      <c r="D440">
        <f>'All B'!D444</f>
        <v>23</v>
      </c>
      <c r="E440" t="str">
        <f>'All B'!E444</f>
        <v>CHW</v>
      </c>
      <c r="F440" t="str">
        <f>'All B'!F444</f>
        <v>AL</v>
      </c>
      <c r="G440">
        <f>'All B'!H444</f>
        <v>701</v>
      </c>
      <c r="H440">
        <f>'All B'!J444</f>
        <v>104</v>
      </c>
      <c r="I440">
        <f>'All B'!K444</f>
        <v>178</v>
      </c>
      <c r="J440">
        <f>'All B'!L444</f>
        <v>113</v>
      </c>
      <c r="K440">
        <f>'All B'!M444</f>
        <v>31</v>
      </c>
      <c r="L440">
        <f>'All B'!N444</f>
        <v>2</v>
      </c>
      <c r="M440">
        <f>'All B'!Q444</f>
        <v>1</v>
      </c>
      <c r="N440">
        <f>'All B'!S444</f>
        <v>138</v>
      </c>
      <c r="O440">
        <f>'All B'!Y444</f>
        <v>180</v>
      </c>
      <c r="P440">
        <f>'All B'!AF444</f>
        <v>7</v>
      </c>
      <c r="Q440">
        <f>'All B'!AH444</f>
        <v>4.7</v>
      </c>
      <c r="R440">
        <f>'All B'!AI444</f>
        <v>7.4</v>
      </c>
      <c r="S440">
        <f>'All B'!AJ444</f>
        <v>-1.6</v>
      </c>
      <c r="T440">
        <f>'All B'!AK444</f>
        <v>66</v>
      </c>
      <c r="U440">
        <f>'All B'!AN444</f>
        <v>-5</v>
      </c>
      <c r="V440">
        <f>'Coef Batter'!$A$2</f>
        <v>-47.217614202620098</v>
      </c>
      <c r="W440">
        <f>G440*'Coef Batter'!B$2</f>
        <v>12.761219098223165</v>
      </c>
      <c r="X440">
        <f>H440*'Coef Batter'!C$2</f>
        <v>3.6200277190518064</v>
      </c>
      <c r="Y440">
        <f>I440*'Coef Batter'!D$2</f>
        <v>17.176807043973835</v>
      </c>
      <c r="Z440">
        <f>J440*'Coef Batter'!E$2</f>
        <v>-6.7303076552220586</v>
      </c>
      <c r="AA440">
        <f>K440*'Coef Batter'!F$2</f>
        <v>-2.8430632867296222</v>
      </c>
      <c r="AB440">
        <f>L440*'Coef Batter'!G$2</f>
        <v>-0.269234836087136</v>
      </c>
      <c r="AC440">
        <f>M440*'Coef Batter'!H$2</f>
        <v>4.0036045428806899E-2</v>
      </c>
      <c r="AD440">
        <f>N440*'Coef Batter'!I$2</f>
        <v>-5.9806591897988142</v>
      </c>
      <c r="AE440">
        <f>O440*'Coef Batter'!J$2</f>
        <v>33.44267222519904</v>
      </c>
      <c r="AF440">
        <f>P440*'Coef Batter'!K$2</f>
        <v>-13.092552531474849</v>
      </c>
      <c r="AG440">
        <f>Q440*'Coef Batter'!L$2</f>
        <v>10.285727834228618</v>
      </c>
      <c r="AH440">
        <f>R440*'Coef Batter'!M$2</f>
        <v>10.857696561498264</v>
      </c>
      <c r="AI440">
        <f>S440*'Coef Batter'!N$2</f>
        <v>0.1769962998414896</v>
      </c>
      <c r="AJ440">
        <f>T440*'Coef Batter'!O$2</f>
        <v>-14.429503257002262</v>
      </c>
      <c r="AK440">
        <f>U440*'Coef Batter'!P$2</f>
        <v>0.67289044737463</v>
      </c>
      <c r="AL440">
        <f t="shared" si="12"/>
        <v>-1.5288616841151907</v>
      </c>
      <c r="AM440">
        <f t="shared" si="13"/>
        <v>0.17816029603655523</v>
      </c>
      <c r="AN440" s="2"/>
    </row>
    <row r="441" spans="1:40" x14ac:dyDescent="0.45">
      <c r="A441">
        <f>'All B'!A445</f>
        <v>440</v>
      </c>
      <c r="B441" t="str">
        <f>'All B'!B445</f>
        <v>Frank Thomas</v>
      </c>
      <c r="C441">
        <f>'All B'!C445</f>
        <v>1992</v>
      </c>
      <c r="D441">
        <f>'All B'!D445</f>
        <v>24</v>
      </c>
      <c r="E441" t="str">
        <f>'All B'!E445</f>
        <v>CHW</v>
      </c>
      <c r="F441" t="str">
        <f>'All B'!F445</f>
        <v>AL</v>
      </c>
      <c r="G441">
        <f>'All B'!H445</f>
        <v>711</v>
      </c>
      <c r="H441">
        <f>'All B'!J445</f>
        <v>108</v>
      </c>
      <c r="I441">
        <f>'All B'!K445</f>
        <v>185</v>
      </c>
      <c r="J441">
        <f>'All B'!L445</f>
        <v>113</v>
      </c>
      <c r="K441">
        <f>'All B'!M445</f>
        <v>46</v>
      </c>
      <c r="L441">
        <f>'All B'!N445</f>
        <v>2</v>
      </c>
      <c r="M441">
        <f>'All B'!Q445</f>
        <v>6</v>
      </c>
      <c r="N441">
        <f>'All B'!S445</f>
        <v>122</v>
      </c>
      <c r="O441">
        <f>'All B'!Y445</f>
        <v>174</v>
      </c>
      <c r="P441">
        <f>'All B'!AF445</f>
        <v>7</v>
      </c>
      <c r="Q441">
        <f>'All B'!AH445</f>
        <v>4.5999999999999996</v>
      </c>
      <c r="R441">
        <f>'All B'!AI445</f>
        <v>7.9</v>
      </c>
      <c r="S441">
        <f>'All B'!AJ445</f>
        <v>-1.8</v>
      </c>
      <c r="T441">
        <f>'All B'!AK445</f>
        <v>59</v>
      </c>
      <c r="U441">
        <f>'All B'!AN445</f>
        <v>1</v>
      </c>
      <c r="V441">
        <f>'Coef Batter'!$A$2</f>
        <v>-47.217614202620098</v>
      </c>
      <c r="W441">
        <f>G441*'Coef Batter'!B$2</f>
        <v>12.943262166671428</v>
      </c>
      <c r="X441">
        <f>H441*'Coef Batter'!C$2</f>
        <v>3.7592595543999527</v>
      </c>
      <c r="Y441">
        <f>I441*'Coef Batter'!D$2</f>
        <v>17.852299455815501</v>
      </c>
      <c r="Z441">
        <f>J441*'Coef Batter'!E$2</f>
        <v>-6.7303076552220586</v>
      </c>
      <c r="AA441">
        <f>K441*'Coef Batter'!F$2</f>
        <v>-4.2187390706310524</v>
      </c>
      <c r="AB441">
        <f>L441*'Coef Batter'!G$2</f>
        <v>-0.269234836087136</v>
      </c>
      <c r="AC441">
        <f>M441*'Coef Batter'!H$2</f>
        <v>0.24021627257284139</v>
      </c>
      <c r="AD441">
        <f>N441*'Coef Batter'!I$2</f>
        <v>-5.2872494286627196</v>
      </c>
      <c r="AE441">
        <f>O441*'Coef Batter'!J$2</f>
        <v>32.327916484359072</v>
      </c>
      <c r="AF441">
        <f>P441*'Coef Batter'!K$2</f>
        <v>-13.092552531474849</v>
      </c>
      <c r="AG441">
        <f>Q441*'Coef Batter'!L$2</f>
        <v>10.066882561159924</v>
      </c>
      <c r="AH441">
        <f>R441*'Coef Batter'!M$2</f>
        <v>11.591324707545445</v>
      </c>
      <c r="AI441">
        <f>S441*'Coef Batter'!N$2</f>
        <v>0.19912083732167579</v>
      </c>
      <c r="AJ441">
        <f>T441*'Coef Batter'!O$2</f>
        <v>-12.899101396411114</v>
      </c>
      <c r="AK441">
        <f>U441*'Coef Batter'!P$2</f>
        <v>-0.134578089474926</v>
      </c>
      <c r="AL441">
        <f t="shared" si="12"/>
        <v>-0.86909517073811093</v>
      </c>
      <c r="AM441">
        <f t="shared" si="13"/>
        <v>0.29544261302372454</v>
      </c>
      <c r="AN441" s="2"/>
    </row>
    <row r="442" spans="1:40" x14ac:dyDescent="0.45">
      <c r="A442">
        <f>'All B'!A446</f>
        <v>441</v>
      </c>
      <c r="B442" t="str">
        <f>'All B'!B446</f>
        <v>Carl Crawford</v>
      </c>
      <c r="C442">
        <f>'All B'!C446</f>
        <v>2010</v>
      </c>
      <c r="D442">
        <f>'All B'!D446</f>
        <v>28</v>
      </c>
      <c r="E442" t="str">
        <f>'All B'!E446</f>
        <v>TBR</v>
      </c>
      <c r="F442" t="str">
        <f>'All B'!F446</f>
        <v>AL</v>
      </c>
      <c r="G442">
        <f>'All B'!H446</f>
        <v>663</v>
      </c>
      <c r="H442">
        <f>'All B'!J446</f>
        <v>110</v>
      </c>
      <c r="I442">
        <f>'All B'!K446</f>
        <v>184</v>
      </c>
      <c r="J442">
        <f>'All B'!L446</f>
        <v>122</v>
      </c>
      <c r="K442">
        <f>'All B'!M446</f>
        <v>30</v>
      </c>
      <c r="L442">
        <f>'All B'!N446</f>
        <v>13</v>
      </c>
      <c r="M442">
        <f>'All B'!Q446</f>
        <v>47</v>
      </c>
      <c r="N442">
        <f>'All B'!S446</f>
        <v>46</v>
      </c>
      <c r="O442">
        <f>'All B'!Y446</f>
        <v>135</v>
      </c>
      <c r="P442">
        <f>'All B'!AF446</f>
        <v>7</v>
      </c>
      <c r="Q442">
        <f>'All B'!AH446</f>
        <v>4.5999999999999996</v>
      </c>
      <c r="R442">
        <f>'All B'!AI446</f>
        <v>6.1</v>
      </c>
      <c r="S442">
        <f>'All B'!AJ446</f>
        <v>0.3</v>
      </c>
      <c r="T442">
        <f>'All B'!AK446</f>
        <v>28</v>
      </c>
      <c r="U442">
        <f>'All B'!AN446</f>
        <v>13</v>
      </c>
      <c r="V442">
        <f>'Coef Batter'!$A$2</f>
        <v>-47.217614202620098</v>
      </c>
      <c r="W442">
        <f>G442*'Coef Batter'!B$2</f>
        <v>12.069455438119769</v>
      </c>
      <c r="X442">
        <f>H442*'Coef Batter'!C$2</f>
        <v>3.8288754720740261</v>
      </c>
      <c r="Y442">
        <f>I442*'Coef Batter'!D$2</f>
        <v>17.755800539838123</v>
      </c>
      <c r="Z442">
        <f>J442*'Coef Batter'!E$2</f>
        <v>-7.2663498578503649</v>
      </c>
      <c r="AA442">
        <f>K442*'Coef Batter'!F$2</f>
        <v>-2.7513515678028599</v>
      </c>
      <c r="AB442">
        <f>L442*'Coef Batter'!G$2</f>
        <v>-1.7500264345663841</v>
      </c>
      <c r="AC442">
        <f>M442*'Coef Batter'!H$2</f>
        <v>1.8816941351539243</v>
      </c>
      <c r="AD442">
        <f>N442*'Coef Batter'!I$2</f>
        <v>-1.9935530632662715</v>
      </c>
      <c r="AE442">
        <f>O442*'Coef Batter'!J$2</f>
        <v>25.082004168899282</v>
      </c>
      <c r="AF442">
        <f>P442*'Coef Batter'!K$2</f>
        <v>-13.092552531474849</v>
      </c>
      <c r="AG442">
        <f>Q442*'Coef Batter'!L$2</f>
        <v>10.066882561159924</v>
      </c>
      <c r="AH442">
        <f>R442*'Coef Batter'!M$2</f>
        <v>8.9502633817755957</v>
      </c>
      <c r="AI442">
        <f>S442*'Coef Batter'!N$2</f>
        <v>-3.3186806220279294E-2</v>
      </c>
      <c r="AJ442">
        <f>T442*'Coef Batter'!O$2</f>
        <v>-6.1216074423645956</v>
      </c>
      <c r="AK442">
        <f>U442*'Coef Batter'!P$2</f>
        <v>-1.749515163174038</v>
      </c>
      <c r="AL442">
        <f t="shared" si="12"/>
        <v>-2.3407813723191002</v>
      </c>
      <c r="AM442">
        <f t="shared" si="13"/>
        <v>8.7801312808496776E-2</v>
      </c>
      <c r="AN442" s="2"/>
    </row>
    <row r="443" spans="1:40" x14ac:dyDescent="0.45">
      <c r="A443">
        <f>'All B'!A447</f>
        <v>442</v>
      </c>
      <c r="B443" t="str">
        <f>'All B'!B447</f>
        <v>Shawn Green</v>
      </c>
      <c r="C443">
        <f>'All B'!C447</f>
        <v>2001</v>
      </c>
      <c r="D443">
        <f>'All B'!D447</f>
        <v>28</v>
      </c>
      <c r="E443" t="str">
        <f>'All B'!E447</f>
        <v>LAD</v>
      </c>
      <c r="F443" t="str">
        <f>'All B'!F447</f>
        <v>NL</v>
      </c>
      <c r="G443">
        <f>'All B'!H447</f>
        <v>701</v>
      </c>
      <c r="H443">
        <f>'All B'!J447</f>
        <v>121</v>
      </c>
      <c r="I443">
        <f>'All B'!K447</f>
        <v>184</v>
      </c>
      <c r="J443">
        <f>'All B'!L447</f>
        <v>100</v>
      </c>
      <c r="K443">
        <f>'All B'!M447</f>
        <v>31</v>
      </c>
      <c r="L443">
        <f>'All B'!N447</f>
        <v>4</v>
      </c>
      <c r="M443">
        <f>'All B'!Q447</f>
        <v>20</v>
      </c>
      <c r="N443">
        <f>'All B'!S447</f>
        <v>72</v>
      </c>
      <c r="O443">
        <f>'All B'!Y447</f>
        <v>154</v>
      </c>
      <c r="P443">
        <f>'All B'!AF447</f>
        <v>7</v>
      </c>
      <c r="Q443">
        <f>'All B'!AH447</f>
        <v>4.9000000000000004</v>
      </c>
      <c r="R443">
        <f>'All B'!AI447</f>
        <v>6.6</v>
      </c>
      <c r="S443">
        <f>'All B'!AJ447</f>
        <v>-0.3</v>
      </c>
      <c r="T443">
        <f>'All B'!AK447</f>
        <v>50</v>
      </c>
      <c r="U443">
        <f>'All B'!AN447</f>
        <v>4</v>
      </c>
      <c r="V443">
        <f>'Coef Batter'!$A$2</f>
        <v>-47.217614202620098</v>
      </c>
      <c r="W443">
        <f>G443*'Coef Batter'!B$2</f>
        <v>12.761219098223165</v>
      </c>
      <c r="X443">
        <f>H443*'Coef Batter'!C$2</f>
        <v>4.2117630192814284</v>
      </c>
      <c r="Y443">
        <f>I443*'Coef Batter'!D$2</f>
        <v>17.755800539838123</v>
      </c>
      <c r="Z443">
        <f>J443*'Coef Batter'!E$2</f>
        <v>-5.9560244736478394</v>
      </c>
      <c r="AA443">
        <f>K443*'Coef Batter'!F$2</f>
        <v>-2.8430632867296222</v>
      </c>
      <c r="AB443">
        <f>L443*'Coef Batter'!G$2</f>
        <v>-0.538469672174272</v>
      </c>
      <c r="AC443">
        <f>M443*'Coef Batter'!H$2</f>
        <v>0.80072090857613798</v>
      </c>
      <c r="AD443">
        <f>N443*'Coef Batter'!I$2</f>
        <v>-3.120343925112425</v>
      </c>
      <c r="AE443">
        <f>O443*'Coef Batter'!J$2</f>
        <v>28.612064014892514</v>
      </c>
      <c r="AF443">
        <f>P443*'Coef Batter'!K$2</f>
        <v>-13.092552531474849</v>
      </c>
      <c r="AG443">
        <f>Q443*'Coef Batter'!L$2</f>
        <v>10.723418380366008</v>
      </c>
      <c r="AH443">
        <f>R443*'Coef Batter'!M$2</f>
        <v>9.6838915278227748</v>
      </c>
      <c r="AI443">
        <f>S443*'Coef Batter'!N$2</f>
        <v>3.3186806220279294E-2</v>
      </c>
      <c r="AJ443">
        <f>T443*'Coef Batter'!O$2</f>
        <v>-10.93144186136535</v>
      </c>
      <c r="AK443">
        <f>U443*'Coef Batter'!P$2</f>
        <v>-0.538312357899704</v>
      </c>
      <c r="AL443">
        <f t="shared" si="12"/>
        <v>0.34424198419626606</v>
      </c>
      <c r="AM443">
        <f t="shared" si="13"/>
        <v>0.58522058219850903</v>
      </c>
      <c r="AN443" s="2"/>
    </row>
    <row r="444" spans="1:40" x14ac:dyDescent="0.45">
      <c r="A444">
        <f>'All B'!A448</f>
        <v>443</v>
      </c>
      <c r="B444" t="str">
        <f>'All B'!B448</f>
        <v>José Ramírez</v>
      </c>
      <c r="C444">
        <f>'All B'!C448</f>
        <v>2017</v>
      </c>
      <c r="D444">
        <f>'All B'!D448</f>
        <v>24</v>
      </c>
      <c r="E444" t="str">
        <f>'All B'!E448</f>
        <v>CLE</v>
      </c>
      <c r="F444" t="str">
        <f>'All B'!F448</f>
        <v>AL</v>
      </c>
      <c r="G444">
        <f>'All B'!H448</f>
        <v>645</v>
      </c>
      <c r="H444">
        <f>'All B'!J448</f>
        <v>107</v>
      </c>
      <c r="I444">
        <f>'All B'!K448</f>
        <v>186</v>
      </c>
      <c r="J444">
        <f>'All B'!L448</f>
        <v>95</v>
      </c>
      <c r="K444">
        <f>'All B'!M448</f>
        <v>56</v>
      </c>
      <c r="L444">
        <f>'All B'!N448</f>
        <v>6</v>
      </c>
      <c r="M444">
        <f>'All B'!Q448</f>
        <v>17</v>
      </c>
      <c r="N444">
        <f>'All B'!S448</f>
        <v>52</v>
      </c>
      <c r="O444">
        <f>'All B'!Y448</f>
        <v>145</v>
      </c>
      <c r="P444">
        <f>'All B'!AF448</f>
        <v>7</v>
      </c>
      <c r="Q444">
        <f>'All B'!AH448</f>
        <v>4.7</v>
      </c>
      <c r="R444">
        <f>'All B'!AI448</f>
        <v>6.4</v>
      </c>
      <c r="S444">
        <f>'All B'!AJ448</f>
        <v>1.1000000000000001</v>
      </c>
      <c r="T444">
        <f>'All B'!AK448</f>
        <v>36</v>
      </c>
      <c r="U444">
        <f>'All B'!AN448</f>
        <v>2</v>
      </c>
      <c r="V444">
        <f>'Coef Batter'!$A$2</f>
        <v>-47.217614202620098</v>
      </c>
      <c r="W444">
        <f>G444*'Coef Batter'!B$2</f>
        <v>11.741777914912898</v>
      </c>
      <c r="X444">
        <f>H444*'Coef Batter'!C$2</f>
        <v>3.7244515955629161</v>
      </c>
      <c r="Y444">
        <f>I444*'Coef Batter'!D$2</f>
        <v>17.948798371792883</v>
      </c>
      <c r="Z444">
        <f>J444*'Coef Batter'!E$2</f>
        <v>-5.6582232499654479</v>
      </c>
      <c r="AA444">
        <f>K444*'Coef Batter'!F$2</f>
        <v>-5.1358562598986719</v>
      </c>
      <c r="AB444">
        <f>L444*'Coef Batter'!G$2</f>
        <v>-0.80770450826140805</v>
      </c>
      <c r="AC444">
        <f>M444*'Coef Batter'!H$2</f>
        <v>0.68061277228971728</v>
      </c>
      <c r="AD444">
        <f>N444*'Coef Batter'!I$2</f>
        <v>-2.253581723692307</v>
      </c>
      <c r="AE444">
        <f>O444*'Coef Batter'!J$2</f>
        <v>26.939930403632562</v>
      </c>
      <c r="AF444">
        <f>P444*'Coef Batter'!K$2</f>
        <v>-13.092552531474849</v>
      </c>
      <c r="AG444">
        <f>Q444*'Coef Batter'!L$2</f>
        <v>10.285727834228618</v>
      </c>
      <c r="AH444">
        <f>R444*'Coef Batter'!M$2</f>
        <v>9.3904402694039035</v>
      </c>
      <c r="AI444">
        <f>S444*'Coef Batter'!N$2</f>
        <v>-0.12168495614102411</v>
      </c>
      <c r="AJ444">
        <f>T444*'Coef Batter'!O$2</f>
        <v>-7.8706381401830523</v>
      </c>
      <c r="AK444">
        <f>U444*'Coef Batter'!P$2</f>
        <v>-0.269156178949852</v>
      </c>
      <c r="AL444">
        <f t="shared" si="12"/>
        <v>-1.7152725893632139</v>
      </c>
      <c r="AM444">
        <f t="shared" si="13"/>
        <v>0.15248108663586915</v>
      </c>
      <c r="AN444" s="2"/>
    </row>
    <row r="445" spans="1:40" x14ac:dyDescent="0.45">
      <c r="A445">
        <f>'All B'!A449</f>
        <v>444</v>
      </c>
      <c r="B445" t="str">
        <f>'All B'!B449</f>
        <v>Randy Velarde</v>
      </c>
      <c r="C445">
        <f>'All B'!C449</f>
        <v>1999</v>
      </c>
      <c r="D445">
        <f>'All B'!D449</f>
        <v>36</v>
      </c>
      <c r="E445" t="str">
        <f>'All B'!E449</f>
        <v>ANAOAK</v>
      </c>
      <c r="F445" t="str">
        <f>'All B'!F449</f>
        <v>AL</v>
      </c>
      <c r="G445">
        <f>'All B'!H449</f>
        <v>711</v>
      </c>
      <c r="H445">
        <f>'All B'!J449</f>
        <v>105</v>
      </c>
      <c r="I445">
        <f>'All B'!K449</f>
        <v>200</v>
      </c>
      <c r="J445">
        <f>'All B'!L449</f>
        <v>152</v>
      </c>
      <c r="K445">
        <f>'All B'!M449</f>
        <v>25</v>
      </c>
      <c r="L445">
        <f>'All B'!N449</f>
        <v>7</v>
      </c>
      <c r="M445">
        <f>'All B'!Q449</f>
        <v>24</v>
      </c>
      <c r="N445">
        <f>'All B'!S449</f>
        <v>70</v>
      </c>
      <c r="O445">
        <f>'All B'!Y449</f>
        <v>118</v>
      </c>
      <c r="P445">
        <f>'All B'!AF449</f>
        <v>7</v>
      </c>
      <c r="Q445">
        <f>'All B'!AH449</f>
        <v>4.5999999999999996</v>
      </c>
      <c r="R445">
        <f>'All B'!AI449</f>
        <v>5.5</v>
      </c>
      <c r="S445">
        <f>'All B'!AJ449</f>
        <v>2</v>
      </c>
      <c r="T445">
        <f>'All B'!AK449</f>
        <v>24</v>
      </c>
      <c r="U445">
        <f>'All B'!AN449</f>
        <v>5</v>
      </c>
      <c r="V445">
        <f>'Coef Batter'!$A$2</f>
        <v>-47.217614202620098</v>
      </c>
      <c r="W445">
        <f>G445*'Coef Batter'!B$2</f>
        <v>12.943262166671428</v>
      </c>
      <c r="X445">
        <f>H445*'Coef Batter'!C$2</f>
        <v>3.6548356778888431</v>
      </c>
      <c r="Y445">
        <f>I445*'Coef Batter'!D$2</f>
        <v>19.29978319547622</v>
      </c>
      <c r="Z445">
        <f>J445*'Coef Batter'!E$2</f>
        <v>-9.0531571999447156</v>
      </c>
      <c r="AA445">
        <f>K445*'Coef Batter'!F$2</f>
        <v>-2.2927929731690497</v>
      </c>
      <c r="AB445">
        <f>L445*'Coef Batter'!G$2</f>
        <v>-0.94232192630497602</v>
      </c>
      <c r="AC445">
        <f>M445*'Coef Batter'!H$2</f>
        <v>0.96086509029136558</v>
      </c>
      <c r="AD445">
        <f>N445*'Coef Batter'!I$2</f>
        <v>-3.033667704970413</v>
      </c>
      <c r="AE445">
        <f>O445*'Coef Batter'!J$2</f>
        <v>21.923529569852704</v>
      </c>
      <c r="AF445">
        <f>P445*'Coef Batter'!K$2</f>
        <v>-13.092552531474849</v>
      </c>
      <c r="AG445">
        <f>Q445*'Coef Batter'!L$2</f>
        <v>10.066882561159924</v>
      </c>
      <c r="AH445">
        <f>R445*'Coef Batter'!M$2</f>
        <v>8.0699096065189799</v>
      </c>
      <c r="AI445">
        <f>S445*'Coef Batter'!N$2</f>
        <v>-0.22124537480186199</v>
      </c>
      <c r="AJ445">
        <f>T445*'Coef Batter'!O$2</f>
        <v>-5.2470920934553682</v>
      </c>
      <c r="AK445">
        <f>U445*'Coef Batter'!P$2</f>
        <v>-0.67289044737463</v>
      </c>
      <c r="AL445">
        <f t="shared" si="12"/>
        <v>-4.8542665862564967</v>
      </c>
      <c r="AM445">
        <f t="shared" si="13"/>
        <v>7.7347554608407938E-3</v>
      </c>
      <c r="AN445" s="2"/>
    </row>
    <row r="446" spans="1:40" x14ac:dyDescent="0.45">
      <c r="A446">
        <f>'All B'!A450</f>
        <v>445</v>
      </c>
      <c r="B446" t="str">
        <f>'All B'!B450</f>
        <v>Joey Votto</v>
      </c>
      <c r="C446">
        <f>'All B'!C450</f>
        <v>2010</v>
      </c>
      <c r="D446">
        <f>'All B'!D450</f>
        <v>26</v>
      </c>
      <c r="E446" t="str">
        <f>'All B'!E450</f>
        <v>CIN</v>
      </c>
      <c r="F446" t="str">
        <f>'All B'!F450</f>
        <v>NL</v>
      </c>
      <c r="G446">
        <f>'All B'!H450</f>
        <v>648</v>
      </c>
      <c r="H446">
        <f>'All B'!J450</f>
        <v>106</v>
      </c>
      <c r="I446">
        <f>'All B'!K450</f>
        <v>177</v>
      </c>
      <c r="J446">
        <f>'All B'!L450</f>
        <v>102</v>
      </c>
      <c r="K446">
        <f>'All B'!M450</f>
        <v>36</v>
      </c>
      <c r="L446">
        <f>'All B'!N450</f>
        <v>2</v>
      </c>
      <c r="M446">
        <f>'All B'!Q450</f>
        <v>16</v>
      </c>
      <c r="N446">
        <f>'All B'!S450</f>
        <v>91</v>
      </c>
      <c r="O446">
        <f>'All B'!Y450</f>
        <v>171</v>
      </c>
      <c r="P446">
        <f>'All B'!AF450</f>
        <v>7</v>
      </c>
      <c r="Q446">
        <f>'All B'!AH450</f>
        <v>5.0999999999999996</v>
      </c>
      <c r="R446">
        <f>'All B'!AI450</f>
        <v>6.7</v>
      </c>
      <c r="S446">
        <f>'All B'!AJ450</f>
        <v>-0.6</v>
      </c>
      <c r="T446">
        <f>'All B'!AK450</f>
        <v>56</v>
      </c>
      <c r="U446">
        <f>'All B'!AN450</f>
        <v>-1</v>
      </c>
      <c r="V446">
        <f>'Coef Batter'!$A$2</f>
        <v>-47.217614202620098</v>
      </c>
      <c r="W446">
        <f>G446*'Coef Batter'!B$2</f>
        <v>11.796390835447376</v>
      </c>
      <c r="X446">
        <f>H446*'Coef Batter'!C$2</f>
        <v>3.6896436367258794</v>
      </c>
      <c r="Y446">
        <f>I446*'Coef Batter'!D$2</f>
        <v>17.080308127996453</v>
      </c>
      <c r="Z446">
        <f>J446*'Coef Batter'!E$2</f>
        <v>-6.0751449631207963</v>
      </c>
      <c r="AA446">
        <f>K446*'Coef Batter'!F$2</f>
        <v>-3.3016218813634319</v>
      </c>
      <c r="AB446">
        <f>L446*'Coef Batter'!G$2</f>
        <v>-0.269234836087136</v>
      </c>
      <c r="AC446">
        <f>M446*'Coef Batter'!H$2</f>
        <v>0.64057672686091038</v>
      </c>
      <c r="AD446">
        <f>N446*'Coef Batter'!I$2</f>
        <v>-3.943768016461537</v>
      </c>
      <c r="AE446">
        <f>O446*'Coef Batter'!J$2</f>
        <v>31.770538613939088</v>
      </c>
      <c r="AF446">
        <f>P446*'Coef Batter'!K$2</f>
        <v>-13.092552531474849</v>
      </c>
      <c r="AG446">
        <f>Q446*'Coef Batter'!L$2</f>
        <v>11.161108926503394</v>
      </c>
      <c r="AH446">
        <f>R446*'Coef Batter'!M$2</f>
        <v>9.8306171570322114</v>
      </c>
      <c r="AI446">
        <f>S446*'Coef Batter'!N$2</f>
        <v>6.6373612440558588E-2</v>
      </c>
      <c r="AJ446">
        <f>T446*'Coef Batter'!O$2</f>
        <v>-12.243214884729191</v>
      </c>
      <c r="AK446">
        <f>U446*'Coef Batter'!P$2</f>
        <v>0.134578089474926</v>
      </c>
      <c r="AL446">
        <f t="shared" si="12"/>
        <v>2.6984410563759109E-2</v>
      </c>
      <c r="AM446">
        <f t="shared" si="13"/>
        <v>0.50674569331812858</v>
      </c>
      <c r="AN446" s="2"/>
    </row>
    <row r="447" spans="1:40" x14ac:dyDescent="0.45">
      <c r="A447">
        <f>'All B'!A451</f>
        <v>446</v>
      </c>
      <c r="B447" t="str">
        <f>'All B'!B451</f>
        <v>Albert Belle</v>
      </c>
      <c r="C447">
        <f>'All B'!C451</f>
        <v>1995</v>
      </c>
      <c r="D447">
        <f>'All B'!D451</f>
        <v>28</v>
      </c>
      <c r="E447" t="str">
        <f>'All B'!E451</f>
        <v>CLE</v>
      </c>
      <c r="F447" t="str">
        <f>'All B'!F451</f>
        <v>AL</v>
      </c>
      <c r="G447">
        <f>'All B'!H451</f>
        <v>631</v>
      </c>
      <c r="H447">
        <f>'All B'!J451</f>
        <v>121</v>
      </c>
      <c r="I447">
        <f>'All B'!K451</f>
        <v>173</v>
      </c>
      <c r="J447">
        <f>'All B'!L451</f>
        <v>70</v>
      </c>
      <c r="K447">
        <f>'All B'!M451</f>
        <v>52</v>
      </c>
      <c r="L447">
        <f>'All B'!N451</f>
        <v>1</v>
      </c>
      <c r="M447">
        <f>'All B'!Q451</f>
        <v>5</v>
      </c>
      <c r="N447">
        <f>'All B'!S451</f>
        <v>73</v>
      </c>
      <c r="O447">
        <f>'All B'!Y451</f>
        <v>177</v>
      </c>
      <c r="P447">
        <f>'All B'!AF451</f>
        <v>7</v>
      </c>
      <c r="Q447">
        <f>'All B'!AH451</f>
        <v>4.8</v>
      </c>
      <c r="R447">
        <f>'All B'!AI451</f>
        <v>7.1</v>
      </c>
      <c r="S447">
        <f>'All B'!AJ451</f>
        <v>-0.6</v>
      </c>
      <c r="T447">
        <f>'All B'!AK451</f>
        <v>59</v>
      </c>
      <c r="U447">
        <f>'All B'!AN451</f>
        <v>-2</v>
      </c>
      <c r="V447">
        <f>'Coef Batter'!$A$2</f>
        <v>-47.217614202620098</v>
      </c>
      <c r="W447">
        <f>G447*'Coef Batter'!B$2</f>
        <v>11.486917619085331</v>
      </c>
      <c r="X447">
        <f>H447*'Coef Batter'!C$2</f>
        <v>4.2117630192814284</v>
      </c>
      <c r="Y447">
        <f>I447*'Coef Batter'!D$2</f>
        <v>16.694312464086931</v>
      </c>
      <c r="Z447">
        <f>J447*'Coef Batter'!E$2</f>
        <v>-4.1692171315534878</v>
      </c>
      <c r="AA447">
        <f>K447*'Coef Batter'!F$2</f>
        <v>-4.7690093841916239</v>
      </c>
      <c r="AB447">
        <f>L447*'Coef Batter'!G$2</f>
        <v>-0.134617418043568</v>
      </c>
      <c r="AC447">
        <f>M447*'Coef Batter'!H$2</f>
        <v>0.20018022714403449</v>
      </c>
      <c r="AD447">
        <f>N447*'Coef Batter'!I$2</f>
        <v>-3.1636820351834309</v>
      </c>
      <c r="AE447">
        <f>O447*'Coef Batter'!J$2</f>
        <v>32.885294354779056</v>
      </c>
      <c r="AF447">
        <f>P447*'Coef Batter'!K$2</f>
        <v>-13.092552531474849</v>
      </c>
      <c r="AG447">
        <f>Q447*'Coef Batter'!L$2</f>
        <v>10.504573107297313</v>
      </c>
      <c r="AH447">
        <f>R447*'Coef Batter'!M$2</f>
        <v>10.417519673869956</v>
      </c>
      <c r="AI447">
        <f>S447*'Coef Batter'!N$2</f>
        <v>6.6373612440558588E-2</v>
      </c>
      <c r="AJ447">
        <f>T447*'Coef Batter'!O$2</f>
        <v>-12.899101396411114</v>
      </c>
      <c r="AK447">
        <f>U447*'Coef Batter'!P$2</f>
        <v>0.269156178949852</v>
      </c>
      <c r="AL447">
        <f t="shared" si="12"/>
        <v>1.2902961574562903</v>
      </c>
      <c r="AM447">
        <f t="shared" si="13"/>
        <v>0.78419731268118642</v>
      </c>
      <c r="AN447" s="2"/>
    </row>
    <row r="448" spans="1:40" x14ac:dyDescent="0.45">
      <c r="A448">
        <f>'All B'!A452</f>
        <v>447</v>
      </c>
      <c r="B448" t="str">
        <f>'All B'!B452</f>
        <v>Carlos Beltrán</v>
      </c>
      <c r="C448">
        <f>'All B'!C452</f>
        <v>2008</v>
      </c>
      <c r="D448">
        <f>'All B'!D452</f>
        <v>31</v>
      </c>
      <c r="E448" t="str">
        <f>'All B'!E452</f>
        <v>NYM</v>
      </c>
      <c r="F448" t="str">
        <f>'All B'!F452</f>
        <v>NL</v>
      </c>
      <c r="G448">
        <f>'All B'!H452</f>
        <v>706</v>
      </c>
      <c r="H448">
        <f>'All B'!J452</f>
        <v>116</v>
      </c>
      <c r="I448">
        <f>'All B'!K452</f>
        <v>172</v>
      </c>
      <c r="J448">
        <f>'All B'!L452</f>
        <v>100</v>
      </c>
      <c r="K448">
        <f>'All B'!M452</f>
        <v>40</v>
      </c>
      <c r="L448">
        <f>'All B'!N452</f>
        <v>5</v>
      </c>
      <c r="M448">
        <f>'All B'!Q452</f>
        <v>25</v>
      </c>
      <c r="N448">
        <f>'All B'!S452</f>
        <v>92</v>
      </c>
      <c r="O448">
        <f>'All B'!Y452</f>
        <v>130</v>
      </c>
      <c r="P448">
        <f>'All B'!AF452</f>
        <v>7</v>
      </c>
      <c r="Q448">
        <f>'All B'!AH452</f>
        <v>4.9000000000000004</v>
      </c>
      <c r="R448">
        <f>'All B'!AI452</f>
        <v>5.3</v>
      </c>
      <c r="S448">
        <f>'All B'!AJ452</f>
        <v>2</v>
      </c>
      <c r="T448">
        <f>'All B'!AK452</f>
        <v>24</v>
      </c>
      <c r="U448">
        <f>'All B'!AN452</f>
        <v>5</v>
      </c>
      <c r="V448">
        <f>'Coef Batter'!$A$2</f>
        <v>-47.217614202620098</v>
      </c>
      <c r="W448">
        <f>G448*'Coef Batter'!B$2</f>
        <v>12.852240632447296</v>
      </c>
      <c r="X448">
        <f>H448*'Coef Batter'!C$2</f>
        <v>4.0377232250962454</v>
      </c>
      <c r="Y448">
        <f>I448*'Coef Batter'!D$2</f>
        <v>16.597813548109549</v>
      </c>
      <c r="Z448">
        <f>J448*'Coef Batter'!E$2</f>
        <v>-5.9560244736478394</v>
      </c>
      <c r="AA448">
        <f>K448*'Coef Batter'!F$2</f>
        <v>-3.6684687570704799</v>
      </c>
      <c r="AB448">
        <f>L448*'Coef Batter'!G$2</f>
        <v>-0.67308709021783997</v>
      </c>
      <c r="AC448">
        <f>M448*'Coef Batter'!H$2</f>
        <v>1.0009011357201725</v>
      </c>
      <c r="AD448">
        <f>N448*'Coef Batter'!I$2</f>
        <v>-3.9871061265325429</v>
      </c>
      <c r="AE448">
        <f>O448*'Coef Batter'!J$2</f>
        <v>24.153041051532639</v>
      </c>
      <c r="AF448">
        <f>P448*'Coef Batter'!K$2</f>
        <v>-13.092552531474849</v>
      </c>
      <c r="AG448">
        <f>Q448*'Coef Batter'!L$2</f>
        <v>10.723418380366008</v>
      </c>
      <c r="AH448">
        <f>R448*'Coef Batter'!M$2</f>
        <v>7.7764583481001077</v>
      </c>
      <c r="AI448">
        <f>S448*'Coef Batter'!N$2</f>
        <v>-0.22124537480186199</v>
      </c>
      <c r="AJ448">
        <f>T448*'Coef Batter'!O$2</f>
        <v>-5.2470920934553682</v>
      </c>
      <c r="AK448">
        <f>U448*'Coef Batter'!P$2</f>
        <v>-0.67289044737463</v>
      </c>
      <c r="AL448">
        <f t="shared" si="12"/>
        <v>-3.5944847758234926</v>
      </c>
      <c r="AM448">
        <f t="shared" si="13"/>
        <v>2.6740153906724847E-2</v>
      </c>
      <c r="AN448" s="2"/>
    </row>
    <row r="449" spans="1:40" x14ac:dyDescent="0.45">
      <c r="A449">
        <f>'All B'!A453</f>
        <v>448</v>
      </c>
      <c r="B449" t="str">
        <f>'All B'!B453</f>
        <v>Pete Rose</v>
      </c>
      <c r="C449">
        <f>'All B'!C453</f>
        <v>1976</v>
      </c>
      <c r="D449">
        <f>'All B'!D453</f>
        <v>35</v>
      </c>
      <c r="E449" t="str">
        <f>'All B'!E453</f>
        <v>CIN</v>
      </c>
      <c r="F449" t="str">
        <f>'All B'!F453</f>
        <v>NL</v>
      </c>
      <c r="G449">
        <f>'All B'!H453</f>
        <v>759</v>
      </c>
      <c r="H449">
        <f>'All B'!J453</f>
        <v>130</v>
      </c>
      <c r="I449">
        <f>'All B'!K453</f>
        <v>215</v>
      </c>
      <c r="J449">
        <f>'All B'!L453</f>
        <v>157</v>
      </c>
      <c r="K449">
        <f>'All B'!M453</f>
        <v>42</v>
      </c>
      <c r="L449">
        <f>'All B'!N453</f>
        <v>6</v>
      </c>
      <c r="M449">
        <f>'All B'!Q453</f>
        <v>9</v>
      </c>
      <c r="N449">
        <f>'All B'!S453</f>
        <v>86</v>
      </c>
      <c r="O449">
        <f>'All B'!Y453</f>
        <v>141</v>
      </c>
      <c r="P449">
        <f>'All B'!AF453</f>
        <v>7</v>
      </c>
      <c r="Q449">
        <f>'All B'!AH453</f>
        <v>4.9000000000000004</v>
      </c>
      <c r="R449">
        <f>'All B'!AI453</f>
        <v>6.7</v>
      </c>
      <c r="S449">
        <f>'All B'!AJ453</f>
        <v>0.6</v>
      </c>
      <c r="T449">
        <f>'All B'!AK453</f>
        <v>34</v>
      </c>
      <c r="U449">
        <f>'All B'!AN453</f>
        <v>4</v>
      </c>
      <c r="V449">
        <f>'Coef Batter'!$A$2</f>
        <v>-47.217614202620098</v>
      </c>
      <c r="W449">
        <f>G449*'Coef Batter'!B$2</f>
        <v>13.817068895223084</v>
      </c>
      <c r="X449">
        <f>H449*'Coef Batter'!C$2</f>
        <v>4.5250346488147581</v>
      </c>
      <c r="Y449">
        <f>I449*'Coef Batter'!D$2</f>
        <v>20.747266935136935</v>
      </c>
      <c r="Z449">
        <f>J449*'Coef Batter'!E$2</f>
        <v>-9.3509584236271088</v>
      </c>
      <c r="AA449">
        <f>K449*'Coef Batter'!F$2</f>
        <v>-3.8518921949240039</v>
      </c>
      <c r="AB449">
        <f>L449*'Coef Batter'!G$2</f>
        <v>-0.80770450826140805</v>
      </c>
      <c r="AC449">
        <f>M449*'Coef Batter'!H$2</f>
        <v>0.36032440885926209</v>
      </c>
      <c r="AD449">
        <f>N449*'Coef Batter'!I$2</f>
        <v>-3.7270774661065076</v>
      </c>
      <c r="AE449">
        <f>O449*'Coef Batter'!J$2</f>
        <v>26.196759909739249</v>
      </c>
      <c r="AF449">
        <f>P449*'Coef Batter'!K$2</f>
        <v>-13.092552531474849</v>
      </c>
      <c r="AG449">
        <f>Q449*'Coef Batter'!L$2</f>
        <v>10.723418380366008</v>
      </c>
      <c r="AH449">
        <f>R449*'Coef Batter'!M$2</f>
        <v>9.8306171570322114</v>
      </c>
      <c r="AI449">
        <f>S449*'Coef Batter'!N$2</f>
        <v>-6.6373612440558588E-2</v>
      </c>
      <c r="AJ449">
        <f>T449*'Coef Batter'!O$2</f>
        <v>-7.4333804657284377</v>
      </c>
      <c r="AK449">
        <f>U449*'Coef Batter'!P$2</f>
        <v>-0.538312357899704</v>
      </c>
      <c r="AL449">
        <f t="shared" si="12"/>
        <v>0.11462457208883503</v>
      </c>
      <c r="AM449">
        <f t="shared" si="13"/>
        <v>0.52862480859806626</v>
      </c>
      <c r="AN449" s="2"/>
    </row>
    <row r="450" spans="1:40" x14ac:dyDescent="0.45">
      <c r="A450">
        <f>'All B'!A454</f>
        <v>449</v>
      </c>
      <c r="B450" t="str">
        <f>'All B'!B454</f>
        <v>José Bautista</v>
      </c>
      <c r="C450">
        <f>'All B'!C454</f>
        <v>2010</v>
      </c>
      <c r="D450">
        <f>'All B'!D454</f>
        <v>29</v>
      </c>
      <c r="E450" t="str">
        <f>'All B'!E454</f>
        <v>TOR</v>
      </c>
      <c r="F450" t="str">
        <f>'All B'!F454</f>
        <v>AL</v>
      </c>
      <c r="G450">
        <f>'All B'!H454</f>
        <v>683</v>
      </c>
      <c r="H450">
        <f>'All B'!J454</f>
        <v>109</v>
      </c>
      <c r="I450">
        <f>'All B'!K454</f>
        <v>148</v>
      </c>
      <c r="J450">
        <f>'All B'!L454</f>
        <v>56</v>
      </c>
      <c r="K450">
        <f>'All B'!M454</f>
        <v>35</v>
      </c>
      <c r="L450">
        <f>'All B'!N454</f>
        <v>3</v>
      </c>
      <c r="M450">
        <f>'All B'!Q454</f>
        <v>9</v>
      </c>
      <c r="N450">
        <f>'All B'!S454</f>
        <v>100</v>
      </c>
      <c r="O450">
        <f>'All B'!Y454</f>
        <v>164</v>
      </c>
      <c r="P450">
        <f>'All B'!AF454</f>
        <v>7</v>
      </c>
      <c r="Q450">
        <f>'All B'!AH454</f>
        <v>4.5</v>
      </c>
      <c r="R450">
        <f>'All B'!AI454</f>
        <v>7.3</v>
      </c>
      <c r="S450">
        <f>'All B'!AJ454</f>
        <v>-0.6</v>
      </c>
      <c r="T450">
        <f>'All B'!AK454</f>
        <v>51</v>
      </c>
      <c r="U450">
        <f>'All B'!AN454</f>
        <v>-2</v>
      </c>
      <c r="V450">
        <f>'Coef Batter'!$A$2</f>
        <v>-47.217614202620098</v>
      </c>
      <c r="W450">
        <f>G450*'Coef Batter'!B$2</f>
        <v>12.433541575016294</v>
      </c>
      <c r="X450">
        <f>H450*'Coef Batter'!C$2</f>
        <v>3.7940675132369894</v>
      </c>
      <c r="Y450">
        <f>I450*'Coef Batter'!D$2</f>
        <v>14.281839564652403</v>
      </c>
      <c r="Z450">
        <f>J450*'Coef Batter'!E$2</f>
        <v>-3.3353737052427901</v>
      </c>
      <c r="AA450">
        <f>K450*'Coef Batter'!F$2</f>
        <v>-3.2099101624366702</v>
      </c>
      <c r="AB450">
        <f>L450*'Coef Batter'!G$2</f>
        <v>-0.40385225413070402</v>
      </c>
      <c r="AC450">
        <f>M450*'Coef Batter'!H$2</f>
        <v>0.36032440885926209</v>
      </c>
      <c r="AD450">
        <f>N450*'Coef Batter'!I$2</f>
        <v>-4.3338110071005902</v>
      </c>
      <c r="AE450">
        <f>O450*'Coef Batter'!J$2</f>
        <v>30.469990249625791</v>
      </c>
      <c r="AF450">
        <f>P450*'Coef Batter'!K$2</f>
        <v>-13.092552531474849</v>
      </c>
      <c r="AG450">
        <f>Q450*'Coef Batter'!L$2</f>
        <v>9.8480372880912306</v>
      </c>
      <c r="AH450">
        <f>R450*'Coef Batter'!M$2</f>
        <v>10.710970932288827</v>
      </c>
      <c r="AI450">
        <f>S450*'Coef Batter'!N$2</f>
        <v>6.6373612440558588E-2</v>
      </c>
      <c r="AJ450">
        <f>T450*'Coef Batter'!O$2</f>
        <v>-11.150070698592657</v>
      </c>
      <c r="AK450">
        <f>U450*'Coef Batter'!P$2</f>
        <v>0.269156178949852</v>
      </c>
      <c r="AL450">
        <f t="shared" si="12"/>
        <v>-0.50888323843715444</v>
      </c>
      <c r="AM450">
        <f t="shared" si="13"/>
        <v>0.37545535697811866</v>
      </c>
      <c r="AN450" s="2"/>
    </row>
    <row r="451" spans="1:40" x14ac:dyDescent="0.45">
      <c r="A451">
        <f>'All B'!A455</f>
        <v>450</v>
      </c>
      <c r="B451" t="str">
        <f>'All B'!B455</f>
        <v>Michael Brantley</v>
      </c>
      <c r="C451">
        <f>'All B'!C455</f>
        <v>2014</v>
      </c>
      <c r="D451">
        <f>'All B'!D455</f>
        <v>27</v>
      </c>
      <c r="E451" t="str">
        <f>'All B'!E455</f>
        <v>CLE</v>
      </c>
      <c r="F451" t="str">
        <f>'All B'!F455</f>
        <v>AL</v>
      </c>
      <c r="G451">
        <f>'All B'!H455</f>
        <v>676</v>
      </c>
      <c r="H451">
        <f>'All B'!J455</f>
        <v>94</v>
      </c>
      <c r="I451">
        <f>'All B'!K455</f>
        <v>200</v>
      </c>
      <c r="J451">
        <f>'All B'!L455</f>
        <v>133</v>
      </c>
      <c r="K451">
        <f>'All B'!M455</f>
        <v>45</v>
      </c>
      <c r="L451">
        <f>'All B'!N455</f>
        <v>2</v>
      </c>
      <c r="M451">
        <f>'All B'!Q455</f>
        <v>23</v>
      </c>
      <c r="N451">
        <f>'All B'!S455</f>
        <v>52</v>
      </c>
      <c r="O451">
        <f>'All B'!Y455</f>
        <v>148</v>
      </c>
      <c r="P451">
        <f>'All B'!AF455</f>
        <v>7</v>
      </c>
      <c r="Q451">
        <f>'All B'!AH455</f>
        <v>4.5999999999999996</v>
      </c>
      <c r="R451">
        <f>'All B'!AI455</f>
        <v>6.7</v>
      </c>
      <c r="S451">
        <f>'All B'!AJ455</f>
        <v>-0.1</v>
      </c>
      <c r="T451">
        <f>'All B'!AK455</f>
        <v>40</v>
      </c>
      <c r="U451">
        <f>'All B'!AN455</f>
        <v>4</v>
      </c>
      <c r="V451">
        <f>'Coef Batter'!$A$2</f>
        <v>-47.217614202620098</v>
      </c>
      <c r="W451">
        <f>G451*'Coef Batter'!B$2</f>
        <v>12.306111427102509</v>
      </c>
      <c r="X451">
        <f>H451*'Coef Batter'!C$2</f>
        <v>3.2719481306814404</v>
      </c>
      <c r="Y451">
        <f>I451*'Coef Batter'!D$2</f>
        <v>19.29978319547622</v>
      </c>
      <c r="Z451">
        <f>J451*'Coef Batter'!E$2</f>
        <v>-7.9215125499516272</v>
      </c>
      <c r="AA451">
        <f>K451*'Coef Batter'!F$2</f>
        <v>-4.1270273517042897</v>
      </c>
      <c r="AB451">
        <f>L451*'Coef Batter'!G$2</f>
        <v>-0.269234836087136</v>
      </c>
      <c r="AC451">
        <f>M451*'Coef Batter'!H$2</f>
        <v>0.92082904486255868</v>
      </c>
      <c r="AD451">
        <f>N451*'Coef Batter'!I$2</f>
        <v>-2.253581723692307</v>
      </c>
      <c r="AE451">
        <f>O451*'Coef Batter'!J$2</f>
        <v>27.497308274052546</v>
      </c>
      <c r="AF451">
        <f>P451*'Coef Batter'!K$2</f>
        <v>-13.092552531474849</v>
      </c>
      <c r="AG451">
        <f>Q451*'Coef Batter'!L$2</f>
        <v>10.066882561159924</v>
      </c>
      <c r="AH451">
        <f>R451*'Coef Batter'!M$2</f>
        <v>9.8306171570322114</v>
      </c>
      <c r="AI451">
        <f>S451*'Coef Batter'!N$2</f>
        <v>1.10622687400931E-2</v>
      </c>
      <c r="AJ451">
        <f>T451*'Coef Batter'!O$2</f>
        <v>-8.7451534890922797</v>
      </c>
      <c r="AK451">
        <f>U451*'Coef Batter'!P$2</f>
        <v>-0.538312357899704</v>
      </c>
      <c r="AL451">
        <f t="shared" ref="AL451:AL514" si="14">SUM(V451:AK451)</f>
        <v>-0.9604469834147924</v>
      </c>
      <c r="AM451">
        <f t="shared" ref="AM451:AM514" si="15">IF(EXP(AL451)/(1+EXP(AL451))&lt;0, 0, IF(EXP(AL451)/(1+EXP(AL451))&gt;1, 1, EXP(AL451)/(1+EXP(AL451))))</f>
        <v>0.27678871027513552</v>
      </c>
      <c r="AN451" s="2"/>
    </row>
    <row r="452" spans="1:40" x14ac:dyDescent="0.45">
      <c r="A452">
        <f>'All B'!A456</f>
        <v>451</v>
      </c>
      <c r="B452" t="str">
        <f>'All B'!B456</f>
        <v>Eddie Joost</v>
      </c>
      <c r="C452">
        <f>'All B'!C456</f>
        <v>1949</v>
      </c>
      <c r="D452">
        <f>'All B'!D456</f>
        <v>33</v>
      </c>
      <c r="E452" t="str">
        <f>'All B'!E456</f>
        <v>PHA</v>
      </c>
      <c r="F452" t="str">
        <f>'All B'!F456</f>
        <v>AL</v>
      </c>
      <c r="G452">
        <f>'All B'!H456</f>
        <v>682</v>
      </c>
      <c r="H452">
        <f>'All B'!J456</f>
        <v>128</v>
      </c>
      <c r="I452">
        <f>'All B'!K456</f>
        <v>138</v>
      </c>
      <c r="J452">
        <f>'All B'!L456</f>
        <v>87</v>
      </c>
      <c r="K452">
        <f>'All B'!M456</f>
        <v>25</v>
      </c>
      <c r="L452">
        <f>'All B'!N456</f>
        <v>3</v>
      </c>
      <c r="M452">
        <f>'All B'!Q456</f>
        <v>2</v>
      </c>
      <c r="N452">
        <f>'All B'!S456</f>
        <v>149</v>
      </c>
      <c r="O452">
        <f>'All B'!Y456</f>
        <v>137</v>
      </c>
      <c r="P452">
        <f>'All B'!AF456</f>
        <v>7</v>
      </c>
      <c r="Q452">
        <f>'All B'!AH456</f>
        <v>5.2</v>
      </c>
      <c r="R452">
        <f>'All B'!AI456</f>
        <v>6.4</v>
      </c>
      <c r="S452">
        <f>'All B'!AJ456</f>
        <v>1.6</v>
      </c>
      <c r="T452">
        <f>'All B'!AK456</f>
        <v>35</v>
      </c>
      <c r="U452">
        <f>'All B'!AN456</f>
        <v>2</v>
      </c>
      <c r="V452">
        <f>'Coef Batter'!$A$2</f>
        <v>-47.217614202620098</v>
      </c>
      <c r="W452">
        <f>G452*'Coef Batter'!B$2</f>
        <v>12.415337268171468</v>
      </c>
      <c r="X452">
        <f>H452*'Coef Batter'!C$2</f>
        <v>4.4554187311406848</v>
      </c>
      <c r="Y452">
        <f>I452*'Coef Batter'!D$2</f>
        <v>13.316850404878592</v>
      </c>
      <c r="Z452">
        <f>J452*'Coef Batter'!E$2</f>
        <v>-5.181741292073621</v>
      </c>
      <c r="AA452">
        <f>K452*'Coef Batter'!F$2</f>
        <v>-2.2927929731690497</v>
      </c>
      <c r="AB452">
        <f>L452*'Coef Batter'!G$2</f>
        <v>-0.40385225413070402</v>
      </c>
      <c r="AC452">
        <f>M452*'Coef Batter'!H$2</f>
        <v>8.0072090857613798E-2</v>
      </c>
      <c r="AD452">
        <f>N452*'Coef Batter'!I$2</f>
        <v>-6.4573784005798798</v>
      </c>
      <c r="AE452">
        <f>O452*'Coef Batter'!J$2</f>
        <v>25.453589415845936</v>
      </c>
      <c r="AF452">
        <f>P452*'Coef Batter'!K$2</f>
        <v>-13.092552531474849</v>
      </c>
      <c r="AG452">
        <f>Q452*'Coef Batter'!L$2</f>
        <v>11.379954199572088</v>
      </c>
      <c r="AH452">
        <f>R452*'Coef Batter'!M$2</f>
        <v>9.3904402694039035</v>
      </c>
      <c r="AI452">
        <f>S452*'Coef Batter'!N$2</f>
        <v>-0.1769962998414896</v>
      </c>
      <c r="AJ452">
        <f>T452*'Coef Batter'!O$2</f>
        <v>-7.6520093029557446</v>
      </c>
      <c r="AK452">
        <f>U452*'Coef Batter'!P$2</f>
        <v>-0.269156178949852</v>
      </c>
      <c r="AL452">
        <f t="shared" si="14"/>
        <v>-6.2524310559250011</v>
      </c>
      <c r="AM452">
        <f t="shared" si="15"/>
        <v>1.9220653445490155E-3</v>
      </c>
      <c r="AN452" s="2"/>
    </row>
    <row r="453" spans="1:40" x14ac:dyDescent="0.45">
      <c r="A453">
        <f>'All B'!A457</f>
        <v>452</v>
      </c>
      <c r="B453" t="str">
        <f>'All B'!B457</f>
        <v>Dustin Pedroia</v>
      </c>
      <c r="C453">
        <f>'All B'!C457</f>
        <v>2008</v>
      </c>
      <c r="D453">
        <f>'All B'!D457</f>
        <v>24</v>
      </c>
      <c r="E453" t="str">
        <f>'All B'!E457</f>
        <v>BOS</v>
      </c>
      <c r="F453" t="str">
        <f>'All B'!F457</f>
        <v>AL</v>
      </c>
      <c r="G453">
        <f>'All B'!H457</f>
        <v>726</v>
      </c>
      <c r="H453">
        <f>'All B'!J457</f>
        <v>118</v>
      </c>
      <c r="I453">
        <f>'All B'!K457</f>
        <v>213</v>
      </c>
      <c r="J453">
        <f>'All B'!L457</f>
        <v>140</v>
      </c>
      <c r="K453">
        <f>'All B'!M457</f>
        <v>54</v>
      </c>
      <c r="L453">
        <f>'All B'!N457</f>
        <v>2</v>
      </c>
      <c r="M453">
        <f>'All B'!Q457</f>
        <v>20</v>
      </c>
      <c r="N453">
        <f>'All B'!S457</f>
        <v>50</v>
      </c>
      <c r="O453">
        <f>'All B'!Y457</f>
        <v>123</v>
      </c>
      <c r="P453">
        <f>'All B'!AF457</f>
        <v>7</v>
      </c>
      <c r="Q453">
        <f>'All B'!AH457</f>
        <v>4.5999999999999996</v>
      </c>
      <c r="R453">
        <f>'All B'!AI457</f>
        <v>5.6</v>
      </c>
      <c r="S453">
        <f>'All B'!AJ457</f>
        <v>1.9</v>
      </c>
      <c r="T453">
        <f>'All B'!AK457</f>
        <v>25</v>
      </c>
      <c r="U453">
        <f>'All B'!AN457</f>
        <v>1</v>
      </c>
      <c r="V453">
        <f>'Coef Batter'!$A$2</f>
        <v>-47.217614202620098</v>
      </c>
      <c r="W453">
        <f>G453*'Coef Batter'!B$2</f>
        <v>13.216326769343819</v>
      </c>
      <c r="X453">
        <f>H453*'Coef Batter'!C$2</f>
        <v>4.1073391427703188</v>
      </c>
      <c r="Y453">
        <f>I453*'Coef Batter'!D$2</f>
        <v>20.554269103182175</v>
      </c>
      <c r="Z453">
        <f>J453*'Coef Batter'!E$2</f>
        <v>-8.3384342631069757</v>
      </c>
      <c r="AA453">
        <f>K453*'Coef Batter'!F$2</f>
        <v>-4.9524328220451483</v>
      </c>
      <c r="AB453">
        <f>L453*'Coef Batter'!G$2</f>
        <v>-0.269234836087136</v>
      </c>
      <c r="AC453">
        <f>M453*'Coef Batter'!H$2</f>
        <v>0.80072090857613798</v>
      </c>
      <c r="AD453">
        <f>N453*'Coef Batter'!I$2</f>
        <v>-2.1669055035502951</v>
      </c>
      <c r="AE453">
        <f>O453*'Coef Batter'!J$2</f>
        <v>22.852492687219346</v>
      </c>
      <c r="AF453">
        <f>P453*'Coef Batter'!K$2</f>
        <v>-13.092552531474849</v>
      </c>
      <c r="AG453">
        <f>Q453*'Coef Batter'!L$2</f>
        <v>10.066882561159924</v>
      </c>
      <c r="AH453">
        <f>R453*'Coef Batter'!M$2</f>
        <v>8.2166352357284147</v>
      </c>
      <c r="AI453">
        <f>S453*'Coef Batter'!N$2</f>
        <v>-0.21018310606176888</v>
      </c>
      <c r="AJ453">
        <f>T453*'Coef Batter'!O$2</f>
        <v>-5.4657209306826751</v>
      </c>
      <c r="AK453">
        <f>U453*'Coef Batter'!P$2</f>
        <v>-0.134578089474926</v>
      </c>
      <c r="AL453">
        <f t="shared" si="14"/>
        <v>-2.0329898771237329</v>
      </c>
      <c r="AM453">
        <f t="shared" si="15"/>
        <v>0.11578247592927893</v>
      </c>
      <c r="AN453" s="2"/>
    </row>
    <row r="454" spans="1:40" x14ac:dyDescent="0.45">
      <c r="A454">
        <f>'All B'!A458</f>
        <v>453</v>
      </c>
      <c r="B454" t="str">
        <f>'All B'!B458</f>
        <v>Trevor Story</v>
      </c>
      <c r="C454">
        <f>'All B'!C458</f>
        <v>2019</v>
      </c>
      <c r="D454">
        <f>'All B'!D458</f>
        <v>26</v>
      </c>
      <c r="E454" t="str">
        <f>'All B'!E458</f>
        <v>COL</v>
      </c>
      <c r="F454" t="str">
        <f>'All B'!F458</f>
        <v>NL</v>
      </c>
      <c r="G454">
        <f>'All B'!H458</f>
        <v>656</v>
      </c>
      <c r="H454">
        <f>'All B'!J458</f>
        <v>111</v>
      </c>
      <c r="I454">
        <f>'All B'!K458</f>
        <v>173</v>
      </c>
      <c r="J454">
        <f>'All B'!L458</f>
        <v>95</v>
      </c>
      <c r="K454">
        <f>'All B'!M458</f>
        <v>38</v>
      </c>
      <c r="L454">
        <f>'All B'!N458</f>
        <v>5</v>
      </c>
      <c r="M454">
        <f>'All B'!Q458</f>
        <v>23</v>
      </c>
      <c r="N454">
        <f>'All B'!S458</f>
        <v>58</v>
      </c>
      <c r="O454">
        <f>'All B'!Y458</f>
        <v>120</v>
      </c>
      <c r="P454">
        <f>'All B'!AF458</f>
        <v>7</v>
      </c>
      <c r="Q454">
        <f>'All B'!AH458</f>
        <v>5</v>
      </c>
      <c r="R454">
        <f>'All B'!AI458</f>
        <v>5</v>
      </c>
      <c r="S454">
        <f>'All B'!AJ458</f>
        <v>2.8</v>
      </c>
      <c r="T454">
        <f>'All B'!AK458</f>
        <v>20</v>
      </c>
      <c r="U454">
        <f>'All B'!AN458</f>
        <v>4</v>
      </c>
      <c r="V454">
        <f>'Coef Batter'!$A$2</f>
        <v>-47.217614202620098</v>
      </c>
      <c r="W454">
        <f>G454*'Coef Batter'!B$2</f>
        <v>11.942025290205986</v>
      </c>
      <c r="X454">
        <f>H454*'Coef Batter'!C$2</f>
        <v>3.8636834309110624</v>
      </c>
      <c r="Y454">
        <f>I454*'Coef Batter'!D$2</f>
        <v>16.694312464086931</v>
      </c>
      <c r="Z454">
        <f>J454*'Coef Batter'!E$2</f>
        <v>-5.6582232499654479</v>
      </c>
      <c r="AA454">
        <f>K454*'Coef Batter'!F$2</f>
        <v>-3.4850453192169559</v>
      </c>
      <c r="AB454">
        <f>L454*'Coef Batter'!G$2</f>
        <v>-0.67308709021783997</v>
      </c>
      <c r="AC454">
        <f>M454*'Coef Batter'!H$2</f>
        <v>0.92082904486255868</v>
      </c>
      <c r="AD454">
        <f>N454*'Coef Batter'!I$2</f>
        <v>-2.5136103841183424</v>
      </c>
      <c r="AE454">
        <f>O454*'Coef Batter'!J$2</f>
        <v>22.295114816799362</v>
      </c>
      <c r="AF454">
        <f>P454*'Coef Batter'!K$2</f>
        <v>-13.092552531474849</v>
      </c>
      <c r="AG454">
        <f>Q454*'Coef Batter'!L$2</f>
        <v>10.942263653434701</v>
      </c>
      <c r="AH454">
        <f>R454*'Coef Batter'!M$2</f>
        <v>7.3362814604717999</v>
      </c>
      <c r="AI454">
        <f>S454*'Coef Batter'!N$2</f>
        <v>-0.30974352472260674</v>
      </c>
      <c r="AJ454">
        <f>T454*'Coef Batter'!O$2</f>
        <v>-4.3725767445461399</v>
      </c>
      <c r="AK454">
        <f>U454*'Coef Batter'!P$2</f>
        <v>-0.538312357899704</v>
      </c>
      <c r="AL454">
        <f t="shared" si="14"/>
        <v>-3.8662552440095839</v>
      </c>
      <c r="AM454">
        <f t="shared" si="15"/>
        <v>2.0507272285275088E-2</v>
      </c>
      <c r="AN454" s="2"/>
    </row>
    <row r="455" spans="1:40" x14ac:dyDescent="0.45">
      <c r="A455">
        <f>'All B'!A459</f>
        <v>454</v>
      </c>
      <c r="B455" t="str">
        <f>'All B'!B459</f>
        <v>Christian Yelich</v>
      </c>
      <c r="C455">
        <f>'All B'!C459</f>
        <v>2019</v>
      </c>
      <c r="D455">
        <f>'All B'!D459</f>
        <v>27</v>
      </c>
      <c r="E455" t="str">
        <f>'All B'!E459</f>
        <v>MIL</v>
      </c>
      <c r="F455" t="str">
        <f>'All B'!F459</f>
        <v>NL</v>
      </c>
      <c r="G455">
        <f>'All B'!H459</f>
        <v>580</v>
      </c>
      <c r="H455">
        <f>'All B'!J459</f>
        <v>100</v>
      </c>
      <c r="I455">
        <f>'All B'!K459</f>
        <v>161</v>
      </c>
      <c r="J455">
        <f>'All B'!L459</f>
        <v>85</v>
      </c>
      <c r="K455">
        <f>'All B'!M459</f>
        <v>29</v>
      </c>
      <c r="L455">
        <f>'All B'!N459</f>
        <v>3</v>
      </c>
      <c r="M455">
        <f>'All B'!Q459</f>
        <v>30</v>
      </c>
      <c r="N455">
        <f>'All B'!S459</f>
        <v>80</v>
      </c>
      <c r="O455">
        <f>'All B'!Y459</f>
        <v>179</v>
      </c>
      <c r="P455">
        <f>'All B'!AF459</f>
        <v>7</v>
      </c>
      <c r="Q455">
        <f>'All B'!AH459</f>
        <v>5.2</v>
      </c>
      <c r="R455">
        <f>'All B'!AI459</f>
        <v>7.3</v>
      </c>
      <c r="S455">
        <f>'All B'!AJ459</f>
        <v>-0.9</v>
      </c>
      <c r="T455">
        <f>'All B'!AK459</f>
        <v>56</v>
      </c>
      <c r="U455">
        <f>'All B'!AN459</f>
        <v>8</v>
      </c>
      <c r="V455">
        <f>'Coef Batter'!$A$2</f>
        <v>-47.217614202620098</v>
      </c>
      <c r="W455">
        <f>G455*'Coef Batter'!B$2</f>
        <v>10.558497969999195</v>
      </c>
      <c r="X455">
        <f>H455*'Coef Batter'!C$2</f>
        <v>3.4807958837036601</v>
      </c>
      <c r="Y455">
        <f>I455*'Coef Batter'!D$2</f>
        <v>15.536325472358357</v>
      </c>
      <c r="Z455">
        <f>J455*'Coef Batter'!E$2</f>
        <v>-5.062620802600664</v>
      </c>
      <c r="AA455">
        <f>K455*'Coef Batter'!F$2</f>
        <v>-2.6596398488760977</v>
      </c>
      <c r="AB455">
        <f>L455*'Coef Batter'!G$2</f>
        <v>-0.40385225413070402</v>
      </c>
      <c r="AC455">
        <f>M455*'Coef Batter'!H$2</f>
        <v>1.201081362864207</v>
      </c>
      <c r="AD455">
        <f>N455*'Coef Batter'!I$2</f>
        <v>-3.4670488056804722</v>
      </c>
      <c r="AE455">
        <f>O455*'Coef Batter'!J$2</f>
        <v>33.256879601725714</v>
      </c>
      <c r="AF455">
        <f>P455*'Coef Batter'!K$2</f>
        <v>-13.092552531474849</v>
      </c>
      <c r="AG455">
        <f>Q455*'Coef Batter'!L$2</f>
        <v>11.379954199572088</v>
      </c>
      <c r="AH455">
        <f>R455*'Coef Batter'!M$2</f>
        <v>10.710970932288827</v>
      </c>
      <c r="AI455">
        <f>S455*'Coef Batter'!N$2</f>
        <v>9.9560418660837896E-2</v>
      </c>
      <c r="AJ455">
        <f>T455*'Coef Batter'!O$2</f>
        <v>-12.243214884729191</v>
      </c>
      <c r="AK455">
        <f>U455*'Coef Batter'!P$2</f>
        <v>-1.076624715799408</v>
      </c>
      <c r="AL455">
        <f t="shared" si="14"/>
        <v>1.0008977952614071</v>
      </c>
      <c r="AM455">
        <f t="shared" si="15"/>
        <v>0.73123505927042509</v>
      </c>
      <c r="AN455" s="2"/>
    </row>
    <row r="456" spans="1:40" x14ac:dyDescent="0.45">
      <c r="A456">
        <f>'All B'!A460</f>
        <v>455</v>
      </c>
      <c r="B456" t="str">
        <f>'All B'!B460</f>
        <v>Josh Donaldson</v>
      </c>
      <c r="C456">
        <f>'All B'!C460</f>
        <v>2014</v>
      </c>
      <c r="D456">
        <f>'All B'!D460</f>
        <v>28</v>
      </c>
      <c r="E456" t="str">
        <f>'All B'!E460</f>
        <v>OAK</v>
      </c>
      <c r="F456" t="str">
        <f>'All B'!F460</f>
        <v>AL</v>
      </c>
      <c r="G456">
        <f>'All B'!H460</f>
        <v>695</v>
      </c>
      <c r="H456">
        <f>'All B'!J460</f>
        <v>93</v>
      </c>
      <c r="I456">
        <f>'All B'!K460</f>
        <v>155</v>
      </c>
      <c r="J456">
        <f>'All B'!L460</f>
        <v>93</v>
      </c>
      <c r="K456">
        <f>'All B'!M460</f>
        <v>31</v>
      </c>
      <c r="L456">
        <f>'All B'!N460</f>
        <v>2</v>
      </c>
      <c r="M456">
        <f>'All B'!Q460</f>
        <v>8</v>
      </c>
      <c r="N456">
        <f>'All B'!S460</f>
        <v>76</v>
      </c>
      <c r="O456">
        <f>'All B'!Y460</f>
        <v>127</v>
      </c>
      <c r="P456">
        <f>'All B'!AF460</f>
        <v>6.9</v>
      </c>
      <c r="Q456">
        <f>'All B'!AH460</f>
        <v>4.5999999999999996</v>
      </c>
      <c r="R456">
        <f>'All B'!AI460</f>
        <v>5.2</v>
      </c>
      <c r="S456">
        <f>'All B'!AJ460</f>
        <v>2.1</v>
      </c>
      <c r="T456">
        <f>'All B'!AK460</f>
        <v>22</v>
      </c>
      <c r="U456">
        <f>'All B'!AN460</f>
        <v>0</v>
      </c>
      <c r="V456">
        <f>'Coef Batter'!$A$2</f>
        <v>-47.217614202620098</v>
      </c>
      <c r="W456">
        <f>G456*'Coef Batter'!B$2</f>
        <v>12.651993257154208</v>
      </c>
      <c r="X456">
        <f>H456*'Coef Batter'!C$2</f>
        <v>3.2371401718444037</v>
      </c>
      <c r="Y456">
        <f>I456*'Coef Batter'!D$2</f>
        <v>14.95733197649407</v>
      </c>
      <c r="Z456">
        <f>J456*'Coef Batter'!E$2</f>
        <v>-5.539102760492491</v>
      </c>
      <c r="AA456">
        <f>K456*'Coef Batter'!F$2</f>
        <v>-2.8430632867296222</v>
      </c>
      <c r="AB456">
        <f>L456*'Coef Batter'!G$2</f>
        <v>-0.269234836087136</v>
      </c>
      <c r="AC456">
        <f>M456*'Coef Batter'!H$2</f>
        <v>0.32028836343045519</v>
      </c>
      <c r="AD456">
        <f>N456*'Coef Batter'!I$2</f>
        <v>-3.2936963653964484</v>
      </c>
      <c r="AE456">
        <f>O456*'Coef Batter'!J$2</f>
        <v>23.595663181112656</v>
      </c>
      <c r="AF456">
        <f>P456*'Coef Batter'!K$2</f>
        <v>-12.905516066739496</v>
      </c>
      <c r="AG456">
        <f>Q456*'Coef Batter'!L$2</f>
        <v>10.066882561159924</v>
      </c>
      <c r="AH456">
        <f>R456*'Coef Batter'!M$2</f>
        <v>7.6297327188906721</v>
      </c>
      <c r="AI456">
        <f>S456*'Coef Batter'!N$2</f>
        <v>-0.2323076435419551</v>
      </c>
      <c r="AJ456">
        <f>T456*'Coef Batter'!O$2</f>
        <v>-4.8098344190007536</v>
      </c>
      <c r="AK456">
        <f>U456*'Coef Batter'!P$2</f>
        <v>0</v>
      </c>
      <c r="AL456">
        <f t="shared" si="14"/>
        <v>-4.6513373505216133</v>
      </c>
      <c r="AM456">
        <f t="shared" si="15"/>
        <v>9.4585056649617617E-3</v>
      </c>
      <c r="AN456" s="2"/>
    </row>
    <row r="457" spans="1:40" x14ac:dyDescent="0.45">
      <c r="A457">
        <f>'All B'!A461</f>
        <v>456</v>
      </c>
      <c r="B457" t="str">
        <f>'All B'!B461</f>
        <v>Shawn Green</v>
      </c>
      <c r="C457">
        <f>'All B'!C461</f>
        <v>2002</v>
      </c>
      <c r="D457">
        <f>'All B'!D461</f>
        <v>29</v>
      </c>
      <c r="E457" t="str">
        <f>'All B'!E461</f>
        <v>LAD</v>
      </c>
      <c r="F457" t="str">
        <f>'All B'!F461</f>
        <v>NL</v>
      </c>
      <c r="G457">
        <f>'All B'!H461</f>
        <v>685</v>
      </c>
      <c r="H457">
        <f>'All B'!J461</f>
        <v>110</v>
      </c>
      <c r="I457">
        <f>'All B'!K461</f>
        <v>166</v>
      </c>
      <c r="J457">
        <f>'All B'!L461</f>
        <v>92</v>
      </c>
      <c r="K457">
        <f>'All B'!M461</f>
        <v>31</v>
      </c>
      <c r="L457">
        <f>'All B'!N461</f>
        <v>1</v>
      </c>
      <c r="M457">
        <f>'All B'!Q461</f>
        <v>8</v>
      </c>
      <c r="N457">
        <f>'All B'!S461</f>
        <v>93</v>
      </c>
      <c r="O457">
        <f>'All B'!Y461</f>
        <v>154</v>
      </c>
      <c r="P457">
        <f>'All B'!AF461</f>
        <v>6.9</v>
      </c>
      <c r="Q457">
        <f>'All B'!AH461</f>
        <v>4.9000000000000004</v>
      </c>
      <c r="R457">
        <f>'All B'!AI461</f>
        <v>5.6</v>
      </c>
      <c r="S457">
        <f>'All B'!AJ461</f>
        <v>0.7</v>
      </c>
      <c r="T457">
        <f>'All B'!AK461</f>
        <v>44</v>
      </c>
      <c r="U457">
        <f>'All B'!AN461</f>
        <v>-2</v>
      </c>
      <c r="V457">
        <f>'Coef Batter'!$A$2</f>
        <v>-47.217614202620098</v>
      </c>
      <c r="W457">
        <f>G457*'Coef Batter'!B$2</f>
        <v>12.469950188705946</v>
      </c>
      <c r="X457">
        <f>H457*'Coef Batter'!C$2</f>
        <v>3.8288754720740261</v>
      </c>
      <c r="Y457">
        <f>I457*'Coef Batter'!D$2</f>
        <v>16.01882005224526</v>
      </c>
      <c r="Z457">
        <f>J457*'Coef Batter'!E$2</f>
        <v>-5.4795425157560125</v>
      </c>
      <c r="AA457">
        <f>K457*'Coef Batter'!F$2</f>
        <v>-2.8430632867296222</v>
      </c>
      <c r="AB457">
        <f>L457*'Coef Batter'!G$2</f>
        <v>-0.134617418043568</v>
      </c>
      <c r="AC457">
        <f>M457*'Coef Batter'!H$2</f>
        <v>0.32028836343045519</v>
      </c>
      <c r="AD457">
        <f>N457*'Coef Batter'!I$2</f>
        <v>-4.0304442366035484</v>
      </c>
      <c r="AE457">
        <f>O457*'Coef Batter'!J$2</f>
        <v>28.612064014892514</v>
      </c>
      <c r="AF457">
        <f>P457*'Coef Batter'!K$2</f>
        <v>-12.905516066739496</v>
      </c>
      <c r="AG457">
        <f>Q457*'Coef Batter'!L$2</f>
        <v>10.723418380366008</v>
      </c>
      <c r="AH457">
        <f>R457*'Coef Batter'!M$2</f>
        <v>8.2166352357284147</v>
      </c>
      <c r="AI457">
        <f>S457*'Coef Batter'!N$2</f>
        <v>-7.7435881180651686E-2</v>
      </c>
      <c r="AJ457">
        <f>T457*'Coef Batter'!O$2</f>
        <v>-9.6196688380015072</v>
      </c>
      <c r="AK457">
        <f>U457*'Coef Batter'!P$2</f>
        <v>0.269156178949852</v>
      </c>
      <c r="AL457">
        <f t="shared" si="14"/>
        <v>-1.8486945592820296</v>
      </c>
      <c r="AM457">
        <f t="shared" si="15"/>
        <v>0.13602624357137422</v>
      </c>
      <c r="AN457" s="2"/>
    </row>
    <row r="458" spans="1:40" x14ac:dyDescent="0.45">
      <c r="A458">
        <f>'All B'!A462</f>
        <v>457</v>
      </c>
      <c r="B458" t="str">
        <f>'All B'!B462</f>
        <v>Andrew McCutchen</v>
      </c>
      <c r="C458">
        <f>'All B'!C462</f>
        <v>2012</v>
      </c>
      <c r="D458">
        <f>'All B'!D462</f>
        <v>25</v>
      </c>
      <c r="E458" t="str">
        <f>'All B'!E462</f>
        <v>PIT</v>
      </c>
      <c r="F458" t="str">
        <f>'All B'!F462</f>
        <v>NL</v>
      </c>
      <c r="G458">
        <f>'All B'!H462</f>
        <v>673</v>
      </c>
      <c r="H458">
        <f>'All B'!J462</f>
        <v>107</v>
      </c>
      <c r="I458">
        <f>'All B'!K462</f>
        <v>194</v>
      </c>
      <c r="J458">
        <f>'All B'!L462</f>
        <v>128</v>
      </c>
      <c r="K458">
        <f>'All B'!M462</f>
        <v>29</v>
      </c>
      <c r="L458">
        <f>'All B'!N462</f>
        <v>6</v>
      </c>
      <c r="M458">
        <f>'All B'!Q462</f>
        <v>20</v>
      </c>
      <c r="N458">
        <f>'All B'!S462</f>
        <v>70</v>
      </c>
      <c r="O458">
        <f>'All B'!Y462</f>
        <v>162</v>
      </c>
      <c r="P458">
        <f>'All B'!AF462</f>
        <v>6.9</v>
      </c>
      <c r="Q458">
        <f>'All B'!AH462</f>
        <v>4.9000000000000004</v>
      </c>
      <c r="R458">
        <f>'All B'!AI462</f>
        <v>7.5</v>
      </c>
      <c r="S458">
        <f>'All B'!AJ462</f>
        <v>-0.2</v>
      </c>
      <c r="T458">
        <f>'All B'!AK462</f>
        <v>46</v>
      </c>
      <c r="U458">
        <f>'All B'!AN462</f>
        <v>3</v>
      </c>
      <c r="V458">
        <f>'Coef Batter'!$A$2</f>
        <v>-47.217614202620098</v>
      </c>
      <c r="W458">
        <f>G458*'Coef Batter'!B$2</f>
        <v>12.251498506568032</v>
      </c>
      <c r="X458">
        <f>H458*'Coef Batter'!C$2</f>
        <v>3.7244515955629161</v>
      </c>
      <c r="Y458">
        <f>I458*'Coef Batter'!D$2</f>
        <v>18.720789699611935</v>
      </c>
      <c r="Z458">
        <f>J458*'Coef Batter'!E$2</f>
        <v>-7.6237113262692349</v>
      </c>
      <c r="AA458">
        <f>K458*'Coef Batter'!F$2</f>
        <v>-2.6596398488760977</v>
      </c>
      <c r="AB458">
        <f>L458*'Coef Batter'!G$2</f>
        <v>-0.80770450826140805</v>
      </c>
      <c r="AC458">
        <f>M458*'Coef Batter'!H$2</f>
        <v>0.80072090857613798</v>
      </c>
      <c r="AD458">
        <f>N458*'Coef Batter'!I$2</f>
        <v>-3.033667704970413</v>
      </c>
      <c r="AE458">
        <f>O458*'Coef Batter'!J$2</f>
        <v>30.098405002679137</v>
      </c>
      <c r="AF458">
        <f>P458*'Coef Batter'!K$2</f>
        <v>-12.905516066739496</v>
      </c>
      <c r="AG458">
        <f>Q458*'Coef Batter'!L$2</f>
        <v>10.723418380366008</v>
      </c>
      <c r="AH458">
        <f>R458*'Coef Batter'!M$2</f>
        <v>11.0044221907077</v>
      </c>
      <c r="AI458">
        <f>S458*'Coef Batter'!N$2</f>
        <v>2.21245374801862E-2</v>
      </c>
      <c r="AJ458">
        <f>T458*'Coef Batter'!O$2</f>
        <v>-10.056926512456123</v>
      </c>
      <c r="AK458">
        <f>U458*'Coef Batter'!P$2</f>
        <v>-0.403734268424778</v>
      </c>
      <c r="AL458">
        <f t="shared" si="14"/>
        <v>2.6373163829344057</v>
      </c>
      <c r="AM458">
        <f t="shared" si="15"/>
        <v>0.93322492600586449</v>
      </c>
      <c r="AN458" s="2"/>
    </row>
    <row r="459" spans="1:40" x14ac:dyDescent="0.45">
      <c r="A459">
        <f>'All B'!A463</f>
        <v>458</v>
      </c>
      <c r="B459" t="str">
        <f>'All B'!B463</f>
        <v>Corey Seager</v>
      </c>
      <c r="C459">
        <f>'All B'!C463</f>
        <v>2023</v>
      </c>
      <c r="D459">
        <f>'All B'!D463</f>
        <v>29</v>
      </c>
      <c r="E459" t="str">
        <f>'All B'!E463</f>
        <v>TEX</v>
      </c>
      <c r="F459" t="str">
        <f>'All B'!F463</f>
        <v>AL</v>
      </c>
      <c r="G459">
        <f>'All B'!H463</f>
        <v>536</v>
      </c>
      <c r="H459">
        <f>'All B'!J463</f>
        <v>88</v>
      </c>
      <c r="I459">
        <f>'All B'!K463</f>
        <v>156</v>
      </c>
      <c r="J459">
        <f>'All B'!L463</f>
        <v>81</v>
      </c>
      <c r="K459">
        <f>'All B'!M463</f>
        <v>42</v>
      </c>
      <c r="L459">
        <f>'All B'!N463</f>
        <v>0</v>
      </c>
      <c r="M459">
        <f>'All B'!Q463</f>
        <v>2</v>
      </c>
      <c r="N459">
        <f>'All B'!S463</f>
        <v>49</v>
      </c>
      <c r="O459">
        <f>'All B'!Y463</f>
        <v>173</v>
      </c>
      <c r="P459">
        <f>'All B'!AF463</f>
        <v>6.9</v>
      </c>
      <c r="Q459">
        <f>'All B'!AH463</f>
        <v>5.3</v>
      </c>
      <c r="R459">
        <f>'All B'!AI463</f>
        <v>6.4</v>
      </c>
      <c r="S459">
        <f>'All B'!AJ463</f>
        <v>1.2</v>
      </c>
      <c r="T459">
        <f>'All B'!AK463</f>
        <v>42</v>
      </c>
      <c r="U459">
        <f>'All B'!AN463</f>
        <v>-1</v>
      </c>
      <c r="V459">
        <f>'Coef Batter'!$A$2</f>
        <v>-47.217614202620098</v>
      </c>
      <c r="W459">
        <f>G459*'Coef Batter'!B$2</f>
        <v>9.7575084688268419</v>
      </c>
      <c r="X459">
        <f>H459*'Coef Batter'!C$2</f>
        <v>3.0631003776592207</v>
      </c>
      <c r="Y459">
        <f>I459*'Coef Batter'!D$2</f>
        <v>15.053830892471451</v>
      </c>
      <c r="Z459">
        <f>J459*'Coef Batter'!E$2</f>
        <v>-4.8243798236547502</v>
      </c>
      <c r="AA459">
        <f>K459*'Coef Batter'!F$2</f>
        <v>-3.8518921949240039</v>
      </c>
      <c r="AB459">
        <f>L459*'Coef Batter'!G$2</f>
        <v>0</v>
      </c>
      <c r="AC459">
        <f>M459*'Coef Batter'!H$2</f>
        <v>8.0072090857613798E-2</v>
      </c>
      <c r="AD459">
        <f>N459*'Coef Batter'!I$2</f>
        <v>-2.1235673934792891</v>
      </c>
      <c r="AE459">
        <f>O459*'Coef Batter'!J$2</f>
        <v>32.142123860885746</v>
      </c>
      <c r="AF459">
        <f>P459*'Coef Batter'!K$2</f>
        <v>-12.905516066739496</v>
      </c>
      <c r="AG459">
        <f>Q459*'Coef Batter'!L$2</f>
        <v>11.598799472640783</v>
      </c>
      <c r="AH459">
        <f>R459*'Coef Batter'!M$2</f>
        <v>9.3904402694039035</v>
      </c>
      <c r="AI459">
        <f>S459*'Coef Batter'!N$2</f>
        <v>-0.13274722488111718</v>
      </c>
      <c r="AJ459">
        <f>T459*'Coef Batter'!O$2</f>
        <v>-9.1824111635468935</v>
      </c>
      <c r="AK459">
        <f>U459*'Coef Batter'!P$2</f>
        <v>0.134578089474926</v>
      </c>
      <c r="AL459">
        <f t="shared" si="14"/>
        <v>0.98232545237483526</v>
      </c>
      <c r="AM459">
        <f t="shared" si="15"/>
        <v>0.72756939315336588</v>
      </c>
      <c r="AN459" s="2"/>
    </row>
    <row r="460" spans="1:40" x14ac:dyDescent="0.45">
      <c r="A460">
        <f>'All B'!A464</f>
        <v>459</v>
      </c>
      <c r="B460" t="str">
        <f>'All B'!B464</f>
        <v>Don Buford</v>
      </c>
      <c r="C460">
        <f>'All B'!C464</f>
        <v>1965</v>
      </c>
      <c r="D460">
        <f>'All B'!D464</f>
        <v>28</v>
      </c>
      <c r="E460" t="str">
        <f>'All B'!E464</f>
        <v>CHW</v>
      </c>
      <c r="F460" t="str">
        <f>'All B'!F464</f>
        <v>AL</v>
      </c>
      <c r="G460">
        <f>'All B'!H464</f>
        <v>668</v>
      </c>
      <c r="H460">
        <f>'All B'!J464</f>
        <v>93</v>
      </c>
      <c r="I460">
        <f>'All B'!K464</f>
        <v>166</v>
      </c>
      <c r="J460">
        <f>'All B'!L464</f>
        <v>129</v>
      </c>
      <c r="K460">
        <f>'All B'!M464</f>
        <v>22</v>
      </c>
      <c r="L460">
        <f>'All B'!N464</f>
        <v>5</v>
      </c>
      <c r="M460">
        <f>'All B'!Q464</f>
        <v>17</v>
      </c>
      <c r="N460">
        <f>'All B'!S464</f>
        <v>67</v>
      </c>
      <c r="O460">
        <f>'All B'!Y464</f>
        <v>120</v>
      </c>
      <c r="P460">
        <f>'All B'!AF464</f>
        <v>6.9</v>
      </c>
      <c r="Q460">
        <f>'All B'!AH464</f>
        <v>4.9000000000000004</v>
      </c>
      <c r="R460">
        <f>'All B'!AI464</f>
        <v>4.7</v>
      </c>
      <c r="S460">
        <f>'All B'!AJ464</f>
        <v>2.8</v>
      </c>
      <c r="T460">
        <f>'All B'!AK464</f>
        <v>16</v>
      </c>
      <c r="U460">
        <f>'All B'!AN464</f>
        <v>3</v>
      </c>
      <c r="V460">
        <f>'Coef Batter'!$A$2</f>
        <v>-47.217614202620098</v>
      </c>
      <c r="W460">
        <f>G460*'Coef Batter'!B$2</f>
        <v>12.160476972343901</v>
      </c>
      <c r="X460">
        <f>H460*'Coef Batter'!C$2</f>
        <v>3.2371401718444037</v>
      </c>
      <c r="Y460">
        <f>I460*'Coef Batter'!D$2</f>
        <v>16.01882005224526</v>
      </c>
      <c r="Z460">
        <f>J460*'Coef Batter'!E$2</f>
        <v>-7.6832715710057133</v>
      </c>
      <c r="AA460">
        <f>K460*'Coef Batter'!F$2</f>
        <v>-2.017657816388764</v>
      </c>
      <c r="AB460">
        <f>L460*'Coef Batter'!G$2</f>
        <v>-0.67308709021783997</v>
      </c>
      <c r="AC460">
        <f>M460*'Coef Batter'!H$2</f>
        <v>0.68061277228971728</v>
      </c>
      <c r="AD460">
        <f>N460*'Coef Batter'!I$2</f>
        <v>-2.9036533747573956</v>
      </c>
      <c r="AE460">
        <f>O460*'Coef Batter'!J$2</f>
        <v>22.295114816799362</v>
      </c>
      <c r="AF460">
        <f>P460*'Coef Batter'!K$2</f>
        <v>-12.905516066739496</v>
      </c>
      <c r="AG460">
        <f>Q460*'Coef Batter'!L$2</f>
        <v>10.723418380366008</v>
      </c>
      <c r="AH460">
        <f>R460*'Coef Batter'!M$2</f>
        <v>6.896104572843492</v>
      </c>
      <c r="AI460">
        <f>S460*'Coef Batter'!N$2</f>
        <v>-0.30974352472260674</v>
      </c>
      <c r="AJ460">
        <f>T460*'Coef Batter'!O$2</f>
        <v>-3.498061395636912</v>
      </c>
      <c r="AK460">
        <f>U460*'Coef Batter'!P$2</f>
        <v>-0.403734268424778</v>
      </c>
      <c r="AL460">
        <f t="shared" si="14"/>
        <v>-5.6006515717814622</v>
      </c>
      <c r="AM460">
        <f t="shared" si="15"/>
        <v>3.6818489701475905E-3</v>
      </c>
      <c r="AN460" s="2"/>
    </row>
    <row r="461" spans="1:40" x14ac:dyDescent="0.45">
      <c r="A461">
        <f>'All B'!A465</f>
        <v>460</v>
      </c>
      <c r="B461" t="str">
        <f>'All B'!B465</f>
        <v>Adrián González</v>
      </c>
      <c r="C461">
        <f>'All B'!C465</f>
        <v>2009</v>
      </c>
      <c r="D461">
        <f>'All B'!D465</f>
        <v>27</v>
      </c>
      <c r="E461" t="str">
        <f>'All B'!E465</f>
        <v>SDP</v>
      </c>
      <c r="F461" t="str">
        <f>'All B'!F465</f>
        <v>NL</v>
      </c>
      <c r="G461">
        <f>'All B'!H465</f>
        <v>681</v>
      </c>
      <c r="H461">
        <f>'All B'!J465</f>
        <v>90</v>
      </c>
      <c r="I461">
        <f>'All B'!K465</f>
        <v>153</v>
      </c>
      <c r="J461">
        <f>'All B'!L465</f>
        <v>84</v>
      </c>
      <c r="K461">
        <f>'All B'!M465</f>
        <v>27</v>
      </c>
      <c r="L461">
        <f>'All B'!N465</f>
        <v>2</v>
      </c>
      <c r="M461">
        <f>'All B'!Q465</f>
        <v>1</v>
      </c>
      <c r="N461">
        <f>'All B'!S465</f>
        <v>119</v>
      </c>
      <c r="O461">
        <f>'All B'!Y465</f>
        <v>162</v>
      </c>
      <c r="P461">
        <f>'All B'!AF465</f>
        <v>6.9</v>
      </c>
      <c r="Q461">
        <f>'All B'!AH465</f>
        <v>4.9000000000000004</v>
      </c>
      <c r="R461">
        <f>'All B'!AI465</f>
        <v>5.4</v>
      </c>
      <c r="S461">
        <f>'All B'!AJ465</f>
        <v>0.6</v>
      </c>
      <c r="T461">
        <f>'All B'!AK465</f>
        <v>48</v>
      </c>
      <c r="U461">
        <f>'All B'!AN465</f>
        <v>-6</v>
      </c>
      <c r="V461">
        <f>'Coef Batter'!$A$2</f>
        <v>-47.217614202620098</v>
      </c>
      <c r="W461">
        <f>G461*'Coef Batter'!B$2</f>
        <v>12.397132961326641</v>
      </c>
      <c r="X461">
        <f>H461*'Coef Batter'!C$2</f>
        <v>3.1327162953332941</v>
      </c>
      <c r="Y461">
        <f>I461*'Coef Batter'!D$2</f>
        <v>14.764334144539308</v>
      </c>
      <c r="Z461">
        <f>J461*'Coef Batter'!E$2</f>
        <v>-5.0030605578641856</v>
      </c>
      <c r="AA461">
        <f>K461*'Coef Batter'!F$2</f>
        <v>-2.4762164110225742</v>
      </c>
      <c r="AB461">
        <f>L461*'Coef Batter'!G$2</f>
        <v>-0.269234836087136</v>
      </c>
      <c r="AC461">
        <f>M461*'Coef Batter'!H$2</f>
        <v>4.0036045428806899E-2</v>
      </c>
      <c r="AD461">
        <f>N461*'Coef Batter'!I$2</f>
        <v>-5.1572350984497026</v>
      </c>
      <c r="AE461">
        <f>O461*'Coef Batter'!J$2</f>
        <v>30.098405002679137</v>
      </c>
      <c r="AF461">
        <f>P461*'Coef Batter'!K$2</f>
        <v>-12.905516066739496</v>
      </c>
      <c r="AG461">
        <f>Q461*'Coef Batter'!L$2</f>
        <v>10.723418380366008</v>
      </c>
      <c r="AH461">
        <f>R461*'Coef Batter'!M$2</f>
        <v>7.9231839773095443</v>
      </c>
      <c r="AI461">
        <f>S461*'Coef Batter'!N$2</f>
        <v>-6.6373612440558588E-2</v>
      </c>
      <c r="AJ461">
        <f>T461*'Coef Batter'!O$2</f>
        <v>-10.494184186910736</v>
      </c>
      <c r="AK461">
        <f>U461*'Coef Batter'!P$2</f>
        <v>0.807468536849556</v>
      </c>
      <c r="AL461">
        <f t="shared" si="14"/>
        <v>-3.7027396283021909</v>
      </c>
      <c r="AM461">
        <f t="shared" si="15"/>
        <v>2.4062601146612208E-2</v>
      </c>
      <c r="AN461" s="2"/>
    </row>
    <row r="462" spans="1:40" x14ac:dyDescent="0.45">
      <c r="A462">
        <f>'All B'!A466</f>
        <v>461</v>
      </c>
      <c r="B462" t="str">
        <f>'All B'!B466</f>
        <v>Kevin Mitchell</v>
      </c>
      <c r="C462">
        <f>'All B'!C466</f>
        <v>1989</v>
      </c>
      <c r="D462">
        <f>'All B'!D466</f>
        <v>27</v>
      </c>
      <c r="E462" t="str">
        <f>'All B'!E466</f>
        <v>SFG</v>
      </c>
      <c r="F462" t="str">
        <f>'All B'!F466</f>
        <v>NL</v>
      </c>
      <c r="G462">
        <f>'All B'!H466</f>
        <v>640</v>
      </c>
      <c r="H462">
        <f>'All B'!J466</f>
        <v>100</v>
      </c>
      <c r="I462">
        <f>'All B'!K466</f>
        <v>158</v>
      </c>
      <c r="J462">
        <f>'All B'!L466</f>
        <v>71</v>
      </c>
      <c r="K462">
        <f>'All B'!M466</f>
        <v>34</v>
      </c>
      <c r="L462">
        <f>'All B'!N466</f>
        <v>6</v>
      </c>
      <c r="M462">
        <f>'All B'!Q466</f>
        <v>3</v>
      </c>
      <c r="N462">
        <f>'All B'!S466</f>
        <v>87</v>
      </c>
      <c r="O462">
        <f>'All B'!Y466</f>
        <v>192</v>
      </c>
      <c r="P462">
        <f>'All B'!AF466</f>
        <v>6.9</v>
      </c>
      <c r="Q462">
        <f>'All B'!AH466</f>
        <v>4.9000000000000004</v>
      </c>
      <c r="R462">
        <f>'All B'!AI466</f>
        <v>7.9</v>
      </c>
      <c r="S462">
        <f>'All B'!AJ466</f>
        <v>-1.7</v>
      </c>
      <c r="T462">
        <f>'All B'!AK466</f>
        <v>60</v>
      </c>
      <c r="U462">
        <f>'All B'!AN466</f>
        <v>-1</v>
      </c>
      <c r="V462">
        <f>'Coef Batter'!$A$2</f>
        <v>-47.217614202620098</v>
      </c>
      <c r="W462">
        <f>G462*'Coef Batter'!B$2</f>
        <v>11.650756380688767</v>
      </c>
      <c r="X462">
        <f>H462*'Coef Batter'!C$2</f>
        <v>3.4807958837036601</v>
      </c>
      <c r="Y462">
        <f>I462*'Coef Batter'!D$2</f>
        <v>15.246828724426214</v>
      </c>
      <c r="Z462">
        <f>J462*'Coef Batter'!E$2</f>
        <v>-4.2287773762899663</v>
      </c>
      <c r="AA462">
        <f>K462*'Coef Batter'!F$2</f>
        <v>-3.1181984435099079</v>
      </c>
      <c r="AB462">
        <f>L462*'Coef Batter'!G$2</f>
        <v>-0.80770450826140805</v>
      </c>
      <c r="AC462">
        <f>M462*'Coef Batter'!H$2</f>
        <v>0.1201081362864207</v>
      </c>
      <c r="AD462">
        <f>N462*'Coef Batter'!I$2</f>
        <v>-3.7704155761775136</v>
      </c>
      <c r="AE462">
        <f>O462*'Coef Batter'!J$2</f>
        <v>35.672183706878975</v>
      </c>
      <c r="AF462">
        <f>P462*'Coef Batter'!K$2</f>
        <v>-12.905516066739496</v>
      </c>
      <c r="AG462">
        <f>Q462*'Coef Batter'!L$2</f>
        <v>10.723418380366008</v>
      </c>
      <c r="AH462">
        <f>R462*'Coef Batter'!M$2</f>
        <v>11.591324707545445</v>
      </c>
      <c r="AI462">
        <f>S462*'Coef Batter'!N$2</f>
        <v>0.18805856858158268</v>
      </c>
      <c r="AJ462">
        <f>T462*'Coef Batter'!O$2</f>
        <v>-13.117730233638421</v>
      </c>
      <c r="AK462">
        <f>U462*'Coef Batter'!P$2</f>
        <v>0.134578089474926</v>
      </c>
      <c r="AL462">
        <f t="shared" si="14"/>
        <v>3.6420961707151878</v>
      </c>
      <c r="AM462">
        <f t="shared" si="15"/>
        <v>0.97447140977377156</v>
      </c>
      <c r="AN462" s="2"/>
    </row>
    <row r="463" spans="1:40" x14ac:dyDescent="0.45">
      <c r="A463">
        <f>'All B'!A467</f>
        <v>462</v>
      </c>
      <c r="B463" t="str">
        <f>'All B'!B467</f>
        <v>Ted Williams</v>
      </c>
      <c r="C463">
        <f>'All B'!C467</f>
        <v>1955</v>
      </c>
      <c r="D463">
        <f>'All B'!D467</f>
        <v>36</v>
      </c>
      <c r="E463" t="str">
        <f>'All B'!E467</f>
        <v>BOS</v>
      </c>
      <c r="F463" t="str">
        <f>'All B'!F467</f>
        <v>AL</v>
      </c>
      <c r="G463">
        <f>'All B'!H467</f>
        <v>417</v>
      </c>
      <c r="H463">
        <f>'All B'!J467</f>
        <v>77</v>
      </c>
      <c r="I463">
        <f>'All B'!K467</f>
        <v>114</v>
      </c>
      <c r="J463">
        <f>'All B'!L467</f>
        <v>62</v>
      </c>
      <c r="K463">
        <f>'All B'!M467</f>
        <v>21</v>
      </c>
      <c r="L463">
        <f>'All B'!N467</f>
        <v>3</v>
      </c>
      <c r="M463">
        <f>'All B'!Q467</f>
        <v>2</v>
      </c>
      <c r="N463">
        <f>'All B'!S467</f>
        <v>91</v>
      </c>
      <c r="O463">
        <f>'All B'!Y467</f>
        <v>209</v>
      </c>
      <c r="P463">
        <f>'All B'!AF467</f>
        <v>6.9</v>
      </c>
      <c r="Q463">
        <f>'All B'!AH467</f>
        <v>5.6</v>
      </c>
      <c r="R463">
        <f>'All B'!AI467</f>
        <v>6.1</v>
      </c>
      <c r="S463">
        <f>'All B'!AJ467</f>
        <v>0.4</v>
      </c>
      <c r="T463">
        <f>'All B'!AK467</f>
        <v>51</v>
      </c>
      <c r="U463">
        <f>'All B'!AN467</f>
        <v>0</v>
      </c>
      <c r="V463">
        <f>'Coef Batter'!$A$2</f>
        <v>-47.217614202620098</v>
      </c>
      <c r="W463">
        <f>G463*'Coef Batter'!B$2</f>
        <v>7.5911959542925249</v>
      </c>
      <c r="X463">
        <f>H463*'Coef Batter'!C$2</f>
        <v>2.680212830451818</v>
      </c>
      <c r="Y463">
        <f>I463*'Coef Batter'!D$2</f>
        <v>11.000876421421445</v>
      </c>
      <c r="Z463">
        <f>J463*'Coef Batter'!E$2</f>
        <v>-3.6927351736616605</v>
      </c>
      <c r="AA463">
        <f>K463*'Coef Batter'!F$2</f>
        <v>-1.925946097462002</v>
      </c>
      <c r="AB463">
        <f>L463*'Coef Batter'!G$2</f>
        <v>-0.40385225413070402</v>
      </c>
      <c r="AC463">
        <f>M463*'Coef Batter'!H$2</f>
        <v>8.0072090857613798E-2</v>
      </c>
      <c r="AD463">
        <f>N463*'Coef Batter'!I$2</f>
        <v>-3.943768016461537</v>
      </c>
      <c r="AE463">
        <f>O463*'Coef Batter'!J$2</f>
        <v>38.830658305925553</v>
      </c>
      <c r="AF463">
        <f>P463*'Coef Batter'!K$2</f>
        <v>-12.905516066739496</v>
      </c>
      <c r="AG463">
        <f>Q463*'Coef Batter'!L$2</f>
        <v>12.255335291846864</v>
      </c>
      <c r="AH463">
        <f>R463*'Coef Batter'!M$2</f>
        <v>8.9502633817755957</v>
      </c>
      <c r="AI463">
        <f>S463*'Coef Batter'!N$2</f>
        <v>-4.4249074960372399E-2</v>
      </c>
      <c r="AJ463">
        <f>T463*'Coef Batter'!O$2</f>
        <v>-11.150070698592657</v>
      </c>
      <c r="AK463">
        <f>U463*'Coef Batter'!P$2</f>
        <v>0</v>
      </c>
      <c r="AL463">
        <f t="shared" si="14"/>
        <v>0.10486269194287701</v>
      </c>
      <c r="AM463">
        <f t="shared" si="15"/>
        <v>0.52619167667482014</v>
      </c>
      <c r="AN463" s="2"/>
    </row>
    <row r="464" spans="1:40" x14ac:dyDescent="0.45">
      <c r="A464">
        <f>'All B'!A468</f>
        <v>463</v>
      </c>
      <c r="B464" t="str">
        <f>'All B'!B468</f>
        <v>Brady Anderson</v>
      </c>
      <c r="C464">
        <f>'All B'!C468</f>
        <v>1996</v>
      </c>
      <c r="D464">
        <f>'All B'!D468</f>
        <v>32</v>
      </c>
      <c r="E464" t="str">
        <f>'All B'!E468</f>
        <v>BAL</v>
      </c>
      <c r="F464" t="str">
        <f>'All B'!F468</f>
        <v>AL</v>
      </c>
      <c r="G464">
        <f>'All B'!H468</f>
        <v>687</v>
      </c>
      <c r="H464">
        <f>'All B'!J468</f>
        <v>117</v>
      </c>
      <c r="I464">
        <f>'All B'!K468</f>
        <v>172</v>
      </c>
      <c r="J464">
        <f>'All B'!L468</f>
        <v>80</v>
      </c>
      <c r="K464">
        <f>'All B'!M468</f>
        <v>37</v>
      </c>
      <c r="L464">
        <f>'All B'!N468</f>
        <v>5</v>
      </c>
      <c r="M464">
        <f>'All B'!Q468</f>
        <v>21</v>
      </c>
      <c r="N464">
        <f>'All B'!S468</f>
        <v>76</v>
      </c>
      <c r="O464">
        <f>'All B'!Y468</f>
        <v>156</v>
      </c>
      <c r="P464">
        <f>'All B'!AF468</f>
        <v>6.9</v>
      </c>
      <c r="Q464">
        <f>'All B'!AH468</f>
        <v>4.7</v>
      </c>
      <c r="R464">
        <f>'All B'!AI468</f>
        <v>7.4</v>
      </c>
      <c r="S464">
        <f>'All B'!AJ468</f>
        <v>-0.1</v>
      </c>
      <c r="T464">
        <f>'All B'!AK468</f>
        <v>49</v>
      </c>
      <c r="U464">
        <f>'All B'!AN468</f>
        <v>4</v>
      </c>
      <c r="V464">
        <f>'Coef Batter'!$A$2</f>
        <v>-47.217614202620098</v>
      </c>
      <c r="W464">
        <f>G464*'Coef Batter'!B$2</f>
        <v>12.506358802395598</v>
      </c>
      <c r="X464">
        <f>H464*'Coef Batter'!C$2</f>
        <v>4.0725311839332825</v>
      </c>
      <c r="Y464">
        <f>I464*'Coef Batter'!D$2</f>
        <v>16.597813548109549</v>
      </c>
      <c r="Z464">
        <f>J464*'Coef Batter'!E$2</f>
        <v>-4.7648195789182717</v>
      </c>
      <c r="AA464">
        <f>K464*'Coef Batter'!F$2</f>
        <v>-3.3933336002901937</v>
      </c>
      <c r="AB464">
        <f>L464*'Coef Batter'!G$2</f>
        <v>-0.67308709021783997</v>
      </c>
      <c r="AC464">
        <f>M464*'Coef Batter'!H$2</f>
        <v>0.84075695400494488</v>
      </c>
      <c r="AD464">
        <f>N464*'Coef Batter'!I$2</f>
        <v>-3.2936963653964484</v>
      </c>
      <c r="AE464">
        <f>O464*'Coef Batter'!J$2</f>
        <v>28.983649261839169</v>
      </c>
      <c r="AF464">
        <f>P464*'Coef Batter'!K$2</f>
        <v>-12.905516066739496</v>
      </c>
      <c r="AG464">
        <f>Q464*'Coef Batter'!L$2</f>
        <v>10.285727834228618</v>
      </c>
      <c r="AH464">
        <f>R464*'Coef Batter'!M$2</f>
        <v>10.857696561498264</v>
      </c>
      <c r="AI464">
        <f>S464*'Coef Batter'!N$2</f>
        <v>1.10622687400931E-2</v>
      </c>
      <c r="AJ464">
        <f>T464*'Coef Batter'!O$2</f>
        <v>-10.712813024138043</v>
      </c>
      <c r="AK464">
        <f>U464*'Coef Batter'!P$2</f>
        <v>-0.538312357899704</v>
      </c>
      <c r="AL464">
        <f t="shared" si="14"/>
        <v>0.65640412852941843</v>
      </c>
      <c r="AM464">
        <f t="shared" si="15"/>
        <v>0.65845216382192984</v>
      </c>
      <c r="AN464" s="2"/>
    </row>
    <row r="465" spans="1:40" x14ac:dyDescent="0.45">
      <c r="A465">
        <f>'All B'!A469</f>
        <v>464</v>
      </c>
      <c r="B465" t="str">
        <f>'All B'!B469</f>
        <v>Gary Carter</v>
      </c>
      <c r="C465">
        <f>'All B'!C469</f>
        <v>1985</v>
      </c>
      <c r="D465">
        <f>'All B'!D469</f>
        <v>31</v>
      </c>
      <c r="E465" t="str">
        <f>'All B'!E469</f>
        <v>NYM</v>
      </c>
      <c r="F465" t="str">
        <f>'All B'!F469</f>
        <v>NL</v>
      </c>
      <c r="G465">
        <f>'All B'!H469</f>
        <v>633</v>
      </c>
      <c r="H465">
        <f>'All B'!J469</f>
        <v>83</v>
      </c>
      <c r="I465">
        <f>'All B'!K469</f>
        <v>156</v>
      </c>
      <c r="J465">
        <f>'All B'!L469</f>
        <v>106</v>
      </c>
      <c r="K465">
        <f>'All B'!M469</f>
        <v>17</v>
      </c>
      <c r="L465">
        <f>'All B'!N469</f>
        <v>1</v>
      </c>
      <c r="M465">
        <f>'All B'!Q469</f>
        <v>1</v>
      </c>
      <c r="N465">
        <f>'All B'!S469</f>
        <v>69</v>
      </c>
      <c r="O465">
        <f>'All B'!Y469</f>
        <v>138</v>
      </c>
      <c r="P465">
        <f>'All B'!AF469</f>
        <v>6.9</v>
      </c>
      <c r="Q465">
        <f>'All B'!AH469</f>
        <v>4.7</v>
      </c>
      <c r="R465">
        <f>'All B'!AI469</f>
        <v>5.9</v>
      </c>
      <c r="S465">
        <f>'All B'!AJ469</f>
        <v>1.9</v>
      </c>
      <c r="T465">
        <f>'All B'!AK469</f>
        <v>27</v>
      </c>
      <c r="U465">
        <f>'All B'!AN469</f>
        <v>-1</v>
      </c>
      <c r="V465">
        <f>'Coef Batter'!$A$2</f>
        <v>-47.217614202620098</v>
      </c>
      <c r="W465">
        <f>G465*'Coef Batter'!B$2</f>
        <v>11.523326232774984</v>
      </c>
      <c r="X465">
        <f>H465*'Coef Batter'!C$2</f>
        <v>2.8890605834740377</v>
      </c>
      <c r="Y465">
        <f>I465*'Coef Batter'!D$2</f>
        <v>15.053830892471451</v>
      </c>
      <c r="Z465">
        <f>J465*'Coef Batter'!E$2</f>
        <v>-6.3133859420667102</v>
      </c>
      <c r="AA465">
        <f>K465*'Coef Batter'!F$2</f>
        <v>-1.559099221754954</v>
      </c>
      <c r="AB465">
        <f>L465*'Coef Batter'!G$2</f>
        <v>-0.134617418043568</v>
      </c>
      <c r="AC465">
        <f>M465*'Coef Batter'!H$2</f>
        <v>4.0036045428806899E-2</v>
      </c>
      <c r="AD465">
        <f>N465*'Coef Batter'!I$2</f>
        <v>-2.9903295948994071</v>
      </c>
      <c r="AE465">
        <f>O465*'Coef Batter'!J$2</f>
        <v>25.639382039319266</v>
      </c>
      <c r="AF465">
        <f>P465*'Coef Batter'!K$2</f>
        <v>-12.905516066739496</v>
      </c>
      <c r="AG465">
        <f>Q465*'Coef Batter'!L$2</f>
        <v>10.285727834228618</v>
      </c>
      <c r="AH465">
        <f>R465*'Coef Batter'!M$2</f>
        <v>8.6568121233567243</v>
      </c>
      <c r="AI465">
        <f>S465*'Coef Batter'!N$2</f>
        <v>-0.21018310606176888</v>
      </c>
      <c r="AJ465">
        <f>T465*'Coef Batter'!O$2</f>
        <v>-5.9029786051372888</v>
      </c>
      <c r="AK465">
        <f>U465*'Coef Batter'!P$2</f>
        <v>0.134578089474926</v>
      </c>
      <c r="AL465">
        <f t="shared" si="14"/>
        <v>-3.0109703167944732</v>
      </c>
      <c r="AM465">
        <f t="shared" si="15"/>
        <v>4.6932724280235698E-2</v>
      </c>
      <c r="AN465" s="2"/>
    </row>
    <row r="466" spans="1:40" x14ac:dyDescent="0.45">
      <c r="A466">
        <f>'All B'!A470</f>
        <v>465</v>
      </c>
      <c r="B466" t="str">
        <f>'All B'!B470</f>
        <v>Bill Freehan</v>
      </c>
      <c r="C466">
        <f>'All B'!C470</f>
        <v>1968</v>
      </c>
      <c r="D466">
        <f>'All B'!D470</f>
        <v>26</v>
      </c>
      <c r="E466" t="str">
        <f>'All B'!E470</f>
        <v>DET</v>
      </c>
      <c r="F466" t="str">
        <f>'All B'!F470</f>
        <v>AL</v>
      </c>
      <c r="G466">
        <f>'All B'!H470</f>
        <v>635</v>
      </c>
      <c r="H466">
        <f>'All B'!J470</f>
        <v>73</v>
      </c>
      <c r="I466">
        <f>'All B'!K470</f>
        <v>142</v>
      </c>
      <c r="J466">
        <f>'All B'!L470</f>
        <v>91</v>
      </c>
      <c r="K466">
        <f>'All B'!M470</f>
        <v>24</v>
      </c>
      <c r="L466">
        <f>'All B'!N470</f>
        <v>2</v>
      </c>
      <c r="M466">
        <f>'All B'!Q470</f>
        <v>0</v>
      </c>
      <c r="N466">
        <f>'All B'!S470</f>
        <v>65</v>
      </c>
      <c r="O466">
        <f>'All B'!Y470</f>
        <v>145</v>
      </c>
      <c r="P466">
        <f>'All B'!AF470</f>
        <v>6.9</v>
      </c>
      <c r="Q466">
        <f>'All B'!AH470</f>
        <v>4.7</v>
      </c>
      <c r="R466">
        <f>'All B'!AI470</f>
        <v>6.6</v>
      </c>
      <c r="S466">
        <f>'All B'!AJ470</f>
        <v>1.3</v>
      </c>
      <c r="T466">
        <f>'All B'!AK470</f>
        <v>30</v>
      </c>
      <c r="U466">
        <f>'All B'!AN470</f>
        <v>-2</v>
      </c>
      <c r="V466">
        <f>'Coef Batter'!$A$2</f>
        <v>-47.217614202620098</v>
      </c>
      <c r="W466">
        <f>G466*'Coef Batter'!B$2</f>
        <v>11.559734846464636</v>
      </c>
      <c r="X466">
        <f>H466*'Coef Batter'!C$2</f>
        <v>2.5409809951036717</v>
      </c>
      <c r="Y466">
        <f>I466*'Coef Batter'!D$2</f>
        <v>13.702846068788116</v>
      </c>
      <c r="Z466">
        <f>J466*'Coef Batter'!E$2</f>
        <v>-5.419982271019534</v>
      </c>
      <c r="AA466">
        <f>K466*'Coef Batter'!F$2</f>
        <v>-2.201081254242288</v>
      </c>
      <c r="AB466">
        <f>L466*'Coef Batter'!G$2</f>
        <v>-0.269234836087136</v>
      </c>
      <c r="AC466">
        <f>M466*'Coef Batter'!H$2</f>
        <v>0</v>
      </c>
      <c r="AD466">
        <f>N466*'Coef Batter'!I$2</f>
        <v>-2.8169771546153837</v>
      </c>
      <c r="AE466">
        <f>O466*'Coef Batter'!J$2</f>
        <v>26.939930403632562</v>
      </c>
      <c r="AF466">
        <f>P466*'Coef Batter'!K$2</f>
        <v>-12.905516066739496</v>
      </c>
      <c r="AG466">
        <f>Q466*'Coef Batter'!L$2</f>
        <v>10.285727834228618</v>
      </c>
      <c r="AH466">
        <f>R466*'Coef Batter'!M$2</f>
        <v>9.6838915278227748</v>
      </c>
      <c r="AI466">
        <f>S466*'Coef Batter'!N$2</f>
        <v>-0.14380949362121029</v>
      </c>
      <c r="AJ466">
        <f>T466*'Coef Batter'!O$2</f>
        <v>-6.5588651168192103</v>
      </c>
      <c r="AK466">
        <f>U466*'Coef Batter'!P$2</f>
        <v>0.269156178949852</v>
      </c>
      <c r="AL466">
        <f t="shared" si="14"/>
        <v>-2.5508125407741207</v>
      </c>
      <c r="AM466">
        <f t="shared" si="15"/>
        <v>7.2371917110646403E-2</v>
      </c>
      <c r="AN466" s="2"/>
    </row>
    <row r="467" spans="1:40" x14ac:dyDescent="0.45">
      <c r="A467">
        <f>'All B'!A471</f>
        <v>466</v>
      </c>
      <c r="B467" t="str">
        <f>'All B'!B471</f>
        <v>Ken Griffey Jr.</v>
      </c>
      <c r="C467">
        <f>'All B'!C471</f>
        <v>1994</v>
      </c>
      <c r="D467">
        <f>'All B'!D471</f>
        <v>24</v>
      </c>
      <c r="E467" t="str">
        <f>'All B'!E471</f>
        <v>SEA</v>
      </c>
      <c r="F467" t="str">
        <f>'All B'!F471</f>
        <v>AL</v>
      </c>
      <c r="G467">
        <f>'All B'!H471</f>
        <v>493</v>
      </c>
      <c r="H467">
        <f>'All B'!J471</f>
        <v>94</v>
      </c>
      <c r="I467">
        <f>'All B'!K471</f>
        <v>140</v>
      </c>
      <c r="J467">
        <f>'All B'!L471</f>
        <v>72</v>
      </c>
      <c r="K467">
        <f>'All B'!M471</f>
        <v>24</v>
      </c>
      <c r="L467">
        <f>'All B'!N471</f>
        <v>4</v>
      </c>
      <c r="M467">
        <f>'All B'!Q471</f>
        <v>11</v>
      </c>
      <c r="N467">
        <f>'All B'!S471</f>
        <v>56</v>
      </c>
      <c r="O467">
        <f>'All B'!Y471</f>
        <v>171</v>
      </c>
      <c r="P467">
        <f>'All B'!AF471</f>
        <v>6.9</v>
      </c>
      <c r="Q467">
        <f>'All B'!AH471</f>
        <v>5.3</v>
      </c>
      <c r="R467">
        <f>'All B'!AI471</f>
        <v>5.9</v>
      </c>
      <c r="S467">
        <f>'All B'!AJ471</f>
        <v>1.2</v>
      </c>
      <c r="T467">
        <f>'All B'!AK471</f>
        <v>43</v>
      </c>
      <c r="U467">
        <f>'All B'!AN471</f>
        <v>2</v>
      </c>
      <c r="V467">
        <f>'Coef Batter'!$A$2</f>
        <v>-47.217614202620098</v>
      </c>
      <c r="W467">
        <f>G467*'Coef Batter'!B$2</f>
        <v>8.9747232744993166</v>
      </c>
      <c r="X467">
        <f>H467*'Coef Batter'!C$2</f>
        <v>3.2719481306814404</v>
      </c>
      <c r="Y467">
        <f>I467*'Coef Batter'!D$2</f>
        <v>13.509848236833353</v>
      </c>
      <c r="Z467">
        <f>J467*'Coef Batter'!E$2</f>
        <v>-4.2883376210264448</v>
      </c>
      <c r="AA467">
        <f>K467*'Coef Batter'!F$2</f>
        <v>-2.201081254242288</v>
      </c>
      <c r="AB467">
        <f>L467*'Coef Batter'!G$2</f>
        <v>-0.538469672174272</v>
      </c>
      <c r="AC467">
        <f>M467*'Coef Batter'!H$2</f>
        <v>0.44039649971687589</v>
      </c>
      <c r="AD467">
        <f>N467*'Coef Batter'!I$2</f>
        <v>-2.4269341639763304</v>
      </c>
      <c r="AE467">
        <f>O467*'Coef Batter'!J$2</f>
        <v>31.770538613939088</v>
      </c>
      <c r="AF467">
        <f>P467*'Coef Batter'!K$2</f>
        <v>-12.905516066739496</v>
      </c>
      <c r="AG467">
        <f>Q467*'Coef Batter'!L$2</f>
        <v>11.598799472640783</v>
      </c>
      <c r="AH467">
        <f>R467*'Coef Batter'!M$2</f>
        <v>8.6568121233567243</v>
      </c>
      <c r="AI467">
        <f>S467*'Coef Batter'!N$2</f>
        <v>-0.13274722488111718</v>
      </c>
      <c r="AJ467">
        <f>T467*'Coef Batter'!O$2</f>
        <v>-9.4010400007742003</v>
      </c>
      <c r="AK467">
        <f>U467*'Coef Batter'!P$2</f>
        <v>-0.269156178949852</v>
      </c>
      <c r="AL467">
        <f t="shared" si="14"/>
        <v>-1.1578300337165226</v>
      </c>
      <c r="AM467">
        <f t="shared" si="15"/>
        <v>0.23906180291056831</v>
      </c>
      <c r="AN467" s="2"/>
    </row>
    <row r="468" spans="1:40" x14ac:dyDescent="0.45">
      <c r="A468">
        <f>'All B'!A472</f>
        <v>467</v>
      </c>
      <c r="B468" t="str">
        <f>'All B'!B472</f>
        <v>Chipper Jones</v>
      </c>
      <c r="C468">
        <f>'All B'!C472</f>
        <v>1999</v>
      </c>
      <c r="D468">
        <f>'All B'!D472</f>
        <v>27</v>
      </c>
      <c r="E468" t="str">
        <f>'All B'!E472</f>
        <v>ATL</v>
      </c>
      <c r="F468" t="str">
        <f>'All B'!F472</f>
        <v>NL</v>
      </c>
      <c r="G468">
        <f>'All B'!H472</f>
        <v>701</v>
      </c>
      <c r="H468">
        <f>'All B'!J472</f>
        <v>116</v>
      </c>
      <c r="I468">
        <f>'All B'!K472</f>
        <v>181</v>
      </c>
      <c r="J468">
        <f>'All B'!L472</f>
        <v>94</v>
      </c>
      <c r="K468">
        <f>'All B'!M472</f>
        <v>41</v>
      </c>
      <c r="L468">
        <f>'All B'!N472</f>
        <v>1</v>
      </c>
      <c r="M468">
        <f>'All B'!Q472</f>
        <v>25</v>
      </c>
      <c r="N468">
        <f>'All B'!S472</f>
        <v>126</v>
      </c>
      <c r="O468">
        <f>'All B'!Y472</f>
        <v>169</v>
      </c>
      <c r="P468">
        <f>'All B'!AF472</f>
        <v>6.9</v>
      </c>
      <c r="Q468">
        <f>'All B'!AH472</f>
        <v>4.9000000000000004</v>
      </c>
      <c r="R468">
        <f>'All B'!AI472</f>
        <v>8</v>
      </c>
      <c r="S468">
        <f>'All B'!AJ472</f>
        <v>-0.8</v>
      </c>
      <c r="T468">
        <f>'All B'!AK472</f>
        <v>60</v>
      </c>
      <c r="U468">
        <f>'All B'!AN472</f>
        <v>2</v>
      </c>
      <c r="V468">
        <f>'Coef Batter'!$A$2</f>
        <v>-47.217614202620098</v>
      </c>
      <c r="W468">
        <f>G468*'Coef Batter'!B$2</f>
        <v>12.761219098223165</v>
      </c>
      <c r="X468">
        <f>H468*'Coef Batter'!C$2</f>
        <v>4.0377232250962454</v>
      </c>
      <c r="Y468">
        <f>I468*'Coef Batter'!D$2</f>
        <v>17.466303791905979</v>
      </c>
      <c r="Z468">
        <f>J468*'Coef Batter'!E$2</f>
        <v>-5.5986630052289694</v>
      </c>
      <c r="AA468">
        <f>K468*'Coef Batter'!F$2</f>
        <v>-3.7601804759972417</v>
      </c>
      <c r="AB468">
        <f>L468*'Coef Batter'!G$2</f>
        <v>-0.134617418043568</v>
      </c>
      <c r="AC468">
        <f>M468*'Coef Batter'!H$2</f>
        <v>1.0009011357201725</v>
      </c>
      <c r="AD468">
        <f>N468*'Coef Batter'!I$2</f>
        <v>-5.4606018689467435</v>
      </c>
      <c r="AE468">
        <f>O468*'Coef Batter'!J$2</f>
        <v>31.398953366992433</v>
      </c>
      <c r="AF468">
        <f>P468*'Coef Batter'!K$2</f>
        <v>-12.905516066739496</v>
      </c>
      <c r="AG468">
        <f>Q468*'Coef Batter'!L$2</f>
        <v>10.723418380366008</v>
      </c>
      <c r="AH468">
        <f>R468*'Coef Batter'!M$2</f>
        <v>11.738050336754879</v>
      </c>
      <c r="AI468">
        <f>S468*'Coef Batter'!N$2</f>
        <v>8.8498149920744798E-2</v>
      </c>
      <c r="AJ468">
        <f>T468*'Coef Batter'!O$2</f>
        <v>-13.117730233638421</v>
      </c>
      <c r="AK468">
        <f>U468*'Coef Batter'!P$2</f>
        <v>-0.269156178949852</v>
      </c>
      <c r="AL468">
        <f t="shared" si="14"/>
        <v>0.75098803481523735</v>
      </c>
      <c r="AM468">
        <f t="shared" si="15"/>
        <v>0.67939394889109594</v>
      </c>
      <c r="AN468" s="2"/>
    </row>
    <row r="469" spans="1:40" x14ac:dyDescent="0.45">
      <c r="A469">
        <f>'All B'!A473</f>
        <v>468</v>
      </c>
      <c r="B469" t="str">
        <f>'All B'!B473</f>
        <v>Ketel Marte</v>
      </c>
      <c r="C469">
        <f>'All B'!C473</f>
        <v>2019</v>
      </c>
      <c r="D469">
        <f>'All B'!D473</f>
        <v>25</v>
      </c>
      <c r="E469" t="str">
        <f>'All B'!E473</f>
        <v>ARI</v>
      </c>
      <c r="F469" t="str">
        <f>'All B'!F473</f>
        <v>NL</v>
      </c>
      <c r="G469">
        <f>'All B'!H473</f>
        <v>628</v>
      </c>
      <c r="H469">
        <f>'All B'!J473</f>
        <v>97</v>
      </c>
      <c r="I469">
        <f>'All B'!K473</f>
        <v>187</v>
      </c>
      <c r="J469">
        <f>'All B'!L473</f>
        <v>110</v>
      </c>
      <c r="K469">
        <f>'All B'!M473</f>
        <v>36</v>
      </c>
      <c r="L469">
        <f>'All B'!N473</f>
        <v>9</v>
      </c>
      <c r="M469">
        <f>'All B'!Q473</f>
        <v>10</v>
      </c>
      <c r="N469">
        <f>'All B'!S473</f>
        <v>53</v>
      </c>
      <c r="O469">
        <f>'All B'!Y473</f>
        <v>149</v>
      </c>
      <c r="P469">
        <f>'All B'!AF473</f>
        <v>6.9</v>
      </c>
      <c r="Q469">
        <f>'All B'!AH473</f>
        <v>5</v>
      </c>
      <c r="R469">
        <f>'All B'!AI473</f>
        <v>6.6</v>
      </c>
      <c r="S469">
        <f>'All B'!AJ473</f>
        <v>0.9</v>
      </c>
      <c r="T469">
        <f>'All B'!AK473</f>
        <v>40</v>
      </c>
      <c r="U469">
        <f>'All B'!AN473</f>
        <v>4</v>
      </c>
      <c r="V469">
        <f>'Coef Batter'!$A$2</f>
        <v>-47.217614202620098</v>
      </c>
      <c r="W469">
        <f>G469*'Coef Batter'!B$2</f>
        <v>11.432304698550853</v>
      </c>
      <c r="X469">
        <f>H469*'Coef Batter'!C$2</f>
        <v>3.37637200719255</v>
      </c>
      <c r="Y469">
        <f>I469*'Coef Batter'!D$2</f>
        <v>18.045297287770264</v>
      </c>
      <c r="Z469">
        <f>J469*'Coef Batter'!E$2</f>
        <v>-6.5516269210126241</v>
      </c>
      <c r="AA469">
        <f>K469*'Coef Batter'!F$2</f>
        <v>-3.3016218813634319</v>
      </c>
      <c r="AB469">
        <f>L469*'Coef Batter'!G$2</f>
        <v>-1.211556762392112</v>
      </c>
      <c r="AC469">
        <f>M469*'Coef Batter'!H$2</f>
        <v>0.40036045428806899</v>
      </c>
      <c r="AD469">
        <f>N469*'Coef Batter'!I$2</f>
        <v>-2.296919833763313</v>
      </c>
      <c r="AE469">
        <f>O469*'Coef Batter'!J$2</f>
        <v>27.683100897525872</v>
      </c>
      <c r="AF469">
        <f>P469*'Coef Batter'!K$2</f>
        <v>-12.905516066739496</v>
      </c>
      <c r="AG469">
        <f>Q469*'Coef Batter'!L$2</f>
        <v>10.942263653434701</v>
      </c>
      <c r="AH469">
        <f>R469*'Coef Batter'!M$2</f>
        <v>9.6838915278227748</v>
      </c>
      <c r="AI469">
        <f>S469*'Coef Batter'!N$2</f>
        <v>-9.9560418660837896E-2</v>
      </c>
      <c r="AJ469">
        <f>T469*'Coef Batter'!O$2</f>
        <v>-8.7451534890922797</v>
      </c>
      <c r="AK469">
        <f>U469*'Coef Batter'!P$2</f>
        <v>-0.538312357899704</v>
      </c>
      <c r="AL469">
        <f t="shared" si="14"/>
        <v>-1.3042914069588125</v>
      </c>
      <c r="AM469">
        <f t="shared" si="15"/>
        <v>0.21344366613424345</v>
      </c>
      <c r="AN469" s="2"/>
    </row>
    <row r="470" spans="1:40" x14ac:dyDescent="0.45">
      <c r="A470">
        <f>'All B'!A474</f>
        <v>469</v>
      </c>
      <c r="B470" t="str">
        <f>'All B'!B474</f>
        <v>Mike Trout</v>
      </c>
      <c r="C470">
        <f>'All B'!C474</f>
        <v>2017</v>
      </c>
      <c r="D470">
        <f>'All B'!D474</f>
        <v>25</v>
      </c>
      <c r="E470" t="str">
        <f>'All B'!E474</f>
        <v>LAA</v>
      </c>
      <c r="F470" t="str">
        <f>'All B'!F474</f>
        <v>AL</v>
      </c>
      <c r="G470">
        <f>'All B'!H474</f>
        <v>507</v>
      </c>
      <c r="H470">
        <f>'All B'!J474</f>
        <v>92</v>
      </c>
      <c r="I470">
        <f>'All B'!K474</f>
        <v>123</v>
      </c>
      <c r="J470">
        <f>'All B'!L474</f>
        <v>62</v>
      </c>
      <c r="K470">
        <f>'All B'!M474</f>
        <v>25</v>
      </c>
      <c r="L470">
        <f>'All B'!N474</f>
        <v>3</v>
      </c>
      <c r="M470">
        <f>'All B'!Q474</f>
        <v>22</v>
      </c>
      <c r="N470">
        <f>'All B'!S474</f>
        <v>94</v>
      </c>
      <c r="O470">
        <f>'All B'!Y474</f>
        <v>186</v>
      </c>
      <c r="P470">
        <f>'All B'!AF474</f>
        <v>6.9</v>
      </c>
      <c r="Q470">
        <f>'All B'!AH474</f>
        <v>5.2</v>
      </c>
      <c r="R470">
        <f>'All B'!AI474</f>
        <v>7.2</v>
      </c>
      <c r="S470">
        <f>'All B'!AJ474</f>
        <v>0</v>
      </c>
      <c r="T470">
        <f>'All B'!AK474</f>
        <v>52</v>
      </c>
      <c r="U470">
        <f>'All B'!AN474</f>
        <v>3</v>
      </c>
      <c r="V470">
        <f>'Coef Batter'!$A$2</f>
        <v>-47.217614202620098</v>
      </c>
      <c r="W470">
        <f>G470*'Coef Batter'!B$2</f>
        <v>9.2295835703268825</v>
      </c>
      <c r="X470">
        <f>H470*'Coef Batter'!C$2</f>
        <v>3.202332213007367</v>
      </c>
      <c r="Y470">
        <f>I470*'Coef Batter'!D$2</f>
        <v>11.869366665217875</v>
      </c>
      <c r="Z470">
        <f>J470*'Coef Batter'!E$2</f>
        <v>-3.6927351736616605</v>
      </c>
      <c r="AA470">
        <f>K470*'Coef Batter'!F$2</f>
        <v>-2.2927929731690497</v>
      </c>
      <c r="AB470">
        <f>L470*'Coef Batter'!G$2</f>
        <v>-0.40385225413070402</v>
      </c>
      <c r="AC470">
        <f>M470*'Coef Batter'!H$2</f>
        <v>0.88079299943375178</v>
      </c>
      <c r="AD470">
        <f>N470*'Coef Batter'!I$2</f>
        <v>-4.0737823466745544</v>
      </c>
      <c r="AE470">
        <f>O470*'Coef Batter'!J$2</f>
        <v>34.557427966039008</v>
      </c>
      <c r="AF470">
        <f>P470*'Coef Batter'!K$2</f>
        <v>-12.905516066739496</v>
      </c>
      <c r="AG470">
        <f>Q470*'Coef Batter'!L$2</f>
        <v>11.379954199572088</v>
      </c>
      <c r="AH470">
        <f>R470*'Coef Batter'!M$2</f>
        <v>10.564245303079392</v>
      </c>
      <c r="AI470">
        <f>S470*'Coef Batter'!N$2</f>
        <v>0</v>
      </c>
      <c r="AJ470">
        <f>T470*'Coef Batter'!O$2</f>
        <v>-11.368699535819964</v>
      </c>
      <c r="AK470">
        <f>U470*'Coef Batter'!P$2</f>
        <v>-0.403734268424778</v>
      </c>
      <c r="AL470">
        <f t="shared" si="14"/>
        <v>-0.67502390456394368</v>
      </c>
      <c r="AM470">
        <f t="shared" si="15"/>
        <v>0.33737281888650328</v>
      </c>
      <c r="AN470" s="2"/>
    </row>
    <row r="471" spans="1:40" x14ac:dyDescent="0.45">
      <c r="A471">
        <f>'All B'!A475</f>
        <v>470</v>
      </c>
      <c r="B471" t="str">
        <f>'All B'!B475</f>
        <v>Buddy Bell</v>
      </c>
      <c r="C471">
        <f>'All B'!C475</f>
        <v>1979</v>
      </c>
      <c r="D471">
        <f>'All B'!D475</f>
        <v>27</v>
      </c>
      <c r="E471" t="str">
        <f>'All B'!E475</f>
        <v>TEX</v>
      </c>
      <c r="F471" t="str">
        <f>'All B'!F475</f>
        <v>AL</v>
      </c>
      <c r="G471">
        <f>'All B'!H475</f>
        <v>720</v>
      </c>
      <c r="H471">
        <f>'All B'!J475</f>
        <v>89</v>
      </c>
      <c r="I471">
        <f>'All B'!K475</f>
        <v>200</v>
      </c>
      <c r="J471">
        <f>'All B'!L475</f>
        <v>137</v>
      </c>
      <c r="K471">
        <f>'All B'!M475</f>
        <v>42</v>
      </c>
      <c r="L471">
        <f>'All B'!N475</f>
        <v>3</v>
      </c>
      <c r="M471">
        <f>'All B'!Q475</f>
        <v>5</v>
      </c>
      <c r="N471">
        <f>'All B'!S475</f>
        <v>30</v>
      </c>
      <c r="O471">
        <f>'All B'!Y475</f>
        <v>110</v>
      </c>
      <c r="P471">
        <f>'All B'!AF475</f>
        <v>6.9</v>
      </c>
      <c r="Q471">
        <f>'All B'!AH475</f>
        <v>4.5999999999999996</v>
      </c>
      <c r="R471">
        <f>'All B'!AI475</f>
        <v>3.9</v>
      </c>
      <c r="S471">
        <f>'All B'!AJ475</f>
        <v>3.7</v>
      </c>
      <c r="T471">
        <f>'All B'!AK475</f>
        <v>6</v>
      </c>
      <c r="U471">
        <f>'All B'!AN475</f>
        <v>3</v>
      </c>
      <c r="V471">
        <f>'Coef Batter'!$A$2</f>
        <v>-47.217614202620098</v>
      </c>
      <c r="W471">
        <f>G471*'Coef Batter'!B$2</f>
        <v>13.107100928274862</v>
      </c>
      <c r="X471">
        <f>H471*'Coef Batter'!C$2</f>
        <v>3.0979083364962574</v>
      </c>
      <c r="Y471">
        <f>I471*'Coef Batter'!D$2</f>
        <v>19.29978319547622</v>
      </c>
      <c r="Z471">
        <f>J471*'Coef Batter'!E$2</f>
        <v>-8.1597535288975411</v>
      </c>
      <c r="AA471">
        <f>K471*'Coef Batter'!F$2</f>
        <v>-3.8518921949240039</v>
      </c>
      <c r="AB471">
        <f>L471*'Coef Batter'!G$2</f>
        <v>-0.40385225413070402</v>
      </c>
      <c r="AC471">
        <f>M471*'Coef Batter'!H$2</f>
        <v>0.20018022714403449</v>
      </c>
      <c r="AD471">
        <f>N471*'Coef Batter'!I$2</f>
        <v>-1.3001433021301771</v>
      </c>
      <c r="AE471">
        <f>O471*'Coef Batter'!J$2</f>
        <v>20.437188582066081</v>
      </c>
      <c r="AF471">
        <f>P471*'Coef Batter'!K$2</f>
        <v>-12.905516066739496</v>
      </c>
      <c r="AG471">
        <f>Q471*'Coef Batter'!L$2</f>
        <v>10.066882561159924</v>
      </c>
      <c r="AH471">
        <f>R471*'Coef Batter'!M$2</f>
        <v>5.7222995391680032</v>
      </c>
      <c r="AI471">
        <f>S471*'Coef Batter'!N$2</f>
        <v>-0.40930394338344472</v>
      </c>
      <c r="AJ471">
        <f>T471*'Coef Batter'!O$2</f>
        <v>-1.3117730233638421</v>
      </c>
      <c r="AK471">
        <f>U471*'Coef Batter'!P$2</f>
        <v>-0.403734268424778</v>
      </c>
      <c r="AL471">
        <f t="shared" si="14"/>
        <v>-4.0322394148287071</v>
      </c>
      <c r="AM471">
        <f t="shared" si="15"/>
        <v>1.742553599654717E-2</v>
      </c>
      <c r="AN471" s="2"/>
    </row>
    <row r="472" spans="1:40" x14ac:dyDescent="0.45">
      <c r="A472">
        <f>'All B'!A476</f>
        <v>471</v>
      </c>
      <c r="B472" t="str">
        <f>'All B'!B476</f>
        <v>Darren Daulton</v>
      </c>
      <c r="C472">
        <f>'All B'!C476</f>
        <v>1992</v>
      </c>
      <c r="D472">
        <f>'All B'!D476</f>
        <v>30</v>
      </c>
      <c r="E472" t="str">
        <f>'All B'!E476</f>
        <v>PHI</v>
      </c>
      <c r="F472" t="str">
        <f>'All B'!F476</f>
        <v>NL</v>
      </c>
      <c r="G472">
        <f>'All B'!H476</f>
        <v>585</v>
      </c>
      <c r="H472">
        <f>'All B'!J476</f>
        <v>80</v>
      </c>
      <c r="I472">
        <f>'All B'!K476</f>
        <v>131</v>
      </c>
      <c r="J472">
        <f>'All B'!L476</f>
        <v>67</v>
      </c>
      <c r="K472">
        <f>'All B'!M476</f>
        <v>32</v>
      </c>
      <c r="L472">
        <f>'All B'!N476</f>
        <v>5</v>
      </c>
      <c r="M472">
        <f>'All B'!Q476</f>
        <v>11</v>
      </c>
      <c r="N472">
        <f>'All B'!S476</f>
        <v>88</v>
      </c>
      <c r="O472">
        <f>'All B'!Y476</f>
        <v>156</v>
      </c>
      <c r="P472">
        <f>'All B'!AF476</f>
        <v>6.9</v>
      </c>
      <c r="Q472">
        <f>'All B'!AH476</f>
        <v>5.0999999999999996</v>
      </c>
      <c r="R472">
        <f>'All B'!AI476</f>
        <v>6.5</v>
      </c>
      <c r="S472">
        <f>'All B'!AJ476</f>
        <v>1.3</v>
      </c>
      <c r="T472">
        <f>'All B'!AK476</f>
        <v>33</v>
      </c>
      <c r="U472">
        <f>'All B'!AN476</f>
        <v>1</v>
      </c>
      <c r="V472">
        <f>'Coef Batter'!$A$2</f>
        <v>-47.217614202620098</v>
      </c>
      <c r="W472">
        <f>G472*'Coef Batter'!B$2</f>
        <v>10.649519504223326</v>
      </c>
      <c r="X472">
        <f>H472*'Coef Batter'!C$2</f>
        <v>2.7846367069629281</v>
      </c>
      <c r="Y472">
        <f>I472*'Coef Batter'!D$2</f>
        <v>12.641357993036923</v>
      </c>
      <c r="Z472">
        <f>J472*'Coef Batter'!E$2</f>
        <v>-3.9905363973440524</v>
      </c>
      <c r="AA472">
        <f>K472*'Coef Batter'!F$2</f>
        <v>-2.9347750056563839</v>
      </c>
      <c r="AB472">
        <f>L472*'Coef Batter'!G$2</f>
        <v>-0.67308709021783997</v>
      </c>
      <c r="AC472">
        <f>M472*'Coef Batter'!H$2</f>
        <v>0.44039649971687589</v>
      </c>
      <c r="AD472">
        <f>N472*'Coef Batter'!I$2</f>
        <v>-3.8137536862485195</v>
      </c>
      <c r="AE472">
        <f>O472*'Coef Batter'!J$2</f>
        <v>28.983649261839169</v>
      </c>
      <c r="AF472">
        <f>P472*'Coef Batter'!K$2</f>
        <v>-12.905516066739496</v>
      </c>
      <c r="AG472">
        <f>Q472*'Coef Batter'!L$2</f>
        <v>11.161108926503394</v>
      </c>
      <c r="AH472">
        <f>R472*'Coef Batter'!M$2</f>
        <v>9.5371658986133401</v>
      </c>
      <c r="AI472">
        <f>S472*'Coef Batter'!N$2</f>
        <v>-0.14380949362121029</v>
      </c>
      <c r="AJ472">
        <f>T472*'Coef Batter'!O$2</f>
        <v>-7.2147516285011308</v>
      </c>
      <c r="AK472">
        <f>U472*'Coef Batter'!P$2</f>
        <v>-0.134578089474926</v>
      </c>
      <c r="AL472">
        <f t="shared" si="14"/>
        <v>-2.8305868695277003</v>
      </c>
      <c r="AM472">
        <f t="shared" si="15"/>
        <v>5.5693525380173449E-2</v>
      </c>
      <c r="AN472" s="2"/>
    </row>
    <row r="473" spans="1:40" x14ac:dyDescent="0.45">
      <c r="A473">
        <f>'All B'!A477</f>
        <v>472</v>
      </c>
      <c r="B473" t="str">
        <f>'All B'!B477</f>
        <v>Joe DiMaggio</v>
      </c>
      <c r="C473">
        <f>'All B'!C477</f>
        <v>1948</v>
      </c>
      <c r="D473">
        <f>'All B'!D477</f>
        <v>33</v>
      </c>
      <c r="E473" t="str">
        <f>'All B'!E477</f>
        <v>NYY</v>
      </c>
      <c r="F473" t="str">
        <f>'All B'!F477</f>
        <v>AL</v>
      </c>
      <c r="G473">
        <f>'All B'!H477</f>
        <v>669</v>
      </c>
      <c r="H473">
        <f>'All B'!J477</f>
        <v>110</v>
      </c>
      <c r="I473">
        <f>'All B'!K477</f>
        <v>190</v>
      </c>
      <c r="J473">
        <f>'All B'!L477</f>
        <v>114</v>
      </c>
      <c r="K473">
        <f>'All B'!M477</f>
        <v>26</v>
      </c>
      <c r="L473">
        <f>'All B'!N477</f>
        <v>11</v>
      </c>
      <c r="M473">
        <f>'All B'!Q477</f>
        <v>1</v>
      </c>
      <c r="N473">
        <f>'All B'!S477</f>
        <v>67</v>
      </c>
      <c r="O473">
        <f>'All B'!Y477</f>
        <v>164</v>
      </c>
      <c r="P473">
        <f>'All B'!AF477</f>
        <v>6.9</v>
      </c>
      <c r="Q473">
        <f>'All B'!AH477</f>
        <v>5</v>
      </c>
      <c r="R473">
        <f>'All B'!AI477</f>
        <v>6.7</v>
      </c>
      <c r="S473">
        <f>'All B'!AJ477</f>
        <v>0.1</v>
      </c>
      <c r="T473">
        <f>'All B'!AK477</f>
        <v>50</v>
      </c>
      <c r="U473">
        <f>'All B'!AN477</f>
        <v>0</v>
      </c>
      <c r="V473">
        <f>'Coef Batter'!$A$2</f>
        <v>-47.217614202620098</v>
      </c>
      <c r="W473">
        <f>G473*'Coef Batter'!B$2</f>
        <v>12.178681279188726</v>
      </c>
      <c r="X473">
        <f>H473*'Coef Batter'!C$2</f>
        <v>3.8288754720740261</v>
      </c>
      <c r="Y473">
        <f>I473*'Coef Batter'!D$2</f>
        <v>18.334794035702409</v>
      </c>
      <c r="Z473">
        <f>J473*'Coef Batter'!E$2</f>
        <v>-6.7898678999585371</v>
      </c>
      <c r="AA473">
        <f>K473*'Coef Batter'!F$2</f>
        <v>-2.384504692095812</v>
      </c>
      <c r="AB473">
        <f>L473*'Coef Batter'!G$2</f>
        <v>-1.4807915984792479</v>
      </c>
      <c r="AC473">
        <f>M473*'Coef Batter'!H$2</f>
        <v>4.0036045428806899E-2</v>
      </c>
      <c r="AD473">
        <f>N473*'Coef Batter'!I$2</f>
        <v>-2.9036533747573956</v>
      </c>
      <c r="AE473">
        <f>O473*'Coef Batter'!J$2</f>
        <v>30.469990249625791</v>
      </c>
      <c r="AF473">
        <f>P473*'Coef Batter'!K$2</f>
        <v>-12.905516066739496</v>
      </c>
      <c r="AG473">
        <f>Q473*'Coef Batter'!L$2</f>
        <v>10.942263653434701</v>
      </c>
      <c r="AH473">
        <f>R473*'Coef Batter'!M$2</f>
        <v>9.8306171570322114</v>
      </c>
      <c r="AI473">
        <f>S473*'Coef Batter'!N$2</f>
        <v>-1.10622687400931E-2</v>
      </c>
      <c r="AJ473">
        <f>T473*'Coef Batter'!O$2</f>
        <v>-10.93144186136535</v>
      </c>
      <c r="AK473">
        <f>U473*'Coef Batter'!P$2</f>
        <v>0</v>
      </c>
      <c r="AL473">
        <f t="shared" si="14"/>
        <v>1.0008059277306351</v>
      </c>
      <c r="AM473">
        <f t="shared" si="15"/>
        <v>0.73121700412915847</v>
      </c>
      <c r="AN473" s="2"/>
    </row>
    <row r="474" spans="1:40" x14ac:dyDescent="0.45">
      <c r="A474">
        <f>'All B'!A478</f>
        <v>473</v>
      </c>
      <c r="B474" t="str">
        <f>'All B'!B478</f>
        <v>Adrián González</v>
      </c>
      <c r="C474">
        <f>'All B'!C478</f>
        <v>2011</v>
      </c>
      <c r="D474">
        <f>'All B'!D478</f>
        <v>29</v>
      </c>
      <c r="E474" t="str">
        <f>'All B'!E478</f>
        <v>BOS</v>
      </c>
      <c r="F474" t="str">
        <f>'All B'!F478</f>
        <v>AL</v>
      </c>
      <c r="G474">
        <f>'All B'!H478</f>
        <v>715</v>
      </c>
      <c r="H474">
        <f>'All B'!J478</f>
        <v>108</v>
      </c>
      <c r="I474">
        <f>'All B'!K478</f>
        <v>213</v>
      </c>
      <c r="J474">
        <f>'All B'!L478</f>
        <v>138</v>
      </c>
      <c r="K474">
        <f>'All B'!M478</f>
        <v>45</v>
      </c>
      <c r="L474">
        <f>'All B'!N478</f>
        <v>3</v>
      </c>
      <c r="M474">
        <f>'All B'!Q478</f>
        <v>1</v>
      </c>
      <c r="N474">
        <f>'All B'!S478</f>
        <v>74</v>
      </c>
      <c r="O474">
        <f>'All B'!Y478</f>
        <v>155</v>
      </c>
      <c r="P474">
        <f>'All B'!AF478</f>
        <v>6.9</v>
      </c>
      <c r="Q474">
        <f>'All B'!AH478</f>
        <v>4.5</v>
      </c>
      <c r="R474">
        <f>'All B'!AI478</f>
        <v>5.7</v>
      </c>
      <c r="S474">
        <f>'All B'!AJ478</f>
        <v>0.4</v>
      </c>
      <c r="T474">
        <f>'All B'!AK478</f>
        <v>45</v>
      </c>
      <c r="U474">
        <f>'All B'!AN478</f>
        <v>-6</v>
      </c>
      <c r="V474">
        <f>'Coef Batter'!$A$2</f>
        <v>-47.217614202620098</v>
      </c>
      <c r="W474">
        <f>G474*'Coef Batter'!B$2</f>
        <v>13.016079394050731</v>
      </c>
      <c r="X474">
        <f>H474*'Coef Batter'!C$2</f>
        <v>3.7592595543999527</v>
      </c>
      <c r="Y474">
        <f>I474*'Coef Batter'!D$2</f>
        <v>20.554269103182175</v>
      </c>
      <c r="Z474">
        <f>J474*'Coef Batter'!E$2</f>
        <v>-8.2193137736340187</v>
      </c>
      <c r="AA474">
        <f>K474*'Coef Batter'!F$2</f>
        <v>-4.1270273517042897</v>
      </c>
      <c r="AB474">
        <f>L474*'Coef Batter'!G$2</f>
        <v>-0.40385225413070402</v>
      </c>
      <c r="AC474">
        <f>M474*'Coef Batter'!H$2</f>
        <v>4.0036045428806899E-2</v>
      </c>
      <c r="AD474">
        <f>N474*'Coef Batter'!I$2</f>
        <v>-3.2070201452544369</v>
      </c>
      <c r="AE474">
        <f>O474*'Coef Batter'!J$2</f>
        <v>28.79785663836584</v>
      </c>
      <c r="AF474">
        <f>P474*'Coef Batter'!K$2</f>
        <v>-12.905516066739496</v>
      </c>
      <c r="AG474">
        <f>Q474*'Coef Batter'!L$2</f>
        <v>9.8480372880912306</v>
      </c>
      <c r="AH474">
        <f>R474*'Coef Batter'!M$2</f>
        <v>8.3633608649378512</v>
      </c>
      <c r="AI474">
        <f>S474*'Coef Batter'!N$2</f>
        <v>-4.4249074960372399E-2</v>
      </c>
      <c r="AJ474">
        <f>T474*'Coef Batter'!O$2</f>
        <v>-9.8382976752288158</v>
      </c>
      <c r="AK474">
        <f>U474*'Coef Batter'!P$2</f>
        <v>0.807468536849556</v>
      </c>
      <c r="AL474">
        <f t="shared" si="14"/>
        <v>-0.7765231189660815</v>
      </c>
      <c r="AM474">
        <f t="shared" si="15"/>
        <v>0.31506971685488655</v>
      </c>
      <c r="AN474" s="2"/>
    </row>
    <row r="475" spans="1:40" x14ac:dyDescent="0.45">
      <c r="A475">
        <f>'All B'!A479</f>
        <v>474</v>
      </c>
      <c r="B475" t="str">
        <f>'All B'!B479</f>
        <v>Monte Irvin</v>
      </c>
      <c r="C475">
        <f>'All B'!C479</f>
        <v>1951</v>
      </c>
      <c r="D475">
        <f>'All B'!D479</f>
        <v>32</v>
      </c>
      <c r="E475" t="str">
        <f>'All B'!E479</f>
        <v>NYG</v>
      </c>
      <c r="F475" t="str">
        <f>'All B'!F479</f>
        <v>NL</v>
      </c>
      <c r="G475">
        <f>'All B'!H479</f>
        <v>657</v>
      </c>
      <c r="H475">
        <f>'All B'!J479</f>
        <v>94</v>
      </c>
      <c r="I475">
        <f>'All B'!K479</f>
        <v>174</v>
      </c>
      <c r="J475">
        <f>'All B'!L479</f>
        <v>120</v>
      </c>
      <c r="K475">
        <f>'All B'!M479</f>
        <v>19</v>
      </c>
      <c r="L475">
        <f>'All B'!N479</f>
        <v>11</v>
      </c>
      <c r="M475">
        <f>'All B'!Q479</f>
        <v>12</v>
      </c>
      <c r="N475">
        <f>'All B'!S479</f>
        <v>89</v>
      </c>
      <c r="O475">
        <f>'All B'!Y479</f>
        <v>147</v>
      </c>
      <c r="P475">
        <f>'All B'!AF479</f>
        <v>6.9</v>
      </c>
      <c r="Q475">
        <f>'All B'!AH479</f>
        <v>4.4000000000000004</v>
      </c>
      <c r="R475">
        <f>'All B'!AI479</f>
        <v>6.4</v>
      </c>
      <c r="S475">
        <f>'All B'!AJ479</f>
        <v>0</v>
      </c>
      <c r="T475">
        <f>'All B'!AK479</f>
        <v>40</v>
      </c>
      <c r="U475">
        <f>'All B'!AN479</f>
        <v>4</v>
      </c>
      <c r="V475">
        <f>'Coef Batter'!$A$2</f>
        <v>-47.217614202620098</v>
      </c>
      <c r="W475">
        <f>G475*'Coef Batter'!B$2</f>
        <v>11.960229597050812</v>
      </c>
      <c r="X475">
        <f>H475*'Coef Batter'!C$2</f>
        <v>3.2719481306814404</v>
      </c>
      <c r="Y475">
        <f>I475*'Coef Batter'!D$2</f>
        <v>16.790811380064312</v>
      </c>
      <c r="Z475">
        <f>J475*'Coef Batter'!E$2</f>
        <v>-7.147229368377408</v>
      </c>
      <c r="AA475">
        <f>K475*'Coef Batter'!F$2</f>
        <v>-1.742522659608478</v>
      </c>
      <c r="AB475">
        <f>L475*'Coef Batter'!G$2</f>
        <v>-1.4807915984792479</v>
      </c>
      <c r="AC475">
        <f>M475*'Coef Batter'!H$2</f>
        <v>0.48043254514568279</v>
      </c>
      <c r="AD475">
        <f>N475*'Coef Batter'!I$2</f>
        <v>-3.857091796319525</v>
      </c>
      <c r="AE475">
        <f>O475*'Coef Batter'!J$2</f>
        <v>27.311515650579217</v>
      </c>
      <c r="AF475">
        <f>P475*'Coef Batter'!K$2</f>
        <v>-12.905516066739496</v>
      </c>
      <c r="AG475">
        <f>Q475*'Coef Batter'!L$2</f>
        <v>9.6291920150225376</v>
      </c>
      <c r="AH475">
        <f>R475*'Coef Batter'!M$2</f>
        <v>9.3904402694039035</v>
      </c>
      <c r="AI475">
        <f>S475*'Coef Batter'!N$2</f>
        <v>0</v>
      </c>
      <c r="AJ475">
        <f>T475*'Coef Batter'!O$2</f>
        <v>-8.7451534890922797</v>
      </c>
      <c r="AK475">
        <f>U475*'Coef Batter'!P$2</f>
        <v>-0.538312357899704</v>
      </c>
      <c r="AL475">
        <f t="shared" si="14"/>
        <v>-4.7996619511883303</v>
      </c>
      <c r="AM475">
        <f t="shared" si="15"/>
        <v>8.1653084323560776E-3</v>
      </c>
      <c r="AN475" s="2"/>
    </row>
    <row r="476" spans="1:40" x14ac:dyDescent="0.45">
      <c r="A476">
        <f>'All B'!A480</f>
        <v>475</v>
      </c>
      <c r="B476" t="str">
        <f>'All B'!B480</f>
        <v>Howard Johnson</v>
      </c>
      <c r="C476">
        <f>'All B'!C480</f>
        <v>1989</v>
      </c>
      <c r="D476">
        <f>'All B'!D480</f>
        <v>28</v>
      </c>
      <c r="E476" t="str">
        <f>'All B'!E480</f>
        <v>NYM</v>
      </c>
      <c r="F476" t="str">
        <f>'All B'!F480</f>
        <v>NL</v>
      </c>
      <c r="G476">
        <f>'All B'!H480</f>
        <v>655</v>
      </c>
      <c r="H476">
        <f>'All B'!J480</f>
        <v>104</v>
      </c>
      <c r="I476">
        <f>'All B'!K480</f>
        <v>164</v>
      </c>
      <c r="J476">
        <f>'All B'!L480</f>
        <v>84</v>
      </c>
      <c r="K476">
        <f>'All B'!M480</f>
        <v>41</v>
      </c>
      <c r="L476">
        <f>'All B'!N480</f>
        <v>3</v>
      </c>
      <c r="M476">
        <f>'All B'!Q480</f>
        <v>41</v>
      </c>
      <c r="N476">
        <f>'All B'!S480</f>
        <v>77</v>
      </c>
      <c r="O476">
        <f>'All B'!Y480</f>
        <v>169</v>
      </c>
      <c r="P476">
        <f>'All B'!AF480</f>
        <v>6.9</v>
      </c>
      <c r="Q476">
        <f>'All B'!AH480</f>
        <v>4.8</v>
      </c>
      <c r="R476">
        <f>'All B'!AI480</f>
        <v>8</v>
      </c>
      <c r="S476">
        <f>'All B'!AJ480</f>
        <v>-0.7</v>
      </c>
      <c r="T476">
        <f>'All B'!AK480</f>
        <v>46</v>
      </c>
      <c r="U476">
        <f>'All B'!AN480</f>
        <v>4</v>
      </c>
      <c r="V476">
        <f>'Coef Batter'!$A$2</f>
        <v>-47.217614202620098</v>
      </c>
      <c r="W476">
        <f>G476*'Coef Batter'!B$2</f>
        <v>11.923820983361161</v>
      </c>
      <c r="X476">
        <f>H476*'Coef Batter'!C$2</f>
        <v>3.6200277190518064</v>
      </c>
      <c r="Y476">
        <f>I476*'Coef Batter'!D$2</f>
        <v>15.825822220290499</v>
      </c>
      <c r="Z476">
        <f>J476*'Coef Batter'!E$2</f>
        <v>-5.0030605578641856</v>
      </c>
      <c r="AA476">
        <f>K476*'Coef Batter'!F$2</f>
        <v>-3.7601804759972417</v>
      </c>
      <c r="AB476">
        <f>L476*'Coef Batter'!G$2</f>
        <v>-0.40385225413070402</v>
      </c>
      <c r="AC476">
        <f>M476*'Coef Batter'!H$2</f>
        <v>1.6414778625810829</v>
      </c>
      <c r="AD476">
        <f>N476*'Coef Batter'!I$2</f>
        <v>-3.3370344754674544</v>
      </c>
      <c r="AE476">
        <f>O476*'Coef Batter'!J$2</f>
        <v>31.398953366992433</v>
      </c>
      <c r="AF476">
        <f>P476*'Coef Batter'!K$2</f>
        <v>-12.905516066739496</v>
      </c>
      <c r="AG476">
        <f>Q476*'Coef Batter'!L$2</f>
        <v>10.504573107297313</v>
      </c>
      <c r="AH476">
        <f>R476*'Coef Batter'!M$2</f>
        <v>11.738050336754879</v>
      </c>
      <c r="AI476">
        <f>S476*'Coef Batter'!N$2</f>
        <v>7.7435881180651686E-2</v>
      </c>
      <c r="AJ476">
        <f>T476*'Coef Batter'!O$2</f>
        <v>-10.056926512456123</v>
      </c>
      <c r="AK476">
        <f>U476*'Coef Batter'!P$2</f>
        <v>-0.538312357899704</v>
      </c>
      <c r="AL476">
        <f t="shared" si="14"/>
        <v>3.507664574334818</v>
      </c>
      <c r="AM476">
        <f t="shared" si="15"/>
        <v>0.97090506458216297</v>
      </c>
      <c r="AN476" s="2"/>
    </row>
    <row r="477" spans="1:40" x14ac:dyDescent="0.45">
      <c r="A477">
        <f>'All B'!A481</f>
        <v>476</v>
      </c>
      <c r="B477" t="str">
        <f>'All B'!B481</f>
        <v>Mickey Mantle</v>
      </c>
      <c r="C477">
        <f>'All B'!C481</f>
        <v>1954</v>
      </c>
      <c r="D477">
        <f>'All B'!D481</f>
        <v>22</v>
      </c>
      <c r="E477" t="str">
        <f>'All B'!E481</f>
        <v>NYY</v>
      </c>
      <c r="F477" t="str">
        <f>'All B'!F481</f>
        <v>AL</v>
      </c>
      <c r="G477">
        <f>'All B'!H481</f>
        <v>651</v>
      </c>
      <c r="H477">
        <f>'All B'!J481</f>
        <v>129</v>
      </c>
      <c r="I477">
        <f>'All B'!K481</f>
        <v>163</v>
      </c>
      <c r="J477">
        <f>'All B'!L481</f>
        <v>107</v>
      </c>
      <c r="K477">
        <f>'All B'!M481</f>
        <v>17</v>
      </c>
      <c r="L477">
        <f>'All B'!N481</f>
        <v>12</v>
      </c>
      <c r="M477">
        <f>'All B'!Q481</f>
        <v>5</v>
      </c>
      <c r="N477">
        <f>'All B'!S481</f>
        <v>102</v>
      </c>
      <c r="O477">
        <f>'All B'!Y481</f>
        <v>158</v>
      </c>
      <c r="P477">
        <f>'All B'!AF481</f>
        <v>6.9</v>
      </c>
      <c r="Q477">
        <f>'All B'!AH481</f>
        <v>4.9000000000000004</v>
      </c>
      <c r="R477">
        <f>'All B'!AI481</f>
        <v>7.1</v>
      </c>
      <c r="S477">
        <f>'All B'!AJ481</f>
        <v>-0.2</v>
      </c>
      <c r="T477">
        <f>'All B'!AK481</f>
        <v>42</v>
      </c>
      <c r="U477">
        <f>'All B'!AN481</f>
        <v>7</v>
      </c>
      <c r="V477">
        <f>'Coef Batter'!$A$2</f>
        <v>-47.217614202620098</v>
      </c>
      <c r="W477">
        <f>G477*'Coef Batter'!B$2</f>
        <v>11.851003755981855</v>
      </c>
      <c r="X477">
        <f>H477*'Coef Batter'!C$2</f>
        <v>4.490226689977721</v>
      </c>
      <c r="Y477">
        <f>I477*'Coef Batter'!D$2</f>
        <v>15.72932330431312</v>
      </c>
      <c r="Z477">
        <f>J477*'Coef Batter'!E$2</f>
        <v>-6.3729461868031887</v>
      </c>
      <c r="AA477">
        <f>K477*'Coef Batter'!F$2</f>
        <v>-1.559099221754954</v>
      </c>
      <c r="AB477">
        <f>L477*'Coef Batter'!G$2</f>
        <v>-1.6154090165228161</v>
      </c>
      <c r="AC477">
        <f>M477*'Coef Batter'!H$2</f>
        <v>0.20018022714403449</v>
      </c>
      <c r="AD477">
        <f>N477*'Coef Batter'!I$2</f>
        <v>-4.4204872272426021</v>
      </c>
      <c r="AE477">
        <f>O477*'Coef Batter'!J$2</f>
        <v>29.355234508785824</v>
      </c>
      <c r="AF477">
        <f>P477*'Coef Batter'!K$2</f>
        <v>-12.905516066739496</v>
      </c>
      <c r="AG477">
        <f>Q477*'Coef Batter'!L$2</f>
        <v>10.723418380366008</v>
      </c>
      <c r="AH477">
        <f>R477*'Coef Batter'!M$2</f>
        <v>10.417519673869956</v>
      </c>
      <c r="AI477">
        <f>S477*'Coef Batter'!N$2</f>
        <v>2.21245374801862E-2</v>
      </c>
      <c r="AJ477">
        <f>T477*'Coef Batter'!O$2</f>
        <v>-9.1824111635468935</v>
      </c>
      <c r="AK477">
        <f>U477*'Coef Batter'!P$2</f>
        <v>-0.94204662632448199</v>
      </c>
      <c r="AL477">
        <f t="shared" si="14"/>
        <v>-1.4264986336358239</v>
      </c>
      <c r="AM477">
        <f t="shared" si="15"/>
        <v>0.19364482397649804</v>
      </c>
      <c r="AN477" s="2"/>
    </row>
    <row r="478" spans="1:40" x14ac:dyDescent="0.45">
      <c r="A478">
        <f>'All B'!A482</f>
        <v>477</v>
      </c>
      <c r="B478" t="str">
        <f>'All B'!B482</f>
        <v>Rafael Palmeiro</v>
      </c>
      <c r="C478">
        <f>'All B'!C482</f>
        <v>1993</v>
      </c>
      <c r="D478">
        <f>'All B'!D482</f>
        <v>28</v>
      </c>
      <c r="E478" t="str">
        <f>'All B'!E482</f>
        <v>TEX</v>
      </c>
      <c r="F478" t="str">
        <f>'All B'!F482</f>
        <v>AL</v>
      </c>
      <c r="G478">
        <f>'All B'!H482</f>
        <v>686</v>
      </c>
      <c r="H478">
        <f>'All B'!J482</f>
        <v>124</v>
      </c>
      <c r="I478">
        <f>'All B'!K482</f>
        <v>176</v>
      </c>
      <c r="J478">
        <f>'All B'!L482</f>
        <v>97</v>
      </c>
      <c r="K478">
        <f>'All B'!M482</f>
        <v>40</v>
      </c>
      <c r="L478">
        <f>'All B'!N482</f>
        <v>2</v>
      </c>
      <c r="M478">
        <f>'All B'!Q482</f>
        <v>22</v>
      </c>
      <c r="N478">
        <f>'All B'!S482</f>
        <v>73</v>
      </c>
      <c r="O478">
        <f>'All B'!Y482</f>
        <v>150</v>
      </c>
      <c r="P478">
        <f>'All B'!AF482</f>
        <v>6.9</v>
      </c>
      <c r="Q478">
        <f>'All B'!AH482</f>
        <v>4.5</v>
      </c>
      <c r="R478">
        <f>'All B'!AI482</f>
        <v>5.8</v>
      </c>
      <c r="S478">
        <f>'All B'!AJ482</f>
        <v>0.4</v>
      </c>
      <c r="T478">
        <f>'All B'!AK482</f>
        <v>35</v>
      </c>
      <c r="U478">
        <f>'All B'!AN482</f>
        <v>6</v>
      </c>
      <c r="V478">
        <f>'Coef Batter'!$A$2</f>
        <v>-47.217614202620098</v>
      </c>
      <c r="W478">
        <f>G478*'Coef Batter'!B$2</f>
        <v>12.488154495550772</v>
      </c>
      <c r="X478">
        <f>H478*'Coef Batter'!C$2</f>
        <v>4.316186895792538</v>
      </c>
      <c r="Y478">
        <f>I478*'Coef Batter'!D$2</f>
        <v>16.983809212019072</v>
      </c>
      <c r="Z478">
        <f>J478*'Coef Batter'!E$2</f>
        <v>-5.7773437394384048</v>
      </c>
      <c r="AA478">
        <f>K478*'Coef Batter'!F$2</f>
        <v>-3.6684687570704799</v>
      </c>
      <c r="AB478">
        <f>L478*'Coef Batter'!G$2</f>
        <v>-0.269234836087136</v>
      </c>
      <c r="AC478">
        <f>M478*'Coef Batter'!H$2</f>
        <v>0.88079299943375178</v>
      </c>
      <c r="AD478">
        <f>N478*'Coef Batter'!I$2</f>
        <v>-3.1636820351834309</v>
      </c>
      <c r="AE478">
        <f>O478*'Coef Batter'!J$2</f>
        <v>27.868893520999201</v>
      </c>
      <c r="AF478">
        <f>P478*'Coef Batter'!K$2</f>
        <v>-12.905516066739496</v>
      </c>
      <c r="AG478">
        <f>Q478*'Coef Batter'!L$2</f>
        <v>9.8480372880912306</v>
      </c>
      <c r="AH478">
        <f>R478*'Coef Batter'!M$2</f>
        <v>8.5100864941472878</v>
      </c>
      <c r="AI478">
        <f>S478*'Coef Batter'!N$2</f>
        <v>-4.4249074960372399E-2</v>
      </c>
      <c r="AJ478">
        <f>T478*'Coef Batter'!O$2</f>
        <v>-7.6520093029557446</v>
      </c>
      <c r="AK478">
        <f>U478*'Coef Batter'!P$2</f>
        <v>-0.807468536849556</v>
      </c>
      <c r="AL478">
        <f t="shared" si="14"/>
        <v>-0.60962564587086732</v>
      </c>
      <c r="AM478">
        <f t="shared" si="15"/>
        <v>0.35214459788577318</v>
      </c>
      <c r="AN478" s="2"/>
    </row>
    <row r="479" spans="1:40" x14ac:dyDescent="0.45">
      <c r="A479">
        <f>'All B'!A483</f>
        <v>478</v>
      </c>
      <c r="B479" t="str">
        <f>'All B'!B483</f>
        <v>José Bautista</v>
      </c>
      <c r="C479">
        <f>'All B'!C483</f>
        <v>2014</v>
      </c>
      <c r="D479">
        <f>'All B'!D483</f>
        <v>33</v>
      </c>
      <c r="E479" t="str">
        <f>'All B'!E483</f>
        <v>TOR</v>
      </c>
      <c r="F479" t="str">
        <f>'All B'!F483</f>
        <v>AL</v>
      </c>
      <c r="G479">
        <f>'All B'!H483</f>
        <v>673</v>
      </c>
      <c r="H479">
        <f>'All B'!J483</f>
        <v>101</v>
      </c>
      <c r="I479">
        <f>'All B'!K483</f>
        <v>158</v>
      </c>
      <c r="J479">
        <f>'All B'!L483</f>
        <v>96</v>
      </c>
      <c r="K479">
        <f>'All B'!M483</f>
        <v>27</v>
      </c>
      <c r="L479">
        <f>'All B'!N483</f>
        <v>0</v>
      </c>
      <c r="M479">
        <f>'All B'!Q483</f>
        <v>6</v>
      </c>
      <c r="N479">
        <f>'All B'!S483</f>
        <v>104</v>
      </c>
      <c r="O479">
        <f>'All B'!Y483</f>
        <v>162</v>
      </c>
      <c r="P479">
        <f>'All B'!AF483</f>
        <v>6.9</v>
      </c>
      <c r="Q479">
        <f>'All B'!AH483</f>
        <v>4.5999999999999996</v>
      </c>
      <c r="R479">
        <f>'All B'!AI483</f>
        <v>6.8</v>
      </c>
      <c r="S479">
        <f>'All B'!AJ483</f>
        <v>-0.6</v>
      </c>
      <c r="T479">
        <f>'All B'!AK483</f>
        <v>49</v>
      </c>
      <c r="U479">
        <f>'All B'!AN483</f>
        <v>-2</v>
      </c>
      <c r="V479">
        <f>'Coef Batter'!$A$2</f>
        <v>-47.217614202620098</v>
      </c>
      <c r="W479">
        <f>G479*'Coef Batter'!B$2</f>
        <v>12.251498506568032</v>
      </c>
      <c r="X479">
        <f>H479*'Coef Batter'!C$2</f>
        <v>3.5156038425406964</v>
      </c>
      <c r="Y479">
        <f>I479*'Coef Batter'!D$2</f>
        <v>15.246828724426214</v>
      </c>
      <c r="Z479">
        <f>J479*'Coef Batter'!E$2</f>
        <v>-5.7177834947019264</v>
      </c>
      <c r="AA479">
        <f>K479*'Coef Batter'!F$2</f>
        <v>-2.4762164110225742</v>
      </c>
      <c r="AB479">
        <f>L479*'Coef Batter'!G$2</f>
        <v>0</v>
      </c>
      <c r="AC479">
        <f>M479*'Coef Batter'!H$2</f>
        <v>0.24021627257284139</v>
      </c>
      <c r="AD479">
        <f>N479*'Coef Batter'!I$2</f>
        <v>-4.5071634473846141</v>
      </c>
      <c r="AE479">
        <f>O479*'Coef Batter'!J$2</f>
        <v>30.098405002679137</v>
      </c>
      <c r="AF479">
        <f>P479*'Coef Batter'!K$2</f>
        <v>-12.905516066739496</v>
      </c>
      <c r="AG479">
        <f>Q479*'Coef Batter'!L$2</f>
        <v>10.066882561159924</v>
      </c>
      <c r="AH479">
        <f>R479*'Coef Batter'!M$2</f>
        <v>9.9773427862416479</v>
      </c>
      <c r="AI479">
        <f>S479*'Coef Batter'!N$2</f>
        <v>6.6373612440558588E-2</v>
      </c>
      <c r="AJ479">
        <f>T479*'Coef Batter'!O$2</f>
        <v>-10.712813024138043</v>
      </c>
      <c r="AK479">
        <f>U479*'Coef Batter'!P$2</f>
        <v>0.269156178949852</v>
      </c>
      <c r="AL479">
        <f t="shared" si="14"/>
        <v>-1.8047991590278487</v>
      </c>
      <c r="AM479">
        <f t="shared" si="15"/>
        <v>0.14126786996088567</v>
      </c>
      <c r="AN479" s="2"/>
    </row>
    <row r="480" spans="1:40" x14ac:dyDescent="0.45">
      <c r="A480">
        <f>'All B'!A484</f>
        <v>479</v>
      </c>
      <c r="B480" t="str">
        <f>'All B'!B484</f>
        <v>Rickey Henderson</v>
      </c>
      <c r="C480">
        <f>'All B'!C484</f>
        <v>1983</v>
      </c>
      <c r="D480">
        <f>'All B'!D484</f>
        <v>24</v>
      </c>
      <c r="E480" t="str">
        <f>'All B'!E484</f>
        <v>OAK</v>
      </c>
      <c r="F480" t="str">
        <f>'All B'!F484</f>
        <v>AL</v>
      </c>
      <c r="G480">
        <f>'All B'!H484</f>
        <v>622</v>
      </c>
      <c r="H480">
        <f>'All B'!J484</f>
        <v>105</v>
      </c>
      <c r="I480">
        <f>'All B'!K484</f>
        <v>150</v>
      </c>
      <c r="J480">
        <f>'All B'!L484</f>
        <v>109</v>
      </c>
      <c r="K480">
        <f>'All B'!M484</f>
        <v>25</v>
      </c>
      <c r="L480">
        <f>'All B'!N484</f>
        <v>7</v>
      </c>
      <c r="M480">
        <f>'All B'!Q484</f>
        <v>108</v>
      </c>
      <c r="N480">
        <f>'All B'!S484</f>
        <v>103</v>
      </c>
      <c r="O480">
        <f>'All B'!Y484</f>
        <v>139</v>
      </c>
      <c r="P480">
        <f>'All B'!AF484</f>
        <v>6.9</v>
      </c>
      <c r="Q480">
        <f>'All B'!AH484</f>
        <v>4.9000000000000004</v>
      </c>
      <c r="R480">
        <f>'All B'!AI484</f>
        <v>5.9</v>
      </c>
      <c r="S480">
        <f>'All B'!AJ484</f>
        <v>0.6</v>
      </c>
      <c r="T480">
        <f>'All B'!AK484</f>
        <v>30</v>
      </c>
      <c r="U480">
        <f>'All B'!AN484</f>
        <v>12</v>
      </c>
      <c r="V480">
        <f>'Coef Batter'!$A$2</f>
        <v>-47.217614202620098</v>
      </c>
      <c r="W480">
        <f>G480*'Coef Batter'!B$2</f>
        <v>11.323078857481896</v>
      </c>
      <c r="X480">
        <f>H480*'Coef Batter'!C$2</f>
        <v>3.6548356778888431</v>
      </c>
      <c r="Y480">
        <f>I480*'Coef Batter'!D$2</f>
        <v>14.474837396607164</v>
      </c>
      <c r="Z480">
        <f>J480*'Coef Batter'!E$2</f>
        <v>-6.4920666762761456</v>
      </c>
      <c r="AA480">
        <f>K480*'Coef Batter'!F$2</f>
        <v>-2.2927929731690497</v>
      </c>
      <c r="AB480">
        <f>L480*'Coef Batter'!G$2</f>
        <v>-0.94232192630497602</v>
      </c>
      <c r="AC480">
        <f>M480*'Coef Batter'!H$2</f>
        <v>4.3238929063111451</v>
      </c>
      <c r="AD480">
        <f>N480*'Coef Batter'!I$2</f>
        <v>-4.4638253373136081</v>
      </c>
      <c r="AE480">
        <f>O480*'Coef Batter'!J$2</f>
        <v>25.825174662792591</v>
      </c>
      <c r="AF480">
        <f>P480*'Coef Batter'!K$2</f>
        <v>-12.905516066739496</v>
      </c>
      <c r="AG480">
        <f>Q480*'Coef Batter'!L$2</f>
        <v>10.723418380366008</v>
      </c>
      <c r="AH480">
        <f>R480*'Coef Batter'!M$2</f>
        <v>8.6568121233567243</v>
      </c>
      <c r="AI480">
        <f>S480*'Coef Batter'!N$2</f>
        <v>-6.6373612440558588E-2</v>
      </c>
      <c r="AJ480">
        <f>T480*'Coef Batter'!O$2</f>
        <v>-6.5588651168192103</v>
      </c>
      <c r="AK480">
        <f>U480*'Coef Batter'!P$2</f>
        <v>-1.614937073699112</v>
      </c>
      <c r="AL480">
        <f t="shared" si="14"/>
        <v>-3.5722629805778876</v>
      </c>
      <c r="AM480">
        <f t="shared" si="15"/>
        <v>2.7324601148244459E-2</v>
      </c>
      <c r="AN480" s="2"/>
    </row>
    <row r="481" spans="1:40" x14ac:dyDescent="0.45">
      <c r="A481">
        <f>'All B'!A485</f>
        <v>480</v>
      </c>
      <c r="B481" t="str">
        <f>'All B'!B485</f>
        <v>Dwayne Murphy</v>
      </c>
      <c r="C481">
        <f>'All B'!C485</f>
        <v>1980</v>
      </c>
      <c r="D481">
        <f>'All B'!D485</f>
        <v>25</v>
      </c>
      <c r="E481" t="str">
        <f>'All B'!E485</f>
        <v>OAK</v>
      </c>
      <c r="F481" t="str">
        <f>'All B'!F485</f>
        <v>AL</v>
      </c>
      <c r="G481">
        <f>'All B'!H485</f>
        <v>702</v>
      </c>
      <c r="H481">
        <f>'All B'!J485</f>
        <v>86</v>
      </c>
      <c r="I481">
        <f>'All B'!K485</f>
        <v>157</v>
      </c>
      <c r="J481">
        <f>'All B'!L485</f>
        <v>124</v>
      </c>
      <c r="K481">
        <f>'All B'!M485</f>
        <v>18</v>
      </c>
      <c r="L481">
        <f>'All B'!N485</f>
        <v>2</v>
      </c>
      <c r="M481">
        <f>'All B'!Q485</f>
        <v>26</v>
      </c>
      <c r="N481">
        <f>'All B'!S485</f>
        <v>102</v>
      </c>
      <c r="O481">
        <f>'All B'!Y485</f>
        <v>119</v>
      </c>
      <c r="P481">
        <f>'All B'!AF485</f>
        <v>6.9</v>
      </c>
      <c r="Q481">
        <f>'All B'!AH485</f>
        <v>4.8</v>
      </c>
      <c r="R481">
        <f>'All B'!AI485</f>
        <v>4.5</v>
      </c>
      <c r="S481">
        <f>'All B'!AJ485</f>
        <v>2.5</v>
      </c>
      <c r="T481">
        <f>'All B'!AK485</f>
        <v>21</v>
      </c>
      <c r="U481">
        <f>'All B'!AN485</f>
        <v>1</v>
      </c>
      <c r="V481">
        <f>'Coef Batter'!$A$2</f>
        <v>-47.217614202620098</v>
      </c>
      <c r="W481">
        <f>G481*'Coef Batter'!B$2</f>
        <v>12.779423405067991</v>
      </c>
      <c r="X481">
        <f>H481*'Coef Batter'!C$2</f>
        <v>2.9934844599851478</v>
      </c>
      <c r="Y481">
        <f>I481*'Coef Batter'!D$2</f>
        <v>15.150329808448832</v>
      </c>
      <c r="Z481">
        <f>J481*'Coef Batter'!E$2</f>
        <v>-7.385470347323321</v>
      </c>
      <c r="AA481">
        <f>K481*'Coef Batter'!F$2</f>
        <v>-1.650810940681716</v>
      </c>
      <c r="AB481">
        <f>L481*'Coef Batter'!G$2</f>
        <v>-0.269234836087136</v>
      </c>
      <c r="AC481">
        <f>M481*'Coef Batter'!H$2</f>
        <v>1.0409371811489794</v>
      </c>
      <c r="AD481">
        <f>N481*'Coef Batter'!I$2</f>
        <v>-4.4204872272426021</v>
      </c>
      <c r="AE481">
        <f>O481*'Coef Batter'!J$2</f>
        <v>22.109322193326033</v>
      </c>
      <c r="AF481">
        <f>P481*'Coef Batter'!K$2</f>
        <v>-12.905516066739496</v>
      </c>
      <c r="AG481">
        <f>Q481*'Coef Batter'!L$2</f>
        <v>10.504573107297313</v>
      </c>
      <c r="AH481">
        <f>R481*'Coef Batter'!M$2</f>
        <v>6.6026533144246198</v>
      </c>
      <c r="AI481">
        <f>S481*'Coef Batter'!N$2</f>
        <v>-0.27655671850232749</v>
      </c>
      <c r="AJ481">
        <f>T481*'Coef Batter'!O$2</f>
        <v>-4.5912055817734467</v>
      </c>
      <c r="AK481">
        <f>U481*'Coef Batter'!P$2</f>
        <v>-0.134578089474926</v>
      </c>
      <c r="AL481">
        <f t="shared" si="14"/>
        <v>-7.6707505407461571</v>
      </c>
      <c r="AM481">
        <f t="shared" si="15"/>
        <v>4.6605043512339036E-4</v>
      </c>
      <c r="AN481" s="2"/>
    </row>
    <row r="482" spans="1:40" x14ac:dyDescent="0.45">
      <c r="A482">
        <f>'All B'!A486</f>
        <v>481</v>
      </c>
      <c r="B482" t="str">
        <f>'All B'!B486</f>
        <v>Jackie Robinson</v>
      </c>
      <c r="C482">
        <f>'All B'!C486</f>
        <v>1953</v>
      </c>
      <c r="D482">
        <f>'All B'!D486</f>
        <v>34</v>
      </c>
      <c r="E482" t="str">
        <f>'All B'!E486</f>
        <v>BRO</v>
      </c>
      <c r="F482" t="str">
        <f>'All B'!F486</f>
        <v>NL</v>
      </c>
      <c r="G482">
        <f>'All B'!H486</f>
        <v>574</v>
      </c>
      <c r="H482">
        <f>'All B'!J486</f>
        <v>109</v>
      </c>
      <c r="I482">
        <f>'All B'!K486</f>
        <v>159</v>
      </c>
      <c r="J482">
        <f>'All B'!L486</f>
        <v>106</v>
      </c>
      <c r="K482">
        <f>'All B'!M486</f>
        <v>34</v>
      </c>
      <c r="L482">
        <f>'All B'!N486</f>
        <v>7</v>
      </c>
      <c r="M482">
        <f>'All B'!Q486</f>
        <v>17</v>
      </c>
      <c r="N482">
        <f>'All B'!S486</f>
        <v>74</v>
      </c>
      <c r="O482">
        <f>'All B'!Y486</f>
        <v>138</v>
      </c>
      <c r="P482">
        <f>'All B'!AF486</f>
        <v>6.9</v>
      </c>
      <c r="Q482">
        <f>'All B'!AH486</f>
        <v>4.8</v>
      </c>
      <c r="R482">
        <f>'All B'!AI486</f>
        <v>5.9</v>
      </c>
      <c r="S482">
        <f>'All B'!AJ486</f>
        <v>0.8</v>
      </c>
      <c r="T482">
        <f>'All B'!AK486</f>
        <v>34</v>
      </c>
      <c r="U482">
        <f>'All B'!AN486</f>
        <v>8</v>
      </c>
      <c r="V482">
        <f>'Coef Batter'!$A$2</f>
        <v>-47.217614202620098</v>
      </c>
      <c r="W482">
        <f>G482*'Coef Batter'!B$2</f>
        <v>10.449272128930238</v>
      </c>
      <c r="X482">
        <f>H482*'Coef Batter'!C$2</f>
        <v>3.7940675132369894</v>
      </c>
      <c r="Y482">
        <f>I482*'Coef Batter'!D$2</f>
        <v>15.343327640403594</v>
      </c>
      <c r="Z482">
        <f>J482*'Coef Batter'!E$2</f>
        <v>-6.3133859420667102</v>
      </c>
      <c r="AA482">
        <f>K482*'Coef Batter'!F$2</f>
        <v>-3.1181984435099079</v>
      </c>
      <c r="AB482">
        <f>L482*'Coef Batter'!G$2</f>
        <v>-0.94232192630497602</v>
      </c>
      <c r="AC482">
        <f>M482*'Coef Batter'!H$2</f>
        <v>0.68061277228971728</v>
      </c>
      <c r="AD482">
        <f>N482*'Coef Batter'!I$2</f>
        <v>-3.2070201452544369</v>
      </c>
      <c r="AE482">
        <f>O482*'Coef Batter'!J$2</f>
        <v>25.639382039319266</v>
      </c>
      <c r="AF482">
        <f>P482*'Coef Batter'!K$2</f>
        <v>-12.905516066739496</v>
      </c>
      <c r="AG482">
        <f>Q482*'Coef Batter'!L$2</f>
        <v>10.504573107297313</v>
      </c>
      <c r="AH482">
        <f>R482*'Coef Batter'!M$2</f>
        <v>8.6568121233567243</v>
      </c>
      <c r="AI482">
        <f>S482*'Coef Batter'!N$2</f>
        <v>-8.8498149920744798E-2</v>
      </c>
      <c r="AJ482">
        <f>T482*'Coef Batter'!O$2</f>
        <v>-7.4333804657284377</v>
      </c>
      <c r="AK482">
        <f>U482*'Coef Batter'!P$2</f>
        <v>-1.076624715799408</v>
      </c>
      <c r="AL482">
        <f t="shared" si="14"/>
        <v>-7.2345127331103747</v>
      </c>
      <c r="AM482">
        <f t="shared" si="15"/>
        <v>7.2073882100718678E-4</v>
      </c>
      <c r="AN482" s="2"/>
    </row>
    <row r="483" spans="1:40" x14ac:dyDescent="0.45">
      <c r="A483">
        <f>'All B'!A487</f>
        <v>482</v>
      </c>
      <c r="B483" t="str">
        <f>'All B'!B487</f>
        <v>Jim Gentile</v>
      </c>
      <c r="C483">
        <f>'All B'!C487</f>
        <v>1961</v>
      </c>
      <c r="D483">
        <f>'All B'!D487</f>
        <v>27</v>
      </c>
      <c r="E483" t="str">
        <f>'All B'!E487</f>
        <v>BAL</v>
      </c>
      <c r="F483" t="str">
        <f>'All B'!F487</f>
        <v>AL</v>
      </c>
      <c r="G483">
        <f>'All B'!H487</f>
        <v>601</v>
      </c>
      <c r="H483">
        <f>'All B'!J487</f>
        <v>96</v>
      </c>
      <c r="I483">
        <f>'All B'!K487</f>
        <v>147</v>
      </c>
      <c r="J483">
        <f>'All B'!L487</f>
        <v>74</v>
      </c>
      <c r="K483">
        <f>'All B'!M487</f>
        <v>25</v>
      </c>
      <c r="L483">
        <f>'All B'!N487</f>
        <v>2</v>
      </c>
      <c r="M483">
        <f>'All B'!Q487</f>
        <v>1</v>
      </c>
      <c r="N483">
        <f>'All B'!S487</f>
        <v>96</v>
      </c>
      <c r="O483">
        <f>'All B'!Y487</f>
        <v>187</v>
      </c>
      <c r="P483">
        <f>'All B'!AF487</f>
        <v>6.9</v>
      </c>
      <c r="Q483">
        <f>'All B'!AH487</f>
        <v>5.0999999999999996</v>
      </c>
      <c r="R483">
        <f>'All B'!AI487</f>
        <v>6.3</v>
      </c>
      <c r="S483">
        <f>'All B'!AJ487</f>
        <v>-0.1</v>
      </c>
      <c r="T483">
        <f>'All B'!AK487</f>
        <v>56</v>
      </c>
      <c r="U483">
        <f>'All B'!AN487</f>
        <v>-3</v>
      </c>
      <c r="V483">
        <f>'Coef Batter'!$A$2</f>
        <v>-47.217614202620098</v>
      </c>
      <c r="W483">
        <f>G483*'Coef Batter'!B$2</f>
        <v>10.940788413740545</v>
      </c>
      <c r="X483">
        <f>H483*'Coef Batter'!C$2</f>
        <v>3.3415640483555133</v>
      </c>
      <c r="Y483">
        <f>I483*'Coef Batter'!D$2</f>
        <v>14.185340648675021</v>
      </c>
      <c r="Z483">
        <f>J483*'Coef Batter'!E$2</f>
        <v>-4.4074581104994017</v>
      </c>
      <c r="AA483">
        <f>K483*'Coef Batter'!F$2</f>
        <v>-2.2927929731690497</v>
      </c>
      <c r="AB483">
        <f>L483*'Coef Batter'!G$2</f>
        <v>-0.269234836087136</v>
      </c>
      <c r="AC483">
        <f>M483*'Coef Batter'!H$2</f>
        <v>4.0036045428806899E-2</v>
      </c>
      <c r="AD483">
        <f>N483*'Coef Batter'!I$2</f>
        <v>-4.1604585668165663</v>
      </c>
      <c r="AE483">
        <f>O483*'Coef Batter'!J$2</f>
        <v>34.74322058951234</v>
      </c>
      <c r="AF483">
        <f>P483*'Coef Batter'!K$2</f>
        <v>-12.905516066739496</v>
      </c>
      <c r="AG483">
        <f>Q483*'Coef Batter'!L$2</f>
        <v>11.161108926503394</v>
      </c>
      <c r="AH483">
        <f>R483*'Coef Batter'!M$2</f>
        <v>9.243714640194467</v>
      </c>
      <c r="AI483">
        <f>S483*'Coef Batter'!N$2</f>
        <v>1.10622687400931E-2</v>
      </c>
      <c r="AJ483">
        <f>T483*'Coef Batter'!O$2</f>
        <v>-12.243214884729191</v>
      </c>
      <c r="AK483">
        <f>U483*'Coef Batter'!P$2</f>
        <v>0.403734268424778</v>
      </c>
      <c r="AL483">
        <f t="shared" si="14"/>
        <v>0.57428020891402598</v>
      </c>
      <c r="AM483">
        <f t="shared" si="15"/>
        <v>0.6397502232685881</v>
      </c>
      <c r="AN483" s="2"/>
    </row>
    <row r="484" spans="1:40" x14ac:dyDescent="0.45">
      <c r="A484">
        <f>'All B'!A488</f>
        <v>483</v>
      </c>
      <c r="B484" t="str">
        <f>'All B'!B488</f>
        <v>Roger Maris</v>
      </c>
      <c r="C484">
        <f>'All B'!C488</f>
        <v>1961</v>
      </c>
      <c r="D484">
        <f>'All B'!D488</f>
        <v>26</v>
      </c>
      <c r="E484" t="str">
        <f>'All B'!E488</f>
        <v>NYY</v>
      </c>
      <c r="F484" t="str">
        <f>'All B'!F488</f>
        <v>AL</v>
      </c>
      <c r="G484">
        <f>'All B'!H488</f>
        <v>698</v>
      </c>
      <c r="H484">
        <f>'All B'!J488</f>
        <v>132</v>
      </c>
      <c r="I484">
        <f>'All B'!K488</f>
        <v>159</v>
      </c>
      <c r="J484">
        <f>'All B'!L488</f>
        <v>78</v>
      </c>
      <c r="K484">
        <f>'All B'!M488</f>
        <v>16</v>
      </c>
      <c r="L484">
        <f>'All B'!N488</f>
        <v>4</v>
      </c>
      <c r="M484">
        <f>'All B'!Q488</f>
        <v>0</v>
      </c>
      <c r="N484">
        <f>'All B'!S488</f>
        <v>94</v>
      </c>
      <c r="O484">
        <f>'All B'!Y488</f>
        <v>167</v>
      </c>
      <c r="P484">
        <f>'All B'!AF488</f>
        <v>6.9</v>
      </c>
      <c r="Q484">
        <f>'All B'!AH488</f>
        <v>4.8</v>
      </c>
      <c r="R484">
        <f>'All B'!AI488</f>
        <v>7</v>
      </c>
      <c r="S484">
        <f>'All B'!AJ488</f>
        <v>-0.7</v>
      </c>
      <c r="T484">
        <f>'All B'!AK488</f>
        <v>54</v>
      </c>
      <c r="U484">
        <f>'All B'!AN488</f>
        <v>2</v>
      </c>
      <c r="V484">
        <f>'Coef Batter'!$A$2</f>
        <v>-47.217614202620098</v>
      </c>
      <c r="W484">
        <f>G484*'Coef Batter'!B$2</f>
        <v>12.706606177688686</v>
      </c>
      <c r="X484">
        <f>H484*'Coef Batter'!C$2</f>
        <v>4.5946505664888315</v>
      </c>
      <c r="Y484">
        <f>I484*'Coef Batter'!D$2</f>
        <v>15.343327640403594</v>
      </c>
      <c r="Z484">
        <f>J484*'Coef Batter'!E$2</f>
        <v>-4.6456990894453147</v>
      </c>
      <c r="AA484">
        <f>K484*'Coef Batter'!F$2</f>
        <v>-1.467387502828192</v>
      </c>
      <c r="AB484">
        <f>L484*'Coef Batter'!G$2</f>
        <v>-0.538469672174272</v>
      </c>
      <c r="AC484">
        <f>M484*'Coef Batter'!H$2</f>
        <v>0</v>
      </c>
      <c r="AD484">
        <f>N484*'Coef Batter'!I$2</f>
        <v>-4.0737823466745544</v>
      </c>
      <c r="AE484">
        <f>O484*'Coef Batter'!J$2</f>
        <v>31.027368120045779</v>
      </c>
      <c r="AF484">
        <f>P484*'Coef Batter'!K$2</f>
        <v>-12.905516066739496</v>
      </c>
      <c r="AG484">
        <f>Q484*'Coef Batter'!L$2</f>
        <v>10.504573107297313</v>
      </c>
      <c r="AH484">
        <f>R484*'Coef Batter'!M$2</f>
        <v>10.270794044660519</v>
      </c>
      <c r="AI484">
        <f>S484*'Coef Batter'!N$2</f>
        <v>7.7435881180651686E-2</v>
      </c>
      <c r="AJ484">
        <f>T484*'Coef Batter'!O$2</f>
        <v>-11.805957210274578</v>
      </c>
      <c r="AK484">
        <f>U484*'Coef Batter'!P$2</f>
        <v>-0.269156178949852</v>
      </c>
      <c r="AL484">
        <f t="shared" si="14"/>
        <v>1.6011732680590116</v>
      </c>
      <c r="AM484">
        <f t="shared" si="15"/>
        <v>0.8321823016548846</v>
      </c>
      <c r="AN484" s="2"/>
    </row>
    <row r="485" spans="1:40" x14ac:dyDescent="0.45">
      <c r="A485">
        <f>'All B'!A489</f>
        <v>484</v>
      </c>
      <c r="B485" t="str">
        <f>'All B'!B489</f>
        <v>Ryan Braun</v>
      </c>
      <c r="C485">
        <f>'All B'!C489</f>
        <v>2012</v>
      </c>
      <c r="D485">
        <f>'All B'!D489</f>
        <v>28</v>
      </c>
      <c r="E485" t="str">
        <f>'All B'!E489</f>
        <v>MIL</v>
      </c>
      <c r="F485" t="str">
        <f>'All B'!F489</f>
        <v>NL</v>
      </c>
      <c r="G485">
        <f>'All B'!H489</f>
        <v>677</v>
      </c>
      <c r="H485">
        <f>'All B'!J489</f>
        <v>108</v>
      </c>
      <c r="I485">
        <f>'All B'!K489</f>
        <v>191</v>
      </c>
      <c r="J485">
        <f>'All B'!L489</f>
        <v>111</v>
      </c>
      <c r="K485">
        <f>'All B'!M489</f>
        <v>36</v>
      </c>
      <c r="L485">
        <f>'All B'!N489</f>
        <v>3</v>
      </c>
      <c r="M485">
        <f>'All B'!Q489</f>
        <v>30</v>
      </c>
      <c r="N485">
        <f>'All B'!S489</f>
        <v>63</v>
      </c>
      <c r="O485">
        <f>'All B'!Y489</f>
        <v>158</v>
      </c>
      <c r="P485">
        <f>'All B'!AF489</f>
        <v>6.9</v>
      </c>
      <c r="Q485">
        <f>'All B'!AH489</f>
        <v>4.9000000000000004</v>
      </c>
      <c r="R485">
        <f>'All B'!AI489</f>
        <v>6.1</v>
      </c>
      <c r="S485">
        <f>'All B'!AJ489</f>
        <v>0.1</v>
      </c>
      <c r="T485">
        <f>'All B'!AK489</f>
        <v>44</v>
      </c>
      <c r="U485">
        <f>'All B'!AN489</f>
        <v>2</v>
      </c>
      <c r="V485">
        <f>'Coef Batter'!$A$2</f>
        <v>-47.217614202620098</v>
      </c>
      <c r="W485">
        <f>G485*'Coef Batter'!B$2</f>
        <v>12.324315733947337</v>
      </c>
      <c r="X485">
        <f>H485*'Coef Batter'!C$2</f>
        <v>3.7592595543999527</v>
      </c>
      <c r="Y485">
        <f>I485*'Coef Batter'!D$2</f>
        <v>18.43129295167979</v>
      </c>
      <c r="Z485">
        <f>J485*'Coef Batter'!E$2</f>
        <v>-6.6111871657491017</v>
      </c>
      <c r="AA485">
        <f>K485*'Coef Batter'!F$2</f>
        <v>-3.3016218813634319</v>
      </c>
      <c r="AB485">
        <f>L485*'Coef Batter'!G$2</f>
        <v>-0.40385225413070402</v>
      </c>
      <c r="AC485">
        <f>M485*'Coef Batter'!H$2</f>
        <v>1.201081362864207</v>
      </c>
      <c r="AD485">
        <f>N485*'Coef Batter'!I$2</f>
        <v>-2.7303009344733717</v>
      </c>
      <c r="AE485">
        <f>O485*'Coef Batter'!J$2</f>
        <v>29.355234508785824</v>
      </c>
      <c r="AF485">
        <f>P485*'Coef Batter'!K$2</f>
        <v>-12.905516066739496</v>
      </c>
      <c r="AG485">
        <f>Q485*'Coef Batter'!L$2</f>
        <v>10.723418380366008</v>
      </c>
      <c r="AH485">
        <f>R485*'Coef Batter'!M$2</f>
        <v>8.9502633817755957</v>
      </c>
      <c r="AI485">
        <f>S485*'Coef Batter'!N$2</f>
        <v>-1.10622687400931E-2</v>
      </c>
      <c r="AJ485">
        <f>T485*'Coef Batter'!O$2</f>
        <v>-9.6196688380015072</v>
      </c>
      <c r="AK485">
        <f>U485*'Coef Batter'!P$2</f>
        <v>-0.269156178949852</v>
      </c>
      <c r="AL485">
        <f t="shared" si="14"/>
        <v>1.674886083051061</v>
      </c>
      <c r="AM485">
        <f t="shared" si="15"/>
        <v>0.84222617614523265</v>
      </c>
      <c r="AN485" s="2"/>
    </row>
    <row r="486" spans="1:40" x14ac:dyDescent="0.45">
      <c r="A486">
        <f>'All B'!A490</f>
        <v>485</v>
      </c>
      <c r="B486" t="str">
        <f>'All B'!B490</f>
        <v>Roy Campanella</v>
      </c>
      <c r="C486">
        <f>'All B'!C490</f>
        <v>1951</v>
      </c>
      <c r="D486">
        <f>'All B'!D490</f>
        <v>29</v>
      </c>
      <c r="E486" t="str">
        <f>'All B'!E490</f>
        <v>BRO</v>
      </c>
      <c r="F486" t="str">
        <f>'All B'!F490</f>
        <v>NL</v>
      </c>
      <c r="G486">
        <f>'All B'!H490</f>
        <v>562</v>
      </c>
      <c r="H486">
        <f>'All B'!J490</f>
        <v>90</v>
      </c>
      <c r="I486">
        <f>'All B'!K490</f>
        <v>164</v>
      </c>
      <c r="J486">
        <f>'All B'!L490</f>
        <v>97</v>
      </c>
      <c r="K486">
        <f>'All B'!M490</f>
        <v>33</v>
      </c>
      <c r="L486">
        <f>'All B'!N490</f>
        <v>1</v>
      </c>
      <c r="M486">
        <f>'All B'!Q490</f>
        <v>1</v>
      </c>
      <c r="N486">
        <f>'All B'!S490</f>
        <v>53</v>
      </c>
      <c r="O486">
        <f>'All B'!Y490</f>
        <v>159</v>
      </c>
      <c r="P486">
        <f>'All B'!AF490</f>
        <v>6.9</v>
      </c>
      <c r="Q486">
        <f>'All B'!AH490</f>
        <v>4.7</v>
      </c>
      <c r="R486">
        <f>'All B'!AI490</f>
        <v>6.4</v>
      </c>
      <c r="S486">
        <f>'All B'!AJ490</f>
        <v>1.1000000000000001</v>
      </c>
      <c r="T486">
        <f>'All B'!AK490</f>
        <v>38</v>
      </c>
      <c r="U486">
        <f>'All B'!AN490</f>
        <v>-2</v>
      </c>
      <c r="V486">
        <f>'Coef Batter'!$A$2</f>
        <v>-47.217614202620098</v>
      </c>
      <c r="W486">
        <f>G486*'Coef Batter'!B$2</f>
        <v>10.230820446792324</v>
      </c>
      <c r="X486">
        <f>H486*'Coef Batter'!C$2</f>
        <v>3.1327162953332941</v>
      </c>
      <c r="Y486">
        <f>I486*'Coef Batter'!D$2</f>
        <v>15.825822220290499</v>
      </c>
      <c r="Z486">
        <f>J486*'Coef Batter'!E$2</f>
        <v>-5.7773437394384048</v>
      </c>
      <c r="AA486">
        <f>K486*'Coef Batter'!F$2</f>
        <v>-3.0264867245831457</v>
      </c>
      <c r="AB486">
        <f>L486*'Coef Batter'!G$2</f>
        <v>-0.134617418043568</v>
      </c>
      <c r="AC486">
        <f>M486*'Coef Batter'!H$2</f>
        <v>4.0036045428806899E-2</v>
      </c>
      <c r="AD486">
        <f>N486*'Coef Batter'!I$2</f>
        <v>-2.296919833763313</v>
      </c>
      <c r="AE486">
        <f>O486*'Coef Batter'!J$2</f>
        <v>29.541027132259153</v>
      </c>
      <c r="AF486">
        <f>P486*'Coef Batter'!K$2</f>
        <v>-12.905516066739496</v>
      </c>
      <c r="AG486">
        <f>Q486*'Coef Batter'!L$2</f>
        <v>10.285727834228618</v>
      </c>
      <c r="AH486">
        <f>R486*'Coef Batter'!M$2</f>
        <v>9.3904402694039035</v>
      </c>
      <c r="AI486">
        <f>S486*'Coef Batter'!N$2</f>
        <v>-0.12168495614102411</v>
      </c>
      <c r="AJ486">
        <f>T486*'Coef Batter'!O$2</f>
        <v>-8.307895814637666</v>
      </c>
      <c r="AK486">
        <f>U486*'Coef Batter'!P$2</f>
        <v>0.269156178949852</v>
      </c>
      <c r="AL486">
        <f t="shared" si="14"/>
        <v>-1.0723323332802677</v>
      </c>
      <c r="AM486">
        <f t="shared" si="15"/>
        <v>0.25495979196547264</v>
      </c>
      <c r="AN486" s="2"/>
    </row>
    <row r="487" spans="1:40" x14ac:dyDescent="0.45">
      <c r="A487">
        <f>'All B'!A491</f>
        <v>486</v>
      </c>
      <c r="B487" t="str">
        <f>'All B'!B491</f>
        <v>Andre Dawson</v>
      </c>
      <c r="C487">
        <f>'All B'!C491</f>
        <v>1980</v>
      </c>
      <c r="D487">
        <f>'All B'!D491</f>
        <v>25</v>
      </c>
      <c r="E487" t="str">
        <f>'All B'!E491</f>
        <v>MON</v>
      </c>
      <c r="F487" t="str">
        <f>'All B'!F491</f>
        <v>NL</v>
      </c>
      <c r="G487">
        <f>'All B'!H491</f>
        <v>638</v>
      </c>
      <c r="H487">
        <f>'All B'!J491</f>
        <v>96</v>
      </c>
      <c r="I487">
        <f>'All B'!K491</f>
        <v>178</v>
      </c>
      <c r="J487">
        <f>'All B'!L491</f>
        <v>113</v>
      </c>
      <c r="K487">
        <f>'All B'!M491</f>
        <v>41</v>
      </c>
      <c r="L487">
        <f>'All B'!N491</f>
        <v>7</v>
      </c>
      <c r="M487">
        <f>'All B'!Q491</f>
        <v>34</v>
      </c>
      <c r="N487">
        <f>'All B'!S491</f>
        <v>44</v>
      </c>
      <c r="O487">
        <f>'All B'!Y491</f>
        <v>136</v>
      </c>
      <c r="P487">
        <f>'All B'!AF491</f>
        <v>6.9</v>
      </c>
      <c r="Q487">
        <f>'All B'!AH491</f>
        <v>4.7</v>
      </c>
      <c r="R487">
        <f>'All B'!AI491</f>
        <v>5.9</v>
      </c>
      <c r="S487">
        <f>'All B'!AJ491</f>
        <v>0.9</v>
      </c>
      <c r="T487">
        <f>'All B'!AK491</f>
        <v>29</v>
      </c>
      <c r="U487">
        <f>'All B'!AN491</f>
        <v>5</v>
      </c>
      <c r="V487">
        <f>'Coef Batter'!$A$2</f>
        <v>-47.217614202620098</v>
      </c>
      <c r="W487">
        <f>G487*'Coef Batter'!B$2</f>
        <v>11.614347766999115</v>
      </c>
      <c r="X487">
        <f>H487*'Coef Batter'!C$2</f>
        <v>3.3415640483555133</v>
      </c>
      <c r="Y487">
        <f>I487*'Coef Batter'!D$2</f>
        <v>17.176807043973835</v>
      </c>
      <c r="Z487">
        <f>J487*'Coef Batter'!E$2</f>
        <v>-6.7303076552220586</v>
      </c>
      <c r="AA487">
        <f>K487*'Coef Batter'!F$2</f>
        <v>-3.7601804759972417</v>
      </c>
      <c r="AB487">
        <f>L487*'Coef Batter'!G$2</f>
        <v>-0.94232192630497602</v>
      </c>
      <c r="AC487">
        <f>M487*'Coef Batter'!H$2</f>
        <v>1.3612255445794346</v>
      </c>
      <c r="AD487">
        <f>N487*'Coef Batter'!I$2</f>
        <v>-1.9068768431242598</v>
      </c>
      <c r="AE487">
        <f>O487*'Coef Batter'!J$2</f>
        <v>25.267796792372607</v>
      </c>
      <c r="AF487">
        <f>P487*'Coef Batter'!K$2</f>
        <v>-12.905516066739496</v>
      </c>
      <c r="AG487">
        <f>Q487*'Coef Batter'!L$2</f>
        <v>10.285727834228618</v>
      </c>
      <c r="AH487">
        <f>R487*'Coef Batter'!M$2</f>
        <v>8.6568121233567243</v>
      </c>
      <c r="AI487">
        <f>S487*'Coef Batter'!N$2</f>
        <v>-9.9560418660837896E-2</v>
      </c>
      <c r="AJ487">
        <f>T487*'Coef Batter'!O$2</f>
        <v>-6.3402362795919034</v>
      </c>
      <c r="AK487">
        <f>U487*'Coef Batter'!P$2</f>
        <v>-0.67289044737463</v>
      </c>
      <c r="AL487">
        <f t="shared" si="14"/>
        <v>-2.8712231617696529</v>
      </c>
      <c r="AM487">
        <f t="shared" si="15"/>
        <v>5.3594576666669315E-2</v>
      </c>
      <c r="AN487" s="2"/>
    </row>
    <row r="488" spans="1:40" x14ac:dyDescent="0.45">
      <c r="A488">
        <f>'All B'!A492</f>
        <v>487</v>
      </c>
      <c r="B488" t="str">
        <f>'All B'!B492</f>
        <v>Solly Hemus</v>
      </c>
      <c r="C488">
        <f>'All B'!C492</f>
        <v>1952</v>
      </c>
      <c r="D488">
        <f>'All B'!D492</f>
        <v>29</v>
      </c>
      <c r="E488" t="str">
        <f>'All B'!E492</f>
        <v>STL</v>
      </c>
      <c r="F488" t="str">
        <f>'All B'!F492</f>
        <v>NL</v>
      </c>
      <c r="G488">
        <f>'All B'!H492</f>
        <v>690</v>
      </c>
      <c r="H488">
        <f>'All B'!J492</f>
        <v>105</v>
      </c>
      <c r="I488">
        <f>'All B'!K492</f>
        <v>153</v>
      </c>
      <c r="J488">
        <f>'All B'!L492</f>
        <v>102</v>
      </c>
      <c r="K488">
        <f>'All B'!M492</f>
        <v>28</v>
      </c>
      <c r="L488">
        <f>'All B'!N492</f>
        <v>8</v>
      </c>
      <c r="M488">
        <f>'All B'!Q492</f>
        <v>1</v>
      </c>
      <c r="N488">
        <f>'All B'!S492</f>
        <v>96</v>
      </c>
      <c r="O488">
        <f>'All B'!Y492</f>
        <v>126</v>
      </c>
      <c r="P488">
        <f>'All B'!AF492</f>
        <v>6.9</v>
      </c>
      <c r="Q488">
        <f>'All B'!AH492</f>
        <v>4.4000000000000004</v>
      </c>
      <c r="R488">
        <f>'All B'!AI492</f>
        <v>6.2</v>
      </c>
      <c r="S488">
        <f>'All B'!AJ492</f>
        <v>1.8</v>
      </c>
      <c r="T488">
        <f>'All B'!AK492</f>
        <v>26</v>
      </c>
      <c r="U488">
        <f>'All B'!AN492</f>
        <v>-1</v>
      </c>
      <c r="V488">
        <f>'Coef Batter'!$A$2</f>
        <v>-47.217614202620098</v>
      </c>
      <c r="W488">
        <f>G488*'Coef Batter'!B$2</f>
        <v>12.560971722930077</v>
      </c>
      <c r="X488">
        <f>H488*'Coef Batter'!C$2</f>
        <v>3.6548356778888431</v>
      </c>
      <c r="Y488">
        <f>I488*'Coef Batter'!D$2</f>
        <v>14.764334144539308</v>
      </c>
      <c r="Z488">
        <f>J488*'Coef Batter'!E$2</f>
        <v>-6.0751449631207963</v>
      </c>
      <c r="AA488">
        <f>K488*'Coef Batter'!F$2</f>
        <v>-2.5679281299493359</v>
      </c>
      <c r="AB488">
        <f>L488*'Coef Batter'!G$2</f>
        <v>-1.076939344348544</v>
      </c>
      <c r="AC488">
        <f>M488*'Coef Batter'!H$2</f>
        <v>4.0036045428806899E-2</v>
      </c>
      <c r="AD488">
        <f>N488*'Coef Batter'!I$2</f>
        <v>-4.1604585668165663</v>
      </c>
      <c r="AE488">
        <f>O488*'Coef Batter'!J$2</f>
        <v>23.40987055763933</v>
      </c>
      <c r="AF488">
        <f>P488*'Coef Batter'!K$2</f>
        <v>-12.905516066739496</v>
      </c>
      <c r="AG488">
        <f>Q488*'Coef Batter'!L$2</f>
        <v>9.6291920150225376</v>
      </c>
      <c r="AH488">
        <f>R488*'Coef Batter'!M$2</f>
        <v>9.0969890109850322</v>
      </c>
      <c r="AI488">
        <f>S488*'Coef Batter'!N$2</f>
        <v>-0.19912083732167579</v>
      </c>
      <c r="AJ488">
        <f>T488*'Coef Batter'!O$2</f>
        <v>-5.6843497679099819</v>
      </c>
      <c r="AK488">
        <f>U488*'Coef Batter'!P$2</f>
        <v>0.134578089474926</v>
      </c>
      <c r="AL488">
        <f t="shared" si="14"/>
        <v>-6.5962646149176347</v>
      </c>
      <c r="AM488">
        <f t="shared" si="15"/>
        <v>1.3635971025382589E-3</v>
      </c>
      <c r="AN488" s="2"/>
    </row>
    <row r="489" spans="1:40" x14ac:dyDescent="0.45">
      <c r="A489">
        <f>'All B'!A493</f>
        <v>488</v>
      </c>
      <c r="B489" t="str">
        <f>'All B'!B493</f>
        <v>AJ Pollock</v>
      </c>
      <c r="C489">
        <f>'All B'!C493</f>
        <v>2015</v>
      </c>
      <c r="D489">
        <f>'All B'!D493</f>
        <v>27</v>
      </c>
      <c r="E489" t="str">
        <f>'All B'!E493</f>
        <v>ARI</v>
      </c>
      <c r="F489" t="str">
        <f>'All B'!F493</f>
        <v>NL</v>
      </c>
      <c r="G489">
        <f>'All B'!H493</f>
        <v>673</v>
      </c>
      <c r="H489">
        <f>'All B'!J493</f>
        <v>111</v>
      </c>
      <c r="I489">
        <f>'All B'!K493</f>
        <v>192</v>
      </c>
      <c r="J489">
        <f>'All B'!L493</f>
        <v>127</v>
      </c>
      <c r="K489">
        <f>'All B'!M493</f>
        <v>39</v>
      </c>
      <c r="L489">
        <f>'All B'!N493</f>
        <v>6</v>
      </c>
      <c r="M489">
        <f>'All B'!Q493</f>
        <v>39</v>
      </c>
      <c r="N489">
        <f>'All B'!S493</f>
        <v>53</v>
      </c>
      <c r="O489">
        <f>'All B'!Y493</f>
        <v>130</v>
      </c>
      <c r="P489">
        <f>'All B'!AF493</f>
        <v>6.9</v>
      </c>
      <c r="Q489">
        <f>'All B'!AH493</f>
        <v>4.8</v>
      </c>
      <c r="R489">
        <f>'All B'!AI493</f>
        <v>5.8</v>
      </c>
      <c r="S489">
        <f>'All B'!AJ493</f>
        <v>1.5</v>
      </c>
      <c r="T489">
        <f>'All B'!AK493</f>
        <v>24</v>
      </c>
      <c r="U489">
        <f>'All B'!AN493</f>
        <v>8</v>
      </c>
      <c r="V489">
        <f>'Coef Batter'!$A$2</f>
        <v>-47.217614202620098</v>
      </c>
      <c r="W489">
        <f>G489*'Coef Batter'!B$2</f>
        <v>12.251498506568032</v>
      </c>
      <c r="X489">
        <f>H489*'Coef Batter'!C$2</f>
        <v>3.8636834309110624</v>
      </c>
      <c r="Y489">
        <f>I489*'Coef Batter'!D$2</f>
        <v>18.527791867657172</v>
      </c>
      <c r="Z489">
        <f>J489*'Coef Batter'!E$2</f>
        <v>-7.5641510815327564</v>
      </c>
      <c r="AA489">
        <f>K489*'Coef Batter'!F$2</f>
        <v>-3.5767570381437181</v>
      </c>
      <c r="AB489">
        <f>L489*'Coef Batter'!G$2</f>
        <v>-0.80770450826140805</v>
      </c>
      <c r="AC489">
        <f>M489*'Coef Batter'!H$2</f>
        <v>1.5614057717234691</v>
      </c>
      <c r="AD489">
        <f>N489*'Coef Batter'!I$2</f>
        <v>-2.296919833763313</v>
      </c>
      <c r="AE489">
        <f>O489*'Coef Batter'!J$2</f>
        <v>24.153041051532639</v>
      </c>
      <c r="AF489">
        <f>P489*'Coef Batter'!K$2</f>
        <v>-12.905516066739496</v>
      </c>
      <c r="AG489">
        <f>Q489*'Coef Batter'!L$2</f>
        <v>10.504573107297313</v>
      </c>
      <c r="AH489">
        <f>R489*'Coef Batter'!M$2</f>
        <v>8.5100864941472878</v>
      </c>
      <c r="AI489">
        <f>S489*'Coef Batter'!N$2</f>
        <v>-0.16593403110139648</v>
      </c>
      <c r="AJ489">
        <f>T489*'Coef Batter'!O$2</f>
        <v>-5.2470920934553682</v>
      </c>
      <c r="AK489">
        <f>U489*'Coef Batter'!P$2</f>
        <v>-1.076624715799408</v>
      </c>
      <c r="AL489">
        <f t="shared" si="14"/>
        <v>-1.4862333415799851</v>
      </c>
      <c r="AM489">
        <f t="shared" si="15"/>
        <v>0.18448775544864321</v>
      </c>
      <c r="AN489" s="2"/>
    </row>
    <row r="490" spans="1:40" x14ac:dyDescent="0.45">
      <c r="A490">
        <f>'All B'!A494</f>
        <v>489</v>
      </c>
      <c r="B490" t="str">
        <f>'All B'!B494</f>
        <v>Vern Stephens</v>
      </c>
      <c r="C490">
        <f>'All B'!C494</f>
        <v>1949</v>
      </c>
      <c r="D490">
        <f>'All B'!D494</f>
        <v>28</v>
      </c>
      <c r="E490" t="str">
        <f>'All B'!E494</f>
        <v>BOS</v>
      </c>
      <c r="F490" t="str">
        <f>'All B'!F494</f>
        <v>AL</v>
      </c>
      <c r="G490">
        <f>'All B'!H494</f>
        <v>712</v>
      </c>
      <c r="H490">
        <f>'All B'!J494</f>
        <v>113</v>
      </c>
      <c r="I490">
        <f>'All B'!K494</f>
        <v>177</v>
      </c>
      <c r="J490">
        <f>'All B'!L494</f>
        <v>105</v>
      </c>
      <c r="K490">
        <f>'All B'!M494</f>
        <v>31</v>
      </c>
      <c r="L490">
        <f>'All B'!N494</f>
        <v>2</v>
      </c>
      <c r="M490">
        <f>'All B'!Q494</f>
        <v>2</v>
      </c>
      <c r="N490">
        <f>'All B'!S494</f>
        <v>101</v>
      </c>
      <c r="O490">
        <f>'All B'!Y494</f>
        <v>137</v>
      </c>
      <c r="P490">
        <f>'All B'!AF494</f>
        <v>6.9</v>
      </c>
      <c r="Q490">
        <f>'All B'!AH494</f>
        <v>5</v>
      </c>
      <c r="R490">
        <f>'All B'!AI494</f>
        <v>5.9</v>
      </c>
      <c r="S490">
        <f>'All B'!AJ494</f>
        <v>2</v>
      </c>
      <c r="T490">
        <f>'All B'!AK494</f>
        <v>31</v>
      </c>
      <c r="U490">
        <f>'All B'!AN494</f>
        <v>-1</v>
      </c>
      <c r="V490">
        <f>'Coef Batter'!$A$2</f>
        <v>-47.217614202620098</v>
      </c>
      <c r="W490">
        <f>G490*'Coef Batter'!B$2</f>
        <v>12.961466473516253</v>
      </c>
      <c r="X490">
        <f>H490*'Coef Batter'!C$2</f>
        <v>3.9332993485851357</v>
      </c>
      <c r="Y490">
        <f>I490*'Coef Batter'!D$2</f>
        <v>17.080308127996453</v>
      </c>
      <c r="Z490">
        <f>J490*'Coef Batter'!E$2</f>
        <v>-6.2538256973302317</v>
      </c>
      <c r="AA490">
        <f>K490*'Coef Batter'!F$2</f>
        <v>-2.8430632867296222</v>
      </c>
      <c r="AB490">
        <f>L490*'Coef Batter'!G$2</f>
        <v>-0.269234836087136</v>
      </c>
      <c r="AC490">
        <f>M490*'Coef Batter'!H$2</f>
        <v>8.0072090857613798E-2</v>
      </c>
      <c r="AD490">
        <f>N490*'Coef Batter'!I$2</f>
        <v>-4.3771491171715962</v>
      </c>
      <c r="AE490">
        <f>O490*'Coef Batter'!J$2</f>
        <v>25.453589415845936</v>
      </c>
      <c r="AF490">
        <f>P490*'Coef Batter'!K$2</f>
        <v>-12.905516066739496</v>
      </c>
      <c r="AG490">
        <f>Q490*'Coef Batter'!L$2</f>
        <v>10.942263653434701</v>
      </c>
      <c r="AH490">
        <f>R490*'Coef Batter'!M$2</f>
        <v>8.6568121233567243</v>
      </c>
      <c r="AI490">
        <f>S490*'Coef Batter'!N$2</f>
        <v>-0.22124537480186199</v>
      </c>
      <c r="AJ490">
        <f>T490*'Coef Batter'!O$2</f>
        <v>-6.7774939540465171</v>
      </c>
      <c r="AK490">
        <f>U490*'Coef Batter'!P$2</f>
        <v>0.134578089474926</v>
      </c>
      <c r="AL490">
        <f t="shared" si="14"/>
        <v>-1.6227532124588158</v>
      </c>
      <c r="AM490">
        <f t="shared" si="15"/>
        <v>0.16482551845706911</v>
      </c>
      <c r="AN490" s="2"/>
    </row>
    <row r="491" spans="1:40" x14ac:dyDescent="0.45">
      <c r="A491">
        <f>'All B'!A495</f>
        <v>490</v>
      </c>
      <c r="B491" t="str">
        <f>'All B'!B495</f>
        <v>Lorenzo Cain</v>
      </c>
      <c r="C491">
        <f>'All B'!C495</f>
        <v>2018</v>
      </c>
      <c r="D491">
        <f>'All B'!D495</f>
        <v>32</v>
      </c>
      <c r="E491" t="str">
        <f>'All B'!E495</f>
        <v>MIL</v>
      </c>
      <c r="F491" t="str">
        <f>'All B'!F495</f>
        <v>NL</v>
      </c>
      <c r="G491">
        <f>'All B'!H495</f>
        <v>620</v>
      </c>
      <c r="H491">
        <f>'All B'!J495</f>
        <v>90</v>
      </c>
      <c r="I491">
        <f>'All B'!K495</f>
        <v>166</v>
      </c>
      <c r="J491">
        <f>'All B'!L495</f>
        <v>129</v>
      </c>
      <c r="K491">
        <f>'All B'!M495</f>
        <v>25</v>
      </c>
      <c r="L491">
        <f>'All B'!N495</f>
        <v>2</v>
      </c>
      <c r="M491">
        <f>'All B'!Q495</f>
        <v>30</v>
      </c>
      <c r="N491">
        <f>'All B'!S495</f>
        <v>71</v>
      </c>
      <c r="O491">
        <f>'All B'!Y495</f>
        <v>119</v>
      </c>
      <c r="P491">
        <f>'All B'!AF495</f>
        <v>6.9</v>
      </c>
      <c r="Q491">
        <f>'All B'!AH495</f>
        <v>5</v>
      </c>
      <c r="R491">
        <f>'All B'!AI495</f>
        <v>4.9000000000000004</v>
      </c>
      <c r="S491">
        <f>'All B'!AJ495</f>
        <v>2.4</v>
      </c>
      <c r="T491">
        <f>'All B'!AK495</f>
        <v>20</v>
      </c>
      <c r="U491">
        <f>'All B'!AN495</f>
        <v>6</v>
      </c>
      <c r="V491">
        <f>'Coef Batter'!$A$2</f>
        <v>-47.217614202620098</v>
      </c>
      <c r="W491">
        <f>G491*'Coef Batter'!B$2</f>
        <v>11.286670243792242</v>
      </c>
      <c r="X491">
        <f>H491*'Coef Batter'!C$2</f>
        <v>3.1327162953332941</v>
      </c>
      <c r="Y491">
        <f>I491*'Coef Batter'!D$2</f>
        <v>16.01882005224526</v>
      </c>
      <c r="Z491">
        <f>J491*'Coef Batter'!E$2</f>
        <v>-7.6832715710057133</v>
      </c>
      <c r="AA491">
        <f>K491*'Coef Batter'!F$2</f>
        <v>-2.2927929731690497</v>
      </c>
      <c r="AB491">
        <f>L491*'Coef Batter'!G$2</f>
        <v>-0.269234836087136</v>
      </c>
      <c r="AC491">
        <f>M491*'Coef Batter'!H$2</f>
        <v>1.201081362864207</v>
      </c>
      <c r="AD491">
        <f>N491*'Coef Batter'!I$2</f>
        <v>-3.077005815041419</v>
      </c>
      <c r="AE491">
        <f>O491*'Coef Batter'!J$2</f>
        <v>22.109322193326033</v>
      </c>
      <c r="AF491">
        <f>P491*'Coef Batter'!K$2</f>
        <v>-12.905516066739496</v>
      </c>
      <c r="AG491">
        <f>Q491*'Coef Batter'!L$2</f>
        <v>10.942263653434701</v>
      </c>
      <c r="AH491">
        <f>R491*'Coef Batter'!M$2</f>
        <v>7.1895558312623642</v>
      </c>
      <c r="AI491">
        <f>S491*'Coef Batter'!N$2</f>
        <v>-0.26549444976223435</v>
      </c>
      <c r="AJ491">
        <f>T491*'Coef Batter'!O$2</f>
        <v>-4.3725767445461399</v>
      </c>
      <c r="AK491">
        <f>U491*'Coef Batter'!P$2</f>
        <v>-0.807468536849556</v>
      </c>
      <c r="AL491">
        <f t="shared" si="14"/>
        <v>-7.0105455635627338</v>
      </c>
      <c r="AM491">
        <f t="shared" si="15"/>
        <v>9.015027427434969E-4</v>
      </c>
      <c r="AN491" s="2"/>
    </row>
    <row r="492" spans="1:40" x14ac:dyDescent="0.45">
      <c r="A492">
        <f>'All B'!A496</f>
        <v>491</v>
      </c>
      <c r="B492" t="str">
        <f>'All B'!B496</f>
        <v>Mike Schmidt</v>
      </c>
      <c r="C492">
        <f>'All B'!C496</f>
        <v>1983</v>
      </c>
      <c r="D492">
        <f>'All B'!D496</f>
        <v>33</v>
      </c>
      <c r="E492" t="str">
        <f>'All B'!E496</f>
        <v>PHI</v>
      </c>
      <c r="F492" t="str">
        <f>'All B'!F496</f>
        <v>NL</v>
      </c>
      <c r="G492">
        <f>'All B'!H496</f>
        <v>669</v>
      </c>
      <c r="H492">
        <f>'All B'!J496</f>
        <v>104</v>
      </c>
      <c r="I492">
        <f>'All B'!K496</f>
        <v>136</v>
      </c>
      <c r="J492">
        <f>'All B'!L496</f>
        <v>76</v>
      </c>
      <c r="K492">
        <f>'All B'!M496</f>
        <v>16</v>
      </c>
      <c r="L492">
        <f>'All B'!N496</f>
        <v>4</v>
      </c>
      <c r="M492">
        <f>'All B'!Q496</f>
        <v>7</v>
      </c>
      <c r="N492">
        <f>'All B'!S496</f>
        <v>128</v>
      </c>
      <c r="O492">
        <f>'All B'!Y496</f>
        <v>156</v>
      </c>
      <c r="P492">
        <f>'All B'!AF496</f>
        <v>6.9</v>
      </c>
      <c r="Q492">
        <f>'All B'!AH496</f>
        <v>4.5999999999999996</v>
      </c>
      <c r="R492">
        <f>'All B'!AI496</f>
        <v>6.3</v>
      </c>
      <c r="S492">
        <f>'All B'!AJ496</f>
        <v>0.8</v>
      </c>
      <c r="T492">
        <f>'All B'!AK496</f>
        <v>40</v>
      </c>
      <c r="U492">
        <f>'All B'!AN496</f>
        <v>-3</v>
      </c>
      <c r="V492">
        <f>'Coef Batter'!$A$2</f>
        <v>-47.217614202620098</v>
      </c>
      <c r="W492">
        <f>G492*'Coef Batter'!B$2</f>
        <v>12.178681279188726</v>
      </c>
      <c r="X492">
        <f>H492*'Coef Batter'!C$2</f>
        <v>3.6200277190518064</v>
      </c>
      <c r="Y492">
        <f>I492*'Coef Batter'!D$2</f>
        <v>13.123852572923829</v>
      </c>
      <c r="Z492">
        <f>J492*'Coef Batter'!E$2</f>
        <v>-4.5265785999723578</v>
      </c>
      <c r="AA492">
        <f>K492*'Coef Batter'!F$2</f>
        <v>-1.467387502828192</v>
      </c>
      <c r="AB492">
        <f>L492*'Coef Batter'!G$2</f>
        <v>-0.538469672174272</v>
      </c>
      <c r="AC492">
        <f>M492*'Coef Batter'!H$2</f>
        <v>0.28025231800164829</v>
      </c>
      <c r="AD492">
        <f>N492*'Coef Batter'!I$2</f>
        <v>-5.5472780890887554</v>
      </c>
      <c r="AE492">
        <f>O492*'Coef Batter'!J$2</f>
        <v>28.983649261839169</v>
      </c>
      <c r="AF492">
        <f>P492*'Coef Batter'!K$2</f>
        <v>-12.905516066739496</v>
      </c>
      <c r="AG492">
        <f>Q492*'Coef Batter'!L$2</f>
        <v>10.066882561159924</v>
      </c>
      <c r="AH492">
        <f>R492*'Coef Batter'!M$2</f>
        <v>9.243714640194467</v>
      </c>
      <c r="AI492">
        <f>S492*'Coef Batter'!N$2</f>
        <v>-8.8498149920744798E-2</v>
      </c>
      <c r="AJ492">
        <f>T492*'Coef Batter'!O$2</f>
        <v>-8.7451534890922797</v>
      </c>
      <c r="AK492">
        <f>U492*'Coef Batter'!P$2</f>
        <v>0.403734268424778</v>
      </c>
      <c r="AL492">
        <f t="shared" si="14"/>
        <v>-3.1357011516518534</v>
      </c>
      <c r="AM492">
        <f t="shared" si="15"/>
        <v>4.1658404391964207E-2</v>
      </c>
      <c r="AN492" s="2"/>
    </row>
    <row r="493" spans="1:40" x14ac:dyDescent="0.45">
      <c r="A493">
        <f>'All B'!A497</f>
        <v>492</v>
      </c>
      <c r="B493" t="str">
        <f>'All B'!B497</f>
        <v>Lance Berkman</v>
      </c>
      <c r="C493">
        <f>'All B'!C497</f>
        <v>2008</v>
      </c>
      <c r="D493">
        <f>'All B'!D497</f>
        <v>32</v>
      </c>
      <c r="E493" t="str">
        <f>'All B'!E497</f>
        <v>HOU</v>
      </c>
      <c r="F493" t="str">
        <f>'All B'!F497</f>
        <v>NL</v>
      </c>
      <c r="G493">
        <f>'All B'!H497</f>
        <v>665</v>
      </c>
      <c r="H493">
        <f>'All B'!J497</f>
        <v>114</v>
      </c>
      <c r="I493">
        <f>'All B'!K497</f>
        <v>173</v>
      </c>
      <c r="J493">
        <f>'All B'!L497</f>
        <v>94</v>
      </c>
      <c r="K493">
        <f>'All B'!M497</f>
        <v>46</v>
      </c>
      <c r="L493">
        <f>'All B'!N497</f>
        <v>4</v>
      </c>
      <c r="M493">
        <f>'All B'!Q497</f>
        <v>18</v>
      </c>
      <c r="N493">
        <f>'All B'!S497</f>
        <v>99</v>
      </c>
      <c r="O493">
        <f>'All B'!Y497</f>
        <v>160</v>
      </c>
      <c r="P493">
        <f>'All B'!AF497</f>
        <v>6.9</v>
      </c>
      <c r="Q493">
        <f>'All B'!AH497</f>
        <v>4.9000000000000004</v>
      </c>
      <c r="R493">
        <f>'All B'!AI497</f>
        <v>5.4</v>
      </c>
      <c r="S493">
        <f>'All B'!AJ497</f>
        <v>0.6</v>
      </c>
      <c r="T493">
        <f>'All B'!AK497</f>
        <v>45</v>
      </c>
      <c r="U493">
        <f>'All B'!AN497</f>
        <v>0</v>
      </c>
      <c r="V493">
        <f>'Coef Batter'!$A$2</f>
        <v>-47.217614202620098</v>
      </c>
      <c r="W493">
        <f>G493*'Coef Batter'!B$2</f>
        <v>12.105864051809421</v>
      </c>
      <c r="X493">
        <f>H493*'Coef Batter'!C$2</f>
        <v>3.9681073074221724</v>
      </c>
      <c r="Y493">
        <f>I493*'Coef Batter'!D$2</f>
        <v>16.694312464086931</v>
      </c>
      <c r="Z493">
        <f>J493*'Coef Batter'!E$2</f>
        <v>-5.5986630052289694</v>
      </c>
      <c r="AA493">
        <f>K493*'Coef Batter'!F$2</f>
        <v>-4.2187390706310524</v>
      </c>
      <c r="AB493">
        <f>L493*'Coef Batter'!G$2</f>
        <v>-0.538469672174272</v>
      </c>
      <c r="AC493">
        <f>M493*'Coef Batter'!H$2</f>
        <v>0.72064881771852418</v>
      </c>
      <c r="AD493">
        <f>N493*'Coef Batter'!I$2</f>
        <v>-4.2904728970295842</v>
      </c>
      <c r="AE493">
        <f>O493*'Coef Batter'!J$2</f>
        <v>29.726819755732482</v>
      </c>
      <c r="AF493">
        <f>P493*'Coef Batter'!K$2</f>
        <v>-12.905516066739496</v>
      </c>
      <c r="AG493">
        <f>Q493*'Coef Batter'!L$2</f>
        <v>10.723418380366008</v>
      </c>
      <c r="AH493">
        <f>R493*'Coef Batter'!M$2</f>
        <v>7.9231839773095443</v>
      </c>
      <c r="AI493">
        <f>S493*'Coef Batter'!N$2</f>
        <v>-6.6373612440558588E-2</v>
      </c>
      <c r="AJ493">
        <f>T493*'Coef Batter'!O$2</f>
        <v>-9.8382976752288158</v>
      </c>
      <c r="AK493">
        <f>U493*'Coef Batter'!P$2</f>
        <v>0</v>
      </c>
      <c r="AL493">
        <f t="shared" si="14"/>
        <v>-2.8117914476477655</v>
      </c>
      <c r="AM493">
        <f t="shared" si="15"/>
        <v>5.6690304317865724E-2</v>
      </c>
      <c r="AN493" s="2"/>
    </row>
    <row r="494" spans="1:40" x14ac:dyDescent="0.45">
      <c r="A494">
        <f>'All B'!A498</f>
        <v>493</v>
      </c>
      <c r="B494" t="str">
        <f>'All B'!B498</f>
        <v>Andre Dawson</v>
      </c>
      <c r="C494">
        <f>'All B'!C498</f>
        <v>1983</v>
      </c>
      <c r="D494">
        <f>'All B'!D498</f>
        <v>28</v>
      </c>
      <c r="E494" t="str">
        <f>'All B'!E498</f>
        <v>MON</v>
      </c>
      <c r="F494" t="str">
        <f>'All B'!F498</f>
        <v>NL</v>
      </c>
      <c r="G494">
        <f>'All B'!H498</f>
        <v>698</v>
      </c>
      <c r="H494">
        <f>'All B'!J498</f>
        <v>104</v>
      </c>
      <c r="I494">
        <f>'All B'!K498</f>
        <v>189</v>
      </c>
      <c r="J494">
        <f>'All B'!L498</f>
        <v>111</v>
      </c>
      <c r="K494">
        <f>'All B'!M498</f>
        <v>36</v>
      </c>
      <c r="L494">
        <f>'All B'!N498</f>
        <v>10</v>
      </c>
      <c r="M494">
        <f>'All B'!Q498</f>
        <v>25</v>
      </c>
      <c r="N494">
        <f>'All B'!S498</f>
        <v>38</v>
      </c>
      <c r="O494">
        <f>'All B'!Y498</f>
        <v>141</v>
      </c>
      <c r="P494">
        <f>'All B'!AF498</f>
        <v>6.9</v>
      </c>
      <c r="Q494">
        <f>'All B'!AH498</f>
        <v>4.5</v>
      </c>
      <c r="R494">
        <f>'All B'!AI498</f>
        <v>5.8</v>
      </c>
      <c r="S494">
        <f>'All B'!AJ498</f>
        <v>1.2</v>
      </c>
      <c r="T494">
        <f>'All B'!AK498</f>
        <v>29</v>
      </c>
      <c r="U494">
        <f>'All B'!AN498</f>
        <v>3</v>
      </c>
      <c r="V494">
        <f>'Coef Batter'!$A$2</f>
        <v>-47.217614202620098</v>
      </c>
      <c r="W494">
        <f>G494*'Coef Batter'!B$2</f>
        <v>12.706606177688686</v>
      </c>
      <c r="X494">
        <f>H494*'Coef Batter'!C$2</f>
        <v>3.6200277190518064</v>
      </c>
      <c r="Y494">
        <f>I494*'Coef Batter'!D$2</f>
        <v>18.238295119725027</v>
      </c>
      <c r="Z494">
        <f>J494*'Coef Batter'!E$2</f>
        <v>-6.6111871657491017</v>
      </c>
      <c r="AA494">
        <f>K494*'Coef Batter'!F$2</f>
        <v>-3.3016218813634319</v>
      </c>
      <c r="AB494">
        <f>L494*'Coef Batter'!G$2</f>
        <v>-1.3461741804356799</v>
      </c>
      <c r="AC494">
        <f>M494*'Coef Batter'!H$2</f>
        <v>1.0009011357201725</v>
      </c>
      <c r="AD494">
        <f>N494*'Coef Batter'!I$2</f>
        <v>-1.6468481826982242</v>
      </c>
      <c r="AE494">
        <f>O494*'Coef Batter'!J$2</f>
        <v>26.196759909739249</v>
      </c>
      <c r="AF494">
        <f>P494*'Coef Batter'!K$2</f>
        <v>-12.905516066739496</v>
      </c>
      <c r="AG494">
        <f>Q494*'Coef Batter'!L$2</f>
        <v>9.8480372880912306</v>
      </c>
      <c r="AH494">
        <f>R494*'Coef Batter'!M$2</f>
        <v>8.5100864941472878</v>
      </c>
      <c r="AI494">
        <f>S494*'Coef Batter'!N$2</f>
        <v>-0.13274722488111718</v>
      </c>
      <c r="AJ494">
        <f>T494*'Coef Batter'!O$2</f>
        <v>-6.3402362795919034</v>
      </c>
      <c r="AK494">
        <f>U494*'Coef Batter'!P$2</f>
        <v>-0.403734268424778</v>
      </c>
      <c r="AL494">
        <f t="shared" si="14"/>
        <v>0.21503439165962979</v>
      </c>
      <c r="AM494">
        <f t="shared" si="15"/>
        <v>0.55355240245122017</v>
      </c>
      <c r="AN494" s="2"/>
    </row>
    <row r="495" spans="1:40" x14ac:dyDescent="0.45">
      <c r="A495">
        <f>'All B'!A499</f>
        <v>494</v>
      </c>
      <c r="B495" t="str">
        <f>'All B'!B499</f>
        <v>Jason Heyward</v>
      </c>
      <c r="C495">
        <f>'All B'!C499</f>
        <v>2015</v>
      </c>
      <c r="D495">
        <f>'All B'!D499</f>
        <v>25</v>
      </c>
      <c r="E495" t="str">
        <f>'All B'!E499</f>
        <v>STL</v>
      </c>
      <c r="F495" t="str">
        <f>'All B'!F499</f>
        <v>NL</v>
      </c>
      <c r="G495">
        <f>'All B'!H499</f>
        <v>610</v>
      </c>
      <c r="H495">
        <f>'All B'!J499</f>
        <v>79</v>
      </c>
      <c r="I495">
        <f>'All B'!K499</f>
        <v>160</v>
      </c>
      <c r="J495">
        <f>'All B'!L499</f>
        <v>110</v>
      </c>
      <c r="K495">
        <f>'All B'!M499</f>
        <v>33</v>
      </c>
      <c r="L495">
        <f>'All B'!N499</f>
        <v>4</v>
      </c>
      <c r="M495">
        <f>'All B'!Q499</f>
        <v>23</v>
      </c>
      <c r="N495">
        <f>'All B'!S499</f>
        <v>56</v>
      </c>
      <c r="O495">
        <f>'All B'!Y499</f>
        <v>117</v>
      </c>
      <c r="P495">
        <f>'All B'!AF499</f>
        <v>6.9</v>
      </c>
      <c r="Q495">
        <f>'All B'!AH499</f>
        <v>4.9000000000000004</v>
      </c>
      <c r="R495">
        <f>'All B'!AI499</f>
        <v>4</v>
      </c>
      <c r="S495">
        <f>'All B'!AJ499</f>
        <v>2.2999999999999998</v>
      </c>
      <c r="T495">
        <f>'All B'!AK499</f>
        <v>14</v>
      </c>
      <c r="U495">
        <f>'All B'!AN499</f>
        <v>11</v>
      </c>
      <c r="V495">
        <f>'Coef Batter'!$A$2</f>
        <v>-47.217614202620098</v>
      </c>
      <c r="W495">
        <f>G495*'Coef Batter'!B$2</f>
        <v>11.104627175343982</v>
      </c>
      <c r="X495">
        <f>H495*'Coef Batter'!C$2</f>
        <v>2.7498287481258914</v>
      </c>
      <c r="Y495">
        <f>I495*'Coef Batter'!D$2</f>
        <v>15.439826556380975</v>
      </c>
      <c r="Z495">
        <f>J495*'Coef Batter'!E$2</f>
        <v>-6.5516269210126241</v>
      </c>
      <c r="AA495">
        <f>K495*'Coef Batter'!F$2</f>
        <v>-3.0264867245831457</v>
      </c>
      <c r="AB495">
        <f>L495*'Coef Batter'!G$2</f>
        <v>-0.538469672174272</v>
      </c>
      <c r="AC495">
        <f>M495*'Coef Batter'!H$2</f>
        <v>0.92082904486255868</v>
      </c>
      <c r="AD495">
        <f>N495*'Coef Batter'!I$2</f>
        <v>-2.4269341639763304</v>
      </c>
      <c r="AE495">
        <f>O495*'Coef Batter'!J$2</f>
        <v>21.737736946379378</v>
      </c>
      <c r="AF495">
        <f>P495*'Coef Batter'!K$2</f>
        <v>-12.905516066739496</v>
      </c>
      <c r="AG495">
        <f>Q495*'Coef Batter'!L$2</f>
        <v>10.723418380366008</v>
      </c>
      <c r="AH495">
        <f>R495*'Coef Batter'!M$2</f>
        <v>5.8690251683774397</v>
      </c>
      <c r="AI495">
        <f>S495*'Coef Batter'!N$2</f>
        <v>-0.25443218102214127</v>
      </c>
      <c r="AJ495">
        <f>T495*'Coef Batter'!O$2</f>
        <v>-3.0608037211822978</v>
      </c>
      <c r="AK495">
        <f>U495*'Coef Batter'!P$2</f>
        <v>-1.480358984224186</v>
      </c>
      <c r="AL495">
        <f t="shared" si="14"/>
        <v>-8.9169506176983617</v>
      </c>
      <c r="AM495">
        <f t="shared" si="15"/>
        <v>1.3407855408756385E-4</v>
      </c>
      <c r="AN495" s="2"/>
    </row>
    <row r="496" spans="1:40" x14ac:dyDescent="0.45">
      <c r="A496">
        <f>'All B'!A500</f>
        <v>495</v>
      </c>
      <c r="B496" t="str">
        <f>'All B'!B500</f>
        <v>Frank Robinson</v>
      </c>
      <c r="C496">
        <f>'All B'!C500</f>
        <v>1957</v>
      </c>
      <c r="D496">
        <f>'All B'!D500</f>
        <v>21</v>
      </c>
      <c r="E496" t="str">
        <f>'All B'!E500</f>
        <v>CIN</v>
      </c>
      <c r="F496" t="str">
        <f>'All B'!F500</f>
        <v>NL</v>
      </c>
      <c r="G496">
        <f>'All B'!H500</f>
        <v>677</v>
      </c>
      <c r="H496">
        <f>'All B'!J500</f>
        <v>97</v>
      </c>
      <c r="I496">
        <f>'All B'!K500</f>
        <v>197</v>
      </c>
      <c r="J496">
        <f>'All B'!L500</f>
        <v>134</v>
      </c>
      <c r="K496">
        <f>'All B'!M500</f>
        <v>29</v>
      </c>
      <c r="L496">
        <f>'All B'!N500</f>
        <v>5</v>
      </c>
      <c r="M496">
        <f>'All B'!Q500</f>
        <v>10</v>
      </c>
      <c r="N496">
        <f>'All B'!S500</f>
        <v>44</v>
      </c>
      <c r="O496">
        <f>'All B'!Y500</f>
        <v>135</v>
      </c>
      <c r="P496">
        <f>'All B'!AF500</f>
        <v>6.9</v>
      </c>
      <c r="Q496">
        <f>'All B'!AH500</f>
        <v>4.4000000000000004</v>
      </c>
      <c r="R496">
        <f>'All B'!AI500</f>
        <v>5.2</v>
      </c>
      <c r="S496">
        <f>'All B'!AJ500</f>
        <v>1.1000000000000001</v>
      </c>
      <c r="T496">
        <f>'All B'!AK500</f>
        <v>32</v>
      </c>
      <c r="U496">
        <f>'All B'!AN500</f>
        <v>0</v>
      </c>
      <c r="V496">
        <f>'Coef Batter'!$A$2</f>
        <v>-47.217614202620098</v>
      </c>
      <c r="W496">
        <f>G496*'Coef Batter'!B$2</f>
        <v>12.324315733947337</v>
      </c>
      <c r="X496">
        <f>H496*'Coef Batter'!C$2</f>
        <v>3.37637200719255</v>
      </c>
      <c r="Y496">
        <f>I496*'Coef Batter'!D$2</f>
        <v>19.010286447544075</v>
      </c>
      <c r="Z496">
        <f>J496*'Coef Batter'!E$2</f>
        <v>-7.9810727946881048</v>
      </c>
      <c r="AA496">
        <f>K496*'Coef Batter'!F$2</f>
        <v>-2.6596398488760977</v>
      </c>
      <c r="AB496">
        <f>L496*'Coef Batter'!G$2</f>
        <v>-0.67308709021783997</v>
      </c>
      <c r="AC496">
        <f>M496*'Coef Batter'!H$2</f>
        <v>0.40036045428806899</v>
      </c>
      <c r="AD496">
        <f>N496*'Coef Batter'!I$2</f>
        <v>-1.9068768431242598</v>
      </c>
      <c r="AE496">
        <f>O496*'Coef Batter'!J$2</f>
        <v>25.082004168899282</v>
      </c>
      <c r="AF496">
        <f>P496*'Coef Batter'!K$2</f>
        <v>-12.905516066739496</v>
      </c>
      <c r="AG496">
        <f>Q496*'Coef Batter'!L$2</f>
        <v>9.6291920150225376</v>
      </c>
      <c r="AH496">
        <f>R496*'Coef Batter'!M$2</f>
        <v>7.6297327188906721</v>
      </c>
      <c r="AI496">
        <f>S496*'Coef Batter'!N$2</f>
        <v>-0.12168495614102411</v>
      </c>
      <c r="AJ496">
        <f>T496*'Coef Batter'!O$2</f>
        <v>-6.996122791273824</v>
      </c>
      <c r="AK496">
        <f>U496*'Coef Batter'!P$2</f>
        <v>0</v>
      </c>
      <c r="AL496">
        <f t="shared" si="14"/>
        <v>-3.0093510478962182</v>
      </c>
      <c r="AM496">
        <f t="shared" si="15"/>
        <v>4.7005207409292982E-2</v>
      </c>
      <c r="AN496" s="2"/>
    </row>
    <row r="497" spans="1:40" x14ac:dyDescent="0.45">
      <c r="A497">
        <f>'All B'!A501</f>
        <v>496</v>
      </c>
      <c r="B497" t="str">
        <f>'All B'!B501</f>
        <v>David Wright</v>
      </c>
      <c r="C497">
        <f>'All B'!C501</f>
        <v>2008</v>
      </c>
      <c r="D497">
        <f>'All B'!D501</f>
        <v>25</v>
      </c>
      <c r="E497" t="str">
        <f>'All B'!E501</f>
        <v>NYM</v>
      </c>
      <c r="F497" t="str">
        <f>'All B'!F501</f>
        <v>NL</v>
      </c>
      <c r="G497">
        <f>'All B'!H501</f>
        <v>736</v>
      </c>
      <c r="H497">
        <f>'All B'!J501</f>
        <v>115</v>
      </c>
      <c r="I497">
        <f>'All B'!K501</f>
        <v>189</v>
      </c>
      <c r="J497">
        <f>'All B'!L501</f>
        <v>112</v>
      </c>
      <c r="K497">
        <f>'All B'!M501</f>
        <v>42</v>
      </c>
      <c r="L497">
        <f>'All B'!N501</f>
        <v>2</v>
      </c>
      <c r="M497">
        <f>'All B'!Q501</f>
        <v>15</v>
      </c>
      <c r="N497">
        <f>'All B'!S501</f>
        <v>94</v>
      </c>
      <c r="O497">
        <f>'All B'!Y501</f>
        <v>142</v>
      </c>
      <c r="P497">
        <f>'All B'!AF501</f>
        <v>6.9</v>
      </c>
      <c r="Q497">
        <f>'All B'!AH501</f>
        <v>4.8</v>
      </c>
      <c r="R497">
        <f>'All B'!AI501</f>
        <v>6.4</v>
      </c>
      <c r="S497">
        <f>'All B'!AJ501</f>
        <v>0.8</v>
      </c>
      <c r="T497">
        <f>'All B'!AK501</f>
        <v>43</v>
      </c>
      <c r="U497">
        <f>'All B'!AN501</f>
        <v>-1</v>
      </c>
      <c r="V497">
        <f>'Coef Batter'!$A$2</f>
        <v>-47.217614202620098</v>
      </c>
      <c r="W497">
        <f>G497*'Coef Batter'!B$2</f>
        <v>13.398369837792082</v>
      </c>
      <c r="X497">
        <f>H497*'Coef Batter'!C$2</f>
        <v>4.0029152662592091</v>
      </c>
      <c r="Y497">
        <f>I497*'Coef Batter'!D$2</f>
        <v>18.238295119725027</v>
      </c>
      <c r="Z497">
        <f>J497*'Coef Batter'!E$2</f>
        <v>-6.6707474104855802</v>
      </c>
      <c r="AA497">
        <f>K497*'Coef Batter'!F$2</f>
        <v>-3.8518921949240039</v>
      </c>
      <c r="AB497">
        <f>L497*'Coef Batter'!G$2</f>
        <v>-0.269234836087136</v>
      </c>
      <c r="AC497">
        <f>M497*'Coef Batter'!H$2</f>
        <v>0.60054068143210348</v>
      </c>
      <c r="AD497">
        <f>N497*'Coef Batter'!I$2</f>
        <v>-4.0737823466745544</v>
      </c>
      <c r="AE497">
        <f>O497*'Coef Batter'!J$2</f>
        <v>26.382552533212579</v>
      </c>
      <c r="AF497">
        <f>P497*'Coef Batter'!K$2</f>
        <v>-12.905516066739496</v>
      </c>
      <c r="AG497">
        <f>Q497*'Coef Batter'!L$2</f>
        <v>10.504573107297313</v>
      </c>
      <c r="AH497">
        <f>R497*'Coef Batter'!M$2</f>
        <v>9.3904402694039035</v>
      </c>
      <c r="AI497">
        <f>S497*'Coef Batter'!N$2</f>
        <v>-8.8498149920744798E-2</v>
      </c>
      <c r="AJ497">
        <f>T497*'Coef Batter'!O$2</f>
        <v>-9.4010400007742003</v>
      </c>
      <c r="AK497">
        <f>U497*'Coef Batter'!P$2</f>
        <v>0.134578089474926</v>
      </c>
      <c r="AL497">
        <f t="shared" si="14"/>
        <v>-1.826060303628672</v>
      </c>
      <c r="AM497">
        <f t="shared" si="15"/>
        <v>0.13870827235617519</v>
      </c>
      <c r="AN497" s="2"/>
    </row>
    <row r="498" spans="1:40" x14ac:dyDescent="0.45">
      <c r="A498">
        <f>'All B'!A502</f>
        <v>497</v>
      </c>
      <c r="B498" t="str">
        <f>'All B'!B502</f>
        <v>Jesse Barfield</v>
      </c>
      <c r="C498">
        <f>'All B'!C502</f>
        <v>1985</v>
      </c>
      <c r="D498">
        <f>'All B'!D502</f>
        <v>25</v>
      </c>
      <c r="E498" t="str">
        <f>'All B'!E502</f>
        <v>TOR</v>
      </c>
      <c r="F498" t="str">
        <f>'All B'!F502</f>
        <v>AL</v>
      </c>
      <c r="G498">
        <f>'All B'!H502</f>
        <v>612</v>
      </c>
      <c r="H498">
        <f>'All B'!J502</f>
        <v>94</v>
      </c>
      <c r="I498">
        <f>'All B'!K502</f>
        <v>156</v>
      </c>
      <c r="J498">
        <f>'All B'!L502</f>
        <v>86</v>
      </c>
      <c r="K498">
        <f>'All B'!M502</f>
        <v>34</v>
      </c>
      <c r="L498">
        <f>'All B'!N502</f>
        <v>9</v>
      </c>
      <c r="M498">
        <f>'All B'!Q502</f>
        <v>22</v>
      </c>
      <c r="N498">
        <f>'All B'!S502</f>
        <v>66</v>
      </c>
      <c r="O498">
        <f>'All B'!Y502</f>
        <v>141</v>
      </c>
      <c r="P498">
        <f>'All B'!AF502</f>
        <v>6.8</v>
      </c>
      <c r="Q498">
        <f>'All B'!AH502</f>
        <v>4.9000000000000004</v>
      </c>
      <c r="R498">
        <f>'All B'!AI502</f>
        <v>4.5</v>
      </c>
      <c r="S498">
        <f>'All B'!AJ502</f>
        <v>1.9</v>
      </c>
      <c r="T498">
        <f>'All B'!AK502</f>
        <v>28</v>
      </c>
      <c r="U498">
        <f>'All B'!AN502</f>
        <v>1</v>
      </c>
      <c r="V498">
        <f>'Coef Batter'!$A$2</f>
        <v>-47.217614202620098</v>
      </c>
      <c r="W498">
        <f>G498*'Coef Batter'!B$2</f>
        <v>11.141035789033634</v>
      </c>
      <c r="X498">
        <f>H498*'Coef Batter'!C$2</f>
        <v>3.2719481306814404</v>
      </c>
      <c r="Y498">
        <f>I498*'Coef Batter'!D$2</f>
        <v>15.053830892471451</v>
      </c>
      <c r="Z498">
        <f>J498*'Coef Batter'!E$2</f>
        <v>-5.1221810473371425</v>
      </c>
      <c r="AA498">
        <f>K498*'Coef Batter'!F$2</f>
        <v>-3.1181984435099079</v>
      </c>
      <c r="AB498">
        <f>L498*'Coef Batter'!G$2</f>
        <v>-1.211556762392112</v>
      </c>
      <c r="AC498">
        <f>M498*'Coef Batter'!H$2</f>
        <v>0.88079299943375178</v>
      </c>
      <c r="AD498">
        <f>N498*'Coef Batter'!I$2</f>
        <v>-2.8603152646863896</v>
      </c>
      <c r="AE498">
        <f>O498*'Coef Batter'!J$2</f>
        <v>26.196759909739249</v>
      </c>
      <c r="AF498">
        <f>P498*'Coef Batter'!K$2</f>
        <v>-12.718479602004139</v>
      </c>
      <c r="AG498">
        <f>Q498*'Coef Batter'!L$2</f>
        <v>10.723418380366008</v>
      </c>
      <c r="AH498">
        <f>R498*'Coef Batter'!M$2</f>
        <v>6.6026533144246198</v>
      </c>
      <c r="AI498">
        <f>S498*'Coef Batter'!N$2</f>
        <v>-0.21018310606176888</v>
      </c>
      <c r="AJ498">
        <f>T498*'Coef Batter'!O$2</f>
        <v>-6.1216074423645956</v>
      </c>
      <c r="AK498">
        <f>U498*'Coef Batter'!P$2</f>
        <v>-0.134578089474926</v>
      </c>
      <c r="AL498">
        <f t="shared" si="14"/>
        <v>-4.8442745443009212</v>
      </c>
      <c r="AM498">
        <f t="shared" si="15"/>
        <v>7.8118221027908309E-3</v>
      </c>
      <c r="AN498" s="2"/>
    </row>
    <row r="499" spans="1:40" x14ac:dyDescent="0.45">
      <c r="A499">
        <f>'All B'!A503</f>
        <v>498</v>
      </c>
      <c r="B499" t="str">
        <f>'All B'!B503</f>
        <v>Ken Boyer</v>
      </c>
      <c r="C499">
        <f>'All B'!C503</f>
        <v>1960</v>
      </c>
      <c r="D499">
        <f>'All B'!D503</f>
        <v>29</v>
      </c>
      <c r="E499" t="str">
        <f>'All B'!E503</f>
        <v>STL</v>
      </c>
      <c r="F499" t="str">
        <f>'All B'!F503</f>
        <v>NL</v>
      </c>
      <c r="G499">
        <f>'All B'!H503</f>
        <v>616</v>
      </c>
      <c r="H499">
        <f>'All B'!J503</f>
        <v>95</v>
      </c>
      <c r="I499">
        <f>'All B'!K503</f>
        <v>168</v>
      </c>
      <c r="J499">
        <f>'All B'!L503</f>
        <v>100</v>
      </c>
      <c r="K499">
        <f>'All B'!M503</f>
        <v>26</v>
      </c>
      <c r="L499">
        <f>'All B'!N503</f>
        <v>10</v>
      </c>
      <c r="M499">
        <f>'All B'!Q503</f>
        <v>8</v>
      </c>
      <c r="N499">
        <f>'All B'!S503</f>
        <v>56</v>
      </c>
      <c r="O499">
        <f>'All B'!Y503</f>
        <v>144</v>
      </c>
      <c r="P499">
        <f>'All B'!AF503</f>
        <v>6.8</v>
      </c>
      <c r="Q499">
        <f>'All B'!AH503</f>
        <v>4.5</v>
      </c>
      <c r="R499">
        <f>'All B'!AI503</f>
        <v>6.2</v>
      </c>
      <c r="S499">
        <f>'All B'!AJ503</f>
        <v>1</v>
      </c>
      <c r="T499">
        <f>'All B'!AK503</f>
        <v>34</v>
      </c>
      <c r="U499">
        <f>'All B'!AN503</f>
        <v>-1</v>
      </c>
      <c r="V499">
        <f>'Coef Batter'!$A$2</f>
        <v>-47.217614202620098</v>
      </c>
      <c r="W499">
        <f>G499*'Coef Batter'!B$2</f>
        <v>11.213853016412939</v>
      </c>
      <c r="X499">
        <f>H499*'Coef Batter'!C$2</f>
        <v>3.3067560895184771</v>
      </c>
      <c r="Y499">
        <f>I499*'Coef Batter'!D$2</f>
        <v>16.211817884200023</v>
      </c>
      <c r="Z499">
        <f>J499*'Coef Batter'!E$2</f>
        <v>-5.9560244736478394</v>
      </c>
      <c r="AA499">
        <f>K499*'Coef Batter'!F$2</f>
        <v>-2.384504692095812</v>
      </c>
      <c r="AB499">
        <f>L499*'Coef Batter'!G$2</f>
        <v>-1.3461741804356799</v>
      </c>
      <c r="AC499">
        <f>M499*'Coef Batter'!H$2</f>
        <v>0.32028836343045519</v>
      </c>
      <c r="AD499">
        <f>N499*'Coef Batter'!I$2</f>
        <v>-2.4269341639763304</v>
      </c>
      <c r="AE499">
        <f>O499*'Coef Batter'!J$2</f>
        <v>26.754137780159233</v>
      </c>
      <c r="AF499">
        <f>P499*'Coef Batter'!K$2</f>
        <v>-12.718479602004139</v>
      </c>
      <c r="AG499">
        <f>Q499*'Coef Batter'!L$2</f>
        <v>9.8480372880912306</v>
      </c>
      <c r="AH499">
        <f>R499*'Coef Batter'!M$2</f>
        <v>9.0969890109850322</v>
      </c>
      <c r="AI499">
        <f>S499*'Coef Batter'!N$2</f>
        <v>-0.11062268740093099</v>
      </c>
      <c r="AJ499">
        <f>T499*'Coef Batter'!O$2</f>
        <v>-7.4333804657284377</v>
      </c>
      <c r="AK499">
        <f>U499*'Coef Batter'!P$2</f>
        <v>0.134578089474926</v>
      </c>
      <c r="AL499">
        <f t="shared" si="14"/>
        <v>-2.707276945636949</v>
      </c>
      <c r="AM499">
        <f t="shared" si="15"/>
        <v>6.2545323267987618E-2</v>
      </c>
      <c r="AN499" s="2"/>
    </row>
    <row r="500" spans="1:40" x14ac:dyDescent="0.45">
      <c r="A500">
        <f>'All B'!A504</f>
        <v>499</v>
      </c>
      <c r="B500" t="str">
        <f>'All B'!B504</f>
        <v>Yordan Alvarez</v>
      </c>
      <c r="C500">
        <f>'All B'!C504</f>
        <v>2022</v>
      </c>
      <c r="D500">
        <f>'All B'!D504</f>
        <v>25</v>
      </c>
      <c r="E500" t="str">
        <f>'All B'!E504</f>
        <v>HOU</v>
      </c>
      <c r="F500" t="str">
        <f>'All B'!F504</f>
        <v>AL</v>
      </c>
      <c r="G500">
        <f>'All B'!H504</f>
        <v>561</v>
      </c>
      <c r="H500">
        <f>'All B'!J504</f>
        <v>95</v>
      </c>
      <c r="I500">
        <f>'All B'!K504</f>
        <v>144</v>
      </c>
      <c r="J500">
        <f>'All B'!L504</f>
        <v>76</v>
      </c>
      <c r="K500">
        <f>'All B'!M504</f>
        <v>29</v>
      </c>
      <c r="L500">
        <f>'All B'!N504</f>
        <v>2</v>
      </c>
      <c r="M500">
        <f>'All B'!Q504</f>
        <v>1</v>
      </c>
      <c r="N500">
        <f>'All B'!S504</f>
        <v>78</v>
      </c>
      <c r="O500">
        <f>'All B'!Y504</f>
        <v>188</v>
      </c>
      <c r="P500">
        <f>'All B'!AF504</f>
        <v>6.8</v>
      </c>
      <c r="Q500">
        <f>'All B'!AH504</f>
        <v>5</v>
      </c>
      <c r="R500">
        <f>'All B'!AI504</f>
        <v>6.4</v>
      </c>
      <c r="S500">
        <f>'All B'!AJ504</f>
        <v>-0.4</v>
      </c>
      <c r="T500">
        <f>'All B'!AK504</f>
        <v>51</v>
      </c>
      <c r="U500">
        <f>'All B'!AN504</f>
        <v>0</v>
      </c>
      <c r="V500">
        <f>'Coef Batter'!$A$2</f>
        <v>-47.217614202620098</v>
      </c>
      <c r="W500">
        <f>G500*'Coef Batter'!B$2</f>
        <v>10.212616139947498</v>
      </c>
      <c r="X500">
        <f>H500*'Coef Batter'!C$2</f>
        <v>3.3067560895184771</v>
      </c>
      <c r="Y500">
        <f>I500*'Coef Batter'!D$2</f>
        <v>13.895843900742879</v>
      </c>
      <c r="Z500">
        <f>J500*'Coef Batter'!E$2</f>
        <v>-4.5265785999723578</v>
      </c>
      <c r="AA500">
        <f>K500*'Coef Batter'!F$2</f>
        <v>-2.6596398488760977</v>
      </c>
      <c r="AB500">
        <f>L500*'Coef Batter'!G$2</f>
        <v>-0.269234836087136</v>
      </c>
      <c r="AC500">
        <f>M500*'Coef Batter'!H$2</f>
        <v>4.0036045428806899E-2</v>
      </c>
      <c r="AD500">
        <f>N500*'Coef Batter'!I$2</f>
        <v>-3.3803725855384603</v>
      </c>
      <c r="AE500">
        <f>O500*'Coef Batter'!J$2</f>
        <v>34.929013212985666</v>
      </c>
      <c r="AF500">
        <f>P500*'Coef Batter'!K$2</f>
        <v>-12.718479602004139</v>
      </c>
      <c r="AG500">
        <f>Q500*'Coef Batter'!L$2</f>
        <v>10.942263653434701</v>
      </c>
      <c r="AH500">
        <f>R500*'Coef Batter'!M$2</f>
        <v>9.3904402694039035</v>
      </c>
      <c r="AI500">
        <f>S500*'Coef Batter'!N$2</f>
        <v>4.4249074960372399E-2</v>
      </c>
      <c r="AJ500">
        <f>T500*'Coef Batter'!O$2</f>
        <v>-11.150070698592657</v>
      </c>
      <c r="AK500">
        <f>U500*'Coef Batter'!P$2</f>
        <v>0</v>
      </c>
      <c r="AL500">
        <f t="shared" si="14"/>
        <v>0.83922801273136294</v>
      </c>
      <c r="AM500">
        <f t="shared" si="15"/>
        <v>0.69830260165461211</v>
      </c>
      <c r="AN500" s="2"/>
    </row>
    <row r="501" spans="1:40" x14ac:dyDescent="0.45">
      <c r="A501">
        <f>'All B'!A505</f>
        <v>500</v>
      </c>
      <c r="B501" t="str">
        <f>'All B'!B505</f>
        <v>Brett Butler</v>
      </c>
      <c r="C501">
        <f>'All B'!C505</f>
        <v>1988</v>
      </c>
      <c r="D501">
        <f>'All B'!D505</f>
        <v>31</v>
      </c>
      <c r="E501" t="str">
        <f>'All B'!E505</f>
        <v>SFG</v>
      </c>
      <c r="F501" t="str">
        <f>'All B'!F505</f>
        <v>NL</v>
      </c>
      <c r="G501">
        <f>'All B'!H505</f>
        <v>679</v>
      </c>
      <c r="H501">
        <f>'All B'!J505</f>
        <v>109</v>
      </c>
      <c r="I501">
        <f>'All B'!K505</f>
        <v>163</v>
      </c>
      <c r="J501">
        <f>'All B'!L505</f>
        <v>121</v>
      </c>
      <c r="K501">
        <f>'All B'!M505</f>
        <v>27</v>
      </c>
      <c r="L501">
        <f>'All B'!N505</f>
        <v>9</v>
      </c>
      <c r="M501">
        <f>'All B'!Q505</f>
        <v>43</v>
      </c>
      <c r="N501">
        <f>'All B'!S505</f>
        <v>97</v>
      </c>
      <c r="O501">
        <f>'All B'!Y505</f>
        <v>133</v>
      </c>
      <c r="P501">
        <f>'All B'!AF505</f>
        <v>6.8</v>
      </c>
      <c r="Q501">
        <f>'All B'!AH505</f>
        <v>4.5</v>
      </c>
      <c r="R501">
        <f>'All B'!AI505</f>
        <v>6.2</v>
      </c>
      <c r="S501">
        <f>'All B'!AJ505</f>
        <v>0.8</v>
      </c>
      <c r="T501">
        <f>'All B'!AK505</f>
        <v>28</v>
      </c>
      <c r="U501">
        <f>'All B'!AN505</f>
        <v>5</v>
      </c>
      <c r="V501">
        <f>'Coef Batter'!$A$2</f>
        <v>-47.217614202620098</v>
      </c>
      <c r="W501">
        <f>G501*'Coef Batter'!B$2</f>
        <v>12.360724347636989</v>
      </c>
      <c r="X501">
        <f>H501*'Coef Batter'!C$2</f>
        <v>3.7940675132369894</v>
      </c>
      <c r="Y501">
        <f>I501*'Coef Batter'!D$2</f>
        <v>15.72932330431312</v>
      </c>
      <c r="Z501">
        <f>J501*'Coef Batter'!E$2</f>
        <v>-7.2067896131138864</v>
      </c>
      <c r="AA501">
        <f>K501*'Coef Batter'!F$2</f>
        <v>-2.4762164110225742</v>
      </c>
      <c r="AB501">
        <f>L501*'Coef Batter'!G$2</f>
        <v>-1.211556762392112</v>
      </c>
      <c r="AC501">
        <f>M501*'Coef Batter'!H$2</f>
        <v>1.7215499534386967</v>
      </c>
      <c r="AD501">
        <f>N501*'Coef Batter'!I$2</f>
        <v>-4.2037966768875723</v>
      </c>
      <c r="AE501">
        <f>O501*'Coef Batter'!J$2</f>
        <v>24.710418921952623</v>
      </c>
      <c r="AF501">
        <f>P501*'Coef Batter'!K$2</f>
        <v>-12.718479602004139</v>
      </c>
      <c r="AG501">
        <f>Q501*'Coef Batter'!L$2</f>
        <v>9.8480372880912306</v>
      </c>
      <c r="AH501">
        <f>R501*'Coef Batter'!M$2</f>
        <v>9.0969890109850322</v>
      </c>
      <c r="AI501">
        <f>S501*'Coef Batter'!N$2</f>
        <v>-8.8498149920744798E-2</v>
      </c>
      <c r="AJ501">
        <f>T501*'Coef Batter'!O$2</f>
        <v>-6.1216074423645956</v>
      </c>
      <c r="AK501">
        <f>U501*'Coef Batter'!P$2</f>
        <v>-0.67289044737463</v>
      </c>
      <c r="AL501">
        <f t="shared" si="14"/>
        <v>-4.6563389680456702</v>
      </c>
      <c r="AM501">
        <f t="shared" si="15"/>
        <v>9.4117600864029281E-3</v>
      </c>
      <c r="AN501" s="2"/>
    </row>
    <row r="502" spans="1:40" x14ac:dyDescent="0.45">
      <c r="A502">
        <f>'All B'!A506</f>
        <v>501</v>
      </c>
      <c r="B502" t="str">
        <f>'All B'!B506</f>
        <v>Roy Campanella</v>
      </c>
      <c r="C502">
        <f>'All B'!C506</f>
        <v>1953</v>
      </c>
      <c r="D502">
        <f>'All B'!D506</f>
        <v>31</v>
      </c>
      <c r="E502" t="str">
        <f>'All B'!E506</f>
        <v>BRO</v>
      </c>
      <c r="F502" t="str">
        <f>'All B'!F506</f>
        <v>NL</v>
      </c>
      <c r="G502">
        <f>'All B'!H506</f>
        <v>590</v>
      </c>
      <c r="H502">
        <f>'All B'!J506</f>
        <v>103</v>
      </c>
      <c r="I502">
        <f>'All B'!K506</f>
        <v>162</v>
      </c>
      <c r="J502">
        <f>'All B'!L506</f>
        <v>92</v>
      </c>
      <c r="K502">
        <f>'All B'!M506</f>
        <v>26</v>
      </c>
      <c r="L502">
        <f>'All B'!N506</f>
        <v>3</v>
      </c>
      <c r="M502">
        <f>'All B'!Q506</f>
        <v>4</v>
      </c>
      <c r="N502">
        <f>'All B'!S506</f>
        <v>67</v>
      </c>
      <c r="O502">
        <f>'All B'!Y506</f>
        <v>154</v>
      </c>
      <c r="P502">
        <f>'All B'!AF506</f>
        <v>6.8</v>
      </c>
      <c r="Q502">
        <f>'All B'!AH506</f>
        <v>4.7</v>
      </c>
      <c r="R502">
        <f>'All B'!AI506</f>
        <v>6.3</v>
      </c>
      <c r="S502">
        <f>'All B'!AJ506</f>
        <v>1.1000000000000001</v>
      </c>
      <c r="T502">
        <f>'All B'!AK506</f>
        <v>38</v>
      </c>
      <c r="U502">
        <f>'All B'!AN506</f>
        <v>0</v>
      </c>
      <c r="V502">
        <f>'Coef Batter'!$A$2</f>
        <v>-47.217614202620098</v>
      </c>
      <c r="W502">
        <f>G502*'Coef Batter'!B$2</f>
        <v>10.740541038447457</v>
      </c>
      <c r="X502">
        <f>H502*'Coef Batter'!C$2</f>
        <v>3.5852197602147697</v>
      </c>
      <c r="Y502">
        <f>I502*'Coef Batter'!D$2</f>
        <v>15.632824388335738</v>
      </c>
      <c r="Z502">
        <f>J502*'Coef Batter'!E$2</f>
        <v>-5.4795425157560125</v>
      </c>
      <c r="AA502">
        <f>K502*'Coef Batter'!F$2</f>
        <v>-2.384504692095812</v>
      </c>
      <c r="AB502">
        <f>L502*'Coef Batter'!G$2</f>
        <v>-0.40385225413070402</v>
      </c>
      <c r="AC502">
        <f>M502*'Coef Batter'!H$2</f>
        <v>0.1601441817152276</v>
      </c>
      <c r="AD502">
        <f>N502*'Coef Batter'!I$2</f>
        <v>-2.9036533747573956</v>
      </c>
      <c r="AE502">
        <f>O502*'Coef Batter'!J$2</f>
        <v>28.612064014892514</v>
      </c>
      <c r="AF502">
        <f>P502*'Coef Batter'!K$2</f>
        <v>-12.718479602004139</v>
      </c>
      <c r="AG502">
        <f>Q502*'Coef Batter'!L$2</f>
        <v>10.285727834228618</v>
      </c>
      <c r="AH502">
        <f>R502*'Coef Batter'!M$2</f>
        <v>9.243714640194467</v>
      </c>
      <c r="AI502">
        <f>S502*'Coef Batter'!N$2</f>
        <v>-0.12168495614102411</v>
      </c>
      <c r="AJ502">
        <f>T502*'Coef Batter'!O$2</f>
        <v>-8.307895814637666</v>
      </c>
      <c r="AK502">
        <f>U502*'Coef Batter'!P$2</f>
        <v>0</v>
      </c>
      <c r="AL502">
        <f t="shared" si="14"/>
        <v>-1.2769915541140584</v>
      </c>
      <c r="AM502">
        <f t="shared" si="15"/>
        <v>0.21806276276076933</v>
      </c>
      <c r="AN502" s="2"/>
    </row>
    <row r="503" spans="1:40" x14ac:dyDescent="0.45">
      <c r="A503">
        <f>'All B'!A507</f>
        <v>502</v>
      </c>
      <c r="B503" t="str">
        <f>'All B'!B507</f>
        <v>Gary Sheffield</v>
      </c>
      <c r="C503">
        <f>'All B'!C507</f>
        <v>2003</v>
      </c>
      <c r="D503">
        <f>'All B'!D507</f>
        <v>34</v>
      </c>
      <c r="E503" t="str">
        <f>'All B'!E507</f>
        <v>ATL</v>
      </c>
      <c r="F503" t="str">
        <f>'All B'!F507</f>
        <v>NL</v>
      </c>
      <c r="G503">
        <f>'All B'!H507</f>
        <v>678</v>
      </c>
      <c r="H503">
        <f>'All B'!J507</f>
        <v>126</v>
      </c>
      <c r="I503">
        <f>'All B'!K507</f>
        <v>190</v>
      </c>
      <c r="J503">
        <f>'All B'!L507</f>
        <v>112</v>
      </c>
      <c r="K503">
        <f>'All B'!M507</f>
        <v>37</v>
      </c>
      <c r="L503">
        <f>'All B'!N507</f>
        <v>2</v>
      </c>
      <c r="M503">
        <f>'All B'!Q507</f>
        <v>18</v>
      </c>
      <c r="N503">
        <f>'All B'!S507</f>
        <v>86</v>
      </c>
      <c r="O503">
        <f>'All B'!Y507</f>
        <v>162</v>
      </c>
      <c r="P503">
        <f>'All B'!AF507</f>
        <v>6.8</v>
      </c>
      <c r="Q503">
        <f>'All B'!AH507</f>
        <v>4.8</v>
      </c>
      <c r="R503">
        <f>'All B'!AI507</f>
        <v>7.1</v>
      </c>
      <c r="S503">
        <f>'All B'!AJ507</f>
        <v>-0.8</v>
      </c>
      <c r="T503">
        <f>'All B'!AK507</f>
        <v>55</v>
      </c>
      <c r="U503">
        <f>'All B'!AN507</f>
        <v>2</v>
      </c>
      <c r="V503">
        <f>'Coef Batter'!$A$2</f>
        <v>-47.217614202620098</v>
      </c>
      <c r="W503">
        <f>G503*'Coef Batter'!B$2</f>
        <v>12.342520040792163</v>
      </c>
      <c r="X503">
        <f>H503*'Coef Batter'!C$2</f>
        <v>4.3858028134666114</v>
      </c>
      <c r="Y503">
        <f>I503*'Coef Batter'!D$2</f>
        <v>18.334794035702409</v>
      </c>
      <c r="Z503">
        <f>J503*'Coef Batter'!E$2</f>
        <v>-6.6707474104855802</v>
      </c>
      <c r="AA503">
        <f>K503*'Coef Batter'!F$2</f>
        <v>-3.3933336002901937</v>
      </c>
      <c r="AB503">
        <f>L503*'Coef Batter'!G$2</f>
        <v>-0.269234836087136</v>
      </c>
      <c r="AC503">
        <f>M503*'Coef Batter'!H$2</f>
        <v>0.72064881771852418</v>
      </c>
      <c r="AD503">
        <f>N503*'Coef Batter'!I$2</f>
        <v>-3.7270774661065076</v>
      </c>
      <c r="AE503">
        <f>O503*'Coef Batter'!J$2</f>
        <v>30.098405002679137</v>
      </c>
      <c r="AF503">
        <f>P503*'Coef Batter'!K$2</f>
        <v>-12.718479602004139</v>
      </c>
      <c r="AG503">
        <f>Q503*'Coef Batter'!L$2</f>
        <v>10.504573107297313</v>
      </c>
      <c r="AH503">
        <f>R503*'Coef Batter'!M$2</f>
        <v>10.417519673869956</v>
      </c>
      <c r="AI503">
        <f>S503*'Coef Batter'!N$2</f>
        <v>8.8498149920744798E-2</v>
      </c>
      <c r="AJ503">
        <f>T503*'Coef Batter'!O$2</f>
        <v>-12.024586047501884</v>
      </c>
      <c r="AK503">
        <f>U503*'Coef Batter'!P$2</f>
        <v>-0.269156178949852</v>
      </c>
      <c r="AL503">
        <f t="shared" si="14"/>
        <v>0.60253229740146619</v>
      </c>
      <c r="AM503">
        <f t="shared" si="15"/>
        <v>0.64623544204252314</v>
      </c>
      <c r="AN503" s="2"/>
    </row>
    <row r="504" spans="1:40" x14ac:dyDescent="0.45">
      <c r="A504">
        <f>'All B'!A508</f>
        <v>503</v>
      </c>
      <c r="B504" t="str">
        <f>'All B'!B508</f>
        <v>Nomar Garciaparra</v>
      </c>
      <c r="C504">
        <f>'All B'!C508</f>
        <v>2002</v>
      </c>
      <c r="D504">
        <f>'All B'!D508</f>
        <v>28</v>
      </c>
      <c r="E504" t="str">
        <f>'All B'!E508</f>
        <v>BOS</v>
      </c>
      <c r="F504" t="str">
        <f>'All B'!F508</f>
        <v>AL</v>
      </c>
      <c r="G504">
        <f>'All B'!H508</f>
        <v>693</v>
      </c>
      <c r="H504">
        <f>'All B'!J508</f>
        <v>101</v>
      </c>
      <c r="I504">
        <f>'All B'!K508</f>
        <v>197</v>
      </c>
      <c r="J504">
        <f>'All B'!L508</f>
        <v>112</v>
      </c>
      <c r="K504">
        <f>'All B'!M508</f>
        <v>56</v>
      </c>
      <c r="L504">
        <f>'All B'!N508</f>
        <v>5</v>
      </c>
      <c r="M504">
        <f>'All B'!Q508</f>
        <v>5</v>
      </c>
      <c r="N504">
        <f>'All B'!S508</f>
        <v>41</v>
      </c>
      <c r="O504">
        <f>'All B'!Y508</f>
        <v>127</v>
      </c>
      <c r="P504">
        <f>'All B'!AF508</f>
        <v>6.8</v>
      </c>
      <c r="Q504">
        <f>'All B'!AH508</f>
        <v>4.5</v>
      </c>
      <c r="R504">
        <f>'All B'!AI508</f>
        <v>5.3</v>
      </c>
      <c r="S504">
        <f>'All B'!AJ508</f>
        <v>2.5</v>
      </c>
      <c r="T504">
        <f>'All B'!AK508</f>
        <v>21</v>
      </c>
      <c r="U504">
        <f>'All B'!AN508</f>
        <v>-1</v>
      </c>
      <c r="V504">
        <f>'Coef Batter'!$A$2</f>
        <v>-47.217614202620098</v>
      </c>
      <c r="W504">
        <f>G504*'Coef Batter'!B$2</f>
        <v>12.615584643464556</v>
      </c>
      <c r="X504">
        <f>H504*'Coef Batter'!C$2</f>
        <v>3.5156038425406964</v>
      </c>
      <c r="Y504">
        <f>I504*'Coef Batter'!D$2</f>
        <v>19.010286447544075</v>
      </c>
      <c r="Z504">
        <f>J504*'Coef Batter'!E$2</f>
        <v>-6.6707474104855802</v>
      </c>
      <c r="AA504">
        <f>K504*'Coef Batter'!F$2</f>
        <v>-5.1358562598986719</v>
      </c>
      <c r="AB504">
        <f>L504*'Coef Batter'!G$2</f>
        <v>-0.67308709021783997</v>
      </c>
      <c r="AC504">
        <f>M504*'Coef Batter'!H$2</f>
        <v>0.20018022714403449</v>
      </c>
      <c r="AD504">
        <f>N504*'Coef Batter'!I$2</f>
        <v>-1.7768625129112419</v>
      </c>
      <c r="AE504">
        <f>O504*'Coef Batter'!J$2</f>
        <v>23.595663181112656</v>
      </c>
      <c r="AF504">
        <f>P504*'Coef Batter'!K$2</f>
        <v>-12.718479602004139</v>
      </c>
      <c r="AG504">
        <f>Q504*'Coef Batter'!L$2</f>
        <v>9.8480372880912306</v>
      </c>
      <c r="AH504">
        <f>R504*'Coef Batter'!M$2</f>
        <v>7.7764583481001077</v>
      </c>
      <c r="AI504">
        <f>S504*'Coef Batter'!N$2</f>
        <v>-0.27655671850232749</v>
      </c>
      <c r="AJ504">
        <f>T504*'Coef Batter'!O$2</f>
        <v>-4.5912055817734467</v>
      </c>
      <c r="AK504">
        <f>U504*'Coef Batter'!P$2</f>
        <v>0.134578089474926</v>
      </c>
      <c r="AL504">
        <f t="shared" si="14"/>
        <v>-2.3640173109410609</v>
      </c>
      <c r="AM504">
        <f t="shared" si="15"/>
        <v>8.5958031934410595E-2</v>
      </c>
      <c r="AN504" s="2"/>
    </row>
    <row r="505" spans="1:40" x14ac:dyDescent="0.45">
      <c r="A505">
        <f>'All B'!A509</f>
        <v>504</v>
      </c>
      <c r="B505" t="str">
        <f>'All B'!B509</f>
        <v>José Ramírez</v>
      </c>
      <c r="C505">
        <f>'All B'!C509</f>
        <v>2021</v>
      </c>
      <c r="D505">
        <f>'All B'!D509</f>
        <v>28</v>
      </c>
      <c r="E505" t="str">
        <f>'All B'!E509</f>
        <v>CLE</v>
      </c>
      <c r="F505" t="str">
        <f>'All B'!F509</f>
        <v>AL</v>
      </c>
      <c r="G505">
        <f>'All B'!H509</f>
        <v>636</v>
      </c>
      <c r="H505">
        <f>'All B'!J509</f>
        <v>111</v>
      </c>
      <c r="I505">
        <f>'All B'!K509</f>
        <v>147</v>
      </c>
      <c r="J505">
        <f>'All B'!L509</f>
        <v>74</v>
      </c>
      <c r="K505">
        <f>'All B'!M509</f>
        <v>32</v>
      </c>
      <c r="L505">
        <f>'All B'!N509</f>
        <v>5</v>
      </c>
      <c r="M505">
        <f>'All B'!Q509</f>
        <v>27</v>
      </c>
      <c r="N505">
        <f>'All B'!S509</f>
        <v>72</v>
      </c>
      <c r="O505">
        <f>'All B'!Y509</f>
        <v>142</v>
      </c>
      <c r="P505">
        <f>'All B'!AF509</f>
        <v>6.8</v>
      </c>
      <c r="Q505">
        <f>'All B'!AH509</f>
        <v>4.7</v>
      </c>
      <c r="R505">
        <f>'All B'!AI509</f>
        <v>5.8</v>
      </c>
      <c r="S505">
        <f>'All B'!AJ509</f>
        <v>1.2</v>
      </c>
      <c r="T505">
        <f>'All B'!AK509</f>
        <v>27</v>
      </c>
      <c r="U505">
        <f>'All B'!AN509</f>
        <v>7</v>
      </c>
      <c r="V505">
        <f>'Coef Batter'!$A$2</f>
        <v>-47.217614202620098</v>
      </c>
      <c r="W505">
        <f>G505*'Coef Batter'!B$2</f>
        <v>11.577939153309462</v>
      </c>
      <c r="X505">
        <f>H505*'Coef Batter'!C$2</f>
        <v>3.8636834309110624</v>
      </c>
      <c r="Y505">
        <f>I505*'Coef Batter'!D$2</f>
        <v>14.185340648675021</v>
      </c>
      <c r="Z505">
        <f>J505*'Coef Batter'!E$2</f>
        <v>-4.4074581104994017</v>
      </c>
      <c r="AA505">
        <f>K505*'Coef Batter'!F$2</f>
        <v>-2.9347750056563839</v>
      </c>
      <c r="AB505">
        <f>L505*'Coef Batter'!G$2</f>
        <v>-0.67308709021783997</v>
      </c>
      <c r="AC505">
        <f>M505*'Coef Batter'!H$2</f>
        <v>1.0809732265777863</v>
      </c>
      <c r="AD505">
        <f>N505*'Coef Batter'!I$2</f>
        <v>-3.120343925112425</v>
      </c>
      <c r="AE505">
        <f>O505*'Coef Batter'!J$2</f>
        <v>26.382552533212579</v>
      </c>
      <c r="AF505">
        <f>P505*'Coef Batter'!K$2</f>
        <v>-12.718479602004139</v>
      </c>
      <c r="AG505">
        <f>Q505*'Coef Batter'!L$2</f>
        <v>10.285727834228618</v>
      </c>
      <c r="AH505">
        <f>R505*'Coef Batter'!M$2</f>
        <v>8.5100864941472878</v>
      </c>
      <c r="AI505">
        <f>S505*'Coef Batter'!N$2</f>
        <v>-0.13274722488111718</v>
      </c>
      <c r="AJ505">
        <f>T505*'Coef Batter'!O$2</f>
        <v>-5.9029786051372888</v>
      </c>
      <c r="AK505">
        <f>U505*'Coef Batter'!P$2</f>
        <v>-0.94204662632448199</v>
      </c>
      <c r="AL505">
        <f t="shared" si="14"/>
        <v>-2.1632270713913662</v>
      </c>
      <c r="AM505">
        <f t="shared" si="15"/>
        <v>0.10310165622208264</v>
      </c>
      <c r="AN505" s="2"/>
    </row>
    <row r="506" spans="1:40" x14ac:dyDescent="0.45">
      <c r="A506">
        <f>'All B'!A510</f>
        <v>505</v>
      </c>
      <c r="B506" t="str">
        <f>'All B'!B510</f>
        <v>Roy White</v>
      </c>
      <c r="C506">
        <f>'All B'!C510</f>
        <v>1970</v>
      </c>
      <c r="D506">
        <f>'All B'!D510</f>
        <v>26</v>
      </c>
      <c r="E506" t="str">
        <f>'All B'!E510</f>
        <v>NYY</v>
      </c>
      <c r="F506" t="str">
        <f>'All B'!F510</f>
        <v>AL</v>
      </c>
      <c r="G506">
        <f>'All B'!H510</f>
        <v>712</v>
      </c>
      <c r="H506">
        <f>'All B'!J510</f>
        <v>109</v>
      </c>
      <c r="I506">
        <f>'All B'!K510</f>
        <v>180</v>
      </c>
      <c r="J506">
        <f>'All B'!L510</f>
        <v>122</v>
      </c>
      <c r="K506">
        <f>'All B'!M510</f>
        <v>30</v>
      </c>
      <c r="L506">
        <f>'All B'!N510</f>
        <v>6</v>
      </c>
      <c r="M506">
        <f>'All B'!Q510</f>
        <v>24</v>
      </c>
      <c r="N506">
        <f>'All B'!S510</f>
        <v>95</v>
      </c>
      <c r="O506">
        <f>'All B'!Y510</f>
        <v>142</v>
      </c>
      <c r="P506">
        <f>'All B'!AF510</f>
        <v>6.8</v>
      </c>
      <c r="Q506">
        <f>'All B'!AH510</f>
        <v>4.4000000000000004</v>
      </c>
      <c r="R506">
        <f>'All B'!AI510</f>
        <v>6.4</v>
      </c>
      <c r="S506">
        <f>'All B'!AJ510</f>
        <v>-0.4</v>
      </c>
      <c r="T506">
        <f>'All B'!AK510</f>
        <v>35</v>
      </c>
      <c r="U506">
        <f>'All B'!AN510</f>
        <v>10</v>
      </c>
      <c r="V506">
        <f>'Coef Batter'!$A$2</f>
        <v>-47.217614202620098</v>
      </c>
      <c r="W506">
        <f>G506*'Coef Batter'!B$2</f>
        <v>12.961466473516253</v>
      </c>
      <c r="X506">
        <f>H506*'Coef Batter'!C$2</f>
        <v>3.7940675132369894</v>
      </c>
      <c r="Y506">
        <f>I506*'Coef Batter'!D$2</f>
        <v>17.369804875928597</v>
      </c>
      <c r="Z506">
        <f>J506*'Coef Batter'!E$2</f>
        <v>-7.2663498578503649</v>
      </c>
      <c r="AA506">
        <f>K506*'Coef Batter'!F$2</f>
        <v>-2.7513515678028599</v>
      </c>
      <c r="AB506">
        <f>L506*'Coef Batter'!G$2</f>
        <v>-0.80770450826140805</v>
      </c>
      <c r="AC506">
        <f>M506*'Coef Batter'!H$2</f>
        <v>0.96086509029136558</v>
      </c>
      <c r="AD506">
        <f>N506*'Coef Batter'!I$2</f>
        <v>-4.1171204567455604</v>
      </c>
      <c r="AE506">
        <f>O506*'Coef Batter'!J$2</f>
        <v>26.382552533212579</v>
      </c>
      <c r="AF506">
        <f>P506*'Coef Batter'!K$2</f>
        <v>-12.718479602004139</v>
      </c>
      <c r="AG506">
        <f>Q506*'Coef Batter'!L$2</f>
        <v>9.6291920150225376</v>
      </c>
      <c r="AH506">
        <f>R506*'Coef Batter'!M$2</f>
        <v>9.3904402694039035</v>
      </c>
      <c r="AI506">
        <f>S506*'Coef Batter'!N$2</f>
        <v>4.4249074960372399E-2</v>
      </c>
      <c r="AJ506">
        <f>T506*'Coef Batter'!O$2</f>
        <v>-7.6520093029557446</v>
      </c>
      <c r="AK506">
        <f>U506*'Coef Batter'!P$2</f>
        <v>-1.34578089474926</v>
      </c>
      <c r="AL506">
        <f t="shared" si="14"/>
        <v>-3.3437725474168403</v>
      </c>
      <c r="AM506">
        <f t="shared" si="15"/>
        <v>3.4099683062616404E-2</v>
      </c>
      <c r="AN506" s="2"/>
    </row>
    <row r="507" spans="1:40" x14ac:dyDescent="0.45">
      <c r="A507">
        <f>'All B'!A511</f>
        <v>506</v>
      </c>
      <c r="B507" t="str">
        <f>'All B'!B511</f>
        <v>Carlos Beltrán</v>
      </c>
      <c r="C507">
        <f>'All B'!C511</f>
        <v>2004</v>
      </c>
      <c r="D507">
        <f>'All B'!D511</f>
        <v>27</v>
      </c>
      <c r="E507" t="str">
        <f>'All B'!E511</f>
        <v>HOUKCR</v>
      </c>
      <c r="F507" t="str">
        <f>'All B'!F511</f>
        <v>ALNL</v>
      </c>
      <c r="G507">
        <f>'All B'!H511</f>
        <v>708</v>
      </c>
      <c r="H507">
        <f>'All B'!J511</f>
        <v>121</v>
      </c>
      <c r="I507">
        <f>'All B'!K511</f>
        <v>160</v>
      </c>
      <c r="J507">
        <f>'All B'!L511</f>
        <v>77</v>
      </c>
      <c r="K507">
        <f>'All B'!M511</f>
        <v>36</v>
      </c>
      <c r="L507">
        <f>'All B'!N511</f>
        <v>9</v>
      </c>
      <c r="M507">
        <f>'All B'!Q511</f>
        <v>42</v>
      </c>
      <c r="N507">
        <f>'All B'!S511</f>
        <v>92</v>
      </c>
      <c r="O507">
        <f>'All B'!Y511</f>
        <v>133</v>
      </c>
      <c r="P507">
        <f>'All B'!AF511</f>
        <v>6.8</v>
      </c>
      <c r="Q507">
        <f>'All B'!AH511</f>
        <v>4.5999999999999996</v>
      </c>
      <c r="R507">
        <f>'All B'!AI511</f>
        <v>6.2</v>
      </c>
      <c r="S507">
        <f>'All B'!AJ511</f>
        <v>1</v>
      </c>
      <c r="T507">
        <f>'All B'!AK511</f>
        <v>26</v>
      </c>
      <c r="U507">
        <f>'All B'!AN511</f>
        <v>12</v>
      </c>
      <c r="V507">
        <f>'Coef Batter'!$A$2</f>
        <v>-47.217614202620098</v>
      </c>
      <c r="W507">
        <f>G507*'Coef Batter'!B$2</f>
        <v>12.888649246136948</v>
      </c>
      <c r="X507">
        <f>H507*'Coef Batter'!C$2</f>
        <v>4.2117630192814284</v>
      </c>
      <c r="Y507">
        <f>I507*'Coef Batter'!D$2</f>
        <v>15.439826556380975</v>
      </c>
      <c r="Z507">
        <f>J507*'Coef Batter'!E$2</f>
        <v>-4.5861388447088363</v>
      </c>
      <c r="AA507">
        <f>K507*'Coef Batter'!F$2</f>
        <v>-3.3016218813634319</v>
      </c>
      <c r="AB507">
        <f>L507*'Coef Batter'!G$2</f>
        <v>-1.211556762392112</v>
      </c>
      <c r="AC507">
        <f>M507*'Coef Batter'!H$2</f>
        <v>1.6815139080098898</v>
      </c>
      <c r="AD507">
        <f>N507*'Coef Batter'!I$2</f>
        <v>-3.9871061265325429</v>
      </c>
      <c r="AE507">
        <f>O507*'Coef Batter'!J$2</f>
        <v>24.710418921952623</v>
      </c>
      <c r="AF507">
        <f>P507*'Coef Batter'!K$2</f>
        <v>-12.718479602004139</v>
      </c>
      <c r="AG507">
        <f>Q507*'Coef Batter'!L$2</f>
        <v>10.066882561159924</v>
      </c>
      <c r="AH507">
        <f>R507*'Coef Batter'!M$2</f>
        <v>9.0969890109850322</v>
      </c>
      <c r="AI507">
        <f>S507*'Coef Batter'!N$2</f>
        <v>-0.11062268740093099</v>
      </c>
      <c r="AJ507">
        <f>T507*'Coef Batter'!O$2</f>
        <v>-5.6843497679099819</v>
      </c>
      <c r="AK507">
        <f>U507*'Coef Batter'!P$2</f>
        <v>-1.614937073699112</v>
      </c>
      <c r="AL507">
        <f t="shared" si="14"/>
        <v>-2.3363837247243646</v>
      </c>
      <c r="AM507">
        <f t="shared" si="15"/>
        <v>8.8154169321050607E-2</v>
      </c>
      <c r="AN507" s="2"/>
    </row>
    <row r="508" spans="1:40" x14ac:dyDescent="0.45">
      <c r="A508">
        <f>'All B'!A512</f>
        <v>507</v>
      </c>
      <c r="B508" t="str">
        <f>'All B'!B512</f>
        <v>Rod Carew</v>
      </c>
      <c r="C508">
        <f>'All B'!C512</f>
        <v>1976</v>
      </c>
      <c r="D508">
        <f>'All B'!D512</f>
        <v>30</v>
      </c>
      <c r="E508" t="str">
        <f>'All B'!E512</f>
        <v>MIN</v>
      </c>
      <c r="F508" t="str">
        <f>'All B'!F512</f>
        <v>AL</v>
      </c>
      <c r="G508">
        <f>'All B'!H512</f>
        <v>687</v>
      </c>
      <c r="H508">
        <f>'All B'!J512</f>
        <v>97</v>
      </c>
      <c r="I508">
        <f>'All B'!K512</f>
        <v>200</v>
      </c>
      <c r="J508">
        <f>'All B'!L512</f>
        <v>150</v>
      </c>
      <c r="K508">
        <f>'All B'!M512</f>
        <v>29</v>
      </c>
      <c r="L508">
        <f>'All B'!N512</f>
        <v>12</v>
      </c>
      <c r="M508">
        <f>'All B'!Q512</f>
        <v>49</v>
      </c>
      <c r="N508">
        <f>'All B'!S512</f>
        <v>67</v>
      </c>
      <c r="O508">
        <f>'All B'!Y512</f>
        <v>148</v>
      </c>
      <c r="P508">
        <f>'All B'!AF512</f>
        <v>6.8</v>
      </c>
      <c r="Q508">
        <f>'All B'!AH512</f>
        <v>4.5</v>
      </c>
      <c r="R508">
        <f>'All B'!AI512</f>
        <v>5.8</v>
      </c>
      <c r="S508">
        <f>'All B'!AJ512</f>
        <v>0.3</v>
      </c>
      <c r="T508">
        <f>'All B'!AK512</f>
        <v>37</v>
      </c>
      <c r="U508">
        <f>'All B'!AN512</f>
        <v>1</v>
      </c>
      <c r="V508">
        <f>'Coef Batter'!$A$2</f>
        <v>-47.217614202620098</v>
      </c>
      <c r="W508">
        <f>G508*'Coef Batter'!B$2</f>
        <v>12.506358802395598</v>
      </c>
      <c r="X508">
        <f>H508*'Coef Batter'!C$2</f>
        <v>3.37637200719255</v>
      </c>
      <c r="Y508">
        <f>I508*'Coef Batter'!D$2</f>
        <v>19.29978319547622</v>
      </c>
      <c r="Z508">
        <f>J508*'Coef Batter'!E$2</f>
        <v>-8.9340367104717604</v>
      </c>
      <c r="AA508">
        <f>K508*'Coef Batter'!F$2</f>
        <v>-2.6596398488760977</v>
      </c>
      <c r="AB508">
        <f>L508*'Coef Batter'!G$2</f>
        <v>-1.6154090165228161</v>
      </c>
      <c r="AC508">
        <f>M508*'Coef Batter'!H$2</f>
        <v>1.9617662260115381</v>
      </c>
      <c r="AD508">
        <f>N508*'Coef Batter'!I$2</f>
        <v>-2.9036533747573956</v>
      </c>
      <c r="AE508">
        <f>O508*'Coef Batter'!J$2</f>
        <v>27.497308274052546</v>
      </c>
      <c r="AF508">
        <f>P508*'Coef Batter'!K$2</f>
        <v>-12.718479602004139</v>
      </c>
      <c r="AG508">
        <f>Q508*'Coef Batter'!L$2</f>
        <v>9.8480372880912306</v>
      </c>
      <c r="AH508">
        <f>R508*'Coef Batter'!M$2</f>
        <v>8.5100864941472878</v>
      </c>
      <c r="AI508">
        <f>S508*'Coef Batter'!N$2</f>
        <v>-3.3186806220279294E-2</v>
      </c>
      <c r="AJ508">
        <f>T508*'Coef Batter'!O$2</f>
        <v>-8.0892669774103592</v>
      </c>
      <c r="AK508">
        <f>U508*'Coef Batter'!P$2</f>
        <v>-0.134578089474926</v>
      </c>
      <c r="AL508">
        <f t="shared" si="14"/>
        <v>-1.3061523409909044</v>
      </c>
      <c r="AM508">
        <f t="shared" si="15"/>
        <v>0.21313140895937444</v>
      </c>
      <c r="AN508" s="2"/>
    </row>
    <row r="509" spans="1:40" x14ac:dyDescent="0.45">
      <c r="A509">
        <f>'All B'!A513</f>
        <v>508</v>
      </c>
      <c r="B509" t="str">
        <f>'All B'!B513</f>
        <v>Henry Aaron</v>
      </c>
      <c r="C509">
        <f>'All B'!C513</f>
        <v>1964</v>
      </c>
      <c r="D509">
        <f>'All B'!D513</f>
        <v>30</v>
      </c>
      <c r="E509" t="str">
        <f>'All B'!E513</f>
        <v>MLN</v>
      </c>
      <c r="F509" t="str">
        <f>'All B'!F513</f>
        <v>NL</v>
      </c>
      <c r="G509">
        <f>'All B'!H513</f>
        <v>634</v>
      </c>
      <c r="H509">
        <f>'All B'!J513</f>
        <v>103</v>
      </c>
      <c r="I509">
        <f>'All B'!K513</f>
        <v>187</v>
      </c>
      <c r="J509">
        <f>'All B'!L513</f>
        <v>131</v>
      </c>
      <c r="K509">
        <f>'All B'!M513</f>
        <v>30</v>
      </c>
      <c r="L509">
        <f>'All B'!N513</f>
        <v>2</v>
      </c>
      <c r="M509">
        <f>'All B'!Q513</f>
        <v>22</v>
      </c>
      <c r="N509">
        <f>'All B'!S513</f>
        <v>62</v>
      </c>
      <c r="O509">
        <f>'All B'!Y513</f>
        <v>153</v>
      </c>
      <c r="P509">
        <f>'All B'!AF513</f>
        <v>6.8</v>
      </c>
      <c r="Q509">
        <f>'All B'!AH513</f>
        <v>4.4000000000000004</v>
      </c>
      <c r="R509">
        <f>'All B'!AI513</f>
        <v>6.3</v>
      </c>
      <c r="S509">
        <f>'All B'!AJ513</f>
        <v>-0.1</v>
      </c>
      <c r="T509">
        <f>'All B'!AK513</f>
        <v>38</v>
      </c>
      <c r="U509">
        <f>'All B'!AN513</f>
        <v>3</v>
      </c>
      <c r="V509">
        <f>'Coef Batter'!$A$2</f>
        <v>-47.217614202620098</v>
      </c>
      <c r="W509">
        <f>G509*'Coef Batter'!B$2</f>
        <v>11.54153053961981</v>
      </c>
      <c r="X509">
        <f>H509*'Coef Batter'!C$2</f>
        <v>3.5852197602147697</v>
      </c>
      <c r="Y509">
        <f>I509*'Coef Batter'!D$2</f>
        <v>18.045297287770264</v>
      </c>
      <c r="Z509">
        <f>J509*'Coef Batter'!E$2</f>
        <v>-7.8023920604786703</v>
      </c>
      <c r="AA509">
        <f>K509*'Coef Batter'!F$2</f>
        <v>-2.7513515678028599</v>
      </c>
      <c r="AB509">
        <f>L509*'Coef Batter'!G$2</f>
        <v>-0.269234836087136</v>
      </c>
      <c r="AC509">
        <f>M509*'Coef Batter'!H$2</f>
        <v>0.88079299943375178</v>
      </c>
      <c r="AD509">
        <f>N509*'Coef Batter'!I$2</f>
        <v>-2.6869628244023658</v>
      </c>
      <c r="AE509">
        <f>O509*'Coef Batter'!J$2</f>
        <v>28.426271391419185</v>
      </c>
      <c r="AF509">
        <f>P509*'Coef Batter'!K$2</f>
        <v>-12.718479602004139</v>
      </c>
      <c r="AG509">
        <f>Q509*'Coef Batter'!L$2</f>
        <v>9.6291920150225376</v>
      </c>
      <c r="AH509">
        <f>R509*'Coef Batter'!M$2</f>
        <v>9.243714640194467</v>
      </c>
      <c r="AI509">
        <f>S509*'Coef Batter'!N$2</f>
        <v>1.10622687400931E-2</v>
      </c>
      <c r="AJ509">
        <f>T509*'Coef Batter'!O$2</f>
        <v>-8.307895814637666</v>
      </c>
      <c r="AK509">
        <f>U509*'Coef Batter'!P$2</f>
        <v>-0.403734268424778</v>
      </c>
      <c r="AL509">
        <f t="shared" si="14"/>
        <v>-0.79458427404283105</v>
      </c>
      <c r="AM509">
        <f t="shared" si="15"/>
        <v>0.31118518545654761</v>
      </c>
      <c r="AN509" s="2"/>
    </row>
    <row r="510" spans="1:40" x14ac:dyDescent="0.45">
      <c r="A510">
        <f>'All B'!A514</f>
        <v>509</v>
      </c>
      <c r="B510" t="str">
        <f>'All B'!B514</f>
        <v>Phil Rizzuto</v>
      </c>
      <c r="C510">
        <f>'All B'!C514</f>
        <v>1950</v>
      </c>
      <c r="D510">
        <f>'All B'!D514</f>
        <v>32</v>
      </c>
      <c r="E510" t="str">
        <f>'All B'!E514</f>
        <v>NYY</v>
      </c>
      <c r="F510" t="str">
        <f>'All B'!F514</f>
        <v>AL</v>
      </c>
      <c r="G510">
        <f>'All B'!H514</f>
        <v>735</v>
      </c>
      <c r="H510">
        <f>'All B'!J514</f>
        <v>125</v>
      </c>
      <c r="I510">
        <f>'All B'!K514</f>
        <v>200</v>
      </c>
      <c r="J510">
        <f>'All B'!L514</f>
        <v>150</v>
      </c>
      <c r="K510">
        <f>'All B'!M514</f>
        <v>36</v>
      </c>
      <c r="L510">
        <f>'All B'!N514</f>
        <v>7</v>
      </c>
      <c r="M510">
        <f>'All B'!Q514</f>
        <v>12</v>
      </c>
      <c r="N510">
        <f>'All B'!S514</f>
        <v>92</v>
      </c>
      <c r="O510">
        <f>'All B'!Y514</f>
        <v>122</v>
      </c>
      <c r="P510">
        <f>'All B'!AF514</f>
        <v>6.8</v>
      </c>
      <c r="Q510">
        <f>'All B'!AH514</f>
        <v>4.8</v>
      </c>
      <c r="R510">
        <f>'All B'!AI514</f>
        <v>5.7</v>
      </c>
      <c r="S510">
        <f>'All B'!AJ514</f>
        <v>2.1</v>
      </c>
      <c r="T510">
        <f>'All B'!AK514</f>
        <v>28</v>
      </c>
      <c r="U510">
        <f>'All B'!AN514</f>
        <v>1</v>
      </c>
      <c r="V510">
        <f>'Coef Batter'!$A$2</f>
        <v>-47.217614202620098</v>
      </c>
      <c r="W510">
        <f>G510*'Coef Batter'!B$2</f>
        <v>13.380165530947256</v>
      </c>
      <c r="X510">
        <f>H510*'Coef Batter'!C$2</f>
        <v>4.3509948546295751</v>
      </c>
      <c r="Y510">
        <f>I510*'Coef Batter'!D$2</f>
        <v>19.29978319547622</v>
      </c>
      <c r="Z510">
        <f>J510*'Coef Batter'!E$2</f>
        <v>-8.9340367104717604</v>
      </c>
      <c r="AA510">
        <f>K510*'Coef Batter'!F$2</f>
        <v>-3.3016218813634319</v>
      </c>
      <c r="AB510">
        <f>L510*'Coef Batter'!G$2</f>
        <v>-0.94232192630497602</v>
      </c>
      <c r="AC510">
        <f>M510*'Coef Batter'!H$2</f>
        <v>0.48043254514568279</v>
      </c>
      <c r="AD510">
        <f>N510*'Coef Batter'!I$2</f>
        <v>-3.9871061265325429</v>
      </c>
      <c r="AE510">
        <f>O510*'Coef Batter'!J$2</f>
        <v>22.666700063746017</v>
      </c>
      <c r="AF510">
        <f>P510*'Coef Batter'!K$2</f>
        <v>-12.718479602004139</v>
      </c>
      <c r="AG510">
        <f>Q510*'Coef Batter'!L$2</f>
        <v>10.504573107297313</v>
      </c>
      <c r="AH510">
        <f>R510*'Coef Batter'!M$2</f>
        <v>8.3633608649378512</v>
      </c>
      <c r="AI510">
        <f>S510*'Coef Batter'!N$2</f>
        <v>-0.2323076435419551</v>
      </c>
      <c r="AJ510">
        <f>T510*'Coef Batter'!O$2</f>
        <v>-6.1216074423645956</v>
      </c>
      <c r="AK510">
        <f>U510*'Coef Batter'!P$2</f>
        <v>-0.134578089474926</v>
      </c>
      <c r="AL510">
        <f t="shared" si="14"/>
        <v>-4.5436634624985128</v>
      </c>
      <c r="AM510">
        <f t="shared" si="15"/>
        <v>1.0522476488838788E-2</v>
      </c>
      <c r="AN510" s="2"/>
    </row>
    <row r="511" spans="1:40" x14ac:dyDescent="0.45">
      <c r="A511">
        <f>'All B'!A515</f>
        <v>510</v>
      </c>
      <c r="B511" t="str">
        <f>'All B'!B515</f>
        <v>Paul Blair</v>
      </c>
      <c r="C511">
        <f>'All B'!C515</f>
        <v>1967</v>
      </c>
      <c r="D511">
        <f>'All B'!D515</f>
        <v>23</v>
      </c>
      <c r="E511" t="str">
        <f>'All B'!E515</f>
        <v>BAL</v>
      </c>
      <c r="F511" t="str">
        <f>'All B'!F515</f>
        <v>AL</v>
      </c>
      <c r="G511">
        <f>'All B'!H515</f>
        <v>619</v>
      </c>
      <c r="H511">
        <f>'All B'!J515</f>
        <v>72</v>
      </c>
      <c r="I511">
        <f>'All B'!K515</f>
        <v>162</v>
      </c>
      <c r="J511">
        <f>'All B'!L515</f>
        <v>112</v>
      </c>
      <c r="K511">
        <f>'All B'!M515</f>
        <v>27</v>
      </c>
      <c r="L511">
        <f>'All B'!N515</f>
        <v>12</v>
      </c>
      <c r="M511">
        <f>'All B'!Q515</f>
        <v>8</v>
      </c>
      <c r="N511">
        <f>'All B'!S515</f>
        <v>50</v>
      </c>
      <c r="O511">
        <f>'All B'!Y515</f>
        <v>135</v>
      </c>
      <c r="P511">
        <f>'All B'!AF515</f>
        <v>6.8</v>
      </c>
      <c r="Q511">
        <f>'All B'!AH515</f>
        <v>4.7</v>
      </c>
      <c r="R511">
        <f>'All B'!AI515</f>
        <v>4.4000000000000004</v>
      </c>
      <c r="S511">
        <f>'All B'!AJ515</f>
        <v>2.4</v>
      </c>
      <c r="T511">
        <f>'All B'!AK515</f>
        <v>21</v>
      </c>
      <c r="U511">
        <f>'All B'!AN515</f>
        <v>-1</v>
      </c>
      <c r="V511">
        <f>'Coef Batter'!$A$2</f>
        <v>-47.217614202620098</v>
      </c>
      <c r="W511">
        <f>G511*'Coef Batter'!B$2</f>
        <v>11.268465936947416</v>
      </c>
      <c r="X511">
        <f>H511*'Coef Batter'!C$2</f>
        <v>2.506173036266635</v>
      </c>
      <c r="Y511">
        <f>I511*'Coef Batter'!D$2</f>
        <v>15.632824388335738</v>
      </c>
      <c r="Z511">
        <f>J511*'Coef Batter'!E$2</f>
        <v>-6.6707474104855802</v>
      </c>
      <c r="AA511">
        <f>K511*'Coef Batter'!F$2</f>
        <v>-2.4762164110225742</v>
      </c>
      <c r="AB511">
        <f>L511*'Coef Batter'!G$2</f>
        <v>-1.6154090165228161</v>
      </c>
      <c r="AC511">
        <f>M511*'Coef Batter'!H$2</f>
        <v>0.32028836343045519</v>
      </c>
      <c r="AD511">
        <f>N511*'Coef Batter'!I$2</f>
        <v>-2.1669055035502951</v>
      </c>
      <c r="AE511">
        <f>O511*'Coef Batter'!J$2</f>
        <v>25.082004168899282</v>
      </c>
      <c r="AF511">
        <f>P511*'Coef Batter'!K$2</f>
        <v>-12.718479602004139</v>
      </c>
      <c r="AG511">
        <f>Q511*'Coef Batter'!L$2</f>
        <v>10.285727834228618</v>
      </c>
      <c r="AH511">
        <f>R511*'Coef Batter'!M$2</f>
        <v>6.4559276852151841</v>
      </c>
      <c r="AI511">
        <f>S511*'Coef Batter'!N$2</f>
        <v>-0.26549444976223435</v>
      </c>
      <c r="AJ511">
        <f>T511*'Coef Batter'!O$2</f>
        <v>-4.5912055817734467</v>
      </c>
      <c r="AK511">
        <f>U511*'Coef Batter'!P$2</f>
        <v>0.134578089474926</v>
      </c>
      <c r="AL511">
        <f t="shared" si="14"/>
        <v>-6.0360826749429215</v>
      </c>
      <c r="AM511">
        <f t="shared" si="15"/>
        <v>2.385203751662244E-3</v>
      </c>
      <c r="AN511" s="2"/>
    </row>
    <row r="512" spans="1:40" x14ac:dyDescent="0.45">
      <c r="A512">
        <f>'All B'!A516</f>
        <v>511</v>
      </c>
      <c r="B512" t="str">
        <f>'All B'!B516</f>
        <v>Cecil Cooper</v>
      </c>
      <c r="C512">
        <f>'All B'!C516</f>
        <v>1980</v>
      </c>
      <c r="D512">
        <f>'All B'!D516</f>
        <v>30</v>
      </c>
      <c r="E512" t="str">
        <f>'All B'!E516</f>
        <v>MIL</v>
      </c>
      <c r="F512" t="str">
        <f>'All B'!F516</f>
        <v>AL</v>
      </c>
      <c r="G512">
        <f>'All B'!H516</f>
        <v>678</v>
      </c>
      <c r="H512">
        <f>'All B'!J516</f>
        <v>96</v>
      </c>
      <c r="I512">
        <f>'All B'!K516</f>
        <v>219</v>
      </c>
      <c r="J512">
        <f>'All B'!L516</f>
        <v>157</v>
      </c>
      <c r="K512">
        <f>'All B'!M516</f>
        <v>33</v>
      </c>
      <c r="L512">
        <f>'All B'!N516</f>
        <v>4</v>
      </c>
      <c r="M512">
        <f>'All B'!Q516</f>
        <v>17</v>
      </c>
      <c r="N512">
        <f>'All B'!S516</f>
        <v>39</v>
      </c>
      <c r="O512">
        <f>'All B'!Y516</f>
        <v>155</v>
      </c>
      <c r="P512">
        <f>'All B'!AF516</f>
        <v>6.8</v>
      </c>
      <c r="Q512">
        <f>'All B'!AH516</f>
        <v>4.7</v>
      </c>
      <c r="R512">
        <f>'All B'!AI516</f>
        <v>6</v>
      </c>
      <c r="S512">
        <f>'All B'!AJ516</f>
        <v>0</v>
      </c>
      <c r="T512">
        <f>'All B'!AK516</f>
        <v>45</v>
      </c>
      <c r="U512">
        <f>'All B'!AN516</f>
        <v>1</v>
      </c>
      <c r="V512">
        <f>'Coef Batter'!$A$2</f>
        <v>-47.217614202620098</v>
      </c>
      <c r="W512">
        <f>G512*'Coef Batter'!B$2</f>
        <v>12.342520040792163</v>
      </c>
      <c r="X512">
        <f>H512*'Coef Batter'!C$2</f>
        <v>3.3415640483555133</v>
      </c>
      <c r="Y512">
        <f>I512*'Coef Batter'!D$2</f>
        <v>21.133262599046461</v>
      </c>
      <c r="Z512">
        <f>J512*'Coef Batter'!E$2</f>
        <v>-9.3509584236271088</v>
      </c>
      <c r="AA512">
        <f>K512*'Coef Batter'!F$2</f>
        <v>-3.0264867245831457</v>
      </c>
      <c r="AB512">
        <f>L512*'Coef Batter'!G$2</f>
        <v>-0.538469672174272</v>
      </c>
      <c r="AC512">
        <f>M512*'Coef Batter'!H$2</f>
        <v>0.68061277228971728</v>
      </c>
      <c r="AD512">
        <f>N512*'Coef Batter'!I$2</f>
        <v>-1.6901862927692302</v>
      </c>
      <c r="AE512">
        <f>O512*'Coef Batter'!J$2</f>
        <v>28.79785663836584</v>
      </c>
      <c r="AF512">
        <f>P512*'Coef Batter'!K$2</f>
        <v>-12.718479602004139</v>
      </c>
      <c r="AG512">
        <f>Q512*'Coef Batter'!L$2</f>
        <v>10.285727834228618</v>
      </c>
      <c r="AH512">
        <f>R512*'Coef Batter'!M$2</f>
        <v>8.8035377525661591</v>
      </c>
      <c r="AI512">
        <f>S512*'Coef Batter'!N$2</f>
        <v>0</v>
      </c>
      <c r="AJ512">
        <f>T512*'Coef Batter'!O$2</f>
        <v>-9.8382976752288158</v>
      </c>
      <c r="AK512">
        <f>U512*'Coef Batter'!P$2</f>
        <v>-0.134578089474926</v>
      </c>
      <c r="AL512">
        <f t="shared" si="14"/>
        <v>0.87001100316273794</v>
      </c>
      <c r="AM512">
        <f t="shared" si="15"/>
        <v>0.70474798752222367</v>
      </c>
      <c r="AN512" s="2"/>
    </row>
    <row r="513" spans="1:40" x14ac:dyDescent="0.45">
      <c r="A513">
        <f>'All B'!A517</f>
        <v>512</v>
      </c>
      <c r="B513" t="str">
        <f>'All B'!B517</f>
        <v>Doug DeCinces</v>
      </c>
      <c r="C513">
        <f>'All B'!C517</f>
        <v>1978</v>
      </c>
      <c r="D513">
        <f>'All B'!D517</f>
        <v>27</v>
      </c>
      <c r="E513" t="str">
        <f>'All B'!E517</f>
        <v>BAL</v>
      </c>
      <c r="F513" t="str">
        <f>'All B'!F517</f>
        <v>AL</v>
      </c>
      <c r="G513">
        <f>'All B'!H517</f>
        <v>561</v>
      </c>
      <c r="H513">
        <f>'All B'!J517</f>
        <v>72</v>
      </c>
      <c r="I513">
        <f>'All B'!K517</f>
        <v>146</v>
      </c>
      <c r="J513">
        <f>'All B'!L517</f>
        <v>80</v>
      </c>
      <c r="K513">
        <f>'All B'!M517</f>
        <v>37</v>
      </c>
      <c r="L513">
        <f>'All B'!N517</f>
        <v>1</v>
      </c>
      <c r="M513">
        <f>'All B'!Q517</f>
        <v>7</v>
      </c>
      <c r="N513">
        <f>'All B'!S517</f>
        <v>46</v>
      </c>
      <c r="O513">
        <f>'All B'!Y517</f>
        <v>149</v>
      </c>
      <c r="P513">
        <f>'All B'!AF517</f>
        <v>6.8</v>
      </c>
      <c r="Q513">
        <f>'All B'!AH517</f>
        <v>4.8</v>
      </c>
      <c r="R513">
        <f>'All B'!AI517</f>
        <v>5.7</v>
      </c>
      <c r="S513">
        <f>'All B'!AJ517</f>
        <v>1.7</v>
      </c>
      <c r="T513">
        <f>'All B'!AK517</f>
        <v>32</v>
      </c>
      <c r="U513">
        <f>'All B'!AN517</f>
        <v>-2</v>
      </c>
      <c r="V513">
        <f>'Coef Batter'!$A$2</f>
        <v>-47.217614202620098</v>
      </c>
      <c r="W513">
        <f>G513*'Coef Batter'!B$2</f>
        <v>10.212616139947498</v>
      </c>
      <c r="X513">
        <f>H513*'Coef Batter'!C$2</f>
        <v>2.506173036266635</v>
      </c>
      <c r="Y513">
        <f>I513*'Coef Batter'!D$2</f>
        <v>14.08884173269764</v>
      </c>
      <c r="Z513">
        <f>J513*'Coef Batter'!E$2</f>
        <v>-4.7648195789182717</v>
      </c>
      <c r="AA513">
        <f>K513*'Coef Batter'!F$2</f>
        <v>-3.3933336002901937</v>
      </c>
      <c r="AB513">
        <f>L513*'Coef Batter'!G$2</f>
        <v>-0.134617418043568</v>
      </c>
      <c r="AC513">
        <f>M513*'Coef Batter'!H$2</f>
        <v>0.28025231800164829</v>
      </c>
      <c r="AD513">
        <f>N513*'Coef Batter'!I$2</f>
        <v>-1.9935530632662715</v>
      </c>
      <c r="AE513">
        <f>O513*'Coef Batter'!J$2</f>
        <v>27.683100897525872</v>
      </c>
      <c r="AF513">
        <f>P513*'Coef Batter'!K$2</f>
        <v>-12.718479602004139</v>
      </c>
      <c r="AG513">
        <f>Q513*'Coef Batter'!L$2</f>
        <v>10.504573107297313</v>
      </c>
      <c r="AH513">
        <f>R513*'Coef Batter'!M$2</f>
        <v>8.3633608649378512</v>
      </c>
      <c r="AI513">
        <f>S513*'Coef Batter'!N$2</f>
        <v>-0.18805856858158268</v>
      </c>
      <c r="AJ513">
        <f>T513*'Coef Batter'!O$2</f>
        <v>-6.996122791273824</v>
      </c>
      <c r="AK513">
        <f>U513*'Coef Batter'!P$2</f>
        <v>0.269156178949852</v>
      </c>
      <c r="AL513">
        <f t="shared" si="14"/>
        <v>-3.4985245493736388</v>
      </c>
      <c r="AM513">
        <f t="shared" si="15"/>
        <v>2.9354240950739269E-2</v>
      </c>
      <c r="AN513" s="2"/>
    </row>
    <row r="514" spans="1:40" x14ac:dyDescent="0.45">
      <c r="A514">
        <f>'All B'!A518</f>
        <v>513</v>
      </c>
      <c r="B514" t="str">
        <f>'All B'!B518</f>
        <v>Julio Franco</v>
      </c>
      <c r="C514">
        <f>'All B'!C518</f>
        <v>1990</v>
      </c>
      <c r="D514">
        <f>'All B'!D518</f>
        <v>31</v>
      </c>
      <c r="E514" t="str">
        <f>'All B'!E518</f>
        <v>TEX</v>
      </c>
      <c r="F514" t="str">
        <f>'All B'!F518</f>
        <v>AL</v>
      </c>
      <c r="G514">
        <f>'All B'!H518</f>
        <v>670</v>
      </c>
      <c r="H514">
        <f>'All B'!J518</f>
        <v>96</v>
      </c>
      <c r="I514">
        <f>'All B'!K518</f>
        <v>172</v>
      </c>
      <c r="J514">
        <f>'All B'!L518</f>
        <v>133</v>
      </c>
      <c r="K514">
        <f>'All B'!M518</f>
        <v>27</v>
      </c>
      <c r="L514">
        <f>'All B'!N518</f>
        <v>1</v>
      </c>
      <c r="M514">
        <f>'All B'!Q518</f>
        <v>31</v>
      </c>
      <c r="N514">
        <f>'All B'!S518</f>
        <v>82</v>
      </c>
      <c r="O514">
        <f>'All B'!Y518</f>
        <v>121</v>
      </c>
      <c r="P514">
        <f>'All B'!AF518</f>
        <v>6.8</v>
      </c>
      <c r="Q514">
        <f>'All B'!AH518</f>
        <v>4.5</v>
      </c>
      <c r="R514">
        <f>'All B'!AI518</f>
        <v>5.5</v>
      </c>
      <c r="S514">
        <f>'All B'!AJ518</f>
        <v>1.8</v>
      </c>
      <c r="T514">
        <f>'All B'!AK518</f>
        <v>21</v>
      </c>
      <c r="U514">
        <f>'All B'!AN518</f>
        <v>4</v>
      </c>
      <c r="V514">
        <f>'Coef Batter'!$A$2</f>
        <v>-47.217614202620098</v>
      </c>
      <c r="W514">
        <f>G514*'Coef Batter'!B$2</f>
        <v>12.196885586033552</v>
      </c>
      <c r="X514">
        <f>H514*'Coef Batter'!C$2</f>
        <v>3.3415640483555133</v>
      </c>
      <c r="Y514">
        <f>I514*'Coef Batter'!D$2</f>
        <v>16.597813548109549</v>
      </c>
      <c r="Z514">
        <f>J514*'Coef Batter'!E$2</f>
        <v>-7.9215125499516272</v>
      </c>
      <c r="AA514">
        <f>K514*'Coef Batter'!F$2</f>
        <v>-2.4762164110225742</v>
      </c>
      <c r="AB514">
        <f>L514*'Coef Batter'!G$2</f>
        <v>-0.134617418043568</v>
      </c>
      <c r="AC514">
        <f>M514*'Coef Batter'!H$2</f>
        <v>1.2411174082930139</v>
      </c>
      <c r="AD514">
        <f>N514*'Coef Batter'!I$2</f>
        <v>-3.5537250258224837</v>
      </c>
      <c r="AE514">
        <f>O514*'Coef Batter'!J$2</f>
        <v>22.480907440272688</v>
      </c>
      <c r="AF514">
        <f>P514*'Coef Batter'!K$2</f>
        <v>-12.718479602004139</v>
      </c>
      <c r="AG514">
        <f>Q514*'Coef Batter'!L$2</f>
        <v>9.8480372880912306</v>
      </c>
      <c r="AH514">
        <f>R514*'Coef Batter'!M$2</f>
        <v>8.0699096065189799</v>
      </c>
      <c r="AI514">
        <f>S514*'Coef Batter'!N$2</f>
        <v>-0.19912083732167579</v>
      </c>
      <c r="AJ514">
        <f>T514*'Coef Batter'!O$2</f>
        <v>-4.5912055817734467</v>
      </c>
      <c r="AK514">
        <f>U514*'Coef Batter'!P$2</f>
        <v>-0.538312357899704</v>
      </c>
      <c r="AL514">
        <f t="shared" si="14"/>
        <v>-5.5745690607847864</v>
      </c>
      <c r="AM514">
        <f t="shared" si="15"/>
        <v>3.7787765154207518E-3</v>
      </c>
      <c r="AN514" s="2"/>
    </row>
    <row r="515" spans="1:40" x14ac:dyDescent="0.45">
      <c r="A515">
        <f>'All B'!A519</f>
        <v>514</v>
      </c>
      <c r="B515" t="str">
        <f>'All B'!B519</f>
        <v>Javy López</v>
      </c>
      <c r="C515">
        <f>'All B'!C519</f>
        <v>2003</v>
      </c>
      <c r="D515">
        <f>'All B'!D519</f>
        <v>32</v>
      </c>
      <c r="E515" t="str">
        <f>'All B'!E519</f>
        <v>ATL</v>
      </c>
      <c r="F515" t="str">
        <f>'All B'!F519</f>
        <v>NL</v>
      </c>
      <c r="G515">
        <f>'All B'!H519</f>
        <v>495</v>
      </c>
      <c r="H515">
        <f>'All B'!J519</f>
        <v>89</v>
      </c>
      <c r="I515">
        <f>'All B'!K519</f>
        <v>150</v>
      </c>
      <c r="J515">
        <f>'All B'!L519</f>
        <v>75</v>
      </c>
      <c r="K515">
        <f>'All B'!M519</f>
        <v>29</v>
      </c>
      <c r="L515">
        <f>'All B'!N519</f>
        <v>3</v>
      </c>
      <c r="M515">
        <f>'All B'!Q519</f>
        <v>0</v>
      </c>
      <c r="N515">
        <f>'All B'!S519</f>
        <v>33</v>
      </c>
      <c r="O515">
        <f>'All B'!Y519</f>
        <v>169</v>
      </c>
      <c r="P515">
        <f>'All B'!AF519</f>
        <v>6.8</v>
      </c>
      <c r="Q515">
        <f>'All B'!AH519</f>
        <v>5.3</v>
      </c>
      <c r="R515">
        <f>'All B'!AI519</f>
        <v>6.4</v>
      </c>
      <c r="S515">
        <f>'All B'!AJ519</f>
        <v>1.1000000000000001</v>
      </c>
      <c r="T515">
        <f>'All B'!AK519</f>
        <v>45</v>
      </c>
      <c r="U515">
        <f>'All B'!AN519</f>
        <v>-2</v>
      </c>
      <c r="V515">
        <f>'Coef Batter'!$A$2</f>
        <v>-47.217614202620098</v>
      </c>
      <c r="W515">
        <f>G515*'Coef Batter'!B$2</f>
        <v>9.0111318881889684</v>
      </c>
      <c r="X515">
        <f>H515*'Coef Batter'!C$2</f>
        <v>3.0979083364962574</v>
      </c>
      <c r="Y515">
        <f>I515*'Coef Batter'!D$2</f>
        <v>14.474837396607164</v>
      </c>
      <c r="Z515">
        <f>J515*'Coef Batter'!E$2</f>
        <v>-4.4670183552358802</v>
      </c>
      <c r="AA515">
        <f>K515*'Coef Batter'!F$2</f>
        <v>-2.6596398488760977</v>
      </c>
      <c r="AB515">
        <f>L515*'Coef Batter'!G$2</f>
        <v>-0.40385225413070402</v>
      </c>
      <c r="AC515">
        <f>M515*'Coef Batter'!H$2</f>
        <v>0</v>
      </c>
      <c r="AD515">
        <f>N515*'Coef Batter'!I$2</f>
        <v>-1.4301576323431948</v>
      </c>
      <c r="AE515">
        <f>O515*'Coef Batter'!J$2</f>
        <v>31.398953366992433</v>
      </c>
      <c r="AF515">
        <f>P515*'Coef Batter'!K$2</f>
        <v>-12.718479602004139</v>
      </c>
      <c r="AG515">
        <f>Q515*'Coef Batter'!L$2</f>
        <v>11.598799472640783</v>
      </c>
      <c r="AH515">
        <f>R515*'Coef Batter'!M$2</f>
        <v>9.3904402694039035</v>
      </c>
      <c r="AI515">
        <f>S515*'Coef Batter'!N$2</f>
        <v>-0.12168495614102411</v>
      </c>
      <c r="AJ515">
        <f>T515*'Coef Batter'!O$2</f>
        <v>-9.8382976752288158</v>
      </c>
      <c r="AK515">
        <f>U515*'Coef Batter'!P$2</f>
        <v>0.269156178949852</v>
      </c>
      <c r="AL515">
        <f t="shared" ref="AL515:AL578" si="16">SUM(V515:AK515)</f>
        <v>0.38448238269941282</v>
      </c>
      <c r="AM515">
        <f t="shared" ref="AM515:AM578" si="17">IF(EXP(AL515)/(1+EXP(AL515))&lt;0, 0, IF(EXP(AL515)/(1+EXP(AL515))&gt;1, 1, EXP(AL515)/(1+EXP(AL515))))</f>
        <v>0.59495374262223299</v>
      </c>
      <c r="AN515" s="2"/>
    </row>
    <row r="516" spans="1:40" x14ac:dyDescent="0.45">
      <c r="A516">
        <f>'All B'!A520</f>
        <v>515</v>
      </c>
      <c r="B516" t="str">
        <f>'All B'!B520</f>
        <v>Tony Oliva</v>
      </c>
      <c r="C516">
        <f>'All B'!C520</f>
        <v>1964</v>
      </c>
      <c r="D516">
        <f>'All B'!D520</f>
        <v>25</v>
      </c>
      <c r="E516" t="str">
        <f>'All B'!E520</f>
        <v>MIN</v>
      </c>
      <c r="F516" t="str">
        <f>'All B'!F520</f>
        <v>AL</v>
      </c>
      <c r="G516">
        <f>'All B'!H520</f>
        <v>719</v>
      </c>
      <c r="H516">
        <f>'All B'!J520</f>
        <v>109</v>
      </c>
      <c r="I516">
        <f>'All B'!K520</f>
        <v>217</v>
      </c>
      <c r="J516">
        <f>'All B'!L520</f>
        <v>133</v>
      </c>
      <c r="K516">
        <f>'All B'!M520</f>
        <v>43</v>
      </c>
      <c r="L516">
        <f>'All B'!N520</f>
        <v>9</v>
      </c>
      <c r="M516">
        <f>'All B'!Q520</f>
        <v>12</v>
      </c>
      <c r="N516">
        <f>'All B'!S520</f>
        <v>34</v>
      </c>
      <c r="O516">
        <f>'All B'!Y520</f>
        <v>150</v>
      </c>
      <c r="P516">
        <f>'All B'!AF520</f>
        <v>6.8</v>
      </c>
      <c r="Q516">
        <f>'All B'!AH520</f>
        <v>4.7</v>
      </c>
      <c r="R516">
        <f>'All B'!AI520</f>
        <v>6.5</v>
      </c>
      <c r="S516">
        <f>'All B'!AJ520</f>
        <v>-0.3</v>
      </c>
      <c r="T516">
        <f>'All B'!AK520</f>
        <v>42</v>
      </c>
      <c r="U516">
        <f>'All B'!AN520</f>
        <v>5</v>
      </c>
      <c r="V516">
        <f>'Coef Batter'!$A$2</f>
        <v>-47.217614202620098</v>
      </c>
      <c r="W516">
        <f>G516*'Coef Batter'!B$2</f>
        <v>13.088896621430036</v>
      </c>
      <c r="X516">
        <f>H516*'Coef Batter'!C$2</f>
        <v>3.7940675132369894</v>
      </c>
      <c r="Y516">
        <f>I516*'Coef Batter'!D$2</f>
        <v>20.940264767091698</v>
      </c>
      <c r="Z516">
        <f>J516*'Coef Batter'!E$2</f>
        <v>-7.9215125499516272</v>
      </c>
      <c r="AA516">
        <f>K516*'Coef Batter'!F$2</f>
        <v>-3.9436039138507661</v>
      </c>
      <c r="AB516">
        <f>L516*'Coef Batter'!G$2</f>
        <v>-1.211556762392112</v>
      </c>
      <c r="AC516">
        <f>M516*'Coef Batter'!H$2</f>
        <v>0.48043254514568279</v>
      </c>
      <c r="AD516">
        <f>N516*'Coef Batter'!I$2</f>
        <v>-1.4734957424142006</v>
      </c>
      <c r="AE516">
        <f>O516*'Coef Batter'!J$2</f>
        <v>27.868893520999201</v>
      </c>
      <c r="AF516">
        <f>P516*'Coef Batter'!K$2</f>
        <v>-12.718479602004139</v>
      </c>
      <c r="AG516">
        <f>Q516*'Coef Batter'!L$2</f>
        <v>10.285727834228618</v>
      </c>
      <c r="AH516">
        <f>R516*'Coef Batter'!M$2</f>
        <v>9.5371658986133401</v>
      </c>
      <c r="AI516">
        <f>S516*'Coef Batter'!N$2</f>
        <v>3.3186806220279294E-2</v>
      </c>
      <c r="AJ516">
        <f>T516*'Coef Batter'!O$2</f>
        <v>-9.1824111635468935</v>
      </c>
      <c r="AK516">
        <f>U516*'Coef Batter'!P$2</f>
        <v>-0.67289044737463</v>
      </c>
      <c r="AL516">
        <f t="shared" si="16"/>
        <v>1.6870711228113753</v>
      </c>
      <c r="AM516">
        <f t="shared" si="17"/>
        <v>0.84383859558799446</v>
      </c>
      <c r="AN516" s="2"/>
    </row>
    <row r="517" spans="1:40" x14ac:dyDescent="0.45">
      <c r="A517">
        <f>'All B'!A521</f>
        <v>516</v>
      </c>
      <c r="B517" t="str">
        <f>'All B'!B521</f>
        <v>Chris Hoiles</v>
      </c>
      <c r="C517">
        <f>'All B'!C521</f>
        <v>1993</v>
      </c>
      <c r="D517">
        <f>'All B'!D521</f>
        <v>28</v>
      </c>
      <c r="E517" t="str">
        <f>'All B'!E521</f>
        <v>BAL</v>
      </c>
      <c r="F517" t="str">
        <f>'All B'!F521</f>
        <v>AL</v>
      </c>
      <c r="G517">
        <f>'All B'!H521</f>
        <v>503</v>
      </c>
      <c r="H517">
        <f>'All B'!J521</f>
        <v>80</v>
      </c>
      <c r="I517">
        <f>'All B'!K521</f>
        <v>130</v>
      </c>
      <c r="J517">
        <f>'All B'!L521</f>
        <v>73</v>
      </c>
      <c r="K517">
        <f>'All B'!M521</f>
        <v>28</v>
      </c>
      <c r="L517">
        <f>'All B'!N521</f>
        <v>0</v>
      </c>
      <c r="M517">
        <f>'All B'!Q521</f>
        <v>1</v>
      </c>
      <c r="N517">
        <f>'All B'!S521</f>
        <v>69</v>
      </c>
      <c r="O517">
        <f>'All B'!Y521</f>
        <v>162</v>
      </c>
      <c r="P517">
        <f>'All B'!AF521</f>
        <v>6.8</v>
      </c>
      <c r="Q517">
        <f>'All B'!AH521</f>
        <v>5</v>
      </c>
      <c r="R517">
        <f>'All B'!AI521</f>
        <v>6.3</v>
      </c>
      <c r="S517">
        <f>'All B'!AJ521</f>
        <v>1.3</v>
      </c>
      <c r="T517">
        <f>'All B'!AK521</f>
        <v>40</v>
      </c>
      <c r="U517">
        <f>'All B'!AN521</f>
        <v>-3</v>
      </c>
      <c r="V517">
        <f>'Coef Batter'!$A$2</f>
        <v>-47.217614202620098</v>
      </c>
      <c r="W517">
        <f>G517*'Coef Batter'!B$2</f>
        <v>9.1567663429475772</v>
      </c>
      <c r="X517">
        <f>H517*'Coef Batter'!C$2</f>
        <v>2.7846367069629281</v>
      </c>
      <c r="Y517">
        <f>I517*'Coef Batter'!D$2</f>
        <v>12.544859077059543</v>
      </c>
      <c r="Z517">
        <f>J517*'Coef Batter'!E$2</f>
        <v>-4.3478978657629233</v>
      </c>
      <c r="AA517">
        <f>K517*'Coef Batter'!F$2</f>
        <v>-2.5679281299493359</v>
      </c>
      <c r="AB517">
        <f>L517*'Coef Batter'!G$2</f>
        <v>0</v>
      </c>
      <c r="AC517">
        <f>M517*'Coef Batter'!H$2</f>
        <v>4.0036045428806899E-2</v>
      </c>
      <c r="AD517">
        <f>N517*'Coef Batter'!I$2</f>
        <v>-2.9903295948994071</v>
      </c>
      <c r="AE517">
        <f>O517*'Coef Batter'!J$2</f>
        <v>30.098405002679137</v>
      </c>
      <c r="AF517">
        <f>P517*'Coef Batter'!K$2</f>
        <v>-12.718479602004139</v>
      </c>
      <c r="AG517">
        <f>Q517*'Coef Batter'!L$2</f>
        <v>10.942263653434701</v>
      </c>
      <c r="AH517">
        <f>R517*'Coef Batter'!M$2</f>
        <v>9.243714640194467</v>
      </c>
      <c r="AI517">
        <f>S517*'Coef Batter'!N$2</f>
        <v>-0.14380949362121029</v>
      </c>
      <c r="AJ517">
        <f>T517*'Coef Batter'!O$2</f>
        <v>-8.7451534890922797</v>
      </c>
      <c r="AK517">
        <f>U517*'Coef Batter'!P$2</f>
        <v>0.403734268424778</v>
      </c>
      <c r="AL517">
        <f t="shared" si="16"/>
        <v>-3.5167966408174602</v>
      </c>
      <c r="AM517">
        <f t="shared" si="17"/>
        <v>2.8838075336795069E-2</v>
      </c>
      <c r="AN517" s="2"/>
    </row>
    <row r="518" spans="1:40" x14ac:dyDescent="0.45">
      <c r="A518">
        <f>'All B'!A522</f>
        <v>517</v>
      </c>
      <c r="B518" t="str">
        <f>'All B'!B522</f>
        <v>Orlando Cepeda</v>
      </c>
      <c r="C518">
        <f>'All B'!C522</f>
        <v>1967</v>
      </c>
      <c r="D518">
        <f>'All B'!D522</f>
        <v>29</v>
      </c>
      <c r="E518" t="str">
        <f>'All B'!E522</f>
        <v>STL</v>
      </c>
      <c r="F518" t="str">
        <f>'All B'!F522</f>
        <v>NL</v>
      </c>
      <c r="G518">
        <f>'All B'!H522</f>
        <v>644</v>
      </c>
      <c r="H518">
        <f>'All B'!J522</f>
        <v>91</v>
      </c>
      <c r="I518">
        <f>'All B'!K522</f>
        <v>183</v>
      </c>
      <c r="J518">
        <f>'All B'!L522</f>
        <v>121</v>
      </c>
      <c r="K518">
        <f>'All B'!M522</f>
        <v>37</v>
      </c>
      <c r="L518">
        <f>'All B'!N522</f>
        <v>0</v>
      </c>
      <c r="M518">
        <f>'All B'!Q522</f>
        <v>11</v>
      </c>
      <c r="N518">
        <f>'All B'!S522</f>
        <v>62</v>
      </c>
      <c r="O518">
        <f>'All B'!Y522</f>
        <v>164</v>
      </c>
      <c r="P518">
        <f>'All B'!AF522</f>
        <v>6.8</v>
      </c>
      <c r="Q518">
        <f>'All B'!AH522</f>
        <v>4.5</v>
      </c>
      <c r="R518">
        <f>'All B'!AI522</f>
        <v>6.2</v>
      </c>
      <c r="S518">
        <f>'All B'!AJ522</f>
        <v>-0.5</v>
      </c>
      <c r="T518">
        <f>'All B'!AK522</f>
        <v>41</v>
      </c>
      <c r="U518">
        <f>'All B'!AN522</f>
        <v>1</v>
      </c>
      <c r="V518">
        <f>'Coef Batter'!$A$2</f>
        <v>-47.217614202620098</v>
      </c>
      <c r="W518">
        <f>G518*'Coef Batter'!B$2</f>
        <v>11.723573608068072</v>
      </c>
      <c r="X518">
        <f>H518*'Coef Batter'!C$2</f>
        <v>3.1675242541703308</v>
      </c>
      <c r="Y518">
        <f>I518*'Coef Batter'!D$2</f>
        <v>17.659301623860742</v>
      </c>
      <c r="Z518">
        <f>J518*'Coef Batter'!E$2</f>
        <v>-7.2067896131138864</v>
      </c>
      <c r="AA518">
        <f>K518*'Coef Batter'!F$2</f>
        <v>-3.3933336002901937</v>
      </c>
      <c r="AB518">
        <f>L518*'Coef Batter'!G$2</f>
        <v>0</v>
      </c>
      <c r="AC518">
        <f>M518*'Coef Batter'!H$2</f>
        <v>0.44039649971687589</v>
      </c>
      <c r="AD518">
        <f>N518*'Coef Batter'!I$2</f>
        <v>-2.6869628244023658</v>
      </c>
      <c r="AE518">
        <f>O518*'Coef Batter'!J$2</f>
        <v>30.469990249625791</v>
      </c>
      <c r="AF518">
        <f>P518*'Coef Batter'!K$2</f>
        <v>-12.718479602004139</v>
      </c>
      <c r="AG518">
        <f>Q518*'Coef Batter'!L$2</f>
        <v>9.8480372880912306</v>
      </c>
      <c r="AH518">
        <f>R518*'Coef Batter'!M$2</f>
        <v>9.0969890109850322</v>
      </c>
      <c r="AI518">
        <f>S518*'Coef Batter'!N$2</f>
        <v>5.5311343700465497E-2</v>
      </c>
      <c r="AJ518">
        <f>T518*'Coef Batter'!O$2</f>
        <v>-8.9637823263195866</v>
      </c>
      <c r="AK518">
        <f>U518*'Coef Batter'!P$2</f>
        <v>-0.134578089474926</v>
      </c>
      <c r="AL518">
        <f t="shared" si="16"/>
        <v>0.13958361999334423</v>
      </c>
      <c r="AM518">
        <f t="shared" si="17"/>
        <v>0.53483935705479635</v>
      </c>
      <c r="AN518" s="2"/>
    </row>
    <row r="519" spans="1:40" x14ac:dyDescent="0.45">
      <c r="A519">
        <f>'All B'!A523</f>
        <v>518</v>
      </c>
      <c r="B519" t="str">
        <f>'All B'!B523</f>
        <v>Pedro Guerrero</v>
      </c>
      <c r="C519">
        <f>'All B'!C523</f>
        <v>1982</v>
      </c>
      <c r="D519">
        <f>'All B'!D523</f>
        <v>26</v>
      </c>
      <c r="E519" t="str">
        <f>'All B'!E523</f>
        <v>LAD</v>
      </c>
      <c r="F519" t="str">
        <f>'All B'!F523</f>
        <v>NL</v>
      </c>
      <c r="G519">
        <f>'All B'!H523</f>
        <v>652</v>
      </c>
      <c r="H519">
        <f>'All B'!J523</f>
        <v>87</v>
      </c>
      <c r="I519">
        <f>'All B'!K523</f>
        <v>175</v>
      </c>
      <c r="J519">
        <f>'All B'!L523</f>
        <v>111</v>
      </c>
      <c r="K519">
        <f>'All B'!M523</f>
        <v>27</v>
      </c>
      <c r="L519">
        <f>'All B'!N523</f>
        <v>5</v>
      </c>
      <c r="M519">
        <f>'All B'!Q523</f>
        <v>22</v>
      </c>
      <c r="N519">
        <f>'All B'!S523</f>
        <v>65</v>
      </c>
      <c r="O519">
        <f>'All B'!Y523</f>
        <v>156</v>
      </c>
      <c r="P519">
        <f>'All B'!AF523</f>
        <v>6.8</v>
      </c>
      <c r="Q519">
        <f>'All B'!AH523</f>
        <v>4.5999999999999996</v>
      </c>
      <c r="R519">
        <f>'All B'!AI523</f>
        <v>6.9</v>
      </c>
      <c r="S519">
        <f>'All B'!AJ523</f>
        <v>-0.7</v>
      </c>
      <c r="T519">
        <f>'All B'!AK523</f>
        <v>46</v>
      </c>
      <c r="U519">
        <f>'All B'!AN523</f>
        <v>2</v>
      </c>
      <c r="V519">
        <f>'Coef Batter'!$A$2</f>
        <v>-47.217614202620098</v>
      </c>
      <c r="W519">
        <f>G519*'Coef Batter'!B$2</f>
        <v>11.869208062826681</v>
      </c>
      <c r="X519">
        <f>H519*'Coef Batter'!C$2</f>
        <v>3.028292418822184</v>
      </c>
      <c r="Y519">
        <f>I519*'Coef Batter'!D$2</f>
        <v>16.887310296041694</v>
      </c>
      <c r="Z519">
        <f>J519*'Coef Batter'!E$2</f>
        <v>-6.6111871657491017</v>
      </c>
      <c r="AA519">
        <f>K519*'Coef Batter'!F$2</f>
        <v>-2.4762164110225742</v>
      </c>
      <c r="AB519">
        <f>L519*'Coef Batter'!G$2</f>
        <v>-0.67308709021783997</v>
      </c>
      <c r="AC519">
        <f>M519*'Coef Batter'!H$2</f>
        <v>0.88079299943375178</v>
      </c>
      <c r="AD519">
        <f>N519*'Coef Batter'!I$2</f>
        <v>-2.8169771546153837</v>
      </c>
      <c r="AE519">
        <f>O519*'Coef Batter'!J$2</f>
        <v>28.983649261839169</v>
      </c>
      <c r="AF519">
        <f>P519*'Coef Batter'!K$2</f>
        <v>-12.718479602004139</v>
      </c>
      <c r="AG519">
        <f>Q519*'Coef Batter'!L$2</f>
        <v>10.066882561159924</v>
      </c>
      <c r="AH519">
        <f>R519*'Coef Batter'!M$2</f>
        <v>10.124068415451084</v>
      </c>
      <c r="AI519">
        <f>S519*'Coef Batter'!N$2</f>
        <v>7.7435881180651686E-2</v>
      </c>
      <c r="AJ519">
        <f>T519*'Coef Batter'!O$2</f>
        <v>-10.056926512456123</v>
      </c>
      <c r="AK519">
        <f>U519*'Coef Batter'!P$2</f>
        <v>-0.269156178949852</v>
      </c>
      <c r="AL519">
        <f t="shared" si="16"/>
        <v>-0.9220044208799747</v>
      </c>
      <c r="AM519">
        <f t="shared" si="17"/>
        <v>0.28454965583039576</v>
      </c>
      <c r="AN519" s="2"/>
    </row>
    <row r="520" spans="1:40" x14ac:dyDescent="0.45">
      <c r="A520">
        <f>'All B'!A524</f>
        <v>519</v>
      </c>
      <c r="B520" t="str">
        <f>'All B'!B524</f>
        <v>Henry Aaron</v>
      </c>
      <c r="C520">
        <f>'All B'!C524</f>
        <v>1968</v>
      </c>
      <c r="D520">
        <f>'All B'!D524</f>
        <v>34</v>
      </c>
      <c r="E520" t="str">
        <f>'All B'!E524</f>
        <v>ATL</v>
      </c>
      <c r="F520" t="str">
        <f>'All B'!F524</f>
        <v>NL</v>
      </c>
      <c r="G520">
        <f>'All B'!H524</f>
        <v>676</v>
      </c>
      <c r="H520">
        <f>'All B'!J524</f>
        <v>84</v>
      </c>
      <c r="I520">
        <f>'All B'!K524</f>
        <v>174</v>
      </c>
      <c r="J520">
        <f>'All B'!L524</f>
        <v>108</v>
      </c>
      <c r="K520">
        <f>'All B'!M524</f>
        <v>33</v>
      </c>
      <c r="L520">
        <f>'All B'!N524</f>
        <v>4</v>
      </c>
      <c r="M520">
        <f>'All B'!Q524</f>
        <v>28</v>
      </c>
      <c r="N520">
        <f>'All B'!S524</f>
        <v>64</v>
      </c>
      <c r="O520">
        <f>'All B'!Y524</f>
        <v>153</v>
      </c>
      <c r="P520">
        <f>'All B'!AF524</f>
        <v>6.8</v>
      </c>
      <c r="Q520">
        <f>'All B'!AH524</f>
        <v>4.4000000000000004</v>
      </c>
      <c r="R520">
        <f>'All B'!AI524</f>
        <v>5.3</v>
      </c>
      <c r="S520">
        <f>'All B'!AJ524</f>
        <v>0.4</v>
      </c>
      <c r="T520">
        <f>'All B'!AK524</f>
        <v>31</v>
      </c>
      <c r="U520">
        <f>'All B'!AN524</f>
        <v>0</v>
      </c>
      <c r="V520">
        <f>'Coef Batter'!$A$2</f>
        <v>-47.217614202620098</v>
      </c>
      <c r="W520">
        <f>G520*'Coef Batter'!B$2</f>
        <v>12.306111427102509</v>
      </c>
      <c r="X520">
        <f>H520*'Coef Batter'!C$2</f>
        <v>2.9238685423110744</v>
      </c>
      <c r="Y520">
        <f>I520*'Coef Batter'!D$2</f>
        <v>16.790811380064312</v>
      </c>
      <c r="Z520">
        <f>J520*'Coef Batter'!E$2</f>
        <v>-6.4325064315396672</v>
      </c>
      <c r="AA520">
        <f>K520*'Coef Batter'!F$2</f>
        <v>-3.0264867245831457</v>
      </c>
      <c r="AB520">
        <f>L520*'Coef Batter'!G$2</f>
        <v>-0.538469672174272</v>
      </c>
      <c r="AC520">
        <f>M520*'Coef Batter'!H$2</f>
        <v>1.1210092720065932</v>
      </c>
      <c r="AD520">
        <f>N520*'Coef Batter'!I$2</f>
        <v>-2.7736390445443777</v>
      </c>
      <c r="AE520">
        <f>O520*'Coef Batter'!J$2</f>
        <v>28.426271391419185</v>
      </c>
      <c r="AF520">
        <f>P520*'Coef Batter'!K$2</f>
        <v>-12.718479602004139</v>
      </c>
      <c r="AG520">
        <f>Q520*'Coef Batter'!L$2</f>
        <v>9.6291920150225376</v>
      </c>
      <c r="AH520">
        <f>R520*'Coef Batter'!M$2</f>
        <v>7.7764583481001077</v>
      </c>
      <c r="AI520">
        <f>S520*'Coef Batter'!N$2</f>
        <v>-4.4249074960372399E-2</v>
      </c>
      <c r="AJ520">
        <f>T520*'Coef Batter'!O$2</f>
        <v>-6.7774939540465171</v>
      </c>
      <c r="AK520">
        <f>U520*'Coef Batter'!P$2</f>
        <v>0</v>
      </c>
      <c r="AL520">
        <f t="shared" si="16"/>
        <v>-0.5552163304462745</v>
      </c>
      <c r="AM520">
        <f t="shared" si="17"/>
        <v>0.36465502939589867</v>
      </c>
      <c r="AN520" s="2"/>
    </row>
    <row r="521" spans="1:40" x14ac:dyDescent="0.45">
      <c r="A521">
        <f>'All B'!A525</f>
        <v>520</v>
      </c>
      <c r="B521" t="str">
        <f>'All B'!B525</f>
        <v>Chuck Knoblauch</v>
      </c>
      <c r="C521">
        <f>'All B'!C525</f>
        <v>1997</v>
      </c>
      <c r="D521">
        <f>'All B'!D525</f>
        <v>28</v>
      </c>
      <c r="E521" t="str">
        <f>'All B'!E525</f>
        <v>MIN</v>
      </c>
      <c r="F521" t="str">
        <f>'All B'!F525</f>
        <v>AL</v>
      </c>
      <c r="G521">
        <f>'All B'!H525</f>
        <v>716</v>
      </c>
      <c r="H521">
        <f>'All B'!J525</f>
        <v>117</v>
      </c>
      <c r="I521">
        <f>'All B'!K525</f>
        <v>178</v>
      </c>
      <c r="J521">
        <f>'All B'!L525</f>
        <v>133</v>
      </c>
      <c r="K521">
        <f>'All B'!M525</f>
        <v>26</v>
      </c>
      <c r="L521">
        <f>'All B'!N525</f>
        <v>10</v>
      </c>
      <c r="M521">
        <f>'All B'!Q525</f>
        <v>62</v>
      </c>
      <c r="N521">
        <f>'All B'!S525</f>
        <v>84</v>
      </c>
      <c r="O521">
        <f>'All B'!Y525</f>
        <v>110</v>
      </c>
      <c r="P521">
        <f>'All B'!AF525</f>
        <v>6.8</v>
      </c>
      <c r="Q521">
        <f>'All B'!AH525</f>
        <v>4.4000000000000004</v>
      </c>
      <c r="R521">
        <f>'All B'!AI525</f>
        <v>5.0999999999999996</v>
      </c>
      <c r="S521">
        <f>'All B'!AJ525</f>
        <v>2.1</v>
      </c>
      <c r="T521">
        <f>'All B'!AK525</f>
        <v>13</v>
      </c>
      <c r="U521">
        <f>'All B'!AN525</f>
        <v>11</v>
      </c>
      <c r="V521">
        <f>'Coef Batter'!$A$2</f>
        <v>-47.217614202620098</v>
      </c>
      <c r="W521">
        <f>G521*'Coef Batter'!B$2</f>
        <v>13.034283700895559</v>
      </c>
      <c r="X521">
        <f>H521*'Coef Batter'!C$2</f>
        <v>4.0725311839332825</v>
      </c>
      <c r="Y521">
        <f>I521*'Coef Batter'!D$2</f>
        <v>17.176807043973835</v>
      </c>
      <c r="Z521">
        <f>J521*'Coef Batter'!E$2</f>
        <v>-7.9215125499516272</v>
      </c>
      <c r="AA521">
        <f>K521*'Coef Batter'!F$2</f>
        <v>-2.384504692095812</v>
      </c>
      <c r="AB521">
        <f>L521*'Coef Batter'!G$2</f>
        <v>-1.3461741804356799</v>
      </c>
      <c r="AC521">
        <f>M521*'Coef Batter'!H$2</f>
        <v>2.4822348165860277</v>
      </c>
      <c r="AD521">
        <f>N521*'Coef Batter'!I$2</f>
        <v>-3.6404012459644957</v>
      </c>
      <c r="AE521">
        <f>O521*'Coef Batter'!J$2</f>
        <v>20.437188582066081</v>
      </c>
      <c r="AF521">
        <f>P521*'Coef Batter'!K$2</f>
        <v>-12.718479602004139</v>
      </c>
      <c r="AG521">
        <f>Q521*'Coef Batter'!L$2</f>
        <v>9.6291920150225376</v>
      </c>
      <c r="AH521">
        <f>R521*'Coef Batter'!M$2</f>
        <v>7.4830070896812355</v>
      </c>
      <c r="AI521">
        <f>S521*'Coef Batter'!N$2</f>
        <v>-0.2323076435419551</v>
      </c>
      <c r="AJ521">
        <f>T521*'Coef Batter'!O$2</f>
        <v>-2.842174883954991</v>
      </c>
      <c r="AK521">
        <f>U521*'Coef Batter'!P$2</f>
        <v>-1.480358984224186</v>
      </c>
      <c r="AL521">
        <f t="shared" si="16"/>
        <v>-5.468283552634432</v>
      </c>
      <c r="AM521">
        <f t="shared" si="17"/>
        <v>4.2007460161568397E-3</v>
      </c>
      <c r="AN521" s="2"/>
    </row>
    <row r="522" spans="1:40" x14ac:dyDescent="0.45">
      <c r="A522">
        <f>'All B'!A526</f>
        <v>521</v>
      </c>
      <c r="B522" t="str">
        <f>'All B'!B526</f>
        <v>Álex Rodríguez</v>
      </c>
      <c r="C522">
        <f>'All B'!C526</f>
        <v>2008</v>
      </c>
      <c r="D522">
        <f>'All B'!D526</f>
        <v>32</v>
      </c>
      <c r="E522" t="str">
        <f>'All B'!E526</f>
        <v>NYY</v>
      </c>
      <c r="F522" t="str">
        <f>'All B'!F526</f>
        <v>AL</v>
      </c>
      <c r="G522">
        <f>'All B'!H526</f>
        <v>594</v>
      </c>
      <c r="H522">
        <f>'All B'!J526</f>
        <v>104</v>
      </c>
      <c r="I522">
        <f>'All B'!K526</f>
        <v>154</v>
      </c>
      <c r="J522">
        <f>'All B'!L526</f>
        <v>86</v>
      </c>
      <c r="K522">
        <f>'All B'!M526</f>
        <v>33</v>
      </c>
      <c r="L522">
        <f>'All B'!N526</f>
        <v>0</v>
      </c>
      <c r="M522">
        <f>'All B'!Q526</f>
        <v>18</v>
      </c>
      <c r="N522">
        <f>'All B'!S526</f>
        <v>65</v>
      </c>
      <c r="O522">
        <f>'All B'!Y526</f>
        <v>150</v>
      </c>
      <c r="P522">
        <f>'All B'!AF526</f>
        <v>6.8</v>
      </c>
      <c r="Q522">
        <f>'All B'!AH526</f>
        <v>4.7</v>
      </c>
      <c r="R522">
        <f>'All B'!AI526</f>
        <v>6.5</v>
      </c>
      <c r="S522">
        <f>'All B'!AJ526</f>
        <v>0.5</v>
      </c>
      <c r="T522">
        <f>'All B'!AK526</f>
        <v>39</v>
      </c>
      <c r="U522">
        <f>'All B'!AN526</f>
        <v>3</v>
      </c>
      <c r="V522">
        <f>'Coef Batter'!$A$2</f>
        <v>-47.217614202620098</v>
      </c>
      <c r="W522">
        <f>G522*'Coef Batter'!B$2</f>
        <v>10.813358265826762</v>
      </c>
      <c r="X522">
        <f>H522*'Coef Batter'!C$2</f>
        <v>3.6200277190518064</v>
      </c>
      <c r="Y522">
        <f>I522*'Coef Batter'!D$2</f>
        <v>14.86083306051669</v>
      </c>
      <c r="Z522">
        <f>J522*'Coef Batter'!E$2</f>
        <v>-5.1221810473371425</v>
      </c>
      <c r="AA522">
        <f>K522*'Coef Batter'!F$2</f>
        <v>-3.0264867245831457</v>
      </c>
      <c r="AB522">
        <f>L522*'Coef Batter'!G$2</f>
        <v>0</v>
      </c>
      <c r="AC522">
        <f>M522*'Coef Batter'!H$2</f>
        <v>0.72064881771852418</v>
      </c>
      <c r="AD522">
        <f>N522*'Coef Batter'!I$2</f>
        <v>-2.8169771546153837</v>
      </c>
      <c r="AE522">
        <f>O522*'Coef Batter'!J$2</f>
        <v>27.868893520999201</v>
      </c>
      <c r="AF522">
        <f>P522*'Coef Batter'!K$2</f>
        <v>-12.718479602004139</v>
      </c>
      <c r="AG522">
        <f>Q522*'Coef Batter'!L$2</f>
        <v>10.285727834228618</v>
      </c>
      <c r="AH522">
        <f>R522*'Coef Batter'!M$2</f>
        <v>9.5371658986133401</v>
      </c>
      <c r="AI522">
        <f>S522*'Coef Batter'!N$2</f>
        <v>-5.5311343700465497E-2</v>
      </c>
      <c r="AJ522">
        <f>T522*'Coef Batter'!O$2</f>
        <v>-8.5265246518649729</v>
      </c>
      <c r="AK522">
        <f>U522*'Coef Batter'!P$2</f>
        <v>-0.403734268424778</v>
      </c>
      <c r="AL522">
        <f t="shared" si="16"/>
        <v>-2.1806538781951823</v>
      </c>
      <c r="AM522">
        <f t="shared" si="17"/>
        <v>0.10150127947023568</v>
      </c>
      <c r="AN522" s="2"/>
    </row>
    <row r="523" spans="1:40" x14ac:dyDescent="0.45">
      <c r="A523">
        <f>'All B'!A527</f>
        <v>522</v>
      </c>
      <c r="B523" t="str">
        <f>'All B'!B527</f>
        <v>Alan Trammell</v>
      </c>
      <c r="C523">
        <f>'All B'!C527</f>
        <v>1984</v>
      </c>
      <c r="D523">
        <f>'All B'!D527</f>
        <v>26</v>
      </c>
      <c r="E523" t="str">
        <f>'All B'!E527</f>
        <v>DET</v>
      </c>
      <c r="F523" t="str">
        <f>'All B'!F527</f>
        <v>AL</v>
      </c>
      <c r="G523">
        <f>'All B'!H527</f>
        <v>626</v>
      </c>
      <c r="H523">
        <f>'All B'!J527</f>
        <v>85</v>
      </c>
      <c r="I523">
        <f>'All B'!K527</f>
        <v>174</v>
      </c>
      <c r="J523">
        <f>'All B'!L527</f>
        <v>121</v>
      </c>
      <c r="K523">
        <f>'All B'!M527</f>
        <v>34</v>
      </c>
      <c r="L523">
        <f>'All B'!N527</f>
        <v>5</v>
      </c>
      <c r="M523">
        <f>'All B'!Q527</f>
        <v>19</v>
      </c>
      <c r="N523">
        <f>'All B'!S527</f>
        <v>60</v>
      </c>
      <c r="O523">
        <f>'All B'!Y527</f>
        <v>136</v>
      </c>
      <c r="P523">
        <f>'All B'!AF527</f>
        <v>6.8</v>
      </c>
      <c r="Q523">
        <f>'All B'!AH527</f>
        <v>4.9000000000000004</v>
      </c>
      <c r="R523">
        <f>'All B'!AI527</f>
        <v>5.2</v>
      </c>
      <c r="S523">
        <f>'All B'!AJ527</f>
        <v>2.2000000000000002</v>
      </c>
      <c r="T523">
        <f>'All B'!AK527</f>
        <v>27</v>
      </c>
      <c r="U523">
        <f>'All B'!AN527</f>
        <v>-2</v>
      </c>
      <c r="V523">
        <f>'Coef Batter'!$A$2</f>
        <v>-47.217614202620098</v>
      </c>
      <c r="W523">
        <f>G523*'Coef Batter'!B$2</f>
        <v>11.395896084861199</v>
      </c>
      <c r="X523">
        <f>H523*'Coef Batter'!C$2</f>
        <v>2.9586765011481111</v>
      </c>
      <c r="Y523">
        <f>I523*'Coef Batter'!D$2</f>
        <v>16.790811380064312</v>
      </c>
      <c r="Z523">
        <f>J523*'Coef Batter'!E$2</f>
        <v>-7.2067896131138864</v>
      </c>
      <c r="AA523">
        <f>K523*'Coef Batter'!F$2</f>
        <v>-3.1181984435099079</v>
      </c>
      <c r="AB523">
        <f>L523*'Coef Batter'!G$2</f>
        <v>-0.67308709021783997</v>
      </c>
      <c r="AC523">
        <f>M523*'Coef Batter'!H$2</f>
        <v>0.76068486314733108</v>
      </c>
      <c r="AD523">
        <f>N523*'Coef Batter'!I$2</f>
        <v>-2.6002866042603543</v>
      </c>
      <c r="AE523">
        <f>O523*'Coef Batter'!J$2</f>
        <v>25.267796792372607</v>
      </c>
      <c r="AF523">
        <f>P523*'Coef Batter'!K$2</f>
        <v>-12.718479602004139</v>
      </c>
      <c r="AG523">
        <f>Q523*'Coef Batter'!L$2</f>
        <v>10.723418380366008</v>
      </c>
      <c r="AH523">
        <f>R523*'Coef Batter'!M$2</f>
        <v>7.6297327188906721</v>
      </c>
      <c r="AI523">
        <f>S523*'Coef Batter'!N$2</f>
        <v>-0.24336991228204821</v>
      </c>
      <c r="AJ523">
        <f>T523*'Coef Batter'!O$2</f>
        <v>-5.9029786051372888</v>
      </c>
      <c r="AK523">
        <f>U523*'Coef Batter'!P$2</f>
        <v>0.269156178949852</v>
      </c>
      <c r="AL523">
        <f t="shared" si="16"/>
        <v>-3.8846311733454675</v>
      </c>
      <c r="AM523">
        <f t="shared" si="17"/>
        <v>2.0141394156530257E-2</v>
      </c>
      <c r="AN523" s="2"/>
    </row>
    <row r="524" spans="1:40" x14ac:dyDescent="0.45">
      <c r="A524">
        <f>'All B'!A528</f>
        <v>523</v>
      </c>
      <c r="B524" t="str">
        <f>'All B'!B528</f>
        <v>Troy Tulowitzki</v>
      </c>
      <c r="C524">
        <f>'All B'!C528</f>
        <v>2007</v>
      </c>
      <c r="D524">
        <f>'All B'!D528</f>
        <v>22</v>
      </c>
      <c r="E524" t="str">
        <f>'All B'!E528</f>
        <v>COL</v>
      </c>
      <c r="F524" t="str">
        <f>'All B'!F528</f>
        <v>NL</v>
      </c>
      <c r="G524">
        <f>'All B'!H528</f>
        <v>682</v>
      </c>
      <c r="H524">
        <f>'All B'!J528</f>
        <v>104</v>
      </c>
      <c r="I524">
        <f>'All B'!K528</f>
        <v>177</v>
      </c>
      <c r="J524">
        <f>'All B'!L528</f>
        <v>115</v>
      </c>
      <c r="K524">
        <f>'All B'!M528</f>
        <v>33</v>
      </c>
      <c r="L524">
        <f>'All B'!N528</f>
        <v>5</v>
      </c>
      <c r="M524">
        <f>'All B'!Q528</f>
        <v>7</v>
      </c>
      <c r="N524">
        <f>'All B'!S528</f>
        <v>57</v>
      </c>
      <c r="O524">
        <f>'All B'!Y528</f>
        <v>109</v>
      </c>
      <c r="P524">
        <f>'All B'!AF528</f>
        <v>6.8</v>
      </c>
      <c r="Q524">
        <f>'All B'!AH528</f>
        <v>4.8</v>
      </c>
      <c r="R524">
        <f>'All B'!AI528</f>
        <v>3.7</v>
      </c>
      <c r="S524">
        <f>'All B'!AJ528</f>
        <v>3.9</v>
      </c>
      <c r="T524">
        <f>'All B'!AK528</f>
        <v>10</v>
      </c>
      <c r="U524">
        <f>'All B'!AN528</f>
        <v>-1</v>
      </c>
      <c r="V524">
        <f>'Coef Batter'!$A$2</f>
        <v>-47.217614202620098</v>
      </c>
      <c r="W524">
        <f>G524*'Coef Batter'!B$2</f>
        <v>12.415337268171468</v>
      </c>
      <c r="X524">
        <f>H524*'Coef Batter'!C$2</f>
        <v>3.6200277190518064</v>
      </c>
      <c r="Y524">
        <f>I524*'Coef Batter'!D$2</f>
        <v>17.080308127996453</v>
      </c>
      <c r="Z524">
        <f>J524*'Coef Batter'!E$2</f>
        <v>-6.8494281446950156</v>
      </c>
      <c r="AA524">
        <f>K524*'Coef Batter'!F$2</f>
        <v>-3.0264867245831457</v>
      </c>
      <c r="AB524">
        <f>L524*'Coef Batter'!G$2</f>
        <v>-0.67308709021783997</v>
      </c>
      <c r="AC524">
        <f>M524*'Coef Batter'!H$2</f>
        <v>0.28025231800164829</v>
      </c>
      <c r="AD524">
        <f>N524*'Coef Batter'!I$2</f>
        <v>-2.4702722740473364</v>
      </c>
      <c r="AE524">
        <f>O524*'Coef Batter'!J$2</f>
        <v>20.251395958592752</v>
      </c>
      <c r="AF524">
        <f>P524*'Coef Batter'!K$2</f>
        <v>-12.718479602004139</v>
      </c>
      <c r="AG524">
        <f>Q524*'Coef Batter'!L$2</f>
        <v>10.504573107297313</v>
      </c>
      <c r="AH524">
        <f>R524*'Coef Batter'!M$2</f>
        <v>5.4288482807491318</v>
      </c>
      <c r="AI524">
        <f>S524*'Coef Batter'!N$2</f>
        <v>-0.43142848086363089</v>
      </c>
      <c r="AJ524">
        <f>T524*'Coef Batter'!O$2</f>
        <v>-2.1862883722730699</v>
      </c>
      <c r="AK524">
        <f>U524*'Coef Batter'!P$2</f>
        <v>0.134578089474926</v>
      </c>
      <c r="AL524">
        <f t="shared" si="16"/>
        <v>-5.8577640219687765</v>
      </c>
      <c r="AM524">
        <f t="shared" si="17"/>
        <v>2.8494833756049741E-3</v>
      </c>
      <c r="AN524" s="2"/>
    </row>
    <row r="525" spans="1:40" x14ac:dyDescent="0.45">
      <c r="A525">
        <f>'All B'!A529</f>
        <v>524</v>
      </c>
      <c r="B525" t="str">
        <f>'All B'!B529</f>
        <v>Lou Whitaker</v>
      </c>
      <c r="C525">
        <f>'All B'!C529</f>
        <v>1991</v>
      </c>
      <c r="D525">
        <f>'All B'!D529</f>
        <v>34</v>
      </c>
      <c r="E525" t="str">
        <f>'All B'!E529</f>
        <v>DET</v>
      </c>
      <c r="F525" t="str">
        <f>'All B'!F529</f>
        <v>AL</v>
      </c>
      <c r="G525">
        <f>'All B'!H529</f>
        <v>572</v>
      </c>
      <c r="H525">
        <f>'All B'!J529</f>
        <v>94</v>
      </c>
      <c r="I525">
        <f>'All B'!K529</f>
        <v>131</v>
      </c>
      <c r="J525">
        <f>'All B'!L529</f>
        <v>80</v>
      </c>
      <c r="K525">
        <f>'All B'!M529</f>
        <v>26</v>
      </c>
      <c r="L525">
        <f>'All B'!N529</f>
        <v>2</v>
      </c>
      <c r="M525">
        <f>'All B'!Q529</f>
        <v>4</v>
      </c>
      <c r="N525">
        <f>'All B'!S529</f>
        <v>90</v>
      </c>
      <c r="O525">
        <f>'All B'!Y529</f>
        <v>141</v>
      </c>
      <c r="P525">
        <f>'All B'!AF529</f>
        <v>6.8</v>
      </c>
      <c r="Q525">
        <f>'All B'!AH529</f>
        <v>4.8</v>
      </c>
      <c r="R525">
        <f>'All B'!AI529</f>
        <v>5.7</v>
      </c>
      <c r="S525">
        <f>'All B'!AJ529</f>
        <v>1.5</v>
      </c>
      <c r="T525">
        <f>'All B'!AK529</f>
        <v>28</v>
      </c>
      <c r="U525">
        <f>'All B'!AN529</f>
        <v>4</v>
      </c>
      <c r="V525">
        <f>'Coef Batter'!$A$2</f>
        <v>-47.217614202620098</v>
      </c>
      <c r="W525">
        <f>G525*'Coef Batter'!B$2</f>
        <v>10.412863515240586</v>
      </c>
      <c r="X525">
        <f>H525*'Coef Batter'!C$2</f>
        <v>3.2719481306814404</v>
      </c>
      <c r="Y525">
        <f>I525*'Coef Batter'!D$2</f>
        <v>12.641357993036923</v>
      </c>
      <c r="Z525">
        <f>J525*'Coef Batter'!E$2</f>
        <v>-4.7648195789182717</v>
      </c>
      <c r="AA525">
        <f>K525*'Coef Batter'!F$2</f>
        <v>-2.384504692095812</v>
      </c>
      <c r="AB525">
        <f>L525*'Coef Batter'!G$2</f>
        <v>-0.269234836087136</v>
      </c>
      <c r="AC525">
        <f>M525*'Coef Batter'!H$2</f>
        <v>0.1601441817152276</v>
      </c>
      <c r="AD525">
        <f>N525*'Coef Batter'!I$2</f>
        <v>-3.900429906390531</v>
      </c>
      <c r="AE525">
        <f>O525*'Coef Batter'!J$2</f>
        <v>26.196759909739249</v>
      </c>
      <c r="AF525">
        <f>P525*'Coef Batter'!K$2</f>
        <v>-12.718479602004139</v>
      </c>
      <c r="AG525">
        <f>Q525*'Coef Batter'!L$2</f>
        <v>10.504573107297313</v>
      </c>
      <c r="AH525">
        <f>R525*'Coef Batter'!M$2</f>
        <v>8.3633608649378512</v>
      </c>
      <c r="AI525">
        <f>S525*'Coef Batter'!N$2</f>
        <v>-0.16593403110139648</v>
      </c>
      <c r="AJ525">
        <f>T525*'Coef Batter'!O$2</f>
        <v>-6.1216074423645956</v>
      </c>
      <c r="AK525">
        <f>U525*'Coef Batter'!P$2</f>
        <v>-0.538312357899704</v>
      </c>
      <c r="AL525">
        <f t="shared" si="16"/>
        <v>-6.5299289468330928</v>
      </c>
      <c r="AM525">
        <f t="shared" si="17"/>
        <v>1.4569836217823522E-3</v>
      </c>
      <c r="AN525" s="2"/>
    </row>
    <row r="526" spans="1:40" x14ac:dyDescent="0.45">
      <c r="A526">
        <f>'All B'!A530</f>
        <v>525</v>
      </c>
      <c r="B526" t="str">
        <f>'All B'!B530</f>
        <v>Nolan Arenado</v>
      </c>
      <c r="C526">
        <f>'All B'!C530</f>
        <v>2017</v>
      </c>
      <c r="D526">
        <f>'All B'!D530</f>
        <v>26</v>
      </c>
      <c r="E526" t="str">
        <f>'All B'!E530</f>
        <v>COL</v>
      </c>
      <c r="F526" t="str">
        <f>'All B'!F530</f>
        <v>NL</v>
      </c>
      <c r="G526">
        <f>'All B'!H530</f>
        <v>680</v>
      </c>
      <c r="H526">
        <f>'All B'!J530</f>
        <v>100</v>
      </c>
      <c r="I526">
        <f>'All B'!K530</f>
        <v>187</v>
      </c>
      <c r="J526">
        <f>'All B'!L530</f>
        <v>100</v>
      </c>
      <c r="K526">
        <f>'All B'!M530</f>
        <v>43</v>
      </c>
      <c r="L526">
        <f>'All B'!N530</f>
        <v>7</v>
      </c>
      <c r="M526">
        <f>'All B'!Q530</f>
        <v>3</v>
      </c>
      <c r="N526">
        <f>'All B'!S530</f>
        <v>62</v>
      </c>
      <c r="O526">
        <f>'All B'!Y530</f>
        <v>130</v>
      </c>
      <c r="P526">
        <f>'All B'!AF530</f>
        <v>6.7</v>
      </c>
      <c r="Q526">
        <f>'All B'!AH530</f>
        <v>4.7</v>
      </c>
      <c r="R526">
        <f>'All B'!AI530</f>
        <v>5.0999999999999996</v>
      </c>
      <c r="S526">
        <f>'All B'!AJ530</f>
        <v>2</v>
      </c>
      <c r="T526">
        <f>'All B'!AK530</f>
        <v>27</v>
      </c>
      <c r="U526">
        <f>'All B'!AN530</f>
        <v>1</v>
      </c>
      <c r="V526">
        <f>'Coef Batter'!$A$2</f>
        <v>-47.217614202620098</v>
      </c>
      <c r="W526">
        <f>G526*'Coef Batter'!B$2</f>
        <v>12.378928654481815</v>
      </c>
      <c r="X526">
        <f>H526*'Coef Batter'!C$2</f>
        <v>3.4807958837036601</v>
      </c>
      <c r="Y526">
        <f>I526*'Coef Batter'!D$2</f>
        <v>18.045297287770264</v>
      </c>
      <c r="Z526">
        <f>J526*'Coef Batter'!E$2</f>
        <v>-5.9560244736478394</v>
      </c>
      <c r="AA526">
        <f>K526*'Coef Batter'!F$2</f>
        <v>-3.9436039138507661</v>
      </c>
      <c r="AB526">
        <f>L526*'Coef Batter'!G$2</f>
        <v>-0.94232192630497602</v>
      </c>
      <c r="AC526">
        <f>M526*'Coef Batter'!H$2</f>
        <v>0.1201081362864207</v>
      </c>
      <c r="AD526">
        <f>N526*'Coef Batter'!I$2</f>
        <v>-2.6869628244023658</v>
      </c>
      <c r="AE526">
        <f>O526*'Coef Batter'!J$2</f>
        <v>24.153041051532639</v>
      </c>
      <c r="AF526">
        <f>P526*'Coef Batter'!K$2</f>
        <v>-12.531443137268786</v>
      </c>
      <c r="AG526">
        <f>Q526*'Coef Batter'!L$2</f>
        <v>10.285727834228618</v>
      </c>
      <c r="AH526">
        <f>R526*'Coef Batter'!M$2</f>
        <v>7.4830070896812355</v>
      </c>
      <c r="AI526">
        <f>S526*'Coef Batter'!N$2</f>
        <v>-0.22124537480186199</v>
      </c>
      <c r="AJ526">
        <f>T526*'Coef Batter'!O$2</f>
        <v>-5.9029786051372888</v>
      </c>
      <c r="AK526">
        <f>U526*'Coef Batter'!P$2</f>
        <v>-0.134578089474926</v>
      </c>
      <c r="AL526">
        <f t="shared" si="16"/>
        <v>-3.5898666098242571</v>
      </c>
      <c r="AM526">
        <f t="shared" si="17"/>
        <v>2.6860605265662092E-2</v>
      </c>
      <c r="AN526" s="2"/>
    </row>
    <row r="527" spans="1:40" x14ac:dyDescent="0.45">
      <c r="A527">
        <f>'All B'!A531</f>
        <v>526</v>
      </c>
      <c r="B527" t="str">
        <f>'All B'!B531</f>
        <v>Andruw Jones</v>
      </c>
      <c r="C527">
        <f>'All B'!C531</f>
        <v>2005</v>
      </c>
      <c r="D527">
        <f>'All B'!D531</f>
        <v>28</v>
      </c>
      <c r="E527" t="str">
        <f>'All B'!E531</f>
        <v>ATL</v>
      </c>
      <c r="F527" t="str">
        <f>'All B'!F531</f>
        <v>NL</v>
      </c>
      <c r="G527">
        <f>'All B'!H531</f>
        <v>672</v>
      </c>
      <c r="H527">
        <f>'All B'!J531</f>
        <v>95</v>
      </c>
      <c r="I527">
        <f>'All B'!K531</f>
        <v>154</v>
      </c>
      <c r="J527">
        <f>'All B'!L531</f>
        <v>76</v>
      </c>
      <c r="K527">
        <f>'All B'!M531</f>
        <v>24</v>
      </c>
      <c r="L527">
        <f>'All B'!N531</f>
        <v>3</v>
      </c>
      <c r="M527">
        <f>'All B'!Q531</f>
        <v>5</v>
      </c>
      <c r="N527">
        <f>'All B'!S531</f>
        <v>64</v>
      </c>
      <c r="O527">
        <f>'All B'!Y531</f>
        <v>136</v>
      </c>
      <c r="P527">
        <f>'All B'!AF531</f>
        <v>6.7</v>
      </c>
      <c r="Q527">
        <f>'All B'!AH531</f>
        <v>4.7</v>
      </c>
      <c r="R527">
        <f>'All B'!AI531</f>
        <v>5.0999999999999996</v>
      </c>
      <c r="S527">
        <f>'All B'!AJ531</f>
        <v>2</v>
      </c>
      <c r="T527">
        <f>'All B'!AK531</f>
        <v>28</v>
      </c>
      <c r="U527">
        <f>'All B'!AN531</f>
        <v>-1</v>
      </c>
      <c r="V527">
        <f>'Coef Batter'!$A$2</f>
        <v>-47.217614202620098</v>
      </c>
      <c r="W527">
        <f>G527*'Coef Batter'!B$2</f>
        <v>12.233294199723206</v>
      </c>
      <c r="X527">
        <f>H527*'Coef Batter'!C$2</f>
        <v>3.3067560895184771</v>
      </c>
      <c r="Y527">
        <f>I527*'Coef Batter'!D$2</f>
        <v>14.86083306051669</v>
      </c>
      <c r="Z527">
        <f>J527*'Coef Batter'!E$2</f>
        <v>-4.5265785999723578</v>
      </c>
      <c r="AA527">
        <f>K527*'Coef Batter'!F$2</f>
        <v>-2.201081254242288</v>
      </c>
      <c r="AB527">
        <f>L527*'Coef Batter'!G$2</f>
        <v>-0.40385225413070402</v>
      </c>
      <c r="AC527">
        <f>M527*'Coef Batter'!H$2</f>
        <v>0.20018022714403449</v>
      </c>
      <c r="AD527">
        <f>N527*'Coef Batter'!I$2</f>
        <v>-2.7736390445443777</v>
      </c>
      <c r="AE527">
        <f>O527*'Coef Batter'!J$2</f>
        <v>25.267796792372607</v>
      </c>
      <c r="AF527">
        <f>P527*'Coef Batter'!K$2</f>
        <v>-12.531443137268786</v>
      </c>
      <c r="AG527">
        <f>Q527*'Coef Batter'!L$2</f>
        <v>10.285727834228618</v>
      </c>
      <c r="AH527">
        <f>R527*'Coef Batter'!M$2</f>
        <v>7.4830070896812355</v>
      </c>
      <c r="AI527">
        <f>S527*'Coef Batter'!N$2</f>
        <v>-0.22124537480186199</v>
      </c>
      <c r="AJ527">
        <f>T527*'Coef Batter'!O$2</f>
        <v>-6.1216074423645956</v>
      </c>
      <c r="AK527">
        <f>U527*'Coef Batter'!P$2</f>
        <v>0.134578089474926</v>
      </c>
      <c r="AL527">
        <f t="shared" si="16"/>
        <v>-2.2248879272852791</v>
      </c>
      <c r="AM527">
        <f t="shared" si="17"/>
        <v>9.7537701695509973E-2</v>
      </c>
      <c r="AN527" s="2"/>
    </row>
    <row r="528" spans="1:40" x14ac:dyDescent="0.45">
      <c r="A528">
        <f>'All B'!A532</f>
        <v>527</v>
      </c>
      <c r="B528" t="str">
        <f>'All B'!B532</f>
        <v>Tim Raines</v>
      </c>
      <c r="C528">
        <f>'All B'!C532</f>
        <v>1987</v>
      </c>
      <c r="D528">
        <f>'All B'!D532</f>
        <v>27</v>
      </c>
      <c r="E528" t="str">
        <f>'All B'!E532</f>
        <v>MON</v>
      </c>
      <c r="F528" t="str">
        <f>'All B'!F532</f>
        <v>NL</v>
      </c>
      <c r="G528">
        <f>'All B'!H532</f>
        <v>627</v>
      </c>
      <c r="H528">
        <f>'All B'!J532</f>
        <v>123</v>
      </c>
      <c r="I528">
        <f>'All B'!K532</f>
        <v>175</v>
      </c>
      <c r="J528">
        <f>'All B'!L532</f>
        <v>115</v>
      </c>
      <c r="K528">
        <f>'All B'!M532</f>
        <v>34</v>
      </c>
      <c r="L528">
        <f>'All B'!N532</f>
        <v>8</v>
      </c>
      <c r="M528">
        <f>'All B'!Q532</f>
        <v>50</v>
      </c>
      <c r="N528">
        <f>'All B'!S532</f>
        <v>90</v>
      </c>
      <c r="O528">
        <f>'All B'!Y532</f>
        <v>149</v>
      </c>
      <c r="P528">
        <f>'All B'!AF532</f>
        <v>6.7</v>
      </c>
      <c r="Q528">
        <f>'All B'!AH532</f>
        <v>4.7</v>
      </c>
      <c r="R528">
        <f>'All B'!AI532</f>
        <v>6</v>
      </c>
      <c r="S528">
        <f>'All B'!AJ532</f>
        <v>0.2</v>
      </c>
      <c r="T528">
        <f>'All B'!AK532</f>
        <v>36</v>
      </c>
      <c r="U528">
        <f>'All B'!AN532</f>
        <v>9</v>
      </c>
      <c r="V528">
        <f>'Coef Batter'!$A$2</f>
        <v>-47.217614202620098</v>
      </c>
      <c r="W528">
        <f>G528*'Coef Batter'!B$2</f>
        <v>11.414100391706027</v>
      </c>
      <c r="X528">
        <f>H528*'Coef Batter'!C$2</f>
        <v>4.2813789369555018</v>
      </c>
      <c r="Y528">
        <f>I528*'Coef Batter'!D$2</f>
        <v>16.887310296041694</v>
      </c>
      <c r="Z528">
        <f>J528*'Coef Batter'!E$2</f>
        <v>-6.8494281446950156</v>
      </c>
      <c r="AA528">
        <f>K528*'Coef Batter'!F$2</f>
        <v>-3.1181984435099079</v>
      </c>
      <c r="AB528">
        <f>L528*'Coef Batter'!G$2</f>
        <v>-1.076939344348544</v>
      </c>
      <c r="AC528">
        <f>M528*'Coef Batter'!H$2</f>
        <v>2.0018022714403449</v>
      </c>
      <c r="AD528">
        <f>N528*'Coef Batter'!I$2</f>
        <v>-3.900429906390531</v>
      </c>
      <c r="AE528">
        <f>O528*'Coef Batter'!J$2</f>
        <v>27.683100897525872</v>
      </c>
      <c r="AF528">
        <f>P528*'Coef Batter'!K$2</f>
        <v>-12.531443137268786</v>
      </c>
      <c r="AG528">
        <f>Q528*'Coef Batter'!L$2</f>
        <v>10.285727834228618</v>
      </c>
      <c r="AH528">
        <f>R528*'Coef Batter'!M$2</f>
        <v>8.8035377525661591</v>
      </c>
      <c r="AI528">
        <f>S528*'Coef Batter'!N$2</f>
        <v>-2.21245374801862E-2</v>
      </c>
      <c r="AJ528">
        <f>T528*'Coef Batter'!O$2</f>
        <v>-7.8706381401830523</v>
      </c>
      <c r="AK528">
        <f>U528*'Coef Batter'!P$2</f>
        <v>-1.211202805274334</v>
      </c>
      <c r="AL528">
        <f t="shared" si="16"/>
        <v>-2.4410602813062385</v>
      </c>
      <c r="AM528">
        <f t="shared" si="17"/>
        <v>8.009475629574038E-2</v>
      </c>
      <c r="AN528" s="2"/>
    </row>
    <row r="529" spans="1:40" x14ac:dyDescent="0.45">
      <c r="A529">
        <f>'All B'!A533</f>
        <v>528</v>
      </c>
      <c r="B529" t="str">
        <f>'All B'!B533</f>
        <v>Rich Aurilia</v>
      </c>
      <c r="C529">
        <f>'All B'!C533</f>
        <v>2001</v>
      </c>
      <c r="D529">
        <f>'All B'!D533</f>
        <v>29</v>
      </c>
      <c r="E529" t="str">
        <f>'All B'!E533</f>
        <v>SFG</v>
      </c>
      <c r="F529" t="str">
        <f>'All B'!F533</f>
        <v>NL</v>
      </c>
      <c r="G529">
        <f>'All B'!H533</f>
        <v>689</v>
      </c>
      <c r="H529">
        <f>'All B'!J533</f>
        <v>114</v>
      </c>
      <c r="I529">
        <f>'All B'!K533</f>
        <v>206</v>
      </c>
      <c r="J529">
        <f>'All B'!L533</f>
        <v>127</v>
      </c>
      <c r="K529">
        <f>'All B'!M533</f>
        <v>37</v>
      </c>
      <c r="L529">
        <f>'All B'!N533</f>
        <v>5</v>
      </c>
      <c r="M529">
        <f>'All B'!Q533</f>
        <v>1</v>
      </c>
      <c r="N529">
        <f>'All B'!S533</f>
        <v>47</v>
      </c>
      <c r="O529">
        <f>'All B'!Y533</f>
        <v>146</v>
      </c>
      <c r="P529">
        <f>'All B'!AF533</f>
        <v>6.7</v>
      </c>
      <c r="Q529">
        <f>'All B'!AH533</f>
        <v>4.7</v>
      </c>
      <c r="R529">
        <f>'All B'!AI533</f>
        <v>6.4</v>
      </c>
      <c r="S529">
        <f>'All B'!AJ533</f>
        <v>1.2</v>
      </c>
      <c r="T529">
        <f>'All B'!AK533</f>
        <v>40</v>
      </c>
      <c r="U529">
        <f>'All B'!AN533</f>
        <v>-3</v>
      </c>
      <c r="V529">
        <f>'Coef Batter'!$A$2</f>
        <v>-47.217614202620098</v>
      </c>
      <c r="W529">
        <f>G529*'Coef Batter'!B$2</f>
        <v>12.542767416085251</v>
      </c>
      <c r="X529">
        <f>H529*'Coef Batter'!C$2</f>
        <v>3.9681073074221724</v>
      </c>
      <c r="Y529">
        <f>I529*'Coef Batter'!D$2</f>
        <v>19.878776691340505</v>
      </c>
      <c r="Z529">
        <f>J529*'Coef Batter'!E$2</f>
        <v>-7.5641510815327564</v>
      </c>
      <c r="AA529">
        <f>K529*'Coef Batter'!F$2</f>
        <v>-3.3933336002901937</v>
      </c>
      <c r="AB529">
        <f>L529*'Coef Batter'!G$2</f>
        <v>-0.67308709021783997</v>
      </c>
      <c r="AC529">
        <f>M529*'Coef Batter'!H$2</f>
        <v>4.0036045428806899E-2</v>
      </c>
      <c r="AD529">
        <f>N529*'Coef Batter'!I$2</f>
        <v>-2.0368911733372772</v>
      </c>
      <c r="AE529">
        <f>O529*'Coef Batter'!J$2</f>
        <v>27.125723027105888</v>
      </c>
      <c r="AF529">
        <f>P529*'Coef Batter'!K$2</f>
        <v>-12.531443137268786</v>
      </c>
      <c r="AG529">
        <f>Q529*'Coef Batter'!L$2</f>
        <v>10.285727834228618</v>
      </c>
      <c r="AH529">
        <f>R529*'Coef Batter'!M$2</f>
        <v>9.3904402694039035</v>
      </c>
      <c r="AI529">
        <f>S529*'Coef Batter'!N$2</f>
        <v>-0.13274722488111718</v>
      </c>
      <c r="AJ529">
        <f>T529*'Coef Batter'!O$2</f>
        <v>-8.7451534890922797</v>
      </c>
      <c r="AK529">
        <f>U529*'Coef Batter'!P$2</f>
        <v>0.403734268424778</v>
      </c>
      <c r="AL529">
        <f t="shared" si="16"/>
        <v>1.340891860199577</v>
      </c>
      <c r="AM529">
        <f t="shared" si="17"/>
        <v>0.79263656926482973</v>
      </c>
      <c r="AN529" s="2"/>
    </row>
    <row r="530" spans="1:40" x14ac:dyDescent="0.45">
      <c r="A530">
        <f>'All B'!A534</f>
        <v>529</v>
      </c>
      <c r="B530" t="str">
        <f>'All B'!B534</f>
        <v>Hanley Ramírez</v>
      </c>
      <c r="C530">
        <f>'All B'!C534</f>
        <v>2008</v>
      </c>
      <c r="D530">
        <f>'All B'!D534</f>
        <v>24</v>
      </c>
      <c r="E530" t="str">
        <f>'All B'!E534</f>
        <v>FLA</v>
      </c>
      <c r="F530" t="str">
        <f>'All B'!F534</f>
        <v>NL</v>
      </c>
      <c r="G530">
        <f>'All B'!H534</f>
        <v>693</v>
      </c>
      <c r="H530">
        <f>'All B'!J534</f>
        <v>125</v>
      </c>
      <c r="I530">
        <f>'All B'!K534</f>
        <v>177</v>
      </c>
      <c r="J530">
        <f>'All B'!L534</f>
        <v>106</v>
      </c>
      <c r="K530">
        <f>'All B'!M534</f>
        <v>34</v>
      </c>
      <c r="L530">
        <f>'All B'!N534</f>
        <v>4</v>
      </c>
      <c r="M530">
        <f>'All B'!Q534</f>
        <v>35</v>
      </c>
      <c r="N530">
        <f>'All B'!S534</f>
        <v>92</v>
      </c>
      <c r="O530">
        <f>'All B'!Y534</f>
        <v>143</v>
      </c>
      <c r="P530">
        <f>'All B'!AF534</f>
        <v>6.7</v>
      </c>
      <c r="Q530">
        <f>'All B'!AH534</f>
        <v>4.7</v>
      </c>
      <c r="R530">
        <f>'All B'!AI534</f>
        <v>7.1</v>
      </c>
      <c r="S530">
        <f>'All B'!AJ534</f>
        <v>0.4</v>
      </c>
      <c r="T530">
        <f>'All B'!AK534</f>
        <v>40</v>
      </c>
      <c r="U530">
        <f>'All B'!AN534</f>
        <v>6</v>
      </c>
      <c r="V530">
        <f>'Coef Batter'!$A$2</f>
        <v>-47.217614202620098</v>
      </c>
      <c r="W530">
        <f>G530*'Coef Batter'!B$2</f>
        <v>12.615584643464556</v>
      </c>
      <c r="X530">
        <f>H530*'Coef Batter'!C$2</f>
        <v>4.3509948546295751</v>
      </c>
      <c r="Y530">
        <f>I530*'Coef Batter'!D$2</f>
        <v>17.080308127996453</v>
      </c>
      <c r="Z530">
        <f>J530*'Coef Batter'!E$2</f>
        <v>-6.3133859420667102</v>
      </c>
      <c r="AA530">
        <f>K530*'Coef Batter'!F$2</f>
        <v>-3.1181984435099079</v>
      </c>
      <c r="AB530">
        <f>L530*'Coef Batter'!G$2</f>
        <v>-0.538469672174272</v>
      </c>
      <c r="AC530">
        <f>M530*'Coef Batter'!H$2</f>
        <v>1.4012615900082415</v>
      </c>
      <c r="AD530">
        <f>N530*'Coef Batter'!I$2</f>
        <v>-3.9871061265325429</v>
      </c>
      <c r="AE530">
        <f>O530*'Coef Batter'!J$2</f>
        <v>26.568345156685904</v>
      </c>
      <c r="AF530">
        <f>P530*'Coef Batter'!K$2</f>
        <v>-12.531443137268786</v>
      </c>
      <c r="AG530">
        <f>Q530*'Coef Batter'!L$2</f>
        <v>10.285727834228618</v>
      </c>
      <c r="AH530">
        <f>R530*'Coef Batter'!M$2</f>
        <v>10.417519673869956</v>
      </c>
      <c r="AI530">
        <f>S530*'Coef Batter'!N$2</f>
        <v>-4.4249074960372399E-2</v>
      </c>
      <c r="AJ530">
        <f>T530*'Coef Batter'!O$2</f>
        <v>-8.7451534890922797</v>
      </c>
      <c r="AK530">
        <f>U530*'Coef Batter'!P$2</f>
        <v>-0.807468536849556</v>
      </c>
      <c r="AL530">
        <f t="shared" si="16"/>
        <v>-0.58334674419121502</v>
      </c>
      <c r="AM530">
        <f t="shared" si="17"/>
        <v>0.35816287198750063</v>
      </c>
      <c r="AN530" s="2"/>
    </row>
    <row r="531" spans="1:40" x14ac:dyDescent="0.45">
      <c r="A531">
        <f>'All B'!A535</f>
        <v>530</v>
      </c>
      <c r="B531" t="str">
        <f>'All B'!B535</f>
        <v>Reggie Smith</v>
      </c>
      <c r="C531">
        <f>'All B'!C535</f>
        <v>1970</v>
      </c>
      <c r="D531">
        <f>'All B'!D535</f>
        <v>25</v>
      </c>
      <c r="E531" t="str">
        <f>'All B'!E535</f>
        <v>BOS</v>
      </c>
      <c r="F531" t="str">
        <f>'All B'!F535</f>
        <v>AL</v>
      </c>
      <c r="G531">
        <f>'All B'!H535</f>
        <v>640</v>
      </c>
      <c r="H531">
        <f>'All B'!J535</f>
        <v>109</v>
      </c>
      <c r="I531">
        <f>'All B'!K535</f>
        <v>176</v>
      </c>
      <c r="J531">
        <f>'All B'!L535</f>
        <v>115</v>
      </c>
      <c r="K531">
        <f>'All B'!M535</f>
        <v>32</v>
      </c>
      <c r="L531">
        <f>'All B'!N535</f>
        <v>7</v>
      </c>
      <c r="M531">
        <f>'All B'!Q535</f>
        <v>10</v>
      </c>
      <c r="N531">
        <f>'All B'!S535</f>
        <v>51</v>
      </c>
      <c r="O531">
        <f>'All B'!Y535</f>
        <v>127</v>
      </c>
      <c r="P531">
        <f>'All B'!AF535</f>
        <v>6.7</v>
      </c>
      <c r="Q531">
        <f>'All B'!AH535</f>
        <v>4.5</v>
      </c>
      <c r="R531">
        <f>'All B'!AI535</f>
        <v>4.5999999999999996</v>
      </c>
      <c r="S531">
        <f>'All B'!AJ535</f>
        <v>2.2000000000000002</v>
      </c>
      <c r="T531">
        <f>'All B'!AK535</f>
        <v>19</v>
      </c>
      <c r="U531">
        <f>'All B'!AN535</f>
        <v>4</v>
      </c>
      <c r="V531">
        <f>'Coef Batter'!$A$2</f>
        <v>-47.217614202620098</v>
      </c>
      <c r="W531">
        <f>G531*'Coef Batter'!B$2</f>
        <v>11.650756380688767</v>
      </c>
      <c r="X531">
        <f>H531*'Coef Batter'!C$2</f>
        <v>3.7940675132369894</v>
      </c>
      <c r="Y531">
        <f>I531*'Coef Batter'!D$2</f>
        <v>16.983809212019072</v>
      </c>
      <c r="Z531">
        <f>J531*'Coef Batter'!E$2</f>
        <v>-6.8494281446950156</v>
      </c>
      <c r="AA531">
        <f>K531*'Coef Batter'!F$2</f>
        <v>-2.9347750056563839</v>
      </c>
      <c r="AB531">
        <f>L531*'Coef Batter'!G$2</f>
        <v>-0.94232192630497602</v>
      </c>
      <c r="AC531">
        <f>M531*'Coef Batter'!H$2</f>
        <v>0.40036045428806899</v>
      </c>
      <c r="AD531">
        <f>N531*'Coef Batter'!I$2</f>
        <v>-2.2102436136213011</v>
      </c>
      <c r="AE531">
        <f>O531*'Coef Batter'!J$2</f>
        <v>23.595663181112656</v>
      </c>
      <c r="AF531">
        <f>P531*'Coef Batter'!K$2</f>
        <v>-12.531443137268786</v>
      </c>
      <c r="AG531">
        <f>Q531*'Coef Batter'!L$2</f>
        <v>9.8480372880912306</v>
      </c>
      <c r="AH531">
        <f>R531*'Coef Batter'!M$2</f>
        <v>6.7493789436340554</v>
      </c>
      <c r="AI531">
        <f>S531*'Coef Batter'!N$2</f>
        <v>-0.24336991228204821</v>
      </c>
      <c r="AJ531">
        <f>T531*'Coef Batter'!O$2</f>
        <v>-4.153947907318833</v>
      </c>
      <c r="AK531">
        <f>U531*'Coef Batter'!P$2</f>
        <v>-0.538312357899704</v>
      </c>
      <c r="AL531">
        <f t="shared" si="16"/>
        <v>-4.5993832345963082</v>
      </c>
      <c r="AM531">
        <f t="shared" si="17"/>
        <v>9.9578805476226839E-3</v>
      </c>
      <c r="AN531" s="2"/>
    </row>
    <row r="532" spans="1:40" x14ac:dyDescent="0.45">
      <c r="A532">
        <f>'All B'!A536</f>
        <v>531</v>
      </c>
      <c r="B532" t="str">
        <f>'All B'!B536</f>
        <v>Mookie Betts</v>
      </c>
      <c r="C532">
        <f>'All B'!C536</f>
        <v>2022</v>
      </c>
      <c r="D532">
        <f>'All B'!D536</f>
        <v>29</v>
      </c>
      <c r="E532" t="str">
        <f>'All B'!E536</f>
        <v>LAD</v>
      </c>
      <c r="F532" t="str">
        <f>'All B'!F536</f>
        <v>NL</v>
      </c>
      <c r="G532">
        <f>'All B'!H536</f>
        <v>639</v>
      </c>
      <c r="H532">
        <f>'All B'!J536</f>
        <v>117</v>
      </c>
      <c r="I532">
        <f>'All B'!K536</f>
        <v>154</v>
      </c>
      <c r="J532">
        <f>'All B'!L536</f>
        <v>76</v>
      </c>
      <c r="K532">
        <f>'All B'!M536</f>
        <v>40</v>
      </c>
      <c r="L532">
        <f>'All B'!N536</f>
        <v>3</v>
      </c>
      <c r="M532">
        <f>'All B'!Q536</f>
        <v>12</v>
      </c>
      <c r="N532">
        <f>'All B'!S536</f>
        <v>55</v>
      </c>
      <c r="O532">
        <f>'All B'!Y536</f>
        <v>140</v>
      </c>
      <c r="P532">
        <f>'All B'!AF536</f>
        <v>6.7</v>
      </c>
      <c r="Q532">
        <f>'All B'!AH536</f>
        <v>4.8</v>
      </c>
      <c r="R532">
        <f>'All B'!AI536</f>
        <v>5.0999999999999996</v>
      </c>
      <c r="S532">
        <f>'All B'!AJ536</f>
        <v>1.2</v>
      </c>
      <c r="T532">
        <f>'All B'!AK536</f>
        <v>32</v>
      </c>
      <c r="U532">
        <f>'All B'!AN536</f>
        <v>2</v>
      </c>
      <c r="V532">
        <f>'Coef Batter'!$A$2</f>
        <v>-47.217614202620098</v>
      </c>
      <c r="W532">
        <f>G532*'Coef Batter'!B$2</f>
        <v>11.632552073843941</v>
      </c>
      <c r="X532">
        <f>H532*'Coef Batter'!C$2</f>
        <v>4.0725311839332825</v>
      </c>
      <c r="Y532">
        <f>I532*'Coef Batter'!D$2</f>
        <v>14.86083306051669</v>
      </c>
      <c r="Z532">
        <f>J532*'Coef Batter'!E$2</f>
        <v>-4.5265785999723578</v>
      </c>
      <c r="AA532">
        <f>K532*'Coef Batter'!F$2</f>
        <v>-3.6684687570704799</v>
      </c>
      <c r="AB532">
        <f>L532*'Coef Batter'!G$2</f>
        <v>-0.40385225413070402</v>
      </c>
      <c r="AC532">
        <f>M532*'Coef Batter'!H$2</f>
        <v>0.48043254514568279</v>
      </c>
      <c r="AD532">
        <f>N532*'Coef Batter'!I$2</f>
        <v>-2.3835960539053245</v>
      </c>
      <c r="AE532">
        <f>O532*'Coef Batter'!J$2</f>
        <v>26.01096728626592</v>
      </c>
      <c r="AF532">
        <f>P532*'Coef Batter'!K$2</f>
        <v>-12.531443137268786</v>
      </c>
      <c r="AG532">
        <f>Q532*'Coef Batter'!L$2</f>
        <v>10.504573107297313</v>
      </c>
      <c r="AH532">
        <f>R532*'Coef Batter'!M$2</f>
        <v>7.4830070896812355</v>
      </c>
      <c r="AI532">
        <f>S532*'Coef Batter'!N$2</f>
        <v>-0.13274722488111718</v>
      </c>
      <c r="AJ532">
        <f>T532*'Coef Batter'!O$2</f>
        <v>-6.996122791273824</v>
      </c>
      <c r="AK532">
        <f>U532*'Coef Batter'!P$2</f>
        <v>-0.269156178949852</v>
      </c>
      <c r="AL532">
        <f t="shared" si="16"/>
        <v>-3.0846828533884798</v>
      </c>
      <c r="AM532">
        <f t="shared" si="17"/>
        <v>4.3743512497868925E-2</v>
      </c>
      <c r="AN532" s="2"/>
    </row>
    <row r="533" spans="1:40" x14ac:dyDescent="0.45">
      <c r="A533">
        <f>'All B'!A537</f>
        <v>532</v>
      </c>
      <c r="B533" t="str">
        <f>'All B'!B537</f>
        <v>Reggie Jackson</v>
      </c>
      <c r="C533">
        <f>'All B'!C537</f>
        <v>1975</v>
      </c>
      <c r="D533">
        <f>'All B'!D537</f>
        <v>29</v>
      </c>
      <c r="E533" t="str">
        <f>'All B'!E537</f>
        <v>OAK</v>
      </c>
      <c r="F533" t="str">
        <f>'All B'!F537</f>
        <v>AL</v>
      </c>
      <c r="G533">
        <f>'All B'!H537</f>
        <v>669</v>
      </c>
      <c r="H533">
        <f>'All B'!J537</f>
        <v>91</v>
      </c>
      <c r="I533">
        <f>'All B'!K537</f>
        <v>150</v>
      </c>
      <c r="J533">
        <f>'All B'!L537</f>
        <v>72</v>
      </c>
      <c r="K533">
        <f>'All B'!M537</f>
        <v>39</v>
      </c>
      <c r="L533">
        <f>'All B'!N537</f>
        <v>3</v>
      </c>
      <c r="M533">
        <f>'All B'!Q537</f>
        <v>17</v>
      </c>
      <c r="N533">
        <f>'All B'!S537</f>
        <v>67</v>
      </c>
      <c r="O533">
        <f>'All B'!Y537</f>
        <v>137</v>
      </c>
      <c r="P533">
        <f>'All B'!AF537</f>
        <v>6.7</v>
      </c>
      <c r="Q533">
        <f>'All B'!AH537</f>
        <v>4.4000000000000004</v>
      </c>
      <c r="R533">
        <f>'All B'!AI537</f>
        <v>5.0999999999999996</v>
      </c>
      <c r="S533">
        <f>'All B'!AJ537</f>
        <v>1</v>
      </c>
      <c r="T533">
        <f>'All B'!AK537</f>
        <v>30</v>
      </c>
      <c r="U533">
        <f>'All B'!AN537</f>
        <v>2</v>
      </c>
      <c r="V533">
        <f>'Coef Batter'!$A$2</f>
        <v>-47.217614202620098</v>
      </c>
      <c r="W533">
        <f>G533*'Coef Batter'!B$2</f>
        <v>12.178681279188726</v>
      </c>
      <c r="X533">
        <f>H533*'Coef Batter'!C$2</f>
        <v>3.1675242541703308</v>
      </c>
      <c r="Y533">
        <f>I533*'Coef Batter'!D$2</f>
        <v>14.474837396607164</v>
      </c>
      <c r="Z533">
        <f>J533*'Coef Batter'!E$2</f>
        <v>-4.2883376210264448</v>
      </c>
      <c r="AA533">
        <f>K533*'Coef Batter'!F$2</f>
        <v>-3.5767570381437181</v>
      </c>
      <c r="AB533">
        <f>L533*'Coef Batter'!G$2</f>
        <v>-0.40385225413070402</v>
      </c>
      <c r="AC533">
        <f>M533*'Coef Batter'!H$2</f>
        <v>0.68061277228971728</v>
      </c>
      <c r="AD533">
        <f>N533*'Coef Batter'!I$2</f>
        <v>-2.9036533747573956</v>
      </c>
      <c r="AE533">
        <f>O533*'Coef Batter'!J$2</f>
        <v>25.453589415845936</v>
      </c>
      <c r="AF533">
        <f>P533*'Coef Batter'!K$2</f>
        <v>-12.531443137268786</v>
      </c>
      <c r="AG533">
        <f>Q533*'Coef Batter'!L$2</f>
        <v>9.6291920150225376</v>
      </c>
      <c r="AH533">
        <f>R533*'Coef Batter'!M$2</f>
        <v>7.4830070896812355</v>
      </c>
      <c r="AI533">
        <f>S533*'Coef Batter'!N$2</f>
        <v>-0.11062268740093099</v>
      </c>
      <c r="AJ533">
        <f>T533*'Coef Batter'!O$2</f>
        <v>-6.5588651168192103</v>
      </c>
      <c r="AK533">
        <f>U533*'Coef Batter'!P$2</f>
        <v>-0.269156178949852</v>
      </c>
      <c r="AL533">
        <f t="shared" si="16"/>
        <v>-4.7928573883114955</v>
      </c>
      <c r="AM533">
        <f t="shared" si="17"/>
        <v>8.2206009466168732E-3</v>
      </c>
      <c r="AN533" s="2"/>
    </row>
    <row r="534" spans="1:40" x14ac:dyDescent="0.45">
      <c r="A534">
        <f>'All B'!A538</f>
        <v>533</v>
      </c>
      <c r="B534" t="str">
        <f>'All B'!B538</f>
        <v>Robin Ventura</v>
      </c>
      <c r="C534">
        <f>'All B'!C538</f>
        <v>1999</v>
      </c>
      <c r="D534">
        <f>'All B'!D538</f>
        <v>31</v>
      </c>
      <c r="E534" t="str">
        <f>'All B'!E538</f>
        <v>NYM</v>
      </c>
      <c r="F534" t="str">
        <f>'All B'!F538</f>
        <v>NL</v>
      </c>
      <c r="G534">
        <f>'All B'!H538</f>
        <v>671</v>
      </c>
      <c r="H534">
        <f>'All B'!J538</f>
        <v>88</v>
      </c>
      <c r="I534">
        <f>'All B'!K538</f>
        <v>177</v>
      </c>
      <c r="J534">
        <f>'All B'!L538</f>
        <v>107</v>
      </c>
      <c r="K534">
        <f>'All B'!M538</f>
        <v>38</v>
      </c>
      <c r="L534">
        <f>'All B'!N538</f>
        <v>0</v>
      </c>
      <c r="M534">
        <f>'All B'!Q538</f>
        <v>1</v>
      </c>
      <c r="N534">
        <f>'All B'!S538</f>
        <v>74</v>
      </c>
      <c r="O534">
        <f>'All B'!Y538</f>
        <v>130</v>
      </c>
      <c r="P534">
        <f>'All B'!AF538</f>
        <v>6.7</v>
      </c>
      <c r="Q534">
        <f>'All B'!AH538</f>
        <v>4.7</v>
      </c>
      <c r="R534">
        <f>'All B'!AI538</f>
        <v>4.2</v>
      </c>
      <c r="S534">
        <f>'All B'!AJ538</f>
        <v>2.8</v>
      </c>
      <c r="T534">
        <f>'All B'!AK538</f>
        <v>22</v>
      </c>
      <c r="U534">
        <f>'All B'!AN538</f>
        <v>0</v>
      </c>
      <c r="V534">
        <f>'Coef Batter'!$A$2</f>
        <v>-47.217614202620098</v>
      </c>
      <c r="W534">
        <f>G534*'Coef Batter'!B$2</f>
        <v>12.21508989287838</v>
      </c>
      <c r="X534">
        <f>H534*'Coef Batter'!C$2</f>
        <v>3.0631003776592207</v>
      </c>
      <c r="Y534">
        <f>I534*'Coef Batter'!D$2</f>
        <v>17.080308127996453</v>
      </c>
      <c r="Z534">
        <f>J534*'Coef Batter'!E$2</f>
        <v>-6.3729461868031887</v>
      </c>
      <c r="AA534">
        <f>K534*'Coef Batter'!F$2</f>
        <v>-3.4850453192169559</v>
      </c>
      <c r="AB534">
        <f>L534*'Coef Batter'!G$2</f>
        <v>0</v>
      </c>
      <c r="AC534">
        <f>M534*'Coef Batter'!H$2</f>
        <v>4.0036045428806899E-2</v>
      </c>
      <c r="AD534">
        <f>N534*'Coef Batter'!I$2</f>
        <v>-3.2070201452544369</v>
      </c>
      <c r="AE534">
        <f>O534*'Coef Batter'!J$2</f>
        <v>24.153041051532639</v>
      </c>
      <c r="AF534">
        <f>P534*'Coef Batter'!K$2</f>
        <v>-12.531443137268786</v>
      </c>
      <c r="AG534">
        <f>Q534*'Coef Batter'!L$2</f>
        <v>10.285727834228618</v>
      </c>
      <c r="AH534">
        <f>R534*'Coef Batter'!M$2</f>
        <v>6.1624764267963119</v>
      </c>
      <c r="AI534">
        <f>S534*'Coef Batter'!N$2</f>
        <v>-0.30974352472260674</v>
      </c>
      <c r="AJ534">
        <f>T534*'Coef Batter'!O$2</f>
        <v>-4.8098344190007536</v>
      </c>
      <c r="AK534">
        <f>U534*'Coef Batter'!P$2</f>
        <v>0</v>
      </c>
      <c r="AL534">
        <f t="shared" si="16"/>
        <v>-4.9338671783663912</v>
      </c>
      <c r="AM534">
        <f t="shared" si="17"/>
        <v>7.1471614356219343E-3</v>
      </c>
      <c r="AN534" s="2"/>
    </row>
    <row r="535" spans="1:40" x14ac:dyDescent="0.45">
      <c r="A535">
        <f>'All B'!A539</f>
        <v>534</v>
      </c>
      <c r="B535" t="str">
        <f>'All B'!B539</f>
        <v>Ron Cey</v>
      </c>
      <c r="C535">
        <f>'All B'!C539</f>
        <v>1975</v>
      </c>
      <c r="D535">
        <f>'All B'!D539</f>
        <v>27</v>
      </c>
      <c r="E535" t="str">
        <f>'All B'!E539</f>
        <v>LAD</v>
      </c>
      <c r="F535" t="str">
        <f>'All B'!F539</f>
        <v>NL</v>
      </c>
      <c r="G535">
        <f>'All B'!H539</f>
        <v>662</v>
      </c>
      <c r="H535">
        <f>'All B'!J539</f>
        <v>72</v>
      </c>
      <c r="I535">
        <f>'All B'!K539</f>
        <v>160</v>
      </c>
      <c r="J535">
        <f>'All B'!L539</f>
        <v>104</v>
      </c>
      <c r="K535">
        <f>'All B'!M539</f>
        <v>29</v>
      </c>
      <c r="L535">
        <f>'All B'!N539</f>
        <v>2</v>
      </c>
      <c r="M535">
        <f>'All B'!Q539</f>
        <v>5</v>
      </c>
      <c r="N535">
        <f>'All B'!S539</f>
        <v>78</v>
      </c>
      <c r="O535">
        <f>'All B'!Y539</f>
        <v>139</v>
      </c>
      <c r="P535">
        <f>'All B'!AF539</f>
        <v>6.7</v>
      </c>
      <c r="Q535">
        <f>'All B'!AH539</f>
        <v>4.5999999999999996</v>
      </c>
      <c r="R535">
        <f>'All B'!AI539</f>
        <v>5.5</v>
      </c>
      <c r="S535">
        <f>'All B'!AJ539</f>
        <v>1.6</v>
      </c>
      <c r="T535">
        <f>'All B'!AK539</f>
        <v>30</v>
      </c>
      <c r="U535">
        <f>'All B'!AN539</f>
        <v>-1</v>
      </c>
      <c r="V535">
        <f>'Coef Batter'!$A$2</f>
        <v>-47.217614202620098</v>
      </c>
      <c r="W535">
        <f>G535*'Coef Batter'!B$2</f>
        <v>12.051251131274944</v>
      </c>
      <c r="X535">
        <f>H535*'Coef Batter'!C$2</f>
        <v>2.506173036266635</v>
      </c>
      <c r="Y535">
        <f>I535*'Coef Batter'!D$2</f>
        <v>15.439826556380975</v>
      </c>
      <c r="Z535">
        <f>J535*'Coef Batter'!E$2</f>
        <v>-6.1942654525937533</v>
      </c>
      <c r="AA535">
        <f>K535*'Coef Batter'!F$2</f>
        <v>-2.6596398488760977</v>
      </c>
      <c r="AB535">
        <f>L535*'Coef Batter'!G$2</f>
        <v>-0.269234836087136</v>
      </c>
      <c r="AC535">
        <f>M535*'Coef Batter'!H$2</f>
        <v>0.20018022714403449</v>
      </c>
      <c r="AD535">
        <f>N535*'Coef Batter'!I$2</f>
        <v>-3.3803725855384603</v>
      </c>
      <c r="AE535">
        <f>O535*'Coef Batter'!J$2</f>
        <v>25.825174662792591</v>
      </c>
      <c r="AF535">
        <f>P535*'Coef Batter'!K$2</f>
        <v>-12.531443137268786</v>
      </c>
      <c r="AG535">
        <f>Q535*'Coef Batter'!L$2</f>
        <v>10.066882561159924</v>
      </c>
      <c r="AH535">
        <f>R535*'Coef Batter'!M$2</f>
        <v>8.0699096065189799</v>
      </c>
      <c r="AI535">
        <f>S535*'Coef Batter'!N$2</f>
        <v>-0.1769962998414896</v>
      </c>
      <c r="AJ535">
        <f>T535*'Coef Batter'!O$2</f>
        <v>-6.5588651168192103</v>
      </c>
      <c r="AK535">
        <f>U535*'Coef Batter'!P$2</f>
        <v>0.134578089474926</v>
      </c>
      <c r="AL535">
        <f t="shared" si="16"/>
        <v>-4.6944556086320191</v>
      </c>
      <c r="AM535">
        <f t="shared" si="17"/>
        <v>9.0629565368189925E-3</v>
      </c>
      <c r="AN535" s="2"/>
    </row>
    <row r="536" spans="1:40" x14ac:dyDescent="0.45">
      <c r="A536">
        <f>'All B'!A540</f>
        <v>535</v>
      </c>
      <c r="B536" t="str">
        <f>'All B'!B540</f>
        <v>J.D. Martinez</v>
      </c>
      <c r="C536">
        <f>'All B'!C540</f>
        <v>2018</v>
      </c>
      <c r="D536">
        <f>'All B'!D540</f>
        <v>30</v>
      </c>
      <c r="E536" t="str">
        <f>'All B'!E540</f>
        <v>BOS</v>
      </c>
      <c r="F536" t="str">
        <f>'All B'!F540</f>
        <v>AL</v>
      </c>
      <c r="G536">
        <f>'All B'!H540</f>
        <v>649</v>
      </c>
      <c r="H536">
        <f>'All B'!J540</f>
        <v>111</v>
      </c>
      <c r="I536">
        <f>'All B'!K540</f>
        <v>188</v>
      </c>
      <c r="J536">
        <f>'All B'!L540</f>
        <v>106</v>
      </c>
      <c r="K536">
        <f>'All B'!M540</f>
        <v>37</v>
      </c>
      <c r="L536">
        <f>'All B'!N540</f>
        <v>2</v>
      </c>
      <c r="M536">
        <f>'All B'!Q540</f>
        <v>6</v>
      </c>
      <c r="N536">
        <f>'All B'!S540</f>
        <v>69</v>
      </c>
      <c r="O536">
        <f>'All B'!Y540</f>
        <v>173</v>
      </c>
      <c r="P536">
        <f>'All B'!AF540</f>
        <v>6.7</v>
      </c>
      <c r="Q536">
        <f>'All B'!AH540</f>
        <v>4.5</v>
      </c>
      <c r="R536">
        <f>'All B'!AI540</f>
        <v>6.8</v>
      </c>
      <c r="S536">
        <f>'All B'!AJ540</f>
        <v>-1.1000000000000001</v>
      </c>
      <c r="T536">
        <f>'All B'!AK540</f>
        <v>59</v>
      </c>
      <c r="U536">
        <f>'All B'!AN540</f>
        <v>-4</v>
      </c>
      <c r="V536">
        <f>'Coef Batter'!$A$2</f>
        <v>-47.217614202620098</v>
      </c>
      <c r="W536">
        <f>G536*'Coef Batter'!B$2</f>
        <v>11.814595142292204</v>
      </c>
      <c r="X536">
        <f>H536*'Coef Batter'!C$2</f>
        <v>3.8636834309110624</v>
      </c>
      <c r="Y536">
        <f>I536*'Coef Batter'!D$2</f>
        <v>18.141796203747646</v>
      </c>
      <c r="Z536">
        <f>J536*'Coef Batter'!E$2</f>
        <v>-6.3133859420667102</v>
      </c>
      <c r="AA536">
        <f>K536*'Coef Batter'!F$2</f>
        <v>-3.3933336002901937</v>
      </c>
      <c r="AB536">
        <f>L536*'Coef Batter'!G$2</f>
        <v>-0.269234836087136</v>
      </c>
      <c r="AC536">
        <f>M536*'Coef Batter'!H$2</f>
        <v>0.24021627257284139</v>
      </c>
      <c r="AD536">
        <f>N536*'Coef Batter'!I$2</f>
        <v>-2.9903295948994071</v>
      </c>
      <c r="AE536">
        <f>O536*'Coef Batter'!J$2</f>
        <v>32.142123860885746</v>
      </c>
      <c r="AF536">
        <f>P536*'Coef Batter'!K$2</f>
        <v>-12.531443137268786</v>
      </c>
      <c r="AG536">
        <f>Q536*'Coef Batter'!L$2</f>
        <v>9.8480372880912306</v>
      </c>
      <c r="AH536">
        <f>R536*'Coef Batter'!M$2</f>
        <v>9.9773427862416479</v>
      </c>
      <c r="AI536">
        <f>S536*'Coef Batter'!N$2</f>
        <v>0.12168495614102411</v>
      </c>
      <c r="AJ536">
        <f>T536*'Coef Batter'!O$2</f>
        <v>-12.899101396411114</v>
      </c>
      <c r="AK536">
        <f>U536*'Coef Batter'!P$2</f>
        <v>0.538312357899704</v>
      </c>
      <c r="AL536">
        <f t="shared" si="16"/>
        <v>1.0733495891396636</v>
      </c>
      <c r="AM536">
        <f t="shared" si="17"/>
        <v>0.74523339300125779</v>
      </c>
      <c r="AN536" s="2"/>
    </row>
    <row r="537" spans="1:40" x14ac:dyDescent="0.45">
      <c r="A537">
        <f>'All B'!A541</f>
        <v>536</v>
      </c>
      <c r="B537" t="str">
        <f>'All B'!B541</f>
        <v>Jim Edmonds</v>
      </c>
      <c r="C537">
        <f>'All B'!C541</f>
        <v>2002</v>
      </c>
      <c r="D537">
        <f>'All B'!D541</f>
        <v>32</v>
      </c>
      <c r="E537" t="str">
        <f>'All B'!E541</f>
        <v>STL</v>
      </c>
      <c r="F537" t="str">
        <f>'All B'!F541</f>
        <v>NL</v>
      </c>
      <c r="G537">
        <f>'All B'!H541</f>
        <v>576</v>
      </c>
      <c r="H537">
        <f>'All B'!J541</f>
        <v>96</v>
      </c>
      <c r="I537">
        <f>'All B'!K541</f>
        <v>148</v>
      </c>
      <c r="J537">
        <f>'All B'!L541</f>
        <v>87</v>
      </c>
      <c r="K537">
        <f>'All B'!M541</f>
        <v>31</v>
      </c>
      <c r="L537">
        <f>'All B'!N541</f>
        <v>2</v>
      </c>
      <c r="M537">
        <f>'All B'!Q541</f>
        <v>4</v>
      </c>
      <c r="N537">
        <f>'All B'!S541</f>
        <v>86</v>
      </c>
      <c r="O537">
        <f>'All B'!Y541</f>
        <v>158</v>
      </c>
      <c r="P537">
        <f>'All B'!AF541</f>
        <v>6.7</v>
      </c>
      <c r="Q537">
        <f>'All B'!AH541</f>
        <v>4.9000000000000004</v>
      </c>
      <c r="R537">
        <f>'All B'!AI541</f>
        <v>5.8</v>
      </c>
      <c r="S537">
        <f>'All B'!AJ541</f>
        <v>1.2</v>
      </c>
      <c r="T537">
        <f>'All B'!AK541</f>
        <v>39</v>
      </c>
      <c r="U537">
        <f>'All B'!AN541</f>
        <v>-2</v>
      </c>
      <c r="V537">
        <f>'Coef Batter'!$A$2</f>
        <v>-47.217614202620098</v>
      </c>
      <c r="W537">
        <f>G537*'Coef Batter'!B$2</f>
        <v>10.485680742619891</v>
      </c>
      <c r="X537">
        <f>H537*'Coef Batter'!C$2</f>
        <v>3.3415640483555133</v>
      </c>
      <c r="Y537">
        <f>I537*'Coef Batter'!D$2</f>
        <v>14.281839564652403</v>
      </c>
      <c r="Z537">
        <f>J537*'Coef Batter'!E$2</f>
        <v>-5.181741292073621</v>
      </c>
      <c r="AA537">
        <f>K537*'Coef Batter'!F$2</f>
        <v>-2.8430632867296222</v>
      </c>
      <c r="AB537">
        <f>L537*'Coef Batter'!G$2</f>
        <v>-0.269234836087136</v>
      </c>
      <c r="AC537">
        <f>M537*'Coef Batter'!H$2</f>
        <v>0.1601441817152276</v>
      </c>
      <c r="AD537">
        <f>N537*'Coef Batter'!I$2</f>
        <v>-3.7270774661065076</v>
      </c>
      <c r="AE537">
        <f>O537*'Coef Batter'!J$2</f>
        <v>29.355234508785824</v>
      </c>
      <c r="AF537">
        <f>P537*'Coef Batter'!K$2</f>
        <v>-12.531443137268786</v>
      </c>
      <c r="AG537">
        <f>Q537*'Coef Batter'!L$2</f>
        <v>10.723418380366008</v>
      </c>
      <c r="AH537">
        <f>R537*'Coef Batter'!M$2</f>
        <v>8.5100864941472878</v>
      </c>
      <c r="AI537">
        <f>S537*'Coef Batter'!N$2</f>
        <v>-0.13274722488111718</v>
      </c>
      <c r="AJ537">
        <f>T537*'Coef Batter'!O$2</f>
        <v>-8.5265246518649729</v>
      </c>
      <c r="AK537">
        <f>U537*'Coef Batter'!P$2</f>
        <v>0.269156178949852</v>
      </c>
      <c r="AL537">
        <f t="shared" si="16"/>
        <v>-3.3023219980398526</v>
      </c>
      <c r="AM537">
        <f t="shared" si="17"/>
        <v>3.5491616933847607E-2</v>
      </c>
      <c r="AN537" s="2"/>
    </row>
    <row r="538" spans="1:40" x14ac:dyDescent="0.45">
      <c r="A538">
        <f>'All B'!A542</f>
        <v>537</v>
      </c>
      <c r="B538" t="str">
        <f>'All B'!B542</f>
        <v>Troy Tulowitzki</v>
      </c>
      <c r="C538">
        <f>'All B'!C542</f>
        <v>2010</v>
      </c>
      <c r="D538">
        <f>'All B'!D542</f>
        <v>25</v>
      </c>
      <c r="E538" t="str">
        <f>'All B'!E542</f>
        <v>COL</v>
      </c>
      <c r="F538" t="str">
        <f>'All B'!F542</f>
        <v>NL</v>
      </c>
      <c r="G538">
        <f>'All B'!H542</f>
        <v>529</v>
      </c>
      <c r="H538">
        <f>'All B'!J542</f>
        <v>89</v>
      </c>
      <c r="I538">
        <f>'All B'!K542</f>
        <v>148</v>
      </c>
      <c r="J538">
        <f>'All B'!L542</f>
        <v>86</v>
      </c>
      <c r="K538">
        <f>'All B'!M542</f>
        <v>32</v>
      </c>
      <c r="L538">
        <f>'All B'!N542</f>
        <v>3</v>
      </c>
      <c r="M538">
        <f>'All B'!Q542</f>
        <v>11</v>
      </c>
      <c r="N538">
        <f>'All B'!S542</f>
        <v>48</v>
      </c>
      <c r="O538">
        <f>'All B'!Y542</f>
        <v>138</v>
      </c>
      <c r="P538">
        <f>'All B'!AF542</f>
        <v>6.7</v>
      </c>
      <c r="Q538">
        <f>'All B'!AH542</f>
        <v>5.0999999999999996</v>
      </c>
      <c r="R538">
        <f>'All B'!AI542</f>
        <v>4.7</v>
      </c>
      <c r="S538">
        <f>'All B'!AJ542</f>
        <v>2.7</v>
      </c>
      <c r="T538">
        <f>'All B'!AK542</f>
        <v>24</v>
      </c>
      <c r="U538">
        <f>'All B'!AN542</f>
        <v>0</v>
      </c>
      <c r="V538">
        <f>'Coef Batter'!$A$2</f>
        <v>-47.217614202620098</v>
      </c>
      <c r="W538">
        <f>G538*'Coef Batter'!B$2</f>
        <v>9.6300783209130589</v>
      </c>
      <c r="X538">
        <f>H538*'Coef Batter'!C$2</f>
        <v>3.0979083364962574</v>
      </c>
      <c r="Y538">
        <f>I538*'Coef Batter'!D$2</f>
        <v>14.281839564652403</v>
      </c>
      <c r="Z538">
        <f>J538*'Coef Batter'!E$2</f>
        <v>-5.1221810473371425</v>
      </c>
      <c r="AA538">
        <f>K538*'Coef Batter'!F$2</f>
        <v>-2.9347750056563839</v>
      </c>
      <c r="AB538">
        <f>L538*'Coef Batter'!G$2</f>
        <v>-0.40385225413070402</v>
      </c>
      <c r="AC538">
        <f>M538*'Coef Batter'!H$2</f>
        <v>0.44039649971687589</v>
      </c>
      <c r="AD538">
        <f>N538*'Coef Batter'!I$2</f>
        <v>-2.0802292834082832</v>
      </c>
      <c r="AE538">
        <f>O538*'Coef Batter'!J$2</f>
        <v>25.639382039319266</v>
      </c>
      <c r="AF538">
        <f>P538*'Coef Batter'!K$2</f>
        <v>-12.531443137268786</v>
      </c>
      <c r="AG538">
        <f>Q538*'Coef Batter'!L$2</f>
        <v>11.161108926503394</v>
      </c>
      <c r="AH538">
        <f>R538*'Coef Batter'!M$2</f>
        <v>6.896104572843492</v>
      </c>
      <c r="AI538">
        <f>S538*'Coef Batter'!N$2</f>
        <v>-0.29868125598251372</v>
      </c>
      <c r="AJ538">
        <f>T538*'Coef Batter'!O$2</f>
        <v>-5.2470920934553682</v>
      </c>
      <c r="AK538">
        <f>U538*'Coef Batter'!P$2</f>
        <v>0</v>
      </c>
      <c r="AL538">
        <f t="shared" si="16"/>
        <v>-4.689050019414533</v>
      </c>
      <c r="AM538">
        <f t="shared" si="17"/>
        <v>9.1116322142721345E-3</v>
      </c>
      <c r="AN538" s="2"/>
    </row>
    <row r="539" spans="1:40" x14ac:dyDescent="0.45">
      <c r="A539">
        <f>'All B'!A543</f>
        <v>538</v>
      </c>
      <c r="B539" t="str">
        <f>'All B'!B543</f>
        <v>Adrián Beltré</v>
      </c>
      <c r="C539">
        <f>'All B'!C543</f>
        <v>2016</v>
      </c>
      <c r="D539">
        <f>'All B'!D543</f>
        <v>37</v>
      </c>
      <c r="E539" t="str">
        <f>'All B'!E543</f>
        <v>TEX</v>
      </c>
      <c r="F539" t="str">
        <f>'All B'!F543</f>
        <v>AL</v>
      </c>
      <c r="G539">
        <f>'All B'!H543</f>
        <v>640</v>
      </c>
      <c r="H539">
        <f>'All B'!J543</f>
        <v>89</v>
      </c>
      <c r="I539">
        <f>'All B'!K543</f>
        <v>175</v>
      </c>
      <c r="J539">
        <f>'All B'!L543</f>
        <v>111</v>
      </c>
      <c r="K539">
        <f>'All B'!M543</f>
        <v>31</v>
      </c>
      <c r="L539">
        <f>'All B'!N543</f>
        <v>1</v>
      </c>
      <c r="M539">
        <f>'All B'!Q543</f>
        <v>1</v>
      </c>
      <c r="N539">
        <f>'All B'!S543</f>
        <v>48</v>
      </c>
      <c r="O539">
        <f>'All B'!Y543</f>
        <v>128</v>
      </c>
      <c r="P539">
        <f>'All B'!AF543</f>
        <v>6.7</v>
      </c>
      <c r="Q539">
        <f>'All B'!AH543</f>
        <v>4.4000000000000004</v>
      </c>
      <c r="R539">
        <f>'All B'!AI543</f>
        <v>4.9000000000000004</v>
      </c>
      <c r="S539">
        <f>'All B'!AJ543</f>
        <v>2.1</v>
      </c>
      <c r="T539">
        <f>'All B'!AK543</f>
        <v>24</v>
      </c>
      <c r="U539">
        <f>'All B'!AN543</f>
        <v>-1</v>
      </c>
      <c r="V539">
        <f>'Coef Batter'!$A$2</f>
        <v>-47.217614202620098</v>
      </c>
      <c r="W539">
        <f>G539*'Coef Batter'!B$2</f>
        <v>11.650756380688767</v>
      </c>
      <c r="X539">
        <f>H539*'Coef Batter'!C$2</f>
        <v>3.0979083364962574</v>
      </c>
      <c r="Y539">
        <f>I539*'Coef Batter'!D$2</f>
        <v>16.887310296041694</v>
      </c>
      <c r="Z539">
        <f>J539*'Coef Batter'!E$2</f>
        <v>-6.6111871657491017</v>
      </c>
      <c r="AA539">
        <f>K539*'Coef Batter'!F$2</f>
        <v>-2.8430632867296222</v>
      </c>
      <c r="AB539">
        <f>L539*'Coef Batter'!G$2</f>
        <v>-0.134617418043568</v>
      </c>
      <c r="AC539">
        <f>M539*'Coef Batter'!H$2</f>
        <v>4.0036045428806899E-2</v>
      </c>
      <c r="AD539">
        <f>N539*'Coef Batter'!I$2</f>
        <v>-2.0802292834082832</v>
      </c>
      <c r="AE539">
        <f>O539*'Coef Batter'!J$2</f>
        <v>23.781455804585985</v>
      </c>
      <c r="AF539">
        <f>P539*'Coef Batter'!K$2</f>
        <v>-12.531443137268786</v>
      </c>
      <c r="AG539">
        <f>Q539*'Coef Batter'!L$2</f>
        <v>9.6291920150225376</v>
      </c>
      <c r="AH539">
        <f>R539*'Coef Batter'!M$2</f>
        <v>7.1895558312623642</v>
      </c>
      <c r="AI539">
        <f>S539*'Coef Batter'!N$2</f>
        <v>-0.2323076435419551</v>
      </c>
      <c r="AJ539">
        <f>T539*'Coef Batter'!O$2</f>
        <v>-5.2470920934553682</v>
      </c>
      <c r="AK539">
        <f>U539*'Coef Batter'!P$2</f>
        <v>0.134578089474926</v>
      </c>
      <c r="AL539">
        <f t="shared" si="16"/>
        <v>-4.4867614318154381</v>
      </c>
      <c r="AM539">
        <f t="shared" si="17"/>
        <v>1.1131731175872683E-2</v>
      </c>
      <c r="AN539" s="2"/>
    </row>
    <row r="540" spans="1:40" x14ac:dyDescent="0.45">
      <c r="A540">
        <f>'All B'!A544</f>
        <v>539</v>
      </c>
      <c r="B540" t="str">
        <f>'All B'!B544</f>
        <v>Robinson Canó</v>
      </c>
      <c r="C540">
        <f>'All B'!C544</f>
        <v>2007</v>
      </c>
      <c r="D540">
        <f>'All B'!D544</f>
        <v>24</v>
      </c>
      <c r="E540" t="str">
        <f>'All B'!E544</f>
        <v>NYY</v>
      </c>
      <c r="F540" t="str">
        <f>'All B'!F544</f>
        <v>AL</v>
      </c>
      <c r="G540">
        <f>'All B'!H544</f>
        <v>669</v>
      </c>
      <c r="H540">
        <f>'All B'!J544</f>
        <v>93</v>
      </c>
      <c r="I540">
        <f>'All B'!K544</f>
        <v>189</v>
      </c>
      <c r="J540">
        <f>'All B'!L544</f>
        <v>122</v>
      </c>
      <c r="K540">
        <f>'All B'!M544</f>
        <v>41</v>
      </c>
      <c r="L540">
        <f>'All B'!N544</f>
        <v>7</v>
      </c>
      <c r="M540">
        <f>'All B'!Q544</f>
        <v>4</v>
      </c>
      <c r="N540">
        <f>'All B'!S544</f>
        <v>39</v>
      </c>
      <c r="O540">
        <f>'All B'!Y544</f>
        <v>119</v>
      </c>
      <c r="P540">
        <f>'All B'!AF544</f>
        <v>6.7</v>
      </c>
      <c r="Q540">
        <f>'All B'!AH544</f>
        <v>4.3</v>
      </c>
      <c r="R540">
        <f>'All B'!AI544</f>
        <v>4.4000000000000004</v>
      </c>
      <c r="S540">
        <f>'All B'!AJ544</f>
        <v>2.8</v>
      </c>
      <c r="T540">
        <f>'All B'!AK544</f>
        <v>14</v>
      </c>
      <c r="U540">
        <f>'All B'!AN544</f>
        <v>2</v>
      </c>
      <c r="V540">
        <f>'Coef Batter'!$A$2</f>
        <v>-47.217614202620098</v>
      </c>
      <c r="W540">
        <f>G540*'Coef Batter'!B$2</f>
        <v>12.178681279188726</v>
      </c>
      <c r="X540">
        <f>H540*'Coef Batter'!C$2</f>
        <v>3.2371401718444037</v>
      </c>
      <c r="Y540">
        <f>I540*'Coef Batter'!D$2</f>
        <v>18.238295119725027</v>
      </c>
      <c r="Z540">
        <f>J540*'Coef Batter'!E$2</f>
        <v>-7.2663498578503649</v>
      </c>
      <c r="AA540">
        <f>K540*'Coef Batter'!F$2</f>
        <v>-3.7601804759972417</v>
      </c>
      <c r="AB540">
        <f>L540*'Coef Batter'!G$2</f>
        <v>-0.94232192630497602</v>
      </c>
      <c r="AC540">
        <f>M540*'Coef Batter'!H$2</f>
        <v>0.1601441817152276</v>
      </c>
      <c r="AD540">
        <f>N540*'Coef Batter'!I$2</f>
        <v>-1.6901862927692302</v>
      </c>
      <c r="AE540">
        <f>O540*'Coef Batter'!J$2</f>
        <v>22.109322193326033</v>
      </c>
      <c r="AF540">
        <f>P540*'Coef Batter'!K$2</f>
        <v>-12.531443137268786</v>
      </c>
      <c r="AG540">
        <f>Q540*'Coef Batter'!L$2</f>
        <v>9.4103467419538429</v>
      </c>
      <c r="AH540">
        <f>R540*'Coef Batter'!M$2</f>
        <v>6.4559276852151841</v>
      </c>
      <c r="AI540">
        <f>S540*'Coef Batter'!N$2</f>
        <v>-0.30974352472260674</v>
      </c>
      <c r="AJ540">
        <f>T540*'Coef Batter'!O$2</f>
        <v>-3.0608037211822978</v>
      </c>
      <c r="AK540">
        <f>U540*'Coef Batter'!P$2</f>
        <v>-0.269156178949852</v>
      </c>
      <c r="AL540">
        <f t="shared" si="16"/>
        <v>-5.2579419446970119</v>
      </c>
      <c r="AM540">
        <f t="shared" si="17"/>
        <v>5.1790457996552597E-3</v>
      </c>
      <c r="AN540" s="2"/>
    </row>
    <row r="541" spans="1:40" x14ac:dyDescent="0.45">
      <c r="A541">
        <f>'All B'!A545</f>
        <v>540</v>
      </c>
      <c r="B541" t="str">
        <f>'All B'!B545</f>
        <v>Dwight Evans</v>
      </c>
      <c r="C541">
        <f>'All B'!C545</f>
        <v>1981</v>
      </c>
      <c r="D541">
        <f>'All B'!D545</f>
        <v>29</v>
      </c>
      <c r="E541" t="str">
        <f>'All B'!E545</f>
        <v>BOS</v>
      </c>
      <c r="F541" t="str">
        <f>'All B'!F545</f>
        <v>AL</v>
      </c>
      <c r="G541">
        <f>'All B'!H545</f>
        <v>504</v>
      </c>
      <c r="H541">
        <f>'All B'!J545</f>
        <v>84</v>
      </c>
      <c r="I541">
        <f>'All B'!K545</f>
        <v>122</v>
      </c>
      <c r="J541">
        <f>'All B'!L545</f>
        <v>77</v>
      </c>
      <c r="K541">
        <f>'All B'!M545</f>
        <v>19</v>
      </c>
      <c r="L541">
        <f>'All B'!N545</f>
        <v>4</v>
      </c>
      <c r="M541">
        <f>'All B'!Q545</f>
        <v>3</v>
      </c>
      <c r="N541">
        <f>'All B'!S545</f>
        <v>85</v>
      </c>
      <c r="O541">
        <f>'All B'!Y545</f>
        <v>163</v>
      </c>
      <c r="P541">
        <f>'All B'!AF545</f>
        <v>6.7</v>
      </c>
      <c r="Q541">
        <f>'All B'!AH545</f>
        <v>5.2</v>
      </c>
      <c r="R541">
        <f>'All B'!AI545</f>
        <v>5.2</v>
      </c>
      <c r="S541">
        <f>'All B'!AJ545</f>
        <v>1.1000000000000001</v>
      </c>
      <c r="T541">
        <f>'All B'!AK545</f>
        <v>34</v>
      </c>
      <c r="U541">
        <f>'All B'!AN545</f>
        <v>4</v>
      </c>
      <c r="V541">
        <f>'Coef Batter'!$A$2</f>
        <v>-47.217614202620098</v>
      </c>
      <c r="W541">
        <f>G541*'Coef Batter'!B$2</f>
        <v>9.1749706497924048</v>
      </c>
      <c r="X541">
        <f>H541*'Coef Batter'!C$2</f>
        <v>2.9238685423110744</v>
      </c>
      <c r="Y541">
        <f>I541*'Coef Batter'!D$2</f>
        <v>11.772867749240493</v>
      </c>
      <c r="Z541">
        <f>J541*'Coef Batter'!E$2</f>
        <v>-4.5861388447088363</v>
      </c>
      <c r="AA541">
        <f>K541*'Coef Batter'!F$2</f>
        <v>-1.742522659608478</v>
      </c>
      <c r="AB541">
        <f>L541*'Coef Batter'!G$2</f>
        <v>-0.538469672174272</v>
      </c>
      <c r="AC541">
        <f>M541*'Coef Batter'!H$2</f>
        <v>0.1201081362864207</v>
      </c>
      <c r="AD541">
        <f>N541*'Coef Batter'!I$2</f>
        <v>-3.6837393560355016</v>
      </c>
      <c r="AE541">
        <f>O541*'Coef Batter'!J$2</f>
        <v>30.284197626152466</v>
      </c>
      <c r="AF541">
        <f>P541*'Coef Batter'!K$2</f>
        <v>-12.531443137268786</v>
      </c>
      <c r="AG541">
        <f>Q541*'Coef Batter'!L$2</f>
        <v>11.379954199572088</v>
      </c>
      <c r="AH541">
        <f>R541*'Coef Batter'!M$2</f>
        <v>7.6297327188906721</v>
      </c>
      <c r="AI541">
        <f>S541*'Coef Batter'!N$2</f>
        <v>-0.12168495614102411</v>
      </c>
      <c r="AJ541">
        <f>T541*'Coef Batter'!O$2</f>
        <v>-7.4333804657284377</v>
      </c>
      <c r="AK541">
        <f>U541*'Coef Batter'!P$2</f>
        <v>-0.538312357899704</v>
      </c>
      <c r="AL541">
        <f t="shared" si="16"/>
        <v>-5.1076060299395154</v>
      </c>
      <c r="AM541">
        <f t="shared" si="17"/>
        <v>6.0141614487123421E-3</v>
      </c>
      <c r="AN541" s="2"/>
    </row>
    <row r="542" spans="1:40" x14ac:dyDescent="0.45">
      <c r="A542">
        <f>'All B'!A546</f>
        <v>541</v>
      </c>
      <c r="B542" t="str">
        <f>'All B'!B546</f>
        <v>Rickey Henderson</v>
      </c>
      <c r="C542">
        <f>'All B'!C546</f>
        <v>1982</v>
      </c>
      <c r="D542">
        <f>'All B'!D546</f>
        <v>23</v>
      </c>
      <c r="E542" t="str">
        <f>'All B'!E546</f>
        <v>OAK</v>
      </c>
      <c r="F542" t="str">
        <f>'All B'!F546</f>
        <v>AL</v>
      </c>
      <c r="G542">
        <f>'All B'!H546</f>
        <v>656</v>
      </c>
      <c r="H542">
        <f>'All B'!J546</f>
        <v>119</v>
      </c>
      <c r="I542">
        <f>'All B'!K546</f>
        <v>143</v>
      </c>
      <c r="J542">
        <f>'All B'!L546</f>
        <v>105</v>
      </c>
      <c r="K542">
        <f>'All B'!M546</f>
        <v>24</v>
      </c>
      <c r="L542">
        <f>'All B'!N546</f>
        <v>4</v>
      </c>
      <c r="M542">
        <f>'All B'!Q546</f>
        <v>130</v>
      </c>
      <c r="N542">
        <f>'All B'!S546</f>
        <v>116</v>
      </c>
      <c r="O542">
        <f>'All B'!Y546</f>
        <v>122</v>
      </c>
      <c r="P542">
        <f>'All B'!AF546</f>
        <v>6.7</v>
      </c>
      <c r="Q542">
        <f>'All B'!AH546</f>
        <v>4.7</v>
      </c>
      <c r="R542">
        <f>'All B'!AI546</f>
        <v>5.7</v>
      </c>
      <c r="S542">
        <f>'All B'!AJ546</f>
        <v>0.5</v>
      </c>
      <c r="T542">
        <f>'All B'!AK546</f>
        <v>27</v>
      </c>
      <c r="U542">
        <f>'All B'!AN546</f>
        <v>13</v>
      </c>
      <c r="V542">
        <f>'Coef Batter'!$A$2</f>
        <v>-47.217614202620098</v>
      </c>
      <c r="W542">
        <f>G542*'Coef Batter'!B$2</f>
        <v>11.942025290205986</v>
      </c>
      <c r="X542">
        <f>H542*'Coef Batter'!C$2</f>
        <v>4.142147101607355</v>
      </c>
      <c r="Y542">
        <f>I542*'Coef Batter'!D$2</f>
        <v>13.799344984765497</v>
      </c>
      <c r="Z542">
        <f>J542*'Coef Batter'!E$2</f>
        <v>-6.2538256973302317</v>
      </c>
      <c r="AA542">
        <f>K542*'Coef Batter'!F$2</f>
        <v>-2.201081254242288</v>
      </c>
      <c r="AB542">
        <f>L542*'Coef Batter'!G$2</f>
        <v>-0.538469672174272</v>
      </c>
      <c r="AC542">
        <f>M542*'Coef Batter'!H$2</f>
        <v>5.2046859057448973</v>
      </c>
      <c r="AD542">
        <f>N542*'Coef Batter'!I$2</f>
        <v>-5.0272207682366847</v>
      </c>
      <c r="AE542">
        <f>O542*'Coef Batter'!J$2</f>
        <v>22.666700063746017</v>
      </c>
      <c r="AF542">
        <f>P542*'Coef Batter'!K$2</f>
        <v>-12.531443137268786</v>
      </c>
      <c r="AG542">
        <f>Q542*'Coef Batter'!L$2</f>
        <v>10.285727834228618</v>
      </c>
      <c r="AH542">
        <f>R542*'Coef Batter'!M$2</f>
        <v>8.3633608649378512</v>
      </c>
      <c r="AI542">
        <f>S542*'Coef Batter'!N$2</f>
        <v>-5.5311343700465497E-2</v>
      </c>
      <c r="AJ542">
        <f>T542*'Coef Batter'!O$2</f>
        <v>-5.9029786051372888</v>
      </c>
      <c r="AK542">
        <f>U542*'Coef Batter'!P$2</f>
        <v>-1.749515163174038</v>
      </c>
      <c r="AL542">
        <f t="shared" si="16"/>
        <v>-5.0734677986479273</v>
      </c>
      <c r="AM542">
        <f t="shared" si="17"/>
        <v>6.2217195605220998E-3</v>
      </c>
      <c r="AN542" s="2"/>
    </row>
    <row r="543" spans="1:40" x14ac:dyDescent="0.45">
      <c r="A543">
        <f>'All B'!A547</f>
        <v>542</v>
      </c>
      <c r="B543" t="str">
        <f>'All B'!B547</f>
        <v>Manny Machado</v>
      </c>
      <c r="C543">
        <f>'All B'!C547</f>
        <v>2022</v>
      </c>
      <c r="D543">
        <f>'All B'!D547</f>
        <v>29</v>
      </c>
      <c r="E543" t="str">
        <f>'All B'!E547</f>
        <v>SDP</v>
      </c>
      <c r="F543" t="str">
        <f>'All B'!F547</f>
        <v>NL</v>
      </c>
      <c r="G543">
        <f>'All B'!H547</f>
        <v>644</v>
      </c>
      <c r="H543">
        <f>'All B'!J547</f>
        <v>100</v>
      </c>
      <c r="I543">
        <f>'All B'!K547</f>
        <v>172</v>
      </c>
      <c r="J543">
        <f>'All B'!L547</f>
        <v>102</v>
      </c>
      <c r="K543">
        <f>'All B'!M547</f>
        <v>37</v>
      </c>
      <c r="L543">
        <f>'All B'!N547</f>
        <v>1</v>
      </c>
      <c r="M543">
        <f>'All B'!Q547</f>
        <v>9</v>
      </c>
      <c r="N543">
        <f>'All B'!S547</f>
        <v>63</v>
      </c>
      <c r="O543">
        <f>'All B'!Y547</f>
        <v>157</v>
      </c>
      <c r="P543">
        <f>'All B'!AF547</f>
        <v>6.7</v>
      </c>
      <c r="Q543">
        <f>'All B'!AH547</f>
        <v>4.7</v>
      </c>
      <c r="R543">
        <f>'All B'!AI547</f>
        <v>7</v>
      </c>
      <c r="S543">
        <f>'All B'!AJ547</f>
        <v>0</v>
      </c>
      <c r="T543">
        <f>'All B'!AK547</f>
        <v>42</v>
      </c>
      <c r="U543">
        <f>'All B'!AN547</f>
        <v>2</v>
      </c>
      <c r="V543">
        <f>'Coef Batter'!$A$2</f>
        <v>-47.217614202620098</v>
      </c>
      <c r="W543">
        <f>G543*'Coef Batter'!B$2</f>
        <v>11.723573608068072</v>
      </c>
      <c r="X543">
        <f>H543*'Coef Batter'!C$2</f>
        <v>3.4807958837036601</v>
      </c>
      <c r="Y543">
        <f>I543*'Coef Batter'!D$2</f>
        <v>16.597813548109549</v>
      </c>
      <c r="Z543">
        <f>J543*'Coef Batter'!E$2</f>
        <v>-6.0751449631207963</v>
      </c>
      <c r="AA543">
        <f>K543*'Coef Batter'!F$2</f>
        <v>-3.3933336002901937</v>
      </c>
      <c r="AB543">
        <f>L543*'Coef Batter'!G$2</f>
        <v>-0.134617418043568</v>
      </c>
      <c r="AC543">
        <f>M543*'Coef Batter'!H$2</f>
        <v>0.36032440885926209</v>
      </c>
      <c r="AD543">
        <f>N543*'Coef Batter'!I$2</f>
        <v>-2.7303009344733717</v>
      </c>
      <c r="AE543">
        <f>O543*'Coef Batter'!J$2</f>
        <v>29.169441885312498</v>
      </c>
      <c r="AF543">
        <f>P543*'Coef Batter'!K$2</f>
        <v>-12.531443137268786</v>
      </c>
      <c r="AG543">
        <f>Q543*'Coef Batter'!L$2</f>
        <v>10.285727834228618</v>
      </c>
      <c r="AH543">
        <f>R543*'Coef Batter'!M$2</f>
        <v>10.270794044660519</v>
      </c>
      <c r="AI543">
        <f>S543*'Coef Batter'!N$2</f>
        <v>0</v>
      </c>
      <c r="AJ543">
        <f>T543*'Coef Batter'!O$2</f>
        <v>-9.1824111635468935</v>
      </c>
      <c r="AK543">
        <f>U543*'Coef Batter'!P$2</f>
        <v>-0.269156178949852</v>
      </c>
      <c r="AL543">
        <f t="shared" si="16"/>
        <v>0.35444961462861624</v>
      </c>
      <c r="AM543">
        <f t="shared" si="17"/>
        <v>0.58769618138460944</v>
      </c>
      <c r="AN543" s="2"/>
    </row>
    <row r="544" spans="1:40" x14ac:dyDescent="0.45">
      <c r="A544">
        <f>'All B'!A548</f>
        <v>543</v>
      </c>
      <c r="B544" t="str">
        <f>'All B'!B548</f>
        <v>Dave Parker</v>
      </c>
      <c r="C544">
        <f>'All B'!C548</f>
        <v>1979</v>
      </c>
      <c r="D544">
        <f>'All B'!D548</f>
        <v>28</v>
      </c>
      <c r="E544" t="str">
        <f>'All B'!E548</f>
        <v>PIT</v>
      </c>
      <c r="F544" t="str">
        <f>'All B'!F548</f>
        <v>NL</v>
      </c>
      <c r="G544">
        <f>'All B'!H548</f>
        <v>707</v>
      </c>
      <c r="H544">
        <f>'All B'!J548</f>
        <v>109</v>
      </c>
      <c r="I544">
        <f>'All B'!K548</f>
        <v>193</v>
      </c>
      <c r="J544">
        <f>'All B'!L548</f>
        <v>116</v>
      </c>
      <c r="K544">
        <f>'All B'!M548</f>
        <v>45</v>
      </c>
      <c r="L544">
        <f>'All B'!N548</f>
        <v>7</v>
      </c>
      <c r="M544">
        <f>'All B'!Q548</f>
        <v>20</v>
      </c>
      <c r="N544">
        <f>'All B'!S548</f>
        <v>67</v>
      </c>
      <c r="O544">
        <f>'All B'!Y548</f>
        <v>141</v>
      </c>
      <c r="P544">
        <f>'All B'!AF548</f>
        <v>6.7</v>
      </c>
      <c r="Q544">
        <f>'All B'!AH548</f>
        <v>4.5</v>
      </c>
      <c r="R544">
        <f>'All B'!AI548</f>
        <v>6.4</v>
      </c>
      <c r="S544">
        <f>'All B'!AJ548</f>
        <v>-0.4</v>
      </c>
      <c r="T544">
        <f>'All B'!AK548</f>
        <v>35</v>
      </c>
      <c r="U544">
        <f>'All B'!AN548</f>
        <v>11</v>
      </c>
      <c r="V544">
        <f>'Coef Batter'!$A$2</f>
        <v>-47.217614202620098</v>
      </c>
      <c r="W544">
        <f>G544*'Coef Batter'!B$2</f>
        <v>12.870444939292122</v>
      </c>
      <c r="X544">
        <f>H544*'Coef Batter'!C$2</f>
        <v>3.7940675132369894</v>
      </c>
      <c r="Y544">
        <f>I544*'Coef Batter'!D$2</f>
        <v>18.624290783634553</v>
      </c>
      <c r="Z544">
        <f>J544*'Coef Batter'!E$2</f>
        <v>-6.9089883894314941</v>
      </c>
      <c r="AA544">
        <f>K544*'Coef Batter'!F$2</f>
        <v>-4.1270273517042897</v>
      </c>
      <c r="AB544">
        <f>L544*'Coef Batter'!G$2</f>
        <v>-0.94232192630497602</v>
      </c>
      <c r="AC544">
        <f>M544*'Coef Batter'!H$2</f>
        <v>0.80072090857613798</v>
      </c>
      <c r="AD544">
        <f>N544*'Coef Batter'!I$2</f>
        <v>-2.9036533747573956</v>
      </c>
      <c r="AE544">
        <f>O544*'Coef Batter'!J$2</f>
        <v>26.196759909739249</v>
      </c>
      <c r="AF544">
        <f>P544*'Coef Batter'!K$2</f>
        <v>-12.531443137268786</v>
      </c>
      <c r="AG544">
        <f>Q544*'Coef Batter'!L$2</f>
        <v>9.8480372880912306</v>
      </c>
      <c r="AH544">
        <f>R544*'Coef Batter'!M$2</f>
        <v>9.3904402694039035</v>
      </c>
      <c r="AI544">
        <f>S544*'Coef Batter'!N$2</f>
        <v>4.4249074960372399E-2</v>
      </c>
      <c r="AJ544">
        <f>T544*'Coef Batter'!O$2</f>
        <v>-7.6520093029557446</v>
      </c>
      <c r="AK544">
        <f>U544*'Coef Batter'!P$2</f>
        <v>-1.480358984224186</v>
      </c>
      <c r="AL544">
        <f t="shared" si="16"/>
        <v>-2.1944059823324156</v>
      </c>
      <c r="AM544">
        <f t="shared" si="17"/>
        <v>0.10025395970603436</v>
      </c>
      <c r="AN544" s="2"/>
    </row>
    <row r="545" spans="1:40" x14ac:dyDescent="0.45">
      <c r="A545">
        <f>'All B'!A549</f>
        <v>544</v>
      </c>
      <c r="B545" t="str">
        <f>'All B'!B549</f>
        <v>Richie Ashburn</v>
      </c>
      <c r="C545">
        <f>'All B'!C549</f>
        <v>1951</v>
      </c>
      <c r="D545">
        <f>'All B'!D549</f>
        <v>24</v>
      </c>
      <c r="E545" t="str">
        <f>'All B'!E549</f>
        <v>PHI</v>
      </c>
      <c r="F545" t="str">
        <f>'All B'!F549</f>
        <v>NL</v>
      </c>
      <c r="G545">
        <f>'All B'!H549</f>
        <v>712</v>
      </c>
      <c r="H545">
        <f>'All B'!J549</f>
        <v>92</v>
      </c>
      <c r="I545">
        <f>'All B'!K549</f>
        <v>221</v>
      </c>
      <c r="J545">
        <f>'All B'!L549</f>
        <v>181</v>
      </c>
      <c r="K545">
        <f>'All B'!M549</f>
        <v>31</v>
      </c>
      <c r="L545">
        <f>'All B'!N549</f>
        <v>5</v>
      </c>
      <c r="M545">
        <f>'All B'!Q549</f>
        <v>29</v>
      </c>
      <c r="N545">
        <f>'All B'!S549</f>
        <v>50</v>
      </c>
      <c r="O545">
        <f>'All B'!Y549</f>
        <v>122</v>
      </c>
      <c r="P545">
        <f>'All B'!AF549</f>
        <v>6.7</v>
      </c>
      <c r="Q545">
        <f>'All B'!AH549</f>
        <v>4.0999999999999996</v>
      </c>
      <c r="R545">
        <f>'All B'!AI549</f>
        <v>5.6</v>
      </c>
      <c r="S545">
        <f>'All B'!AJ549</f>
        <v>1.2</v>
      </c>
      <c r="T545">
        <f>'All B'!AK549</f>
        <v>23</v>
      </c>
      <c r="U545">
        <f>'All B'!AN549</f>
        <v>7</v>
      </c>
      <c r="V545">
        <f>'Coef Batter'!$A$2</f>
        <v>-47.217614202620098</v>
      </c>
      <c r="W545">
        <f>G545*'Coef Batter'!B$2</f>
        <v>12.961466473516253</v>
      </c>
      <c r="X545">
        <f>H545*'Coef Batter'!C$2</f>
        <v>3.202332213007367</v>
      </c>
      <c r="Y545">
        <f>I545*'Coef Batter'!D$2</f>
        <v>21.326260431001224</v>
      </c>
      <c r="Z545">
        <f>J545*'Coef Batter'!E$2</f>
        <v>-10.78040429730259</v>
      </c>
      <c r="AA545">
        <f>K545*'Coef Batter'!F$2</f>
        <v>-2.8430632867296222</v>
      </c>
      <c r="AB545">
        <f>L545*'Coef Batter'!G$2</f>
        <v>-0.67308709021783997</v>
      </c>
      <c r="AC545">
        <f>M545*'Coef Batter'!H$2</f>
        <v>1.1610453174354001</v>
      </c>
      <c r="AD545">
        <f>N545*'Coef Batter'!I$2</f>
        <v>-2.1669055035502951</v>
      </c>
      <c r="AE545">
        <f>O545*'Coef Batter'!J$2</f>
        <v>22.666700063746017</v>
      </c>
      <c r="AF545">
        <f>P545*'Coef Batter'!K$2</f>
        <v>-12.531443137268786</v>
      </c>
      <c r="AG545">
        <f>Q545*'Coef Batter'!L$2</f>
        <v>8.9726561958164535</v>
      </c>
      <c r="AH545">
        <f>R545*'Coef Batter'!M$2</f>
        <v>8.2166352357284147</v>
      </c>
      <c r="AI545">
        <f>S545*'Coef Batter'!N$2</f>
        <v>-0.13274722488111718</v>
      </c>
      <c r="AJ545">
        <f>T545*'Coef Batter'!O$2</f>
        <v>-5.0284632562280613</v>
      </c>
      <c r="AK545">
        <f>U545*'Coef Batter'!P$2</f>
        <v>-0.94204662632448199</v>
      </c>
      <c r="AL545">
        <f t="shared" si="16"/>
        <v>-3.8086786948717668</v>
      </c>
      <c r="AM545">
        <f t="shared" si="17"/>
        <v>2.1696294047488806E-2</v>
      </c>
      <c r="AN545" s="2"/>
    </row>
    <row r="546" spans="1:40" x14ac:dyDescent="0.45">
      <c r="A546">
        <f>'All B'!A550</f>
        <v>545</v>
      </c>
      <c r="B546" t="str">
        <f>'All B'!B550</f>
        <v>Bobby Bonds</v>
      </c>
      <c r="C546">
        <f>'All B'!C550</f>
        <v>1971</v>
      </c>
      <c r="D546">
        <f>'All B'!D550</f>
        <v>25</v>
      </c>
      <c r="E546" t="str">
        <f>'All B'!E550</f>
        <v>SFG</v>
      </c>
      <c r="F546" t="str">
        <f>'All B'!F550</f>
        <v>NL</v>
      </c>
      <c r="G546">
        <f>'All B'!H550</f>
        <v>691</v>
      </c>
      <c r="H546">
        <f>'All B'!J550</f>
        <v>110</v>
      </c>
      <c r="I546">
        <f>'All B'!K550</f>
        <v>178</v>
      </c>
      <c r="J546">
        <f>'All B'!L550</f>
        <v>109</v>
      </c>
      <c r="K546">
        <f>'All B'!M550</f>
        <v>32</v>
      </c>
      <c r="L546">
        <f>'All B'!N550</f>
        <v>4</v>
      </c>
      <c r="M546">
        <f>'All B'!Q550</f>
        <v>26</v>
      </c>
      <c r="N546">
        <f>'All B'!S550</f>
        <v>62</v>
      </c>
      <c r="O546">
        <f>'All B'!Y550</f>
        <v>145</v>
      </c>
      <c r="P546">
        <f>'All B'!AF550</f>
        <v>6.7</v>
      </c>
      <c r="Q546">
        <f>'All B'!AH550</f>
        <v>4.4000000000000004</v>
      </c>
      <c r="R546">
        <f>'All B'!AI550</f>
        <v>6</v>
      </c>
      <c r="S546">
        <f>'All B'!AJ550</f>
        <v>-0.1</v>
      </c>
      <c r="T546">
        <f>'All B'!AK550</f>
        <v>35</v>
      </c>
      <c r="U546">
        <f>'All B'!AN550</f>
        <v>4</v>
      </c>
      <c r="V546">
        <f>'Coef Batter'!$A$2</f>
        <v>-47.217614202620098</v>
      </c>
      <c r="W546">
        <f>G546*'Coef Batter'!B$2</f>
        <v>12.579176029774903</v>
      </c>
      <c r="X546">
        <f>H546*'Coef Batter'!C$2</f>
        <v>3.8288754720740261</v>
      </c>
      <c r="Y546">
        <f>I546*'Coef Batter'!D$2</f>
        <v>17.176807043973835</v>
      </c>
      <c r="Z546">
        <f>J546*'Coef Batter'!E$2</f>
        <v>-6.4920666762761456</v>
      </c>
      <c r="AA546">
        <f>K546*'Coef Batter'!F$2</f>
        <v>-2.9347750056563839</v>
      </c>
      <c r="AB546">
        <f>L546*'Coef Batter'!G$2</f>
        <v>-0.538469672174272</v>
      </c>
      <c r="AC546">
        <f>M546*'Coef Batter'!H$2</f>
        <v>1.0409371811489794</v>
      </c>
      <c r="AD546">
        <f>N546*'Coef Batter'!I$2</f>
        <v>-2.6869628244023658</v>
      </c>
      <c r="AE546">
        <f>O546*'Coef Batter'!J$2</f>
        <v>26.939930403632562</v>
      </c>
      <c r="AF546">
        <f>P546*'Coef Batter'!K$2</f>
        <v>-12.531443137268786</v>
      </c>
      <c r="AG546">
        <f>Q546*'Coef Batter'!L$2</f>
        <v>9.6291920150225376</v>
      </c>
      <c r="AH546">
        <f>R546*'Coef Batter'!M$2</f>
        <v>8.8035377525661591</v>
      </c>
      <c r="AI546">
        <f>S546*'Coef Batter'!N$2</f>
        <v>1.10622687400931E-2</v>
      </c>
      <c r="AJ546">
        <f>T546*'Coef Batter'!O$2</f>
        <v>-7.6520093029557446</v>
      </c>
      <c r="AK546">
        <f>U546*'Coef Batter'!P$2</f>
        <v>-0.538312357899704</v>
      </c>
      <c r="AL546">
        <f t="shared" si="16"/>
        <v>-0.58213501232040876</v>
      </c>
      <c r="AM546">
        <f t="shared" si="17"/>
        <v>0.35844147546014449</v>
      </c>
      <c r="AN546" s="2"/>
    </row>
    <row r="547" spans="1:40" x14ac:dyDescent="0.45">
      <c r="A547">
        <f>'All B'!A551</f>
        <v>546</v>
      </c>
      <c r="B547" t="str">
        <f>'All B'!B551</f>
        <v>Carlos Correa</v>
      </c>
      <c r="C547">
        <f>'All B'!C551</f>
        <v>2017</v>
      </c>
      <c r="D547">
        <f>'All B'!D551</f>
        <v>22</v>
      </c>
      <c r="E547" t="str">
        <f>'All B'!E551</f>
        <v>HOU</v>
      </c>
      <c r="F547" t="str">
        <f>'All B'!F551</f>
        <v>AL</v>
      </c>
      <c r="G547">
        <f>'All B'!H551</f>
        <v>481</v>
      </c>
      <c r="H547">
        <f>'All B'!J551</f>
        <v>82</v>
      </c>
      <c r="I547">
        <f>'All B'!K551</f>
        <v>133</v>
      </c>
      <c r="J547">
        <f>'All B'!L551</f>
        <v>83</v>
      </c>
      <c r="K547">
        <f>'All B'!M551</f>
        <v>25</v>
      </c>
      <c r="L547">
        <f>'All B'!N551</f>
        <v>1</v>
      </c>
      <c r="M547">
        <f>'All B'!Q551</f>
        <v>2</v>
      </c>
      <c r="N547">
        <f>'All B'!S551</f>
        <v>53</v>
      </c>
      <c r="O547">
        <f>'All B'!Y551</f>
        <v>155</v>
      </c>
      <c r="P547">
        <f>'All B'!AF551</f>
        <v>6.7</v>
      </c>
      <c r="Q547">
        <f>'All B'!AH551</f>
        <v>5.0999999999999996</v>
      </c>
      <c r="R547">
        <f>'All B'!AI551</f>
        <v>5.7</v>
      </c>
      <c r="S547">
        <f>'All B'!AJ551</f>
        <v>1.6</v>
      </c>
      <c r="T547">
        <f>'All B'!AK551</f>
        <v>36</v>
      </c>
      <c r="U547">
        <f>'All B'!AN551</f>
        <v>-1</v>
      </c>
      <c r="V547">
        <f>'Coef Batter'!$A$2</f>
        <v>-47.217614202620098</v>
      </c>
      <c r="W547">
        <f>G547*'Coef Batter'!B$2</f>
        <v>8.7562715923614007</v>
      </c>
      <c r="X547">
        <f>H547*'Coef Batter'!C$2</f>
        <v>2.854252624637001</v>
      </c>
      <c r="Y547">
        <f>I547*'Coef Batter'!D$2</f>
        <v>12.834355824991686</v>
      </c>
      <c r="Z547">
        <f>J547*'Coef Batter'!E$2</f>
        <v>-4.9435003131277071</v>
      </c>
      <c r="AA547">
        <f>K547*'Coef Batter'!F$2</f>
        <v>-2.2927929731690497</v>
      </c>
      <c r="AB547">
        <f>L547*'Coef Batter'!G$2</f>
        <v>-0.134617418043568</v>
      </c>
      <c r="AC547">
        <f>M547*'Coef Batter'!H$2</f>
        <v>8.0072090857613798E-2</v>
      </c>
      <c r="AD547">
        <f>N547*'Coef Batter'!I$2</f>
        <v>-2.296919833763313</v>
      </c>
      <c r="AE547">
        <f>O547*'Coef Batter'!J$2</f>
        <v>28.79785663836584</v>
      </c>
      <c r="AF547">
        <f>P547*'Coef Batter'!K$2</f>
        <v>-12.531443137268786</v>
      </c>
      <c r="AG547">
        <f>Q547*'Coef Batter'!L$2</f>
        <v>11.161108926503394</v>
      </c>
      <c r="AH547">
        <f>R547*'Coef Batter'!M$2</f>
        <v>8.3633608649378512</v>
      </c>
      <c r="AI547">
        <f>S547*'Coef Batter'!N$2</f>
        <v>-0.1769962998414896</v>
      </c>
      <c r="AJ547">
        <f>T547*'Coef Batter'!O$2</f>
        <v>-7.8706381401830523</v>
      </c>
      <c r="AK547">
        <f>U547*'Coef Batter'!P$2</f>
        <v>0.134578089474926</v>
      </c>
      <c r="AL547">
        <f t="shared" si="16"/>
        <v>-4.4826656658873549</v>
      </c>
      <c r="AM547">
        <f t="shared" si="17"/>
        <v>1.117690700446713E-2</v>
      </c>
      <c r="AN547" s="2"/>
    </row>
    <row r="548" spans="1:40" x14ac:dyDescent="0.45">
      <c r="A548">
        <f>'All B'!A552</f>
        <v>547</v>
      </c>
      <c r="B548" t="str">
        <f>'All B'!B552</f>
        <v>Larry Doby</v>
      </c>
      <c r="C548">
        <f>'All B'!C552</f>
        <v>1950</v>
      </c>
      <c r="D548">
        <f>'All B'!D552</f>
        <v>26</v>
      </c>
      <c r="E548" t="str">
        <f>'All B'!E552</f>
        <v>CLE</v>
      </c>
      <c r="F548" t="str">
        <f>'All B'!F552</f>
        <v>AL</v>
      </c>
      <c r="G548">
        <f>'All B'!H552</f>
        <v>609</v>
      </c>
      <c r="H548">
        <f>'All B'!J552</f>
        <v>110</v>
      </c>
      <c r="I548">
        <f>'All B'!K552</f>
        <v>164</v>
      </c>
      <c r="J548">
        <f>'All B'!L552</f>
        <v>109</v>
      </c>
      <c r="K548">
        <f>'All B'!M552</f>
        <v>25</v>
      </c>
      <c r="L548">
        <f>'All B'!N552</f>
        <v>5</v>
      </c>
      <c r="M548">
        <f>'All B'!Q552</f>
        <v>8</v>
      </c>
      <c r="N548">
        <f>'All B'!S552</f>
        <v>98</v>
      </c>
      <c r="O548">
        <f>'All B'!Y552</f>
        <v>156</v>
      </c>
      <c r="P548">
        <f>'All B'!AF552</f>
        <v>6.7</v>
      </c>
      <c r="Q548">
        <f>'All B'!AH552</f>
        <v>4.9000000000000004</v>
      </c>
      <c r="R548">
        <f>'All B'!AI552</f>
        <v>6.2</v>
      </c>
      <c r="S548">
        <f>'All B'!AJ552</f>
        <v>0.3</v>
      </c>
      <c r="T548">
        <f>'All B'!AK552</f>
        <v>45</v>
      </c>
      <c r="U548">
        <f>'All B'!AN552</f>
        <v>4</v>
      </c>
      <c r="V548">
        <f>'Coef Batter'!$A$2</f>
        <v>-47.217614202620098</v>
      </c>
      <c r="W548">
        <f>G548*'Coef Batter'!B$2</f>
        <v>11.086422868499154</v>
      </c>
      <c r="X548">
        <f>H548*'Coef Batter'!C$2</f>
        <v>3.8288754720740261</v>
      </c>
      <c r="Y548">
        <f>I548*'Coef Batter'!D$2</f>
        <v>15.825822220290499</v>
      </c>
      <c r="Z548">
        <f>J548*'Coef Batter'!E$2</f>
        <v>-6.4920666762761456</v>
      </c>
      <c r="AA548">
        <f>K548*'Coef Batter'!F$2</f>
        <v>-2.2927929731690497</v>
      </c>
      <c r="AB548">
        <f>L548*'Coef Batter'!G$2</f>
        <v>-0.67308709021783997</v>
      </c>
      <c r="AC548">
        <f>M548*'Coef Batter'!H$2</f>
        <v>0.32028836343045519</v>
      </c>
      <c r="AD548">
        <f>N548*'Coef Batter'!I$2</f>
        <v>-4.2471347869585783</v>
      </c>
      <c r="AE548">
        <f>O548*'Coef Batter'!J$2</f>
        <v>28.983649261839169</v>
      </c>
      <c r="AF548">
        <f>P548*'Coef Batter'!K$2</f>
        <v>-12.531443137268786</v>
      </c>
      <c r="AG548">
        <f>Q548*'Coef Batter'!L$2</f>
        <v>10.723418380366008</v>
      </c>
      <c r="AH548">
        <f>R548*'Coef Batter'!M$2</f>
        <v>9.0969890109850322</v>
      </c>
      <c r="AI548">
        <f>S548*'Coef Batter'!N$2</f>
        <v>-3.3186806220279294E-2</v>
      </c>
      <c r="AJ548">
        <f>T548*'Coef Batter'!O$2</f>
        <v>-9.8382976752288158</v>
      </c>
      <c r="AK548">
        <f>U548*'Coef Batter'!P$2</f>
        <v>-0.538312357899704</v>
      </c>
      <c r="AL548">
        <f t="shared" si="16"/>
        <v>-3.9984701283749553</v>
      </c>
      <c r="AM548">
        <f t="shared" si="17"/>
        <v>1.8013251570876583E-2</v>
      </c>
      <c r="AN548" s="2"/>
    </row>
    <row r="549" spans="1:40" x14ac:dyDescent="0.45">
      <c r="A549">
        <f>'All B'!A553</f>
        <v>548</v>
      </c>
      <c r="B549" t="str">
        <f>'All B'!B553</f>
        <v>Vladimir Guerrero Jr.</v>
      </c>
      <c r="C549">
        <f>'All B'!C553</f>
        <v>2021</v>
      </c>
      <c r="D549">
        <f>'All B'!D553</f>
        <v>22</v>
      </c>
      <c r="E549" t="str">
        <f>'All B'!E553</f>
        <v>TOR</v>
      </c>
      <c r="F549" t="str">
        <f>'All B'!F553</f>
        <v>AL</v>
      </c>
      <c r="G549">
        <f>'All B'!H553</f>
        <v>698</v>
      </c>
      <c r="H549">
        <f>'All B'!J553</f>
        <v>123</v>
      </c>
      <c r="I549">
        <f>'All B'!K553</f>
        <v>188</v>
      </c>
      <c r="J549">
        <f>'All B'!L553</f>
        <v>110</v>
      </c>
      <c r="K549">
        <f>'All B'!M553</f>
        <v>29</v>
      </c>
      <c r="L549">
        <f>'All B'!N553</f>
        <v>1</v>
      </c>
      <c r="M549">
        <f>'All B'!Q553</f>
        <v>4</v>
      </c>
      <c r="N549">
        <f>'All B'!S553</f>
        <v>86</v>
      </c>
      <c r="O549">
        <f>'All B'!Y553</f>
        <v>167</v>
      </c>
      <c r="P549">
        <f>'All B'!AF553</f>
        <v>6.7</v>
      </c>
      <c r="Q549">
        <f>'All B'!AH553</f>
        <v>4.4000000000000004</v>
      </c>
      <c r="R549">
        <f>'All B'!AI553</f>
        <v>6.4</v>
      </c>
      <c r="S549">
        <f>'All B'!AJ553</f>
        <v>-0.7</v>
      </c>
      <c r="T549">
        <f>'All B'!AK553</f>
        <v>56</v>
      </c>
      <c r="U549">
        <f>'All B'!AN553</f>
        <v>-5</v>
      </c>
      <c r="V549">
        <f>'Coef Batter'!$A$2</f>
        <v>-47.217614202620098</v>
      </c>
      <c r="W549">
        <f>G549*'Coef Batter'!B$2</f>
        <v>12.706606177688686</v>
      </c>
      <c r="X549">
        <f>H549*'Coef Batter'!C$2</f>
        <v>4.2813789369555018</v>
      </c>
      <c r="Y549">
        <f>I549*'Coef Batter'!D$2</f>
        <v>18.141796203747646</v>
      </c>
      <c r="Z549">
        <f>J549*'Coef Batter'!E$2</f>
        <v>-6.5516269210126241</v>
      </c>
      <c r="AA549">
        <f>K549*'Coef Batter'!F$2</f>
        <v>-2.6596398488760977</v>
      </c>
      <c r="AB549">
        <f>L549*'Coef Batter'!G$2</f>
        <v>-0.134617418043568</v>
      </c>
      <c r="AC549">
        <f>M549*'Coef Batter'!H$2</f>
        <v>0.1601441817152276</v>
      </c>
      <c r="AD549">
        <f>N549*'Coef Batter'!I$2</f>
        <v>-3.7270774661065076</v>
      </c>
      <c r="AE549">
        <f>O549*'Coef Batter'!J$2</f>
        <v>31.027368120045779</v>
      </c>
      <c r="AF549">
        <f>P549*'Coef Batter'!K$2</f>
        <v>-12.531443137268786</v>
      </c>
      <c r="AG549">
        <f>Q549*'Coef Batter'!L$2</f>
        <v>9.6291920150225376</v>
      </c>
      <c r="AH549">
        <f>R549*'Coef Batter'!M$2</f>
        <v>9.3904402694039035</v>
      </c>
      <c r="AI549">
        <f>S549*'Coef Batter'!N$2</f>
        <v>7.7435881180651686E-2</v>
      </c>
      <c r="AJ549">
        <f>T549*'Coef Batter'!O$2</f>
        <v>-12.243214884729191</v>
      </c>
      <c r="AK549">
        <f>U549*'Coef Batter'!P$2</f>
        <v>0.67289044737463</v>
      </c>
      <c r="AL549">
        <f t="shared" si="16"/>
        <v>1.0220183544776904</v>
      </c>
      <c r="AM549">
        <f t="shared" si="17"/>
        <v>0.73536556395131725</v>
      </c>
      <c r="AN549" s="2"/>
    </row>
    <row r="550" spans="1:40" x14ac:dyDescent="0.45">
      <c r="A550">
        <f>'All B'!A554</f>
        <v>549</v>
      </c>
      <c r="B550" t="str">
        <f>'All B'!B554</f>
        <v>Chuck Knoblauch</v>
      </c>
      <c r="C550">
        <f>'All B'!C554</f>
        <v>1995</v>
      </c>
      <c r="D550">
        <f>'All B'!D554</f>
        <v>26</v>
      </c>
      <c r="E550" t="str">
        <f>'All B'!E554</f>
        <v>MIN</v>
      </c>
      <c r="F550" t="str">
        <f>'All B'!F554</f>
        <v>AL</v>
      </c>
      <c r="G550">
        <f>'All B'!H554</f>
        <v>629</v>
      </c>
      <c r="H550">
        <f>'All B'!J554</f>
        <v>107</v>
      </c>
      <c r="I550">
        <f>'All B'!K554</f>
        <v>179</v>
      </c>
      <c r="J550">
        <f>'All B'!L554</f>
        <v>126</v>
      </c>
      <c r="K550">
        <f>'All B'!M554</f>
        <v>34</v>
      </c>
      <c r="L550">
        <f>'All B'!N554</f>
        <v>8</v>
      </c>
      <c r="M550">
        <f>'All B'!Q554</f>
        <v>46</v>
      </c>
      <c r="N550">
        <f>'All B'!S554</f>
        <v>78</v>
      </c>
      <c r="O550">
        <f>'All B'!Y554</f>
        <v>136</v>
      </c>
      <c r="P550">
        <f>'All B'!AF554</f>
        <v>6.7</v>
      </c>
      <c r="Q550">
        <f>'All B'!AH554</f>
        <v>4.5999999999999996</v>
      </c>
      <c r="R550">
        <f>'All B'!AI554</f>
        <v>5.9</v>
      </c>
      <c r="S550">
        <f>'All B'!AJ554</f>
        <v>1.3</v>
      </c>
      <c r="T550">
        <f>'All B'!AK554</f>
        <v>37</v>
      </c>
      <c r="U550">
        <f>'All B'!AN554</f>
        <v>-1</v>
      </c>
      <c r="V550">
        <f>'Coef Batter'!$A$2</f>
        <v>-47.217614202620098</v>
      </c>
      <c r="W550">
        <f>G550*'Coef Batter'!B$2</f>
        <v>11.450509005395679</v>
      </c>
      <c r="X550">
        <f>H550*'Coef Batter'!C$2</f>
        <v>3.7244515955629161</v>
      </c>
      <c r="Y550">
        <f>I550*'Coef Batter'!D$2</f>
        <v>17.273305959951216</v>
      </c>
      <c r="Z550">
        <f>J550*'Coef Batter'!E$2</f>
        <v>-7.5045908367962779</v>
      </c>
      <c r="AA550">
        <f>K550*'Coef Batter'!F$2</f>
        <v>-3.1181984435099079</v>
      </c>
      <c r="AB550">
        <f>L550*'Coef Batter'!G$2</f>
        <v>-1.076939344348544</v>
      </c>
      <c r="AC550">
        <f>M550*'Coef Batter'!H$2</f>
        <v>1.8416580897251174</v>
      </c>
      <c r="AD550">
        <f>N550*'Coef Batter'!I$2</f>
        <v>-3.3803725855384603</v>
      </c>
      <c r="AE550">
        <f>O550*'Coef Batter'!J$2</f>
        <v>25.267796792372607</v>
      </c>
      <c r="AF550">
        <f>P550*'Coef Batter'!K$2</f>
        <v>-12.531443137268786</v>
      </c>
      <c r="AG550">
        <f>Q550*'Coef Batter'!L$2</f>
        <v>10.066882561159924</v>
      </c>
      <c r="AH550">
        <f>R550*'Coef Batter'!M$2</f>
        <v>8.6568121233567243</v>
      </c>
      <c r="AI550">
        <f>S550*'Coef Batter'!N$2</f>
        <v>-0.14380949362121029</v>
      </c>
      <c r="AJ550">
        <f>T550*'Coef Batter'!O$2</f>
        <v>-8.0892669774103592</v>
      </c>
      <c r="AK550">
        <f>U550*'Coef Batter'!P$2</f>
        <v>0.134578089474926</v>
      </c>
      <c r="AL550">
        <f t="shared" si="16"/>
        <v>-4.6462408041145302</v>
      </c>
      <c r="AM550">
        <f t="shared" si="17"/>
        <v>9.5063749969592666E-3</v>
      </c>
      <c r="AN550" s="2"/>
    </row>
    <row r="551" spans="1:40" x14ac:dyDescent="0.45">
      <c r="A551">
        <f>'All B'!A555</f>
        <v>550</v>
      </c>
      <c r="B551" t="str">
        <f>'All B'!B555</f>
        <v>George Scott</v>
      </c>
      <c r="C551">
        <f>'All B'!C555</f>
        <v>1973</v>
      </c>
      <c r="D551">
        <f>'All B'!D555</f>
        <v>29</v>
      </c>
      <c r="E551" t="str">
        <f>'All B'!E555</f>
        <v>MIL</v>
      </c>
      <c r="F551" t="str">
        <f>'All B'!F555</f>
        <v>AL</v>
      </c>
      <c r="G551">
        <f>'All B'!H555</f>
        <v>673</v>
      </c>
      <c r="H551">
        <f>'All B'!J555</f>
        <v>98</v>
      </c>
      <c r="I551">
        <f>'All B'!K555</f>
        <v>185</v>
      </c>
      <c r="J551">
        <f>'All B'!L555</f>
        <v>127</v>
      </c>
      <c r="K551">
        <f>'All B'!M555</f>
        <v>30</v>
      </c>
      <c r="L551">
        <f>'All B'!N555</f>
        <v>4</v>
      </c>
      <c r="M551">
        <f>'All B'!Q555</f>
        <v>9</v>
      </c>
      <c r="N551">
        <f>'All B'!S555</f>
        <v>61</v>
      </c>
      <c r="O551">
        <f>'All B'!Y555</f>
        <v>144</v>
      </c>
      <c r="P551">
        <f>'All B'!AF555</f>
        <v>6.7</v>
      </c>
      <c r="Q551">
        <f>'All B'!AH555</f>
        <v>4.4000000000000004</v>
      </c>
      <c r="R551">
        <f>'All B'!AI555</f>
        <v>5.0999999999999996</v>
      </c>
      <c r="S551">
        <f>'All B'!AJ555</f>
        <v>0.9</v>
      </c>
      <c r="T551">
        <f>'All B'!AK555</f>
        <v>35</v>
      </c>
      <c r="U551">
        <f>'All B'!AN555</f>
        <v>-3</v>
      </c>
      <c r="V551">
        <f>'Coef Batter'!$A$2</f>
        <v>-47.217614202620098</v>
      </c>
      <c r="W551">
        <f>G551*'Coef Batter'!B$2</f>
        <v>12.251498506568032</v>
      </c>
      <c r="X551">
        <f>H551*'Coef Batter'!C$2</f>
        <v>3.4111799660295867</v>
      </c>
      <c r="Y551">
        <f>I551*'Coef Batter'!D$2</f>
        <v>17.852299455815501</v>
      </c>
      <c r="Z551">
        <f>J551*'Coef Batter'!E$2</f>
        <v>-7.5641510815327564</v>
      </c>
      <c r="AA551">
        <f>K551*'Coef Batter'!F$2</f>
        <v>-2.7513515678028599</v>
      </c>
      <c r="AB551">
        <f>L551*'Coef Batter'!G$2</f>
        <v>-0.538469672174272</v>
      </c>
      <c r="AC551">
        <f>M551*'Coef Batter'!H$2</f>
        <v>0.36032440885926209</v>
      </c>
      <c r="AD551">
        <f>N551*'Coef Batter'!I$2</f>
        <v>-2.6436247143313598</v>
      </c>
      <c r="AE551">
        <f>O551*'Coef Batter'!J$2</f>
        <v>26.754137780159233</v>
      </c>
      <c r="AF551">
        <f>P551*'Coef Batter'!K$2</f>
        <v>-12.531443137268786</v>
      </c>
      <c r="AG551">
        <f>Q551*'Coef Batter'!L$2</f>
        <v>9.6291920150225376</v>
      </c>
      <c r="AH551">
        <f>R551*'Coef Batter'!M$2</f>
        <v>7.4830070896812355</v>
      </c>
      <c r="AI551">
        <f>S551*'Coef Batter'!N$2</f>
        <v>-9.9560418660837896E-2</v>
      </c>
      <c r="AJ551">
        <f>T551*'Coef Batter'!O$2</f>
        <v>-7.6520093029557446</v>
      </c>
      <c r="AK551">
        <f>U551*'Coef Batter'!P$2</f>
        <v>0.403734268424778</v>
      </c>
      <c r="AL551">
        <f t="shared" si="16"/>
        <v>-2.8528506067865469</v>
      </c>
      <c r="AM551">
        <f t="shared" si="17"/>
        <v>5.4534152643248381E-2</v>
      </c>
      <c r="AN551" s="2"/>
    </row>
    <row r="552" spans="1:40" x14ac:dyDescent="0.45">
      <c r="A552">
        <f>'All B'!A556</f>
        <v>551</v>
      </c>
      <c r="B552" t="str">
        <f>'All B'!B556</f>
        <v>Kyle Seager</v>
      </c>
      <c r="C552">
        <f>'All B'!C556</f>
        <v>2016</v>
      </c>
      <c r="D552">
        <f>'All B'!D556</f>
        <v>28</v>
      </c>
      <c r="E552" t="str">
        <f>'All B'!E556</f>
        <v>SEA</v>
      </c>
      <c r="F552" t="str">
        <f>'All B'!F556</f>
        <v>AL</v>
      </c>
      <c r="G552">
        <f>'All B'!H556</f>
        <v>676</v>
      </c>
      <c r="H552">
        <f>'All B'!J556</f>
        <v>89</v>
      </c>
      <c r="I552">
        <f>'All B'!K556</f>
        <v>166</v>
      </c>
      <c r="J552">
        <f>'All B'!L556</f>
        <v>97</v>
      </c>
      <c r="K552">
        <f>'All B'!M556</f>
        <v>36</v>
      </c>
      <c r="L552">
        <f>'All B'!N556</f>
        <v>3</v>
      </c>
      <c r="M552">
        <f>'All B'!Q556</f>
        <v>3</v>
      </c>
      <c r="N552">
        <f>'All B'!S556</f>
        <v>69</v>
      </c>
      <c r="O552">
        <f>'All B'!Y556</f>
        <v>133</v>
      </c>
      <c r="P552">
        <f>'All B'!AF556</f>
        <v>6.7</v>
      </c>
      <c r="Q552">
        <f>'All B'!AH556</f>
        <v>4.3</v>
      </c>
      <c r="R552">
        <f>'All B'!AI556</f>
        <v>5.3</v>
      </c>
      <c r="S552">
        <f>'All B'!AJ556</f>
        <v>1.8</v>
      </c>
      <c r="T552">
        <f>'All B'!AK556</f>
        <v>26</v>
      </c>
      <c r="U552">
        <f>'All B'!AN556</f>
        <v>-1</v>
      </c>
      <c r="V552">
        <f>'Coef Batter'!$A$2</f>
        <v>-47.217614202620098</v>
      </c>
      <c r="W552">
        <f>G552*'Coef Batter'!B$2</f>
        <v>12.306111427102509</v>
      </c>
      <c r="X552">
        <f>H552*'Coef Batter'!C$2</f>
        <v>3.0979083364962574</v>
      </c>
      <c r="Y552">
        <f>I552*'Coef Batter'!D$2</f>
        <v>16.01882005224526</v>
      </c>
      <c r="Z552">
        <f>J552*'Coef Batter'!E$2</f>
        <v>-5.7773437394384048</v>
      </c>
      <c r="AA552">
        <f>K552*'Coef Batter'!F$2</f>
        <v>-3.3016218813634319</v>
      </c>
      <c r="AB552">
        <f>L552*'Coef Batter'!G$2</f>
        <v>-0.40385225413070402</v>
      </c>
      <c r="AC552">
        <f>M552*'Coef Batter'!H$2</f>
        <v>0.1201081362864207</v>
      </c>
      <c r="AD552">
        <f>N552*'Coef Batter'!I$2</f>
        <v>-2.9903295948994071</v>
      </c>
      <c r="AE552">
        <f>O552*'Coef Batter'!J$2</f>
        <v>24.710418921952623</v>
      </c>
      <c r="AF552">
        <f>P552*'Coef Batter'!K$2</f>
        <v>-12.531443137268786</v>
      </c>
      <c r="AG552">
        <f>Q552*'Coef Batter'!L$2</f>
        <v>9.4103467419538429</v>
      </c>
      <c r="AH552">
        <f>R552*'Coef Batter'!M$2</f>
        <v>7.7764583481001077</v>
      </c>
      <c r="AI552">
        <f>S552*'Coef Batter'!N$2</f>
        <v>-0.19912083732167579</v>
      </c>
      <c r="AJ552">
        <f>T552*'Coef Batter'!O$2</f>
        <v>-5.6843497679099819</v>
      </c>
      <c r="AK552">
        <f>U552*'Coef Batter'!P$2</f>
        <v>0.134578089474926</v>
      </c>
      <c r="AL552">
        <f t="shared" si="16"/>
        <v>-4.5309253613405414</v>
      </c>
      <c r="AM552">
        <f t="shared" si="17"/>
        <v>1.0655932761452918E-2</v>
      </c>
      <c r="AN552" s="2"/>
    </row>
    <row r="553" spans="1:40" x14ac:dyDescent="0.45">
      <c r="A553">
        <f>'All B'!A557</f>
        <v>552</v>
      </c>
      <c r="B553" t="str">
        <f>'All B'!B557</f>
        <v>Alan Trammell</v>
      </c>
      <c r="C553">
        <f>'All B'!C557</f>
        <v>1990</v>
      </c>
      <c r="D553">
        <f>'All B'!D557</f>
        <v>32</v>
      </c>
      <c r="E553" t="str">
        <f>'All B'!E557</f>
        <v>DET</v>
      </c>
      <c r="F553" t="str">
        <f>'All B'!F557</f>
        <v>AL</v>
      </c>
      <c r="G553">
        <f>'All B'!H557</f>
        <v>637</v>
      </c>
      <c r="H553">
        <f>'All B'!J557</f>
        <v>71</v>
      </c>
      <c r="I553">
        <f>'All B'!K557</f>
        <v>170</v>
      </c>
      <c r="J553">
        <f>'All B'!L557</f>
        <v>118</v>
      </c>
      <c r="K553">
        <f>'All B'!M557</f>
        <v>37</v>
      </c>
      <c r="L553">
        <f>'All B'!N557</f>
        <v>1</v>
      </c>
      <c r="M553">
        <f>'All B'!Q557</f>
        <v>12</v>
      </c>
      <c r="N553">
        <f>'All B'!S557</f>
        <v>68</v>
      </c>
      <c r="O553">
        <f>'All B'!Y557</f>
        <v>130</v>
      </c>
      <c r="P553">
        <f>'All B'!AF557</f>
        <v>6.7</v>
      </c>
      <c r="Q553">
        <f>'All B'!AH557</f>
        <v>4.5999999999999996</v>
      </c>
      <c r="R553">
        <f>'All B'!AI557</f>
        <v>5.7</v>
      </c>
      <c r="S553">
        <f>'All B'!AJ557</f>
        <v>2</v>
      </c>
      <c r="T553">
        <f>'All B'!AK557</f>
        <v>22</v>
      </c>
      <c r="U553">
        <f>'All B'!AN557</f>
        <v>2</v>
      </c>
      <c r="V553">
        <f>'Coef Batter'!$A$2</f>
        <v>-47.217614202620098</v>
      </c>
      <c r="W553">
        <f>G553*'Coef Batter'!B$2</f>
        <v>11.596143460154288</v>
      </c>
      <c r="X553">
        <f>H553*'Coef Batter'!C$2</f>
        <v>2.4713650774295988</v>
      </c>
      <c r="Y553">
        <f>I553*'Coef Batter'!D$2</f>
        <v>16.404815716154786</v>
      </c>
      <c r="Z553">
        <f>J553*'Coef Batter'!E$2</f>
        <v>-7.028108878904451</v>
      </c>
      <c r="AA553">
        <f>K553*'Coef Batter'!F$2</f>
        <v>-3.3933336002901937</v>
      </c>
      <c r="AB553">
        <f>L553*'Coef Batter'!G$2</f>
        <v>-0.134617418043568</v>
      </c>
      <c r="AC553">
        <f>M553*'Coef Batter'!H$2</f>
        <v>0.48043254514568279</v>
      </c>
      <c r="AD553">
        <f>N553*'Coef Batter'!I$2</f>
        <v>-2.9469914848284011</v>
      </c>
      <c r="AE553">
        <f>O553*'Coef Batter'!J$2</f>
        <v>24.153041051532639</v>
      </c>
      <c r="AF553">
        <f>P553*'Coef Batter'!K$2</f>
        <v>-12.531443137268786</v>
      </c>
      <c r="AG553">
        <f>Q553*'Coef Batter'!L$2</f>
        <v>10.066882561159924</v>
      </c>
      <c r="AH553">
        <f>R553*'Coef Batter'!M$2</f>
        <v>8.3633608649378512</v>
      </c>
      <c r="AI553">
        <f>S553*'Coef Batter'!N$2</f>
        <v>-0.22124537480186199</v>
      </c>
      <c r="AJ553">
        <f>T553*'Coef Batter'!O$2</f>
        <v>-4.8098344190007536</v>
      </c>
      <c r="AK553">
        <f>U553*'Coef Batter'!P$2</f>
        <v>-0.269156178949852</v>
      </c>
      <c r="AL553">
        <f t="shared" si="16"/>
        <v>-5.0163034181932034</v>
      </c>
      <c r="AM553">
        <f t="shared" si="17"/>
        <v>6.5853319887668512E-3</v>
      </c>
      <c r="AN553" s="2"/>
    </row>
    <row r="554" spans="1:40" x14ac:dyDescent="0.45">
      <c r="A554">
        <f>'All B'!A558</f>
        <v>553</v>
      </c>
      <c r="B554" t="str">
        <f>'All B'!B558</f>
        <v>Lou Whitaker</v>
      </c>
      <c r="C554">
        <f>'All B'!C558</f>
        <v>1983</v>
      </c>
      <c r="D554">
        <f>'All B'!D558</f>
        <v>26</v>
      </c>
      <c r="E554" t="str">
        <f>'All B'!E558</f>
        <v>DET</v>
      </c>
      <c r="F554" t="str">
        <f>'All B'!F558</f>
        <v>AL</v>
      </c>
      <c r="G554">
        <f>'All B'!H558</f>
        <v>720</v>
      </c>
      <c r="H554">
        <f>'All B'!J558</f>
        <v>94</v>
      </c>
      <c r="I554">
        <f>'All B'!K558</f>
        <v>206</v>
      </c>
      <c r="J554">
        <f>'All B'!L558</f>
        <v>148</v>
      </c>
      <c r="K554">
        <f>'All B'!M558</f>
        <v>40</v>
      </c>
      <c r="L554">
        <f>'All B'!N558</f>
        <v>6</v>
      </c>
      <c r="M554">
        <f>'All B'!Q558</f>
        <v>17</v>
      </c>
      <c r="N554">
        <f>'All B'!S558</f>
        <v>67</v>
      </c>
      <c r="O554">
        <f>'All B'!Y558</f>
        <v>133</v>
      </c>
      <c r="P554">
        <f>'All B'!AF558</f>
        <v>6.7</v>
      </c>
      <c r="Q554">
        <f>'All B'!AH558</f>
        <v>4.5</v>
      </c>
      <c r="R554">
        <f>'All B'!AI558</f>
        <v>6.3</v>
      </c>
      <c r="S554">
        <f>'All B'!AJ558</f>
        <v>1.1000000000000001</v>
      </c>
      <c r="T554">
        <f>'All B'!AK558</f>
        <v>29</v>
      </c>
      <c r="U554">
        <f>'All B'!AN558</f>
        <v>5</v>
      </c>
      <c r="V554">
        <f>'Coef Batter'!$A$2</f>
        <v>-47.217614202620098</v>
      </c>
      <c r="W554">
        <f>G554*'Coef Batter'!B$2</f>
        <v>13.107100928274862</v>
      </c>
      <c r="X554">
        <f>H554*'Coef Batter'!C$2</f>
        <v>3.2719481306814404</v>
      </c>
      <c r="Y554">
        <f>I554*'Coef Batter'!D$2</f>
        <v>19.878776691340505</v>
      </c>
      <c r="Z554">
        <f>J554*'Coef Batter'!E$2</f>
        <v>-8.8149162209988035</v>
      </c>
      <c r="AA554">
        <f>K554*'Coef Batter'!F$2</f>
        <v>-3.6684687570704799</v>
      </c>
      <c r="AB554">
        <f>L554*'Coef Batter'!G$2</f>
        <v>-0.80770450826140805</v>
      </c>
      <c r="AC554">
        <f>M554*'Coef Batter'!H$2</f>
        <v>0.68061277228971728</v>
      </c>
      <c r="AD554">
        <f>N554*'Coef Batter'!I$2</f>
        <v>-2.9036533747573956</v>
      </c>
      <c r="AE554">
        <f>O554*'Coef Batter'!J$2</f>
        <v>24.710418921952623</v>
      </c>
      <c r="AF554">
        <f>P554*'Coef Batter'!K$2</f>
        <v>-12.531443137268786</v>
      </c>
      <c r="AG554">
        <f>Q554*'Coef Batter'!L$2</f>
        <v>9.8480372880912306</v>
      </c>
      <c r="AH554">
        <f>R554*'Coef Batter'!M$2</f>
        <v>9.243714640194467</v>
      </c>
      <c r="AI554">
        <f>S554*'Coef Batter'!N$2</f>
        <v>-0.12168495614102411</v>
      </c>
      <c r="AJ554">
        <f>T554*'Coef Batter'!O$2</f>
        <v>-6.3402362795919034</v>
      </c>
      <c r="AK554">
        <f>U554*'Coef Batter'!P$2</f>
        <v>-0.67289044737463</v>
      </c>
      <c r="AL554">
        <f t="shared" si="16"/>
        <v>-2.3380025112596887</v>
      </c>
      <c r="AM554">
        <f t="shared" si="17"/>
        <v>8.802413310626056E-2</v>
      </c>
      <c r="AN554" s="2"/>
    </row>
    <row r="555" spans="1:40" x14ac:dyDescent="0.45">
      <c r="A555">
        <f>'All B'!A559</f>
        <v>554</v>
      </c>
      <c r="B555" t="str">
        <f>'All B'!B559</f>
        <v>Tony Gwynn</v>
      </c>
      <c r="C555">
        <f>'All B'!C559</f>
        <v>1986</v>
      </c>
      <c r="D555">
        <f>'All B'!D559</f>
        <v>26</v>
      </c>
      <c r="E555" t="str">
        <f>'All B'!E559</f>
        <v>SDP</v>
      </c>
      <c r="F555" t="str">
        <f>'All B'!F559</f>
        <v>NL</v>
      </c>
      <c r="G555">
        <f>'All B'!H559</f>
        <v>701</v>
      </c>
      <c r="H555">
        <f>'All B'!J559</f>
        <v>107</v>
      </c>
      <c r="I555">
        <f>'All B'!K559</f>
        <v>211</v>
      </c>
      <c r="J555">
        <f>'All B'!L559</f>
        <v>157</v>
      </c>
      <c r="K555">
        <f>'All B'!M559</f>
        <v>33</v>
      </c>
      <c r="L555">
        <f>'All B'!N559</f>
        <v>7</v>
      </c>
      <c r="M555">
        <f>'All B'!Q559</f>
        <v>37</v>
      </c>
      <c r="N555">
        <f>'All B'!S559</f>
        <v>52</v>
      </c>
      <c r="O555">
        <f>'All B'!Y559</f>
        <v>135</v>
      </c>
      <c r="P555">
        <f>'All B'!AF559</f>
        <v>6.7</v>
      </c>
      <c r="Q555">
        <f>'All B'!AH559</f>
        <v>4.3</v>
      </c>
      <c r="R555">
        <f>'All B'!AI559</f>
        <v>5.3</v>
      </c>
      <c r="S555">
        <f>'All B'!AJ559</f>
        <v>0.7</v>
      </c>
      <c r="T555">
        <f>'All B'!AK559</f>
        <v>29</v>
      </c>
      <c r="U555">
        <f>'All B'!AN559</f>
        <v>5</v>
      </c>
      <c r="V555">
        <f>'Coef Batter'!$A$2</f>
        <v>-47.217614202620098</v>
      </c>
      <c r="W555">
        <f>G555*'Coef Batter'!B$2</f>
        <v>12.761219098223165</v>
      </c>
      <c r="X555">
        <f>H555*'Coef Batter'!C$2</f>
        <v>3.7244515955629161</v>
      </c>
      <c r="Y555">
        <f>I555*'Coef Batter'!D$2</f>
        <v>20.361271271227412</v>
      </c>
      <c r="Z555">
        <f>J555*'Coef Batter'!E$2</f>
        <v>-9.3509584236271088</v>
      </c>
      <c r="AA555">
        <f>K555*'Coef Batter'!F$2</f>
        <v>-3.0264867245831457</v>
      </c>
      <c r="AB555">
        <f>L555*'Coef Batter'!G$2</f>
        <v>-0.94232192630497602</v>
      </c>
      <c r="AC555">
        <f>M555*'Coef Batter'!H$2</f>
        <v>1.4813336808658553</v>
      </c>
      <c r="AD555">
        <f>N555*'Coef Batter'!I$2</f>
        <v>-2.253581723692307</v>
      </c>
      <c r="AE555">
        <f>O555*'Coef Batter'!J$2</f>
        <v>25.082004168899282</v>
      </c>
      <c r="AF555">
        <f>P555*'Coef Batter'!K$2</f>
        <v>-12.531443137268786</v>
      </c>
      <c r="AG555">
        <f>Q555*'Coef Batter'!L$2</f>
        <v>9.4103467419538429</v>
      </c>
      <c r="AH555">
        <f>R555*'Coef Batter'!M$2</f>
        <v>7.7764583481001077</v>
      </c>
      <c r="AI555">
        <f>S555*'Coef Batter'!N$2</f>
        <v>-7.7435881180651686E-2</v>
      </c>
      <c r="AJ555">
        <f>T555*'Coef Batter'!O$2</f>
        <v>-6.3402362795919034</v>
      </c>
      <c r="AK555">
        <f>U555*'Coef Batter'!P$2</f>
        <v>-0.67289044737463</v>
      </c>
      <c r="AL555">
        <f t="shared" si="16"/>
        <v>-1.8158838414110288</v>
      </c>
      <c r="AM555">
        <f t="shared" si="17"/>
        <v>0.13992851276306636</v>
      </c>
      <c r="AN555" s="2"/>
    </row>
    <row r="556" spans="1:40" x14ac:dyDescent="0.45">
      <c r="A556">
        <f>'All B'!A560</f>
        <v>555</v>
      </c>
      <c r="B556" t="str">
        <f>'All B'!B560</f>
        <v>Rickey Henderson</v>
      </c>
      <c r="C556">
        <f>'All B'!C560</f>
        <v>1981</v>
      </c>
      <c r="D556">
        <f>'All B'!D560</f>
        <v>22</v>
      </c>
      <c r="E556" t="str">
        <f>'All B'!E560</f>
        <v>OAK</v>
      </c>
      <c r="F556" t="str">
        <f>'All B'!F560</f>
        <v>AL</v>
      </c>
      <c r="G556">
        <f>'All B'!H560</f>
        <v>493</v>
      </c>
      <c r="H556">
        <f>'All B'!J560</f>
        <v>89</v>
      </c>
      <c r="I556">
        <f>'All B'!K560</f>
        <v>135</v>
      </c>
      <c r="J556">
        <f>'All B'!L560</f>
        <v>104</v>
      </c>
      <c r="K556">
        <f>'All B'!M560</f>
        <v>18</v>
      </c>
      <c r="L556">
        <f>'All B'!N560</f>
        <v>7</v>
      </c>
      <c r="M556">
        <f>'All B'!Q560</f>
        <v>56</v>
      </c>
      <c r="N556">
        <f>'All B'!S560</f>
        <v>64</v>
      </c>
      <c r="O556">
        <f>'All B'!Y560</f>
        <v>151</v>
      </c>
      <c r="P556">
        <f>'All B'!AF560</f>
        <v>6.7</v>
      </c>
      <c r="Q556">
        <f>'All B'!AH560</f>
        <v>5.2</v>
      </c>
      <c r="R556">
        <f>'All B'!AI560</f>
        <v>4.3</v>
      </c>
      <c r="S556">
        <f>'All B'!AJ560</f>
        <v>2</v>
      </c>
      <c r="T556">
        <f>'All B'!AK560</f>
        <v>26</v>
      </c>
      <c r="U556">
        <f>'All B'!AN560</f>
        <v>3</v>
      </c>
      <c r="V556">
        <f>'Coef Batter'!$A$2</f>
        <v>-47.217614202620098</v>
      </c>
      <c r="W556">
        <f>G556*'Coef Batter'!B$2</f>
        <v>8.9747232744993166</v>
      </c>
      <c r="X556">
        <f>H556*'Coef Batter'!C$2</f>
        <v>3.0979083364962574</v>
      </c>
      <c r="Y556">
        <f>I556*'Coef Batter'!D$2</f>
        <v>13.027353656946449</v>
      </c>
      <c r="Z556">
        <f>J556*'Coef Batter'!E$2</f>
        <v>-6.1942654525937533</v>
      </c>
      <c r="AA556">
        <f>K556*'Coef Batter'!F$2</f>
        <v>-1.650810940681716</v>
      </c>
      <c r="AB556">
        <f>L556*'Coef Batter'!G$2</f>
        <v>-0.94232192630497602</v>
      </c>
      <c r="AC556">
        <f>M556*'Coef Batter'!H$2</f>
        <v>2.2420185440131863</v>
      </c>
      <c r="AD556">
        <f>N556*'Coef Batter'!I$2</f>
        <v>-2.7736390445443777</v>
      </c>
      <c r="AE556">
        <f>O556*'Coef Batter'!J$2</f>
        <v>28.05468614447253</v>
      </c>
      <c r="AF556">
        <f>P556*'Coef Batter'!K$2</f>
        <v>-12.531443137268786</v>
      </c>
      <c r="AG556">
        <f>Q556*'Coef Batter'!L$2</f>
        <v>11.379954199572088</v>
      </c>
      <c r="AH556">
        <f>R556*'Coef Batter'!M$2</f>
        <v>6.3092020560057476</v>
      </c>
      <c r="AI556">
        <f>S556*'Coef Batter'!N$2</f>
        <v>-0.22124537480186199</v>
      </c>
      <c r="AJ556">
        <f>T556*'Coef Batter'!O$2</f>
        <v>-5.6843497679099819</v>
      </c>
      <c r="AK556">
        <f>U556*'Coef Batter'!P$2</f>
        <v>-0.403734268424778</v>
      </c>
      <c r="AL556">
        <f t="shared" si="16"/>
        <v>-4.5335779031447494</v>
      </c>
      <c r="AM556">
        <f t="shared" si="17"/>
        <v>1.0628004914429079E-2</v>
      </c>
      <c r="AN556" s="2"/>
    </row>
    <row r="557" spans="1:40" x14ac:dyDescent="0.45">
      <c r="A557">
        <f>'All B'!A561</f>
        <v>556</v>
      </c>
      <c r="B557" t="str">
        <f>'All B'!B561</f>
        <v>Eddie Murray</v>
      </c>
      <c r="C557">
        <f>'All B'!C561</f>
        <v>1983</v>
      </c>
      <c r="D557">
        <f>'All B'!D561</f>
        <v>27</v>
      </c>
      <c r="E557" t="str">
        <f>'All B'!E561</f>
        <v>BAL</v>
      </c>
      <c r="F557" t="str">
        <f>'All B'!F561</f>
        <v>AL</v>
      </c>
      <c r="G557">
        <f>'All B'!H561</f>
        <v>680</v>
      </c>
      <c r="H557">
        <f>'All B'!J561</f>
        <v>115</v>
      </c>
      <c r="I557">
        <f>'All B'!K561</f>
        <v>178</v>
      </c>
      <c r="J557">
        <f>'All B'!L561</f>
        <v>112</v>
      </c>
      <c r="K557">
        <f>'All B'!M561</f>
        <v>30</v>
      </c>
      <c r="L557">
        <f>'All B'!N561</f>
        <v>3</v>
      </c>
      <c r="M557">
        <f>'All B'!Q561</f>
        <v>5</v>
      </c>
      <c r="N557">
        <f>'All B'!S561</f>
        <v>86</v>
      </c>
      <c r="O557">
        <f>'All B'!Y561</f>
        <v>156</v>
      </c>
      <c r="P557">
        <f>'All B'!AF561</f>
        <v>6.7</v>
      </c>
      <c r="Q557">
        <f>'All B'!AH561</f>
        <v>4.5</v>
      </c>
      <c r="R557">
        <f>'All B'!AI561</f>
        <v>5.8</v>
      </c>
      <c r="S557">
        <f>'All B'!AJ561</f>
        <v>0.1</v>
      </c>
      <c r="T557">
        <f>'All B'!AK561</f>
        <v>42</v>
      </c>
      <c r="U557">
        <f>'All B'!AN561</f>
        <v>1</v>
      </c>
      <c r="V557">
        <f>'Coef Batter'!$A$2</f>
        <v>-47.217614202620098</v>
      </c>
      <c r="W557">
        <f>G557*'Coef Batter'!B$2</f>
        <v>12.378928654481815</v>
      </c>
      <c r="X557">
        <f>H557*'Coef Batter'!C$2</f>
        <v>4.0029152662592091</v>
      </c>
      <c r="Y557">
        <f>I557*'Coef Batter'!D$2</f>
        <v>17.176807043973835</v>
      </c>
      <c r="Z557">
        <f>J557*'Coef Batter'!E$2</f>
        <v>-6.6707474104855802</v>
      </c>
      <c r="AA557">
        <f>K557*'Coef Batter'!F$2</f>
        <v>-2.7513515678028599</v>
      </c>
      <c r="AB557">
        <f>L557*'Coef Batter'!G$2</f>
        <v>-0.40385225413070402</v>
      </c>
      <c r="AC557">
        <f>M557*'Coef Batter'!H$2</f>
        <v>0.20018022714403449</v>
      </c>
      <c r="AD557">
        <f>N557*'Coef Batter'!I$2</f>
        <v>-3.7270774661065076</v>
      </c>
      <c r="AE557">
        <f>O557*'Coef Batter'!J$2</f>
        <v>28.983649261839169</v>
      </c>
      <c r="AF557">
        <f>P557*'Coef Batter'!K$2</f>
        <v>-12.531443137268786</v>
      </c>
      <c r="AG557">
        <f>Q557*'Coef Batter'!L$2</f>
        <v>9.8480372880912306</v>
      </c>
      <c r="AH557">
        <f>R557*'Coef Batter'!M$2</f>
        <v>8.5100864941472878</v>
      </c>
      <c r="AI557">
        <f>S557*'Coef Batter'!N$2</f>
        <v>-1.10622687400931E-2</v>
      </c>
      <c r="AJ557">
        <f>T557*'Coef Batter'!O$2</f>
        <v>-9.1824111635468935</v>
      </c>
      <c r="AK557">
        <f>U557*'Coef Batter'!P$2</f>
        <v>-0.134578089474926</v>
      </c>
      <c r="AL557">
        <f t="shared" si="16"/>
        <v>-1.5295333242398717</v>
      </c>
      <c r="AM557">
        <f t="shared" si="17"/>
        <v>0.17806197628002479</v>
      </c>
      <c r="AN557" s="2"/>
    </row>
    <row r="558" spans="1:40" x14ac:dyDescent="0.45">
      <c r="A558">
        <f>'All B'!A562</f>
        <v>557</v>
      </c>
      <c r="B558" t="str">
        <f>'All B'!B562</f>
        <v>Scott Rolen</v>
      </c>
      <c r="C558">
        <f>'All B'!C562</f>
        <v>1998</v>
      </c>
      <c r="D558">
        <f>'All B'!D562</f>
        <v>23</v>
      </c>
      <c r="E558" t="str">
        <f>'All B'!E562</f>
        <v>PHI</v>
      </c>
      <c r="F558" t="str">
        <f>'All B'!F562</f>
        <v>NL</v>
      </c>
      <c r="G558">
        <f>'All B'!H562</f>
        <v>711</v>
      </c>
      <c r="H558">
        <f>'All B'!J562</f>
        <v>120</v>
      </c>
      <c r="I558">
        <f>'All B'!K562</f>
        <v>174</v>
      </c>
      <c r="J558">
        <f>'All B'!L562</f>
        <v>94</v>
      </c>
      <c r="K558">
        <f>'All B'!M562</f>
        <v>45</v>
      </c>
      <c r="L558">
        <f>'All B'!N562</f>
        <v>4</v>
      </c>
      <c r="M558">
        <f>'All B'!Q562</f>
        <v>14</v>
      </c>
      <c r="N558">
        <f>'All B'!S562</f>
        <v>93</v>
      </c>
      <c r="O558">
        <f>'All B'!Y562</f>
        <v>139</v>
      </c>
      <c r="P558">
        <f>'All B'!AF562</f>
        <v>6.7</v>
      </c>
      <c r="Q558">
        <f>'All B'!AH562</f>
        <v>4.5999999999999996</v>
      </c>
      <c r="R558">
        <f>'All B'!AI562</f>
        <v>5.6</v>
      </c>
      <c r="S558">
        <f>'All B'!AJ562</f>
        <v>1.4</v>
      </c>
      <c r="T558">
        <f>'All B'!AK562</f>
        <v>33</v>
      </c>
      <c r="U558">
        <f>'All B'!AN562</f>
        <v>0</v>
      </c>
      <c r="V558">
        <f>'Coef Batter'!$A$2</f>
        <v>-47.217614202620098</v>
      </c>
      <c r="W558">
        <f>G558*'Coef Batter'!B$2</f>
        <v>12.943262166671428</v>
      </c>
      <c r="X558">
        <f>H558*'Coef Batter'!C$2</f>
        <v>4.1769550604443921</v>
      </c>
      <c r="Y558">
        <f>I558*'Coef Batter'!D$2</f>
        <v>16.790811380064312</v>
      </c>
      <c r="Z558">
        <f>J558*'Coef Batter'!E$2</f>
        <v>-5.5986630052289694</v>
      </c>
      <c r="AA558">
        <f>K558*'Coef Batter'!F$2</f>
        <v>-4.1270273517042897</v>
      </c>
      <c r="AB558">
        <f>L558*'Coef Batter'!G$2</f>
        <v>-0.538469672174272</v>
      </c>
      <c r="AC558">
        <f>M558*'Coef Batter'!H$2</f>
        <v>0.56050463600329659</v>
      </c>
      <c r="AD558">
        <f>N558*'Coef Batter'!I$2</f>
        <v>-4.0304442366035484</v>
      </c>
      <c r="AE558">
        <f>O558*'Coef Batter'!J$2</f>
        <v>25.825174662792591</v>
      </c>
      <c r="AF558">
        <f>P558*'Coef Batter'!K$2</f>
        <v>-12.531443137268786</v>
      </c>
      <c r="AG558">
        <f>Q558*'Coef Batter'!L$2</f>
        <v>10.066882561159924</v>
      </c>
      <c r="AH558">
        <f>R558*'Coef Batter'!M$2</f>
        <v>8.2166352357284147</v>
      </c>
      <c r="AI558">
        <f>S558*'Coef Batter'!N$2</f>
        <v>-0.15487176236130337</v>
      </c>
      <c r="AJ558">
        <f>T558*'Coef Batter'!O$2</f>
        <v>-7.2147516285011308</v>
      </c>
      <c r="AK558">
        <f>U558*'Coef Batter'!P$2</f>
        <v>0</v>
      </c>
      <c r="AL558">
        <f t="shared" si="16"/>
        <v>-2.8330592935980379</v>
      </c>
      <c r="AM558">
        <f t="shared" si="17"/>
        <v>5.5563639003398523E-2</v>
      </c>
      <c r="AN558" s="2"/>
    </row>
    <row r="559" spans="1:40" x14ac:dyDescent="0.45">
      <c r="A559">
        <f>'All B'!A563</f>
        <v>558</v>
      </c>
      <c r="B559" t="str">
        <f>'All B'!B563</f>
        <v>Red Schoendienst</v>
      </c>
      <c r="C559">
        <f>'All B'!C563</f>
        <v>1953</v>
      </c>
      <c r="D559">
        <f>'All B'!D563</f>
        <v>30</v>
      </c>
      <c r="E559" t="str">
        <f>'All B'!E563</f>
        <v>STL</v>
      </c>
      <c r="F559" t="str">
        <f>'All B'!F563</f>
        <v>NL</v>
      </c>
      <c r="G559">
        <f>'All B'!H563</f>
        <v>627</v>
      </c>
      <c r="H559">
        <f>'All B'!J563</f>
        <v>107</v>
      </c>
      <c r="I559">
        <f>'All B'!K563</f>
        <v>193</v>
      </c>
      <c r="J559">
        <f>'All B'!L563</f>
        <v>138</v>
      </c>
      <c r="K559">
        <f>'All B'!M563</f>
        <v>35</v>
      </c>
      <c r="L559">
        <f>'All B'!N563</f>
        <v>5</v>
      </c>
      <c r="M559">
        <f>'All B'!Q563</f>
        <v>3</v>
      </c>
      <c r="N559">
        <f>'All B'!S563</f>
        <v>60</v>
      </c>
      <c r="O559">
        <f>'All B'!Y563</f>
        <v>135</v>
      </c>
      <c r="P559">
        <f>'All B'!AF563</f>
        <v>6.7</v>
      </c>
      <c r="Q559">
        <f>'All B'!AH563</f>
        <v>4.3</v>
      </c>
      <c r="R559">
        <f>'All B'!AI563</f>
        <v>6.3</v>
      </c>
      <c r="S559">
        <f>'All B'!AJ563</f>
        <v>1.1000000000000001</v>
      </c>
      <c r="T559">
        <f>'All B'!AK563</f>
        <v>33</v>
      </c>
      <c r="U559">
        <f>'All B'!AN563</f>
        <v>2</v>
      </c>
      <c r="V559">
        <f>'Coef Batter'!$A$2</f>
        <v>-47.217614202620098</v>
      </c>
      <c r="W559">
        <f>G559*'Coef Batter'!B$2</f>
        <v>11.414100391706027</v>
      </c>
      <c r="X559">
        <f>H559*'Coef Batter'!C$2</f>
        <v>3.7244515955629161</v>
      </c>
      <c r="Y559">
        <f>I559*'Coef Batter'!D$2</f>
        <v>18.624290783634553</v>
      </c>
      <c r="Z559">
        <f>J559*'Coef Batter'!E$2</f>
        <v>-8.2193137736340187</v>
      </c>
      <c r="AA559">
        <f>K559*'Coef Batter'!F$2</f>
        <v>-3.2099101624366702</v>
      </c>
      <c r="AB559">
        <f>L559*'Coef Batter'!G$2</f>
        <v>-0.67308709021783997</v>
      </c>
      <c r="AC559">
        <f>M559*'Coef Batter'!H$2</f>
        <v>0.1201081362864207</v>
      </c>
      <c r="AD559">
        <f>N559*'Coef Batter'!I$2</f>
        <v>-2.6002866042603543</v>
      </c>
      <c r="AE559">
        <f>O559*'Coef Batter'!J$2</f>
        <v>25.082004168899282</v>
      </c>
      <c r="AF559">
        <f>P559*'Coef Batter'!K$2</f>
        <v>-12.531443137268786</v>
      </c>
      <c r="AG559">
        <f>Q559*'Coef Batter'!L$2</f>
        <v>9.4103467419538429</v>
      </c>
      <c r="AH559">
        <f>R559*'Coef Batter'!M$2</f>
        <v>9.243714640194467</v>
      </c>
      <c r="AI559">
        <f>S559*'Coef Batter'!N$2</f>
        <v>-0.12168495614102411</v>
      </c>
      <c r="AJ559">
        <f>T559*'Coef Batter'!O$2</f>
        <v>-7.2147516285011308</v>
      </c>
      <c r="AK559">
        <f>U559*'Coef Batter'!P$2</f>
        <v>-0.269156178949852</v>
      </c>
      <c r="AL559">
        <f t="shared" si="16"/>
        <v>-4.4382312757922602</v>
      </c>
      <c r="AM559">
        <f t="shared" si="17"/>
        <v>1.1678814288817344E-2</v>
      </c>
      <c r="AN559" s="2"/>
    </row>
    <row r="560" spans="1:40" x14ac:dyDescent="0.45">
      <c r="A560">
        <f>'All B'!A564</f>
        <v>559</v>
      </c>
      <c r="B560" t="str">
        <f>'All B'!B564</f>
        <v>Roy White</v>
      </c>
      <c r="C560">
        <f>'All B'!C564</f>
        <v>1971</v>
      </c>
      <c r="D560">
        <f>'All B'!D564</f>
        <v>27</v>
      </c>
      <c r="E560" t="str">
        <f>'All B'!E564</f>
        <v>NYY</v>
      </c>
      <c r="F560" t="str">
        <f>'All B'!F564</f>
        <v>AL</v>
      </c>
      <c r="G560">
        <f>'All B'!H564</f>
        <v>634</v>
      </c>
      <c r="H560">
        <f>'All B'!J564</f>
        <v>86</v>
      </c>
      <c r="I560">
        <f>'All B'!K564</f>
        <v>153</v>
      </c>
      <c r="J560">
        <f>'All B'!L564</f>
        <v>105</v>
      </c>
      <c r="K560">
        <f>'All B'!M564</f>
        <v>22</v>
      </c>
      <c r="L560">
        <f>'All B'!N564</f>
        <v>7</v>
      </c>
      <c r="M560">
        <f>'All B'!Q564</f>
        <v>14</v>
      </c>
      <c r="N560">
        <f>'All B'!S564</f>
        <v>86</v>
      </c>
      <c r="O560">
        <f>'All B'!Y564</f>
        <v>149</v>
      </c>
      <c r="P560">
        <f>'All B'!AF564</f>
        <v>6.7</v>
      </c>
      <c r="Q560">
        <f>'All B'!AH564</f>
        <v>4.5</v>
      </c>
      <c r="R560">
        <f>'All B'!AI564</f>
        <v>5.7</v>
      </c>
      <c r="S560">
        <f>'All B'!AJ564</f>
        <v>0.2</v>
      </c>
      <c r="T560">
        <f>'All B'!AK564</f>
        <v>33</v>
      </c>
      <c r="U560">
        <f>'All B'!AN564</f>
        <v>6</v>
      </c>
      <c r="V560">
        <f>'Coef Batter'!$A$2</f>
        <v>-47.217614202620098</v>
      </c>
      <c r="W560">
        <f>G560*'Coef Batter'!B$2</f>
        <v>11.54153053961981</v>
      </c>
      <c r="X560">
        <f>H560*'Coef Batter'!C$2</f>
        <v>2.9934844599851478</v>
      </c>
      <c r="Y560">
        <f>I560*'Coef Batter'!D$2</f>
        <v>14.764334144539308</v>
      </c>
      <c r="Z560">
        <f>J560*'Coef Batter'!E$2</f>
        <v>-6.2538256973302317</v>
      </c>
      <c r="AA560">
        <f>K560*'Coef Batter'!F$2</f>
        <v>-2.017657816388764</v>
      </c>
      <c r="AB560">
        <f>L560*'Coef Batter'!G$2</f>
        <v>-0.94232192630497602</v>
      </c>
      <c r="AC560">
        <f>M560*'Coef Batter'!H$2</f>
        <v>0.56050463600329659</v>
      </c>
      <c r="AD560">
        <f>N560*'Coef Batter'!I$2</f>
        <v>-3.7270774661065076</v>
      </c>
      <c r="AE560">
        <f>O560*'Coef Batter'!J$2</f>
        <v>27.683100897525872</v>
      </c>
      <c r="AF560">
        <f>P560*'Coef Batter'!K$2</f>
        <v>-12.531443137268786</v>
      </c>
      <c r="AG560">
        <f>Q560*'Coef Batter'!L$2</f>
        <v>9.8480372880912306</v>
      </c>
      <c r="AH560">
        <f>R560*'Coef Batter'!M$2</f>
        <v>8.3633608649378512</v>
      </c>
      <c r="AI560">
        <f>S560*'Coef Batter'!N$2</f>
        <v>-2.21245374801862E-2</v>
      </c>
      <c r="AJ560">
        <f>T560*'Coef Batter'!O$2</f>
        <v>-7.2147516285011308</v>
      </c>
      <c r="AK560">
        <f>U560*'Coef Batter'!P$2</f>
        <v>-0.807468536849556</v>
      </c>
      <c r="AL560">
        <f t="shared" si="16"/>
        <v>-4.9799321181477154</v>
      </c>
      <c r="AM560">
        <f t="shared" si="17"/>
        <v>6.8275927119866506E-3</v>
      </c>
      <c r="AN560" s="2"/>
    </row>
    <row r="561" spans="1:40" x14ac:dyDescent="0.45">
      <c r="A561">
        <f>'All B'!A565</f>
        <v>560</v>
      </c>
      <c r="B561" t="str">
        <f>'All B'!B565</f>
        <v>Ernie Banks</v>
      </c>
      <c r="C561">
        <f>'All B'!C565</f>
        <v>1957</v>
      </c>
      <c r="D561">
        <f>'All B'!D565</f>
        <v>26</v>
      </c>
      <c r="E561" t="str">
        <f>'All B'!E565</f>
        <v>CHC</v>
      </c>
      <c r="F561" t="str">
        <f>'All B'!F565</f>
        <v>NL</v>
      </c>
      <c r="G561">
        <f>'All B'!H565</f>
        <v>674</v>
      </c>
      <c r="H561">
        <f>'All B'!J565</f>
        <v>113</v>
      </c>
      <c r="I561">
        <f>'All B'!K565</f>
        <v>169</v>
      </c>
      <c r="J561">
        <f>'All B'!L565</f>
        <v>86</v>
      </c>
      <c r="K561">
        <f>'All B'!M565</f>
        <v>34</v>
      </c>
      <c r="L561">
        <f>'All B'!N565</f>
        <v>6</v>
      </c>
      <c r="M561">
        <f>'All B'!Q565</f>
        <v>8</v>
      </c>
      <c r="N561">
        <f>'All B'!S565</f>
        <v>70</v>
      </c>
      <c r="O561">
        <f>'All B'!Y565</f>
        <v>149</v>
      </c>
      <c r="P561">
        <f>'All B'!AF565</f>
        <v>6.7</v>
      </c>
      <c r="Q561">
        <f>'All B'!AH565</f>
        <v>4.0999999999999996</v>
      </c>
      <c r="R561">
        <f>'All B'!AI565</f>
        <v>7.7</v>
      </c>
      <c r="S561">
        <f>'All B'!AJ565</f>
        <v>-0.2</v>
      </c>
      <c r="T561">
        <f>'All B'!AK565</f>
        <v>39</v>
      </c>
      <c r="U561">
        <f>'All B'!AN565</f>
        <v>3</v>
      </c>
      <c r="V561">
        <f>'Coef Batter'!$A$2</f>
        <v>-47.217614202620098</v>
      </c>
      <c r="W561">
        <f>G561*'Coef Batter'!B$2</f>
        <v>12.269702813412858</v>
      </c>
      <c r="X561">
        <f>H561*'Coef Batter'!C$2</f>
        <v>3.9332993485851357</v>
      </c>
      <c r="Y561">
        <f>I561*'Coef Batter'!D$2</f>
        <v>16.308316800177405</v>
      </c>
      <c r="Z561">
        <f>J561*'Coef Batter'!E$2</f>
        <v>-5.1221810473371425</v>
      </c>
      <c r="AA561">
        <f>K561*'Coef Batter'!F$2</f>
        <v>-3.1181984435099079</v>
      </c>
      <c r="AB561">
        <f>L561*'Coef Batter'!G$2</f>
        <v>-0.80770450826140805</v>
      </c>
      <c r="AC561">
        <f>M561*'Coef Batter'!H$2</f>
        <v>0.32028836343045519</v>
      </c>
      <c r="AD561">
        <f>N561*'Coef Batter'!I$2</f>
        <v>-3.033667704970413</v>
      </c>
      <c r="AE561">
        <f>O561*'Coef Batter'!J$2</f>
        <v>27.683100897525872</v>
      </c>
      <c r="AF561">
        <f>P561*'Coef Batter'!K$2</f>
        <v>-12.531443137268786</v>
      </c>
      <c r="AG561">
        <f>Q561*'Coef Batter'!L$2</f>
        <v>8.9726561958164535</v>
      </c>
      <c r="AH561">
        <f>R561*'Coef Batter'!M$2</f>
        <v>11.297873449126572</v>
      </c>
      <c r="AI561">
        <f>S561*'Coef Batter'!N$2</f>
        <v>2.21245374801862E-2</v>
      </c>
      <c r="AJ561">
        <f>T561*'Coef Batter'!O$2</f>
        <v>-8.5265246518649729</v>
      </c>
      <c r="AK561">
        <f>U561*'Coef Batter'!P$2</f>
        <v>-0.403734268424778</v>
      </c>
      <c r="AL561">
        <f t="shared" si="16"/>
        <v>4.6294441297431543E-2</v>
      </c>
      <c r="AM561">
        <f t="shared" si="17"/>
        <v>0.51157154374428426</v>
      </c>
      <c r="AN561" s="2"/>
    </row>
    <row r="562" spans="1:40" x14ac:dyDescent="0.45">
      <c r="A562">
        <f>'All B'!A566</f>
        <v>561</v>
      </c>
      <c r="B562" t="str">
        <f>'All B'!B566</f>
        <v>Brian Giles</v>
      </c>
      <c r="C562">
        <f>'All B'!C566</f>
        <v>1999</v>
      </c>
      <c r="D562">
        <f>'All B'!D566</f>
        <v>28</v>
      </c>
      <c r="E562" t="str">
        <f>'All B'!E566</f>
        <v>PIT</v>
      </c>
      <c r="F562" t="str">
        <f>'All B'!F566</f>
        <v>NL</v>
      </c>
      <c r="G562">
        <f>'All B'!H566</f>
        <v>627</v>
      </c>
      <c r="H562">
        <f>'All B'!J566</f>
        <v>109</v>
      </c>
      <c r="I562">
        <f>'All B'!K566</f>
        <v>164</v>
      </c>
      <c r="J562">
        <f>'All B'!L566</f>
        <v>89</v>
      </c>
      <c r="K562">
        <f>'All B'!M566</f>
        <v>33</v>
      </c>
      <c r="L562">
        <f>'All B'!N566</f>
        <v>3</v>
      </c>
      <c r="M562">
        <f>'All B'!Q566</f>
        <v>6</v>
      </c>
      <c r="N562">
        <f>'All B'!S566</f>
        <v>95</v>
      </c>
      <c r="O562">
        <f>'All B'!Y566</f>
        <v>157</v>
      </c>
      <c r="P562">
        <f>'All B'!AF566</f>
        <v>6.7</v>
      </c>
      <c r="Q562">
        <f>'All B'!AH566</f>
        <v>4.8</v>
      </c>
      <c r="R562">
        <f>'All B'!AI566</f>
        <v>6.4</v>
      </c>
      <c r="S562">
        <f>'All B'!AJ566</f>
        <v>0.4</v>
      </c>
      <c r="T562">
        <f>'All B'!AK566</f>
        <v>46</v>
      </c>
      <c r="U562">
        <f>'All B'!AN566</f>
        <v>2</v>
      </c>
      <c r="V562">
        <f>'Coef Batter'!$A$2</f>
        <v>-47.217614202620098</v>
      </c>
      <c r="W562">
        <f>G562*'Coef Batter'!B$2</f>
        <v>11.414100391706027</v>
      </c>
      <c r="X562">
        <f>H562*'Coef Batter'!C$2</f>
        <v>3.7940675132369894</v>
      </c>
      <c r="Y562">
        <f>I562*'Coef Batter'!D$2</f>
        <v>15.825822220290499</v>
      </c>
      <c r="Z562">
        <f>J562*'Coef Batter'!E$2</f>
        <v>-5.3008617815465771</v>
      </c>
      <c r="AA562">
        <f>K562*'Coef Batter'!F$2</f>
        <v>-3.0264867245831457</v>
      </c>
      <c r="AB562">
        <f>L562*'Coef Batter'!G$2</f>
        <v>-0.40385225413070402</v>
      </c>
      <c r="AC562">
        <f>M562*'Coef Batter'!H$2</f>
        <v>0.24021627257284139</v>
      </c>
      <c r="AD562">
        <f>N562*'Coef Batter'!I$2</f>
        <v>-4.1171204567455604</v>
      </c>
      <c r="AE562">
        <f>O562*'Coef Batter'!J$2</f>
        <v>29.169441885312498</v>
      </c>
      <c r="AF562">
        <f>P562*'Coef Batter'!K$2</f>
        <v>-12.531443137268786</v>
      </c>
      <c r="AG562">
        <f>Q562*'Coef Batter'!L$2</f>
        <v>10.504573107297313</v>
      </c>
      <c r="AH562">
        <f>R562*'Coef Batter'!M$2</f>
        <v>9.3904402694039035</v>
      </c>
      <c r="AI562">
        <f>S562*'Coef Batter'!N$2</f>
        <v>-4.4249074960372399E-2</v>
      </c>
      <c r="AJ562">
        <f>T562*'Coef Batter'!O$2</f>
        <v>-10.056926512456123</v>
      </c>
      <c r="AK562">
        <f>U562*'Coef Batter'!P$2</f>
        <v>-0.269156178949852</v>
      </c>
      <c r="AL562">
        <f t="shared" si="16"/>
        <v>-2.6290486634411492</v>
      </c>
      <c r="AM562">
        <f t="shared" si="17"/>
        <v>6.7292135610502873E-2</v>
      </c>
      <c r="AN562" s="2"/>
    </row>
    <row r="563" spans="1:40" x14ac:dyDescent="0.45">
      <c r="A563">
        <f>'All B'!A567</f>
        <v>562</v>
      </c>
      <c r="B563" t="str">
        <f>'All B'!B567</f>
        <v>Denis Menke</v>
      </c>
      <c r="C563">
        <f>'All B'!C567</f>
        <v>1964</v>
      </c>
      <c r="D563">
        <f>'All B'!D567</f>
        <v>23</v>
      </c>
      <c r="E563" t="str">
        <f>'All B'!E567</f>
        <v>MLN</v>
      </c>
      <c r="F563" t="str">
        <f>'All B'!F567</f>
        <v>NL</v>
      </c>
      <c r="G563">
        <f>'All B'!H567</f>
        <v>589</v>
      </c>
      <c r="H563">
        <f>'All B'!J567</f>
        <v>79</v>
      </c>
      <c r="I563">
        <f>'All B'!K567</f>
        <v>143</v>
      </c>
      <c r="J563">
        <f>'All B'!L567</f>
        <v>89</v>
      </c>
      <c r="K563">
        <f>'All B'!M567</f>
        <v>29</v>
      </c>
      <c r="L563">
        <f>'All B'!N567</f>
        <v>5</v>
      </c>
      <c r="M563">
        <f>'All B'!Q567</f>
        <v>4</v>
      </c>
      <c r="N563">
        <f>'All B'!S567</f>
        <v>68</v>
      </c>
      <c r="O563">
        <f>'All B'!Y567</f>
        <v>136</v>
      </c>
      <c r="P563">
        <f>'All B'!AF567</f>
        <v>6.7</v>
      </c>
      <c r="Q563">
        <f>'All B'!AH567</f>
        <v>4.4000000000000004</v>
      </c>
      <c r="R563">
        <f>'All B'!AI567</f>
        <v>6.1</v>
      </c>
      <c r="S563">
        <f>'All B'!AJ567</f>
        <v>1.6</v>
      </c>
      <c r="T563">
        <f>'All B'!AK567</f>
        <v>22</v>
      </c>
      <c r="U563">
        <f>'All B'!AN567</f>
        <v>4</v>
      </c>
      <c r="V563">
        <f>'Coef Batter'!$A$2</f>
        <v>-47.217614202620098</v>
      </c>
      <c r="W563">
        <f>G563*'Coef Batter'!B$2</f>
        <v>10.722336731602631</v>
      </c>
      <c r="X563">
        <f>H563*'Coef Batter'!C$2</f>
        <v>2.7498287481258914</v>
      </c>
      <c r="Y563">
        <f>I563*'Coef Batter'!D$2</f>
        <v>13.799344984765497</v>
      </c>
      <c r="Z563">
        <f>J563*'Coef Batter'!E$2</f>
        <v>-5.3008617815465771</v>
      </c>
      <c r="AA563">
        <f>K563*'Coef Batter'!F$2</f>
        <v>-2.6596398488760977</v>
      </c>
      <c r="AB563">
        <f>L563*'Coef Batter'!G$2</f>
        <v>-0.67308709021783997</v>
      </c>
      <c r="AC563">
        <f>M563*'Coef Batter'!H$2</f>
        <v>0.1601441817152276</v>
      </c>
      <c r="AD563">
        <f>N563*'Coef Batter'!I$2</f>
        <v>-2.9469914848284011</v>
      </c>
      <c r="AE563">
        <f>O563*'Coef Batter'!J$2</f>
        <v>25.267796792372607</v>
      </c>
      <c r="AF563">
        <f>P563*'Coef Batter'!K$2</f>
        <v>-12.531443137268786</v>
      </c>
      <c r="AG563">
        <f>Q563*'Coef Batter'!L$2</f>
        <v>9.6291920150225376</v>
      </c>
      <c r="AH563">
        <f>R563*'Coef Batter'!M$2</f>
        <v>8.9502633817755957</v>
      </c>
      <c r="AI563">
        <f>S563*'Coef Batter'!N$2</f>
        <v>-0.1769962998414896</v>
      </c>
      <c r="AJ563">
        <f>T563*'Coef Batter'!O$2</f>
        <v>-4.8098344190007536</v>
      </c>
      <c r="AK563">
        <f>U563*'Coef Batter'!P$2</f>
        <v>-0.538312357899704</v>
      </c>
      <c r="AL563">
        <f t="shared" si="16"/>
        <v>-5.5758737867197583</v>
      </c>
      <c r="AM563">
        <f t="shared" si="17"/>
        <v>3.7738680566715126E-3</v>
      </c>
      <c r="AN563" s="2"/>
    </row>
    <row r="564" spans="1:40" x14ac:dyDescent="0.45">
      <c r="A564">
        <f>'All B'!A568</f>
        <v>563</v>
      </c>
      <c r="B564" t="str">
        <f>'All B'!B568</f>
        <v>Greg Vaughn</v>
      </c>
      <c r="C564">
        <f>'All B'!C568</f>
        <v>1993</v>
      </c>
      <c r="D564">
        <f>'All B'!D568</f>
        <v>27</v>
      </c>
      <c r="E564" t="str">
        <f>'All B'!E568</f>
        <v>MIL</v>
      </c>
      <c r="F564" t="str">
        <f>'All B'!F568</f>
        <v>AL</v>
      </c>
      <c r="G564">
        <f>'All B'!H568</f>
        <v>667</v>
      </c>
      <c r="H564">
        <f>'All B'!J568</f>
        <v>97</v>
      </c>
      <c r="I564">
        <f>'All B'!K568</f>
        <v>152</v>
      </c>
      <c r="J564">
        <f>'All B'!L568</f>
        <v>92</v>
      </c>
      <c r="K564">
        <f>'All B'!M568</f>
        <v>28</v>
      </c>
      <c r="L564">
        <f>'All B'!N568</f>
        <v>2</v>
      </c>
      <c r="M564">
        <f>'All B'!Q568</f>
        <v>10</v>
      </c>
      <c r="N564">
        <f>'All B'!S568</f>
        <v>89</v>
      </c>
      <c r="O564">
        <f>'All B'!Y568</f>
        <v>128</v>
      </c>
      <c r="P564">
        <f>'All B'!AF568</f>
        <v>6.7</v>
      </c>
      <c r="Q564">
        <f>'All B'!AH568</f>
        <v>4.3</v>
      </c>
      <c r="R564">
        <f>'All B'!AI568</f>
        <v>4.9000000000000004</v>
      </c>
      <c r="S564">
        <f>'All B'!AJ568</f>
        <v>1</v>
      </c>
      <c r="T564">
        <f>'All B'!AK568</f>
        <v>27</v>
      </c>
      <c r="U564">
        <f>'All B'!AN568</f>
        <v>6</v>
      </c>
      <c r="V564">
        <f>'Coef Batter'!$A$2</f>
        <v>-47.217614202620098</v>
      </c>
      <c r="W564">
        <f>G564*'Coef Batter'!B$2</f>
        <v>12.142272665499075</v>
      </c>
      <c r="X564">
        <f>H564*'Coef Batter'!C$2</f>
        <v>3.37637200719255</v>
      </c>
      <c r="Y564">
        <f>I564*'Coef Batter'!D$2</f>
        <v>14.667835228561927</v>
      </c>
      <c r="Z564">
        <f>J564*'Coef Batter'!E$2</f>
        <v>-5.4795425157560125</v>
      </c>
      <c r="AA564">
        <f>K564*'Coef Batter'!F$2</f>
        <v>-2.5679281299493359</v>
      </c>
      <c r="AB564">
        <f>L564*'Coef Batter'!G$2</f>
        <v>-0.269234836087136</v>
      </c>
      <c r="AC564">
        <f>M564*'Coef Batter'!H$2</f>
        <v>0.40036045428806899</v>
      </c>
      <c r="AD564">
        <f>N564*'Coef Batter'!I$2</f>
        <v>-3.857091796319525</v>
      </c>
      <c r="AE564">
        <f>O564*'Coef Batter'!J$2</f>
        <v>23.781455804585985</v>
      </c>
      <c r="AF564">
        <f>P564*'Coef Batter'!K$2</f>
        <v>-12.531443137268786</v>
      </c>
      <c r="AG564">
        <f>Q564*'Coef Batter'!L$2</f>
        <v>9.4103467419538429</v>
      </c>
      <c r="AH564">
        <f>R564*'Coef Batter'!M$2</f>
        <v>7.1895558312623642</v>
      </c>
      <c r="AI564">
        <f>S564*'Coef Batter'!N$2</f>
        <v>-0.11062268740093099</v>
      </c>
      <c r="AJ564">
        <f>T564*'Coef Batter'!O$2</f>
        <v>-5.9029786051372888</v>
      </c>
      <c r="AK564">
        <f>U564*'Coef Batter'!P$2</f>
        <v>-0.807468536849556</v>
      </c>
      <c r="AL564">
        <f t="shared" si="16"/>
        <v>-7.775725714044853</v>
      </c>
      <c r="AM564">
        <f t="shared" si="17"/>
        <v>4.1962654170913473E-4</v>
      </c>
      <c r="AN564" s="2"/>
    </row>
    <row r="565" spans="1:40" x14ac:dyDescent="0.45">
      <c r="A565">
        <f>'All B'!A569</f>
        <v>564</v>
      </c>
      <c r="B565" t="str">
        <f>'All B'!B569</f>
        <v>Will Clark</v>
      </c>
      <c r="C565">
        <f>'All B'!C569</f>
        <v>1988</v>
      </c>
      <c r="D565">
        <f>'All B'!D569</f>
        <v>24</v>
      </c>
      <c r="E565" t="str">
        <f>'All B'!E569</f>
        <v>SFG</v>
      </c>
      <c r="F565" t="str">
        <f>'All B'!F569</f>
        <v>NL</v>
      </c>
      <c r="G565">
        <f>'All B'!H569</f>
        <v>689</v>
      </c>
      <c r="H565">
        <f>'All B'!J569</f>
        <v>102</v>
      </c>
      <c r="I565">
        <f>'All B'!K569</f>
        <v>162</v>
      </c>
      <c r="J565">
        <f>'All B'!L569</f>
        <v>96</v>
      </c>
      <c r="K565">
        <f>'All B'!M569</f>
        <v>31</v>
      </c>
      <c r="L565">
        <f>'All B'!N569</f>
        <v>6</v>
      </c>
      <c r="M565">
        <f>'All B'!Q569</f>
        <v>9</v>
      </c>
      <c r="N565">
        <f>'All B'!S569</f>
        <v>100</v>
      </c>
      <c r="O565">
        <f>'All B'!Y569</f>
        <v>160</v>
      </c>
      <c r="P565">
        <f>'All B'!AF569</f>
        <v>6.7</v>
      </c>
      <c r="Q565">
        <f>'All B'!AH569</f>
        <v>4.3</v>
      </c>
      <c r="R565">
        <f>'All B'!AI569</f>
        <v>6.6</v>
      </c>
      <c r="S565">
        <f>'All B'!AJ569</f>
        <v>-1</v>
      </c>
      <c r="T565">
        <f>'All B'!AK569</f>
        <v>40</v>
      </c>
      <c r="U565">
        <f>'All B'!AN569</f>
        <v>7</v>
      </c>
      <c r="V565">
        <f>'Coef Batter'!$A$2</f>
        <v>-47.217614202620098</v>
      </c>
      <c r="W565">
        <f>G565*'Coef Batter'!B$2</f>
        <v>12.542767416085251</v>
      </c>
      <c r="X565">
        <f>H565*'Coef Batter'!C$2</f>
        <v>3.550411801377733</v>
      </c>
      <c r="Y565">
        <f>I565*'Coef Batter'!D$2</f>
        <v>15.632824388335738</v>
      </c>
      <c r="Z565">
        <f>J565*'Coef Batter'!E$2</f>
        <v>-5.7177834947019264</v>
      </c>
      <c r="AA565">
        <f>K565*'Coef Batter'!F$2</f>
        <v>-2.8430632867296222</v>
      </c>
      <c r="AB565">
        <f>L565*'Coef Batter'!G$2</f>
        <v>-0.80770450826140805</v>
      </c>
      <c r="AC565">
        <f>M565*'Coef Batter'!H$2</f>
        <v>0.36032440885926209</v>
      </c>
      <c r="AD565">
        <f>N565*'Coef Batter'!I$2</f>
        <v>-4.3338110071005902</v>
      </c>
      <c r="AE565">
        <f>O565*'Coef Batter'!J$2</f>
        <v>29.726819755732482</v>
      </c>
      <c r="AF565">
        <f>P565*'Coef Batter'!K$2</f>
        <v>-12.531443137268786</v>
      </c>
      <c r="AG565">
        <f>Q565*'Coef Batter'!L$2</f>
        <v>9.4103467419538429</v>
      </c>
      <c r="AH565">
        <f>R565*'Coef Batter'!M$2</f>
        <v>9.6838915278227748</v>
      </c>
      <c r="AI565">
        <f>S565*'Coef Batter'!N$2</f>
        <v>0.11062268740093099</v>
      </c>
      <c r="AJ565">
        <f>T565*'Coef Batter'!O$2</f>
        <v>-8.7451534890922797</v>
      </c>
      <c r="AK565">
        <f>U565*'Coef Batter'!P$2</f>
        <v>-0.94204662632448199</v>
      </c>
      <c r="AL565">
        <f t="shared" si="16"/>
        <v>-2.1206110245311698</v>
      </c>
      <c r="AM565">
        <f t="shared" si="17"/>
        <v>0.10710961981212162</v>
      </c>
      <c r="AN565" s="2"/>
    </row>
    <row r="566" spans="1:40" x14ac:dyDescent="0.45">
      <c r="A566">
        <f>'All B'!A570</f>
        <v>565</v>
      </c>
      <c r="B566" t="str">
        <f>'All B'!B570</f>
        <v>Cal Ripken Jr.</v>
      </c>
      <c r="C566">
        <f>'All B'!C570</f>
        <v>1986</v>
      </c>
      <c r="D566">
        <f>'All B'!D570</f>
        <v>25</v>
      </c>
      <c r="E566" t="str">
        <f>'All B'!E570</f>
        <v>BAL</v>
      </c>
      <c r="F566" t="str">
        <f>'All B'!F570</f>
        <v>AL</v>
      </c>
      <c r="G566">
        <f>'All B'!H570</f>
        <v>707</v>
      </c>
      <c r="H566">
        <f>'All B'!J570</f>
        <v>98</v>
      </c>
      <c r="I566">
        <f>'All B'!K570</f>
        <v>177</v>
      </c>
      <c r="J566">
        <f>'All B'!L570</f>
        <v>116</v>
      </c>
      <c r="K566">
        <f>'All B'!M570</f>
        <v>35</v>
      </c>
      <c r="L566">
        <f>'All B'!N570</f>
        <v>1</v>
      </c>
      <c r="M566">
        <f>'All B'!Q570</f>
        <v>4</v>
      </c>
      <c r="N566">
        <f>'All B'!S570</f>
        <v>70</v>
      </c>
      <c r="O566">
        <f>'All B'!Y570</f>
        <v>123</v>
      </c>
      <c r="P566">
        <f>'All B'!AF570</f>
        <v>6.7</v>
      </c>
      <c r="Q566">
        <f>'All B'!AH570</f>
        <v>4.5</v>
      </c>
      <c r="R566">
        <f>'All B'!AI570</f>
        <v>5.0999999999999996</v>
      </c>
      <c r="S566">
        <f>'All B'!AJ570</f>
        <v>2.7</v>
      </c>
      <c r="T566">
        <f>'All B'!AK570</f>
        <v>20</v>
      </c>
      <c r="U566">
        <f>'All B'!AN570</f>
        <v>-3</v>
      </c>
      <c r="V566">
        <f>'Coef Batter'!$A$2</f>
        <v>-47.217614202620098</v>
      </c>
      <c r="W566">
        <f>G566*'Coef Batter'!B$2</f>
        <v>12.870444939292122</v>
      </c>
      <c r="X566">
        <f>H566*'Coef Batter'!C$2</f>
        <v>3.4111799660295867</v>
      </c>
      <c r="Y566">
        <f>I566*'Coef Batter'!D$2</f>
        <v>17.080308127996453</v>
      </c>
      <c r="Z566">
        <f>J566*'Coef Batter'!E$2</f>
        <v>-6.9089883894314941</v>
      </c>
      <c r="AA566">
        <f>K566*'Coef Batter'!F$2</f>
        <v>-3.2099101624366702</v>
      </c>
      <c r="AB566">
        <f>L566*'Coef Batter'!G$2</f>
        <v>-0.134617418043568</v>
      </c>
      <c r="AC566">
        <f>M566*'Coef Batter'!H$2</f>
        <v>0.1601441817152276</v>
      </c>
      <c r="AD566">
        <f>N566*'Coef Batter'!I$2</f>
        <v>-3.033667704970413</v>
      </c>
      <c r="AE566">
        <f>O566*'Coef Batter'!J$2</f>
        <v>22.852492687219346</v>
      </c>
      <c r="AF566">
        <f>P566*'Coef Batter'!K$2</f>
        <v>-12.531443137268786</v>
      </c>
      <c r="AG566">
        <f>Q566*'Coef Batter'!L$2</f>
        <v>9.8480372880912306</v>
      </c>
      <c r="AH566">
        <f>R566*'Coef Batter'!M$2</f>
        <v>7.4830070896812355</v>
      </c>
      <c r="AI566">
        <f>S566*'Coef Batter'!N$2</f>
        <v>-0.29868125598251372</v>
      </c>
      <c r="AJ566">
        <f>T566*'Coef Batter'!O$2</f>
        <v>-4.3725767445461399</v>
      </c>
      <c r="AK566">
        <f>U566*'Coef Batter'!P$2</f>
        <v>0.403734268424778</v>
      </c>
      <c r="AL566">
        <f t="shared" si="16"/>
        <v>-3.5981504668497011</v>
      </c>
      <c r="AM566">
        <f t="shared" si="17"/>
        <v>2.6644919187092417E-2</v>
      </c>
      <c r="AN566" s="2"/>
    </row>
    <row r="567" spans="1:40" x14ac:dyDescent="0.45">
      <c r="A567">
        <f>'All B'!A571</f>
        <v>566</v>
      </c>
      <c r="B567" t="str">
        <f>'All B'!B571</f>
        <v>Cal Ripken Jr.</v>
      </c>
      <c r="C567">
        <f>'All B'!C571</f>
        <v>1989</v>
      </c>
      <c r="D567">
        <f>'All B'!D571</f>
        <v>28</v>
      </c>
      <c r="E567" t="str">
        <f>'All B'!E571</f>
        <v>BAL</v>
      </c>
      <c r="F567" t="str">
        <f>'All B'!F571</f>
        <v>AL</v>
      </c>
      <c r="G567">
        <f>'All B'!H571</f>
        <v>712</v>
      </c>
      <c r="H567">
        <f>'All B'!J571</f>
        <v>80</v>
      </c>
      <c r="I567">
        <f>'All B'!K571</f>
        <v>166</v>
      </c>
      <c r="J567">
        <f>'All B'!L571</f>
        <v>115</v>
      </c>
      <c r="K567">
        <f>'All B'!M571</f>
        <v>30</v>
      </c>
      <c r="L567">
        <f>'All B'!N571</f>
        <v>0</v>
      </c>
      <c r="M567">
        <f>'All B'!Q571</f>
        <v>3</v>
      </c>
      <c r="N567">
        <f>'All B'!S571</f>
        <v>57</v>
      </c>
      <c r="O567">
        <f>'All B'!Y571</f>
        <v>105</v>
      </c>
      <c r="P567">
        <f>'All B'!AF571</f>
        <v>6.7</v>
      </c>
      <c r="Q567">
        <f>'All B'!AH571</f>
        <v>4.3</v>
      </c>
      <c r="R567">
        <f>'All B'!AI571</f>
        <v>4.4000000000000004</v>
      </c>
      <c r="S567">
        <f>'All B'!AJ571</f>
        <v>3.5</v>
      </c>
      <c r="T567">
        <f>'All B'!AK571</f>
        <v>7</v>
      </c>
      <c r="U567">
        <f>'All B'!AN571</f>
        <v>1</v>
      </c>
      <c r="V567">
        <f>'Coef Batter'!$A$2</f>
        <v>-47.217614202620098</v>
      </c>
      <c r="W567">
        <f>G567*'Coef Batter'!B$2</f>
        <v>12.961466473516253</v>
      </c>
      <c r="X567">
        <f>H567*'Coef Batter'!C$2</f>
        <v>2.7846367069629281</v>
      </c>
      <c r="Y567">
        <f>I567*'Coef Batter'!D$2</f>
        <v>16.01882005224526</v>
      </c>
      <c r="Z567">
        <f>J567*'Coef Batter'!E$2</f>
        <v>-6.8494281446950156</v>
      </c>
      <c r="AA567">
        <f>K567*'Coef Batter'!F$2</f>
        <v>-2.7513515678028599</v>
      </c>
      <c r="AB567">
        <f>L567*'Coef Batter'!G$2</f>
        <v>0</v>
      </c>
      <c r="AC567">
        <f>M567*'Coef Batter'!H$2</f>
        <v>0.1201081362864207</v>
      </c>
      <c r="AD567">
        <f>N567*'Coef Batter'!I$2</f>
        <v>-2.4702722740473364</v>
      </c>
      <c r="AE567">
        <f>O567*'Coef Batter'!J$2</f>
        <v>19.508225464699439</v>
      </c>
      <c r="AF567">
        <f>P567*'Coef Batter'!K$2</f>
        <v>-12.531443137268786</v>
      </c>
      <c r="AG567">
        <f>Q567*'Coef Batter'!L$2</f>
        <v>9.4103467419538429</v>
      </c>
      <c r="AH567">
        <f>R567*'Coef Batter'!M$2</f>
        <v>6.4559276852151841</v>
      </c>
      <c r="AI567">
        <f>S567*'Coef Batter'!N$2</f>
        <v>-0.3871794059032585</v>
      </c>
      <c r="AJ567">
        <f>T567*'Coef Batter'!O$2</f>
        <v>-1.5304018605911489</v>
      </c>
      <c r="AK567">
        <f>U567*'Coef Batter'!P$2</f>
        <v>-0.134578089474926</v>
      </c>
      <c r="AL567">
        <f t="shared" si="16"/>
        <v>-6.6127374215240948</v>
      </c>
      <c r="AM567">
        <f t="shared" si="17"/>
        <v>1.341348710741143E-3</v>
      </c>
      <c r="AN567" s="2"/>
    </row>
    <row r="568" spans="1:40" x14ac:dyDescent="0.45">
      <c r="A568">
        <f>'All B'!A572</f>
        <v>567</v>
      </c>
      <c r="B568" t="str">
        <f>'All B'!B572</f>
        <v>Grady Sizemore</v>
      </c>
      <c r="C568">
        <f>'All B'!C572</f>
        <v>2006</v>
      </c>
      <c r="D568">
        <f>'All B'!D572</f>
        <v>23</v>
      </c>
      <c r="E568" t="str">
        <f>'All B'!E572</f>
        <v>CLE</v>
      </c>
      <c r="F568" t="str">
        <f>'All B'!F572</f>
        <v>AL</v>
      </c>
      <c r="G568">
        <f>'All B'!H572</f>
        <v>751</v>
      </c>
      <c r="H568">
        <f>'All B'!J572</f>
        <v>134</v>
      </c>
      <c r="I568">
        <f>'All B'!K572</f>
        <v>190</v>
      </c>
      <c r="J568">
        <f>'All B'!L572</f>
        <v>98</v>
      </c>
      <c r="K568">
        <f>'All B'!M572</f>
        <v>53</v>
      </c>
      <c r="L568">
        <f>'All B'!N572</f>
        <v>11</v>
      </c>
      <c r="M568">
        <f>'All B'!Q572</f>
        <v>22</v>
      </c>
      <c r="N568">
        <f>'All B'!S572</f>
        <v>78</v>
      </c>
      <c r="O568">
        <f>'All B'!Y572</f>
        <v>133</v>
      </c>
      <c r="P568">
        <f>'All B'!AF572</f>
        <v>6.7</v>
      </c>
      <c r="Q568">
        <f>'All B'!AH572</f>
        <v>4.2</v>
      </c>
      <c r="R568">
        <f>'All B'!AI572</f>
        <v>6.7</v>
      </c>
      <c r="S568">
        <f>'All B'!AJ572</f>
        <v>0.5</v>
      </c>
      <c r="T568">
        <f>'All B'!AK572</f>
        <v>31</v>
      </c>
      <c r="U568">
        <f>'All B'!AN572</f>
        <v>8</v>
      </c>
      <c r="V568">
        <f>'Coef Batter'!$A$2</f>
        <v>-47.217614202620098</v>
      </c>
      <c r="W568">
        <f>G568*'Coef Batter'!B$2</f>
        <v>13.671434440464475</v>
      </c>
      <c r="X568">
        <f>H568*'Coef Batter'!C$2</f>
        <v>4.664266484162904</v>
      </c>
      <c r="Y568">
        <f>I568*'Coef Batter'!D$2</f>
        <v>18.334794035702409</v>
      </c>
      <c r="Z568">
        <f>J568*'Coef Batter'!E$2</f>
        <v>-5.8369039841748833</v>
      </c>
      <c r="AA568">
        <f>K568*'Coef Batter'!F$2</f>
        <v>-4.8607211031183857</v>
      </c>
      <c r="AB568">
        <f>L568*'Coef Batter'!G$2</f>
        <v>-1.4807915984792479</v>
      </c>
      <c r="AC568">
        <f>M568*'Coef Batter'!H$2</f>
        <v>0.88079299943375178</v>
      </c>
      <c r="AD568">
        <f>N568*'Coef Batter'!I$2</f>
        <v>-3.3803725855384603</v>
      </c>
      <c r="AE568">
        <f>O568*'Coef Batter'!J$2</f>
        <v>24.710418921952623</v>
      </c>
      <c r="AF568">
        <f>P568*'Coef Batter'!K$2</f>
        <v>-12.531443137268786</v>
      </c>
      <c r="AG568">
        <f>Q568*'Coef Batter'!L$2</f>
        <v>9.1915014688851482</v>
      </c>
      <c r="AH568">
        <f>R568*'Coef Batter'!M$2</f>
        <v>9.8306171570322114</v>
      </c>
      <c r="AI568">
        <f>S568*'Coef Batter'!N$2</f>
        <v>-5.5311343700465497E-2</v>
      </c>
      <c r="AJ568">
        <f>T568*'Coef Batter'!O$2</f>
        <v>-6.7774939540465171</v>
      </c>
      <c r="AK568">
        <f>U568*'Coef Batter'!P$2</f>
        <v>-1.076624715799408</v>
      </c>
      <c r="AL568">
        <f t="shared" si="16"/>
        <v>-1.9334511171127309</v>
      </c>
      <c r="AM568">
        <f t="shared" si="17"/>
        <v>0.12636908546361347</v>
      </c>
      <c r="AN568" s="2"/>
    </row>
    <row r="569" spans="1:40" x14ac:dyDescent="0.45">
      <c r="A569">
        <f>'All B'!A573</f>
        <v>568</v>
      </c>
      <c r="B569" t="str">
        <f>'All B'!B573</f>
        <v>Roberto Alomar</v>
      </c>
      <c r="C569">
        <f>'All B'!C573</f>
        <v>1992</v>
      </c>
      <c r="D569">
        <f>'All B'!D573</f>
        <v>24</v>
      </c>
      <c r="E569" t="str">
        <f>'All B'!E573</f>
        <v>TOR</v>
      </c>
      <c r="F569" t="str">
        <f>'All B'!F573</f>
        <v>AL</v>
      </c>
      <c r="G569">
        <f>'All B'!H573</f>
        <v>671</v>
      </c>
      <c r="H569">
        <f>'All B'!J573</f>
        <v>105</v>
      </c>
      <c r="I569">
        <f>'All B'!K573</f>
        <v>177</v>
      </c>
      <c r="J569">
        <f>'All B'!L573</f>
        <v>134</v>
      </c>
      <c r="K569">
        <f>'All B'!M573</f>
        <v>27</v>
      </c>
      <c r="L569">
        <f>'All B'!N573</f>
        <v>8</v>
      </c>
      <c r="M569">
        <f>'All B'!Q573</f>
        <v>49</v>
      </c>
      <c r="N569">
        <f>'All B'!S573</f>
        <v>87</v>
      </c>
      <c r="O569">
        <f>'All B'!Y573</f>
        <v>130</v>
      </c>
      <c r="P569">
        <f>'All B'!AF573</f>
        <v>6.6</v>
      </c>
      <c r="Q569">
        <f>'All B'!AH573</f>
        <v>4.4000000000000004</v>
      </c>
      <c r="R569">
        <f>'All B'!AI573</f>
        <v>6.6</v>
      </c>
      <c r="S569">
        <f>'All B'!AJ573</f>
        <v>0.5</v>
      </c>
      <c r="T569">
        <f>'All B'!AK573</f>
        <v>27</v>
      </c>
      <c r="U569">
        <f>'All B'!AN573</f>
        <v>9</v>
      </c>
      <c r="V569">
        <f>'Coef Batter'!$A$2</f>
        <v>-47.217614202620098</v>
      </c>
      <c r="W569">
        <f>G569*'Coef Batter'!B$2</f>
        <v>12.21508989287838</v>
      </c>
      <c r="X569">
        <f>H569*'Coef Batter'!C$2</f>
        <v>3.6548356778888431</v>
      </c>
      <c r="Y569">
        <f>I569*'Coef Batter'!D$2</f>
        <v>17.080308127996453</v>
      </c>
      <c r="Z569">
        <f>J569*'Coef Batter'!E$2</f>
        <v>-7.9810727946881048</v>
      </c>
      <c r="AA569">
        <f>K569*'Coef Batter'!F$2</f>
        <v>-2.4762164110225742</v>
      </c>
      <c r="AB569">
        <f>L569*'Coef Batter'!G$2</f>
        <v>-1.076939344348544</v>
      </c>
      <c r="AC569">
        <f>M569*'Coef Batter'!H$2</f>
        <v>1.9617662260115381</v>
      </c>
      <c r="AD569">
        <f>N569*'Coef Batter'!I$2</f>
        <v>-3.7704155761775136</v>
      </c>
      <c r="AE569">
        <f>O569*'Coef Batter'!J$2</f>
        <v>24.153041051532639</v>
      </c>
      <c r="AF569">
        <f>P569*'Coef Batter'!K$2</f>
        <v>-12.344406672533429</v>
      </c>
      <c r="AG569">
        <f>Q569*'Coef Batter'!L$2</f>
        <v>9.6291920150225376</v>
      </c>
      <c r="AH569">
        <f>R569*'Coef Batter'!M$2</f>
        <v>9.6838915278227748</v>
      </c>
      <c r="AI569">
        <f>S569*'Coef Batter'!N$2</f>
        <v>-5.5311343700465497E-2</v>
      </c>
      <c r="AJ569">
        <f>T569*'Coef Batter'!O$2</f>
        <v>-5.9029786051372888</v>
      </c>
      <c r="AK569">
        <f>U569*'Coef Batter'!P$2</f>
        <v>-1.211202805274334</v>
      </c>
      <c r="AL569">
        <f t="shared" si="16"/>
        <v>-3.6580332363491852</v>
      </c>
      <c r="AM569">
        <f t="shared" si="17"/>
        <v>2.513510944095141E-2</v>
      </c>
      <c r="AN569" s="2"/>
    </row>
    <row r="570" spans="1:40" x14ac:dyDescent="0.45">
      <c r="A570">
        <f>'All B'!A574</f>
        <v>569</v>
      </c>
      <c r="B570" t="str">
        <f>'All B'!B574</f>
        <v>Keith Hernandez</v>
      </c>
      <c r="C570">
        <f>'All B'!C574</f>
        <v>1980</v>
      </c>
      <c r="D570">
        <f>'All B'!D574</f>
        <v>26</v>
      </c>
      <c r="E570" t="str">
        <f>'All B'!E574</f>
        <v>STL</v>
      </c>
      <c r="F570" t="str">
        <f>'All B'!F574</f>
        <v>NL</v>
      </c>
      <c r="G570">
        <f>'All B'!H574</f>
        <v>690</v>
      </c>
      <c r="H570">
        <f>'All B'!J574</f>
        <v>111</v>
      </c>
      <c r="I570">
        <f>'All B'!K574</f>
        <v>191</v>
      </c>
      <c r="J570">
        <f>'All B'!L574</f>
        <v>128</v>
      </c>
      <c r="K570">
        <f>'All B'!M574</f>
        <v>39</v>
      </c>
      <c r="L570">
        <f>'All B'!N574</f>
        <v>8</v>
      </c>
      <c r="M570">
        <f>'All B'!Q574</f>
        <v>14</v>
      </c>
      <c r="N570">
        <f>'All B'!S574</f>
        <v>86</v>
      </c>
      <c r="O570">
        <f>'All B'!Y574</f>
        <v>147</v>
      </c>
      <c r="P570">
        <f>'All B'!AF574</f>
        <v>6.6</v>
      </c>
      <c r="Q570">
        <f>'All B'!AH574</f>
        <v>4.3</v>
      </c>
      <c r="R570">
        <f>'All B'!AI574</f>
        <v>5.3</v>
      </c>
      <c r="S570">
        <f>'All B'!AJ574</f>
        <v>0.3</v>
      </c>
      <c r="T570">
        <f>'All B'!AK574</f>
        <v>38</v>
      </c>
      <c r="U570">
        <f>'All B'!AN574</f>
        <v>-1</v>
      </c>
      <c r="V570">
        <f>'Coef Batter'!$A$2</f>
        <v>-47.217614202620098</v>
      </c>
      <c r="W570">
        <f>G570*'Coef Batter'!B$2</f>
        <v>12.560971722930077</v>
      </c>
      <c r="X570">
        <f>H570*'Coef Batter'!C$2</f>
        <v>3.8636834309110624</v>
      </c>
      <c r="Y570">
        <f>I570*'Coef Batter'!D$2</f>
        <v>18.43129295167979</v>
      </c>
      <c r="Z570">
        <f>J570*'Coef Batter'!E$2</f>
        <v>-7.6237113262692349</v>
      </c>
      <c r="AA570">
        <f>K570*'Coef Batter'!F$2</f>
        <v>-3.5767570381437181</v>
      </c>
      <c r="AB570">
        <f>L570*'Coef Batter'!G$2</f>
        <v>-1.076939344348544</v>
      </c>
      <c r="AC570">
        <f>M570*'Coef Batter'!H$2</f>
        <v>0.56050463600329659</v>
      </c>
      <c r="AD570">
        <f>N570*'Coef Batter'!I$2</f>
        <v>-3.7270774661065076</v>
      </c>
      <c r="AE570">
        <f>O570*'Coef Batter'!J$2</f>
        <v>27.311515650579217</v>
      </c>
      <c r="AF570">
        <f>P570*'Coef Batter'!K$2</f>
        <v>-12.344406672533429</v>
      </c>
      <c r="AG570">
        <f>Q570*'Coef Batter'!L$2</f>
        <v>9.4103467419538429</v>
      </c>
      <c r="AH570">
        <f>R570*'Coef Batter'!M$2</f>
        <v>7.7764583481001077</v>
      </c>
      <c r="AI570">
        <f>S570*'Coef Batter'!N$2</f>
        <v>-3.3186806220279294E-2</v>
      </c>
      <c r="AJ570">
        <f>T570*'Coef Batter'!O$2</f>
        <v>-8.307895814637666</v>
      </c>
      <c r="AK570">
        <f>U570*'Coef Batter'!P$2</f>
        <v>0.134578089474926</v>
      </c>
      <c r="AL570">
        <f t="shared" si="16"/>
        <v>-3.8582370992471557</v>
      </c>
      <c r="AM570">
        <f t="shared" si="17"/>
        <v>2.0668951278321739E-2</v>
      </c>
      <c r="AN570" s="2"/>
    </row>
    <row r="571" spans="1:40" x14ac:dyDescent="0.45">
      <c r="A571">
        <f>'All B'!A575</f>
        <v>570</v>
      </c>
      <c r="B571" t="str">
        <f>'All B'!B575</f>
        <v>Ron Santo</v>
      </c>
      <c r="C571">
        <f>'All B'!C575</f>
        <v>1963</v>
      </c>
      <c r="D571">
        <f>'All B'!D575</f>
        <v>23</v>
      </c>
      <c r="E571" t="str">
        <f>'All B'!E575</f>
        <v>CHC</v>
      </c>
      <c r="F571" t="str">
        <f>'All B'!F575</f>
        <v>NL</v>
      </c>
      <c r="G571">
        <f>'All B'!H575</f>
        <v>687</v>
      </c>
      <c r="H571">
        <f>'All B'!J575</f>
        <v>79</v>
      </c>
      <c r="I571">
        <f>'All B'!K575</f>
        <v>187</v>
      </c>
      <c r="J571">
        <f>'All B'!L575</f>
        <v>127</v>
      </c>
      <c r="K571">
        <f>'All B'!M575</f>
        <v>29</v>
      </c>
      <c r="L571">
        <f>'All B'!N575</f>
        <v>6</v>
      </c>
      <c r="M571">
        <f>'All B'!Q575</f>
        <v>6</v>
      </c>
      <c r="N571">
        <f>'All B'!S575</f>
        <v>42</v>
      </c>
      <c r="O571">
        <f>'All B'!Y575</f>
        <v>128</v>
      </c>
      <c r="P571">
        <f>'All B'!AF575</f>
        <v>6.6</v>
      </c>
      <c r="Q571">
        <f>'All B'!AH575</f>
        <v>3.9</v>
      </c>
      <c r="R571">
        <f>'All B'!AI575</f>
        <v>5.4</v>
      </c>
      <c r="S571">
        <f>'All B'!AJ575</f>
        <v>1.7</v>
      </c>
      <c r="T571">
        <f>'All B'!AK575</f>
        <v>19</v>
      </c>
      <c r="U571">
        <f>'All B'!AN575</f>
        <v>1</v>
      </c>
      <c r="V571">
        <f>'Coef Batter'!$A$2</f>
        <v>-47.217614202620098</v>
      </c>
      <c r="W571">
        <f>G571*'Coef Batter'!B$2</f>
        <v>12.506358802395598</v>
      </c>
      <c r="X571">
        <f>H571*'Coef Batter'!C$2</f>
        <v>2.7498287481258914</v>
      </c>
      <c r="Y571">
        <f>I571*'Coef Batter'!D$2</f>
        <v>18.045297287770264</v>
      </c>
      <c r="Z571">
        <f>J571*'Coef Batter'!E$2</f>
        <v>-7.5641510815327564</v>
      </c>
      <c r="AA571">
        <f>K571*'Coef Batter'!F$2</f>
        <v>-2.6596398488760977</v>
      </c>
      <c r="AB571">
        <f>L571*'Coef Batter'!G$2</f>
        <v>-0.80770450826140805</v>
      </c>
      <c r="AC571">
        <f>M571*'Coef Batter'!H$2</f>
        <v>0.24021627257284139</v>
      </c>
      <c r="AD571">
        <f>N571*'Coef Batter'!I$2</f>
        <v>-1.8202006229822478</v>
      </c>
      <c r="AE571">
        <f>O571*'Coef Batter'!J$2</f>
        <v>23.781455804585985</v>
      </c>
      <c r="AF571">
        <f>P571*'Coef Batter'!K$2</f>
        <v>-12.344406672533429</v>
      </c>
      <c r="AG571">
        <f>Q571*'Coef Batter'!L$2</f>
        <v>8.5349656496790658</v>
      </c>
      <c r="AH571">
        <f>R571*'Coef Batter'!M$2</f>
        <v>7.9231839773095443</v>
      </c>
      <c r="AI571">
        <f>S571*'Coef Batter'!N$2</f>
        <v>-0.18805856858158268</v>
      </c>
      <c r="AJ571">
        <f>T571*'Coef Batter'!O$2</f>
        <v>-4.153947907318833</v>
      </c>
      <c r="AK571">
        <f>U571*'Coef Batter'!P$2</f>
        <v>-0.134578089474926</v>
      </c>
      <c r="AL571">
        <f t="shared" si="16"/>
        <v>-3.1089949597421911</v>
      </c>
      <c r="AM571">
        <f t="shared" si="17"/>
        <v>4.273774275856191E-2</v>
      </c>
      <c r="AN571" s="2"/>
    </row>
    <row r="572" spans="1:40" x14ac:dyDescent="0.45">
      <c r="A572">
        <f>'All B'!A576</f>
        <v>571</v>
      </c>
      <c r="B572" t="str">
        <f>'All B'!B576</f>
        <v>Joey Votto</v>
      </c>
      <c r="C572">
        <f>'All B'!C576</f>
        <v>2013</v>
      </c>
      <c r="D572">
        <f>'All B'!D576</f>
        <v>29</v>
      </c>
      <c r="E572" t="str">
        <f>'All B'!E576</f>
        <v>CIN</v>
      </c>
      <c r="F572" t="str">
        <f>'All B'!F576</f>
        <v>NL</v>
      </c>
      <c r="G572">
        <f>'All B'!H576</f>
        <v>726</v>
      </c>
      <c r="H572">
        <f>'All B'!J576</f>
        <v>101</v>
      </c>
      <c r="I572">
        <f>'All B'!K576</f>
        <v>177</v>
      </c>
      <c r="J572">
        <f>'All B'!L576</f>
        <v>120</v>
      </c>
      <c r="K572">
        <f>'All B'!M576</f>
        <v>30</v>
      </c>
      <c r="L572">
        <f>'All B'!N576</f>
        <v>3</v>
      </c>
      <c r="M572">
        <f>'All B'!Q576</f>
        <v>6</v>
      </c>
      <c r="N572">
        <f>'All B'!S576</f>
        <v>135</v>
      </c>
      <c r="O572">
        <f>'All B'!Y576</f>
        <v>156</v>
      </c>
      <c r="P572">
        <f>'All B'!AF576</f>
        <v>6.6</v>
      </c>
      <c r="Q572">
        <f>'All B'!AH576</f>
        <v>4.5</v>
      </c>
      <c r="R572">
        <f>'All B'!AI576</f>
        <v>6.1</v>
      </c>
      <c r="S572">
        <f>'All B'!AJ576</f>
        <v>-0.5</v>
      </c>
      <c r="T572">
        <f>'All B'!AK576</f>
        <v>46</v>
      </c>
      <c r="U572">
        <f>'All B'!AN576</f>
        <v>0</v>
      </c>
      <c r="V572">
        <f>'Coef Batter'!$A$2</f>
        <v>-47.217614202620098</v>
      </c>
      <c r="W572">
        <f>G572*'Coef Batter'!B$2</f>
        <v>13.216326769343819</v>
      </c>
      <c r="X572">
        <f>H572*'Coef Batter'!C$2</f>
        <v>3.5156038425406964</v>
      </c>
      <c r="Y572">
        <f>I572*'Coef Batter'!D$2</f>
        <v>17.080308127996453</v>
      </c>
      <c r="Z572">
        <f>J572*'Coef Batter'!E$2</f>
        <v>-7.147229368377408</v>
      </c>
      <c r="AA572">
        <f>K572*'Coef Batter'!F$2</f>
        <v>-2.7513515678028599</v>
      </c>
      <c r="AB572">
        <f>L572*'Coef Batter'!G$2</f>
        <v>-0.40385225413070402</v>
      </c>
      <c r="AC572">
        <f>M572*'Coef Batter'!H$2</f>
        <v>0.24021627257284139</v>
      </c>
      <c r="AD572">
        <f>N572*'Coef Batter'!I$2</f>
        <v>-5.8506448595857972</v>
      </c>
      <c r="AE572">
        <f>O572*'Coef Batter'!J$2</f>
        <v>28.983649261839169</v>
      </c>
      <c r="AF572">
        <f>P572*'Coef Batter'!K$2</f>
        <v>-12.344406672533429</v>
      </c>
      <c r="AG572">
        <f>Q572*'Coef Batter'!L$2</f>
        <v>9.8480372880912306</v>
      </c>
      <c r="AH572">
        <f>R572*'Coef Batter'!M$2</f>
        <v>8.9502633817755957</v>
      </c>
      <c r="AI572">
        <f>S572*'Coef Batter'!N$2</f>
        <v>5.5311343700465497E-2</v>
      </c>
      <c r="AJ572">
        <f>T572*'Coef Batter'!O$2</f>
        <v>-10.056926512456123</v>
      </c>
      <c r="AK572">
        <f>U572*'Coef Batter'!P$2</f>
        <v>0</v>
      </c>
      <c r="AL572">
        <f t="shared" si="16"/>
        <v>-3.8823091496461473</v>
      </c>
      <c r="AM572">
        <f t="shared" si="17"/>
        <v>2.0187272060896076E-2</v>
      </c>
      <c r="AN572" s="2"/>
    </row>
    <row r="573" spans="1:40" x14ac:dyDescent="0.45">
      <c r="A573">
        <f>'All B'!A577</f>
        <v>572</v>
      </c>
      <c r="B573" t="str">
        <f>'All B'!B577</f>
        <v>Robinson Canó</v>
      </c>
      <c r="C573">
        <f>'All B'!C577</f>
        <v>2013</v>
      </c>
      <c r="D573">
        <f>'All B'!D577</f>
        <v>30</v>
      </c>
      <c r="E573" t="str">
        <f>'All B'!E577</f>
        <v>NYY</v>
      </c>
      <c r="F573" t="str">
        <f>'All B'!F577</f>
        <v>AL</v>
      </c>
      <c r="G573">
        <f>'All B'!H577</f>
        <v>681</v>
      </c>
      <c r="H573">
        <f>'All B'!J577</f>
        <v>81</v>
      </c>
      <c r="I573">
        <f>'All B'!K577</f>
        <v>190</v>
      </c>
      <c r="J573">
        <f>'All B'!L577</f>
        <v>122</v>
      </c>
      <c r="K573">
        <f>'All B'!M577</f>
        <v>41</v>
      </c>
      <c r="L573">
        <f>'All B'!N577</f>
        <v>0</v>
      </c>
      <c r="M573">
        <f>'All B'!Q577</f>
        <v>7</v>
      </c>
      <c r="N573">
        <f>'All B'!S577</f>
        <v>65</v>
      </c>
      <c r="O573">
        <f>'All B'!Y577</f>
        <v>147</v>
      </c>
      <c r="P573">
        <f>'All B'!AF577</f>
        <v>6.6</v>
      </c>
      <c r="Q573">
        <f>'All B'!AH577</f>
        <v>4.3</v>
      </c>
      <c r="R573">
        <f>'All B'!AI577</f>
        <v>7</v>
      </c>
      <c r="S573">
        <f>'All B'!AJ577</f>
        <v>0.1</v>
      </c>
      <c r="T573">
        <f>'All B'!AK577</f>
        <v>39</v>
      </c>
      <c r="U573">
        <f>'All B'!AN577</f>
        <v>1</v>
      </c>
      <c r="V573">
        <f>'Coef Batter'!$A$2</f>
        <v>-47.217614202620098</v>
      </c>
      <c r="W573">
        <f>G573*'Coef Batter'!B$2</f>
        <v>12.397132961326641</v>
      </c>
      <c r="X573">
        <f>H573*'Coef Batter'!C$2</f>
        <v>2.8194446657999648</v>
      </c>
      <c r="Y573">
        <f>I573*'Coef Batter'!D$2</f>
        <v>18.334794035702409</v>
      </c>
      <c r="Z573">
        <f>J573*'Coef Batter'!E$2</f>
        <v>-7.2663498578503649</v>
      </c>
      <c r="AA573">
        <f>K573*'Coef Batter'!F$2</f>
        <v>-3.7601804759972417</v>
      </c>
      <c r="AB573">
        <f>L573*'Coef Batter'!G$2</f>
        <v>0</v>
      </c>
      <c r="AC573">
        <f>M573*'Coef Batter'!H$2</f>
        <v>0.28025231800164829</v>
      </c>
      <c r="AD573">
        <f>N573*'Coef Batter'!I$2</f>
        <v>-2.8169771546153837</v>
      </c>
      <c r="AE573">
        <f>O573*'Coef Batter'!J$2</f>
        <v>27.311515650579217</v>
      </c>
      <c r="AF573">
        <f>P573*'Coef Batter'!K$2</f>
        <v>-12.344406672533429</v>
      </c>
      <c r="AG573">
        <f>Q573*'Coef Batter'!L$2</f>
        <v>9.4103467419538429</v>
      </c>
      <c r="AH573">
        <f>R573*'Coef Batter'!M$2</f>
        <v>10.270794044660519</v>
      </c>
      <c r="AI573">
        <f>S573*'Coef Batter'!N$2</f>
        <v>-1.10622687400931E-2</v>
      </c>
      <c r="AJ573">
        <f>T573*'Coef Batter'!O$2</f>
        <v>-8.5265246518649729</v>
      </c>
      <c r="AK573">
        <f>U573*'Coef Batter'!P$2</f>
        <v>-0.134578089474926</v>
      </c>
      <c r="AL573">
        <f t="shared" si="16"/>
        <v>-1.2534129556722697</v>
      </c>
      <c r="AM573">
        <f t="shared" si="17"/>
        <v>0.22210989904367623</v>
      </c>
      <c r="AN573" s="2"/>
    </row>
    <row r="574" spans="1:40" x14ac:dyDescent="0.45">
      <c r="A574">
        <f>'All B'!A578</f>
        <v>573</v>
      </c>
      <c r="B574" t="str">
        <f>'All B'!B578</f>
        <v>Ken Griffey Jr.</v>
      </c>
      <c r="C574">
        <f>'All B'!C578</f>
        <v>1998</v>
      </c>
      <c r="D574">
        <f>'All B'!D578</f>
        <v>28</v>
      </c>
      <c r="E574" t="str">
        <f>'All B'!E578</f>
        <v>SEA</v>
      </c>
      <c r="F574" t="str">
        <f>'All B'!F578</f>
        <v>AL</v>
      </c>
      <c r="G574">
        <f>'All B'!H578</f>
        <v>720</v>
      </c>
      <c r="H574">
        <f>'All B'!J578</f>
        <v>120</v>
      </c>
      <c r="I574">
        <f>'All B'!K578</f>
        <v>180</v>
      </c>
      <c r="J574">
        <f>'All B'!L578</f>
        <v>88</v>
      </c>
      <c r="K574">
        <f>'All B'!M578</f>
        <v>33</v>
      </c>
      <c r="L574">
        <f>'All B'!N578</f>
        <v>3</v>
      </c>
      <c r="M574">
        <f>'All B'!Q578</f>
        <v>20</v>
      </c>
      <c r="N574">
        <f>'All B'!S578</f>
        <v>76</v>
      </c>
      <c r="O574">
        <f>'All B'!Y578</f>
        <v>150</v>
      </c>
      <c r="P574">
        <f>'All B'!AF578</f>
        <v>6.6</v>
      </c>
      <c r="Q574">
        <f>'All B'!AH578</f>
        <v>4.2</v>
      </c>
      <c r="R574">
        <f>'All B'!AI578</f>
        <v>6.9</v>
      </c>
      <c r="S574">
        <f>'All B'!AJ578</f>
        <v>0.1</v>
      </c>
      <c r="T574">
        <f>'All B'!AK578</f>
        <v>40</v>
      </c>
      <c r="U574">
        <f>'All B'!AN578</f>
        <v>4</v>
      </c>
      <c r="V574">
        <f>'Coef Batter'!$A$2</f>
        <v>-47.217614202620098</v>
      </c>
      <c r="W574">
        <f>G574*'Coef Batter'!B$2</f>
        <v>13.107100928274862</v>
      </c>
      <c r="X574">
        <f>H574*'Coef Batter'!C$2</f>
        <v>4.1769550604443921</v>
      </c>
      <c r="Y574">
        <f>I574*'Coef Batter'!D$2</f>
        <v>17.369804875928597</v>
      </c>
      <c r="Z574">
        <f>J574*'Coef Batter'!E$2</f>
        <v>-5.2413015368100986</v>
      </c>
      <c r="AA574">
        <f>K574*'Coef Batter'!F$2</f>
        <v>-3.0264867245831457</v>
      </c>
      <c r="AB574">
        <f>L574*'Coef Batter'!G$2</f>
        <v>-0.40385225413070402</v>
      </c>
      <c r="AC574">
        <f>M574*'Coef Batter'!H$2</f>
        <v>0.80072090857613798</v>
      </c>
      <c r="AD574">
        <f>N574*'Coef Batter'!I$2</f>
        <v>-3.2936963653964484</v>
      </c>
      <c r="AE574">
        <f>O574*'Coef Batter'!J$2</f>
        <v>27.868893520999201</v>
      </c>
      <c r="AF574">
        <f>P574*'Coef Batter'!K$2</f>
        <v>-12.344406672533429</v>
      </c>
      <c r="AG574">
        <f>Q574*'Coef Batter'!L$2</f>
        <v>9.1915014688851482</v>
      </c>
      <c r="AH574">
        <f>R574*'Coef Batter'!M$2</f>
        <v>10.124068415451084</v>
      </c>
      <c r="AI574">
        <f>S574*'Coef Batter'!N$2</f>
        <v>-1.10622687400931E-2</v>
      </c>
      <c r="AJ574">
        <f>T574*'Coef Batter'!O$2</f>
        <v>-8.7451534890922797</v>
      </c>
      <c r="AK574">
        <f>U574*'Coef Batter'!P$2</f>
        <v>-0.538312357899704</v>
      </c>
      <c r="AL574">
        <f t="shared" si="16"/>
        <v>1.8171593067534193</v>
      </c>
      <c r="AM574">
        <f t="shared" si="17"/>
        <v>0.86022491712359339</v>
      </c>
      <c r="AN574" s="2"/>
    </row>
    <row r="575" spans="1:40" x14ac:dyDescent="0.45">
      <c r="A575">
        <f>'All B'!A579</f>
        <v>574</v>
      </c>
      <c r="B575" t="str">
        <f>'All B'!B579</f>
        <v>Fred McGriff</v>
      </c>
      <c r="C575">
        <f>'All B'!C579</f>
        <v>1989</v>
      </c>
      <c r="D575">
        <f>'All B'!D579</f>
        <v>25</v>
      </c>
      <c r="E575" t="str">
        <f>'All B'!E579</f>
        <v>TOR</v>
      </c>
      <c r="F575" t="str">
        <f>'All B'!F579</f>
        <v>AL</v>
      </c>
      <c r="G575">
        <f>'All B'!H579</f>
        <v>680</v>
      </c>
      <c r="H575">
        <f>'All B'!J579</f>
        <v>98</v>
      </c>
      <c r="I575">
        <f>'All B'!K579</f>
        <v>148</v>
      </c>
      <c r="J575">
        <f>'All B'!L579</f>
        <v>82</v>
      </c>
      <c r="K575">
        <f>'All B'!M579</f>
        <v>27</v>
      </c>
      <c r="L575">
        <f>'All B'!N579</f>
        <v>3</v>
      </c>
      <c r="M575">
        <f>'All B'!Q579</f>
        <v>7</v>
      </c>
      <c r="N575">
        <f>'All B'!S579</f>
        <v>119</v>
      </c>
      <c r="O575">
        <f>'All B'!Y579</f>
        <v>165</v>
      </c>
      <c r="P575">
        <f>'All B'!AF579</f>
        <v>6.6</v>
      </c>
      <c r="Q575">
        <f>'All B'!AH579</f>
        <v>4.3</v>
      </c>
      <c r="R575">
        <f>'All B'!AI579</f>
        <v>6.2</v>
      </c>
      <c r="S575">
        <f>'All B'!AJ579</f>
        <v>-0.4</v>
      </c>
      <c r="T575">
        <f>'All B'!AK579</f>
        <v>47</v>
      </c>
      <c r="U575">
        <f>'All B'!AN579</f>
        <v>-3</v>
      </c>
      <c r="V575">
        <f>'Coef Batter'!$A$2</f>
        <v>-47.217614202620098</v>
      </c>
      <c r="W575">
        <f>G575*'Coef Batter'!B$2</f>
        <v>12.378928654481815</v>
      </c>
      <c r="X575">
        <f>H575*'Coef Batter'!C$2</f>
        <v>3.4111799660295867</v>
      </c>
      <c r="Y575">
        <f>I575*'Coef Batter'!D$2</f>
        <v>14.281839564652403</v>
      </c>
      <c r="Z575">
        <f>J575*'Coef Batter'!E$2</f>
        <v>-4.8839400683912286</v>
      </c>
      <c r="AA575">
        <f>K575*'Coef Batter'!F$2</f>
        <v>-2.4762164110225742</v>
      </c>
      <c r="AB575">
        <f>L575*'Coef Batter'!G$2</f>
        <v>-0.40385225413070402</v>
      </c>
      <c r="AC575">
        <f>M575*'Coef Batter'!H$2</f>
        <v>0.28025231800164829</v>
      </c>
      <c r="AD575">
        <f>N575*'Coef Batter'!I$2</f>
        <v>-5.1572350984497026</v>
      </c>
      <c r="AE575">
        <f>O575*'Coef Batter'!J$2</f>
        <v>30.65578287309912</v>
      </c>
      <c r="AF575">
        <f>P575*'Coef Batter'!K$2</f>
        <v>-12.344406672533429</v>
      </c>
      <c r="AG575">
        <f>Q575*'Coef Batter'!L$2</f>
        <v>9.4103467419538429</v>
      </c>
      <c r="AH575">
        <f>R575*'Coef Batter'!M$2</f>
        <v>9.0969890109850322</v>
      </c>
      <c r="AI575">
        <f>S575*'Coef Batter'!N$2</f>
        <v>4.4249074960372399E-2</v>
      </c>
      <c r="AJ575">
        <f>T575*'Coef Batter'!O$2</f>
        <v>-10.27555534968343</v>
      </c>
      <c r="AK575">
        <f>U575*'Coef Batter'!P$2</f>
        <v>0.403734268424778</v>
      </c>
      <c r="AL575">
        <f t="shared" si="16"/>
        <v>-2.7955175842425759</v>
      </c>
      <c r="AM575">
        <f t="shared" si="17"/>
        <v>5.7566878373694799E-2</v>
      </c>
      <c r="AN575" s="2"/>
    </row>
    <row r="576" spans="1:40" x14ac:dyDescent="0.45">
      <c r="A576">
        <f>'All B'!A580</f>
        <v>575</v>
      </c>
      <c r="B576" t="str">
        <f>'All B'!B580</f>
        <v>Johnny Mize</v>
      </c>
      <c r="C576">
        <f>'All B'!C580</f>
        <v>1948</v>
      </c>
      <c r="D576">
        <f>'All B'!D580</f>
        <v>35</v>
      </c>
      <c r="E576" t="str">
        <f>'All B'!E580</f>
        <v>NYG</v>
      </c>
      <c r="F576" t="str">
        <f>'All B'!F580</f>
        <v>NL</v>
      </c>
      <c r="G576">
        <f>'All B'!H580</f>
        <v>658</v>
      </c>
      <c r="H576">
        <f>'All B'!J580</f>
        <v>110</v>
      </c>
      <c r="I576">
        <f>'All B'!K580</f>
        <v>162</v>
      </c>
      <c r="J576">
        <f>'All B'!L580</f>
        <v>92</v>
      </c>
      <c r="K576">
        <f>'All B'!M580</f>
        <v>26</v>
      </c>
      <c r="L576">
        <f>'All B'!N580</f>
        <v>4</v>
      </c>
      <c r="M576">
        <f>'All B'!Q580</f>
        <v>4</v>
      </c>
      <c r="N576">
        <f>'All B'!S580</f>
        <v>94</v>
      </c>
      <c r="O576">
        <f>'All B'!Y580</f>
        <v>156</v>
      </c>
      <c r="P576">
        <f>'All B'!AF580</f>
        <v>6.6</v>
      </c>
      <c r="Q576">
        <f>'All B'!AH580</f>
        <v>3.9</v>
      </c>
      <c r="R576">
        <f>'All B'!AI580</f>
        <v>6.5</v>
      </c>
      <c r="S576">
        <f>'All B'!AJ580</f>
        <v>-0.5</v>
      </c>
      <c r="T576">
        <f>'All B'!AK580</f>
        <v>44</v>
      </c>
      <c r="U576">
        <f>'All B'!AN580</f>
        <v>0</v>
      </c>
      <c r="V576">
        <f>'Coef Batter'!$A$2</f>
        <v>-47.217614202620098</v>
      </c>
      <c r="W576">
        <f>G576*'Coef Batter'!B$2</f>
        <v>11.978433903895638</v>
      </c>
      <c r="X576">
        <f>H576*'Coef Batter'!C$2</f>
        <v>3.8288754720740261</v>
      </c>
      <c r="Y576">
        <f>I576*'Coef Batter'!D$2</f>
        <v>15.632824388335738</v>
      </c>
      <c r="Z576">
        <f>J576*'Coef Batter'!E$2</f>
        <v>-5.4795425157560125</v>
      </c>
      <c r="AA576">
        <f>K576*'Coef Batter'!F$2</f>
        <v>-2.384504692095812</v>
      </c>
      <c r="AB576">
        <f>L576*'Coef Batter'!G$2</f>
        <v>-0.538469672174272</v>
      </c>
      <c r="AC576">
        <f>M576*'Coef Batter'!H$2</f>
        <v>0.1601441817152276</v>
      </c>
      <c r="AD576">
        <f>N576*'Coef Batter'!I$2</f>
        <v>-4.0737823466745544</v>
      </c>
      <c r="AE576">
        <f>O576*'Coef Batter'!J$2</f>
        <v>28.983649261839169</v>
      </c>
      <c r="AF576">
        <f>P576*'Coef Batter'!K$2</f>
        <v>-12.344406672533429</v>
      </c>
      <c r="AG576">
        <f>Q576*'Coef Batter'!L$2</f>
        <v>8.5349656496790658</v>
      </c>
      <c r="AH576">
        <f>R576*'Coef Batter'!M$2</f>
        <v>9.5371658986133401</v>
      </c>
      <c r="AI576">
        <f>S576*'Coef Batter'!N$2</f>
        <v>5.5311343700465497E-2</v>
      </c>
      <c r="AJ576">
        <f>T576*'Coef Batter'!O$2</f>
        <v>-9.6196688380015072</v>
      </c>
      <c r="AK576">
        <f>U576*'Coef Batter'!P$2</f>
        <v>0</v>
      </c>
      <c r="AL576">
        <f t="shared" si="16"/>
        <v>-2.9466188400030227</v>
      </c>
      <c r="AM576">
        <f t="shared" si="17"/>
        <v>4.9896558121228722E-2</v>
      </c>
      <c r="AN576" s="2"/>
    </row>
    <row r="577" spans="1:40" x14ac:dyDescent="0.45">
      <c r="A577">
        <f>'All B'!A581</f>
        <v>576</v>
      </c>
      <c r="B577" t="str">
        <f>'All B'!B581</f>
        <v>Fernando Tatis Jr.</v>
      </c>
      <c r="C577">
        <f>'All B'!C581</f>
        <v>2021</v>
      </c>
      <c r="D577">
        <f>'All B'!D581</f>
        <v>22</v>
      </c>
      <c r="E577" t="str">
        <f>'All B'!E581</f>
        <v>SDP</v>
      </c>
      <c r="F577" t="str">
        <f>'All B'!F581</f>
        <v>NL</v>
      </c>
      <c r="G577">
        <f>'All B'!H581</f>
        <v>546</v>
      </c>
      <c r="H577">
        <f>'All B'!J581</f>
        <v>99</v>
      </c>
      <c r="I577">
        <f>'All B'!K581</f>
        <v>135</v>
      </c>
      <c r="J577">
        <f>'All B'!L581</f>
        <v>62</v>
      </c>
      <c r="K577">
        <f>'All B'!M581</f>
        <v>31</v>
      </c>
      <c r="L577">
        <f>'All B'!N581</f>
        <v>0</v>
      </c>
      <c r="M577">
        <f>'All B'!Q581</f>
        <v>25</v>
      </c>
      <c r="N577">
        <f>'All B'!S581</f>
        <v>62</v>
      </c>
      <c r="O577">
        <f>'All B'!Y581</f>
        <v>166</v>
      </c>
      <c r="P577">
        <f>'All B'!AF581</f>
        <v>6.6</v>
      </c>
      <c r="Q577">
        <f>'All B'!AH581</f>
        <v>4.8</v>
      </c>
      <c r="R577">
        <f>'All B'!AI581</f>
        <v>7.3</v>
      </c>
      <c r="S577">
        <f>'All B'!AJ581</f>
        <v>-0.2</v>
      </c>
      <c r="T577">
        <f>'All B'!AK581</f>
        <v>43</v>
      </c>
      <c r="U577">
        <f>'All B'!AN581</f>
        <v>8</v>
      </c>
      <c r="V577">
        <f>'Coef Batter'!$A$2</f>
        <v>-47.217614202620098</v>
      </c>
      <c r="W577">
        <f>G577*'Coef Batter'!B$2</f>
        <v>9.9395515372751042</v>
      </c>
      <c r="X577">
        <f>H577*'Coef Batter'!C$2</f>
        <v>3.4459879248666234</v>
      </c>
      <c r="Y577">
        <f>I577*'Coef Batter'!D$2</f>
        <v>13.027353656946449</v>
      </c>
      <c r="Z577">
        <f>J577*'Coef Batter'!E$2</f>
        <v>-3.6927351736616605</v>
      </c>
      <c r="AA577">
        <f>K577*'Coef Batter'!F$2</f>
        <v>-2.8430632867296222</v>
      </c>
      <c r="AB577">
        <f>L577*'Coef Batter'!G$2</f>
        <v>0</v>
      </c>
      <c r="AC577">
        <f>M577*'Coef Batter'!H$2</f>
        <v>1.0009011357201725</v>
      </c>
      <c r="AD577">
        <f>N577*'Coef Batter'!I$2</f>
        <v>-2.6869628244023658</v>
      </c>
      <c r="AE577">
        <f>O577*'Coef Batter'!J$2</f>
        <v>30.84157549657245</v>
      </c>
      <c r="AF577">
        <f>P577*'Coef Batter'!K$2</f>
        <v>-12.344406672533429</v>
      </c>
      <c r="AG577">
        <f>Q577*'Coef Batter'!L$2</f>
        <v>10.504573107297313</v>
      </c>
      <c r="AH577">
        <f>R577*'Coef Batter'!M$2</f>
        <v>10.710970932288827</v>
      </c>
      <c r="AI577">
        <f>S577*'Coef Batter'!N$2</f>
        <v>2.21245374801862E-2</v>
      </c>
      <c r="AJ577">
        <f>T577*'Coef Batter'!O$2</f>
        <v>-9.4010400007742003</v>
      </c>
      <c r="AK577">
        <f>U577*'Coef Batter'!P$2</f>
        <v>-1.076624715799408</v>
      </c>
      <c r="AL577">
        <f t="shared" si="16"/>
        <v>0.23059145192634745</v>
      </c>
      <c r="AM577">
        <f t="shared" si="17"/>
        <v>0.55739377425977543</v>
      </c>
      <c r="AN577" s="2"/>
    </row>
    <row r="578" spans="1:40" x14ac:dyDescent="0.45">
      <c r="A578">
        <f>'All B'!A582</f>
        <v>577</v>
      </c>
      <c r="B578" t="str">
        <f>'All B'!B582</f>
        <v>Joey Votto</v>
      </c>
      <c r="C578">
        <f>'All B'!C582</f>
        <v>2011</v>
      </c>
      <c r="D578">
        <f>'All B'!D582</f>
        <v>27</v>
      </c>
      <c r="E578" t="str">
        <f>'All B'!E582</f>
        <v>CIN</v>
      </c>
      <c r="F578" t="str">
        <f>'All B'!F582</f>
        <v>NL</v>
      </c>
      <c r="G578">
        <f>'All B'!H582</f>
        <v>719</v>
      </c>
      <c r="H578">
        <f>'All B'!J582</f>
        <v>101</v>
      </c>
      <c r="I578">
        <f>'All B'!K582</f>
        <v>185</v>
      </c>
      <c r="J578">
        <f>'All B'!L582</f>
        <v>113</v>
      </c>
      <c r="K578">
        <f>'All B'!M582</f>
        <v>40</v>
      </c>
      <c r="L578">
        <f>'All B'!N582</f>
        <v>3</v>
      </c>
      <c r="M578">
        <f>'All B'!Q582</f>
        <v>8</v>
      </c>
      <c r="N578">
        <f>'All B'!S582</f>
        <v>110</v>
      </c>
      <c r="O578">
        <f>'All B'!Y582</f>
        <v>155</v>
      </c>
      <c r="P578">
        <f>'All B'!AF582</f>
        <v>6.6</v>
      </c>
      <c r="Q578">
        <f>'All B'!AH582</f>
        <v>4.5</v>
      </c>
      <c r="R578">
        <f>'All B'!AI582</f>
        <v>5.8</v>
      </c>
      <c r="S578">
        <f>'All B'!AJ582</f>
        <v>-0.2</v>
      </c>
      <c r="T578">
        <f>'All B'!AK582</f>
        <v>49</v>
      </c>
      <c r="U578">
        <f>'All B'!AN582</f>
        <v>-4</v>
      </c>
      <c r="V578">
        <f>'Coef Batter'!$A$2</f>
        <v>-47.217614202620098</v>
      </c>
      <c r="W578">
        <f>G578*'Coef Batter'!B$2</f>
        <v>13.088896621430036</v>
      </c>
      <c r="X578">
        <f>H578*'Coef Batter'!C$2</f>
        <v>3.5156038425406964</v>
      </c>
      <c r="Y578">
        <f>I578*'Coef Batter'!D$2</f>
        <v>17.852299455815501</v>
      </c>
      <c r="Z578">
        <f>J578*'Coef Batter'!E$2</f>
        <v>-6.7303076552220586</v>
      </c>
      <c r="AA578">
        <f>K578*'Coef Batter'!F$2</f>
        <v>-3.6684687570704799</v>
      </c>
      <c r="AB578">
        <f>L578*'Coef Batter'!G$2</f>
        <v>-0.40385225413070402</v>
      </c>
      <c r="AC578">
        <f>M578*'Coef Batter'!H$2</f>
        <v>0.32028836343045519</v>
      </c>
      <c r="AD578">
        <f>N578*'Coef Batter'!I$2</f>
        <v>-4.7671921078106489</v>
      </c>
      <c r="AE578">
        <f>O578*'Coef Batter'!J$2</f>
        <v>28.79785663836584</v>
      </c>
      <c r="AF578">
        <f>P578*'Coef Batter'!K$2</f>
        <v>-12.344406672533429</v>
      </c>
      <c r="AG578">
        <f>Q578*'Coef Batter'!L$2</f>
        <v>9.8480372880912306</v>
      </c>
      <c r="AH578">
        <f>R578*'Coef Batter'!M$2</f>
        <v>8.5100864941472878</v>
      </c>
      <c r="AI578">
        <f>S578*'Coef Batter'!N$2</f>
        <v>2.21245374801862E-2</v>
      </c>
      <c r="AJ578">
        <f>T578*'Coef Batter'!O$2</f>
        <v>-10.712813024138043</v>
      </c>
      <c r="AK578">
        <f>U578*'Coef Batter'!P$2</f>
        <v>0.538312357899704</v>
      </c>
      <c r="AL578">
        <f t="shared" si="16"/>
        <v>-3.3511490743245265</v>
      </c>
      <c r="AM578">
        <f t="shared" si="17"/>
        <v>3.3857556393748815E-2</v>
      </c>
      <c r="AN578" s="2"/>
    </row>
    <row r="579" spans="1:40" x14ac:dyDescent="0.45">
      <c r="A579">
        <f>'All B'!A583</f>
        <v>578</v>
      </c>
      <c r="B579" t="str">
        <f>'All B'!B583</f>
        <v>Rick Wilkins</v>
      </c>
      <c r="C579">
        <f>'All B'!C583</f>
        <v>1993</v>
      </c>
      <c r="D579">
        <f>'All B'!D583</f>
        <v>26</v>
      </c>
      <c r="E579" t="str">
        <f>'All B'!E583</f>
        <v>CHC</v>
      </c>
      <c r="F579" t="str">
        <f>'All B'!F583</f>
        <v>NL</v>
      </c>
      <c r="G579">
        <f>'All B'!H583</f>
        <v>500</v>
      </c>
      <c r="H579">
        <f>'All B'!J583</f>
        <v>78</v>
      </c>
      <c r="I579">
        <f>'All B'!K583</f>
        <v>135</v>
      </c>
      <c r="J579">
        <f>'All B'!L583</f>
        <v>81</v>
      </c>
      <c r="K579">
        <f>'All B'!M583</f>
        <v>23</v>
      </c>
      <c r="L579">
        <f>'All B'!N583</f>
        <v>1</v>
      </c>
      <c r="M579">
        <f>'All B'!Q583</f>
        <v>2</v>
      </c>
      <c r="N579">
        <f>'All B'!S583</f>
        <v>50</v>
      </c>
      <c r="O579">
        <f>'All B'!Y583</f>
        <v>151</v>
      </c>
      <c r="P579">
        <f>'All B'!AF583</f>
        <v>6.6</v>
      </c>
      <c r="Q579">
        <f>'All B'!AH583</f>
        <v>5.0999999999999996</v>
      </c>
      <c r="R579">
        <f>'All B'!AI583</f>
        <v>5</v>
      </c>
      <c r="S579">
        <f>'All B'!AJ583</f>
        <v>2.2999999999999998</v>
      </c>
      <c r="T579">
        <f>'All B'!AK583</f>
        <v>28</v>
      </c>
      <c r="U579">
        <f>'All B'!AN583</f>
        <v>0</v>
      </c>
      <c r="V579">
        <f>'Coef Batter'!$A$2</f>
        <v>-47.217614202620098</v>
      </c>
      <c r="W579">
        <f>G579*'Coef Batter'!B$2</f>
        <v>9.1021534224130995</v>
      </c>
      <c r="X579">
        <f>H579*'Coef Batter'!C$2</f>
        <v>2.7150207892888547</v>
      </c>
      <c r="Y579">
        <f>I579*'Coef Batter'!D$2</f>
        <v>13.027353656946449</v>
      </c>
      <c r="Z579">
        <f>J579*'Coef Batter'!E$2</f>
        <v>-4.8243798236547502</v>
      </c>
      <c r="AA579">
        <f>K579*'Coef Batter'!F$2</f>
        <v>-2.1093695353155262</v>
      </c>
      <c r="AB579">
        <f>L579*'Coef Batter'!G$2</f>
        <v>-0.134617418043568</v>
      </c>
      <c r="AC579">
        <f>M579*'Coef Batter'!H$2</f>
        <v>8.0072090857613798E-2</v>
      </c>
      <c r="AD579">
        <f>N579*'Coef Batter'!I$2</f>
        <v>-2.1669055035502951</v>
      </c>
      <c r="AE579">
        <f>O579*'Coef Batter'!J$2</f>
        <v>28.05468614447253</v>
      </c>
      <c r="AF579">
        <f>P579*'Coef Batter'!K$2</f>
        <v>-12.344406672533429</v>
      </c>
      <c r="AG579">
        <f>Q579*'Coef Batter'!L$2</f>
        <v>11.161108926503394</v>
      </c>
      <c r="AH579">
        <f>R579*'Coef Batter'!M$2</f>
        <v>7.3362814604717999</v>
      </c>
      <c r="AI579">
        <f>S579*'Coef Batter'!N$2</f>
        <v>-0.25443218102214127</v>
      </c>
      <c r="AJ579">
        <f>T579*'Coef Batter'!O$2</f>
        <v>-6.1216074423645956</v>
      </c>
      <c r="AK579">
        <f>U579*'Coef Batter'!P$2</f>
        <v>0</v>
      </c>
      <c r="AL579">
        <f t="shared" ref="AL579:AL642" si="18">SUM(V579:AK579)</f>
        <v>-3.6966562881506646</v>
      </c>
      <c r="AM579">
        <f t="shared" ref="AM579:AM642" si="19">IF(EXP(AL579)/(1+EXP(AL579))&lt;0, 0, IF(EXP(AL579)/(1+EXP(AL579))&gt;1, 1, EXP(AL579)/(1+EXP(AL579))))</f>
        <v>2.4205874202066813E-2</v>
      </c>
      <c r="AN579" s="2"/>
    </row>
    <row r="580" spans="1:40" x14ac:dyDescent="0.45">
      <c r="A580">
        <f>'All B'!A584</f>
        <v>579</v>
      </c>
      <c r="B580" t="str">
        <f>'All B'!B584</f>
        <v>Johnny Bench</v>
      </c>
      <c r="C580">
        <f>'All B'!C584</f>
        <v>1975</v>
      </c>
      <c r="D580">
        <f>'All B'!D584</f>
        <v>27</v>
      </c>
      <c r="E580" t="str">
        <f>'All B'!E584</f>
        <v>CIN</v>
      </c>
      <c r="F580" t="str">
        <f>'All B'!F584</f>
        <v>NL</v>
      </c>
      <c r="G580">
        <f>'All B'!H584</f>
        <v>606</v>
      </c>
      <c r="H580">
        <f>'All B'!J584</f>
        <v>83</v>
      </c>
      <c r="I580">
        <f>'All B'!K584</f>
        <v>150</v>
      </c>
      <c r="J580">
        <f>'All B'!L584</f>
        <v>82</v>
      </c>
      <c r="K580">
        <f>'All B'!M584</f>
        <v>39</v>
      </c>
      <c r="L580">
        <f>'All B'!N584</f>
        <v>1</v>
      </c>
      <c r="M580">
        <f>'All B'!Q584</f>
        <v>11</v>
      </c>
      <c r="N580">
        <f>'All B'!S584</f>
        <v>65</v>
      </c>
      <c r="O580">
        <f>'All B'!Y584</f>
        <v>140</v>
      </c>
      <c r="P580">
        <f>'All B'!AF584</f>
        <v>6.6</v>
      </c>
      <c r="Q580">
        <f>'All B'!AH584</f>
        <v>4.7</v>
      </c>
      <c r="R580">
        <f>'All B'!AI584</f>
        <v>5.5</v>
      </c>
      <c r="S580">
        <f>'All B'!AJ584</f>
        <v>1.8</v>
      </c>
      <c r="T580">
        <f>'All B'!AK584</f>
        <v>26</v>
      </c>
      <c r="U580">
        <f>'All B'!AN584</f>
        <v>2</v>
      </c>
      <c r="V580">
        <f>'Coef Batter'!$A$2</f>
        <v>-47.217614202620098</v>
      </c>
      <c r="W580">
        <f>G580*'Coef Batter'!B$2</f>
        <v>11.031809947964677</v>
      </c>
      <c r="X580">
        <f>H580*'Coef Batter'!C$2</f>
        <v>2.8890605834740377</v>
      </c>
      <c r="Y580">
        <f>I580*'Coef Batter'!D$2</f>
        <v>14.474837396607164</v>
      </c>
      <c r="Z580">
        <f>J580*'Coef Batter'!E$2</f>
        <v>-4.8839400683912286</v>
      </c>
      <c r="AA580">
        <f>K580*'Coef Batter'!F$2</f>
        <v>-3.5767570381437181</v>
      </c>
      <c r="AB580">
        <f>L580*'Coef Batter'!G$2</f>
        <v>-0.134617418043568</v>
      </c>
      <c r="AC580">
        <f>M580*'Coef Batter'!H$2</f>
        <v>0.44039649971687589</v>
      </c>
      <c r="AD580">
        <f>N580*'Coef Batter'!I$2</f>
        <v>-2.8169771546153837</v>
      </c>
      <c r="AE580">
        <f>O580*'Coef Batter'!J$2</f>
        <v>26.01096728626592</v>
      </c>
      <c r="AF580">
        <f>P580*'Coef Batter'!K$2</f>
        <v>-12.344406672533429</v>
      </c>
      <c r="AG580">
        <f>Q580*'Coef Batter'!L$2</f>
        <v>10.285727834228618</v>
      </c>
      <c r="AH580">
        <f>R580*'Coef Batter'!M$2</f>
        <v>8.0699096065189799</v>
      </c>
      <c r="AI580">
        <f>S580*'Coef Batter'!N$2</f>
        <v>-0.19912083732167579</v>
      </c>
      <c r="AJ580">
        <f>T580*'Coef Batter'!O$2</f>
        <v>-5.6843497679099819</v>
      </c>
      <c r="AK580">
        <f>U580*'Coef Batter'!P$2</f>
        <v>-0.269156178949852</v>
      </c>
      <c r="AL580">
        <f t="shared" si="18"/>
        <v>-3.924230183752667</v>
      </c>
      <c r="AM580">
        <f t="shared" si="19"/>
        <v>1.9374550939743048E-2</v>
      </c>
      <c r="AN580" s="2"/>
    </row>
    <row r="581" spans="1:40" x14ac:dyDescent="0.45">
      <c r="A581">
        <f>'All B'!A585</f>
        <v>580</v>
      </c>
      <c r="B581" t="str">
        <f>'All B'!B585</f>
        <v>Bert Campaneris</v>
      </c>
      <c r="C581">
        <f>'All B'!C585</f>
        <v>1968</v>
      </c>
      <c r="D581">
        <f>'All B'!D585</f>
        <v>26</v>
      </c>
      <c r="E581" t="str">
        <f>'All B'!E585</f>
        <v>OAK</v>
      </c>
      <c r="F581" t="str">
        <f>'All B'!F585</f>
        <v>AL</v>
      </c>
      <c r="G581">
        <f>'All B'!H585</f>
        <v>707</v>
      </c>
      <c r="H581">
        <f>'All B'!J585</f>
        <v>87</v>
      </c>
      <c r="I581">
        <f>'All B'!K585</f>
        <v>177</v>
      </c>
      <c r="J581">
        <f>'All B'!L585</f>
        <v>139</v>
      </c>
      <c r="K581">
        <f>'All B'!M585</f>
        <v>25</v>
      </c>
      <c r="L581">
        <f>'All B'!N585</f>
        <v>9</v>
      </c>
      <c r="M581">
        <f>'All B'!Q585</f>
        <v>62</v>
      </c>
      <c r="N581">
        <f>'All B'!S585</f>
        <v>50</v>
      </c>
      <c r="O581">
        <f>'All B'!Y585</f>
        <v>116</v>
      </c>
      <c r="P581">
        <f>'All B'!AF585</f>
        <v>6.6</v>
      </c>
      <c r="Q581">
        <f>'All B'!AH585</f>
        <v>4.3</v>
      </c>
      <c r="R581">
        <f>'All B'!AI585</f>
        <v>5.8</v>
      </c>
      <c r="S581">
        <f>'All B'!AJ585</f>
        <v>2.1</v>
      </c>
      <c r="T581">
        <f>'All B'!AK585</f>
        <v>14</v>
      </c>
      <c r="U581">
        <f>'All B'!AN585</f>
        <v>6</v>
      </c>
      <c r="V581">
        <f>'Coef Batter'!$A$2</f>
        <v>-47.217614202620098</v>
      </c>
      <c r="W581">
        <f>G581*'Coef Batter'!B$2</f>
        <v>12.870444939292122</v>
      </c>
      <c r="X581">
        <f>H581*'Coef Batter'!C$2</f>
        <v>3.028292418822184</v>
      </c>
      <c r="Y581">
        <f>I581*'Coef Batter'!D$2</f>
        <v>17.080308127996453</v>
      </c>
      <c r="Z581">
        <f>J581*'Coef Batter'!E$2</f>
        <v>-8.2788740183704981</v>
      </c>
      <c r="AA581">
        <f>K581*'Coef Batter'!F$2</f>
        <v>-2.2927929731690497</v>
      </c>
      <c r="AB581">
        <f>L581*'Coef Batter'!G$2</f>
        <v>-1.211556762392112</v>
      </c>
      <c r="AC581">
        <f>M581*'Coef Batter'!H$2</f>
        <v>2.4822348165860277</v>
      </c>
      <c r="AD581">
        <f>N581*'Coef Batter'!I$2</f>
        <v>-2.1669055035502951</v>
      </c>
      <c r="AE581">
        <f>O581*'Coef Batter'!J$2</f>
        <v>21.551944322906049</v>
      </c>
      <c r="AF581">
        <f>P581*'Coef Batter'!K$2</f>
        <v>-12.344406672533429</v>
      </c>
      <c r="AG581">
        <f>Q581*'Coef Batter'!L$2</f>
        <v>9.4103467419538429</v>
      </c>
      <c r="AH581">
        <f>R581*'Coef Batter'!M$2</f>
        <v>8.5100864941472878</v>
      </c>
      <c r="AI581">
        <f>S581*'Coef Batter'!N$2</f>
        <v>-0.2323076435419551</v>
      </c>
      <c r="AJ581">
        <f>T581*'Coef Batter'!O$2</f>
        <v>-3.0608037211822978</v>
      </c>
      <c r="AK581">
        <f>U581*'Coef Batter'!P$2</f>
        <v>-0.807468536849556</v>
      </c>
      <c r="AL581">
        <f t="shared" si="18"/>
        <v>-2.6790721725053235</v>
      </c>
      <c r="AM581">
        <f t="shared" si="19"/>
        <v>6.4219612079690666E-2</v>
      </c>
      <c r="AN581" s="2"/>
    </row>
    <row r="582" spans="1:40" x14ac:dyDescent="0.45">
      <c r="A582">
        <f>'All B'!A586</f>
        <v>581</v>
      </c>
      <c r="B582" t="str">
        <f>'All B'!B586</f>
        <v>Cliff Floyd</v>
      </c>
      <c r="C582">
        <f>'All B'!C586</f>
        <v>2001</v>
      </c>
      <c r="D582">
        <f>'All B'!D586</f>
        <v>28</v>
      </c>
      <c r="E582" t="str">
        <f>'All B'!E586</f>
        <v>FLA</v>
      </c>
      <c r="F582" t="str">
        <f>'All B'!F586</f>
        <v>NL</v>
      </c>
      <c r="G582">
        <f>'All B'!H586</f>
        <v>629</v>
      </c>
      <c r="H582">
        <f>'All B'!J586</f>
        <v>123</v>
      </c>
      <c r="I582">
        <f>'All B'!K586</f>
        <v>176</v>
      </c>
      <c r="J582">
        <f>'All B'!L586</f>
        <v>97</v>
      </c>
      <c r="K582">
        <f>'All B'!M586</f>
        <v>44</v>
      </c>
      <c r="L582">
        <f>'All B'!N586</f>
        <v>4</v>
      </c>
      <c r="M582">
        <f>'All B'!Q586</f>
        <v>18</v>
      </c>
      <c r="N582">
        <f>'All B'!S586</f>
        <v>59</v>
      </c>
      <c r="O582">
        <f>'All B'!Y586</f>
        <v>150</v>
      </c>
      <c r="P582">
        <f>'All B'!AF586</f>
        <v>6.6</v>
      </c>
      <c r="Q582">
        <f>'All B'!AH586</f>
        <v>4.7</v>
      </c>
      <c r="R582">
        <f>'All B'!AI586</f>
        <v>5.5</v>
      </c>
      <c r="S582">
        <f>'All B'!AJ586</f>
        <v>0.6</v>
      </c>
      <c r="T582">
        <f>'All B'!AK586</f>
        <v>38</v>
      </c>
      <c r="U582">
        <f>'All B'!AN586</f>
        <v>5</v>
      </c>
      <c r="V582">
        <f>'Coef Batter'!$A$2</f>
        <v>-47.217614202620098</v>
      </c>
      <c r="W582">
        <f>G582*'Coef Batter'!B$2</f>
        <v>11.450509005395679</v>
      </c>
      <c r="X582">
        <f>H582*'Coef Batter'!C$2</f>
        <v>4.2813789369555018</v>
      </c>
      <c r="Y582">
        <f>I582*'Coef Batter'!D$2</f>
        <v>16.983809212019072</v>
      </c>
      <c r="Z582">
        <f>J582*'Coef Batter'!E$2</f>
        <v>-5.7773437394384048</v>
      </c>
      <c r="AA582">
        <f>K582*'Coef Batter'!F$2</f>
        <v>-4.0353156327775279</v>
      </c>
      <c r="AB582">
        <f>L582*'Coef Batter'!G$2</f>
        <v>-0.538469672174272</v>
      </c>
      <c r="AC582">
        <f>M582*'Coef Batter'!H$2</f>
        <v>0.72064881771852418</v>
      </c>
      <c r="AD582">
        <f>N582*'Coef Batter'!I$2</f>
        <v>-2.5569484941893483</v>
      </c>
      <c r="AE582">
        <f>O582*'Coef Batter'!J$2</f>
        <v>27.868893520999201</v>
      </c>
      <c r="AF582">
        <f>P582*'Coef Batter'!K$2</f>
        <v>-12.344406672533429</v>
      </c>
      <c r="AG582">
        <f>Q582*'Coef Batter'!L$2</f>
        <v>10.285727834228618</v>
      </c>
      <c r="AH582">
        <f>R582*'Coef Batter'!M$2</f>
        <v>8.0699096065189799</v>
      </c>
      <c r="AI582">
        <f>S582*'Coef Batter'!N$2</f>
        <v>-6.6373612440558588E-2</v>
      </c>
      <c r="AJ582">
        <f>T582*'Coef Batter'!O$2</f>
        <v>-8.307895814637666</v>
      </c>
      <c r="AK582">
        <f>U582*'Coef Batter'!P$2</f>
        <v>-0.67289044737463</v>
      </c>
      <c r="AL582">
        <f t="shared" si="18"/>
        <v>-1.85638135435036</v>
      </c>
      <c r="AM582">
        <f t="shared" si="19"/>
        <v>0.13512539237994278</v>
      </c>
      <c r="AN582" s="2"/>
    </row>
    <row r="583" spans="1:40" x14ac:dyDescent="0.45">
      <c r="A583">
        <f>'All B'!A587</f>
        <v>582</v>
      </c>
      <c r="B583" t="str">
        <f>'All B'!B587</f>
        <v>Grady Sizemore</v>
      </c>
      <c r="C583">
        <f>'All B'!C587</f>
        <v>2005</v>
      </c>
      <c r="D583">
        <f>'All B'!D587</f>
        <v>22</v>
      </c>
      <c r="E583" t="str">
        <f>'All B'!E587</f>
        <v>CLE</v>
      </c>
      <c r="F583" t="str">
        <f>'All B'!F587</f>
        <v>AL</v>
      </c>
      <c r="G583">
        <f>'All B'!H587</f>
        <v>706</v>
      </c>
      <c r="H583">
        <f>'All B'!J587</f>
        <v>111</v>
      </c>
      <c r="I583">
        <f>'All B'!K587</f>
        <v>185</v>
      </c>
      <c r="J583">
        <f>'All B'!L587</f>
        <v>115</v>
      </c>
      <c r="K583">
        <f>'All B'!M587</f>
        <v>37</v>
      </c>
      <c r="L583">
        <f>'All B'!N587</f>
        <v>11</v>
      </c>
      <c r="M583">
        <f>'All B'!Q587</f>
        <v>22</v>
      </c>
      <c r="N583">
        <f>'All B'!S587</f>
        <v>52</v>
      </c>
      <c r="O583">
        <f>'All B'!Y587</f>
        <v>123</v>
      </c>
      <c r="P583">
        <f>'All B'!AF587</f>
        <v>6.6</v>
      </c>
      <c r="Q583">
        <f>'All B'!AH587</f>
        <v>4.2</v>
      </c>
      <c r="R583">
        <f>'All B'!AI587</f>
        <v>5.6</v>
      </c>
      <c r="S583">
        <f>'All B'!AJ587</f>
        <v>1.5</v>
      </c>
      <c r="T583">
        <f>'All B'!AK587</f>
        <v>25</v>
      </c>
      <c r="U583">
        <f>'All B'!AN587</f>
        <v>3</v>
      </c>
      <c r="V583">
        <f>'Coef Batter'!$A$2</f>
        <v>-47.217614202620098</v>
      </c>
      <c r="W583">
        <f>G583*'Coef Batter'!B$2</f>
        <v>12.852240632447296</v>
      </c>
      <c r="X583">
        <f>H583*'Coef Batter'!C$2</f>
        <v>3.8636834309110624</v>
      </c>
      <c r="Y583">
        <f>I583*'Coef Batter'!D$2</f>
        <v>17.852299455815501</v>
      </c>
      <c r="Z583">
        <f>J583*'Coef Batter'!E$2</f>
        <v>-6.8494281446950156</v>
      </c>
      <c r="AA583">
        <f>K583*'Coef Batter'!F$2</f>
        <v>-3.3933336002901937</v>
      </c>
      <c r="AB583">
        <f>L583*'Coef Batter'!G$2</f>
        <v>-1.4807915984792479</v>
      </c>
      <c r="AC583">
        <f>M583*'Coef Batter'!H$2</f>
        <v>0.88079299943375178</v>
      </c>
      <c r="AD583">
        <f>N583*'Coef Batter'!I$2</f>
        <v>-2.253581723692307</v>
      </c>
      <c r="AE583">
        <f>O583*'Coef Batter'!J$2</f>
        <v>22.852492687219346</v>
      </c>
      <c r="AF583">
        <f>P583*'Coef Batter'!K$2</f>
        <v>-12.344406672533429</v>
      </c>
      <c r="AG583">
        <f>Q583*'Coef Batter'!L$2</f>
        <v>9.1915014688851482</v>
      </c>
      <c r="AH583">
        <f>R583*'Coef Batter'!M$2</f>
        <v>8.2166352357284147</v>
      </c>
      <c r="AI583">
        <f>S583*'Coef Batter'!N$2</f>
        <v>-0.16593403110139648</v>
      </c>
      <c r="AJ583">
        <f>T583*'Coef Batter'!O$2</f>
        <v>-5.4657209306826751</v>
      </c>
      <c r="AK583">
        <f>U583*'Coef Batter'!P$2</f>
        <v>-0.403734268424778</v>
      </c>
      <c r="AL583">
        <f t="shared" si="18"/>
        <v>-3.864899262078616</v>
      </c>
      <c r="AM583">
        <f t="shared" si="19"/>
        <v>2.0534527236707487E-2</v>
      </c>
      <c r="AN583" s="2"/>
    </row>
    <row r="584" spans="1:40" x14ac:dyDescent="0.45">
      <c r="A584">
        <f>'All B'!A588</f>
        <v>583</v>
      </c>
      <c r="B584" t="str">
        <f>'All B'!B588</f>
        <v>Matt Carpenter</v>
      </c>
      <c r="C584">
        <f>'All B'!C588</f>
        <v>2013</v>
      </c>
      <c r="D584">
        <f>'All B'!D588</f>
        <v>27</v>
      </c>
      <c r="E584" t="str">
        <f>'All B'!E588</f>
        <v>STL</v>
      </c>
      <c r="F584" t="str">
        <f>'All B'!F588</f>
        <v>NL</v>
      </c>
      <c r="G584">
        <f>'All B'!H588</f>
        <v>717</v>
      </c>
      <c r="H584">
        <f>'All B'!J588</f>
        <v>126</v>
      </c>
      <c r="I584">
        <f>'All B'!K588</f>
        <v>199</v>
      </c>
      <c r="J584">
        <f>'All B'!L588</f>
        <v>126</v>
      </c>
      <c r="K584">
        <f>'All B'!M588</f>
        <v>55</v>
      </c>
      <c r="L584">
        <f>'All B'!N588</f>
        <v>7</v>
      </c>
      <c r="M584">
        <f>'All B'!Q588</f>
        <v>3</v>
      </c>
      <c r="N584">
        <f>'All B'!S588</f>
        <v>72</v>
      </c>
      <c r="O584">
        <f>'All B'!Y588</f>
        <v>140</v>
      </c>
      <c r="P584">
        <f>'All B'!AF588</f>
        <v>6.6</v>
      </c>
      <c r="Q584">
        <f>'All B'!AH588</f>
        <v>4.5</v>
      </c>
      <c r="R584">
        <f>'All B'!AI588</f>
        <v>6.6</v>
      </c>
      <c r="S584">
        <f>'All B'!AJ588</f>
        <v>0.4</v>
      </c>
      <c r="T584">
        <f>'All B'!AK588</f>
        <v>34</v>
      </c>
      <c r="U584">
        <f>'All B'!AN588</f>
        <v>4</v>
      </c>
      <c r="V584">
        <f>'Coef Batter'!$A$2</f>
        <v>-47.217614202620098</v>
      </c>
      <c r="W584">
        <f>G584*'Coef Batter'!B$2</f>
        <v>13.052488007740385</v>
      </c>
      <c r="X584">
        <f>H584*'Coef Batter'!C$2</f>
        <v>4.3858028134666114</v>
      </c>
      <c r="Y584">
        <f>I584*'Coef Batter'!D$2</f>
        <v>19.203284279498838</v>
      </c>
      <c r="Z584">
        <f>J584*'Coef Batter'!E$2</f>
        <v>-7.5045908367962779</v>
      </c>
      <c r="AA584">
        <f>K584*'Coef Batter'!F$2</f>
        <v>-5.0441445409719101</v>
      </c>
      <c r="AB584">
        <f>L584*'Coef Batter'!G$2</f>
        <v>-0.94232192630497602</v>
      </c>
      <c r="AC584">
        <f>M584*'Coef Batter'!H$2</f>
        <v>0.1201081362864207</v>
      </c>
      <c r="AD584">
        <f>N584*'Coef Batter'!I$2</f>
        <v>-3.120343925112425</v>
      </c>
      <c r="AE584">
        <f>O584*'Coef Batter'!J$2</f>
        <v>26.01096728626592</v>
      </c>
      <c r="AF584">
        <f>P584*'Coef Batter'!K$2</f>
        <v>-12.344406672533429</v>
      </c>
      <c r="AG584">
        <f>Q584*'Coef Batter'!L$2</f>
        <v>9.8480372880912306</v>
      </c>
      <c r="AH584">
        <f>R584*'Coef Batter'!M$2</f>
        <v>9.6838915278227748</v>
      </c>
      <c r="AI584">
        <f>S584*'Coef Batter'!N$2</f>
        <v>-4.4249074960372399E-2</v>
      </c>
      <c r="AJ584">
        <f>T584*'Coef Batter'!O$2</f>
        <v>-7.4333804657284377</v>
      </c>
      <c r="AK584">
        <f>U584*'Coef Batter'!P$2</f>
        <v>-0.538312357899704</v>
      </c>
      <c r="AL584">
        <f t="shared" si="18"/>
        <v>-1.8847846637554495</v>
      </c>
      <c r="AM584">
        <f t="shared" si="19"/>
        <v>0.13184026320306252</v>
      </c>
      <c r="AN584" s="2"/>
    </row>
    <row r="585" spans="1:40" x14ac:dyDescent="0.45">
      <c r="A585">
        <f>'All B'!A589</f>
        <v>584</v>
      </c>
      <c r="B585" t="str">
        <f>'All B'!B589</f>
        <v>Adam Eaton</v>
      </c>
      <c r="C585">
        <f>'All B'!C589</f>
        <v>2016</v>
      </c>
      <c r="D585">
        <f>'All B'!D589</f>
        <v>27</v>
      </c>
      <c r="E585" t="str">
        <f>'All B'!E589</f>
        <v>CHW</v>
      </c>
      <c r="F585" t="str">
        <f>'All B'!F589</f>
        <v>AL</v>
      </c>
      <c r="G585">
        <f>'All B'!H589</f>
        <v>706</v>
      </c>
      <c r="H585">
        <f>'All B'!J589</f>
        <v>91</v>
      </c>
      <c r="I585">
        <f>'All B'!K589</f>
        <v>176</v>
      </c>
      <c r="J585">
        <f>'All B'!L589</f>
        <v>124</v>
      </c>
      <c r="K585">
        <f>'All B'!M589</f>
        <v>29</v>
      </c>
      <c r="L585">
        <f>'All B'!N589</f>
        <v>9</v>
      </c>
      <c r="M585">
        <f>'All B'!Q589</f>
        <v>14</v>
      </c>
      <c r="N585">
        <f>'All B'!S589</f>
        <v>63</v>
      </c>
      <c r="O585">
        <f>'All B'!Y589</f>
        <v>117</v>
      </c>
      <c r="P585">
        <f>'All B'!AF589</f>
        <v>6.6</v>
      </c>
      <c r="Q585">
        <f>'All B'!AH589</f>
        <v>4.3</v>
      </c>
      <c r="R585">
        <f>'All B'!AI589</f>
        <v>4</v>
      </c>
      <c r="S585">
        <f>'All B'!AJ589</f>
        <v>2.2999999999999998</v>
      </c>
      <c r="T585">
        <f>'All B'!AK589</f>
        <v>15</v>
      </c>
      <c r="U585">
        <f>'All B'!AN589</f>
        <v>4</v>
      </c>
      <c r="V585">
        <f>'Coef Batter'!$A$2</f>
        <v>-47.217614202620098</v>
      </c>
      <c r="W585">
        <f>G585*'Coef Batter'!B$2</f>
        <v>12.852240632447296</v>
      </c>
      <c r="X585">
        <f>H585*'Coef Batter'!C$2</f>
        <v>3.1675242541703308</v>
      </c>
      <c r="Y585">
        <f>I585*'Coef Batter'!D$2</f>
        <v>16.983809212019072</v>
      </c>
      <c r="Z585">
        <f>J585*'Coef Batter'!E$2</f>
        <v>-7.385470347323321</v>
      </c>
      <c r="AA585">
        <f>K585*'Coef Batter'!F$2</f>
        <v>-2.6596398488760977</v>
      </c>
      <c r="AB585">
        <f>L585*'Coef Batter'!G$2</f>
        <v>-1.211556762392112</v>
      </c>
      <c r="AC585">
        <f>M585*'Coef Batter'!H$2</f>
        <v>0.56050463600329659</v>
      </c>
      <c r="AD585">
        <f>N585*'Coef Batter'!I$2</f>
        <v>-2.7303009344733717</v>
      </c>
      <c r="AE585">
        <f>O585*'Coef Batter'!J$2</f>
        <v>21.737736946379378</v>
      </c>
      <c r="AF585">
        <f>P585*'Coef Batter'!K$2</f>
        <v>-12.344406672533429</v>
      </c>
      <c r="AG585">
        <f>Q585*'Coef Batter'!L$2</f>
        <v>9.4103467419538429</v>
      </c>
      <c r="AH585">
        <f>R585*'Coef Batter'!M$2</f>
        <v>5.8690251683774397</v>
      </c>
      <c r="AI585">
        <f>S585*'Coef Batter'!N$2</f>
        <v>-0.25443218102214127</v>
      </c>
      <c r="AJ585">
        <f>T585*'Coef Batter'!O$2</f>
        <v>-3.2794325584096051</v>
      </c>
      <c r="AK585">
        <f>U585*'Coef Batter'!P$2</f>
        <v>-0.538312357899704</v>
      </c>
      <c r="AL585">
        <f t="shared" si="18"/>
        <v>-7.0399782741992194</v>
      </c>
      <c r="AM585">
        <f t="shared" si="19"/>
        <v>8.7537863787686613E-4</v>
      </c>
      <c r="AN585" s="2"/>
    </row>
    <row r="586" spans="1:40" x14ac:dyDescent="0.45">
      <c r="A586">
        <f>'All B'!A590</f>
        <v>585</v>
      </c>
      <c r="B586" t="str">
        <f>'All B'!B590</f>
        <v>Nomar Garciaparra</v>
      </c>
      <c r="C586">
        <f>'All B'!C590</f>
        <v>1997</v>
      </c>
      <c r="D586">
        <f>'All B'!D590</f>
        <v>23</v>
      </c>
      <c r="E586" t="str">
        <f>'All B'!E590</f>
        <v>BOS</v>
      </c>
      <c r="F586" t="str">
        <f>'All B'!F590</f>
        <v>AL</v>
      </c>
      <c r="G586">
        <f>'All B'!H590</f>
        <v>734</v>
      </c>
      <c r="H586">
        <f>'All B'!J590</f>
        <v>122</v>
      </c>
      <c r="I586">
        <f>'All B'!K590</f>
        <v>209</v>
      </c>
      <c r="J586">
        <f>'All B'!L590</f>
        <v>124</v>
      </c>
      <c r="K586">
        <f>'All B'!M590</f>
        <v>44</v>
      </c>
      <c r="L586">
        <f>'All B'!N590</f>
        <v>11</v>
      </c>
      <c r="M586">
        <f>'All B'!Q590</f>
        <v>22</v>
      </c>
      <c r="N586">
        <f>'All B'!S590</f>
        <v>35</v>
      </c>
      <c r="O586">
        <f>'All B'!Y590</f>
        <v>123</v>
      </c>
      <c r="P586">
        <f>'All B'!AF590</f>
        <v>6.6</v>
      </c>
      <c r="Q586">
        <f>'All B'!AH590</f>
        <v>4.3</v>
      </c>
      <c r="R586">
        <f>'All B'!AI590</f>
        <v>5.6</v>
      </c>
      <c r="S586">
        <f>'All B'!AJ590</f>
        <v>2</v>
      </c>
      <c r="T586">
        <f>'All B'!AK590</f>
        <v>21</v>
      </c>
      <c r="U586">
        <f>'All B'!AN590</f>
        <v>2</v>
      </c>
      <c r="V586">
        <f>'Coef Batter'!$A$2</f>
        <v>-47.217614202620098</v>
      </c>
      <c r="W586">
        <f>G586*'Coef Batter'!B$2</f>
        <v>13.36196122410243</v>
      </c>
      <c r="X586">
        <f>H586*'Coef Batter'!C$2</f>
        <v>4.2465709781184655</v>
      </c>
      <c r="Y586">
        <f>I586*'Coef Batter'!D$2</f>
        <v>20.168273439272649</v>
      </c>
      <c r="Z586">
        <f>J586*'Coef Batter'!E$2</f>
        <v>-7.385470347323321</v>
      </c>
      <c r="AA586">
        <f>K586*'Coef Batter'!F$2</f>
        <v>-4.0353156327775279</v>
      </c>
      <c r="AB586">
        <f>L586*'Coef Batter'!G$2</f>
        <v>-1.4807915984792479</v>
      </c>
      <c r="AC586">
        <f>M586*'Coef Batter'!H$2</f>
        <v>0.88079299943375178</v>
      </c>
      <c r="AD586">
        <f>N586*'Coef Batter'!I$2</f>
        <v>-1.5168338524852065</v>
      </c>
      <c r="AE586">
        <f>O586*'Coef Batter'!J$2</f>
        <v>22.852492687219346</v>
      </c>
      <c r="AF586">
        <f>P586*'Coef Batter'!K$2</f>
        <v>-12.344406672533429</v>
      </c>
      <c r="AG586">
        <f>Q586*'Coef Batter'!L$2</f>
        <v>9.4103467419538429</v>
      </c>
      <c r="AH586">
        <f>R586*'Coef Batter'!M$2</f>
        <v>8.2166352357284147</v>
      </c>
      <c r="AI586">
        <f>S586*'Coef Batter'!N$2</f>
        <v>-0.22124537480186199</v>
      </c>
      <c r="AJ586">
        <f>T586*'Coef Batter'!O$2</f>
        <v>-4.5912055817734467</v>
      </c>
      <c r="AK586">
        <f>U586*'Coef Batter'!P$2</f>
        <v>-0.269156178949852</v>
      </c>
      <c r="AL586">
        <f t="shared" si="18"/>
        <v>7.5033864084911528E-2</v>
      </c>
      <c r="AM586">
        <f t="shared" si="19"/>
        <v>0.51874967000020689</v>
      </c>
      <c r="AN586" s="2"/>
    </row>
    <row r="587" spans="1:40" x14ac:dyDescent="0.45">
      <c r="A587">
        <f>'All B'!A591</f>
        <v>586</v>
      </c>
      <c r="B587" t="str">
        <f>'All B'!B591</f>
        <v>Joe Gordon</v>
      </c>
      <c r="C587">
        <f>'All B'!C591</f>
        <v>1947</v>
      </c>
      <c r="D587">
        <f>'All B'!D591</f>
        <v>32</v>
      </c>
      <c r="E587" t="str">
        <f>'All B'!E591</f>
        <v>CLE</v>
      </c>
      <c r="F587" t="str">
        <f>'All B'!F591</f>
        <v>AL</v>
      </c>
      <c r="G587">
        <f>'All B'!H591</f>
        <v>626</v>
      </c>
      <c r="H587">
        <f>'All B'!J591</f>
        <v>89</v>
      </c>
      <c r="I587">
        <f>'All B'!K591</f>
        <v>153</v>
      </c>
      <c r="J587">
        <f>'All B'!L591</f>
        <v>91</v>
      </c>
      <c r="K587">
        <f>'All B'!M591</f>
        <v>27</v>
      </c>
      <c r="L587">
        <f>'All B'!N591</f>
        <v>6</v>
      </c>
      <c r="M587">
        <f>'All B'!Q591</f>
        <v>7</v>
      </c>
      <c r="N587">
        <f>'All B'!S591</f>
        <v>62</v>
      </c>
      <c r="O587">
        <f>'All B'!Y591</f>
        <v>135</v>
      </c>
      <c r="P587">
        <f>'All B'!AF591</f>
        <v>6.6</v>
      </c>
      <c r="Q587">
        <f>'All B'!AH591</f>
        <v>4.7</v>
      </c>
      <c r="R587">
        <f>'All B'!AI591</f>
        <v>5</v>
      </c>
      <c r="S587">
        <f>'All B'!AJ591</f>
        <v>2.4</v>
      </c>
      <c r="T587">
        <f>'All B'!AK591</f>
        <v>22</v>
      </c>
      <c r="U587">
        <f>'All B'!AN591</f>
        <v>-1</v>
      </c>
      <c r="V587">
        <f>'Coef Batter'!$A$2</f>
        <v>-47.217614202620098</v>
      </c>
      <c r="W587">
        <f>G587*'Coef Batter'!B$2</f>
        <v>11.395896084861199</v>
      </c>
      <c r="X587">
        <f>H587*'Coef Batter'!C$2</f>
        <v>3.0979083364962574</v>
      </c>
      <c r="Y587">
        <f>I587*'Coef Batter'!D$2</f>
        <v>14.764334144539308</v>
      </c>
      <c r="Z587">
        <f>J587*'Coef Batter'!E$2</f>
        <v>-5.419982271019534</v>
      </c>
      <c r="AA587">
        <f>K587*'Coef Batter'!F$2</f>
        <v>-2.4762164110225742</v>
      </c>
      <c r="AB587">
        <f>L587*'Coef Batter'!G$2</f>
        <v>-0.80770450826140805</v>
      </c>
      <c r="AC587">
        <f>M587*'Coef Batter'!H$2</f>
        <v>0.28025231800164829</v>
      </c>
      <c r="AD587">
        <f>N587*'Coef Batter'!I$2</f>
        <v>-2.6869628244023658</v>
      </c>
      <c r="AE587">
        <f>O587*'Coef Batter'!J$2</f>
        <v>25.082004168899282</v>
      </c>
      <c r="AF587">
        <f>P587*'Coef Batter'!K$2</f>
        <v>-12.344406672533429</v>
      </c>
      <c r="AG587">
        <f>Q587*'Coef Batter'!L$2</f>
        <v>10.285727834228618</v>
      </c>
      <c r="AH587">
        <f>R587*'Coef Batter'!M$2</f>
        <v>7.3362814604717999</v>
      </c>
      <c r="AI587">
        <f>S587*'Coef Batter'!N$2</f>
        <v>-0.26549444976223435</v>
      </c>
      <c r="AJ587">
        <f>T587*'Coef Batter'!O$2</f>
        <v>-4.8098344190007536</v>
      </c>
      <c r="AK587">
        <f>U587*'Coef Batter'!P$2</f>
        <v>0.134578089474926</v>
      </c>
      <c r="AL587">
        <f t="shared" si="18"/>
        <v>-3.6512333216493538</v>
      </c>
      <c r="AM587">
        <f t="shared" si="19"/>
        <v>2.5302269155093513E-2</v>
      </c>
      <c r="AN587" s="2"/>
    </row>
    <row r="588" spans="1:40" x14ac:dyDescent="0.45">
      <c r="A588">
        <f>'All B'!A592</f>
        <v>587</v>
      </c>
      <c r="B588" t="str">
        <f>'All B'!B592</f>
        <v>Kenny Lofton</v>
      </c>
      <c r="C588">
        <f>'All B'!C592</f>
        <v>1992</v>
      </c>
      <c r="D588">
        <f>'All B'!D592</f>
        <v>25</v>
      </c>
      <c r="E588" t="str">
        <f>'All B'!E592</f>
        <v>CLE</v>
      </c>
      <c r="F588" t="str">
        <f>'All B'!F592</f>
        <v>AL</v>
      </c>
      <c r="G588">
        <f>'All B'!H592</f>
        <v>651</v>
      </c>
      <c r="H588">
        <f>'All B'!J592</f>
        <v>96</v>
      </c>
      <c r="I588">
        <f>'All B'!K592</f>
        <v>164</v>
      </c>
      <c r="J588">
        <f>'All B'!L592</f>
        <v>136</v>
      </c>
      <c r="K588">
        <f>'All B'!M592</f>
        <v>15</v>
      </c>
      <c r="L588">
        <f>'All B'!N592</f>
        <v>8</v>
      </c>
      <c r="M588">
        <f>'All B'!Q592</f>
        <v>66</v>
      </c>
      <c r="N588">
        <f>'All B'!S592</f>
        <v>68</v>
      </c>
      <c r="O588">
        <f>'All B'!Y592</f>
        <v>107</v>
      </c>
      <c r="P588">
        <f>'All B'!AF592</f>
        <v>6.6</v>
      </c>
      <c r="Q588">
        <f>'All B'!AH592</f>
        <v>4.4000000000000004</v>
      </c>
      <c r="R588">
        <f>'All B'!AI592</f>
        <v>4.7</v>
      </c>
      <c r="S588">
        <f>'All B'!AJ592</f>
        <v>2.2999999999999998</v>
      </c>
      <c r="T588">
        <f>'All B'!AK592</f>
        <v>6</v>
      </c>
      <c r="U588">
        <f>'All B'!AN592</f>
        <v>13</v>
      </c>
      <c r="V588">
        <f>'Coef Batter'!$A$2</f>
        <v>-47.217614202620098</v>
      </c>
      <c r="W588">
        <f>G588*'Coef Batter'!B$2</f>
        <v>11.851003755981855</v>
      </c>
      <c r="X588">
        <f>H588*'Coef Batter'!C$2</f>
        <v>3.3415640483555133</v>
      </c>
      <c r="Y588">
        <f>I588*'Coef Batter'!D$2</f>
        <v>15.825822220290499</v>
      </c>
      <c r="Z588">
        <f>J588*'Coef Batter'!E$2</f>
        <v>-8.1001932841610618</v>
      </c>
      <c r="AA588">
        <f>K588*'Coef Batter'!F$2</f>
        <v>-1.37567578390143</v>
      </c>
      <c r="AB588">
        <f>L588*'Coef Batter'!G$2</f>
        <v>-1.076939344348544</v>
      </c>
      <c r="AC588">
        <f>M588*'Coef Batter'!H$2</f>
        <v>2.6423789983012553</v>
      </c>
      <c r="AD588">
        <f>N588*'Coef Batter'!I$2</f>
        <v>-2.9469914848284011</v>
      </c>
      <c r="AE588">
        <f>O588*'Coef Batter'!J$2</f>
        <v>19.879810711646098</v>
      </c>
      <c r="AF588">
        <f>P588*'Coef Batter'!K$2</f>
        <v>-12.344406672533429</v>
      </c>
      <c r="AG588">
        <f>Q588*'Coef Batter'!L$2</f>
        <v>9.6291920150225376</v>
      </c>
      <c r="AH588">
        <f>R588*'Coef Batter'!M$2</f>
        <v>6.896104572843492</v>
      </c>
      <c r="AI588">
        <f>S588*'Coef Batter'!N$2</f>
        <v>-0.25443218102214127</v>
      </c>
      <c r="AJ588">
        <f>T588*'Coef Batter'!O$2</f>
        <v>-1.3117730233638421</v>
      </c>
      <c r="AK588">
        <f>U588*'Coef Batter'!P$2</f>
        <v>-1.749515163174038</v>
      </c>
      <c r="AL588">
        <f t="shared" si="18"/>
        <v>-6.3116648175117369</v>
      </c>
      <c r="AM588">
        <f t="shared" si="19"/>
        <v>1.8117207740596039E-3</v>
      </c>
      <c r="AN588" s="2"/>
    </row>
    <row r="589" spans="1:40" x14ac:dyDescent="0.45">
      <c r="A589">
        <f>'All B'!A593</f>
        <v>588</v>
      </c>
      <c r="B589" t="str">
        <f>'All B'!B593</f>
        <v>Mickey Mantle</v>
      </c>
      <c r="C589">
        <f>'All B'!C593</f>
        <v>1959</v>
      </c>
      <c r="D589">
        <f>'All B'!D593</f>
        <v>27</v>
      </c>
      <c r="E589" t="str">
        <f>'All B'!E593</f>
        <v>NYY</v>
      </c>
      <c r="F589" t="str">
        <f>'All B'!F593</f>
        <v>AL</v>
      </c>
      <c r="G589">
        <f>'All B'!H593</f>
        <v>640</v>
      </c>
      <c r="H589">
        <f>'All B'!J593</f>
        <v>104</v>
      </c>
      <c r="I589">
        <f>'All B'!K593</f>
        <v>154</v>
      </c>
      <c r="J589">
        <f>'All B'!L593</f>
        <v>96</v>
      </c>
      <c r="K589">
        <f>'All B'!M593</f>
        <v>23</v>
      </c>
      <c r="L589">
        <f>'All B'!N593</f>
        <v>4</v>
      </c>
      <c r="M589">
        <f>'All B'!Q593</f>
        <v>21</v>
      </c>
      <c r="N589">
        <f>'All B'!S593</f>
        <v>93</v>
      </c>
      <c r="O589">
        <f>'All B'!Y593</f>
        <v>151</v>
      </c>
      <c r="P589">
        <f>'All B'!AF593</f>
        <v>6.6</v>
      </c>
      <c r="Q589">
        <f>'All B'!AH593</f>
        <v>4.7</v>
      </c>
      <c r="R589">
        <f>'All B'!AI593</f>
        <v>6.3</v>
      </c>
      <c r="S589">
        <f>'All B'!AJ593</f>
        <v>0.3</v>
      </c>
      <c r="T589">
        <f>'All B'!AK593</f>
        <v>40</v>
      </c>
      <c r="U589">
        <f>'All B'!AN593</f>
        <v>4</v>
      </c>
      <c r="V589">
        <f>'Coef Batter'!$A$2</f>
        <v>-47.217614202620098</v>
      </c>
      <c r="W589">
        <f>G589*'Coef Batter'!B$2</f>
        <v>11.650756380688767</v>
      </c>
      <c r="X589">
        <f>H589*'Coef Batter'!C$2</f>
        <v>3.6200277190518064</v>
      </c>
      <c r="Y589">
        <f>I589*'Coef Batter'!D$2</f>
        <v>14.86083306051669</v>
      </c>
      <c r="Z589">
        <f>J589*'Coef Batter'!E$2</f>
        <v>-5.7177834947019264</v>
      </c>
      <c r="AA589">
        <f>K589*'Coef Batter'!F$2</f>
        <v>-2.1093695353155262</v>
      </c>
      <c r="AB589">
        <f>L589*'Coef Batter'!G$2</f>
        <v>-0.538469672174272</v>
      </c>
      <c r="AC589">
        <f>M589*'Coef Batter'!H$2</f>
        <v>0.84075695400494488</v>
      </c>
      <c r="AD589">
        <f>N589*'Coef Batter'!I$2</f>
        <v>-4.0304442366035484</v>
      </c>
      <c r="AE589">
        <f>O589*'Coef Batter'!J$2</f>
        <v>28.05468614447253</v>
      </c>
      <c r="AF589">
        <f>P589*'Coef Batter'!K$2</f>
        <v>-12.344406672533429</v>
      </c>
      <c r="AG589">
        <f>Q589*'Coef Batter'!L$2</f>
        <v>10.285727834228618</v>
      </c>
      <c r="AH589">
        <f>R589*'Coef Batter'!M$2</f>
        <v>9.243714640194467</v>
      </c>
      <c r="AI589">
        <f>S589*'Coef Batter'!N$2</f>
        <v>-3.3186806220279294E-2</v>
      </c>
      <c r="AJ589">
        <f>T589*'Coef Batter'!O$2</f>
        <v>-8.7451534890922797</v>
      </c>
      <c r="AK589">
        <f>U589*'Coef Batter'!P$2</f>
        <v>-0.538312357899704</v>
      </c>
      <c r="AL589">
        <f t="shared" si="18"/>
        <v>-2.718237734003238</v>
      </c>
      <c r="AM589">
        <f t="shared" si="19"/>
        <v>6.1905728080890239E-2</v>
      </c>
      <c r="AN589" s="2"/>
    </row>
    <row r="590" spans="1:40" x14ac:dyDescent="0.45">
      <c r="A590">
        <f>'All B'!A594</f>
        <v>589</v>
      </c>
      <c r="B590" t="str">
        <f>'All B'!B594</f>
        <v>Reggie Sanders</v>
      </c>
      <c r="C590">
        <f>'All B'!C594</f>
        <v>1995</v>
      </c>
      <c r="D590">
        <f>'All B'!D594</f>
        <v>27</v>
      </c>
      <c r="E590" t="str">
        <f>'All B'!E594</f>
        <v>CIN</v>
      </c>
      <c r="F590" t="str">
        <f>'All B'!F594</f>
        <v>NL</v>
      </c>
      <c r="G590">
        <f>'All B'!H594</f>
        <v>567</v>
      </c>
      <c r="H590">
        <f>'All B'!J594</f>
        <v>91</v>
      </c>
      <c r="I590">
        <f>'All B'!K594</f>
        <v>148</v>
      </c>
      <c r="J590">
        <f>'All B'!L594</f>
        <v>78</v>
      </c>
      <c r="K590">
        <f>'All B'!M594</f>
        <v>36</v>
      </c>
      <c r="L590">
        <f>'All B'!N594</f>
        <v>6</v>
      </c>
      <c r="M590">
        <f>'All B'!Q594</f>
        <v>36</v>
      </c>
      <c r="N590">
        <f>'All B'!S594</f>
        <v>69</v>
      </c>
      <c r="O590">
        <f>'All B'!Y594</f>
        <v>155</v>
      </c>
      <c r="P590">
        <f>'All B'!AF594</f>
        <v>6.6</v>
      </c>
      <c r="Q590">
        <f>'All B'!AH594</f>
        <v>4.9000000000000004</v>
      </c>
      <c r="R590">
        <f>'All B'!AI594</f>
        <v>5.3</v>
      </c>
      <c r="S590">
        <f>'All B'!AJ594</f>
        <v>0.8</v>
      </c>
      <c r="T590">
        <f>'All B'!AK594</f>
        <v>44</v>
      </c>
      <c r="U590">
        <f>'All B'!AN594</f>
        <v>-2</v>
      </c>
      <c r="V590">
        <f>'Coef Batter'!$A$2</f>
        <v>-47.217614202620098</v>
      </c>
      <c r="W590">
        <f>G590*'Coef Batter'!B$2</f>
        <v>10.321841981016455</v>
      </c>
      <c r="X590">
        <f>H590*'Coef Batter'!C$2</f>
        <v>3.1675242541703308</v>
      </c>
      <c r="Y590">
        <f>I590*'Coef Batter'!D$2</f>
        <v>14.281839564652403</v>
      </c>
      <c r="Z590">
        <f>J590*'Coef Batter'!E$2</f>
        <v>-4.6456990894453147</v>
      </c>
      <c r="AA590">
        <f>K590*'Coef Batter'!F$2</f>
        <v>-3.3016218813634319</v>
      </c>
      <c r="AB590">
        <f>L590*'Coef Batter'!G$2</f>
        <v>-0.80770450826140805</v>
      </c>
      <c r="AC590">
        <f>M590*'Coef Batter'!H$2</f>
        <v>1.4412976354370484</v>
      </c>
      <c r="AD590">
        <f>N590*'Coef Batter'!I$2</f>
        <v>-2.9903295948994071</v>
      </c>
      <c r="AE590">
        <f>O590*'Coef Batter'!J$2</f>
        <v>28.79785663836584</v>
      </c>
      <c r="AF590">
        <f>P590*'Coef Batter'!K$2</f>
        <v>-12.344406672533429</v>
      </c>
      <c r="AG590">
        <f>Q590*'Coef Batter'!L$2</f>
        <v>10.723418380366008</v>
      </c>
      <c r="AH590">
        <f>R590*'Coef Batter'!M$2</f>
        <v>7.7764583481001077</v>
      </c>
      <c r="AI590">
        <f>S590*'Coef Batter'!N$2</f>
        <v>-8.8498149920744798E-2</v>
      </c>
      <c r="AJ590">
        <f>T590*'Coef Batter'!O$2</f>
        <v>-9.6196688380015072</v>
      </c>
      <c r="AK590">
        <f>U590*'Coef Batter'!P$2</f>
        <v>0.269156178949852</v>
      </c>
      <c r="AL590">
        <f t="shared" si="18"/>
        <v>-4.2361499559872984</v>
      </c>
      <c r="AM590">
        <f t="shared" si="19"/>
        <v>1.4256967695852824E-2</v>
      </c>
      <c r="AN590" s="2"/>
    </row>
    <row r="591" spans="1:40" x14ac:dyDescent="0.45">
      <c r="A591">
        <f>'All B'!A595</f>
        <v>590</v>
      </c>
      <c r="B591" t="str">
        <f>'All B'!B595</f>
        <v>Ozzie Smith</v>
      </c>
      <c r="C591">
        <f>'All B'!C595</f>
        <v>1988</v>
      </c>
      <c r="D591">
        <f>'All B'!D595</f>
        <v>33</v>
      </c>
      <c r="E591" t="str">
        <f>'All B'!E595</f>
        <v>STL</v>
      </c>
      <c r="F591" t="str">
        <f>'All B'!F595</f>
        <v>NL</v>
      </c>
      <c r="G591">
        <f>'All B'!H595</f>
        <v>669</v>
      </c>
      <c r="H591">
        <f>'All B'!J595</f>
        <v>80</v>
      </c>
      <c r="I591">
        <f>'All B'!K595</f>
        <v>155</v>
      </c>
      <c r="J591">
        <f>'All B'!L595</f>
        <v>124</v>
      </c>
      <c r="K591">
        <f>'All B'!M595</f>
        <v>27</v>
      </c>
      <c r="L591">
        <f>'All B'!N595</f>
        <v>1</v>
      </c>
      <c r="M591">
        <f>'All B'!Q595</f>
        <v>57</v>
      </c>
      <c r="N591">
        <f>'All B'!S595</f>
        <v>74</v>
      </c>
      <c r="O591">
        <f>'All B'!Y595</f>
        <v>98</v>
      </c>
      <c r="P591">
        <f>'All B'!AF595</f>
        <v>6.6</v>
      </c>
      <c r="Q591">
        <f>'All B'!AH595</f>
        <v>4.3</v>
      </c>
      <c r="R591">
        <f>'All B'!AI595</f>
        <v>4.5</v>
      </c>
      <c r="S591">
        <f>'All B'!AJ595</f>
        <v>3.2</v>
      </c>
      <c r="T591">
        <f>'All B'!AK595</f>
        <v>1</v>
      </c>
      <c r="U591">
        <f>'All B'!AN595</f>
        <v>10</v>
      </c>
      <c r="V591">
        <f>'Coef Batter'!$A$2</f>
        <v>-47.217614202620098</v>
      </c>
      <c r="W591">
        <f>G591*'Coef Batter'!B$2</f>
        <v>12.178681279188726</v>
      </c>
      <c r="X591">
        <f>H591*'Coef Batter'!C$2</f>
        <v>2.7846367069629281</v>
      </c>
      <c r="Y591">
        <f>I591*'Coef Batter'!D$2</f>
        <v>14.95733197649407</v>
      </c>
      <c r="Z591">
        <f>J591*'Coef Batter'!E$2</f>
        <v>-7.385470347323321</v>
      </c>
      <c r="AA591">
        <f>K591*'Coef Batter'!F$2</f>
        <v>-2.4762164110225742</v>
      </c>
      <c r="AB591">
        <f>L591*'Coef Batter'!G$2</f>
        <v>-0.134617418043568</v>
      </c>
      <c r="AC591">
        <f>M591*'Coef Batter'!H$2</f>
        <v>2.2820545894419935</v>
      </c>
      <c r="AD591">
        <f>N591*'Coef Batter'!I$2</f>
        <v>-3.2070201452544369</v>
      </c>
      <c r="AE591">
        <f>O591*'Coef Batter'!J$2</f>
        <v>18.207677100386146</v>
      </c>
      <c r="AF591">
        <f>P591*'Coef Batter'!K$2</f>
        <v>-12.344406672533429</v>
      </c>
      <c r="AG591">
        <f>Q591*'Coef Batter'!L$2</f>
        <v>9.4103467419538429</v>
      </c>
      <c r="AH591">
        <f>R591*'Coef Batter'!M$2</f>
        <v>6.6026533144246198</v>
      </c>
      <c r="AI591">
        <f>S591*'Coef Batter'!N$2</f>
        <v>-0.35399259968297919</v>
      </c>
      <c r="AJ591">
        <f>T591*'Coef Batter'!O$2</f>
        <v>-0.218628837227307</v>
      </c>
      <c r="AK591">
        <f>U591*'Coef Batter'!P$2</f>
        <v>-1.34578089474926</v>
      </c>
      <c r="AL591">
        <f t="shared" si="18"/>
        <v>-8.260365819604651</v>
      </c>
      <c r="AM591">
        <f t="shared" si="19"/>
        <v>2.5849754773772052E-4</v>
      </c>
      <c r="AN591" s="2"/>
    </row>
    <row r="592" spans="1:40" x14ac:dyDescent="0.45">
      <c r="A592">
        <f>'All B'!A596</f>
        <v>591</v>
      </c>
      <c r="B592" t="str">
        <f>'All B'!B596</f>
        <v>Nomar Garciaparra</v>
      </c>
      <c r="C592">
        <f>'All B'!C596</f>
        <v>1999</v>
      </c>
      <c r="D592">
        <f>'All B'!D596</f>
        <v>25</v>
      </c>
      <c r="E592" t="str">
        <f>'All B'!E596</f>
        <v>BOS</v>
      </c>
      <c r="F592" t="str">
        <f>'All B'!F596</f>
        <v>AL</v>
      </c>
      <c r="G592">
        <f>'All B'!H596</f>
        <v>595</v>
      </c>
      <c r="H592">
        <f>'All B'!J596</f>
        <v>103</v>
      </c>
      <c r="I592">
        <f>'All B'!K596</f>
        <v>190</v>
      </c>
      <c r="J592">
        <f>'All B'!L596</f>
        <v>117</v>
      </c>
      <c r="K592">
        <f>'All B'!M596</f>
        <v>42</v>
      </c>
      <c r="L592">
        <f>'All B'!N596</f>
        <v>4</v>
      </c>
      <c r="M592">
        <f>'All B'!Q596</f>
        <v>14</v>
      </c>
      <c r="N592">
        <f>'All B'!S596</f>
        <v>51</v>
      </c>
      <c r="O592">
        <f>'All B'!Y596</f>
        <v>153</v>
      </c>
      <c r="P592">
        <f>'All B'!AF596</f>
        <v>6.6</v>
      </c>
      <c r="Q592">
        <f>'All B'!AH596</f>
        <v>4.5</v>
      </c>
      <c r="R592">
        <f>'All B'!AI596</f>
        <v>7.3</v>
      </c>
      <c r="S592">
        <f>'All B'!AJ596</f>
        <v>0.2</v>
      </c>
      <c r="T592">
        <f>'All B'!AK596</f>
        <v>45</v>
      </c>
      <c r="U592">
        <f>'All B'!AN596</f>
        <v>3</v>
      </c>
      <c r="V592">
        <f>'Coef Batter'!$A$2</f>
        <v>-47.217614202620098</v>
      </c>
      <c r="W592">
        <f>G592*'Coef Batter'!B$2</f>
        <v>10.831562572671588</v>
      </c>
      <c r="X592">
        <f>H592*'Coef Batter'!C$2</f>
        <v>3.5852197602147697</v>
      </c>
      <c r="Y592">
        <f>I592*'Coef Batter'!D$2</f>
        <v>18.334794035702409</v>
      </c>
      <c r="Z592">
        <f>J592*'Coef Batter'!E$2</f>
        <v>-6.9685486341679725</v>
      </c>
      <c r="AA592">
        <f>K592*'Coef Batter'!F$2</f>
        <v>-3.8518921949240039</v>
      </c>
      <c r="AB592">
        <f>L592*'Coef Batter'!G$2</f>
        <v>-0.538469672174272</v>
      </c>
      <c r="AC592">
        <f>M592*'Coef Batter'!H$2</f>
        <v>0.56050463600329659</v>
      </c>
      <c r="AD592">
        <f>N592*'Coef Batter'!I$2</f>
        <v>-2.2102436136213011</v>
      </c>
      <c r="AE592">
        <f>O592*'Coef Batter'!J$2</f>
        <v>28.426271391419185</v>
      </c>
      <c r="AF592">
        <f>P592*'Coef Batter'!K$2</f>
        <v>-12.344406672533429</v>
      </c>
      <c r="AG592">
        <f>Q592*'Coef Batter'!L$2</f>
        <v>9.8480372880912306</v>
      </c>
      <c r="AH592">
        <f>R592*'Coef Batter'!M$2</f>
        <v>10.710970932288827</v>
      </c>
      <c r="AI592">
        <f>S592*'Coef Batter'!N$2</f>
        <v>-2.21245374801862E-2</v>
      </c>
      <c r="AJ592">
        <f>T592*'Coef Batter'!O$2</f>
        <v>-9.8382976752288158</v>
      </c>
      <c r="AK592">
        <f>U592*'Coef Batter'!P$2</f>
        <v>-0.403734268424778</v>
      </c>
      <c r="AL592">
        <f t="shared" si="18"/>
        <v>-1.0979708547835547</v>
      </c>
      <c r="AM592">
        <f t="shared" si="19"/>
        <v>0.25012028813845177</v>
      </c>
      <c r="AN592" s="2"/>
    </row>
    <row r="593" spans="1:40" x14ac:dyDescent="0.45">
      <c r="A593">
        <f>'All B'!A597</f>
        <v>592</v>
      </c>
      <c r="B593" t="str">
        <f>'All B'!B597</f>
        <v>Albert Pujols</v>
      </c>
      <c r="C593">
        <f>'All B'!C597</f>
        <v>2001</v>
      </c>
      <c r="D593">
        <f>'All B'!D597</f>
        <v>21</v>
      </c>
      <c r="E593" t="str">
        <f>'All B'!E597</f>
        <v>STL</v>
      </c>
      <c r="F593" t="str">
        <f>'All B'!F597</f>
        <v>NL</v>
      </c>
      <c r="G593">
        <f>'All B'!H597</f>
        <v>676</v>
      </c>
      <c r="H593">
        <f>'All B'!J597</f>
        <v>112</v>
      </c>
      <c r="I593">
        <f>'All B'!K597</f>
        <v>194</v>
      </c>
      <c r="J593">
        <f>'All B'!L597</f>
        <v>106</v>
      </c>
      <c r="K593">
        <f>'All B'!M597</f>
        <v>47</v>
      </c>
      <c r="L593">
        <f>'All B'!N597</f>
        <v>4</v>
      </c>
      <c r="M593">
        <f>'All B'!Q597</f>
        <v>1</v>
      </c>
      <c r="N593">
        <f>'All B'!S597</f>
        <v>69</v>
      </c>
      <c r="O593">
        <f>'All B'!Y597</f>
        <v>157</v>
      </c>
      <c r="P593">
        <f>'All B'!AF597</f>
        <v>6.6</v>
      </c>
      <c r="Q593">
        <f>'All B'!AH597</f>
        <v>4.5999999999999996</v>
      </c>
      <c r="R593">
        <f>'All B'!AI597</f>
        <v>6.1</v>
      </c>
      <c r="S593">
        <f>'All B'!AJ597</f>
        <v>0</v>
      </c>
      <c r="T593">
        <f>'All B'!AK597</f>
        <v>51</v>
      </c>
      <c r="U593">
        <f>'All B'!AN597</f>
        <v>-4</v>
      </c>
      <c r="V593">
        <f>'Coef Batter'!$A$2</f>
        <v>-47.217614202620098</v>
      </c>
      <c r="W593">
        <f>G593*'Coef Batter'!B$2</f>
        <v>12.306111427102509</v>
      </c>
      <c r="X593">
        <f>H593*'Coef Batter'!C$2</f>
        <v>3.8984913897480991</v>
      </c>
      <c r="Y593">
        <f>I593*'Coef Batter'!D$2</f>
        <v>18.720789699611935</v>
      </c>
      <c r="Z593">
        <f>J593*'Coef Batter'!E$2</f>
        <v>-6.3133859420667102</v>
      </c>
      <c r="AA593">
        <f>K593*'Coef Batter'!F$2</f>
        <v>-4.3104507895578141</v>
      </c>
      <c r="AB593">
        <f>L593*'Coef Batter'!G$2</f>
        <v>-0.538469672174272</v>
      </c>
      <c r="AC593">
        <f>M593*'Coef Batter'!H$2</f>
        <v>4.0036045428806899E-2</v>
      </c>
      <c r="AD593">
        <f>N593*'Coef Batter'!I$2</f>
        <v>-2.9903295948994071</v>
      </c>
      <c r="AE593">
        <f>O593*'Coef Batter'!J$2</f>
        <v>29.169441885312498</v>
      </c>
      <c r="AF593">
        <f>P593*'Coef Batter'!K$2</f>
        <v>-12.344406672533429</v>
      </c>
      <c r="AG593">
        <f>Q593*'Coef Batter'!L$2</f>
        <v>10.066882561159924</v>
      </c>
      <c r="AH593">
        <f>R593*'Coef Batter'!M$2</f>
        <v>8.9502633817755957</v>
      </c>
      <c r="AI593">
        <f>S593*'Coef Batter'!N$2</f>
        <v>0</v>
      </c>
      <c r="AJ593">
        <f>T593*'Coef Batter'!O$2</f>
        <v>-11.150070698592657</v>
      </c>
      <c r="AK593">
        <f>U593*'Coef Batter'!P$2</f>
        <v>0.538312357899704</v>
      </c>
      <c r="AL593">
        <f t="shared" si="18"/>
        <v>-1.174398824405321</v>
      </c>
      <c r="AM593">
        <f t="shared" si="19"/>
        <v>0.23606079665991084</v>
      </c>
      <c r="AN593" s="2"/>
    </row>
    <row r="594" spans="1:40" x14ac:dyDescent="0.45">
      <c r="A594">
        <f>'All B'!A598</f>
        <v>593</v>
      </c>
      <c r="B594" t="str">
        <f>'All B'!B598</f>
        <v>Willie Randolph</v>
      </c>
      <c r="C594">
        <f>'All B'!C598</f>
        <v>1980</v>
      </c>
      <c r="D594">
        <f>'All B'!D598</f>
        <v>25</v>
      </c>
      <c r="E594" t="str">
        <f>'All B'!E598</f>
        <v>NYY</v>
      </c>
      <c r="F594" t="str">
        <f>'All B'!F598</f>
        <v>AL</v>
      </c>
      <c r="G594">
        <f>'All B'!H598</f>
        <v>642</v>
      </c>
      <c r="H594">
        <f>'All B'!J598</f>
        <v>99</v>
      </c>
      <c r="I594">
        <f>'All B'!K598</f>
        <v>151</v>
      </c>
      <c r="J594">
        <f>'All B'!L598</f>
        <v>114</v>
      </c>
      <c r="K594">
        <f>'All B'!M598</f>
        <v>23</v>
      </c>
      <c r="L594">
        <f>'All B'!N598</f>
        <v>7</v>
      </c>
      <c r="M594">
        <f>'All B'!Q598</f>
        <v>30</v>
      </c>
      <c r="N594">
        <f>'All B'!S598</f>
        <v>119</v>
      </c>
      <c r="O594">
        <f>'All B'!Y598</f>
        <v>133</v>
      </c>
      <c r="P594">
        <f>'All B'!AF598</f>
        <v>6.6</v>
      </c>
      <c r="Q594">
        <f>'All B'!AH598</f>
        <v>4.7</v>
      </c>
      <c r="R594">
        <f>'All B'!AI598</f>
        <v>6.4</v>
      </c>
      <c r="S594">
        <f>'All B'!AJ598</f>
        <v>0.8</v>
      </c>
      <c r="T594">
        <f>'All B'!AK598</f>
        <v>30</v>
      </c>
      <c r="U594">
        <f>'All B'!AN598</f>
        <v>9</v>
      </c>
      <c r="V594">
        <f>'Coef Batter'!$A$2</f>
        <v>-47.217614202620098</v>
      </c>
      <c r="W594">
        <f>G594*'Coef Batter'!B$2</f>
        <v>11.687164994378419</v>
      </c>
      <c r="X594">
        <f>H594*'Coef Batter'!C$2</f>
        <v>3.4459879248666234</v>
      </c>
      <c r="Y594">
        <f>I594*'Coef Batter'!D$2</f>
        <v>14.571336312584545</v>
      </c>
      <c r="Z594">
        <f>J594*'Coef Batter'!E$2</f>
        <v>-6.7898678999585371</v>
      </c>
      <c r="AA594">
        <f>K594*'Coef Batter'!F$2</f>
        <v>-2.1093695353155262</v>
      </c>
      <c r="AB594">
        <f>L594*'Coef Batter'!G$2</f>
        <v>-0.94232192630497602</v>
      </c>
      <c r="AC594">
        <f>M594*'Coef Batter'!H$2</f>
        <v>1.201081362864207</v>
      </c>
      <c r="AD594">
        <f>N594*'Coef Batter'!I$2</f>
        <v>-5.1572350984497026</v>
      </c>
      <c r="AE594">
        <f>O594*'Coef Batter'!J$2</f>
        <v>24.710418921952623</v>
      </c>
      <c r="AF594">
        <f>P594*'Coef Batter'!K$2</f>
        <v>-12.344406672533429</v>
      </c>
      <c r="AG594">
        <f>Q594*'Coef Batter'!L$2</f>
        <v>10.285727834228618</v>
      </c>
      <c r="AH594">
        <f>R594*'Coef Batter'!M$2</f>
        <v>9.3904402694039035</v>
      </c>
      <c r="AI594">
        <f>S594*'Coef Batter'!N$2</f>
        <v>-8.8498149920744798E-2</v>
      </c>
      <c r="AJ594">
        <f>T594*'Coef Batter'!O$2</f>
        <v>-6.5588651168192103</v>
      </c>
      <c r="AK594">
        <f>U594*'Coef Batter'!P$2</f>
        <v>-1.211202805274334</v>
      </c>
      <c r="AL594">
        <f t="shared" si="18"/>
        <v>-7.1272237869176216</v>
      </c>
      <c r="AM594">
        <f t="shared" si="19"/>
        <v>8.0230123957979063E-4</v>
      </c>
      <c r="AN594" s="2"/>
    </row>
    <row r="595" spans="1:40" x14ac:dyDescent="0.45">
      <c r="A595">
        <f>'All B'!A599</f>
        <v>594</v>
      </c>
      <c r="B595" t="str">
        <f>'All B'!B599</f>
        <v>Tim Salmon</v>
      </c>
      <c r="C595">
        <f>'All B'!C599</f>
        <v>1995</v>
      </c>
      <c r="D595">
        <f>'All B'!D599</f>
        <v>26</v>
      </c>
      <c r="E595" t="str">
        <f>'All B'!E599</f>
        <v>CAL</v>
      </c>
      <c r="F595" t="str">
        <f>'All B'!F599</f>
        <v>AL</v>
      </c>
      <c r="G595">
        <f>'All B'!H599</f>
        <v>638</v>
      </c>
      <c r="H595">
        <f>'All B'!J599</f>
        <v>111</v>
      </c>
      <c r="I595">
        <f>'All B'!K599</f>
        <v>177</v>
      </c>
      <c r="J595">
        <f>'All B'!L599</f>
        <v>106</v>
      </c>
      <c r="K595">
        <f>'All B'!M599</f>
        <v>34</v>
      </c>
      <c r="L595">
        <f>'All B'!N599</f>
        <v>3</v>
      </c>
      <c r="M595">
        <f>'All B'!Q599</f>
        <v>5</v>
      </c>
      <c r="N595">
        <f>'All B'!S599</f>
        <v>91</v>
      </c>
      <c r="O595">
        <f>'All B'!Y599</f>
        <v>165</v>
      </c>
      <c r="P595">
        <f>'All B'!AF599</f>
        <v>6.6</v>
      </c>
      <c r="Q595">
        <f>'All B'!AH599</f>
        <v>4.4000000000000004</v>
      </c>
      <c r="R595">
        <f>'All B'!AI599</f>
        <v>7.2</v>
      </c>
      <c r="S595">
        <f>'All B'!AJ599</f>
        <v>-1.1000000000000001</v>
      </c>
      <c r="T595">
        <f>'All B'!AK599</f>
        <v>57</v>
      </c>
      <c r="U595">
        <f>'All B'!AN599</f>
        <v>2</v>
      </c>
      <c r="V595">
        <f>'Coef Batter'!$A$2</f>
        <v>-47.217614202620098</v>
      </c>
      <c r="W595">
        <f>G595*'Coef Batter'!B$2</f>
        <v>11.614347766999115</v>
      </c>
      <c r="X595">
        <f>H595*'Coef Batter'!C$2</f>
        <v>3.8636834309110624</v>
      </c>
      <c r="Y595">
        <f>I595*'Coef Batter'!D$2</f>
        <v>17.080308127996453</v>
      </c>
      <c r="Z595">
        <f>J595*'Coef Batter'!E$2</f>
        <v>-6.3133859420667102</v>
      </c>
      <c r="AA595">
        <f>K595*'Coef Batter'!F$2</f>
        <v>-3.1181984435099079</v>
      </c>
      <c r="AB595">
        <f>L595*'Coef Batter'!G$2</f>
        <v>-0.40385225413070402</v>
      </c>
      <c r="AC595">
        <f>M595*'Coef Batter'!H$2</f>
        <v>0.20018022714403449</v>
      </c>
      <c r="AD595">
        <f>N595*'Coef Batter'!I$2</f>
        <v>-3.943768016461537</v>
      </c>
      <c r="AE595">
        <f>O595*'Coef Batter'!J$2</f>
        <v>30.65578287309912</v>
      </c>
      <c r="AF595">
        <f>P595*'Coef Batter'!K$2</f>
        <v>-12.344406672533429</v>
      </c>
      <c r="AG595">
        <f>Q595*'Coef Batter'!L$2</f>
        <v>9.6291920150225376</v>
      </c>
      <c r="AH595">
        <f>R595*'Coef Batter'!M$2</f>
        <v>10.564245303079392</v>
      </c>
      <c r="AI595">
        <f>S595*'Coef Batter'!N$2</f>
        <v>0.12168495614102411</v>
      </c>
      <c r="AJ595">
        <f>T595*'Coef Batter'!O$2</f>
        <v>-12.461843721956498</v>
      </c>
      <c r="AK595">
        <f>U595*'Coef Batter'!P$2</f>
        <v>-0.269156178949852</v>
      </c>
      <c r="AL595">
        <f t="shared" si="18"/>
        <v>-2.3428007318359922</v>
      </c>
      <c r="AM595">
        <f t="shared" si="19"/>
        <v>8.7639712344303788E-2</v>
      </c>
      <c r="AN595" s="2"/>
    </row>
    <row r="596" spans="1:40" x14ac:dyDescent="0.45">
      <c r="A596">
        <f>'All B'!A600</f>
        <v>595</v>
      </c>
      <c r="B596" t="str">
        <f>'All B'!B600</f>
        <v>Javier Báez</v>
      </c>
      <c r="C596">
        <f>'All B'!C600</f>
        <v>2019</v>
      </c>
      <c r="D596">
        <f>'All B'!D600</f>
        <v>26</v>
      </c>
      <c r="E596" t="str">
        <f>'All B'!E600</f>
        <v>CHC</v>
      </c>
      <c r="F596" t="str">
        <f>'All B'!F600</f>
        <v>NL</v>
      </c>
      <c r="G596">
        <f>'All B'!H600</f>
        <v>561</v>
      </c>
      <c r="H596">
        <f>'All B'!J600</f>
        <v>89</v>
      </c>
      <c r="I596">
        <f>'All B'!K600</f>
        <v>149</v>
      </c>
      <c r="J596">
        <f>'All B'!L600</f>
        <v>78</v>
      </c>
      <c r="K596">
        <f>'All B'!M600</f>
        <v>38</v>
      </c>
      <c r="L596">
        <f>'All B'!N600</f>
        <v>4</v>
      </c>
      <c r="M596">
        <f>'All B'!Q600</f>
        <v>11</v>
      </c>
      <c r="N596">
        <f>'All B'!S600</f>
        <v>28</v>
      </c>
      <c r="O596">
        <f>'All B'!Y600</f>
        <v>115</v>
      </c>
      <c r="P596">
        <f>'All B'!AF600</f>
        <v>6.6</v>
      </c>
      <c r="Q596">
        <f>'All B'!AH600</f>
        <v>4.8</v>
      </c>
      <c r="R596">
        <f>'All B'!AI600</f>
        <v>3.5</v>
      </c>
      <c r="S596">
        <f>'All B'!AJ600</f>
        <v>3.8</v>
      </c>
      <c r="T596">
        <f>'All B'!AK600</f>
        <v>9</v>
      </c>
      <c r="U596">
        <f>'All B'!AN600</f>
        <v>2</v>
      </c>
      <c r="V596">
        <f>'Coef Batter'!$A$2</f>
        <v>-47.217614202620098</v>
      </c>
      <c r="W596">
        <f>G596*'Coef Batter'!B$2</f>
        <v>10.212616139947498</v>
      </c>
      <c r="X596">
        <f>H596*'Coef Batter'!C$2</f>
        <v>3.0979083364962574</v>
      </c>
      <c r="Y596">
        <f>I596*'Coef Batter'!D$2</f>
        <v>14.378338480629784</v>
      </c>
      <c r="Z596">
        <f>J596*'Coef Batter'!E$2</f>
        <v>-4.6456990894453147</v>
      </c>
      <c r="AA596">
        <f>K596*'Coef Batter'!F$2</f>
        <v>-3.4850453192169559</v>
      </c>
      <c r="AB596">
        <f>L596*'Coef Batter'!G$2</f>
        <v>-0.538469672174272</v>
      </c>
      <c r="AC596">
        <f>M596*'Coef Batter'!H$2</f>
        <v>0.44039649971687589</v>
      </c>
      <c r="AD596">
        <f>N596*'Coef Batter'!I$2</f>
        <v>-1.2134670819881652</v>
      </c>
      <c r="AE596">
        <f>O596*'Coef Batter'!J$2</f>
        <v>21.36615169943272</v>
      </c>
      <c r="AF596">
        <f>P596*'Coef Batter'!K$2</f>
        <v>-12.344406672533429</v>
      </c>
      <c r="AG596">
        <f>Q596*'Coef Batter'!L$2</f>
        <v>10.504573107297313</v>
      </c>
      <c r="AH596">
        <f>R596*'Coef Batter'!M$2</f>
        <v>5.1353970223302596</v>
      </c>
      <c r="AI596">
        <f>S596*'Coef Batter'!N$2</f>
        <v>-0.42036621212353775</v>
      </c>
      <c r="AJ596">
        <f>T596*'Coef Batter'!O$2</f>
        <v>-1.9676595350457631</v>
      </c>
      <c r="AK596">
        <f>U596*'Coef Batter'!P$2</f>
        <v>-0.269156178949852</v>
      </c>
      <c r="AL596">
        <f t="shared" si="18"/>
        <v>-6.9665026782466777</v>
      </c>
      <c r="AM596">
        <f t="shared" si="19"/>
        <v>9.4205662014701656E-4</v>
      </c>
      <c r="AN596" s="2"/>
    </row>
    <row r="597" spans="1:40" x14ac:dyDescent="0.45">
      <c r="A597">
        <f>'All B'!A601</f>
        <v>596</v>
      </c>
      <c r="B597" t="str">
        <f>'All B'!B601</f>
        <v>Franklin Gutierrez</v>
      </c>
      <c r="C597">
        <f>'All B'!C601</f>
        <v>2009</v>
      </c>
      <c r="D597">
        <f>'All B'!D601</f>
        <v>26</v>
      </c>
      <c r="E597" t="str">
        <f>'All B'!E601</f>
        <v>SEA</v>
      </c>
      <c r="F597" t="str">
        <f>'All B'!F601</f>
        <v>AL</v>
      </c>
      <c r="G597">
        <f>'All B'!H601</f>
        <v>629</v>
      </c>
      <c r="H597">
        <f>'All B'!J601</f>
        <v>85</v>
      </c>
      <c r="I597">
        <f>'All B'!K601</f>
        <v>160</v>
      </c>
      <c r="J597">
        <f>'All B'!L601</f>
        <v>117</v>
      </c>
      <c r="K597">
        <f>'All B'!M601</f>
        <v>24</v>
      </c>
      <c r="L597">
        <f>'All B'!N601</f>
        <v>1</v>
      </c>
      <c r="M597">
        <f>'All B'!Q601</f>
        <v>16</v>
      </c>
      <c r="N597">
        <f>'All B'!S601</f>
        <v>46</v>
      </c>
      <c r="O597">
        <f>'All B'!Y601</f>
        <v>105</v>
      </c>
      <c r="P597">
        <f>'All B'!AF601</f>
        <v>6.6</v>
      </c>
      <c r="Q597">
        <f>'All B'!AH601</f>
        <v>4.3</v>
      </c>
      <c r="R597">
        <f>'All B'!AI601</f>
        <v>3.4</v>
      </c>
      <c r="S597">
        <f>'All B'!AJ601</f>
        <v>3.7</v>
      </c>
      <c r="T597">
        <f>'All B'!AK601</f>
        <v>6</v>
      </c>
      <c r="U597">
        <f>'All B'!AN601</f>
        <v>1</v>
      </c>
      <c r="V597">
        <f>'Coef Batter'!$A$2</f>
        <v>-47.217614202620098</v>
      </c>
      <c r="W597">
        <f>G597*'Coef Batter'!B$2</f>
        <v>11.450509005395679</v>
      </c>
      <c r="X597">
        <f>H597*'Coef Batter'!C$2</f>
        <v>2.9586765011481111</v>
      </c>
      <c r="Y597">
        <f>I597*'Coef Batter'!D$2</f>
        <v>15.439826556380975</v>
      </c>
      <c r="Z597">
        <f>J597*'Coef Batter'!E$2</f>
        <v>-6.9685486341679725</v>
      </c>
      <c r="AA597">
        <f>K597*'Coef Batter'!F$2</f>
        <v>-2.201081254242288</v>
      </c>
      <c r="AB597">
        <f>L597*'Coef Batter'!G$2</f>
        <v>-0.134617418043568</v>
      </c>
      <c r="AC597">
        <f>M597*'Coef Batter'!H$2</f>
        <v>0.64057672686091038</v>
      </c>
      <c r="AD597">
        <f>N597*'Coef Batter'!I$2</f>
        <v>-1.9935530632662715</v>
      </c>
      <c r="AE597">
        <f>O597*'Coef Batter'!J$2</f>
        <v>19.508225464699439</v>
      </c>
      <c r="AF597">
        <f>P597*'Coef Batter'!K$2</f>
        <v>-12.344406672533429</v>
      </c>
      <c r="AG597">
        <f>Q597*'Coef Batter'!L$2</f>
        <v>9.4103467419538429</v>
      </c>
      <c r="AH597">
        <f>R597*'Coef Batter'!M$2</f>
        <v>4.988671393120824</v>
      </c>
      <c r="AI597">
        <f>S597*'Coef Batter'!N$2</f>
        <v>-0.40930394338344472</v>
      </c>
      <c r="AJ597">
        <f>T597*'Coef Batter'!O$2</f>
        <v>-1.3117730233638421</v>
      </c>
      <c r="AK597">
        <f>U597*'Coef Batter'!P$2</f>
        <v>-0.134578089474926</v>
      </c>
      <c r="AL597">
        <f t="shared" si="18"/>
        <v>-8.3186439115360553</v>
      </c>
      <c r="AM597">
        <f t="shared" si="19"/>
        <v>2.4386694026058467E-4</v>
      </c>
      <c r="AN597" s="2"/>
    </row>
    <row r="598" spans="1:40" x14ac:dyDescent="0.45">
      <c r="A598">
        <f>'All B'!A602</f>
        <v>597</v>
      </c>
      <c r="B598" t="str">
        <f>'All B'!B602</f>
        <v>Pete Rose</v>
      </c>
      <c r="C598">
        <f>'All B'!C602</f>
        <v>1969</v>
      </c>
      <c r="D598">
        <f>'All B'!D602</f>
        <v>28</v>
      </c>
      <c r="E598" t="str">
        <f>'All B'!E602</f>
        <v>CIN</v>
      </c>
      <c r="F598" t="str">
        <f>'All B'!F602</f>
        <v>NL</v>
      </c>
      <c r="G598">
        <f>'All B'!H602</f>
        <v>731</v>
      </c>
      <c r="H598">
        <f>'All B'!J602</f>
        <v>120</v>
      </c>
      <c r="I598">
        <f>'All B'!K602</f>
        <v>218</v>
      </c>
      <c r="J598">
        <f>'All B'!L602</f>
        <v>158</v>
      </c>
      <c r="K598">
        <f>'All B'!M602</f>
        <v>33</v>
      </c>
      <c r="L598">
        <f>'All B'!N602</f>
        <v>11</v>
      </c>
      <c r="M598">
        <f>'All B'!Q602</f>
        <v>7</v>
      </c>
      <c r="N598">
        <f>'All B'!S602</f>
        <v>88</v>
      </c>
      <c r="O598">
        <f>'All B'!Y602</f>
        <v>158</v>
      </c>
      <c r="P598">
        <f>'All B'!AF602</f>
        <v>6.6</v>
      </c>
      <c r="Q598">
        <f>'All B'!AH602</f>
        <v>4.3</v>
      </c>
      <c r="R598">
        <f>'All B'!AI602</f>
        <v>7.1</v>
      </c>
      <c r="S598">
        <f>'All B'!AJ602</f>
        <v>-1.1000000000000001</v>
      </c>
      <c r="T598">
        <f>'All B'!AK602</f>
        <v>47</v>
      </c>
      <c r="U598">
        <f>'All B'!AN602</f>
        <v>2</v>
      </c>
      <c r="V598">
        <f>'Coef Batter'!$A$2</f>
        <v>-47.217614202620098</v>
      </c>
      <c r="W598">
        <f>G598*'Coef Batter'!B$2</f>
        <v>13.307348303567951</v>
      </c>
      <c r="X598">
        <f>H598*'Coef Batter'!C$2</f>
        <v>4.1769550604443921</v>
      </c>
      <c r="Y598">
        <f>I598*'Coef Batter'!D$2</f>
        <v>21.036763683069079</v>
      </c>
      <c r="Z598">
        <f>J598*'Coef Batter'!E$2</f>
        <v>-9.4105186683635864</v>
      </c>
      <c r="AA598">
        <f>K598*'Coef Batter'!F$2</f>
        <v>-3.0264867245831457</v>
      </c>
      <c r="AB598">
        <f>L598*'Coef Batter'!G$2</f>
        <v>-1.4807915984792479</v>
      </c>
      <c r="AC598">
        <f>M598*'Coef Batter'!H$2</f>
        <v>0.28025231800164829</v>
      </c>
      <c r="AD598">
        <f>N598*'Coef Batter'!I$2</f>
        <v>-3.8137536862485195</v>
      </c>
      <c r="AE598">
        <f>O598*'Coef Batter'!J$2</f>
        <v>29.355234508785824</v>
      </c>
      <c r="AF598">
        <f>P598*'Coef Batter'!K$2</f>
        <v>-12.344406672533429</v>
      </c>
      <c r="AG598">
        <f>Q598*'Coef Batter'!L$2</f>
        <v>9.4103467419538429</v>
      </c>
      <c r="AH598">
        <f>R598*'Coef Batter'!M$2</f>
        <v>10.417519673869956</v>
      </c>
      <c r="AI598">
        <f>S598*'Coef Batter'!N$2</f>
        <v>0.12168495614102411</v>
      </c>
      <c r="AJ598">
        <f>T598*'Coef Batter'!O$2</f>
        <v>-10.27555534968343</v>
      </c>
      <c r="AK598">
        <f>U598*'Coef Batter'!P$2</f>
        <v>-0.269156178949852</v>
      </c>
      <c r="AL598">
        <f t="shared" si="18"/>
        <v>0.26782216437240702</v>
      </c>
      <c r="AM598">
        <f t="shared" si="19"/>
        <v>0.56655817157148181</v>
      </c>
      <c r="AN598" s="2"/>
    </row>
    <row r="599" spans="1:40" x14ac:dyDescent="0.45">
      <c r="A599">
        <f>'All B'!A603</f>
        <v>598</v>
      </c>
      <c r="B599" t="str">
        <f>'All B'!B603</f>
        <v>Carl Yastrzemski</v>
      </c>
      <c r="C599">
        <f>'All B'!C603</f>
        <v>1963</v>
      </c>
      <c r="D599">
        <f>'All B'!D603</f>
        <v>23</v>
      </c>
      <c r="E599" t="str">
        <f>'All B'!E603</f>
        <v>BOS</v>
      </c>
      <c r="F599" t="str">
        <f>'All B'!F603</f>
        <v>AL</v>
      </c>
      <c r="G599">
        <f>'All B'!H603</f>
        <v>668</v>
      </c>
      <c r="H599">
        <f>'All B'!J603</f>
        <v>91</v>
      </c>
      <c r="I599">
        <f>'All B'!K603</f>
        <v>183</v>
      </c>
      <c r="J599">
        <f>'All B'!L603</f>
        <v>126</v>
      </c>
      <c r="K599">
        <f>'All B'!M603</f>
        <v>40</v>
      </c>
      <c r="L599">
        <f>'All B'!N603</f>
        <v>3</v>
      </c>
      <c r="M599">
        <f>'All B'!Q603</f>
        <v>8</v>
      </c>
      <c r="N599">
        <f>'All B'!S603</f>
        <v>95</v>
      </c>
      <c r="O599">
        <f>'All B'!Y603</f>
        <v>148</v>
      </c>
      <c r="P599">
        <f>'All B'!AF603</f>
        <v>6.6</v>
      </c>
      <c r="Q599">
        <f>'All B'!AH603</f>
        <v>4.7</v>
      </c>
      <c r="R599">
        <f>'All B'!AI603</f>
        <v>5.3</v>
      </c>
      <c r="S599">
        <f>'All B'!AJ603</f>
        <v>0.4</v>
      </c>
      <c r="T599">
        <f>'All B'!AK603</f>
        <v>39</v>
      </c>
      <c r="U599">
        <f>'All B'!AN603</f>
        <v>0</v>
      </c>
      <c r="V599">
        <f>'Coef Batter'!$A$2</f>
        <v>-47.217614202620098</v>
      </c>
      <c r="W599">
        <f>G599*'Coef Batter'!B$2</f>
        <v>12.160476972343901</v>
      </c>
      <c r="X599">
        <f>H599*'Coef Batter'!C$2</f>
        <v>3.1675242541703308</v>
      </c>
      <c r="Y599">
        <f>I599*'Coef Batter'!D$2</f>
        <v>17.659301623860742</v>
      </c>
      <c r="Z599">
        <f>J599*'Coef Batter'!E$2</f>
        <v>-7.5045908367962779</v>
      </c>
      <c r="AA599">
        <f>K599*'Coef Batter'!F$2</f>
        <v>-3.6684687570704799</v>
      </c>
      <c r="AB599">
        <f>L599*'Coef Batter'!G$2</f>
        <v>-0.40385225413070402</v>
      </c>
      <c r="AC599">
        <f>M599*'Coef Batter'!H$2</f>
        <v>0.32028836343045519</v>
      </c>
      <c r="AD599">
        <f>N599*'Coef Batter'!I$2</f>
        <v>-4.1171204567455604</v>
      </c>
      <c r="AE599">
        <f>O599*'Coef Batter'!J$2</f>
        <v>27.497308274052546</v>
      </c>
      <c r="AF599">
        <f>P599*'Coef Batter'!K$2</f>
        <v>-12.344406672533429</v>
      </c>
      <c r="AG599">
        <f>Q599*'Coef Batter'!L$2</f>
        <v>10.285727834228618</v>
      </c>
      <c r="AH599">
        <f>R599*'Coef Batter'!M$2</f>
        <v>7.7764583481001077</v>
      </c>
      <c r="AI599">
        <f>S599*'Coef Batter'!N$2</f>
        <v>-4.4249074960372399E-2</v>
      </c>
      <c r="AJ599">
        <f>T599*'Coef Batter'!O$2</f>
        <v>-8.5265246518649729</v>
      </c>
      <c r="AK599">
        <f>U599*'Coef Batter'!P$2</f>
        <v>0</v>
      </c>
      <c r="AL599">
        <f t="shared" si="18"/>
        <v>-4.9597412365351943</v>
      </c>
      <c r="AM599">
        <f t="shared" si="19"/>
        <v>6.9658789082804526E-3</v>
      </c>
      <c r="AN599" s="2"/>
    </row>
    <row r="600" spans="1:40" x14ac:dyDescent="0.45">
      <c r="A600">
        <f>'All B'!A604</f>
        <v>599</v>
      </c>
      <c r="B600" t="str">
        <f>'All B'!B604</f>
        <v>Lenny Dykstra</v>
      </c>
      <c r="C600">
        <f>'All B'!C604</f>
        <v>1993</v>
      </c>
      <c r="D600">
        <f>'All B'!D604</f>
        <v>30</v>
      </c>
      <c r="E600" t="str">
        <f>'All B'!E604</f>
        <v>PHI</v>
      </c>
      <c r="F600" t="str">
        <f>'All B'!F604</f>
        <v>NL</v>
      </c>
      <c r="G600">
        <f>'All B'!H604</f>
        <v>773</v>
      </c>
      <c r="H600">
        <f>'All B'!J604</f>
        <v>143</v>
      </c>
      <c r="I600">
        <f>'All B'!K604</f>
        <v>194</v>
      </c>
      <c r="J600">
        <f>'All B'!L604</f>
        <v>125</v>
      </c>
      <c r="K600">
        <f>'All B'!M604</f>
        <v>44</v>
      </c>
      <c r="L600">
        <f>'All B'!N604</f>
        <v>6</v>
      </c>
      <c r="M600">
        <f>'All B'!Q604</f>
        <v>37</v>
      </c>
      <c r="N600">
        <f>'All B'!S604</f>
        <v>129</v>
      </c>
      <c r="O600">
        <f>'All B'!Y604</f>
        <v>144</v>
      </c>
      <c r="P600">
        <f>'All B'!AF604</f>
        <v>6.6</v>
      </c>
      <c r="Q600">
        <f>'All B'!AH604</f>
        <v>4.5</v>
      </c>
      <c r="R600">
        <f>'All B'!AI604</f>
        <v>7</v>
      </c>
      <c r="S600">
        <f>'All B'!AJ604</f>
        <v>-0.2</v>
      </c>
      <c r="T600">
        <f>'All B'!AK604</f>
        <v>41</v>
      </c>
      <c r="U600">
        <f>'All B'!AN604</f>
        <v>6</v>
      </c>
      <c r="V600">
        <f>'Coef Batter'!$A$2</f>
        <v>-47.217614202620098</v>
      </c>
      <c r="W600">
        <f>G600*'Coef Batter'!B$2</f>
        <v>14.071929191050652</v>
      </c>
      <c r="X600">
        <f>H600*'Coef Batter'!C$2</f>
        <v>4.9775381136962338</v>
      </c>
      <c r="Y600">
        <f>I600*'Coef Batter'!D$2</f>
        <v>18.720789699611935</v>
      </c>
      <c r="Z600">
        <f>J600*'Coef Batter'!E$2</f>
        <v>-7.4450305920597994</v>
      </c>
      <c r="AA600">
        <f>K600*'Coef Batter'!F$2</f>
        <v>-4.0353156327775279</v>
      </c>
      <c r="AB600">
        <f>L600*'Coef Batter'!G$2</f>
        <v>-0.80770450826140805</v>
      </c>
      <c r="AC600">
        <f>M600*'Coef Batter'!H$2</f>
        <v>1.4813336808658553</v>
      </c>
      <c r="AD600">
        <f>N600*'Coef Batter'!I$2</f>
        <v>-5.5906161991597614</v>
      </c>
      <c r="AE600">
        <f>O600*'Coef Batter'!J$2</f>
        <v>26.754137780159233</v>
      </c>
      <c r="AF600">
        <f>P600*'Coef Batter'!K$2</f>
        <v>-12.344406672533429</v>
      </c>
      <c r="AG600">
        <f>Q600*'Coef Batter'!L$2</f>
        <v>9.8480372880912306</v>
      </c>
      <c r="AH600">
        <f>R600*'Coef Batter'!M$2</f>
        <v>10.270794044660519</v>
      </c>
      <c r="AI600">
        <f>S600*'Coef Batter'!N$2</f>
        <v>2.21245374801862E-2</v>
      </c>
      <c r="AJ600">
        <f>T600*'Coef Batter'!O$2</f>
        <v>-8.9637823263195866</v>
      </c>
      <c r="AK600">
        <f>U600*'Coef Batter'!P$2</f>
        <v>-0.807468536849556</v>
      </c>
      <c r="AL600">
        <f t="shared" si="18"/>
        <v>-1.065254334965327</v>
      </c>
      <c r="AM600">
        <f t="shared" si="19"/>
        <v>0.25630662555115835</v>
      </c>
      <c r="AN600" s="2"/>
    </row>
    <row r="601" spans="1:40" x14ac:dyDescent="0.45">
      <c r="A601">
        <f>'All B'!A605</f>
        <v>600</v>
      </c>
      <c r="B601" t="str">
        <f>'All B'!B605</f>
        <v>Thurman Munson</v>
      </c>
      <c r="C601">
        <f>'All B'!C605</f>
        <v>1975</v>
      </c>
      <c r="D601">
        <f>'All B'!D605</f>
        <v>28</v>
      </c>
      <c r="E601" t="str">
        <f>'All B'!E605</f>
        <v>NYY</v>
      </c>
      <c r="F601" t="str">
        <f>'All B'!F605</f>
        <v>AL</v>
      </c>
      <c r="G601">
        <f>'All B'!H605</f>
        <v>661</v>
      </c>
      <c r="H601">
        <f>'All B'!J605</f>
        <v>83</v>
      </c>
      <c r="I601">
        <f>'All B'!K605</f>
        <v>190</v>
      </c>
      <c r="J601">
        <f>'All B'!L605</f>
        <v>151</v>
      </c>
      <c r="K601">
        <f>'All B'!M605</f>
        <v>24</v>
      </c>
      <c r="L601">
        <f>'All B'!N605</f>
        <v>3</v>
      </c>
      <c r="M601">
        <f>'All B'!Q605</f>
        <v>3</v>
      </c>
      <c r="N601">
        <f>'All B'!S605</f>
        <v>45</v>
      </c>
      <c r="O601">
        <f>'All B'!Y605</f>
        <v>126</v>
      </c>
      <c r="P601">
        <f>'All B'!AF605</f>
        <v>6.6</v>
      </c>
      <c r="Q601">
        <f>'All B'!AH605</f>
        <v>4.3</v>
      </c>
      <c r="R601">
        <f>'All B'!AI605</f>
        <v>5.8</v>
      </c>
      <c r="S601">
        <f>'All B'!AJ605</f>
        <v>1.6</v>
      </c>
      <c r="T601">
        <f>'All B'!AK605</f>
        <v>26</v>
      </c>
      <c r="U601">
        <f>'All B'!AN605</f>
        <v>-1</v>
      </c>
      <c r="V601">
        <f>'Coef Batter'!$A$2</f>
        <v>-47.217614202620098</v>
      </c>
      <c r="W601">
        <f>G601*'Coef Batter'!B$2</f>
        <v>12.033046824430118</v>
      </c>
      <c r="X601">
        <f>H601*'Coef Batter'!C$2</f>
        <v>2.8890605834740377</v>
      </c>
      <c r="Y601">
        <f>I601*'Coef Batter'!D$2</f>
        <v>18.334794035702409</v>
      </c>
      <c r="Z601">
        <f>J601*'Coef Batter'!E$2</f>
        <v>-8.993596955208238</v>
      </c>
      <c r="AA601">
        <f>K601*'Coef Batter'!F$2</f>
        <v>-2.201081254242288</v>
      </c>
      <c r="AB601">
        <f>L601*'Coef Batter'!G$2</f>
        <v>-0.40385225413070402</v>
      </c>
      <c r="AC601">
        <f>M601*'Coef Batter'!H$2</f>
        <v>0.1201081362864207</v>
      </c>
      <c r="AD601">
        <f>N601*'Coef Batter'!I$2</f>
        <v>-1.9502149531952655</v>
      </c>
      <c r="AE601">
        <f>O601*'Coef Batter'!J$2</f>
        <v>23.40987055763933</v>
      </c>
      <c r="AF601">
        <f>P601*'Coef Batter'!K$2</f>
        <v>-12.344406672533429</v>
      </c>
      <c r="AG601">
        <f>Q601*'Coef Batter'!L$2</f>
        <v>9.4103467419538429</v>
      </c>
      <c r="AH601">
        <f>R601*'Coef Batter'!M$2</f>
        <v>8.5100864941472878</v>
      </c>
      <c r="AI601">
        <f>S601*'Coef Batter'!N$2</f>
        <v>-0.1769962998414896</v>
      </c>
      <c r="AJ601">
        <f>T601*'Coef Batter'!O$2</f>
        <v>-5.6843497679099819</v>
      </c>
      <c r="AK601">
        <f>U601*'Coef Batter'!P$2</f>
        <v>0.134578089474926</v>
      </c>
      <c r="AL601">
        <f t="shared" si="18"/>
        <v>-4.1302208965731264</v>
      </c>
      <c r="AM601">
        <f t="shared" si="19"/>
        <v>1.5824873257218961E-2</v>
      </c>
      <c r="AN601" s="2"/>
    </row>
    <row r="602" spans="1:40" x14ac:dyDescent="0.45">
      <c r="A602">
        <f>'All B'!A606</f>
        <v>601</v>
      </c>
      <c r="B602" t="str">
        <f>'All B'!B606</f>
        <v>Bobby Abreu</v>
      </c>
      <c r="C602">
        <f>'All B'!C606</f>
        <v>2004</v>
      </c>
      <c r="D602">
        <f>'All B'!D606</f>
        <v>30</v>
      </c>
      <c r="E602" t="str">
        <f>'All B'!E606</f>
        <v>PHI</v>
      </c>
      <c r="F602" t="str">
        <f>'All B'!F606</f>
        <v>NL</v>
      </c>
      <c r="G602">
        <f>'All B'!H606</f>
        <v>713</v>
      </c>
      <c r="H602">
        <f>'All B'!J606</f>
        <v>118</v>
      </c>
      <c r="I602">
        <f>'All B'!K606</f>
        <v>173</v>
      </c>
      <c r="J602">
        <f>'All B'!L606</f>
        <v>95</v>
      </c>
      <c r="K602">
        <f>'All B'!M606</f>
        <v>47</v>
      </c>
      <c r="L602">
        <f>'All B'!N606</f>
        <v>1</v>
      </c>
      <c r="M602">
        <f>'All B'!Q606</f>
        <v>40</v>
      </c>
      <c r="N602">
        <f>'All B'!S606</f>
        <v>127</v>
      </c>
      <c r="O602">
        <f>'All B'!Y606</f>
        <v>145</v>
      </c>
      <c r="P602">
        <f>'All B'!AF606</f>
        <v>6.6</v>
      </c>
      <c r="Q602">
        <f>'All B'!AH606</f>
        <v>4.5</v>
      </c>
      <c r="R602">
        <f>'All B'!AI606</f>
        <v>6.5</v>
      </c>
      <c r="S602">
        <f>'All B'!AJ606</f>
        <v>-0.6</v>
      </c>
      <c r="T602">
        <f>'All B'!AK606</f>
        <v>43</v>
      </c>
      <c r="U602">
        <f>'All B'!AN606</f>
        <v>9</v>
      </c>
      <c r="V602">
        <f>'Coef Batter'!$A$2</f>
        <v>-47.217614202620098</v>
      </c>
      <c r="W602">
        <f>G602*'Coef Batter'!B$2</f>
        <v>12.979670780361079</v>
      </c>
      <c r="X602">
        <f>H602*'Coef Batter'!C$2</f>
        <v>4.1073391427703188</v>
      </c>
      <c r="Y602">
        <f>I602*'Coef Batter'!D$2</f>
        <v>16.694312464086931</v>
      </c>
      <c r="Z602">
        <f>J602*'Coef Batter'!E$2</f>
        <v>-5.6582232499654479</v>
      </c>
      <c r="AA602">
        <f>K602*'Coef Batter'!F$2</f>
        <v>-4.3104507895578141</v>
      </c>
      <c r="AB602">
        <f>L602*'Coef Batter'!G$2</f>
        <v>-0.134617418043568</v>
      </c>
      <c r="AC602">
        <f>M602*'Coef Batter'!H$2</f>
        <v>1.601441817152276</v>
      </c>
      <c r="AD602">
        <f>N602*'Coef Batter'!I$2</f>
        <v>-5.5039399790177495</v>
      </c>
      <c r="AE602">
        <f>O602*'Coef Batter'!J$2</f>
        <v>26.939930403632562</v>
      </c>
      <c r="AF602">
        <f>P602*'Coef Batter'!K$2</f>
        <v>-12.344406672533429</v>
      </c>
      <c r="AG602">
        <f>Q602*'Coef Batter'!L$2</f>
        <v>9.8480372880912306</v>
      </c>
      <c r="AH602">
        <f>R602*'Coef Batter'!M$2</f>
        <v>9.5371658986133401</v>
      </c>
      <c r="AI602">
        <f>S602*'Coef Batter'!N$2</f>
        <v>6.6373612440558588E-2</v>
      </c>
      <c r="AJ602">
        <f>T602*'Coef Batter'!O$2</f>
        <v>-9.4010400007742003</v>
      </c>
      <c r="AK602">
        <f>U602*'Coef Batter'!P$2</f>
        <v>-1.211202805274334</v>
      </c>
      <c r="AL602">
        <f t="shared" si="18"/>
        <v>-4.0072237106383515</v>
      </c>
      <c r="AM602">
        <f t="shared" si="19"/>
        <v>1.785906295296414E-2</v>
      </c>
      <c r="AN602" s="2"/>
    </row>
    <row r="603" spans="1:40" x14ac:dyDescent="0.45">
      <c r="A603">
        <f>'All B'!A607</f>
        <v>602</v>
      </c>
      <c r="B603" t="str">
        <f>'All B'!B607</f>
        <v>Billy Williams</v>
      </c>
      <c r="C603">
        <f>'All B'!C607</f>
        <v>1970</v>
      </c>
      <c r="D603">
        <f>'All B'!D607</f>
        <v>32</v>
      </c>
      <c r="E603" t="str">
        <f>'All B'!E607</f>
        <v>CHC</v>
      </c>
      <c r="F603" t="str">
        <f>'All B'!F607</f>
        <v>NL</v>
      </c>
      <c r="G603">
        <f>'All B'!H607</f>
        <v>714</v>
      </c>
      <c r="H603">
        <f>'All B'!J607</f>
        <v>137</v>
      </c>
      <c r="I603">
        <f>'All B'!K607</f>
        <v>205</v>
      </c>
      <c r="J603">
        <f>'All B'!L607</f>
        <v>125</v>
      </c>
      <c r="K603">
        <f>'All B'!M607</f>
        <v>34</v>
      </c>
      <c r="L603">
        <f>'All B'!N607</f>
        <v>4</v>
      </c>
      <c r="M603">
        <f>'All B'!Q607</f>
        <v>7</v>
      </c>
      <c r="N603">
        <f>'All B'!S607</f>
        <v>72</v>
      </c>
      <c r="O603">
        <f>'All B'!Y607</f>
        <v>148</v>
      </c>
      <c r="P603">
        <f>'All B'!AF607</f>
        <v>6.6</v>
      </c>
      <c r="Q603">
        <f>'All B'!AH607</f>
        <v>4.3</v>
      </c>
      <c r="R603">
        <f>'All B'!AI607</f>
        <v>6.2</v>
      </c>
      <c r="S603">
        <f>'All B'!AJ607</f>
        <v>-0.6</v>
      </c>
      <c r="T603">
        <f>'All B'!AK607</f>
        <v>39</v>
      </c>
      <c r="U603">
        <f>'All B'!AN607</f>
        <v>8</v>
      </c>
      <c r="V603">
        <f>'Coef Batter'!$A$2</f>
        <v>-47.217614202620098</v>
      </c>
      <c r="W603">
        <f>G603*'Coef Batter'!B$2</f>
        <v>12.997875087205905</v>
      </c>
      <c r="X603">
        <f>H603*'Coef Batter'!C$2</f>
        <v>4.7686903606740145</v>
      </c>
      <c r="Y603">
        <f>I603*'Coef Batter'!D$2</f>
        <v>19.782277775363124</v>
      </c>
      <c r="Z603">
        <f>J603*'Coef Batter'!E$2</f>
        <v>-7.4450305920597994</v>
      </c>
      <c r="AA603">
        <f>K603*'Coef Batter'!F$2</f>
        <v>-3.1181984435099079</v>
      </c>
      <c r="AB603">
        <f>L603*'Coef Batter'!G$2</f>
        <v>-0.538469672174272</v>
      </c>
      <c r="AC603">
        <f>M603*'Coef Batter'!H$2</f>
        <v>0.28025231800164829</v>
      </c>
      <c r="AD603">
        <f>N603*'Coef Batter'!I$2</f>
        <v>-3.120343925112425</v>
      </c>
      <c r="AE603">
        <f>O603*'Coef Batter'!J$2</f>
        <v>27.497308274052546</v>
      </c>
      <c r="AF603">
        <f>P603*'Coef Batter'!K$2</f>
        <v>-12.344406672533429</v>
      </c>
      <c r="AG603">
        <f>Q603*'Coef Batter'!L$2</f>
        <v>9.4103467419538429</v>
      </c>
      <c r="AH603">
        <f>R603*'Coef Batter'!M$2</f>
        <v>9.0969890109850322</v>
      </c>
      <c r="AI603">
        <f>S603*'Coef Batter'!N$2</f>
        <v>6.6373612440558588E-2</v>
      </c>
      <c r="AJ603">
        <f>T603*'Coef Batter'!O$2</f>
        <v>-8.5265246518649729</v>
      </c>
      <c r="AK603">
        <f>U603*'Coef Batter'!P$2</f>
        <v>-1.076624715799408</v>
      </c>
      <c r="AL603">
        <f t="shared" si="18"/>
        <v>0.5129003050023595</v>
      </c>
      <c r="AM603">
        <f t="shared" si="19"/>
        <v>0.62548612717053931</v>
      </c>
      <c r="AN603" s="2"/>
    </row>
    <row r="604" spans="1:40" x14ac:dyDescent="0.45">
      <c r="A604">
        <f>'All B'!A608</f>
        <v>603</v>
      </c>
      <c r="B604" t="str">
        <f>'All B'!B608</f>
        <v>Felipe Alou</v>
      </c>
      <c r="C604">
        <f>'All B'!C608</f>
        <v>1968</v>
      </c>
      <c r="D604">
        <f>'All B'!D608</f>
        <v>33</v>
      </c>
      <c r="E604" t="str">
        <f>'All B'!E608</f>
        <v>ATL</v>
      </c>
      <c r="F604" t="str">
        <f>'All B'!F608</f>
        <v>NL</v>
      </c>
      <c r="G604">
        <f>'All B'!H608</f>
        <v>718</v>
      </c>
      <c r="H604">
        <f>'All B'!J608</f>
        <v>72</v>
      </c>
      <c r="I604">
        <f>'All B'!K608</f>
        <v>210</v>
      </c>
      <c r="J604">
        <f>'All B'!L608</f>
        <v>157</v>
      </c>
      <c r="K604">
        <f>'All B'!M608</f>
        <v>37</v>
      </c>
      <c r="L604">
        <f>'All B'!N608</f>
        <v>5</v>
      </c>
      <c r="M604">
        <f>'All B'!Q608</f>
        <v>12</v>
      </c>
      <c r="N604">
        <f>'All B'!S608</f>
        <v>48</v>
      </c>
      <c r="O604">
        <f>'All B'!Y608</f>
        <v>140</v>
      </c>
      <c r="P604">
        <f>'All B'!AF608</f>
        <v>6.6</v>
      </c>
      <c r="Q604">
        <f>'All B'!AH608</f>
        <v>4.2</v>
      </c>
      <c r="R604">
        <f>'All B'!AI608</f>
        <v>6.1</v>
      </c>
      <c r="S604">
        <f>'All B'!AJ608</f>
        <v>0.3</v>
      </c>
      <c r="T604">
        <f>'All B'!AK608</f>
        <v>32</v>
      </c>
      <c r="U604">
        <f>'All B'!AN608</f>
        <v>-1</v>
      </c>
      <c r="V604">
        <f>'Coef Batter'!$A$2</f>
        <v>-47.217614202620098</v>
      </c>
      <c r="W604">
        <f>G604*'Coef Batter'!B$2</f>
        <v>13.070692314585211</v>
      </c>
      <c r="X604">
        <f>H604*'Coef Batter'!C$2</f>
        <v>2.506173036266635</v>
      </c>
      <c r="Y604">
        <f>I604*'Coef Batter'!D$2</f>
        <v>20.264772355250031</v>
      </c>
      <c r="Z604">
        <f>J604*'Coef Batter'!E$2</f>
        <v>-9.3509584236271088</v>
      </c>
      <c r="AA604">
        <f>K604*'Coef Batter'!F$2</f>
        <v>-3.3933336002901937</v>
      </c>
      <c r="AB604">
        <f>L604*'Coef Batter'!G$2</f>
        <v>-0.67308709021783997</v>
      </c>
      <c r="AC604">
        <f>M604*'Coef Batter'!H$2</f>
        <v>0.48043254514568279</v>
      </c>
      <c r="AD604">
        <f>N604*'Coef Batter'!I$2</f>
        <v>-2.0802292834082832</v>
      </c>
      <c r="AE604">
        <f>O604*'Coef Batter'!J$2</f>
        <v>26.01096728626592</v>
      </c>
      <c r="AF604">
        <f>P604*'Coef Batter'!K$2</f>
        <v>-12.344406672533429</v>
      </c>
      <c r="AG604">
        <f>Q604*'Coef Batter'!L$2</f>
        <v>9.1915014688851482</v>
      </c>
      <c r="AH604">
        <f>R604*'Coef Batter'!M$2</f>
        <v>8.9502633817755957</v>
      </c>
      <c r="AI604">
        <f>S604*'Coef Batter'!N$2</f>
        <v>-3.3186806220279294E-2</v>
      </c>
      <c r="AJ604">
        <f>T604*'Coef Batter'!O$2</f>
        <v>-6.996122791273824</v>
      </c>
      <c r="AK604">
        <f>U604*'Coef Batter'!P$2</f>
        <v>0.134578089474926</v>
      </c>
      <c r="AL604">
        <f t="shared" si="18"/>
        <v>-1.4795583925419113</v>
      </c>
      <c r="AM604">
        <f t="shared" si="19"/>
        <v>0.18549413075658658</v>
      </c>
      <c r="AN604" s="2"/>
    </row>
    <row r="605" spans="1:40" x14ac:dyDescent="0.45">
      <c r="A605">
        <f>'All B'!A609</f>
        <v>604</v>
      </c>
      <c r="B605" t="str">
        <f>'All B'!B609</f>
        <v>Toby Harrah</v>
      </c>
      <c r="C605">
        <f>'All B'!C609</f>
        <v>1982</v>
      </c>
      <c r="D605">
        <f>'All B'!D609</f>
        <v>33</v>
      </c>
      <c r="E605" t="str">
        <f>'All B'!E609</f>
        <v>CLE</v>
      </c>
      <c r="F605" t="str">
        <f>'All B'!F609</f>
        <v>AL</v>
      </c>
      <c r="G605">
        <f>'All B'!H609</f>
        <v>708</v>
      </c>
      <c r="H605">
        <f>'All B'!J609</f>
        <v>100</v>
      </c>
      <c r="I605">
        <f>'All B'!K609</f>
        <v>183</v>
      </c>
      <c r="J605">
        <f>'All B'!L609</f>
        <v>125</v>
      </c>
      <c r="K605">
        <f>'All B'!M609</f>
        <v>29</v>
      </c>
      <c r="L605">
        <f>'All B'!N609</f>
        <v>4</v>
      </c>
      <c r="M605">
        <f>'All B'!Q609</f>
        <v>17</v>
      </c>
      <c r="N605">
        <f>'All B'!S609</f>
        <v>84</v>
      </c>
      <c r="O605">
        <f>'All B'!Y609</f>
        <v>143</v>
      </c>
      <c r="P605">
        <f>'All B'!AF609</f>
        <v>6.6</v>
      </c>
      <c r="Q605">
        <f>'All B'!AH609</f>
        <v>4.4000000000000004</v>
      </c>
      <c r="R605">
        <f>'All B'!AI609</f>
        <v>7.1</v>
      </c>
      <c r="S605">
        <f>'All B'!AJ609</f>
        <v>-0.1</v>
      </c>
      <c r="T605">
        <f>'All B'!AK609</f>
        <v>39</v>
      </c>
      <c r="U605">
        <f>'All B'!AN609</f>
        <v>4</v>
      </c>
      <c r="V605">
        <f>'Coef Batter'!$A$2</f>
        <v>-47.217614202620098</v>
      </c>
      <c r="W605">
        <f>G605*'Coef Batter'!B$2</f>
        <v>12.888649246136948</v>
      </c>
      <c r="X605">
        <f>H605*'Coef Batter'!C$2</f>
        <v>3.4807958837036601</v>
      </c>
      <c r="Y605">
        <f>I605*'Coef Batter'!D$2</f>
        <v>17.659301623860742</v>
      </c>
      <c r="Z605">
        <f>J605*'Coef Batter'!E$2</f>
        <v>-7.4450305920597994</v>
      </c>
      <c r="AA605">
        <f>K605*'Coef Batter'!F$2</f>
        <v>-2.6596398488760977</v>
      </c>
      <c r="AB605">
        <f>L605*'Coef Batter'!G$2</f>
        <v>-0.538469672174272</v>
      </c>
      <c r="AC605">
        <f>M605*'Coef Batter'!H$2</f>
        <v>0.68061277228971728</v>
      </c>
      <c r="AD605">
        <f>N605*'Coef Batter'!I$2</f>
        <v>-3.6404012459644957</v>
      </c>
      <c r="AE605">
        <f>O605*'Coef Batter'!J$2</f>
        <v>26.568345156685904</v>
      </c>
      <c r="AF605">
        <f>P605*'Coef Batter'!K$2</f>
        <v>-12.344406672533429</v>
      </c>
      <c r="AG605">
        <f>Q605*'Coef Batter'!L$2</f>
        <v>9.6291920150225376</v>
      </c>
      <c r="AH605">
        <f>R605*'Coef Batter'!M$2</f>
        <v>10.417519673869956</v>
      </c>
      <c r="AI605">
        <f>S605*'Coef Batter'!N$2</f>
        <v>1.10622687400931E-2</v>
      </c>
      <c r="AJ605">
        <f>T605*'Coef Batter'!O$2</f>
        <v>-8.5265246518649729</v>
      </c>
      <c r="AK605">
        <f>U605*'Coef Batter'!P$2</f>
        <v>-0.538312357899704</v>
      </c>
      <c r="AL605">
        <f t="shared" si="18"/>
        <v>-1.5749206036833057</v>
      </c>
      <c r="AM605">
        <f t="shared" si="19"/>
        <v>0.17151605176245235</v>
      </c>
      <c r="AN605" s="2"/>
    </row>
    <row r="606" spans="1:40" x14ac:dyDescent="0.45">
      <c r="A606">
        <f>'All B'!A610</f>
        <v>605</v>
      </c>
      <c r="B606" t="str">
        <f>'All B'!B610</f>
        <v>Jim Ray Hart</v>
      </c>
      <c r="C606">
        <f>'All B'!C610</f>
        <v>1966</v>
      </c>
      <c r="D606">
        <f>'All B'!D610</f>
        <v>24</v>
      </c>
      <c r="E606" t="str">
        <f>'All B'!E610</f>
        <v>SFG</v>
      </c>
      <c r="F606" t="str">
        <f>'All B'!F610</f>
        <v>NL</v>
      </c>
      <c r="G606">
        <f>'All B'!H610</f>
        <v>636</v>
      </c>
      <c r="H606">
        <f>'All B'!J610</f>
        <v>88</v>
      </c>
      <c r="I606">
        <f>'All B'!K610</f>
        <v>165</v>
      </c>
      <c r="J606">
        <f>'All B'!L610</f>
        <v>105</v>
      </c>
      <c r="K606">
        <f>'All B'!M610</f>
        <v>23</v>
      </c>
      <c r="L606">
        <f>'All B'!N610</f>
        <v>4</v>
      </c>
      <c r="M606">
        <f>'All B'!Q610</f>
        <v>2</v>
      </c>
      <c r="N606">
        <f>'All B'!S610</f>
        <v>48</v>
      </c>
      <c r="O606">
        <f>'All B'!Y610</f>
        <v>130</v>
      </c>
      <c r="P606">
        <f>'All B'!AF610</f>
        <v>6.6</v>
      </c>
      <c r="Q606">
        <f>'All B'!AH610</f>
        <v>4.2</v>
      </c>
      <c r="R606">
        <f>'All B'!AI610</f>
        <v>5.5</v>
      </c>
      <c r="S606">
        <f>'All B'!AJ610</f>
        <v>1.3</v>
      </c>
      <c r="T606">
        <f>'All B'!AK610</f>
        <v>28</v>
      </c>
      <c r="U606">
        <f>'All B'!AN610</f>
        <v>-2</v>
      </c>
      <c r="V606">
        <f>'Coef Batter'!$A$2</f>
        <v>-47.217614202620098</v>
      </c>
      <c r="W606">
        <f>G606*'Coef Batter'!B$2</f>
        <v>11.577939153309462</v>
      </c>
      <c r="X606">
        <f>H606*'Coef Batter'!C$2</f>
        <v>3.0631003776592207</v>
      </c>
      <c r="Y606">
        <f>I606*'Coef Batter'!D$2</f>
        <v>15.922321136267881</v>
      </c>
      <c r="Z606">
        <f>J606*'Coef Batter'!E$2</f>
        <v>-6.2538256973302317</v>
      </c>
      <c r="AA606">
        <f>K606*'Coef Batter'!F$2</f>
        <v>-2.1093695353155262</v>
      </c>
      <c r="AB606">
        <f>L606*'Coef Batter'!G$2</f>
        <v>-0.538469672174272</v>
      </c>
      <c r="AC606">
        <f>M606*'Coef Batter'!H$2</f>
        <v>8.0072090857613798E-2</v>
      </c>
      <c r="AD606">
        <f>N606*'Coef Batter'!I$2</f>
        <v>-2.0802292834082832</v>
      </c>
      <c r="AE606">
        <f>O606*'Coef Batter'!J$2</f>
        <v>24.153041051532639</v>
      </c>
      <c r="AF606">
        <f>P606*'Coef Batter'!K$2</f>
        <v>-12.344406672533429</v>
      </c>
      <c r="AG606">
        <f>Q606*'Coef Batter'!L$2</f>
        <v>9.1915014688851482</v>
      </c>
      <c r="AH606">
        <f>R606*'Coef Batter'!M$2</f>
        <v>8.0699096065189799</v>
      </c>
      <c r="AI606">
        <f>S606*'Coef Batter'!N$2</f>
        <v>-0.14380949362121029</v>
      </c>
      <c r="AJ606">
        <f>T606*'Coef Batter'!O$2</f>
        <v>-6.1216074423645956</v>
      </c>
      <c r="AK606">
        <f>U606*'Coef Batter'!P$2</f>
        <v>0.269156178949852</v>
      </c>
      <c r="AL606">
        <f t="shared" si="18"/>
        <v>-4.4822909353868559</v>
      </c>
      <c r="AM606">
        <f t="shared" si="19"/>
        <v>1.1181049278591433E-2</v>
      </c>
      <c r="AN606" s="2"/>
    </row>
    <row r="607" spans="1:40" x14ac:dyDescent="0.45">
      <c r="A607">
        <f>'All B'!A611</f>
        <v>606</v>
      </c>
      <c r="B607" t="str">
        <f>'All B'!B611</f>
        <v>Derek Jeter</v>
      </c>
      <c r="C607">
        <f>'All B'!C611</f>
        <v>2009</v>
      </c>
      <c r="D607">
        <f>'All B'!D611</f>
        <v>35</v>
      </c>
      <c r="E607" t="str">
        <f>'All B'!E611</f>
        <v>NYY</v>
      </c>
      <c r="F607" t="str">
        <f>'All B'!F611</f>
        <v>AL</v>
      </c>
      <c r="G607">
        <f>'All B'!H611</f>
        <v>716</v>
      </c>
      <c r="H607">
        <f>'All B'!J611</f>
        <v>107</v>
      </c>
      <c r="I607">
        <f>'All B'!K611</f>
        <v>212</v>
      </c>
      <c r="J607">
        <f>'All B'!L611</f>
        <v>166</v>
      </c>
      <c r="K607">
        <f>'All B'!M611</f>
        <v>27</v>
      </c>
      <c r="L607">
        <f>'All B'!N611</f>
        <v>1</v>
      </c>
      <c r="M607">
        <f>'All B'!Q611</f>
        <v>30</v>
      </c>
      <c r="N607">
        <f>'All B'!S611</f>
        <v>72</v>
      </c>
      <c r="O607">
        <f>'All B'!Y611</f>
        <v>125</v>
      </c>
      <c r="P607">
        <f>'All B'!AF611</f>
        <v>6.6</v>
      </c>
      <c r="Q607">
        <f>'All B'!AH611</f>
        <v>4.3</v>
      </c>
      <c r="R607">
        <f>'All B'!AI611</f>
        <v>6.3</v>
      </c>
      <c r="S607">
        <f>'All B'!AJ611</f>
        <v>1.1000000000000001</v>
      </c>
      <c r="T607">
        <f>'All B'!AK611</f>
        <v>27</v>
      </c>
      <c r="U607">
        <f>'All B'!AN611</f>
        <v>5</v>
      </c>
      <c r="V607">
        <f>'Coef Batter'!$A$2</f>
        <v>-47.217614202620098</v>
      </c>
      <c r="W607">
        <f>G607*'Coef Batter'!B$2</f>
        <v>13.034283700895559</v>
      </c>
      <c r="X607">
        <f>H607*'Coef Batter'!C$2</f>
        <v>3.7244515955629161</v>
      </c>
      <c r="Y607">
        <f>I607*'Coef Batter'!D$2</f>
        <v>20.457770187204794</v>
      </c>
      <c r="Z607">
        <f>J607*'Coef Batter'!E$2</f>
        <v>-9.8870006262554142</v>
      </c>
      <c r="AA607">
        <f>K607*'Coef Batter'!F$2</f>
        <v>-2.4762164110225742</v>
      </c>
      <c r="AB607">
        <f>L607*'Coef Batter'!G$2</f>
        <v>-0.134617418043568</v>
      </c>
      <c r="AC607">
        <f>M607*'Coef Batter'!H$2</f>
        <v>1.201081362864207</v>
      </c>
      <c r="AD607">
        <f>N607*'Coef Batter'!I$2</f>
        <v>-3.120343925112425</v>
      </c>
      <c r="AE607">
        <f>O607*'Coef Batter'!J$2</f>
        <v>23.224077934166001</v>
      </c>
      <c r="AF607">
        <f>P607*'Coef Batter'!K$2</f>
        <v>-12.344406672533429</v>
      </c>
      <c r="AG607">
        <f>Q607*'Coef Batter'!L$2</f>
        <v>9.4103467419538429</v>
      </c>
      <c r="AH607">
        <f>R607*'Coef Batter'!M$2</f>
        <v>9.243714640194467</v>
      </c>
      <c r="AI607">
        <f>S607*'Coef Batter'!N$2</f>
        <v>-0.12168495614102411</v>
      </c>
      <c r="AJ607">
        <f>T607*'Coef Batter'!O$2</f>
        <v>-5.9029786051372888</v>
      </c>
      <c r="AK607">
        <f>U607*'Coef Batter'!P$2</f>
        <v>-0.67289044737463</v>
      </c>
      <c r="AL607">
        <f t="shared" si="18"/>
        <v>-1.5820271013986669</v>
      </c>
      <c r="AM607">
        <f t="shared" si="19"/>
        <v>0.17050858658520268</v>
      </c>
      <c r="AN607" s="2"/>
    </row>
    <row r="608" spans="1:40" x14ac:dyDescent="0.45">
      <c r="A608">
        <f>'All B'!A612</f>
        <v>607</v>
      </c>
      <c r="B608" t="str">
        <f>'All B'!B612</f>
        <v>Willie McCovey</v>
      </c>
      <c r="C608">
        <f>'All B'!C612</f>
        <v>1970</v>
      </c>
      <c r="D608">
        <f>'All B'!D612</f>
        <v>32</v>
      </c>
      <c r="E608" t="str">
        <f>'All B'!E612</f>
        <v>SFG</v>
      </c>
      <c r="F608" t="str">
        <f>'All B'!F612</f>
        <v>NL</v>
      </c>
      <c r="G608">
        <f>'All B'!H612</f>
        <v>638</v>
      </c>
      <c r="H608">
        <f>'All B'!J612</f>
        <v>98</v>
      </c>
      <c r="I608">
        <f>'All B'!K612</f>
        <v>143</v>
      </c>
      <c r="J608">
        <f>'All B'!L612</f>
        <v>63</v>
      </c>
      <c r="K608">
        <f>'All B'!M612</f>
        <v>39</v>
      </c>
      <c r="L608">
        <f>'All B'!N612</f>
        <v>2</v>
      </c>
      <c r="M608">
        <f>'All B'!Q612</f>
        <v>0</v>
      </c>
      <c r="N608">
        <f>'All B'!S612</f>
        <v>137</v>
      </c>
      <c r="O608">
        <f>'All B'!Y612</f>
        <v>182</v>
      </c>
      <c r="P608">
        <f>'All B'!AF612</f>
        <v>6.6</v>
      </c>
      <c r="Q608">
        <f>'All B'!AH612</f>
        <v>4.4000000000000004</v>
      </c>
      <c r="R608">
        <f>'All B'!AI612</f>
        <v>6.7</v>
      </c>
      <c r="S608">
        <f>'All B'!AJ612</f>
        <v>-1.1000000000000001</v>
      </c>
      <c r="T608">
        <f>'All B'!AK612</f>
        <v>55</v>
      </c>
      <c r="U608">
        <f>'All B'!AN612</f>
        <v>-2</v>
      </c>
      <c r="V608">
        <f>'Coef Batter'!$A$2</f>
        <v>-47.217614202620098</v>
      </c>
      <c r="W608">
        <f>G608*'Coef Batter'!B$2</f>
        <v>11.614347766999115</v>
      </c>
      <c r="X608">
        <f>H608*'Coef Batter'!C$2</f>
        <v>3.4111799660295867</v>
      </c>
      <c r="Y608">
        <f>I608*'Coef Batter'!D$2</f>
        <v>13.799344984765497</v>
      </c>
      <c r="Z608">
        <f>J608*'Coef Batter'!E$2</f>
        <v>-3.752295418398139</v>
      </c>
      <c r="AA608">
        <f>K608*'Coef Batter'!F$2</f>
        <v>-3.5767570381437181</v>
      </c>
      <c r="AB608">
        <f>L608*'Coef Batter'!G$2</f>
        <v>-0.269234836087136</v>
      </c>
      <c r="AC608">
        <f>M608*'Coef Batter'!H$2</f>
        <v>0</v>
      </c>
      <c r="AD608">
        <f>N608*'Coef Batter'!I$2</f>
        <v>-5.9373210797278082</v>
      </c>
      <c r="AE608">
        <f>O608*'Coef Batter'!J$2</f>
        <v>33.814257472145698</v>
      </c>
      <c r="AF608">
        <f>P608*'Coef Batter'!K$2</f>
        <v>-12.344406672533429</v>
      </c>
      <c r="AG608">
        <f>Q608*'Coef Batter'!L$2</f>
        <v>9.6291920150225376</v>
      </c>
      <c r="AH608">
        <f>R608*'Coef Batter'!M$2</f>
        <v>9.8306171570322114</v>
      </c>
      <c r="AI608">
        <f>S608*'Coef Batter'!N$2</f>
        <v>0.12168495614102411</v>
      </c>
      <c r="AJ608">
        <f>T608*'Coef Batter'!O$2</f>
        <v>-12.024586047501884</v>
      </c>
      <c r="AK608">
        <f>U608*'Coef Batter'!P$2</f>
        <v>0.269156178949852</v>
      </c>
      <c r="AL608">
        <f t="shared" si="18"/>
        <v>-2.6324347979266891</v>
      </c>
      <c r="AM608">
        <f t="shared" si="19"/>
        <v>6.7079919733361942E-2</v>
      </c>
      <c r="AN608" s="2"/>
    </row>
    <row r="609" spans="1:40" x14ac:dyDescent="0.45">
      <c r="A609">
        <f>'All B'!A613</f>
        <v>608</v>
      </c>
      <c r="B609" t="str">
        <f>'All B'!B613</f>
        <v>Dale Murphy</v>
      </c>
      <c r="C609">
        <f>'All B'!C613</f>
        <v>1980</v>
      </c>
      <c r="D609">
        <f>'All B'!D613</f>
        <v>24</v>
      </c>
      <c r="E609" t="str">
        <f>'All B'!E613</f>
        <v>ATL</v>
      </c>
      <c r="F609" t="str">
        <f>'All B'!F613</f>
        <v>NL</v>
      </c>
      <c r="G609">
        <f>'All B'!H613</f>
        <v>634</v>
      </c>
      <c r="H609">
        <f>'All B'!J613</f>
        <v>98</v>
      </c>
      <c r="I609">
        <f>'All B'!K613</f>
        <v>160</v>
      </c>
      <c r="J609">
        <f>'All B'!L613</f>
        <v>98</v>
      </c>
      <c r="K609">
        <f>'All B'!M613</f>
        <v>27</v>
      </c>
      <c r="L609">
        <f>'All B'!N613</f>
        <v>2</v>
      </c>
      <c r="M609">
        <f>'All B'!Q613</f>
        <v>9</v>
      </c>
      <c r="N609">
        <f>'All B'!S613</f>
        <v>59</v>
      </c>
      <c r="O609">
        <f>'All B'!Y613</f>
        <v>135</v>
      </c>
      <c r="P609">
        <f>'All B'!AF613</f>
        <v>6.6</v>
      </c>
      <c r="Q609">
        <f>'All B'!AH613</f>
        <v>4.3</v>
      </c>
      <c r="R609">
        <f>'All B'!AI613</f>
        <v>5.0999999999999996</v>
      </c>
      <c r="S609">
        <f>'All B'!AJ613</f>
        <v>1.3</v>
      </c>
      <c r="T609">
        <f>'All B'!AK613</f>
        <v>26</v>
      </c>
      <c r="U609">
        <f>'All B'!AN613</f>
        <v>1</v>
      </c>
      <c r="V609">
        <f>'Coef Batter'!$A$2</f>
        <v>-47.217614202620098</v>
      </c>
      <c r="W609">
        <f>G609*'Coef Batter'!B$2</f>
        <v>11.54153053961981</v>
      </c>
      <c r="X609">
        <f>H609*'Coef Batter'!C$2</f>
        <v>3.4111799660295867</v>
      </c>
      <c r="Y609">
        <f>I609*'Coef Batter'!D$2</f>
        <v>15.439826556380975</v>
      </c>
      <c r="Z609">
        <f>J609*'Coef Batter'!E$2</f>
        <v>-5.8369039841748833</v>
      </c>
      <c r="AA609">
        <f>K609*'Coef Batter'!F$2</f>
        <v>-2.4762164110225742</v>
      </c>
      <c r="AB609">
        <f>L609*'Coef Batter'!G$2</f>
        <v>-0.269234836087136</v>
      </c>
      <c r="AC609">
        <f>M609*'Coef Batter'!H$2</f>
        <v>0.36032440885926209</v>
      </c>
      <c r="AD609">
        <f>N609*'Coef Batter'!I$2</f>
        <v>-2.5569484941893483</v>
      </c>
      <c r="AE609">
        <f>O609*'Coef Batter'!J$2</f>
        <v>25.082004168899282</v>
      </c>
      <c r="AF609">
        <f>P609*'Coef Batter'!K$2</f>
        <v>-12.344406672533429</v>
      </c>
      <c r="AG609">
        <f>Q609*'Coef Batter'!L$2</f>
        <v>9.4103467419538429</v>
      </c>
      <c r="AH609">
        <f>R609*'Coef Batter'!M$2</f>
        <v>7.4830070896812355</v>
      </c>
      <c r="AI609">
        <f>S609*'Coef Batter'!N$2</f>
        <v>-0.14380949362121029</v>
      </c>
      <c r="AJ609">
        <f>T609*'Coef Batter'!O$2</f>
        <v>-5.6843497679099819</v>
      </c>
      <c r="AK609">
        <f>U609*'Coef Batter'!P$2</f>
        <v>-0.134578089474926</v>
      </c>
      <c r="AL609">
        <f t="shared" si="18"/>
        <v>-3.9358424802095913</v>
      </c>
      <c r="AM609">
        <f t="shared" si="19"/>
        <v>1.9155153812667951E-2</v>
      </c>
      <c r="AN609" s="2"/>
    </row>
    <row r="610" spans="1:40" x14ac:dyDescent="0.45">
      <c r="A610">
        <f>'All B'!A614</f>
        <v>609</v>
      </c>
      <c r="B610" t="str">
        <f>'All B'!B614</f>
        <v>J.T. Realmuto</v>
      </c>
      <c r="C610">
        <f>'All B'!C614</f>
        <v>2022</v>
      </c>
      <c r="D610">
        <f>'All B'!D614</f>
        <v>31</v>
      </c>
      <c r="E610" t="str">
        <f>'All B'!E614</f>
        <v>PHI</v>
      </c>
      <c r="F610" t="str">
        <f>'All B'!F614</f>
        <v>NL</v>
      </c>
      <c r="G610">
        <f>'All B'!H614</f>
        <v>562</v>
      </c>
      <c r="H610">
        <f>'All B'!J614</f>
        <v>75</v>
      </c>
      <c r="I610">
        <f>'All B'!K614</f>
        <v>139</v>
      </c>
      <c r="J610">
        <f>'All B'!L614</f>
        <v>86</v>
      </c>
      <c r="K610">
        <f>'All B'!M614</f>
        <v>26</v>
      </c>
      <c r="L610">
        <f>'All B'!N614</f>
        <v>5</v>
      </c>
      <c r="M610">
        <f>'All B'!Q614</f>
        <v>21</v>
      </c>
      <c r="N610">
        <f>'All B'!S614</f>
        <v>41</v>
      </c>
      <c r="O610">
        <f>'All B'!Y614</f>
        <v>130</v>
      </c>
      <c r="P610">
        <f>'All B'!AF614</f>
        <v>6.6</v>
      </c>
      <c r="Q610">
        <f>'All B'!AH614</f>
        <v>4.7</v>
      </c>
      <c r="R610">
        <f>'All B'!AI614</f>
        <v>5.5</v>
      </c>
      <c r="S610">
        <f>'All B'!AJ614</f>
        <v>2.1</v>
      </c>
      <c r="T610">
        <f>'All B'!AK614</f>
        <v>20</v>
      </c>
      <c r="U610">
        <f>'All B'!AN614</f>
        <v>6</v>
      </c>
      <c r="V610">
        <f>'Coef Batter'!$A$2</f>
        <v>-47.217614202620098</v>
      </c>
      <c r="W610">
        <f>G610*'Coef Batter'!B$2</f>
        <v>10.230820446792324</v>
      </c>
      <c r="X610">
        <f>H610*'Coef Batter'!C$2</f>
        <v>2.6105969127777451</v>
      </c>
      <c r="Y610">
        <f>I610*'Coef Batter'!D$2</f>
        <v>13.413349320855973</v>
      </c>
      <c r="Z610">
        <f>J610*'Coef Batter'!E$2</f>
        <v>-5.1221810473371425</v>
      </c>
      <c r="AA610">
        <f>K610*'Coef Batter'!F$2</f>
        <v>-2.384504692095812</v>
      </c>
      <c r="AB610">
        <f>L610*'Coef Batter'!G$2</f>
        <v>-0.67308709021783997</v>
      </c>
      <c r="AC610">
        <f>M610*'Coef Batter'!H$2</f>
        <v>0.84075695400494488</v>
      </c>
      <c r="AD610">
        <f>N610*'Coef Batter'!I$2</f>
        <v>-1.7768625129112419</v>
      </c>
      <c r="AE610">
        <f>O610*'Coef Batter'!J$2</f>
        <v>24.153041051532639</v>
      </c>
      <c r="AF610">
        <f>P610*'Coef Batter'!K$2</f>
        <v>-12.344406672533429</v>
      </c>
      <c r="AG610">
        <f>Q610*'Coef Batter'!L$2</f>
        <v>10.285727834228618</v>
      </c>
      <c r="AH610">
        <f>R610*'Coef Batter'!M$2</f>
        <v>8.0699096065189799</v>
      </c>
      <c r="AI610">
        <f>S610*'Coef Batter'!N$2</f>
        <v>-0.2323076435419551</v>
      </c>
      <c r="AJ610">
        <f>T610*'Coef Batter'!O$2</f>
        <v>-4.3725767445461399</v>
      </c>
      <c r="AK610">
        <f>U610*'Coef Batter'!P$2</f>
        <v>-0.807468536849556</v>
      </c>
      <c r="AL610">
        <f t="shared" si="18"/>
        <v>-5.3268070159419976</v>
      </c>
      <c r="AM610">
        <f t="shared" si="19"/>
        <v>4.8360606345035188E-3</v>
      </c>
      <c r="AN610" s="2"/>
    </row>
    <row r="611" spans="1:40" x14ac:dyDescent="0.45">
      <c r="A611">
        <f>'All B'!A615</f>
        <v>610</v>
      </c>
      <c r="B611" t="str">
        <f>'All B'!B615</f>
        <v>Kevin Youkilis</v>
      </c>
      <c r="C611">
        <f>'All B'!C615</f>
        <v>2009</v>
      </c>
      <c r="D611">
        <f>'All B'!D615</f>
        <v>30</v>
      </c>
      <c r="E611" t="str">
        <f>'All B'!E615</f>
        <v>BOS</v>
      </c>
      <c r="F611" t="str">
        <f>'All B'!F615</f>
        <v>AL</v>
      </c>
      <c r="G611">
        <f>'All B'!H615</f>
        <v>588</v>
      </c>
      <c r="H611">
        <f>'All B'!J615</f>
        <v>99</v>
      </c>
      <c r="I611">
        <f>'All B'!K615</f>
        <v>150</v>
      </c>
      <c r="J611">
        <f>'All B'!L615</f>
        <v>86</v>
      </c>
      <c r="K611">
        <f>'All B'!M615</f>
        <v>36</v>
      </c>
      <c r="L611">
        <f>'All B'!N615</f>
        <v>1</v>
      </c>
      <c r="M611">
        <f>'All B'!Q615</f>
        <v>7</v>
      </c>
      <c r="N611">
        <f>'All B'!S615</f>
        <v>77</v>
      </c>
      <c r="O611">
        <f>'All B'!Y615</f>
        <v>146</v>
      </c>
      <c r="P611">
        <f>'All B'!AF615</f>
        <v>6.6</v>
      </c>
      <c r="Q611">
        <f>'All B'!AH615</f>
        <v>4.5</v>
      </c>
      <c r="R611">
        <f>'All B'!AI615</f>
        <v>5.6</v>
      </c>
      <c r="S611">
        <f>'All B'!AJ615</f>
        <v>0.8</v>
      </c>
      <c r="T611">
        <f>'All B'!AK615</f>
        <v>35</v>
      </c>
      <c r="U611">
        <f>'All B'!AN615</f>
        <v>3</v>
      </c>
      <c r="V611">
        <f>'Coef Batter'!$A$2</f>
        <v>-47.217614202620098</v>
      </c>
      <c r="W611">
        <f>G611*'Coef Batter'!B$2</f>
        <v>10.704132424757805</v>
      </c>
      <c r="X611">
        <f>H611*'Coef Batter'!C$2</f>
        <v>3.4459879248666234</v>
      </c>
      <c r="Y611">
        <f>I611*'Coef Batter'!D$2</f>
        <v>14.474837396607164</v>
      </c>
      <c r="Z611">
        <f>J611*'Coef Batter'!E$2</f>
        <v>-5.1221810473371425</v>
      </c>
      <c r="AA611">
        <f>K611*'Coef Batter'!F$2</f>
        <v>-3.3016218813634319</v>
      </c>
      <c r="AB611">
        <f>L611*'Coef Batter'!G$2</f>
        <v>-0.134617418043568</v>
      </c>
      <c r="AC611">
        <f>M611*'Coef Batter'!H$2</f>
        <v>0.28025231800164829</v>
      </c>
      <c r="AD611">
        <f>N611*'Coef Batter'!I$2</f>
        <v>-3.3370344754674544</v>
      </c>
      <c r="AE611">
        <f>O611*'Coef Batter'!J$2</f>
        <v>27.125723027105888</v>
      </c>
      <c r="AF611">
        <f>P611*'Coef Batter'!K$2</f>
        <v>-12.344406672533429</v>
      </c>
      <c r="AG611">
        <f>Q611*'Coef Batter'!L$2</f>
        <v>9.8480372880912306</v>
      </c>
      <c r="AH611">
        <f>R611*'Coef Batter'!M$2</f>
        <v>8.2166352357284147</v>
      </c>
      <c r="AI611">
        <f>S611*'Coef Batter'!N$2</f>
        <v>-8.8498149920744798E-2</v>
      </c>
      <c r="AJ611">
        <f>T611*'Coef Batter'!O$2</f>
        <v>-7.6520093029557446</v>
      </c>
      <c r="AK611">
        <f>U611*'Coef Batter'!P$2</f>
        <v>-0.403734268424778</v>
      </c>
      <c r="AL611">
        <f t="shared" si="18"/>
        <v>-5.5061118035076237</v>
      </c>
      <c r="AM611">
        <f t="shared" si="19"/>
        <v>4.0454380244829852E-3</v>
      </c>
      <c r="AN611" s="2"/>
    </row>
    <row r="612" spans="1:40" x14ac:dyDescent="0.45">
      <c r="A612">
        <f>'All B'!A616</f>
        <v>611</v>
      </c>
      <c r="B612" t="str">
        <f>'All B'!B616</f>
        <v>Cecil Fielder</v>
      </c>
      <c r="C612">
        <f>'All B'!C616</f>
        <v>1990</v>
      </c>
      <c r="D612">
        <f>'All B'!D616</f>
        <v>26</v>
      </c>
      <c r="E612" t="str">
        <f>'All B'!E616</f>
        <v>DET</v>
      </c>
      <c r="F612" t="str">
        <f>'All B'!F616</f>
        <v>AL</v>
      </c>
      <c r="G612">
        <f>'All B'!H616</f>
        <v>673</v>
      </c>
      <c r="H612">
        <f>'All B'!J616</f>
        <v>104</v>
      </c>
      <c r="I612">
        <f>'All B'!K616</f>
        <v>159</v>
      </c>
      <c r="J612">
        <f>'All B'!L616</f>
        <v>82</v>
      </c>
      <c r="K612">
        <f>'All B'!M616</f>
        <v>25</v>
      </c>
      <c r="L612">
        <f>'All B'!N616</f>
        <v>1</v>
      </c>
      <c r="M612">
        <f>'All B'!Q616</f>
        <v>0</v>
      </c>
      <c r="N612">
        <f>'All B'!S616</f>
        <v>90</v>
      </c>
      <c r="O612">
        <f>'All B'!Y616</f>
        <v>167</v>
      </c>
      <c r="P612">
        <f>'All B'!AF616</f>
        <v>6.5</v>
      </c>
      <c r="Q612">
        <f>'All B'!AH616</f>
        <v>4.2</v>
      </c>
      <c r="R612">
        <f>'All B'!AI616</f>
        <v>6.6</v>
      </c>
      <c r="S612">
        <f>'All B'!AJ616</f>
        <v>-0.9</v>
      </c>
      <c r="T612">
        <f>'All B'!AK616</f>
        <v>51</v>
      </c>
      <c r="U612">
        <f>'All B'!AN616</f>
        <v>-2</v>
      </c>
      <c r="V612">
        <f>'Coef Batter'!$A$2</f>
        <v>-47.217614202620098</v>
      </c>
      <c r="W612">
        <f>G612*'Coef Batter'!B$2</f>
        <v>12.251498506568032</v>
      </c>
      <c r="X612">
        <f>H612*'Coef Batter'!C$2</f>
        <v>3.6200277190518064</v>
      </c>
      <c r="Y612">
        <f>I612*'Coef Batter'!D$2</f>
        <v>15.343327640403594</v>
      </c>
      <c r="Z612">
        <f>J612*'Coef Batter'!E$2</f>
        <v>-4.8839400683912286</v>
      </c>
      <c r="AA612">
        <f>K612*'Coef Batter'!F$2</f>
        <v>-2.2927929731690497</v>
      </c>
      <c r="AB612">
        <f>L612*'Coef Batter'!G$2</f>
        <v>-0.134617418043568</v>
      </c>
      <c r="AC612">
        <f>M612*'Coef Batter'!H$2</f>
        <v>0</v>
      </c>
      <c r="AD612">
        <f>N612*'Coef Batter'!I$2</f>
        <v>-3.900429906390531</v>
      </c>
      <c r="AE612">
        <f>O612*'Coef Batter'!J$2</f>
        <v>31.027368120045779</v>
      </c>
      <c r="AF612">
        <f>P612*'Coef Batter'!K$2</f>
        <v>-12.157370207798076</v>
      </c>
      <c r="AG612">
        <f>Q612*'Coef Batter'!L$2</f>
        <v>9.1915014688851482</v>
      </c>
      <c r="AH612">
        <f>R612*'Coef Batter'!M$2</f>
        <v>9.6838915278227748</v>
      </c>
      <c r="AI612">
        <f>S612*'Coef Batter'!N$2</f>
        <v>9.9560418660837896E-2</v>
      </c>
      <c r="AJ612">
        <f>T612*'Coef Batter'!O$2</f>
        <v>-11.150070698592657</v>
      </c>
      <c r="AK612">
        <f>U612*'Coef Batter'!P$2</f>
        <v>0.269156178949852</v>
      </c>
      <c r="AL612">
        <f t="shared" si="18"/>
        <v>-0.25050389461738565</v>
      </c>
      <c r="AM612">
        <f t="shared" si="19"/>
        <v>0.43769947736303105</v>
      </c>
      <c r="AN612" s="2"/>
    </row>
    <row r="613" spans="1:40" x14ac:dyDescent="0.45">
      <c r="A613">
        <f>'All B'!A617</f>
        <v>612</v>
      </c>
      <c r="B613" t="str">
        <f>'All B'!B617</f>
        <v>Iván Rodríguez</v>
      </c>
      <c r="C613">
        <f>'All B'!C617</f>
        <v>1997</v>
      </c>
      <c r="D613">
        <f>'All B'!D617</f>
        <v>25</v>
      </c>
      <c r="E613" t="str">
        <f>'All B'!E617</f>
        <v>TEX</v>
      </c>
      <c r="F613" t="str">
        <f>'All B'!F617</f>
        <v>AL</v>
      </c>
      <c r="G613">
        <f>'All B'!H617</f>
        <v>648</v>
      </c>
      <c r="H613">
        <f>'All B'!J617</f>
        <v>98</v>
      </c>
      <c r="I613">
        <f>'All B'!K617</f>
        <v>187</v>
      </c>
      <c r="J613">
        <f>'All B'!L617</f>
        <v>129</v>
      </c>
      <c r="K613">
        <f>'All B'!M617</f>
        <v>34</v>
      </c>
      <c r="L613">
        <f>'All B'!N617</f>
        <v>4</v>
      </c>
      <c r="M613">
        <f>'All B'!Q617</f>
        <v>7</v>
      </c>
      <c r="N613">
        <f>'All B'!S617</f>
        <v>38</v>
      </c>
      <c r="O613">
        <f>'All B'!Y617</f>
        <v>114</v>
      </c>
      <c r="P613">
        <f>'All B'!AF617</f>
        <v>6.5</v>
      </c>
      <c r="Q613">
        <f>'All B'!AH617</f>
        <v>4.3</v>
      </c>
      <c r="R613">
        <f>'All B'!AI617</f>
        <v>4.5</v>
      </c>
      <c r="S613">
        <f>'All B'!AJ617</f>
        <v>3</v>
      </c>
      <c r="T613">
        <f>'All B'!AK617</f>
        <v>13</v>
      </c>
      <c r="U613">
        <f>'All B'!AN617</f>
        <v>0</v>
      </c>
      <c r="V613">
        <f>'Coef Batter'!$A$2</f>
        <v>-47.217614202620098</v>
      </c>
      <c r="W613">
        <f>G613*'Coef Batter'!B$2</f>
        <v>11.796390835447376</v>
      </c>
      <c r="X613">
        <f>H613*'Coef Batter'!C$2</f>
        <v>3.4111799660295867</v>
      </c>
      <c r="Y613">
        <f>I613*'Coef Batter'!D$2</f>
        <v>18.045297287770264</v>
      </c>
      <c r="Z613">
        <f>J613*'Coef Batter'!E$2</f>
        <v>-7.6832715710057133</v>
      </c>
      <c r="AA613">
        <f>K613*'Coef Batter'!F$2</f>
        <v>-3.1181984435099079</v>
      </c>
      <c r="AB613">
        <f>L613*'Coef Batter'!G$2</f>
        <v>-0.538469672174272</v>
      </c>
      <c r="AC613">
        <f>M613*'Coef Batter'!H$2</f>
        <v>0.28025231800164829</v>
      </c>
      <c r="AD613">
        <f>N613*'Coef Batter'!I$2</f>
        <v>-1.6468481826982242</v>
      </c>
      <c r="AE613">
        <f>O613*'Coef Batter'!J$2</f>
        <v>21.180359075959391</v>
      </c>
      <c r="AF613">
        <f>P613*'Coef Batter'!K$2</f>
        <v>-12.157370207798076</v>
      </c>
      <c r="AG613">
        <f>Q613*'Coef Batter'!L$2</f>
        <v>9.4103467419538429</v>
      </c>
      <c r="AH613">
        <f>R613*'Coef Batter'!M$2</f>
        <v>6.6026533144246198</v>
      </c>
      <c r="AI613">
        <f>S613*'Coef Batter'!N$2</f>
        <v>-0.33186806220279297</v>
      </c>
      <c r="AJ613">
        <f>T613*'Coef Batter'!O$2</f>
        <v>-2.842174883954991</v>
      </c>
      <c r="AK613">
        <f>U613*'Coef Batter'!P$2</f>
        <v>0</v>
      </c>
      <c r="AL613">
        <f t="shared" si="18"/>
        <v>-4.8093356863773495</v>
      </c>
      <c r="AM613">
        <f t="shared" si="19"/>
        <v>8.0873359622557102E-3</v>
      </c>
      <c r="AN613" s="2"/>
    </row>
    <row r="614" spans="1:40" x14ac:dyDescent="0.45">
      <c r="A614">
        <f>'All B'!A618</f>
        <v>613</v>
      </c>
      <c r="B614" t="str">
        <f>'All B'!B618</f>
        <v>Al Kaline</v>
      </c>
      <c r="C614">
        <f>'All B'!C618</f>
        <v>1956</v>
      </c>
      <c r="D614">
        <f>'All B'!D618</f>
        <v>21</v>
      </c>
      <c r="E614" t="str">
        <f>'All B'!E618</f>
        <v>DET</v>
      </c>
      <c r="F614" t="str">
        <f>'All B'!F618</f>
        <v>AL</v>
      </c>
      <c r="G614">
        <f>'All B'!H618</f>
        <v>693</v>
      </c>
      <c r="H614">
        <f>'All B'!J618</f>
        <v>96</v>
      </c>
      <c r="I614">
        <f>'All B'!K618</f>
        <v>194</v>
      </c>
      <c r="J614">
        <f>'All B'!L618</f>
        <v>125</v>
      </c>
      <c r="K614">
        <f>'All B'!M618</f>
        <v>32</v>
      </c>
      <c r="L614">
        <f>'All B'!N618</f>
        <v>10</v>
      </c>
      <c r="M614">
        <f>'All B'!Q618</f>
        <v>7</v>
      </c>
      <c r="N614">
        <f>'All B'!S618</f>
        <v>70</v>
      </c>
      <c r="O614">
        <f>'All B'!Y618</f>
        <v>139</v>
      </c>
      <c r="P614">
        <f>'All B'!AF618</f>
        <v>6.5</v>
      </c>
      <c r="Q614">
        <f>'All B'!AH618</f>
        <v>4.5999999999999996</v>
      </c>
      <c r="R614">
        <f>'All B'!AI618</f>
        <v>5.3</v>
      </c>
      <c r="S614">
        <f>'All B'!AJ618</f>
        <v>0.5</v>
      </c>
      <c r="T614">
        <f>'All B'!AK618</f>
        <v>35</v>
      </c>
      <c r="U614">
        <f>'All B'!AN618</f>
        <v>6</v>
      </c>
      <c r="V614">
        <f>'Coef Batter'!$A$2</f>
        <v>-47.217614202620098</v>
      </c>
      <c r="W614">
        <f>G614*'Coef Batter'!B$2</f>
        <v>12.615584643464556</v>
      </c>
      <c r="X614">
        <f>H614*'Coef Batter'!C$2</f>
        <v>3.3415640483555133</v>
      </c>
      <c r="Y614">
        <f>I614*'Coef Batter'!D$2</f>
        <v>18.720789699611935</v>
      </c>
      <c r="Z614">
        <f>J614*'Coef Batter'!E$2</f>
        <v>-7.4450305920597994</v>
      </c>
      <c r="AA614">
        <f>K614*'Coef Batter'!F$2</f>
        <v>-2.9347750056563839</v>
      </c>
      <c r="AB614">
        <f>L614*'Coef Batter'!G$2</f>
        <v>-1.3461741804356799</v>
      </c>
      <c r="AC614">
        <f>M614*'Coef Batter'!H$2</f>
        <v>0.28025231800164829</v>
      </c>
      <c r="AD614">
        <f>N614*'Coef Batter'!I$2</f>
        <v>-3.033667704970413</v>
      </c>
      <c r="AE614">
        <f>O614*'Coef Batter'!J$2</f>
        <v>25.825174662792591</v>
      </c>
      <c r="AF614">
        <f>P614*'Coef Batter'!K$2</f>
        <v>-12.157370207798076</v>
      </c>
      <c r="AG614">
        <f>Q614*'Coef Batter'!L$2</f>
        <v>10.066882561159924</v>
      </c>
      <c r="AH614">
        <f>R614*'Coef Batter'!M$2</f>
        <v>7.7764583481001077</v>
      </c>
      <c r="AI614">
        <f>S614*'Coef Batter'!N$2</f>
        <v>-5.5311343700465497E-2</v>
      </c>
      <c r="AJ614">
        <f>T614*'Coef Batter'!O$2</f>
        <v>-7.6520093029557446</v>
      </c>
      <c r="AK614">
        <f>U614*'Coef Batter'!P$2</f>
        <v>-0.807468536849556</v>
      </c>
      <c r="AL614">
        <f t="shared" si="18"/>
        <v>-4.0227147955599376</v>
      </c>
      <c r="AM614">
        <f t="shared" si="19"/>
        <v>1.7589367233656346E-2</v>
      </c>
      <c r="AN614" s="2"/>
    </row>
    <row r="615" spans="1:40" x14ac:dyDescent="0.45">
      <c r="A615">
        <f>'All B'!A619</f>
        <v>614</v>
      </c>
      <c r="B615" t="str">
        <f>'All B'!B619</f>
        <v>Shane Mack</v>
      </c>
      <c r="C615">
        <f>'All B'!C619</f>
        <v>1992</v>
      </c>
      <c r="D615">
        <f>'All B'!D619</f>
        <v>28</v>
      </c>
      <c r="E615" t="str">
        <f>'All B'!E619</f>
        <v>MIN</v>
      </c>
      <c r="F615" t="str">
        <f>'All B'!F619</f>
        <v>AL</v>
      </c>
      <c r="G615">
        <f>'All B'!H619</f>
        <v>692</v>
      </c>
      <c r="H615">
        <f>'All B'!J619</f>
        <v>101</v>
      </c>
      <c r="I615">
        <f>'All B'!K619</f>
        <v>189</v>
      </c>
      <c r="J615">
        <f>'All B'!L619</f>
        <v>136</v>
      </c>
      <c r="K615">
        <f>'All B'!M619</f>
        <v>31</v>
      </c>
      <c r="L615">
        <f>'All B'!N619</f>
        <v>6</v>
      </c>
      <c r="M615">
        <f>'All B'!Q619</f>
        <v>26</v>
      </c>
      <c r="N615">
        <f>'All B'!S619</f>
        <v>64</v>
      </c>
      <c r="O615">
        <f>'All B'!Y619</f>
        <v>139</v>
      </c>
      <c r="P615">
        <f>'All B'!AF619</f>
        <v>6.5</v>
      </c>
      <c r="Q615">
        <f>'All B'!AH619</f>
        <v>4.2</v>
      </c>
      <c r="R615">
        <f>'All B'!AI619</f>
        <v>6.6</v>
      </c>
      <c r="S615">
        <f>'All B'!AJ619</f>
        <v>-0.6</v>
      </c>
      <c r="T615">
        <f>'All B'!AK619</f>
        <v>40</v>
      </c>
      <c r="U615">
        <f>'All B'!AN619</f>
        <v>5</v>
      </c>
      <c r="V615">
        <f>'Coef Batter'!$A$2</f>
        <v>-47.217614202620098</v>
      </c>
      <c r="W615">
        <f>G615*'Coef Batter'!B$2</f>
        <v>12.597380336619729</v>
      </c>
      <c r="X615">
        <f>H615*'Coef Batter'!C$2</f>
        <v>3.5156038425406964</v>
      </c>
      <c r="Y615">
        <f>I615*'Coef Batter'!D$2</f>
        <v>18.238295119725027</v>
      </c>
      <c r="Z615">
        <f>J615*'Coef Batter'!E$2</f>
        <v>-8.1001932841610618</v>
      </c>
      <c r="AA615">
        <f>K615*'Coef Batter'!F$2</f>
        <v>-2.8430632867296222</v>
      </c>
      <c r="AB615">
        <f>L615*'Coef Batter'!G$2</f>
        <v>-0.80770450826140805</v>
      </c>
      <c r="AC615">
        <f>M615*'Coef Batter'!H$2</f>
        <v>1.0409371811489794</v>
      </c>
      <c r="AD615">
        <f>N615*'Coef Batter'!I$2</f>
        <v>-2.7736390445443777</v>
      </c>
      <c r="AE615">
        <f>O615*'Coef Batter'!J$2</f>
        <v>25.825174662792591</v>
      </c>
      <c r="AF615">
        <f>P615*'Coef Batter'!K$2</f>
        <v>-12.157370207798076</v>
      </c>
      <c r="AG615">
        <f>Q615*'Coef Batter'!L$2</f>
        <v>9.1915014688851482</v>
      </c>
      <c r="AH615">
        <f>R615*'Coef Batter'!M$2</f>
        <v>9.6838915278227748</v>
      </c>
      <c r="AI615">
        <f>S615*'Coef Batter'!N$2</f>
        <v>6.6373612440558588E-2</v>
      </c>
      <c r="AJ615">
        <f>T615*'Coef Batter'!O$2</f>
        <v>-8.7451534890922797</v>
      </c>
      <c r="AK615">
        <f>U615*'Coef Batter'!P$2</f>
        <v>-0.67289044737463</v>
      </c>
      <c r="AL615">
        <f t="shared" si="18"/>
        <v>-3.1584707186060492</v>
      </c>
      <c r="AM615">
        <f t="shared" si="19"/>
        <v>4.0758802711496581E-2</v>
      </c>
      <c r="AN615" s="2"/>
    </row>
    <row r="616" spans="1:40" x14ac:dyDescent="0.45">
      <c r="A616">
        <f>'All B'!A620</f>
        <v>615</v>
      </c>
      <c r="B616" t="str">
        <f>'All B'!B620</f>
        <v>Frank Robinson</v>
      </c>
      <c r="C616">
        <f>'All B'!C620</f>
        <v>1956</v>
      </c>
      <c r="D616">
        <f>'All B'!D620</f>
        <v>20</v>
      </c>
      <c r="E616" t="str">
        <f>'All B'!E620</f>
        <v>CIN</v>
      </c>
      <c r="F616" t="str">
        <f>'All B'!F620</f>
        <v>NL</v>
      </c>
      <c r="G616">
        <f>'All B'!H620</f>
        <v>668</v>
      </c>
      <c r="H616">
        <f>'All B'!J620</f>
        <v>122</v>
      </c>
      <c r="I616">
        <f>'All B'!K620</f>
        <v>166</v>
      </c>
      <c r="J616">
        <f>'All B'!L620</f>
        <v>95</v>
      </c>
      <c r="K616">
        <f>'All B'!M620</f>
        <v>27</v>
      </c>
      <c r="L616">
        <f>'All B'!N620</f>
        <v>6</v>
      </c>
      <c r="M616">
        <f>'All B'!Q620</f>
        <v>8</v>
      </c>
      <c r="N616">
        <f>'All B'!S620</f>
        <v>64</v>
      </c>
      <c r="O616">
        <f>'All B'!Y620</f>
        <v>143</v>
      </c>
      <c r="P616">
        <f>'All B'!AF620</f>
        <v>6.5</v>
      </c>
      <c r="Q616">
        <f>'All B'!AH620</f>
        <v>4</v>
      </c>
      <c r="R616">
        <f>'All B'!AI620</f>
        <v>6.2</v>
      </c>
      <c r="S616">
        <f>'All B'!AJ620</f>
        <v>-0.2</v>
      </c>
      <c r="T616">
        <f>'All B'!AK620</f>
        <v>39</v>
      </c>
      <c r="U616">
        <f>'All B'!AN620</f>
        <v>2</v>
      </c>
      <c r="V616">
        <f>'Coef Batter'!$A$2</f>
        <v>-47.217614202620098</v>
      </c>
      <c r="W616">
        <f>G616*'Coef Batter'!B$2</f>
        <v>12.160476972343901</v>
      </c>
      <c r="X616">
        <f>H616*'Coef Batter'!C$2</f>
        <v>4.2465709781184655</v>
      </c>
      <c r="Y616">
        <f>I616*'Coef Batter'!D$2</f>
        <v>16.01882005224526</v>
      </c>
      <c r="Z616">
        <f>J616*'Coef Batter'!E$2</f>
        <v>-5.6582232499654479</v>
      </c>
      <c r="AA616">
        <f>K616*'Coef Batter'!F$2</f>
        <v>-2.4762164110225742</v>
      </c>
      <c r="AB616">
        <f>L616*'Coef Batter'!G$2</f>
        <v>-0.80770450826140805</v>
      </c>
      <c r="AC616">
        <f>M616*'Coef Batter'!H$2</f>
        <v>0.32028836343045519</v>
      </c>
      <c r="AD616">
        <f>N616*'Coef Batter'!I$2</f>
        <v>-2.7736390445443777</v>
      </c>
      <c r="AE616">
        <f>O616*'Coef Batter'!J$2</f>
        <v>26.568345156685904</v>
      </c>
      <c r="AF616">
        <f>P616*'Coef Batter'!K$2</f>
        <v>-12.157370207798076</v>
      </c>
      <c r="AG616">
        <f>Q616*'Coef Batter'!L$2</f>
        <v>8.7538109227477605</v>
      </c>
      <c r="AH616">
        <f>R616*'Coef Batter'!M$2</f>
        <v>9.0969890109850322</v>
      </c>
      <c r="AI616">
        <f>S616*'Coef Batter'!N$2</f>
        <v>2.21245374801862E-2</v>
      </c>
      <c r="AJ616">
        <f>T616*'Coef Batter'!O$2</f>
        <v>-8.5265246518649729</v>
      </c>
      <c r="AK616">
        <f>U616*'Coef Batter'!P$2</f>
        <v>-0.269156178949852</v>
      </c>
      <c r="AL616">
        <f t="shared" si="18"/>
        <v>-2.6990224609898439</v>
      </c>
      <c r="AM616">
        <f t="shared" si="19"/>
        <v>6.3031063046291386E-2</v>
      </c>
      <c r="AN616" s="2"/>
    </row>
    <row r="617" spans="1:40" x14ac:dyDescent="0.45">
      <c r="A617">
        <f>'All B'!A621</f>
        <v>616</v>
      </c>
      <c r="B617" t="str">
        <f>'All B'!B621</f>
        <v>Troy Tulowitzki</v>
      </c>
      <c r="C617">
        <f>'All B'!C621</f>
        <v>2009</v>
      </c>
      <c r="D617">
        <f>'All B'!D621</f>
        <v>24</v>
      </c>
      <c r="E617" t="str">
        <f>'All B'!E621</f>
        <v>COL</v>
      </c>
      <c r="F617" t="str">
        <f>'All B'!F621</f>
        <v>NL</v>
      </c>
      <c r="G617">
        <f>'All B'!H621</f>
        <v>628</v>
      </c>
      <c r="H617">
        <f>'All B'!J621</f>
        <v>101</v>
      </c>
      <c r="I617">
        <f>'All B'!K621</f>
        <v>161</v>
      </c>
      <c r="J617">
        <f>'All B'!L621</f>
        <v>95</v>
      </c>
      <c r="K617">
        <f>'All B'!M621</f>
        <v>25</v>
      </c>
      <c r="L617">
        <f>'All B'!N621</f>
        <v>9</v>
      </c>
      <c r="M617">
        <f>'All B'!Q621</f>
        <v>20</v>
      </c>
      <c r="N617">
        <f>'All B'!S621</f>
        <v>73</v>
      </c>
      <c r="O617">
        <f>'All B'!Y621</f>
        <v>131</v>
      </c>
      <c r="P617">
        <f>'All B'!AF621</f>
        <v>6.5</v>
      </c>
      <c r="Q617">
        <f>'All B'!AH621</f>
        <v>4.5999999999999996</v>
      </c>
      <c r="R617">
        <f>'All B'!AI621</f>
        <v>5.2</v>
      </c>
      <c r="S617">
        <f>'All B'!AJ621</f>
        <v>2.1</v>
      </c>
      <c r="T617">
        <f>'All B'!AK621</f>
        <v>25</v>
      </c>
      <c r="U617">
        <f>'All B'!AN621</f>
        <v>0</v>
      </c>
      <c r="V617">
        <f>'Coef Batter'!$A$2</f>
        <v>-47.217614202620098</v>
      </c>
      <c r="W617">
        <f>G617*'Coef Batter'!B$2</f>
        <v>11.432304698550853</v>
      </c>
      <c r="X617">
        <f>H617*'Coef Batter'!C$2</f>
        <v>3.5156038425406964</v>
      </c>
      <c r="Y617">
        <f>I617*'Coef Batter'!D$2</f>
        <v>15.536325472358357</v>
      </c>
      <c r="Z617">
        <f>J617*'Coef Batter'!E$2</f>
        <v>-5.6582232499654479</v>
      </c>
      <c r="AA617">
        <f>K617*'Coef Batter'!F$2</f>
        <v>-2.2927929731690497</v>
      </c>
      <c r="AB617">
        <f>L617*'Coef Batter'!G$2</f>
        <v>-1.211556762392112</v>
      </c>
      <c r="AC617">
        <f>M617*'Coef Batter'!H$2</f>
        <v>0.80072090857613798</v>
      </c>
      <c r="AD617">
        <f>N617*'Coef Batter'!I$2</f>
        <v>-3.1636820351834309</v>
      </c>
      <c r="AE617">
        <f>O617*'Coef Batter'!J$2</f>
        <v>24.338833675005969</v>
      </c>
      <c r="AF617">
        <f>P617*'Coef Batter'!K$2</f>
        <v>-12.157370207798076</v>
      </c>
      <c r="AG617">
        <f>Q617*'Coef Batter'!L$2</f>
        <v>10.066882561159924</v>
      </c>
      <c r="AH617">
        <f>R617*'Coef Batter'!M$2</f>
        <v>7.6297327188906721</v>
      </c>
      <c r="AI617">
        <f>S617*'Coef Batter'!N$2</f>
        <v>-0.2323076435419551</v>
      </c>
      <c r="AJ617">
        <f>T617*'Coef Batter'!O$2</f>
        <v>-5.4657209306826751</v>
      </c>
      <c r="AK617">
        <f>U617*'Coef Batter'!P$2</f>
        <v>0</v>
      </c>
      <c r="AL617">
        <f t="shared" si="18"/>
        <v>-4.078864128270232</v>
      </c>
      <c r="AM617">
        <f t="shared" si="19"/>
        <v>1.6644937720482148E-2</v>
      </c>
      <c r="AN617" s="2"/>
    </row>
    <row r="618" spans="1:40" x14ac:dyDescent="0.45">
      <c r="A618">
        <f>'All B'!A622</f>
        <v>617</v>
      </c>
      <c r="B618" t="str">
        <f>'All B'!B622</f>
        <v>Mark Belanger</v>
      </c>
      <c r="C618">
        <f>'All B'!C622</f>
        <v>1976</v>
      </c>
      <c r="D618">
        <f>'All B'!D622</f>
        <v>32</v>
      </c>
      <c r="E618" t="str">
        <f>'All B'!E622</f>
        <v>BAL</v>
      </c>
      <c r="F618" t="str">
        <f>'All B'!F622</f>
        <v>AL</v>
      </c>
      <c r="G618">
        <f>'All B'!H622</f>
        <v>589</v>
      </c>
      <c r="H618">
        <f>'All B'!J622</f>
        <v>66</v>
      </c>
      <c r="I618">
        <f>'All B'!K622</f>
        <v>141</v>
      </c>
      <c r="J618">
        <f>'All B'!L622</f>
        <v>116</v>
      </c>
      <c r="K618">
        <f>'All B'!M622</f>
        <v>22</v>
      </c>
      <c r="L618">
        <f>'All B'!N622</f>
        <v>2</v>
      </c>
      <c r="M618">
        <f>'All B'!Q622</f>
        <v>27</v>
      </c>
      <c r="N618">
        <f>'All B'!S622</f>
        <v>51</v>
      </c>
      <c r="O618">
        <f>'All B'!Y622</f>
        <v>100</v>
      </c>
      <c r="P618">
        <f>'All B'!AF622</f>
        <v>6.5</v>
      </c>
      <c r="Q618">
        <f>'All B'!AH622</f>
        <v>4.5</v>
      </c>
      <c r="R618">
        <f>'All B'!AI622</f>
        <v>3.9</v>
      </c>
      <c r="S618">
        <f>'All B'!AJ622</f>
        <v>3.9</v>
      </c>
      <c r="T618">
        <f>'All B'!AK622</f>
        <v>3</v>
      </c>
      <c r="U618">
        <f>'All B'!AN622</f>
        <v>2</v>
      </c>
      <c r="V618">
        <f>'Coef Batter'!$A$2</f>
        <v>-47.217614202620098</v>
      </c>
      <c r="W618">
        <f>G618*'Coef Batter'!B$2</f>
        <v>10.722336731602631</v>
      </c>
      <c r="X618">
        <f>H618*'Coef Batter'!C$2</f>
        <v>2.2973252832444158</v>
      </c>
      <c r="Y618">
        <f>I618*'Coef Batter'!D$2</f>
        <v>13.606347152810734</v>
      </c>
      <c r="Z618">
        <f>J618*'Coef Batter'!E$2</f>
        <v>-6.9089883894314941</v>
      </c>
      <c r="AA618">
        <f>K618*'Coef Batter'!F$2</f>
        <v>-2.017657816388764</v>
      </c>
      <c r="AB618">
        <f>L618*'Coef Batter'!G$2</f>
        <v>-0.269234836087136</v>
      </c>
      <c r="AC618">
        <f>M618*'Coef Batter'!H$2</f>
        <v>1.0809732265777863</v>
      </c>
      <c r="AD618">
        <f>N618*'Coef Batter'!I$2</f>
        <v>-2.2102436136213011</v>
      </c>
      <c r="AE618">
        <f>O618*'Coef Batter'!J$2</f>
        <v>18.579262347332801</v>
      </c>
      <c r="AF618">
        <f>P618*'Coef Batter'!K$2</f>
        <v>-12.157370207798076</v>
      </c>
      <c r="AG618">
        <f>Q618*'Coef Batter'!L$2</f>
        <v>9.8480372880912306</v>
      </c>
      <c r="AH618">
        <f>R618*'Coef Batter'!M$2</f>
        <v>5.7222995391680032</v>
      </c>
      <c r="AI618">
        <f>S618*'Coef Batter'!N$2</f>
        <v>-0.43142848086363089</v>
      </c>
      <c r="AJ618">
        <f>T618*'Coef Batter'!O$2</f>
        <v>-0.65588651168192103</v>
      </c>
      <c r="AK618">
        <f>U618*'Coef Batter'!P$2</f>
        <v>-0.269156178949852</v>
      </c>
      <c r="AL618">
        <f t="shared" si="18"/>
        <v>-10.280998668614668</v>
      </c>
      <c r="AM618">
        <f t="shared" si="19"/>
        <v>3.4277104076916699E-5</v>
      </c>
      <c r="AN618" s="2"/>
    </row>
    <row r="619" spans="1:40" x14ac:dyDescent="0.45">
      <c r="A619">
        <f>'All B'!A623</f>
        <v>618</v>
      </c>
      <c r="B619" t="str">
        <f>'All B'!B623</f>
        <v>Buddy Bell</v>
      </c>
      <c r="C619">
        <f>'All B'!C623</f>
        <v>1980</v>
      </c>
      <c r="D619">
        <f>'All B'!D623</f>
        <v>28</v>
      </c>
      <c r="E619" t="str">
        <f>'All B'!E623</f>
        <v>TEX</v>
      </c>
      <c r="F619" t="str">
        <f>'All B'!F623</f>
        <v>AL</v>
      </c>
      <c r="G619">
        <f>'All B'!H623</f>
        <v>534</v>
      </c>
      <c r="H619">
        <f>'All B'!J623</f>
        <v>76</v>
      </c>
      <c r="I619">
        <f>'All B'!K623</f>
        <v>161</v>
      </c>
      <c r="J619">
        <f>'All B'!L623</f>
        <v>116</v>
      </c>
      <c r="K619">
        <f>'All B'!M623</f>
        <v>24</v>
      </c>
      <c r="L619">
        <f>'All B'!N623</f>
        <v>4</v>
      </c>
      <c r="M619">
        <f>'All B'!Q623</f>
        <v>3</v>
      </c>
      <c r="N619">
        <f>'All B'!S623</f>
        <v>40</v>
      </c>
      <c r="O619">
        <f>'All B'!Y623</f>
        <v>143</v>
      </c>
      <c r="P619">
        <f>'All B'!AF623</f>
        <v>6.5</v>
      </c>
      <c r="Q619">
        <f>'All B'!AH623</f>
        <v>4.8</v>
      </c>
      <c r="R619">
        <f>'All B'!AI623</f>
        <v>5.2</v>
      </c>
      <c r="S619">
        <f>'All B'!AJ623</f>
        <v>1.7</v>
      </c>
      <c r="T619">
        <f>'All B'!AK623</f>
        <v>30</v>
      </c>
      <c r="U619">
        <f>'All B'!AN623</f>
        <v>0</v>
      </c>
      <c r="V619">
        <f>'Coef Batter'!$A$2</f>
        <v>-47.217614202620098</v>
      </c>
      <c r="W619">
        <f>G619*'Coef Batter'!B$2</f>
        <v>9.7210998551371901</v>
      </c>
      <c r="X619">
        <f>H619*'Coef Batter'!C$2</f>
        <v>2.6454048716147818</v>
      </c>
      <c r="Y619">
        <f>I619*'Coef Batter'!D$2</f>
        <v>15.536325472358357</v>
      </c>
      <c r="Z619">
        <f>J619*'Coef Batter'!E$2</f>
        <v>-6.9089883894314941</v>
      </c>
      <c r="AA619">
        <f>K619*'Coef Batter'!F$2</f>
        <v>-2.201081254242288</v>
      </c>
      <c r="AB619">
        <f>L619*'Coef Batter'!G$2</f>
        <v>-0.538469672174272</v>
      </c>
      <c r="AC619">
        <f>M619*'Coef Batter'!H$2</f>
        <v>0.1201081362864207</v>
      </c>
      <c r="AD619">
        <f>N619*'Coef Batter'!I$2</f>
        <v>-1.7335244028402361</v>
      </c>
      <c r="AE619">
        <f>O619*'Coef Batter'!J$2</f>
        <v>26.568345156685904</v>
      </c>
      <c r="AF619">
        <f>P619*'Coef Batter'!K$2</f>
        <v>-12.157370207798076</v>
      </c>
      <c r="AG619">
        <f>Q619*'Coef Batter'!L$2</f>
        <v>10.504573107297313</v>
      </c>
      <c r="AH619">
        <f>R619*'Coef Batter'!M$2</f>
        <v>7.6297327188906721</v>
      </c>
      <c r="AI619">
        <f>S619*'Coef Batter'!N$2</f>
        <v>-0.18805856858158268</v>
      </c>
      <c r="AJ619">
        <f>T619*'Coef Batter'!O$2</f>
        <v>-6.5588651168192103</v>
      </c>
      <c r="AK619">
        <f>U619*'Coef Batter'!P$2</f>
        <v>0</v>
      </c>
      <c r="AL619">
        <f t="shared" si="18"/>
        <v>-4.7783824962366204</v>
      </c>
      <c r="AM619">
        <f t="shared" si="19"/>
        <v>8.3394590806477823E-3</v>
      </c>
      <c r="AN619" s="2"/>
    </row>
    <row r="620" spans="1:40" x14ac:dyDescent="0.45">
      <c r="A620">
        <f>'All B'!A624</f>
        <v>619</v>
      </c>
      <c r="B620" t="str">
        <f>'All B'!B624</f>
        <v>Craig Biggio</v>
      </c>
      <c r="C620">
        <f>'All B'!C624</f>
        <v>1998</v>
      </c>
      <c r="D620">
        <f>'All B'!D624</f>
        <v>32</v>
      </c>
      <c r="E620" t="str">
        <f>'All B'!E624</f>
        <v>HOU</v>
      </c>
      <c r="F620" t="str">
        <f>'All B'!F624</f>
        <v>NL</v>
      </c>
      <c r="G620">
        <f>'All B'!H624</f>
        <v>738</v>
      </c>
      <c r="H620">
        <f>'All B'!J624</f>
        <v>123</v>
      </c>
      <c r="I620">
        <f>'All B'!K624</f>
        <v>210</v>
      </c>
      <c r="J620">
        <f>'All B'!L624</f>
        <v>137</v>
      </c>
      <c r="K620">
        <f>'All B'!M624</f>
        <v>51</v>
      </c>
      <c r="L620">
        <f>'All B'!N624</f>
        <v>2</v>
      </c>
      <c r="M620">
        <f>'All B'!Q624</f>
        <v>50</v>
      </c>
      <c r="N620">
        <f>'All B'!S624</f>
        <v>64</v>
      </c>
      <c r="O620">
        <f>'All B'!Y624</f>
        <v>139</v>
      </c>
      <c r="P620">
        <f>'All B'!AF624</f>
        <v>6.5</v>
      </c>
      <c r="Q620">
        <f>'All B'!AH624</f>
        <v>4.4000000000000004</v>
      </c>
      <c r="R620">
        <f>'All B'!AI624</f>
        <v>7.4</v>
      </c>
      <c r="S620">
        <f>'All B'!AJ624</f>
        <v>-0.4</v>
      </c>
      <c r="T620">
        <f>'All B'!AK624</f>
        <v>40</v>
      </c>
      <c r="U620">
        <f>'All B'!AN624</f>
        <v>11</v>
      </c>
      <c r="V620">
        <f>'Coef Batter'!$A$2</f>
        <v>-47.217614202620098</v>
      </c>
      <c r="W620">
        <f>G620*'Coef Batter'!B$2</f>
        <v>13.434778451481735</v>
      </c>
      <c r="X620">
        <f>H620*'Coef Batter'!C$2</f>
        <v>4.2813789369555018</v>
      </c>
      <c r="Y620">
        <f>I620*'Coef Batter'!D$2</f>
        <v>20.264772355250031</v>
      </c>
      <c r="Z620">
        <f>J620*'Coef Batter'!E$2</f>
        <v>-8.1597535288975411</v>
      </c>
      <c r="AA620">
        <f>K620*'Coef Batter'!F$2</f>
        <v>-4.6772976652648621</v>
      </c>
      <c r="AB620">
        <f>L620*'Coef Batter'!G$2</f>
        <v>-0.269234836087136</v>
      </c>
      <c r="AC620">
        <f>M620*'Coef Batter'!H$2</f>
        <v>2.0018022714403449</v>
      </c>
      <c r="AD620">
        <f>N620*'Coef Batter'!I$2</f>
        <v>-2.7736390445443777</v>
      </c>
      <c r="AE620">
        <f>O620*'Coef Batter'!J$2</f>
        <v>25.825174662792591</v>
      </c>
      <c r="AF620">
        <f>P620*'Coef Batter'!K$2</f>
        <v>-12.157370207798076</v>
      </c>
      <c r="AG620">
        <f>Q620*'Coef Batter'!L$2</f>
        <v>9.6291920150225376</v>
      </c>
      <c r="AH620">
        <f>R620*'Coef Batter'!M$2</f>
        <v>10.857696561498264</v>
      </c>
      <c r="AI620">
        <f>S620*'Coef Batter'!N$2</f>
        <v>4.4249074960372399E-2</v>
      </c>
      <c r="AJ620">
        <f>T620*'Coef Batter'!O$2</f>
        <v>-8.7451534890922797</v>
      </c>
      <c r="AK620">
        <f>U620*'Coef Batter'!P$2</f>
        <v>-1.480358984224186</v>
      </c>
      <c r="AL620">
        <f t="shared" si="18"/>
        <v>0.85862237087281512</v>
      </c>
      <c r="AM620">
        <f t="shared" si="19"/>
        <v>0.70237274780289582</v>
      </c>
      <c r="AN620" s="2"/>
    </row>
    <row r="621" spans="1:40" x14ac:dyDescent="0.45">
      <c r="A621">
        <f>'All B'!A625</f>
        <v>620</v>
      </c>
      <c r="B621" t="str">
        <f>'All B'!B625</f>
        <v>Freddie Freeman</v>
      </c>
      <c r="C621">
        <f>'All B'!C625</f>
        <v>2023</v>
      </c>
      <c r="D621">
        <f>'All B'!D625</f>
        <v>33</v>
      </c>
      <c r="E621" t="str">
        <f>'All B'!E625</f>
        <v>LAD</v>
      </c>
      <c r="F621" t="str">
        <f>'All B'!F625</f>
        <v>NL</v>
      </c>
      <c r="G621">
        <f>'All B'!H625</f>
        <v>730</v>
      </c>
      <c r="H621">
        <f>'All B'!J625</f>
        <v>131</v>
      </c>
      <c r="I621">
        <f>'All B'!K625</f>
        <v>211</v>
      </c>
      <c r="J621">
        <f>'All B'!L625</f>
        <v>121</v>
      </c>
      <c r="K621">
        <f>'All B'!M625</f>
        <v>59</v>
      </c>
      <c r="L621">
        <f>'All B'!N625</f>
        <v>2</v>
      </c>
      <c r="M621">
        <f>'All B'!Q625</f>
        <v>23</v>
      </c>
      <c r="N621">
        <f>'All B'!S625</f>
        <v>72</v>
      </c>
      <c r="O621">
        <f>'All B'!Y625</f>
        <v>160</v>
      </c>
      <c r="P621">
        <f>'All B'!AF625</f>
        <v>6.5</v>
      </c>
      <c r="Q621">
        <f>'All B'!AH625</f>
        <v>4.3</v>
      </c>
      <c r="R621">
        <f>'All B'!AI625</f>
        <v>7.5</v>
      </c>
      <c r="S621">
        <f>'All B'!AJ625</f>
        <v>-1.7</v>
      </c>
      <c r="T621">
        <f>'All B'!AK625</f>
        <v>56</v>
      </c>
      <c r="U621">
        <f>'All B'!AN625</f>
        <v>5</v>
      </c>
      <c r="V621">
        <f>'Coef Batter'!$A$2</f>
        <v>-47.217614202620098</v>
      </c>
      <c r="W621">
        <f>G621*'Coef Batter'!B$2</f>
        <v>13.289143996723125</v>
      </c>
      <c r="X621">
        <f>H621*'Coef Batter'!C$2</f>
        <v>4.5598426076517944</v>
      </c>
      <c r="Y621">
        <f>I621*'Coef Batter'!D$2</f>
        <v>20.361271271227412</v>
      </c>
      <c r="Z621">
        <f>J621*'Coef Batter'!E$2</f>
        <v>-7.2067896131138864</v>
      </c>
      <c r="AA621">
        <f>K621*'Coef Batter'!F$2</f>
        <v>-5.4109914166789581</v>
      </c>
      <c r="AB621">
        <f>L621*'Coef Batter'!G$2</f>
        <v>-0.269234836087136</v>
      </c>
      <c r="AC621">
        <f>M621*'Coef Batter'!H$2</f>
        <v>0.92082904486255868</v>
      </c>
      <c r="AD621">
        <f>N621*'Coef Batter'!I$2</f>
        <v>-3.120343925112425</v>
      </c>
      <c r="AE621">
        <f>O621*'Coef Batter'!J$2</f>
        <v>29.726819755732482</v>
      </c>
      <c r="AF621">
        <f>P621*'Coef Batter'!K$2</f>
        <v>-12.157370207798076</v>
      </c>
      <c r="AG621">
        <f>Q621*'Coef Batter'!L$2</f>
        <v>9.4103467419538429</v>
      </c>
      <c r="AH621">
        <f>R621*'Coef Batter'!M$2</f>
        <v>11.0044221907077</v>
      </c>
      <c r="AI621">
        <f>S621*'Coef Batter'!N$2</f>
        <v>0.18805856858158268</v>
      </c>
      <c r="AJ621">
        <f>T621*'Coef Batter'!O$2</f>
        <v>-12.243214884729191</v>
      </c>
      <c r="AK621">
        <f>U621*'Coef Batter'!P$2</f>
        <v>-0.67289044737463</v>
      </c>
      <c r="AL621">
        <f t="shared" si="18"/>
        <v>1.1622846439260983</v>
      </c>
      <c r="AM621">
        <f t="shared" si="19"/>
        <v>0.76174759866443698</v>
      </c>
      <c r="AN621" s="2"/>
    </row>
    <row r="622" spans="1:40" x14ac:dyDescent="0.45">
      <c r="A622">
        <f>'All B'!A626</f>
        <v>621</v>
      </c>
      <c r="B622" t="str">
        <f>'All B'!B626</f>
        <v>Ron Gant</v>
      </c>
      <c r="C622">
        <f>'All B'!C626</f>
        <v>1993</v>
      </c>
      <c r="D622">
        <f>'All B'!D626</f>
        <v>28</v>
      </c>
      <c r="E622" t="str">
        <f>'All B'!E626</f>
        <v>ATL</v>
      </c>
      <c r="F622" t="str">
        <f>'All B'!F626</f>
        <v>NL</v>
      </c>
      <c r="G622">
        <f>'All B'!H626</f>
        <v>682</v>
      </c>
      <c r="H622">
        <f>'All B'!J626</f>
        <v>113</v>
      </c>
      <c r="I622">
        <f>'All B'!K626</f>
        <v>166</v>
      </c>
      <c r="J622">
        <f>'All B'!L626</f>
        <v>99</v>
      </c>
      <c r="K622">
        <f>'All B'!M626</f>
        <v>27</v>
      </c>
      <c r="L622">
        <f>'All B'!N626</f>
        <v>4</v>
      </c>
      <c r="M622">
        <f>'All B'!Q626</f>
        <v>26</v>
      </c>
      <c r="N622">
        <f>'All B'!S626</f>
        <v>67</v>
      </c>
      <c r="O622">
        <f>'All B'!Y626</f>
        <v>126</v>
      </c>
      <c r="P622">
        <f>'All B'!AF626</f>
        <v>6.5</v>
      </c>
      <c r="Q622">
        <f>'All B'!AH626</f>
        <v>4.5</v>
      </c>
      <c r="R622">
        <f>'All B'!AI626</f>
        <v>4.4000000000000004</v>
      </c>
      <c r="S622">
        <f>'All B'!AJ626</f>
        <v>1.4</v>
      </c>
      <c r="T622">
        <f>'All B'!AK626</f>
        <v>28</v>
      </c>
      <c r="U622">
        <f>'All B'!AN626</f>
        <v>3</v>
      </c>
      <c r="V622">
        <f>'Coef Batter'!$A$2</f>
        <v>-47.217614202620098</v>
      </c>
      <c r="W622">
        <f>G622*'Coef Batter'!B$2</f>
        <v>12.415337268171468</v>
      </c>
      <c r="X622">
        <f>H622*'Coef Batter'!C$2</f>
        <v>3.9332993485851357</v>
      </c>
      <c r="Y622">
        <f>I622*'Coef Batter'!D$2</f>
        <v>16.01882005224526</v>
      </c>
      <c r="Z622">
        <f>J622*'Coef Batter'!E$2</f>
        <v>-5.8964642289113609</v>
      </c>
      <c r="AA622">
        <f>K622*'Coef Batter'!F$2</f>
        <v>-2.4762164110225742</v>
      </c>
      <c r="AB622">
        <f>L622*'Coef Batter'!G$2</f>
        <v>-0.538469672174272</v>
      </c>
      <c r="AC622">
        <f>M622*'Coef Batter'!H$2</f>
        <v>1.0409371811489794</v>
      </c>
      <c r="AD622">
        <f>N622*'Coef Batter'!I$2</f>
        <v>-2.9036533747573956</v>
      </c>
      <c r="AE622">
        <f>O622*'Coef Batter'!J$2</f>
        <v>23.40987055763933</v>
      </c>
      <c r="AF622">
        <f>P622*'Coef Batter'!K$2</f>
        <v>-12.157370207798076</v>
      </c>
      <c r="AG622">
        <f>Q622*'Coef Batter'!L$2</f>
        <v>9.8480372880912306</v>
      </c>
      <c r="AH622">
        <f>R622*'Coef Batter'!M$2</f>
        <v>6.4559276852151841</v>
      </c>
      <c r="AI622">
        <f>S622*'Coef Batter'!N$2</f>
        <v>-0.15487176236130337</v>
      </c>
      <c r="AJ622">
        <f>T622*'Coef Batter'!O$2</f>
        <v>-6.1216074423645956</v>
      </c>
      <c r="AK622">
        <f>U622*'Coef Batter'!P$2</f>
        <v>-0.403734268424778</v>
      </c>
      <c r="AL622">
        <f t="shared" si="18"/>
        <v>-4.7477721893378639</v>
      </c>
      <c r="AM622">
        <f t="shared" si="19"/>
        <v>8.59645127579854E-3</v>
      </c>
      <c r="AN622" s="2"/>
    </row>
    <row r="623" spans="1:40" x14ac:dyDescent="0.45">
      <c r="A623">
        <f>'All B'!A627</f>
        <v>622</v>
      </c>
      <c r="B623" t="str">
        <f>'All B'!B627</f>
        <v>Joe Gordon</v>
      </c>
      <c r="C623">
        <f>'All B'!C627</f>
        <v>1948</v>
      </c>
      <c r="D623">
        <f>'All B'!D627</f>
        <v>33</v>
      </c>
      <c r="E623" t="str">
        <f>'All B'!E627</f>
        <v>CLE</v>
      </c>
      <c r="F623" t="str">
        <f>'All B'!F627</f>
        <v>AL</v>
      </c>
      <c r="G623">
        <f>'All B'!H627</f>
        <v>633</v>
      </c>
      <c r="H623">
        <f>'All B'!J627</f>
        <v>96</v>
      </c>
      <c r="I623">
        <f>'All B'!K627</f>
        <v>154</v>
      </c>
      <c r="J623">
        <f>'All B'!L627</f>
        <v>97</v>
      </c>
      <c r="K623">
        <f>'All B'!M627</f>
        <v>21</v>
      </c>
      <c r="L623">
        <f>'All B'!N627</f>
        <v>4</v>
      </c>
      <c r="M623">
        <f>'All B'!Q627</f>
        <v>5</v>
      </c>
      <c r="N623">
        <f>'All B'!S627</f>
        <v>77</v>
      </c>
      <c r="O623">
        <f>'All B'!Y627</f>
        <v>136</v>
      </c>
      <c r="P623">
        <f>'All B'!AF627</f>
        <v>6.5</v>
      </c>
      <c r="Q623">
        <f>'All B'!AH627</f>
        <v>4.7</v>
      </c>
      <c r="R623">
        <f>'All B'!AI627</f>
        <v>4.9000000000000004</v>
      </c>
      <c r="S623">
        <f>'All B'!AJ627</f>
        <v>2.2999999999999998</v>
      </c>
      <c r="T623">
        <f>'All B'!AK627</f>
        <v>25</v>
      </c>
      <c r="U623">
        <f>'All B'!AN627</f>
        <v>0</v>
      </c>
      <c r="V623">
        <f>'Coef Batter'!$A$2</f>
        <v>-47.217614202620098</v>
      </c>
      <c r="W623">
        <f>G623*'Coef Batter'!B$2</f>
        <v>11.523326232774984</v>
      </c>
      <c r="X623">
        <f>H623*'Coef Batter'!C$2</f>
        <v>3.3415640483555133</v>
      </c>
      <c r="Y623">
        <f>I623*'Coef Batter'!D$2</f>
        <v>14.86083306051669</v>
      </c>
      <c r="Z623">
        <f>J623*'Coef Batter'!E$2</f>
        <v>-5.7773437394384048</v>
      </c>
      <c r="AA623">
        <f>K623*'Coef Batter'!F$2</f>
        <v>-1.925946097462002</v>
      </c>
      <c r="AB623">
        <f>L623*'Coef Batter'!G$2</f>
        <v>-0.538469672174272</v>
      </c>
      <c r="AC623">
        <f>M623*'Coef Batter'!H$2</f>
        <v>0.20018022714403449</v>
      </c>
      <c r="AD623">
        <f>N623*'Coef Batter'!I$2</f>
        <v>-3.3370344754674544</v>
      </c>
      <c r="AE623">
        <f>O623*'Coef Batter'!J$2</f>
        <v>25.267796792372607</v>
      </c>
      <c r="AF623">
        <f>P623*'Coef Batter'!K$2</f>
        <v>-12.157370207798076</v>
      </c>
      <c r="AG623">
        <f>Q623*'Coef Batter'!L$2</f>
        <v>10.285727834228618</v>
      </c>
      <c r="AH623">
        <f>R623*'Coef Batter'!M$2</f>
        <v>7.1895558312623642</v>
      </c>
      <c r="AI623">
        <f>S623*'Coef Batter'!N$2</f>
        <v>-0.25443218102214127</v>
      </c>
      <c r="AJ623">
        <f>T623*'Coef Batter'!O$2</f>
        <v>-5.4657209306826751</v>
      </c>
      <c r="AK623">
        <f>U623*'Coef Batter'!P$2</f>
        <v>0</v>
      </c>
      <c r="AL623">
        <f t="shared" si="18"/>
        <v>-4.0049474800103102</v>
      </c>
      <c r="AM623">
        <f t="shared" si="19"/>
        <v>1.7899032151594874E-2</v>
      </c>
      <c r="AN623" s="2"/>
    </row>
    <row r="624" spans="1:40" x14ac:dyDescent="0.45">
      <c r="A624">
        <f>'All B'!A628</f>
        <v>623</v>
      </c>
      <c r="B624" t="str">
        <f>'All B'!B628</f>
        <v>Edgar Martínez</v>
      </c>
      <c r="C624">
        <f>'All B'!C628</f>
        <v>1992</v>
      </c>
      <c r="D624">
        <f>'All B'!D628</f>
        <v>29</v>
      </c>
      <c r="E624" t="str">
        <f>'All B'!E628</f>
        <v>SEA</v>
      </c>
      <c r="F624" t="str">
        <f>'All B'!F628</f>
        <v>AL</v>
      </c>
      <c r="G624">
        <f>'All B'!H628</f>
        <v>592</v>
      </c>
      <c r="H624">
        <f>'All B'!J628</f>
        <v>100</v>
      </c>
      <c r="I624">
        <f>'All B'!K628</f>
        <v>181</v>
      </c>
      <c r="J624">
        <f>'All B'!L628</f>
        <v>114</v>
      </c>
      <c r="K624">
        <f>'All B'!M628</f>
        <v>46</v>
      </c>
      <c r="L624">
        <f>'All B'!N628</f>
        <v>3</v>
      </c>
      <c r="M624">
        <f>'All B'!Q628</f>
        <v>14</v>
      </c>
      <c r="N624">
        <f>'All B'!S628</f>
        <v>54</v>
      </c>
      <c r="O624">
        <f>'All B'!Y628</f>
        <v>164</v>
      </c>
      <c r="P624">
        <f>'All B'!AF628</f>
        <v>6.5</v>
      </c>
      <c r="Q624">
        <f>'All B'!AH628</f>
        <v>4.5</v>
      </c>
      <c r="R624">
        <f>'All B'!AI628</f>
        <v>7.1</v>
      </c>
      <c r="S624">
        <f>'All B'!AJ628</f>
        <v>-0.6</v>
      </c>
      <c r="T624">
        <f>'All B'!AK628</f>
        <v>48</v>
      </c>
      <c r="U624">
        <f>'All B'!AN628</f>
        <v>1</v>
      </c>
      <c r="V624">
        <f>'Coef Batter'!$A$2</f>
        <v>-47.217614202620098</v>
      </c>
      <c r="W624">
        <f>G624*'Coef Batter'!B$2</f>
        <v>10.776949652137109</v>
      </c>
      <c r="X624">
        <f>H624*'Coef Batter'!C$2</f>
        <v>3.4807958837036601</v>
      </c>
      <c r="Y624">
        <f>I624*'Coef Batter'!D$2</f>
        <v>17.466303791905979</v>
      </c>
      <c r="Z624">
        <f>J624*'Coef Batter'!E$2</f>
        <v>-6.7898678999585371</v>
      </c>
      <c r="AA624">
        <f>K624*'Coef Batter'!F$2</f>
        <v>-4.2187390706310524</v>
      </c>
      <c r="AB624">
        <f>L624*'Coef Batter'!G$2</f>
        <v>-0.40385225413070402</v>
      </c>
      <c r="AC624">
        <f>M624*'Coef Batter'!H$2</f>
        <v>0.56050463600329659</v>
      </c>
      <c r="AD624">
        <f>N624*'Coef Batter'!I$2</f>
        <v>-2.3402579438343185</v>
      </c>
      <c r="AE624">
        <f>O624*'Coef Batter'!J$2</f>
        <v>30.469990249625791</v>
      </c>
      <c r="AF624">
        <f>P624*'Coef Batter'!K$2</f>
        <v>-12.157370207798076</v>
      </c>
      <c r="AG624">
        <f>Q624*'Coef Batter'!L$2</f>
        <v>9.8480372880912306</v>
      </c>
      <c r="AH624">
        <f>R624*'Coef Batter'!M$2</f>
        <v>10.417519673869956</v>
      </c>
      <c r="AI624">
        <f>S624*'Coef Batter'!N$2</f>
        <v>6.6373612440558588E-2</v>
      </c>
      <c r="AJ624">
        <f>T624*'Coef Batter'!O$2</f>
        <v>-10.494184186910736</v>
      </c>
      <c r="AK624">
        <f>U624*'Coef Batter'!P$2</f>
        <v>-0.134578089474926</v>
      </c>
      <c r="AL624">
        <f t="shared" si="18"/>
        <v>-0.66998906758086774</v>
      </c>
      <c r="AM624">
        <f t="shared" si="19"/>
        <v>0.33849928875290802</v>
      </c>
      <c r="AN624" s="2"/>
    </row>
    <row r="625" spans="1:40" x14ac:dyDescent="0.45">
      <c r="A625">
        <f>'All B'!A629</f>
        <v>624</v>
      </c>
      <c r="B625" t="str">
        <f>'All B'!B629</f>
        <v>Edgar Martínez</v>
      </c>
      <c r="C625">
        <f>'All B'!C629</f>
        <v>1996</v>
      </c>
      <c r="D625">
        <f>'All B'!D629</f>
        <v>33</v>
      </c>
      <c r="E625" t="str">
        <f>'All B'!E629</f>
        <v>SEA</v>
      </c>
      <c r="F625" t="str">
        <f>'All B'!F629</f>
        <v>AL</v>
      </c>
      <c r="G625">
        <f>'All B'!H629</f>
        <v>634</v>
      </c>
      <c r="H625">
        <f>'All B'!J629</f>
        <v>121</v>
      </c>
      <c r="I625">
        <f>'All B'!K629</f>
        <v>163</v>
      </c>
      <c r="J625">
        <f>'All B'!L629</f>
        <v>83</v>
      </c>
      <c r="K625">
        <f>'All B'!M629</f>
        <v>52</v>
      </c>
      <c r="L625">
        <f>'All B'!N629</f>
        <v>2</v>
      </c>
      <c r="M625">
        <f>'All B'!Q629</f>
        <v>3</v>
      </c>
      <c r="N625">
        <f>'All B'!S629</f>
        <v>123</v>
      </c>
      <c r="O625">
        <f>'All B'!Y629</f>
        <v>167</v>
      </c>
      <c r="P625">
        <f>'All B'!AF629</f>
        <v>6.5</v>
      </c>
      <c r="Q625">
        <f>'All B'!AH629</f>
        <v>4.5</v>
      </c>
      <c r="R625">
        <f>'All B'!AI629</f>
        <v>6.5</v>
      </c>
      <c r="S625">
        <f>'All B'!AJ629</f>
        <v>-1</v>
      </c>
      <c r="T625">
        <f>'All B'!AK629</f>
        <v>62</v>
      </c>
      <c r="U625">
        <f>'All B'!AN629</f>
        <v>-2</v>
      </c>
      <c r="V625">
        <f>'Coef Batter'!$A$2</f>
        <v>-47.217614202620098</v>
      </c>
      <c r="W625">
        <f>G625*'Coef Batter'!B$2</f>
        <v>11.54153053961981</v>
      </c>
      <c r="X625">
        <f>H625*'Coef Batter'!C$2</f>
        <v>4.2117630192814284</v>
      </c>
      <c r="Y625">
        <f>I625*'Coef Batter'!D$2</f>
        <v>15.72932330431312</v>
      </c>
      <c r="Z625">
        <f>J625*'Coef Batter'!E$2</f>
        <v>-4.9435003131277071</v>
      </c>
      <c r="AA625">
        <f>K625*'Coef Batter'!F$2</f>
        <v>-4.7690093841916239</v>
      </c>
      <c r="AB625">
        <f>L625*'Coef Batter'!G$2</f>
        <v>-0.269234836087136</v>
      </c>
      <c r="AC625">
        <f>M625*'Coef Batter'!H$2</f>
        <v>0.1201081362864207</v>
      </c>
      <c r="AD625">
        <f>N625*'Coef Batter'!I$2</f>
        <v>-5.3305875387337256</v>
      </c>
      <c r="AE625">
        <f>O625*'Coef Batter'!J$2</f>
        <v>31.027368120045779</v>
      </c>
      <c r="AF625">
        <f>P625*'Coef Batter'!K$2</f>
        <v>-12.157370207798076</v>
      </c>
      <c r="AG625">
        <f>Q625*'Coef Batter'!L$2</f>
        <v>9.8480372880912306</v>
      </c>
      <c r="AH625">
        <f>R625*'Coef Batter'!M$2</f>
        <v>9.5371658986133401</v>
      </c>
      <c r="AI625">
        <f>S625*'Coef Batter'!N$2</f>
        <v>0.11062268740093099</v>
      </c>
      <c r="AJ625">
        <f>T625*'Coef Batter'!O$2</f>
        <v>-13.554987908093034</v>
      </c>
      <c r="AK625">
        <f>U625*'Coef Batter'!P$2</f>
        <v>0.269156178949852</v>
      </c>
      <c r="AL625">
        <f t="shared" si="18"/>
        <v>-5.8472292180494829</v>
      </c>
      <c r="AM625">
        <f t="shared" si="19"/>
        <v>2.8795739036474844E-3</v>
      </c>
      <c r="AN625" s="2"/>
    </row>
    <row r="626" spans="1:40" x14ac:dyDescent="0.45">
      <c r="A626">
        <f>'All B'!A630</f>
        <v>625</v>
      </c>
      <c r="B626" t="str">
        <f>'All B'!B630</f>
        <v>Giancarlo Stanton</v>
      </c>
      <c r="C626">
        <f>'All B'!C630</f>
        <v>2014</v>
      </c>
      <c r="D626">
        <f>'All B'!D630</f>
        <v>24</v>
      </c>
      <c r="E626" t="str">
        <f>'All B'!E630</f>
        <v>MIA</v>
      </c>
      <c r="F626" t="str">
        <f>'All B'!F630</f>
        <v>NL</v>
      </c>
      <c r="G626">
        <f>'All B'!H630</f>
        <v>638</v>
      </c>
      <c r="H626">
        <f>'All B'!J630</f>
        <v>89</v>
      </c>
      <c r="I626">
        <f>'All B'!K630</f>
        <v>155</v>
      </c>
      <c r="J626">
        <f>'All B'!L630</f>
        <v>86</v>
      </c>
      <c r="K626">
        <f>'All B'!M630</f>
        <v>31</v>
      </c>
      <c r="L626">
        <f>'All B'!N630</f>
        <v>1</v>
      </c>
      <c r="M626">
        <f>'All B'!Q630</f>
        <v>13</v>
      </c>
      <c r="N626">
        <f>'All B'!S630</f>
        <v>94</v>
      </c>
      <c r="O626">
        <f>'All B'!Y630</f>
        <v>164</v>
      </c>
      <c r="P626">
        <f>'All B'!AF630</f>
        <v>6.5</v>
      </c>
      <c r="Q626">
        <f>'All B'!AH630</f>
        <v>4.5999999999999996</v>
      </c>
      <c r="R626">
        <f>'All B'!AI630</f>
        <v>5.9</v>
      </c>
      <c r="S626">
        <f>'All B'!AJ630</f>
        <v>-0.1</v>
      </c>
      <c r="T626">
        <f>'All B'!AK630</f>
        <v>40</v>
      </c>
      <c r="U626">
        <f>'All B'!AN630</f>
        <v>3</v>
      </c>
      <c r="V626">
        <f>'Coef Batter'!$A$2</f>
        <v>-47.217614202620098</v>
      </c>
      <c r="W626">
        <f>G626*'Coef Batter'!B$2</f>
        <v>11.614347766999115</v>
      </c>
      <c r="X626">
        <f>H626*'Coef Batter'!C$2</f>
        <v>3.0979083364962574</v>
      </c>
      <c r="Y626">
        <f>I626*'Coef Batter'!D$2</f>
        <v>14.95733197649407</v>
      </c>
      <c r="Z626">
        <f>J626*'Coef Batter'!E$2</f>
        <v>-5.1221810473371425</v>
      </c>
      <c r="AA626">
        <f>K626*'Coef Batter'!F$2</f>
        <v>-2.8430632867296222</v>
      </c>
      <c r="AB626">
        <f>L626*'Coef Batter'!G$2</f>
        <v>-0.134617418043568</v>
      </c>
      <c r="AC626">
        <f>M626*'Coef Batter'!H$2</f>
        <v>0.52046859057448969</v>
      </c>
      <c r="AD626">
        <f>N626*'Coef Batter'!I$2</f>
        <v>-4.0737823466745544</v>
      </c>
      <c r="AE626">
        <f>O626*'Coef Batter'!J$2</f>
        <v>30.469990249625791</v>
      </c>
      <c r="AF626">
        <f>P626*'Coef Batter'!K$2</f>
        <v>-12.157370207798076</v>
      </c>
      <c r="AG626">
        <f>Q626*'Coef Batter'!L$2</f>
        <v>10.066882561159924</v>
      </c>
      <c r="AH626">
        <f>R626*'Coef Batter'!M$2</f>
        <v>8.6568121233567243</v>
      </c>
      <c r="AI626">
        <f>S626*'Coef Batter'!N$2</f>
        <v>1.10622687400931E-2</v>
      </c>
      <c r="AJ626">
        <f>T626*'Coef Batter'!O$2</f>
        <v>-8.7451534890922797</v>
      </c>
      <c r="AK626">
        <f>U626*'Coef Batter'!P$2</f>
        <v>-0.403734268424778</v>
      </c>
      <c r="AL626">
        <f t="shared" si="18"/>
        <v>-1.3027123932736564</v>
      </c>
      <c r="AM626">
        <f t="shared" si="19"/>
        <v>0.21370887953269077</v>
      </c>
      <c r="AN626" s="2"/>
    </row>
    <row r="627" spans="1:40" x14ac:dyDescent="0.45">
      <c r="A627">
        <f>'All B'!A631</f>
        <v>626</v>
      </c>
      <c r="B627" t="str">
        <f>'All B'!B631</f>
        <v>Kirk Gibson</v>
      </c>
      <c r="C627">
        <f>'All B'!C631</f>
        <v>1988</v>
      </c>
      <c r="D627">
        <f>'All B'!D631</f>
        <v>31</v>
      </c>
      <c r="E627" t="str">
        <f>'All B'!E631</f>
        <v>LAD</v>
      </c>
      <c r="F627" t="str">
        <f>'All B'!F631</f>
        <v>NL</v>
      </c>
      <c r="G627">
        <f>'All B'!H631</f>
        <v>632</v>
      </c>
      <c r="H627">
        <f>'All B'!J631</f>
        <v>106</v>
      </c>
      <c r="I627">
        <f>'All B'!K631</f>
        <v>157</v>
      </c>
      <c r="J627">
        <f>'All B'!L631</f>
        <v>103</v>
      </c>
      <c r="K627">
        <f>'All B'!M631</f>
        <v>28</v>
      </c>
      <c r="L627">
        <f>'All B'!N631</f>
        <v>1</v>
      </c>
      <c r="M627">
        <f>'All B'!Q631</f>
        <v>31</v>
      </c>
      <c r="N627">
        <f>'All B'!S631</f>
        <v>73</v>
      </c>
      <c r="O627">
        <f>'All B'!Y631</f>
        <v>148</v>
      </c>
      <c r="P627">
        <f>'All B'!AF631</f>
        <v>6.5</v>
      </c>
      <c r="Q627">
        <f>'All B'!AH631</f>
        <v>4.3</v>
      </c>
      <c r="R627">
        <f>'All B'!AI631</f>
        <v>5.8</v>
      </c>
      <c r="S627">
        <f>'All B'!AJ631</f>
        <v>0</v>
      </c>
      <c r="T627">
        <f>'All B'!AK631</f>
        <v>32</v>
      </c>
      <c r="U627">
        <f>'All B'!AN631</f>
        <v>6</v>
      </c>
      <c r="V627">
        <f>'Coef Batter'!$A$2</f>
        <v>-47.217614202620098</v>
      </c>
      <c r="W627">
        <f>G627*'Coef Batter'!B$2</f>
        <v>11.505121925930158</v>
      </c>
      <c r="X627">
        <f>H627*'Coef Batter'!C$2</f>
        <v>3.6896436367258794</v>
      </c>
      <c r="Y627">
        <f>I627*'Coef Batter'!D$2</f>
        <v>15.150329808448832</v>
      </c>
      <c r="Z627">
        <f>J627*'Coef Batter'!E$2</f>
        <v>-6.1347052078572748</v>
      </c>
      <c r="AA627">
        <f>K627*'Coef Batter'!F$2</f>
        <v>-2.5679281299493359</v>
      </c>
      <c r="AB627">
        <f>L627*'Coef Batter'!G$2</f>
        <v>-0.134617418043568</v>
      </c>
      <c r="AC627">
        <f>M627*'Coef Batter'!H$2</f>
        <v>1.2411174082930139</v>
      </c>
      <c r="AD627">
        <f>N627*'Coef Batter'!I$2</f>
        <v>-3.1636820351834309</v>
      </c>
      <c r="AE627">
        <f>O627*'Coef Batter'!J$2</f>
        <v>27.497308274052546</v>
      </c>
      <c r="AF627">
        <f>P627*'Coef Batter'!K$2</f>
        <v>-12.157370207798076</v>
      </c>
      <c r="AG627">
        <f>Q627*'Coef Batter'!L$2</f>
        <v>9.4103467419538429</v>
      </c>
      <c r="AH627">
        <f>R627*'Coef Batter'!M$2</f>
        <v>8.5100864941472878</v>
      </c>
      <c r="AI627">
        <f>S627*'Coef Batter'!N$2</f>
        <v>0</v>
      </c>
      <c r="AJ627">
        <f>T627*'Coef Batter'!O$2</f>
        <v>-6.996122791273824</v>
      </c>
      <c r="AK627">
        <f>U627*'Coef Batter'!P$2</f>
        <v>-0.807468536849556</v>
      </c>
      <c r="AL627">
        <f t="shared" si="18"/>
        <v>-2.1755542400236099</v>
      </c>
      <c r="AM627">
        <f t="shared" si="19"/>
        <v>0.1019673062468963</v>
      </c>
      <c r="AN627" s="2"/>
    </row>
    <row r="628" spans="1:40" x14ac:dyDescent="0.45">
      <c r="A628">
        <f>'All B'!A632</f>
        <v>627</v>
      </c>
      <c r="B628" t="str">
        <f>'All B'!B632</f>
        <v>Andruw Jones</v>
      </c>
      <c r="C628">
        <f>'All B'!C632</f>
        <v>2002</v>
      </c>
      <c r="D628">
        <f>'All B'!D632</f>
        <v>25</v>
      </c>
      <c r="E628" t="str">
        <f>'All B'!E632</f>
        <v>ATL</v>
      </c>
      <c r="F628" t="str">
        <f>'All B'!F632</f>
        <v>NL</v>
      </c>
      <c r="G628">
        <f>'All B'!H632</f>
        <v>659</v>
      </c>
      <c r="H628">
        <f>'All B'!J632</f>
        <v>91</v>
      </c>
      <c r="I628">
        <f>'All B'!K632</f>
        <v>148</v>
      </c>
      <c r="J628">
        <f>'All B'!L632</f>
        <v>79</v>
      </c>
      <c r="K628">
        <f>'All B'!M632</f>
        <v>34</v>
      </c>
      <c r="L628">
        <f>'All B'!N632</f>
        <v>0</v>
      </c>
      <c r="M628">
        <f>'All B'!Q632</f>
        <v>8</v>
      </c>
      <c r="N628">
        <f>'All B'!S632</f>
        <v>83</v>
      </c>
      <c r="O628">
        <f>'All B'!Y632</f>
        <v>127</v>
      </c>
      <c r="P628">
        <f>'All B'!AF632</f>
        <v>6.5</v>
      </c>
      <c r="Q628">
        <f>'All B'!AH632</f>
        <v>4.5</v>
      </c>
      <c r="R628">
        <f>'All B'!AI632</f>
        <v>4.5</v>
      </c>
      <c r="S628">
        <f>'All B'!AJ632</f>
        <v>2.2999999999999998</v>
      </c>
      <c r="T628">
        <f>'All B'!AK632</f>
        <v>21</v>
      </c>
      <c r="U628">
        <f>'All B'!AN632</f>
        <v>0</v>
      </c>
      <c r="V628">
        <f>'Coef Batter'!$A$2</f>
        <v>-47.217614202620098</v>
      </c>
      <c r="W628">
        <f>G628*'Coef Batter'!B$2</f>
        <v>11.996638210740464</v>
      </c>
      <c r="X628">
        <f>H628*'Coef Batter'!C$2</f>
        <v>3.1675242541703308</v>
      </c>
      <c r="Y628">
        <f>I628*'Coef Batter'!D$2</f>
        <v>14.281839564652403</v>
      </c>
      <c r="Z628">
        <f>J628*'Coef Batter'!E$2</f>
        <v>-4.7052593341817932</v>
      </c>
      <c r="AA628">
        <f>K628*'Coef Batter'!F$2</f>
        <v>-3.1181984435099079</v>
      </c>
      <c r="AB628">
        <f>L628*'Coef Batter'!G$2</f>
        <v>0</v>
      </c>
      <c r="AC628">
        <f>M628*'Coef Batter'!H$2</f>
        <v>0.32028836343045519</v>
      </c>
      <c r="AD628">
        <f>N628*'Coef Batter'!I$2</f>
        <v>-3.5970631358934897</v>
      </c>
      <c r="AE628">
        <f>O628*'Coef Batter'!J$2</f>
        <v>23.595663181112656</v>
      </c>
      <c r="AF628">
        <f>P628*'Coef Batter'!K$2</f>
        <v>-12.157370207798076</v>
      </c>
      <c r="AG628">
        <f>Q628*'Coef Batter'!L$2</f>
        <v>9.8480372880912306</v>
      </c>
      <c r="AH628">
        <f>R628*'Coef Batter'!M$2</f>
        <v>6.6026533144246198</v>
      </c>
      <c r="AI628">
        <f>S628*'Coef Batter'!N$2</f>
        <v>-0.25443218102214127</v>
      </c>
      <c r="AJ628">
        <f>T628*'Coef Batter'!O$2</f>
        <v>-4.5912055817734467</v>
      </c>
      <c r="AK628">
        <f>U628*'Coef Batter'!P$2</f>
        <v>0</v>
      </c>
      <c r="AL628">
        <f t="shared" si="18"/>
        <v>-5.8284989101767941</v>
      </c>
      <c r="AM628">
        <f t="shared" si="19"/>
        <v>2.9338577605665713E-3</v>
      </c>
      <c r="AN628" s="2"/>
    </row>
    <row r="629" spans="1:40" x14ac:dyDescent="0.45">
      <c r="A629">
        <f>'All B'!A633</f>
        <v>628</v>
      </c>
      <c r="B629" t="str">
        <f>'All B'!B633</f>
        <v>Al Kaline</v>
      </c>
      <c r="C629">
        <f>'All B'!C633</f>
        <v>1958</v>
      </c>
      <c r="D629">
        <f>'All B'!D633</f>
        <v>23</v>
      </c>
      <c r="E629" t="str">
        <f>'All B'!E633</f>
        <v>DET</v>
      </c>
      <c r="F629" t="str">
        <f>'All B'!F633</f>
        <v>AL</v>
      </c>
      <c r="G629">
        <f>'All B'!H633</f>
        <v>607</v>
      </c>
      <c r="H629">
        <f>'All B'!J633</f>
        <v>84</v>
      </c>
      <c r="I629">
        <f>'All B'!K633</f>
        <v>170</v>
      </c>
      <c r="J629">
        <f>'All B'!L633</f>
        <v>113</v>
      </c>
      <c r="K629">
        <f>'All B'!M633</f>
        <v>34</v>
      </c>
      <c r="L629">
        <f>'All B'!N633</f>
        <v>7</v>
      </c>
      <c r="M629">
        <f>'All B'!Q633</f>
        <v>7</v>
      </c>
      <c r="N629">
        <f>'All B'!S633</f>
        <v>54</v>
      </c>
      <c r="O629">
        <f>'All B'!Y633</f>
        <v>130</v>
      </c>
      <c r="P629">
        <f>'All B'!AF633</f>
        <v>6.5</v>
      </c>
      <c r="Q629">
        <f>'All B'!AH633</f>
        <v>4.5999999999999996</v>
      </c>
      <c r="R629">
        <f>'All B'!AI633</f>
        <v>3.7</v>
      </c>
      <c r="S629">
        <f>'All B'!AJ633</f>
        <v>2.2000000000000002</v>
      </c>
      <c r="T629">
        <f>'All B'!AK633</f>
        <v>20</v>
      </c>
      <c r="U629">
        <f>'All B'!AN633</f>
        <v>3</v>
      </c>
      <c r="V629">
        <f>'Coef Batter'!$A$2</f>
        <v>-47.217614202620098</v>
      </c>
      <c r="W629">
        <f>G629*'Coef Batter'!B$2</f>
        <v>11.050014254809502</v>
      </c>
      <c r="X629">
        <f>H629*'Coef Batter'!C$2</f>
        <v>2.9238685423110744</v>
      </c>
      <c r="Y629">
        <f>I629*'Coef Batter'!D$2</f>
        <v>16.404815716154786</v>
      </c>
      <c r="Z629">
        <f>J629*'Coef Batter'!E$2</f>
        <v>-6.7303076552220586</v>
      </c>
      <c r="AA629">
        <f>K629*'Coef Batter'!F$2</f>
        <v>-3.1181984435099079</v>
      </c>
      <c r="AB629">
        <f>L629*'Coef Batter'!G$2</f>
        <v>-0.94232192630497602</v>
      </c>
      <c r="AC629">
        <f>M629*'Coef Batter'!H$2</f>
        <v>0.28025231800164829</v>
      </c>
      <c r="AD629">
        <f>N629*'Coef Batter'!I$2</f>
        <v>-2.3402579438343185</v>
      </c>
      <c r="AE629">
        <f>O629*'Coef Batter'!J$2</f>
        <v>24.153041051532639</v>
      </c>
      <c r="AF629">
        <f>P629*'Coef Batter'!K$2</f>
        <v>-12.157370207798076</v>
      </c>
      <c r="AG629">
        <f>Q629*'Coef Batter'!L$2</f>
        <v>10.066882561159924</v>
      </c>
      <c r="AH629">
        <f>R629*'Coef Batter'!M$2</f>
        <v>5.4288482807491318</v>
      </c>
      <c r="AI629">
        <f>S629*'Coef Batter'!N$2</f>
        <v>-0.24336991228204821</v>
      </c>
      <c r="AJ629">
        <f>T629*'Coef Batter'!O$2</f>
        <v>-4.3725767445461399</v>
      </c>
      <c r="AK629">
        <f>U629*'Coef Batter'!P$2</f>
        <v>-0.403734268424778</v>
      </c>
      <c r="AL629">
        <f t="shared" si="18"/>
        <v>-7.2180285798236934</v>
      </c>
      <c r="AM629">
        <f t="shared" si="19"/>
        <v>7.327092754081105E-4</v>
      </c>
      <c r="AN629" s="2"/>
    </row>
    <row r="630" spans="1:40" x14ac:dyDescent="0.45">
      <c r="A630">
        <f>'All B'!A634</f>
        <v>629</v>
      </c>
      <c r="B630" t="str">
        <f>'All B'!B634</f>
        <v>Bobby Murcer</v>
      </c>
      <c r="C630">
        <f>'All B'!C634</f>
        <v>1971</v>
      </c>
      <c r="D630">
        <f>'All B'!D634</f>
        <v>25</v>
      </c>
      <c r="E630" t="str">
        <f>'All B'!E634</f>
        <v>NYY</v>
      </c>
      <c r="F630" t="str">
        <f>'All B'!F634</f>
        <v>AL</v>
      </c>
      <c r="G630">
        <f>'All B'!H634</f>
        <v>624</v>
      </c>
      <c r="H630">
        <f>'All B'!J634</f>
        <v>94</v>
      </c>
      <c r="I630">
        <f>'All B'!K634</f>
        <v>175</v>
      </c>
      <c r="J630">
        <f>'All B'!L634</f>
        <v>119</v>
      </c>
      <c r="K630">
        <f>'All B'!M634</f>
        <v>25</v>
      </c>
      <c r="L630">
        <f>'All B'!N634</f>
        <v>6</v>
      </c>
      <c r="M630">
        <f>'All B'!Q634</f>
        <v>14</v>
      </c>
      <c r="N630">
        <f>'All B'!S634</f>
        <v>91</v>
      </c>
      <c r="O630">
        <f>'All B'!Y634</f>
        <v>181</v>
      </c>
      <c r="P630">
        <f>'All B'!AF634</f>
        <v>6.5</v>
      </c>
      <c r="Q630">
        <f>'All B'!AH634</f>
        <v>4.4000000000000004</v>
      </c>
      <c r="R630">
        <f>'All B'!AI634</f>
        <v>8.1</v>
      </c>
      <c r="S630">
        <f>'All B'!AJ634</f>
        <v>-1.6</v>
      </c>
      <c r="T630">
        <f>'All B'!AK634</f>
        <v>51</v>
      </c>
      <c r="U630">
        <f>'All B'!AN634</f>
        <v>3</v>
      </c>
      <c r="V630">
        <f>'Coef Batter'!$A$2</f>
        <v>-47.217614202620098</v>
      </c>
      <c r="W630">
        <f>G630*'Coef Batter'!B$2</f>
        <v>11.359487471171548</v>
      </c>
      <c r="X630">
        <f>H630*'Coef Batter'!C$2</f>
        <v>3.2719481306814404</v>
      </c>
      <c r="Y630">
        <f>I630*'Coef Batter'!D$2</f>
        <v>16.887310296041694</v>
      </c>
      <c r="Z630">
        <f>J630*'Coef Batter'!E$2</f>
        <v>-7.0876691236409295</v>
      </c>
      <c r="AA630">
        <f>K630*'Coef Batter'!F$2</f>
        <v>-2.2927929731690497</v>
      </c>
      <c r="AB630">
        <f>L630*'Coef Batter'!G$2</f>
        <v>-0.80770450826140805</v>
      </c>
      <c r="AC630">
        <f>M630*'Coef Batter'!H$2</f>
        <v>0.56050463600329659</v>
      </c>
      <c r="AD630">
        <f>N630*'Coef Batter'!I$2</f>
        <v>-3.943768016461537</v>
      </c>
      <c r="AE630">
        <f>O630*'Coef Batter'!J$2</f>
        <v>33.628464848672373</v>
      </c>
      <c r="AF630">
        <f>P630*'Coef Batter'!K$2</f>
        <v>-12.157370207798076</v>
      </c>
      <c r="AG630">
        <f>Q630*'Coef Batter'!L$2</f>
        <v>9.6291920150225376</v>
      </c>
      <c r="AH630">
        <f>R630*'Coef Batter'!M$2</f>
        <v>11.884775965964314</v>
      </c>
      <c r="AI630">
        <f>S630*'Coef Batter'!N$2</f>
        <v>0.1769962998414896</v>
      </c>
      <c r="AJ630">
        <f>T630*'Coef Batter'!O$2</f>
        <v>-11.150070698592657</v>
      </c>
      <c r="AK630">
        <f>U630*'Coef Batter'!P$2</f>
        <v>-0.403734268424778</v>
      </c>
      <c r="AL630">
        <f t="shared" si="18"/>
        <v>2.3379556644301576</v>
      </c>
      <c r="AM630">
        <f t="shared" si="19"/>
        <v>0.9119721061504541</v>
      </c>
      <c r="AN630" s="2"/>
    </row>
    <row r="631" spans="1:40" x14ac:dyDescent="0.45">
      <c r="A631">
        <f>'All B'!A635</f>
        <v>630</v>
      </c>
      <c r="B631" t="str">
        <f>'All B'!B635</f>
        <v>Anthony Rendon</v>
      </c>
      <c r="C631">
        <f>'All B'!C635</f>
        <v>2014</v>
      </c>
      <c r="D631">
        <f>'All B'!D635</f>
        <v>24</v>
      </c>
      <c r="E631" t="str">
        <f>'All B'!E635</f>
        <v>WSN</v>
      </c>
      <c r="F631" t="str">
        <f>'All B'!F635</f>
        <v>NL</v>
      </c>
      <c r="G631">
        <f>'All B'!H635</f>
        <v>683</v>
      </c>
      <c r="H631">
        <f>'All B'!J635</f>
        <v>111</v>
      </c>
      <c r="I631">
        <f>'All B'!K635</f>
        <v>176</v>
      </c>
      <c r="J631">
        <f>'All B'!L635</f>
        <v>110</v>
      </c>
      <c r="K631">
        <f>'All B'!M635</f>
        <v>39</v>
      </c>
      <c r="L631">
        <f>'All B'!N635</f>
        <v>6</v>
      </c>
      <c r="M631">
        <f>'All B'!Q635</f>
        <v>17</v>
      </c>
      <c r="N631">
        <f>'All B'!S635</f>
        <v>58</v>
      </c>
      <c r="O631">
        <f>'All B'!Y635</f>
        <v>126</v>
      </c>
      <c r="P631">
        <f>'All B'!AF635</f>
        <v>6.5</v>
      </c>
      <c r="Q631">
        <f>'All B'!AH635</f>
        <v>4.5</v>
      </c>
      <c r="R631">
        <f>'All B'!AI635</f>
        <v>4.9000000000000004</v>
      </c>
      <c r="S631">
        <f>'All B'!AJ635</f>
        <v>2</v>
      </c>
      <c r="T631">
        <f>'All B'!AK635</f>
        <v>19</v>
      </c>
      <c r="U631">
        <f>'All B'!AN635</f>
        <v>4</v>
      </c>
      <c r="V631">
        <f>'Coef Batter'!$A$2</f>
        <v>-47.217614202620098</v>
      </c>
      <c r="W631">
        <f>G631*'Coef Batter'!B$2</f>
        <v>12.433541575016294</v>
      </c>
      <c r="X631">
        <f>H631*'Coef Batter'!C$2</f>
        <v>3.8636834309110624</v>
      </c>
      <c r="Y631">
        <f>I631*'Coef Batter'!D$2</f>
        <v>16.983809212019072</v>
      </c>
      <c r="Z631">
        <f>J631*'Coef Batter'!E$2</f>
        <v>-6.5516269210126241</v>
      </c>
      <c r="AA631">
        <f>K631*'Coef Batter'!F$2</f>
        <v>-3.5767570381437181</v>
      </c>
      <c r="AB631">
        <f>L631*'Coef Batter'!G$2</f>
        <v>-0.80770450826140805</v>
      </c>
      <c r="AC631">
        <f>M631*'Coef Batter'!H$2</f>
        <v>0.68061277228971728</v>
      </c>
      <c r="AD631">
        <f>N631*'Coef Batter'!I$2</f>
        <v>-2.5136103841183424</v>
      </c>
      <c r="AE631">
        <f>O631*'Coef Batter'!J$2</f>
        <v>23.40987055763933</v>
      </c>
      <c r="AF631">
        <f>P631*'Coef Batter'!K$2</f>
        <v>-12.157370207798076</v>
      </c>
      <c r="AG631">
        <f>Q631*'Coef Batter'!L$2</f>
        <v>9.8480372880912306</v>
      </c>
      <c r="AH631">
        <f>R631*'Coef Batter'!M$2</f>
        <v>7.1895558312623642</v>
      </c>
      <c r="AI631">
        <f>S631*'Coef Batter'!N$2</f>
        <v>-0.22124537480186199</v>
      </c>
      <c r="AJ631">
        <f>T631*'Coef Batter'!O$2</f>
        <v>-4.153947907318833</v>
      </c>
      <c r="AK631">
        <f>U631*'Coef Batter'!P$2</f>
        <v>-0.538312357899704</v>
      </c>
      <c r="AL631">
        <f t="shared" si="18"/>
        <v>-3.3290782347455989</v>
      </c>
      <c r="AM631">
        <f t="shared" si="19"/>
        <v>3.4586995505341778E-2</v>
      </c>
      <c r="AN631" s="2"/>
    </row>
    <row r="632" spans="1:40" x14ac:dyDescent="0.45">
      <c r="A632">
        <f>'All B'!A636</f>
        <v>631</v>
      </c>
      <c r="B632" t="str">
        <f>'All B'!B636</f>
        <v>Lance Berkman</v>
      </c>
      <c r="C632">
        <f>'All B'!C636</f>
        <v>2001</v>
      </c>
      <c r="D632">
        <f>'All B'!D636</f>
        <v>25</v>
      </c>
      <c r="E632" t="str">
        <f>'All B'!E636</f>
        <v>HOU</v>
      </c>
      <c r="F632" t="str">
        <f>'All B'!F636</f>
        <v>NL</v>
      </c>
      <c r="G632">
        <f>'All B'!H636</f>
        <v>688</v>
      </c>
      <c r="H632">
        <f>'All B'!J636</f>
        <v>110</v>
      </c>
      <c r="I632">
        <f>'All B'!K636</f>
        <v>191</v>
      </c>
      <c r="J632">
        <f>'All B'!L636</f>
        <v>97</v>
      </c>
      <c r="K632">
        <f>'All B'!M636</f>
        <v>55</v>
      </c>
      <c r="L632">
        <f>'All B'!N636</f>
        <v>5</v>
      </c>
      <c r="M632">
        <f>'All B'!Q636</f>
        <v>7</v>
      </c>
      <c r="N632">
        <f>'All B'!S636</f>
        <v>92</v>
      </c>
      <c r="O632">
        <f>'All B'!Y636</f>
        <v>161</v>
      </c>
      <c r="P632">
        <f>'All B'!AF636</f>
        <v>6.5</v>
      </c>
      <c r="Q632">
        <f>'All B'!AH636</f>
        <v>4.5</v>
      </c>
      <c r="R632">
        <f>'All B'!AI636</f>
        <v>6.9</v>
      </c>
      <c r="S632">
        <f>'All B'!AJ636</f>
        <v>-0.8</v>
      </c>
      <c r="T632">
        <f>'All B'!AK636</f>
        <v>58</v>
      </c>
      <c r="U632">
        <f>'All B'!AN636</f>
        <v>-3</v>
      </c>
      <c r="V632">
        <f>'Coef Batter'!$A$2</f>
        <v>-47.217614202620098</v>
      </c>
      <c r="W632">
        <f>G632*'Coef Batter'!B$2</f>
        <v>12.524563109240425</v>
      </c>
      <c r="X632">
        <f>H632*'Coef Batter'!C$2</f>
        <v>3.8288754720740261</v>
      </c>
      <c r="Y632">
        <f>I632*'Coef Batter'!D$2</f>
        <v>18.43129295167979</v>
      </c>
      <c r="Z632">
        <f>J632*'Coef Batter'!E$2</f>
        <v>-5.7773437394384048</v>
      </c>
      <c r="AA632">
        <f>K632*'Coef Batter'!F$2</f>
        <v>-5.0441445409719101</v>
      </c>
      <c r="AB632">
        <f>L632*'Coef Batter'!G$2</f>
        <v>-0.67308709021783997</v>
      </c>
      <c r="AC632">
        <f>M632*'Coef Batter'!H$2</f>
        <v>0.28025231800164829</v>
      </c>
      <c r="AD632">
        <f>N632*'Coef Batter'!I$2</f>
        <v>-3.9871061265325429</v>
      </c>
      <c r="AE632">
        <f>O632*'Coef Batter'!J$2</f>
        <v>29.912612379205807</v>
      </c>
      <c r="AF632">
        <f>P632*'Coef Batter'!K$2</f>
        <v>-12.157370207798076</v>
      </c>
      <c r="AG632">
        <f>Q632*'Coef Batter'!L$2</f>
        <v>9.8480372880912306</v>
      </c>
      <c r="AH632">
        <f>R632*'Coef Batter'!M$2</f>
        <v>10.124068415451084</v>
      </c>
      <c r="AI632">
        <f>S632*'Coef Batter'!N$2</f>
        <v>8.8498149920744798E-2</v>
      </c>
      <c r="AJ632">
        <f>T632*'Coef Batter'!O$2</f>
        <v>-12.680472559183807</v>
      </c>
      <c r="AK632">
        <f>U632*'Coef Batter'!P$2</f>
        <v>0.403734268424778</v>
      </c>
      <c r="AL632">
        <f t="shared" si="18"/>
        <v>-2.0952041146731442</v>
      </c>
      <c r="AM632">
        <f t="shared" si="19"/>
        <v>0.10956383047391244</v>
      </c>
      <c r="AN632" s="2"/>
    </row>
    <row r="633" spans="1:40" x14ac:dyDescent="0.45">
      <c r="A633">
        <f>'All B'!A637</f>
        <v>632</v>
      </c>
      <c r="B633" t="str">
        <f>'All B'!B637</f>
        <v>Gary Carter</v>
      </c>
      <c r="C633">
        <f>'All B'!C637</f>
        <v>1980</v>
      </c>
      <c r="D633">
        <f>'All B'!D637</f>
        <v>26</v>
      </c>
      <c r="E633" t="str">
        <f>'All B'!E637</f>
        <v>MON</v>
      </c>
      <c r="F633" t="str">
        <f>'All B'!F637</f>
        <v>NL</v>
      </c>
      <c r="G633">
        <f>'All B'!H637</f>
        <v>617</v>
      </c>
      <c r="H633">
        <f>'All B'!J637</f>
        <v>76</v>
      </c>
      <c r="I633">
        <f>'All B'!K637</f>
        <v>145</v>
      </c>
      <c r="J633">
        <f>'All B'!L637</f>
        <v>86</v>
      </c>
      <c r="K633">
        <f>'All B'!M637</f>
        <v>25</v>
      </c>
      <c r="L633">
        <f>'All B'!N637</f>
        <v>5</v>
      </c>
      <c r="M633">
        <f>'All B'!Q637</f>
        <v>3</v>
      </c>
      <c r="N633">
        <f>'All B'!S637</f>
        <v>58</v>
      </c>
      <c r="O633">
        <f>'All B'!Y637</f>
        <v>126</v>
      </c>
      <c r="P633">
        <f>'All B'!AF637</f>
        <v>6.5</v>
      </c>
      <c r="Q633">
        <f>'All B'!AH637</f>
        <v>4.4000000000000004</v>
      </c>
      <c r="R633">
        <f>'All B'!AI637</f>
        <v>5</v>
      </c>
      <c r="S633">
        <f>'All B'!AJ637</f>
        <v>2.5</v>
      </c>
      <c r="T633">
        <f>'All B'!AK637</f>
        <v>16</v>
      </c>
      <c r="U633">
        <f>'All B'!AN637</f>
        <v>1</v>
      </c>
      <c r="V633">
        <f>'Coef Batter'!$A$2</f>
        <v>-47.217614202620098</v>
      </c>
      <c r="W633">
        <f>G633*'Coef Batter'!B$2</f>
        <v>11.232057323257765</v>
      </c>
      <c r="X633">
        <f>H633*'Coef Batter'!C$2</f>
        <v>2.6454048716147818</v>
      </c>
      <c r="Y633">
        <f>I633*'Coef Batter'!D$2</f>
        <v>13.992342816720258</v>
      </c>
      <c r="Z633">
        <f>J633*'Coef Batter'!E$2</f>
        <v>-5.1221810473371425</v>
      </c>
      <c r="AA633">
        <f>K633*'Coef Batter'!F$2</f>
        <v>-2.2927929731690497</v>
      </c>
      <c r="AB633">
        <f>L633*'Coef Batter'!G$2</f>
        <v>-0.67308709021783997</v>
      </c>
      <c r="AC633">
        <f>M633*'Coef Batter'!H$2</f>
        <v>0.1201081362864207</v>
      </c>
      <c r="AD633">
        <f>N633*'Coef Batter'!I$2</f>
        <v>-2.5136103841183424</v>
      </c>
      <c r="AE633">
        <f>O633*'Coef Batter'!J$2</f>
        <v>23.40987055763933</v>
      </c>
      <c r="AF633">
        <f>P633*'Coef Batter'!K$2</f>
        <v>-12.157370207798076</v>
      </c>
      <c r="AG633">
        <f>Q633*'Coef Batter'!L$2</f>
        <v>9.6291920150225376</v>
      </c>
      <c r="AH633">
        <f>R633*'Coef Batter'!M$2</f>
        <v>7.3362814604717999</v>
      </c>
      <c r="AI633">
        <f>S633*'Coef Batter'!N$2</f>
        <v>-0.27655671850232749</v>
      </c>
      <c r="AJ633">
        <f>T633*'Coef Batter'!O$2</f>
        <v>-3.498061395636912</v>
      </c>
      <c r="AK633">
        <f>U633*'Coef Batter'!P$2</f>
        <v>-0.134578089474926</v>
      </c>
      <c r="AL633">
        <f t="shared" si="18"/>
        <v>-5.5205949278618203</v>
      </c>
      <c r="AM633">
        <f t="shared" si="19"/>
        <v>3.987501635242488E-3</v>
      </c>
      <c r="AN633" s="2"/>
    </row>
    <row r="634" spans="1:40" x14ac:dyDescent="0.45">
      <c r="A634">
        <f>'All B'!A638</f>
        <v>633</v>
      </c>
      <c r="B634" t="str">
        <f>'All B'!B638</f>
        <v>Stan Musial</v>
      </c>
      <c r="C634">
        <f>'All B'!C638</f>
        <v>1954</v>
      </c>
      <c r="D634">
        <f>'All B'!D638</f>
        <v>33</v>
      </c>
      <c r="E634" t="str">
        <f>'All B'!E638</f>
        <v>STL</v>
      </c>
      <c r="F634" t="str">
        <f>'All B'!F638</f>
        <v>NL</v>
      </c>
      <c r="G634">
        <f>'All B'!H638</f>
        <v>705</v>
      </c>
      <c r="H634">
        <f>'All B'!J638</f>
        <v>120</v>
      </c>
      <c r="I634">
        <f>'All B'!K638</f>
        <v>195</v>
      </c>
      <c r="J634">
        <f>'All B'!L638</f>
        <v>110</v>
      </c>
      <c r="K634">
        <f>'All B'!M638</f>
        <v>41</v>
      </c>
      <c r="L634">
        <f>'All B'!N638</f>
        <v>9</v>
      </c>
      <c r="M634">
        <f>'All B'!Q638</f>
        <v>1</v>
      </c>
      <c r="N634">
        <f>'All B'!S638</f>
        <v>103</v>
      </c>
      <c r="O634">
        <f>'All B'!Y638</f>
        <v>167</v>
      </c>
      <c r="P634">
        <f>'All B'!AF638</f>
        <v>6.5</v>
      </c>
      <c r="Q634">
        <f>'All B'!AH638</f>
        <v>4.0999999999999996</v>
      </c>
      <c r="R634">
        <f>'All B'!AI638</f>
        <v>6.7</v>
      </c>
      <c r="S634">
        <f>'All B'!AJ638</f>
        <v>-0.9</v>
      </c>
      <c r="T634">
        <f>'All B'!AK638</f>
        <v>54</v>
      </c>
      <c r="U634">
        <f>'All B'!AN638</f>
        <v>-3</v>
      </c>
      <c r="V634">
        <f>'Coef Batter'!$A$2</f>
        <v>-47.217614202620098</v>
      </c>
      <c r="W634">
        <f>G634*'Coef Batter'!B$2</f>
        <v>12.834036325602471</v>
      </c>
      <c r="X634">
        <f>H634*'Coef Batter'!C$2</f>
        <v>4.1769550604443921</v>
      </c>
      <c r="Y634">
        <f>I634*'Coef Batter'!D$2</f>
        <v>18.817288615589312</v>
      </c>
      <c r="Z634">
        <f>J634*'Coef Batter'!E$2</f>
        <v>-6.5516269210126241</v>
      </c>
      <c r="AA634">
        <f>K634*'Coef Batter'!F$2</f>
        <v>-3.7601804759972417</v>
      </c>
      <c r="AB634">
        <f>L634*'Coef Batter'!G$2</f>
        <v>-1.211556762392112</v>
      </c>
      <c r="AC634">
        <f>M634*'Coef Batter'!H$2</f>
        <v>4.0036045428806899E-2</v>
      </c>
      <c r="AD634">
        <f>N634*'Coef Batter'!I$2</f>
        <v>-4.4638253373136081</v>
      </c>
      <c r="AE634">
        <f>O634*'Coef Batter'!J$2</f>
        <v>31.027368120045779</v>
      </c>
      <c r="AF634">
        <f>P634*'Coef Batter'!K$2</f>
        <v>-12.157370207798076</v>
      </c>
      <c r="AG634">
        <f>Q634*'Coef Batter'!L$2</f>
        <v>8.9726561958164535</v>
      </c>
      <c r="AH634">
        <f>R634*'Coef Batter'!M$2</f>
        <v>9.8306171570322114</v>
      </c>
      <c r="AI634">
        <f>S634*'Coef Batter'!N$2</f>
        <v>9.9560418660837896E-2</v>
      </c>
      <c r="AJ634">
        <f>T634*'Coef Batter'!O$2</f>
        <v>-11.805957210274578</v>
      </c>
      <c r="AK634">
        <f>U634*'Coef Batter'!P$2</f>
        <v>0.403734268424778</v>
      </c>
      <c r="AL634">
        <f t="shared" si="18"/>
        <v>-0.96587891036329898</v>
      </c>
      <c r="AM634">
        <f t="shared" si="19"/>
        <v>0.27570268439588252</v>
      </c>
      <c r="AN634" s="2"/>
    </row>
    <row r="635" spans="1:40" x14ac:dyDescent="0.45">
      <c r="A635">
        <f>'All B'!A639</f>
        <v>634</v>
      </c>
      <c r="B635" t="str">
        <f>'All B'!B639</f>
        <v>Vada Pinson</v>
      </c>
      <c r="C635">
        <f>'All B'!C639</f>
        <v>1959</v>
      </c>
      <c r="D635">
        <f>'All B'!D639</f>
        <v>20</v>
      </c>
      <c r="E635" t="str">
        <f>'All B'!E639</f>
        <v>CIN</v>
      </c>
      <c r="F635" t="str">
        <f>'All B'!F639</f>
        <v>NL</v>
      </c>
      <c r="G635">
        <f>'All B'!H639</f>
        <v>706</v>
      </c>
      <c r="H635">
        <f>'All B'!J639</f>
        <v>131</v>
      </c>
      <c r="I635">
        <f>'All B'!K639</f>
        <v>205</v>
      </c>
      <c r="J635">
        <f>'All B'!L639</f>
        <v>129</v>
      </c>
      <c r="K635">
        <f>'All B'!M639</f>
        <v>47</v>
      </c>
      <c r="L635">
        <f>'All B'!N639</f>
        <v>9</v>
      </c>
      <c r="M635">
        <f>'All B'!Q639</f>
        <v>21</v>
      </c>
      <c r="N635">
        <f>'All B'!S639</f>
        <v>55</v>
      </c>
      <c r="O635">
        <f>'All B'!Y639</f>
        <v>129</v>
      </c>
      <c r="P635">
        <f>'All B'!AF639</f>
        <v>6.5</v>
      </c>
      <c r="Q635">
        <f>'All B'!AH639</f>
        <v>4</v>
      </c>
      <c r="R635">
        <f>'All B'!AI639</f>
        <v>6.7</v>
      </c>
      <c r="S635">
        <f>'All B'!AJ639</f>
        <v>-0.2</v>
      </c>
      <c r="T635">
        <f>'All B'!AK639</f>
        <v>30</v>
      </c>
      <c r="U635">
        <f>'All B'!AN639</f>
        <v>11</v>
      </c>
      <c r="V635">
        <f>'Coef Batter'!$A$2</f>
        <v>-47.217614202620098</v>
      </c>
      <c r="W635">
        <f>G635*'Coef Batter'!B$2</f>
        <v>12.852240632447296</v>
      </c>
      <c r="X635">
        <f>H635*'Coef Batter'!C$2</f>
        <v>4.5598426076517944</v>
      </c>
      <c r="Y635">
        <f>I635*'Coef Batter'!D$2</f>
        <v>19.782277775363124</v>
      </c>
      <c r="Z635">
        <f>J635*'Coef Batter'!E$2</f>
        <v>-7.6832715710057133</v>
      </c>
      <c r="AA635">
        <f>K635*'Coef Batter'!F$2</f>
        <v>-4.3104507895578141</v>
      </c>
      <c r="AB635">
        <f>L635*'Coef Batter'!G$2</f>
        <v>-1.211556762392112</v>
      </c>
      <c r="AC635">
        <f>M635*'Coef Batter'!H$2</f>
        <v>0.84075695400494488</v>
      </c>
      <c r="AD635">
        <f>N635*'Coef Batter'!I$2</f>
        <v>-2.3835960539053245</v>
      </c>
      <c r="AE635">
        <f>O635*'Coef Batter'!J$2</f>
        <v>23.967248428059314</v>
      </c>
      <c r="AF635">
        <f>P635*'Coef Batter'!K$2</f>
        <v>-12.157370207798076</v>
      </c>
      <c r="AG635">
        <f>Q635*'Coef Batter'!L$2</f>
        <v>8.7538109227477605</v>
      </c>
      <c r="AH635">
        <f>R635*'Coef Batter'!M$2</f>
        <v>9.8306171570322114</v>
      </c>
      <c r="AI635">
        <f>S635*'Coef Batter'!N$2</f>
        <v>2.21245374801862E-2</v>
      </c>
      <c r="AJ635">
        <f>T635*'Coef Batter'!O$2</f>
        <v>-6.5588651168192103</v>
      </c>
      <c r="AK635">
        <f>U635*'Coef Batter'!P$2</f>
        <v>-1.480358984224186</v>
      </c>
      <c r="AL635">
        <f t="shared" si="18"/>
        <v>-2.3941646735359021</v>
      </c>
      <c r="AM635">
        <f t="shared" si="19"/>
        <v>8.3618752995851503E-2</v>
      </c>
      <c r="AN635" s="2"/>
    </row>
    <row r="636" spans="1:40" x14ac:dyDescent="0.45">
      <c r="A636">
        <f>'All B'!A640</f>
        <v>635</v>
      </c>
      <c r="B636" t="str">
        <f>'All B'!B640</f>
        <v>Sal Bando</v>
      </c>
      <c r="C636">
        <f>'All B'!C640</f>
        <v>1973</v>
      </c>
      <c r="D636">
        <f>'All B'!D640</f>
        <v>29</v>
      </c>
      <c r="E636" t="str">
        <f>'All B'!E640</f>
        <v>OAK</v>
      </c>
      <c r="F636" t="str">
        <f>'All B'!F640</f>
        <v>AL</v>
      </c>
      <c r="G636">
        <f>'All B'!H640</f>
        <v>690</v>
      </c>
      <c r="H636">
        <f>'All B'!J640</f>
        <v>97</v>
      </c>
      <c r="I636">
        <f>'All B'!K640</f>
        <v>170</v>
      </c>
      <c r="J636">
        <f>'All B'!L640</f>
        <v>106</v>
      </c>
      <c r="K636">
        <f>'All B'!M640</f>
        <v>32</v>
      </c>
      <c r="L636">
        <f>'All B'!N640</f>
        <v>3</v>
      </c>
      <c r="M636">
        <f>'All B'!Q640</f>
        <v>4</v>
      </c>
      <c r="N636">
        <f>'All B'!S640</f>
        <v>82</v>
      </c>
      <c r="O636">
        <f>'All B'!Y640</f>
        <v>150</v>
      </c>
      <c r="P636">
        <f>'All B'!AF640</f>
        <v>6.5</v>
      </c>
      <c r="Q636">
        <f>'All B'!AH640</f>
        <v>4.0999999999999996</v>
      </c>
      <c r="R636">
        <f>'All B'!AI640</f>
        <v>7.2</v>
      </c>
      <c r="S636">
        <f>'All B'!AJ640</f>
        <v>-0.2</v>
      </c>
      <c r="T636">
        <f>'All B'!AK640</f>
        <v>40</v>
      </c>
      <c r="U636">
        <f>'All B'!AN640</f>
        <v>0</v>
      </c>
      <c r="V636">
        <f>'Coef Batter'!$A$2</f>
        <v>-47.217614202620098</v>
      </c>
      <c r="W636">
        <f>G636*'Coef Batter'!B$2</f>
        <v>12.560971722930077</v>
      </c>
      <c r="X636">
        <f>H636*'Coef Batter'!C$2</f>
        <v>3.37637200719255</v>
      </c>
      <c r="Y636">
        <f>I636*'Coef Batter'!D$2</f>
        <v>16.404815716154786</v>
      </c>
      <c r="Z636">
        <f>J636*'Coef Batter'!E$2</f>
        <v>-6.3133859420667102</v>
      </c>
      <c r="AA636">
        <f>K636*'Coef Batter'!F$2</f>
        <v>-2.9347750056563839</v>
      </c>
      <c r="AB636">
        <f>L636*'Coef Batter'!G$2</f>
        <v>-0.40385225413070402</v>
      </c>
      <c r="AC636">
        <f>M636*'Coef Batter'!H$2</f>
        <v>0.1601441817152276</v>
      </c>
      <c r="AD636">
        <f>N636*'Coef Batter'!I$2</f>
        <v>-3.5537250258224837</v>
      </c>
      <c r="AE636">
        <f>O636*'Coef Batter'!J$2</f>
        <v>27.868893520999201</v>
      </c>
      <c r="AF636">
        <f>P636*'Coef Batter'!K$2</f>
        <v>-12.157370207798076</v>
      </c>
      <c r="AG636">
        <f>Q636*'Coef Batter'!L$2</f>
        <v>8.9726561958164535</v>
      </c>
      <c r="AH636">
        <f>R636*'Coef Batter'!M$2</f>
        <v>10.564245303079392</v>
      </c>
      <c r="AI636">
        <f>S636*'Coef Batter'!N$2</f>
        <v>2.21245374801862E-2</v>
      </c>
      <c r="AJ636">
        <f>T636*'Coef Batter'!O$2</f>
        <v>-8.7451534890922797</v>
      </c>
      <c r="AK636">
        <f>U636*'Coef Batter'!P$2</f>
        <v>0</v>
      </c>
      <c r="AL636">
        <f t="shared" si="18"/>
        <v>-1.3956529418188595</v>
      </c>
      <c r="AM636">
        <f t="shared" si="19"/>
        <v>0.19850683017127937</v>
      </c>
      <c r="AN636" s="2"/>
    </row>
    <row r="637" spans="1:40" x14ac:dyDescent="0.45">
      <c r="A637">
        <f>'All B'!A641</f>
        <v>636</v>
      </c>
      <c r="B637" t="str">
        <f>'All B'!B641</f>
        <v>Juan González</v>
      </c>
      <c r="C637">
        <f>'All B'!C641</f>
        <v>1993</v>
      </c>
      <c r="D637">
        <f>'All B'!D641</f>
        <v>23</v>
      </c>
      <c r="E637" t="str">
        <f>'All B'!E641</f>
        <v>TEX</v>
      </c>
      <c r="F637" t="str">
        <f>'All B'!F641</f>
        <v>AL</v>
      </c>
      <c r="G637">
        <f>'All B'!H641</f>
        <v>587</v>
      </c>
      <c r="H637">
        <f>'All B'!J641</f>
        <v>105</v>
      </c>
      <c r="I637">
        <f>'All B'!K641</f>
        <v>166</v>
      </c>
      <c r="J637">
        <f>'All B'!L641</f>
        <v>86</v>
      </c>
      <c r="K637">
        <f>'All B'!M641</f>
        <v>33</v>
      </c>
      <c r="L637">
        <f>'All B'!N641</f>
        <v>1</v>
      </c>
      <c r="M637">
        <f>'All B'!Q641</f>
        <v>4</v>
      </c>
      <c r="N637">
        <f>'All B'!S641</f>
        <v>37</v>
      </c>
      <c r="O637">
        <f>'All B'!Y641</f>
        <v>169</v>
      </c>
      <c r="P637">
        <f>'All B'!AF641</f>
        <v>6.5</v>
      </c>
      <c r="Q637">
        <f>'All B'!AH641</f>
        <v>4.4000000000000004</v>
      </c>
      <c r="R637">
        <f>'All B'!AI641</f>
        <v>6.8</v>
      </c>
      <c r="S637">
        <f>'All B'!AJ641</f>
        <v>-0.8</v>
      </c>
      <c r="T637">
        <f>'All B'!AK641</f>
        <v>50</v>
      </c>
      <c r="U637">
        <f>'All B'!AN641</f>
        <v>3</v>
      </c>
      <c r="V637">
        <f>'Coef Batter'!$A$2</f>
        <v>-47.217614202620098</v>
      </c>
      <c r="W637">
        <f>G637*'Coef Batter'!B$2</f>
        <v>10.685928117912978</v>
      </c>
      <c r="X637">
        <f>H637*'Coef Batter'!C$2</f>
        <v>3.6548356778888431</v>
      </c>
      <c r="Y637">
        <f>I637*'Coef Batter'!D$2</f>
        <v>16.01882005224526</v>
      </c>
      <c r="Z637">
        <f>J637*'Coef Batter'!E$2</f>
        <v>-5.1221810473371425</v>
      </c>
      <c r="AA637">
        <f>K637*'Coef Batter'!F$2</f>
        <v>-3.0264867245831457</v>
      </c>
      <c r="AB637">
        <f>L637*'Coef Batter'!G$2</f>
        <v>-0.134617418043568</v>
      </c>
      <c r="AC637">
        <f>M637*'Coef Batter'!H$2</f>
        <v>0.1601441817152276</v>
      </c>
      <c r="AD637">
        <f>N637*'Coef Batter'!I$2</f>
        <v>-1.6035100726272185</v>
      </c>
      <c r="AE637">
        <f>O637*'Coef Batter'!J$2</f>
        <v>31.398953366992433</v>
      </c>
      <c r="AF637">
        <f>P637*'Coef Batter'!K$2</f>
        <v>-12.157370207798076</v>
      </c>
      <c r="AG637">
        <f>Q637*'Coef Batter'!L$2</f>
        <v>9.6291920150225376</v>
      </c>
      <c r="AH637">
        <f>R637*'Coef Batter'!M$2</f>
        <v>9.9773427862416479</v>
      </c>
      <c r="AI637">
        <f>S637*'Coef Batter'!N$2</f>
        <v>8.8498149920744798E-2</v>
      </c>
      <c r="AJ637">
        <f>T637*'Coef Batter'!O$2</f>
        <v>-10.93144186136535</v>
      </c>
      <c r="AK637">
        <f>U637*'Coef Batter'!P$2</f>
        <v>-0.403734268424778</v>
      </c>
      <c r="AL637">
        <f t="shared" si="18"/>
        <v>1.0167585451402963</v>
      </c>
      <c r="AM637">
        <f t="shared" si="19"/>
        <v>0.73434072263671746</v>
      </c>
      <c r="AN637" s="2"/>
    </row>
    <row r="638" spans="1:40" x14ac:dyDescent="0.45">
      <c r="A638">
        <f>'All B'!A642</f>
        <v>637</v>
      </c>
      <c r="B638" t="str">
        <f>'All B'!B642</f>
        <v>Billy Grabarkewitz</v>
      </c>
      <c r="C638">
        <f>'All B'!C642</f>
        <v>1970</v>
      </c>
      <c r="D638">
        <f>'All B'!D642</f>
        <v>24</v>
      </c>
      <c r="E638" t="str">
        <f>'All B'!E642</f>
        <v>LAD</v>
      </c>
      <c r="F638" t="str">
        <f>'All B'!F642</f>
        <v>NL</v>
      </c>
      <c r="G638">
        <f>'All B'!H642</f>
        <v>640</v>
      </c>
      <c r="H638">
        <f>'All B'!J642</f>
        <v>92</v>
      </c>
      <c r="I638">
        <f>'All B'!K642</f>
        <v>153</v>
      </c>
      <c r="J638">
        <f>'All B'!L642</f>
        <v>108</v>
      </c>
      <c r="K638">
        <f>'All B'!M642</f>
        <v>20</v>
      </c>
      <c r="L638">
        <f>'All B'!N642</f>
        <v>8</v>
      </c>
      <c r="M638">
        <f>'All B'!Q642</f>
        <v>19</v>
      </c>
      <c r="N638">
        <f>'All B'!S642</f>
        <v>95</v>
      </c>
      <c r="O638">
        <f>'All B'!Y642</f>
        <v>134</v>
      </c>
      <c r="P638">
        <f>'All B'!AF642</f>
        <v>6.5</v>
      </c>
      <c r="Q638">
        <f>'All B'!AH642</f>
        <v>4.4000000000000004</v>
      </c>
      <c r="R638">
        <f>'All B'!AI642</f>
        <v>6.1</v>
      </c>
      <c r="S638">
        <f>'All B'!AJ642</f>
        <v>1</v>
      </c>
      <c r="T638">
        <f>'All B'!AK642</f>
        <v>30</v>
      </c>
      <c r="U638">
        <f>'All B'!AN642</f>
        <v>3</v>
      </c>
      <c r="V638">
        <f>'Coef Batter'!$A$2</f>
        <v>-47.217614202620098</v>
      </c>
      <c r="W638">
        <f>G638*'Coef Batter'!B$2</f>
        <v>11.650756380688767</v>
      </c>
      <c r="X638">
        <f>H638*'Coef Batter'!C$2</f>
        <v>3.202332213007367</v>
      </c>
      <c r="Y638">
        <f>I638*'Coef Batter'!D$2</f>
        <v>14.764334144539308</v>
      </c>
      <c r="Z638">
        <f>J638*'Coef Batter'!E$2</f>
        <v>-6.4325064315396672</v>
      </c>
      <c r="AA638">
        <f>K638*'Coef Batter'!F$2</f>
        <v>-1.83423437853524</v>
      </c>
      <c r="AB638">
        <f>L638*'Coef Batter'!G$2</f>
        <v>-1.076939344348544</v>
      </c>
      <c r="AC638">
        <f>M638*'Coef Batter'!H$2</f>
        <v>0.76068486314733108</v>
      </c>
      <c r="AD638">
        <f>N638*'Coef Batter'!I$2</f>
        <v>-4.1171204567455604</v>
      </c>
      <c r="AE638">
        <f>O638*'Coef Batter'!J$2</f>
        <v>24.896211545425952</v>
      </c>
      <c r="AF638">
        <f>P638*'Coef Batter'!K$2</f>
        <v>-12.157370207798076</v>
      </c>
      <c r="AG638">
        <f>Q638*'Coef Batter'!L$2</f>
        <v>9.6291920150225376</v>
      </c>
      <c r="AH638">
        <f>R638*'Coef Batter'!M$2</f>
        <v>8.9502633817755957</v>
      </c>
      <c r="AI638">
        <f>S638*'Coef Batter'!N$2</f>
        <v>-0.11062268740093099</v>
      </c>
      <c r="AJ638">
        <f>T638*'Coef Batter'!O$2</f>
        <v>-6.5588651168192103</v>
      </c>
      <c r="AK638">
        <f>U638*'Coef Batter'!P$2</f>
        <v>-0.403734268424778</v>
      </c>
      <c r="AL638">
        <f t="shared" si="18"/>
        <v>-6.0552325506252416</v>
      </c>
      <c r="AM638">
        <f t="shared" si="19"/>
        <v>2.3400678350435217E-3</v>
      </c>
      <c r="AN638" s="2"/>
    </row>
    <row r="639" spans="1:40" x14ac:dyDescent="0.45">
      <c r="A639">
        <f>'All B'!A643</f>
        <v>638</v>
      </c>
      <c r="B639" t="str">
        <f>'All B'!B643</f>
        <v>Mitch Haniger</v>
      </c>
      <c r="C639">
        <f>'All B'!C643</f>
        <v>2018</v>
      </c>
      <c r="D639">
        <f>'All B'!D643</f>
        <v>27</v>
      </c>
      <c r="E639" t="str">
        <f>'All B'!E643</f>
        <v>SEA</v>
      </c>
      <c r="F639" t="str">
        <f>'All B'!F643</f>
        <v>AL</v>
      </c>
      <c r="G639">
        <f>'All B'!H643</f>
        <v>683</v>
      </c>
      <c r="H639">
        <f>'All B'!J643</f>
        <v>90</v>
      </c>
      <c r="I639">
        <f>'All B'!K643</f>
        <v>170</v>
      </c>
      <c r="J639">
        <f>'All B'!L643</f>
        <v>102</v>
      </c>
      <c r="K639">
        <f>'All B'!M643</f>
        <v>38</v>
      </c>
      <c r="L639">
        <f>'All B'!N643</f>
        <v>4</v>
      </c>
      <c r="M639">
        <f>'All B'!Q643</f>
        <v>8</v>
      </c>
      <c r="N639">
        <f>'All B'!S643</f>
        <v>70</v>
      </c>
      <c r="O639">
        <f>'All B'!Y643</f>
        <v>139</v>
      </c>
      <c r="P639">
        <f>'All B'!AF643</f>
        <v>6.5</v>
      </c>
      <c r="Q639">
        <f>'All B'!AH643</f>
        <v>4.2</v>
      </c>
      <c r="R639">
        <f>'All B'!AI643</f>
        <v>5.5</v>
      </c>
      <c r="S639">
        <f>'All B'!AJ643</f>
        <v>0.5</v>
      </c>
      <c r="T639">
        <f>'All B'!AK643</f>
        <v>35</v>
      </c>
      <c r="U639">
        <f>'All B'!AN643</f>
        <v>1</v>
      </c>
      <c r="V639">
        <f>'Coef Batter'!$A$2</f>
        <v>-47.217614202620098</v>
      </c>
      <c r="W639">
        <f>G639*'Coef Batter'!B$2</f>
        <v>12.433541575016294</v>
      </c>
      <c r="X639">
        <f>H639*'Coef Batter'!C$2</f>
        <v>3.1327162953332941</v>
      </c>
      <c r="Y639">
        <f>I639*'Coef Batter'!D$2</f>
        <v>16.404815716154786</v>
      </c>
      <c r="Z639">
        <f>J639*'Coef Batter'!E$2</f>
        <v>-6.0751449631207963</v>
      </c>
      <c r="AA639">
        <f>K639*'Coef Batter'!F$2</f>
        <v>-3.4850453192169559</v>
      </c>
      <c r="AB639">
        <f>L639*'Coef Batter'!G$2</f>
        <v>-0.538469672174272</v>
      </c>
      <c r="AC639">
        <f>M639*'Coef Batter'!H$2</f>
        <v>0.32028836343045519</v>
      </c>
      <c r="AD639">
        <f>N639*'Coef Batter'!I$2</f>
        <v>-3.033667704970413</v>
      </c>
      <c r="AE639">
        <f>O639*'Coef Batter'!J$2</f>
        <v>25.825174662792591</v>
      </c>
      <c r="AF639">
        <f>P639*'Coef Batter'!K$2</f>
        <v>-12.157370207798076</v>
      </c>
      <c r="AG639">
        <f>Q639*'Coef Batter'!L$2</f>
        <v>9.1915014688851482</v>
      </c>
      <c r="AH639">
        <f>R639*'Coef Batter'!M$2</f>
        <v>8.0699096065189799</v>
      </c>
      <c r="AI639">
        <f>S639*'Coef Batter'!N$2</f>
        <v>-5.5311343700465497E-2</v>
      </c>
      <c r="AJ639">
        <f>T639*'Coef Batter'!O$2</f>
        <v>-7.6520093029557446</v>
      </c>
      <c r="AK639">
        <f>U639*'Coef Batter'!P$2</f>
        <v>-0.134578089474926</v>
      </c>
      <c r="AL639">
        <f t="shared" si="18"/>
        <v>-4.9712631179001949</v>
      </c>
      <c r="AM639">
        <f t="shared" si="19"/>
        <v>6.8866290295266476E-3</v>
      </c>
      <c r="AN639" s="2"/>
    </row>
    <row r="640" spans="1:40" x14ac:dyDescent="0.45">
      <c r="A640">
        <f>'All B'!A644</f>
        <v>639</v>
      </c>
      <c r="B640" t="str">
        <f>'All B'!B644</f>
        <v>Eddie Mathews</v>
      </c>
      <c r="C640">
        <f>'All B'!C644</f>
        <v>1958</v>
      </c>
      <c r="D640">
        <f>'All B'!D644</f>
        <v>26</v>
      </c>
      <c r="E640" t="str">
        <f>'All B'!E644</f>
        <v>MLN</v>
      </c>
      <c r="F640" t="str">
        <f>'All B'!F644</f>
        <v>NL</v>
      </c>
      <c r="G640">
        <f>'All B'!H644</f>
        <v>649</v>
      </c>
      <c r="H640">
        <f>'All B'!J644</f>
        <v>97</v>
      </c>
      <c r="I640">
        <f>'All B'!K644</f>
        <v>137</v>
      </c>
      <c r="J640">
        <f>'All B'!L644</f>
        <v>87</v>
      </c>
      <c r="K640">
        <f>'All B'!M644</f>
        <v>18</v>
      </c>
      <c r="L640">
        <f>'All B'!N644</f>
        <v>1</v>
      </c>
      <c r="M640">
        <f>'All B'!Q644</f>
        <v>5</v>
      </c>
      <c r="N640">
        <f>'All B'!S644</f>
        <v>85</v>
      </c>
      <c r="O640">
        <f>'All B'!Y644</f>
        <v>120</v>
      </c>
      <c r="P640">
        <f>'All B'!AF644</f>
        <v>6.5</v>
      </c>
      <c r="Q640">
        <f>'All B'!AH644</f>
        <v>4.0999999999999996</v>
      </c>
      <c r="R640">
        <f>'All B'!AI644</f>
        <v>4.9000000000000004</v>
      </c>
      <c r="S640">
        <f>'All B'!AJ644</f>
        <v>1.9</v>
      </c>
      <c r="T640">
        <f>'All B'!AK644</f>
        <v>17</v>
      </c>
      <c r="U640">
        <f>'All B'!AN644</f>
        <v>4</v>
      </c>
      <c r="V640">
        <f>'Coef Batter'!$A$2</f>
        <v>-47.217614202620098</v>
      </c>
      <c r="W640">
        <f>G640*'Coef Batter'!B$2</f>
        <v>11.814595142292204</v>
      </c>
      <c r="X640">
        <f>H640*'Coef Batter'!C$2</f>
        <v>3.37637200719255</v>
      </c>
      <c r="Y640">
        <f>I640*'Coef Batter'!D$2</f>
        <v>13.22035148890121</v>
      </c>
      <c r="Z640">
        <f>J640*'Coef Batter'!E$2</f>
        <v>-5.181741292073621</v>
      </c>
      <c r="AA640">
        <f>K640*'Coef Batter'!F$2</f>
        <v>-1.650810940681716</v>
      </c>
      <c r="AB640">
        <f>L640*'Coef Batter'!G$2</f>
        <v>-0.134617418043568</v>
      </c>
      <c r="AC640">
        <f>M640*'Coef Batter'!H$2</f>
        <v>0.20018022714403449</v>
      </c>
      <c r="AD640">
        <f>N640*'Coef Batter'!I$2</f>
        <v>-3.6837393560355016</v>
      </c>
      <c r="AE640">
        <f>O640*'Coef Batter'!J$2</f>
        <v>22.295114816799362</v>
      </c>
      <c r="AF640">
        <f>P640*'Coef Batter'!K$2</f>
        <v>-12.157370207798076</v>
      </c>
      <c r="AG640">
        <f>Q640*'Coef Batter'!L$2</f>
        <v>8.9726561958164535</v>
      </c>
      <c r="AH640">
        <f>R640*'Coef Batter'!M$2</f>
        <v>7.1895558312623642</v>
      </c>
      <c r="AI640">
        <f>S640*'Coef Batter'!N$2</f>
        <v>-0.21018310606176888</v>
      </c>
      <c r="AJ640">
        <f>T640*'Coef Batter'!O$2</f>
        <v>-3.7166902328642188</v>
      </c>
      <c r="AK640">
        <f>U640*'Coef Batter'!P$2</f>
        <v>-0.538312357899704</v>
      </c>
      <c r="AL640">
        <f t="shared" si="18"/>
        <v>-7.4222534046700925</v>
      </c>
      <c r="AM640">
        <f t="shared" si="19"/>
        <v>5.9744338809920037E-4</v>
      </c>
      <c r="AN640" s="2"/>
    </row>
    <row r="641" spans="1:40" x14ac:dyDescent="0.45">
      <c r="A641">
        <f>'All B'!A645</f>
        <v>640</v>
      </c>
      <c r="B641" t="str">
        <f>'All B'!B645</f>
        <v>Ben Oglivie</v>
      </c>
      <c r="C641">
        <f>'All B'!C645</f>
        <v>1980</v>
      </c>
      <c r="D641">
        <f>'All B'!D645</f>
        <v>31</v>
      </c>
      <c r="E641" t="str">
        <f>'All B'!E645</f>
        <v>MIL</v>
      </c>
      <c r="F641" t="str">
        <f>'All B'!F645</f>
        <v>AL</v>
      </c>
      <c r="G641">
        <f>'All B'!H645</f>
        <v>660</v>
      </c>
      <c r="H641">
        <f>'All B'!J645</f>
        <v>94</v>
      </c>
      <c r="I641">
        <f>'All B'!K645</f>
        <v>180</v>
      </c>
      <c r="J641">
        <f>'All B'!L645</f>
        <v>111</v>
      </c>
      <c r="K641">
        <f>'All B'!M645</f>
        <v>26</v>
      </c>
      <c r="L641">
        <f>'All B'!N645</f>
        <v>2</v>
      </c>
      <c r="M641">
        <f>'All B'!Q645</f>
        <v>11</v>
      </c>
      <c r="N641">
        <f>'All B'!S645</f>
        <v>54</v>
      </c>
      <c r="O641">
        <f>'All B'!Y645</f>
        <v>153</v>
      </c>
      <c r="P641">
        <f>'All B'!AF645</f>
        <v>6.5</v>
      </c>
      <c r="Q641">
        <f>'All B'!AH645</f>
        <v>4.4000000000000004</v>
      </c>
      <c r="R641">
        <f>'All B'!AI645</f>
        <v>5.0999999999999996</v>
      </c>
      <c r="S641">
        <f>'All B'!AJ645</f>
        <v>0.9</v>
      </c>
      <c r="T641">
        <f>'All B'!AK645</f>
        <v>34</v>
      </c>
      <c r="U641">
        <f>'All B'!AN645</f>
        <v>0</v>
      </c>
      <c r="V641">
        <f>'Coef Batter'!$A$2</f>
        <v>-47.217614202620098</v>
      </c>
      <c r="W641">
        <f>G641*'Coef Batter'!B$2</f>
        <v>12.014842517585292</v>
      </c>
      <c r="X641">
        <f>H641*'Coef Batter'!C$2</f>
        <v>3.2719481306814404</v>
      </c>
      <c r="Y641">
        <f>I641*'Coef Batter'!D$2</f>
        <v>17.369804875928597</v>
      </c>
      <c r="Z641">
        <f>J641*'Coef Batter'!E$2</f>
        <v>-6.6111871657491017</v>
      </c>
      <c r="AA641">
        <f>K641*'Coef Batter'!F$2</f>
        <v>-2.384504692095812</v>
      </c>
      <c r="AB641">
        <f>L641*'Coef Batter'!G$2</f>
        <v>-0.269234836087136</v>
      </c>
      <c r="AC641">
        <f>M641*'Coef Batter'!H$2</f>
        <v>0.44039649971687589</v>
      </c>
      <c r="AD641">
        <f>N641*'Coef Batter'!I$2</f>
        <v>-2.3402579438343185</v>
      </c>
      <c r="AE641">
        <f>O641*'Coef Batter'!J$2</f>
        <v>28.426271391419185</v>
      </c>
      <c r="AF641">
        <f>P641*'Coef Batter'!K$2</f>
        <v>-12.157370207798076</v>
      </c>
      <c r="AG641">
        <f>Q641*'Coef Batter'!L$2</f>
        <v>9.6291920150225376</v>
      </c>
      <c r="AH641">
        <f>R641*'Coef Batter'!M$2</f>
        <v>7.4830070896812355</v>
      </c>
      <c r="AI641">
        <f>S641*'Coef Batter'!N$2</f>
        <v>-9.9560418660837896E-2</v>
      </c>
      <c r="AJ641">
        <f>T641*'Coef Batter'!O$2</f>
        <v>-7.4333804657284377</v>
      </c>
      <c r="AK641">
        <f>U641*'Coef Batter'!P$2</f>
        <v>0</v>
      </c>
      <c r="AL641">
        <f t="shared" si="18"/>
        <v>0.12235258746134559</v>
      </c>
      <c r="AM641">
        <f t="shared" si="19"/>
        <v>0.53055004479372447</v>
      </c>
      <c r="AN641" s="2"/>
    </row>
    <row r="642" spans="1:40" x14ac:dyDescent="0.45">
      <c r="A642">
        <f>'All B'!A646</f>
        <v>641</v>
      </c>
      <c r="B642" t="str">
        <f>'All B'!B646</f>
        <v>Richie Ashburn</v>
      </c>
      <c r="C642">
        <f>'All B'!C646</f>
        <v>1953</v>
      </c>
      <c r="D642">
        <f>'All B'!D646</f>
        <v>26</v>
      </c>
      <c r="E642" t="str">
        <f>'All B'!E646</f>
        <v>PHI</v>
      </c>
      <c r="F642" t="str">
        <f>'All B'!F646</f>
        <v>NL</v>
      </c>
      <c r="G642">
        <f>'All B'!H646</f>
        <v>702</v>
      </c>
      <c r="H642">
        <f>'All B'!J646</f>
        <v>110</v>
      </c>
      <c r="I642">
        <f>'All B'!K646</f>
        <v>205</v>
      </c>
      <c r="J642">
        <f>'All B'!L646</f>
        <v>169</v>
      </c>
      <c r="K642">
        <f>'All B'!M646</f>
        <v>25</v>
      </c>
      <c r="L642">
        <f>'All B'!N646</f>
        <v>9</v>
      </c>
      <c r="M642">
        <f>'All B'!Q646</f>
        <v>14</v>
      </c>
      <c r="N642">
        <f>'All B'!S646</f>
        <v>61</v>
      </c>
      <c r="O642">
        <f>'All B'!Y646</f>
        <v>110</v>
      </c>
      <c r="P642">
        <f>'All B'!AF646</f>
        <v>6.5</v>
      </c>
      <c r="Q642">
        <f>'All B'!AH646</f>
        <v>4</v>
      </c>
      <c r="R642">
        <f>'All B'!AI646</f>
        <v>4.8</v>
      </c>
      <c r="S642">
        <f>'All B'!AJ646</f>
        <v>1.7</v>
      </c>
      <c r="T642">
        <f>'All B'!AK646</f>
        <v>18</v>
      </c>
      <c r="U642">
        <f>'All B'!AN646</f>
        <v>6</v>
      </c>
      <c r="V642">
        <f>'Coef Batter'!$A$2</f>
        <v>-47.217614202620098</v>
      </c>
      <c r="W642">
        <f>G642*'Coef Batter'!B$2</f>
        <v>12.779423405067991</v>
      </c>
      <c r="X642">
        <f>H642*'Coef Batter'!C$2</f>
        <v>3.8288754720740261</v>
      </c>
      <c r="Y642">
        <f>I642*'Coef Batter'!D$2</f>
        <v>19.782277775363124</v>
      </c>
      <c r="Z642">
        <f>J642*'Coef Batter'!E$2</f>
        <v>-10.065681360464849</v>
      </c>
      <c r="AA642">
        <f>K642*'Coef Batter'!F$2</f>
        <v>-2.2927929731690497</v>
      </c>
      <c r="AB642">
        <f>L642*'Coef Batter'!G$2</f>
        <v>-1.211556762392112</v>
      </c>
      <c r="AC642">
        <f>M642*'Coef Batter'!H$2</f>
        <v>0.56050463600329659</v>
      </c>
      <c r="AD642">
        <f>N642*'Coef Batter'!I$2</f>
        <v>-2.6436247143313598</v>
      </c>
      <c r="AE642">
        <f>O642*'Coef Batter'!J$2</f>
        <v>20.437188582066081</v>
      </c>
      <c r="AF642">
        <f>P642*'Coef Batter'!K$2</f>
        <v>-12.157370207798076</v>
      </c>
      <c r="AG642">
        <f>Q642*'Coef Batter'!L$2</f>
        <v>8.7538109227477605</v>
      </c>
      <c r="AH642">
        <f>R642*'Coef Batter'!M$2</f>
        <v>7.0428302020529276</v>
      </c>
      <c r="AI642">
        <f>S642*'Coef Batter'!N$2</f>
        <v>-0.18805856858158268</v>
      </c>
      <c r="AJ642">
        <f>T642*'Coef Batter'!O$2</f>
        <v>-3.9353190700915262</v>
      </c>
      <c r="AK642">
        <f>U642*'Coef Batter'!P$2</f>
        <v>-0.807468536849556</v>
      </c>
      <c r="AL642">
        <f t="shared" si="18"/>
        <v>-7.3345754009230033</v>
      </c>
      <c r="AM642">
        <f t="shared" si="19"/>
        <v>6.521553425238054E-4</v>
      </c>
      <c r="AN642" s="2"/>
    </row>
    <row r="643" spans="1:40" x14ac:dyDescent="0.45">
      <c r="A643">
        <f>'All B'!A647</f>
        <v>642</v>
      </c>
      <c r="B643" t="str">
        <f>'All B'!B647</f>
        <v>Miguel Cabrera</v>
      </c>
      <c r="C643">
        <f>'All B'!C647</f>
        <v>2010</v>
      </c>
      <c r="D643">
        <f>'All B'!D647</f>
        <v>27</v>
      </c>
      <c r="E643" t="str">
        <f>'All B'!E647</f>
        <v>DET</v>
      </c>
      <c r="F643" t="str">
        <f>'All B'!F647</f>
        <v>AL</v>
      </c>
      <c r="G643">
        <f>'All B'!H647</f>
        <v>648</v>
      </c>
      <c r="H643">
        <f>'All B'!J647</f>
        <v>111</v>
      </c>
      <c r="I643">
        <f>'All B'!K647</f>
        <v>180</v>
      </c>
      <c r="J643">
        <f>'All B'!L647</f>
        <v>96</v>
      </c>
      <c r="K643">
        <f>'All B'!M647</f>
        <v>45</v>
      </c>
      <c r="L643">
        <f>'All B'!N647</f>
        <v>1</v>
      </c>
      <c r="M643">
        <f>'All B'!Q647</f>
        <v>3</v>
      </c>
      <c r="N643">
        <f>'All B'!S647</f>
        <v>89</v>
      </c>
      <c r="O643">
        <f>'All B'!Y647</f>
        <v>178</v>
      </c>
      <c r="P643">
        <f>'All B'!AF647</f>
        <v>6.5</v>
      </c>
      <c r="Q643">
        <f>'All B'!AH647</f>
        <v>4.2</v>
      </c>
      <c r="R643">
        <f>'All B'!AI647</f>
        <v>7</v>
      </c>
      <c r="S643">
        <f>'All B'!AJ647</f>
        <v>-1.3</v>
      </c>
      <c r="T643">
        <f>'All B'!AK647</f>
        <v>55</v>
      </c>
      <c r="U643">
        <f>'All B'!AN647</f>
        <v>-2</v>
      </c>
      <c r="V643">
        <f>'Coef Batter'!$A$2</f>
        <v>-47.217614202620098</v>
      </c>
      <c r="W643">
        <f>G643*'Coef Batter'!B$2</f>
        <v>11.796390835447376</v>
      </c>
      <c r="X643">
        <f>H643*'Coef Batter'!C$2</f>
        <v>3.8636834309110624</v>
      </c>
      <c r="Y643">
        <f>I643*'Coef Batter'!D$2</f>
        <v>17.369804875928597</v>
      </c>
      <c r="Z643">
        <f>J643*'Coef Batter'!E$2</f>
        <v>-5.7177834947019264</v>
      </c>
      <c r="AA643">
        <f>K643*'Coef Batter'!F$2</f>
        <v>-4.1270273517042897</v>
      </c>
      <c r="AB643">
        <f>L643*'Coef Batter'!G$2</f>
        <v>-0.134617418043568</v>
      </c>
      <c r="AC643">
        <f>M643*'Coef Batter'!H$2</f>
        <v>0.1201081362864207</v>
      </c>
      <c r="AD643">
        <f>N643*'Coef Batter'!I$2</f>
        <v>-3.857091796319525</v>
      </c>
      <c r="AE643">
        <f>O643*'Coef Batter'!J$2</f>
        <v>33.071086978252382</v>
      </c>
      <c r="AF643">
        <f>P643*'Coef Batter'!K$2</f>
        <v>-12.157370207798076</v>
      </c>
      <c r="AG643">
        <f>Q643*'Coef Batter'!L$2</f>
        <v>9.1915014688851482</v>
      </c>
      <c r="AH643">
        <f>R643*'Coef Batter'!M$2</f>
        <v>10.270794044660519</v>
      </c>
      <c r="AI643">
        <f>S643*'Coef Batter'!N$2</f>
        <v>0.14380949362121029</v>
      </c>
      <c r="AJ643">
        <f>T643*'Coef Batter'!O$2</f>
        <v>-12.024586047501884</v>
      </c>
      <c r="AK643">
        <f>U643*'Coef Batter'!P$2</f>
        <v>0.269156178949852</v>
      </c>
      <c r="AL643">
        <f t="shared" ref="AL643:AL706" si="20">SUM(V643:AK643)</f>
        <v>0.86024492425320265</v>
      </c>
      <c r="AM643">
        <f t="shared" ref="AM643:AM706" si="21">IF(EXP(AL643)/(1+EXP(AL643))&lt;0, 0, IF(EXP(AL643)/(1+EXP(AL643))&gt;1, 1, EXP(AL643)/(1+EXP(AL643))))</f>
        <v>0.70271182350043981</v>
      </c>
      <c r="AN643" s="2"/>
    </row>
    <row r="644" spans="1:40" x14ac:dyDescent="0.45">
      <c r="A644">
        <f>'All B'!A648</f>
        <v>643</v>
      </c>
      <c r="B644" t="str">
        <f>'All B'!B648</f>
        <v>Don Mattingly</v>
      </c>
      <c r="C644">
        <f>'All B'!C648</f>
        <v>1985</v>
      </c>
      <c r="D644">
        <f>'All B'!D648</f>
        <v>24</v>
      </c>
      <c r="E644" t="str">
        <f>'All B'!E648</f>
        <v>NYY</v>
      </c>
      <c r="F644" t="str">
        <f>'All B'!F648</f>
        <v>AL</v>
      </c>
      <c r="G644">
        <f>'All B'!H648</f>
        <v>727</v>
      </c>
      <c r="H644">
        <f>'All B'!J648</f>
        <v>107</v>
      </c>
      <c r="I644">
        <f>'All B'!K648</f>
        <v>211</v>
      </c>
      <c r="J644">
        <f>'All B'!L648</f>
        <v>125</v>
      </c>
      <c r="K644">
        <f>'All B'!M648</f>
        <v>48</v>
      </c>
      <c r="L644">
        <f>'All B'!N648</f>
        <v>3</v>
      </c>
      <c r="M644">
        <f>'All B'!Q648</f>
        <v>2</v>
      </c>
      <c r="N644">
        <f>'All B'!S648</f>
        <v>56</v>
      </c>
      <c r="O644">
        <f>'All B'!Y648</f>
        <v>156</v>
      </c>
      <c r="P644">
        <f>'All B'!AF648</f>
        <v>6.5</v>
      </c>
      <c r="Q644">
        <f>'All B'!AH648</f>
        <v>4.3</v>
      </c>
      <c r="R644">
        <f>'All B'!AI648</f>
        <v>6.5</v>
      </c>
      <c r="S644">
        <f>'All B'!AJ648</f>
        <v>-0.8</v>
      </c>
      <c r="T644">
        <f>'All B'!AK648</f>
        <v>49</v>
      </c>
      <c r="U644">
        <f>'All B'!AN648</f>
        <v>2</v>
      </c>
      <c r="V644">
        <f>'Coef Batter'!$A$2</f>
        <v>-47.217614202620098</v>
      </c>
      <c r="W644">
        <f>G644*'Coef Batter'!B$2</f>
        <v>13.234531076188647</v>
      </c>
      <c r="X644">
        <f>H644*'Coef Batter'!C$2</f>
        <v>3.7244515955629161</v>
      </c>
      <c r="Y644">
        <f>I644*'Coef Batter'!D$2</f>
        <v>20.361271271227412</v>
      </c>
      <c r="Z644">
        <f>J644*'Coef Batter'!E$2</f>
        <v>-7.4450305920597994</v>
      </c>
      <c r="AA644">
        <f>K644*'Coef Batter'!F$2</f>
        <v>-4.4021625084845759</v>
      </c>
      <c r="AB644">
        <f>L644*'Coef Batter'!G$2</f>
        <v>-0.40385225413070402</v>
      </c>
      <c r="AC644">
        <f>M644*'Coef Batter'!H$2</f>
        <v>8.0072090857613798E-2</v>
      </c>
      <c r="AD644">
        <f>N644*'Coef Batter'!I$2</f>
        <v>-2.4269341639763304</v>
      </c>
      <c r="AE644">
        <f>O644*'Coef Batter'!J$2</f>
        <v>28.983649261839169</v>
      </c>
      <c r="AF644">
        <f>P644*'Coef Batter'!K$2</f>
        <v>-12.157370207798076</v>
      </c>
      <c r="AG644">
        <f>Q644*'Coef Batter'!L$2</f>
        <v>9.4103467419538429</v>
      </c>
      <c r="AH644">
        <f>R644*'Coef Batter'!M$2</f>
        <v>9.5371658986133401</v>
      </c>
      <c r="AI644">
        <f>S644*'Coef Batter'!N$2</f>
        <v>8.8498149920744798E-2</v>
      </c>
      <c r="AJ644">
        <f>T644*'Coef Batter'!O$2</f>
        <v>-10.712813024138043</v>
      </c>
      <c r="AK644">
        <f>U644*'Coef Batter'!P$2</f>
        <v>-0.269156178949852</v>
      </c>
      <c r="AL644">
        <f t="shared" si="20"/>
        <v>0.3850529540062011</v>
      </c>
      <c r="AM644">
        <f t="shared" si="21"/>
        <v>0.59509123360366067</v>
      </c>
      <c r="AN644" s="2"/>
    </row>
    <row r="645" spans="1:40" x14ac:dyDescent="0.45">
      <c r="A645">
        <f>'All B'!A649</f>
        <v>644</v>
      </c>
      <c r="B645" t="str">
        <f>'All B'!B649</f>
        <v>Tim Raines</v>
      </c>
      <c r="C645">
        <f>'All B'!C649</f>
        <v>1984</v>
      </c>
      <c r="D645">
        <f>'All B'!D649</f>
        <v>24</v>
      </c>
      <c r="E645" t="str">
        <f>'All B'!E649</f>
        <v>MON</v>
      </c>
      <c r="F645" t="str">
        <f>'All B'!F649</f>
        <v>NL</v>
      </c>
      <c r="G645">
        <f>'All B'!H649</f>
        <v>718</v>
      </c>
      <c r="H645">
        <f>'All B'!J649</f>
        <v>106</v>
      </c>
      <c r="I645">
        <f>'All B'!K649</f>
        <v>192</v>
      </c>
      <c r="J645">
        <f>'All B'!L649</f>
        <v>137</v>
      </c>
      <c r="K645">
        <f>'All B'!M649</f>
        <v>38</v>
      </c>
      <c r="L645">
        <f>'All B'!N649</f>
        <v>9</v>
      </c>
      <c r="M645">
        <f>'All B'!Q649</f>
        <v>75</v>
      </c>
      <c r="N645">
        <f>'All B'!S649</f>
        <v>87</v>
      </c>
      <c r="O645">
        <f>'All B'!Y649</f>
        <v>138</v>
      </c>
      <c r="P645">
        <f>'All B'!AF649</f>
        <v>6.5</v>
      </c>
      <c r="Q645">
        <f>'All B'!AH649</f>
        <v>4.2</v>
      </c>
      <c r="R645">
        <f>'All B'!AI649</f>
        <v>6.6</v>
      </c>
      <c r="S645">
        <f>'All B'!AJ649</f>
        <v>0</v>
      </c>
      <c r="T645">
        <f>'All B'!AK649</f>
        <v>30</v>
      </c>
      <c r="U645">
        <f>'All B'!AN649</f>
        <v>8</v>
      </c>
      <c r="V645">
        <f>'Coef Batter'!$A$2</f>
        <v>-47.217614202620098</v>
      </c>
      <c r="W645">
        <f>G645*'Coef Batter'!B$2</f>
        <v>13.070692314585211</v>
      </c>
      <c r="X645">
        <f>H645*'Coef Batter'!C$2</f>
        <v>3.6896436367258794</v>
      </c>
      <c r="Y645">
        <f>I645*'Coef Batter'!D$2</f>
        <v>18.527791867657172</v>
      </c>
      <c r="Z645">
        <f>J645*'Coef Batter'!E$2</f>
        <v>-8.1597535288975411</v>
      </c>
      <c r="AA645">
        <f>K645*'Coef Batter'!F$2</f>
        <v>-3.4850453192169559</v>
      </c>
      <c r="AB645">
        <f>L645*'Coef Batter'!G$2</f>
        <v>-1.211556762392112</v>
      </c>
      <c r="AC645">
        <f>M645*'Coef Batter'!H$2</f>
        <v>3.0027034071605172</v>
      </c>
      <c r="AD645">
        <f>N645*'Coef Batter'!I$2</f>
        <v>-3.7704155761775136</v>
      </c>
      <c r="AE645">
        <f>O645*'Coef Batter'!J$2</f>
        <v>25.639382039319266</v>
      </c>
      <c r="AF645">
        <f>P645*'Coef Batter'!K$2</f>
        <v>-12.157370207798076</v>
      </c>
      <c r="AG645">
        <f>Q645*'Coef Batter'!L$2</f>
        <v>9.1915014688851482</v>
      </c>
      <c r="AH645">
        <f>R645*'Coef Batter'!M$2</f>
        <v>9.6838915278227748</v>
      </c>
      <c r="AI645">
        <f>S645*'Coef Batter'!N$2</f>
        <v>0</v>
      </c>
      <c r="AJ645">
        <f>T645*'Coef Batter'!O$2</f>
        <v>-6.5588651168192103</v>
      </c>
      <c r="AK645">
        <f>U645*'Coef Batter'!P$2</f>
        <v>-1.076624715799408</v>
      </c>
      <c r="AL645">
        <f t="shared" si="20"/>
        <v>-0.83163916756494682</v>
      </c>
      <c r="AM645">
        <f t="shared" si="21"/>
        <v>0.30329858840979168</v>
      </c>
      <c r="AN645" s="2"/>
    </row>
    <row r="646" spans="1:40" x14ac:dyDescent="0.45">
      <c r="A646">
        <f>'All B'!A650</f>
        <v>645</v>
      </c>
      <c r="B646" t="str">
        <f>'All B'!B650</f>
        <v>Carlos Beltrán</v>
      </c>
      <c r="C646">
        <f>'All B'!C650</f>
        <v>2001</v>
      </c>
      <c r="D646">
        <f>'All B'!D650</f>
        <v>24</v>
      </c>
      <c r="E646" t="str">
        <f>'All B'!E650</f>
        <v>KCR</v>
      </c>
      <c r="F646" t="str">
        <f>'All B'!F650</f>
        <v>AL</v>
      </c>
      <c r="G646">
        <f>'All B'!H650</f>
        <v>680</v>
      </c>
      <c r="H646">
        <f>'All B'!J650</f>
        <v>106</v>
      </c>
      <c r="I646">
        <f>'All B'!K650</f>
        <v>189</v>
      </c>
      <c r="J646">
        <f>'All B'!L650</f>
        <v>121</v>
      </c>
      <c r="K646">
        <f>'All B'!M650</f>
        <v>32</v>
      </c>
      <c r="L646">
        <f>'All B'!N650</f>
        <v>12</v>
      </c>
      <c r="M646">
        <f>'All B'!Q650</f>
        <v>31</v>
      </c>
      <c r="N646">
        <f>'All B'!S650</f>
        <v>52</v>
      </c>
      <c r="O646">
        <f>'All B'!Y650</f>
        <v>123</v>
      </c>
      <c r="P646">
        <f>'All B'!AF650</f>
        <v>6.5</v>
      </c>
      <c r="Q646">
        <f>'All B'!AH650</f>
        <v>4.0999999999999996</v>
      </c>
      <c r="R646">
        <f>'All B'!AI650</f>
        <v>5.9</v>
      </c>
      <c r="S646">
        <f>'All B'!AJ650</f>
        <v>1</v>
      </c>
      <c r="T646">
        <f>'All B'!AK650</f>
        <v>23</v>
      </c>
      <c r="U646">
        <f>'All B'!AN650</f>
        <v>10</v>
      </c>
      <c r="V646">
        <f>'Coef Batter'!$A$2</f>
        <v>-47.217614202620098</v>
      </c>
      <c r="W646">
        <f>G646*'Coef Batter'!B$2</f>
        <v>12.378928654481815</v>
      </c>
      <c r="X646">
        <f>H646*'Coef Batter'!C$2</f>
        <v>3.6896436367258794</v>
      </c>
      <c r="Y646">
        <f>I646*'Coef Batter'!D$2</f>
        <v>18.238295119725027</v>
      </c>
      <c r="Z646">
        <f>J646*'Coef Batter'!E$2</f>
        <v>-7.2067896131138864</v>
      </c>
      <c r="AA646">
        <f>K646*'Coef Batter'!F$2</f>
        <v>-2.9347750056563839</v>
      </c>
      <c r="AB646">
        <f>L646*'Coef Batter'!G$2</f>
        <v>-1.6154090165228161</v>
      </c>
      <c r="AC646">
        <f>M646*'Coef Batter'!H$2</f>
        <v>1.2411174082930139</v>
      </c>
      <c r="AD646">
        <f>N646*'Coef Batter'!I$2</f>
        <v>-2.253581723692307</v>
      </c>
      <c r="AE646">
        <f>O646*'Coef Batter'!J$2</f>
        <v>22.852492687219346</v>
      </c>
      <c r="AF646">
        <f>P646*'Coef Batter'!K$2</f>
        <v>-12.157370207798076</v>
      </c>
      <c r="AG646">
        <f>Q646*'Coef Batter'!L$2</f>
        <v>8.9726561958164535</v>
      </c>
      <c r="AH646">
        <f>R646*'Coef Batter'!M$2</f>
        <v>8.6568121233567243</v>
      </c>
      <c r="AI646">
        <f>S646*'Coef Batter'!N$2</f>
        <v>-0.11062268740093099</v>
      </c>
      <c r="AJ646">
        <f>T646*'Coef Batter'!O$2</f>
        <v>-5.0284632562280613</v>
      </c>
      <c r="AK646">
        <f>U646*'Coef Batter'!P$2</f>
        <v>-1.34578089474926</v>
      </c>
      <c r="AL646">
        <f t="shared" si="20"/>
        <v>-3.8404607821635626</v>
      </c>
      <c r="AM646">
        <f t="shared" si="21"/>
        <v>2.103185764340022E-2</v>
      </c>
      <c r="AN646" s="2"/>
    </row>
    <row r="647" spans="1:40" x14ac:dyDescent="0.45">
      <c r="A647">
        <f>'All B'!A651</f>
        <v>646</v>
      </c>
      <c r="B647" t="str">
        <f>'All B'!B651</f>
        <v>Rafael Furcal</v>
      </c>
      <c r="C647">
        <f>'All B'!C651</f>
        <v>2005</v>
      </c>
      <c r="D647">
        <f>'All B'!D651</f>
        <v>27</v>
      </c>
      <c r="E647" t="str">
        <f>'All B'!E651</f>
        <v>ATL</v>
      </c>
      <c r="F647" t="str">
        <f>'All B'!F651</f>
        <v>NL</v>
      </c>
      <c r="G647">
        <f>'All B'!H651</f>
        <v>689</v>
      </c>
      <c r="H647">
        <f>'All B'!J651</f>
        <v>100</v>
      </c>
      <c r="I647">
        <f>'All B'!K651</f>
        <v>175</v>
      </c>
      <c r="J647">
        <f>'All B'!L651</f>
        <v>121</v>
      </c>
      <c r="K647">
        <f>'All B'!M651</f>
        <v>31</v>
      </c>
      <c r="L647">
        <f>'All B'!N651</f>
        <v>11</v>
      </c>
      <c r="M647">
        <f>'All B'!Q651</f>
        <v>46</v>
      </c>
      <c r="N647">
        <f>'All B'!S651</f>
        <v>62</v>
      </c>
      <c r="O647">
        <f>'All B'!Y651</f>
        <v>102</v>
      </c>
      <c r="P647">
        <f>'All B'!AF651</f>
        <v>6.5</v>
      </c>
      <c r="Q647">
        <f>'All B'!AH651</f>
        <v>4.5</v>
      </c>
      <c r="R647">
        <f>'All B'!AI651</f>
        <v>4</v>
      </c>
      <c r="S647">
        <f>'All B'!AJ651</f>
        <v>3.2</v>
      </c>
      <c r="T647">
        <f>'All B'!AK651</f>
        <v>4</v>
      </c>
      <c r="U647">
        <f>'All B'!AN651</f>
        <v>8</v>
      </c>
      <c r="V647">
        <f>'Coef Batter'!$A$2</f>
        <v>-47.217614202620098</v>
      </c>
      <c r="W647">
        <f>G647*'Coef Batter'!B$2</f>
        <v>12.542767416085251</v>
      </c>
      <c r="X647">
        <f>H647*'Coef Batter'!C$2</f>
        <v>3.4807958837036601</v>
      </c>
      <c r="Y647">
        <f>I647*'Coef Batter'!D$2</f>
        <v>16.887310296041694</v>
      </c>
      <c r="Z647">
        <f>J647*'Coef Batter'!E$2</f>
        <v>-7.2067896131138864</v>
      </c>
      <c r="AA647">
        <f>K647*'Coef Batter'!F$2</f>
        <v>-2.8430632867296222</v>
      </c>
      <c r="AB647">
        <f>L647*'Coef Batter'!G$2</f>
        <v>-1.4807915984792479</v>
      </c>
      <c r="AC647">
        <f>M647*'Coef Batter'!H$2</f>
        <v>1.8416580897251174</v>
      </c>
      <c r="AD647">
        <f>N647*'Coef Batter'!I$2</f>
        <v>-2.6869628244023658</v>
      </c>
      <c r="AE647">
        <f>O647*'Coef Batter'!J$2</f>
        <v>18.950847594279455</v>
      </c>
      <c r="AF647">
        <f>P647*'Coef Batter'!K$2</f>
        <v>-12.157370207798076</v>
      </c>
      <c r="AG647">
        <f>Q647*'Coef Batter'!L$2</f>
        <v>9.8480372880912306</v>
      </c>
      <c r="AH647">
        <f>R647*'Coef Batter'!M$2</f>
        <v>5.8690251683774397</v>
      </c>
      <c r="AI647">
        <f>S647*'Coef Batter'!N$2</f>
        <v>-0.35399259968297919</v>
      </c>
      <c r="AJ647">
        <f>T647*'Coef Batter'!O$2</f>
        <v>-0.874515348909228</v>
      </c>
      <c r="AK647">
        <f>U647*'Coef Batter'!P$2</f>
        <v>-1.076624715799408</v>
      </c>
      <c r="AL647">
        <f t="shared" si="20"/>
        <v>-6.4772826612310572</v>
      </c>
      <c r="AM647">
        <f t="shared" si="21"/>
        <v>1.5356224673169895E-3</v>
      </c>
      <c r="AN647" s="2"/>
    </row>
    <row r="648" spans="1:40" x14ac:dyDescent="0.45">
      <c r="A648">
        <f>'All B'!A652</f>
        <v>647</v>
      </c>
      <c r="B648" t="str">
        <f>'All B'!B652</f>
        <v>Willie McCovey</v>
      </c>
      <c r="C648">
        <f>'All B'!C652</f>
        <v>1963</v>
      </c>
      <c r="D648">
        <f>'All B'!D652</f>
        <v>25</v>
      </c>
      <c r="E648" t="str">
        <f>'All B'!E652</f>
        <v>SFG</v>
      </c>
      <c r="F648" t="str">
        <f>'All B'!F652</f>
        <v>NL</v>
      </c>
      <c r="G648">
        <f>'All B'!H652</f>
        <v>627</v>
      </c>
      <c r="H648">
        <f>'All B'!J652</f>
        <v>103</v>
      </c>
      <c r="I648">
        <f>'All B'!K652</f>
        <v>158</v>
      </c>
      <c r="J648">
        <f>'All B'!L652</f>
        <v>90</v>
      </c>
      <c r="K648">
        <f>'All B'!M652</f>
        <v>19</v>
      </c>
      <c r="L648">
        <f>'All B'!N652</f>
        <v>5</v>
      </c>
      <c r="M648">
        <f>'All B'!Q652</f>
        <v>1</v>
      </c>
      <c r="N648">
        <f>'All B'!S652</f>
        <v>50</v>
      </c>
      <c r="O648">
        <f>'All B'!Y652</f>
        <v>161</v>
      </c>
      <c r="P648">
        <f>'All B'!AF652</f>
        <v>6.5</v>
      </c>
      <c r="Q648">
        <f>'All B'!AH652</f>
        <v>3.9</v>
      </c>
      <c r="R648">
        <f>'All B'!AI652</f>
        <v>6.3</v>
      </c>
      <c r="S648">
        <f>'All B'!AJ652</f>
        <v>-0.8</v>
      </c>
      <c r="T648">
        <f>'All B'!AK652</f>
        <v>41</v>
      </c>
      <c r="U648">
        <f>'All B'!AN652</f>
        <v>1</v>
      </c>
      <c r="V648">
        <f>'Coef Batter'!$A$2</f>
        <v>-47.217614202620098</v>
      </c>
      <c r="W648">
        <f>G648*'Coef Batter'!B$2</f>
        <v>11.414100391706027</v>
      </c>
      <c r="X648">
        <f>H648*'Coef Batter'!C$2</f>
        <v>3.5852197602147697</v>
      </c>
      <c r="Y648">
        <f>I648*'Coef Batter'!D$2</f>
        <v>15.246828724426214</v>
      </c>
      <c r="Z648">
        <f>J648*'Coef Batter'!E$2</f>
        <v>-5.3604220262830555</v>
      </c>
      <c r="AA648">
        <f>K648*'Coef Batter'!F$2</f>
        <v>-1.742522659608478</v>
      </c>
      <c r="AB648">
        <f>L648*'Coef Batter'!G$2</f>
        <v>-0.67308709021783997</v>
      </c>
      <c r="AC648">
        <f>M648*'Coef Batter'!H$2</f>
        <v>4.0036045428806899E-2</v>
      </c>
      <c r="AD648">
        <f>N648*'Coef Batter'!I$2</f>
        <v>-2.1669055035502951</v>
      </c>
      <c r="AE648">
        <f>O648*'Coef Batter'!J$2</f>
        <v>29.912612379205807</v>
      </c>
      <c r="AF648">
        <f>P648*'Coef Batter'!K$2</f>
        <v>-12.157370207798076</v>
      </c>
      <c r="AG648">
        <f>Q648*'Coef Batter'!L$2</f>
        <v>8.5349656496790658</v>
      </c>
      <c r="AH648">
        <f>R648*'Coef Batter'!M$2</f>
        <v>9.243714640194467</v>
      </c>
      <c r="AI648">
        <f>S648*'Coef Batter'!N$2</f>
        <v>8.8498149920744798E-2</v>
      </c>
      <c r="AJ648">
        <f>T648*'Coef Batter'!O$2</f>
        <v>-8.9637823263195866</v>
      </c>
      <c r="AK648">
        <f>U648*'Coef Batter'!P$2</f>
        <v>-0.134578089474926</v>
      </c>
      <c r="AL648">
        <f t="shared" si="20"/>
        <v>-0.35030636509645019</v>
      </c>
      <c r="AM648">
        <f t="shared" si="21"/>
        <v>0.41330813031686059</v>
      </c>
      <c r="AN648" s="2"/>
    </row>
    <row r="649" spans="1:40" x14ac:dyDescent="0.45">
      <c r="A649">
        <f>'All B'!A653</f>
        <v>648</v>
      </c>
      <c r="B649" t="str">
        <f>'All B'!B653</f>
        <v>Sammy Sosa</v>
      </c>
      <c r="C649">
        <f>'All B'!C653</f>
        <v>1998</v>
      </c>
      <c r="D649">
        <f>'All B'!D653</f>
        <v>29</v>
      </c>
      <c r="E649" t="str">
        <f>'All B'!E653</f>
        <v>CHC</v>
      </c>
      <c r="F649" t="str">
        <f>'All B'!F653</f>
        <v>NL</v>
      </c>
      <c r="G649">
        <f>'All B'!H653</f>
        <v>722</v>
      </c>
      <c r="H649">
        <f>'All B'!J653</f>
        <v>134</v>
      </c>
      <c r="I649">
        <f>'All B'!K653</f>
        <v>198</v>
      </c>
      <c r="J649">
        <f>'All B'!L653</f>
        <v>112</v>
      </c>
      <c r="K649">
        <f>'All B'!M653</f>
        <v>20</v>
      </c>
      <c r="L649">
        <f>'All B'!N653</f>
        <v>0</v>
      </c>
      <c r="M649">
        <f>'All B'!Q653</f>
        <v>18</v>
      </c>
      <c r="N649">
        <f>'All B'!S653</f>
        <v>73</v>
      </c>
      <c r="O649">
        <f>'All B'!Y653</f>
        <v>160</v>
      </c>
      <c r="P649">
        <f>'All B'!AF653</f>
        <v>6.5</v>
      </c>
      <c r="Q649">
        <f>'All B'!AH653</f>
        <v>4.4000000000000004</v>
      </c>
      <c r="R649">
        <f>'All B'!AI653</f>
        <v>6.3</v>
      </c>
      <c r="S649">
        <f>'All B'!AJ653</f>
        <v>-0.5</v>
      </c>
      <c r="T649">
        <f>'All B'!AK653</f>
        <v>54</v>
      </c>
      <c r="U649">
        <f>'All B'!AN653</f>
        <v>-5</v>
      </c>
      <c r="V649">
        <f>'Coef Batter'!$A$2</f>
        <v>-47.217614202620098</v>
      </c>
      <c r="W649">
        <f>G649*'Coef Batter'!B$2</f>
        <v>13.143509541964516</v>
      </c>
      <c r="X649">
        <f>H649*'Coef Batter'!C$2</f>
        <v>4.664266484162904</v>
      </c>
      <c r="Y649">
        <f>I649*'Coef Batter'!D$2</f>
        <v>19.106785363521457</v>
      </c>
      <c r="Z649">
        <f>J649*'Coef Batter'!E$2</f>
        <v>-6.6707474104855802</v>
      </c>
      <c r="AA649">
        <f>K649*'Coef Batter'!F$2</f>
        <v>-1.83423437853524</v>
      </c>
      <c r="AB649">
        <f>L649*'Coef Batter'!G$2</f>
        <v>0</v>
      </c>
      <c r="AC649">
        <f>M649*'Coef Batter'!H$2</f>
        <v>0.72064881771852418</v>
      </c>
      <c r="AD649">
        <f>N649*'Coef Batter'!I$2</f>
        <v>-3.1636820351834309</v>
      </c>
      <c r="AE649">
        <f>O649*'Coef Batter'!J$2</f>
        <v>29.726819755732482</v>
      </c>
      <c r="AF649">
        <f>P649*'Coef Batter'!K$2</f>
        <v>-12.157370207798076</v>
      </c>
      <c r="AG649">
        <f>Q649*'Coef Batter'!L$2</f>
        <v>9.6291920150225376</v>
      </c>
      <c r="AH649">
        <f>R649*'Coef Batter'!M$2</f>
        <v>9.243714640194467</v>
      </c>
      <c r="AI649">
        <f>S649*'Coef Batter'!N$2</f>
        <v>5.5311343700465497E-2</v>
      </c>
      <c r="AJ649">
        <f>T649*'Coef Batter'!O$2</f>
        <v>-11.805957210274578</v>
      </c>
      <c r="AK649">
        <f>U649*'Coef Batter'!P$2</f>
        <v>0.67289044737463</v>
      </c>
      <c r="AL649">
        <f t="shared" si="20"/>
        <v>4.1135329644949827</v>
      </c>
      <c r="AM649">
        <f t="shared" si="21"/>
        <v>0.98391311045509944</v>
      </c>
      <c r="AN649" s="2"/>
    </row>
    <row r="650" spans="1:40" x14ac:dyDescent="0.45">
      <c r="A650">
        <f>'All B'!A654</f>
        <v>649</v>
      </c>
      <c r="B650" t="str">
        <f>'All B'!B654</f>
        <v>Andy Van Slyke</v>
      </c>
      <c r="C650">
        <f>'All B'!C654</f>
        <v>1988</v>
      </c>
      <c r="D650">
        <f>'All B'!D654</f>
        <v>27</v>
      </c>
      <c r="E650" t="str">
        <f>'All B'!E654</f>
        <v>PIT</v>
      </c>
      <c r="F650" t="str">
        <f>'All B'!F654</f>
        <v>NL</v>
      </c>
      <c r="G650">
        <f>'All B'!H654</f>
        <v>660</v>
      </c>
      <c r="H650">
        <f>'All B'!J654</f>
        <v>101</v>
      </c>
      <c r="I650">
        <f>'All B'!K654</f>
        <v>169</v>
      </c>
      <c r="J650">
        <f>'All B'!L654</f>
        <v>106</v>
      </c>
      <c r="K650">
        <f>'All B'!M654</f>
        <v>23</v>
      </c>
      <c r="L650">
        <f>'All B'!N654</f>
        <v>15</v>
      </c>
      <c r="M650">
        <f>'All B'!Q654</f>
        <v>30</v>
      </c>
      <c r="N650">
        <f>'All B'!S654</f>
        <v>57</v>
      </c>
      <c r="O650">
        <f>'All B'!Y654</f>
        <v>144</v>
      </c>
      <c r="P650">
        <f>'All B'!AF654</f>
        <v>6.5</v>
      </c>
      <c r="Q650">
        <f>'All B'!AH654</f>
        <v>4.2</v>
      </c>
      <c r="R650">
        <f>'All B'!AI654</f>
        <v>5.7</v>
      </c>
      <c r="S650">
        <f>'All B'!AJ654</f>
        <v>0.9</v>
      </c>
      <c r="T650">
        <f>'All B'!AK654</f>
        <v>26</v>
      </c>
      <c r="U650">
        <f>'All B'!AN654</f>
        <v>3</v>
      </c>
      <c r="V650">
        <f>'Coef Batter'!$A$2</f>
        <v>-47.217614202620098</v>
      </c>
      <c r="W650">
        <f>G650*'Coef Batter'!B$2</f>
        <v>12.014842517585292</v>
      </c>
      <c r="X650">
        <f>H650*'Coef Batter'!C$2</f>
        <v>3.5156038425406964</v>
      </c>
      <c r="Y650">
        <f>I650*'Coef Batter'!D$2</f>
        <v>16.308316800177405</v>
      </c>
      <c r="Z650">
        <f>J650*'Coef Batter'!E$2</f>
        <v>-6.3133859420667102</v>
      </c>
      <c r="AA650">
        <f>K650*'Coef Batter'!F$2</f>
        <v>-2.1093695353155262</v>
      </c>
      <c r="AB650">
        <f>L650*'Coef Batter'!G$2</f>
        <v>-2.0192612706535198</v>
      </c>
      <c r="AC650">
        <f>M650*'Coef Batter'!H$2</f>
        <v>1.201081362864207</v>
      </c>
      <c r="AD650">
        <f>N650*'Coef Batter'!I$2</f>
        <v>-2.4702722740473364</v>
      </c>
      <c r="AE650">
        <f>O650*'Coef Batter'!J$2</f>
        <v>26.754137780159233</v>
      </c>
      <c r="AF650">
        <f>P650*'Coef Batter'!K$2</f>
        <v>-12.157370207798076</v>
      </c>
      <c r="AG650">
        <f>Q650*'Coef Batter'!L$2</f>
        <v>9.1915014688851482</v>
      </c>
      <c r="AH650">
        <f>R650*'Coef Batter'!M$2</f>
        <v>8.3633608649378512</v>
      </c>
      <c r="AI650">
        <f>S650*'Coef Batter'!N$2</f>
        <v>-9.9560418660837896E-2</v>
      </c>
      <c r="AJ650">
        <f>T650*'Coef Batter'!O$2</f>
        <v>-5.6843497679099819</v>
      </c>
      <c r="AK650">
        <f>U650*'Coef Batter'!P$2</f>
        <v>-0.403734268424778</v>
      </c>
      <c r="AL650">
        <f t="shared" si="20"/>
        <v>-1.126073250347027</v>
      </c>
      <c r="AM650">
        <f t="shared" si="21"/>
        <v>0.24488649645535263</v>
      </c>
      <c r="AN650" s="2"/>
    </row>
    <row r="651" spans="1:40" x14ac:dyDescent="0.45">
      <c r="A651">
        <f>'All B'!A655</f>
        <v>650</v>
      </c>
      <c r="B651" t="str">
        <f>'All B'!B655</f>
        <v>Bob Elliott</v>
      </c>
      <c r="C651">
        <f>'All B'!C655</f>
        <v>1947</v>
      </c>
      <c r="D651">
        <f>'All B'!D655</f>
        <v>30</v>
      </c>
      <c r="E651" t="str">
        <f>'All B'!E655</f>
        <v>BSN</v>
      </c>
      <c r="F651" t="str">
        <f>'All B'!F655</f>
        <v>NL</v>
      </c>
      <c r="G651">
        <f>'All B'!H655</f>
        <v>645</v>
      </c>
      <c r="H651">
        <f>'All B'!J655</f>
        <v>93</v>
      </c>
      <c r="I651">
        <f>'All B'!K655</f>
        <v>176</v>
      </c>
      <c r="J651">
        <f>'All B'!L655</f>
        <v>114</v>
      </c>
      <c r="K651">
        <f>'All B'!M655</f>
        <v>35</v>
      </c>
      <c r="L651">
        <f>'All B'!N655</f>
        <v>5</v>
      </c>
      <c r="M651">
        <f>'All B'!Q655</f>
        <v>3</v>
      </c>
      <c r="N651">
        <f>'All B'!S655</f>
        <v>87</v>
      </c>
      <c r="O651">
        <f>'All B'!Y655</f>
        <v>147</v>
      </c>
      <c r="P651">
        <f>'All B'!AF655</f>
        <v>6.5</v>
      </c>
      <c r="Q651">
        <f>'All B'!AH655</f>
        <v>3.9</v>
      </c>
      <c r="R651">
        <f>'All B'!AI655</f>
        <v>6.1</v>
      </c>
      <c r="S651">
        <f>'All B'!AJ655</f>
        <v>0.5</v>
      </c>
      <c r="T651">
        <f>'All B'!AK655</f>
        <v>37</v>
      </c>
      <c r="U651">
        <f>'All B'!AN655</f>
        <v>-2</v>
      </c>
      <c r="V651">
        <f>'Coef Batter'!$A$2</f>
        <v>-47.217614202620098</v>
      </c>
      <c r="W651">
        <f>G651*'Coef Batter'!B$2</f>
        <v>11.741777914912898</v>
      </c>
      <c r="X651">
        <f>H651*'Coef Batter'!C$2</f>
        <v>3.2371401718444037</v>
      </c>
      <c r="Y651">
        <f>I651*'Coef Batter'!D$2</f>
        <v>16.983809212019072</v>
      </c>
      <c r="Z651">
        <f>J651*'Coef Batter'!E$2</f>
        <v>-6.7898678999585371</v>
      </c>
      <c r="AA651">
        <f>K651*'Coef Batter'!F$2</f>
        <v>-3.2099101624366702</v>
      </c>
      <c r="AB651">
        <f>L651*'Coef Batter'!G$2</f>
        <v>-0.67308709021783997</v>
      </c>
      <c r="AC651">
        <f>M651*'Coef Batter'!H$2</f>
        <v>0.1201081362864207</v>
      </c>
      <c r="AD651">
        <f>N651*'Coef Batter'!I$2</f>
        <v>-3.7704155761775136</v>
      </c>
      <c r="AE651">
        <f>O651*'Coef Batter'!J$2</f>
        <v>27.311515650579217</v>
      </c>
      <c r="AF651">
        <f>P651*'Coef Batter'!K$2</f>
        <v>-12.157370207798076</v>
      </c>
      <c r="AG651">
        <f>Q651*'Coef Batter'!L$2</f>
        <v>8.5349656496790658</v>
      </c>
      <c r="AH651">
        <f>R651*'Coef Batter'!M$2</f>
        <v>8.9502633817755957</v>
      </c>
      <c r="AI651">
        <f>S651*'Coef Batter'!N$2</f>
        <v>-5.5311343700465497E-2</v>
      </c>
      <c r="AJ651">
        <f>T651*'Coef Batter'!O$2</f>
        <v>-8.0892669774103592</v>
      </c>
      <c r="AK651">
        <f>U651*'Coef Batter'!P$2</f>
        <v>0.269156178949852</v>
      </c>
      <c r="AL651">
        <f t="shared" si="20"/>
        <v>-4.8141071642730315</v>
      </c>
      <c r="AM651">
        <f t="shared" si="21"/>
        <v>8.0491491985304579E-3</v>
      </c>
      <c r="AN651" s="2"/>
    </row>
    <row r="652" spans="1:40" x14ac:dyDescent="0.45">
      <c r="A652">
        <f>'All B'!A656</f>
        <v>651</v>
      </c>
      <c r="B652" t="str">
        <f>'All B'!B656</f>
        <v>Dwight Evans</v>
      </c>
      <c r="C652">
        <f>'All B'!C656</f>
        <v>1982</v>
      </c>
      <c r="D652">
        <f>'All B'!D656</f>
        <v>30</v>
      </c>
      <c r="E652" t="str">
        <f>'All B'!E656</f>
        <v>BOS</v>
      </c>
      <c r="F652" t="str">
        <f>'All B'!F656</f>
        <v>AL</v>
      </c>
      <c r="G652">
        <f>'All B'!H656</f>
        <v>727</v>
      </c>
      <c r="H652">
        <f>'All B'!J656</f>
        <v>122</v>
      </c>
      <c r="I652">
        <f>'All B'!K656</f>
        <v>178</v>
      </c>
      <c r="J652">
        <f>'All B'!L656</f>
        <v>102</v>
      </c>
      <c r="K652">
        <f>'All B'!M656</f>
        <v>37</v>
      </c>
      <c r="L652">
        <f>'All B'!N656</f>
        <v>7</v>
      </c>
      <c r="M652">
        <f>'All B'!Q656</f>
        <v>3</v>
      </c>
      <c r="N652">
        <f>'All B'!S656</f>
        <v>112</v>
      </c>
      <c r="O652">
        <f>'All B'!Y656</f>
        <v>149</v>
      </c>
      <c r="P652">
        <f>'All B'!AF656</f>
        <v>6.5</v>
      </c>
      <c r="Q652">
        <f>'All B'!AH656</f>
        <v>4.3</v>
      </c>
      <c r="R652">
        <f>'All B'!AI656</f>
        <v>6.4</v>
      </c>
      <c r="S652">
        <f>'All B'!AJ656</f>
        <v>-0.4</v>
      </c>
      <c r="T652">
        <f>'All B'!AK656</f>
        <v>45</v>
      </c>
      <c r="U652">
        <f>'All B'!AN656</f>
        <v>1</v>
      </c>
      <c r="V652">
        <f>'Coef Batter'!$A$2</f>
        <v>-47.217614202620098</v>
      </c>
      <c r="W652">
        <f>G652*'Coef Batter'!B$2</f>
        <v>13.234531076188647</v>
      </c>
      <c r="X652">
        <f>H652*'Coef Batter'!C$2</f>
        <v>4.2465709781184655</v>
      </c>
      <c r="Y652">
        <f>I652*'Coef Batter'!D$2</f>
        <v>17.176807043973835</v>
      </c>
      <c r="Z652">
        <f>J652*'Coef Batter'!E$2</f>
        <v>-6.0751449631207963</v>
      </c>
      <c r="AA652">
        <f>K652*'Coef Batter'!F$2</f>
        <v>-3.3933336002901937</v>
      </c>
      <c r="AB652">
        <f>L652*'Coef Batter'!G$2</f>
        <v>-0.94232192630497602</v>
      </c>
      <c r="AC652">
        <f>M652*'Coef Batter'!H$2</f>
        <v>0.1201081362864207</v>
      </c>
      <c r="AD652">
        <f>N652*'Coef Batter'!I$2</f>
        <v>-4.8538683279526609</v>
      </c>
      <c r="AE652">
        <f>O652*'Coef Batter'!J$2</f>
        <v>27.683100897525872</v>
      </c>
      <c r="AF652">
        <f>P652*'Coef Batter'!K$2</f>
        <v>-12.157370207798076</v>
      </c>
      <c r="AG652">
        <f>Q652*'Coef Batter'!L$2</f>
        <v>9.4103467419538429</v>
      </c>
      <c r="AH652">
        <f>R652*'Coef Batter'!M$2</f>
        <v>9.3904402694039035</v>
      </c>
      <c r="AI652">
        <f>S652*'Coef Batter'!N$2</f>
        <v>4.4249074960372399E-2</v>
      </c>
      <c r="AJ652">
        <f>T652*'Coef Batter'!O$2</f>
        <v>-9.8382976752288158</v>
      </c>
      <c r="AK652">
        <f>U652*'Coef Batter'!P$2</f>
        <v>-0.134578089474926</v>
      </c>
      <c r="AL652">
        <f t="shared" si="20"/>
        <v>-3.3063747743791843</v>
      </c>
      <c r="AM652">
        <f t="shared" si="21"/>
        <v>3.5353143320796671E-2</v>
      </c>
      <c r="AN652" s="2"/>
    </row>
    <row r="653" spans="1:40" x14ac:dyDescent="0.45">
      <c r="A653">
        <f>'All B'!A657</f>
        <v>652</v>
      </c>
      <c r="B653" t="str">
        <f>'All B'!B657</f>
        <v>Harmon Killebrew</v>
      </c>
      <c r="C653">
        <f>'All B'!C657</f>
        <v>1967</v>
      </c>
      <c r="D653">
        <f>'All B'!D657</f>
        <v>31</v>
      </c>
      <c r="E653" t="str">
        <f>'All B'!E657</f>
        <v>MIN</v>
      </c>
      <c r="F653" t="str">
        <f>'All B'!F657</f>
        <v>AL</v>
      </c>
      <c r="G653">
        <f>'All B'!H657</f>
        <v>689</v>
      </c>
      <c r="H653">
        <f>'All B'!J657</f>
        <v>105</v>
      </c>
      <c r="I653">
        <f>'All B'!K657</f>
        <v>147</v>
      </c>
      <c r="J653">
        <f>'All B'!L657</f>
        <v>78</v>
      </c>
      <c r="K653">
        <f>'All B'!M657</f>
        <v>24</v>
      </c>
      <c r="L653">
        <f>'All B'!N657</f>
        <v>1</v>
      </c>
      <c r="M653">
        <f>'All B'!Q657</f>
        <v>1</v>
      </c>
      <c r="N653">
        <f>'All B'!S657</f>
        <v>131</v>
      </c>
      <c r="O653">
        <f>'All B'!Y657</f>
        <v>173</v>
      </c>
      <c r="P653">
        <f>'All B'!AF657</f>
        <v>6.5</v>
      </c>
      <c r="Q653">
        <f>'All B'!AH657</f>
        <v>4.2</v>
      </c>
      <c r="R653">
        <f>'All B'!AI657</f>
        <v>7.3</v>
      </c>
      <c r="S653">
        <f>'All B'!AJ657</f>
        <v>-1.8</v>
      </c>
      <c r="T653">
        <f>'All B'!AK657</f>
        <v>55</v>
      </c>
      <c r="U653">
        <f>'All B'!AN657</f>
        <v>-4</v>
      </c>
      <c r="V653">
        <f>'Coef Batter'!$A$2</f>
        <v>-47.217614202620098</v>
      </c>
      <c r="W653">
        <f>G653*'Coef Batter'!B$2</f>
        <v>12.542767416085251</v>
      </c>
      <c r="X653">
        <f>H653*'Coef Batter'!C$2</f>
        <v>3.6548356778888431</v>
      </c>
      <c r="Y653">
        <f>I653*'Coef Batter'!D$2</f>
        <v>14.185340648675021</v>
      </c>
      <c r="Z653">
        <f>J653*'Coef Batter'!E$2</f>
        <v>-4.6456990894453147</v>
      </c>
      <c r="AA653">
        <f>K653*'Coef Batter'!F$2</f>
        <v>-2.201081254242288</v>
      </c>
      <c r="AB653">
        <f>L653*'Coef Batter'!G$2</f>
        <v>-0.134617418043568</v>
      </c>
      <c r="AC653">
        <f>M653*'Coef Batter'!H$2</f>
        <v>4.0036045428806899E-2</v>
      </c>
      <c r="AD653">
        <f>N653*'Coef Batter'!I$2</f>
        <v>-5.6772924193017733</v>
      </c>
      <c r="AE653">
        <f>O653*'Coef Batter'!J$2</f>
        <v>32.142123860885746</v>
      </c>
      <c r="AF653">
        <f>P653*'Coef Batter'!K$2</f>
        <v>-12.157370207798076</v>
      </c>
      <c r="AG653">
        <f>Q653*'Coef Batter'!L$2</f>
        <v>9.1915014688851482</v>
      </c>
      <c r="AH653">
        <f>R653*'Coef Batter'!M$2</f>
        <v>10.710970932288827</v>
      </c>
      <c r="AI653">
        <f>S653*'Coef Batter'!N$2</f>
        <v>0.19912083732167579</v>
      </c>
      <c r="AJ653">
        <f>T653*'Coef Batter'!O$2</f>
        <v>-12.024586047501884</v>
      </c>
      <c r="AK653">
        <f>U653*'Coef Batter'!P$2</f>
        <v>0.538312357899704</v>
      </c>
      <c r="AL653">
        <f t="shared" si="20"/>
        <v>-0.85325139359397717</v>
      </c>
      <c r="AM653">
        <f t="shared" si="21"/>
        <v>0.29875124861160035</v>
      </c>
      <c r="AN653" s="2"/>
    </row>
    <row r="654" spans="1:40" x14ac:dyDescent="0.45">
      <c r="A654">
        <f>'All B'!A658</f>
        <v>653</v>
      </c>
      <c r="B654" t="str">
        <f>'All B'!B658</f>
        <v>Mark McGwire</v>
      </c>
      <c r="C654">
        <f>'All B'!C658</f>
        <v>1992</v>
      </c>
      <c r="D654">
        <f>'All B'!D658</f>
        <v>28</v>
      </c>
      <c r="E654" t="str">
        <f>'All B'!E658</f>
        <v>OAK</v>
      </c>
      <c r="F654" t="str">
        <f>'All B'!F658</f>
        <v>AL</v>
      </c>
      <c r="G654">
        <f>'All B'!H658</f>
        <v>571</v>
      </c>
      <c r="H654">
        <f>'All B'!J658</f>
        <v>87</v>
      </c>
      <c r="I654">
        <f>'All B'!K658</f>
        <v>125</v>
      </c>
      <c r="J654">
        <f>'All B'!L658</f>
        <v>61</v>
      </c>
      <c r="K654">
        <f>'All B'!M658</f>
        <v>22</v>
      </c>
      <c r="L654">
        <f>'All B'!N658</f>
        <v>0</v>
      </c>
      <c r="M654">
        <f>'All B'!Q658</f>
        <v>0</v>
      </c>
      <c r="N654">
        <f>'All B'!S658</f>
        <v>90</v>
      </c>
      <c r="O654">
        <f>'All B'!Y658</f>
        <v>176</v>
      </c>
      <c r="P654">
        <f>'All B'!AF658</f>
        <v>6.5</v>
      </c>
      <c r="Q654">
        <f>'All B'!AH658</f>
        <v>4.4000000000000004</v>
      </c>
      <c r="R654">
        <f>'All B'!AI658</f>
        <v>6</v>
      </c>
      <c r="S654">
        <f>'All B'!AJ658</f>
        <v>-0.3</v>
      </c>
      <c r="T654">
        <f>'All B'!AK658</f>
        <v>45</v>
      </c>
      <c r="U654">
        <f>'All B'!AN658</f>
        <v>-1</v>
      </c>
      <c r="V654">
        <f>'Coef Batter'!$A$2</f>
        <v>-47.217614202620098</v>
      </c>
      <c r="W654">
        <f>G654*'Coef Batter'!B$2</f>
        <v>10.39465920839576</v>
      </c>
      <c r="X654">
        <f>H654*'Coef Batter'!C$2</f>
        <v>3.028292418822184</v>
      </c>
      <c r="Y654">
        <f>I654*'Coef Batter'!D$2</f>
        <v>12.062364497172638</v>
      </c>
      <c r="Z654">
        <f>J654*'Coef Batter'!E$2</f>
        <v>-3.6331749289251825</v>
      </c>
      <c r="AA654">
        <f>K654*'Coef Batter'!F$2</f>
        <v>-2.017657816388764</v>
      </c>
      <c r="AB654">
        <f>L654*'Coef Batter'!G$2</f>
        <v>0</v>
      </c>
      <c r="AC654">
        <f>M654*'Coef Batter'!H$2</f>
        <v>0</v>
      </c>
      <c r="AD654">
        <f>N654*'Coef Batter'!I$2</f>
        <v>-3.900429906390531</v>
      </c>
      <c r="AE654">
        <f>O654*'Coef Batter'!J$2</f>
        <v>32.69950173130573</v>
      </c>
      <c r="AF654">
        <f>P654*'Coef Batter'!K$2</f>
        <v>-12.157370207798076</v>
      </c>
      <c r="AG654">
        <f>Q654*'Coef Batter'!L$2</f>
        <v>9.6291920150225376</v>
      </c>
      <c r="AH654">
        <f>R654*'Coef Batter'!M$2</f>
        <v>8.8035377525661591</v>
      </c>
      <c r="AI654">
        <f>S654*'Coef Batter'!N$2</f>
        <v>3.3186806220279294E-2</v>
      </c>
      <c r="AJ654">
        <f>T654*'Coef Batter'!O$2</f>
        <v>-9.8382976752288158</v>
      </c>
      <c r="AK654">
        <f>U654*'Coef Batter'!P$2</f>
        <v>0.134578089474926</v>
      </c>
      <c r="AL654">
        <f t="shared" si="20"/>
        <v>-1.9792322183712545</v>
      </c>
      <c r="AM654">
        <f t="shared" si="21"/>
        <v>0.12140070765588454</v>
      </c>
      <c r="AN654" s="2"/>
    </row>
    <row r="655" spans="1:40" x14ac:dyDescent="0.45">
      <c r="A655">
        <f>'All B'!A659</f>
        <v>654</v>
      </c>
      <c r="B655" t="str">
        <f>'All B'!B659</f>
        <v>Jonathan Schoop</v>
      </c>
      <c r="C655">
        <f>'All B'!C659</f>
        <v>2017</v>
      </c>
      <c r="D655">
        <f>'All B'!D659</f>
        <v>25</v>
      </c>
      <c r="E655" t="str">
        <f>'All B'!E659</f>
        <v>BAL</v>
      </c>
      <c r="F655" t="str">
        <f>'All B'!F659</f>
        <v>AL</v>
      </c>
      <c r="G655">
        <f>'All B'!H659</f>
        <v>675</v>
      </c>
      <c r="H655">
        <f>'All B'!J659</f>
        <v>92</v>
      </c>
      <c r="I655">
        <f>'All B'!K659</f>
        <v>182</v>
      </c>
      <c r="J655">
        <f>'All B'!L659</f>
        <v>115</v>
      </c>
      <c r="K655">
        <f>'All B'!M659</f>
        <v>35</v>
      </c>
      <c r="L655">
        <f>'All B'!N659</f>
        <v>0</v>
      </c>
      <c r="M655">
        <f>'All B'!Q659</f>
        <v>1</v>
      </c>
      <c r="N655">
        <f>'All B'!S659</f>
        <v>35</v>
      </c>
      <c r="O655">
        <f>'All B'!Y659</f>
        <v>124</v>
      </c>
      <c r="P655">
        <f>'All B'!AF659</f>
        <v>6.5</v>
      </c>
      <c r="Q655">
        <f>'All B'!AH659</f>
        <v>4.0999999999999996</v>
      </c>
      <c r="R655">
        <f>'All B'!AI659</f>
        <v>5</v>
      </c>
      <c r="S655">
        <f>'All B'!AJ659</f>
        <v>2</v>
      </c>
      <c r="T655">
        <f>'All B'!AK659</f>
        <v>21</v>
      </c>
      <c r="U655">
        <f>'All B'!AN659</f>
        <v>1</v>
      </c>
      <c r="V655">
        <f>'Coef Batter'!$A$2</f>
        <v>-47.217614202620098</v>
      </c>
      <c r="W655">
        <f>G655*'Coef Batter'!B$2</f>
        <v>12.287907120257684</v>
      </c>
      <c r="X655">
        <f>H655*'Coef Batter'!C$2</f>
        <v>3.202332213007367</v>
      </c>
      <c r="Y655">
        <f>I655*'Coef Batter'!D$2</f>
        <v>17.56280270788336</v>
      </c>
      <c r="Z655">
        <f>J655*'Coef Batter'!E$2</f>
        <v>-6.8494281446950156</v>
      </c>
      <c r="AA655">
        <f>K655*'Coef Batter'!F$2</f>
        <v>-3.2099101624366702</v>
      </c>
      <c r="AB655">
        <f>L655*'Coef Batter'!G$2</f>
        <v>0</v>
      </c>
      <c r="AC655">
        <f>M655*'Coef Batter'!H$2</f>
        <v>4.0036045428806899E-2</v>
      </c>
      <c r="AD655">
        <f>N655*'Coef Batter'!I$2</f>
        <v>-1.5168338524852065</v>
      </c>
      <c r="AE655">
        <f>O655*'Coef Batter'!J$2</f>
        <v>23.038285310692672</v>
      </c>
      <c r="AF655">
        <f>P655*'Coef Batter'!K$2</f>
        <v>-12.157370207798076</v>
      </c>
      <c r="AG655">
        <f>Q655*'Coef Batter'!L$2</f>
        <v>8.9726561958164535</v>
      </c>
      <c r="AH655">
        <f>R655*'Coef Batter'!M$2</f>
        <v>7.3362814604717999</v>
      </c>
      <c r="AI655">
        <f>S655*'Coef Batter'!N$2</f>
        <v>-0.22124537480186199</v>
      </c>
      <c r="AJ655">
        <f>T655*'Coef Batter'!O$2</f>
        <v>-4.5912055817734467</v>
      </c>
      <c r="AK655">
        <f>U655*'Coef Batter'!P$2</f>
        <v>-0.134578089474926</v>
      </c>
      <c r="AL655">
        <f t="shared" si="20"/>
        <v>-3.4578845625271568</v>
      </c>
      <c r="AM655">
        <f t="shared" si="21"/>
        <v>3.0534592781548582E-2</v>
      </c>
      <c r="AN655" s="2"/>
    </row>
    <row r="656" spans="1:40" x14ac:dyDescent="0.45">
      <c r="A656">
        <f>'All B'!A660</f>
        <v>655</v>
      </c>
      <c r="B656" t="str">
        <f>'All B'!B660</f>
        <v>Harry Walker</v>
      </c>
      <c r="C656">
        <f>'All B'!C660</f>
        <v>1947</v>
      </c>
      <c r="D656">
        <f>'All B'!D660</f>
        <v>28</v>
      </c>
      <c r="E656" t="str">
        <f>'All B'!E660</f>
        <v>PHISTL</v>
      </c>
      <c r="F656" t="str">
        <f>'All B'!F660</f>
        <v>NL</v>
      </c>
      <c r="G656">
        <f>'All B'!H660</f>
        <v>598</v>
      </c>
      <c r="H656">
        <f>'All B'!J660</f>
        <v>81</v>
      </c>
      <c r="I656">
        <f>'All B'!K660</f>
        <v>186</v>
      </c>
      <c r="J656">
        <f>'All B'!L660</f>
        <v>140</v>
      </c>
      <c r="K656">
        <f>'All B'!M660</f>
        <v>29</v>
      </c>
      <c r="L656">
        <f>'All B'!N660</f>
        <v>16</v>
      </c>
      <c r="M656">
        <f>'All B'!Q660</f>
        <v>13</v>
      </c>
      <c r="N656">
        <f>'All B'!S660</f>
        <v>63</v>
      </c>
      <c r="O656">
        <f>'All B'!Y660</f>
        <v>150</v>
      </c>
      <c r="P656">
        <f>'All B'!AF660</f>
        <v>6.5</v>
      </c>
      <c r="Q656">
        <f>'All B'!AH660</f>
        <v>4.0999999999999996</v>
      </c>
      <c r="R656">
        <f>'All B'!AI660</f>
        <v>6.4</v>
      </c>
      <c r="S656">
        <f>'All B'!AJ660</f>
        <v>0</v>
      </c>
      <c r="T656">
        <f>'All B'!AK660</f>
        <v>40</v>
      </c>
      <c r="U656">
        <f>'All B'!AN660</f>
        <v>2</v>
      </c>
      <c r="V656">
        <f>'Coef Batter'!$A$2</f>
        <v>-47.217614202620098</v>
      </c>
      <c r="W656">
        <f>G656*'Coef Batter'!B$2</f>
        <v>10.886175493206066</v>
      </c>
      <c r="X656">
        <f>H656*'Coef Batter'!C$2</f>
        <v>2.8194446657999648</v>
      </c>
      <c r="Y656">
        <f>I656*'Coef Batter'!D$2</f>
        <v>17.948798371792883</v>
      </c>
      <c r="Z656">
        <f>J656*'Coef Batter'!E$2</f>
        <v>-8.3384342631069757</v>
      </c>
      <c r="AA656">
        <f>K656*'Coef Batter'!F$2</f>
        <v>-2.6596398488760977</v>
      </c>
      <c r="AB656">
        <f>L656*'Coef Batter'!G$2</f>
        <v>-2.153878688697088</v>
      </c>
      <c r="AC656">
        <f>M656*'Coef Batter'!H$2</f>
        <v>0.52046859057448969</v>
      </c>
      <c r="AD656">
        <f>N656*'Coef Batter'!I$2</f>
        <v>-2.7303009344733717</v>
      </c>
      <c r="AE656">
        <f>O656*'Coef Batter'!J$2</f>
        <v>27.868893520999201</v>
      </c>
      <c r="AF656">
        <f>P656*'Coef Batter'!K$2</f>
        <v>-12.157370207798076</v>
      </c>
      <c r="AG656">
        <f>Q656*'Coef Batter'!L$2</f>
        <v>8.9726561958164535</v>
      </c>
      <c r="AH656">
        <f>R656*'Coef Batter'!M$2</f>
        <v>9.3904402694039035</v>
      </c>
      <c r="AI656">
        <f>S656*'Coef Batter'!N$2</f>
        <v>0</v>
      </c>
      <c r="AJ656">
        <f>T656*'Coef Batter'!O$2</f>
        <v>-8.7451534890922797</v>
      </c>
      <c r="AK656">
        <f>U656*'Coef Batter'!P$2</f>
        <v>-0.269156178949852</v>
      </c>
      <c r="AL656">
        <f t="shared" si="20"/>
        <v>-5.8646707060208785</v>
      </c>
      <c r="AM656">
        <f t="shared" si="21"/>
        <v>2.829926203874403E-3</v>
      </c>
      <c r="AN656" s="2"/>
    </row>
    <row r="657" spans="1:40" x14ac:dyDescent="0.45">
      <c r="A657">
        <f>'All B'!A661</f>
        <v>656</v>
      </c>
      <c r="B657" t="str">
        <f>'All B'!B661</f>
        <v>Javier Báez</v>
      </c>
      <c r="C657">
        <f>'All B'!C661</f>
        <v>2018</v>
      </c>
      <c r="D657">
        <f>'All B'!D661</f>
        <v>25</v>
      </c>
      <c r="E657" t="str">
        <f>'All B'!E661</f>
        <v>CHC</v>
      </c>
      <c r="F657" t="str">
        <f>'All B'!F661</f>
        <v>NL</v>
      </c>
      <c r="G657">
        <f>'All B'!H661</f>
        <v>645</v>
      </c>
      <c r="H657">
        <f>'All B'!J661</f>
        <v>101</v>
      </c>
      <c r="I657">
        <f>'All B'!K661</f>
        <v>176</v>
      </c>
      <c r="J657">
        <f>'All B'!L661</f>
        <v>93</v>
      </c>
      <c r="K657">
        <f>'All B'!M661</f>
        <v>40</v>
      </c>
      <c r="L657">
        <f>'All B'!N661</f>
        <v>9</v>
      </c>
      <c r="M657">
        <f>'All B'!Q661</f>
        <v>21</v>
      </c>
      <c r="N657">
        <f>'All B'!S661</f>
        <v>29</v>
      </c>
      <c r="O657">
        <f>'All B'!Y661</f>
        <v>129</v>
      </c>
      <c r="P657">
        <f>'All B'!AF661</f>
        <v>6.4</v>
      </c>
      <c r="Q657">
        <f>'All B'!AH661</f>
        <v>4.4000000000000004</v>
      </c>
      <c r="R657">
        <f>'All B'!AI661</f>
        <v>5.5</v>
      </c>
      <c r="S657">
        <f>'All B'!AJ661</f>
        <v>1.6</v>
      </c>
      <c r="T657">
        <f>'All B'!AK661</f>
        <v>25</v>
      </c>
      <c r="U657">
        <f>'All B'!AN661</f>
        <v>2</v>
      </c>
      <c r="V657">
        <f>'Coef Batter'!$A$2</f>
        <v>-47.217614202620098</v>
      </c>
      <c r="W657">
        <f>G657*'Coef Batter'!B$2</f>
        <v>11.741777914912898</v>
      </c>
      <c r="X657">
        <f>H657*'Coef Batter'!C$2</f>
        <v>3.5156038425406964</v>
      </c>
      <c r="Y657">
        <f>I657*'Coef Batter'!D$2</f>
        <v>16.983809212019072</v>
      </c>
      <c r="Z657">
        <f>J657*'Coef Batter'!E$2</f>
        <v>-5.539102760492491</v>
      </c>
      <c r="AA657">
        <f>K657*'Coef Batter'!F$2</f>
        <v>-3.6684687570704799</v>
      </c>
      <c r="AB657">
        <f>L657*'Coef Batter'!G$2</f>
        <v>-1.211556762392112</v>
      </c>
      <c r="AC657">
        <f>M657*'Coef Batter'!H$2</f>
        <v>0.84075695400494488</v>
      </c>
      <c r="AD657">
        <f>N657*'Coef Batter'!I$2</f>
        <v>-1.2568051920591712</v>
      </c>
      <c r="AE657">
        <f>O657*'Coef Batter'!J$2</f>
        <v>23.967248428059314</v>
      </c>
      <c r="AF657">
        <f>P657*'Coef Batter'!K$2</f>
        <v>-11.970333743062721</v>
      </c>
      <c r="AG657">
        <f>Q657*'Coef Batter'!L$2</f>
        <v>9.6291920150225376</v>
      </c>
      <c r="AH657">
        <f>R657*'Coef Batter'!M$2</f>
        <v>8.0699096065189799</v>
      </c>
      <c r="AI657">
        <f>S657*'Coef Batter'!N$2</f>
        <v>-0.1769962998414896</v>
      </c>
      <c r="AJ657">
        <f>T657*'Coef Batter'!O$2</f>
        <v>-5.4657209306826751</v>
      </c>
      <c r="AK657">
        <f>U657*'Coef Batter'!P$2</f>
        <v>-0.269156178949852</v>
      </c>
      <c r="AL657">
        <f t="shared" si="20"/>
        <v>-2.0274568540926441</v>
      </c>
      <c r="AM657">
        <f t="shared" si="21"/>
        <v>0.11635013497202268</v>
      </c>
      <c r="AN657" s="2"/>
    </row>
    <row r="658" spans="1:40" x14ac:dyDescent="0.45">
      <c r="A658">
        <f>'All B'!A662</f>
        <v>657</v>
      </c>
      <c r="B658" t="str">
        <f>'All B'!B662</f>
        <v>Anthony Rizzo</v>
      </c>
      <c r="C658">
        <f>'All B'!C662</f>
        <v>2015</v>
      </c>
      <c r="D658">
        <f>'All B'!D662</f>
        <v>25</v>
      </c>
      <c r="E658" t="str">
        <f>'All B'!E662</f>
        <v>CHC</v>
      </c>
      <c r="F658" t="str">
        <f>'All B'!F662</f>
        <v>NL</v>
      </c>
      <c r="G658">
        <f>'All B'!H662</f>
        <v>701</v>
      </c>
      <c r="H658">
        <f>'All B'!J662</f>
        <v>94</v>
      </c>
      <c r="I658">
        <f>'All B'!K662</f>
        <v>163</v>
      </c>
      <c r="J658">
        <f>'All B'!L662</f>
        <v>91</v>
      </c>
      <c r="K658">
        <f>'All B'!M662</f>
        <v>38</v>
      </c>
      <c r="L658">
        <f>'All B'!N662</f>
        <v>3</v>
      </c>
      <c r="M658">
        <f>'All B'!Q662</f>
        <v>17</v>
      </c>
      <c r="N658">
        <f>'All B'!S662</f>
        <v>78</v>
      </c>
      <c r="O658">
        <f>'All B'!Y662</f>
        <v>146</v>
      </c>
      <c r="P658">
        <f>'All B'!AF662</f>
        <v>6.4</v>
      </c>
      <c r="Q658">
        <f>'All B'!AH662</f>
        <v>4.3</v>
      </c>
      <c r="R658">
        <f>'All B'!AI662</f>
        <v>5.3</v>
      </c>
      <c r="S658">
        <f>'All B'!AJ662</f>
        <v>0.1</v>
      </c>
      <c r="T658">
        <f>'All B'!AK662</f>
        <v>39</v>
      </c>
      <c r="U658">
        <f>'All B'!AN662</f>
        <v>1</v>
      </c>
      <c r="V658">
        <f>'Coef Batter'!$A$2</f>
        <v>-47.217614202620098</v>
      </c>
      <c r="W658">
        <f>G658*'Coef Batter'!B$2</f>
        <v>12.761219098223165</v>
      </c>
      <c r="X658">
        <f>H658*'Coef Batter'!C$2</f>
        <v>3.2719481306814404</v>
      </c>
      <c r="Y658">
        <f>I658*'Coef Batter'!D$2</f>
        <v>15.72932330431312</v>
      </c>
      <c r="Z658">
        <f>J658*'Coef Batter'!E$2</f>
        <v>-5.419982271019534</v>
      </c>
      <c r="AA658">
        <f>K658*'Coef Batter'!F$2</f>
        <v>-3.4850453192169559</v>
      </c>
      <c r="AB658">
        <f>L658*'Coef Batter'!G$2</f>
        <v>-0.40385225413070402</v>
      </c>
      <c r="AC658">
        <f>M658*'Coef Batter'!H$2</f>
        <v>0.68061277228971728</v>
      </c>
      <c r="AD658">
        <f>N658*'Coef Batter'!I$2</f>
        <v>-3.3803725855384603</v>
      </c>
      <c r="AE658">
        <f>O658*'Coef Batter'!J$2</f>
        <v>27.125723027105888</v>
      </c>
      <c r="AF658">
        <f>P658*'Coef Batter'!K$2</f>
        <v>-11.970333743062721</v>
      </c>
      <c r="AG658">
        <f>Q658*'Coef Batter'!L$2</f>
        <v>9.4103467419538429</v>
      </c>
      <c r="AH658">
        <f>R658*'Coef Batter'!M$2</f>
        <v>7.7764583481001077</v>
      </c>
      <c r="AI658">
        <f>S658*'Coef Batter'!N$2</f>
        <v>-1.10622687400931E-2</v>
      </c>
      <c r="AJ658">
        <f>T658*'Coef Batter'!O$2</f>
        <v>-8.5265246518649729</v>
      </c>
      <c r="AK658">
        <f>U658*'Coef Batter'!P$2</f>
        <v>-0.134578089474926</v>
      </c>
      <c r="AL658">
        <f t="shared" si="20"/>
        <v>-3.7937339630011837</v>
      </c>
      <c r="AM658">
        <f t="shared" si="21"/>
        <v>2.2015782216963199E-2</v>
      </c>
      <c r="AN658" s="2"/>
    </row>
    <row r="659" spans="1:40" x14ac:dyDescent="0.45">
      <c r="A659">
        <f>'All B'!A663</f>
        <v>658</v>
      </c>
      <c r="B659" t="str">
        <f>'All B'!B663</f>
        <v>Billy Williams</v>
      </c>
      <c r="C659">
        <f>'All B'!C663</f>
        <v>1963</v>
      </c>
      <c r="D659">
        <f>'All B'!D663</f>
        <v>25</v>
      </c>
      <c r="E659" t="str">
        <f>'All B'!E663</f>
        <v>CHC</v>
      </c>
      <c r="F659" t="str">
        <f>'All B'!F663</f>
        <v>NL</v>
      </c>
      <c r="G659">
        <f>'All B'!H663</f>
        <v>687</v>
      </c>
      <c r="H659">
        <f>'All B'!J663</f>
        <v>87</v>
      </c>
      <c r="I659">
        <f>'All B'!K663</f>
        <v>175</v>
      </c>
      <c r="J659">
        <f>'All B'!L663</f>
        <v>105</v>
      </c>
      <c r="K659">
        <f>'All B'!M663</f>
        <v>36</v>
      </c>
      <c r="L659">
        <f>'All B'!N663</f>
        <v>9</v>
      </c>
      <c r="M659">
        <f>'All B'!Q663</f>
        <v>7</v>
      </c>
      <c r="N659">
        <f>'All B'!S663</f>
        <v>68</v>
      </c>
      <c r="O659">
        <f>'All B'!Y663</f>
        <v>138</v>
      </c>
      <c r="P659">
        <f>'All B'!AF663</f>
        <v>6.4</v>
      </c>
      <c r="Q659">
        <f>'All B'!AH663</f>
        <v>3.7</v>
      </c>
      <c r="R659">
        <f>'All B'!AI663</f>
        <v>5.0999999999999996</v>
      </c>
      <c r="S659">
        <f>'All B'!AJ663</f>
        <v>0.4</v>
      </c>
      <c r="T659">
        <f>'All B'!AK663</f>
        <v>28</v>
      </c>
      <c r="U659">
        <f>'All B'!AN663</f>
        <v>1</v>
      </c>
      <c r="V659">
        <f>'Coef Batter'!$A$2</f>
        <v>-47.217614202620098</v>
      </c>
      <c r="W659">
        <f>G659*'Coef Batter'!B$2</f>
        <v>12.506358802395598</v>
      </c>
      <c r="X659">
        <f>H659*'Coef Batter'!C$2</f>
        <v>3.028292418822184</v>
      </c>
      <c r="Y659">
        <f>I659*'Coef Batter'!D$2</f>
        <v>16.887310296041694</v>
      </c>
      <c r="Z659">
        <f>J659*'Coef Batter'!E$2</f>
        <v>-6.2538256973302317</v>
      </c>
      <c r="AA659">
        <f>K659*'Coef Batter'!F$2</f>
        <v>-3.3016218813634319</v>
      </c>
      <c r="AB659">
        <f>L659*'Coef Batter'!G$2</f>
        <v>-1.211556762392112</v>
      </c>
      <c r="AC659">
        <f>M659*'Coef Batter'!H$2</f>
        <v>0.28025231800164829</v>
      </c>
      <c r="AD659">
        <f>N659*'Coef Batter'!I$2</f>
        <v>-2.9469914848284011</v>
      </c>
      <c r="AE659">
        <f>O659*'Coef Batter'!J$2</f>
        <v>25.639382039319266</v>
      </c>
      <c r="AF659">
        <f>P659*'Coef Batter'!K$2</f>
        <v>-11.970333743062721</v>
      </c>
      <c r="AG659">
        <f>Q659*'Coef Batter'!L$2</f>
        <v>8.0972751035416781</v>
      </c>
      <c r="AH659">
        <f>R659*'Coef Batter'!M$2</f>
        <v>7.4830070896812355</v>
      </c>
      <c r="AI659">
        <f>S659*'Coef Batter'!N$2</f>
        <v>-4.4249074960372399E-2</v>
      </c>
      <c r="AJ659">
        <f>T659*'Coef Batter'!O$2</f>
        <v>-6.1216074423645956</v>
      </c>
      <c r="AK659">
        <f>U659*'Coef Batter'!P$2</f>
        <v>-0.134578089474926</v>
      </c>
      <c r="AL659">
        <f t="shared" si="20"/>
        <v>-5.2805003105935935</v>
      </c>
      <c r="AM659">
        <f t="shared" si="21"/>
        <v>5.0641079128842656E-3</v>
      </c>
      <c r="AN659" s="2"/>
    </row>
    <row r="660" spans="1:40" x14ac:dyDescent="0.45">
      <c r="A660">
        <f>'All B'!A664</f>
        <v>659</v>
      </c>
      <c r="B660" t="str">
        <f>'All B'!B664</f>
        <v>Mark McGwire</v>
      </c>
      <c r="C660">
        <f>'All B'!C664</f>
        <v>1996</v>
      </c>
      <c r="D660">
        <f>'All B'!D664</f>
        <v>32</v>
      </c>
      <c r="E660" t="str">
        <f>'All B'!E664</f>
        <v>OAK</v>
      </c>
      <c r="F660" t="str">
        <f>'All B'!F664</f>
        <v>AL</v>
      </c>
      <c r="G660">
        <f>'All B'!H664</f>
        <v>548</v>
      </c>
      <c r="H660">
        <f>'All B'!J664</f>
        <v>104</v>
      </c>
      <c r="I660">
        <f>'All B'!K664</f>
        <v>132</v>
      </c>
      <c r="J660">
        <f>'All B'!L664</f>
        <v>59</v>
      </c>
      <c r="K660">
        <f>'All B'!M664</f>
        <v>21</v>
      </c>
      <c r="L660">
        <f>'All B'!N664</f>
        <v>0</v>
      </c>
      <c r="M660">
        <f>'All B'!Q664</f>
        <v>0</v>
      </c>
      <c r="N660">
        <f>'All B'!S664</f>
        <v>116</v>
      </c>
      <c r="O660">
        <f>'All B'!Y664</f>
        <v>196</v>
      </c>
      <c r="P660">
        <f>'All B'!AF664</f>
        <v>6.4</v>
      </c>
      <c r="Q660">
        <f>'All B'!AH664</f>
        <v>4.5999999999999996</v>
      </c>
      <c r="R660">
        <f>'All B'!AI664</f>
        <v>6.6</v>
      </c>
      <c r="S660">
        <f>'All B'!AJ664</f>
        <v>-0.8</v>
      </c>
      <c r="T660">
        <f>'All B'!AK664</f>
        <v>63</v>
      </c>
      <c r="U660">
        <f>'All B'!AN664</f>
        <v>-3</v>
      </c>
      <c r="V660">
        <f>'Coef Batter'!$A$2</f>
        <v>-47.217614202620098</v>
      </c>
      <c r="W660">
        <f>G660*'Coef Batter'!B$2</f>
        <v>9.975960150964756</v>
      </c>
      <c r="X660">
        <f>H660*'Coef Batter'!C$2</f>
        <v>3.6200277190518064</v>
      </c>
      <c r="Y660">
        <f>I660*'Coef Batter'!D$2</f>
        <v>12.737856909014305</v>
      </c>
      <c r="Z660">
        <f>J660*'Coef Batter'!E$2</f>
        <v>-3.5140544394522255</v>
      </c>
      <c r="AA660">
        <f>K660*'Coef Batter'!F$2</f>
        <v>-1.925946097462002</v>
      </c>
      <c r="AB660">
        <f>L660*'Coef Batter'!G$2</f>
        <v>0</v>
      </c>
      <c r="AC660">
        <f>M660*'Coef Batter'!H$2</f>
        <v>0</v>
      </c>
      <c r="AD660">
        <f>N660*'Coef Batter'!I$2</f>
        <v>-5.0272207682366847</v>
      </c>
      <c r="AE660">
        <f>O660*'Coef Batter'!J$2</f>
        <v>36.415354200772292</v>
      </c>
      <c r="AF660">
        <f>P660*'Coef Batter'!K$2</f>
        <v>-11.970333743062721</v>
      </c>
      <c r="AG660">
        <f>Q660*'Coef Batter'!L$2</f>
        <v>10.066882561159924</v>
      </c>
      <c r="AH660">
        <f>R660*'Coef Batter'!M$2</f>
        <v>9.6838915278227748</v>
      </c>
      <c r="AI660">
        <f>S660*'Coef Batter'!N$2</f>
        <v>8.8498149920744798E-2</v>
      </c>
      <c r="AJ660">
        <f>T660*'Coef Batter'!O$2</f>
        <v>-13.773616745320341</v>
      </c>
      <c r="AK660">
        <f>U660*'Coef Batter'!P$2</f>
        <v>0.403734268424778</v>
      </c>
      <c r="AL660">
        <f t="shared" si="20"/>
        <v>-0.43658050902269485</v>
      </c>
      <c r="AM660">
        <f t="shared" si="21"/>
        <v>0.3925560664501298</v>
      </c>
      <c r="AN660" s="2"/>
    </row>
    <row r="661" spans="1:40" x14ac:dyDescent="0.45">
      <c r="A661">
        <f>'All B'!A665</f>
        <v>660</v>
      </c>
      <c r="B661" t="str">
        <f>'All B'!B665</f>
        <v>Scott Rolen</v>
      </c>
      <c r="C661">
        <f>'All B'!C665</f>
        <v>2002</v>
      </c>
      <c r="D661">
        <f>'All B'!D665</f>
        <v>27</v>
      </c>
      <c r="E661" t="str">
        <f>'All B'!E665</f>
        <v>PHISTL</v>
      </c>
      <c r="F661" t="str">
        <f>'All B'!F665</f>
        <v>NL</v>
      </c>
      <c r="G661">
        <f>'All B'!H665</f>
        <v>667</v>
      </c>
      <c r="H661">
        <f>'All B'!J665</f>
        <v>89</v>
      </c>
      <c r="I661">
        <f>'All B'!K665</f>
        <v>154</v>
      </c>
      <c r="J661">
        <f>'All B'!L665</f>
        <v>86</v>
      </c>
      <c r="K661">
        <f>'All B'!M665</f>
        <v>29</v>
      </c>
      <c r="L661">
        <f>'All B'!N665</f>
        <v>8</v>
      </c>
      <c r="M661">
        <f>'All B'!Q665</f>
        <v>8</v>
      </c>
      <c r="N661">
        <f>'All B'!S665</f>
        <v>72</v>
      </c>
      <c r="O661">
        <f>'All B'!Y665</f>
        <v>129</v>
      </c>
      <c r="P661">
        <f>'All B'!AF665</f>
        <v>6.4</v>
      </c>
      <c r="Q661">
        <f>'All B'!AH665</f>
        <v>4.4000000000000004</v>
      </c>
      <c r="R661">
        <f>'All B'!AI665</f>
        <v>4.9000000000000004</v>
      </c>
      <c r="S661">
        <f>'All B'!AJ665</f>
        <v>1.8</v>
      </c>
      <c r="T661">
        <f>'All B'!AK665</f>
        <v>27</v>
      </c>
      <c r="U661">
        <f>'All B'!AN665</f>
        <v>-1</v>
      </c>
      <c r="V661">
        <f>'Coef Batter'!$A$2</f>
        <v>-47.217614202620098</v>
      </c>
      <c r="W661">
        <f>G661*'Coef Batter'!B$2</f>
        <v>12.142272665499075</v>
      </c>
      <c r="X661">
        <f>H661*'Coef Batter'!C$2</f>
        <v>3.0979083364962574</v>
      </c>
      <c r="Y661">
        <f>I661*'Coef Batter'!D$2</f>
        <v>14.86083306051669</v>
      </c>
      <c r="Z661">
        <f>J661*'Coef Batter'!E$2</f>
        <v>-5.1221810473371425</v>
      </c>
      <c r="AA661">
        <f>K661*'Coef Batter'!F$2</f>
        <v>-2.6596398488760977</v>
      </c>
      <c r="AB661">
        <f>L661*'Coef Batter'!G$2</f>
        <v>-1.076939344348544</v>
      </c>
      <c r="AC661">
        <f>M661*'Coef Batter'!H$2</f>
        <v>0.32028836343045519</v>
      </c>
      <c r="AD661">
        <f>N661*'Coef Batter'!I$2</f>
        <v>-3.120343925112425</v>
      </c>
      <c r="AE661">
        <f>O661*'Coef Batter'!J$2</f>
        <v>23.967248428059314</v>
      </c>
      <c r="AF661">
        <f>P661*'Coef Batter'!K$2</f>
        <v>-11.970333743062721</v>
      </c>
      <c r="AG661">
        <f>Q661*'Coef Batter'!L$2</f>
        <v>9.6291920150225376</v>
      </c>
      <c r="AH661">
        <f>R661*'Coef Batter'!M$2</f>
        <v>7.1895558312623642</v>
      </c>
      <c r="AI661">
        <f>S661*'Coef Batter'!N$2</f>
        <v>-0.19912083732167579</v>
      </c>
      <c r="AJ661">
        <f>T661*'Coef Batter'!O$2</f>
        <v>-5.9029786051372888</v>
      </c>
      <c r="AK661">
        <f>U661*'Coef Batter'!P$2</f>
        <v>0.134578089474926</v>
      </c>
      <c r="AL661">
        <f t="shared" si="20"/>
        <v>-5.9272747640543741</v>
      </c>
      <c r="AM661">
        <f t="shared" si="21"/>
        <v>2.6586496003425802E-3</v>
      </c>
      <c r="AN661" s="2"/>
    </row>
    <row r="662" spans="1:40" x14ac:dyDescent="0.45">
      <c r="A662">
        <f>'All B'!A666</f>
        <v>661</v>
      </c>
      <c r="B662" t="str">
        <f>'All B'!B666</f>
        <v>Ron Santo</v>
      </c>
      <c r="C662">
        <f>'All B'!C666</f>
        <v>1968</v>
      </c>
      <c r="D662">
        <f>'All B'!D666</f>
        <v>28</v>
      </c>
      <c r="E662" t="str">
        <f>'All B'!E666</f>
        <v>CHC</v>
      </c>
      <c r="F662" t="str">
        <f>'All B'!F666</f>
        <v>NL</v>
      </c>
      <c r="G662">
        <f>'All B'!H666</f>
        <v>682</v>
      </c>
      <c r="H662">
        <f>'All B'!J666</f>
        <v>86</v>
      </c>
      <c r="I662">
        <f>'All B'!K666</f>
        <v>142</v>
      </c>
      <c r="J662">
        <f>'All B'!L666</f>
        <v>96</v>
      </c>
      <c r="K662">
        <f>'All B'!M666</f>
        <v>17</v>
      </c>
      <c r="L662">
        <f>'All B'!N666</f>
        <v>3</v>
      </c>
      <c r="M662">
        <f>'All B'!Q666</f>
        <v>3</v>
      </c>
      <c r="N662">
        <f>'All B'!S666</f>
        <v>96</v>
      </c>
      <c r="O662">
        <f>'All B'!Y666</f>
        <v>126</v>
      </c>
      <c r="P662">
        <f>'All B'!AF666</f>
        <v>6.4</v>
      </c>
      <c r="Q662">
        <f>'All B'!AH666</f>
        <v>4</v>
      </c>
      <c r="R662">
        <f>'All B'!AI666</f>
        <v>5.3</v>
      </c>
      <c r="S662">
        <f>'All B'!AJ666</f>
        <v>1.5</v>
      </c>
      <c r="T662">
        <f>'All B'!AK666</f>
        <v>22</v>
      </c>
      <c r="U662">
        <f>'All B'!AN666</f>
        <v>-2</v>
      </c>
      <c r="V662">
        <f>'Coef Batter'!$A$2</f>
        <v>-47.217614202620098</v>
      </c>
      <c r="W662">
        <f>G662*'Coef Batter'!B$2</f>
        <v>12.415337268171468</v>
      </c>
      <c r="X662">
        <f>H662*'Coef Batter'!C$2</f>
        <v>2.9934844599851478</v>
      </c>
      <c r="Y662">
        <f>I662*'Coef Batter'!D$2</f>
        <v>13.702846068788116</v>
      </c>
      <c r="Z662">
        <f>J662*'Coef Batter'!E$2</f>
        <v>-5.7177834947019264</v>
      </c>
      <c r="AA662">
        <f>K662*'Coef Batter'!F$2</f>
        <v>-1.559099221754954</v>
      </c>
      <c r="AB662">
        <f>L662*'Coef Batter'!G$2</f>
        <v>-0.40385225413070402</v>
      </c>
      <c r="AC662">
        <f>M662*'Coef Batter'!H$2</f>
        <v>0.1201081362864207</v>
      </c>
      <c r="AD662">
        <f>N662*'Coef Batter'!I$2</f>
        <v>-4.1604585668165663</v>
      </c>
      <c r="AE662">
        <f>O662*'Coef Batter'!J$2</f>
        <v>23.40987055763933</v>
      </c>
      <c r="AF662">
        <f>P662*'Coef Batter'!K$2</f>
        <v>-11.970333743062721</v>
      </c>
      <c r="AG662">
        <f>Q662*'Coef Batter'!L$2</f>
        <v>8.7538109227477605</v>
      </c>
      <c r="AH662">
        <f>R662*'Coef Batter'!M$2</f>
        <v>7.7764583481001077</v>
      </c>
      <c r="AI662">
        <f>S662*'Coef Batter'!N$2</f>
        <v>-0.16593403110139648</v>
      </c>
      <c r="AJ662">
        <f>T662*'Coef Batter'!O$2</f>
        <v>-4.8098344190007536</v>
      </c>
      <c r="AK662">
        <f>U662*'Coef Batter'!P$2</f>
        <v>0.269156178949852</v>
      </c>
      <c r="AL662">
        <f t="shared" si="20"/>
        <v>-6.5638379925209156</v>
      </c>
      <c r="AM662">
        <f t="shared" si="21"/>
        <v>1.4084753654485832E-3</v>
      </c>
      <c r="AN662" s="2"/>
    </row>
    <row r="663" spans="1:40" x14ac:dyDescent="0.45">
      <c r="A663">
        <f>'All B'!A667</f>
        <v>662</v>
      </c>
      <c r="B663" t="str">
        <f>'All B'!B667</f>
        <v>Ozzie Smith</v>
      </c>
      <c r="C663">
        <f>'All B'!C667</f>
        <v>1987</v>
      </c>
      <c r="D663">
        <f>'All B'!D667</f>
        <v>32</v>
      </c>
      <c r="E663" t="str">
        <f>'All B'!E667</f>
        <v>STL</v>
      </c>
      <c r="F663" t="str">
        <f>'All B'!F667</f>
        <v>NL</v>
      </c>
      <c r="G663">
        <f>'All B'!H667</f>
        <v>706</v>
      </c>
      <c r="H663">
        <f>'All B'!J667</f>
        <v>104</v>
      </c>
      <c r="I663">
        <f>'All B'!K667</f>
        <v>182</v>
      </c>
      <c r="J663">
        <f>'All B'!L667</f>
        <v>138</v>
      </c>
      <c r="K663">
        <f>'All B'!M667</f>
        <v>40</v>
      </c>
      <c r="L663">
        <f>'All B'!N667</f>
        <v>4</v>
      </c>
      <c r="M663">
        <f>'All B'!Q667</f>
        <v>43</v>
      </c>
      <c r="N663">
        <f>'All B'!S667</f>
        <v>89</v>
      </c>
      <c r="O663">
        <f>'All B'!Y667</f>
        <v>105</v>
      </c>
      <c r="P663">
        <f>'All B'!AF667</f>
        <v>6.4</v>
      </c>
      <c r="Q663">
        <f>'All B'!AH667</f>
        <v>4.0999999999999996</v>
      </c>
      <c r="R663">
        <f>'All B'!AI667</f>
        <v>4.9000000000000004</v>
      </c>
      <c r="S663">
        <f>'All B'!AJ667</f>
        <v>2.4</v>
      </c>
      <c r="T663">
        <f>'All B'!AK667</f>
        <v>10</v>
      </c>
      <c r="U663">
        <f>'All B'!AN667</f>
        <v>6</v>
      </c>
      <c r="V663">
        <f>'Coef Batter'!$A$2</f>
        <v>-47.217614202620098</v>
      </c>
      <c r="W663">
        <f>G663*'Coef Batter'!B$2</f>
        <v>12.852240632447296</v>
      </c>
      <c r="X663">
        <f>H663*'Coef Batter'!C$2</f>
        <v>3.6200277190518064</v>
      </c>
      <c r="Y663">
        <f>I663*'Coef Batter'!D$2</f>
        <v>17.56280270788336</v>
      </c>
      <c r="Z663">
        <f>J663*'Coef Batter'!E$2</f>
        <v>-8.2193137736340187</v>
      </c>
      <c r="AA663">
        <f>K663*'Coef Batter'!F$2</f>
        <v>-3.6684687570704799</v>
      </c>
      <c r="AB663">
        <f>L663*'Coef Batter'!G$2</f>
        <v>-0.538469672174272</v>
      </c>
      <c r="AC663">
        <f>M663*'Coef Batter'!H$2</f>
        <v>1.7215499534386967</v>
      </c>
      <c r="AD663">
        <f>N663*'Coef Batter'!I$2</f>
        <v>-3.857091796319525</v>
      </c>
      <c r="AE663">
        <f>O663*'Coef Batter'!J$2</f>
        <v>19.508225464699439</v>
      </c>
      <c r="AF663">
        <f>P663*'Coef Batter'!K$2</f>
        <v>-11.970333743062721</v>
      </c>
      <c r="AG663">
        <f>Q663*'Coef Batter'!L$2</f>
        <v>8.9726561958164535</v>
      </c>
      <c r="AH663">
        <f>R663*'Coef Batter'!M$2</f>
        <v>7.1895558312623642</v>
      </c>
      <c r="AI663">
        <f>S663*'Coef Batter'!N$2</f>
        <v>-0.26549444976223435</v>
      </c>
      <c r="AJ663">
        <f>T663*'Coef Batter'!O$2</f>
        <v>-2.1862883722730699</v>
      </c>
      <c r="AK663">
        <f>U663*'Coef Batter'!P$2</f>
        <v>-0.807468536849556</v>
      </c>
      <c r="AL663">
        <f t="shared" si="20"/>
        <v>-7.3034847991665552</v>
      </c>
      <c r="AM663">
        <f t="shared" si="21"/>
        <v>6.7273587705725672E-4</v>
      </c>
      <c r="AN663" s="2"/>
    </row>
    <row r="664" spans="1:40" x14ac:dyDescent="0.45">
      <c r="A664">
        <f>'All B'!A668</f>
        <v>663</v>
      </c>
      <c r="B664" t="str">
        <f>'All B'!B668</f>
        <v>Bernie Williams</v>
      </c>
      <c r="C664">
        <f>'All B'!C668</f>
        <v>1995</v>
      </c>
      <c r="D664">
        <f>'All B'!D668</f>
        <v>26</v>
      </c>
      <c r="E664" t="str">
        <f>'All B'!E668</f>
        <v>NYY</v>
      </c>
      <c r="F664" t="str">
        <f>'All B'!F668</f>
        <v>AL</v>
      </c>
      <c r="G664">
        <f>'All B'!H668</f>
        <v>648</v>
      </c>
      <c r="H664">
        <f>'All B'!J668</f>
        <v>93</v>
      </c>
      <c r="I664">
        <f>'All B'!K668</f>
        <v>173</v>
      </c>
      <c r="J664">
        <f>'All B'!L668</f>
        <v>117</v>
      </c>
      <c r="K664">
        <f>'All B'!M668</f>
        <v>29</v>
      </c>
      <c r="L664">
        <f>'All B'!N668</f>
        <v>9</v>
      </c>
      <c r="M664">
        <f>'All B'!Q668</f>
        <v>8</v>
      </c>
      <c r="N664">
        <f>'All B'!S668</f>
        <v>75</v>
      </c>
      <c r="O664">
        <f>'All B'!Y668</f>
        <v>129</v>
      </c>
      <c r="P664">
        <f>'All B'!AF668</f>
        <v>6.4</v>
      </c>
      <c r="Q664">
        <f>'All B'!AH668</f>
        <v>4.3</v>
      </c>
      <c r="R664">
        <f>'All B'!AI668</f>
        <v>5.2</v>
      </c>
      <c r="S664">
        <f>'All B'!AJ668</f>
        <v>1.7</v>
      </c>
      <c r="T664">
        <f>'All B'!AK668</f>
        <v>26</v>
      </c>
      <c r="U664">
        <f>'All B'!AN668</f>
        <v>1</v>
      </c>
      <c r="V664">
        <f>'Coef Batter'!$A$2</f>
        <v>-47.217614202620098</v>
      </c>
      <c r="W664">
        <f>G664*'Coef Batter'!B$2</f>
        <v>11.796390835447376</v>
      </c>
      <c r="X664">
        <f>H664*'Coef Batter'!C$2</f>
        <v>3.2371401718444037</v>
      </c>
      <c r="Y664">
        <f>I664*'Coef Batter'!D$2</f>
        <v>16.694312464086931</v>
      </c>
      <c r="Z664">
        <f>J664*'Coef Batter'!E$2</f>
        <v>-6.9685486341679725</v>
      </c>
      <c r="AA664">
        <f>K664*'Coef Batter'!F$2</f>
        <v>-2.6596398488760977</v>
      </c>
      <c r="AB664">
        <f>L664*'Coef Batter'!G$2</f>
        <v>-1.211556762392112</v>
      </c>
      <c r="AC664">
        <f>M664*'Coef Batter'!H$2</f>
        <v>0.32028836343045519</v>
      </c>
      <c r="AD664">
        <f>N664*'Coef Batter'!I$2</f>
        <v>-3.2503582553254424</v>
      </c>
      <c r="AE664">
        <f>O664*'Coef Batter'!J$2</f>
        <v>23.967248428059314</v>
      </c>
      <c r="AF664">
        <f>P664*'Coef Batter'!K$2</f>
        <v>-11.970333743062721</v>
      </c>
      <c r="AG664">
        <f>Q664*'Coef Batter'!L$2</f>
        <v>9.4103467419538429</v>
      </c>
      <c r="AH664">
        <f>R664*'Coef Batter'!M$2</f>
        <v>7.6297327188906721</v>
      </c>
      <c r="AI664">
        <f>S664*'Coef Batter'!N$2</f>
        <v>-0.18805856858158268</v>
      </c>
      <c r="AJ664">
        <f>T664*'Coef Batter'!O$2</f>
        <v>-5.6843497679099819</v>
      </c>
      <c r="AK664">
        <f>U664*'Coef Batter'!P$2</f>
        <v>-0.134578089474926</v>
      </c>
      <c r="AL664">
        <f t="shared" si="20"/>
        <v>-6.2295781486979358</v>
      </c>
      <c r="AM664">
        <f t="shared" si="21"/>
        <v>1.9664085067205499E-3</v>
      </c>
      <c r="AN664" s="2"/>
    </row>
    <row r="665" spans="1:40" x14ac:dyDescent="0.45">
      <c r="A665">
        <f>'All B'!A669</f>
        <v>664</v>
      </c>
      <c r="B665" t="str">
        <f>'All B'!B669</f>
        <v>Tommie Agee</v>
      </c>
      <c r="C665">
        <f>'All B'!C669</f>
        <v>1966</v>
      </c>
      <c r="D665">
        <f>'All B'!D669</f>
        <v>23</v>
      </c>
      <c r="E665" t="str">
        <f>'All B'!E669</f>
        <v>CHW</v>
      </c>
      <c r="F665" t="str">
        <f>'All B'!F669</f>
        <v>AL</v>
      </c>
      <c r="G665">
        <f>'All B'!H669</f>
        <v>689</v>
      </c>
      <c r="H665">
        <f>'All B'!J669</f>
        <v>98</v>
      </c>
      <c r="I665">
        <f>'All B'!K669</f>
        <v>172</v>
      </c>
      <c r="J665">
        <f>'All B'!L669</f>
        <v>115</v>
      </c>
      <c r="K665">
        <f>'All B'!M669</f>
        <v>27</v>
      </c>
      <c r="L665">
        <f>'All B'!N669</f>
        <v>8</v>
      </c>
      <c r="M665">
        <f>'All B'!Q669</f>
        <v>44</v>
      </c>
      <c r="N665">
        <f>'All B'!S669</f>
        <v>41</v>
      </c>
      <c r="O665">
        <f>'All B'!Y669</f>
        <v>127</v>
      </c>
      <c r="P665">
        <f>'All B'!AF669</f>
        <v>6.4</v>
      </c>
      <c r="Q665">
        <f>'All B'!AH669</f>
        <v>4.2</v>
      </c>
      <c r="R665">
        <f>'All B'!AI669</f>
        <v>4.7</v>
      </c>
      <c r="S665">
        <f>'All B'!AJ669</f>
        <v>1.7</v>
      </c>
      <c r="T665">
        <f>'All B'!AK669</f>
        <v>20</v>
      </c>
      <c r="U665">
        <f>'All B'!AN669</f>
        <v>3</v>
      </c>
      <c r="V665">
        <f>'Coef Batter'!$A$2</f>
        <v>-47.217614202620098</v>
      </c>
      <c r="W665">
        <f>G665*'Coef Batter'!B$2</f>
        <v>12.542767416085251</v>
      </c>
      <c r="X665">
        <f>H665*'Coef Batter'!C$2</f>
        <v>3.4111799660295867</v>
      </c>
      <c r="Y665">
        <f>I665*'Coef Batter'!D$2</f>
        <v>16.597813548109549</v>
      </c>
      <c r="Z665">
        <f>J665*'Coef Batter'!E$2</f>
        <v>-6.8494281446950156</v>
      </c>
      <c r="AA665">
        <f>K665*'Coef Batter'!F$2</f>
        <v>-2.4762164110225742</v>
      </c>
      <c r="AB665">
        <f>L665*'Coef Batter'!G$2</f>
        <v>-1.076939344348544</v>
      </c>
      <c r="AC665">
        <f>M665*'Coef Batter'!H$2</f>
        <v>1.7615859988675036</v>
      </c>
      <c r="AD665">
        <f>N665*'Coef Batter'!I$2</f>
        <v>-1.7768625129112419</v>
      </c>
      <c r="AE665">
        <f>O665*'Coef Batter'!J$2</f>
        <v>23.595663181112656</v>
      </c>
      <c r="AF665">
        <f>P665*'Coef Batter'!K$2</f>
        <v>-11.970333743062721</v>
      </c>
      <c r="AG665">
        <f>Q665*'Coef Batter'!L$2</f>
        <v>9.1915014688851482</v>
      </c>
      <c r="AH665">
        <f>R665*'Coef Batter'!M$2</f>
        <v>6.896104572843492</v>
      </c>
      <c r="AI665">
        <f>S665*'Coef Batter'!N$2</f>
        <v>-0.18805856858158268</v>
      </c>
      <c r="AJ665">
        <f>T665*'Coef Batter'!O$2</f>
        <v>-4.3725767445461399</v>
      </c>
      <c r="AK665">
        <f>U665*'Coef Batter'!P$2</f>
        <v>-0.403734268424778</v>
      </c>
      <c r="AL665">
        <f t="shared" si="20"/>
        <v>-2.335147788279508</v>
      </c>
      <c r="AM665">
        <f t="shared" si="21"/>
        <v>8.8253568197715945E-2</v>
      </c>
      <c r="AN665" s="2"/>
    </row>
    <row r="666" spans="1:40" x14ac:dyDescent="0.45">
      <c r="A666">
        <f>'All B'!A670</f>
        <v>665</v>
      </c>
      <c r="B666" t="str">
        <f>'All B'!B670</f>
        <v>Bob Allison</v>
      </c>
      <c r="C666">
        <f>'All B'!C670</f>
        <v>1964</v>
      </c>
      <c r="D666">
        <f>'All B'!D670</f>
        <v>29</v>
      </c>
      <c r="E666" t="str">
        <f>'All B'!E670</f>
        <v>MIN</v>
      </c>
      <c r="F666" t="str">
        <f>'All B'!F670</f>
        <v>AL</v>
      </c>
      <c r="G666">
        <f>'All B'!H670</f>
        <v>594</v>
      </c>
      <c r="H666">
        <f>'All B'!J670</f>
        <v>90</v>
      </c>
      <c r="I666">
        <f>'All B'!K670</f>
        <v>141</v>
      </c>
      <c r="J666">
        <f>'All B'!L670</f>
        <v>78</v>
      </c>
      <c r="K666">
        <f>'All B'!M670</f>
        <v>27</v>
      </c>
      <c r="L666">
        <f>'All B'!N670</f>
        <v>4</v>
      </c>
      <c r="M666">
        <f>'All B'!Q670</f>
        <v>10</v>
      </c>
      <c r="N666">
        <f>'All B'!S670</f>
        <v>92</v>
      </c>
      <c r="O666">
        <f>'All B'!Y670</f>
        <v>163</v>
      </c>
      <c r="P666">
        <f>'All B'!AF670</f>
        <v>6.4</v>
      </c>
      <c r="Q666">
        <f>'All B'!AH670</f>
        <v>4.5999999999999996</v>
      </c>
      <c r="R666">
        <f>'All B'!AI670</f>
        <v>6.2</v>
      </c>
      <c r="S666">
        <f>'All B'!AJ670</f>
        <v>-0.5</v>
      </c>
      <c r="T666">
        <f>'All B'!AK670</f>
        <v>43</v>
      </c>
      <c r="U666">
        <f>'All B'!AN670</f>
        <v>4</v>
      </c>
      <c r="V666">
        <f>'Coef Batter'!$A$2</f>
        <v>-47.217614202620098</v>
      </c>
      <c r="W666">
        <f>G666*'Coef Batter'!B$2</f>
        <v>10.813358265826762</v>
      </c>
      <c r="X666">
        <f>H666*'Coef Batter'!C$2</f>
        <v>3.1327162953332941</v>
      </c>
      <c r="Y666">
        <f>I666*'Coef Batter'!D$2</f>
        <v>13.606347152810734</v>
      </c>
      <c r="Z666">
        <f>J666*'Coef Batter'!E$2</f>
        <v>-4.6456990894453147</v>
      </c>
      <c r="AA666">
        <f>K666*'Coef Batter'!F$2</f>
        <v>-2.4762164110225742</v>
      </c>
      <c r="AB666">
        <f>L666*'Coef Batter'!G$2</f>
        <v>-0.538469672174272</v>
      </c>
      <c r="AC666">
        <f>M666*'Coef Batter'!H$2</f>
        <v>0.40036045428806899</v>
      </c>
      <c r="AD666">
        <f>N666*'Coef Batter'!I$2</f>
        <v>-3.9871061265325429</v>
      </c>
      <c r="AE666">
        <f>O666*'Coef Batter'!J$2</f>
        <v>30.284197626152466</v>
      </c>
      <c r="AF666">
        <f>P666*'Coef Batter'!K$2</f>
        <v>-11.970333743062721</v>
      </c>
      <c r="AG666">
        <f>Q666*'Coef Batter'!L$2</f>
        <v>10.066882561159924</v>
      </c>
      <c r="AH666">
        <f>R666*'Coef Batter'!M$2</f>
        <v>9.0969890109850322</v>
      </c>
      <c r="AI666">
        <f>S666*'Coef Batter'!N$2</f>
        <v>5.5311343700465497E-2</v>
      </c>
      <c r="AJ666">
        <f>T666*'Coef Batter'!O$2</f>
        <v>-9.4010400007742003</v>
      </c>
      <c r="AK666">
        <f>U666*'Coef Batter'!P$2</f>
        <v>-0.538312357899704</v>
      </c>
      <c r="AL666">
        <f t="shared" si="20"/>
        <v>-3.3186288932746759</v>
      </c>
      <c r="AM666">
        <f t="shared" si="21"/>
        <v>3.4937608632249303E-2</v>
      </c>
      <c r="AN666" s="2"/>
    </row>
    <row r="667" spans="1:40" x14ac:dyDescent="0.45">
      <c r="A667">
        <f>'All B'!A671</f>
        <v>666</v>
      </c>
      <c r="B667" t="str">
        <f>'All B'!B671</f>
        <v>Wade Boggs</v>
      </c>
      <c r="C667">
        <f>'All B'!C671</f>
        <v>1991</v>
      </c>
      <c r="D667">
        <f>'All B'!D671</f>
        <v>33</v>
      </c>
      <c r="E667" t="str">
        <f>'All B'!E671</f>
        <v>BOS</v>
      </c>
      <c r="F667" t="str">
        <f>'All B'!F671</f>
        <v>AL</v>
      </c>
      <c r="G667">
        <f>'All B'!H671</f>
        <v>641</v>
      </c>
      <c r="H667">
        <f>'All B'!J671</f>
        <v>93</v>
      </c>
      <c r="I667">
        <f>'All B'!K671</f>
        <v>181</v>
      </c>
      <c r="J667">
        <f>'All B'!L671</f>
        <v>129</v>
      </c>
      <c r="K667">
        <f>'All B'!M671</f>
        <v>42</v>
      </c>
      <c r="L667">
        <f>'All B'!N671</f>
        <v>2</v>
      </c>
      <c r="M667">
        <f>'All B'!Q671</f>
        <v>1</v>
      </c>
      <c r="N667">
        <f>'All B'!S671</f>
        <v>89</v>
      </c>
      <c r="O667">
        <f>'All B'!Y671</f>
        <v>140</v>
      </c>
      <c r="P667">
        <f>'All B'!AF671</f>
        <v>6.4</v>
      </c>
      <c r="Q667">
        <f>'All B'!AH671</f>
        <v>4.4000000000000004</v>
      </c>
      <c r="R667">
        <f>'All B'!AI671</f>
        <v>5.3</v>
      </c>
      <c r="S667">
        <f>'All B'!AJ671</f>
        <v>1.5</v>
      </c>
      <c r="T667">
        <f>'All B'!AK671</f>
        <v>31</v>
      </c>
      <c r="U667">
        <f>'All B'!AN671</f>
        <v>-4</v>
      </c>
      <c r="V667">
        <f>'Coef Batter'!$A$2</f>
        <v>-47.217614202620098</v>
      </c>
      <c r="W667">
        <f>G667*'Coef Batter'!B$2</f>
        <v>11.668960687533593</v>
      </c>
      <c r="X667">
        <f>H667*'Coef Batter'!C$2</f>
        <v>3.2371401718444037</v>
      </c>
      <c r="Y667">
        <f>I667*'Coef Batter'!D$2</f>
        <v>17.466303791905979</v>
      </c>
      <c r="Z667">
        <f>J667*'Coef Batter'!E$2</f>
        <v>-7.6832715710057133</v>
      </c>
      <c r="AA667">
        <f>K667*'Coef Batter'!F$2</f>
        <v>-3.8518921949240039</v>
      </c>
      <c r="AB667">
        <f>L667*'Coef Batter'!G$2</f>
        <v>-0.269234836087136</v>
      </c>
      <c r="AC667">
        <f>M667*'Coef Batter'!H$2</f>
        <v>4.0036045428806899E-2</v>
      </c>
      <c r="AD667">
        <f>N667*'Coef Batter'!I$2</f>
        <v>-3.857091796319525</v>
      </c>
      <c r="AE667">
        <f>O667*'Coef Batter'!J$2</f>
        <v>26.01096728626592</v>
      </c>
      <c r="AF667">
        <f>P667*'Coef Batter'!K$2</f>
        <v>-11.970333743062721</v>
      </c>
      <c r="AG667">
        <f>Q667*'Coef Batter'!L$2</f>
        <v>9.6291920150225376</v>
      </c>
      <c r="AH667">
        <f>R667*'Coef Batter'!M$2</f>
        <v>7.7764583481001077</v>
      </c>
      <c r="AI667">
        <f>S667*'Coef Batter'!N$2</f>
        <v>-0.16593403110139648</v>
      </c>
      <c r="AJ667">
        <f>T667*'Coef Batter'!O$2</f>
        <v>-6.7774939540465171</v>
      </c>
      <c r="AK667">
        <f>U667*'Coef Batter'!P$2</f>
        <v>0.538312357899704</v>
      </c>
      <c r="AL667">
        <f t="shared" si="20"/>
        <v>-5.4254956251660635</v>
      </c>
      <c r="AM667">
        <f t="shared" si="21"/>
        <v>4.3835830359490588E-3</v>
      </c>
      <c r="AN667" s="2"/>
    </row>
    <row r="668" spans="1:40" x14ac:dyDescent="0.45">
      <c r="A668">
        <f>'All B'!A672</f>
        <v>667</v>
      </c>
      <c r="B668" t="str">
        <f>'All B'!B672</f>
        <v>Bob Cerv</v>
      </c>
      <c r="C668">
        <f>'All B'!C672</f>
        <v>1958</v>
      </c>
      <c r="D668">
        <f>'All B'!D672</f>
        <v>33</v>
      </c>
      <c r="E668" t="str">
        <f>'All B'!E672</f>
        <v>KCA</v>
      </c>
      <c r="F668" t="str">
        <f>'All B'!F672</f>
        <v>AL</v>
      </c>
      <c r="G668">
        <f>'All B'!H672</f>
        <v>572</v>
      </c>
      <c r="H668">
        <f>'All B'!J672</f>
        <v>93</v>
      </c>
      <c r="I668">
        <f>'All B'!K672</f>
        <v>157</v>
      </c>
      <c r="J668">
        <f>'All B'!L672</f>
        <v>92</v>
      </c>
      <c r="K668">
        <f>'All B'!M672</f>
        <v>20</v>
      </c>
      <c r="L668">
        <f>'All B'!N672</f>
        <v>7</v>
      </c>
      <c r="M668">
        <f>'All B'!Q672</f>
        <v>3</v>
      </c>
      <c r="N668">
        <f>'All B'!S672</f>
        <v>50</v>
      </c>
      <c r="O668">
        <f>'All B'!Y672</f>
        <v>159</v>
      </c>
      <c r="P668">
        <f>'All B'!AF672</f>
        <v>6.4</v>
      </c>
      <c r="Q668">
        <f>'All B'!AH672</f>
        <v>4.5999999999999996</v>
      </c>
      <c r="R668">
        <f>'All B'!AI672</f>
        <v>5.3</v>
      </c>
      <c r="S668">
        <f>'All B'!AJ672</f>
        <v>0.5</v>
      </c>
      <c r="T668">
        <f>'All B'!AK672</f>
        <v>41</v>
      </c>
      <c r="U668">
        <f>'All B'!AN672</f>
        <v>-1</v>
      </c>
      <c r="V668">
        <f>'Coef Batter'!$A$2</f>
        <v>-47.217614202620098</v>
      </c>
      <c r="W668">
        <f>G668*'Coef Batter'!B$2</f>
        <v>10.412863515240586</v>
      </c>
      <c r="X668">
        <f>H668*'Coef Batter'!C$2</f>
        <v>3.2371401718444037</v>
      </c>
      <c r="Y668">
        <f>I668*'Coef Batter'!D$2</f>
        <v>15.150329808448832</v>
      </c>
      <c r="Z668">
        <f>J668*'Coef Batter'!E$2</f>
        <v>-5.4795425157560125</v>
      </c>
      <c r="AA668">
        <f>K668*'Coef Batter'!F$2</f>
        <v>-1.83423437853524</v>
      </c>
      <c r="AB668">
        <f>L668*'Coef Batter'!G$2</f>
        <v>-0.94232192630497602</v>
      </c>
      <c r="AC668">
        <f>M668*'Coef Batter'!H$2</f>
        <v>0.1201081362864207</v>
      </c>
      <c r="AD668">
        <f>N668*'Coef Batter'!I$2</f>
        <v>-2.1669055035502951</v>
      </c>
      <c r="AE668">
        <f>O668*'Coef Batter'!J$2</f>
        <v>29.541027132259153</v>
      </c>
      <c r="AF668">
        <f>P668*'Coef Batter'!K$2</f>
        <v>-11.970333743062721</v>
      </c>
      <c r="AG668">
        <f>Q668*'Coef Batter'!L$2</f>
        <v>10.066882561159924</v>
      </c>
      <c r="AH668">
        <f>R668*'Coef Batter'!M$2</f>
        <v>7.7764583481001077</v>
      </c>
      <c r="AI668">
        <f>S668*'Coef Batter'!N$2</f>
        <v>-5.5311343700465497E-2</v>
      </c>
      <c r="AJ668">
        <f>T668*'Coef Batter'!O$2</f>
        <v>-8.9637823263195866</v>
      </c>
      <c r="AK668">
        <f>U668*'Coef Batter'!P$2</f>
        <v>0.134578089474926</v>
      </c>
      <c r="AL668">
        <f t="shared" si="20"/>
        <v>-2.1906581770350431</v>
      </c>
      <c r="AM668">
        <f t="shared" si="21"/>
        <v>0.10059253021429773</v>
      </c>
      <c r="AN668" s="2"/>
    </row>
    <row r="669" spans="1:40" x14ac:dyDescent="0.45">
      <c r="A669">
        <f>'All B'!A673</f>
        <v>668</v>
      </c>
      <c r="B669" t="str">
        <f>'All B'!B673</f>
        <v>Brian Giles</v>
      </c>
      <c r="C669">
        <f>'All B'!C673</f>
        <v>2000</v>
      </c>
      <c r="D669">
        <f>'All B'!D673</f>
        <v>29</v>
      </c>
      <c r="E669" t="str">
        <f>'All B'!E673</f>
        <v>PIT</v>
      </c>
      <c r="F669" t="str">
        <f>'All B'!F673</f>
        <v>NL</v>
      </c>
      <c r="G669">
        <f>'All B'!H673</f>
        <v>688</v>
      </c>
      <c r="H669">
        <f>'All B'!J673</f>
        <v>111</v>
      </c>
      <c r="I669">
        <f>'All B'!K673</f>
        <v>176</v>
      </c>
      <c r="J669">
        <f>'All B'!L673</f>
        <v>97</v>
      </c>
      <c r="K669">
        <f>'All B'!M673</f>
        <v>37</v>
      </c>
      <c r="L669">
        <f>'All B'!N673</f>
        <v>7</v>
      </c>
      <c r="M669">
        <f>'All B'!Q673</f>
        <v>6</v>
      </c>
      <c r="N669">
        <f>'All B'!S673</f>
        <v>114</v>
      </c>
      <c r="O669">
        <f>'All B'!Y673</f>
        <v>157</v>
      </c>
      <c r="P669">
        <f>'All B'!AF673</f>
        <v>6.4</v>
      </c>
      <c r="Q669">
        <f>'All B'!AH673</f>
        <v>4.4000000000000004</v>
      </c>
      <c r="R669">
        <f>'All B'!AI673</f>
        <v>6.8</v>
      </c>
      <c r="S669">
        <f>'All B'!AJ673</f>
        <v>-0.5</v>
      </c>
      <c r="T669">
        <f>'All B'!AK673</f>
        <v>50</v>
      </c>
      <c r="U669">
        <f>'All B'!AN673</f>
        <v>4</v>
      </c>
      <c r="V669">
        <f>'Coef Batter'!$A$2</f>
        <v>-47.217614202620098</v>
      </c>
      <c r="W669">
        <f>G669*'Coef Batter'!B$2</f>
        <v>12.524563109240425</v>
      </c>
      <c r="X669">
        <f>H669*'Coef Batter'!C$2</f>
        <v>3.8636834309110624</v>
      </c>
      <c r="Y669">
        <f>I669*'Coef Batter'!D$2</f>
        <v>16.983809212019072</v>
      </c>
      <c r="Z669">
        <f>J669*'Coef Batter'!E$2</f>
        <v>-5.7773437394384048</v>
      </c>
      <c r="AA669">
        <f>K669*'Coef Batter'!F$2</f>
        <v>-3.3933336002901937</v>
      </c>
      <c r="AB669">
        <f>L669*'Coef Batter'!G$2</f>
        <v>-0.94232192630497602</v>
      </c>
      <c r="AC669">
        <f>M669*'Coef Batter'!H$2</f>
        <v>0.24021627257284139</v>
      </c>
      <c r="AD669">
        <f>N669*'Coef Batter'!I$2</f>
        <v>-4.9405445480946728</v>
      </c>
      <c r="AE669">
        <f>O669*'Coef Batter'!J$2</f>
        <v>29.169441885312498</v>
      </c>
      <c r="AF669">
        <f>P669*'Coef Batter'!K$2</f>
        <v>-11.970333743062721</v>
      </c>
      <c r="AG669">
        <f>Q669*'Coef Batter'!L$2</f>
        <v>9.6291920150225376</v>
      </c>
      <c r="AH669">
        <f>R669*'Coef Batter'!M$2</f>
        <v>9.9773427862416479</v>
      </c>
      <c r="AI669">
        <f>S669*'Coef Batter'!N$2</f>
        <v>5.5311343700465497E-2</v>
      </c>
      <c r="AJ669">
        <f>T669*'Coef Batter'!O$2</f>
        <v>-10.93144186136535</v>
      </c>
      <c r="AK669">
        <f>U669*'Coef Batter'!P$2</f>
        <v>-0.538312357899704</v>
      </c>
      <c r="AL669">
        <f t="shared" si="20"/>
        <v>-3.2676859240555736</v>
      </c>
      <c r="AM669">
        <f t="shared" si="21"/>
        <v>3.6696542998888505E-2</v>
      </c>
      <c r="AN669" s="2"/>
    </row>
    <row r="670" spans="1:40" x14ac:dyDescent="0.45">
      <c r="A670">
        <f>'All B'!A674</f>
        <v>669</v>
      </c>
      <c r="B670" t="str">
        <f>'All B'!B674</f>
        <v>Shawn Green</v>
      </c>
      <c r="C670">
        <f>'All B'!C674</f>
        <v>1999</v>
      </c>
      <c r="D670">
        <f>'All B'!D674</f>
        <v>26</v>
      </c>
      <c r="E670" t="str">
        <f>'All B'!E674</f>
        <v>TOR</v>
      </c>
      <c r="F670" t="str">
        <f>'All B'!F674</f>
        <v>AL</v>
      </c>
      <c r="G670">
        <f>'All B'!H674</f>
        <v>696</v>
      </c>
      <c r="H670">
        <f>'All B'!J674</f>
        <v>134</v>
      </c>
      <c r="I670">
        <f>'All B'!K674</f>
        <v>190</v>
      </c>
      <c r="J670">
        <f>'All B'!L674</f>
        <v>103</v>
      </c>
      <c r="K670">
        <f>'All B'!M674</f>
        <v>45</v>
      </c>
      <c r="L670">
        <f>'All B'!N674</f>
        <v>0</v>
      </c>
      <c r="M670">
        <f>'All B'!Q674</f>
        <v>20</v>
      </c>
      <c r="N670">
        <f>'All B'!S674</f>
        <v>66</v>
      </c>
      <c r="O670">
        <f>'All B'!Y674</f>
        <v>144</v>
      </c>
      <c r="P670">
        <f>'All B'!AF674</f>
        <v>6.4</v>
      </c>
      <c r="Q670">
        <f>'All B'!AH674</f>
        <v>4.0999999999999996</v>
      </c>
      <c r="R670">
        <f>'All B'!AI674</f>
        <v>5.9</v>
      </c>
      <c r="S670">
        <f>'All B'!AJ674</f>
        <v>0.1</v>
      </c>
      <c r="T670">
        <f>'All B'!AK674</f>
        <v>38</v>
      </c>
      <c r="U670">
        <f>'All B'!AN674</f>
        <v>6</v>
      </c>
      <c r="V670">
        <f>'Coef Batter'!$A$2</f>
        <v>-47.217614202620098</v>
      </c>
      <c r="W670">
        <f>G670*'Coef Batter'!B$2</f>
        <v>12.670197563999034</v>
      </c>
      <c r="X670">
        <f>H670*'Coef Batter'!C$2</f>
        <v>4.664266484162904</v>
      </c>
      <c r="Y670">
        <f>I670*'Coef Batter'!D$2</f>
        <v>18.334794035702409</v>
      </c>
      <c r="Z670">
        <f>J670*'Coef Batter'!E$2</f>
        <v>-6.1347052078572748</v>
      </c>
      <c r="AA670">
        <f>K670*'Coef Batter'!F$2</f>
        <v>-4.1270273517042897</v>
      </c>
      <c r="AB670">
        <f>L670*'Coef Batter'!G$2</f>
        <v>0</v>
      </c>
      <c r="AC670">
        <f>M670*'Coef Batter'!H$2</f>
        <v>0.80072090857613798</v>
      </c>
      <c r="AD670">
        <f>N670*'Coef Batter'!I$2</f>
        <v>-2.8603152646863896</v>
      </c>
      <c r="AE670">
        <f>O670*'Coef Batter'!J$2</f>
        <v>26.754137780159233</v>
      </c>
      <c r="AF670">
        <f>P670*'Coef Batter'!K$2</f>
        <v>-11.970333743062721</v>
      </c>
      <c r="AG670">
        <f>Q670*'Coef Batter'!L$2</f>
        <v>8.9726561958164535</v>
      </c>
      <c r="AH670">
        <f>R670*'Coef Batter'!M$2</f>
        <v>8.6568121233567243</v>
      </c>
      <c r="AI670">
        <f>S670*'Coef Batter'!N$2</f>
        <v>-1.10622687400931E-2</v>
      </c>
      <c r="AJ670">
        <f>T670*'Coef Batter'!O$2</f>
        <v>-8.307895814637666</v>
      </c>
      <c r="AK670">
        <f>U670*'Coef Batter'!P$2</f>
        <v>-0.807468536849556</v>
      </c>
      <c r="AL670">
        <f t="shared" si="20"/>
        <v>-0.58283729838519083</v>
      </c>
      <c r="AM670">
        <f t="shared" si="21"/>
        <v>0.35827999298543844</v>
      </c>
      <c r="AN670" s="2"/>
    </row>
    <row r="671" spans="1:40" x14ac:dyDescent="0.45">
      <c r="A671">
        <f>'All B'!A675</f>
        <v>670</v>
      </c>
      <c r="B671" t="str">
        <f>'All B'!B675</f>
        <v>Jason Heyward</v>
      </c>
      <c r="C671">
        <f>'All B'!C675</f>
        <v>2010</v>
      </c>
      <c r="D671">
        <f>'All B'!D675</f>
        <v>20</v>
      </c>
      <c r="E671" t="str">
        <f>'All B'!E675</f>
        <v>ATL</v>
      </c>
      <c r="F671" t="str">
        <f>'All B'!F675</f>
        <v>NL</v>
      </c>
      <c r="G671">
        <f>'All B'!H675</f>
        <v>623</v>
      </c>
      <c r="H671">
        <f>'All B'!J675</f>
        <v>83</v>
      </c>
      <c r="I671">
        <f>'All B'!K675</f>
        <v>144</v>
      </c>
      <c r="J671">
        <f>'All B'!L675</f>
        <v>92</v>
      </c>
      <c r="K671">
        <f>'All B'!M675</f>
        <v>29</v>
      </c>
      <c r="L671">
        <f>'All B'!N675</f>
        <v>5</v>
      </c>
      <c r="M671">
        <f>'All B'!Q675</f>
        <v>11</v>
      </c>
      <c r="N671">
        <f>'All B'!S675</f>
        <v>91</v>
      </c>
      <c r="O671">
        <f>'All B'!Y675</f>
        <v>131</v>
      </c>
      <c r="P671">
        <f>'All B'!AF675</f>
        <v>6.4</v>
      </c>
      <c r="Q671">
        <f>'All B'!AH675</f>
        <v>4.5999999999999996</v>
      </c>
      <c r="R671">
        <f>'All B'!AI675</f>
        <v>4.9000000000000004</v>
      </c>
      <c r="S671">
        <f>'All B'!AJ675</f>
        <v>1</v>
      </c>
      <c r="T671">
        <f>'All B'!AK675</f>
        <v>32</v>
      </c>
      <c r="U671">
        <f>'All B'!AN675</f>
        <v>3</v>
      </c>
      <c r="V671">
        <f>'Coef Batter'!$A$2</f>
        <v>-47.217614202620098</v>
      </c>
      <c r="W671">
        <f>G671*'Coef Batter'!B$2</f>
        <v>11.341283164326722</v>
      </c>
      <c r="X671">
        <f>H671*'Coef Batter'!C$2</f>
        <v>2.8890605834740377</v>
      </c>
      <c r="Y671">
        <f>I671*'Coef Batter'!D$2</f>
        <v>13.895843900742879</v>
      </c>
      <c r="Z671">
        <f>J671*'Coef Batter'!E$2</f>
        <v>-5.4795425157560125</v>
      </c>
      <c r="AA671">
        <f>K671*'Coef Batter'!F$2</f>
        <v>-2.6596398488760977</v>
      </c>
      <c r="AB671">
        <f>L671*'Coef Batter'!G$2</f>
        <v>-0.67308709021783997</v>
      </c>
      <c r="AC671">
        <f>M671*'Coef Batter'!H$2</f>
        <v>0.44039649971687589</v>
      </c>
      <c r="AD671">
        <f>N671*'Coef Batter'!I$2</f>
        <v>-3.943768016461537</v>
      </c>
      <c r="AE671">
        <f>O671*'Coef Batter'!J$2</f>
        <v>24.338833675005969</v>
      </c>
      <c r="AF671">
        <f>P671*'Coef Batter'!K$2</f>
        <v>-11.970333743062721</v>
      </c>
      <c r="AG671">
        <f>Q671*'Coef Batter'!L$2</f>
        <v>10.066882561159924</v>
      </c>
      <c r="AH671">
        <f>R671*'Coef Batter'!M$2</f>
        <v>7.1895558312623642</v>
      </c>
      <c r="AI671">
        <f>S671*'Coef Batter'!N$2</f>
        <v>-0.11062268740093099</v>
      </c>
      <c r="AJ671">
        <f>T671*'Coef Batter'!O$2</f>
        <v>-6.996122791273824</v>
      </c>
      <c r="AK671">
        <f>U671*'Coef Batter'!P$2</f>
        <v>-0.403734268424778</v>
      </c>
      <c r="AL671">
        <f t="shared" si="20"/>
        <v>-9.2926089484050678</v>
      </c>
      <c r="AM671">
        <f t="shared" si="21"/>
        <v>9.2093973917606312E-5</v>
      </c>
      <c r="AN671" s="2"/>
    </row>
    <row r="672" spans="1:40" x14ac:dyDescent="0.45">
      <c r="A672">
        <f>'All B'!A676</f>
        <v>671</v>
      </c>
      <c r="B672" t="str">
        <f>'All B'!B676</f>
        <v>Reggie Jackson</v>
      </c>
      <c r="C672">
        <f>'All B'!C676</f>
        <v>1971</v>
      </c>
      <c r="D672">
        <f>'All B'!D676</f>
        <v>25</v>
      </c>
      <c r="E672" t="str">
        <f>'All B'!E676</f>
        <v>OAK</v>
      </c>
      <c r="F672" t="str">
        <f>'All B'!F676</f>
        <v>AL</v>
      </c>
      <c r="G672">
        <f>'All B'!H676</f>
        <v>642</v>
      </c>
      <c r="H672">
        <f>'All B'!J676</f>
        <v>87</v>
      </c>
      <c r="I672">
        <f>'All B'!K676</f>
        <v>157</v>
      </c>
      <c r="J672">
        <f>'All B'!L676</f>
        <v>93</v>
      </c>
      <c r="K672">
        <f>'All B'!M676</f>
        <v>29</v>
      </c>
      <c r="L672">
        <f>'All B'!N676</f>
        <v>3</v>
      </c>
      <c r="M672">
        <f>'All B'!Q676</f>
        <v>16</v>
      </c>
      <c r="N672">
        <f>'All B'!S676</f>
        <v>63</v>
      </c>
      <c r="O672">
        <f>'All B'!Y676</f>
        <v>144</v>
      </c>
      <c r="P672">
        <f>'All B'!AF676</f>
        <v>6.4</v>
      </c>
      <c r="Q672">
        <f>'All B'!AH676</f>
        <v>4.2</v>
      </c>
      <c r="R672">
        <f>'All B'!AI676</f>
        <v>5.2</v>
      </c>
      <c r="S672">
        <f>'All B'!AJ676</f>
        <v>0.5</v>
      </c>
      <c r="T672">
        <f>'All B'!AK676</f>
        <v>29</v>
      </c>
      <c r="U672">
        <f>'All B'!AN676</f>
        <v>4</v>
      </c>
      <c r="V672">
        <f>'Coef Batter'!$A$2</f>
        <v>-47.217614202620098</v>
      </c>
      <c r="W672">
        <f>G672*'Coef Batter'!B$2</f>
        <v>11.687164994378419</v>
      </c>
      <c r="X672">
        <f>H672*'Coef Batter'!C$2</f>
        <v>3.028292418822184</v>
      </c>
      <c r="Y672">
        <f>I672*'Coef Batter'!D$2</f>
        <v>15.150329808448832</v>
      </c>
      <c r="Z672">
        <f>J672*'Coef Batter'!E$2</f>
        <v>-5.539102760492491</v>
      </c>
      <c r="AA672">
        <f>K672*'Coef Batter'!F$2</f>
        <v>-2.6596398488760977</v>
      </c>
      <c r="AB672">
        <f>L672*'Coef Batter'!G$2</f>
        <v>-0.40385225413070402</v>
      </c>
      <c r="AC672">
        <f>M672*'Coef Batter'!H$2</f>
        <v>0.64057672686091038</v>
      </c>
      <c r="AD672">
        <f>N672*'Coef Batter'!I$2</f>
        <v>-2.7303009344733717</v>
      </c>
      <c r="AE672">
        <f>O672*'Coef Batter'!J$2</f>
        <v>26.754137780159233</v>
      </c>
      <c r="AF672">
        <f>P672*'Coef Batter'!K$2</f>
        <v>-11.970333743062721</v>
      </c>
      <c r="AG672">
        <f>Q672*'Coef Batter'!L$2</f>
        <v>9.1915014688851482</v>
      </c>
      <c r="AH672">
        <f>R672*'Coef Batter'!M$2</f>
        <v>7.6297327188906721</v>
      </c>
      <c r="AI672">
        <f>S672*'Coef Batter'!N$2</f>
        <v>-5.5311343700465497E-2</v>
      </c>
      <c r="AJ672">
        <f>T672*'Coef Batter'!O$2</f>
        <v>-6.3402362795919034</v>
      </c>
      <c r="AK672">
        <f>U672*'Coef Batter'!P$2</f>
        <v>-0.538312357899704</v>
      </c>
      <c r="AL672">
        <f t="shared" si="20"/>
        <v>-3.3729678084021582</v>
      </c>
      <c r="AM672">
        <f t="shared" si="21"/>
        <v>3.3151052556296683E-2</v>
      </c>
      <c r="AN672" s="2"/>
    </row>
    <row r="673" spans="1:40" x14ac:dyDescent="0.45">
      <c r="A673">
        <f>'All B'!A677</f>
        <v>672</v>
      </c>
      <c r="B673" t="str">
        <f>'All B'!B677</f>
        <v>Mickey Rivers</v>
      </c>
      <c r="C673">
        <f>'All B'!C677</f>
        <v>1976</v>
      </c>
      <c r="D673">
        <f>'All B'!D677</f>
        <v>27</v>
      </c>
      <c r="E673" t="str">
        <f>'All B'!E677</f>
        <v>NYY</v>
      </c>
      <c r="F673" t="str">
        <f>'All B'!F677</f>
        <v>AL</v>
      </c>
      <c r="G673">
        <f>'All B'!H677</f>
        <v>613</v>
      </c>
      <c r="H673">
        <f>'All B'!J677</f>
        <v>95</v>
      </c>
      <c r="I673">
        <f>'All B'!K677</f>
        <v>184</v>
      </c>
      <c r="J673">
        <f>'All B'!L677</f>
        <v>137</v>
      </c>
      <c r="K673">
        <f>'All B'!M677</f>
        <v>31</v>
      </c>
      <c r="L673">
        <f>'All B'!N677</f>
        <v>8</v>
      </c>
      <c r="M673">
        <f>'All B'!Q677</f>
        <v>43</v>
      </c>
      <c r="N673">
        <f>'All B'!S677</f>
        <v>13</v>
      </c>
      <c r="O673">
        <f>'All B'!Y677</f>
        <v>123</v>
      </c>
      <c r="P673">
        <f>'All B'!AF677</f>
        <v>6.4</v>
      </c>
      <c r="Q673">
        <f>'All B'!AH677</f>
        <v>4.4000000000000004</v>
      </c>
      <c r="R673">
        <f>'All B'!AI677</f>
        <v>5</v>
      </c>
      <c r="S673">
        <f>'All B'!AJ677</f>
        <v>1.5</v>
      </c>
      <c r="T673">
        <f>'All B'!AK677</f>
        <v>14</v>
      </c>
      <c r="U673">
        <f>'All B'!AN677</f>
        <v>11</v>
      </c>
      <c r="V673">
        <f>'Coef Batter'!$A$2</f>
        <v>-47.217614202620098</v>
      </c>
      <c r="W673">
        <f>G673*'Coef Batter'!B$2</f>
        <v>11.159240095878459</v>
      </c>
      <c r="X673">
        <f>H673*'Coef Batter'!C$2</f>
        <v>3.3067560895184771</v>
      </c>
      <c r="Y673">
        <f>I673*'Coef Batter'!D$2</f>
        <v>17.755800539838123</v>
      </c>
      <c r="Z673">
        <f>J673*'Coef Batter'!E$2</f>
        <v>-8.1597535288975411</v>
      </c>
      <c r="AA673">
        <f>K673*'Coef Batter'!F$2</f>
        <v>-2.8430632867296222</v>
      </c>
      <c r="AB673">
        <f>L673*'Coef Batter'!G$2</f>
        <v>-1.076939344348544</v>
      </c>
      <c r="AC673">
        <f>M673*'Coef Batter'!H$2</f>
        <v>1.7215499534386967</v>
      </c>
      <c r="AD673">
        <f>N673*'Coef Batter'!I$2</f>
        <v>-0.56339543092307676</v>
      </c>
      <c r="AE673">
        <f>O673*'Coef Batter'!J$2</f>
        <v>22.852492687219346</v>
      </c>
      <c r="AF673">
        <f>P673*'Coef Batter'!K$2</f>
        <v>-11.970333743062721</v>
      </c>
      <c r="AG673">
        <f>Q673*'Coef Batter'!L$2</f>
        <v>9.6291920150225376</v>
      </c>
      <c r="AH673">
        <f>R673*'Coef Batter'!M$2</f>
        <v>7.3362814604717999</v>
      </c>
      <c r="AI673">
        <f>S673*'Coef Batter'!N$2</f>
        <v>-0.16593403110139648</v>
      </c>
      <c r="AJ673">
        <f>T673*'Coef Batter'!O$2</f>
        <v>-3.0608037211822978</v>
      </c>
      <c r="AK673">
        <f>U673*'Coef Batter'!P$2</f>
        <v>-1.480358984224186</v>
      </c>
      <c r="AL673">
        <f t="shared" si="20"/>
        <v>-2.7768834317020454</v>
      </c>
      <c r="AM673">
        <f t="shared" si="21"/>
        <v>5.8586210049413584E-2</v>
      </c>
      <c r="AN673" s="2"/>
    </row>
    <row r="674" spans="1:40" x14ac:dyDescent="0.45">
      <c r="A674">
        <f>'All B'!A678</f>
        <v>673</v>
      </c>
      <c r="B674" t="str">
        <f>'All B'!B678</f>
        <v>Iván Rodríguez</v>
      </c>
      <c r="C674">
        <f>'All B'!C678</f>
        <v>1998</v>
      </c>
      <c r="D674">
        <f>'All B'!D678</f>
        <v>26</v>
      </c>
      <c r="E674" t="str">
        <f>'All B'!E678</f>
        <v>TEX</v>
      </c>
      <c r="F674" t="str">
        <f>'All B'!F678</f>
        <v>AL</v>
      </c>
      <c r="G674">
        <f>'All B'!H678</f>
        <v>617</v>
      </c>
      <c r="H674">
        <f>'All B'!J678</f>
        <v>88</v>
      </c>
      <c r="I674">
        <f>'All B'!K678</f>
        <v>186</v>
      </c>
      <c r="J674">
        <f>'All B'!L678</f>
        <v>121</v>
      </c>
      <c r="K674">
        <f>'All B'!M678</f>
        <v>40</v>
      </c>
      <c r="L674">
        <f>'All B'!N678</f>
        <v>4</v>
      </c>
      <c r="M674">
        <f>'All B'!Q678</f>
        <v>9</v>
      </c>
      <c r="N674">
        <f>'All B'!S678</f>
        <v>32</v>
      </c>
      <c r="O674">
        <f>'All B'!Y678</f>
        <v>120</v>
      </c>
      <c r="P674">
        <f>'All B'!AF678</f>
        <v>6.4</v>
      </c>
      <c r="Q674">
        <f>'All B'!AH678</f>
        <v>4.3</v>
      </c>
      <c r="R674">
        <f>'All B'!AI678</f>
        <v>4.5999999999999996</v>
      </c>
      <c r="S674">
        <f>'All B'!AJ678</f>
        <v>2.7</v>
      </c>
      <c r="T674">
        <f>'All B'!AK678</f>
        <v>15</v>
      </c>
      <c r="U674">
        <f>'All B'!AN678</f>
        <v>2</v>
      </c>
      <c r="V674">
        <f>'Coef Batter'!$A$2</f>
        <v>-47.217614202620098</v>
      </c>
      <c r="W674">
        <f>G674*'Coef Batter'!B$2</f>
        <v>11.232057323257765</v>
      </c>
      <c r="X674">
        <f>H674*'Coef Batter'!C$2</f>
        <v>3.0631003776592207</v>
      </c>
      <c r="Y674">
        <f>I674*'Coef Batter'!D$2</f>
        <v>17.948798371792883</v>
      </c>
      <c r="Z674">
        <f>J674*'Coef Batter'!E$2</f>
        <v>-7.2067896131138864</v>
      </c>
      <c r="AA674">
        <f>K674*'Coef Batter'!F$2</f>
        <v>-3.6684687570704799</v>
      </c>
      <c r="AB674">
        <f>L674*'Coef Batter'!G$2</f>
        <v>-0.538469672174272</v>
      </c>
      <c r="AC674">
        <f>M674*'Coef Batter'!H$2</f>
        <v>0.36032440885926209</v>
      </c>
      <c r="AD674">
        <f>N674*'Coef Batter'!I$2</f>
        <v>-1.3868195222721889</v>
      </c>
      <c r="AE674">
        <f>O674*'Coef Batter'!J$2</f>
        <v>22.295114816799362</v>
      </c>
      <c r="AF674">
        <f>P674*'Coef Batter'!K$2</f>
        <v>-11.970333743062721</v>
      </c>
      <c r="AG674">
        <f>Q674*'Coef Batter'!L$2</f>
        <v>9.4103467419538429</v>
      </c>
      <c r="AH674">
        <f>R674*'Coef Batter'!M$2</f>
        <v>6.7493789436340554</v>
      </c>
      <c r="AI674">
        <f>S674*'Coef Batter'!N$2</f>
        <v>-0.29868125598251372</v>
      </c>
      <c r="AJ674">
        <f>T674*'Coef Batter'!O$2</f>
        <v>-3.2794325584096051</v>
      </c>
      <c r="AK674">
        <f>U674*'Coef Batter'!P$2</f>
        <v>-0.269156178949852</v>
      </c>
      <c r="AL674">
        <f t="shared" si="20"/>
        <v>-4.7766445196992313</v>
      </c>
      <c r="AM674">
        <f t="shared" si="21"/>
        <v>8.3538442829991805E-3</v>
      </c>
      <c r="AN674" s="2"/>
    </row>
    <row r="675" spans="1:40" x14ac:dyDescent="0.45">
      <c r="A675">
        <f>'All B'!A679</f>
        <v>674</v>
      </c>
      <c r="B675" t="str">
        <f>'All B'!B679</f>
        <v>Aurelio Rodríguez</v>
      </c>
      <c r="C675">
        <f>'All B'!C679</f>
        <v>1970</v>
      </c>
      <c r="D675">
        <f>'All B'!D679</f>
        <v>22</v>
      </c>
      <c r="E675" t="str">
        <f>'All B'!E679</f>
        <v>CALWSA</v>
      </c>
      <c r="F675" t="str">
        <f>'All B'!F679</f>
        <v>AL</v>
      </c>
      <c r="G675">
        <f>'All B'!H679</f>
        <v>663</v>
      </c>
      <c r="H675">
        <f>'All B'!J679</f>
        <v>70</v>
      </c>
      <c r="I675">
        <f>'All B'!K679</f>
        <v>152</v>
      </c>
      <c r="J675">
        <f>'All B'!L679</f>
        <v>93</v>
      </c>
      <c r="K675">
        <f>'All B'!M679</f>
        <v>33</v>
      </c>
      <c r="L675">
        <f>'All B'!N679</f>
        <v>7</v>
      </c>
      <c r="M675">
        <f>'All B'!Q679</f>
        <v>15</v>
      </c>
      <c r="N675">
        <f>'All B'!S679</f>
        <v>40</v>
      </c>
      <c r="O675">
        <f>'All B'!Y679</f>
        <v>102</v>
      </c>
      <c r="P675">
        <f>'All B'!AF679</f>
        <v>6.4</v>
      </c>
      <c r="Q675">
        <f>'All B'!AH679</f>
        <v>4.0999999999999996</v>
      </c>
      <c r="R675">
        <f>'All B'!AI679</f>
        <v>3.3</v>
      </c>
      <c r="S675">
        <f>'All B'!AJ679</f>
        <v>3.6</v>
      </c>
      <c r="T675">
        <f>'All B'!AK679</f>
        <v>5</v>
      </c>
      <c r="U675">
        <f>'All B'!AN679</f>
        <v>0</v>
      </c>
      <c r="V675">
        <f>'Coef Batter'!$A$2</f>
        <v>-47.217614202620098</v>
      </c>
      <c r="W675">
        <f>G675*'Coef Batter'!B$2</f>
        <v>12.069455438119769</v>
      </c>
      <c r="X675">
        <f>H675*'Coef Batter'!C$2</f>
        <v>2.4365571185925621</v>
      </c>
      <c r="Y675">
        <f>I675*'Coef Batter'!D$2</f>
        <v>14.667835228561927</v>
      </c>
      <c r="Z675">
        <f>J675*'Coef Batter'!E$2</f>
        <v>-5.539102760492491</v>
      </c>
      <c r="AA675">
        <f>K675*'Coef Batter'!F$2</f>
        <v>-3.0264867245831457</v>
      </c>
      <c r="AB675">
        <f>L675*'Coef Batter'!G$2</f>
        <v>-0.94232192630497602</v>
      </c>
      <c r="AC675">
        <f>M675*'Coef Batter'!H$2</f>
        <v>0.60054068143210348</v>
      </c>
      <c r="AD675">
        <f>N675*'Coef Batter'!I$2</f>
        <v>-1.7335244028402361</v>
      </c>
      <c r="AE675">
        <f>O675*'Coef Batter'!J$2</f>
        <v>18.950847594279455</v>
      </c>
      <c r="AF675">
        <f>P675*'Coef Batter'!K$2</f>
        <v>-11.970333743062721</v>
      </c>
      <c r="AG675">
        <f>Q675*'Coef Batter'!L$2</f>
        <v>8.9726561958164535</v>
      </c>
      <c r="AH675">
        <f>R675*'Coef Batter'!M$2</f>
        <v>4.8419457639113874</v>
      </c>
      <c r="AI675">
        <f>S675*'Coef Batter'!N$2</f>
        <v>-0.39824167464335158</v>
      </c>
      <c r="AJ675">
        <f>T675*'Coef Batter'!O$2</f>
        <v>-1.093144186136535</v>
      </c>
      <c r="AK675">
        <f>U675*'Coef Batter'!P$2</f>
        <v>0</v>
      </c>
      <c r="AL675">
        <f t="shared" si="20"/>
        <v>-9.3809315999698963</v>
      </c>
      <c r="AM675">
        <f t="shared" si="21"/>
        <v>8.4309507883769243E-5</v>
      </c>
      <c r="AN675" s="2"/>
    </row>
    <row r="676" spans="1:40" x14ac:dyDescent="0.45">
      <c r="A676">
        <f>'All B'!A680</f>
        <v>675</v>
      </c>
      <c r="B676" t="str">
        <f>'All B'!B680</f>
        <v>Jean Segura</v>
      </c>
      <c r="C676">
        <f>'All B'!C680</f>
        <v>2016</v>
      </c>
      <c r="D676">
        <f>'All B'!D680</f>
        <v>26</v>
      </c>
      <c r="E676" t="str">
        <f>'All B'!E680</f>
        <v>ARI</v>
      </c>
      <c r="F676" t="str">
        <f>'All B'!F680</f>
        <v>NL</v>
      </c>
      <c r="G676">
        <f>'All B'!H680</f>
        <v>694</v>
      </c>
      <c r="H676">
        <f>'All B'!J680</f>
        <v>102</v>
      </c>
      <c r="I676">
        <f>'All B'!K680</f>
        <v>203</v>
      </c>
      <c r="J676">
        <f>'All B'!L680</f>
        <v>135</v>
      </c>
      <c r="K676">
        <f>'All B'!M680</f>
        <v>41</v>
      </c>
      <c r="L676">
        <f>'All B'!N680</f>
        <v>7</v>
      </c>
      <c r="M676">
        <f>'All B'!Q680</f>
        <v>33</v>
      </c>
      <c r="N676">
        <f>'All B'!S680</f>
        <v>39</v>
      </c>
      <c r="O676">
        <f>'All B'!Y680</f>
        <v>122</v>
      </c>
      <c r="P676">
        <f>'All B'!AF680</f>
        <v>6.4</v>
      </c>
      <c r="Q676">
        <f>'All B'!AH680</f>
        <v>4.4000000000000004</v>
      </c>
      <c r="R676">
        <f>'All B'!AI680</f>
        <v>5.5</v>
      </c>
      <c r="S676">
        <f>'All B'!AJ680</f>
        <v>1.4</v>
      </c>
      <c r="T676">
        <f>'All B'!AK680</f>
        <v>24</v>
      </c>
      <c r="U676">
        <f>'All B'!AN680</f>
        <v>6</v>
      </c>
      <c r="V676">
        <f>'Coef Batter'!$A$2</f>
        <v>-47.217614202620098</v>
      </c>
      <c r="W676">
        <f>G676*'Coef Batter'!B$2</f>
        <v>12.633788950309382</v>
      </c>
      <c r="X676">
        <f>H676*'Coef Batter'!C$2</f>
        <v>3.550411801377733</v>
      </c>
      <c r="Y676">
        <f>I676*'Coef Batter'!D$2</f>
        <v>19.589279943408364</v>
      </c>
      <c r="Z676">
        <f>J676*'Coef Batter'!E$2</f>
        <v>-8.0406330394245842</v>
      </c>
      <c r="AA676">
        <f>K676*'Coef Batter'!F$2</f>
        <v>-3.7601804759972417</v>
      </c>
      <c r="AB676">
        <f>L676*'Coef Batter'!G$2</f>
        <v>-0.94232192630497602</v>
      </c>
      <c r="AC676">
        <f>M676*'Coef Batter'!H$2</f>
        <v>1.3211894991506277</v>
      </c>
      <c r="AD676">
        <f>N676*'Coef Batter'!I$2</f>
        <v>-1.6901862927692302</v>
      </c>
      <c r="AE676">
        <f>O676*'Coef Batter'!J$2</f>
        <v>22.666700063746017</v>
      </c>
      <c r="AF676">
        <f>P676*'Coef Batter'!K$2</f>
        <v>-11.970333743062721</v>
      </c>
      <c r="AG676">
        <f>Q676*'Coef Batter'!L$2</f>
        <v>9.6291920150225376</v>
      </c>
      <c r="AH676">
        <f>R676*'Coef Batter'!M$2</f>
        <v>8.0699096065189799</v>
      </c>
      <c r="AI676">
        <f>S676*'Coef Batter'!N$2</f>
        <v>-0.15487176236130337</v>
      </c>
      <c r="AJ676">
        <f>T676*'Coef Batter'!O$2</f>
        <v>-5.2470920934553682</v>
      </c>
      <c r="AK676">
        <f>U676*'Coef Batter'!P$2</f>
        <v>-0.807468536849556</v>
      </c>
      <c r="AL676">
        <f t="shared" si="20"/>
        <v>-2.3702301933114387</v>
      </c>
      <c r="AM676">
        <f t="shared" si="21"/>
        <v>8.5471144467001658E-2</v>
      </c>
      <c r="AN676" s="2"/>
    </row>
    <row r="677" spans="1:40" x14ac:dyDescent="0.45">
      <c r="A677">
        <f>'All B'!A681</f>
        <v>676</v>
      </c>
      <c r="B677" t="str">
        <f>'All B'!B681</f>
        <v>Darryl Strawberry</v>
      </c>
      <c r="C677">
        <f>'All B'!C681</f>
        <v>1987</v>
      </c>
      <c r="D677">
        <f>'All B'!D681</f>
        <v>25</v>
      </c>
      <c r="E677" t="str">
        <f>'All B'!E681</f>
        <v>NYM</v>
      </c>
      <c r="F677" t="str">
        <f>'All B'!F681</f>
        <v>NL</v>
      </c>
      <c r="G677">
        <f>'All B'!H681</f>
        <v>640</v>
      </c>
      <c r="H677">
        <f>'All B'!J681</f>
        <v>108</v>
      </c>
      <c r="I677">
        <f>'All B'!K681</f>
        <v>151</v>
      </c>
      <c r="J677">
        <f>'All B'!L681</f>
        <v>75</v>
      </c>
      <c r="K677">
        <f>'All B'!M681</f>
        <v>32</v>
      </c>
      <c r="L677">
        <f>'All B'!N681</f>
        <v>5</v>
      </c>
      <c r="M677">
        <f>'All B'!Q681</f>
        <v>36</v>
      </c>
      <c r="N677">
        <f>'All B'!S681</f>
        <v>97</v>
      </c>
      <c r="O677">
        <f>'All B'!Y681</f>
        <v>162</v>
      </c>
      <c r="P677">
        <f>'All B'!AF681</f>
        <v>6.4</v>
      </c>
      <c r="Q677">
        <f>'All B'!AH681</f>
        <v>4.2</v>
      </c>
      <c r="R677">
        <f>'All B'!AI681</f>
        <v>7.2</v>
      </c>
      <c r="S677">
        <f>'All B'!AJ681</f>
        <v>-1.5</v>
      </c>
      <c r="T677">
        <f>'All B'!AK681</f>
        <v>50</v>
      </c>
      <c r="U677">
        <f>'All B'!AN681</f>
        <v>6</v>
      </c>
      <c r="V677">
        <f>'Coef Batter'!$A$2</f>
        <v>-47.217614202620098</v>
      </c>
      <c r="W677">
        <f>G677*'Coef Batter'!B$2</f>
        <v>11.650756380688767</v>
      </c>
      <c r="X677">
        <f>H677*'Coef Batter'!C$2</f>
        <v>3.7592595543999527</v>
      </c>
      <c r="Y677">
        <f>I677*'Coef Batter'!D$2</f>
        <v>14.571336312584545</v>
      </c>
      <c r="Z677">
        <f>J677*'Coef Batter'!E$2</f>
        <v>-4.4670183552358802</v>
      </c>
      <c r="AA677">
        <f>K677*'Coef Batter'!F$2</f>
        <v>-2.9347750056563839</v>
      </c>
      <c r="AB677">
        <f>L677*'Coef Batter'!G$2</f>
        <v>-0.67308709021783997</v>
      </c>
      <c r="AC677">
        <f>M677*'Coef Batter'!H$2</f>
        <v>1.4412976354370484</v>
      </c>
      <c r="AD677">
        <f>N677*'Coef Batter'!I$2</f>
        <v>-4.2037966768875723</v>
      </c>
      <c r="AE677">
        <f>O677*'Coef Batter'!J$2</f>
        <v>30.098405002679137</v>
      </c>
      <c r="AF677">
        <f>P677*'Coef Batter'!K$2</f>
        <v>-11.970333743062721</v>
      </c>
      <c r="AG677">
        <f>Q677*'Coef Batter'!L$2</f>
        <v>9.1915014688851482</v>
      </c>
      <c r="AH677">
        <f>R677*'Coef Batter'!M$2</f>
        <v>10.564245303079392</v>
      </c>
      <c r="AI677">
        <f>S677*'Coef Batter'!N$2</f>
        <v>0.16593403110139648</v>
      </c>
      <c r="AJ677">
        <f>T677*'Coef Batter'!O$2</f>
        <v>-10.93144186136535</v>
      </c>
      <c r="AK677">
        <f>U677*'Coef Batter'!P$2</f>
        <v>-0.807468536849556</v>
      </c>
      <c r="AL677">
        <f t="shared" si="20"/>
        <v>-1.7627997830400082</v>
      </c>
      <c r="AM677">
        <f t="shared" si="21"/>
        <v>0.14644003340392675</v>
      </c>
      <c r="AN677" s="2"/>
    </row>
    <row r="678" spans="1:40" x14ac:dyDescent="0.45">
      <c r="A678">
        <f>'All B'!A682</f>
        <v>677</v>
      </c>
      <c r="B678" t="str">
        <f>'All B'!B682</f>
        <v>Luis Gonzalez</v>
      </c>
      <c r="C678">
        <f>'All B'!C682</f>
        <v>1999</v>
      </c>
      <c r="D678">
        <f>'All B'!D682</f>
        <v>31</v>
      </c>
      <c r="E678" t="str">
        <f>'All B'!E682</f>
        <v>ARI</v>
      </c>
      <c r="F678" t="str">
        <f>'All B'!F682</f>
        <v>NL</v>
      </c>
      <c r="G678">
        <f>'All B'!H682</f>
        <v>693</v>
      </c>
      <c r="H678">
        <f>'All B'!J682</f>
        <v>112</v>
      </c>
      <c r="I678">
        <f>'All B'!K682</f>
        <v>206</v>
      </c>
      <c r="J678">
        <f>'All B'!L682</f>
        <v>131</v>
      </c>
      <c r="K678">
        <f>'All B'!M682</f>
        <v>45</v>
      </c>
      <c r="L678">
        <f>'All B'!N682</f>
        <v>4</v>
      </c>
      <c r="M678">
        <f>'All B'!Q682</f>
        <v>9</v>
      </c>
      <c r="N678">
        <f>'All B'!S682</f>
        <v>66</v>
      </c>
      <c r="O678">
        <f>'All B'!Y682</f>
        <v>138</v>
      </c>
      <c r="P678">
        <f>'All B'!AF682</f>
        <v>6.4</v>
      </c>
      <c r="Q678">
        <f>'All B'!AH682</f>
        <v>4.4000000000000004</v>
      </c>
      <c r="R678">
        <f>'All B'!AI682</f>
        <v>4.7</v>
      </c>
      <c r="S678">
        <f>'All B'!AJ682</f>
        <v>1.1000000000000001</v>
      </c>
      <c r="T678">
        <f>'All B'!AK682</f>
        <v>35</v>
      </c>
      <c r="U678">
        <f>'All B'!AN682</f>
        <v>1</v>
      </c>
      <c r="V678">
        <f>'Coef Batter'!$A$2</f>
        <v>-47.217614202620098</v>
      </c>
      <c r="W678">
        <f>G678*'Coef Batter'!B$2</f>
        <v>12.615584643464556</v>
      </c>
      <c r="X678">
        <f>H678*'Coef Batter'!C$2</f>
        <v>3.8984913897480991</v>
      </c>
      <c r="Y678">
        <f>I678*'Coef Batter'!D$2</f>
        <v>19.878776691340505</v>
      </c>
      <c r="Z678">
        <f>J678*'Coef Batter'!E$2</f>
        <v>-7.8023920604786703</v>
      </c>
      <c r="AA678">
        <f>K678*'Coef Batter'!F$2</f>
        <v>-4.1270273517042897</v>
      </c>
      <c r="AB678">
        <f>L678*'Coef Batter'!G$2</f>
        <v>-0.538469672174272</v>
      </c>
      <c r="AC678">
        <f>M678*'Coef Batter'!H$2</f>
        <v>0.36032440885926209</v>
      </c>
      <c r="AD678">
        <f>N678*'Coef Batter'!I$2</f>
        <v>-2.8603152646863896</v>
      </c>
      <c r="AE678">
        <f>O678*'Coef Batter'!J$2</f>
        <v>25.639382039319266</v>
      </c>
      <c r="AF678">
        <f>P678*'Coef Batter'!K$2</f>
        <v>-11.970333743062721</v>
      </c>
      <c r="AG678">
        <f>Q678*'Coef Batter'!L$2</f>
        <v>9.6291920150225376</v>
      </c>
      <c r="AH678">
        <f>R678*'Coef Batter'!M$2</f>
        <v>6.896104572843492</v>
      </c>
      <c r="AI678">
        <f>S678*'Coef Batter'!N$2</f>
        <v>-0.12168495614102411</v>
      </c>
      <c r="AJ678">
        <f>T678*'Coef Batter'!O$2</f>
        <v>-7.6520093029557446</v>
      </c>
      <c r="AK678">
        <f>U678*'Coef Batter'!P$2</f>
        <v>-0.134578089474926</v>
      </c>
      <c r="AL678">
        <f t="shared" si="20"/>
        <v>-3.5065688827004133</v>
      </c>
      <c r="AM678">
        <f t="shared" si="21"/>
        <v>2.9125902950600219E-2</v>
      </c>
      <c r="AN678" s="2"/>
    </row>
    <row r="679" spans="1:40" x14ac:dyDescent="0.45">
      <c r="A679">
        <f>'All B'!A683</f>
        <v>678</v>
      </c>
      <c r="B679" t="str">
        <f>'All B'!B683</f>
        <v>Iván Rodríguez</v>
      </c>
      <c r="C679">
        <f>'All B'!C683</f>
        <v>1999</v>
      </c>
      <c r="D679">
        <f>'All B'!D683</f>
        <v>27</v>
      </c>
      <c r="E679" t="str">
        <f>'All B'!E683</f>
        <v>TEX</v>
      </c>
      <c r="F679" t="str">
        <f>'All B'!F683</f>
        <v>AL</v>
      </c>
      <c r="G679">
        <f>'All B'!H683</f>
        <v>630</v>
      </c>
      <c r="H679">
        <f>'All B'!J683</f>
        <v>116</v>
      </c>
      <c r="I679">
        <f>'All B'!K683</f>
        <v>199</v>
      </c>
      <c r="J679">
        <f>'All B'!L683</f>
        <v>134</v>
      </c>
      <c r="K679">
        <f>'All B'!M683</f>
        <v>29</v>
      </c>
      <c r="L679">
        <f>'All B'!N683</f>
        <v>1</v>
      </c>
      <c r="M679">
        <f>'All B'!Q683</f>
        <v>25</v>
      </c>
      <c r="N679">
        <f>'All B'!S683</f>
        <v>24</v>
      </c>
      <c r="O679">
        <f>'All B'!Y683</f>
        <v>125</v>
      </c>
      <c r="P679">
        <f>'All B'!AF683</f>
        <v>6.4</v>
      </c>
      <c r="Q679">
        <f>'All B'!AH683</f>
        <v>4.2</v>
      </c>
      <c r="R679">
        <f>'All B'!AI683</f>
        <v>4.5999999999999996</v>
      </c>
      <c r="S679">
        <f>'All B'!AJ683</f>
        <v>2.7</v>
      </c>
      <c r="T679">
        <f>'All B'!AK683</f>
        <v>21</v>
      </c>
      <c r="U679">
        <f>'All B'!AN683</f>
        <v>-5</v>
      </c>
      <c r="V679">
        <f>'Coef Batter'!$A$2</f>
        <v>-47.217614202620098</v>
      </c>
      <c r="W679">
        <f>G679*'Coef Batter'!B$2</f>
        <v>11.468713312240505</v>
      </c>
      <c r="X679">
        <f>H679*'Coef Batter'!C$2</f>
        <v>4.0377232250962454</v>
      </c>
      <c r="Y679">
        <f>I679*'Coef Batter'!D$2</f>
        <v>19.203284279498838</v>
      </c>
      <c r="Z679">
        <f>J679*'Coef Batter'!E$2</f>
        <v>-7.9810727946881048</v>
      </c>
      <c r="AA679">
        <f>K679*'Coef Batter'!F$2</f>
        <v>-2.6596398488760977</v>
      </c>
      <c r="AB679">
        <f>L679*'Coef Batter'!G$2</f>
        <v>-0.134617418043568</v>
      </c>
      <c r="AC679">
        <f>M679*'Coef Batter'!H$2</f>
        <v>1.0009011357201725</v>
      </c>
      <c r="AD679">
        <f>N679*'Coef Batter'!I$2</f>
        <v>-1.0401146417041416</v>
      </c>
      <c r="AE679">
        <f>O679*'Coef Batter'!J$2</f>
        <v>23.224077934166001</v>
      </c>
      <c r="AF679">
        <f>P679*'Coef Batter'!K$2</f>
        <v>-11.970333743062721</v>
      </c>
      <c r="AG679">
        <f>Q679*'Coef Batter'!L$2</f>
        <v>9.1915014688851482</v>
      </c>
      <c r="AH679">
        <f>R679*'Coef Batter'!M$2</f>
        <v>6.7493789436340554</v>
      </c>
      <c r="AI679">
        <f>S679*'Coef Batter'!N$2</f>
        <v>-0.29868125598251372</v>
      </c>
      <c r="AJ679">
        <f>T679*'Coef Batter'!O$2</f>
        <v>-4.5912055817734467</v>
      </c>
      <c r="AK679">
        <f>U679*'Coef Batter'!P$2</f>
        <v>0.67289044737463</v>
      </c>
      <c r="AL679">
        <f t="shared" si="20"/>
        <v>-0.34480874013509721</v>
      </c>
      <c r="AM679">
        <f t="shared" si="21"/>
        <v>0.41464185155681532</v>
      </c>
      <c r="AN679" s="2"/>
    </row>
    <row r="680" spans="1:40" x14ac:dyDescent="0.45">
      <c r="A680">
        <f>'All B'!A684</f>
        <v>679</v>
      </c>
      <c r="B680" t="str">
        <f>'All B'!B684</f>
        <v>Ozzie Smith</v>
      </c>
      <c r="C680">
        <f>'All B'!C684</f>
        <v>1985</v>
      </c>
      <c r="D680">
        <f>'All B'!D684</f>
        <v>30</v>
      </c>
      <c r="E680" t="str">
        <f>'All B'!E684</f>
        <v>STL</v>
      </c>
      <c r="F680" t="str">
        <f>'All B'!F684</f>
        <v>NL</v>
      </c>
      <c r="G680">
        <f>'All B'!H684</f>
        <v>615</v>
      </c>
      <c r="H680">
        <f>'All B'!J684</f>
        <v>70</v>
      </c>
      <c r="I680">
        <f>'All B'!K684</f>
        <v>148</v>
      </c>
      <c r="J680">
        <f>'All B'!L684</f>
        <v>117</v>
      </c>
      <c r="K680">
        <f>'All B'!M684</f>
        <v>22</v>
      </c>
      <c r="L680">
        <f>'All B'!N684</f>
        <v>3</v>
      </c>
      <c r="M680">
        <f>'All B'!Q684</f>
        <v>31</v>
      </c>
      <c r="N680">
        <f>'All B'!S684</f>
        <v>65</v>
      </c>
      <c r="O680">
        <f>'All B'!Y684</f>
        <v>101</v>
      </c>
      <c r="P680">
        <f>'All B'!AF684</f>
        <v>6.4</v>
      </c>
      <c r="Q680">
        <f>'All B'!AH684</f>
        <v>4.2</v>
      </c>
      <c r="R680">
        <f>'All B'!AI684</f>
        <v>4</v>
      </c>
      <c r="S680">
        <f>'All B'!AJ684</f>
        <v>3.4</v>
      </c>
      <c r="T680">
        <f>'All B'!AK684</f>
        <v>2</v>
      </c>
      <c r="U680">
        <f>'All B'!AN684</f>
        <v>5</v>
      </c>
      <c r="V680">
        <f>'Coef Batter'!$A$2</f>
        <v>-47.217614202620098</v>
      </c>
      <c r="W680">
        <f>G680*'Coef Batter'!B$2</f>
        <v>11.195648709568113</v>
      </c>
      <c r="X680">
        <f>H680*'Coef Batter'!C$2</f>
        <v>2.4365571185925621</v>
      </c>
      <c r="Y680">
        <f>I680*'Coef Batter'!D$2</f>
        <v>14.281839564652403</v>
      </c>
      <c r="Z680">
        <f>J680*'Coef Batter'!E$2</f>
        <v>-6.9685486341679725</v>
      </c>
      <c r="AA680">
        <f>K680*'Coef Batter'!F$2</f>
        <v>-2.017657816388764</v>
      </c>
      <c r="AB680">
        <f>L680*'Coef Batter'!G$2</f>
        <v>-0.40385225413070402</v>
      </c>
      <c r="AC680">
        <f>M680*'Coef Batter'!H$2</f>
        <v>1.2411174082930139</v>
      </c>
      <c r="AD680">
        <f>N680*'Coef Batter'!I$2</f>
        <v>-2.8169771546153837</v>
      </c>
      <c r="AE680">
        <f>O680*'Coef Batter'!J$2</f>
        <v>18.76505497080613</v>
      </c>
      <c r="AF680">
        <f>P680*'Coef Batter'!K$2</f>
        <v>-11.970333743062721</v>
      </c>
      <c r="AG680">
        <f>Q680*'Coef Batter'!L$2</f>
        <v>9.1915014688851482</v>
      </c>
      <c r="AH680">
        <f>R680*'Coef Batter'!M$2</f>
        <v>5.8690251683774397</v>
      </c>
      <c r="AI680">
        <f>S680*'Coef Batter'!N$2</f>
        <v>-0.37611713716316536</v>
      </c>
      <c r="AJ680">
        <f>T680*'Coef Batter'!O$2</f>
        <v>-0.437257674454614</v>
      </c>
      <c r="AK680">
        <f>U680*'Coef Batter'!P$2</f>
        <v>-0.67289044737463</v>
      </c>
      <c r="AL680">
        <f t="shared" si="20"/>
        <v>-9.9005046548032478</v>
      </c>
      <c r="AM680">
        <f t="shared" si="21"/>
        <v>5.0146852717006669E-5</v>
      </c>
      <c r="AN680" s="2"/>
    </row>
    <row r="681" spans="1:40" x14ac:dyDescent="0.45">
      <c r="A681">
        <f>'All B'!A685</f>
        <v>680</v>
      </c>
      <c r="B681" t="str">
        <f>'All B'!B685</f>
        <v>Trea Turner</v>
      </c>
      <c r="C681">
        <f>'All B'!C685</f>
        <v>2021</v>
      </c>
      <c r="D681">
        <f>'All B'!D685</f>
        <v>28</v>
      </c>
      <c r="E681" t="str">
        <f>'All B'!E685</f>
        <v>LADWSN</v>
      </c>
      <c r="F681" t="str">
        <f>'All B'!F685</f>
        <v>NL</v>
      </c>
      <c r="G681">
        <f>'All B'!H685</f>
        <v>646</v>
      </c>
      <c r="H681">
        <f>'All B'!J685</f>
        <v>107</v>
      </c>
      <c r="I681">
        <f>'All B'!K685</f>
        <v>195</v>
      </c>
      <c r="J681">
        <f>'All B'!L685</f>
        <v>130</v>
      </c>
      <c r="K681">
        <f>'All B'!M685</f>
        <v>34</v>
      </c>
      <c r="L681">
        <f>'All B'!N685</f>
        <v>3</v>
      </c>
      <c r="M681">
        <f>'All B'!Q685</f>
        <v>32</v>
      </c>
      <c r="N681">
        <f>'All B'!S685</f>
        <v>41</v>
      </c>
      <c r="O681">
        <f>'All B'!Y685</f>
        <v>145</v>
      </c>
      <c r="P681">
        <f>'All B'!AF685</f>
        <v>6.4</v>
      </c>
      <c r="Q681">
        <f>'All B'!AH685</f>
        <v>4.3</v>
      </c>
      <c r="R681">
        <f>'All B'!AI685</f>
        <v>6.1</v>
      </c>
      <c r="S681">
        <f>'All B'!AJ685</f>
        <v>1</v>
      </c>
      <c r="T681">
        <f>'All B'!AK685</f>
        <v>33</v>
      </c>
      <c r="U681">
        <f>'All B'!AN685</f>
        <v>1</v>
      </c>
      <c r="V681">
        <f>'Coef Batter'!$A$2</f>
        <v>-47.217614202620098</v>
      </c>
      <c r="W681">
        <f>G681*'Coef Batter'!B$2</f>
        <v>11.759982221757724</v>
      </c>
      <c r="X681">
        <f>H681*'Coef Batter'!C$2</f>
        <v>3.7244515955629161</v>
      </c>
      <c r="Y681">
        <f>I681*'Coef Batter'!D$2</f>
        <v>18.817288615589312</v>
      </c>
      <c r="Z681">
        <f>J681*'Coef Batter'!E$2</f>
        <v>-7.7428318157421918</v>
      </c>
      <c r="AA681">
        <f>K681*'Coef Batter'!F$2</f>
        <v>-3.1181984435099079</v>
      </c>
      <c r="AB681">
        <f>L681*'Coef Batter'!G$2</f>
        <v>-0.40385225413070402</v>
      </c>
      <c r="AC681">
        <f>M681*'Coef Batter'!H$2</f>
        <v>1.2811534537218208</v>
      </c>
      <c r="AD681">
        <f>N681*'Coef Batter'!I$2</f>
        <v>-1.7768625129112419</v>
      </c>
      <c r="AE681">
        <f>O681*'Coef Batter'!J$2</f>
        <v>26.939930403632562</v>
      </c>
      <c r="AF681">
        <f>P681*'Coef Batter'!K$2</f>
        <v>-11.970333743062721</v>
      </c>
      <c r="AG681">
        <f>Q681*'Coef Batter'!L$2</f>
        <v>9.4103467419538429</v>
      </c>
      <c r="AH681">
        <f>R681*'Coef Batter'!M$2</f>
        <v>8.9502633817755957</v>
      </c>
      <c r="AI681">
        <f>S681*'Coef Batter'!N$2</f>
        <v>-0.11062268740093099</v>
      </c>
      <c r="AJ681">
        <f>T681*'Coef Batter'!O$2</f>
        <v>-7.2147516285011308</v>
      </c>
      <c r="AK681">
        <f>U681*'Coef Batter'!P$2</f>
        <v>-0.134578089474926</v>
      </c>
      <c r="AL681">
        <f t="shared" si="20"/>
        <v>1.193771036639919</v>
      </c>
      <c r="AM681">
        <f t="shared" si="21"/>
        <v>0.76741483259677457</v>
      </c>
      <c r="AN681" s="2"/>
    </row>
    <row r="682" spans="1:40" x14ac:dyDescent="0.45">
      <c r="A682">
        <f>'All B'!A686</f>
        <v>681</v>
      </c>
      <c r="B682" t="str">
        <f>'All B'!B686</f>
        <v>Edgardo Alfonzo</v>
      </c>
      <c r="C682">
        <f>'All B'!C686</f>
        <v>2000</v>
      </c>
      <c r="D682">
        <f>'All B'!D686</f>
        <v>26</v>
      </c>
      <c r="E682" t="str">
        <f>'All B'!E686</f>
        <v>NYM</v>
      </c>
      <c r="F682" t="str">
        <f>'All B'!F686</f>
        <v>NL</v>
      </c>
      <c r="G682">
        <f>'All B'!H686</f>
        <v>650</v>
      </c>
      <c r="H682">
        <f>'All B'!J686</f>
        <v>109</v>
      </c>
      <c r="I682">
        <f>'All B'!K686</f>
        <v>176</v>
      </c>
      <c r="J682">
        <f>'All B'!L686</f>
        <v>109</v>
      </c>
      <c r="K682">
        <f>'All B'!M686</f>
        <v>40</v>
      </c>
      <c r="L682">
        <f>'All B'!N686</f>
        <v>2</v>
      </c>
      <c r="M682">
        <f>'All B'!Q686</f>
        <v>3</v>
      </c>
      <c r="N682">
        <f>'All B'!S686</f>
        <v>95</v>
      </c>
      <c r="O682">
        <f>'All B'!Y686</f>
        <v>147</v>
      </c>
      <c r="P682">
        <f>'All B'!AF686</f>
        <v>6.4</v>
      </c>
      <c r="Q682">
        <f>'All B'!AH686</f>
        <v>4.5</v>
      </c>
      <c r="R682">
        <f>'All B'!AI686</f>
        <v>6.4</v>
      </c>
      <c r="S682">
        <f>'All B'!AJ686</f>
        <v>0.4</v>
      </c>
      <c r="T682">
        <f>'All B'!AK686</f>
        <v>46</v>
      </c>
      <c r="U682">
        <f>'All B'!AN686</f>
        <v>-1</v>
      </c>
      <c r="V682">
        <f>'Coef Batter'!$A$2</f>
        <v>-47.217614202620098</v>
      </c>
      <c r="W682">
        <f>G682*'Coef Batter'!B$2</f>
        <v>11.832799449137029</v>
      </c>
      <c r="X682">
        <f>H682*'Coef Batter'!C$2</f>
        <v>3.7940675132369894</v>
      </c>
      <c r="Y682">
        <f>I682*'Coef Batter'!D$2</f>
        <v>16.983809212019072</v>
      </c>
      <c r="Z682">
        <f>J682*'Coef Batter'!E$2</f>
        <v>-6.4920666762761456</v>
      </c>
      <c r="AA682">
        <f>K682*'Coef Batter'!F$2</f>
        <v>-3.6684687570704799</v>
      </c>
      <c r="AB682">
        <f>L682*'Coef Batter'!G$2</f>
        <v>-0.269234836087136</v>
      </c>
      <c r="AC682">
        <f>M682*'Coef Batter'!H$2</f>
        <v>0.1201081362864207</v>
      </c>
      <c r="AD682">
        <f>N682*'Coef Batter'!I$2</f>
        <v>-4.1171204567455604</v>
      </c>
      <c r="AE682">
        <f>O682*'Coef Batter'!J$2</f>
        <v>27.311515650579217</v>
      </c>
      <c r="AF682">
        <f>P682*'Coef Batter'!K$2</f>
        <v>-11.970333743062721</v>
      </c>
      <c r="AG682">
        <f>Q682*'Coef Batter'!L$2</f>
        <v>9.8480372880912306</v>
      </c>
      <c r="AH682">
        <f>R682*'Coef Batter'!M$2</f>
        <v>9.3904402694039035</v>
      </c>
      <c r="AI682">
        <f>S682*'Coef Batter'!N$2</f>
        <v>-4.4249074960372399E-2</v>
      </c>
      <c r="AJ682">
        <f>T682*'Coef Batter'!O$2</f>
        <v>-10.056926512456123</v>
      </c>
      <c r="AK682">
        <f>U682*'Coef Batter'!P$2</f>
        <v>0.134578089474926</v>
      </c>
      <c r="AL682">
        <f t="shared" si="20"/>
        <v>-4.42065865104985</v>
      </c>
      <c r="AM682">
        <f t="shared" si="21"/>
        <v>1.188339515816216E-2</v>
      </c>
      <c r="AN682" s="2"/>
    </row>
    <row r="683" spans="1:40" x14ac:dyDescent="0.45">
      <c r="A683">
        <f>'All B'!A687</f>
        <v>682</v>
      </c>
      <c r="B683" t="str">
        <f>'All B'!B687</f>
        <v>Sal Bando</v>
      </c>
      <c r="C683">
        <f>'All B'!C687</f>
        <v>1971</v>
      </c>
      <c r="D683">
        <f>'All B'!D687</f>
        <v>27</v>
      </c>
      <c r="E683" t="str">
        <f>'All B'!E687</f>
        <v>OAK</v>
      </c>
      <c r="F683" t="str">
        <f>'All B'!F687</f>
        <v>AL</v>
      </c>
      <c r="G683">
        <f>'All B'!H687</f>
        <v>643</v>
      </c>
      <c r="H683">
        <f>'All B'!J687</f>
        <v>75</v>
      </c>
      <c r="I683">
        <f>'All B'!K687</f>
        <v>146</v>
      </c>
      <c r="J683">
        <f>'All B'!L687</f>
        <v>98</v>
      </c>
      <c r="K683">
        <f>'All B'!M687</f>
        <v>23</v>
      </c>
      <c r="L683">
        <f>'All B'!N687</f>
        <v>1</v>
      </c>
      <c r="M683">
        <f>'All B'!Q687</f>
        <v>3</v>
      </c>
      <c r="N683">
        <f>'All B'!S687</f>
        <v>86</v>
      </c>
      <c r="O683">
        <f>'All B'!Y687</f>
        <v>137</v>
      </c>
      <c r="P683">
        <f>'All B'!AF687</f>
        <v>6.4</v>
      </c>
      <c r="Q683">
        <f>'All B'!AH687</f>
        <v>4.0999999999999996</v>
      </c>
      <c r="R683">
        <f>'All B'!AI687</f>
        <v>5.7</v>
      </c>
      <c r="S683">
        <f>'All B'!AJ687</f>
        <v>1.1000000000000001</v>
      </c>
      <c r="T683">
        <f>'All B'!AK687</f>
        <v>28</v>
      </c>
      <c r="U683">
        <f>'All B'!AN687</f>
        <v>-1</v>
      </c>
      <c r="V683">
        <f>'Coef Batter'!$A$2</f>
        <v>-47.217614202620098</v>
      </c>
      <c r="W683">
        <f>G683*'Coef Batter'!B$2</f>
        <v>11.705369301223246</v>
      </c>
      <c r="X683">
        <f>H683*'Coef Batter'!C$2</f>
        <v>2.6105969127777451</v>
      </c>
      <c r="Y683">
        <f>I683*'Coef Batter'!D$2</f>
        <v>14.08884173269764</v>
      </c>
      <c r="Z683">
        <f>J683*'Coef Batter'!E$2</f>
        <v>-5.8369039841748833</v>
      </c>
      <c r="AA683">
        <f>K683*'Coef Batter'!F$2</f>
        <v>-2.1093695353155262</v>
      </c>
      <c r="AB683">
        <f>L683*'Coef Batter'!G$2</f>
        <v>-0.134617418043568</v>
      </c>
      <c r="AC683">
        <f>M683*'Coef Batter'!H$2</f>
        <v>0.1201081362864207</v>
      </c>
      <c r="AD683">
        <f>N683*'Coef Batter'!I$2</f>
        <v>-3.7270774661065076</v>
      </c>
      <c r="AE683">
        <f>O683*'Coef Batter'!J$2</f>
        <v>25.453589415845936</v>
      </c>
      <c r="AF683">
        <f>P683*'Coef Batter'!K$2</f>
        <v>-11.970333743062721</v>
      </c>
      <c r="AG683">
        <f>Q683*'Coef Batter'!L$2</f>
        <v>8.9726561958164535</v>
      </c>
      <c r="AH683">
        <f>R683*'Coef Batter'!M$2</f>
        <v>8.3633608649378512</v>
      </c>
      <c r="AI683">
        <f>S683*'Coef Batter'!N$2</f>
        <v>-0.12168495614102411</v>
      </c>
      <c r="AJ683">
        <f>T683*'Coef Batter'!O$2</f>
        <v>-6.1216074423645956</v>
      </c>
      <c r="AK683">
        <f>U683*'Coef Batter'!P$2</f>
        <v>0.134578089474926</v>
      </c>
      <c r="AL683">
        <f t="shared" si="20"/>
        <v>-5.790108098768707</v>
      </c>
      <c r="AM683">
        <f t="shared" si="21"/>
        <v>3.0483308962472081E-3</v>
      </c>
      <c r="AN683" s="2"/>
    </row>
    <row r="684" spans="1:40" x14ac:dyDescent="0.45">
      <c r="A684">
        <f>'All B'!A688</f>
        <v>683</v>
      </c>
      <c r="B684" t="str">
        <f>'All B'!B688</f>
        <v>Ken Boyer</v>
      </c>
      <c r="C684">
        <f>'All B'!C688</f>
        <v>1956</v>
      </c>
      <c r="D684">
        <f>'All B'!D688</f>
        <v>25</v>
      </c>
      <c r="E684" t="str">
        <f>'All B'!E688</f>
        <v>STL</v>
      </c>
      <c r="F684" t="str">
        <f>'All B'!F688</f>
        <v>NL</v>
      </c>
      <c r="G684">
        <f>'All B'!H688</f>
        <v>639</v>
      </c>
      <c r="H684">
        <f>'All B'!J688</f>
        <v>91</v>
      </c>
      <c r="I684">
        <f>'All B'!K688</f>
        <v>182</v>
      </c>
      <c r="J684">
        <f>'All B'!L688</f>
        <v>124</v>
      </c>
      <c r="K684">
        <f>'All B'!M688</f>
        <v>30</v>
      </c>
      <c r="L684">
        <f>'All B'!N688</f>
        <v>2</v>
      </c>
      <c r="M684">
        <f>'All B'!Q688</f>
        <v>8</v>
      </c>
      <c r="N684">
        <f>'All B'!S688</f>
        <v>38</v>
      </c>
      <c r="O684">
        <f>'All B'!Y688</f>
        <v>124</v>
      </c>
      <c r="P684">
        <f>'All B'!AF688</f>
        <v>6.4</v>
      </c>
      <c r="Q684">
        <f>'All B'!AH688</f>
        <v>3.9</v>
      </c>
      <c r="R684">
        <f>'All B'!AI688</f>
        <v>5</v>
      </c>
      <c r="S684">
        <f>'All B'!AJ688</f>
        <v>1.7</v>
      </c>
      <c r="T684">
        <f>'All B'!AK688</f>
        <v>20</v>
      </c>
      <c r="U684">
        <f>'All B'!AN688</f>
        <v>2</v>
      </c>
      <c r="V684">
        <f>'Coef Batter'!$A$2</f>
        <v>-47.217614202620098</v>
      </c>
      <c r="W684">
        <f>G684*'Coef Batter'!B$2</f>
        <v>11.632552073843941</v>
      </c>
      <c r="X684">
        <f>H684*'Coef Batter'!C$2</f>
        <v>3.1675242541703308</v>
      </c>
      <c r="Y684">
        <f>I684*'Coef Batter'!D$2</f>
        <v>17.56280270788336</v>
      </c>
      <c r="Z684">
        <f>J684*'Coef Batter'!E$2</f>
        <v>-7.385470347323321</v>
      </c>
      <c r="AA684">
        <f>K684*'Coef Batter'!F$2</f>
        <v>-2.7513515678028599</v>
      </c>
      <c r="AB684">
        <f>L684*'Coef Batter'!G$2</f>
        <v>-0.269234836087136</v>
      </c>
      <c r="AC684">
        <f>M684*'Coef Batter'!H$2</f>
        <v>0.32028836343045519</v>
      </c>
      <c r="AD684">
        <f>N684*'Coef Batter'!I$2</f>
        <v>-1.6468481826982242</v>
      </c>
      <c r="AE684">
        <f>O684*'Coef Batter'!J$2</f>
        <v>23.038285310692672</v>
      </c>
      <c r="AF684">
        <f>P684*'Coef Batter'!K$2</f>
        <v>-11.970333743062721</v>
      </c>
      <c r="AG684">
        <f>Q684*'Coef Batter'!L$2</f>
        <v>8.5349656496790658</v>
      </c>
      <c r="AH684">
        <f>R684*'Coef Batter'!M$2</f>
        <v>7.3362814604717999</v>
      </c>
      <c r="AI684">
        <f>S684*'Coef Batter'!N$2</f>
        <v>-0.18805856858158268</v>
      </c>
      <c r="AJ684">
        <f>T684*'Coef Batter'!O$2</f>
        <v>-4.3725767445461399</v>
      </c>
      <c r="AK684">
        <f>U684*'Coef Batter'!P$2</f>
        <v>-0.269156178949852</v>
      </c>
      <c r="AL684">
        <f t="shared" si="20"/>
        <v>-4.4779445515003093</v>
      </c>
      <c r="AM684">
        <f t="shared" si="21"/>
        <v>1.122920528025969E-2</v>
      </c>
      <c r="AN684" s="2"/>
    </row>
    <row r="685" spans="1:40" x14ac:dyDescent="0.45">
      <c r="A685">
        <f>'All B'!A689</f>
        <v>684</v>
      </c>
      <c r="B685" t="str">
        <f>'All B'!B689</f>
        <v>George Springer</v>
      </c>
      <c r="C685">
        <f>'All B'!C689</f>
        <v>2019</v>
      </c>
      <c r="D685">
        <f>'All B'!D689</f>
        <v>29</v>
      </c>
      <c r="E685" t="str">
        <f>'All B'!E689</f>
        <v>HOU</v>
      </c>
      <c r="F685" t="str">
        <f>'All B'!F689</f>
        <v>AL</v>
      </c>
      <c r="G685">
        <f>'All B'!H689</f>
        <v>556</v>
      </c>
      <c r="H685">
        <f>'All B'!J689</f>
        <v>96</v>
      </c>
      <c r="I685">
        <f>'All B'!K689</f>
        <v>140</v>
      </c>
      <c r="J685">
        <f>'All B'!L689</f>
        <v>78</v>
      </c>
      <c r="K685">
        <f>'All B'!M689</f>
        <v>20</v>
      </c>
      <c r="L685">
        <f>'All B'!N689</f>
        <v>3</v>
      </c>
      <c r="M685">
        <f>'All B'!Q689</f>
        <v>6</v>
      </c>
      <c r="N685">
        <f>'All B'!S689</f>
        <v>67</v>
      </c>
      <c r="O685">
        <f>'All B'!Y689</f>
        <v>150</v>
      </c>
      <c r="P685">
        <f>'All B'!AF689</f>
        <v>6.4</v>
      </c>
      <c r="Q685">
        <f>'All B'!AH689</f>
        <v>4.5999999999999996</v>
      </c>
      <c r="R685">
        <f>'All B'!AI689</f>
        <v>5.0999999999999996</v>
      </c>
      <c r="S685">
        <f>'All B'!AJ689</f>
        <v>1.2</v>
      </c>
      <c r="T685">
        <f>'All B'!AK689</f>
        <v>36</v>
      </c>
      <c r="U685">
        <f>'All B'!AN689</f>
        <v>0</v>
      </c>
      <c r="V685">
        <f>'Coef Batter'!$A$2</f>
        <v>-47.217614202620098</v>
      </c>
      <c r="W685">
        <f>G685*'Coef Batter'!B$2</f>
        <v>10.121594605723367</v>
      </c>
      <c r="X685">
        <f>H685*'Coef Batter'!C$2</f>
        <v>3.3415640483555133</v>
      </c>
      <c r="Y685">
        <f>I685*'Coef Batter'!D$2</f>
        <v>13.509848236833353</v>
      </c>
      <c r="Z685">
        <f>J685*'Coef Batter'!E$2</f>
        <v>-4.6456990894453147</v>
      </c>
      <c r="AA685">
        <f>K685*'Coef Batter'!F$2</f>
        <v>-1.83423437853524</v>
      </c>
      <c r="AB685">
        <f>L685*'Coef Batter'!G$2</f>
        <v>-0.40385225413070402</v>
      </c>
      <c r="AC685">
        <f>M685*'Coef Batter'!H$2</f>
        <v>0.24021627257284139</v>
      </c>
      <c r="AD685">
        <f>N685*'Coef Batter'!I$2</f>
        <v>-2.9036533747573956</v>
      </c>
      <c r="AE685">
        <f>O685*'Coef Batter'!J$2</f>
        <v>27.868893520999201</v>
      </c>
      <c r="AF685">
        <f>P685*'Coef Batter'!K$2</f>
        <v>-11.970333743062721</v>
      </c>
      <c r="AG685">
        <f>Q685*'Coef Batter'!L$2</f>
        <v>10.066882561159924</v>
      </c>
      <c r="AH685">
        <f>R685*'Coef Batter'!M$2</f>
        <v>7.4830070896812355</v>
      </c>
      <c r="AI685">
        <f>S685*'Coef Batter'!N$2</f>
        <v>-0.13274722488111718</v>
      </c>
      <c r="AJ685">
        <f>T685*'Coef Batter'!O$2</f>
        <v>-7.8706381401830523</v>
      </c>
      <c r="AK685">
        <f>U685*'Coef Batter'!P$2</f>
        <v>0</v>
      </c>
      <c r="AL685">
        <f t="shared" si="20"/>
        <v>-4.3467660722902082</v>
      </c>
      <c r="AM685">
        <f t="shared" si="21"/>
        <v>1.2783096388170354E-2</v>
      </c>
      <c r="AN685" s="2"/>
    </row>
    <row r="686" spans="1:40" x14ac:dyDescent="0.45">
      <c r="A686">
        <f>'All B'!A690</f>
        <v>685</v>
      </c>
      <c r="B686" t="str">
        <f>'All B'!B690</f>
        <v>Bobby Abreu</v>
      </c>
      <c r="C686">
        <f>'All B'!C690</f>
        <v>1998</v>
      </c>
      <c r="D686">
        <f>'All B'!D690</f>
        <v>24</v>
      </c>
      <c r="E686" t="str">
        <f>'All B'!E690</f>
        <v>PHI</v>
      </c>
      <c r="F686" t="str">
        <f>'All B'!F690</f>
        <v>NL</v>
      </c>
      <c r="G686">
        <f>'All B'!H690</f>
        <v>589</v>
      </c>
      <c r="H686">
        <f>'All B'!J690</f>
        <v>68</v>
      </c>
      <c r="I686">
        <f>'All B'!K690</f>
        <v>155</v>
      </c>
      <c r="J686">
        <f>'All B'!L690</f>
        <v>103</v>
      </c>
      <c r="K686">
        <f>'All B'!M690</f>
        <v>29</v>
      </c>
      <c r="L686">
        <f>'All B'!N690</f>
        <v>6</v>
      </c>
      <c r="M686">
        <f>'All B'!Q690</f>
        <v>19</v>
      </c>
      <c r="N686">
        <f>'All B'!S690</f>
        <v>84</v>
      </c>
      <c r="O686">
        <f>'All B'!Y690</f>
        <v>136</v>
      </c>
      <c r="P686">
        <f>'All B'!AF690</f>
        <v>6.4</v>
      </c>
      <c r="Q686">
        <f>'All B'!AH690</f>
        <v>4.5999999999999996</v>
      </c>
      <c r="R686">
        <f>'All B'!AI690</f>
        <v>3.6</v>
      </c>
      <c r="S686">
        <f>'All B'!AJ690</f>
        <v>2.2000000000000002</v>
      </c>
      <c r="T686">
        <f>'All B'!AK690</f>
        <v>23</v>
      </c>
      <c r="U686">
        <f>'All B'!AN690</f>
        <v>1</v>
      </c>
      <c r="V686">
        <f>'Coef Batter'!$A$2</f>
        <v>-47.217614202620098</v>
      </c>
      <c r="W686">
        <f>G686*'Coef Batter'!B$2</f>
        <v>10.722336731602631</v>
      </c>
      <c r="X686">
        <f>H686*'Coef Batter'!C$2</f>
        <v>2.3669412009184887</v>
      </c>
      <c r="Y686">
        <f>I686*'Coef Batter'!D$2</f>
        <v>14.95733197649407</v>
      </c>
      <c r="Z686">
        <f>J686*'Coef Batter'!E$2</f>
        <v>-6.1347052078572748</v>
      </c>
      <c r="AA686">
        <f>K686*'Coef Batter'!F$2</f>
        <v>-2.6596398488760977</v>
      </c>
      <c r="AB686">
        <f>L686*'Coef Batter'!G$2</f>
        <v>-0.80770450826140805</v>
      </c>
      <c r="AC686">
        <f>M686*'Coef Batter'!H$2</f>
        <v>0.76068486314733108</v>
      </c>
      <c r="AD686">
        <f>N686*'Coef Batter'!I$2</f>
        <v>-3.6404012459644957</v>
      </c>
      <c r="AE686">
        <f>O686*'Coef Batter'!J$2</f>
        <v>25.267796792372607</v>
      </c>
      <c r="AF686">
        <f>P686*'Coef Batter'!K$2</f>
        <v>-11.970333743062721</v>
      </c>
      <c r="AG686">
        <f>Q686*'Coef Batter'!L$2</f>
        <v>10.066882561159924</v>
      </c>
      <c r="AH686">
        <f>R686*'Coef Batter'!M$2</f>
        <v>5.2821226515396962</v>
      </c>
      <c r="AI686">
        <f>S686*'Coef Batter'!N$2</f>
        <v>-0.24336991228204821</v>
      </c>
      <c r="AJ686">
        <f>T686*'Coef Batter'!O$2</f>
        <v>-5.0284632562280613</v>
      </c>
      <c r="AK686">
        <f>U686*'Coef Batter'!P$2</f>
        <v>-0.134578089474926</v>
      </c>
      <c r="AL686">
        <f t="shared" si="20"/>
        <v>-8.4127132373923832</v>
      </c>
      <c r="AM686">
        <f t="shared" si="21"/>
        <v>2.2197734310716509E-4</v>
      </c>
      <c r="AN686" s="2"/>
    </row>
    <row r="687" spans="1:40" x14ac:dyDescent="0.45">
      <c r="A687">
        <f>'All B'!A691</f>
        <v>686</v>
      </c>
      <c r="B687" t="str">
        <f>'All B'!B691</f>
        <v>Dick Allen</v>
      </c>
      <c r="C687">
        <f>'All B'!C691</f>
        <v>1965</v>
      </c>
      <c r="D687">
        <f>'All B'!D691</f>
        <v>23</v>
      </c>
      <c r="E687" t="str">
        <f>'All B'!E691</f>
        <v>PHI</v>
      </c>
      <c r="F687" t="str">
        <f>'All B'!F691</f>
        <v>NL</v>
      </c>
      <c r="G687">
        <f>'All B'!H691</f>
        <v>707</v>
      </c>
      <c r="H687">
        <f>'All B'!J691</f>
        <v>93</v>
      </c>
      <c r="I687">
        <f>'All B'!K691</f>
        <v>187</v>
      </c>
      <c r="J687">
        <f>'All B'!L691</f>
        <v>122</v>
      </c>
      <c r="K687">
        <f>'All B'!M691</f>
        <v>31</v>
      </c>
      <c r="L687">
        <f>'All B'!N691</f>
        <v>14</v>
      </c>
      <c r="M687">
        <f>'All B'!Q691</f>
        <v>15</v>
      </c>
      <c r="N687">
        <f>'All B'!S691</f>
        <v>74</v>
      </c>
      <c r="O687">
        <f>'All B'!Y691</f>
        <v>145</v>
      </c>
      <c r="P687">
        <f>'All B'!AF691</f>
        <v>6.4</v>
      </c>
      <c r="Q687">
        <f>'All B'!AH691</f>
        <v>3.8</v>
      </c>
      <c r="R687">
        <f>'All B'!AI691</f>
        <v>7.2</v>
      </c>
      <c r="S687">
        <f>'All B'!AJ691</f>
        <v>-0.4</v>
      </c>
      <c r="T687">
        <f>'All B'!AK691</f>
        <v>35</v>
      </c>
      <c r="U687">
        <f>'All B'!AN691</f>
        <v>3</v>
      </c>
      <c r="V687">
        <f>'Coef Batter'!$A$2</f>
        <v>-47.217614202620098</v>
      </c>
      <c r="W687">
        <f>G687*'Coef Batter'!B$2</f>
        <v>12.870444939292122</v>
      </c>
      <c r="X687">
        <f>H687*'Coef Batter'!C$2</f>
        <v>3.2371401718444037</v>
      </c>
      <c r="Y687">
        <f>I687*'Coef Batter'!D$2</f>
        <v>18.045297287770264</v>
      </c>
      <c r="Z687">
        <f>J687*'Coef Batter'!E$2</f>
        <v>-7.2663498578503649</v>
      </c>
      <c r="AA687">
        <f>K687*'Coef Batter'!F$2</f>
        <v>-2.8430632867296222</v>
      </c>
      <c r="AB687">
        <f>L687*'Coef Batter'!G$2</f>
        <v>-1.884643852609952</v>
      </c>
      <c r="AC687">
        <f>M687*'Coef Batter'!H$2</f>
        <v>0.60054068143210348</v>
      </c>
      <c r="AD687">
        <f>N687*'Coef Batter'!I$2</f>
        <v>-3.2070201452544369</v>
      </c>
      <c r="AE687">
        <f>O687*'Coef Batter'!J$2</f>
        <v>26.939930403632562</v>
      </c>
      <c r="AF687">
        <f>P687*'Coef Batter'!K$2</f>
        <v>-11.970333743062721</v>
      </c>
      <c r="AG687">
        <f>Q687*'Coef Batter'!L$2</f>
        <v>8.3161203766103728</v>
      </c>
      <c r="AH687">
        <f>R687*'Coef Batter'!M$2</f>
        <v>10.564245303079392</v>
      </c>
      <c r="AI687">
        <f>S687*'Coef Batter'!N$2</f>
        <v>4.4249074960372399E-2</v>
      </c>
      <c r="AJ687">
        <f>T687*'Coef Batter'!O$2</f>
        <v>-7.6520093029557446</v>
      </c>
      <c r="AK687">
        <f>U687*'Coef Batter'!P$2</f>
        <v>-0.403734268424778</v>
      </c>
      <c r="AL687">
        <f t="shared" si="20"/>
        <v>-1.8268004208861224</v>
      </c>
      <c r="AM687">
        <f t="shared" si="21"/>
        <v>0.1386198754560625</v>
      </c>
      <c r="AN687" s="2"/>
    </row>
    <row r="688" spans="1:40" x14ac:dyDescent="0.45">
      <c r="A688">
        <f>'All B'!A692</f>
        <v>687</v>
      </c>
      <c r="B688" t="str">
        <f>'All B'!B692</f>
        <v>Jonathan Lucroy</v>
      </c>
      <c r="C688">
        <f>'All B'!C692</f>
        <v>2014</v>
      </c>
      <c r="D688">
        <f>'All B'!D692</f>
        <v>28</v>
      </c>
      <c r="E688" t="str">
        <f>'All B'!E692</f>
        <v>MIL</v>
      </c>
      <c r="F688" t="str">
        <f>'All B'!F692</f>
        <v>NL</v>
      </c>
      <c r="G688">
        <f>'All B'!H692</f>
        <v>655</v>
      </c>
      <c r="H688">
        <f>'All B'!J692</f>
        <v>73</v>
      </c>
      <c r="I688">
        <f>'All B'!K692</f>
        <v>176</v>
      </c>
      <c r="J688">
        <f>'All B'!L692</f>
        <v>108</v>
      </c>
      <c r="K688">
        <f>'All B'!M692</f>
        <v>53</v>
      </c>
      <c r="L688">
        <f>'All B'!N692</f>
        <v>2</v>
      </c>
      <c r="M688">
        <f>'All B'!Q692</f>
        <v>4</v>
      </c>
      <c r="N688">
        <f>'All B'!S692</f>
        <v>66</v>
      </c>
      <c r="O688">
        <f>'All B'!Y692</f>
        <v>131</v>
      </c>
      <c r="P688">
        <f>'All B'!AF692</f>
        <v>6.4</v>
      </c>
      <c r="Q688">
        <f>'All B'!AH692</f>
        <v>4.3</v>
      </c>
      <c r="R688">
        <f>'All B'!AI692</f>
        <v>5.6</v>
      </c>
      <c r="S688">
        <f>'All B'!AJ692</f>
        <v>1.7</v>
      </c>
      <c r="T688">
        <f>'All B'!AK692</f>
        <v>25</v>
      </c>
      <c r="U688">
        <f>'All B'!AN692</f>
        <v>0</v>
      </c>
      <c r="V688">
        <f>'Coef Batter'!$A$2</f>
        <v>-47.217614202620098</v>
      </c>
      <c r="W688">
        <f>G688*'Coef Batter'!B$2</f>
        <v>11.923820983361161</v>
      </c>
      <c r="X688">
        <f>H688*'Coef Batter'!C$2</f>
        <v>2.5409809951036717</v>
      </c>
      <c r="Y688">
        <f>I688*'Coef Batter'!D$2</f>
        <v>16.983809212019072</v>
      </c>
      <c r="Z688">
        <f>J688*'Coef Batter'!E$2</f>
        <v>-6.4325064315396672</v>
      </c>
      <c r="AA688">
        <f>K688*'Coef Batter'!F$2</f>
        <v>-4.8607211031183857</v>
      </c>
      <c r="AB688">
        <f>L688*'Coef Batter'!G$2</f>
        <v>-0.269234836087136</v>
      </c>
      <c r="AC688">
        <f>M688*'Coef Batter'!H$2</f>
        <v>0.1601441817152276</v>
      </c>
      <c r="AD688">
        <f>N688*'Coef Batter'!I$2</f>
        <v>-2.8603152646863896</v>
      </c>
      <c r="AE688">
        <f>O688*'Coef Batter'!J$2</f>
        <v>24.338833675005969</v>
      </c>
      <c r="AF688">
        <f>P688*'Coef Batter'!K$2</f>
        <v>-11.970333743062721</v>
      </c>
      <c r="AG688">
        <f>Q688*'Coef Batter'!L$2</f>
        <v>9.4103467419538429</v>
      </c>
      <c r="AH688">
        <f>R688*'Coef Batter'!M$2</f>
        <v>8.2166352357284147</v>
      </c>
      <c r="AI688">
        <f>S688*'Coef Batter'!N$2</f>
        <v>-0.18805856858158268</v>
      </c>
      <c r="AJ688">
        <f>T688*'Coef Batter'!O$2</f>
        <v>-5.4657209306826751</v>
      </c>
      <c r="AK688">
        <f>U688*'Coef Batter'!P$2</f>
        <v>0</v>
      </c>
      <c r="AL688">
        <f t="shared" si="20"/>
        <v>-5.6899340554912952</v>
      </c>
      <c r="AM688">
        <f t="shared" si="21"/>
        <v>3.3684311653069646E-3</v>
      </c>
      <c r="AN688" s="2"/>
    </row>
    <row r="689" spans="1:40" x14ac:dyDescent="0.45">
      <c r="A689">
        <f>'All B'!A693</f>
        <v>688</v>
      </c>
      <c r="B689" t="str">
        <f>'All B'!B693</f>
        <v>Andy Pafko</v>
      </c>
      <c r="C689">
        <f>'All B'!C693</f>
        <v>1950</v>
      </c>
      <c r="D689">
        <f>'All B'!D693</f>
        <v>29</v>
      </c>
      <c r="E689" t="str">
        <f>'All B'!E693</f>
        <v>CHC</v>
      </c>
      <c r="F689" t="str">
        <f>'All B'!F693</f>
        <v>NL</v>
      </c>
      <c r="G689">
        <f>'All B'!H693</f>
        <v>595</v>
      </c>
      <c r="H689">
        <f>'All B'!J693</f>
        <v>95</v>
      </c>
      <c r="I689">
        <f>'All B'!K693</f>
        <v>156</v>
      </c>
      <c r="J689">
        <f>'All B'!L693</f>
        <v>88</v>
      </c>
      <c r="K689">
        <f>'All B'!M693</f>
        <v>24</v>
      </c>
      <c r="L689">
        <f>'All B'!N693</f>
        <v>8</v>
      </c>
      <c r="M689">
        <f>'All B'!Q693</f>
        <v>4</v>
      </c>
      <c r="N689">
        <f>'All B'!S693</f>
        <v>69</v>
      </c>
      <c r="O689">
        <f>'All B'!Y693</f>
        <v>157</v>
      </c>
      <c r="P689">
        <f>'All B'!AF693</f>
        <v>6.4</v>
      </c>
      <c r="Q689">
        <f>'All B'!AH693</f>
        <v>4.0999999999999996</v>
      </c>
      <c r="R689">
        <f>'All B'!AI693</f>
        <v>6.1</v>
      </c>
      <c r="S689">
        <f>'All B'!AJ693</f>
        <v>0.2</v>
      </c>
      <c r="T689">
        <f>'All B'!AK693</f>
        <v>43</v>
      </c>
      <c r="U689">
        <f>'All B'!AN693</f>
        <v>-2</v>
      </c>
      <c r="V689">
        <f>'Coef Batter'!$A$2</f>
        <v>-47.217614202620098</v>
      </c>
      <c r="W689">
        <f>G689*'Coef Batter'!B$2</f>
        <v>10.831562572671588</v>
      </c>
      <c r="X689">
        <f>H689*'Coef Batter'!C$2</f>
        <v>3.3067560895184771</v>
      </c>
      <c r="Y689">
        <f>I689*'Coef Batter'!D$2</f>
        <v>15.053830892471451</v>
      </c>
      <c r="Z689">
        <f>J689*'Coef Batter'!E$2</f>
        <v>-5.2413015368100986</v>
      </c>
      <c r="AA689">
        <f>K689*'Coef Batter'!F$2</f>
        <v>-2.201081254242288</v>
      </c>
      <c r="AB689">
        <f>L689*'Coef Batter'!G$2</f>
        <v>-1.076939344348544</v>
      </c>
      <c r="AC689">
        <f>M689*'Coef Batter'!H$2</f>
        <v>0.1601441817152276</v>
      </c>
      <c r="AD689">
        <f>N689*'Coef Batter'!I$2</f>
        <v>-2.9903295948994071</v>
      </c>
      <c r="AE689">
        <f>O689*'Coef Batter'!J$2</f>
        <v>29.169441885312498</v>
      </c>
      <c r="AF689">
        <f>P689*'Coef Batter'!K$2</f>
        <v>-11.970333743062721</v>
      </c>
      <c r="AG689">
        <f>Q689*'Coef Batter'!L$2</f>
        <v>8.9726561958164535</v>
      </c>
      <c r="AH689">
        <f>R689*'Coef Batter'!M$2</f>
        <v>8.9502633817755957</v>
      </c>
      <c r="AI689">
        <f>S689*'Coef Batter'!N$2</f>
        <v>-2.21245374801862E-2</v>
      </c>
      <c r="AJ689">
        <f>T689*'Coef Batter'!O$2</f>
        <v>-9.4010400007742003</v>
      </c>
      <c r="AK689">
        <f>U689*'Coef Batter'!P$2</f>
        <v>0.269156178949852</v>
      </c>
      <c r="AL689">
        <f t="shared" si="20"/>
        <v>-3.4069528360063996</v>
      </c>
      <c r="AM689">
        <f t="shared" si="21"/>
        <v>3.2078876605506894E-2</v>
      </c>
      <c r="AN689" s="2"/>
    </row>
    <row r="690" spans="1:40" x14ac:dyDescent="0.45">
      <c r="A690">
        <f>'All B'!A694</f>
        <v>689</v>
      </c>
      <c r="B690" t="str">
        <f>'All B'!B694</f>
        <v>Roberto Clemente</v>
      </c>
      <c r="C690">
        <f>'All B'!C694</f>
        <v>1961</v>
      </c>
      <c r="D690">
        <f>'All B'!D694</f>
        <v>26</v>
      </c>
      <c r="E690" t="str">
        <f>'All B'!E694</f>
        <v>PIT</v>
      </c>
      <c r="F690" t="str">
        <f>'All B'!F694</f>
        <v>NL</v>
      </c>
      <c r="G690">
        <f>'All B'!H694</f>
        <v>614</v>
      </c>
      <c r="H690">
        <f>'All B'!J694</f>
        <v>100</v>
      </c>
      <c r="I690">
        <f>'All B'!K694</f>
        <v>201</v>
      </c>
      <c r="J690">
        <f>'All B'!L694</f>
        <v>138</v>
      </c>
      <c r="K690">
        <f>'All B'!M694</f>
        <v>30</v>
      </c>
      <c r="L690">
        <f>'All B'!N694</f>
        <v>10</v>
      </c>
      <c r="M690">
        <f>'All B'!Q694</f>
        <v>4</v>
      </c>
      <c r="N690">
        <f>'All B'!S694</f>
        <v>35</v>
      </c>
      <c r="O690">
        <f>'All B'!Y694</f>
        <v>150</v>
      </c>
      <c r="P690">
        <f>'All B'!AF694</f>
        <v>6.4</v>
      </c>
      <c r="Q690">
        <f>'All B'!AH694</f>
        <v>4</v>
      </c>
      <c r="R690">
        <f>'All B'!AI694</f>
        <v>6.4</v>
      </c>
      <c r="S690">
        <f>'All B'!AJ694</f>
        <v>-0.6</v>
      </c>
      <c r="T690">
        <f>'All B'!AK694</f>
        <v>43</v>
      </c>
      <c r="U690">
        <f>'All B'!AN694</f>
        <v>3</v>
      </c>
      <c r="V690">
        <f>'Coef Batter'!$A$2</f>
        <v>-47.217614202620098</v>
      </c>
      <c r="W690">
        <f>G690*'Coef Batter'!B$2</f>
        <v>11.177444402723285</v>
      </c>
      <c r="X690">
        <f>H690*'Coef Batter'!C$2</f>
        <v>3.4807958837036601</v>
      </c>
      <c r="Y690">
        <f>I690*'Coef Batter'!D$2</f>
        <v>19.396282111453601</v>
      </c>
      <c r="Z690">
        <f>J690*'Coef Batter'!E$2</f>
        <v>-8.2193137736340187</v>
      </c>
      <c r="AA690">
        <f>K690*'Coef Batter'!F$2</f>
        <v>-2.7513515678028599</v>
      </c>
      <c r="AB690">
        <f>L690*'Coef Batter'!G$2</f>
        <v>-1.3461741804356799</v>
      </c>
      <c r="AC690">
        <f>M690*'Coef Batter'!H$2</f>
        <v>0.1601441817152276</v>
      </c>
      <c r="AD690">
        <f>N690*'Coef Batter'!I$2</f>
        <v>-1.5168338524852065</v>
      </c>
      <c r="AE690">
        <f>O690*'Coef Batter'!J$2</f>
        <v>27.868893520999201</v>
      </c>
      <c r="AF690">
        <f>P690*'Coef Batter'!K$2</f>
        <v>-11.970333743062721</v>
      </c>
      <c r="AG690">
        <f>Q690*'Coef Batter'!L$2</f>
        <v>8.7538109227477605</v>
      </c>
      <c r="AH690">
        <f>R690*'Coef Batter'!M$2</f>
        <v>9.3904402694039035</v>
      </c>
      <c r="AI690">
        <f>S690*'Coef Batter'!N$2</f>
        <v>6.6373612440558588E-2</v>
      </c>
      <c r="AJ690">
        <f>T690*'Coef Batter'!O$2</f>
        <v>-9.4010400007742003</v>
      </c>
      <c r="AK690">
        <f>U690*'Coef Batter'!P$2</f>
        <v>-0.403734268424778</v>
      </c>
      <c r="AL690">
        <f t="shared" si="20"/>
        <v>-2.5322106840523637</v>
      </c>
      <c r="AM690">
        <f t="shared" si="21"/>
        <v>7.3630715337156719E-2</v>
      </c>
      <c r="AN690" s="2"/>
    </row>
    <row r="691" spans="1:40" x14ac:dyDescent="0.45">
      <c r="A691">
        <f>'All B'!A695</f>
        <v>690</v>
      </c>
      <c r="B691" t="str">
        <f>'All B'!B695</f>
        <v>Mickey Mantle</v>
      </c>
      <c r="C691">
        <f>'All B'!C695</f>
        <v>1952</v>
      </c>
      <c r="D691">
        <f>'All B'!D695</f>
        <v>20</v>
      </c>
      <c r="E691" t="str">
        <f>'All B'!E695</f>
        <v>NYY</v>
      </c>
      <c r="F691" t="str">
        <f>'All B'!F695</f>
        <v>AL</v>
      </c>
      <c r="G691">
        <f>'All B'!H695</f>
        <v>626</v>
      </c>
      <c r="H691">
        <f>'All B'!J695</f>
        <v>94</v>
      </c>
      <c r="I691">
        <f>'All B'!K695</f>
        <v>171</v>
      </c>
      <c r="J691">
        <f>'All B'!L695</f>
        <v>104</v>
      </c>
      <c r="K691">
        <f>'All B'!M695</f>
        <v>37</v>
      </c>
      <c r="L691">
        <f>'All B'!N695</f>
        <v>7</v>
      </c>
      <c r="M691">
        <f>'All B'!Q695</f>
        <v>4</v>
      </c>
      <c r="N691">
        <f>'All B'!S695</f>
        <v>75</v>
      </c>
      <c r="O691">
        <f>'All B'!Y695</f>
        <v>162</v>
      </c>
      <c r="P691">
        <f>'All B'!AF695</f>
        <v>6.4</v>
      </c>
      <c r="Q691">
        <f>'All B'!AH695</f>
        <v>4.5</v>
      </c>
      <c r="R691">
        <f>'All B'!AI695</f>
        <v>6.3</v>
      </c>
      <c r="S691">
        <f>'All B'!AJ695</f>
        <v>-0.2</v>
      </c>
      <c r="T691">
        <f>'All B'!AK695</f>
        <v>41</v>
      </c>
      <c r="U691">
        <f>'All B'!AN695</f>
        <v>3</v>
      </c>
      <c r="V691">
        <f>'Coef Batter'!$A$2</f>
        <v>-47.217614202620098</v>
      </c>
      <c r="W691">
        <f>G691*'Coef Batter'!B$2</f>
        <v>11.395896084861199</v>
      </c>
      <c r="X691">
        <f>H691*'Coef Batter'!C$2</f>
        <v>3.2719481306814404</v>
      </c>
      <c r="Y691">
        <f>I691*'Coef Batter'!D$2</f>
        <v>16.501314632132168</v>
      </c>
      <c r="Z691">
        <f>J691*'Coef Batter'!E$2</f>
        <v>-6.1942654525937533</v>
      </c>
      <c r="AA691">
        <f>K691*'Coef Batter'!F$2</f>
        <v>-3.3933336002901937</v>
      </c>
      <c r="AB691">
        <f>L691*'Coef Batter'!G$2</f>
        <v>-0.94232192630497602</v>
      </c>
      <c r="AC691">
        <f>M691*'Coef Batter'!H$2</f>
        <v>0.1601441817152276</v>
      </c>
      <c r="AD691">
        <f>N691*'Coef Batter'!I$2</f>
        <v>-3.2503582553254424</v>
      </c>
      <c r="AE691">
        <f>O691*'Coef Batter'!J$2</f>
        <v>30.098405002679137</v>
      </c>
      <c r="AF691">
        <f>P691*'Coef Batter'!K$2</f>
        <v>-11.970333743062721</v>
      </c>
      <c r="AG691">
        <f>Q691*'Coef Batter'!L$2</f>
        <v>9.8480372880912306</v>
      </c>
      <c r="AH691">
        <f>R691*'Coef Batter'!M$2</f>
        <v>9.243714640194467</v>
      </c>
      <c r="AI691">
        <f>S691*'Coef Batter'!N$2</f>
        <v>2.21245374801862E-2</v>
      </c>
      <c r="AJ691">
        <f>T691*'Coef Batter'!O$2</f>
        <v>-8.9637823263195866</v>
      </c>
      <c r="AK691">
        <f>U691*'Coef Batter'!P$2</f>
        <v>-0.403734268424778</v>
      </c>
      <c r="AL691">
        <f t="shared" si="20"/>
        <v>-1.7941592771064969</v>
      </c>
      <c r="AM691">
        <f t="shared" si="21"/>
        <v>0.14256354061104032</v>
      </c>
      <c r="AN691" s="2"/>
    </row>
    <row r="692" spans="1:40" x14ac:dyDescent="0.45">
      <c r="A692">
        <f>'All B'!A696</f>
        <v>691</v>
      </c>
      <c r="B692" t="str">
        <f>'All B'!B696</f>
        <v>Andrew McCutchen</v>
      </c>
      <c r="C692">
        <f>'All B'!C696</f>
        <v>2014</v>
      </c>
      <c r="D692">
        <f>'All B'!D696</f>
        <v>27</v>
      </c>
      <c r="E692" t="str">
        <f>'All B'!E696</f>
        <v>PIT</v>
      </c>
      <c r="F692" t="str">
        <f>'All B'!F696</f>
        <v>NL</v>
      </c>
      <c r="G692">
        <f>'All B'!H696</f>
        <v>648</v>
      </c>
      <c r="H692">
        <f>'All B'!J696</f>
        <v>89</v>
      </c>
      <c r="I692">
        <f>'All B'!K696</f>
        <v>172</v>
      </c>
      <c r="J692">
        <f>'All B'!L696</f>
        <v>103</v>
      </c>
      <c r="K692">
        <f>'All B'!M696</f>
        <v>38</v>
      </c>
      <c r="L692">
        <f>'All B'!N696</f>
        <v>6</v>
      </c>
      <c r="M692">
        <f>'All B'!Q696</f>
        <v>18</v>
      </c>
      <c r="N692">
        <f>'All B'!S696</f>
        <v>84</v>
      </c>
      <c r="O692">
        <f>'All B'!Y696</f>
        <v>166</v>
      </c>
      <c r="P692">
        <f>'All B'!AF696</f>
        <v>6.4</v>
      </c>
      <c r="Q692">
        <f>'All B'!AH696</f>
        <v>4.4000000000000004</v>
      </c>
      <c r="R692">
        <f>'All B'!AI696</f>
        <v>7.7</v>
      </c>
      <c r="S692">
        <f>'All B'!AJ696</f>
        <v>-1</v>
      </c>
      <c r="T692">
        <f>'All B'!AK696</f>
        <v>48</v>
      </c>
      <c r="U692">
        <f>'All B'!AN696</f>
        <v>2</v>
      </c>
      <c r="V692">
        <f>'Coef Batter'!$A$2</f>
        <v>-47.217614202620098</v>
      </c>
      <c r="W692">
        <f>G692*'Coef Batter'!B$2</f>
        <v>11.796390835447376</v>
      </c>
      <c r="X692">
        <f>H692*'Coef Batter'!C$2</f>
        <v>3.0979083364962574</v>
      </c>
      <c r="Y692">
        <f>I692*'Coef Batter'!D$2</f>
        <v>16.597813548109549</v>
      </c>
      <c r="Z692">
        <f>J692*'Coef Batter'!E$2</f>
        <v>-6.1347052078572748</v>
      </c>
      <c r="AA692">
        <f>K692*'Coef Batter'!F$2</f>
        <v>-3.4850453192169559</v>
      </c>
      <c r="AB692">
        <f>L692*'Coef Batter'!G$2</f>
        <v>-0.80770450826140805</v>
      </c>
      <c r="AC692">
        <f>M692*'Coef Batter'!H$2</f>
        <v>0.72064881771852418</v>
      </c>
      <c r="AD692">
        <f>N692*'Coef Batter'!I$2</f>
        <v>-3.6404012459644957</v>
      </c>
      <c r="AE692">
        <f>O692*'Coef Batter'!J$2</f>
        <v>30.84157549657245</v>
      </c>
      <c r="AF692">
        <f>P692*'Coef Batter'!K$2</f>
        <v>-11.970333743062721</v>
      </c>
      <c r="AG692">
        <f>Q692*'Coef Batter'!L$2</f>
        <v>9.6291920150225376</v>
      </c>
      <c r="AH692">
        <f>R692*'Coef Batter'!M$2</f>
        <v>11.297873449126572</v>
      </c>
      <c r="AI692">
        <f>S692*'Coef Batter'!N$2</f>
        <v>0.11062268740093099</v>
      </c>
      <c r="AJ692">
        <f>T692*'Coef Batter'!O$2</f>
        <v>-10.494184186910736</v>
      </c>
      <c r="AK692">
        <f>U692*'Coef Batter'!P$2</f>
        <v>-0.269156178949852</v>
      </c>
      <c r="AL692">
        <f t="shared" si="20"/>
        <v>7.2880593050656195E-2</v>
      </c>
      <c r="AM692">
        <f t="shared" si="21"/>
        <v>0.51821208772818195</v>
      </c>
      <c r="AN692" s="2"/>
    </row>
    <row r="693" spans="1:40" x14ac:dyDescent="0.45">
      <c r="A693">
        <f>'All B'!A697</f>
        <v>692</v>
      </c>
      <c r="B693" t="str">
        <f>'All B'!B697</f>
        <v>Joe Torre</v>
      </c>
      <c r="C693">
        <f>'All B'!C697</f>
        <v>1966</v>
      </c>
      <c r="D693">
        <f>'All B'!D697</f>
        <v>25</v>
      </c>
      <c r="E693" t="str">
        <f>'All B'!E697</f>
        <v>ATL</v>
      </c>
      <c r="F693" t="str">
        <f>'All B'!F697</f>
        <v>NL</v>
      </c>
      <c r="G693">
        <f>'All B'!H697</f>
        <v>614</v>
      </c>
      <c r="H693">
        <f>'All B'!J697</f>
        <v>83</v>
      </c>
      <c r="I693">
        <f>'All B'!K697</f>
        <v>172</v>
      </c>
      <c r="J693">
        <f>'All B'!L697</f>
        <v>113</v>
      </c>
      <c r="K693">
        <f>'All B'!M697</f>
        <v>20</v>
      </c>
      <c r="L693">
        <f>'All B'!N697</f>
        <v>3</v>
      </c>
      <c r="M693">
        <f>'All B'!Q697</f>
        <v>0</v>
      </c>
      <c r="N693">
        <f>'All B'!S697</f>
        <v>60</v>
      </c>
      <c r="O693">
        <f>'All B'!Y697</f>
        <v>156</v>
      </c>
      <c r="P693">
        <f>'All B'!AF697</f>
        <v>6.4</v>
      </c>
      <c r="Q693">
        <f>'All B'!AH697</f>
        <v>4.0999999999999996</v>
      </c>
      <c r="R693">
        <f>'All B'!AI697</f>
        <v>6.6</v>
      </c>
      <c r="S693">
        <f>'All B'!AJ697</f>
        <v>0.3</v>
      </c>
      <c r="T693">
        <f>'All B'!AK697</f>
        <v>39</v>
      </c>
      <c r="U693">
        <f>'All B'!AN697</f>
        <v>-3</v>
      </c>
      <c r="V693">
        <f>'Coef Batter'!$A$2</f>
        <v>-47.217614202620098</v>
      </c>
      <c r="W693">
        <f>G693*'Coef Batter'!B$2</f>
        <v>11.177444402723285</v>
      </c>
      <c r="X693">
        <f>H693*'Coef Batter'!C$2</f>
        <v>2.8890605834740377</v>
      </c>
      <c r="Y693">
        <f>I693*'Coef Batter'!D$2</f>
        <v>16.597813548109549</v>
      </c>
      <c r="Z693">
        <f>J693*'Coef Batter'!E$2</f>
        <v>-6.7303076552220586</v>
      </c>
      <c r="AA693">
        <f>K693*'Coef Batter'!F$2</f>
        <v>-1.83423437853524</v>
      </c>
      <c r="AB693">
        <f>L693*'Coef Batter'!G$2</f>
        <v>-0.40385225413070402</v>
      </c>
      <c r="AC693">
        <f>M693*'Coef Batter'!H$2</f>
        <v>0</v>
      </c>
      <c r="AD693">
        <f>N693*'Coef Batter'!I$2</f>
        <v>-2.6002866042603543</v>
      </c>
      <c r="AE693">
        <f>O693*'Coef Batter'!J$2</f>
        <v>28.983649261839169</v>
      </c>
      <c r="AF693">
        <f>P693*'Coef Batter'!K$2</f>
        <v>-11.970333743062721</v>
      </c>
      <c r="AG693">
        <f>Q693*'Coef Batter'!L$2</f>
        <v>8.9726561958164535</v>
      </c>
      <c r="AH693">
        <f>R693*'Coef Batter'!M$2</f>
        <v>9.6838915278227748</v>
      </c>
      <c r="AI693">
        <f>S693*'Coef Batter'!N$2</f>
        <v>-3.3186806220279294E-2</v>
      </c>
      <c r="AJ693">
        <f>T693*'Coef Batter'!O$2</f>
        <v>-8.5265246518649729</v>
      </c>
      <c r="AK693">
        <f>U693*'Coef Batter'!P$2</f>
        <v>0.403734268424778</v>
      </c>
      <c r="AL693">
        <f t="shared" si="20"/>
        <v>-0.60809050770638828</v>
      </c>
      <c r="AM693">
        <f t="shared" si="21"/>
        <v>0.35249490187651844</v>
      </c>
      <c r="AN693" s="2"/>
    </row>
    <row r="694" spans="1:40" x14ac:dyDescent="0.45">
      <c r="A694">
        <f>'All B'!A698</f>
        <v>693</v>
      </c>
      <c r="B694" t="str">
        <f>'All B'!B698</f>
        <v>David Ortiz</v>
      </c>
      <c r="C694">
        <f>'All B'!C698</f>
        <v>2007</v>
      </c>
      <c r="D694">
        <f>'All B'!D698</f>
        <v>31</v>
      </c>
      <c r="E694" t="str">
        <f>'All B'!E698</f>
        <v>BOS</v>
      </c>
      <c r="F694" t="str">
        <f>'All B'!F698</f>
        <v>AL</v>
      </c>
      <c r="G694">
        <f>'All B'!H698</f>
        <v>667</v>
      </c>
      <c r="H694">
        <f>'All B'!J698</f>
        <v>116</v>
      </c>
      <c r="I694">
        <f>'All B'!K698</f>
        <v>182</v>
      </c>
      <c r="J694">
        <f>'All B'!L698</f>
        <v>94</v>
      </c>
      <c r="K694">
        <f>'All B'!M698</f>
        <v>52</v>
      </c>
      <c r="L694">
        <f>'All B'!N698</f>
        <v>1</v>
      </c>
      <c r="M694">
        <f>'All B'!Q698</f>
        <v>3</v>
      </c>
      <c r="N694">
        <f>'All B'!S698</f>
        <v>111</v>
      </c>
      <c r="O694">
        <f>'All B'!Y698</f>
        <v>171</v>
      </c>
      <c r="P694">
        <f>'All B'!AF698</f>
        <v>6.4</v>
      </c>
      <c r="Q694">
        <f>'All B'!AH698</f>
        <v>4.0999999999999996</v>
      </c>
      <c r="R694">
        <f>'All B'!AI698</f>
        <v>6.5</v>
      </c>
      <c r="S694">
        <f>'All B'!AJ698</f>
        <v>-1.4</v>
      </c>
      <c r="T694">
        <f>'All B'!AK698</f>
        <v>58</v>
      </c>
      <c r="U694">
        <f>'All B'!AN698</f>
        <v>-1</v>
      </c>
      <c r="V694">
        <f>'Coef Batter'!$A$2</f>
        <v>-47.217614202620098</v>
      </c>
      <c r="W694">
        <f>G694*'Coef Batter'!B$2</f>
        <v>12.142272665499075</v>
      </c>
      <c r="X694">
        <f>H694*'Coef Batter'!C$2</f>
        <v>4.0377232250962454</v>
      </c>
      <c r="Y694">
        <f>I694*'Coef Batter'!D$2</f>
        <v>17.56280270788336</v>
      </c>
      <c r="Z694">
        <f>J694*'Coef Batter'!E$2</f>
        <v>-5.5986630052289694</v>
      </c>
      <c r="AA694">
        <f>K694*'Coef Batter'!F$2</f>
        <v>-4.7690093841916239</v>
      </c>
      <c r="AB694">
        <f>L694*'Coef Batter'!G$2</f>
        <v>-0.134617418043568</v>
      </c>
      <c r="AC694">
        <f>M694*'Coef Batter'!H$2</f>
        <v>0.1201081362864207</v>
      </c>
      <c r="AD694">
        <f>N694*'Coef Batter'!I$2</f>
        <v>-4.8105302178816549</v>
      </c>
      <c r="AE694">
        <f>O694*'Coef Batter'!J$2</f>
        <v>31.770538613939088</v>
      </c>
      <c r="AF694">
        <f>P694*'Coef Batter'!K$2</f>
        <v>-11.970333743062721</v>
      </c>
      <c r="AG694">
        <f>Q694*'Coef Batter'!L$2</f>
        <v>8.9726561958164535</v>
      </c>
      <c r="AH694">
        <f>R694*'Coef Batter'!M$2</f>
        <v>9.5371658986133401</v>
      </c>
      <c r="AI694">
        <f>S694*'Coef Batter'!N$2</f>
        <v>0.15487176236130337</v>
      </c>
      <c r="AJ694">
        <f>T694*'Coef Batter'!O$2</f>
        <v>-12.680472559183807</v>
      </c>
      <c r="AK694">
        <f>U694*'Coef Batter'!P$2</f>
        <v>0.134578089474926</v>
      </c>
      <c r="AL694">
        <f t="shared" si="20"/>
        <v>-2.7485232352422249</v>
      </c>
      <c r="AM694">
        <f t="shared" si="21"/>
        <v>6.0170106503865763E-2</v>
      </c>
      <c r="AN694" s="2"/>
    </row>
    <row r="695" spans="1:40" x14ac:dyDescent="0.45">
      <c r="A695">
        <f>'All B'!A699</f>
        <v>694</v>
      </c>
      <c r="B695" t="str">
        <f>'All B'!B699</f>
        <v>Vada Pinson</v>
      </c>
      <c r="C695">
        <f>'All B'!C699</f>
        <v>1963</v>
      </c>
      <c r="D695">
        <f>'All B'!D699</f>
        <v>24</v>
      </c>
      <c r="E695" t="str">
        <f>'All B'!E699</f>
        <v>CIN</v>
      </c>
      <c r="F695" t="str">
        <f>'All B'!F699</f>
        <v>NL</v>
      </c>
      <c r="G695">
        <f>'All B'!H699</f>
        <v>695</v>
      </c>
      <c r="H695">
        <f>'All B'!J699</f>
        <v>96</v>
      </c>
      <c r="I695">
        <f>'All B'!K699</f>
        <v>204</v>
      </c>
      <c r="J695">
        <f>'All B'!L699</f>
        <v>131</v>
      </c>
      <c r="K695">
        <f>'All B'!M699</f>
        <v>37</v>
      </c>
      <c r="L695">
        <f>'All B'!N699</f>
        <v>14</v>
      </c>
      <c r="M695">
        <f>'All B'!Q699</f>
        <v>27</v>
      </c>
      <c r="N695">
        <f>'All B'!S699</f>
        <v>36</v>
      </c>
      <c r="O695">
        <f>'All B'!Y699</f>
        <v>142</v>
      </c>
      <c r="P695">
        <f>'All B'!AF699</f>
        <v>6.4</v>
      </c>
      <c r="Q695">
        <f>'All B'!AH699</f>
        <v>3.7</v>
      </c>
      <c r="R695">
        <f>'All B'!AI699</f>
        <v>6.1</v>
      </c>
      <c r="S695">
        <f>'All B'!AJ699</f>
        <v>0.1</v>
      </c>
      <c r="T695">
        <f>'All B'!AK699</f>
        <v>30</v>
      </c>
      <c r="U695">
        <f>'All B'!AN699</f>
        <v>1</v>
      </c>
      <c r="V695">
        <f>'Coef Batter'!$A$2</f>
        <v>-47.217614202620098</v>
      </c>
      <c r="W695">
        <f>G695*'Coef Batter'!B$2</f>
        <v>12.651993257154208</v>
      </c>
      <c r="X695">
        <f>H695*'Coef Batter'!C$2</f>
        <v>3.3415640483555133</v>
      </c>
      <c r="Y695">
        <f>I695*'Coef Batter'!D$2</f>
        <v>19.685778859385742</v>
      </c>
      <c r="Z695">
        <f>J695*'Coef Batter'!E$2</f>
        <v>-7.8023920604786703</v>
      </c>
      <c r="AA695">
        <f>K695*'Coef Batter'!F$2</f>
        <v>-3.3933336002901937</v>
      </c>
      <c r="AB695">
        <f>L695*'Coef Batter'!G$2</f>
        <v>-1.884643852609952</v>
      </c>
      <c r="AC695">
        <f>M695*'Coef Batter'!H$2</f>
        <v>1.0809732265777863</v>
      </c>
      <c r="AD695">
        <f>N695*'Coef Batter'!I$2</f>
        <v>-1.5601719625562125</v>
      </c>
      <c r="AE695">
        <f>O695*'Coef Batter'!J$2</f>
        <v>26.382552533212579</v>
      </c>
      <c r="AF695">
        <f>P695*'Coef Batter'!K$2</f>
        <v>-11.970333743062721</v>
      </c>
      <c r="AG695">
        <f>Q695*'Coef Batter'!L$2</f>
        <v>8.0972751035416781</v>
      </c>
      <c r="AH695">
        <f>R695*'Coef Batter'!M$2</f>
        <v>8.9502633817755957</v>
      </c>
      <c r="AI695">
        <f>S695*'Coef Batter'!N$2</f>
        <v>-1.10622687400931E-2</v>
      </c>
      <c r="AJ695">
        <f>T695*'Coef Batter'!O$2</f>
        <v>-6.5588651168192103</v>
      </c>
      <c r="AK695">
        <f>U695*'Coef Batter'!P$2</f>
        <v>-0.134578089474926</v>
      </c>
      <c r="AL695">
        <f t="shared" si="20"/>
        <v>-0.34259448664896963</v>
      </c>
      <c r="AM695">
        <f t="shared" si="21"/>
        <v>0.41517938322386533</v>
      </c>
      <c r="AN695" s="2"/>
    </row>
    <row r="696" spans="1:40" x14ac:dyDescent="0.45">
      <c r="A696">
        <f>'All B'!A700</f>
        <v>695</v>
      </c>
      <c r="B696" t="str">
        <f>'All B'!B700</f>
        <v>Jim Rice</v>
      </c>
      <c r="C696">
        <f>'All B'!C700</f>
        <v>1979</v>
      </c>
      <c r="D696">
        <f>'All B'!D700</f>
        <v>26</v>
      </c>
      <c r="E696" t="str">
        <f>'All B'!E700</f>
        <v>BOS</v>
      </c>
      <c r="F696" t="str">
        <f>'All B'!F700</f>
        <v>AL</v>
      </c>
      <c r="G696">
        <f>'All B'!H700</f>
        <v>688</v>
      </c>
      <c r="H696">
        <f>'All B'!J700</f>
        <v>117</v>
      </c>
      <c r="I696">
        <f>'All B'!K700</f>
        <v>201</v>
      </c>
      <c r="J696">
        <f>'All B'!L700</f>
        <v>117</v>
      </c>
      <c r="K696">
        <f>'All B'!M700</f>
        <v>39</v>
      </c>
      <c r="L696">
        <f>'All B'!N700</f>
        <v>6</v>
      </c>
      <c r="M696">
        <f>'All B'!Q700</f>
        <v>9</v>
      </c>
      <c r="N696">
        <f>'All B'!S700</f>
        <v>57</v>
      </c>
      <c r="O696">
        <f>'All B'!Y700</f>
        <v>154</v>
      </c>
      <c r="P696">
        <f>'All B'!AF700</f>
        <v>6.4</v>
      </c>
      <c r="Q696">
        <f>'All B'!AH700</f>
        <v>4.0999999999999996</v>
      </c>
      <c r="R696">
        <f>'All B'!AI700</f>
        <v>6.4</v>
      </c>
      <c r="S696">
        <f>'All B'!AJ700</f>
        <v>-0.7</v>
      </c>
      <c r="T696">
        <f>'All B'!AK700</f>
        <v>47</v>
      </c>
      <c r="U696">
        <f>'All B'!AN700</f>
        <v>2</v>
      </c>
      <c r="V696">
        <f>'Coef Batter'!$A$2</f>
        <v>-47.217614202620098</v>
      </c>
      <c r="W696">
        <f>G696*'Coef Batter'!B$2</f>
        <v>12.524563109240425</v>
      </c>
      <c r="X696">
        <f>H696*'Coef Batter'!C$2</f>
        <v>4.0725311839332825</v>
      </c>
      <c r="Y696">
        <f>I696*'Coef Batter'!D$2</f>
        <v>19.396282111453601</v>
      </c>
      <c r="Z696">
        <f>J696*'Coef Batter'!E$2</f>
        <v>-6.9685486341679725</v>
      </c>
      <c r="AA696">
        <f>K696*'Coef Batter'!F$2</f>
        <v>-3.5767570381437181</v>
      </c>
      <c r="AB696">
        <f>L696*'Coef Batter'!G$2</f>
        <v>-0.80770450826140805</v>
      </c>
      <c r="AC696">
        <f>M696*'Coef Batter'!H$2</f>
        <v>0.36032440885926209</v>
      </c>
      <c r="AD696">
        <f>N696*'Coef Batter'!I$2</f>
        <v>-2.4702722740473364</v>
      </c>
      <c r="AE696">
        <f>O696*'Coef Batter'!J$2</f>
        <v>28.612064014892514</v>
      </c>
      <c r="AF696">
        <f>P696*'Coef Batter'!K$2</f>
        <v>-11.970333743062721</v>
      </c>
      <c r="AG696">
        <f>Q696*'Coef Batter'!L$2</f>
        <v>8.9726561958164535</v>
      </c>
      <c r="AH696">
        <f>R696*'Coef Batter'!M$2</f>
        <v>9.3904402694039035</v>
      </c>
      <c r="AI696">
        <f>S696*'Coef Batter'!N$2</f>
        <v>7.7435881180651686E-2</v>
      </c>
      <c r="AJ696">
        <f>T696*'Coef Batter'!O$2</f>
        <v>-10.27555534968343</v>
      </c>
      <c r="AK696">
        <f>U696*'Coef Batter'!P$2</f>
        <v>-0.269156178949852</v>
      </c>
      <c r="AL696">
        <f t="shared" si="20"/>
        <v>-0.14964475415644163</v>
      </c>
      <c r="AM696">
        <f t="shared" si="21"/>
        <v>0.46265846959346246</v>
      </c>
      <c r="AN696" s="2"/>
    </row>
    <row r="697" spans="1:40" x14ac:dyDescent="0.45">
      <c r="A697">
        <f>'All B'!A701</f>
        <v>696</v>
      </c>
      <c r="B697" t="str">
        <f>'All B'!B701</f>
        <v>Bobby Thomson</v>
      </c>
      <c r="C697">
        <f>'All B'!C701</f>
        <v>1949</v>
      </c>
      <c r="D697">
        <f>'All B'!D701</f>
        <v>25</v>
      </c>
      <c r="E697" t="str">
        <f>'All B'!E701</f>
        <v>NYG</v>
      </c>
      <c r="F697" t="str">
        <f>'All B'!F701</f>
        <v>NL</v>
      </c>
      <c r="G697">
        <f>'All B'!H701</f>
        <v>689</v>
      </c>
      <c r="H697">
        <f>'All B'!J701</f>
        <v>99</v>
      </c>
      <c r="I697">
        <f>'All B'!K701</f>
        <v>198</v>
      </c>
      <c r="J697">
        <f>'All B'!L701</f>
        <v>127</v>
      </c>
      <c r="K697">
        <f>'All B'!M701</f>
        <v>35</v>
      </c>
      <c r="L697">
        <f>'All B'!N701</f>
        <v>9</v>
      </c>
      <c r="M697">
        <f>'All B'!Q701</f>
        <v>10</v>
      </c>
      <c r="N697">
        <f>'All B'!S701</f>
        <v>44</v>
      </c>
      <c r="O697">
        <f>'All B'!Y701</f>
        <v>131</v>
      </c>
      <c r="P697">
        <f>'All B'!AF701</f>
        <v>6.4</v>
      </c>
      <c r="Q697">
        <f>'All B'!AH701</f>
        <v>3.7</v>
      </c>
      <c r="R697">
        <f>'All B'!AI701</f>
        <v>5.6</v>
      </c>
      <c r="S697">
        <f>'All B'!AJ701</f>
        <v>0.7</v>
      </c>
      <c r="T697">
        <f>'All B'!AK701</f>
        <v>27</v>
      </c>
      <c r="U697">
        <f>'All B'!AN701</f>
        <v>4</v>
      </c>
      <c r="V697">
        <f>'Coef Batter'!$A$2</f>
        <v>-47.217614202620098</v>
      </c>
      <c r="W697">
        <f>G697*'Coef Batter'!B$2</f>
        <v>12.542767416085251</v>
      </c>
      <c r="X697">
        <f>H697*'Coef Batter'!C$2</f>
        <v>3.4459879248666234</v>
      </c>
      <c r="Y697">
        <f>I697*'Coef Batter'!D$2</f>
        <v>19.106785363521457</v>
      </c>
      <c r="Z697">
        <f>J697*'Coef Batter'!E$2</f>
        <v>-7.5641510815327564</v>
      </c>
      <c r="AA697">
        <f>K697*'Coef Batter'!F$2</f>
        <v>-3.2099101624366702</v>
      </c>
      <c r="AB697">
        <f>L697*'Coef Batter'!G$2</f>
        <v>-1.211556762392112</v>
      </c>
      <c r="AC697">
        <f>M697*'Coef Batter'!H$2</f>
        <v>0.40036045428806899</v>
      </c>
      <c r="AD697">
        <f>N697*'Coef Batter'!I$2</f>
        <v>-1.9068768431242598</v>
      </c>
      <c r="AE697">
        <f>O697*'Coef Batter'!J$2</f>
        <v>24.338833675005969</v>
      </c>
      <c r="AF697">
        <f>P697*'Coef Batter'!K$2</f>
        <v>-11.970333743062721</v>
      </c>
      <c r="AG697">
        <f>Q697*'Coef Batter'!L$2</f>
        <v>8.0972751035416781</v>
      </c>
      <c r="AH697">
        <f>R697*'Coef Batter'!M$2</f>
        <v>8.2166352357284147</v>
      </c>
      <c r="AI697">
        <f>S697*'Coef Batter'!N$2</f>
        <v>-7.7435881180651686E-2</v>
      </c>
      <c r="AJ697">
        <f>T697*'Coef Batter'!O$2</f>
        <v>-5.9029786051372888</v>
      </c>
      <c r="AK697">
        <f>U697*'Coef Batter'!P$2</f>
        <v>-0.538312357899704</v>
      </c>
      <c r="AL697">
        <f t="shared" si="20"/>
        <v>-3.4505244663487957</v>
      </c>
      <c r="AM697">
        <f t="shared" si="21"/>
        <v>3.0753222498551256E-2</v>
      </c>
      <c r="AN697" s="2"/>
    </row>
    <row r="698" spans="1:40" x14ac:dyDescent="0.45">
      <c r="A698">
        <f>'All B'!A702</f>
        <v>697</v>
      </c>
      <c r="B698" t="str">
        <f>'All B'!B702</f>
        <v>Nolan Arenado</v>
      </c>
      <c r="C698">
        <f>'All B'!C702</f>
        <v>2018</v>
      </c>
      <c r="D698">
        <f>'All B'!D702</f>
        <v>27</v>
      </c>
      <c r="E698" t="str">
        <f>'All B'!E702</f>
        <v>COL</v>
      </c>
      <c r="F698" t="str">
        <f>'All B'!F702</f>
        <v>NL</v>
      </c>
      <c r="G698">
        <f>'All B'!H702</f>
        <v>673</v>
      </c>
      <c r="H698">
        <f>'All B'!J702</f>
        <v>104</v>
      </c>
      <c r="I698">
        <f>'All B'!K702</f>
        <v>175</v>
      </c>
      <c r="J698">
        <f>'All B'!L702</f>
        <v>97</v>
      </c>
      <c r="K698">
        <f>'All B'!M702</f>
        <v>38</v>
      </c>
      <c r="L698">
        <f>'All B'!N702</f>
        <v>2</v>
      </c>
      <c r="M698">
        <f>'All B'!Q702</f>
        <v>2</v>
      </c>
      <c r="N698">
        <f>'All B'!S702</f>
        <v>73</v>
      </c>
      <c r="O698">
        <f>'All B'!Y702</f>
        <v>133</v>
      </c>
      <c r="P698">
        <f>'All B'!AF702</f>
        <v>6.4</v>
      </c>
      <c r="Q698">
        <f>'All B'!AH702</f>
        <v>4.3</v>
      </c>
      <c r="R698">
        <f>'All B'!AI702</f>
        <v>5.2</v>
      </c>
      <c r="S698">
        <f>'All B'!AJ702</f>
        <v>1.5</v>
      </c>
      <c r="T698">
        <f>'All B'!AK702</f>
        <v>28</v>
      </c>
      <c r="U698">
        <f>'All B'!AN702</f>
        <v>0</v>
      </c>
      <c r="V698">
        <f>'Coef Batter'!$A$2</f>
        <v>-47.217614202620098</v>
      </c>
      <c r="W698">
        <f>G698*'Coef Batter'!B$2</f>
        <v>12.251498506568032</v>
      </c>
      <c r="X698">
        <f>H698*'Coef Batter'!C$2</f>
        <v>3.6200277190518064</v>
      </c>
      <c r="Y698">
        <f>I698*'Coef Batter'!D$2</f>
        <v>16.887310296041694</v>
      </c>
      <c r="Z698">
        <f>J698*'Coef Batter'!E$2</f>
        <v>-5.7773437394384048</v>
      </c>
      <c r="AA698">
        <f>K698*'Coef Batter'!F$2</f>
        <v>-3.4850453192169559</v>
      </c>
      <c r="AB698">
        <f>L698*'Coef Batter'!G$2</f>
        <v>-0.269234836087136</v>
      </c>
      <c r="AC698">
        <f>M698*'Coef Batter'!H$2</f>
        <v>8.0072090857613798E-2</v>
      </c>
      <c r="AD698">
        <f>N698*'Coef Batter'!I$2</f>
        <v>-3.1636820351834309</v>
      </c>
      <c r="AE698">
        <f>O698*'Coef Batter'!J$2</f>
        <v>24.710418921952623</v>
      </c>
      <c r="AF698">
        <f>P698*'Coef Batter'!K$2</f>
        <v>-11.970333743062721</v>
      </c>
      <c r="AG698">
        <f>Q698*'Coef Batter'!L$2</f>
        <v>9.4103467419538429</v>
      </c>
      <c r="AH698">
        <f>R698*'Coef Batter'!M$2</f>
        <v>7.6297327188906721</v>
      </c>
      <c r="AI698">
        <f>S698*'Coef Batter'!N$2</f>
        <v>-0.16593403110139648</v>
      </c>
      <c r="AJ698">
        <f>T698*'Coef Batter'!O$2</f>
        <v>-6.1216074423645956</v>
      </c>
      <c r="AK698">
        <f>U698*'Coef Batter'!P$2</f>
        <v>0</v>
      </c>
      <c r="AL698">
        <f t="shared" si="20"/>
        <v>-3.5813883537584537</v>
      </c>
      <c r="AM698">
        <f t="shared" si="21"/>
        <v>2.7083110584620169E-2</v>
      </c>
      <c r="AN698" s="2"/>
    </row>
    <row r="699" spans="1:40" x14ac:dyDescent="0.45">
      <c r="A699">
        <f>'All B'!A703</f>
        <v>698</v>
      </c>
      <c r="B699" t="str">
        <f>'All B'!B703</f>
        <v>Hank Blalock</v>
      </c>
      <c r="C699">
        <f>'All B'!C703</f>
        <v>2003</v>
      </c>
      <c r="D699">
        <f>'All B'!D703</f>
        <v>22</v>
      </c>
      <c r="E699" t="str">
        <f>'All B'!E703</f>
        <v>TEX</v>
      </c>
      <c r="F699" t="str">
        <f>'All B'!F703</f>
        <v>AL</v>
      </c>
      <c r="G699">
        <f>'All B'!H703</f>
        <v>615</v>
      </c>
      <c r="H699">
        <f>'All B'!J703</f>
        <v>89</v>
      </c>
      <c r="I699">
        <f>'All B'!K703</f>
        <v>170</v>
      </c>
      <c r="J699">
        <f>'All B'!L703</f>
        <v>105</v>
      </c>
      <c r="K699">
        <f>'All B'!M703</f>
        <v>33</v>
      </c>
      <c r="L699">
        <f>'All B'!N703</f>
        <v>3</v>
      </c>
      <c r="M699">
        <f>'All B'!Q703</f>
        <v>2</v>
      </c>
      <c r="N699">
        <f>'All B'!S703</f>
        <v>44</v>
      </c>
      <c r="O699">
        <f>'All B'!Y703</f>
        <v>117</v>
      </c>
      <c r="P699">
        <f>'All B'!AF703</f>
        <v>6.4</v>
      </c>
      <c r="Q699">
        <f>'All B'!AH703</f>
        <v>4.2</v>
      </c>
      <c r="R699">
        <f>'All B'!AI703</f>
        <v>3.7</v>
      </c>
      <c r="S699">
        <f>'All B'!AJ703</f>
        <v>3</v>
      </c>
      <c r="T699">
        <f>'All B'!AK703</f>
        <v>16</v>
      </c>
      <c r="U699">
        <f>'All B'!AN703</f>
        <v>-4</v>
      </c>
      <c r="V699">
        <f>'Coef Batter'!$A$2</f>
        <v>-47.217614202620098</v>
      </c>
      <c r="W699">
        <f>G699*'Coef Batter'!B$2</f>
        <v>11.195648709568113</v>
      </c>
      <c r="X699">
        <f>H699*'Coef Batter'!C$2</f>
        <v>3.0979083364962574</v>
      </c>
      <c r="Y699">
        <f>I699*'Coef Batter'!D$2</f>
        <v>16.404815716154786</v>
      </c>
      <c r="Z699">
        <f>J699*'Coef Batter'!E$2</f>
        <v>-6.2538256973302317</v>
      </c>
      <c r="AA699">
        <f>K699*'Coef Batter'!F$2</f>
        <v>-3.0264867245831457</v>
      </c>
      <c r="AB699">
        <f>L699*'Coef Batter'!G$2</f>
        <v>-0.40385225413070402</v>
      </c>
      <c r="AC699">
        <f>M699*'Coef Batter'!H$2</f>
        <v>8.0072090857613798E-2</v>
      </c>
      <c r="AD699">
        <f>N699*'Coef Batter'!I$2</f>
        <v>-1.9068768431242598</v>
      </c>
      <c r="AE699">
        <f>O699*'Coef Batter'!J$2</f>
        <v>21.737736946379378</v>
      </c>
      <c r="AF699">
        <f>P699*'Coef Batter'!K$2</f>
        <v>-11.970333743062721</v>
      </c>
      <c r="AG699">
        <f>Q699*'Coef Batter'!L$2</f>
        <v>9.1915014688851482</v>
      </c>
      <c r="AH699">
        <f>R699*'Coef Batter'!M$2</f>
        <v>5.4288482807491318</v>
      </c>
      <c r="AI699">
        <f>S699*'Coef Batter'!N$2</f>
        <v>-0.33186806220279297</v>
      </c>
      <c r="AJ699">
        <f>T699*'Coef Batter'!O$2</f>
        <v>-3.498061395636912</v>
      </c>
      <c r="AK699">
        <f>U699*'Coef Batter'!P$2</f>
        <v>0.538312357899704</v>
      </c>
      <c r="AL699">
        <f t="shared" si="20"/>
        <v>-6.9340750157007331</v>
      </c>
      <c r="AM699">
        <f t="shared" si="21"/>
        <v>9.7307580989108801E-4</v>
      </c>
      <c r="AN699" s="2"/>
    </row>
    <row r="700" spans="1:40" x14ac:dyDescent="0.45">
      <c r="A700">
        <f>'All B'!A704</f>
        <v>699</v>
      </c>
      <c r="B700" t="str">
        <f>'All B'!B704</f>
        <v>Larry Doby</v>
      </c>
      <c r="C700">
        <f>'All B'!C704</f>
        <v>1951</v>
      </c>
      <c r="D700">
        <f>'All B'!D704</f>
        <v>27</v>
      </c>
      <c r="E700" t="str">
        <f>'All B'!E704</f>
        <v>CLE</v>
      </c>
      <c r="F700" t="str">
        <f>'All B'!F704</f>
        <v>AL</v>
      </c>
      <c r="G700">
        <f>'All B'!H704</f>
        <v>551</v>
      </c>
      <c r="H700">
        <f>'All B'!J704</f>
        <v>84</v>
      </c>
      <c r="I700">
        <f>'All B'!K704</f>
        <v>132</v>
      </c>
      <c r="J700">
        <f>'All B'!L704</f>
        <v>80</v>
      </c>
      <c r="K700">
        <f>'All B'!M704</f>
        <v>27</v>
      </c>
      <c r="L700">
        <f>'All B'!N704</f>
        <v>5</v>
      </c>
      <c r="M700">
        <f>'All B'!Q704</f>
        <v>4</v>
      </c>
      <c r="N700">
        <f>'All B'!S704</f>
        <v>101</v>
      </c>
      <c r="O700">
        <f>'All B'!Y704</f>
        <v>160</v>
      </c>
      <c r="P700">
        <f>'All B'!AF704</f>
        <v>6.4</v>
      </c>
      <c r="Q700">
        <f>'All B'!AH704</f>
        <v>4.7</v>
      </c>
      <c r="R700">
        <f>'All B'!AI704</f>
        <v>5.9</v>
      </c>
      <c r="S700">
        <f>'All B'!AJ704</f>
        <v>0.4</v>
      </c>
      <c r="T700">
        <f>'All B'!AK704</f>
        <v>39</v>
      </c>
      <c r="U700">
        <f>'All B'!AN704</f>
        <v>5</v>
      </c>
      <c r="V700">
        <f>'Coef Batter'!$A$2</f>
        <v>-47.217614202620098</v>
      </c>
      <c r="W700">
        <f>G700*'Coef Batter'!B$2</f>
        <v>10.030573071499235</v>
      </c>
      <c r="X700">
        <f>H700*'Coef Batter'!C$2</f>
        <v>2.9238685423110744</v>
      </c>
      <c r="Y700">
        <f>I700*'Coef Batter'!D$2</f>
        <v>12.737856909014305</v>
      </c>
      <c r="Z700">
        <f>J700*'Coef Batter'!E$2</f>
        <v>-4.7648195789182717</v>
      </c>
      <c r="AA700">
        <f>K700*'Coef Batter'!F$2</f>
        <v>-2.4762164110225742</v>
      </c>
      <c r="AB700">
        <f>L700*'Coef Batter'!G$2</f>
        <v>-0.67308709021783997</v>
      </c>
      <c r="AC700">
        <f>M700*'Coef Batter'!H$2</f>
        <v>0.1601441817152276</v>
      </c>
      <c r="AD700">
        <f>N700*'Coef Batter'!I$2</f>
        <v>-4.3771491171715962</v>
      </c>
      <c r="AE700">
        <f>O700*'Coef Batter'!J$2</f>
        <v>29.726819755732482</v>
      </c>
      <c r="AF700">
        <f>P700*'Coef Batter'!K$2</f>
        <v>-11.970333743062721</v>
      </c>
      <c r="AG700">
        <f>Q700*'Coef Batter'!L$2</f>
        <v>10.285727834228618</v>
      </c>
      <c r="AH700">
        <f>R700*'Coef Batter'!M$2</f>
        <v>8.6568121233567243</v>
      </c>
      <c r="AI700">
        <f>S700*'Coef Batter'!N$2</f>
        <v>-4.4249074960372399E-2</v>
      </c>
      <c r="AJ700">
        <f>T700*'Coef Batter'!O$2</f>
        <v>-8.5265246518649729</v>
      </c>
      <c r="AK700">
        <f>U700*'Coef Batter'!P$2</f>
        <v>-0.67289044737463</v>
      </c>
      <c r="AL700">
        <f t="shared" si="20"/>
        <v>-6.20108189935541</v>
      </c>
      <c r="AM700">
        <f t="shared" si="21"/>
        <v>2.0231348118054425E-3</v>
      </c>
      <c r="AN700" s="2"/>
    </row>
    <row r="701" spans="1:40" x14ac:dyDescent="0.45">
      <c r="A701">
        <f>'All B'!A705</f>
        <v>700</v>
      </c>
      <c r="B701" t="str">
        <f>'All B'!B705</f>
        <v>Garry Maddox</v>
      </c>
      <c r="C701">
        <f>'All B'!C705</f>
        <v>1976</v>
      </c>
      <c r="D701">
        <f>'All B'!D705</f>
        <v>26</v>
      </c>
      <c r="E701" t="str">
        <f>'All B'!E705</f>
        <v>PHI</v>
      </c>
      <c r="F701" t="str">
        <f>'All B'!F705</f>
        <v>NL</v>
      </c>
      <c r="G701">
        <f>'All B'!H705</f>
        <v>586</v>
      </c>
      <c r="H701">
        <f>'All B'!J705</f>
        <v>75</v>
      </c>
      <c r="I701">
        <f>'All B'!K705</f>
        <v>175</v>
      </c>
      <c r="J701">
        <f>'All B'!L705</f>
        <v>126</v>
      </c>
      <c r="K701">
        <f>'All B'!M705</f>
        <v>37</v>
      </c>
      <c r="L701">
        <f>'All B'!N705</f>
        <v>6</v>
      </c>
      <c r="M701">
        <f>'All B'!Q705</f>
        <v>29</v>
      </c>
      <c r="N701">
        <f>'All B'!S705</f>
        <v>42</v>
      </c>
      <c r="O701">
        <f>'All B'!Y705</f>
        <v>133</v>
      </c>
      <c r="P701">
        <f>'All B'!AF705</f>
        <v>6.4</v>
      </c>
      <c r="Q701">
        <f>'All B'!AH705</f>
        <v>4.5</v>
      </c>
      <c r="R701">
        <f>'All B'!AI705</f>
        <v>4</v>
      </c>
      <c r="S701">
        <f>'All B'!AJ705</f>
        <v>2.2999999999999998</v>
      </c>
      <c r="T701">
        <f>'All B'!AK705</f>
        <v>18</v>
      </c>
      <c r="U701">
        <f>'All B'!AN705</f>
        <v>2</v>
      </c>
      <c r="V701">
        <f>'Coef Batter'!$A$2</f>
        <v>-47.217614202620098</v>
      </c>
      <c r="W701">
        <f>G701*'Coef Batter'!B$2</f>
        <v>10.667723811068152</v>
      </c>
      <c r="X701">
        <f>H701*'Coef Batter'!C$2</f>
        <v>2.6105969127777451</v>
      </c>
      <c r="Y701">
        <f>I701*'Coef Batter'!D$2</f>
        <v>16.887310296041694</v>
      </c>
      <c r="Z701">
        <f>J701*'Coef Batter'!E$2</f>
        <v>-7.5045908367962779</v>
      </c>
      <c r="AA701">
        <f>K701*'Coef Batter'!F$2</f>
        <v>-3.3933336002901937</v>
      </c>
      <c r="AB701">
        <f>L701*'Coef Batter'!G$2</f>
        <v>-0.80770450826140805</v>
      </c>
      <c r="AC701">
        <f>M701*'Coef Batter'!H$2</f>
        <v>1.1610453174354001</v>
      </c>
      <c r="AD701">
        <f>N701*'Coef Batter'!I$2</f>
        <v>-1.8202006229822478</v>
      </c>
      <c r="AE701">
        <f>O701*'Coef Batter'!J$2</f>
        <v>24.710418921952623</v>
      </c>
      <c r="AF701">
        <f>P701*'Coef Batter'!K$2</f>
        <v>-11.970333743062721</v>
      </c>
      <c r="AG701">
        <f>Q701*'Coef Batter'!L$2</f>
        <v>9.8480372880912306</v>
      </c>
      <c r="AH701">
        <f>R701*'Coef Batter'!M$2</f>
        <v>5.8690251683774397</v>
      </c>
      <c r="AI701">
        <f>S701*'Coef Batter'!N$2</f>
        <v>-0.25443218102214127</v>
      </c>
      <c r="AJ701">
        <f>T701*'Coef Batter'!O$2</f>
        <v>-3.9353190700915262</v>
      </c>
      <c r="AK701">
        <f>U701*'Coef Batter'!P$2</f>
        <v>-0.269156178949852</v>
      </c>
      <c r="AL701">
        <f t="shared" si="20"/>
        <v>-5.4185272283321888</v>
      </c>
      <c r="AM701">
        <f t="shared" si="21"/>
        <v>4.4141009535474318E-3</v>
      </c>
      <c r="AN701" s="2"/>
    </row>
    <row r="702" spans="1:40" x14ac:dyDescent="0.45">
      <c r="A702">
        <f>'All B'!A706</f>
        <v>701</v>
      </c>
      <c r="B702" t="str">
        <f>'All B'!B706</f>
        <v>Tony Oliva</v>
      </c>
      <c r="C702">
        <f>'All B'!C706</f>
        <v>1966</v>
      </c>
      <c r="D702">
        <f>'All B'!D706</f>
        <v>27</v>
      </c>
      <c r="E702" t="str">
        <f>'All B'!E706</f>
        <v>MIN</v>
      </c>
      <c r="F702" t="str">
        <f>'All B'!F706</f>
        <v>AL</v>
      </c>
      <c r="G702">
        <f>'All B'!H706</f>
        <v>677</v>
      </c>
      <c r="H702">
        <f>'All B'!J706</f>
        <v>99</v>
      </c>
      <c r="I702">
        <f>'All B'!K706</f>
        <v>191</v>
      </c>
      <c r="J702">
        <f>'All B'!L706</f>
        <v>127</v>
      </c>
      <c r="K702">
        <f>'All B'!M706</f>
        <v>32</v>
      </c>
      <c r="L702">
        <f>'All B'!N706</f>
        <v>7</v>
      </c>
      <c r="M702">
        <f>'All B'!Q706</f>
        <v>13</v>
      </c>
      <c r="N702">
        <f>'All B'!S706</f>
        <v>42</v>
      </c>
      <c r="O702">
        <f>'All B'!Y706</f>
        <v>136</v>
      </c>
      <c r="P702">
        <f>'All B'!AF706</f>
        <v>6.4</v>
      </c>
      <c r="Q702">
        <f>'All B'!AH706</f>
        <v>4.0999999999999996</v>
      </c>
      <c r="R702">
        <f>'All B'!AI706</f>
        <v>5</v>
      </c>
      <c r="S702">
        <f>'All B'!AJ706</f>
        <v>0.8</v>
      </c>
      <c r="T702">
        <f>'All B'!AK706</f>
        <v>27</v>
      </c>
      <c r="U702">
        <f>'All B'!AN706</f>
        <v>4</v>
      </c>
      <c r="V702">
        <f>'Coef Batter'!$A$2</f>
        <v>-47.217614202620098</v>
      </c>
      <c r="W702">
        <f>G702*'Coef Batter'!B$2</f>
        <v>12.324315733947337</v>
      </c>
      <c r="X702">
        <f>H702*'Coef Batter'!C$2</f>
        <v>3.4459879248666234</v>
      </c>
      <c r="Y702">
        <f>I702*'Coef Batter'!D$2</f>
        <v>18.43129295167979</v>
      </c>
      <c r="Z702">
        <f>J702*'Coef Batter'!E$2</f>
        <v>-7.5641510815327564</v>
      </c>
      <c r="AA702">
        <f>K702*'Coef Batter'!F$2</f>
        <v>-2.9347750056563839</v>
      </c>
      <c r="AB702">
        <f>L702*'Coef Batter'!G$2</f>
        <v>-0.94232192630497602</v>
      </c>
      <c r="AC702">
        <f>M702*'Coef Batter'!H$2</f>
        <v>0.52046859057448969</v>
      </c>
      <c r="AD702">
        <f>N702*'Coef Batter'!I$2</f>
        <v>-1.8202006229822478</v>
      </c>
      <c r="AE702">
        <f>O702*'Coef Batter'!J$2</f>
        <v>25.267796792372607</v>
      </c>
      <c r="AF702">
        <f>P702*'Coef Batter'!K$2</f>
        <v>-11.970333743062721</v>
      </c>
      <c r="AG702">
        <f>Q702*'Coef Batter'!L$2</f>
        <v>8.9726561958164535</v>
      </c>
      <c r="AH702">
        <f>R702*'Coef Batter'!M$2</f>
        <v>7.3362814604717999</v>
      </c>
      <c r="AI702">
        <f>S702*'Coef Batter'!N$2</f>
        <v>-8.8498149920744798E-2</v>
      </c>
      <c r="AJ702">
        <f>T702*'Coef Batter'!O$2</f>
        <v>-5.9029786051372888</v>
      </c>
      <c r="AK702">
        <f>U702*'Coef Batter'!P$2</f>
        <v>-0.538312357899704</v>
      </c>
      <c r="AL702">
        <f t="shared" si="20"/>
        <v>-2.6803860453878219</v>
      </c>
      <c r="AM702">
        <f t="shared" si="21"/>
        <v>6.4140699486519334E-2</v>
      </c>
      <c r="AN702" s="2"/>
    </row>
    <row r="703" spans="1:40" x14ac:dyDescent="0.45">
      <c r="A703">
        <f>'All B'!A707</f>
        <v>702</v>
      </c>
      <c r="B703" t="str">
        <f>'All B'!B707</f>
        <v>Mookie Betts</v>
      </c>
      <c r="C703">
        <f>'All B'!C707</f>
        <v>2017</v>
      </c>
      <c r="D703">
        <f>'All B'!D707</f>
        <v>24</v>
      </c>
      <c r="E703" t="str">
        <f>'All B'!E707</f>
        <v>BOS</v>
      </c>
      <c r="F703" t="str">
        <f>'All B'!F707</f>
        <v>AL</v>
      </c>
      <c r="G703">
        <f>'All B'!H707</f>
        <v>712</v>
      </c>
      <c r="H703">
        <f>'All B'!J707</f>
        <v>101</v>
      </c>
      <c r="I703">
        <f>'All B'!K707</f>
        <v>166</v>
      </c>
      <c r="J703">
        <f>'All B'!L707</f>
        <v>94</v>
      </c>
      <c r="K703">
        <f>'All B'!M707</f>
        <v>46</v>
      </c>
      <c r="L703">
        <f>'All B'!N707</f>
        <v>2</v>
      </c>
      <c r="M703">
        <f>'All B'!Q707</f>
        <v>26</v>
      </c>
      <c r="N703">
        <f>'All B'!S707</f>
        <v>77</v>
      </c>
      <c r="O703">
        <f>'All B'!Y707</f>
        <v>108</v>
      </c>
      <c r="P703">
        <f>'All B'!AF707</f>
        <v>6.4</v>
      </c>
      <c r="Q703">
        <f>'All B'!AH707</f>
        <v>4.0999999999999996</v>
      </c>
      <c r="R703">
        <f>'All B'!AI707</f>
        <v>3.3</v>
      </c>
      <c r="S703">
        <f>'All B'!AJ707</f>
        <v>2.6</v>
      </c>
      <c r="T703">
        <f>'All B'!AK707</f>
        <v>5</v>
      </c>
      <c r="U703">
        <f>'All B'!AN707</f>
        <v>10</v>
      </c>
      <c r="V703">
        <f>'Coef Batter'!$A$2</f>
        <v>-47.217614202620098</v>
      </c>
      <c r="W703">
        <f>G703*'Coef Batter'!B$2</f>
        <v>12.961466473516253</v>
      </c>
      <c r="X703">
        <f>H703*'Coef Batter'!C$2</f>
        <v>3.5156038425406964</v>
      </c>
      <c r="Y703">
        <f>I703*'Coef Batter'!D$2</f>
        <v>16.01882005224526</v>
      </c>
      <c r="Z703">
        <f>J703*'Coef Batter'!E$2</f>
        <v>-5.5986630052289694</v>
      </c>
      <c r="AA703">
        <f>K703*'Coef Batter'!F$2</f>
        <v>-4.2187390706310524</v>
      </c>
      <c r="AB703">
        <f>L703*'Coef Batter'!G$2</f>
        <v>-0.269234836087136</v>
      </c>
      <c r="AC703">
        <f>M703*'Coef Batter'!H$2</f>
        <v>1.0409371811489794</v>
      </c>
      <c r="AD703">
        <f>N703*'Coef Batter'!I$2</f>
        <v>-3.3370344754674544</v>
      </c>
      <c r="AE703">
        <f>O703*'Coef Batter'!J$2</f>
        <v>20.065603335119423</v>
      </c>
      <c r="AF703">
        <f>P703*'Coef Batter'!K$2</f>
        <v>-11.970333743062721</v>
      </c>
      <c r="AG703">
        <f>Q703*'Coef Batter'!L$2</f>
        <v>8.9726561958164535</v>
      </c>
      <c r="AH703">
        <f>R703*'Coef Batter'!M$2</f>
        <v>4.8419457639113874</v>
      </c>
      <c r="AI703">
        <f>S703*'Coef Batter'!N$2</f>
        <v>-0.28761898724242058</v>
      </c>
      <c r="AJ703">
        <f>T703*'Coef Batter'!O$2</f>
        <v>-1.093144186136535</v>
      </c>
      <c r="AK703">
        <f>U703*'Coef Batter'!P$2</f>
        <v>-1.34578089474926</v>
      </c>
      <c r="AL703">
        <f t="shared" si="20"/>
        <v>-7.9211305569271921</v>
      </c>
      <c r="AM703">
        <f t="shared" si="21"/>
        <v>3.6285999646174655E-4</v>
      </c>
      <c r="AN703" s="2"/>
    </row>
    <row r="704" spans="1:40" x14ac:dyDescent="0.45">
      <c r="A704">
        <f>'All B'!A708</f>
        <v>703</v>
      </c>
      <c r="B704" t="str">
        <f>'All B'!B708</f>
        <v>Chase Headley</v>
      </c>
      <c r="C704">
        <f>'All B'!C708</f>
        <v>2012</v>
      </c>
      <c r="D704">
        <f>'All B'!D708</f>
        <v>28</v>
      </c>
      <c r="E704" t="str">
        <f>'All B'!E708</f>
        <v>SDP</v>
      </c>
      <c r="F704" t="str">
        <f>'All B'!F708</f>
        <v>NL</v>
      </c>
      <c r="G704">
        <f>'All B'!H708</f>
        <v>699</v>
      </c>
      <c r="H704">
        <f>'All B'!J708</f>
        <v>95</v>
      </c>
      <c r="I704">
        <f>'All B'!K708</f>
        <v>173</v>
      </c>
      <c r="J704">
        <f>'All B'!L708</f>
        <v>109</v>
      </c>
      <c r="K704">
        <f>'All B'!M708</f>
        <v>31</v>
      </c>
      <c r="L704">
        <f>'All B'!N708</f>
        <v>2</v>
      </c>
      <c r="M704">
        <f>'All B'!Q708</f>
        <v>17</v>
      </c>
      <c r="N704">
        <f>'All B'!S708</f>
        <v>86</v>
      </c>
      <c r="O704">
        <f>'All B'!Y708</f>
        <v>145</v>
      </c>
      <c r="P704">
        <f>'All B'!AF708</f>
        <v>6.4</v>
      </c>
      <c r="Q704">
        <f>'All B'!AH708</f>
        <v>4.3</v>
      </c>
      <c r="R704">
        <f>'All B'!AI708</f>
        <v>6.5</v>
      </c>
      <c r="S704">
        <f>'All B'!AJ708</f>
        <v>0.1</v>
      </c>
      <c r="T704">
        <f>'All B'!AK708</f>
        <v>40</v>
      </c>
      <c r="U704">
        <f>'All B'!AN708</f>
        <v>0</v>
      </c>
      <c r="V704">
        <f>'Coef Batter'!$A$2</f>
        <v>-47.217614202620098</v>
      </c>
      <c r="W704">
        <f>G704*'Coef Batter'!B$2</f>
        <v>12.724810484533513</v>
      </c>
      <c r="X704">
        <f>H704*'Coef Batter'!C$2</f>
        <v>3.3067560895184771</v>
      </c>
      <c r="Y704">
        <f>I704*'Coef Batter'!D$2</f>
        <v>16.694312464086931</v>
      </c>
      <c r="Z704">
        <f>J704*'Coef Batter'!E$2</f>
        <v>-6.4920666762761456</v>
      </c>
      <c r="AA704">
        <f>K704*'Coef Batter'!F$2</f>
        <v>-2.8430632867296222</v>
      </c>
      <c r="AB704">
        <f>L704*'Coef Batter'!G$2</f>
        <v>-0.269234836087136</v>
      </c>
      <c r="AC704">
        <f>M704*'Coef Batter'!H$2</f>
        <v>0.68061277228971728</v>
      </c>
      <c r="AD704">
        <f>N704*'Coef Batter'!I$2</f>
        <v>-3.7270774661065076</v>
      </c>
      <c r="AE704">
        <f>O704*'Coef Batter'!J$2</f>
        <v>26.939930403632562</v>
      </c>
      <c r="AF704">
        <f>P704*'Coef Batter'!K$2</f>
        <v>-11.970333743062721</v>
      </c>
      <c r="AG704">
        <f>Q704*'Coef Batter'!L$2</f>
        <v>9.4103467419538429</v>
      </c>
      <c r="AH704">
        <f>R704*'Coef Batter'!M$2</f>
        <v>9.5371658986133401</v>
      </c>
      <c r="AI704">
        <f>S704*'Coef Batter'!N$2</f>
        <v>-1.10622687400931E-2</v>
      </c>
      <c r="AJ704">
        <f>T704*'Coef Batter'!O$2</f>
        <v>-8.7451534890922797</v>
      </c>
      <c r="AK704">
        <f>U704*'Coef Batter'!P$2</f>
        <v>0</v>
      </c>
      <c r="AL704">
        <f t="shared" si="20"/>
        <v>-1.9816711140862227</v>
      </c>
      <c r="AM704">
        <f t="shared" si="21"/>
        <v>0.12114080886679245</v>
      </c>
      <c r="AN704" s="2"/>
    </row>
    <row r="705" spans="1:40" x14ac:dyDescent="0.45">
      <c r="A705">
        <f>'All B'!A709</f>
        <v>704</v>
      </c>
      <c r="B705" t="str">
        <f>'All B'!B709</f>
        <v>Mickey Mantle</v>
      </c>
      <c r="C705">
        <f>'All B'!C709</f>
        <v>1960</v>
      </c>
      <c r="D705">
        <f>'All B'!D709</f>
        <v>28</v>
      </c>
      <c r="E705" t="str">
        <f>'All B'!E709</f>
        <v>NYY</v>
      </c>
      <c r="F705" t="str">
        <f>'All B'!F709</f>
        <v>AL</v>
      </c>
      <c r="G705">
        <f>'All B'!H709</f>
        <v>644</v>
      </c>
      <c r="H705">
        <f>'All B'!J709</f>
        <v>119</v>
      </c>
      <c r="I705">
        <f>'All B'!K709</f>
        <v>145</v>
      </c>
      <c r="J705">
        <f>'All B'!L709</f>
        <v>82</v>
      </c>
      <c r="K705">
        <f>'All B'!M709</f>
        <v>17</v>
      </c>
      <c r="L705">
        <f>'All B'!N709</f>
        <v>6</v>
      </c>
      <c r="M705">
        <f>'All B'!Q709</f>
        <v>14</v>
      </c>
      <c r="N705">
        <f>'All B'!S709</f>
        <v>111</v>
      </c>
      <c r="O705">
        <f>'All B'!Y709</f>
        <v>162</v>
      </c>
      <c r="P705">
        <f>'All B'!AF709</f>
        <v>6.4</v>
      </c>
      <c r="Q705">
        <f>'All B'!AH709</f>
        <v>4.4000000000000004</v>
      </c>
      <c r="R705">
        <f>'All B'!AI709</f>
        <v>6.7</v>
      </c>
      <c r="S705">
        <f>'All B'!AJ709</f>
        <v>-0.3</v>
      </c>
      <c r="T705">
        <f>'All B'!AK709</f>
        <v>43</v>
      </c>
      <c r="U705">
        <f>'All B'!AN709</f>
        <v>3</v>
      </c>
      <c r="V705">
        <f>'Coef Batter'!$A$2</f>
        <v>-47.217614202620098</v>
      </c>
      <c r="W705">
        <f>G705*'Coef Batter'!B$2</f>
        <v>11.723573608068072</v>
      </c>
      <c r="X705">
        <f>H705*'Coef Batter'!C$2</f>
        <v>4.142147101607355</v>
      </c>
      <c r="Y705">
        <f>I705*'Coef Batter'!D$2</f>
        <v>13.992342816720258</v>
      </c>
      <c r="Z705">
        <f>J705*'Coef Batter'!E$2</f>
        <v>-4.8839400683912286</v>
      </c>
      <c r="AA705">
        <f>K705*'Coef Batter'!F$2</f>
        <v>-1.559099221754954</v>
      </c>
      <c r="AB705">
        <f>L705*'Coef Batter'!G$2</f>
        <v>-0.80770450826140805</v>
      </c>
      <c r="AC705">
        <f>M705*'Coef Batter'!H$2</f>
        <v>0.56050463600329659</v>
      </c>
      <c r="AD705">
        <f>N705*'Coef Batter'!I$2</f>
        <v>-4.8105302178816549</v>
      </c>
      <c r="AE705">
        <f>O705*'Coef Batter'!J$2</f>
        <v>30.098405002679137</v>
      </c>
      <c r="AF705">
        <f>P705*'Coef Batter'!K$2</f>
        <v>-11.970333743062721</v>
      </c>
      <c r="AG705">
        <f>Q705*'Coef Batter'!L$2</f>
        <v>9.6291920150225376</v>
      </c>
      <c r="AH705">
        <f>R705*'Coef Batter'!M$2</f>
        <v>9.8306171570322114</v>
      </c>
      <c r="AI705">
        <f>S705*'Coef Batter'!N$2</f>
        <v>3.3186806220279294E-2</v>
      </c>
      <c r="AJ705">
        <f>T705*'Coef Batter'!O$2</f>
        <v>-9.4010400007742003</v>
      </c>
      <c r="AK705">
        <f>U705*'Coef Batter'!P$2</f>
        <v>-0.403734268424778</v>
      </c>
      <c r="AL705">
        <f t="shared" si="20"/>
        <v>-1.0440270878178954</v>
      </c>
      <c r="AM705">
        <f t="shared" si="21"/>
        <v>0.26037371233567286</v>
      </c>
      <c r="AN705" s="2"/>
    </row>
    <row r="706" spans="1:40" x14ac:dyDescent="0.45">
      <c r="A706">
        <f>'All B'!A710</f>
        <v>705</v>
      </c>
      <c r="B706" t="str">
        <f>'All B'!B710</f>
        <v>Frank Thomas</v>
      </c>
      <c r="C706">
        <f>'All B'!C710</f>
        <v>1994</v>
      </c>
      <c r="D706">
        <f>'All B'!D710</f>
        <v>26</v>
      </c>
      <c r="E706" t="str">
        <f>'All B'!E710</f>
        <v>CHW</v>
      </c>
      <c r="F706" t="str">
        <f>'All B'!F710</f>
        <v>AL</v>
      </c>
      <c r="G706">
        <f>'All B'!H710</f>
        <v>517</v>
      </c>
      <c r="H706">
        <f>'All B'!J710</f>
        <v>106</v>
      </c>
      <c r="I706">
        <f>'All B'!K710</f>
        <v>141</v>
      </c>
      <c r="J706">
        <f>'All B'!L710</f>
        <v>68</v>
      </c>
      <c r="K706">
        <f>'All B'!M710</f>
        <v>34</v>
      </c>
      <c r="L706">
        <f>'All B'!N710</f>
        <v>1</v>
      </c>
      <c r="M706">
        <f>'All B'!Q710</f>
        <v>2</v>
      </c>
      <c r="N706">
        <f>'All B'!S710</f>
        <v>109</v>
      </c>
      <c r="O706">
        <f>'All B'!Y710</f>
        <v>212</v>
      </c>
      <c r="P706">
        <f>'All B'!AF710</f>
        <v>6.4</v>
      </c>
      <c r="Q706">
        <f>'All B'!AH710</f>
        <v>4.7</v>
      </c>
      <c r="R706">
        <f>'All B'!AI710</f>
        <v>7.1</v>
      </c>
      <c r="S706">
        <f>'All B'!AJ710</f>
        <v>-1.3</v>
      </c>
      <c r="T706">
        <f>'All B'!AK710</f>
        <v>72</v>
      </c>
      <c r="U706">
        <f>'All B'!AN710</f>
        <v>-5</v>
      </c>
      <c r="V706">
        <f>'Coef Batter'!$A$2</f>
        <v>-47.217614202620098</v>
      </c>
      <c r="W706">
        <f>G706*'Coef Batter'!B$2</f>
        <v>9.4116266387751448</v>
      </c>
      <c r="X706">
        <f>H706*'Coef Batter'!C$2</f>
        <v>3.6896436367258794</v>
      </c>
      <c r="Y706">
        <f>I706*'Coef Batter'!D$2</f>
        <v>13.606347152810734</v>
      </c>
      <c r="Z706">
        <f>J706*'Coef Batter'!E$2</f>
        <v>-4.0500966420805309</v>
      </c>
      <c r="AA706">
        <f>K706*'Coef Batter'!F$2</f>
        <v>-3.1181984435099079</v>
      </c>
      <c r="AB706">
        <f>L706*'Coef Batter'!G$2</f>
        <v>-0.134617418043568</v>
      </c>
      <c r="AC706">
        <f>M706*'Coef Batter'!H$2</f>
        <v>8.0072090857613798E-2</v>
      </c>
      <c r="AD706">
        <f>N706*'Coef Batter'!I$2</f>
        <v>-4.723853997739643</v>
      </c>
      <c r="AE706">
        <f>O706*'Coef Batter'!J$2</f>
        <v>39.388036176345537</v>
      </c>
      <c r="AF706">
        <f>P706*'Coef Batter'!K$2</f>
        <v>-11.970333743062721</v>
      </c>
      <c r="AG706">
        <f>Q706*'Coef Batter'!L$2</f>
        <v>10.285727834228618</v>
      </c>
      <c r="AH706">
        <f>R706*'Coef Batter'!M$2</f>
        <v>10.417519673869956</v>
      </c>
      <c r="AI706">
        <f>S706*'Coef Batter'!N$2</f>
        <v>0.14380949362121029</v>
      </c>
      <c r="AJ706">
        <f>T706*'Coef Batter'!O$2</f>
        <v>-15.741276280366105</v>
      </c>
      <c r="AK706">
        <f>U706*'Coef Batter'!P$2</f>
        <v>0.67289044737463</v>
      </c>
      <c r="AL706">
        <f t="shared" si="20"/>
        <v>0.7396824171867471</v>
      </c>
      <c r="AM706">
        <f t="shared" si="21"/>
        <v>0.67692640571802354</v>
      </c>
      <c r="AN706" s="2"/>
    </row>
    <row r="707" spans="1:40" x14ac:dyDescent="0.45">
      <c r="A707">
        <f>'All B'!A711</f>
        <v>706</v>
      </c>
      <c r="B707" t="str">
        <f>'All B'!B711</f>
        <v>Robinson Canó</v>
      </c>
      <c r="C707">
        <f>'All B'!C711</f>
        <v>2014</v>
      </c>
      <c r="D707">
        <f>'All B'!D711</f>
        <v>31</v>
      </c>
      <c r="E707" t="str">
        <f>'All B'!E711</f>
        <v>SEA</v>
      </c>
      <c r="F707" t="str">
        <f>'All B'!F711</f>
        <v>AL</v>
      </c>
      <c r="G707">
        <f>'All B'!H711</f>
        <v>665</v>
      </c>
      <c r="H707">
        <f>'All B'!J711</f>
        <v>77</v>
      </c>
      <c r="I707">
        <f>'All B'!K711</f>
        <v>187</v>
      </c>
      <c r="J707">
        <f>'All B'!L711</f>
        <v>134</v>
      </c>
      <c r="K707">
        <f>'All B'!M711</f>
        <v>37</v>
      </c>
      <c r="L707">
        <f>'All B'!N711</f>
        <v>2</v>
      </c>
      <c r="M707">
        <f>'All B'!Q711</f>
        <v>10</v>
      </c>
      <c r="N707">
        <f>'All B'!S711</f>
        <v>61</v>
      </c>
      <c r="O707">
        <f>'All B'!Y711</f>
        <v>142</v>
      </c>
      <c r="P707">
        <f>'All B'!AF711</f>
        <v>6.3</v>
      </c>
      <c r="Q707">
        <f>'All B'!AH711</f>
        <v>4</v>
      </c>
      <c r="R707">
        <f>'All B'!AI711</f>
        <v>6.2</v>
      </c>
      <c r="S707">
        <f>'All B'!AJ711</f>
        <v>0.6</v>
      </c>
      <c r="T707">
        <f>'All B'!AK711</f>
        <v>27</v>
      </c>
      <c r="U707">
        <f>'All B'!AN711</f>
        <v>5</v>
      </c>
      <c r="V707">
        <f>'Coef Batter'!$A$2</f>
        <v>-47.217614202620098</v>
      </c>
      <c r="W707">
        <f>G707*'Coef Batter'!B$2</f>
        <v>12.105864051809421</v>
      </c>
      <c r="X707">
        <f>H707*'Coef Batter'!C$2</f>
        <v>2.680212830451818</v>
      </c>
      <c r="Y707">
        <f>I707*'Coef Batter'!D$2</f>
        <v>18.045297287770264</v>
      </c>
      <c r="Z707">
        <f>J707*'Coef Batter'!E$2</f>
        <v>-7.9810727946881048</v>
      </c>
      <c r="AA707">
        <f>K707*'Coef Batter'!F$2</f>
        <v>-3.3933336002901937</v>
      </c>
      <c r="AB707">
        <f>L707*'Coef Batter'!G$2</f>
        <v>-0.269234836087136</v>
      </c>
      <c r="AC707">
        <f>M707*'Coef Batter'!H$2</f>
        <v>0.40036045428806899</v>
      </c>
      <c r="AD707">
        <f>N707*'Coef Batter'!I$2</f>
        <v>-2.6436247143313598</v>
      </c>
      <c r="AE707">
        <f>O707*'Coef Batter'!J$2</f>
        <v>26.382552533212579</v>
      </c>
      <c r="AF707">
        <f>P707*'Coef Batter'!K$2</f>
        <v>-11.783297278327364</v>
      </c>
      <c r="AG707">
        <f>Q707*'Coef Batter'!L$2</f>
        <v>8.7538109227477605</v>
      </c>
      <c r="AH707">
        <f>R707*'Coef Batter'!M$2</f>
        <v>9.0969890109850322</v>
      </c>
      <c r="AI707">
        <f>S707*'Coef Batter'!N$2</f>
        <v>-6.6373612440558588E-2</v>
      </c>
      <c r="AJ707">
        <f>T707*'Coef Batter'!O$2</f>
        <v>-5.9029786051372888</v>
      </c>
      <c r="AK707">
        <f>U707*'Coef Batter'!P$2</f>
        <v>-0.67289044737463</v>
      </c>
      <c r="AL707">
        <f t="shared" ref="AL707:AL770" si="22">SUM(V707:AK707)</f>
        <v>-2.4653330000317966</v>
      </c>
      <c r="AM707">
        <f t="shared" ref="AM707:AM770" si="23">IF(EXP(AL707)/(1+EXP(AL707))&lt;0, 0, IF(EXP(AL707)/(1+EXP(AL707))&gt;1, 1, EXP(AL707)/(1+EXP(AL707))))</f>
        <v>7.8324482395613057E-2</v>
      </c>
      <c r="AN707" s="2"/>
    </row>
    <row r="708" spans="1:40" x14ac:dyDescent="0.45">
      <c r="A708">
        <f>'All B'!A712</f>
        <v>707</v>
      </c>
      <c r="B708" t="str">
        <f>'All B'!B712</f>
        <v>Darin Erstad</v>
      </c>
      <c r="C708">
        <f>'All B'!C712</f>
        <v>2002</v>
      </c>
      <c r="D708">
        <f>'All B'!D712</f>
        <v>28</v>
      </c>
      <c r="E708" t="str">
        <f>'All B'!E712</f>
        <v>ANA</v>
      </c>
      <c r="F708" t="str">
        <f>'All B'!F712</f>
        <v>AL</v>
      </c>
      <c r="G708">
        <f>'All B'!H712</f>
        <v>663</v>
      </c>
      <c r="H708">
        <f>'All B'!J712</f>
        <v>99</v>
      </c>
      <c r="I708">
        <f>'All B'!K712</f>
        <v>177</v>
      </c>
      <c r="J708">
        <f>'All B'!L712</f>
        <v>135</v>
      </c>
      <c r="K708">
        <f>'All B'!M712</f>
        <v>28</v>
      </c>
      <c r="L708">
        <f>'All B'!N712</f>
        <v>4</v>
      </c>
      <c r="M708">
        <f>'All B'!Q712</f>
        <v>23</v>
      </c>
      <c r="N708">
        <f>'All B'!S712</f>
        <v>27</v>
      </c>
      <c r="O708">
        <f>'All B'!Y712</f>
        <v>86</v>
      </c>
      <c r="P708">
        <f>'All B'!AF712</f>
        <v>6.3</v>
      </c>
      <c r="Q708">
        <f>'All B'!AH712</f>
        <v>4.0999999999999996</v>
      </c>
      <c r="R708">
        <f>'All B'!AI712</f>
        <v>2.5</v>
      </c>
      <c r="S708">
        <f>'All B'!AJ712</f>
        <v>4.2</v>
      </c>
      <c r="T708">
        <f>'All B'!AK712</f>
        <v>-11</v>
      </c>
      <c r="U708">
        <f>'All B'!AN712</f>
        <v>10</v>
      </c>
      <c r="V708">
        <f>'Coef Batter'!$A$2</f>
        <v>-47.217614202620098</v>
      </c>
      <c r="W708">
        <f>G708*'Coef Batter'!B$2</f>
        <v>12.069455438119769</v>
      </c>
      <c r="X708">
        <f>H708*'Coef Batter'!C$2</f>
        <v>3.4459879248666234</v>
      </c>
      <c r="Y708">
        <f>I708*'Coef Batter'!D$2</f>
        <v>17.080308127996453</v>
      </c>
      <c r="Z708">
        <f>J708*'Coef Batter'!E$2</f>
        <v>-8.0406330394245842</v>
      </c>
      <c r="AA708">
        <f>K708*'Coef Batter'!F$2</f>
        <v>-2.5679281299493359</v>
      </c>
      <c r="AB708">
        <f>L708*'Coef Batter'!G$2</f>
        <v>-0.538469672174272</v>
      </c>
      <c r="AC708">
        <f>M708*'Coef Batter'!H$2</f>
        <v>0.92082904486255868</v>
      </c>
      <c r="AD708">
        <f>N708*'Coef Batter'!I$2</f>
        <v>-1.1701289719171593</v>
      </c>
      <c r="AE708">
        <f>O708*'Coef Batter'!J$2</f>
        <v>15.978165618706209</v>
      </c>
      <c r="AF708">
        <f>P708*'Coef Batter'!K$2</f>
        <v>-11.783297278327364</v>
      </c>
      <c r="AG708">
        <f>Q708*'Coef Batter'!L$2</f>
        <v>8.9726561958164535</v>
      </c>
      <c r="AH708">
        <f>R708*'Coef Batter'!M$2</f>
        <v>3.6681407302358999</v>
      </c>
      <c r="AI708">
        <f>S708*'Coef Batter'!N$2</f>
        <v>-0.4646152870839102</v>
      </c>
      <c r="AJ708">
        <f>T708*'Coef Batter'!O$2</f>
        <v>2.4049172095003768</v>
      </c>
      <c r="AK708">
        <f>U708*'Coef Batter'!P$2</f>
        <v>-1.34578089474926</v>
      </c>
      <c r="AL708">
        <f t="shared" si="22"/>
        <v>-8.5880071861416454</v>
      </c>
      <c r="AM708">
        <f t="shared" si="23"/>
        <v>1.8629232171781118E-4</v>
      </c>
      <c r="AN708" s="2"/>
    </row>
    <row r="709" spans="1:40" x14ac:dyDescent="0.45">
      <c r="A709">
        <f>'All B'!A713</f>
        <v>708</v>
      </c>
      <c r="B709" t="str">
        <f>'All B'!B713</f>
        <v>Rickey Henderson</v>
      </c>
      <c r="C709">
        <f>'All B'!C713</f>
        <v>1988</v>
      </c>
      <c r="D709">
        <f>'All B'!D713</f>
        <v>29</v>
      </c>
      <c r="E709" t="str">
        <f>'All B'!E713</f>
        <v>NYY</v>
      </c>
      <c r="F709" t="str">
        <f>'All B'!F713</f>
        <v>AL</v>
      </c>
      <c r="G709">
        <f>'All B'!H713</f>
        <v>647</v>
      </c>
      <c r="H709">
        <f>'All B'!J713</f>
        <v>118</v>
      </c>
      <c r="I709">
        <f>'All B'!K713</f>
        <v>169</v>
      </c>
      <c r="J709">
        <f>'All B'!L713</f>
        <v>131</v>
      </c>
      <c r="K709">
        <f>'All B'!M713</f>
        <v>30</v>
      </c>
      <c r="L709">
        <f>'All B'!N713</f>
        <v>2</v>
      </c>
      <c r="M709">
        <f>'All B'!Q713</f>
        <v>93</v>
      </c>
      <c r="N709">
        <f>'All B'!S713</f>
        <v>82</v>
      </c>
      <c r="O709">
        <f>'All B'!Y713</f>
        <v>124</v>
      </c>
      <c r="P709">
        <f>'All B'!AF713</f>
        <v>6.3</v>
      </c>
      <c r="Q709">
        <f>'All B'!AH713</f>
        <v>4.5</v>
      </c>
      <c r="R709">
        <f>'All B'!AI713</f>
        <v>6</v>
      </c>
      <c r="S709">
        <f>'All B'!AJ713</f>
        <v>-0.1</v>
      </c>
      <c r="T709">
        <f>'All B'!AK713</f>
        <v>27</v>
      </c>
      <c r="U709">
        <f>'All B'!AN713</f>
        <v>17</v>
      </c>
      <c r="V709">
        <f>'Coef Batter'!$A$2</f>
        <v>-47.217614202620098</v>
      </c>
      <c r="W709">
        <f>G709*'Coef Batter'!B$2</f>
        <v>11.77818652860255</v>
      </c>
      <c r="X709">
        <f>H709*'Coef Batter'!C$2</f>
        <v>4.1073391427703188</v>
      </c>
      <c r="Y709">
        <f>I709*'Coef Batter'!D$2</f>
        <v>16.308316800177405</v>
      </c>
      <c r="Z709">
        <f>J709*'Coef Batter'!E$2</f>
        <v>-7.8023920604786703</v>
      </c>
      <c r="AA709">
        <f>K709*'Coef Batter'!F$2</f>
        <v>-2.7513515678028599</v>
      </c>
      <c r="AB709">
        <f>L709*'Coef Batter'!G$2</f>
        <v>-0.269234836087136</v>
      </c>
      <c r="AC709">
        <f>M709*'Coef Batter'!H$2</f>
        <v>3.7233522248790418</v>
      </c>
      <c r="AD709">
        <f>N709*'Coef Batter'!I$2</f>
        <v>-3.5537250258224837</v>
      </c>
      <c r="AE709">
        <f>O709*'Coef Batter'!J$2</f>
        <v>23.038285310692672</v>
      </c>
      <c r="AF709">
        <f>P709*'Coef Batter'!K$2</f>
        <v>-11.783297278327364</v>
      </c>
      <c r="AG709">
        <f>Q709*'Coef Batter'!L$2</f>
        <v>9.8480372880912306</v>
      </c>
      <c r="AH709">
        <f>R709*'Coef Batter'!M$2</f>
        <v>8.8035377525661591</v>
      </c>
      <c r="AI709">
        <f>S709*'Coef Batter'!N$2</f>
        <v>1.10622687400931E-2</v>
      </c>
      <c r="AJ709">
        <f>T709*'Coef Batter'!O$2</f>
        <v>-5.9029786051372888</v>
      </c>
      <c r="AK709">
        <f>U709*'Coef Batter'!P$2</f>
        <v>-2.287827521073742</v>
      </c>
      <c r="AL709">
        <f t="shared" si="22"/>
        <v>-3.950303780830176</v>
      </c>
      <c r="AM709">
        <f t="shared" si="23"/>
        <v>1.8885332457532152E-2</v>
      </c>
      <c r="AN709" s="2"/>
    </row>
    <row r="710" spans="1:40" x14ac:dyDescent="0.45">
      <c r="A710">
        <f>'All B'!A714</f>
        <v>709</v>
      </c>
      <c r="B710" t="str">
        <f>'All B'!B714</f>
        <v>Willie Mays</v>
      </c>
      <c r="C710">
        <f>'All B'!C714</f>
        <v>1971</v>
      </c>
      <c r="D710">
        <f>'All B'!D714</f>
        <v>40</v>
      </c>
      <c r="E710" t="str">
        <f>'All B'!E714</f>
        <v>SFG</v>
      </c>
      <c r="F710" t="str">
        <f>'All B'!F714</f>
        <v>NL</v>
      </c>
      <c r="G710">
        <f>'All B'!H714</f>
        <v>537</v>
      </c>
      <c r="H710">
        <f>'All B'!J714</f>
        <v>82</v>
      </c>
      <c r="I710">
        <f>'All B'!K714</f>
        <v>113</v>
      </c>
      <c r="J710">
        <f>'All B'!L714</f>
        <v>66</v>
      </c>
      <c r="K710">
        <f>'All B'!M714</f>
        <v>24</v>
      </c>
      <c r="L710">
        <f>'All B'!N714</f>
        <v>5</v>
      </c>
      <c r="M710">
        <f>'All B'!Q714</f>
        <v>23</v>
      </c>
      <c r="N710">
        <f>'All B'!S714</f>
        <v>112</v>
      </c>
      <c r="O710">
        <f>'All B'!Y714</f>
        <v>158</v>
      </c>
      <c r="P710">
        <f>'All B'!AF714</f>
        <v>6.3</v>
      </c>
      <c r="Q710">
        <f>'All B'!AH714</f>
        <v>4.5</v>
      </c>
      <c r="R710">
        <f>'All B'!AI714</f>
        <v>6.1</v>
      </c>
      <c r="S710">
        <f>'All B'!AJ714</f>
        <v>-0.2</v>
      </c>
      <c r="T710">
        <f>'All B'!AK714</f>
        <v>35</v>
      </c>
      <c r="U710">
        <f>'All B'!AN714</f>
        <v>6</v>
      </c>
      <c r="V710">
        <f>'Coef Batter'!$A$2</f>
        <v>-47.217614202620098</v>
      </c>
      <c r="W710">
        <f>G710*'Coef Batter'!B$2</f>
        <v>9.7757127756716677</v>
      </c>
      <c r="X710">
        <f>H710*'Coef Batter'!C$2</f>
        <v>2.854252624637001</v>
      </c>
      <c r="Y710">
        <f>I710*'Coef Batter'!D$2</f>
        <v>10.904377505444064</v>
      </c>
      <c r="Z710">
        <f>J710*'Coef Batter'!E$2</f>
        <v>-3.9309761526075744</v>
      </c>
      <c r="AA710">
        <f>K710*'Coef Batter'!F$2</f>
        <v>-2.201081254242288</v>
      </c>
      <c r="AB710">
        <f>L710*'Coef Batter'!G$2</f>
        <v>-0.67308709021783997</v>
      </c>
      <c r="AC710">
        <f>M710*'Coef Batter'!H$2</f>
        <v>0.92082904486255868</v>
      </c>
      <c r="AD710">
        <f>N710*'Coef Batter'!I$2</f>
        <v>-4.8538683279526609</v>
      </c>
      <c r="AE710">
        <f>O710*'Coef Batter'!J$2</f>
        <v>29.355234508785824</v>
      </c>
      <c r="AF710">
        <f>P710*'Coef Batter'!K$2</f>
        <v>-11.783297278327364</v>
      </c>
      <c r="AG710">
        <f>Q710*'Coef Batter'!L$2</f>
        <v>9.8480372880912306</v>
      </c>
      <c r="AH710">
        <f>R710*'Coef Batter'!M$2</f>
        <v>8.9502633817755957</v>
      </c>
      <c r="AI710">
        <f>S710*'Coef Batter'!N$2</f>
        <v>2.21245374801862E-2</v>
      </c>
      <c r="AJ710">
        <f>T710*'Coef Batter'!O$2</f>
        <v>-7.6520093029557446</v>
      </c>
      <c r="AK710">
        <f>U710*'Coef Batter'!P$2</f>
        <v>-0.807468536849556</v>
      </c>
      <c r="AL710">
        <f t="shared" si="22"/>
        <v>-6.4885704790250074</v>
      </c>
      <c r="AM710">
        <f t="shared" si="23"/>
        <v>1.5184122760878791E-3</v>
      </c>
      <c r="AN710" s="2"/>
    </row>
    <row r="711" spans="1:40" x14ac:dyDescent="0.45">
      <c r="A711">
        <f>'All B'!A715</f>
        <v>710</v>
      </c>
      <c r="B711" t="str">
        <f>'All B'!B715</f>
        <v>Dave Parker</v>
      </c>
      <c r="C711">
        <f>'All B'!C715</f>
        <v>1975</v>
      </c>
      <c r="D711">
        <f>'All B'!D715</f>
        <v>24</v>
      </c>
      <c r="E711" t="str">
        <f>'All B'!E715</f>
        <v>PIT</v>
      </c>
      <c r="F711" t="str">
        <f>'All B'!F715</f>
        <v>NL</v>
      </c>
      <c r="G711">
        <f>'All B'!H715</f>
        <v>602</v>
      </c>
      <c r="H711">
        <f>'All B'!J715</f>
        <v>75</v>
      </c>
      <c r="I711">
        <f>'All B'!K715</f>
        <v>172</v>
      </c>
      <c r="J711">
        <f>'All B'!L715</f>
        <v>102</v>
      </c>
      <c r="K711">
        <f>'All B'!M715</f>
        <v>35</v>
      </c>
      <c r="L711">
        <f>'All B'!N715</f>
        <v>10</v>
      </c>
      <c r="M711">
        <f>'All B'!Q715</f>
        <v>8</v>
      </c>
      <c r="N711">
        <f>'All B'!S715</f>
        <v>38</v>
      </c>
      <c r="O711">
        <f>'All B'!Y715</f>
        <v>150</v>
      </c>
      <c r="P711">
        <f>'All B'!AF715</f>
        <v>6.3</v>
      </c>
      <c r="Q711">
        <f>'All B'!AH715</f>
        <v>4.4000000000000004</v>
      </c>
      <c r="R711">
        <f>'All B'!AI715</f>
        <v>4.5999999999999996</v>
      </c>
      <c r="S711">
        <f>'All B'!AJ715</f>
        <v>1</v>
      </c>
      <c r="T711">
        <f>'All B'!AK715</f>
        <v>34</v>
      </c>
      <c r="U711">
        <f>'All B'!AN715</f>
        <v>-3</v>
      </c>
      <c r="V711">
        <f>'Coef Batter'!$A$2</f>
        <v>-47.217614202620098</v>
      </c>
      <c r="W711">
        <f>G711*'Coef Batter'!B$2</f>
        <v>10.958992720585371</v>
      </c>
      <c r="X711">
        <f>H711*'Coef Batter'!C$2</f>
        <v>2.6105969127777451</v>
      </c>
      <c r="Y711">
        <f>I711*'Coef Batter'!D$2</f>
        <v>16.597813548109549</v>
      </c>
      <c r="Z711">
        <f>J711*'Coef Batter'!E$2</f>
        <v>-6.0751449631207963</v>
      </c>
      <c r="AA711">
        <f>K711*'Coef Batter'!F$2</f>
        <v>-3.2099101624366702</v>
      </c>
      <c r="AB711">
        <f>L711*'Coef Batter'!G$2</f>
        <v>-1.3461741804356799</v>
      </c>
      <c r="AC711">
        <f>M711*'Coef Batter'!H$2</f>
        <v>0.32028836343045519</v>
      </c>
      <c r="AD711">
        <f>N711*'Coef Batter'!I$2</f>
        <v>-1.6468481826982242</v>
      </c>
      <c r="AE711">
        <f>O711*'Coef Batter'!J$2</f>
        <v>27.868893520999201</v>
      </c>
      <c r="AF711">
        <f>P711*'Coef Batter'!K$2</f>
        <v>-11.783297278327364</v>
      </c>
      <c r="AG711">
        <f>Q711*'Coef Batter'!L$2</f>
        <v>9.6291920150225376</v>
      </c>
      <c r="AH711">
        <f>R711*'Coef Batter'!M$2</f>
        <v>6.7493789436340554</v>
      </c>
      <c r="AI711">
        <f>S711*'Coef Batter'!N$2</f>
        <v>-0.11062268740093099</v>
      </c>
      <c r="AJ711">
        <f>T711*'Coef Batter'!O$2</f>
        <v>-7.4333804657284377</v>
      </c>
      <c r="AK711">
        <f>U711*'Coef Batter'!P$2</f>
        <v>0.403734268424778</v>
      </c>
      <c r="AL711">
        <f t="shared" si="22"/>
        <v>-3.6841018297845065</v>
      </c>
      <c r="AM711">
        <f t="shared" si="23"/>
        <v>2.4504187889293129E-2</v>
      </c>
      <c r="AN711" s="2"/>
    </row>
    <row r="712" spans="1:40" x14ac:dyDescent="0.45">
      <c r="A712">
        <f>'All B'!A716</f>
        <v>711</v>
      </c>
      <c r="B712" t="str">
        <f>'All B'!B716</f>
        <v>Austin Riley</v>
      </c>
      <c r="C712">
        <f>'All B'!C716</f>
        <v>2022</v>
      </c>
      <c r="D712">
        <f>'All B'!D716</f>
        <v>25</v>
      </c>
      <c r="E712" t="str">
        <f>'All B'!E716</f>
        <v>ATL</v>
      </c>
      <c r="F712" t="str">
        <f>'All B'!F716</f>
        <v>NL</v>
      </c>
      <c r="G712">
        <f>'All B'!H716</f>
        <v>693</v>
      </c>
      <c r="H712">
        <f>'All B'!J716</f>
        <v>90</v>
      </c>
      <c r="I712">
        <f>'All B'!K716</f>
        <v>168</v>
      </c>
      <c r="J712">
        <f>'All B'!L716</f>
        <v>89</v>
      </c>
      <c r="K712">
        <f>'All B'!M716</f>
        <v>39</v>
      </c>
      <c r="L712">
        <f>'All B'!N716</f>
        <v>2</v>
      </c>
      <c r="M712">
        <f>'All B'!Q716</f>
        <v>2</v>
      </c>
      <c r="N712">
        <f>'All B'!S716</f>
        <v>57</v>
      </c>
      <c r="O712">
        <f>'All B'!Y716</f>
        <v>140</v>
      </c>
      <c r="P712">
        <f>'All B'!AF716</f>
        <v>6.3</v>
      </c>
      <c r="Q712">
        <f>'All B'!AH716</f>
        <v>4.2</v>
      </c>
      <c r="R712">
        <f>'All B'!AI716</f>
        <v>5.6</v>
      </c>
      <c r="S712">
        <f>'All B'!AJ716</f>
        <v>1.2</v>
      </c>
      <c r="T712">
        <f>'All B'!AK716</f>
        <v>32</v>
      </c>
      <c r="U712">
        <f>'All B'!AN716</f>
        <v>-3</v>
      </c>
      <c r="V712">
        <f>'Coef Batter'!$A$2</f>
        <v>-47.217614202620098</v>
      </c>
      <c r="W712">
        <f>G712*'Coef Batter'!B$2</f>
        <v>12.615584643464556</v>
      </c>
      <c r="X712">
        <f>H712*'Coef Batter'!C$2</f>
        <v>3.1327162953332941</v>
      </c>
      <c r="Y712">
        <f>I712*'Coef Batter'!D$2</f>
        <v>16.211817884200023</v>
      </c>
      <c r="Z712">
        <f>J712*'Coef Batter'!E$2</f>
        <v>-5.3008617815465771</v>
      </c>
      <c r="AA712">
        <f>K712*'Coef Batter'!F$2</f>
        <v>-3.5767570381437181</v>
      </c>
      <c r="AB712">
        <f>L712*'Coef Batter'!G$2</f>
        <v>-0.269234836087136</v>
      </c>
      <c r="AC712">
        <f>M712*'Coef Batter'!H$2</f>
        <v>8.0072090857613798E-2</v>
      </c>
      <c r="AD712">
        <f>N712*'Coef Batter'!I$2</f>
        <v>-2.4702722740473364</v>
      </c>
      <c r="AE712">
        <f>O712*'Coef Batter'!J$2</f>
        <v>26.01096728626592</v>
      </c>
      <c r="AF712">
        <f>P712*'Coef Batter'!K$2</f>
        <v>-11.783297278327364</v>
      </c>
      <c r="AG712">
        <f>Q712*'Coef Batter'!L$2</f>
        <v>9.1915014688851482</v>
      </c>
      <c r="AH712">
        <f>R712*'Coef Batter'!M$2</f>
        <v>8.2166352357284147</v>
      </c>
      <c r="AI712">
        <f>S712*'Coef Batter'!N$2</f>
        <v>-0.13274722488111718</v>
      </c>
      <c r="AJ712">
        <f>T712*'Coef Batter'!O$2</f>
        <v>-6.996122791273824</v>
      </c>
      <c r="AK712">
        <f>U712*'Coef Batter'!P$2</f>
        <v>0.403734268424778</v>
      </c>
      <c r="AL712">
        <f t="shared" si="22"/>
        <v>-1.8838782537674184</v>
      </c>
      <c r="AM712">
        <f t="shared" si="23"/>
        <v>0.1319440440724215</v>
      </c>
      <c r="AN712" s="2"/>
    </row>
    <row r="713" spans="1:40" x14ac:dyDescent="0.45">
      <c r="A713">
        <f>'All B'!A717</f>
        <v>712</v>
      </c>
      <c r="B713" t="str">
        <f>'All B'!B717</f>
        <v>Rusty Staub</v>
      </c>
      <c r="C713">
        <f>'All B'!C717</f>
        <v>1970</v>
      </c>
      <c r="D713">
        <f>'All B'!D717</f>
        <v>26</v>
      </c>
      <c r="E713" t="str">
        <f>'All B'!E717</f>
        <v>MON</v>
      </c>
      <c r="F713" t="str">
        <f>'All B'!F717</f>
        <v>NL</v>
      </c>
      <c r="G713">
        <f>'All B'!H717</f>
        <v>699</v>
      </c>
      <c r="H713">
        <f>'All B'!J717</f>
        <v>98</v>
      </c>
      <c r="I713">
        <f>'All B'!K717</f>
        <v>156</v>
      </c>
      <c r="J713">
        <f>'All B'!L717</f>
        <v>96</v>
      </c>
      <c r="K713">
        <f>'All B'!M717</f>
        <v>23</v>
      </c>
      <c r="L713">
        <f>'All B'!N717</f>
        <v>7</v>
      </c>
      <c r="M713">
        <f>'All B'!Q717</f>
        <v>12</v>
      </c>
      <c r="N713">
        <f>'All B'!S717</f>
        <v>112</v>
      </c>
      <c r="O713">
        <f>'All B'!Y717</f>
        <v>139</v>
      </c>
      <c r="P713">
        <f>'All B'!AF717</f>
        <v>6.3</v>
      </c>
      <c r="Q713">
        <f>'All B'!AH717</f>
        <v>4.0999999999999996</v>
      </c>
      <c r="R713">
        <f>'All B'!AI717</f>
        <v>5</v>
      </c>
      <c r="S713">
        <f>'All B'!AJ717</f>
        <v>0.6</v>
      </c>
      <c r="T713">
        <f>'All B'!AK717</f>
        <v>35</v>
      </c>
      <c r="U713">
        <f>'All B'!AN717</f>
        <v>-1</v>
      </c>
      <c r="V713">
        <f>'Coef Batter'!$A$2</f>
        <v>-47.217614202620098</v>
      </c>
      <c r="W713">
        <f>G713*'Coef Batter'!B$2</f>
        <v>12.724810484533513</v>
      </c>
      <c r="X713">
        <f>H713*'Coef Batter'!C$2</f>
        <v>3.4111799660295867</v>
      </c>
      <c r="Y713">
        <f>I713*'Coef Batter'!D$2</f>
        <v>15.053830892471451</v>
      </c>
      <c r="Z713">
        <f>J713*'Coef Batter'!E$2</f>
        <v>-5.7177834947019264</v>
      </c>
      <c r="AA713">
        <f>K713*'Coef Batter'!F$2</f>
        <v>-2.1093695353155262</v>
      </c>
      <c r="AB713">
        <f>L713*'Coef Batter'!G$2</f>
        <v>-0.94232192630497602</v>
      </c>
      <c r="AC713">
        <f>M713*'Coef Batter'!H$2</f>
        <v>0.48043254514568279</v>
      </c>
      <c r="AD713">
        <f>N713*'Coef Batter'!I$2</f>
        <v>-4.8538683279526609</v>
      </c>
      <c r="AE713">
        <f>O713*'Coef Batter'!J$2</f>
        <v>25.825174662792591</v>
      </c>
      <c r="AF713">
        <f>P713*'Coef Batter'!K$2</f>
        <v>-11.783297278327364</v>
      </c>
      <c r="AG713">
        <f>Q713*'Coef Batter'!L$2</f>
        <v>8.9726561958164535</v>
      </c>
      <c r="AH713">
        <f>R713*'Coef Batter'!M$2</f>
        <v>7.3362814604717999</v>
      </c>
      <c r="AI713">
        <f>S713*'Coef Batter'!N$2</f>
        <v>-6.6373612440558588E-2</v>
      </c>
      <c r="AJ713">
        <f>T713*'Coef Batter'!O$2</f>
        <v>-7.6520093029557446</v>
      </c>
      <c r="AK713">
        <f>U713*'Coef Batter'!P$2</f>
        <v>0.134578089474926</v>
      </c>
      <c r="AL713">
        <f t="shared" si="22"/>
        <v>-6.4036933838828514</v>
      </c>
      <c r="AM713">
        <f t="shared" si="23"/>
        <v>1.6526958977201914E-3</v>
      </c>
      <c r="AN713" s="2"/>
    </row>
    <row r="714" spans="1:40" x14ac:dyDescent="0.45">
      <c r="A714">
        <f>'All B'!A718</f>
        <v>713</v>
      </c>
      <c r="B714" t="str">
        <f>'All B'!B718</f>
        <v>Robby Thompson</v>
      </c>
      <c r="C714">
        <f>'All B'!C718</f>
        <v>1993</v>
      </c>
      <c r="D714">
        <f>'All B'!D718</f>
        <v>31</v>
      </c>
      <c r="E714" t="str">
        <f>'All B'!E718</f>
        <v>SFG</v>
      </c>
      <c r="F714" t="str">
        <f>'All B'!F718</f>
        <v>NL</v>
      </c>
      <c r="G714">
        <f>'All B'!H718</f>
        <v>559</v>
      </c>
      <c r="H714">
        <f>'All B'!J718</f>
        <v>85</v>
      </c>
      <c r="I714">
        <f>'All B'!K718</f>
        <v>154</v>
      </c>
      <c r="J714">
        <f>'All B'!L718</f>
        <v>103</v>
      </c>
      <c r="K714">
        <f>'All B'!M718</f>
        <v>30</v>
      </c>
      <c r="L714">
        <f>'All B'!N718</f>
        <v>2</v>
      </c>
      <c r="M714">
        <f>'All B'!Q718</f>
        <v>10</v>
      </c>
      <c r="N714">
        <f>'All B'!S718</f>
        <v>45</v>
      </c>
      <c r="O714">
        <f>'All B'!Y718</f>
        <v>136</v>
      </c>
      <c r="P714">
        <f>'All B'!AF718</f>
        <v>6.3</v>
      </c>
      <c r="Q714">
        <f>'All B'!AH718</f>
        <v>4.7</v>
      </c>
      <c r="R714">
        <f>'All B'!AI718</f>
        <v>5</v>
      </c>
      <c r="S714">
        <f>'All B'!AJ718</f>
        <v>1.6</v>
      </c>
      <c r="T714">
        <f>'All B'!AK718</f>
        <v>29</v>
      </c>
      <c r="U714">
        <f>'All B'!AN718</f>
        <v>2</v>
      </c>
      <c r="V714">
        <f>'Coef Batter'!$A$2</f>
        <v>-47.217614202620098</v>
      </c>
      <c r="W714">
        <f>G714*'Coef Batter'!B$2</f>
        <v>10.176207526257844</v>
      </c>
      <c r="X714">
        <f>H714*'Coef Batter'!C$2</f>
        <v>2.9586765011481111</v>
      </c>
      <c r="Y714">
        <f>I714*'Coef Batter'!D$2</f>
        <v>14.86083306051669</v>
      </c>
      <c r="Z714">
        <f>J714*'Coef Batter'!E$2</f>
        <v>-6.1347052078572748</v>
      </c>
      <c r="AA714">
        <f>K714*'Coef Batter'!F$2</f>
        <v>-2.7513515678028599</v>
      </c>
      <c r="AB714">
        <f>L714*'Coef Batter'!G$2</f>
        <v>-0.269234836087136</v>
      </c>
      <c r="AC714">
        <f>M714*'Coef Batter'!H$2</f>
        <v>0.40036045428806899</v>
      </c>
      <c r="AD714">
        <f>N714*'Coef Batter'!I$2</f>
        <v>-1.9502149531952655</v>
      </c>
      <c r="AE714">
        <f>O714*'Coef Batter'!J$2</f>
        <v>25.267796792372607</v>
      </c>
      <c r="AF714">
        <f>P714*'Coef Batter'!K$2</f>
        <v>-11.783297278327364</v>
      </c>
      <c r="AG714">
        <f>Q714*'Coef Batter'!L$2</f>
        <v>10.285727834228618</v>
      </c>
      <c r="AH714">
        <f>R714*'Coef Batter'!M$2</f>
        <v>7.3362814604717999</v>
      </c>
      <c r="AI714">
        <f>S714*'Coef Batter'!N$2</f>
        <v>-0.1769962998414896</v>
      </c>
      <c r="AJ714">
        <f>T714*'Coef Batter'!O$2</f>
        <v>-6.3402362795919034</v>
      </c>
      <c r="AK714">
        <f>U714*'Coef Batter'!P$2</f>
        <v>-0.269156178949852</v>
      </c>
      <c r="AL714">
        <f t="shared" si="22"/>
        <v>-5.606923174989503</v>
      </c>
      <c r="AM714">
        <f t="shared" si="23"/>
        <v>3.6589143562498041E-3</v>
      </c>
      <c r="AN714" s="2"/>
    </row>
    <row r="715" spans="1:40" x14ac:dyDescent="0.45">
      <c r="A715">
        <f>'All B'!A719</f>
        <v>714</v>
      </c>
      <c r="B715" t="str">
        <f>'All B'!B719</f>
        <v>Devon White</v>
      </c>
      <c r="C715">
        <f>'All B'!C719</f>
        <v>1991</v>
      </c>
      <c r="D715">
        <f>'All B'!D719</f>
        <v>28</v>
      </c>
      <c r="E715" t="str">
        <f>'All B'!E719</f>
        <v>TOR</v>
      </c>
      <c r="F715" t="str">
        <f>'All B'!F719</f>
        <v>AL</v>
      </c>
      <c r="G715">
        <f>'All B'!H719</f>
        <v>715</v>
      </c>
      <c r="H715">
        <f>'All B'!J719</f>
        <v>110</v>
      </c>
      <c r="I715">
        <f>'All B'!K719</f>
        <v>181</v>
      </c>
      <c r="J715">
        <f>'All B'!L719</f>
        <v>114</v>
      </c>
      <c r="K715">
        <f>'All B'!M719</f>
        <v>40</v>
      </c>
      <c r="L715">
        <f>'All B'!N719</f>
        <v>10</v>
      </c>
      <c r="M715">
        <f>'All B'!Q719</f>
        <v>33</v>
      </c>
      <c r="N715">
        <f>'All B'!S719</f>
        <v>55</v>
      </c>
      <c r="O715">
        <f>'All B'!Y719</f>
        <v>116</v>
      </c>
      <c r="P715">
        <f>'All B'!AF719</f>
        <v>6.3</v>
      </c>
      <c r="Q715">
        <f>'All B'!AH719</f>
        <v>4.0999999999999996</v>
      </c>
      <c r="R715">
        <f>'All B'!AI719</f>
        <v>4.5</v>
      </c>
      <c r="S715">
        <f>'All B'!AJ719</f>
        <v>2.2000000000000002</v>
      </c>
      <c r="T715">
        <f>'All B'!AK719</f>
        <v>13</v>
      </c>
      <c r="U715">
        <f>'All B'!AN719</f>
        <v>4</v>
      </c>
      <c r="V715">
        <f>'Coef Batter'!$A$2</f>
        <v>-47.217614202620098</v>
      </c>
      <c r="W715">
        <f>G715*'Coef Batter'!B$2</f>
        <v>13.016079394050731</v>
      </c>
      <c r="X715">
        <f>H715*'Coef Batter'!C$2</f>
        <v>3.8288754720740261</v>
      </c>
      <c r="Y715">
        <f>I715*'Coef Batter'!D$2</f>
        <v>17.466303791905979</v>
      </c>
      <c r="Z715">
        <f>J715*'Coef Batter'!E$2</f>
        <v>-6.7898678999585371</v>
      </c>
      <c r="AA715">
        <f>K715*'Coef Batter'!F$2</f>
        <v>-3.6684687570704799</v>
      </c>
      <c r="AB715">
        <f>L715*'Coef Batter'!G$2</f>
        <v>-1.3461741804356799</v>
      </c>
      <c r="AC715">
        <f>M715*'Coef Batter'!H$2</f>
        <v>1.3211894991506277</v>
      </c>
      <c r="AD715">
        <f>N715*'Coef Batter'!I$2</f>
        <v>-2.3835960539053245</v>
      </c>
      <c r="AE715">
        <f>O715*'Coef Batter'!J$2</f>
        <v>21.551944322906049</v>
      </c>
      <c r="AF715">
        <f>P715*'Coef Batter'!K$2</f>
        <v>-11.783297278327364</v>
      </c>
      <c r="AG715">
        <f>Q715*'Coef Batter'!L$2</f>
        <v>8.9726561958164535</v>
      </c>
      <c r="AH715">
        <f>R715*'Coef Batter'!M$2</f>
        <v>6.6026533144246198</v>
      </c>
      <c r="AI715">
        <f>S715*'Coef Batter'!N$2</f>
        <v>-0.24336991228204821</v>
      </c>
      <c r="AJ715">
        <f>T715*'Coef Batter'!O$2</f>
        <v>-2.842174883954991</v>
      </c>
      <c r="AK715">
        <f>U715*'Coef Batter'!P$2</f>
        <v>-0.538312357899704</v>
      </c>
      <c r="AL715">
        <f t="shared" si="22"/>
        <v>-4.0531735361257368</v>
      </c>
      <c r="AM715">
        <f t="shared" si="23"/>
        <v>1.7070701932436733E-2</v>
      </c>
      <c r="AN715" s="2"/>
    </row>
    <row r="716" spans="1:40" x14ac:dyDescent="0.45">
      <c r="A716">
        <f>'All B'!A720</f>
        <v>715</v>
      </c>
      <c r="B716" t="str">
        <f>'All B'!B720</f>
        <v>Nolan Arenado</v>
      </c>
      <c r="C716">
        <f>'All B'!C720</f>
        <v>2015</v>
      </c>
      <c r="D716">
        <f>'All B'!D720</f>
        <v>24</v>
      </c>
      <c r="E716" t="str">
        <f>'All B'!E720</f>
        <v>COL</v>
      </c>
      <c r="F716" t="str">
        <f>'All B'!F720</f>
        <v>NL</v>
      </c>
      <c r="G716">
        <f>'All B'!H720</f>
        <v>665</v>
      </c>
      <c r="H716">
        <f>'All B'!J720</f>
        <v>97</v>
      </c>
      <c r="I716">
        <f>'All B'!K720</f>
        <v>177</v>
      </c>
      <c r="J716">
        <f>'All B'!L720</f>
        <v>88</v>
      </c>
      <c r="K716">
        <f>'All B'!M720</f>
        <v>43</v>
      </c>
      <c r="L716">
        <f>'All B'!N720</f>
        <v>4</v>
      </c>
      <c r="M716">
        <f>'All B'!Q720</f>
        <v>2</v>
      </c>
      <c r="N716">
        <f>'All B'!S720</f>
        <v>34</v>
      </c>
      <c r="O716">
        <f>'All B'!Y720</f>
        <v>124</v>
      </c>
      <c r="P716">
        <f>'All B'!AF720</f>
        <v>6.3</v>
      </c>
      <c r="Q716">
        <f>'All B'!AH720</f>
        <v>4.2</v>
      </c>
      <c r="R716">
        <f>'All B'!AI720</f>
        <v>3.9</v>
      </c>
      <c r="S716">
        <f>'All B'!AJ720</f>
        <v>2.8</v>
      </c>
      <c r="T716">
        <f>'All B'!AK720</f>
        <v>17</v>
      </c>
      <c r="U716">
        <f>'All B'!AN720</f>
        <v>-3</v>
      </c>
      <c r="V716">
        <f>'Coef Batter'!$A$2</f>
        <v>-47.217614202620098</v>
      </c>
      <c r="W716">
        <f>G716*'Coef Batter'!B$2</f>
        <v>12.105864051809421</v>
      </c>
      <c r="X716">
        <f>H716*'Coef Batter'!C$2</f>
        <v>3.37637200719255</v>
      </c>
      <c r="Y716">
        <f>I716*'Coef Batter'!D$2</f>
        <v>17.080308127996453</v>
      </c>
      <c r="Z716">
        <f>J716*'Coef Batter'!E$2</f>
        <v>-5.2413015368100986</v>
      </c>
      <c r="AA716">
        <f>K716*'Coef Batter'!F$2</f>
        <v>-3.9436039138507661</v>
      </c>
      <c r="AB716">
        <f>L716*'Coef Batter'!G$2</f>
        <v>-0.538469672174272</v>
      </c>
      <c r="AC716">
        <f>M716*'Coef Batter'!H$2</f>
        <v>8.0072090857613798E-2</v>
      </c>
      <c r="AD716">
        <f>N716*'Coef Batter'!I$2</f>
        <v>-1.4734957424142006</v>
      </c>
      <c r="AE716">
        <f>O716*'Coef Batter'!J$2</f>
        <v>23.038285310692672</v>
      </c>
      <c r="AF716">
        <f>P716*'Coef Batter'!K$2</f>
        <v>-11.783297278327364</v>
      </c>
      <c r="AG716">
        <f>Q716*'Coef Batter'!L$2</f>
        <v>9.1915014688851482</v>
      </c>
      <c r="AH716">
        <f>R716*'Coef Batter'!M$2</f>
        <v>5.7222995391680032</v>
      </c>
      <c r="AI716">
        <f>S716*'Coef Batter'!N$2</f>
        <v>-0.30974352472260674</v>
      </c>
      <c r="AJ716">
        <f>T716*'Coef Batter'!O$2</f>
        <v>-3.7166902328642188</v>
      </c>
      <c r="AK716">
        <f>U716*'Coef Batter'!P$2</f>
        <v>0.403734268424778</v>
      </c>
      <c r="AL716">
        <f t="shared" si="22"/>
        <v>-3.2257792387569886</v>
      </c>
      <c r="AM716">
        <f t="shared" si="23"/>
        <v>3.820704656395732E-2</v>
      </c>
      <c r="AN716" s="2"/>
    </row>
    <row r="717" spans="1:40" x14ac:dyDescent="0.45">
      <c r="A717">
        <f>'All B'!A721</f>
        <v>716</v>
      </c>
      <c r="B717" t="str">
        <f>'All B'!B721</f>
        <v>Jeff Bagwell</v>
      </c>
      <c r="C717">
        <f>'All B'!C721</f>
        <v>1998</v>
      </c>
      <c r="D717">
        <f>'All B'!D721</f>
        <v>30</v>
      </c>
      <c r="E717" t="str">
        <f>'All B'!E721</f>
        <v>HOU</v>
      </c>
      <c r="F717" t="str">
        <f>'All B'!F721</f>
        <v>NL</v>
      </c>
      <c r="G717">
        <f>'All B'!H721</f>
        <v>661</v>
      </c>
      <c r="H717">
        <f>'All B'!J721</f>
        <v>124</v>
      </c>
      <c r="I717">
        <f>'All B'!K721</f>
        <v>164</v>
      </c>
      <c r="J717">
        <f>'All B'!L721</f>
        <v>96</v>
      </c>
      <c r="K717">
        <f>'All B'!M721</f>
        <v>33</v>
      </c>
      <c r="L717">
        <f>'All B'!N721</f>
        <v>1</v>
      </c>
      <c r="M717">
        <f>'All B'!Q721</f>
        <v>19</v>
      </c>
      <c r="N717">
        <f>'All B'!S721</f>
        <v>109</v>
      </c>
      <c r="O717">
        <f>'All B'!Y721</f>
        <v>158</v>
      </c>
      <c r="P717">
        <f>'All B'!AF721</f>
        <v>6.3</v>
      </c>
      <c r="Q717">
        <f>'All B'!AH721</f>
        <v>4.4000000000000004</v>
      </c>
      <c r="R717">
        <f>'All B'!AI721</f>
        <v>6.1</v>
      </c>
      <c r="S717">
        <f>'All B'!AJ721</f>
        <v>-0.5</v>
      </c>
      <c r="T717">
        <f>'All B'!AK721</f>
        <v>49</v>
      </c>
      <c r="U717">
        <f>'All B'!AN721</f>
        <v>1</v>
      </c>
      <c r="V717">
        <f>'Coef Batter'!$A$2</f>
        <v>-47.217614202620098</v>
      </c>
      <c r="W717">
        <f>G717*'Coef Batter'!B$2</f>
        <v>12.033046824430118</v>
      </c>
      <c r="X717">
        <f>H717*'Coef Batter'!C$2</f>
        <v>4.316186895792538</v>
      </c>
      <c r="Y717">
        <f>I717*'Coef Batter'!D$2</f>
        <v>15.825822220290499</v>
      </c>
      <c r="Z717">
        <f>J717*'Coef Batter'!E$2</f>
        <v>-5.7177834947019264</v>
      </c>
      <c r="AA717">
        <f>K717*'Coef Batter'!F$2</f>
        <v>-3.0264867245831457</v>
      </c>
      <c r="AB717">
        <f>L717*'Coef Batter'!G$2</f>
        <v>-0.134617418043568</v>
      </c>
      <c r="AC717">
        <f>M717*'Coef Batter'!H$2</f>
        <v>0.76068486314733108</v>
      </c>
      <c r="AD717">
        <f>N717*'Coef Batter'!I$2</f>
        <v>-4.723853997739643</v>
      </c>
      <c r="AE717">
        <f>O717*'Coef Batter'!J$2</f>
        <v>29.355234508785824</v>
      </c>
      <c r="AF717">
        <f>P717*'Coef Batter'!K$2</f>
        <v>-11.783297278327364</v>
      </c>
      <c r="AG717">
        <f>Q717*'Coef Batter'!L$2</f>
        <v>9.6291920150225376</v>
      </c>
      <c r="AH717">
        <f>R717*'Coef Batter'!M$2</f>
        <v>8.9502633817755957</v>
      </c>
      <c r="AI717">
        <f>S717*'Coef Batter'!N$2</f>
        <v>5.5311343700465497E-2</v>
      </c>
      <c r="AJ717">
        <f>T717*'Coef Batter'!O$2</f>
        <v>-10.712813024138043</v>
      </c>
      <c r="AK717">
        <f>U717*'Coef Batter'!P$2</f>
        <v>-0.134578089474926</v>
      </c>
      <c r="AL717">
        <f t="shared" si="22"/>
        <v>-2.5253021766838031</v>
      </c>
      <c r="AM717">
        <f t="shared" si="23"/>
        <v>7.410332956770796E-2</v>
      </c>
      <c r="AN717" s="2"/>
    </row>
    <row r="718" spans="1:40" x14ac:dyDescent="0.45">
      <c r="A718">
        <f>'All B'!A722</f>
        <v>717</v>
      </c>
      <c r="B718" t="str">
        <f>'All B'!B722</f>
        <v>Paul Goldschmidt</v>
      </c>
      <c r="C718">
        <f>'All B'!C722</f>
        <v>2013</v>
      </c>
      <c r="D718">
        <f>'All B'!D722</f>
        <v>25</v>
      </c>
      <c r="E718" t="str">
        <f>'All B'!E722</f>
        <v>ARI</v>
      </c>
      <c r="F718" t="str">
        <f>'All B'!F722</f>
        <v>NL</v>
      </c>
      <c r="G718">
        <f>'All B'!H722</f>
        <v>710</v>
      </c>
      <c r="H718">
        <f>'All B'!J722</f>
        <v>103</v>
      </c>
      <c r="I718">
        <f>'All B'!K722</f>
        <v>182</v>
      </c>
      <c r="J718">
        <f>'All B'!L722</f>
        <v>107</v>
      </c>
      <c r="K718">
        <f>'All B'!M722</f>
        <v>36</v>
      </c>
      <c r="L718">
        <f>'All B'!N722</f>
        <v>3</v>
      </c>
      <c r="M718">
        <f>'All B'!Q722</f>
        <v>15</v>
      </c>
      <c r="N718">
        <f>'All B'!S722</f>
        <v>99</v>
      </c>
      <c r="O718">
        <f>'All B'!Y722</f>
        <v>160</v>
      </c>
      <c r="P718">
        <f>'All B'!AF722</f>
        <v>6.3</v>
      </c>
      <c r="Q718">
        <f>'All B'!AH722</f>
        <v>4.2</v>
      </c>
      <c r="R718">
        <f>'All B'!AI722</f>
        <v>5.8</v>
      </c>
      <c r="S718">
        <f>'All B'!AJ722</f>
        <v>-0.5</v>
      </c>
      <c r="T718">
        <f>'All B'!AK722</f>
        <v>46</v>
      </c>
      <c r="U718">
        <f>'All B'!AN722</f>
        <v>-3</v>
      </c>
      <c r="V718">
        <f>'Coef Batter'!$A$2</f>
        <v>-47.217614202620098</v>
      </c>
      <c r="W718">
        <f>G718*'Coef Batter'!B$2</f>
        <v>12.925057859826602</v>
      </c>
      <c r="X718">
        <f>H718*'Coef Batter'!C$2</f>
        <v>3.5852197602147697</v>
      </c>
      <c r="Y718">
        <f>I718*'Coef Batter'!D$2</f>
        <v>17.56280270788336</v>
      </c>
      <c r="Z718">
        <f>J718*'Coef Batter'!E$2</f>
        <v>-6.3729461868031887</v>
      </c>
      <c r="AA718">
        <f>K718*'Coef Batter'!F$2</f>
        <v>-3.3016218813634319</v>
      </c>
      <c r="AB718">
        <f>L718*'Coef Batter'!G$2</f>
        <v>-0.40385225413070402</v>
      </c>
      <c r="AC718">
        <f>M718*'Coef Batter'!H$2</f>
        <v>0.60054068143210348</v>
      </c>
      <c r="AD718">
        <f>N718*'Coef Batter'!I$2</f>
        <v>-4.2904728970295842</v>
      </c>
      <c r="AE718">
        <f>O718*'Coef Batter'!J$2</f>
        <v>29.726819755732482</v>
      </c>
      <c r="AF718">
        <f>P718*'Coef Batter'!K$2</f>
        <v>-11.783297278327364</v>
      </c>
      <c r="AG718">
        <f>Q718*'Coef Batter'!L$2</f>
        <v>9.1915014688851482</v>
      </c>
      <c r="AH718">
        <f>R718*'Coef Batter'!M$2</f>
        <v>8.5100864941472878</v>
      </c>
      <c r="AI718">
        <f>S718*'Coef Batter'!N$2</f>
        <v>5.5311343700465497E-2</v>
      </c>
      <c r="AJ718">
        <f>T718*'Coef Batter'!O$2</f>
        <v>-10.056926512456123</v>
      </c>
      <c r="AK718">
        <f>U718*'Coef Batter'!P$2</f>
        <v>0.403734268424778</v>
      </c>
      <c r="AL718">
        <f t="shared" si="22"/>
        <v>-0.86565687248349432</v>
      </c>
      <c r="AM718">
        <f t="shared" si="23"/>
        <v>0.29615881940559657</v>
      </c>
      <c r="AN718" s="2"/>
    </row>
    <row r="719" spans="1:40" x14ac:dyDescent="0.45">
      <c r="A719">
        <f>'All B'!A723</f>
        <v>718</v>
      </c>
      <c r="B719" t="str">
        <f>'All B'!B723</f>
        <v>Sid Gordon</v>
      </c>
      <c r="C719">
        <f>'All B'!C723</f>
        <v>1950</v>
      </c>
      <c r="D719">
        <f>'All B'!D723</f>
        <v>32</v>
      </c>
      <c r="E719" t="str">
        <f>'All B'!E723</f>
        <v>BSN</v>
      </c>
      <c r="F719" t="str">
        <f>'All B'!F723</f>
        <v>NL</v>
      </c>
      <c r="G719">
        <f>'All B'!H723</f>
        <v>562</v>
      </c>
      <c r="H719">
        <f>'All B'!J723</f>
        <v>78</v>
      </c>
      <c r="I719">
        <f>'All B'!K723</f>
        <v>146</v>
      </c>
      <c r="J719">
        <f>'All B'!L723</f>
        <v>82</v>
      </c>
      <c r="K719">
        <f>'All B'!M723</f>
        <v>33</v>
      </c>
      <c r="L719">
        <f>'All B'!N723</f>
        <v>4</v>
      </c>
      <c r="M719">
        <f>'All B'!Q723</f>
        <v>2</v>
      </c>
      <c r="N719">
        <f>'All B'!S723</f>
        <v>78</v>
      </c>
      <c r="O719">
        <f>'All B'!Y723</f>
        <v>156</v>
      </c>
      <c r="P719">
        <f>'All B'!AF723</f>
        <v>6.3</v>
      </c>
      <c r="Q719">
        <f>'All B'!AH723</f>
        <v>4.2</v>
      </c>
      <c r="R719">
        <f>'All B'!AI723</f>
        <v>5.9</v>
      </c>
      <c r="S719">
        <f>'All B'!AJ723</f>
        <v>0</v>
      </c>
      <c r="T719">
        <f>'All B'!AK723</f>
        <v>39</v>
      </c>
      <c r="U719">
        <f>'All B'!AN723</f>
        <v>4</v>
      </c>
      <c r="V719">
        <f>'Coef Batter'!$A$2</f>
        <v>-47.217614202620098</v>
      </c>
      <c r="W719">
        <f>G719*'Coef Batter'!B$2</f>
        <v>10.230820446792324</v>
      </c>
      <c r="X719">
        <f>H719*'Coef Batter'!C$2</f>
        <v>2.7150207892888547</v>
      </c>
      <c r="Y719">
        <f>I719*'Coef Batter'!D$2</f>
        <v>14.08884173269764</v>
      </c>
      <c r="Z719">
        <f>J719*'Coef Batter'!E$2</f>
        <v>-4.8839400683912286</v>
      </c>
      <c r="AA719">
        <f>K719*'Coef Batter'!F$2</f>
        <v>-3.0264867245831457</v>
      </c>
      <c r="AB719">
        <f>L719*'Coef Batter'!G$2</f>
        <v>-0.538469672174272</v>
      </c>
      <c r="AC719">
        <f>M719*'Coef Batter'!H$2</f>
        <v>8.0072090857613798E-2</v>
      </c>
      <c r="AD719">
        <f>N719*'Coef Batter'!I$2</f>
        <v>-3.3803725855384603</v>
      </c>
      <c r="AE719">
        <f>O719*'Coef Batter'!J$2</f>
        <v>28.983649261839169</v>
      </c>
      <c r="AF719">
        <f>P719*'Coef Batter'!K$2</f>
        <v>-11.783297278327364</v>
      </c>
      <c r="AG719">
        <f>Q719*'Coef Batter'!L$2</f>
        <v>9.1915014688851482</v>
      </c>
      <c r="AH719">
        <f>R719*'Coef Batter'!M$2</f>
        <v>8.6568121233567243</v>
      </c>
      <c r="AI719">
        <f>S719*'Coef Batter'!N$2</f>
        <v>0</v>
      </c>
      <c r="AJ719">
        <f>T719*'Coef Batter'!O$2</f>
        <v>-8.5265246518649729</v>
      </c>
      <c r="AK719">
        <f>U719*'Coef Batter'!P$2</f>
        <v>-0.538312357899704</v>
      </c>
      <c r="AL719">
        <f t="shared" si="22"/>
        <v>-5.9482996276817772</v>
      </c>
      <c r="AM719">
        <f t="shared" si="23"/>
        <v>2.6034793890684221E-3</v>
      </c>
      <c r="AN719" s="2"/>
    </row>
    <row r="720" spans="1:40" x14ac:dyDescent="0.45">
      <c r="A720">
        <f>'All B'!A724</f>
        <v>719</v>
      </c>
      <c r="B720" t="str">
        <f>'All B'!B724</f>
        <v>Tony Gwynn</v>
      </c>
      <c r="C720">
        <f>'All B'!C724</f>
        <v>1984</v>
      </c>
      <c r="D720">
        <f>'All B'!D724</f>
        <v>24</v>
      </c>
      <c r="E720" t="str">
        <f>'All B'!E724</f>
        <v>SDP</v>
      </c>
      <c r="F720" t="str">
        <f>'All B'!F724</f>
        <v>NL</v>
      </c>
      <c r="G720">
        <f>'All B'!H724</f>
        <v>675</v>
      </c>
      <c r="H720">
        <f>'All B'!J724</f>
        <v>88</v>
      </c>
      <c r="I720">
        <f>'All B'!K724</f>
        <v>213</v>
      </c>
      <c r="J720">
        <f>'All B'!L724</f>
        <v>177</v>
      </c>
      <c r="K720">
        <f>'All B'!M724</f>
        <v>21</v>
      </c>
      <c r="L720">
        <f>'All B'!N724</f>
        <v>10</v>
      </c>
      <c r="M720">
        <f>'All B'!Q724</f>
        <v>33</v>
      </c>
      <c r="N720">
        <f>'All B'!S724</f>
        <v>59</v>
      </c>
      <c r="O720">
        <f>'All B'!Y724</f>
        <v>141</v>
      </c>
      <c r="P720">
        <f>'All B'!AF724</f>
        <v>6.3</v>
      </c>
      <c r="Q720">
        <f>'All B'!AH724</f>
        <v>4</v>
      </c>
      <c r="R720">
        <f>'All B'!AI724</f>
        <v>4.8</v>
      </c>
      <c r="S720">
        <f>'All B'!AJ724</f>
        <v>0.8</v>
      </c>
      <c r="T720">
        <f>'All B'!AK724</f>
        <v>33</v>
      </c>
      <c r="U720">
        <f>'All B'!AN724</f>
        <v>-4</v>
      </c>
      <c r="V720">
        <f>'Coef Batter'!$A$2</f>
        <v>-47.217614202620098</v>
      </c>
      <c r="W720">
        <f>G720*'Coef Batter'!B$2</f>
        <v>12.287907120257684</v>
      </c>
      <c r="X720">
        <f>H720*'Coef Batter'!C$2</f>
        <v>3.0631003776592207</v>
      </c>
      <c r="Y720">
        <f>I720*'Coef Batter'!D$2</f>
        <v>20.554269103182175</v>
      </c>
      <c r="Z720">
        <f>J720*'Coef Batter'!E$2</f>
        <v>-10.542163318356677</v>
      </c>
      <c r="AA720">
        <f>K720*'Coef Batter'!F$2</f>
        <v>-1.925946097462002</v>
      </c>
      <c r="AB720">
        <f>L720*'Coef Batter'!G$2</f>
        <v>-1.3461741804356799</v>
      </c>
      <c r="AC720">
        <f>M720*'Coef Batter'!H$2</f>
        <v>1.3211894991506277</v>
      </c>
      <c r="AD720">
        <f>N720*'Coef Batter'!I$2</f>
        <v>-2.5569484941893483</v>
      </c>
      <c r="AE720">
        <f>O720*'Coef Batter'!J$2</f>
        <v>26.196759909739249</v>
      </c>
      <c r="AF720">
        <f>P720*'Coef Batter'!K$2</f>
        <v>-11.783297278327364</v>
      </c>
      <c r="AG720">
        <f>Q720*'Coef Batter'!L$2</f>
        <v>8.7538109227477605</v>
      </c>
      <c r="AH720">
        <f>R720*'Coef Batter'!M$2</f>
        <v>7.0428302020529276</v>
      </c>
      <c r="AI720">
        <f>S720*'Coef Batter'!N$2</f>
        <v>-8.8498149920744798E-2</v>
      </c>
      <c r="AJ720">
        <f>T720*'Coef Batter'!O$2</f>
        <v>-7.2147516285011308</v>
      </c>
      <c r="AK720">
        <f>U720*'Coef Batter'!P$2</f>
        <v>0.538312357899704</v>
      </c>
      <c r="AL720">
        <f t="shared" si="22"/>
        <v>-2.917213857123695</v>
      </c>
      <c r="AM720">
        <f t="shared" si="23"/>
        <v>5.1309151246432962E-2</v>
      </c>
      <c r="AN720" s="2"/>
    </row>
    <row r="721" spans="1:40" x14ac:dyDescent="0.45">
      <c r="A721">
        <f>'All B'!A725</f>
        <v>720</v>
      </c>
      <c r="B721" t="str">
        <f>'All B'!B725</f>
        <v>José Cruz</v>
      </c>
      <c r="C721">
        <f>'All B'!C725</f>
        <v>1984</v>
      </c>
      <c r="D721">
        <f>'All B'!D725</f>
        <v>36</v>
      </c>
      <c r="E721" t="str">
        <f>'All B'!E725</f>
        <v>HOU</v>
      </c>
      <c r="F721" t="str">
        <f>'All B'!F725</f>
        <v>NL</v>
      </c>
      <c r="G721">
        <f>'All B'!H725</f>
        <v>685</v>
      </c>
      <c r="H721">
        <f>'All B'!J725</f>
        <v>96</v>
      </c>
      <c r="I721">
        <f>'All B'!K725</f>
        <v>187</v>
      </c>
      <c r="J721">
        <f>'All B'!L725</f>
        <v>134</v>
      </c>
      <c r="K721">
        <f>'All B'!M725</f>
        <v>28</v>
      </c>
      <c r="L721">
        <f>'All B'!N725</f>
        <v>13</v>
      </c>
      <c r="M721">
        <f>'All B'!Q725</f>
        <v>22</v>
      </c>
      <c r="N721">
        <f>'All B'!S725</f>
        <v>73</v>
      </c>
      <c r="O721">
        <f>'All B'!Y725</f>
        <v>145</v>
      </c>
      <c r="P721">
        <f>'All B'!AF725</f>
        <v>6.3</v>
      </c>
      <c r="Q721">
        <f>'All B'!AH725</f>
        <v>4</v>
      </c>
      <c r="R721">
        <f>'All B'!AI725</f>
        <v>5.6</v>
      </c>
      <c r="S721">
        <f>'All B'!AJ725</f>
        <v>0</v>
      </c>
      <c r="T721">
        <f>'All B'!AK725</f>
        <v>34</v>
      </c>
      <c r="U721">
        <f>'All B'!AN725</f>
        <v>2</v>
      </c>
      <c r="V721">
        <f>'Coef Batter'!$A$2</f>
        <v>-47.217614202620098</v>
      </c>
      <c r="W721">
        <f>G721*'Coef Batter'!B$2</f>
        <v>12.469950188705946</v>
      </c>
      <c r="X721">
        <f>H721*'Coef Batter'!C$2</f>
        <v>3.3415640483555133</v>
      </c>
      <c r="Y721">
        <f>I721*'Coef Batter'!D$2</f>
        <v>18.045297287770264</v>
      </c>
      <c r="Z721">
        <f>J721*'Coef Batter'!E$2</f>
        <v>-7.9810727946881048</v>
      </c>
      <c r="AA721">
        <f>K721*'Coef Batter'!F$2</f>
        <v>-2.5679281299493359</v>
      </c>
      <c r="AB721">
        <f>L721*'Coef Batter'!G$2</f>
        <v>-1.7500264345663841</v>
      </c>
      <c r="AC721">
        <f>M721*'Coef Batter'!H$2</f>
        <v>0.88079299943375178</v>
      </c>
      <c r="AD721">
        <f>N721*'Coef Batter'!I$2</f>
        <v>-3.1636820351834309</v>
      </c>
      <c r="AE721">
        <f>O721*'Coef Batter'!J$2</f>
        <v>26.939930403632562</v>
      </c>
      <c r="AF721">
        <f>P721*'Coef Batter'!K$2</f>
        <v>-11.783297278327364</v>
      </c>
      <c r="AG721">
        <f>Q721*'Coef Batter'!L$2</f>
        <v>8.7538109227477605</v>
      </c>
      <c r="AH721">
        <f>R721*'Coef Batter'!M$2</f>
        <v>8.2166352357284147</v>
      </c>
      <c r="AI721">
        <f>S721*'Coef Batter'!N$2</f>
        <v>0</v>
      </c>
      <c r="AJ721">
        <f>T721*'Coef Batter'!O$2</f>
        <v>-7.4333804657284377</v>
      </c>
      <c r="AK721">
        <f>U721*'Coef Batter'!P$2</f>
        <v>-0.269156178949852</v>
      </c>
      <c r="AL721">
        <f t="shared" si="22"/>
        <v>-3.5181764336387964</v>
      </c>
      <c r="AM721">
        <f t="shared" si="23"/>
        <v>2.8799457362797577E-2</v>
      </c>
      <c r="AN721" s="2"/>
    </row>
    <row r="722" spans="1:40" x14ac:dyDescent="0.45">
      <c r="A722">
        <f>'All B'!A726</f>
        <v>721</v>
      </c>
      <c r="B722" t="str">
        <f>'All B'!B726</f>
        <v>Todd Helton</v>
      </c>
      <c r="C722">
        <f>'All B'!C726</f>
        <v>2002</v>
      </c>
      <c r="D722">
        <f>'All B'!D726</f>
        <v>28</v>
      </c>
      <c r="E722" t="str">
        <f>'All B'!E726</f>
        <v>COL</v>
      </c>
      <c r="F722" t="str">
        <f>'All B'!F726</f>
        <v>NL</v>
      </c>
      <c r="G722">
        <f>'All B'!H726</f>
        <v>668</v>
      </c>
      <c r="H722">
        <f>'All B'!J726</f>
        <v>107</v>
      </c>
      <c r="I722">
        <f>'All B'!K726</f>
        <v>182</v>
      </c>
      <c r="J722">
        <f>'All B'!L726</f>
        <v>109</v>
      </c>
      <c r="K722">
        <f>'All B'!M726</f>
        <v>39</v>
      </c>
      <c r="L722">
        <f>'All B'!N726</f>
        <v>4</v>
      </c>
      <c r="M722">
        <f>'All B'!Q726</f>
        <v>5</v>
      </c>
      <c r="N722">
        <f>'All B'!S726</f>
        <v>99</v>
      </c>
      <c r="O722">
        <f>'All B'!Y726</f>
        <v>148</v>
      </c>
      <c r="P722">
        <f>'All B'!AF726</f>
        <v>6.3</v>
      </c>
      <c r="Q722">
        <f>'All B'!AH726</f>
        <v>4.3</v>
      </c>
      <c r="R722">
        <f>'All B'!AI726</f>
        <v>5.2</v>
      </c>
      <c r="S722">
        <f>'All B'!AJ726</f>
        <v>0.2</v>
      </c>
      <c r="T722">
        <f>'All B'!AK726</f>
        <v>39</v>
      </c>
      <c r="U722">
        <f>'All B'!AN726</f>
        <v>1</v>
      </c>
      <c r="V722">
        <f>'Coef Batter'!$A$2</f>
        <v>-47.217614202620098</v>
      </c>
      <c r="W722">
        <f>G722*'Coef Batter'!B$2</f>
        <v>12.160476972343901</v>
      </c>
      <c r="X722">
        <f>H722*'Coef Batter'!C$2</f>
        <v>3.7244515955629161</v>
      </c>
      <c r="Y722">
        <f>I722*'Coef Batter'!D$2</f>
        <v>17.56280270788336</v>
      </c>
      <c r="Z722">
        <f>J722*'Coef Batter'!E$2</f>
        <v>-6.4920666762761456</v>
      </c>
      <c r="AA722">
        <f>K722*'Coef Batter'!F$2</f>
        <v>-3.5767570381437181</v>
      </c>
      <c r="AB722">
        <f>L722*'Coef Batter'!G$2</f>
        <v>-0.538469672174272</v>
      </c>
      <c r="AC722">
        <f>M722*'Coef Batter'!H$2</f>
        <v>0.20018022714403449</v>
      </c>
      <c r="AD722">
        <f>N722*'Coef Batter'!I$2</f>
        <v>-4.2904728970295842</v>
      </c>
      <c r="AE722">
        <f>O722*'Coef Batter'!J$2</f>
        <v>27.497308274052546</v>
      </c>
      <c r="AF722">
        <f>P722*'Coef Batter'!K$2</f>
        <v>-11.783297278327364</v>
      </c>
      <c r="AG722">
        <f>Q722*'Coef Batter'!L$2</f>
        <v>9.4103467419538429</v>
      </c>
      <c r="AH722">
        <f>R722*'Coef Batter'!M$2</f>
        <v>7.6297327188906721</v>
      </c>
      <c r="AI722">
        <f>S722*'Coef Batter'!N$2</f>
        <v>-2.21245374801862E-2</v>
      </c>
      <c r="AJ722">
        <f>T722*'Coef Batter'!O$2</f>
        <v>-8.5265246518649729</v>
      </c>
      <c r="AK722">
        <f>U722*'Coef Batter'!P$2</f>
        <v>-0.134578089474926</v>
      </c>
      <c r="AL722">
        <f t="shared" si="22"/>
        <v>-4.3966058055599966</v>
      </c>
      <c r="AM722">
        <f t="shared" si="23"/>
        <v>1.2169169382720283E-2</v>
      </c>
      <c r="AN722" s="2"/>
    </row>
    <row r="723" spans="1:40" x14ac:dyDescent="0.45">
      <c r="A723">
        <f>'All B'!A727</f>
        <v>722</v>
      </c>
      <c r="B723" t="str">
        <f>'All B'!B727</f>
        <v>Kyle Seager</v>
      </c>
      <c r="C723">
        <f>'All B'!C727</f>
        <v>2014</v>
      </c>
      <c r="D723">
        <f>'All B'!D727</f>
        <v>26</v>
      </c>
      <c r="E723" t="str">
        <f>'All B'!E727</f>
        <v>SEA</v>
      </c>
      <c r="F723" t="str">
        <f>'All B'!F727</f>
        <v>AL</v>
      </c>
      <c r="G723">
        <f>'All B'!H727</f>
        <v>654</v>
      </c>
      <c r="H723">
        <f>'All B'!J727</f>
        <v>71</v>
      </c>
      <c r="I723">
        <f>'All B'!K727</f>
        <v>158</v>
      </c>
      <c r="J723">
        <f>'All B'!L727</f>
        <v>102</v>
      </c>
      <c r="K723">
        <f>'All B'!M727</f>
        <v>27</v>
      </c>
      <c r="L723">
        <f>'All B'!N727</f>
        <v>4</v>
      </c>
      <c r="M723">
        <f>'All B'!Q727</f>
        <v>7</v>
      </c>
      <c r="N723">
        <f>'All B'!S727</f>
        <v>52</v>
      </c>
      <c r="O723">
        <f>'All B'!Y727</f>
        <v>127</v>
      </c>
      <c r="P723">
        <f>'All B'!AF727</f>
        <v>6.3</v>
      </c>
      <c r="Q723">
        <f>'All B'!AH727</f>
        <v>4</v>
      </c>
      <c r="R723">
        <f>'All B'!AI727</f>
        <v>4.5999999999999996</v>
      </c>
      <c r="S723">
        <f>'All B'!AJ727</f>
        <v>2.2000000000000002</v>
      </c>
      <c r="T723">
        <f>'All B'!AK727</f>
        <v>20</v>
      </c>
      <c r="U723">
        <f>'All B'!AN727</f>
        <v>-3</v>
      </c>
      <c r="V723">
        <f>'Coef Batter'!$A$2</f>
        <v>-47.217614202620098</v>
      </c>
      <c r="W723">
        <f>G723*'Coef Batter'!B$2</f>
        <v>11.905616676516335</v>
      </c>
      <c r="X723">
        <f>H723*'Coef Batter'!C$2</f>
        <v>2.4713650774295988</v>
      </c>
      <c r="Y723">
        <f>I723*'Coef Batter'!D$2</f>
        <v>15.246828724426214</v>
      </c>
      <c r="Z723">
        <f>J723*'Coef Batter'!E$2</f>
        <v>-6.0751449631207963</v>
      </c>
      <c r="AA723">
        <f>K723*'Coef Batter'!F$2</f>
        <v>-2.4762164110225742</v>
      </c>
      <c r="AB723">
        <f>L723*'Coef Batter'!G$2</f>
        <v>-0.538469672174272</v>
      </c>
      <c r="AC723">
        <f>M723*'Coef Batter'!H$2</f>
        <v>0.28025231800164829</v>
      </c>
      <c r="AD723">
        <f>N723*'Coef Batter'!I$2</f>
        <v>-2.253581723692307</v>
      </c>
      <c r="AE723">
        <f>O723*'Coef Batter'!J$2</f>
        <v>23.595663181112656</v>
      </c>
      <c r="AF723">
        <f>P723*'Coef Batter'!K$2</f>
        <v>-11.783297278327364</v>
      </c>
      <c r="AG723">
        <f>Q723*'Coef Batter'!L$2</f>
        <v>8.7538109227477605</v>
      </c>
      <c r="AH723">
        <f>R723*'Coef Batter'!M$2</f>
        <v>6.7493789436340554</v>
      </c>
      <c r="AI723">
        <f>S723*'Coef Batter'!N$2</f>
        <v>-0.24336991228204821</v>
      </c>
      <c r="AJ723">
        <f>T723*'Coef Batter'!O$2</f>
        <v>-4.3725767445461399</v>
      </c>
      <c r="AK723">
        <f>U723*'Coef Batter'!P$2</f>
        <v>0.403734268424778</v>
      </c>
      <c r="AL723">
        <f t="shared" si="22"/>
        <v>-5.5536207954925594</v>
      </c>
      <c r="AM723">
        <f t="shared" si="23"/>
        <v>3.8584616154167199E-3</v>
      </c>
      <c r="AN723" s="2"/>
    </row>
    <row r="724" spans="1:40" x14ac:dyDescent="0.45">
      <c r="A724">
        <f>'All B'!A728</f>
        <v>723</v>
      </c>
      <c r="B724" t="str">
        <f>'All B'!B728</f>
        <v>Greg Vaughn</v>
      </c>
      <c r="C724">
        <f>'All B'!C728</f>
        <v>1998</v>
      </c>
      <c r="D724">
        <f>'All B'!D728</f>
        <v>32</v>
      </c>
      <c r="E724" t="str">
        <f>'All B'!E728</f>
        <v>SDP</v>
      </c>
      <c r="F724" t="str">
        <f>'All B'!F728</f>
        <v>NL</v>
      </c>
      <c r="G724">
        <f>'All B'!H728</f>
        <v>661</v>
      </c>
      <c r="H724">
        <f>'All B'!J728</f>
        <v>112</v>
      </c>
      <c r="I724">
        <f>'All B'!K728</f>
        <v>156</v>
      </c>
      <c r="J724">
        <f>'All B'!L728</f>
        <v>74</v>
      </c>
      <c r="K724">
        <f>'All B'!M728</f>
        <v>28</v>
      </c>
      <c r="L724">
        <f>'All B'!N728</f>
        <v>4</v>
      </c>
      <c r="M724">
        <f>'All B'!Q728</f>
        <v>11</v>
      </c>
      <c r="N724">
        <f>'All B'!S728</f>
        <v>79</v>
      </c>
      <c r="O724">
        <f>'All B'!Y728</f>
        <v>156</v>
      </c>
      <c r="P724">
        <f>'All B'!AF728</f>
        <v>6.3</v>
      </c>
      <c r="Q724">
        <f>'All B'!AH728</f>
        <v>4.3</v>
      </c>
      <c r="R724">
        <f>'All B'!AI728</f>
        <v>6.2</v>
      </c>
      <c r="S724">
        <f>'All B'!AJ728</f>
        <v>-0.5</v>
      </c>
      <c r="T724">
        <f>'All B'!AK728</f>
        <v>45</v>
      </c>
      <c r="U724">
        <f>'All B'!AN728</f>
        <v>4</v>
      </c>
      <c r="V724">
        <f>'Coef Batter'!$A$2</f>
        <v>-47.217614202620098</v>
      </c>
      <c r="W724">
        <f>G724*'Coef Batter'!B$2</f>
        <v>12.033046824430118</v>
      </c>
      <c r="X724">
        <f>H724*'Coef Batter'!C$2</f>
        <v>3.8984913897480991</v>
      </c>
      <c r="Y724">
        <f>I724*'Coef Batter'!D$2</f>
        <v>15.053830892471451</v>
      </c>
      <c r="Z724">
        <f>J724*'Coef Batter'!E$2</f>
        <v>-4.4074581104994017</v>
      </c>
      <c r="AA724">
        <f>K724*'Coef Batter'!F$2</f>
        <v>-2.5679281299493359</v>
      </c>
      <c r="AB724">
        <f>L724*'Coef Batter'!G$2</f>
        <v>-0.538469672174272</v>
      </c>
      <c r="AC724">
        <f>M724*'Coef Batter'!H$2</f>
        <v>0.44039649971687589</v>
      </c>
      <c r="AD724">
        <f>N724*'Coef Batter'!I$2</f>
        <v>-3.4237106956094663</v>
      </c>
      <c r="AE724">
        <f>O724*'Coef Batter'!J$2</f>
        <v>28.983649261839169</v>
      </c>
      <c r="AF724">
        <f>P724*'Coef Batter'!K$2</f>
        <v>-11.783297278327364</v>
      </c>
      <c r="AG724">
        <f>Q724*'Coef Batter'!L$2</f>
        <v>9.4103467419538429</v>
      </c>
      <c r="AH724">
        <f>R724*'Coef Batter'!M$2</f>
        <v>9.0969890109850322</v>
      </c>
      <c r="AI724">
        <f>S724*'Coef Batter'!N$2</f>
        <v>5.5311343700465497E-2</v>
      </c>
      <c r="AJ724">
        <f>T724*'Coef Batter'!O$2</f>
        <v>-9.8382976752288158</v>
      </c>
      <c r="AK724">
        <f>U724*'Coef Batter'!P$2</f>
        <v>-0.538312357899704</v>
      </c>
      <c r="AL724">
        <f t="shared" si="22"/>
        <v>-1.3430261574634095</v>
      </c>
      <c r="AM724">
        <f t="shared" si="23"/>
        <v>0.2070128485421561</v>
      </c>
      <c r="AN724" s="2"/>
    </row>
    <row r="725" spans="1:40" x14ac:dyDescent="0.45">
      <c r="A725">
        <f>'All B'!A729</f>
        <v>724</v>
      </c>
      <c r="B725" t="str">
        <f>'All B'!B729</f>
        <v>Kevin Youkilis</v>
      </c>
      <c r="C725">
        <f>'All B'!C729</f>
        <v>2008</v>
      </c>
      <c r="D725">
        <f>'All B'!D729</f>
        <v>29</v>
      </c>
      <c r="E725" t="str">
        <f>'All B'!E729</f>
        <v>BOS</v>
      </c>
      <c r="F725" t="str">
        <f>'All B'!F729</f>
        <v>AL</v>
      </c>
      <c r="G725">
        <f>'All B'!H729</f>
        <v>621</v>
      </c>
      <c r="H725">
        <f>'All B'!J729</f>
        <v>91</v>
      </c>
      <c r="I725">
        <f>'All B'!K729</f>
        <v>168</v>
      </c>
      <c r="J725">
        <f>'All B'!L729</f>
        <v>92</v>
      </c>
      <c r="K725">
        <f>'All B'!M729</f>
        <v>43</v>
      </c>
      <c r="L725">
        <f>'All B'!N729</f>
        <v>4</v>
      </c>
      <c r="M725">
        <f>'All B'!Q729</f>
        <v>3</v>
      </c>
      <c r="N725">
        <f>'All B'!S729</f>
        <v>62</v>
      </c>
      <c r="O725">
        <f>'All B'!Y729</f>
        <v>144</v>
      </c>
      <c r="P725">
        <f>'All B'!AF729</f>
        <v>6.3</v>
      </c>
      <c r="Q725">
        <f>'All B'!AH729</f>
        <v>4.0999999999999996</v>
      </c>
      <c r="R725">
        <f>'All B'!AI729</f>
        <v>5.2</v>
      </c>
      <c r="S725">
        <f>'All B'!AJ729</f>
        <v>0.6</v>
      </c>
      <c r="T725">
        <f>'All B'!AK729</f>
        <v>35</v>
      </c>
      <c r="U725">
        <f>'All B'!AN729</f>
        <v>0</v>
      </c>
      <c r="V725">
        <f>'Coef Batter'!$A$2</f>
        <v>-47.217614202620098</v>
      </c>
      <c r="W725">
        <f>G725*'Coef Batter'!B$2</f>
        <v>11.30487455063707</v>
      </c>
      <c r="X725">
        <f>H725*'Coef Batter'!C$2</f>
        <v>3.1675242541703308</v>
      </c>
      <c r="Y725">
        <f>I725*'Coef Batter'!D$2</f>
        <v>16.211817884200023</v>
      </c>
      <c r="Z725">
        <f>J725*'Coef Batter'!E$2</f>
        <v>-5.4795425157560125</v>
      </c>
      <c r="AA725">
        <f>K725*'Coef Batter'!F$2</f>
        <v>-3.9436039138507661</v>
      </c>
      <c r="AB725">
        <f>L725*'Coef Batter'!G$2</f>
        <v>-0.538469672174272</v>
      </c>
      <c r="AC725">
        <f>M725*'Coef Batter'!H$2</f>
        <v>0.1201081362864207</v>
      </c>
      <c r="AD725">
        <f>N725*'Coef Batter'!I$2</f>
        <v>-2.6869628244023658</v>
      </c>
      <c r="AE725">
        <f>O725*'Coef Batter'!J$2</f>
        <v>26.754137780159233</v>
      </c>
      <c r="AF725">
        <f>P725*'Coef Batter'!K$2</f>
        <v>-11.783297278327364</v>
      </c>
      <c r="AG725">
        <f>Q725*'Coef Batter'!L$2</f>
        <v>8.9726561958164535</v>
      </c>
      <c r="AH725">
        <f>R725*'Coef Batter'!M$2</f>
        <v>7.6297327188906721</v>
      </c>
      <c r="AI725">
        <f>S725*'Coef Batter'!N$2</f>
        <v>-6.6373612440558588E-2</v>
      </c>
      <c r="AJ725">
        <f>T725*'Coef Batter'!O$2</f>
        <v>-7.6520093029557446</v>
      </c>
      <c r="AK725">
        <f>U725*'Coef Batter'!P$2</f>
        <v>0</v>
      </c>
      <c r="AL725">
        <f t="shared" si="22"/>
        <v>-5.2070218023669774</v>
      </c>
      <c r="AM725">
        <f t="shared" si="23"/>
        <v>5.4481192763573671E-3</v>
      </c>
      <c r="AN725" s="2"/>
    </row>
    <row r="726" spans="1:40" x14ac:dyDescent="0.45">
      <c r="A726">
        <f>'All B'!A730</f>
        <v>725</v>
      </c>
      <c r="B726" t="str">
        <f>'All B'!B730</f>
        <v>Al Dark</v>
      </c>
      <c r="C726">
        <f>'All B'!C730</f>
        <v>1951</v>
      </c>
      <c r="D726">
        <f>'All B'!D730</f>
        <v>29</v>
      </c>
      <c r="E726" t="str">
        <f>'All B'!E730</f>
        <v>NYG</v>
      </c>
      <c r="F726" t="str">
        <f>'All B'!F730</f>
        <v>NL</v>
      </c>
      <c r="G726">
        <f>'All B'!H730</f>
        <v>700</v>
      </c>
      <c r="H726">
        <f>'All B'!J730</f>
        <v>114</v>
      </c>
      <c r="I726">
        <f>'All B'!K730</f>
        <v>196</v>
      </c>
      <c r="J726">
        <f>'All B'!L730</f>
        <v>134</v>
      </c>
      <c r="K726">
        <f>'All B'!M730</f>
        <v>41</v>
      </c>
      <c r="L726">
        <f>'All B'!N730</f>
        <v>7</v>
      </c>
      <c r="M726">
        <f>'All B'!Q730</f>
        <v>12</v>
      </c>
      <c r="N726">
        <f>'All B'!S730</f>
        <v>42</v>
      </c>
      <c r="O726">
        <f>'All B'!Y730</f>
        <v>114</v>
      </c>
      <c r="P726">
        <f>'All B'!AF730</f>
        <v>6.3</v>
      </c>
      <c r="Q726">
        <f>'All B'!AH730</f>
        <v>3.7</v>
      </c>
      <c r="R726">
        <f>'All B'!AI730</f>
        <v>5.9</v>
      </c>
      <c r="S726">
        <f>'All B'!AJ730</f>
        <v>1.6</v>
      </c>
      <c r="T726">
        <f>'All B'!AK730</f>
        <v>14</v>
      </c>
      <c r="U726">
        <f>'All B'!AN730</f>
        <v>7</v>
      </c>
      <c r="V726">
        <f>'Coef Batter'!$A$2</f>
        <v>-47.217614202620098</v>
      </c>
      <c r="W726">
        <f>G726*'Coef Batter'!B$2</f>
        <v>12.743014791378339</v>
      </c>
      <c r="X726">
        <f>H726*'Coef Batter'!C$2</f>
        <v>3.9681073074221724</v>
      </c>
      <c r="Y726">
        <f>I726*'Coef Batter'!D$2</f>
        <v>18.913787531566694</v>
      </c>
      <c r="Z726">
        <f>J726*'Coef Batter'!E$2</f>
        <v>-7.9810727946881048</v>
      </c>
      <c r="AA726">
        <f>K726*'Coef Batter'!F$2</f>
        <v>-3.7601804759972417</v>
      </c>
      <c r="AB726">
        <f>L726*'Coef Batter'!G$2</f>
        <v>-0.94232192630497602</v>
      </c>
      <c r="AC726">
        <f>M726*'Coef Batter'!H$2</f>
        <v>0.48043254514568279</v>
      </c>
      <c r="AD726">
        <f>N726*'Coef Batter'!I$2</f>
        <v>-1.8202006229822478</v>
      </c>
      <c r="AE726">
        <f>O726*'Coef Batter'!J$2</f>
        <v>21.180359075959391</v>
      </c>
      <c r="AF726">
        <f>P726*'Coef Batter'!K$2</f>
        <v>-11.783297278327364</v>
      </c>
      <c r="AG726">
        <f>Q726*'Coef Batter'!L$2</f>
        <v>8.0972751035416781</v>
      </c>
      <c r="AH726">
        <f>R726*'Coef Batter'!M$2</f>
        <v>8.6568121233567243</v>
      </c>
      <c r="AI726">
        <f>S726*'Coef Batter'!N$2</f>
        <v>-0.1769962998414896</v>
      </c>
      <c r="AJ726">
        <f>T726*'Coef Batter'!O$2</f>
        <v>-3.0608037211822978</v>
      </c>
      <c r="AK726">
        <f>U726*'Coef Batter'!P$2</f>
        <v>-0.94204662632448199</v>
      </c>
      <c r="AL726">
        <f t="shared" si="22"/>
        <v>-3.6447454698976203</v>
      </c>
      <c r="AM726">
        <f t="shared" si="23"/>
        <v>2.5462766704686633E-2</v>
      </c>
      <c r="AN726" s="2"/>
    </row>
    <row r="727" spans="1:40" x14ac:dyDescent="0.45">
      <c r="A727">
        <f>'All B'!A731</f>
        <v>726</v>
      </c>
      <c r="B727" t="str">
        <f>'All B'!B731</f>
        <v>Jim Edmonds</v>
      </c>
      <c r="C727">
        <f>'All B'!C731</f>
        <v>2000</v>
      </c>
      <c r="D727">
        <f>'All B'!D731</f>
        <v>30</v>
      </c>
      <c r="E727" t="str">
        <f>'All B'!E731</f>
        <v>STL</v>
      </c>
      <c r="F727" t="str">
        <f>'All B'!F731</f>
        <v>NL</v>
      </c>
      <c r="G727">
        <f>'All B'!H731</f>
        <v>643</v>
      </c>
      <c r="H727">
        <f>'All B'!J731</f>
        <v>129</v>
      </c>
      <c r="I727">
        <f>'All B'!K731</f>
        <v>155</v>
      </c>
      <c r="J727">
        <f>'All B'!L731</f>
        <v>88</v>
      </c>
      <c r="K727">
        <f>'All B'!M731</f>
        <v>25</v>
      </c>
      <c r="L727">
        <f>'All B'!N731</f>
        <v>0</v>
      </c>
      <c r="M727">
        <f>'All B'!Q731</f>
        <v>10</v>
      </c>
      <c r="N727">
        <f>'All B'!S731</f>
        <v>103</v>
      </c>
      <c r="O727">
        <f>'All B'!Y731</f>
        <v>147</v>
      </c>
      <c r="P727">
        <f>'All B'!AF731</f>
        <v>6.3</v>
      </c>
      <c r="Q727">
        <f>'All B'!AH731</f>
        <v>4.4000000000000004</v>
      </c>
      <c r="R727">
        <f>'All B'!AI731</f>
        <v>6.2</v>
      </c>
      <c r="S727">
        <f>'All B'!AJ731</f>
        <v>0.4</v>
      </c>
      <c r="T727">
        <f>'All B'!AK731</f>
        <v>42</v>
      </c>
      <c r="U727">
        <f>'All B'!AN731</f>
        <v>2</v>
      </c>
      <c r="V727">
        <f>'Coef Batter'!$A$2</f>
        <v>-47.217614202620098</v>
      </c>
      <c r="W727">
        <f>G727*'Coef Batter'!B$2</f>
        <v>11.705369301223246</v>
      </c>
      <c r="X727">
        <f>H727*'Coef Batter'!C$2</f>
        <v>4.490226689977721</v>
      </c>
      <c r="Y727">
        <f>I727*'Coef Batter'!D$2</f>
        <v>14.95733197649407</v>
      </c>
      <c r="Z727">
        <f>J727*'Coef Batter'!E$2</f>
        <v>-5.2413015368100986</v>
      </c>
      <c r="AA727">
        <f>K727*'Coef Batter'!F$2</f>
        <v>-2.2927929731690497</v>
      </c>
      <c r="AB727">
        <f>L727*'Coef Batter'!G$2</f>
        <v>0</v>
      </c>
      <c r="AC727">
        <f>M727*'Coef Batter'!H$2</f>
        <v>0.40036045428806899</v>
      </c>
      <c r="AD727">
        <f>N727*'Coef Batter'!I$2</f>
        <v>-4.4638253373136081</v>
      </c>
      <c r="AE727">
        <f>O727*'Coef Batter'!J$2</f>
        <v>27.311515650579217</v>
      </c>
      <c r="AF727">
        <f>P727*'Coef Batter'!K$2</f>
        <v>-11.783297278327364</v>
      </c>
      <c r="AG727">
        <f>Q727*'Coef Batter'!L$2</f>
        <v>9.6291920150225376</v>
      </c>
      <c r="AH727">
        <f>R727*'Coef Batter'!M$2</f>
        <v>9.0969890109850322</v>
      </c>
      <c r="AI727">
        <f>S727*'Coef Batter'!N$2</f>
        <v>-4.4249074960372399E-2</v>
      </c>
      <c r="AJ727">
        <f>T727*'Coef Batter'!O$2</f>
        <v>-9.1824111635468935</v>
      </c>
      <c r="AK727">
        <f>U727*'Coef Batter'!P$2</f>
        <v>-0.269156178949852</v>
      </c>
      <c r="AL727">
        <f t="shared" si="22"/>
        <v>-2.9036626471274447</v>
      </c>
      <c r="AM727">
        <f t="shared" si="23"/>
        <v>5.1972802064146242E-2</v>
      </c>
      <c r="AN727" s="2"/>
    </row>
    <row r="728" spans="1:40" x14ac:dyDescent="0.45">
      <c r="A728">
        <f>'All B'!A732</f>
        <v>727</v>
      </c>
      <c r="B728" t="str">
        <f>'All B'!B732</f>
        <v>Prince Fielder</v>
      </c>
      <c r="C728">
        <f>'All B'!C732</f>
        <v>2009</v>
      </c>
      <c r="D728">
        <f>'All B'!D732</f>
        <v>25</v>
      </c>
      <c r="E728" t="str">
        <f>'All B'!E732</f>
        <v>MIL</v>
      </c>
      <c r="F728" t="str">
        <f>'All B'!F732</f>
        <v>NL</v>
      </c>
      <c r="G728">
        <f>'All B'!H732</f>
        <v>719</v>
      </c>
      <c r="H728">
        <f>'All B'!J732</f>
        <v>103</v>
      </c>
      <c r="I728">
        <f>'All B'!K732</f>
        <v>177</v>
      </c>
      <c r="J728">
        <f>'All B'!L732</f>
        <v>93</v>
      </c>
      <c r="K728">
        <f>'All B'!M732</f>
        <v>35</v>
      </c>
      <c r="L728">
        <f>'All B'!N732</f>
        <v>3</v>
      </c>
      <c r="M728">
        <f>'All B'!Q732</f>
        <v>2</v>
      </c>
      <c r="N728">
        <f>'All B'!S732</f>
        <v>110</v>
      </c>
      <c r="O728">
        <f>'All B'!Y732</f>
        <v>166</v>
      </c>
      <c r="P728">
        <f>'All B'!AF732</f>
        <v>6.3</v>
      </c>
      <c r="Q728">
        <f>'All B'!AH732</f>
        <v>4.2</v>
      </c>
      <c r="R728">
        <f>'All B'!AI732</f>
        <v>6.3</v>
      </c>
      <c r="S728">
        <f>'All B'!AJ732</f>
        <v>-1</v>
      </c>
      <c r="T728">
        <f>'All B'!AK732</f>
        <v>56</v>
      </c>
      <c r="U728">
        <f>'All B'!AN732</f>
        <v>-5</v>
      </c>
      <c r="V728">
        <f>'Coef Batter'!$A$2</f>
        <v>-47.217614202620098</v>
      </c>
      <c r="W728">
        <f>G728*'Coef Batter'!B$2</f>
        <v>13.088896621430036</v>
      </c>
      <c r="X728">
        <f>H728*'Coef Batter'!C$2</f>
        <v>3.5852197602147697</v>
      </c>
      <c r="Y728">
        <f>I728*'Coef Batter'!D$2</f>
        <v>17.080308127996453</v>
      </c>
      <c r="Z728">
        <f>J728*'Coef Batter'!E$2</f>
        <v>-5.539102760492491</v>
      </c>
      <c r="AA728">
        <f>K728*'Coef Batter'!F$2</f>
        <v>-3.2099101624366702</v>
      </c>
      <c r="AB728">
        <f>L728*'Coef Batter'!G$2</f>
        <v>-0.40385225413070402</v>
      </c>
      <c r="AC728">
        <f>M728*'Coef Batter'!H$2</f>
        <v>8.0072090857613798E-2</v>
      </c>
      <c r="AD728">
        <f>N728*'Coef Batter'!I$2</f>
        <v>-4.7671921078106489</v>
      </c>
      <c r="AE728">
        <f>O728*'Coef Batter'!J$2</f>
        <v>30.84157549657245</v>
      </c>
      <c r="AF728">
        <f>P728*'Coef Batter'!K$2</f>
        <v>-11.783297278327364</v>
      </c>
      <c r="AG728">
        <f>Q728*'Coef Batter'!L$2</f>
        <v>9.1915014688851482</v>
      </c>
      <c r="AH728">
        <f>R728*'Coef Batter'!M$2</f>
        <v>9.243714640194467</v>
      </c>
      <c r="AI728">
        <f>S728*'Coef Batter'!N$2</f>
        <v>0.11062268740093099</v>
      </c>
      <c r="AJ728">
        <f>T728*'Coef Batter'!O$2</f>
        <v>-12.243214884729191</v>
      </c>
      <c r="AK728">
        <f>U728*'Coef Batter'!P$2</f>
        <v>0.67289044737463</v>
      </c>
      <c r="AL728">
        <f t="shared" si="22"/>
        <v>-1.2693823096206711</v>
      </c>
      <c r="AM728">
        <f t="shared" si="23"/>
        <v>0.21936300883092216</v>
      </c>
      <c r="AN728" s="2"/>
    </row>
    <row r="729" spans="1:40" x14ac:dyDescent="0.45">
      <c r="A729">
        <f>'All B'!A733</f>
        <v>728</v>
      </c>
      <c r="B729" t="str">
        <f>'All B'!B733</f>
        <v>Freddie Freeman</v>
      </c>
      <c r="C729">
        <f>'All B'!C733</f>
        <v>2016</v>
      </c>
      <c r="D729">
        <f>'All B'!D733</f>
        <v>26</v>
      </c>
      <c r="E729" t="str">
        <f>'All B'!E733</f>
        <v>ATL</v>
      </c>
      <c r="F729" t="str">
        <f>'All B'!F733</f>
        <v>NL</v>
      </c>
      <c r="G729">
        <f>'All B'!H733</f>
        <v>693</v>
      </c>
      <c r="H729">
        <f>'All B'!J733</f>
        <v>102</v>
      </c>
      <c r="I729">
        <f>'All B'!K733</f>
        <v>178</v>
      </c>
      <c r="J729">
        <f>'All B'!L733</f>
        <v>95</v>
      </c>
      <c r="K729">
        <f>'All B'!M733</f>
        <v>43</v>
      </c>
      <c r="L729">
        <f>'All B'!N733</f>
        <v>6</v>
      </c>
      <c r="M729">
        <f>'All B'!Q733</f>
        <v>6</v>
      </c>
      <c r="N729">
        <f>'All B'!S733</f>
        <v>89</v>
      </c>
      <c r="O729">
        <f>'All B'!Y733</f>
        <v>157</v>
      </c>
      <c r="P729">
        <f>'All B'!AF733</f>
        <v>6.3</v>
      </c>
      <c r="Q729">
        <f>'All B'!AH733</f>
        <v>4.2</v>
      </c>
      <c r="R729">
        <f>'All B'!AI733</f>
        <v>5.6</v>
      </c>
      <c r="S729">
        <f>'All B'!AJ733</f>
        <v>-0.2</v>
      </c>
      <c r="T729">
        <f>'All B'!AK733</f>
        <v>46</v>
      </c>
      <c r="U729">
        <f>'All B'!AN733</f>
        <v>-1</v>
      </c>
      <c r="V729">
        <f>'Coef Batter'!$A$2</f>
        <v>-47.217614202620098</v>
      </c>
      <c r="W729">
        <f>G729*'Coef Batter'!B$2</f>
        <v>12.615584643464556</v>
      </c>
      <c r="X729">
        <f>H729*'Coef Batter'!C$2</f>
        <v>3.550411801377733</v>
      </c>
      <c r="Y729">
        <f>I729*'Coef Batter'!D$2</f>
        <v>17.176807043973835</v>
      </c>
      <c r="Z729">
        <f>J729*'Coef Batter'!E$2</f>
        <v>-5.6582232499654479</v>
      </c>
      <c r="AA729">
        <f>K729*'Coef Batter'!F$2</f>
        <v>-3.9436039138507661</v>
      </c>
      <c r="AB729">
        <f>L729*'Coef Batter'!G$2</f>
        <v>-0.80770450826140805</v>
      </c>
      <c r="AC729">
        <f>M729*'Coef Batter'!H$2</f>
        <v>0.24021627257284139</v>
      </c>
      <c r="AD729">
        <f>N729*'Coef Batter'!I$2</f>
        <v>-3.857091796319525</v>
      </c>
      <c r="AE729">
        <f>O729*'Coef Batter'!J$2</f>
        <v>29.169441885312498</v>
      </c>
      <c r="AF729">
        <f>P729*'Coef Batter'!K$2</f>
        <v>-11.783297278327364</v>
      </c>
      <c r="AG729">
        <f>Q729*'Coef Batter'!L$2</f>
        <v>9.1915014688851482</v>
      </c>
      <c r="AH729">
        <f>R729*'Coef Batter'!M$2</f>
        <v>8.2166352357284147</v>
      </c>
      <c r="AI729">
        <f>S729*'Coef Batter'!N$2</f>
        <v>2.21245374801862E-2</v>
      </c>
      <c r="AJ729">
        <f>T729*'Coef Batter'!O$2</f>
        <v>-10.056926512456123</v>
      </c>
      <c r="AK729">
        <f>U729*'Coef Batter'!P$2</f>
        <v>0.134578089474926</v>
      </c>
      <c r="AL729">
        <f t="shared" si="22"/>
        <v>-3.0071604835305927</v>
      </c>
      <c r="AM729">
        <f t="shared" si="23"/>
        <v>4.7103432743746711E-2</v>
      </c>
      <c r="AN729" s="2"/>
    </row>
    <row r="730" spans="1:40" x14ac:dyDescent="0.45">
      <c r="A730">
        <f>'All B'!A734</f>
        <v>729</v>
      </c>
      <c r="B730" t="str">
        <f>'All B'!B734</f>
        <v>Paul Goldschmidt</v>
      </c>
      <c r="C730">
        <f>'All B'!C734</f>
        <v>2017</v>
      </c>
      <c r="D730">
        <f>'All B'!D734</f>
        <v>29</v>
      </c>
      <c r="E730" t="str">
        <f>'All B'!E734</f>
        <v>ARI</v>
      </c>
      <c r="F730" t="str">
        <f>'All B'!F734</f>
        <v>NL</v>
      </c>
      <c r="G730">
        <f>'All B'!H734</f>
        <v>665</v>
      </c>
      <c r="H730">
        <f>'All B'!J734</f>
        <v>117</v>
      </c>
      <c r="I730">
        <f>'All B'!K734</f>
        <v>166</v>
      </c>
      <c r="J730">
        <f>'All B'!L734</f>
        <v>93</v>
      </c>
      <c r="K730">
        <f>'All B'!M734</f>
        <v>34</v>
      </c>
      <c r="L730">
        <f>'All B'!N734</f>
        <v>3</v>
      </c>
      <c r="M730">
        <f>'All B'!Q734</f>
        <v>18</v>
      </c>
      <c r="N730">
        <f>'All B'!S734</f>
        <v>94</v>
      </c>
      <c r="O730">
        <f>'All B'!Y734</f>
        <v>142</v>
      </c>
      <c r="P730">
        <f>'All B'!AF734</f>
        <v>6.3</v>
      </c>
      <c r="Q730">
        <f>'All B'!AH734</f>
        <v>4.3</v>
      </c>
      <c r="R730">
        <f>'All B'!AI734</f>
        <v>4.9000000000000004</v>
      </c>
      <c r="S730">
        <f>'All B'!AJ734</f>
        <v>0.5</v>
      </c>
      <c r="T730">
        <f>'All B'!AK734</f>
        <v>35</v>
      </c>
      <c r="U730">
        <f>'All B'!AN734</f>
        <v>4</v>
      </c>
      <c r="V730">
        <f>'Coef Batter'!$A$2</f>
        <v>-47.217614202620098</v>
      </c>
      <c r="W730">
        <f>G730*'Coef Batter'!B$2</f>
        <v>12.105864051809421</v>
      </c>
      <c r="X730">
        <f>H730*'Coef Batter'!C$2</f>
        <v>4.0725311839332825</v>
      </c>
      <c r="Y730">
        <f>I730*'Coef Batter'!D$2</f>
        <v>16.01882005224526</v>
      </c>
      <c r="Z730">
        <f>J730*'Coef Batter'!E$2</f>
        <v>-5.539102760492491</v>
      </c>
      <c r="AA730">
        <f>K730*'Coef Batter'!F$2</f>
        <v>-3.1181984435099079</v>
      </c>
      <c r="AB730">
        <f>L730*'Coef Batter'!G$2</f>
        <v>-0.40385225413070402</v>
      </c>
      <c r="AC730">
        <f>M730*'Coef Batter'!H$2</f>
        <v>0.72064881771852418</v>
      </c>
      <c r="AD730">
        <f>N730*'Coef Batter'!I$2</f>
        <v>-4.0737823466745544</v>
      </c>
      <c r="AE730">
        <f>O730*'Coef Batter'!J$2</f>
        <v>26.382552533212579</v>
      </c>
      <c r="AF730">
        <f>P730*'Coef Batter'!K$2</f>
        <v>-11.783297278327364</v>
      </c>
      <c r="AG730">
        <f>Q730*'Coef Batter'!L$2</f>
        <v>9.4103467419538429</v>
      </c>
      <c r="AH730">
        <f>R730*'Coef Batter'!M$2</f>
        <v>7.1895558312623642</v>
      </c>
      <c r="AI730">
        <f>S730*'Coef Batter'!N$2</f>
        <v>-5.5311343700465497E-2</v>
      </c>
      <c r="AJ730">
        <f>T730*'Coef Batter'!O$2</f>
        <v>-7.6520093029557446</v>
      </c>
      <c r="AK730">
        <f>U730*'Coef Batter'!P$2</f>
        <v>-0.538312357899704</v>
      </c>
      <c r="AL730">
        <f t="shared" si="22"/>
        <v>-4.4811610781757629</v>
      </c>
      <c r="AM730">
        <f t="shared" si="23"/>
        <v>1.1193547919287001E-2</v>
      </c>
      <c r="AN730" s="2"/>
    </row>
    <row r="731" spans="1:40" x14ac:dyDescent="0.45">
      <c r="A731">
        <f>'All B'!A735</f>
        <v>730</v>
      </c>
      <c r="B731" t="str">
        <f>'All B'!B735</f>
        <v>Alex Gordon</v>
      </c>
      <c r="C731">
        <f>'All B'!C735</f>
        <v>2012</v>
      </c>
      <c r="D731">
        <f>'All B'!D735</f>
        <v>28</v>
      </c>
      <c r="E731" t="str">
        <f>'All B'!E735</f>
        <v>KCR</v>
      </c>
      <c r="F731" t="str">
        <f>'All B'!F735</f>
        <v>AL</v>
      </c>
      <c r="G731">
        <f>'All B'!H735</f>
        <v>721</v>
      </c>
      <c r="H731">
        <f>'All B'!J735</f>
        <v>93</v>
      </c>
      <c r="I731">
        <f>'All B'!K735</f>
        <v>189</v>
      </c>
      <c r="J731">
        <f>'All B'!L735</f>
        <v>119</v>
      </c>
      <c r="K731">
        <f>'All B'!M735</f>
        <v>51</v>
      </c>
      <c r="L731">
        <f>'All B'!N735</f>
        <v>5</v>
      </c>
      <c r="M731">
        <f>'All B'!Q735</f>
        <v>10</v>
      </c>
      <c r="N731">
        <f>'All B'!S735</f>
        <v>73</v>
      </c>
      <c r="O731">
        <f>'All B'!Y735</f>
        <v>123</v>
      </c>
      <c r="P731">
        <f>'All B'!AF735</f>
        <v>6.3</v>
      </c>
      <c r="Q731">
        <f>'All B'!AH735</f>
        <v>3.8</v>
      </c>
      <c r="R731">
        <f>'All B'!AI735</f>
        <v>3.9</v>
      </c>
      <c r="S731">
        <f>'All B'!AJ735</f>
        <v>1.9</v>
      </c>
      <c r="T731">
        <f>'All B'!AK735</f>
        <v>18</v>
      </c>
      <c r="U731">
        <f>'All B'!AN735</f>
        <v>0</v>
      </c>
      <c r="V731">
        <f>'Coef Batter'!$A$2</f>
        <v>-47.217614202620098</v>
      </c>
      <c r="W731">
        <f>G731*'Coef Batter'!B$2</f>
        <v>13.12530523511969</v>
      </c>
      <c r="X731">
        <f>H731*'Coef Batter'!C$2</f>
        <v>3.2371401718444037</v>
      </c>
      <c r="Y731">
        <f>I731*'Coef Batter'!D$2</f>
        <v>18.238295119725027</v>
      </c>
      <c r="Z731">
        <f>J731*'Coef Batter'!E$2</f>
        <v>-7.0876691236409295</v>
      </c>
      <c r="AA731">
        <f>K731*'Coef Batter'!F$2</f>
        <v>-4.6772976652648621</v>
      </c>
      <c r="AB731">
        <f>L731*'Coef Batter'!G$2</f>
        <v>-0.67308709021783997</v>
      </c>
      <c r="AC731">
        <f>M731*'Coef Batter'!H$2</f>
        <v>0.40036045428806899</v>
      </c>
      <c r="AD731">
        <f>N731*'Coef Batter'!I$2</f>
        <v>-3.1636820351834309</v>
      </c>
      <c r="AE731">
        <f>O731*'Coef Batter'!J$2</f>
        <v>22.852492687219346</v>
      </c>
      <c r="AF731">
        <f>P731*'Coef Batter'!K$2</f>
        <v>-11.783297278327364</v>
      </c>
      <c r="AG731">
        <f>Q731*'Coef Batter'!L$2</f>
        <v>8.3161203766103728</v>
      </c>
      <c r="AH731">
        <f>R731*'Coef Batter'!M$2</f>
        <v>5.7222995391680032</v>
      </c>
      <c r="AI731">
        <f>S731*'Coef Batter'!N$2</f>
        <v>-0.21018310606176888</v>
      </c>
      <c r="AJ731">
        <f>T731*'Coef Batter'!O$2</f>
        <v>-3.9353190700915262</v>
      </c>
      <c r="AK731">
        <f>U731*'Coef Batter'!P$2</f>
        <v>0</v>
      </c>
      <c r="AL731">
        <f t="shared" si="22"/>
        <v>-6.8561359874329098</v>
      </c>
      <c r="AM731">
        <f t="shared" si="23"/>
        <v>1.0518672001502683E-3</v>
      </c>
      <c r="AN731" s="2"/>
    </row>
    <row r="732" spans="1:40" x14ac:dyDescent="0.45">
      <c r="A732">
        <f>'All B'!A736</f>
        <v>731</v>
      </c>
      <c r="B732" t="str">
        <f>'All B'!B736</f>
        <v>Keith Hernandez</v>
      </c>
      <c r="C732">
        <f>'All B'!C736</f>
        <v>1984</v>
      </c>
      <c r="D732">
        <f>'All B'!D736</f>
        <v>30</v>
      </c>
      <c r="E732" t="str">
        <f>'All B'!E736</f>
        <v>NYM</v>
      </c>
      <c r="F732" t="str">
        <f>'All B'!F736</f>
        <v>NL</v>
      </c>
      <c r="G732">
        <f>'All B'!H736</f>
        <v>657</v>
      </c>
      <c r="H732">
        <f>'All B'!J736</f>
        <v>83</v>
      </c>
      <c r="I732">
        <f>'All B'!K736</f>
        <v>171</v>
      </c>
      <c r="J732">
        <f>'All B'!L736</f>
        <v>125</v>
      </c>
      <c r="K732">
        <f>'All B'!M736</f>
        <v>31</v>
      </c>
      <c r="L732">
        <f>'All B'!N736</f>
        <v>0</v>
      </c>
      <c r="M732">
        <f>'All B'!Q736</f>
        <v>2</v>
      </c>
      <c r="N732">
        <f>'All B'!S736</f>
        <v>97</v>
      </c>
      <c r="O732">
        <f>'All B'!Y736</f>
        <v>143</v>
      </c>
      <c r="P732">
        <f>'All B'!AF736</f>
        <v>6.3</v>
      </c>
      <c r="Q732">
        <f>'All B'!AH736</f>
        <v>4.0999999999999996</v>
      </c>
      <c r="R732">
        <f>'All B'!AI736</f>
        <v>5.2</v>
      </c>
      <c r="S732">
        <f>'All B'!AJ736</f>
        <v>0.1</v>
      </c>
      <c r="T732">
        <f>'All B'!AK736</f>
        <v>33</v>
      </c>
      <c r="U732">
        <f>'All B'!AN736</f>
        <v>3</v>
      </c>
      <c r="V732">
        <f>'Coef Batter'!$A$2</f>
        <v>-47.217614202620098</v>
      </c>
      <c r="W732">
        <f>G732*'Coef Batter'!B$2</f>
        <v>11.960229597050812</v>
      </c>
      <c r="X732">
        <f>H732*'Coef Batter'!C$2</f>
        <v>2.8890605834740377</v>
      </c>
      <c r="Y732">
        <f>I732*'Coef Batter'!D$2</f>
        <v>16.501314632132168</v>
      </c>
      <c r="Z732">
        <f>J732*'Coef Batter'!E$2</f>
        <v>-7.4450305920597994</v>
      </c>
      <c r="AA732">
        <f>K732*'Coef Batter'!F$2</f>
        <v>-2.8430632867296222</v>
      </c>
      <c r="AB732">
        <f>L732*'Coef Batter'!G$2</f>
        <v>0</v>
      </c>
      <c r="AC732">
        <f>M732*'Coef Batter'!H$2</f>
        <v>8.0072090857613798E-2</v>
      </c>
      <c r="AD732">
        <f>N732*'Coef Batter'!I$2</f>
        <v>-4.2037966768875723</v>
      </c>
      <c r="AE732">
        <f>O732*'Coef Batter'!J$2</f>
        <v>26.568345156685904</v>
      </c>
      <c r="AF732">
        <f>P732*'Coef Batter'!K$2</f>
        <v>-11.783297278327364</v>
      </c>
      <c r="AG732">
        <f>Q732*'Coef Batter'!L$2</f>
        <v>8.9726561958164535</v>
      </c>
      <c r="AH732">
        <f>R732*'Coef Batter'!M$2</f>
        <v>7.6297327188906721</v>
      </c>
      <c r="AI732">
        <f>S732*'Coef Batter'!N$2</f>
        <v>-1.10622687400931E-2</v>
      </c>
      <c r="AJ732">
        <f>T732*'Coef Batter'!O$2</f>
        <v>-7.2147516285011308</v>
      </c>
      <c r="AK732">
        <f>U732*'Coef Batter'!P$2</f>
        <v>-0.403734268424778</v>
      </c>
      <c r="AL732">
        <f t="shared" si="22"/>
        <v>-6.5209392273827991</v>
      </c>
      <c r="AM732">
        <f t="shared" si="23"/>
        <v>1.4701212034341278E-3</v>
      </c>
      <c r="AN732" s="2"/>
    </row>
    <row r="733" spans="1:40" x14ac:dyDescent="0.45">
      <c r="A733">
        <f>'All B'!A737</f>
        <v>732</v>
      </c>
      <c r="B733" t="str">
        <f>'All B'!B737</f>
        <v>Don Mattingly</v>
      </c>
      <c r="C733">
        <f>'All B'!C737</f>
        <v>1984</v>
      </c>
      <c r="D733">
        <f>'All B'!D737</f>
        <v>23</v>
      </c>
      <c r="E733" t="str">
        <f>'All B'!E737</f>
        <v>NYY</v>
      </c>
      <c r="F733" t="str">
        <f>'All B'!F737</f>
        <v>AL</v>
      </c>
      <c r="G733">
        <f>'All B'!H737</f>
        <v>662</v>
      </c>
      <c r="H733">
        <f>'All B'!J737</f>
        <v>91</v>
      </c>
      <c r="I733">
        <f>'All B'!K737</f>
        <v>207</v>
      </c>
      <c r="J733">
        <f>'All B'!L737</f>
        <v>138</v>
      </c>
      <c r="K733">
        <f>'All B'!M737</f>
        <v>44</v>
      </c>
      <c r="L733">
        <f>'All B'!N737</f>
        <v>2</v>
      </c>
      <c r="M733">
        <f>'All B'!Q737</f>
        <v>1</v>
      </c>
      <c r="N733">
        <f>'All B'!S737</f>
        <v>41</v>
      </c>
      <c r="O733">
        <f>'All B'!Y737</f>
        <v>156</v>
      </c>
      <c r="P733">
        <f>'All B'!AF737</f>
        <v>6.3</v>
      </c>
      <c r="Q733">
        <f>'All B'!AH737</f>
        <v>4.2</v>
      </c>
      <c r="R733">
        <f>'All B'!AI737</f>
        <v>5.8</v>
      </c>
      <c r="S733">
        <f>'All B'!AJ737</f>
        <v>-0.2</v>
      </c>
      <c r="T733">
        <f>'All B'!AK737</f>
        <v>42</v>
      </c>
      <c r="U733">
        <f>'All B'!AN737</f>
        <v>0</v>
      </c>
      <c r="V733">
        <f>'Coef Batter'!$A$2</f>
        <v>-47.217614202620098</v>
      </c>
      <c r="W733">
        <f>G733*'Coef Batter'!B$2</f>
        <v>12.051251131274944</v>
      </c>
      <c r="X733">
        <f>H733*'Coef Batter'!C$2</f>
        <v>3.1675242541703308</v>
      </c>
      <c r="Y733">
        <f>I733*'Coef Batter'!D$2</f>
        <v>19.975275607317887</v>
      </c>
      <c r="Z733">
        <f>J733*'Coef Batter'!E$2</f>
        <v>-8.2193137736340187</v>
      </c>
      <c r="AA733">
        <f>K733*'Coef Batter'!F$2</f>
        <v>-4.0353156327775279</v>
      </c>
      <c r="AB733">
        <f>L733*'Coef Batter'!G$2</f>
        <v>-0.269234836087136</v>
      </c>
      <c r="AC733">
        <f>M733*'Coef Batter'!H$2</f>
        <v>4.0036045428806899E-2</v>
      </c>
      <c r="AD733">
        <f>N733*'Coef Batter'!I$2</f>
        <v>-1.7768625129112419</v>
      </c>
      <c r="AE733">
        <f>O733*'Coef Batter'!J$2</f>
        <v>28.983649261839169</v>
      </c>
      <c r="AF733">
        <f>P733*'Coef Batter'!K$2</f>
        <v>-11.783297278327364</v>
      </c>
      <c r="AG733">
        <f>Q733*'Coef Batter'!L$2</f>
        <v>9.1915014688851482</v>
      </c>
      <c r="AH733">
        <f>R733*'Coef Batter'!M$2</f>
        <v>8.5100864941472878</v>
      </c>
      <c r="AI733">
        <f>S733*'Coef Batter'!N$2</f>
        <v>2.21245374801862E-2</v>
      </c>
      <c r="AJ733">
        <f>T733*'Coef Batter'!O$2</f>
        <v>-9.1824111635468935</v>
      </c>
      <c r="AK733">
        <f>U733*'Coef Batter'!P$2</f>
        <v>0</v>
      </c>
      <c r="AL733">
        <f t="shared" si="22"/>
        <v>-0.54260059936051697</v>
      </c>
      <c r="AM733">
        <f t="shared" si="23"/>
        <v>0.36758282421901434</v>
      </c>
      <c r="AN733" s="2"/>
    </row>
    <row r="734" spans="1:40" x14ac:dyDescent="0.45">
      <c r="A734">
        <f>'All B'!A738</f>
        <v>733</v>
      </c>
      <c r="B734" t="str">
        <f>'All B'!B738</f>
        <v>Darryl Strawberry</v>
      </c>
      <c r="C734">
        <f>'All B'!C738</f>
        <v>1990</v>
      </c>
      <c r="D734">
        <f>'All B'!D738</f>
        <v>28</v>
      </c>
      <c r="E734" t="str">
        <f>'All B'!E738</f>
        <v>NYM</v>
      </c>
      <c r="F734" t="str">
        <f>'All B'!F738</f>
        <v>NL</v>
      </c>
      <c r="G734">
        <f>'All B'!H738</f>
        <v>621</v>
      </c>
      <c r="H734">
        <f>'All B'!J738</f>
        <v>92</v>
      </c>
      <c r="I734">
        <f>'All B'!K738</f>
        <v>150</v>
      </c>
      <c r="J734">
        <f>'All B'!L738</f>
        <v>94</v>
      </c>
      <c r="K734">
        <f>'All B'!M738</f>
        <v>18</v>
      </c>
      <c r="L734">
        <f>'All B'!N738</f>
        <v>1</v>
      </c>
      <c r="M734">
        <f>'All B'!Q738</f>
        <v>15</v>
      </c>
      <c r="N734">
        <f>'All B'!S738</f>
        <v>70</v>
      </c>
      <c r="O734">
        <f>'All B'!Y738</f>
        <v>140</v>
      </c>
      <c r="P734">
        <f>'All B'!AF738</f>
        <v>6.3</v>
      </c>
      <c r="Q734">
        <f>'All B'!AH738</f>
        <v>4.4000000000000004</v>
      </c>
      <c r="R734">
        <f>'All B'!AI738</f>
        <v>4.2</v>
      </c>
      <c r="S734">
        <f>'All B'!AJ738</f>
        <v>1.5</v>
      </c>
      <c r="T734">
        <f>'All B'!AK738</f>
        <v>27</v>
      </c>
      <c r="U734">
        <f>'All B'!AN738</f>
        <v>0</v>
      </c>
      <c r="V734">
        <f>'Coef Batter'!$A$2</f>
        <v>-47.217614202620098</v>
      </c>
      <c r="W734">
        <f>G734*'Coef Batter'!B$2</f>
        <v>11.30487455063707</v>
      </c>
      <c r="X734">
        <f>H734*'Coef Batter'!C$2</f>
        <v>3.202332213007367</v>
      </c>
      <c r="Y734">
        <f>I734*'Coef Batter'!D$2</f>
        <v>14.474837396607164</v>
      </c>
      <c r="Z734">
        <f>J734*'Coef Batter'!E$2</f>
        <v>-5.5986630052289694</v>
      </c>
      <c r="AA734">
        <f>K734*'Coef Batter'!F$2</f>
        <v>-1.650810940681716</v>
      </c>
      <c r="AB734">
        <f>L734*'Coef Batter'!G$2</f>
        <v>-0.134617418043568</v>
      </c>
      <c r="AC734">
        <f>M734*'Coef Batter'!H$2</f>
        <v>0.60054068143210348</v>
      </c>
      <c r="AD734">
        <f>N734*'Coef Batter'!I$2</f>
        <v>-3.033667704970413</v>
      </c>
      <c r="AE734">
        <f>O734*'Coef Batter'!J$2</f>
        <v>26.01096728626592</v>
      </c>
      <c r="AF734">
        <f>P734*'Coef Batter'!K$2</f>
        <v>-11.783297278327364</v>
      </c>
      <c r="AG734">
        <f>Q734*'Coef Batter'!L$2</f>
        <v>9.6291920150225376</v>
      </c>
      <c r="AH734">
        <f>R734*'Coef Batter'!M$2</f>
        <v>6.1624764267963119</v>
      </c>
      <c r="AI734">
        <f>S734*'Coef Batter'!N$2</f>
        <v>-0.16593403110139648</v>
      </c>
      <c r="AJ734">
        <f>T734*'Coef Batter'!O$2</f>
        <v>-5.9029786051372888</v>
      </c>
      <c r="AK734">
        <f>U734*'Coef Batter'!P$2</f>
        <v>0</v>
      </c>
      <c r="AL734">
        <f t="shared" si="22"/>
        <v>-4.1023626163423437</v>
      </c>
      <c r="AM734">
        <f t="shared" si="23"/>
        <v>1.6264654003034625E-2</v>
      </c>
      <c r="AN734" s="2"/>
    </row>
    <row r="735" spans="1:40" x14ac:dyDescent="0.45">
      <c r="A735">
        <f>'All B'!A739</f>
        <v>734</v>
      </c>
      <c r="B735" t="str">
        <f>'All B'!B739</f>
        <v>Willie Wilson</v>
      </c>
      <c r="C735">
        <f>'All B'!C739</f>
        <v>1979</v>
      </c>
      <c r="D735">
        <f>'All B'!D739</f>
        <v>23</v>
      </c>
      <c r="E735" t="str">
        <f>'All B'!E739</f>
        <v>KCR</v>
      </c>
      <c r="F735" t="str">
        <f>'All B'!F739</f>
        <v>AL</v>
      </c>
      <c r="G735">
        <f>'All B'!H739</f>
        <v>640</v>
      </c>
      <c r="H735">
        <f>'All B'!J739</f>
        <v>113</v>
      </c>
      <c r="I735">
        <f>'All B'!K739</f>
        <v>185</v>
      </c>
      <c r="J735">
        <f>'All B'!L739</f>
        <v>148</v>
      </c>
      <c r="K735">
        <f>'All B'!M739</f>
        <v>18</v>
      </c>
      <c r="L735">
        <f>'All B'!N739</f>
        <v>13</v>
      </c>
      <c r="M735">
        <f>'All B'!Q739</f>
        <v>83</v>
      </c>
      <c r="N735">
        <f>'All B'!S739</f>
        <v>28</v>
      </c>
      <c r="O735">
        <f>'All B'!Y739</f>
        <v>106</v>
      </c>
      <c r="P735">
        <f>'All B'!AF739</f>
        <v>6.3</v>
      </c>
      <c r="Q735">
        <f>'All B'!AH739</f>
        <v>4.2</v>
      </c>
      <c r="R735">
        <f>'All B'!AI739</f>
        <v>3.8</v>
      </c>
      <c r="S735">
        <f>'All B'!AJ739</f>
        <v>2</v>
      </c>
      <c r="T735">
        <f>'All B'!AK739</f>
        <v>2</v>
      </c>
      <c r="U735">
        <f>'All B'!AN739</f>
        <v>19</v>
      </c>
      <c r="V735">
        <f>'Coef Batter'!$A$2</f>
        <v>-47.217614202620098</v>
      </c>
      <c r="W735">
        <f>G735*'Coef Batter'!B$2</f>
        <v>11.650756380688767</v>
      </c>
      <c r="X735">
        <f>H735*'Coef Batter'!C$2</f>
        <v>3.9332993485851357</v>
      </c>
      <c r="Y735">
        <f>I735*'Coef Batter'!D$2</f>
        <v>17.852299455815501</v>
      </c>
      <c r="Z735">
        <f>J735*'Coef Batter'!E$2</f>
        <v>-8.8149162209988035</v>
      </c>
      <c r="AA735">
        <f>K735*'Coef Batter'!F$2</f>
        <v>-1.650810940681716</v>
      </c>
      <c r="AB735">
        <f>L735*'Coef Batter'!G$2</f>
        <v>-1.7500264345663841</v>
      </c>
      <c r="AC735">
        <f>M735*'Coef Batter'!H$2</f>
        <v>3.3229917705909724</v>
      </c>
      <c r="AD735">
        <f>N735*'Coef Batter'!I$2</f>
        <v>-1.2134670819881652</v>
      </c>
      <c r="AE735">
        <f>O735*'Coef Batter'!J$2</f>
        <v>19.694018088172768</v>
      </c>
      <c r="AF735">
        <f>P735*'Coef Batter'!K$2</f>
        <v>-11.783297278327364</v>
      </c>
      <c r="AG735">
        <f>Q735*'Coef Batter'!L$2</f>
        <v>9.1915014688851482</v>
      </c>
      <c r="AH735">
        <f>R735*'Coef Batter'!M$2</f>
        <v>5.5755739099585675</v>
      </c>
      <c r="AI735">
        <f>S735*'Coef Batter'!N$2</f>
        <v>-0.22124537480186199</v>
      </c>
      <c r="AJ735">
        <f>T735*'Coef Batter'!O$2</f>
        <v>-0.437257674454614</v>
      </c>
      <c r="AK735">
        <f>U735*'Coef Batter'!P$2</f>
        <v>-2.556983700023594</v>
      </c>
      <c r="AL735">
        <f t="shared" si="22"/>
        <v>-4.4251784857657306</v>
      </c>
      <c r="AM735">
        <f t="shared" si="23"/>
        <v>1.18304393665644E-2</v>
      </c>
      <c r="AN735" s="2"/>
    </row>
    <row r="736" spans="1:40" x14ac:dyDescent="0.45">
      <c r="A736">
        <f>'All B'!A740</f>
        <v>735</v>
      </c>
      <c r="B736" t="str">
        <f>'All B'!B740</f>
        <v>Willie Wilson</v>
      </c>
      <c r="C736">
        <f>'All B'!C740</f>
        <v>1982</v>
      </c>
      <c r="D736">
        <f>'All B'!D740</f>
        <v>26</v>
      </c>
      <c r="E736" t="str">
        <f>'All B'!E740</f>
        <v>KCR</v>
      </c>
      <c r="F736" t="str">
        <f>'All B'!F740</f>
        <v>AL</v>
      </c>
      <c r="G736">
        <f>'All B'!H740</f>
        <v>621</v>
      </c>
      <c r="H736">
        <f>'All B'!J740</f>
        <v>87</v>
      </c>
      <c r="I736">
        <f>'All B'!K740</f>
        <v>194</v>
      </c>
      <c r="J736">
        <f>'All B'!L740</f>
        <v>157</v>
      </c>
      <c r="K736">
        <f>'All B'!M740</f>
        <v>19</v>
      </c>
      <c r="L736">
        <f>'All B'!N740</f>
        <v>15</v>
      </c>
      <c r="M736">
        <f>'All B'!Q740</f>
        <v>37</v>
      </c>
      <c r="N736">
        <f>'All B'!S740</f>
        <v>26</v>
      </c>
      <c r="O736">
        <f>'All B'!Y740</f>
        <v>118</v>
      </c>
      <c r="P736">
        <f>'All B'!AF740</f>
        <v>6.3</v>
      </c>
      <c r="Q736">
        <f>'All B'!AH740</f>
        <v>4.5</v>
      </c>
      <c r="R736">
        <f>'All B'!AI740</f>
        <v>4</v>
      </c>
      <c r="S736">
        <f>'All B'!AJ740</f>
        <v>2</v>
      </c>
      <c r="T736">
        <f>'All B'!AK740</f>
        <v>16</v>
      </c>
      <c r="U736">
        <f>'All B'!AN740</f>
        <v>8</v>
      </c>
      <c r="V736">
        <f>'Coef Batter'!$A$2</f>
        <v>-47.217614202620098</v>
      </c>
      <c r="W736">
        <f>G736*'Coef Batter'!B$2</f>
        <v>11.30487455063707</v>
      </c>
      <c r="X736">
        <f>H736*'Coef Batter'!C$2</f>
        <v>3.028292418822184</v>
      </c>
      <c r="Y736">
        <f>I736*'Coef Batter'!D$2</f>
        <v>18.720789699611935</v>
      </c>
      <c r="Z736">
        <f>J736*'Coef Batter'!E$2</f>
        <v>-9.3509584236271088</v>
      </c>
      <c r="AA736">
        <f>K736*'Coef Batter'!F$2</f>
        <v>-1.742522659608478</v>
      </c>
      <c r="AB736">
        <f>L736*'Coef Batter'!G$2</f>
        <v>-2.0192612706535198</v>
      </c>
      <c r="AC736">
        <f>M736*'Coef Batter'!H$2</f>
        <v>1.4813336808658553</v>
      </c>
      <c r="AD736">
        <f>N736*'Coef Batter'!I$2</f>
        <v>-1.1267908618461535</v>
      </c>
      <c r="AE736">
        <f>O736*'Coef Batter'!J$2</f>
        <v>21.923529569852704</v>
      </c>
      <c r="AF736">
        <f>P736*'Coef Batter'!K$2</f>
        <v>-11.783297278327364</v>
      </c>
      <c r="AG736">
        <f>Q736*'Coef Batter'!L$2</f>
        <v>9.8480372880912306</v>
      </c>
      <c r="AH736">
        <f>R736*'Coef Batter'!M$2</f>
        <v>5.8690251683774397</v>
      </c>
      <c r="AI736">
        <f>S736*'Coef Batter'!N$2</f>
        <v>-0.22124537480186199</v>
      </c>
      <c r="AJ736">
        <f>T736*'Coef Batter'!O$2</f>
        <v>-3.498061395636912</v>
      </c>
      <c r="AK736">
        <f>U736*'Coef Batter'!P$2</f>
        <v>-1.076624715799408</v>
      </c>
      <c r="AL736">
        <f t="shared" si="22"/>
        <v>-5.8604938066624905</v>
      </c>
      <c r="AM736">
        <f t="shared" si="23"/>
        <v>2.8417375808750282E-3</v>
      </c>
      <c r="AN736" s="2"/>
    </row>
    <row r="737" spans="1:40" x14ac:dyDescent="0.45">
      <c r="A737">
        <f>'All B'!A741</f>
        <v>736</v>
      </c>
      <c r="B737" t="str">
        <f>'All B'!B741</f>
        <v>Xander Bogaerts</v>
      </c>
      <c r="C737">
        <f>'All B'!C741</f>
        <v>2019</v>
      </c>
      <c r="D737">
        <f>'All B'!D741</f>
        <v>26</v>
      </c>
      <c r="E737" t="str">
        <f>'All B'!E741</f>
        <v>BOS</v>
      </c>
      <c r="F737" t="str">
        <f>'All B'!F741</f>
        <v>AL</v>
      </c>
      <c r="G737">
        <f>'All B'!H741</f>
        <v>698</v>
      </c>
      <c r="H737">
        <f>'All B'!J741</f>
        <v>110</v>
      </c>
      <c r="I737">
        <f>'All B'!K741</f>
        <v>190</v>
      </c>
      <c r="J737">
        <f>'All B'!L741</f>
        <v>105</v>
      </c>
      <c r="K737">
        <f>'All B'!M741</f>
        <v>52</v>
      </c>
      <c r="L737">
        <f>'All B'!N741</f>
        <v>0</v>
      </c>
      <c r="M737">
        <f>'All B'!Q741</f>
        <v>4</v>
      </c>
      <c r="N737">
        <f>'All B'!S741</f>
        <v>76</v>
      </c>
      <c r="O737">
        <f>'All B'!Y741</f>
        <v>139</v>
      </c>
      <c r="P737">
        <f>'All B'!AF741</f>
        <v>6.3</v>
      </c>
      <c r="Q737">
        <f>'All B'!AH741</f>
        <v>4.0999999999999996</v>
      </c>
      <c r="R737">
        <f>'All B'!AI741</f>
        <v>7</v>
      </c>
      <c r="S737">
        <f>'All B'!AJ741</f>
        <v>0.1</v>
      </c>
      <c r="T737">
        <f>'All B'!AK741</f>
        <v>39</v>
      </c>
      <c r="U737">
        <f>'All B'!AN741</f>
        <v>2</v>
      </c>
      <c r="V737">
        <f>'Coef Batter'!$A$2</f>
        <v>-47.217614202620098</v>
      </c>
      <c r="W737">
        <f>G737*'Coef Batter'!B$2</f>
        <v>12.706606177688686</v>
      </c>
      <c r="X737">
        <f>H737*'Coef Batter'!C$2</f>
        <v>3.8288754720740261</v>
      </c>
      <c r="Y737">
        <f>I737*'Coef Batter'!D$2</f>
        <v>18.334794035702409</v>
      </c>
      <c r="Z737">
        <f>J737*'Coef Batter'!E$2</f>
        <v>-6.2538256973302317</v>
      </c>
      <c r="AA737">
        <f>K737*'Coef Batter'!F$2</f>
        <v>-4.7690093841916239</v>
      </c>
      <c r="AB737">
        <f>L737*'Coef Batter'!G$2</f>
        <v>0</v>
      </c>
      <c r="AC737">
        <f>M737*'Coef Batter'!H$2</f>
        <v>0.1601441817152276</v>
      </c>
      <c r="AD737">
        <f>N737*'Coef Batter'!I$2</f>
        <v>-3.2936963653964484</v>
      </c>
      <c r="AE737">
        <f>O737*'Coef Batter'!J$2</f>
        <v>25.825174662792591</v>
      </c>
      <c r="AF737">
        <f>P737*'Coef Batter'!K$2</f>
        <v>-11.783297278327364</v>
      </c>
      <c r="AG737">
        <f>Q737*'Coef Batter'!L$2</f>
        <v>8.9726561958164535</v>
      </c>
      <c r="AH737">
        <f>R737*'Coef Batter'!M$2</f>
        <v>10.270794044660519</v>
      </c>
      <c r="AI737">
        <f>S737*'Coef Batter'!N$2</f>
        <v>-1.10622687400931E-2</v>
      </c>
      <c r="AJ737">
        <f>T737*'Coef Batter'!O$2</f>
        <v>-8.5265246518649729</v>
      </c>
      <c r="AK737">
        <f>U737*'Coef Batter'!P$2</f>
        <v>-0.269156178949852</v>
      </c>
      <c r="AL737">
        <f t="shared" si="22"/>
        <v>-2.025141256970775</v>
      </c>
      <c r="AM737">
        <f t="shared" si="23"/>
        <v>0.11658841953235842</v>
      </c>
      <c r="AN737" s="2"/>
    </row>
    <row r="738" spans="1:40" x14ac:dyDescent="0.45">
      <c r="A738">
        <f>'All B'!A742</f>
        <v>737</v>
      </c>
      <c r="B738" t="str">
        <f>'All B'!B742</f>
        <v>Tim Raines</v>
      </c>
      <c r="C738">
        <f>'All B'!C742</f>
        <v>1992</v>
      </c>
      <c r="D738">
        <f>'All B'!D742</f>
        <v>32</v>
      </c>
      <c r="E738" t="str">
        <f>'All B'!E742</f>
        <v>CHW</v>
      </c>
      <c r="F738" t="str">
        <f>'All B'!F742</f>
        <v>AL</v>
      </c>
      <c r="G738">
        <f>'All B'!H742</f>
        <v>644</v>
      </c>
      <c r="H738">
        <f>'All B'!J742</f>
        <v>102</v>
      </c>
      <c r="I738">
        <f>'All B'!K742</f>
        <v>162</v>
      </c>
      <c r="J738">
        <f>'All B'!L742</f>
        <v>124</v>
      </c>
      <c r="K738">
        <f>'All B'!M742</f>
        <v>22</v>
      </c>
      <c r="L738">
        <f>'All B'!N742</f>
        <v>9</v>
      </c>
      <c r="M738">
        <f>'All B'!Q742</f>
        <v>45</v>
      </c>
      <c r="N738">
        <f>'All B'!S742</f>
        <v>81</v>
      </c>
      <c r="O738">
        <f>'All B'!Y742</f>
        <v>122</v>
      </c>
      <c r="P738">
        <f>'All B'!AF742</f>
        <v>6.3</v>
      </c>
      <c r="Q738">
        <f>'All B'!AH742</f>
        <v>4.0999999999999996</v>
      </c>
      <c r="R738">
        <f>'All B'!AI742</f>
        <v>4.8</v>
      </c>
      <c r="S738">
        <f>'All B'!AJ742</f>
        <v>1</v>
      </c>
      <c r="T738">
        <f>'All B'!AK742</f>
        <v>19</v>
      </c>
      <c r="U738">
        <f>'All B'!AN742</f>
        <v>11</v>
      </c>
      <c r="V738">
        <f>'Coef Batter'!$A$2</f>
        <v>-47.217614202620098</v>
      </c>
      <c r="W738">
        <f>G738*'Coef Batter'!B$2</f>
        <v>11.723573608068072</v>
      </c>
      <c r="X738">
        <f>H738*'Coef Batter'!C$2</f>
        <v>3.550411801377733</v>
      </c>
      <c r="Y738">
        <f>I738*'Coef Batter'!D$2</f>
        <v>15.632824388335738</v>
      </c>
      <c r="Z738">
        <f>J738*'Coef Batter'!E$2</f>
        <v>-7.385470347323321</v>
      </c>
      <c r="AA738">
        <f>K738*'Coef Batter'!F$2</f>
        <v>-2.017657816388764</v>
      </c>
      <c r="AB738">
        <f>L738*'Coef Batter'!G$2</f>
        <v>-1.211556762392112</v>
      </c>
      <c r="AC738">
        <f>M738*'Coef Batter'!H$2</f>
        <v>1.8016220442963105</v>
      </c>
      <c r="AD738">
        <f>N738*'Coef Batter'!I$2</f>
        <v>-3.5103869157514782</v>
      </c>
      <c r="AE738">
        <f>O738*'Coef Batter'!J$2</f>
        <v>22.666700063746017</v>
      </c>
      <c r="AF738">
        <f>P738*'Coef Batter'!K$2</f>
        <v>-11.783297278327364</v>
      </c>
      <c r="AG738">
        <f>Q738*'Coef Batter'!L$2</f>
        <v>8.9726561958164535</v>
      </c>
      <c r="AH738">
        <f>R738*'Coef Batter'!M$2</f>
        <v>7.0428302020529276</v>
      </c>
      <c r="AI738">
        <f>S738*'Coef Batter'!N$2</f>
        <v>-0.11062268740093099</v>
      </c>
      <c r="AJ738">
        <f>T738*'Coef Batter'!O$2</f>
        <v>-4.153947907318833</v>
      </c>
      <c r="AK738">
        <f>U738*'Coef Batter'!P$2</f>
        <v>-1.480358984224186</v>
      </c>
      <c r="AL738">
        <f t="shared" si="22"/>
        <v>-7.4802945980538311</v>
      </c>
      <c r="AM738">
        <f t="shared" si="23"/>
        <v>5.6377319141694203E-4</v>
      </c>
      <c r="AN738" s="2"/>
    </row>
    <row r="739" spans="1:40" x14ac:dyDescent="0.45">
      <c r="A739">
        <f>'All B'!A743</f>
        <v>738</v>
      </c>
      <c r="B739" t="str">
        <f>'All B'!B743</f>
        <v>Austin Riley</v>
      </c>
      <c r="C739">
        <f>'All B'!C743</f>
        <v>2021</v>
      </c>
      <c r="D739">
        <f>'All B'!D743</f>
        <v>24</v>
      </c>
      <c r="E739" t="str">
        <f>'All B'!E743</f>
        <v>ATL</v>
      </c>
      <c r="F739" t="str">
        <f>'All B'!F743</f>
        <v>NL</v>
      </c>
      <c r="G739">
        <f>'All B'!H743</f>
        <v>662</v>
      </c>
      <c r="H739">
        <f>'All B'!J743</f>
        <v>91</v>
      </c>
      <c r="I739">
        <f>'All B'!K743</f>
        <v>179</v>
      </c>
      <c r="J739">
        <f>'All B'!L743</f>
        <v>112</v>
      </c>
      <c r="K739">
        <f>'All B'!M743</f>
        <v>33</v>
      </c>
      <c r="L739">
        <f>'All B'!N743</f>
        <v>1</v>
      </c>
      <c r="M739">
        <f>'All B'!Q743</f>
        <v>0</v>
      </c>
      <c r="N739">
        <f>'All B'!S743</f>
        <v>52</v>
      </c>
      <c r="O739">
        <f>'All B'!Y743</f>
        <v>135</v>
      </c>
      <c r="P739">
        <f>'All B'!AF743</f>
        <v>6.3</v>
      </c>
      <c r="Q739">
        <f>'All B'!AH743</f>
        <v>4.0999999999999996</v>
      </c>
      <c r="R739">
        <f>'All B'!AI743</f>
        <v>5</v>
      </c>
      <c r="S739">
        <f>'All B'!AJ743</f>
        <v>1.5</v>
      </c>
      <c r="T739">
        <f>'All B'!AK743</f>
        <v>28</v>
      </c>
      <c r="U739">
        <f>'All B'!AN743</f>
        <v>-3</v>
      </c>
      <c r="V739">
        <f>'Coef Batter'!$A$2</f>
        <v>-47.217614202620098</v>
      </c>
      <c r="W739">
        <f>G739*'Coef Batter'!B$2</f>
        <v>12.051251131274944</v>
      </c>
      <c r="X739">
        <f>H739*'Coef Batter'!C$2</f>
        <v>3.1675242541703308</v>
      </c>
      <c r="Y739">
        <f>I739*'Coef Batter'!D$2</f>
        <v>17.273305959951216</v>
      </c>
      <c r="Z739">
        <f>J739*'Coef Batter'!E$2</f>
        <v>-6.6707474104855802</v>
      </c>
      <c r="AA739">
        <f>K739*'Coef Batter'!F$2</f>
        <v>-3.0264867245831457</v>
      </c>
      <c r="AB739">
        <f>L739*'Coef Batter'!G$2</f>
        <v>-0.134617418043568</v>
      </c>
      <c r="AC739">
        <f>M739*'Coef Batter'!H$2</f>
        <v>0</v>
      </c>
      <c r="AD739">
        <f>N739*'Coef Batter'!I$2</f>
        <v>-2.253581723692307</v>
      </c>
      <c r="AE739">
        <f>O739*'Coef Batter'!J$2</f>
        <v>25.082004168899282</v>
      </c>
      <c r="AF739">
        <f>P739*'Coef Batter'!K$2</f>
        <v>-11.783297278327364</v>
      </c>
      <c r="AG739">
        <f>Q739*'Coef Batter'!L$2</f>
        <v>8.9726561958164535</v>
      </c>
      <c r="AH739">
        <f>R739*'Coef Batter'!M$2</f>
        <v>7.3362814604717999</v>
      </c>
      <c r="AI739">
        <f>S739*'Coef Batter'!N$2</f>
        <v>-0.16593403110139648</v>
      </c>
      <c r="AJ739">
        <f>T739*'Coef Batter'!O$2</f>
        <v>-6.1216074423645956</v>
      </c>
      <c r="AK739">
        <f>U739*'Coef Batter'!P$2</f>
        <v>0.403734268424778</v>
      </c>
      <c r="AL739">
        <f t="shared" si="22"/>
        <v>-3.0871287922092492</v>
      </c>
      <c r="AM739">
        <f t="shared" si="23"/>
        <v>4.3641312937070818E-2</v>
      </c>
      <c r="AN739" s="2"/>
    </row>
    <row r="740" spans="1:40" x14ac:dyDescent="0.45">
      <c r="A740">
        <f>'All B'!A744</f>
        <v>739</v>
      </c>
      <c r="B740" t="str">
        <f>'All B'!B744</f>
        <v>Carlos Baerga</v>
      </c>
      <c r="C740">
        <f>'All B'!C744</f>
        <v>1992</v>
      </c>
      <c r="D740">
        <f>'All B'!D744</f>
        <v>23</v>
      </c>
      <c r="E740" t="str">
        <f>'All B'!E744</f>
        <v>CLE</v>
      </c>
      <c r="F740" t="str">
        <f>'All B'!F744</f>
        <v>AL</v>
      </c>
      <c r="G740">
        <f>'All B'!H744</f>
        <v>716</v>
      </c>
      <c r="H740">
        <f>'All B'!J744</f>
        <v>92</v>
      </c>
      <c r="I740">
        <f>'All B'!K744</f>
        <v>205</v>
      </c>
      <c r="J740">
        <f>'All B'!L744</f>
        <v>152</v>
      </c>
      <c r="K740">
        <f>'All B'!M744</f>
        <v>32</v>
      </c>
      <c r="L740">
        <f>'All B'!N744</f>
        <v>1</v>
      </c>
      <c r="M740">
        <f>'All B'!Q744</f>
        <v>10</v>
      </c>
      <c r="N740">
        <f>'All B'!S744</f>
        <v>35</v>
      </c>
      <c r="O740">
        <f>'All B'!Y744</f>
        <v>128</v>
      </c>
      <c r="P740">
        <f>'All B'!AF744</f>
        <v>6.3</v>
      </c>
      <c r="Q740">
        <f>'All B'!AH744</f>
        <v>3.9</v>
      </c>
      <c r="R740">
        <f>'All B'!AI744</f>
        <v>5.7</v>
      </c>
      <c r="S740">
        <f>'All B'!AJ744</f>
        <v>1.1000000000000001</v>
      </c>
      <c r="T740">
        <f>'All B'!AK744</f>
        <v>23</v>
      </c>
      <c r="U740">
        <f>'All B'!AN744</f>
        <v>3</v>
      </c>
      <c r="V740">
        <f>'Coef Batter'!$A$2</f>
        <v>-47.217614202620098</v>
      </c>
      <c r="W740">
        <f>G740*'Coef Batter'!B$2</f>
        <v>13.034283700895559</v>
      </c>
      <c r="X740">
        <f>H740*'Coef Batter'!C$2</f>
        <v>3.202332213007367</v>
      </c>
      <c r="Y740">
        <f>I740*'Coef Batter'!D$2</f>
        <v>19.782277775363124</v>
      </c>
      <c r="Z740">
        <f>J740*'Coef Batter'!E$2</f>
        <v>-9.0531571999447156</v>
      </c>
      <c r="AA740">
        <f>K740*'Coef Batter'!F$2</f>
        <v>-2.9347750056563839</v>
      </c>
      <c r="AB740">
        <f>L740*'Coef Batter'!G$2</f>
        <v>-0.134617418043568</v>
      </c>
      <c r="AC740">
        <f>M740*'Coef Batter'!H$2</f>
        <v>0.40036045428806899</v>
      </c>
      <c r="AD740">
        <f>N740*'Coef Batter'!I$2</f>
        <v>-1.5168338524852065</v>
      </c>
      <c r="AE740">
        <f>O740*'Coef Batter'!J$2</f>
        <v>23.781455804585985</v>
      </c>
      <c r="AF740">
        <f>P740*'Coef Batter'!K$2</f>
        <v>-11.783297278327364</v>
      </c>
      <c r="AG740">
        <f>Q740*'Coef Batter'!L$2</f>
        <v>8.5349656496790658</v>
      </c>
      <c r="AH740">
        <f>R740*'Coef Batter'!M$2</f>
        <v>8.3633608649378512</v>
      </c>
      <c r="AI740">
        <f>S740*'Coef Batter'!N$2</f>
        <v>-0.12168495614102411</v>
      </c>
      <c r="AJ740">
        <f>T740*'Coef Batter'!O$2</f>
        <v>-5.0284632562280613</v>
      </c>
      <c r="AK740">
        <f>U740*'Coef Batter'!P$2</f>
        <v>-0.403734268424778</v>
      </c>
      <c r="AL740">
        <f t="shared" si="22"/>
        <v>-1.0951409751141825</v>
      </c>
      <c r="AM740">
        <f t="shared" si="23"/>
        <v>0.25065143597183986</v>
      </c>
      <c r="AN740" s="2"/>
    </row>
    <row r="741" spans="1:40" x14ac:dyDescent="0.45">
      <c r="A741">
        <f>'All B'!A745</f>
        <v>740</v>
      </c>
      <c r="B741" t="str">
        <f>'All B'!B745</f>
        <v>Craig Biggio</v>
      </c>
      <c r="C741">
        <f>'All B'!C745</f>
        <v>1995</v>
      </c>
      <c r="D741">
        <f>'All B'!D745</f>
        <v>29</v>
      </c>
      <c r="E741" t="str">
        <f>'All B'!E745</f>
        <v>HOU</v>
      </c>
      <c r="F741" t="str">
        <f>'All B'!F745</f>
        <v>NL</v>
      </c>
      <c r="G741">
        <f>'All B'!H745</f>
        <v>673</v>
      </c>
      <c r="H741">
        <f>'All B'!J745</f>
        <v>123</v>
      </c>
      <c r="I741">
        <f>'All B'!K745</f>
        <v>167</v>
      </c>
      <c r="J741">
        <f>'All B'!L745</f>
        <v>113</v>
      </c>
      <c r="K741">
        <f>'All B'!M745</f>
        <v>30</v>
      </c>
      <c r="L741">
        <f>'All B'!N745</f>
        <v>2</v>
      </c>
      <c r="M741">
        <f>'All B'!Q745</f>
        <v>33</v>
      </c>
      <c r="N741">
        <f>'All B'!S745</f>
        <v>80</v>
      </c>
      <c r="O741">
        <f>'All B'!Y745</f>
        <v>142</v>
      </c>
      <c r="P741">
        <f>'All B'!AF745</f>
        <v>6.3</v>
      </c>
      <c r="Q741">
        <f>'All B'!AH745</f>
        <v>4.5</v>
      </c>
      <c r="R741">
        <f>'All B'!AI745</f>
        <v>6.5</v>
      </c>
      <c r="S741">
        <f>'All B'!AJ745</f>
        <v>0.2</v>
      </c>
      <c r="T741">
        <f>'All B'!AK745</f>
        <v>39</v>
      </c>
      <c r="U741">
        <f>'All B'!AN745</f>
        <v>6</v>
      </c>
      <c r="V741">
        <f>'Coef Batter'!$A$2</f>
        <v>-47.217614202620098</v>
      </c>
      <c r="W741">
        <f>G741*'Coef Batter'!B$2</f>
        <v>12.251498506568032</v>
      </c>
      <c r="X741">
        <f>H741*'Coef Batter'!C$2</f>
        <v>4.2813789369555018</v>
      </c>
      <c r="Y741">
        <f>I741*'Coef Batter'!D$2</f>
        <v>16.115318968222642</v>
      </c>
      <c r="Z741">
        <f>J741*'Coef Batter'!E$2</f>
        <v>-6.7303076552220586</v>
      </c>
      <c r="AA741">
        <f>K741*'Coef Batter'!F$2</f>
        <v>-2.7513515678028599</v>
      </c>
      <c r="AB741">
        <f>L741*'Coef Batter'!G$2</f>
        <v>-0.269234836087136</v>
      </c>
      <c r="AC741">
        <f>M741*'Coef Batter'!H$2</f>
        <v>1.3211894991506277</v>
      </c>
      <c r="AD741">
        <f>N741*'Coef Batter'!I$2</f>
        <v>-3.4670488056804722</v>
      </c>
      <c r="AE741">
        <f>O741*'Coef Batter'!J$2</f>
        <v>26.382552533212579</v>
      </c>
      <c r="AF741">
        <f>P741*'Coef Batter'!K$2</f>
        <v>-11.783297278327364</v>
      </c>
      <c r="AG741">
        <f>Q741*'Coef Batter'!L$2</f>
        <v>9.8480372880912306</v>
      </c>
      <c r="AH741">
        <f>R741*'Coef Batter'!M$2</f>
        <v>9.5371658986133401</v>
      </c>
      <c r="AI741">
        <f>S741*'Coef Batter'!N$2</f>
        <v>-2.21245374801862E-2</v>
      </c>
      <c r="AJ741">
        <f>T741*'Coef Batter'!O$2</f>
        <v>-8.5265246518649729</v>
      </c>
      <c r="AK741">
        <f>U741*'Coef Batter'!P$2</f>
        <v>-0.807468536849556</v>
      </c>
      <c r="AL741">
        <f t="shared" si="22"/>
        <v>-1.8378304411207536</v>
      </c>
      <c r="AM741">
        <f t="shared" si="23"/>
        <v>0.13730808458373728</v>
      </c>
      <c r="AN741" s="2"/>
    </row>
    <row r="742" spans="1:40" x14ac:dyDescent="0.45">
      <c r="A742">
        <f>'All B'!A746</f>
        <v>741</v>
      </c>
      <c r="B742" t="str">
        <f>'All B'!B746</f>
        <v>Wade Boggs</v>
      </c>
      <c r="C742">
        <f>'All B'!C746</f>
        <v>1984</v>
      </c>
      <c r="D742">
        <f>'All B'!D746</f>
        <v>26</v>
      </c>
      <c r="E742" t="str">
        <f>'All B'!E746</f>
        <v>BOS</v>
      </c>
      <c r="F742" t="str">
        <f>'All B'!F746</f>
        <v>AL</v>
      </c>
      <c r="G742">
        <f>'All B'!H746</f>
        <v>726</v>
      </c>
      <c r="H742">
        <f>'All B'!J746</f>
        <v>109</v>
      </c>
      <c r="I742">
        <f>'All B'!K746</f>
        <v>203</v>
      </c>
      <c r="J742">
        <f>'All B'!L746</f>
        <v>162</v>
      </c>
      <c r="K742">
        <f>'All B'!M746</f>
        <v>31</v>
      </c>
      <c r="L742">
        <f>'All B'!N746</f>
        <v>4</v>
      </c>
      <c r="M742">
        <f>'All B'!Q746</f>
        <v>3</v>
      </c>
      <c r="N742">
        <f>'All B'!S746</f>
        <v>89</v>
      </c>
      <c r="O742">
        <f>'All B'!Y746</f>
        <v>125</v>
      </c>
      <c r="P742">
        <f>'All B'!AF746</f>
        <v>6.3</v>
      </c>
      <c r="Q742">
        <f>'All B'!AH746</f>
        <v>4.0999999999999996</v>
      </c>
      <c r="R742">
        <f>'All B'!AI746</f>
        <v>5.3</v>
      </c>
      <c r="S742">
        <f>'All B'!AJ746</f>
        <v>1.3</v>
      </c>
      <c r="T742">
        <f>'All B'!AK746</f>
        <v>24</v>
      </c>
      <c r="U742">
        <f>'All B'!AN746</f>
        <v>2</v>
      </c>
      <c r="V742">
        <f>'Coef Batter'!$A$2</f>
        <v>-47.217614202620098</v>
      </c>
      <c r="W742">
        <f>G742*'Coef Batter'!B$2</f>
        <v>13.216326769343819</v>
      </c>
      <c r="X742">
        <f>H742*'Coef Batter'!C$2</f>
        <v>3.7940675132369894</v>
      </c>
      <c r="Y742">
        <f>I742*'Coef Batter'!D$2</f>
        <v>19.589279943408364</v>
      </c>
      <c r="Z742">
        <f>J742*'Coef Batter'!E$2</f>
        <v>-9.6487596473095003</v>
      </c>
      <c r="AA742">
        <f>K742*'Coef Batter'!F$2</f>
        <v>-2.8430632867296222</v>
      </c>
      <c r="AB742">
        <f>L742*'Coef Batter'!G$2</f>
        <v>-0.538469672174272</v>
      </c>
      <c r="AC742">
        <f>M742*'Coef Batter'!H$2</f>
        <v>0.1201081362864207</v>
      </c>
      <c r="AD742">
        <f>N742*'Coef Batter'!I$2</f>
        <v>-3.857091796319525</v>
      </c>
      <c r="AE742">
        <f>O742*'Coef Batter'!J$2</f>
        <v>23.224077934166001</v>
      </c>
      <c r="AF742">
        <f>P742*'Coef Batter'!K$2</f>
        <v>-11.783297278327364</v>
      </c>
      <c r="AG742">
        <f>Q742*'Coef Batter'!L$2</f>
        <v>8.9726561958164535</v>
      </c>
      <c r="AH742">
        <f>R742*'Coef Batter'!M$2</f>
        <v>7.7764583481001077</v>
      </c>
      <c r="AI742">
        <f>S742*'Coef Batter'!N$2</f>
        <v>-0.14380949362121029</v>
      </c>
      <c r="AJ742">
        <f>T742*'Coef Batter'!O$2</f>
        <v>-5.2470920934553682</v>
      </c>
      <c r="AK742">
        <f>U742*'Coef Batter'!P$2</f>
        <v>-0.269156178949852</v>
      </c>
      <c r="AL742">
        <f t="shared" si="22"/>
        <v>-4.8553788091486521</v>
      </c>
      <c r="AM742">
        <f t="shared" si="23"/>
        <v>7.7262239010728795E-3</v>
      </c>
      <c r="AN742" s="2"/>
    </row>
    <row r="743" spans="1:40" x14ac:dyDescent="0.45">
      <c r="A743">
        <f>'All B'!A747</f>
        <v>742</v>
      </c>
      <c r="B743" t="str">
        <f>'All B'!B747</f>
        <v>Bob Elliott</v>
      </c>
      <c r="C743">
        <f>'All B'!C747</f>
        <v>1948</v>
      </c>
      <c r="D743">
        <f>'All B'!D747</f>
        <v>31</v>
      </c>
      <c r="E743" t="str">
        <f>'All B'!E747</f>
        <v>BSN</v>
      </c>
      <c r="F743" t="str">
        <f>'All B'!F747</f>
        <v>NL</v>
      </c>
      <c r="G743">
        <f>'All B'!H747</f>
        <v>677</v>
      </c>
      <c r="H743">
        <f>'All B'!J747</f>
        <v>99</v>
      </c>
      <c r="I743">
        <f>'All B'!K747</f>
        <v>153</v>
      </c>
      <c r="J743">
        <f>'All B'!L747</f>
        <v>101</v>
      </c>
      <c r="K743">
        <f>'All B'!M747</f>
        <v>24</v>
      </c>
      <c r="L743">
        <f>'All B'!N747</f>
        <v>5</v>
      </c>
      <c r="M743">
        <f>'All B'!Q747</f>
        <v>6</v>
      </c>
      <c r="N743">
        <f>'All B'!S747</f>
        <v>131</v>
      </c>
      <c r="O743">
        <f>'All B'!Y747</f>
        <v>143</v>
      </c>
      <c r="P743">
        <f>'All B'!AF747</f>
        <v>6.3</v>
      </c>
      <c r="Q743">
        <f>'All B'!AH747</f>
        <v>3.6</v>
      </c>
      <c r="R743">
        <f>'All B'!AI747</f>
        <v>6.3</v>
      </c>
      <c r="S743">
        <f>'All B'!AJ747</f>
        <v>0.1</v>
      </c>
      <c r="T743">
        <f>'All B'!AK747</f>
        <v>38</v>
      </c>
      <c r="U743">
        <f>'All B'!AN747</f>
        <v>-2</v>
      </c>
      <c r="V743">
        <f>'Coef Batter'!$A$2</f>
        <v>-47.217614202620098</v>
      </c>
      <c r="W743">
        <f>G743*'Coef Batter'!B$2</f>
        <v>12.324315733947337</v>
      </c>
      <c r="X743">
        <f>H743*'Coef Batter'!C$2</f>
        <v>3.4459879248666234</v>
      </c>
      <c r="Y743">
        <f>I743*'Coef Batter'!D$2</f>
        <v>14.764334144539308</v>
      </c>
      <c r="Z743">
        <f>J743*'Coef Batter'!E$2</f>
        <v>-6.0155847183843179</v>
      </c>
      <c r="AA743">
        <f>K743*'Coef Batter'!F$2</f>
        <v>-2.201081254242288</v>
      </c>
      <c r="AB743">
        <f>L743*'Coef Batter'!G$2</f>
        <v>-0.67308709021783997</v>
      </c>
      <c r="AC743">
        <f>M743*'Coef Batter'!H$2</f>
        <v>0.24021627257284139</v>
      </c>
      <c r="AD743">
        <f>N743*'Coef Batter'!I$2</f>
        <v>-5.6772924193017733</v>
      </c>
      <c r="AE743">
        <f>O743*'Coef Batter'!J$2</f>
        <v>26.568345156685904</v>
      </c>
      <c r="AF743">
        <f>P743*'Coef Batter'!K$2</f>
        <v>-11.783297278327364</v>
      </c>
      <c r="AG743">
        <f>Q743*'Coef Batter'!L$2</f>
        <v>7.8784298304729843</v>
      </c>
      <c r="AH743">
        <f>R743*'Coef Batter'!M$2</f>
        <v>9.243714640194467</v>
      </c>
      <c r="AI743">
        <f>S743*'Coef Batter'!N$2</f>
        <v>-1.10622687400931E-2</v>
      </c>
      <c r="AJ743">
        <f>T743*'Coef Batter'!O$2</f>
        <v>-8.307895814637666</v>
      </c>
      <c r="AK743">
        <f>U743*'Coef Batter'!P$2</f>
        <v>0.269156178949852</v>
      </c>
      <c r="AL743">
        <f t="shared" si="22"/>
        <v>-7.1524151642421252</v>
      </c>
      <c r="AM743">
        <f t="shared" si="23"/>
        <v>7.8235822922534956E-4</v>
      </c>
      <c r="AN743" s="2"/>
    </row>
    <row r="744" spans="1:40" x14ac:dyDescent="0.45">
      <c r="A744">
        <f>'All B'!A748</f>
        <v>743</v>
      </c>
      <c r="B744" t="str">
        <f>'All B'!B748</f>
        <v>Corey Koskie</v>
      </c>
      <c r="C744">
        <f>'All B'!C748</f>
        <v>2001</v>
      </c>
      <c r="D744">
        <f>'All B'!D748</f>
        <v>28</v>
      </c>
      <c r="E744" t="str">
        <f>'All B'!E748</f>
        <v>MIN</v>
      </c>
      <c r="F744" t="str">
        <f>'All B'!F748</f>
        <v>AL</v>
      </c>
      <c r="G744">
        <f>'All B'!H748</f>
        <v>649</v>
      </c>
      <c r="H744">
        <f>'All B'!J748</f>
        <v>100</v>
      </c>
      <c r="I744">
        <f>'All B'!K748</f>
        <v>155</v>
      </c>
      <c r="J744">
        <f>'All B'!L748</f>
        <v>90</v>
      </c>
      <c r="K744">
        <f>'All B'!M748</f>
        <v>37</v>
      </c>
      <c r="L744">
        <f>'All B'!N748</f>
        <v>2</v>
      </c>
      <c r="M744">
        <f>'All B'!Q748</f>
        <v>27</v>
      </c>
      <c r="N744">
        <f>'All B'!S748</f>
        <v>68</v>
      </c>
      <c r="O744">
        <f>'All B'!Y748</f>
        <v>121</v>
      </c>
      <c r="P744">
        <f>'All B'!AF748</f>
        <v>6.3</v>
      </c>
      <c r="Q744">
        <f>'All B'!AH748</f>
        <v>4</v>
      </c>
      <c r="R744">
        <f>'All B'!AI748</f>
        <v>4.8</v>
      </c>
      <c r="S744">
        <f>'All B'!AJ748</f>
        <v>1.9</v>
      </c>
      <c r="T744">
        <f>'All B'!AK748</f>
        <v>16</v>
      </c>
      <c r="U744">
        <f>'All B'!AN748</f>
        <v>6</v>
      </c>
      <c r="V744">
        <f>'Coef Batter'!$A$2</f>
        <v>-47.217614202620098</v>
      </c>
      <c r="W744">
        <f>G744*'Coef Batter'!B$2</f>
        <v>11.814595142292204</v>
      </c>
      <c r="X744">
        <f>H744*'Coef Batter'!C$2</f>
        <v>3.4807958837036601</v>
      </c>
      <c r="Y744">
        <f>I744*'Coef Batter'!D$2</f>
        <v>14.95733197649407</v>
      </c>
      <c r="Z744">
        <f>J744*'Coef Batter'!E$2</f>
        <v>-5.3604220262830555</v>
      </c>
      <c r="AA744">
        <f>K744*'Coef Batter'!F$2</f>
        <v>-3.3933336002901937</v>
      </c>
      <c r="AB744">
        <f>L744*'Coef Batter'!G$2</f>
        <v>-0.269234836087136</v>
      </c>
      <c r="AC744">
        <f>M744*'Coef Batter'!H$2</f>
        <v>1.0809732265777863</v>
      </c>
      <c r="AD744">
        <f>N744*'Coef Batter'!I$2</f>
        <v>-2.9469914848284011</v>
      </c>
      <c r="AE744">
        <f>O744*'Coef Batter'!J$2</f>
        <v>22.480907440272688</v>
      </c>
      <c r="AF744">
        <f>P744*'Coef Batter'!K$2</f>
        <v>-11.783297278327364</v>
      </c>
      <c r="AG744">
        <f>Q744*'Coef Batter'!L$2</f>
        <v>8.7538109227477605</v>
      </c>
      <c r="AH744">
        <f>R744*'Coef Batter'!M$2</f>
        <v>7.0428302020529276</v>
      </c>
      <c r="AI744">
        <f>S744*'Coef Batter'!N$2</f>
        <v>-0.21018310606176888</v>
      </c>
      <c r="AJ744">
        <f>T744*'Coef Batter'!O$2</f>
        <v>-3.498061395636912</v>
      </c>
      <c r="AK744">
        <f>U744*'Coef Batter'!P$2</f>
        <v>-0.807468536849556</v>
      </c>
      <c r="AL744">
        <f t="shared" si="22"/>
        <v>-5.8753616728433871</v>
      </c>
      <c r="AM744">
        <f t="shared" si="23"/>
        <v>2.7999169669261888E-3</v>
      </c>
      <c r="AN744" s="2"/>
    </row>
    <row r="745" spans="1:40" x14ac:dyDescent="0.45">
      <c r="A745">
        <f>'All B'!A749</f>
        <v>744</v>
      </c>
      <c r="B745" t="str">
        <f>'All B'!B749</f>
        <v>Pete Ward</v>
      </c>
      <c r="C745">
        <f>'All B'!C749</f>
        <v>1964</v>
      </c>
      <c r="D745">
        <f>'All B'!D749</f>
        <v>26</v>
      </c>
      <c r="E745" t="str">
        <f>'All B'!E749</f>
        <v>CHW</v>
      </c>
      <c r="F745" t="str">
        <f>'All B'!F749</f>
        <v>AL</v>
      </c>
      <c r="G745">
        <f>'All B'!H749</f>
        <v>608</v>
      </c>
      <c r="H745">
        <f>'All B'!J749</f>
        <v>61</v>
      </c>
      <c r="I745">
        <f>'All B'!K749</f>
        <v>152</v>
      </c>
      <c r="J745">
        <f>'All B'!L749</f>
        <v>98</v>
      </c>
      <c r="K745">
        <f>'All B'!M749</f>
        <v>28</v>
      </c>
      <c r="L745">
        <f>'All B'!N749</f>
        <v>3</v>
      </c>
      <c r="M745">
        <f>'All B'!Q749</f>
        <v>1</v>
      </c>
      <c r="N745">
        <f>'All B'!S749</f>
        <v>56</v>
      </c>
      <c r="O745">
        <f>'All B'!Y749</f>
        <v>129</v>
      </c>
      <c r="P745">
        <f>'All B'!AF749</f>
        <v>6.3</v>
      </c>
      <c r="Q745">
        <f>'All B'!AH749</f>
        <v>4.4000000000000004</v>
      </c>
      <c r="R745">
        <f>'All B'!AI749</f>
        <v>4.5</v>
      </c>
      <c r="S745">
        <f>'All B'!AJ749</f>
        <v>2.2999999999999998</v>
      </c>
      <c r="T745">
        <f>'All B'!AK749</f>
        <v>19</v>
      </c>
      <c r="U745">
        <f>'All B'!AN749</f>
        <v>2</v>
      </c>
      <c r="V745">
        <f>'Coef Batter'!$A$2</f>
        <v>-47.217614202620098</v>
      </c>
      <c r="W745">
        <f>G745*'Coef Batter'!B$2</f>
        <v>11.068218561654328</v>
      </c>
      <c r="X745">
        <f>H745*'Coef Batter'!C$2</f>
        <v>2.1232854890592328</v>
      </c>
      <c r="Y745">
        <f>I745*'Coef Batter'!D$2</f>
        <v>14.667835228561927</v>
      </c>
      <c r="Z745">
        <f>J745*'Coef Batter'!E$2</f>
        <v>-5.8369039841748833</v>
      </c>
      <c r="AA745">
        <f>K745*'Coef Batter'!F$2</f>
        <v>-2.5679281299493359</v>
      </c>
      <c r="AB745">
        <f>L745*'Coef Batter'!G$2</f>
        <v>-0.40385225413070402</v>
      </c>
      <c r="AC745">
        <f>M745*'Coef Batter'!H$2</f>
        <v>4.0036045428806899E-2</v>
      </c>
      <c r="AD745">
        <f>N745*'Coef Batter'!I$2</f>
        <v>-2.4269341639763304</v>
      </c>
      <c r="AE745">
        <f>O745*'Coef Batter'!J$2</f>
        <v>23.967248428059314</v>
      </c>
      <c r="AF745">
        <f>P745*'Coef Batter'!K$2</f>
        <v>-11.783297278327364</v>
      </c>
      <c r="AG745">
        <f>Q745*'Coef Batter'!L$2</f>
        <v>9.6291920150225376</v>
      </c>
      <c r="AH745">
        <f>R745*'Coef Batter'!M$2</f>
        <v>6.6026533144246198</v>
      </c>
      <c r="AI745">
        <f>S745*'Coef Batter'!N$2</f>
        <v>-0.25443218102214127</v>
      </c>
      <c r="AJ745">
        <f>T745*'Coef Batter'!O$2</f>
        <v>-4.153947907318833</v>
      </c>
      <c r="AK745">
        <f>U745*'Coef Batter'!P$2</f>
        <v>-0.269156178949852</v>
      </c>
      <c r="AL745">
        <f t="shared" si="22"/>
        <v>-6.815597198258776</v>
      </c>
      <c r="AM745">
        <f t="shared" si="23"/>
        <v>1.0953370710390729E-3</v>
      </c>
      <c r="AN745" s="2"/>
    </row>
    <row r="746" spans="1:40" x14ac:dyDescent="0.45">
      <c r="A746">
        <f>'All B'!A750</f>
        <v>745</v>
      </c>
      <c r="B746" t="str">
        <f>'All B'!B750</f>
        <v>Rickey Henderson</v>
      </c>
      <c r="C746">
        <f>'All B'!C750</f>
        <v>1986</v>
      </c>
      <c r="D746">
        <f>'All B'!D750</f>
        <v>27</v>
      </c>
      <c r="E746" t="str">
        <f>'All B'!E750</f>
        <v>NYY</v>
      </c>
      <c r="F746" t="str">
        <f>'All B'!F750</f>
        <v>AL</v>
      </c>
      <c r="G746">
        <f>'All B'!H750</f>
        <v>701</v>
      </c>
      <c r="H746">
        <f>'All B'!J750</f>
        <v>130</v>
      </c>
      <c r="I746">
        <f>'All B'!K750</f>
        <v>160</v>
      </c>
      <c r="J746">
        <f>'All B'!L750</f>
        <v>96</v>
      </c>
      <c r="K746">
        <f>'All B'!M750</f>
        <v>31</v>
      </c>
      <c r="L746">
        <f>'All B'!N750</f>
        <v>5</v>
      </c>
      <c r="M746">
        <f>'All B'!Q750</f>
        <v>87</v>
      </c>
      <c r="N746">
        <f>'All B'!S750</f>
        <v>89</v>
      </c>
      <c r="O746">
        <f>'All B'!Y750</f>
        <v>125</v>
      </c>
      <c r="P746">
        <f>'All B'!AF750</f>
        <v>6.3</v>
      </c>
      <c r="Q746">
        <f>'All B'!AH750</f>
        <v>4.2</v>
      </c>
      <c r="R746">
        <f>'All B'!AI750</f>
        <v>5.7</v>
      </c>
      <c r="S746">
        <f>'All B'!AJ750</f>
        <v>0.8</v>
      </c>
      <c r="T746">
        <f>'All B'!AK750</f>
        <v>24</v>
      </c>
      <c r="U746">
        <f>'All B'!AN750</f>
        <v>10</v>
      </c>
      <c r="V746">
        <f>'Coef Batter'!$A$2</f>
        <v>-47.217614202620098</v>
      </c>
      <c r="W746">
        <f>G746*'Coef Batter'!B$2</f>
        <v>12.761219098223165</v>
      </c>
      <c r="X746">
        <f>H746*'Coef Batter'!C$2</f>
        <v>4.5250346488147581</v>
      </c>
      <c r="Y746">
        <f>I746*'Coef Batter'!D$2</f>
        <v>15.439826556380975</v>
      </c>
      <c r="Z746">
        <f>J746*'Coef Batter'!E$2</f>
        <v>-5.7177834947019264</v>
      </c>
      <c r="AA746">
        <f>K746*'Coef Batter'!F$2</f>
        <v>-2.8430632867296222</v>
      </c>
      <c r="AB746">
        <f>L746*'Coef Batter'!G$2</f>
        <v>-0.67308709021783997</v>
      </c>
      <c r="AC746">
        <f>M746*'Coef Batter'!H$2</f>
        <v>3.4831359523062</v>
      </c>
      <c r="AD746">
        <f>N746*'Coef Batter'!I$2</f>
        <v>-3.857091796319525</v>
      </c>
      <c r="AE746">
        <f>O746*'Coef Batter'!J$2</f>
        <v>23.224077934166001</v>
      </c>
      <c r="AF746">
        <f>P746*'Coef Batter'!K$2</f>
        <v>-11.783297278327364</v>
      </c>
      <c r="AG746">
        <f>Q746*'Coef Batter'!L$2</f>
        <v>9.1915014688851482</v>
      </c>
      <c r="AH746">
        <f>R746*'Coef Batter'!M$2</f>
        <v>8.3633608649378512</v>
      </c>
      <c r="AI746">
        <f>S746*'Coef Batter'!N$2</f>
        <v>-8.8498149920744798E-2</v>
      </c>
      <c r="AJ746">
        <f>T746*'Coef Batter'!O$2</f>
        <v>-5.2470920934553682</v>
      </c>
      <c r="AK746">
        <f>U746*'Coef Batter'!P$2</f>
        <v>-1.34578089474926</v>
      </c>
      <c r="AL746">
        <f t="shared" si="22"/>
        <v>-1.785151763327649</v>
      </c>
      <c r="AM746">
        <f t="shared" si="23"/>
        <v>0.14366816066806748</v>
      </c>
      <c r="AN746" s="2"/>
    </row>
    <row r="747" spans="1:40" x14ac:dyDescent="0.45">
      <c r="A747">
        <f>'All B'!A751</f>
        <v>746</v>
      </c>
      <c r="B747" t="str">
        <f>'All B'!B751</f>
        <v>Richie Ashburn</v>
      </c>
      <c r="C747">
        <f>'All B'!C751</f>
        <v>1955</v>
      </c>
      <c r="D747">
        <f>'All B'!D751</f>
        <v>28</v>
      </c>
      <c r="E747" t="str">
        <f>'All B'!E751</f>
        <v>PHI</v>
      </c>
      <c r="F747" t="str">
        <f>'All B'!F751</f>
        <v>NL</v>
      </c>
      <c r="G747">
        <f>'All B'!H751</f>
        <v>644</v>
      </c>
      <c r="H747">
        <f>'All B'!J751</f>
        <v>91</v>
      </c>
      <c r="I747">
        <f>'All B'!K751</f>
        <v>180</v>
      </c>
      <c r="J747">
        <f>'All B'!L751</f>
        <v>136</v>
      </c>
      <c r="K747">
        <f>'All B'!M751</f>
        <v>32</v>
      </c>
      <c r="L747">
        <f>'All B'!N751</f>
        <v>9</v>
      </c>
      <c r="M747">
        <f>'All B'!Q751</f>
        <v>12</v>
      </c>
      <c r="N747">
        <f>'All B'!S751</f>
        <v>105</v>
      </c>
      <c r="O747">
        <f>'All B'!Y751</f>
        <v>142</v>
      </c>
      <c r="P747">
        <f>'All B'!AF751</f>
        <v>6.3</v>
      </c>
      <c r="Q747">
        <f>'All B'!AH751</f>
        <v>4</v>
      </c>
      <c r="R747">
        <f>'All B'!AI751</f>
        <v>6</v>
      </c>
      <c r="S747">
        <f>'All B'!AJ751</f>
        <v>0.4</v>
      </c>
      <c r="T747">
        <f>'All B'!AK751</f>
        <v>35</v>
      </c>
      <c r="U747">
        <f>'All B'!AN751</f>
        <v>2</v>
      </c>
      <c r="V747">
        <f>'Coef Batter'!$A$2</f>
        <v>-47.217614202620098</v>
      </c>
      <c r="W747">
        <f>G747*'Coef Batter'!B$2</f>
        <v>11.723573608068072</v>
      </c>
      <c r="X747">
        <f>H747*'Coef Batter'!C$2</f>
        <v>3.1675242541703308</v>
      </c>
      <c r="Y747">
        <f>I747*'Coef Batter'!D$2</f>
        <v>17.369804875928597</v>
      </c>
      <c r="Z747">
        <f>J747*'Coef Batter'!E$2</f>
        <v>-8.1001932841610618</v>
      </c>
      <c r="AA747">
        <f>K747*'Coef Batter'!F$2</f>
        <v>-2.9347750056563839</v>
      </c>
      <c r="AB747">
        <f>L747*'Coef Batter'!G$2</f>
        <v>-1.211556762392112</v>
      </c>
      <c r="AC747">
        <f>M747*'Coef Batter'!H$2</f>
        <v>0.48043254514568279</v>
      </c>
      <c r="AD747">
        <f>N747*'Coef Batter'!I$2</f>
        <v>-4.55050155745562</v>
      </c>
      <c r="AE747">
        <f>O747*'Coef Batter'!J$2</f>
        <v>26.382552533212579</v>
      </c>
      <c r="AF747">
        <f>P747*'Coef Batter'!K$2</f>
        <v>-11.783297278327364</v>
      </c>
      <c r="AG747">
        <f>Q747*'Coef Batter'!L$2</f>
        <v>8.7538109227477605</v>
      </c>
      <c r="AH747">
        <f>R747*'Coef Batter'!M$2</f>
        <v>8.8035377525661591</v>
      </c>
      <c r="AI747">
        <f>S747*'Coef Batter'!N$2</f>
        <v>-4.4249074960372399E-2</v>
      </c>
      <c r="AJ747">
        <f>T747*'Coef Batter'!O$2</f>
        <v>-7.6520093029557446</v>
      </c>
      <c r="AK747">
        <f>U747*'Coef Batter'!P$2</f>
        <v>-0.269156178949852</v>
      </c>
      <c r="AL747">
        <f t="shared" si="22"/>
        <v>-7.0821161556394276</v>
      </c>
      <c r="AM747">
        <f t="shared" si="23"/>
        <v>8.3928871159541344E-4</v>
      </c>
      <c r="AN747" s="2"/>
    </row>
    <row r="748" spans="1:40" x14ac:dyDescent="0.45">
      <c r="A748">
        <f>'All B'!A752</f>
        <v>747</v>
      </c>
      <c r="B748" t="str">
        <f>'All B'!B752</f>
        <v>Morgan Ensberg</v>
      </c>
      <c r="C748">
        <f>'All B'!C752</f>
        <v>2005</v>
      </c>
      <c r="D748">
        <f>'All B'!D752</f>
        <v>29</v>
      </c>
      <c r="E748" t="str">
        <f>'All B'!E752</f>
        <v>HOU</v>
      </c>
      <c r="F748" t="str">
        <f>'All B'!F752</f>
        <v>NL</v>
      </c>
      <c r="G748">
        <f>'All B'!H752</f>
        <v>624</v>
      </c>
      <c r="H748">
        <f>'All B'!J752</f>
        <v>86</v>
      </c>
      <c r="I748">
        <f>'All B'!K752</f>
        <v>149</v>
      </c>
      <c r="J748">
        <f>'All B'!L752</f>
        <v>80</v>
      </c>
      <c r="K748">
        <f>'All B'!M752</f>
        <v>30</v>
      </c>
      <c r="L748">
        <f>'All B'!N752</f>
        <v>3</v>
      </c>
      <c r="M748">
        <f>'All B'!Q752</f>
        <v>6</v>
      </c>
      <c r="N748">
        <f>'All B'!S752</f>
        <v>85</v>
      </c>
      <c r="O748">
        <f>'All B'!Y752</f>
        <v>144</v>
      </c>
      <c r="P748">
        <f>'All B'!AF752</f>
        <v>6.3</v>
      </c>
      <c r="Q748">
        <f>'All B'!AH752</f>
        <v>4.4000000000000004</v>
      </c>
      <c r="R748">
        <f>'All B'!AI752</f>
        <v>4.9000000000000004</v>
      </c>
      <c r="S748">
        <f>'All B'!AJ752</f>
        <v>1.7</v>
      </c>
      <c r="T748">
        <f>'All B'!AK752</f>
        <v>31</v>
      </c>
      <c r="U748">
        <f>'All B'!AN752</f>
        <v>-4</v>
      </c>
      <c r="V748">
        <f>'Coef Batter'!$A$2</f>
        <v>-47.217614202620098</v>
      </c>
      <c r="W748">
        <f>G748*'Coef Batter'!B$2</f>
        <v>11.359487471171548</v>
      </c>
      <c r="X748">
        <f>H748*'Coef Batter'!C$2</f>
        <v>2.9934844599851478</v>
      </c>
      <c r="Y748">
        <f>I748*'Coef Batter'!D$2</f>
        <v>14.378338480629784</v>
      </c>
      <c r="Z748">
        <f>J748*'Coef Batter'!E$2</f>
        <v>-4.7648195789182717</v>
      </c>
      <c r="AA748">
        <f>K748*'Coef Batter'!F$2</f>
        <v>-2.7513515678028599</v>
      </c>
      <c r="AB748">
        <f>L748*'Coef Batter'!G$2</f>
        <v>-0.40385225413070402</v>
      </c>
      <c r="AC748">
        <f>M748*'Coef Batter'!H$2</f>
        <v>0.24021627257284139</v>
      </c>
      <c r="AD748">
        <f>N748*'Coef Batter'!I$2</f>
        <v>-3.6837393560355016</v>
      </c>
      <c r="AE748">
        <f>O748*'Coef Batter'!J$2</f>
        <v>26.754137780159233</v>
      </c>
      <c r="AF748">
        <f>P748*'Coef Batter'!K$2</f>
        <v>-11.783297278327364</v>
      </c>
      <c r="AG748">
        <f>Q748*'Coef Batter'!L$2</f>
        <v>9.6291920150225376</v>
      </c>
      <c r="AH748">
        <f>R748*'Coef Batter'!M$2</f>
        <v>7.1895558312623642</v>
      </c>
      <c r="AI748">
        <f>S748*'Coef Batter'!N$2</f>
        <v>-0.18805856858158268</v>
      </c>
      <c r="AJ748">
        <f>T748*'Coef Batter'!O$2</f>
        <v>-6.7774939540465171</v>
      </c>
      <c r="AK748">
        <f>U748*'Coef Batter'!P$2</f>
        <v>0.538312357899704</v>
      </c>
      <c r="AL748">
        <f t="shared" si="22"/>
        <v>-4.4875020917597386</v>
      </c>
      <c r="AM748">
        <f t="shared" si="23"/>
        <v>1.1123581079083674E-2</v>
      </c>
      <c r="AN748" s="2"/>
    </row>
    <row r="749" spans="1:40" x14ac:dyDescent="0.45">
      <c r="A749">
        <f>'All B'!A753</f>
        <v>748</v>
      </c>
      <c r="B749" t="str">
        <f>'All B'!B753</f>
        <v>Richard Hidalgo</v>
      </c>
      <c r="C749">
        <f>'All B'!C753</f>
        <v>2000</v>
      </c>
      <c r="D749">
        <f>'All B'!D753</f>
        <v>25</v>
      </c>
      <c r="E749" t="str">
        <f>'All B'!E753</f>
        <v>HOU</v>
      </c>
      <c r="F749" t="str">
        <f>'All B'!F753</f>
        <v>NL</v>
      </c>
      <c r="G749">
        <f>'All B'!H753</f>
        <v>644</v>
      </c>
      <c r="H749">
        <f>'All B'!J753</f>
        <v>118</v>
      </c>
      <c r="I749">
        <f>'All B'!K753</f>
        <v>175</v>
      </c>
      <c r="J749">
        <f>'All B'!L753</f>
        <v>86</v>
      </c>
      <c r="K749">
        <f>'All B'!M753</f>
        <v>42</v>
      </c>
      <c r="L749">
        <f>'All B'!N753</f>
        <v>3</v>
      </c>
      <c r="M749">
        <f>'All B'!Q753</f>
        <v>13</v>
      </c>
      <c r="N749">
        <f>'All B'!S753</f>
        <v>56</v>
      </c>
      <c r="O749">
        <f>'All B'!Y753</f>
        <v>147</v>
      </c>
      <c r="P749">
        <f>'All B'!AF753</f>
        <v>6.3</v>
      </c>
      <c r="Q749">
        <f>'All B'!AH753</f>
        <v>4.3</v>
      </c>
      <c r="R749">
        <f>'All B'!AI753</f>
        <v>5.0999999999999996</v>
      </c>
      <c r="S749">
        <f>'All B'!AJ753</f>
        <v>1.2</v>
      </c>
      <c r="T749">
        <f>'All B'!AK753</f>
        <v>38</v>
      </c>
      <c r="U749">
        <f>'All B'!AN753</f>
        <v>-3</v>
      </c>
      <c r="V749">
        <f>'Coef Batter'!$A$2</f>
        <v>-47.217614202620098</v>
      </c>
      <c r="W749">
        <f>G749*'Coef Batter'!B$2</f>
        <v>11.723573608068072</v>
      </c>
      <c r="X749">
        <f>H749*'Coef Batter'!C$2</f>
        <v>4.1073391427703188</v>
      </c>
      <c r="Y749">
        <f>I749*'Coef Batter'!D$2</f>
        <v>16.887310296041694</v>
      </c>
      <c r="Z749">
        <f>J749*'Coef Batter'!E$2</f>
        <v>-5.1221810473371425</v>
      </c>
      <c r="AA749">
        <f>K749*'Coef Batter'!F$2</f>
        <v>-3.8518921949240039</v>
      </c>
      <c r="AB749">
        <f>L749*'Coef Batter'!G$2</f>
        <v>-0.40385225413070402</v>
      </c>
      <c r="AC749">
        <f>M749*'Coef Batter'!H$2</f>
        <v>0.52046859057448969</v>
      </c>
      <c r="AD749">
        <f>N749*'Coef Batter'!I$2</f>
        <v>-2.4269341639763304</v>
      </c>
      <c r="AE749">
        <f>O749*'Coef Batter'!J$2</f>
        <v>27.311515650579217</v>
      </c>
      <c r="AF749">
        <f>P749*'Coef Batter'!K$2</f>
        <v>-11.783297278327364</v>
      </c>
      <c r="AG749">
        <f>Q749*'Coef Batter'!L$2</f>
        <v>9.4103467419538429</v>
      </c>
      <c r="AH749">
        <f>R749*'Coef Batter'!M$2</f>
        <v>7.4830070896812355</v>
      </c>
      <c r="AI749">
        <f>S749*'Coef Batter'!N$2</f>
        <v>-0.13274722488111718</v>
      </c>
      <c r="AJ749">
        <f>T749*'Coef Batter'!O$2</f>
        <v>-8.307895814637666</v>
      </c>
      <c r="AK749">
        <f>U749*'Coef Batter'!P$2</f>
        <v>0.403734268424778</v>
      </c>
      <c r="AL749">
        <f t="shared" si="22"/>
        <v>-1.3991187927407833</v>
      </c>
      <c r="AM749">
        <f t="shared" si="23"/>
        <v>0.19795598296188496</v>
      </c>
      <c r="AN749" s="2"/>
    </row>
    <row r="750" spans="1:40" x14ac:dyDescent="0.45">
      <c r="A750">
        <f>'All B'!A754</f>
        <v>749</v>
      </c>
      <c r="B750" t="str">
        <f>'All B'!B754</f>
        <v>Mike Piazza</v>
      </c>
      <c r="C750">
        <f>'All B'!C754</f>
        <v>1998</v>
      </c>
      <c r="D750">
        <f>'All B'!D754</f>
        <v>29</v>
      </c>
      <c r="E750" t="str">
        <f>'All B'!E754</f>
        <v>FLALADNYM</v>
      </c>
      <c r="F750" t="str">
        <f>'All B'!F754</f>
        <v>NL</v>
      </c>
      <c r="G750">
        <f>'All B'!H754</f>
        <v>626</v>
      </c>
      <c r="H750">
        <f>'All B'!J754</f>
        <v>88</v>
      </c>
      <c r="I750">
        <f>'All B'!K754</f>
        <v>184</v>
      </c>
      <c r="J750">
        <f>'All B'!L754</f>
        <v>113</v>
      </c>
      <c r="K750">
        <f>'All B'!M754</f>
        <v>38</v>
      </c>
      <c r="L750">
        <f>'All B'!N754</f>
        <v>1</v>
      </c>
      <c r="M750">
        <f>'All B'!Q754</f>
        <v>1</v>
      </c>
      <c r="N750">
        <f>'All B'!S754</f>
        <v>58</v>
      </c>
      <c r="O750">
        <f>'All B'!Y754</f>
        <v>152</v>
      </c>
      <c r="P750">
        <f>'All B'!AF754</f>
        <v>6.3</v>
      </c>
      <c r="Q750">
        <f>'All B'!AH754</f>
        <v>4.3</v>
      </c>
      <c r="R750">
        <f>'All B'!AI754</f>
        <v>6.5</v>
      </c>
      <c r="S750">
        <f>'All B'!AJ754</f>
        <v>0.7</v>
      </c>
      <c r="T750">
        <f>'All B'!AK754</f>
        <v>42</v>
      </c>
      <c r="U750">
        <f>'All B'!AN754</f>
        <v>-3</v>
      </c>
      <c r="V750">
        <f>'Coef Batter'!$A$2</f>
        <v>-47.217614202620098</v>
      </c>
      <c r="W750">
        <f>G750*'Coef Batter'!B$2</f>
        <v>11.395896084861199</v>
      </c>
      <c r="X750">
        <f>H750*'Coef Batter'!C$2</f>
        <v>3.0631003776592207</v>
      </c>
      <c r="Y750">
        <f>I750*'Coef Batter'!D$2</f>
        <v>17.755800539838123</v>
      </c>
      <c r="Z750">
        <f>J750*'Coef Batter'!E$2</f>
        <v>-6.7303076552220586</v>
      </c>
      <c r="AA750">
        <f>K750*'Coef Batter'!F$2</f>
        <v>-3.4850453192169559</v>
      </c>
      <c r="AB750">
        <f>L750*'Coef Batter'!G$2</f>
        <v>-0.134617418043568</v>
      </c>
      <c r="AC750">
        <f>M750*'Coef Batter'!H$2</f>
        <v>4.0036045428806899E-2</v>
      </c>
      <c r="AD750">
        <f>N750*'Coef Batter'!I$2</f>
        <v>-2.5136103841183424</v>
      </c>
      <c r="AE750">
        <f>O750*'Coef Batter'!J$2</f>
        <v>28.240478767945856</v>
      </c>
      <c r="AF750">
        <f>P750*'Coef Batter'!K$2</f>
        <v>-11.783297278327364</v>
      </c>
      <c r="AG750">
        <f>Q750*'Coef Batter'!L$2</f>
        <v>9.4103467419538429</v>
      </c>
      <c r="AH750">
        <f>R750*'Coef Batter'!M$2</f>
        <v>9.5371658986133401</v>
      </c>
      <c r="AI750">
        <f>S750*'Coef Batter'!N$2</f>
        <v>-7.7435881180651686E-2</v>
      </c>
      <c r="AJ750">
        <f>T750*'Coef Batter'!O$2</f>
        <v>-9.1824111635468935</v>
      </c>
      <c r="AK750">
        <f>U750*'Coef Batter'!P$2</f>
        <v>0.403734268424778</v>
      </c>
      <c r="AL750">
        <f t="shared" si="22"/>
        <v>-1.2777805775507658</v>
      </c>
      <c r="AM750">
        <f t="shared" si="23"/>
        <v>0.21792825520334294</v>
      </c>
      <c r="AN750" s="2"/>
    </row>
    <row r="751" spans="1:40" x14ac:dyDescent="0.45">
      <c r="A751">
        <f>'All B'!A755</f>
        <v>750</v>
      </c>
      <c r="B751" t="str">
        <f>'All B'!B755</f>
        <v>Dave Henderson</v>
      </c>
      <c r="C751">
        <f>'All B'!C755</f>
        <v>1988</v>
      </c>
      <c r="D751">
        <f>'All B'!D755</f>
        <v>29</v>
      </c>
      <c r="E751" t="str">
        <f>'All B'!E755</f>
        <v>OAK</v>
      </c>
      <c r="F751" t="str">
        <f>'All B'!F755</f>
        <v>AL</v>
      </c>
      <c r="G751">
        <f>'All B'!H755</f>
        <v>570</v>
      </c>
      <c r="H751">
        <f>'All B'!J755</f>
        <v>100</v>
      </c>
      <c r="I751">
        <f>'All B'!K755</f>
        <v>154</v>
      </c>
      <c r="J751">
        <f>'All B'!L755</f>
        <v>91</v>
      </c>
      <c r="K751">
        <f>'All B'!M755</f>
        <v>38</v>
      </c>
      <c r="L751">
        <f>'All B'!N755</f>
        <v>1</v>
      </c>
      <c r="M751">
        <f>'All B'!Q755</f>
        <v>2</v>
      </c>
      <c r="N751">
        <f>'All B'!S755</f>
        <v>47</v>
      </c>
      <c r="O751">
        <f>'All B'!Y755</f>
        <v>149</v>
      </c>
      <c r="P751">
        <f>'All B'!AF755</f>
        <v>6.3</v>
      </c>
      <c r="Q751">
        <f>'All B'!AH755</f>
        <v>4.5</v>
      </c>
      <c r="R751">
        <f>'All B'!AI755</f>
        <v>5.3</v>
      </c>
      <c r="S751">
        <f>'All B'!AJ755</f>
        <v>1.2</v>
      </c>
      <c r="T751">
        <f>'All B'!AK755</f>
        <v>33</v>
      </c>
      <c r="U751">
        <f>'All B'!AN755</f>
        <v>-2</v>
      </c>
      <c r="V751">
        <f>'Coef Batter'!$A$2</f>
        <v>-47.217614202620098</v>
      </c>
      <c r="W751">
        <f>G751*'Coef Batter'!B$2</f>
        <v>10.376454901550932</v>
      </c>
      <c r="X751">
        <f>H751*'Coef Batter'!C$2</f>
        <v>3.4807958837036601</v>
      </c>
      <c r="Y751">
        <f>I751*'Coef Batter'!D$2</f>
        <v>14.86083306051669</v>
      </c>
      <c r="Z751">
        <f>J751*'Coef Batter'!E$2</f>
        <v>-5.419982271019534</v>
      </c>
      <c r="AA751">
        <f>K751*'Coef Batter'!F$2</f>
        <v>-3.4850453192169559</v>
      </c>
      <c r="AB751">
        <f>L751*'Coef Batter'!G$2</f>
        <v>-0.134617418043568</v>
      </c>
      <c r="AC751">
        <f>M751*'Coef Batter'!H$2</f>
        <v>8.0072090857613798E-2</v>
      </c>
      <c r="AD751">
        <f>N751*'Coef Batter'!I$2</f>
        <v>-2.0368911733372772</v>
      </c>
      <c r="AE751">
        <f>O751*'Coef Batter'!J$2</f>
        <v>27.683100897525872</v>
      </c>
      <c r="AF751">
        <f>P751*'Coef Batter'!K$2</f>
        <v>-11.783297278327364</v>
      </c>
      <c r="AG751">
        <f>Q751*'Coef Batter'!L$2</f>
        <v>9.8480372880912306</v>
      </c>
      <c r="AH751">
        <f>R751*'Coef Batter'!M$2</f>
        <v>7.7764583481001077</v>
      </c>
      <c r="AI751">
        <f>S751*'Coef Batter'!N$2</f>
        <v>-0.13274722488111718</v>
      </c>
      <c r="AJ751">
        <f>T751*'Coef Batter'!O$2</f>
        <v>-7.2147516285011308</v>
      </c>
      <c r="AK751">
        <f>U751*'Coef Batter'!P$2</f>
        <v>0.269156178949852</v>
      </c>
      <c r="AL751">
        <f t="shared" si="22"/>
        <v>-3.0500378666510879</v>
      </c>
      <c r="AM751">
        <f t="shared" si="23"/>
        <v>4.5215838700057645E-2</v>
      </c>
      <c r="AN751" s="2"/>
    </row>
    <row r="752" spans="1:40" x14ac:dyDescent="0.45">
      <c r="A752">
        <f>'All B'!A756</f>
        <v>751</v>
      </c>
      <c r="B752" t="str">
        <f>'All B'!B756</f>
        <v>Rafael Palmeiro</v>
      </c>
      <c r="C752">
        <f>'All B'!C756</f>
        <v>1998</v>
      </c>
      <c r="D752">
        <f>'All B'!D756</f>
        <v>33</v>
      </c>
      <c r="E752" t="str">
        <f>'All B'!E756</f>
        <v>BAL</v>
      </c>
      <c r="F752" t="str">
        <f>'All B'!F756</f>
        <v>AL</v>
      </c>
      <c r="G752">
        <f>'All B'!H756</f>
        <v>709</v>
      </c>
      <c r="H752">
        <f>'All B'!J756</f>
        <v>98</v>
      </c>
      <c r="I752">
        <f>'All B'!K756</f>
        <v>183</v>
      </c>
      <c r="J752">
        <f>'All B'!L756</f>
        <v>103</v>
      </c>
      <c r="K752">
        <f>'All B'!M756</f>
        <v>36</v>
      </c>
      <c r="L752">
        <f>'All B'!N756</f>
        <v>1</v>
      </c>
      <c r="M752">
        <f>'All B'!Q756</f>
        <v>11</v>
      </c>
      <c r="N752">
        <f>'All B'!S756</f>
        <v>79</v>
      </c>
      <c r="O752">
        <f>'All B'!Y756</f>
        <v>144</v>
      </c>
      <c r="P752">
        <f>'All B'!AF756</f>
        <v>6.3</v>
      </c>
      <c r="Q752">
        <f>'All B'!AH756</f>
        <v>3.8</v>
      </c>
      <c r="R752">
        <f>'All B'!AI756</f>
        <v>4.8</v>
      </c>
      <c r="S752">
        <f>'All B'!AJ756</f>
        <v>0.7</v>
      </c>
      <c r="T752">
        <f>'All B'!AK756</f>
        <v>36</v>
      </c>
      <c r="U752">
        <f>'All B'!AN756</f>
        <v>-4</v>
      </c>
      <c r="V752">
        <f>'Coef Batter'!$A$2</f>
        <v>-47.217614202620098</v>
      </c>
      <c r="W752">
        <f>G752*'Coef Batter'!B$2</f>
        <v>12.906853552981774</v>
      </c>
      <c r="X752">
        <f>H752*'Coef Batter'!C$2</f>
        <v>3.4111799660295867</v>
      </c>
      <c r="Y752">
        <f>I752*'Coef Batter'!D$2</f>
        <v>17.659301623860742</v>
      </c>
      <c r="Z752">
        <f>J752*'Coef Batter'!E$2</f>
        <v>-6.1347052078572748</v>
      </c>
      <c r="AA752">
        <f>K752*'Coef Batter'!F$2</f>
        <v>-3.3016218813634319</v>
      </c>
      <c r="AB752">
        <f>L752*'Coef Batter'!G$2</f>
        <v>-0.134617418043568</v>
      </c>
      <c r="AC752">
        <f>M752*'Coef Batter'!H$2</f>
        <v>0.44039649971687589</v>
      </c>
      <c r="AD752">
        <f>N752*'Coef Batter'!I$2</f>
        <v>-3.4237106956094663</v>
      </c>
      <c r="AE752">
        <f>O752*'Coef Batter'!J$2</f>
        <v>26.754137780159233</v>
      </c>
      <c r="AF752">
        <f>P752*'Coef Batter'!K$2</f>
        <v>-11.783297278327364</v>
      </c>
      <c r="AG752">
        <f>Q752*'Coef Batter'!L$2</f>
        <v>8.3161203766103728</v>
      </c>
      <c r="AH752">
        <f>R752*'Coef Batter'!M$2</f>
        <v>7.0428302020529276</v>
      </c>
      <c r="AI752">
        <f>S752*'Coef Batter'!N$2</f>
        <v>-7.7435881180651686E-2</v>
      </c>
      <c r="AJ752">
        <f>T752*'Coef Batter'!O$2</f>
        <v>-7.8706381401830523</v>
      </c>
      <c r="AK752">
        <f>U752*'Coef Batter'!P$2</f>
        <v>0.538312357899704</v>
      </c>
      <c r="AL752">
        <f t="shared" si="22"/>
        <v>-2.8745083458736893</v>
      </c>
      <c r="AM752">
        <f t="shared" si="23"/>
        <v>5.3428189069066073E-2</v>
      </c>
      <c r="AN752" s="2"/>
    </row>
    <row r="753" spans="1:40" x14ac:dyDescent="0.45">
      <c r="A753">
        <f>'All B'!A757</f>
        <v>752</v>
      </c>
      <c r="B753" t="str">
        <f>'All B'!B757</f>
        <v>Alan Trammell</v>
      </c>
      <c r="C753">
        <f>'All B'!C757</f>
        <v>1986</v>
      </c>
      <c r="D753">
        <f>'All B'!D757</f>
        <v>28</v>
      </c>
      <c r="E753" t="str">
        <f>'All B'!E757</f>
        <v>DET</v>
      </c>
      <c r="F753" t="str">
        <f>'All B'!F757</f>
        <v>AL</v>
      </c>
      <c r="G753">
        <f>'All B'!H757</f>
        <v>653</v>
      </c>
      <c r="H753">
        <f>'All B'!J757</f>
        <v>107</v>
      </c>
      <c r="I753">
        <f>'All B'!K757</f>
        <v>159</v>
      </c>
      <c r="J753">
        <f>'All B'!L757</f>
        <v>98</v>
      </c>
      <c r="K753">
        <f>'All B'!M757</f>
        <v>33</v>
      </c>
      <c r="L753">
        <f>'All B'!N757</f>
        <v>7</v>
      </c>
      <c r="M753">
        <f>'All B'!Q757</f>
        <v>25</v>
      </c>
      <c r="N753">
        <f>'All B'!S757</f>
        <v>59</v>
      </c>
      <c r="O753">
        <f>'All B'!Y757</f>
        <v>120</v>
      </c>
      <c r="P753">
        <f>'All B'!AF757</f>
        <v>6.3</v>
      </c>
      <c r="Q753">
        <f>'All B'!AH757</f>
        <v>4.2</v>
      </c>
      <c r="R753">
        <f>'All B'!AI757</f>
        <v>5.5</v>
      </c>
      <c r="S753">
        <f>'All B'!AJ757</f>
        <v>1.9</v>
      </c>
      <c r="T753">
        <f>'All B'!AK757</f>
        <v>18</v>
      </c>
      <c r="U753">
        <f>'All B'!AN757</f>
        <v>5</v>
      </c>
      <c r="V753">
        <f>'Coef Batter'!$A$2</f>
        <v>-47.217614202620098</v>
      </c>
      <c r="W753">
        <f>G753*'Coef Batter'!B$2</f>
        <v>11.887412369671507</v>
      </c>
      <c r="X753">
        <f>H753*'Coef Batter'!C$2</f>
        <v>3.7244515955629161</v>
      </c>
      <c r="Y753">
        <f>I753*'Coef Batter'!D$2</f>
        <v>15.343327640403594</v>
      </c>
      <c r="Z753">
        <f>J753*'Coef Batter'!E$2</f>
        <v>-5.8369039841748833</v>
      </c>
      <c r="AA753">
        <f>K753*'Coef Batter'!F$2</f>
        <v>-3.0264867245831457</v>
      </c>
      <c r="AB753">
        <f>L753*'Coef Batter'!G$2</f>
        <v>-0.94232192630497602</v>
      </c>
      <c r="AC753">
        <f>M753*'Coef Batter'!H$2</f>
        <v>1.0009011357201725</v>
      </c>
      <c r="AD753">
        <f>N753*'Coef Batter'!I$2</f>
        <v>-2.5569484941893483</v>
      </c>
      <c r="AE753">
        <f>O753*'Coef Batter'!J$2</f>
        <v>22.295114816799362</v>
      </c>
      <c r="AF753">
        <f>P753*'Coef Batter'!K$2</f>
        <v>-11.783297278327364</v>
      </c>
      <c r="AG753">
        <f>Q753*'Coef Batter'!L$2</f>
        <v>9.1915014688851482</v>
      </c>
      <c r="AH753">
        <f>R753*'Coef Batter'!M$2</f>
        <v>8.0699096065189799</v>
      </c>
      <c r="AI753">
        <f>S753*'Coef Batter'!N$2</f>
        <v>-0.21018310606176888</v>
      </c>
      <c r="AJ753">
        <f>T753*'Coef Batter'!O$2</f>
        <v>-3.9353190700915262</v>
      </c>
      <c r="AK753">
        <f>U753*'Coef Batter'!P$2</f>
        <v>-0.67289044737463</v>
      </c>
      <c r="AL753">
        <f t="shared" si="22"/>
        <v>-4.6693466001660617</v>
      </c>
      <c r="AM753">
        <f t="shared" si="23"/>
        <v>9.2912582738985186E-3</v>
      </c>
      <c r="AN753" s="2"/>
    </row>
    <row r="754" spans="1:40" x14ac:dyDescent="0.45">
      <c r="A754">
        <f>'All B'!A758</f>
        <v>753</v>
      </c>
      <c r="B754" t="str">
        <f>'All B'!B758</f>
        <v>Devon White</v>
      </c>
      <c r="C754">
        <f>'All B'!C758</f>
        <v>1993</v>
      </c>
      <c r="D754">
        <f>'All B'!D758</f>
        <v>30</v>
      </c>
      <c r="E754" t="str">
        <f>'All B'!E758</f>
        <v>TOR</v>
      </c>
      <c r="F754" t="str">
        <f>'All B'!F758</f>
        <v>AL</v>
      </c>
      <c r="G754">
        <f>'All B'!H758</f>
        <v>668</v>
      </c>
      <c r="H754">
        <f>'All B'!J758</f>
        <v>116</v>
      </c>
      <c r="I754">
        <f>'All B'!K758</f>
        <v>163</v>
      </c>
      <c r="J754">
        <f>'All B'!L758</f>
        <v>100</v>
      </c>
      <c r="K754">
        <f>'All B'!M758</f>
        <v>42</v>
      </c>
      <c r="L754">
        <f>'All B'!N758</f>
        <v>6</v>
      </c>
      <c r="M754">
        <f>'All B'!Q758</f>
        <v>34</v>
      </c>
      <c r="N754">
        <f>'All B'!S758</f>
        <v>57</v>
      </c>
      <c r="O754">
        <f>'All B'!Y758</f>
        <v>108</v>
      </c>
      <c r="P754">
        <f>'All B'!AF758</f>
        <v>6.3</v>
      </c>
      <c r="Q754">
        <f>'All B'!AH758</f>
        <v>4</v>
      </c>
      <c r="R754">
        <f>'All B'!AI758</f>
        <v>4.7</v>
      </c>
      <c r="S754">
        <f>'All B'!AJ758</f>
        <v>2.1</v>
      </c>
      <c r="T754">
        <f>'All B'!AK758</f>
        <v>9</v>
      </c>
      <c r="U754">
        <f>'All B'!AN758</f>
        <v>11</v>
      </c>
      <c r="V754">
        <f>'Coef Batter'!$A$2</f>
        <v>-47.217614202620098</v>
      </c>
      <c r="W754">
        <f>G754*'Coef Batter'!B$2</f>
        <v>12.160476972343901</v>
      </c>
      <c r="X754">
        <f>H754*'Coef Batter'!C$2</f>
        <v>4.0377232250962454</v>
      </c>
      <c r="Y754">
        <f>I754*'Coef Batter'!D$2</f>
        <v>15.72932330431312</v>
      </c>
      <c r="Z754">
        <f>J754*'Coef Batter'!E$2</f>
        <v>-5.9560244736478394</v>
      </c>
      <c r="AA754">
        <f>K754*'Coef Batter'!F$2</f>
        <v>-3.8518921949240039</v>
      </c>
      <c r="AB754">
        <f>L754*'Coef Batter'!G$2</f>
        <v>-0.80770450826140805</v>
      </c>
      <c r="AC754">
        <f>M754*'Coef Batter'!H$2</f>
        <v>1.3612255445794346</v>
      </c>
      <c r="AD754">
        <f>N754*'Coef Batter'!I$2</f>
        <v>-2.4702722740473364</v>
      </c>
      <c r="AE754">
        <f>O754*'Coef Batter'!J$2</f>
        <v>20.065603335119423</v>
      </c>
      <c r="AF754">
        <f>P754*'Coef Batter'!K$2</f>
        <v>-11.783297278327364</v>
      </c>
      <c r="AG754">
        <f>Q754*'Coef Batter'!L$2</f>
        <v>8.7538109227477605</v>
      </c>
      <c r="AH754">
        <f>R754*'Coef Batter'!M$2</f>
        <v>6.896104572843492</v>
      </c>
      <c r="AI754">
        <f>S754*'Coef Batter'!N$2</f>
        <v>-0.2323076435419551</v>
      </c>
      <c r="AJ754">
        <f>T754*'Coef Batter'!O$2</f>
        <v>-1.9676595350457631</v>
      </c>
      <c r="AK754">
        <f>U754*'Coef Batter'!P$2</f>
        <v>-1.480358984224186</v>
      </c>
      <c r="AL754">
        <f t="shared" si="22"/>
        <v>-6.7628632175965837</v>
      </c>
      <c r="AM754">
        <f t="shared" si="23"/>
        <v>1.1545801993574289E-3</v>
      </c>
      <c r="AN754" s="2"/>
    </row>
    <row r="755" spans="1:40" x14ac:dyDescent="0.45">
      <c r="A755">
        <f>'All B'!A759</f>
        <v>754</v>
      </c>
      <c r="B755" t="str">
        <f>'All B'!B759</f>
        <v>Barry Bonds</v>
      </c>
      <c r="C755">
        <f>'All B'!C759</f>
        <v>1988</v>
      </c>
      <c r="D755">
        <f>'All B'!D759</f>
        <v>23</v>
      </c>
      <c r="E755" t="str">
        <f>'All B'!E759</f>
        <v>PIT</v>
      </c>
      <c r="F755" t="str">
        <f>'All B'!F759</f>
        <v>NL</v>
      </c>
      <c r="G755">
        <f>'All B'!H759</f>
        <v>614</v>
      </c>
      <c r="H755">
        <f>'All B'!J759</f>
        <v>97</v>
      </c>
      <c r="I755">
        <f>'All B'!K759</f>
        <v>152</v>
      </c>
      <c r="J755">
        <f>'All B'!L759</f>
        <v>93</v>
      </c>
      <c r="K755">
        <f>'All B'!M759</f>
        <v>30</v>
      </c>
      <c r="L755">
        <f>'All B'!N759</f>
        <v>5</v>
      </c>
      <c r="M755">
        <f>'All B'!Q759</f>
        <v>17</v>
      </c>
      <c r="N755">
        <f>'All B'!S759</f>
        <v>72</v>
      </c>
      <c r="O755">
        <f>'All B'!Y759</f>
        <v>148</v>
      </c>
      <c r="P755">
        <f>'All B'!AF759</f>
        <v>6.3</v>
      </c>
      <c r="Q755">
        <f>'All B'!AH759</f>
        <v>4.0999999999999996</v>
      </c>
      <c r="R755">
        <f>'All B'!AI759</f>
        <v>5.3</v>
      </c>
      <c r="S755">
        <f>'All B'!AJ759</f>
        <v>0.4</v>
      </c>
      <c r="T755">
        <f>'All B'!AK759</f>
        <v>31</v>
      </c>
      <c r="U755">
        <f>'All B'!AN759</f>
        <v>2</v>
      </c>
      <c r="V755">
        <f>'Coef Batter'!$A$2</f>
        <v>-47.217614202620098</v>
      </c>
      <c r="W755">
        <f>G755*'Coef Batter'!B$2</f>
        <v>11.177444402723285</v>
      </c>
      <c r="X755">
        <f>H755*'Coef Batter'!C$2</f>
        <v>3.37637200719255</v>
      </c>
      <c r="Y755">
        <f>I755*'Coef Batter'!D$2</f>
        <v>14.667835228561927</v>
      </c>
      <c r="Z755">
        <f>J755*'Coef Batter'!E$2</f>
        <v>-5.539102760492491</v>
      </c>
      <c r="AA755">
        <f>K755*'Coef Batter'!F$2</f>
        <v>-2.7513515678028599</v>
      </c>
      <c r="AB755">
        <f>L755*'Coef Batter'!G$2</f>
        <v>-0.67308709021783997</v>
      </c>
      <c r="AC755">
        <f>M755*'Coef Batter'!H$2</f>
        <v>0.68061277228971728</v>
      </c>
      <c r="AD755">
        <f>N755*'Coef Batter'!I$2</f>
        <v>-3.120343925112425</v>
      </c>
      <c r="AE755">
        <f>O755*'Coef Batter'!J$2</f>
        <v>27.497308274052546</v>
      </c>
      <c r="AF755">
        <f>P755*'Coef Batter'!K$2</f>
        <v>-11.783297278327364</v>
      </c>
      <c r="AG755">
        <f>Q755*'Coef Batter'!L$2</f>
        <v>8.9726561958164535</v>
      </c>
      <c r="AH755">
        <f>R755*'Coef Batter'!M$2</f>
        <v>7.7764583481001077</v>
      </c>
      <c r="AI755">
        <f>S755*'Coef Batter'!N$2</f>
        <v>-4.4249074960372399E-2</v>
      </c>
      <c r="AJ755">
        <f>T755*'Coef Batter'!O$2</f>
        <v>-6.7774939540465171</v>
      </c>
      <c r="AK755">
        <f>U755*'Coef Batter'!P$2</f>
        <v>-0.269156178949852</v>
      </c>
      <c r="AL755">
        <f t="shared" si="22"/>
        <v>-4.0270088037932368</v>
      </c>
      <c r="AM755">
        <f t="shared" si="23"/>
        <v>1.7515320351337984E-2</v>
      </c>
      <c r="AN755" s="2"/>
    </row>
    <row r="756" spans="1:40" x14ac:dyDescent="0.45">
      <c r="A756">
        <f>'All B'!A760</f>
        <v>755</v>
      </c>
      <c r="B756" t="str">
        <f>'All B'!B760</f>
        <v>Todd Helton</v>
      </c>
      <c r="C756">
        <f>'All B'!C760</f>
        <v>2003</v>
      </c>
      <c r="D756">
        <f>'All B'!D760</f>
        <v>29</v>
      </c>
      <c r="E756" t="str">
        <f>'All B'!E760</f>
        <v>COL</v>
      </c>
      <c r="F756" t="str">
        <f>'All B'!F760</f>
        <v>NL</v>
      </c>
      <c r="G756">
        <f>'All B'!H760</f>
        <v>703</v>
      </c>
      <c r="H756">
        <f>'All B'!J760</f>
        <v>135</v>
      </c>
      <c r="I756">
        <f>'All B'!K760</f>
        <v>209</v>
      </c>
      <c r="J756">
        <f>'All B'!L760</f>
        <v>122</v>
      </c>
      <c r="K756">
        <f>'All B'!M760</f>
        <v>49</v>
      </c>
      <c r="L756">
        <f>'All B'!N760</f>
        <v>5</v>
      </c>
      <c r="M756">
        <f>'All B'!Q760</f>
        <v>0</v>
      </c>
      <c r="N756">
        <f>'All B'!S760</f>
        <v>111</v>
      </c>
      <c r="O756">
        <f>'All B'!Y760</f>
        <v>165</v>
      </c>
      <c r="P756">
        <f>'All B'!AF760</f>
        <v>6.3</v>
      </c>
      <c r="Q756">
        <f>'All B'!AH760</f>
        <v>4.2</v>
      </c>
      <c r="R756">
        <f>'All B'!AI760</f>
        <v>7.1</v>
      </c>
      <c r="S756">
        <f>'All B'!AJ760</f>
        <v>-1.7</v>
      </c>
      <c r="T756">
        <f>'All B'!AK760</f>
        <v>60</v>
      </c>
      <c r="U756">
        <f>'All B'!AN760</f>
        <v>1</v>
      </c>
      <c r="V756">
        <f>'Coef Batter'!$A$2</f>
        <v>-47.217614202620098</v>
      </c>
      <c r="W756">
        <f>G756*'Coef Batter'!B$2</f>
        <v>12.797627711912817</v>
      </c>
      <c r="X756">
        <f>H756*'Coef Batter'!C$2</f>
        <v>4.6990744429999411</v>
      </c>
      <c r="Y756">
        <f>I756*'Coef Batter'!D$2</f>
        <v>20.168273439272649</v>
      </c>
      <c r="Z756">
        <f>J756*'Coef Batter'!E$2</f>
        <v>-7.2663498578503649</v>
      </c>
      <c r="AA756">
        <f>K756*'Coef Batter'!F$2</f>
        <v>-4.4938742274113377</v>
      </c>
      <c r="AB756">
        <f>L756*'Coef Batter'!G$2</f>
        <v>-0.67308709021783997</v>
      </c>
      <c r="AC756">
        <f>M756*'Coef Batter'!H$2</f>
        <v>0</v>
      </c>
      <c r="AD756">
        <f>N756*'Coef Batter'!I$2</f>
        <v>-4.8105302178816549</v>
      </c>
      <c r="AE756">
        <f>O756*'Coef Batter'!J$2</f>
        <v>30.65578287309912</v>
      </c>
      <c r="AF756">
        <f>P756*'Coef Batter'!K$2</f>
        <v>-11.783297278327364</v>
      </c>
      <c r="AG756">
        <f>Q756*'Coef Batter'!L$2</f>
        <v>9.1915014688851482</v>
      </c>
      <c r="AH756">
        <f>R756*'Coef Batter'!M$2</f>
        <v>10.417519673869956</v>
      </c>
      <c r="AI756">
        <f>S756*'Coef Batter'!N$2</f>
        <v>0.18805856858158268</v>
      </c>
      <c r="AJ756">
        <f>T756*'Coef Batter'!O$2</f>
        <v>-13.117730233638421</v>
      </c>
      <c r="AK756">
        <f>U756*'Coef Batter'!P$2</f>
        <v>-0.134578089474926</v>
      </c>
      <c r="AL756">
        <f t="shared" si="22"/>
        <v>-1.3792230188007948</v>
      </c>
      <c r="AM756">
        <f t="shared" si="23"/>
        <v>0.2011338153253496</v>
      </c>
      <c r="AN756" s="2"/>
    </row>
    <row r="757" spans="1:40" x14ac:dyDescent="0.45">
      <c r="A757">
        <f>'All B'!A761</f>
        <v>756</v>
      </c>
      <c r="B757" t="str">
        <f>'All B'!B761</f>
        <v>Willie Mays</v>
      </c>
      <c r="C757">
        <f>'All B'!C761</f>
        <v>1968</v>
      </c>
      <c r="D757">
        <f>'All B'!D761</f>
        <v>37</v>
      </c>
      <c r="E757" t="str">
        <f>'All B'!E761</f>
        <v>SFG</v>
      </c>
      <c r="F757" t="str">
        <f>'All B'!F761</f>
        <v>NL</v>
      </c>
      <c r="G757">
        <f>'All B'!H761</f>
        <v>573</v>
      </c>
      <c r="H757">
        <f>'All B'!J761</f>
        <v>84</v>
      </c>
      <c r="I757">
        <f>'All B'!K761</f>
        <v>144</v>
      </c>
      <c r="J757">
        <f>'All B'!L761</f>
        <v>96</v>
      </c>
      <c r="K757">
        <f>'All B'!M761</f>
        <v>20</v>
      </c>
      <c r="L757">
        <f>'All B'!N761</f>
        <v>5</v>
      </c>
      <c r="M757">
        <f>'All B'!Q761</f>
        <v>12</v>
      </c>
      <c r="N757">
        <f>'All B'!S761</f>
        <v>67</v>
      </c>
      <c r="O757">
        <f>'All B'!Y761</f>
        <v>156</v>
      </c>
      <c r="P757">
        <f>'All B'!AF761</f>
        <v>6.3</v>
      </c>
      <c r="Q757">
        <f>'All B'!AH761</f>
        <v>4.2</v>
      </c>
      <c r="R757">
        <f>'All B'!AI761</f>
        <v>5.7</v>
      </c>
      <c r="S757">
        <f>'All B'!AJ761</f>
        <v>0.4</v>
      </c>
      <c r="T757">
        <f>'All B'!AK761</f>
        <v>30</v>
      </c>
      <c r="U757">
        <f>'All B'!AN761</f>
        <v>1</v>
      </c>
      <c r="V757">
        <f>'Coef Batter'!$A$2</f>
        <v>-47.217614202620098</v>
      </c>
      <c r="W757">
        <f>G757*'Coef Batter'!B$2</f>
        <v>10.431067822085412</v>
      </c>
      <c r="X757">
        <f>H757*'Coef Batter'!C$2</f>
        <v>2.9238685423110744</v>
      </c>
      <c r="Y757">
        <f>I757*'Coef Batter'!D$2</f>
        <v>13.895843900742879</v>
      </c>
      <c r="Z757">
        <f>J757*'Coef Batter'!E$2</f>
        <v>-5.7177834947019264</v>
      </c>
      <c r="AA757">
        <f>K757*'Coef Batter'!F$2</f>
        <v>-1.83423437853524</v>
      </c>
      <c r="AB757">
        <f>L757*'Coef Batter'!G$2</f>
        <v>-0.67308709021783997</v>
      </c>
      <c r="AC757">
        <f>M757*'Coef Batter'!H$2</f>
        <v>0.48043254514568279</v>
      </c>
      <c r="AD757">
        <f>N757*'Coef Batter'!I$2</f>
        <v>-2.9036533747573956</v>
      </c>
      <c r="AE757">
        <f>O757*'Coef Batter'!J$2</f>
        <v>28.983649261839169</v>
      </c>
      <c r="AF757">
        <f>P757*'Coef Batter'!K$2</f>
        <v>-11.783297278327364</v>
      </c>
      <c r="AG757">
        <f>Q757*'Coef Batter'!L$2</f>
        <v>9.1915014688851482</v>
      </c>
      <c r="AH757">
        <f>R757*'Coef Batter'!M$2</f>
        <v>8.3633608649378512</v>
      </c>
      <c r="AI757">
        <f>S757*'Coef Batter'!N$2</f>
        <v>-4.4249074960372399E-2</v>
      </c>
      <c r="AJ757">
        <f>T757*'Coef Batter'!O$2</f>
        <v>-6.5588651168192103</v>
      </c>
      <c r="AK757">
        <f>U757*'Coef Batter'!P$2</f>
        <v>-0.134578089474926</v>
      </c>
      <c r="AL757">
        <f t="shared" si="22"/>
        <v>-2.5976376944671586</v>
      </c>
      <c r="AM757">
        <f t="shared" si="23"/>
        <v>6.9290609140620366E-2</v>
      </c>
      <c r="AN757" s="2"/>
    </row>
    <row r="758" spans="1:40" x14ac:dyDescent="0.45">
      <c r="A758">
        <f>'All B'!A762</f>
        <v>757</v>
      </c>
      <c r="B758" t="str">
        <f>'All B'!B762</f>
        <v>Barry Bonds</v>
      </c>
      <c r="C758">
        <f>'All B'!C762</f>
        <v>1994</v>
      </c>
      <c r="D758">
        <f>'All B'!D762</f>
        <v>29</v>
      </c>
      <c r="E758" t="str">
        <f>'All B'!E762</f>
        <v>SFG</v>
      </c>
      <c r="F758" t="str">
        <f>'All B'!F762</f>
        <v>NL</v>
      </c>
      <c r="G758">
        <f>'All B'!H762</f>
        <v>474</v>
      </c>
      <c r="H758">
        <f>'All B'!J762</f>
        <v>89</v>
      </c>
      <c r="I758">
        <f>'All B'!K762</f>
        <v>122</v>
      </c>
      <c r="J758">
        <f>'All B'!L762</f>
        <v>66</v>
      </c>
      <c r="K758">
        <f>'All B'!M762</f>
        <v>18</v>
      </c>
      <c r="L758">
        <f>'All B'!N762</f>
        <v>1</v>
      </c>
      <c r="M758">
        <f>'All B'!Q762</f>
        <v>29</v>
      </c>
      <c r="N758">
        <f>'All B'!S762</f>
        <v>74</v>
      </c>
      <c r="O758">
        <f>'All B'!Y762</f>
        <v>183</v>
      </c>
      <c r="P758">
        <f>'All B'!AF762</f>
        <v>6.2</v>
      </c>
      <c r="Q758">
        <f>'All B'!AH762</f>
        <v>4.8</v>
      </c>
      <c r="R758">
        <f>'All B'!AI762</f>
        <v>5.7</v>
      </c>
      <c r="S758">
        <f>'All B'!AJ762</f>
        <v>0.1</v>
      </c>
      <c r="T758">
        <f>'All B'!AK762</f>
        <v>45</v>
      </c>
      <c r="U758">
        <f>'All B'!AN762</f>
        <v>3</v>
      </c>
      <c r="V758">
        <f>'Coef Batter'!$A$2</f>
        <v>-47.217614202620098</v>
      </c>
      <c r="W758">
        <f>G758*'Coef Batter'!B$2</f>
        <v>8.6288414444476178</v>
      </c>
      <c r="X758">
        <f>H758*'Coef Batter'!C$2</f>
        <v>3.0979083364962574</v>
      </c>
      <c r="Y758">
        <f>I758*'Coef Batter'!D$2</f>
        <v>11.772867749240493</v>
      </c>
      <c r="Z758">
        <f>J758*'Coef Batter'!E$2</f>
        <v>-3.9309761526075744</v>
      </c>
      <c r="AA758">
        <f>K758*'Coef Batter'!F$2</f>
        <v>-1.650810940681716</v>
      </c>
      <c r="AB758">
        <f>L758*'Coef Batter'!G$2</f>
        <v>-0.134617418043568</v>
      </c>
      <c r="AC758">
        <f>M758*'Coef Batter'!H$2</f>
        <v>1.1610453174354001</v>
      </c>
      <c r="AD758">
        <f>N758*'Coef Batter'!I$2</f>
        <v>-3.2070201452544369</v>
      </c>
      <c r="AE758">
        <f>O758*'Coef Batter'!J$2</f>
        <v>34.000050095619024</v>
      </c>
      <c r="AF758">
        <f>P758*'Coef Batter'!K$2</f>
        <v>-11.596260813592011</v>
      </c>
      <c r="AG758">
        <f>Q758*'Coef Batter'!L$2</f>
        <v>10.504573107297313</v>
      </c>
      <c r="AH758">
        <f>R758*'Coef Batter'!M$2</f>
        <v>8.3633608649378512</v>
      </c>
      <c r="AI758">
        <f>S758*'Coef Batter'!N$2</f>
        <v>-1.10622687400931E-2</v>
      </c>
      <c r="AJ758">
        <f>T758*'Coef Batter'!O$2</f>
        <v>-9.8382976752288158</v>
      </c>
      <c r="AK758">
        <f>U758*'Coef Batter'!P$2</f>
        <v>-0.403734268424778</v>
      </c>
      <c r="AL758">
        <f t="shared" si="22"/>
        <v>-0.46174696971913187</v>
      </c>
      <c r="AM758">
        <f t="shared" si="23"/>
        <v>0.38657147599558006</v>
      </c>
      <c r="AN758" s="2"/>
    </row>
    <row r="759" spans="1:40" x14ac:dyDescent="0.45">
      <c r="A759">
        <f>'All B'!A763</f>
        <v>758</v>
      </c>
      <c r="B759" t="str">
        <f>'All B'!B763</f>
        <v>Bobby Bonds</v>
      </c>
      <c r="C759">
        <f>'All B'!C763</f>
        <v>1969</v>
      </c>
      <c r="D759">
        <f>'All B'!D763</f>
        <v>23</v>
      </c>
      <c r="E759" t="str">
        <f>'All B'!E763</f>
        <v>SFG</v>
      </c>
      <c r="F759" t="str">
        <f>'All B'!F763</f>
        <v>NL</v>
      </c>
      <c r="G759">
        <f>'All B'!H763</f>
        <v>720</v>
      </c>
      <c r="H759">
        <f>'All B'!J763</f>
        <v>120</v>
      </c>
      <c r="I759">
        <f>'All B'!K763</f>
        <v>161</v>
      </c>
      <c r="J759">
        <f>'All B'!L763</f>
        <v>98</v>
      </c>
      <c r="K759">
        <f>'All B'!M763</f>
        <v>25</v>
      </c>
      <c r="L759">
        <f>'All B'!N763</f>
        <v>6</v>
      </c>
      <c r="M759">
        <f>'All B'!Q763</f>
        <v>45</v>
      </c>
      <c r="N759">
        <f>'All B'!S763</f>
        <v>81</v>
      </c>
      <c r="O759">
        <f>'All B'!Y763</f>
        <v>131</v>
      </c>
      <c r="P759">
        <f>'All B'!AF763</f>
        <v>6.2</v>
      </c>
      <c r="Q759">
        <f>'All B'!AH763</f>
        <v>3.9</v>
      </c>
      <c r="R759">
        <f>'All B'!AI763</f>
        <v>5.7</v>
      </c>
      <c r="S759">
        <f>'All B'!AJ763</f>
        <v>-0.1</v>
      </c>
      <c r="T759">
        <f>'All B'!AK763</f>
        <v>28</v>
      </c>
      <c r="U759">
        <f>'All B'!AN763</f>
        <v>8</v>
      </c>
      <c r="V759">
        <f>'Coef Batter'!$A$2</f>
        <v>-47.217614202620098</v>
      </c>
      <c r="W759">
        <f>G759*'Coef Batter'!B$2</f>
        <v>13.107100928274862</v>
      </c>
      <c r="X759">
        <f>H759*'Coef Batter'!C$2</f>
        <v>4.1769550604443921</v>
      </c>
      <c r="Y759">
        <f>I759*'Coef Batter'!D$2</f>
        <v>15.536325472358357</v>
      </c>
      <c r="Z759">
        <f>J759*'Coef Batter'!E$2</f>
        <v>-5.8369039841748833</v>
      </c>
      <c r="AA759">
        <f>K759*'Coef Batter'!F$2</f>
        <v>-2.2927929731690497</v>
      </c>
      <c r="AB759">
        <f>L759*'Coef Batter'!G$2</f>
        <v>-0.80770450826140805</v>
      </c>
      <c r="AC759">
        <f>M759*'Coef Batter'!H$2</f>
        <v>1.8016220442963105</v>
      </c>
      <c r="AD759">
        <f>N759*'Coef Batter'!I$2</f>
        <v>-3.5103869157514782</v>
      </c>
      <c r="AE759">
        <f>O759*'Coef Batter'!J$2</f>
        <v>24.338833675005969</v>
      </c>
      <c r="AF759">
        <f>P759*'Coef Batter'!K$2</f>
        <v>-11.596260813592011</v>
      </c>
      <c r="AG759">
        <f>Q759*'Coef Batter'!L$2</f>
        <v>8.5349656496790658</v>
      </c>
      <c r="AH759">
        <f>R759*'Coef Batter'!M$2</f>
        <v>8.3633608649378512</v>
      </c>
      <c r="AI759">
        <f>S759*'Coef Batter'!N$2</f>
        <v>1.10622687400931E-2</v>
      </c>
      <c r="AJ759">
        <f>T759*'Coef Batter'!O$2</f>
        <v>-6.1216074423645956</v>
      </c>
      <c r="AK759">
        <f>U759*'Coef Batter'!P$2</f>
        <v>-1.076624715799408</v>
      </c>
      <c r="AL759">
        <f t="shared" si="22"/>
        <v>-2.5896695919960342</v>
      </c>
      <c r="AM759">
        <f t="shared" si="23"/>
        <v>6.9806234317251692E-2</v>
      </c>
      <c r="AN759" s="2"/>
    </row>
    <row r="760" spans="1:40" x14ac:dyDescent="0.45">
      <c r="A760">
        <f>'All B'!A764</f>
        <v>759</v>
      </c>
      <c r="B760" t="str">
        <f>'All B'!B764</f>
        <v>Freddie Freeman</v>
      </c>
      <c r="C760">
        <f>'All B'!C764</f>
        <v>2022</v>
      </c>
      <c r="D760">
        <f>'All B'!D764</f>
        <v>32</v>
      </c>
      <c r="E760" t="str">
        <f>'All B'!E764</f>
        <v>LAD</v>
      </c>
      <c r="F760" t="str">
        <f>'All B'!F764</f>
        <v>NL</v>
      </c>
      <c r="G760">
        <f>'All B'!H764</f>
        <v>708</v>
      </c>
      <c r="H760">
        <f>'All B'!J764</f>
        <v>117</v>
      </c>
      <c r="I760">
        <f>'All B'!K764</f>
        <v>199</v>
      </c>
      <c r="J760">
        <f>'All B'!L764</f>
        <v>129</v>
      </c>
      <c r="K760">
        <f>'All B'!M764</f>
        <v>47</v>
      </c>
      <c r="L760">
        <f>'All B'!N764</f>
        <v>2</v>
      </c>
      <c r="M760">
        <f>'All B'!Q764</f>
        <v>13</v>
      </c>
      <c r="N760">
        <f>'All B'!S764</f>
        <v>84</v>
      </c>
      <c r="O760">
        <f>'All B'!Y764</f>
        <v>156</v>
      </c>
      <c r="P760">
        <f>'All B'!AF764</f>
        <v>6.2</v>
      </c>
      <c r="Q760">
        <f>'All B'!AH764</f>
        <v>4.0999999999999996</v>
      </c>
      <c r="R760">
        <f>'All B'!AI764</f>
        <v>6.4</v>
      </c>
      <c r="S760">
        <f>'All B'!AJ764</f>
        <v>-0.9</v>
      </c>
      <c r="T760">
        <f>'All B'!AK764</f>
        <v>46</v>
      </c>
      <c r="U760">
        <f>'All B'!AN764</f>
        <v>1</v>
      </c>
      <c r="V760">
        <f>'Coef Batter'!$A$2</f>
        <v>-47.217614202620098</v>
      </c>
      <c r="W760">
        <f>G760*'Coef Batter'!B$2</f>
        <v>12.888649246136948</v>
      </c>
      <c r="X760">
        <f>H760*'Coef Batter'!C$2</f>
        <v>4.0725311839332825</v>
      </c>
      <c r="Y760">
        <f>I760*'Coef Batter'!D$2</f>
        <v>19.203284279498838</v>
      </c>
      <c r="Z760">
        <f>J760*'Coef Batter'!E$2</f>
        <v>-7.6832715710057133</v>
      </c>
      <c r="AA760">
        <f>K760*'Coef Batter'!F$2</f>
        <v>-4.3104507895578141</v>
      </c>
      <c r="AB760">
        <f>L760*'Coef Batter'!G$2</f>
        <v>-0.269234836087136</v>
      </c>
      <c r="AC760">
        <f>M760*'Coef Batter'!H$2</f>
        <v>0.52046859057448969</v>
      </c>
      <c r="AD760">
        <f>N760*'Coef Batter'!I$2</f>
        <v>-3.6404012459644957</v>
      </c>
      <c r="AE760">
        <f>O760*'Coef Batter'!J$2</f>
        <v>28.983649261839169</v>
      </c>
      <c r="AF760">
        <f>P760*'Coef Batter'!K$2</f>
        <v>-11.596260813592011</v>
      </c>
      <c r="AG760">
        <f>Q760*'Coef Batter'!L$2</f>
        <v>8.9726561958164535</v>
      </c>
      <c r="AH760">
        <f>R760*'Coef Batter'!M$2</f>
        <v>9.3904402694039035</v>
      </c>
      <c r="AI760">
        <f>S760*'Coef Batter'!N$2</f>
        <v>9.9560418660837896E-2</v>
      </c>
      <c r="AJ760">
        <f>T760*'Coef Batter'!O$2</f>
        <v>-10.056926512456123</v>
      </c>
      <c r="AK760">
        <f>U760*'Coef Batter'!P$2</f>
        <v>-0.134578089474926</v>
      </c>
      <c r="AL760">
        <f t="shared" si="22"/>
        <v>-0.77749861489439587</v>
      </c>
      <c r="AM760">
        <f t="shared" si="23"/>
        <v>0.31485924204862786</v>
      </c>
      <c r="AN760" s="2"/>
    </row>
    <row r="761" spans="1:40" x14ac:dyDescent="0.45">
      <c r="A761">
        <f>'All B'!A765</f>
        <v>760</v>
      </c>
      <c r="B761" t="str">
        <f>'All B'!B765</f>
        <v>Tommy Pham</v>
      </c>
      <c r="C761">
        <f>'All B'!C765</f>
        <v>2017</v>
      </c>
      <c r="D761">
        <f>'All B'!D765</f>
        <v>29</v>
      </c>
      <c r="E761" t="str">
        <f>'All B'!E765</f>
        <v>STL</v>
      </c>
      <c r="F761" t="str">
        <f>'All B'!F765</f>
        <v>NL</v>
      </c>
      <c r="G761">
        <f>'All B'!H765</f>
        <v>530</v>
      </c>
      <c r="H761">
        <f>'All B'!J765</f>
        <v>95</v>
      </c>
      <c r="I761">
        <f>'All B'!K765</f>
        <v>136</v>
      </c>
      <c r="J761">
        <f>'All B'!L765</f>
        <v>89</v>
      </c>
      <c r="K761">
        <f>'All B'!M765</f>
        <v>22</v>
      </c>
      <c r="L761">
        <f>'All B'!N765</f>
        <v>2</v>
      </c>
      <c r="M761">
        <f>'All B'!Q765</f>
        <v>25</v>
      </c>
      <c r="N761">
        <f>'All B'!S765</f>
        <v>71</v>
      </c>
      <c r="O761">
        <f>'All B'!Y765</f>
        <v>144</v>
      </c>
      <c r="P761">
        <f>'All B'!AF765</f>
        <v>6.2</v>
      </c>
      <c r="Q761">
        <f>'All B'!AH765</f>
        <v>4.5999999999999996</v>
      </c>
      <c r="R761">
        <f>'All B'!AI765</f>
        <v>5.0999999999999996</v>
      </c>
      <c r="S761">
        <f>'All B'!AJ765</f>
        <v>0.9</v>
      </c>
      <c r="T761">
        <f>'All B'!AK765</f>
        <v>36</v>
      </c>
      <c r="U761">
        <f>'All B'!AN765</f>
        <v>2</v>
      </c>
      <c r="V761">
        <f>'Coef Batter'!$A$2</f>
        <v>-47.217614202620098</v>
      </c>
      <c r="W761">
        <f>G761*'Coef Batter'!B$2</f>
        <v>9.6482826277578848</v>
      </c>
      <c r="X761">
        <f>H761*'Coef Batter'!C$2</f>
        <v>3.3067560895184771</v>
      </c>
      <c r="Y761">
        <f>I761*'Coef Batter'!D$2</f>
        <v>13.123852572923829</v>
      </c>
      <c r="Z761">
        <f>J761*'Coef Batter'!E$2</f>
        <v>-5.3008617815465771</v>
      </c>
      <c r="AA761">
        <f>K761*'Coef Batter'!F$2</f>
        <v>-2.017657816388764</v>
      </c>
      <c r="AB761">
        <f>L761*'Coef Batter'!G$2</f>
        <v>-0.269234836087136</v>
      </c>
      <c r="AC761">
        <f>M761*'Coef Batter'!H$2</f>
        <v>1.0009011357201725</v>
      </c>
      <c r="AD761">
        <f>N761*'Coef Batter'!I$2</f>
        <v>-3.077005815041419</v>
      </c>
      <c r="AE761">
        <f>O761*'Coef Batter'!J$2</f>
        <v>26.754137780159233</v>
      </c>
      <c r="AF761">
        <f>P761*'Coef Batter'!K$2</f>
        <v>-11.596260813592011</v>
      </c>
      <c r="AG761">
        <f>Q761*'Coef Batter'!L$2</f>
        <v>10.066882561159924</v>
      </c>
      <c r="AH761">
        <f>R761*'Coef Batter'!M$2</f>
        <v>7.4830070896812355</v>
      </c>
      <c r="AI761">
        <f>S761*'Coef Batter'!N$2</f>
        <v>-9.9560418660837896E-2</v>
      </c>
      <c r="AJ761">
        <f>T761*'Coef Batter'!O$2</f>
        <v>-7.8706381401830523</v>
      </c>
      <c r="AK761">
        <f>U761*'Coef Batter'!P$2</f>
        <v>-0.269156178949852</v>
      </c>
      <c r="AL761">
        <f t="shared" si="22"/>
        <v>-6.3341701461489803</v>
      </c>
      <c r="AM761">
        <f t="shared" si="23"/>
        <v>1.7714742113682375E-3</v>
      </c>
      <c r="AN761" s="2"/>
    </row>
    <row r="762" spans="1:40" x14ac:dyDescent="0.45">
      <c r="A762">
        <f>'All B'!A766</f>
        <v>761</v>
      </c>
      <c r="B762" t="str">
        <f>'All B'!B766</f>
        <v>Rusty Staub</v>
      </c>
      <c r="C762">
        <f>'All B'!C766</f>
        <v>1969</v>
      </c>
      <c r="D762">
        <f>'All B'!D766</f>
        <v>25</v>
      </c>
      <c r="E762" t="str">
        <f>'All B'!E766</f>
        <v>MON</v>
      </c>
      <c r="F762" t="str">
        <f>'All B'!F766</f>
        <v>NL</v>
      </c>
      <c r="G762">
        <f>'All B'!H766</f>
        <v>673</v>
      </c>
      <c r="H762">
        <f>'All B'!J766</f>
        <v>89</v>
      </c>
      <c r="I762">
        <f>'All B'!K766</f>
        <v>166</v>
      </c>
      <c r="J762">
        <f>'All B'!L766</f>
        <v>106</v>
      </c>
      <c r="K762">
        <f>'All B'!M766</f>
        <v>26</v>
      </c>
      <c r="L762">
        <f>'All B'!N766</f>
        <v>5</v>
      </c>
      <c r="M762">
        <f>'All B'!Q766</f>
        <v>3</v>
      </c>
      <c r="N762">
        <f>'All B'!S766</f>
        <v>110</v>
      </c>
      <c r="O762">
        <f>'All B'!Y766</f>
        <v>166</v>
      </c>
      <c r="P762">
        <f>'All B'!AF766</f>
        <v>6.2</v>
      </c>
      <c r="Q762">
        <f>'All B'!AH766</f>
        <v>3.9</v>
      </c>
      <c r="R762">
        <f>'All B'!AI766</f>
        <v>6.9</v>
      </c>
      <c r="S762">
        <f>'All B'!AJ766</f>
        <v>-1.5</v>
      </c>
      <c r="T762">
        <f>'All B'!AK766</f>
        <v>48</v>
      </c>
      <c r="U762">
        <f>'All B'!AN766</f>
        <v>1</v>
      </c>
      <c r="V762">
        <f>'Coef Batter'!$A$2</f>
        <v>-47.217614202620098</v>
      </c>
      <c r="W762">
        <f>G762*'Coef Batter'!B$2</f>
        <v>12.251498506568032</v>
      </c>
      <c r="X762">
        <f>H762*'Coef Batter'!C$2</f>
        <v>3.0979083364962574</v>
      </c>
      <c r="Y762">
        <f>I762*'Coef Batter'!D$2</f>
        <v>16.01882005224526</v>
      </c>
      <c r="Z762">
        <f>J762*'Coef Batter'!E$2</f>
        <v>-6.3133859420667102</v>
      </c>
      <c r="AA762">
        <f>K762*'Coef Batter'!F$2</f>
        <v>-2.384504692095812</v>
      </c>
      <c r="AB762">
        <f>L762*'Coef Batter'!G$2</f>
        <v>-0.67308709021783997</v>
      </c>
      <c r="AC762">
        <f>M762*'Coef Batter'!H$2</f>
        <v>0.1201081362864207</v>
      </c>
      <c r="AD762">
        <f>N762*'Coef Batter'!I$2</f>
        <v>-4.7671921078106489</v>
      </c>
      <c r="AE762">
        <f>O762*'Coef Batter'!J$2</f>
        <v>30.84157549657245</v>
      </c>
      <c r="AF762">
        <f>P762*'Coef Batter'!K$2</f>
        <v>-11.596260813592011</v>
      </c>
      <c r="AG762">
        <f>Q762*'Coef Batter'!L$2</f>
        <v>8.5349656496790658</v>
      </c>
      <c r="AH762">
        <f>R762*'Coef Batter'!M$2</f>
        <v>10.124068415451084</v>
      </c>
      <c r="AI762">
        <f>S762*'Coef Batter'!N$2</f>
        <v>0.16593403110139648</v>
      </c>
      <c r="AJ762">
        <f>T762*'Coef Batter'!O$2</f>
        <v>-10.494184186910736</v>
      </c>
      <c r="AK762">
        <f>U762*'Coef Batter'!P$2</f>
        <v>-0.134578089474926</v>
      </c>
      <c r="AL762">
        <f t="shared" si="22"/>
        <v>-2.4259285003888116</v>
      </c>
      <c r="AM762">
        <f t="shared" si="23"/>
        <v>8.1216767407247523E-2</v>
      </c>
      <c r="AN762" s="2"/>
    </row>
    <row r="763" spans="1:40" x14ac:dyDescent="0.45">
      <c r="A763">
        <f>'All B'!A767</f>
        <v>762</v>
      </c>
      <c r="B763" t="str">
        <f>'All B'!B767</f>
        <v>Ryan Zimmerman</v>
      </c>
      <c r="C763">
        <f>'All B'!C767</f>
        <v>2010</v>
      </c>
      <c r="D763">
        <f>'All B'!D767</f>
        <v>25</v>
      </c>
      <c r="E763" t="str">
        <f>'All B'!E767</f>
        <v>WSN</v>
      </c>
      <c r="F763" t="str">
        <f>'All B'!F767</f>
        <v>NL</v>
      </c>
      <c r="G763">
        <f>'All B'!H767</f>
        <v>603</v>
      </c>
      <c r="H763">
        <f>'All B'!J767</f>
        <v>85</v>
      </c>
      <c r="I763">
        <f>'All B'!K767</f>
        <v>161</v>
      </c>
      <c r="J763">
        <f>'All B'!L767</f>
        <v>104</v>
      </c>
      <c r="K763">
        <f>'All B'!M767</f>
        <v>32</v>
      </c>
      <c r="L763">
        <f>'All B'!N767</f>
        <v>0</v>
      </c>
      <c r="M763">
        <f>'All B'!Q767</f>
        <v>4</v>
      </c>
      <c r="N763">
        <f>'All B'!S767</f>
        <v>69</v>
      </c>
      <c r="O763">
        <f>'All B'!Y767</f>
        <v>142</v>
      </c>
      <c r="P763">
        <f>'All B'!AF767</f>
        <v>6.2</v>
      </c>
      <c r="Q763">
        <f>'All B'!AH767</f>
        <v>4.4000000000000004</v>
      </c>
      <c r="R763">
        <f>'All B'!AI767</f>
        <v>5.0999999999999996</v>
      </c>
      <c r="S763">
        <f>'All B'!AJ767</f>
        <v>1.4</v>
      </c>
      <c r="T763">
        <f>'All B'!AK767</f>
        <v>31</v>
      </c>
      <c r="U763">
        <f>'All B'!AN767</f>
        <v>-1</v>
      </c>
      <c r="V763">
        <f>'Coef Batter'!$A$2</f>
        <v>-47.217614202620098</v>
      </c>
      <c r="W763">
        <f>G763*'Coef Batter'!B$2</f>
        <v>10.977197027430197</v>
      </c>
      <c r="X763">
        <f>H763*'Coef Batter'!C$2</f>
        <v>2.9586765011481111</v>
      </c>
      <c r="Y763">
        <f>I763*'Coef Batter'!D$2</f>
        <v>15.536325472358357</v>
      </c>
      <c r="Z763">
        <f>J763*'Coef Batter'!E$2</f>
        <v>-6.1942654525937533</v>
      </c>
      <c r="AA763">
        <f>K763*'Coef Batter'!F$2</f>
        <v>-2.9347750056563839</v>
      </c>
      <c r="AB763">
        <f>L763*'Coef Batter'!G$2</f>
        <v>0</v>
      </c>
      <c r="AC763">
        <f>M763*'Coef Batter'!H$2</f>
        <v>0.1601441817152276</v>
      </c>
      <c r="AD763">
        <f>N763*'Coef Batter'!I$2</f>
        <v>-2.9903295948994071</v>
      </c>
      <c r="AE763">
        <f>O763*'Coef Batter'!J$2</f>
        <v>26.382552533212579</v>
      </c>
      <c r="AF763">
        <f>P763*'Coef Batter'!K$2</f>
        <v>-11.596260813592011</v>
      </c>
      <c r="AG763">
        <f>Q763*'Coef Batter'!L$2</f>
        <v>9.6291920150225376</v>
      </c>
      <c r="AH763">
        <f>R763*'Coef Batter'!M$2</f>
        <v>7.4830070896812355</v>
      </c>
      <c r="AI763">
        <f>S763*'Coef Batter'!N$2</f>
        <v>-0.15487176236130337</v>
      </c>
      <c r="AJ763">
        <f>T763*'Coef Batter'!O$2</f>
        <v>-6.7774939540465171</v>
      </c>
      <c r="AK763">
        <f>U763*'Coef Batter'!P$2</f>
        <v>0.134578089474926</v>
      </c>
      <c r="AL763">
        <f t="shared" si="22"/>
        <v>-4.6039378757263059</v>
      </c>
      <c r="AM763">
        <f t="shared" si="23"/>
        <v>9.913077686640322E-3</v>
      </c>
      <c r="AN763" s="2"/>
    </row>
    <row r="764" spans="1:40" x14ac:dyDescent="0.45">
      <c r="A764">
        <f>'All B'!A768</f>
        <v>763</v>
      </c>
      <c r="B764" t="str">
        <f>'All B'!B768</f>
        <v>Felipe Alou</v>
      </c>
      <c r="C764">
        <f>'All B'!C768</f>
        <v>1966</v>
      </c>
      <c r="D764">
        <f>'All B'!D768</f>
        <v>31</v>
      </c>
      <c r="E764" t="str">
        <f>'All B'!E768</f>
        <v>ATL</v>
      </c>
      <c r="F764" t="str">
        <f>'All B'!F768</f>
        <v>NL</v>
      </c>
      <c r="G764">
        <f>'All B'!H768</f>
        <v>706</v>
      </c>
      <c r="H764">
        <f>'All B'!J768</f>
        <v>122</v>
      </c>
      <c r="I764">
        <f>'All B'!K768</f>
        <v>218</v>
      </c>
      <c r="J764">
        <f>'All B'!L768</f>
        <v>149</v>
      </c>
      <c r="K764">
        <f>'All B'!M768</f>
        <v>32</v>
      </c>
      <c r="L764">
        <f>'All B'!N768</f>
        <v>6</v>
      </c>
      <c r="M764">
        <f>'All B'!Q768</f>
        <v>5</v>
      </c>
      <c r="N764">
        <f>'All B'!S768</f>
        <v>24</v>
      </c>
      <c r="O764">
        <f>'All B'!Y768</f>
        <v>142</v>
      </c>
      <c r="P764">
        <f>'All B'!AF768</f>
        <v>6.2</v>
      </c>
      <c r="Q764">
        <f>'All B'!AH768</f>
        <v>3.9</v>
      </c>
      <c r="R764">
        <f>'All B'!AI768</f>
        <v>5.8</v>
      </c>
      <c r="S764">
        <f>'All B'!AJ768</f>
        <v>-0.5</v>
      </c>
      <c r="T764">
        <f>'All B'!AK768</f>
        <v>37</v>
      </c>
      <c r="U764">
        <f>'All B'!AN768</f>
        <v>3</v>
      </c>
      <c r="V764">
        <f>'Coef Batter'!$A$2</f>
        <v>-47.217614202620098</v>
      </c>
      <c r="W764">
        <f>G764*'Coef Batter'!B$2</f>
        <v>12.852240632447296</v>
      </c>
      <c r="X764">
        <f>H764*'Coef Batter'!C$2</f>
        <v>4.2465709781184655</v>
      </c>
      <c r="Y764">
        <f>I764*'Coef Batter'!D$2</f>
        <v>21.036763683069079</v>
      </c>
      <c r="Z764">
        <f>J764*'Coef Batter'!E$2</f>
        <v>-8.874476465735281</v>
      </c>
      <c r="AA764">
        <f>K764*'Coef Batter'!F$2</f>
        <v>-2.9347750056563839</v>
      </c>
      <c r="AB764">
        <f>L764*'Coef Batter'!G$2</f>
        <v>-0.80770450826140805</v>
      </c>
      <c r="AC764">
        <f>M764*'Coef Batter'!H$2</f>
        <v>0.20018022714403449</v>
      </c>
      <c r="AD764">
        <f>N764*'Coef Batter'!I$2</f>
        <v>-1.0401146417041416</v>
      </c>
      <c r="AE764">
        <f>O764*'Coef Batter'!J$2</f>
        <v>26.382552533212579</v>
      </c>
      <c r="AF764">
        <f>P764*'Coef Batter'!K$2</f>
        <v>-11.596260813592011</v>
      </c>
      <c r="AG764">
        <f>Q764*'Coef Batter'!L$2</f>
        <v>8.5349656496790658</v>
      </c>
      <c r="AH764">
        <f>R764*'Coef Batter'!M$2</f>
        <v>8.5100864941472878</v>
      </c>
      <c r="AI764">
        <f>S764*'Coef Batter'!N$2</f>
        <v>5.5311343700465497E-2</v>
      </c>
      <c r="AJ764">
        <f>T764*'Coef Batter'!O$2</f>
        <v>-8.0892669774103592</v>
      </c>
      <c r="AK764">
        <f>U764*'Coef Batter'!P$2</f>
        <v>-0.403734268424778</v>
      </c>
      <c r="AL764">
        <f t="shared" si="22"/>
        <v>0.85472465811381282</v>
      </c>
      <c r="AM764">
        <f t="shared" si="23"/>
        <v>0.70155730720340004</v>
      </c>
      <c r="AN764" s="2"/>
    </row>
    <row r="765" spans="1:40" x14ac:dyDescent="0.45">
      <c r="A765">
        <f>'All B'!A769</f>
        <v>764</v>
      </c>
      <c r="B765" t="str">
        <f>'All B'!B769</f>
        <v>Julio Franco</v>
      </c>
      <c r="C765">
        <f>'All B'!C769</f>
        <v>1991</v>
      </c>
      <c r="D765">
        <f>'All B'!D769</f>
        <v>32</v>
      </c>
      <c r="E765" t="str">
        <f>'All B'!E769</f>
        <v>TEX</v>
      </c>
      <c r="F765" t="str">
        <f>'All B'!F769</f>
        <v>AL</v>
      </c>
      <c r="G765">
        <f>'All B'!H769</f>
        <v>659</v>
      </c>
      <c r="H765">
        <f>'All B'!J769</f>
        <v>108</v>
      </c>
      <c r="I765">
        <f>'All B'!K769</f>
        <v>201</v>
      </c>
      <c r="J765">
        <f>'All B'!L769</f>
        <v>156</v>
      </c>
      <c r="K765">
        <f>'All B'!M769</f>
        <v>27</v>
      </c>
      <c r="L765">
        <f>'All B'!N769</f>
        <v>3</v>
      </c>
      <c r="M765">
        <f>'All B'!Q769</f>
        <v>36</v>
      </c>
      <c r="N765">
        <f>'All B'!S769</f>
        <v>65</v>
      </c>
      <c r="O765">
        <f>'All B'!Y769</f>
        <v>146</v>
      </c>
      <c r="P765">
        <f>'All B'!AF769</f>
        <v>6.2</v>
      </c>
      <c r="Q765">
        <f>'All B'!AH769</f>
        <v>4.0999999999999996</v>
      </c>
      <c r="R765">
        <f>'All B'!AI769</f>
        <v>6.9</v>
      </c>
      <c r="S765">
        <f>'All B'!AJ769</f>
        <v>-0.2</v>
      </c>
      <c r="T765">
        <f>'All B'!AK769</f>
        <v>38</v>
      </c>
      <c r="U765">
        <f>'All B'!AN769</f>
        <v>4</v>
      </c>
      <c r="V765">
        <f>'Coef Batter'!$A$2</f>
        <v>-47.217614202620098</v>
      </c>
      <c r="W765">
        <f>G765*'Coef Batter'!B$2</f>
        <v>11.996638210740464</v>
      </c>
      <c r="X765">
        <f>H765*'Coef Batter'!C$2</f>
        <v>3.7592595543999527</v>
      </c>
      <c r="Y765">
        <f>I765*'Coef Batter'!D$2</f>
        <v>19.396282111453601</v>
      </c>
      <c r="Z765">
        <f>J765*'Coef Batter'!E$2</f>
        <v>-9.2913981788906295</v>
      </c>
      <c r="AA765">
        <f>K765*'Coef Batter'!F$2</f>
        <v>-2.4762164110225742</v>
      </c>
      <c r="AB765">
        <f>L765*'Coef Batter'!G$2</f>
        <v>-0.40385225413070402</v>
      </c>
      <c r="AC765">
        <f>M765*'Coef Batter'!H$2</f>
        <v>1.4412976354370484</v>
      </c>
      <c r="AD765">
        <f>N765*'Coef Batter'!I$2</f>
        <v>-2.8169771546153837</v>
      </c>
      <c r="AE765">
        <f>O765*'Coef Batter'!J$2</f>
        <v>27.125723027105888</v>
      </c>
      <c r="AF765">
        <f>P765*'Coef Batter'!K$2</f>
        <v>-11.596260813592011</v>
      </c>
      <c r="AG765">
        <f>Q765*'Coef Batter'!L$2</f>
        <v>8.9726561958164535</v>
      </c>
      <c r="AH765">
        <f>R765*'Coef Batter'!M$2</f>
        <v>10.124068415451084</v>
      </c>
      <c r="AI765">
        <f>S765*'Coef Batter'!N$2</f>
        <v>2.21245374801862E-2</v>
      </c>
      <c r="AJ765">
        <f>T765*'Coef Batter'!O$2</f>
        <v>-8.307895814637666</v>
      </c>
      <c r="AK765">
        <f>U765*'Coef Batter'!P$2</f>
        <v>-0.538312357899704</v>
      </c>
      <c r="AL765">
        <f t="shared" si="22"/>
        <v>0.18952250047590979</v>
      </c>
      <c r="AM765">
        <f t="shared" si="23"/>
        <v>0.54723931149820892</v>
      </c>
      <c r="AN765" s="2"/>
    </row>
    <row r="766" spans="1:40" x14ac:dyDescent="0.45">
      <c r="A766">
        <f>'All B'!A770</f>
        <v>765</v>
      </c>
      <c r="B766" t="str">
        <f>'All B'!B770</f>
        <v>Chet Lemon</v>
      </c>
      <c r="C766">
        <f>'All B'!C770</f>
        <v>1983</v>
      </c>
      <c r="D766">
        <f>'All B'!D770</f>
        <v>28</v>
      </c>
      <c r="E766" t="str">
        <f>'All B'!E770</f>
        <v>DET</v>
      </c>
      <c r="F766" t="str">
        <f>'All B'!F770</f>
        <v>AL</v>
      </c>
      <c r="G766">
        <f>'All B'!H770</f>
        <v>573</v>
      </c>
      <c r="H766">
        <f>'All B'!J770</f>
        <v>78</v>
      </c>
      <c r="I766">
        <f>'All B'!K770</f>
        <v>125</v>
      </c>
      <c r="J766">
        <f>'All B'!L770</f>
        <v>75</v>
      </c>
      <c r="K766">
        <f>'All B'!M770</f>
        <v>21</v>
      </c>
      <c r="L766">
        <f>'All B'!N770</f>
        <v>5</v>
      </c>
      <c r="M766">
        <f>'All B'!Q770</f>
        <v>0</v>
      </c>
      <c r="N766">
        <f>'All B'!S770</f>
        <v>54</v>
      </c>
      <c r="O766">
        <f>'All B'!Y770</f>
        <v>126</v>
      </c>
      <c r="P766">
        <f>'All B'!AF770</f>
        <v>6.2</v>
      </c>
      <c r="Q766">
        <f>'All B'!AH770</f>
        <v>4.4000000000000004</v>
      </c>
      <c r="R766">
        <f>'All B'!AI770</f>
        <v>4.0999999999999996</v>
      </c>
      <c r="S766">
        <f>'All B'!AJ770</f>
        <v>2.4</v>
      </c>
      <c r="T766">
        <f>'All B'!AK770</f>
        <v>20</v>
      </c>
      <c r="U766">
        <f>'All B'!AN770</f>
        <v>-1</v>
      </c>
      <c r="V766">
        <f>'Coef Batter'!$A$2</f>
        <v>-47.217614202620098</v>
      </c>
      <c r="W766">
        <f>G766*'Coef Batter'!B$2</f>
        <v>10.431067822085412</v>
      </c>
      <c r="X766">
        <f>H766*'Coef Batter'!C$2</f>
        <v>2.7150207892888547</v>
      </c>
      <c r="Y766">
        <f>I766*'Coef Batter'!D$2</f>
        <v>12.062364497172638</v>
      </c>
      <c r="Z766">
        <f>J766*'Coef Batter'!E$2</f>
        <v>-4.4670183552358802</v>
      </c>
      <c r="AA766">
        <f>K766*'Coef Batter'!F$2</f>
        <v>-1.925946097462002</v>
      </c>
      <c r="AB766">
        <f>L766*'Coef Batter'!G$2</f>
        <v>-0.67308709021783997</v>
      </c>
      <c r="AC766">
        <f>M766*'Coef Batter'!H$2</f>
        <v>0</v>
      </c>
      <c r="AD766">
        <f>N766*'Coef Batter'!I$2</f>
        <v>-2.3402579438343185</v>
      </c>
      <c r="AE766">
        <f>O766*'Coef Batter'!J$2</f>
        <v>23.40987055763933</v>
      </c>
      <c r="AF766">
        <f>P766*'Coef Batter'!K$2</f>
        <v>-11.596260813592011</v>
      </c>
      <c r="AG766">
        <f>Q766*'Coef Batter'!L$2</f>
        <v>9.6291920150225376</v>
      </c>
      <c r="AH766">
        <f>R766*'Coef Batter'!M$2</f>
        <v>6.0157507975868754</v>
      </c>
      <c r="AI766">
        <f>S766*'Coef Batter'!N$2</f>
        <v>-0.26549444976223435</v>
      </c>
      <c r="AJ766">
        <f>T766*'Coef Batter'!O$2</f>
        <v>-4.3725767445461399</v>
      </c>
      <c r="AK766">
        <f>U766*'Coef Batter'!P$2</f>
        <v>0.134578089474926</v>
      </c>
      <c r="AL766">
        <f t="shared" si="22"/>
        <v>-8.4604111289999473</v>
      </c>
      <c r="AM766">
        <f t="shared" si="23"/>
        <v>2.1164022186393244E-4</v>
      </c>
      <c r="AN766" s="2"/>
    </row>
    <row r="767" spans="1:40" x14ac:dyDescent="0.45">
      <c r="A767">
        <f>'All B'!A771</f>
        <v>766</v>
      </c>
      <c r="B767" t="str">
        <f>'All B'!B771</f>
        <v>Chet Lemon</v>
      </c>
      <c r="C767">
        <f>'All B'!C771</f>
        <v>1984</v>
      </c>
      <c r="D767">
        <f>'All B'!D771</f>
        <v>29</v>
      </c>
      <c r="E767" t="str">
        <f>'All B'!E771</f>
        <v>DET</v>
      </c>
      <c r="F767" t="str">
        <f>'All B'!F771</f>
        <v>AL</v>
      </c>
      <c r="G767">
        <f>'All B'!H771</f>
        <v>574</v>
      </c>
      <c r="H767">
        <f>'All B'!J771</f>
        <v>77</v>
      </c>
      <c r="I767">
        <f>'All B'!K771</f>
        <v>146</v>
      </c>
      <c r="J767">
        <f>'All B'!L771</f>
        <v>86</v>
      </c>
      <c r="K767">
        <f>'All B'!M771</f>
        <v>34</v>
      </c>
      <c r="L767">
        <f>'All B'!N771</f>
        <v>6</v>
      </c>
      <c r="M767">
        <f>'All B'!Q771</f>
        <v>5</v>
      </c>
      <c r="N767">
        <f>'All B'!S771</f>
        <v>51</v>
      </c>
      <c r="O767">
        <f>'All B'!Y771</f>
        <v>135</v>
      </c>
      <c r="P767">
        <f>'All B'!AF771</f>
        <v>6.2</v>
      </c>
      <c r="Q767">
        <f>'All B'!AH771</f>
        <v>4.4000000000000004</v>
      </c>
      <c r="R767">
        <f>'All B'!AI771</f>
        <v>4.2</v>
      </c>
      <c r="S767">
        <f>'All B'!AJ771</f>
        <v>2.2999999999999998</v>
      </c>
      <c r="T767">
        <f>'All B'!AK771</f>
        <v>22</v>
      </c>
      <c r="U767">
        <f>'All B'!AN771</f>
        <v>-2</v>
      </c>
      <c r="V767">
        <f>'Coef Batter'!$A$2</f>
        <v>-47.217614202620098</v>
      </c>
      <c r="W767">
        <f>G767*'Coef Batter'!B$2</f>
        <v>10.449272128930238</v>
      </c>
      <c r="X767">
        <f>H767*'Coef Batter'!C$2</f>
        <v>2.680212830451818</v>
      </c>
      <c r="Y767">
        <f>I767*'Coef Batter'!D$2</f>
        <v>14.08884173269764</v>
      </c>
      <c r="Z767">
        <f>J767*'Coef Batter'!E$2</f>
        <v>-5.1221810473371425</v>
      </c>
      <c r="AA767">
        <f>K767*'Coef Batter'!F$2</f>
        <v>-3.1181984435099079</v>
      </c>
      <c r="AB767">
        <f>L767*'Coef Batter'!G$2</f>
        <v>-0.80770450826140805</v>
      </c>
      <c r="AC767">
        <f>M767*'Coef Batter'!H$2</f>
        <v>0.20018022714403449</v>
      </c>
      <c r="AD767">
        <f>N767*'Coef Batter'!I$2</f>
        <v>-2.2102436136213011</v>
      </c>
      <c r="AE767">
        <f>O767*'Coef Batter'!J$2</f>
        <v>25.082004168899282</v>
      </c>
      <c r="AF767">
        <f>P767*'Coef Batter'!K$2</f>
        <v>-11.596260813592011</v>
      </c>
      <c r="AG767">
        <f>Q767*'Coef Batter'!L$2</f>
        <v>9.6291920150225376</v>
      </c>
      <c r="AH767">
        <f>R767*'Coef Batter'!M$2</f>
        <v>6.1624764267963119</v>
      </c>
      <c r="AI767">
        <f>S767*'Coef Batter'!N$2</f>
        <v>-0.25443218102214127</v>
      </c>
      <c r="AJ767">
        <f>T767*'Coef Batter'!O$2</f>
        <v>-4.8098344190007536</v>
      </c>
      <c r="AK767">
        <f>U767*'Coef Batter'!P$2</f>
        <v>0.269156178949852</v>
      </c>
      <c r="AL767">
        <f t="shared" si="22"/>
        <v>-6.575133520073055</v>
      </c>
      <c r="AM767">
        <f t="shared" si="23"/>
        <v>1.39267744083089E-3</v>
      </c>
      <c r="AN767" s="2"/>
    </row>
    <row r="768" spans="1:40" x14ac:dyDescent="0.45">
      <c r="A768">
        <f>'All B'!A772</f>
        <v>767</v>
      </c>
      <c r="B768" t="str">
        <f>'All B'!B772</f>
        <v>Julio Rodríguez</v>
      </c>
      <c r="C768">
        <f>'All B'!C772</f>
        <v>2022</v>
      </c>
      <c r="D768">
        <f>'All B'!D772</f>
        <v>21</v>
      </c>
      <c r="E768" t="str">
        <f>'All B'!E772</f>
        <v>SEA</v>
      </c>
      <c r="F768" t="str">
        <f>'All B'!F772</f>
        <v>AL</v>
      </c>
      <c r="G768">
        <f>'All B'!H772</f>
        <v>560</v>
      </c>
      <c r="H768">
        <f>'All B'!J772</f>
        <v>84</v>
      </c>
      <c r="I768">
        <f>'All B'!K772</f>
        <v>145</v>
      </c>
      <c r="J768">
        <f>'All B'!L772</f>
        <v>89</v>
      </c>
      <c r="K768">
        <f>'All B'!M772</f>
        <v>25</v>
      </c>
      <c r="L768">
        <f>'All B'!N772</f>
        <v>3</v>
      </c>
      <c r="M768">
        <f>'All B'!Q772</f>
        <v>25</v>
      </c>
      <c r="N768">
        <f>'All B'!S772</f>
        <v>40</v>
      </c>
      <c r="O768">
        <f>'All B'!Y772</f>
        <v>147</v>
      </c>
      <c r="P768">
        <f>'All B'!AF772</f>
        <v>6.2</v>
      </c>
      <c r="Q768">
        <f>'All B'!AH772</f>
        <v>4.4000000000000004</v>
      </c>
      <c r="R768">
        <f>'All B'!AI772</f>
        <v>6</v>
      </c>
      <c r="S768">
        <f>'All B'!AJ772</f>
        <v>0.7</v>
      </c>
      <c r="T768">
        <f>'All B'!AK772</f>
        <v>31</v>
      </c>
      <c r="U768">
        <f>'All B'!AN772</f>
        <v>3</v>
      </c>
      <c r="V768">
        <f>'Coef Batter'!$A$2</f>
        <v>-47.217614202620098</v>
      </c>
      <c r="W768">
        <f>G768*'Coef Batter'!B$2</f>
        <v>10.194411833102672</v>
      </c>
      <c r="X768">
        <f>H768*'Coef Batter'!C$2</f>
        <v>2.9238685423110744</v>
      </c>
      <c r="Y768">
        <f>I768*'Coef Batter'!D$2</f>
        <v>13.992342816720258</v>
      </c>
      <c r="Z768">
        <f>J768*'Coef Batter'!E$2</f>
        <v>-5.3008617815465771</v>
      </c>
      <c r="AA768">
        <f>K768*'Coef Batter'!F$2</f>
        <v>-2.2927929731690497</v>
      </c>
      <c r="AB768">
        <f>L768*'Coef Batter'!G$2</f>
        <v>-0.40385225413070402</v>
      </c>
      <c r="AC768">
        <f>M768*'Coef Batter'!H$2</f>
        <v>1.0009011357201725</v>
      </c>
      <c r="AD768">
        <f>N768*'Coef Batter'!I$2</f>
        <v>-1.7335244028402361</v>
      </c>
      <c r="AE768">
        <f>O768*'Coef Batter'!J$2</f>
        <v>27.311515650579217</v>
      </c>
      <c r="AF768">
        <f>P768*'Coef Batter'!K$2</f>
        <v>-11.596260813592011</v>
      </c>
      <c r="AG768">
        <f>Q768*'Coef Batter'!L$2</f>
        <v>9.6291920150225376</v>
      </c>
      <c r="AH768">
        <f>R768*'Coef Batter'!M$2</f>
        <v>8.8035377525661591</v>
      </c>
      <c r="AI768">
        <f>S768*'Coef Batter'!N$2</f>
        <v>-7.7435881180651686E-2</v>
      </c>
      <c r="AJ768">
        <f>T768*'Coef Batter'!O$2</f>
        <v>-6.7774939540465171</v>
      </c>
      <c r="AK768">
        <f>U768*'Coef Batter'!P$2</f>
        <v>-0.403734268424778</v>
      </c>
      <c r="AL768">
        <f t="shared" si="22"/>
        <v>-1.9478007855285262</v>
      </c>
      <c r="AM768">
        <f t="shared" si="23"/>
        <v>0.12479335820398953</v>
      </c>
      <c r="AN768" s="2"/>
    </row>
    <row r="769" spans="1:40" x14ac:dyDescent="0.45">
      <c r="A769">
        <f>'All B'!A773</f>
        <v>768</v>
      </c>
      <c r="B769" t="str">
        <f>'All B'!B773</f>
        <v>Henry Aaron</v>
      </c>
      <c r="C769">
        <f>'All B'!C773</f>
        <v>1955</v>
      </c>
      <c r="D769">
        <f>'All B'!D773</f>
        <v>21</v>
      </c>
      <c r="E769" t="str">
        <f>'All B'!E773</f>
        <v>MLN</v>
      </c>
      <c r="F769" t="str">
        <f>'All B'!F773</f>
        <v>NL</v>
      </c>
      <c r="G769">
        <f>'All B'!H773</f>
        <v>665</v>
      </c>
      <c r="H769">
        <f>'All B'!J773</f>
        <v>105</v>
      </c>
      <c r="I769">
        <f>'All B'!K773</f>
        <v>189</v>
      </c>
      <c r="J769">
        <f>'All B'!L773</f>
        <v>116</v>
      </c>
      <c r="K769">
        <f>'All B'!M773</f>
        <v>37</v>
      </c>
      <c r="L769">
        <f>'All B'!N773</f>
        <v>9</v>
      </c>
      <c r="M769">
        <f>'All B'!Q773</f>
        <v>3</v>
      </c>
      <c r="N769">
        <f>'All B'!S773</f>
        <v>49</v>
      </c>
      <c r="O769">
        <f>'All B'!Y773</f>
        <v>141</v>
      </c>
      <c r="P769">
        <f>'All B'!AF773</f>
        <v>6.2</v>
      </c>
      <c r="Q769">
        <f>'All B'!AH773</f>
        <v>3.7</v>
      </c>
      <c r="R769">
        <f>'All B'!AI773</f>
        <v>5.8</v>
      </c>
      <c r="S769">
        <f>'All B'!AJ773</f>
        <v>0</v>
      </c>
      <c r="T769">
        <f>'All B'!AK773</f>
        <v>37</v>
      </c>
      <c r="U769">
        <f>'All B'!AN773</f>
        <v>1</v>
      </c>
      <c r="V769">
        <f>'Coef Batter'!$A$2</f>
        <v>-47.217614202620098</v>
      </c>
      <c r="W769">
        <f>G769*'Coef Batter'!B$2</f>
        <v>12.105864051809421</v>
      </c>
      <c r="X769">
        <f>H769*'Coef Batter'!C$2</f>
        <v>3.6548356778888431</v>
      </c>
      <c r="Y769">
        <f>I769*'Coef Batter'!D$2</f>
        <v>18.238295119725027</v>
      </c>
      <c r="Z769">
        <f>J769*'Coef Batter'!E$2</f>
        <v>-6.9089883894314941</v>
      </c>
      <c r="AA769">
        <f>K769*'Coef Batter'!F$2</f>
        <v>-3.3933336002901937</v>
      </c>
      <c r="AB769">
        <f>L769*'Coef Batter'!G$2</f>
        <v>-1.211556762392112</v>
      </c>
      <c r="AC769">
        <f>M769*'Coef Batter'!H$2</f>
        <v>0.1201081362864207</v>
      </c>
      <c r="AD769">
        <f>N769*'Coef Batter'!I$2</f>
        <v>-2.1235673934792891</v>
      </c>
      <c r="AE769">
        <f>O769*'Coef Batter'!J$2</f>
        <v>26.196759909739249</v>
      </c>
      <c r="AF769">
        <f>P769*'Coef Batter'!K$2</f>
        <v>-11.596260813592011</v>
      </c>
      <c r="AG769">
        <f>Q769*'Coef Batter'!L$2</f>
        <v>8.0972751035416781</v>
      </c>
      <c r="AH769">
        <f>R769*'Coef Batter'!M$2</f>
        <v>8.5100864941472878</v>
      </c>
      <c r="AI769">
        <f>S769*'Coef Batter'!N$2</f>
        <v>0</v>
      </c>
      <c r="AJ769">
        <f>T769*'Coef Batter'!O$2</f>
        <v>-8.0892669774103592</v>
      </c>
      <c r="AK769">
        <f>U769*'Coef Batter'!P$2</f>
        <v>-0.134578089474926</v>
      </c>
      <c r="AL769">
        <f t="shared" si="22"/>
        <v>-3.7519417355525504</v>
      </c>
      <c r="AM769">
        <f t="shared" si="23"/>
        <v>2.2933819444133766E-2</v>
      </c>
      <c r="AN769" s="2"/>
    </row>
    <row r="770" spans="1:40" x14ac:dyDescent="0.45">
      <c r="A770">
        <f>'All B'!A774</f>
        <v>769</v>
      </c>
      <c r="B770" t="str">
        <f>'All B'!B774</f>
        <v>Gil Hodges</v>
      </c>
      <c r="C770">
        <f>'All B'!C774</f>
        <v>1954</v>
      </c>
      <c r="D770">
        <f>'All B'!D774</f>
        <v>30</v>
      </c>
      <c r="E770" t="str">
        <f>'All B'!E774</f>
        <v>BRO</v>
      </c>
      <c r="F770" t="str">
        <f>'All B'!F774</f>
        <v>NL</v>
      </c>
      <c r="G770">
        <f>'All B'!H774</f>
        <v>678</v>
      </c>
      <c r="H770">
        <f>'All B'!J774</f>
        <v>106</v>
      </c>
      <c r="I770">
        <f>'All B'!K774</f>
        <v>176</v>
      </c>
      <c r="J770">
        <f>'All B'!L774</f>
        <v>106</v>
      </c>
      <c r="K770">
        <f>'All B'!M774</f>
        <v>23</v>
      </c>
      <c r="L770">
        <f>'All B'!N774</f>
        <v>5</v>
      </c>
      <c r="M770">
        <f>'All B'!Q774</f>
        <v>3</v>
      </c>
      <c r="N770">
        <f>'All B'!S774</f>
        <v>74</v>
      </c>
      <c r="O770">
        <f>'All B'!Y774</f>
        <v>141</v>
      </c>
      <c r="P770">
        <f>'All B'!AF774</f>
        <v>6.2</v>
      </c>
      <c r="Q770">
        <f>'All B'!AH774</f>
        <v>3.8</v>
      </c>
      <c r="R770">
        <f>'All B'!AI774</f>
        <v>4.9000000000000004</v>
      </c>
      <c r="S770">
        <f>'All B'!AJ774</f>
        <v>0.6</v>
      </c>
      <c r="T770">
        <f>'All B'!AK774</f>
        <v>31</v>
      </c>
      <c r="U770">
        <f>'All B'!AN774</f>
        <v>1</v>
      </c>
      <c r="V770">
        <f>'Coef Batter'!$A$2</f>
        <v>-47.217614202620098</v>
      </c>
      <c r="W770">
        <f>G770*'Coef Batter'!B$2</f>
        <v>12.342520040792163</v>
      </c>
      <c r="X770">
        <f>H770*'Coef Batter'!C$2</f>
        <v>3.6896436367258794</v>
      </c>
      <c r="Y770">
        <f>I770*'Coef Batter'!D$2</f>
        <v>16.983809212019072</v>
      </c>
      <c r="Z770">
        <f>J770*'Coef Batter'!E$2</f>
        <v>-6.3133859420667102</v>
      </c>
      <c r="AA770">
        <f>K770*'Coef Batter'!F$2</f>
        <v>-2.1093695353155262</v>
      </c>
      <c r="AB770">
        <f>L770*'Coef Batter'!G$2</f>
        <v>-0.67308709021783997</v>
      </c>
      <c r="AC770">
        <f>M770*'Coef Batter'!H$2</f>
        <v>0.1201081362864207</v>
      </c>
      <c r="AD770">
        <f>N770*'Coef Batter'!I$2</f>
        <v>-3.2070201452544369</v>
      </c>
      <c r="AE770">
        <f>O770*'Coef Batter'!J$2</f>
        <v>26.196759909739249</v>
      </c>
      <c r="AF770">
        <f>P770*'Coef Batter'!K$2</f>
        <v>-11.596260813592011</v>
      </c>
      <c r="AG770">
        <f>Q770*'Coef Batter'!L$2</f>
        <v>8.3161203766103728</v>
      </c>
      <c r="AH770">
        <f>R770*'Coef Batter'!M$2</f>
        <v>7.1895558312623642</v>
      </c>
      <c r="AI770">
        <f>S770*'Coef Batter'!N$2</f>
        <v>-6.6373612440558588E-2</v>
      </c>
      <c r="AJ770">
        <f>T770*'Coef Batter'!O$2</f>
        <v>-6.7774939540465171</v>
      </c>
      <c r="AK770">
        <f>U770*'Coef Batter'!P$2</f>
        <v>-0.134578089474926</v>
      </c>
      <c r="AL770">
        <f t="shared" si="22"/>
        <v>-3.2566662415930967</v>
      </c>
      <c r="AM770">
        <f t="shared" si="23"/>
        <v>3.7088082773456085E-2</v>
      </c>
      <c r="AN770" s="2"/>
    </row>
    <row r="771" spans="1:40" x14ac:dyDescent="0.45">
      <c r="A771">
        <f>'All B'!A775</f>
        <v>770</v>
      </c>
      <c r="B771" t="str">
        <f>'All B'!B775</f>
        <v>Edgar Martínez</v>
      </c>
      <c r="C771">
        <f>'All B'!C775</f>
        <v>1997</v>
      </c>
      <c r="D771">
        <f>'All B'!D775</f>
        <v>34</v>
      </c>
      <c r="E771" t="str">
        <f>'All B'!E775</f>
        <v>SEA</v>
      </c>
      <c r="F771" t="str">
        <f>'All B'!F775</f>
        <v>AL</v>
      </c>
      <c r="G771">
        <f>'All B'!H775</f>
        <v>678</v>
      </c>
      <c r="H771">
        <f>'All B'!J775</f>
        <v>104</v>
      </c>
      <c r="I771">
        <f>'All B'!K775</f>
        <v>179</v>
      </c>
      <c r="J771">
        <f>'All B'!L775</f>
        <v>115</v>
      </c>
      <c r="K771">
        <f>'All B'!M775</f>
        <v>35</v>
      </c>
      <c r="L771">
        <f>'All B'!N775</f>
        <v>1</v>
      </c>
      <c r="M771">
        <f>'All B'!Q775</f>
        <v>2</v>
      </c>
      <c r="N771">
        <f>'All B'!S775</f>
        <v>119</v>
      </c>
      <c r="O771">
        <f>'All B'!Y775</f>
        <v>165</v>
      </c>
      <c r="P771">
        <f>'All B'!AF775</f>
        <v>6.2</v>
      </c>
      <c r="Q771">
        <f>'All B'!AH775</f>
        <v>3.9</v>
      </c>
      <c r="R771">
        <f>'All B'!AI775</f>
        <v>6.2</v>
      </c>
      <c r="S771">
        <f>'All B'!AJ775</f>
        <v>-1.2</v>
      </c>
      <c r="T771">
        <f>'All B'!AK775</f>
        <v>57</v>
      </c>
      <c r="U771">
        <f>'All B'!AN775</f>
        <v>-5</v>
      </c>
      <c r="V771">
        <f>'Coef Batter'!$A$2</f>
        <v>-47.217614202620098</v>
      </c>
      <c r="W771">
        <f>G771*'Coef Batter'!B$2</f>
        <v>12.342520040792163</v>
      </c>
      <c r="X771">
        <f>H771*'Coef Batter'!C$2</f>
        <v>3.6200277190518064</v>
      </c>
      <c r="Y771">
        <f>I771*'Coef Batter'!D$2</f>
        <v>17.273305959951216</v>
      </c>
      <c r="Z771">
        <f>J771*'Coef Batter'!E$2</f>
        <v>-6.8494281446950156</v>
      </c>
      <c r="AA771">
        <f>K771*'Coef Batter'!F$2</f>
        <v>-3.2099101624366702</v>
      </c>
      <c r="AB771">
        <f>L771*'Coef Batter'!G$2</f>
        <v>-0.134617418043568</v>
      </c>
      <c r="AC771">
        <f>M771*'Coef Batter'!H$2</f>
        <v>8.0072090857613798E-2</v>
      </c>
      <c r="AD771">
        <f>N771*'Coef Batter'!I$2</f>
        <v>-5.1572350984497026</v>
      </c>
      <c r="AE771">
        <f>O771*'Coef Batter'!J$2</f>
        <v>30.65578287309912</v>
      </c>
      <c r="AF771">
        <f>P771*'Coef Batter'!K$2</f>
        <v>-11.596260813592011</v>
      </c>
      <c r="AG771">
        <f>Q771*'Coef Batter'!L$2</f>
        <v>8.5349656496790658</v>
      </c>
      <c r="AH771">
        <f>R771*'Coef Batter'!M$2</f>
        <v>9.0969890109850322</v>
      </c>
      <c r="AI771">
        <f>S771*'Coef Batter'!N$2</f>
        <v>0.13274722488111718</v>
      </c>
      <c r="AJ771">
        <f>T771*'Coef Batter'!O$2</f>
        <v>-12.461843721956498</v>
      </c>
      <c r="AK771">
        <f>U771*'Coef Batter'!P$2</f>
        <v>0.67289044737463</v>
      </c>
      <c r="AL771">
        <f t="shared" ref="AL771:AL834" si="24">SUM(V771:AK771)</f>
        <v>-4.2176085451217986</v>
      </c>
      <c r="AM771">
        <f t="shared" ref="AM771:AM834" si="25">IF(EXP(AL771)/(1+EXP(AL771))&lt;0, 0, IF(EXP(AL771)/(1+EXP(AL771))&gt;1, 1, EXP(AL771)/(1+EXP(AL771))))</f>
        <v>1.4519903808374037E-2</v>
      </c>
      <c r="AN771" s="2"/>
    </row>
    <row r="772" spans="1:40" x14ac:dyDescent="0.45">
      <c r="A772">
        <f>'All B'!A776</f>
        <v>771</v>
      </c>
      <c r="B772" t="str">
        <f>'All B'!B776</f>
        <v>Paul Molitor</v>
      </c>
      <c r="C772">
        <f>'All B'!C776</f>
        <v>1982</v>
      </c>
      <c r="D772">
        <f>'All B'!D776</f>
        <v>25</v>
      </c>
      <c r="E772" t="str">
        <f>'All B'!E776</f>
        <v>MIL</v>
      </c>
      <c r="F772" t="str">
        <f>'All B'!F776</f>
        <v>AL</v>
      </c>
      <c r="G772">
        <f>'All B'!H776</f>
        <v>751</v>
      </c>
      <c r="H772">
        <f>'All B'!J776</f>
        <v>136</v>
      </c>
      <c r="I772">
        <f>'All B'!K776</f>
        <v>201</v>
      </c>
      <c r="J772">
        <f>'All B'!L776</f>
        <v>148</v>
      </c>
      <c r="K772">
        <f>'All B'!M776</f>
        <v>26</v>
      </c>
      <c r="L772">
        <f>'All B'!N776</f>
        <v>8</v>
      </c>
      <c r="M772">
        <f>'All B'!Q776</f>
        <v>41</v>
      </c>
      <c r="N772">
        <f>'All B'!S776</f>
        <v>69</v>
      </c>
      <c r="O772">
        <f>'All B'!Y776</f>
        <v>129</v>
      </c>
      <c r="P772">
        <f>'All B'!AF776</f>
        <v>6.2</v>
      </c>
      <c r="Q772">
        <f>'All B'!AH776</f>
        <v>4.0999999999999996</v>
      </c>
      <c r="R772">
        <f>'All B'!AI776</f>
        <v>6.7</v>
      </c>
      <c r="S772">
        <f>'All B'!AJ776</f>
        <v>-0.1</v>
      </c>
      <c r="T772">
        <f>'All B'!AK776</f>
        <v>33</v>
      </c>
      <c r="U772">
        <f>'All B'!AN776</f>
        <v>7</v>
      </c>
      <c r="V772">
        <f>'Coef Batter'!$A$2</f>
        <v>-47.217614202620098</v>
      </c>
      <c r="W772">
        <f>G772*'Coef Batter'!B$2</f>
        <v>13.671434440464475</v>
      </c>
      <c r="X772">
        <f>H772*'Coef Batter'!C$2</f>
        <v>4.7338824018369774</v>
      </c>
      <c r="Y772">
        <f>I772*'Coef Batter'!D$2</f>
        <v>19.396282111453601</v>
      </c>
      <c r="Z772">
        <f>J772*'Coef Batter'!E$2</f>
        <v>-8.8149162209988035</v>
      </c>
      <c r="AA772">
        <f>K772*'Coef Batter'!F$2</f>
        <v>-2.384504692095812</v>
      </c>
      <c r="AB772">
        <f>L772*'Coef Batter'!G$2</f>
        <v>-1.076939344348544</v>
      </c>
      <c r="AC772">
        <f>M772*'Coef Batter'!H$2</f>
        <v>1.6414778625810829</v>
      </c>
      <c r="AD772">
        <f>N772*'Coef Batter'!I$2</f>
        <v>-2.9903295948994071</v>
      </c>
      <c r="AE772">
        <f>O772*'Coef Batter'!J$2</f>
        <v>23.967248428059314</v>
      </c>
      <c r="AF772">
        <f>P772*'Coef Batter'!K$2</f>
        <v>-11.596260813592011</v>
      </c>
      <c r="AG772">
        <f>Q772*'Coef Batter'!L$2</f>
        <v>8.9726561958164535</v>
      </c>
      <c r="AH772">
        <f>R772*'Coef Batter'!M$2</f>
        <v>9.8306171570322114</v>
      </c>
      <c r="AI772">
        <f>S772*'Coef Batter'!N$2</f>
        <v>1.10622687400931E-2</v>
      </c>
      <c r="AJ772">
        <f>T772*'Coef Batter'!O$2</f>
        <v>-7.2147516285011308</v>
      </c>
      <c r="AK772">
        <f>U772*'Coef Batter'!P$2</f>
        <v>-0.94204662632448199</v>
      </c>
      <c r="AL772">
        <f t="shared" si="24"/>
        <v>-1.2702257396081773E-2</v>
      </c>
      <c r="AM772">
        <f t="shared" si="25"/>
        <v>0.4968244783476965</v>
      </c>
      <c r="AN772" s="2"/>
    </row>
    <row r="773" spans="1:40" x14ac:dyDescent="0.45">
      <c r="A773">
        <f>'All B'!A777</f>
        <v>772</v>
      </c>
      <c r="B773" t="str">
        <f>'All B'!B777</f>
        <v>Mike Trout</v>
      </c>
      <c r="C773">
        <f>'All B'!C777</f>
        <v>2022</v>
      </c>
      <c r="D773">
        <f>'All B'!D777</f>
        <v>30</v>
      </c>
      <c r="E773" t="str">
        <f>'All B'!E777</f>
        <v>LAA</v>
      </c>
      <c r="F773" t="str">
        <f>'All B'!F777</f>
        <v>AL</v>
      </c>
      <c r="G773">
        <f>'All B'!H777</f>
        <v>499</v>
      </c>
      <c r="H773">
        <f>'All B'!J777</f>
        <v>85</v>
      </c>
      <c r="I773">
        <f>'All B'!K777</f>
        <v>124</v>
      </c>
      <c r="J773">
        <f>'All B'!L777</f>
        <v>54</v>
      </c>
      <c r="K773">
        <f>'All B'!M777</f>
        <v>28</v>
      </c>
      <c r="L773">
        <f>'All B'!N777</f>
        <v>2</v>
      </c>
      <c r="M773">
        <f>'All B'!Q777</f>
        <v>1</v>
      </c>
      <c r="N773">
        <f>'All B'!S777</f>
        <v>54</v>
      </c>
      <c r="O773">
        <f>'All B'!Y777</f>
        <v>176</v>
      </c>
      <c r="P773">
        <f>'All B'!AF777</f>
        <v>6.2</v>
      </c>
      <c r="Q773">
        <f>'All B'!AH777</f>
        <v>4.5999999999999996</v>
      </c>
      <c r="R773">
        <f>'All B'!AI777</f>
        <v>6.3</v>
      </c>
      <c r="S773">
        <f>'All B'!AJ777</f>
        <v>0.3</v>
      </c>
      <c r="T773">
        <f>'All B'!AK777</f>
        <v>43</v>
      </c>
      <c r="U773">
        <f>'All B'!AN777</f>
        <v>-2</v>
      </c>
      <c r="V773">
        <f>'Coef Batter'!$A$2</f>
        <v>-47.217614202620098</v>
      </c>
      <c r="W773">
        <f>G773*'Coef Batter'!B$2</f>
        <v>9.0839491155682737</v>
      </c>
      <c r="X773">
        <f>H773*'Coef Batter'!C$2</f>
        <v>2.9586765011481111</v>
      </c>
      <c r="Y773">
        <f>I773*'Coef Batter'!D$2</f>
        <v>11.965865581195256</v>
      </c>
      <c r="Z773">
        <f>J773*'Coef Batter'!E$2</f>
        <v>-3.2162532157698336</v>
      </c>
      <c r="AA773">
        <f>K773*'Coef Batter'!F$2</f>
        <v>-2.5679281299493359</v>
      </c>
      <c r="AB773">
        <f>L773*'Coef Batter'!G$2</f>
        <v>-0.269234836087136</v>
      </c>
      <c r="AC773">
        <f>M773*'Coef Batter'!H$2</f>
        <v>4.0036045428806899E-2</v>
      </c>
      <c r="AD773">
        <f>N773*'Coef Batter'!I$2</f>
        <v>-2.3402579438343185</v>
      </c>
      <c r="AE773">
        <f>O773*'Coef Batter'!J$2</f>
        <v>32.69950173130573</v>
      </c>
      <c r="AF773">
        <f>P773*'Coef Batter'!K$2</f>
        <v>-11.596260813592011</v>
      </c>
      <c r="AG773">
        <f>Q773*'Coef Batter'!L$2</f>
        <v>10.066882561159924</v>
      </c>
      <c r="AH773">
        <f>R773*'Coef Batter'!M$2</f>
        <v>9.243714640194467</v>
      </c>
      <c r="AI773">
        <f>S773*'Coef Batter'!N$2</f>
        <v>-3.3186806220279294E-2</v>
      </c>
      <c r="AJ773">
        <f>T773*'Coef Batter'!O$2</f>
        <v>-9.4010400007742003</v>
      </c>
      <c r="AK773">
        <f>U773*'Coef Batter'!P$2</f>
        <v>0.269156178949852</v>
      </c>
      <c r="AL773">
        <f t="shared" si="24"/>
        <v>-0.31399359389679216</v>
      </c>
      <c r="AM773">
        <f t="shared" si="25"/>
        <v>0.4221402484096019</v>
      </c>
      <c r="AN773" s="2"/>
    </row>
    <row r="774" spans="1:40" x14ac:dyDescent="0.45">
      <c r="A774">
        <f>'All B'!A778</f>
        <v>773</v>
      </c>
      <c r="B774" t="str">
        <f>'All B'!B778</f>
        <v>Edgardo Alfonzo</v>
      </c>
      <c r="C774">
        <f>'All B'!C778</f>
        <v>1997</v>
      </c>
      <c r="D774">
        <f>'All B'!D778</f>
        <v>23</v>
      </c>
      <c r="E774" t="str">
        <f>'All B'!E778</f>
        <v>NYM</v>
      </c>
      <c r="F774" t="str">
        <f>'All B'!F778</f>
        <v>NL</v>
      </c>
      <c r="G774">
        <f>'All B'!H778</f>
        <v>599</v>
      </c>
      <c r="H774">
        <f>'All B'!J778</f>
        <v>84</v>
      </c>
      <c r="I774">
        <f>'All B'!K778</f>
        <v>163</v>
      </c>
      <c r="J774">
        <f>'All B'!L778</f>
        <v>124</v>
      </c>
      <c r="K774">
        <f>'All B'!M778</f>
        <v>27</v>
      </c>
      <c r="L774">
        <f>'All B'!N778</f>
        <v>2</v>
      </c>
      <c r="M774">
        <f>'All B'!Q778</f>
        <v>11</v>
      </c>
      <c r="N774">
        <f>'All B'!S778</f>
        <v>63</v>
      </c>
      <c r="O774">
        <f>'All B'!Y778</f>
        <v>119</v>
      </c>
      <c r="P774">
        <f>'All B'!AF778</f>
        <v>6.2</v>
      </c>
      <c r="Q774">
        <f>'All B'!AH778</f>
        <v>4.4000000000000004</v>
      </c>
      <c r="R774">
        <f>'All B'!AI778</f>
        <v>4.4000000000000004</v>
      </c>
      <c r="S774">
        <f>'All B'!AJ778</f>
        <v>2.1</v>
      </c>
      <c r="T774">
        <f>'All B'!AK778</f>
        <v>22</v>
      </c>
      <c r="U774">
        <f>'All B'!AN778</f>
        <v>2</v>
      </c>
      <c r="V774">
        <f>'Coef Batter'!$A$2</f>
        <v>-47.217614202620098</v>
      </c>
      <c r="W774">
        <f>G774*'Coef Batter'!B$2</f>
        <v>10.904379800050894</v>
      </c>
      <c r="X774">
        <f>H774*'Coef Batter'!C$2</f>
        <v>2.9238685423110744</v>
      </c>
      <c r="Y774">
        <f>I774*'Coef Batter'!D$2</f>
        <v>15.72932330431312</v>
      </c>
      <c r="Z774">
        <f>J774*'Coef Batter'!E$2</f>
        <v>-7.385470347323321</v>
      </c>
      <c r="AA774">
        <f>K774*'Coef Batter'!F$2</f>
        <v>-2.4762164110225742</v>
      </c>
      <c r="AB774">
        <f>L774*'Coef Batter'!G$2</f>
        <v>-0.269234836087136</v>
      </c>
      <c r="AC774">
        <f>M774*'Coef Batter'!H$2</f>
        <v>0.44039649971687589</v>
      </c>
      <c r="AD774">
        <f>N774*'Coef Batter'!I$2</f>
        <v>-2.7303009344733717</v>
      </c>
      <c r="AE774">
        <f>O774*'Coef Batter'!J$2</f>
        <v>22.109322193326033</v>
      </c>
      <c r="AF774">
        <f>P774*'Coef Batter'!K$2</f>
        <v>-11.596260813592011</v>
      </c>
      <c r="AG774">
        <f>Q774*'Coef Batter'!L$2</f>
        <v>9.6291920150225376</v>
      </c>
      <c r="AH774">
        <f>R774*'Coef Batter'!M$2</f>
        <v>6.4559276852151841</v>
      </c>
      <c r="AI774">
        <f>S774*'Coef Batter'!N$2</f>
        <v>-0.2323076435419551</v>
      </c>
      <c r="AJ774">
        <f>T774*'Coef Batter'!O$2</f>
        <v>-4.8098344190007536</v>
      </c>
      <c r="AK774">
        <f>U774*'Coef Batter'!P$2</f>
        <v>-0.269156178949852</v>
      </c>
      <c r="AL774">
        <f t="shared" si="24"/>
        <v>-8.7939857466553555</v>
      </c>
      <c r="AM774">
        <f t="shared" si="25"/>
        <v>1.5161936165441757E-4</v>
      </c>
      <c r="AN774" s="2"/>
    </row>
    <row r="775" spans="1:40" x14ac:dyDescent="0.45">
      <c r="A775">
        <f>'All B'!A779</f>
        <v>774</v>
      </c>
      <c r="B775" t="str">
        <f>'All B'!B779</f>
        <v>Yogi Berra</v>
      </c>
      <c r="C775">
        <f>'All B'!C779</f>
        <v>1956</v>
      </c>
      <c r="D775">
        <f>'All B'!D779</f>
        <v>31</v>
      </c>
      <c r="E775" t="str">
        <f>'All B'!E779</f>
        <v>NYY</v>
      </c>
      <c r="F775" t="str">
        <f>'All B'!F779</f>
        <v>AL</v>
      </c>
      <c r="G775">
        <f>'All B'!H779</f>
        <v>597</v>
      </c>
      <c r="H775">
        <f>'All B'!J779</f>
        <v>93</v>
      </c>
      <c r="I775">
        <f>'All B'!K779</f>
        <v>155</v>
      </c>
      <c r="J775">
        <f>'All B'!L779</f>
        <v>94</v>
      </c>
      <c r="K775">
        <f>'All B'!M779</f>
        <v>29</v>
      </c>
      <c r="L775">
        <f>'All B'!N779</f>
        <v>2</v>
      </c>
      <c r="M775">
        <f>'All B'!Q779</f>
        <v>3</v>
      </c>
      <c r="N775">
        <f>'All B'!S779</f>
        <v>65</v>
      </c>
      <c r="O775">
        <f>'All B'!Y779</f>
        <v>142</v>
      </c>
      <c r="P775">
        <f>'All B'!AF779</f>
        <v>6.2</v>
      </c>
      <c r="Q775">
        <f>'All B'!AH779</f>
        <v>4.5</v>
      </c>
      <c r="R775">
        <f>'All B'!AI779</f>
        <v>5.7</v>
      </c>
      <c r="S775">
        <f>'All B'!AJ779</f>
        <v>1.2</v>
      </c>
      <c r="T775">
        <f>'All B'!AK779</f>
        <v>29</v>
      </c>
      <c r="U775">
        <f>'All B'!AN779</f>
        <v>5</v>
      </c>
      <c r="V775">
        <f>'Coef Batter'!$A$2</f>
        <v>-47.217614202620098</v>
      </c>
      <c r="W775">
        <f>G775*'Coef Batter'!B$2</f>
        <v>10.86797118636124</v>
      </c>
      <c r="X775">
        <f>H775*'Coef Batter'!C$2</f>
        <v>3.2371401718444037</v>
      </c>
      <c r="Y775">
        <f>I775*'Coef Batter'!D$2</f>
        <v>14.95733197649407</v>
      </c>
      <c r="Z775">
        <f>J775*'Coef Batter'!E$2</f>
        <v>-5.5986630052289694</v>
      </c>
      <c r="AA775">
        <f>K775*'Coef Batter'!F$2</f>
        <v>-2.6596398488760977</v>
      </c>
      <c r="AB775">
        <f>L775*'Coef Batter'!G$2</f>
        <v>-0.269234836087136</v>
      </c>
      <c r="AC775">
        <f>M775*'Coef Batter'!H$2</f>
        <v>0.1201081362864207</v>
      </c>
      <c r="AD775">
        <f>N775*'Coef Batter'!I$2</f>
        <v>-2.8169771546153837</v>
      </c>
      <c r="AE775">
        <f>O775*'Coef Batter'!J$2</f>
        <v>26.382552533212579</v>
      </c>
      <c r="AF775">
        <f>P775*'Coef Batter'!K$2</f>
        <v>-11.596260813592011</v>
      </c>
      <c r="AG775">
        <f>Q775*'Coef Batter'!L$2</f>
        <v>9.8480372880912306</v>
      </c>
      <c r="AH775">
        <f>R775*'Coef Batter'!M$2</f>
        <v>8.3633608649378512</v>
      </c>
      <c r="AI775">
        <f>S775*'Coef Batter'!N$2</f>
        <v>-0.13274722488111718</v>
      </c>
      <c r="AJ775">
        <f>T775*'Coef Batter'!O$2</f>
        <v>-6.3402362795919034</v>
      </c>
      <c r="AK775">
        <f>U775*'Coef Batter'!P$2</f>
        <v>-0.67289044737463</v>
      </c>
      <c r="AL775">
        <f t="shared" si="24"/>
        <v>-3.5277616556395559</v>
      </c>
      <c r="AM775">
        <f t="shared" si="25"/>
        <v>2.8532565713467371E-2</v>
      </c>
      <c r="AN775" s="2"/>
    </row>
    <row r="776" spans="1:40" x14ac:dyDescent="0.45">
      <c r="A776">
        <f>'All B'!A780</f>
        <v>775</v>
      </c>
      <c r="B776" t="str">
        <f>'All B'!B780</f>
        <v>Yoenis Céspedes</v>
      </c>
      <c r="C776">
        <f>'All B'!C780</f>
        <v>2015</v>
      </c>
      <c r="D776">
        <f>'All B'!D780</f>
        <v>29</v>
      </c>
      <c r="E776" t="str">
        <f>'All B'!E780</f>
        <v>DETNYM</v>
      </c>
      <c r="F776" t="str">
        <f>'All B'!F780</f>
        <v>ALNL</v>
      </c>
      <c r="G776">
        <f>'All B'!H780</f>
        <v>676</v>
      </c>
      <c r="H776">
        <f>'All B'!J780</f>
        <v>101</v>
      </c>
      <c r="I776">
        <f>'All B'!K780</f>
        <v>184</v>
      </c>
      <c r="J776">
        <f>'All B'!L780</f>
        <v>101</v>
      </c>
      <c r="K776">
        <f>'All B'!M780</f>
        <v>42</v>
      </c>
      <c r="L776">
        <f>'All B'!N780</f>
        <v>6</v>
      </c>
      <c r="M776">
        <f>'All B'!Q780</f>
        <v>7</v>
      </c>
      <c r="N776">
        <f>'All B'!S780</f>
        <v>33</v>
      </c>
      <c r="O776">
        <f>'All B'!Y780</f>
        <v>136</v>
      </c>
      <c r="P776">
        <f>'All B'!AF780</f>
        <v>6.2</v>
      </c>
      <c r="Q776">
        <f>'All B'!AH780</f>
        <v>4</v>
      </c>
      <c r="R776">
        <f>'All B'!AI780</f>
        <v>5.0999999999999996</v>
      </c>
      <c r="S776">
        <f>'All B'!AJ780</f>
        <v>0.7</v>
      </c>
      <c r="T776">
        <f>'All B'!AK780</f>
        <v>29</v>
      </c>
      <c r="U776">
        <f>'All B'!AN780</f>
        <v>2</v>
      </c>
      <c r="V776">
        <f>'Coef Batter'!$A$2</f>
        <v>-47.217614202620098</v>
      </c>
      <c r="W776">
        <f>G776*'Coef Batter'!B$2</f>
        <v>12.306111427102509</v>
      </c>
      <c r="X776">
        <f>H776*'Coef Batter'!C$2</f>
        <v>3.5156038425406964</v>
      </c>
      <c r="Y776">
        <f>I776*'Coef Batter'!D$2</f>
        <v>17.755800539838123</v>
      </c>
      <c r="Z776">
        <f>J776*'Coef Batter'!E$2</f>
        <v>-6.0155847183843179</v>
      </c>
      <c r="AA776">
        <f>K776*'Coef Batter'!F$2</f>
        <v>-3.8518921949240039</v>
      </c>
      <c r="AB776">
        <f>L776*'Coef Batter'!G$2</f>
        <v>-0.80770450826140805</v>
      </c>
      <c r="AC776">
        <f>M776*'Coef Batter'!H$2</f>
        <v>0.28025231800164829</v>
      </c>
      <c r="AD776">
        <f>N776*'Coef Batter'!I$2</f>
        <v>-1.4301576323431948</v>
      </c>
      <c r="AE776">
        <f>O776*'Coef Batter'!J$2</f>
        <v>25.267796792372607</v>
      </c>
      <c r="AF776">
        <f>P776*'Coef Batter'!K$2</f>
        <v>-11.596260813592011</v>
      </c>
      <c r="AG776">
        <f>Q776*'Coef Batter'!L$2</f>
        <v>8.7538109227477605</v>
      </c>
      <c r="AH776">
        <f>R776*'Coef Batter'!M$2</f>
        <v>7.4830070896812355</v>
      </c>
      <c r="AI776">
        <f>S776*'Coef Batter'!N$2</f>
        <v>-7.7435881180651686E-2</v>
      </c>
      <c r="AJ776">
        <f>T776*'Coef Batter'!O$2</f>
        <v>-6.3402362795919034</v>
      </c>
      <c r="AK776">
        <f>U776*'Coef Batter'!P$2</f>
        <v>-0.269156178949852</v>
      </c>
      <c r="AL776">
        <f t="shared" si="24"/>
        <v>-2.2436594775628667</v>
      </c>
      <c r="AM776">
        <f t="shared" si="25"/>
        <v>9.5897790330492644E-2</v>
      </c>
      <c r="AN776" s="2"/>
    </row>
    <row r="777" spans="1:40" x14ac:dyDescent="0.45">
      <c r="A777">
        <f>'All B'!A781</f>
        <v>776</v>
      </c>
      <c r="B777" t="str">
        <f>'All B'!B781</f>
        <v>Chipper Jones</v>
      </c>
      <c r="C777">
        <f>'All B'!C781</f>
        <v>1996</v>
      </c>
      <c r="D777">
        <f>'All B'!D781</f>
        <v>24</v>
      </c>
      <c r="E777" t="str">
        <f>'All B'!E781</f>
        <v>ATL</v>
      </c>
      <c r="F777" t="str">
        <f>'All B'!F781</f>
        <v>NL</v>
      </c>
      <c r="G777">
        <f>'All B'!H781</f>
        <v>693</v>
      </c>
      <c r="H777">
        <f>'All B'!J781</f>
        <v>114</v>
      </c>
      <c r="I777">
        <f>'All B'!K781</f>
        <v>185</v>
      </c>
      <c r="J777">
        <f>'All B'!L781</f>
        <v>118</v>
      </c>
      <c r="K777">
        <f>'All B'!M781</f>
        <v>32</v>
      </c>
      <c r="L777">
        <f>'All B'!N781</f>
        <v>5</v>
      </c>
      <c r="M777">
        <f>'All B'!Q781</f>
        <v>14</v>
      </c>
      <c r="N777">
        <f>'All B'!S781</f>
        <v>87</v>
      </c>
      <c r="O777">
        <f>'All B'!Y781</f>
        <v>137</v>
      </c>
      <c r="P777">
        <f>'All B'!AF781</f>
        <v>6.2</v>
      </c>
      <c r="Q777">
        <f>'All B'!AH781</f>
        <v>4.0999999999999996</v>
      </c>
      <c r="R777">
        <f>'All B'!AI781</f>
        <v>6.1</v>
      </c>
      <c r="S777">
        <f>'All B'!AJ781</f>
        <v>0.6</v>
      </c>
      <c r="T777">
        <f>'All B'!AK781</f>
        <v>32</v>
      </c>
      <c r="U777">
        <f>'All B'!AN781</f>
        <v>6</v>
      </c>
      <c r="V777">
        <f>'Coef Batter'!$A$2</f>
        <v>-47.217614202620098</v>
      </c>
      <c r="W777">
        <f>G777*'Coef Batter'!B$2</f>
        <v>12.615584643464556</v>
      </c>
      <c r="X777">
        <f>H777*'Coef Batter'!C$2</f>
        <v>3.9681073074221724</v>
      </c>
      <c r="Y777">
        <f>I777*'Coef Batter'!D$2</f>
        <v>17.852299455815501</v>
      </c>
      <c r="Z777">
        <f>J777*'Coef Batter'!E$2</f>
        <v>-7.028108878904451</v>
      </c>
      <c r="AA777">
        <f>K777*'Coef Batter'!F$2</f>
        <v>-2.9347750056563839</v>
      </c>
      <c r="AB777">
        <f>L777*'Coef Batter'!G$2</f>
        <v>-0.67308709021783997</v>
      </c>
      <c r="AC777">
        <f>M777*'Coef Batter'!H$2</f>
        <v>0.56050463600329659</v>
      </c>
      <c r="AD777">
        <f>N777*'Coef Batter'!I$2</f>
        <v>-3.7704155761775136</v>
      </c>
      <c r="AE777">
        <f>O777*'Coef Batter'!J$2</f>
        <v>25.453589415845936</v>
      </c>
      <c r="AF777">
        <f>P777*'Coef Batter'!K$2</f>
        <v>-11.596260813592011</v>
      </c>
      <c r="AG777">
        <f>Q777*'Coef Batter'!L$2</f>
        <v>8.9726561958164535</v>
      </c>
      <c r="AH777">
        <f>R777*'Coef Batter'!M$2</f>
        <v>8.9502633817755957</v>
      </c>
      <c r="AI777">
        <f>S777*'Coef Batter'!N$2</f>
        <v>-6.6373612440558588E-2</v>
      </c>
      <c r="AJ777">
        <f>T777*'Coef Batter'!O$2</f>
        <v>-6.996122791273824</v>
      </c>
      <c r="AK777">
        <f>U777*'Coef Batter'!P$2</f>
        <v>-0.807468536849556</v>
      </c>
      <c r="AL777">
        <f t="shared" si="24"/>
        <v>-2.7172214715887195</v>
      </c>
      <c r="AM777">
        <f t="shared" si="25"/>
        <v>6.1964772186110732E-2</v>
      </c>
      <c r="AN777" s="2"/>
    </row>
    <row r="778" spans="1:40" x14ac:dyDescent="0.45">
      <c r="A778">
        <f>'All B'!A782</f>
        <v>777</v>
      </c>
      <c r="B778" t="str">
        <f>'All B'!B782</f>
        <v>Ray Lankford</v>
      </c>
      <c r="C778">
        <f>'All B'!C782</f>
        <v>1998</v>
      </c>
      <c r="D778">
        <f>'All B'!D782</f>
        <v>31</v>
      </c>
      <c r="E778" t="str">
        <f>'All B'!E782</f>
        <v>STL</v>
      </c>
      <c r="F778" t="str">
        <f>'All B'!F782</f>
        <v>NL</v>
      </c>
      <c r="G778">
        <f>'All B'!H782</f>
        <v>626</v>
      </c>
      <c r="H778">
        <f>'All B'!J782</f>
        <v>94</v>
      </c>
      <c r="I778">
        <f>'All B'!K782</f>
        <v>156</v>
      </c>
      <c r="J778">
        <f>'All B'!L782</f>
        <v>87</v>
      </c>
      <c r="K778">
        <f>'All B'!M782</f>
        <v>37</v>
      </c>
      <c r="L778">
        <f>'All B'!N782</f>
        <v>1</v>
      </c>
      <c r="M778">
        <f>'All B'!Q782</f>
        <v>26</v>
      </c>
      <c r="N778">
        <f>'All B'!S782</f>
        <v>86</v>
      </c>
      <c r="O778">
        <f>'All B'!Y782</f>
        <v>143</v>
      </c>
      <c r="P778">
        <f>'All B'!AF782</f>
        <v>6.2</v>
      </c>
      <c r="Q778">
        <f>'All B'!AH782</f>
        <v>4.3</v>
      </c>
      <c r="R778">
        <f>'All B'!AI782</f>
        <v>6</v>
      </c>
      <c r="S778">
        <f>'All B'!AJ782</f>
        <v>0.6</v>
      </c>
      <c r="T778">
        <f>'All B'!AK782</f>
        <v>31</v>
      </c>
      <c r="U778">
        <f>'All B'!AN782</f>
        <v>7</v>
      </c>
      <c r="V778">
        <f>'Coef Batter'!$A$2</f>
        <v>-47.217614202620098</v>
      </c>
      <c r="W778">
        <f>G778*'Coef Batter'!B$2</f>
        <v>11.395896084861199</v>
      </c>
      <c r="X778">
        <f>H778*'Coef Batter'!C$2</f>
        <v>3.2719481306814404</v>
      </c>
      <c r="Y778">
        <f>I778*'Coef Batter'!D$2</f>
        <v>15.053830892471451</v>
      </c>
      <c r="Z778">
        <f>J778*'Coef Batter'!E$2</f>
        <v>-5.181741292073621</v>
      </c>
      <c r="AA778">
        <f>K778*'Coef Batter'!F$2</f>
        <v>-3.3933336002901937</v>
      </c>
      <c r="AB778">
        <f>L778*'Coef Batter'!G$2</f>
        <v>-0.134617418043568</v>
      </c>
      <c r="AC778">
        <f>M778*'Coef Batter'!H$2</f>
        <v>1.0409371811489794</v>
      </c>
      <c r="AD778">
        <f>N778*'Coef Batter'!I$2</f>
        <v>-3.7270774661065076</v>
      </c>
      <c r="AE778">
        <f>O778*'Coef Batter'!J$2</f>
        <v>26.568345156685904</v>
      </c>
      <c r="AF778">
        <f>P778*'Coef Batter'!K$2</f>
        <v>-11.596260813592011</v>
      </c>
      <c r="AG778">
        <f>Q778*'Coef Batter'!L$2</f>
        <v>9.4103467419538429</v>
      </c>
      <c r="AH778">
        <f>R778*'Coef Batter'!M$2</f>
        <v>8.8035377525661591</v>
      </c>
      <c r="AI778">
        <f>S778*'Coef Batter'!N$2</f>
        <v>-6.6373612440558588E-2</v>
      </c>
      <c r="AJ778">
        <f>T778*'Coef Batter'!O$2</f>
        <v>-6.7774939540465171</v>
      </c>
      <c r="AK778">
        <f>U778*'Coef Batter'!P$2</f>
        <v>-0.94204662632448199</v>
      </c>
      <c r="AL778">
        <f t="shared" si="24"/>
        <v>-3.4917170451685817</v>
      </c>
      <c r="AM778">
        <f t="shared" si="25"/>
        <v>2.9548826924361508E-2</v>
      </c>
      <c r="AN778" s="2"/>
    </row>
    <row r="779" spans="1:40" x14ac:dyDescent="0.45">
      <c r="A779">
        <f>'All B'!A783</f>
        <v>778</v>
      </c>
      <c r="B779" t="str">
        <f>'All B'!B783</f>
        <v>Vernon Wells</v>
      </c>
      <c r="C779">
        <f>'All B'!C783</f>
        <v>2006</v>
      </c>
      <c r="D779">
        <f>'All B'!D783</f>
        <v>27</v>
      </c>
      <c r="E779" t="str">
        <f>'All B'!E783</f>
        <v>TOR</v>
      </c>
      <c r="F779" t="str">
        <f>'All B'!F783</f>
        <v>AL</v>
      </c>
      <c r="G779">
        <f>'All B'!H783</f>
        <v>677</v>
      </c>
      <c r="H779">
        <f>'All B'!J783</f>
        <v>91</v>
      </c>
      <c r="I779">
        <f>'All B'!K783</f>
        <v>185</v>
      </c>
      <c r="J779">
        <f>'All B'!L783</f>
        <v>108</v>
      </c>
      <c r="K779">
        <f>'All B'!M783</f>
        <v>40</v>
      </c>
      <c r="L779">
        <f>'All B'!N783</f>
        <v>5</v>
      </c>
      <c r="M779">
        <f>'All B'!Q783</f>
        <v>17</v>
      </c>
      <c r="N779">
        <f>'All B'!S783</f>
        <v>54</v>
      </c>
      <c r="O779">
        <f>'All B'!Y783</f>
        <v>129</v>
      </c>
      <c r="P779">
        <f>'All B'!AF783</f>
        <v>6.2</v>
      </c>
      <c r="Q779">
        <f>'All B'!AH783</f>
        <v>3.9</v>
      </c>
      <c r="R779">
        <f>'All B'!AI783</f>
        <v>5.2</v>
      </c>
      <c r="S779">
        <f>'All B'!AJ783</f>
        <v>1.5</v>
      </c>
      <c r="T779">
        <f>'All B'!AK783</f>
        <v>24</v>
      </c>
      <c r="U779">
        <f>'All B'!AN783</f>
        <v>1</v>
      </c>
      <c r="V779">
        <f>'Coef Batter'!$A$2</f>
        <v>-47.217614202620098</v>
      </c>
      <c r="W779">
        <f>G779*'Coef Batter'!B$2</f>
        <v>12.324315733947337</v>
      </c>
      <c r="X779">
        <f>H779*'Coef Batter'!C$2</f>
        <v>3.1675242541703308</v>
      </c>
      <c r="Y779">
        <f>I779*'Coef Batter'!D$2</f>
        <v>17.852299455815501</v>
      </c>
      <c r="Z779">
        <f>J779*'Coef Batter'!E$2</f>
        <v>-6.4325064315396672</v>
      </c>
      <c r="AA779">
        <f>K779*'Coef Batter'!F$2</f>
        <v>-3.6684687570704799</v>
      </c>
      <c r="AB779">
        <f>L779*'Coef Batter'!G$2</f>
        <v>-0.67308709021783997</v>
      </c>
      <c r="AC779">
        <f>M779*'Coef Batter'!H$2</f>
        <v>0.68061277228971728</v>
      </c>
      <c r="AD779">
        <f>N779*'Coef Batter'!I$2</f>
        <v>-2.3402579438343185</v>
      </c>
      <c r="AE779">
        <f>O779*'Coef Batter'!J$2</f>
        <v>23.967248428059314</v>
      </c>
      <c r="AF779">
        <f>P779*'Coef Batter'!K$2</f>
        <v>-11.596260813592011</v>
      </c>
      <c r="AG779">
        <f>Q779*'Coef Batter'!L$2</f>
        <v>8.5349656496790658</v>
      </c>
      <c r="AH779">
        <f>R779*'Coef Batter'!M$2</f>
        <v>7.6297327188906721</v>
      </c>
      <c r="AI779">
        <f>S779*'Coef Batter'!N$2</f>
        <v>-0.16593403110139648</v>
      </c>
      <c r="AJ779">
        <f>T779*'Coef Batter'!O$2</f>
        <v>-5.2470920934553682</v>
      </c>
      <c r="AK779">
        <f>U779*'Coef Batter'!P$2</f>
        <v>-0.134578089474926</v>
      </c>
      <c r="AL779">
        <f t="shared" si="24"/>
        <v>-3.3191004400541688</v>
      </c>
      <c r="AM779">
        <f t="shared" si="25"/>
        <v>3.4921712988812699E-2</v>
      </c>
      <c r="AN779" s="2"/>
    </row>
    <row r="780" spans="1:40" x14ac:dyDescent="0.45">
      <c r="A780">
        <f>'All B'!A784</f>
        <v>779</v>
      </c>
      <c r="B780" t="str">
        <f>'All B'!B784</f>
        <v>Bill Madlock</v>
      </c>
      <c r="C780">
        <f>'All B'!C784</f>
        <v>1982</v>
      </c>
      <c r="D780">
        <f>'All B'!D784</f>
        <v>31</v>
      </c>
      <c r="E780" t="str">
        <f>'All B'!E784</f>
        <v>PIT</v>
      </c>
      <c r="F780" t="str">
        <f>'All B'!F784</f>
        <v>NL</v>
      </c>
      <c r="G780">
        <f>'All B'!H784</f>
        <v>634</v>
      </c>
      <c r="H780">
        <f>'All B'!J784</f>
        <v>92</v>
      </c>
      <c r="I780">
        <f>'All B'!K784</f>
        <v>181</v>
      </c>
      <c r="J780">
        <f>'All B'!L784</f>
        <v>126</v>
      </c>
      <c r="K780">
        <f>'All B'!M784</f>
        <v>33</v>
      </c>
      <c r="L780">
        <f>'All B'!N784</f>
        <v>3</v>
      </c>
      <c r="M780">
        <f>'All B'!Q784</f>
        <v>18</v>
      </c>
      <c r="N780">
        <f>'All B'!S784</f>
        <v>48</v>
      </c>
      <c r="O780">
        <f>'All B'!Y784</f>
        <v>134</v>
      </c>
      <c r="P780">
        <f>'All B'!AF784</f>
        <v>6.2</v>
      </c>
      <c r="Q780">
        <f>'All B'!AH784</f>
        <v>4</v>
      </c>
      <c r="R780">
        <f>'All B'!AI784</f>
        <v>5.6</v>
      </c>
      <c r="S780">
        <f>'All B'!AJ784</f>
        <v>0.8</v>
      </c>
      <c r="T780">
        <f>'All B'!AK784</f>
        <v>27</v>
      </c>
      <c r="U780">
        <f>'All B'!AN784</f>
        <v>3</v>
      </c>
      <c r="V780">
        <f>'Coef Batter'!$A$2</f>
        <v>-47.217614202620098</v>
      </c>
      <c r="W780">
        <f>G780*'Coef Batter'!B$2</f>
        <v>11.54153053961981</v>
      </c>
      <c r="X780">
        <f>H780*'Coef Batter'!C$2</f>
        <v>3.202332213007367</v>
      </c>
      <c r="Y780">
        <f>I780*'Coef Batter'!D$2</f>
        <v>17.466303791905979</v>
      </c>
      <c r="Z780">
        <f>J780*'Coef Batter'!E$2</f>
        <v>-7.5045908367962779</v>
      </c>
      <c r="AA780">
        <f>K780*'Coef Batter'!F$2</f>
        <v>-3.0264867245831457</v>
      </c>
      <c r="AB780">
        <f>L780*'Coef Batter'!G$2</f>
        <v>-0.40385225413070402</v>
      </c>
      <c r="AC780">
        <f>M780*'Coef Batter'!H$2</f>
        <v>0.72064881771852418</v>
      </c>
      <c r="AD780">
        <f>N780*'Coef Batter'!I$2</f>
        <v>-2.0802292834082832</v>
      </c>
      <c r="AE780">
        <f>O780*'Coef Batter'!J$2</f>
        <v>24.896211545425952</v>
      </c>
      <c r="AF780">
        <f>P780*'Coef Batter'!K$2</f>
        <v>-11.596260813592011</v>
      </c>
      <c r="AG780">
        <f>Q780*'Coef Batter'!L$2</f>
        <v>8.7538109227477605</v>
      </c>
      <c r="AH780">
        <f>R780*'Coef Batter'!M$2</f>
        <v>8.2166352357284147</v>
      </c>
      <c r="AI780">
        <f>S780*'Coef Batter'!N$2</f>
        <v>-8.8498149920744798E-2</v>
      </c>
      <c r="AJ780">
        <f>T780*'Coef Batter'!O$2</f>
        <v>-5.9029786051372888</v>
      </c>
      <c r="AK780">
        <f>U780*'Coef Batter'!P$2</f>
        <v>-0.403734268424778</v>
      </c>
      <c r="AL780">
        <f t="shared" si="24"/>
        <v>-3.4267720724595239</v>
      </c>
      <c r="AM780">
        <f t="shared" si="25"/>
        <v>3.1469167141331349E-2</v>
      </c>
      <c r="AN780" s="2"/>
    </row>
    <row r="781" spans="1:40" x14ac:dyDescent="0.45">
      <c r="A781">
        <f>'All B'!A785</f>
        <v>780</v>
      </c>
      <c r="B781" t="str">
        <f>'All B'!B785</f>
        <v>Mike Piazza</v>
      </c>
      <c r="C781">
        <f>'All B'!C785</f>
        <v>1995</v>
      </c>
      <c r="D781">
        <f>'All B'!D785</f>
        <v>26</v>
      </c>
      <c r="E781" t="str">
        <f>'All B'!E785</f>
        <v>LAD</v>
      </c>
      <c r="F781" t="str">
        <f>'All B'!F785</f>
        <v>NL</v>
      </c>
      <c r="G781">
        <f>'All B'!H785</f>
        <v>475</v>
      </c>
      <c r="H781">
        <f>'All B'!J785</f>
        <v>82</v>
      </c>
      <c r="I781">
        <f>'All B'!K785</f>
        <v>150</v>
      </c>
      <c r="J781">
        <f>'All B'!L785</f>
        <v>101</v>
      </c>
      <c r="K781">
        <f>'All B'!M785</f>
        <v>17</v>
      </c>
      <c r="L781">
        <f>'All B'!N785</f>
        <v>0</v>
      </c>
      <c r="M781">
        <f>'All B'!Q785</f>
        <v>1</v>
      </c>
      <c r="N781">
        <f>'All B'!S785</f>
        <v>39</v>
      </c>
      <c r="O781">
        <f>'All B'!Y785</f>
        <v>172</v>
      </c>
      <c r="P781">
        <f>'All B'!AF785</f>
        <v>6.2</v>
      </c>
      <c r="Q781">
        <f>'All B'!AH785</f>
        <v>4.8</v>
      </c>
      <c r="R781">
        <f>'All B'!AI785</f>
        <v>6.4</v>
      </c>
      <c r="S781">
        <f>'All B'!AJ785</f>
        <v>0.5</v>
      </c>
      <c r="T781">
        <f>'All B'!AK785</f>
        <v>46</v>
      </c>
      <c r="U781">
        <f>'All B'!AN785</f>
        <v>-1</v>
      </c>
      <c r="V781">
        <f>'Coef Batter'!$A$2</f>
        <v>-47.217614202620098</v>
      </c>
      <c r="W781">
        <f>G781*'Coef Batter'!B$2</f>
        <v>8.6470457512924437</v>
      </c>
      <c r="X781">
        <f>H781*'Coef Batter'!C$2</f>
        <v>2.854252624637001</v>
      </c>
      <c r="Y781">
        <f>I781*'Coef Batter'!D$2</f>
        <v>14.474837396607164</v>
      </c>
      <c r="Z781">
        <f>J781*'Coef Batter'!E$2</f>
        <v>-6.0155847183843179</v>
      </c>
      <c r="AA781">
        <f>K781*'Coef Batter'!F$2</f>
        <v>-1.559099221754954</v>
      </c>
      <c r="AB781">
        <f>L781*'Coef Batter'!G$2</f>
        <v>0</v>
      </c>
      <c r="AC781">
        <f>M781*'Coef Batter'!H$2</f>
        <v>4.0036045428806899E-2</v>
      </c>
      <c r="AD781">
        <f>N781*'Coef Batter'!I$2</f>
        <v>-1.6901862927692302</v>
      </c>
      <c r="AE781">
        <f>O781*'Coef Batter'!J$2</f>
        <v>31.956331237412417</v>
      </c>
      <c r="AF781">
        <f>P781*'Coef Batter'!K$2</f>
        <v>-11.596260813592011</v>
      </c>
      <c r="AG781">
        <f>Q781*'Coef Batter'!L$2</f>
        <v>10.504573107297313</v>
      </c>
      <c r="AH781">
        <f>R781*'Coef Batter'!M$2</f>
        <v>9.3904402694039035</v>
      </c>
      <c r="AI781">
        <f>S781*'Coef Batter'!N$2</f>
        <v>-5.5311343700465497E-2</v>
      </c>
      <c r="AJ781">
        <f>T781*'Coef Batter'!O$2</f>
        <v>-10.056926512456123</v>
      </c>
      <c r="AK781">
        <f>U781*'Coef Batter'!P$2</f>
        <v>0.134578089474926</v>
      </c>
      <c r="AL781">
        <f t="shared" si="24"/>
        <v>-0.18888858372322526</v>
      </c>
      <c r="AM781">
        <f t="shared" si="25"/>
        <v>0.45291775776971938</v>
      </c>
      <c r="AN781" s="2"/>
    </row>
    <row r="782" spans="1:40" x14ac:dyDescent="0.45">
      <c r="A782">
        <f>'All B'!A786</f>
        <v>781</v>
      </c>
      <c r="B782" t="str">
        <f>'All B'!B786</f>
        <v>Mike Schmidt</v>
      </c>
      <c r="C782">
        <f>'All B'!C786</f>
        <v>1978</v>
      </c>
      <c r="D782">
        <f>'All B'!D786</f>
        <v>28</v>
      </c>
      <c r="E782" t="str">
        <f>'All B'!E786</f>
        <v>PHI</v>
      </c>
      <c r="F782" t="str">
        <f>'All B'!F786</f>
        <v>NL</v>
      </c>
      <c r="G782">
        <f>'All B'!H786</f>
        <v>616</v>
      </c>
      <c r="H782">
        <f>'All B'!J786</f>
        <v>93</v>
      </c>
      <c r="I782">
        <f>'All B'!K786</f>
        <v>129</v>
      </c>
      <c r="J782">
        <f>'All B'!L786</f>
        <v>79</v>
      </c>
      <c r="K782">
        <f>'All B'!M786</f>
        <v>27</v>
      </c>
      <c r="L782">
        <f>'All B'!N786</f>
        <v>2</v>
      </c>
      <c r="M782">
        <f>'All B'!Q786</f>
        <v>19</v>
      </c>
      <c r="N782">
        <f>'All B'!S786</f>
        <v>91</v>
      </c>
      <c r="O782">
        <f>'All B'!Y786</f>
        <v>122</v>
      </c>
      <c r="P782">
        <f>'All B'!AF786</f>
        <v>6.2</v>
      </c>
      <c r="Q782">
        <f>'All B'!AH786</f>
        <v>4.3</v>
      </c>
      <c r="R782">
        <f>'All B'!AI786</f>
        <v>4.7</v>
      </c>
      <c r="S782">
        <f>'All B'!AJ786</f>
        <v>1.8</v>
      </c>
      <c r="T782">
        <f>'All B'!AK786</f>
        <v>19</v>
      </c>
      <c r="U782">
        <f>'All B'!AN786</f>
        <v>3</v>
      </c>
      <c r="V782">
        <f>'Coef Batter'!$A$2</f>
        <v>-47.217614202620098</v>
      </c>
      <c r="W782">
        <f>G782*'Coef Batter'!B$2</f>
        <v>11.213853016412939</v>
      </c>
      <c r="X782">
        <f>H782*'Coef Batter'!C$2</f>
        <v>3.2371401718444037</v>
      </c>
      <c r="Y782">
        <f>I782*'Coef Batter'!D$2</f>
        <v>12.448360161082162</v>
      </c>
      <c r="Z782">
        <f>J782*'Coef Batter'!E$2</f>
        <v>-4.7052593341817932</v>
      </c>
      <c r="AA782">
        <f>K782*'Coef Batter'!F$2</f>
        <v>-2.4762164110225742</v>
      </c>
      <c r="AB782">
        <f>L782*'Coef Batter'!G$2</f>
        <v>-0.269234836087136</v>
      </c>
      <c r="AC782">
        <f>M782*'Coef Batter'!H$2</f>
        <v>0.76068486314733108</v>
      </c>
      <c r="AD782">
        <f>N782*'Coef Batter'!I$2</f>
        <v>-3.943768016461537</v>
      </c>
      <c r="AE782">
        <f>O782*'Coef Batter'!J$2</f>
        <v>22.666700063746017</v>
      </c>
      <c r="AF782">
        <f>P782*'Coef Batter'!K$2</f>
        <v>-11.596260813592011</v>
      </c>
      <c r="AG782">
        <f>Q782*'Coef Batter'!L$2</f>
        <v>9.4103467419538429</v>
      </c>
      <c r="AH782">
        <f>R782*'Coef Batter'!M$2</f>
        <v>6.896104572843492</v>
      </c>
      <c r="AI782">
        <f>S782*'Coef Batter'!N$2</f>
        <v>-0.19912083732167579</v>
      </c>
      <c r="AJ782">
        <f>T782*'Coef Batter'!O$2</f>
        <v>-4.153947907318833</v>
      </c>
      <c r="AK782">
        <f>U782*'Coef Batter'!P$2</f>
        <v>-0.403734268424778</v>
      </c>
      <c r="AL782">
        <f t="shared" si="24"/>
        <v>-8.3319670360002434</v>
      </c>
      <c r="AM782">
        <f t="shared" si="25"/>
        <v>2.4064019541146568E-4</v>
      </c>
      <c r="AN782" s="2"/>
    </row>
    <row r="783" spans="1:40" x14ac:dyDescent="0.45">
      <c r="A783">
        <f>'All B'!A787</f>
        <v>782</v>
      </c>
      <c r="B783" t="str">
        <f>'All B'!B787</f>
        <v>Frank Thomas</v>
      </c>
      <c r="C783">
        <f>'All B'!C787</f>
        <v>1993</v>
      </c>
      <c r="D783">
        <f>'All B'!D787</f>
        <v>25</v>
      </c>
      <c r="E783" t="str">
        <f>'All B'!E787</f>
        <v>CHW</v>
      </c>
      <c r="F783" t="str">
        <f>'All B'!F787</f>
        <v>AL</v>
      </c>
      <c r="G783">
        <f>'All B'!H787</f>
        <v>676</v>
      </c>
      <c r="H783">
        <f>'All B'!J787</f>
        <v>106</v>
      </c>
      <c r="I783">
        <f>'All B'!K787</f>
        <v>174</v>
      </c>
      <c r="J783">
        <f>'All B'!L787</f>
        <v>97</v>
      </c>
      <c r="K783">
        <f>'All B'!M787</f>
        <v>36</v>
      </c>
      <c r="L783">
        <f>'All B'!N787</f>
        <v>0</v>
      </c>
      <c r="M783">
        <f>'All B'!Q787</f>
        <v>4</v>
      </c>
      <c r="N783">
        <f>'All B'!S787</f>
        <v>112</v>
      </c>
      <c r="O783">
        <f>'All B'!Y787</f>
        <v>177</v>
      </c>
      <c r="P783">
        <f>'All B'!AF787</f>
        <v>6.2</v>
      </c>
      <c r="Q783">
        <f>'All B'!AH787</f>
        <v>3.9</v>
      </c>
      <c r="R783">
        <f>'All B'!AI787</f>
        <v>7.1</v>
      </c>
      <c r="S783">
        <f>'All B'!AJ787</f>
        <v>-1.7</v>
      </c>
      <c r="T783">
        <f>'All B'!AK787</f>
        <v>56</v>
      </c>
      <c r="U783">
        <f>'All B'!AN787</f>
        <v>0</v>
      </c>
      <c r="V783">
        <f>'Coef Batter'!$A$2</f>
        <v>-47.217614202620098</v>
      </c>
      <c r="W783">
        <f>G783*'Coef Batter'!B$2</f>
        <v>12.306111427102509</v>
      </c>
      <c r="X783">
        <f>H783*'Coef Batter'!C$2</f>
        <v>3.6896436367258794</v>
      </c>
      <c r="Y783">
        <f>I783*'Coef Batter'!D$2</f>
        <v>16.790811380064312</v>
      </c>
      <c r="Z783">
        <f>J783*'Coef Batter'!E$2</f>
        <v>-5.7773437394384048</v>
      </c>
      <c r="AA783">
        <f>K783*'Coef Batter'!F$2</f>
        <v>-3.3016218813634319</v>
      </c>
      <c r="AB783">
        <f>L783*'Coef Batter'!G$2</f>
        <v>0</v>
      </c>
      <c r="AC783">
        <f>M783*'Coef Batter'!H$2</f>
        <v>0.1601441817152276</v>
      </c>
      <c r="AD783">
        <f>N783*'Coef Batter'!I$2</f>
        <v>-4.8538683279526609</v>
      </c>
      <c r="AE783">
        <f>O783*'Coef Batter'!J$2</f>
        <v>32.885294354779056</v>
      </c>
      <c r="AF783">
        <f>P783*'Coef Batter'!K$2</f>
        <v>-11.596260813592011</v>
      </c>
      <c r="AG783">
        <f>Q783*'Coef Batter'!L$2</f>
        <v>8.5349656496790658</v>
      </c>
      <c r="AH783">
        <f>R783*'Coef Batter'!M$2</f>
        <v>10.417519673869956</v>
      </c>
      <c r="AI783">
        <f>S783*'Coef Batter'!N$2</f>
        <v>0.18805856858158268</v>
      </c>
      <c r="AJ783">
        <f>T783*'Coef Batter'!O$2</f>
        <v>-12.243214884729191</v>
      </c>
      <c r="AK783">
        <f>U783*'Coef Batter'!P$2</f>
        <v>0</v>
      </c>
      <c r="AL783">
        <f t="shared" si="24"/>
        <v>-1.7374977178207018E-2</v>
      </c>
      <c r="AM783">
        <f t="shared" si="25"/>
        <v>0.49565636497983562</v>
      </c>
      <c r="AN783" s="2"/>
    </row>
    <row r="784" spans="1:40" x14ac:dyDescent="0.45">
      <c r="A784">
        <f>'All B'!A788</f>
        <v>783</v>
      </c>
      <c r="B784" t="str">
        <f>'All B'!B788</f>
        <v>Troy Tulowitzki</v>
      </c>
      <c r="C784">
        <f>'All B'!C788</f>
        <v>2011</v>
      </c>
      <c r="D784">
        <f>'All B'!D788</f>
        <v>26</v>
      </c>
      <c r="E784" t="str">
        <f>'All B'!E788</f>
        <v>COL</v>
      </c>
      <c r="F784" t="str">
        <f>'All B'!F788</f>
        <v>NL</v>
      </c>
      <c r="G784">
        <f>'All B'!H788</f>
        <v>606</v>
      </c>
      <c r="H784">
        <f>'All B'!J788</f>
        <v>81</v>
      </c>
      <c r="I784">
        <f>'All B'!K788</f>
        <v>162</v>
      </c>
      <c r="J784">
        <f>'All B'!L788</f>
        <v>94</v>
      </c>
      <c r="K784">
        <f>'All B'!M788</f>
        <v>36</v>
      </c>
      <c r="L784">
        <f>'All B'!N788</f>
        <v>2</v>
      </c>
      <c r="M784">
        <f>'All B'!Q788</f>
        <v>9</v>
      </c>
      <c r="N784">
        <f>'All B'!S788</f>
        <v>59</v>
      </c>
      <c r="O784">
        <f>'All B'!Y788</f>
        <v>131</v>
      </c>
      <c r="P784">
        <f>'All B'!AF788</f>
        <v>6.2</v>
      </c>
      <c r="Q784">
        <f>'All B'!AH788</f>
        <v>4.3</v>
      </c>
      <c r="R784">
        <f>'All B'!AI788</f>
        <v>4.8</v>
      </c>
      <c r="S784">
        <f>'All B'!AJ788</f>
        <v>2.1</v>
      </c>
      <c r="T784">
        <f>'All B'!AK788</f>
        <v>23</v>
      </c>
      <c r="U784">
        <f>'All B'!AN788</f>
        <v>-3</v>
      </c>
      <c r="V784">
        <f>'Coef Batter'!$A$2</f>
        <v>-47.217614202620098</v>
      </c>
      <c r="W784">
        <f>G784*'Coef Batter'!B$2</f>
        <v>11.031809947964677</v>
      </c>
      <c r="X784">
        <f>H784*'Coef Batter'!C$2</f>
        <v>2.8194446657999648</v>
      </c>
      <c r="Y784">
        <f>I784*'Coef Batter'!D$2</f>
        <v>15.632824388335738</v>
      </c>
      <c r="Z784">
        <f>J784*'Coef Batter'!E$2</f>
        <v>-5.5986630052289694</v>
      </c>
      <c r="AA784">
        <f>K784*'Coef Batter'!F$2</f>
        <v>-3.3016218813634319</v>
      </c>
      <c r="AB784">
        <f>L784*'Coef Batter'!G$2</f>
        <v>-0.269234836087136</v>
      </c>
      <c r="AC784">
        <f>M784*'Coef Batter'!H$2</f>
        <v>0.36032440885926209</v>
      </c>
      <c r="AD784">
        <f>N784*'Coef Batter'!I$2</f>
        <v>-2.5569484941893483</v>
      </c>
      <c r="AE784">
        <f>O784*'Coef Batter'!J$2</f>
        <v>24.338833675005969</v>
      </c>
      <c r="AF784">
        <f>P784*'Coef Batter'!K$2</f>
        <v>-11.596260813592011</v>
      </c>
      <c r="AG784">
        <f>Q784*'Coef Batter'!L$2</f>
        <v>9.4103467419538429</v>
      </c>
      <c r="AH784">
        <f>R784*'Coef Batter'!M$2</f>
        <v>7.0428302020529276</v>
      </c>
      <c r="AI784">
        <f>S784*'Coef Batter'!N$2</f>
        <v>-0.2323076435419551</v>
      </c>
      <c r="AJ784">
        <f>T784*'Coef Batter'!O$2</f>
        <v>-5.0284632562280613</v>
      </c>
      <c r="AK784">
        <f>U784*'Coef Batter'!P$2</f>
        <v>0.403734268424778</v>
      </c>
      <c r="AL784">
        <f t="shared" si="24"/>
        <v>-4.7609658344538524</v>
      </c>
      <c r="AM784">
        <f t="shared" si="25"/>
        <v>8.4847336761623444E-3</v>
      </c>
      <c r="AN784" s="2"/>
    </row>
    <row r="785" spans="1:40" x14ac:dyDescent="0.45">
      <c r="A785">
        <f>'All B'!A789</f>
        <v>784</v>
      </c>
      <c r="B785" t="str">
        <f>'All B'!B789</f>
        <v>Devon White</v>
      </c>
      <c r="C785">
        <f>'All B'!C789</f>
        <v>1992</v>
      </c>
      <c r="D785">
        <f>'All B'!D789</f>
        <v>29</v>
      </c>
      <c r="E785" t="str">
        <f>'All B'!E789</f>
        <v>TOR</v>
      </c>
      <c r="F785" t="str">
        <f>'All B'!F789</f>
        <v>AL</v>
      </c>
      <c r="G785">
        <f>'All B'!H789</f>
        <v>696</v>
      </c>
      <c r="H785">
        <f>'All B'!J789</f>
        <v>98</v>
      </c>
      <c r="I785">
        <f>'All B'!K789</f>
        <v>159</v>
      </c>
      <c r="J785">
        <f>'All B'!L789</f>
        <v>109</v>
      </c>
      <c r="K785">
        <f>'All B'!M789</f>
        <v>26</v>
      </c>
      <c r="L785">
        <f>'All B'!N789</f>
        <v>7</v>
      </c>
      <c r="M785">
        <f>'All B'!Q789</f>
        <v>37</v>
      </c>
      <c r="N785">
        <f>'All B'!S789</f>
        <v>47</v>
      </c>
      <c r="O785">
        <f>'All B'!Y789</f>
        <v>90</v>
      </c>
      <c r="P785">
        <f>'All B'!AF789</f>
        <v>6.2</v>
      </c>
      <c r="Q785">
        <f>'All B'!AH789</f>
        <v>3.9</v>
      </c>
      <c r="R785">
        <f>'All B'!AI789</f>
        <v>2.7</v>
      </c>
      <c r="S785">
        <f>'All B'!AJ789</f>
        <v>3.9</v>
      </c>
      <c r="T785">
        <f>'All B'!AK789</f>
        <v>-9</v>
      </c>
      <c r="U785">
        <f>'All B'!AN789</f>
        <v>8</v>
      </c>
      <c r="V785">
        <f>'Coef Batter'!$A$2</f>
        <v>-47.217614202620098</v>
      </c>
      <c r="W785">
        <f>G785*'Coef Batter'!B$2</f>
        <v>12.670197563999034</v>
      </c>
      <c r="X785">
        <f>H785*'Coef Batter'!C$2</f>
        <v>3.4111799660295867</v>
      </c>
      <c r="Y785">
        <f>I785*'Coef Batter'!D$2</f>
        <v>15.343327640403594</v>
      </c>
      <c r="Z785">
        <f>J785*'Coef Batter'!E$2</f>
        <v>-6.4920666762761456</v>
      </c>
      <c r="AA785">
        <f>K785*'Coef Batter'!F$2</f>
        <v>-2.384504692095812</v>
      </c>
      <c r="AB785">
        <f>L785*'Coef Batter'!G$2</f>
        <v>-0.94232192630497602</v>
      </c>
      <c r="AC785">
        <f>M785*'Coef Batter'!H$2</f>
        <v>1.4813336808658553</v>
      </c>
      <c r="AD785">
        <f>N785*'Coef Batter'!I$2</f>
        <v>-2.0368911733372772</v>
      </c>
      <c r="AE785">
        <f>O785*'Coef Batter'!J$2</f>
        <v>16.72133611259952</v>
      </c>
      <c r="AF785">
        <f>P785*'Coef Batter'!K$2</f>
        <v>-11.596260813592011</v>
      </c>
      <c r="AG785">
        <f>Q785*'Coef Batter'!L$2</f>
        <v>8.5349656496790658</v>
      </c>
      <c r="AH785">
        <f>R785*'Coef Batter'!M$2</f>
        <v>3.9615919886547721</v>
      </c>
      <c r="AI785">
        <f>S785*'Coef Batter'!N$2</f>
        <v>-0.43142848086363089</v>
      </c>
      <c r="AJ785">
        <f>T785*'Coef Batter'!O$2</f>
        <v>1.9676595350457631</v>
      </c>
      <c r="AK785">
        <f>U785*'Coef Batter'!P$2</f>
        <v>-1.076624715799408</v>
      </c>
      <c r="AL785">
        <f t="shared" si="24"/>
        <v>-8.0861205436121715</v>
      </c>
      <c r="AM785">
        <f t="shared" si="25"/>
        <v>3.0768676854148517E-4</v>
      </c>
      <c r="AN785" s="2"/>
    </row>
    <row r="786" spans="1:40" x14ac:dyDescent="0.45">
      <c r="A786">
        <f>'All B'!A790</f>
        <v>785</v>
      </c>
      <c r="B786" t="str">
        <f>'All B'!B790</f>
        <v>Jay Bell</v>
      </c>
      <c r="C786">
        <f>'All B'!C790</f>
        <v>1993</v>
      </c>
      <c r="D786">
        <f>'All B'!D790</f>
        <v>27</v>
      </c>
      <c r="E786" t="str">
        <f>'All B'!E790</f>
        <v>PIT</v>
      </c>
      <c r="F786" t="str">
        <f>'All B'!F790</f>
        <v>NL</v>
      </c>
      <c r="G786">
        <f>'All B'!H790</f>
        <v>701</v>
      </c>
      <c r="H786">
        <f>'All B'!J790</f>
        <v>102</v>
      </c>
      <c r="I786">
        <f>'All B'!K790</f>
        <v>187</v>
      </c>
      <c r="J786">
        <f>'All B'!L790</f>
        <v>137</v>
      </c>
      <c r="K786">
        <f>'All B'!M790</f>
        <v>32</v>
      </c>
      <c r="L786">
        <f>'All B'!N790</f>
        <v>9</v>
      </c>
      <c r="M786">
        <f>'All B'!Q790</f>
        <v>16</v>
      </c>
      <c r="N786">
        <f>'All B'!S790</f>
        <v>77</v>
      </c>
      <c r="O786">
        <f>'All B'!Y790</f>
        <v>124</v>
      </c>
      <c r="P786">
        <f>'All B'!AF790</f>
        <v>6.2</v>
      </c>
      <c r="Q786">
        <f>'All B'!AH790</f>
        <v>4.2</v>
      </c>
      <c r="R786">
        <f>'All B'!AI790</f>
        <v>4.8</v>
      </c>
      <c r="S786">
        <f>'All B'!AJ790</f>
        <v>2.2000000000000002</v>
      </c>
      <c r="T786">
        <f>'All B'!AK790</f>
        <v>20</v>
      </c>
      <c r="U786">
        <f>'All B'!AN790</f>
        <v>0</v>
      </c>
      <c r="V786">
        <f>'Coef Batter'!$A$2</f>
        <v>-47.217614202620098</v>
      </c>
      <c r="W786">
        <f>G786*'Coef Batter'!B$2</f>
        <v>12.761219098223165</v>
      </c>
      <c r="X786">
        <f>H786*'Coef Batter'!C$2</f>
        <v>3.550411801377733</v>
      </c>
      <c r="Y786">
        <f>I786*'Coef Batter'!D$2</f>
        <v>18.045297287770264</v>
      </c>
      <c r="Z786">
        <f>J786*'Coef Batter'!E$2</f>
        <v>-8.1597535288975411</v>
      </c>
      <c r="AA786">
        <f>K786*'Coef Batter'!F$2</f>
        <v>-2.9347750056563839</v>
      </c>
      <c r="AB786">
        <f>L786*'Coef Batter'!G$2</f>
        <v>-1.211556762392112</v>
      </c>
      <c r="AC786">
        <f>M786*'Coef Batter'!H$2</f>
        <v>0.64057672686091038</v>
      </c>
      <c r="AD786">
        <f>N786*'Coef Batter'!I$2</f>
        <v>-3.3370344754674544</v>
      </c>
      <c r="AE786">
        <f>O786*'Coef Batter'!J$2</f>
        <v>23.038285310692672</v>
      </c>
      <c r="AF786">
        <f>P786*'Coef Batter'!K$2</f>
        <v>-11.596260813592011</v>
      </c>
      <c r="AG786">
        <f>Q786*'Coef Batter'!L$2</f>
        <v>9.1915014688851482</v>
      </c>
      <c r="AH786">
        <f>R786*'Coef Batter'!M$2</f>
        <v>7.0428302020529276</v>
      </c>
      <c r="AI786">
        <f>S786*'Coef Batter'!N$2</f>
        <v>-0.24336991228204821</v>
      </c>
      <c r="AJ786">
        <f>T786*'Coef Batter'!O$2</f>
        <v>-4.3725767445461399</v>
      </c>
      <c r="AK786">
        <f>U786*'Coef Batter'!P$2</f>
        <v>0</v>
      </c>
      <c r="AL786">
        <f t="shared" si="24"/>
        <v>-4.8028195495909705</v>
      </c>
      <c r="AM786">
        <f t="shared" si="25"/>
        <v>8.1397758654306682E-3</v>
      </c>
      <c r="AN786" s="2"/>
    </row>
    <row r="787" spans="1:40" x14ac:dyDescent="0.45">
      <c r="A787">
        <f>'All B'!A791</f>
        <v>786</v>
      </c>
      <c r="B787" t="str">
        <f>'All B'!B791</f>
        <v>Buddy Bell</v>
      </c>
      <c r="C787">
        <f>'All B'!C791</f>
        <v>1981</v>
      </c>
      <c r="D787">
        <f>'All B'!D791</f>
        <v>29</v>
      </c>
      <c r="E787" t="str">
        <f>'All B'!E791</f>
        <v>TEX</v>
      </c>
      <c r="F787" t="str">
        <f>'All B'!F791</f>
        <v>AL</v>
      </c>
      <c r="G787">
        <f>'All B'!H791</f>
        <v>415</v>
      </c>
      <c r="H787">
        <f>'All B'!J791</f>
        <v>44</v>
      </c>
      <c r="I787">
        <f>'All B'!K791</f>
        <v>106</v>
      </c>
      <c r="J787">
        <f>'All B'!L791</f>
        <v>79</v>
      </c>
      <c r="K787">
        <f>'All B'!M791</f>
        <v>16</v>
      </c>
      <c r="L787">
        <f>'All B'!N791</f>
        <v>1</v>
      </c>
      <c r="M787">
        <f>'All B'!Q791</f>
        <v>3</v>
      </c>
      <c r="N787">
        <f>'All B'!S791</f>
        <v>42</v>
      </c>
      <c r="O787">
        <f>'All B'!Y791</f>
        <v>134</v>
      </c>
      <c r="P787">
        <f>'All B'!AF791</f>
        <v>6.2</v>
      </c>
      <c r="Q787">
        <f>'All B'!AH791</f>
        <v>4.9000000000000004</v>
      </c>
      <c r="R787">
        <f>'All B'!AI791</f>
        <v>3.2</v>
      </c>
      <c r="S787">
        <f>'All B'!AJ791</f>
        <v>3.4</v>
      </c>
      <c r="T787">
        <f>'All B'!AK791</f>
        <v>16</v>
      </c>
      <c r="U787">
        <f>'All B'!AN791</f>
        <v>-2</v>
      </c>
      <c r="V787">
        <f>'Coef Batter'!$A$2</f>
        <v>-47.217614202620098</v>
      </c>
      <c r="W787">
        <f>G787*'Coef Batter'!B$2</f>
        <v>7.5547873406028723</v>
      </c>
      <c r="X787">
        <f>H787*'Coef Batter'!C$2</f>
        <v>1.5315501888296104</v>
      </c>
      <c r="Y787">
        <f>I787*'Coef Batter'!D$2</f>
        <v>10.228885093602397</v>
      </c>
      <c r="Z787">
        <f>J787*'Coef Batter'!E$2</f>
        <v>-4.7052593341817932</v>
      </c>
      <c r="AA787">
        <f>K787*'Coef Batter'!F$2</f>
        <v>-1.467387502828192</v>
      </c>
      <c r="AB787">
        <f>L787*'Coef Batter'!G$2</f>
        <v>-0.134617418043568</v>
      </c>
      <c r="AC787">
        <f>M787*'Coef Batter'!H$2</f>
        <v>0.1201081362864207</v>
      </c>
      <c r="AD787">
        <f>N787*'Coef Batter'!I$2</f>
        <v>-1.8202006229822478</v>
      </c>
      <c r="AE787">
        <f>O787*'Coef Batter'!J$2</f>
        <v>24.896211545425952</v>
      </c>
      <c r="AF787">
        <f>P787*'Coef Batter'!K$2</f>
        <v>-11.596260813592011</v>
      </c>
      <c r="AG787">
        <f>Q787*'Coef Batter'!L$2</f>
        <v>10.723418380366008</v>
      </c>
      <c r="AH787">
        <f>R787*'Coef Batter'!M$2</f>
        <v>4.6952201347019518</v>
      </c>
      <c r="AI787">
        <f>S787*'Coef Batter'!N$2</f>
        <v>-0.37611713716316536</v>
      </c>
      <c r="AJ787">
        <f>T787*'Coef Batter'!O$2</f>
        <v>-3.498061395636912</v>
      </c>
      <c r="AK787">
        <f>U787*'Coef Batter'!P$2</f>
        <v>0.269156178949852</v>
      </c>
      <c r="AL787">
        <f t="shared" si="24"/>
        <v>-10.796181428282928</v>
      </c>
      <c r="AM787">
        <f t="shared" si="25"/>
        <v>2.0477129973568604E-5</v>
      </c>
      <c r="AN787" s="2"/>
    </row>
    <row r="788" spans="1:40" x14ac:dyDescent="0.45">
      <c r="A788">
        <f>'All B'!A792</f>
        <v>787</v>
      </c>
      <c r="B788" t="str">
        <f>'All B'!B792</f>
        <v>Ryan Braun</v>
      </c>
      <c r="C788">
        <f>'All B'!C792</f>
        <v>2009</v>
      </c>
      <c r="D788">
        <f>'All B'!D792</f>
        <v>25</v>
      </c>
      <c r="E788" t="str">
        <f>'All B'!E792</f>
        <v>MIL</v>
      </c>
      <c r="F788" t="str">
        <f>'All B'!F792</f>
        <v>NL</v>
      </c>
      <c r="G788">
        <f>'All B'!H792</f>
        <v>708</v>
      </c>
      <c r="H788">
        <f>'All B'!J792</f>
        <v>113</v>
      </c>
      <c r="I788">
        <f>'All B'!K792</f>
        <v>203</v>
      </c>
      <c r="J788">
        <f>'All B'!L792</f>
        <v>126</v>
      </c>
      <c r="K788">
        <f>'All B'!M792</f>
        <v>39</v>
      </c>
      <c r="L788">
        <f>'All B'!N792</f>
        <v>6</v>
      </c>
      <c r="M788">
        <f>'All B'!Q792</f>
        <v>20</v>
      </c>
      <c r="N788">
        <f>'All B'!S792</f>
        <v>57</v>
      </c>
      <c r="O788">
        <f>'All B'!Y792</f>
        <v>146</v>
      </c>
      <c r="P788">
        <f>'All B'!AF792</f>
        <v>6.2</v>
      </c>
      <c r="Q788">
        <f>'All B'!AH792</f>
        <v>4.0999999999999996</v>
      </c>
      <c r="R788">
        <f>'All B'!AI792</f>
        <v>6.6</v>
      </c>
      <c r="S788">
        <f>'All B'!AJ792</f>
        <v>-1.1000000000000001</v>
      </c>
      <c r="T788">
        <f>'All B'!AK792</f>
        <v>44</v>
      </c>
      <c r="U788">
        <f>'All B'!AN792</f>
        <v>7</v>
      </c>
      <c r="V788">
        <f>'Coef Batter'!$A$2</f>
        <v>-47.217614202620098</v>
      </c>
      <c r="W788">
        <f>G788*'Coef Batter'!B$2</f>
        <v>12.888649246136948</v>
      </c>
      <c r="X788">
        <f>H788*'Coef Batter'!C$2</f>
        <v>3.9332993485851357</v>
      </c>
      <c r="Y788">
        <f>I788*'Coef Batter'!D$2</f>
        <v>19.589279943408364</v>
      </c>
      <c r="Z788">
        <f>J788*'Coef Batter'!E$2</f>
        <v>-7.5045908367962779</v>
      </c>
      <c r="AA788">
        <f>K788*'Coef Batter'!F$2</f>
        <v>-3.5767570381437181</v>
      </c>
      <c r="AB788">
        <f>L788*'Coef Batter'!G$2</f>
        <v>-0.80770450826140805</v>
      </c>
      <c r="AC788">
        <f>M788*'Coef Batter'!H$2</f>
        <v>0.80072090857613798</v>
      </c>
      <c r="AD788">
        <f>N788*'Coef Batter'!I$2</f>
        <v>-2.4702722740473364</v>
      </c>
      <c r="AE788">
        <f>O788*'Coef Batter'!J$2</f>
        <v>27.125723027105888</v>
      </c>
      <c r="AF788">
        <f>P788*'Coef Batter'!K$2</f>
        <v>-11.596260813592011</v>
      </c>
      <c r="AG788">
        <f>Q788*'Coef Batter'!L$2</f>
        <v>8.9726561958164535</v>
      </c>
      <c r="AH788">
        <f>R788*'Coef Batter'!M$2</f>
        <v>9.6838915278227748</v>
      </c>
      <c r="AI788">
        <f>S788*'Coef Batter'!N$2</f>
        <v>0.12168495614102411</v>
      </c>
      <c r="AJ788">
        <f>T788*'Coef Batter'!O$2</f>
        <v>-9.6196688380015072</v>
      </c>
      <c r="AK788">
        <f>U788*'Coef Batter'!P$2</f>
        <v>-0.94204662632448199</v>
      </c>
      <c r="AL788">
        <f t="shared" si="24"/>
        <v>-0.61900998419410813</v>
      </c>
      <c r="AM788">
        <f t="shared" si="25"/>
        <v>0.35000664853740049</v>
      </c>
      <c r="AN788" s="2"/>
    </row>
    <row r="789" spans="1:40" x14ac:dyDescent="0.45">
      <c r="A789">
        <f>'All B'!A793</f>
        <v>788</v>
      </c>
      <c r="B789" t="str">
        <f>'All B'!B793</f>
        <v>José Cruz</v>
      </c>
      <c r="C789">
        <f>'All B'!C793</f>
        <v>1983</v>
      </c>
      <c r="D789">
        <f>'All B'!D793</f>
        <v>35</v>
      </c>
      <c r="E789" t="str">
        <f>'All B'!E793</f>
        <v>HOU</v>
      </c>
      <c r="F789" t="str">
        <f>'All B'!F793</f>
        <v>NL</v>
      </c>
      <c r="G789">
        <f>'All B'!H793</f>
        <v>664</v>
      </c>
      <c r="H789">
        <f>'All B'!J793</f>
        <v>85</v>
      </c>
      <c r="I789">
        <f>'All B'!K793</f>
        <v>189</v>
      </c>
      <c r="J789">
        <f>'All B'!L793</f>
        <v>139</v>
      </c>
      <c r="K789">
        <f>'All B'!M793</f>
        <v>28</v>
      </c>
      <c r="L789">
        <f>'All B'!N793</f>
        <v>8</v>
      </c>
      <c r="M789">
        <f>'All B'!Q793</f>
        <v>30</v>
      </c>
      <c r="N789">
        <f>'All B'!S793</f>
        <v>65</v>
      </c>
      <c r="O789">
        <f>'All B'!Y793</f>
        <v>142</v>
      </c>
      <c r="P789">
        <f>'All B'!AF793</f>
        <v>6.2</v>
      </c>
      <c r="Q789">
        <f>'All B'!AH793</f>
        <v>3.9</v>
      </c>
      <c r="R789">
        <f>'All B'!AI793</f>
        <v>5.0999999999999996</v>
      </c>
      <c r="S789">
        <f>'All B'!AJ793</f>
        <v>0.4</v>
      </c>
      <c r="T789">
        <f>'All B'!AK793</f>
        <v>31</v>
      </c>
      <c r="U789">
        <f>'All B'!AN793</f>
        <v>2</v>
      </c>
      <c r="V789">
        <f>'Coef Batter'!$A$2</f>
        <v>-47.217614202620098</v>
      </c>
      <c r="W789">
        <f>G789*'Coef Batter'!B$2</f>
        <v>12.087659744964595</v>
      </c>
      <c r="X789">
        <f>H789*'Coef Batter'!C$2</f>
        <v>2.9586765011481111</v>
      </c>
      <c r="Y789">
        <f>I789*'Coef Batter'!D$2</f>
        <v>18.238295119725027</v>
      </c>
      <c r="Z789">
        <f>J789*'Coef Batter'!E$2</f>
        <v>-8.2788740183704981</v>
      </c>
      <c r="AA789">
        <f>K789*'Coef Batter'!F$2</f>
        <v>-2.5679281299493359</v>
      </c>
      <c r="AB789">
        <f>L789*'Coef Batter'!G$2</f>
        <v>-1.076939344348544</v>
      </c>
      <c r="AC789">
        <f>M789*'Coef Batter'!H$2</f>
        <v>1.201081362864207</v>
      </c>
      <c r="AD789">
        <f>N789*'Coef Batter'!I$2</f>
        <v>-2.8169771546153837</v>
      </c>
      <c r="AE789">
        <f>O789*'Coef Batter'!J$2</f>
        <v>26.382552533212579</v>
      </c>
      <c r="AF789">
        <f>P789*'Coef Batter'!K$2</f>
        <v>-11.596260813592011</v>
      </c>
      <c r="AG789">
        <f>Q789*'Coef Batter'!L$2</f>
        <v>8.5349656496790658</v>
      </c>
      <c r="AH789">
        <f>R789*'Coef Batter'!M$2</f>
        <v>7.4830070896812355</v>
      </c>
      <c r="AI789">
        <f>S789*'Coef Batter'!N$2</f>
        <v>-4.4249074960372399E-2</v>
      </c>
      <c r="AJ789">
        <f>T789*'Coef Batter'!O$2</f>
        <v>-6.7774939540465171</v>
      </c>
      <c r="AK789">
        <f>U789*'Coef Batter'!P$2</f>
        <v>-0.269156178949852</v>
      </c>
      <c r="AL789">
        <f t="shared" si="24"/>
        <v>-3.7592548701777893</v>
      </c>
      <c r="AM789">
        <f t="shared" si="25"/>
        <v>2.2770518213073528E-2</v>
      </c>
      <c r="AN789" s="2"/>
    </row>
    <row r="790" spans="1:40" x14ac:dyDescent="0.45">
      <c r="A790">
        <f>'All B'!A794</f>
        <v>789</v>
      </c>
      <c r="B790" t="str">
        <f>'All B'!B794</f>
        <v>Fred McGriff</v>
      </c>
      <c r="C790">
        <f>'All B'!C794</f>
        <v>1988</v>
      </c>
      <c r="D790">
        <f>'All B'!D794</f>
        <v>24</v>
      </c>
      <c r="E790" t="str">
        <f>'All B'!E794</f>
        <v>TOR</v>
      </c>
      <c r="F790" t="str">
        <f>'All B'!F794</f>
        <v>AL</v>
      </c>
      <c r="G790">
        <f>'All B'!H794</f>
        <v>623</v>
      </c>
      <c r="H790">
        <f>'All B'!J794</f>
        <v>100</v>
      </c>
      <c r="I790">
        <f>'All B'!K794</f>
        <v>151</v>
      </c>
      <c r="J790">
        <f>'All B'!L794</f>
        <v>78</v>
      </c>
      <c r="K790">
        <f>'All B'!M794</f>
        <v>35</v>
      </c>
      <c r="L790">
        <f>'All B'!N794</f>
        <v>4</v>
      </c>
      <c r="M790">
        <f>'All B'!Q794</f>
        <v>6</v>
      </c>
      <c r="N790">
        <f>'All B'!S794</f>
        <v>79</v>
      </c>
      <c r="O790">
        <f>'All B'!Y794</f>
        <v>157</v>
      </c>
      <c r="P790">
        <f>'All B'!AF794</f>
        <v>6.2</v>
      </c>
      <c r="Q790">
        <f>'All B'!AH794</f>
        <v>4.2</v>
      </c>
      <c r="R790">
        <f>'All B'!AI794</f>
        <v>5.0999999999999996</v>
      </c>
      <c r="S790">
        <f>'All B'!AJ794</f>
        <v>0.3</v>
      </c>
      <c r="T790">
        <f>'All B'!AK794</f>
        <v>39</v>
      </c>
      <c r="U790">
        <f>'All B'!AN794</f>
        <v>-2</v>
      </c>
      <c r="V790">
        <f>'Coef Batter'!$A$2</f>
        <v>-47.217614202620098</v>
      </c>
      <c r="W790">
        <f>G790*'Coef Batter'!B$2</f>
        <v>11.341283164326722</v>
      </c>
      <c r="X790">
        <f>H790*'Coef Batter'!C$2</f>
        <v>3.4807958837036601</v>
      </c>
      <c r="Y790">
        <f>I790*'Coef Batter'!D$2</f>
        <v>14.571336312584545</v>
      </c>
      <c r="Z790">
        <f>J790*'Coef Batter'!E$2</f>
        <v>-4.6456990894453147</v>
      </c>
      <c r="AA790">
        <f>K790*'Coef Batter'!F$2</f>
        <v>-3.2099101624366702</v>
      </c>
      <c r="AB790">
        <f>L790*'Coef Batter'!G$2</f>
        <v>-0.538469672174272</v>
      </c>
      <c r="AC790">
        <f>M790*'Coef Batter'!H$2</f>
        <v>0.24021627257284139</v>
      </c>
      <c r="AD790">
        <f>N790*'Coef Batter'!I$2</f>
        <v>-3.4237106956094663</v>
      </c>
      <c r="AE790">
        <f>O790*'Coef Batter'!J$2</f>
        <v>29.169441885312498</v>
      </c>
      <c r="AF790">
        <f>P790*'Coef Batter'!K$2</f>
        <v>-11.596260813592011</v>
      </c>
      <c r="AG790">
        <f>Q790*'Coef Batter'!L$2</f>
        <v>9.1915014688851482</v>
      </c>
      <c r="AH790">
        <f>R790*'Coef Batter'!M$2</f>
        <v>7.4830070896812355</v>
      </c>
      <c r="AI790">
        <f>S790*'Coef Batter'!N$2</f>
        <v>-3.3186806220279294E-2</v>
      </c>
      <c r="AJ790">
        <f>T790*'Coef Batter'!O$2</f>
        <v>-8.5265246518649729</v>
      </c>
      <c r="AK790">
        <f>U790*'Coef Batter'!P$2</f>
        <v>0.269156178949852</v>
      </c>
      <c r="AL790">
        <f t="shared" si="24"/>
        <v>-3.4446378379465763</v>
      </c>
      <c r="AM790">
        <f t="shared" si="25"/>
        <v>3.0929173467805608E-2</v>
      </c>
      <c r="AN790" s="2"/>
    </row>
    <row r="791" spans="1:40" x14ac:dyDescent="0.45">
      <c r="A791">
        <f>'All B'!A795</f>
        <v>790</v>
      </c>
      <c r="B791" t="str">
        <f>'All B'!B795</f>
        <v>Trevor Story</v>
      </c>
      <c r="C791">
        <f>'All B'!C795</f>
        <v>2018</v>
      </c>
      <c r="D791">
        <f>'All B'!D795</f>
        <v>25</v>
      </c>
      <c r="E791" t="str">
        <f>'All B'!E795</f>
        <v>COL</v>
      </c>
      <c r="F791" t="str">
        <f>'All B'!F795</f>
        <v>NL</v>
      </c>
      <c r="G791">
        <f>'All B'!H795</f>
        <v>656</v>
      </c>
      <c r="H791">
        <f>'All B'!J795</f>
        <v>88</v>
      </c>
      <c r="I791">
        <f>'All B'!K795</f>
        <v>174</v>
      </c>
      <c r="J791">
        <f>'All B'!L795</f>
        <v>89</v>
      </c>
      <c r="K791">
        <f>'All B'!M795</f>
        <v>42</v>
      </c>
      <c r="L791">
        <f>'All B'!N795</f>
        <v>6</v>
      </c>
      <c r="M791">
        <f>'All B'!Q795</f>
        <v>27</v>
      </c>
      <c r="N791">
        <f>'All B'!S795</f>
        <v>47</v>
      </c>
      <c r="O791">
        <f>'All B'!Y795</f>
        <v>127</v>
      </c>
      <c r="P791">
        <f>'All B'!AF795</f>
        <v>6.2</v>
      </c>
      <c r="Q791">
        <f>'All B'!AH795</f>
        <v>4.0999999999999996</v>
      </c>
      <c r="R791">
        <f>'All B'!AI795</f>
        <v>5.6</v>
      </c>
      <c r="S791">
        <f>'All B'!AJ795</f>
        <v>1.5</v>
      </c>
      <c r="T791">
        <f>'All B'!AK795</f>
        <v>24</v>
      </c>
      <c r="U791">
        <f>'All B'!AN795</f>
        <v>2</v>
      </c>
      <c r="V791">
        <f>'Coef Batter'!$A$2</f>
        <v>-47.217614202620098</v>
      </c>
      <c r="W791">
        <f>G791*'Coef Batter'!B$2</f>
        <v>11.942025290205986</v>
      </c>
      <c r="X791">
        <f>H791*'Coef Batter'!C$2</f>
        <v>3.0631003776592207</v>
      </c>
      <c r="Y791">
        <f>I791*'Coef Batter'!D$2</f>
        <v>16.790811380064312</v>
      </c>
      <c r="Z791">
        <f>J791*'Coef Batter'!E$2</f>
        <v>-5.3008617815465771</v>
      </c>
      <c r="AA791">
        <f>K791*'Coef Batter'!F$2</f>
        <v>-3.8518921949240039</v>
      </c>
      <c r="AB791">
        <f>L791*'Coef Batter'!G$2</f>
        <v>-0.80770450826140805</v>
      </c>
      <c r="AC791">
        <f>M791*'Coef Batter'!H$2</f>
        <v>1.0809732265777863</v>
      </c>
      <c r="AD791">
        <f>N791*'Coef Batter'!I$2</f>
        <v>-2.0368911733372772</v>
      </c>
      <c r="AE791">
        <f>O791*'Coef Batter'!J$2</f>
        <v>23.595663181112656</v>
      </c>
      <c r="AF791">
        <f>P791*'Coef Batter'!K$2</f>
        <v>-11.596260813592011</v>
      </c>
      <c r="AG791">
        <f>Q791*'Coef Batter'!L$2</f>
        <v>8.9726561958164535</v>
      </c>
      <c r="AH791">
        <f>R791*'Coef Batter'!M$2</f>
        <v>8.2166352357284147</v>
      </c>
      <c r="AI791">
        <f>S791*'Coef Batter'!N$2</f>
        <v>-0.16593403110139648</v>
      </c>
      <c r="AJ791">
        <f>T791*'Coef Batter'!O$2</f>
        <v>-5.2470920934553682</v>
      </c>
      <c r="AK791">
        <f>U791*'Coef Batter'!P$2</f>
        <v>-0.269156178949852</v>
      </c>
      <c r="AL791">
        <f t="shared" si="24"/>
        <v>-2.8315420906231634</v>
      </c>
      <c r="AM791">
        <f t="shared" si="25"/>
        <v>5.5643309940610286E-2</v>
      </c>
      <c r="AN791" s="2"/>
    </row>
    <row r="792" spans="1:40" x14ac:dyDescent="0.45">
      <c r="A792">
        <f>'All B'!A796</f>
        <v>791</v>
      </c>
      <c r="B792" t="str">
        <f>'All B'!B796</f>
        <v>Bobby Abreu</v>
      </c>
      <c r="C792">
        <f>'All B'!C796</f>
        <v>2000</v>
      </c>
      <c r="D792">
        <f>'All B'!D796</f>
        <v>26</v>
      </c>
      <c r="E792" t="str">
        <f>'All B'!E796</f>
        <v>PHI</v>
      </c>
      <c r="F792" t="str">
        <f>'All B'!F796</f>
        <v>NL</v>
      </c>
      <c r="G792">
        <f>'All B'!H796</f>
        <v>680</v>
      </c>
      <c r="H792">
        <f>'All B'!J796</f>
        <v>103</v>
      </c>
      <c r="I792">
        <f>'All B'!K796</f>
        <v>182</v>
      </c>
      <c r="J792">
        <f>'All B'!L796</f>
        <v>105</v>
      </c>
      <c r="K792">
        <f>'All B'!M796</f>
        <v>42</v>
      </c>
      <c r="L792">
        <f>'All B'!N796</f>
        <v>10</v>
      </c>
      <c r="M792">
        <f>'All B'!Q796</f>
        <v>28</v>
      </c>
      <c r="N792">
        <f>'All B'!S796</f>
        <v>100</v>
      </c>
      <c r="O792">
        <f>'All B'!Y796</f>
        <v>143</v>
      </c>
      <c r="P792">
        <f>'All B'!AF796</f>
        <v>6.2</v>
      </c>
      <c r="Q792">
        <f>'All B'!AH796</f>
        <v>4.2</v>
      </c>
      <c r="R792">
        <f>'All B'!AI796</f>
        <v>4.9000000000000004</v>
      </c>
      <c r="S792">
        <f>'All B'!AJ796</f>
        <v>0.8</v>
      </c>
      <c r="T792">
        <f>'All B'!AK796</f>
        <v>38</v>
      </c>
      <c r="U792">
        <f>'All B'!AN796</f>
        <v>-1</v>
      </c>
      <c r="V792">
        <f>'Coef Batter'!$A$2</f>
        <v>-47.217614202620098</v>
      </c>
      <c r="W792">
        <f>G792*'Coef Batter'!B$2</f>
        <v>12.378928654481815</v>
      </c>
      <c r="X792">
        <f>H792*'Coef Batter'!C$2</f>
        <v>3.5852197602147697</v>
      </c>
      <c r="Y792">
        <f>I792*'Coef Batter'!D$2</f>
        <v>17.56280270788336</v>
      </c>
      <c r="Z792">
        <f>J792*'Coef Batter'!E$2</f>
        <v>-6.2538256973302317</v>
      </c>
      <c r="AA792">
        <f>K792*'Coef Batter'!F$2</f>
        <v>-3.8518921949240039</v>
      </c>
      <c r="AB792">
        <f>L792*'Coef Batter'!G$2</f>
        <v>-1.3461741804356799</v>
      </c>
      <c r="AC792">
        <f>M792*'Coef Batter'!H$2</f>
        <v>1.1210092720065932</v>
      </c>
      <c r="AD792">
        <f>N792*'Coef Batter'!I$2</f>
        <v>-4.3338110071005902</v>
      </c>
      <c r="AE792">
        <f>O792*'Coef Batter'!J$2</f>
        <v>26.568345156685904</v>
      </c>
      <c r="AF792">
        <f>P792*'Coef Batter'!K$2</f>
        <v>-11.596260813592011</v>
      </c>
      <c r="AG792">
        <f>Q792*'Coef Batter'!L$2</f>
        <v>9.1915014688851482</v>
      </c>
      <c r="AH792">
        <f>R792*'Coef Batter'!M$2</f>
        <v>7.1895558312623642</v>
      </c>
      <c r="AI792">
        <f>S792*'Coef Batter'!N$2</f>
        <v>-8.8498149920744798E-2</v>
      </c>
      <c r="AJ792">
        <f>T792*'Coef Batter'!O$2</f>
        <v>-8.307895814637666</v>
      </c>
      <c r="AK792">
        <f>U792*'Coef Batter'!P$2</f>
        <v>0.134578089474926</v>
      </c>
      <c r="AL792">
        <f t="shared" si="24"/>
        <v>-5.2640311196661482</v>
      </c>
      <c r="AM792">
        <f t="shared" si="25"/>
        <v>5.1477673508156909E-3</v>
      </c>
      <c r="AN792" s="2"/>
    </row>
    <row r="793" spans="1:40" x14ac:dyDescent="0.45">
      <c r="A793">
        <f>'All B'!A797</f>
        <v>792</v>
      </c>
      <c r="B793" t="str">
        <f>'All B'!B797</f>
        <v>Moisés Alou</v>
      </c>
      <c r="C793">
        <f>'All B'!C797</f>
        <v>1998</v>
      </c>
      <c r="D793">
        <f>'All B'!D797</f>
        <v>31</v>
      </c>
      <c r="E793" t="str">
        <f>'All B'!E797</f>
        <v>HOU</v>
      </c>
      <c r="F793" t="str">
        <f>'All B'!F797</f>
        <v>NL</v>
      </c>
      <c r="G793">
        <f>'All B'!H797</f>
        <v>679</v>
      </c>
      <c r="H793">
        <f>'All B'!J797</f>
        <v>104</v>
      </c>
      <c r="I793">
        <f>'All B'!K797</f>
        <v>182</v>
      </c>
      <c r="J793">
        <f>'All B'!L797</f>
        <v>105</v>
      </c>
      <c r="K793">
        <f>'All B'!M797</f>
        <v>34</v>
      </c>
      <c r="L793">
        <f>'All B'!N797</f>
        <v>5</v>
      </c>
      <c r="M793">
        <f>'All B'!Q797</f>
        <v>11</v>
      </c>
      <c r="N793">
        <f>'All B'!S797</f>
        <v>84</v>
      </c>
      <c r="O793">
        <f>'All B'!Y797</f>
        <v>157</v>
      </c>
      <c r="P793">
        <f>'All B'!AF797</f>
        <v>6.2</v>
      </c>
      <c r="Q793">
        <f>'All B'!AH797</f>
        <v>4.0999999999999996</v>
      </c>
      <c r="R793">
        <f>'All B'!AI797</f>
        <v>5.9</v>
      </c>
      <c r="S793">
        <f>'All B'!AJ797</f>
        <v>-0.3</v>
      </c>
      <c r="T793">
        <f>'All B'!AK797</f>
        <v>47</v>
      </c>
      <c r="U793">
        <f>'All B'!AN797</f>
        <v>-1</v>
      </c>
      <c r="V793">
        <f>'Coef Batter'!$A$2</f>
        <v>-47.217614202620098</v>
      </c>
      <c r="W793">
        <f>G793*'Coef Batter'!B$2</f>
        <v>12.360724347636989</v>
      </c>
      <c r="X793">
        <f>H793*'Coef Batter'!C$2</f>
        <v>3.6200277190518064</v>
      </c>
      <c r="Y793">
        <f>I793*'Coef Batter'!D$2</f>
        <v>17.56280270788336</v>
      </c>
      <c r="Z793">
        <f>J793*'Coef Batter'!E$2</f>
        <v>-6.2538256973302317</v>
      </c>
      <c r="AA793">
        <f>K793*'Coef Batter'!F$2</f>
        <v>-3.1181984435099079</v>
      </c>
      <c r="AB793">
        <f>L793*'Coef Batter'!G$2</f>
        <v>-0.67308709021783997</v>
      </c>
      <c r="AC793">
        <f>M793*'Coef Batter'!H$2</f>
        <v>0.44039649971687589</v>
      </c>
      <c r="AD793">
        <f>N793*'Coef Batter'!I$2</f>
        <v>-3.6404012459644957</v>
      </c>
      <c r="AE793">
        <f>O793*'Coef Batter'!J$2</f>
        <v>29.169441885312498</v>
      </c>
      <c r="AF793">
        <f>P793*'Coef Batter'!K$2</f>
        <v>-11.596260813592011</v>
      </c>
      <c r="AG793">
        <f>Q793*'Coef Batter'!L$2</f>
        <v>8.9726561958164535</v>
      </c>
      <c r="AH793">
        <f>R793*'Coef Batter'!M$2</f>
        <v>8.6568121233567243</v>
      </c>
      <c r="AI793">
        <f>S793*'Coef Batter'!N$2</f>
        <v>3.3186806220279294E-2</v>
      </c>
      <c r="AJ793">
        <f>T793*'Coef Batter'!O$2</f>
        <v>-10.27555534968343</v>
      </c>
      <c r="AK793">
        <f>U793*'Coef Batter'!P$2</f>
        <v>0.134578089474926</v>
      </c>
      <c r="AL793">
        <f t="shared" si="24"/>
        <v>-1.8243164684481017</v>
      </c>
      <c r="AM793">
        <f t="shared" si="25"/>
        <v>0.1389167366455441</v>
      </c>
      <c r="AN793" s="2"/>
    </row>
    <row r="794" spans="1:40" x14ac:dyDescent="0.45">
      <c r="A794">
        <f>'All B'!A798</f>
        <v>793</v>
      </c>
      <c r="B794" t="str">
        <f>'All B'!B798</f>
        <v>Gunnar Henderson</v>
      </c>
      <c r="C794">
        <f>'All B'!C798</f>
        <v>2023</v>
      </c>
      <c r="D794">
        <f>'All B'!D798</f>
        <v>22</v>
      </c>
      <c r="E794" t="str">
        <f>'All B'!E798</f>
        <v>BAL</v>
      </c>
      <c r="F794" t="str">
        <f>'All B'!F798</f>
        <v>AL</v>
      </c>
      <c r="G794">
        <f>'All B'!H798</f>
        <v>622</v>
      </c>
      <c r="H794">
        <f>'All B'!J798</f>
        <v>100</v>
      </c>
      <c r="I794">
        <f>'All B'!K798</f>
        <v>143</v>
      </c>
      <c r="J794">
        <f>'All B'!L798</f>
        <v>77</v>
      </c>
      <c r="K794">
        <f>'All B'!M798</f>
        <v>29</v>
      </c>
      <c r="L794">
        <f>'All B'!N798</f>
        <v>9</v>
      </c>
      <c r="M794">
        <f>'All B'!Q798</f>
        <v>10</v>
      </c>
      <c r="N794">
        <f>'All B'!S798</f>
        <v>56</v>
      </c>
      <c r="O794">
        <f>'All B'!Y798</f>
        <v>125</v>
      </c>
      <c r="P794">
        <f>'All B'!AF798</f>
        <v>6.2</v>
      </c>
      <c r="Q794">
        <f>'All B'!AH798</f>
        <v>4.2</v>
      </c>
      <c r="R794">
        <f>'All B'!AI798</f>
        <v>4.8</v>
      </c>
      <c r="S794">
        <f>'All B'!AJ798</f>
        <v>2</v>
      </c>
      <c r="T794">
        <f>'All B'!AK798</f>
        <v>18</v>
      </c>
      <c r="U794">
        <f>'All B'!AN798</f>
        <v>3</v>
      </c>
      <c r="V794">
        <f>'Coef Batter'!$A$2</f>
        <v>-47.217614202620098</v>
      </c>
      <c r="W794">
        <f>G794*'Coef Batter'!B$2</f>
        <v>11.323078857481896</v>
      </c>
      <c r="X794">
        <f>H794*'Coef Batter'!C$2</f>
        <v>3.4807958837036601</v>
      </c>
      <c r="Y794">
        <f>I794*'Coef Batter'!D$2</f>
        <v>13.799344984765497</v>
      </c>
      <c r="Z794">
        <f>J794*'Coef Batter'!E$2</f>
        <v>-4.5861388447088363</v>
      </c>
      <c r="AA794">
        <f>K794*'Coef Batter'!F$2</f>
        <v>-2.6596398488760977</v>
      </c>
      <c r="AB794">
        <f>L794*'Coef Batter'!G$2</f>
        <v>-1.211556762392112</v>
      </c>
      <c r="AC794">
        <f>M794*'Coef Batter'!H$2</f>
        <v>0.40036045428806899</v>
      </c>
      <c r="AD794">
        <f>N794*'Coef Batter'!I$2</f>
        <v>-2.4269341639763304</v>
      </c>
      <c r="AE794">
        <f>O794*'Coef Batter'!J$2</f>
        <v>23.224077934166001</v>
      </c>
      <c r="AF794">
        <f>P794*'Coef Batter'!K$2</f>
        <v>-11.596260813592011</v>
      </c>
      <c r="AG794">
        <f>Q794*'Coef Batter'!L$2</f>
        <v>9.1915014688851482</v>
      </c>
      <c r="AH794">
        <f>R794*'Coef Batter'!M$2</f>
        <v>7.0428302020529276</v>
      </c>
      <c r="AI794">
        <f>S794*'Coef Batter'!N$2</f>
        <v>-0.22124537480186199</v>
      </c>
      <c r="AJ794">
        <f>T794*'Coef Batter'!O$2</f>
        <v>-3.9353190700915262</v>
      </c>
      <c r="AK794">
        <f>U794*'Coef Batter'!P$2</f>
        <v>-0.403734268424778</v>
      </c>
      <c r="AL794">
        <f t="shared" si="24"/>
        <v>-5.7964535641404549</v>
      </c>
      <c r="AM794">
        <f t="shared" si="25"/>
        <v>3.0291074656748334E-3</v>
      </c>
      <c r="AN794" s="2"/>
    </row>
    <row r="795" spans="1:40" x14ac:dyDescent="0.45">
      <c r="A795">
        <f>'All B'!A799</f>
        <v>794</v>
      </c>
      <c r="B795" t="str">
        <f>'All B'!B799</f>
        <v>Terry Puhl</v>
      </c>
      <c r="C795">
        <f>'All B'!C799</f>
        <v>1980</v>
      </c>
      <c r="D795">
        <f>'All B'!D799</f>
        <v>23</v>
      </c>
      <c r="E795" t="str">
        <f>'All B'!E799</f>
        <v>HOU</v>
      </c>
      <c r="F795" t="str">
        <f>'All B'!F799</f>
        <v>NL</v>
      </c>
      <c r="G795">
        <f>'All B'!H799</f>
        <v>609</v>
      </c>
      <c r="H795">
        <f>'All B'!J799</f>
        <v>75</v>
      </c>
      <c r="I795">
        <f>'All B'!K799</f>
        <v>151</v>
      </c>
      <c r="J795">
        <f>'All B'!L799</f>
        <v>109</v>
      </c>
      <c r="K795">
        <f>'All B'!M799</f>
        <v>24</v>
      </c>
      <c r="L795">
        <f>'All B'!N799</f>
        <v>5</v>
      </c>
      <c r="M795">
        <f>'All B'!Q799</f>
        <v>27</v>
      </c>
      <c r="N795">
        <f>'All B'!S799</f>
        <v>60</v>
      </c>
      <c r="O795">
        <f>'All B'!Y799</f>
        <v>124</v>
      </c>
      <c r="P795">
        <f>'All B'!AF799</f>
        <v>6.2</v>
      </c>
      <c r="Q795">
        <f>'All B'!AH799</f>
        <v>4.0999999999999996</v>
      </c>
      <c r="R795">
        <f>'All B'!AI799</f>
        <v>4.0999999999999996</v>
      </c>
      <c r="S795">
        <f>'All B'!AJ799</f>
        <v>1.6</v>
      </c>
      <c r="T795">
        <f>'All B'!AK799</f>
        <v>18</v>
      </c>
      <c r="U795">
        <f>'All B'!AN799</f>
        <v>6</v>
      </c>
      <c r="V795">
        <f>'Coef Batter'!$A$2</f>
        <v>-47.217614202620098</v>
      </c>
      <c r="W795">
        <f>G795*'Coef Batter'!B$2</f>
        <v>11.086422868499154</v>
      </c>
      <c r="X795">
        <f>H795*'Coef Batter'!C$2</f>
        <v>2.6105969127777451</v>
      </c>
      <c r="Y795">
        <f>I795*'Coef Batter'!D$2</f>
        <v>14.571336312584545</v>
      </c>
      <c r="Z795">
        <f>J795*'Coef Batter'!E$2</f>
        <v>-6.4920666762761456</v>
      </c>
      <c r="AA795">
        <f>K795*'Coef Batter'!F$2</f>
        <v>-2.201081254242288</v>
      </c>
      <c r="AB795">
        <f>L795*'Coef Batter'!G$2</f>
        <v>-0.67308709021783997</v>
      </c>
      <c r="AC795">
        <f>M795*'Coef Batter'!H$2</f>
        <v>1.0809732265777863</v>
      </c>
      <c r="AD795">
        <f>N795*'Coef Batter'!I$2</f>
        <v>-2.6002866042603543</v>
      </c>
      <c r="AE795">
        <f>O795*'Coef Batter'!J$2</f>
        <v>23.038285310692672</v>
      </c>
      <c r="AF795">
        <f>P795*'Coef Batter'!K$2</f>
        <v>-11.596260813592011</v>
      </c>
      <c r="AG795">
        <f>Q795*'Coef Batter'!L$2</f>
        <v>8.9726561958164535</v>
      </c>
      <c r="AH795">
        <f>R795*'Coef Batter'!M$2</f>
        <v>6.0157507975868754</v>
      </c>
      <c r="AI795">
        <f>S795*'Coef Batter'!N$2</f>
        <v>-0.1769962998414896</v>
      </c>
      <c r="AJ795">
        <f>T795*'Coef Batter'!O$2</f>
        <v>-3.9353190700915262</v>
      </c>
      <c r="AK795">
        <f>U795*'Coef Batter'!P$2</f>
        <v>-0.807468536849556</v>
      </c>
      <c r="AL795">
        <f t="shared" si="24"/>
        <v>-8.3241589234560749</v>
      </c>
      <c r="AM795">
        <f t="shared" si="25"/>
        <v>2.4252603830227871E-4</v>
      </c>
      <c r="AN795" s="2"/>
    </row>
    <row r="796" spans="1:40" x14ac:dyDescent="0.45">
      <c r="A796">
        <f>'All B'!A800</f>
        <v>795</v>
      </c>
      <c r="B796" t="str">
        <f>'All B'!B800</f>
        <v>Gary Sheffield</v>
      </c>
      <c r="C796">
        <f>'All B'!C800</f>
        <v>1992</v>
      </c>
      <c r="D796">
        <f>'All B'!D800</f>
        <v>23</v>
      </c>
      <c r="E796" t="str">
        <f>'All B'!E800</f>
        <v>SDP</v>
      </c>
      <c r="F796" t="str">
        <f>'All B'!F800</f>
        <v>NL</v>
      </c>
      <c r="G796">
        <f>'All B'!H800</f>
        <v>618</v>
      </c>
      <c r="H796">
        <f>'All B'!J800</f>
        <v>87</v>
      </c>
      <c r="I796">
        <f>'All B'!K800</f>
        <v>184</v>
      </c>
      <c r="J796">
        <f>'All B'!L800</f>
        <v>114</v>
      </c>
      <c r="K796">
        <f>'All B'!M800</f>
        <v>34</v>
      </c>
      <c r="L796">
        <f>'All B'!N800</f>
        <v>3</v>
      </c>
      <c r="M796">
        <f>'All B'!Q800</f>
        <v>5</v>
      </c>
      <c r="N796">
        <f>'All B'!S800</f>
        <v>48</v>
      </c>
      <c r="O796">
        <f>'All B'!Y800</f>
        <v>168</v>
      </c>
      <c r="P796">
        <f>'All B'!AF800</f>
        <v>6.2</v>
      </c>
      <c r="Q796">
        <f>'All B'!AH800</f>
        <v>4.3</v>
      </c>
      <c r="R796">
        <f>'All B'!AI800</f>
        <v>7</v>
      </c>
      <c r="S796">
        <f>'All B'!AJ800</f>
        <v>-0.7</v>
      </c>
      <c r="T796">
        <f>'All B'!AK800</f>
        <v>47</v>
      </c>
      <c r="U796">
        <f>'All B'!AN800</f>
        <v>-2</v>
      </c>
      <c r="V796">
        <f>'Coef Batter'!$A$2</f>
        <v>-47.217614202620098</v>
      </c>
      <c r="W796">
        <f>G796*'Coef Batter'!B$2</f>
        <v>11.250261630102591</v>
      </c>
      <c r="X796">
        <f>H796*'Coef Batter'!C$2</f>
        <v>3.028292418822184</v>
      </c>
      <c r="Y796">
        <f>I796*'Coef Batter'!D$2</f>
        <v>17.755800539838123</v>
      </c>
      <c r="Z796">
        <f>J796*'Coef Batter'!E$2</f>
        <v>-6.7898678999585371</v>
      </c>
      <c r="AA796">
        <f>K796*'Coef Batter'!F$2</f>
        <v>-3.1181984435099079</v>
      </c>
      <c r="AB796">
        <f>L796*'Coef Batter'!G$2</f>
        <v>-0.40385225413070402</v>
      </c>
      <c r="AC796">
        <f>M796*'Coef Batter'!H$2</f>
        <v>0.20018022714403449</v>
      </c>
      <c r="AD796">
        <f>N796*'Coef Batter'!I$2</f>
        <v>-2.0802292834082832</v>
      </c>
      <c r="AE796">
        <f>O796*'Coef Batter'!J$2</f>
        <v>31.213160743519104</v>
      </c>
      <c r="AF796">
        <f>P796*'Coef Batter'!K$2</f>
        <v>-11.596260813592011</v>
      </c>
      <c r="AG796">
        <f>Q796*'Coef Batter'!L$2</f>
        <v>9.4103467419538429</v>
      </c>
      <c r="AH796">
        <f>R796*'Coef Batter'!M$2</f>
        <v>10.270794044660519</v>
      </c>
      <c r="AI796">
        <f>S796*'Coef Batter'!N$2</f>
        <v>7.7435881180651686E-2</v>
      </c>
      <c r="AJ796">
        <f>T796*'Coef Batter'!O$2</f>
        <v>-10.27555534968343</v>
      </c>
      <c r="AK796">
        <f>U796*'Coef Batter'!P$2</f>
        <v>0.269156178949852</v>
      </c>
      <c r="AL796">
        <f t="shared" si="24"/>
        <v>1.9938501592679332</v>
      </c>
      <c r="AM796">
        <f t="shared" si="25"/>
        <v>0.88014987053239446</v>
      </c>
      <c r="AN796" s="2"/>
    </row>
    <row r="797" spans="1:40" x14ac:dyDescent="0.45">
      <c r="A797">
        <f>'All B'!A801</f>
        <v>796</v>
      </c>
      <c r="B797" t="str">
        <f>'All B'!B801</f>
        <v>Yadier Molina</v>
      </c>
      <c r="C797">
        <f>'All B'!C801</f>
        <v>2013</v>
      </c>
      <c r="D797">
        <f>'All B'!D801</f>
        <v>30</v>
      </c>
      <c r="E797" t="str">
        <f>'All B'!E801</f>
        <v>STL</v>
      </c>
      <c r="F797" t="str">
        <f>'All B'!F801</f>
        <v>NL</v>
      </c>
      <c r="G797">
        <f>'All B'!H801</f>
        <v>541</v>
      </c>
      <c r="H797">
        <f>'All B'!J801</f>
        <v>68</v>
      </c>
      <c r="I797">
        <f>'All B'!K801</f>
        <v>161</v>
      </c>
      <c r="J797">
        <f>'All B'!L801</f>
        <v>105</v>
      </c>
      <c r="K797">
        <f>'All B'!M801</f>
        <v>44</v>
      </c>
      <c r="L797">
        <f>'All B'!N801</f>
        <v>0</v>
      </c>
      <c r="M797">
        <f>'All B'!Q801</f>
        <v>3</v>
      </c>
      <c r="N797">
        <f>'All B'!S801</f>
        <v>30</v>
      </c>
      <c r="O797">
        <f>'All B'!Y801</f>
        <v>129</v>
      </c>
      <c r="P797">
        <f>'All B'!AF801</f>
        <v>6.2</v>
      </c>
      <c r="Q797">
        <f>'All B'!AH801</f>
        <v>4.4000000000000004</v>
      </c>
      <c r="R797">
        <f>'All B'!AI801</f>
        <v>4.4000000000000004</v>
      </c>
      <c r="S797">
        <f>'All B'!AJ801</f>
        <v>2.7</v>
      </c>
      <c r="T797">
        <f>'All B'!AK801</f>
        <v>20</v>
      </c>
      <c r="U797">
        <f>'All B'!AN801</f>
        <v>-3</v>
      </c>
      <c r="V797">
        <f>'Coef Batter'!$A$2</f>
        <v>-47.217614202620098</v>
      </c>
      <c r="W797">
        <f>G797*'Coef Batter'!B$2</f>
        <v>9.848530003050973</v>
      </c>
      <c r="X797">
        <f>H797*'Coef Batter'!C$2</f>
        <v>2.3669412009184887</v>
      </c>
      <c r="Y797">
        <f>I797*'Coef Batter'!D$2</f>
        <v>15.536325472358357</v>
      </c>
      <c r="Z797">
        <f>J797*'Coef Batter'!E$2</f>
        <v>-6.2538256973302317</v>
      </c>
      <c r="AA797">
        <f>K797*'Coef Batter'!F$2</f>
        <v>-4.0353156327775279</v>
      </c>
      <c r="AB797">
        <f>L797*'Coef Batter'!G$2</f>
        <v>0</v>
      </c>
      <c r="AC797">
        <f>M797*'Coef Batter'!H$2</f>
        <v>0.1201081362864207</v>
      </c>
      <c r="AD797">
        <f>N797*'Coef Batter'!I$2</f>
        <v>-1.3001433021301771</v>
      </c>
      <c r="AE797">
        <f>O797*'Coef Batter'!J$2</f>
        <v>23.967248428059314</v>
      </c>
      <c r="AF797">
        <f>P797*'Coef Batter'!K$2</f>
        <v>-11.596260813592011</v>
      </c>
      <c r="AG797">
        <f>Q797*'Coef Batter'!L$2</f>
        <v>9.6291920150225376</v>
      </c>
      <c r="AH797">
        <f>R797*'Coef Batter'!M$2</f>
        <v>6.4559276852151841</v>
      </c>
      <c r="AI797">
        <f>S797*'Coef Batter'!N$2</f>
        <v>-0.29868125598251372</v>
      </c>
      <c r="AJ797">
        <f>T797*'Coef Batter'!O$2</f>
        <v>-4.3725767445461399</v>
      </c>
      <c r="AK797">
        <f>U797*'Coef Batter'!P$2</f>
        <v>0.403734268424778</v>
      </c>
      <c r="AL797">
        <f t="shared" si="24"/>
        <v>-6.7464104396426432</v>
      </c>
      <c r="AM797">
        <f t="shared" si="25"/>
        <v>1.1737109001758676E-3</v>
      </c>
      <c r="AN797" s="2"/>
    </row>
    <row r="798" spans="1:40" x14ac:dyDescent="0.45">
      <c r="A798">
        <f>'All B'!A802</f>
        <v>797</v>
      </c>
      <c r="B798" t="str">
        <f>'All B'!B802</f>
        <v>Frank Robinson</v>
      </c>
      <c r="C798">
        <f>'All B'!C802</f>
        <v>1960</v>
      </c>
      <c r="D798">
        <f>'All B'!D802</f>
        <v>24</v>
      </c>
      <c r="E798" t="str">
        <f>'All B'!E802</f>
        <v>CIN</v>
      </c>
      <c r="F798" t="str">
        <f>'All B'!F802</f>
        <v>NL</v>
      </c>
      <c r="G798">
        <f>'All B'!H802</f>
        <v>562</v>
      </c>
      <c r="H798">
        <f>'All B'!J802</f>
        <v>86</v>
      </c>
      <c r="I798">
        <f>'All B'!K802</f>
        <v>138</v>
      </c>
      <c r="J798">
        <f>'All B'!L802</f>
        <v>68</v>
      </c>
      <c r="K798">
        <f>'All B'!M802</f>
        <v>33</v>
      </c>
      <c r="L798">
        <f>'All B'!N802</f>
        <v>6</v>
      </c>
      <c r="M798">
        <f>'All B'!Q802</f>
        <v>13</v>
      </c>
      <c r="N798">
        <f>'All B'!S802</f>
        <v>82</v>
      </c>
      <c r="O798">
        <f>'All B'!Y802</f>
        <v>169</v>
      </c>
      <c r="P798">
        <f>'All B'!AF802</f>
        <v>6.2</v>
      </c>
      <c r="Q798">
        <f>'All B'!AH802</f>
        <v>4</v>
      </c>
      <c r="R798">
        <f>'All B'!AI802</f>
        <v>5.8</v>
      </c>
      <c r="S798">
        <f>'All B'!AJ802</f>
        <v>-0.5</v>
      </c>
      <c r="T798">
        <f>'All B'!AK802</f>
        <v>46</v>
      </c>
      <c r="U798">
        <f>'All B'!AN802</f>
        <v>-4</v>
      </c>
      <c r="V798">
        <f>'Coef Batter'!$A$2</f>
        <v>-47.217614202620098</v>
      </c>
      <c r="W798">
        <f>G798*'Coef Batter'!B$2</f>
        <v>10.230820446792324</v>
      </c>
      <c r="X798">
        <f>H798*'Coef Batter'!C$2</f>
        <v>2.9934844599851478</v>
      </c>
      <c r="Y798">
        <f>I798*'Coef Batter'!D$2</f>
        <v>13.316850404878592</v>
      </c>
      <c r="Z798">
        <f>J798*'Coef Batter'!E$2</f>
        <v>-4.0500966420805309</v>
      </c>
      <c r="AA798">
        <f>K798*'Coef Batter'!F$2</f>
        <v>-3.0264867245831457</v>
      </c>
      <c r="AB798">
        <f>L798*'Coef Batter'!G$2</f>
        <v>-0.80770450826140805</v>
      </c>
      <c r="AC798">
        <f>M798*'Coef Batter'!H$2</f>
        <v>0.52046859057448969</v>
      </c>
      <c r="AD798">
        <f>N798*'Coef Batter'!I$2</f>
        <v>-3.5537250258224837</v>
      </c>
      <c r="AE798">
        <f>O798*'Coef Batter'!J$2</f>
        <v>31.398953366992433</v>
      </c>
      <c r="AF798">
        <f>P798*'Coef Batter'!K$2</f>
        <v>-11.596260813592011</v>
      </c>
      <c r="AG798">
        <f>Q798*'Coef Batter'!L$2</f>
        <v>8.7538109227477605</v>
      </c>
      <c r="AH798">
        <f>R798*'Coef Batter'!M$2</f>
        <v>8.5100864941472878</v>
      </c>
      <c r="AI798">
        <f>S798*'Coef Batter'!N$2</f>
        <v>5.5311343700465497E-2</v>
      </c>
      <c r="AJ798">
        <f>T798*'Coef Batter'!O$2</f>
        <v>-10.056926512456123</v>
      </c>
      <c r="AK798">
        <f>U798*'Coef Batter'!P$2</f>
        <v>0.538312357899704</v>
      </c>
      <c r="AL798">
        <f t="shared" si="24"/>
        <v>-3.9907160416975991</v>
      </c>
      <c r="AM798">
        <f t="shared" si="25"/>
        <v>1.8150925709286281E-2</v>
      </c>
      <c r="AN798" s="2"/>
    </row>
    <row r="799" spans="1:40" x14ac:dyDescent="0.45">
      <c r="A799">
        <f>'All B'!A803</f>
        <v>798</v>
      </c>
      <c r="B799" t="str">
        <f>'All B'!B803</f>
        <v>Jason Bartlett</v>
      </c>
      <c r="C799">
        <f>'All B'!C803</f>
        <v>2009</v>
      </c>
      <c r="D799">
        <f>'All B'!D803</f>
        <v>29</v>
      </c>
      <c r="E799" t="str">
        <f>'All B'!E803</f>
        <v>TBR</v>
      </c>
      <c r="F799" t="str">
        <f>'All B'!F803</f>
        <v>AL</v>
      </c>
      <c r="G799">
        <f>'All B'!H803</f>
        <v>567</v>
      </c>
      <c r="H799">
        <f>'All B'!J803</f>
        <v>90</v>
      </c>
      <c r="I799">
        <f>'All B'!K803</f>
        <v>160</v>
      </c>
      <c r="J799">
        <f>'All B'!L803</f>
        <v>110</v>
      </c>
      <c r="K799">
        <f>'All B'!M803</f>
        <v>29</v>
      </c>
      <c r="L799">
        <f>'All B'!N803</f>
        <v>7</v>
      </c>
      <c r="M799">
        <f>'All B'!Q803</f>
        <v>30</v>
      </c>
      <c r="N799">
        <f>'All B'!S803</f>
        <v>54</v>
      </c>
      <c r="O799">
        <f>'All B'!Y803</f>
        <v>132</v>
      </c>
      <c r="P799">
        <f>'All B'!AF803</f>
        <v>6.2</v>
      </c>
      <c r="Q799">
        <f>'All B'!AH803</f>
        <v>4.0999999999999996</v>
      </c>
      <c r="R799">
        <f>'All B'!AI803</f>
        <v>5.7</v>
      </c>
      <c r="S799">
        <f>'All B'!AJ803</f>
        <v>1.2</v>
      </c>
      <c r="T799">
        <f>'All B'!AK803</f>
        <v>25</v>
      </c>
      <c r="U799">
        <f>'All B'!AN803</f>
        <v>5</v>
      </c>
      <c r="V799">
        <f>'Coef Batter'!$A$2</f>
        <v>-47.217614202620098</v>
      </c>
      <c r="W799">
        <f>G799*'Coef Batter'!B$2</f>
        <v>10.321841981016455</v>
      </c>
      <c r="X799">
        <f>H799*'Coef Batter'!C$2</f>
        <v>3.1327162953332941</v>
      </c>
      <c r="Y799">
        <f>I799*'Coef Batter'!D$2</f>
        <v>15.439826556380975</v>
      </c>
      <c r="Z799">
        <f>J799*'Coef Batter'!E$2</f>
        <v>-6.5516269210126241</v>
      </c>
      <c r="AA799">
        <f>K799*'Coef Batter'!F$2</f>
        <v>-2.6596398488760977</v>
      </c>
      <c r="AB799">
        <f>L799*'Coef Batter'!G$2</f>
        <v>-0.94232192630497602</v>
      </c>
      <c r="AC799">
        <f>M799*'Coef Batter'!H$2</f>
        <v>1.201081362864207</v>
      </c>
      <c r="AD799">
        <f>N799*'Coef Batter'!I$2</f>
        <v>-2.3402579438343185</v>
      </c>
      <c r="AE799">
        <f>O799*'Coef Batter'!J$2</f>
        <v>24.524626298479298</v>
      </c>
      <c r="AF799">
        <f>P799*'Coef Batter'!K$2</f>
        <v>-11.596260813592011</v>
      </c>
      <c r="AG799">
        <f>Q799*'Coef Batter'!L$2</f>
        <v>8.9726561958164535</v>
      </c>
      <c r="AH799">
        <f>R799*'Coef Batter'!M$2</f>
        <v>8.3633608649378512</v>
      </c>
      <c r="AI799">
        <f>S799*'Coef Batter'!N$2</f>
        <v>-0.13274722488111718</v>
      </c>
      <c r="AJ799">
        <f>T799*'Coef Batter'!O$2</f>
        <v>-5.4657209306826751</v>
      </c>
      <c r="AK799">
        <f>U799*'Coef Batter'!P$2</f>
        <v>-0.67289044737463</v>
      </c>
      <c r="AL799">
        <f t="shared" si="24"/>
        <v>-5.6229707043500081</v>
      </c>
      <c r="AM799">
        <f t="shared" si="25"/>
        <v>3.6008761818280663E-3</v>
      </c>
      <c r="AN799" s="2"/>
    </row>
    <row r="800" spans="1:40" x14ac:dyDescent="0.45">
      <c r="A800">
        <f>'All B'!A804</f>
        <v>799</v>
      </c>
      <c r="B800" t="str">
        <f>'All B'!B804</f>
        <v>Adrián Beltré</v>
      </c>
      <c r="C800">
        <f>'All B'!C804</f>
        <v>2014</v>
      </c>
      <c r="D800">
        <f>'All B'!D804</f>
        <v>35</v>
      </c>
      <c r="E800" t="str">
        <f>'All B'!E804</f>
        <v>TEX</v>
      </c>
      <c r="F800" t="str">
        <f>'All B'!F804</f>
        <v>AL</v>
      </c>
      <c r="G800">
        <f>'All B'!H804</f>
        <v>614</v>
      </c>
      <c r="H800">
        <f>'All B'!J804</f>
        <v>79</v>
      </c>
      <c r="I800">
        <f>'All B'!K804</f>
        <v>178</v>
      </c>
      <c r="J800">
        <f>'All B'!L804</f>
        <v>125</v>
      </c>
      <c r="K800">
        <f>'All B'!M804</f>
        <v>33</v>
      </c>
      <c r="L800">
        <f>'All B'!N804</f>
        <v>1</v>
      </c>
      <c r="M800">
        <f>'All B'!Q804</f>
        <v>1</v>
      </c>
      <c r="N800">
        <f>'All B'!S804</f>
        <v>57</v>
      </c>
      <c r="O800">
        <f>'All B'!Y804</f>
        <v>144</v>
      </c>
      <c r="P800">
        <f>'All B'!AF804</f>
        <v>6.2</v>
      </c>
      <c r="Q800">
        <f>'All B'!AH804</f>
        <v>4</v>
      </c>
      <c r="R800">
        <f>'All B'!AI804</f>
        <v>5.6</v>
      </c>
      <c r="S800">
        <f>'All B'!AJ804</f>
        <v>0.8</v>
      </c>
      <c r="T800">
        <f>'All B'!AK804</f>
        <v>32</v>
      </c>
      <c r="U800">
        <f>'All B'!AN804</f>
        <v>-3</v>
      </c>
      <c r="V800">
        <f>'Coef Batter'!$A$2</f>
        <v>-47.217614202620098</v>
      </c>
      <c r="W800">
        <f>G800*'Coef Batter'!B$2</f>
        <v>11.177444402723285</v>
      </c>
      <c r="X800">
        <f>H800*'Coef Batter'!C$2</f>
        <v>2.7498287481258914</v>
      </c>
      <c r="Y800">
        <f>I800*'Coef Batter'!D$2</f>
        <v>17.176807043973835</v>
      </c>
      <c r="Z800">
        <f>J800*'Coef Batter'!E$2</f>
        <v>-7.4450305920597994</v>
      </c>
      <c r="AA800">
        <f>K800*'Coef Batter'!F$2</f>
        <v>-3.0264867245831457</v>
      </c>
      <c r="AB800">
        <f>L800*'Coef Batter'!G$2</f>
        <v>-0.134617418043568</v>
      </c>
      <c r="AC800">
        <f>M800*'Coef Batter'!H$2</f>
        <v>4.0036045428806899E-2</v>
      </c>
      <c r="AD800">
        <f>N800*'Coef Batter'!I$2</f>
        <v>-2.4702722740473364</v>
      </c>
      <c r="AE800">
        <f>O800*'Coef Batter'!J$2</f>
        <v>26.754137780159233</v>
      </c>
      <c r="AF800">
        <f>P800*'Coef Batter'!K$2</f>
        <v>-11.596260813592011</v>
      </c>
      <c r="AG800">
        <f>Q800*'Coef Batter'!L$2</f>
        <v>8.7538109227477605</v>
      </c>
      <c r="AH800">
        <f>R800*'Coef Batter'!M$2</f>
        <v>8.2166352357284147</v>
      </c>
      <c r="AI800">
        <f>S800*'Coef Batter'!N$2</f>
        <v>-8.8498149920744798E-2</v>
      </c>
      <c r="AJ800">
        <f>T800*'Coef Batter'!O$2</f>
        <v>-6.996122791273824</v>
      </c>
      <c r="AK800">
        <f>U800*'Coef Batter'!P$2</f>
        <v>0.403734268424778</v>
      </c>
      <c r="AL800">
        <f t="shared" si="24"/>
        <v>-3.7024685188285207</v>
      </c>
      <c r="AM800">
        <f t="shared" si="25"/>
        <v>2.4068968592540044E-2</v>
      </c>
      <c r="AN800" s="2"/>
    </row>
    <row r="801" spans="1:40" x14ac:dyDescent="0.45">
      <c r="A801">
        <f>'All B'!A805</f>
        <v>800</v>
      </c>
      <c r="B801" t="str">
        <f>'All B'!B805</f>
        <v>Tommy Edman</v>
      </c>
      <c r="C801">
        <f>'All B'!C805</f>
        <v>2022</v>
      </c>
      <c r="D801">
        <f>'All B'!D805</f>
        <v>27</v>
      </c>
      <c r="E801" t="str">
        <f>'All B'!E805</f>
        <v>STL</v>
      </c>
      <c r="F801" t="str">
        <f>'All B'!F805</f>
        <v>NL</v>
      </c>
      <c r="G801">
        <f>'All B'!H805</f>
        <v>630</v>
      </c>
      <c r="H801">
        <f>'All B'!J805</f>
        <v>95</v>
      </c>
      <c r="I801">
        <f>'All B'!K805</f>
        <v>153</v>
      </c>
      <c r="J801">
        <f>'All B'!L805</f>
        <v>105</v>
      </c>
      <c r="K801">
        <f>'All B'!M805</f>
        <v>31</v>
      </c>
      <c r="L801">
        <f>'All B'!N805</f>
        <v>4</v>
      </c>
      <c r="M801">
        <f>'All B'!Q805</f>
        <v>32</v>
      </c>
      <c r="N801">
        <f>'All B'!S805</f>
        <v>46</v>
      </c>
      <c r="O801">
        <f>'All B'!Y805</f>
        <v>107</v>
      </c>
      <c r="P801">
        <f>'All B'!AF805</f>
        <v>6.2</v>
      </c>
      <c r="Q801">
        <f>'All B'!AH805</f>
        <v>4.0999999999999996</v>
      </c>
      <c r="R801">
        <f>'All B'!AI805</f>
        <v>4.2</v>
      </c>
      <c r="S801">
        <f>'All B'!AJ805</f>
        <v>2.8</v>
      </c>
      <c r="T801">
        <f>'All B'!AK805</f>
        <v>3</v>
      </c>
      <c r="U801">
        <f>'All B'!AN805</f>
        <v>9</v>
      </c>
      <c r="V801">
        <f>'Coef Batter'!$A$2</f>
        <v>-47.217614202620098</v>
      </c>
      <c r="W801">
        <f>G801*'Coef Batter'!B$2</f>
        <v>11.468713312240505</v>
      </c>
      <c r="X801">
        <f>H801*'Coef Batter'!C$2</f>
        <v>3.3067560895184771</v>
      </c>
      <c r="Y801">
        <f>I801*'Coef Batter'!D$2</f>
        <v>14.764334144539308</v>
      </c>
      <c r="Z801">
        <f>J801*'Coef Batter'!E$2</f>
        <v>-6.2538256973302317</v>
      </c>
      <c r="AA801">
        <f>K801*'Coef Batter'!F$2</f>
        <v>-2.8430632867296222</v>
      </c>
      <c r="AB801">
        <f>L801*'Coef Batter'!G$2</f>
        <v>-0.538469672174272</v>
      </c>
      <c r="AC801">
        <f>M801*'Coef Batter'!H$2</f>
        <v>1.2811534537218208</v>
      </c>
      <c r="AD801">
        <f>N801*'Coef Batter'!I$2</f>
        <v>-1.9935530632662715</v>
      </c>
      <c r="AE801">
        <f>O801*'Coef Batter'!J$2</f>
        <v>19.879810711646098</v>
      </c>
      <c r="AF801">
        <f>P801*'Coef Batter'!K$2</f>
        <v>-11.596260813592011</v>
      </c>
      <c r="AG801">
        <f>Q801*'Coef Batter'!L$2</f>
        <v>8.9726561958164535</v>
      </c>
      <c r="AH801">
        <f>R801*'Coef Batter'!M$2</f>
        <v>6.1624764267963119</v>
      </c>
      <c r="AI801">
        <f>S801*'Coef Batter'!N$2</f>
        <v>-0.30974352472260674</v>
      </c>
      <c r="AJ801">
        <f>T801*'Coef Batter'!O$2</f>
        <v>-0.65588651168192103</v>
      </c>
      <c r="AK801">
        <f>U801*'Coef Batter'!P$2</f>
        <v>-1.211202805274334</v>
      </c>
      <c r="AL801">
        <f t="shared" si="24"/>
        <v>-6.7837192431123974</v>
      </c>
      <c r="AM801">
        <f t="shared" si="25"/>
        <v>1.1307765617673898E-3</v>
      </c>
      <c r="AN801" s="2"/>
    </row>
    <row r="802" spans="1:40" x14ac:dyDescent="0.45">
      <c r="A802">
        <f>'All B'!A806</f>
        <v>801</v>
      </c>
      <c r="B802" t="str">
        <f>'All B'!B806</f>
        <v>Stan Musial</v>
      </c>
      <c r="C802">
        <f>'All B'!C806</f>
        <v>1955</v>
      </c>
      <c r="D802">
        <f>'All B'!D806</f>
        <v>34</v>
      </c>
      <c r="E802" t="str">
        <f>'All B'!E806</f>
        <v>STL</v>
      </c>
      <c r="F802" t="str">
        <f>'All B'!F806</f>
        <v>NL</v>
      </c>
      <c r="G802">
        <f>'All B'!H806</f>
        <v>656</v>
      </c>
      <c r="H802">
        <f>'All B'!J806</f>
        <v>97</v>
      </c>
      <c r="I802">
        <f>'All B'!K806</f>
        <v>179</v>
      </c>
      <c r="J802">
        <f>'All B'!L806</f>
        <v>111</v>
      </c>
      <c r="K802">
        <f>'All B'!M806</f>
        <v>30</v>
      </c>
      <c r="L802">
        <f>'All B'!N806</f>
        <v>5</v>
      </c>
      <c r="M802">
        <f>'All B'!Q806</f>
        <v>5</v>
      </c>
      <c r="N802">
        <f>'All B'!S806</f>
        <v>80</v>
      </c>
      <c r="O802">
        <f>'All B'!Y806</f>
        <v>157</v>
      </c>
      <c r="P802">
        <f>'All B'!AF806</f>
        <v>6.2</v>
      </c>
      <c r="Q802">
        <f>'All B'!AH806</f>
        <v>3.7</v>
      </c>
      <c r="R802">
        <f>'All B'!AI806</f>
        <v>6.1</v>
      </c>
      <c r="S802">
        <f>'All B'!AJ806</f>
        <v>-0.6</v>
      </c>
      <c r="T802">
        <f>'All B'!AK806</f>
        <v>42</v>
      </c>
      <c r="U802">
        <f>'All B'!AN806</f>
        <v>1</v>
      </c>
      <c r="V802">
        <f>'Coef Batter'!$A$2</f>
        <v>-47.217614202620098</v>
      </c>
      <c r="W802">
        <f>G802*'Coef Batter'!B$2</f>
        <v>11.942025290205986</v>
      </c>
      <c r="X802">
        <f>H802*'Coef Batter'!C$2</f>
        <v>3.37637200719255</v>
      </c>
      <c r="Y802">
        <f>I802*'Coef Batter'!D$2</f>
        <v>17.273305959951216</v>
      </c>
      <c r="Z802">
        <f>J802*'Coef Batter'!E$2</f>
        <v>-6.6111871657491017</v>
      </c>
      <c r="AA802">
        <f>K802*'Coef Batter'!F$2</f>
        <v>-2.7513515678028599</v>
      </c>
      <c r="AB802">
        <f>L802*'Coef Batter'!G$2</f>
        <v>-0.67308709021783997</v>
      </c>
      <c r="AC802">
        <f>M802*'Coef Batter'!H$2</f>
        <v>0.20018022714403449</v>
      </c>
      <c r="AD802">
        <f>N802*'Coef Batter'!I$2</f>
        <v>-3.4670488056804722</v>
      </c>
      <c r="AE802">
        <f>O802*'Coef Batter'!J$2</f>
        <v>29.169441885312498</v>
      </c>
      <c r="AF802">
        <f>P802*'Coef Batter'!K$2</f>
        <v>-11.596260813592011</v>
      </c>
      <c r="AG802">
        <f>Q802*'Coef Batter'!L$2</f>
        <v>8.0972751035416781</v>
      </c>
      <c r="AH802">
        <f>R802*'Coef Batter'!M$2</f>
        <v>8.9502633817755957</v>
      </c>
      <c r="AI802">
        <f>S802*'Coef Batter'!N$2</f>
        <v>6.6373612440558588E-2</v>
      </c>
      <c r="AJ802">
        <f>T802*'Coef Batter'!O$2</f>
        <v>-9.1824111635468935</v>
      </c>
      <c r="AK802">
        <f>U802*'Coef Batter'!P$2</f>
        <v>-0.134578089474926</v>
      </c>
      <c r="AL802">
        <f t="shared" si="24"/>
        <v>-2.5583014311200825</v>
      </c>
      <c r="AM802">
        <f t="shared" si="25"/>
        <v>7.187076354456276E-2</v>
      </c>
      <c r="AN802" s="2"/>
    </row>
    <row r="803" spans="1:40" x14ac:dyDescent="0.45">
      <c r="A803">
        <f>'All B'!A807</f>
        <v>802</v>
      </c>
      <c r="B803" t="str">
        <f>'All B'!B807</f>
        <v>Pee Wee Reese</v>
      </c>
      <c r="C803">
        <f>'All B'!C807</f>
        <v>1954</v>
      </c>
      <c r="D803">
        <f>'All B'!D807</f>
        <v>35</v>
      </c>
      <c r="E803" t="str">
        <f>'All B'!E807</f>
        <v>BRO</v>
      </c>
      <c r="F803" t="str">
        <f>'All B'!F807</f>
        <v>NL</v>
      </c>
      <c r="G803">
        <f>'All B'!H807</f>
        <v>661</v>
      </c>
      <c r="H803">
        <f>'All B'!J807</f>
        <v>98</v>
      </c>
      <c r="I803">
        <f>'All B'!K807</f>
        <v>171</v>
      </c>
      <c r="J803">
        <f>'All B'!L807</f>
        <v>118</v>
      </c>
      <c r="K803">
        <f>'All B'!M807</f>
        <v>35</v>
      </c>
      <c r="L803">
        <f>'All B'!N807</f>
        <v>8</v>
      </c>
      <c r="M803">
        <f>'All B'!Q807</f>
        <v>8</v>
      </c>
      <c r="N803">
        <f>'All B'!S807</f>
        <v>90</v>
      </c>
      <c r="O803">
        <f>'All B'!Y807</f>
        <v>121</v>
      </c>
      <c r="P803">
        <f>'All B'!AF807</f>
        <v>6.2</v>
      </c>
      <c r="Q803">
        <f>'All B'!AH807</f>
        <v>3.9</v>
      </c>
      <c r="R803">
        <f>'All B'!AI807</f>
        <v>5.7</v>
      </c>
      <c r="S803">
        <f>'All B'!AJ807</f>
        <v>1.5</v>
      </c>
      <c r="T803">
        <f>'All B'!AK807</f>
        <v>21</v>
      </c>
      <c r="U803">
        <f>'All B'!AN807</f>
        <v>4</v>
      </c>
      <c r="V803">
        <f>'Coef Batter'!$A$2</f>
        <v>-47.217614202620098</v>
      </c>
      <c r="W803">
        <f>G803*'Coef Batter'!B$2</f>
        <v>12.033046824430118</v>
      </c>
      <c r="X803">
        <f>H803*'Coef Batter'!C$2</f>
        <v>3.4111799660295867</v>
      </c>
      <c r="Y803">
        <f>I803*'Coef Batter'!D$2</f>
        <v>16.501314632132168</v>
      </c>
      <c r="Z803">
        <f>J803*'Coef Batter'!E$2</f>
        <v>-7.028108878904451</v>
      </c>
      <c r="AA803">
        <f>K803*'Coef Batter'!F$2</f>
        <v>-3.2099101624366702</v>
      </c>
      <c r="AB803">
        <f>L803*'Coef Batter'!G$2</f>
        <v>-1.076939344348544</v>
      </c>
      <c r="AC803">
        <f>M803*'Coef Batter'!H$2</f>
        <v>0.32028836343045519</v>
      </c>
      <c r="AD803">
        <f>N803*'Coef Batter'!I$2</f>
        <v>-3.900429906390531</v>
      </c>
      <c r="AE803">
        <f>O803*'Coef Batter'!J$2</f>
        <v>22.480907440272688</v>
      </c>
      <c r="AF803">
        <f>P803*'Coef Batter'!K$2</f>
        <v>-11.596260813592011</v>
      </c>
      <c r="AG803">
        <f>Q803*'Coef Batter'!L$2</f>
        <v>8.5349656496790658</v>
      </c>
      <c r="AH803">
        <f>R803*'Coef Batter'!M$2</f>
        <v>8.3633608649378512</v>
      </c>
      <c r="AI803">
        <f>S803*'Coef Batter'!N$2</f>
        <v>-0.16593403110139648</v>
      </c>
      <c r="AJ803">
        <f>T803*'Coef Batter'!O$2</f>
        <v>-4.5912055817734467</v>
      </c>
      <c r="AK803">
        <f>U803*'Coef Batter'!P$2</f>
        <v>-0.538312357899704</v>
      </c>
      <c r="AL803">
        <f t="shared" si="24"/>
        <v>-7.6796515381549231</v>
      </c>
      <c r="AM803">
        <f t="shared" si="25"/>
        <v>4.6192243651394714E-4</v>
      </c>
      <c r="AN803" s="2"/>
    </row>
    <row r="804" spans="1:40" x14ac:dyDescent="0.45">
      <c r="A804">
        <f>'All B'!A808</f>
        <v>803</v>
      </c>
      <c r="B804" t="str">
        <f>'All B'!B808</f>
        <v>Billy Williams</v>
      </c>
      <c r="C804">
        <f>'All B'!C808</f>
        <v>1972</v>
      </c>
      <c r="D804">
        <f>'All B'!D808</f>
        <v>34</v>
      </c>
      <c r="E804" t="str">
        <f>'All B'!E808</f>
        <v>CHC</v>
      </c>
      <c r="F804" t="str">
        <f>'All B'!F808</f>
        <v>NL</v>
      </c>
      <c r="G804">
        <f>'All B'!H808</f>
        <v>650</v>
      </c>
      <c r="H804">
        <f>'All B'!J808</f>
        <v>95</v>
      </c>
      <c r="I804">
        <f>'All B'!K808</f>
        <v>191</v>
      </c>
      <c r="J804">
        <f>'All B'!L808</f>
        <v>114</v>
      </c>
      <c r="K804">
        <f>'All B'!M808</f>
        <v>34</v>
      </c>
      <c r="L804">
        <f>'All B'!N808</f>
        <v>6</v>
      </c>
      <c r="M804">
        <f>'All B'!Q808</f>
        <v>3</v>
      </c>
      <c r="N804">
        <f>'All B'!S808</f>
        <v>62</v>
      </c>
      <c r="O804">
        <f>'All B'!Y808</f>
        <v>172</v>
      </c>
      <c r="P804">
        <f>'All B'!AF808</f>
        <v>6.2</v>
      </c>
      <c r="Q804">
        <f>'All B'!AH808</f>
        <v>4.2</v>
      </c>
      <c r="R804">
        <f>'All B'!AI808</f>
        <v>7.2</v>
      </c>
      <c r="S804">
        <f>'All B'!AJ808</f>
        <v>-1.9</v>
      </c>
      <c r="T804">
        <f>'All B'!AK808</f>
        <v>54</v>
      </c>
      <c r="U804">
        <f>'All B'!AN808</f>
        <v>-1</v>
      </c>
      <c r="V804">
        <f>'Coef Batter'!$A$2</f>
        <v>-47.217614202620098</v>
      </c>
      <c r="W804">
        <f>G804*'Coef Batter'!B$2</f>
        <v>11.832799449137029</v>
      </c>
      <c r="X804">
        <f>H804*'Coef Batter'!C$2</f>
        <v>3.3067560895184771</v>
      </c>
      <c r="Y804">
        <f>I804*'Coef Batter'!D$2</f>
        <v>18.43129295167979</v>
      </c>
      <c r="Z804">
        <f>J804*'Coef Batter'!E$2</f>
        <v>-6.7898678999585371</v>
      </c>
      <c r="AA804">
        <f>K804*'Coef Batter'!F$2</f>
        <v>-3.1181984435099079</v>
      </c>
      <c r="AB804">
        <f>L804*'Coef Batter'!G$2</f>
        <v>-0.80770450826140805</v>
      </c>
      <c r="AC804">
        <f>M804*'Coef Batter'!H$2</f>
        <v>0.1201081362864207</v>
      </c>
      <c r="AD804">
        <f>N804*'Coef Batter'!I$2</f>
        <v>-2.6869628244023658</v>
      </c>
      <c r="AE804">
        <f>O804*'Coef Batter'!J$2</f>
        <v>31.956331237412417</v>
      </c>
      <c r="AF804">
        <f>P804*'Coef Batter'!K$2</f>
        <v>-11.596260813592011</v>
      </c>
      <c r="AG804">
        <f>Q804*'Coef Batter'!L$2</f>
        <v>9.1915014688851482</v>
      </c>
      <c r="AH804">
        <f>R804*'Coef Batter'!M$2</f>
        <v>10.564245303079392</v>
      </c>
      <c r="AI804">
        <f>S804*'Coef Batter'!N$2</f>
        <v>0.21018310606176888</v>
      </c>
      <c r="AJ804">
        <f>T804*'Coef Batter'!O$2</f>
        <v>-11.805957210274578</v>
      </c>
      <c r="AK804">
        <f>U804*'Coef Batter'!P$2</f>
        <v>0.134578089474926</v>
      </c>
      <c r="AL804">
        <f t="shared" si="24"/>
        <v>1.7252299289164674</v>
      </c>
      <c r="AM804">
        <f t="shared" si="25"/>
        <v>0.84880125840175169</v>
      </c>
      <c r="AN804" s="2"/>
    </row>
    <row r="805" spans="1:40" x14ac:dyDescent="0.45">
      <c r="A805">
        <f>'All B'!A809</f>
        <v>804</v>
      </c>
      <c r="B805" t="str">
        <f>'All B'!B809</f>
        <v>Sal Bando</v>
      </c>
      <c r="C805">
        <f>'All B'!C809</f>
        <v>1970</v>
      </c>
      <c r="D805">
        <f>'All B'!D809</f>
        <v>26</v>
      </c>
      <c r="E805" t="str">
        <f>'All B'!E809</f>
        <v>OAK</v>
      </c>
      <c r="F805" t="str">
        <f>'All B'!F809</f>
        <v>AL</v>
      </c>
      <c r="G805">
        <f>'All B'!H809</f>
        <v>636</v>
      </c>
      <c r="H805">
        <f>'All B'!J809</f>
        <v>93</v>
      </c>
      <c r="I805">
        <f>'All B'!K809</f>
        <v>132</v>
      </c>
      <c r="J805">
        <f>'All B'!L809</f>
        <v>90</v>
      </c>
      <c r="K805">
        <f>'All B'!M809</f>
        <v>20</v>
      </c>
      <c r="L805">
        <f>'All B'!N809</f>
        <v>2</v>
      </c>
      <c r="M805">
        <f>'All B'!Q809</f>
        <v>6</v>
      </c>
      <c r="N805">
        <f>'All B'!S809</f>
        <v>118</v>
      </c>
      <c r="O805">
        <f>'All B'!Y809</f>
        <v>135</v>
      </c>
      <c r="P805">
        <f>'All B'!AF809</f>
        <v>6.2</v>
      </c>
      <c r="Q805">
        <f>'All B'!AH809</f>
        <v>3.9</v>
      </c>
      <c r="R805">
        <f>'All B'!AI809</f>
        <v>5.8</v>
      </c>
      <c r="S805">
        <f>'All B'!AJ809</f>
        <v>0.7</v>
      </c>
      <c r="T805">
        <f>'All B'!AK809</f>
        <v>30</v>
      </c>
      <c r="U805">
        <f>'All B'!AN809</f>
        <v>0</v>
      </c>
      <c r="V805">
        <f>'Coef Batter'!$A$2</f>
        <v>-47.217614202620098</v>
      </c>
      <c r="W805">
        <f>G805*'Coef Batter'!B$2</f>
        <v>11.577939153309462</v>
      </c>
      <c r="X805">
        <f>H805*'Coef Batter'!C$2</f>
        <v>3.2371401718444037</v>
      </c>
      <c r="Y805">
        <f>I805*'Coef Batter'!D$2</f>
        <v>12.737856909014305</v>
      </c>
      <c r="Z805">
        <f>J805*'Coef Batter'!E$2</f>
        <v>-5.3604220262830555</v>
      </c>
      <c r="AA805">
        <f>K805*'Coef Batter'!F$2</f>
        <v>-1.83423437853524</v>
      </c>
      <c r="AB805">
        <f>L805*'Coef Batter'!G$2</f>
        <v>-0.269234836087136</v>
      </c>
      <c r="AC805">
        <f>M805*'Coef Batter'!H$2</f>
        <v>0.24021627257284139</v>
      </c>
      <c r="AD805">
        <f>N805*'Coef Batter'!I$2</f>
        <v>-5.1138969883786967</v>
      </c>
      <c r="AE805">
        <f>O805*'Coef Batter'!J$2</f>
        <v>25.082004168899282</v>
      </c>
      <c r="AF805">
        <f>P805*'Coef Batter'!K$2</f>
        <v>-11.596260813592011</v>
      </c>
      <c r="AG805">
        <f>Q805*'Coef Batter'!L$2</f>
        <v>8.5349656496790658</v>
      </c>
      <c r="AH805">
        <f>R805*'Coef Batter'!M$2</f>
        <v>8.5100864941472878</v>
      </c>
      <c r="AI805">
        <f>S805*'Coef Batter'!N$2</f>
        <v>-7.7435881180651686E-2</v>
      </c>
      <c r="AJ805">
        <f>T805*'Coef Batter'!O$2</f>
        <v>-6.5588651168192103</v>
      </c>
      <c r="AK805">
        <f>U805*'Coef Batter'!P$2</f>
        <v>0</v>
      </c>
      <c r="AL805">
        <f t="shared" si="24"/>
        <v>-8.1077554240294578</v>
      </c>
      <c r="AM805">
        <f t="shared" si="25"/>
        <v>3.0110347761330253E-4</v>
      </c>
      <c r="AN805" s="2"/>
    </row>
    <row r="806" spans="1:40" x14ac:dyDescent="0.45">
      <c r="A806">
        <f>'All B'!A810</f>
        <v>805</v>
      </c>
      <c r="B806" t="str">
        <f>'All B'!B810</f>
        <v>Johnny Bench</v>
      </c>
      <c r="C806">
        <f>'All B'!C810</f>
        <v>1969</v>
      </c>
      <c r="D806">
        <f>'All B'!D810</f>
        <v>21</v>
      </c>
      <c r="E806" t="str">
        <f>'All B'!E810</f>
        <v>CIN</v>
      </c>
      <c r="F806" t="str">
        <f>'All B'!F810</f>
        <v>NL</v>
      </c>
      <c r="G806">
        <f>'All B'!H810</f>
        <v>592</v>
      </c>
      <c r="H806">
        <f>'All B'!J810</f>
        <v>83</v>
      </c>
      <c r="I806">
        <f>'All B'!K810</f>
        <v>156</v>
      </c>
      <c r="J806">
        <f>'All B'!L810</f>
        <v>106</v>
      </c>
      <c r="K806">
        <f>'All B'!M810</f>
        <v>23</v>
      </c>
      <c r="L806">
        <f>'All B'!N810</f>
        <v>1</v>
      </c>
      <c r="M806">
        <f>'All B'!Q810</f>
        <v>6</v>
      </c>
      <c r="N806">
        <f>'All B'!S810</f>
        <v>49</v>
      </c>
      <c r="O806">
        <f>'All B'!Y810</f>
        <v>129</v>
      </c>
      <c r="P806">
        <f>'All B'!AF810</f>
        <v>6.2</v>
      </c>
      <c r="Q806">
        <f>'All B'!AH810</f>
        <v>4.0999999999999996</v>
      </c>
      <c r="R806">
        <f>'All B'!AI810</f>
        <v>5.6</v>
      </c>
      <c r="S806">
        <f>'All B'!AJ810</f>
        <v>1.5</v>
      </c>
      <c r="T806">
        <f>'All B'!AK810</f>
        <v>24</v>
      </c>
      <c r="U806">
        <f>'All B'!AN810</f>
        <v>0</v>
      </c>
      <c r="V806">
        <f>'Coef Batter'!$A$2</f>
        <v>-47.217614202620098</v>
      </c>
      <c r="W806">
        <f>G806*'Coef Batter'!B$2</f>
        <v>10.776949652137109</v>
      </c>
      <c r="X806">
        <f>H806*'Coef Batter'!C$2</f>
        <v>2.8890605834740377</v>
      </c>
      <c r="Y806">
        <f>I806*'Coef Batter'!D$2</f>
        <v>15.053830892471451</v>
      </c>
      <c r="Z806">
        <f>J806*'Coef Batter'!E$2</f>
        <v>-6.3133859420667102</v>
      </c>
      <c r="AA806">
        <f>K806*'Coef Batter'!F$2</f>
        <v>-2.1093695353155262</v>
      </c>
      <c r="AB806">
        <f>L806*'Coef Batter'!G$2</f>
        <v>-0.134617418043568</v>
      </c>
      <c r="AC806">
        <f>M806*'Coef Batter'!H$2</f>
        <v>0.24021627257284139</v>
      </c>
      <c r="AD806">
        <f>N806*'Coef Batter'!I$2</f>
        <v>-2.1235673934792891</v>
      </c>
      <c r="AE806">
        <f>O806*'Coef Batter'!J$2</f>
        <v>23.967248428059314</v>
      </c>
      <c r="AF806">
        <f>P806*'Coef Batter'!K$2</f>
        <v>-11.596260813592011</v>
      </c>
      <c r="AG806">
        <f>Q806*'Coef Batter'!L$2</f>
        <v>8.9726561958164535</v>
      </c>
      <c r="AH806">
        <f>R806*'Coef Batter'!M$2</f>
        <v>8.2166352357284147</v>
      </c>
      <c r="AI806">
        <f>S806*'Coef Batter'!N$2</f>
        <v>-0.16593403110139648</v>
      </c>
      <c r="AJ806">
        <f>T806*'Coef Batter'!O$2</f>
        <v>-5.2470920934553682</v>
      </c>
      <c r="AK806">
        <f>U806*'Coef Batter'!P$2</f>
        <v>0</v>
      </c>
      <c r="AL806">
        <f t="shared" si="24"/>
        <v>-4.7912441694143491</v>
      </c>
      <c r="AM806">
        <f t="shared" si="25"/>
        <v>8.2337639968741612E-3</v>
      </c>
      <c r="AN806" s="2"/>
    </row>
    <row r="807" spans="1:40" x14ac:dyDescent="0.45">
      <c r="A807">
        <f>'All B'!A811</f>
        <v>806</v>
      </c>
      <c r="B807" t="str">
        <f>'All B'!B811</f>
        <v>Jim Gilliam</v>
      </c>
      <c r="C807">
        <f>'All B'!C811</f>
        <v>1956</v>
      </c>
      <c r="D807">
        <f>'All B'!D811</f>
        <v>27</v>
      </c>
      <c r="E807" t="str">
        <f>'All B'!E811</f>
        <v>BRO</v>
      </c>
      <c r="F807" t="str">
        <f>'All B'!F811</f>
        <v>NL</v>
      </c>
      <c r="G807">
        <f>'All B'!H811</f>
        <v>701</v>
      </c>
      <c r="H807">
        <f>'All B'!J811</f>
        <v>102</v>
      </c>
      <c r="I807">
        <f>'All B'!K811</f>
        <v>178</v>
      </c>
      <c r="J807">
        <f>'All B'!L811</f>
        <v>141</v>
      </c>
      <c r="K807">
        <f>'All B'!M811</f>
        <v>23</v>
      </c>
      <c r="L807">
        <f>'All B'!N811</f>
        <v>8</v>
      </c>
      <c r="M807">
        <f>'All B'!Q811</f>
        <v>21</v>
      </c>
      <c r="N807">
        <f>'All B'!S811</f>
        <v>95</v>
      </c>
      <c r="O807">
        <f>'All B'!Y811</f>
        <v>108</v>
      </c>
      <c r="P807">
        <f>'All B'!AF811</f>
        <v>6.2</v>
      </c>
      <c r="Q807">
        <f>'All B'!AH811</f>
        <v>3.6</v>
      </c>
      <c r="R807">
        <f>'All B'!AI811</f>
        <v>4.0999999999999996</v>
      </c>
      <c r="S807">
        <f>'All B'!AJ811</f>
        <v>2.4</v>
      </c>
      <c r="T807">
        <f>'All B'!AK811</f>
        <v>12</v>
      </c>
      <c r="U807">
        <f>'All B'!AN811</f>
        <v>2</v>
      </c>
      <c r="V807">
        <f>'Coef Batter'!$A$2</f>
        <v>-47.217614202620098</v>
      </c>
      <c r="W807">
        <f>G807*'Coef Batter'!B$2</f>
        <v>12.761219098223165</v>
      </c>
      <c r="X807">
        <f>H807*'Coef Batter'!C$2</f>
        <v>3.550411801377733</v>
      </c>
      <c r="Y807">
        <f>I807*'Coef Batter'!D$2</f>
        <v>17.176807043973835</v>
      </c>
      <c r="Z807">
        <f>J807*'Coef Batter'!E$2</f>
        <v>-8.3979945078434532</v>
      </c>
      <c r="AA807">
        <f>K807*'Coef Batter'!F$2</f>
        <v>-2.1093695353155262</v>
      </c>
      <c r="AB807">
        <f>L807*'Coef Batter'!G$2</f>
        <v>-1.076939344348544</v>
      </c>
      <c r="AC807">
        <f>M807*'Coef Batter'!H$2</f>
        <v>0.84075695400494488</v>
      </c>
      <c r="AD807">
        <f>N807*'Coef Batter'!I$2</f>
        <v>-4.1171204567455604</v>
      </c>
      <c r="AE807">
        <f>O807*'Coef Batter'!J$2</f>
        <v>20.065603335119423</v>
      </c>
      <c r="AF807">
        <f>P807*'Coef Batter'!K$2</f>
        <v>-11.596260813592011</v>
      </c>
      <c r="AG807">
        <f>Q807*'Coef Batter'!L$2</f>
        <v>7.8784298304729843</v>
      </c>
      <c r="AH807">
        <f>R807*'Coef Batter'!M$2</f>
        <v>6.0157507975868754</v>
      </c>
      <c r="AI807">
        <f>S807*'Coef Batter'!N$2</f>
        <v>-0.26549444976223435</v>
      </c>
      <c r="AJ807">
        <f>T807*'Coef Batter'!O$2</f>
        <v>-2.6235460467276841</v>
      </c>
      <c r="AK807">
        <f>U807*'Coef Batter'!P$2</f>
        <v>-0.269156178949852</v>
      </c>
      <c r="AL807">
        <f t="shared" si="24"/>
        <v>-9.3845166751460027</v>
      </c>
      <c r="AM807">
        <f t="shared" si="25"/>
        <v>8.4007818464558535E-5</v>
      </c>
      <c r="AN807" s="2"/>
    </row>
    <row r="808" spans="1:40" x14ac:dyDescent="0.45">
      <c r="A808">
        <f>'All B'!A812</f>
        <v>807</v>
      </c>
      <c r="B808" t="str">
        <f>'All B'!B812</f>
        <v>Minnie Miñoso</v>
      </c>
      <c r="C808">
        <f>'All B'!C812</f>
        <v>1956</v>
      </c>
      <c r="D808">
        <f>'All B'!D812</f>
        <v>32</v>
      </c>
      <c r="E808" t="str">
        <f>'All B'!E812</f>
        <v>CHW</v>
      </c>
      <c r="F808" t="str">
        <f>'All B'!F812</f>
        <v>AL</v>
      </c>
      <c r="G808">
        <f>'All B'!H812</f>
        <v>665</v>
      </c>
      <c r="H808">
        <f>'All B'!J812</f>
        <v>106</v>
      </c>
      <c r="I808">
        <f>'All B'!K812</f>
        <v>172</v>
      </c>
      <c r="J808">
        <f>'All B'!L812</f>
        <v>111</v>
      </c>
      <c r="K808">
        <f>'All B'!M812</f>
        <v>29</v>
      </c>
      <c r="L808">
        <f>'All B'!N812</f>
        <v>11</v>
      </c>
      <c r="M808">
        <f>'All B'!Q812</f>
        <v>12</v>
      </c>
      <c r="N808">
        <f>'All B'!S812</f>
        <v>86</v>
      </c>
      <c r="O808">
        <f>'All B'!Y812</f>
        <v>149</v>
      </c>
      <c r="P808">
        <f>'All B'!AF812</f>
        <v>6.2</v>
      </c>
      <c r="Q808">
        <f>'All B'!AH812</f>
        <v>4.2</v>
      </c>
      <c r="R808">
        <f>'All B'!AI812</f>
        <v>5.8</v>
      </c>
      <c r="S808">
        <f>'All B'!AJ812</f>
        <v>-0.4</v>
      </c>
      <c r="T808">
        <f>'All B'!AK812</f>
        <v>43</v>
      </c>
      <c r="U808">
        <f>'All B'!AN812</f>
        <v>4</v>
      </c>
      <c r="V808">
        <f>'Coef Batter'!$A$2</f>
        <v>-47.217614202620098</v>
      </c>
      <c r="W808">
        <f>G808*'Coef Batter'!B$2</f>
        <v>12.105864051809421</v>
      </c>
      <c r="X808">
        <f>H808*'Coef Batter'!C$2</f>
        <v>3.6896436367258794</v>
      </c>
      <c r="Y808">
        <f>I808*'Coef Batter'!D$2</f>
        <v>16.597813548109549</v>
      </c>
      <c r="Z808">
        <f>J808*'Coef Batter'!E$2</f>
        <v>-6.6111871657491017</v>
      </c>
      <c r="AA808">
        <f>K808*'Coef Batter'!F$2</f>
        <v>-2.6596398488760977</v>
      </c>
      <c r="AB808">
        <f>L808*'Coef Batter'!G$2</f>
        <v>-1.4807915984792479</v>
      </c>
      <c r="AC808">
        <f>M808*'Coef Batter'!H$2</f>
        <v>0.48043254514568279</v>
      </c>
      <c r="AD808">
        <f>N808*'Coef Batter'!I$2</f>
        <v>-3.7270774661065076</v>
      </c>
      <c r="AE808">
        <f>O808*'Coef Batter'!J$2</f>
        <v>27.683100897525872</v>
      </c>
      <c r="AF808">
        <f>P808*'Coef Batter'!K$2</f>
        <v>-11.596260813592011</v>
      </c>
      <c r="AG808">
        <f>Q808*'Coef Batter'!L$2</f>
        <v>9.1915014688851482</v>
      </c>
      <c r="AH808">
        <f>R808*'Coef Batter'!M$2</f>
        <v>8.5100864941472878</v>
      </c>
      <c r="AI808">
        <f>S808*'Coef Batter'!N$2</f>
        <v>4.4249074960372399E-2</v>
      </c>
      <c r="AJ808">
        <f>T808*'Coef Batter'!O$2</f>
        <v>-9.4010400007742003</v>
      </c>
      <c r="AK808">
        <f>U808*'Coef Batter'!P$2</f>
        <v>-0.538312357899704</v>
      </c>
      <c r="AL808">
        <f t="shared" si="24"/>
        <v>-4.9292317367877541</v>
      </c>
      <c r="AM808">
        <f t="shared" si="25"/>
        <v>7.180130158668474E-3</v>
      </c>
      <c r="AN808" s="2"/>
    </row>
    <row r="809" spans="1:40" x14ac:dyDescent="0.45">
      <c r="A809">
        <f>'All B'!A813</f>
        <v>808</v>
      </c>
      <c r="B809" t="str">
        <f>'All B'!B813</f>
        <v>Lonnie Smith</v>
      </c>
      <c r="C809">
        <f>'All B'!C813</f>
        <v>1982</v>
      </c>
      <c r="D809">
        <f>'All B'!D813</f>
        <v>26</v>
      </c>
      <c r="E809" t="str">
        <f>'All B'!E813</f>
        <v>STL</v>
      </c>
      <c r="F809" t="str">
        <f>'All B'!F813</f>
        <v>NL</v>
      </c>
      <c r="G809">
        <f>'All B'!H813</f>
        <v>672</v>
      </c>
      <c r="H809">
        <f>'All B'!J813</f>
        <v>120</v>
      </c>
      <c r="I809">
        <f>'All B'!K813</f>
        <v>182</v>
      </c>
      <c r="J809">
        <f>'All B'!L813</f>
        <v>131</v>
      </c>
      <c r="K809">
        <f>'All B'!M813</f>
        <v>35</v>
      </c>
      <c r="L809">
        <f>'All B'!N813</f>
        <v>8</v>
      </c>
      <c r="M809">
        <f>'All B'!Q813</f>
        <v>68</v>
      </c>
      <c r="N809">
        <f>'All B'!S813</f>
        <v>64</v>
      </c>
      <c r="O809">
        <f>'All B'!Y813</f>
        <v>128</v>
      </c>
      <c r="P809">
        <f>'All B'!AF813</f>
        <v>6.2</v>
      </c>
      <c r="Q809">
        <f>'All B'!AH813</f>
        <v>3.9</v>
      </c>
      <c r="R809">
        <f>'All B'!AI813</f>
        <v>5.2</v>
      </c>
      <c r="S809">
        <f>'All B'!AJ813</f>
        <v>0.3</v>
      </c>
      <c r="T809">
        <f>'All B'!AK813</f>
        <v>24</v>
      </c>
      <c r="U809">
        <f>'All B'!AN813</f>
        <v>8</v>
      </c>
      <c r="V809">
        <f>'Coef Batter'!$A$2</f>
        <v>-47.217614202620098</v>
      </c>
      <c r="W809">
        <f>G809*'Coef Batter'!B$2</f>
        <v>12.233294199723206</v>
      </c>
      <c r="X809">
        <f>H809*'Coef Batter'!C$2</f>
        <v>4.1769550604443921</v>
      </c>
      <c r="Y809">
        <f>I809*'Coef Batter'!D$2</f>
        <v>17.56280270788336</v>
      </c>
      <c r="Z809">
        <f>J809*'Coef Batter'!E$2</f>
        <v>-7.8023920604786703</v>
      </c>
      <c r="AA809">
        <f>K809*'Coef Batter'!F$2</f>
        <v>-3.2099101624366702</v>
      </c>
      <c r="AB809">
        <f>L809*'Coef Batter'!G$2</f>
        <v>-1.076939344348544</v>
      </c>
      <c r="AC809">
        <f>M809*'Coef Batter'!H$2</f>
        <v>2.7224510891588691</v>
      </c>
      <c r="AD809">
        <f>N809*'Coef Batter'!I$2</f>
        <v>-2.7736390445443777</v>
      </c>
      <c r="AE809">
        <f>O809*'Coef Batter'!J$2</f>
        <v>23.781455804585985</v>
      </c>
      <c r="AF809">
        <f>P809*'Coef Batter'!K$2</f>
        <v>-11.596260813592011</v>
      </c>
      <c r="AG809">
        <f>Q809*'Coef Batter'!L$2</f>
        <v>8.5349656496790658</v>
      </c>
      <c r="AH809">
        <f>R809*'Coef Batter'!M$2</f>
        <v>7.6297327188906721</v>
      </c>
      <c r="AI809">
        <f>S809*'Coef Batter'!N$2</f>
        <v>-3.3186806220279294E-2</v>
      </c>
      <c r="AJ809">
        <f>T809*'Coef Batter'!O$2</f>
        <v>-5.2470920934553682</v>
      </c>
      <c r="AK809">
        <f>U809*'Coef Batter'!P$2</f>
        <v>-1.076624715799408</v>
      </c>
      <c r="AL809">
        <f t="shared" si="24"/>
        <v>-3.3920020131298796</v>
      </c>
      <c r="AM809">
        <f t="shared" si="25"/>
        <v>3.2546358704902703E-2</v>
      </c>
      <c r="AN809" s="2"/>
    </row>
    <row r="810" spans="1:40" x14ac:dyDescent="0.45">
      <c r="A810">
        <f>'All B'!A814</f>
        <v>809</v>
      </c>
      <c r="B810" t="str">
        <f>'All B'!B814</f>
        <v>Nomar Garciaparra</v>
      </c>
      <c r="C810">
        <f>'All B'!C814</f>
        <v>2003</v>
      </c>
      <c r="D810">
        <f>'All B'!D814</f>
        <v>29</v>
      </c>
      <c r="E810" t="str">
        <f>'All B'!E814</f>
        <v>BOS</v>
      </c>
      <c r="F810" t="str">
        <f>'All B'!F814</f>
        <v>AL</v>
      </c>
      <c r="G810">
        <f>'All B'!H814</f>
        <v>719</v>
      </c>
      <c r="H810">
        <f>'All B'!J814</f>
        <v>120</v>
      </c>
      <c r="I810">
        <f>'All B'!K814</f>
        <v>198</v>
      </c>
      <c r="J810">
        <f>'All B'!L814</f>
        <v>120</v>
      </c>
      <c r="K810">
        <f>'All B'!M814</f>
        <v>37</v>
      </c>
      <c r="L810">
        <f>'All B'!N814</f>
        <v>13</v>
      </c>
      <c r="M810">
        <f>'All B'!Q814</f>
        <v>19</v>
      </c>
      <c r="N810">
        <f>'All B'!S814</f>
        <v>39</v>
      </c>
      <c r="O810">
        <f>'All B'!Y814</f>
        <v>121</v>
      </c>
      <c r="P810">
        <f>'All B'!AF814</f>
        <v>6.1</v>
      </c>
      <c r="Q810">
        <f>'All B'!AH814</f>
        <v>3.8</v>
      </c>
      <c r="R810">
        <f>'All B'!AI814</f>
        <v>5.6</v>
      </c>
      <c r="S810">
        <f>'All B'!AJ814</f>
        <v>1.5</v>
      </c>
      <c r="T810">
        <f>'All B'!AK814</f>
        <v>19</v>
      </c>
      <c r="U810">
        <f>'All B'!AN814</f>
        <v>5</v>
      </c>
      <c r="V810">
        <f>'Coef Batter'!$A$2</f>
        <v>-47.217614202620098</v>
      </c>
      <c r="W810">
        <f>G810*'Coef Batter'!B$2</f>
        <v>13.088896621430036</v>
      </c>
      <c r="X810">
        <f>H810*'Coef Batter'!C$2</f>
        <v>4.1769550604443921</v>
      </c>
      <c r="Y810">
        <f>I810*'Coef Batter'!D$2</f>
        <v>19.106785363521457</v>
      </c>
      <c r="Z810">
        <f>J810*'Coef Batter'!E$2</f>
        <v>-7.147229368377408</v>
      </c>
      <c r="AA810">
        <f>K810*'Coef Batter'!F$2</f>
        <v>-3.3933336002901937</v>
      </c>
      <c r="AB810">
        <f>L810*'Coef Batter'!G$2</f>
        <v>-1.7500264345663841</v>
      </c>
      <c r="AC810">
        <f>M810*'Coef Batter'!H$2</f>
        <v>0.76068486314733108</v>
      </c>
      <c r="AD810">
        <f>N810*'Coef Batter'!I$2</f>
        <v>-1.6901862927692302</v>
      </c>
      <c r="AE810">
        <f>O810*'Coef Batter'!J$2</f>
        <v>22.480907440272688</v>
      </c>
      <c r="AF810">
        <f>P810*'Coef Batter'!K$2</f>
        <v>-11.409224348856654</v>
      </c>
      <c r="AG810">
        <f>Q810*'Coef Batter'!L$2</f>
        <v>8.3161203766103728</v>
      </c>
      <c r="AH810">
        <f>R810*'Coef Batter'!M$2</f>
        <v>8.2166352357284147</v>
      </c>
      <c r="AI810">
        <f>S810*'Coef Batter'!N$2</f>
        <v>-0.16593403110139648</v>
      </c>
      <c r="AJ810">
        <f>T810*'Coef Batter'!O$2</f>
        <v>-4.153947907318833</v>
      </c>
      <c r="AK810">
        <f>U810*'Coef Batter'!P$2</f>
        <v>-0.67289044737463</v>
      </c>
      <c r="AL810">
        <f t="shared" si="24"/>
        <v>-1.4534016721201297</v>
      </c>
      <c r="AM810">
        <f t="shared" si="25"/>
        <v>0.18947859735480513</v>
      </c>
      <c r="AN810" s="2"/>
    </row>
    <row r="811" spans="1:40" x14ac:dyDescent="0.45">
      <c r="A811">
        <f>'All B'!A815</f>
        <v>810</v>
      </c>
      <c r="B811" t="str">
        <f>'All B'!B815</f>
        <v>Harmon Killebrew</v>
      </c>
      <c r="C811">
        <f>'All B'!C815</f>
        <v>1969</v>
      </c>
      <c r="D811">
        <f>'All B'!D815</f>
        <v>33</v>
      </c>
      <c r="E811" t="str">
        <f>'All B'!E815</f>
        <v>MIN</v>
      </c>
      <c r="F811" t="str">
        <f>'All B'!F815</f>
        <v>AL</v>
      </c>
      <c r="G811">
        <f>'All B'!H815</f>
        <v>709</v>
      </c>
      <c r="H811">
        <f>'All B'!J815</f>
        <v>106</v>
      </c>
      <c r="I811">
        <f>'All B'!K815</f>
        <v>153</v>
      </c>
      <c r="J811">
        <f>'All B'!L815</f>
        <v>82</v>
      </c>
      <c r="K811">
        <f>'All B'!M815</f>
        <v>20</v>
      </c>
      <c r="L811">
        <f>'All B'!N815</f>
        <v>2</v>
      </c>
      <c r="M811">
        <f>'All B'!Q815</f>
        <v>8</v>
      </c>
      <c r="N811">
        <f>'All B'!S815</f>
        <v>145</v>
      </c>
      <c r="O811">
        <f>'All B'!Y815</f>
        <v>177</v>
      </c>
      <c r="P811">
        <f>'All B'!AF815</f>
        <v>6.1</v>
      </c>
      <c r="Q811">
        <f>'All B'!AH815</f>
        <v>3.8</v>
      </c>
      <c r="R811">
        <f>'All B'!AI815</f>
        <v>8</v>
      </c>
      <c r="S811">
        <f>'All B'!AJ815</f>
        <v>-2</v>
      </c>
      <c r="T811">
        <f>'All B'!AK815</f>
        <v>58</v>
      </c>
      <c r="U811">
        <f>'All B'!AN815</f>
        <v>-4</v>
      </c>
      <c r="V811">
        <f>'Coef Batter'!$A$2</f>
        <v>-47.217614202620098</v>
      </c>
      <c r="W811">
        <f>G811*'Coef Batter'!B$2</f>
        <v>12.906853552981774</v>
      </c>
      <c r="X811">
        <f>H811*'Coef Batter'!C$2</f>
        <v>3.6896436367258794</v>
      </c>
      <c r="Y811">
        <f>I811*'Coef Batter'!D$2</f>
        <v>14.764334144539308</v>
      </c>
      <c r="Z811">
        <f>J811*'Coef Batter'!E$2</f>
        <v>-4.8839400683912286</v>
      </c>
      <c r="AA811">
        <f>K811*'Coef Batter'!F$2</f>
        <v>-1.83423437853524</v>
      </c>
      <c r="AB811">
        <f>L811*'Coef Batter'!G$2</f>
        <v>-0.269234836087136</v>
      </c>
      <c r="AC811">
        <f>M811*'Coef Batter'!H$2</f>
        <v>0.32028836343045519</v>
      </c>
      <c r="AD811">
        <f>N811*'Coef Batter'!I$2</f>
        <v>-6.2840259602958559</v>
      </c>
      <c r="AE811">
        <f>O811*'Coef Batter'!J$2</f>
        <v>32.885294354779056</v>
      </c>
      <c r="AF811">
        <f>P811*'Coef Batter'!K$2</f>
        <v>-11.409224348856654</v>
      </c>
      <c r="AG811">
        <f>Q811*'Coef Batter'!L$2</f>
        <v>8.3161203766103728</v>
      </c>
      <c r="AH811">
        <f>R811*'Coef Batter'!M$2</f>
        <v>11.738050336754879</v>
      </c>
      <c r="AI811">
        <f>S811*'Coef Batter'!N$2</f>
        <v>0.22124537480186199</v>
      </c>
      <c r="AJ811">
        <f>T811*'Coef Batter'!O$2</f>
        <v>-12.680472559183807</v>
      </c>
      <c r="AK811">
        <f>U811*'Coef Batter'!P$2</f>
        <v>0.538312357899704</v>
      </c>
      <c r="AL811">
        <f t="shared" si="24"/>
        <v>0.80139614455327113</v>
      </c>
      <c r="AM811">
        <f t="shared" si="25"/>
        <v>0.69027305074663436</v>
      </c>
      <c r="AN811" s="2"/>
    </row>
    <row r="812" spans="1:40" x14ac:dyDescent="0.45">
      <c r="A812">
        <f>'All B'!A816</f>
        <v>811</v>
      </c>
      <c r="B812" t="str">
        <f>'All B'!B816</f>
        <v>Terry Pendleton</v>
      </c>
      <c r="C812">
        <f>'All B'!C816</f>
        <v>1991</v>
      </c>
      <c r="D812">
        <f>'All B'!D816</f>
        <v>30</v>
      </c>
      <c r="E812" t="str">
        <f>'All B'!E816</f>
        <v>ATL</v>
      </c>
      <c r="F812" t="str">
        <f>'All B'!F816</f>
        <v>NL</v>
      </c>
      <c r="G812">
        <f>'All B'!H816</f>
        <v>644</v>
      </c>
      <c r="H812">
        <f>'All B'!J816</f>
        <v>94</v>
      </c>
      <c r="I812">
        <f>'All B'!K816</f>
        <v>187</v>
      </c>
      <c r="J812">
        <f>'All B'!L816</f>
        <v>123</v>
      </c>
      <c r="K812">
        <f>'All B'!M816</f>
        <v>34</v>
      </c>
      <c r="L812">
        <f>'All B'!N816</f>
        <v>8</v>
      </c>
      <c r="M812">
        <f>'All B'!Q816</f>
        <v>10</v>
      </c>
      <c r="N812">
        <f>'All B'!S816</f>
        <v>43</v>
      </c>
      <c r="O812">
        <f>'All B'!Y816</f>
        <v>139</v>
      </c>
      <c r="P812">
        <f>'All B'!AF816</f>
        <v>6.1</v>
      </c>
      <c r="Q812">
        <f>'All B'!AH816</f>
        <v>4.0999999999999996</v>
      </c>
      <c r="R812">
        <f>'All B'!AI816</f>
        <v>5.3</v>
      </c>
      <c r="S812">
        <f>'All B'!AJ816</f>
        <v>1.1000000000000001</v>
      </c>
      <c r="T812">
        <f>'All B'!AK816</f>
        <v>27</v>
      </c>
      <c r="U812">
        <f>'All B'!AN816</f>
        <v>1</v>
      </c>
      <c r="V812">
        <f>'Coef Batter'!$A$2</f>
        <v>-47.217614202620098</v>
      </c>
      <c r="W812">
        <f>G812*'Coef Batter'!B$2</f>
        <v>11.723573608068072</v>
      </c>
      <c r="X812">
        <f>H812*'Coef Batter'!C$2</f>
        <v>3.2719481306814404</v>
      </c>
      <c r="Y812">
        <f>I812*'Coef Batter'!D$2</f>
        <v>18.045297287770264</v>
      </c>
      <c r="Z812">
        <f>J812*'Coef Batter'!E$2</f>
        <v>-7.3259101025868425</v>
      </c>
      <c r="AA812">
        <f>K812*'Coef Batter'!F$2</f>
        <v>-3.1181984435099079</v>
      </c>
      <c r="AB812">
        <f>L812*'Coef Batter'!G$2</f>
        <v>-1.076939344348544</v>
      </c>
      <c r="AC812">
        <f>M812*'Coef Batter'!H$2</f>
        <v>0.40036045428806899</v>
      </c>
      <c r="AD812">
        <f>N812*'Coef Batter'!I$2</f>
        <v>-1.8635387330532538</v>
      </c>
      <c r="AE812">
        <f>O812*'Coef Batter'!J$2</f>
        <v>25.825174662792591</v>
      </c>
      <c r="AF812">
        <f>P812*'Coef Batter'!K$2</f>
        <v>-11.409224348856654</v>
      </c>
      <c r="AG812">
        <f>Q812*'Coef Batter'!L$2</f>
        <v>8.9726561958164535</v>
      </c>
      <c r="AH812">
        <f>R812*'Coef Batter'!M$2</f>
        <v>7.7764583481001077</v>
      </c>
      <c r="AI812">
        <f>S812*'Coef Batter'!N$2</f>
        <v>-0.12168495614102411</v>
      </c>
      <c r="AJ812">
        <f>T812*'Coef Batter'!O$2</f>
        <v>-5.9029786051372888</v>
      </c>
      <c r="AK812">
        <f>U812*'Coef Batter'!P$2</f>
        <v>-0.134578089474926</v>
      </c>
      <c r="AL812">
        <f t="shared" si="24"/>
        <v>-2.1551981382115444</v>
      </c>
      <c r="AM812">
        <f t="shared" si="25"/>
        <v>0.10384647485043513</v>
      </c>
      <c r="AN812" s="2"/>
    </row>
    <row r="813" spans="1:40" x14ac:dyDescent="0.45">
      <c r="A813">
        <f>'All B'!A817</f>
        <v>812</v>
      </c>
      <c r="B813" t="str">
        <f>'All B'!B817</f>
        <v>Mike Schmidt</v>
      </c>
      <c r="C813">
        <f>'All B'!C817</f>
        <v>1986</v>
      </c>
      <c r="D813">
        <f>'All B'!D817</f>
        <v>36</v>
      </c>
      <c r="E813" t="str">
        <f>'All B'!E817</f>
        <v>PHI</v>
      </c>
      <c r="F813" t="str">
        <f>'All B'!F817</f>
        <v>NL</v>
      </c>
      <c r="G813">
        <f>'All B'!H817</f>
        <v>657</v>
      </c>
      <c r="H813">
        <f>'All B'!J817</f>
        <v>97</v>
      </c>
      <c r="I813">
        <f>'All B'!K817</f>
        <v>160</v>
      </c>
      <c r="J813">
        <f>'All B'!L817</f>
        <v>93</v>
      </c>
      <c r="K813">
        <f>'All B'!M817</f>
        <v>29</v>
      </c>
      <c r="L813">
        <f>'All B'!N817</f>
        <v>1</v>
      </c>
      <c r="M813">
        <f>'All B'!Q817</f>
        <v>1</v>
      </c>
      <c r="N813">
        <f>'All B'!S817</f>
        <v>89</v>
      </c>
      <c r="O813">
        <f>'All B'!Y817</f>
        <v>153</v>
      </c>
      <c r="P813">
        <f>'All B'!AF817</f>
        <v>6.1</v>
      </c>
      <c r="Q813">
        <f>'All B'!AH817</f>
        <v>3.9</v>
      </c>
      <c r="R813">
        <f>'All B'!AI817</f>
        <v>6.1</v>
      </c>
      <c r="S813">
        <f>'All B'!AJ817</f>
        <v>0</v>
      </c>
      <c r="T813">
        <f>'All B'!AK817</f>
        <v>38</v>
      </c>
      <c r="U813">
        <f>'All B'!AN817</f>
        <v>-1</v>
      </c>
      <c r="V813">
        <f>'Coef Batter'!$A$2</f>
        <v>-47.217614202620098</v>
      </c>
      <c r="W813">
        <f>G813*'Coef Batter'!B$2</f>
        <v>11.960229597050812</v>
      </c>
      <c r="X813">
        <f>H813*'Coef Batter'!C$2</f>
        <v>3.37637200719255</v>
      </c>
      <c r="Y813">
        <f>I813*'Coef Batter'!D$2</f>
        <v>15.439826556380975</v>
      </c>
      <c r="Z813">
        <f>J813*'Coef Batter'!E$2</f>
        <v>-5.539102760492491</v>
      </c>
      <c r="AA813">
        <f>K813*'Coef Batter'!F$2</f>
        <v>-2.6596398488760977</v>
      </c>
      <c r="AB813">
        <f>L813*'Coef Batter'!G$2</f>
        <v>-0.134617418043568</v>
      </c>
      <c r="AC813">
        <f>M813*'Coef Batter'!H$2</f>
        <v>4.0036045428806899E-2</v>
      </c>
      <c r="AD813">
        <f>N813*'Coef Batter'!I$2</f>
        <v>-3.857091796319525</v>
      </c>
      <c r="AE813">
        <f>O813*'Coef Batter'!J$2</f>
        <v>28.426271391419185</v>
      </c>
      <c r="AF813">
        <f>P813*'Coef Batter'!K$2</f>
        <v>-11.409224348856654</v>
      </c>
      <c r="AG813">
        <f>Q813*'Coef Batter'!L$2</f>
        <v>8.5349656496790658</v>
      </c>
      <c r="AH813">
        <f>R813*'Coef Batter'!M$2</f>
        <v>8.9502633817755957</v>
      </c>
      <c r="AI813">
        <f>S813*'Coef Batter'!N$2</f>
        <v>0</v>
      </c>
      <c r="AJ813">
        <f>T813*'Coef Batter'!O$2</f>
        <v>-8.307895814637666</v>
      </c>
      <c r="AK813">
        <f>U813*'Coef Batter'!P$2</f>
        <v>0.134578089474926</v>
      </c>
      <c r="AL813">
        <f t="shared" si="24"/>
        <v>-2.2626434714441825</v>
      </c>
      <c r="AM813">
        <f t="shared" si="25"/>
        <v>9.4264430734119414E-2</v>
      </c>
      <c r="AN813" s="2"/>
    </row>
    <row r="814" spans="1:40" x14ac:dyDescent="0.45">
      <c r="A814">
        <f>'All B'!A818</f>
        <v>813</v>
      </c>
      <c r="B814" t="str">
        <f>'All B'!B818</f>
        <v>Mookie Betts</v>
      </c>
      <c r="C814">
        <f>'All B'!C818</f>
        <v>2015</v>
      </c>
      <c r="D814">
        <f>'All B'!D818</f>
        <v>22</v>
      </c>
      <c r="E814" t="str">
        <f>'All B'!E818</f>
        <v>BOS</v>
      </c>
      <c r="F814" t="str">
        <f>'All B'!F818</f>
        <v>AL</v>
      </c>
      <c r="G814">
        <f>'All B'!H818</f>
        <v>654</v>
      </c>
      <c r="H814">
        <f>'All B'!J818</f>
        <v>92</v>
      </c>
      <c r="I814">
        <f>'All B'!K818</f>
        <v>174</v>
      </c>
      <c r="J814">
        <f>'All B'!L818</f>
        <v>106</v>
      </c>
      <c r="K814">
        <f>'All B'!M818</f>
        <v>42</v>
      </c>
      <c r="L814">
        <f>'All B'!N818</f>
        <v>8</v>
      </c>
      <c r="M814">
        <f>'All B'!Q818</f>
        <v>21</v>
      </c>
      <c r="N814">
        <f>'All B'!S818</f>
        <v>46</v>
      </c>
      <c r="O814">
        <f>'All B'!Y818</f>
        <v>117</v>
      </c>
      <c r="P814">
        <f>'All B'!AF818</f>
        <v>6.1</v>
      </c>
      <c r="Q814">
        <f>'All B'!AH818</f>
        <v>4</v>
      </c>
      <c r="R814">
        <f>'All B'!AI818</f>
        <v>4.8</v>
      </c>
      <c r="S814">
        <f>'All B'!AJ818</f>
        <v>1.7</v>
      </c>
      <c r="T814">
        <f>'All B'!AK818</f>
        <v>17</v>
      </c>
      <c r="U814">
        <f>'All B'!AN818</f>
        <v>4</v>
      </c>
      <c r="V814">
        <f>'Coef Batter'!$A$2</f>
        <v>-47.217614202620098</v>
      </c>
      <c r="W814">
        <f>G814*'Coef Batter'!B$2</f>
        <v>11.905616676516335</v>
      </c>
      <c r="X814">
        <f>H814*'Coef Batter'!C$2</f>
        <v>3.202332213007367</v>
      </c>
      <c r="Y814">
        <f>I814*'Coef Batter'!D$2</f>
        <v>16.790811380064312</v>
      </c>
      <c r="Z814">
        <f>J814*'Coef Batter'!E$2</f>
        <v>-6.3133859420667102</v>
      </c>
      <c r="AA814">
        <f>K814*'Coef Batter'!F$2</f>
        <v>-3.8518921949240039</v>
      </c>
      <c r="AB814">
        <f>L814*'Coef Batter'!G$2</f>
        <v>-1.076939344348544</v>
      </c>
      <c r="AC814">
        <f>M814*'Coef Batter'!H$2</f>
        <v>0.84075695400494488</v>
      </c>
      <c r="AD814">
        <f>N814*'Coef Batter'!I$2</f>
        <v>-1.9935530632662715</v>
      </c>
      <c r="AE814">
        <f>O814*'Coef Batter'!J$2</f>
        <v>21.737736946379378</v>
      </c>
      <c r="AF814">
        <f>P814*'Coef Batter'!K$2</f>
        <v>-11.409224348856654</v>
      </c>
      <c r="AG814">
        <f>Q814*'Coef Batter'!L$2</f>
        <v>8.7538109227477605</v>
      </c>
      <c r="AH814">
        <f>R814*'Coef Batter'!M$2</f>
        <v>7.0428302020529276</v>
      </c>
      <c r="AI814">
        <f>S814*'Coef Batter'!N$2</f>
        <v>-0.18805856858158268</v>
      </c>
      <c r="AJ814">
        <f>T814*'Coef Batter'!O$2</f>
        <v>-3.7166902328642188</v>
      </c>
      <c r="AK814">
        <f>U814*'Coef Batter'!P$2</f>
        <v>-0.538312357899704</v>
      </c>
      <c r="AL814">
        <f t="shared" si="24"/>
        <v>-6.0317749606547686</v>
      </c>
      <c r="AM814">
        <f t="shared" si="25"/>
        <v>2.3954760240858493E-3</v>
      </c>
      <c r="AN814" s="2"/>
    </row>
    <row r="815" spans="1:40" x14ac:dyDescent="0.45">
      <c r="A815">
        <f>'All B'!A819</f>
        <v>814</v>
      </c>
      <c r="B815" t="str">
        <f>'All B'!B819</f>
        <v>Johnny Damon</v>
      </c>
      <c r="C815">
        <f>'All B'!C819</f>
        <v>2000</v>
      </c>
      <c r="D815">
        <f>'All B'!D819</f>
        <v>26</v>
      </c>
      <c r="E815" t="str">
        <f>'All B'!E819</f>
        <v>KCR</v>
      </c>
      <c r="F815" t="str">
        <f>'All B'!F819</f>
        <v>AL</v>
      </c>
      <c r="G815">
        <f>'All B'!H819</f>
        <v>741</v>
      </c>
      <c r="H815">
        <f>'All B'!J819</f>
        <v>136</v>
      </c>
      <c r="I815">
        <f>'All B'!K819</f>
        <v>214</v>
      </c>
      <c r="J815">
        <f>'All B'!L819</f>
        <v>146</v>
      </c>
      <c r="K815">
        <f>'All B'!M819</f>
        <v>42</v>
      </c>
      <c r="L815">
        <f>'All B'!N819</f>
        <v>10</v>
      </c>
      <c r="M815">
        <f>'All B'!Q819</f>
        <v>46</v>
      </c>
      <c r="N815">
        <f>'All B'!S819</f>
        <v>65</v>
      </c>
      <c r="O815">
        <f>'All B'!Y819</f>
        <v>118</v>
      </c>
      <c r="P815">
        <f>'All B'!AF819</f>
        <v>6.1</v>
      </c>
      <c r="Q815">
        <f>'All B'!AH819</f>
        <v>3.7</v>
      </c>
      <c r="R815">
        <f>'All B'!AI819</f>
        <v>5.6</v>
      </c>
      <c r="S815">
        <f>'All B'!AJ819</f>
        <v>0.3</v>
      </c>
      <c r="T815">
        <f>'All B'!AK819</f>
        <v>24</v>
      </c>
      <c r="U815">
        <f>'All B'!AN819</f>
        <v>13</v>
      </c>
      <c r="V815">
        <f>'Coef Batter'!$A$2</f>
        <v>-47.217614202620098</v>
      </c>
      <c r="W815">
        <f>G815*'Coef Batter'!B$2</f>
        <v>13.489391372016213</v>
      </c>
      <c r="X815">
        <f>H815*'Coef Batter'!C$2</f>
        <v>4.7338824018369774</v>
      </c>
      <c r="Y815">
        <f>I815*'Coef Batter'!D$2</f>
        <v>20.650768019159553</v>
      </c>
      <c r="Z815">
        <f>J815*'Coef Batter'!E$2</f>
        <v>-8.6957957315258465</v>
      </c>
      <c r="AA815">
        <f>K815*'Coef Batter'!F$2</f>
        <v>-3.8518921949240039</v>
      </c>
      <c r="AB815">
        <f>L815*'Coef Batter'!G$2</f>
        <v>-1.3461741804356799</v>
      </c>
      <c r="AC815">
        <f>M815*'Coef Batter'!H$2</f>
        <v>1.8416580897251174</v>
      </c>
      <c r="AD815">
        <f>N815*'Coef Batter'!I$2</f>
        <v>-2.8169771546153837</v>
      </c>
      <c r="AE815">
        <f>O815*'Coef Batter'!J$2</f>
        <v>21.923529569852704</v>
      </c>
      <c r="AF815">
        <f>P815*'Coef Batter'!K$2</f>
        <v>-11.409224348856654</v>
      </c>
      <c r="AG815">
        <f>Q815*'Coef Batter'!L$2</f>
        <v>8.0972751035416781</v>
      </c>
      <c r="AH815">
        <f>R815*'Coef Batter'!M$2</f>
        <v>8.2166352357284147</v>
      </c>
      <c r="AI815">
        <f>S815*'Coef Batter'!N$2</f>
        <v>-3.3186806220279294E-2</v>
      </c>
      <c r="AJ815">
        <f>T815*'Coef Batter'!O$2</f>
        <v>-5.2470920934553682</v>
      </c>
      <c r="AK815">
        <f>U815*'Coef Batter'!P$2</f>
        <v>-1.749515163174038</v>
      </c>
      <c r="AL815">
        <f t="shared" si="24"/>
        <v>-3.414332083966686</v>
      </c>
      <c r="AM815">
        <f t="shared" si="25"/>
        <v>3.1850541722787722E-2</v>
      </c>
      <c r="AN815" s="2"/>
    </row>
    <row r="816" spans="1:40" x14ac:dyDescent="0.45">
      <c r="A816">
        <f>'All B'!A820</f>
        <v>815</v>
      </c>
      <c r="B816" t="str">
        <f>'All B'!B820</f>
        <v>Dick Groat</v>
      </c>
      <c r="C816">
        <f>'All B'!C820</f>
        <v>1960</v>
      </c>
      <c r="D816">
        <f>'All B'!D820</f>
        <v>29</v>
      </c>
      <c r="E816" t="str">
        <f>'All B'!E820</f>
        <v>PIT</v>
      </c>
      <c r="F816" t="str">
        <f>'All B'!F820</f>
        <v>NL</v>
      </c>
      <c r="G816">
        <f>'All B'!H820</f>
        <v>629</v>
      </c>
      <c r="H816">
        <f>'All B'!J820</f>
        <v>85</v>
      </c>
      <c r="I816">
        <f>'All B'!K820</f>
        <v>186</v>
      </c>
      <c r="J816">
        <f>'All B'!L820</f>
        <v>154</v>
      </c>
      <c r="K816">
        <f>'All B'!M820</f>
        <v>26</v>
      </c>
      <c r="L816">
        <f>'All B'!N820</f>
        <v>4</v>
      </c>
      <c r="M816">
        <f>'All B'!Q820</f>
        <v>0</v>
      </c>
      <c r="N816">
        <f>'All B'!S820</f>
        <v>39</v>
      </c>
      <c r="O816">
        <f>'All B'!Y820</f>
        <v>110</v>
      </c>
      <c r="P816">
        <f>'All B'!AF820</f>
        <v>6.1</v>
      </c>
      <c r="Q816">
        <f>'All B'!AH820</f>
        <v>3.9</v>
      </c>
      <c r="R816">
        <f>'All B'!AI820</f>
        <v>4.4000000000000004</v>
      </c>
      <c r="S816">
        <f>'All B'!AJ820</f>
        <v>2.6</v>
      </c>
      <c r="T816">
        <f>'All B'!AK820</f>
        <v>10</v>
      </c>
      <c r="U816">
        <f>'All B'!AN820</f>
        <v>2</v>
      </c>
      <c r="V816">
        <f>'Coef Batter'!$A$2</f>
        <v>-47.217614202620098</v>
      </c>
      <c r="W816">
        <f>G816*'Coef Batter'!B$2</f>
        <v>11.450509005395679</v>
      </c>
      <c r="X816">
        <f>H816*'Coef Batter'!C$2</f>
        <v>2.9586765011481111</v>
      </c>
      <c r="Y816">
        <f>I816*'Coef Batter'!D$2</f>
        <v>17.948798371792883</v>
      </c>
      <c r="Z816">
        <f>J816*'Coef Batter'!E$2</f>
        <v>-9.1722776894176725</v>
      </c>
      <c r="AA816">
        <f>K816*'Coef Batter'!F$2</f>
        <v>-2.384504692095812</v>
      </c>
      <c r="AB816">
        <f>L816*'Coef Batter'!G$2</f>
        <v>-0.538469672174272</v>
      </c>
      <c r="AC816">
        <f>M816*'Coef Batter'!H$2</f>
        <v>0</v>
      </c>
      <c r="AD816">
        <f>N816*'Coef Batter'!I$2</f>
        <v>-1.6901862927692302</v>
      </c>
      <c r="AE816">
        <f>O816*'Coef Batter'!J$2</f>
        <v>20.437188582066081</v>
      </c>
      <c r="AF816">
        <f>P816*'Coef Batter'!K$2</f>
        <v>-11.409224348856654</v>
      </c>
      <c r="AG816">
        <f>Q816*'Coef Batter'!L$2</f>
        <v>8.5349656496790658</v>
      </c>
      <c r="AH816">
        <f>R816*'Coef Batter'!M$2</f>
        <v>6.4559276852151841</v>
      </c>
      <c r="AI816">
        <f>S816*'Coef Batter'!N$2</f>
        <v>-0.28761898724242058</v>
      </c>
      <c r="AJ816">
        <f>T816*'Coef Batter'!O$2</f>
        <v>-2.1862883722730699</v>
      </c>
      <c r="AK816">
        <f>U816*'Coef Batter'!P$2</f>
        <v>-0.269156178949852</v>
      </c>
      <c r="AL816">
        <f t="shared" si="24"/>
        <v>-7.3692746411020762</v>
      </c>
      <c r="AM816">
        <f t="shared" si="25"/>
        <v>6.2992816571404327E-4</v>
      </c>
      <c r="AN816" s="2"/>
    </row>
    <row r="817" spans="1:40" x14ac:dyDescent="0.45">
      <c r="A817">
        <f>'All B'!A821</f>
        <v>816</v>
      </c>
      <c r="B817" t="str">
        <f>'All B'!B821</f>
        <v>Ralph Kiner</v>
      </c>
      <c r="C817">
        <f>'All B'!C821</f>
        <v>1948</v>
      </c>
      <c r="D817">
        <f>'All B'!D821</f>
        <v>25</v>
      </c>
      <c r="E817" t="str">
        <f>'All B'!E821</f>
        <v>PIT</v>
      </c>
      <c r="F817" t="str">
        <f>'All B'!F821</f>
        <v>NL</v>
      </c>
      <c r="G817">
        <f>'All B'!H821</f>
        <v>670</v>
      </c>
      <c r="H817">
        <f>'All B'!J821</f>
        <v>104</v>
      </c>
      <c r="I817">
        <f>'All B'!K821</f>
        <v>147</v>
      </c>
      <c r="J817">
        <f>'All B'!L821</f>
        <v>83</v>
      </c>
      <c r="K817">
        <f>'All B'!M821</f>
        <v>19</v>
      </c>
      <c r="L817">
        <f>'All B'!N821</f>
        <v>5</v>
      </c>
      <c r="M817">
        <f>'All B'!Q821</f>
        <v>1</v>
      </c>
      <c r="N817">
        <f>'All B'!S821</f>
        <v>112</v>
      </c>
      <c r="O817">
        <f>'All B'!Y821</f>
        <v>146</v>
      </c>
      <c r="P817">
        <f>'All B'!AF821</f>
        <v>6.1</v>
      </c>
      <c r="Q817">
        <f>'All B'!AH821</f>
        <v>3.4</v>
      </c>
      <c r="R817">
        <f>'All B'!AI821</f>
        <v>5.6</v>
      </c>
      <c r="S817">
        <f>'All B'!AJ821</f>
        <v>-0.1</v>
      </c>
      <c r="T817">
        <f>'All B'!AK821</f>
        <v>38</v>
      </c>
      <c r="U817">
        <f>'All B'!AN821</f>
        <v>-3</v>
      </c>
      <c r="V817">
        <f>'Coef Batter'!$A$2</f>
        <v>-47.217614202620098</v>
      </c>
      <c r="W817">
        <f>G817*'Coef Batter'!B$2</f>
        <v>12.196885586033552</v>
      </c>
      <c r="X817">
        <f>H817*'Coef Batter'!C$2</f>
        <v>3.6200277190518064</v>
      </c>
      <c r="Y817">
        <f>I817*'Coef Batter'!D$2</f>
        <v>14.185340648675021</v>
      </c>
      <c r="Z817">
        <f>J817*'Coef Batter'!E$2</f>
        <v>-4.9435003131277071</v>
      </c>
      <c r="AA817">
        <f>K817*'Coef Batter'!F$2</f>
        <v>-1.742522659608478</v>
      </c>
      <c r="AB817">
        <f>L817*'Coef Batter'!G$2</f>
        <v>-0.67308709021783997</v>
      </c>
      <c r="AC817">
        <f>M817*'Coef Batter'!H$2</f>
        <v>4.0036045428806899E-2</v>
      </c>
      <c r="AD817">
        <f>N817*'Coef Batter'!I$2</f>
        <v>-4.8538683279526609</v>
      </c>
      <c r="AE817">
        <f>O817*'Coef Batter'!J$2</f>
        <v>27.125723027105888</v>
      </c>
      <c r="AF817">
        <f>P817*'Coef Batter'!K$2</f>
        <v>-11.409224348856654</v>
      </c>
      <c r="AG817">
        <f>Q817*'Coef Batter'!L$2</f>
        <v>7.4407392843355966</v>
      </c>
      <c r="AH817">
        <f>R817*'Coef Batter'!M$2</f>
        <v>8.2166352357284147</v>
      </c>
      <c r="AI817">
        <f>S817*'Coef Batter'!N$2</f>
        <v>1.10622687400931E-2</v>
      </c>
      <c r="AJ817">
        <f>T817*'Coef Batter'!O$2</f>
        <v>-8.307895814637666</v>
      </c>
      <c r="AK817">
        <f>U817*'Coef Batter'!P$2</f>
        <v>0.403734268424778</v>
      </c>
      <c r="AL817">
        <f t="shared" si="24"/>
        <v>-5.9075286734971488</v>
      </c>
      <c r="AM817">
        <f t="shared" si="25"/>
        <v>2.7115255148657154E-3</v>
      </c>
      <c r="AN817" s="2"/>
    </row>
    <row r="818" spans="1:40" x14ac:dyDescent="0.45">
      <c r="A818">
        <f>'All B'!A822</f>
        <v>817</v>
      </c>
      <c r="B818" t="str">
        <f>'All B'!B822</f>
        <v>Manny Machado</v>
      </c>
      <c r="C818">
        <f>'All B'!C822</f>
        <v>2018</v>
      </c>
      <c r="D818">
        <f>'All B'!D822</f>
        <v>25</v>
      </c>
      <c r="E818" t="str">
        <f>'All B'!E822</f>
        <v>BALLAD</v>
      </c>
      <c r="F818" t="str">
        <f>'All B'!F822</f>
        <v>ALNL</v>
      </c>
      <c r="G818">
        <f>'All B'!H822</f>
        <v>709</v>
      </c>
      <c r="H818">
        <f>'All B'!J822</f>
        <v>84</v>
      </c>
      <c r="I818">
        <f>'All B'!K822</f>
        <v>188</v>
      </c>
      <c r="J818">
        <f>'All B'!L822</f>
        <v>113</v>
      </c>
      <c r="K818">
        <f>'All B'!M822</f>
        <v>35</v>
      </c>
      <c r="L818">
        <f>'All B'!N822</f>
        <v>3</v>
      </c>
      <c r="M818">
        <f>'All B'!Q822</f>
        <v>14</v>
      </c>
      <c r="N818">
        <f>'All B'!S822</f>
        <v>70</v>
      </c>
      <c r="O818">
        <f>'All B'!Y822</f>
        <v>145</v>
      </c>
      <c r="P818">
        <f>'All B'!AF822</f>
        <v>6.1</v>
      </c>
      <c r="Q818">
        <f>'All B'!AH822</f>
        <v>3.9</v>
      </c>
      <c r="R818">
        <f>'All B'!AI822</f>
        <v>6.6</v>
      </c>
      <c r="S818">
        <f>'All B'!AJ822</f>
        <v>0.4</v>
      </c>
      <c r="T818">
        <f>'All B'!AK822</f>
        <v>33</v>
      </c>
      <c r="U818">
        <f>'All B'!AN822</f>
        <v>1</v>
      </c>
      <c r="V818">
        <f>'Coef Batter'!$A$2</f>
        <v>-47.217614202620098</v>
      </c>
      <c r="W818">
        <f>G818*'Coef Batter'!B$2</f>
        <v>12.906853552981774</v>
      </c>
      <c r="X818">
        <f>H818*'Coef Batter'!C$2</f>
        <v>2.9238685423110744</v>
      </c>
      <c r="Y818">
        <f>I818*'Coef Batter'!D$2</f>
        <v>18.141796203747646</v>
      </c>
      <c r="Z818">
        <f>J818*'Coef Batter'!E$2</f>
        <v>-6.7303076552220586</v>
      </c>
      <c r="AA818">
        <f>K818*'Coef Batter'!F$2</f>
        <v>-3.2099101624366702</v>
      </c>
      <c r="AB818">
        <f>L818*'Coef Batter'!G$2</f>
        <v>-0.40385225413070402</v>
      </c>
      <c r="AC818">
        <f>M818*'Coef Batter'!H$2</f>
        <v>0.56050463600329659</v>
      </c>
      <c r="AD818">
        <f>N818*'Coef Batter'!I$2</f>
        <v>-3.033667704970413</v>
      </c>
      <c r="AE818">
        <f>O818*'Coef Batter'!J$2</f>
        <v>26.939930403632562</v>
      </c>
      <c r="AF818">
        <f>P818*'Coef Batter'!K$2</f>
        <v>-11.409224348856654</v>
      </c>
      <c r="AG818">
        <f>Q818*'Coef Batter'!L$2</f>
        <v>8.5349656496790658</v>
      </c>
      <c r="AH818">
        <f>R818*'Coef Batter'!M$2</f>
        <v>9.6838915278227748</v>
      </c>
      <c r="AI818">
        <f>S818*'Coef Batter'!N$2</f>
        <v>-4.4249074960372399E-2</v>
      </c>
      <c r="AJ818">
        <f>T818*'Coef Batter'!O$2</f>
        <v>-7.2147516285011308</v>
      </c>
      <c r="AK818">
        <f>U818*'Coef Batter'!P$2</f>
        <v>-0.134578089474926</v>
      </c>
      <c r="AL818">
        <f t="shared" si="24"/>
        <v>0.29365539500516347</v>
      </c>
      <c r="AM818">
        <f t="shared" si="25"/>
        <v>0.57289079770160223</v>
      </c>
      <c r="AN818" s="2"/>
    </row>
    <row r="819" spans="1:40" x14ac:dyDescent="0.45">
      <c r="A819">
        <f>'All B'!A823</f>
        <v>818</v>
      </c>
      <c r="B819" t="str">
        <f>'All B'!B823</f>
        <v>Dale Murphy</v>
      </c>
      <c r="C819">
        <f>'All B'!C823</f>
        <v>1982</v>
      </c>
      <c r="D819">
        <f>'All B'!D823</f>
        <v>26</v>
      </c>
      <c r="E819" t="str">
        <f>'All B'!E823</f>
        <v>ATL</v>
      </c>
      <c r="F819" t="str">
        <f>'All B'!F823</f>
        <v>NL</v>
      </c>
      <c r="G819">
        <f>'All B'!H823</f>
        <v>698</v>
      </c>
      <c r="H819">
        <f>'All B'!J823</f>
        <v>113</v>
      </c>
      <c r="I819">
        <f>'All B'!K823</f>
        <v>168</v>
      </c>
      <c r="J819">
        <f>'All B'!L823</f>
        <v>107</v>
      </c>
      <c r="K819">
        <f>'All B'!M823</f>
        <v>23</v>
      </c>
      <c r="L819">
        <f>'All B'!N823</f>
        <v>2</v>
      </c>
      <c r="M819">
        <f>'All B'!Q823</f>
        <v>23</v>
      </c>
      <c r="N819">
        <f>'All B'!S823</f>
        <v>93</v>
      </c>
      <c r="O819">
        <f>'All B'!Y823</f>
        <v>142</v>
      </c>
      <c r="P819">
        <f>'All B'!AF823</f>
        <v>6.1</v>
      </c>
      <c r="Q819">
        <f>'All B'!AH823</f>
        <v>3.8</v>
      </c>
      <c r="R819">
        <f>'All B'!AI823</f>
        <v>5.7</v>
      </c>
      <c r="S819">
        <f>'All B'!AJ823</f>
        <v>0</v>
      </c>
      <c r="T819">
        <f>'All B'!AK823</f>
        <v>33</v>
      </c>
      <c r="U819">
        <f>'All B'!AN823</f>
        <v>2</v>
      </c>
      <c r="V819">
        <f>'Coef Batter'!$A$2</f>
        <v>-47.217614202620098</v>
      </c>
      <c r="W819">
        <f>G819*'Coef Batter'!B$2</f>
        <v>12.706606177688686</v>
      </c>
      <c r="X819">
        <f>H819*'Coef Batter'!C$2</f>
        <v>3.9332993485851357</v>
      </c>
      <c r="Y819">
        <f>I819*'Coef Batter'!D$2</f>
        <v>16.211817884200023</v>
      </c>
      <c r="Z819">
        <f>J819*'Coef Batter'!E$2</f>
        <v>-6.3729461868031887</v>
      </c>
      <c r="AA819">
        <f>K819*'Coef Batter'!F$2</f>
        <v>-2.1093695353155262</v>
      </c>
      <c r="AB819">
        <f>L819*'Coef Batter'!G$2</f>
        <v>-0.269234836087136</v>
      </c>
      <c r="AC819">
        <f>M819*'Coef Batter'!H$2</f>
        <v>0.92082904486255868</v>
      </c>
      <c r="AD819">
        <f>N819*'Coef Batter'!I$2</f>
        <v>-4.0304442366035484</v>
      </c>
      <c r="AE819">
        <f>O819*'Coef Batter'!J$2</f>
        <v>26.382552533212579</v>
      </c>
      <c r="AF819">
        <f>P819*'Coef Batter'!K$2</f>
        <v>-11.409224348856654</v>
      </c>
      <c r="AG819">
        <f>Q819*'Coef Batter'!L$2</f>
        <v>8.3161203766103728</v>
      </c>
      <c r="AH819">
        <f>R819*'Coef Batter'!M$2</f>
        <v>8.3633608649378512</v>
      </c>
      <c r="AI819">
        <f>S819*'Coef Batter'!N$2</f>
        <v>0</v>
      </c>
      <c r="AJ819">
        <f>T819*'Coef Batter'!O$2</f>
        <v>-7.2147516285011308</v>
      </c>
      <c r="AK819">
        <f>U819*'Coef Batter'!P$2</f>
        <v>-0.269156178949852</v>
      </c>
      <c r="AL819">
        <f t="shared" si="24"/>
        <v>-2.058154923639929</v>
      </c>
      <c r="AM819">
        <f t="shared" si="25"/>
        <v>0.11323096149018171</v>
      </c>
      <c r="AN819" s="2"/>
    </row>
    <row r="820" spans="1:40" x14ac:dyDescent="0.45">
      <c r="A820">
        <f>'All B'!A824</f>
        <v>819</v>
      </c>
      <c r="B820" t="str">
        <f>'All B'!B824</f>
        <v>Andy Pafko</v>
      </c>
      <c r="C820">
        <f>'All B'!C824</f>
        <v>1948</v>
      </c>
      <c r="D820">
        <f>'All B'!D824</f>
        <v>27</v>
      </c>
      <c r="E820" t="str">
        <f>'All B'!E824</f>
        <v>CHC</v>
      </c>
      <c r="F820" t="str">
        <f>'All B'!F824</f>
        <v>NL</v>
      </c>
      <c r="G820">
        <f>'All B'!H824</f>
        <v>606</v>
      </c>
      <c r="H820">
        <f>'All B'!J824</f>
        <v>82</v>
      </c>
      <c r="I820">
        <f>'All B'!K824</f>
        <v>171</v>
      </c>
      <c r="J820">
        <f>'All B'!L824</f>
        <v>113</v>
      </c>
      <c r="K820">
        <f>'All B'!M824</f>
        <v>30</v>
      </c>
      <c r="L820">
        <f>'All B'!N824</f>
        <v>2</v>
      </c>
      <c r="M820">
        <f>'All B'!Q824</f>
        <v>3</v>
      </c>
      <c r="N820">
        <f>'All B'!S824</f>
        <v>50</v>
      </c>
      <c r="O820">
        <f>'All B'!Y824</f>
        <v>144</v>
      </c>
      <c r="P820">
        <f>'All B'!AF824</f>
        <v>6.1</v>
      </c>
      <c r="Q820">
        <f>'All B'!AH824</f>
        <v>3.6</v>
      </c>
      <c r="R820">
        <f>'All B'!AI824</f>
        <v>5.7</v>
      </c>
      <c r="S820">
        <f>'All B'!AJ824</f>
        <v>0.5</v>
      </c>
      <c r="T820">
        <f>'All B'!AK824</f>
        <v>33</v>
      </c>
      <c r="U820">
        <f>'All B'!AN824</f>
        <v>-2</v>
      </c>
      <c r="V820">
        <f>'Coef Batter'!$A$2</f>
        <v>-47.217614202620098</v>
      </c>
      <c r="W820">
        <f>G820*'Coef Batter'!B$2</f>
        <v>11.031809947964677</v>
      </c>
      <c r="X820">
        <f>H820*'Coef Batter'!C$2</f>
        <v>2.854252624637001</v>
      </c>
      <c r="Y820">
        <f>I820*'Coef Batter'!D$2</f>
        <v>16.501314632132168</v>
      </c>
      <c r="Z820">
        <f>J820*'Coef Batter'!E$2</f>
        <v>-6.7303076552220586</v>
      </c>
      <c r="AA820">
        <f>K820*'Coef Batter'!F$2</f>
        <v>-2.7513515678028599</v>
      </c>
      <c r="AB820">
        <f>L820*'Coef Batter'!G$2</f>
        <v>-0.269234836087136</v>
      </c>
      <c r="AC820">
        <f>M820*'Coef Batter'!H$2</f>
        <v>0.1201081362864207</v>
      </c>
      <c r="AD820">
        <f>N820*'Coef Batter'!I$2</f>
        <v>-2.1669055035502951</v>
      </c>
      <c r="AE820">
        <f>O820*'Coef Batter'!J$2</f>
        <v>26.754137780159233</v>
      </c>
      <c r="AF820">
        <f>P820*'Coef Batter'!K$2</f>
        <v>-11.409224348856654</v>
      </c>
      <c r="AG820">
        <f>Q820*'Coef Batter'!L$2</f>
        <v>7.8784298304729843</v>
      </c>
      <c r="AH820">
        <f>R820*'Coef Batter'!M$2</f>
        <v>8.3633608649378512</v>
      </c>
      <c r="AI820">
        <f>S820*'Coef Batter'!N$2</f>
        <v>-5.5311343700465497E-2</v>
      </c>
      <c r="AJ820">
        <f>T820*'Coef Batter'!O$2</f>
        <v>-7.2147516285011308</v>
      </c>
      <c r="AK820">
        <f>U820*'Coef Batter'!P$2</f>
        <v>0.269156178949852</v>
      </c>
      <c r="AL820">
        <f t="shared" si="24"/>
        <v>-4.0421310908005159</v>
      </c>
      <c r="AM820">
        <f t="shared" si="25"/>
        <v>1.7256977823171246E-2</v>
      </c>
      <c r="AN820" s="2"/>
    </row>
    <row r="821" spans="1:40" x14ac:dyDescent="0.45">
      <c r="A821">
        <f>'All B'!A825</f>
        <v>820</v>
      </c>
      <c r="B821" t="str">
        <f>'All B'!B825</f>
        <v>Iván Rodríguez</v>
      </c>
      <c r="C821">
        <f>'All B'!C825</f>
        <v>1996</v>
      </c>
      <c r="D821">
        <f>'All B'!D825</f>
        <v>24</v>
      </c>
      <c r="E821" t="str">
        <f>'All B'!E825</f>
        <v>TEX</v>
      </c>
      <c r="F821" t="str">
        <f>'All B'!F825</f>
        <v>AL</v>
      </c>
      <c r="G821">
        <f>'All B'!H825</f>
        <v>685</v>
      </c>
      <c r="H821">
        <f>'All B'!J825</f>
        <v>116</v>
      </c>
      <c r="I821">
        <f>'All B'!K825</f>
        <v>192</v>
      </c>
      <c r="J821">
        <f>'All B'!L825</f>
        <v>123</v>
      </c>
      <c r="K821">
        <f>'All B'!M825</f>
        <v>47</v>
      </c>
      <c r="L821">
        <f>'All B'!N825</f>
        <v>3</v>
      </c>
      <c r="M821">
        <f>'All B'!Q825</f>
        <v>5</v>
      </c>
      <c r="N821">
        <f>'All B'!S825</f>
        <v>38</v>
      </c>
      <c r="O821">
        <f>'All B'!Y825</f>
        <v>100</v>
      </c>
      <c r="P821">
        <f>'All B'!AF825</f>
        <v>6.1</v>
      </c>
      <c r="Q821">
        <f>'All B'!AH825</f>
        <v>3.9</v>
      </c>
      <c r="R821">
        <f>'All B'!AI825</f>
        <v>3.7</v>
      </c>
      <c r="S821">
        <f>'All B'!AJ825</f>
        <v>3.3</v>
      </c>
      <c r="T821">
        <f>'All B'!AK825</f>
        <v>-1</v>
      </c>
      <c r="U821">
        <f>'All B'!AN825</f>
        <v>6</v>
      </c>
      <c r="V821">
        <f>'Coef Batter'!$A$2</f>
        <v>-47.217614202620098</v>
      </c>
      <c r="W821">
        <f>G821*'Coef Batter'!B$2</f>
        <v>12.469950188705946</v>
      </c>
      <c r="X821">
        <f>H821*'Coef Batter'!C$2</f>
        <v>4.0377232250962454</v>
      </c>
      <c r="Y821">
        <f>I821*'Coef Batter'!D$2</f>
        <v>18.527791867657172</v>
      </c>
      <c r="Z821">
        <f>J821*'Coef Batter'!E$2</f>
        <v>-7.3259101025868425</v>
      </c>
      <c r="AA821">
        <f>K821*'Coef Batter'!F$2</f>
        <v>-4.3104507895578141</v>
      </c>
      <c r="AB821">
        <f>L821*'Coef Batter'!G$2</f>
        <v>-0.40385225413070402</v>
      </c>
      <c r="AC821">
        <f>M821*'Coef Batter'!H$2</f>
        <v>0.20018022714403449</v>
      </c>
      <c r="AD821">
        <f>N821*'Coef Batter'!I$2</f>
        <v>-1.6468481826982242</v>
      </c>
      <c r="AE821">
        <f>O821*'Coef Batter'!J$2</f>
        <v>18.579262347332801</v>
      </c>
      <c r="AF821">
        <f>P821*'Coef Batter'!K$2</f>
        <v>-11.409224348856654</v>
      </c>
      <c r="AG821">
        <f>Q821*'Coef Batter'!L$2</f>
        <v>8.5349656496790658</v>
      </c>
      <c r="AH821">
        <f>R821*'Coef Batter'!M$2</f>
        <v>5.4288482807491318</v>
      </c>
      <c r="AI821">
        <f>S821*'Coef Batter'!N$2</f>
        <v>-0.36505486842307228</v>
      </c>
      <c r="AJ821">
        <f>T821*'Coef Batter'!O$2</f>
        <v>0.218628837227307</v>
      </c>
      <c r="AK821">
        <f>U821*'Coef Batter'!P$2</f>
        <v>-0.807468536849556</v>
      </c>
      <c r="AL821">
        <f t="shared" si="24"/>
        <v>-5.4890726621312682</v>
      </c>
      <c r="AM821">
        <f t="shared" si="25"/>
        <v>4.1146733675262162E-3</v>
      </c>
      <c r="AN821" s="2"/>
    </row>
    <row r="822" spans="1:40" x14ac:dyDescent="0.45">
      <c r="A822">
        <f>'All B'!A826</f>
        <v>821</v>
      </c>
      <c r="B822" t="str">
        <f>'All B'!B826</f>
        <v>Dickie Thon</v>
      </c>
      <c r="C822">
        <f>'All B'!C826</f>
        <v>1982</v>
      </c>
      <c r="D822">
        <f>'All B'!D826</f>
        <v>24</v>
      </c>
      <c r="E822" t="str">
        <f>'All B'!E826</f>
        <v>HOU</v>
      </c>
      <c r="F822" t="str">
        <f>'All B'!F826</f>
        <v>NL</v>
      </c>
      <c r="G822">
        <f>'All B'!H826</f>
        <v>540</v>
      </c>
      <c r="H822">
        <f>'All B'!J826</f>
        <v>73</v>
      </c>
      <c r="I822">
        <f>'All B'!K826</f>
        <v>137</v>
      </c>
      <c r="J822">
        <f>'All B'!L826</f>
        <v>93</v>
      </c>
      <c r="K822">
        <f>'All B'!M826</f>
        <v>31</v>
      </c>
      <c r="L822">
        <f>'All B'!N826</f>
        <v>10</v>
      </c>
      <c r="M822">
        <f>'All B'!Q826</f>
        <v>37</v>
      </c>
      <c r="N822">
        <f>'All B'!S826</f>
        <v>37</v>
      </c>
      <c r="O822">
        <f>'All B'!Y826</f>
        <v>110</v>
      </c>
      <c r="P822">
        <f>'All B'!AF826</f>
        <v>6.1</v>
      </c>
      <c r="Q822">
        <f>'All B'!AH826</f>
        <v>4.3</v>
      </c>
      <c r="R822">
        <f>'All B'!AI826</f>
        <v>4.5</v>
      </c>
      <c r="S822">
        <f>'All B'!AJ826</f>
        <v>2.4</v>
      </c>
      <c r="T822">
        <f>'All B'!AK826</f>
        <v>10</v>
      </c>
      <c r="U822">
        <f>'All B'!AN826</f>
        <v>7</v>
      </c>
      <c r="V822">
        <f>'Coef Batter'!$A$2</f>
        <v>-47.217614202620098</v>
      </c>
      <c r="W822">
        <f>G822*'Coef Batter'!B$2</f>
        <v>9.8303256962061472</v>
      </c>
      <c r="X822">
        <f>H822*'Coef Batter'!C$2</f>
        <v>2.5409809951036717</v>
      </c>
      <c r="Y822">
        <f>I822*'Coef Batter'!D$2</f>
        <v>13.22035148890121</v>
      </c>
      <c r="Z822">
        <f>J822*'Coef Batter'!E$2</f>
        <v>-5.539102760492491</v>
      </c>
      <c r="AA822">
        <f>K822*'Coef Batter'!F$2</f>
        <v>-2.8430632867296222</v>
      </c>
      <c r="AB822">
        <f>L822*'Coef Batter'!G$2</f>
        <v>-1.3461741804356799</v>
      </c>
      <c r="AC822">
        <f>M822*'Coef Batter'!H$2</f>
        <v>1.4813336808658553</v>
      </c>
      <c r="AD822">
        <f>N822*'Coef Batter'!I$2</f>
        <v>-1.6035100726272185</v>
      </c>
      <c r="AE822">
        <f>O822*'Coef Batter'!J$2</f>
        <v>20.437188582066081</v>
      </c>
      <c r="AF822">
        <f>P822*'Coef Batter'!K$2</f>
        <v>-11.409224348856654</v>
      </c>
      <c r="AG822">
        <f>Q822*'Coef Batter'!L$2</f>
        <v>9.4103467419538429</v>
      </c>
      <c r="AH822">
        <f>R822*'Coef Batter'!M$2</f>
        <v>6.6026533144246198</v>
      </c>
      <c r="AI822">
        <f>S822*'Coef Batter'!N$2</f>
        <v>-0.26549444976223435</v>
      </c>
      <c r="AJ822">
        <f>T822*'Coef Batter'!O$2</f>
        <v>-2.1862883722730699</v>
      </c>
      <c r="AK822">
        <f>U822*'Coef Batter'!P$2</f>
        <v>-0.94204662632448199</v>
      </c>
      <c r="AL822">
        <f t="shared" si="24"/>
        <v>-9.829337800600122</v>
      </c>
      <c r="AM822">
        <f t="shared" si="25"/>
        <v>5.3845504079300325E-5</v>
      </c>
      <c r="AN822" s="2"/>
    </row>
    <row r="823" spans="1:40" x14ac:dyDescent="0.45">
      <c r="A823">
        <f>'All B'!A827</f>
        <v>822</v>
      </c>
      <c r="B823" t="str">
        <f>'All B'!B827</f>
        <v>Roberto Alomar</v>
      </c>
      <c r="C823">
        <f>'All B'!C827</f>
        <v>1993</v>
      </c>
      <c r="D823">
        <f>'All B'!D827</f>
        <v>25</v>
      </c>
      <c r="E823" t="str">
        <f>'All B'!E827</f>
        <v>TOR</v>
      </c>
      <c r="F823" t="str">
        <f>'All B'!F827</f>
        <v>AL</v>
      </c>
      <c r="G823">
        <f>'All B'!H827</f>
        <v>683</v>
      </c>
      <c r="H823">
        <f>'All B'!J827</f>
        <v>109</v>
      </c>
      <c r="I823">
        <f>'All B'!K827</f>
        <v>192</v>
      </c>
      <c r="J823">
        <f>'All B'!L827</f>
        <v>134</v>
      </c>
      <c r="K823">
        <f>'All B'!M827</f>
        <v>35</v>
      </c>
      <c r="L823">
        <f>'All B'!N827</f>
        <v>6</v>
      </c>
      <c r="M823">
        <f>'All B'!Q827</f>
        <v>55</v>
      </c>
      <c r="N823">
        <f>'All B'!S827</f>
        <v>80</v>
      </c>
      <c r="O823">
        <f>'All B'!Y827</f>
        <v>141</v>
      </c>
      <c r="P823">
        <f>'All B'!AF827</f>
        <v>6.1</v>
      </c>
      <c r="Q823">
        <f>'All B'!AH827</f>
        <v>3.8</v>
      </c>
      <c r="R823">
        <f>'All B'!AI827</f>
        <v>7</v>
      </c>
      <c r="S823">
        <f>'All B'!AJ827</f>
        <v>-0.4</v>
      </c>
      <c r="T823">
        <f>'All B'!AK827</f>
        <v>36</v>
      </c>
      <c r="U823">
        <f>'All B'!AN827</f>
        <v>6</v>
      </c>
      <c r="V823">
        <f>'Coef Batter'!$A$2</f>
        <v>-47.217614202620098</v>
      </c>
      <c r="W823">
        <f>G823*'Coef Batter'!B$2</f>
        <v>12.433541575016294</v>
      </c>
      <c r="X823">
        <f>H823*'Coef Batter'!C$2</f>
        <v>3.7940675132369894</v>
      </c>
      <c r="Y823">
        <f>I823*'Coef Batter'!D$2</f>
        <v>18.527791867657172</v>
      </c>
      <c r="Z823">
        <f>J823*'Coef Batter'!E$2</f>
        <v>-7.9810727946881048</v>
      </c>
      <c r="AA823">
        <f>K823*'Coef Batter'!F$2</f>
        <v>-3.2099101624366702</v>
      </c>
      <c r="AB823">
        <f>L823*'Coef Batter'!G$2</f>
        <v>-0.80770450826140805</v>
      </c>
      <c r="AC823">
        <f>M823*'Coef Batter'!H$2</f>
        <v>2.2019824985843792</v>
      </c>
      <c r="AD823">
        <f>N823*'Coef Batter'!I$2</f>
        <v>-3.4670488056804722</v>
      </c>
      <c r="AE823">
        <f>O823*'Coef Batter'!J$2</f>
        <v>26.196759909739249</v>
      </c>
      <c r="AF823">
        <f>P823*'Coef Batter'!K$2</f>
        <v>-11.409224348856654</v>
      </c>
      <c r="AG823">
        <f>Q823*'Coef Batter'!L$2</f>
        <v>8.3161203766103728</v>
      </c>
      <c r="AH823">
        <f>R823*'Coef Batter'!M$2</f>
        <v>10.270794044660519</v>
      </c>
      <c r="AI823">
        <f>S823*'Coef Batter'!N$2</f>
        <v>4.4249074960372399E-2</v>
      </c>
      <c r="AJ823">
        <f>T823*'Coef Batter'!O$2</f>
        <v>-7.8706381401830523</v>
      </c>
      <c r="AK823">
        <f>U823*'Coef Batter'!P$2</f>
        <v>-0.807468536849556</v>
      </c>
      <c r="AL823">
        <f t="shared" si="24"/>
        <v>-0.98537463911067125</v>
      </c>
      <c r="AM823">
        <f t="shared" si="25"/>
        <v>0.2718266404841857</v>
      </c>
      <c r="AN823" s="2"/>
    </row>
    <row r="824" spans="1:40" x14ac:dyDescent="0.45">
      <c r="A824">
        <f>'All B'!A828</f>
        <v>823</v>
      </c>
      <c r="B824" t="str">
        <f>'All B'!B828</f>
        <v>Barry Larkin</v>
      </c>
      <c r="C824">
        <f>'All B'!C828</f>
        <v>1991</v>
      </c>
      <c r="D824">
        <f>'All B'!D828</f>
        <v>27</v>
      </c>
      <c r="E824" t="str">
        <f>'All B'!E828</f>
        <v>CIN</v>
      </c>
      <c r="F824" t="str">
        <f>'All B'!F828</f>
        <v>NL</v>
      </c>
      <c r="G824">
        <f>'All B'!H828</f>
        <v>527</v>
      </c>
      <c r="H824">
        <f>'All B'!J828</f>
        <v>88</v>
      </c>
      <c r="I824">
        <f>'All B'!K828</f>
        <v>140</v>
      </c>
      <c r="J824">
        <f>'All B'!L828</f>
        <v>89</v>
      </c>
      <c r="K824">
        <f>'All B'!M828</f>
        <v>27</v>
      </c>
      <c r="L824">
        <f>'All B'!N828</f>
        <v>4</v>
      </c>
      <c r="M824">
        <f>'All B'!Q828</f>
        <v>24</v>
      </c>
      <c r="N824">
        <f>'All B'!S828</f>
        <v>55</v>
      </c>
      <c r="O824">
        <f>'All B'!Y828</f>
        <v>143</v>
      </c>
      <c r="P824">
        <f>'All B'!AF828</f>
        <v>6.1</v>
      </c>
      <c r="Q824">
        <f>'All B'!AH828</f>
        <v>4.5</v>
      </c>
      <c r="R824">
        <f>'All B'!AI828</f>
        <v>5.8</v>
      </c>
      <c r="S824">
        <f>'All B'!AJ828</f>
        <v>1.1000000000000001</v>
      </c>
      <c r="T824">
        <f>'All B'!AK828</f>
        <v>27</v>
      </c>
      <c r="U824">
        <f>'All B'!AN828</f>
        <v>5</v>
      </c>
      <c r="V824">
        <f>'Coef Batter'!$A$2</f>
        <v>-47.217614202620098</v>
      </c>
      <c r="W824">
        <f>G824*'Coef Batter'!B$2</f>
        <v>9.5936697072234072</v>
      </c>
      <c r="X824">
        <f>H824*'Coef Batter'!C$2</f>
        <v>3.0631003776592207</v>
      </c>
      <c r="Y824">
        <f>I824*'Coef Batter'!D$2</f>
        <v>13.509848236833353</v>
      </c>
      <c r="Z824">
        <f>J824*'Coef Batter'!E$2</f>
        <v>-5.3008617815465771</v>
      </c>
      <c r="AA824">
        <f>K824*'Coef Batter'!F$2</f>
        <v>-2.4762164110225742</v>
      </c>
      <c r="AB824">
        <f>L824*'Coef Batter'!G$2</f>
        <v>-0.538469672174272</v>
      </c>
      <c r="AC824">
        <f>M824*'Coef Batter'!H$2</f>
        <v>0.96086509029136558</v>
      </c>
      <c r="AD824">
        <f>N824*'Coef Batter'!I$2</f>
        <v>-2.3835960539053245</v>
      </c>
      <c r="AE824">
        <f>O824*'Coef Batter'!J$2</f>
        <v>26.568345156685904</v>
      </c>
      <c r="AF824">
        <f>P824*'Coef Batter'!K$2</f>
        <v>-11.409224348856654</v>
      </c>
      <c r="AG824">
        <f>Q824*'Coef Batter'!L$2</f>
        <v>9.8480372880912306</v>
      </c>
      <c r="AH824">
        <f>R824*'Coef Batter'!M$2</f>
        <v>8.5100864941472878</v>
      </c>
      <c r="AI824">
        <f>S824*'Coef Batter'!N$2</f>
        <v>-0.12168495614102411</v>
      </c>
      <c r="AJ824">
        <f>T824*'Coef Batter'!O$2</f>
        <v>-5.9029786051372888</v>
      </c>
      <c r="AK824">
        <f>U824*'Coef Batter'!P$2</f>
        <v>-0.67289044737463</v>
      </c>
      <c r="AL824">
        <f t="shared" si="24"/>
        <v>-3.9695841278466761</v>
      </c>
      <c r="AM824">
        <f t="shared" si="25"/>
        <v>1.8531387321314135E-2</v>
      </c>
      <c r="AN824" s="2"/>
    </row>
    <row r="825" spans="1:40" x14ac:dyDescent="0.45">
      <c r="A825">
        <f>'All B'!A829</f>
        <v>824</v>
      </c>
      <c r="B825" t="str">
        <f>'All B'!B829</f>
        <v>Tyler O'Neill</v>
      </c>
      <c r="C825">
        <f>'All B'!C829</f>
        <v>2021</v>
      </c>
      <c r="D825">
        <f>'All B'!D829</f>
        <v>26</v>
      </c>
      <c r="E825" t="str">
        <f>'All B'!E829</f>
        <v>STL</v>
      </c>
      <c r="F825" t="str">
        <f>'All B'!F829</f>
        <v>NL</v>
      </c>
      <c r="G825">
        <f>'All B'!H829</f>
        <v>537</v>
      </c>
      <c r="H825">
        <f>'All B'!J829</f>
        <v>89</v>
      </c>
      <c r="I825">
        <f>'All B'!K829</f>
        <v>138</v>
      </c>
      <c r="J825">
        <f>'All B'!L829</f>
        <v>76</v>
      </c>
      <c r="K825">
        <f>'All B'!M829</f>
        <v>26</v>
      </c>
      <c r="L825">
        <f>'All B'!N829</f>
        <v>2</v>
      </c>
      <c r="M825">
        <f>'All B'!Q829</f>
        <v>15</v>
      </c>
      <c r="N825">
        <f>'All B'!S829</f>
        <v>38</v>
      </c>
      <c r="O825">
        <f>'All B'!Y829</f>
        <v>148</v>
      </c>
      <c r="P825">
        <f>'All B'!AF829</f>
        <v>6.1</v>
      </c>
      <c r="Q825">
        <f>'All B'!AH829</f>
        <v>4.3</v>
      </c>
      <c r="R825">
        <f>'All B'!AI829</f>
        <v>5.0999999999999996</v>
      </c>
      <c r="S825">
        <f>'All B'!AJ829</f>
        <v>0.6</v>
      </c>
      <c r="T825">
        <f>'All B'!AK829</f>
        <v>34</v>
      </c>
      <c r="U825">
        <f>'All B'!AN829</f>
        <v>4</v>
      </c>
      <c r="V825">
        <f>'Coef Batter'!$A$2</f>
        <v>-47.217614202620098</v>
      </c>
      <c r="W825">
        <f>G825*'Coef Batter'!B$2</f>
        <v>9.7757127756716677</v>
      </c>
      <c r="X825">
        <f>H825*'Coef Batter'!C$2</f>
        <v>3.0979083364962574</v>
      </c>
      <c r="Y825">
        <f>I825*'Coef Batter'!D$2</f>
        <v>13.316850404878592</v>
      </c>
      <c r="Z825">
        <f>J825*'Coef Batter'!E$2</f>
        <v>-4.5265785999723578</v>
      </c>
      <c r="AA825">
        <f>K825*'Coef Batter'!F$2</f>
        <v>-2.384504692095812</v>
      </c>
      <c r="AB825">
        <f>L825*'Coef Batter'!G$2</f>
        <v>-0.269234836087136</v>
      </c>
      <c r="AC825">
        <f>M825*'Coef Batter'!H$2</f>
        <v>0.60054068143210348</v>
      </c>
      <c r="AD825">
        <f>N825*'Coef Batter'!I$2</f>
        <v>-1.6468481826982242</v>
      </c>
      <c r="AE825">
        <f>O825*'Coef Batter'!J$2</f>
        <v>27.497308274052546</v>
      </c>
      <c r="AF825">
        <f>P825*'Coef Batter'!K$2</f>
        <v>-11.409224348856654</v>
      </c>
      <c r="AG825">
        <f>Q825*'Coef Batter'!L$2</f>
        <v>9.4103467419538429</v>
      </c>
      <c r="AH825">
        <f>R825*'Coef Batter'!M$2</f>
        <v>7.4830070896812355</v>
      </c>
      <c r="AI825">
        <f>S825*'Coef Batter'!N$2</f>
        <v>-6.6373612440558588E-2</v>
      </c>
      <c r="AJ825">
        <f>T825*'Coef Batter'!O$2</f>
        <v>-7.4333804657284377</v>
      </c>
      <c r="AK825">
        <f>U825*'Coef Batter'!P$2</f>
        <v>-0.538312357899704</v>
      </c>
      <c r="AL825">
        <f t="shared" si="24"/>
        <v>-4.310396994232736</v>
      </c>
      <c r="AM825">
        <f t="shared" si="25"/>
        <v>1.3250289835662656E-2</v>
      </c>
      <c r="AN825" s="2"/>
    </row>
    <row r="826" spans="1:40" x14ac:dyDescent="0.45">
      <c r="A826">
        <f>'All B'!A830</f>
        <v>825</v>
      </c>
      <c r="B826" t="str">
        <f>'All B'!B830</f>
        <v>Dave Hollins</v>
      </c>
      <c r="C826">
        <f>'All B'!C830</f>
        <v>1992</v>
      </c>
      <c r="D826">
        <f>'All B'!D830</f>
        <v>26</v>
      </c>
      <c r="E826" t="str">
        <f>'All B'!E830</f>
        <v>PHI</v>
      </c>
      <c r="F826" t="str">
        <f>'All B'!F830</f>
        <v>NL</v>
      </c>
      <c r="G826">
        <f>'All B'!H830</f>
        <v>685</v>
      </c>
      <c r="H826">
        <f>'All B'!J830</f>
        <v>104</v>
      </c>
      <c r="I826">
        <f>'All B'!K830</f>
        <v>158</v>
      </c>
      <c r="J826">
        <f>'All B'!L830</f>
        <v>99</v>
      </c>
      <c r="K826">
        <f>'All B'!M830</f>
        <v>28</v>
      </c>
      <c r="L826">
        <f>'All B'!N830</f>
        <v>4</v>
      </c>
      <c r="M826">
        <f>'All B'!Q830</f>
        <v>9</v>
      </c>
      <c r="N826">
        <f>'All B'!S830</f>
        <v>76</v>
      </c>
      <c r="O826">
        <f>'All B'!Y830</f>
        <v>137</v>
      </c>
      <c r="P826">
        <f>'All B'!AF830</f>
        <v>6.1</v>
      </c>
      <c r="Q826">
        <f>'All B'!AH830</f>
        <v>4.0999999999999996</v>
      </c>
      <c r="R826">
        <f>'All B'!AI830</f>
        <v>6.1</v>
      </c>
      <c r="S826">
        <f>'All B'!AJ830</f>
        <v>0.2</v>
      </c>
      <c r="T826">
        <f>'All B'!AK830</f>
        <v>31</v>
      </c>
      <c r="U826">
        <f>'All B'!AN830</f>
        <v>4</v>
      </c>
      <c r="V826">
        <f>'Coef Batter'!$A$2</f>
        <v>-47.217614202620098</v>
      </c>
      <c r="W826">
        <f>G826*'Coef Batter'!B$2</f>
        <v>12.469950188705946</v>
      </c>
      <c r="X826">
        <f>H826*'Coef Batter'!C$2</f>
        <v>3.6200277190518064</v>
      </c>
      <c r="Y826">
        <f>I826*'Coef Batter'!D$2</f>
        <v>15.246828724426214</v>
      </c>
      <c r="Z826">
        <f>J826*'Coef Batter'!E$2</f>
        <v>-5.8964642289113609</v>
      </c>
      <c r="AA826">
        <f>K826*'Coef Batter'!F$2</f>
        <v>-2.5679281299493359</v>
      </c>
      <c r="AB826">
        <f>L826*'Coef Batter'!G$2</f>
        <v>-0.538469672174272</v>
      </c>
      <c r="AC826">
        <f>M826*'Coef Batter'!H$2</f>
        <v>0.36032440885926209</v>
      </c>
      <c r="AD826">
        <f>N826*'Coef Batter'!I$2</f>
        <v>-3.2936963653964484</v>
      </c>
      <c r="AE826">
        <f>O826*'Coef Batter'!J$2</f>
        <v>25.453589415845936</v>
      </c>
      <c r="AF826">
        <f>P826*'Coef Batter'!K$2</f>
        <v>-11.409224348856654</v>
      </c>
      <c r="AG826">
        <f>Q826*'Coef Batter'!L$2</f>
        <v>8.9726561958164535</v>
      </c>
      <c r="AH826">
        <f>R826*'Coef Batter'!M$2</f>
        <v>8.9502633817755957</v>
      </c>
      <c r="AI826">
        <f>S826*'Coef Batter'!N$2</f>
        <v>-2.21245374801862E-2</v>
      </c>
      <c r="AJ826">
        <f>T826*'Coef Batter'!O$2</f>
        <v>-6.7774939540465171</v>
      </c>
      <c r="AK826">
        <f>U826*'Coef Batter'!P$2</f>
        <v>-0.538312357899704</v>
      </c>
      <c r="AL826">
        <f t="shared" si="24"/>
        <v>-3.1876877628533675</v>
      </c>
      <c r="AM826">
        <f t="shared" si="25"/>
        <v>3.9631692037288897E-2</v>
      </c>
      <c r="AN826" s="2"/>
    </row>
    <row r="827" spans="1:40" x14ac:dyDescent="0.45">
      <c r="A827">
        <f>'All B'!A831</f>
        <v>826</v>
      </c>
      <c r="B827" t="str">
        <f>'All B'!B831</f>
        <v>Plácido Polanco</v>
      </c>
      <c r="C827">
        <f>'All B'!C831</f>
        <v>2007</v>
      </c>
      <c r="D827">
        <f>'All B'!D831</f>
        <v>31</v>
      </c>
      <c r="E827" t="str">
        <f>'All B'!E831</f>
        <v>DET</v>
      </c>
      <c r="F827" t="str">
        <f>'All B'!F831</f>
        <v>AL</v>
      </c>
      <c r="G827">
        <f>'All B'!H831</f>
        <v>641</v>
      </c>
      <c r="H827">
        <f>'All B'!J831</f>
        <v>105</v>
      </c>
      <c r="I827">
        <f>'All B'!K831</f>
        <v>200</v>
      </c>
      <c r="J827">
        <f>'All B'!L831</f>
        <v>152</v>
      </c>
      <c r="K827">
        <f>'All B'!M831</f>
        <v>36</v>
      </c>
      <c r="L827">
        <f>'All B'!N831</f>
        <v>3</v>
      </c>
      <c r="M827">
        <f>'All B'!Q831</f>
        <v>7</v>
      </c>
      <c r="N827">
        <f>'All B'!S831</f>
        <v>37</v>
      </c>
      <c r="O827">
        <f>'All B'!Y831</f>
        <v>121</v>
      </c>
      <c r="P827">
        <f>'All B'!AF831</f>
        <v>6.1</v>
      </c>
      <c r="Q827">
        <f>'All B'!AH831</f>
        <v>4</v>
      </c>
      <c r="R827">
        <f>'All B'!AI831</f>
        <v>4.9000000000000004</v>
      </c>
      <c r="S827">
        <f>'All B'!AJ831</f>
        <v>1.6</v>
      </c>
      <c r="T827">
        <f>'All B'!AK831</f>
        <v>23</v>
      </c>
      <c r="U827">
        <f>'All B'!AN831</f>
        <v>1</v>
      </c>
      <c r="V827">
        <f>'Coef Batter'!$A$2</f>
        <v>-47.217614202620098</v>
      </c>
      <c r="W827">
        <f>G827*'Coef Batter'!B$2</f>
        <v>11.668960687533593</v>
      </c>
      <c r="X827">
        <f>H827*'Coef Batter'!C$2</f>
        <v>3.6548356778888431</v>
      </c>
      <c r="Y827">
        <f>I827*'Coef Batter'!D$2</f>
        <v>19.29978319547622</v>
      </c>
      <c r="Z827">
        <f>J827*'Coef Batter'!E$2</f>
        <v>-9.0531571999447156</v>
      </c>
      <c r="AA827">
        <f>K827*'Coef Batter'!F$2</f>
        <v>-3.3016218813634319</v>
      </c>
      <c r="AB827">
        <f>L827*'Coef Batter'!G$2</f>
        <v>-0.40385225413070402</v>
      </c>
      <c r="AC827">
        <f>M827*'Coef Batter'!H$2</f>
        <v>0.28025231800164829</v>
      </c>
      <c r="AD827">
        <f>N827*'Coef Batter'!I$2</f>
        <v>-1.6035100726272185</v>
      </c>
      <c r="AE827">
        <f>O827*'Coef Batter'!J$2</f>
        <v>22.480907440272688</v>
      </c>
      <c r="AF827">
        <f>P827*'Coef Batter'!K$2</f>
        <v>-11.409224348856654</v>
      </c>
      <c r="AG827">
        <f>Q827*'Coef Batter'!L$2</f>
        <v>8.7538109227477605</v>
      </c>
      <c r="AH827">
        <f>R827*'Coef Batter'!M$2</f>
        <v>7.1895558312623642</v>
      </c>
      <c r="AI827">
        <f>S827*'Coef Batter'!N$2</f>
        <v>-0.1769962998414896</v>
      </c>
      <c r="AJ827">
        <f>T827*'Coef Batter'!O$2</f>
        <v>-5.0284632562280613</v>
      </c>
      <c r="AK827">
        <f>U827*'Coef Batter'!P$2</f>
        <v>-0.134578089474926</v>
      </c>
      <c r="AL827">
        <f t="shared" si="24"/>
        <v>-5.0009115319041832</v>
      </c>
      <c r="AM827">
        <f t="shared" si="25"/>
        <v>6.6867937326563322E-3</v>
      </c>
      <c r="AN827" s="2"/>
    </row>
    <row r="828" spans="1:40" x14ac:dyDescent="0.45">
      <c r="A828">
        <f>'All B'!A832</f>
        <v>827</v>
      </c>
      <c r="B828" t="str">
        <f>'All B'!B832</f>
        <v>Ryne Sandberg</v>
      </c>
      <c r="C828">
        <f>'All B'!C832</f>
        <v>1989</v>
      </c>
      <c r="D828">
        <f>'All B'!D832</f>
        <v>29</v>
      </c>
      <c r="E828" t="str">
        <f>'All B'!E832</f>
        <v>CHC</v>
      </c>
      <c r="F828" t="str">
        <f>'All B'!F832</f>
        <v>NL</v>
      </c>
      <c r="G828">
        <f>'All B'!H832</f>
        <v>672</v>
      </c>
      <c r="H828">
        <f>'All B'!J832</f>
        <v>104</v>
      </c>
      <c r="I828">
        <f>'All B'!K832</f>
        <v>176</v>
      </c>
      <c r="J828">
        <f>'All B'!L832</f>
        <v>116</v>
      </c>
      <c r="K828">
        <f>'All B'!M832</f>
        <v>25</v>
      </c>
      <c r="L828">
        <f>'All B'!N832</f>
        <v>5</v>
      </c>
      <c r="M828">
        <f>'All B'!Q832</f>
        <v>15</v>
      </c>
      <c r="N828">
        <f>'All B'!S832</f>
        <v>59</v>
      </c>
      <c r="O828">
        <f>'All B'!Y832</f>
        <v>134</v>
      </c>
      <c r="P828">
        <f>'All B'!AF832</f>
        <v>6.1</v>
      </c>
      <c r="Q828">
        <f>'All B'!AH832</f>
        <v>4</v>
      </c>
      <c r="R828">
        <f>'All B'!AI832</f>
        <v>6.3</v>
      </c>
      <c r="S828">
        <f>'All B'!AJ832</f>
        <v>0.3</v>
      </c>
      <c r="T828">
        <f>'All B'!AK832</f>
        <v>31</v>
      </c>
      <c r="U828">
        <f>'All B'!AN832</f>
        <v>2</v>
      </c>
      <c r="V828">
        <f>'Coef Batter'!$A$2</f>
        <v>-47.217614202620098</v>
      </c>
      <c r="W828">
        <f>G828*'Coef Batter'!B$2</f>
        <v>12.233294199723206</v>
      </c>
      <c r="X828">
        <f>H828*'Coef Batter'!C$2</f>
        <v>3.6200277190518064</v>
      </c>
      <c r="Y828">
        <f>I828*'Coef Batter'!D$2</f>
        <v>16.983809212019072</v>
      </c>
      <c r="Z828">
        <f>J828*'Coef Batter'!E$2</f>
        <v>-6.9089883894314941</v>
      </c>
      <c r="AA828">
        <f>K828*'Coef Batter'!F$2</f>
        <v>-2.2927929731690497</v>
      </c>
      <c r="AB828">
        <f>L828*'Coef Batter'!G$2</f>
        <v>-0.67308709021783997</v>
      </c>
      <c r="AC828">
        <f>M828*'Coef Batter'!H$2</f>
        <v>0.60054068143210348</v>
      </c>
      <c r="AD828">
        <f>N828*'Coef Batter'!I$2</f>
        <v>-2.5569484941893483</v>
      </c>
      <c r="AE828">
        <f>O828*'Coef Batter'!J$2</f>
        <v>24.896211545425952</v>
      </c>
      <c r="AF828">
        <f>P828*'Coef Batter'!K$2</f>
        <v>-11.409224348856654</v>
      </c>
      <c r="AG828">
        <f>Q828*'Coef Batter'!L$2</f>
        <v>8.7538109227477605</v>
      </c>
      <c r="AH828">
        <f>R828*'Coef Batter'!M$2</f>
        <v>9.243714640194467</v>
      </c>
      <c r="AI828">
        <f>S828*'Coef Batter'!N$2</f>
        <v>-3.3186806220279294E-2</v>
      </c>
      <c r="AJ828">
        <f>T828*'Coef Batter'!O$2</f>
        <v>-6.7774939540465171</v>
      </c>
      <c r="AK828">
        <f>U828*'Coef Batter'!P$2</f>
        <v>-0.269156178949852</v>
      </c>
      <c r="AL828">
        <f t="shared" si="24"/>
        <v>-1.8070835171067712</v>
      </c>
      <c r="AM828">
        <f t="shared" si="25"/>
        <v>0.14099097863188087</v>
      </c>
      <c r="AN828" s="2"/>
    </row>
    <row r="829" spans="1:40" x14ac:dyDescent="0.45">
      <c r="A829">
        <f>'All B'!A833</f>
        <v>828</v>
      </c>
      <c r="B829" t="str">
        <f>'All B'!B833</f>
        <v>Mike Schmidt</v>
      </c>
      <c r="C829">
        <f>'All B'!C833</f>
        <v>1987</v>
      </c>
      <c r="D829">
        <f>'All B'!D833</f>
        <v>37</v>
      </c>
      <c r="E829" t="str">
        <f>'All B'!E833</f>
        <v>PHI</v>
      </c>
      <c r="F829" t="str">
        <f>'All B'!F833</f>
        <v>NL</v>
      </c>
      <c r="G829">
        <f>'All B'!H833</f>
        <v>613</v>
      </c>
      <c r="H829">
        <f>'All B'!J833</f>
        <v>88</v>
      </c>
      <c r="I829">
        <f>'All B'!K833</f>
        <v>153</v>
      </c>
      <c r="J829">
        <f>'All B'!L833</f>
        <v>90</v>
      </c>
      <c r="K829">
        <f>'All B'!M833</f>
        <v>28</v>
      </c>
      <c r="L829">
        <f>'All B'!N833</f>
        <v>0</v>
      </c>
      <c r="M829">
        <f>'All B'!Q833</f>
        <v>2</v>
      </c>
      <c r="N829">
        <f>'All B'!S833</f>
        <v>83</v>
      </c>
      <c r="O829">
        <f>'All B'!Y833</f>
        <v>142</v>
      </c>
      <c r="P829">
        <f>'All B'!AF833</f>
        <v>6.1</v>
      </c>
      <c r="Q829">
        <f>'All B'!AH833</f>
        <v>4</v>
      </c>
      <c r="R829">
        <f>'All B'!AI833</f>
        <v>5</v>
      </c>
      <c r="S829">
        <f>'All B'!AJ833</f>
        <v>1.2</v>
      </c>
      <c r="T829">
        <f>'All B'!AK833</f>
        <v>30</v>
      </c>
      <c r="U829">
        <f>'All B'!AN833</f>
        <v>-2</v>
      </c>
      <c r="V829">
        <f>'Coef Batter'!$A$2</f>
        <v>-47.217614202620098</v>
      </c>
      <c r="W829">
        <f>G829*'Coef Batter'!B$2</f>
        <v>11.159240095878459</v>
      </c>
      <c r="X829">
        <f>H829*'Coef Batter'!C$2</f>
        <v>3.0631003776592207</v>
      </c>
      <c r="Y829">
        <f>I829*'Coef Batter'!D$2</f>
        <v>14.764334144539308</v>
      </c>
      <c r="Z829">
        <f>J829*'Coef Batter'!E$2</f>
        <v>-5.3604220262830555</v>
      </c>
      <c r="AA829">
        <f>K829*'Coef Batter'!F$2</f>
        <v>-2.5679281299493359</v>
      </c>
      <c r="AB829">
        <f>L829*'Coef Batter'!G$2</f>
        <v>0</v>
      </c>
      <c r="AC829">
        <f>M829*'Coef Batter'!H$2</f>
        <v>8.0072090857613798E-2</v>
      </c>
      <c r="AD829">
        <f>N829*'Coef Batter'!I$2</f>
        <v>-3.5970631358934897</v>
      </c>
      <c r="AE829">
        <f>O829*'Coef Batter'!J$2</f>
        <v>26.382552533212579</v>
      </c>
      <c r="AF829">
        <f>P829*'Coef Batter'!K$2</f>
        <v>-11.409224348856654</v>
      </c>
      <c r="AG829">
        <f>Q829*'Coef Batter'!L$2</f>
        <v>8.7538109227477605</v>
      </c>
      <c r="AH829">
        <f>R829*'Coef Batter'!M$2</f>
        <v>7.3362814604717999</v>
      </c>
      <c r="AI829">
        <f>S829*'Coef Batter'!N$2</f>
        <v>-0.13274722488111718</v>
      </c>
      <c r="AJ829">
        <f>T829*'Coef Batter'!O$2</f>
        <v>-6.5588651168192103</v>
      </c>
      <c r="AK829">
        <f>U829*'Coef Batter'!P$2</f>
        <v>0.269156178949852</v>
      </c>
      <c r="AL829">
        <f t="shared" si="24"/>
        <v>-5.035316380986373</v>
      </c>
      <c r="AM829">
        <f t="shared" si="25"/>
        <v>6.4621095398120099E-3</v>
      </c>
      <c r="AN829" s="2"/>
    </row>
    <row r="830" spans="1:40" x14ac:dyDescent="0.45">
      <c r="A830">
        <f>'All B'!A834</f>
        <v>829</v>
      </c>
      <c r="B830" t="str">
        <f>'All B'!B834</f>
        <v>Johnny Callison</v>
      </c>
      <c r="C830">
        <f>'All B'!C834</f>
        <v>1964</v>
      </c>
      <c r="D830">
        <f>'All B'!D834</f>
        <v>25</v>
      </c>
      <c r="E830" t="str">
        <f>'All B'!E834</f>
        <v>PHI</v>
      </c>
      <c r="F830" t="str">
        <f>'All B'!F834</f>
        <v>NL</v>
      </c>
      <c r="G830">
        <f>'All B'!H834</f>
        <v>705</v>
      </c>
      <c r="H830">
        <f>'All B'!J834</f>
        <v>101</v>
      </c>
      <c r="I830">
        <f>'All B'!K834</f>
        <v>179</v>
      </c>
      <c r="J830">
        <f>'All B'!L834</f>
        <v>108</v>
      </c>
      <c r="K830">
        <f>'All B'!M834</f>
        <v>30</v>
      </c>
      <c r="L830">
        <f>'All B'!N834</f>
        <v>10</v>
      </c>
      <c r="M830">
        <f>'All B'!Q834</f>
        <v>6</v>
      </c>
      <c r="N830">
        <f>'All B'!S834</f>
        <v>36</v>
      </c>
      <c r="O830">
        <f>'All B'!Y834</f>
        <v>125</v>
      </c>
      <c r="P830">
        <f>'All B'!AF834</f>
        <v>6.1</v>
      </c>
      <c r="Q830">
        <f>'All B'!AH834</f>
        <v>3.5</v>
      </c>
      <c r="R830">
        <f>'All B'!AI834</f>
        <v>4.3</v>
      </c>
      <c r="S830">
        <f>'All B'!AJ834</f>
        <v>1</v>
      </c>
      <c r="T830">
        <f>'All B'!AK834</f>
        <v>20</v>
      </c>
      <c r="U830">
        <f>'All B'!AN834</f>
        <v>2</v>
      </c>
      <c r="V830">
        <f>'Coef Batter'!$A$2</f>
        <v>-47.217614202620098</v>
      </c>
      <c r="W830">
        <f>G830*'Coef Batter'!B$2</f>
        <v>12.834036325602471</v>
      </c>
      <c r="X830">
        <f>H830*'Coef Batter'!C$2</f>
        <v>3.5156038425406964</v>
      </c>
      <c r="Y830">
        <f>I830*'Coef Batter'!D$2</f>
        <v>17.273305959951216</v>
      </c>
      <c r="Z830">
        <f>J830*'Coef Batter'!E$2</f>
        <v>-6.4325064315396672</v>
      </c>
      <c r="AA830">
        <f>K830*'Coef Batter'!F$2</f>
        <v>-2.7513515678028599</v>
      </c>
      <c r="AB830">
        <f>L830*'Coef Batter'!G$2</f>
        <v>-1.3461741804356799</v>
      </c>
      <c r="AC830">
        <f>M830*'Coef Batter'!H$2</f>
        <v>0.24021627257284139</v>
      </c>
      <c r="AD830">
        <f>N830*'Coef Batter'!I$2</f>
        <v>-1.5601719625562125</v>
      </c>
      <c r="AE830">
        <f>O830*'Coef Batter'!J$2</f>
        <v>23.224077934166001</v>
      </c>
      <c r="AF830">
        <f>P830*'Coef Batter'!K$2</f>
        <v>-11.409224348856654</v>
      </c>
      <c r="AG830">
        <f>Q830*'Coef Batter'!L$2</f>
        <v>7.6595845574042905</v>
      </c>
      <c r="AH830">
        <f>R830*'Coef Batter'!M$2</f>
        <v>6.3092020560057476</v>
      </c>
      <c r="AI830">
        <f>S830*'Coef Batter'!N$2</f>
        <v>-0.11062268740093099</v>
      </c>
      <c r="AJ830">
        <f>T830*'Coef Batter'!O$2</f>
        <v>-4.3725767445461399</v>
      </c>
      <c r="AK830">
        <f>U830*'Coef Batter'!P$2</f>
        <v>-0.269156178949852</v>
      </c>
      <c r="AL830">
        <f t="shared" si="24"/>
        <v>-4.4133713564648325</v>
      </c>
      <c r="AM830">
        <f t="shared" si="25"/>
        <v>1.1969268960799905E-2</v>
      </c>
      <c r="AN830" s="2"/>
    </row>
    <row r="831" spans="1:40" x14ac:dyDescent="0.45">
      <c r="A831">
        <f>'All B'!A835</f>
        <v>830</v>
      </c>
      <c r="B831" t="str">
        <f>'All B'!B835</f>
        <v>Curtis Granderson</v>
      </c>
      <c r="C831">
        <f>'All B'!C835</f>
        <v>2011</v>
      </c>
      <c r="D831">
        <f>'All B'!D835</f>
        <v>30</v>
      </c>
      <c r="E831" t="str">
        <f>'All B'!E835</f>
        <v>NYY</v>
      </c>
      <c r="F831" t="str">
        <f>'All B'!F835</f>
        <v>AL</v>
      </c>
      <c r="G831">
        <f>'All B'!H835</f>
        <v>691</v>
      </c>
      <c r="H831">
        <f>'All B'!J835</f>
        <v>136</v>
      </c>
      <c r="I831">
        <f>'All B'!K835</f>
        <v>153</v>
      </c>
      <c r="J831">
        <f>'All B'!L835</f>
        <v>76</v>
      </c>
      <c r="K831">
        <f>'All B'!M835</f>
        <v>26</v>
      </c>
      <c r="L831">
        <f>'All B'!N835</f>
        <v>10</v>
      </c>
      <c r="M831">
        <f>'All B'!Q835</f>
        <v>25</v>
      </c>
      <c r="N831">
        <f>'All B'!S835</f>
        <v>85</v>
      </c>
      <c r="O831">
        <f>'All B'!Y835</f>
        <v>142</v>
      </c>
      <c r="P831">
        <f>'All B'!AF835</f>
        <v>6.1</v>
      </c>
      <c r="Q831">
        <f>'All B'!AH835</f>
        <v>3.7</v>
      </c>
      <c r="R831">
        <f>'All B'!AI835</f>
        <v>6.4</v>
      </c>
      <c r="S831">
        <f>'All B'!AJ835</f>
        <v>0.2</v>
      </c>
      <c r="T831">
        <f>'All B'!AK835</f>
        <v>32</v>
      </c>
      <c r="U831">
        <f>'All B'!AN835</f>
        <v>2</v>
      </c>
      <c r="V831">
        <f>'Coef Batter'!$A$2</f>
        <v>-47.217614202620098</v>
      </c>
      <c r="W831">
        <f>G831*'Coef Batter'!B$2</f>
        <v>12.579176029774903</v>
      </c>
      <c r="X831">
        <f>H831*'Coef Batter'!C$2</f>
        <v>4.7338824018369774</v>
      </c>
      <c r="Y831">
        <f>I831*'Coef Batter'!D$2</f>
        <v>14.764334144539308</v>
      </c>
      <c r="Z831">
        <f>J831*'Coef Batter'!E$2</f>
        <v>-4.5265785999723578</v>
      </c>
      <c r="AA831">
        <f>K831*'Coef Batter'!F$2</f>
        <v>-2.384504692095812</v>
      </c>
      <c r="AB831">
        <f>L831*'Coef Batter'!G$2</f>
        <v>-1.3461741804356799</v>
      </c>
      <c r="AC831">
        <f>M831*'Coef Batter'!H$2</f>
        <v>1.0009011357201725</v>
      </c>
      <c r="AD831">
        <f>N831*'Coef Batter'!I$2</f>
        <v>-3.6837393560355016</v>
      </c>
      <c r="AE831">
        <f>O831*'Coef Batter'!J$2</f>
        <v>26.382552533212579</v>
      </c>
      <c r="AF831">
        <f>P831*'Coef Batter'!K$2</f>
        <v>-11.409224348856654</v>
      </c>
      <c r="AG831">
        <f>Q831*'Coef Batter'!L$2</f>
        <v>8.0972751035416781</v>
      </c>
      <c r="AH831">
        <f>R831*'Coef Batter'!M$2</f>
        <v>9.3904402694039035</v>
      </c>
      <c r="AI831">
        <f>S831*'Coef Batter'!N$2</f>
        <v>-2.21245374801862E-2</v>
      </c>
      <c r="AJ831">
        <f>T831*'Coef Batter'!O$2</f>
        <v>-6.996122791273824</v>
      </c>
      <c r="AK831">
        <f>U831*'Coef Batter'!P$2</f>
        <v>-0.269156178949852</v>
      </c>
      <c r="AL831">
        <f t="shared" si="24"/>
        <v>-0.90667726969044438</v>
      </c>
      <c r="AM831">
        <f t="shared" si="25"/>
        <v>0.28768025157517108</v>
      </c>
      <c r="AN831" s="2"/>
    </row>
    <row r="832" spans="1:40" x14ac:dyDescent="0.45">
      <c r="A832">
        <f>'All B'!A836</f>
        <v>831</v>
      </c>
      <c r="B832" t="str">
        <f>'All B'!B836</f>
        <v>Howie Kendrick</v>
      </c>
      <c r="C832">
        <f>'All B'!C836</f>
        <v>2014</v>
      </c>
      <c r="D832">
        <f>'All B'!D836</f>
        <v>30</v>
      </c>
      <c r="E832" t="str">
        <f>'All B'!E836</f>
        <v>LAA</v>
      </c>
      <c r="F832" t="str">
        <f>'All B'!F836</f>
        <v>AL</v>
      </c>
      <c r="G832">
        <f>'All B'!H836</f>
        <v>674</v>
      </c>
      <c r="H832">
        <f>'All B'!J836</f>
        <v>85</v>
      </c>
      <c r="I832">
        <f>'All B'!K836</f>
        <v>181</v>
      </c>
      <c r="J832">
        <f>'All B'!L836</f>
        <v>136</v>
      </c>
      <c r="K832">
        <f>'All B'!M836</f>
        <v>33</v>
      </c>
      <c r="L832">
        <f>'All B'!N836</f>
        <v>5</v>
      </c>
      <c r="M832">
        <f>'All B'!Q836</f>
        <v>14</v>
      </c>
      <c r="N832">
        <f>'All B'!S836</f>
        <v>48</v>
      </c>
      <c r="O832">
        <f>'All B'!Y836</f>
        <v>116</v>
      </c>
      <c r="P832">
        <f>'All B'!AF836</f>
        <v>6.1</v>
      </c>
      <c r="Q832">
        <f>'All B'!AH836</f>
        <v>3.8</v>
      </c>
      <c r="R832">
        <f>'All B'!AI836</f>
        <v>4.5999999999999996</v>
      </c>
      <c r="S832">
        <f>'All B'!AJ836</f>
        <v>2.1</v>
      </c>
      <c r="T832">
        <f>'All B'!AK836</f>
        <v>13</v>
      </c>
      <c r="U832">
        <f>'All B'!AN836</f>
        <v>2</v>
      </c>
      <c r="V832">
        <f>'Coef Batter'!$A$2</f>
        <v>-47.217614202620098</v>
      </c>
      <c r="W832">
        <f>G832*'Coef Batter'!B$2</f>
        <v>12.269702813412858</v>
      </c>
      <c r="X832">
        <f>H832*'Coef Batter'!C$2</f>
        <v>2.9586765011481111</v>
      </c>
      <c r="Y832">
        <f>I832*'Coef Batter'!D$2</f>
        <v>17.466303791905979</v>
      </c>
      <c r="Z832">
        <f>J832*'Coef Batter'!E$2</f>
        <v>-8.1001932841610618</v>
      </c>
      <c r="AA832">
        <f>K832*'Coef Batter'!F$2</f>
        <v>-3.0264867245831457</v>
      </c>
      <c r="AB832">
        <f>L832*'Coef Batter'!G$2</f>
        <v>-0.67308709021783997</v>
      </c>
      <c r="AC832">
        <f>M832*'Coef Batter'!H$2</f>
        <v>0.56050463600329659</v>
      </c>
      <c r="AD832">
        <f>N832*'Coef Batter'!I$2</f>
        <v>-2.0802292834082832</v>
      </c>
      <c r="AE832">
        <f>O832*'Coef Batter'!J$2</f>
        <v>21.551944322906049</v>
      </c>
      <c r="AF832">
        <f>P832*'Coef Batter'!K$2</f>
        <v>-11.409224348856654</v>
      </c>
      <c r="AG832">
        <f>Q832*'Coef Batter'!L$2</f>
        <v>8.3161203766103728</v>
      </c>
      <c r="AH832">
        <f>R832*'Coef Batter'!M$2</f>
        <v>6.7493789436340554</v>
      </c>
      <c r="AI832">
        <f>S832*'Coef Batter'!N$2</f>
        <v>-0.2323076435419551</v>
      </c>
      <c r="AJ832">
        <f>T832*'Coef Batter'!O$2</f>
        <v>-2.842174883954991</v>
      </c>
      <c r="AK832">
        <f>U832*'Coef Batter'!P$2</f>
        <v>-0.269156178949852</v>
      </c>
      <c r="AL832">
        <f t="shared" si="24"/>
        <v>-5.9778422546731607</v>
      </c>
      <c r="AM832">
        <f t="shared" si="25"/>
        <v>2.5278823626926476E-3</v>
      </c>
      <c r="AN832" s="2"/>
    </row>
    <row r="833" spans="1:40" x14ac:dyDescent="0.45">
      <c r="A833">
        <f>'All B'!A837</f>
        <v>832</v>
      </c>
      <c r="B833" t="str">
        <f>'All B'!B837</f>
        <v>Edgar Martínez</v>
      </c>
      <c r="C833">
        <f>'All B'!C837</f>
        <v>1991</v>
      </c>
      <c r="D833">
        <f>'All B'!D837</f>
        <v>28</v>
      </c>
      <c r="E833" t="str">
        <f>'All B'!E837</f>
        <v>SEA</v>
      </c>
      <c r="F833" t="str">
        <f>'All B'!F837</f>
        <v>AL</v>
      </c>
      <c r="G833">
        <f>'All B'!H837</f>
        <v>642</v>
      </c>
      <c r="H833">
        <f>'All B'!J837</f>
        <v>98</v>
      </c>
      <c r="I833">
        <f>'All B'!K837</f>
        <v>167</v>
      </c>
      <c r="J833">
        <f>'All B'!L837</f>
        <v>117</v>
      </c>
      <c r="K833">
        <f>'All B'!M837</f>
        <v>35</v>
      </c>
      <c r="L833">
        <f>'All B'!N837</f>
        <v>1</v>
      </c>
      <c r="M833">
        <f>'All B'!Q837</f>
        <v>0</v>
      </c>
      <c r="N833">
        <f>'All B'!S837</f>
        <v>84</v>
      </c>
      <c r="O833">
        <f>'All B'!Y837</f>
        <v>138</v>
      </c>
      <c r="P833">
        <f>'All B'!AF837</f>
        <v>6.1</v>
      </c>
      <c r="Q833">
        <f>'All B'!AH837</f>
        <v>3.9</v>
      </c>
      <c r="R833">
        <f>'All B'!AI837</f>
        <v>5.6</v>
      </c>
      <c r="S833">
        <f>'All B'!AJ837</f>
        <v>0.9</v>
      </c>
      <c r="T833">
        <f>'All B'!AK837</f>
        <v>31</v>
      </c>
      <c r="U833">
        <f>'All B'!AN837</f>
        <v>-1</v>
      </c>
      <c r="V833">
        <f>'Coef Batter'!$A$2</f>
        <v>-47.217614202620098</v>
      </c>
      <c r="W833">
        <f>G833*'Coef Batter'!B$2</f>
        <v>11.687164994378419</v>
      </c>
      <c r="X833">
        <f>H833*'Coef Batter'!C$2</f>
        <v>3.4111799660295867</v>
      </c>
      <c r="Y833">
        <f>I833*'Coef Batter'!D$2</f>
        <v>16.115318968222642</v>
      </c>
      <c r="Z833">
        <f>J833*'Coef Batter'!E$2</f>
        <v>-6.9685486341679725</v>
      </c>
      <c r="AA833">
        <f>K833*'Coef Batter'!F$2</f>
        <v>-3.2099101624366702</v>
      </c>
      <c r="AB833">
        <f>L833*'Coef Batter'!G$2</f>
        <v>-0.134617418043568</v>
      </c>
      <c r="AC833">
        <f>M833*'Coef Batter'!H$2</f>
        <v>0</v>
      </c>
      <c r="AD833">
        <f>N833*'Coef Batter'!I$2</f>
        <v>-3.6404012459644957</v>
      </c>
      <c r="AE833">
        <f>O833*'Coef Batter'!J$2</f>
        <v>25.639382039319266</v>
      </c>
      <c r="AF833">
        <f>P833*'Coef Batter'!K$2</f>
        <v>-11.409224348856654</v>
      </c>
      <c r="AG833">
        <f>Q833*'Coef Batter'!L$2</f>
        <v>8.5349656496790658</v>
      </c>
      <c r="AH833">
        <f>R833*'Coef Batter'!M$2</f>
        <v>8.2166352357284147</v>
      </c>
      <c r="AI833">
        <f>S833*'Coef Batter'!N$2</f>
        <v>-9.9560418660837896E-2</v>
      </c>
      <c r="AJ833">
        <f>T833*'Coef Batter'!O$2</f>
        <v>-6.7774939540465171</v>
      </c>
      <c r="AK833">
        <f>U833*'Coef Batter'!P$2</f>
        <v>0.134578089474926</v>
      </c>
      <c r="AL833">
        <f t="shared" si="24"/>
        <v>-5.7181454419644933</v>
      </c>
      <c r="AM833">
        <f t="shared" si="25"/>
        <v>3.2750378441921209E-3</v>
      </c>
      <c r="AN833" s="2"/>
    </row>
    <row r="834" spans="1:40" x14ac:dyDescent="0.45">
      <c r="A834">
        <f>'All B'!A838</f>
        <v>833</v>
      </c>
      <c r="B834" t="str">
        <f>'All B'!B838</f>
        <v>Joe Rudi</v>
      </c>
      <c r="C834">
        <f>'All B'!C838</f>
        <v>1972</v>
      </c>
      <c r="D834">
        <f>'All B'!D838</f>
        <v>25</v>
      </c>
      <c r="E834" t="str">
        <f>'All B'!E838</f>
        <v>OAK</v>
      </c>
      <c r="F834" t="str">
        <f>'All B'!F838</f>
        <v>AL</v>
      </c>
      <c r="G834">
        <f>'All B'!H838</f>
        <v>653</v>
      </c>
      <c r="H834">
        <f>'All B'!J838</f>
        <v>94</v>
      </c>
      <c r="I834">
        <f>'All B'!K838</f>
        <v>181</v>
      </c>
      <c r="J834">
        <f>'All B'!L838</f>
        <v>121</v>
      </c>
      <c r="K834">
        <f>'All B'!M838</f>
        <v>32</v>
      </c>
      <c r="L834">
        <f>'All B'!N838</f>
        <v>9</v>
      </c>
      <c r="M834">
        <f>'All B'!Q838</f>
        <v>3</v>
      </c>
      <c r="N834">
        <f>'All B'!S838</f>
        <v>37</v>
      </c>
      <c r="O834">
        <f>'All B'!Y838</f>
        <v>151</v>
      </c>
      <c r="P834">
        <f>'All B'!AF838</f>
        <v>6.1</v>
      </c>
      <c r="Q834">
        <f>'All B'!AH838</f>
        <v>3.8</v>
      </c>
      <c r="R834">
        <f>'All B'!AI838</f>
        <v>5.9</v>
      </c>
      <c r="S834">
        <f>'All B'!AJ838</f>
        <v>-0.6</v>
      </c>
      <c r="T834">
        <f>'All B'!AK838</f>
        <v>36</v>
      </c>
      <c r="U834">
        <f>'All B'!AN838</f>
        <v>0</v>
      </c>
      <c r="V834">
        <f>'Coef Batter'!$A$2</f>
        <v>-47.217614202620098</v>
      </c>
      <c r="W834">
        <f>G834*'Coef Batter'!B$2</f>
        <v>11.887412369671507</v>
      </c>
      <c r="X834">
        <f>H834*'Coef Batter'!C$2</f>
        <v>3.2719481306814404</v>
      </c>
      <c r="Y834">
        <f>I834*'Coef Batter'!D$2</f>
        <v>17.466303791905979</v>
      </c>
      <c r="Z834">
        <f>J834*'Coef Batter'!E$2</f>
        <v>-7.2067896131138864</v>
      </c>
      <c r="AA834">
        <f>K834*'Coef Batter'!F$2</f>
        <v>-2.9347750056563839</v>
      </c>
      <c r="AB834">
        <f>L834*'Coef Batter'!G$2</f>
        <v>-1.211556762392112</v>
      </c>
      <c r="AC834">
        <f>M834*'Coef Batter'!H$2</f>
        <v>0.1201081362864207</v>
      </c>
      <c r="AD834">
        <f>N834*'Coef Batter'!I$2</f>
        <v>-1.6035100726272185</v>
      </c>
      <c r="AE834">
        <f>O834*'Coef Batter'!J$2</f>
        <v>28.05468614447253</v>
      </c>
      <c r="AF834">
        <f>P834*'Coef Batter'!K$2</f>
        <v>-11.409224348856654</v>
      </c>
      <c r="AG834">
        <f>Q834*'Coef Batter'!L$2</f>
        <v>8.3161203766103728</v>
      </c>
      <c r="AH834">
        <f>R834*'Coef Batter'!M$2</f>
        <v>8.6568121233567243</v>
      </c>
      <c r="AI834">
        <f>S834*'Coef Batter'!N$2</f>
        <v>6.6373612440558588E-2</v>
      </c>
      <c r="AJ834">
        <f>T834*'Coef Batter'!O$2</f>
        <v>-7.8706381401830523</v>
      </c>
      <c r="AK834">
        <f>U834*'Coef Batter'!P$2</f>
        <v>0</v>
      </c>
      <c r="AL834">
        <f t="shared" si="24"/>
        <v>-1.6143434600238722</v>
      </c>
      <c r="AM834">
        <f t="shared" si="25"/>
        <v>0.16598645424806982</v>
      </c>
      <c r="AN834" s="2"/>
    </row>
    <row r="835" spans="1:40" x14ac:dyDescent="0.45">
      <c r="A835">
        <f>'All B'!A839</f>
        <v>834</v>
      </c>
      <c r="B835" t="str">
        <f>'All B'!B839</f>
        <v>Bobby Abreu</v>
      </c>
      <c r="C835">
        <f>'All B'!C839</f>
        <v>1999</v>
      </c>
      <c r="D835">
        <f>'All B'!D839</f>
        <v>25</v>
      </c>
      <c r="E835" t="str">
        <f>'All B'!E839</f>
        <v>PHI</v>
      </c>
      <c r="F835" t="str">
        <f>'All B'!F839</f>
        <v>NL</v>
      </c>
      <c r="G835">
        <f>'All B'!H839</f>
        <v>662</v>
      </c>
      <c r="H835">
        <f>'All B'!J839</f>
        <v>118</v>
      </c>
      <c r="I835">
        <f>'All B'!K839</f>
        <v>183</v>
      </c>
      <c r="J835">
        <f>'All B'!L839</f>
        <v>117</v>
      </c>
      <c r="K835">
        <f>'All B'!M839</f>
        <v>35</v>
      </c>
      <c r="L835">
        <f>'All B'!N839</f>
        <v>11</v>
      </c>
      <c r="M835">
        <f>'All B'!Q839</f>
        <v>27</v>
      </c>
      <c r="N835">
        <f>'All B'!S839</f>
        <v>109</v>
      </c>
      <c r="O835">
        <f>'All B'!Y839</f>
        <v>147</v>
      </c>
      <c r="P835">
        <f>'All B'!AF839</f>
        <v>6.1</v>
      </c>
      <c r="Q835">
        <f>'All B'!AH839</f>
        <v>4.0999999999999996</v>
      </c>
      <c r="R835">
        <f>'All B'!AI839</f>
        <v>5.7</v>
      </c>
      <c r="S835">
        <f>'All B'!AJ839</f>
        <v>-0.2</v>
      </c>
      <c r="T835">
        <f>'All B'!AK839</f>
        <v>43</v>
      </c>
      <c r="U835">
        <f>'All B'!AN839</f>
        <v>4</v>
      </c>
      <c r="V835">
        <f>'Coef Batter'!$A$2</f>
        <v>-47.217614202620098</v>
      </c>
      <c r="W835">
        <f>G835*'Coef Batter'!B$2</f>
        <v>12.051251131274944</v>
      </c>
      <c r="X835">
        <f>H835*'Coef Batter'!C$2</f>
        <v>4.1073391427703188</v>
      </c>
      <c r="Y835">
        <f>I835*'Coef Batter'!D$2</f>
        <v>17.659301623860742</v>
      </c>
      <c r="Z835">
        <f>J835*'Coef Batter'!E$2</f>
        <v>-6.9685486341679725</v>
      </c>
      <c r="AA835">
        <f>K835*'Coef Batter'!F$2</f>
        <v>-3.2099101624366702</v>
      </c>
      <c r="AB835">
        <f>L835*'Coef Batter'!G$2</f>
        <v>-1.4807915984792479</v>
      </c>
      <c r="AC835">
        <f>M835*'Coef Batter'!H$2</f>
        <v>1.0809732265777863</v>
      </c>
      <c r="AD835">
        <f>N835*'Coef Batter'!I$2</f>
        <v>-4.723853997739643</v>
      </c>
      <c r="AE835">
        <f>O835*'Coef Batter'!J$2</f>
        <v>27.311515650579217</v>
      </c>
      <c r="AF835">
        <f>P835*'Coef Batter'!K$2</f>
        <v>-11.409224348856654</v>
      </c>
      <c r="AG835">
        <f>Q835*'Coef Batter'!L$2</f>
        <v>8.9726561958164535</v>
      </c>
      <c r="AH835">
        <f>R835*'Coef Batter'!M$2</f>
        <v>8.3633608649378512</v>
      </c>
      <c r="AI835">
        <f>S835*'Coef Batter'!N$2</f>
        <v>2.21245374801862E-2</v>
      </c>
      <c r="AJ835">
        <f>T835*'Coef Batter'!O$2</f>
        <v>-9.4010400007742003</v>
      </c>
      <c r="AK835">
        <f>U835*'Coef Batter'!P$2</f>
        <v>-0.538312357899704</v>
      </c>
      <c r="AL835">
        <f t="shared" ref="AL835:AL898" si="26">SUM(V835:AK835)</f>
        <v>-5.3807729296766897</v>
      </c>
      <c r="AM835">
        <f t="shared" ref="AM835:AM898" si="27">IF(EXP(AL835)/(1+EXP(AL835))&lt;0, 0, IF(EXP(AL835)/(1+EXP(AL835))&gt;1, 1, EXP(AL835)/(1+EXP(AL835))))</f>
        <v>4.5831597165949178E-3</v>
      </c>
      <c r="AN835" s="2"/>
    </row>
    <row r="836" spans="1:40" x14ac:dyDescent="0.45">
      <c r="A836">
        <f>'All B'!A840</f>
        <v>835</v>
      </c>
      <c r="B836" t="str">
        <f>'All B'!B840</f>
        <v>Buddy Bell</v>
      </c>
      <c r="C836">
        <f>'All B'!C840</f>
        <v>1984</v>
      </c>
      <c r="D836">
        <f>'All B'!D840</f>
        <v>32</v>
      </c>
      <c r="E836" t="str">
        <f>'All B'!E840</f>
        <v>TEX</v>
      </c>
      <c r="F836" t="str">
        <f>'All B'!F840</f>
        <v>AL</v>
      </c>
      <c r="G836">
        <f>'All B'!H840</f>
        <v>630</v>
      </c>
      <c r="H836">
        <f>'All B'!J840</f>
        <v>88</v>
      </c>
      <c r="I836">
        <f>'All B'!K840</f>
        <v>174</v>
      </c>
      <c r="J836">
        <f>'All B'!L840</f>
        <v>122</v>
      </c>
      <c r="K836">
        <f>'All B'!M840</f>
        <v>36</v>
      </c>
      <c r="L836">
        <f>'All B'!N840</f>
        <v>5</v>
      </c>
      <c r="M836">
        <f>'All B'!Q840</f>
        <v>2</v>
      </c>
      <c r="N836">
        <f>'All B'!S840</f>
        <v>63</v>
      </c>
      <c r="O836">
        <f>'All B'!Y840</f>
        <v>129</v>
      </c>
      <c r="P836">
        <f>'All B'!AF840</f>
        <v>6.1</v>
      </c>
      <c r="Q836">
        <f>'All B'!AH840</f>
        <v>4.0999999999999996</v>
      </c>
      <c r="R836">
        <f>'All B'!AI840</f>
        <v>4.2</v>
      </c>
      <c r="S836">
        <f>'All B'!AJ840</f>
        <v>2.2999999999999998</v>
      </c>
      <c r="T836">
        <f>'All B'!AK840</f>
        <v>19</v>
      </c>
      <c r="U836">
        <f>'All B'!AN840</f>
        <v>-2</v>
      </c>
      <c r="V836">
        <f>'Coef Batter'!$A$2</f>
        <v>-47.217614202620098</v>
      </c>
      <c r="W836">
        <f>G836*'Coef Batter'!B$2</f>
        <v>11.468713312240505</v>
      </c>
      <c r="X836">
        <f>H836*'Coef Batter'!C$2</f>
        <v>3.0631003776592207</v>
      </c>
      <c r="Y836">
        <f>I836*'Coef Batter'!D$2</f>
        <v>16.790811380064312</v>
      </c>
      <c r="Z836">
        <f>J836*'Coef Batter'!E$2</f>
        <v>-7.2663498578503649</v>
      </c>
      <c r="AA836">
        <f>K836*'Coef Batter'!F$2</f>
        <v>-3.3016218813634319</v>
      </c>
      <c r="AB836">
        <f>L836*'Coef Batter'!G$2</f>
        <v>-0.67308709021783997</v>
      </c>
      <c r="AC836">
        <f>M836*'Coef Batter'!H$2</f>
        <v>8.0072090857613798E-2</v>
      </c>
      <c r="AD836">
        <f>N836*'Coef Batter'!I$2</f>
        <v>-2.7303009344733717</v>
      </c>
      <c r="AE836">
        <f>O836*'Coef Batter'!J$2</f>
        <v>23.967248428059314</v>
      </c>
      <c r="AF836">
        <f>P836*'Coef Batter'!K$2</f>
        <v>-11.409224348856654</v>
      </c>
      <c r="AG836">
        <f>Q836*'Coef Batter'!L$2</f>
        <v>8.9726561958164535</v>
      </c>
      <c r="AH836">
        <f>R836*'Coef Batter'!M$2</f>
        <v>6.1624764267963119</v>
      </c>
      <c r="AI836">
        <f>S836*'Coef Batter'!N$2</f>
        <v>-0.25443218102214127</v>
      </c>
      <c r="AJ836">
        <f>T836*'Coef Batter'!O$2</f>
        <v>-4.153947907318833</v>
      </c>
      <c r="AK836">
        <f>U836*'Coef Batter'!P$2</f>
        <v>0.269156178949852</v>
      </c>
      <c r="AL836">
        <f t="shared" si="26"/>
        <v>-6.2323440132791594</v>
      </c>
      <c r="AM836">
        <f t="shared" si="27"/>
        <v>1.9609878523924179E-3</v>
      </c>
      <c r="AN836" s="2"/>
    </row>
    <row r="837" spans="1:40" x14ac:dyDescent="0.45">
      <c r="A837">
        <f>'All B'!A841</f>
        <v>836</v>
      </c>
      <c r="B837" t="str">
        <f>'All B'!B841</f>
        <v>Brandon Crawford</v>
      </c>
      <c r="C837">
        <f>'All B'!C841</f>
        <v>2021</v>
      </c>
      <c r="D837">
        <f>'All B'!D841</f>
        <v>34</v>
      </c>
      <c r="E837" t="str">
        <f>'All B'!E841</f>
        <v>SFG</v>
      </c>
      <c r="F837" t="str">
        <f>'All B'!F841</f>
        <v>NL</v>
      </c>
      <c r="G837">
        <f>'All B'!H841</f>
        <v>549</v>
      </c>
      <c r="H837">
        <f>'All B'!J841</f>
        <v>79</v>
      </c>
      <c r="I837">
        <f>'All B'!K841</f>
        <v>144</v>
      </c>
      <c r="J837">
        <f>'All B'!L841</f>
        <v>87</v>
      </c>
      <c r="K837">
        <f>'All B'!M841</f>
        <v>30</v>
      </c>
      <c r="L837">
        <f>'All B'!N841</f>
        <v>3</v>
      </c>
      <c r="M837">
        <f>'All B'!Q841</f>
        <v>11</v>
      </c>
      <c r="N837">
        <f>'All B'!S841</f>
        <v>56</v>
      </c>
      <c r="O837">
        <f>'All B'!Y841</f>
        <v>141</v>
      </c>
      <c r="P837">
        <f>'All B'!AF841</f>
        <v>6.1</v>
      </c>
      <c r="Q837">
        <f>'All B'!AH841</f>
        <v>4.2</v>
      </c>
      <c r="R837">
        <f>'All B'!AI841</f>
        <v>5.5</v>
      </c>
      <c r="S837">
        <f>'All B'!AJ841</f>
        <v>1.3</v>
      </c>
      <c r="T837">
        <f>'All B'!AK841</f>
        <v>27</v>
      </c>
      <c r="U837">
        <f>'All B'!AN841</f>
        <v>3</v>
      </c>
      <c r="V837">
        <f>'Coef Batter'!$A$2</f>
        <v>-47.217614202620098</v>
      </c>
      <c r="W837">
        <f>G837*'Coef Batter'!B$2</f>
        <v>9.9941644578095836</v>
      </c>
      <c r="X837">
        <f>H837*'Coef Batter'!C$2</f>
        <v>2.7498287481258914</v>
      </c>
      <c r="Y837">
        <f>I837*'Coef Batter'!D$2</f>
        <v>13.895843900742879</v>
      </c>
      <c r="Z837">
        <f>J837*'Coef Batter'!E$2</f>
        <v>-5.181741292073621</v>
      </c>
      <c r="AA837">
        <f>K837*'Coef Batter'!F$2</f>
        <v>-2.7513515678028599</v>
      </c>
      <c r="AB837">
        <f>L837*'Coef Batter'!G$2</f>
        <v>-0.40385225413070402</v>
      </c>
      <c r="AC837">
        <f>M837*'Coef Batter'!H$2</f>
        <v>0.44039649971687589</v>
      </c>
      <c r="AD837">
        <f>N837*'Coef Batter'!I$2</f>
        <v>-2.4269341639763304</v>
      </c>
      <c r="AE837">
        <f>O837*'Coef Batter'!J$2</f>
        <v>26.196759909739249</v>
      </c>
      <c r="AF837">
        <f>P837*'Coef Batter'!K$2</f>
        <v>-11.409224348856654</v>
      </c>
      <c r="AG837">
        <f>Q837*'Coef Batter'!L$2</f>
        <v>9.1915014688851482</v>
      </c>
      <c r="AH837">
        <f>R837*'Coef Batter'!M$2</f>
        <v>8.0699096065189799</v>
      </c>
      <c r="AI837">
        <f>S837*'Coef Batter'!N$2</f>
        <v>-0.14380949362121029</v>
      </c>
      <c r="AJ837">
        <f>T837*'Coef Batter'!O$2</f>
        <v>-5.9029786051372888</v>
      </c>
      <c r="AK837">
        <f>U837*'Coef Batter'!P$2</f>
        <v>-0.403734268424778</v>
      </c>
      <c r="AL837">
        <f t="shared" si="26"/>
        <v>-5.3028356051049386</v>
      </c>
      <c r="AM837">
        <f t="shared" si="27"/>
        <v>4.952807367234492E-3</v>
      </c>
      <c r="AN837" s="2"/>
    </row>
    <row r="838" spans="1:40" x14ac:dyDescent="0.45">
      <c r="A838">
        <f>'All B'!A842</f>
        <v>837</v>
      </c>
      <c r="B838" t="str">
        <f>'All B'!B842</f>
        <v>Brooks Robinson</v>
      </c>
      <c r="C838">
        <f>'All B'!C842</f>
        <v>1962</v>
      </c>
      <c r="D838">
        <f>'All B'!D842</f>
        <v>25</v>
      </c>
      <c r="E838" t="str">
        <f>'All B'!E842</f>
        <v>BAL</v>
      </c>
      <c r="F838" t="str">
        <f>'All B'!F842</f>
        <v>AL</v>
      </c>
      <c r="G838">
        <f>'All B'!H842</f>
        <v>697</v>
      </c>
      <c r="H838">
        <f>'All B'!J842</f>
        <v>77</v>
      </c>
      <c r="I838">
        <f>'All B'!K842</f>
        <v>192</v>
      </c>
      <c r="J838">
        <f>'All B'!L842</f>
        <v>131</v>
      </c>
      <c r="K838">
        <f>'All B'!M842</f>
        <v>29</v>
      </c>
      <c r="L838">
        <f>'All B'!N842</f>
        <v>9</v>
      </c>
      <c r="M838">
        <f>'All B'!Q842</f>
        <v>3</v>
      </c>
      <c r="N838">
        <f>'All B'!S842</f>
        <v>42</v>
      </c>
      <c r="O838">
        <f>'All B'!Y842</f>
        <v>126</v>
      </c>
      <c r="P838">
        <f>'All B'!AF842</f>
        <v>6.1</v>
      </c>
      <c r="Q838">
        <f>'All B'!AH842</f>
        <v>3.9</v>
      </c>
      <c r="R838">
        <f>'All B'!AI842</f>
        <v>4.5</v>
      </c>
      <c r="S838">
        <f>'All B'!AJ842</f>
        <v>2.1</v>
      </c>
      <c r="T838">
        <f>'All B'!AK842</f>
        <v>20</v>
      </c>
      <c r="U838">
        <f>'All B'!AN842</f>
        <v>-1</v>
      </c>
      <c r="V838">
        <f>'Coef Batter'!$A$2</f>
        <v>-47.217614202620098</v>
      </c>
      <c r="W838">
        <f>G838*'Coef Batter'!B$2</f>
        <v>12.68840187084386</v>
      </c>
      <c r="X838">
        <f>H838*'Coef Batter'!C$2</f>
        <v>2.680212830451818</v>
      </c>
      <c r="Y838">
        <f>I838*'Coef Batter'!D$2</f>
        <v>18.527791867657172</v>
      </c>
      <c r="Z838">
        <f>J838*'Coef Batter'!E$2</f>
        <v>-7.8023920604786703</v>
      </c>
      <c r="AA838">
        <f>K838*'Coef Batter'!F$2</f>
        <v>-2.6596398488760977</v>
      </c>
      <c r="AB838">
        <f>L838*'Coef Batter'!G$2</f>
        <v>-1.211556762392112</v>
      </c>
      <c r="AC838">
        <f>M838*'Coef Batter'!H$2</f>
        <v>0.1201081362864207</v>
      </c>
      <c r="AD838">
        <f>N838*'Coef Batter'!I$2</f>
        <v>-1.8202006229822478</v>
      </c>
      <c r="AE838">
        <f>O838*'Coef Batter'!J$2</f>
        <v>23.40987055763933</v>
      </c>
      <c r="AF838">
        <f>P838*'Coef Batter'!K$2</f>
        <v>-11.409224348856654</v>
      </c>
      <c r="AG838">
        <f>Q838*'Coef Batter'!L$2</f>
        <v>8.5349656496790658</v>
      </c>
      <c r="AH838">
        <f>R838*'Coef Batter'!M$2</f>
        <v>6.6026533144246198</v>
      </c>
      <c r="AI838">
        <f>S838*'Coef Batter'!N$2</f>
        <v>-0.2323076435419551</v>
      </c>
      <c r="AJ838">
        <f>T838*'Coef Batter'!O$2</f>
        <v>-4.3725767445461399</v>
      </c>
      <c r="AK838">
        <f>U838*'Coef Batter'!P$2</f>
        <v>0.134578089474926</v>
      </c>
      <c r="AL838">
        <f t="shared" si="26"/>
        <v>-4.0269299178367604</v>
      </c>
      <c r="AM838">
        <f t="shared" si="27"/>
        <v>1.7516677914664457E-2</v>
      </c>
      <c r="AN838" s="2"/>
    </row>
    <row r="839" spans="1:40" x14ac:dyDescent="0.45">
      <c r="A839">
        <f>'All B'!A843</f>
        <v>838</v>
      </c>
      <c r="B839" t="str">
        <f>'All B'!B843</f>
        <v>Jimmy Rollins</v>
      </c>
      <c r="C839">
        <f>'All B'!C843</f>
        <v>2007</v>
      </c>
      <c r="D839">
        <f>'All B'!D843</f>
        <v>28</v>
      </c>
      <c r="E839" t="str">
        <f>'All B'!E843</f>
        <v>PHI</v>
      </c>
      <c r="F839" t="str">
        <f>'All B'!F843</f>
        <v>NL</v>
      </c>
      <c r="G839">
        <f>'All B'!H843</f>
        <v>778</v>
      </c>
      <c r="H839">
        <f>'All B'!J843</f>
        <v>139</v>
      </c>
      <c r="I839">
        <f>'All B'!K843</f>
        <v>212</v>
      </c>
      <c r="J839">
        <f>'All B'!L843</f>
        <v>124</v>
      </c>
      <c r="K839">
        <f>'All B'!M843</f>
        <v>38</v>
      </c>
      <c r="L839">
        <f>'All B'!N843</f>
        <v>20</v>
      </c>
      <c r="M839">
        <f>'All B'!Q843</f>
        <v>41</v>
      </c>
      <c r="N839">
        <f>'All B'!S843</f>
        <v>49</v>
      </c>
      <c r="O839">
        <f>'All B'!Y843</f>
        <v>119</v>
      </c>
      <c r="P839">
        <f>'All B'!AF843</f>
        <v>6.1</v>
      </c>
      <c r="Q839">
        <f>'All B'!AH843</f>
        <v>4</v>
      </c>
      <c r="R839">
        <f>'All B'!AI843</f>
        <v>5.7</v>
      </c>
      <c r="S839">
        <f>'All B'!AJ843</f>
        <v>1.3</v>
      </c>
      <c r="T839">
        <f>'All B'!AK843</f>
        <v>22</v>
      </c>
      <c r="U839">
        <f>'All B'!AN843</f>
        <v>6</v>
      </c>
      <c r="V839">
        <f>'Coef Batter'!$A$2</f>
        <v>-47.217614202620098</v>
      </c>
      <c r="W839">
        <f>G839*'Coef Batter'!B$2</f>
        <v>14.162950725274783</v>
      </c>
      <c r="X839">
        <f>H839*'Coef Batter'!C$2</f>
        <v>4.838306278348087</v>
      </c>
      <c r="Y839">
        <f>I839*'Coef Batter'!D$2</f>
        <v>20.457770187204794</v>
      </c>
      <c r="Z839">
        <f>J839*'Coef Batter'!E$2</f>
        <v>-7.385470347323321</v>
      </c>
      <c r="AA839">
        <f>K839*'Coef Batter'!F$2</f>
        <v>-3.4850453192169559</v>
      </c>
      <c r="AB839">
        <f>L839*'Coef Batter'!G$2</f>
        <v>-2.6923483608713599</v>
      </c>
      <c r="AC839">
        <f>M839*'Coef Batter'!H$2</f>
        <v>1.6414778625810829</v>
      </c>
      <c r="AD839">
        <f>N839*'Coef Batter'!I$2</f>
        <v>-2.1235673934792891</v>
      </c>
      <c r="AE839">
        <f>O839*'Coef Batter'!J$2</f>
        <v>22.109322193326033</v>
      </c>
      <c r="AF839">
        <f>P839*'Coef Batter'!K$2</f>
        <v>-11.409224348856654</v>
      </c>
      <c r="AG839">
        <f>Q839*'Coef Batter'!L$2</f>
        <v>8.7538109227477605</v>
      </c>
      <c r="AH839">
        <f>R839*'Coef Batter'!M$2</f>
        <v>8.3633608649378512</v>
      </c>
      <c r="AI839">
        <f>S839*'Coef Batter'!N$2</f>
        <v>-0.14380949362121029</v>
      </c>
      <c r="AJ839">
        <f>T839*'Coef Batter'!O$2</f>
        <v>-4.8098344190007536</v>
      </c>
      <c r="AK839">
        <f>U839*'Coef Batter'!P$2</f>
        <v>-0.807468536849556</v>
      </c>
      <c r="AL839">
        <f t="shared" si="26"/>
        <v>0.25261661258119616</v>
      </c>
      <c r="AM839">
        <f t="shared" si="27"/>
        <v>0.5628204332934198</v>
      </c>
      <c r="AN839" s="2"/>
    </row>
    <row r="840" spans="1:40" x14ac:dyDescent="0.45">
      <c r="A840">
        <f>'All B'!A844</f>
        <v>839</v>
      </c>
      <c r="B840" t="str">
        <f>'All B'!B844</f>
        <v>Johnny Callison</v>
      </c>
      <c r="C840">
        <f>'All B'!C844</f>
        <v>1965</v>
      </c>
      <c r="D840">
        <f>'All B'!D844</f>
        <v>26</v>
      </c>
      <c r="E840" t="str">
        <f>'All B'!E844</f>
        <v>PHI</v>
      </c>
      <c r="F840" t="str">
        <f>'All B'!F844</f>
        <v>NL</v>
      </c>
      <c r="G840">
        <f>'All B'!H844</f>
        <v>691</v>
      </c>
      <c r="H840">
        <f>'All B'!J844</f>
        <v>93</v>
      </c>
      <c r="I840">
        <f>'All B'!K844</f>
        <v>162</v>
      </c>
      <c r="J840">
        <f>'All B'!L844</f>
        <v>89</v>
      </c>
      <c r="K840">
        <f>'All B'!M844</f>
        <v>25</v>
      </c>
      <c r="L840">
        <f>'All B'!N844</f>
        <v>16</v>
      </c>
      <c r="M840">
        <f>'All B'!Q844</f>
        <v>6</v>
      </c>
      <c r="N840">
        <f>'All B'!S844</f>
        <v>57</v>
      </c>
      <c r="O840">
        <f>'All B'!Y844</f>
        <v>134</v>
      </c>
      <c r="P840">
        <f>'All B'!AF844</f>
        <v>6.1</v>
      </c>
      <c r="Q840">
        <f>'All B'!AH844</f>
        <v>3.5</v>
      </c>
      <c r="R840">
        <f>'All B'!AI844</f>
        <v>5.3</v>
      </c>
      <c r="S840">
        <f>'All B'!AJ844</f>
        <v>0</v>
      </c>
      <c r="T840">
        <f>'All B'!AK844</f>
        <v>28</v>
      </c>
      <c r="U840">
        <f>'All B'!AN844</f>
        <v>4</v>
      </c>
      <c r="V840">
        <f>'Coef Batter'!$A$2</f>
        <v>-47.217614202620098</v>
      </c>
      <c r="W840">
        <f>G840*'Coef Batter'!B$2</f>
        <v>12.579176029774903</v>
      </c>
      <c r="X840">
        <f>H840*'Coef Batter'!C$2</f>
        <v>3.2371401718444037</v>
      </c>
      <c r="Y840">
        <f>I840*'Coef Batter'!D$2</f>
        <v>15.632824388335738</v>
      </c>
      <c r="Z840">
        <f>J840*'Coef Batter'!E$2</f>
        <v>-5.3008617815465771</v>
      </c>
      <c r="AA840">
        <f>K840*'Coef Batter'!F$2</f>
        <v>-2.2927929731690497</v>
      </c>
      <c r="AB840">
        <f>L840*'Coef Batter'!G$2</f>
        <v>-2.153878688697088</v>
      </c>
      <c r="AC840">
        <f>M840*'Coef Batter'!H$2</f>
        <v>0.24021627257284139</v>
      </c>
      <c r="AD840">
        <f>N840*'Coef Batter'!I$2</f>
        <v>-2.4702722740473364</v>
      </c>
      <c r="AE840">
        <f>O840*'Coef Batter'!J$2</f>
        <v>24.896211545425952</v>
      </c>
      <c r="AF840">
        <f>P840*'Coef Batter'!K$2</f>
        <v>-11.409224348856654</v>
      </c>
      <c r="AG840">
        <f>Q840*'Coef Batter'!L$2</f>
        <v>7.6595845574042905</v>
      </c>
      <c r="AH840">
        <f>R840*'Coef Batter'!M$2</f>
        <v>7.7764583481001077</v>
      </c>
      <c r="AI840">
        <f>S840*'Coef Batter'!N$2</f>
        <v>0</v>
      </c>
      <c r="AJ840">
        <f>T840*'Coef Batter'!O$2</f>
        <v>-6.1216074423645956</v>
      </c>
      <c r="AK840">
        <f>U840*'Coef Batter'!P$2</f>
        <v>-0.538312357899704</v>
      </c>
      <c r="AL840">
        <f t="shared" si="26"/>
        <v>-5.4829527557428692</v>
      </c>
      <c r="AM840">
        <f t="shared" si="27"/>
        <v>4.1398274283788337E-3</v>
      </c>
      <c r="AN840" s="2"/>
    </row>
    <row r="841" spans="1:40" x14ac:dyDescent="0.45">
      <c r="A841">
        <f>'All B'!A845</f>
        <v>840</v>
      </c>
      <c r="B841" t="str">
        <f>'All B'!B845</f>
        <v>Bobby Grich</v>
      </c>
      <c r="C841">
        <f>'All B'!C845</f>
        <v>1976</v>
      </c>
      <c r="D841">
        <f>'All B'!D845</f>
        <v>27</v>
      </c>
      <c r="E841" t="str">
        <f>'All B'!E845</f>
        <v>BAL</v>
      </c>
      <c r="F841" t="str">
        <f>'All B'!F845</f>
        <v>AL</v>
      </c>
      <c r="G841">
        <f>'All B'!H845</f>
        <v>615</v>
      </c>
      <c r="H841">
        <f>'All B'!J845</f>
        <v>93</v>
      </c>
      <c r="I841">
        <f>'All B'!K845</f>
        <v>138</v>
      </c>
      <c r="J841">
        <f>'All B'!L845</f>
        <v>90</v>
      </c>
      <c r="K841">
        <f>'All B'!M845</f>
        <v>31</v>
      </c>
      <c r="L841">
        <f>'All B'!N845</f>
        <v>4</v>
      </c>
      <c r="M841">
        <f>'All B'!Q845</f>
        <v>14</v>
      </c>
      <c r="N841">
        <f>'All B'!S845</f>
        <v>86</v>
      </c>
      <c r="O841">
        <f>'All B'!Y845</f>
        <v>138</v>
      </c>
      <c r="P841">
        <f>'All B'!AF845</f>
        <v>6.1</v>
      </c>
      <c r="Q841">
        <f>'All B'!AH845</f>
        <v>3.9</v>
      </c>
      <c r="R841">
        <f>'All B'!AI845</f>
        <v>6</v>
      </c>
      <c r="S841">
        <f>'All B'!AJ845</f>
        <v>0.7</v>
      </c>
      <c r="T841">
        <f>'All B'!AK845</f>
        <v>27</v>
      </c>
      <c r="U841">
        <f>'All B'!AN845</f>
        <v>2</v>
      </c>
      <c r="V841">
        <f>'Coef Batter'!$A$2</f>
        <v>-47.217614202620098</v>
      </c>
      <c r="W841">
        <f>G841*'Coef Batter'!B$2</f>
        <v>11.195648709568113</v>
      </c>
      <c r="X841">
        <f>H841*'Coef Batter'!C$2</f>
        <v>3.2371401718444037</v>
      </c>
      <c r="Y841">
        <f>I841*'Coef Batter'!D$2</f>
        <v>13.316850404878592</v>
      </c>
      <c r="Z841">
        <f>J841*'Coef Batter'!E$2</f>
        <v>-5.3604220262830555</v>
      </c>
      <c r="AA841">
        <f>K841*'Coef Batter'!F$2</f>
        <v>-2.8430632867296222</v>
      </c>
      <c r="AB841">
        <f>L841*'Coef Batter'!G$2</f>
        <v>-0.538469672174272</v>
      </c>
      <c r="AC841">
        <f>M841*'Coef Batter'!H$2</f>
        <v>0.56050463600329659</v>
      </c>
      <c r="AD841">
        <f>N841*'Coef Batter'!I$2</f>
        <v>-3.7270774661065076</v>
      </c>
      <c r="AE841">
        <f>O841*'Coef Batter'!J$2</f>
        <v>25.639382039319266</v>
      </c>
      <c r="AF841">
        <f>P841*'Coef Batter'!K$2</f>
        <v>-11.409224348856654</v>
      </c>
      <c r="AG841">
        <f>Q841*'Coef Batter'!L$2</f>
        <v>8.5349656496790658</v>
      </c>
      <c r="AH841">
        <f>R841*'Coef Batter'!M$2</f>
        <v>8.8035377525661591</v>
      </c>
      <c r="AI841">
        <f>S841*'Coef Batter'!N$2</f>
        <v>-7.7435881180651686E-2</v>
      </c>
      <c r="AJ841">
        <f>T841*'Coef Batter'!O$2</f>
        <v>-5.9029786051372888</v>
      </c>
      <c r="AK841">
        <f>U841*'Coef Batter'!P$2</f>
        <v>-0.269156178949852</v>
      </c>
      <c r="AL841">
        <f t="shared" si="26"/>
        <v>-6.057412304179107</v>
      </c>
      <c r="AM841">
        <f t="shared" si="27"/>
        <v>2.3349845162892935E-3</v>
      </c>
      <c r="AN841" s="2"/>
    </row>
    <row r="842" spans="1:40" x14ac:dyDescent="0.45">
      <c r="A842">
        <f>'All B'!A846</f>
        <v>841</v>
      </c>
      <c r="B842" t="str">
        <f>'All B'!B846</f>
        <v>Lance Johnson</v>
      </c>
      <c r="C842">
        <f>'All B'!C846</f>
        <v>1993</v>
      </c>
      <c r="D842">
        <f>'All B'!D846</f>
        <v>29</v>
      </c>
      <c r="E842" t="str">
        <f>'All B'!E846</f>
        <v>CHW</v>
      </c>
      <c r="F842" t="str">
        <f>'All B'!F846</f>
        <v>AL</v>
      </c>
      <c r="G842">
        <f>'All B'!H846</f>
        <v>579</v>
      </c>
      <c r="H842">
        <f>'All B'!J846</f>
        <v>75</v>
      </c>
      <c r="I842">
        <f>'All B'!K846</f>
        <v>168</v>
      </c>
      <c r="J842">
        <f>'All B'!L846</f>
        <v>136</v>
      </c>
      <c r="K842">
        <f>'All B'!M846</f>
        <v>18</v>
      </c>
      <c r="L842">
        <f>'All B'!N846</f>
        <v>14</v>
      </c>
      <c r="M842">
        <f>'All B'!Q846</f>
        <v>35</v>
      </c>
      <c r="N842">
        <f>'All B'!S846</f>
        <v>36</v>
      </c>
      <c r="O842">
        <f>'All B'!Y846</f>
        <v>104</v>
      </c>
      <c r="P842">
        <f>'All B'!AF846</f>
        <v>6.1</v>
      </c>
      <c r="Q842">
        <f>'All B'!AH846</f>
        <v>4</v>
      </c>
      <c r="R842">
        <f>'All B'!AI846</f>
        <v>4.4000000000000004</v>
      </c>
      <c r="S842">
        <f>'All B'!AJ846</f>
        <v>2.1</v>
      </c>
      <c r="T842">
        <f>'All B'!AK846</f>
        <v>8</v>
      </c>
      <c r="U842">
        <f>'All B'!AN846</f>
        <v>11</v>
      </c>
      <c r="V842">
        <f>'Coef Batter'!$A$2</f>
        <v>-47.217614202620098</v>
      </c>
      <c r="W842">
        <f>G842*'Coef Batter'!B$2</f>
        <v>10.540293663154369</v>
      </c>
      <c r="X842">
        <f>H842*'Coef Batter'!C$2</f>
        <v>2.6105969127777451</v>
      </c>
      <c r="Y842">
        <f>I842*'Coef Batter'!D$2</f>
        <v>16.211817884200023</v>
      </c>
      <c r="Z842">
        <f>J842*'Coef Batter'!E$2</f>
        <v>-8.1001932841610618</v>
      </c>
      <c r="AA842">
        <f>K842*'Coef Batter'!F$2</f>
        <v>-1.650810940681716</v>
      </c>
      <c r="AB842">
        <f>L842*'Coef Batter'!G$2</f>
        <v>-1.884643852609952</v>
      </c>
      <c r="AC842">
        <f>M842*'Coef Batter'!H$2</f>
        <v>1.4012615900082415</v>
      </c>
      <c r="AD842">
        <f>N842*'Coef Batter'!I$2</f>
        <v>-1.5601719625562125</v>
      </c>
      <c r="AE842">
        <f>O842*'Coef Batter'!J$2</f>
        <v>19.322432841226114</v>
      </c>
      <c r="AF842">
        <f>P842*'Coef Batter'!K$2</f>
        <v>-11.409224348856654</v>
      </c>
      <c r="AG842">
        <f>Q842*'Coef Batter'!L$2</f>
        <v>8.7538109227477605</v>
      </c>
      <c r="AH842">
        <f>R842*'Coef Batter'!M$2</f>
        <v>6.4559276852151841</v>
      </c>
      <c r="AI842">
        <f>S842*'Coef Batter'!N$2</f>
        <v>-0.2323076435419551</v>
      </c>
      <c r="AJ842">
        <f>T842*'Coef Batter'!O$2</f>
        <v>-1.749030697818456</v>
      </c>
      <c r="AK842">
        <f>U842*'Coef Batter'!P$2</f>
        <v>-1.480358984224186</v>
      </c>
      <c r="AL842">
        <f t="shared" si="26"/>
        <v>-9.9882144177408474</v>
      </c>
      <c r="AM842">
        <f t="shared" si="27"/>
        <v>4.5936049598964654E-5</v>
      </c>
      <c r="AN842" s="2"/>
    </row>
    <row r="843" spans="1:40" x14ac:dyDescent="0.45">
      <c r="A843">
        <f>'All B'!A847</f>
        <v>842</v>
      </c>
      <c r="B843" t="str">
        <f>'All B'!B847</f>
        <v>Eddie Joost</v>
      </c>
      <c r="C843">
        <f>'All B'!C847</f>
        <v>1951</v>
      </c>
      <c r="D843">
        <f>'All B'!D847</f>
        <v>35</v>
      </c>
      <c r="E843" t="str">
        <f>'All B'!E847</f>
        <v>PHA</v>
      </c>
      <c r="F843" t="str">
        <f>'All B'!F847</f>
        <v>AL</v>
      </c>
      <c r="G843">
        <f>'All B'!H847</f>
        <v>667</v>
      </c>
      <c r="H843">
        <f>'All B'!J847</f>
        <v>107</v>
      </c>
      <c r="I843">
        <f>'All B'!K847</f>
        <v>160</v>
      </c>
      <c r="J843">
        <f>'All B'!L847</f>
        <v>108</v>
      </c>
      <c r="K843">
        <f>'All B'!M847</f>
        <v>28</v>
      </c>
      <c r="L843">
        <f>'All B'!N847</f>
        <v>5</v>
      </c>
      <c r="M843">
        <f>'All B'!Q847</f>
        <v>10</v>
      </c>
      <c r="N843">
        <f>'All B'!S847</f>
        <v>106</v>
      </c>
      <c r="O843">
        <f>'All B'!Y847</f>
        <v>134</v>
      </c>
      <c r="P843">
        <f>'All B'!AF847</f>
        <v>6.1</v>
      </c>
      <c r="Q843">
        <f>'All B'!AH847</f>
        <v>4.2</v>
      </c>
      <c r="R843">
        <f>'All B'!AI847</f>
        <v>5.6</v>
      </c>
      <c r="S843">
        <f>'All B'!AJ847</f>
        <v>1.4</v>
      </c>
      <c r="T843">
        <f>'All B'!AK847</f>
        <v>30</v>
      </c>
      <c r="U843">
        <f>'All B'!AN847</f>
        <v>0</v>
      </c>
      <c r="V843">
        <f>'Coef Batter'!$A$2</f>
        <v>-47.217614202620098</v>
      </c>
      <c r="W843">
        <f>G843*'Coef Batter'!B$2</f>
        <v>12.142272665499075</v>
      </c>
      <c r="X843">
        <f>H843*'Coef Batter'!C$2</f>
        <v>3.7244515955629161</v>
      </c>
      <c r="Y843">
        <f>I843*'Coef Batter'!D$2</f>
        <v>15.439826556380975</v>
      </c>
      <c r="Z843">
        <f>J843*'Coef Batter'!E$2</f>
        <v>-6.4325064315396672</v>
      </c>
      <c r="AA843">
        <f>K843*'Coef Batter'!F$2</f>
        <v>-2.5679281299493359</v>
      </c>
      <c r="AB843">
        <f>L843*'Coef Batter'!G$2</f>
        <v>-0.67308709021783997</v>
      </c>
      <c r="AC843">
        <f>M843*'Coef Batter'!H$2</f>
        <v>0.40036045428806899</v>
      </c>
      <c r="AD843">
        <f>N843*'Coef Batter'!I$2</f>
        <v>-4.593839667526626</v>
      </c>
      <c r="AE843">
        <f>O843*'Coef Batter'!J$2</f>
        <v>24.896211545425952</v>
      </c>
      <c r="AF843">
        <f>P843*'Coef Batter'!K$2</f>
        <v>-11.409224348856654</v>
      </c>
      <c r="AG843">
        <f>Q843*'Coef Batter'!L$2</f>
        <v>9.1915014688851482</v>
      </c>
      <c r="AH843">
        <f>R843*'Coef Batter'!M$2</f>
        <v>8.2166352357284147</v>
      </c>
      <c r="AI843">
        <f>S843*'Coef Batter'!N$2</f>
        <v>-0.15487176236130337</v>
      </c>
      <c r="AJ843">
        <f>T843*'Coef Batter'!O$2</f>
        <v>-6.5588651168192103</v>
      </c>
      <c r="AK843">
        <f>U843*'Coef Batter'!P$2</f>
        <v>0</v>
      </c>
      <c r="AL843">
        <f t="shared" si="26"/>
        <v>-5.5966772281201855</v>
      </c>
      <c r="AM843">
        <f t="shared" si="27"/>
        <v>3.6964568223427376E-3</v>
      </c>
      <c r="AN843" s="2"/>
    </row>
    <row r="844" spans="1:40" x14ac:dyDescent="0.45">
      <c r="A844">
        <f>'All B'!A848</f>
        <v>843</v>
      </c>
      <c r="B844" t="str">
        <f>'All B'!B848</f>
        <v>Stan Musial</v>
      </c>
      <c r="C844">
        <f>'All B'!C848</f>
        <v>1957</v>
      </c>
      <c r="D844">
        <f>'All B'!D848</f>
        <v>36</v>
      </c>
      <c r="E844" t="str">
        <f>'All B'!E848</f>
        <v>STL</v>
      </c>
      <c r="F844" t="str">
        <f>'All B'!F848</f>
        <v>NL</v>
      </c>
      <c r="G844">
        <f>'All B'!H848</f>
        <v>579</v>
      </c>
      <c r="H844">
        <f>'All B'!J848</f>
        <v>82</v>
      </c>
      <c r="I844">
        <f>'All B'!K848</f>
        <v>176</v>
      </c>
      <c r="J844">
        <f>'All B'!L848</f>
        <v>106</v>
      </c>
      <c r="K844">
        <f>'All B'!M848</f>
        <v>38</v>
      </c>
      <c r="L844">
        <f>'All B'!N848</f>
        <v>3</v>
      </c>
      <c r="M844">
        <f>'All B'!Q848</f>
        <v>1</v>
      </c>
      <c r="N844">
        <f>'All B'!S848</f>
        <v>66</v>
      </c>
      <c r="O844">
        <f>'All B'!Y848</f>
        <v>172</v>
      </c>
      <c r="P844">
        <f>'All B'!AF848</f>
        <v>6.1</v>
      </c>
      <c r="Q844">
        <f>'All B'!AH848</f>
        <v>3.9</v>
      </c>
      <c r="R844">
        <f>'All B'!AI848</f>
        <v>6.2</v>
      </c>
      <c r="S844">
        <f>'All B'!AJ848</f>
        <v>-0.8</v>
      </c>
      <c r="T844">
        <f>'All B'!AK848</f>
        <v>45</v>
      </c>
      <c r="U844">
        <f>'All B'!AN848</f>
        <v>0</v>
      </c>
      <c r="V844">
        <f>'Coef Batter'!$A$2</f>
        <v>-47.217614202620098</v>
      </c>
      <c r="W844">
        <f>G844*'Coef Batter'!B$2</f>
        <v>10.540293663154369</v>
      </c>
      <c r="X844">
        <f>H844*'Coef Batter'!C$2</f>
        <v>2.854252624637001</v>
      </c>
      <c r="Y844">
        <f>I844*'Coef Batter'!D$2</f>
        <v>16.983809212019072</v>
      </c>
      <c r="Z844">
        <f>J844*'Coef Batter'!E$2</f>
        <v>-6.3133859420667102</v>
      </c>
      <c r="AA844">
        <f>K844*'Coef Batter'!F$2</f>
        <v>-3.4850453192169559</v>
      </c>
      <c r="AB844">
        <f>L844*'Coef Batter'!G$2</f>
        <v>-0.40385225413070402</v>
      </c>
      <c r="AC844">
        <f>M844*'Coef Batter'!H$2</f>
        <v>4.0036045428806899E-2</v>
      </c>
      <c r="AD844">
        <f>N844*'Coef Batter'!I$2</f>
        <v>-2.8603152646863896</v>
      </c>
      <c r="AE844">
        <f>O844*'Coef Batter'!J$2</f>
        <v>31.956331237412417</v>
      </c>
      <c r="AF844">
        <f>P844*'Coef Batter'!K$2</f>
        <v>-11.409224348856654</v>
      </c>
      <c r="AG844">
        <f>Q844*'Coef Batter'!L$2</f>
        <v>8.5349656496790658</v>
      </c>
      <c r="AH844">
        <f>R844*'Coef Batter'!M$2</f>
        <v>9.0969890109850322</v>
      </c>
      <c r="AI844">
        <f>S844*'Coef Batter'!N$2</f>
        <v>8.8498149920744798E-2</v>
      </c>
      <c r="AJ844">
        <f>T844*'Coef Batter'!O$2</f>
        <v>-9.8382976752288158</v>
      </c>
      <c r="AK844">
        <f>U844*'Coef Batter'!P$2</f>
        <v>0</v>
      </c>
      <c r="AL844">
        <f t="shared" si="26"/>
        <v>-1.4325594135698143</v>
      </c>
      <c r="AM844">
        <f t="shared" si="27"/>
        <v>0.19270021116802577</v>
      </c>
      <c r="AN844" s="2"/>
    </row>
    <row r="845" spans="1:40" x14ac:dyDescent="0.45">
      <c r="A845">
        <f>'All B'!A849</f>
        <v>844</v>
      </c>
      <c r="B845" t="str">
        <f>'All B'!B849</f>
        <v>Plácido Polanco</v>
      </c>
      <c r="C845">
        <f>'All B'!C849</f>
        <v>2005</v>
      </c>
      <c r="D845">
        <f>'All B'!D849</f>
        <v>29</v>
      </c>
      <c r="E845" t="str">
        <f>'All B'!E849</f>
        <v>DETPHI</v>
      </c>
      <c r="F845" t="str">
        <f>'All B'!F849</f>
        <v>ALNL</v>
      </c>
      <c r="G845">
        <f>'All B'!H849</f>
        <v>551</v>
      </c>
      <c r="H845">
        <f>'All B'!J849</f>
        <v>84</v>
      </c>
      <c r="I845">
        <f>'All B'!K849</f>
        <v>166</v>
      </c>
      <c r="J845">
        <f>'All B'!L849</f>
        <v>128</v>
      </c>
      <c r="K845">
        <f>'All B'!M849</f>
        <v>27</v>
      </c>
      <c r="L845">
        <f>'All B'!N849</f>
        <v>2</v>
      </c>
      <c r="M845">
        <f>'All B'!Q849</f>
        <v>4</v>
      </c>
      <c r="N845">
        <f>'All B'!S849</f>
        <v>33</v>
      </c>
      <c r="O845">
        <f>'All B'!Y849</f>
        <v>120</v>
      </c>
      <c r="P845">
        <f>'All B'!AF849</f>
        <v>6.1</v>
      </c>
      <c r="Q845">
        <f>'All B'!AH849</f>
        <v>4.3</v>
      </c>
      <c r="R845">
        <f>'All B'!AI849</f>
        <v>3.9</v>
      </c>
      <c r="S845">
        <f>'All B'!AJ849</f>
        <v>2.5</v>
      </c>
      <c r="T845">
        <f>'All B'!AK849</f>
        <v>17</v>
      </c>
      <c r="U845">
        <f>'All B'!AN849</f>
        <v>1</v>
      </c>
      <c r="V845">
        <f>'Coef Batter'!$A$2</f>
        <v>-47.217614202620098</v>
      </c>
      <c r="W845">
        <f>G845*'Coef Batter'!B$2</f>
        <v>10.030573071499235</v>
      </c>
      <c r="X845">
        <f>H845*'Coef Batter'!C$2</f>
        <v>2.9238685423110744</v>
      </c>
      <c r="Y845">
        <f>I845*'Coef Batter'!D$2</f>
        <v>16.01882005224526</v>
      </c>
      <c r="Z845">
        <f>J845*'Coef Batter'!E$2</f>
        <v>-7.6237113262692349</v>
      </c>
      <c r="AA845">
        <f>K845*'Coef Batter'!F$2</f>
        <v>-2.4762164110225742</v>
      </c>
      <c r="AB845">
        <f>L845*'Coef Batter'!G$2</f>
        <v>-0.269234836087136</v>
      </c>
      <c r="AC845">
        <f>M845*'Coef Batter'!H$2</f>
        <v>0.1601441817152276</v>
      </c>
      <c r="AD845">
        <f>N845*'Coef Batter'!I$2</f>
        <v>-1.4301576323431948</v>
      </c>
      <c r="AE845">
        <f>O845*'Coef Batter'!J$2</f>
        <v>22.295114816799362</v>
      </c>
      <c r="AF845">
        <f>P845*'Coef Batter'!K$2</f>
        <v>-11.409224348856654</v>
      </c>
      <c r="AG845">
        <f>Q845*'Coef Batter'!L$2</f>
        <v>9.4103467419538429</v>
      </c>
      <c r="AH845">
        <f>R845*'Coef Batter'!M$2</f>
        <v>5.7222995391680032</v>
      </c>
      <c r="AI845">
        <f>S845*'Coef Batter'!N$2</f>
        <v>-0.27655671850232749</v>
      </c>
      <c r="AJ845">
        <f>T845*'Coef Batter'!O$2</f>
        <v>-3.7166902328642188</v>
      </c>
      <c r="AK845">
        <f>U845*'Coef Batter'!P$2</f>
        <v>-0.134578089474926</v>
      </c>
      <c r="AL845">
        <f t="shared" si="26"/>
        <v>-7.9928168523483567</v>
      </c>
      <c r="AM845">
        <f t="shared" si="27"/>
        <v>3.3776685578832039E-4</v>
      </c>
      <c r="AN845" s="2"/>
    </row>
    <row r="846" spans="1:40" x14ac:dyDescent="0.45">
      <c r="A846">
        <f>'All B'!A850</f>
        <v>845</v>
      </c>
      <c r="B846" t="str">
        <f>'All B'!B850</f>
        <v>Alfonso Soriano</v>
      </c>
      <c r="C846">
        <f>'All B'!C850</f>
        <v>2006</v>
      </c>
      <c r="D846">
        <f>'All B'!D850</f>
        <v>30</v>
      </c>
      <c r="E846" t="str">
        <f>'All B'!E850</f>
        <v>WSN</v>
      </c>
      <c r="F846" t="str">
        <f>'All B'!F850</f>
        <v>NL</v>
      </c>
      <c r="G846">
        <f>'All B'!H850</f>
        <v>728</v>
      </c>
      <c r="H846">
        <f>'All B'!J850</f>
        <v>119</v>
      </c>
      <c r="I846">
        <f>'All B'!K850</f>
        <v>179</v>
      </c>
      <c r="J846">
        <f>'All B'!L850</f>
        <v>90</v>
      </c>
      <c r="K846">
        <f>'All B'!M850</f>
        <v>41</v>
      </c>
      <c r="L846">
        <f>'All B'!N850</f>
        <v>2</v>
      </c>
      <c r="M846">
        <f>'All B'!Q850</f>
        <v>41</v>
      </c>
      <c r="N846">
        <f>'All B'!S850</f>
        <v>67</v>
      </c>
      <c r="O846">
        <f>'All B'!Y850</f>
        <v>135</v>
      </c>
      <c r="P846">
        <f>'All B'!AF850</f>
        <v>6.1</v>
      </c>
      <c r="Q846">
        <f>'All B'!AH850</f>
        <v>4</v>
      </c>
      <c r="R846">
        <f>'All B'!AI850</f>
        <v>4.3</v>
      </c>
      <c r="S846">
        <f>'All B'!AJ850</f>
        <v>1.2</v>
      </c>
      <c r="T846">
        <f>'All B'!AK850</f>
        <v>29</v>
      </c>
      <c r="U846">
        <f>'All B'!AN850</f>
        <v>1</v>
      </c>
      <c r="V846">
        <f>'Coef Batter'!$A$2</f>
        <v>-47.217614202620098</v>
      </c>
      <c r="W846">
        <f>G846*'Coef Batter'!B$2</f>
        <v>13.252735383033473</v>
      </c>
      <c r="X846">
        <f>H846*'Coef Batter'!C$2</f>
        <v>4.142147101607355</v>
      </c>
      <c r="Y846">
        <f>I846*'Coef Batter'!D$2</f>
        <v>17.273305959951216</v>
      </c>
      <c r="Z846">
        <f>J846*'Coef Batter'!E$2</f>
        <v>-5.3604220262830555</v>
      </c>
      <c r="AA846">
        <f>K846*'Coef Batter'!F$2</f>
        <v>-3.7601804759972417</v>
      </c>
      <c r="AB846">
        <f>L846*'Coef Batter'!G$2</f>
        <v>-0.269234836087136</v>
      </c>
      <c r="AC846">
        <f>M846*'Coef Batter'!H$2</f>
        <v>1.6414778625810829</v>
      </c>
      <c r="AD846">
        <f>N846*'Coef Batter'!I$2</f>
        <v>-2.9036533747573956</v>
      </c>
      <c r="AE846">
        <f>O846*'Coef Batter'!J$2</f>
        <v>25.082004168899282</v>
      </c>
      <c r="AF846">
        <f>P846*'Coef Batter'!K$2</f>
        <v>-11.409224348856654</v>
      </c>
      <c r="AG846">
        <f>Q846*'Coef Batter'!L$2</f>
        <v>8.7538109227477605</v>
      </c>
      <c r="AH846">
        <f>R846*'Coef Batter'!M$2</f>
        <v>6.3092020560057476</v>
      </c>
      <c r="AI846">
        <f>S846*'Coef Batter'!N$2</f>
        <v>-0.13274722488111718</v>
      </c>
      <c r="AJ846">
        <f>T846*'Coef Batter'!O$2</f>
        <v>-6.3402362795919034</v>
      </c>
      <c r="AK846">
        <f>U846*'Coef Batter'!P$2</f>
        <v>-0.134578089474926</v>
      </c>
      <c r="AL846">
        <f t="shared" si="26"/>
        <v>-1.0732074037236061</v>
      </c>
      <c r="AM846">
        <f t="shared" si="27"/>
        <v>0.25479360334600248</v>
      </c>
      <c r="AN846" s="2"/>
    </row>
    <row r="847" spans="1:40" x14ac:dyDescent="0.45">
      <c r="A847">
        <f>'All B'!A851</f>
        <v>846</v>
      </c>
      <c r="B847" t="str">
        <f>'All B'!B851</f>
        <v>Robby Thompson</v>
      </c>
      <c r="C847">
        <f>'All B'!C851</f>
        <v>1989</v>
      </c>
      <c r="D847">
        <f>'All B'!D851</f>
        <v>27</v>
      </c>
      <c r="E847" t="str">
        <f>'All B'!E851</f>
        <v>SFG</v>
      </c>
      <c r="F847" t="str">
        <f>'All B'!F851</f>
        <v>NL</v>
      </c>
      <c r="G847">
        <f>'All B'!H851</f>
        <v>620</v>
      </c>
      <c r="H847">
        <f>'All B'!J851</f>
        <v>91</v>
      </c>
      <c r="I847">
        <f>'All B'!K851</f>
        <v>132</v>
      </c>
      <c r="J847">
        <f>'All B'!L851</f>
        <v>82</v>
      </c>
      <c r="K847">
        <f>'All B'!M851</f>
        <v>26</v>
      </c>
      <c r="L847">
        <f>'All B'!N851</f>
        <v>11</v>
      </c>
      <c r="M847">
        <f>'All B'!Q851</f>
        <v>12</v>
      </c>
      <c r="N847">
        <f>'All B'!S851</f>
        <v>51</v>
      </c>
      <c r="O847">
        <f>'All B'!Y851</f>
        <v>108</v>
      </c>
      <c r="P847">
        <f>'All B'!AF851</f>
        <v>6.1</v>
      </c>
      <c r="Q847">
        <f>'All B'!AH851</f>
        <v>4.0999999999999996</v>
      </c>
      <c r="R847">
        <f>'All B'!AI851</f>
        <v>4.2</v>
      </c>
      <c r="S847">
        <f>'All B'!AJ851</f>
        <v>2.4</v>
      </c>
      <c r="T847">
        <f>'All B'!AK851</f>
        <v>9</v>
      </c>
      <c r="U847">
        <f>'All B'!AN851</f>
        <v>7</v>
      </c>
      <c r="V847">
        <f>'Coef Batter'!$A$2</f>
        <v>-47.217614202620098</v>
      </c>
      <c r="W847">
        <f>G847*'Coef Batter'!B$2</f>
        <v>11.286670243792242</v>
      </c>
      <c r="X847">
        <f>H847*'Coef Batter'!C$2</f>
        <v>3.1675242541703308</v>
      </c>
      <c r="Y847">
        <f>I847*'Coef Batter'!D$2</f>
        <v>12.737856909014305</v>
      </c>
      <c r="Z847">
        <f>J847*'Coef Batter'!E$2</f>
        <v>-4.8839400683912286</v>
      </c>
      <c r="AA847">
        <f>K847*'Coef Batter'!F$2</f>
        <v>-2.384504692095812</v>
      </c>
      <c r="AB847">
        <f>L847*'Coef Batter'!G$2</f>
        <v>-1.4807915984792479</v>
      </c>
      <c r="AC847">
        <f>M847*'Coef Batter'!H$2</f>
        <v>0.48043254514568279</v>
      </c>
      <c r="AD847">
        <f>N847*'Coef Batter'!I$2</f>
        <v>-2.2102436136213011</v>
      </c>
      <c r="AE847">
        <f>O847*'Coef Batter'!J$2</f>
        <v>20.065603335119423</v>
      </c>
      <c r="AF847">
        <f>P847*'Coef Batter'!K$2</f>
        <v>-11.409224348856654</v>
      </c>
      <c r="AG847">
        <f>Q847*'Coef Batter'!L$2</f>
        <v>8.9726561958164535</v>
      </c>
      <c r="AH847">
        <f>R847*'Coef Batter'!M$2</f>
        <v>6.1624764267963119</v>
      </c>
      <c r="AI847">
        <f>S847*'Coef Batter'!N$2</f>
        <v>-0.26549444976223435</v>
      </c>
      <c r="AJ847">
        <f>T847*'Coef Batter'!O$2</f>
        <v>-1.9676595350457631</v>
      </c>
      <c r="AK847">
        <f>U847*'Coef Batter'!P$2</f>
        <v>-0.94204662632448199</v>
      </c>
      <c r="AL847">
        <f t="shared" si="26"/>
        <v>-9.8882992253420703</v>
      </c>
      <c r="AM847">
        <f t="shared" si="27"/>
        <v>5.0762635824666734E-5</v>
      </c>
      <c r="AN847" s="2"/>
    </row>
    <row r="848" spans="1:40" x14ac:dyDescent="0.45">
      <c r="A848">
        <f>'All B'!A852</f>
        <v>847</v>
      </c>
      <c r="B848" t="str">
        <f>'All B'!B852</f>
        <v>Larry Walker</v>
      </c>
      <c r="C848">
        <f>'All B'!C852</f>
        <v>2002</v>
      </c>
      <c r="D848">
        <f>'All B'!D852</f>
        <v>35</v>
      </c>
      <c r="E848" t="str">
        <f>'All B'!E852</f>
        <v>COL</v>
      </c>
      <c r="F848" t="str">
        <f>'All B'!F852</f>
        <v>NL</v>
      </c>
      <c r="G848">
        <f>'All B'!H852</f>
        <v>553</v>
      </c>
      <c r="H848">
        <f>'All B'!J852</f>
        <v>95</v>
      </c>
      <c r="I848">
        <f>'All B'!K852</f>
        <v>161</v>
      </c>
      <c r="J848">
        <f>'All B'!L852</f>
        <v>91</v>
      </c>
      <c r="K848">
        <f>'All B'!M852</f>
        <v>40</v>
      </c>
      <c r="L848">
        <f>'All B'!N852</f>
        <v>4</v>
      </c>
      <c r="M848">
        <f>'All B'!Q852</f>
        <v>6</v>
      </c>
      <c r="N848">
        <f>'All B'!S852</f>
        <v>65</v>
      </c>
      <c r="O848">
        <f>'All B'!Y852</f>
        <v>151</v>
      </c>
      <c r="P848">
        <f>'All B'!AF852</f>
        <v>6.1</v>
      </c>
      <c r="Q848">
        <f>'All B'!AH852</f>
        <v>4.4000000000000004</v>
      </c>
      <c r="R848">
        <f>'All B'!AI852</f>
        <v>5.2</v>
      </c>
      <c r="S848">
        <f>'All B'!AJ852</f>
        <v>0.3</v>
      </c>
      <c r="T848">
        <f>'All B'!AK852</f>
        <v>38</v>
      </c>
      <c r="U848">
        <f>'All B'!AN852</f>
        <v>3</v>
      </c>
      <c r="V848">
        <f>'Coef Batter'!$A$2</f>
        <v>-47.217614202620098</v>
      </c>
      <c r="W848">
        <f>G848*'Coef Batter'!B$2</f>
        <v>10.066981685188887</v>
      </c>
      <c r="X848">
        <f>H848*'Coef Batter'!C$2</f>
        <v>3.3067560895184771</v>
      </c>
      <c r="Y848">
        <f>I848*'Coef Batter'!D$2</f>
        <v>15.536325472358357</v>
      </c>
      <c r="Z848">
        <f>J848*'Coef Batter'!E$2</f>
        <v>-5.419982271019534</v>
      </c>
      <c r="AA848">
        <f>K848*'Coef Batter'!F$2</f>
        <v>-3.6684687570704799</v>
      </c>
      <c r="AB848">
        <f>L848*'Coef Batter'!G$2</f>
        <v>-0.538469672174272</v>
      </c>
      <c r="AC848">
        <f>M848*'Coef Batter'!H$2</f>
        <v>0.24021627257284139</v>
      </c>
      <c r="AD848">
        <f>N848*'Coef Batter'!I$2</f>
        <v>-2.8169771546153837</v>
      </c>
      <c r="AE848">
        <f>O848*'Coef Batter'!J$2</f>
        <v>28.05468614447253</v>
      </c>
      <c r="AF848">
        <f>P848*'Coef Batter'!K$2</f>
        <v>-11.409224348856654</v>
      </c>
      <c r="AG848">
        <f>Q848*'Coef Batter'!L$2</f>
        <v>9.6291920150225376</v>
      </c>
      <c r="AH848">
        <f>R848*'Coef Batter'!M$2</f>
        <v>7.6297327188906721</v>
      </c>
      <c r="AI848">
        <f>S848*'Coef Batter'!N$2</f>
        <v>-3.3186806220279294E-2</v>
      </c>
      <c r="AJ848">
        <f>T848*'Coef Batter'!O$2</f>
        <v>-8.307895814637666</v>
      </c>
      <c r="AK848">
        <f>U848*'Coef Batter'!P$2</f>
        <v>-0.403734268424778</v>
      </c>
      <c r="AL848">
        <f t="shared" si="26"/>
        <v>-5.3516628976148404</v>
      </c>
      <c r="AM848">
        <f t="shared" si="27"/>
        <v>4.7178978006048346E-3</v>
      </c>
      <c r="AN848" s="2"/>
    </row>
    <row r="849" spans="1:40" x14ac:dyDescent="0.45">
      <c r="A849">
        <f>'All B'!A853</f>
        <v>848</v>
      </c>
      <c r="B849" t="str">
        <f>'All B'!B853</f>
        <v>Yogi Berra</v>
      </c>
      <c r="C849">
        <f>'All B'!C853</f>
        <v>1950</v>
      </c>
      <c r="D849">
        <f>'All B'!D853</f>
        <v>25</v>
      </c>
      <c r="E849" t="str">
        <f>'All B'!E853</f>
        <v>NYY</v>
      </c>
      <c r="F849" t="str">
        <f>'All B'!F853</f>
        <v>AL</v>
      </c>
      <c r="G849">
        <f>'All B'!H853</f>
        <v>656</v>
      </c>
      <c r="H849">
        <f>'All B'!J853</f>
        <v>116</v>
      </c>
      <c r="I849">
        <f>'All B'!K853</f>
        <v>192</v>
      </c>
      <c r="J849">
        <f>'All B'!L853</f>
        <v>128</v>
      </c>
      <c r="K849">
        <f>'All B'!M853</f>
        <v>30</v>
      </c>
      <c r="L849">
        <f>'All B'!N853</f>
        <v>6</v>
      </c>
      <c r="M849">
        <f>'All B'!Q853</f>
        <v>4</v>
      </c>
      <c r="N849">
        <f>'All B'!S853</f>
        <v>55</v>
      </c>
      <c r="O849">
        <f>'All B'!Y853</f>
        <v>135</v>
      </c>
      <c r="P849">
        <f>'All B'!AF853</f>
        <v>6.1</v>
      </c>
      <c r="Q849">
        <f>'All B'!AH853</f>
        <v>4.0999999999999996</v>
      </c>
      <c r="R849">
        <f>'All B'!AI853</f>
        <v>5.5</v>
      </c>
      <c r="S849">
        <f>'All B'!AJ853</f>
        <v>1</v>
      </c>
      <c r="T849">
        <f>'All B'!AK853</f>
        <v>31</v>
      </c>
      <c r="U849">
        <f>'All B'!AN853</f>
        <v>3</v>
      </c>
      <c r="V849">
        <f>'Coef Batter'!$A$2</f>
        <v>-47.217614202620098</v>
      </c>
      <c r="W849">
        <f>G849*'Coef Batter'!B$2</f>
        <v>11.942025290205986</v>
      </c>
      <c r="X849">
        <f>H849*'Coef Batter'!C$2</f>
        <v>4.0377232250962454</v>
      </c>
      <c r="Y849">
        <f>I849*'Coef Batter'!D$2</f>
        <v>18.527791867657172</v>
      </c>
      <c r="Z849">
        <f>J849*'Coef Batter'!E$2</f>
        <v>-7.6237113262692349</v>
      </c>
      <c r="AA849">
        <f>K849*'Coef Batter'!F$2</f>
        <v>-2.7513515678028599</v>
      </c>
      <c r="AB849">
        <f>L849*'Coef Batter'!G$2</f>
        <v>-0.80770450826140805</v>
      </c>
      <c r="AC849">
        <f>M849*'Coef Batter'!H$2</f>
        <v>0.1601441817152276</v>
      </c>
      <c r="AD849">
        <f>N849*'Coef Batter'!I$2</f>
        <v>-2.3835960539053245</v>
      </c>
      <c r="AE849">
        <f>O849*'Coef Batter'!J$2</f>
        <v>25.082004168899282</v>
      </c>
      <c r="AF849">
        <f>P849*'Coef Batter'!K$2</f>
        <v>-11.409224348856654</v>
      </c>
      <c r="AG849">
        <f>Q849*'Coef Batter'!L$2</f>
        <v>8.9726561958164535</v>
      </c>
      <c r="AH849">
        <f>R849*'Coef Batter'!M$2</f>
        <v>8.0699096065189799</v>
      </c>
      <c r="AI849">
        <f>S849*'Coef Batter'!N$2</f>
        <v>-0.11062268740093099</v>
      </c>
      <c r="AJ849">
        <f>T849*'Coef Batter'!O$2</f>
        <v>-6.7774939540465171</v>
      </c>
      <c r="AK849">
        <f>U849*'Coef Batter'!P$2</f>
        <v>-0.403734268424778</v>
      </c>
      <c r="AL849">
        <f t="shared" si="26"/>
        <v>-2.692798381678458</v>
      </c>
      <c r="AM849">
        <f t="shared" si="27"/>
        <v>6.3399646902719251E-2</v>
      </c>
      <c r="AN849" s="2"/>
    </row>
    <row r="850" spans="1:40" x14ac:dyDescent="0.45">
      <c r="A850">
        <f>'All B'!A854</f>
        <v>849</v>
      </c>
      <c r="B850" t="str">
        <f>'All B'!B854</f>
        <v>Ken Boyer</v>
      </c>
      <c r="C850">
        <f>'All B'!C854</f>
        <v>1964</v>
      </c>
      <c r="D850">
        <f>'All B'!D854</f>
        <v>33</v>
      </c>
      <c r="E850" t="str">
        <f>'All B'!E854</f>
        <v>STL</v>
      </c>
      <c r="F850" t="str">
        <f>'All B'!F854</f>
        <v>NL</v>
      </c>
      <c r="G850">
        <f>'All B'!H854</f>
        <v>707</v>
      </c>
      <c r="H850">
        <f>'All B'!J854</f>
        <v>100</v>
      </c>
      <c r="I850">
        <f>'All B'!K854</f>
        <v>185</v>
      </c>
      <c r="J850">
        <f>'All B'!L854</f>
        <v>121</v>
      </c>
      <c r="K850">
        <f>'All B'!M854</f>
        <v>30</v>
      </c>
      <c r="L850">
        <f>'All B'!N854</f>
        <v>10</v>
      </c>
      <c r="M850">
        <f>'All B'!Q854</f>
        <v>3</v>
      </c>
      <c r="N850">
        <f>'All B'!S854</f>
        <v>70</v>
      </c>
      <c r="O850">
        <f>'All B'!Y854</f>
        <v>130</v>
      </c>
      <c r="P850">
        <f>'All B'!AF854</f>
        <v>6.1</v>
      </c>
      <c r="Q850">
        <f>'All B'!AH854</f>
        <v>3.4</v>
      </c>
      <c r="R850">
        <f>'All B'!AI854</f>
        <v>5.5</v>
      </c>
      <c r="S850">
        <f>'All B'!AJ854</f>
        <v>1</v>
      </c>
      <c r="T850">
        <f>'All B'!AK854</f>
        <v>24</v>
      </c>
      <c r="U850">
        <f>'All B'!AN854</f>
        <v>-2</v>
      </c>
      <c r="V850">
        <f>'Coef Batter'!$A$2</f>
        <v>-47.217614202620098</v>
      </c>
      <c r="W850">
        <f>G850*'Coef Batter'!B$2</f>
        <v>12.870444939292122</v>
      </c>
      <c r="X850">
        <f>H850*'Coef Batter'!C$2</f>
        <v>3.4807958837036601</v>
      </c>
      <c r="Y850">
        <f>I850*'Coef Batter'!D$2</f>
        <v>17.852299455815501</v>
      </c>
      <c r="Z850">
        <f>J850*'Coef Batter'!E$2</f>
        <v>-7.2067896131138864</v>
      </c>
      <c r="AA850">
        <f>K850*'Coef Batter'!F$2</f>
        <v>-2.7513515678028599</v>
      </c>
      <c r="AB850">
        <f>L850*'Coef Batter'!G$2</f>
        <v>-1.3461741804356799</v>
      </c>
      <c r="AC850">
        <f>M850*'Coef Batter'!H$2</f>
        <v>0.1201081362864207</v>
      </c>
      <c r="AD850">
        <f>N850*'Coef Batter'!I$2</f>
        <v>-3.033667704970413</v>
      </c>
      <c r="AE850">
        <f>O850*'Coef Batter'!J$2</f>
        <v>24.153041051532639</v>
      </c>
      <c r="AF850">
        <f>P850*'Coef Batter'!K$2</f>
        <v>-11.409224348856654</v>
      </c>
      <c r="AG850">
        <f>Q850*'Coef Batter'!L$2</f>
        <v>7.4407392843355966</v>
      </c>
      <c r="AH850">
        <f>R850*'Coef Batter'!M$2</f>
        <v>8.0699096065189799</v>
      </c>
      <c r="AI850">
        <f>S850*'Coef Batter'!N$2</f>
        <v>-0.11062268740093099</v>
      </c>
      <c r="AJ850">
        <f>T850*'Coef Batter'!O$2</f>
        <v>-5.2470920934553682</v>
      </c>
      <c r="AK850">
        <f>U850*'Coef Batter'!P$2</f>
        <v>0.269156178949852</v>
      </c>
      <c r="AL850">
        <f t="shared" si="26"/>
        <v>-4.066041862221117</v>
      </c>
      <c r="AM850">
        <f t="shared" si="27"/>
        <v>1.6856117014927598E-2</v>
      </c>
      <c r="AN850" s="2"/>
    </row>
    <row r="851" spans="1:40" x14ac:dyDescent="0.45">
      <c r="A851">
        <f>'All B'!A855</f>
        <v>850</v>
      </c>
      <c r="B851" t="str">
        <f>'All B'!B855</f>
        <v>Al Bumbry</v>
      </c>
      <c r="C851">
        <f>'All B'!C855</f>
        <v>1980</v>
      </c>
      <c r="D851">
        <f>'All B'!D855</f>
        <v>33</v>
      </c>
      <c r="E851" t="str">
        <f>'All B'!E855</f>
        <v>BAL</v>
      </c>
      <c r="F851" t="str">
        <f>'All B'!F855</f>
        <v>AL</v>
      </c>
      <c r="G851">
        <f>'All B'!H855</f>
        <v>738</v>
      </c>
      <c r="H851">
        <f>'All B'!J855</f>
        <v>118</v>
      </c>
      <c r="I851">
        <f>'All B'!K855</f>
        <v>205</v>
      </c>
      <c r="J851">
        <f>'All B'!L855</f>
        <v>158</v>
      </c>
      <c r="K851">
        <f>'All B'!M855</f>
        <v>29</v>
      </c>
      <c r="L851">
        <f>'All B'!N855</f>
        <v>9</v>
      </c>
      <c r="M851">
        <f>'All B'!Q855</f>
        <v>44</v>
      </c>
      <c r="N851">
        <f>'All B'!S855</f>
        <v>78</v>
      </c>
      <c r="O851">
        <f>'All B'!Y855</f>
        <v>128</v>
      </c>
      <c r="P851">
        <f>'All B'!AF855</f>
        <v>6.1</v>
      </c>
      <c r="Q851">
        <f>'All B'!AH855</f>
        <v>3.9</v>
      </c>
      <c r="R851">
        <f>'All B'!AI855</f>
        <v>5.8</v>
      </c>
      <c r="S851">
        <f>'All B'!AJ855</f>
        <v>0.4</v>
      </c>
      <c r="T851">
        <f>'All B'!AK855</f>
        <v>27</v>
      </c>
      <c r="U851">
        <f>'All B'!AN855</f>
        <v>7</v>
      </c>
      <c r="V851">
        <f>'Coef Batter'!$A$2</f>
        <v>-47.217614202620098</v>
      </c>
      <c r="W851">
        <f>G851*'Coef Batter'!B$2</f>
        <v>13.434778451481735</v>
      </c>
      <c r="X851">
        <f>H851*'Coef Batter'!C$2</f>
        <v>4.1073391427703188</v>
      </c>
      <c r="Y851">
        <f>I851*'Coef Batter'!D$2</f>
        <v>19.782277775363124</v>
      </c>
      <c r="Z851">
        <f>J851*'Coef Batter'!E$2</f>
        <v>-9.4105186683635864</v>
      </c>
      <c r="AA851">
        <f>K851*'Coef Batter'!F$2</f>
        <v>-2.6596398488760977</v>
      </c>
      <c r="AB851">
        <f>L851*'Coef Batter'!G$2</f>
        <v>-1.211556762392112</v>
      </c>
      <c r="AC851">
        <f>M851*'Coef Batter'!H$2</f>
        <v>1.7615859988675036</v>
      </c>
      <c r="AD851">
        <f>N851*'Coef Batter'!I$2</f>
        <v>-3.3803725855384603</v>
      </c>
      <c r="AE851">
        <f>O851*'Coef Batter'!J$2</f>
        <v>23.781455804585985</v>
      </c>
      <c r="AF851">
        <f>P851*'Coef Batter'!K$2</f>
        <v>-11.409224348856654</v>
      </c>
      <c r="AG851">
        <f>Q851*'Coef Batter'!L$2</f>
        <v>8.5349656496790658</v>
      </c>
      <c r="AH851">
        <f>R851*'Coef Batter'!M$2</f>
        <v>8.5100864941472878</v>
      </c>
      <c r="AI851">
        <f>S851*'Coef Batter'!N$2</f>
        <v>-4.4249074960372399E-2</v>
      </c>
      <c r="AJ851">
        <f>T851*'Coef Batter'!O$2</f>
        <v>-5.9029786051372888</v>
      </c>
      <c r="AK851">
        <f>U851*'Coef Batter'!P$2</f>
        <v>-0.94204662632448199</v>
      </c>
      <c r="AL851">
        <f t="shared" si="26"/>
        <v>-2.2657114061741361</v>
      </c>
      <c r="AM851">
        <f t="shared" si="27"/>
        <v>9.4002820465110548E-2</v>
      </c>
      <c r="AN851" s="2"/>
    </row>
    <row r="852" spans="1:40" x14ac:dyDescent="0.45">
      <c r="A852">
        <f>'All B'!A856</f>
        <v>851</v>
      </c>
      <c r="B852" t="str">
        <f>'All B'!B856</f>
        <v>Aaron Judge</v>
      </c>
      <c r="C852">
        <f>'All B'!C856</f>
        <v>2021</v>
      </c>
      <c r="D852">
        <f>'All B'!D856</f>
        <v>29</v>
      </c>
      <c r="E852" t="str">
        <f>'All B'!E856</f>
        <v>NYY</v>
      </c>
      <c r="F852" t="str">
        <f>'All B'!F856</f>
        <v>AL</v>
      </c>
      <c r="G852">
        <f>'All B'!H856</f>
        <v>633</v>
      </c>
      <c r="H852">
        <f>'All B'!J856</f>
        <v>89</v>
      </c>
      <c r="I852">
        <f>'All B'!K856</f>
        <v>158</v>
      </c>
      <c r="J852">
        <f>'All B'!L856</f>
        <v>95</v>
      </c>
      <c r="K852">
        <f>'All B'!M856</f>
        <v>24</v>
      </c>
      <c r="L852">
        <f>'All B'!N856</f>
        <v>0</v>
      </c>
      <c r="M852">
        <f>'All B'!Q856</f>
        <v>6</v>
      </c>
      <c r="N852">
        <f>'All B'!S856</f>
        <v>75</v>
      </c>
      <c r="O852">
        <f>'All B'!Y856</f>
        <v>149</v>
      </c>
      <c r="P852">
        <f>'All B'!AF856</f>
        <v>6.1</v>
      </c>
      <c r="Q852">
        <f>'All B'!AH856</f>
        <v>4</v>
      </c>
      <c r="R852">
        <f>'All B'!AI856</f>
        <v>5</v>
      </c>
      <c r="S852">
        <f>'All B'!AJ856</f>
        <v>0.5</v>
      </c>
      <c r="T852">
        <f>'All B'!AK856</f>
        <v>37</v>
      </c>
      <c r="U852">
        <f>'All B'!AN856</f>
        <v>-3</v>
      </c>
      <c r="V852">
        <f>'Coef Batter'!$A$2</f>
        <v>-47.217614202620098</v>
      </c>
      <c r="W852">
        <f>G852*'Coef Batter'!B$2</f>
        <v>11.523326232774984</v>
      </c>
      <c r="X852">
        <f>H852*'Coef Batter'!C$2</f>
        <v>3.0979083364962574</v>
      </c>
      <c r="Y852">
        <f>I852*'Coef Batter'!D$2</f>
        <v>15.246828724426214</v>
      </c>
      <c r="Z852">
        <f>J852*'Coef Batter'!E$2</f>
        <v>-5.6582232499654479</v>
      </c>
      <c r="AA852">
        <f>K852*'Coef Batter'!F$2</f>
        <v>-2.201081254242288</v>
      </c>
      <c r="AB852">
        <f>L852*'Coef Batter'!G$2</f>
        <v>0</v>
      </c>
      <c r="AC852">
        <f>M852*'Coef Batter'!H$2</f>
        <v>0.24021627257284139</v>
      </c>
      <c r="AD852">
        <f>N852*'Coef Batter'!I$2</f>
        <v>-3.2503582553254424</v>
      </c>
      <c r="AE852">
        <f>O852*'Coef Batter'!J$2</f>
        <v>27.683100897525872</v>
      </c>
      <c r="AF852">
        <f>P852*'Coef Batter'!K$2</f>
        <v>-11.409224348856654</v>
      </c>
      <c r="AG852">
        <f>Q852*'Coef Batter'!L$2</f>
        <v>8.7538109227477605</v>
      </c>
      <c r="AH852">
        <f>R852*'Coef Batter'!M$2</f>
        <v>7.3362814604717999</v>
      </c>
      <c r="AI852">
        <f>S852*'Coef Batter'!N$2</f>
        <v>-5.5311343700465497E-2</v>
      </c>
      <c r="AJ852">
        <f>T852*'Coef Batter'!O$2</f>
        <v>-8.0892669774103592</v>
      </c>
      <c r="AK852">
        <f>U852*'Coef Batter'!P$2</f>
        <v>0.403734268424778</v>
      </c>
      <c r="AL852">
        <f t="shared" si="26"/>
        <v>-3.5958725166802403</v>
      </c>
      <c r="AM852">
        <f t="shared" si="27"/>
        <v>2.6704061496985804E-2</v>
      </c>
      <c r="AN852" s="2"/>
    </row>
    <row r="853" spans="1:40" x14ac:dyDescent="0.45">
      <c r="A853">
        <f>'All B'!A857</f>
        <v>852</v>
      </c>
      <c r="B853" t="str">
        <f>'All B'!B857</f>
        <v>Whitey Kurowski</v>
      </c>
      <c r="C853">
        <f>'All B'!C857</f>
        <v>1947</v>
      </c>
      <c r="D853">
        <f>'All B'!D857</f>
        <v>29</v>
      </c>
      <c r="E853" t="str">
        <f>'All B'!E857</f>
        <v>STL</v>
      </c>
      <c r="F853" t="str">
        <f>'All B'!F857</f>
        <v>NL</v>
      </c>
      <c r="G853">
        <f>'All B'!H857</f>
        <v>615</v>
      </c>
      <c r="H853">
        <f>'All B'!J857</f>
        <v>108</v>
      </c>
      <c r="I853">
        <f>'All B'!K857</f>
        <v>159</v>
      </c>
      <c r="J853">
        <f>'All B'!L857</f>
        <v>99</v>
      </c>
      <c r="K853">
        <f>'All B'!M857</f>
        <v>27</v>
      </c>
      <c r="L853">
        <f>'All B'!N857</f>
        <v>6</v>
      </c>
      <c r="M853">
        <f>'All B'!Q857</f>
        <v>4</v>
      </c>
      <c r="N853">
        <f>'All B'!S857</f>
        <v>87</v>
      </c>
      <c r="O853">
        <f>'All B'!Y857</f>
        <v>150</v>
      </c>
      <c r="P853">
        <f>'All B'!AF857</f>
        <v>6.1</v>
      </c>
      <c r="Q853">
        <f>'All B'!AH857</f>
        <v>3.6</v>
      </c>
      <c r="R853">
        <f>'All B'!AI857</f>
        <v>6.5</v>
      </c>
      <c r="S853">
        <f>'All B'!AJ857</f>
        <v>-0.3</v>
      </c>
      <c r="T853">
        <f>'All B'!AK857</f>
        <v>39</v>
      </c>
      <c r="U853">
        <f>'All B'!AN857</f>
        <v>2</v>
      </c>
      <c r="V853">
        <f>'Coef Batter'!$A$2</f>
        <v>-47.217614202620098</v>
      </c>
      <c r="W853">
        <f>G853*'Coef Batter'!B$2</f>
        <v>11.195648709568113</v>
      </c>
      <c r="X853">
        <f>H853*'Coef Batter'!C$2</f>
        <v>3.7592595543999527</v>
      </c>
      <c r="Y853">
        <f>I853*'Coef Batter'!D$2</f>
        <v>15.343327640403594</v>
      </c>
      <c r="Z853">
        <f>J853*'Coef Batter'!E$2</f>
        <v>-5.8964642289113609</v>
      </c>
      <c r="AA853">
        <f>K853*'Coef Batter'!F$2</f>
        <v>-2.4762164110225742</v>
      </c>
      <c r="AB853">
        <f>L853*'Coef Batter'!G$2</f>
        <v>-0.80770450826140805</v>
      </c>
      <c r="AC853">
        <f>M853*'Coef Batter'!H$2</f>
        <v>0.1601441817152276</v>
      </c>
      <c r="AD853">
        <f>N853*'Coef Batter'!I$2</f>
        <v>-3.7704155761775136</v>
      </c>
      <c r="AE853">
        <f>O853*'Coef Batter'!J$2</f>
        <v>27.868893520999201</v>
      </c>
      <c r="AF853">
        <f>P853*'Coef Batter'!K$2</f>
        <v>-11.409224348856654</v>
      </c>
      <c r="AG853">
        <f>Q853*'Coef Batter'!L$2</f>
        <v>7.8784298304729843</v>
      </c>
      <c r="AH853">
        <f>R853*'Coef Batter'!M$2</f>
        <v>9.5371658986133401</v>
      </c>
      <c r="AI853">
        <f>S853*'Coef Batter'!N$2</f>
        <v>3.3186806220279294E-2</v>
      </c>
      <c r="AJ853">
        <f>T853*'Coef Batter'!O$2</f>
        <v>-8.5265246518649729</v>
      </c>
      <c r="AK853">
        <f>U853*'Coef Batter'!P$2</f>
        <v>-0.269156178949852</v>
      </c>
      <c r="AL853">
        <f t="shared" si="26"/>
        <v>-4.5972639642717423</v>
      </c>
      <c r="AM853">
        <f t="shared" si="27"/>
        <v>9.9787955558923655E-3</v>
      </c>
      <c r="AN853" s="2"/>
    </row>
    <row r="854" spans="1:40" x14ac:dyDescent="0.45">
      <c r="A854">
        <f>'All B'!A858</f>
        <v>853</v>
      </c>
      <c r="B854" t="str">
        <f>'All B'!B858</f>
        <v>Gary Sheffield</v>
      </c>
      <c r="C854">
        <f>'All B'!C858</f>
        <v>2000</v>
      </c>
      <c r="D854">
        <f>'All B'!D858</f>
        <v>31</v>
      </c>
      <c r="E854" t="str">
        <f>'All B'!E858</f>
        <v>LAD</v>
      </c>
      <c r="F854" t="str">
        <f>'All B'!F858</f>
        <v>NL</v>
      </c>
      <c r="G854">
        <f>'All B'!H858</f>
        <v>612</v>
      </c>
      <c r="H854">
        <f>'All B'!J858</f>
        <v>105</v>
      </c>
      <c r="I854">
        <f>'All B'!K858</f>
        <v>163</v>
      </c>
      <c r="J854">
        <f>'All B'!L858</f>
        <v>93</v>
      </c>
      <c r="K854">
        <f>'All B'!M858</f>
        <v>24</v>
      </c>
      <c r="L854">
        <f>'All B'!N858</f>
        <v>3</v>
      </c>
      <c r="M854">
        <f>'All B'!Q858</f>
        <v>4</v>
      </c>
      <c r="N854">
        <f>'All B'!S858</f>
        <v>101</v>
      </c>
      <c r="O854">
        <f>'All B'!Y858</f>
        <v>176</v>
      </c>
      <c r="P854">
        <f>'All B'!AF858</f>
        <v>6.1</v>
      </c>
      <c r="Q854">
        <f>'All B'!AH858</f>
        <v>4.2</v>
      </c>
      <c r="R854">
        <f>'All B'!AI858</f>
        <v>6.5</v>
      </c>
      <c r="S854">
        <f>'All B'!AJ858</f>
        <v>-0.9</v>
      </c>
      <c r="T854">
        <f>'All B'!AK858</f>
        <v>61</v>
      </c>
      <c r="U854">
        <f>'All B'!AN858</f>
        <v>-5</v>
      </c>
      <c r="V854">
        <f>'Coef Batter'!$A$2</f>
        <v>-47.217614202620098</v>
      </c>
      <c r="W854">
        <f>G854*'Coef Batter'!B$2</f>
        <v>11.141035789033634</v>
      </c>
      <c r="X854">
        <f>H854*'Coef Batter'!C$2</f>
        <v>3.6548356778888431</v>
      </c>
      <c r="Y854">
        <f>I854*'Coef Batter'!D$2</f>
        <v>15.72932330431312</v>
      </c>
      <c r="Z854">
        <f>J854*'Coef Batter'!E$2</f>
        <v>-5.539102760492491</v>
      </c>
      <c r="AA854">
        <f>K854*'Coef Batter'!F$2</f>
        <v>-2.201081254242288</v>
      </c>
      <c r="AB854">
        <f>L854*'Coef Batter'!G$2</f>
        <v>-0.40385225413070402</v>
      </c>
      <c r="AC854">
        <f>M854*'Coef Batter'!H$2</f>
        <v>0.1601441817152276</v>
      </c>
      <c r="AD854">
        <f>N854*'Coef Batter'!I$2</f>
        <v>-4.3771491171715962</v>
      </c>
      <c r="AE854">
        <f>O854*'Coef Batter'!J$2</f>
        <v>32.69950173130573</v>
      </c>
      <c r="AF854">
        <f>P854*'Coef Batter'!K$2</f>
        <v>-11.409224348856654</v>
      </c>
      <c r="AG854">
        <f>Q854*'Coef Batter'!L$2</f>
        <v>9.1915014688851482</v>
      </c>
      <c r="AH854">
        <f>R854*'Coef Batter'!M$2</f>
        <v>9.5371658986133401</v>
      </c>
      <c r="AI854">
        <f>S854*'Coef Batter'!N$2</f>
        <v>9.9560418660837896E-2</v>
      </c>
      <c r="AJ854">
        <f>T854*'Coef Batter'!O$2</f>
        <v>-13.336359070865727</v>
      </c>
      <c r="AK854">
        <f>U854*'Coef Batter'!P$2</f>
        <v>0.67289044737463</v>
      </c>
      <c r="AL854">
        <f t="shared" si="26"/>
        <v>-1.5984240905890457</v>
      </c>
      <c r="AM854">
        <f t="shared" si="27"/>
        <v>0.16820198520005386</v>
      </c>
      <c r="AN854" s="2"/>
    </row>
    <row r="855" spans="1:40" x14ac:dyDescent="0.45">
      <c r="A855">
        <f>'All B'!A859</f>
        <v>854</v>
      </c>
      <c r="B855" t="str">
        <f>'All B'!B859</f>
        <v>Reggie Smith</v>
      </c>
      <c r="C855">
        <f>'All B'!C859</f>
        <v>1977</v>
      </c>
      <c r="D855">
        <f>'All B'!D859</f>
        <v>32</v>
      </c>
      <c r="E855" t="str">
        <f>'All B'!E859</f>
        <v>LAD</v>
      </c>
      <c r="F855" t="str">
        <f>'All B'!F859</f>
        <v>NL</v>
      </c>
      <c r="G855">
        <f>'All B'!H859</f>
        <v>603</v>
      </c>
      <c r="H855">
        <f>'All B'!J859</f>
        <v>104</v>
      </c>
      <c r="I855">
        <f>'All B'!K859</f>
        <v>150</v>
      </c>
      <c r="J855">
        <f>'All B'!L859</f>
        <v>87</v>
      </c>
      <c r="K855">
        <f>'All B'!M859</f>
        <v>27</v>
      </c>
      <c r="L855">
        <f>'All B'!N859</f>
        <v>4</v>
      </c>
      <c r="M855">
        <f>'All B'!Q859</f>
        <v>7</v>
      </c>
      <c r="N855">
        <f>'All B'!S859</f>
        <v>104</v>
      </c>
      <c r="O855">
        <f>'All B'!Y859</f>
        <v>168</v>
      </c>
      <c r="P855">
        <f>'All B'!AF859</f>
        <v>6.1</v>
      </c>
      <c r="Q855">
        <f>'All B'!AH859</f>
        <v>4.2</v>
      </c>
      <c r="R855">
        <f>'All B'!AI859</f>
        <v>6.1</v>
      </c>
      <c r="S855">
        <f>'All B'!AJ859</f>
        <v>-0.6</v>
      </c>
      <c r="T855">
        <f>'All B'!AK859</f>
        <v>46</v>
      </c>
      <c r="U855">
        <f>'All B'!AN859</f>
        <v>1</v>
      </c>
      <c r="V855">
        <f>'Coef Batter'!$A$2</f>
        <v>-47.217614202620098</v>
      </c>
      <c r="W855">
        <f>G855*'Coef Batter'!B$2</f>
        <v>10.977197027430197</v>
      </c>
      <c r="X855">
        <f>H855*'Coef Batter'!C$2</f>
        <v>3.6200277190518064</v>
      </c>
      <c r="Y855">
        <f>I855*'Coef Batter'!D$2</f>
        <v>14.474837396607164</v>
      </c>
      <c r="Z855">
        <f>J855*'Coef Batter'!E$2</f>
        <v>-5.181741292073621</v>
      </c>
      <c r="AA855">
        <f>K855*'Coef Batter'!F$2</f>
        <v>-2.4762164110225742</v>
      </c>
      <c r="AB855">
        <f>L855*'Coef Batter'!G$2</f>
        <v>-0.538469672174272</v>
      </c>
      <c r="AC855">
        <f>M855*'Coef Batter'!H$2</f>
        <v>0.28025231800164829</v>
      </c>
      <c r="AD855">
        <f>N855*'Coef Batter'!I$2</f>
        <v>-4.5071634473846141</v>
      </c>
      <c r="AE855">
        <f>O855*'Coef Batter'!J$2</f>
        <v>31.213160743519104</v>
      </c>
      <c r="AF855">
        <f>P855*'Coef Batter'!K$2</f>
        <v>-11.409224348856654</v>
      </c>
      <c r="AG855">
        <f>Q855*'Coef Batter'!L$2</f>
        <v>9.1915014688851482</v>
      </c>
      <c r="AH855">
        <f>R855*'Coef Batter'!M$2</f>
        <v>8.9502633817755957</v>
      </c>
      <c r="AI855">
        <f>S855*'Coef Batter'!N$2</f>
        <v>6.6373612440558588E-2</v>
      </c>
      <c r="AJ855">
        <f>T855*'Coef Batter'!O$2</f>
        <v>-10.056926512456123</v>
      </c>
      <c r="AK855">
        <f>U855*'Coef Batter'!P$2</f>
        <v>-0.134578089474926</v>
      </c>
      <c r="AL855">
        <f t="shared" si="26"/>
        <v>-2.7483203083516643</v>
      </c>
      <c r="AM855">
        <f t="shared" si="27"/>
        <v>6.0181582975777019E-2</v>
      </c>
      <c r="AN855" s="2"/>
    </row>
    <row r="856" spans="1:40" x14ac:dyDescent="0.45">
      <c r="A856">
        <f>'All B'!A860</f>
        <v>855</v>
      </c>
      <c r="B856" t="str">
        <f>'All B'!B860</f>
        <v>Mitchell Page</v>
      </c>
      <c r="C856">
        <f>'All B'!C860</f>
        <v>1977</v>
      </c>
      <c r="D856">
        <f>'All B'!D860</f>
        <v>25</v>
      </c>
      <c r="E856" t="str">
        <f>'All B'!E860</f>
        <v>OAK</v>
      </c>
      <c r="F856" t="str">
        <f>'All B'!F860</f>
        <v>AL</v>
      </c>
      <c r="G856">
        <f>'All B'!H860</f>
        <v>592</v>
      </c>
      <c r="H856">
        <f>'All B'!J860</f>
        <v>85</v>
      </c>
      <c r="I856">
        <f>'All B'!K860</f>
        <v>154</v>
      </c>
      <c r="J856">
        <f>'All B'!L860</f>
        <v>97</v>
      </c>
      <c r="K856">
        <f>'All B'!M860</f>
        <v>28</v>
      </c>
      <c r="L856">
        <f>'All B'!N860</f>
        <v>8</v>
      </c>
      <c r="M856">
        <f>'All B'!Q860</f>
        <v>42</v>
      </c>
      <c r="N856">
        <f>'All B'!S860</f>
        <v>78</v>
      </c>
      <c r="O856">
        <f>'All B'!Y860</f>
        <v>154</v>
      </c>
      <c r="P856">
        <f>'All B'!AF860</f>
        <v>6.1</v>
      </c>
      <c r="Q856">
        <f>'All B'!AH860</f>
        <v>4</v>
      </c>
      <c r="R856">
        <f>'All B'!AI860</f>
        <v>6</v>
      </c>
      <c r="S856">
        <f>'All B'!AJ860</f>
        <v>-0.5</v>
      </c>
      <c r="T856">
        <f>'All B'!AK860</f>
        <v>38</v>
      </c>
      <c r="U856">
        <f>'All B'!AN860</f>
        <v>6</v>
      </c>
      <c r="V856">
        <f>'Coef Batter'!$A$2</f>
        <v>-47.217614202620098</v>
      </c>
      <c r="W856">
        <f>G856*'Coef Batter'!B$2</f>
        <v>10.776949652137109</v>
      </c>
      <c r="X856">
        <f>H856*'Coef Batter'!C$2</f>
        <v>2.9586765011481111</v>
      </c>
      <c r="Y856">
        <f>I856*'Coef Batter'!D$2</f>
        <v>14.86083306051669</v>
      </c>
      <c r="Z856">
        <f>J856*'Coef Batter'!E$2</f>
        <v>-5.7773437394384048</v>
      </c>
      <c r="AA856">
        <f>K856*'Coef Batter'!F$2</f>
        <v>-2.5679281299493359</v>
      </c>
      <c r="AB856">
        <f>L856*'Coef Batter'!G$2</f>
        <v>-1.076939344348544</v>
      </c>
      <c r="AC856">
        <f>M856*'Coef Batter'!H$2</f>
        <v>1.6815139080098898</v>
      </c>
      <c r="AD856">
        <f>N856*'Coef Batter'!I$2</f>
        <v>-3.3803725855384603</v>
      </c>
      <c r="AE856">
        <f>O856*'Coef Batter'!J$2</f>
        <v>28.612064014892514</v>
      </c>
      <c r="AF856">
        <f>P856*'Coef Batter'!K$2</f>
        <v>-11.409224348856654</v>
      </c>
      <c r="AG856">
        <f>Q856*'Coef Batter'!L$2</f>
        <v>8.7538109227477605</v>
      </c>
      <c r="AH856">
        <f>R856*'Coef Batter'!M$2</f>
        <v>8.8035377525661591</v>
      </c>
      <c r="AI856">
        <f>S856*'Coef Batter'!N$2</f>
        <v>5.5311343700465497E-2</v>
      </c>
      <c r="AJ856">
        <f>T856*'Coef Batter'!O$2</f>
        <v>-8.307895814637666</v>
      </c>
      <c r="AK856">
        <f>U856*'Coef Batter'!P$2</f>
        <v>-0.807468536849556</v>
      </c>
      <c r="AL856">
        <f t="shared" si="26"/>
        <v>-4.0420895465200237</v>
      </c>
      <c r="AM856">
        <f t="shared" si="27"/>
        <v>1.725768239400545E-2</v>
      </c>
      <c r="AN856" s="2"/>
    </row>
    <row r="857" spans="1:40" x14ac:dyDescent="0.45">
      <c r="A857">
        <f>'All B'!A861</f>
        <v>856</v>
      </c>
      <c r="B857" t="str">
        <f>'All B'!B861</f>
        <v>Anthony Rendon</v>
      </c>
      <c r="C857">
        <f>'All B'!C861</f>
        <v>2017</v>
      </c>
      <c r="D857">
        <f>'All B'!D861</f>
        <v>27</v>
      </c>
      <c r="E857" t="str">
        <f>'All B'!E861</f>
        <v>WSN</v>
      </c>
      <c r="F857" t="str">
        <f>'All B'!F861</f>
        <v>NL</v>
      </c>
      <c r="G857">
        <f>'All B'!H861</f>
        <v>605</v>
      </c>
      <c r="H857">
        <f>'All B'!J861</f>
        <v>81</v>
      </c>
      <c r="I857">
        <f>'All B'!K861</f>
        <v>153</v>
      </c>
      <c r="J857">
        <f>'All B'!L861</f>
        <v>86</v>
      </c>
      <c r="K857">
        <f>'All B'!M861</f>
        <v>41</v>
      </c>
      <c r="L857">
        <f>'All B'!N861</f>
        <v>1</v>
      </c>
      <c r="M857">
        <f>'All B'!Q861</f>
        <v>7</v>
      </c>
      <c r="N857">
        <f>'All B'!S861</f>
        <v>84</v>
      </c>
      <c r="O857">
        <f>'All B'!Y861</f>
        <v>139</v>
      </c>
      <c r="P857">
        <f>'All B'!AF861</f>
        <v>6.1</v>
      </c>
      <c r="Q857">
        <f>'All B'!AH861</f>
        <v>4.2</v>
      </c>
      <c r="R857">
        <f>'All B'!AI861</f>
        <v>5.2</v>
      </c>
      <c r="S857">
        <f>'All B'!AJ861</f>
        <v>1.2</v>
      </c>
      <c r="T857">
        <f>'All B'!AK861</f>
        <v>29</v>
      </c>
      <c r="U857">
        <f>'All B'!AN861</f>
        <v>2</v>
      </c>
      <c r="V857">
        <f>'Coef Batter'!$A$2</f>
        <v>-47.217614202620098</v>
      </c>
      <c r="W857">
        <f>G857*'Coef Batter'!B$2</f>
        <v>11.013605641119851</v>
      </c>
      <c r="X857">
        <f>H857*'Coef Batter'!C$2</f>
        <v>2.8194446657999648</v>
      </c>
      <c r="Y857">
        <f>I857*'Coef Batter'!D$2</f>
        <v>14.764334144539308</v>
      </c>
      <c r="Z857">
        <f>J857*'Coef Batter'!E$2</f>
        <v>-5.1221810473371425</v>
      </c>
      <c r="AA857">
        <f>K857*'Coef Batter'!F$2</f>
        <v>-3.7601804759972417</v>
      </c>
      <c r="AB857">
        <f>L857*'Coef Batter'!G$2</f>
        <v>-0.134617418043568</v>
      </c>
      <c r="AC857">
        <f>M857*'Coef Batter'!H$2</f>
        <v>0.28025231800164829</v>
      </c>
      <c r="AD857">
        <f>N857*'Coef Batter'!I$2</f>
        <v>-3.6404012459644957</v>
      </c>
      <c r="AE857">
        <f>O857*'Coef Batter'!J$2</f>
        <v>25.825174662792591</v>
      </c>
      <c r="AF857">
        <f>P857*'Coef Batter'!K$2</f>
        <v>-11.409224348856654</v>
      </c>
      <c r="AG857">
        <f>Q857*'Coef Batter'!L$2</f>
        <v>9.1915014688851482</v>
      </c>
      <c r="AH857">
        <f>R857*'Coef Batter'!M$2</f>
        <v>7.6297327188906721</v>
      </c>
      <c r="AI857">
        <f>S857*'Coef Batter'!N$2</f>
        <v>-0.13274722488111718</v>
      </c>
      <c r="AJ857">
        <f>T857*'Coef Batter'!O$2</f>
        <v>-6.3402362795919034</v>
      </c>
      <c r="AK857">
        <f>U857*'Coef Batter'!P$2</f>
        <v>-0.269156178949852</v>
      </c>
      <c r="AL857">
        <f t="shared" si="26"/>
        <v>-6.5023128022128889</v>
      </c>
      <c r="AM857">
        <f t="shared" si="27"/>
        <v>1.4977195249308818E-3</v>
      </c>
      <c r="AN857" s="2"/>
    </row>
    <row r="858" spans="1:40" x14ac:dyDescent="0.45">
      <c r="A858">
        <f>'All B'!A862</f>
        <v>857</v>
      </c>
      <c r="B858" t="str">
        <f>'All B'!B862</f>
        <v>Eric Chávez</v>
      </c>
      <c r="C858">
        <f>'All B'!C862</f>
        <v>2001</v>
      </c>
      <c r="D858">
        <f>'All B'!D862</f>
        <v>23</v>
      </c>
      <c r="E858" t="str">
        <f>'All B'!E862</f>
        <v>OAK</v>
      </c>
      <c r="F858" t="str">
        <f>'All B'!F862</f>
        <v>AL</v>
      </c>
      <c r="G858">
        <f>'All B'!H862</f>
        <v>604</v>
      </c>
      <c r="H858">
        <f>'All B'!J862</f>
        <v>91</v>
      </c>
      <c r="I858">
        <f>'All B'!K862</f>
        <v>159</v>
      </c>
      <c r="J858">
        <f>'All B'!L862</f>
        <v>84</v>
      </c>
      <c r="K858">
        <f>'All B'!M862</f>
        <v>43</v>
      </c>
      <c r="L858">
        <f>'All B'!N862</f>
        <v>0</v>
      </c>
      <c r="M858">
        <f>'All B'!Q862</f>
        <v>8</v>
      </c>
      <c r="N858">
        <f>'All B'!S862</f>
        <v>41</v>
      </c>
      <c r="O858">
        <f>'All B'!Y862</f>
        <v>129</v>
      </c>
      <c r="P858">
        <f>'All B'!AF862</f>
        <v>6.1</v>
      </c>
      <c r="Q858">
        <f>'All B'!AH862</f>
        <v>3.9</v>
      </c>
      <c r="R858">
        <f>'All B'!AI862</f>
        <v>4.8</v>
      </c>
      <c r="S858">
        <f>'All B'!AJ862</f>
        <v>1.6</v>
      </c>
      <c r="T858">
        <f>'All B'!AK862</f>
        <v>20</v>
      </c>
      <c r="U858">
        <f>'All B'!AN862</f>
        <v>3</v>
      </c>
      <c r="V858">
        <f>'Coef Batter'!$A$2</f>
        <v>-47.217614202620098</v>
      </c>
      <c r="W858">
        <f>G858*'Coef Batter'!B$2</f>
        <v>10.995401334275025</v>
      </c>
      <c r="X858">
        <f>H858*'Coef Batter'!C$2</f>
        <v>3.1675242541703308</v>
      </c>
      <c r="Y858">
        <f>I858*'Coef Batter'!D$2</f>
        <v>15.343327640403594</v>
      </c>
      <c r="Z858">
        <f>J858*'Coef Batter'!E$2</f>
        <v>-5.0030605578641856</v>
      </c>
      <c r="AA858">
        <f>K858*'Coef Batter'!F$2</f>
        <v>-3.9436039138507661</v>
      </c>
      <c r="AB858">
        <f>L858*'Coef Batter'!G$2</f>
        <v>0</v>
      </c>
      <c r="AC858">
        <f>M858*'Coef Batter'!H$2</f>
        <v>0.32028836343045519</v>
      </c>
      <c r="AD858">
        <f>N858*'Coef Batter'!I$2</f>
        <v>-1.7768625129112419</v>
      </c>
      <c r="AE858">
        <f>O858*'Coef Batter'!J$2</f>
        <v>23.967248428059314</v>
      </c>
      <c r="AF858">
        <f>P858*'Coef Batter'!K$2</f>
        <v>-11.409224348856654</v>
      </c>
      <c r="AG858">
        <f>Q858*'Coef Batter'!L$2</f>
        <v>8.5349656496790658</v>
      </c>
      <c r="AH858">
        <f>R858*'Coef Batter'!M$2</f>
        <v>7.0428302020529276</v>
      </c>
      <c r="AI858">
        <f>S858*'Coef Batter'!N$2</f>
        <v>-0.1769962998414896</v>
      </c>
      <c r="AJ858">
        <f>T858*'Coef Batter'!O$2</f>
        <v>-4.3725767445461399</v>
      </c>
      <c r="AK858">
        <f>U858*'Coef Batter'!P$2</f>
        <v>-0.403734268424778</v>
      </c>
      <c r="AL858">
        <f t="shared" si="26"/>
        <v>-4.9320869768446443</v>
      </c>
      <c r="AM858">
        <f t="shared" si="27"/>
        <v>7.1598049769982068E-3</v>
      </c>
      <c r="AN858" s="2"/>
    </row>
    <row r="859" spans="1:40" x14ac:dyDescent="0.45">
      <c r="A859">
        <f>'All B'!A863</f>
        <v>858</v>
      </c>
      <c r="B859" t="str">
        <f>'All B'!B863</f>
        <v>Nellie Fox</v>
      </c>
      <c r="C859">
        <f>'All B'!C863</f>
        <v>1959</v>
      </c>
      <c r="D859">
        <f>'All B'!D863</f>
        <v>31</v>
      </c>
      <c r="E859" t="str">
        <f>'All B'!E863</f>
        <v>CHW</v>
      </c>
      <c r="F859" t="str">
        <f>'All B'!F863</f>
        <v>AL</v>
      </c>
      <c r="G859">
        <f>'All B'!H863</f>
        <v>717</v>
      </c>
      <c r="H859">
        <f>'All B'!J863</f>
        <v>84</v>
      </c>
      <c r="I859">
        <f>'All B'!K863</f>
        <v>191</v>
      </c>
      <c r="J859">
        <f>'All B'!L863</f>
        <v>149</v>
      </c>
      <c r="K859">
        <f>'All B'!M863</f>
        <v>34</v>
      </c>
      <c r="L859">
        <f>'All B'!N863</f>
        <v>6</v>
      </c>
      <c r="M859">
        <f>'All B'!Q863</f>
        <v>5</v>
      </c>
      <c r="N859">
        <f>'All B'!S863</f>
        <v>71</v>
      </c>
      <c r="O859">
        <f>'All B'!Y863</f>
        <v>114</v>
      </c>
      <c r="P859">
        <f>'All B'!AF863</f>
        <v>6.1</v>
      </c>
      <c r="Q859">
        <f>'All B'!AH863</f>
        <v>4</v>
      </c>
      <c r="R859">
        <f>'All B'!AI863</f>
        <v>4</v>
      </c>
      <c r="S859">
        <f>'All B'!AJ863</f>
        <v>2.6</v>
      </c>
      <c r="T859">
        <f>'All B'!AK863</f>
        <v>11</v>
      </c>
      <c r="U859">
        <f>'All B'!AN863</f>
        <v>3</v>
      </c>
      <c r="V859">
        <f>'Coef Batter'!$A$2</f>
        <v>-47.217614202620098</v>
      </c>
      <c r="W859">
        <f>G859*'Coef Batter'!B$2</f>
        <v>13.052488007740385</v>
      </c>
      <c r="X859">
        <f>H859*'Coef Batter'!C$2</f>
        <v>2.9238685423110744</v>
      </c>
      <c r="Y859">
        <f>I859*'Coef Batter'!D$2</f>
        <v>18.43129295167979</v>
      </c>
      <c r="Z859">
        <f>J859*'Coef Batter'!E$2</f>
        <v>-8.874476465735281</v>
      </c>
      <c r="AA859">
        <f>K859*'Coef Batter'!F$2</f>
        <v>-3.1181984435099079</v>
      </c>
      <c r="AB859">
        <f>L859*'Coef Batter'!G$2</f>
        <v>-0.80770450826140805</v>
      </c>
      <c r="AC859">
        <f>M859*'Coef Batter'!H$2</f>
        <v>0.20018022714403449</v>
      </c>
      <c r="AD859">
        <f>N859*'Coef Batter'!I$2</f>
        <v>-3.077005815041419</v>
      </c>
      <c r="AE859">
        <f>O859*'Coef Batter'!J$2</f>
        <v>21.180359075959391</v>
      </c>
      <c r="AF859">
        <f>P859*'Coef Batter'!K$2</f>
        <v>-11.409224348856654</v>
      </c>
      <c r="AG859">
        <f>Q859*'Coef Batter'!L$2</f>
        <v>8.7538109227477605</v>
      </c>
      <c r="AH859">
        <f>R859*'Coef Batter'!M$2</f>
        <v>5.8690251683774397</v>
      </c>
      <c r="AI859">
        <f>S859*'Coef Batter'!N$2</f>
        <v>-0.28761898724242058</v>
      </c>
      <c r="AJ859">
        <f>T859*'Coef Batter'!O$2</f>
        <v>-2.4049172095003768</v>
      </c>
      <c r="AK859">
        <f>U859*'Coef Batter'!P$2</f>
        <v>-0.403734268424778</v>
      </c>
      <c r="AL859">
        <f t="shared" si="26"/>
        <v>-7.1894693532324698</v>
      </c>
      <c r="AM859">
        <f t="shared" si="27"/>
        <v>7.5392055658246256E-4</v>
      </c>
      <c r="AN859" s="2"/>
    </row>
    <row r="860" spans="1:40" x14ac:dyDescent="0.45">
      <c r="A860">
        <f>'All B'!A864</f>
        <v>859</v>
      </c>
      <c r="B860" t="str">
        <f>'All B'!B864</f>
        <v>Bill Freehan</v>
      </c>
      <c r="C860">
        <f>'All B'!C864</f>
        <v>1967</v>
      </c>
      <c r="D860">
        <f>'All B'!D864</f>
        <v>25</v>
      </c>
      <c r="E860" t="str">
        <f>'All B'!E864</f>
        <v>DET</v>
      </c>
      <c r="F860" t="str">
        <f>'All B'!F864</f>
        <v>AL</v>
      </c>
      <c r="G860">
        <f>'All B'!H864</f>
        <v>618</v>
      </c>
      <c r="H860">
        <f>'All B'!J864</f>
        <v>66</v>
      </c>
      <c r="I860">
        <f>'All B'!K864</f>
        <v>146</v>
      </c>
      <c r="J860">
        <f>'All B'!L864</f>
        <v>102</v>
      </c>
      <c r="K860">
        <f>'All B'!M864</f>
        <v>23</v>
      </c>
      <c r="L860">
        <f>'All B'!N864</f>
        <v>1</v>
      </c>
      <c r="M860">
        <f>'All B'!Q864</f>
        <v>1</v>
      </c>
      <c r="N860">
        <f>'All B'!S864</f>
        <v>73</v>
      </c>
      <c r="O860">
        <f>'All B'!Y864</f>
        <v>144</v>
      </c>
      <c r="P860">
        <f>'All B'!AF864</f>
        <v>6.1</v>
      </c>
      <c r="Q860">
        <f>'All B'!AH864</f>
        <v>4</v>
      </c>
      <c r="R860">
        <f>'All B'!AI864</f>
        <v>6.5</v>
      </c>
      <c r="S860">
        <f>'All B'!AJ864</f>
        <v>0.6</v>
      </c>
      <c r="T860">
        <f>'All B'!AK864</f>
        <v>31</v>
      </c>
      <c r="U860">
        <f>'All B'!AN864</f>
        <v>-1</v>
      </c>
      <c r="V860">
        <f>'Coef Batter'!$A$2</f>
        <v>-47.217614202620098</v>
      </c>
      <c r="W860">
        <f>G860*'Coef Batter'!B$2</f>
        <v>11.250261630102591</v>
      </c>
      <c r="X860">
        <f>H860*'Coef Batter'!C$2</f>
        <v>2.2973252832444158</v>
      </c>
      <c r="Y860">
        <f>I860*'Coef Batter'!D$2</f>
        <v>14.08884173269764</v>
      </c>
      <c r="Z860">
        <f>J860*'Coef Batter'!E$2</f>
        <v>-6.0751449631207963</v>
      </c>
      <c r="AA860">
        <f>K860*'Coef Batter'!F$2</f>
        <v>-2.1093695353155262</v>
      </c>
      <c r="AB860">
        <f>L860*'Coef Batter'!G$2</f>
        <v>-0.134617418043568</v>
      </c>
      <c r="AC860">
        <f>M860*'Coef Batter'!H$2</f>
        <v>4.0036045428806899E-2</v>
      </c>
      <c r="AD860">
        <f>N860*'Coef Batter'!I$2</f>
        <v>-3.1636820351834309</v>
      </c>
      <c r="AE860">
        <f>O860*'Coef Batter'!J$2</f>
        <v>26.754137780159233</v>
      </c>
      <c r="AF860">
        <f>P860*'Coef Batter'!K$2</f>
        <v>-11.409224348856654</v>
      </c>
      <c r="AG860">
        <f>Q860*'Coef Batter'!L$2</f>
        <v>8.7538109227477605</v>
      </c>
      <c r="AH860">
        <f>R860*'Coef Batter'!M$2</f>
        <v>9.5371658986133401</v>
      </c>
      <c r="AI860">
        <f>S860*'Coef Batter'!N$2</f>
        <v>-6.6373612440558588E-2</v>
      </c>
      <c r="AJ860">
        <f>T860*'Coef Batter'!O$2</f>
        <v>-6.7774939540465171</v>
      </c>
      <c r="AK860">
        <f>U860*'Coef Batter'!P$2</f>
        <v>0.134578089474926</v>
      </c>
      <c r="AL860">
        <f t="shared" si="26"/>
        <v>-4.0973626871584319</v>
      </c>
      <c r="AM860">
        <f t="shared" si="27"/>
        <v>1.6344847236831984E-2</v>
      </c>
      <c r="AN860" s="2"/>
    </row>
    <row r="861" spans="1:40" x14ac:dyDescent="0.45">
      <c r="A861">
        <f>'All B'!A865</f>
        <v>860</v>
      </c>
      <c r="B861" t="str">
        <f>'All B'!B865</f>
        <v>Alex Gordon</v>
      </c>
      <c r="C861">
        <f>'All B'!C865</f>
        <v>2014</v>
      </c>
      <c r="D861">
        <f>'All B'!D865</f>
        <v>30</v>
      </c>
      <c r="E861" t="str">
        <f>'All B'!E865</f>
        <v>KCR</v>
      </c>
      <c r="F861" t="str">
        <f>'All B'!F865</f>
        <v>AL</v>
      </c>
      <c r="G861">
        <f>'All B'!H865</f>
        <v>643</v>
      </c>
      <c r="H861">
        <f>'All B'!J865</f>
        <v>87</v>
      </c>
      <c r="I861">
        <f>'All B'!K865</f>
        <v>150</v>
      </c>
      <c r="J861">
        <f>'All B'!L865</f>
        <v>96</v>
      </c>
      <c r="K861">
        <f>'All B'!M865</f>
        <v>34</v>
      </c>
      <c r="L861">
        <f>'All B'!N865</f>
        <v>1</v>
      </c>
      <c r="M861">
        <f>'All B'!Q865</f>
        <v>12</v>
      </c>
      <c r="N861">
        <f>'All B'!S865</f>
        <v>65</v>
      </c>
      <c r="O861">
        <f>'All B'!Y865</f>
        <v>118</v>
      </c>
      <c r="P861">
        <f>'All B'!AF865</f>
        <v>6.1</v>
      </c>
      <c r="Q861">
        <f>'All B'!AH865</f>
        <v>3.8</v>
      </c>
      <c r="R861">
        <f>'All B'!AI865</f>
        <v>3.5</v>
      </c>
      <c r="S861">
        <f>'All B'!AJ865</f>
        <v>2</v>
      </c>
      <c r="T861">
        <f>'All B'!AK865</f>
        <v>13</v>
      </c>
      <c r="U861">
        <f>'All B'!AN865</f>
        <v>3</v>
      </c>
      <c r="V861">
        <f>'Coef Batter'!$A$2</f>
        <v>-47.217614202620098</v>
      </c>
      <c r="W861">
        <f>G861*'Coef Batter'!B$2</f>
        <v>11.705369301223246</v>
      </c>
      <c r="X861">
        <f>H861*'Coef Batter'!C$2</f>
        <v>3.028292418822184</v>
      </c>
      <c r="Y861">
        <f>I861*'Coef Batter'!D$2</f>
        <v>14.474837396607164</v>
      </c>
      <c r="Z861">
        <f>J861*'Coef Batter'!E$2</f>
        <v>-5.7177834947019264</v>
      </c>
      <c r="AA861">
        <f>K861*'Coef Batter'!F$2</f>
        <v>-3.1181984435099079</v>
      </c>
      <c r="AB861">
        <f>L861*'Coef Batter'!G$2</f>
        <v>-0.134617418043568</v>
      </c>
      <c r="AC861">
        <f>M861*'Coef Batter'!H$2</f>
        <v>0.48043254514568279</v>
      </c>
      <c r="AD861">
        <f>N861*'Coef Batter'!I$2</f>
        <v>-2.8169771546153837</v>
      </c>
      <c r="AE861">
        <f>O861*'Coef Batter'!J$2</f>
        <v>21.923529569852704</v>
      </c>
      <c r="AF861">
        <f>P861*'Coef Batter'!K$2</f>
        <v>-11.409224348856654</v>
      </c>
      <c r="AG861">
        <f>Q861*'Coef Batter'!L$2</f>
        <v>8.3161203766103728</v>
      </c>
      <c r="AH861">
        <f>R861*'Coef Batter'!M$2</f>
        <v>5.1353970223302596</v>
      </c>
      <c r="AI861">
        <f>S861*'Coef Batter'!N$2</f>
        <v>-0.22124537480186199</v>
      </c>
      <c r="AJ861">
        <f>T861*'Coef Batter'!O$2</f>
        <v>-2.842174883954991</v>
      </c>
      <c r="AK861">
        <f>U861*'Coef Batter'!P$2</f>
        <v>-0.403734268424778</v>
      </c>
      <c r="AL861">
        <f t="shared" si="26"/>
        <v>-8.8175909589375596</v>
      </c>
      <c r="AM861">
        <f t="shared" si="27"/>
        <v>1.480827894102276E-4</v>
      </c>
      <c r="AN861" s="2"/>
    </row>
    <row r="862" spans="1:40" x14ac:dyDescent="0.45">
      <c r="A862">
        <f>'All B'!A866</f>
        <v>861</v>
      </c>
      <c r="B862" t="str">
        <f>'All B'!B866</f>
        <v>Dustin Pedroia</v>
      </c>
      <c r="C862">
        <f>'All B'!C866</f>
        <v>2013</v>
      </c>
      <c r="D862">
        <f>'All B'!D866</f>
        <v>29</v>
      </c>
      <c r="E862" t="str">
        <f>'All B'!E866</f>
        <v>BOS</v>
      </c>
      <c r="F862" t="str">
        <f>'All B'!F866</f>
        <v>AL</v>
      </c>
      <c r="G862">
        <f>'All B'!H866</f>
        <v>724</v>
      </c>
      <c r="H862">
        <f>'All B'!J866</f>
        <v>91</v>
      </c>
      <c r="I862">
        <f>'All B'!K866</f>
        <v>193</v>
      </c>
      <c r="J862">
        <f>'All B'!L866</f>
        <v>140</v>
      </c>
      <c r="K862">
        <f>'All B'!M866</f>
        <v>42</v>
      </c>
      <c r="L862">
        <f>'All B'!N866</f>
        <v>2</v>
      </c>
      <c r="M862">
        <f>'All B'!Q866</f>
        <v>17</v>
      </c>
      <c r="N862">
        <f>'All B'!S866</f>
        <v>73</v>
      </c>
      <c r="O862">
        <f>'All B'!Y866</f>
        <v>115</v>
      </c>
      <c r="P862">
        <f>'All B'!AF866</f>
        <v>6.1</v>
      </c>
      <c r="Q862">
        <f>'All B'!AH866</f>
        <v>3.7</v>
      </c>
      <c r="R862">
        <f>'All B'!AI866</f>
        <v>4.5999999999999996</v>
      </c>
      <c r="S862">
        <f>'All B'!AJ866</f>
        <v>2</v>
      </c>
      <c r="T862">
        <f>'All B'!AK866</f>
        <v>16</v>
      </c>
      <c r="U862">
        <f>'All B'!AN866</f>
        <v>-1</v>
      </c>
      <c r="V862">
        <f>'Coef Batter'!$A$2</f>
        <v>-47.217614202620098</v>
      </c>
      <c r="W862">
        <f>G862*'Coef Batter'!B$2</f>
        <v>13.179918155654168</v>
      </c>
      <c r="X862">
        <f>H862*'Coef Batter'!C$2</f>
        <v>3.1675242541703308</v>
      </c>
      <c r="Y862">
        <f>I862*'Coef Batter'!D$2</f>
        <v>18.624290783634553</v>
      </c>
      <c r="Z862">
        <f>J862*'Coef Batter'!E$2</f>
        <v>-8.3384342631069757</v>
      </c>
      <c r="AA862">
        <f>K862*'Coef Batter'!F$2</f>
        <v>-3.8518921949240039</v>
      </c>
      <c r="AB862">
        <f>L862*'Coef Batter'!G$2</f>
        <v>-0.269234836087136</v>
      </c>
      <c r="AC862">
        <f>M862*'Coef Batter'!H$2</f>
        <v>0.68061277228971728</v>
      </c>
      <c r="AD862">
        <f>N862*'Coef Batter'!I$2</f>
        <v>-3.1636820351834309</v>
      </c>
      <c r="AE862">
        <f>O862*'Coef Batter'!J$2</f>
        <v>21.36615169943272</v>
      </c>
      <c r="AF862">
        <f>P862*'Coef Batter'!K$2</f>
        <v>-11.409224348856654</v>
      </c>
      <c r="AG862">
        <f>Q862*'Coef Batter'!L$2</f>
        <v>8.0972751035416781</v>
      </c>
      <c r="AH862">
        <f>R862*'Coef Batter'!M$2</f>
        <v>6.7493789436340554</v>
      </c>
      <c r="AI862">
        <f>S862*'Coef Batter'!N$2</f>
        <v>-0.22124537480186199</v>
      </c>
      <c r="AJ862">
        <f>T862*'Coef Batter'!O$2</f>
        <v>-3.498061395636912</v>
      </c>
      <c r="AK862">
        <f>U862*'Coef Batter'!P$2</f>
        <v>0.134578089474926</v>
      </c>
      <c r="AL862">
        <f t="shared" si="26"/>
        <v>-5.9696588493849294</v>
      </c>
      <c r="AM862">
        <f t="shared" si="27"/>
        <v>2.5486009852985696E-3</v>
      </c>
      <c r="AN862" s="2"/>
    </row>
    <row r="863" spans="1:40" x14ac:dyDescent="0.45">
      <c r="A863">
        <f>'All B'!A867</f>
        <v>862</v>
      </c>
      <c r="B863" t="str">
        <f>'All B'!B867</f>
        <v>Pete Rose</v>
      </c>
      <c r="C863">
        <f>'All B'!C867</f>
        <v>1972</v>
      </c>
      <c r="D863">
        <f>'All B'!D867</f>
        <v>31</v>
      </c>
      <c r="E863" t="str">
        <f>'All B'!E867</f>
        <v>CIN</v>
      </c>
      <c r="F863" t="str">
        <f>'All B'!F867</f>
        <v>NL</v>
      </c>
      <c r="G863">
        <f>'All B'!H867</f>
        <v>731</v>
      </c>
      <c r="H863">
        <f>'All B'!J867</f>
        <v>107</v>
      </c>
      <c r="I863">
        <f>'All B'!K867</f>
        <v>198</v>
      </c>
      <c r="J863">
        <f>'All B'!L867</f>
        <v>150</v>
      </c>
      <c r="K863">
        <f>'All B'!M867</f>
        <v>31</v>
      </c>
      <c r="L863">
        <f>'All B'!N867</f>
        <v>11</v>
      </c>
      <c r="M863">
        <f>'All B'!Q867</f>
        <v>10</v>
      </c>
      <c r="N863">
        <f>'All B'!S867</f>
        <v>73</v>
      </c>
      <c r="O863">
        <f>'All B'!Y867</f>
        <v>134</v>
      </c>
      <c r="P863">
        <f>'All B'!AF867</f>
        <v>6.1</v>
      </c>
      <c r="Q863">
        <f>'All B'!AH867</f>
        <v>4</v>
      </c>
      <c r="R863">
        <f>'All B'!AI867</f>
        <v>4.4000000000000004</v>
      </c>
      <c r="S863">
        <f>'All B'!AJ867</f>
        <v>0.7</v>
      </c>
      <c r="T863">
        <f>'All B'!AK867</f>
        <v>26</v>
      </c>
      <c r="U863">
        <f>'All B'!AN867</f>
        <v>3</v>
      </c>
      <c r="V863">
        <f>'Coef Batter'!$A$2</f>
        <v>-47.217614202620098</v>
      </c>
      <c r="W863">
        <f>G863*'Coef Batter'!B$2</f>
        <v>13.307348303567951</v>
      </c>
      <c r="X863">
        <f>H863*'Coef Batter'!C$2</f>
        <v>3.7244515955629161</v>
      </c>
      <c r="Y863">
        <f>I863*'Coef Batter'!D$2</f>
        <v>19.106785363521457</v>
      </c>
      <c r="Z863">
        <f>J863*'Coef Batter'!E$2</f>
        <v>-8.9340367104717604</v>
      </c>
      <c r="AA863">
        <f>K863*'Coef Batter'!F$2</f>
        <v>-2.8430632867296222</v>
      </c>
      <c r="AB863">
        <f>L863*'Coef Batter'!G$2</f>
        <v>-1.4807915984792479</v>
      </c>
      <c r="AC863">
        <f>M863*'Coef Batter'!H$2</f>
        <v>0.40036045428806899</v>
      </c>
      <c r="AD863">
        <f>N863*'Coef Batter'!I$2</f>
        <v>-3.1636820351834309</v>
      </c>
      <c r="AE863">
        <f>O863*'Coef Batter'!J$2</f>
        <v>24.896211545425952</v>
      </c>
      <c r="AF863">
        <f>P863*'Coef Batter'!K$2</f>
        <v>-11.409224348856654</v>
      </c>
      <c r="AG863">
        <f>Q863*'Coef Batter'!L$2</f>
        <v>8.7538109227477605</v>
      </c>
      <c r="AH863">
        <f>R863*'Coef Batter'!M$2</f>
        <v>6.4559276852151841</v>
      </c>
      <c r="AI863">
        <f>S863*'Coef Batter'!N$2</f>
        <v>-7.7435881180651686E-2</v>
      </c>
      <c r="AJ863">
        <f>T863*'Coef Batter'!O$2</f>
        <v>-5.6843497679099819</v>
      </c>
      <c r="AK863">
        <f>U863*'Coef Batter'!P$2</f>
        <v>-0.403734268424778</v>
      </c>
      <c r="AL863">
        <f t="shared" si="26"/>
        <v>-4.5690362295269367</v>
      </c>
      <c r="AM863">
        <f t="shared" si="27"/>
        <v>1.0261555954820027E-2</v>
      </c>
      <c r="AN863" s="2"/>
    </row>
    <row r="864" spans="1:40" x14ac:dyDescent="0.45">
      <c r="A864">
        <f>'All B'!A868</f>
        <v>863</v>
      </c>
      <c r="B864" t="str">
        <f>'All B'!B868</f>
        <v>Chris Speier</v>
      </c>
      <c r="C864">
        <f>'All B'!C868</f>
        <v>1972</v>
      </c>
      <c r="D864">
        <f>'All B'!D868</f>
        <v>22</v>
      </c>
      <c r="E864" t="str">
        <f>'All B'!E868</f>
        <v>SFG</v>
      </c>
      <c r="F864" t="str">
        <f>'All B'!F868</f>
        <v>NL</v>
      </c>
      <c r="G864">
        <f>'All B'!H868</f>
        <v>658</v>
      </c>
      <c r="H864">
        <f>'All B'!J868</f>
        <v>74</v>
      </c>
      <c r="I864">
        <f>'All B'!K868</f>
        <v>151</v>
      </c>
      <c r="J864">
        <f>'All B'!L868</f>
        <v>109</v>
      </c>
      <c r="K864">
        <f>'All B'!M868</f>
        <v>25</v>
      </c>
      <c r="L864">
        <f>'All B'!N868</f>
        <v>2</v>
      </c>
      <c r="M864">
        <f>'All B'!Q868</f>
        <v>9</v>
      </c>
      <c r="N864">
        <f>'All B'!S868</f>
        <v>82</v>
      </c>
      <c r="O864">
        <f>'All B'!Y868</f>
        <v>115</v>
      </c>
      <c r="P864">
        <f>'All B'!AF868</f>
        <v>6.1</v>
      </c>
      <c r="Q864">
        <f>'All B'!AH868</f>
        <v>4.0999999999999996</v>
      </c>
      <c r="R864">
        <f>'All B'!AI868</f>
        <v>4.9000000000000004</v>
      </c>
      <c r="S864">
        <f>'All B'!AJ868</f>
        <v>2.2000000000000002</v>
      </c>
      <c r="T864">
        <f>'All B'!AK868</f>
        <v>17</v>
      </c>
      <c r="U864">
        <f>'All B'!AN868</f>
        <v>0</v>
      </c>
      <c r="V864">
        <f>'Coef Batter'!$A$2</f>
        <v>-47.217614202620098</v>
      </c>
      <c r="W864">
        <f>G864*'Coef Batter'!B$2</f>
        <v>11.978433903895638</v>
      </c>
      <c r="X864">
        <f>H864*'Coef Batter'!C$2</f>
        <v>2.5757889539407084</v>
      </c>
      <c r="Y864">
        <f>I864*'Coef Batter'!D$2</f>
        <v>14.571336312584545</v>
      </c>
      <c r="Z864">
        <f>J864*'Coef Batter'!E$2</f>
        <v>-6.4920666762761456</v>
      </c>
      <c r="AA864">
        <f>K864*'Coef Batter'!F$2</f>
        <v>-2.2927929731690497</v>
      </c>
      <c r="AB864">
        <f>L864*'Coef Batter'!G$2</f>
        <v>-0.269234836087136</v>
      </c>
      <c r="AC864">
        <f>M864*'Coef Batter'!H$2</f>
        <v>0.36032440885926209</v>
      </c>
      <c r="AD864">
        <f>N864*'Coef Batter'!I$2</f>
        <v>-3.5537250258224837</v>
      </c>
      <c r="AE864">
        <f>O864*'Coef Batter'!J$2</f>
        <v>21.36615169943272</v>
      </c>
      <c r="AF864">
        <f>P864*'Coef Batter'!K$2</f>
        <v>-11.409224348856654</v>
      </c>
      <c r="AG864">
        <f>Q864*'Coef Batter'!L$2</f>
        <v>8.9726561958164535</v>
      </c>
      <c r="AH864">
        <f>R864*'Coef Batter'!M$2</f>
        <v>7.1895558312623642</v>
      </c>
      <c r="AI864">
        <f>S864*'Coef Batter'!N$2</f>
        <v>-0.24336991228204821</v>
      </c>
      <c r="AJ864">
        <f>T864*'Coef Batter'!O$2</f>
        <v>-3.7166902328642188</v>
      </c>
      <c r="AK864">
        <f>U864*'Coef Batter'!P$2</f>
        <v>0</v>
      </c>
      <c r="AL864">
        <f t="shared" si="26"/>
        <v>-8.1804709021861441</v>
      </c>
      <c r="AM864">
        <f t="shared" si="27"/>
        <v>2.7999160622916701E-4</v>
      </c>
      <c r="AN864" s="2"/>
    </row>
    <row r="865" spans="1:40" x14ac:dyDescent="0.45">
      <c r="A865">
        <f>'All B'!A869</f>
        <v>864</v>
      </c>
      <c r="B865" t="str">
        <f>'All B'!B869</f>
        <v>Tim Wallach</v>
      </c>
      <c r="C865">
        <f>'All B'!C869</f>
        <v>1985</v>
      </c>
      <c r="D865">
        <f>'All B'!D869</f>
        <v>27</v>
      </c>
      <c r="E865" t="str">
        <f>'All B'!E869</f>
        <v>MON</v>
      </c>
      <c r="F865" t="str">
        <f>'All B'!F869</f>
        <v>NL</v>
      </c>
      <c r="G865">
        <f>'All B'!H869</f>
        <v>617</v>
      </c>
      <c r="H865">
        <f>'All B'!J869</f>
        <v>70</v>
      </c>
      <c r="I865">
        <f>'All B'!K869</f>
        <v>148</v>
      </c>
      <c r="J865">
        <f>'All B'!L869</f>
        <v>87</v>
      </c>
      <c r="K865">
        <f>'All B'!M869</f>
        <v>36</v>
      </c>
      <c r="L865">
        <f>'All B'!N869</f>
        <v>3</v>
      </c>
      <c r="M865">
        <f>'All B'!Q869</f>
        <v>9</v>
      </c>
      <c r="N865">
        <f>'All B'!S869</f>
        <v>38</v>
      </c>
      <c r="O865">
        <f>'All B'!Y869</f>
        <v>115</v>
      </c>
      <c r="P865">
        <f>'All B'!AF869</f>
        <v>6.1</v>
      </c>
      <c r="Q865">
        <f>'All B'!AH869</f>
        <v>3.9</v>
      </c>
      <c r="R865">
        <f>'All B'!AI869</f>
        <v>3.3</v>
      </c>
      <c r="S865">
        <f>'All B'!AJ869</f>
        <v>3</v>
      </c>
      <c r="T865">
        <f>'All B'!AK869</f>
        <v>11</v>
      </c>
      <c r="U865">
        <f>'All B'!AN869</f>
        <v>-3</v>
      </c>
      <c r="V865">
        <f>'Coef Batter'!$A$2</f>
        <v>-47.217614202620098</v>
      </c>
      <c r="W865">
        <f>G865*'Coef Batter'!B$2</f>
        <v>11.232057323257765</v>
      </c>
      <c r="X865">
        <f>H865*'Coef Batter'!C$2</f>
        <v>2.4365571185925621</v>
      </c>
      <c r="Y865">
        <f>I865*'Coef Batter'!D$2</f>
        <v>14.281839564652403</v>
      </c>
      <c r="Z865">
        <f>J865*'Coef Batter'!E$2</f>
        <v>-5.181741292073621</v>
      </c>
      <c r="AA865">
        <f>K865*'Coef Batter'!F$2</f>
        <v>-3.3016218813634319</v>
      </c>
      <c r="AB865">
        <f>L865*'Coef Batter'!G$2</f>
        <v>-0.40385225413070402</v>
      </c>
      <c r="AC865">
        <f>M865*'Coef Batter'!H$2</f>
        <v>0.36032440885926209</v>
      </c>
      <c r="AD865">
        <f>N865*'Coef Batter'!I$2</f>
        <v>-1.6468481826982242</v>
      </c>
      <c r="AE865">
        <f>O865*'Coef Batter'!J$2</f>
        <v>21.36615169943272</v>
      </c>
      <c r="AF865">
        <f>P865*'Coef Batter'!K$2</f>
        <v>-11.409224348856654</v>
      </c>
      <c r="AG865">
        <f>Q865*'Coef Batter'!L$2</f>
        <v>8.5349656496790658</v>
      </c>
      <c r="AH865">
        <f>R865*'Coef Batter'!M$2</f>
        <v>4.8419457639113874</v>
      </c>
      <c r="AI865">
        <f>S865*'Coef Batter'!N$2</f>
        <v>-0.33186806220279297</v>
      </c>
      <c r="AJ865">
        <f>T865*'Coef Batter'!O$2</f>
        <v>-2.4049172095003768</v>
      </c>
      <c r="AK865">
        <f>U865*'Coef Batter'!P$2</f>
        <v>0.403734268424778</v>
      </c>
      <c r="AL865">
        <f t="shared" si="26"/>
        <v>-8.4401116366359652</v>
      </c>
      <c r="AM865">
        <f t="shared" si="27"/>
        <v>2.1597937534817858E-4</v>
      </c>
      <c r="AN865" s="2"/>
    </row>
    <row r="866" spans="1:40" x14ac:dyDescent="0.45">
      <c r="A866">
        <f>'All B'!A870</f>
        <v>865</v>
      </c>
      <c r="B866" t="str">
        <f>'All B'!B870</f>
        <v>Ted Williams</v>
      </c>
      <c r="C866">
        <f>'All B'!C870</f>
        <v>1956</v>
      </c>
      <c r="D866">
        <f>'All B'!D870</f>
        <v>37</v>
      </c>
      <c r="E866" t="str">
        <f>'All B'!E870</f>
        <v>BOS</v>
      </c>
      <c r="F866" t="str">
        <f>'All B'!F870</f>
        <v>AL</v>
      </c>
      <c r="G866">
        <f>'All B'!H870</f>
        <v>503</v>
      </c>
      <c r="H866">
        <f>'All B'!J870</f>
        <v>71</v>
      </c>
      <c r="I866">
        <f>'All B'!K870</f>
        <v>138</v>
      </c>
      <c r="J866">
        <f>'All B'!L870</f>
        <v>84</v>
      </c>
      <c r="K866">
        <f>'All B'!M870</f>
        <v>28</v>
      </c>
      <c r="L866">
        <f>'All B'!N870</f>
        <v>2</v>
      </c>
      <c r="M866">
        <f>'All B'!Q870</f>
        <v>0</v>
      </c>
      <c r="N866">
        <f>'All B'!S870</f>
        <v>102</v>
      </c>
      <c r="O866">
        <f>'All B'!Y870</f>
        <v>172</v>
      </c>
      <c r="P866">
        <f>'All B'!AF870</f>
        <v>6.1</v>
      </c>
      <c r="Q866">
        <f>'All B'!AH870</f>
        <v>4.5999999999999996</v>
      </c>
      <c r="R866">
        <f>'All B'!AI870</f>
        <v>5.9</v>
      </c>
      <c r="S866">
        <f>'All B'!AJ870</f>
        <v>-0.3</v>
      </c>
      <c r="T866">
        <f>'All B'!AK870</f>
        <v>50</v>
      </c>
      <c r="U866">
        <f>'All B'!AN870</f>
        <v>0</v>
      </c>
      <c r="V866">
        <f>'Coef Batter'!$A$2</f>
        <v>-47.217614202620098</v>
      </c>
      <c r="W866">
        <f>G866*'Coef Batter'!B$2</f>
        <v>9.1567663429475772</v>
      </c>
      <c r="X866">
        <f>H866*'Coef Batter'!C$2</f>
        <v>2.4713650774295988</v>
      </c>
      <c r="Y866">
        <f>I866*'Coef Batter'!D$2</f>
        <v>13.316850404878592</v>
      </c>
      <c r="Z866">
        <f>J866*'Coef Batter'!E$2</f>
        <v>-5.0030605578641856</v>
      </c>
      <c r="AA866">
        <f>K866*'Coef Batter'!F$2</f>
        <v>-2.5679281299493359</v>
      </c>
      <c r="AB866">
        <f>L866*'Coef Batter'!G$2</f>
        <v>-0.269234836087136</v>
      </c>
      <c r="AC866">
        <f>M866*'Coef Batter'!H$2</f>
        <v>0</v>
      </c>
      <c r="AD866">
        <f>N866*'Coef Batter'!I$2</f>
        <v>-4.4204872272426021</v>
      </c>
      <c r="AE866">
        <f>O866*'Coef Batter'!J$2</f>
        <v>31.956331237412417</v>
      </c>
      <c r="AF866">
        <f>P866*'Coef Batter'!K$2</f>
        <v>-11.409224348856654</v>
      </c>
      <c r="AG866">
        <f>Q866*'Coef Batter'!L$2</f>
        <v>10.066882561159924</v>
      </c>
      <c r="AH866">
        <f>R866*'Coef Batter'!M$2</f>
        <v>8.6568121233567243</v>
      </c>
      <c r="AI866">
        <f>S866*'Coef Batter'!N$2</f>
        <v>3.3186806220279294E-2</v>
      </c>
      <c r="AJ866">
        <f>T866*'Coef Batter'!O$2</f>
        <v>-10.93144186136535</v>
      </c>
      <c r="AK866">
        <f>U866*'Coef Batter'!P$2</f>
        <v>0</v>
      </c>
      <c r="AL866">
        <f t="shared" si="26"/>
        <v>-6.1607966105802481</v>
      </c>
      <c r="AM866">
        <f t="shared" si="27"/>
        <v>2.106126169012843E-3</v>
      </c>
      <c r="AN866" s="2"/>
    </row>
    <row r="867" spans="1:40" x14ac:dyDescent="0.45">
      <c r="A867">
        <f>'All B'!A871</f>
        <v>866</v>
      </c>
      <c r="B867" t="str">
        <f>'All B'!B871</f>
        <v>Edgardo Alfonzo</v>
      </c>
      <c r="C867">
        <f>'All B'!C871</f>
        <v>1999</v>
      </c>
      <c r="D867">
        <f>'All B'!D871</f>
        <v>25</v>
      </c>
      <c r="E867" t="str">
        <f>'All B'!E871</f>
        <v>NYM</v>
      </c>
      <c r="F867" t="str">
        <f>'All B'!F871</f>
        <v>NL</v>
      </c>
      <c r="G867">
        <f>'All B'!H871</f>
        <v>726</v>
      </c>
      <c r="H867">
        <f>'All B'!J871</f>
        <v>123</v>
      </c>
      <c r="I867">
        <f>'All B'!K871</f>
        <v>191</v>
      </c>
      <c r="J867">
        <f>'All B'!L871</f>
        <v>122</v>
      </c>
      <c r="K867">
        <f>'All B'!M871</f>
        <v>41</v>
      </c>
      <c r="L867">
        <f>'All B'!N871</f>
        <v>1</v>
      </c>
      <c r="M867">
        <f>'All B'!Q871</f>
        <v>9</v>
      </c>
      <c r="N867">
        <f>'All B'!S871</f>
        <v>85</v>
      </c>
      <c r="O867">
        <f>'All B'!Y871</f>
        <v>125</v>
      </c>
      <c r="P867">
        <f>'All B'!AF871</f>
        <v>6</v>
      </c>
      <c r="Q867">
        <f>'All B'!AH871</f>
        <v>4</v>
      </c>
      <c r="R867">
        <f>'All B'!AI871</f>
        <v>5.3</v>
      </c>
      <c r="S867">
        <f>'All B'!AJ871</f>
        <v>1.2</v>
      </c>
      <c r="T867">
        <f>'All B'!AK871</f>
        <v>27</v>
      </c>
      <c r="U867">
        <f>'All B'!AN871</f>
        <v>5</v>
      </c>
      <c r="V867">
        <f>'Coef Batter'!$A$2</f>
        <v>-47.217614202620098</v>
      </c>
      <c r="W867">
        <f>G867*'Coef Batter'!B$2</f>
        <v>13.216326769343819</v>
      </c>
      <c r="X867">
        <f>H867*'Coef Batter'!C$2</f>
        <v>4.2813789369555018</v>
      </c>
      <c r="Y867">
        <f>I867*'Coef Batter'!D$2</f>
        <v>18.43129295167979</v>
      </c>
      <c r="Z867">
        <f>J867*'Coef Batter'!E$2</f>
        <v>-7.2663498578503649</v>
      </c>
      <c r="AA867">
        <f>K867*'Coef Batter'!F$2</f>
        <v>-3.7601804759972417</v>
      </c>
      <c r="AB867">
        <f>L867*'Coef Batter'!G$2</f>
        <v>-0.134617418043568</v>
      </c>
      <c r="AC867">
        <f>M867*'Coef Batter'!H$2</f>
        <v>0.36032440885926209</v>
      </c>
      <c r="AD867">
        <f>N867*'Coef Batter'!I$2</f>
        <v>-3.6837393560355016</v>
      </c>
      <c r="AE867">
        <f>O867*'Coef Batter'!J$2</f>
        <v>23.224077934166001</v>
      </c>
      <c r="AF867">
        <f>P867*'Coef Batter'!K$2</f>
        <v>-11.222187884121301</v>
      </c>
      <c r="AG867">
        <f>Q867*'Coef Batter'!L$2</f>
        <v>8.7538109227477605</v>
      </c>
      <c r="AH867">
        <f>R867*'Coef Batter'!M$2</f>
        <v>7.7764583481001077</v>
      </c>
      <c r="AI867">
        <f>S867*'Coef Batter'!N$2</f>
        <v>-0.13274722488111718</v>
      </c>
      <c r="AJ867">
        <f>T867*'Coef Batter'!O$2</f>
        <v>-5.9029786051372888</v>
      </c>
      <c r="AK867">
        <f>U867*'Coef Batter'!P$2</f>
        <v>-0.67289044737463</v>
      </c>
      <c r="AL867">
        <f t="shared" si="26"/>
        <v>-3.9496352002088644</v>
      </c>
      <c r="AM867">
        <f t="shared" si="27"/>
        <v>1.8897724357261676E-2</v>
      </c>
      <c r="AN867" s="2"/>
    </row>
    <row r="868" spans="1:40" x14ac:dyDescent="0.45">
      <c r="A868">
        <f>'All B'!A872</f>
        <v>867</v>
      </c>
      <c r="B868" t="str">
        <f>'All B'!B872</f>
        <v>Ron Cey</v>
      </c>
      <c r="C868">
        <f>'All B'!C872</f>
        <v>1976</v>
      </c>
      <c r="D868">
        <f>'All B'!D872</f>
        <v>28</v>
      </c>
      <c r="E868" t="str">
        <f>'All B'!E872</f>
        <v>LAD</v>
      </c>
      <c r="F868" t="str">
        <f>'All B'!F872</f>
        <v>NL</v>
      </c>
      <c r="G868">
        <f>'All B'!H872</f>
        <v>600</v>
      </c>
      <c r="H868">
        <f>'All B'!J872</f>
        <v>69</v>
      </c>
      <c r="I868">
        <f>'All B'!K872</f>
        <v>139</v>
      </c>
      <c r="J868">
        <f>'All B'!L872</f>
        <v>95</v>
      </c>
      <c r="K868">
        <f>'All B'!M872</f>
        <v>18</v>
      </c>
      <c r="L868">
        <f>'All B'!N872</f>
        <v>3</v>
      </c>
      <c r="M868">
        <f>'All B'!Q872</f>
        <v>0</v>
      </c>
      <c r="N868">
        <f>'All B'!S872</f>
        <v>89</v>
      </c>
      <c r="O868">
        <f>'All B'!Y872</f>
        <v>143</v>
      </c>
      <c r="P868">
        <f>'All B'!AF872</f>
        <v>6</v>
      </c>
      <c r="Q868">
        <f>'All B'!AH872</f>
        <v>4.2</v>
      </c>
      <c r="R868">
        <f>'All B'!AI872</f>
        <v>5.0999999999999996</v>
      </c>
      <c r="S868">
        <f>'All B'!AJ872</f>
        <v>1.3</v>
      </c>
      <c r="T868">
        <f>'All B'!AK872</f>
        <v>28</v>
      </c>
      <c r="U868">
        <f>'All B'!AN872</f>
        <v>-2</v>
      </c>
      <c r="V868">
        <f>'Coef Batter'!$A$2</f>
        <v>-47.217614202620098</v>
      </c>
      <c r="W868">
        <f>G868*'Coef Batter'!B$2</f>
        <v>10.922584106895719</v>
      </c>
      <c r="X868">
        <f>H868*'Coef Batter'!C$2</f>
        <v>2.4017491597555254</v>
      </c>
      <c r="Y868">
        <f>I868*'Coef Batter'!D$2</f>
        <v>13.413349320855973</v>
      </c>
      <c r="Z868">
        <f>J868*'Coef Batter'!E$2</f>
        <v>-5.6582232499654479</v>
      </c>
      <c r="AA868">
        <f>K868*'Coef Batter'!F$2</f>
        <v>-1.650810940681716</v>
      </c>
      <c r="AB868">
        <f>L868*'Coef Batter'!G$2</f>
        <v>-0.40385225413070402</v>
      </c>
      <c r="AC868">
        <f>M868*'Coef Batter'!H$2</f>
        <v>0</v>
      </c>
      <c r="AD868">
        <f>N868*'Coef Batter'!I$2</f>
        <v>-3.857091796319525</v>
      </c>
      <c r="AE868">
        <f>O868*'Coef Batter'!J$2</f>
        <v>26.568345156685904</v>
      </c>
      <c r="AF868">
        <f>P868*'Coef Batter'!K$2</f>
        <v>-11.222187884121301</v>
      </c>
      <c r="AG868">
        <f>Q868*'Coef Batter'!L$2</f>
        <v>9.1915014688851482</v>
      </c>
      <c r="AH868">
        <f>R868*'Coef Batter'!M$2</f>
        <v>7.4830070896812355</v>
      </c>
      <c r="AI868">
        <f>S868*'Coef Batter'!N$2</f>
        <v>-0.14380949362121029</v>
      </c>
      <c r="AJ868">
        <f>T868*'Coef Batter'!O$2</f>
        <v>-6.1216074423645956</v>
      </c>
      <c r="AK868">
        <f>U868*'Coef Batter'!P$2</f>
        <v>0.269156178949852</v>
      </c>
      <c r="AL868">
        <f t="shared" si="26"/>
        <v>-6.0255047821152443</v>
      </c>
      <c r="AM868">
        <f t="shared" si="27"/>
        <v>2.4105069545428078E-3</v>
      </c>
      <c r="AN868" s="2"/>
    </row>
    <row r="869" spans="1:40" x14ac:dyDescent="0.45">
      <c r="A869">
        <f>'All B'!A873</f>
        <v>868</v>
      </c>
      <c r="B869" t="str">
        <f>'All B'!B873</f>
        <v>Ken Keltner</v>
      </c>
      <c r="C869">
        <f>'All B'!C873</f>
        <v>1948</v>
      </c>
      <c r="D869">
        <f>'All B'!D873</f>
        <v>31</v>
      </c>
      <c r="E869" t="str">
        <f>'All B'!E873</f>
        <v>CLE</v>
      </c>
      <c r="F869" t="str">
        <f>'All B'!F873</f>
        <v>AL</v>
      </c>
      <c r="G869">
        <f>'All B'!H873</f>
        <v>656</v>
      </c>
      <c r="H869">
        <f>'All B'!J873</f>
        <v>91</v>
      </c>
      <c r="I869">
        <f>'All B'!K873</f>
        <v>166</v>
      </c>
      <c r="J869">
        <f>'All B'!L873</f>
        <v>107</v>
      </c>
      <c r="K869">
        <f>'All B'!M873</f>
        <v>24</v>
      </c>
      <c r="L869">
        <f>'All B'!N873</f>
        <v>4</v>
      </c>
      <c r="M869">
        <f>'All B'!Q873</f>
        <v>2</v>
      </c>
      <c r="N869">
        <f>'All B'!S873</f>
        <v>89</v>
      </c>
      <c r="O869">
        <f>'All B'!Y873</f>
        <v>146</v>
      </c>
      <c r="P869">
        <f>'All B'!AF873</f>
        <v>6</v>
      </c>
      <c r="Q869">
        <f>'All B'!AH873</f>
        <v>4.2</v>
      </c>
      <c r="R869">
        <f>'All B'!AI873</f>
        <v>4.8</v>
      </c>
      <c r="S869">
        <f>'All B'!AJ873</f>
        <v>1.2</v>
      </c>
      <c r="T869">
        <f>'All B'!AK873</f>
        <v>36</v>
      </c>
      <c r="U869">
        <f>'All B'!AN873</f>
        <v>-5</v>
      </c>
      <c r="V869">
        <f>'Coef Batter'!$A$2</f>
        <v>-47.217614202620098</v>
      </c>
      <c r="W869">
        <f>G869*'Coef Batter'!B$2</f>
        <v>11.942025290205986</v>
      </c>
      <c r="X869">
        <f>H869*'Coef Batter'!C$2</f>
        <v>3.1675242541703308</v>
      </c>
      <c r="Y869">
        <f>I869*'Coef Batter'!D$2</f>
        <v>16.01882005224526</v>
      </c>
      <c r="Z869">
        <f>J869*'Coef Batter'!E$2</f>
        <v>-6.3729461868031887</v>
      </c>
      <c r="AA869">
        <f>K869*'Coef Batter'!F$2</f>
        <v>-2.201081254242288</v>
      </c>
      <c r="AB869">
        <f>L869*'Coef Batter'!G$2</f>
        <v>-0.538469672174272</v>
      </c>
      <c r="AC869">
        <f>M869*'Coef Batter'!H$2</f>
        <v>8.0072090857613798E-2</v>
      </c>
      <c r="AD869">
        <f>N869*'Coef Batter'!I$2</f>
        <v>-3.857091796319525</v>
      </c>
      <c r="AE869">
        <f>O869*'Coef Batter'!J$2</f>
        <v>27.125723027105888</v>
      </c>
      <c r="AF869">
        <f>P869*'Coef Batter'!K$2</f>
        <v>-11.222187884121301</v>
      </c>
      <c r="AG869">
        <f>Q869*'Coef Batter'!L$2</f>
        <v>9.1915014688851482</v>
      </c>
      <c r="AH869">
        <f>R869*'Coef Batter'!M$2</f>
        <v>7.0428302020529276</v>
      </c>
      <c r="AI869">
        <f>S869*'Coef Batter'!N$2</f>
        <v>-0.13274722488111718</v>
      </c>
      <c r="AJ869">
        <f>T869*'Coef Batter'!O$2</f>
        <v>-7.8706381401830523</v>
      </c>
      <c r="AK869">
        <f>U869*'Coef Batter'!P$2</f>
        <v>0.67289044737463</v>
      </c>
      <c r="AL869">
        <f t="shared" si="26"/>
        <v>-4.1713895284470581</v>
      </c>
      <c r="AM869">
        <f t="shared" si="27"/>
        <v>1.5196312366734533E-2</v>
      </c>
      <c r="AN869" s="2"/>
    </row>
    <row r="870" spans="1:40" x14ac:dyDescent="0.45">
      <c r="A870">
        <f>'All B'!A874</f>
        <v>869</v>
      </c>
      <c r="B870" t="str">
        <f>'All B'!B874</f>
        <v>Shohei Ohtani</v>
      </c>
      <c r="C870">
        <f>'All B'!C874</f>
        <v>2023</v>
      </c>
      <c r="D870">
        <f>'All B'!D874</f>
        <v>28</v>
      </c>
      <c r="E870" t="str">
        <f>'All B'!E874</f>
        <v>LAA</v>
      </c>
      <c r="F870" t="str">
        <f>'All B'!F874</f>
        <v>AL</v>
      </c>
      <c r="G870">
        <f>'All B'!H874</f>
        <v>599</v>
      </c>
      <c r="H870">
        <f>'All B'!J874</f>
        <v>102</v>
      </c>
      <c r="I870">
        <f>'All B'!K874</f>
        <v>151</v>
      </c>
      <c r="J870">
        <f>'All B'!L874</f>
        <v>73</v>
      </c>
      <c r="K870">
        <f>'All B'!M874</f>
        <v>26</v>
      </c>
      <c r="L870">
        <f>'All B'!N874</f>
        <v>8</v>
      </c>
      <c r="M870">
        <f>'All B'!Q874</f>
        <v>20</v>
      </c>
      <c r="N870">
        <f>'All B'!S874</f>
        <v>91</v>
      </c>
      <c r="O870">
        <f>'All B'!Y874</f>
        <v>184</v>
      </c>
      <c r="P870">
        <f>'All B'!AF874</f>
        <v>6</v>
      </c>
      <c r="Q870">
        <f>'All B'!AH874</f>
        <v>4.5</v>
      </c>
      <c r="R870">
        <f>'All B'!AI874</f>
        <v>6</v>
      </c>
      <c r="S870">
        <f>'All B'!AJ874</f>
        <v>-1.1000000000000001</v>
      </c>
      <c r="T870">
        <f>'All B'!AK874</f>
        <v>54</v>
      </c>
      <c r="U870">
        <f>'All B'!AN874</f>
        <v>2</v>
      </c>
      <c r="V870">
        <f>'Coef Batter'!$A$2</f>
        <v>-47.217614202620098</v>
      </c>
      <c r="W870">
        <f>G870*'Coef Batter'!B$2</f>
        <v>10.904379800050894</v>
      </c>
      <c r="X870">
        <f>H870*'Coef Batter'!C$2</f>
        <v>3.550411801377733</v>
      </c>
      <c r="Y870">
        <f>I870*'Coef Batter'!D$2</f>
        <v>14.571336312584545</v>
      </c>
      <c r="Z870">
        <f>J870*'Coef Batter'!E$2</f>
        <v>-4.3478978657629233</v>
      </c>
      <c r="AA870">
        <f>K870*'Coef Batter'!F$2</f>
        <v>-2.384504692095812</v>
      </c>
      <c r="AB870">
        <f>L870*'Coef Batter'!G$2</f>
        <v>-1.076939344348544</v>
      </c>
      <c r="AC870">
        <f>M870*'Coef Batter'!H$2</f>
        <v>0.80072090857613798</v>
      </c>
      <c r="AD870">
        <f>N870*'Coef Batter'!I$2</f>
        <v>-3.943768016461537</v>
      </c>
      <c r="AE870">
        <f>O870*'Coef Batter'!J$2</f>
        <v>34.185842719092356</v>
      </c>
      <c r="AF870">
        <f>P870*'Coef Batter'!K$2</f>
        <v>-11.222187884121301</v>
      </c>
      <c r="AG870">
        <f>Q870*'Coef Batter'!L$2</f>
        <v>9.8480372880912306</v>
      </c>
      <c r="AH870">
        <f>R870*'Coef Batter'!M$2</f>
        <v>8.8035377525661591</v>
      </c>
      <c r="AI870">
        <f>S870*'Coef Batter'!N$2</f>
        <v>0.12168495614102411</v>
      </c>
      <c r="AJ870">
        <f>T870*'Coef Batter'!O$2</f>
        <v>-11.805957210274578</v>
      </c>
      <c r="AK870">
        <f>U870*'Coef Batter'!P$2</f>
        <v>-0.269156178949852</v>
      </c>
      <c r="AL870">
        <f t="shared" si="26"/>
        <v>0.51792614384543167</v>
      </c>
      <c r="AM870">
        <f t="shared" si="27"/>
        <v>0.62666270165206073</v>
      </c>
      <c r="AN870" s="2"/>
    </row>
    <row r="871" spans="1:40" x14ac:dyDescent="0.45">
      <c r="A871">
        <f>'All B'!A875</f>
        <v>870</v>
      </c>
      <c r="B871" t="str">
        <f>'All B'!B875</f>
        <v>Omar Vizquel</v>
      </c>
      <c r="C871">
        <f>'All B'!C875</f>
        <v>1999</v>
      </c>
      <c r="D871">
        <f>'All B'!D875</f>
        <v>32</v>
      </c>
      <c r="E871" t="str">
        <f>'All B'!E875</f>
        <v>CLE</v>
      </c>
      <c r="F871" t="str">
        <f>'All B'!F875</f>
        <v>AL</v>
      </c>
      <c r="G871">
        <f>'All B'!H875</f>
        <v>664</v>
      </c>
      <c r="H871">
        <f>'All B'!J875</f>
        <v>112</v>
      </c>
      <c r="I871">
        <f>'All B'!K875</f>
        <v>191</v>
      </c>
      <c r="J871">
        <f>'All B'!L875</f>
        <v>146</v>
      </c>
      <c r="K871">
        <f>'All B'!M875</f>
        <v>36</v>
      </c>
      <c r="L871">
        <f>'All B'!N875</f>
        <v>4</v>
      </c>
      <c r="M871">
        <f>'All B'!Q875</f>
        <v>42</v>
      </c>
      <c r="N871">
        <f>'All B'!S875</f>
        <v>65</v>
      </c>
      <c r="O871">
        <f>'All B'!Y875</f>
        <v>111</v>
      </c>
      <c r="P871">
        <f>'All B'!AF875</f>
        <v>6</v>
      </c>
      <c r="Q871">
        <f>'All B'!AH875</f>
        <v>3.8</v>
      </c>
      <c r="R871">
        <f>'All B'!AI875</f>
        <v>4.8</v>
      </c>
      <c r="S871">
        <f>'All B'!AJ875</f>
        <v>2.1</v>
      </c>
      <c r="T871">
        <f>'All B'!AK875</f>
        <v>13</v>
      </c>
      <c r="U871">
        <f>'All B'!AN875</f>
        <v>6</v>
      </c>
      <c r="V871">
        <f>'Coef Batter'!$A$2</f>
        <v>-47.217614202620098</v>
      </c>
      <c r="W871">
        <f>G871*'Coef Batter'!B$2</f>
        <v>12.087659744964595</v>
      </c>
      <c r="X871">
        <f>H871*'Coef Batter'!C$2</f>
        <v>3.8984913897480991</v>
      </c>
      <c r="Y871">
        <f>I871*'Coef Batter'!D$2</f>
        <v>18.43129295167979</v>
      </c>
      <c r="Z871">
        <f>J871*'Coef Batter'!E$2</f>
        <v>-8.6957957315258465</v>
      </c>
      <c r="AA871">
        <f>K871*'Coef Batter'!F$2</f>
        <v>-3.3016218813634319</v>
      </c>
      <c r="AB871">
        <f>L871*'Coef Batter'!G$2</f>
        <v>-0.538469672174272</v>
      </c>
      <c r="AC871">
        <f>M871*'Coef Batter'!H$2</f>
        <v>1.6815139080098898</v>
      </c>
      <c r="AD871">
        <f>N871*'Coef Batter'!I$2</f>
        <v>-2.8169771546153837</v>
      </c>
      <c r="AE871">
        <f>O871*'Coef Batter'!J$2</f>
        <v>20.622981205539407</v>
      </c>
      <c r="AF871">
        <f>P871*'Coef Batter'!K$2</f>
        <v>-11.222187884121301</v>
      </c>
      <c r="AG871">
        <f>Q871*'Coef Batter'!L$2</f>
        <v>8.3161203766103728</v>
      </c>
      <c r="AH871">
        <f>R871*'Coef Batter'!M$2</f>
        <v>7.0428302020529276</v>
      </c>
      <c r="AI871">
        <f>S871*'Coef Batter'!N$2</f>
        <v>-0.2323076435419551</v>
      </c>
      <c r="AJ871">
        <f>T871*'Coef Batter'!O$2</f>
        <v>-2.842174883954991</v>
      </c>
      <c r="AK871">
        <f>U871*'Coef Batter'!P$2</f>
        <v>-0.807468536849556</v>
      </c>
      <c r="AL871">
        <f t="shared" si="26"/>
        <v>-5.5937278121617524</v>
      </c>
      <c r="AM871">
        <f t="shared" si="27"/>
        <v>3.7073348262722417E-3</v>
      </c>
      <c r="AN871" s="2"/>
    </row>
    <row r="872" spans="1:40" x14ac:dyDescent="0.45">
      <c r="A872">
        <f>'All B'!A876</f>
        <v>871</v>
      </c>
      <c r="B872" t="str">
        <f>'All B'!B876</f>
        <v>Rickey Henderson</v>
      </c>
      <c r="C872">
        <f>'All B'!C876</f>
        <v>1984</v>
      </c>
      <c r="D872">
        <f>'All B'!D876</f>
        <v>25</v>
      </c>
      <c r="E872" t="str">
        <f>'All B'!E876</f>
        <v>OAK</v>
      </c>
      <c r="F872" t="str">
        <f>'All B'!F876</f>
        <v>AL</v>
      </c>
      <c r="G872">
        <f>'All B'!H876</f>
        <v>597</v>
      </c>
      <c r="H872">
        <f>'All B'!J876</f>
        <v>113</v>
      </c>
      <c r="I872">
        <f>'All B'!K876</f>
        <v>147</v>
      </c>
      <c r="J872">
        <f>'All B'!L876</f>
        <v>100</v>
      </c>
      <c r="K872">
        <f>'All B'!M876</f>
        <v>27</v>
      </c>
      <c r="L872">
        <f>'All B'!N876</f>
        <v>4</v>
      </c>
      <c r="M872">
        <f>'All B'!Q876</f>
        <v>66</v>
      </c>
      <c r="N872">
        <f>'All B'!S876</f>
        <v>86</v>
      </c>
      <c r="O872">
        <f>'All B'!Y876</f>
        <v>146</v>
      </c>
      <c r="P872">
        <f>'All B'!AF876</f>
        <v>6</v>
      </c>
      <c r="Q872">
        <f>'All B'!AH876</f>
        <v>4.0999999999999996</v>
      </c>
      <c r="R872">
        <f>'All B'!AI876</f>
        <v>6</v>
      </c>
      <c r="S872">
        <f>'All B'!AJ876</f>
        <v>-0.4</v>
      </c>
      <c r="T872">
        <f>'All B'!AK876</f>
        <v>34</v>
      </c>
      <c r="U872">
        <f>'All B'!AN876</f>
        <v>9</v>
      </c>
      <c r="V872">
        <f>'Coef Batter'!$A$2</f>
        <v>-47.217614202620098</v>
      </c>
      <c r="W872">
        <f>G872*'Coef Batter'!B$2</f>
        <v>10.86797118636124</v>
      </c>
      <c r="X872">
        <f>H872*'Coef Batter'!C$2</f>
        <v>3.9332993485851357</v>
      </c>
      <c r="Y872">
        <f>I872*'Coef Batter'!D$2</f>
        <v>14.185340648675021</v>
      </c>
      <c r="Z872">
        <f>J872*'Coef Batter'!E$2</f>
        <v>-5.9560244736478394</v>
      </c>
      <c r="AA872">
        <f>K872*'Coef Batter'!F$2</f>
        <v>-2.4762164110225742</v>
      </c>
      <c r="AB872">
        <f>L872*'Coef Batter'!G$2</f>
        <v>-0.538469672174272</v>
      </c>
      <c r="AC872">
        <f>M872*'Coef Batter'!H$2</f>
        <v>2.6423789983012553</v>
      </c>
      <c r="AD872">
        <f>N872*'Coef Batter'!I$2</f>
        <v>-3.7270774661065076</v>
      </c>
      <c r="AE872">
        <f>O872*'Coef Batter'!J$2</f>
        <v>27.125723027105888</v>
      </c>
      <c r="AF872">
        <f>P872*'Coef Batter'!K$2</f>
        <v>-11.222187884121301</v>
      </c>
      <c r="AG872">
        <f>Q872*'Coef Batter'!L$2</f>
        <v>8.9726561958164535</v>
      </c>
      <c r="AH872">
        <f>R872*'Coef Batter'!M$2</f>
        <v>8.8035377525661591</v>
      </c>
      <c r="AI872">
        <f>S872*'Coef Batter'!N$2</f>
        <v>4.4249074960372399E-2</v>
      </c>
      <c r="AJ872">
        <f>T872*'Coef Batter'!O$2</f>
        <v>-7.4333804657284377</v>
      </c>
      <c r="AK872">
        <f>U872*'Coef Batter'!P$2</f>
        <v>-1.211202805274334</v>
      </c>
      <c r="AL872">
        <f t="shared" si="26"/>
        <v>-3.2070171483238377</v>
      </c>
      <c r="AM872">
        <f t="shared" si="27"/>
        <v>3.8902507343381638E-2</v>
      </c>
      <c r="AN872" s="2"/>
    </row>
    <row r="873" spans="1:40" x14ac:dyDescent="0.45">
      <c r="A873">
        <f>'All B'!A877</f>
        <v>872</v>
      </c>
      <c r="B873" t="str">
        <f>'All B'!B877</f>
        <v>Frank Thomas</v>
      </c>
      <c r="C873">
        <f>'All B'!C877</f>
        <v>2000</v>
      </c>
      <c r="D873">
        <f>'All B'!D877</f>
        <v>32</v>
      </c>
      <c r="E873" t="str">
        <f>'All B'!E877</f>
        <v>CHW</v>
      </c>
      <c r="F873" t="str">
        <f>'All B'!F877</f>
        <v>AL</v>
      </c>
      <c r="G873">
        <f>'All B'!H877</f>
        <v>707</v>
      </c>
      <c r="H873">
        <f>'All B'!J877</f>
        <v>115</v>
      </c>
      <c r="I873">
        <f>'All B'!K877</f>
        <v>191</v>
      </c>
      <c r="J873">
        <f>'All B'!L877</f>
        <v>104</v>
      </c>
      <c r="K873">
        <f>'All B'!M877</f>
        <v>44</v>
      </c>
      <c r="L873">
        <f>'All B'!N877</f>
        <v>0</v>
      </c>
      <c r="M873">
        <f>'All B'!Q877</f>
        <v>1</v>
      </c>
      <c r="N873">
        <f>'All B'!S877</f>
        <v>112</v>
      </c>
      <c r="O873">
        <f>'All B'!Y877</f>
        <v>163</v>
      </c>
      <c r="P873">
        <f>'All B'!AF877</f>
        <v>6</v>
      </c>
      <c r="Q873">
        <f>'All B'!AH877</f>
        <v>3.6</v>
      </c>
      <c r="R873">
        <f>'All B'!AI877</f>
        <v>6.2</v>
      </c>
      <c r="S873">
        <f>'All B'!AJ877</f>
        <v>-1.3</v>
      </c>
      <c r="T873">
        <f>'All B'!AK877</f>
        <v>59</v>
      </c>
      <c r="U873">
        <f>'All B'!AN877</f>
        <v>-4</v>
      </c>
      <c r="V873">
        <f>'Coef Batter'!$A$2</f>
        <v>-47.217614202620098</v>
      </c>
      <c r="W873">
        <f>G873*'Coef Batter'!B$2</f>
        <v>12.870444939292122</v>
      </c>
      <c r="X873">
        <f>H873*'Coef Batter'!C$2</f>
        <v>4.0029152662592091</v>
      </c>
      <c r="Y873">
        <f>I873*'Coef Batter'!D$2</f>
        <v>18.43129295167979</v>
      </c>
      <c r="Z873">
        <f>J873*'Coef Batter'!E$2</f>
        <v>-6.1942654525937533</v>
      </c>
      <c r="AA873">
        <f>K873*'Coef Batter'!F$2</f>
        <v>-4.0353156327775279</v>
      </c>
      <c r="AB873">
        <f>L873*'Coef Batter'!G$2</f>
        <v>0</v>
      </c>
      <c r="AC873">
        <f>M873*'Coef Batter'!H$2</f>
        <v>4.0036045428806899E-2</v>
      </c>
      <c r="AD873">
        <f>N873*'Coef Batter'!I$2</f>
        <v>-4.8538683279526609</v>
      </c>
      <c r="AE873">
        <f>O873*'Coef Batter'!J$2</f>
        <v>30.284197626152466</v>
      </c>
      <c r="AF873">
        <f>P873*'Coef Batter'!K$2</f>
        <v>-11.222187884121301</v>
      </c>
      <c r="AG873">
        <f>Q873*'Coef Batter'!L$2</f>
        <v>7.8784298304729843</v>
      </c>
      <c r="AH873">
        <f>R873*'Coef Batter'!M$2</f>
        <v>9.0969890109850322</v>
      </c>
      <c r="AI873">
        <f>S873*'Coef Batter'!N$2</f>
        <v>0.14380949362121029</v>
      </c>
      <c r="AJ873">
        <f>T873*'Coef Batter'!O$2</f>
        <v>-12.899101396411114</v>
      </c>
      <c r="AK873">
        <f>U873*'Coef Batter'!P$2</f>
        <v>0.538312357899704</v>
      </c>
      <c r="AL873">
        <f t="shared" si="26"/>
        <v>-3.1359253746851348</v>
      </c>
      <c r="AM873">
        <f t="shared" si="27"/>
        <v>4.1649453659812735E-2</v>
      </c>
      <c r="AN873" s="2"/>
    </row>
    <row r="874" spans="1:40" x14ac:dyDescent="0.45">
      <c r="A874">
        <f>'All B'!A878</f>
        <v>873</v>
      </c>
      <c r="B874" t="str">
        <f>'All B'!B878</f>
        <v>Alan Trammell</v>
      </c>
      <c r="C874">
        <f>'All B'!C878</f>
        <v>1983</v>
      </c>
      <c r="D874">
        <f>'All B'!D878</f>
        <v>25</v>
      </c>
      <c r="E874" t="str">
        <f>'All B'!E878</f>
        <v>DET</v>
      </c>
      <c r="F874" t="str">
        <f>'All B'!F878</f>
        <v>AL</v>
      </c>
      <c r="G874">
        <f>'All B'!H878</f>
        <v>581</v>
      </c>
      <c r="H874">
        <f>'All B'!J878</f>
        <v>83</v>
      </c>
      <c r="I874">
        <f>'All B'!K878</f>
        <v>161</v>
      </c>
      <c r="J874">
        <f>'All B'!L878</f>
        <v>114</v>
      </c>
      <c r="K874">
        <f>'All B'!M878</f>
        <v>31</v>
      </c>
      <c r="L874">
        <f>'All B'!N878</f>
        <v>2</v>
      </c>
      <c r="M874">
        <f>'All B'!Q878</f>
        <v>30</v>
      </c>
      <c r="N874">
        <f>'All B'!S878</f>
        <v>57</v>
      </c>
      <c r="O874">
        <f>'All B'!Y878</f>
        <v>138</v>
      </c>
      <c r="P874">
        <f>'All B'!AF878</f>
        <v>6</v>
      </c>
      <c r="Q874">
        <f>'All B'!AH878</f>
        <v>4.2</v>
      </c>
      <c r="R874">
        <f>'All B'!AI878</f>
        <v>6.2</v>
      </c>
      <c r="S874">
        <f>'All B'!AJ878</f>
        <v>0.9</v>
      </c>
      <c r="T874">
        <f>'All B'!AK878</f>
        <v>28</v>
      </c>
      <c r="U874">
        <f>'All B'!AN878</f>
        <v>4</v>
      </c>
      <c r="V874">
        <f>'Coef Batter'!$A$2</f>
        <v>-47.217614202620098</v>
      </c>
      <c r="W874">
        <f>G874*'Coef Batter'!B$2</f>
        <v>10.576702276844021</v>
      </c>
      <c r="X874">
        <f>H874*'Coef Batter'!C$2</f>
        <v>2.8890605834740377</v>
      </c>
      <c r="Y874">
        <f>I874*'Coef Batter'!D$2</f>
        <v>15.536325472358357</v>
      </c>
      <c r="Z874">
        <f>J874*'Coef Batter'!E$2</f>
        <v>-6.7898678999585371</v>
      </c>
      <c r="AA874">
        <f>K874*'Coef Batter'!F$2</f>
        <v>-2.8430632867296222</v>
      </c>
      <c r="AB874">
        <f>L874*'Coef Batter'!G$2</f>
        <v>-0.269234836087136</v>
      </c>
      <c r="AC874">
        <f>M874*'Coef Batter'!H$2</f>
        <v>1.201081362864207</v>
      </c>
      <c r="AD874">
        <f>N874*'Coef Batter'!I$2</f>
        <v>-2.4702722740473364</v>
      </c>
      <c r="AE874">
        <f>O874*'Coef Batter'!J$2</f>
        <v>25.639382039319266</v>
      </c>
      <c r="AF874">
        <f>P874*'Coef Batter'!K$2</f>
        <v>-11.222187884121301</v>
      </c>
      <c r="AG874">
        <f>Q874*'Coef Batter'!L$2</f>
        <v>9.1915014688851482</v>
      </c>
      <c r="AH874">
        <f>R874*'Coef Batter'!M$2</f>
        <v>9.0969890109850322</v>
      </c>
      <c r="AI874">
        <f>S874*'Coef Batter'!N$2</f>
        <v>-9.9560418660837896E-2</v>
      </c>
      <c r="AJ874">
        <f>T874*'Coef Batter'!O$2</f>
        <v>-6.1216074423645956</v>
      </c>
      <c r="AK874">
        <f>U874*'Coef Batter'!P$2</f>
        <v>-0.538312357899704</v>
      </c>
      <c r="AL874">
        <f t="shared" si="26"/>
        <v>-3.4406783877591067</v>
      </c>
      <c r="AM874">
        <f t="shared" si="27"/>
        <v>3.1048068989787955E-2</v>
      </c>
      <c r="AN874" s="2"/>
    </row>
    <row r="875" spans="1:40" x14ac:dyDescent="0.45">
      <c r="A875">
        <f>'All B'!A879</f>
        <v>874</v>
      </c>
      <c r="B875" t="str">
        <f>'All B'!B879</f>
        <v>Bill White</v>
      </c>
      <c r="C875">
        <f>'All B'!C879</f>
        <v>1963</v>
      </c>
      <c r="D875">
        <f>'All B'!D879</f>
        <v>29</v>
      </c>
      <c r="E875" t="str">
        <f>'All B'!E879</f>
        <v>STL</v>
      </c>
      <c r="F875" t="str">
        <f>'All B'!F879</f>
        <v>NL</v>
      </c>
      <c r="G875">
        <f>'All B'!H879</f>
        <v>726</v>
      </c>
      <c r="H875">
        <f>'All B'!J879</f>
        <v>106</v>
      </c>
      <c r="I875">
        <f>'All B'!K879</f>
        <v>200</v>
      </c>
      <c r="J875">
        <f>'All B'!L879</f>
        <v>139</v>
      </c>
      <c r="K875">
        <f>'All B'!M879</f>
        <v>26</v>
      </c>
      <c r="L875">
        <f>'All B'!N879</f>
        <v>8</v>
      </c>
      <c r="M875">
        <f>'All B'!Q879</f>
        <v>10</v>
      </c>
      <c r="N875">
        <f>'All B'!S879</f>
        <v>59</v>
      </c>
      <c r="O875">
        <f>'All B'!Y879</f>
        <v>134</v>
      </c>
      <c r="P875">
        <f>'All B'!AF879</f>
        <v>6</v>
      </c>
      <c r="Q875">
        <f>'All B'!AH879</f>
        <v>3.3</v>
      </c>
      <c r="R875">
        <f>'All B'!AI879</f>
        <v>5.4</v>
      </c>
      <c r="S875">
        <f>'All B'!AJ879</f>
        <v>-0.4</v>
      </c>
      <c r="T875">
        <f>'All B'!AK879</f>
        <v>30</v>
      </c>
      <c r="U875">
        <f>'All B'!AN879</f>
        <v>3</v>
      </c>
      <c r="V875">
        <f>'Coef Batter'!$A$2</f>
        <v>-47.217614202620098</v>
      </c>
      <c r="W875">
        <f>G875*'Coef Batter'!B$2</f>
        <v>13.216326769343819</v>
      </c>
      <c r="X875">
        <f>H875*'Coef Batter'!C$2</f>
        <v>3.6896436367258794</v>
      </c>
      <c r="Y875">
        <f>I875*'Coef Batter'!D$2</f>
        <v>19.29978319547622</v>
      </c>
      <c r="Z875">
        <f>J875*'Coef Batter'!E$2</f>
        <v>-8.2788740183704981</v>
      </c>
      <c r="AA875">
        <f>K875*'Coef Batter'!F$2</f>
        <v>-2.384504692095812</v>
      </c>
      <c r="AB875">
        <f>L875*'Coef Batter'!G$2</f>
        <v>-1.076939344348544</v>
      </c>
      <c r="AC875">
        <f>M875*'Coef Batter'!H$2</f>
        <v>0.40036045428806899</v>
      </c>
      <c r="AD875">
        <f>N875*'Coef Batter'!I$2</f>
        <v>-2.5569484941893483</v>
      </c>
      <c r="AE875">
        <f>O875*'Coef Batter'!J$2</f>
        <v>24.896211545425952</v>
      </c>
      <c r="AF875">
        <f>P875*'Coef Batter'!K$2</f>
        <v>-11.222187884121301</v>
      </c>
      <c r="AG875">
        <f>Q875*'Coef Batter'!L$2</f>
        <v>7.2218940112669019</v>
      </c>
      <c r="AH875">
        <f>R875*'Coef Batter'!M$2</f>
        <v>7.9231839773095443</v>
      </c>
      <c r="AI875">
        <f>S875*'Coef Batter'!N$2</f>
        <v>4.4249074960372399E-2</v>
      </c>
      <c r="AJ875">
        <f>T875*'Coef Batter'!O$2</f>
        <v>-6.5588651168192103</v>
      </c>
      <c r="AK875">
        <f>U875*'Coef Batter'!P$2</f>
        <v>-0.403734268424778</v>
      </c>
      <c r="AL875">
        <f t="shared" si="26"/>
        <v>-3.0080153561928302</v>
      </c>
      <c r="AM875">
        <f t="shared" si="27"/>
        <v>4.7065076893832568E-2</v>
      </c>
      <c r="AN875" s="2"/>
    </row>
    <row r="876" spans="1:40" x14ac:dyDescent="0.45">
      <c r="A876">
        <f>'All B'!A880</f>
        <v>875</v>
      </c>
      <c r="B876" t="str">
        <f>'All B'!B880</f>
        <v>Mark Loretta</v>
      </c>
      <c r="C876">
        <f>'All B'!C880</f>
        <v>2004</v>
      </c>
      <c r="D876">
        <f>'All B'!D880</f>
        <v>32</v>
      </c>
      <c r="E876" t="str">
        <f>'All B'!E880</f>
        <v>SDP</v>
      </c>
      <c r="F876" t="str">
        <f>'All B'!F880</f>
        <v>NL</v>
      </c>
      <c r="G876">
        <f>'All B'!H880</f>
        <v>707</v>
      </c>
      <c r="H876">
        <f>'All B'!J880</f>
        <v>108</v>
      </c>
      <c r="I876">
        <f>'All B'!K880</f>
        <v>208</v>
      </c>
      <c r="J876">
        <f>'All B'!L880</f>
        <v>143</v>
      </c>
      <c r="K876">
        <f>'All B'!M880</f>
        <v>47</v>
      </c>
      <c r="L876">
        <f>'All B'!N880</f>
        <v>2</v>
      </c>
      <c r="M876">
        <f>'All B'!Q880</f>
        <v>5</v>
      </c>
      <c r="N876">
        <f>'All B'!S880</f>
        <v>58</v>
      </c>
      <c r="O876">
        <f>'All B'!Y880</f>
        <v>138</v>
      </c>
      <c r="P876">
        <f>'All B'!AF880</f>
        <v>6</v>
      </c>
      <c r="Q876">
        <f>'All B'!AH880</f>
        <v>4</v>
      </c>
      <c r="R876">
        <f>'All B'!AI880</f>
        <v>6.4</v>
      </c>
      <c r="S876">
        <f>'All B'!AJ880</f>
        <v>0</v>
      </c>
      <c r="T876">
        <f>'All B'!AK880</f>
        <v>40</v>
      </c>
      <c r="U876">
        <f>'All B'!AN880</f>
        <v>1</v>
      </c>
      <c r="V876">
        <f>'Coef Batter'!$A$2</f>
        <v>-47.217614202620098</v>
      </c>
      <c r="W876">
        <f>G876*'Coef Batter'!B$2</f>
        <v>12.870444939292122</v>
      </c>
      <c r="X876">
        <f>H876*'Coef Batter'!C$2</f>
        <v>3.7592595543999527</v>
      </c>
      <c r="Y876">
        <f>I876*'Coef Batter'!D$2</f>
        <v>20.071774523295268</v>
      </c>
      <c r="Z876">
        <f>J876*'Coef Batter'!E$2</f>
        <v>-8.5171149973164102</v>
      </c>
      <c r="AA876">
        <f>K876*'Coef Batter'!F$2</f>
        <v>-4.3104507895578141</v>
      </c>
      <c r="AB876">
        <f>L876*'Coef Batter'!G$2</f>
        <v>-0.269234836087136</v>
      </c>
      <c r="AC876">
        <f>M876*'Coef Batter'!H$2</f>
        <v>0.20018022714403449</v>
      </c>
      <c r="AD876">
        <f>N876*'Coef Batter'!I$2</f>
        <v>-2.5136103841183424</v>
      </c>
      <c r="AE876">
        <f>O876*'Coef Batter'!J$2</f>
        <v>25.639382039319266</v>
      </c>
      <c r="AF876">
        <f>P876*'Coef Batter'!K$2</f>
        <v>-11.222187884121301</v>
      </c>
      <c r="AG876">
        <f>Q876*'Coef Batter'!L$2</f>
        <v>8.7538109227477605</v>
      </c>
      <c r="AH876">
        <f>R876*'Coef Batter'!M$2</f>
        <v>9.3904402694039035</v>
      </c>
      <c r="AI876">
        <f>S876*'Coef Batter'!N$2</f>
        <v>0</v>
      </c>
      <c r="AJ876">
        <f>T876*'Coef Batter'!O$2</f>
        <v>-8.7451534890922797</v>
      </c>
      <c r="AK876">
        <f>U876*'Coef Batter'!P$2</f>
        <v>-0.134578089474926</v>
      </c>
      <c r="AL876">
        <f t="shared" si="26"/>
        <v>-2.2446521967859989</v>
      </c>
      <c r="AM876">
        <f t="shared" si="27"/>
        <v>9.5811754701051521E-2</v>
      </c>
      <c r="AN876" s="2"/>
    </row>
    <row r="877" spans="1:40" x14ac:dyDescent="0.45">
      <c r="A877">
        <f>'All B'!A881</f>
        <v>876</v>
      </c>
      <c r="B877" t="str">
        <f>'All B'!B881</f>
        <v>Shane Victorino</v>
      </c>
      <c r="C877">
        <f>'All B'!C881</f>
        <v>2013</v>
      </c>
      <c r="D877">
        <f>'All B'!D881</f>
        <v>32</v>
      </c>
      <c r="E877" t="str">
        <f>'All B'!E881</f>
        <v>BOS</v>
      </c>
      <c r="F877" t="str">
        <f>'All B'!F881</f>
        <v>AL</v>
      </c>
      <c r="G877">
        <f>'All B'!H881</f>
        <v>532</v>
      </c>
      <c r="H877">
        <f>'All B'!J881</f>
        <v>82</v>
      </c>
      <c r="I877">
        <f>'All B'!K881</f>
        <v>140</v>
      </c>
      <c r="J877">
        <f>'All B'!L881</f>
        <v>97</v>
      </c>
      <c r="K877">
        <f>'All B'!M881</f>
        <v>26</v>
      </c>
      <c r="L877">
        <f>'All B'!N881</f>
        <v>2</v>
      </c>
      <c r="M877">
        <f>'All B'!Q881</f>
        <v>21</v>
      </c>
      <c r="N877">
        <f>'All B'!S881</f>
        <v>25</v>
      </c>
      <c r="O877">
        <f>'All B'!Y881</f>
        <v>118</v>
      </c>
      <c r="P877">
        <f>'All B'!AF881</f>
        <v>6</v>
      </c>
      <c r="Q877">
        <f>'All B'!AH881</f>
        <v>4.2</v>
      </c>
      <c r="R877">
        <f>'All B'!AI881</f>
        <v>3.5</v>
      </c>
      <c r="S877">
        <f>'All B'!AJ881</f>
        <v>2.2000000000000002</v>
      </c>
      <c r="T877">
        <f>'All B'!AK881</f>
        <v>13</v>
      </c>
      <c r="U877">
        <f>'All B'!AN881</f>
        <v>6</v>
      </c>
      <c r="V877">
        <f>'Coef Batter'!$A$2</f>
        <v>-47.217614202620098</v>
      </c>
      <c r="W877">
        <f>G877*'Coef Batter'!B$2</f>
        <v>9.6846912414475383</v>
      </c>
      <c r="X877">
        <f>H877*'Coef Batter'!C$2</f>
        <v>2.854252624637001</v>
      </c>
      <c r="Y877">
        <f>I877*'Coef Batter'!D$2</f>
        <v>13.509848236833353</v>
      </c>
      <c r="Z877">
        <f>J877*'Coef Batter'!E$2</f>
        <v>-5.7773437394384048</v>
      </c>
      <c r="AA877">
        <f>K877*'Coef Batter'!F$2</f>
        <v>-2.384504692095812</v>
      </c>
      <c r="AB877">
        <f>L877*'Coef Batter'!G$2</f>
        <v>-0.269234836087136</v>
      </c>
      <c r="AC877">
        <f>M877*'Coef Batter'!H$2</f>
        <v>0.84075695400494488</v>
      </c>
      <c r="AD877">
        <f>N877*'Coef Batter'!I$2</f>
        <v>-1.0834527517751475</v>
      </c>
      <c r="AE877">
        <f>O877*'Coef Batter'!J$2</f>
        <v>21.923529569852704</v>
      </c>
      <c r="AF877">
        <f>P877*'Coef Batter'!K$2</f>
        <v>-11.222187884121301</v>
      </c>
      <c r="AG877">
        <f>Q877*'Coef Batter'!L$2</f>
        <v>9.1915014688851482</v>
      </c>
      <c r="AH877">
        <f>R877*'Coef Batter'!M$2</f>
        <v>5.1353970223302596</v>
      </c>
      <c r="AI877">
        <f>S877*'Coef Batter'!N$2</f>
        <v>-0.24336991228204821</v>
      </c>
      <c r="AJ877">
        <f>T877*'Coef Batter'!O$2</f>
        <v>-2.842174883954991</v>
      </c>
      <c r="AK877">
        <f>U877*'Coef Batter'!P$2</f>
        <v>-0.807468536849556</v>
      </c>
      <c r="AL877">
        <f t="shared" si="26"/>
        <v>-8.7073743212335479</v>
      </c>
      <c r="AM877">
        <f t="shared" si="27"/>
        <v>1.6533453208247658E-4</v>
      </c>
      <c r="AN877" s="2"/>
    </row>
    <row r="878" spans="1:40" x14ac:dyDescent="0.45">
      <c r="A878">
        <f>'All B'!A882</f>
        <v>877</v>
      </c>
      <c r="B878" t="str">
        <f>'All B'!B882</f>
        <v>Jim Edmonds</v>
      </c>
      <c r="C878">
        <f>'All B'!C882</f>
        <v>2003</v>
      </c>
      <c r="D878">
        <f>'All B'!D882</f>
        <v>33</v>
      </c>
      <c r="E878" t="str">
        <f>'All B'!E882</f>
        <v>STL</v>
      </c>
      <c r="F878" t="str">
        <f>'All B'!F882</f>
        <v>NL</v>
      </c>
      <c r="G878">
        <f>'All B'!H882</f>
        <v>531</v>
      </c>
      <c r="H878">
        <f>'All B'!J882</f>
        <v>89</v>
      </c>
      <c r="I878">
        <f>'All B'!K882</f>
        <v>123</v>
      </c>
      <c r="J878">
        <f>'All B'!L882</f>
        <v>50</v>
      </c>
      <c r="K878">
        <f>'All B'!M882</f>
        <v>32</v>
      </c>
      <c r="L878">
        <f>'All B'!N882</f>
        <v>2</v>
      </c>
      <c r="M878">
        <f>'All B'!Q882</f>
        <v>1</v>
      </c>
      <c r="N878">
        <f>'All B'!S882</f>
        <v>77</v>
      </c>
      <c r="O878">
        <f>'All B'!Y882</f>
        <v>160</v>
      </c>
      <c r="P878">
        <f>'All B'!AF882</f>
        <v>6</v>
      </c>
      <c r="Q878">
        <f>'All B'!AH882</f>
        <v>4.4000000000000004</v>
      </c>
      <c r="R878">
        <f>'All B'!AI882</f>
        <v>5.2</v>
      </c>
      <c r="S878">
        <f>'All B'!AJ882</f>
        <v>1</v>
      </c>
      <c r="T878">
        <f>'All B'!AK882</f>
        <v>37</v>
      </c>
      <c r="U878">
        <f>'All B'!AN882</f>
        <v>-2</v>
      </c>
      <c r="V878">
        <f>'Coef Batter'!$A$2</f>
        <v>-47.217614202620098</v>
      </c>
      <c r="W878">
        <f>G878*'Coef Batter'!B$2</f>
        <v>9.6664869346027107</v>
      </c>
      <c r="X878">
        <f>H878*'Coef Batter'!C$2</f>
        <v>3.0979083364962574</v>
      </c>
      <c r="Y878">
        <f>I878*'Coef Batter'!D$2</f>
        <v>11.869366665217875</v>
      </c>
      <c r="Z878">
        <f>J878*'Coef Batter'!E$2</f>
        <v>-2.9780122368239197</v>
      </c>
      <c r="AA878">
        <f>K878*'Coef Batter'!F$2</f>
        <v>-2.9347750056563839</v>
      </c>
      <c r="AB878">
        <f>L878*'Coef Batter'!G$2</f>
        <v>-0.269234836087136</v>
      </c>
      <c r="AC878">
        <f>M878*'Coef Batter'!H$2</f>
        <v>4.0036045428806899E-2</v>
      </c>
      <c r="AD878">
        <f>N878*'Coef Batter'!I$2</f>
        <v>-3.3370344754674544</v>
      </c>
      <c r="AE878">
        <f>O878*'Coef Batter'!J$2</f>
        <v>29.726819755732482</v>
      </c>
      <c r="AF878">
        <f>P878*'Coef Batter'!K$2</f>
        <v>-11.222187884121301</v>
      </c>
      <c r="AG878">
        <f>Q878*'Coef Batter'!L$2</f>
        <v>9.6291920150225376</v>
      </c>
      <c r="AH878">
        <f>R878*'Coef Batter'!M$2</f>
        <v>7.6297327188906721</v>
      </c>
      <c r="AI878">
        <f>S878*'Coef Batter'!N$2</f>
        <v>-0.11062268740093099</v>
      </c>
      <c r="AJ878">
        <f>T878*'Coef Batter'!O$2</f>
        <v>-8.0892669774103592</v>
      </c>
      <c r="AK878">
        <f>U878*'Coef Batter'!P$2</f>
        <v>0.269156178949852</v>
      </c>
      <c r="AL878">
        <f t="shared" si="26"/>
        <v>-4.2300496552463844</v>
      </c>
      <c r="AM878">
        <f t="shared" si="27"/>
        <v>1.4342954058735159E-2</v>
      </c>
      <c r="AN878" s="2"/>
    </row>
    <row r="879" spans="1:40" x14ac:dyDescent="0.45">
      <c r="A879">
        <f>'All B'!A883</f>
        <v>878</v>
      </c>
      <c r="B879" t="str">
        <f>'All B'!B883</f>
        <v>Francisco Lindor</v>
      </c>
      <c r="C879">
        <f>'All B'!C883</f>
        <v>2023</v>
      </c>
      <c r="D879">
        <f>'All B'!D883</f>
        <v>29</v>
      </c>
      <c r="E879" t="str">
        <f>'All B'!E883</f>
        <v>NYM</v>
      </c>
      <c r="F879" t="str">
        <f>'All B'!F883</f>
        <v>NL</v>
      </c>
      <c r="G879">
        <f>'All B'!H883</f>
        <v>687</v>
      </c>
      <c r="H879">
        <f>'All B'!J883</f>
        <v>108</v>
      </c>
      <c r="I879">
        <f>'All B'!K883</f>
        <v>153</v>
      </c>
      <c r="J879">
        <f>'All B'!L883</f>
        <v>87</v>
      </c>
      <c r="K879">
        <f>'All B'!M883</f>
        <v>33</v>
      </c>
      <c r="L879">
        <f>'All B'!N883</f>
        <v>2</v>
      </c>
      <c r="M879">
        <f>'All B'!Q883</f>
        <v>31</v>
      </c>
      <c r="N879">
        <f>'All B'!S883</f>
        <v>66</v>
      </c>
      <c r="O879">
        <f>'All B'!Y883</f>
        <v>122</v>
      </c>
      <c r="P879">
        <f>'All B'!AF883</f>
        <v>6</v>
      </c>
      <c r="Q879">
        <f>'All B'!AH883</f>
        <v>3.8</v>
      </c>
      <c r="R879">
        <f>'All B'!AI883</f>
        <v>5.3</v>
      </c>
      <c r="S879">
        <f>'All B'!AJ883</f>
        <v>1.6</v>
      </c>
      <c r="T879">
        <f>'All B'!AK883</f>
        <v>16</v>
      </c>
      <c r="U879">
        <f>'All B'!AN883</f>
        <v>7</v>
      </c>
      <c r="V879">
        <f>'Coef Batter'!$A$2</f>
        <v>-47.217614202620098</v>
      </c>
      <c r="W879">
        <f>G879*'Coef Batter'!B$2</f>
        <v>12.506358802395598</v>
      </c>
      <c r="X879">
        <f>H879*'Coef Batter'!C$2</f>
        <v>3.7592595543999527</v>
      </c>
      <c r="Y879">
        <f>I879*'Coef Batter'!D$2</f>
        <v>14.764334144539308</v>
      </c>
      <c r="Z879">
        <f>J879*'Coef Batter'!E$2</f>
        <v>-5.181741292073621</v>
      </c>
      <c r="AA879">
        <f>K879*'Coef Batter'!F$2</f>
        <v>-3.0264867245831457</v>
      </c>
      <c r="AB879">
        <f>L879*'Coef Batter'!G$2</f>
        <v>-0.269234836087136</v>
      </c>
      <c r="AC879">
        <f>M879*'Coef Batter'!H$2</f>
        <v>1.2411174082930139</v>
      </c>
      <c r="AD879">
        <f>N879*'Coef Batter'!I$2</f>
        <v>-2.8603152646863896</v>
      </c>
      <c r="AE879">
        <f>O879*'Coef Batter'!J$2</f>
        <v>22.666700063746017</v>
      </c>
      <c r="AF879">
        <f>P879*'Coef Batter'!K$2</f>
        <v>-11.222187884121301</v>
      </c>
      <c r="AG879">
        <f>Q879*'Coef Batter'!L$2</f>
        <v>8.3161203766103728</v>
      </c>
      <c r="AH879">
        <f>R879*'Coef Batter'!M$2</f>
        <v>7.7764583481001077</v>
      </c>
      <c r="AI879">
        <f>S879*'Coef Batter'!N$2</f>
        <v>-0.1769962998414896</v>
      </c>
      <c r="AJ879">
        <f>T879*'Coef Batter'!O$2</f>
        <v>-3.498061395636912</v>
      </c>
      <c r="AK879">
        <f>U879*'Coef Batter'!P$2</f>
        <v>-0.94204662632448199</v>
      </c>
      <c r="AL879">
        <f t="shared" si="26"/>
        <v>-3.3643358278902018</v>
      </c>
      <c r="AM879">
        <f t="shared" si="27"/>
        <v>3.3428843039757322E-2</v>
      </c>
      <c r="AN879" s="2"/>
    </row>
    <row r="880" spans="1:40" x14ac:dyDescent="0.45">
      <c r="A880">
        <f>'All B'!A884</f>
        <v>879</v>
      </c>
      <c r="B880" t="str">
        <f>'All B'!B884</f>
        <v>Manny Ramírez</v>
      </c>
      <c r="C880">
        <f>'All B'!C884</f>
        <v>2002</v>
      </c>
      <c r="D880">
        <f>'All B'!D884</f>
        <v>30</v>
      </c>
      <c r="E880" t="str">
        <f>'All B'!E884</f>
        <v>BOS</v>
      </c>
      <c r="F880" t="str">
        <f>'All B'!F884</f>
        <v>AL</v>
      </c>
      <c r="G880">
        <f>'All B'!H884</f>
        <v>518</v>
      </c>
      <c r="H880">
        <f>'All B'!J884</f>
        <v>84</v>
      </c>
      <c r="I880">
        <f>'All B'!K884</f>
        <v>152</v>
      </c>
      <c r="J880">
        <f>'All B'!L884</f>
        <v>88</v>
      </c>
      <c r="K880">
        <f>'All B'!M884</f>
        <v>31</v>
      </c>
      <c r="L880">
        <f>'All B'!N884</f>
        <v>0</v>
      </c>
      <c r="M880">
        <f>'All B'!Q884</f>
        <v>0</v>
      </c>
      <c r="N880">
        <f>'All B'!S884</f>
        <v>73</v>
      </c>
      <c r="O880">
        <f>'All B'!Y884</f>
        <v>184</v>
      </c>
      <c r="P880">
        <f>'All B'!AF884</f>
        <v>6</v>
      </c>
      <c r="Q880">
        <f>'All B'!AH884</f>
        <v>4.2</v>
      </c>
      <c r="R880">
        <f>'All B'!AI884</f>
        <v>6</v>
      </c>
      <c r="S880">
        <f>'All B'!AJ884</f>
        <v>-0.6</v>
      </c>
      <c r="T880">
        <f>'All B'!AK884</f>
        <v>53</v>
      </c>
      <c r="U880">
        <f>'All B'!AN884</f>
        <v>-4</v>
      </c>
      <c r="V880">
        <f>'Coef Batter'!$A$2</f>
        <v>-47.217614202620098</v>
      </c>
      <c r="W880">
        <f>G880*'Coef Batter'!B$2</f>
        <v>9.4298309456199707</v>
      </c>
      <c r="X880">
        <f>H880*'Coef Batter'!C$2</f>
        <v>2.9238685423110744</v>
      </c>
      <c r="Y880">
        <f>I880*'Coef Batter'!D$2</f>
        <v>14.667835228561927</v>
      </c>
      <c r="Z880">
        <f>J880*'Coef Batter'!E$2</f>
        <v>-5.2413015368100986</v>
      </c>
      <c r="AA880">
        <f>K880*'Coef Batter'!F$2</f>
        <v>-2.8430632867296222</v>
      </c>
      <c r="AB880">
        <f>L880*'Coef Batter'!G$2</f>
        <v>0</v>
      </c>
      <c r="AC880">
        <f>M880*'Coef Batter'!H$2</f>
        <v>0</v>
      </c>
      <c r="AD880">
        <f>N880*'Coef Batter'!I$2</f>
        <v>-3.1636820351834309</v>
      </c>
      <c r="AE880">
        <f>O880*'Coef Batter'!J$2</f>
        <v>34.185842719092356</v>
      </c>
      <c r="AF880">
        <f>P880*'Coef Batter'!K$2</f>
        <v>-11.222187884121301</v>
      </c>
      <c r="AG880">
        <f>Q880*'Coef Batter'!L$2</f>
        <v>9.1915014688851482</v>
      </c>
      <c r="AH880">
        <f>R880*'Coef Batter'!M$2</f>
        <v>8.8035377525661591</v>
      </c>
      <c r="AI880">
        <f>S880*'Coef Batter'!N$2</f>
        <v>6.6373612440558588E-2</v>
      </c>
      <c r="AJ880">
        <f>T880*'Coef Batter'!O$2</f>
        <v>-11.587328373047271</v>
      </c>
      <c r="AK880">
        <f>U880*'Coef Batter'!P$2</f>
        <v>0.538312357899704</v>
      </c>
      <c r="AL880">
        <f t="shared" si="26"/>
        <v>-1.4680746911349232</v>
      </c>
      <c r="AM880">
        <f t="shared" si="27"/>
        <v>0.18723542782751879</v>
      </c>
      <c r="AN880" s="2"/>
    </row>
    <row r="881" spans="1:40" x14ac:dyDescent="0.45">
      <c r="A881">
        <f>'All B'!A885</f>
        <v>880</v>
      </c>
      <c r="B881" t="str">
        <f>'All B'!B885</f>
        <v>Alan Trammell</v>
      </c>
      <c r="C881">
        <f>'All B'!C885</f>
        <v>1988</v>
      </c>
      <c r="D881">
        <f>'All B'!D885</f>
        <v>30</v>
      </c>
      <c r="E881" t="str">
        <f>'All B'!E885</f>
        <v>DET</v>
      </c>
      <c r="F881" t="str">
        <f>'All B'!F885</f>
        <v>AL</v>
      </c>
      <c r="G881">
        <f>'All B'!H885</f>
        <v>523</v>
      </c>
      <c r="H881">
        <f>'All B'!J885</f>
        <v>73</v>
      </c>
      <c r="I881">
        <f>'All B'!K885</f>
        <v>145</v>
      </c>
      <c r="J881">
        <f>'All B'!L885</f>
        <v>105</v>
      </c>
      <c r="K881">
        <f>'All B'!M885</f>
        <v>24</v>
      </c>
      <c r="L881">
        <f>'All B'!N885</f>
        <v>1</v>
      </c>
      <c r="M881">
        <f>'All B'!Q885</f>
        <v>7</v>
      </c>
      <c r="N881">
        <f>'All B'!S885</f>
        <v>46</v>
      </c>
      <c r="O881">
        <f>'All B'!Y885</f>
        <v>138</v>
      </c>
      <c r="P881">
        <f>'All B'!AF885</f>
        <v>6</v>
      </c>
      <c r="Q881">
        <f>'All B'!AH885</f>
        <v>4.4000000000000004</v>
      </c>
      <c r="R881">
        <f>'All B'!AI885</f>
        <v>5.4</v>
      </c>
      <c r="S881">
        <f>'All B'!AJ885</f>
        <v>1.5</v>
      </c>
      <c r="T881">
        <f>'All B'!AK885</f>
        <v>25</v>
      </c>
      <c r="U881">
        <f>'All B'!AN885</f>
        <v>3</v>
      </c>
      <c r="V881">
        <f>'Coef Batter'!$A$2</f>
        <v>-47.217614202620098</v>
      </c>
      <c r="W881">
        <f>G881*'Coef Batter'!B$2</f>
        <v>9.5208524798441019</v>
      </c>
      <c r="X881">
        <f>H881*'Coef Batter'!C$2</f>
        <v>2.5409809951036717</v>
      </c>
      <c r="Y881">
        <f>I881*'Coef Batter'!D$2</f>
        <v>13.992342816720258</v>
      </c>
      <c r="Z881">
        <f>J881*'Coef Batter'!E$2</f>
        <v>-6.2538256973302317</v>
      </c>
      <c r="AA881">
        <f>K881*'Coef Batter'!F$2</f>
        <v>-2.201081254242288</v>
      </c>
      <c r="AB881">
        <f>L881*'Coef Batter'!G$2</f>
        <v>-0.134617418043568</v>
      </c>
      <c r="AC881">
        <f>M881*'Coef Batter'!H$2</f>
        <v>0.28025231800164829</v>
      </c>
      <c r="AD881">
        <f>N881*'Coef Batter'!I$2</f>
        <v>-1.9935530632662715</v>
      </c>
      <c r="AE881">
        <f>O881*'Coef Batter'!J$2</f>
        <v>25.639382039319266</v>
      </c>
      <c r="AF881">
        <f>P881*'Coef Batter'!K$2</f>
        <v>-11.222187884121301</v>
      </c>
      <c r="AG881">
        <f>Q881*'Coef Batter'!L$2</f>
        <v>9.6291920150225376</v>
      </c>
      <c r="AH881">
        <f>R881*'Coef Batter'!M$2</f>
        <v>7.9231839773095443</v>
      </c>
      <c r="AI881">
        <f>S881*'Coef Batter'!N$2</f>
        <v>-0.16593403110139648</v>
      </c>
      <c r="AJ881">
        <f>T881*'Coef Batter'!O$2</f>
        <v>-5.4657209306826751</v>
      </c>
      <c r="AK881">
        <f>U881*'Coef Batter'!P$2</f>
        <v>-0.403734268424778</v>
      </c>
      <c r="AL881">
        <f t="shared" si="26"/>
        <v>-5.5320821085115757</v>
      </c>
      <c r="AM881">
        <f t="shared" si="27"/>
        <v>3.9421381022289419E-3</v>
      </c>
      <c r="AN881" s="2"/>
    </row>
    <row r="882" spans="1:40" x14ac:dyDescent="0.45">
      <c r="A882">
        <f>'All B'!A886</f>
        <v>881</v>
      </c>
      <c r="B882" t="str">
        <f>'All B'!B886</f>
        <v>Maury Wills</v>
      </c>
      <c r="C882">
        <f>'All B'!C886</f>
        <v>1962</v>
      </c>
      <c r="D882">
        <f>'All B'!D886</f>
        <v>29</v>
      </c>
      <c r="E882" t="str">
        <f>'All B'!E886</f>
        <v>LAD</v>
      </c>
      <c r="F882" t="str">
        <f>'All B'!F886</f>
        <v>NL</v>
      </c>
      <c r="G882">
        <f>'All B'!H886</f>
        <v>759</v>
      </c>
      <c r="H882">
        <f>'All B'!J886</f>
        <v>130</v>
      </c>
      <c r="I882">
        <f>'All B'!K886</f>
        <v>208</v>
      </c>
      <c r="J882">
        <f>'All B'!L886</f>
        <v>179</v>
      </c>
      <c r="K882">
        <f>'All B'!M886</f>
        <v>13</v>
      </c>
      <c r="L882">
        <f>'All B'!N886</f>
        <v>10</v>
      </c>
      <c r="M882">
        <f>'All B'!Q886</f>
        <v>104</v>
      </c>
      <c r="N882">
        <f>'All B'!S886</f>
        <v>51</v>
      </c>
      <c r="O882">
        <f>'All B'!Y886</f>
        <v>99</v>
      </c>
      <c r="P882">
        <f>'All B'!AF886</f>
        <v>6</v>
      </c>
      <c r="Q882">
        <f>'All B'!AH886</f>
        <v>3.3</v>
      </c>
      <c r="R882">
        <f>'All B'!AI886</f>
        <v>6.2</v>
      </c>
      <c r="S882">
        <f>'All B'!AJ886</f>
        <v>0.9</v>
      </c>
      <c r="T882">
        <f>'All B'!AK886</f>
        <v>3</v>
      </c>
      <c r="U882">
        <f>'All B'!AN886</f>
        <v>22</v>
      </c>
      <c r="V882">
        <f>'Coef Batter'!$A$2</f>
        <v>-47.217614202620098</v>
      </c>
      <c r="W882">
        <f>G882*'Coef Batter'!B$2</f>
        <v>13.817068895223084</v>
      </c>
      <c r="X882">
        <f>H882*'Coef Batter'!C$2</f>
        <v>4.5250346488147581</v>
      </c>
      <c r="Y882">
        <f>I882*'Coef Batter'!D$2</f>
        <v>20.071774523295268</v>
      </c>
      <c r="Z882">
        <f>J882*'Coef Batter'!E$2</f>
        <v>-10.661283807829633</v>
      </c>
      <c r="AA882">
        <f>K882*'Coef Batter'!F$2</f>
        <v>-1.192252346047906</v>
      </c>
      <c r="AB882">
        <f>L882*'Coef Batter'!G$2</f>
        <v>-1.3461741804356799</v>
      </c>
      <c r="AC882">
        <f>M882*'Coef Batter'!H$2</f>
        <v>4.1637487245959175</v>
      </c>
      <c r="AD882">
        <f>N882*'Coef Batter'!I$2</f>
        <v>-2.2102436136213011</v>
      </c>
      <c r="AE882">
        <f>O882*'Coef Batter'!J$2</f>
        <v>18.393469723859472</v>
      </c>
      <c r="AF882">
        <f>P882*'Coef Batter'!K$2</f>
        <v>-11.222187884121301</v>
      </c>
      <c r="AG882">
        <f>Q882*'Coef Batter'!L$2</f>
        <v>7.2218940112669019</v>
      </c>
      <c r="AH882">
        <f>R882*'Coef Batter'!M$2</f>
        <v>9.0969890109850322</v>
      </c>
      <c r="AI882">
        <f>S882*'Coef Batter'!N$2</f>
        <v>-9.9560418660837896E-2</v>
      </c>
      <c r="AJ882">
        <f>T882*'Coef Batter'!O$2</f>
        <v>-0.65588651168192103</v>
      </c>
      <c r="AK882">
        <f>U882*'Coef Batter'!P$2</f>
        <v>-2.960717968448372</v>
      </c>
      <c r="AL882">
        <f t="shared" si="26"/>
        <v>-0.27594139542660701</v>
      </c>
      <c r="AM882">
        <f t="shared" si="27"/>
        <v>0.43144907661156978</v>
      </c>
      <c r="AN882" s="2"/>
    </row>
    <row r="883" spans="1:40" x14ac:dyDescent="0.45">
      <c r="A883">
        <f>'All B'!A887</f>
        <v>882</v>
      </c>
      <c r="B883" t="str">
        <f>'All B'!B887</f>
        <v>Lance Berkman</v>
      </c>
      <c r="C883">
        <f>'All B'!C887</f>
        <v>2004</v>
      </c>
      <c r="D883">
        <f>'All B'!D887</f>
        <v>28</v>
      </c>
      <c r="E883" t="str">
        <f>'All B'!E887</f>
        <v>HOU</v>
      </c>
      <c r="F883" t="str">
        <f>'All B'!F887</f>
        <v>NL</v>
      </c>
      <c r="G883">
        <f>'All B'!H887</f>
        <v>687</v>
      </c>
      <c r="H883">
        <f>'All B'!J887</f>
        <v>104</v>
      </c>
      <c r="I883">
        <f>'All B'!K887</f>
        <v>172</v>
      </c>
      <c r="J883">
        <f>'All B'!L887</f>
        <v>99</v>
      </c>
      <c r="K883">
        <f>'All B'!M887</f>
        <v>40</v>
      </c>
      <c r="L883">
        <f>'All B'!N887</f>
        <v>3</v>
      </c>
      <c r="M883">
        <f>'All B'!Q887</f>
        <v>9</v>
      </c>
      <c r="N883">
        <f>'All B'!S887</f>
        <v>127</v>
      </c>
      <c r="O883">
        <f>'All B'!Y887</f>
        <v>160</v>
      </c>
      <c r="P883">
        <f>'All B'!AF887</f>
        <v>6</v>
      </c>
      <c r="Q883">
        <f>'All B'!AH887</f>
        <v>3.9</v>
      </c>
      <c r="R883">
        <f>'All B'!AI887</f>
        <v>6.2</v>
      </c>
      <c r="S883">
        <f>'All B'!AJ887</f>
        <v>-0.9</v>
      </c>
      <c r="T883">
        <f>'All B'!AK887</f>
        <v>52</v>
      </c>
      <c r="U883">
        <f>'All B'!AN887</f>
        <v>-3</v>
      </c>
      <c r="V883">
        <f>'Coef Batter'!$A$2</f>
        <v>-47.217614202620098</v>
      </c>
      <c r="W883">
        <f>G883*'Coef Batter'!B$2</f>
        <v>12.506358802395598</v>
      </c>
      <c r="X883">
        <f>H883*'Coef Batter'!C$2</f>
        <v>3.6200277190518064</v>
      </c>
      <c r="Y883">
        <f>I883*'Coef Batter'!D$2</f>
        <v>16.597813548109549</v>
      </c>
      <c r="Z883">
        <f>J883*'Coef Batter'!E$2</f>
        <v>-5.8964642289113609</v>
      </c>
      <c r="AA883">
        <f>K883*'Coef Batter'!F$2</f>
        <v>-3.6684687570704799</v>
      </c>
      <c r="AB883">
        <f>L883*'Coef Batter'!G$2</f>
        <v>-0.40385225413070402</v>
      </c>
      <c r="AC883">
        <f>M883*'Coef Batter'!H$2</f>
        <v>0.36032440885926209</v>
      </c>
      <c r="AD883">
        <f>N883*'Coef Batter'!I$2</f>
        <v>-5.5039399790177495</v>
      </c>
      <c r="AE883">
        <f>O883*'Coef Batter'!J$2</f>
        <v>29.726819755732482</v>
      </c>
      <c r="AF883">
        <f>P883*'Coef Batter'!K$2</f>
        <v>-11.222187884121301</v>
      </c>
      <c r="AG883">
        <f>Q883*'Coef Batter'!L$2</f>
        <v>8.5349656496790658</v>
      </c>
      <c r="AH883">
        <f>R883*'Coef Batter'!M$2</f>
        <v>9.0969890109850322</v>
      </c>
      <c r="AI883">
        <f>S883*'Coef Batter'!N$2</f>
        <v>9.9560418660837896E-2</v>
      </c>
      <c r="AJ883">
        <f>T883*'Coef Batter'!O$2</f>
        <v>-11.368699535819964</v>
      </c>
      <c r="AK883">
        <f>U883*'Coef Batter'!P$2</f>
        <v>0.403734268424778</v>
      </c>
      <c r="AL883">
        <f t="shared" si="26"/>
        <v>-4.3346332597932502</v>
      </c>
      <c r="AM883">
        <f t="shared" si="27"/>
        <v>1.2937117282649518E-2</v>
      </c>
      <c r="AN883" s="2"/>
    </row>
    <row r="884" spans="1:40" x14ac:dyDescent="0.45">
      <c r="A884">
        <f>'All B'!A888</f>
        <v>883</v>
      </c>
      <c r="B884" t="str">
        <f>'All B'!B888</f>
        <v>Dick McAuliffe</v>
      </c>
      <c r="C884">
        <f>'All B'!C888</f>
        <v>1966</v>
      </c>
      <c r="D884">
        <f>'All B'!D888</f>
        <v>26</v>
      </c>
      <c r="E884" t="str">
        <f>'All B'!E888</f>
        <v>DET</v>
      </c>
      <c r="F884" t="str">
        <f>'All B'!F888</f>
        <v>AL</v>
      </c>
      <c r="G884">
        <f>'All B'!H888</f>
        <v>506</v>
      </c>
      <c r="H884">
        <f>'All B'!J888</f>
        <v>83</v>
      </c>
      <c r="I884">
        <f>'All B'!K888</f>
        <v>118</v>
      </c>
      <c r="J884">
        <f>'All B'!L888</f>
        <v>71</v>
      </c>
      <c r="K884">
        <f>'All B'!M888</f>
        <v>16</v>
      </c>
      <c r="L884">
        <f>'All B'!N888</f>
        <v>8</v>
      </c>
      <c r="M884">
        <f>'All B'!Q888</f>
        <v>5</v>
      </c>
      <c r="N884">
        <f>'All B'!S888</f>
        <v>66</v>
      </c>
      <c r="O884">
        <f>'All B'!Y888</f>
        <v>148</v>
      </c>
      <c r="P884">
        <f>'All B'!AF888</f>
        <v>6</v>
      </c>
      <c r="Q884">
        <f>'All B'!AH888</f>
        <v>4.3</v>
      </c>
      <c r="R884">
        <f>'All B'!AI888</f>
        <v>5.9</v>
      </c>
      <c r="S884">
        <f>'All B'!AJ888</f>
        <v>1</v>
      </c>
      <c r="T884">
        <f>'All B'!AK888</f>
        <v>30</v>
      </c>
      <c r="U884">
        <f>'All B'!AN888</f>
        <v>1</v>
      </c>
      <c r="V884">
        <f>'Coef Batter'!$A$2</f>
        <v>-47.217614202620098</v>
      </c>
      <c r="W884">
        <f>G884*'Coef Batter'!B$2</f>
        <v>9.2113792634820566</v>
      </c>
      <c r="X884">
        <f>H884*'Coef Batter'!C$2</f>
        <v>2.8890605834740377</v>
      </c>
      <c r="Y884">
        <f>I884*'Coef Batter'!D$2</f>
        <v>11.386872085330969</v>
      </c>
      <c r="Z884">
        <f>J884*'Coef Batter'!E$2</f>
        <v>-4.2287773762899663</v>
      </c>
      <c r="AA884">
        <f>K884*'Coef Batter'!F$2</f>
        <v>-1.467387502828192</v>
      </c>
      <c r="AB884">
        <f>L884*'Coef Batter'!G$2</f>
        <v>-1.076939344348544</v>
      </c>
      <c r="AC884">
        <f>M884*'Coef Batter'!H$2</f>
        <v>0.20018022714403449</v>
      </c>
      <c r="AD884">
        <f>N884*'Coef Batter'!I$2</f>
        <v>-2.8603152646863896</v>
      </c>
      <c r="AE884">
        <f>O884*'Coef Batter'!J$2</f>
        <v>27.497308274052546</v>
      </c>
      <c r="AF884">
        <f>P884*'Coef Batter'!K$2</f>
        <v>-11.222187884121301</v>
      </c>
      <c r="AG884">
        <f>Q884*'Coef Batter'!L$2</f>
        <v>9.4103467419538429</v>
      </c>
      <c r="AH884">
        <f>R884*'Coef Batter'!M$2</f>
        <v>8.6568121233567243</v>
      </c>
      <c r="AI884">
        <f>S884*'Coef Batter'!N$2</f>
        <v>-0.11062268740093099</v>
      </c>
      <c r="AJ884">
        <f>T884*'Coef Batter'!O$2</f>
        <v>-6.5588651168192103</v>
      </c>
      <c r="AK884">
        <f>U884*'Coef Batter'!P$2</f>
        <v>-0.134578089474926</v>
      </c>
      <c r="AL884">
        <f t="shared" si="26"/>
        <v>-5.6253281697953454</v>
      </c>
      <c r="AM884">
        <f t="shared" si="27"/>
        <v>3.5924276989798627E-3</v>
      </c>
      <c r="AN884" s="2"/>
    </row>
    <row r="885" spans="1:40" x14ac:dyDescent="0.45">
      <c r="A885">
        <f>'All B'!A889</f>
        <v>884</v>
      </c>
      <c r="B885" t="str">
        <f>'All B'!B889</f>
        <v>Paul Molitor</v>
      </c>
      <c r="C885">
        <f>'All B'!C889</f>
        <v>1987</v>
      </c>
      <c r="D885">
        <f>'All B'!D889</f>
        <v>30</v>
      </c>
      <c r="E885" t="str">
        <f>'All B'!E889</f>
        <v>MIL</v>
      </c>
      <c r="F885" t="str">
        <f>'All B'!F889</f>
        <v>AL</v>
      </c>
      <c r="G885">
        <f>'All B'!H889</f>
        <v>542</v>
      </c>
      <c r="H885">
        <f>'All B'!J889</f>
        <v>114</v>
      </c>
      <c r="I885">
        <f>'All B'!K889</f>
        <v>164</v>
      </c>
      <c r="J885">
        <f>'All B'!L889</f>
        <v>102</v>
      </c>
      <c r="K885">
        <f>'All B'!M889</f>
        <v>41</v>
      </c>
      <c r="L885">
        <f>'All B'!N889</f>
        <v>5</v>
      </c>
      <c r="M885">
        <f>'All B'!Q889</f>
        <v>45</v>
      </c>
      <c r="N885">
        <f>'All B'!S889</f>
        <v>69</v>
      </c>
      <c r="O885">
        <f>'All B'!Y889</f>
        <v>161</v>
      </c>
      <c r="P885">
        <f>'All B'!AF889</f>
        <v>6</v>
      </c>
      <c r="Q885">
        <f>'All B'!AH889</f>
        <v>4.4000000000000004</v>
      </c>
      <c r="R885">
        <f>'All B'!AI889</f>
        <v>6</v>
      </c>
      <c r="S885">
        <f>'All B'!AJ889</f>
        <v>-0.4</v>
      </c>
      <c r="T885">
        <f>'All B'!AK889</f>
        <v>44</v>
      </c>
      <c r="U885">
        <f>'All B'!AN889</f>
        <v>6</v>
      </c>
      <c r="V885">
        <f>'Coef Batter'!$A$2</f>
        <v>-47.217614202620098</v>
      </c>
      <c r="W885">
        <f>G885*'Coef Batter'!B$2</f>
        <v>9.8667343098957989</v>
      </c>
      <c r="X885">
        <f>H885*'Coef Batter'!C$2</f>
        <v>3.9681073074221724</v>
      </c>
      <c r="Y885">
        <f>I885*'Coef Batter'!D$2</f>
        <v>15.825822220290499</v>
      </c>
      <c r="Z885">
        <f>J885*'Coef Batter'!E$2</f>
        <v>-6.0751449631207963</v>
      </c>
      <c r="AA885">
        <f>K885*'Coef Batter'!F$2</f>
        <v>-3.7601804759972417</v>
      </c>
      <c r="AB885">
        <f>L885*'Coef Batter'!G$2</f>
        <v>-0.67308709021783997</v>
      </c>
      <c r="AC885">
        <f>M885*'Coef Batter'!H$2</f>
        <v>1.8016220442963105</v>
      </c>
      <c r="AD885">
        <f>N885*'Coef Batter'!I$2</f>
        <v>-2.9903295948994071</v>
      </c>
      <c r="AE885">
        <f>O885*'Coef Batter'!J$2</f>
        <v>29.912612379205807</v>
      </c>
      <c r="AF885">
        <f>P885*'Coef Batter'!K$2</f>
        <v>-11.222187884121301</v>
      </c>
      <c r="AG885">
        <f>Q885*'Coef Batter'!L$2</f>
        <v>9.6291920150225376</v>
      </c>
      <c r="AH885">
        <f>R885*'Coef Batter'!M$2</f>
        <v>8.8035377525661591</v>
      </c>
      <c r="AI885">
        <f>S885*'Coef Batter'!N$2</f>
        <v>4.4249074960372399E-2</v>
      </c>
      <c r="AJ885">
        <f>T885*'Coef Batter'!O$2</f>
        <v>-9.6196688380015072</v>
      </c>
      <c r="AK885">
        <f>U885*'Coef Batter'!P$2</f>
        <v>-0.807468536849556</v>
      </c>
      <c r="AL885">
        <f t="shared" si="26"/>
        <v>-2.5138044821680934</v>
      </c>
      <c r="AM885">
        <f t="shared" si="27"/>
        <v>7.4896082929091307E-2</v>
      </c>
      <c r="AN885" s="2"/>
    </row>
    <row r="886" spans="1:40" x14ac:dyDescent="0.45">
      <c r="A886">
        <f>'All B'!A890</f>
        <v>885</v>
      </c>
      <c r="B886" t="str">
        <f>'All B'!B890</f>
        <v>Adolfo Phillips</v>
      </c>
      <c r="C886">
        <f>'All B'!C890</f>
        <v>1967</v>
      </c>
      <c r="D886">
        <f>'All B'!D890</f>
        <v>25</v>
      </c>
      <c r="E886" t="str">
        <f>'All B'!E890</f>
        <v>CHC</v>
      </c>
      <c r="F886" t="str">
        <f>'All B'!F890</f>
        <v>NL</v>
      </c>
      <c r="G886">
        <f>'All B'!H890</f>
        <v>541</v>
      </c>
      <c r="H886">
        <f>'All B'!J890</f>
        <v>66</v>
      </c>
      <c r="I886">
        <f>'All B'!K890</f>
        <v>120</v>
      </c>
      <c r="J886">
        <f>'All B'!L890</f>
        <v>76</v>
      </c>
      <c r="K886">
        <f>'All B'!M890</f>
        <v>20</v>
      </c>
      <c r="L886">
        <f>'All B'!N890</f>
        <v>7</v>
      </c>
      <c r="M886">
        <f>'All B'!Q890</f>
        <v>24</v>
      </c>
      <c r="N886">
        <f>'All B'!S890</f>
        <v>80</v>
      </c>
      <c r="O886">
        <f>'All B'!Y890</f>
        <v>136</v>
      </c>
      <c r="P886">
        <f>'All B'!AF890</f>
        <v>6</v>
      </c>
      <c r="Q886">
        <f>'All B'!AH890</f>
        <v>4</v>
      </c>
      <c r="R886">
        <f>'All B'!AI890</f>
        <v>4.7</v>
      </c>
      <c r="S886">
        <f>'All B'!AJ890</f>
        <v>1.2</v>
      </c>
      <c r="T886">
        <f>'All B'!AK890</f>
        <v>19</v>
      </c>
      <c r="U886">
        <f>'All B'!AN890</f>
        <v>5</v>
      </c>
      <c r="V886">
        <f>'Coef Batter'!$A$2</f>
        <v>-47.217614202620098</v>
      </c>
      <c r="W886">
        <f>G886*'Coef Batter'!B$2</f>
        <v>9.848530003050973</v>
      </c>
      <c r="X886">
        <f>H886*'Coef Batter'!C$2</f>
        <v>2.2973252832444158</v>
      </c>
      <c r="Y886">
        <f>I886*'Coef Batter'!D$2</f>
        <v>11.579869917285732</v>
      </c>
      <c r="Z886">
        <f>J886*'Coef Batter'!E$2</f>
        <v>-4.5265785999723578</v>
      </c>
      <c r="AA886">
        <f>K886*'Coef Batter'!F$2</f>
        <v>-1.83423437853524</v>
      </c>
      <c r="AB886">
        <f>L886*'Coef Batter'!G$2</f>
        <v>-0.94232192630497602</v>
      </c>
      <c r="AC886">
        <f>M886*'Coef Batter'!H$2</f>
        <v>0.96086509029136558</v>
      </c>
      <c r="AD886">
        <f>N886*'Coef Batter'!I$2</f>
        <v>-3.4670488056804722</v>
      </c>
      <c r="AE886">
        <f>O886*'Coef Batter'!J$2</f>
        <v>25.267796792372607</v>
      </c>
      <c r="AF886">
        <f>P886*'Coef Batter'!K$2</f>
        <v>-11.222187884121301</v>
      </c>
      <c r="AG886">
        <f>Q886*'Coef Batter'!L$2</f>
        <v>8.7538109227477605</v>
      </c>
      <c r="AH886">
        <f>R886*'Coef Batter'!M$2</f>
        <v>6.896104572843492</v>
      </c>
      <c r="AI886">
        <f>S886*'Coef Batter'!N$2</f>
        <v>-0.13274722488111718</v>
      </c>
      <c r="AJ886">
        <f>T886*'Coef Batter'!O$2</f>
        <v>-4.153947907318833</v>
      </c>
      <c r="AK886">
        <f>U886*'Coef Batter'!P$2</f>
        <v>-0.67289044737463</v>
      </c>
      <c r="AL886">
        <f t="shared" si="26"/>
        <v>-8.5652687949726705</v>
      </c>
      <c r="AM886">
        <f t="shared" si="27"/>
        <v>1.9057601975727871E-4</v>
      </c>
      <c r="AN886" s="2"/>
    </row>
    <row r="887" spans="1:40" x14ac:dyDescent="0.45">
      <c r="A887">
        <f>'All B'!A891</f>
        <v>886</v>
      </c>
      <c r="B887" t="str">
        <f>'All B'!B891</f>
        <v>Pablo Sandoval</v>
      </c>
      <c r="C887">
        <f>'All B'!C891</f>
        <v>2011</v>
      </c>
      <c r="D887">
        <f>'All B'!D891</f>
        <v>24</v>
      </c>
      <c r="E887" t="str">
        <f>'All B'!E891</f>
        <v>SFG</v>
      </c>
      <c r="F887" t="str">
        <f>'All B'!F891</f>
        <v>NL</v>
      </c>
      <c r="G887">
        <f>'All B'!H891</f>
        <v>466</v>
      </c>
      <c r="H887">
        <f>'All B'!J891</f>
        <v>55</v>
      </c>
      <c r="I887">
        <f>'All B'!K891</f>
        <v>134</v>
      </c>
      <c r="J887">
        <f>'All B'!L891</f>
        <v>82</v>
      </c>
      <c r="K887">
        <f>'All B'!M891</f>
        <v>26</v>
      </c>
      <c r="L887">
        <f>'All B'!N891</f>
        <v>3</v>
      </c>
      <c r="M887">
        <f>'All B'!Q891</f>
        <v>2</v>
      </c>
      <c r="N887">
        <f>'All B'!S891</f>
        <v>32</v>
      </c>
      <c r="O887">
        <f>'All B'!Y891</f>
        <v>155</v>
      </c>
      <c r="P887">
        <f>'All B'!AF891</f>
        <v>6</v>
      </c>
      <c r="Q887">
        <f>'All B'!AH891</f>
        <v>4.5999999999999996</v>
      </c>
      <c r="R887">
        <f>'All B'!AI891</f>
        <v>4.4000000000000004</v>
      </c>
      <c r="S887">
        <f>'All B'!AJ891</f>
        <v>1.7</v>
      </c>
      <c r="T887">
        <f>'All B'!AK891</f>
        <v>27</v>
      </c>
      <c r="U887">
        <f>'All B'!AN891</f>
        <v>0</v>
      </c>
      <c r="V887">
        <f>'Coef Batter'!$A$2</f>
        <v>-47.217614202620098</v>
      </c>
      <c r="W887">
        <f>G887*'Coef Batter'!B$2</f>
        <v>8.483206989689009</v>
      </c>
      <c r="X887">
        <f>H887*'Coef Batter'!C$2</f>
        <v>1.9144377360370131</v>
      </c>
      <c r="Y887">
        <f>I887*'Coef Batter'!D$2</f>
        <v>12.930854740969068</v>
      </c>
      <c r="Z887">
        <f>J887*'Coef Batter'!E$2</f>
        <v>-4.8839400683912286</v>
      </c>
      <c r="AA887">
        <f>K887*'Coef Batter'!F$2</f>
        <v>-2.384504692095812</v>
      </c>
      <c r="AB887">
        <f>L887*'Coef Batter'!G$2</f>
        <v>-0.40385225413070402</v>
      </c>
      <c r="AC887">
        <f>M887*'Coef Batter'!H$2</f>
        <v>8.0072090857613798E-2</v>
      </c>
      <c r="AD887">
        <f>N887*'Coef Batter'!I$2</f>
        <v>-1.3868195222721889</v>
      </c>
      <c r="AE887">
        <f>O887*'Coef Batter'!J$2</f>
        <v>28.79785663836584</v>
      </c>
      <c r="AF887">
        <f>P887*'Coef Batter'!K$2</f>
        <v>-11.222187884121301</v>
      </c>
      <c r="AG887">
        <f>Q887*'Coef Batter'!L$2</f>
        <v>10.066882561159924</v>
      </c>
      <c r="AH887">
        <f>R887*'Coef Batter'!M$2</f>
        <v>6.4559276852151841</v>
      </c>
      <c r="AI887">
        <f>S887*'Coef Batter'!N$2</f>
        <v>-0.18805856858158268</v>
      </c>
      <c r="AJ887">
        <f>T887*'Coef Batter'!O$2</f>
        <v>-5.9029786051372888</v>
      </c>
      <c r="AK887">
        <f>U887*'Coef Batter'!P$2</f>
        <v>0</v>
      </c>
      <c r="AL887">
        <f t="shared" si="26"/>
        <v>-4.8607173550565559</v>
      </c>
      <c r="AM887">
        <f t="shared" si="27"/>
        <v>7.6854031570342991E-3</v>
      </c>
      <c r="AN887" s="2"/>
    </row>
    <row r="888" spans="1:40" x14ac:dyDescent="0.45">
      <c r="A888">
        <f>'All B'!A892</f>
        <v>887</v>
      </c>
      <c r="B888" t="str">
        <f>'All B'!B892</f>
        <v>Andy Van Slyke</v>
      </c>
      <c r="C888">
        <f>'All B'!C892</f>
        <v>1992</v>
      </c>
      <c r="D888">
        <f>'All B'!D892</f>
        <v>31</v>
      </c>
      <c r="E888" t="str">
        <f>'All B'!E892</f>
        <v>PIT</v>
      </c>
      <c r="F888" t="str">
        <f>'All B'!F892</f>
        <v>NL</v>
      </c>
      <c r="G888">
        <f>'All B'!H892</f>
        <v>686</v>
      </c>
      <c r="H888">
        <f>'All B'!J892</f>
        <v>103</v>
      </c>
      <c r="I888">
        <f>'All B'!K892</f>
        <v>199</v>
      </c>
      <c r="J888">
        <f>'All B'!L892</f>
        <v>128</v>
      </c>
      <c r="K888">
        <f>'All B'!M892</f>
        <v>45</v>
      </c>
      <c r="L888">
        <f>'All B'!N892</f>
        <v>12</v>
      </c>
      <c r="M888">
        <f>'All B'!Q892</f>
        <v>12</v>
      </c>
      <c r="N888">
        <f>'All B'!S892</f>
        <v>58</v>
      </c>
      <c r="O888">
        <f>'All B'!Y892</f>
        <v>150</v>
      </c>
      <c r="P888">
        <f>'All B'!AF892</f>
        <v>6</v>
      </c>
      <c r="Q888">
        <f>'All B'!AH892</f>
        <v>4.0999999999999996</v>
      </c>
      <c r="R888">
        <f>'All B'!AI892</f>
        <v>6.4</v>
      </c>
      <c r="S888">
        <f>'All B'!AJ892</f>
        <v>-0.1</v>
      </c>
      <c r="T888">
        <f>'All B'!AK892</f>
        <v>36</v>
      </c>
      <c r="U888">
        <f>'All B'!AN892</f>
        <v>1</v>
      </c>
      <c r="V888">
        <f>'Coef Batter'!$A$2</f>
        <v>-47.217614202620098</v>
      </c>
      <c r="W888">
        <f>G888*'Coef Batter'!B$2</f>
        <v>12.488154495550772</v>
      </c>
      <c r="X888">
        <f>H888*'Coef Batter'!C$2</f>
        <v>3.5852197602147697</v>
      </c>
      <c r="Y888">
        <f>I888*'Coef Batter'!D$2</f>
        <v>19.203284279498838</v>
      </c>
      <c r="Z888">
        <f>J888*'Coef Batter'!E$2</f>
        <v>-7.6237113262692349</v>
      </c>
      <c r="AA888">
        <f>K888*'Coef Batter'!F$2</f>
        <v>-4.1270273517042897</v>
      </c>
      <c r="AB888">
        <f>L888*'Coef Batter'!G$2</f>
        <v>-1.6154090165228161</v>
      </c>
      <c r="AC888">
        <f>M888*'Coef Batter'!H$2</f>
        <v>0.48043254514568279</v>
      </c>
      <c r="AD888">
        <f>N888*'Coef Batter'!I$2</f>
        <v>-2.5136103841183424</v>
      </c>
      <c r="AE888">
        <f>O888*'Coef Batter'!J$2</f>
        <v>27.868893520999201</v>
      </c>
      <c r="AF888">
        <f>P888*'Coef Batter'!K$2</f>
        <v>-11.222187884121301</v>
      </c>
      <c r="AG888">
        <f>Q888*'Coef Batter'!L$2</f>
        <v>8.9726561958164535</v>
      </c>
      <c r="AH888">
        <f>R888*'Coef Batter'!M$2</f>
        <v>9.3904402694039035</v>
      </c>
      <c r="AI888">
        <f>S888*'Coef Batter'!N$2</f>
        <v>1.10622687400931E-2</v>
      </c>
      <c r="AJ888">
        <f>T888*'Coef Batter'!O$2</f>
        <v>-7.8706381401830523</v>
      </c>
      <c r="AK888">
        <f>U888*'Coef Batter'!P$2</f>
        <v>-0.134578089474926</v>
      </c>
      <c r="AL888">
        <f t="shared" si="26"/>
        <v>-0.32463305964434008</v>
      </c>
      <c r="AM888">
        <f t="shared" si="27"/>
        <v>0.41954705254298491</v>
      </c>
      <c r="AN888" s="2"/>
    </row>
    <row r="889" spans="1:40" x14ac:dyDescent="0.45">
      <c r="A889">
        <f>'All B'!A893</f>
        <v>888</v>
      </c>
      <c r="B889" t="str">
        <f>'All B'!B893</f>
        <v>Michael Bourn</v>
      </c>
      <c r="C889">
        <f>'All B'!C893</f>
        <v>2012</v>
      </c>
      <c r="D889">
        <f>'All B'!D893</f>
        <v>29</v>
      </c>
      <c r="E889" t="str">
        <f>'All B'!E893</f>
        <v>ATL</v>
      </c>
      <c r="F889" t="str">
        <f>'All B'!F893</f>
        <v>NL</v>
      </c>
      <c r="G889">
        <f>'All B'!H893</f>
        <v>703</v>
      </c>
      <c r="H889">
        <f>'All B'!J893</f>
        <v>96</v>
      </c>
      <c r="I889">
        <f>'All B'!K893</f>
        <v>171</v>
      </c>
      <c r="J889">
        <f>'All B'!L893</f>
        <v>126</v>
      </c>
      <c r="K889">
        <f>'All B'!M893</f>
        <v>26</v>
      </c>
      <c r="L889">
        <f>'All B'!N893</f>
        <v>10</v>
      </c>
      <c r="M889">
        <f>'All B'!Q893</f>
        <v>42</v>
      </c>
      <c r="N889">
        <f>'All B'!S893</f>
        <v>70</v>
      </c>
      <c r="O889">
        <f>'All B'!Y893</f>
        <v>99</v>
      </c>
      <c r="P889">
        <f>'All B'!AF893</f>
        <v>6</v>
      </c>
      <c r="Q889">
        <f>'All B'!AH893</f>
        <v>4</v>
      </c>
      <c r="R889">
        <f>'All B'!AI893</f>
        <v>3.4</v>
      </c>
      <c r="S889">
        <f>'All B'!AJ893</f>
        <v>2.9</v>
      </c>
      <c r="T889">
        <f>'All B'!AK893</f>
        <v>0</v>
      </c>
      <c r="U889">
        <f>'All B'!AN893</f>
        <v>10</v>
      </c>
      <c r="V889">
        <f>'Coef Batter'!$A$2</f>
        <v>-47.217614202620098</v>
      </c>
      <c r="W889">
        <f>G889*'Coef Batter'!B$2</f>
        <v>12.797627711912817</v>
      </c>
      <c r="X889">
        <f>H889*'Coef Batter'!C$2</f>
        <v>3.3415640483555133</v>
      </c>
      <c r="Y889">
        <f>I889*'Coef Batter'!D$2</f>
        <v>16.501314632132168</v>
      </c>
      <c r="Z889">
        <f>J889*'Coef Batter'!E$2</f>
        <v>-7.5045908367962779</v>
      </c>
      <c r="AA889">
        <f>K889*'Coef Batter'!F$2</f>
        <v>-2.384504692095812</v>
      </c>
      <c r="AB889">
        <f>L889*'Coef Batter'!G$2</f>
        <v>-1.3461741804356799</v>
      </c>
      <c r="AC889">
        <f>M889*'Coef Batter'!H$2</f>
        <v>1.6815139080098898</v>
      </c>
      <c r="AD889">
        <f>N889*'Coef Batter'!I$2</f>
        <v>-3.033667704970413</v>
      </c>
      <c r="AE889">
        <f>O889*'Coef Batter'!J$2</f>
        <v>18.393469723859472</v>
      </c>
      <c r="AF889">
        <f>P889*'Coef Batter'!K$2</f>
        <v>-11.222187884121301</v>
      </c>
      <c r="AG889">
        <f>Q889*'Coef Batter'!L$2</f>
        <v>8.7538109227477605</v>
      </c>
      <c r="AH889">
        <f>R889*'Coef Batter'!M$2</f>
        <v>4.988671393120824</v>
      </c>
      <c r="AI889">
        <f>S889*'Coef Batter'!N$2</f>
        <v>-0.32080579346269988</v>
      </c>
      <c r="AJ889">
        <f>T889*'Coef Batter'!O$2</f>
        <v>0</v>
      </c>
      <c r="AK889">
        <f>U889*'Coef Batter'!P$2</f>
        <v>-1.34578089474926</v>
      </c>
      <c r="AL889">
        <f t="shared" si="26"/>
        <v>-7.9173538491130948</v>
      </c>
      <c r="AM889">
        <f t="shared" si="27"/>
        <v>3.6423250364359008E-4</v>
      </c>
      <c r="AN889" s="2"/>
    </row>
    <row r="890" spans="1:40" x14ac:dyDescent="0.45">
      <c r="A890">
        <f>'All B'!A894</f>
        <v>889</v>
      </c>
      <c r="B890" t="str">
        <f>'All B'!B894</f>
        <v>George Brett</v>
      </c>
      <c r="C890">
        <f>'All B'!C894</f>
        <v>1982</v>
      </c>
      <c r="D890">
        <f>'All B'!D894</f>
        <v>29</v>
      </c>
      <c r="E890" t="str">
        <f>'All B'!E894</f>
        <v>KCR</v>
      </c>
      <c r="F890" t="str">
        <f>'All B'!F894</f>
        <v>AL</v>
      </c>
      <c r="G890">
        <f>'All B'!H894</f>
        <v>629</v>
      </c>
      <c r="H890">
        <f>'All B'!J894</f>
        <v>101</v>
      </c>
      <c r="I890">
        <f>'All B'!K894</f>
        <v>166</v>
      </c>
      <c r="J890">
        <f>'All B'!L894</f>
        <v>104</v>
      </c>
      <c r="K890">
        <f>'All B'!M894</f>
        <v>32</v>
      </c>
      <c r="L890">
        <f>'All B'!N894</f>
        <v>9</v>
      </c>
      <c r="M890">
        <f>'All B'!Q894</f>
        <v>6</v>
      </c>
      <c r="N890">
        <f>'All B'!S894</f>
        <v>71</v>
      </c>
      <c r="O890">
        <f>'All B'!Y894</f>
        <v>141</v>
      </c>
      <c r="P890">
        <f>'All B'!AF894</f>
        <v>6</v>
      </c>
      <c r="Q890">
        <f>'All B'!AH894</f>
        <v>4</v>
      </c>
      <c r="R890">
        <f>'All B'!AI894</f>
        <v>5.6</v>
      </c>
      <c r="S890">
        <f>'All B'!AJ894</f>
        <v>0.7</v>
      </c>
      <c r="T890">
        <f>'All B'!AK894</f>
        <v>26</v>
      </c>
      <c r="U890">
        <f>'All B'!AN894</f>
        <v>6</v>
      </c>
      <c r="V890">
        <f>'Coef Batter'!$A$2</f>
        <v>-47.217614202620098</v>
      </c>
      <c r="W890">
        <f>G890*'Coef Batter'!B$2</f>
        <v>11.450509005395679</v>
      </c>
      <c r="X890">
        <f>H890*'Coef Batter'!C$2</f>
        <v>3.5156038425406964</v>
      </c>
      <c r="Y890">
        <f>I890*'Coef Batter'!D$2</f>
        <v>16.01882005224526</v>
      </c>
      <c r="Z890">
        <f>J890*'Coef Batter'!E$2</f>
        <v>-6.1942654525937533</v>
      </c>
      <c r="AA890">
        <f>K890*'Coef Batter'!F$2</f>
        <v>-2.9347750056563839</v>
      </c>
      <c r="AB890">
        <f>L890*'Coef Batter'!G$2</f>
        <v>-1.211556762392112</v>
      </c>
      <c r="AC890">
        <f>M890*'Coef Batter'!H$2</f>
        <v>0.24021627257284139</v>
      </c>
      <c r="AD890">
        <f>N890*'Coef Batter'!I$2</f>
        <v>-3.077005815041419</v>
      </c>
      <c r="AE890">
        <f>O890*'Coef Batter'!J$2</f>
        <v>26.196759909739249</v>
      </c>
      <c r="AF890">
        <f>P890*'Coef Batter'!K$2</f>
        <v>-11.222187884121301</v>
      </c>
      <c r="AG890">
        <f>Q890*'Coef Batter'!L$2</f>
        <v>8.7538109227477605</v>
      </c>
      <c r="AH890">
        <f>R890*'Coef Batter'!M$2</f>
        <v>8.2166352357284147</v>
      </c>
      <c r="AI890">
        <f>S890*'Coef Batter'!N$2</f>
        <v>-7.7435881180651686E-2</v>
      </c>
      <c r="AJ890">
        <f>T890*'Coef Batter'!O$2</f>
        <v>-5.6843497679099819</v>
      </c>
      <c r="AK890">
        <f>U890*'Coef Batter'!P$2</f>
        <v>-0.807468536849556</v>
      </c>
      <c r="AL890">
        <f t="shared" si="26"/>
        <v>-4.0343040673953547</v>
      </c>
      <c r="AM890">
        <f t="shared" si="27"/>
        <v>1.7390220448385535E-2</v>
      </c>
      <c r="AN890" s="2"/>
    </row>
    <row r="891" spans="1:40" x14ac:dyDescent="0.45">
      <c r="A891">
        <f>'All B'!A895</f>
        <v>890</v>
      </c>
      <c r="B891" t="str">
        <f>'All B'!B895</f>
        <v>Carlos Guillén</v>
      </c>
      <c r="C891">
        <f>'All B'!C895</f>
        <v>2006</v>
      </c>
      <c r="D891">
        <f>'All B'!D895</f>
        <v>30</v>
      </c>
      <c r="E891" t="str">
        <f>'All B'!E895</f>
        <v>DET</v>
      </c>
      <c r="F891" t="str">
        <f>'All B'!F895</f>
        <v>AL</v>
      </c>
      <c r="G891">
        <f>'All B'!H895</f>
        <v>622</v>
      </c>
      <c r="H891">
        <f>'All B'!J895</f>
        <v>100</v>
      </c>
      <c r="I891">
        <f>'All B'!K895</f>
        <v>174</v>
      </c>
      <c r="J891">
        <f>'All B'!L895</f>
        <v>109</v>
      </c>
      <c r="K891">
        <f>'All B'!M895</f>
        <v>41</v>
      </c>
      <c r="L891">
        <f>'All B'!N895</f>
        <v>5</v>
      </c>
      <c r="M891">
        <f>'All B'!Q895</f>
        <v>20</v>
      </c>
      <c r="N891">
        <f>'All B'!S895</f>
        <v>71</v>
      </c>
      <c r="O891">
        <f>'All B'!Y895</f>
        <v>136</v>
      </c>
      <c r="P891">
        <f>'All B'!AF895</f>
        <v>6</v>
      </c>
      <c r="Q891">
        <f>'All B'!AH895</f>
        <v>3.8</v>
      </c>
      <c r="R891">
        <f>'All B'!AI895</f>
        <v>6.2</v>
      </c>
      <c r="S891">
        <f>'All B'!AJ895</f>
        <v>0.5</v>
      </c>
      <c r="T891">
        <f>'All B'!AK895</f>
        <v>32</v>
      </c>
      <c r="U891">
        <f>'All B'!AN895</f>
        <v>1</v>
      </c>
      <c r="V891">
        <f>'Coef Batter'!$A$2</f>
        <v>-47.217614202620098</v>
      </c>
      <c r="W891">
        <f>G891*'Coef Batter'!B$2</f>
        <v>11.323078857481896</v>
      </c>
      <c r="X891">
        <f>H891*'Coef Batter'!C$2</f>
        <v>3.4807958837036601</v>
      </c>
      <c r="Y891">
        <f>I891*'Coef Batter'!D$2</f>
        <v>16.790811380064312</v>
      </c>
      <c r="Z891">
        <f>J891*'Coef Batter'!E$2</f>
        <v>-6.4920666762761456</v>
      </c>
      <c r="AA891">
        <f>K891*'Coef Batter'!F$2</f>
        <v>-3.7601804759972417</v>
      </c>
      <c r="AB891">
        <f>L891*'Coef Batter'!G$2</f>
        <v>-0.67308709021783997</v>
      </c>
      <c r="AC891">
        <f>M891*'Coef Batter'!H$2</f>
        <v>0.80072090857613798</v>
      </c>
      <c r="AD891">
        <f>N891*'Coef Batter'!I$2</f>
        <v>-3.077005815041419</v>
      </c>
      <c r="AE891">
        <f>O891*'Coef Batter'!J$2</f>
        <v>25.267796792372607</v>
      </c>
      <c r="AF891">
        <f>P891*'Coef Batter'!K$2</f>
        <v>-11.222187884121301</v>
      </c>
      <c r="AG891">
        <f>Q891*'Coef Batter'!L$2</f>
        <v>8.3161203766103728</v>
      </c>
      <c r="AH891">
        <f>R891*'Coef Batter'!M$2</f>
        <v>9.0969890109850322</v>
      </c>
      <c r="AI891">
        <f>S891*'Coef Batter'!N$2</f>
        <v>-5.5311343700465497E-2</v>
      </c>
      <c r="AJ891">
        <f>T891*'Coef Batter'!O$2</f>
        <v>-6.996122791273824</v>
      </c>
      <c r="AK891">
        <f>U891*'Coef Batter'!P$2</f>
        <v>-0.134578089474926</v>
      </c>
      <c r="AL891">
        <f t="shared" si="26"/>
        <v>-4.551841158929248</v>
      </c>
      <c r="AM891">
        <f t="shared" si="27"/>
        <v>1.0437672252383399E-2</v>
      </c>
      <c r="AN891" s="2"/>
    </row>
    <row r="892" spans="1:40" x14ac:dyDescent="0.45">
      <c r="A892">
        <f>'All B'!A896</f>
        <v>891</v>
      </c>
      <c r="B892" t="str">
        <f>'All B'!B896</f>
        <v>Matt Holliday</v>
      </c>
      <c r="C892">
        <f>'All B'!C896</f>
        <v>2007</v>
      </c>
      <c r="D892">
        <f>'All B'!D896</f>
        <v>27</v>
      </c>
      <c r="E892" t="str">
        <f>'All B'!E896</f>
        <v>COL</v>
      </c>
      <c r="F892" t="str">
        <f>'All B'!F896</f>
        <v>NL</v>
      </c>
      <c r="G892">
        <f>'All B'!H896</f>
        <v>713</v>
      </c>
      <c r="H892">
        <f>'All B'!J896</f>
        <v>120</v>
      </c>
      <c r="I892">
        <f>'All B'!K896</f>
        <v>216</v>
      </c>
      <c r="J892">
        <f>'All B'!L896</f>
        <v>124</v>
      </c>
      <c r="K892">
        <f>'All B'!M896</f>
        <v>50</v>
      </c>
      <c r="L892">
        <f>'All B'!N896</f>
        <v>6</v>
      </c>
      <c r="M892">
        <f>'All B'!Q896</f>
        <v>11</v>
      </c>
      <c r="N892">
        <f>'All B'!S896</f>
        <v>63</v>
      </c>
      <c r="O892">
        <f>'All B'!Y896</f>
        <v>151</v>
      </c>
      <c r="P892">
        <f>'All B'!AF896</f>
        <v>6</v>
      </c>
      <c r="Q892">
        <f>'All B'!AH896</f>
        <v>4</v>
      </c>
      <c r="R892">
        <f>'All B'!AI896</f>
        <v>6</v>
      </c>
      <c r="S892">
        <f>'All B'!AJ896</f>
        <v>-0.7</v>
      </c>
      <c r="T892">
        <f>'All B'!AK896</f>
        <v>48</v>
      </c>
      <c r="U892">
        <f>'All B'!AN896</f>
        <v>0</v>
      </c>
      <c r="V892">
        <f>'Coef Batter'!$A$2</f>
        <v>-47.217614202620098</v>
      </c>
      <c r="W892">
        <f>G892*'Coef Batter'!B$2</f>
        <v>12.979670780361079</v>
      </c>
      <c r="X892">
        <f>H892*'Coef Batter'!C$2</f>
        <v>4.1769550604443921</v>
      </c>
      <c r="Y892">
        <f>I892*'Coef Batter'!D$2</f>
        <v>20.843765851114316</v>
      </c>
      <c r="Z892">
        <f>J892*'Coef Batter'!E$2</f>
        <v>-7.385470347323321</v>
      </c>
      <c r="AA892">
        <f>K892*'Coef Batter'!F$2</f>
        <v>-4.5855859463380995</v>
      </c>
      <c r="AB892">
        <f>L892*'Coef Batter'!G$2</f>
        <v>-0.80770450826140805</v>
      </c>
      <c r="AC892">
        <f>M892*'Coef Batter'!H$2</f>
        <v>0.44039649971687589</v>
      </c>
      <c r="AD892">
        <f>N892*'Coef Batter'!I$2</f>
        <v>-2.7303009344733717</v>
      </c>
      <c r="AE892">
        <f>O892*'Coef Batter'!J$2</f>
        <v>28.05468614447253</v>
      </c>
      <c r="AF892">
        <f>P892*'Coef Batter'!K$2</f>
        <v>-11.222187884121301</v>
      </c>
      <c r="AG892">
        <f>Q892*'Coef Batter'!L$2</f>
        <v>8.7538109227477605</v>
      </c>
      <c r="AH892">
        <f>R892*'Coef Batter'!M$2</f>
        <v>8.8035377525661591</v>
      </c>
      <c r="AI892">
        <f>S892*'Coef Batter'!N$2</f>
        <v>7.7435881180651686E-2</v>
      </c>
      <c r="AJ892">
        <f>T892*'Coef Batter'!O$2</f>
        <v>-10.494184186910736</v>
      </c>
      <c r="AK892">
        <f>U892*'Coef Batter'!P$2</f>
        <v>0</v>
      </c>
      <c r="AL892">
        <f t="shared" si="26"/>
        <v>-0.31278911744457538</v>
      </c>
      <c r="AM892">
        <f t="shared" si="27"/>
        <v>0.42243409333799287</v>
      </c>
      <c r="AN892" s="2"/>
    </row>
    <row r="893" spans="1:40" x14ac:dyDescent="0.45">
      <c r="A893">
        <f>'All B'!A897</f>
        <v>892</v>
      </c>
      <c r="B893" t="str">
        <f>'All B'!B897</f>
        <v>Ian Kinsler</v>
      </c>
      <c r="C893">
        <f>'All B'!C897</f>
        <v>2009</v>
      </c>
      <c r="D893">
        <f>'All B'!D897</f>
        <v>27</v>
      </c>
      <c r="E893" t="str">
        <f>'All B'!E897</f>
        <v>TEX</v>
      </c>
      <c r="F893" t="str">
        <f>'All B'!F897</f>
        <v>AL</v>
      </c>
      <c r="G893">
        <f>'All B'!H897</f>
        <v>640</v>
      </c>
      <c r="H893">
        <f>'All B'!J897</f>
        <v>101</v>
      </c>
      <c r="I893">
        <f>'All B'!K897</f>
        <v>143</v>
      </c>
      <c r="J893">
        <f>'All B'!L897</f>
        <v>76</v>
      </c>
      <c r="K893">
        <f>'All B'!M897</f>
        <v>32</v>
      </c>
      <c r="L893">
        <f>'All B'!N897</f>
        <v>4</v>
      </c>
      <c r="M893">
        <f>'All B'!Q897</f>
        <v>31</v>
      </c>
      <c r="N893">
        <f>'All B'!S897</f>
        <v>59</v>
      </c>
      <c r="O893">
        <f>'All B'!Y897</f>
        <v>107</v>
      </c>
      <c r="P893">
        <f>'All B'!AF897</f>
        <v>6</v>
      </c>
      <c r="Q893">
        <f>'All B'!AH897</f>
        <v>3.8</v>
      </c>
      <c r="R893">
        <f>'All B'!AI897</f>
        <v>3.8</v>
      </c>
      <c r="S893">
        <f>'All B'!AJ897</f>
        <v>2.7</v>
      </c>
      <c r="T893">
        <f>'All B'!AK897</f>
        <v>7</v>
      </c>
      <c r="U893">
        <f>'All B'!AN897</f>
        <v>4</v>
      </c>
      <c r="V893">
        <f>'Coef Batter'!$A$2</f>
        <v>-47.217614202620098</v>
      </c>
      <c r="W893">
        <f>G893*'Coef Batter'!B$2</f>
        <v>11.650756380688767</v>
      </c>
      <c r="X893">
        <f>H893*'Coef Batter'!C$2</f>
        <v>3.5156038425406964</v>
      </c>
      <c r="Y893">
        <f>I893*'Coef Batter'!D$2</f>
        <v>13.799344984765497</v>
      </c>
      <c r="Z893">
        <f>J893*'Coef Batter'!E$2</f>
        <v>-4.5265785999723578</v>
      </c>
      <c r="AA893">
        <f>K893*'Coef Batter'!F$2</f>
        <v>-2.9347750056563839</v>
      </c>
      <c r="AB893">
        <f>L893*'Coef Batter'!G$2</f>
        <v>-0.538469672174272</v>
      </c>
      <c r="AC893">
        <f>M893*'Coef Batter'!H$2</f>
        <v>1.2411174082930139</v>
      </c>
      <c r="AD893">
        <f>N893*'Coef Batter'!I$2</f>
        <v>-2.5569484941893483</v>
      </c>
      <c r="AE893">
        <f>O893*'Coef Batter'!J$2</f>
        <v>19.879810711646098</v>
      </c>
      <c r="AF893">
        <f>P893*'Coef Batter'!K$2</f>
        <v>-11.222187884121301</v>
      </c>
      <c r="AG893">
        <f>Q893*'Coef Batter'!L$2</f>
        <v>8.3161203766103728</v>
      </c>
      <c r="AH893">
        <f>R893*'Coef Batter'!M$2</f>
        <v>5.5755739099585675</v>
      </c>
      <c r="AI893">
        <f>S893*'Coef Batter'!N$2</f>
        <v>-0.29868125598251372</v>
      </c>
      <c r="AJ893">
        <f>T893*'Coef Batter'!O$2</f>
        <v>-1.5304018605911489</v>
      </c>
      <c r="AK893">
        <f>U893*'Coef Batter'!P$2</f>
        <v>-0.538312357899704</v>
      </c>
      <c r="AL893">
        <f t="shared" si="26"/>
        <v>-7.3856417187041101</v>
      </c>
      <c r="AM893">
        <f t="shared" si="27"/>
        <v>6.1970833431409633E-4</v>
      </c>
      <c r="AN893" s="2"/>
    </row>
    <row r="894" spans="1:40" x14ac:dyDescent="0.45">
      <c r="A894">
        <f>'All B'!A898</f>
        <v>893</v>
      </c>
      <c r="B894" t="str">
        <f>'All B'!B898</f>
        <v>Tony Pérez</v>
      </c>
      <c r="C894">
        <f>'All B'!C898</f>
        <v>1969</v>
      </c>
      <c r="D894">
        <f>'All B'!D898</f>
        <v>27</v>
      </c>
      <c r="E894" t="str">
        <f>'All B'!E898</f>
        <v>CIN</v>
      </c>
      <c r="F894" t="str">
        <f>'All B'!F898</f>
        <v>NL</v>
      </c>
      <c r="G894">
        <f>'All B'!H898</f>
        <v>704</v>
      </c>
      <c r="H894">
        <f>'All B'!J898</f>
        <v>103</v>
      </c>
      <c r="I894">
        <f>'All B'!K898</f>
        <v>185</v>
      </c>
      <c r="J894">
        <f>'All B'!L898</f>
        <v>115</v>
      </c>
      <c r="K894">
        <f>'All B'!M898</f>
        <v>31</v>
      </c>
      <c r="L894">
        <f>'All B'!N898</f>
        <v>2</v>
      </c>
      <c r="M894">
        <f>'All B'!Q898</f>
        <v>4</v>
      </c>
      <c r="N894">
        <f>'All B'!S898</f>
        <v>63</v>
      </c>
      <c r="O894">
        <f>'All B'!Y898</f>
        <v>140</v>
      </c>
      <c r="P894">
        <f>'All B'!AF898</f>
        <v>6</v>
      </c>
      <c r="Q894">
        <f>'All B'!AH898</f>
        <v>3.7</v>
      </c>
      <c r="R894">
        <f>'All B'!AI898</f>
        <v>5.8</v>
      </c>
      <c r="S894">
        <f>'All B'!AJ898</f>
        <v>0.5</v>
      </c>
      <c r="T894">
        <f>'All B'!AK898</f>
        <v>32</v>
      </c>
      <c r="U894">
        <f>'All B'!AN898</f>
        <v>-3</v>
      </c>
      <c r="V894">
        <f>'Coef Batter'!$A$2</f>
        <v>-47.217614202620098</v>
      </c>
      <c r="W894">
        <f>G894*'Coef Batter'!B$2</f>
        <v>12.815832018757643</v>
      </c>
      <c r="X894">
        <f>H894*'Coef Batter'!C$2</f>
        <v>3.5852197602147697</v>
      </c>
      <c r="Y894">
        <f>I894*'Coef Batter'!D$2</f>
        <v>17.852299455815501</v>
      </c>
      <c r="Z894">
        <f>J894*'Coef Batter'!E$2</f>
        <v>-6.8494281446950156</v>
      </c>
      <c r="AA894">
        <f>K894*'Coef Batter'!F$2</f>
        <v>-2.8430632867296222</v>
      </c>
      <c r="AB894">
        <f>L894*'Coef Batter'!G$2</f>
        <v>-0.269234836087136</v>
      </c>
      <c r="AC894">
        <f>M894*'Coef Batter'!H$2</f>
        <v>0.1601441817152276</v>
      </c>
      <c r="AD894">
        <f>N894*'Coef Batter'!I$2</f>
        <v>-2.7303009344733717</v>
      </c>
      <c r="AE894">
        <f>O894*'Coef Batter'!J$2</f>
        <v>26.01096728626592</v>
      </c>
      <c r="AF894">
        <f>P894*'Coef Batter'!K$2</f>
        <v>-11.222187884121301</v>
      </c>
      <c r="AG894">
        <f>Q894*'Coef Batter'!L$2</f>
        <v>8.0972751035416781</v>
      </c>
      <c r="AH894">
        <f>R894*'Coef Batter'!M$2</f>
        <v>8.5100864941472878</v>
      </c>
      <c r="AI894">
        <f>S894*'Coef Batter'!N$2</f>
        <v>-5.5311343700465497E-2</v>
      </c>
      <c r="AJ894">
        <f>T894*'Coef Batter'!O$2</f>
        <v>-6.996122791273824</v>
      </c>
      <c r="AK894">
        <f>U894*'Coef Batter'!P$2</f>
        <v>0.403734268424778</v>
      </c>
      <c r="AL894">
        <f t="shared" si="26"/>
        <v>-0.7477048548180254</v>
      </c>
      <c r="AM894">
        <f t="shared" si="27"/>
        <v>0.32132160699656892</v>
      </c>
      <c r="AN894" s="2"/>
    </row>
    <row r="895" spans="1:40" x14ac:dyDescent="0.45">
      <c r="A895">
        <f>'All B'!A899</f>
        <v>894</v>
      </c>
      <c r="B895" t="str">
        <f>'All B'!B899</f>
        <v>José Ramírez</v>
      </c>
      <c r="C895">
        <f>'All B'!C899</f>
        <v>2022</v>
      </c>
      <c r="D895">
        <f>'All B'!D899</f>
        <v>29</v>
      </c>
      <c r="E895" t="str">
        <f>'All B'!E899</f>
        <v>CLE</v>
      </c>
      <c r="F895" t="str">
        <f>'All B'!F899</f>
        <v>AL</v>
      </c>
      <c r="G895">
        <f>'All B'!H899</f>
        <v>685</v>
      </c>
      <c r="H895">
        <f>'All B'!J899</f>
        <v>90</v>
      </c>
      <c r="I895">
        <f>'All B'!K899</f>
        <v>168</v>
      </c>
      <c r="J895">
        <f>'All B'!L899</f>
        <v>90</v>
      </c>
      <c r="K895">
        <f>'All B'!M899</f>
        <v>44</v>
      </c>
      <c r="L895">
        <f>'All B'!N899</f>
        <v>5</v>
      </c>
      <c r="M895">
        <f>'All B'!Q899</f>
        <v>20</v>
      </c>
      <c r="N895">
        <f>'All B'!S899</f>
        <v>69</v>
      </c>
      <c r="O895">
        <f>'All B'!Y899</f>
        <v>148</v>
      </c>
      <c r="P895">
        <f>'All B'!AF899</f>
        <v>6</v>
      </c>
      <c r="Q895">
        <f>'All B'!AH899</f>
        <v>3.8</v>
      </c>
      <c r="R895">
        <f>'All B'!AI899</f>
        <v>5.8</v>
      </c>
      <c r="S895">
        <f>'All B'!AJ899</f>
        <v>0.3</v>
      </c>
      <c r="T895">
        <f>'All B'!AK899</f>
        <v>29</v>
      </c>
      <c r="U895">
        <f>'All B'!AN899</f>
        <v>4</v>
      </c>
      <c r="V895">
        <f>'Coef Batter'!$A$2</f>
        <v>-47.217614202620098</v>
      </c>
      <c r="W895">
        <f>G895*'Coef Batter'!B$2</f>
        <v>12.469950188705946</v>
      </c>
      <c r="X895">
        <f>H895*'Coef Batter'!C$2</f>
        <v>3.1327162953332941</v>
      </c>
      <c r="Y895">
        <f>I895*'Coef Batter'!D$2</f>
        <v>16.211817884200023</v>
      </c>
      <c r="Z895">
        <f>J895*'Coef Batter'!E$2</f>
        <v>-5.3604220262830555</v>
      </c>
      <c r="AA895">
        <f>K895*'Coef Batter'!F$2</f>
        <v>-4.0353156327775279</v>
      </c>
      <c r="AB895">
        <f>L895*'Coef Batter'!G$2</f>
        <v>-0.67308709021783997</v>
      </c>
      <c r="AC895">
        <f>M895*'Coef Batter'!H$2</f>
        <v>0.80072090857613798</v>
      </c>
      <c r="AD895">
        <f>N895*'Coef Batter'!I$2</f>
        <v>-2.9903295948994071</v>
      </c>
      <c r="AE895">
        <f>O895*'Coef Batter'!J$2</f>
        <v>27.497308274052546</v>
      </c>
      <c r="AF895">
        <f>P895*'Coef Batter'!K$2</f>
        <v>-11.222187884121301</v>
      </c>
      <c r="AG895">
        <f>Q895*'Coef Batter'!L$2</f>
        <v>8.3161203766103728</v>
      </c>
      <c r="AH895">
        <f>R895*'Coef Batter'!M$2</f>
        <v>8.5100864941472878</v>
      </c>
      <c r="AI895">
        <f>S895*'Coef Batter'!N$2</f>
        <v>-3.3186806220279294E-2</v>
      </c>
      <c r="AJ895">
        <f>T895*'Coef Batter'!O$2</f>
        <v>-6.3402362795919034</v>
      </c>
      <c r="AK895">
        <f>U895*'Coef Batter'!P$2</f>
        <v>-0.538312357899704</v>
      </c>
      <c r="AL895">
        <f t="shared" si="26"/>
        <v>-1.4719714530055068</v>
      </c>
      <c r="AM895">
        <f t="shared" si="27"/>
        <v>0.18664314774539262</v>
      </c>
      <c r="AN895" s="2"/>
    </row>
    <row r="896" spans="1:40" x14ac:dyDescent="0.45">
      <c r="A896">
        <f>'All B'!A900</f>
        <v>895</v>
      </c>
      <c r="B896" t="str">
        <f>'All B'!B900</f>
        <v>Al Rosen</v>
      </c>
      <c r="C896">
        <f>'All B'!C900</f>
        <v>1952</v>
      </c>
      <c r="D896">
        <f>'All B'!D900</f>
        <v>28</v>
      </c>
      <c r="E896" t="str">
        <f>'All B'!E900</f>
        <v>CLE</v>
      </c>
      <c r="F896" t="str">
        <f>'All B'!F900</f>
        <v>AL</v>
      </c>
      <c r="G896">
        <f>'All B'!H900</f>
        <v>649</v>
      </c>
      <c r="H896">
        <f>'All B'!J900</f>
        <v>101</v>
      </c>
      <c r="I896">
        <f>'All B'!K900</f>
        <v>171</v>
      </c>
      <c r="J896">
        <f>'All B'!L900</f>
        <v>106</v>
      </c>
      <c r="K896">
        <f>'All B'!M900</f>
        <v>32</v>
      </c>
      <c r="L896">
        <f>'All B'!N900</f>
        <v>5</v>
      </c>
      <c r="M896">
        <f>'All B'!Q900</f>
        <v>8</v>
      </c>
      <c r="N896">
        <f>'All B'!S900</f>
        <v>75</v>
      </c>
      <c r="O896">
        <f>'All B'!Y900</f>
        <v>160</v>
      </c>
      <c r="P896">
        <f>'All B'!AF900</f>
        <v>6</v>
      </c>
      <c r="Q896">
        <f>'All B'!AH900</f>
        <v>4</v>
      </c>
      <c r="R896">
        <f>'All B'!AI900</f>
        <v>6.3</v>
      </c>
      <c r="S896">
        <f>'All B'!AJ900</f>
        <v>-0.3</v>
      </c>
      <c r="T896">
        <f>'All B'!AK900</f>
        <v>43</v>
      </c>
      <c r="U896">
        <f>'All B'!AN900</f>
        <v>-2</v>
      </c>
      <c r="V896">
        <f>'Coef Batter'!$A$2</f>
        <v>-47.217614202620098</v>
      </c>
      <c r="W896">
        <f>G896*'Coef Batter'!B$2</f>
        <v>11.814595142292204</v>
      </c>
      <c r="X896">
        <f>H896*'Coef Batter'!C$2</f>
        <v>3.5156038425406964</v>
      </c>
      <c r="Y896">
        <f>I896*'Coef Batter'!D$2</f>
        <v>16.501314632132168</v>
      </c>
      <c r="Z896">
        <f>J896*'Coef Batter'!E$2</f>
        <v>-6.3133859420667102</v>
      </c>
      <c r="AA896">
        <f>K896*'Coef Batter'!F$2</f>
        <v>-2.9347750056563839</v>
      </c>
      <c r="AB896">
        <f>L896*'Coef Batter'!G$2</f>
        <v>-0.67308709021783997</v>
      </c>
      <c r="AC896">
        <f>M896*'Coef Batter'!H$2</f>
        <v>0.32028836343045519</v>
      </c>
      <c r="AD896">
        <f>N896*'Coef Batter'!I$2</f>
        <v>-3.2503582553254424</v>
      </c>
      <c r="AE896">
        <f>O896*'Coef Batter'!J$2</f>
        <v>29.726819755732482</v>
      </c>
      <c r="AF896">
        <f>P896*'Coef Batter'!K$2</f>
        <v>-11.222187884121301</v>
      </c>
      <c r="AG896">
        <f>Q896*'Coef Batter'!L$2</f>
        <v>8.7538109227477605</v>
      </c>
      <c r="AH896">
        <f>R896*'Coef Batter'!M$2</f>
        <v>9.243714640194467</v>
      </c>
      <c r="AI896">
        <f>S896*'Coef Batter'!N$2</f>
        <v>3.3186806220279294E-2</v>
      </c>
      <c r="AJ896">
        <f>T896*'Coef Batter'!O$2</f>
        <v>-9.4010400007742003</v>
      </c>
      <c r="AK896">
        <f>U896*'Coef Batter'!P$2</f>
        <v>0.269156178949852</v>
      </c>
      <c r="AL896">
        <f t="shared" si="26"/>
        <v>-0.83395809654160846</v>
      </c>
      <c r="AM896">
        <f t="shared" si="27"/>
        <v>0.30280880250809133</v>
      </c>
      <c r="AN896" s="2"/>
    </row>
    <row r="897" spans="1:40" x14ac:dyDescent="0.45">
      <c r="A897">
        <f>'All B'!A901</f>
        <v>896</v>
      </c>
      <c r="B897" t="str">
        <f>'All B'!B901</f>
        <v>Tim McCarver</v>
      </c>
      <c r="C897">
        <f>'All B'!C901</f>
        <v>1967</v>
      </c>
      <c r="D897">
        <f>'All B'!D901</f>
        <v>25</v>
      </c>
      <c r="E897" t="str">
        <f>'All B'!E901</f>
        <v>STL</v>
      </c>
      <c r="F897" t="str">
        <f>'All B'!F901</f>
        <v>NL</v>
      </c>
      <c r="G897">
        <f>'All B'!H901</f>
        <v>540</v>
      </c>
      <c r="H897">
        <f>'All B'!J901</f>
        <v>68</v>
      </c>
      <c r="I897">
        <f>'All B'!K901</f>
        <v>139</v>
      </c>
      <c r="J897">
        <f>'All B'!L901</f>
        <v>96</v>
      </c>
      <c r="K897">
        <f>'All B'!M901</f>
        <v>26</v>
      </c>
      <c r="L897">
        <f>'All B'!N901</f>
        <v>3</v>
      </c>
      <c r="M897">
        <f>'All B'!Q901</f>
        <v>8</v>
      </c>
      <c r="N897">
        <f>'All B'!S901</f>
        <v>54</v>
      </c>
      <c r="O897">
        <f>'All B'!Y901</f>
        <v>136</v>
      </c>
      <c r="P897">
        <f>'All B'!AF901</f>
        <v>6</v>
      </c>
      <c r="Q897">
        <f>'All B'!AH901</f>
        <v>4</v>
      </c>
      <c r="R897">
        <f>'All B'!AI901</f>
        <v>4.7</v>
      </c>
      <c r="S897">
        <f>'All B'!AJ901</f>
        <v>2.2000000000000002</v>
      </c>
      <c r="T897">
        <f>'All B'!AK901</f>
        <v>17</v>
      </c>
      <c r="U897">
        <f>'All B'!AN901</f>
        <v>-1</v>
      </c>
      <c r="V897">
        <f>'Coef Batter'!$A$2</f>
        <v>-47.217614202620098</v>
      </c>
      <c r="W897">
        <f>G897*'Coef Batter'!B$2</f>
        <v>9.8303256962061472</v>
      </c>
      <c r="X897">
        <f>H897*'Coef Batter'!C$2</f>
        <v>2.3669412009184887</v>
      </c>
      <c r="Y897">
        <f>I897*'Coef Batter'!D$2</f>
        <v>13.413349320855973</v>
      </c>
      <c r="Z897">
        <f>J897*'Coef Batter'!E$2</f>
        <v>-5.7177834947019264</v>
      </c>
      <c r="AA897">
        <f>K897*'Coef Batter'!F$2</f>
        <v>-2.384504692095812</v>
      </c>
      <c r="AB897">
        <f>L897*'Coef Batter'!G$2</f>
        <v>-0.40385225413070402</v>
      </c>
      <c r="AC897">
        <f>M897*'Coef Batter'!H$2</f>
        <v>0.32028836343045519</v>
      </c>
      <c r="AD897">
        <f>N897*'Coef Batter'!I$2</f>
        <v>-2.3402579438343185</v>
      </c>
      <c r="AE897">
        <f>O897*'Coef Batter'!J$2</f>
        <v>25.267796792372607</v>
      </c>
      <c r="AF897">
        <f>P897*'Coef Batter'!K$2</f>
        <v>-11.222187884121301</v>
      </c>
      <c r="AG897">
        <f>Q897*'Coef Batter'!L$2</f>
        <v>8.7538109227477605</v>
      </c>
      <c r="AH897">
        <f>R897*'Coef Batter'!M$2</f>
        <v>6.896104572843492</v>
      </c>
      <c r="AI897">
        <f>S897*'Coef Batter'!N$2</f>
        <v>-0.24336991228204821</v>
      </c>
      <c r="AJ897">
        <f>T897*'Coef Batter'!O$2</f>
        <v>-3.7166902328642188</v>
      </c>
      <c r="AK897">
        <f>U897*'Coef Batter'!P$2</f>
        <v>0.134578089474926</v>
      </c>
      <c r="AL897">
        <f t="shared" si="26"/>
        <v>-6.2630656578005812</v>
      </c>
      <c r="AM897">
        <f t="shared" si="27"/>
        <v>1.90177191533554E-3</v>
      </c>
      <c r="AN897" s="2"/>
    </row>
    <row r="898" spans="1:40" x14ac:dyDescent="0.45">
      <c r="A898">
        <f>'All B'!A902</f>
        <v>897</v>
      </c>
      <c r="B898" t="str">
        <f>'All B'!B902</f>
        <v>Lance Berkman</v>
      </c>
      <c r="C898">
        <f>'All B'!C902</f>
        <v>2006</v>
      </c>
      <c r="D898">
        <f>'All B'!D902</f>
        <v>30</v>
      </c>
      <c r="E898" t="str">
        <f>'All B'!E902</f>
        <v>HOU</v>
      </c>
      <c r="F898" t="str">
        <f>'All B'!F902</f>
        <v>NL</v>
      </c>
      <c r="G898">
        <f>'All B'!H902</f>
        <v>646</v>
      </c>
      <c r="H898">
        <f>'All B'!J902</f>
        <v>95</v>
      </c>
      <c r="I898">
        <f>'All B'!K902</f>
        <v>169</v>
      </c>
      <c r="J898">
        <f>'All B'!L902</f>
        <v>95</v>
      </c>
      <c r="K898">
        <f>'All B'!M902</f>
        <v>29</v>
      </c>
      <c r="L898">
        <f>'All B'!N902</f>
        <v>0</v>
      </c>
      <c r="M898">
        <f>'All B'!Q902</f>
        <v>3</v>
      </c>
      <c r="N898">
        <f>'All B'!S902</f>
        <v>98</v>
      </c>
      <c r="O898">
        <f>'All B'!Y902</f>
        <v>163</v>
      </c>
      <c r="P898">
        <f>'All B'!AF902</f>
        <v>6</v>
      </c>
      <c r="Q898">
        <f>'All B'!AH902</f>
        <v>4</v>
      </c>
      <c r="R898">
        <f>'All B'!AI902</f>
        <v>5.7</v>
      </c>
      <c r="S898">
        <f>'All B'!AJ902</f>
        <v>-0.6</v>
      </c>
      <c r="T898">
        <f>'All B'!AK902</f>
        <v>50</v>
      </c>
      <c r="U898">
        <f>'All B'!AN902</f>
        <v>-2</v>
      </c>
      <c r="V898">
        <f>'Coef Batter'!$A$2</f>
        <v>-47.217614202620098</v>
      </c>
      <c r="W898">
        <f>G898*'Coef Batter'!B$2</f>
        <v>11.759982221757724</v>
      </c>
      <c r="X898">
        <f>H898*'Coef Batter'!C$2</f>
        <v>3.3067560895184771</v>
      </c>
      <c r="Y898">
        <f>I898*'Coef Batter'!D$2</f>
        <v>16.308316800177405</v>
      </c>
      <c r="Z898">
        <f>J898*'Coef Batter'!E$2</f>
        <v>-5.6582232499654479</v>
      </c>
      <c r="AA898">
        <f>K898*'Coef Batter'!F$2</f>
        <v>-2.6596398488760977</v>
      </c>
      <c r="AB898">
        <f>L898*'Coef Batter'!G$2</f>
        <v>0</v>
      </c>
      <c r="AC898">
        <f>M898*'Coef Batter'!H$2</f>
        <v>0.1201081362864207</v>
      </c>
      <c r="AD898">
        <f>N898*'Coef Batter'!I$2</f>
        <v>-4.2471347869585783</v>
      </c>
      <c r="AE898">
        <f>O898*'Coef Batter'!J$2</f>
        <v>30.284197626152466</v>
      </c>
      <c r="AF898">
        <f>P898*'Coef Batter'!K$2</f>
        <v>-11.222187884121301</v>
      </c>
      <c r="AG898">
        <f>Q898*'Coef Batter'!L$2</f>
        <v>8.7538109227477605</v>
      </c>
      <c r="AH898">
        <f>R898*'Coef Batter'!M$2</f>
        <v>8.3633608649378512</v>
      </c>
      <c r="AI898">
        <f>S898*'Coef Batter'!N$2</f>
        <v>6.6373612440558588E-2</v>
      </c>
      <c r="AJ898">
        <f>T898*'Coef Batter'!O$2</f>
        <v>-10.93144186136535</v>
      </c>
      <c r="AK898">
        <f>U898*'Coef Batter'!P$2</f>
        <v>0.269156178949852</v>
      </c>
      <c r="AL898">
        <f t="shared" si="26"/>
        <v>-2.7041793809383545</v>
      </c>
      <c r="AM898">
        <f t="shared" si="27"/>
        <v>6.2727190328450894E-2</v>
      </c>
      <c r="AN898" s="2"/>
    </row>
    <row r="899" spans="1:40" x14ac:dyDescent="0.45">
      <c r="A899">
        <f>'All B'!A903</f>
        <v>898</v>
      </c>
      <c r="B899" t="str">
        <f>'All B'!B903</f>
        <v>Johnny Callison</v>
      </c>
      <c r="C899">
        <f>'All B'!C903</f>
        <v>1962</v>
      </c>
      <c r="D899">
        <f>'All B'!D903</f>
        <v>23</v>
      </c>
      <c r="E899" t="str">
        <f>'All B'!E903</f>
        <v>PHI</v>
      </c>
      <c r="F899" t="str">
        <f>'All B'!F903</f>
        <v>NL</v>
      </c>
      <c r="G899">
        <f>'All B'!H903</f>
        <v>672</v>
      </c>
      <c r="H899">
        <f>'All B'!J903</f>
        <v>107</v>
      </c>
      <c r="I899">
        <f>'All B'!K903</f>
        <v>181</v>
      </c>
      <c r="J899">
        <f>'All B'!L903</f>
        <v>122</v>
      </c>
      <c r="K899">
        <f>'All B'!M903</f>
        <v>26</v>
      </c>
      <c r="L899">
        <f>'All B'!N903</f>
        <v>10</v>
      </c>
      <c r="M899">
        <f>'All B'!Q903</f>
        <v>10</v>
      </c>
      <c r="N899">
        <f>'All B'!S903</f>
        <v>54</v>
      </c>
      <c r="O899">
        <f>'All B'!Y903</f>
        <v>130</v>
      </c>
      <c r="P899">
        <f>'All B'!AF903</f>
        <v>6</v>
      </c>
      <c r="Q899">
        <f>'All B'!AH903</f>
        <v>3.4</v>
      </c>
      <c r="R899">
        <f>'All B'!AI903</f>
        <v>4.4000000000000004</v>
      </c>
      <c r="S899">
        <f>'All B'!AJ903</f>
        <v>0.9</v>
      </c>
      <c r="T899">
        <f>'All B'!AK903</f>
        <v>23</v>
      </c>
      <c r="U899">
        <f>'All B'!AN903</f>
        <v>1</v>
      </c>
      <c r="V899">
        <f>'Coef Batter'!$A$2</f>
        <v>-47.217614202620098</v>
      </c>
      <c r="W899">
        <f>G899*'Coef Batter'!B$2</f>
        <v>12.233294199723206</v>
      </c>
      <c r="X899">
        <f>H899*'Coef Batter'!C$2</f>
        <v>3.7244515955629161</v>
      </c>
      <c r="Y899">
        <f>I899*'Coef Batter'!D$2</f>
        <v>17.466303791905979</v>
      </c>
      <c r="Z899">
        <f>J899*'Coef Batter'!E$2</f>
        <v>-7.2663498578503649</v>
      </c>
      <c r="AA899">
        <f>K899*'Coef Batter'!F$2</f>
        <v>-2.384504692095812</v>
      </c>
      <c r="AB899">
        <f>L899*'Coef Batter'!G$2</f>
        <v>-1.3461741804356799</v>
      </c>
      <c r="AC899">
        <f>M899*'Coef Batter'!H$2</f>
        <v>0.40036045428806899</v>
      </c>
      <c r="AD899">
        <f>N899*'Coef Batter'!I$2</f>
        <v>-2.3402579438343185</v>
      </c>
      <c r="AE899">
        <f>O899*'Coef Batter'!J$2</f>
        <v>24.153041051532639</v>
      </c>
      <c r="AF899">
        <f>P899*'Coef Batter'!K$2</f>
        <v>-11.222187884121301</v>
      </c>
      <c r="AG899">
        <f>Q899*'Coef Batter'!L$2</f>
        <v>7.4407392843355966</v>
      </c>
      <c r="AH899">
        <f>R899*'Coef Batter'!M$2</f>
        <v>6.4559276852151841</v>
      </c>
      <c r="AI899">
        <f>S899*'Coef Batter'!N$2</f>
        <v>-9.9560418660837896E-2</v>
      </c>
      <c r="AJ899">
        <f>T899*'Coef Batter'!O$2</f>
        <v>-5.0284632562280613</v>
      </c>
      <c r="AK899">
        <f>U899*'Coef Batter'!P$2</f>
        <v>-0.134578089474926</v>
      </c>
      <c r="AL899">
        <f t="shared" ref="AL899:AL962" si="28">SUM(V899:AK899)</f>
        <v>-5.1655724627578135</v>
      </c>
      <c r="AM899">
        <f t="shared" ref="AM899:AM962" si="29">IF(EXP(AL899)/(1+EXP(AL899))&lt;0, 0, IF(EXP(AL899)/(1+EXP(AL899))&gt;1, 1, EXP(AL899)/(1+EXP(AL899))))</f>
        <v>5.6773766125274962E-3</v>
      </c>
      <c r="AN899" s="2"/>
    </row>
    <row r="900" spans="1:40" x14ac:dyDescent="0.45">
      <c r="A900">
        <f>'All B'!A904</f>
        <v>899</v>
      </c>
      <c r="B900" t="str">
        <f>'All B'!B904</f>
        <v>Gary Carter</v>
      </c>
      <c r="C900">
        <f>'All B'!C904</f>
        <v>1979</v>
      </c>
      <c r="D900">
        <f>'All B'!D904</f>
        <v>25</v>
      </c>
      <c r="E900" t="str">
        <f>'All B'!E904</f>
        <v>MON</v>
      </c>
      <c r="F900" t="str">
        <f>'All B'!F904</f>
        <v>NL</v>
      </c>
      <c r="G900">
        <f>'All B'!H904</f>
        <v>559</v>
      </c>
      <c r="H900">
        <f>'All B'!J904</f>
        <v>74</v>
      </c>
      <c r="I900">
        <f>'All B'!K904</f>
        <v>143</v>
      </c>
      <c r="J900">
        <f>'All B'!L904</f>
        <v>90</v>
      </c>
      <c r="K900">
        <f>'All B'!M904</f>
        <v>26</v>
      </c>
      <c r="L900">
        <f>'All B'!N904</f>
        <v>5</v>
      </c>
      <c r="M900">
        <f>'All B'!Q904</f>
        <v>3</v>
      </c>
      <c r="N900">
        <f>'All B'!S904</f>
        <v>40</v>
      </c>
      <c r="O900">
        <f>'All B'!Y904</f>
        <v>123</v>
      </c>
      <c r="P900">
        <f>'All B'!AF904</f>
        <v>6</v>
      </c>
      <c r="Q900">
        <f>'All B'!AH904</f>
        <v>4.2</v>
      </c>
      <c r="R900">
        <f>'All B'!AI904</f>
        <v>4.2</v>
      </c>
      <c r="S900">
        <f>'All B'!AJ904</f>
        <v>2.6</v>
      </c>
      <c r="T900">
        <f>'All B'!AK904</f>
        <v>16</v>
      </c>
      <c r="U900">
        <f>'All B'!AN904</f>
        <v>-2</v>
      </c>
      <c r="V900">
        <f>'Coef Batter'!$A$2</f>
        <v>-47.217614202620098</v>
      </c>
      <c r="W900">
        <f>G900*'Coef Batter'!B$2</f>
        <v>10.176207526257844</v>
      </c>
      <c r="X900">
        <f>H900*'Coef Batter'!C$2</f>
        <v>2.5757889539407084</v>
      </c>
      <c r="Y900">
        <f>I900*'Coef Batter'!D$2</f>
        <v>13.799344984765497</v>
      </c>
      <c r="Z900">
        <f>J900*'Coef Batter'!E$2</f>
        <v>-5.3604220262830555</v>
      </c>
      <c r="AA900">
        <f>K900*'Coef Batter'!F$2</f>
        <v>-2.384504692095812</v>
      </c>
      <c r="AB900">
        <f>L900*'Coef Batter'!G$2</f>
        <v>-0.67308709021783997</v>
      </c>
      <c r="AC900">
        <f>M900*'Coef Batter'!H$2</f>
        <v>0.1201081362864207</v>
      </c>
      <c r="AD900">
        <f>N900*'Coef Batter'!I$2</f>
        <v>-1.7335244028402361</v>
      </c>
      <c r="AE900">
        <f>O900*'Coef Batter'!J$2</f>
        <v>22.852492687219346</v>
      </c>
      <c r="AF900">
        <f>P900*'Coef Batter'!K$2</f>
        <v>-11.222187884121301</v>
      </c>
      <c r="AG900">
        <f>Q900*'Coef Batter'!L$2</f>
        <v>9.1915014688851482</v>
      </c>
      <c r="AH900">
        <f>R900*'Coef Batter'!M$2</f>
        <v>6.1624764267963119</v>
      </c>
      <c r="AI900">
        <f>S900*'Coef Batter'!N$2</f>
        <v>-0.28761898724242058</v>
      </c>
      <c r="AJ900">
        <f>T900*'Coef Batter'!O$2</f>
        <v>-3.498061395636912</v>
      </c>
      <c r="AK900">
        <f>U900*'Coef Batter'!P$2</f>
        <v>0.269156178949852</v>
      </c>
      <c r="AL900">
        <f t="shared" si="28"/>
        <v>-7.229944317956547</v>
      </c>
      <c r="AM900">
        <f t="shared" si="29"/>
        <v>7.2403659824365097E-4</v>
      </c>
      <c r="AN900" s="2"/>
    </row>
    <row r="901" spans="1:40" x14ac:dyDescent="0.45">
      <c r="A901">
        <f>'All B'!A905</f>
        <v>900</v>
      </c>
      <c r="B901" t="str">
        <f>'All B'!B905</f>
        <v>Tommy Davis</v>
      </c>
      <c r="C901">
        <f>'All B'!C905</f>
        <v>1962</v>
      </c>
      <c r="D901">
        <f>'All B'!D905</f>
        <v>23</v>
      </c>
      <c r="E901" t="str">
        <f>'All B'!E905</f>
        <v>LAD</v>
      </c>
      <c r="F901" t="str">
        <f>'All B'!F905</f>
        <v>NL</v>
      </c>
      <c r="G901">
        <f>'All B'!H905</f>
        <v>711</v>
      </c>
      <c r="H901">
        <f>'All B'!J905</f>
        <v>120</v>
      </c>
      <c r="I901">
        <f>'All B'!K905</f>
        <v>230</v>
      </c>
      <c r="J901">
        <f>'All B'!L905</f>
        <v>167</v>
      </c>
      <c r="K901">
        <f>'All B'!M905</f>
        <v>27</v>
      </c>
      <c r="L901">
        <f>'All B'!N905</f>
        <v>9</v>
      </c>
      <c r="M901">
        <f>'All B'!Q905</f>
        <v>18</v>
      </c>
      <c r="N901">
        <f>'All B'!S905</f>
        <v>33</v>
      </c>
      <c r="O901">
        <f>'All B'!Y905</f>
        <v>148</v>
      </c>
      <c r="P901">
        <f>'All B'!AF905</f>
        <v>6</v>
      </c>
      <c r="Q901">
        <f>'All B'!AH905</f>
        <v>3.3</v>
      </c>
      <c r="R901">
        <f>'All B'!AI905</f>
        <v>6.3</v>
      </c>
      <c r="S901">
        <f>'All B'!AJ905</f>
        <v>-1</v>
      </c>
      <c r="T901">
        <f>'All B'!AK905</f>
        <v>42</v>
      </c>
      <c r="U901">
        <f>'All B'!AN905</f>
        <v>1</v>
      </c>
      <c r="V901">
        <f>'Coef Batter'!$A$2</f>
        <v>-47.217614202620098</v>
      </c>
      <c r="W901">
        <f>G901*'Coef Batter'!B$2</f>
        <v>12.943262166671428</v>
      </c>
      <c r="X901">
        <f>H901*'Coef Batter'!C$2</f>
        <v>4.1769550604443921</v>
      </c>
      <c r="Y901">
        <f>I901*'Coef Batter'!D$2</f>
        <v>22.194750674797653</v>
      </c>
      <c r="Z901">
        <f>J901*'Coef Batter'!E$2</f>
        <v>-9.9465608709918918</v>
      </c>
      <c r="AA901">
        <f>K901*'Coef Batter'!F$2</f>
        <v>-2.4762164110225742</v>
      </c>
      <c r="AB901">
        <f>L901*'Coef Batter'!G$2</f>
        <v>-1.211556762392112</v>
      </c>
      <c r="AC901">
        <f>M901*'Coef Batter'!H$2</f>
        <v>0.72064881771852418</v>
      </c>
      <c r="AD901">
        <f>N901*'Coef Batter'!I$2</f>
        <v>-1.4301576323431948</v>
      </c>
      <c r="AE901">
        <f>O901*'Coef Batter'!J$2</f>
        <v>27.497308274052546</v>
      </c>
      <c r="AF901">
        <f>P901*'Coef Batter'!K$2</f>
        <v>-11.222187884121301</v>
      </c>
      <c r="AG901">
        <f>Q901*'Coef Batter'!L$2</f>
        <v>7.2218940112669019</v>
      </c>
      <c r="AH901">
        <f>R901*'Coef Batter'!M$2</f>
        <v>9.243714640194467</v>
      </c>
      <c r="AI901">
        <f>S901*'Coef Batter'!N$2</f>
        <v>0.11062268740093099</v>
      </c>
      <c r="AJ901">
        <f>T901*'Coef Batter'!O$2</f>
        <v>-9.1824111635468935</v>
      </c>
      <c r="AK901">
        <f>U901*'Coef Batter'!P$2</f>
        <v>-0.134578089474926</v>
      </c>
      <c r="AL901">
        <f t="shared" si="28"/>
        <v>1.2878733160338531</v>
      </c>
      <c r="AM901">
        <f t="shared" si="29"/>
        <v>0.78378700833373049</v>
      </c>
      <c r="AN901" s="2"/>
    </row>
    <row r="902" spans="1:40" x14ac:dyDescent="0.45">
      <c r="A902">
        <f>'All B'!A906</f>
        <v>901</v>
      </c>
      <c r="B902" t="str">
        <f>'All B'!B906</f>
        <v>Lloyd Moseby</v>
      </c>
      <c r="C902">
        <f>'All B'!C906</f>
        <v>1983</v>
      </c>
      <c r="D902">
        <f>'All B'!D906</f>
        <v>23</v>
      </c>
      <c r="E902" t="str">
        <f>'All B'!E906</f>
        <v>TOR</v>
      </c>
      <c r="F902" t="str">
        <f>'All B'!F906</f>
        <v>AL</v>
      </c>
      <c r="G902">
        <f>'All B'!H906</f>
        <v>604</v>
      </c>
      <c r="H902">
        <f>'All B'!J906</f>
        <v>104</v>
      </c>
      <c r="I902">
        <f>'All B'!K906</f>
        <v>170</v>
      </c>
      <c r="J902">
        <f>'All B'!L906</f>
        <v>114</v>
      </c>
      <c r="K902">
        <f>'All B'!M906</f>
        <v>31</v>
      </c>
      <c r="L902">
        <f>'All B'!N906</f>
        <v>7</v>
      </c>
      <c r="M902">
        <f>'All B'!Q906</f>
        <v>27</v>
      </c>
      <c r="N902">
        <f>'All B'!S906</f>
        <v>51</v>
      </c>
      <c r="O902">
        <f>'All B'!Y906</f>
        <v>134</v>
      </c>
      <c r="P902">
        <f>'All B'!AF906</f>
        <v>6</v>
      </c>
      <c r="Q902">
        <f>'All B'!AH906</f>
        <v>4</v>
      </c>
      <c r="R902">
        <f>'All B'!AI906</f>
        <v>5</v>
      </c>
      <c r="S902">
        <f>'All B'!AJ906</f>
        <v>1.2</v>
      </c>
      <c r="T902">
        <f>'All B'!AK906</f>
        <v>24</v>
      </c>
      <c r="U902">
        <f>'All B'!AN906</f>
        <v>4</v>
      </c>
      <c r="V902">
        <f>'Coef Batter'!$A$2</f>
        <v>-47.217614202620098</v>
      </c>
      <c r="W902">
        <f>G902*'Coef Batter'!B$2</f>
        <v>10.995401334275025</v>
      </c>
      <c r="X902">
        <f>H902*'Coef Batter'!C$2</f>
        <v>3.6200277190518064</v>
      </c>
      <c r="Y902">
        <f>I902*'Coef Batter'!D$2</f>
        <v>16.404815716154786</v>
      </c>
      <c r="Z902">
        <f>J902*'Coef Batter'!E$2</f>
        <v>-6.7898678999585371</v>
      </c>
      <c r="AA902">
        <f>K902*'Coef Batter'!F$2</f>
        <v>-2.8430632867296222</v>
      </c>
      <c r="AB902">
        <f>L902*'Coef Batter'!G$2</f>
        <v>-0.94232192630497602</v>
      </c>
      <c r="AC902">
        <f>M902*'Coef Batter'!H$2</f>
        <v>1.0809732265777863</v>
      </c>
      <c r="AD902">
        <f>N902*'Coef Batter'!I$2</f>
        <v>-2.2102436136213011</v>
      </c>
      <c r="AE902">
        <f>O902*'Coef Batter'!J$2</f>
        <v>24.896211545425952</v>
      </c>
      <c r="AF902">
        <f>P902*'Coef Batter'!K$2</f>
        <v>-11.222187884121301</v>
      </c>
      <c r="AG902">
        <f>Q902*'Coef Batter'!L$2</f>
        <v>8.7538109227477605</v>
      </c>
      <c r="AH902">
        <f>R902*'Coef Batter'!M$2</f>
        <v>7.3362814604717999</v>
      </c>
      <c r="AI902">
        <f>S902*'Coef Batter'!N$2</f>
        <v>-0.13274722488111718</v>
      </c>
      <c r="AJ902">
        <f>T902*'Coef Batter'!O$2</f>
        <v>-5.2470920934553682</v>
      </c>
      <c r="AK902">
        <f>U902*'Coef Batter'!P$2</f>
        <v>-0.538312357899704</v>
      </c>
      <c r="AL902">
        <f t="shared" si="28"/>
        <v>-4.0559285648871146</v>
      </c>
      <c r="AM902">
        <f t="shared" si="29"/>
        <v>1.7024535949745772E-2</v>
      </c>
      <c r="AN902" s="2"/>
    </row>
    <row r="903" spans="1:40" x14ac:dyDescent="0.45">
      <c r="A903">
        <f>'All B'!A907</f>
        <v>902</v>
      </c>
      <c r="B903" t="str">
        <f>'All B'!B907</f>
        <v>Tim Raines</v>
      </c>
      <c r="C903">
        <f>'All B'!C907</f>
        <v>1983</v>
      </c>
      <c r="D903">
        <f>'All B'!D907</f>
        <v>23</v>
      </c>
      <c r="E903" t="str">
        <f>'All B'!E907</f>
        <v>MON</v>
      </c>
      <c r="F903" t="str">
        <f>'All B'!F907</f>
        <v>NL</v>
      </c>
      <c r="G903">
        <f>'All B'!H907</f>
        <v>720</v>
      </c>
      <c r="H903">
        <f>'All B'!J907</f>
        <v>133</v>
      </c>
      <c r="I903">
        <f>'All B'!K907</f>
        <v>183</v>
      </c>
      <c r="J903">
        <f>'All B'!L907</f>
        <v>132</v>
      </c>
      <c r="K903">
        <f>'All B'!M907</f>
        <v>32</v>
      </c>
      <c r="L903">
        <f>'All B'!N907</f>
        <v>8</v>
      </c>
      <c r="M903">
        <f>'All B'!Q907</f>
        <v>90</v>
      </c>
      <c r="N903">
        <f>'All B'!S907</f>
        <v>97</v>
      </c>
      <c r="O903">
        <f>'All B'!Y907</f>
        <v>129</v>
      </c>
      <c r="P903">
        <f>'All B'!AF907</f>
        <v>6</v>
      </c>
      <c r="Q903">
        <f>'All B'!AH907</f>
        <v>3.7</v>
      </c>
      <c r="R903">
        <f>'All B'!AI907</f>
        <v>5.8</v>
      </c>
      <c r="S903">
        <f>'All B'!AJ907</f>
        <v>-0.5</v>
      </c>
      <c r="T903">
        <f>'All B'!AK907</f>
        <v>27</v>
      </c>
      <c r="U903">
        <f>'All B'!AN907</f>
        <v>13</v>
      </c>
      <c r="V903">
        <f>'Coef Batter'!$A$2</f>
        <v>-47.217614202620098</v>
      </c>
      <c r="W903">
        <f>G903*'Coef Batter'!B$2</f>
        <v>13.107100928274862</v>
      </c>
      <c r="X903">
        <f>H903*'Coef Batter'!C$2</f>
        <v>4.6294585253258678</v>
      </c>
      <c r="Y903">
        <f>I903*'Coef Batter'!D$2</f>
        <v>17.659301623860742</v>
      </c>
      <c r="Z903">
        <f>J903*'Coef Batter'!E$2</f>
        <v>-7.8619523052151488</v>
      </c>
      <c r="AA903">
        <f>K903*'Coef Batter'!F$2</f>
        <v>-2.9347750056563839</v>
      </c>
      <c r="AB903">
        <f>L903*'Coef Batter'!G$2</f>
        <v>-1.076939344348544</v>
      </c>
      <c r="AC903">
        <f>M903*'Coef Batter'!H$2</f>
        <v>3.6032440885926209</v>
      </c>
      <c r="AD903">
        <f>N903*'Coef Batter'!I$2</f>
        <v>-4.2037966768875723</v>
      </c>
      <c r="AE903">
        <f>O903*'Coef Batter'!J$2</f>
        <v>23.967248428059314</v>
      </c>
      <c r="AF903">
        <f>P903*'Coef Batter'!K$2</f>
        <v>-11.222187884121301</v>
      </c>
      <c r="AG903">
        <f>Q903*'Coef Batter'!L$2</f>
        <v>8.0972751035416781</v>
      </c>
      <c r="AH903">
        <f>R903*'Coef Batter'!M$2</f>
        <v>8.5100864941472878</v>
      </c>
      <c r="AI903">
        <f>S903*'Coef Batter'!N$2</f>
        <v>5.5311343700465497E-2</v>
      </c>
      <c r="AJ903">
        <f>T903*'Coef Batter'!O$2</f>
        <v>-5.9029786051372888</v>
      </c>
      <c r="AK903">
        <f>U903*'Coef Batter'!P$2</f>
        <v>-1.749515163174038</v>
      </c>
      <c r="AL903">
        <f t="shared" si="28"/>
        <v>-2.5407326516575419</v>
      </c>
      <c r="AM903">
        <f t="shared" si="29"/>
        <v>7.3051546380893381E-2</v>
      </c>
      <c r="AN903" s="2"/>
    </row>
    <row r="904" spans="1:40" x14ac:dyDescent="0.45">
      <c r="A904">
        <f>'All B'!A908</f>
        <v>903</v>
      </c>
      <c r="B904" t="str">
        <f>'All B'!B908</f>
        <v>Brooks Robinson</v>
      </c>
      <c r="C904">
        <f>'All B'!C908</f>
        <v>1971</v>
      </c>
      <c r="D904">
        <f>'All B'!D908</f>
        <v>34</v>
      </c>
      <c r="E904" t="str">
        <f>'All B'!E908</f>
        <v>BAL</v>
      </c>
      <c r="F904" t="str">
        <f>'All B'!F908</f>
        <v>AL</v>
      </c>
      <c r="G904">
        <f>'All B'!H908</f>
        <v>663</v>
      </c>
      <c r="H904">
        <f>'All B'!J908</f>
        <v>67</v>
      </c>
      <c r="I904">
        <f>'All B'!K908</f>
        <v>160</v>
      </c>
      <c r="J904">
        <f>'All B'!L908</f>
        <v>118</v>
      </c>
      <c r="K904">
        <f>'All B'!M908</f>
        <v>21</v>
      </c>
      <c r="L904">
        <f>'All B'!N908</f>
        <v>1</v>
      </c>
      <c r="M904">
        <f>'All B'!Q908</f>
        <v>0</v>
      </c>
      <c r="N904">
        <f>'All B'!S908</f>
        <v>63</v>
      </c>
      <c r="O904">
        <f>'All B'!Y908</f>
        <v>114</v>
      </c>
      <c r="P904">
        <f>'All B'!AF908</f>
        <v>6</v>
      </c>
      <c r="Q904">
        <f>'All B'!AH908</f>
        <v>3.7</v>
      </c>
      <c r="R904">
        <f>'All B'!AI908</f>
        <v>3.6</v>
      </c>
      <c r="S904">
        <f>'All B'!AJ908</f>
        <v>2.8</v>
      </c>
      <c r="T904">
        <f>'All B'!AK908</f>
        <v>10</v>
      </c>
      <c r="U904">
        <f>'All B'!AN908</f>
        <v>-1</v>
      </c>
      <c r="V904">
        <f>'Coef Batter'!$A$2</f>
        <v>-47.217614202620098</v>
      </c>
      <c r="W904">
        <f>G904*'Coef Batter'!B$2</f>
        <v>12.069455438119769</v>
      </c>
      <c r="X904">
        <f>H904*'Coef Batter'!C$2</f>
        <v>2.332133242081452</v>
      </c>
      <c r="Y904">
        <f>I904*'Coef Batter'!D$2</f>
        <v>15.439826556380975</v>
      </c>
      <c r="Z904">
        <f>J904*'Coef Batter'!E$2</f>
        <v>-7.028108878904451</v>
      </c>
      <c r="AA904">
        <f>K904*'Coef Batter'!F$2</f>
        <v>-1.925946097462002</v>
      </c>
      <c r="AB904">
        <f>L904*'Coef Batter'!G$2</f>
        <v>-0.134617418043568</v>
      </c>
      <c r="AC904">
        <f>M904*'Coef Batter'!H$2</f>
        <v>0</v>
      </c>
      <c r="AD904">
        <f>N904*'Coef Batter'!I$2</f>
        <v>-2.7303009344733717</v>
      </c>
      <c r="AE904">
        <f>O904*'Coef Batter'!J$2</f>
        <v>21.180359075959391</v>
      </c>
      <c r="AF904">
        <f>P904*'Coef Batter'!K$2</f>
        <v>-11.222187884121301</v>
      </c>
      <c r="AG904">
        <f>Q904*'Coef Batter'!L$2</f>
        <v>8.0972751035416781</v>
      </c>
      <c r="AH904">
        <f>R904*'Coef Batter'!M$2</f>
        <v>5.2821226515396962</v>
      </c>
      <c r="AI904">
        <f>S904*'Coef Batter'!N$2</f>
        <v>-0.30974352472260674</v>
      </c>
      <c r="AJ904">
        <f>T904*'Coef Batter'!O$2</f>
        <v>-2.1862883722730699</v>
      </c>
      <c r="AK904">
        <f>U904*'Coef Batter'!P$2</f>
        <v>0.134578089474926</v>
      </c>
      <c r="AL904">
        <f t="shared" si="28"/>
        <v>-8.2190571555225809</v>
      </c>
      <c r="AM904">
        <f t="shared" si="29"/>
        <v>2.6939641855370291E-4</v>
      </c>
      <c r="AN904" s="2"/>
    </row>
    <row r="905" spans="1:40" x14ac:dyDescent="0.45">
      <c r="A905">
        <f>'All B'!A909</f>
        <v>904</v>
      </c>
      <c r="B905" t="str">
        <f>'All B'!B909</f>
        <v>Bobby Grich</v>
      </c>
      <c r="C905">
        <f>'All B'!C909</f>
        <v>1972</v>
      </c>
      <c r="D905">
        <f>'All B'!D909</f>
        <v>23</v>
      </c>
      <c r="E905" t="str">
        <f>'All B'!E909</f>
        <v>BAL</v>
      </c>
      <c r="F905" t="str">
        <f>'All B'!F909</f>
        <v>AL</v>
      </c>
      <c r="G905">
        <f>'All B'!H909</f>
        <v>528</v>
      </c>
      <c r="H905">
        <f>'All B'!J909</f>
        <v>66</v>
      </c>
      <c r="I905">
        <f>'All B'!K909</f>
        <v>128</v>
      </c>
      <c r="J905">
        <f>'All B'!L909</f>
        <v>92</v>
      </c>
      <c r="K905">
        <f>'All B'!M909</f>
        <v>21</v>
      </c>
      <c r="L905">
        <f>'All B'!N909</f>
        <v>3</v>
      </c>
      <c r="M905">
        <f>'All B'!Q909</f>
        <v>13</v>
      </c>
      <c r="N905">
        <f>'All B'!S909</f>
        <v>53</v>
      </c>
      <c r="O905">
        <f>'All B'!Y909</f>
        <v>127</v>
      </c>
      <c r="P905">
        <f>'All B'!AF909</f>
        <v>6</v>
      </c>
      <c r="Q905">
        <f>'All B'!AH909</f>
        <v>3.9</v>
      </c>
      <c r="R905">
        <f>'All B'!AI909</f>
        <v>4.8</v>
      </c>
      <c r="S905">
        <f>'All B'!AJ909</f>
        <v>1.8</v>
      </c>
      <c r="T905">
        <f>'All B'!AK909</f>
        <v>16</v>
      </c>
      <c r="U905">
        <f>'All B'!AN909</f>
        <v>1</v>
      </c>
      <c r="V905">
        <f>'Coef Batter'!$A$2</f>
        <v>-47.217614202620098</v>
      </c>
      <c r="W905">
        <f>G905*'Coef Batter'!B$2</f>
        <v>9.6118740140682331</v>
      </c>
      <c r="X905">
        <f>H905*'Coef Batter'!C$2</f>
        <v>2.2973252832444158</v>
      </c>
      <c r="Y905">
        <f>I905*'Coef Batter'!D$2</f>
        <v>12.35186124510478</v>
      </c>
      <c r="Z905">
        <f>J905*'Coef Batter'!E$2</f>
        <v>-5.4795425157560125</v>
      </c>
      <c r="AA905">
        <f>K905*'Coef Batter'!F$2</f>
        <v>-1.925946097462002</v>
      </c>
      <c r="AB905">
        <f>L905*'Coef Batter'!G$2</f>
        <v>-0.40385225413070402</v>
      </c>
      <c r="AC905">
        <f>M905*'Coef Batter'!H$2</f>
        <v>0.52046859057448969</v>
      </c>
      <c r="AD905">
        <f>N905*'Coef Batter'!I$2</f>
        <v>-2.296919833763313</v>
      </c>
      <c r="AE905">
        <f>O905*'Coef Batter'!J$2</f>
        <v>23.595663181112656</v>
      </c>
      <c r="AF905">
        <f>P905*'Coef Batter'!K$2</f>
        <v>-11.222187884121301</v>
      </c>
      <c r="AG905">
        <f>Q905*'Coef Batter'!L$2</f>
        <v>8.5349656496790658</v>
      </c>
      <c r="AH905">
        <f>R905*'Coef Batter'!M$2</f>
        <v>7.0428302020529276</v>
      </c>
      <c r="AI905">
        <f>S905*'Coef Batter'!N$2</f>
        <v>-0.19912083732167579</v>
      </c>
      <c r="AJ905">
        <f>T905*'Coef Batter'!O$2</f>
        <v>-3.498061395636912</v>
      </c>
      <c r="AK905">
        <f>U905*'Coef Batter'!P$2</f>
        <v>-0.134578089474926</v>
      </c>
      <c r="AL905">
        <f t="shared" si="28"/>
        <v>-8.4228349444503774</v>
      </c>
      <c r="AM905">
        <f t="shared" si="29"/>
        <v>2.1974237709802835E-4</v>
      </c>
      <c r="AN905" s="2"/>
    </row>
    <row r="906" spans="1:40" x14ac:dyDescent="0.45">
      <c r="A906">
        <f>'All B'!A910</f>
        <v>905</v>
      </c>
      <c r="B906" t="str">
        <f>'All B'!B910</f>
        <v>Robin Ventura</v>
      </c>
      <c r="C906">
        <f>'All B'!C910</f>
        <v>1992</v>
      </c>
      <c r="D906">
        <f>'All B'!D910</f>
        <v>24</v>
      </c>
      <c r="E906" t="str">
        <f>'All B'!E910</f>
        <v>CHW</v>
      </c>
      <c r="F906" t="str">
        <f>'All B'!F910</f>
        <v>AL</v>
      </c>
      <c r="G906">
        <f>'All B'!H910</f>
        <v>694</v>
      </c>
      <c r="H906">
        <f>'All B'!J910</f>
        <v>85</v>
      </c>
      <c r="I906">
        <f>'All B'!K910</f>
        <v>167</v>
      </c>
      <c r="J906">
        <f>'All B'!L910</f>
        <v>112</v>
      </c>
      <c r="K906">
        <f>'All B'!M910</f>
        <v>38</v>
      </c>
      <c r="L906">
        <f>'All B'!N910</f>
        <v>1</v>
      </c>
      <c r="M906">
        <f>'All B'!Q910</f>
        <v>2</v>
      </c>
      <c r="N906">
        <f>'All B'!S910</f>
        <v>93</v>
      </c>
      <c r="O906">
        <f>'All B'!Y910</f>
        <v>127</v>
      </c>
      <c r="P906">
        <f>'All B'!AF910</f>
        <v>6</v>
      </c>
      <c r="Q906">
        <f>'All B'!AH910</f>
        <v>3.6</v>
      </c>
      <c r="R906">
        <f>'All B'!AI910</f>
        <v>4.5999999999999996</v>
      </c>
      <c r="S906">
        <f>'All B'!AJ910</f>
        <v>1.7</v>
      </c>
      <c r="T906">
        <f>'All B'!AK910</f>
        <v>19</v>
      </c>
      <c r="U906">
        <f>'All B'!AN910</f>
        <v>-2</v>
      </c>
      <c r="V906">
        <f>'Coef Batter'!$A$2</f>
        <v>-47.217614202620098</v>
      </c>
      <c r="W906">
        <f>G906*'Coef Batter'!B$2</f>
        <v>12.633788950309382</v>
      </c>
      <c r="X906">
        <f>H906*'Coef Batter'!C$2</f>
        <v>2.9586765011481111</v>
      </c>
      <c r="Y906">
        <f>I906*'Coef Batter'!D$2</f>
        <v>16.115318968222642</v>
      </c>
      <c r="Z906">
        <f>J906*'Coef Batter'!E$2</f>
        <v>-6.6707474104855802</v>
      </c>
      <c r="AA906">
        <f>K906*'Coef Batter'!F$2</f>
        <v>-3.4850453192169559</v>
      </c>
      <c r="AB906">
        <f>L906*'Coef Batter'!G$2</f>
        <v>-0.134617418043568</v>
      </c>
      <c r="AC906">
        <f>M906*'Coef Batter'!H$2</f>
        <v>8.0072090857613798E-2</v>
      </c>
      <c r="AD906">
        <f>N906*'Coef Batter'!I$2</f>
        <v>-4.0304442366035484</v>
      </c>
      <c r="AE906">
        <f>O906*'Coef Batter'!J$2</f>
        <v>23.595663181112656</v>
      </c>
      <c r="AF906">
        <f>P906*'Coef Batter'!K$2</f>
        <v>-11.222187884121301</v>
      </c>
      <c r="AG906">
        <f>Q906*'Coef Batter'!L$2</f>
        <v>7.8784298304729843</v>
      </c>
      <c r="AH906">
        <f>R906*'Coef Batter'!M$2</f>
        <v>6.7493789436340554</v>
      </c>
      <c r="AI906">
        <f>S906*'Coef Batter'!N$2</f>
        <v>-0.18805856858158268</v>
      </c>
      <c r="AJ906">
        <f>T906*'Coef Batter'!O$2</f>
        <v>-4.153947907318833</v>
      </c>
      <c r="AK906">
        <f>U906*'Coef Batter'!P$2</f>
        <v>0.269156178949852</v>
      </c>
      <c r="AL906">
        <f t="shared" si="28"/>
        <v>-6.8221783022841667</v>
      </c>
      <c r="AM906">
        <f t="shared" si="29"/>
        <v>1.0881600301927577E-3</v>
      </c>
      <c r="AN906" s="2"/>
    </row>
    <row r="907" spans="1:40" x14ac:dyDescent="0.45">
      <c r="A907">
        <f>'All B'!A911</f>
        <v>906</v>
      </c>
      <c r="B907" t="str">
        <f>'All B'!B911</f>
        <v>Paul Goldschmidt</v>
      </c>
      <c r="C907">
        <f>'All B'!C911</f>
        <v>2021</v>
      </c>
      <c r="D907">
        <f>'All B'!D911</f>
        <v>33</v>
      </c>
      <c r="E907" t="str">
        <f>'All B'!E911</f>
        <v>STL</v>
      </c>
      <c r="F907" t="str">
        <f>'All B'!F911</f>
        <v>NL</v>
      </c>
      <c r="G907">
        <f>'All B'!H911</f>
        <v>679</v>
      </c>
      <c r="H907">
        <f>'All B'!J911</f>
        <v>102</v>
      </c>
      <c r="I907">
        <f>'All B'!K911</f>
        <v>177</v>
      </c>
      <c r="J907">
        <f>'All B'!L911</f>
        <v>108</v>
      </c>
      <c r="K907">
        <f>'All B'!M911</f>
        <v>36</v>
      </c>
      <c r="L907">
        <f>'All B'!N911</f>
        <v>2</v>
      </c>
      <c r="M907">
        <f>'All B'!Q911</f>
        <v>12</v>
      </c>
      <c r="N907">
        <f>'All B'!S911</f>
        <v>67</v>
      </c>
      <c r="O907">
        <f>'All B'!Y911</f>
        <v>141</v>
      </c>
      <c r="P907">
        <f>'All B'!AF911</f>
        <v>6</v>
      </c>
      <c r="Q907">
        <f>'All B'!AH911</f>
        <v>3.7</v>
      </c>
      <c r="R907">
        <f>'All B'!AI911</f>
        <v>5.0999999999999996</v>
      </c>
      <c r="S907">
        <f>'All B'!AJ911</f>
        <v>-0.1</v>
      </c>
      <c r="T907">
        <f>'All B'!AK911</f>
        <v>36</v>
      </c>
      <c r="U907">
        <f>'All B'!AN911</f>
        <v>2</v>
      </c>
      <c r="V907">
        <f>'Coef Batter'!$A$2</f>
        <v>-47.217614202620098</v>
      </c>
      <c r="W907">
        <f>G907*'Coef Batter'!B$2</f>
        <v>12.360724347636989</v>
      </c>
      <c r="X907">
        <f>H907*'Coef Batter'!C$2</f>
        <v>3.550411801377733</v>
      </c>
      <c r="Y907">
        <f>I907*'Coef Batter'!D$2</f>
        <v>17.080308127996453</v>
      </c>
      <c r="Z907">
        <f>J907*'Coef Batter'!E$2</f>
        <v>-6.4325064315396672</v>
      </c>
      <c r="AA907">
        <f>K907*'Coef Batter'!F$2</f>
        <v>-3.3016218813634319</v>
      </c>
      <c r="AB907">
        <f>L907*'Coef Batter'!G$2</f>
        <v>-0.269234836087136</v>
      </c>
      <c r="AC907">
        <f>M907*'Coef Batter'!H$2</f>
        <v>0.48043254514568279</v>
      </c>
      <c r="AD907">
        <f>N907*'Coef Batter'!I$2</f>
        <v>-2.9036533747573956</v>
      </c>
      <c r="AE907">
        <f>O907*'Coef Batter'!J$2</f>
        <v>26.196759909739249</v>
      </c>
      <c r="AF907">
        <f>P907*'Coef Batter'!K$2</f>
        <v>-11.222187884121301</v>
      </c>
      <c r="AG907">
        <f>Q907*'Coef Batter'!L$2</f>
        <v>8.0972751035416781</v>
      </c>
      <c r="AH907">
        <f>R907*'Coef Batter'!M$2</f>
        <v>7.4830070896812355</v>
      </c>
      <c r="AI907">
        <f>S907*'Coef Batter'!N$2</f>
        <v>1.10622687400931E-2</v>
      </c>
      <c r="AJ907">
        <f>T907*'Coef Batter'!O$2</f>
        <v>-7.8706381401830523</v>
      </c>
      <c r="AK907">
        <f>U907*'Coef Batter'!P$2</f>
        <v>-0.269156178949852</v>
      </c>
      <c r="AL907">
        <f t="shared" si="28"/>
        <v>-4.2266317357628207</v>
      </c>
      <c r="AM907">
        <f t="shared" si="29"/>
        <v>1.4391354279519909E-2</v>
      </c>
      <c r="AN907" s="2"/>
    </row>
    <row r="908" spans="1:40" x14ac:dyDescent="0.45">
      <c r="A908">
        <f>'All B'!A912</f>
        <v>907</v>
      </c>
      <c r="B908" t="str">
        <f>'All B'!B912</f>
        <v>Bobby Grich</v>
      </c>
      <c r="C908">
        <f>'All B'!C912</f>
        <v>1979</v>
      </c>
      <c r="D908">
        <f>'All B'!D912</f>
        <v>30</v>
      </c>
      <c r="E908" t="str">
        <f>'All B'!E912</f>
        <v>CAL</v>
      </c>
      <c r="F908" t="str">
        <f>'All B'!F912</f>
        <v>AL</v>
      </c>
      <c r="G908">
        <f>'All B'!H912</f>
        <v>609</v>
      </c>
      <c r="H908">
        <f>'All B'!J912</f>
        <v>78</v>
      </c>
      <c r="I908">
        <f>'All B'!K912</f>
        <v>157</v>
      </c>
      <c r="J908">
        <f>'All B'!L912</f>
        <v>92</v>
      </c>
      <c r="K908">
        <f>'All B'!M912</f>
        <v>30</v>
      </c>
      <c r="L908">
        <f>'All B'!N912</f>
        <v>5</v>
      </c>
      <c r="M908">
        <f>'All B'!Q912</f>
        <v>1</v>
      </c>
      <c r="N908">
        <f>'All B'!S912</f>
        <v>59</v>
      </c>
      <c r="O908">
        <f>'All B'!Y912</f>
        <v>145</v>
      </c>
      <c r="P908">
        <f>'All B'!AF912</f>
        <v>6</v>
      </c>
      <c r="Q908">
        <f>'All B'!AH912</f>
        <v>3.9</v>
      </c>
      <c r="R908">
        <f>'All B'!AI912</f>
        <v>6</v>
      </c>
      <c r="S908">
        <f>'All B'!AJ912</f>
        <v>0.5</v>
      </c>
      <c r="T908">
        <f>'All B'!AK912</f>
        <v>34</v>
      </c>
      <c r="U908">
        <f>'All B'!AN912</f>
        <v>0</v>
      </c>
      <c r="V908">
        <f>'Coef Batter'!$A$2</f>
        <v>-47.217614202620098</v>
      </c>
      <c r="W908">
        <f>G908*'Coef Batter'!B$2</f>
        <v>11.086422868499154</v>
      </c>
      <c r="X908">
        <f>H908*'Coef Batter'!C$2</f>
        <v>2.7150207892888547</v>
      </c>
      <c r="Y908">
        <f>I908*'Coef Batter'!D$2</f>
        <v>15.150329808448832</v>
      </c>
      <c r="Z908">
        <f>J908*'Coef Batter'!E$2</f>
        <v>-5.4795425157560125</v>
      </c>
      <c r="AA908">
        <f>K908*'Coef Batter'!F$2</f>
        <v>-2.7513515678028599</v>
      </c>
      <c r="AB908">
        <f>L908*'Coef Batter'!G$2</f>
        <v>-0.67308709021783997</v>
      </c>
      <c r="AC908">
        <f>M908*'Coef Batter'!H$2</f>
        <v>4.0036045428806899E-2</v>
      </c>
      <c r="AD908">
        <f>N908*'Coef Batter'!I$2</f>
        <v>-2.5569484941893483</v>
      </c>
      <c r="AE908">
        <f>O908*'Coef Batter'!J$2</f>
        <v>26.939930403632562</v>
      </c>
      <c r="AF908">
        <f>P908*'Coef Batter'!K$2</f>
        <v>-11.222187884121301</v>
      </c>
      <c r="AG908">
        <f>Q908*'Coef Batter'!L$2</f>
        <v>8.5349656496790658</v>
      </c>
      <c r="AH908">
        <f>R908*'Coef Batter'!M$2</f>
        <v>8.8035377525661591</v>
      </c>
      <c r="AI908">
        <f>S908*'Coef Batter'!N$2</f>
        <v>-5.5311343700465497E-2</v>
      </c>
      <c r="AJ908">
        <f>T908*'Coef Batter'!O$2</f>
        <v>-7.4333804657284377</v>
      </c>
      <c r="AK908">
        <f>U908*'Coef Batter'!P$2</f>
        <v>0</v>
      </c>
      <c r="AL908">
        <f t="shared" si="28"/>
        <v>-4.1191802465929275</v>
      </c>
      <c r="AM908">
        <f t="shared" si="29"/>
        <v>1.5997747633861369E-2</v>
      </c>
      <c r="AN908" s="2"/>
    </row>
    <row r="909" spans="1:40" x14ac:dyDescent="0.45">
      <c r="A909">
        <f>'All B'!A913</f>
        <v>908</v>
      </c>
      <c r="B909" t="str">
        <f>'All B'!B913</f>
        <v>Vladimir Guerrero</v>
      </c>
      <c r="C909">
        <f>'All B'!C913</f>
        <v>2000</v>
      </c>
      <c r="D909">
        <f>'All B'!D913</f>
        <v>25</v>
      </c>
      <c r="E909" t="str">
        <f>'All B'!E913</f>
        <v>MON</v>
      </c>
      <c r="F909" t="str">
        <f>'All B'!F913</f>
        <v>NL</v>
      </c>
      <c r="G909">
        <f>'All B'!H913</f>
        <v>641</v>
      </c>
      <c r="H909">
        <f>'All B'!J913</f>
        <v>101</v>
      </c>
      <c r="I909">
        <f>'All B'!K913</f>
        <v>197</v>
      </c>
      <c r="J909">
        <f>'All B'!L913</f>
        <v>114</v>
      </c>
      <c r="K909">
        <f>'All B'!M913</f>
        <v>28</v>
      </c>
      <c r="L909">
        <f>'All B'!N913</f>
        <v>11</v>
      </c>
      <c r="M909">
        <f>'All B'!Q913</f>
        <v>9</v>
      </c>
      <c r="N909">
        <f>'All B'!S913</f>
        <v>58</v>
      </c>
      <c r="O909">
        <f>'All B'!Y913</f>
        <v>162</v>
      </c>
      <c r="P909">
        <f>'All B'!AF913</f>
        <v>6</v>
      </c>
      <c r="Q909">
        <f>'All B'!AH913</f>
        <v>4</v>
      </c>
      <c r="R909">
        <f>'All B'!AI913</f>
        <v>5.7</v>
      </c>
      <c r="S909">
        <f>'All B'!AJ913</f>
        <v>-0.3</v>
      </c>
      <c r="T909">
        <f>'All B'!AK913</f>
        <v>49</v>
      </c>
      <c r="U909">
        <f>'All B'!AN913</f>
        <v>-2</v>
      </c>
      <c r="V909">
        <f>'Coef Batter'!$A$2</f>
        <v>-47.217614202620098</v>
      </c>
      <c r="W909">
        <f>G909*'Coef Batter'!B$2</f>
        <v>11.668960687533593</v>
      </c>
      <c r="X909">
        <f>H909*'Coef Batter'!C$2</f>
        <v>3.5156038425406964</v>
      </c>
      <c r="Y909">
        <f>I909*'Coef Batter'!D$2</f>
        <v>19.010286447544075</v>
      </c>
      <c r="Z909">
        <f>J909*'Coef Batter'!E$2</f>
        <v>-6.7898678999585371</v>
      </c>
      <c r="AA909">
        <f>K909*'Coef Batter'!F$2</f>
        <v>-2.5679281299493359</v>
      </c>
      <c r="AB909">
        <f>L909*'Coef Batter'!G$2</f>
        <v>-1.4807915984792479</v>
      </c>
      <c r="AC909">
        <f>M909*'Coef Batter'!H$2</f>
        <v>0.36032440885926209</v>
      </c>
      <c r="AD909">
        <f>N909*'Coef Batter'!I$2</f>
        <v>-2.5136103841183424</v>
      </c>
      <c r="AE909">
        <f>O909*'Coef Batter'!J$2</f>
        <v>30.098405002679137</v>
      </c>
      <c r="AF909">
        <f>P909*'Coef Batter'!K$2</f>
        <v>-11.222187884121301</v>
      </c>
      <c r="AG909">
        <f>Q909*'Coef Batter'!L$2</f>
        <v>8.7538109227477605</v>
      </c>
      <c r="AH909">
        <f>R909*'Coef Batter'!M$2</f>
        <v>8.3633608649378512</v>
      </c>
      <c r="AI909">
        <f>S909*'Coef Batter'!N$2</f>
        <v>3.3186806220279294E-2</v>
      </c>
      <c r="AJ909">
        <f>T909*'Coef Batter'!O$2</f>
        <v>-10.712813024138043</v>
      </c>
      <c r="AK909">
        <f>U909*'Coef Batter'!P$2</f>
        <v>0.269156178949852</v>
      </c>
      <c r="AL909">
        <f t="shared" si="28"/>
        <v>-0.43171796137239493</v>
      </c>
      <c r="AM909">
        <f t="shared" si="29"/>
        <v>0.39371617295894007</v>
      </c>
      <c r="AN909" s="2"/>
    </row>
    <row r="910" spans="1:40" x14ac:dyDescent="0.45">
      <c r="A910">
        <f>'All B'!A914</f>
        <v>909</v>
      </c>
      <c r="B910" t="str">
        <f>'All B'!B914</f>
        <v>Kenny Lofton</v>
      </c>
      <c r="C910">
        <f>'All B'!C914</f>
        <v>1998</v>
      </c>
      <c r="D910">
        <f>'All B'!D914</f>
        <v>31</v>
      </c>
      <c r="E910" t="str">
        <f>'All B'!E914</f>
        <v>CLE</v>
      </c>
      <c r="F910" t="str">
        <f>'All B'!F914</f>
        <v>AL</v>
      </c>
      <c r="G910">
        <f>'All B'!H914</f>
        <v>698</v>
      </c>
      <c r="H910">
        <f>'All B'!J914</f>
        <v>101</v>
      </c>
      <c r="I910">
        <f>'All B'!K914</f>
        <v>169</v>
      </c>
      <c r="J910">
        <f>'All B'!L914</f>
        <v>120</v>
      </c>
      <c r="K910">
        <f>'All B'!M914</f>
        <v>31</v>
      </c>
      <c r="L910">
        <f>'All B'!N914</f>
        <v>6</v>
      </c>
      <c r="M910">
        <f>'All B'!Q914</f>
        <v>54</v>
      </c>
      <c r="N910">
        <f>'All B'!S914</f>
        <v>87</v>
      </c>
      <c r="O910">
        <f>'All B'!Y914</f>
        <v>102</v>
      </c>
      <c r="P910">
        <f>'All B'!AF914</f>
        <v>6</v>
      </c>
      <c r="Q910">
        <f>'All B'!AH914</f>
        <v>3.6</v>
      </c>
      <c r="R910">
        <f>'All B'!AI914</f>
        <v>4.2</v>
      </c>
      <c r="S910">
        <f>'All B'!AJ914</f>
        <v>2.2000000000000002</v>
      </c>
      <c r="T910">
        <f>'All B'!AK914</f>
        <v>5</v>
      </c>
      <c r="U910">
        <f>'All B'!AN914</f>
        <v>10</v>
      </c>
      <c r="V910">
        <f>'Coef Batter'!$A$2</f>
        <v>-47.217614202620098</v>
      </c>
      <c r="W910">
        <f>G910*'Coef Batter'!B$2</f>
        <v>12.706606177688686</v>
      </c>
      <c r="X910">
        <f>H910*'Coef Batter'!C$2</f>
        <v>3.5156038425406964</v>
      </c>
      <c r="Y910">
        <f>I910*'Coef Batter'!D$2</f>
        <v>16.308316800177405</v>
      </c>
      <c r="Z910">
        <f>J910*'Coef Batter'!E$2</f>
        <v>-7.147229368377408</v>
      </c>
      <c r="AA910">
        <f>K910*'Coef Batter'!F$2</f>
        <v>-2.8430632867296222</v>
      </c>
      <c r="AB910">
        <f>L910*'Coef Batter'!G$2</f>
        <v>-0.80770450826140805</v>
      </c>
      <c r="AC910">
        <f>M910*'Coef Batter'!H$2</f>
        <v>2.1619464531555725</v>
      </c>
      <c r="AD910">
        <f>N910*'Coef Batter'!I$2</f>
        <v>-3.7704155761775136</v>
      </c>
      <c r="AE910">
        <f>O910*'Coef Batter'!J$2</f>
        <v>18.950847594279455</v>
      </c>
      <c r="AF910">
        <f>P910*'Coef Batter'!K$2</f>
        <v>-11.222187884121301</v>
      </c>
      <c r="AG910">
        <f>Q910*'Coef Batter'!L$2</f>
        <v>7.8784298304729843</v>
      </c>
      <c r="AH910">
        <f>R910*'Coef Batter'!M$2</f>
        <v>6.1624764267963119</v>
      </c>
      <c r="AI910">
        <f>S910*'Coef Batter'!N$2</f>
        <v>-0.24336991228204821</v>
      </c>
      <c r="AJ910">
        <f>T910*'Coef Batter'!O$2</f>
        <v>-1.093144186136535</v>
      </c>
      <c r="AK910">
        <f>U910*'Coef Batter'!P$2</f>
        <v>-1.34578089474926</v>
      </c>
      <c r="AL910">
        <f t="shared" si="28"/>
        <v>-8.0062826943440886</v>
      </c>
      <c r="AM910">
        <f t="shared" si="29"/>
        <v>3.3325053269667588E-4</v>
      </c>
      <c r="AN910" s="2"/>
    </row>
    <row r="911" spans="1:40" x14ac:dyDescent="0.45">
      <c r="A911">
        <f>'All B'!A915</f>
        <v>910</v>
      </c>
      <c r="B911" t="str">
        <f>'All B'!B915</f>
        <v>Johnny Logan</v>
      </c>
      <c r="C911">
        <f>'All B'!C915</f>
        <v>1955</v>
      </c>
      <c r="D911">
        <f>'All B'!D915</f>
        <v>29</v>
      </c>
      <c r="E911" t="str">
        <f>'All B'!E915</f>
        <v>MLN</v>
      </c>
      <c r="F911" t="str">
        <f>'All B'!F915</f>
        <v>NL</v>
      </c>
      <c r="G911">
        <f>'All B'!H915</f>
        <v>680</v>
      </c>
      <c r="H911">
        <f>'All B'!J915</f>
        <v>95</v>
      </c>
      <c r="I911">
        <f>'All B'!K915</f>
        <v>177</v>
      </c>
      <c r="J911">
        <f>'All B'!L915</f>
        <v>122</v>
      </c>
      <c r="K911">
        <f>'All B'!M915</f>
        <v>37</v>
      </c>
      <c r="L911">
        <f>'All B'!N915</f>
        <v>5</v>
      </c>
      <c r="M911">
        <f>'All B'!Q915</f>
        <v>3</v>
      </c>
      <c r="N911">
        <f>'All B'!S915</f>
        <v>58</v>
      </c>
      <c r="O911">
        <f>'All B'!Y915</f>
        <v>116</v>
      </c>
      <c r="P911">
        <f>'All B'!AF915</f>
        <v>6</v>
      </c>
      <c r="Q911">
        <f>'All B'!AH915</f>
        <v>3.5</v>
      </c>
      <c r="R911">
        <f>'All B'!AI915</f>
        <v>5.0999999999999996</v>
      </c>
      <c r="S911">
        <f>'All B'!AJ915</f>
        <v>1.9</v>
      </c>
      <c r="T911">
        <f>'All B'!AK915</f>
        <v>16</v>
      </c>
      <c r="U911">
        <f>'All B'!AN915</f>
        <v>0</v>
      </c>
      <c r="V911">
        <f>'Coef Batter'!$A$2</f>
        <v>-47.217614202620098</v>
      </c>
      <c r="W911">
        <f>G911*'Coef Batter'!B$2</f>
        <v>12.378928654481815</v>
      </c>
      <c r="X911">
        <f>H911*'Coef Batter'!C$2</f>
        <v>3.3067560895184771</v>
      </c>
      <c r="Y911">
        <f>I911*'Coef Batter'!D$2</f>
        <v>17.080308127996453</v>
      </c>
      <c r="Z911">
        <f>J911*'Coef Batter'!E$2</f>
        <v>-7.2663498578503649</v>
      </c>
      <c r="AA911">
        <f>K911*'Coef Batter'!F$2</f>
        <v>-3.3933336002901937</v>
      </c>
      <c r="AB911">
        <f>L911*'Coef Batter'!G$2</f>
        <v>-0.67308709021783997</v>
      </c>
      <c r="AC911">
        <f>M911*'Coef Batter'!H$2</f>
        <v>0.1201081362864207</v>
      </c>
      <c r="AD911">
        <f>N911*'Coef Batter'!I$2</f>
        <v>-2.5136103841183424</v>
      </c>
      <c r="AE911">
        <f>O911*'Coef Batter'!J$2</f>
        <v>21.551944322906049</v>
      </c>
      <c r="AF911">
        <f>P911*'Coef Batter'!K$2</f>
        <v>-11.222187884121301</v>
      </c>
      <c r="AG911">
        <f>Q911*'Coef Batter'!L$2</f>
        <v>7.6595845574042905</v>
      </c>
      <c r="AH911">
        <f>R911*'Coef Batter'!M$2</f>
        <v>7.4830070896812355</v>
      </c>
      <c r="AI911">
        <f>S911*'Coef Batter'!N$2</f>
        <v>-0.21018310606176888</v>
      </c>
      <c r="AJ911">
        <f>T911*'Coef Batter'!O$2</f>
        <v>-3.498061395636912</v>
      </c>
      <c r="AK911">
        <f>U911*'Coef Batter'!P$2</f>
        <v>0</v>
      </c>
      <c r="AL911">
        <f t="shared" si="28"/>
        <v>-6.4137905426420829</v>
      </c>
      <c r="AM911">
        <f t="shared" si="29"/>
        <v>1.6361194957728096E-3</v>
      </c>
      <c r="AN911" s="2"/>
    </row>
    <row r="912" spans="1:40" x14ac:dyDescent="0.45">
      <c r="A912">
        <f>'All B'!A916</f>
        <v>911</v>
      </c>
      <c r="B912" t="str">
        <f>'All B'!B916</f>
        <v>Mickey Mantle</v>
      </c>
      <c r="C912">
        <f>'All B'!C916</f>
        <v>1962</v>
      </c>
      <c r="D912">
        <f>'All B'!D916</f>
        <v>30</v>
      </c>
      <c r="E912" t="str">
        <f>'All B'!E916</f>
        <v>NYY</v>
      </c>
      <c r="F912" t="str">
        <f>'All B'!F916</f>
        <v>AL</v>
      </c>
      <c r="G912">
        <f>'All B'!H916</f>
        <v>502</v>
      </c>
      <c r="H912">
        <f>'All B'!J916</f>
        <v>96</v>
      </c>
      <c r="I912">
        <f>'All B'!K916</f>
        <v>121</v>
      </c>
      <c r="J912">
        <f>'All B'!L916</f>
        <v>75</v>
      </c>
      <c r="K912">
        <f>'All B'!M916</f>
        <v>15</v>
      </c>
      <c r="L912">
        <f>'All B'!N916</f>
        <v>1</v>
      </c>
      <c r="M912">
        <f>'All B'!Q916</f>
        <v>9</v>
      </c>
      <c r="N912">
        <f>'All B'!S916</f>
        <v>122</v>
      </c>
      <c r="O912">
        <f>'All B'!Y916</f>
        <v>195</v>
      </c>
      <c r="P912">
        <f>'All B'!AF916</f>
        <v>6</v>
      </c>
      <c r="Q912">
        <f>'All B'!AH916</f>
        <v>4.4000000000000004</v>
      </c>
      <c r="R912">
        <f>'All B'!AI916</f>
        <v>7.6</v>
      </c>
      <c r="S912">
        <f>'All B'!AJ916</f>
        <v>-1.8</v>
      </c>
      <c r="T912">
        <f>'All B'!AK916</f>
        <v>58</v>
      </c>
      <c r="U912">
        <f>'All B'!AN916</f>
        <v>4</v>
      </c>
      <c r="V912">
        <f>'Coef Batter'!$A$2</f>
        <v>-47.217614202620098</v>
      </c>
      <c r="W912">
        <f>G912*'Coef Batter'!B$2</f>
        <v>9.1385620361027513</v>
      </c>
      <c r="X912">
        <f>H912*'Coef Batter'!C$2</f>
        <v>3.3415640483555133</v>
      </c>
      <c r="Y912">
        <f>I912*'Coef Batter'!D$2</f>
        <v>11.676368833263112</v>
      </c>
      <c r="Z912">
        <f>J912*'Coef Batter'!E$2</f>
        <v>-4.4670183552358802</v>
      </c>
      <c r="AA912">
        <f>K912*'Coef Batter'!F$2</f>
        <v>-1.37567578390143</v>
      </c>
      <c r="AB912">
        <f>L912*'Coef Batter'!G$2</f>
        <v>-0.134617418043568</v>
      </c>
      <c r="AC912">
        <f>M912*'Coef Batter'!H$2</f>
        <v>0.36032440885926209</v>
      </c>
      <c r="AD912">
        <f>N912*'Coef Batter'!I$2</f>
        <v>-5.2872494286627196</v>
      </c>
      <c r="AE912">
        <f>O912*'Coef Batter'!J$2</f>
        <v>36.229561577298959</v>
      </c>
      <c r="AF912">
        <f>P912*'Coef Batter'!K$2</f>
        <v>-11.222187884121301</v>
      </c>
      <c r="AG912">
        <f>Q912*'Coef Batter'!L$2</f>
        <v>9.6291920150225376</v>
      </c>
      <c r="AH912">
        <f>R912*'Coef Batter'!M$2</f>
        <v>11.151147819917135</v>
      </c>
      <c r="AI912">
        <f>S912*'Coef Batter'!N$2</f>
        <v>0.19912083732167579</v>
      </c>
      <c r="AJ912">
        <f>T912*'Coef Batter'!O$2</f>
        <v>-12.680472559183807</v>
      </c>
      <c r="AK912">
        <f>U912*'Coef Batter'!P$2</f>
        <v>-0.538312357899704</v>
      </c>
      <c r="AL912">
        <f t="shared" si="28"/>
        <v>-1.1973064135275511</v>
      </c>
      <c r="AM912">
        <f t="shared" si="29"/>
        <v>0.23195473710462886</v>
      </c>
      <c r="AN912" s="2"/>
    </row>
    <row r="913" spans="1:40" x14ac:dyDescent="0.45">
      <c r="A913">
        <f>'All B'!A917</f>
        <v>912</v>
      </c>
      <c r="B913" t="str">
        <f>'All B'!B917</f>
        <v>Manny Ramírez</v>
      </c>
      <c r="C913">
        <f>'All B'!C917</f>
        <v>2008</v>
      </c>
      <c r="D913">
        <f>'All B'!D917</f>
        <v>36</v>
      </c>
      <c r="E913" t="str">
        <f>'All B'!E917</f>
        <v>BOSLAD</v>
      </c>
      <c r="F913" t="str">
        <f>'All B'!F917</f>
        <v>ALNL</v>
      </c>
      <c r="G913">
        <f>'All B'!H917</f>
        <v>654</v>
      </c>
      <c r="H913">
        <f>'All B'!J917</f>
        <v>102</v>
      </c>
      <c r="I913">
        <f>'All B'!K917</f>
        <v>183</v>
      </c>
      <c r="J913">
        <f>'All B'!L917</f>
        <v>109</v>
      </c>
      <c r="K913">
        <f>'All B'!M917</f>
        <v>36</v>
      </c>
      <c r="L913">
        <f>'All B'!N917</f>
        <v>1</v>
      </c>
      <c r="M913">
        <f>'All B'!Q917</f>
        <v>3</v>
      </c>
      <c r="N913">
        <f>'All B'!S917</f>
        <v>87</v>
      </c>
      <c r="O913">
        <f>'All B'!Y917</f>
        <v>166</v>
      </c>
      <c r="P913">
        <f>'All B'!AF917</f>
        <v>6</v>
      </c>
      <c r="Q913">
        <f>'All B'!AH917</f>
        <v>3.8</v>
      </c>
      <c r="R913">
        <f>'All B'!AI917</f>
        <v>6.4</v>
      </c>
      <c r="S913">
        <f>'All B'!AJ917</f>
        <v>-1.2</v>
      </c>
      <c r="T913">
        <f>'All B'!AK917</f>
        <v>53</v>
      </c>
      <c r="U913">
        <f>'All B'!AN917</f>
        <v>-3</v>
      </c>
      <c r="V913">
        <f>'Coef Batter'!$A$2</f>
        <v>-47.217614202620098</v>
      </c>
      <c r="W913">
        <f>G913*'Coef Batter'!B$2</f>
        <v>11.905616676516335</v>
      </c>
      <c r="X913">
        <f>H913*'Coef Batter'!C$2</f>
        <v>3.550411801377733</v>
      </c>
      <c r="Y913">
        <f>I913*'Coef Batter'!D$2</f>
        <v>17.659301623860742</v>
      </c>
      <c r="Z913">
        <f>J913*'Coef Batter'!E$2</f>
        <v>-6.4920666762761456</v>
      </c>
      <c r="AA913">
        <f>K913*'Coef Batter'!F$2</f>
        <v>-3.3016218813634319</v>
      </c>
      <c r="AB913">
        <f>L913*'Coef Batter'!G$2</f>
        <v>-0.134617418043568</v>
      </c>
      <c r="AC913">
        <f>M913*'Coef Batter'!H$2</f>
        <v>0.1201081362864207</v>
      </c>
      <c r="AD913">
        <f>N913*'Coef Batter'!I$2</f>
        <v>-3.7704155761775136</v>
      </c>
      <c r="AE913">
        <f>O913*'Coef Batter'!J$2</f>
        <v>30.84157549657245</v>
      </c>
      <c r="AF913">
        <f>P913*'Coef Batter'!K$2</f>
        <v>-11.222187884121301</v>
      </c>
      <c r="AG913">
        <f>Q913*'Coef Batter'!L$2</f>
        <v>8.3161203766103728</v>
      </c>
      <c r="AH913">
        <f>R913*'Coef Batter'!M$2</f>
        <v>9.3904402694039035</v>
      </c>
      <c r="AI913">
        <f>S913*'Coef Batter'!N$2</f>
        <v>0.13274722488111718</v>
      </c>
      <c r="AJ913">
        <f>T913*'Coef Batter'!O$2</f>
        <v>-11.587328373047271</v>
      </c>
      <c r="AK913">
        <f>U913*'Coef Batter'!P$2</f>
        <v>0.403734268424778</v>
      </c>
      <c r="AL913">
        <f t="shared" si="28"/>
        <v>-1.4057961377154764</v>
      </c>
      <c r="AM913">
        <f t="shared" si="29"/>
        <v>0.19689796262973983</v>
      </c>
      <c r="AN913" s="2"/>
    </row>
    <row r="914" spans="1:40" x14ac:dyDescent="0.45">
      <c r="A914">
        <f>'All B'!A918</f>
        <v>913</v>
      </c>
      <c r="B914" t="str">
        <f>'All B'!B918</f>
        <v>Enos Slaughter</v>
      </c>
      <c r="C914">
        <f>'All B'!C918</f>
        <v>1949</v>
      </c>
      <c r="D914">
        <f>'All B'!D918</f>
        <v>33</v>
      </c>
      <c r="E914" t="str">
        <f>'All B'!E918</f>
        <v>STL</v>
      </c>
      <c r="F914" t="str">
        <f>'All B'!F918</f>
        <v>NL</v>
      </c>
      <c r="G914">
        <f>'All B'!H918</f>
        <v>655</v>
      </c>
      <c r="H914">
        <f>'All B'!J918</f>
        <v>92</v>
      </c>
      <c r="I914">
        <f>'All B'!K918</f>
        <v>191</v>
      </c>
      <c r="J914">
        <f>'All B'!L918</f>
        <v>131</v>
      </c>
      <c r="K914">
        <f>'All B'!M918</f>
        <v>34</v>
      </c>
      <c r="L914">
        <f>'All B'!N918</f>
        <v>13</v>
      </c>
      <c r="M914">
        <f>'All B'!Q918</f>
        <v>3</v>
      </c>
      <c r="N914">
        <f>'All B'!S918</f>
        <v>79</v>
      </c>
      <c r="O914">
        <f>'All B'!Y918</f>
        <v>144</v>
      </c>
      <c r="P914">
        <f>'All B'!AF918</f>
        <v>6</v>
      </c>
      <c r="Q914">
        <f>'All B'!AH918</f>
        <v>3.3</v>
      </c>
      <c r="R914">
        <f>'All B'!AI918</f>
        <v>5.6</v>
      </c>
      <c r="S914">
        <f>'All B'!AJ918</f>
        <v>-0.3</v>
      </c>
      <c r="T914">
        <f>'All B'!AK918</f>
        <v>37</v>
      </c>
      <c r="U914">
        <f>'All B'!AN918</f>
        <v>0</v>
      </c>
      <c r="V914">
        <f>'Coef Batter'!$A$2</f>
        <v>-47.217614202620098</v>
      </c>
      <c r="W914">
        <f>G914*'Coef Batter'!B$2</f>
        <v>11.923820983361161</v>
      </c>
      <c r="X914">
        <f>H914*'Coef Batter'!C$2</f>
        <v>3.202332213007367</v>
      </c>
      <c r="Y914">
        <f>I914*'Coef Batter'!D$2</f>
        <v>18.43129295167979</v>
      </c>
      <c r="Z914">
        <f>J914*'Coef Batter'!E$2</f>
        <v>-7.8023920604786703</v>
      </c>
      <c r="AA914">
        <f>K914*'Coef Batter'!F$2</f>
        <v>-3.1181984435099079</v>
      </c>
      <c r="AB914">
        <f>L914*'Coef Batter'!G$2</f>
        <v>-1.7500264345663841</v>
      </c>
      <c r="AC914">
        <f>M914*'Coef Batter'!H$2</f>
        <v>0.1201081362864207</v>
      </c>
      <c r="AD914">
        <f>N914*'Coef Batter'!I$2</f>
        <v>-3.4237106956094663</v>
      </c>
      <c r="AE914">
        <f>O914*'Coef Batter'!J$2</f>
        <v>26.754137780159233</v>
      </c>
      <c r="AF914">
        <f>P914*'Coef Batter'!K$2</f>
        <v>-11.222187884121301</v>
      </c>
      <c r="AG914">
        <f>Q914*'Coef Batter'!L$2</f>
        <v>7.2218940112669019</v>
      </c>
      <c r="AH914">
        <f>R914*'Coef Batter'!M$2</f>
        <v>8.2166352357284147</v>
      </c>
      <c r="AI914">
        <f>S914*'Coef Batter'!N$2</f>
        <v>3.3186806220279294E-2</v>
      </c>
      <c r="AJ914">
        <f>T914*'Coef Batter'!O$2</f>
        <v>-8.0892669774103592</v>
      </c>
      <c r="AK914">
        <f>U914*'Coef Batter'!P$2</f>
        <v>0</v>
      </c>
      <c r="AL914">
        <f t="shared" si="28"/>
        <v>-6.7199885806066142</v>
      </c>
      <c r="AM914">
        <f t="shared" si="29"/>
        <v>1.2050979786046025E-3</v>
      </c>
      <c r="AN914" s="2"/>
    </row>
    <row r="915" spans="1:40" x14ac:dyDescent="0.45">
      <c r="A915">
        <f>'All B'!A919</f>
        <v>914</v>
      </c>
      <c r="B915" t="str">
        <f>'All B'!B919</f>
        <v>Gene Tenace</v>
      </c>
      <c r="C915">
        <f>'All B'!C919</f>
        <v>1979</v>
      </c>
      <c r="D915">
        <f>'All B'!D919</f>
        <v>32</v>
      </c>
      <c r="E915" t="str">
        <f>'All B'!E919</f>
        <v>SDP</v>
      </c>
      <c r="F915" t="str">
        <f>'All B'!F919</f>
        <v>NL</v>
      </c>
      <c r="G915">
        <f>'All B'!H919</f>
        <v>582</v>
      </c>
      <c r="H915">
        <f>'All B'!J919</f>
        <v>61</v>
      </c>
      <c r="I915">
        <f>'All B'!K919</f>
        <v>122</v>
      </c>
      <c r="J915">
        <f>'All B'!L919</f>
        <v>82</v>
      </c>
      <c r="K915">
        <f>'All B'!M919</f>
        <v>16</v>
      </c>
      <c r="L915">
        <f>'All B'!N919</f>
        <v>4</v>
      </c>
      <c r="M915">
        <f>'All B'!Q919</f>
        <v>2</v>
      </c>
      <c r="N915">
        <f>'All B'!S919</f>
        <v>105</v>
      </c>
      <c r="O915">
        <f>'All B'!Y919</f>
        <v>139</v>
      </c>
      <c r="P915">
        <f>'All B'!AF919</f>
        <v>6</v>
      </c>
      <c r="Q915">
        <f>'All B'!AH919</f>
        <v>4</v>
      </c>
      <c r="R915">
        <f>'All B'!AI919</f>
        <v>5.4</v>
      </c>
      <c r="S915">
        <f>'All B'!AJ919</f>
        <v>0.7</v>
      </c>
      <c r="T915">
        <f>'All B'!AK919</f>
        <v>32</v>
      </c>
      <c r="U915">
        <f>'All B'!AN919</f>
        <v>-1</v>
      </c>
      <c r="V915">
        <f>'Coef Batter'!$A$2</f>
        <v>-47.217614202620098</v>
      </c>
      <c r="W915">
        <f>G915*'Coef Batter'!B$2</f>
        <v>10.594906583688848</v>
      </c>
      <c r="X915">
        <f>H915*'Coef Batter'!C$2</f>
        <v>2.1232854890592328</v>
      </c>
      <c r="Y915">
        <f>I915*'Coef Batter'!D$2</f>
        <v>11.772867749240493</v>
      </c>
      <c r="Z915">
        <f>J915*'Coef Batter'!E$2</f>
        <v>-4.8839400683912286</v>
      </c>
      <c r="AA915">
        <f>K915*'Coef Batter'!F$2</f>
        <v>-1.467387502828192</v>
      </c>
      <c r="AB915">
        <f>L915*'Coef Batter'!G$2</f>
        <v>-0.538469672174272</v>
      </c>
      <c r="AC915">
        <f>M915*'Coef Batter'!H$2</f>
        <v>8.0072090857613798E-2</v>
      </c>
      <c r="AD915">
        <f>N915*'Coef Batter'!I$2</f>
        <v>-4.55050155745562</v>
      </c>
      <c r="AE915">
        <f>O915*'Coef Batter'!J$2</f>
        <v>25.825174662792591</v>
      </c>
      <c r="AF915">
        <f>P915*'Coef Batter'!K$2</f>
        <v>-11.222187884121301</v>
      </c>
      <c r="AG915">
        <f>Q915*'Coef Batter'!L$2</f>
        <v>8.7538109227477605</v>
      </c>
      <c r="AH915">
        <f>R915*'Coef Batter'!M$2</f>
        <v>7.9231839773095443</v>
      </c>
      <c r="AI915">
        <f>S915*'Coef Batter'!N$2</f>
        <v>-7.7435881180651686E-2</v>
      </c>
      <c r="AJ915">
        <f>T915*'Coef Batter'!O$2</f>
        <v>-6.996122791273824</v>
      </c>
      <c r="AK915">
        <f>U915*'Coef Batter'!P$2</f>
        <v>0.134578089474926</v>
      </c>
      <c r="AL915">
        <f t="shared" si="28"/>
        <v>-9.7457799948741801</v>
      </c>
      <c r="AM915">
        <f t="shared" si="29"/>
        <v>5.8537760440156501E-5</v>
      </c>
      <c r="AN915" s="2"/>
    </row>
    <row r="916" spans="1:40" x14ac:dyDescent="0.45">
      <c r="A916">
        <f>'All B'!A920</f>
        <v>915</v>
      </c>
      <c r="B916" t="str">
        <f>'All B'!B920</f>
        <v>Bret Boone</v>
      </c>
      <c r="C916">
        <f>'All B'!C920</f>
        <v>2003</v>
      </c>
      <c r="D916">
        <f>'All B'!D920</f>
        <v>34</v>
      </c>
      <c r="E916" t="str">
        <f>'All B'!E920</f>
        <v>SEA</v>
      </c>
      <c r="F916" t="str">
        <f>'All B'!F920</f>
        <v>AL</v>
      </c>
      <c r="G916">
        <f>'All B'!H920</f>
        <v>705</v>
      </c>
      <c r="H916">
        <f>'All B'!J920</f>
        <v>111</v>
      </c>
      <c r="I916">
        <f>'All B'!K920</f>
        <v>183</v>
      </c>
      <c r="J916">
        <f>'All B'!L920</f>
        <v>108</v>
      </c>
      <c r="K916">
        <f>'All B'!M920</f>
        <v>35</v>
      </c>
      <c r="L916">
        <f>'All B'!N920</f>
        <v>5</v>
      </c>
      <c r="M916">
        <f>'All B'!Q920</f>
        <v>16</v>
      </c>
      <c r="N916">
        <f>'All B'!S920</f>
        <v>68</v>
      </c>
      <c r="O916">
        <f>'All B'!Y920</f>
        <v>140</v>
      </c>
      <c r="P916">
        <f>'All B'!AF920</f>
        <v>5.9</v>
      </c>
      <c r="Q916">
        <f>'All B'!AH920</f>
        <v>3.5</v>
      </c>
      <c r="R916">
        <f>'All B'!AI920</f>
        <v>6.3</v>
      </c>
      <c r="S916">
        <f>'All B'!AJ920</f>
        <v>0.1</v>
      </c>
      <c r="T916">
        <f>'All B'!AK920</f>
        <v>35</v>
      </c>
      <c r="U916">
        <f>'All B'!AN920</f>
        <v>1</v>
      </c>
      <c r="V916">
        <f>'Coef Batter'!$A$2</f>
        <v>-47.217614202620098</v>
      </c>
      <c r="W916">
        <f>G916*'Coef Batter'!B$2</f>
        <v>12.834036325602471</v>
      </c>
      <c r="X916">
        <f>H916*'Coef Batter'!C$2</f>
        <v>3.8636834309110624</v>
      </c>
      <c r="Y916">
        <f>I916*'Coef Batter'!D$2</f>
        <v>17.659301623860742</v>
      </c>
      <c r="Z916">
        <f>J916*'Coef Batter'!E$2</f>
        <v>-6.4325064315396672</v>
      </c>
      <c r="AA916">
        <f>K916*'Coef Batter'!F$2</f>
        <v>-3.2099101624366702</v>
      </c>
      <c r="AB916">
        <f>L916*'Coef Batter'!G$2</f>
        <v>-0.67308709021783997</v>
      </c>
      <c r="AC916">
        <f>M916*'Coef Batter'!H$2</f>
        <v>0.64057672686091038</v>
      </c>
      <c r="AD916">
        <f>N916*'Coef Batter'!I$2</f>
        <v>-2.9469914848284011</v>
      </c>
      <c r="AE916">
        <f>O916*'Coef Batter'!J$2</f>
        <v>26.01096728626592</v>
      </c>
      <c r="AF916">
        <f>P916*'Coef Batter'!K$2</f>
        <v>-11.035151419385945</v>
      </c>
      <c r="AG916">
        <f>Q916*'Coef Batter'!L$2</f>
        <v>7.6595845574042905</v>
      </c>
      <c r="AH916">
        <f>R916*'Coef Batter'!M$2</f>
        <v>9.243714640194467</v>
      </c>
      <c r="AI916">
        <f>S916*'Coef Batter'!N$2</f>
        <v>-1.10622687400931E-2</v>
      </c>
      <c r="AJ916">
        <f>T916*'Coef Batter'!O$2</f>
        <v>-7.6520093029557446</v>
      </c>
      <c r="AK916">
        <f>U916*'Coef Batter'!P$2</f>
        <v>-0.134578089474926</v>
      </c>
      <c r="AL916">
        <f t="shared" si="28"/>
        <v>-1.4010458610995271</v>
      </c>
      <c r="AM916">
        <f t="shared" si="29"/>
        <v>0.19765020152973053</v>
      </c>
      <c r="AN916" s="2"/>
    </row>
    <row r="917" spans="1:40" x14ac:dyDescent="0.45">
      <c r="A917">
        <f>'All B'!A921</f>
        <v>916</v>
      </c>
      <c r="B917" t="str">
        <f>'All B'!B921</f>
        <v>Alvin Davis</v>
      </c>
      <c r="C917">
        <f>'All B'!C921</f>
        <v>1984</v>
      </c>
      <c r="D917">
        <f>'All B'!D921</f>
        <v>23</v>
      </c>
      <c r="E917" t="str">
        <f>'All B'!E921</f>
        <v>SEA</v>
      </c>
      <c r="F917" t="str">
        <f>'All B'!F921</f>
        <v>AL</v>
      </c>
      <c r="G917">
        <f>'All B'!H921</f>
        <v>678</v>
      </c>
      <c r="H917">
        <f>'All B'!J921</f>
        <v>80</v>
      </c>
      <c r="I917">
        <f>'All B'!K921</f>
        <v>161</v>
      </c>
      <c r="J917">
        <f>'All B'!L921</f>
        <v>97</v>
      </c>
      <c r="K917">
        <f>'All B'!M921</f>
        <v>34</v>
      </c>
      <c r="L917">
        <f>'All B'!N921</f>
        <v>3</v>
      </c>
      <c r="M917">
        <f>'All B'!Q921</f>
        <v>5</v>
      </c>
      <c r="N917">
        <f>'All B'!S921</f>
        <v>97</v>
      </c>
      <c r="O917">
        <f>'All B'!Y921</f>
        <v>147</v>
      </c>
      <c r="P917">
        <f>'All B'!AF921</f>
        <v>5.9</v>
      </c>
      <c r="Q917">
        <f>'All B'!AH921</f>
        <v>3.9</v>
      </c>
      <c r="R917">
        <f>'All B'!AI921</f>
        <v>5.2</v>
      </c>
      <c r="S917">
        <f>'All B'!AJ921</f>
        <v>-0.1</v>
      </c>
      <c r="T917">
        <f>'All B'!AK921</f>
        <v>35</v>
      </c>
      <c r="U917">
        <f>'All B'!AN921</f>
        <v>3</v>
      </c>
      <c r="V917">
        <f>'Coef Batter'!$A$2</f>
        <v>-47.217614202620098</v>
      </c>
      <c r="W917">
        <f>G917*'Coef Batter'!B$2</f>
        <v>12.342520040792163</v>
      </c>
      <c r="X917">
        <f>H917*'Coef Batter'!C$2</f>
        <v>2.7846367069629281</v>
      </c>
      <c r="Y917">
        <f>I917*'Coef Batter'!D$2</f>
        <v>15.536325472358357</v>
      </c>
      <c r="Z917">
        <f>J917*'Coef Batter'!E$2</f>
        <v>-5.7773437394384048</v>
      </c>
      <c r="AA917">
        <f>K917*'Coef Batter'!F$2</f>
        <v>-3.1181984435099079</v>
      </c>
      <c r="AB917">
        <f>L917*'Coef Batter'!G$2</f>
        <v>-0.40385225413070402</v>
      </c>
      <c r="AC917">
        <f>M917*'Coef Batter'!H$2</f>
        <v>0.20018022714403449</v>
      </c>
      <c r="AD917">
        <f>N917*'Coef Batter'!I$2</f>
        <v>-4.2037966768875723</v>
      </c>
      <c r="AE917">
        <f>O917*'Coef Batter'!J$2</f>
        <v>27.311515650579217</v>
      </c>
      <c r="AF917">
        <f>P917*'Coef Batter'!K$2</f>
        <v>-11.035151419385945</v>
      </c>
      <c r="AG917">
        <f>Q917*'Coef Batter'!L$2</f>
        <v>8.5349656496790658</v>
      </c>
      <c r="AH917">
        <f>R917*'Coef Batter'!M$2</f>
        <v>7.6297327188906721</v>
      </c>
      <c r="AI917">
        <f>S917*'Coef Batter'!N$2</f>
        <v>1.10622687400931E-2</v>
      </c>
      <c r="AJ917">
        <f>T917*'Coef Batter'!O$2</f>
        <v>-7.6520093029557446</v>
      </c>
      <c r="AK917">
        <f>U917*'Coef Batter'!P$2</f>
        <v>-0.403734268424778</v>
      </c>
      <c r="AL917">
        <f t="shared" si="28"/>
        <v>-5.4607615722066214</v>
      </c>
      <c r="AM917">
        <f t="shared" si="29"/>
        <v>4.2323288464470908E-3</v>
      </c>
      <c r="AN917" s="2"/>
    </row>
    <row r="918" spans="1:40" x14ac:dyDescent="0.45">
      <c r="A918">
        <f>'All B'!A922</f>
        <v>917</v>
      </c>
      <c r="B918" t="str">
        <f>'All B'!B922</f>
        <v>Carlton Fisk</v>
      </c>
      <c r="C918">
        <f>'All B'!C922</f>
        <v>1978</v>
      </c>
      <c r="D918">
        <f>'All B'!D922</f>
        <v>30</v>
      </c>
      <c r="E918" t="str">
        <f>'All B'!E922</f>
        <v>BOS</v>
      </c>
      <c r="F918" t="str">
        <f>'All B'!F922</f>
        <v>AL</v>
      </c>
      <c r="G918">
        <f>'All B'!H922</f>
        <v>658</v>
      </c>
      <c r="H918">
        <f>'All B'!J922</f>
        <v>94</v>
      </c>
      <c r="I918">
        <f>'All B'!K922</f>
        <v>162</v>
      </c>
      <c r="J918">
        <f>'All B'!L922</f>
        <v>98</v>
      </c>
      <c r="K918">
        <f>'All B'!M922</f>
        <v>39</v>
      </c>
      <c r="L918">
        <f>'All B'!N922</f>
        <v>5</v>
      </c>
      <c r="M918">
        <f>'All B'!Q922</f>
        <v>7</v>
      </c>
      <c r="N918">
        <f>'All B'!S922</f>
        <v>71</v>
      </c>
      <c r="O918">
        <f>'All B'!Y922</f>
        <v>125</v>
      </c>
      <c r="P918">
        <f>'All B'!AF922</f>
        <v>5.9</v>
      </c>
      <c r="Q918">
        <f>'All B'!AH922</f>
        <v>3.7</v>
      </c>
      <c r="R918">
        <f>'All B'!AI922</f>
        <v>6</v>
      </c>
      <c r="S918">
        <f>'All B'!AJ922</f>
        <v>1.2</v>
      </c>
      <c r="T918">
        <f>'All B'!AK922</f>
        <v>18</v>
      </c>
      <c r="U918">
        <f>'All B'!AN922</f>
        <v>5</v>
      </c>
      <c r="V918">
        <f>'Coef Batter'!$A$2</f>
        <v>-47.217614202620098</v>
      </c>
      <c r="W918">
        <f>G918*'Coef Batter'!B$2</f>
        <v>11.978433903895638</v>
      </c>
      <c r="X918">
        <f>H918*'Coef Batter'!C$2</f>
        <v>3.2719481306814404</v>
      </c>
      <c r="Y918">
        <f>I918*'Coef Batter'!D$2</f>
        <v>15.632824388335738</v>
      </c>
      <c r="Z918">
        <f>J918*'Coef Batter'!E$2</f>
        <v>-5.8369039841748833</v>
      </c>
      <c r="AA918">
        <f>K918*'Coef Batter'!F$2</f>
        <v>-3.5767570381437181</v>
      </c>
      <c r="AB918">
        <f>L918*'Coef Batter'!G$2</f>
        <v>-0.67308709021783997</v>
      </c>
      <c r="AC918">
        <f>M918*'Coef Batter'!H$2</f>
        <v>0.28025231800164829</v>
      </c>
      <c r="AD918">
        <f>N918*'Coef Batter'!I$2</f>
        <v>-3.077005815041419</v>
      </c>
      <c r="AE918">
        <f>O918*'Coef Batter'!J$2</f>
        <v>23.224077934166001</v>
      </c>
      <c r="AF918">
        <f>P918*'Coef Batter'!K$2</f>
        <v>-11.035151419385945</v>
      </c>
      <c r="AG918">
        <f>Q918*'Coef Batter'!L$2</f>
        <v>8.0972751035416781</v>
      </c>
      <c r="AH918">
        <f>R918*'Coef Batter'!M$2</f>
        <v>8.8035377525661591</v>
      </c>
      <c r="AI918">
        <f>S918*'Coef Batter'!N$2</f>
        <v>-0.13274722488111718</v>
      </c>
      <c r="AJ918">
        <f>T918*'Coef Batter'!O$2</f>
        <v>-3.9353190700915262</v>
      </c>
      <c r="AK918">
        <f>U918*'Coef Batter'!P$2</f>
        <v>-0.67289044737463</v>
      </c>
      <c r="AL918">
        <f t="shared" si="28"/>
        <v>-4.8691267607428781</v>
      </c>
      <c r="AM918">
        <f t="shared" si="29"/>
        <v>7.6215349844106503E-3</v>
      </c>
      <c r="AN918" s="2"/>
    </row>
    <row r="919" spans="1:40" x14ac:dyDescent="0.45">
      <c r="A919">
        <f>'All B'!A923</f>
        <v>918</v>
      </c>
      <c r="B919" t="str">
        <f>'All B'!B923</f>
        <v>Jason Giambi</v>
      </c>
      <c r="C919">
        <f>'All B'!C923</f>
        <v>1999</v>
      </c>
      <c r="D919">
        <f>'All B'!D923</f>
        <v>28</v>
      </c>
      <c r="E919" t="str">
        <f>'All B'!E923</f>
        <v>OAK</v>
      </c>
      <c r="F919" t="str">
        <f>'All B'!F923</f>
        <v>AL</v>
      </c>
      <c r="G919">
        <f>'All B'!H923</f>
        <v>695</v>
      </c>
      <c r="H919">
        <f>'All B'!J923</f>
        <v>115</v>
      </c>
      <c r="I919">
        <f>'All B'!K923</f>
        <v>181</v>
      </c>
      <c r="J919">
        <f>'All B'!L923</f>
        <v>111</v>
      </c>
      <c r="K919">
        <f>'All B'!M923</f>
        <v>36</v>
      </c>
      <c r="L919">
        <f>'All B'!N923</f>
        <v>1</v>
      </c>
      <c r="M919">
        <f>'All B'!Q923</f>
        <v>1</v>
      </c>
      <c r="N919">
        <f>'All B'!S923</f>
        <v>105</v>
      </c>
      <c r="O919">
        <f>'All B'!Y923</f>
        <v>153</v>
      </c>
      <c r="P919">
        <f>'All B'!AF923</f>
        <v>5.9</v>
      </c>
      <c r="Q919">
        <f>'All B'!AH923</f>
        <v>3.5</v>
      </c>
      <c r="R919">
        <f>'All B'!AI923</f>
        <v>6.5</v>
      </c>
      <c r="S919">
        <f>'All B'!AJ923</f>
        <v>-1.3</v>
      </c>
      <c r="T919">
        <f>'All B'!AK923</f>
        <v>50</v>
      </c>
      <c r="U919">
        <f>'All B'!AN923</f>
        <v>2</v>
      </c>
      <c r="V919">
        <f>'Coef Batter'!$A$2</f>
        <v>-47.217614202620098</v>
      </c>
      <c r="W919">
        <f>G919*'Coef Batter'!B$2</f>
        <v>12.651993257154208</v>
      </c>
      <c r="X919">
        <f>H919*'Coef Batter'!C$2</f>
        <v>4.0029152662592091</v>
      </c>
      <c r="Y919">
        <f>I919*'Coef Batter'!D$2</f>
        <v>17.466303791905979</v>
      </c>
      <c r="Z919">
        <f>J919*'Coef Batter'!E$2</f>
        <v>-6.6111871657491017</v>
      </c>
      <c r="AA919">
        <f>K919*'Coef Batter'!F$2</f>
        <v>-3.3016218813634319</v>
      </c>
      <c r="AB919">
        <f>L919*'Coef Batter'!G$2</f>
        <v>-0.134617418043568</v>
      </c>
      <c r="AC919">
        <f>M919*'Coef Batter'!H$2</f>
        <v>4.0036045428806899E-2</v>
      </c>
      <c r="AD919">
        <f>N919*'Coef Batter'!I$2</f>
        <v>-4.55050155745562</v>
      </c>
      <c r="AE919">
        <f>O919*'Coef Batter'!J$2</f>
        <v>28.426271391419185</v>
      </c>
      <c r="AF919">
        <f>P919*'Coef Batter'!K$2</f>
        <v>-11.035151419385945</v>
      </c>
      <c r="AG919">
        <f>Q919*'Coef Batter'!L$2</f>
        <v>7.6595845574042905</v>
      </c>
      <c r="AH919">
        <f>R919*'Coef Batter'!M$2</f>
        <v>9.5371658986133401</v>
      </c>
      <c r="AI919">
        <f>S919*'Coef Batter'!N$2</f>
        <v>0.14380949362121029</v>
      </c>
      <c r="AJ919">
        <f>T919*'Coef Batter'!O$2</f>
        <v>-10.93144186136535</v>
      </c>
      <c r="AK919">
        <f>U919*'Coef Batter'!P$2</f>
        <v>-0.269156178949852</v>
      </c>
      <c r="AL919">
        <f t="shared" si="28"/>
        <v>-4.1232119831267342</v>
      </c>
      <c r="AM919">
        <f t="shared" si="29"/>
        <v>1.5934404456002495E-2</v>
      </c>
      <c r="AN919" s="2"/>
    </row>
    <row r="920" spans="1:40" x14ac:dyDescent="0.45">
      <c r="A920">
        <f>'All B'!A924</f>
        <v>919</v>
      </c>
      <c r="B920" t="str">
        <f>'All B'!B924</f>
        <v>Carlos González</v>
      </c>
      <c r="C920">
        <f>'All B'!C924</f>
        <v>2010</v>
      </c>
      <c r="D920">
        <f>'All B'!D924</f>
        <v>24</v>
      </c>
      <c r="E920" t="str">
        <f>'All B'!E924</f>
        <v>COL</v>
      </c>
      <c r="F920" t="str">
        <f>'All B'!F924</f>
        <v>NL</v>
      </c>
      <c r="G920">
        <f>'All B'!H924</f>
        <v>636</v>
      </c>
      <c r="H920">
        <f>'All B'!J924</f>
        <v>111</v>
      </c>
      <c r="I920">
        <f>'All B'!K924</f>
        <v>197</v>
      </c>
      <c r="J920">
        <f>'All B'!L924</f>
        <v>120</v>
      </c>
      <c r="K920">
        <f>'All B'!M924</f>
        <v>34</v>
      </c>
      <c r="L920">
        <f>'All B'!N924</f>
        <v>9</v>
      </c>
      <c r="M920">
        <f>'All B'!Q924</f>
        <v>26</v>
      </c>
      <c r="N920">
        <f>'All B'!S924</f>
        <v>40</v>
      </c>
      <c r="O920">
        <f>'All B'!Y924</f>
        <v>143</v>
      </c>
      <c r="P920">
        <f>'All B'!AF924</f>
        <v>5.9</v>
      </c>
      <c r="Q920">
        <f>'All B'!AH924</f>
        <v>4.0999999999999996</v>
      </c>
      <c r="R920">
        <f>'All B'!AI924</f>
        <v>5.8</v>
      </c>
      <c r="S920">
        <f>'All B'!AJ924</f>
        <v>-0.1</v>
      </c>
      <c r="T920">
        <f>'All B'!AK924</f>
        <v>36</v>
      </c>
      <c r="U920">
        <f>'All B'!AN924</f>
        <v>6</v>
      </c>
      <c r="V920">
        <f>'Coef Batter'!$A$2</f>
        <v>-47.217614202620098</v>
      </c>
      <c r="W920">
        <f>G920*'Coef Batter'!B$2</f>
        <v>11.577939153309462</v>
      </c>
      <c r="X920">
        <f>H920*'Coef Batter'!C$2</f>
        <v>3.8636834309110624</v>
      </c>
      <c r="Y920">
        <f>I920*'Coef Batter'!D$2</f>
        <v>19.010286447544075</v>
      </c>
      <c r="Z920">
        <f>J920*'Coef Batter'!E$2</f>
        <v>-7.147229368377408</v>
      </c>
      <c r="AA920">
        <f>K920*'Coef Batter'!F$2</f>
        <v>-3.1181984435099079</v>
      </c>
      <c r="AB920">
        <f>L920*'Coef Batter'!G$2</f>
        <v>-1.211556762392112</v>
      </c>
      <c r="AC920">
        <f>M920*'Coef Batter'!H$2</f>
        <v>1.0409371811489794</v>
      </c>
      <c r="AD920">
        <f>N920*'Coef Batter'!I$2</f>
        <v>-1.7335244028402361</v>
      </c>
      <c r="AE920">
        <f>O920*'Coef Batter'!J$2</f>
        <v>26.568345156685904</v>
      </c>
      <c r="AF920">
        <f>P920*'Coef Batter'!K$2</f>
        <v>-11.035151419385945</v>
      </c>
      <c r="AG920">
        <f>Q920*'Coef Batter'!L$2</f>
        <v>8.9726561958164535</v>
      </c>
      <c r="AH920">
        <f>R920*'Coef Batter'!M$2</f>
        <v>8.5100864941472878</v>
      </c>
      <c r="AI920">
        <f>S920*'Coef Batter'!N$2</f>
        <v>1.10622687400931E-2</v>
      </c>
      <c r="AJ920">
        <f>T920*'Coef Batter'!O$2</f>
        <v>-7.8706381401830523</v>
      </c>
      <c r="AK920">
        <f>U920*'Coef Batter'!P$2</f>
        <v>-0.807468536849556</v>
      </c>
      <c r="AL920">
        <f t="shared" si="28"/>
        <v>-0.58638494785499606</v>
      </c>
      <c r="AM920">
        <f t="shared" si="29"/>
        <v>0.35746474433797998</v>
      </c>
      <c r="AN920" s="2"/>
    </row>
    <row r="921" spans="1:40" x14ac:dyDescent="0.45">
      <c r="A921">
        <f>'All B'!A925</f>
        <v>920</v>
      </c>
      <c r="B921" t="str">
        <f>'All B'!B925</f>
        <v>Al Kaline</v>
      </c>
      <c r="C921">
        <f>'All B'!C925</f>
        <v>1959</v>
      </c>
      <c r="D921">
        <f>'All B'!D925</f>
        <v>24</v>
      </c>
      <c r="E921" t="str">
        <f>'All B'!E925</f>
        <v>DET</v>
      </c>
      <c r="F921" t="str">
        <f>'All B'!F925</f>
        <v>AL</v>
      </c>
      <c r="G921">
        <f>'All B'!H925</f>
        <v>595</v>
      </c>
      <c r="H921">
        <f>'All B'!J925</f>
        <v>85</v>
      </c>
      <c r="I921">
        <f>'All B'!K925</f>
        <v>167</v>
      </c>
      <c r="J921">
        <f>'All B'!L925</f>
        <v>119</v>
      </c>
      <c r="K921">
        <f>'All B'!M925</f>
        <v>19</v>
      </c>
      <c r="L921">
        <f>'All B'!N925</f>
        <v>2</v>
      </c>
      <c r="M921">
        <f>'All B'!Q925</f>
        <v>10</v>
      </c>
      <c r="N921">
        <f>'All B'!S925</f>
        <v>72</v>
      </c>
      <c r="O921">
        <f>'All B'!Y925</f>
        <v>151</v>
      </c>
      <c r="P921">
        <f>'All B'!AF925</f>
        <v>5.9</v>
      </c>
      <c r="Q921">
        <f>'All B'!AH925</f>
        <v>4.0999999999999996</v>
      </c>
      <c r="R921">
        <f>'All B'!AI925</f>
        <v>5.4</v>
      </c>
      <c r="S921">
        <f>'All B'!AJ925</f>
        <v>0.4</v>
      </c>
      <c r="T921">
        <f>'All B'!AK925</f>
        <v>33</v>
      </c>
      <c r="U921">
        <f>'All B'!AN925</f>
        <v>3</v>
      </c>
      <c r="V921">
        <f>'Coef Batter'!$A$2</f>
        <v>-47.217614202620098</v>
      </c>
      <c r="W921">
        <f>G921*'Coef Batter'!B$2</f>
        <v>10.831562572671588</v>
      </c>
      <c r="X921">
        <f>H921*'Coef Batter'!C$2</f>
        <v>2.9586765011481111</v>
      </c>
      <c r="Y921">
        <f>I921*'Coef Batter'!D$2</f>
        <v>16.115318968222642</v>
      </c>
      <c r="Z921">
        <f>J921*'Coef Batter'!E$2</f>
        <v>-7.0876691236409295</v>
      </c>
      <c r="AA921">
        <f>K921*'Coef Batter'!F$2</f>
        <v>-1.742522659608478</v>
      </c>
      <c r="AB921">
        <f>L921*'Coef Batter'!G$2</f>
        <v>-0.269234836087136</v>
      </c>
      <c r="AC921">
        <f>M921*'Coef Batter'!H$2</f>
        <v>0.40036045428806899</v>
      </c>
      <c r="AD921">
        <f>N921*'Coef Batter'!I$2</f>
        <v>-3.120343925112425</v>
      </c>
      <c r="AE921">
        <f>O921*'Coef Batter'!J$2</f>
        <v>28.05468614447253</v>
      </c>
      <c r="AF921">
        <f>P921*'Coef Batter'!K$2</f>
        <v>-11.035151419385945</v>
      </c>
      <c r="AG921">
        <f>Q921*'Coef Batter'!L$2</f>
        <v>8.9726561958164535</v>
      </c>
      <c r="AH921">
        <f>R921*'Coef Batter'!M$2</f>
        <v>7.9231839773095443</v>
      </c>
      <c r="AI921">
        <f>S921*'Coef Batter'!N$2</f>
        <v>-4.4249074960372399E-2</v>
      </c>
      <c r="AJ921">
        <f>T921*'Coef Batter'!O$2</f>
        <v>-7.2147516285011308</v>
      </c>
      <c r="AK921">
        <f>U921*'Coef Batter'!P$2</f>
        <v>-0.403734268424778</v>
      </c>
      <c r="AL921">
        <f t="shared" si="28"/>
        <v>-2.8788263244123571</v>
      </c>
      <c r="AM921">
        <f t="shared" si="29"/>
        <v>5.3210233892181803E-2</v>
      </c>
      <c r="AN921" s="2"/>
    </row>
    <row r="922" spans="1:40" x14ac:dyDescent="0.45">
      <c r="A922">
        <f>'All B'!A926</f>
        <v>921</v>
      </c>
      <c r="B922" t="str">
        <f>'All B'!B926</f>
        <v>Buster Posey</v>
      </c>
      <c r="C922">
        <f>'All B'!C926</f>
        <v>2015</v>
      </c>
      <c r="D922">
        <f>'All B'!D926</f>
        <v>28</v>
      </c>
      <c r="E922" t="str">
        <f>'All B'!E926</f>
        <v>SFG</v>
      </c>
      <c r="F922" t="str">
        <f>'All B'!F926</f>
        <v>NL</v>
      </c>
      <c r="G922">
        <f>'All B'!H926</f>
        <v>623</v>
      </c>
      <c r="H922">
        <f>'All B'!J926</f>
        <v>74</v>
      </c>
      <c r="I922">
        <f>'All B'!K926</f>
        <v>177</v>
      </c>
      <c r="J922">
        <f>'All B'!L926</f>
        <v>130</v>
      </c>
      <c r="K922">
        <f>'All B'!M926</f>
        <v>28</v>
      </c>
      <c r="L922">
        <f>'All B'!N926</f>
        <v>0</v>
      </c>
      <c r="M922">
        <f>'All B'!Q926</f>
        <v>2</v>
      </c>
      <c r="N922">
        <f>'All B'!S926</f>
        <v>56</v>
      </c>
      <c r="O922">
        <f>'All B'!Y926</f>
        <v>133</v>
      </c>
      <c r="P922">
        <f>'All B'!AF926</f>
        <v>5.9</v>
      </c>
      <c r="Q922">
        <f>'All B'!AH926</f>
        <v>4</v>
      </c>
      <c r="R922">
        <f>'All B'!AI926</f>
        <v>4.5999999999999996</v>
      </c>
      <c r="S922">
        <f>'All B'!AJ926</f>
        <v>1.8</v>
      </c>
      <c r="T922">
        <f>'All B'!AK926</f>
        <v>23</v>
      </c>
      <c r="U922">
        <f>'All B'!AN926</f>
        <v>-2</v>
      </c>
      <c r="V922">
        <f>'Coef Batter'!$A$2</f>
        <v>-47.217614202620098</v>
      </c>
      <c r="W922">
        <f>G922*'Coef Batter'!B$2</f>
        <v>11.341283164326722</v>
      </c>
      <c r="X922">
        <f>H922*'Coef Batter'!C$2</f>
        <v>2.5757889539407084</v>
      </c>
      <c r="Y922">
        <f>I922*'Coef Batter'!D$2</f>
        <v>17.080308127996453</v>
      </c>
      <c r="Z922">
        <f>J922*'Coef Batter'!E$2</f>
        <v>-7.7428318157421918</v>
      </c>
      <c r="AA922">
        <f>K922*'Coef Batter'!F$2</f>
        <v>-2.5679281299493359</v>
      </c>
      <c r="AB922">
        <f>L922*'Coef Batter'!G$2</f>
        <v>0</v>
      </c>
      <c r="AC922">
        <f>M922*'Coef Batter'!H$2</f>
        <v>8.0072090857613798E-2</v>
      </c>
      <c r="AD922">
        <f>N922*'Coef Batter'!I$2</f>
        <v>-2.4269341639763304</v>
      </c>
      <c r="AE922">
        <f>O922*'Coef Batter'!J$2</f>
        <v>24.710418921952623</v>
      </c>
      <c r="AF922">
        <f>P922*'Coef Batter'!K$2</f>
        <v>-11.035151419385945</v>
      </c>
      <c r="AG922">
        <f>Q922*'Coef Batter'!L$2</f>
        <v>8.7538109227477605</v>
      </c>
      <c r="AH922">
        <f>R922*'Coef Batter'!M$2</f>
        <v>6.7493789436340554</v>
      </c>
      <c r="AI922">
        <f>S922*'Coef Batter'!N$2</f>
        <v>-0.19912083732167579</v>
      </c>
      <c r="AJ922">
        <f>T922*'Coef Batter'!O$2</f>
        <v>-5.0284632562280613</v>
      </c>
      <c r="AK922">
        <f>U922*'Coef Batter'!P$2</f>
        <v>0.269156178949852</v>
      </c>
      <c r="AL922">
        <f t="shared" si="28"/>
        <v>-4.6578265208178493</v>
      </c>
      <c r="AM922">
        <f t="shared" si="29"/>
        <v>9.3979014820774111E-3</v>
      </c>
      <c r="AN922" s="2"/>
    </row>
    <row r="923" spans="1:40" x14ac:dyDescent="0.45">
      <c r="A923">
        <f>'All B'!A927</f>
        <v>922</v>
      </c>
      <c r="B923" t="str">
        <f>'All B'!B927</f>
        <v>Álex Ríos</v>
      </c>
      <c r="C923">
        <f>'All B'!C927</f>
        <v>2008</v>
      </c>
      <c r="D923">
        <f>'All B'!D927</f>
        <v>27</v>
      </c>
      <c r="E923" t="str">
        <f>'All B'!E927</f>
        <v>TOR</v>
      </c>
      <c r="F923" t="str">
        <f>'All B'!F927</f>
        <v>AL</v>
      </c>
      <c r="G923">
        <f>'All B'!H927</f>
        <v>687</v>
      </c>
      <c r="H923">
        <f>'All B'!J927</f>
        <v>91</v>
      </c>
      <c r="I923">
        <f>'All B'!K927</f>
        <v>185</v>
      </c>
      <c r="J923">
        <f>'All B'!L927</f>
        <v>115</v>
      </c>
      <c r="K923">
        <f>'All B'!M927</f>
        <v>47</v>
      </c>
      <c r="L923">
        <f>'All B'!N927</f>
        <v>8</v>
      </c>
      <c r="M923">
        <f>'All B'!Q927</f>
        <v>32</v>
      </c>
      <c r="N923">
        <f>'All B'!S927</f>
        <v>44</v>
      </c>
      <c r="O923">
        <f>'All B'!Y927</f>
        <v>113</v>
      </c>
      <c r="P923">
        <f>'All B'!AF927</f>
        <v>5.9</v>
      </c>
      <c r="Q923">
        <f>'All B'!AH927</f>
        <v>3.6</v>
      </c>
      <c r="R923">
        <f>'All B'!AI927</f>
        <v>3.6</v>
      </c>
      <c r="S923">
        <f>'All B'!AJ927</f>
        <v>2.1</v>
      </c>
      <c r="T923">
        <f>'All B'!AK927</f>
        <v>13</v>
      </c>
      <c r="U923">
        <f>'All B'!AN927</f>
        <v>1</v>
      </c>
      <c r="V923">
        <f>'Coef Batter'!$A$2</f>
        <v>-47.217614202620098</v>
      </c>
      <c r="W923">
        <f>G923*'Coef Batter'!B$2</f>
        <v>12.506358802395598</v>
      </c>
      <c r="X923">
        <f>H923*'Coef Batter'!C$2</f>
        <v>3.1675242541703308</v>
      </c>
      <c r="Y923">
        <f>I923*'Coef Batter'!D$2</f>
        <v>17.852299455815501</v>
      </c>
      <c r="Z923">
        <f>J923*'Coef Batter'!E$2</f>
        <v>-6.8494281446950156</v>
      </c>
      <c r="AA923">
        <f>K923*'Coef Batter'!F$2</f>
        <v>-4.3104507895578141</v>
      </c>
      <c r="AB923">
        <f>L923*'Coef Batter'!G$2</f>
        <v>-1.076939344348544</v>
      </c>
      <c r="AC923">
        <f>M923*'Coef Batter'!H$2</f>
        <v>1.2811534537218208</v>
      </c>
      <c r="AD923">
        <f>N923*'Coef Batter'!I$2</f>
        <v>-1.9068768431242598</v>
      </c>
      <c r="AE923">
        <f>O923*'Coef Batter'!J$2</f>
        <v>20.994566452486065</v>
      </c>
      <c r="AF923">
        <f>P923*'Coef Batter'!K$2</f>
        <v>-11.035151419385945</v>
      </c>
      <c r="AG923">
        <f>Q923*'Coef Batter'!L$2</f>
        <v>7.8784298304729843</v>
      </c>
      <c r="AH923">
        <f>R923*'Coef Batter'!M$2</f>
        <v>5.2821226515396962</v>
      </c>
      <c r="AI923">
        <f>S923*'Coef Batter'!N$2</f>
        <v>-0.2323076435419551</v>
      </c>
      <c r="AJ923">
        <f>T923*'Coef Batter'!O$2</f>
        <v>-2.842174883954991</v>
      </c>
      <c r="AK923">
        <f>U923*'Coef Batter'!P$2</f>
        <v>-0.134578089474926</v>
      </c>
      <c r="AL923">
        <f t="shared" si="28"/>
        <v>-6.643066460101549</v>
      </c>
      <c r="AM923">
        <f t="shared" si="29"/>
        <v>1.3013297699791121E-3</v>
      </c>
      <c r="AN923" s="2"/>
    </row>
    <row r="924" spans="1:40" x14ac:dyDescent="0.45">
      <c r="A924">
        <f>'All B'!A928</f>
        <v>923</v>
      </c>
      <c r="B924" t="str">
        <f>'All B'!B928</f>
        <v>Earl Torgeson</v>
      </c>
      <c r="C924">
        <f>'All B'!C928</f>
        <v>1950</v>
      </c>
      <c r="D924">
        <f>'All B'!D928</f>
        <v>26</v>
      </c>
      <c r="E924" t="str">
        <f>'All B'!E928</f>
        <v>BSN</v>
      </c>
      <c r="F924" t="str">
        <f>'All B'!F928</f>
        <v>NL</v>
      </c>
      <c r="G924">
        <f>'All B'!H928</f>
        <v>707</v>
      </c>
      <c r="H924">
        <f>'All B'!J928</f>
        <v>120</v>
      </c>
      <c r="I924">
        <f>'All B'!K928</f>
        <v>167</v>
      </c>
      <c r="J924">
        <f>'All B'!L928</f>
        <v>111</v>
      </c>
      <c r="K924">
        <f>'All B'!M928</f>
        <v>30</v>
      </c>
      <c r="L924">
        <f>'All B'!N928</f>
        <v>3</v>
      </c>
      <c r="M924">
        <f>'All B'!Q928</f>
        <v>15</v>
      </c>
      <c r="N924">
        <f>'All B'!S928</f>
        <v>119</v>
      </c>
      <c r="O924">
        <f>'All B'!Y928</f>
        <v>138</v>
      </c>
      <c r="P924">
        <f>'All B'!AF928</f>
        <v>5.9</v>
      </c>
      <c r="Q924">
        <f>'All B'!AH928</f>
        <v>3.3</v>
      </c>
      <c r="R924">
        <f>'All B'!AI928</f>
        <v>5.7</v>
      </c>
      <c r="S924">
        <f>'All B'!AJ928</f>
        <v>-0.4</v>
      </c>
      <c r="T924">
        <f>'All B'!AK928</f>
        <v>36</v>
      </c>
      <c r="U924">
        <f>'All B'!AN928</f>
        <v>3</v>
      </c>
      <c r="V924">
        <f>'Coef Batter'!$A$2</f>
        <v>-47.217614202620098</v>
      </c>
      <c r="W924">
        <f>G924*'Coef Batter'!B$2</f>
        <v>12.870444939292122</v>
      </c>
      <c r="X924">
        <f>H924*'Coef Batter'!C$2</f>
        <v>4.1769550604443921</v>
      </c>
      <c r="Y924">
        <f>I924*'Coef Batter'!D$2</f>
        <v>16.115318968222642</v>
      </c>
      <c r="Z924">
        <f>J924*'Coef Batter'!E$2</f>
        <v>-6.6111871657491017</v>
      </c>
      <c r="AA924">
        <f>K924*'Coef Batter'!F$2</f>
        <v>-2.7513515678028599</v>
      </c>
      <c r="AB924">
        <f>L924*'Coef Batter'!G$2</f>
        <v>-0.40385225413070402</v>
      </c>
      <c r="AC924">
        <f>M924*'Coef Batter'!H$2</f>
        <v>0.60054068143210348</v>
      </c>
      <c r="AD924">
        <f>N924*'Coef Batter'!I$2</f>
        <v>-5.1572350984497026</v>
      </c>
      <c r="AE924">
        <f>O924*'Coef Batter'!J$2</f>
        <v>25.639382039319266</v>
      </c>
      <c r="AF924">
        <f>P924*'Coef Batter'!K$2</f>
        <v>-11.035151419385945</v>
      </c>
      <c r="AG924">
        <f>Q924*'Coef Batter'!L$2</f>
        <v>7.2218940112669019</v>
      </c>
      <c r="AH924">
        <f>R924*'Coef Batter'!M$2</f>
        <v>8.3633608649378512</v>
      </c>
      <c r="AI924">
        <f>S924*'Coef Batter'!N$2</f>
        <v>4.4249074960372399E-2</v>
      </c>
      <c r="AJ924">
        <f>T924*'Coef Batter'!O$2</f>
        <v>-7.8706381401830523</v>
      </c>
      <c r="AK924">
        <f>U924*'Coef Batter'!P$2</f>
        <v>-0.403734268424778</v>
      </c>
      <c r="AL924">
        <f t="shared" si="28"/>
        <v>-6.4186184768705932</v>
      </c>
      <c r="AM924">
        <f t="shared" si="29"/>
        <v>1.6282522866134866E-3</v>
      </c>
      <c r="AN924" s="2"/>
    </row>
    <row r="925" spans="1:40" x14ac:dyDescent="0.45">
      <c r="A925">
        <f>'All B'!A929</f>
        <v>924</v>
      </c>
      <c r="B925" t="str">
        <f>'All B'!B929</f>
        <v>Ken Boyer</v>
      </c>
      <c r="C925">
        <f>'All B'!C929</f>
        <v>1958</v>
      </c>
      <c r="D925">
        <f>'All B'!D929</f>
        <v>27</v>
      </c>
      <c r="E925" t="str">
        <f>'All B'!E929</f>
        <v>STL</v>
      </c>
      <c r="F925" t="str">
        <f>'All B'!F929</f>
        <v>NL</v>
      </c>
      <c r="G925">
        <f>'All B'!H929</f>
        <v>632</v>
      </c>
      <c r="H925">
        <f>'All B'!J929</f>
        <v>101</v>
      </c>
      <c r="I925">
        <f>'All B'!K929</f>
        <v>175</v>
      </c>
      <c r="J925">
        <f>'All B'!L929</f>
        <v>122</v>
      </c>
      <c r="K925">
        <f>'All B'!M929</f>
        <v>21</v>
      </c>
      <c r="L925">
        <f>'All B'!N929</f>
        <v>9</v>
      </c>
      <c r="M925">
        <f>'All B'!Q929</f>
        <v>11</v>
      </c>
      <c r="N925">
        <f>'All B'!S929</f>
        <v>49</v>
      </c>
      <c r="O925">
        <f>'All B'!Y929</f>
        <v>120</v>
      </c>
      <c r="P925">
        <f>'All B'!AF929</f>
        <v>5.9</v>
      </c>
      <c r="Q925">
        <f>'All B'!AH929</f>
        <v>3.5</v>
      </c>
      <c r="R925">
        <f>'All B'!AI929</f>
        <v>4.5999999999999996</v>
      </c>
      <c r="S925">
        <f>'All B'!AJ929</f>
        <v>1.7</v>
      </c>
      <c r="T925">
        <f>'All B'!AK929</f>
        <v>14</v>
      </c>
      <c r="U925">
        <f>'All B'!AN929</f>
        <v>4</v>
      </c>
      <c r="V925">
        <f>'Coef Batter'!$A$2</f>
        <v>-47.217614202620098</v>
      </c>
      <c r="W925">
        <f>G925*'Coef Batter'!B$2</f>
        <v>11.505121925930158</v>
      </c>
      <c r="X925">
        <f>H925*'Coef Batter'!C$2</f>
        <v>3.5156038425406964</v>
      </c>
      <c r="Y925">
        <f>I925*'Coef Batter'!D$2</f>
        <v>16.887310296041694</v>
      </c>
      <c r="Z925">
        <f>J925*'Coef Batter'!E$2</f>
        <v>-7.2663498578503649</v>
      </c>
      <c r="AA925">
        <f>K925*'Coef Batter'!F$2</f>
        <v>-1.925946097462002</v>
      </c>
      <c r="AB925">
        <f>L925*'Coef Batter'!G$2</f>
        <v>-1.211556762392112</v>
      </c>
      <c r="AC925">
        <f>M925*'Coef Batter'!H$2</f>
        <v>0.44039649971687589</v>
      </c>
      <c r="AD925">
        <f>N925*'Coef Batter'!I$2</f>
        <v>-2.1235673934792891</v>
      </c>
      <c r="AE925">
        <f>O925*'Coef Batter'!J$2</f>
        <v>22.295114816799362</v>
      </c>
      <c r="AF925">
        <f>P925*'Coef Batter'!K$2</f>
        <v>-11.035151419385945</v>
      </c>
      <c r="AG925">
        <f>Q925*'Coef Batter'!L$2</f>
        <v>7.6595845574042905</v>
      </c>
      <c r="AH925">
        <f>R925*'Coef Batter'!M$2</f>
        <v>6.7493789436340554</v>
      </c>
      <c r="AI925">
        <f>S925*'Coef Batter'!N$2</f>
        <v>-0.18805856858158268</v>
      </c>
      <c r="AJ925">
        <f>T925*'Coef Batter'!O$2</f>
        <v>-3.0608037211822978</v>
      </c>
      <c r="AK925">
        <f>U925*'Coef Batter'!P$2</f>
        <v>-0.538312357899704</v>
      </c>
      <c r="AL925">
        <f t="shared" si="28"/>
        <v>-5.5148494987862602</v>
      </c>
      <c r="AM925">
        <f t="shared" si="29"/>
        <v>4.0103853409227605E-3</v>
      </c>
      <c r="AN925" s="2"/>
    </row>
    <row r="926" spans="1:40" x14ac:dyDescent="0.45">
      <c r="A926">
        <f>'All B'!A930</f>
        <v>925</v>
      </c>
      <c r="B926" t="str">
        <f>'All B'!B930</f>
        <v>Jack Clark</v>
      </c>
      <c r="C926">
        <f>'All B'!C930</f>
        <v>1978</v>
      </c>
      <c r="D926">
        <f>'All B'!D930</f>
        <v>22</v>
      </c>
      <c r="E926" t="str">
        <f>'All B'!E930</f>
        <v>SFG</v>
      </c>
      <c r="F926" t="str">
        <f>'All B'!F930</f>
        <v>NL</v>
      </c>
      <c r="G926">
        <f>'All B'!H930</f>
        <v>657</v>
      </c>
      <c r="H926">
        <f>'All B'!J930</f>
        <v>90</v>
      </c>
      <c r="I926">
        <f>'All B'!K930</f>
        <v>181</v>
      </c>
      <c r="J926">
        <f>'All B'!L930</f>
        <v>102</v>
      </c>
      <c r="K926">
        <f>'All B'!M930</f>
        <v>46</v>
      </c>
      <c r="L926">
        <f>'All B'!N930</f>
        <v>8</v>
      </c>
      <c r="M926">
        <f>'All B'!Q930</f>
        <v>15</v>
      </c>
      <c r="N926">
        <f>'All B'!S930</f>
        <v>50</v>
      </c>
      <c r="O926">
        <f>'All B'!Y930</f>
        <v>152</v>
      </c>
      <c r="P926">
        <f>'All B'!AF930</f>
        <v>5.9</v>
      </c>
      <c r="Q926">
        <f>'All B'!AH930</f>
        <v>3.8</v>
      </c>
      <c r="R926">
        <f>'All B'!AI930</f>
        <v>5.3</v>
      </c>
      <c r="S926">
        <f>'All B'!AJ930</f>
        <v>-0.1</v>
      </c>
      <c r="T926">
        <f>'All B'!AK930</f>
        <v>39</v>
      </c>
      <c r="U926">
        <f>'All B'!AN930</f>
        <v>-3</v>
      </c>
      <c r="V926">
        <f>'Coef Batter'!$A$2</f>
        <v>-47.217614202620098</v>
      </c>
      <c r="W926">
        <f>G926*'Coef Batter'!B$2</f>
        <v>11.960229597050812</v>
      </c>
      <c r="X926">
        <f>H926*'Coef Batter'!C$2</f>
        <v>3.1327162953332941</v>
      </c>
      <c r="Y926">
        <f>I926*'Coef Batter'!D$2</f>
        <v>17.466303791905979</v>
      </c>
      <c r="Z926">
        <f>J926*'Coef Batter'!E$2</f>
        <v>-6.0751449631207963</v>
      </c>
      <c r="AA926">
        <f>K926*'Coef Batter'!F$2</f>
        <v>-4.2187390706310524</v>
      </c>
      <c r="AB926">
        <f>L926*'Coef Batter'!G$2</f>
        <v>-1.076939344348544</v>
      </c>
      <c r="AC926">
        <f>M926*'Coef Batter'!H$2</f>
        <v>0.60054068143210348</v>
      </c>
      <c r="AD926">
        <f>N926*'Coef Batter'!I$2</f>
        <v>-2.1669055035502951</v>
      </c>
      <c r="AE926">
        <f>O926*'Coef Batter'!J$2</f>
        <v>28.240478767945856</v>
      </c>
      <c r="AF926">
        <f>P926*'Coef Batter'!K$2</f>
        <v>-11.035151419385945</v>
      </c>
      <c r="AG926">
        <f>Q926*'Coef Batter'!L$2</f>
        <v>8.3161203766103728</v>
      </c>
      <c r="AH926">
        <f>R926*'Coef Batter'!M$2</f>
        <v>7.7764583481001077</v>
      </c>
      <c r="AI926">
        <f>S926*'Coef Batter'!N$2</f>
        <v>1.10622687400931E-2</v>
      </c>
      <c r="AJ926">
        <f>T926*'Coef Batter'!O$2</f>
        <v>-8.5265246518649729</v>
      </c>
      <c r="AK926">
        <f>U926*'Coef Batter'!P$2</f>
        <v>0.403734268424778</v>
      </c>
      <c r="AL926">
        <f t="shared" si="28"/>
        <v>-2.4093747599783071</v>
      </c>
      <c r="AM926">
        <f t="shared" si="29"/>
        <v>8.2460611977132836E-2</v>
      </c>
      <c r="AN926" s="2"/>
    </row>
    <row r="927" spans="1:40" x14ac:dyDescent="0.45">
      <c r="A927">
        <f>'All B'!A931</f>
        <v>926</v>
      </c>
      <c r="B927" t="str">
        <f>'All B'!B931</f>
        <v>Barry Larkin</v>
      </c>
      <c r="C927">
        <f>'All B'!C931</f>
        <v>1995</v>
      </c>
      <c r="D927">
        <f>'All B'!D931</f>
        <v>31</v>
      </c>
      <c r="E927" t="str">
        <f>'All B'!E931</f>
        <v>CIN</v>
      </c>
      <c r="F927" t="str">
        <f>'All B'!F931</f>
        <v>NL</v>
      </c>
      <c r="G927">
        <f>'All B'!H931</f>
        <v>567</v>
      </c>
      <c r="H927">
        <f>'All B'!J931</f>
        <v>98</v>
      </c>
      <c r="I927">
        <f>'All B'!K931</f>
        <v>158</v>
      </c>
      <c r="J927">
        <f>'All B'!L931</f>
        <v>108</v>
      </c>
      <c r="K927">
        <f>'All B'!M931</f>
        <v>29</v>
      </c>
      <c r="L927">
        <f>'All B'!N931</f>
        <v>6</v>
      </c>
      <c r="M927">
        <f>'All B'!Q931</f>
        <v>51</v>
      </c>
      <c r="N927">
        <f>'All B'!S931</f>
        <v>61</v>
      </c>
      <c r="O927">
        <f>'All B'!Y931</f>
        <v>134</v>
      </c>
      <c r="P927">
        <f>'All B'!AF931</f>
        <v>5.9</v>
      </c>
      <c r="Q927">
        <f>'All B'!AH931</f>
        <v>4.2</v>
      </c>
      <c r="R927">
        <f>'All B'!AI931</f>
        <v>6.4</v>
      </c>
      <c r="S927">
        <f>'All B'!AJ931</f>
        <v>0.3</v>
      </c>
      <c r="T927">
        <f>'All B'!AK931</f>
        <v>27</v>
      </c>
      <c r="U927">
        <f>'All B'!AN931</f>
        <v>14</v>
      </c>
      <c r="V927">
        <f>'Coef Batter'!$A$2</f>
        <v>-47.217614202620098</v>
      </c>
      <c r="W927">
        <f>G927*'Coef Batter'!B$2</f>
        <v>10.321841981016455</v>
      </c>
      <c r="X927">
        <f>H927*'Coef Batter'!C$2</f>
        <v>3.4111799660295867</v>
      </c>
      <c r="Y927">
        <f>I927*'Coef Batter'!D$2</f>
        <v>15.246828724426214</v>
      </c>
      <c r="Z927">
        <f>J927*'Coef Batter'!E$2</f>
        <v>-6.4325064315396672</v>
      </c>
      <c r="AA927">
        <f>K927*'Coef Batter'!F$2</f>
        <v>-2.6596398488760977</v>
      </c>
      <c r="AB927">
        <f>L927*'Coef Batter'!G$2</f>
        <v>-0.80770450826140805</v>
      </c>
      <c r="AC927">
        <f>M927*'Coef Batter'!H$2</f>
        <v>2.0418383168691516</v>
      </c>
      <c r="AD927">
        <f>N927*'Coef Batter'!I$2</f>
        <v>-2.6436247143313598</v>
      </c>
      <c r="AE927">
        <f>O927*'Coef Batter'!J$2</f>
        <v>24.896211545425952</v>
      </c>
      <c r="AF927">
        <f>P927*'Coef Batter'!K$2</f>
        <v>-11.035151419385945</v>
      </c>
      <c r="AG927">
        <f>Q927*'Coef Batter'!L$2</f>
        <v>9.1915014688851482</v>
      </c>
      <c r="AH927">
        <f>R927*'Coef Batter'!M$2</f>
        <v>9.3904402694039035</v>
      </c>
      <c r="AI927">
        <f>S927*'Coef Batter'!N$2</f>
        <v>-3.3186806220279294E-2</v>
      </c>
      <c r="AJ927">
        <f>T927*'Coef Batter'!O$2</f>
        <v>-5.9029786051372888</v>
      </c>
      <c r="AK927">
        <f>U927*'Coef Batter'!P$2</f>
        <v>-1.884093252648964</v>
      </c>
      <c r="AL927">
        <f t="shared" si="28"/>
        <v>-4.1166575169646986</v>
      </c>
      <c r="AM927">
        <f t="shared" si="29"/>
        <v>1.6037508516053511E-2</v>
      </c>
      <c r="AN927" s="2"/>
    </row>
    <row r="928" spans="1:40" x14ac:dyDescent="0.45">
      <c r="A928">
        <f>'All B'!A932</f>
        <v>927</v>
      </c>
      <c r="B928" t="str">
        <f>'All B'!B932</f>
        <v>Gary Sheffield</v>
      </c>
      <c r="C928">
        <f>'All B'!C932</f>
        <v>1996</v>
      </c>
      <c r="D928">
        <f>'All B'!D932</f>
        <v>27</v>
      </c>
      <c r="E928" t="str">
        <f>'All B'!E932</f>
        <v>FLA</v>
      </c>
      <c r="F928" t="str">
        <f>'All B'!F932</f>
        <v>NL</v>
      </c>
      <c r="G928">
        <f>'All B'!H932</f>
        <v>677</v>
      </c>
      <c r="H928">
        <f>'All B'!J932</f>
        <v>118</v>
      </c>
      <c r="I928">
        <f>'All B'!K932</f>
        <v>163</v>
      </c>
      <c r="J928">
        <f>'All B'!L932</f>
        <v>87</v>
      </c>
      <c r="K928">
        <f>'All B'!M932</f>
        <v>33</v>
      </c>
      <c r="L928">
        <f>'All B'!N932</f>
        <v>1</v>
      </c>
      <c r="M928">
        <f>'All B'!Q932</f>
        <v>16</v>
      </c>
      <c r="N928">
        <f>'All B'!S932</f>
        <v>142</v>
      </c>
      <c r="O928">
        <f>'All B'!Y932</f>
        <v>189</v>
      </c>
      <c r="P928">
        <f>'All B'!AF932</f>
        <v>5.9</v>
      </c>
      <c r="Q928">
        <f>'All B'!AH932</f>
        <v>3.9</v>
      </c>
      <c r="R928">
        <f>'All B'!AI932</f>
        <v>7.7</v>
      </c>
      <c r="S928">
        <f>'All B'!AJ932</f>
        <v>-2.2999999999999998</v>
      </c>
      <c r="T928">
        <f>'All B'!AK932</f>
        <v>72</v>
      </c>
      <c r="U928">
        <f>'All B'!AN932</f>
        <v>-7</v>
      </c>
      <c r="V928">
        <f>'Coef Batter'!$A$2</f>
        <v>-47.217614202620098</v>
      </c>
      <c r="W928">
        <f>G928*'Coef Batter'!B$2</f>
        <v>12.324315733947337</v>
      </c>
      <c r="X928">
        <f>H928*'Coef Batter'!C$2</f>
        <v>4.1073391427703188</v>
      </c>
      <c r="Y928">
        <f>I928*'Coef Batter'!D$2</f>
        <v>15.72932330431312</v>
      </c>
      <c r="Z928">
        <f>J928*'Coef Batter'!E$2</f>
        <v>-5.181741292073621</v>
      </c>
      <c r="AA928">
        <f>K928*'Coef Batter'!F$2</f>
        <v>-3.0264867245831457</v>
      </c>
      <c r="AB928">
        <f>L928*'Coef Batter'!G$2</f>
        <v>-0.134617418043568</v>
      </c>
      <c r="AC928">
        <f>M928*'Coef Batter'!H$2</f>
        <v>0.64057672686091038</v>
      </c>
      <c r="AD928">
        <f>N928*'Coef Batter'!I$2</f>
        <v>-6.154011630082838</v>
      </c>
      <c r="AE928">
        <f>O928*'Coef Batter'!J$2</f>
        <v>35.114805836458991</v>
      </c>
      <c r="AF928">
        <f>P928*'Coef Batter'!K$2</f>
        <v>-11.035151419385945</v>
      </c>
      <c r="AG928">
        <f>Q928*'Coef Batter'!L$2</f>
        <v>8.5349656496790658</v>
      </c>
      <c r="AH928">
        <f>R928*'Coef Batter'!M$2</f>
        <v>11.297873449126572</v>
      </c>
      <c r="AI928">
        <f>S928*'Coef Batter'!N$2</f>
        <v>0.25443218102214127</v>
      </c>
      <c r="AJ928">
        <f>T928*'Coef Batter'!O$2</f>
        <v>-15.741276280366105</v>
      </c>
      <c r="AK928">
        <f>U928*'Coef Batter'!P$2</f>
        <v>0.94204662632448199</v>
      </c>
      <c r="AL928">
        <f t="shared" si="28"/>
        <v>0.45477968334761742</v>
      </c>
      <c r="AM928">
        <f t="shared" si="29"/>
        <v>0.61177504368884472</v>
      </c>
      <c r="AN928" s="2"/>
    </row>
    <row r="929" spans="1:40" x14ac:dyDescent="0.45">
      <c r="A929">
        <f>'All B'!A933</f>
        <v>928</v>
      </c>
      <c r="B929" t="str">
        <f>'All B'!B933</f>
        <v>Matt Holliday</v>
      </c>
      <c r="C929">
        <f>'All B'!C933</f>
        <v>2010</v>
      </c>
      <c r="D929">
        <f>'All B'!D933</f>
        <v>30</v>
      </c>
      <c r="E929" t="str">
        <f>'All B'!E933</f>
        <v>STL</v>
      </c>
      <c r="F929" t="str">
        <f>'All B'!F933</f>
        <v>NL</v>
      </c>
      <c r="G929">
        <f>'All B'!H933</f>
        <v>675</v>
      </c>
      <c r="H929">
        <f>'All B'!J933</f>
        <v>95</v>
      </c>
      <c r="I929">
        <f>'All B'!K933</f>
        <v>186</v>
      </c>
      <c r="J929">
        <f>'All B'!L933</f>
        <v>112</v>
      </c>
      <c r="K929">
        <f>'All B'!M933</f>
        <v>45</v>
      </c>
      <c r="L929">
        <f>'All B'!N933</f>
        <v>1</v>
      </c>
      <c r="M929">
        <f>'All B'!Q933</f>
        <v>9</v>
      </c>
      <c r="N929">
        <f>'All B'!S933</f>
        <v>69</v>
      </c>
      <c r="O929">
        <f>'All B'!Y933</f>
        <v>149</v>
      </c>
      <c r="P929">
        <f>'All B'!AF933</f>
        <v>5.9</v>
      </c>
      <c r="Q929">
        <f>'All B'!AH933</f>
        <v>3.9</v>
      </c>
      <c r="R929">
        <f>'All B'!AI933</f>
        <v>5.2</v>
      </c>
      <c r="S929">
        <f>'All B'!AJ933</f>
        <v>0</v>
      </c>
      <c r="T929">
        <f>'All B'!AK933</f>
        <v>39</v>
      </c>
      <c r="U929">
        <f>'All B'!AN933</f>
        <v>-2</v>
      </c>
      <c r="V929">
        <f>'Coef Batter'!$A$2</f>
        <v>-47.217614202620098</v>
      </c>
      <c r="W929">
        <f>G929*'Coef Batter'!B$2</f>
        <v>12.287907120257684</v>
      </c>
      <c r="X929">
        <f>H929*'Coef Batter'!C$2</f>
        <v>3.3067560895184771</v>
      </c>
      <c r="Y929">
        <f>I929*'Coef Batter'!D$2</f>
        <v>17.948798371792883</v>
      </c>
      <c r="Z929">
        <f>J929*'Coef Batter'!E$2</f>
        <v>-6.6707474104855802</v>
      </c>
      <c r="AA929">
        <f>K929*'Coef Batter'!F$2</f>
        <v>-4.1270273517042897</v>
      </c>
      <c r="AB929">
        <f>L929*'Coef Batter'!G$2</f>
        <v>-0.134617418043568</v>
      </c>
      <c r="AC929">
        <f>M929*'Coef Batter'!H$2</f>
        <v>0.36032440885926209</v>
      </c>
      <c r="AD929">
        <f>N929*'Coef Batter'!I$2</f>
        <v>-2.9903295948994071</v>
      </c>
      <c r="AE929">
        <f>O929*'Coef Batter'!J$2</f>
        <v>27.683100897525872</v>
      </c>
      <c r="AF929">
        <f>P929*'Coef Batter'!K$2</f>
        <v>-11.035151419385945</v>
      </c>
      <c r="AG929">
        <f>Q929*'Coef Batter'!L$2</f>
        <v>8.5349656496790658</v>
      </c>
      <c r="AH929">
        <f>R929*'Coef Batter'!M$2</f>
        <v>7.6297327188906721</v>
      </c>
      <c r="AI929">
        <f>S929*'Coef Batter'!N$2</f>
        <v>0</v>
      </c>
      <c r="AJ929">
        <f>T929*'Coef Batter'!O$2</f>
        <v>-8.5265246518649729</v>
      </c>
      <c r="AK929">
        <f>U929*'Coef Batter'!P$2</f>
        <v>0.269156178949852</v>
      </c>
      <c r="AL929">
        <f t="shared" si="28"/>
        <v>-2.6812706135300894</v>
      </c>
      <c r="AM929">
        <f t="shared" si="29"/>
        <v>6.4087622273647477E-2</v>
      </c>
      <c r="AN929" s="2"/>
    </row>
    <row r="930" spans="1:40" x14ac:dyDescent="0.45">
      <c r="A930">
        <f>'All B'!A934</f>
        <v>929</v>
      </c>
      <c r="B930" t="str">
        <f>'All B'!B934</f>
        <v>Tony Peña</v>
      </c>
      <c r="C930">
        <f>'All B'!C934</f>
        <v>1984</v>
      </c>
      <c r="D930">
        <f>'All B'!D934</f>
        <v>27</v>
      </c>
      <c r="E930" t="str">
        <f>'All B'!E934</f>
        <v>PIT</v>
      </c>
      <c r="F930" t="str">
        <f>'All B'!F934</f>
        <v>NL</v>
      </c>
      <c r="G930">
        <f>'All B'!H934</f>
        <v>592</v>
      </c>
      <c r="H930">
        <f>'All B'!J934</f>
        <v>77</v>
      </c>
      <c r="I930">
        <f>'All B'!K934</f>
        <v>156</v>
      </c>
      <c r="J930">
        <f>'All B'!L934</f>
        <v>112</v>
      </c>
      <c r="K930">
        <f>'All B'!M934</f>
        <v>27</v>
      </c>
      <c r="L930">
        <f>'All B'!N934</f>
        <v>2</v>
      </c>
      <c r="M930">
        <f>'All B'!Q934</f>
        <v>12</v>
      </c>
      <c r="N930">
        <f>'All B'!S934</f>
        <v>36</v>
      </c>
      <c r="O930">
        <f>'All B'!Y934</f>
        <v>113</v>
      </c>
      <c r="P930">
        <f>'All B'!AF934</f>
        <v>5.9</v>
      </c>
      <c r="Q930">
        <f>'All B'!AH934</f>
        <v>3.9</v>
      </c>
      <c r="R930">
        <f>'All B'!AI934</f>
        <v>4.3</v>
      </c>
      <c r="S930">
        <f>'All B'!AJ934</f>
        <v>2.5</v>
      </c>
      <c r="T930">
        <f>'All B'!AK934</f>
        <v>12</v>
      </c>
      <c r="U930">
        <f>'All B'!AN934</f>
        <v>0</v>
      </c>
      <c r="V930">
        <f>'Coef Batter'!$A$2</f>
        <v>-47.217614202620098</v>
      </c>
      <c r="W930">
        <f>G930*'Coef Batter'!B$2</f>
        <v>10.776949652137109</v>
      </c>
      <c r="X930">
        <f>H930*'Coef Batter'!C$2</f>
        <v>2.680212830451818</v>
      </c>
      <c r="Y930">
        <f>I930*'Coef Batter'!D$2</f>
        <v>15.053830892471451</v>
      </c>
      <c r="Z930">
        <f>J930*'Coef Batter'!E$2</f>
        <v>-6.6707474104855802</v>
      </c>
      <c r="AA930">
        <f>K930*'Coef Batter'!F$2</f>
        <v>-2.4762164110225742</v>
      </c>
      <c r="AB930">
        <f>L930*'Coef Batter'!G$2</f>
        <v>-0.269234836087136</v>
      </c>
      <c r="AC930">
        <f>M930*'Coef Batter'!H$2</f>
        <v>0.48043254514568279</v>
      </c>
      <c r="AD930">
        <f>N930*'Coef Batter'!I$2</f>
        <v>-1.5601719625562125</v>
      </c>
      <c r="AE930">
        <f>O930*'Coef Batter'!J$2</f>
        <v>20.994566452486065</v>
      </c>
      <c r="AF930">
        <f>P930*'Coef Batter'!K$2</f>
        <v>-11.035151419385945</v>
      </c>
      <c r="AG930">
        <f>Q930*'Coef Batter'!L$2</f>
        <v>8.5349656496790658</v>
      </c>
      <c r="AH930">
        <f>R930*'Coef Batter'!M$2</f>
        <v>6.3092020560057476</v>
      </c>
      <c r="AI930">
        <f>S930*'Coef Batter'!N$2</f>
        <v>-0.27655671850232749</v>
      </c>
      <c r="AJ930">
        <f>T930*'Coef Batter'!O$2</f>
        <v>-2.6235460467276841</v>
      </c>
      <c r="AK930">
        <f>U930*'Coef Batter'!P$2</f>
        <v>0</v>
      </c>
      <c r="AL930">
        <f t="shared" si="28"/>
        <v>-7.2990789290106255</v>
      </c>
      <c r="AM930">
        <f t="shared" si="29"/>
        <v>6.7570439585400383E-4</v>
      </c>
      <c r="AN930" s="2"/>
    </row>
    <row r="931" spans="1:40" x14ac:dyDescent="0.45">
      <c r="A931">
        <f>'All B'!A935</f>
        <v>930</v>
      </c>
      <c r="B931" t="str">
        <f>'All B'!B935</f>
        <v>Jorge Posada</v>
      </c>
      <c r="C931">
        <f>'All B'!C935</f>
        <v>2003</v>
      </c>
      <c r="D931">
        <f>'All B'!D935</f>
        <v>32</v>
      </c>
      <c r="E931" t="str">
        <f>'All B'!E935</f>
        <v>NYY</v>
      </c>
      <c r="F931" t="str">
        <f>'All B'!F935</f>
        <v>AL</v>
      </c>
      <c r="G931">
        <f>'All B'!H935</f>
        <v>588</v>
      </c>
      <c r="H931">
        <f>'All B'!J935</f>
        <v>83</v>
      </c>
      <c r="I931">
        <f>'All B'!K935</f>
        <v>135</v>
      </c>
      <c r="J931">
        <f>'All B'!L935</f>
        <v>81</v>
      </c>
      <c r="K931">
        <f>'All B'!M935</f>
        <v>24</v>
      </c>
      <c r="L931">
        <f>'All B'!N935</f>
        <v>0</v>
      </c>
      <c r="M931">
        <f>'All B'!Q935</f>
        <v>2</v>
      </c>
      <c r="N931">
        <f>'All B'!S935</f>
        <v>93</v>
      </c>
      <c r="O931">
        <f>'All B'!Y935</f>
        <v>144</v>
      </c>
      <c r="P931">
        <f>'All B'!AF935</f>
        <v>5.9</v>
      </c>
      <c r="Q931">
        <f>'All B'!AH935</f>
        <v>3.9</v>
      </c>
      <c r="R931">
        <f>'All B'!AI935</f>
        <v>6.1</v>
      </c>
      <c r="S931">
        <f>'All B'!AJ935</f>
        <v>0.7</v>
      </c>
      <c r="T931">
        <f>'All B'!AK935</f>
        <v>37</v>
      </c>
      <c r="U931">
        <f>'All B'!AN935</f>
        <v>-4</v>
      </c>
      <c r="V931">
        <f>'Coef Batter'!$A$2</f>
        <v>-47.217614202620098</v>
      </c>
      <c r="W931">
        <f>G931*'Coef Batter'!B$2</f>
        <v>10.704132424757805</v>
      </c>
      <c r="X931">
        <f>H931*'Coef Batter'!C$2</f>
        <v>2.8890605834740377</v>
      </c>
      <c r="Y931">
        <f>I931*'Coef Batter'!D$2</f>
        <v>13.027353656946449</v>
      </c>
      <c r="Z931">
        <f>J931*'Coef Batter'!E$2</f>
        <v>-4.8243798236547502</v>
      </c>
      <c r="AA931">
        <f>K931*'Coef Batter'!F$2</f>
        <v>-2.201081254242288</v>
      </c>
      <c r="AB931">
        <f>L931*'Coef Batter'!G$2</f>
        <v>0</v>
      </c>
      <c r="AC931">
        <f>M931*'Coef Batter'!H$2</f>
        <v>8.0072090857613798E-2</v>
      </c>
      <c r="AD931">
        <f>N931*'Coef Batter'!I$2</f>
        <v>-4.0304442366035484</v>
      </c>
      <c r="AE931">
        <f>O931*'Coef Batter'!J$2</f>
        <v>26.754137780159233</v>
      </c>
      <c r="AF931">
        <f>P931*'Coef Batter'!K$2</f>
        <v>-11.035151419385945</v>
      </c>
      <c r="AG931">
        <f>Q931*'Coef Batter'!L$2</f>
        <v>8.5349656496790658</v>
      </c>
      <c r="AH931">
        <f>R931*'Coef Batter'!M$2</f>
        <v>8.9502633817755957</v>
      </c>
      <c r="AI931">
        <f>S931*'Coef Batter'!N$2</f>
        <v>-7.7435881180651686E-2</v>
      </c>
      <c r="AJ931">
        <f>T931*'Coef Batter'!O$2</f>
        <v>-8.0892669774103592</v>
      </c>
      <c r="AK931">
        <f>U931*'Coef Batter'!P$2</f>
        <v>0.538312357899704</v>
      </c>
      <c r="AL931">
        <f t="shared" si="28"/>
        <v>-5.9970758695481461</v>
      </c>
      <c r="AM931">
        <f t="shared" si="29"/>
        <v>2.4798460545411207E-3</v>
      </c>
      <c r="AN931" s="2"/>
    </row>
    <row r="932" spans="1:40" x14ac:dyDescent="0.45">
      <c r="A932">
        <f>'All B'!A936</f>
        <v>931</v>
      </c>
      <c r="B932" t="str">
        <f>'All B'!B936</f>
        <v>Pete Rose</v>
      </c>
      <c r="C932">
        <f>'All B'!C936</f>
        <v>1974</v>
      </c>
      <c r="D932">
        <f>'All B'!D936</f>
        <v>33</v>
      </c>
      <c r="E932" t="str">
        <f>'All B'!E936</f>
        <v>CIN</v>
      </c>
      <c r="F932" t="str">
        <f>'All B'!F936</f>
        <v>NL</v>
      </c>
      <c r="G932">
        <f>'All B'!H936</f>
        <v>771</v>
      </c>
      <c r="H932">
        <f>'All B'!J936</f>
        <v>110</v>
      </c>
      <c r="I932">
        <f>'All B'!K936</f>
        <v>185</v>
      </c>
      <c r="J932">
        <f>'All B'!L936</f>
        <v>130</v>
      </c>
      <c r="K932">
        <f>'All B'!M936</f>
        <v>45</v>
      </c>
      <c r="L932">
        <f>'All B'!N936</f>
        <v>7</v>
      </c>
      <c r="M932">
        <f>'All B'!Q936</f>
        <v>2</v>
      </c>
      <c r="N932">
        <f>'All B'!S936</f>
        <v>106</v>
      </c>
      <c r="O932">
        <f>'All B'!Y936</f>
        <v>118</v>
      </c>
      <c r="P932">
        <f>'All B'!AF936</f>
        <v>5.9</v>
      </c>
      <c r="Q932">
        <f>'All B'!AH936</f>
        <v>3.8</v>
      </c>
      <c r="R932">
        <f>'All B'!AI936</f>
        <v>3.6</v>
      </c>
      <c r="S932">
        <f>'All B'!AJ936</f>
        <v>1.5</v>
      </c>
      <c r="T932">
        <f>'All B'!AK936</f>
        <v>18</v>
      </c>
      <c r="U932">
        <f>'All B'!AN936</f>
        <v>3</v>
      </c>
      <c r="V932">
        <f>'Coef Batter'!$A$2</f>
        <v>-47.217614202620098</v>
      </c>
      <c r="W932">
        <f>G932*'Coef Batter'!B$2</f>
        <v>14.035520577361</v>
      </c>
      <c r="X932">
        <f>H932*'Coef Batter'!C$2</f>
        <v>3.8288754720740261</v>
      </c>
      <c r="Y932">
        <f>I932*'Coef Batter'!D$2</f>
        <v>17.852299455815501</v>
      </c>
      <c r="Z932">
        <f>J932*'Coef Batter'!E$2</f>
        <v>-7.7428318157421918</v>
      </c>
      <c r="AA932">
        <f>K932*'Coef Batter'!F$2</f>
        <v>-4.1270273517042897</v>
      </c>
      <c r="AB932">
        <f>L932*'Coef Batter'!G$2</f>
        <v>-0.94232192630497602</v>
      </c>
      <c r="AC932">
        <f>M932*'Coef Batter'!H$2</f>
        <v>8.0072090857613798E-2</v>
      </c>
      <c r="AD932">
        <f>N932*'Coef Batter'!I$2</f>
        <v>-4.593839667526626</v>
      </c>
      <c r="AE932">
        <f>O932*'Coef Batter'!J$2</f>
        <v>21.923529569852704</v>
      </c>
      <c r="AF932">
        <f>P932*'Coef Batter'!K$2</f>
        <v>-11.035151419385945</v>
      </c>
      <c r="AG932">
        <f>Q932*'Coef Batter'!L$2</f>
        <v>8.3161203766103728</v>
      </c>
      <c r="AH932">
        <f>R932*'Coef Batter'!M$2</f>
        <v>5.2821226515396962</v>
      </c>
      <c r="AI932">
        <f>S932*'Coef Batter'!N$2</f>
        <v>-0.16593403110139648</v>
      </c>
      <c r="AJ932">
        <f>T932*'Coef Batter'!O$2</f>
        <v>-3.9353190700915262</v>
      </c>
      <c r="AK932">
        <f>U932*'Coef Batter'!P$2</f>
        <v>-0.403734268424778</v>
      </c>
      <c r="AL932">
        <f t="shared" si="28"/>
        <v>-8.8452335587909179</v>
      </c>
      <c r="AM932">
        <f t="shared" si="29"/>
        <v>1.4404603597589945E-4</v>
      </c>
      <c r="AN932" s="2"/>
    </row>
    <row r="933" spans="1:40" x14ac:dyDescent="0.45">
      <c r="A933">
        <f>'All B'!A937</f>
        <v>932</v>
      </c>
      <c r="B933" t="str">
        <f>'All B'!B937</f>
        <v>Robin Yount</v>
      </c>
      <c r="C933">
        <f>'All B'!C937</f>
        <v>1984</v>
      </c>
      <c r="D933">
        <f>'All B'!D937</f>
        <v>28</v>
      </c>
      <c r="E933" t="str">
        <f>'All B'!E937</f>
        <v>MIL</v>
      </c>
      <c r="F933" t="str">
        <f>'All B'!F937</f>
        <v>AL</v>
      </c>
      <c r="G933">
        <f>'All B'!H937</f>
        <v>702</v>
      </c>
      <c r="H933">
        <f>'All B'!J937</f>
        <v>105</v>
      </c>
      <c r="I933">
        <f>'All B'!K937</f>
        <v>186</v>
      </c>
      <c r="J933">
        <f>'All B'!L937</f>
        <v>136</v>
      </c>
      <c r="K933">
        <f>'All B'!M937</f>
        <v>27</v>
      </c>
      <c r="L933">
        <f>'All B'!N937</f>
        <v>7</v>
      </c>
      <c r="M933">
        <f>'All B'!Q937</f>
        <v>14</v>
      </c>
      <c r="N933">
        <f>'All B'!S937</f>
        <v>67</v>
      </c>
      <c r="O933">
        <f>'All B'!Y937</f>
        <v>126</v>
      </c>
      <c r="P933">
        <f>'All B'!AF937</f>
        <v>5.9</v>
      </c>
      <c r="Q933">
        <f>'All B'!AH937</f>
        <v>3.7</v>
      </c>
      <c r="R933">
        <f>'All B'!AI937</f>
        <v>5.5</v>
      </c>
      <c r="S933">
        <f>'All B'!AJ937</f>
        <v>1</v>
      </c>
      <c r="T933">
        <f>'All B'!AK937</f>
        <v>24</v>
      </c>
      <c r="U933">
        <f>'All B'!AN937</f>
        <v>2</v>
      </c>
      <c r="V933">
        <f>'Coef Batter'!$A$2</f>
        <v>-47.217614202620098</v>
      </c>
      <c r="W933">
        <f>G933*'Coef Batter'!B$2</f>
        <v>12.779423405067991</v>
      </c>
      <c r="X933">
        <f>H933*'Coef Batter'!C$2</f>
        <v>3.6548356778888431</v>
      </c>
      <c r="Y933">
        <f>I933*'Coef Batter'!D$2</f>
        <v>17.948798371792883</v>
      </c>
      <c r="Z933">
        <f>J933*'Coef Batter'!E$2</f>
        <v>-8.1001932841610618</v>
      </c>
      <c r="AA933">
        <f>K933*'Coef Batter'!F$2</f>
        <v>-2.4762164110225742</v>
      </c>
      <c r="AB933">
        <f>L933*'Coef Batter'!G$2</f>
        <v>-0.94232192630497602</v>
      </c>
      <c r="AC933">
        <f>M933*'Coef Batter'!H$2</f>
        <v>0.56050463600329659</v>
      </c>
      <c r="AD933">
        <f>N933*'Coef Batter'!I$2</f>
        <v>-2.9036533747573956</v>
      </c>
      <c r="AE933">
        <f>O933*'Coef Batter'!J$2</f>
        <v>23.40987055763933</v>
      </c>
      <c r="AF933">
        <f>P933*'Coef Batter'!K$2</f>
        <v>-11.035151419385945</v>
      </c>
      <c r="AG933">
        <f>Q933*'Coef Batter'!L$2</f>
        <v>8.0972751035416781</v>
      </c>
      <c r="AH933">
        <f>R933*'Coef Batter'!M$2</f>
        <v>8.0699096065189799</v>
      </c>
      <c r="AI933">
        <f>S933*'Coef Batter'!N$2</f>
        <v>-0.11062268740093099</v>
      </c>
      <c r="AJ933">
        <f>T933*'Coef Batter'!O$2</f>
        <v>-5.2470920934553682</v>
      </c>
      <c r="AK933">
        <f>U933*'Coef Batter'!P$2</f>
        <v>-0.269156178949852</v>
      </c>
      <c r="AL933">
        <f t="shared" si="28"/>
        <v>-3.7814042196052036</v>
      </c>
      <c r="AM933">
        <f t="shared" si="29"/>
        <v>2.2282825416924893E-2</v>
      </c>
      <c r="AN933" s="2"/>
    </row>
    <row r="934" spans="1:40" x14ac:dyDescent="0.45">
      <c r="A934">
        <f>'All B'!A938</f>
        <v>933</v>
      </c>
      <c r="B934" t="str">
        <f>'All B'!B938</f>
        <v>Tony Armas</v>
      </c>
      <c r="C934">
        <f>'All B'!C938</f>
        <v>1980</v>
      </c>
      <c r="D934">
        <f>'All B'!D938</f>
        <v>26</v>
      </c>
      <c r="E934" t="str">
        <f>'All B'!E938</f>
        <v>OAK</v>
      </c>
      <c r="F934" t="str">
        <f>'All B'!F938</f>
        <v>AL</v>
      </c>
      <c r="G934">
        <f>'All B'!H938</f>
        <v>666</v>
      </c>
      <c r="H934">
        <f>'All B'!J938</f>
        <v>87</v>
      </c>
      <c r="I934">
        <f>'All B'!K938</f>
        <v>175</v>
      </c>
      <c r="J934">
        <f>'All B'!L938</f>
        <v>114</v>
      </c>
      <c r="K934">
        <f>'All B'!M938</f>
        <v>18</v>
      </c>
      <c r="L934">
        <f>'All B'!N938</f>
        <v>8</v>
      </c>
      <c r="M934">
        <f>'All B'!Q938</f>
        <v>5</v>
      </c>
      <c r="N934">
        <f>'All B'!S938</f>
        <v>29</v>
      </c>
      <c r="O934">
        <f>'All B'!Y938</f>
        <v>127</v>
      </c>
      <c r="P934">
        <f>'All B'!AF938</f>
        <v>5.9</v>
      </c>
      <c r="Q934">
        <f>'All B'!AH938</f>
        <v>3.8</v>
      </c>
      <c r="R934">
        <f>'All B'!AI938</f>
        <v>3.6</v>
      </c>
      <c r="S934">
        <f>'All B'!AJ938</f>
        <v>1.8</v>
      </c>
      <c r="T934">
        <f>'All B'!AK938</f>
        <v>23</v>
      </c>
      <c r="U934">
        <f>'All B'!AN938</f>
        <v>-4</v>
      </c>
      <c r="V934">
        <f>'Coef Batter'!$A$2</f>
        <v>-47.217614202620098</v>
      </c>
      <c r="W934">
        <f>G934*'Coef Batter'!B$2</f>
        <v>12.124068358654249</v>
      </c>
      <c r="X934">
        <f>H934*'Coef Batter'!C$2</f>
        <v>3.028292418822184</v>
      </c>
      <c r="Y934">
        <f>I934*'Coef Batter'!D$2</f>
        <v>16.887310296041694</v>
      </c>
      <c r="Z934">
        <f>J934*'Coef Batter'!E$2</f>
        <v>-6.7898678999585371</v>
      </c>
      <c r="AA934">
        <f>K934*'Coef Batter'!F$2</f>
        <v>-1.650810940681716</v>
      </c>
      <c r="AB934">
        <f>L934*'Coef Batter'!G$2</f>
        <v>-1.076939344348544</v>
      </c>
      <c r="AC934">
        <f>M934*'Coef Batter'!H$2</f>
        <v>0.20018022714403449</v>
      </c>
      <c r="AD934">
        <f>N934*'Coef Batter'!I$2</f>
        <v>-1.2568051920591712</v>
      </c>
      <c r="AE934">
        <f>O934*'Coef Batter'!J$2</f>
        <v>23.595663181112656</v>
      </c>
      <c r="AF934">
        <f>P934*'Coef Batter'!K$2</f>
        <v>-11.035151419385945</v>
      </c>
      <c r="AG934">
        <f>Q934*'Coef Batter'!L$2</f>
        <v>8.3161203766103728</v>
      </c>
      <c r="AH934">
        <f>R934*'Coef Batter'!M$2</f>
        <v>5.2821226515396962</v>
      </c>
      <c r="AI934">
        <f>S934*'Coef Batter'!N$2</f>
        <v>-0.19912083732167579</v>
      </c>
      <c r="AJ934">
        <f>T934*'Coef Batter'!O$2</f>
        <v>-5.0284632562280613</v>
      </c>
      <c r="AK934">
        <f>U934*'Coef Batter'!P$2</f>
        <v>0.538312357899704</v>
      </c>
      <c r="AL934">
        <f t="shared" si="28"/>
        <v>-4.2827032247791621</v>
      </c>
      <c r="AM934">
        <f t="shared" si="29"/>
        <v>1.3617301950429343E-2</v>
      </c>
      <c r="AN934" s="2"/>
    </row>
    <row r="935" spans="1:40" x14ac:dyDescent="0.45">
      <c r="A935">
        <f>'All B'!A939</f>
        <v>934</v>
      </c>
      <c r="B935" t="str">
        <f>'All B'!B939</f>
        <v>George Foster</v>
      </c>
      <c r="C935">
        <f>'All B'!C939</f>
        <v>1976</v>
      </c>
      <c r="D935">
        <f>'All B'!D939</f>
        <v>27</v>
      </c>
      <c r="E935" t="str">
        <f>'All B'!E939</f>
        <v>CIN</v>
      </c>
      <c r="F935" t="str">
        <f>'All B'!F939</f>
        <v>NL</v>
      </c>
      <c r="G935">
        <f>'All B'!H939</f>
        <v>627</v>
      </c>
      <c r="H935">
        <f>'All B'!J939</f>
        <v>86</v>
      </c>
      <c r="I935">
        <f>'All B'!K939</f>
        <v>172</v>
      </c>
      <c r="J935">
        <f>'All B'!L939</f>
        <v>113</v>
      </c>
      <c r="K935">
        <f>'All B'!M939</f>
        <v>21</v>
      </c>
      <c r="L935">
        <f>'All B'!N939</f>
        <v>9</v>
      </c>
      <c r="M935">
        <f>'All B'!Q939</f>
        <v>17</v>
      </c>
      <c r="N935">
        <f>'All B'!S939</f>
        <v>52</v>
      </c>
      <c r="O935">
        <f>'All B'!Y939</f>
        <v>150</v>
      </c>
      <c r="P935">
        <f>'All B'!AF939</f>
        <v>5.9</v>
      </c>
      <c r="Q935">
        <f>'All B'!AH939</f>
        <v>4</v>
      </c>
      <c r="R935">
        <f>'All B'!AI939</f>
        <v>5.0999999999999996</v>
      </c>
      <c r="S935">
        <f>'All B'!AJ939</f>
        <v>0.1</v>
      </c>
      <c r="T935">
        <f>'All B'!AK939</f>
        <v>34</v>
      </c>
      <c r="U935">
        <f>'All B'!AN939</f>
        <v>2</v>
      </c>
      <c r="V935">
        <f>'Coef Batter'!$A$2</f>
        <v>-47.217614202620098</v>
      </c>
      <c r="W935">
        <f>G935*'Coef Batter'!B$2</f>
        <v>11.414100391706027</v>
      </c>
      <c r="X935">
        <f>H935*'Coef Batter'!C$2</f>
        <v>2.9934844599851478</v>
      </c>
      <c r="Y935">
        <f>I935*'Coef Batter'!D$2</f>
        <v>16.597813548109549</v>
      </c>
      <c r="Z935">
        <f>J935*'Coef Batter'!E$2</f>
        <v>-6.7303076552220586</v>
      </c>
      <c r="AA935">
        <f>K935*'Coef Batter'!F$2</f>
        <v>-1.925946097462002</v>
      </c>
      <c r="AB935">
        <f>L935*'Coef Batter'!G$2</f>
        <v>-1.211556762392112</v>
      </c>
      <c r="AC935">
        <f>M935*'Coef Batter'!H$2</f>
        <v>0.68061277228971728</v>
      </c>
      <c r="AD935">
        <f>N935*'Coef Batter'!I$2</f>
        <v>-2.253581723692307</v>
      </c>
      <c r="AE935">
        <f>O935*'Coef Batter'!J$2</f>
        <v>27.868893520999201</v>
      </c>
      <c r="AF935">
        <f>P935*'Coef Batter'!K$2</f>
        <v>-11.035151419385945</v>
      </c>
      <c r="AG935">
        <f>Q935*'Coef Batter'!L$2</f>
        <v>8.7538109227477605</v>
      </c>
      <c r="AH935">
        <f>R935*'Coef Batter'!M$2</f>
        <v>7.4830070896812355</v>
      </c>
      <c r="AI935">
        <f>S935*'Coef Batter'!N$2</f>
        <v>-1.10622687400931E-2</v>
      </c>
      <c r="AJ935">
        <f>T935*'Coef Batter'!O$2</f>
        <v>-7.4333804657284377</v>
      </c>
      <c r="AK935">
        <f>U935*'Coef Batter'!P$2</f>
        <v>-0.269156178949852</v>
      </c>
      <c r="AL935">
        <f t="shared" si="28"/>
        <v>-2.296034068674266</v>
      </c>
      <c r="AM935">
        <f t="shared" si="29"/>
        <v>9.1451950781408192E-2</v>
      </c>
      <c r="AN935" s="2"/>
    </row>
    <row r="936" spans="1:40" x14ac:dyDescent="0.45">
      <c r="A936">
        <f>'All B'!A940</f>
        <v>935</v>
      </c>
      <c r="B936" t="str">
        <f>'All B'!B940</f>
        <v>Chipper Jones</v>
      </c>
      <c r="C936">
        <f>'All B'!C940</f>
        <v>2001</v>
      </c>
      <c r="D936">
        <f>'All B'!D940</f>
        <v>29</v>
      </c>
      <c r="E936" t="str">
        <f>'All B'!E940</f>
        <v>ATL</v>
      </c>
      <c r="F936" t="str">
        <f>'All B'!F940</f>
        <v>NL</v>
      </c>
      <c r="G936">
        <f>'All B'!H940</f>
        <v>677</v>
      </c>
      <c r="H936">
        <f>'All B'!J940</f>
        <v>113</v>
      </c>
      <c r="I936">
        <f>'All B'!K940</f>
        <v>189</v>
      </c>
      <c r="J936">
        <f>'All B'!L940</f>
        <v>113</v>
      </c>
      <c r="K936">
        <f>'All B'!M940</f>
        <v>33</v>
      </c>
      <c r="L936">
        <f>'All B'!N940</f>
        <v>5</v>
      </c>
      <c r="M936">
        <f>'All B'!Q940</f>
        <v>9</v>
      </c>
      <c r="N936">
        <f>'All B'!S940</f>
        <v>98</v>
      </c>
      <c r="O936">
        <f>'All B'!Y940</f>
        <v>160</v>
      </c>
      <c r="P936">
        <f>'All B'!AF940</f>
        <v>5.9</v>
      </c>
      <c r="Q936">
        <f>'All B'!AH940</f>
        <v>3.9</v>
      </c>
      <c r="R936">
        <f>'All B'!AI940</f>
        <v>7.3</v>
      </c>
      <c r="S936">
        <f>'All B'!AJ940</f>
        <v>-1.1000000000000001</v>
      </c>
      <c r="T936">
        <f>'All B'!AK940</f>
        <v>53</v>
      </c>
      <c r="U936">
        <f>'All B'!AN940</f>
        <v>-1</v>
      </c>
      <c r="V936">
        <f>'Coef Batter'!$A$2</f>
        <v>-47.217614202620098</v>
      </c>
      <c r="W936">
        <f>G936*'Coef Batter'!B$2</f>
        <v>12.324315733947337</v>
      </c>
      <c r="X936">
        <f>H936*'Coef Batter'!C$2</f>
        <v>3.9332993485851357</v>
      </c>
      <c r="Y936">
        <f>I936*'Coef Batter'!D$2</f>
        <v>18.238295119725027</v>
      </c>
      <c r="Z936">
        <f>J936*'Coef Batter'!E$2</f>
        <v>-6.7303076552220586</v>
      </c>
      <c r="AA936">
        <f>K936*'Coef Batter'!F$2</f>
        <v>-3.0264867245831457</v>
      </c>
      <c r="AB936">
        <f>L936*'Coef Batter'!G$2</f>
        <v>-0.67308709021783997</v>
      </c>
      <c r="AC936">
        <f>M936*'Coef Batter'!H$2</f>
        <v>0.36032440885926209</v>
      </c>
      <c r="AD936">
        <f>N936*'Coef Batter'!I$2</f>
        <v>-4.2471347869585783</v>
      </c>
      <c r="AE936">
        <f>O936*'Coef Batter'!J$2</f>
        <v>29.726819755732482</v>
      </c>
      <c r="AF936">
        <f>P936*'Coef Batter'!K$2</f>
        <v>-11.035151419385945</v>
      </c>
      <c r="AG936">
        <f>Q936*'Coef Batter'!L$2</f>
        <v>8.5349656496790658</v>
      </c>
      <c r="AH936">
        <f>R936*'Coef Batter'!M$2</f>
        <v>10.710970932288827</v>
      </c>
      <c r="AI936">
        <f>S936*'Coef Batter'!N$2</f>
        <v>0.12168495614102411</v>
      </c>
      <c r="AJ936">
        <f>T936*'Coef Batter'!O$2</f>
        <v>-11.587328373047271</v>
      </c>
      <c r="AK936">
        <f>U936*'Coef Batter'!P$2</f>
        <v>0.134578089474926</v>
      </c>
      <c r="AL936">
        <f t="shared" si="28"/>
        <v>-0.43185625760184765</v>
      </c>
      <c r="AM936">
        <f t="shared" si="29"/>
        <v>0.39368316161589517</v>
      </c>
      <c r="AN936" s="2"/>
    </row>
    <row r="937" spans="1:40" x14ac:dyDescent="0.45">
      <c r="A937">
        <f>'All B'!A941</f>
        <v>936</v>
      </c>
      <c r="B937" t="str">
        <f>'All B'!B941</f>
        <v>Sixto Lezcano</v>
      </c>
      <c r="C937">
        <f>'All B'!C941</f>
        <v>1982</v>
      </c>
      <c r="D937">
        <f>'All B'!D941</f>
        <v>28</v>
      </c>
      <c r="E937" t="str">
        <f>'All B'!E941</f>
        <v>SDP</v>
      </c>
      <c r="F937" t="str">
        <f>'All B'!F941</f>
        <v>NL</v>
      </c>
      <c r="G937">
        <f>'All B'!H941</f>
        <v>559</v>
      </c>
      <c r="H937">
        <f>'All B'!J941</f>
        <v>73</v>
      </c>
      <c r="I937">
        <f>'All B'!K941</f>
        <v>136</v>
      </c>
      <c r="J937">
        <f>'All B'!L941</f>
        <v>88</v>
      </c>
      <c r="K937">
        <f>'All B'!M941</f>
        <v>26</v>
      </c>
      <c r="L937">
        <f>'All B'!N941</f>
        <v>6</v>
      </c>
      <c r="M937">
        <f>'All B'!Q941</f>
        <v>2</v>
      </c>
      <c r="N937">
        <f>'All B'!S941</f>
        <v>78</v>
      </c>
      <c r="O937">
        <f>'All B'!Y941</f>
        <v>145</v>
      </c>
      <c r="P937">
        <f>'All B'!AF941</f>
        <v>5.9</v>
      </c>
      <c r="Q937">
        <f>'All B'!AH941</f>
        <v>4</v>
      </c>
      <c r="R937">
        <f>'All B'!AI941</f>
        <v>4.7</v>
      </c>
      <c r="S937">
        <f>'All B'!AJ941</f>
        <v>0.6</v>
      </c>
      <c r="T937">
        <f>'All B'!AK941</f>
        <v>30</v>
      </c>
      <c r="U937">
        <f>'All B'!AN941</f>
        <v>1</v>
      </c>
      <c r="V937">
        <f>'Coef Batter'!$A$2</f>
        <v>-47.217614202620098</v>
      </c>
      <c r="W937">
        <f>G937*'Coef Batter'!B$2</f>
        <v>10.176207526257844</v>
      </c>
      <c r="X937">
        <f>H937*'Coef Batter'!C$2</f>
        <v>2.5409809951036717</v>
      </c>
      <c r="Y937">
        <f>I937*'Coef Batter'!D$2</f>
        <v>13.123852572923829</v>
      </c>
      <c r="Z937">
        <f>J937*'Coef Batter'!E$2</f>
        <v>-5.2413015368100986</v>
      </c>
      <c r="AA937">
        <f>K937*'Coef Batter'!F$2</f>
        <v>-2.384504692095812</v>
      </c>
      <c r="AB937">
        <f>L937*'Coef Batter'!G$2</f>
        <v>-0.80770450826140805</v>
      </c>
      <c r="AC937">
        <f>M937*'Coef Batter'!H$2</f>
        <v>8.0072090857613798E-2</v>
      </c>
      <c r="AD937">
        <f>N937*'Coef Batter'!I$2</f>
        <v>-3.3803725855384603</v>
      </c>
      <c r="AE937">
        <f>O937*'Coef Batter'!J$2</f>
        <v>26.939930403632562</v>
      </c>
      <c r="AF937">
        <f>P937*'Coef Batter'!K$2</f>
        <v>-11.035151419385945</v>
      </c>
      <c r="AG937">
        <f>Q937*'Coef Batter'!L$2</f>
        <v>8.7538109227477605</v>
      </c>
      <c r="AH937">
        <f>R937*'Coef Batter'!M$2</f>
        <v>6.896104572843492</v>
      </c>
      <c r="AI937">
        <f>S937*'Coef Batter'!N$2</f>
        <v>-6.6373612440558588E-2</v>
      </c>
      <c r="AJ937">
        <f>T937*'Coef Batter'!O$2</f>
        <v>-6.5588651168192103</v>
      </c>
      <c r="AK937">
        <f>U937*'Coef Batter'!P$2</f>
        <v>-0.134578089474926</v>
      </c>
      <c r="AL937">
        <f t="shared" si="28"/>
        <v>-8.3155066790797498</v>
      </c>
      <c r="AM937">
        <f t="shared" si="29"/>
        <v>2.4463302143890953E-4</v>
      </c>
      <c r="AN937" s="2"/>
    </row>
    <row r="938" spans="1:40" x14ac:dyDescent="0.45">
      <c r="A938">
        <f>'All B'!A942</f>
        <v>937</v>
      </c>
      <c r="B938" t="str">
        <f>'All B'!B942</f>
        <v>Roy Smalley</v>
      </c>
      <c r="C938">
        <f>'All B'!C942</f>
        <v>1978</v>
      </c>
      <c r="D938">
        <f>'All B'!D942</f>
        <v>25</v>
      </c>
      <c r="E938" t="str">
        <f>'All B'!E942</f>
        <v>MIN</v>
      </c>
      <c r="F938" t="str">
        <f>'All B'!F942</f>
        <v>AL</v>
      </c>
      <c r="G938">
        <f>'All B'!H942</f>
        <v>702</v>
      </c>
      <c r="H938">
        <f>'All B'!J942</f>
        <v>80</v>
      </c>
      <c r="I938">
        <f>'All B'!K942</f>
        <v>160</v>
      </c>
      <c r="J938">
        <f>'All B'!L942</f>
        <v>107</v>
      </c>
      <c r="K938">
        <f>'All B'!M942</f>
        <v>31</v>
      </c>
      <c r="L938">
        <f>'All B'!N942</f>
        <v>3</v>
      </c>
      <c r="M938">
        <f>'All B'!Q942</f>
        <v>2</v>
      </c>
      <c r="N938">
        <f>'All B'!S942</f>
        <v>85</v>
      </c>
      <c r="O938">
        <f>'All B'!Y942</f>
        <v>122</v>
      </c>
      <c r="P938">
        <f>'All B'!AF942</f>
        <v>5.9</v>
      </c>
      <c r="Q938">
        <f>'All B'!AH942</f>
        <v>3.6</v>
      </c>
      <c r="R938">
        <f>'All B'!AI942</f>
        <v>5.5</v>
      </c>
      <c r="S938">
        <f>'All B'!AJ942</f>
        <v>1.7</v>
      </c>
      <c r="T938">
        <f>'All B'!AK942</f>
        <v>19</v>
      </c>
      <c r="U938">
        <f>'All B'!AN942</f>
        <v>-1</v>
      </c>
      <c r="V938">
        <f>'Coef Batter'!$A$2</f>
        <v>-47.217614202620098</v>
      </c>
      <c r="W938">
        <f>G938*'Coef Batter'!B$2</f>
        <v>12.779423405067991</v>
      </c>
      <c r="X938">
        <f>H938*'Coef Batter'!C$2</f>
        <v>2.7846367069629281</v>
      </c>
      <c r="Y938">
        <f>I938*'Coef Batter'!D$2</f>
        <v>15.439826556380975</v>
      </c>
      <c r="Z938">
        <f>J938*'Coef Batter'!E$2</f>
        <v>-6.3729461868031887</v>
      </c>
      <c r="AA938">
        <f>K938*'Coef Batter'!F$2</f>
        <v>-2.8430632867296222</v>
      </c>
      <c r="AB938">
        <f>L938*'Coef Batter'!G$2</f>
        <v>-0.40385225413070402</v>
      </c>
      <c r="AC938">
        <f>M938*'Coef Batter'!H$2</f>
        <v>8.0072090857613798E-2</v>
      </c>
      <c r="AD938">
        <f>N938*'Coef Batter'!I$2</f>
        <v>-3.6837393560355016</v>
      </c>
      <c r="AE938">
        <f>O938*'Coef Batter'!J$2</f>
        <v>22.666700063746017</v>
      </c>
      <c r="AF938">
        <f>P938*'Coef Batter'!K$2</f>
        <v>-11.035151419385945</v>
      </c>
      <c r="AG938">
        <f>Q938*'Coef Batter'!L$2</f>
        <v>7.8784298304729843</v>
      </c>
      <c r="AH938">
        <f>R938*'Coef Batter'!M$2</f>
        <v>8.0699096065189799</v>
      </c>
      <c r="AI938">
        <f>S938*'Coef Batter'!N$2</f>
        <v>-0.18805856858158268</v>
      </c>
      <c r="AJ938">
        <f>T938*'Coef Batter'!O$2</f>
        <v>-4.153947907318833</v>
      </c>
      <c r="AK938">
        <f>U938*'Coef Batter'!P$2</f>
        <v>0.134578089474926</v>
      </c>
      <c r="AL938">
        <f t="shared" si="28"/>
        <v>-6.0647968321230632</v>
      </c>
      <c r="AM938">
        <f t="shared" si="29"/>
        <v>2.3178450851132648E-3</v>
      </c>
      <c r="AN938" s="2"/>
    </row>
    <row r="939" spans="1:40" x14ac:dyDescent="0.45">
      <c r="A939">
        <f>'All B'!A943</f>
        <v>938</v>
      </c>
      <c r="B939" t="str">
        <f>'All B'!B943</f>
        <v>Rusty Staub</v>
      </c>
      <c r="C939">
        <f>'All B'!C943</f>
        <v>1971</v>
      </c>
      <c r="D939">
        <f>'All B'!D943</f>
        <v>27</v>
      </c>
      <c r="E939" t="str">
        <f>'All B'!E943</f>
        <v>MON</v>
      </c>
      <c r="F939" t="str">
        <f>'All B'!F943</f>
        <v>NL</v>
      </c>
      <c r="G939">
        <f>'All B'!H943</f>
        <v>690</v>
      </c>
      <c r="H939">
        <f>'All B'!J943</f>
        <v>94</v>
      </c>
      <c r="I939">
        <f>'All B'!K943</f>
        <v>186</v>
      </c>
      <c r="J939">
        <f>'All B'!L943</f>
        <v>127</v>
      </c>
      <c r="K939">
        <f>'All B'!M943</f>
        <v>34</v>
      </c>
      <c r="L939">
        <f>'All B'!N943</f>
        <v>6</v>
      </c>
      <c r="M939">
        <f>'All B'!Q943</f>
        <v>9</v>
      </c>
      <c r="N939">
        <f>'All B'!S943</f>
        <v>74</v>
      </c>
      <c r="O939">
        <f>'All B'!Y943</f>
        <v>148</v>
      </c>
      <c r="P939">
        <f>'All B'!AF943</f>
        <v>5.9</v>
      </c>
      <c r="Q939">
        <f>'All B'!AH943</f>
        <v>3.5</v>
      </c>
      <c r="R939">
        <f>'All B'!AI943</f>
        <v>5.4</v>
      </c>
      <c r="S939">
        <f>'All B'!AJ943</f>
        <v>-0.4</v>
      </c>
      <c r="T939">
        <f>'All B'!AK943</f>
        <v>33</v>
      </c>
      <c r="U939">
        <f>'All B'!AN943</f>
        <v>1</v>
      </c>
      <c r="V939">
        <f>'Coef Batter'!$A$2</f>
        <v>-47.217614202620098</v>
      </c>
      <c r="W939">
        <f>G939*'Coef Batter'!B$2</f>
        <v>12.560971722930077</v>
      </c>
      <c r="X939">
        <f>H939*'Coef Batter'!C$2</f>
        <v>3.2719481306814404</v>
      </c>
      <c r="Y939">
        <f>I939*'Coef Batter'!D$2</f>
        <v>17.948798371792883</v>
      </c>
      <c r="Z939">
        <f>J939*'Coef Batter'!E$2</f>
        <v>-7.5641510815327564</v>
      </c>
      <c r="AA939">
        <f>K939*'Coef Batter'!F$2</f>
        <v>-3.1181984435099079</v>
      </c>
      <c r="AB939">
        <f>L939*'Coef Batter'!G$2</f>
        <v>-0.80770450826140805</v>
      </c>
      <c r="AC939">
        <f>M939*'Coef Batter'!H$2</f>
        <v>0.36032440885926209</v>
      </c>
      <c r="AD939">
        <f>N939*'Coef Batter'!I$2</f>
        <v>-3.2070201452544369</v>
      </c>
      <c r="AE939">
        <f>O939*'Coef Batter'!J$2</f>
        <v>27.497308274052546</v>
      </c>
      <c r="AF939">
        <f>P939*'Coef Batter'!K$2</f>
        <v>-11.035151419385945</v>
      </c>
      <c r="AG939">
        <f>Q939*'Coef Batter'!L$2</f>
        <v>7.6595845574042905</v>
      </c>
      <c r="AH939">
        <f>R939*'Coef Batter'!M$2</f>
        <v>7.9231839773095443</v>
      </c>
      <c r="AI939">
        <f>S939*'Coef Batter'!N$2</f>
        <v>4.4249074960372399E-2</v>
      </c>
      <c r="AJ939">
        <f>T939*'Coef Batter'!O$2</f>
        <v>-7.2147516285011308</v>
      </c>
      <c r="AK939">
        <f>U939*'Coef Batter'!P$2</f>
        <v>-0.134578089474926</v>
      </c>
      <c r="AL939">
        <f t="shared" si="28"/>
        <v>-3.0328010005501915</v>
      </c>
      <c r="AM939">
        <f t="shared" si="29"/>
        <v>4.5965838485401214E-2</v>
      </c>
      <c r="AN939" s="2"/>
    </row>
    <row r="940" spans="1:40" x14ac:dyDescent="0.45">
      <c r="A940">
        <f>'All B'!A944</f>
        <v>939</v>
      </c>
      <c r="B940" t="str">
        <f>'All B'!B944</f>
        <v>Joe Torre</v>
      </c>
      <c r="C940">
        <f>'All B'!C944</f>
        <v>1971</v>
      </c>
      <c r="D940">
        <f>'All B'!D944</f>
        <v>30</v>
      </c>
      <c r="E940" t="str">
        <f>'All B'!E944</f>
        <v>STL</v>
      </c>
      <c r="F940" t="str">
        <f>'All B'!F944</f>
        <v>NL</v>
      </c>
      <c r="G940">
        <f>'All B'!H944</f>
        <v>707</v>
      </c>
      <c r="H940">
        <f>'All B'!J944</f>
        <v>97</v>
      </c>
      <c r="I940">
        <f>'All B'!K944</f>
        <v>230</v>
      </c>
      <c r="J940">
        <f>'All B'!L944</f>
        <v>164</v>
      </c>
      <c r="K940">
        <f>'All B'!M944</f>
        <v>34</v>
      </c>
      <c r="L940">
        <f>'All B'!N944</f>
        <v>8</v>
      </c>
      <c r="M940">
        <f>'All B'!Q944</f>
        <v>4</v>
      </c>
      <c r="N940">
        <f>'All B'!S944</f>
        <v>63</v>
      </c>
      <c r="O940">
        <f>'All B'!Y944</f>
        <v>171</v>
      </c>
      <c r="P940">
        <f>'All B'!AF944</f>
        <v>5.9</v>
      </c>
      <c r="Q940">
        <f>'All B'!AH944</f>
        <v>3.6</v>
      </c>
      <c r="R940">
        <f>'All B'!AI944</f>
        <v>8.6</v>
      </c>
      <c r="S940">
        <f>'All B'!AJ944</f>
        <v>-2.4</v>
      </c>
      <c r="T940">
        <f>'All B'!AK944</f>
        <v>56</v>
      </c>
      <c r="U940">
        <f>'All B'!AN944</f>
        <v>-3</v>
      </c>
      <c r="V940">
        <f>'Coef Batter'!$A$2</f>
        <v>-47.217614202620098</v>
      </c>
      <c r="W940">
        <f>G940*'Coef Batter'!B$2</f>
        <v>12.870444939292122</v>
      </c>
      <c r="X940">
        <f>H940*'Coef Batter'!C$2</f>
        <v>3.37637200719255</v>
      </c>
      <c r="Y940">
        <f>I940*'Coef Batter'!D$2</f>
        <v>22.194750674797653</v>
      </c>
      <c r="Z940">
        <f>J940*'Coef Batter'!E$2</f>
        <v>-9.7678801367824573</v>
      </c>
      <c r="AA940">
        <f>K940*'Coef Batter'!F$2</f>
        <v>-3.1181984435099079</v>
      </c>
      <c r="AB940">
        <f>L940*'Coef Batter'!G$2</f>
        <v>-1.076939344348544</v>
      </c>
      <c r="AC940">
        <f>M940*'Coef Batter'!H$2</f>
        <v>0.1601441817152276</v>
      </c>
      <c r="AD940">
        <f>N940*'Coef Batter'!I$2</f>
        <v>-2.7303009344733717</v>
      </c>
      <c r="AE940">
        <f>O940*'Coef Batter'!J$2</f>
        <v>31.770538613939088</v>
      </c>
      <c r="AF940">
        <f>P940*'Coef Batter'!K$2</f>
        <v>-11.035151419385945</v>
      </c>
      <c r="AG940">
        <f>Q940*'Coef Batter'!L$2</f>
        <v>7.8784298304729843</v>
      </c>
      <c r="AH940">
        <f>R940*'Coef Batter'!M$2</f>
        <v>12.618404112011495</v>
      </c>
      <c r="AI940">
        <f>S940*'Coef Batter'!N$2</f>
        <v>0.26549444976223435</v>
      </c>
      <c r="AJ940">
        <f>T940*'Coef Batter'!O$2</f>
        <v>-12.243214884729191</v>
      </c>
      <c r="AK940">
        <f>U940*'Coef Batter'!P$2</f>
        <v>0.403734268424778</v>
      </c>
      <c r="AL940">
        <f t="shared" si="28"/>
        <v>4.3490137117586123</v>
      </c>
      <c r="AM940">
        <f t="shared" si="29"/>
        <v>0.98724523708296319</v>
      </c>
      <c r="AN940" s="2"/>
    </row>
    <row r="941" spans="1:40" x14ac:dyDescent="0.45">
      <c r="A941">
        <f>'All B'!A945</f>
        <v>940</v>
      </c>
      <c r="B941" t="str">
        <f>'All B'!B945</f>
        <v>Brady Anderson</v>
      </c>
      <c r="C941">
        <f>'All B'!C945</f>
        <v>1999</v>
      </c>
      <c r="D941">
        <f>'All B'!D945</f>
        <v>35</v>
      </c>
      <c r="E941" t="str">
        <f>'All B'!E945</f>
        <v>BAL</v>
      </c>
      <c r="F941" t="str">
        <f>'All B'!F945</f>
        <v>AL</v>
      </c>
      <c r="G941">
        <f>'All B'!H945</f>
        <v>692</v>
      </c>
      <c r="H941">
        <f>'All B'!J945</f>
        <v>109</v>
      </c>
      <c r="I941">
        <f>'All B'!K945</f>
        <v>159</v>
      </c>
      <c r="J941">
        <f>'All B'!L945</f>
        <v>102</v>
      </c>
      <c r="K941">
        <f>'All B'!M945</f>
        <v>28</v>
      </c>
      <c r="L941">
        <f>'All B'!N945</f>
        <v>5</v>
      </c>
      <c r="M941">
        <f>'All B'!Q945</f>
        <v>36</v>
      </c>
      <c r="N941">
        <f>'All B'!S945</f>
        <v>96</v>
      </c>
      <c r="O941">
        <f>'All B'!Y945</f>
        <v>129</v>
      </c>
      <c r="P941">
        <f>'All B'!AF945</f>
        <v>5.9</v>
      </c>
      <c r="Q941">
        <f>'All B'!AH945</f>
        <v>3.6</v>
      </c>
      <c r="R941">
        <f>'All B'!AI945</f>
        <v>6.1</v>
      </c>
      <c r="S941">
        <f>'All B'!AJ945</f>
        <v>0.1</v>
      </c>
      <c r="T941">
        <f>'All B'!AK945</f>
        <v>32</v>
      </c>
      <c r="U941">
        <f>'All B'!AN945</f>
        <v>6</v>
      </c>
      <c r="V941">
        <f>'Coef Batter'!$A$2</f>
        <v>-47.217614202620098</v>
      </c>
      <c r="W941">
        <f>G941*'Coef Batter'!B$2</f>
        <v>12.597380336619729</v>
      </c>
      <c r="X941">
        <f>H941*'Coef Batter'!C$2</f>
        <v>3.7940675132369894</v>
      </c>
      <c r="Y941">
        <f>I941*'Coef Batter'!D$2</f>
        <v>15.343327640403594</v>
      </c>
      <c r="Z941">
        <f>J941*'Coef Batter'!E$2</f>
        <v>-6.0751449631207963</v>
      </c>
      <c r="AA941">
        <f>K941*'Coef Batter'!F$2</f>
        <v>-2.5679281299493359</v>
      </c>
      <c r="AB941">
        <f>L941*'Coef Batter'!G$2</f>
        <v>-0.67308709021783997</v>
      </c>
      <c r="AC941">
        <f>M941*'Coef Batter'!H$2</f>
        <v>1.4412976354370484</v>
      </c>
      <c r="AD941">
        <f>N941*'Coef Batter'!I$2</f>
        <v>-4.1604585668165663</v>
      </c>
      <c r="AE941">
        <f>O941*'Coef Batter'!J$2</f>
        <v>23.967248428059314</v>
      </c>
      <c r="AF941">
        <f>P941*'Coef Batter'!K$2</f>
        <v>-11.035151419385945</v>
      </c>
      <c r="AG941">
        <f>Q941*'Coef Batter'!L$2</f>
        <v>7.8784298304729843</v>
      </c>
      <c r="AH941">
        <f>R941*'Coef Batter'!M$2</f>
        <v>8.9502633817755957</v>
      </c>
      <c r="AI941">
        <f>S941*'Coef Batter'!N$2</f>
        <v>-1.10622687400931E-2</v>
      </c>
      <c r="AJ941">
        <f>T941*'Coef Batter'!O$2</f>
        <v>-6.996122791273824</v>
      </c>
      <c r="AK941">
        <f>U941*'Coef Batter'!P$2</f>
        <v>-0.807468536849556</v>
      </c>
      <c r="AL941">
        <f t="shared" si="28"/>
        <v>-5.5720232029688006</v>
      </c>
      <c r="AM941">
        <f t="shared" si="29"/>
        <v>3.7883725079745339E-3</v>
      </c>
      <c r="AN941" s="2"/>
    </row>
    <row r="942" spans="1:40" x14ac:dyDescent="0.45">
      <c r="A942">
        <f>'All B'!A946</f>
        <v>941</v>
      </c>
      <c r="B942" t="str">
        <f>'All B'!B946</f>
        <v>Xander Bogaerts</v>
      </c>
      <c r="C942">
        <f>'All B'!C946</f>
        <v>2022</v>
      </c>
      <c r="D942">
        <f>'All B'!D946</f>
        <v>29</v>
      </c>
      <c r="E942" t="str">
        <f>'All B'!E946</f>
        <v>BOS</v>
      </c>
      <c r="F942" t="str">
        <f>'All B'!F946</f>
        <v>AL</v>
      </c>
      <c r="G942">
        <f>'All B'!H946</f>
        <v>631</v>
      </c>
      <c r="H942">
        <f>'All B'!J946</f>
        <v>84</v>
      </c>
      <c r="I942">
        <f>'All B'!K946</f>
        <v>171</v>
      </c>
      <c r="J942">
        <f>'All B'!L946</f>
        <v>118</v>
      </c>
      <c r="K942">
        <f>'All B'!M946</f>
        <v>38</v>
      </c>
      <c r="L942">
        <f>'All B'!N946</f>
        <v>0</v>
      </c>
      <c r="M942">
        <f>'All B'!Q946</f>
        <v>8</v>
      </c>
      <c r="N942">
        <f>'All B'!S946</f>
        <v>57</v>
      </c>
      <c r="O942">
        <f>'All B'!Y946</f>
        <v>131</v>
      </c>
      <c r="P942">
        <f>'All B'!AF946</f>
        <v>5.9</v>
      </c>
      <c r="Q942">
        <f>'All B'!AH946</f>
        <v>3.8</v>
      </c>
      <c r="R942">
        <f>'All B'!AI946</f>
        <v>5.4</v>
      </c>
      <c r="S942">
        <f>'All B'!AJ946</f>
        <v>1.4</v>
      </c>
      <c r="T942">
        <f>'All B'!AK946</f>
        <v>21</v>
      </c>
      <c r="U942">
        <f>'All B'!AN946</f>
        <v>1</v>
      </c>
      <c r="V942">
        <f>'Coef Batter'!$A$2</f>
        <v>-47.217614202620098</v>
      </c>
      <c r="W942">
        <f>G942*'Coef Batter'!B$2</f>
        <v>11.486917619085331</v>
      </c>
      <c r="X942">
        <f>H942*'Coef Batter'!C$2</f>
        <v>2.9238685423110744</v>
      </c>
      <c r="Y942">
        <f>I942*'Coef Batter'!D$2</f>
        <v>16.501314632132168</v>
      </c>
      <c r="Z942">
        <f>J942*'Coef Batter'!E$2</f>
        <v>-7.028108878904451</v>
      </c>
      <c r="AA942">
        <f>K942*'Coef Batter'!F$2</f>
        <v>-3.4850453192169559</v>
      </c>
      <c r="AB942">
        <f>L942*'Coef Batter'!G$2</f>
        <v>0</v>
      </c>
      <c r="AC942">
        <f>M942*'Coef Batter'!H$2</f>
        <v>0.32028836343045519</v>
      </c>
      <c r="AD942">
        <f>N942*'Coef Batter'!I$2</f>
        <v>-2.4702722740473364</v>
      </c>
      <c r="AE942">
        <f>O942*'Coef Batter'!J$2</f>
        <v>24.338833675005969</v>
      </c>
      <c r="AF942">
        <f>P942*'Coef Batter'!K$2</f>
        <v>-11.035151419385945</v>
      </c>
      <c r="AG942">
        <f>Q942*'Coef Batter'!L$2</f>
        <v>8.3161203766103728</v>
      </c>
      <c r="AH942">
        <f>R942*'Coef Batter'!M$2</f>
        <v>7.9231839773095443</v>
      </c>
      <c r="AI942">
        <f>S942*'Coef Batter'!N$2</f>
        <v>-0.15487176236130337</v>
      </c>
      <c r="AJ942">
        <f>T942*'Coef Batter'!O$2</f>
        <v>-4.5912055817734467</v>
      </c>
      <c r="AK942">
        <f>U942*'Coef Batter'!P$2</f>
        <v>-0.134578089474926</v>
      </c>
      <c r="AL942">
        <f t="shared" si="28"/>
        <v>-4.3063203418995446</v>
      </c>
      <c r="AM942">
        <f t="shared" si="29"/>
        <v>1.3303696824071143E-2</v>
      </c>
      <c r="AN942" s="2"/>
    </row>
    <row r="943" spans="1:40" x14ac:dyDescent="0.45">
      <c r="A943">
        <f>'All B'!A947</f>
        <v>942</v>
      </c>
      <c r="B943" t="str">
        <f>'All B'!B947</f>
        <v>Shin-Soo Choo</v>
      </c>
      <c r="C943">
        <f>'All B'!C947</f>
        <v>2010</v>
      </c>
      <c r="D943">
        <f>'All B'!D947</f>
        <v>27</v>
      </c>
      <c r="E943" t="str">
        <f>'All B'!E947</f>
        <v>CLE</v>
      </c>
      <c r="F943" t="str">
        <f>'All B'!F947</f>
        <v>AL</v>
      </c>
      <c r="G943">
        <f>'All B'!H947</f>
        <v>646</v>
      </c>
      <c r="H943">
        <f>'All B'!J947</f>
        <v>81</v>
      </c>
      <c r="I943">
        <f>'All B'!K947</f>
        <v>165</v>
      </c>
      <c r="J943">
        <f>'All B'!L947</f>
        <v>110</v>
      </c>
      <c r="K943">
        <f>'All B'!M947</f>
        <v>31</v>
      </c>
      <c r="L943">
        <f>'All B'!N947</f>
        <v>2</v>
      </c>
      <c r="M943">
        <f>'All B'!Q947</f>
        <v>22</v>
      </c>
      <c r="N943">
        <f>'All B'!S947</f>
        <v>83</v>
      </c>
      <c r="O943">
        <f>'All B'!Y947</f>
        <v>147</v>
      </c>
      <c r="P943">
        <f>'All B'!AF947</f>
        <v>5.9</v>
      </c>
      <c r="Q943">
        <f>'All B'!AH947</f>
        <v>3.7</v>
      </c>
      <c r="R943">
        <f>'All B'!AI947</f>
        <v>5.4</v>
      </c>
      <c r="S943">
        <f>'All B'!AJ947</f>
        <v>0</v>
      </c>
      <c r="T943">
        <f>'All B'!AK947</f>
        <v>36</v>
      </c>
      <c r="U943">
        <f>'All B'!AN947</f>
        <v>0</v>
      </c>
      <c r="V943">
        <f>'Coef Batter'!$A$2</f>
        <v>-47.217614202620098</v>
      </c>
      <c r="W943">
        <f>G943*'Coef Batter'!B$2</f>
        <v>11.759982221757724</v>
      </c>
      <c r="X943">
        <f>H943*'Coef Batter'!C$2</f>
        <v>2.8194446657999648</v>
      </c>
      <c r="Y943">
        <f>I943*'Coef Batter'!D$2</f>
        <v>15.922321136267881</v>
      </c>
      <c r="Z943">
        <f>J943*'Coef Batter'!E$2</f>
        <v>-6.5516269210126241</v>
      </c>
      <c r="AA943">
        <f>K943*'Coef Batter'!F$2</f>
        <v>-2.8430632867296222</v>
      </c>
      <c r="AB943">
        <f>L943*'Coef Batter'!G$2</f>
        <v>-0.269234836087136</v>
      </c>
      <c r="AC943">
        <f>M943*'Coef Batter'!H$2</f>
        <v>0.88079299943375178</v>
      </c>
      <c r="AD943">
        <f>N943*'Coef Batter'!I$2</f>
        <v>-3.5970631358934897</v>
      </c>
      <c r="AE943">
        <f>O943*'Coef Batter'!J$2</f>
        <v>27.311515650579217</v>
      </c>
      <c r="AF943">
        <f>P943*'Coef Batter'!K$2</f>
        <v>-11.035151419385945</v>
      </c>
      <c r="AG943">
        <f>Q943*'Coef Batter'!L$2</f>
        <v>8.0972751035416781</v>
      </c>
      <c r="AH943">
        <f>R943*'Coef Batter'!M$2</f>
        <v>7.9231839773095443</v>
      </c>
      <c r="AI943">
        <f>S943*'Coef Batter'!N$2</f>
        <v>0</v>
      </c>
      <c r="AJ943">
        <f>T943*'Coef Batter'!O$2</f>
        <v>-7.8706381401830523</v>
      </c>
      <c r="AK943">
        <f>U943*'Coef Batter'!P$2</f>
        <v>0</v>
      </c>
      <c r="AL943">
        <f t="shared" si="28"/>
        <v>-4.6698761872222034</v>
      </c>
      <c r="AM943">
        <f t="shared" si="29"/>
        <v>9.2863847283143584E-3</v>
      </c>
      <c r="AN943" s="2"/>
    </row>
    <row r="944" spans="1:40" x14ac:dyDescent="0.45">
      <c r="A944">
        <f>'All B'!A948</f>
        <v>943</v>
      </c>
      <c r="B944" t="str">
        <f>'All B'!B948</f>
        <v>Jeff Cirillo</v>
      </c>
      <c r="C944">
        <f>'All B'!C948</f>
        <v>1998</v>
      </c>
      <c r="D944">
        <f>'All B'!D948</f>
        <v>28</v>
      </c>
      <c r="E944" t="str">
        <f>'All B'!E948</f>
        <v>MIL</v>
      </c>
      <c r="F944" t="str">
        <f>'All B'!F948</f>
        <v>NL</v>
      </c>
      <c r="G944">
        <f>'All B'!H948</f>
        <v>694</v>
      </c>
      <c r="H944">
        <f>'All B'!J948</f>
        <v>97</v>
      </c>
      <c r="I944">
        <f>'All B'!K948</f>
        <v>194</v>
      </c>
      <c r="J944">
        <f>'All B'!L948</f>
        <v>148</v>
      </c>
      <c r="K944">
        <f>'All B'!M948</f>
        <v>31</v>
      </c>
      <c r="L944">
        <f>'All B'!N948</f>
        <v>1</v>
      </c>
      <c r="M944">
        <f>'All B'!Q948</f>
        <v>10</v>
      </c>
      <c r="N944">
        <f>'All B'!S948</f>
        <v>79</v>
      </c>
      <c r="O944">
        <f>'All B'!Y948</f>
        <v>123</v>
      </c>
      <c r="P944">
        <f>'All B'!AF948</f>
        <v>5.9</v>
      </c>
      <c r="Q944">
        <f>'All B'!AH948</f>
        <v>3.9</v>
      </c>
      <c r="R944">
        <f>'All B'!AI948</f>
        <v>4.2</v>
      </c>
      <c r="S944">
        <f>'All B'!AJ948</f>
        <v>2</v>
      </c>
      <c r="T944">
        <f>'All B'!AK948</f>
        <v>23</v>
      </c>
      <c r="U944">
        <f>'All B'!AN948</f>
        <v>-3</v>
      </c>
      <c r="V944">
        <f>'Coef Batter'!$A$2</f>
        <v>-47.217614202620098</v>
      </c>
      <c r="W944">
        <f>G944*'Coef Batter'!B$2</f>
        <v>12.633788950309382</v>
      </c>
      <c r="X944">
        <f>H944*'Coef Batter'!C$2</f>
        <v>3.37637200719255</v>
      </c>
      <c r="Y944">
        <f>I944*'Coef Batter'!D$2</f>
        <v>18.720789699611935</v>
      </c>
      <c r="Z944">
        <f>J944*'Coef Batter'!E$2</f>
        <v>-8.8149162209988035</v>
      </c>
      <c r="AA944">
        <f>K944*'Coef Batter'!F$2</f>
        <v>-2.8430632867296222</v>
      </c>
      <c r="AB944">
        <f>L944*'Coef Batter'!G$2</f>
        <v>-0.134617418043568</v>
      </c>
      <c r="AC944">
        <f>M944*'Coef Batter'!H$2</f>
        <v>0.40036045428806899</v>
      </c>
      <c r="AD944">
        <f>N944*'Coef Batter'!I$2</f>
        <v>-3.4237106956094663</v>
      </c>
      <c r="AE944">
        <f>O944*'Coef Batter'!J$2</f>
        <v>22.852492687219346</v>
      </c>
      <c r="AF944">
        <f>P944*'Coef Batter'!K$2</f>
        <v>-11.035151419385945</v>
      </c>
      <c r="AG944">
        <f>Q944*'Coef Batter'!L$2</f>
        <v>8.5349656496790658</v>
      </c>
      <c r="AH944">
        <f>R944*'Coef Batter'!M$2</f>
        <v>6.1624764267963119</v>
      </c>
      <c r="AI944">
        <f>S944*'Coef Batter'!N$2</f>
        <v>-0.22124537480186199</v>
      </c>
      <c r="AJ944">
        <f>T944*'Coef Batter'!O$2</f>
        <v>-5.0284632562280613</v>
      </c>
      <c r="AK944">
        <f>U944*'Coef Batter'!P$2</f>
        <v>0.403734268424778</v>
      </c>
      <c r="AL944">
        <f t="shared" si="28"/>
        <v>-5.6338017308959909</v>
      </c>
      <c r="AM944">
        <f t="shared" si="29"/>
        <v>3.5622236285376874E-3</v>
      </c>
      <c r="AN944" s="2"/>
    </row>
    <row r="945" spans="1:40" x14ac:dyDescent="0.45">
      <c r="A945">
        <f>'All B'!A949</f>
        <v>944</v>
      </c>
      <c r="B945" t="str">
        <f>'All B'!B949</f>
        <v>Carlos Delgado</v>
      </c>
      <c r="C945">
        <f>'All B'!C949</f>
        <v>2003</v>
      </c>
      <c r="D945">
        <f>'All B'!D949</f>
        <v>31</v>
      </c>
      <c r="E945" t="str">
        <f>'All B'!E949</f>
        <v>TOR</v>
      </c>
      <c r="F945" t="str">
        <f>'All B'!F949</f>
        <v>AL</v>
      </c>
      <c r="G945">
        <f>'All B'!H949</f>
        <v>705</v>
      </c>
      <c r="H945">
        <f>'All B'!J949</f>
        <v>117</v>
      </c>
      <c r="I945">
        <f>'All B'!K949</f>
        <v>172</v>
      </c>
      <c r="J945">
        <f>'All B'!L949</f>
        <v>91</v>
      </c>
      <c r="K945">
        <f>'All B'!M949</f>
        <v>38</v>
      </c>
      <c r="L945">
        <f>'All B'!N949</f>
        <v>1</v>
      </c>
      <c r="M945">
        <f>'All B'!Q949</f>
        <v>0</v>
      </c>
      <c r="N945">
        <f>'All B'!S949</f>
        <v>109</v>
      </c>
      <c r="O945">
        <f>'All B'!Y949</f>
        <v>161</v>
      </c>
      <c r="P945">
        <f>'All B'!AF949</f>
        <v>5.9</v>
      </c>
      <c r="Q945">
        <f>'All B'!AH949</f>
        <v>3.4</v>
      </c>
      <c r="R945">
        <f>'All B'!AI949</f>
        <v>6.5</v>
      </c>
      <c r="S945">
        <f>'All B'!AJ949</f>
        <v>-1.4</v>
      </c>
      <c r="T945">
        <f>'All B'!AK949</f>
        <v>50</v>
      </c>
      <c r="U945">
        <f>'All B'!AN949</f>
        <v>1</v>
      </c>
      <c r="V945">
        <f>'Coef Batter'!$A$2</f>
        <v>-47.217614202620098</v>
      </c>
      <c r="W945">
        <f>G945*'Coef Batter'!B$2</f>
        <v>12.834036325602471</v>
      </c>
      <c r="X945">
        <f>H945*'Coef Batter'!C$2</f>
        <v>4.0725311839332825</v>
      </c>
      <c r="Y945">
        <f>I945*'Coef Batter'!D$2</f>
        <v>16.597813548109549</v>
      </c>
      <c r="Z945">
        <f>J945*'Coef Batter'!E$2</f>
        <v>-5.419982271019534</v>
      </c>
      <c r="AA945">
        <f>K945*'Coef Batter'!F$2</f>
        <v>-3.4850453192169559</v>
      </c>
      <c r="AB945">
        <f>L945*'Coef Batter'!G$2</f>
        <v>-0.134617418043568</v>
      </c>
      <c r="AC945">
        <f>M945*'Coef Batter'!H$2</f>
        <v>0</v>
      </c>
      <c r="AD945">
        <f>N945*'Coef Batter'!I$2</f>
        <v>-4.723853997739643</v>
      </c>
      <c r="AE945">
        <f>O945*'Coef Batter'!J$2</f>
        <v>29.912612379205807</v>
      </c>
      <c r="AF945">
        <f>P945*'Coef Batter'!K$2</f>
        <v>-11.035151419385945</v>
      </c>
      <c r="AG945">
        <f>Q945*'Coef Batter'!L$2</f>
        <v>7.4407392843355966</v>
      </c>
      <c r="AH945">
        <f>R945*'Coef Batter'!M$2</f>
        <v>9.5371658986133401</v>
      </c>
      <c r="AI945">
        <f>S945*'Coef Batter'!N$2</f>
        <v>0.15487176236130337</v>
      </c>
      <c r="AJ945">
        <f>T945*'Coef Batter'!O$2</f>
        <v>-10.93144186136535</v>
      </c>
      <c r="AK945">
        <f>U945*'Coef Batter'!P$2</f>
        <v>-0.134578089474926</v>
      </c>
      <c r="AL945">
        <f t="shared" si="28"/>
        <v>-2.5325141967046725</v>
      </c>
      <c r="AM945">
        <f t="shared" si="29"/>
        <v>7.3610015650781471E-2</v>
      </c>
      <c r="AN945" s="2"/>
    </row>
    <row r="946" spans="1:40" x14ac:dyDescent="0.45">
      <c r="A946">
        <f>'All B'!A950</f>
        <v>945</v>
      </c>
      <c r="B946" t="str">
        <f>'All B'!B950</f>
        <v>Harmon Killebrew</v>
      </c>
      <c r="C946">
        <f>'All B'!C950</f>
        <v>1966</v>
      </c>
      <c r="D946">
        <f>'All B'!D950</f>
        <v>30</v>
      </c>
      <c r="E946" t="str">
        <f>'All B'!E950</f>
        <v>MIN</v>
      </c>
      <c r="F946" t="str">
        <f>'All B'!F950</f>
        <v>AL</v>
      </c>
      <c r="G946">
        <f>'All B'!H950</f>
        <v>677</v>
      </c>
      <c r="H946">
        <f>'All B'!J950</f>
        <v>89</v>
      </c>
      <c r="I946">
        <f>'All B'!K950</f>
        <v>160</v>
      </c>
      <c r="J946">
        <f>'All B'!L950</f>
        <v>93</v>
      </c>
      <c r="K946">
        <f>'All B'!M950</f>
        <v>27</v>
      </c>
      <c r="L946">
        <f>'All B'!N950</f>
        <v>1</v>
      </c>
      <c r="M946">
        <f>'All B'!Q950</f>
        <v>0</v>
      </c>
      <c r="N946">
        <f>'All B'!S950</f>
        <v>103</v>
      </c>
      <c r="O946">
        <f>'All B'!Y950</f>
        <v>157</v>
      </c>
      <c r="P946">
        <f>'All B'!AF950</f>
        <v>5.9</v>
      </c>
      <c r="Q946">
        <f>'All B'!AH950</f>
        <v>3.6</v>
      </c>
      <c r="R946">
        <f>'All B'!AI950</f>
        <v>7.1</v>
      </c>
      <c r="S946">
        <f>'All B'!AJ950</f>
        <v>-1.2</v>
      </c>
      <c r="T946">
        <f>'All B'!AK950</f>
        <v>47</v>
      </c>
      <c r="U946">
        <f>'All B'!AN950</f>
        <v>-4</v>
      </c>
      <c r="V946">
        <f>'Coef Batter'!$A$2</f>
        <v>-47.217614202620098</v>
      </c>
      <c r="W946">
        <f>G946*'Coef Batter'!B$2</f>
        <v>12.324315733947337</v>
      </c>
      <c r="X946">
        <f>H946*'Coef Batter'!C$2</f>
        <v>3.0979083364962574</v>
      </c>
      <c r="Y946">
        <f>I946*'Coef Batter'!D$2</f>
        <v>15.439826556380975</v>
      </c>
      <c r="Z946">
        <f>J946*'Coef Batter'!E$2</f>
        <v>-5.539102760492491</v>
      </c>
      <c r="AA946">
        <f>K946*'Coef Batter'!F$2</f>
        <v>-2.4762164110225742</v>
      </c>
      <c r="AB946">
        <f>L946*'Coef Batter'!G$2</f>
        <v>-0.134617418043568</v>
      </c>
      <c r="AC946">
        <f>M946*'Coef Batter'!H$2</f>
        <v>0</v>
      </c>
      <c r="AD946">
        <f>N946*'Coef Batter'!I$2</f>
        <v>-4.4638253373136081</v>
      </c>
      <c r="AE946">
        <f>O946*'Coef Batter'!J$2</f>
        <v>29.169441885312498</v>
      </c>
      <c r="AF946">
        <f>P946*'Coef Batter'!K$2</f>
        <v>-11.035151419385945</v>
      </c>
      <c r="AG946">
        <f>Q946*'Coef Batter'!L$2</f>
        <v>7.8784298304729843</v>
      </c>
      <c r="AH946">
        <f>R946*'Coef Batter'!M$2</f>
        <v>10.417519673869956</v>
      </c>
      <c r="AI946">
        <f>S946*'Coef Batter'!N$2</f>
        <v>0.13274722488111718</v>
      </c>
      <c r="AJ946">
        <f>T946*'Coef Batter'!O$2</f>
        <v>-10.27555534968343</v>
      </c>
      <c r="AK946">
        <f>U946*'Coef Batter'!P$2</f>
        <v>0.538312357899704</v>
      </c>
      <c r="AL946">
        <f t="shared" si="28"/>
        <v>-2.1435812993008838</v>
      </c>
      <c r="AM946">
        <f t="shared" si="29"/>
        <v>0.10493255154714506</v>
      </c>
      <c r="AN946" s="2"/>
    </row>
    <row r="947" spans="1:40" x14ac:dyDescent="0.45">
      <c r="A947">
        <f>'All B'!A951</f>
        <v>946</v>
      </c>
      <c r="B947" t="str">
        <f>'All B'!B951</f>
        <v>Jim Thome</v>
      </c>
      <c r="C947">
        <f>'All B'!C951</f>
        <v>1995</v>
      </c>
      <c r="D947">
        <f>'All B'!D951</f>
        <v>24</v>
      </c>
      <c r="E947" t="str">
        <f>'All B'!E951</f>
        <v>CLE</v>
      </c>
      <c r="F947" t="str">
        <f>'All B'!F951</f>
        <v>AL</v>
      </c>
      <c r="G947">
        <f>'All B'!H951</f>
        <v>557</v>
      </c>
      <c r="H947">
        <f>'All B'!J951</f>
        <v>92</v>
      </c>
      <c r="I947">
        <f>'All B'!K951</f>
        <v>142</v>
      </c>
      <c r="J947">
        <f>'All B'!L951</f>
        <v>85</v>
      </c>
      <c r="K947">
        <f>'All B'!M951</f>
        <v>29</v>
      </c>
      <c r="L947">
        <f>'All B'!N951</f>
        <v>3</v>
      </c>
      <c r="M947">
        <f>'All B'!Q951</f>
        <v>4</v>
      </c>
      <c r="N947">
        <f>'All B'!S951</f>
        <v>97</v>
      </c>
      <c r="O947">
        <f>'All B'!Y951</f>
        <v>157</v>
      </c>
      <c r="P947">
        <f>'All B'!AF951</f>
        <v>5.9</v>
      </c>
      <c r="Q947">
        <f>'All B'!AH951</f>
        <v>4</v>
      </c>
      <c r="R947">
        <f>'All B'!AI951</f>
        <v>5.9</v>
      </c>
      <c r="S947">
        <f>'All B'!AJ951</f>
        <v>0.3</v>
      </c>
      <c r="T947">
        <f>'All B'!AK951</f>
        <v>40</v>
      </c>
      <c r="U947">
        <f>'All B'!AN951</f>
        <v>0</v>
      </c>
      <c r="V947">
        <f>'Coef Batter'!$A$2</f>
        <v>-47.217614202620098</v>
      </c>
      <c r="W947">
        <f>G947*'Coef Batter'!B$2</f>
        <v>10.139798912568192</v>
      </c>
      <c r="X947">
        <f>H947*'Coef Batter'!C$2</f>
        <v>3.202332213007367</v>
      </c>
      <c r="Y947">
        <f>I947*'Coef Batter'!D$2</f>
        <v>13.702846068788116</v>
      </c>
      <c r="Z947">
        <f>J947*'Coef Batter'!E$2</f>
        <v>-5.062620802600664</v>
      </c>
      <c r="AA947">
        <f>K947*'Coef Batter'!F$2</f>
        <v>-2.6596398488760977</v>
      </c>
      <c r="AB947">
        <f>L947*'Coef Batter'!G$2</f>
        <v>-0.40385225413070402</v>
      </c>
      <c r="AC947">
        <f>M947*'Coef Batter'!H$2</f>
        <v>0.1601441817152276</v>
      </c>
      <c r="AD947">
        <f>N947*'Coef Batter'!I$2</f>
        <v>-4.2037966768875723</v>
      </c>
      <c r="AE947">
        <f>O947*'Coef Batter'!J$2</f>
        <v>29.169441885312498</v>
      </c>
      <c r="AF947">
        <f>P947*'Coef Batter'!K$2</f>
        <v>-11.035151419385945</v>
      </c>
      <c r="AG947">
        <f>Q947*'Coef Batter'!L$2</f>
        <v>8.7538109227477605</v>
      </c>
      <c r="AH947">
        <f>R947*'Coef Batter'!M$2</f>
        <v>8.6568121233567243</v>
      </c>
      <c r="AI947">
        <f>S947*'Coef Batter'!N$2</f>
        <v>-3.3186806220279294E-2</v>
      </c>
      <c r="AJ947">
        <f>T947*'Coef Batter'!O$2</f>
        <v>-8.7451534890922797</v>
      </c>
      <c r="AK947">
        <f>U947*'Coef Batter'!P$2</f>
        <v>0</v>
      </c>
      <c r="AL947">
        <f t="shared" si="28"/>
        <v>-5.5758291923177534</v>
      </c>
      <c r="AM947">
        <f t="shared" si="29"/>
        <v>3.7740357186538476E-3</v>
      </c>
      <c r="AN947" s="2"/>
    </row>
    <row r="948" spans="1:40" x14ac:dyDescent="0.45">
      <c r="A948">
        <f>'All B'!A952</f>
        <v>947</v>
      </c>
      <c r="B948" t="str">
        <f>'All B'!B952</f>
        <v>Joey Votto</v>
      </c>
      <c r="C948">
        <f>'All B'!C952</f>
        <v>2012</v>
      </c>
      <c r="D948">
        <f>'All B'!D952</f>
        <v>28</v>
      </c>
      <c r="E948" t="str">
        <f>'All B'!E952</f>
        <v>CIN</v>
      </c>
      <c r="F948" t="str">
        <f>'All B'!F952</f>
        <v>NL</v>
      </c>
      <c r="G948">
        <f>'All B'!H952</f>
        <v>475</v>
      </c>
      <c r="H948">
        <f>'All B'!J952</f>
        <v>59</v>
      </c>
      <c r="I948">
        <f>'All B'!K952</f>
        <v>126</v>
      </c>
      <c r="J948">
        <f>'All B'!L952</f>
        <v>68</v>
      </c>
      <c r="K948">
        <f>'All B'!M952</f>
        <v>44</v>
      </c>
      <c r="L948">
        <f>'All B'!N952</f>
        <v>0</v>
      </c>
      <c r="M948">
        <f>'All B'!Q952</f>
        <v>5</v>
      </c>
      <c r="N948">
        <f>'All B'!S952</f>
        <v>94</v>
      </c>
      <c r="O948">
        <f>'All B'!Y952</f>
        <v>177</v>
      </c>
      <c r="P948">
        <f>'All B'!AF952</f>
        <v>5.9</v>
      </c>
      <c r="Q948">
        <f>'All B'!AH952</f>
        <v>4.5</v>
      </c>
      <c r="R948">
        <f>'All B'!AI952</f>
        <v>4.8</v>
      </c>
      <c r="S948">
        <f>'All B'!AJ952</f>
        <v>0.4</v>
      </c>
      <c r="T948">
        <f>'All B'!AK952</f>
        <v>41</v>
      </c>
      <c r="U948">
        <f>'All B'!AN952</f>
        <v>-2</v>
      </c>
      <c r="V948">
        <f>'Coef Batter'!$A$2</f>
        <v>-47.217614202620098</v>
      </c>
      <c r="W948">
        <f>G948*'Coef Batter'!B$2</f>
        <v>8.6470457512924437</v>
      </c>
      <c r="X948">
        <f>H948*'Coef Batter'!C$2</f>
        <v>2.0536695713851594</v>
      </c>
      <c r="Y948">
        <f>I948*'Coef Batter'!D$2</f>
        <v>12.158863413150018</v>
      </c>
      <c r="Z948">
        <f>J948*'Coef Batter'!E$2</f>
        <v>-4.0500966420805309</v>
      </c>
      <c r="AA948">
        <f>K948*'Coef Batter'!F$2</f>
        <v>-4.0353156327775279</v>
      </c>
      <c r="AB948">
        <f>L948*'Coef Batter'!G$2</f>
        <v>0</v>
      </c>
      <c r="AC948">
        <f>M948*'Coef Batter'!H$2</f>
        <v>0.20018022714403449</v>
      </c>
      <c r="AD948">
        <f>N948*'Coef Batter'!I$2</f>
        <v>-4.0737823466745544</v>
      </c>
      <c r="AE948">
        <f>O948*'Coef Batter'!J$2</f>
        <v>32.885294354779056</v>
      </c>
      <c r="AF948">
        <f>P948*'Coef Batter'!K$2</f>
        <v>-11.035151419385945</v>
      </c>
      <c r="AG948">
        <f>Q948*'Coef Batter'!L$2</f>
        <v>9.8480372880912306</v>
      </c>
      <c r="AH948">
        <f>R948*'Coef Batter'!M$2</f>
        <v>7.0428302020529276</v>
      </c>
      <c r="AI948">
        <f>S948*'Coef Batter'!N$2</f>
        <v>-4.4249074960372399E-2</v>
      </c>
      <c r="AJ948">
        <f>T948*'Coef Batter'!O$2</f>
        <v>-8.9637823263195866</v>
      </c>
      <c r="AK948">
        <f>U948*'Coef Batter'!P$2</f>
        <v>0.269156178949852</v>
      </c>
      <c r="AL948">
        <f t="shared" si="28"/>
        <v>-6.3149146579739002</v>
      </c>
      <c r="AM948">
        <f t="shared" si="29"/>
        <v>1.8058531426874925E-3</v>
      </c>
      <c r="AN948" s="2"/>
    </row>
    <row r="949" spans="1:40" x14ac:dyDescent="0.45">
      <c r="A949">
        <f>'All B'!A953</f>
        <v>948</v>
      </c>
      <c r="B949" t="str">
        <f>'All B'!B953</f>
        <v>Mike Cameron</v>
      </c>
      <c r="C949">
        <f>'All B'!C953</f>
        <v>2001</v>
      </c>
      <c r="D949">
        <f>'All B'!D953</f>
        <v>28</v>
      </c>
      <c r="E949" t="str">
        <f>'All B'!E953</f>
        <v>SEA</v>
      </c>
      <c r="F949" t="str">
        <f>'All B'!F953</f>
        <v>AL</v>
      </c>
      <c r="G949">
        <f>'All B'!H953</f>
        <v>633</v>
      </c>
      <c r="H949">
        <f>'All B'!J953</f>
        <v>99</v>
      </c>
      <c r="I949">
        <f>'All B'!K953</f>
        <v>144</v>
      </c>
      <c r="J949">
        <f>'All B'!L953</f>
        <v>84</v>
      </c>
      <c r="K949">
        <f>'All B'!M953</f>
        <v>30</v>
      </c>
      <c r="L949">
        <f>'All B'!N953</f>
        <v>5</v>
      </c>
      <c r="M949">
        <f>'All B'!Q953</f>
        <v>34</v>
      </c>
      <c r="N949">
        <f>'All B'!S953</f>
        <v>69</v>
      </c>
      <c r="O949">
        <f>'All B'!Y953</f>
        <v>123</v>
      </c>
      <c r="P949">
        <f>'All B'!AF953</f>
        <v>5.9</v>
      </c>
      <c r="Q949">
        <f>'All B'!AH953</f>
        <v>3.6</v>
      </c>
      <c r="R949">
        <f>'All B'!AI953</f>
        <v>4.8</v>
      </c>
      <c r="S949">
        <f>'All B'!AJ953</f>
        <v>1.5</v>
      </c>
      <c r="T949">
        <f>'All B'!AK953</f>
        <v>17</v>
      </c>
      <c r="U949">
        <f>'All B'!AN953</f>
        <v>5</v>
      </c>
      <c r="V949">
        <f>'Coef Batter'!$A$2</f>
        <v>-47.217614202620098</v>
      </c>
      <c r="W949">
        <f>G949*'Coef Batter'!B$2</f>
        <v>11.523326232774984</v>
      </c>
      <c r="X949">
        <f>H949*'Coef Batter'!C$2</f>
        <v>3.4459879248666234</v>
      </c>
      <c r="Y949">
        <f>I949*'Coef Batter'!D$2</f>
        <v>13.895843900742879</v>
      </c>
      <c r="Z949">
        <f>J949*'Coef Batter'!E$2</f>
        <v>-5.0030605578641856</v>
      </c>
      <c r="AA949">
        <f>K949*'Coef Batter'!F$2</f>
        <v>-2.7513515678028599</v>
      </c>
      <c r="AB949">
        <f>L949*'Coef Batter'!G$2</f>
        <v>-0.67308709021783997</v>
      </c>
      <c r="AC949">
        <f>M949*'Coef Batter'!H$2</f>
        <v>1.3612255445794346</v>
      </c>
      <c r="AD949">
        <f>N949*'Coef Batter'!I$2</f>
        <v>-2.9903295948994071</v>
      </c>
      <c r="AE949">
        <f>O949*'Coef Batter'!J$2</f>
        <v>22.852492687219346</v>
      </c>
      <c r="AF949">
        <f>P949*'Coef Batter'!K$2</f>
        <v>-11.035151419385945</v>
      </c>
      <c r="AG949">
        <f>Q949*'Coef Batter'!L$2</f>
        <v>7.8784298304729843</v>
      </c>
      <c r="AH949">
        <f>R949*'Coef Batter'!M$2</f>
        <v>7.0428302020529276</v>
      </c>
      <c r="AI949">
        <f>S949*'Coef Batter'!N$2</f>
        <v>-0.16593403110139648</v>
      </c>
      <c r="AJ949">
        <f>T949*'Coef Batter'!O$2</f>
        <v>-3.7166902328642188</v>
      </c>
      <c r="AK949">
        <f>U949*'Coef Batter'!P$2</f>
        <v>-0.67289044737463</v>
      </c>
      <c r="AL949">
        <f t="shared" si="28"/>
        <v>-6.2259728214214043</v>
      </c>
      <c r="AM949">
        <f t="shared" si="29"/>
        <v>1.9734968319376775E-3</v>
      </c>
      <c r="AN949" s="2"/>
    </row>
    <row r="950" spans="1:40" x14ac:dyDescent="0.45">
      <c r="A950">
        <f>'All B'!A954</f>
        <v>949</v>
      </c>
      <c r="B950" t="str">
        <f>'All B'!B954</f>
        <v>Al Dark</v>
      </c>
      <c r="C950">
        <f>'All B'!C954</f>
        <v>1952</v>
      </c>
      <c r="D950">
        <f>'All B'!D954</f>
        <v>30</v>
      </c>
      <c r="E950" t="str">
        <f>'All B'!E954</f>
        <v>NYG</v>
      </c>
      <c r="F950" t="str">
        <f>'All B'!F954</f>
        <v>NL</v>
      </c>
      <c r="G950">
        <f>'All B'!H954</f>
        <v>650</v>
      </c>
      <c r="H950">
        <f>'All B'!J954</f>
        <v>92</v>
      </c>
      <c r="I950">
        <f>'All B'!K954</f>
        <v>177</v>
      </c>
      <c r="J950">
        <f>'All B'!L954</f>
        <v>131</v>
      </c>
      <c r="K950">
        <f>'All B'!M954</f>
        <v>29</v>
      </c>
      <c r="L950">
        <f>'All B'!N954</f>
        <v>3</v>
      </c>
      <c r="M950">
        <f>'All B'!Q954</f>
        <v>6</v>
      </c>
      <c r="N950">
        <f>'All B'!S954</f>
        <v>47</v>
      </c>
      <c r="O950">
        <f>'All B'!Y954</f>
        <v>117</v>
      </c>
      <c r="P950">
        <f>'All B'!AF954</f>
        <v>5.9</v>
      </c>
      <c r="Q950">
        <f>'All B'!AH954</f>
        <v>3.4</v>
      </c>
      <c r="R950">
        <f>'All B'!AI954</f>
        <v>5.4</v>
      </c>
      <c r="S950">
        <f>'All B'!AJ954</f>
        <v>1.6</v>
      </c>
      <c r="T950">
        <f>'All B'!AK954</f>
        <v>14</v>
      </c>
      <c r="U950">
        <f>'All B'!AN954</f>
        <v>4</v>
      </c>
      <c r="V950">
        <f>'Coef Batter'!$A$2</f>
        <v>-47.217614202620098</v>
      </c>
      <c r="W950">
        <f>G950*'Coef Batter'!B$2</f>
        <v>11.832799449137029</v>
      </c>
      <c r="X950">
        <f>H950*'Coef Batter'!C$2</f>
        <v>3.202332213007367</v>
      </c>
      <c r="Y950">
        <f>I950*'Coef Batter'!D$2</f>
        <v>17.080308127996453</v>
      </c>
      <c r="Z950">
        <f>J950*'Coef Batter'!E$2</f>
        <v>-7.8023920604786703</v>
      </c>
      <c r="AA950">
        <f>K950*'Coef Batter'!F$2</f>
        <v>-2.6596398488760977</v>
      </c>
      <c r="AB950">
        <f>L950*'Coef Batter'!G$2</f>
        <v>-0.40385225413070402</v>
      </c>
      <c r="AC950">
        <f>M950*'Coef Batter'!H$2</f>
        <v>0.24021627257284139</v>
      </c>
      <c r="AD950">
        <f>N950*'Coef Batter'!I$2</f>
        <v>-2.0368911733372772</v>
      </c>
      <c r="AE950">
        <f>O950*'Coef Batter'!J$2</f>
        <v>21.737736946379378</v>
      </c>
      <c r="AF950">
        <f>P950*'Coef Batter'!K$2</f>
        <v>-11.035151419385945</v>
      </c>
      <c r="AG950">
        <f>Q950*'Coef Batter'!L$2</f>
        <v>7.4407392843355966</v>
      </c>
      <c r="AH950">
        <f>R950*'Coef Batter'!M$2</f>
        <v>7.9231839773095443</v>
      </c>
      <c r="AI950">
        <f>S950*'Coef Batter'!N$2</f>
        <v>-0.1769962998414896</v>
      </c>
      <c r="AJ950">
        <f>T950*'Coef Batter'!O$2</f>
        <v>-3.0608037211822978</v>
      </c>
      <c r="AK950">
        <f>U950*'Coef Batter'!P$2</f>
        <v>-0.538312357899704</v>
      </c>
      <c r="AL950">
        <f t="shared" si="28"/>
        <v>-5.4743370670140754</v>
      </c>
      <c r="AM950">
        <f t="shared" si="29"/>
        <v>4.1754994121086892E-3</v>
      </c>
      <c r="AN950" s="2"/>
    </row>
    <row r="951" spans="1:40" x14ac:dyDescent="0.45">
      <c r="A951">
        <f>'All B'!A955</f>
        <v>950</v>
      </c>
      <c r="B951" t="str">
        <f>'All B'!B955</f>
        <v>Travis Hafner</v>
      </c>
      <c r="C951">
        <f>'All B'!C955</f>
        <v>2006</v>
      </c>
      <c r="D951">
        <f>'All B'!D955</f>
        <v>29</v>
      </c>
      <c r="E951" t="str">
        <f>'All B'!E955</f>
        <v>CLE</v>
      </c>
      <c r="F951" t="str">
        <f>'All B'!F955</f>
        <v>AL</v>
      </c>
      <c r="G951">
        <f>'All B'!H955</f>
        <v>564</v>
      </c>
      <c r="H951">
        <f>'All B'!J955</f>
        <v>100</v>
      </c>
      <c r="I951">
        <f>'All B'!K955</f>
        <v>140</v>
      </c>
      <c r="J951">
        <f>'All B'!L955</f>
        <v>66</v>
      </c>
      <c r="K951">
        <f>'All B'!M955</f>
        <v>31</v>
      </c>
      <c r="L951">
        <f>'All B'!N955</f>
        <v>1</v>
      </c>
      <c r="M951">
        <f>'All B'!Q955</f>
        <v>0</v>
      </c>
      <c r="N951">
        <f>'All B'!S955</f>
        <v>100</v>
      </c>
      <c r="O951">
        <f>'All B'!Y955</f>
        <v>181</v>
      </c>
      <c r="P951">
        <f>'All B'!AF955</f>
        <v>5.9</v>
      </c>
      <c r="Q951">
        <f>'All B'!AH955</f>
        <v>4</v>
      </c>
      <c r="R951">
        <f>'All B'!AI955</f>
        <v>5.8</v>
      </c>
      <c r="S951">
        <f>'All B'!AJ955</f>
        <v>-1</v>
      </c>
      <c r="T951">
        <f>'All B'!AK955</f>
        <v>54</v>
      </c>
      <c r="U951">
        <f>'All B'!AN955</f>
        <v>-2</v>
      </c>
      <c r="V951">
        <f>'Coef Batter'!$A$2</f>
        <v>-47.217614202620098</v>
      </c>
      <c r="W951">
        <f>G951*'Coef Batter'!B$2</f>
        <v>10.267229060481975</v>
      </c>
      <c r="X951">
        <f>H951*'Coef Batter'!C$2</f>
        <v>3.4807958837036601</v>
      </c>
      <c r="Y951">
        <f>I951*'Coef Batter'!D$2</f>
        <v>13.509848236833353</v>
      </c>
      <c r="Z951">
        <f>J951*'Coef Batter'!E$2</f>
        <v>-3.9309761526075744</v>
      </c>
      <c r="AA951">
        <f>K951*'Coef Batter'!F$2</f>
        <v>-2.8430632867296222</v>
      </c>
      <c r="AB951">
        <f>L951*'Coef Batter'!G$2</f>
        <v>-0.134617418043568</v>
      </c>
      <c r="AC951">
        <f>M951*'Coef Batter'!H$2</f>
        <v>0</v>
      </c>
      <c r="AD951">
        <f>N951*'Coef Batter'!I$2</f>
        <v>-4.3338110071005902</v>
      </c>
      <c r="AE951">
        <f>O951*'Coef Batter'!J$2</f>
        <v>33.628464848672373</v>
      </c>
      <c r="AF951">
        <f>P951*'Coef Batter'!K$2</f>
        <v>-11.035151419385945</v>
      </c>
      <c r="AG951">
        <f>Q951*'Coef Batter'!L$2</f>
        <v>8.7538109227477605</v>
      </c>
      <c r="AH951">
        <f>R951*'Coef Batter'!M$2</f>
        <v>8.5100864941472878</v>
      </c>
      <c r="AI951">
        <f>S951*'Coef Batter'!N$2</f>
        <v>0.11062268740093099</v>
      </c>
      <c r="AJ951">
        <f>T951*'Coef Batter'!O$2</f>
        <v>-11.805957210274578</v>
      </c>
      <c r="AK951">
        <f>U951*'Coef Batter'!P$2</f>
        <v>0.269156178949852</v>
      </c>
      <c r="AL951">
        <f t="shared" si="28"/>
        <v>-2.7711763838247903</v>
      </c>
      <c r="AM951">
        <f t="shared" si="29"/>
        <v>5.8901769895818391E-2</v>
      </c>
      <c r="AN951" s="2"/>
    </row>
    <row r="952" spans="1:40" x14ac:dyDescent="0.45">
      <c r="A952">
        <f>'All B'!A956</f>
        <v>951</v>
      </c>
      <c r="B952" t="str">
        <f>'All B'!B956</f>
        <v>Tony Pérez</v>
      </c>
      <c r="C952">
        <f>'All B'!C956</f>
        <v>1968</v>
      </c>
      <c r="D952">
        <f>'All B'!D956</f>
        <v>26</v>
      </c>
      <c r="E952" t="str">
        <f>'All B'!E956</f>
        <v>CIN</v>
      </c>
      <c r="F952" t="str">
        <f>'All B'!F956</f>
        <v>NL</v>
      </c>
      <c r="G952">
        <f>'All B'!H956</f>
        <v>690</v>
      </c>
      <c r="H952">
        <f>'All B'!J956</f>
        <v>93</v>
      </c>
      <c r="I952">
        <f>'All B'!K956</f>
        <v>176</v>
      </c>
      <c r="J952">
        <f>'All B'!L956</f>
        <v>126</v>
      </c>
      <c r="K952">
        <f>'All B'!M956</f>
        <v>25</v>
      </c>
      <c r="L952">
        <f>'All B'!N956</f>
        <v>7</v>
      </c>
      <c r="M952">
        <f>'All B'!Q956</f>
        <v>3</v>
      </c>
      <c r="N952">
        <f>'All B'!S956</f>
        <v>51</v>
      </c>
      <c r="O952">
        <f>'All B'!Y956</f>
        <v>125</v>
      </c>
      <c r="P952">
        <f>'All B'!AF956</f>
        <v>5.9</v>
      </c>
      <c r="Q952">
        <f>'All B'!AH956</f>
        <v>3.5</v>
      </c>
      <c r="R952">
        <f>'All B'!AI956</f>
        <v>5.4</v>
      </c>
      <c r="S952">
        <f>'All B'!AJ956</f>
        <v>0.8</v>
      </c>
      <c r="T952">
        <f>'All B'!AK956</f>
        <v>21</v>
      </c>
      <c r="U952">
        <f>'All B'!AN956</f>
        <v>0</v>
      </c>
      <c r="V952">
        <f>'Coef Batter'!$A$2</f>
        <v>-47.217614202620098</v>
      </c>
      <c r="W952">
        <f>G952*'Coef Batter'!B$2</f>
        <v>12.560971722930077</v>
      </c>
      <c r="X952">
        <f>H952*'Coef Batter'!C$2</f>
        <v>3.2371401718444037</v>
      </c>
      <c r="Y952">
        <f>I952*'Coef Batter'!D$2</f>
        <v>16.983809212019072</v>
      </c>
      <c r="Z952">
        <f>J952*'Coef Batter'!E$2</f>
        <v>-7.5045908367962779</v>
      </c>
      <c r="AA952">
        <f>K952*'Coef Batter'!F$2</f>
        <v>-2.2927929731690497</v>
      </c>
      <c r="AB952">
        <f>L952*'Coef Batter'!G$2</f>
        <v>-0.94232192630497602</v>
      </c>
      <c r="AC952">
        <f>M952*'Coef Batter'!H$2</f>
        <v>0.1201081362864207</v>
      </c>
      <c r="AD952">
        <f>N952*'Coef Batter'!I$2</f>
        <v>-2.2102436136213011</v>
      </c>
      <c r="AE952">
        <f>O952*'Coef Batter'!J$2</f>
        <v>23.224077934166001</v>
      </c>
      <c r="AF952">
        <f>P952*'Coef Batter'!K$2</f>
        <v>-11.035151419385945</v>
      </c>
      <c r="AG952">
        <f>Q952*'Coef Batter'!L$2</f>
        <v>7.6595845574042905</v>
      </c>
      <c r="AH952">
        <f>R952*'Coef Batter'!M$2</f>
        <v>7.9231839773095443</v>
      </c>
      <c r="AI952">
        <f>S952*'Coef Batter'!N$2</f>
        <v>-8.8498149920744798E-2</v>
      </c>
      <c r="AJ952">
        <f>T952*'Coef Batter'!O$2</f>
        <v>-4.5912055817734467</v>
      </c>
      <c r="AK952">
        <f>U952*'Coef Batter'!P$2</f>
        <v>0</v>
      </c>
      <c r="AL952">
        <f t="shared" si="28"/>
        <v>-4.1735429916320337</v>
      </c>
      <c r="AM952">
        <f t="shared" si="29"/>
        <v>1.5164118585228085E-2</v>
      </c>
      <c r="AN952" s="2"/>
    </row>
    <row r="953" spans="1:40" x14ac:dyDescent="0.45">
      <c r="A953">
        <f>'All B'!A957</f>
        <v>952</v>
      </c>
      <c r="B953" t="str">
        <f>'All B'!B957</f>
        <v>Rubén Sierra</v>
      </c>
      <c r="C953">
        <f>'All B'!C957</f>
        <v>1989</v>
      </c>
      <c r="D953">
        <f>'All B'!D957</f>
        <v>23</v>
      </c>
      <c r="E953" t="str">
        <f>'All B'!E957</f>
        <v>TEX</v>
      </c>
      <c r="F953" t="str">
        <f>'All B'!F957</f>
        <v>AL</v>
      </c>
      <c r="G953">
        <f>'All B'!H957</f>
        <v>689</v>
      </c>
      <c r="H953">
        <f>'All B'!J957</f>
        <v>101</v>
      </c>
      <c r="I953">
        <f>'All B'!K957</f>
        <v>194</v>
      </c>
      <c r="J953">
        <f>'All B'!L957</f>
        <v>116</v>
      </c>
      <c r="K953">
        <f>'All B'!M957</f>
        <v>35</v>
      </c>
      <c r="L953">
        <f>'All B'!N957</f>
        <v>14</v>
      </c>
      <c r="M953">
        <f>'All B'!Q957</f>
        <v>8</v>
      </c>
      <c r="N953">
        <f>'All B'!S957</f>
        <v>43</v>
      </c>
      <c r="O953">
        <f>'All B'!Y957</f>
        <v>146</v>
      </c>
      <c r="P953">
        <f>'All B'!AF957</f>
        <v>5.9</v>
      </c>
      <c r="Q953">
        <f>'All B'!AH957</f>
        <v>3.6</v>
      </c>
      <c r="R953">
        <f>'All B'!AI957</f>
        <v>5.8</v>
      </c>
      <c r="S953">
        <f>'All B'!AJ957</f>
        <v>-0.5</v>
      </c>
      <c r="T953">
        <f>'All B'!AK957</f>
        <v>35</v>
      </c>
      <c r="U953">
        <f>'All B'!AN957</f>
        <v>3</v>
      </c>
      <c r="V953">
        <f>'Coef Batter'!$A$2</f>
        <v>-47.217614202620098</v>
      </c>
      <c r="W953">
        <f>G953*'Coef Batter'!B$2</f>
        <v>12.542767416085251</v>
      </c>
      <c r="X953">
        <f>H953*'Coef Batter'!C$2</f>
        <v>3.5156038425406964</v>
      </c>
      <c r="Y953">
        <f>I953*'Coef Batter'!D$2</f>
        <v>18.720789699611935</v>
      </c>
      <c r="Z953">
        <f>J953*'Coef Batter'!E$2</f>
        <v>-6.9089883894314941</v>
      </c>
      <c r="AA953">
        <f>K953*'Coef Batter'!F$2</f>
        <v>-3.2099101624366702</v>
      </c>
      <c r="AB953">
        <f>L953*'Coef Batter'!G$2</f>
        <v>-1.884643852609952</v>
      </c>
      <c r="AC953">
        <f>M953*'Coef Batter'!H$2</f>
        <v>0.32028836343045519</v>
      </c>
      <c r="AD953">
        <f>N953*'Coef Batter'!I$2</f>
        <v>-1.8635387330532538</v>
      </c>
      <c r="AE953">
        <f>O953*'Coef Batter'!J$2</f>
        <v>27.125723027105888</v>
      </c>
      <c r="AF953">
        <f>P953*'Coef Batter'!K$2</f>
        <v>-11.035151419385945</v>
      </c>
      <c r="AG953">
        <f>Q953*'Coef Batter'!L$2</f>
        <v>7.8784298304729843</v>
      </c>
      <c r="AH953">
        <f>R953*'Coef Batter'!M$2</f>
        <v>8.5100864941472878</v>
      </c>
      <c r="AI953">
        <f>S953*'Coef Batter'!N$2</f>
        <v>5.5311343700465497E-2</v>
      </c>
      <c r="AJ953">
        <f>T953*'Coef Batter'!O$2</f>
        <v>-7.6520093029557446</v>
      </c>
      <c r="AK953">
        <f>U953*'Coef Batter'!P$2</f>
        <v>-0.403734268424778</v>
      </c>
      <c r="AL953">
        <f t="shared" si="28"/>
        <v>-1.5065903138229744</v>
      </c>
      <c r="AM953">
        <f t="shared" si="29"/>
        <v>0.18144465830030768</v>
      </c>
      <c r="AN953" s="2"/>
    </row>
    <row r="954" spans="1:40" x14ac:dyDescent="0.45">
      <c r="A954">
        <f>'All B'!A958</f>
        <v>953</v>
      </c>
      <c r="B954" t="str">
        <f>'All B'!B958</f>
        <v>Grady Sizemore</v>
      </c>
      <c r="C954">
        <f>'All B'!C958</f>
        <v>2008</v>
      </c>
      <c r="D954">
        <f>'All B'!D958</f>
        <v>25</v>
      </c>
      <c r="E954" t="str">
        <f>'All B'!E958</f>
        <v>CLE</v>
      </c>
      <c r="F954" t="str">
        <f>'All B'!F958</f>
        <v>AL</v>
      </c>
      <c r="G954">
        <f>'All B'!H958</f>
        <v>745</v>
      </c>
      <c r="H954">
        <f>'All B'!J958</f>
        <v>101</v>
      </c>
      <c r="I954">
        <f>'All B'!K958</f>
        <v>170</v>
      </c>
      <c r="J954">
        <f>'All B'!L958</f>
        <v>93</v>
      </c>
      <c r="K954">
        <f>'All B'!M958</f>
        <v>39</v>
      </c>
      <c r="L954">
        <f>'All B'!N958</f>
        <v>5</v>
      </c>
      <c r="M954">
        <f>'All B'!Q958</f>
        <v>38</v>
      </c>
      <c r="N954">
        <f>'All B'!S958</f>
        <v>98</v>
      </c>
      <c r="O954">
        <f>'All B'!Y958</f>
        <v>133</v>
      </c>
      <c r="P954">
        <f>'All B'!AF958</f>
        <v>5.9</v>
      </c>
      <c r="Q954">
        <f>'All B'!AH958</f>
        <v>3.5</v>
      </c>
      <c r="R954">
        <f>'All B'!AI958</f>
        <v>6.1</v>
      </c>
      <c r="S954">
        <f>'All B'!AJ958</f>
        <v>0.2</v>
      </c>
      <c r="T954">
        <f>'All B'!AK958</f>
        <v>26</v>
      </c>
      <c r="U954">
        <f>'All B'!AN958</f>
        <v>8</v>
      </c>
      <c r="V954">
        <f>'Coef Batter'!$A$2</f>
        <v>-47.217614202620098</v>
      </c>
      <c r="W954">
        <f>G954*'Coef Batter'!B$2</f>
        <v>13.562208599395518</v>
      </c>
      <c r="X954">
        <f>H954*'Coef Batter'!C$2</f>
        <v>3.5156038425406964</v>
      </c>
      <c r="Y954">
        <f>I954*'Coef Batter'!D$2</f>
        <v>16.404815716154786</v>
      </c>
      <c r="Z954">
        <f>J954*'Coef Batter'!E$2</f>
        <v>-5.539102760492491</v>
      </c>
      <c r="AA954">
        <f>K954*'Coef Batter'!F$2</f>
        <v>-3.5767570381437181</v>
      </c>
      <c r="AB954">
        <f>L954*'Coef Batter'!G$2</f>
        <v>-0.67308709021783997</v>
      </c>
      <c r="AC954">
        <f>M954*'Coef Batter'!H$2</f>
        <v>1.5213697262946622</v>
      </c>
      <c r="AD954">
        <f>N954*'Coef Batter'!I$2</f>
        <v>-4.2471347869585783</v>
      </c>
      <c r="AE954">
        <f>O954*'Coef Batter'!J$2</f>
        <v>24.710418921952623</v>
      </c>
      <c r="AF954">
        <f>P954*'Coef Batter'!K$2</f>
        <v>-11.035151419385945</v>
      </c>
      <c r="AG954">
        <f>Q954*'Coef Batter'!L$2</f>
        <v>7.6595845574042905</v>
      </c>
      <c r="AH954">
        <f>R954*'Coef Batter'!M$2</f>
        <v>8.9502633817755957</v>
      </c>
      <c r="AI954">
        <f>S954*'Coef Batter'!N$2</f>
        <v>-2.21245374801862E-2</v>
      </c>
      <c r="AJ954">
        <f>T954*'Coef Batter'!O$2</f>
        <v>-5.6843497679099819</v>
      </c>
      <c r="AK954">
        <f>U954*'Coef Batter'!P$2</f>
        <v>-1.076624715799408</v>
      </c>
      <c r="AL954">
        <f t="shared" si="28"/>
        <v>-2.7476815734900768</v>
      </c>
      <c r="AM954">
        <f t="shared" si="29"/>
        <v>6.0217719816880233E-2</v>
      </c>
      <c r="AN954" s="2"/>
    </row>
    <row r="955" spans="1:40" x14ac:dyDescent="0.45">
      <c r="A955">
        <f>'All B'!A959</f>
        <v>954</v>
      </c>
      <c r="B955" t="str">
        <f>'All B'!B959</f>
        <v>César Cedeño</v>
      </c>
      <c r="C955">
        <f>'All B'!C959</f>
        <v>1976</v>
      </c>
      <c r="D955">
        <f>'All B'!D959</f>
        <v>25</v>
      </c>
      <c r="E955" t="str">
        <f>'All B'!E959</f>
        <v>HOU</v>
      </c>
      <c r="F955" t="str">
        <f>'All B'!F959</f>
        <v>NL</v>
      </c>
      <c r="G955">
        <f>'All B'!H959</f>
        <v>635</v>
      </c>
      <c r="H955">
        <f>'All B'!J959</f>
        <v>89</v>
      </c>
      <c r="I955">
        <f>'All B'!K959</f>
        <v>171</v>
      </c>
      <c r="J955">
        <f>'All B'!L959</f>
        <v>122</v>
      </c>
      <c r="K955">
        <f>'All B'!M959</f>
        <v>26</v>
      </c>
      <c r="L955">
        <f>'All B'!N959</f>
        <v>5</v>
      </c>
      <c r="M955">
        <f>'All B'!Q959</f>
        <v>58</v>
      </c>
      <c r="N955">
        <f>'All B'!S959</f>
        <v>55</v>
      </c>
      <c r="O955">
        <f>'All B'!Y959</f>
        <v>139</v>
      </c>
      <c r="P955">
        <f>'All B'!AF959</f>
        <v>5.9</v>
      </c>
      <c r="Q955">
        <f>'All B'!AH959</f>
        <v>3.9</v>
      </c>
      <c r="R955">
        <f>'All B'!AI959</f>
        <v>5.9</v>
      </c>
      <c r="S955">
        <f>'All B'!AJ959</f>
        <v>-0.1</v>
      </c>
      <c r="T955">
        <f>'All B'!AK959</f>
        <v>28</v>
      </c>
      <c r="U955">
        <f>'All B'!AN959</f>
        <v>9</v>
      </c>
      <c r="V955">
        <f>'Coef Batter'!$A$2</f>
        <v>-47.217614202620098</v>
      </c>
      <c r="W955">
        <f>G955*'Coef Batter'!B$2</f>
        <v>11.559734846464636</v>
      </c>
      <c r="X955">
        <f>H955*'Coef Batter'!C$2</f>
        <v>3.0979083364962574</v>
      </c>
      <c r="Y955">
        <f>I955*'Coef Batter'!D$2</f>
        <v>16.501314632132168</v>
      </c>
      <c r="Z955">
        <f>J955*'Coef Batter'!E$2</f>
        <v>-7.2663498578503649</v>
      </c>
      <c r="AA955">
        <f>K955*'Coef Batter'!F$2</f>
        <v>-2.384504692095812</v>
      </c>
      <c r="AB955">
        <f>L955*'Coef Batter'!G$2</f>
        <v>-0.67308709021783997</v>
      </c>
      <c r="AC955">
        <f>M955*'Coef Batter'!H$2</f>
        <v>2.3220906348708001</v>
      </c>
      <c r="AD955">
        <f>N955*'Coef Batter'!I$2</f>
        <v>-2.3835960539053245</v>
      </c>
      <c r="AE955">
        <f>O955*'Coef Batter'!J$2</f>
        <v>25.825174662792591</v>
      </c>
      <c r="AF955">
        <f>P955*'Coef Batter'!K$2</f>
        <v>-11.035151419385945</v>
      </c>
      <c r="AG955">
        <f>Q955*'Coef Batter'!L$2</f>
        <v>8.5349656496790658</v>
      </c>
      <c r="AH955">
        <f>R955*'Coef Batter'!M$2</f>
        <v>8.6568121233567243</v>
      </c>
      <c r="AI955">
        <f>S955*'Coef Batter'!N$2</f>
        <v>1.10622687400931E-2</v>
      </c>
      <c r="AJ955">
        <f>T955*'Coef Batter'!O$2</f>
        <v>-6.1216074423645956</v>
      </c>
      <c r="AK955">
        <f>U955*'Coef Batter'!P$2</f>
        <v>-1.211202805274334</v>
      </c>
      <c r="AL955">
        <f t="shared" si="28"/>
        <v>-1.7840504091819782</v>
      </c>
      <c r="AM955">
        <f t="shared" si="29"/>
        <v>0.14380371083032026</v>
      </c>
      <c r="AN955" s="2"/>
    </row>
    <row r="956" spans="1:40" x14ac:dyDescent="0.45">
      <c r="A956">
        <f>'All B'!A960</f>
        <v>955</v>
      </c>
      <c r="B956" t="str">
        <f>'All B'!B960</f>
        <v>Ken McMullen</v>
      </c>
      <c r="C956">
        <f>'All B'!C960</f>
        <v>1969</v>
      </c>
      <c r="D956">
        <f>'All B'!D960</f>
        <v>27</v>
      </c>
      <c r="E956" t="str">
        <f>'All B'!E960</f>
        <v>WSA</v>
      </c>
      <c r="F956" t="str">
        <f>'All B'!F960</f>
        <v>AL</v>
      </c>
      <c r="G956">
        <f>'All B'!H960</f>
        <v>642</v>
      </c>
      <c r="H956">
        <f>'All B'!J960</f>
        <v>83</v>
      </c>
      <c r="I956">
        <f>'All B'!K960</f>
        <v>153</v>
      </c>
      <c r="J956">
        <f>'All B'!L960</f>
        <v>107</v>
      </c>
      <c r="K956">
        <f>'All B'!M960</f>
        <v>25</v>
      </c>
      <c r="L956">
        <f>'All B'!N960</f>
        <v>2</v>
      </c>
      <c r="M956">
        <f>'All B'!Q960</f>
        <v>4</v>
      </c>
      <c r="N956">
        <f>'All B'!S960</f>
        <v>70</v>
      </c>
      <c r="O956">
        <f>'All B'!Y960</f>
        <v>122</v>
      </c>
      <c r="P956">
        <f>'All B'!AF960</f>
        <v>5.9</v>
      </c>
      <c r="Q956">
        <f>'All B'!AH960</f>
        <v>3.6</v>
      </c>
      <c r="R956">
        <f>'All B'!AI960</f>
        <v>4.3</v>
      </c>
      <c r="S956">
        <f>'All B'!AJ960</f>
        <v>2</v>
      </c>
      <c r="T956">
        <f>'All B'!AK960</f>
        <v>14</v>
      </c>
      <c r="U956">
        <f>'All B'!AN960</f>
        <v>2</v>
      </c>
      <c r="V956">
        <f>'Coef Batter'!$A$2</f>
        <v>-47.217614202620098</v>
      </c>
      <c r="W956">
        <f>G956*'Coef Batter'!B$2</f>
        <v>11.687164994378419</v>
      </c>
      <c r="X956">
        <f>H956*'Coef Batter'!C$2</f>
        <v>2.8890605834740377</v>
      </c>
      <c r="Y956">
        <f>I956*'Coef Batter'!D$2</f>
        <v>14.764334144539308</v>
      </c>
      <c r="Z956">
        <f>J956*'Coef Batter'!E$2</f>
        <v>-6.3729461868031887</v>
      </c>
      <c r="AA956">
        <f>K956*'Coef Batter'!F$2</f>
        <v>-2.2927929731690497</v>
      </c>
      <c r="AB956">
        <f>L956*'Coef Batter'!G$2</f>
        <v>-0.269234836087136</v>
      </c>
      <c r="AC956">
        <f>M956*'Coef Batter'!H$2</f>
        <v>0.1601441817152276</v>
      </c>
      <c r="AD956">
        <f>N956*'Coef Batter'!I$2</f>
        <v>-3.033667704970413</v>
      </c>
      <c r="AE956">
        <f>O956*'Coef Batter'!J$2</f>
        <v>22.666700063746017</v>
      </c>
      <c r="AF956">
        <f>P956*'Coef Batter'!K$2</f>
        <v>-11.035151419385945</v>
      </c>
      <c r="AG956">
        <f>Q956*'Coef Batter'!L$2</f>
        <v>7.8784298304729843</v>
      </c>
      <c r="AH956">
        <f>R956*'Coef Batter'!M$2</f>
        <v>6.3092020560057476</v>
      </c>
      <c r="AI956">
        <f>S956*'Coef Batter'!N$2</f>
        <v>-0.22124537480186199</v>
      </c>
      <c r="AJ956">
        <f>T956*'Coef Batter'!O$2</f>
        <v>-3.0608037211822978</v>
      </c>
      <c r="AK956">
        <f>U956*'Coef Batter'!P$2</f>
        <v>-0.269156178949852</v>
      </c>
      <c r="AL956">
        <f t="shared" si="28"/>
        <v>-7.4175767436381008</v>
      </c>
      <c r="AM956">
        <f t="shared" si="29"/>
        <v>6.002422908685356E-4</v>
      </c>
      <c r="AN956" s="2"/>
    </row>
    <row r="957" spans="1:40" x14ac:dyDescent="0.45">
      <c r="A957">
        <f>'All B'!A961</f>
        <v>956</v>
      </c>
      <c r="B957" t="str">
        <f>'All B'!B961</f>
        <v>Jim Northrup</v>
      </c>
      <c r="C957">
        <f>'All B'!C961</f>
        <v>1968</v>
      </c>
      <c r="D957">
        <f>'All B'!D961</f>
        <v>28</v>
      </c>
      <c r="E957" t="str">
        <f>'All B'!E961</f>
        <v>DET</v>
      </c>
      <c r="F957" t="str">
        <f>'All B'!F961</f>
        <v>AL</v>
      </c>
      <c r="G957">
        <f>'All B'!H961</f>
        <v>643</v>
      </c>
      <c r="H957">
        <f>'All B'!J961</f>
        <v>76</v>
      </c>
      <c r="I957">
        <f>'All B'!K961</f>
        <v>153</v>
      </c>
      <c r="J957">
        <f>'All B'!L961</f>
        <v>96</v>
      </c>
      <c r="K957">
        <f>'All B'!M961</f>
        <v>29</v>
      </c>
      <c r="L957">
        <f>'All B'!N961</f>
        <v>7</v>
      </c>
      <c r="M957">
        <f>'All B'!Q961</f>
        <v>4</v>
      </c>
      <c r="N957">
        <f>'All B'!S961</f>
        <v>50</v>
      </c>
      <c r="O957">
        <f>'All B'!Y961</f>
        <v>129</v>
      </c>
      <c r="P957">
        <f>'All B'!AF961</f>
        <v>5.9</v>
      </c>
      <c r="Q957">
        <f>'All B'!AH961</f>
        <v>3.6</v>
      </c>
      <c r="R957">
        <f>'All B'!AI961</f>
        <v>3.9</v>
      </c>
      <c r="S957">
        <f>'All B'!AJ961</f>
        <v>1.4</v>
      </c>
      <c r="T957">
        <f>'All B'!AK961</f>
        <v>19</v>
      </c>
      <c r="U957">
        <f>'All B'!AN961</f>
        <v>-1</v>
      </c>
      <c r="V957">
        <f>'Coef Batter'!$A$2</f>
        <v>-47.217614202620098</v>
      </c>
      <c r="W957">
        <f>G957*'Coef Batter'!B$2</f>
        <v>11.705369301223246</v>
      </c>
      <c r="X957">
        <f>H957*'Coef Batter'!C$2</f>
        <v>2.6454048716147818</v>
      </c>
      <c r="Y957">
        <f>I957*'Coef Batter'!D$2</f>
        <v>14.764334144539308</v>
      </c>
      <c r="Z957">
        <f>J957*'Coef Batter'!E$2</f>
        <v>-5.7177834947019264</v>
      </c>
      <c r="AA957">
        <f>K957*'Coef Batter'!F$2</f>
        <v>-2.6596398488760977</v>
      </c>
      <c r="AB957">
        <f>L957*'Coef Batter'!G$2</f>
        <v>-0.94232192630497602</v>
      </c>
      <c r="AC957">
        <f>M957*'Coef Batter'!H$2</f>
        <v>0.1601441817152276</v>
      </c>
      <c r="AD957">
        <f>N957*'Coef Batter'!I$2</f>
        <v>-2.1669055035502951</v>
      </c>
      <c r="AE957">
        <f>O957*'Coef Batter'!J$2</f>
        <v>23.967248428059314</v>
      </c>
      <c r="AF957">
        <f>P957*'Coef Batter'!K$2</f>
        <v>-11.035151419385945</v>
      </c>
      <c r="AG957">
        <f>Q957*'Coef Batter'!L$2</f>
        <v>7.8784298304729843</v>
      </c>
      <c r="AH957">
        <f>R957*'Coef Batter'!M$2</f>
        <v>5.7222995391680032</v>
      </c>
      <c r="AI957">
        <f>S957*'Coef Batter'!N$2</f>
        <v>-0.15487176236130337</v>
      </c>
      <c r="AJ957">
        <f>T957*'Coef Batter'!O$2</f>
        <v>-4.153947907318833</v>
      </c>
      <c r="AK957">
        <f>U957*'Coef Batter'!P$2</f>
        <v>0.134578089474926</v>
      </c>
      <c r="AL957">
        <f t="shared" si="28"/>
        <v>-7.07042767885169</v>
      </c>
      <c r="AM957">
        <f t="shared" si="29"/>
        <v>8.4914789524529616E-4</v>
      </c>
      <c r="AN957" s="2"/>
    </row>
    <row r="958" spans="1:40" x14ac:dyDescent="0.45">
      <c r="A958">
        <f>'All B'!A962</f>
        <v>957</v>
      </c>
      <c r="B958" t="str">
        <f>'All B'!B962</f>
        <v>Nolan Arenado</v>
      </c>
      <c r="C958">
        <f>'All B'!C962</f>
        <v>2016</v>
      </c>
      <c r="D958">
        <f>'All B'!D962</f>
        <v>25</v>
      </c>
      <c r="E958" t="str">
        <f>'All B'!E962</f>
        <v>COL</v>
      </c>
      <c r="F958" t="str">
        <f>'All B'!F962</f>
        <v>NL</v>
      </c>
      <c r="G958">
        <f>'All B'!H962</f>
        <v>696</v>
      </c>
      <c r="H958">
        <f>'All B'!J962</f>
        <v>116</v>
      </c>
      <c r="I958">
        <f>'All B'!K962</f>
        <v>182</v>
      </c>
      <c r="J958">
        <f>'All B'!L962</f>
        <v>100</v>
      </c>
      <c r="K958">
        <f>'All B'!M962</f>
        <v>35</v>
      </c>
      <c r="L958">
        <f>'All B'!N962</f>
        <v>6</v>
      </c>
      <c r="M958">
        <f>'All B'!Q962</f>
        <v>2</v>
      </c>
      <c r="N958">
        <f>'All B'!S962</f>
        <v>68</v>
      </c>
      <c r="O958">
        <f>'All B'!Y962</f>
        <v>129</v>
      </c>
      <c r="P958">
        <f>'All B'!AF962</f>
        <v>5.9</v>
      </c>
      <c r="Q958">
        <f>'All B'!AH962</f>
        <v>3.8</v>
      </c>
      <c r="R958">
        <f>'All B'!AI962</f>
        <v>4.5999999999999996</v>
      </c>
      <c r="S958">
        <f>'All B'!AJ962</f>
        <v>1.7</v>
      </c>
      <c r="T958">
        <f>'All B'!AK962</f>
        <v>24</v>
      </c>
      <c r="U958">
        <f>'All B'!AN962</f>
        <v>-2</v>
      </c>
      <c r="V958">
        <f>'Coef Batter'!$A$2</f>
        <v>-47.217614202620098</v>
      </c>
      <c r="W958">
        <f>G958*'Coef Batter'!B$2</f>
        <v>12.670197563999034</v>
      </c>
      <c r="X958">
        <f>H958*'Coef Batter'!C$2</f>
        <v>4.0377232250962454</v>
      </c>
      <c r="Y958">
        <f>I958*'Coef Batter'!D$2</f>
        <v>17.56280270788336</v>
      </c>
      <c r="Z958">
        <f>J958*'Coef Batter'!E$2</f>
        <v>-5.9560244736478394</v>
      </c>
      <c r="AA958">
        <f>K958*'Coef Batter'!F$2</f>
        <v>-3.2099101624366702</v>
      </c>
      <c r="AB958">
        <f>L958*'Coef Batter'!G$2</f>
        <v>-0.80770450826140805</v>
      </c>
      <c r="AC958">
        <f>M958*'Coef Batter'!H$2</f>
        <v>8.0072090857613798E-2</v>
      </c>
      <c r="AD958">
        <f>N958*'Coef Batter'!I$2</f>
        <v>-2.9469914848284011</v>
      </c>
      <c r="AE958">
        <f>O958*'Coef Batter'!J$2</f>
        <v>23.967248428059314</v>
      </c>
      <c r="AF958">
        <f>P958*'Coef Batter'!K$2</f>
        <v>-11.035151419385945</v>
      </c>
      <c r="AG958">
        <f>Q958*'Coef Batter'!L$2</f>
        <v>8.3161203766103728</v>
      </c>
      <c r="AH958">
        <f>R958*'Coef Batter'!M$2</f>
        <v>6.7493789436340554</v>
      </c>
      <c r="AI958">
        <f>S958*'Coef Batter'!N$2</f>
        <v>-0.18805856858158268</v>
      </c>
      <c r="AJ958">
        <f>T958*'Coef Batter'!O$2</f>
        <v>-5.2470920934553682</v>
      </c>
      <c r="AK958">
        <f>U958*'Coef Batter'!P$2</f>
        <v>0.269156178949852</v>
      </c>
      <c r="AL958">
        <f t="shared" si="28"/>
        <v>-2.9558473981274735</v>
      </c>
      <c r="AM958">
        <f t="shared" si="29"/>
        <v>4.9460873707083193E-2</v>
      </c>
      <c r="AN958" s="2"/>
    </row>
    <row r="959" spans="1:40" x14ac:dyDescent="0.45">
      <c r="A959">
        <f>'All B'!A963</f>
        <v>958</v>
      </c>
      <c r="B959" t="str">
        <f>'All B'!B963</f>
        <v>Lou Brock</v>
      </c>
      <c r="C959">
        <f>'All B'!C963</f>
        <v>1964</v>
      </c>
      <c r="D959">
        <f>'All B'!D963</f>
        <v>25</v>
      </c>
      <c r="E959" t="str">
        <f>'All B'!E963</f>
        <v>CHCSTL</v>
      </c>
      <c r="F959" t="str">
        <f>'All B'!F963</f>
        <v>NL</v>
      </c>
      <c r="G959">
        <f>'All B'!H963</f>
        <v>695</v>
      </c>
      <c r="H959">
        <f>'All B'!J963</f>
        <v>111</v>
      </c>
      <c r="I959">
        <f>'All B'!K963</f>
        <v>200</v>
      </c>
      <c r="J959">
        <f>'All B'!L963</f>
        <v>145</v>
      </c>
      <c r="K959">
        <f>'All B'!M963</f>
        <v>30</v>
      </c>
      <c r="L959">
        <f>'All B'!N963</f>
        <v>11</v>
      </c>
      <c r="M959">
        <f>'All B'!Q963</f>
        <v>43</v>
      </c>
      <c r="N959">
        <f>'All B'!S963</f>
        <v>40</v>
      </c>
      <c r="O959">
        <f>'All B'!Y963</f>
        <v>123</v>
      </c>
      <c r="P959">
        <f>'All B'!AF963</f>
        <v>5.9</v>
      </c>
      <c r="Q959">
        <f>'All B'!AH963</f>
        <v>3.4</v>
      </c>
      <c r="R959">
        <f>'All B'!AI963</f>
        <v>5.2</v>
      </c>
      <c r="S959">
        <f>'All B'!AJ963</f>
        <v>-0.2</v>
      </c>
      <c r="T959">
        <f>'All B'!AK963</f>
        <v>26</v>
      </c>
      <c r="U959">
        <f>'All B'!AN963</f>
        <v>6</v>
      </c>
      <c r="V959">
        <f>'Coef Batter'!$A$2</f>
        <v>-47.217614202620098</v>
      </c>
      <c r="W959">
        <f>G959*'Coef Batter'!B$2</f>
        <v>12.651993257154208</v>
      </c>
      <c r="X959">
        <f>H959*'Coef Batter'!C$2</f>
        <v>3.8636834309110624</v>
      </c>
      <c r="Y959">
        <f>I959*'Coef Batter'!D$2</f>
        <v>19.29978319547622</v>
      </c>
      <c r="Z959">
        <f>J959*'Coef Batter'!E$2</f>
        <v>-8.6362354867893671</v>
      </c>
      <c r="AA959">
        <f>K959*'Coef Batter'!F$2</f>
        <v>-2.7513515678028599</v>
      </c>
      <c r="AB959">
        <f>L959*'Coef Batter'!G$2</f>
        <v>-1.4807915984792479</v>
      </c>
      <c r="AC959">
        <f>M959*'Coef Batter'!H$2</f>
        <v>1.7215499534386967</v>
      </c>
      <c r="AD959">
        <f>N959*'Coef Batter'!I$2</f>
        <v>-1.7335244028402361</v>
      </c>
      <c r="AE959">
        <f>O959*'Coef Batter'!J$2</f>
        <v>22.852492687219346</v>
      </c>
      <c r="AF959">
        <f>P959*'Coef Batter'!K$2</f>
        <v>-11.035151419385945</v>
      </c>
      <c r="AG959">
        <f>Q959*'Coef Batter'!L$2</f>
        <v>7.4407392843355966</v>
      </c>
      <c r="AH959">
        <f>R959*'Coef Batter'!M$2</f>
        <v>7.6297327188906721</v>
      </c>
      <c r="AI959">
        <f>S959*'Coef Batter'!N$2</f>
        <v>2.21245374801862E-2</v>
      </c>
      <c r="AJ959">
        <f>T959*'Coef Batter'!O$2</f>
        <v>-5.6843497679099819</v>
      </c>
      <c r="AK959">
        <f>U959*'Coef Batter'!P$2</f>
        <v>-0.807468536849556</v>
      </c>
      <c r="AL959">
        <f t="shared" si="28"/>
        <v>-3.8643879177712996</v>
      </c>
      <c r="AM959">
        <f t="shared" si="29"/>
        <v>2.05448143552798E-2</v>
      </c>
      <c r="AN959" s="2"/>
    </row>
    <row r="960" spans="1:40" x14ac:dyDescent="0.45">
      <c r="A960">
        <f>'All B'!A964</f>
        <v>959</v>
      </c>
      <c r="B960" t="str">
        <f>'All B'!B964</f>
        <v>Aaron Judge</v>
      </c>
      <c r="C960">
        <f>'All B'!C964</f>
        <v>2018</v>
      </c>
      <c r="D960">
        <f>'All B'!D964</f>
        <v>26</v>
      </c>
      <c r="E960" t="str">
        <f>'All B'!E964</f>
        <v>NYY</v>
      </c>
      <c r="F960" t="str">
        <f>'All B'!F964</f>
        <v>AL</v>
      </c>
      <c r="G960">
        <f>'All B'!H964</f>
        <v>498</v>
      </c>
      <c r="H960">
        <f>'All B'!J964</f>
        <v>77</v>
      </c>
      <c r="I960">
        <f>'All B'!K964</f>
        <v>115</v>
      </c>
      <c r="J960">
        <f>'All B'!L964</f>
        <v>66</v>
      </c>
      <c r="K960">
        <f>'All B'!M964</f>
        <v>22</v>
      </c>
      <c r="L960">
        <f>'All B'!N964</f>
        <v>0</v>
      </c>
      <c r="M960">
        <f>'All B'!Q964</f>
        <v>6</v>
      </c>
      <c r="N960">
        <f>'All B'!S964</f>
        <v>76</v>
      </c>
      <c r="O960">
        <f>'All B'!Y964</f>
        <v>150</v>
      </c>
      <c r="P960">
        <f>'All B'!AF964</f>
        <v>5.9</v>
      </c>
      <c r="Q960">
        <f>'All B'!AH964</f>
        <v>4.3</v>
      </c>
      <c r="R960">
        <f>'All B'!AI964</f>
        <v>4.0999999999999996</v>
      </c>
      <c r="S960">
        <f>'All B'!AJ964</f>
        <v>1.3</v>
      </c>
      <c r="T960">
        <f>'All B'!AK964</f>
        <v>30</v>
      </c>
      <c r="U960">
        <f>'All B'!AN964</f>
        <v>-2</v>
      </c>
      <c r="V960">
        <f>'Coef Batter'!$A$2</f>
        <v>-47.217614202620098</v>
      </c>
      <c r="W960">
        <f>G960*'Coef Batter'!B$2</f>
        <v>9.065744808723446</v>
      </c>
      <c r="X960">
        <f>H960*'Coef Batter'!C$2</f>
        <v>2.680212830451818</v>
      </c>
      <c r="Y960">
        <f>I960*'Coef Batter'!D$2</f>
        <v>11.097375337398827</v>
      </c>
      <c r="Z960">
        <f>J960*'Coef Batter'!E$2</f>
        <v>-3.9309761526075744</v>
      </c>
      <c r="AA960">
        <f>K960*'Coef Batter'!F$2</f>
        <v>-2.017657816388764</v>
      </c>
      <c r="AB960">
        <f>L960*'Coef Batter'!G$2</f>
        <v>0</v>
      </c>
      <c r="AC960">
        <f>M960*'Coef Batter'!H$2</f>
        <v>0.24021627257284139</v>
      </c>
      <c r="AD960">
        <f>N960*'Coef Batter'!I$2</f>
        <v>-3.2936963653964484</v>
      </c>
      <c r="AE960">
        <f>O960*'Coef Batter'!J$2</f>
        <v>27.868893520999201</v>
      </c>
      <c r="AF960">
        <f>P960*'Coef Batter'!K$2</f>
        <v>-11.035151419385945</v>
      </c>
      <c r="AG960">
        <f>Q960*'Coef Batter'!L$2</f>
        <v>9.4103467419538429</v>
      </c>
      <c r="AH960">
        <f>R960*'Coef Batter'!M$2</f>
        <v>6.0157507975868754</v>
      </c>
      <c r="AI960">
        <f>S960*'Coef Batter'!N$2</f>
        <v>-0.14380949362121029</v>
      </c>
      <c r="AJ960">
        <f>T960*'Coef Batter'!O$2</f>
        <v>-6.5588651168192103</v>
      </c>
      <c r="AK960">
        <f>U960*'Coef Batter'!P$2</f>
        <v>0.269156178949852</v>
      </c>
      <c r="AL960">
        <f t="shared" si="28"/>
        <v>-7.5500740782025497</v>
      </c>
      <c r="AM960">
        <f t="shared" si="29"/>
        <v>5.2579454992069384E-4</v>
      </c>
      <c r="AN960" s="2"/>
    </row>
    <row r="961" spans="1:40" x14ac:dyDescent="0.45">
      <c r="A961">
        <f>'All B'!A965</f>
        <v>960</v>
      </c>
      <c r="B961" t="str">
        <f>'All B'!B965</f>
        <v>Charlie Maxwell</v>
      </c>
      <c r="C961">
        <f>'All B'!C965</f>
        <v>1956</v>
      </c>
      <c r="D961">
        <f>'All B'!D965</f>
        <v>29</v>
      </c>
      <c r="E961" t="str">
        <f>'All B'!E965</f>
        <v>DET</v>
      </c>
      <c r="F961" t="str">
        <f>'All B'!F965</f>
        <v>AL</v>
      </c>
      <c r="G961">
        <f>'All B'!H965</f>
        <v>592</v>
      </c>
      <c r="H961">
        <f>'All B'!J965</f>
        <v>97</v>
      </c>
      <c r="I961">
        <f>'All B'!K965</f>
        <v>163</v>
      </c>
      <c r="J961">
        <f>'All B'!L965</f>
        <v>118</v>
      </c>
      <c r="K961">
        <f>'All B'!M965</f>
        <v>14</v>
      </c>
      <c r="L961">
        <f>'All B'!N965</f>
        <v>3</v>
      </c>
      <c r="M961">
        <f>'All B'!Q965</f>
        <v>1</v>
      </c>
      <c r="N961">
        <f>'All B'!S965</f>
        <v>79</v>
      </c>
      <c r="O961">
        <f>'All B'!Y965</f>
        <v>149</v>
      </c>
      <c r="P961">
        <f>'All B'!AF965</f>
        <v>5.9</v>
      </c>
      <c r="Q961">
        <f>'All B'!AH965</f>
        <v>4.0999999999999996</v>
      </c>
      <c r="R961">
        <f>'All B'!AI965</f>
        <v>5.2</v>
      </c>
      <c r="S961">
        <f>'All B'!AJ965</f>
        <v>0.1</v>
      </c>
      <c r="T961">
        <f>'All B'!AK965</f>
        <v>34</v>
      </c>
      <c r="U961">
        <f>'All B'!AN965</f>
        <v>7</v>
      </c>
      <c r="V961">
        <f>'Coef Batter'!$A$2</f>
        <v>-47.217614202620098</v>
      </c>
      <c r="W961">
        <f>G961*'Coef Batter'!B$2</f>
        <v>10.776949652137109</v>
      </c>
      <c r="X961">
        <f>H961*'Coef Batter'!C$2</f>
        <v>3.37637200719255</v>
      </c>
      <c r="Y961">
        <f>I961*'Coef Batter'!D$2</f>
        <v>15.72932330431312</v>
      </c>
      <c r="Z961">
        <f>J961*'Coef Batter'!E$2</f>
        <v>-7.028108878904451</v>
      </c>
      <c r="AA961">
        <f>K961*'Coef Batter'!F$2</f>
        <v>-1.283964064974668</v>
      </c>
      <c r="AB961">
        <f>L961*'Coef Batter'!G$2</f>
        <v>-0.40385225413070402</v>
      </c>
      <c r="AC961">
        <f>M961*'Coef Batter'!H$2</f>
        <v>4.0036045428806899E-2</v>
      </c>
      <c r="AD961">
        <f>N961*'Coef Batter'!I$2</f>
        <v>-3.4237106956094663</v>
      </c>
      <c r="AE961">
        <f>O961*'Coef Batter'!J$2</f>
        <v>27.683100897525872</v>
      </c>
      <c r="AF961">
        <f>P961*'Coef Batter'!K$2</f>
        <v>-11.035151419385945</v>
      </c>
      <c r="AG961">
        <f>Q961*'Coef Batter'!L$2</f>
        <v>8.9726561958164535</v>
      </c>
      <c r="AH961">
        <f>R961*'Coef Batter'!M$2</f>
        <v>7.6297327188906721</v>
      </c>
      <c r="AI961">
        <f>S961*'Coef Batter'!N$2</f>
        <v>-1.10622687400931E-2</v>
      </c>
      <c r="AJ961">
        <f>T961*'Coef Batter'!O$2</f>
        <v>-7.4333804657284377</v>
      </c>
      <c r="AK961">
        <f>U961*'Coef Batter'!P$2</f>
        <v>-0.94204662632448199</v>
      </c>
      <c r="AL961">
        <f t="shared" si="28"/>
        <v>-4.5707200551137657</v>
      </c>
      <c r="AM961">
        <f t="shared" si="29"/>
        <v>1.0244468685169423E-2</v>
      </c>
      <c r="AN961" s="2"/>
    </row>
    <row r="962" spans="1:40" x14ac:dyDescent="0.45">
      <c r="A962">
        <f>'All B'!A966</f>
        <v>961</v>
      </c>
      <c r="B962" t="str">
        <f>'All B'!B966</f>
        <v>Willie McCovey</v>
      </c>
      <c r="C962">
        <f>'All B'!C966</f>
        <v>1966</v>
      </c>
      <c r="D962">
        <f>'All B'!D966</f>
        <v>28</v>
      </c>
      <c r="E962" t="str">
        <f>'All B'!E966</f>
        <v>SFG</v>
      </c>
      <c r="F962" t="str">
        <f>'All B'!F966</f>
        <v>NL</v>
      </c>
      <c r="G962">
        <f>'All B'!H966</f>
        <v>588</v>
      </c>
      <c r="H962">
        <f>'All B'!J966</f>
        <v>85</v>
      </c>
      <c r="I962">
        <f>'All B'!K966</f>
        <v>148</v>
      </c>
      <c r="J962">
        <f>'All B'!L966</f>
        <v>80</v>
      </c>
      <c r="K962">
        <f>'All B'!M966</f>
        <v>26</v>
      </c>
      <c r="L962">
        <f>'All B'!N966</f>
        <v>6</v>
      </c>
      <c r="M962">
        <f>'All B'!Q966</f>
        <v>2</v>
      </c>
      <c r="N962">
        <f>'All B'!S966</f>
        <v>76</v>
      </c>
      <c r="O962">
        <f>'All B'!Y966</f>
        <v>164</v>
      </c>
      <c r="P962">
        <f>'All B'!AF966</f>
        <v>5.9</v>
      </c>
      <c r="Q962">
        <f>'All B'!AH966</f>
        <v>3.7</v>
      </c>
      <c r="R962">
        <f>'All B'!AI966</f>
        <v>6.1</v>
      </c>
      <c r="S962">
        <f>'All B'!AJ966</f>
        <v>-1.1000000000000001</v>
      </c>
      <c r="T962">
        <f>'All B'!AK966</f>
        <v>43</v>
      </c>
      <c r="U962">
        <f>'All B'!AN966</f>
        <v>2</v>
      </c>
      <c r="V962">
        <f>'Coef Batter'!$A$2</f>
        <v>-47.217614202620098</v>
      </c>
      <c r="W962">
        <f>G962*'Coef Batter'!B$2</f>
        <v>10.704132424757805</v>
      </c>
      <c r="X962">
        <f>H962*'Coef Batter'!C$2</f>
        <v>2.9586765011481111</v>
      </c>
      <c r="Y962">
        <f>I962*'Coef Batter'!D$2</f>
        <v>14.281839564652403</v>
      </c>
      <c r="Z962">
        <f>J962*'Coef Batter'!E$2</f>
        <v>-4.7648195789182717</v>
      </c>
      <c r="AA962">
        <f>K962*'Coef Batter'!F$2</f>
        <v>-2.384504692095812</v>
      </c>
      <c r="AB962">
        <f>L962*'Coef Batter'!G$2</f>
        <v>-0.80770450826140805</v>
      </c>
      <c r="AC962">
        <f>M962*'Coef Batter'!H$2</f>
        <v>8.0072090857613798E-2</v>
      </c>
      <c r="AD962">
        <f>N962*'Coef Batter'!I$2</f>
        <v>-3.2936963653964484</v>
      </c>
      <c r="AE962">
        <f>O962*'Coef Batter'!J$2</f>
        <v>30.469990249625791</v>
      </c>
      <c r="AF962">
        <f>P962*'Coef Batter'!K$2</f>
        <v>-11.035151419385945</v>
      </c>
      <c r="AG962">
        <f>Q962*'Coef Batter'!L$2</f>
        <v>8.0972751035416781</v>
      </c>
      <c r="AH962">
        <f>R962*'Coef Batter'!M$2</f>
        <v>8.9502633817755957</v>
      </c>
      <c r="AI962">
        <f>S962*'Coef Batter'!N$2</f>
        <v>0.12168495614102411</v>
      </c>
      <c r="AJ962">
        <f>T962*'Coef Batter'!O$2</f>
        <v>-9.4010400007742003</v>
      </c>
      <c r="AK962">
        <f>U962*'Coef Batter'!P$2</f>
        <v>-0.269156178949852</v>
      </c>
      <c r="AL962">
        <f t="shared" si="28"/>
        <v>-3.5097526739020219</v>
      </c>
      <c r="AM962">
        <f t="shared" si="29"/>
        <v>2.9036007868619311E-2</v>
      </c>
      <c r="AN962" s="2"/>
    </row>
    <row r="963" spans="1:40" x14ac:dyDescent="0.45">
      <c r="A963">
        <f>'All B'!A967</f>
        <v>962</v>
      </c>
      <c r="B963" t="str">
        <f>'All B'!B967</f>
        <v>Cedric Mullins</v>
      </c>
      <c r="C963">
        <f>'All B'!C967</f>
        <v>2021</v>
      </c>
      <c r="D963">
        <f>'All B'!D967</f>
        <v>26</v>
      </c>
      <c r="E963" t="str">
        <f>'All B'!E967</f>
        <v>BAL</v>
      </c>
      <c r="F963" t="str">
        <f>'All B'!F967</f>
        <v>AL</v>
      </c>
      <c r="G963">
        <f>'All B'!H967</f>
        <v>675</v>
      </c>
      <c r="H963">
        <f>'All B'!J967</f>
        <v>91</v>
      </c>
      <c r="I963">
        <f>'All B'!K967</f>
        <v>175</v>
      </c>
      <c r="J963">
        <f>'All B'!L967</f>
        <v>103</v>
      </c>
      <c r="K963">
        <f>'All B'!M967</f>
        <v>37</v>
      </c>
      <c r="L963">
        <f>'All B'!N967</f>
        <v>5</v>
      </c>
      <c r="M963">
        <f>'All B'!Q967</f>
        <v>30</v>
      </c>
      <c r="N963">
        <f>'All B'!S967</f>
        <v>59</v>
      </c>
      <c r="O963">
        <f>'All B'!Y967</f>
        <v>137</v>
      </c>
      <c r="P963">
        <f>'All B'!AF967</f>
        <v>5.9</v>
      </c>
      <c r="Q963">
        <f>'All B'!AH967</f>
        <v>3.6</v>
      </c>
      <c r="R963">
        <f>'All B'!AI967</f>
        <v>5.9</v>
      </c>
      <c r="S963">
        <f>'All B'!AJ967</f>
        <v>0.4</v>
      </c>
      <c r="T963">
        <f>'All B'!AK967</f>
        <v>29</v>
      </c>
      <c r="U963">
        <f>'All B'!AN967</f>
        <v>3</v>
      </c>
      <c r="V963">
        <f>'Coef Batter'!$A$2</f>
        <v>-47.217614202620098</v>
      </c>
      <c r="W963">
        <f>G963*'Coef Batter'!B$2</f>
        <v>12.287907120257684</v>
      </c>
      <c r="X963">
        <f>H963*'Coef Batter'!C$2</f>
        <v>3.1675242541703308</v>
      </c>
      <c r="Y963">
        <f>I963*'Coef Batter'!D$2</f>
        <v>16.887310296041694</v>
      </c>
      <c r="Z963">
        <f>J963*'Coef Batter'!E$2</f>
        <v>-6.1347052078572748</v>
      </c>
      <c r="AA963">
        <f>K963*'Coef Batter'!F$2</f>
        <v>-3.3933336002901937</v>
      </c>
      <c r="AB963">
        <f>L963*'Coef Batter'!G$2</f>
        <v>-0.67308709021783997</v>
      </c>
      <c r="AC963">
        <f>M963*'Coef Batter'!H$2</f>
        <v>1.201081362864207</v>
      </c>
      <c r="AD963">
        <f>N963*'Coef Batter'!I$2</f>
        <v>-2.5569484941893483</v>
      </c>
      <c r="AE963">
        <f>O963*'Coef Batter'!J$2</f>
        <v>25.453589415845936</v>
      </c>
      <c r="AF963">
        <f>P963*'Coef Batter'!K$2</f>
        <v>-11.035151419385945</v>
      </c>
      <c r="AG963">
        <f>Q963*'Coef Batter'!L$2</f>
        <v>7.8784298304729843</v>
      </c>
      <c r="AH963">
        <f>R963*'Coef Batter'!M$2</f>
        <v>8.6568121233567243</v>
      </c>
      <c r="AI963">
        <f>S963*'Coef Batter'!N$2</f>
        <v>-4.4249074960372399E-2</v>
      </c>
      <c r="AJ963">
        <f>T963*'Coef Batter'!O$2</f>
        <v>-6.3402362795919034</v>
      </c>
      <c r="AK963">
        <f>U963*'Coef Batter'!P$2</f>
        <v>-0.403734268424778</v>
      </c>
      <c r="AL963">
        <f t="shared" ref="AL963:AL1026" si="30">SUM(V963:AK963)</f>
        <v>-2.2664052345281953</v>
      </c>
      <c r="AM963">
        <f t="shared" ref="AM963:AM1026" si="31">IF(EXP(AL963)/(1+EXP(AL963))&lt;0, 0, IF(EXP(AL963)/(1+EXP(AL963))&gt;1, 1, EXP(AL963)/(1+EXP(AL963))))</f>
        <v>9.3943746321257557E-2</v>
      </c>
      <c r="AN963" s="2"/>
    </row>
    <row r="964" spans="1:40" x14ac:dyDescent="0.45">
      <c r="A964">
        <f>'All B'!A968</f>
        <v>963</v>
      </c>
      <c r="B964" t="str">
        <f>'All B'!B968</f>
        <v>Dwayne Murphy</v>
      </c>
      <c r="C964">
        <f>'All B'!C968</f>
        <v>1982</v>
      </c>
      <c r="D964">
        <f>'All B'!D968</f>
        <v>27</v>
      </c>
      <c r="E964" t="str">
        <f>'All B'!E968</f>
        <v>OAK</v>
      </c>
      <c r="F964" t="str">
        <f>'All B'!F968</f>
        <v>AL</v>
      </c>
      <c r="G964">
        <f>'All B'!H968</f>
        <v>660</v>
      </c>
      <c r="H964">
        <f>'All B'!J968</f>
        <v>84</v>
      </c>
      <c r="I964">
        <f>'All B'!K968</f>
        <v>129</v>
      </c>
      <c r="J964">
        <f>'All B'!L968</f>
        <v>86</v>
      </c>
      <c r="K964">
        <f>'All B'!M968</f>
        <v>15</v>
      </c>
      <c r="L964">
        <f>'All B'!N968</f>
        <v>1</v>
      </c>
      <c r="M964">
        <f>'All B'!Q968</f>
        <v>26</v>
      </c>
      <c r="N964">
        <f>'All B'!S968</f>
        <v>94</v>
      </c>
      <c r="O964">
        <f>'All B'!Y968</f>
        <v>116</v>
      </c>
      <c r="P964">
        <f>'All B'!AF968</f>
        <v>5.9</v>
      </c>
      <c r="Q964">
        <f>'All B'!AH968</f>
        <v>3.8</v>
      </c>
      <c r="R964">
        <f>'All B'!AI968</f>
        <v>4.8</v>
      </c>
      <c r="S964">
        <f>'All B'!AJ968</f>
        <v>1.3</v>
      </c>
      <c r="T964">
        <f>'All B'!AK968</f>
        <v>18</v>
      </c>
      <c r="U964">
        <f>'All B'!AN968</f>
        <v>6</v>
      </c>
      <c r="V964">
        <f>'Coef Batter'!$A$2</f>
        <v>-47.217614202620098</v>
      </c>
      <c r="W964">
        <f>G964*'Coef Batter'!B$2</f>
        <v>12.014842517585292</v>
      </c>
      <c r="X964">
        <f>H964*'Coef Batter'!C$2</f>
        <v>2.9238685423110744</v>
      </c>
      <c r="Y964">
        <f>I964*'Coef Batter'!D$2</f>
        <v>12.448360161082162</v>
      </c>
      <c r="Z964">
        <f>J964*'Coef Batter'!E$2</f>
        <v>-5.1221810473371425</v>
      </c>
      <c r="AA964">
        <f>K964*'Coef Batter'!F$2</f>
        <v>-1.37567578390143</v>
      </c>
      <c r="AB964">
        <f>L964*'Coef Batter'!G$2</f>
        <v>-0.134617418043568</v>
      </c>
      <c r="AC964">
        <f>M964*'Coef Batter'!H$2</f>
        <v>1.0409371811489794</v>
      </c>
      <c r="AD964">
        <f>N964*'Coef Batter'!I$2</f>
        <v>-4.0737823466745544</v>
      </c>
      <c r="AE964">
        <f>O964*'Coef Batter'!J$2</f>
        <v>21.551944322906049</v>
      </c>
      <c r="AF964">
        <f>P964*'Coef Batter'!K$2</f>
        <v>-11.035151419385945</v>
      </c>
      <c r="AG964">
        <f>Q964*'Coef Batter'!L$2</f>
        <v>8.3161203766103728</v>
      </c>
      <c r="AH964">
        <f>R964*'Coef Batter'!M$2</f>
        <v>7.0428302020529276</v>
      </c>
      <c r="AI964">
        <f>S964*'Coef Batter'!N$2</f>
        <v>-0.14380949362121029</v>
      </c>
      <c r="AJ964">
        <f>T964*'Coef Batter'!O$2</f>
        <v>-3.9353190700915262</v>
      </c>
      <c r="AK964">
        <f>U964*'Coef Batter'!P$2</f>
        <v>-0.807468536849556</v>
      </c>
      <c r="AL964">
        <f t="shared" si="30"/>
        <v>-8.506716014828168</v>
      </c>
      <c r="AM964">
        <f t="shared" si="31"/>
        <v>2.020656121138745E-4</v>
      </c>
      <c r="AN964" s="2"/>
    </row>
    <row r="965" spans="1:40" x14ac:dyDescent="0.45">
      <c r="A965">
        <f>'All B'!A969</f>
        <v>964</v>
      </c>
      <c r="B965" t="str">
        <f>'All B'!B969</f>
        <v>Bryan Reynolds</v>
      </c>
      <c r="C965">
        <f>'All B'!C969</f>
        <v>2021</v>
      </c>
      <c r="D965">
        <f>'All B'!D969</f>
        <v>26</v>
      </c>
      <c r="E965" t="str">
        <f>'All B'!E969</f>
        <v>PIT</v>
      </c>
      <c r="F965" t="str">
        <f>'All B'!F969</f>
        <v>NL</v>
      </c>
      <c r="G965">
        <f>'All B'!H969</f>
        <v>646</v>
      </c>
      <c r="H965">
        <f>'All B'!J969</f>
        <v>93</v>
      </c>
      <c r="I965">
        <f>'All B'!K969</f>
        <v>169</v>
      </c>
      <c r="J965">
        <f>'All B'!L969</f>
        <v>102</v>
      </c>
      <c r="K965">
        <f>'All B'!M969</f>
        <v>35</v>
      </c>
      <c r="L965">
        <f>'All B'!N969</f>
        <v>8</v>
      </c>
      <c r="M965">
        <f>'All B'!Q969</f>
        <v>5</v>
      </c>
      <c r="N965">
        <f>'All B'!S969</f>
        <v>75</v>
      </c>
      <c r="O965">
        <f>'All B'!Y969</f>
        <v>145</v>
      </c>
      <c r="P965">
        <f>'All B'!AF969</f>
        <v>5.9</v>
      </c>
      <c r="Q965">
        <f>'All B'!AH969</f>
        <v>3.7</v>
      </c>
      <c r="R965">
        <f>'All B'!AI969</f>
        <v>6.5</v>
      </c>
      <c r="S965">
        <f>'All B'!AJ969</f>
        <v>-0.3</v>
      </c>
      <c r="T965">
        <f>'All B'!AK969</f>
        <v>35</v>
      </c>
      <c r="U965">
        <f>'All B'!AN969</f>
        <v>6</v>
      </c>
      <c r="V965">
        <f>'Coef Batter'!$A$2</f>
        <v>-47.217614202620098</v>
      </c>
      <c r="W965">
        <f>G965*'Coef Batter'!B$2</f>
        <v>11.759982221757724</v>
      </c>
      <c r="X965">
        <f>H965*'Coef Batter'!C$2</f>
        <v>3.2371401718444037</v>
      </c>
      <c r="Y965">
        <f>I965*'Coef Batter'!D$2</f>
        <v>16.308316800177405</v>
      </c>
      <c r="Z965">
        <f>J965*'Coef Batter'!E$2</f>
        <v>-6.0751449631207963</v>
      </c>
      <c r="AA965">
        <f>K965*'Coef Batter'!F$2</f>
        <v>-3.2099101624366702</v>
      </c>
      <c r="AB965">
        <f>L965*'Coef Batter'!G$2</f>
        <v>-1.076939344348544</v>
      </c>
      <c r="AC965">
        <f>M965*'Coef Batter'!H$2</f>
        <v>0.20018022714403449</v>
      </c>
      <c r="AD965">
        <f>N965*'Coef Batter'!I$2</f>
        <v>-3.2503582553254424</v>
      </c>
      <c r="AE965">
        <f>O965*'Coef Batter'!J$2</f>
        <v>26.939930403632562</v>
      </c>
      <c r="AF965">
        <f>P965*'Coef Batter'!K$2</f>
        <v>-11.035151419385945</v>
      </c>
      <c r="AG965">
        <f>Q965*'Coef Batter'!L$2</f>
        <v>8.0972751035416781</v>
      </c>
      <c r="AH965">
        <f>R965*'Coef Batter'!M$2</f>
        <v>9.5371658986133401</v>
      </c>
      <c r="AI965">
        <f>S965*'Coef Batter'!N$2</f>
        <v>3.3186806220279294E-2</v>
      </c>
      <c r="AJ965">
        <f>T965*'Coef Batter'!O$2</f>
        <v>-7.6520093029557446</v>
      </c>
      <c r="AK965">
        <f>U965*'Coef Batter'!P$2</f>
        <v>-0.807468536849556</v>
      </c>
      <c r="AL965">
        <f t="shared" si="30"/>
        <v>-4.2114185541113711</v>
      </c>
      <c r="AM965">
        <f t="shared" si="31"/>
        <v>1.4608743551626505E-2</v>
      </c>
      <c r="AN965" s="2"/>
    </row>
    <row r="966" spans="1:40" x14ac:dyDescent="0.45">
      <c r="A966">
        <f>'All B'!A970</f>
        <v>965</v>
      </c>
      <c r="B966" t="str">
        <f>'All B'!B970</f>
        <v>Miguel Tejada</v>
      </c>
      <c r="C966">
        <f>'All B'!C970</f>
        <v>2005</v>
      </c>
      <c r="D966">
        <f>'All B'!D970</f>
        <v>31</v>
      </c>
      <c r="E966" t="str">
        <f>'All B'!E970</f>
        <v>BAL</v>
      </c>
      <c r="F966" t="str">
        <f>'All B'!F970</f>
        <v>AL</v>
      </c>
      <c r="G966">
        <f>'All B'!H970</f>
        <v>704</v>
      </c>
      <c r="H966">
        <f>'All B'!J970</f>
        <v>89</v>
      </c>
      <c r="I966">
        <f>'All B'!K970</f>
        <v>199</v>
      </c>
      <c r="J966">
        <f>'All B'!L970</f>
        <v>118</v>
      </c>
      <c r="K966">
        <f>'All B'!M970</f>
        <v>50</v>
      </c>
      <c r="L966">
        <f>'All B'!N970</f>
        <v>5</v>
      </c>
      <c r="M966">
        <f>'All B'!Q970</f>
        <v>5</v>
      </c>
      <c r="N966">
        <f>'All B'!S970</f>
        <v>40</v>
      </c>
      <c r="O966">
        <f>'All B'!Y970</f>
        <v>128</v>
      </c>
      <c r="P966">
        <f>'All B'!AF970</f>
        <v>5.9</v>
      </c>
      <c r="Q966">
        <f>'All B'!AH970</f>
        <v>3.4</v>
      </c>
      <c r="R966">
        <f>'All B'!AI970</f>
        <v>5.5</v>
      </c>
      <c r="S966">
        <f>'All B'!AJ970</f>
        <v>1.3</v>
      </c>
      <c r="T966">
        <f>'All B'!AK970</f>
        <v>25</v>
      </c>
      <c r="U966">
        <f>'All B'!AN970</f>
        <v>-3</v>
      </c>
      <c r="V966">
        <f>'Coef Batter'!$A$2</f>
        <v>-47.217614202620098</v>
      </c>
      <c r="W966">
        <f>G966*'Coef Batter'!B$2</f>
        <v>12.815832018757643</v>
      </c>
      <c r="X966">
        <f>H966*'Coef Batter'!C$2</f>
        <v>3.0979083364962574</v>
      </c>
      <c r="Y966">
        <f>I966*'Coef Batter'!D$2</f>
        <v>19.203284279498838</v>
      </c>
      <c r="Z966">
        <f>J966*'Coef Batter'!E$2</f>
        <v>-7.028108878904451</v>
      </c>
      <c r="AA966">
        <f>K966*'Coef Batter'!F$2</f>
        <v>-4.5855859463380995</v>
      </c>
      <c r="AB966">
        <f>L966*'Coef Batter'!G$2</f>
        <v>-0.67308709021783997</v>
      </c>
      <c r="AC966">
        <f>M966*'Coef Batter'!H$2</f>
        <v>0.20018022714403449</v>
      </c>
      <c r="AD966">
        <f>N966*'Coef Batter'!I$2</f>
        <v>-1.7335244028402361</v>
      </c>
      <c r="AE966">
        <f>O966*'Coef Batter'!J$2</f>
        <v>23.781455804585985</v>
      </c>
      <c r="AF966">
        <f>P966*'Coef Batter'!K$2</f>
        <v>-11.035151419385945</v>
      </c>
      <c r="AG966">
        <f>Q966*'Coef Batter'!L$2</f>
        <v>7.4407392843355966</v>
      </c>
      <c r="AH966">
        <f>R966*'Coef Batter'!M$2</f>
        <v>8.0699096065189799</v>
      </c>
      <c r="AI966">
        <f>S966*'Coef Batter'!N$2</f>
        <v>-0.14380949362121029</v>
      </c>
      <c r="AJ966">
        <f>T966*'Coef Batter'!O$2</f>
        <v>-5.4657209306826751</v>
      </c>
      <c r="AK966">
        <f>U966*'Coef Batter'!P$2</f>
        <v>0.403734268424778</v>
      </c>
      <c r="AL966">
        <f t="shared" si="30"/>
        <v>-2.8695585388484393</v>
      </c>
      <c r="AM966">
        <f t="shared" si="31"/>
        <v>5.3679072769369125E-2</v>
      </c>
      <c r="AN966" s="2"/>
    </row>
    <row r="967" spans="1:40" x14ac:dyDescent="0.45">
      <c r="A967">
        <f>'All B'!A971</f>
        <v>966</v>
      </c>
      <c r="B967" t="str">
        <f>'All B'!B971</f>
        <v>Lyman Bostock</v>
      </c>
      <c r="C967">
        <f>'All B'!C971</f>
        <v>1977</v>
      </c>
      <c r="D967">
        <f>'All B'!D971</f>
        <v>26</v>
      </c>
      <c r="E967" t="str">
        <f>'All B'!E971</f>
        <v>MIN</v>
      </c>
      <c r="F967" t="str">
        <f>'All B'!F971</f>
        <v>AL</v>
      </c>
      <c r="G967">
        <f>'All B'!H971</f>
        <v>660</v>
      </c>
      <c r="H967">
        <f>'All B'!J971</f>
        <v>104</v>
      </c>
      <c r="I967">
        <f>'All B'!K971</f>
        <v>199</v>
      </c>
      <c r="J967">
        <f>'All B'!L971</f>
        <v>137</v>
      </c>
      <c r="K967">
        <f>'All B'!M971</f>
        <v>36</v>
      </c>
      <c r="L967">
        <f>'All B'!N971</f>
        <v>12</v>
      </c>
      <c r="M967">
        <f>'All B'!Q971</f>
        <v>16</v>
      </c>
      <c r="N967">
        <f>'All B'!S971</f>
        <v>51</v>
      </c>
      <c r="O967">
        <f>'All B'!Y971</f>
        <v>144</v>
      </c>
      <c r="P967">
        <f>'All B'!AF971</f>
        <v>5.9</v>
      </c>
      <c r="Q967">
        <f>'All B'!AH971</f>
        <v>3.6</v>
      </c>
      <c r="R967">
        <f>'All B'!AI971</f>
        <v>6.1</v>
      </c>
      <c r="S967">
        <f>'All B'!AJ971</f>
        <v>-0.4</v>
      </c>
      <c r="T967">
        <f>'All B'!AK971</f>
        <v>36</v>
      </c>
      <c r="U967">
        <f>'All B'!AN971</f>
        <v>3</v>
      </c>
      <c r="V967">
        <f>'Coef Batter'!$A$2</f>
        <v>-47.217614202620098</v>
      </c>
      <c r="W967">
        <f>G967*'Coef Batter'!B$2</f>
        <v>12.014842517585292</v>
      </c>
      <c r="X967">
        <f>H967*'Coef Batter'!C$2</f>
        <v>3.6200277190518064</v>
      </c>
      <c r="Y967">
        <f>I967*'Coef Batter'!D$2</f>
        <v>19.203284279498838</v>
      </c>
      <c r="Z967">
        <f>J967*'Coef Batter'!E$2</f>
        <v>-8.1597535288975411</v>
      </c>
      <c r="AA967">
        <f>K967*'Coef Batter'!F$2</f>
        <v>-3.3016218813634319</v>
      </c>
      <c r="AB967">
        <f>L967*'Coef Batter'!G$2</f>
        <v>-1.6154090165228161</v>
      </c>
      <c r="AC967">
        <f>M967*'Coef Batter'!H$2</f>
        <v>0.64057672686091038</v>
      </c>
      <c r="AD967">
        <f>N967*'Coef Batter'!I$2</f>
        <v>-2.2102436136213011</v>
      </c>
      <c r="AE967">
        <f>O967*'Coef Batter'!J$2</f>
        <v>26.754137780159233</v>
      </c>
      <c r="AF967">
        <f>P967*'Coef Batter'!K$2</f>
        <v>-11.035151419385945</v>
      </c>
      <c r="AG967">
        <f>Q967*'Coef Batter'!L$2</f>
        <v>7.8784298304729843</v>
      </c>
      <c r="AH967">
        <f>R967*'Coef Batter'!M$2</f>
        <v>8.9502633817755957</v>
      </c>
      <c r="AI967">
        <f>S967*'Coef Batter'!N$2</f>
        <v>4.4249074960372399E-2</v>
      </c>
      <c r="AJ967">
        <f>T967*'Coef Batter'!O$2</f>
        <v>-7.8706381401830523</v>
      </c>
      <c r="AK967">
        <f>U967*'Coef Batter'!P$2</f>
        <v>-0.403734268424778</v>
      </c>
      <c r="AL967">
        <f t="shared" si="30"/>
        <v>-2.7083547606539269</v>
      </c>
      <c r="AM967">
        <f t="shared" si="31"/>
        <v>6.2482157091379373E-2</v>
      </c>
      <c r="AN967" s="2"/>
    </row>
    <row r="968" spans="1:40" x14ac:dyDescent="0.45">
      <c r="A968">
        <f>'All B'!A972</f>
        <v>967</v>
      </c>
      <c r="B968" t="str">
        <f>'All B'!B972</f>
        <v>Bryce Harper</v>
      </c>
      <c r="C968">
        <f>'All B'!C972</f>
        <v>2021</v>
      </c>
      <c r="D968">
        <f>'All B'!D972</f>
        <v>28</v>
      </c>
      <c r="E968" t="str">
        <f>'All B'!E972</f>
        <v>PHI</v>
      </c>
      <c r="F968" t="str">
        <f>'All B'!F972</f>
        <v>NL</v>
      </c>
      <c r="G968">
        <f>'All B'!H972</f>
        <v>599</v>
      </c>
      <c r="H968">
        <f>'All B'!J972</f>
        <v>101</v>
      </c>
      <c r="I968">
        <f>'All B'!K972</f>
        <v>151</v>
      </c>
      <c r="J968">
        <f>'All B'!L972</f>
        <v>73</v>
      </c>
      <c r="K968">
        <f>'All B'!M972</f>
        <v>42</v>
      </c>
      <c r="L968">
        <f>'All B'!N972</f>
        <v>1</v>
      </c>
      <c r="M968">
        <f>'All B'!Q972</f>
        <v>13</v>
      </c>
      <c r="N968">
        <f>'All B'!S972</f>
        <v>100</v>
      </c>
      <c r="O968">
        <f>'All B'!Y972</f>
        <v>179</v>
      </c>
      <c r="P968">
        <f>'All B'!AF972</f>
        <v>5.9</v>
      </c>
      <c r="Q968">
        <f>'All B'!AH972</f>
        <v>3.8</v>
      </c>
      <c r="R968">
        <f>'All B'!AI972</f>
        <v>6.5</v>
      </c>
      <c r="S968">
        <f>'All B'!AJ972</f>
        <v>-1.3</v>
      </c>
      <c r="T968">
        <f>'All B'!AK972</f>
        <v>53</v>
      </c>
      <c r="U968">
        <f>'All B'!AN972</f>
        <v>-2</v>
      </c>
      <c r="V968">
        <f>'Coef Batter'!$A$2</f>
        <v>-47.217614202620098</v>
      </c>
      <c r="W968">
        <f>G968*'Coef Batter'!B$2</f>
        <v>10.904379800050894</v>
      </c>
      <c r="X968">
        <f>H968*'Coef Batter'!C$2</f>
        <v>3.5156038425406964</v>
      </c>
      <c r="Y968">
        <f>I968*'Coef Batter'!D$2</f>
        <v>14.571336312584545</v>
      </c>
      <c r="Z968">
        <f>J968*'Coef Batter'!E$2</f>
        <v>-4.3478978657629233</v>
      </c>
      <c r="AA968">
        <f>K968*'Coef Batter'!F$2</f>
        <v>-3.8518921949240039</v>
      </c>
      <c r="AB968">
        <f>L968*'Coef Batter'!G$2</f>
        <v>-0.134617418043568</v>
      </c>
      <c r="AC968">
        <f>M968*'Coef Batter'!H$2</f>
        <v>0.52046859057448969</v>
      </c>
      <c r="AD968">
        <f>N968*'Coef Batter'!I$2</f>
        <v>-4.3338110071005902</v>
      </c>
      <c r="AE968">
        <f>O968*'Coef Batter'!J$2</f>
        <v>33.256879601725714</v>
      </c>
      <c r="AF968">
        <f>P968*'Coef Batter'!K$2</f>
        <v>-11.035151419385945</v>
      </c>
      <c r="AG968">
        <f>Q968*'Coef Batter'!L$2</f>
        <v>8.3161203766103728</v>
      </c>
      <c r="AH968">
        <f>R968*'Coef Batter'!M$2</f>
        <v>9.5371658986133401</v>
      </c>
      <c r="AI968">
        <f>S968*'Coef Batter'!N$2</f>
        <v>0.14380949362121029</v>
      </c>
      <c r="AJ968">
        <f>T968*'Coef Batter'!O$2</f>
        <v>-11.587328373047271</v>
      </c>
      <c r="AK968">
        <f>U968*'Coef Batter'!P$2</f>
        <v>0.269156178949852</v>
      </c>
      <c r="AL968">
        <f t="shared" si="30"/>
        <v>-1.4733923856132884</v>
      </c>
      <c r="AM968">
        <f t="shared" si="31"/>
        <v>0.18642753558201378</v>
      </c>
      <c r="AN968" s="2"/>
    </row>
    <row r="969" spans="1:40" x14ac:dyDescent="0.45">
      <c r="A969">
        <f>'All B'!A973</f>
        <v>968</v>
      </c>
      <c r="B969" t="str">
        <f>'All B'!B973</f>
        <v>Manny Machado</v>
      </c>
      <c r="C969">
        <f>'All B'!C973</f>
        <v>2013</v>
      </c>
      <c r="D969">
        <f>'All B'!D973</f>
        <v>20</v>
      </c>
      <c r="E969" t="str">
        <f>'All B'!E973</f>
        <v>BAL</v>
      </c>
      <c r="F969" t="str">
        <f>'All B'!F973</f>
        <v>AL</v>
      </c>
      <c r="G969">
        <f>'All B'!H973</f>
        <v>710</v>
      </c>
      <c r="H969">
        <f>'All B'!J973</f>
        <v>88</v>
      </c>
      <c r="I969">
        <f>'All B'!K973</f>
        <v>189</v>
      </c>
      <c r="J969">
        <f>'All B'!L973</f>
        <v>121</v>
      </c>
      <c r="K969">
        <f>'All B'!M973</f>
        <v>51</v>
      </c>
      <c r="L969">
        <f>'All B'!N973</f>
        <v>3</v>
      </c>
      <c r="M969">
        <f>'All B'!Q973</f>
        <v>6</v>
      </c>
      <c r="N969">
        <f>'All B'!S973</f>
        <v>29</v>
      </c>
      <c r="O969">
        <f>'All B'!Y973</f>
        <v>102</v>
      </c>
      <c r="P969">
        <f>'All B'!AF973</f>
        <v>5.9</v>
      </c>
      <c r="Q969">
        <f>'All B'!AH973</f>
        <v>3.6</v>
      </c>
      <c r="R969">
        <f>'All B'!AI973</f>
        <v>2.7</v>
      </c>
      <c r="S969">
        <f>'All B'!AJ973</f>
        <v>3.5</v>
      </c>
      <c r="T969">
        <f>'All B'!AK973</f>
        <v>2</v>
      </c>
      <c r="U969">
        <f>'All B'!AN973</f>
        <v>-2</v>
      </c>
      <c r="V969">
        <f>'Coef Batter'!$A$2</f>
        <v>-47.217614202620098</v>
      </c>
      <c r="W969">
        <f>G969*'Coef Batter'!B$2</f>
        <v>12.925057859826602</v>
      </c>
      <c r="X969">
        <f>H969*'Coef Batter'!C$2</f>
        <v>3.0631003776592207</v>
      </c>
      <c r="Y969">
        <f>I969*'Coef Batter'!D$2</f>
        <v>18.238295119725027</v>
      </c>
      <c r="Z969">
        <f>J969*'Coef Batter'!E$2</f>
        <v>-7.2067896131138864</v>
      </c>
      <c r="AA969">
        <f>K969*'Coef Batter'!F$2</f>
        <v>-4.6772976652648621</v>
      </c>
      <c r="AB969">
        <f>L969*'Coef Batter'!G$2</f>
        <v>-0.40385225413070402</v>
      </c>
      <c r="AC969">
        <f>M969*'Coef Batter'!H$2</f>
        <v>0.24021627257284139</v>
      </c>
      <c r="AD969">
        <f>N969*'Coef Batter'!I$2</f>
        <v>-1.2568051920591712</v>
      </c>
      <c r="AE969">
        <f>O969*'Coef Batter'!J$2</f>
        <v>18.950847594279455</v>
      </c>
      <c r="AF969">
        <f>P969*'Coef Batter'!K$2</f>
        <v>-11.035151419385945</v>
      </c>
      <c r="AG969">
        <f>Q969*'Coef Batter'!L$2</f>
        <v>7.8784298304729843</v>
      </c>
      <c r="AH969">
        <f>R969*'Coef Batter'!M$2</f>
        <v>3.9615919886547721</v>
      </c>
      <c r="AI969">
        <f>S969*'Coef Batter'!N$2</f>
        <v>-0.3871794059032585</v>
      </c>
      <c r="AJ969">
        <f>T969*'Coef Batter'!O$2</f>
        <v>-0.437257674454614</v>
      </c>
      <c r="AK969">
        <f>U969*'Coef Batter'!P$2</f>
        <v>0.269156178949852</v>
      </c>
      <c r="AL969">
        <f t="shared" si="30"/>
        <v>-7.0952522047917839</v>
      </c>
      <c r="AM969">
        <f t="shared" si="31"/>
        <v>8.2834494258921389E-4</v>
      </c>
      <c r="AN969" s="2"/>
    </row>
    <row r="970" spans="1:40" x14ac:dyDescent="0.45">
      <c r="A970">
        <f>'All B'!A974</f>
        <v>969</v>
      </c>
      <c r="B970" t="str">
        <f>'All B'!B974</f>
        <v>Joe Mauer</v>
      </c>
      <c r="C970">
        <f>'All B'!C974</f>
        <v>2010</v>
      </c>
      <c r="D970">
        <f>'All B'!D974</f>
        <v>27</v>
      </c>
      <c r="E970" t="str">
        <f>'All B'!E974</f>
        <v>MIN</v>
      </c>
      <c r="F970" t="str">
        <f>'All B'!F974</f>
        <v>AL</v>
      </c>
      <c r="G970">
        <f>'All B'!H974</f>
        <v>584</v>
      </c>
      <c r="H970">
        <f>'All B'!J974</f>
        <v>88</v>
      </c>
      <c r="I970">
        <f>'All B'!K974</f>
        <v>167</v>
      </c>
      <c r="J970">
        <f>'All B'!L974</f>
        <v>114</v>
      </c>
      <c r="K970">
        <f>'All B'!M974</f>
        <v>43</v>
      </c>
      <c r="L970">
        <f>'All B'!N974</f>
        <v>1</v>
      </c>
      <c r="M970">
        <f>'All B'!Q974</f>
        <v>1</v>
      </c>
      <c r="N970">
        <f>'All B'!S974</f>
        <v>65</v>
      </c>
      <c r="O970">
        <f>'All B'!Y974</f>
        <v>140</v>
      </c>
      <c r="P970">
        <f>'All B'!AF974</f>
        <v>5.9</v>
      </c>
      <c r="Q970">
        <f>'All B'!AH974</f>
        <v>3.8</v>
      </c>
      <c r="R970">
        <f>'All B'!AI974</f>
        <v>5.5</v>
      </c>
      <c r="S970">
        <f>'All B'!AJ974</f>
        <v>1</v>
      </c>
      <c r="T970">
        <f>'All B'!AK974</f>
        <v>26</v>
      </c>
      <c r="U970">
        <f>'All B'!AN974</f>
        <v>1</v>
      </c>
      <c r="V970">
        <f>'Coef Batter'!$A$2</f>
        <v>-47.217614202620098</v>
      </c>
      <c r="W970">
        <f>G970*'Coef Batter'!B$2</f>
        <v>10.6313151973785</v>
      </c>
      <c r="X970">
        <f>H970*'Coef Batter'!C$2</f>
        <v>3.0631003776592207</v>
      </c>
      <c r="Y970">
        <f>I970*'Coef Batter'!D$2</f>
        <v>16.115318968222642</v>
      </c>
      <c r="Z970">
        <f>J970*'Coef Batter'!E$2</f>
        <v>-6.7898678999585371</v>
      </c>
      <c r="AA970">
        <f>K970*'Coef Batter'!F$2</f>
        <v>-3.9436039138507661</v>
      </c>
      <c r="AB970">
        <f>L970*'Coef Batter'!G$2</f>
        <v>-0.134617418043568</v>
      </c>
      <c r="AC970">
        <f>M970*'Coef Batter'!H$2</f>
        <v>4.0036045428806899E-2</v>
      </c>
      <c r="AD970">
        <f>N970*'Coef Batter'!I$2</f>
        <v>-2.8169771546153837</v>
      </c>
      <c r="AE970">
        <f>O970*'Coef Batter'!J$2</f>
        <v>26.01096728626592</v>
      </c>
      <c r="AF970">
        <f>P970*'Coef Batter'!K$2</f>
        <v>-11.035151419385945</v>
      </c>
      <c r="AG970">
        <f>Q970*'Coef Batter'!L$2</f>
        <v>8.3161203766103728</v>
      </c>
      <c r="AH970">
        <f>R970*'Coef Batter'!M$2</f>
        <v>8.0699096065189799</v>
      </c>
      <c r="AI970">
        <f>S970*'Coef Batter'!N$2</f>
        <v>-0.11062268740093099</v>
      </c>
      <c r="AJ970">
        <f>T970*'Coef Batter'!O$2</f>
        <v>-5.6843497679099819</v>
      </c>
      <c r="AK970">
        <f>U970*'Coef Batter'!P$2</f>
        <v>-0.134578089474926</v>
      </c>
      <c r="AL970">
        <f t="shared" si="30"/>
        <v>-5.6206146951756963</v>
      </c>
      <c r="AM970">
        <f t="shared" si="31"/>
        <v>3.6093392241945336E-3</v>
      </c>
      <c r="AN970" s="2"/>
    </row>
    <row r="971" spans="1:40" x14ac:dyDescent="0.45">
      <c r="A971">
        <f>'All B'!A975</f>
        <v>970</v>
      </c>
      <c r="B971" t="str">
        <f>'All B'!B975</f>
        <v>José Reyes</v>
      </c>
      <c r="C971">
        <f>'All B'!C975</f>
        <v>2006</v>
      </c>
      <c r="D971">
        <f>'All B'!D975</f>
        <v>23</v>
      </c>
      <c r="E971" t="str">
        <f>'All B'!E975</f>
        <v>NYM</v>
      </c>
      <c r="F971" t="str">
        <f>'All B'!F975</f>
        <v>NL</v>
      </c>
      <c r="G971">
        <f>'All B'!H975</f>
        <v>703</v>
      </c>
      <c r="H971">
        <f>'All B'!J975</f>
        <v>122</v>
      </c>
      <c r="I971">
        <f>'All B'!K975</f>
        <v>194</v>
      </c>
      <c r="J971">
        <f>'All B'!L975</f>
        <v>128</v>
      </c>
      <c r="K971">
        <f>'All B'!M975</f>
        <v>30</v>
      </c>
      <c r="L971">
        <f>'All B'!N975</f>
        <v>17</v>
      </c>
      <c r="M971">
        <f>'All B'!Q975</f>
        <v>64</v>
      </c>
      <c r="N971">
        <f>'All B'!S975</f>
        <v>53</v>
      </c>
      <c r="O971">
        <f>'All B'!Y975</f>
        <v>115</v>
      </c>
      <c r="P971">
        <f>'All B'!AF975</f>
        <v>5.9</v>
      </c>
      <c r="Q971">
        <f>'All B'!AH975</f>
        <v>3.9</v>
      </c>
      <c r="R971">
        <f>'All B'!AI975</f>
        <v>5</v>
      </c>
      <c r="S971">
        <f>'All B'!AJ975</f>
        <v>1.6</v>
      </c>
      <c r="T971">
        <f>'All B'!AK975</f>
        <v>15</v>
      </c>
      <c r="U971">
        <f>'All B'!AN975</f>
        <v>9</v>
      </c>
      <c r="V971">
        <f>'Coef Batter'!$A$2</f>
        <v>-47.217614202620098</v>
      </c>
      <c r="W971">
        <f>G971*'Coef Batter'!B$2</f>
        <v>12.797627711912817</v>
      </c>
      <c r="X971">
        <f>H971*'Coef Batter'!C$2</f>
        <v>4.2465709781184655</v>
      </c>
      <c r="Y971">
        <f>I971*'Coef Batter'!D$2</f>
        <v>18.720789699611935</v>
      </c>
      <c r="Z971">
        <f>J971*'Coef Batter'!E$2</f>
        <v>-7.6237113262692349</v>
      </c>
      <c r="AA971">
        <f>K971*'Coef Batter'!F$2</f>
        <v>-2.7513515678028599</v>
      </c>
      <c r="AB971">
        <f>L971*'Coef Batter'!G$2</f>
        <v>-2.2884961067406562</v>
      </c>
      <c r="AC971">
        <f>M971*'Coef Batter'!H$2</f>
        <v>2.5623069074436415</v>
      </c>
      <c r="AD971">
        <f>N971*'Coef Batter'!I$2</f>
        <v>-2.296919833763313</v>
      </c>
      <c r="AE971">
        <f>O971*'Coef Batter'!J$2</f>
        <v>21.36615169943272</v>
      </c>
      <c r="AF971">
        <f>P971*'Coef Batter'!K$2</f>
        <v>-11.035151419385945</v>
      </c>
      <c r="AG971">
        <f>Q971*'Coef Batter'!L$2</f>
        <v>8.5349656496790658</v>
      </c>
      <c r="AH971">
        <f>R971*'Coef Batter'!M$2</f>
        <v>7.3362814604717999</v>
      </c>
      <c r="AI971">
        <f>S971*'Coef Batter'!N$2</f>
        <v>-0.1769962998414896</v>
      </c>
      <c r="AJ971">
        <f>T971*'Coef Batter'!O$2</f>
        <v>-3.2794325584096051</v>
      </c>
      <c r="AK971">
        <f>U971*'Coef Batter'!P$2</f>
        <v>-1.211202805274334</v>
      </c>
      <c r="AL971">
        <f t="shared" si="30"/>
        <v>-2.3161820134370887</v>
      </c>
      <c r="AM971">
        <f t="shared" si="31"/>
        <v>8.9791611533081642E-2</v>
      </c>
      <c r="AN971" s="2"/>
    </row>
    <row r="972" spans="1:40" x14ac:dyDescent="0.45">
      <c r="A972">
        <f>'All B'!A976</f>
        <v>971</v>
      </c>
      <c r="B972" t="str">
        <f>'All B'!B976</f>
        <v>Scott Rolen</v>
      </c>
      <c r="C972">
        <f>'All B'!C976</f>
        <v>2006</v>
      </c>
      <c r="D972">
        <f>'All B'!D976</f>
        <v>31</v>
      </c>
      <c r="E972" t="str">
        <f>'All B'!E976</f>
        <v>STL</v>
      </c>
      <c r="F972" t="str">
        <f>'All B'!F976</f>
        <v>NL</v>
      </c>
      <c r="G972">
        <f>'All B'!H976</f>
        <v>594</v>
      </c>
      <c r="H972">
        <f>'All B'!J976</f>
        <v>94</v>
      </c>
      <c r="I972">
        <f>'All B'!K976</f>
        <v>154</v>
      </c>
      <c r="J972">
        <f>'All B'!L976</f>
        <v>83</v>
      </c>
      <c r="K972">
        <f>'All B'!M976</f>
        <v>48</v>
      </c>
      <c r="L972">
        <f>'All B'!N976</f>
        <v>1</v>
      </c>
      <c r="M972">
        <f>'All B'!Q976</f>
        <v>7</v>
      </c>
      <c r="N972">
        <f>'All B'!S976</f>
        <v>56</v>
      </c>
      <c r="O972">
        <f>'All B'!Y976</f>
        <v>126</v>
      </c>
      <c r="P972">
        <f>'All B'!AF976</f>
        <v>5.9</v>
      </c>
      <c r="Q972">
        <f>'All B'!AH976</f>
        <v>4.0999999999999996</v>
      </c>
      <c r="R972">
        <f>'All B'!AI976</f>
        <v>4.3</v>
      </c>
      <c r="S972">
        <f>'All B'!AJ976</f>
        <v>1.8</v>
      </c>
      <c r="T972">
        <f>'All B'!AK976</f>
        <v>21</v>
      </c>
      <c r="U972">
        <f>'All B'!AN976</f>
        <v>3</v>
      </c>
      <c r="V972">
        <f>'Coef Batter'!$A$2</f>
        <v>-47.217614202620098</v>
      </c>
      <c r="W972">
        <f>G972*'Coef Batter'!B$2</f>
        <v>10.813358265826762</v>
      </c>
      <c r="X972">
        <f>H972*'Coef Batter'!C$2</f>
        <v>3.2719481306814404</v>
      </c>
      <c r="Y972">
        <f>I972*'Coef Batter'!D$2</f>
        <v>14.86083306051669</v>
      </c>
      <c r="Z972">
        <f>J972*'Coef Batter'!E$2</f>
        <v>-4.9435003131277071</v>
      </c>
      <c r="AA972">
        <f>K972*'Coef Batter'!F$2</f>
        <v>-4.4021625084845759</v>
      </c>
      <c r="AB972">
        <f>L972*'Coef Batter'!G$2</f>
        <v>-0.134617418043568</v>
      </c>
      <c r="AC972">
        <f>M972*'Coef Batter'!H$2</f>
        <v>0.28025231800164829</v>
      </c>
      <c r="AD972">
        <f>N972*'Coef Batter'!I$2</f>
        <v>-2.4269341639763304</v>
      </c>
      <c r="AE972">
        <f>O972*'Coef Batter'!J$2</f>
        <v>23.40987055763933</v>
      </c>
      <c r="AF972">
        <f>P972*'Coef Batter'!K$2</f>
        <v>-11.035151419385945</v>
      </c>
      <c r="AG972">
        <f>Q972*'Coef Batter'!L$2</f>
        <v>8.9726561958164535</v>
      </c>
      <c r="AH972">
        <f>R972*'Coef Batter'!M$2</f>
        <v>6.3092020560057476</v>
      </c>
      <c r="AI972">
        <f>S972*'Coef Batter'!N$2</f>
        <v>-0.19912083732167579</v>
      </c>
      <c r="AJ972">
        <f>T972*'Coef Batter'!O$2</f>
        <v>-4.5912055817734467</v>
      </c>
      <c r="AK972">
        <f>U972*'Coef Batter'!P$2</f>
        <v>-0.403734268424778</v>
      </c>
      <c r="AL972">
        <f t="shared" si="30"/>
        <v>-7.4359201286700536</v>
      </c>
      <c r="AM972">
        <f t="shared" si="31"/>
        <v>5.8933861521060383E-4</v>
      </c>
      <c r="AN972" s="2"/>
    </row>
    <row r="973" spans="1:40" x14ac:dyDescent="0.45">
      <c r="A973">
        <f>'All B'!A977</f>
        <v>972</v>
      </c>
      <c r="B973" t="str">
        <f>'All B'!B977</f>
        <v>Jeff Bagwell</v>
      </c>
      <c r="C973">
        <f>'All B'!C977</f>
        <v>2001</v>
      </c>
      <c r="D973">
        <f>'All B'!D977</f>
        <v>33</v>
      </c>
      <c r="E973" t="str">
        <f>'All B'!E977</f>
        <v>HOU</v>
      </c>
      <c r="F973" t="str">
        <f>'All B'!F977</f>
        <v>NL</v>
      </c>
      <c r="G973">
        <f>'All B'!H977</f>
        <v>717</v>
      </c>
      <c r="H973">
        <f>'All B'!J977</f>
        <v>126</v>
      </c>
      <c r="I973">
        <f>'All B'!K977</f>
        <v>173</v>
      </c>
      <c r="J973">
        <f>'All B'!L977</f>
        <v>87</v>
      </c>
      <c r="K973">
        <f>'All B'!M977</f>
        <v>43</v>
      </c>
      <c r="L973">
        <f>'All B'!N977</f>
        <v>4</v>
      </c>
      <c r="M973">
        <f>'All B'!Q977</f>
        <v>11</v>
      </c>
      <c r="N973">
        <f>'All B'!S977</f>
        <v>106</v>
      </c>
      <c r="O973">
        <f>'All B'!Y977</f>
        <v>140</v>
      </c>
      <c r="P973">
        <f>'All B'!AF977</f>
        <v>5.9</v>
      </c>
      <c r="Q973">
        <f>'All B'!AH977</f>
        <v>3.8</v>
      </c>
      <c r="R973">
        <f>'All B'!AI977</f>
        <v>5.8</v>
      </c>
      <c r="S973">
        <f>'All B'!AJ977</f>
        <v>-0.9</v>
      </c>
      <c r="T973">
        <f>'All B'!AK977</f>
        <v>42</v>
      </c>
      <c r="U973">
        <f>'All B'!AN977</f>
        <v>6</v>
      </c>
      <c r="V973">
        <f>'Coef Batter'!$A$2</f>
        <v>-47.217614202620098</v>
      </c>
      <c r="W973">
        <f>G973*'Coef Batter'!B$2</f>
        <v>13.052488007740385</v>
      </c>
      <c r="X973">
        <f>H973*'Coef Batter'!C$2</f>
        <v>4.3858028134666114</v>
      </c>
      <c r="Y973">
        <f>I973*'Coef Batter'!D$2</f>
        <v>16.694312464086931</v>
      </c>
      <c r="Z973">
        <f>J973*'Coef Batter'!E$2</f>
        <v>-5.181741292073621</v>
      </c>
      <c r="AA973">
        <f>K973*'Coef Batter'!F$2</f>
        <v>-3.9436039138507661</v>
      </c>
      <c r="AB973">
        <f>L973*'Coef Batter'!G$2</f>
        <v>-0.538469672174272</v>
      </c>
      <c r="AC973">
        <f>M973*'Coef Batter'!H$2</f>
        <v>0.44039649971687589</v>
      </c>
      <c r="AD973">
        <f>N973*'Coef Batter'!I$2</f>
        <v>-4.593839667526626</v>
      </c>
      <c r="AE973">
        <f>O973*'Coef Batter'!J$2</f>
        <v>26.01096728626592</v>
      </c>
      <c r="AF973">
        <f>P973*'Coef Batter'!K$2</f>
        <v>-11.035151419385945</v>
      </c>
      <c r="AG973">
        <f>Q973*'Coef Batter'!L$2</f>
        <v>8.3161203766103728</v>
      </c>
      <c r="AH973">
        <f>R973*'Coef Batter'!M$2</f>
        <v>8.5100864941472878</v>
      </c>
      <c r="AI973">
        <f>S973*'Coef Batter'!N$2</f>
        <v>9.9560418660837896E-2</v>
      </c>
      <c r="AJ973">
        <f>T973*'Coef Batter'!O$2</f>
        <v>-9.1824111635468935</v>
      </c>
      <c r="AK973">
        <f>U973*'Coef Batter'!P$2</f>
        <v>-0.807468536849556</v>
      </c>
      <c r="AL973">
        <f t="shared" si="30"/>
        <v>-4.9905655073325557</v>
      </c>
      <c r="AM973">
        <f t="shared" si="31"/>
        <v>6.7558647717117217E-3</v>
      </c>
      <c r="AN973" s="2"/>
    </row>
    <row r="974" spans="1:40" x14ac:dyDescent="0.45">
      <c r="A974">
        <f>'All B'!A978</f>
        <v>973</v>
      </c>
      <c r="B974" t="str">
        <f>'All B'!B978</f>
        <v>Jim Edmonds</v>
      </c>
      <c r="C974">
        <f>'All B'!C978</f>
        <v>2001</v>
      </c>
      <c r="D974">
        <f>'All B'!D978</f>
        <v>31</v>
      </c>
      <c r="E974" t="str">
        <f>'All B'!E978</f>
        <v>STL</v>
      </c>
      <c r="F974" t="str">
        <f>'All B'!F978</f>
        <v>NL</v>
      </c>
      <c r="G974">
        <f>'All B'!H978</f>
        <v>608</v>
      </c>
      <c r="H974">
        <f>'All B'!J978</f>
        <v>95</v>
      </c>
      <c r="I974">
        <f>'All B'!K978</f>
        <v>152</v>
      </c>
      <c r="J974">
        <f>'All B'!L978</f>
        <v>83</v>
      </c>
      <c r="K974">
        <f>'All B'!M978</f>
        <v>38</v>
      </c>
      <c r="L974">
        <f>'All B'!N978</f>
        <v>1</v>
      </c>
      <c r="M974">
        <f>'All B'!Q978</f>
        <v>5</v>
      </c>
      <c r="N974">
        <f>'All B'!S978</f>
        <v>93</v>
      </c>
      <c r="O974">
        <f>'All B'!Y978</f>
        <v>149</v>
      </c>
      <c r="P974">
        <f>'All B'!AF978</f>
        <v>5.9</v>
      </c>
      <c r="Q974">
        <f>'All B'!AH978</f>
        <v>4</v>
      </c>
      <c r="R974">
        <f>'All B'!AI978</f>
        <v>5.4</v>
      </c>
      <c r="S974">
        <f>'All B'!AJ978</f>
        <v>0.7</v>
      </c>
      <c r="T974">
        <f>'All B'!AK978</f>
        <v>36</v>
      </c>
      <c r="U974">
        <f>'All B'!AN978</f>
        <v>-2</v>
      </c>
      <c r="V974">
        <f>'Coef Batter'!$A$2</f>
        <v>-47.217614202620098</v>
      </c>
      <c r="W974">
        <f>G974*'Coef Batter'!B$2</f>
        <v>11.068218561654328</v>
      </c>
      <c r="X974">
        <f>H974*'Coef Batter'!C$2</f>
        <v>3.3067560895184771</v>
      </c>
      <c r="Y974">
        <f>I974*'Coef Batter'!D$2</f>
        <v>14.667835228561927</v>
      </c>
      <c r="Z974">
        <f>J974*'Coef Batter'!E$2</f>
        <v>-4.9435003131277071</v>
      </c>
      <c r="AA974">
        <f>K974*'Coef Batter'!F$2</f>
        <v>-3.4850453192169559</v>
      </c>
      <c r="AB974">
        <f>L974*'Coef Batter'!G$2</f>
        <v>-0.134617418043568</v>
      </c>
      <c r="AC974">
        <f>M974*'Coef Batter'!H$2</f>
        <v>0.20018022714403449</v>
      </c>
      <c r="AD974">
        <f>N974*'Coef Batter'!I$2</f>
        <v>-4.0304442366035484</v>
      </c>
      <c r="AE974">
        <f>O974*'Coef Batter'!J$2</f>
        <v>27.683100897525872</v>
      </c>
      <c r="AF974">
        <f>P974*'Coef Batter'!K$2</f>
        <v>-11.035151419385945</v>
      </c>
      <c r="AG974">
        <f>Q974*'Coef Batter'!L$2</f>
        <v>8.7538109227477605</v>
      </c>
      <c r="AH974">
        <f>R974*'Coef Batter'!M$2</f>
        <v>7.9231839773095443</v>
      </c>
      <c r="AI974">
        <f>S974*'Coef Batter'!N$2</f>
        <v>-7.7435881180651686E-2</v>
      </c>
      <c r="AJ974">
        <f>T974*'Coef Batter'!O$2</f>
        <v>-7.8706381401830523</v>
      </c>
      <c r="AK974">
        <f>U974*'Coef Batter'!P$2</f>
        <v>0.269156178949852</v>
      </c>
      <c r="AL974">
        <f t="shared" si="30"/>
        <v>-4.9222048469497306</v>
      </c>
      <c r="AM974">
        <f t="shared" si="31"/>
        <v>7.2303957385631487E-3</v>
      </c>
      <c r="AN974" s="2"/>
    </row>
    <row r="975" spans="1:40" x14ac:dyDescent="0.45">
      <c r="A975">
        <f>'All B'!A979</f>
        <v>974</v>
      </c>
      <c r="B975" t="str">
        <f>'All B'!B979</f>
        <v>Matt Holliday</v>
      </c>
      <c r="C975">
        <f>'All B'!C979</f>
        <v>2008</v>
      </c>
      <c r="D975">
        <f>'All B'!D979</f>
        <v>28</v>
      </c>
      <c r="E975" t="str">
        <f>'All B'!E979</f>
        <v>COL</v>
      </c>
      <c r="F975" t="str">
        <f>'All B'!F979</f>
        <v>NL</v>
      </c>
      <c r="G975">
        <f>'All B'!H979</f>
        <v>623</v>
      </c>
      <c r="H975">
        <f>'All B'!J979</f>
        <v>107</v>
      </c>
      <c r="I975">
        <f>'All B'!K979</f>
        <v>173</v>
      </c>
      <c r="J975">
        <f>'All B'!L979</f>
        <v>108</v>
      </c>
      <c r="K975">
        <f>'All B'!M979</f>
        <v>38</v>
      </c>
      <c r="L975">
        <f>'All B'!N979</f>
        <v>2</v>
      </c>
      <c r="M975">
        <f>'All B'!Q979</f>
        <v>28</v>
      </c>
      <c r="N975">
        <f>'All B'!S979</f>
        <v>74</v>
      </c>
      <c r="O975">
        <f>'All B'!Y979</f>
        <v>138</v>
      </c>
      <c r="P975">
        <f>'All B'!AF979</f>
        <v>5.9</v>
      </c>
      <c r="Q975">
        <f>'All B'!AH979</f>
        <v>4</v>
      </c>
      <c r="R975">
        <f>'All B'!AI979</f>
        <v>5.4</v>
      </c>
      <c r="S975">
        <f>'All B'!AJ979</f>
        <v>-0.1</v>
      </c>
      <c r="T975">
        <f>'All B'!AK979</f>
        <v>34</v>
      </c>
      <c r="U975">
        <f>'All B'!AN979</f>
        <v>9</v>
      </c>
      <c r="V975">
        <f>'Coef Batter'!$A$2</f>
        <v>-47.217614202620098</v>
      </c>
      <c r="W975">
        <f>G975*'Coef Batter'!B$2</f>
        <v>11.341283164326722</v>
      </c>
      <c r="X975">
        <f>H975*'Coef Batter'!C$2</f>
        <v>3.7244515955629161</v>
      </c>
      <c r="Y975">
        <f>I975*'Coef Batter'!D$2</f>
        <v>16.694312464086931</v>
      </c>
      <c r="Z975">
        <f>J975*'Coef Batter'!E$2</f>
        <v>-6.4325064315396672</v>
      </c>
      <c r="AA975">
        <f>K975*'Coef Batter'!F$2</f>
        <v>-3.4850453192169559</v>
      </c>
      <c r="AB975">
        <f>L975*'Coef Batter'!G$2</f>
        <v>-0.269234836087136</v>
      </c>
      <c r="AC975">
        <f>M975*'Coef Batter'!H$2</f>
        <v>1.1210092720065932</v>
      </c>
      <c r="AD975">
        <f>N975*'Coef Batter'!I$2</f>
        <v>-3.2070201452544369</v>
      </c>
      <c r="AE975">
        <f>O975*'Coef Batter'!J$2</f>
        <v>25.639382039319266</v>
      </c>
      <c r="AF975">
        <f>P975*'Coef Batter'!K$2</f>
        <v>-11.035151419385945</v>
      </c>
      <c r="AG975">
        <f>Q975*'Coef Batter'!L$2</f>
        <v>8.7538109227477605</v>
      </c>
      <c r="AH975">
        <f>R975*'Coef Batter'!M$2</f>
        <v>7.9231839773095443</v>
      </c>
      <c r="AI975">
        <f>S975*'Coef Batter'!N$2</f>
        <v>1.10622687400931E-2</v>
      </c>
      <c r="AJ975">
        <f>T975*'Coef Batter'!O$2</f>
        <v>-7.4333804657284377</v>
      </c>
      <c r="AK975">
        <f>U975*'Coef Batter'!P$2</f>
        <v>-1.211202805274334</v>
      </c>
      <c r="AL975">
        <f t="shared" si="30"/>
        <v>-5.0826599210071794</v>
      </c>
      <c r="AM975">
        <f t="shared" si="31"/>
        <v>6.1651417758114861E-3</v>
      </c>
      <c r="AN975" s="2"/>
    </row>
    <row r="976" spans="1:40" x14ac:dyDescent="0.45">
      <c r="A976">
        <f>'All B'!A980</f>
        <v>975</v>
      </c>
      <c r="B976" t="str">
        <f>'All B'!B980</f>
        <v>Chet Lemon</v>
      </c>
      <c r="C976">
        <f>'All B'!C980</f>
        <v>1977</v>
      </c>
      <c r="D976">
        <f>'All B'!D980</f>
        <v>22</v>
      </c>
      <c r="E976" t="str">
        <f>'All B'!E980</f>
        <v>CHW</v>
      </c>
      <c r="F976" t="str">
        <f>'All B'!F980</f>
        <v>AL</v>
      </c>
      <c r="G976">
        <f>'All B'!H980</f>
        <v>627</v>
      </c>
      <c r="H976">
        <f>'All B'!J980</f>
        <v>99</v>
      </c>
      <c r="I976">
        <f>'All B'!K980</f>
        <v>151</v>
      </c>
      <c r="J976">
        <f>'All B'!L980</f>
        <v>90</v>
      </c>
      <c r="K976">
        <f>'All B'!M980</f>
        <v>38</v>
      </c>
      <c r="L976">
        <f>'All B'!N980</f>
        <v>4</v>
      </c>
      <c r="M976">
        <f>'All B'!Q980</f>
        <v>8</v>
      </c>
      <c r="N976">
        <f>'All B'!S980</f>
        <v>52</v>
      </c>
      <c r="O976">
        <f>'All B'!Y980</f>
        <v>117</v>
      </c>
      <c r="P976">
        <f>'All B'!AF980</f>
        <v>5.9</v>
      </c>
      <c r="Q976">
        <f>'All B'!AH980</f>
        <v>3.7</v>
      </c>
      <c r="R976">
        <f>'All B'!AI980</f>
        <v>4</v>
      </c>
      <c r="S976">
        <f>'All B'!AJ980</f>
        <v>2</v>
      </c>
      <c r="T976">
        <f>'All B'!AK980</f>
        <v>13</v>
      </c>
      <c r="U976">
        <f>'All B'!AN980</f>
        <v>3</v>
      </c>
      <c r="V976">
        <f>'Coef Batter'!$A$2</f>
        <v>-47.217614202620098</v>
      </c>
      <c r="W976">
        <f>G976*'Coef Batter'!B$2</f>
        <v>11.414100391706027</v>
      </c>
      <c r="X976">
        <f>H976*'Coef Batter'!C$2</f>
        <v>3.4459879248666234</v>
      </c>
      <c r="Y976">
        <f>I976*'Coef Batter'!D$2</f>
        <v>14.571336312584545</v>
      </c>
      <c r="Z976">
        <f>J976*'Coef Batter'!E$2</f>
        <v>-5.3604220262830555</v>
      </c>
      <c r="AA976">
        <f>K976*'Coef Batter'!F$2</f>
        <v>-3.4850453192169559</v>
      </c>
      <c r="AB976">
        <f>L976*'Coef Batter'!G$2</f>
        <v>-0.538469672174272</v>
      </c>
      <c r="AC976">
        <f>M976*'Coef Batter'!H$2</f>
        <v>0.32028836343045519</v>
      </c>
      <c r="AD976">
        <f>N976*'Coef Batter'!I$2</f>
        <v>-2.253581723692307</v>
      </c>
      <c r="AE976">
        <f>O976*'Coef Batter'!J$2</f>
        <v>21.737736946379378</v>
      </c>
      <c r="AF976">
        <f>P976*'Coef Batter'!K$2</f>
        <v>-11.035151419385945</v>
      </c>
      <c r="AG976">
        <f>Q976*'Coef Batter'!L$2</f>
        <v>8.0972751035416781</v>
      </c>
      <c r="AH976">
        <f>R976*'Coef Batter'!M$2</f>
        <v>5.8690251683774397</v>
      </c>
      <c r="AI976">
        <f>S976*'Coef Batter'!N$2</f>
        <v>-0.22124537480186199</v>
      </c>
      <c r="AJ976">
        <f>T976*'Coef Batter'!O$2</f>
        <v>-2.842174883954991</v>
      </c>
      <c r="AK976">
        <f>U976*'Coef Batter'!P$2</f>
        <v>-0.403734268424778</v>
      </c>
      <c r="AL976">
        <f t="shared" si="30"/>
        <v>-7.9016886796681227</v>
      </c>
      <c r="AM976">
        <f t="shared" si="31"/>
        <v>3.6998106504371403E-4</v>
      </c>
      <c r="AN976" s="2"/>
    </row>
    <row r="977" spans="1:40" x14ac:dyDescent="0.45">
      <c r="A977">
        <f>'All B'!A981</f>
        <v>976</v>
      </c>
      <c r="B977" t="str">
        <f>'All B'!B981</f>
        <v>Austin Riley</v>
      </c>
      <c r="C977">
        <f>'All B'!C981</f>
        <v>2023</v>
      </c>
      <c r="D977">
        <f>'All B'!D981</f>
        <v>26</v>
      </c>
      <c r="E977" t="str">
        <f>'All B'!E981</f>
        <v>ATL</v>
      </c>
      <c r="F977" t="str">
        <f>'All B'!F981</f>
        <v>NL</v>
      </c>
      <c r="G977">
        <f>'All B'!H981</f>
        <v>715</v>
      </c>
      <c r="H977">
        <f>'All B'!J981</f>
        <v>117</v>
      </c>
      <c r="I977">
        <f>'All B'!K981</f>
        <v>179</v>
      </c>
      <c r="J977">
        <f>'All B'!L981</f>
        <v>107</v>
      </c>
      <c r="K977">
        <f>'All B'!M981</f>
        <v>32</v>
      </c>
      <c r="L977">
        <f>'All B'!N981</f>
        <v>3</v>
      </c>
      <c r="M977">
        <f>'All B'!Q981</f>
        <v>3</v>
      </c>
      <c r="N977">
        <f>'All B'!S981</f>
        <v>59</v>
      </c>
      <c r="O977">
        <f>'All B'!Y981</f>
        <v>129</v>
      </c>
      <c r="P977">
        <f>'All B'!AF981</f>
        <v>5.9</v>
      </c>
      <c r="Q977">
        <f>'All B'!AH981</f>
        <v>3.7</v>
      </c>
      <c r="R977">
        <f>'All B'!AI981</f>
        <v>5</v>
      </c>
      <c r="S977">
        <f>'All B'!AJ981</f>
        <v>1.3</v>
      </c>
      <c r="T977">
        <f>'All B'!AK981</f>
        <v>23</v>
      </c>
      <c r="U977">
        <f>'All B'!AN981</f>
        <v>1</v>
      </c>
      <c r="V977">
        <f>'Coef Batter'!$A$2</f>
        <v>-47.217614202620098</v>
      </c>
      <c r="W977">
        <f>G977*'Coef Batter'!B$2</f>
        <v>13.016079394050731</v>
      </c>
      <c r="X977">
        <f>H977*'Coef Batter'!C$2</f>
        <v>4.0725311839332825</v>
      </c>
      <c r="Y977">
        <f>I977*'Coef Batter'!D$2</f>
        <v>17.273305959951216</v>
      </c>
      <c r="Z977">
        <f>J977*'Coef Batter'!E$2</f>
        <v>-6.3729461868031887</v>
      </c>
      <c r="AA977">
        <f>K977*'Coef Batter'!F$2</f>
        <v>-2.9347750056563839</v>
      </c>
      <c r="AB977">
        <f>L977*'Coef Batter'!G$2</f>
        <v>-0.40385225413070402</v>
      </c>
      <c r="AC977">
        <f>M977*'Coef Batter'!H$2</f>
        <v>0.1201081362864207</v>
      </c>
      <c r="AD977">
        <f>N977*'Coef Batter'!I$2</f>
        <v>-2.5569484941893483</v>
      </c>
      <c r="AE977">
        <f>O977*'Coef Batter'!J$2</f>
        <v>23.967248428059314</v>
      </c>
      <c r="AF977">
        <f>P977*'Coef Batter'!K$2</f>
        <v>-11.035151419385945</v>
      </c>
      <c r="AG977">
        <f>Q977*'Coef Batter'!L$2</f>
        <v>8.0972751035416781</v>
      </c>
      <c r="AH977">
        <f>R977*'Coef Batter'!M$2</f>
        <v>7.3362814604717999</v>
      </c>
      <c r="AI977">
        <f>S977*'Coef Batter'!N$2</f>
        <v>-0.14380949362121029</v>
      </c>
      <c r="AJ977">
        <f>T977*'Coef Batter'!O$2</f>
        <v>-5.0284632562280613</v>
      </c>
      <c r="AK977">
        <f>U977*'Coef Batter'!P$2</f>
        <v>-0.134578089474926</v>
      </c>
      <c r="AL977">
        <f t="shared" si="30"/>
        <v>-1.9453087358154182</v>
      </c>
      <c r="AM977">
        <f t="shared" si="31"/>
        <v>0.1250657944097413</v>
      </c>
      <c r="AN977" s="2"/>
    </row>
    <row r="978" spans="1:40" x14ac:dyDescent="0.45">
      <c r="A978">
        <f>'All B'!A982</f>
        <v>977</v>
      </c>
      <c r="B978" t="str">
        <f>'All B'!B982</f>
        <v>Al Rosen</v>
      </c>
      <c r="C978">
        <f>'All B'!C982</f>
        <v>1950</v>
      </c>
      <c r="D978">
        <f>'All B'!D982</f>
        <v>26</v>
      </c>
      <c r="E978" t="str">
        <f>'All B'!E982</f>
        <v>CLE</v>
      </c>
      <c r="F978" t="str">
        <f>'All B'!F982</f>
        <v>AL</v>
      </c>
      <c r="G978">
        <f>'All B'!H982</f>
        <v>668</v>
      </c>
      <c r="H978">
        <f>'All B'!J982</f>
        <v>100</v>
      </c>
      <c r="I978">
        <f>'All B'!K982</f>
        <v>159</v>
      </c>
      <c r="J978">
        <f>'All B'!L982</f>
        <v>95</v>
      </c>
      <c r="K978">
        <f>'All B'!M982</f>
        <v>23</v>
      </c>
      <c r="L978">
        <f>'All B'!N982</f>
        <v>4</v>
      </c>
      <c r="M978">
        <f>'All B'!Q982</f>
        <v>5</v>
      </c>
      <c r="N978">
        <f>'All B'!S982</f>
        <v>100</v>
      </c>
      <c r="O978">
        <f>'All B'!Y982</f>
        <v>145</v>
      </c>
      <c r="P978">
        <f>'All B'!AF982</f>
        <v>5.9</v>
      </c>
      <c r="Q978">
        <f>'All B'!AH982</f>
        <v>3.9</v>
      </c>
      <c r="R978">
        <f>'All B'!AI982</f>
        <v>5</v>
      </c>
      <c r="S978">
        <f>'All B'!AJ982</f>
        <v>0.8</v>
      </c>
      <c r="T978">
        <f>'All B'!AK982</f>
        <v>38</v>
      </c>
      <c r="U978">
        <f>'All B'!AN982</f>
        <v>-6</v>
      </c>
      <c r="V978">
        <f>'Coef Batter'!$A$2</f>
        <v>-47.217614202620098</v>
      </c>
      <c r="W978">
        <f>G978*'Coef Batter'!B$2</f>
        <v>12.160476972343901</v>
      </c>
      <c r="X978">
        <f>H978*'Coef Batter'!C$2</f>
        <v>3.4807958837036601</v>
      </c>
      <c r="Y978">
        <f>I978*'Coef Batter'!D$2</f>
        <v>15.343327640403594</v>
      </c>
      <c r="Z978">
        <f>J978*'Coef Batter'!E$2</f>
        <v>-5.6582232499654479</v>
      </c>
      <c r="AA978">
        <f>K978*'Coef Batter'!F$2</f>
        <v>-2.1093695353155262</v>
      </c>
      <c r="AB978">
        <f>L978*'Coef Batter'!G$2</f>
        <v>-0.538469672174272</v>
      </c>
      <c r="AC978">
        <f>M978*'Coef Batter'!H$2</f>
        <v>0.20018022714403449</v>
      </c>
      <c r="AD978">
        <f>N978*'Coef Batter'!I$2</f>
        <v>-4.3338110071005902</v>
      </c>
      <c r="AE978">
        <f>O978*'Coef Batter'!J$2</f>
        <v>26.939930403632562</v>
      </c>
      <c r="AF978">
        <f>P978*'Coef Batter'!K$2</f>
        <v>-11.035151419385945</v>
      </c>
      <c r="AG978">
        <f>Q978*'Coef Batter'!L$2</f>
        <v>8.5349656496790658</v>
      </c>
      <c r="AH978">
        <f>R978*'Coef Batter'!M$2</f>
        <v>7.3362814604717999</v>
      </c>
      <c r="AI978">
        <f>S978*'Coef Batter'!N$2</f>
        <v>-8.8498149920744798E-2</v>
      </c>
      <c r="AJ978">
        <f>T978*'Coef Batter'!O$2</f>
        <v>-8.307895814637666</v>
      </c>
      <c r="AK978">
        <f>U978*'Coef Batter'!P$2</f>
        <v>0.807468536849556</v>
      </c>
      <c r="AL978">
        <f t="shared" si="30"/>
        <v>-4.4856062768921179</v>
      </c>
      <c r="AM978">
        <f t="shared" si="31"/>
        <v>1.1144454091868547E-2</v>
      </c>
      <c r="AN978" s="2"/>
    </row>
    <row r="979" spans="1:40" x14ac:dyDescent="0.45">
      <c r="A979">
        <f>'All B'!A983</f>
        <v>978</v>
      </c>
      <c r="B979" t="str">
        <f>'All B'!B983</f>
        <v>Ryne Sandberg</v>
      </c>
      <c r="C979">
        <f>'All B'!C983</f>
        <v>1985</v>
      </c>
      <c r="D979">
        <f>'All B'!D983</f>
        <v>25</v>
      </c>
      <c r="E979" t="str">
        <f>'All B'!E983</f>
        <v>CHC</v>
      </c>
      <c r="F979" t="str">
        <f>'All B'!F983</f>
        <v>NL</v>
      </c>
      <c r="G979">
        <f>'All B'!H983</f>
        <v>673</v>
      </c>
      <c r="H979">
        <f>'All B'!J983</f>
        <v>113</v>
      </c>
      <c r="I979">
        <f>'All B'!K983</f>
        <v>186</v>
      </c>
      <c r="J979">
        <f>'All B'!L983</f>
        <v>123</v>
      </c>
      <c r="K979">
        <f>'All B'!M983</f>
        <v>31</v>
      </c>
      <c r="L979">
        <f>'All B'!N983</f>
        <v>6</v>
      </c>
      <c r="M979">
        <f>'All B'!Q983</f>
        <v>54</v>
      </c>
      <c r="N979">
        <f>'All B'!S983</f>
        <v>57</v>
      </c>
      <c r="O979">
        <f>'All B'!Y983</f>
        <v>132</v>
      </c>
      <c r="P979">
        <f>'All B'!AF983</f>
        <v>5.9</v>
      </c>
      <c r="Q979">
        <f>'All B'!AH983</f>
        <v>3.6</v>
      </c>
      <c r="R979">
        <f>'All B'!AI983</f>
        <v>6.2</v>
      </c>
      <c r="S979">
        <f>'All B'!AJ983</f>
        <v>0.2</v>
      </c>
      <c r="T979">
        <f>'All B'!AK983</f>
        <v>24</v>
      </c>
      <c r="U979">
        <f>'All B'!AN983</f>
        <v>8</v>
      </c>
      <c r="V979">
        <f>'Coef Batter'!$A$2</f>
        <v>-47.217614202620098</v>
      </c>
      <c r="W979">
        <f>G979*'Coef Batter'!B$2</f>
        <v>12.251498506568032</v>
      </c>
      <c r="X979">
        <f>H979*'Coef Batter'!C$2</f>
        <v>3.9332993485851357</v>
      </c>
      <c r="Y979">
        <f>I979*'Coef Batter'!D$2</f>
        <v>17.948798371792883</v>
      </c>
      <c r="Z979">
        <f>J979*'Coef Batter'!E$2</f>
        <v>-7.3259101025868425</v>
      </c>
      <c r="AA979">
        <f>K979*'Coef Batter'!F$2</f>
        <v>-2.8430632867296222</v>
      </c>
      <c r="AB979">
        <f>L979*'Coef Batter'!G$2</f>
        <v>-0.80770450826140805</v>
      </c>
      <c r="AC979">
        <f>M979*'Coef Batter'!H$2</f>
        <v>2.1619464531555725</v>
      </c>
      <c r="AD979">
        <f>N979*'Coef Batter'!I$2</f>
        <v>-2.4702722740473364</v>
      </c>
      <c r="AE979">
        <f>O979*'Coef Batter'!J$2</f>
        <v>24.524626298479298</v>
      </c>
      <c r="AF979">
        <f>P979*'Coef Batter'!K$2</f>
        <v>-11.035151419385945</v>
      </c>
      <c r="AG979">
        <f>Q979*'Coef Batter'!L$2</f>
        <v>7.8784298304729843</v>
      </c>
      <c r="AH979">
        <f>R979*'Coef Batter'!M$2</f>
        <v>9.0969890109850322</v>
      </c>
      <c r="AI979">
        <f>S979*'Coef Batter'!N$2</f>
        <v>-2.21245374801862E-2</v>
      </c>
      <c r="AJ979">
        <f>T979*'Coef Batter'!O$2</f>
        <v>-5.2470920934553682</v>
      </c>
      <c r="AK979">
        <f>U979*'Coef Batter'!P$2</f>
        <v>-1.076624715799408</v>
      </c>
      <c r="AL979">
        <f t="shared" si="30"/>
        <v>-0.24996932032727326</v>
      </c>
      <c r="AM979">
        <f t="shared" si="31"/>
        <v>0.43783105044171117</v>
      </c>
      <c r="AN979" s="2"/>
    </row>
    <row r="980" spans="1:40" x14ac:dyDescent="0.45">
      <c r="A980">
        <f>'All B'!A984</f>
        <v>979</v>
      </c>
      <c r="B980" t="str">
        <f>'All B'!B984</f>
        <v>Carlos Beltrán</v>
      </c>
      <c r="C980">
        <f>'All B'!C984</f>
        <v>2003</v>
      </c>
      <c r="D980">
        <f>'All B'!D984</f>
        <v>26</v>
      </c>
      <c r="E980" t="str">
        <f>'All B'!E984</f>
        <v>KCR</v>
      </c>
      <c r="F980" t="str">
        <f>'All B'!F984</f>
        <v>AL</v>
      </c>
      <c r="G980">
        <f>'All B'!H984</f>
        <v>602</v>
      </c>
      <c r="H980">
        <f>'All B'!J984</f>
        <v>102</v>
      </c>
      <c r="I980">
        <f>'All B'!K984</f>
        <v>160</v>
      </c>
      <c r="J980">
        <f>'All B'!L984</f>
        <v>110</v>
      </c>
      <c r="K980">
        <f>'All B'!M984</f>
        <v>14</v>
      </c>
      <c r="L980">
        <f>'All B'!N984</f>
        <v>10</v>
      </c>
      <c r="M980">
        <f>'All B'!Q984</f>
        <v>41</v>
      </c>
      <c r="N980">
        <f>'All B'!S984</f>
        <v>72</v>
      </c>
      <c r="O980">
        <f>'All B'!Y984</f>
        <v>132</v>
      </c>
      <c r="P980">
        <f>'All B'!AF984</f>
        <v>5.8</v>
      </c>
      <c r="Q980">
        <f>'All B'!AH984</f>
        <v>3.7</v>
      </c>
      <c r="R980">
        <f>'All B'!AI984</f>
        <v>5.9</v>
      </c>
      <c r="S980">
        <f>'All B'!AJ984</f>
        <v>0.3</v>
      </c>
      <c r="T980">
        <f>'All B'!AK984</f>
        <v>24</v>
      </c>
      <c r="U980">
        <f>'All B'!AN984</f>
        <v>11</v>
      </c>
      <c r="V980">
        <f>'Coef Batter'!$A$2</f>
        <v>-47.217614202620098</v>
      </c>
      <c r="W980">
        <f>G980*'Coef Batter'!B$2</f>
        <v>10.958992720585371</v>
      </c>
      <c r="X980">
        <f>H980*'Coef Batter'!C$2</f>
        <v>3.550411801377733</v>
      </c>
      <c r="Y980">
        <f>I980*'Coef Batter'!D$2</f>
        <v>15.439826556380975</v>
      </c>
      <c r="Z980">
        <f>J980*'Coef Batter'!E$2</f>
        <v>-6.5516269210126241</v>
      </c>
      <c r="AA980">
        <f>K980*'Coef Batter'!F$2</f>
        <v>-1.283964064974668</v>
      </c>
      <c r="AB980">
        <f>L980*'Coef Batter'!G$2</f>
        <v>-1.3461741804356799</v>
      </c>
      <c r="AC980">
        <f>M980*'Coef Batter'!H$2</f>
        <v>1.6414778625810829</v>
      </c>
      <c r="AD980">
        <f>N980*'Coef Batter'!I$2</f>
        <v>-3.120343925112425</v>
      </c>
      <c r="AE980">
        <f>O980*'Coef Batter'!J$2</f>
        <v>24.524626298479298</v>
      </c>
      <c r="AF980">
        <f>P980*'Coef Batter'!K$2</f>
        <v>-10.84811495465059</v>
      </c>
      <c r="AG980">
        <f>Q980*'Coef Batter'!L$2</f>
        <v>8.0972751035416781</v>
      </c>
      <c r="AH980">
        <f>R980*'Coef Batter'!M$2</f>
        <v>8.6568121233567243</v>
      </c>
      <c r="AI980">
        <f>S980*'Coef Batter'!N$2</f>
        <v>-3.3186806220279294E-2</v>
      </c>
      <c r="AJ980">
        <f>T980*'Coef Batter'!O$2</f>
        <v>-5.2470920934553682</v>
      </c>
      <c r="AK980">
        <f>U980*'Coef Batter'!P$2</f>
        <v>-1.480358984224186</v>
      </c>
      <c r="AL980">
        <f t="shared" si="30"/>
        <v>-4.2590536664030525</v>
      </c>
      <c r="AM980">
        <f t="shared" si="31"/>
        <v>1.3938641070729717E-2</v>
      </c>
      <c r="AN980" s="2"/>
    </row>
    <row r="981" spans="1:40" x14ac:dyDescent="0.45">
      <c r="A981">
        <f>'All B'!A985</f>
        <v>980</v>
      </c>
      <c r="B981" t="str">
        <f>'All B'!B985</f>
        <v>Paul Blair</v>
      </c>
      <c r="C981">
        <f>'All B'!C985</f>
        <v>1970</v>
      </c>
      <c r="D981">
        <f>'All B'!D985</f>
        <v>26</v>
      </c>
      <c r="E981" t="str">
        <f>'All B'!E985</f>
        <v>BAL</v>
      </c>
      <c r="F981" t="str">
        <f>'All B'!F985</f>
        <v>AL</v>
      </c>
      <c r="G981">
        <f>'All B'!H985</f>
        <v>548</v>
      </c>
      <c r="H981">
        <f>'All B'!J985</f>
        <v>79</v>
      </c>
      <c r="I981">
        <f>'All B'!K985</f>
        <v>128</v>
      </c>
      <c r="J981">
        <f>'All B'!L985</f>
        <v>84</v>
      </c>
      <c r="K981">
        <f>'All B'!M985</f>
        <v>24</v>
      </c>
      <c r="L981">
        <f>'All B'!N985</f>
        <v>2</v>
      </c>
      <c r="M981">
        <f>'All B'!Q985</f>
        <v>24</v>
      </c>
      <c r="N981">
        <f>'All B'!S985</f>
        <v>56</v>
      </c>
      <c r="O981">
        <f>'All B'!Y985</f>
        <v>114</v>
      </c>
      <c r="P981">
        <f>'All B'!AF985</f>
        <v>5.8</v>
      </c>
      <c r="Q981">
        <f>'All B'!AH985</f>
        <v>3.9</v>
      </c>
      <c r="R981">
        <f>'All B'!AI985</f>
        <v>3.1</v>
      </c>
      <c r="S981">
        <f>'All B'!AJ985</f>
        <v>2.7</v>
      </c>
      <c r="T981">
        <f>'All B'!AK985</f>
        <v>9</v>
      </c>
      <c r="U981">
        <f>'All B'!AN985</f>
        <v>2</v>
      </c>
      <c r="V981">
        <f>'Coef Batter'!$A$2</f>
        <v>-47.217614202620098</v>
      </c>
      <c r="W981">
        <f>G981*'Coef Batter'!B$2</f>
        <v>9.975960150964756</v>
      </c>
      <c r="X981">
        <f>H981*'Coef Batter'!C$2</f>
        <v>2.7498287481258914</v>
      </c>
      <c r="Y981">
        <f>I981*'Coef Batter'!D$2</f>
        <v>12.35186124510478</v>
      </c>
      <c r="Z981">
        <f>J981*'Coef Batter'!E$2</f>
        <v>-5.0030605578641856</v>
      </c>
      <c r="AA981">
        <f>K981*'Coef Batter'!F$2</f>
        <v>-2.201081254242288</v>
      </c>
      <c r="AB981">
        <f>L981*'Coef Batter'!G$2</f>
        <v>-0.269234836087136</v>
      </c>
      <c r="AC981">
        <f>M981*'Coef Batter'!H$2</f>
        <v>0.96086509029136558</v>
      </c>
      <c r="AD981">
        <f>N981*'Coef Batter'!I$2</f>
        <v>-2.4269341639763304</v>
      </c>
      <c r="AE981">
        <f>O981*'Coef Batter'!J$2</f>
        <v>21.180359075959391</v>
      </c>
      <c r="AF981">
        <f>P981*'Coef Batter'!K$2</f>
        <v>-10.84811495465059</v>
      </c>
      <c r="AG981">
        <f>Q981*'Coef Batter'!L$2</f>
        <v>8.5349656496790658</v>
      </c>
      <c r="AH981">
        <f>R981*'Coef Batter'!M$2</f>
        <v>4.5484945054925161</v>
      </c>
      <c r="AI981">
        <f>S981*'Coef Batter'!N$2</f>
        <v>-0.29868125598251372</v>
      </c>
      <c r="AJ981">
        <f>T981*'Coef Batter'!O$2</f>
        <v>-1.9676595350457631</v>
      </c>
      <c r="AK981">
        <f>U981*'Coef Batter'!P$2</f>
        <v>-0.269156178949852</v>
      </c>
      <c r="AL981">
        <f t="shared" si="30"/>
        <v>-10.199202473800995</v>
      </c>
      <c r="AM981">
        <f t="shared" si="31"/>
        <v>3.7198591024650843E-5</v>
      </c>
      <c r="AN981" s="2"/>
    </row>
    <row r="982" spans="1:40" x14ac:dyDescent="0.45">
      <c r="A982">
        <f>'All B'!A986</f>
        <v>981</v>
      </c>
      <c r="B982" t="str">
        <f>'All B'!B986</f>
        <v>George Brett</v>
      </c>
      <c r="C982">
        <f>'All B'!C986</f>
        <v>1975</v>
      </c>
      <c r="D982">
        <f>'All B'!D986</f>
        <v>22</v>
      </c>
      <c r="E982" t="str">
        <f>'All B'!E986</f>
        <v>KCR</v>
      </c>
      <c r="F982" t="str">
        <f>'All B'!F986</f>
        <v>AL</v>
      </c>
      <c r="G982">
        <f>'All B'!H986</f>
        <v>697</v>
      </c>
      <c r="H982">
        <f>'All B'!J986</f>
        <v>84</v>
      </c>
      <c r="I982">
        <f>'All B'!K986</f>
        <v>195</v>
      </c>
      <c r="J982">
        <f>'All B'!L986</f>
        <v>136</v>
      </c>
      <c r="K982">
        <f>'All B'!M986</f>
        <v>35</v>
      </c>
      <c r="L982">
        <f>'All B'!N986</f>
        <v>13</v>
      </c>
      <c r="M982">
        <f>'All B'!Q986</f>
        <v>13</v>
      </c>
      <c r="N982">
        <f>'All B'!S986</f>
        <v>46</v>
      </c>
      <c r="O982">
        <f>'All B'!Y986</f>
        <v>125</v>
      </c>
      <c r="P982">
        <f>'All B'!AF986</f>
        <v>5.8</v>
      </c>
      <c r="Q982">
        <f>'All B'!AH986</f>
        <v>3.5</v>
      </c>
      <c r="R982">
        <f>'All B'!AI986</f>
        <v>5.0999999999999996</v>
      </c>
      <c r="S982">
        <f>'All B'!AJ986</f>
        <v>1.4</v>
      </c>
      <c r="T982">
        <f>'All B'!AK986</f>
        <v>20</v>
      </c>
      <c r="U982">
        <f>'All B'!AN986</f>
        <v>0</v>
      </c>
      <c r="V982">
        <f>'Coef Batter'!$A$2</f>
        <v>-47.217614202620098</v>
      </c>
      <c r="W982">
        <f>G982*'Coef Batter'!B$2</f>
        <v>12.68840187084386</v>
      </c>
      <c r="X982">
        <f>H982*'Coef Batter'!C$2</f>
        <v>2.9238685423110744</v>
      </c>
      <c r="Y982">
        <f>I982*'Coef Batter'!D$2</f>
        <v>18.817288615589312</v>
      </c>
      <c r="Z982">
        <f>J982*'Coef Batter'!E$2</f>
        <v>-8.1001932841610618</v>
      </c>
      <c r="AA982">
        <f>K982*'Coef Batter'!F$2</f>
        <v>-3.2099101624366702</v>
      </c>
      <c r="AB982">
        <f>L982*'Coef Batter'!G$2</f>
        <v>-1.7500264345663841</v>
      </c>
      <c r="AC982">
        <f>M982*'Coef Batter'!H$2</f>
        <v>0.52046859057448969</v>
      </c>
      <c r="AD982">
        <f>N982*'Coef Batter'!I$2</f>
        <v>-1.9935530632662715</v>
      </c>
      <c r="AE982">
        <f>O982*'Coef Batter'!J$2</f>
        <v>23.224077934166001</v>
      </c>
      <c r="AF982">
        <f>P982*'Coef Batter'!K$2</f>
        <v>-10.84811495465059</v>
      </c>
      <c r="AG982">
        <f>Q982*'Coef Batter'!L$2</f>
        <v>7.6595845574042905</v>
      </c>
      <c r="AH982">
        <f>R982*'Coef Batter'!M$2</f>
        <v>7.4830070896812355</v>
      </c>
      <c r="AI982">
        <f>S982*'Coef Batter'!N$2</f>
        <v>-0.15487176236130337</v>
      </c>
      <c r="AJ982">
        <f>T982*'Coef Batter'!O$2</f>
        <v>-4.3725767445461399</v>
      </c>
      <c r="AK982">
        <f>U982*'Coef Batter'!P$2</f>
        <v>0</v>
      </c>
      <c r="AL982">
        <f t="shared" si="30"/>
        <v>-4.3301634080382572</v>
      </c>
      <c r="AM982">
        <f t="shared" si="31"/>
        <v>1.2994320606456292E-2</v>
      </c>
      <c r="AN982" s="2"/>
    </row>
    <row r="983" spans="1:40" x14ac:dyDescent="0.45">
      <c r="A983">
        <f>'All B'!A987</f>
        <v>982</v>
      </c>
      <c r="B983" t="str">
        <f>'All B'!B987</f>
        <v>Lou Brock</v>
      </c>
      <c r="C983">
        <f>'All B'!C987</f>
        <v>1968</v>
      </c>
      <c r="D983">
        <f>'All B'!D987</f>
        <v>29</v>
      </c>
      <c r="E983" t="str">
        <f>'All B'!E987</f>
        <v>STL</v>
      </c>
      <c r="F983" t="str">
        <f>'All B'!F987</f>
        <v>NL</v>
      </c>
      <c r="G983">
        <f>'All B'!H987</f>
        <v>712</v>
      </c>
      <c r="H983">
        <f>'All B'!J987</f>
        <v>92</v>
      </c>
      <c r="I983">
        <f>'All B'!K987</f>
        <v>184</v>
      </c>
      <c r="J983">
        <f>'All B'!L987</f>
        <v>118</v>
      </c>
      <c r="K983">
        <f>'All B'!M987</f>
        <v>46</v>
      </c>
      <c r="L983">
        <f>'All B'!N987</f>
        <v>14</v>
      </c>
      <c r="M983">
        <f>'All B'!Q987</f>
        <v>62</v>
      </c>
      <c r="N983">
        <f>'All B'!S987</f>
        <v>46</v>
      </c>
      <c r="O983">
        <f>'All B'!Y987</f>
        <v>124</v>
      </c>
      <c r="P983">
        <f>'All B'!AF987</f>
        <v>5.8</v>
      </c>
      <c r="Q983">
        <f>'All B'!AH987</f>
        <v>3.5</v>
      </c>
      <c r="R983">
        <f>'All B'!AI987</f>
        <v>4.9000000000000004</v>
      </c>
      <c r="S983">
        <f>'All B'!AJ987</f>
        <v>-0.2</v>
      </c>
      <c r="T983">
        <f>'All B'!AK987</f>
        <v>18</v>
      </c>
      <c r="U983">
        <f>'All B'!AN987</f>
        <v>10</v>
      </c>
      <c r="V983">
        <f>'Coef Batter'!$A$2</f>
        <v>-47.217614202620098</v>
      </c>
      <c r="W983">
        <f>G983*'Coef Batter'!B$2</f>
        <v>12.961466473516253</v>
      </c>
      <c r="X983">
        <f>H983*'Coef Batter'!C$2</f>
        <v>3.202332213007367</v>
      </c>
      <c r="Y983">
        <f>I983*'Coef Batter'!D$2</f>
        <v>17.755800539838123</v>
      </c>
      <c r="Z983">
        <f>J983*'Coef Batter'!E$2</f>
        <v>-7.028108878904451</v>
      </c>
      <c r="AA983">
        <f>K983*'Coef Batter'!F$2</f>
        <v>-4.2187390706310524</v>
      </c>
      <c r="AB983">
        <f>L983*'Coef Batter'!G$2</f>
        <v>-1.884643852609952</v>
      </c>
      <c r="AC983">
        <f>M983*'Coef Batter'!H$2</f>
        <v>2.4822348165860277</v>
      </c>
      <c r="AD983">
        <f>N983*'Coef Batter'!I$2</f>
        <v>-1.9935530632662715</v>
      </c>
      <c r="AE983">
        <f>O983*'Coef Batter'!J$2</f>
        <v>23.038285310692672</v>
      </c>
      <c r="AF983">
        <f>P983*'Coef Batter'!K$2</f>
        <v>-10.84811495465059</v>
      </c>
      <c r="AG983">
        <f>Q983*'Coef Batter'!L$2</f>
        <v>7.6595845574042905</v>
      </c>
      <c r="AH983">
        <f>R983*'Coef Batter'!M$2</f>
        <v>7.1895558312623642</v>
      </c>
      <c r="AI983">
        <f>S983*'Coef Batter'!N$2</f>
        <v>2.21245374801862E-2</v>
      </c>
      <c r="AJ983">
        <f>T983*'Coef Batter'!O$2</f>
        <v>-3.9353190700915262</v>
      </c>
      <c r="AK983">
        <f>U983*'Coef Batter'!P$2</f>
        <v>-1.34578089474926</v>
      </c>
      <c r="AL983">
        <f t="shared" si="30"/>
        <v>-4.1604897077359162</v>
      </c>
      <c r="AM983">
        <f t="shared" si="31"/>
        <v>1.5360297291817567E-2</v>
      </c>
      <c r="AN983" s="2"/>
    </row>
    <row r="984" spans="1:40" x14ac:dyDescent="0.45">
      <c r="A984">
        <f>'All B'!A988</f>
        <v>983</v>
      </c>
      <c r="B984" t="str">
        <f>'All B'!B988</f>
        <v>Chet Lemon</v>
      </c>
      <c r="C984">
        <f>'All B'!C988</f>
        <v>1979</v>
      </c>
      <c r="D984">
        <f>'All B'!D988</f>
        <v>24</v>
      </c>
      <c r="E984" t="str">
        <f>'All B'!E988</f>
        <v>CHW</v>
      </c>
      <c r="F984" t="str">
        <f>'All B'!F988</f>
        <v>AL</v>
      </c>
      <c r="G984">
        <f>'All B'!H988</f>
        <v>632</v>
      </c>
      <c r="H984">
        <f>'All B'!J988</f>
        <v>79</v>
      </c>
      <c r="I984">
        <f>'All B'!K988</f>
        <v>177</v>
      </c>
      <c r="J984">
        <f>'All B'!L988</f>
        <v>114</v>
      </c>
      <c r="K984">
        <f>'All B'!M988</f>
        <v>44</v>
      </c>
      <c r="L984">
        <f>'All B'!N988</f>
        <v>2</v>
      </c>
      <c r="M984">
        <f>'All B'!Q988</f>
        <v>7</v>
      </c>
      <c r="N984">
        <f>'All B'!S988</f>
        <v>56</v>
      </c>
      <c r="O984">
        <f>'All B'!Y988</f>
        <v>139</v>
      </c>
      <c r="P984">
        <f>'All B'!AF988</f>
        <v>5.8</v>
      </c>
      <c r="Q984">
        <f>'All B'!AH988</f>
        <v>3.7</v>
      </c>
      <c r="R984">
        <f>'All B'!AI988</f>
        <v>4.9000000000000004</v>
      </c>
      <c r="S984">
        <f>'All B'!AJ988</f>
        <v>1.1000000000000001</v>
      </c>
      <c r="T984">
        <f>'All B'!AK988</f>
        <v>30</v>
      </c>
      <c r="U984">
        <f>'All B'!AN988</f>
        <v>-4</v>
      </c>
      <c r="V984">
        <f>'Coef Batter'!$A$2</f>
        <v>-47.217614202620098</v>
      </c>
      <c r="W984">
        <f>G984*'Coef Batter'!B$2</f>
        <v>11.505121925930158</v>
      </c>
      <c r="X984">
        <f>H984*'Coef Batter'!C$2</f>
        <v>2.7498287481258914</v>
      </c>
      <c r="Y984">
        <f>I984*'Coef Batter'!D$2</f>
        <v>17.080308127996453</v>
      </c>
      <c r="Z984">
        <f>J984*'Coef Batter'!E$2</f>
        <v>-6.7898678999585371</v>
      </c>
      <c r="AA984">
        <f>K984*'Coef Batter'!F$2</f>
        <v>-4.0353156327775279</v>
      </c>
      <c r="AB984">
        <f>L984*'Coef Batter'!G$2</f>
        <v>-0.269234836087136</v>
      </c>
      <c r="AC984">
        <f>M984*'Coef Batter'!H$2</f>
        <v>0.28025231800164829</v>
      </c>
      <c r="AD984">
        <f>N984*'Coef Batter'!I$2</f>
        <v>-2.4269341639763304</v>
      </c>
      <c r="AE984">
        <f>O984*'Coef Batter'!J$2</f>
        <v>25.825174662792591</v>
      </c>
      <c r="AF984">
        <f>P984*'Coef Batter'!K$2</f>
        <v>-10.84811495465059</v>
      </c>
      <c r="AG984">
        <f>Q984*'Coef Batter'!L$2</f>
        <v>8.0972751035416781</v>
      </c>
      <c r="AH984">
        <f>R984*'Coef Batter'!M$2</f>
        <v>7.1895558312623642</v>
      </c>
      <c r="AI984">
        <f>S984*'Coef Batter'!N$2</f>
        <v>-0.12168495614102411</v>
      </c>
      <c r="AJ984">
        <f>T984*'Coef Batter'!O$2</f>
        <v>-6.5588651168192103</v>
      </c>
      <c r="AK984">
        <f>U984*'Coef Batter'!P$2</f>
        <v>0.538312357899704</v>
      </c>
      <c r="AL984">
        <f t="shared" si="30"/>
        <v>-5.0018026874799704</v>
      </c>
      <c r="AM984">
        <f t="shared" si="31"/>
        <v>6.6808772069716776E-3</v>
      </c>
      <c r="AN984" s="2"/>
    </row>
    <row r="985" spans="1:40" x14ac:dyDescent="0.45">
      <c r="A985">
        <f>'All B'!A989</f>
        <v>984</v>
      </c>
      <c r="B985" t="str">
        <f>'All B'!B989</f>
        <v>Evan Longoria</v>
      </c>
      <c r="C985">
        <f>'All B'!C989</f>
        <v>2013</v>
      </c>
      <c r="D985">
        <f>'All B'!D989</f>
        <v>27</v>
      </c>
      <c r="E985" t="str">
        <f>'All B'!E989</f>
        <v>TBR</v>
      </c>
      <c r="F985" t="str">
        <f>'All B'!F989</f>
        <v>AL</v>
      </c>
      <c r="G985">
        <f>'All B'!H989</f>
        <v>693</v>
      </c>
      <c r="H985">
        <f>'All B'!J989</f>
        <v>91</v>
      </c>
      <c r="I985">
        <f>'All B'!K989</f>
        <v>165</v>
      </c>
      <c r="J985">
        <f>'All B'!L989</f>
        <v>91</v>
      </c>
      <c r="K985">
        <f>'All B'!M989</f>
        <v>39</v>
      </c>
      <c r="L985">
        <f>'All B'!N989</f>
        <v>3</v>
      </c>
      <c r="M985">
        <f>'All B'!Q989</f>
        <v>1</v>
      </c>
      <c r="N985">
        <f>'All B'!S989</f>
        <v>70</v>
      </c>
      <c r="O985">
        <f>'All B'!Y989</f>
        <v>133</v>
      </c>
      <c r="P985">
        <f>'All B'!AF989</f>
        <v>5.8</v>
      </c>
      <c r="Q985">
        <f>'All B'!AH989</f>
        <v>3.5</v>
      </c>
      <c r="R985">
        <f>'All B'!AI989</f>
        <v>4.8</v>
      </c>
      <c r="S985">
        <f>'All B'!AJ989</f>
        <v>1.3</v>
      </c>
      <c r="T985">
        <f>'All B'!AK989</f>
        <v>24</v>
      </c>
      <c r="U985">
        <f>'All B'!AN989</f>
        <v>-4</v>
      </c>
      <c r="V985">
        <f>'Coef Batter'!$A$2</f>
        <v>-47.217614202620098</v>
      </c>
      <c r="W985">
        <f>G985*'Coef Batter'!B$2</f>
        <v>12.615584643464556</v>
      </c>
      <c r="X985">
        <f>H985*'Coef Batter'!C$2</f>
        <v>3.1675242541703308</v>
      </c>
      <c r="Y985">
        <f>I985*'Coef Batter'!D$2</f>
        <v>15.922321136267881</v>
      </c>
      <c r="Z985">
        <f>J985*'Coef Batter'!E$2</f>
        <v>-5.419982271019534</v>
      </c>
      <c r="AA985">
        <f>K985*'Coef Batter'!F$2</f>
        <v>-3.5767570381437181</v>
      </c>
      <c r="AB985">
        <f>L985*'Coef Batter'!G$2</f>
        <v>-0.40385225413070402</v>
      </c>
      <c r="AC985">
        <f>M985*'Coef Batter'!H$2</f>
        <v>4.0036045428806899E-2</v>
      </c>
      <c r="AD985">
        <f>N985*'Coef Batter'!I$2</f>
        <v>-3.033667704970413</v>
      </c>
      <c r="AE985">
        <f>O985*'Coef Batter'!J$2</f>
        <v>24.710418921952623</v>
      </c>
      <c r="AF985">
        <f>P985*'Coef Batter'!K$2</f>
        <v>-10.84811495465059</v>
      </c>
      <c r="AG985">
        <f>Q985*'Coef Batter'!L$2</f>
        <v>7.6595845574042905</v>
      </c>
      <c r="AH985">
        <f>R985*'Coef Batter'!M$2</f>
        <v>7.0428302020529276</v>
      </c>
      <c r="AI985">
        <f>S985*'Coef Batter'!N$2</f>
        <v>-0.14380949362121029</v>
      </c>
      <c r="AJ985">
        <f>T985*'Coef Batter'!O$2</f>
        <v>-5.2470920934553682</v>
      </c>
      <c r="AK985">
        <f>U985*'Coef Batter'!P$2</f>
        <v>0.538312357899704</v>
      </c>
      <c r="AL985">
        <f t="shared" si="30"/>
        <v>-4.1942778939705132</v>
      </c>
      <c r="AM985">
        <f t="shared" si="31"/>
        <v>1.4857552963628291E-2</v>
      </c>
      <c r="AN985" s="2"/>
    </row>
    <row r="986" spans="1:40" x14ac:dyDescent="0.45">
      <c r="A986">
        <f>'All B'!A990</f>
        <v>985</v>
      </c>
      <c r="B986" t="str">
        <f>'All B'!B990</f>
        <v>Phil Nevin</v>
      </c>
      <c r="C986">
        <f>'All B'!C990</f>
        <v>2001</v>
      </c>
      <c r="D986">
        <f>'All B'!D990</f>
        <v>30</v>
      </c>
      <c r="E986" t="str">
        <f>'All B'!E990</f>
        <v>SDP</v>
      </c>
      <c r="F986" t="str">
        <f>'All B'!F990</f>
        <v>NL</v>
      </c>
      <c r="G986">
        <f>'All B'!H990</f>
        <v>624</v>
      </c>
      <c r="H986">
        <f>'All B'!J990</f>
        <v>97</v>
      </c>
      <c r="I986">
        <f>'All B'!K990</f>
        <v>167</v>
      </c>
      <c r="J986">
        <f>'All B'!L990</f>
        <v>95</v>
      </c>
      <c r="K986">
        <f>'All B'!M990</f>
        <v>31</v>
      </c>
      <c r="L986">
        <f>'All B'!N990</f>
        <v>0</v>
      </c>
      <c r="M986">
        <f>'All B'!Q990</f>
        <v>4</v>
      </c>
      <c r="N986">
        <f>'All B'!S990</f>
        <v>71</v>
      </c>
      <c r="O986">
        <f>'All B'!Y990</f>
        <v>158</v>
      </c>
      <c r="P986">
        <f>'All B'!AF990</f>
        <v>5.8</v>
      </c>
      <c r="Q986">
        <f>'All B'!AH990</f>
        <v>4</v>
      </c>
      <c r="R986">
        <f>'All B'!AI990</f>
        <v>6.7</v>
      </c>
      <c r="S986">
        <f>'All B'!AJ990</f>
        <v>-0.6</v>
      </c>
      <c r="T986">
        <f>'All B'!AK990</f>
        <v>50</v>
      </c>
      <c r="U986">
        <f>'All B'!AN990</f>
        <v>-3</v>
      </c>
      <c r="V986">
        <f>'Coef Batter'!$A$2</f>
        <v>-47.217614202620098</v>
      </c>
      <c r="W986">
        <f>G986*'Coef Batter'!B$2</f>
        <v>11.359487471171548</v>
      </c>
      <c r="X986">
        <f>H986*'Coef Batter'!C$2</f>
        <v>3.37637200719255</v>
      </c>
      <c r="Y986">
        <f>I986*'Coef Batter'!D$2</f>
        <v>16.115318968222642</v>
      </c>
      <c r="Z986">
        <f>J986*'Coef Batter'!E$2</f>
        <v>-5.6582232499654479</v>
      </c>
      <c r="AA986">
        <f>K986*'Coef Batter'!F$2</f>
        <v>-2.8430632867296222</v>
      </c>
      <c r="AB986">
        <f>L986*'Coef Batter'!G$2</f>
        <v>0</v>
      </c>
      <c r="AC986">
        <f>M986*'Coef Batter'!H$2</f>
        <v>0.1601441817152276</v>
      </c>
      <c r="AD986">
        <f>N986*'Coef Batter'!I$2</f>
        <v>-3.077005815041419</v>
      </c>
      <c r="AE986">
        <f>O986*'Coef Batter'!J$2</f>
        <v>29.355234508785824</v>
      </c>
      <c r="AF986">
        <f>P986*'Coef Batter'!K$2</f>
        <v>-10.84811495465059</v>
      </c>
      <c r="AG986">
        <f>Q986*'Coef Batter'!L$2</f>
        <v>8.7538109227477605</v>
      </c>
      <c r="AH986">
        <f>R986*'Coef Batter'!M$2</f>
        <v>9.8306171570322114</v>
      </c>
      <c r="AI986">
        <f>S986*'Coef Batter'!N$2</f>
        <v>6.6373612440558588E-2</v>
      </c>
      <c r="AJ986">
        <f>T986*'Coef Batter'!O$2</f>
        <v>-10.93144186136535</v>
      </c>
      <c r="AK986">
        <f>U986*'Coef Batter'!P$2</f>
        <v>0.403734268424778</v>
      </c>
      <c r="AL986">
        <f t="shared" si="30"/>
        <v>-1.1543702726394307</v>
      </c>
      <c r="AM986">
        <f t="shared" si="31"/>
        <v>0.23969174046713124</v>
      </c>
      <c r="AN986" s="2"/>
    </row>
    <row r="987" spans="1:40" x14ac:dyDescent="0.45">
      <c r="A987">
        <f>'All B'!A991</f>
        <v>986</v>
      </c>
      <c r="B987" t="str">
        <f>'All B'!B991</f>
        <v>Boog Powell</v>
      </c>
      <c r="C987">
        <f>'All B'!C991</f>
        <v>1969</v>
      </c>
      <c r="D987">
        <f>'All B'!D991</f>
        <v>27</v>
      </c>
      <c r="E987" t="str">
        <f>'All B'!E991</f>
        <v>BAL</v>
      </c>
      <c r="F987" t="str">
        <f>'All B'!F991</f>
        <v>AL</v>
      </c>
      <c r="G987">
        <f>'All B'!H991</f>
        <v>615</v>
      </c>
      <c r="H987">
        <f>'All B'!J991</f>
        <v>83</v>
      </c>
      <c r="I987">
        <f>'All B'!K991</f>
        <v>162</v>
      </c>
      <c r="J987">
        <f>'All B'!L991</f>
        <v>100</v>
      </c>
      <c r="K987">
        <f>'All B'!M991</f>
        <v>25</v>
      </c>
      <c r="L987">
        <f>'All B'!N991</f>
        <v>0</v>
      </c>
      <c r="M987">
        <f>'All B'!Q991</f>
        <v>1</v>
      </c>
      <c r="N987">
        <f>'All B'!S991</f>
        <v>72</v>
      </c>
      <c r="O987">
        <f>'All B'!Y991</f>
        <v>160</v>
      </c>
      <c r="P987">
        <f>'All B'!AF991</f>
        <v>5.8</v>
      </c>
      <c r="Q987">
        <f>'All B'!AH991</f>
        <v>3.7</v>
      </c>
      <c r="R987">
        <f>'All B'!AI991</f>
        <v>5.0999999999999996</v>
      </c>
      <c r="S987">
        <f>'All B'!AJ991</f>
        <v>-0.1</v>
      </c>
      <c r="T987">
        <f>'All B'!AK991</f>
        <v>38</v>
      </c>
      <c r="U987">
        <f>'All B'!AN991</f>
        <v>-3</v>
      </c>
      <c r="V987">
        <f>'Coef Batter'!$A$2</f>
        <v>-47.217614202620098</v>
      </c>
      <c r="W987">
        <f>G987*'Coef Batter'!B$2</f>
        <v>11.195648709568113</v>
      </c>
      <c r="X987">
        <f>H987*'Coef Batter'!C$2</f>
        <v>2.8890605834740377</v>
      </c>
      <c r="Y987">
        <f>I987*'Coef Batter'!D$2</f>
        <v>15.632824388335738</v>
      </c>
      <c r="Z987">
        <f>J987*'Coef Batter'!E$2</f>
        <v>-5.9560244736478394</v>
      </c>
      <c r="AA987">
        <f>K987*'Coef Batter'!F$2</f>
        <v>-2.2927929731690497</v>
      </c>
      <c r="AB987">
        <f>L987*'Coef Batter'!G$2</f>
        <v>0</v>
      </c>
      <c r="AC987">
        <f>M987*'Coef Batter'!H$2</f>
        <v>4.0036045428806899E-2</v>
      </c>
      <c r="AD987">
        <f>N987*'Coef Batter'!I$2</f>
        <v>-3.120343925112425</v>
      </c>
      <c r="AE987">
        <f>O987*'Coef Batter'!J$2</f>
        <v>29.726819755732482</v>
      </c>
      <c r="AF987">
        <f>P987*'Coef Batter'!K$2</f>
        <v>-10.84811495465059</v>
      </c>
      <c r="AG987">
        <f>Q987*'Coef Batter'!L$2</f>
        <v>8.0972751035416781</v>
      </c>
      <c r="AH987">
        <f>R987*'Coef Batter'!M$2</f>
        <v>7.4830070896812355</v>
      </c>
      <c r="AI987">
        <f>S987*'Coef Batter'!N$2</f>
        <v>1.10622687400931E-2</v>
      </c>
      <c r="AJ987">
        <f>T987*'Coef Batter'!O$2</f>
        <v>-8.307895814637666</v>
      </c>
      <c r="AK987">
        <f>U987*'Coef Batter'!P$2</f>
        <v>0.403734268424778</v>
      </c>
      <c r="AL987">
        <f t="shared" si="30"/>
        <v>-2.2633181309107067</v>
      </c>
      <c r="AM987">
        <f t="shared" si="31"/>
        <v>9.4206844986443647E-2</v>
      </c>
      <c r="AN987" s="2"/>
    </row>
    <row r="988" spans="1:40" x14ac:dyDescent="0.45">
      <c r="A988">
        <f>'All B'!A992</f>
        <v>987</v>
      </c>
      <c r="B988" t="str">
        <f>'All B'!B992</f>
        <v>Willie Randolph</v>
      </c>
      <c r="C988">
        <f>'All B'!C992</f>
        <v>1978</v>
      </c>
      <c r="D988">
        <f>'All B'!D992</f>
        <v>23</v>
      </c>
      <c r="E988" t="str">
        <f>'All B'!E992</f>
        <v>NYY</v>
      </c>
      <c r="F988" t="str">
        <f>'All B'!F992</f>
        <v>AL</v>
      </c>
      <c r="G988">
        <f>'All B'!H992</f>
        <v>596</v>
      </c>
      <c r="H988">
        <f>'All B'!J992</f>
        <v>87</v>
      </c>
      <c r="I988">
        <f>'All B'!K992</f>
        <v>139</v>
      </c>
      <c r="J988">
        <f>'All B'!L992</f>
        <v>112</v>
      </c>
      <c r="K988">
        <f>'All B'!M992</f>
        <v>18</v>
      </c>
      <c r="L988">
        <f>'All B'!N992</f>
        <v>6</v>
      </c>
      <c r="M988">
        <f>'All B'!Q992</f>
        <v>36</v>
      </c>
      <c r="N988">
        <f>'All B'!S992</f>
        <v>82</v>
      </c>
      <c r="O988">
        <f>'All B'!Y992</f>
        <v>112</v>
      </c>
      <c r="P988">
        <f>'All B'!AF992</f>
        <v>5.8</v>
      </c>
      <c r="Q988">
        <f>'All B'!AH992</f>
        <v>3.9</v>
      </c>
      <c r="R988">
        <f>'All B'!AI992</f>
        <v>4.8</v>
      </c>
      <c r="S988">
        <f>'All B'!AJ992</f>
        <v>1.7</v>
      </c>
      <c r="T988">
        <f>'All B'!AK992</f>
        <v>14</v>
      </c>
      <c r="U988">
        <f>'All B'!AN992</f>
        <v>6</v>
      </c>
      <c r="V988">
        <f>'Coef Batter'!$A$2</f>
        <v>-47.217614202620098</v>
      </c>
      <c r="W988">
        <f>G988*'Coef Batter'!B$2</f>
        <v>10.849766879516414</v>
      </c>
      <c r="X988">
        <f>H988*'Coef Batter'!C$2</f>
        <v>3.028292418822184</v>
      </c>
      <c r="Y988">
        <f>I988*'Coef Batter'!D$2</f>
        <v>13.413349320855973</v>
      </c>
      <c r="Z988">
        <f>J988*'Coef Batter'!E$2</f>
        <v>-6.6707474104855802</v>
      </c>
      <c r="AA988">
        <f>K988*'Coef Batter'!F$2</f>
        <v>-1.650810940681716</v>
      </c>
      <c r="AB988">
        <f>L988*'Coef Batter'!G$2</f>
        <v>-0.80770450826140805</v>
      </c>
      <c r="AC988">
        <f>M988*'Coef Batter'!H$2</f>
        <v>1.4412976354370484</v>
      </c>
      <c r="AD988">
        <f>N988*'Coef Batter'!I$2</f>
        <v>-3.5537250258224837</v>
      </c>
      <c r="AE988">
        <f>O988*'Coef Batter'!J$2</f>
        <v>20.808773829012736</v>
      </c>
      <c r="AF988">
        <f>P988*'Coef Batter'!K$2</f>
        <v>-10.84811495465059</v>
      </c>
      <c r="AG988">
        <f>Q988*'Coef Batter'!L$2</f>
        <v>8.5349656496790658</v>
      </c>
      <c r="AH988">
        <f>R988*'Coef Batter'!M$2</f>
        <v>7.0428302020529276</v>
      </c>
      <c r="AI988">
        <f>S988*'Coef Batter'!N$2</f>
        <v>-0.18805856858158268</v>
      </c>
      <c r="AJ988">
        <f>T988*'Coef Batter'!O$2</f>
        <v>-3.0608037211822978</v>
      </c>
      <c r="AK988">
        <f>U988*'Coef Batter'!P$2</f>
        <v>-0.807468536849556</v>
      </c>
      <c r="AL988">
        <f t="shared" si="30"/>
        <v>-9.6857719337589643</v>
      </c>
      <c r="AM988">
        <f t="shared" si="31"/>
        <v>6.2157809421031158E-5</v>
      </c>
      <c r="AN988" s="2"/>
    </row>
    <row r="989" spans="1:40" x14ac:dyDescent="0.45">
      <c r="A989">
        <f>'All B'!A993</f>
        <v>988</v>
      </c>
      <c r="B989" t="str">
        <f>'All B'!B993</f>
        <v>Merv Rettenmund</v>
      </c>
      <c r="C989">
        <f>'All B'!C993</f>
        <v>1971</v>
      </c>
      <c r="D989">
        <f>'All B'!D993</f>
        <v>28</v>
      </c>
      <c r="E989" t="str">
        <f>'All B'!E993</f>
        <v>BAL</v>
      </c>
      <c r="F989" t="str">
        <f>'All B'!F993</f>
        <v>AL</v>
      </c>
      <c r="G989">
        <f>'All B'!H993</f>
        <v>589</v>
      </c>
      <c r="H989">
        <f>'All B'!J993</f>
        <v>81</v>
      </c>
      <c r="I989">
        <f>'All B'!K993</f>
        <v>156</v>
      </c>
      <c r="J989">
        <f>'All B'!L993</f>
        <v>118</v>
      </c>
      <c r="K989">
        <f>'All B'!M993</f>
        <v>23</v>
      </c>
      <c r="L989">
        <f>'All B'!N993</f>
        <v>4</v>
      </c>
      <c r="M989">
        <f>'All B'!Q993</f>
        <v>15</v>
      </c>
      <c r="N989">
        <f>'All B'!S993</f>
        <v>87</v>
      </c>
      <c r="O989">
        <f>'All B'!Y993</f>
        <v>149</v>
      </c>
      <c r="P989">
        <f>'All B'!AF993</f>
        <v>5.8</v>
      </c>
      <c r="Q989">
        <f>'All B'!AH993</f>
        <v>3.8</v>
      </c>
      <c r="R989">
        <f>'All B'!AI993</f>
        <v>5.4</v>
      </c>
      <c r="S989">
        <f>'All B'!AJ993</f>
        <v>-0.2</v>
      </c>
      <c r="T989">
        <f>'All B'!AK993</f>
        <v>33</v>
      </c>
      <c r="U989">
        <f>'All B'!AN993</f>
        <v>2</v>
      </c>
      <c r="V989">
        <f>'Coef Batter'!$A$2</f>
        <v>-47.217614202620098</v>
      </c>
      <c r="W989">
        <f>G989*'Coef Batter'!B$2</f>
        <v>10.722336731602631</v>
      </c>
      <c r="X989">
        <f>H989*'Coef Batter'!C$2</f>
        <v>2.8194446657999648</v>
      </c>
      <c r="Y989">
        <f>I989*'Coef Batter'!D$2</f>
        <v>15.053830892471451</v>
      </c>
      <c r="Z989">
        <f>J989*'Coef Batter'!E$2</f>
        <v>-7.028108878904451</v>
      </c>
      <c r="AA989">
        <f>K989*'Coef Batter'!F$2</f>
        <v>-2.1093695353155262</v>
      </c>
      <c r="AB989">
        <f>L989*'Coef Batter'!G$2</f>
        <v>-0.538469672174272</v>
      </c>
      <c r="AC989">
        <f>M989*'Coef Batter'!H$2</f>
        <v>0.60054068143210348</v>
      </c>
      <c r="AD989">
        <f>N989*'Coef Batter'!I$2</f>
        <v>-3.7704155761775136</v>
      </c>
      <c r="AE989">
        <f>O989*'Coef Batter'!J$2</f>
        <v>27.683100897525872</v>
      </c>
      <c r="AF989">
        <f>P989*'Coef Batter'!K$2</f>
        <v>-10.84811495465059</v>
      </c>
      <c r="AG989">
        <f>Q989*'Coef Batter'!L$2</f>
        <v>8.3161203766103728</v>
      </c>
      <c r="AH989">
        <f>R989*'Coef Batter'!M$2</f>
        <v>7.9231839773095443</v>
      </c>
      <c r="AI989">
        <f>S989*'Coef Batter'!N$2</f>
        <v>2.21245374801862E-2</v>
      </c>
      <c r="AJ989">
        <f>T989*'Coef Batter'!O$2</f>
        <v>-7.2147516285011308</v>
      </c>
      <c r="AK989">
        <f>U989*'Coef Batter'!P$2</f>
        <v>-0.269156178949852</v>
      </c>
      <c r="AL989">
        <f t="shared" si="30"/>
        <v>-5.8553178670613066</v>
      </c>
      <c r="AM989">
        <f t="shared" si="31"/>
        <v>2.8564422509256564E-3</v>
      </c>
      <c r="AN989" s="2"/>
    </row>
    <row r="990" spans="1:40" x14ac:dyDescent="0.45">
      <c r="A990">
        <f>'All B'!A994</f>
        <v>989</v>
      </c>
      <c r="B990" t="str">
        <f>'All B'!B994</f>
        <v>Andrelton Simmons</v>
      </c>
      <c r="C990">
        <f>'All B'!C994</f>
        <v>2013</v>
      </c>
      <c r="D990">
        <f>'All B'!D994</f>
        <v>23</v>
      </c>
      <c r="E990" t="str">
        <f>'All B'!E994</f>
        <v>ATL</v>
      </c>
      <c r="F990" t="str">
        <f>'All B'!F994</f>
        <v>NL</v>
      </c>
      <c r="G990">
        <f>'All B'!H994</f>
        <v>658</v>
      </c>
      <c r="H990">
        <f>'All B'!J994</f>
        <v>76</v>
      </c>
      <c r="I990">
        <f>'All B'!K994</f>
        <v>150</v>
      </c>
      <c r="J990">
        <f>'All B'!L994</f>
        <v>100</v>
      </c>
      <c r="K990">
        <f>'All B'!M994</f>
        <v>27</v>
      </c>
      <c r="L990">
        <f>'All B'!N994</f>
        <v>6</v>
      </c>
      <c r="M990">
        <f>'All B'!Q994</f>
        <v>6</v>
      </c>
      <c r="N990">
        <f>'All B'!S994</f>
        <v>40</v>
      </c>
      <c r="O990">
        <f>'All B'!Y994</f>
        <v>90</v>
      </c>
      <c r="P990">
        <f>'All B'!AF994</f>
        <v>5.8</v>
      </c>
      <c r="Q990">
        <f>'All B'!AH994</f>
        <v>3.7</v>
      </c>
      <c r="R990">
        <f>'All B'!AI994</f>
        <v>2.4</v>
      </c>
      <c r="S990">
        <f>'All B'!AJ994</f>
        <v>4.3</v>
      </c>
      <c r="T990">
        <f>'All B'!AK994</f>
        <v>-2</v>
      </c>
      <c r="U990">
        <f>'All B'!AN994</f>
        <v>-2</v>
      </c>
      <c r="V990">
        <f>'Coef Batter'!$A$2</f>
        <v>-47.217614202620098</v>
      </c>
      <c r="W990">
        <f>G990*'Coef Batter'!B$2</f>
        <v>11.978433903895638</v>
      </c>
      <c r="X990">
        <f>H990*'Coef Batter'!C$2</f>
        <v>2.6454048716147818</v>
      </c>
      <c r="Y990">
        <f>I990*'Coef Batter'!D$2</f>
        <v>14.474837396607164</v>
      </c>
      <c r="Z990">
        <f>J990*'Coef Batter'!E$2</f>
        <v>-5.9560244736478394</v>
      </c>
      <c r="AA990">
        <f>K990*'Coef Batter'!F$2</f>
        <v>-2.4762164110225742</v>
      </c>
      <c r="AB990">
        <f>L990*'Coef Batter'!G$2</f>
        <v>-0.80770450826140805</v>
      </c>
      <c r="AC990">
        <f>M990*'Coef Batter'!H$2</f>
        <v>0.24021627257284139</v>
      </c>
      <c r="AD990">
        <f>N990*'Coef Batter'!I$2</f>
        <v>-1.7335244028402361</v>
      </c>
      <c r="AE990">
        <f>O990*'Coef Batter'!J$2</f>
        <v>16.72133611259952</v>
      </c>
      <c r="AF990">
        <f>P990*'Coef Batter'!K$2</f>
        <v>-10.84811495465059</v>
      </c>
      <c r="AG990">
        <f>Q990*'Coef Batter'!L$2</f>
        <v>8.0972751035416781</v>
      </c>
      <c r="AH990">
        <f>R990*'Coef Batter'!M$2</f>
        <v>3.5214151010264638</v>
      </c>
      <c r="AI990">
        <f>S990*'Coef Batter'!N$2</f>
        <v>-0.47567755582400323</v>
      </c>
      <c r="AJ990">
        <f>T990*'Coef Batter'!O$2</f>
        <v>0.437257674454614</v>
      </c>
      <c r="AK990">
        <f>U990*'Coef Batter'!P$2</f>
        <v>0.269156178949852</v>
      </c>
      <c r="AL990">
        <f t="shared" si="30"/>
        <v>-11.1295438936042</v>
      </c>
      <c r="AM990">
        <f t="shared" si="31"/>
        <v>1.4672162516420363E-5</v>
      </c>
      <c r="AN990" s="2"/>
    </row>
    <row r="991" spans="1:40" x14ac:dyDescent="0.45">
      <c r="A991">
        <f>'All B'!A995</f>
        <v>990</v>
      </c>
      <c r="B991" t="str">
        <f>'All B'!B995</f>
        <v>Robin Ventura</v>
      </c>
      <c r="C991">
        <f>'All B'!C995</f>
        <v>1998</v>
      </c>
      <c r="D991">
        <f>'All B'!D995</f>
        <v>30</v>
      </c>
      <c r="E991" t="str">
        <f>'All B'!E995</f>
        <v>CHW</v>
      </c>
      <c r="F991" t="str">
        <f>'All B'!F995</f>
        <v>AL</v>
      </c>
      <c r="G991">
        <f>'All B'!H995</f>
        <v>674</v>
      </c>
      <c r="H991">
        <f>'All B'!J995</f>
        <v>84</v>
      </c>
      <c r="I991">
        <f>'All B'!K995</f>
        <v>155</v>
      </c>
      <c r="J991">
        <f>'All B'!L995</f>
        <v>99</v>
      </c>
      <c r="K991">
        <f>'All B'!M995</f>
        <v>31</v>
      </c>
      <c r="L991">
        <f>'All B'!N995</f>
        <v>4</v>
      </c>
      <c r="M991">
        <f>'All B'!Q995</f>
        <v>1</v>
      </c>
      <c r="N991">
        <f>'All B'!S995</f>
        <v>79</v>
      </c>
      <c r="O991">
        <f>'All B'!Y995</f>
        <v>106</v>
      </c>
      <c r="P991">
        <f>'All B'!AF995</f>
        <v>5.8</v>
      </c>
      <c r="Q991">
        <f>'All B'!AH995</f>
        <v>3.5</v>
      </c>
      <c r="R991">
        <f>'All B'!AI995</f>
        <v>2.7</v>
      </c>
      <c r="S991">
        <f>'All B'!AJ995</f>
        <v>3.5</v>
      </c>
      <c r="T991">
        <f>'All B'!AK995</f>
        <v>2</v>
      </c>
      <c r="U991">
        <f>'All B'!AN995</f>
        <v>-2</v>
      </c>
      <c r="V991">
        <f>'Coef Batter'!$A$2</f>
        <v>-47.217614202620098</v>
      </c>
      <c r="W991">
        <f>G991*'Coef Batter'!B$2</f>
        <v>12.269702813412858</v>
      </c>
      <c r="X991">
        <f>H991*'Coef Batter'!C$2</f>
        <v>2.9238685423110744</v>
      </c>
      <c r="Y991">
        <f>I991*'Coef Batter'!D$2</f>
        <v>14.95733197649407</v>
      </c>
      <c r="Z991">
        <f>J991*'Coef Batter'!E$2</f>
        <v>-5.8964642289113609</v>
      </c>
      <c r="AA991">
        <f>K991*'Coef Batter'!F$2</f>
        <v>-2.8430632867296222</v>
      </c>
      <c r="AB991">
        <f>L991*'Coef Batter'!G$2</f>
        <v>-0.538469672174272</v>
      </c>
      <c r="AC991">
        <f>M991*'Coef Batter'!H$2</f>
        <v>4.0036045428806899E-2</v>
      </c>
      <c r="AD991">
        <f>N991*'Coef Batter'!I$2</f>
        <v>-3.4237106956094663</v>
      </c>
      <c r="AE991">
        <f>O991*'Coef Batter'!J$2</f>
        <v>19.694018088172768</v>
      </c>
      <c r="AF991">
        <f>P991*'Coef Batter'!K$2</f>
        <v>-10.84811495465059</v>
      </c>
      <c r="AG991">
        <f>Q991*'Coef Batter'!L$2</f>
        <v>7.6595845574042905</v>
      </c>
      <c r="AH991">
        <f>R991*'Coef Batter'!M$2</f>
        <v>3.9615919886547721</v>
      </c>
      <c r="AI991">
        <f>S991*'Coef Batter'!N$2</f>
        <v>-0.3871794059032585</v>
      </c>
      <c r="AJ991">
        <f>T991*'Coef Batter'!O$2</f>
        <v>-0.437257674454614</v>
      </c>
      <c r="AK991">
        <f>U991*'Coef Batter'!P$2</f>
        <v>0.269156178949852</v>
      </c>
      <c r="AL991">
        <f t="shared" si="30"/>
        <v>-9.8165839302247946</v>
      </c>
      <c r="AM991">
        <f t="shared" si="31"/>
        <v>5.4536602930928573E-5</v>
      </c>
      <c r="AN991" s="2"/>
    </row>
    <row r="992" spans="1:40" x14ac:dyDescent="0.45">
      <c r="A992">
        <f>'All B'!A996</f>
        <v>991</v>
      </c>
      <c r="B992" t="str">
        <f>'All B'!B996</f>
        <v>Ray Boone</v>
      </c>
      <c r="C992">
        <f>'All B'!C996</f>
        <v>1953</v>
      </c>
      <c r="D992">
        <f>'All B'!D996</f>
        <v>29</v>
      </c>
      <c r="E992" t="str">
        <f>'All B'!E996</f>
        <v>CLEDET</v>
      </c>
      <c r="F992" t="str">
        <f>'All B'!F996</f>
        <v>AL</v>
      </c>
      <c r="G992">
        <f>'All B'!H996</f>
        <v>582</v>
      </c>
      <c r="H992">
        <f>'All B'!J996</f>
        <v>94</v>
      </c>
      <c r="I992">
        <f>'All B'!K996</f>
        <v>147</v>
      </c>
      <c r="J992">
        <f>'All B'!L996</f>
        <v>96</v>
      </c>
      <c r="K992">
        <f>'All B'!M996</f>
        <v>17</v>
      </c>
      <c r="L992">
        <f>'All B'!N996</f>
        <v>8</v>
      </c>
      <c r="M992">
        <f>'All B'!Q996</f>
        <v>3</v>
      </c>
      <c r="N992">
        <f>'All B'!S996</f>
        <v>72</v>
      </c>
      <c r="O992">
        <f>'All B'!Y996</f>
        <v>146</v>
      </c>
      <c r="P992">
        <f>'All B'!AF996</f>
        <v>5.8</v>
      </c>
      <c r="Q992">
        <f>'All B'!AH996</f>
        <v>4</v>
      </c>
      <c r="R992">
        <f>'All B'!AI996</f>
        <v>6.1</v>
      </c>
      <c r="S992">
        <f>'All B'!AJ996</f>
        <v>0</v>
      </c>
      <c r="T992">
        <f>'All B'!AK996</f>
        <v>38</v>
      </c>
      <c r="U992">
        <f>'All B'!AN996</f>
        <v>1</v>
      </c>
      <c r="V992">
        <f>'Coef Batter'!$A$2</f>
        <v>-47.217614202620098</v>
      </c>
      <c r="W992">
        <f>G992*'Coef Batter'!B$2</f>
        <v>10.594906583688848</v>
      </c>
      <c r="X992">
        <f>H992*'Coef Batter'!C$2</f>
        <v>3.2719481306814404</v>
      </c>
      <c r="Y992">
        <f>I992*'Coef Batter'!D$2</f>
        <v>14.185340648675021</v>
      </c>
      <c r="Z992">
        <f>J992*'Coef Batter'!E$2</f>
        <v>-5.7177834947019264</v>
      </c>
      <c r="AA992">
        <f>K992*'Coef Batter'!F$2</f>
        <v>-1.559099221754954</v>
      </c>
      <c r="AB992">
        <f>L992*'Coef Batter'!G$2</f>
        <v>-1.076939344348544</v>
      </c>
      <c r="AC992">
        <f>M992*'Coef Batter'!H$2</f>
        <v>0.1201081362864207</v>
      </c>
      <c r="AD992">
        <f>N992*'Coef Batter'!I$2</f>
        <v>-3.120343925112425</v>
      </c>
      <c r="AE992">
        <f>O992*'Coef Batter'!J$2</f>
        <v>27.125723027105888</v>
      </c>
      <c r="AF992">
        <f>P992*'Coef Batter'!K$2</f>
        <v>-10.84811495465059</v>
      </c>
      <c r="AG992">
        <f>Q992*'Coef Batter'!L$2</f>
        <v>8.7538109227477605</v>
      </c>
      <c r="AH992">
        <f>R992*'Coef Batter'!M$2</f>
        <v>8.9502633817755957</v>
      </c>
      <c r="AI992">
        <f>S992*'Coef Batter'!N$2</f>
        <v>0</v>
      </c>
      <c r="AJ992">
        <f>T992*'Coef Batter'!O$2</f>
        <v>-8.307895814637666</v>
      </c>
      <c r="AK992">
        <f>U992*'Coef Batter'!P$2</f>
        <v>-0.134578089474926</v>
      </c>
      <c r="AL992">
        <f t="shared" si="30"/>
        <v>-4.9802682163401606</v>
      </c>
      <c r="AM992">
        <f t="shared" si="31"/>
        <v>6.8253140157034965E-3</v>
      </c>
      <c r="AN992" s="2"/>
    </row>
    <row r="993" spans="1:40" x14ac:dyDescent="0.45">
      <c r="A993">
        <f>'All B'!A997</f>
        <v>992</v>
      </c>
      <c r="B993" t="str">
        <f>'All B'!B997</f>
        <v>Willie McCovey</v>
      </c>
      <c r="C993">
        <f>'All B'!C997</f>
        <v>1965</v>
      </c>
      <c r="D993">
        <f>'All B'!D997</f>
        <v>27</v>
      </c>
      <c r="E993" t="str">
        <f>'All B'!E997</f>
        <v>SFG</v>
      </c>
      <c r="F993" t="str">
        <f>'All B'!F997</f>
        <v>NL</v>
      </c>
      <c r="G993">
        <f>'All B'!H997</f>
        <v>639</v>
      </c>
      <c r="H993">
        <f>'All B'!J997</f>
        <v>93</v>
      </c>
      <c r="I993">
        <f>'All B'!K997</f>
        <v>149</v>
      </c>
      <c r="J993">
        <f>'All B'!L997</f>
        <v>89</v>
      </c>
      <c r="K993">
        <f>'All B'!M997</f>
        <v>17</v>
      </c>
      <c r="L993">
        <f>'All B'!N997</f>
        <v>4</v>
      </c>
      <c r="M993">
        <f>'All B'!Q997</f>
        <v>0</v>
      </c>
      <c r="N993">
        <f>'All B'!S997</f>
        <v>88</v>
      </c>
      <c r="O993">
        <f>'All B'!Y997</f>
        <v>154</v>
      </c>
      <c r="P993">
        <f>'All B'!AF997</f>
        <v>5.8</v>
      </c>
      <c r="Q993">
        <f>'All B'!AH997</f>
        <v>3.4</v>
      </c>
      <c r="R993">
        <f>'All B'!AI997</f>
        <v>5.9</v>
      </c>
      <c r="S993">
        <f>'All B'!AJ997</f>
        <v>-1</v>
      </c>
      <c r="T993">
        <f>'All B'!AK997</f>
        <v>39</v>
      </c>
      <c r="U993">
        <f>'All B'!AN997</f>
        <v>1</v>
      </c>
      <c r="V993">
        <f>'Coef Batter'!$A$2</f>
        <v>-47.217614202620098</v>
      </c>
      <c r="W993">
        <f>G993*'Coef Batter'!B$2</f>
        <v>11.632552073843941</v>
      </c>
      <c r="X993">
        <f>H993*'Coef Batter'!C$2</f>
        <v>3.2371401718444037</v>
      </c>
      <c r="Y993">
        <f>I993*'Coef Batter'!D$2</f>
        <v>14.378338480629784</v>
      </c>
      <c r="Z993">
        <f>J993*'Coef Batter'!E$2</f>
        <v>-5.3008617815465771</v>
      </c>
      <c r="AA993">
        <f>K993*'Coef Batter'!F$2</f>
        <v>-1.559099221754954</v>
      </c>
      <c r="AB993">
        <f>L993*'Coef Batter'!G$2</f>
        <v>-0.538469672174272</v>
      </c>
      <c r="AC993">
        <f>M993*'Coef Batter'!H$2</f>
        <v>0</v>
      </c>
      <c r="AD993">
        <f>N993*'Coef Batter'!I$2</f>
        <v>-3.8137536862485195</v>
      </c>
      <c r="AE993">
        <f>O993*'Coef Batter'!J$2</f>
        <v>28.612064014892514</v>
      </c>
      <c r="AF993">
        <f>P993*'Coef Batter'!K$2</f>
        <v>-10.84811495465059</v>
      </c>
      <c r="AG993">
        <f>Q993*'Coef Batter'!L$2</f>
        <v>7.4407392843355966</v>
      </c>
      <c r="AH993">
        <f>R993*'Coef Batter'!M$2</f>
        <v>8.6568121233567243</v>
      </c>
      <c r="AI993">
        <f>S993*'Coef Batter'!N$2</f>
        <v>0.11062268740093099</v>
      </c>
      <c r="AJ993">
        <f>T993*'Coef Batter'!O$2</f>
        <v>-8.5265246518649729</v>
      </c>
      <c r="AK993">
        <f>U993*'Coef Batter'!P$2</f>
        <v>-0.134578089474926</v>
      </c>
      <c r="AL993">
        <f t="shared" si="30"/>
        <v>-3.8707474240310193</v>
      </c>
      <c r="AM993">
        <f t="shared" si="31"/>
        <v>2.0417233197413572E-2</v>
      </c>
      <c r="AN993" s="2"/>
    </row>
    <row r="994" spans="1:40" x14ac:dyDescent="0.45">
      <c r="A994">
        <f>'All B'!A998</f>
        <v>993</v>
      </c>
      <c r="B994" t="str">
        <f>'All B'!B998</f>
        <v>Ichiro Suzuki</v>
      </c>
      <c r="C994">
        <f>'All B'!C998</f>
        <v>2007</v>
      </c>
      <c r="D994">
        <f>'All B'!D998</f>
        <v>33</v>
      </c>
      <c r="E994" t="str">
        <f>'All B'!E998</f>
        <v>SEA</v>
      </c>
      <c r="F994" t="str">
        <f>'All B'!F998</f>
        <v>AL</v>
      </c>
      <c r="G994">
        <f>'All B'!H998</f>
        <v>736</v>
      </c>
      <c r="H994">
        <f>'All B'!J998</f>
        <v>111</v>
      </c>
      <c r="I994">
        <f>'All B'!K998</f>
        <v>238</v>
      </c>
      <c r="J994">
        <f>'All B'!L998</f>
        <v>203</v>
      </c>
      <c r="K994">
        <f>'All B'!M998</f>
        <v>22</v>
      </c>
      <c r="L994">
        <f>'All B'!N998</f>
        <v>7</v>
      </c>
      <c r="M994">
        <f>'All B'!Q998</f>
        <v>37</v>
      </c>
      <c r="N994">
        <f>'All B'!S998</f>
        <v>49</v>
      </c>
      <c r="O994">
        <f>'All B'!Y998</f>
        <v>122</v>
      </c>
      <c r="P994">
        <f>'All B'!AF998</f>
        <v>5.8</v>
      </c>
      <c r="Q994">
        <f>'All B'!AH998</f>
        <v>3.4</v>
      </c>
      <c r="R994">
        <f>'All B'!AI998</f>
        <v>5.4</v>
      </c>
      <c r="S994">
        <f>'All B'!AJ998</f>
        <v>0.8</v>
      </c>
      <c r="T994">
        <f>'All B'!AK998</f>
        <v>17</v>
      </c>
      <c r="U994">
        <f>'All B'!AN998</f>
        <v>9</v>
      </c>
      <c r="V994">
        <f>'Coef Batter'!$A$2</f>
        <v>-47.217614202620098</v>
      </c>
      <c r="W994">
        <f>G994*'Coef Batter'!B$2</f>
        <v>13.398369837792082</v>
      </c>
      <c r="X994">
        <f>H994*'Coef Batter'!C$2</f>
        <v>3.8636834309110624</v>
      </c>
      <c r="Y994">
        <f>I994*'Coef Batter'!D$2</f>
        <v>22.966742002616702</v>
      </c>
      <c r="Z994">
        <f>J994*'Coef Batter'!E$2</f>
        <v>-12.090729681505115</v>
      </c>
      <c r="AA994">
        <f>K994*'Coef Batter'!F$2</f>
        <v>-2.017657816388764</v>
      </c>
      <c r="AB994">
        <f>L994*'Coef Batter'!G$2</f>
        <v>-0.94232192630497602</v>
      </c>
      <c r="AC994">
        <f>M994*'Coef Batter'!H$2</f>
        <v>1.4813336808658553</v>
      </c>
      <c r="AD994">
        <f>N994*'Coef Batter'!I$2</f>
        <v>-2.1235673934792891</v>
      </c>
      <c r="AE994">
        <f>O994*'Coef Batter'!J$2</f>
        <v>22.666700063746017</v>
      </c>
      <c r="AF994">
        <f>P994*'Coef Batter'!K$2</f>
        <v>-10.84811495465059</v>
      </c>
      <c r="AG994">
        <f>Q994*'Coef Batter'!L$2</f>
        <v>7.4407392843355966</v>
      </c>
      <c r="AH994">
        <f>R994*'Coef Batter'!M$2</f>
        <v>7.9231839773095443</v>
      </c>
      <c r="AI994">
        <f>S994*'Coef Batter'!N$2</f>
        <v>-8.8498149920744798E-2</v>
      </c>
      <c r="AJ994">
        <f>T994*'Coef Batter'!O$2</f>
        <v>-3.7166902328642188</v>
      </c>
      <c r="AK994">
        <f>U994*'Coef Batter'!P$2</f>
        <v>-1.211202805274334</v>
      </c>
      <c r="AL994">
        <f t="shared" si="30"/>
        <v>-0.51564488543127052</v>
      </c>
      <c r="AM994">
        <f t="shared" si="31"/>
        <v>0.37387116774923562</v>
      </c>
      <c r="AN994" s="2"/>
    </row>
    <row r="995" spans="1:40" x14ac:dyDescent="0.45">
      <c r="A995">
        <f>'All B'!A999</f>
        <v>994</v>
      </c>
      <c r="B995" t="str">
        <f>'All B'!B999</f>
        <v>Bert Campaneris</v>
      </c>
      <c r="C995">
        <f>'All B'!C999</f>
        <v>1970</v>
      </c>
      <c r="D995">
        <f>'All B'!D999</f>
        <v>28</v>
      </c>
      <c r="E995" t="str">
        <f>'All B'!E999</f>
        <v>OAK</v>
      </c>
      <c r="F995" t="str">
        <f>'All B'!F999</f>
        <v>AL</v>
      </c>
      <c r="G995">
        <f>'All B'!H999</f>
        <v>650</v>
      </c>
      <c r="H995">
        <f>'All B'!J999</f>
        <v>97</v>
      </c>
      <c r="I995">
        <f>'All B'!K999</f>
        <v>168</v>
      </c>
      <c r="J995">
        <f>'All B'!L999</f>
        <v>114</v>
      </c>
      <c r="K995">
        <f>'All B'!M999</f>
        <v>28</v>
      </c>
      <c r="L995">
        <f>'All B'!N999</f>
        <v>4</v>
      </c>
      <c r="M995">
        <f>'All B'!Q999</f>
        <v>42</v>
      </c>
      <c r="N995">
        <f>'All B'!S999</f>
        <v>36</v>
      </c>
      <c r="O995">
        <f>'All B'!Y999</f>
        <v>113</v>
      </c>
      <c r="P995">
        <f>'All B'!AF999</f>
        <v>5.8</v>
      </c>
      <c r="Q995">
        <f>'All B'!AH999</f>
        <v>3.6</v>
      </c>
      <c r="R995">
        <f>'All B'!AI999</f>
        <v>4.9000000000000004</v>
      </c>
      <c r="S995">
        <f>'All B'!AJ999</f>
        <v>1.9</v>
      </c>
      <c r="T995">
        <f>'All B'!AK999</f>
        <v>12</v>
      </c>
      <c r="U995">
        <f>'All B'!AN999</f>
        <v>4</v>
      </c>
      <c r="V995">
        <f>'Coef Batter'!$A$2</f>
        <v>-47.217614202620098</v>
      </c>
      <c r="W995">
        <f>G995*'Coef Batter'!B$2</f>
        <v>11.832799449137029</v>
      </c>
      <c r="X995">
        <f>H995*'Coef Batter'!C$2</f>
        <v>3.37637200719255</v>
      </c>
      <c r="Y995">
        <f>I995*'Coef Batter'!D$2</f>
        <v>16.211817884200023</v>
      </c>
      <c r="Z995">
        <f>J995*'Coef Batter'!E$2</f>
        <v>-6.7898678999585371</v>
      </c>
      <c r="AA995">
        <f>K995*'Coef Batter'!F$2</f>
        <v>-2.5679281299493359</v>
      </c>
      <c r="AB995">
        <f>L995*'Coef Batter'!G$2</f>
        <v>-0.538469672174272</v>
      </c>
      <c r="AC995">
        <f>M995*'Coef Batter'!H$2</f>
        <v>1.6815139080098898</v>
      </c>
      <c r="AD995">
        <f>N995*'Coef Batter'!I$2</f>
        <v>-1.5601719625562125</v>
      </c>
      <c r="AE995">
        <f>O995*'Coef Batter'!J$2</f>
        <v>20.994566452486065</v>
      </c>
      <c r="AF995">
        <f>P995*'Coef Batter'!K$2</f>
        <v>-10.84811495465059</v>
      </c>
      <c r="AG995">
        <f>Q995*'Coef Batter'!L$2</f>
        <v>7.8784298304729843</v>
      </c>
      <c r="AH995">
        <f>R995*'Coef Batter'!M$2</f>
        <v>7.1895558312623642</v>
      </c>
      <c r="AI995">
        <f>S995*'Coef Batter'!N$2</f>
        <v>-0.21018310606176888</v>
      </c>
      <c r="AJ995">
        <f>T995*'Coef Batter'!O$2</f>
        <v>-2.6235460467276841</v>
      </c>
      <c r="AK995">
        <f>U995*'Coef Batter'!P$2</f>
        <v>-0.538312357899704</v>
      </c>
      <c r="AL995">
        <f t="shared" si="30"/>
        <v>-3.7291529698372976</v>
      </c>
      <c r="AM995">
        <f t="shared" si="31"/>
        <v>2.3450056965280963E-2</v>
      </c>
      <c r="AN995" s="2"/>
    </row>
    <row r="996" spans="1:40" x14ac:dyDescent="0.45">
      <c r="A996">
        <f>'All B'!A1000</f>
        <v>995</v>
      </c>
      <c r="B996" t="str">
        <f>'All B'!B1000</f>
        <v>Robinson Canó</v>
      </c>
      <c r="C996">
        <f>'All B'!C1000</f>
        <v>2011</v>
      </c>
      <c r="D996">
        <f>'All B'!D1000</f>
        <v>28</v>
      </c>
      <c r="E996" t="str">
        <f>'All B'!E1000</f>
        <v>NYY</v>
      </c>
      <c r="F996" t="str">
        <f>'All B'!F1000</f>
        <v>AL</v>
      </c>
      <c r="G996">
        <f>'All B'!H1000</f>
        <v>681</v>
      </c>
      <c r="H996">
        <f>'All B'!J1000</f>
        <v>104</v>
      </c>
      <c r="I996">
        <f>'All B'!K1000</f>
        <v>188</v>
      </c>
      <c r="J996">
        <f>'All B'!L1000</f>
        <v>107</v>
      </c>
      <c r="K996">
        <f>'All B'!M1000</f>
        <v>46</v>
      </c>
      <c r="L996">
        <f>'All B'!N1000</f>
        <v>7</v>
      </c>
      <c r="M996">
        <f>'All B'!Q1000</f>
        <v>8</v>
      </c>
      <c r="N996">
        <f>'All B'!S1000</f>
        <v>38</v>
      </c>
      <c r="O996">
        <f>'All B'!Y1000</f>
        <v>133</v>
      </c>
      <c r="P996">
        <f>'All B'!AF1000</f>
        <v>5.8</v>
      </c>
      <c r="Q996">
        <f>'All B'!AH1000</f>
        <v>3.4</v>
      </c>
      <c r="R996">
        <f>'All B'!AI1000</f>
        <v>5.7</v>
      </c>
      <c r="S996">
        <f>'All B'!AJ1000</f>
        <v>0.6</v>
      </c>
      <c r="T996">
        <f>'All B'!AK1000</f>
        <v>25</v>
      </c>
      <c r="U996">
        <f>'All B'!AN1000</f>
        <v>2</v>
      </c>
      <c r="V996">
        <f>'Coef Batter'!$A$2</f>
        <v>-47.217614202620098</v>
      </c>
      <c r="W996">
        <f>G996*'Coef Batter'!B$2</f>
        <v>12.397132961326641</v>
      </c>
      <c r="X996">
        <f>H996*'Coef Batter'!C$2</f>
        <v>3.6200277190518064</v>
      </c>
      <c r="Y996">
        <f>I996*'Coef Batter'!D$2</f>
        <v>18.141796203747646</v>
      </c>
      <c r="Z996">
        <f>J996*'Coef Batter'!E$2</f>
        <v>-6.3729461868031887</v>
      </c>
      <c r="AA996">
        <f>K996*'Coef Batter'!F$2</f>
        <v>-4.2187390706310524</v>
      </c>
      <c r="AB996">
        <f>L996*'Coef Batter'!G$2</f>
        <v>-0.94232192630497602</v>
      </c>
      <c r="AC996">
        <f>M996*'Coef Batter'!H$2</f>
        <v>0.32028836343045519</v>
      </c>
      <c r="AD996">
        <f>N996*'Coef Batter'!I$2</f>
        <v>-1.6468481826982242</v>
      </c>
      <c r="AE996">
        <f>O996*'Coef Batter'!J$2</f>
        <v>24.710418921952623</v>
      </c>
      <c r="AF996">
        <f>P996*'Coef Batter'!K$2</f>
        <v>-10.84811495465059</v>
      </c>
      <c r="AG996">
        <f>Q996*'Coef Batter'!L$2</f>
        <v>7.4407392843355966</v>
      </c>
      <c r="AH996">
        <f>R996*'Coef Batter'!M$2</f>
        <v>8.3633608649378512</v>
      </c>
      <c r="AI996">
        <f>S996*'Coef Batter'!N$2</f>
        <v>-6.6373612440558588E-2</v>
      </c>
      <c r="AJ996">
        <f>T996*'Coef Batter'!O$2</f>
        <v>-5.4657209306826751</v>
      </c>
      <c r="AK996">
        <f>U996*'Coef Batter'!P$2</f>
        <v>-0.269156178949852</v>
      </c>
      <c r="AL996">
        <f t="shared" si="30"/>
        <v>-2.0540709269985995</v>
      </c>
      <c r="AM996">
        <f t="shared" si="31"/>
        <v>0.11364168260123871</v>
      </c>
      <c r="AN996" s="2"/>
    </row>
    <row r="997" spans="1:40" x14ac:dyDescent="0.45">
      <c r="A997">
        <f>'All B'!A1001</f>
        <v>996</v>
      </c>
      <c r="B997" t="str">
        <f>'All B'!B1001</f>
        <v>Rico Carty</v>
      </c>
      <c r="C997">
        <f>'All B'!C1001</f>
        <v>1970</v>
      </c>
      <c r="D997">
        <f>'All B'!D1001</f>
        <v>30</v>
      </c>
      <c r="E997" t="str">
        <f>'All B'!E1001</f>
        <v>ATL</v>
      </c>
      <c r="F997" t="str">
        <f>'All B'!F1001</f>
        <v>NL</v>
      </c>
      <c r="G997">
        <f>'All B'!H1001</f>
        <v>560</v>
      </c>
      <c r="H997">
        <f>'All B'!J1001</f>
        <v>84</v>
      </c>
      <c r="I997">
        <f>'All B'!K1001</f>
        <v>175</v>
      </c>
      <c r="J997">
        <f>'All B'!L1001</f>
        <v>124</v>
      </c>
      <c r="K997">
        <f>'All B'!M1001</f>
        <v>23</v>
      </c>
      <c r="L997">
        <f>'All B'!N1001</f>
        <v>3</v>
      </c>
      <c r="M997">
        <f>'All B'!Q1001</f>
        <v>1</v>
      </c>
      <c r="N997">
        <f>'All B'!S1001</f>
        <v>77</v>
      </c>
      <c r="O997">
        <f>'All B'!Y1001</f>
        <v>171</v>
      </c>
      <c r="P997">
        <f>'All B'!AF1001</f>
        <v>5.8</v>
      </c>
      <c r="Q997">
        <f>'All B'!AH1001</f>
        <v>4</v>
      </c>
      <c r="R997">
        <f>'All B'!AI1001</f>
        <v>5.6</v>
      </c>
      <c r="S997">
        <f>'All B'!AJ1001</f>
        <v>-0.5</v>
      </c>
      <c r="T997">
        <f>'All B'!AK1001</f>
        <v>48</v>
      </c>
      <c r="U997">
        <f>'All B'!AN1001</f>
        <v>-5</v>
      </c>
      <c r="V997">
        <f>'Coef Batter'!$A$2</f>
        <v>-47.217614202620098</v>
      </c>
      <c r="W997">
        <f>G997*'Coef Batter'!B$2</f>
        <v>10.194411833102672</v>
      </c>
      <c r="X997">
        <f>H997*'Coef Batter'!C$2</f>
        <v>2.9238685423110744</v>
      </c>
      <c r="Y997">
        <f>I997*'Coef Batter'!D$2</f>
        <v>16.887310296041694</v>
      </c>
      <c r="Z997">
        <f>J997*'Coef Batter'!E$2</f>
        <v>-7.385470347323321</v>
      </c>
      <c r="AA997">
        <f>K997*'Coef Batter'!F$2</f>
        <v>-2.1093695353155262</v>
      </c>
      <c r="AB997">
        <f>L997*'Coef Batter'!G$2</f>
        <v>-0.40385225413070402</v>
      </c>
      <c r="AC997">
        <f>M997*'Coef Batter'!H$2</f>
        <v>4.0036045428806899E-2</v>
      </c>
      <c r="AD997">
        <f>N997*'Coef Batter'!I$2</f>
        <v>-3.3370344754674544</v>
      </c>
      <c r="AE997">
        <f>O997*'Coef Batter'!J$2</f>
        <v>31.770538613939088</v>
      </c>
      <c r="AF997">
        <f>P997*'Coef Batter'!K$2</f>
        <v>-10.84811495465059</v>
      </c>
      <c r="AG997">
        <f>Q997*'Coef Batter'!L$2</f>
        <v>8.7538109227477605</v>
      </c>
      <c r="AH997">
        <f>R997*'Coef Batter'!M$2</f>
        <v>8.2166352357284147</v>
      </c>
      <c r="AI997">
        <f>S997*'Coef Batter'!N$2</f>
        <v>5.5311343700465497E-2</v>
      </c>
      <c r="AJ997">
        <f>T997*'Coef Batter'!O$2</f>
        <v>-10.494184186910736</v>
      </c>
      <c r="AK997">
        <f>U997*'Coef Batter'!P$2</f>
        <v>0.67289044737463</v>
      </c>
      <c r="AL997">
        <f t="shared" si="30"/>
        <v>-2.2808266760438252</v>
      </c>
      <c r="AM997">
        <f t="shared" si="31"/>
        <v>9.2723384949007559E-2</v>
      </c>
      <c r="AN997" s="2"/>
    </row>
    <row r="998" spans="1:40" x14ac:dyDescent="0.45">
      <c r="A998">
        <f>'All B'!A1002</f>
        <v>997</v>
      </c>
      <c r="B998" t="str">
        <f>'All B'!B1002</f>
        <v>Sid Gordon</v>
      </c>
      <c r="C998">
        <f>'All B'!C1002</f>
        <v>1948</v>
      </c>
      <c r="D998">
        <f>'All B'!D1002</f>
        <v>30</v>
      </c>
      <c r="E998" t="str">
        <f>'All B'!E1002</f>
        <v>NYG</v>
      </c>
      <c r="F998" t="str">
        <f>'All B'!F1002</f>
        <v>NL</v>
      </c>
      <c r="G998">
        <f>'All B'!H1002</f>
        <v>605</v>
      </c>
      <c r="H998">
        <f>'All B'!J1002</f>
        <v>100</v>
      </c>
      <c r="I998">
        <f>'All B'!K1002</f>
        <v>156</v>
      </c>
      <c r="J998">
        <f>'All B'!L1002</f>
        <v>96</v>
      </c>
      <c r="K998">
        <f>'All B'!M1002</f>
        <v>26</v>
      </c>
      <c r="L998">
        <f>'All B'!N1002</f>
        <v>4</v>
      </c>
      <c r="M998">
        <f>'All B'!Q1002</f>
        <v>8</v>
      </c>
      <c r="N998">
        <f>'All B'!S1002</f>
        <v>74</v>
      </c>
      <c r="O998">
        <f>'All B'!Y1002</f>
        <v>148</v>
      </c>
      <c r="P998">
        <f>'All B'!AF1002</f>
        <v>5.8</v>
      </c>
      <c r="Q998">
        <f>'All B'!AH1002</f>
        <v>3.3</v>
      </c>
      <c r="R998">
        <f>'All B'!AI1002</f>
        <v>6.1</v>
      </c>
      <c r="S998">
        <f>'All B'!AJ1002</f>
        <v>-0.3</v>
      </c>
      <c r="T998">
        <f>'All B'!AK1002</f>
        <v>36</v>
      </c>
      <c r="U998">
        <f>'All B'!AN1002</f>
        <v>0</v>
      </c>
      <c r="V998">
        <f>'Coef Batter'!$A$2</f>
        <v>-47.217614202620098</v>
      </c>
      <c r="W998">
        <f>G998*'Coef Batter'!B$2</f>
        <v>11.013605641119851</v>
      </c>
      <c r="X998">
        <f>H998*'Coef Batter'!C$2</f>
        <v>3.4807958837036601</v>
      </c>
      <c r="Y998">
        <f>I998*'Coef Batter'!D$2</f>
        <v>15.053830892471451</v>
      </c>
      <c r="Z998">
        <f>J998*'Coef Batter'!E$2</f>
        <v>-5.7177834947019264</v>
      </c>
      <c r="AA998">
        <f>K998*'Coef Batter'!F$2</f>
        <v>-2.384504692095812</v>
      </c>
      <c r="AB998">
        <f>L998*'Coef Batter'!G$2</f>
        <v>-0.538469672174272</v>
      </c>
      <c r="AC998">
        <f>M998*'Coef Batter'!H$2</f>
        <v>0.32028836343045519</v>
      </c>
      <c r="AD998">
        <f>N998*'Coef Batter'!I$2</f>
        <v>-3.2070201452544369</v>
      </c>
      <c r="AE998">
        <f>O998*'Coef Batter'!J$2</f>
        <v>27.497308274052546</v>
      </c>
      <c r="AF998">
        <f>P998*'Coef Batter'!K$2</f>
        <v>-10.84811495465059</v>
      </c>
      <c r="AG998">
        <f>Q998*'Coef Batter'!L$2</f>
        <v>7.2218940112669019</v>
      </c>
      <c r="AH998">
        <f>R998*'Coef Batter'!M$2</f>
        <v>8.9502633817755957</v>
      </c>
      <c r="AI998">
        <f>S998*'Coef Batter'!N$2</f>
        <v>3.3186806220279294E-2</v>
      </c>
      <c r="AJ998">
        <f>T998*'Coef Batter'!O$2</f>
        <v>-7.8706381401830523</v>
      </c>
      <c r="AK998">
        <f>U998*'Coef Batter'!P$2</f>
        <v>0</v>
      </c>
      <c r="AL998">
        <f t="shared" si="30"/>
        <v>-4.2129720476394432</v>
      </c>
      <c r="AM998">
        <f t="shared" si="31"/>
        <v>1.4586397357180701E-2</v>
      </c>
      <c r="AN998" s="2"/>
    </row>
    <row r="999" spans="1:40" x14ac:dyDescent="0.45">
      <c r="A999">
        <f>'All B'!A1003</f>
        <v>998</v>
      </c>
      <c r="B999" t="str">
        <f>'All B'!B1003</f>
        <v>Joe Morgan</v>
      </c>
      <c r="C999">
        <f>'All B'!C1003</f>
        <v>1977</v>
      </c>
      <c r="D999">
        <f>'All B'!D1003</f>
        <v>33</v>
      </c>
      <c r="E999" t="str">
        <f>'All B'!E1003</f>
        <v>CIN</v>
      </c>
      <c r="F999" t="str">
        <f>'All B'!F1003</f>
        <v>NL</v>
      </c>
      <c r="G999">
        <f>'All B'!H1003</f>
        <v>645</v>
      </c>
      <c r="H999">
        <f>'All B'!J1003</f>
        <v>113</v>
      </c>
      <c r="I999">
        <f>'All B'!K1003</f>
        <v>150</v>
      </c>
      <c r="J999">
        <f>'All B'!L1003</f>
        <v>101</v>
      </c>
      <c r="K999">
        <f>'All B'!M1003</f>
        <v>21</v>
      </c>
      <c r="L999">
        <f>'All B'!N1003</f>
        <v>6</v>
      </c>
      <c r="M999">
        <f>'All B'!Q1003</f>
        <v>49</v>
      </c>
      <c r="N999">
        <f>'All B'!S1003</f>
        <v>117</v>
      </c>
      <c r="O999">
        <f>'All B'!Y1003</f>
        <v>138</v>
      </c>
      <c r="P999">
        <f>'All B'!AF1003</f>
        <v>5.8</v>
      </c>
      <c r="Q999">
        <f>'All B'!AH1003</f>
        <v>3.8</v>
      </c>
      <c r="R999">
        <f>'All B'!AI1003</f>
        <v>6.7</v>
      </c>
      <c r="S999">
        <f>'All B'!AJ1003</f>
        <v>-0.5</v>
      </c>
      <c r="T999">
        <f>'All B'!AK1003</f>
        <v>33</v>
      </c>
      <c r="U999">
        <f>'All B'!AN1003</f>
        <v>9</v>
      </c>
      <c r="V999">
        <f>'Coef Batter'!$A$2</f>
        <v>-47.217614202620098</v>
      </c>
      <c r="W999">
        <f>G999*'Coef Batter'!B$2</f>
        <v>11.741777914912898</v>
      </c>
      <c r="X999">
        <f>H999*'Coef Batter'!C$2</f>
        <v>3.9332993485851357</v>
      </c>
      <c r="Y999">
        <f>I999*'Coef Batter'!D$2</f>
        <v>14.474837396607164</v>
      </c>
      <c r="Z999">
        <f>J999*'Coef Batter'!E$2</f>
        <v>-6.0155847183843179</v>
      </c>
      <c r="AA999">
        <f>K999*'Coef Batter'!F$2</f>
        <v>-1.925946097462002</v>
      </c>
      <c r="AB999">
        <f>L999*'Coef Batter'!G$2</f>
        <v>-0.80770450826140805</v>
      </c>
      <c r="AC999">
        <f>M999*'Coef Batter'!H$2</f>
        <v>1.9617662260115381</v>
      </c>
      <c r="AD999">
        <f>N999*'Coef Batter'!I$2</f>
        <v>-5.0705588783076907</v>
      </c>
      <c r="AE999">
        <f>O999*'Coef Batter'!J$2</f>
        <v>25.639382039319266</v>
      </c>
      <c r="AF999">
        <f>P999*'Coef Batter'!K$2</f>
        <v>-10.84811495465059</v>
      </c>
      <c r="AG999">
        <f>Q999*'Coef Batter'!L$2</f>
        <v>8.3161203766103728</v>
      </c>
      <c r="AH999">
        <f>R999*'Coef Batter'!M$2</f>
        <v>9.8306171570322114</v>
      </c>
      <c r="AI999">
        <f>S999*'Coef Batter'!N$2</f>
        <v>5.5311343700465497E-2</v>
      </c>
      <c r="AJ999">
        <f>T999*'Coef Batter'!O$2</f>
        <v>-7.2147516285011308</v>
      </c>
      <c r="AK999">
        <f>U999*'Coef Batter'!P$2</f>
        <v>-1.211202805274334</v>
      </c>
      <c r="AL999">
        <f t="shared" si="30"/>
        <v>-4.3583659906825165</v>
      </c>
      <c r="AM999">
        <f t="shared" si="31"/>
        <v>1.2637533335030265E-2</v>
      </c>
      <c r="AN999" s="2"/>
    </row>
    <row r="1000" spans="1:40" x14ac:dyDescent="0.45">
      <c r="A1000">
        <f>'All B'!A1004</f>
        <v>999</v>
      </c>
      <c r="B1000" t="str">
        <f>'All B'!B1004</f>
        <v>Matt Olson</v>
      </c>
      <c r="C1000">
        <f>'All B'!C1004</f>
        <v>2021</v>
      </c>
      <c r="D1000">
        <f>'All B'!D1004</f>
        <v>27</v>
      </c>
      <c r="E1000" t="str">
        <f>'All B'!E1004</f>
        <v>OAK</v>
      </c>
      <c r="F1000" t="str">
        <f>'All B'!F1004</f>
        <v>AL</v>
      </c>
      <c r="G1000">
        <f>'All B'!H1004</f>
        <v>673</v>
      </c>
      <c r="H1000">
        <f>'All B'!J1004</f>
        <v>101</v>
      </c>
      <c r="I1000">
        <f>'All B'!K1004</f>
        <v>153</v>
      </c>
      <c r="J1000">
        <f>'All B'!L1004</f>
        <v>79</v>
      </c>
      <c r="K1000">
        <f>'All B'!M1004</f>
        <v>35</v>
      </c>
      <c r="L1000">
        <f>'All B'!N1004</f>
        <v>0</v>
      </c>
      <c r="M1000">
        <f>'All B'!Q1004</f>
        <v>4</v>
      </c>
      <c r="N1000">
        <f>'All B'!S1004</f>
        <v>88</v>
      </c>
      <c r="O1000">
        <f>'All B'!Y1004</f>
        <v>153</v>
      </c>
      <c r="P1000">
        <f>'All B'!AF1004</f>
        <v>5.8</v>
      </c>
      <c r="Q1000">
        <f>'All B'!AH1004</f>
        <v>3.6</v>
      </c>
      <c r="R1000">
        <f>'All B'!AI1004</f>
        <v>5.2</v>
      </c>
      <c r="S1000">
        <f>'All B'!AJ1004</f>
        <v>-0.2</v>
      </c>
      <c r="T1000">
        <f>'All B'!AK1004</f>
        <v>38</v>
      </c>
      <c r="U1000">
        <f>'All B'!AN1004</f>
        <v>0</v>
      </c>
      <c r="V1000">
        <f>'Coef Batter'!$A$2</f>
        <v>-47.217614202620098</v>
      </c>
      <c r="W1000">
        <f>G1000*'Coef Batter'!B$2</f>
        <v>12.251498506568032</v>
      </c>
      <c r="X1000">
        <f>H1000*'Coef Batter'!C$2</f>
        <v>3.5156038425406964</v>
      </c>
      <c r="Y1000">
        <f>I1000*'Coef Batter'!D$2</f>
        <v>14.764334144539308</v>
      </c>
      <c r="Z1000">
        <f>J1000*'Coef Batter'!E$2</f>
        <v>-4.7052593341817932</v>
      </c>
      <c r="AA1000">
        <f>K1000*'Coef Batter'!F$2</f>
        <v>-3.2099101624366702</v>
      </c>
      <c r="AB1000">
        <f>L1000*'Coef Batter'!G$2</f>
        <v>0</v>
      </c>
      <c r="AC1000">
        <f>M1000*'Coef Batter'!H$2</f>
        <v>0.1601441817152276</v>
      </c>
      <c r="AD1000">
        <f>N1000*'Coef Batter'!I$2</f>
        <v>-3.8137536862485195</v>
      </c>
      <c r="AE1000">
        <f>O1000*'Coef Batter'!J$2</f>
        <v>28.426271391419185</v>
      </c>
      <c r="AF1000">
        <f>P1000*'Coef Batter'!K$2</f>
        <v>-10.84811495465059</v>
      </c>
      <c r="AG1000">
        <f>Q1000*'Coef Batter'!L$2</f>
        <v>7.8784298304729843</v>
      </c>
      <c r="AH1000">
        <f>R1000*'Coef Batter'!M$2</f>
        <v>7.6297327188906721</v>
      </c>
      <c r="AI1000">
        <f>S1000*'Coef Batter'!N$2</f>
        <v>2.21245374801862E-2</v>
      </c>
      <c r="AJ1000">
        <f>T1000*'Coef Batter'!O$2</f>
        <v>-8.307895814637666</v>
      </c>
      <c r="AK1000">
        <f>U1000*'Coef Batter'!P$2</f>
        <v>0</v>
      </c>
      <c r="AL1000">
        <f t="shared" si="30"/>
        <v>-3.4544090011490427</v>
      </c>
      <c r="AM1000">
        <f t="shared" si="31"/>
        <v>3.0637645196134544E-2</v>
      </c>
      <c r="AN1000" s="2"/>
    </row>
    <row r="1001" spans="1:40" x14ac:dyDescent="0.45">
      <c r="A1001">
        <f>'All B'!A1005</f>
        <v>1000</v>
      </c>
      <c r="B1001" t="str">
        <f>'All B'!B1005</f>
        <v>Paul O'Neill</v>
      </c>
      <c r="C1001">
        <f>'All B'!C1005</f>
        <v>1998</v>
      </c>
      <c r="D1001">
        <f>'All B'!D1005</f>
        <v>35</v>
      </c>
      <c r="E1001" t="str">
        <f>'All B'!E1005</f>
        <v>NYY</v>
      </c>
      <c r="F1001" t="str">
        <f>'All B'!F1005</f>
        <v>AL</v>
      </c>
      <c r="G1001">
        <f>'All B'!H1005</f>
        <v>672</v>
      </c>
      <c r="H1001">
        <f>'All B'!J1005</f>
        <v>95</v>
      </c>
      <c r="I1001">
        <f>'All B'!K1005</f>
        <v>191</v>
      </c>
      <c r="J1001">
        <f>'All B'!L1005</f>
        <v>125</v>
      </c>
      <c r="K1001">
        <f>'All B'!M1005</f>
        <v>40</v>
      </c>
      <c r="L1001">
        <f>'All B'!N1005</f>
        <v>2</v>
      </c>
      <c r="M1001">
        <f>'All B'!Q1005</f>
        <v>15</v>
      </c>
      <c r="N1001">
        <f>'All B'!S1005</f>
        <v>57</v>
      </c>
      <c r="O1001">
        <f>'All B'!Y1005</f>
        <v>130</v>
      </c>
      <c r="P1001">
        <f>'All B'!AF1005</f>
        <v>5.8</v>
      </c>
      <c r="Q1001">
        <f>'All B'!AH1005</f>
        <v>3.5</v>
      </c>
      <c r="R1001">
        <f>'All B'!AI1005</f>
        <v>4.8</v>
      </c>
      <c r="S1001">
        <f>'All B'!AJ1005</f>
        <v>0.6</v>
      </c>
      <c r="T1001">
        <f>'All B'!AK1005</f>
        <v>29</v>
      </c>
      <c r="U1001">
        <f>'All B'!AN1005</f>
        <v>2</v>
      </c>
      <c r="V1001">
        <f>'Coef Batter'!$A$2</f>
        <v>-47.217614202620098</v>
      </c>
      <c r="W1001">
        <f>G1001*'Coef Batter'!B$2</f>
        <v>12.233294199723206</v>
      </c>
      <c r="X1001">
        <f>H1001*'Coef Batter'!C$2</f>
        <v>3.3067560895184771</v>
      </c>
      <c r="Y1001">
        <f>I1001*'Coef Batter'!D$2</f>
        <v>18.43129295167979</v>
      </c>
      <c r="Z1001">
        <f>J1001*'Coef Batter'!E$2</f>
        <v>-7.4450305920597994</v>
      </c>
      <c r="AA1001">
        <f>K1001*'Coef Batter'!F$2</f>
        <v>-3.6684687570704799</v>
      </c>
      <c r="AB1001">
        <f>L1001*'Coef Batter'!G$2</f>
        <v>-0.269234836087136</v>
      </c>
      <c r="AC1001">
        <f>M1001*'Coef Batter'!H$2</f>
        <v>0.60054068143210348</v>
      </c>
      <c r="AD1001">
        <f>N1001*'Coef Batter'!I$2</f>
        <v>-2.4702722740473364</v>
      </c>
      <c r="AE1001">
        <f>O1001*'Coef Batter'!J$2</f>
        <v>24.153041051532639</v>
      </c>
      <c r="AF1001">
        <f>P1001*'Coef Batter'!K$2</f>
        <v>-10.84811495465059</v>
      </c>
      <c r="AG1001">
        <f>Q1001*'Coef Batter'!L$2</f>
        <v>7.6595845574042905</v>
      </c>
      <c r="AH1001">
        <f>R1001*'Coef Batter'!M$2</f>
        <v>7.0428302020529276</v>
      </c>
      <c r="AI1001">
        <f>S1001*'Coef Batter'!N$2</f>
        <v>-6.6373612440558588E-2</v>
      </c>
      <c r="AJ1001">
        <f>T1001*'Coef Batter'!O$2</f>
        <v>-6.3402362795919034</v>
      </c>
      <c r="AK1001">
        <f>U1001*'Coef Batter'!P$2</f>
        <v>-0.269156178949852</v>
      </c>
      <c r="AL1001">
        <f t="shared" si="30"/>
        <v>-5.167161954174321</v>
      </c>
      <c r="AM1001">
        <f t="shared" si="31"/>
        <v>5.6684107511412313E-3</v>
      </c>
      <c r="AN1001" s="2"/>
    </row>
    <row r="1002" spans="1:40" x14ac:dyDescent="0.45">
      <c r="A1002">
        <f>'All B'!A1006</f>
        <v>1001</v>
      </c>
      <c r="B1002" t="str">
        <f>'All B'!B1006</f>
        <v>Steve Pearce</v>
      </c>
      <c r="C1002">
        <f>'All B'!C1006</f>
        <v>2014</v>
      </c>
      <c r="D1002">
        <f>'All B'!D1006</f>
        <v>31</v>
      </c>
      <c r="E1002" t="str">
        <f>'All B'!E1006</f>
        <v>BAL</v>
      </c>
      <c r="F1002" t="str">
        <f>'All B'!F1006</f>
        <v>AL</v>
      </c>
      <c r="G1002">
        <f>'All B'!H1006</f>
        <v>383</v>
      </c>
      <c r="H1002">
        <f>'All B'!J1006</f>
        <v>51</v>
      </c>
      <c r="I1002">
        <f>'All B'!K1006</f>
        <v>99</v>
      </c>
      <c r="J1002">
        <f>'All B'!L1006</f>
        <v>52</v>
      </c>
      <c r="K1002">
        <f>'All B'!M1006</f>
        <v>26</v>
      </c>
      <c r="L1002">
        <f>'All B'!N1006</f>
        <v>0</v>
      </c>
      <c r="M1002">
        <f>'All B'!Q1006</f>
        <v>5</v>
      </c>
      <c r="N1002">
        <f>'All B'!S1006</f>
        <v>40</v>
      </c>
      <c r="O1002">
        <f>'All B'!Y1006</f>
        <v>157</v>
      </c>
      <c r="P1002">
        <f>'All B'!AF1006</f>
        <v>5.8</v>
      </c>
      <c r="Q1002">
        <f>'All B'!AH1006</f>
        <v>4.5</v>
      </c>
      <c r="R1002">
        <f>'All B'!AI1006</f>
        <v>3.9</v>
      </c>
      <c r="S1002">
        <f>'All B'!AJ1006</f>
        <v>1.4</v>
      </c>
      <c r="T1002">
        <f>'All B'!AK1006</f>
        <v>26</v>
      </c>
      <c r="U1002">
        <f>'All B'!AN1006</f>
        <v>2</v>
      </c>
      <c r="V1002">
        <f>'Coef Batter'!$A$2</f>
        <v>-47.217614202620098</v>
      </c>
      <c r="W1002">
        <f>G1002*'Coef Batter'!B$2</f>
        <v>6.9722495215684344</v>
      </c>
      <c r="X1002">
        <f>H1002*'Coef Batter'!C$2</f>
        <v>1.7752059006888665</v>
      </c>
      <c r="Y1002">
        <f>I1002*'Coef Batter'!D$2</f>
        <v>9.5533926817607284</v>
      </c>
      <c r="Z1002">
        <f>J1002*'Coef Batter'!E$2</f>
        <v>-3.0971327262968766</v>
      </c>
      <c r="AA1002">
        <f>K1002*'Coef Batter'!F$2</f>
        <v>-2.384504692095812</v>
      </c>
      <c r="AB1002">
        <f>L1002*'Coef Batter'!G$2</f>
        <v>0</v>
      </c>
      <c r="AC1002">
        <f>M1002*'Coef Batter'!H$2</f>
        <v>0.20018022714403449</v>
      </c>
      <c r="AD1002">
        <f>N1002*'Coef Batter'!I$2</f>
        <v>-1.7335244028402361</v>
      </c>
      <c r="AE1002">
        <f>O1002*'Coef Batter'!J$2</f>
        <v>29.169441885312498</v>
      </c>
      <c r="AF1002">
        <f>P1002*'Coef Batter'!K$2</f>
        <v>-10.84811495465059</v>
      </c>
      <c r="AG1002">
        <f>Q1002*'Coef Batter'!L$2</f>
        <v>9.8480372880912306</v>
      </c>
      <c r="AH1002">
        <f>R1002*'Coef Batter'!M$2</f>
        <v>5.7222995391680032</v>
      </c>
      <c r="AI1002">
        <f>S1002*'Coef Batter'!N$2</f>
        <v>-0.15487176236130337</v>
      </c>
      <c r="AJ1002">
        <f>T1002*'Coef Batter'!O$2</f>
        <v>-5.6843497679099819</v>
      </c>
      <c r="AK1002">
        <f>U1002*'Coef Batter'!P$2</f>
        <v>-0.269156178949852</v>
      </c>
      <c r="AL1002">
        <f t="shared" si="30"/>
        <v>-8.1484616439909594</v>
      </c>
      <c r="AM1002">
        <f t="shared" si="31"/>
        <v>2.8909627840387116E-4</v>
      </c>
      <c r="AN1002" s="2"/>
    </row>
    <row r="1003" spans="1:40" x14ac:dyDescent="0.45">
      <c r="A1003">
        <f>'All B'!A1007</f>
        <v>1002</v>
      </c>
      <c r="B1003" t="str">
        <f>'All B'!B1007</f>
        <v>Matt Williams</v>
      </c>
      <c r="C1003">
        <f>'All B'!C1007</f>
        <v>1993</v>
      </c>
      <c r="D1003">
        <f>'All B'!D1007</f>
        <v>27</v>
      </c>
      <c r="E1003" t="str">
        <f>'All B'!E1007</f>
        <v>SFG</v>
      </c>
      <c r="F1003" t="str">
        <f>'All B'!F1007</f>
        <v>NL</v>
      </c>
      <c r="G1003">
        <f>'All B'!H1007</f>
        <v>619</v>
      </c>
      <c r="H1003">
        <f>'All B'!J1007</f>
        <v>105</v>
      </c>
      <c r="I1003">
        <f>'All B'!K1007</f>
        <v>170</v>
      </c>
      <c r="J1003">
        <f>'All B'!L1007</f>
        <v>95</v>
      </c>
      <c r="K1003">
        <f>'All B'!M1007</f>
        <v>33</v>
      </c>
      <c r="L1003">
        <f>'All B'!N1007</f>
        <v>4</v>
      </c>
      <c r="M1003">
        <f>'All B'!Q1007</f>
        <v>1</v>
      </c>
      <c r="N1003">
        <f>'All B'!S1007</f>
        <v>27</v>
      </c>
      <c r="O1003">
        <f>'All B'!Y1007</f>
        <v>137</v>
      </c>
      <c r="P1003">
        <f>'All B'!AF1007</f>
        <v>5.8</v>
      </c>
      <c r="Q1003">
        <f>'All B'!AH1007</f>
        <v>4</v>
      </c>
      <c r="R1003">
        <f>'All B'!AI1007</f>
        <v>4.5999999999999996</v>
      </c>
      <c r="S1003">
        <f>'All B'!AJ1007</f>
        <v>1.3</v>
      </c>
      <c r="T1003">
        <f>'All B'!AK1007</f>
        <v>27</v>
      </c>
      <c r="U1003">
        <f>'All B'!AN1007</f>
        <v>-1</v>
      </c>
      <c r="V1003">
        <f>'Coef Batter'!$A$2</f>
        <v>-47.217614202620098</v>
      </c>
      <c r="W1003">
        <f>G1003*'Coef Batter'!B$2</f>
        <v>11.268465936947416</v>
      </c>
      <c r="X1003">
        <f>H1003*'Coef Batter'!C$2</f>
        <v>3.6548356778888431</v>
      </c>
      <c r="Y1003">
        <f>I1003*'Coef Batter'!D$2</f>
        <v>16.404815716154786</v>
      </c>
      <c r="Z1003">
        <f>J1003*'Coef Batter'!E$2</f>
        <v>-5.6582232499654479</v>
      </c>
      <c r="AA1003">
        <f>K1003*'Coef Batter'!F$2</f>
        <v>-3.0264867245831457</v>
      </c>
      <c r="AB1003">
        <f>L1003*'Coef Batter'!G$2</f>
        <v>-0.538469672174272</v>
      </c>
      <c r="AC1003">
        <f>M1003*'Coef Batter'!H$2</f>
        <v>4.0036045428806899E-2</v>
      </c>
      <c r="AD1003">
        <f>N1003*'Coef Batter'!I$2</f>
        <v>-1.1701289719171593</v>
      </c>
      <c r="AE1003">
        <f>O1003*'Coef Batter'!J$2</f>
        <v>25.453589415845936</v>
      </c>
      <c r="AF1003">
        <f>P1003*'Coef Batter'!K$2</f>
        <v>-10.84811495465059</v>
      </c>
      <c r="AG1003">
        <f>Q1003*'Coef Batter'!L$2</f>
        <v>8.7538109227477605</v>
      </c>
      <c r="AH1003">
        <f>R1003*'Coef Batter'!M$2</f>
        <v>6.7493789436340554</v>
      </c>
      <c r="AI1003">
        <f>S1003*'Coef Batter'!N$2</f>
        <v>-0.14380949362121029</v>
      </c>
      <c r="AJ1003">
        <f>T1003*'Coef Batter'!O$2</f>
        <v>-5.9029786051372888</v>
      </c>
      <c r="AK1003">
        <f>U1003*'Coef Batter'!P$2</f>
        <v>0.134578089474926</v>
      </c>
      <c r="AL1003">
        <f t="shared" si="30"/>
        <v>-2.0463151265466886</v>
      </c>
      <c r="AM1003">
        <f t="shared" si="31"/>
        <v>0.11442524709412659</v>
      </c>
      <c r="AN1003" s="2"/>
    </row>
    <row r="1004" spans="1:40" x14ac:dyDescent="0.45">
      <c r="A1004">
        <f>'All B'!A1008</f>
        <v>1003</v>
      </c>
      <c r="B1004" t="str">
        <f>'All B'!B1008</f>
        <v>Bobby Abreu</v>
      </c>
      <c r="C1004">
        <f>'All B'!C1008</f>
        <v>2002</v>
      </c>
      <c r="D1004">
        <f>'All B'!D1008</f>
        <v>28</v>
      </c>
      <c r="E1004" t="str">
        <f>'All B'!E1008</f>
        <v>PHI</v>
      </c>
      <c r="F1004" t="str">
        <f>'All B'!F1008</f>
        <v>NL</v>
      </c>
      <c r="G1004">
        <f>'All B'!H1008</f>
        <v>685</v>
      </c>
      <c r="H1004">
        <f>'All B'!J1008</f>
        <v>102</v>
      </c>
      <c r="I1004">
        <f>'All B'!K1008</f>
        <v>176</v>
      </c>
      <c r="J1004">
        <f>'All B'!L1008</f>
        <v>100</v>
      </c>
      <c r="K1004">
        <f>'All B'!M1008</f>
        <v>50</v>
      </c>
      <c r="L1004">
        <f>'All B'!N1008</f>
        <v>6</v>
      </c>
      <c r="M1004">
        <f>'All B'!Q1008</f>
        <v>31</v>
      </c>
      <c r="N1004">
        <f>'All B'!S1008</f>
        <v>104</v>
      </c>
      <c r="O1004">
        <f>'All B'!Y1008</f>
        <v>151</v>
      </c>
      <c r="P1004">
        <f>'All B'!AF1008</f>
        <v>5.8</v>
      </c>
      <c r="Q1004">
        <f>'All B'!AH1008</f>
        <v>3.8</v>
      </c>
      <c r="R1004">
        <f>'All B'!AI1008</f>
        <v>5.7</v>
      </c>
      <c r="S1004">
        <f>'All B'!AJ1008</f>
        <v>-0.4</v>
      </c>
      <c r="T1004">
        <f>'All B'!AK1008</f>
        <v>41</v>
      </c>
      <c r="U1004">
        <f>'All B'!AN1008</f>
        <v>0</v>
      </c>
      <c r="V1004">
        <f>'Coef Batter'!$A$2</f>
        <v>-47.217614202620098</v>
      </c>
      <c r="W1004">
        <f>G1004*'Coef Batter'!B$2</f>
        <v>12.469950188705946</v>
      </c>
      <c r="X1004">
        <f>H1004*'Coef Batter'!C$2</f>
        <v>3.550411801377733</v>
      </c>
      <c r="Y1004">
        <f>I1004*'Coef Batter'!D$2</f>
        <v>16.983809212019072</v>
      </c>
      <c r="Z1004">
        <f>J1004*'Coef Batter'!E$2</f>
        <v>-5.9560244736478394</v>
      </c>
      <c r="AA1004">
        <f>K1004*'Coef Batter'!F$2</f>
        <v>-4.5855859463380995</v>
      </c>
      <c r="AB1004">
        <f>L1004*'Coef Batter'!G$2</f>
        <v>-0.80770450826140805</v>
      </c>
      <c r="AC1004">
        <f>M1004*'Coef Batter'!H$2</f>
        <v>1.2411174082930139</v>
      </c>
      <c r="AD1004">
        <f>N1004*'Coef Batter'!I$2</f>
        <v>-4.5071634473846141</v>
      </c>
      <c r="AE1004">
        <f>O1004*'Coef Batter'!J$2</f>
        <v>28.05468614447253</v>
      </c>
      <c r="AF1004">
        <f>P1004*'Coef Batter'!K$2</f>
        <v>-10.84811495465059</v>
      </c>
      <c r="AG1004">
        <f>Q1004*'Coef Batter'!L$2</f>
        <v>8.3161203766103728</v>
      </c>
      <c r="AH1004">
        <f>R1004*'Coef Batter'!M$2</f>
        <v>8.3633608649378512</v>
      </c>
      <c r="AI1004">
        <f>S1004*'Coef Batter'!N$2</f>
        <v>4.4249074960372399E-2</v>
      </c>
      <c r="AJ1004">
        <f>T1004*'Coef Batter'!O$2</f>
        <v>-8.9637823263195866</v>
      </c>
      <c r="AK1004">
        <f>U1004*'Coef Batter'!P$2</f>
        <v>0</v>
      </c>
      <c r="AL1004">
        <f t="shared" si="30"/>
        <v>-3.8622847878453452</v>
      </c>
      <c r="AM1004">
        <f t="shared" si="31"/>
        <v>2.0587177762135284E-2</v>
      </c>
      <c r="AN1004" s="2"/>
    </row>
    <row r="1005" spans="1:40" x14ac:dyDescent="0.45">
      <c r="A1005">
        <f>'All B'!A1009</f>
        <v>1004</v>
      </c>
      <c r="B1005" t="str">
        <f>'All B'!B1009</f>
        <v>Gary Carter</v>
      </c>
      <c r="C1005">
        <f>'All B'!C1009</f>
        <v>1978</v>
      </c>
      <c r="D1005">
        <f>'All B'!D1009</f>
        <v>24</v>
      </c>
      <c r="E1005" t="str">
        <f>'All B'!E1009</f>
        <v>MON</v>
      </c>
      <c r="F1005" t="str">
        <f>'All B'!F1009</f>
        <v>NL</v>
      </c>
      <c r="G1005">
        <f>'All B'!H1009</f>
        <v>607</v>
      </c>
      <c r="H1005">
        <f>'All B'!J1009</f>
        <v>76</v>
      </c>
      <c r="I1005">
        <f>'All B'!K1009</f>
        <v>136</v>
      </c>
      <c r="J1005">
        <f>'All B'!L1009</f>
        <v>88</v>
      </c>
      <c r="K1005">
        <f>'All B'!M1009</f>
        <v>27</v>
      </c>
      <c r="L1005">
        <f>'All B'!N1009</f>
        <v>1</v>
      </c>
      <c r="M1005">
        <f>'All B'!Q1009</f>
        <v>10</v>
      </c>
      <c r="N1005">
        <f>'All B'!S1009</f>
        <v>62</v>
      </c>
      <c r="O1005">
        <f>'All B'!Y1009</f>
        <v>113</v>
      </c>
      <c r="P1005">
        <f>'All B'!AF1009</f>
        <v>5.8</v>
      </c>
      <c r="Q1005">
        <f>'All B'!AH1009</f>
        <v>3.9</v>
      </c>
      <c r="R1005">
        <f>'All B'!AI1009</f>
        <v>4.5</v>
      </c>
      <c r="S1005">
        <f>'All B'!AJ1009</f>
        <v>2.4</v>
      </c>
      <c r="T1005">
        <f>'All B'!AK1009</f>
        <v>11</v>
      </c>
      <c r="U1005">
        <f>'All B'!AN1009</f>
        <v>3</v>
      </c>
      <c r="V1005">
        <f>'Coef Batter'!$A$2</f>
        <v>-47.217614202620098</v>
      </c>
      <c r="W1005">
        <f>G1005*'Coef Batter'!B$2</f>
        <v>11.050014254809502</v>
      </c>
      <c r="X1005">
        <f>H1005*'Coef Batter'!C$2</f>
        <v>2.6454048716147818</v>
      </c>
      <c r="Y1005">
        <f>I1005*'Coef Batter'!D$2</f>
        <v>13.123852572923829</v>
      </c>
      <c r="Z1005">
        <f>J1005*'Coef Batter'!E$2</f>
        <v>-5.2413015368100986</v>
      </c>
      <c r="AA1005">
        <f>K1005*'Coef Batter'!F$2</f>
        <v>-2.4762164110225742</v>
      </c>
      <c r="AB1005">
        <f>L1005*'Coef Batter'!G$2</f>
        <v>-0.134617418043568</v>
      </c>
      <c r="AC1005">
        <f>M1005*'Coef Batter'!H$2</f>
        <v>0.40036045428806899</v>
      </c>
      <c r="AD1005">
        <f>N1005*'Coef Batter'!I$2</f>
        <v>-2.6869628244023658</v>
      </c>
      <c r="AE1005">
        <f>O1005*'Coef Batter'!J$2</f>
        <v>20.994566452486065</v>
      </c>
      <c r="AF1005">
        <f>P1005*'Coef Batter'!K$2</f>
        <v>-10.84811495465059</v>
      </c>
      <c r="AG1005">
        <f>Q1005*'Coef Batter'!L$2</f>
        <v>8.5349656496790658</v>
      </c>
      <c r="AH1005">
        <f>R1005*'Coef Batter'!M$2</f>
        <v>6.6026533144246198</v>
      </c>
      <c r="AI1005">
        <f>S1005*'Coef Batter'!N$2</f>
        <v>-0.26549444976223435</v>
      </c>
      <c r="AJ1005">
        <f>T1005*'Coef Batter'!O$2</f>
        <v>-2.4049172095003768</v>
      </c>
      <c r="AK1005">
        <f>U1005*'Coef Batter'!P$2</f>
        <v>-0.403734268424778</v>
      </c>
      <c r="AL1005">
        <f t="shared" si="30"/>
        <v>-8.3271557050107461</v>
      </c>
      <c r="AM1005">
        <f t="shared" si="31"/>
        <v>2.4180050416083271E-4</v>
      </c>
      <c r="AN1005" s="2"/>
    </row>
    <row r="1006" spans="1:40" x14ac:dyDescent="0.45">
      <c r="A1006">
        <f>'All B'!A1010</f>
        <v>1005</v>
      </c>
      <c r="B1006" t="str">
        <f>'All B'!B1010</f>
        <v>Willie Davis</v>
      </c>
      <c r="C1006">
        <f>'All B'!C1010</f>
        <v>1962</v>
      </c>
      <c r="D1006">
        <f>'All B'!D1010</f>
        <v>22</v>
      </c>
      <c r="E1006" t="str">
        <f>'All B'!E1010</f>
        <v>LAD</v>
      </c>
      <c r="F1006" t="str">
        <f>'All B'!F1010</f>
        <v>NL</v>
      </c>
      <c r="G1006">
        <f>'All B'!H1010</f>
        <v>666</v>
      </c>
      <c r="H1006">
        <f>'All B'!J1010</f>
        <v>103</v>
      </c>
      <c r="I1006">
        <f>'All B'!K1010</f>
        <v>171</v>
      </c>
      <c r="J1006">
        <f>'All B'!L1010</f>
        <v>122</v>
      </c>
      <c r="K1006">
        <f>'All B'!M1010</f>
        <v>18</v>
      </c>
      <c r="L1006">
        <f>'All B'!N1010</f>
        <v>10</v>
      </c>
      <c r="M1006">
        <f>'All B'!Q1010</f>
        <v>32</v>
      </c>
      <c r="N1006">
        <f>'All B'!S1010</f>
        <v>42</v>
      </c>
      <c r="O1006">
        <f>'All B'!Y1010</f>
        <v>115</v>
      </c>
      <c r="P1006">
        <f>'All B'!AF1010</f>
        <v>5.8</v>
      </c>
      <c r="Q1006">
        <f>'All B'!AH1010</f>
        <v>3.3</v>
      </c>
      <c r="R1006">
        <f>'All B'!AI1010</f>
        <v>4.3</v>
      </c>
      <c r="S1006">
        <f>'All B'!AJ1010</f>
        <v>1.4</v>
      </c>
      <c r="T1006">
        <f>'All B'!AK1010</f>
        <v>9</v>
      </c>
      <c r="U1006">
        <f>'All B'!AN1010</f>
        <v>9</v>
      </c>
      <c r="V1006">
        <f>'Coef Batter'!$A$2</f>
        <v>-47.217614202620098</v>
      </c>
      <c r="W1006">
        <f>G1006*'Coef Batter'!B$2</f>
        <v>12.124068358654249</v>
      </c>
      <c r="X1006">
        <f>H1006*'Coef Batter'!C$2</f>
        <v>3.5852197602147697</v>
      </c>
      <c r="Y1006">
        <f>I1006*'Coef Batter'!D$2</f>
        <v>16.501314632132168</v>
      </c>
      <c r="Z1006">
        <f>J1006*'Coef Batter'!E$2</f>
        <v>-7.2663498578503649</v>
      </c>
      <c r="AA1006">
        <f>K1006*'Coef Batter'!F$2</f>
        <v>-1.650810940681716</v>
      </c>
      <c r="AB1006">
        <f>L1006*'Coef Batter'!G$2</f>
        <v>-1.3461741804356799</v>
      </c>
      <c r="AC1006">
        <f>M1006*'Coef Batter'!H$2</f>
        <v>1.2811534537218208</v>
      </c>
      <c r="AD1006">
        <f>N1006*'Coef Batter'!I$2</f>
        <v>-1.8202006229822478</v>
      </c>
      <c r="AE1006">
        <f>O1006*'Coef Batter'!J$2</f>
        <v>21.36615169943272</v>
      </c>
      <c r="AF1006">
        <f>P1006*'Coef Batter'!K$2</f>
        <v>-10.84811495465059</v>
      </c>
      <c r="AG1006">
        <f>Q1006*'Coef Batter'!L$2</f>
        <v>7.2218940112669019</v>
      </c>
      <c r="AH1006">
        <f>R1006*'Coef Batter'!M$2</f>
        <v>6.3092020560057476</v>
      </c>
      <c r="AI1006">
        <f>S1006*'Coef Batter'!N$2</f>
        <v>-0.15487176236130337</v>
      </c>
      <c r="AJ1006">
        <f>T1006*'Coef Batter'!O$2</f>
        <v>-1.9676595350457631</v>
      </c>
      <c r="AK1006">
        <f>U1006*'Coef Batter'!P$2</f>
        <v>-1.211202805274334</v>
      </c>
      <c r="AL1006">
        <f t="shared" si="30"/>
        <v>-5.09399489047372</v>
      </c>
      <c r="AM1006">
        <f t="shared" si="31"/>
        <v>6.0960782422682424E-3</v>
      </c>
      <c r="AN1006" s="2"/>
    </row>
    <row r="1007" spans="1:40" x14ac:dyDescent="0.45">
      <c r="A1007">
        <f>'All B'!A1011</f>
        <v>1006</v>
      </c>
      <c r="B1007" t="str">
        <f>'All B'!B1011</f>
        <v>Gary Gaetti</v>
      </c>
      <c r="C1007">
        <f>'All B'!C1011</f>
        <v>1986</v>
      </c>
      <c r="D1007">
        <f>'All B'!D1011</f>
        <v>27</v>
      </c>
      <c r="E1007" t="str">
        <f>'All B'!E1011</f>
        <v>MIN</v>
      </c>
      <c r="F1007" t="str">
        <f>'All B'!F1011</f>
        <v>AL</v>
      </c>
      <c r="G1007">
        <f>'All B'!H1011</f>
        <v>661</v>
      </c>
      <c r="H1007">
        <f>'All B'!J1011</f>
        <v>91</v>
      </c>
      <c r="I1007">
        <f>'All B'!K1011</f>
        <v>171</v>
      </c>
      <c r="J1007">
        <f>'All B'!L1011</f>
        <v>102</v>
      </c>
      <c r="K1007">
        <f>'All B'!M1011</f>
        <v>34</v>
      </c>
      <c r="L1007">
        <f>'All B'!N1011</f>
        <v>1</v>
      </c>
      <c r="M1007">
        <f>'All B'!Q1011</f>
        <v>14</v>
      </c>
      <c r="N1007">
        <f>'All B'!S1011</f>
        <v>52</v>
      </c>
      <c r="O1007">
        <f>'All B'!Y1011</f>
        <v>131</v>
      </c>
      <c r="P1007">
        <f>'All B'!AF1011</f>
        <v>5.8</v>
      </c>
      <c r="Q1007">
        <f>'All B'!AH1011</f>
        <v>3.7</v>
      </c>
      <c r="R1007">
        <f>'All B'!AI1011</f>
        <v>4.8</v>
      </c>
      <c r="S1007">
        <f>'All B'!AJ1011</f>
        <v>1.3</v>
      </c>
      <c r="T1007">
        <f>'All B'!AK1011</f>
        <v>27</v>
      </c>
      <c r="U1007">
        <f>'All B'!AN1011</f>
        <v>-3</v>
      </c>
      <c r="V1007">
        <f>'Coef Batter'!$A$2</f>
        <v>-47.217614202620098</v>
      </c>
      <c r="W1007">
        <f>G1007*'Coef Batter'!B$2</f>
        <v>12.033046824430118</v>
      </c>
      <c r="X1007">
        <f>H1007*'Coef Batter'!C$2</f>
        <v>3.1675242541703308</v>
      </c>
      <c r="Y1007">
        <f>I1007*'Coef Batter'!D$2</f>
        <v>16.501314632132168</v>
      </c>
      <c r="Z1007">
        <f>J1007*'Coef Batter'!E$2</f>
        <v>-6.0751449631207963</v>
      </c>
      <c r="AA1007">
        <f>K1007*'Coef Batter'!F$2</f>
        <v>-3.1181984435099079</v>
      </c>
      <c r="AB1007">
        <f>L1007*'Coef Batter'!G$2</f>
        <v>-0.134617418043568</v>
      </c>
      <c r="AC1007">
        <f>M1007*'Coef Batter'!H$2</f>
        <v>0.56050463600329659</v>
      </c>
      <c r="AD1007">
        <f>N1007*'Coef Batter'!I$2</f>
        <v>-2.253581723692307</v>
      </c>
      <c r="AE1007">
        <f>O1007*'Coef Batter'!J$2</f>
        <v>24.338833675005969</v>
      </c>
      <c r="AF1007">
        <f>P1007*'Coef Batter'!K$2</f>
        <v>-10.84811495465059</v>
      </c>
      <c r="AG1007">
        <f>Q1007*'Coef Batter'!L$2</f>
        <v>8.0972751035416781</v>
      </c>
      <c r="AH1007">
        <f>R1007*'Coef Batter'!M$2</f>
        <v>7.0428302020529276</v>
      </c>
      <c r="AI1007">
        <f>S1007*'Coef Batter'!N$2</f>
        <v>-0.14380949362121029</v>
      </c>
      <c r="AJ1007">
        <f>T1007*'Coef Batter'!O$2</f>
        <v>-5.9029786051372888</v>
      </c>
      <c r="AK1007">
        <f>U1007*'Coef Batter'!P$2</f>
        <v>0.403734268424778</v>
      </c>
      <c r="AL1007">
        <f t="shared" si="30"/>
        <v>-3.5489962086344997</v>
      </c>
      <c r="AM1007">
        <f t="shared" si="31"/>
        <v>2.7949832511127922E-2</v>
      </c>
      <c r="AN1007" s="2"/>
    </row>
    <row r="1008" spans="1:40" x14ac:dyDescent="0.45">
      <c r="A1008">
        <f>'All B'!A1012</f>
        <v>1007</v>
      </c>
      <c r="B1008" t="str">
        <f>'All B'!B1012</f>
        <v>Ken Griffey Jr.</v>
      </c>
      <c r="C1008">
        <f>'All B'!C1012</f>
        <v>1992</v>
      </c>
      <c r="D1008">
        <f>'All B'!D1012</f>
        <v>22</v>
      </c>
      <c r="E1008" t="str">
        <f>'All B'!E1012</f>
        <v>SEA</v>
      </c>
      <c r="F1008" t="str">
        <f>'All B'!F1012</f>
        <v>AL</v>
      </c>
      <c r="G1008">
        <f>'All B'!H1012</f>
        <v>617</v>
      </c>
      <c r="H1008">
        <f>'All B'!J1012</f>
        <v>83</v>
      </c>
      <c r="I1008">
        <f>'All B'!K1012</f>
        <v>174</v>
      </c>
      <c r="J1008">
        <f>'All B'!L1012</f>
        <v>104</v>
      </c>
      <c r="K1008">
        <f>'All B'!M1012</f>
        <v>39</v>
      </c>
      <c r="L1008">
        <f>'All B'!N1012</f>
        <v>4</v>
      </c>
      <c r="M1008">
        <f>'All B'!Q1012</f>
        <v>10</v>
      </c>
      <c r="N1008">
        <f>'All B'!S1012</f>
        <v>44</v>
      </c>
      <c r="O1008">
        <f>'All B'!Y1012</f>
        <v>149</v>
      </c>
      <c r="P1008">
        <f>'All B'!AF1012</f>
        <v>5.8</v>
      </c>
      <c r="Q1008">
        <f>'All B'!AH1012</f>
        <v>3.7</v>
      </c>
      <c r="R1008">
        <f>'All B'!AI1012</f>
        <v>6.2</v>
      </c>
      <c r="S1008">
        <f>'All B'!AJ1012</f>
        <v>-0.1</v>
      </c>
      <c r="T1008">
        <f>'All B'!AK1012</f>
        <v>32</v>
      </c>
      <c r="U1008">
        <f>'All B'!AN1012</f>
        <v>3</v>
      </c>
      <c r="V1008">
        <f>'Coef Batter'!$A$2</f>
        <v>-47.217614202620098</v>
      </c>
      <c r="W1008">
        <f>G1008*'Coef Batter'!B$2</f>
        <v>11.232057323257765</v>
      </c>
      <c r="X1008">
        <f>H1008*'Coef Batter'!C$2</f>
        <v>2.8890605834740377</v>
      </c>
      <c r="Y1008">
        <f>I1008*'Coef Batter'!D$2</f>
        <v>16.790811380064312</v>
      </c>
      <c r="Z1008">
        <f>J1008*'Coef Batter'!E$2</f>
        <v>-6.1942654525937533</v>
      </c>
      <c r="AA1008">
        <f>K1008*'Coef Batter'!F$2</f>
        <v>-3.5767570381437181</v>
      </c>
      <c r="AB1008">
        <f>L1008*'Coef Batter'!G$2</f>
        <v>-0.538469672174272</v>
      </c>
      <c r="AC1008">
        <f>M1008*'Coef Batter'!H$2</f>
        <v>0.40036045428806899</v>
      </c>
      <c r="AD1008">
        <f>N1008*'Coef Batter'!I$2</f>
        <v>-1.9068768431242598</v>
      </c>
      <c r="AE1008">
        <f>O1008*'Coef Batter'!J$2</f>
        <v>27.683100897525872</v>
      </c>
      <c r="AF1008">
        <f>P1008*'Coef Batter'!K$2</f>
        <v>-10.84811495465059</v>
      </c>
      <c r="AG1008">
        <f>Q1008*'Coef Batter'!L$2</f>
        <v>8.0972751035416781</v>
      </c>
      <c r="AH1008">
        <f>R1008*'Coef Batter'!M$2</f>
        <v>9.0969890109850322</v>
      </c>
      <c r="AI1008">
        <f>S1008*'Coef Batter'!N$2</f>
        <v>1.10622687400931E-2</v>
      </c>
      <c r="AJ1008">
        <f>T1008*'Coef Batter'!O$2</f>
        <v>-6.996122791273824</v>
      </c>
      <c r="AK1008">
        <f>U1008*'Coef Batter'!P$2</f>
        <v>-0.403734268424778</v>
      </c>
      <c r="AL1008">
        <f t="shared" si="30"/>
        <v>-1.48123820112844</v>
      </c>
      <c r="AM1008">
        <f t="shared" si="31"/>
        <v>0.1852404691702122</v>
      </c>
      <c r="AN1008" s="2"/>
    </row>
    <row r="1009" spans="1:40" x14ac:dyDescent="0.45">
      <c r="A1009">
        <f>'All B'!A1013</f>
        <v>1008</v>
      </c>
      <c r="B1009" t="str">
        <f>'All B'!B1013</f>
        <v>Mickey Mantle</v>
      </c>
      <c r="C1009">
        <f>'All B'!C1013</f>
        <v>1953</v>
      </c>
      <c r="D1009">
        <f>'All B'!D1013</f>
        <v>21</v>
      </c>
      <c r="E1009" t="str">
        <f>'All B'!E1013</f>
        <v>NYY</v>
      </c>
      <c r="F1009" t="str">
        <f>'All B'!F1013</f>
        <v>AL</v>
      </c>
      <c r="G1009">
        <f>'All B'!H1013</f>
        <v>540</v>
      </c>
      <c r="H1009">
        <f>'All B'!J1013</f>
        <v>105</v>
      </c>
      <c r="I1009">
        <f>'All B'!K1013</f>
        <v>136</v>
      </c>
      <c r="J1009">
        <f>'All B'!L1013</f>
        <v>88</v>
      </c>
      <c r="K1009">
        <f>'All B'!M1013</f>
        <v>24</v>
      </c>
      <c r="L1009">
        <f>'All B'!N1013</f>
        <v>3</v>
      </c>
      <c r="M1009">
        <f>'All B'!Q1013</f>
        <v>8</v>
      </c>
      <c r="N1009">
        <f>'All B'!S1013</f>
        <v>79</v>
      </c>
      <c r="O1009">
        <f>'All B'!Y1013</f>
        <v>145</v>
      </c>
      <c r="P1009">
        <f>'All B'!AF1013</f>
        <v>5.8</v>
      </c>
      <c r="Q1009">
        <f>'All B'!AH1013</f>
        <v>4.0999999999999996</v>
      </c>
      <c r="R1009">
        <f>'All B'!AI1013</f>
        <v>5.3</v>
      </c>
      <c r="S1009">
        <f>'All B'!AJ1013</f>
        <v>0.4</v>
      </c>
      <c r="T1009">
        <f>'All B'!AK1013</f>
        <v>31</v>
      </c>
      <c r="U1009">
        <f>'All B'!AN1013</f>
        <v>6</v>
      </c>
      <c r="V1009">
        <f>'Coef Batter'!$A$2</f>
        <v>-47.217614202620098</v>
      </c>
      <c r="W1009">
        <f>G1009*'Coef Batter'!B$2</f>
        <v>9.8303256962061472</v>
      </c>
      <c r="X1009">
        <f>H1009*'Coef Batter'!C$2</f>
        <v>3.6548356778888431</v>
      </c>
      <c r="Y1009">
        <f>I1009*'Coef Batter'!D$2</f>
        <v>13.123852572923829</v>
      </c>
      <c r="Z1009">
        <f>J1009*'Coef Batter'!E$2</f>
        <v>-5.2413015368100986</v>
      </c>
      <c r="AA1009">
        <f>K1009*'Coef Batter'!F$2</f>
        <v>-2.201081254242288</v>
      </c>
      <c r="AB1009">
        <f>L1009*'Coef Batter'!G$2</f>
        <v>-0.40385225413070402</v>
      </c>
      <c r="AC1009">
        <f>M1009*'Coef Batter'!H$2</f>
        <v>0.32028836343045519</v>
      </c>
      <c r="AD1009">
        <f>N1009*'Coef Batter'!I$2</f>
        <v>-3.4237106956094663</v>
      </c>
      <c r="AE1009">
        <f>O1009*'Coef Batter'!J$2</f>
        <v>26.939930403632562</v>
      </c>
      <c r="AF1009">
        <f>P1009*'Coef Batter'!K$2</f>
        <v>-10.84811495465059</v>
      </c>
      <c r="AG1009">
        <f>Q1009*'Coef Batter'!L$2</f>
        <v>8.9726561958164535</v>
      </c>
      <c r="AH1009">
        <f>R1009*'Coef Batter'!M$2</f>
        <v>7.7764583481001077</v>
      </c>
      <c r="AI1009">
        <f>S1009*'Coef Batter'!N$2</f>
        <v>-4.4249074960372399E-2</v>
      </c>
      <c r="AJ1009">
        <f>T1009*'Coef Batter'!O$2</f>
        <v>-6.7774939540465171</v>
      </c>
      <c r="AK1009">
        <f>U1009*'Coef Batter'!P$2</f>
        <v>-0.807468536849556</v>
      </c>
      <c r="AL1009">
        <f t="shared" si="30"/>
        <v>-6.3465392059212951</v>
      </c>
      <c r="AM1009">
        <f t="shared" si="31"/>
        <v>1.7497357992587869E-3</v>
      </c>
      <c r="AN1009" s="2"/>
    </row>
    <row r="1010" spans="1:40" x14ac:dyDescent="0.45">
      <c r="A1010">
        <f>'All B'!A1014</f>
        <v>1009</v>
      </c>
      <c r="B1010" t="str">
        <f>'All B'!B1014</f>
        <v>Frank Robinson</v>
      </c>
      <c r="C1010">
        <f>'All B'!C1014</f>
        <v>1959</v>
      </c>
      <c r="D1010">
        <f>'All B'!D1014</f>
        <v>23</v>
      </c>
      <c r="E1010" t="str">
        <f>'All B'!E1014</f>
        <v>CIN</v>
      </c>
      <c r="F1010" t="str">
        <f>'All B'!F1014</f>
        <v>NL</v>
      </c>
      <c r="G1010">
        <f>'All B'!H1014</f>
        <v>626</v>
      </c>
      <c r="H1010">
        <f>'All B'!J1014</f>
        <v>106</v>
      </c>
      <c r="I1010">
        <f>'All B'!K1014</f>
        <v>168</v>
      </c>
      <c r="J1010">
        <f>'All B'!L1014</f>
        <v>97</v>
      </c>
      <c r="K1010">
        <f>'All B'!M1014</f>
        <v>31</v>
      </c>
      <c r="L1010">
        <f>'All B'!N1014</f>
        <v>4</v>
      </c>
      <c r="M1010">
        <f>'All B'!Q1014</f>
        <v>18</v>
      </c>
      <c r="N1010">
        <f>'All B'!S1014</f>
        <v>69</v>
      </c>
      <c r="O1010">
        <f>'All B'!Y1014</f>
        <v>153</v>
      </c>
      <c r="P1010">
        <f>'All B'!AF1014</f>
        <v>5.8</v>
      </c>
      <c r="Q1010">
        <f>'All B'!AH1014</f>
        <v>3.4</v>
      </c>
      <c r="R1010">
        <f>'All B'!AI1014</f>
        <v>5.8</v>
      </c>
      <c r="S1010">
        <f>'All B'!AJ1014</f>
        <v>-0.9</v>
      </c>
      <c r="T1010">
        <f>'All B'!AK1014</f>
        <v>41</v>
      </c>
      <c r="U1010">
        <f>'All B'!AN1014</f>
        <v>1</v>
      </c>
      <c r="V1010">
        <f>'Coef Batter'!$A$2</f>
        <v>-47.217614202620098</v>
      </c>
      <c r="W1010">
        <f>G1010*'Coef Batter'!B$2</f>
        <v>11.395896084861199</v>
      </c>
      <c r="X1010">
        <f>H1010*'Coef Batter'!C$2</f>
        <v>3.6896436367258794</v>
      </c>
      <c r="Y1010">
        <f>I1010*'Coef Batter'!D$2</f>
        <v>16.211817884200023</v>
      </c>
      <c r="Z1010">
        <f>J1010*'Coef Batter'!E$2</f>
        <v>-5.7773437394384048</v>
      </c>
      <c r="AA1010">
        <f>K1010*'Coef Batter'!F$2</f>
        <v>-2.8430632867296222</v>
      </c>
      <c r="AB1010">
        <f>L1010*'Coef Batter'!G$2</f>
        <v>-0.538469672174272</v>
      </c>
      <c r="AC1010">
        <f>M1010*'Coef Batter'!H$2</f>
        <v>0.72064881771852418</v>
      </c>
      <c r="AD1010">
        <f>N1010*'Coef Batter'!I$2</f>
        <v>-2.9903295948994071</v>
      </c>
      <c r="AE1010">
        <f>O1010*'Coef Batter'!J$2</f>
        <v>28.426271391419185</v>
      </c>
      <c r="AF1010">
        <f>P1010*'Coef Batter'!K$2</f>
        <v>-10.84811495465059</v>
      </c>
      <c r="AG1010">
        <f>Q1010*'Coef Batter'!L$2</f>
        <v>7.4407392843355966</v>
      </c>
      <c r="AH1010">
        <f>R1010*'Coef Batter'!M$2</f>
        <v>8.5100864941472878</v>
      </c>
      <c r="AI1010">
        <f>S1010*'Coef Batter'!N$2</f>
        <v>9.9560418660837896E-2</v>
      </c>
      <c r="AJ1010">
        <f>T1010*'Coef Batter'!O$2</f>
        <v>-8.9637823263195866</v>
      </c>
      <c r="AK1010">
        <f>U1010*'Coef Batter'!P$2</f>
        <v>-0.134578089474926</v>
      </c>
      <c r="AL1010">
        <f t="shared" si="30"/>
        <v>-2.8186318542383693</v>
      </c>
      <c r="AM1010">
        <f t="shared" si="31"/>
        <v>5.6325610547208832E-2</v>
      </c>
      <c r="AN1010" s="2"/>
    </row>
    <row r="1011" spans="1:40" x14ac:dyDescent="0.45">
      <c r="A1011">
        <f>'All B'!A1015</f>
        <v>1010</v>
      </c>
      <c r="B1011" t="str">
        <f>'All B'!B1015</f>
        <v>Jackie Bradley Jr.</v>
      </c>
      <c r="C1011">
        <f>'All B'!C1015</f>
        <v>2016</v>
      </c>
      <c r="D1011">
        <f>'All B'!D1015</f>
        <v>26</v>
      </c>
      <c r="E1011" t="str">
        <f>'All B'!E1015</f>
        <v>BOS</v>
      </c>
      <c r="F1011" t="str">
        <f>'All B'!F1015</f>
        <v>AL</v>
      </c>
      <c r="G1011">
        <f>'All B'!H1015</f>
        <v>636</v>
      </c>
      <c r="H1011">
        <f>'All B'!J1015</f>
        <v>94</v>
      </c>
      <c r="I1011">
        <f>'All B'!K1015</f>
        <v>149</v>
      </c>
      <c r="J1011">
        <f>'All B'!L1015</f>
        <v>86</v>
      </c>
      <c r="K1011">
        <f>'All B'!M1015</f>
        <v>30</v>
      </c>
      <c r="L1011">
        <f>'All B'!N1015</f>
        <v>7</v>
      </c>
      <c r="M1011">
        <f>'All B'!Q1015</f>
        <v>9</v>
      </c>
      <c r="N1011">
        <f>'All B'!S1015</f>
        <v>63</v>
      </c>
      <c r="O1011">
        <f>'All B'!Y1015</f>
        <v>118</v>
      </c>
      <c r="P1011">
        <f>'All B'!AF1015</f>
        <v>5.8</v>
      </c>
      <c r="Q1011">
        <f>'All B'!AH1015</f>
        <v>3.6</v>
      </c>
      <c r="R1011">
        <f>'All B'!AI1015</f>
        <v>4.3</v>
      </c>
      <c r="S1011">
        <f>'All B'!AJ1015</f>
        <v>2</v>
      </c>
      <c r="T1011">
        <f>'All B'!AK1015</f>
        <v>12</v>
      </c>
      <c r="U1011">
        <f>'All B'!AN1015</f>
        <v>4</v>
      </c>
      <c r="V1011">
        <f>'Coef Batter'!$A$2</f>
        <v>-47.217614202620098</v>
      </c>
      <c r="W1011">
        <f>G1011*'Coef Batter'!B$2</f>
        <v>11.577939153309462</v>
      </c>
      <c r="X1011">
        <f>H1011*'Coef Batter'!C$2</f>
        <v>3.2719481306814404</v>
      </c>
      <c r="Y1011">
        <f>I1011*'Coef Batter'!D$2</f>
        <v>14.378338480629784</v>
      </c>
      <c r="Z1011">
        <f>J1011*'Coef Batter'!E$2</f>
        <v>-5.1221810473371425</v>
      </c>
      <c r="AA1011">
        <f>K1011*'Coef Batter'!F$2</f>
        <v>-2.7513515678028599</v>
      </c>
      <c r="AB1011">
        <f>L1011*'Coef Batter'!G$2</f>
        <v>-0.94232192630497602</v>
      </c>
      <c r="AC1011">
        <f>M1011*'Coef Batter'!H$2</f>
        <v>0.36032440885926209</v>
      </c>
      <c r="AD1011">
        <f>N1011*'Coef Batter'!I$2</f>
        <v>-2.7303009344733717</v>
      </c>
      <c r="AE1011">
        <f>O1011*'Coef Batter'!J$2</f>
        <v>21.923529569852704</v>
      </c>
      <c r="AF1011">
        <f>P1011*'Coef Batter'!K$2</f>
        <v>-10.84811495465059</v>
      </c>
      <c r="AG1011">
        <f>Q1011*'Coef Batter'!L$2</f>
        <v>7.8784298304729843</v>
      </c>
      <c r="AH1011">
        <f>R1011*'Coef Batter'!M$2</f>
        <v>6.3092020560057476</v>
      </c>
      <c r="AI1011">
        <f>S1011*'Coef Batter'!N$2</f>
        <v>-0.22124537480186199</v>
      </c>
      <c r="AJ1011">
        <f>T1011*'Coef Batter'!O$2</f>
        <v>-2.6235460467276841</v>
      </c>
      <c r="AK1011">
        <f>U1011*'Coef Batter'!P$2</f>
        <v>-0.538312357899704</v>
      </c>
      <c r="AL1011">
        <f t="shared" si="30"/>
        <v>-7.2952767828069112</v>
      </c>
      <c r="AM1011">
        <f t="shared" si="31"/>
        <v>6.7827666715568541E-4</v>
      </c>
      <c r="AN1011" s="2"/>
    </row>
    <row r="1012" spans="1:40" x14ac:dyDescent="0.45">
      <c r="A1012">
        <f>'All B'!A1016</f>
        <v>1011</v>
      </c>
      <c r="B1012" t="str">
        <f>'All B'!B1016</f>
        <v>Brian Dozier</v>
      </c>
      <c r="C1012">
        <f>'All B'!C1016</f>
        <v>2016</v>
      </c>
      <c r="D1012">
        <f>'All B'!D1016</f>
        <v>29</v>
      </c>
      <c r="E1012" t="str">
        <f>'All B'!E1016</f>
        <v>MIN</v>
      </c>
      <c r="F1012" t="str">
        <f>'All B'!F1016</f>
        <v>AL</v>
      </c>
      <c r="G1012">
        <f>'All B'!H1016</f>
        <v>691</v>
      </c>
      <c r="H1012">
        <f>'All B'!J1016</f>
        <v>104</v>
      </c>
      <c r="I1012">
        <f>'All B'!K1016</f>
        <v>165</v>
      </c>
      <c r="J1012">
        <f>'All B'!L1016</f>
        <v>83</v>
      </c>
      <c r="K1012">
        <f>'All B'!M1016</f>
        <v>35</v>
      </c>
      <c r="L1012">
        <f>'All B'!N1016</f>
        <v>5</v>
      </c>
      <c r="M1012">
        <f>'All B'!Q1016</f>
        <v>18</v>
      </c>
      <c r="N1012">
        <f>'All B'!S1016</f>
        <v>61</v>
      </c>
      <c r="O1012">
        <f>'All B'!Y1016</f>
        <v>134</v>
      </c>
      <c r="P1012">
        <f>'All B'!AF1016</f>
        <v>5.8</v>
      </c>
      <c r="Q1012">
        <f>'All B'!AH1016</f>
        <v>3.5</v>
      </c>
      <c r="R1012">
        <f>'All B'!AI1016</f>
        <v>6</v>
      </c>
      <c r="S1012">
        <f>'All B'!AJ1016</f>
        <v>0.3</v>
      </c>
      <c r="T1012">
        <f>'All B'!AK1016</f>
        <v>28</v>
      </c>
      <c r="U1012">
        <f>'All B'!AN1016</f>
        <v>3</v>
      </c>
      <c r="V1012">
        <f>'Coef Batter'!$A$2</f>
        <v>-47.217614202620098</v>
      </c>
      <c r="W1012">
        <f>G1012*'Coef Batter'!B$2</f>
        <v>12.579176029774903</v>
      </c>
      <c r="X1012">
        <f>H1012*'Coef Batter'!C$2</f>
        <v>3.6200277190518064</v>
      </c>
      <c r="Y1012">
        <f>I1012*'Coef Batter'!D$2</f>
        <v>15.922321136267881</v>
      </c>
      <c r="Z1012">
        <f>J1012*'Coef Batter'!E$2</f>
        <v>-4.9435003131277071</v>
      </c>
      <c r="AA1012">
        <f>K1012*'Coef Batter'!F$2</f>
        <v>-3.2099101624366702</v>
      </c>
      <c r="AB1012">
        <f>L1012*'Coef Batter'!G$2</f>
        <v>-0.67308709021783997</v>
      </c>
      <c r="AC1012">
        <f>M1012*'Coef Batter'!H$2</f>
        <v>0.72064881771852418</v>
      </c>
      <c r="AD1012">
        <f>N1012*'Coef Batter'!I$2</f>
        <v>-2.6436247143313598</v>
      </c>
      <c r="AE1012">
        <f>O1012*'Coef Batter'!J$2</f>
        <v>24.896211545425952</v>
      </c>
      <c r="AF1012">
        <f>P1012*'Coef Batter'!K$2</f>
        <v>-10.84811495465059</v>
      </c>
      <c r="AG1012">
        <f>Q1012*'Coef Batter'!L$2</f>
        <v>7.6595845574042905</v>
      </c>
      <c r="AH1012">
        <f>R1012*'Coef Batter'!M$2</f>
        <v>8.8035377525661591</v>
      </c>
      <c r="AI1012">
        <f>S1012*'Coef Batter'!N$2</f>
        <v>-3.3186806220279294E-2</v>
      </c>
      <c r="AJ1012">
        <f>T1012*'Coef Batter'!O$2</f>
        <v>-6.1216074423645956</v>
      </c>
      <c r="AK1012">
        <f>U1012*'Coef Batter'!P$2</f>
        <v>-0.403734268424778</v>
      </c>
      <c r="AL1012">
        <f t="shared" si="30"/>
        <v>-1.8928723961844081</v>
      </c>
      <c r="AM1012">
        <f t="shared" si="31"/>
        <v>0.13091730742656527</v>
      </c>
      <c r="AN1012" s="2"/>
    </row>
    <row r="1013" spans="1:40" x14ac:dyDescent="0.45">
      <c r="A1013">
        <f>'All B'!A1017</f>
        <v>1012</v>
      </c>
      <c r="B1013" t="str">
        <f>'All B'!B1017</f>
        <v>Curt Flood</v>
      </c>
      <c r="C1013">
        <f>'All B'!C1017</f>
        <v>1963</v>
      </c>
      <c r="D1013">
        <f>'All B'!D1017</f>
        <v>25</v>
      </c>
      <c r="E1013" t="str">
        <f>'All B'!E1017</f>
        <v>STL</v>
      </c>
      <c r="F1013" t="str">
        <f>'All B'!F1017</f>
        <v>NL</v>
      </c>
      <c r="G1013">
        <f>'All B'!H1017</f>
        <v>714</v>
      </c>
      <c r="H1013">
        <f>'All B'!J1017</f>
        <v>112</v>
      </c>
      <c r="I1013">
        <f>'All B'!K1017</f>
        <v>200</v>
      </c>
      <c r="J1013">
        <f>'All B'!L1017</f>
        <v>152</v>
      </c>
      <c r="K1013">
        <f>'All B'!M1017</f>
        <v>34</v>
      </c>
      <c r="L1013">
        <f>'All B'!N1017</f>
        <v>9</v>
      </c>
      <c r="M1013">
        <f>'All B'!Q1017</f>
        <v>17</v>
      </c>
      <c r="N1013">
        <f>'All B'!S1017</f>
        <v>42</v>
      </c>
      <c r="O1013">
        <f>'All B'!Y1017</f>
        <v>107</v>
      </c>
      <c r="P1013">
        <f>'All B'!AF1017</f>
        <v>5.8</v>
      </c>
      <c r="Q1013">
        <f>'All B'!AH1017</f>
        <v>3.2</v>
      </c>
      <c r="R1013">
        <f>'All B'!AI1017</f>
        <v>3.9</v>
      </c>
      <c r="S1013">
        <f>'All B'!AJ1017</f>
        <v>1.8</v>
      </c>
      <c r="T1013">
        <f>'All B'!AK1017</f>
        <v>6</v>
      </c>
      <c r="U1013">
        <f>'All B'!AN1017</f>
        <v>6</v>
      </c>
      <c r="V1013">
        <f>'Coef Batter'!$A$2</f>
        <v>-47.217614202620098</v>
      </c>
      <c r="W1013">
        <f>G1013*'Coef Batter'!B$2</f>
        <v>12.997875087205905</v>
      </c>
      <c r="X1013">
        <f>H1013*'Coef Batter'!C$2</f>
        <v>3.8984913897480991</v>
      </c>
      <c r="Y1013">
        <f>I1013*'Coef Batter'!D$2</f>
        <v>19.29978319547622</v>
      </c>
      <c r="Z1013">
        <f>J1013*'Coef Batter'!E$2</f>
        <v>-9.0531571999447156</v>
      </c>
      <c r="AA1013">
        <f>K1013*'Coef Batter'!F$2</f>
        <v>-3.1181984435099079</v>
      </c>
      <c r="AB1013">
        <f>L1013*'Coef Batter'!G$2</f>
        <v>-1.211556762392112</v>
      </c>
      <c r="AC1013">
        <f>M1013*'Coef Batter'!H$2</f>
        <v>0.68061277228971728</v>
      </c>
      <c r="AD1013">
        <f>N1013*'Coef Batter'!I$2</f>
        <v>-1.8202006229822478</v>
      </c>
      <c r="AE1013">
        <f>O1013*'Coef Batter'!J$2</f>
        <v>19.879810711646098</v>
      </c>
      <c r="AF1013">
        <f>P1013*'Coef Batter'!K$2</f>
        <v>-10.84811495465059</v>
      </c>
      <c r="AG1013">
        <f>Q1013*'Coef Batter'!L$2</f>
        <v>7.0030487381982089</v>
      </c>
      <c r="AH1013">
        <f>R1013*'Coef Batter'!M$2</f>
        <v>5.7222995391680032</v>
      </c>
      <c r="AI1013">
        <f>S1013*'Coef Batter'!N$2</f>
        <v>-0.19912083732167579</v>
      </c>
      <c r="AJ1013">
        <f>T1013*'Coef Batter'!O$2</f>
        <v>-1.3117730233638421</v>
      </c>
      <c r="AK1013">
        <f>U1013*'Coef Batter'!P$2</f>
        <v>-0.807468536849556</v>
      </c>
      <c r="AL1013">
        <f t="shared" si="30"/>
        <v>-6.1052831499024913</v>
      </c>
      <c r="AM1013">
        <f t="shared" si="31"/>
        <v>2.2260830575331425E-3</v>
      </c>
      <c r="AN1013" s="2"/>
    </row>
    <row r="1014" spans="1:40" x14ac:dyDescent="0.45">
      <c r="A1014">
        <f>'All B'!A1018</f>
        <v>1013</v>
      </c>
      <c r="B1014" t="str">
        <f>'All B'!B1018</f>
        <v>Jim Ray Hart</v>
      </c>
      <c r="C1014">
        <f>'All B'!C1018</f>
        <v>1967</v>
      </c>
      <c r="D1014">
        <f>'All B'!D1018</f>
        <v>25</v>
      </c>
      <c r="E1014" t="str">
        <f>'All B'!E1018</f>
        <v>SFG</v>
      </c>
      <c r="F1014" t="str">
        <f>'All B'!F1018</f>
        <v>NL</v>
      </c>
      <c r="G1014">
        <f>'All B'!H1018</f>
        <v>665</v>
      </c>
      <c r="H1014">
        <f>'All B'!J1018</f>
        <v>98</v>
      </c>
      <c r="I1014">
        <f>'All B'!K1018</f>
        <v>167</v>
      </c>
      <c r="J1014">
        <f>'All B'!L1018</f>
        <v>105</v>
      </c>
      <c r="K1014">
        <f>'All B'!M1018</f>
        <v>26</v>
      </c>
      <c r="L1014">
        <f>'All B'!N1018</f>
        <v>7</v>
      </c>
      <c r="M1014">
        <f>'All B'!Q1018</f>
        <v>1</v>
      </c>
      <c r="N1014">
        <f>'All B'!S1018</f>
        <v>77</v>
      </c>
      <c r="O1014">
        <f>'All B'!Y1018</f>
        <v>151</v>
      </c>
      <c r="P1014">
        <f>'All B'!AF1018</f>
        <v>5.8</v>
      </c>
      <c r="Q1014">
        <f>'All B'!AH1018</f>
        <v>3.4</v>
      </c>
      <c r="R1014">
        <f>'All B'!AI1018</f>
        <v>6.7</v>
      </c>
      <c r="S1014">
        <f>'All B'!AJ1018</f>
        <v>-1.2</v>
      </c>
      <c r="T1014">
        <f>'All B'!AK1018</f>
        <v>38</v>
      </c>
      <c r="U1014">
        <f>'All B'!AN1018</f>
        <v>1</v>
      </c>
      <c r="V1014">
        <f>'Coef Batter'!$A$2</f>
        <v>-47.217614202620098</v>
      </c>
      <c r="W1014">
        <f>G1014*'Coef Batter'!B$2</f>
        <v>12.105864051809421</v>
      </c>
      <c r="X1014">
        <f>H1014*'Coef Batter'!C$2</f>
        <v>3.4111799660295867</v>
      </c>
      <c r="Y1014">
        <f>I1014*'Coef Batter'!D$2</f>
        <v>16.115318968222642</v>
      </c>
      <c r="Z1014">
        <f>J1014*'Coef Batter'!E$2</f>
        <v>-6.2538256973302317</v>
      </c>
      <c r="AA1014">
        <f>K1014*'Coef Batter'!F$2</f>
        <v>-2.384504692095812</v>
      </c>
      <c r="AB1014">
        <f>L1014*'Coef Batter'!G$2</f>
        <v>-0.94232192630497602</v>
      </c>
      <c r="AC1014">
        <f>M1014*'Coef Batter'!H$2</f>
        <v>4.0036045428806899E-2</v>
      </c>
      <c r="AD1014">
        <f>N1014*'Coef Batter'!I$2</f>
        <v>-3.3370344754674544</v>
      </c>
      <c r="AE1014">
        <f>O1014*'Coef Batter'!J$2</f>
        <v>28.05468614447253</v>
      </c>
      <c r="AF1014">
        <f>P1014*'Coef Batter'!K$2</f>
        <v>-10.84811495465059</v>
      </c>
      <c r="AG1014">
        <f>Q1014*'Coef Batter'!L$2</f>
        <v>7.4407392843355966</v>
      </c>
      <c r="AH1014">
        <f>R1014*'Coef Batter'!M$2</f>
        <v>9.8306171570322114</v>
      </c>
      <c r="AI1014">
        <f>S1014*'Coef Batter'!N$2</f>
        <v>0.13274722488111718</v>
      </c>
      <c r="AJ1014">
        <f>T1014*'Coef Batter'!O$2</f>
        <v>-8.307895814637666</v>
      </c>
      <c r="AK1014">
        <f>U1014*'Coef Batter'!P$2</f>
        <v>-0.134578089474926</v>
      </c>
      <c r="AL1014">
        <f t="shared" si="30"/>
        <v>-2.2947010103698484</v>
      </c>
      <c r="AM1014">
        <f t="shared" si="31"/>
        <v>9.1562772924340202E-2</v>
      </c>
      <c r="AN1014" s="2"/>
    </row>
    <row r="1015" spans="1:40" x14ac:dyDescent="0.45">
      <c r="A1015">
        <f>'All B'!A1019</f>
        <v>1014</v>
      </c>
      <c r="B1015" t="str">
        <f>'All B'!B1019</f>
        <v>Aaron Hill</v>
      </c>
      <c r="C1015">
        <f>'All B'!C1019</f>
        <v>2009</v>
      </c>
      <c r="D1015">
        <f>'All B'!D1019</f>
        <v>27</v>
      </c>
      <c r="E1015" t="str">
        <f>'All B'!E1019</f>
        <v>TOR</v>
      </c>
      <c r="F1015" t="str">
        <f>'All B'!F1019</f>
        <v>AL</v>
      </c>
      <c r="G1015">
        <f>'All B'!H1019</f>
        <v>734</v>
      </c>
      <c r="H1015">
        <f>'All B'!J1019</f>
        <v>103</v>
      </c>
      <c r="I1015">
        <f>'All B'!K1019</f>
        <v>195</v>
      </c>
      <c r="J1015">
        <f>'All B'!L1019</f>
        <v>122</v>
      </c>
      <c r="K1015">
        <f>'All B'!M1019</f>
        <v>37</v>
      </c>
      <c r="L1015">
        <f>'All B'!N1019</f>
        <v>0</v>
      </c>
      <c r="M1015">
        <f>'All B'!Q1019</f>
        <v>6</v>
      </c>
      <c r="N1015">
        <f>'All B'!S1019</f>
        <v>42</v>
      </c>
      <c r="O1015">
        <f>'All B'!Y1019</f>
        <v>114</v>
      </c>
      <c r="P1015">
        <f>'All B'!AF1019</f>
        <v>5.8</v>
      </c>
      <c r="Q1015">
        <f>'All B'!AH1019</f>
        <v>3.4</v>
      </c>
      <c r="R1015">
        <f>'All B'!AI1019</f>
        <v>4.5</v>
      </c>
      <c r="S1015">
        <f>'All B'!AJ1019</f>
        <v>1.8</v>
      </c>
      <c r="T1015">
        <f>'All B'!AK1019</f>
        <v>16</v>
      </c>
      <c r="U1015">
        <f>'All B'!AN1019</f>
        <v>1</v>
      </c>
      <c r="V1015">
        <f>'Coef Batter'!$A$2</f>
        <v>-47.217614202620098</v>
      </c>
      <c r="W1015">
        <f>G1015*'Coef Batter'!B$2</f>
        <v>13.36196122410243</v>
      </c>
      <c r="X1015">
        <f>H1015*'Coef Batter'!C$2</f>
        <v>3.5852197602147697</v>
      </c>
      <c r="Y1015">
        <f>I1015*'Coef Batter'!D$2</f>
        <v>18.817288615589312</v>
      </c>
      <c r="Z1015">
        <f>J1015*'Coef Batter'!E$2</f>
        <v>-7.2663498578503649</v>
      </c>
      <c r="AA1015">
        <f>K1015*'Coef Batter'!F$2</f>
        <v>-3.3933336002901937</v>
      </c>
      <c r="AB1015">
        <f>L1015*'Coef Batter'!G$2</f>
        <v>0</v>
      </c>
      <c r="AC1015">
        <f>M1015*'Coef Batter'!H$2</f>
        <v>0.24021627257284139</v>
      </c>
      <c r="AD1015">
        <f>N1015*'Coef Batter'!I$2</f>
        <v>-1.8202006229822478</v>
      </c>
      <c r="AE1015">
        <f>O1015*'Coef Batter'!J$2</f>
        <v>21.180359075959391</v>
      </c>
      <c r="AF1015">
        <f>P1015*'Coef Batter'!K$2</f>
        <v>-10.84811495465059</v>
      </c>
      <c r="AG1015">
        <f>Q1015*'Coef Batter'!L$2</f>
        <v>7.4407392843355966</v>
      </c>
      <c r="AH1015">
        <f>R1015*'Coef Batter'!M$2</f>
        <v>6.6026533144246198</v>
      </c>
      <c r="AI1015">
        <f>S1015*'Coef Batter'!N$2</f>
        <v>-0.19912083732167579</v>
      </c>
      <c r="AJ1015">
        <f>T1015*'Coef Batter'!O$2</f>
        <v>-3.498061395636912</v>
      </c>
      <c r="AK1015">
        <f>U1015*'Coef Batter'!P$2</f>
        <v>-0.134578089474926</v>
      </c>
      <c r="AL1015">
        <f t="shared" si="30"/>
        <v>-3.1489360136280498</v>
      </c>
      <c r="AM1015">
        <f t="shared" si="31"/>
        <v>4.1133222703177298E-2</v>
      </c>
      <c r="AN1015" s="2"/>
    </row>
    <row r="1016" spans="1:40" x14ac:dyDescent="0.45">
      <c r="A1016">
        <f>'All B'!A1020</f>
        <v>1015</v>
      </c>
      <c r="B1016" t="str">
        <f>'All B'!B1020</f>
        <v>Chipper Jones</v>
      </c>
      <c r="C1016">
        <f>'All B'!C1020</f>
        <v>2002</v>
      </c>
      <c r="D1016">
        <f>'All B'!D1020</f>
        <v>30</v>
      </c>
      <c r="E1016" t="str">
        <f>'All B'!E1020</f>
        <v>ATL</v>
      </c>
      <c r="F1016" t="str">
        <f>'All B'!F1020</f>
        <v>NL</v>
      </c>
      <c r="G1016">
        <f>'All B'!H1020</f>
        <v>662</v>
      </c>
      <c r="H1016">
        <f>'All B'!J1020</f>
        <v>90</v>
      </c>
      <c r="I1016">
        <f>'All B'!K1020</f>
        <v>179</v>
      </c>
      <c r="J1016">
        <f>'All B'!L1020</f>
        <v>117</v>
      </c>
      <c r="K1016">
        <f>'All B'!M1020</f>
        <v>35</v>
      </c>
      <c r="L1016">
        <f>'All B'!N1020</f>
        <v>1</v>
      </c>
      <c r="M1016">
        <f>'All B'!Q1020</f>
        <v>8</v>
      </c>
      <c r="N1016">
        <f>'All B'!S1020</f>
        <v>107</v>
      </c>
      <c r="O1016">
        <f>'All B'!Y1020</f>
        <v>153</v>
      </c>
      <c r="P1016">
        <f>'All B'!AF1020</f>
        <v>5.8</v>
      </c>
      <c r="Q1016">
        <f>'All B'!AH1020</f>
        <v>3.8</v>
      </c>
      <c r="R1016">
        <f>'All B'!AI1020</f>
        <v>5.5</v>
      </c>
      <c r="S1016">
        <f>'All B'!AJ1020</f>
        <v>-0.3</v>
      </c>
      <c r="T1016">
        <f>'All B'!AK1020</f>
        <v>41</v>
      </c>
      <c r="U1016">
        <f>'All B'!AN1020</f>
        <v>-1</v>
      </c>
      <c r="V1016">
        <f>'Coef Batter'!$A$2</f>
        <v>-47.217614202620098</v>
      </c>
      <c r="W1016">
        <f>G1016*'Coef Batter'!B$2</f>
        <v>12.051251131274944</v>
      </c>
      <c r="X1016">
        <f>H1016*'Coef Batter'!C$2</f>
        <v>3.1327162953332941</v>
      </c>
      <c r="Y1016">
        <f>I1016*'Coef Batter'!D$2</f>
        <v>17.273305959951216</v>
      </c>
      <c r="Z1016">
        <f>J1016*'Coef Batter'!E$2</f>
        <v>-6.9685486341679725</v>
      </c>
      <c r="AA1016">
        <f>K1016*'Coef Batter'!F$2</f>
        <v>-3.2099101624366702</v>
      </c>
      <c r="AB1016">
        <f>L1016*'Coef Batter'!G$2</f>
        <v>-0.134617418043568</v>
      </c>
      <c r="AC1016">
        <f>M1016*'Coef Batter'!H$2</f>
        <v>0.32028836343045519</v>
      </c>
      <c r="AD1016">
        <f>N1016*'Coef Batter'!I$2</f>
        <v>-4.6371777775976311</v>
      </c>
      <c r="AE1016">
        <f>O1016*'Coef Batter'!J$2</f>
        <v>28.426271391419185</v>
      </c>
      <c r="AF1016">
        <f>P1016*'Coef Batter'!K$2</f>
        <v>-10.84811495465059</v>
      </c>
      <c r="AG1016">
        <f>Q1016*'Coef Batter'!L$2</f>
        <v>8.3161203766103728</v>
      </c>
      <c r="AH1016">
        <f>R1016*'Coef Batter'!M$2</f>
        <v>8.0699096065189799</v>
      </c>
      <c r="AI1016">
        <f>S1016*'Coef Batter'!N$2</f>
        <v>3.3186806220279294E-2</v>
      </c>
      <c r="AJ1016">
        <f>T1016*'Coef Batter'!O$2</f>
        <v>-8.9637823263195866</v>
      </c>
      <c r="AK1016">
        <f>U1016*'Coef Batter'!P$2</f>
        <v>0.134578089474926</v>
      </c>
      <c r="AL1016">
        <f t="shared" si="30"/>
        <v>-4.2221374556024625</v>
      </c>
      <c r="AM1016">
        <f t="shared" si="31"/>
        <v>1.4455241566325489E-2</v>
      </c>
      <c r="AN1016" s="2"/>
    </row>
    <row r="1017" spans="1:40" x14ac:dyDescent="0.45">
      <c r="A1017">
        <f>'All B'!A1021</f>
        <v>1016</v>
      </c>
      <c r="B1017" t="str">
        <f>'All B'!B1021</f>
        <v>Joe Mauer</v>
      </c>
      <c r="C1017">
        <f>'All B'!C1021</f>
        <v>2006</v>
      </c>
      <c r="D1017">
        <f>'All B'!D1021</f>
        <v>23</v>
      </c>
      <c r="E1017" t="str">
        <f>'All B'!E1021</f>
        <v>MIN</v>
      </c>
      <c r="F1017" t="str">
        <f>'All B'!F1021</f>
        <v>AL</v>
      </c>
      <c r="G1017">
        <f>'All B'!H1021</f>
        <v>608</v>
      </c>
      <c r="H1017">
        <f>'All B'!J1021</f>
        <v>86</v>
      </c>
      <c r="I1017">
        <f>'All B'!K1021</f>
        <v>181</v>
      </c>
      <c r="J1017">
        <f>'All B'!L1021</f>
        <v>128</v>
      </c>
      <c r="K1017">
        <f>'All B'!M1021</f>
        <v>36</v>
      </c>
      <c r="L1017">
        <f>'All B'!N1021</f>
        <v>4</v>
      </c>
      <c r="M1017">
        <f>'All B'!Q1021</f>
        <v>8</v>
      </c>
      <c r="N1017">
        <f>'All B'!S1021</f>
        <v>79</v>
      </c>
      <c r="O1017">
        <f>'All B'!Y1021</f>
        <v>144</v>
      </c>
      <c r="P1017">
        <f>'All B'!AF1021</f>
        <v>5.8</v>
      </c>
      <c r="Q1017">
        <f>'All B'!AH1021</f>
        <v>3.7</v>
      </c>
      <c r="R1017">
        <f>'All B'!AI1021</f>
        <v>6.2</v>
      </c>
      <c r="S1017">
        <f>'All B'!AJ1021</f>
        <v>0.3</v>
      </c>
      <c r="T1017">
        <f>'All B'!AK1021</f>
        <v>34</v>
      </c>
      <c r="U1017">
        <f>'All B'!AN1021</f>
        <v>1</v>
      </c>
      <c r="V1017">
        <f>'Coef Batter'!$A$2</f>
        <v>-47.217614202620098</v>
      </c>
      <c r="W1017">
        <f>G1017*'Coef Batter'!B$2</f>
        <v>11.068218561654328</v>
      </c>
      <c r="X1017">
        <f>H1017*'Coef Batter'!C$2</f>
        <v>2.9934844599851478</v>
      </c>
      <c r="Y1017">
        <f>I1017*'Coef Batter'!D$2</f>
        <v>17.466303791905979</v>
      </c>
      <c r="Z1017">
        <f>J1017*'Coef Batter'!E$2</f>
        <v>-7.6237113262692349</v>
      </c>
      <c r="AA1017">
        <f>K1017*'Coef Batter'!F$2</f>
        <v>-3.3016218813634319</v>
      </c>
      <c r="AB1017">
        <f>L1017*'Coef Batter'!G$2</f>
        <v>-0.538469672174272</v>
      </c>
      <c r="AC1017">
        <f>M1017*'Coef Batter'!H$2</f>
        <v>0.32028836343045519</v>
      </c>
      <c r="AD1017">
        <f>N1017*'Coef Batter'!I$2</f>
        <v>-3.4237106956094663</v>
      </c>
      <c r="AE1017">
        <f>O1017*'Coef Batter'!J$2</f>
        <v>26.754137780159233</v>
      </c>
      <c r="AF1017">
        <f>P1017*'Coef Batter'!K$2</f>
        <v>-10.84811495465059</v>
      </c>
      <c r="AG1017">
        <f>Q1017*'Coef Batter'!L$2</f>
        <v>8.0972751035416781</v>
      </c>
      <c r="AH1017">
        <f>R1017*'Coef Batter'!M$2</f>
        <v>9.0969890109850322</v>
      </c>
      <c r="AI1017">
        <f>S1017*'Coef Batter'!N$2</f>
        <v>-3.3186806220279294E-2</v>
      </c>
      <c r="AJ1017">
        <f>T1017*'Coef Batter'!O$2</f>
        <v>-7.4333804657284377</v>
      </c>
      <c r="AK1017">
        <f>U1017*'Coef Batter'!P$2</f>
        <v>-0.134578089474926</v>
      </c>
      <c r="AL1017">
        <f t="shared" si="30"/>
        <v>-4.7576910224488849</v>
      </c>
      <c r="AM1017">
        <f t="shared" si="31"/>
        <v>8.5123282199080878E-3</v>
      </c>
      <c r="AN1017" s="2"/>
    </row>
    <row r="1018" spans="1:40" x14ac:dyDescent="0.45">
      <c r="A1018">
        <f>'All B'!A1022</f>
        <v>1017</v>
      </c>
      <c r="B1018" t="str">
        <f>'All B'!B1022</f>
        <v>Pee Wee Reese</v>
      </c>
      <c r="C1018">
        <f>'All B'!C1022</f>
        <v>1947</v>
      </c>
      <c r="D1018">
        <f>'All B'!D1022</f>
        <v>28</v>
      </c>
      <c r="E1018" t="str">
        <f>'All B'!E1022</f>
        <v>BRO</v>
      </c>
      <c r="F1018" t="str">
        <f>'All B'!F1022</f>
        <v>NL</v>
      </c>
      <c r="G1018">
        <f>'All B'!H1022</f>
        <v>590</v>
      </c>
      <c r="H1018">
        <f>'All B'!J1022</f>
        <v>81</v>
      </c>
      <c r="I1018">
        <f>'All B'!K1022</f>
        <v>135</v>
      </c>
      <c r="J1018">
        <f>'All B'!L1022</f>
        <v>95</v>
      </c>
      <c r="K1018">
        <f>'All B'!M1022</f>
        <v>24</v>
      </c>
      <c r="L1018">
        <f>'All B'!N1022</f>
        <v>4</v>
      </c>
      <c r="M1018">
        <f>'All B'!Q1022</f>
        <v>7</v>
      </c>
      <c r="N1018">
        <f>'All B'!S1022</f>
        <v>104</v>
      </c>
      <c r="O1018">
        <f>'All B'!Y1022</f>
        <v>121</v>
      </c>
      <c r="P1018">
        <f>'All B'!AF1022</f>
        <v>5.8</v>
      </c>
      <c r="Q1018">
        <f>'All B'!AH1022</f>
        <v>3.5</v>
      </c>
      <c r="R1018">
        <f>'All B'!AI1022</f>
        <v>4.7</v>
      </c>
      <c r="S1018">
        <f>'All B'!AJ1022</f>
        <v>2.1</v>
      </c>
      <c r="T1018">
        <f>'All B'!AK1022</f>
        <v>12</v>
      </c>
      <c r="U1018">
        <f>'All B'!AN1022</f>
        <v>2</v>
      </c>
      <c r="V1018">
        <f>'Coef Batter'!$A$2</f>
        <v>-47.217614202620098</v>
      </c>
      <c r="W1018">
        <f>G1018*'Coef Batter'!B$2</f>
        <v>10.740541038447457</v>
      </c>
      <c r="X1018">
        <f>H1018*'Coef Batter'!C$2</f>
        <v>2.8194446657999648</v>
      </c>
      <c r="Y1018">
        <f>I1018*'Coef Batter'!D$2</f>
        <v>13.027353656946449</v>
      </c>
      <c r="Z1018">
        <f>J1018*'Coef Batter'!E$2</f>
        <v>-5.6582232499654479</v>
      </c>
      <c r="AA1018">
        <f>K1018*'Coef Batter'!F$2</f>
        <v>-2.201081254242288</v>
      </c>
      <c r="AB1018">
        <f>L1018*'Coef Batter'!G$2</f>
        <v>-0.538469672174272</v>
      </c>
      <c r="AC1018">
        <f>M1018*'Coef Batter'!H$2</f>
        <v>0.28025231800164829</v>
      </c>
      <c r="AD1018">
        <f>N1018*'Coef Batter'!I$2</f>
        <v>-4.5071634473846141</v>
      </c>
      <c r="AE1018">
        <f>O1018*'Coef Batter'!J$2</f>
        <v>22.480907440272688</v>
      </c>
      <c r="AF1018">
        <f>P1018*'Coef Batter'!K$2</f>
        <v>-10.84811495465059</v>
      </c>
      <c r="AG1018">
        <f>Q1018*'Coef Batter'!L$2</f>
        <v>7.6595845574042905</v>
      </c>
      <c r="AH1018">
        <f>R1018*'Coef Batter'!M$2</f>
        <v>6.896104572843492</v>
      </c>
      <c r="AI1018">
        <f>S1018*'Coef Batter'!N$2</f>
        <v>-0.2323076435419551</v>
      </c>
      <c r="AJ1018">
        <f>T1018*'Coef Batter'!O$2</f>
        <v>-2.6235460467276841</v>
      </c>
      <c r="AK1018">
        <f>U1018*'Coef Batter'!P$2</f>
        <v>-0.269156178949852</v>
      </c>
      <c r="AL1018">
        <f t="shared" si="30"/>
        <v>-10.191488400540816</v>
      </c>
      <c r="AM1018">
        <f t="shared" si="31"/>
        <v>3.7486642520850781E-5</v>
      </c>
      <c r="AN1018" s="2"/>
    </row>
    <row r="1019" spans="1:40" x14ac:dyDescent="0.45">
      <c r="A1019">
        <f>'All B'!A1023</f>
        <v>1018</v>
      </c>
      <c r="B1019" t="str">
        <f>'All B'!B1023</f>
        <v>Chase Utley</v>
      </c>
      <c r="C1019">
        <f>'All B'!C1023</f>
        <v>2010</v>
      </c>
      <c r="D1019">
        <f>'All B'!D1023</f>
        <v>31</v>
      </c>
      <c r="E1019" t="str">
        <f>'All B'!E1023</f>
        <v>PHI</v>
      </c>
      <c r="F1019" t="str">
        <f>'All B'!F1023</f>
        <v>NL</v>
      </c>
      <c r="G1019">
        <f>'All B'!H1023</f>
        <v>511</v>
      </c>
      <c r="H1019">
        <f>'All B'!J1023</f>
        <v>75</v>
      </c>
      <c r="I1019">
        <f>'All B'!K1023</f>
        <v>117</v>
      </c>
      <c r="J1019">
        <f>'All B'!L1023</f>
        <v>79</v>
      </c>
      <c r="K1019">
        <f>'All B'!M1023</f>
        <v>20</v>
      </c>
      <c r="L1019">
        <f>'All B'!N1023</f>
        <v>2</v>
      </c>
      <c r="M1019">
        <f>'All B'!Q1023</f>
        <v>13</v>
      </c>
      <c r="N1019">
        <f>'All B'!S1023</f>
        <v>63</v>
      </c>
      <c r="O1019">
        <f>'All B'!Y1023</f>
        <v>123</v>
      </c>
      <c r="P1019">
        <f>'All B'!AF1023</f>
        <v>5.8</v>
      </c>
      <c r="Q1019">
        <f>'All B'!AH1023</f>
        <v>4.3</v>
      </c>
      <c r="R1019">
        <f>'All B'!AI1023</f>
        <v>4</v>
      </c>
      <c r="S1019">
        <f>'All B'!AJ1023</f>
        <v>2.1</v>
      </c>
      <c r="T1019">
        <f>'All B'!AK1023</f>
        <v>17</v>
      </c>
      <c r="U1019">
        <f>'All B'!AN1023</f>
        <v>5</v>
      </c>
      <c r="V1019">
        <f>'Coef Batter'!$A$2</f>
        <v>-47.217614202620098</v>
      </c>
      <c r="W1019">
        <f>G1019*'Coef Batter'!B$2</f>
        <v>9.3024007977061878</v>
      </c>
      <c r="X1019">
        <f>H1019*'Coef Batter'!C$2</f>
        <v>2.6105969127777451</v>
      </c>
      <c r="Y1019">
        <f>I1019*'Coef Batter'!D$2</f>
        <v>11.290373169353588</v>
      </c>
      <c r="Z1019">
        <f>J1019*'Coef Batter'!E$2</f>
        <v>-4.7052593341817932</v>
      </c>
      <c r="AA1019">
        <f>K1019*'Coef Batter'!F$2</f>
        <v>-1.83423437853524</v>
      </c>
      <c r="AB1019">
        <f>L1019*'Coef Batter'!G$2</f>
        <v>-0.269234836087136</v>
      </c>
      <c r="AC1019">
        <f>M1019*'Coef Batter'!H$2</f>
        <v>0.52046859057448969</v>
      </c>
      <c r="AD1019">
        <f>N1019*'Coef Batter'!I$2</f>
        <v>-2.7303009344733717</v>
      </c>
      <c r="AE1019">
        <f>O1019*'Coef Batter'!J$2</f>
        <v>22.852492687219346</v>
      </c>
      <c r="AF1019">
        <f>P1019*'Coef Batter'!K$2</f>
        <v>-10.84811495465059</v>
      </c>
      <c r="AG1019">
        <f>Q1019*'Coef Batter'!L$2</f>
        <v>9.4103467419538429</v>
      </c>
      <c r="AH1019">
        <f>R1019*'Coef Batter'!M$2</f>
        <v>5.8690251683774397</v>
      </c>
      <c r="AI1019">
        <f>S1019*'Coef Batter'!N$2</f>
        <v>-0.2323076435419551</v>
      </c>
      <c r="AJ1019">
        <f>T1019*'Coef Batter'!O$2</f>
        <v>-3.7166902328642188</v>
      </c>
      <c r="AK1019">
        <f>U1019*'Coef Batter'!P$2</f>
        <v>-0.67289044737463</v>
      </c>
      <c r="AL1019">
        <f t="shared" si="30"/>
        <v>-10.370942896366399</v>
      </c>
      <c r="AM1019">
        <f t="shared" si="31"/>
        <v>3.132875394887908E-5</v>
      </c>
      <c r="AN1019" s="2"/>
    </row>
    <row r="1020" spans="1:40" x14ac:dyDescent="0.45">
      <c r="A1020">
        <f>'All B'!A1024</f>
        <v>1019</v>
      </c>
      <c r="B1020" t="str">
        <f>'All B'!B1024</f>
        <v>Sal Bando</v>
      </c>
      <c r="C1020">
        <f>'All B'!C1024</f>
        <v>1976</v>
      </c>
      <c r="D1020">
        <f>'All B'!D1024</f>
        <v>32</v>
      </c>
      <c r="E1020" t="str">
        <f>'All B'!E1024</f>
        <v>OAK</v>
      </c>
      <c r="F1020" t="str">
        <f>'All B'!F1024</f>
        <v>AL</v>
      </c>
      <c r="G1020">
        <f>'All B'!H1024</f>
        <v>640</v>
      </c>
      <c r="H1020">
        <f>'All B'!J1024</f>
        <v>75</v>
      </c>
      <c r="I1020">
        <f>'All B'!K1024</f>
        <v>132</v>
      </c>
      <c r="J1020">
        <f>'All B'!L1024</f>
        <v>85</v>
      </c>
      <c r="K1020">
        <f>'All B'!M1024</f>
        <v>18</v>
      </c>
      <c r="L1020">
        <f>'All B'!N1024</f>
        <v>2</v>
      </c>
      <c r="M1020">
        <f>'All B'!Q1024</f>
        <v>20</v>
      </c>
      <c r="N1020">
        <f>'All B'!S1024</f>
        <v>76</v>
      </c>
      <c r="O1020">
        <f>'All B'!Y1024</f>
        <v>128</v>
      </c>
      <c r="P1020">
        <f>'All B'!AF1024</f>
        <v>5.8</v>
      </c>
      <c r="Q1020">
        <f>'All B'!AH1024</f>
        <v>3.5</v>
      </c>
      <c r="R1020">
        <f>'All B'!AI1024</f>
        <v>5.6</v>
      </c>
      <c r="S1020">
        <f>'All B'!AJ1024</f>
        <v>0.8</v>
      </c>
      <c r="T1020">
        <f>'All B'!AK1024</f>
        <v>23</v>
      </c>
      <c r="U1020">
        <f>'All B'!AN1024</f>
        <v>2</v>
      </c>
      <c r="V1020">
        <f>'Coef Batter'!$A$2</f>
        <v>-47.217614202620098</v>
      </c>
      <c r="W1020">
        <f>G1020*'Coef Batter'!B$2</f>
        <v>11.650756380688767</v>
      </c>
      <c r="X1020">
        <f>H1020*'Coef Batter'!C$2</f>
        <v>2.6105969127777451</v>
      </c>
      <c r="Y1020">
        <f>I1020*'Coef Batter'!D$2</f>
        <v>12.737856909014305</v>
      </c>
      <c r="Z1020">
        <f>J1020*'Coef Batter'!E$2</f>
        <v>-5.062620802600664</v>
      </c>
      <c r="AA1020">
        <f>K1020*'Coef Batter'!F$2</f>
        <v>-1.650810940681716</v>
      </c>
      <c r="AB1020">
        <f>L1020*'Coef Batter'!G$2</f>
        <v>-0.269234836087136</v>
      </c>
      <c r="AC1020">
        <f>M1020*'Coef Batter'!H$2</f>
        <v>0.80072090857613798</v>
      </c>
      <c r="AD1020">
        <f>N1020*'Coef Batter'!I$2</f>
        <v>-3.2936963653964484</v>
      </c>
      <c r="AE1020">
        <f>O1020*'Coef Batter'!J$2</f>
        <v>23.781455804585985</v>
      </c>
      <c r="AF1020">
        <f>P1020*'Coef Batter'!K$2</f>
        <v>-10.84811495465059</v>
      </c>
      <c r="AG1020">
        <f>Q1020*'Coef Batter'!L$2</f>
        <v>7.6595845574042905</v>
      </c>
      <c r="AH1020">
        <f>R1020*'Coef Batter'!M$2</f>
        <v>8.2166352357284147</v>
      </c>
      <c r="AI1020">
        <f>S1020*'Coef Batter'!N$2</f>
        <v>-8.8498149920744798E-2</v>
      </c>
      <c r="AJ1020">
        <f>T1020*'Coef Batter'!O$2</f>
        <v>-5.0284632562280613</v>
      </c>
      <c r="AK1020">
        <f>U1020*'Coef Batter'!P$2</f>
        <v>-0.269156178949852</v>
      </c>
      <c r="AL1020">
        <f t="shared" si="30"/>
        <v>-6.2706029783596637</v>
      </c>
      <c r="AM1020">
        <f t="shared" si="31"/>
        <v>1.8875184907632804E-3</v>
      </c>
      <c r="AN1020" s="2"/>
    </row>
    <row r="1021" spans="1:40" x14ac:dyDescent="0.45">
      <c r="A1021">
        <f>'All B'!A1025</f>
        <v>1020</v>
      </c>
      <c r="B1021" t="str">
        <f>'All B'!B1025</f>
        <v>Barry Bonds</v>
      </c>
      <c r="C1021">
        <f>'All B'!C1025</f>
        <v>1987</v>
      </c>
      <c r="D1021">
        <f>'All B'!D1025</f>
        <v>22</v>
      </c>
      <c r="E1021" t="str">
        <f>'All B'!E1025</f>
        <v>PIT</v>
      </c>
      <c r="F1021" t="str">
        <f>'All B'!F1025</f>
        <v>NL</v>
      </c>
      <c r="G1021">
        <f>'All B'!H1025</f>
        <v>611</v>
      </c>
      <c r="H1021">
        <f>'All B'!J1025</f>
        <v>99</v>
      </c>
      <c r="I1021">
        <f>'All B'!K1025</f>
        <v>144</v>
      </c>
      <c r="J1021">
        <f>'All B'!L1025</f>
        <v>76</v>
      </c>
      <c r="K1021">
        <f>'All B'!M1025</f>
        <v>34</v>
      </c>
      <c r="L1021">
        <f>'All B'!N1025</f>
        <v>9</v>
      </c>
      <c r="M1021">
        <f>'All B'!Q1025</f>
        <v>32</v>
      </c>
      <c r="N1021">
        <f>'All B'!S1025</f>
        <v>54</v>
      </c>
      <c r="O1021">
        <f>'All B'!Y1025</f>
        <v>114</v>
      </c>
      <c r="P1021">
        <f>'All B'!AF1025</f>
        <v>5.8</v>
      </c>
      <c r="Q1021">
        <f>'All B'!AH1025</f>
        <v>3.7</v>
      </c>
      <c r="R1021">
        <f>'All B'!AI1025</f>
        <v>3.2</v>
      </c>
      <c r="S1021">
        <f>'All B'!AJ1025</f>
        <v>2.1</v>
      </c>
      <c r="T1021">
        <f>'All B'!AK1025</f>
        <v>11</v>
      </c>
      <c r="U1021">
        <f>'All B'!AN1025</f>
        <v>5</v>
      </c>
      <c r="V1021">
        <f>'Coef Batter'!$A$2</f>
        <v>-47.217614202620098</v>
      </c>
      <c r="W1021">
        <f>G1021*'Coef Batter'!B$2</f>
        <v>11.122831482188808</v>
      </c>
      <c r="X1021">
        <f>H1021*'Coef Batter'!C$2</f>
        <v>3.4459879248666234</v>
      </c>
      <c r="Y1021">
        <f>I1021*'Coef Batter'!D$2</f>
        <v>13.895843900742879</v>
      </c>
      <c r="Z1021">
        <f>J1021*'Coef Batter'!E$2</f>
        <v>-4.5265785999723578</v>
      </c>
      <c r="AA1021">
        <f>K1021*'Coef Batter'!F$2</f>
        <v>-3.1181984435099079</v>
      </c>
      <c r="AB1021">
        <f>L1021*'Coef Batter'!G$2</f>
        <v>-1.211556762392112</v>
      </c>
      <c r="AC1021">
        <f>M1021*'Coef Batter'!H$2</f>
        <v>1.2811534537218208</v>
      </c>
      <c r="AD1021">
        <f>N1021*'Coef Batter'!I$2</f>
        <v>-2.3402579438343185</v>
      </c>
      <c r="AE1021">
        <f>O1021*'Coef Batter'!J$2</f>
        <v>21.180359075959391</v>
      </c>
      <c r="AF1021">
        <f>P1021*'Coef Batter'!K$2</f>
        <v>-10.84811495465059</v>
      </c>
      <c r="AG1021">
        <f>Q1021*'Coef Batter'!L$2</f>
        <v>8.0972751035416781</v>
      </c>
      <c r="AH1021">
        <f>R1021*'Coef Batter'!M$2</f>
        <v>4.6952201347019518</v>
      </c>
      <c r="AI1021">
        <f>S1021*'Coef Batter'!N$2</f>
        <v>-0.2323076435419551</v>
      </c>
      <c r="AJ1021">
        <f>T1021*'Coef Batter'!O$2</f>
        <v>-2.4049172095003768</v>
      </c>
      <c r="AK1021">
        <f>U1021*'Coef Batter'!P$2</f>
        <v>-0.67289044737463</v>
      </c>
      <c r="AL1021">
        <f t="shared" si="30"/>
        <v>-8.8537651316731925</v>
      </c>
      <c r="AM1021">
        <f t="shared" si="31"/>
        <v>1.4282249901067173E-4</v>
      </c>
      <c r="AN1021" s="2"/>
    </row>
    <row r="1022" spans="1:40" x14ac:dyDescent="0.45">
      <c r="A1022">
        <f>'All B'!A1026</f>
        <v>1021</v>
      </c>
      <c r="B1022" t="str">
        <f>'All B'!B1026</f>
        <v>Miguel Cabrera</v>
      </c>
      <c r="C1022">
        <f>'All B'!C1026</f>
        <v>2006</v>
      </c>
      <c r="D1022">
        <f>'All B'!D1026</f>
        <v>23</v>
      </c>
      <c r="E1022" t="str">
        <f>'All B'!E1026</f>
        <v>FLA</v>
      </c>
      <c r="F1022" t="str">
        <f>'All B'!F1026</f>
        <v>NL</v>
      </c>
      <c r="G1022">
        <f>'All B'!H1026</f>
        <v>676</v>
      </c>
      <c r="H1022">
        <f>'All B'!J1026</f>
        <v>112</v>
      </c>
      <c r="I1022">
        <f>'All B'!K1026</f>
        <v>195</v>
      </c>
      <c r="J1022">
        <f>'All B'!L1026</f>
        <v>117</v>
      </c>
      <c r="K1022">
        <f>'All B'!M1026</f>
        <v>50</v>
      </c>
      <c r="L1022">
        <f>'All B'!N1026</f>
        <v>2</v>
      </c>
      <c r="M1022">
        <f>'All B'!Q1026</f>
        <v>9</v>
      </c>
      <c r="N1022">
        <f>'All B'!S1026</f>
        <v>86</v>
      </c>
      <c r="O1022">
        <f>'All B'!Y1026</f>
        <v>159</v>
      </c>
      <c r="P1022">
        <f>'All B'!AF1026</f>
        <v>5.8</v>
      </c>
      <c r="Q1022">
        <f>'All B'!AH1026</f>
        <v>3.8</v>
      </c>
      <c r="R1022">
        <f>'All B'!AI1026</f>
        <v>6.8</v>
      </c>
      <c r="S1022">
        <f>'All B'!AJ1026</f>
        <v>-0.7</v>
      </c>
      <c r="T1022">
        <f>'All B'!AK1026</f>
        <v>52</v>
      </c>
      <c r="U1022">
        <f>'All B'!AN1026</f>
        <v>-4</v>
      </c>
      <c r="V1022">
        <f>'Coef Batter'!$A$2</f>
        <v>-47.217614202620098</v>
      </c>
      <c r="W1022">
        <f>G1022*'Coef Batter'!B$2</f>
        <v>12.306111427102509</v>
      </c>
      <c r="X1022">
        <f>H1022*'Coef Batter'!C$2</f>
        <v>3.8984913897480991</v>
      </c>
      <c r="Y1022">
        <f>I1022*'Coef Batter'!D$2</f>
        <v>18.817288615589312</v>
      </c>
      <c r="Z1022">
        <f>J1022*'Coef Batter'!E$2</f>
        <v>-6.9685486341679725</v>
      </c>
      <c r="AA1022">
        <f>K1022*'Coef Batter'!F$2</f>
        <v>-4.5855859463380995</v>
      </c>
      <c r="AB1022">
        <f>L1022*'Coef Batter'!G$2</f>
        <v>-0.269234836087136</v>
      </c>
      <c r="AC1022">
        <f>M1022*'Coef Batter'!H$2</f>
        <v>0.36032440885926209</v>
      </c>
      <c r="AD1022">
        <f>N1022*'Coef Batter'!I$2</f>
        <v>-3.7270774661065076</v>
      </c>
      <c r="AE1022">
        <f>O1022*'Coef Batter'!J$2</f>
        <v>29.541027132259153</v>
      </c>
      <c r="AF1022">
        <f>P1022*'Coef Batter'!K$2</f>
        <v>-10.84811495465059</v>
      </c>
      <c r="AG1022">
        <f>Q1022*'Coef Batter'!L$2</f>
        <v>8.3161203766103728</v>
      </c>
      <c r="AH1022">
        <f>R1022*'Coef Batter'!M$2</f>
        <v>9.9773427862416479</v>
      </c>
      <c r="AI1022">
        <f>S1022*'Coef Batter'!N$2</f>
        <v>7.7435881180651686E-2</v>
      </c>
      <c r="AJ1022">
        <f>T1022*'Coef Batter'!O$2</f>
        <v>-11.368699535819964</v>
      </c>
      <c r="AK1022">
        <f>U1022*'Coef Batter'!P$2</f>
        <v>0.538312357899704</v>
      </c>
      <c r="AL1022">
        <f t="shared" si="30"/>
        <v>-1.1524212002996581</v>
      </c>
      <c r="AM1022">
        <f t="shared" si="31"/>
        <v>0.24004711884236718</v>
      </c>
      <c r="AN1022" s="2"/>
    </row>
    <row r="1023" spans="1:40" x14ac:dyDescent="0.45">
      <c r="A1023">
        <f>'All B'!A1027</f>
        <v>1022</v>
      </c>
      <c r="B1023" t="str">
        <f>'All B'!B1027</f>
        <v>Rocky Colavito</v>
      </c>
      <c r="C1023">
        <f>'All B'!C1027</f>
        <v>1958</v>
      </c>
      <c r="D1023">
        <f>'All B'!D1027</f>
        <v>24</v>
      </c>
      <c r="E1023" t="str">
        <f>'All B'!E1027</f>
        <v>CLE</v>
      </c>
      <c r="F1023" t="str">
        <f>'All B'!F1027</f>
        <v>AL</v>
      </c>
      <c r="G1023">
        <f>'All B'!H1027</f>
        <v>578</v>
      </c>
      <c r="H1023">
        <f>'All B'!J1027</f>
        <v>80</v>
      </c>
      <c r="I1023">
        <f>'All B'!K1027</f>
        <v>148</v>
      </c>
      <c r="J1023">
        <f>'All B'!L1027</f>
        <v>78</v>
      </c>
      <c r="K1023">
        <f>'All B'!M1027</f>
        <v>26</v>
      </c>
      <c r="L1023">
        <f>'All B'!N1027</f>
        <v>3</v>
      </c>
      <c r="M1023">
        <f>'All B'!Q1027</f>
        <v>0</v>
      </c>
      <c r="N1023">
        <f>'All B'!S1027</f>
        <v>84</v>
      </c>
      <c r="O1023">
        <f>'All B'!Y1027</f>
        <v>180</v>
      </c>
      <c r="P1023">
        <f>'All B'!AF1027</f>
        <v>5.8</v>
      </c>
      <c r="Q1023">
        <f>'All B'!AH1027</f>
        <v>4</v>
      </c>
      <c r="R1023">
        <f>'All B'!AI1027</f>
        <v>5.9</v>
      </c>
      <c r="S1023">
        <f>'All B'!AJ1027</f>
        <v>-0.8</v>
      </c>
      <c r="T1023">
        <f>'All B'!AK1027</f>
        <v>52</v>
      </c>
      <c r="U1023">
        <f>'All B'!AN1027</f>
        <v>-6</v>
      </c>
      <c r="V1023">
        <f>'Coef Batter'!$A$2</f>
        <v>-47.217614202620098</v>
      </c>
      <c r="W1023">
        <f>G1023*'Coef Batter'!B$2</f>
        <v>10.522089356309543</v>
      </c>
      <c r="X1023">
        <f>H1023*'Coef Batter'!C$2</f>
        <v>2.7846367069629281</v>
      </c>
      <c r="Y1023">
        <f>I1023*'Coef Batter'!D$2</f>
        <v>14.281839564652403</v>
      </c>
      <c r="Z1023">
        <f>J1023*'Coef Batter'!E$2</f>
        <v>-4.6456990894453147</v>
      </c>
      <c r="AA1023">
        <f>K1023*'Coef Batter'!F$2</f>
        <v>-2.384504692095812</v>
      </c>
      <c r="AB1023">
        <f>L1023*'Coef Batter'!G$2</f>
        <v>-0.40385225413070402</v>
      </c>
      <c r="AC1023">
        <f>M1023*'Coef Batter'!H$2</f>
        <v>0</v>
      </c>
      <c r="AD1023">
        <f>N1023*'Coef Batter'!I$2</f>
        <v>-3.6404012459644957</v>
      </c>
      <c r="AE1023">
        <f>O1023*'Coef Batter'!J$2</f>
        <v>33.44267222519904</v>
      </c>
      <c r="AF1023">
        <f>P1023*'Coef Batter'!K$2</f>
        <v>-10.84811495465059</v>
      </c>
      <c r="AG1023">
        <f>Q1023*'Coef Batter'!L$2</f>
        <v>8.7538109227477605</v>
      </c>
      <c r="AH1023">
        <f>R1023*'Coef Batter'!M$2</f>
        <v>8.6568121233567243</v>
      </c>
      <c r="AI1023">
        <f>S1023*'Coef Batter'!N$2</f>
        <v>8.8498149920744798E-2</v>
      </c>
      <c r="AJ1023">
        <f>T1023*'Coef Batter'!O$2</f>
        <v>-11.368699535819964</v>
      </c>
      <c r="AK1023">
        <f>U1023*'Coef Batter'!P$2</f>
        <v>0.807468536849556</v>
      </c>
      <c r="AL1023">
        <f t="shared" si="30"/>
        <v>-1.1710583887282811</v>
      </c>
      <c r="AM1023">
        <f t="shared" si="31"/>
        <v>0.23666372881969786</v>
      </c>
      <c r="AN1023" s="2"/>
    </row>
    <row r="1024" spans="1:40" x14ac:dyDescent="0.45">
      <c r="A1024">
        <f>'All B'!A1028</f>
        <v>1023</v>
      </c>
      <c r="B1024" t="str">
        <f>'All B'!B1028</f>
        <v>Gil McDougald</v>
      </c>
      <c r="C1024">
        <f>'All B'!C1028</f>
        <v>1957</v>
      </c>
      <c r="D1024">
        <f>'All B'!D1028</f>
        <v>29</v>
      </c>
      <c r="E1024" t="str">
        <f>'All B'!E1028</f>
        <v>NYY</v>
      </c>
      <c r="F1024" t="str">
        <f>'All B'!F1028</f>
        <v>AL</v>
      </c>
      <c r="G1024">
        <f>'All B'!H1028</f>
        <v>625</v>
      </c>
      <c r="H1024">
        <f>'All B'!J1028</f>
        <v>87</v>
      </c>
      <c r="I1024">
        <f>'All B'!K1028</f>
        <v>156</v>
      </c>
      <c r="J1024">
        <f>'All B'!L1028</f>
        <v>109</v>
      </c>
      <c r="K1024">
        <f>'All B'!M1028</f>
        <v>25</v>
      </c>
      <c r="L1024">
        <f>'All B'!N1028</f>
        <v>9</v>
      </c>
      <c r="M1024">
        <f>'All B'!Q1028</f>
        <v>2</v>
      </c>
      <c r="N1024">
        <f>'All B'!S1028</f>
        <v>59</v>
      </c>
      <c r="O1024">
        <f>'All B'!Y1028</f>
        <v>120</v>
      </c>
      <c r="P1024">
        <f>'All B'!AF1028</f>
        <v>5.8</v>
      </c>
      <c r="Q1024">
        <f>'All B'!AH1028</f>
        <v>3.9</v>
      </c>
      <c r="R1024">
        <f>'All B'!AI1028</f>
        <v>4.3</v>
      </c>
      <c r="S1024">
        <f>'All B'!AJ1028</f>
        <v>2.4</v>
      </c>
      <c r="T1024">
        <f>'All B'!AK1028</f>
        <v>15</v>
      </c>
      <c r="U1024">
        <f>'All B'!AN1028</f>
        <v>0</v>
      </c>
      <c r="V1024">
        <f>'Coef Batter'!$A$2</f>
        <v>-47.217614202620098</v>
      </c>
      <c r="W1024">
        <f>G1024*'Coef Batter'!B$2</f>
        <v>11.377691778016374</v>
      </c>
      <c r="X1024">
        <f>H1024*'Coef Batter'!C$2</f>
        <v>3.028292418822184</v>
      </c>
      <c r="Y1024">
        <f>I1024*'Coef Batter'!D$2</f>
        <v>15.053830892471451</v>
      </c>
      <c r="Z1024">
        <f>J1024*'Coef Batter'!E$2</f>
        <v>-6.4920666762761456</v>
      </c>
      <c r="AA1024">
        <f>K1024*'Coef Batter'!F$2</f>
        <v>-2.2927929731690497</v>
      </c>
      <c r="AB1024">
        <f>L1024*'Coef Batter'!G$2</f>
        <v>-1.211556762392112</v>
      </c>
      <c r="AC1024">
        <f>M1024*'Coef Batter'!H$2</f>
        <v>8.0072090857613798E-2</v>
      </c>
      <c r="AD1024">
        <f>N1024*'Coef Batter'!I$2</f>
        <v>-2.5569484941893483</v>
      </c>
      <c r="AE1024">
        <f>O1024*'Coef Batter'!J$2</f>
        <v>22.295114816799362</v>
      </c>
      <c r="AF1024">
        <f>P1024*'Coef Batter'!K$2</f>
        <v>-10.84811495465059</v>
      </c>
      <c r="AG1024">
        <f>Q1024*'Coef Batter'!L$2</f>
        <v>8.5349656496790658</v>
      </c>
      <c r="AH1024">
        <f>R1024*'Coef Batter'!M$2</f>
        <v>6.3092020560057476</v>
      </c>
      <c r="AI1024">
        <f>S1024*'Coef Batter'!N$2</f>
        <v>-0.26549444976223435</v>
      </c>
      <c r="AJ1024">
        <f>T1024*'Coef Batter'!O$2</f>
        <v>-3.2794325584096051</v>
      </c>
      <c r="AK1024">
        <f>U1024*'Coef Batter'!P$2</f>
        <v>0</v>
      </c>
      <c r="AL1024">
        <f t="shared" si="30"/>
        <v>-7.4848513688173917</v>
      </c>
      <c r="AM1024">
        <f t="shared" si="31"/>
        <v>5.6121148894312171E-4</v>
      </c>
      <c r="AN1024" s="2"/>
    </row>
    <row r="1025" spans="1:40" x14ac:dyDescent="0.45">
      <c r="A1025">
        <f>'All B'!A1029</f>
        <v>1024</v>
      </c>
      <c r="B1025" t="str">
        <f>'All B'!B1029</f>
        <v>Randy Ready</v>
      </c>
      <c r="C1025">
        <f>'All B'!C1029</f>
        <v>1987</v>
      </c>
      <c r="D1025">
        <f>'All B'!D1029</f>
        <v>27</v>
      </c>
      <c r="E1025" t="str">
        <f>'All B'!E1029</f>
        <v>SDP</v>
      </c>
      <c r="F1025" t="str">
        <f>'All B'!F1029</f>
        <v>NL</v>
      </c>
      <c r="G1025">
        <f>'All B'!H1029</f>
        <v>423</v>
      </c>
      <c r="H1025">
        <f>'All B'!J1029</f>
        <v>69</v>
      </c>
      <c r="I1025">
        <f>'All B'!K1029</f>
        <v>108</v>
      </c>
      <c r="J1025">
        <f>'All B'!L1029</f>
        <v>64</v>
      </c>
      <c r="K1025">
        <f>'All B'!M1029</f>
        <v>26</v>
      </c>
      <c r="L1025">
        <f>'All B'!N1029</f>
        <v>6</v>
      </c>
      <c r="M1025">
        <f>'All B'!Q1029</f>
        <v>7</v>
      </c>
      <c r="N1025">
        <f>'All B'!S1029</f>
        <v>67</v>
      </c>
      <c r="O1025">
        <f>'All B'!Y1029</f>
        <v>153</v>
      </c>
      <c r="P1025">
        <f>'All B'!AF1029</f>
        <v>5.8</v>
      </c>
      <c r="Q1025">
        <f>'All B'!AH1029</f>
        <v>4.3</v>
      </c>
      <c r="R1025">
        <f>'All B'!AI1029</f>
        <v>4.7</v>
      </c>
      <c r="S1025">
        <f>'All B'!AJ1029</f>
        <v>1.2</v>
      </c>
      <c r="T1025">
        <f>'All B'!AK1029</f>
        <v>31</v>
      </c>
      <c r="U1025">
        <f>'All B'!AN1029</f>
        <v>0</v>
      </c>
      <c r="V1025">
        <f>'Coef Batter'!$A$2</f>
        <v>-47.217614202620098</v>
      </c>
      <c r="W1025">
        <f>G1025*'Coef Batter'!B$2</f>
        <v>7.700421795361482</v>
      </c>
      <c r="X1025">
        <f>H1025*'Coef Batter'!C$2</f>
        <v>2.4017491597555254</v>
      </c>
      <c r="Y1025">
        <f>I1025*'Coef Batter'!D$2</f>
        <v>10.421882925557158</v>
      </c>
      <c r="Z1025">
        <f>J1025*'Coef Batter'!E$2</f>
        <v>-3.8118556631346174</v>
      </c>
      <c r="AA1025">
        <f>K1025*'Coef Batter'!F$2</f>
        <v>-2.384504692095812</v>
      </c>
      <c r="AB1025">
        <f>L1025*'Coef Batter'!G$2</f>
        <v>-0.80770450826140805</v>
      </c>
      <c r="AC1025">
        <f>M1025*'Coef Batter'!H$2</f>
        <v>0.28025231800164829</v>
      </c>
      <c r="AD1025">
        <f>N1025*'Coef Batter'!I$2</f>
        <v>-2.9036533747573956</v>
      </c>
      <c r="AE1025">
        <f>O1025*'Coef Batter'!J$2</f>
        <v>28.426271391419185</v>
      </c>
      <c r="AF1025">
        <f>P1025*'Coef Batter'!K$2</f>
        <v>-10.84811495465059</v>
      </c>
      <c r="AG1025">
        <f>Q1025*'Coef Batter'!L$2</f>
        <v>9.4103467419538429</v>
      </c>
      <c r="AH1025">
        <f>R1025*'Coef Batter'!M$2</f>
        <v>6.896104572843492</v>
      </c>
      <c r="AI1025">
        <f>S1025*'Coef Batter'!N$2</f>
        <v>-0.13274722488111718</v>
      </c>
      <c r="AJ1025">
        <f>T1025*'Coef Batter'!O$2</f>
        <v>-6.7774939540465171</v>
      </c>
      <c r="AK1025">
        <f>U1025*'Coef Batter'!P$2</f>
        <v>0</v>
      </c>
      <c r="AL1025">
        <f t="shared" si="30"/>
        <v>-9.3466596695552298</v>
      </c>
      <c r="AM1025">
        <f t="shared" si="31"/>
        <v>8.724878502909532E-5</v>
      </c>
      <c r="AN1025" s="2"/>
    </row>
    <row r="1026" spans="1:40" x14ac:dyDescent="0.45">
      <c r="A1026">
        <f>'All B'!A1030</f>
        <v>1025</v>
      </c>
      <c r="B1026" t="str">
        <f>'All B'!B1030</f>
        <v>Anthony Rizzo</v>
      </c>
      <c r="C1026">
        <f>'All B'!C1030</f>
        <v>2016</v>
      </c>
      <c r="D1026">
        <f>'All B'!D1030</f>
        <v>26</v>
      </c>
      <c r="E1026" t="str">
        <f>'All B'!E1030</f>
        <v>CHC</v>
      </c>
      <c r="F1026" t="str">
        <f>'All B'!F1030</f>
        <v>NL</v>
      </c>
      <c r="G1026">
        <f>'All B'!H1030</f>
        <v>676</v>
      </c>
      <c r="H1026">
        <f>'All B'!J1030</f>
        <v>94</v>
      </c>
      <c r="I1026">
        <f>'All B'!K1030</f>
        <v>170</v>
      </c>
      <c r="J1026">
        <f>'All B'!L1030</f>
        <v>91</v>
      </c>
      <c r="K1026">
        <f>'All B'!M1030</f>
        <v>43</v>
      </c>
      <c r="L1026">
        <f>'All B'!N1030</f>
        <v>4</v>
      </c>
      <c r="M1026">
        <f>'All B'!Q1030</f>
        <v>3</v>
      </c>
      <c r="N1026">
        <f>'All B'!S1030</f>
        <v>74</v>
      </c>
      <c r="O1026">
        <f>'All B'!Y1030</f>
        <v>143</v>
      </c>
      <c r="P1026">
        <f>'All B'!AF1030</f>
        <v>5.8</v>
      </c>
      <c r="Q1026">
        <f>'All B'!AH1030</f>
        <v>3.7</v>
      </c>
      <c r="R1026">
        <f>'All B'!AI1030</f>
        <v>4.4000000000000004</v>
      </c>
      <c r="S1026">
        <f>'All B'!AJ1030</f>
        <v>0.5</v>
      </c>
      <c r="T1026">
        <f>'All B'!AK1030</f>
        <v>34</v>
      </c>
      <c r="U1026">
        <f>'All B'!AN1030</f>
        <v>-2</v>
      </c>
      <c r="V1026">
        <f>'Coef Batter'!$A$2</f>
        <v>-47.217614202620098</v>
      </c>
      <c r="W1026">
        <f>G1026*'Coef Batter'!B$2</f>
        <v>12.306111427102509</v>
      </c>
      <c r="X1026">
        <f>H1026*'Coef Batter'!C$2</f>
        <v>3.2719481306814404</v>
      </c>
      <c r="Y1026">
        <f>I1026*'Coef Batter'!D$2</f>
        <v>16.404815716154786</v>
      </c>
      <c r="Z1026">
        <f>J1026*'Coef Batter'!E$2</f>
        <v>-5.419982271019534</v>
      </c>
      <c r="AA1026">
        <f>K1026*'Coef Batter'!F$2</f>
        <v>-3.9436039138507661</v>
      </c>
      <c r="AB1026">
        <f>L1026*'Coef Batter'!G$2</f>
        <v>-0.538469672174272</v>
      </c>
      <c r="AC1026">
        <f>M1026*'Coef Batter'!H$2</f>
        <v>0.1201081362864207</v>
      </c>
      <c r="AD1026">
        <f>N1026*'Coef Batter'!I$2</f>
        <v>-3.2070201452544369</v>
      </c>
      <c r="AE1026">
        <f>O1026*'Coef Batter'!J$2</f>
        <v>26.568345156685904</v>
      </c>
      <c r="AF1026">
        <f>P1026*'Coef Batter'!K$2</f>
        <v>-10.84811495465059</v>
      </c>
      <c r="AG1026">
        <f>Q1026*'Coef Batter'!L$2</f>
        <v>8.0972751035416781</v>
      </c>
      <c r="AH1026">
        <f>R1026*'Coef Batter'!M$2</f>
        <v>6.4559276852151841</v>
      </c>
      <c r="AI1026">
        <f>S1026*'Coef Batter'!N$2</f>
        <v>-5.5311343700465497E-2</v>
      </c>
      <c r="AJ1026">
        <f>T1026*'Coef Batter'!O$2</f>
        <v>-7.4333804657284377</v>
      </c>
      <c r="AK1026">
        <f>U1026*'Coef Batter'!P$2</f>
        <v>0.269156178949852</v>
      </c>
      <c r="AL1026">
        <f t="shared" si="30"/>
        <v>-5.1698094343808245</v>
      </c>
      <c r="AM1026">
        <f t="shared" si="31"/>
        <v>5.6535083237496588E-3</v>
      </c>
      <c r="AN1026" s="2"/>
    </row>
    <row r="1027" spans="1:40" x14ac:dyDescent="0.45">
      <c r="A1027">
        <f>'All B'!A1031</f>
        <v>1026</v>
      </c>
      <c r="B1027" t="str">
        <f>'All B'!B1031</f>
        <v>Robin Yount</v>
      </c>
      <c r="C1027">
        <f>'All B'!C1031</f>
        <v>1989</v>
      </c>
      <c r="D1027">
        <f>'All B'!D1031</f>
        <v>33</v>
      </c>
      <c r="E1027" t="str">
        <f>'All B'!E1031</f>
        <v>MIL</v>
      </c>
      <c r="F1027" t="str">
        <f>'All B'!F1031</f>
        <v>AL</v>
      </c>
      <c r="G1027">
        <f>'All B'!H1031</f>
        <v>690</v>
      </c>
      <c r="H1027">
        <f>'All B'!J1031</f>
        <v>101</v>
      </c>
      <c r="I1027">
        <f>'All B'!K1031</f>
        <v>195</v>
      </c>
      <c r="J1027">
        <f>'All B'!L1031</f>
        <v>127</v>
      </c>
      <c r="K1027">
        <f>'All B'!M1031</f>
        <v>38</v>
      </c>
      <c r="L1027">
        <f>'All B'!N1031</f>
        <v>9</v>
      </c>
      <c r="M1027">
        <f>'All B'!Q1031</f>
        <v>19</v>
      </c>
      <c r="N1027">
        <f>'All B'!S1031</f>
        <v>63</v>
      </c>
      <c r="O1027">
        <f>'All B'!Y1031</f>
        <v>152</v>
      </c>
      <c r="P1027">
        <f>'All B'!AF1031</f>
        <v>5.8</v>
      </c>
      <c r="Q1027">
        <f>'All B'!AH1031</f>
        <v>3.5</v>
      </c>
      <c r="R1027">
        <f>'All B'!AI1031</f>
        <v>7.3</v>
      </c>
      <c r="S1027">
        <f>'All B'!AJ1031</f>
        <v>-1.3</v>
      </c>
      <c r="T1027">
        <f>'All B'!AK1031</f>
        <v>40</v>
      </c>
      <c r="U1027">
        <f>'All B'!AN1031</f>
        <v>5</v>
      </c>
      <c r="V1027">
        <f>'Coef Batter'!$A$2</f>
        <v>-47.217614202620098</v>
      </c>
      <c r="W1027">
        <f>G1027*'Coef Batter'!B$2</f>
        <v>12.560971722930077</v>
      </c>
      <c r="X1027">
        <f>H1027*'Coef Batter'!C$2</f>
        <v>3.5156038425406964</v>
      </c>
      <c r="Y1027">
        <f>I1027*'Coef Batter'!D$2</f>
        <v>18.817288615589312</v>
      </c>
      <c r="Z1027">
        <f>J1027*'Coef Batter'!E$2</f>
        <v>-7.5641510815327564</v>
      </c>
      <c r="AA1027">
        <f>K1027*'Coef Batter'!F$2</f>
        <v>-3.4850453192169559</v>
      </c>
      <c r="AB1027">
        <f>L1027*'Coef Batter'!G$2</f>
        <v>-1.211556762392112</v>
      </c>
      <c r="AC1027">
        <f>M1027*'Coef Batter'!H$2</f>
        <v>0.76068486314733108</v>
      </c>
      <c r="AD1027">
        <f>N1027*'Coef Batter'!I$2</f>
        <v>-2.7303009344733717</v>
      </c>
      <c r="AE1027">
        <f>O1027*'Coef Batter'!J$2</f>
        <v>28.240478767945856</v>
      </c>
      <c r="AF1027">
        <f>P1027*'Coef Batter'!K$2</f>
        <v>-10.84811495465059</v>
      </c>
      <c r="AG1027">
        <f>Q1027*'Coef Batter'!L$2</f>
        <v>7.6595845574042905</v>
      </c>
      <c r="AH1027">
        <f>R1027*'Coef Batter'!M$2</f>
        <v>10.710970932288827</v>
      </c>
      <c r="AI1027">
        <f>S1027*'Coef Batter'!N$2</f>
        <v>0.14380949362121029</v>
      </c>
      <c r="AJ1027">
        <f>T1027*'Coef Batter'!O$2</f>
        <v>-8.7451534890922797</v>
      </c>
      <c r="AK1027">
        <f>U1027*'Coef Batter'!P$2</f>
        <v>-0.67289044737463</v>
      </c>
      <c r="AL1027">
        <f t="shared" ref="AL1027:AL1090" si="32">SUM(V1027:AK1027)</f>
        <v>-6.5434395885194174E-2</v>
      </c>
      <c r="AM1027">
        <f t="shared" ref="AM1027:AM1090" si="33">IF(EXP(AL1027)/(1+EXP(AL1027))&lt;0, 0, IF(EXP(AL1027)/(1+EXP(AL1027))&gt;1, 1, EXP(AL1027)/(1+EXP(AL1027))))</f>
        <v>0.48364723536078219</v>
      </c>
      <c r="AN1027" s="2"/>
    </row>
    <row r="1028" spans="1:40" x14ac:dyDescent="0.45">
      <c r="A1028">
        <f>'All B'!A1032</f>
        <v>1027</v>
      </c>
      <c r="B1028" t="str">
        <f>'All B'!B1032</f>
        <v>Ben Zobrist</v>
      </c>
      <c r="C1028">
        <f>'All B'!C1032</f>
        <v>2012</v>
      </c>
      <c r="D1028">
        <f>'All B'!D1032</f>
        <v>31</v>
      </c>
      <c r="E1028" t="str">
        <f>'All B'!E1032</f>
        <v>TBR</v>
      </c>
      <c r="F1028" t="str">
        <f>'All B'!F1032</f>
        <v>AL</v>
      </c>
      <c r="G1028">
        <f>'All B'!H1032</f>
        <v>668</v>
      </c>
      <c r="H1028">
        <f>'All B'!J1032</f>
        <v>88</v>
      </c>
      <c r="I1028">
        <f>'All B'!K1032</f>
        <v>151</v>
      </c>
      <c r="J1028">
        <f>'All B'!L1032</f>
        <v>85</v>
      </c>
      <c r="K1028">
        <f>'All B'!M1032</f>
        <v>39</v>
      </c>
      <c r="L1028">
        <f>'All B'!N1032</f>
        <v>7</v>
      </c>
      <c r="M1028">
        <f>'All B'!Q1032</f>
        <v>14</v>
      </c>
      <c r="N1028">
        <f>'All B'!S1032</f>
        <v>97</v>
      </c>
      <c r="O1028">
        <f>'All B'!Y1032</f>
        <v>137</v>
      </c>
      <c r="P1028">
        <f>'All B'!AF1032</f>
        <v>5.8</v>
      </c>
      <c r="Q1028">
        <f>'All B'!AH1032</f>
        <v>3.3</v>
      </c>
      <c r="R1028">
        <f>'All B'!AI1032</f>
        <v>5.4</v>
      </c>
      <c r="S1028">
        <f>'All B'!AJ1032</f>
        <v>0.6</v>
      </c>
      <c r="T1028">
        <f>'All B'!AK1032</f>
        <v>29</v>
      </c>
      <c r="U1028">
        <f>'All B'!AN1032</f>
        <v>-3</v>
      </c>
      <c r="V1028">
        <f>'Coef Batter'!$A$2</f>
        <v>-47.217614202620098</v>
      </c>
      <c r="W1028">
        <f>G1028*'Coef Batter'!B$2</f>
        <v>12.160476972343901</v>
      </c>
      <c r="X1028">
        <f>H1028*'Coef Batter'!C$2</f>
        <v>3.0631003776592207</v>
      </c>
      <c r="Y1028">
        <f>I1028*'Coef Batter'!D$2</f>
        <v>14.571336312584545</v>
      </c>
      <c r="Z1028">
        <f>J1028*'Coef Batter'!E$2</f>
        <v>-5.062620802600664</v>
      </c>
      <c r="AA1028">
        <f>K1028*'Coef Batter'!F$2</f>
        <v>-3.5767570381437181</v>
      </c>
      <c r="AB1028">
        <f>L1028*'Coef Batter'!G$2</f>
        <v>-0.94232192630497602</v>
      </c>
      <c r="AC1028">
        <f>M1028*'Coef Batter'!H$2</f>
        <v>0.56050463600329659</v>
      </c>
      <c r="AD1028">
        <f>N1028*'Coef Batter'!I$2</f>
        <v>-4.2037966768875723</v>
      </c>
      <c r="AE1028">
        <f>O1028*'Coef Batter'!J$2</f>
        <v>25.453589415845936</v>
      </c>
      <c r="AF1028">
        <f>P1028*'Coef Batter'!K$2</f>
        <v>-10.84811495465059</v>
      </c>
      <c r="AG1028">
        <f>Q1028*'Coef Batter'!L$2</f>
        <v>7.2218940112669019</v>
      </c>
      <c r="AH1028">
        <f>R1028*'Coef Batter'!M$2</f>
        <v>7.9231839773095443</v>
      </c>
      <c r="AI1028">
        <f>S1028*'Coef Batter'!N$2</f>
        <v>-6.6373612440558588E-2</v>
      </c>
      <c r="AJ1028">
        <f>T1028*'Coef Batter'!O$2</f>
        <v>-6.3402362795919034</v>
      </c>
      <c r="AK1028">
        <f>U1028*'Coef Batter'!P$2</f>
        <v>0.403734268424778</v>
      </c>
      <c r="AL1028">
        <f t="shared" si="32"/>
        <v>-6.9000155218019561</v>
      </c>
      <c r="AM1028">
        <f t="shared" si="33"/>
        <v>1.0067552090419689E-3</v>
      </c>
      <c r="AN1028" s="2"/>
    </row>
    <row r="1029" spans="1:40" x14ac:dyDescent="0.45">
      <c r="A1029">
        <f>'All B'!A1033</f>
        <v>1028</v>
      </c>
      <c r="B1029" t="str">
        <f>'All B'!B1033</f>
        <v>Bill Hall</v>
      </c>
      <c r="C1029">
        <f>'All B'!C1033</f>
        <v>2006</v>
      </c>
      <c r="D1029">
        <f>'All B'!D1033</f>
        <v>26</v>
      </c>
      <c r="E1029" t="str">
        <f>'All B'!E1033</f>
        <v>MIL</v>
      </c>
      <c r="F1029" t="str">
        <f>'All B'!F1033</f>
        <v>NL</v>
      </c>
      <c r="G1029">
        <f>'All B'!H1033</f>
        <v>608</v>
      </c>
      <c r="H1029">
        <f>'All B'!J1033</f>
        <v>101</v>
      </c>
      <c r="I1029">
        <f>'All B'!K1033</f>
        <v>145</v>
      </c>
      <c r="J1029">
        <f>'All B'!L1033</f>
        <v>67</v>
      </c>
      <c r="K1029">
        <f>'All B'!M1033</f>
        <v>39</v>
      </c>
      <c r="L1029">
        <f>'All B'!N1033</f>
        <v>4</v>
      </c>
      <c r="M1029">
        <f>'All B'!Q1033</f>
        <v>8</v>
      </c>
      <c r="N1029">
        <f>'All B'!S1033</f>
        <v>63</v>
      </c>
      <c r="O1029">
        <f>'All B'!Y1033</f>
        <v>125</v>
      </c>
      <c r="P1029">
        <f>'All B'!AF1033</f>
        <v>5.8</v>
      </c>
      <c r="Q1029">
        <f>'All B'!AH1033</f>
        <v>4</v>
      </c>
      <c r="R1029">
        <f>'All B'!AI1033</f>
        <v>4.2</v>
      </c>
      <c r="S1029">
        <f>'All B'!AJ1033</f>
        <v>2.2000000000000002</v>
      </c>
      <c r="T1029">
        <f>'All B'!AK1033</f>
        <v>19</v>
      </c>
      <c r="U1029">
        <f>'All B'!AN1033</f>
        <v>-1</v>
      </c>
      <c r="V1029">
        <f>'Coef Batter'!$A$2</f>
        <v>-47.217614202620098</v>
      </c>
      <c r="W1029">
        <f>G1029*'Coef Batter'!B$2</f>
        <v>11.068218561654328</v>
      </c>
      <c r="X1029">
        <f>H1029*'Coef Batter'!C$2</f>
        <v>3.5156038425406964</v>
      </c>
      <c r="Y1029">
        <f>I1029*'Coef Batter'!D$2</f>
        <v>13.992342816720258</v>
      </c>
      <c r="Z1029">
        <f>J1029*'Coef Batter'!E$2</f>
        <v>-3.9905363973440524</v>
      </c>
      <c r="AA1029">
        <f>K1029*'Coef Batter'!F$2</f>
        <v>-3.5767570381437181</v>
      </c>
      <c r="AB1029">
        <f>L1029*'Coef Batter'!G$2</f>
        <v>-0.538469672174272</v>
      </c>
      <c r="AC1029">
        <f>M1029*'Coef Batter'!H$2</f>
        <v>0.32028836343045519</v>
      </c>
      <c r="AD1029">
        <f>N1029*'Coef Batter'!I$2</f>
        <v>-2.7303009344733717</v>
      </c>
      <c r="AE1029">
        <f>O1029*'Coef Batter'!J$2</f>
        <v>23.224077934166001</v>
      </c>
      <c r="AF1029">
        <f>P1029*'Coef Batter'!K$2</f>
        <v>-10.84811495465059</v>
      </c>
      <c r="AG1029">
        <f>Q1029*'Coef Batter'!L$2</f>
        <v>8.7538109227477605</v>
      </c>
      <c r="AH1029">
        <f>R1029*'Coef Batter'!M$2</f>
        <v>6.1624764267963119</v>
      </c>
      <c r="AI1029">
        <f>S1029*'Coef Batter'!N$2</f>
        <v>-0.24336991228204821</v>
      </c>
      <c r="AJ1029">
        <f>T1029*'Coef Batter'!O$2</f>
        <v>-4.153947907318833</v>
      </c>
      <c r="AK1029">
        <f>U1029*'Coef Batter'!P$2</f>
        <v>0.134578089474926</v>
      </c>
      <c r="AL1029">
        <f t="shared" si="32"/>
        <v>-6.127714061476242</v>
      </c>
      <c r="AM1029">
        <f t="shared" si="33"/>
        <v>2.1768133285619286E-3</v>
      </c>
      <c r="AN1029" s="2"/>
    </row>
    <row r="1030" spans="1:40" x14ac:dyDescent="0.45">
      <c r="A1030">
        <f>'All B'!A1034</f>
        <v>1029</v>
      </c>
      <c r="B1030" t="str">
        <f>'All B'!B1034</f>
        <v>Ha-Seong Kim</v>
      </c>
      <c r="C1030">
        <f>'All B'!C1034</f>
        <v>2023</v>
      </c>
      <c r="D1030">
        <f>'All B'!D1034</f>
        <v>27</v>
      </c>
      <c r="E1030" t="str">
        <f>'All B'!E1034</f>
        <v>SDP</v>
      </c>
      <c r="F1030" t="str">
        <f>'All B'!F1034</f>
        <v>NL</v>
      </c>
      <c r="G1030">
        <f>'All B'!H1034</f>
        <v>626</v>
      </c>
      <c r="H1030">
        <f>'All B'!J1034</f>
        <v>84</v>
      </c>
      <c r="I1030">
        <f>'All B'!K1034</f>
        <v>140</v>
      </c>
      <c r="J1030">
        <f>'All B'!L1034</f>
        <v>100</v>
      </c>
      <c r="K1030">
        <f>'All B'!M1034</f>
        <v>23</v>
      </c>
      <c r="L1030">
        <f>'All B'!N1034</f>
        <v>0</v>
      </c>
      <c r="M1030">
        <f>'All B'!Q1034</f>
        <v>38</v>
      </c>
      <c r="N1030">
        <f>'All B'!S1034</f>
        <v>75</v>
      </c>
      <c r="O1030">
        <f>'All B'!Y1034</f>
        <v>109</v>
      </c>
      <c r="P1030">
        <f>'All B'!AF1034</f>
        <v>5.8</v>
      </c>
      <c r="Q1030">
        <f>'All B'!AH1034</f>
        <v>3.8</v>
      </c>
      <c r="R1030">
        <f>'All B'!AI1034</f>
        <v>4.2</v>
      </c>
      <c r="S1030">
        <f>'All B'!AJ1034</f>
        <v>2.1</v>
      </c>
      <c r="T1030">
        <f>'All B'!AK1034</f>
        <v>13</v>
      </c>
      <c r="U1030">
        <f>'All B'!AN1034</f>
        <v>3</v>
      </c>
      <c r="V1030">
        <f>'Coef Batter'!$A$2</f>
        <v>-47.217614202620098</v>
      </c>
      <c r="W1030">
        <f>G1030*'Coef Batter'!B$2</f>
        <v>11.395896084861199</v>
      </c>
      <c r="X1030">
        <f>H1030*'Coef Batter'!C$2</f>
        <v>2.9238685423110744</v>
      </c>
      <c r="Y1030">
        <f>I1030*'Coef Batter'!D$2</f>
        <v>13.509848236833353</v>
      </c>
      <c r="Z1030">
        <f>J1030*'Coef Batter'!E$2</f>
        <v>-5.9560244736478394</v>
      </c>
      <c r="AA1030">
        <f>K1030*'Coef Batter'!F$2</f>
        <v>-2.1093695353155262</v>
      </c>
      <c r="AB1030">
        <f>L1030*'Coef Batter'!G$2</f>
        <v>0</v>
      </c>
      <c r="AC1030">
        <f>M1030*'Coef Batter'!H$2</f>
        <v>1.5213697262946622</v>
      </c>
      <c r="AD1030">
        <f>N1030*'Coef Batter'!I$2</f>
        <v>-3.2503582553254424</v>
      </c>
      <c r="AE1030">
        <f>O1030*'Coef Batter'!J$2</f>
        <v>20.251395958592752</v>
      </c>
      <c r="AF1030">
        <f>P1030*'Coef Batter'!K$2</f>
        <v>-10.84811495465059</v>
      </c>
      <c r="AG1030">
        <f>Q1030*'Coef Batter'!L$2</f>
        <v>8.3161203766103728</v>
      </c>
      <c r="AH1030">
        <f>R1030*'Coef Batter'!M$2</f>
        <v>6.1624764267963119</v>
      </c>
      <c r="AI1030">
        <f>S1030*'Coef Batter'!N$2</f>
        <v>-0.2323076435419551</v>
      </c>
      <c r="AJ1030">
        <f>T1030*'Coef Batter'!O$2</f>
        <v>-2.842174883954991</v>
      </c>
      <c r="AK1030">
        <f>U1030*'Coef Batter'!P$2</f>
        <v>-0.403734268424778</v>
      </c>
      <c r="AL1030">
        <f t="shared" si="32"/>
        <v>-8.7787228651814928</v>
      </c>
      <c r="AM1030">
        <f t="shared" si="33"/>
        <v>1.5395090148136306E-4</v>
      </c>
      <c r="AN1030" s="2"/>
    </row>
    <row r="1031" spans="1:40" x14ac:dyDescent="0.45">
      <c r="A1031">
        <f>'All B'!A1035</f>
        <v>1030</v>
      </c>
      <c r="B1031" t="str">
        <f>'All B'!B1035</f>
        <v>Bip Roberts</v>
      </c>
      <c r="C1031">
        <f>'All B'!C1035</f>
        <v>1990</v>
      </c>
      <c r="D1031">
        <f>'All B'!D1035</f>
        <v>26</v>
      </c>
      <c r="E1031" t="str">
        <f>'All B'!E1035</f>
        <v>SDP</v>
      </c>
      <c r="F1031" t="str">
        <f>'All B'!F1035</f>
        <v>NL</v>
      </c>
      <c r="G1031">
        <f>'All B'!H1035</f>
        <v>629</v>
      </c>
      <c r="H1031">
        <f>'All B'!J1035</f>
        <v>104</v>
      </c>
      <c r="I1031">
        <f>'All B'!K1035</f>
        <v>172</v>
      </c>
      <c r="J1031">
        <f>'All B'!L1035</f>
        <v>124</v>
      </c>
      <c r="K1031">
        <f>'All B'!M1035</f>
        <v>36</v>
      </c>
      <c r="L1031">
        <f>'All B'!N1035</f>
        <v>3</v>
      </c>
      <c r="M1031">
        <f>'All B'!Q1035</f>
        <v>46</v>
      </c>
      <c r="N1031">
        <f>'All B'!S1035</f>
        <v>55</v>
      </c>
      <c r="O1031">
        <f>'All B'!Y1035</f>
        <v>122</v>
      </c>
      <c r="P1031">
        <f>'All B'!AF1035</f>
        <v>5.8</v>
      </c>
      <c r="Q1031">
        <f>'All B'!AH1035</f>
        <v>3.8</v>
      </c>
      <c r="R1031">
        <f>'All B'!AI1035</f>
        <v>5</v>
      </c>
      <c r="S1031">
        <f>'All B'!AJ1035</f>
        <v>0.6</v>
      </c>
      <c r="T1031">
        <f>'All B'!AK1035</f>
        <v>24</v>
      </c>
      <c r="U1031">
        <f>'All B'!AN1035</f>
        <v>6</v>
      </c>
      <c r="V1031">
        <f>'Coef Batter'!$A$2</f>
        <v>-47.217614202620098</v>
      </c>
      <c r="W1031">
        <f>G1031*'Coef Batter'!B$2</f>
        <v>11.450509005395679</v>
      </c>
      <c r="X1031">
        <f>H1031*'Coef Batter'!C$2</f>
        <v>3.6200277190518064</v>
      </c>
      <c r="Y1031">
        <f>I1031*'Coef Batter'!D$2</f>
        <v>16.597813548109549</v>
      </c>
      <c r="Z1031">
        <f>J1031*'Coef Batter'!E$2</f>
        <v>-7.385470347323321</v>
      </c>
      <c r="AA1031">
        <f>K1031*'Coef Batter'!F$2</f>
        <v>-3.3016218813634319</v>
      </c>
      <c r="AB1031">
        <f>L1031*'Coef Batter'!G$2</f>
        <v>-0.40385225413070402</v>
      </c>
      <c r="AC1031">
        <f>M1031*'Coef Batter'!H$2</f>
        <v>1.8416580897251174</v>
      </c>
      <c r="AD1031">
        <f>N1031*'Coef Batter'!I$2</f>
        <v>-2.3835960539053245</v>
      </c>
      <c r="AE1031">
        <f>O1031*'Coef Batter'!J$2</f>
        <v>22.666700063746017</v>
      </c>
      <c r="AF1031">
        <f>P1031*'Coef Batter'!K$2</f>
        <v>-10.84811495465059</v>
      </c>
      <c r="AG1031">
        <f>Q1031*'Coef Batter'!L$2</f>
        <v>8.3161203766103728</v>
      </c>
      <c r="AH1031">
        <f>R1031*'Coef Batter'!M$2</f>
        <v>7.3362814604717999</v>
      </c>
      <c r="AI1031">
        <f>S1031*'Coef Batter'!N$2</f>
        <v>-6.6373612440558588E-2</v>
      </c>
      <c r="AJ1031">
        <f>T1031*'Coef Batter'!O$2</f>
        <v>-5.2470920934553682</v>
      </c>
      <c r="AK1031">
        <f>U1031*'Coef Batter'!P$2</f>
        <v>-0.807468536849556</v>
      </c>
      <c r="AL1031">
        <f t="shared" si="32"/>
        <v>-5.8320936736286084</v>
      </c>
      <c r="AM1031">
        <f t="shared" si="33"/>
        <v>2.9233609453018757E-3</v>
      </c>
      <c r="AN1031" s="2"/>
    </row>
    <row r="1032" spans="1:40" x14ac:dyDescent="0.45">
      <c r="A1032">
        <f>'All B'!A1036</f>
        <v>1031</v>
      </c>
      <c r="B1032" t="str">
        <f>'All B'!B1036</f>
        <v>José Abreu</v>
      </c>
      <c r="C1032">
        <f>'All B'!C1036</f>
        <v>2014</v>
      </c>
      <c r="D1032">
        <f>'All B'!D1036</f>
        <v>27</v>
      </c>
      <c r="E1032" t="str">
        <f>'All B'!E1036</f>
        <v>CHW</v>
      </c>
      <c r="F1032" t="str">
        <f>'All B'!F1036</f>
        <v>AL</v>
      </c>
      <c r="G1032">
        <f>'All B'!H1036</f>
        <v>622</v>
      </c>
      <c r="H1032">
        <f>'All B'!J1036</f>
        <v>80</v>
      </c>
      <c r="I1032">
        <f>'All B'!K1036</f>
        <v>176</v>
      </c>
      <c r="J1032">
        <f>'All B'!L1036</f>
        <v>103</v>
      </c>
      <c r="K1032">
        <f>'All B'!M1036</f>
        <v>35</v>
      </c>
      <c r="L1032">
        <f>'All B'!N1036</f>
        <v>2</v>
      </c>
      <c r="M1032">
        <f>'All B'!Q1036</f>
        <v>3</v>
      </c>
      <c r="N1032">
        <f>'All B'!S1036</f>
        <v>51</v>
      </c>
      <c r="O1032">
        <f>'All B'!Y1036</f>
        <v>173</v>
      </c>
      <c r="P1032">
        <f>'All B'!AF1036</f>
        <v>5.8</v>
      </c>
      <c r="Q1032">
        <f>'All B'!AH1036</f>
        <v>3.6</v>
      </c>
      <c r="R1032">
        <f>'All B'!AI1036</f>
        <v>6.8</v>
      </c>
      <c r="S1032">
        <f>'All B'!AJ1036</f>
        <v>-2</v>
      </c>
      <c r="T1032">
        <f>'All B'!AK1036</f>
        <v>53</v>
      </c>
      <c r="U1032">
        <f>'All B'!AN1036</f>
        <v>-2</v>
      </c>
      <c r="V1032">
        <f>'Coef Batter'!$A$2</f>
        <v>-47.217614202620098</v>
      </c>
      <c r="W1032">
        <f>G1032*'Coef Batter'!B$2</f>
        <v>11.323078857481896</v>
      </c>
      <c r="X1032">
        <f>H1032*'Coef Batter'!C$2</f>
        <v>2.7846367069629281</v>
      </c>
      <c r="Y1032">
        <f>I1032*'Coef Batter'!D$2</f>
        <v>16.983809212019072</v>
      </c>
      <c r="Z1032">
        <f>J1032*'Coef Batter'!E$2</f>
        <v>-6.1347052078572748</v>
      </c>
      <c r="AA1032">
        <f>K1032*'Coef Batter'!F$2</f>
        <v>-3.2099101624366702</v>
      </c>
      <c r="AB1032">
        <f>L1032*'Coef Batter'!G$2</f>
        <v>-0.269234836087136</v>
      </c>
      <c r="AC1032">
        <f>M1032*'Coef Batter'!H$2</f>
        <v>0.1201081362864207</v>
      </c>
      <c r="AD1032">
        <f>N1032*'Coef Batter'!I$2</f>
        <v>-2.2102436136213011</v>
      </c>
      <c r="AE1032">
        <f>O1032*'Coef Batter'!J$2</f>
        <v>32.142123860885746</v>
      </c>
      <c r="AF1032">
        <f>P1032*'Coef Batter'!K$2</f>
        <v>-10.84811495465059</v>
      </c>
      <c r="AG1032">
        <f>Q1032*'Coef Batter'!L$2</f>
        <v>7.8784298304729843</v>
      </c>
      <c r="AH1032">
        <f>R1032*'Coef Batter'!M$2</f>
        <v>9.9773427862416479</v>
      </c>
      <c r="AI1032">
        <f>S1032*'Coef Batter'!N$2</f>
        <v>0.22124537480186199</v>
      </c>
      <c r="AJ1032">
        <f>T1032*'Coef Batter'!O$2</f>
        <v>-11.587328373047271</v>
      </c>
      <c r="AK1032">
        <f>U1032*'Coef Batter'!P$2</f>
        <v>0.269156178949852</v>
      </c>
      <c r="AL1032">
        <f t="shared" si="32"/>
        <v>0.22277959378206535</v>
      </c>
      <c r="AM1032">
        <f t="shared" si="33"/>
        <v>0.55546568768211191</v>
      </c>
      <c r="AN1032" s="2"/>
    </row>
    <row r="1033" spans="1:40" x14ac:dyDescent="0.45">
      <c r="A1033">
        <f>'All B'!A1037</f>
        <v>1032</v>
      </c>
      <c r="B1033" t="str">
        <f>'All B'!B1037</f>
        <v>César Cedeño</v>
      </c>
      <c r="C1033">
        <f>'All B'!C1037</f>
        <v>1974</v>
      </c>
      <c r="D1033">
        <f>'All B'!D1037</f>
        <v>23</v>
      </c>
      <c r="E1033" t="str">
        <f>'All B'!E1037</f>
        <v>HOU</v>
      </c>
      <c r="F1033" t="str">
        <f>'All B'!F1037</f>
        <v>NL</v>
      </c>
      <c r="G1033">
        <f>'All B'!H1037</f>
        <v>688</v>
      </c>
      <c r="H1033">
        <f>'All B'!J1037</f>
        <v>95</v>
      </c>
      <c r="I1033">
        <f>'All B'!K1037</f>
        <v>164</v>
      </c>
      <c r="J1033">
        <f>'All B'!L1037</f>
        <v>104</v>
      </c>
      <c r="K1033">
        <f>'All B'!M1037</f>
        <v>29</v>
      </c>
      <c r="L1033">
        <f>'All B'!N1037</f>
        <v>5</v>
      </c>
      <c r="M1033">
        <f>'All B'!Q1037</f>
        <v>57</v>
      </c>
      <c r="N1033">
        <f>'All B'!S1037</f>
        <v>64</v>
      </c>
      <c r="O1033">
        <f>'All B'!Y1037</f>
        <v>128</v>
      </c>
      <c r="P1033">
        <f>'All B'!AF1037</f>
        <v>5.8</v>
      </c>
      <c r="Q1033">
        <f>'All B'!AH1037</f>
        <v>3.6</v>
      </c>
      <c r="R1033">
        <f>'All B'!AI1037</f>
        <v>4.8</v>
      </c>
      <c r="S1033">
        <f>'All B'!AJ1037</f>
        <v>0.9</v>
      </c>
      <c r="T1033">
        <f>'All B'!AK1037</f>
        <v>19</v>
      </c>
      <c r="U1033">
        <f>'All B'!AN1037</f>
        <v>6</v>
      </c>
      <c r="V1033">
        <f>'Coef Batter'!$A$2</f>
        <v>-47.217614202620098</v>
      </c>
      <c r="W1033">
        <f>G1033*'Coef Batter'!B$2</f>
        <v>12.524563109240425</v>
      </c>
      <c r="X1033">
        <f>H1033*'Coef Batter'!C$2</f>
        <v>3.3067560895184771</v>
      </c>
      <c r="Y1033">
        <f>I1033*'Coef Batter'!D$2</f>
        <v>15.825822220290499</v>
      </c>
      <c r="Z1033">
        <f>J1033*'Coef Batter'!E$2</f>
        <v>-6.1942654525937533</v>
      </c>
      <c r="AA1033">
        <f>K1033*'Coef Batter'!F$2</f>
        <v>-2.6596398488760977</v>
      </c>
      <c r="AB1033">
        <f>L1033*'Coef Batter'!G$2</f>
        <v>-0.67308709021783997</v>
      </c>
      <c r="AC1033">
        <f>M1033*'Coef Batter'!H$2</f>
        <v>2.2820545894419935</v>
      </c>
      <c r="AD1033">
        <f>N1033*'Coef Batter'!I$2</f>
        <v>-2.7736390445443777</v>
      </c>
      <c r="AE1033">
        <f>O1033*'Coef Batter'!J$2</f>
        <v>23.781455804585985</v>
      </c>
      <c r="AF1033">
        <f>P1033*'Coef Batter'!K$2</f>
        <v>-10.84811495465059</v>
      </c>
      <c r="AG1033">
        <f>Q1033*'Coef Batter'!L$2</f>
        <v>7.8784298304729843</v>
      </c>
      <c r="AH1033">
        <f>R1033*'Coef Batter'!M$2</f>
        <v>7.0428302020529276</v>
      </c>
      <c r="AI1033">
        <f>S1033*'Coef Batter'!N$2</f>
        <v>-9.9560418660837896E-2</v>
      </c>
      <c r="AJ1033">
        <f>T1033*'Coef Batter'!O$2</f>
        <v>-4.153947907318833</v>
      </c>
      <c r="AK1033">
        <f>U1033*'Coef Batter'!P$2</f>
        <v>-0.807468536849556</v>
      </c>
      <c r="AL1033">
        <f t="shared" si="32"/>
        <v>-2.7854256107286917</v>
      </c>
      <c r="AM1033">
        <f t="shared" si="33"/>
        <v>5.8116848497122682E-2</v>
      </c>
      <c r="AN1033" s="2"/>
    </row>
    <row r="1034" spans="1:40" x14ac:dyDescent="0.45">
      <c r="A1034">
        <f>'All B'!A1038</f>
        <v>1033</v>
      </c>
      <c r="B1034" t="str">
        <f>'All B'!B1038</f>
        <v>Jacoby Ellsbury</v>
      </c>
      <c r="C1034">
        <f>'All B'!C1038</f>
        <v>2013</v>
      </c>
      <c r="D1034">
        <f>'All B'!D1038</f>
        <v>29</v>
      </c>
      <c r="E1034" t="str">
        <f>'All B'!E1038</f>
        <v>BOS</v>
      </c>
      <c r="F1034" t="str">
        <f>'All B'!F1038</f>
        <v>AL</v>
      </c>
      <c r="G1034">
        <f>'All B'!H1038</f>
        <v>636</v>
      </c>
      <c r="H1034">
        <f>'All B'!J1038</f>
        <v>92</v>
      </c>
      <c r="I1034">
        <f>'All B'!K1038</f>
        <v>172</v>
      </c>
      <c r="J1034">
        <f>'All B'!L1038</f>
        <v>124</v>
      </c>
      <c r="K1034">
        <f>'All B'!M1038</f>
        <v>31</v>
      </c>
      <c r="L1034">
        <f>'All B'!N1038</f>
        <v>8</v>
      </c>
      <c r="M1034">
        <f>'All B'!Q1038</f>
        <v>52</v>
      </c>
      <c r="N1034">
        <f>'All B'!S1038</f>
        <v>47</v>
      </c>
      <c r="O1034">
        <f>'All B'!Y1038</f>
        <v>113</v>
      </c>
      <c r="P1034">
        <f>'All B'!AF1038</f>
        <v>5.8</v>
      </c>
      <c r="Q1034">
        <f>'All B'!AH1038</f>
        <v>3.8</v>
      </c>
      <c r="R1034">
        <f>'All B'!AI1038</f>
        <v>4.2</v>
      </c>
      <c r="S1034">
        <f>'All B'!AJ1038</f>
        <v>2</v>
      </c>
      <c r="T1034">
        <f>'All B'!AK1038</f>
        <v>8</v>
      </c>
      <c r="U1034">
        <f>'All B'!AN1038</f>
        <v>9</v>
      </c>
      <c r="V1034">
        <f>'Coef Batter'!$A$2</f>
        <v>-47.217614202620098</v>
      </c>
      <c r="W1034">
        <f>G1034*'Coef Batter'!B$2</f>
        <v>11.577939153309462</v>
      </c>
      <c r="X1034">
        <f>H1034*'Coef Batter'!C$2</f>
        <v>3.202332213007367</v>
      </c>
      <c r="Y1034">
        <f>I1034*'Coef Batter'!D$2</f>
        <v>16.597813548109549</v>
      </c>
      <c r="Z1034">
        <f>J1034*'Coef Batter'!E$2</f>
        <v>-7.385470347323321</v>
      </c>
      <c r="AA1034">
        <f>K1034*'Coef Batter'!F$2</f>
        <v>-2.8430632867296222</v>
      </c>
      <c r="AB1034">
        <f>L1034*'Coef Batter'!G$2</f>
        <v>-1.076939344348544</v>
      </c>
      <c r="AC1034">
        <f>M1034*'Coef Batter'!H$2</f>
        <v>2.0818743622979587</v>
      </c>
      <c r="AD1034">
        <f>N1034*'Coef Batter'!I$2</f>
        <v>-2.0368911733372772</v>
      </c>
      <c r="AE1034">
        <f>O1034*'Coef Batter'!J$2</f>
        <v>20.994566452486065</v>
      </c>
      <c r="AF1034">
        <f>P1034*'Coef Batter'!K$2</f>
        <v>-10.84811495465059</v>
      </c>
      <c r="AG1034">
        <f>Q1034*'Coef Batter'!L$2</f>
        <v>8.3161203766103728</v>
      </c>
      <c r="AH1034">
        <f>R1034*'Coef Batter'!M$2</f>
        <v>6.1624764267963119</v>
      </c>
      <c r="AI1034">
        <f>S1034*'Coef Batter'!N$2</f>
        <v>-0.22124537480186199</v>
      </c>
      <c r="AJ1034">
        <f>T1034*'Coef Batter'!O$2</f>
        <v>-1.749030697818456</v>
      </c>
      <c r="AK1034">
        <f>U1034*'Coef Batter'!P$2</f>
        <v>-1.211202805274334</v>
      </c>
      <c r="AL1034">
        <f t="shared" si="32"/>
        <v>-5.6564496542870231</v>
      </c>
      <c r="AM1034">
        <f t="shared" si="33"/>
        <v>3.4827312038603316E-3</v>
      </c>
      <c r="AN1034" s="2"/>
    </row>
    <row r="1035" spans="1:40" x14ac:dyDescent="0.45">
      <c r="A1035">
        <f>'All B'!A1039</f>
        <v>1034</v>
      </c>
      <c r="B1035" t="str">
        <f>'All B'!B1039</f>
        <v>Carl Everett</v>
      </c>
      <c r="C1035">
        <f>'All B'!C1039</f>
        <v>1999</v>
      </c>
      <c r="D1035">
        <f>'All B'!D1039</f>
        <v>28</v>
      </c>
      <c r="E1035" t="str">
        <f>'All B'!E1039</f>
        <v>HOU</v>
      </c>
      <c r="F1035" t="str">
        <f>'All B'!F1039</f>
        <v>NL</v>
      </c>
      <c r="G1035">
        <f>'All B'!H1039</f>
        <v>535</v>
      </c>
      <c r="H1035">
        <f>'All B'!J1039</f>
        <v>86</v>
      </c>
      <c r="I1035">
        <f>'All B'!K1039</f>
        <v>151</v>
      </c>
      <c r="J1035">
        <f>'All B'!L1039</f>
        <v>90</v>
      </c>
      <c r="K1035">
        <f>'All B'!M1039</f>
        <v>33</v>
      </c>
      <c r="L1035">
        <f>'All B'!N1039</f>
        <v>3</v>
      </c>
      <c r="M1035">
        <f>'All B'!Q1039</f>
        <v>27</v>
      </c>
      <c r="N1035">
        <f>'All B'!S1039</f>
        <v>50</v>
      </c>
      <c r="O1035">
        <f>'All B'!Y1039</f>
        <v>143</v>
      </c>
      <c r="P1035">
        <f>'All B'!AF1039</f>
        <v>5.8</v>
      </c>
      <c r="Q1035">
        <f>'All B'!AH1039</f>
        <v>4.2</v>
      </c>
      <c r="R1035">
        <f>'All B'!AI1039</f>
        <v>5</v>
      </c>
      <c r="S1035">
        <f>'All B'!AJ1039</f>
        <v>0.9</v>
      </c>
      <c r="T1035">
        <f>'All B'!AK1039</f>
        <v>30</v>
      </c>
      <c r="U1035">
        <f>'All B'!AN1039</f>
        <v>5</v>
      </c>
      <c r="V1035">
        <f>'Coef Batter'!$A$2</f>
        <v>-47.217614202620098</v>
      </c>
      <c r="W1035">
        <f>G1035*'Coef Batter'!B$2</f>
        <v>9.739304161982016</v>
      </c>
      <c r="X1035">
        <f>H1035*'Coef Batter'!C$2</f>
        <v>2.9934844599851478</v>
      </c>
      <c r="Y1035">
        <f>I1035*'Coef Batter'!D$2</f>
        <v>14.571336312584545</v>
      </c>
      <c r="Z1035">
        <f>J1035*'Coef Batter'!E$2</f>
        <v>-5.3604220262830555</v>
      </c>
      <c r="AA1035">
        <f>K1035*'Coef Batter'!F$2</f>
        <v>-3.0264867245831457</v>
      </c>
      <c r="AB1035">
        <f>L1035*'Coef Batter'!G$2</f>
        <v>-0.40385225413070402</v>
      </c>
      <c r="AC1035">
        <f>M1035*'Coef Batter'!H$2</f>
        <v>1.0809732265777863</v>
      </c>
      <c r="AD1035">
        <f>N1035*'Coef Batter'!I$2</f>
        <v>-2.1669055035502951</v>
      </c>
      <c r="AE1035">
        <f>O1035*'Coef Batter'!J$2</f>
        <v>26.568345156685904</v>
      </c>
      <c r="AF1035">
        <f>P1035*'Coef Batter'!K$2</f>
        <v>-10.84811495465059</v>
      </c>
      <c r="AG1035">
        <f>Q1035*'Coef Batter'!L$2</f>
        <v>9.1915014688851482</v>
      </c>
      <c r="AH1035">
        <f>R1035*'Coef Batter'!M$2</f>
        <v>7.3362814604717999</v>
      </c>
      <c r="AI1035">
        <f>S1035*'Coef Batter'!N$2</f>
        <v>-9.9560418660837896E-2</v>
      </c>
      <c r="AJ1035">
        <f>T1035*'Coef Batter'!O$2</f>
        <v>-6.5588651168192103</v>
      </c>
      <c r="AK1035">
        <f>U1035*'Coef Batter'!P$2</f>
        <v>-0.67289044737463</v>
      </c>
      <c r="AL1035">
        <f t="shared" si="32"/>
        <v>-4.8734854015002185</v>
      </c>
      <c r="AM1035">
        <f t="shared" si="33"/>
        <v>7.5886392847945901E-3</v>
      </c>
      <c r="AN1035" s="2"/>
    </row>
    <row r="1036" spans="1:40" x14ac:dyDescent="0.45">
      <c r="A1036">
        <f>'All B'!A1040</f>
        <v>1035</v>
      </c>
      <c r="B1036" t="str">
        <f>'All B'!B1040</f>
        <v>Steve Finley</v>
      </c>
      <c r="C1036">
        <f>'All B'!C1040</f>
        <v>1996</v>
      </c>
      <c r="D1036">
        <f>'All B'!D1040</f>
        <v>31</v>
      </c>
      <c r="E1036" t="str">
        <f>'All B'!E1040</f>
        <v>SDP</v>
      </c>
      <c r="F1036" t="str">
        <f>'All B'!F1040</f>
        <v>NL</v>
      </c>
      <c r="G1036">
        <f>'All B'!H1040</f>
        <v>721</v>
      </c>
      <c r="H1036">
        <f>'All B'!J1040</f>
        <v>126</v>
      </c>
      <c r="I1036">
        <f>'All B'!K1040</f>
        <v>195</v>
      </c>
      <c r="J1036">
        <f>'All B'!L1040</f>
        <v>111</v>
      </c>
      <c r="K1036">
        <f>'All B'!M1040</f>
        <v>45</v>
      </c>
      <c r="L1036">
        <f>'All B'!N1040</f>
        <v>9</v>
      </c>
      <c r="M1036">
        <f>'All B'!Q1040</f>
        <v>22</v>
      </c>
      <c r="N1036">
        <f>'All B'!S1040</f>
        <v>56</v>
      </c>
      <c r="O1036">
        <f>'All B'!Y1040</f>
        <v>136</v>
      </c>
      <c r="P1036">
        <f>'All B'!AF1040</f>
        <v>5.8</v>
      </c>
      <c r="Q1036">
        <f>'All B'!AH1040</f>
        <v>3.6</v>
      </c>
      <c r="R1036">
        <f>'All B'!AI1040</f>
        <v>6.1</v>
      </c>
      <c r="S1036">
        <f>'All B'!AJ1040</f>
        <v>0.1</v>
      </c>
      <c r="T1036">
        <f>'All B'!AK1040</f>
        <v>36</v>
      </c>
      <c r="U1036">
        <f>'All B'!AN1040</f>
        <v>2</v>
      </c>
      <c r="V1036">
        <f>'Coef Batter'!$A$2</f>
        <v>-47.217614202620098</v>
      </c>
      <c r="W1036">
        <f>G1036*'Coef Batter'!B$2</f>
        <v>13.12530523511969</v>
      </c>
      <c r="X1036">
        <f>H1036*'Coef Batter'!C$2</f>
        <v>4.3858028134666114</v>
      </c>
      <c r="Y1036">
        <f>I1036*'Coef Batter'!D$2</f>
        <v>18.817288615589312</v>
      </c>
      <c r="Z1036">
        <f>J1036*'Coef Batter'!E$2</f>
        <v>-6.6111871657491017</v>
      </c>
      <c r="AA1036">
        <f>K1036*'Coef Batter'!F$2</f>
        <v>-4.1270273517042897</v>
      </c>
      <c r="AB1036">
        <f>L1036*'Coef Batter'!G$2</f>
        <v>-1.211556762392112</v>
      </c>
      <c r="AC1036">
        <f>M1036*'Coef Batter'!H$2</f>
        <v>0.88079299943375178</v>
      </c>
      <c r="AD1036">
        <f>N1036*'Coef Batter'!I$2</f>
        <v>-2.4269341639763304</v>
      </c>
      <c r="AE1036">
        <f>O1036*'Coef Batter'!J$2</f>
        <v>25.267796792372607</v>
      </c>
      <c r="AF1036">
        <f>P1036*'Coef Batter'!K$2</f>
        <v>-10.84811495465059</v>
      </c>
      <c r="AG1036">
        <f>Q1036*'Coef Batter'!L$2</f>
        <v>7.8784298304729843</v>
      </c>
      <c r="AH1036">
        <f>R1036*'Coef Batter'!M$2</f>
        <v>8.9502633817755957</v>
      </c>
      <c r="AI1036">
        <f>S1036*'Coef Batter'!N$2</f>
        <v>-1.10622687400931E-2</v>
      </c>
      <c r="AJ1036">
        <f>T1036*'Coef Batter'!O$2</f>
        <v>-7.8706381401830523</v>
      </c>
      <c r="AK1036">
        <f>U1036*'Coef Batter'!P$2</f>
        <v>-0.269156178949852</v>
      </c>
      <c r="AL1036">
        <f t="shared" si="32"/>
        <v>-1.2876115207349637</v>
      </c>
      <c r="AM1036">
        <f t="shared" si="33"/>
        <v>0.21625736008535001</v>
      </c>
      <c r="AN1036" s="2"/>
    </row>
    <row r="1037" spans="1:40" x14ac:dyDescent="0.45">
      <c r="A1037">
        <f>'All B'!A1041</f>
        <v>1036</v>
      </c>
      <c r="B1037" t="str">
        <f>'All B'!B1041</f>
        <v>George Hendrick</v>
      </c>
      <c r="C1037">
        <f>'All B'!C1041</f>
        <v>1977</v>
      </c>
      <c r="D1037">
        <f>'All B'!D1041</f>
        <v>27</v>
      </c>
      <c r="E1037" t="str">
        <f>'All B'!E1041</f>
        <v>SDP</v>
      </c>
      <c r="F1037" t="str">
        <f>'All B'!F1041</f>
        <v>NL</v>
      </c>
      <c r="G1037">
        <f>'All B'!H1041</f>
        <v>608</v>
      </c>
      <c r="H1037">
        <f>'All B'!J1041</f>
        <v>75</v>
      </c>
      <c r="I1037">
        <f>'All B'!K1041</f>
        <v>168</v>
      </c>
      <c r="J1037">
        <f>'All B'!L1041</f>
        <v>118</v>
      </c>
      <c r="K1037">
        <f>'All B'!M1041</f>
        <v>25</v>
      </c>
      <c r="L1037">
        <f>'All B'!N1041</f>
        <v>2</v>
      </c>
      <c r="M1037">
        <f>'All B'!Q1041</f>
        <v>11</v>
      </c>
      <c r="N1037">
        <f>'All B'!S1041</f>
        <v>61</v>
      </c>
      <c r="O1037">
        <f>'All B'!Y1041</f>
        <v>145</v>
      </c>
      <c r="P1037">
        <f>'All B'!AF1041</f>
        <v>5.8</v>
      </c>
      <c r="Q1037">
        <f>'All B'!AH1041</f>
        <v>3.9</v>
      </c>
      <c r="R1037">
        <f>'All B'!AI1041</f>
        <v>5.5</v>
      </c>
      <c r="S1037">
        <f>'All B'!AJ1041</f>
        <v>0.2</v>
      </c>
      <c r="T1037">
        <f>'All B'!AK1041</f>
        <v>36</v>
      </c>
      <c r="U1037">
        <f>'All B'!AN1041</f>
        <v>0</v>
      </c>
      <c r="V1037">
        <f>'Coef Batter'!$A$2</f>
        <v>-47.217614202620098</v>
      </c>
      <c r="W1037">
        <f>G1037*'Coef Batter'!B$2</f>
        <v>11.068218561654328</v>
      </c>
      <c r="X1037">
        <f>H1037*'Coef Batter'!C$2</f>
        <v>2.6105969127777451</v>
      </c>
      <c r="Y1037">
        <f>I1037*'Coef Batter'!D$2</f>
        <v>16.211817884200023</v>
      </c>
      <c r="Z1037">
        <f>J1037*'Coef Batter'!E$2</f>
        <v>-7.028108878904451</v>
      </c>
      <c r="AA1037">
        <f>K1037*'Coef Batter'!F$2</f>
        <v>-2.2927929731690497</v>
      </c>
      <c r="AB1037">
        <f>L1037*'Coef Batter'!G$2</f>
        <v>-0.269234836087136</v>
      </c>
      <c r="AC1037">
        <f>M1037*'Coef Batter'!H$2</f>
        <v>0.44039649971687589</v>
      </c>
      <c r="AD1037">
        <f>N1037*'Coef Batter'!I$2</f>
        <v>-2.6436247143313598</v>
      </c>
      <c r="AE1037">
        <f>O1037*'Coef Batter'!J$2</f>
        <v>26.939930403632562</v>
      </c>
      <c r="AF1037">
        <f>P1037*'Coef Batter'!K$2</f>
        <v>-10.84811495465059</v>
      </c>
      <c r="AG1037">
        <f>Q1037*'Coef Batter'!L$2</f>
        <v>8.5349656496790658</v>
      </c>
      <c r="AH1037">
        <f>R1037*'Coef Batter'!M$2</f>
        <v>8.0699096065189799</v>
      </c>
      <c r="AI1037">
        <f>S1037*'Coef Batter'!N$2</f>
        <v>-2.21245374801862E-2</v>
      </c>
      <c r="AJ1037">
        <f>T1037*'Coef Batter'!O$2</f>
        <v>-7.8706381401830523</v>
      </c>
      <c r="AK1037">
        <f>U1037*'Coef Batter'!P$2</f>
        <v>0</v>
      </c>
      <c r="AL1037">
        <f t="shared" si="32"/>
        <v>-4.3164177192463455</v>
      </c>
      <c r="AM1037">
        <f t="shared" si="33"/>
        <v>1.3171800799968079E-2</v>
      </c>
      <c r="AN1037" s="2"/>
    </row>
    <row r="1038" spans="1:40" x14ac:dyDescent="0.45">
      <c r="A1038">
        <f>'All B'!A1042</f>
        <v>1037</v>
      </c>
      <c r="B1038" t="str">
        <f>'All B'!B1042</f>
        <v>Magglio Ordóñez</v>
      </c>
      <c r="C1038">
        <f>'All B'!C1042</f>
        <v>1999</v>
      </c>
      <c r="D1038">
        <f>'All B'!D1042</f>
        <v>25</v>
      </c>
      <c r="E1038" t="str">
        <f>'All B'!E1042</f>
        <v>CHW</v>
      </c>
      <c r="F1038" t="str">
        <f>'All B'!F1042</f>
        <v>AL</v>
      </c>
      <c r="G1038">
        <f>'All B'!H1042</f>
        <v>677</v>
      </c>
      <c r="H1038">
        <f>'All B'!J1042</f>
        <v>100</v>
      </c>
      <c r="I1038">
        <f>'All B'!K1042</f>
        <v>188</v>
      </c>
      <c r="J1038">
        <f>'All B'!L1042</f>
        <v>121</v>
      </c>
      <c r="K1038">
        <f>'All B'!M1042</f>
        <v>34</v>
      </c>
      <c r="L1038">
        <f>'All B'!N1042</f>
        <v>3</v>
      </c>
      <c r="M1038">
        <f>'All B'!Q1042</f>
        <v>13</v>
      </c>
      <c r="N1038">
        <f>'All B'!S1042</f>
        <v>47</v>
      </c>
      <c r="O1038">
        <f>'All B'!Y1042</f>
        <v>115</v>
      </c>
      <c r="P1038">
        <f>'All B'!AF1042</f>
        <v>5.8</v>
      </c>
      <c r="Q1038">
        <f>'All B'!AH1042</f>
        <v>3.4</v>
      </c>
      <c r="R1038">
        <f>'All B'!AI1042</f>
        <v>3.3</v>
      </c>
      <c r="S1038">
        <f>'All B'!AJ1042</f>
        <v>2</v>
      </c>
      <c r="T1038">
        <f>'All B'!AK1042</f>
        <v>15</v>
      </c>
      <c r="U1038">
        <f>'All B'!AN1042</f>
        <v>0</v>
      </c>
      <c r="V1038">
        <f>'Coef Batter'!$A$2</f>
        <v>-47.217614202620098</v>
      </c>
      <c r="W1038">
        <f>G1038*'Coef Batter'!B$2</f>
        <v>12.324315733947337</v>
      </c>
      <c r="X1038">
        <f>H1038*'Coef Batter'!C$2</f>
        <v>3.4807958837036601</v>
      </c>
      <c r="Y1038">
        <f>I1038*'Coef Batter'!D$2</f>
        <v>18.141796203747646</v>
      </c>
      <c r="Z1038">
        <f>J1038*'Coef Batter'!E$2</f>
        <v>-7.2067896131138864</v>
      </c>
      <c r="AA1038">
        <f>K1038*'Coef Batter'!F$2</f>
        <v>-3.1181984435099079</v>
      </c>
      <c r="AB1038">
        <f>L1038*'Coef Batter'!G$2</f>
        <v>-0.40385225413070402</v>
      </c>
      <c r="AC1038">
        <f>M1038*'Coef Batter'!H$2</f>
        <v>0.52046859057448969</v>
      </c>
      <c r="AD1038">
        <f>N1038*'Coef Batter'!I$2</f>
        <v>-2.0368911733372772</v>
      </c>
      <c r="AE1038">
        <f>O1038*'Coef Batter'!J$2</f>
        <v>21.36615169943272</v>
      </c>
      <c r="AF1038">
        <f>P1038*'Coef Batter'!K$2</f>
        <v>-10.84811495465059</v>
      </c>
      <c r="AG1038">
        <f>Q1038*'Coef Batter'!L$2</f>
        <v>7.4407392843355966</v>
      </c>
      <c r="AH1038">
        <f>R1038*'Coef Batter'!M$2</f>
        <v>4.8419457639113874</v>
      </c>
      <c r="AI1038">
        <f>S1038*'Coef Batter'!N$2</f>
        <v>-0.22124537480186199</v>
      </c>
      <c r="AJ1038">
        <f>T1038*'Coef Batter'!O$2</f>
        <v>-3.2794325584096051</v>
      </c>
      <c r="AK1038">
        <f>U1038*'Coef Batter'!P$2</f>
        <v>0</v>
      </c>
      <c r="AL1038">
        <f t="shared" si="32"/>
        <v>-6.215925414921097</v>
      </c>
      <c r="AM1038">
        <f t="shared" si="33"/>
        <v>1.9933855787874085E-3</v>
      </c>
      <c r="AN1038" s="2"/>
    </row>
    <row r="1039" spans="1:40" x14ac:dyDescent="0.45">
      <c r="A1039">
        <f>'All B'!A1043</f>
        <v>1038</v>
      </c>
      <c r="B1039" t="str">
        <f>'All B'!B1043</f>
        <v>David Ortiz</v>
      </c>
      <c r="C1039">
        <f>'All B'!C1043</f>
        <v>2006</v>
      </c>
      <c r="D1039">
        <f>'All B'!D1043</f>
        <v>30</v>
      </c>
      <c r="E1039" t="str">
        <f>'All B'!E1043</f>
        <v>BOS</v>
      </c>
      <c r="F1039" t="str">
        <f>'All B'!F1043</f>
        <v>AL</v>
      </c>
      <c r="G1039">
        <f>'All B'!H1043</f>
        <v>686</v>
      </c>
      <c r="H1039">
        <f>'All B'!J1043</f>
        <v>115</v>
      </c>
      <c r="I1039">
        <f>'All B'!K1043</f>
        <v>160</v>
      </c>
      <c r="J1039">
        <f>'All B'!L1043</f>
        <v>75</v>
      </c>
      <c r="K1039">
        <f>'All B'!M1043</f>
        <v>29</v>
      </c>
      <c r="L1039">
        <f>'All B'!N1043</f>
        <v>2</v>
      </c>
      <c r="M1039">
        <f>'All B'!Q1043</f>
        <v>1</v>
      </c>
      <c r="N1039">
        <f>'All B'!S1043</f>
        <v>119</v>
      </c>
      <c r="O1039">
        <f>'All B'!Y1043</f>
        <v>161</v>
      </c>
      <c r="P1039">
        <f>'All B'!AF1043</f>
        <v>5.8</v>
      </c>
      <c r="Q1039">
        <f>'All B'!AH1043</f>
        <v>3.5</v>
      </c>
      <c r="R1039">
        <f>'All B'!AI1043</f>
        <v>5.7</v>
      </c>
      <c r="S1039">
        <f>'All B'!AJ1043</f>
        <v>-1.1000000000000001</v>
      </c>
      <c r="T1039">
        <f>'All B'!AK1043</f>
        <v>48</v>
      </c>
      <c r="U1039">
        <f>'All B'!AN1043</f>
        <v>0</v>
      </c>
      <c r="V1039">
        <f>'Coef Batter'!$A$2</f>
        <v>-47.217614202620098</v>
      </c>
      <c r="W1039">
        <f>G1039*'Coef Batter'!B$2</f>
        <v>12.488154495550772</v>
      </c>
      <c r="X1039">
        <f>H1039*'Coef Batter'!C$2</f>
        <v>4.0029152662592091</v>
      </c>
      <c r="Y1039">
        <f>I1039*'Coef Batter'!D$2</f>
        <v>15.439826556380975</v>
      </c>
      <c r="Z1039">
        <f>J1039*'Coef Batter'!E$2</f>
        <v>-4.4670183552358802</v>
      </c>
      <c r="AA1039">
        <f>K1039*'Coef Batter'!F$2</f>
        <v>-2.6596398488760977</v>
      </c>
      <c r="AB1039">
        <f>L1039*'Coef Batter'!G$2</f>
        <v>-0.269234836087136</v>
      </c>
      <c r="AC1039">
        <f>M1039*'Coef Batter'!H$2</f>
        <v>4.0036045428806899E-2</v>
      </c>
      <c r="AD1039">
        <f>N1039*'Coef Batter'!I$2</f>
        <v>-5.1572350984497026</v>
      </c>
      <c r="AE1039">
        <f>O1039*'Coef Batter'!J$2</f>
        <v>29.912612379205807</v>
      </c>
      <c r="AF1039">
        <f>P1039*'Coef Batter'!K$2</f>
        <v>-10.84811495465059</v>
      </c>
      <c r="AG1039">
        <f>Q1039*'Coef Batter'!L$2</f>
        <v>7.6595845574042905</v>
      </c>
      <c r="AH1039">
        <f>R1039*'Coef Batter'!M$2</f>
        <v>8.3633608649378512</v>
      </c>
      <c r="AI1039">
        <f>S1039*'Coef Batter'!N$2</f>
        <v>0.12168495614102411</v>
      </c>
      <c r="AJ1039">
        <f>T1039*'Coef Batter'!O$2</f>
        <v>-10.494184186910736</v>
      </c>
      <c r="AK1039">
        <f>U1039*'Coef Batter'!P$2</f>
        <v>0</v>
      </c>
      <c r="AL1039">
        <f t="shared" si="32"/>
        <v>-3.0848663615215042</v>
      </c>
      <c r="AM1039">
        <f t="shared" si="33"/>
        <v>4.373583699209941E-2</v>
      </c>
      <c r="AN1039" s="2"/>
    </row>
    <row r="1040" spans="1:40" x14ac:dyDescent="0.45">
      <c r="A1040">
        <f>'All B'!A1044</f>
        <v>1039</v>
      </c>
      <c r="B1040" t="str">
        <f>'All B'!B1044</f>
        <v>Jhonny Peralta</v>
      </c>
      <c r="C1040">
        <f>'All B'!C1044</f>
        <v>2014</v>
      </c>
      <c r="D1040">
        <f>'All B'!D1044</f>
        <v>32</v>
      </c>
      <c r="E1040" t="str">
        <f>'All B'!E1044</f>
        <v>STL</v>
      </c>
      <c r="F1040" t="str">
        <f>'All B'!F1044</f>
        <v>NL</v>
      </c>
      <c r="G1040">
        <f>'All B'!H1044</f>
        <v>628</v>
      </c>
      <c r="H1040">
        <f>'All B'!J1044</f>
        <v>61</v>
      </c>
      <c r="I1040">
        <f>'All B'!K1044</f>
        <v>147</v>
      </c>
      <c r="J1040">
        <f>'All B'!L1044</f>
        <v>88</v>
      </c>
      <c r="K1040">
        <f>'All B'!M1044</f>
        <v>38</v>
      </c>
      <c r="L1040">
        <f>'All B'!N1044</f>
        <v>0</v>
      </c>
      <c r="M1040">
        <f>'All B'!Q1044</f>
        <v>3</v>
      </c>
      <c r="N1040">
        <f>'All B'!S1044</f>
        <v>58</v>
      </c>
      <c r="O1040">
        <f>'All B'!Y1044</f>
        <v>117</v>
      </c>
      <c r="P1040">
        <f>'All B'!AF1044</f>
        <v>5.8</v>
      </c>
      <c r="Q1040">
        <f>'All B'!AH1044</f>
        <v>3.8</v>
      </c>
      <c r="R1040">
        <f>'All B'!AI1044</f>
        <v>4.2</v>
      </c>
      <c r="S1040">
        <f>'All B'!AJ1044</f>
        <v>2.5</v>
      </c>
      <c r="T1040">
        <f>'All B'!AK1044</f>
        <v>16</v>
      </c>
      <c r="U1040">
        <f>'All B'!AN1044</f>
        <v>-4</v>
      </c>
      <c r="V1040">
        <f>'Coef Batter'!$A$2</f>
        <v>-47.217614202620098</v>
      </c>
      <c r="W1040">
        <f>G1040*'Coef Batter'!B$2</f>
        <v>11.432304698550853</v>
      </c>
      <c r="X1040">
        <f>H1040*'Coef Batter'!C$2</f>
        <v>2.1232854890592328</v>
      </c>
      <c r="Y1040">
        <f>I1040*'Coef Batter'!D$2</f>
        <v>14.185340648675021</v>
      </c>
      <c r="Z1040">
        <f>J1040*'Coef Batter'!E$2</f>
        <v>-5.2413015368100986</v>
      </c>
      <c r="AA1040">
        <f>K1040*'Coef Batter'!F$2</f>
        <v>-3.4850453192169559</v>
      </c>
      <c r="AB1040">
        <f>L1040*'Coef Batter'!G$2</f>
        <v>0</v>
      </c>
      <c r="AC1040">
        <f>M1040*'Coef Batter'!H$2</f>
        <v>0.1201081362864207</v>
      </c>
      <c r="AD1040">
        <f>N1040*'Coef Batter'!I$2</f>
        <v>-2.5136103841183424</v>
      </c>
      <c r="AE1040">
        <f>O1040*'Coef Batter'!J$2</f>
        <v>21.737736946379378</v>
      </c>
      <c r="AF1040">
        <f>P1040*'Coef Batter'!K$2</f>
        <v>-10.84811495465059</v>
      </c>
      <c r="AG1040">
        <f>Q1040*'Coef Batter'!L$2</f>
        <v>8.3161203766103728</v>
      </c>
      <c r="AH1040">
        <f>R1040*'Coef Batter'!M$2</f>
        <v>6.1624764267963119</v>
      </c>
      <c r="AI1040">
        <f>S1040*'Coef Batter'!N$2</f>
        <v>-0.27655671850232749</v>
      </c>
      <c r="AJ1040">
        <f>T1040*'Coef Batter'!O$2</f>
        <v>-3.498061395636912</v>
      </c>
      <c r="AK1040">
        <f>U1040*'Coef Batter'!P$2</f>
        <v>0.538312357899704</v>
      </c>
      <c r="AL1040">
        <f t="shared" si="32"/>
        <v>-8.4646194312980256</v>
      </c>
      <c r="AM1040">
        <f t="shared" si="33"/>
        <v>2.1075163457037066E-4</v>
      </c>
      <c r="AN1040" s="2"/>
    </row>
    <row r="1041" spans="1:40" x14ac:dyDescent="0.45">
      <c r="A1041">
        <f>'All B'!A1045</f>
        <v>1040</v>
      </c>
      <c r="B1041" t="str">
        <f>'All B'!B1045</f>
        <v>Yogi Berra</v>
      </c>
      <c r="C1041">
        <f>'All B'!C1045</f>
        <v>1952</v>
      </c>
      <c r="D1041">
        <f>'All B'!D1045</f>
        <v>27</v>
      </c>
      <c r="E1041" t="str">
        <f>'All B'!E1045</f>
        <v>NYY</v>
      </c>
      <c r="F1041" t="str">
        <f>'All B'!F1045</f>
        <v>AL</v>
      </c>
      <c r="G1041">
        <f>'All B'!H1045</f>
        <v>605</v>
      </c>
      <c r="H1041">
        <f>'All B'!J1045</f>
        <v>97</v>
      </c>
      <c r="I1041">
        <f>'All B'!K1045</f>
        <v>146</v>
      </c>
      <c r="J1041">
        <f>'All B'!L1045</f>
        <v>98</v>
      </c>
      <c r="K1041">
        <f>'All B'!M1045</f>
        <v>17</v>
      </c>
      <c r="L1041">
        <f>'All B'!N1045</f>
        <v>1</v>
      </c>
      <c r="M1041">
        <f>'All B'!Q1045</f>
        <v>2</v>
      </c>
      <c r="N1041">
        <f>'All B'!S1045</f>
        <v>66</v>
      </c>
      <c r="O1041">
        <f>'All B'!Y1045</f>
        <v>137</v>
      </c>
      <c r="P1041">
        <f>'All B'!AF1045</f>
        <v>5.8</v>
      </c>
      <c r="Q1041">
        <f>'All B'!AH1045</f>
        <v>3.9</v>
      </c>
      <c r="R1041">
        <f>'All B'!AI1045</f>
        <v>5.2</v>
      </c>
      <c r="S1041">
        <f>'All B'!AJ1045</f>
        <v>1.1000000000000001</v>
      </c>
      <c r="T1041">
        <f>'All B'!AK1045</f>
        <v>26</v>
      </c>
      <c r="U1041">
        <f>'All B'!AN1045</f>
        <v>1</v>
      </c>
      <c r="V1041">
        <f>'Coef Batter'!$A$2</f>
        <v>-47.217614202620098</v>
      </c>
      <c r="W1041">
        <f>G1041*'Coef Batter'!B$2</f>
        <v>11.013605641119851</v>
      </c>
      <c r="X1041">
        <f>H1041*'Coef Batter'!C$2</f>
        <v>3.37637200719255</v>
      </c>
      <c r="Y1041">
        <f>I1041*'Coef Batter'!D$2</f>
        <v>14.08884173269764</v>
      </c>
      <c r="Z1041">
        <f>J1041*'Coef Batter'!E$2</f>
        <v>-5.8369039841748833</v>
      </c>
      <c r="AA1041">
        <f>K1041*'Coef Batter'!F$2</f>
        <v>-1.559099221754954</v>
      </c>
      <c r="AB1041">
        <f>L1041*'Coef Batter'!G$2</f>
        <v>-0.134617418043568</v>
      </c>
      <c r="AC1041">
        <f>M1041*'Coef Batter'!H$2</f>
        <v>8.0072090857613798E-2</v>
      </c>
      <c r="AD1041">
        <f>N1041*'Coef Batter'!I$2</f>
        <v>-2.8603152646863896</v>
      </c>
      <c r="AE1041">
        <f>O1041*'Coef Batter'!J$2</f>
        <v>25.453589415845936</v>
      </c>
      <c r="AF1041">
        <f>P1041*'Coef Batter'!K$2</f>
        <v>-10.84811495465059</v>
      </c>
      <c r="AG1041">
        <f>Q1041*'Coef Batter'!L$2</f>
        <v>8.5349656496790658</v>
      </c>
      <c r="AH1041">
        <f>R1041*'Coef Batter'!M$2</f>
        <v>7.6297327188906721</v>
      </c>
      <c r="AI1041">
        <f>S1041*'Coef Batter'!N$2</f>
        <v>-0.12168495614102411</v>
      </c>
      <c r="AJ1041">
        <f>T1041*'Coef Batter'!O$2</f>
        <v>-5.6843497679099819</v>
      </c>
      <c r="AK1041">
        <f>U1041*'Coef Batter'!P$2</f>
        <v>-0.134578089474926</v>
      </c>
      <c r="AL1041">
        <f t="shared" si="32"/>
        <v>-4.2200986031730867</v>
      </c>
      <c r="AM1041">
        <f t="shared" si="33"/>
        <v>1.448431641701799E-2</v>
      </c>
      <c r="AN1041" s="2"/>
    </row>
    <row r="1042" spans="1:40" x14ac:dyDescent="0.45">
      <c r="A1042">
        <f>'All B'!A1046</f>
        <v>1041</v>
      </c>
      <c r="B1042" t="str">
        <f>'All B'!B1046</f>
        <v>Bo Bichette</v>
      </c>
      <c r="C1042">
        <f>'All B'!C1046</f>
        <v>2021</v>
      </c>
      <c r="D1042">
        <f>'All B'!D1046</f>
        <v>23</v>
      </c>
      <c r="E1042" t="str">
        <f>'All B'!E1046</f>
        <v>TOR</v>
      </c>
      <c r="F1042" t="str">
        <f>'All B'!F1046</f>
        <v>AL</v>
      </c>
      <c r="G1042">
        <f>'All B'!H1046</f>
        <v>690</v>
      </c>
      <c r="H1042">
        <f>'All B'!J1046</f>
        <v>121</v>
      </c>
      <c r="I1042">
        <f>'All B'!K1046</f>
        <v>191</v>
      </c>
      <c r="J1042">
        <f>'All B'!L1046</f>
        <v>131</v>
      </c>
      <c r="K1042">
        <f>'All B'!M1046</f>
        <v>30</v>
      </c>
      <c r="L1042">
        <f>'All B'!N1046</f>
        <v>1</v>
      </c>
      <c r="M1042">
        <f>'All B'!Q1046</f>
        <v>25</v>
      </c>
      <c r="N1042">
        <f>'All B'!S1046</f>
        <v>40</v>
      </c>
      <c r="O1042">
        <f>'All B'!Y1046</f>
        <v>121</v>
      </c>
      <c r="P1042">
        <f>'All B'!AF1046</f>
        <v>5.8</v>
      </c>
      <c r="Q1042">
        <f>'All B'!AH1046</f>
        <v>3.5</v>
      </c>
      <c r="R1042">
        <f>'All B'!AI1046</f>
        <v>5.5</v>
      </c>
      <c r="S1042">
        <f>'All B'!AJ1046</f>
        <v>1</v>
      </c>
      <c r="T1042">
        <f>'All B'!AK1046</f>
        <v>18</v>
      </c>
      <c r="U1042">
        <f>'All B'!AN1046</f>
        <v>7</v>
      </c>
      <c r="V1042">
        <f>'Coef Batter'!$A$2</f>
        <v>-47.217614202620098</v>
      </c>
      <c r="W1042">
        <f>G1042*'Coef Batter'!B$2</f>
        <v>12.560971722930077</v>
      </c>
      <c r="X1042">
        <f>H1042*'Coef Batter'!C$2</f>
        <v>4.2117630192814284</v>
      </c>
      <c r="Y1042">
        <f>I1042*'Coef Batter'!D$2</f>
        <v>18.43129295167979</v>
      </c>
      <c r="Z1042">
        <f>J1042*'Coef Batter'!E$2</f>
        <v>-7.8023920604786703</v>
      </c>
      <c r="AA1042">
        <f>K1042*'Coef Batter'!F$2</f>
        <v>-2.7513515678028599</v>
      </c>
      <c r="AB1042">
        <f>L1042*'Coef Batter'!G$2</f>
        <v>-0.134617418043568</v>
      </c>
      <c r="AC1042">
        <f>M1042*'Coef Batter'!H$2</f>
        <v>1.0009011357201725</v>
      </c>
      <c r="AD1042">
        <f>N1042*'Coef Batter'!I$2</f>
        <v>-1.7335244028402361</v>
      </c>
      <c r="AE1042">
        <f>O1042*'Coef Batter'!J$2</f>
        <v>22.480907440272688</v>
      </c>
      <c r="AF1042">
        <f>P1042*'Coef Batter'!K$2</f>
        <v>-10.84811495465059</v>
      </c>
      <c r="AG1042">
        <f>Q1042*'Coef Batter'!L$2</f>
        <v>7.6595845574042905</v>
      </c>
      <c r="AH1042">
        <f>R1042*'Coef Batter'!M$2</f>
        <v>8.0699096065189799</v>
      </c>
      <c r="AI1042">
        <f>S1042*'Coef Batter'!N$2</f>
        <v>-0.11062268740093099</v>
      </c>
      <c r="AJ1042">
        <f>T1042*'Coef Batter'!O$2</f>
        <v>-3.9353190700915262</v>
      </c>
      <c r="AK1042">
        <f>U1042*'Coef Batter'!P$2</f>
        <v>-0.94204662632448199</v>
      </c>
      <c r="AL1042">
        <f t="shared" si="32"/>
        <v>-1.0602725564455349</v>
      </c>
      <c r="AM1042">
        <f t="shared" si="33"/>
        <v>0.25725737225187484</v>
      </c>
      <c r="AN1042" s="2"/>
    </row>
    <row r="1043" spans="1:40" x14ac:dyDescent="0.45">
      <c r="A1043">
        <f>'All B'!A1047</f>
        <v>1042</v>
      </c>
      <c r="B1043" t="str">
        <f>'All B'!B1047</f>
        <v>Larry Bowa</v>
      </c>
      <c r="C1043">
        <f>'All B'!C1047</f>
        <v>1978</v>
      </c>
      <c r="D1043">
        <f>'All B'!D1047</f>
        <v>32</v>
      </c>
      <c r="E1043" t="str">
        <f>'All B'!E1047</f>
        <v>PHI</v>
      </c>
      <c r="F1043" t="str">
        <f>'All B'!F1047</f>
        <v>NL</v>
      </c>
      <c r="G1043">
        <f>'All B'!H1047</f>
        <v>692</v>
      </c>
      <c r="H1043">
        <f>'All B'!J1047</f>
        <v>78</v>
      </c>
      <c r="I1043">
        <f>'All B'!K1047</f>
        <v>192</v>
      </c>
      <c r="J1043">
        <f>'All B'!L1047</f>
        <v>153</v>
      </c>
      <c r="K1043">
        <f>'All B'!M1047</f>
        <v>31</v>
      </c>
      <c r="L1043">
        <f>'All B'!N1047</f>
        <v>5</v>
      </c>
      <c r="M1043">
        <f>'All B'!Q1047</f>
        <v>27</v>
      </c>
      <c r="N1043">
        <f>'All B'!S1047</f>
        <v>24</v>
      </c>
      <c r="O1043">
        <f>'All B'!Y1047</f>
        <v>92</v>
      </c>
      <c r="P1043">
        <f>'All B'!AF1047</f>
        <v>5.8</v>
      </c>
      <c r="Q1043">
        <f>'All B'!AH1047</f>
        <v>3.7</v>
      </c>
      <c r="R1043">
        <f>'All B'!AI1047</f>
        <v>3.9</v>
      </c>
      <c r="S1043">
        <f>'All B'!AJ1047</f>
        <v>2.9</v>
      </c>
      <c r="T1043">
        <f>'All B'!AK1047</f>
        <v>0</v>
      </c>
      <c r="U1043">
        <f>'All B'!AN1047</f>
        <v>7</v>
      </c>
      <c r="V1043">
        <f>'Coef Batter'!$A$2</f>
        <v>-47.217614202620098</v>
      </c>
      <c r="W1043">
        <f>G1043*'Coef Batter'!B$2</f>
        <v>12.597380336619729</v>
      </c>
      <c r="X1043">
        <f>H1043*'Coef Batter'!C$2</f>
        <v>2.7150207892888547</v>
      </c>
      <c r="Y1043">
        <f>I1043*'Coef Batter'!D$2</f>
        <v>18.527791867657172</v>
      </c>
      <c r="Z1043">
        <f>J1043*'Coef Batter'!E$2</f>
        <v>-9.1127174446811949</v>
      </c>
      <c r="AA1043">
        <f>K1043*'Coef Batter'!F$2</f>
        <v>-2.8430632867296222</v>
      </c>
      <c r="AB1043">
        <f>L1043*'Coef Batter'!G$2</f>
        <v>-0.67308709021783997</v>
      </c>
      <c r="AC1043">
        <f>M1043*'Coef Batter'!H$2</f>
        <v>1.0809732265777863</v>
      </c>
      <c r="AD1043">
        <f>N1043*'Coef Batter'!I$2</f>
        <v>-1.0401146417041416</v>
      </c>
      <c r="AE1043">
        <f>O1043*'Coef Batter'!J$2</f>
        <v>17.092921359546178</v>
      </c>
      <c r="AF1043">
        <f>P1043*'Coef Batter'!K$2</f>
        <v>-10.84811495465059</v>
      </c>
      <c r="AG1043">
        <f>Q1043*'Coef Batter'!L$2</f>
        <v>8.0972751035416781</v>
      </c>
      <c r="AH1043">
        <f>R1043*'Coef Batter'!M$2</f>
        <v>5.7222995391680032</v>
      </c>
      <c r="AI1043">
        <f>S1043*'Coef Batter'!N$2</f>
        <v>-0.32080579346269988</v>
      </c>
      <c r="AJ1043">
        <f>T1043*'Coef Batter'!O$2</f>
        <v>0</v>
      </c>
      <c r="AK1043">
        <f>U1043*'Coef Batter'!P$2</f>
        <v>-0.94204662632448199</v>
      </c>
      <c r="AL1043">
        <f t="shared" si="32"/>
        <v>-7.1639018179912703</v>
      </c>
      <c r="AM1043">
        <f t="shared" si="33"/>
        <v>7.7342987831092937E-4</v>
      </c>
      <c r="AN1043" s="2"/>
    </row>
    <row r="1044" spans="1:40" x14ac:dyDescent="0.45">
      <c r="A1044">
        <f>'All B'!A1048</f>
        <v>1043</v>
      </c>
      <c r="B1044" t="str">
        <f>'All B'!B1048</f>
        <v>Brandon Crawford</v>
      </c>
      <c r="C1044">
        <f>'All B'!C1048</f>
        <v>2015</v>
      </c>
      <c r="D1044">
        <f>'All B'!D1048</f>
        <v>28</v>
      </c>
      <c r="E1044" t="str">
        <f>'All B'!E1048</f>
        <v>SFG</v>
      </c>
      <c r="F1044" t="str">
        <f>'All B'!F1048</f>
        <v>NL</v>
      </c>
      <c r="G1044">
        <f>'All B'!H1048</f>
        <v>561</v>
      </c>
      <c r="H1044">
        <f>'All B'!J1048</f>
        <v>65</v>
      </c>
      <c r="I1044">
        <f>'All B'!K1048</f>
        <v>130</v>
      </c>
      <c r="J1044">
        <f>'All B'!L1048</f>
        <v>72</v>
      </c>
      <c r="K1044">
        <f>'All B'!M1048</f>
        <v>33</v>
      </c>
      <c r="L1044">
        <f>'All B'!N1048</f>
        <v>4</v>
      </c>
      <c r="M1044">
        <f>'All B'!Q1048</f>
        <v>6</v>
      </c>
      <c r="N1044">
        <f>'All B'!S1048</f>
        <v>39</v>
      </c>
      <c r="O1044">
        <f>'All B'!Y1048</f>
        <v>113</v>
      </c>
      <c r="P1044">
        <f>'All B'!AF1048</f>
        <v>5.8</v>
      </c>
      <c r="Q1044">
        <f>'All B'!AH1048</f>
        <v>4</v>
      </c>
      <c r="R1044">
        <f>'All B'!AI1048</f>
        <v>3.3</v>
      </c>
      <c r="S1044">
        <f>'All B'!AJ1048</f>
        <v>3.2</v>
      </c>
      <c r="T1044">
        <f>'All B'!AK1048</f>
        <v>7</v>
      </c>
      <c r="U1044">
        <f>'All B'!AN1048</f>
        <v>1</v>
      </c>
      <c r="V1044">
        <f>'Coef Batter'!$A$2</f>
        <v>-47.217614202620098</v>
      </c>
      <c r="W1044">
        <f>G1044*'Coef Batter'!B$2</f>
        <v>10.212616139947498</v>
      </c>
      <c r="X1044">
        <f>H1044*'Coef Batter'!C$2</f>
        <v>2.2625173244073791</v>
      </c>
      <c r="Y1044">
        <f>I1044*'Coef Batter'!D$2</f>
        <v>12.544859077059543</v>
      </c>
      <c r="Z1044">
        <f>J1044*'Coef Batter'!E$2</f>
        <v>-4.2883376210264448</v>
      </c>
      <c r="AA1044">
        <f>K1044*'Coef Batter'!F$2</f>
        <v>-3.0264867245831457</v>
      </c>
      <c r="AB1044">
        <f>L1044*'Coef Batter'!G$2</f>
        <v>-0.538469672174272</v>
      </c>
      <c r="AC1044">
        <f>M1044*'Coef Batter'!H$2</f>
        <v>0.24021627257284139</v>
      </c>
      <c r="AD1044">
        <f>N1044*'Coef Batter'!I$2</f>
        <v>-1.6901862927692302</v>
      </c>
      <c r="AE1044">
        <f>O1044*'Coef Batter'!J$2</f>
        <v>20.994566452486065</v>
      </c>
      <c r="AF1044">
        <f>P1044*'Coef Batter'!K$2</f>
        <v>-10.84811495465059</v>
      </c>
      <c r="AG1044">
        <f>Q1044*'Coef Batter'!L$2</f>
        <v>8.7538109227477605</v>
      </c>
      <c r="AH1044">
        <f>R1044*'Coef Batter'!M$2</f>
        <v>4.8419457639113874</v>
      </c>
      <c r="AI1044">
        <f>S1044*'Coef Batter'!N$2</f>
        <v>-0.35399259968297919</v>
      </c>
      <c r="AJ1044">
        <f>T1044*'Coef Batter'!O$2</f>
        <v>-1.5304018605911489</v>
      </c>
      <c r="AK1044">
        <f>U1044*'Coef Batter'!P$2</f>
        <v>-0.134578089474926</v>
      </c>
      <c r="AL1044">
        <f t="shared" si="32"/>
        <v>-9.7776500644403601</v>
      </c>
      <c r="AM1044">
        <f t="shared" si="33"/>
        <v>5.6701677182762527E-5</v>
      </c>
      <c r="AN1044" s="2"/>
    </row>
    <row r="1045" spans="1:40" x14ac:dyDescent="0.45">
      <c r="A1045">
        <f>'All B'!A1049</f>
        <v>1044</v>
      </c>
      <c r="B1045" t="str">
        <f>'All B'!B1049</f>
        <v>Rafael Palmeiro</v>
      </c>
      <c r="C1045">
        <f>'All B'!C1049</f>
        <v>1991</v>
      </c>
      <c r="D1045">
        <f>'All B'!D1049</f>
        <v>26</v>
      </c>
      <c r="E1045" t="str">
        <f>'All B'!E1049</f>
        <v>TEX</v>
      </c>
      <c r="F1045" t="str">
        <f>'All B'!F1049</f>
        <v>AL</v>
      </c>
      <c r="G1045">
        <f>'All B'!H1049</f>
        <v>714</v>
      </c>
      <c r="H1045">
        <f>'All B'!J1049</f>
        <v>115</v>
      </c>
      <c r="I1045">
        <f>'All B'!K1049</f>
        <v>203</v>
      </c>
      <c r="J1045">
        <f>'All B'!L1049</f>
        <v>125</v>
      </c>
      <c r="K1045">
        <f>'All B'!M1049</f>
        <v>49</v>
      </c>
      <c r="L1045">
        <f>'All B'!N1049</f>
        <v>3</v>
      </c>
      <c r="M1045">
        <f>'All B'!Q1049</f>
        <v>4</v>
      </c>
      <c r="N1045">
        <f>'All B'!S1049</f>
        <v>68</v>
      </c>
      <c r="O1045">
        <f>'All B'!Y1049</f>
        <v>155</v>
      </c>
      <c r="P1045">
        <f>'All B'!AF1049</f>
        <v>5.8</v>
      </c>
      <c r="Q1045">
        <f>'All B'!AH1049</f>
        <v>3.5</v>
      </c>
      <c r="R1045">
        <f>'All B'!AI1049</f>
        <v>5.9</v>
      </c>
      <c r="S1045">
        <f>'All B'!AJ1049</f>
        <v>-1</v>
      </c>
      <c r="T1045">
        <f>'All B'!AK1049</f>
        <v>43</v>
      </c>
      <c r="U1045">
        <f>'All B'!AN1049</f>
        <v>-1</v>
      </c>
      <c r="V1045">
        <f>'Coef Batter'!$A$2</f>
        <v>-47.217614202620098</v>
      </c>
      <c r="W1045">
        <f>G1045*'Coef Batter'!B$2</f>
        <v>12.997875087205905</v>
      </c>
      <c r="X1045">
        <f>H1045*'Coef Batter'!C$2</f>
        <v>4.0029152662592091</v>
      </c>
      <c r="Y1045">
        <f>I1045*'Coef Batter'!D$2</f>
        <v>19.589279943408364</v>
      </c>
      <c r="Z1045">
        <f>J1045*'Coef Batter'!E$2</f>
        <v>-7.4450305920597994</v>
      </c>
      <c r="AA1045">
        <f>K1045*'Coef Batter'!F$2</f>
        <v>-4.4938742274113377</v>
      </c>
      <c r="AB1045">
        <f>L1045*'Coef Batter'!G$2</f>
        <v>-0.40385225413070402</v>
      </c>
      <c r="AC1045">
        <f>M1045*'Coef Batter'!H$2</f>
        <v>0.1601441817152276</v>
      </c>
      <c r="AD1045">
        <f>N1045*'Coef Batter'!I$2</f>
        <v>-2.9469914848284011</v>
      </c>
      <c r="AE1045">
        <f>O1045*'Coef Batter'!J$2</f>
        <v>28.79785663836584</v>
      </c>
      <c r="AF1045">
        <f>P1045*'Coef Batter'!K$2</f>
        <v>-10.84811495465059</v>
      </c>
      <c r="AG1045">
        <f>Q1045*'Coef Batter'!L$2</f>
        <v>7.6595845574042905</v>
      </c>
      <c r="AH1045">
        <f>R1045*'Coef Batter'!M$2</f>
        <v>8.6568121233567243</v>
      </c>
      <c r="AI1045">
        <f>S1045*'Coef Batter'!N$2</f>
        <v>0.11062268740093099</v>
      </c>
      <c r="AJ1045">
        <f>T1045*'Coef Batter'!O$2</f>
        <v>-9.4010400007742003</v>
      </c>
      <c r="AK1045">
        <f>U1045*'Coef Batter'!P$2</f>
        <v>0.134578089474926</v>
      </c>
      <c r="AL1045">
        <f t="shared" si="32"/>
        <v>-0.646849141883719</v>
      </c>
      <c r="AM1045">
        <f t="shared" si="33"/>
        <v>0.34369992685661332</v>
      </c>
      <c r="AN1045" s="2"/>
    </row>
    <row r="1046" spans="1:40" x14ac:dyDescent="0.45">
      <c r="A1046">
        <f>'All B'!A1050</f>
        <v>1045</v>
      </c>
      <c r="B1046" t="str">
        <f>'All B'!B1050</f>
        <v>Sammy Sosa</v>
      </c>
      <c r="C1046">
        <f>'All B'!C1050</f>
        <v>2002</v>
      </c>
      <c r="D1046">
        <f>'All B'!D1050</f>
        <v>33</v>
      </c>
      <c r="E1046" t="str">
        <f>'All B'!E1050</f>
        <v>CHC</v>
      </c>
      <c r="F1046" t="str">
        <f>'All B'!F1050</f>
        <v>NL</v>
      </c>
      <c r="G1046">
        <f>'All B'!H1050</f>
        <v>666</v>
      </c>
      <c r="H1046">
        <f>'All B'!J1050</f>
        <v>122</v>
      </c>
      <c r="I1046">
        <f>'All B'!K1050</f>
        <v>160</v>
      </c>
      <c r="J1046">
        <f>'All B'!L1050</f>
        <v>90</v>
      </c>
      <c r="K1046">
        <f>'All B'!M1050</f>
        <v>19</v>
      </c>
      <c r="L1046">
        <f>'All B'!N1050</f>
        <v>2</v>
      </c>
      <c r="M1046">
        <f>'All B'!Q1050</f>
        <v>2</v>
      </c>
      <c r="N1046">
        <f>'All B'!S1050</f>
        <v>103</v>
      </c>
      <c r="O1046">
        <f>'All B'!Y1050</f>
        <v>160</v>
      </c>
      <c r="P1046">
        <f>'All B'!AF1050</f>
        <v>5.8</v>
      </c>
      <c r="Q1046">
        <f>'All B'!AH1050</f>
        <v>3.8</v>
      </c>
      <c r="R1046">
        <f>'All B'!AI1050</f>
        <v>6.7</v>
      </c>
      <c r="S1046">
        <f>'All B'!AJ1050</f>
        <v>-1.5</v>
      </c>
      <c r="T1046">
        <f>'All B'!AK1050</f>
        <v>53</v>
      </c>
      <c r="U1046">
        <f>'All B'!AN1050</f>
        <v>0</v>
      </c>
      <c r="V1046">
        <f>'Coef Batter'!$A$2</f>
        <v>-47.217614202620098</v>
      </c>
      <c r="W1046">
        <f>G1046*'Coef Batter'!B$2</f>
        <v>12.124068358654249</v>
      </c>
      <c r="X1046">
        <f>H1046*'Coef Batter'!C$2</f>
        <v>4.2465709781184655</v>
      </c>
      <c r="Y1046">
        <f>I1046*'Coef Batter'!D$2</f>
        <v>15.439826556380975</v>
      </c>
      <c r="Z1046">
        <f>J1046*'Coef Batter'!E$2</f>
        <v>-5.3604220262830555</v>
      </c>
      <c r="AA1046">
        <f>K1046*'Coef Batter'!F$2</f>
        <v>-1.742522659608478</v>
      </c>
      <c r="AB1046">
        <f>L1046*'Coef Batter'!G$2</f>
        <v>-0.269234836087136</v>
      </c>
      <c r="AC1046">
        <f>M1046*'Coef Batter'!H$2</f>
        <v>8.0072090857613798E-2</v>
      </c>
      <c r="AD1046">
        <f>N1046*'Coef Batter'!I$2</f>
        <v>-4.4638253373136081</v>
      </c>
      <c r="AE1046">
        <f>O1046*'Coef Batter'!J$2</f>
        <v>29.726819755732482</v>
      </c>
      <c r="AF1046">
        <f>P1046*'Coef Batter'!K$2</f>
        <v>-10.84811495465059</v>
      </c>
      <c r="AG1046">
        <f>Q1046*'Coef Batter'!L$2</f>
        <v>8.3161203766103728</v>
      </c>
      <c r="AH1046">
        <f>R1046*'Coef Batter'!M$2</f>
        <v>9.8306171570322114</v>
      </c>
      <c r="AI1046">
        <f>S1046*'Coef Batter'!N$2</f>
        <v>0.16593403110139648</v>
      </c>
      <c r="AJ1046">
        <f>T1046*'Coef Batter'!O$2</f>
        <v>-11.587328373047271</v>
      </c>
      <c r="AK1046">
        <f>U1046*'Coef Batter'!P$2</f>
        <v>0</v>
      </c>
      <c r="AL1046">
        <f t="shared" si="32"/>
        <v>-1.5590330851224703</v>
      </c>
      <c r="AM1046">
        <f t="shared" si="33"/>
        <v>0.17378543679346664</v>
      </c>
      <c r="AN1046" s="2"/>
    </row>
    <row r="1047" spans="1:40" x14ac:dyDescent="0.45">
      <c r="A1047">
        <f>'All B'!A1051</f>
        <v>1046</v>
      </c>
      <c r="B1047" t="str">
        <f>'All B'!B1051</f>
        <v>Jeff Blauser</v>
      </c>
      <c r="C1047">
        <f>'All B'!C1051</f>
        <v>1993</v>
      </c>
      <c r="D1047">
        <f>'All B'!D1051</f>
        <v>27</v>
      </c>
      <c r="E1047" t="str">
        <f>'All B'!E1051</f>
        <v>ATL</v>
      </c>
      <c r="F1047" t="str">
        <f>'All B'!F1051</f>
        <v>NL</v>
      </c>
      <c r="G1047">
        <f>'All B'!H1051</f>
        <v>710</v>
      </c>
      <c r="H1047">
        <f>'All B'!J1051</f>
        <v>110</v>
      </c>
      <c r="I1047">
        <f>'All B'!K1051</f>
        <v>182</v>
      </c>
      <c r="J1047">
        <f>'All B'!L1051</f>
        <v>136</v>
      </c>
      <c r="K1047">
        <f>'All B'!M1051</f>
        <v>29</v>
      </c>
      <c r="L1047">
        <f>'All B'!N1051</f>
        <v>2</v>
      </c>
      <c r="M1047">
        <f>'All B'!Q1051</f>
        <v>16</v>
      </c>
      <c r="N1047">
        <f>'All B'!S1051</f>
        <v>85</v>
      </c>
      <c r="O1047">
        <f>'All B'!Y1051</f>
        <v>125</v>
      </c>
      <c r="P1047">
        <f>'All B'!AF1051</f>
        <v>5.7</v>
      </c>
      <c r="Q1047">
        <f>'All B'!AH1051</f>
        <v>3.7</v>
      </c>
      <c r="R1047">
        <f>'All B'!AI1051</f>
        <v>6</v>
      </c>
      <c r="S1047">
        <f>'All B'!AJ1051</f>
        <v>0.6</v>
      </c>
      <c r="T1047">
        <f>'All B'!AK1051</f>
        <v>29</v>
      </c>
      <c r="U1047">
        <f>'All B'!AN1051</f>
        <v>1</v>
      </c>
      <c r="V1047">
        <f>'Coef Batter'!$A$2</f>
        <v>-47.217614202620098</v>
      </c>
      <c r="W1047">
        <f>G1047*'Coef Batter'!B$2</f>
        <v>12.925057859826602</v>
      </c>
      <c r="X1047">
        <f>H1047*'Coef Batter'!C$2</f>
        <v>3.8288754720740261</v>
      </c>
      <c r="Y1047">
        <f>I1047*'Coef Batter'!D$2</f>
        <v>17.56280270788336</v>
      </c>
      <c r="Z1047">
        <f>J1047*'Coef Batter'!E$2</f>
        <v>-8.1001932841610618</v>
      </c>
      <c r="AA1047">
        <f>K1047*'Coef Batter'!F$2</f>
        <v>-2.6596398488760977</v>
      </c>
      <c r="AB1047">
        <f>L1047*'Coef Batter'!G$2</f>
        <v>-0.269234836087136</v>
      </c>
      <c r="AC1047">
        <f>M1047*'Coef Batter'!H$2</f>
        <v>0.64057672686091038</v>
      </c>
      <c r="AD1047">
        <f>N1047*'Coef Batter'!I$2</f>
        <v>-3.6837393560355016</v>
      </c>
      <c r="AE1047">
        <f>O1047*'Coef Batter'!J$2</f>
        <v>23.224077934166001</v>
      </c>
      <c r="AF1047">
        <f>P1047*'Coef Batter'!K$2</f>
        <v>-10.661078489915235</v>
      </c>
      <c r="AG1047">
        <f>Q1047*'Coef Batter'!L$2</f>
        <v>8.0972751035416781</v>
      </c>
      <c r="AH1047">
        <f>R1047*'Coef Batter'!M$2</f>
        <v>8.8035377525661591</v>
      </c>
      <c r="AI1047">
        <f>S1047*'Coef Batter'!N$2</f>
        <v>-6.6373612440558588E-2</v>
      </c>
      <c r="AJ1047">
        <f>T1047*'Coef Batter'!O$2</f>
        <v>-6.3402362795919034</v>
      </c>
      <c r="AK1047">
        <f>U1047*'Coef Batter'!P$2</f>
        <v>-0.134578089474926</v>
      </c>
      <c r="AL1047">
        <f t="shared" si="32"/>
        <v>-4.0504844422837838</v>
      </c>
      <c r="AM1047">
        <f t="shared" si="33"/>
        <v>1.7115881671188129E-2</v>
      </c>
      <c r="AN1047" s="2"/>
    </row>
    <row r="1048" spans="1:40" x14ac:dyDescent="0.45">
      <c r="A1048">
        <f>'All B'!A1052</f>
        <v>1047</v>
      </c>
      <c r="B1048" t="str">
        <f>'All B'!B1052</f>
        <v>Rocky Colavito</v>
      </c>
      <c r="C1048">
        <f>'All B'!C1052</f>
        <v>1962</v>
      </c>
      <c r="D1048">
        <f>'All B'!D1052</f>
        <v>28</v>
      </c>
      <c r="E1048" t="str">
        <f>'All B'!E1052</f>
        <v>DET</v>
      </c>
      <c r="F1048" t="str">
        <f>'All B'!F1052</f>
        <v>AL</v>
      </c>
      <c r="G1048">
        <f>'All B'!H1052</f>
        <v>707</v>
      </c>
      <c r="H1048">
        <f>'All B'!J1052</f>
        <v>90</v>
      </c>
      <c r="I1048">
        <f>'All B'!K1052</f>
        <v>164</v>
      </c>
      <c r="J1048">
        <f>'All B'!L1052</f>
        <v>95</v>
      </c>
      <c r="K1048">
        <f>'All B'!M1052</f>
        <v>30</v>
      </c>
      <c r="L1048">
        <f>'All B'!N1052</f>
        <v>2</v>
      </c>
      <c r="M1048">
        <f>'All B'!Q1052</f>
        <v>2</v>
      </c>
      <c r="N1048">
        <f>'All B'!S1052</f>
        <v>96</v>
      </c>
      <c r="O1048">
        <f>'All B'!Y1052</f>
        <v>132</v>
      </c>
      <c r="P1048">
        <f>'All B'!AF1052</f>
        <v>5.7</v>
      </c>
      <c r="Q1048">
        <f>'All B'!AH1052</f>
        <v>3.6</v>
      </c>
      <c r="R1048">
        <f>'All B'!AI1052</f>
        <v>4.0999999999999996</v>
      </c>
      <c r="S1048">
        <f>'All B'!AJ1052</f>
        <v>0.9</v>
      </c>
      <c r="T1048">
        <f>'All B'!AK1052</f>
        <v>28</v>
      </c>
      <c r="U1048">
        <f>'All B'!AN1052</f>
        <v>-1</v>
      </c>
      <c r="V1048">
        <f>'Coef Batter'!$A$2</f>
        <v>-47.217614202620098</v>
      </c>
      <c r="W1048">
        <f>G1048*'Coef Batter'!B$2</f>
        <v>12.870444939292122</v>
      </c>
      <c r="X1048">
        <f>H1048*'Coef Batter'!C$2</f>
        <v>3.1327162953332941</v>
      </c>
      <c r="Y1048">
        <f>I1048*'Coef Batter'!D$2</f>
        <v>15.825822220290499</v>
      </c>
      <c r="Z1048">
        <f>J1048*'Coef Batter'!E$2</f>
        <v>-5.6582232499654479</v>
      </c>
      <c r="AA1048">
        <f>K1048*'Coef Batter'!F$2</f>
        <v>-2.7513515678028599</v>
      </c>
      <c r="AB1048">
        <f>L1048*'Coef Batter'!G$2</f>
        <v>-0.269234836087136</v>
      </c>
      <c r="AC1048">
        <f>M1048*'Coef Batter'!H$2</f>
        <v>8.0072090857613798E-2</v>
      </c>
      <c r="AD1048">
        <f>N1048*'Coef Batter'!I$2</f>
        <v>-4.1604585668165663</v>
      </c>
      <c r="AE1048">
        <f>O1048*'Coef Batter'!J$2</f>
        <v>24.524626298479298</v>
      </c>
      <c r="AF1048">
        <f>P1048*'Coef Batter'!K$2</f>
        <v>-10.661078489915235</v>
      </c>
      <c r="AG1048">
        <f>Q1048*'Coef Batter'!L$2</f>
        <v>7.8784298304729843</v>
      </c>
      <c r="AH1048">
        <f>R1048*'Coef Batter'!M$2</f>
        <v>6.0157507975868754</v>
      </c>
      <c r="AI1048">
        <f>S1048*'Coef Batter'!N$2</f>
        <v>-9.9560418660837896E-2</v>
      </c>
      <c r="AJ1048">
        <f>T1048*'Coef Batter'!O$2</f>
        <v>-6.1216074423645956</v>
      </c>
      <c r="AK1048">
        <f>U1048*'Coef Batter'!P$2</f>
        <v>0.134578089474926</v>
      </c>
      <c r="AL1048">
        <f t="shared" si="32"/>
        <v>-6.4766882124451648</v>
      </c>
      <c r="AM1048">
        <f t="shared" si="33"/>
        <v>1.5365341845624747E-3</v>
      </c>
      <c r="AN1048" s="2"/>
    </row>
    <row r="1049" spans="1:40" x14ac:dyDescent="0.45">
      <c r="A1049">
        <f>'All B'!A1053</f>
        <v>1048</v>
      </c>
      <c r="B1049" t="str">
        <f>'All B'!B1053</f>
        <v>Barry Larkin</v>
      </c>
      <c r="C1049">
        <f>'All B'!C1053</f>
        <v>1998</v>
      </c>
      <c r="D1049">
        <f>'All B'!D1053</f>
        <v>34</v>
      </c>
      <c r="E1049" t="str">
        <f>'All B'!E1053</f>
        <v>CIN</v>
      </c>
      <c r="F1049" t="str">
        <f>'All B'!F1053</f>
        <v>NL</v>
      </c>
      <c r="G1049">
        <f>'All B'!H1053</f>
        <v>626</v>
      </c>
      <c r="H1049">
        <f>'All B'!J1053</f>
        <v>93</v>
      </c>
      <c r="I1049">
        <f>'All B'!K1053</f>
        <v>166</v>
      </c>
      <c r="J1049">
        <f>'All B'!L1053</f>
        <v>105</v>
      </c>
      <c r="K1049">
        <f>'All B'!M1053</f>
        <v>34</v>
      </c>
      <c r="L1049">
        <f>'All B'!N1053</f>
        <v>10</v>
      </c>
      <c r="M1049">
        <f>'All B'!Q1053</f>
        <v>26</v>
      </c>
      <c r="N1049">
        <f>'All B'!S1053</f>
        <v>79</v>
      </c>
      <c r="O1049">
        <f>'All B'!Y1053</f>
        <v>134</v>
      </c>
      <c r="P1049">
        <f>'All B'!AF1053</f>
        <v>5.7</v>
      </c>
      <c r="Q1049">
        <f>'All B'!AH1053</f>
        <v>3.8</v>
      </c>
      <c r="R1049">
        <f>'All B'!AI1053</f>
        <v>5.7</v>
      </c>
      <c r="S1049">
        <f>'All B'!AJ1053</f>
        <v>0.9</v>
      </c>
      <c r="T1049">
        <f>'All B'!AK1053</f>
        <v>26</v>
      </c>
      <c r="U1049">
        <f>'All B'!AN1053</f>
        <v>5</v>
      </c>
      <c r="V1049">
        <f>'Coef Batter'!$A$2</f>
        <v>-47.217614202620098</v>
      </c>
      <c r="W1049">
        <f>G1049*'Coef Batter'!B$2</f>
        <v>11.395896084861199</v>
      </c>
      <c r="X1049">
        <f>H1049*'Coef Batter'!C$2</f>
        <v>3.2371401718444037</v>
      </c>
      <c r="Y1049">
        <f>I1049*'Coef Batter'!D$2</f>
        <v>16.01882005224526</v>
      </c>
      <c r="Z1049">
        <f>J1049*'Coef Batter'!E$2</f>
        <v>-6.2538256973302317</v>
      </c>
      <c r="AA1049">
        <f>K1049*'Coef Batter'!F$2</f>
        <v>-3.1181984435099079</v>
      </c>
      <c r="AB1049">
        <f>L1049*'Coef Batter'!G$2</f>
        <v>-1.3461741804356799</v>
      </c>
      <c r="AC1049">
        <f>M1049*'Coef Batter'!H$2</f>
        <v>1.0409371811489794</v>
      </c>
      <c r="AD1049">
        <f>N1049*'Coef Batter'!I$2</f>
        <v>-3.4237106956094663</v>
      </c>
      <c r="AE1049">
        <f>O1049*'Coef Batter'!J$2</f>
        <v>24.896211545425952</v>
      </c>
      <c r="AF1049">
        <f>P1049*'Coef Batter'!K$2</f>
        <v>-10.661078489915235</v>
      </c>
      <c r="AG1049">
        <f>Q1049*'Coef Batter'!L$2</f>
        <v>8.3161203766103728</v>
      </c>
      <c r="AH1049">
        <f>R1049*'Coef Batter'!M$2</f>
        <v>8.3633608649378512</v>
      </c>
      <c r="AI1049">
        <f>S1049*'Coef Batter'!N$2</f>
        <v>-9.9560418660837896E-2</v>
      </c>
      <c r="AJ1049">
        <f>T1049*'Coef Batter'!O$2</f>
        <v>-5.6843497679099819</v>
      </c>
      <c r="AK1049">
        <f>U1049*'Coef Batter'!P$2</f>
        <v>-0.67289044737463</v>
      </c>
      <c r="AL1049">
        <f t="shared" si="32"/>
        <v>-5.2089160662920477</v>
      </c>
      <c r="AM1049">
        <f t="shared" si="33"/>
        <v>5.4378649355549986E-3</v>
      </c>
      <c r="AN1049" s="2"/>
    </row>
    <row r="1050" spans="1:40" x14ac:dyDescent="0.45">
      <c r="A1050">
        <f>'All B'!A1054</f>
        <v>1049</v>
      </c>
      <c r="B1050" t="str">
        <f>'All B'!B1054</f>
        <v>Cal Ripken Jr.</v>
      </c>
      <c r="C1050">
        <f>'All B'!C1054</f>
        <v>1988</v>
      </c>
      <c r="D1050">
        <f>'All B'!D1054</f>
        <v>27</v>
      </c>
      <c r="E1050" t="str">
        <f>'All B'!E1054</f>
        <v>BAL</v>
      </c>
      <c r="F1050" t="str">
        <f>'All B'!F1054</f>
        <v>AL</v>
      </c>
      <c r="G1050">
        <f>'All B'!H1054</f>
        <v>689</v>
      </c>
      <c r="H1050">
        <f>'All B'!J1054</f>
        <v>87</v>
      </c>
      <c r="I1050">
        <f>'All B'!K1054</f>
        <v>152</v>
      </c>
      <c r="J1050">
        <f>'All B'!L1054</f>
        <v>103</v>
      </c>
      <c r="K1050">
        <f>'All B'!M1054</f>
        <v>25</v>
      </c>
      <c r="L1050">
        <f>'All B'!N1054</f>
        <v>1</v>
      </c>
      <c r="M1050">
        <f>'All B'!Q1054</f>
        <v>2</v>
      </c>
      <c r="N1050">
        <f>'All B'!S1054</f>
        <v>102</v>
      </c>
      <c r="O1050">
        <f>'All B'!Y1054</f>
        <v>128</v>
      </c>
      <c r="P1050">
        <f>'All B'!AF1054</f>
        <v>5.7</v>
      </c>
      <c r="Q1050">
        <f>'All B'!AH1054</f>
        <v>3.6</v>
      </c>
      <c r="R1050">
        <f>'All B'!AI1054</f>
        <v>6.3</v>
      </c>
      <c r="S1050">
        <f>'All B'!AJ1054</f>
        <v>0.6</v>
      </c>
      <c r="T1050">
        <f>'All B'!AK1054</f>
        <v>27</v>
      </c>
      <c r="U1050">
        <f>'All B'!AN1054</f>
        <v>1</v>
      </c>
      <c r="V1050">
        <f>'Coef Batter'!$A$2</f>
        <v>-47.217614202620098</v>
      </c>
      <c r="W1050">
        <f>G1050*'Coef Batter'!B$2</f>
        <v>12.542767416085251</v>
      </c>
      <c r="X1050">
        <f>H1050*'Coef Batter'!C$2</f>
        <v>3.028292418822184</v>
      </c>
      <c r="Y1050">
        <f>I1050*'Coef Batter'!D$2</f>
        <v>14.667835228561927</v>
      </c>
      <c r="Z1050">
        <f>J1050*'Coef Batter'!E$2</f>
        <v>-6.1347052078572748</v>
      </c>
      <c r="AA1050">
        <f>K1050*'Coef Batter'!F$2</f>
        <v>-2.2927929731690497</v>
      </c>
      <c r="AB1050">
        <f>L1050*'Coef Batter'!G$2</f>
        <v>-0.134617418043568</v>
      </c>
      <c r="AC1050">
        <f>M1050*'Coef Batter'!H$2</f>
        <v>8.0072090857613798E-2</v>
      </c>
      <c r="AD1050">
        <f>N1050*'Coef Batter'!I$2</f>
        <v>-4.4204872272426021</v>
      </c>
      <c r="AE1050">
        <f>O1050*'Coef Batter'!J$2</f>
        <v>23.781455804585985</v>
      </c>
      <c r="AF1050">
        <f>P1050*'Coef Batter'!K$2</f>
        <v>-10.661078489915235</v>
      </c>
      <c r="AG1050">
        <f>Q1050*'Coef Batter'!L$2</f>
        <v>7.8784298304729843</v>
      </c>
      <c r="AH1050">
        <f>R1050*'Coef Batter'!M$2</f>
        <v>9.243714640194467</v>
      </c>
      <c r="AI1050">
        <f>S1050*'Coef Batter'!N$2</f>
        <v>-6.6373612440558588E-2</v>
      </c>
      <c r="AJ1050">
        <f>T1050*'Coef Batter'!O$2</f>
        <v>-5.9029786051372888</v>
      </c>
      <c r="AK1050">
        <f>U1050*'Coef Batter'!P$2</f>
        <v>-0.134578089474926</v>
      </c>
      <c r="AL1050">
        <f t="shared" si="32"/>
        <v>-5.7426583963201878</v>
      </c>
      <c r="AM1050">
        <f t="shared" si="33"/>
        <v>3.1959864178843522E-3</v>
      </c>
      <c r="AN1050" s="2"/>
    </row>
    <row r="1051" spans="1:40" x14ac:dyDescent="0.45">
      <c r="A1051">
        <f>'All B'!A1055</f>
        <v>1050</v>
      </c>
      <c r="B1051" t="str">
        <f>'All B'!B1055</f>
        <v>Red Schoendienst</v>
      </c>
      <c r="C1051">
        <f>'All B'!C1055</f>
        <v>1957</v>
      </c>
      <c r="D1051">
        <f>'All B'!D1055</f>
        <v>34</v>
      </c>
      <c r="E1051" t="str">
        <f>'All B'!E1055</f>
        <v>MLNNYG</v>
      </c>
      <c r="F1051" t="str">
        <f>'All B'!F1055</f>
        <v>NL</v>
      </c>
      <c r="G1051">
        <f>'All B'!H1055</f>
        <v>695</v>
      </c>
      <c r="H1051">
        <f>'All B'!J1055</f>
        <v>91</v>
      </c>
      <c r="I1051">
        <f>'All B'!K1055</f>
        <v>200</v>
      </c>
      <c r="J1051">
        <f>'All B'!L1055</f>
        <v>146</v>
      </c>
      <c r="K1051">
        <f>'All B'!M1055</f>
        <v>31</v>
      </c>
      <c r="L1051">
        <f>'All B'!N1055</f>
        <v>8</v>
      </c>
      <c r="M1051">
        <f>'All B'!Q1055</f>
        <v>4</v>
      </c>
      <c r="N1051">
        <f>'All B'!S1055</f>
        <v>33</v>
      </c>
      <c r="O1051">
        <f>'All B'!Y1055</f>
        <v>116</v>
      </c>
      <c r="P1051">
        <f>'All B'!AF1055</f>
        <v>5.7</v>
      </c>
      <c r="Q1051">
        <f>'All B'!AH1055</f>
        <v>3.3</v>
      </c>
      <c r="R1051">
        <f>'All B'!AI1055</f>
        <v>5.0999999999999996</v>
      </c>
      <c r="S1051">
        <f>'All B'!AJ1055</f>
        <v>1.3</v>
      </c>
      <c r="T1051">
        <f>'All B'!AK1055</f>
        <v>18</v>
      </c>
      <c r="U1051">
        <f>'All B'!AN1055</f>
        <v>3</v>
      </c>
      <c r="V1051">
        <f>'Coef Batter'!$A$2</f>
        <v>-47.217614202620098</v>
      </c>
      <c r="W1051">
        <f>G1051*'Coef Batter'!B$2</f>
        <v>12.651993257154208</v>
      </c>
      <c r="X1051">
        <f>H1051*'Coef Batter'!C$2</f>
        <v>3.1675242541703308</v>
      </c>
      <c r="Y1051">
        <f>I1051*'Coef Batter'!D$2</f>
        <v>19.29978319547622</v>
      </c>
      <c r="Z1051">
        <f>J1051*'Coef Batter'!E$2</f>
        <v>-8.6957957315258465</v>
      </c>
      <c r="AA1051">
        <f>K1051*'Coef Batter'!F$2</f>
        <v>-2.8430632867296222</v>
      </c>
      <c r="AB1051">
        <f>L1051*'Coef Batter'!G$2</f>
        <v>-1.076939344348544</v>
      </c>
      <c r="AC1051">
        <f>M1051*'Coef Batter'!H$2</f>
        <v>0.1601441817152276</v>
      </c>
      <c r="AD1051">
        <f>N1051*'Coef Batter'!I$2</f>
        <v>-1.4301576323431948</v>
      </c>
      <c r="AE1051">
        <f>O1051*'Coef Batter'!J$2</f>
        <v>21.551944322906049</v>
      </c>
      <c r="AF1051">
        <f>P1051*'Coef Batter'!K$2</f>
        <v>-10.661078489915235</v>
      </c>
      <c r="AG1051">
        <f>Q1051*'Coef Batter'!L$2</f>
        <v>7.2218940112669019</v>
      </c>
      <c r="AH1051">
        <f>R1051*'Coef Batter'!M$2</f>
        <v>7.4830070896812355</v>
      </c>
      <c r="AI1051">
        <f>S1051*'Coef Batter'!N$2</f>
        <v>-0.14380949362121029</v>
      </c>
      <c r="AJ1051">
        <f>T1051*'Coef Batter'!O$2</f>
        <v>-3.9353190700915262</v>
      </c>
      <c r="AK1051">
        <f>U1051*'Coef Batter'!P$2</f>
        <v>-0.403734268424778</v>
      </c>
      <c r="AL1051">
        <f t="shared" si="32"/>
        <v>-4.8712212072498815</v>
      </c>
      <c r="AM1051">
        <f t="shared" si="33"/>
        <v>7.6057100742523932E-3</v>
      </c>
      <c r="AN1051" s="2"/>
    </row>
    <row r="1052" spans="1:40" x14ac:dyDescent="0.45">
      <c r="A1052">
        <f>'All B'!A1056</f>
        <v>1051</v>
      </c>
      <c r="B1052" t="str">
        <f>'All B'!B1056</f>
        <v>Sammy Sosa</v>
      </c>
      <c r="C1052">
        <f>'All B'!C1056</f>
        <v>2000</v>
      </c>
      <c r="D1052">
        <f>'All B'!D1056</f>
        <v>31</v>
      </c>
      <c r="E1052" t="str">
        <f>'All B'!E1056</f>
        <v>CHC</v>
      </c>
      <c r="F1052" t="str">
        <f>'All B'!F1056</f>
        <v>NL</v>
      </c>
      <c r="G1052">
        <f>'All B'!H1056</f>
        <v>705</v>
      </c>
      <c r="H1052">
        <f>'All B'!J1056</f>
        <v>106</v>
      </c>
      <c r="I1052">
        <f>'All B'!K1056</f>
        <v>193</v>
      </c>
      <c r="J1052">
        <f>'All B'!L1056</f>
        <v>104</v>
      </c>
      <c r="K1052">
        <f>'All B'!M1056</f>
        <v>38</v>
      </c>
      <c r="L1052">
        <f>'All B'!N1056</f>
        <v>1</v>
      </c>
      <c r="M1052">
        <f>'All B'!Q1056</f>
        <v>7</v>
      </c>
      <c r="N1052">
        <f>'All B'!S1056</f>
        <v>91</v>
      </c>
      <c r="O1052">
        <f>'All B'!Y1056</f>
        <v>161</v>
      </c>
      <c r="P1052">
        <f>'All B'!AF1056</f>
        <v>5.7</v>
      </c>
      <c r="Q1052">
        <f>'All B'!AH1056</f>
        <v>3.7</v>
      </c>
      <c r="R1052">
        <f>'All B'!AI1056</f>
        <v>6.4</v>
      </c>
      <c r="S1052">
        <f>'All B'!AJ1056</f>
        <v>-1.2</v>
      </c>
      <c r="T1052">
        <f>'All B'!AK1056</f>
        <v>56</v>
      </c>
      <c r="U1052">
        <f>'All B'!AN1056</f>
        <v>-3</v>
      </c>
      <c r="V1052">
        <f>'Coef Batter'!$A$2</f>
        <v>-47.217614202620098</v>
      </c>
      <c r="W1052">
        <f>G1052*'Coef Batter'!B$2</f>
        <v>12.834036325602471</v>
      </c>
      <c r="X1052">
        <f>H1052*'Coef Batter'!C$2</f>
        <v>3.6896436367258794</v>
      </c>
      <c r="Y1052">
        <f>I1052*'Coef Batter'!D$2</f>
        <v>18.624290783634553</v>
      </c>
      <c r="Z1052">
        <f>J1052*'Coef Batter'!E$2</f>
        <v>-6.1942654525937533</v>
      </c>
      <c r="AA1052">
        <f>K1052*'Coef Batter'!F$2</f>
        <v>-3.4850453192169559</v>
      </c>
      <c r="AB1052">
        <f>L1052*'Coef Batter'!G$2</f>
        <v>-0.134617418043568</v>
      </c>
      <c r="AC1052">
        <f>M1052*'Coef Batter'!H$2</f>
        <v>0.28025231800164829</v>
      </c>
      <c r="AD1052">
        <f>N1052*'Coef Batter'!I$2</f>
        <v>-3.943768016461537</v>
      </c>
      <c r="AE1052">
        <f>O1052*'Coef Batter'!J$2</f>
        <v>29.912612379205807</v>
      </c>
      <c r="AF1052">
        <f>P1052*'Coef Batter'!K$2</f>
        <v>-10.661078489915235</v>
      </c>
      <c r="AG1052">
        <f>Q1052*'Coef Batter'!L$2</f>
        <v>8.0972751035416781</v>
      </c>
      <c r="AH1052">
        <f>R1052*'Coef Batter'!M$2</f>
        <v>9.3904402694039035</v>
      </c>
      <c r="AI1052">
        <f>S1052*'Coef Batter'!N$2</f>
        <v>0.13274722488111718</v>
      </c>
      <c r="AJ1052">
        <f>T1052*'Coef Batter'!O$2</f>
        <v>-12.243214884729191</v>
      </c>
      <c r="AK1052">
        <f>U1052*'Coef Batter'!P$2</f>
        <v>0.403734268424778</v>
      </c>
      <c r="AL1052">
        <f t="shared" si="32"/>
        <v>-0.5145714741585059</v>
      </c>
      <c r="AM1052">
        <f t="shared" si="33"/>
        <v>0.3741224782234866</v>
      </c>
      <c r="AN1052" s="2"/>
    </row>
    <row r="1053" spans="1:40" x14ac:dyDescent="0.45">
      <c r="A1053">
        <f>'All B'!A1057</f>
        <v>1052</v>
      </c>
      <c r="B1053" t="str">
        <f>'All B'!B1057</f>
        <v>Reggie Jackson</v>
      </c>
      <c r="C1053">
        <f>'All B'!C1057</f>
        <v>1974</v>
      </c>
      <c r="D1053">
        <f>'All B'!D1057</f>
        <v>28</v>
      </c>
      <c r="E1053" t="str">
        <f>'All B'!E1057</f>
        <v>OAK</v>
      </c>
      <c r="F1053" t="str">
        <f>'All B'!F1057</f>
        <v>AL</v>
      </c>
      <c r="G1053">
        <f>'All B'!H1057</f>
        <v>604</v>
      </c>
      <c r="H1053">
        <f>'All B'!J1057</f>
        <v>90</v>
      </c>
      <c r="I1053">
        <f>'All B'!K1057</f>
        <v>146</v>
      </c>
      <c r="J1053">
        <f>'All B'!L1057</f>
        <v>91</v>
      </c>
      <c r="K1053">
        <f>'All B'!M1057</f>
        <v>25</v>
      </c>
      <c r="L1053">
        <f>'All B'!N1057</f>
        <v>1</v>
      </c>
      <c r="M1053">
        <f>'All B'!Q1057</f>
        <v>25</v>
      </c>
      <c r="N1053">
        <f>'All B'!S1057</f>
        <v>86</v>
      </c>
      <c r="O1053">
        <f>'All B'!Y1057</f>
        <v>166</v>
      </c>
      <c r="P1053">
        <f>'All B'!AF1057</f>
        <v>5.7</v>
      </c>
      <c r="Q1053">
        <f>'All B'!AH1057</f>
        <v>3.6</v>
      </c>
      <c r="R1053">
        <f>'All B'!AI1057</f>
        <v>6</v>
      </c>
      <c r="S1053">
        <f>'All B'!AJ1057</f>
        <v>-0.9</v>
      </c>
      <c r="T1053">
        <f>'All B'!AK1057</f>
        <v>38</v>
      </c>
      <c r="U1053">
        <f>'All B'!AN1057</f>
        <v>2</v>
      </c>
      <c r="V1053">
        <f>'Coef Batter'!$A$2</f>
        <v>-47.217614202620098</v>
      </c>
      <c r="W1053">
        <f>G1053*'Coef Batter'!B$2</f>
        <v>10.995401334275025</v>
      </c>
      <c r="X1053">
        <f>H1053*'Coef Batter'!C$2</f>
        <v>3.1327162953332941</v>
      </c>
      <c r="Y1053">
        <f>I1053*'Coef Batter'!D$2</f>
        <v>14.08884173269764</v>
      </c>
      <c r="Z1053">
        <f>J1053*'Coef Batter'!E$2</f>
        <v>-5.419982271019534</v>
      </c>
      <c r="AA1053">
        <f>K1053*'Coef Batter'!F$2</f>
        <v>-2.2927929731690497</v>
      </c>
      <c r="AB1053">
        <f>L1053*'Coef Batter'!G$2</f>
        <v>-0.134617418043568</v>
      </c>
      <c r="AC1053">
        <f>M1053*'Coef Batter'!H$2</f>
        <v>1.0009011357201725</v>
      </c>
      <c r="AD1053">
        <f>N1053*'Coef Batter'!I$2</f>
        <v>-3.7270774661065076</v>
      </c>
      <c r="AE1053">
        <f>O1053*'Coef Batter'!J$2</f>
        <v>30.84157549657245</v>
      </c>
      <c r="AF1053">
        <f>P1053*'Coef Batter'!K$2</f>
        <v>-10.661078489915235</v>
      </c>
      <c r="AG1053">
        <f>Q1053*'Coef Batter'!L$2</f>
        <v>7.8784298304729843</v>
      </c>
      <c r="AH1053">
        <f>R1053*'Coef Batter'!M$2</f>
        <v>8.8035377525661591</v>
      </c>
      <c r="AI1053">
        <f>S1053*'Coef Batter'!N$2</f>
        <v>9.9560418660837896E-2</v>
      </c>
      <c r="AJ1053">
        <f>T1053*'Coef Batter'!O$2</f>
        <v>-8.307895814637666</v>
      </c>
      <c r="AK1053">
        <f>U1053*'Coef Batter'!P$2</f>
        <v>-0.269156178949852</v>
      </c>
      <c r="AL1053">
        <f t="shared" si="32"/>
        <v>-1.1892508181629502</v>
      </c>
      <c r="AM1053">
        <f t="shared" si="33"/>
        <v>0.23339295312258712</v>
      </c>
      <c r="AN1053" s="2"/>
    </row>
    <row r="1054" spans="1:40" x14ac:dyDescent="0.45">
      <c r="A1054">
        <f>'All B'!A1058</f>
        <v>1053</v>
      </c>
      <c r="B1054" t="str">
        <f>'All B'!B1058</f>
        <v>Bill North</v>
      </c>
      <c r="C1054">
        <f>'All B'!C1058</f>
        <v>1975</v>
      </c>
      <c r="D1054">
        <f>'All B'!D1058</f>
        <v>27</v>
      </c>
      <c r="E1054" t="str">
        <f>'All B'!E1058</f>
        <v>OAK</v>
      </c>
      <c r="F1054" t="str">
        <f>'All B'!F1058</f>
        <v>AL</v>
      </c>
      <c r="G1054">
        <f>'All B'!H1058</f>
        <v>624</v>
      </c>
      <c r="H1054">
        <f>'All B'!J1058</f>
        <v>74</v>
      </c>
      <c r="I1054">
        <f>'All B'!K1058</f>
        <v>143</v>
      </c>
      <c r="J1054">
        <f>'All B'!L1058</f>
        <v>120</v>
      </c>
      <c r="K1054">
        <f>'All B'!M1058</f>
        <v>17</v>
      </c>
      <c r="L1054">
        <f>'All B'!N1058</f>
        <v>5</v>
      </c>
      <c r="M1054">
        <f>'All B'!Q1058</f>
        <v>30</v>
      </c>
      <c r="N1054">
        <f>'All B'!S1058</f>
        <v>81</v>
      </c>
      <c r="O1054">
        <f>'All B'!Y1058</f>
        <v>103</v>
      </c>
      <c r="P1054">
        <f>'All B'!AF1058</f>
        <v>5.7</v>
      </c>
      <c r="Q1054">
        <f>'All B'!AH1058</f>
        <v>3.7</v>
      </c>
      <c r="R1054">
        <f>'All B'!AI1058</f>
        <v>3.5</v>
      </c>
      <c r="S1054">
        <f>'All B'!AJ1058</f>
        <v>2.4</v>
      </c>
      <c r="T1054">
        <f>'All B'!AK1058</f>
        <v>9</v>
      </c>
      <c r="U1054">
        <f>'All B'!AN1058</f>
        <v>2</v>
      </c>
      <c r="V1054">
        <f>'Coef Batter'!$A$2</f>
        <v>-47.217614202620098</v>
      </c>
      <c r="W1054">
        <f>G1054*'Coef Batter'!B$2</f>
        <v>11.359487471171548</v>
      </c>
      <c r="X1054">
        <f>H1054*'Coef Batter'!C$2</f>
        <v>2.5757889539407084</v>
      </c>
      <c r="Y1054">
        <f>I1054*'Coef Batter'!D$2</f>
        <v>13.799344984765497</v>
      </c>
      <c r="Z1054">
        <f>J1054*'Coef Batter'!E$2</f>
        <v>-7.147229368377408</v>
      </c>
      <c r="AA1054">
        <f>K1054*'Coef Batter'!F$2</f>
        <v>-1.559099221754954</v>
      </c>
      <c r="AB1054">
        <f>L1054*'Coef Batter'!G$2</f>
        <v>-0.67308709021783997</v>
      </c>
      <c r="AC1054">
        <f>M1054*'Coef Batter'!H$2</f>
        <v>1.201081362864207</v>
      </c>
      <c r="AD1054">
        <f>N1054*'Coef Batter'!I$2</f>
        <v>-3.5103869157514782</v>
      </c>
      <c r="AE1054">
        <f>O1054*'Coef Batter'!J$2</f>
        <v>19.136640217752785</v>
      </c>
      <c r="AF1054">
        <f>P1054*'Coef Batter'!K$2</f>
        <v>-10.661078489915235</v>
      </c>
      <c r="AG1054">
        <f>Q1054*'Coef Batter'!L$2</f>
        <v>8.0972751035416781</v>
      </c>
      <c r="AH1054">
        <f>R1054*'Coef Batter'!M$2</f>
        <v>5.1353970223302596</v>
      </c>
      <c r="AI1054">
        <f>S1054*'Coef Batter'!N$2</f>
        <v>-0.26549444976223435</v>
      </c>
      <c r="AJ1054">
        <f>T1054*'Coef Batter'!O$2</f>
        <v>-1.9676595350457631</v>
      </c>
      <c r="AK1054">
        <f>U1054*'Coef Batter'!P$2</f>
        <v>-0.269156178949852</v>
      </c>
      <c r="AL1054">
        <f t="shared" si="32"/>
        <v>-11.965790336028185</v>
      </c>
      <c r="AM1054">
        <f t="shared" si="33"/>
        <v>6.3580000090744994E-6</v>
      </c>
      <c r="AN1054" s="2"/>
    </row>
    <row r="1055" spans="1:40" x14ac:dyDescent="0.45">
      <c r="A1055">
        <f>'All B'!A1059</f>
        <v>1054</v>
      </c>
      <c r="B1055" t="str">
        <f>'All B'!B1059</f>
        <v>Kirby Puckett</v>
      </c>
      <c r="C1055">
        <f>'All B'!C1059</f>
        <v>1986</v>
      </c>
      <c r="D1055">
        <f>'All B'!D1059</f>
        <v>26</v>
      </c>
      <c r="E1055" t="str">
        <f>'All B'!E1059</f>
        <v>MIN</v>
      </c>
      <c r="F1055" t="str">
        <f>'All B'!F1059</f>
        <v>AL</v>
      </c>
      <c r="G1055">
        <f>'All B'!H1059</f>
        <v>723</v>
      </c>
      <c r="H1055">
        <f>'All B'!J1059</f>
        <v>119</v>
      </c>
      <c r="I1055">
        <f>'All B'!K1059</f>
        <v>223</v>
      </c>
      <c r="J1055">
        <f>'All B'!L1059</f>
        <v>149</v>
      </c>
      <c r="K1055">
        <f>'All B'!M1059</f>
        <v>37</v>
      </c>
      <c r="L1055">
        <f>'All B'!N1059</f>
        <v>6</v>
      </c>
      <c r="M1055">
        <f>'All B'!Q1059</f>
        <v>20</v>
      </c>
      <c r="N1055">
        <f>'All B'!S1059</f>
        <v>34</v>
      </c>
      <c r="O1055">
        <f>'All B'!Y1059</f>
        <v>142</v>
      </c>
      <c r="P1055">
        <f>'All B'!AF1059</f>
        <v>5.7</v>
      </c>
      <c r="Q1055">
        <f>'All B'!AH1059</f>
        <v>3.6</v>
      </c>
      <c r="R1055">
        <f>'All B'!AI1059</f>
        <v>6.5</v>
      </c>
      <c r="S1055">
        <f>'All B'!AJ1059</f>
        <v>-0.5</v>
      </c>
      <c r="T1055">
        <f>'All B'!AK1059</f>
        <v>40</v>
      </c>
      <c r="U1055">
        <f>'All B'!AN1059</f>
        <v>0</v>
      </c>
      <c r="V1055">
        <f>'Coef Batter'!$A$2</f>
        <v>-47.217614202620098</v>
      </c>
      <c r="W1055">
        <f>G1055*'Coef Batter'!B$2</f>
        <v>13.161713848809342</v>
      </c>
      <c r="X1055">
        <f>H1055*'Coef Batter'!C$2</f>
        <v>4.142147101607355</v>
      </c>
      <c r="Y1055">
        <f>I1055*'Coef Batter'!D$2</f>
        <v>21.519258262955983</v>
      </c>
      <c r="Z1055">
        <f>J1055*'Coef Batter'!E$2</f>
        <v>-8.874476465735281</v>
      </c>
      <c r="AA1055">
        <f>K1055*'Coef Batter'!F$2</f>
        <v>-3.3933336002901937</v>
      </c>
      <c r="AB1055">
        <f>L1055*'Coef Batter'!G$2</f>
        <v>-0.80770450826140805</v>
      </c>
      <c r="AC1055">
        <f>M1055*'Coef Batter'!H$2</f>
        <v>0.80072090857613798</v>
      </c>
      <c r="AD1055">
        <f>N1055*'Coef Batter'!I$2</f>
        <v>-1.4734957424142006</v>
      </c>
      <c r="AE1055">
        <f>O1055*'Coef Batter'!J$2</f>
        <v>26.382552533212579</v>
      </c>
      <c r="AF1055">
        <f>P1055*'Coef Batter'!K$2</f>
        <v>-10.661078489915235</v>
      </c>
      <c r="AG1055">
        <f>Q1055*'Coef Batter'!L$2</f>
        <v>7.8784298304729843</v>
      </c>
      <c r="AH1055">
        <f>R1055*'Coef Batter'!M$2</f>
        <v>9.5371658986133401</v>
      </c>
      <c r="AI1055">
        <f>S1055*'Coef Batter'!N$2</f>
        <v>5.5311343700465497E-2</v>
      </c>
      <c r="AJ1055">
        <f>T1055*'Coef Batter'!O$2</f>
        <v>-8.7451534890922797</v>
      </c>
      <c r="AK1055">
        <f>U1055*'Coef Batter'!P$2</f>
        <v>0</v>
      </c>
      <c r="AL1055">
        <f t="shared" si="32"/>
        <v>2.3044432296194906</v>
      </c>
      <c r="AM1055">
        <f t="shared" si="33"/>
        <v>0.90924435741387399</v>
      </c>
      <c r="AN1055" s="2"/>
    </row>
    <row r="1056" spans="1:40" x14ac:dyDescent="0.45">
      <c r="A1056">
        <f>'All B'!A1060</f>
        <v>1055</v>
      </c>
      <c r="B1056" t="str">
        <f>'All B'!B1060</f>
        <v>Andrelton Simmons</v>
      </c>
      <c r="C1056">
        <f>'All B'!C1060</f>
        <v>2018</v>
      </c>
      <c r="D1056">
        <f>'All B'!D1060</f>
        <v>28</v>
      </c>
      <c r="E1056" t="str">
        <f>'All B'!E1060</f>
        <v>LAA</v>
      </c>
      <c r="F1056" t="str">
        <f>'All B'!F1060</f>
        <v>AL</v>
      </c>
      <c r="G1056">
        <f>'All B'!H1060</f>
        <v>600</v>
      </c>
      <c r="H1056">
        <f>'All B'!J1060</f>
        <v>68</v>
      </c>
      <c r="I1056">
        <f>'All B'!K1060</f>
        <v>162</v>
      </c>
      <c r="J1056">
        <f>'All B'!L1060</f>
        <v>120</v>
      </c>
      <c r="K1056">
        <f>'All B'!M1060</f>
        <v>26</v>
      </c>
      <c r="L1056">
        <f>'All B'!N1060</f>
        <v>5</v>
      </c>
      <c r="M1056">
        <f>'All B'!Q1060</f>
        <v>10</v>
      </c>
      <c r="N1056">
        <f>'All B'!S1060</f>
        <v>35</v>
      </c>
      <c r="O1056">
        <f>'All B'!Y1060</f>
        <v>108</v>
      </c>
      <c r="P1056">
        <f>'All B'!AF1060</f>
        <v>5.7</v>
      </c>
      <c r="Q1056">
        <f>'All B'!AH1060</f>
        <v>3.7</v>
      </c>
      <c r="R1056">
        <f>'All B'!AI1060</f>
        <v>3.8</v>
      </c>
      <c r="S1056">
        <f>'All B'!AJ1060</f>
        <v>2.7</v>
      </c>
      <c r="T1056">
        <f>'All B'!AK1060</f>
        <v>7</v>
      </c>
      <c r="U1056">
        <f>'All B'!AN1060</f>
        <v>2</v>
      </c>
      <c r="V1056">
        <f>'Coef Batter'!$A$2</f>
        <v>-47.217614202620098</v>
      </c>
      <c r="W1056">
        <f>G1056*'Coef Batter'!B$2</f>
        <v>10.922584106895719</v>
      </c>
      <c r="X1056">
        <f>H1056*'Coef Batter'!C$2</f>
        <v>2.3669412009184887</v>
      </c>
      <c r="Y1056">
        <f>I1056*'Coef Batter'!D$2</f>
        <v>15.632824388335738</v>
      </c>
      <c r="Z1056">
        <f>J1056*'Coef Batter'!E$2</f>
        <v>-7.147229368377408</v>
      </c>
      <c r="AA1056">
        <f>K1056*'Coef Batter'!F$2</f>
        <v>-2.384504692095812</v>
      </c>
      <c r="AB1056">
        <f>L1056*'Coef Batter'!G$2</f>
        <v>-0.67308709021783997</v>
      </c>
      <c r="AC1056">
        <f>M1056*'Coef Batter'!H$2</f>
        <v>0.40036045428806899</v>
      </c>
      <c r="AD1056">
        <f>N1056*'Coef Batter'!I$2</f>
        <v>-1.5168338524852065</v>
      </c>
      <c r="AE1056">
        <f>O1056*'Coef Batter'!J$2</f>
        <v>20.065603335119423</v>
      </c>
      <c r="AF1056">
        <f>P1056*'Coef Batter'!K$2</f>
        <v>-10.661078489915235</v>
      </c>
      <c r="AG1056">
        <f>Q1056*'Coef Batter'!L$2</f>
        <v>8.0972751035416781</v>
      </c>
      <c r="AH1056">
        <f>R1056*'Coef Batter'!M$2</f>
        <v>5.5755739099585675</v>
      </c>
      <c r="AI1056">
        <f>S1056*'Coef Batter'!N$2</f>
        <v>-0.29868125598251372</v>
      </c>
      <c r="AJ1056">
        <f>T1056*'Coef Batter'!O$2</f>
        <v>-1.5304018605911489</v>
      </c>
      <c r="AK1056">
        <f>U1056*'Coef Batter'!P$2</f>
        <v>-0.269156178949852</v>
      </c>
      <c r="AL1056">
        <f t="shared" si="32"/>
        <v>-8.637424492177427</v>
      </c>
      <c r="AM1056">
        <f t="shared" si="33"/>
        <v>1.7731161802821924E-4</v>
      </c>
      <c r="AN1056" s="2"/>
    </row>
    <row r="1057" spans="1:40" x14ac:dyDescent="0.45">
      <c r="A1057">
        <f>'All B'!A1061</f>
        <v>1056</v>
      </c>
      <c r="B1057" t="str">
        <f>'All B'!B1061</f>
        <v>Troy Tulowitzki</v>
      </c>
      <c r="C1057">
        <f>'All B'!C1061</f>
        <v>2014</v>
      </c>
      <c r="D1057">
        <f>'All B'!D1061</f>
        <v>29</v>
      </c>
      <c r="E1057" t="str">
        <f>'All B'!E1061</f>
        <v>COL</v>
      </c>
      <c r="F1057" t="str">
        <f>'All B'!F1061</f>
        <v>NL</v>
      </c>
      <c r="G1057">
        <f>'All B'!H1061</f>
        <v>375</v>
      </c>
      <c r="H1057">
        <f>'All B'!J1061</f>
        <v>71</v>
      </c>
      <c r="I1057">
        <f>'All B'!K1061</f>
        <v>107</v>
      </c>
      <c r="J1057">
        <f>'All B'!L1061</f>
        <v>67</v>
      </c>
      <c r="K1057">
        <f>'All B'!M1061</f>
        <v>18</v>
      </c>
      <c r="L1057">
        <f>'All B'!N1061</f>
        <v>1</v>
      </c>
      <c r="M1057">
        <f>'All B'!Q1061</f>
        <v>1</v>
      </c>
      <c r="N1057">
        <f>'All B'!S1061</f>
        <v>50</v>
      </c>
      <c r="O1057">
        <f>'All B'!Y1061</f>
        <v>170</v>
      </c>
      <c r="P1057">
        <f>'All B'!AF1061</f>
        <v>5.7</v>
      </c>
      <c r="Q1057">
        <f>'All B'!AH1061</f>
        <v>4.5</v>
      </c>
      <c r="R1057">
        <f>'All B'!AI1061</f>
        <v>4.8</v>
      </c>
      <c r="S1057">
        <f>'All B'!AJ1061</f>
        <v>1.5</v>
      </c>
      <c r="T1057">
        <f>'All B'!AK1061</f>
        <v>29</v>
      </c>
      <c r="U1057">
        <f>'All B'!AN1061</f>
        <v>-1</v>
      </c>
      <c r="V1057">
        <f>'Coef Batter'!$A$2</f>
        <v>-47.217614202620098</v>
      </c>
      <c r="W1057">
        <f>G1057*'Coef Batter'!B$2</f>
        <v>6.8266150668098247</v>
      </c>
      <c r="X1057">
        <f>H1057*'Coef Batter'!C$2</f>
        <v>2.4713650774295988</v>
      </c>
      <c r="Y1057">
        <f>I1057*'Coef Batter'!D$2</f>
        <v>10.325384009579777</v>
      </c>
      <c r="Z1057">
        <f>J1057*'Coef Batter'!E$2</f>
        <v>-3.9905363973440524</v>
      </c>
      <c r="AA1057">
        <f>K1057*'Coef Batter'!F$2</f>
        <v>-1.650810940681716</v>
      </c>
      <c r="AB1057">
        <f>L1057*'Coef Batter'!G$2</f>
        <v>-0.134617418043568</v>
      </c>
      <c r="AC1057">
        <f>M1057*'Coef Batter'!H$2</f>
        <v>4.0036045428806899E-2</v>
      </c>
      <c r="AD1057">
        <f>N1057*'Coef Batter'!I$2</f>
        <v>-2.1669055035502951</v>
      </c>
      <c r="AE1057">
        <f>O1057*'Coef Batter'!J$2</f>
        <v>31.584745990465763</v>
      </c>
      <c r="AF1057">
        <f>P1057*'Coef Batter'!K$2</f>
        <v>-10.661078489915235</v>
      </c>
      <c r="AG1057">
        <f>Q1057*'Coef Batter'!L$2</f>
        <v>9.8480372880912306</v>
      </c>
      <c r="AH1057">
        <f>R1057*'Coef Batter'!M$2</f>
        <v>7.0428302020529276</v>
      </c>
      <c r="AI1057">
        <f>S1057*'Coef Batter'!N$2</f>
        <v>-0.16593403110139648</v>
      </c>
      <c r="AJ1057">
        <f>T1057*'Coef Batter'!O$2</f>
        <v>-6.3402362795919034</v>
      </c>
      <c r="AK1057">
        <f>U1057*'Coef Batter'!P$2</f>
        <v>0.134578089474926</v>
      </c>
      <c r="AL1057">
        <f t="shared" si="32"/>
        <v>-4.0541414935154148</v>
      </c>
      <c r="AM1057">
        <f t="shared" si="33"/>
        <v>1.7054467881673467E-2</v>
      </c>
      <c r="AN1057" s="2"/>
    </row>
    <row r="1058" spans="1:40" x14ac:dyDescent="0.45">
      <c r="A1058">
        <f>'All B'!A1062</f>
        <v>1057</v>
      </c>
      <c r="B1058" t="str">
        <f>'All B'!B1062</f>
        <v>Eddie Mathews</v>
      </c>
      <c r="C1058">
        <f>'All B'!C1062</f>
        <v>1956</v>
      </c>
      <c r="D1058">
        <f>'All B'!D1062</f>
        <v>24</v>
      </c>
      <c r="E1058" t="str">
        <f>'All B'!E1062</f>
        <v>MLN</v>
      </c>
      <c r="F1058" t="str">
        <f>'All B'!F1062</f>
        <v>NL</v>
      </c>
      <c r="G1058">
        <f>'All B'!H1062</f>
        <v>651</v>
      </c>
      <c r="H1058">
        <f>'All B'!J1062</f>
        <v>103</v>
      </c>
      <c r="I1058">
        <f>'All B'!K1062</f>
        <v>150</v>
      </c>
      <c r="J1058">
        <f>'All B'!L1062</f>
        <v>90</v>
      </c>
      <c r="K1058">
        <f>'All B'!M1062</f>
        <v>21</v>
      </c>
      <c r="L1058">
        <f>'All B'!N1062</f>
        <v>2</v>
      </c>
      <c r="M1058">
        <f>'All B'!Q1062</f>
        <v>6</v>
      </c>
      <c r="N1058">
        <f>'All B'!S1062</f>
        <v>91</v>
      </c>
      <c r="O1058">
        <f>'All B'!Y1062</f>
        <v>143</v>
      </c>
      <c r="P1058">
        <f>'All B'!AF1062</f>
        <v>5.7</v>
      </c>
      <c r="Q1058">
        <f>'All B'!AH1062</f>
        <v>3.2</v>
      </c>
      <c r="R1058">
        <f>'All B'!AI1062</f>
        <v>6.4</v>
      </c>
      <c r="S1058">
        <f>'All B'!AJ1062</f>
        <v>-0.4</v>
      </c>
      <c r="T1058">
        <f>'All B'!AK1062</f>
        <v>32</v>
      </c>
      <c r="U1058">
        <f>'All B'!AN1062</f>
        <v>3</v>
      </c>
      <c r="V1058">
        <f>'Coef Batter'!$A$2</f>
        <v>-47.217614202620098</v>
      </c>
      <c r="W1058">
        <f>G1058*'Coef Batter'!B$2</f>
        <v>11.851003755981855</v>
      </c>
      <c r="X1058">
        <f>H1058*'Coef Batter'!C$2</f>
        <v>3.5852197602147697</v>
      </c>
      <c r="Y1058">
        <f>I1058*'Coef Batter'!D$2</f>
        <v>14.474837396607164</v>
      </c>
      <c r="Z1058">
        <f>J1058*'Coef Batter'!E$2</f>
        <v>-5.3604220262830555</v>
      </c>
      <c r="AA1058">
        <f>K1058*'Coef Batter'!F$2</f>
        <v>-1.925946097462002</v>
      </c>
      <c r="AB1058">
        <f>L1058*'Coef Batter'!G$2</f>
        <v>-0.269234836087136</v>
      </c>
      <c r="AC1058">
        <f>M1058*'Coef Batter'!H$2</f>
        <v>0.24021627257284139</v>
      </c>
      <c r="AD1058">
        <f>N1058*'Coef Batter'!I$2</f>
        <v>-3.943768016461537</v>
      </c>
      <c r="AE1058">
        <f>O1058*'Coef Batter'!J$2</f>
        <v>26.568345156685904</v>
      </c>
      <c r="AF1058">
        <f>P1058*'Coef Batter'!K$2</f>
        <v>-10.661078489915235</v>
      </c>
      <c r="AG1058">
        <f>Q1058*'Coef Batter'!L$2</f>
        <v>7.0030487381982089</v>
      </c>
      <c r="AH1058">
        <f>R1058*'Coef Batter'!M$2</f>
        <v>9.3904402694039035</v>
      </c>
      <c r="AI1058">
        <f>S1058*'Coef Batter'!N$2</f>
        <v>4.4249074960372399E-2</v>
      </c>
      <c r="AJ1058">
        <f>T1058*'Coef Batter'!O$2</f>
        <v>-6.996122791273824</v>
      </c>
      <c r="AK1058">
        <f>U1058*'Coef Batter'!P$2</f>
        <v>-0.403734268424778</v>
      </c>
      <c r="AL1058">
        <f t="shared" si="32"/>
        <v>-3.6205603039026437</v>
      </c>
      <c r="AM1058">
        <f t="shared" si="33"/>
        <v>2.6069845135243158E-2</v>
      </c>
      <c r="AN1058" s="2"/>
    </row>
    <row r="1059" spans="1:40" x14ac:dyDescent="0.45">
      <c r="A1059">
        <f>'All B'!A1063</f>
        <v>1058</v>
      </c>
      <c r="B1059" t="str">
        <f>'All B'!B1063</f>
        <v>Raúl Mondesi</v>
      </c>
      <c r="C1059">
        <f>'All B'!C1063</f>
        <v>1997</v>
      </c>
      <c r="D1059">
        <f>'All B'!D1063</f>
        <v>26</v>
      </c>
      <c r="E1059" t="str">
        <f>'All B'!E1063</f>
        <v>LAD</v>
      </c>
      <c r="F1059" t="str">
        <f>'All B'!F1063</f>
        <v>NL</v>
      </c>
      <c r="G1059">
        <f>'All B'!H1063</f>
        <v>670</v>
      </c>
      <c r="H1059">
        <f>'All B'!J1063</f>
        <v>95</v>
      </c>
      <c r="I1059">
        <f>'All B'!K1063</f>
        <v>191</v>
      </c>
      <c r="J1059">
        <f>'All B'!L1063</f>
        <v>114</v>
      </c>
      <c r="K1059">
        <f>'All B'!M1063</f>
        <v>42</v>
      </c>
      <c r="L1059">
        <f>'All B'!N1063</f>
        <v>5</v>
      </c>
      <c r="M1059">
        <f>'All B'!Q1063</f>
        <v>32</v>
      </c>
      <c r="N1059">
        <f>'All B'!S1063</f>
        <v>44</v>
      </c>
      <c r="O1059">
        <f>'All B'!Y1063</f>
        <v>140</v>
      </c>
      <c r="P1059">
        <f>'All B'!AF1063</f>
        <v>5.7</v>
      </c>
      <c r="Q1059">
        <f>'All B'!AH1063</f>
        <v>3.7</v>
      </c>
      <c r="R1059">
        <f>'All B'!AI1063</f>
        <v>4.5999999999999996</v>
      </c>
      <c r="S1059">
        <f>'All B'!AJ1063</f>
        <v>0.4</v>
      </c>
      <c r="T1059">
        <f>'All B'!AK1063</f>
        <v>33</v>
      </c>
      <c r="U1059">
        <f>'All B'!AN1063</f>
        <v>0</v>
      </c>
      <c r="V1059">
        <f>'Coef Batter'!$A$2</f>
        <v>-47.217614202620098</v>
      </c>
      <c r="W1059">
        <f>G1059*'Coef Batter'!B$2</f>
        <v>12.196885586033552</v>
      </c>
      <c r="X1059">
        <f>H1059*'Coef Batter'!C$2</f>
        <v>3.3067560895184771</v>
      </c>
      <c r="Y1059">
        <f>I1059*'Coef Batter'!D$2</f>
        <v>18.43129295167979</v>
      </c>
      <c r="Z1059">
        <f>J1059*'Coef Batter'!E$2</f>
        <v>-6.7898678999585371</v>
      </c>
      <c r="AA1059">
        <f>K1059*'Coef Batter'!F$2</f>
        <v>-3.8518921949240039</v>
      </c>
      <c r="AB1059">
        <f>L1059*'Coef Batter'!G$2</f>
        <v>-0.67308709021783997</v>
      </c>
      <c r="AC1059">
        <f>M1059*'Coef Batter'!H$2</f>
        <v>1.2811534537218208</v>
      </c>
      <c r="AD1059">
        <f>N1059*'Coef Batter'!I$2</f>
        <v>-1.9068768431242598</v>
      </c>
      <c r="AE1059">
        <f>O1059*'Coef Batter'!J$2</f>
        <v>26.01096728626592</v>
      </c>
      <c r="AF1059">
        <f>P1059*'Coef Batter'!K$2</f>
        <v>-10.661078489915235</v>
      </c>
      <c r="AG1059">
        <f>Q1059*'Coef Batter'!L$2</f>
        <v>8.0972751035416781</v>
      </c>
      <c r="AH1059">
        <f>R1059*'Coef Batter'!M$2</f>
        <v>6.7493789436340554</v>
      </c>
      <c r="AI1059">
        <f>S1059*'Coef Batter'!N$2</f>
        <v>-4.4249074960372399E-2</v>
      </c>
      <c r="AJ1059">
        <f>T1059*'Coef Batter'!O$2</f>
        <v>-7.2147516285011308</v>
      </c>
      <c r="AK1059">
        <f>U1059*'Coef Batter'!P$2</f>
        <v>0</v>
      </c>
      <c r="AL1059">
        <f t="shared" si="32"/>
        <v>-2.2857080098261857</v>
      </c>
      <c r="AM1059">
        <f t="shared" si="33"/>
        <v>9.231355461867613E-2</v>
      </c>
      <c r="AN1059" s="2"/>
    </row>
    <row r="1060" spans="1:40" x14ac:dyDescent="0.45">
      <c r="A1060">
        <f>'All B'!A1064</f>
        <v>1059</v>
      </c>
      <c r="B1060" t="str">
        <f>'All B'!B1064</f>
        <v>Hunter Pence</v>
      </c>
      <c r="C1060">
        <f>'All B'!C1064</f>
        <v>2011</v>
      </c>
      <c r="D1060">
        <f>'All B'!D1064</f>
        <v>28</v>
      </c>
      <c r="E1060" t="str">
        <f>'All B'!E1064</f>
        <v>HOUPHI</v>
      </c>
      <c r="F1060" t="str">
        <f>'All B'!F1064</f>
        <v>NL</v>
      </c>
      <c r="G1060">
        <f>'All B'!H1064</f>
        <v>668</v>
      </c>
      <c r="H1060">
        <f>'All B'!J1064</f>
        <v>84</v>
      </c>
      <c r="I1060">
        <f>'All B'!K1064</f>
        <v>190</v>
      </c>
      <c r="J1060">
        <f>'All B'!L1064</f>
        <v>125</v>
      </c>
      <c r="K1060">
        <f>'All B'!M1064</f>
        <v>38</v>
      </c>
      <c r="L1060">
        <f>'All B'!N1064</f>
        <v>5</v>
      </c>
      <c r="M1060">
        <f>'All B'!Q1064</f>
        <v>8</v>
      </c>
      <c r="N1060">
        <f>'All B'!S1064</f>
        <v>56</v>
      </c>
      <c r="O1060">
        <f>'All B'!Y1064</f>
        <v>139</v>
      </c>
      <c r="P1060">
        <f>'All B'!AF1064</f>
        <v>5.7</v>
      </c>
      <c r="Q1060">
        <f>'All B'!AH1064</f>
        <v>3.7</v>
      </c>
      <c r="R1060">
        <f>'All B'!AI1064</f>
        <v>5.5</v>
      </c>
      <c r="S1060">
        <f>'All B'!AJ1064</f>
        <v>-0.4</v>
      </c>
      <c r="T1060">
        <f>'All B'!AK1064</f>
        <v>34</v>
      </c>
      <c r="U1060">
        <f>'All B'!AN1064</f>
        <v>5</v>
      </c>
      <c r="V1060">
        <f>'Coef Batter'!$A$2</f>
        <v>-47.217614202620098</v>
      </c>
      <c r="W1060">
        <f>G1060*'Coef Batter'!B$2</f>
        <v>12.160476972343901</v>
      </c>
      <c r="X1060">
        <f>H1060*'Coef Batter'!C$2</f>
        <v>2.9238685423110744</v>
      </c>
      <c r="Y1060">
        <f>I1060*'Coef Batter'!D$2</f>
        <v>18.334794035702409</v>
      </c>
      <c r="Z1060">
        <f>J1060*'Coef Batter'!E$2</f>
        <v>-7.4450305920597994</v>
      </c>
      <c r="AA1060">
        <f>K1060*'Coef Batter'!F$2</f>
        <v>-3.4850453192169559</v>
      </c>
      <c r="AB1060">
        <f>L1060*'Coef Batter'!G$2</f>
        <v>-0.67308709021783997</v>
      </c>
      <c r="AC1060">
        <f>M1060*'Coef Batter'!H$2</f>
        <v>0.32028836343045519</v>
      </c>
      <c r="AD1060">
        <f>N1060*'Coef Batter'!I$2</f>
        <v>-2.4269341639763304</v>
      </c>
      <c r="AE1060">
        <f>O1060*'Coef Batter'!J$2</f>
        <v>25.825174662792591</v>
      </c>
      <c r="AF1060">
        <f>P1060*'Coef Batter'!K$2</f>
        <v>-10.661078489915235</v>
      </c>
      <c r="AG1060">
        <f>Q1060*'Coef Batter'!L$2</f>
        <v>8.0972751035416781</v>
      </c>
      <c r="AH1060">
        <f>R1060*'Coef Batter'!M$2</f>
        <v>8.0699096065189799</v>
      </c>
      <c r="AI1060">
        <f>S1060*'Coef Batter'!N$2</f>
        <v>4.4249074960372399E-2</v>
      </c>
      <c r="AJ1060">
        <f>T1060*'Coef Batter'!O$2</f>
        <v>-7.4333804657284377</v>
      </c>
      <c r="AK1060">
        <f>U1060*'Coef Batter'!P$2</f>
        <v>-0.67289044737463</v>
      </c>
      <c r="AL1060">
        <f t="shared" si="32"/>
        <v>-4.2390244095078673</v>
      </c>
      <c r="AM1060">
        <f t="shared" si="33"/>
        <v>1.421662732238323E-2</v>
      </c>
      <c r="AN1060" s="2"/>
    </row>
    <row r="1061" spans="1:40" x14ac:dyDescent="0.45">
      <c r="A1061">
        <f>'All B'!A1065</f>
        <v>1060</v>
      </c>
      <c r="B1061" t="str">
        <f>'All B'!B1065</f>
        <v>Boog Powell</v>
      </c>
      <c r="C1061">
        <f>'All B'!C1065</f>
        <v>1964</v>
      </c>
      <c r="D1061">
        <f>'All B'!D1065</f>
        <v>22</v>
      </c>
      <c r="E1061" t="str">
        <f>'All B'!E1065</f>
        <v>BAL</v>
      </c>
      <c r="F1061" t="str">
        <f>'All B'!F1065</f>
        <v>AL</v>
      </c>
      <c r="G1061">
        <f>'All B'!H1065</f>
        <v>506</v>
      </c>
      <c r="H1061">
        <f>'All B'!J1065</f>
        <v>74</v>
      </c>
      <c r="I1061">
        <f>'All B'!K1065</f>
        <v>123</v>
      </c>
      <c r="J1061">
        <f>'All B'!L1065</f>
        <v>67</v>
      </c>
      <c r="K1061">
        <f>'All B'!M1065</f>
        <v>17</v>
      </c>
      <c r="L1061">
        <f>'All B'!N1065</f>
        <v>0</v>
      </c>
      <c r="M1061">
        <f>'All B'!Q1065</f>
        <v>0</v>
      </c>
      <c r="N1061">
        <f>'All B'!S1065</f>
        <v>76</v>
      </c>
      <c r="O1061">
        <f>'All B'!Y1065</f>
        <v>176</v>
      </c>
      <c r="P1061">
        <f>'All B'!AF1065</f>
        <v>5.7</v>
      </c>
      <c r="Q1061">
        <f>'All B'!AH1065</f>
        <v>4.2</v>
      </c>
      <c r="R1061">
        <f>'All B'!AI1065</f>
        <v>5.8</v>
      </c>
      <c r="S1061">
        <f>'All B'!AJ1065</f>
        <v>-0.7</v>
      </c>
      <c r="T1061">
        <f>'All B'!AK1065</f>
        <v>44</v>
      </c>
      <c r="U1061">
        <f>'All B'!AN1065</f>
        <v>1</v>
      </c>
      <c r="V1061">
        <f>'Coef Batter'!$A$2</f>
        <v>-47.217614202620098</v>
      </c>
      <c r="W1061">
        <f>G1061*'Coef Batter'!B$2</f>
        <v>9.2113792634820566</v>
      </c>
      <c r="X1061">
        <f>H1061*'Coef Batter'!C$2</f>
        <v>2.5757889539407084</v>
      </c>
      <c r="Y1061">
        <f>I1061*'Coef Batter'!D$2</f>
        <v>11.869366665217875</v>
      </c>
      <c r="Z1061">
        <f>J1061*'Coef Batter'!E$2</f>
        <v>-3.9905363973440524</v>
      </c>
      <c r="AA1061">
        <f>K1061*'Coef Batter'!F$2</f>
        <v>-1.559099221754954</v>
      </c>
      <c r="AB1061">
        <f>L1061*'Coef Batter'!G$2</f>
        <v>0</v>
      </c>
      <c r="AC1061">
        <f>M1061*'Coef Batter'!H$2</f>
        <v>0</v>
      </c>
      <c r="AD1061">
        <f>N1061*'Coef Batter'!I$2</f>
        <v>-3.2936963653964484</v>
      </c>
      <c r="AE1061">
        <f>O1061*'Coef Batter'!J$2</f>
        <v>32.69950173130573</v>
      </c>
      <c r="AF1061">
        <f>P1061*'Coef Batter'!K$2</f>
        <v>-10.661078489915235</v>
      </c>
      <c r="AG1061">
        <f>Q1061*'Coef Batter'!L$2</f>
        <v>9.1915014688851482</v>
      </c>
      <c r="AH1061">
        <f>R1061*'Coef Batter'!M$2</f>
        <v>8.5100864941472878</v>
      </c>
      <c r="AI1061">
        <f>S1061*'Coef Batter'!N$2</f>
        <v>7.7435881180651686E-2</v>
      </c>
      <c r="AJ1061">
        <f>T1061*'Coef Batter'!O$2</f>
        <v>-9.6196688380015072</v>
      </c>
      <c r="AK1061">
        <f>U1061*'Coef Batter'!P$2</f>
        <v>-0.134578089474926</v>
      </c>
      <c r="AL1061">
        <f t="shared" si="32"/>
        <v>-2.3412111463477632</v>
      </c>
      <c r="AM1061">
        <f t="shared" si="33"/>
        <v>8.7766897340177244E-2</v>
      </c>
      <c r="AN1061" s="2"/>
    </row>
    <row r="1062" spans="1:40" x14ac:dyDescent="0.45">
      <c r="A1062">
        <f>'All B'!A1066</f>
        <v>1061</v>
      </c>
      <c r="B1062" t="str">
        <f>'All B'!B1066</f>
        <v>Larry Walker</v>
      </c>
      <c r="C1062">
        <f>'All B'!C1066</f>
        <v>1998</v>
      </c>
      <c r="D1062">
        <f>'All B'!D1066</f>
        <v>31</v>
      </c>
      <c r="E1062" t="str">
        <f>'All B'!E1066</f>
        <v>COL</v>
      </c>
      <c r="F1062" t="str">
        <f>'All B'!F1066</f>
        <v>NL</v>
      </c>
      <c r="G1062">
        <f>'All B'!H1066</f>
        <v>524</v>
      </c>
      <c r="H1062">
        <f>'All B'!J1066</f>
        <v>113</v>
      </c>
      <c r="I1062">
        <f>'All B'!K1066</f>
        <v>165</v>
      </c>
      <c r="J1062">
        <f>'All B'!L1066</f>
        <v>93</v>
      </c>
      <c r="K1062">
        <f>'All B'!M1066</f>
        <v>46</v>
      </c>
      <c r="L1062">
        <f>'All B'!N1066</f>
        <v>3</v>
      </c>
      <c r="M1062">
        <f>'All B'!Q1066</f>
        <v>14</v>
      </c>
      <c r="N1062">
        <f>'All B'!S1066</f>
        <v>64</v>
      </c>
      <c r="O1062">
        <f>'All B'!Y1066</f>
        <v>158</v>
      </c>
      <c r="P1062">
        <f>'All B'!AF1066</f>
        <v>5.7</v>
      </c>
      <c r="Q1062">
        <f>'All B'!AH1066</f>
        <v>4.0999999999999996</v>
      </c>
      <c r="R1062">
        <f>'All B'!AI1066</f>
        <v>5.8</v>
      </c>
      <c r="S1062">
        <f>'All B'!AJ1066</f>
        <v>-0.5</v>
      </c>
      <c r="T1062">
        <f>'All B'!AK1066</f>
        <v>43</v>
      </c>
      <c r="U1062">
        <f>'All B'!AN1066</f>
        <v>4</v>
      </c>
      <c r="V1062">
        <f>'Coef Batter'!$A$2</f>
        <v>-47.217614202620098</v>
      </c>
      <c r="W1062">
        <f>G1062*'Coef Batter'!B$2</f>
        <v>9.5390567866889278</v>
      </c>
      <c r="X1062">
        <f>H1062*'Coef Batter'!C$2</f>
        <v>3.9332993485851357</v>
      </c>
      <c r="Y1062">
        <f>I1062*'Coef Batter'!D$2</f>
        <v>15.922321136267881</v>
      </c>
      <c r="Z1062">
        <f>J1062*'Coef Batter'!E$2</f>
        <v>-5.539102760492491</v>
      </c>
      <c r="AA1062">
        <f>K1062*'Coef Batter'!F$2</f>
        <v>-4.2187390706310524</v>
      </c>
      <c r="AB1062">
        <f>L1062*'Coef Batter'!G$2</f>
        <v>-0.40385225413070402</v>
      </c>
      <c r="AC1062">
        <f>M1062*'Coef Batter'!H$2</f>
        <v>0.56050463600329659</v>
      </c>
      <c r="AD1062">
        <f>N1062*'Coef Batter'!I$2</f>
        <v>-2.7736390445443777</v>
      </c>
      <c r="AE1062">
        <f>O1062*'Coef Batter'!J$2</f>
        <v>29.355234508785824</v>
      </c>
      <c r="AF1062">
        <f>P1062*'Coef Batter'!K$2</f>
        <v>-10.661078489915235</v>
      </c>
      <c r="AG1062">
        <f>Q1062*'Coef Batter'!L$2</f>
        <v>8.9726561958164535</v>
      </c>
      <c r="AH1062">
        <f>R1062*'Coef Batter'!M$2</f>
        <v>8.5100864941472878</v>
      </c>
      <c r="AI1062">
        <f>S1062*'Coef Batter'!N$2</f>
        <v>5.5311343700465497E-2</v>
      </c>
      <c r="AJ1062">
        <f>T1062*'Coef Batter'!O$2</f>
        <v>-9.4010400007742003</v>
      </c>
      <c r="AK1062">
        <f>U1062*'Coef Batter'!P$2</f>
        <v>-0.538312357899704</v>
      </c>
      <c r="AL1062">
        <f t="shared" si="32"/>
        <v>-3.9049077310125835</v>
      </c>
      <c r="AM1062">
        <f t="shared" si="33"/>
        <v>1.974509128188482E-2</v>
      </c>
      <c r="AN1062" s="2"/>
    </row>
    <row r="1063" spans="1:40" x14ac:dyDescent="0.45">
      <c r="A1063">
        <f>'All B'!A1067</f>
        <v>1062</v>
      </c>
      <c r="B1063" t="str">
        <f>'All B'!B1067</f>
        <v>Robin Yount</v>
      </c>
      <c r="C1063">
        <f>'All B'!C1067</f>
        <v>1988</v>
      </c>
      <c r="D1063">
        <f>'All B'!D1067</f>
        <v>32</v>
      </c>
      <c r="E1063" t="str">
        <f>'All B'!E1067</f>
        <v>MIL</v>
      </c>
      <c r="F1063" t="str">
        <f>'All B'!F1067</f>
        <v>AL</v>
      </c>
      <c r="G1063">
        <f>'All B'!H1067</f>
        <v>696</v>
      </c>
      <c r="H1063">
        <f>'All B'!J1067</f>
        <v>92</v>
      </c>
      <c r="I1063">
        <f>'All B'!K1067</f>
        <v>190</v>
      </c>
      <c r="J1063">
        <f>'All B'!L1067</f>
        <v>128</v>
      </c>
      <c r="K1063">
        <f>'All B'!M1067</f>
        <v>38</v>
      </c>
      <c r="L1063">
        <f>'All B'!N1067</f>
        <v>11</v>
      </c>
      <c r="M1063">
        <f>'All B'!Q1067</f>
        <v>22</v>
      </c>
      <c r="N1063">
        <f>'All B'!S1067</f>
        <v>63</v>
      </c>
      <c r="O1063">
        <f>'All B'!Y1067</f>
        <v>132</v>
      </c>
      <c r="P1063">
        <f>'All B'!AF1067</f>
        <v>5.7</v>
      </c>
      <c r="Q1063">
        <f>'All B'!AH1067</f>
        <v>3.6</v>
      </c>
      <c r="R1063">
        <f>'All B'!AI1067</f>
        <v>5.5</v>
      </c>
      <c r="S1063">
        <f>'All B'!AJ1067</f>
        <v>0.5</v>
      </c>
      <c r="T1063">
        <f>'All B'!AK1067</f>
        <v>25</v>
      </c>
      <c r="U1063">
        <f>'All B'!AN1067</f>
        <v>4</v>
      </c>
      <c r="V1063">
        <f>'Coef Batter'!$A$2</f>
        <v>-47.217614202620098</v>
      </c>
      <c r="W1063">
        <f>G1063*'Coef Batter'!B$2</f>
        <v>12.670197563999034</v>
      </c>
      <c r="X1063">
        <f>H1063*'Coef Batter'!C$2</f>
        <v>3.202332213007367</v>
      </c>
      <c r="Y1063">
        <f>I1063*'Coef Batter'!D$2</f>
        <v>18.334794035702409</v>
      </c>
      <c r="Z1063">
        <f>J1063*'Coef Batter'!E$2</f>
        <v>-7.6237113262692349</v>
      </c>
      <c r="AA1063">
        <f>K1063*'Coef Batter'!F$2</f>
        <v>-3.4850453192169559</v>
      </c>
      <c r="AB1063">
        <f>L1063*'Coef Batter'!G$2</f>
        <v>-1.4807915984792479</v>
      </c>
      <c r="AC1063">
        <f>M1063*'Coef Batter'!H$2</f>
        <v>0.88079299943375178</v>
      </c>
      <c r="AD1063">
        <f>N1063*'Coef Batter'!I$2</f>
        <v>-2.7303009344733717</v>
      </c>
      <c r="AE1063">
        <f>O1063*'Coef Batter'!J$2</f>
        <v>24.524626298479298</v>
      </c>
      <c r="AF1063">
        <f>P1063*'Coef Batter'!K$2</f>
        <v>-10.661078489915235</v>
      </c>
      <c r="AG1063">
        <f>Q1063*'Coef Batter'!L$2</f>
        <v>7.8784298304729843</v>
      </c>
      <c r="AH1063">
        <f>R1063*'Coef Batter'!M$2</f>
        <v>8.0699096065189799</v>
      </c>
      <c r="AI1063">
        <f>S1063*'Coef Batter'!N$2</f>
        <v>-5.5311343700465497E-2</v>
      </c>
      <c r="AJ1063">
        <f>T1063*'Coef Batter'!O$2</f>
        <v>-5.4657209306826751</v>
      </c>
      <c r="AK1063">
        <f>U1063*'Coef Batter'!P$2</f>
        <v>-0.538312357899704</v>
      </c>
      <c r="AL1063">
        <f t="shared" si="32"/>
        <v>-3.6968039556431651</v>
      </c>
      <c r="AM1063">
        <f t="shared" si="33"/>
        <v>2.4202386548345098E-2</v>
      </c>
      <c r="AN1063" s="2"/>
    </row>
    <row r="1064" spans="1:40" x14ac:dyDescent="0.45">
      <c r="A1064">
        <f>'All B'!A1068</f>
        <v>1063</v>
      </c>
      <c r="B1064" t="str">
        <f>'All B'!B1068</f>
        <v>Albert Belle</v>
      </c>
      <c r="C1064">
        <f>'All B'!C1068</f>
        <v>1994</v>
      </c>
      <c r="D1064">
        <f>'All B'!D1068</f>
        <v>27</v>
      </c>
      <c r="E1064" t="str">
        <f>'All B'!E1068</f>
        <v>CLE</v>
      </c>
      <c r="F1064" t="str">
        <f>'All B'!F1068</f>
        <v>AL</v>
      </c>
      <c r="G1064">
        <f>'All B'!H1068</f>
        <v>480</v>
      </c>
      <c r="H1064">
        <f>'All B'!J1068</f>
        <v>90</v>
      </c>
      <c r="I1064">
        <f>'All B'!K1068</f>
        <v>147</v>
      </c>
      <c r="J1064">
        <f>'All B'!L1068</f>
        <v>74</v>
      </c>
      <c r="K1064">
        <f>'All B'!M1068</f>
        <v>35</v>
      </c>
      <c r="L1064">
        <f>'All B'!N1068</f>
        <v>2</v>
      </c>
      <c r="M1064">
        <f>'All B'!Q1068</f>
        <v>9</v>
      </c>
      <c r="N1064">
        <f>'All B'!S1068</f>
        <v>58</v>
      </c>
      <c r="O1064">
        <f>'All B'!Y1068</f>
        <v>194</v>
      </c>
      <c r="P1064">
        <f>'All B'!AF1068</f>
        <v>5.7</v>
      </c>
      <c r="Q1064">
        <f>'All B'!AH1068</f>
        <v>4.0999999999999996</v>
      </c>
      <c r="R1064">
        <f>'All B'!AI1068</f>
        <v>6.7</v>
      </c>
      <c r="S1064">
        <f>'All B'!AJ1068</f>
        <v>-1.3</v>
      </c>
      <c r="T1064">
        <f>'All B'!AK1068</f>
        <v>59</v>
      </c>
      <c r="U1064">
        <f>'All B'!AN1068</f>
        <v>1</v>
      </c>
      <c r="V1064">
        <f>'Coef Batter'!$A$2</f>
        <v>-47.217614202620098</v>
      </c>
      <c r="W1064">
        <f>G1064*'Coef Batter'!B$2</f>
        <v>8.7380672855165749</v>
      </c>
      <c r="X1064">
        <f>H1064*'Coef Batter'!C$2</f>
        <v>3.1327162953332941</v>
      </c>
      <c r="Y1064">
        <f>I1064*'Coef Batter'!D$2</f>
        <v>14.185340648675021</v>
      </c>
      <c r="Z1064">
        <f>J1064*'Coef Batter'!E$2</f>
        <v>-4.4074581104994017</v>
      </c>
      <c r="AA1064">
        <f>K1064*'Coef Batter'!F$2</f>
        <v>-3.2099101624366702</v>
      </c>
      <c r="AB1064">
        <f>L1064*'Coef Batter'!G$2</f>
        <v>-0.269234836087136</v>
      </c>
      <c r="AC1064">
        <f>M1064*'Coef Batter'!H$2</f>
        <v>0.36032440885926209</v>
      </c>
      <c r="AD1064">
        <f>N1064*'Coef Batter'!I$2</f>
        <v>-2.5136103841183424</v>
      </c>
      <c r="AE1064">
        <f>O1064*'Coef Batter'!J$2</f>
        <v>36.043768953825634</v>
      </c>
      <c r="AF1064">
        <f>P1064*'Coef Batter'!K$2</f>
        <v>-10.661078489915235</v>
      </c>
      <c r="AG1064">
        <f>Q1064*'Coef Batter'!L$2</f>
        <v>8.9726561958164535</v>
      </c>
      <c r="AH1064">
        <f>R1064*'Coef Batter'!M$2</f>
        <v>9.8306171570322114</v>
      </c>
      <c r="AI1064">
        <f>S1064*'Coef Batter'!N$2</f>
        <v>0.14380949362121029</v>
      </c>
      <c r="AJ1064">
        <f>T1064*'Coef Batter'!O$2</f>
        <v>-12.899101396411114</v>
      </c>
      <c r="AK1064">
        <f>U1064*'Coef Batter'!P$2</f>
        <v>-0.134578089474926</v>
      </c>
      <c r="AL1064">
        <f t="shared" si="32"/>
        <v>9.4714767116747201E-2</v>
      </c>
      <c r="AM1064">
        <f t="shared" si="33"/>
        <v>0.52366100607209365</v>
      </c>
      <c r="AN1064" s="2"/>
    </row>
    <row r="1065" spans="1:40" x14ac:dyDescent="0.45">
      <c r="A1065">
        <f>'All B'!A1069</f>
        <v>1064</v>
      </c>
      <c r="B1065" t="str">
        <f>'All B'!B1069</f>
        <v>Joe Carter</v>
      </c>
      <c r="C1065">
        <f>'All B'!C1069</f>
        <v>1986</v>
      </c>
      <c r="D1065">
        <f>'All B'!D1069</f>
        <v>26</v>
      </c>
      <c r="E1065" t="str">
        <f>'All B'!E1069</f>
        <v>CLE</v>
      </c>
      <c r="F1065" t="str">
        <f>'All B'!F1069</f>
        <v>AL</v>
      </c>
      <c r="G1065">
        <f>'All B'!H1069</f>
        <v>709</v>
      </c>
      <c r="H1065">
        <f>'All B'!J1069</f>
        <v>108</v>
      </c>
      <c r="I1065">
        <f>'All B'!K1069</f>
        <v>200</v>
      </c>
      <c r="J1065">
        <f>'All B'!L1069</f>
        <v>126</v>
      </c>
      <c r="K1065">
        <f>'All B'!M1069</f>
        <v>36</v>
      </c>
      <c r="L1065">
        <f>'All B'!N1069</f>
        <v>9</v>
      </c>
      <c r="M1065">
        <f>'All B'!Q1069</f>
        <v>29</v>
      </c>
      <c r="N1065">
        <f>'All B'!S1069</f>
        <v>32</v>
      </c>
      <c r="O1065">
        <f>'All B'!Y1069</f>
        <v>130</v>
      </c>
      <c r="P1065">
        <f>'All B'!AF1069</f>
        <v>5.7</v>
      </c>
      <c r="Q1065">
        <f>'All B'!AH1069</f>
        <v>3.5</v>
      </c>
      <c r="R1065">
        <f>'All B'!AI1069</f>
        <v>5</v>
      </c>
      <c r="S1065">
        <f>'All B'!AJ1069</f>
        <v>-0.1</v>
      </c>
      <c r="T1065">
        <f>'All B'!AK1069</f>
        <v>28</v>
      </c>
      <c r="U1065">
        <f>'All B'!AN1069</f>
        <v>7</v>
      </c>
      <c r="V1065">
        <f>'Coef Batter'!$A$2</f>
        <v>-47.217614202620098</v>
      </c>
      <c r="W1065">
        <f>G1065*'Coef Batter'!B$2</f>
        <v>12.906853552981774</v>
      </c>
      <c r="X1065">
        <f>H1065*'Coef Batter'!C$2</f>
        <v>3.7592595543999527</v>
      </c>
      <c r="Y1065">
        <f>I1065*'Coef Batter'!D$2</f>
        <v>19.29978319547622</v>
      </c>
      <c r="Z1065">
        <f>J1065*'Coef Batter'!E$2</f>
        <v>-7.5045908367962779</v>
      </c>
      <c r="AA1065">
        <f>K1065*'Coef Batter'!F$2</f>
        <v>-3.3016218813634319</v>
      </c>
      <c r="AB1065">
        <f>L1065*'Coef Batter'!G$2</f>
        <v>-1.211556762392112</v>
      </c>
      <c r="AC1065">
        <f>M1065*'Coef Batter'!H$2</f>
        <v>1.1610453174354001</v>
      </c>
      <c r="AD1065">
        <f>N1065*'Coef Batter'!I$2</f>
        <v>-1.3868195222721889</v>
      </c>
      <c r="AE1065">
        <f>O1065*'Coef Batter'!J$2</f>
        <v>24.153041051532639</v>
      </c>
      <c r="AF1065">
        <f>P1065*'Coef Batter'!K$2</f>
        <v>-10.661078489915235</v>
      </c>
      <c r="AG1065">
        <f>Q1065*'Coef Batter'!L$2</f>
        <v>7.6595845574042905</v>
      </c>
      <c r="AH1065">
        <f>R1065*'Coef Batter'!M$2</f>
        <v>7.3362814604717999</v>
      </c>
      <c r="AI1065">
        <f>S1065*'Coef Batter'!N$2</f>
        <v>1.10622687400931E-2</v>
      </c>
      <c r="AJ1065">
        <f>T1065*'Coef Batter'!O$2</f>
        <v>-6.1216074423645956</v>
      </c>
      <c r="AK1065">
        <f>U1065*'Coef Batter'!P$2</f>
        <v>-0.94204662632448199</v>
      </c>
      <c r="AL1065">
        <f t="shared" si="32"/>
        <v>-2.0600248056062544</v>
      </c>
      <c r="AM1065">
        <f t="shared" si="33"/>
        <v>0.11304334292536765</v>
      </c>
      <c r="AN1065" s="2"/>
    </row>
    <row r="1066" spans="1:40" x14ac:dyDescent="0.45">
      <c r="A1066">
        <f>'All B'!A1070</f>
        <v>1065</v>
      </c>
      <c r="B1066" t="str">
        <f>'All B'!B1070</f>
        <v>Larry Doby</v>
      </c>
      <c r="C1066">
        <f>'All B'!C1070</f>
        <v>1954</v>
      </c>
      <c r="D1066">
        <f>'All B'!D1070</f>
        <v>30</v>
      </c>
      <c r="E1066" t="str">
        <f>'All B'!E1070</f>
        <v>CLE</v>
      </c>
      <c r="F1066" t="str">
        <f>'All B'!F1070</f>
        <v>AL</v>
      </c>
      <c r="G1066">
        <f>'All B'!H1070</f>
        <v>675</v>
      </c>
      <c r="H1066">
        <f>'All B'!J1070</f>
        <v>94</v>
      </c>
      <c r="I1066">
        <f>'All B'!K1070</f>
        <v>157</v>
      </c>
      <c r="J1066">
        <f>'All B'!L1070</f>
        <v>103</v>
      </c>
      <c r="K1066">
        <f>'All B'!M1070</f>
        <v>18</v>
      </c>
      <c r="L1066">
        <f>'All B'!N1070</f>
        <v>4</v>
      </c>
      <c r="M1066">
        <f>'All B'!Q1070</f>
        <v>3</v>
      </c>
      <c r="N1066">
        <f>'All B'!S1070</f>
        <v>85</v>
      </c>
      <c r="O1066">
        <f>'All B'!Y1070</f>
        <v>129</v>
      </c>
      <c r="P1066">
        <f>'All B'!AF1070</f>
        <v>5.7</v>
      </c>
      <c r="Q1066">
        <f>'All B'!AH1070</f>
        <v>3.6</v>
      </c>
      <c r="R1066">
        <f>'All B'!AI1070</f>
        <v>4.7</v>
      </c>
      <c r="S1066">
        <f>'All B'!AJ1070</f>
        <v>0.9</v>
      </c>
      <c r="T1066">
        <f>'All B'!AK1070</f>
        <v>22</v>
      </c>
      <c r="U1066">
        <f>'All B'!AN1070</f>
        <v>4</v>
      </c>
      <c r="V1066">
        <f>'Coef Batter'!$A$2</f>
        <v>-47.217614202620098</v>
      </c>
      <c r="W1066">
        <f>G1066*'Coef Batter'!B$2</f>
        <v>12.287907120257684</v>
      </c>
      <c r="X1066">
        <f>H1066*'Coef Batter'!C$2</f>
        <v>3.2719481306814404</v>
      </c>
      <c r="Y1066">
        <f>I1066*'Coef Batter'!D$2</f>
        <v>15.150329808448832</v>
      </c>
      <c r="Z1066">
        <f>J1066*'Coef Batter'!E$2</f>
        <v>-6.1347052078572748</v>
      </c>
      <c r="AA1066">
        <f>K1066*'Coef Batter'!F$2</f>
        <v>-1.650810940681716</v>
      </c>
      <c r="AB1066">
        <f>L1066*'Coef Batter'!G$2</f>
        <v>-0.538469672174272</v>
      </c>
      <c r="AC1066">
        <f>M1066*'Coef Batter'!H$2</f>
        <v>0.1201081362864207</v>
      </c>
      <c r="AD1066">
        <f>N1066*'Coef Batter'!I$2</f>
        <v>-3.6837393560355016</v>
      </c>
      <c r="AE1066">
        <f>O1066*'Coef Batter'!J$2</f>
        <v>23.967248428059314</v>
      </c>
      <c r="AF1066">
        <f>P1066*'Coef Batter'!K$2</f>
        <v>-10.661078489915235</v>
      </c>
      <c r="AG1066">
        <f>Q1066*'Coef Batter'!L$2</f>
        <v>7.8784298304729843</v>
      </c>
      <c r="AH1066">
        <f>R1066*'Coef Batter'!M$2</f>
        <v>6.896104572843492</v>
      </c>
      <c r="AI1066">
        <f>S1066*'Coef Batter'!N$2</f>
        <v>-9.9560418660837896E-2</v>
      </c>
      <c r="AJ1066">
        <f>T1066*'Coef Batter'!O$2</f>
        <v>-4.8098344190007536</v>
      </c>
      <c r="AK1066">
        <f>U1066*'Coef Batter'!P$2</f>
        <v>-0.538312357899704</v>
      </c>
      <c r="AL1066">
        <f t="shared" si="32"/>
        <v>-5.7620490377952196</v>
      </c>
      <c r="AM1066">
        <f t="shared" si="33"/>
        <v>3.1348035662590308E-3</v>
      </c>
      <c r="AN1066" s="2"/>
    </row>
    <row r="1067" spans="1:40" x14ac:dyDescent="0.45">
      <c r="A1067">
        <f>'All B'!A1071</f>
        <v>1066</v>
      </c>
      <c r="B1067" t="str">
        <f>'All B'!B1071</f>
        <v>Steve Finley</v>
      </c>
      <c r="C1067">
        <f>'All B'!C1071</f>
        <v>1992</v>
      </c>
      <c r="D1067">
        <f>'All B'!D1071</f>
        <v>27</v>
      </c>
      <c r="E1067" t="str">
        <f>'All B'!E1071</f>
        <v>HOU</v>
      </c>
      <c r="F1067" t="str">
        <f>'All B'!F1071</f>
        <v>NL</v>
      </c>
      <c r="G1067">
        <f>'All B'!H1071</f>
        <v>686</v>
      </c>
      <c r="H1067">
        <f>'All B'!J1071</f>
        <v>84</v>
      </c>
      <c r="I1067">
        <f>'All B'!K1071</f>
        <v>177</v>
      </c>
      <c r="J1067">
        <f>'All B'!L1071</f>
        <v>130</v>
      </c>
      <c r="K1067">
        <f>'All B'!M1071</f>
        <v>29</v>
      </c>
      <c r="L1067">
        <f>'All B'!N1071</f>
        <v>13</v>
      </c>
      <c r="M1067">
        <f>'All B'!Q1071</f>
        <v>44</v>
      </c>
      <c r="N1067">
        <f>'All B'!S1071</f>
        <v>58</v>
      </c>
      <c r="O1067">
        <f>'All B'!Y1071</f>
        <v>121</v>
      </c>
      <c r="P1067">
        <f>'All B'!AF1071</f>
        <v>5.7</v>
      </c>
      <c r="Q1067">
        <f>'All B'!AH1071</f>
        <v>3.7</v>
      </c>
      <c r="R1067">
        <f>'All B'!AI1071</f>
        <v>4.9000000000000004</v>
      </c>
      <c r="S1067">
        <f>'All B'!AJ1071</f>
        <v>1.1000000000000001</v>
      </c>
      <c r="T1067">
        <f>'All B'!AK1071</f>
        <v>15</v>
      </c>
      <c r="U1067">
        <f>'All B'!AN1071</f>
        <v>7</v>
      </c>
      <c r="V1067">
        <f>'Coef Batter'!$A$2</f>
        <v>-47.217614202620098</v>
      </c>
      <c r="W1067">
        <f>G1067*'Coef Batter'!B$2</f>
        <v>12.488154495550772</v>
      </c>
      <c r="X1067">
        <f>H1067*'Coef Batter'!C$2</f>
        <v>2.9238685423110744</v>
      </c>
      <c r="Y1067">
        <f>I1067*'Coef Batter'!D$2</f>
        <v>17.080308127996453</v>
      </c>
      <c r="Z1067">
        <f>J1067*'Coef Batter'!E$2</f>
        <v>-7.7428318157421918</v>
      </c>
      <c r="AA1067">
        <f>K1067*'Coef Batter'!F$2</f>
        <v>-2.6596398488760977</v>
      </c>
      <c r="AB1067">
        <f>L1067*'Coef Batter'!G$2</f>
        <v>-1.7500264345663841</v>
      </c>
      <c r="AC1067">
        <f>M1067*'Coef Batter'!H$2</f>
        <v>1.7615859988675036</v>
      </c>
      <c r="AD1067">
        <f>N1067*'Coef Batter'!I$2</f>
        <v>-2.5136103841183424</v>
      </c>
      <c r="AE1067">
        <f>O1067*'Coef Batter'!J$2</f>
        <v>22.480907440272688</v>
      </c>
      <c r="AF1067">
        <f>P1067*'Coef Batter'!K$2</f>
        <v>-10.661078489915235</v>
      </c>
      <c r="AG1067">
        <f>Q1067*'Coef Batter'!L$2</f>
        <v>8.0972751035416781</v>
      </c>
      <c r="AH1067">
        <f>R1067*'Coef Batter'!M$2</f>
        <v>7.1895558312623642</v>
      </c>
      <c r="AI1067">
        <f>S1067*'Coef Batter'!N$2</f>
        <v>-0.12168495614102411</v>
      </c>
      <c r="AJ1067">
        <f>T1067*'Coef Batter'!O$2</f>
        <v>-3.2794325584096051</v>
      </c>
      <c r="AK1067">
        <f>U1067*'Coef Batter'!P$2</f>
        <v>-0.94204662632448199</v>
      </c>
      <c r="AL1067">
        <f t="shared" si="32"/>
        <v>-4.8663097769109287</v>
      </c>
      <c r="AM1067">
        <f t="shared" si="33"/>
        <v>7.6428706718181891E-3</v>
      </c>
      <c r="AN1067" s="2"/>
    </row>
    <row r="1068" spans="1:40" x14ac:dyDescent="0.45">
      <c r="A1068">
        <f>'All B'!A1072</f>
        <v>1067</v>
      </c>
      <c r="B1068" t="str">
        <f>'All B'!B1072</f>
        <v>Vladimir Guerrero</v>
      </c>
      <c r="C1068">
        <f>'All B'!C1072</f>
        <v>2005</v>
      </c>
      <c r="D1068">
        <f>'All B'!D1072</f>
        <v>30</v>
      </c>
      <c r="E1068" t="str">
        <f>'All B'!E1072</f>
        <v>LAA</v>
      </c>
      <c r="F1068" t="str">
        <f>'All B'!F1072</f>
        <v>AL</v>
      </c>
      <c r="G1068">
        <f>'All B'!H1072</f>
        <v>594</v>
      </c>
      <c r="H1068">
        <f>'All B'!J1072</f>
        <v>95</v>
      </c>
      <c r="I1068">
        <f>'All B'!K1072</f>
        <v>165</v>
      </c>
      <c r="J1068">
        <f>'All B'!L1072</f>
        <v>102</v>
      </c>
      <c r="K1068">
        <f>'All B'!M1072</f>
        <v>29</v>
      </c>
      <c r="L1068">
        <f>'All B'!N1072</f>
        <v>2</v>
      </c>
      <c r="M1068">
        <f>'All B'!Q1072</f>
        <v>13</v>
      </c>
      <c r="N1068">
        <f>'All B'!S1072</f>
        <v>61</v>
      </c>
      <c r="O1068">
        <f>'All B'!Y1072</f>
        <v>154</v>
      </c>
      <c r="P1068">
        <f>'All B'!AF1072</f>
        <v>5.7</v>
      </c>
      <c r="Q1068">
        <f>'All B'!AH1072</f>
        <v>3.6</v>
      </c>
      <c r="R1068">
        <f>'All B'!AI1072</f>
        <v>4.9000000000000004</v>
      </c>
      <c r="S1068">
        <f>'All B'!AJ1072</f>
        <v>0.2</v>
      </c>
      <c r="T1068">
        <f>'All B'!AK1072</f>
        <v>36</v>
      </c>
      <c r="U1068">
        <f>'All B'!AN1072</f>
        <v>-1</v>
      </c>
      <c r="V1068">
        <f>'Coef Batter'!$A$2</f>
        <v>-47.217614202620098</v>
      </c>
      <c r="W1068">
        <f>G1068*'Coef Batter'!B$2</f>
        <v>10.813358265826762</v>
      </c>
      <c r="X1068">
        <f>H1068*'Coef Batter'!C$2</f>
        <v>3.3067560895184771</v>
      </c>
      <c r="Y1068">
        <f>I1068*'Coef Batter'!D$2</f>
        <v>15.922321136267881</v>
      </c>
      <c r="Z1068">
        <f>J1068*'Coef Batter'!E$2</f>
        <v>-6.0751449631207963</v>
      </c>
      <c r="AA1068">
        <f>K1068*'Coef Batter'!F$2</f>
        <v>-2.6596398488760977</v>
      </c>
      <c r="AB1068">
        <f>L1068*'Coef Batter'!G$2</f>
        <v>-0.269234836087136</v>
      </c>
      <c r="AC1068">
        <f>M1068*'Coef Batter'!H$2</f>
        <v>0.52046859057448969</v>
      </c>
      <c r="AD1068">
        <f>N1068*'Coef Batter'!I$2</f>
        <v>-2.6436247143313598</v>
      </c>
      <c r="AE1068">
        <f>O1068*'Coef Batter'!J$2</f>
        <v>28.612064014892514</v>
      </c>
      <c r="AF1068">
        <f>P1068*'Coef Batter'!K$2</f>
        <v>-10.661078489915235</v>
      </c>
      <c r="AG1068">
        <f>Q1068*'Coef Batter'!L$2</f>
        <v>7.8784298304729843</v>
      </c>
      <c r="AH1068">
        <f>R1068*'Coef Batter'!M$2</f>
        <v>7.1895558312623642</v>
      </c>
      <c r="AI1068">
        <f>S1068*'Coef Batter'!N$2</f>
        <v>-2.21245374801862E-2</v>
      </c>
      <c r="AJ1068">
        <f>T1068*'Coef Batter'!O$2</f>
        <v>-7.8706381401830523</v>
      </c>
      <c r="AK1068">
        <f>U1068*'Coef Batter'!P$2</f>
        <v>0.134578089474926</v>
      </c>
      <c r="AL1068">
        <f t="shared" si="32"/>
        <v>-3.0415678843235567</v>
      </c>
      <c r="AM1068">
        <f t="shared" si="33"/>
        <v>4.5582911186263467E-2</v>
      </c>
      <c r="AN1068" s="2"/>
    </row>
    <row r="1069" spans="1:40" x14ac:dyDescent="0.45">
      <c r="A1069">
        <f>'All B'!A1073</f>
        <v>1068</v>
      </c>
      <c r="B1069" t="str">
        <f>'All B'!B1073</f>
        <v>Jim Landis</v>
      </c>
      <c r="C1069">
        <f>'All B'!C1073</f>
        <v>1959</v>
      </c>
      <c r="D1069">
        <f>'All B'!D1073</f>
        <v>25</v>
      </c>
      <c r="E1069" t="str">
        <f>'All B'!E1073</f>
        <v>CHW</v>
      </c>
      <c r="F1069" t="str">
        <f>'All B'!F1073</f>
        <v>AL</v>
      </c>
      <c r="G1069">
        <f>'All B'!H1073</f>
        <v>623</v>
      </c>
      <c r="H1069">
        <f>'All B'!J1073</f>
        <v>78</v>
      </c>
      <c r="I1069">
        <f>'All B'!K1073</f>
        <v>140</v>
      </c>
      <c r="J1069">
        <f>'All B'!L1073</f>
        <v>102</v>
      </c>
      <c r="K1069">
        <f>'All B'!M1073</f>
        <v>26</v>
      </c>
      <c r="L1069">
        <f>'All B'!N1073</f>
        <v>7</v>
      </c>
      <c r="M1069">
        <f>'All B'!Q1073</f>
        <v>20</v>
      </c>
      <c r="N1069">
        <f>'All B'!S1073</f>
        <v>78</v>
      </c>
      <c r="O1069">
        <f>'All B'!Y1073</f>
        <v>108</v>
      </c>
      <c r="P1069">
        <f>'All B'!AF1073</f>
        <v>5.7</v>
      </c>
      <c r="Q1069">
        <f>'All B'!AH1073</f>
        <v>3.8</v>
      </c>
      <c r="R1069">
        <f>'All B'!AI1073</f>
        <v>3.2</v>
      </c>
      <c r="S1069">
        <f>'All B'!AJ1073</f>
        <v>2.4</v>
      </c>
      <c r="T1069">
        <f>'All B'!AK1073</f>
        <v>9</v>
      </c>
      <c r="U1069">
        <f>'All B'!AN1073</f>
        <v>5</v>
      </c>
      <c r="V1069">
        <f>'Coef Batter'!$A$2</f>
        <v>-47.217614202620098</v>
      </c>
      <c r="W1069">
        <f>G1069*'Coef Batter'!B$2</f>
        <v>11.341283164326722</v>
      </c>
      <c r="X1069">
        <f>H1069*'Coef Batter'!C$2</f>
        <v>2.7150207892888547</v>
      </c>
      <c r="Y1069">
        <f>I1069*'Coef Batter'!D$2</f>
        <v>13.509848236833353</v>
      </c>
      <c r="Z1069">
        <f>J1069*'Coef Batter'!E$2</f>
        <v>-6.0751449631207963</v>
      </c>
      <c r="AA1069">
        <f>K1069*'Coef Batter'!F$2</f>
        <v>-2.384504692095812</v>
      </c>
      <c r="AB1069">
        <f>L1069*'Coef Batter'!G$2</f>
        <v>-0.94232192630497602</v>
      </c>
      <c r="AC1069">
        <f>M1069*'Coef Batter'!H$2</f>
        <v>0.80072090857613798</v>
      </c>
      <c r="AD1069">
        <f>N1069*'Coef Batter'!I$2</f>
        <v>-3.3803725855384603</v>
      </c>
      <c r="AE1069">
        <f>O1069*'Coef Batter'!J$2</f>
        <v>20.065603335119423</v>
      </c>
      <c r="AF1069">
        <f>P1069*'Coef Batter'!K$2</f>
        <v>-10.661078489915235</v>
      </c>
      <c r="AG1069">
        <f>Q1069*'Coef Batter'!L$2</f>
        <v>8.3161203766103728</v>
      </c>
      <c r="AH1069">
        <f>R1069*'Coef Batter'!M$2</f>
        <v>4.6952201347019518</v>
      </c>
      <c r="AI1069">
        <f>S1069*'Coef Batter'!N$2</f>
        <v>-0.26549444976223435</v>
      </c>
      <c r="AJ1069">
        <f>T1069*'Coef Batter'!O$2</f>
        <v>-1.9676595350457631</v>
      </c>
      <c r="AK1069">
        <f>U1069*'Coef Batter'!P$2</f>
        <v>-0.67289044737463</v>
      </c>
      <c r="AL1069">
        <f t="shared" si="32"/>
        <v>-12.123264346321184</v>
      </c>
      <c r="AM1069">
        <f t="shared" si="33"/>
        <v>5.431638185084205E-6</v>
      </c>
      <c r="AN1069" s="2"/>
    </row>
    <row r="1070" spans="1:40" x14ac:dyDescent="0.45">
      <c r="A1070">
        <f>'All B'!A1074</f>
        <v>1069</v>
      </c>
      <c r="B1070" t="str">
        <f>'All B'!B1074</f>
        <v>Francisco Lindor</v>
      </c>
      <c r="C1070">
        <f>'All B'!C1074</f>
        <v>2017</v>
      </c>
      <c r="D1070">
        <f>'All B'!D1074</f>
        <v>23</v>
      </c>
      <c r="E1070" t="str">
        <f>'All B'!E1074</f>
        <v>CLE</v>
      </c>
      <c r="F1070" t="str">
        <f>'All B'!F1074</f>
        <v>AL</v>
      </c>
      <c r="G1070">
        <f>'All B'!H1074</f>
        <v>723</v>
      </c>
      <c r="H1070">
        <f>'All B'!J1074</f>
        <v>99</v>
      </c>
      <c r="I1070">
        <f>'All B'!K1074</f>
        <v>178</v>
      </c>
      <c r="J1070">
        <f>'All B'!L1074</f>
        <v>97</v>
      </c>
      <c r="K1070">
        <f>'All B'!M1074</f>
        <v>44</v>
      </c>
      <c r="L1070">
        <f>'All B'!N1074</f>
        <v>4</v>
      </c>
      <c r="M1070">
        <f>'All B'!Q1074</f>
        <v>15</v>
      </c>
      <c r="N1070">
        <f>'All B'!S1074</f>
        <v>60</v>
      </c>
      <c r="O1070">
        <f>'All B'!Y1074</f>
        <v>116</v>
      </c>
      <c r="P1070">
        <f>'All B'!AF1074</f>
        <v>5.7</v>
      </c>
      <c r="Q1070">
        <f>'All B'!AH1074</f>
        <v>3.4</v>
      </c>
      <c r="R1070">
        <f>'All B'!AI1074</f>
        <v>5</v>
      </c>
      <c r="S1070">
        <f>'All B'!AJ1074</f>
        <v>1.6</v>
      </c>
      <c r="T1070">
        <f>'All B'!AK1074</f>
        <v>13</v>
      </c>
      <c r="U1070">
        <f>'All B'!AN1074</f>
        <v>5</v>
      </c>
      <c r="V1070">
        <f>'Coef Batter'!$A$2</f>
        <v>-47.217614202620098</v>
      </c>
      <c r="W1070">
        <f>G1070*'Coef Batter'!B$2</f>
        <v>13.161713848809342</v>
      </c>
      <c r="X1070">
        <f>H1070*'Coef Batter'!C$2</f>
        <v>3.4459879248666234</v>
      </c>
      <c r="Y1070">
        <f>I1070*'Coef Batter'!D$2</f>
        <v>17.176807043973835</v>
      </c>
      <c r="Z1070">
        <f>J1070*'Coef Batter'!E$2</f>
        <v>-5.7773437394384048</v>
      </c>
      <c r="AA1070">
        <f>K1070*'Coef Batter'!F$2</f>
        <v>-4.0353156327775279</v>
      </c>
      <c r="AB1070">
        <f>L1070*'Coef Batter'!G$2</f>
        <v>-0.538469672174272</v>
      </c>
      <c r="AC1070">
        <f>M1070*'Coef Batter'!H$2</f>
        <v>0.60054068143210348</v>
      </c>
      <c r="AD1070">
        <f>N1070*'Coef Batter'!I$2</f>
        <v>-2.6002866042603543</v>
      </c>
      <c r="AE1070">
        <f>O1070*'Coef Batter'!J$2</f>
        <v>21.551944322906049</v>
      </c>
      <c r="AF1070">
        <f>P1070*'Coef Batter'!K$2</f>
        <v>-10.661078489915235</v>
      </c>
      <c r="AG1070">
        <f>Q1070*'Coef Batter'!L$2</f>
        <v>7.4407392843355966</v>
      </c>
      <c r="AH1070">
        <f>R1070*'Coef Batter'!M$2</f>
        <v>7.3362814604717999</v>
      </c>
      <c r="AI1070">
        <f>S1070*'Coef Batter'!N$2</f>
        <v>-0.1769962998414896</v>
      </c>
      <c r="AJ1070">
        <f>T1070*'Coef Batter'!O$2</f>
        <v>-2.842174883954991</v>
      </c>
      <c r="AK1070">
        <f>U1070*'Coef Batter'!P$2</f>
        <v>-0.67289044737463</v>
      </c>
      <c r="AL1070">
        <f t="shared" si="32"/>
        <v>-3.8081554055616524</v>
      </c>
      <c r="AM1070">
        <f t="shared" si="33"/>
        <v>2.1707403939142292E-2</v>
      </c>
      <c r="AN1070" s="2"/>
    </row>
    <row r="1071" spans="1:40" x14ac:dyDescent="0.45">
      <c r="A1071">
        <f>'All B'!A1075</f>
        <v>1070</v>
      </c>
      <c r="B1071" t="str">
        <f>'All B'!B1075</f>
        <v>Joe Morgan</v>
      </c>
      <c r="C1071">
        <f>'All B'!C1075</f>
        <v>1971</v>
      </c>
      <c r="D1071">
        <f>'All B'!D1075</f>
        <v>27</v>
      </c>
      <c r="E1071" t="str">
        <f>'All B'!E1075</f>
        <v>HOU</v>
      </c>
      <c r="F1071" t="str">
        <f>'All B'!F1075</f>
        <v>NL</v>
      </c>
      <c r="G1071">
        <f>'All B'!H1075</f>
        <v>689</v>
      </c>
      <c r="H1071">
        <f>'All B'!J1075</f>
        <v>87</v>
      </c>
      <c r="I1071">
        <f>'All B'!K1075</f>
        <v>149</v>
      </c>
      <c r="J1071">
        <f>'All B'!L1075</f>
        <v>98</v>
      </c>
      <c r="K1071">
        <f>'All B'!M1075</f>
        <v>27</v>
      </c>
      <c r="L1071">
        <f>'All B'!N1075</f>
        <v>11</v>
      </c>
      <c r="M1071">
        <f>'All B'!Q1075</f>
        <v>40</v>
      </c>
      <c r="N1071">
        <f>'All B'!S1075</f>
        <v>88</v>
      </c>
      <c r="O1071">
        <f>'All B'!Y1075</f>
        <v>117</v>
      </c>
      <c r="P1071">
        <f>'All B'!AF1075</f>
        <v>5.7</v>
      </c>
      <c r="Q1071">
        <f>'All B'!AH1075</f>
        <v>3.4</v>
      </c>
      <c r="R1071">
        <f>'All B'!AI1075</f>
        <v>5.2</v>
      </c>
      <c r="S1071">
        <f>'All B'!AJ1075</f>
        <v>0.9</v>
      </c>
      <c r="T1071">
        <f>'All B'!AK1075</f>
        <v>14</v>
      </c>
      <c r="U1071">
        <f>'All B'!AN1075</f>
        <v>8</v>
      </c>
      <c r="V1071">
        <f>'Coef Batter'!$A$2</f>
        <v>-47.217614202620098</v>
      </c>
      <c r="W1071">
        <f>G1071*'Coef Batter'!B$2</f>
        <v>12.542767416085251</v>
      </c>
      <c r="X1071">
        <f>H1071*'Coef Batter'!C$2</f>
        <v>3.028292418822184</v>
      </c>
      <c r="Y1071">
        <f>I1071*'Coef Batter'!D$2</f>
        <v>14.378338480629784</v>
      </c>
      <c r="Z1071">
        <f>J1071*'Coef Batter'!E$2</f>
        <v>-5.8369039841748833</v>
      </c>
      <c r="AA1071">
        <f>K1071*'Coef Batter'!F$2</f>
        <v>-2.4762164110225742</v>
      </c>
      <c r="AB1071">
        <f>L1071*'Coef Batter'!G$2</f>
        <v>-1.4807915984792479</v>
      </c>
      <c r="AC1071">
        <f>M1071*'Coef Batter'!H$2</f>
        <v>1.601441817152276</v>
      </c>
      <c r="AD1071">
        <f>N1071*'Coef Batter'!I$2</f>
        <v>-3.8137536862485195</v>
      </c>
      <c r="AE1071">
        <f>O1071*'Coef Batter'!J$2</f>
        <v>21.737736946379378</v>
      </c>
      <c r="AF1071">
        <f>P1071*'Coef Batter'!K$2</f>
        <v>-10.661078489915235</v>
      </c>
      <c r="AG1071">
        <f>Q1071*'Coef Batter'!L$2</f>
        <v>7.4407392843355966</v>
      </c>
      <c r="AH1071">
        <f>R1071*'Coef Batter'!M$2</f>
        <v>7.6297327188906721</v>
      </c>
      <c r="AI1071">
        <f>S1071*'Coef Batter'!N$2</f>
        <v>-9.9560418660837896E-2</v>
      </c>
      <c r="AJ1071">
        <f>T1071*'Coef Batter'!O$2</f>
        <v>-3.0608037211822978</v>
      </c>
      <c r="AK1071">
        <f>U1071*'Coef Batter'!P$2</f>
        <v>-1.076624715799408</v>
      </c>
      <c r="AL1071">
        <f t="shared" si="32"/>
        <v>-7.3642981458079468</v>
      </c>
      <c r="AM1071">
        <f t="shared" si="33"/>
        <v>6.3306882395414859E-4</v>
      </c>
      <c r="AN1071" s="2"/>
    </row>
    <row r="1072" spans="1:40" x14ac:dyDescent="0.45">
      <c r="A1072">
        <f>'All B'!A1076</f>
        <v>1071</v>
      </c>
      <c r="B1072" t="str">
        <f>'All B'!B1076</f>
        <v>Kyle Tucker</v>
      </c>
      <c r="C1072">
        <f>'All B'!C1076</f>
        <v>2021</v>
      </c>
      <c r="D1072">
        <f>'All B'!D1076</f>
        <v>24</v>
      </c>
      <c r="E1072" t="str">
        <f>'All B'!E1076</f>
        <v>HOU</v>
      </c>
      <c r="F1072" t="str">
        <f>'All B'!F1076</f>
        <v>AL</v>
      </c>
      <c r="G1072">
        <f>'All B'!H1076</f>
        <v>567</v>
      </c>
      <c r="H1072">
        <f>'All B'!J1076</f>
        <v>83</v>
      </c>
      <c r="I1072">
        <f>'All B'!K1076</f>
        <v>149</v>
      </c>
      <c r="J1072">
        <f>'All B'!L1076</f>
        <v>79</v>
      </c>
      <c r="K1072">
        <f>'All B'!M1076</f>
        <v>37</v>
      </c>
      <c r="L1072">
        <f>'All B'!N1076</f>
        <v>3</v>
      </c>
      <c r="M1072">
        <f>'All B'!Q1076</f>
        <v>14</v>
      </c>
      <c r="N1072">
        <f>'All B'!S1076</f>
        <v>53</v>
      </c>
      <c r="O1072">
        <f>'All B'!Y1076</f>
        <v>147</v>
      </c>
      <c r="P1072">
        <f>'All B'!AF1076</f>
        <v>5.7</v>
      </c>
      <c r="Q1072">
        <f>'All B'!AH1076</f>
        <v>3.8</v>
      </c>
      <c r="R1072">
        <f>'All B'!AI1076</f>
        <v>4.7</v>
      </c>
      <c r="S1072">
        <f>'All B'!AJ1076</f>
        <v>0.6</v>
      </c>
      <c r="T1072">
        <f>'All B'!AK1076</f>
        <v>31</v>
      </c>
      <c r="U1072">
        <f>'All B'!AN1076</f>
        <v>2</v>
      </c>
      <c r="V1072">
        <f>'Coef Batter'!$A$2</f>
        <v>-47.217614202620098</v>
      </c>
      <c r="W1072">
        <f>G1072*'Coef Batter'!B$2</f>
        <v>10.321841981016455</v>
      </c>
      <c r="X1072">
        <f>H1072*'Coef Batter'!C$2</f>
        <v>2.8890605834740377</v>
      </c>
      <c r="Y1072">
        <f>I1072*'Coef Batter'!D$2</f>
        <v>14.378338480629784</v>
      </c>
      <c r="Z1072">
        <f>J1072*'Coef Batter'!E$2</f>
        <v>-4.7052593341817932</v>
      </c>
      <c r="AA1072">
        <f>K1072*'Coef Batter'!F$2</f>
        <v>-3.3933336002901937</v>
      </c>
      <c r="AB1072">
        <f>L1072*'Coef Batter'!G$2</f>
        <v>-0.40385225413070402</v>
      </c>
      <c r="AC1072">
        <f>M1072*'Coef Batter'!H$2</f>
        <v>0.56050463600329659</v>
      </c>
      <c r="AD1072">
        <f>N1072*'Coef Batter'!I$2</f>
        <v>-2.296919833763313</v>
      </c>
      <c r="AE1072">
        <f>O1072*'Coef Batter'!J$2</f>
        <v>27.311515650579217</v>
      </c>
      <c r="AF1072">
        <f>P1072*'Coef Batter'!K$2</f>
        <v>-10.661078489915235</v>
      </c>
      <c r="AG1072">
        <f>Q1072*'Coef Batter'!L$2</f>
        <v>8.3161203766103728</v>
      </c>
      <c r="AH1072">
        <f>R1072*'Coef Batter'!M$2</f>
        <v>6.896104572843492</v>
      </c>
      <c r="AI1072">
        <f>S1072*'Coef Batter'!N$2</f>
        <v>-6.6373612440558588E-2</v>
      </c>
      <c r="AJ1072">
        <f>T1072*'Coef Batter'!O$2</f>
        <v>-6.7774939540465171</v>
      </c>
      <c r="AK1072">
        <f>U1072*'Coef Batter'!P$2</f>
        <v>-0.269156178949852</v>
      </c>
      <c r="AL1072">
        <f t="shared" si="32"/>
        <v>-5.1175951791816026</v>
      </c>
      <c r="AM1072">
        <f t="shared" si="33"/>
        <v>5.9547401099370985E-3</v>
      </c>
      <c r="AN1072" s="2"/>
    </row>
    <row r="1073" spans="1:40" x14ac:dyDescent="0.45">
      <c r="A1073">
        <f>'All B'!A1077</f>
        <v>1072</v>
      </c>
      <c r="B1073" t="str">
        <f>'All B'!B1077</f>
        <v>Ryan Braun</v>
      </c>
      <c r="C1073">
        <f>'All B'!C1077</f>
        <v>2010</v>
      </c>
      <c r="D1073">
        <f>'All B'!D1077</f>
        <v>26</v>
      </c>
      <c r="E1073" t="str">
        <f>'All B'!E1077</f>
        <v>MIL</v>
      </c>
      <c r="F1073" t="str">
        <f>'All B'!F1077</f>
        <v>NL</v>
      </c>
      <c r="G1073">
        <f>'All B'!H1077</f>
        <v>685</v>
      </c>
      <c r="H1073">
        <f>'All B'!J1077</f>
        <v>101</v>
      </c>
      <c r="I1073">
        <f>'All B'!K1077</f>
        <v>188</v>
      </c>
      <c r="J1073">
        <f>'All B'!L1077</f>
        <v>117</v>
      </c>
      <c r="K1073">
        <f>'All B'!M1077</f>
        <v>45</v>
      </c>
      <c r="L1073">
        <f>'All B'!N1077</f>
        <v>1</v>
      </c>
      <c r="M1073">
        <f>'All B'!Q1077</f>
        <v>14</v>
      </c>
      <c r="N1073">
        <f>'All B'!S1077</f>
        <v>56</v>
      </c>
      <c r="O1073">
        <f>'All B'!Y1077</f>
        <v>131</v>
      </c>
      <c r="P1073">
        <f>'All B'!AF1077</f>
        <v>5.7</v>
      </c>
      <c r="Q1073">
        <f>'All B'!AH1077</f>
        <v>3.7</v>
      </c>
      <c r="R1073">
        <f>'All B'!AI1077</f>
        <v>4.8</v>
      </c>
      <c r="S1073">
        <f>'All B'!AJ1077</f>
        <v>0.3</v>
      </c>
      <c r="T1073">
        <f>'All B'!AK1077</f>
        <v>30</v>
      </c>
      <c r="U1073">
        <f>'All B'!AN1077</f>
        <v>4</v>
      </c>
      <c r="V1073">
        <f>'Coef Batter'!$A$2</f>
        <v>-47.217614202620098</v>
      </c>
      <c r="W1073">
        <f>G1073*'Coef Batter'!B$2</f>
        <v>12.469950188705946</v>
      </c>
      <c r="X1073">
        <f>H1073*'Coef Batter'!C$2</f>
        <v>3.5156038425406964</v>
      </c>
      <c r="Y1073">
        <f>I1073*'Coef Batter'!D$2</f>
        <v>18.141796203747646</v>
      </c>
      <c r="Z1073">
        <f>J1073*'Coef Batter'!E$2</f>
        <v>-6.9685486341679725</v>
      </c>
      <c r="AA1073">
        <f>K1073*'Coef Batter'!F$2</f>
        <v>-4.1270273517042897</v>
      </c>
      <c r="AB1073">
        <f>L1073*'Coef Batter'!G$2</f>
        <v>-0.134617418043568</v>
      </c>
      <c r="AC1073">
        <f>M1073*'Coef Batter'!H$2</f>
        <v>0.56050463600329659</v>
      </c>
      <c r="AD1073">
        <f>N1073*'Coef Batter'!I$2</f>
        <v>-2.4269341639763304</v>
      </c>
      <c r="AE1073">
        <f>O1073*'Coef Batter'!J$2</f>
        <v>24.338833675005969</v>
      </c>
      <c r="AF1073">
        <f>P1073*'Coef Batter'!K$2</f>
        <v>-10.661078489915235</v>
      </c>
      <c r="AG1073">
        <f>Q1073*'Coef Batter'!L$2</f>
        <v>8.0972751035416781</v>
      </c>
      <c r="AH1073">
        <f>R1073*'Coef Batter'!M$2</f>
        <v>7.0428302020529276</v>
      </c>
      <c r="AI1073">
        <f>S1073*'Coef Batter'!N$2</f>
        <v>-3.3186806220279294E-2</v>
      </c>
      <c r="AJ1073">
        <f>T1073*'Coef Batter'!O$2</f>
        <v>-6.5588651168192103</v>
      </c>
      <c r="AK1073">
        <f>U1073*'Coef Batter'!P$2</f>
        <v>-0.538312357899704</v>
      </c>
      <c r="AL1073">
        <f t="shared" si="32"/>
        <v>-4.4993906897685303</v>
      </c>
      <c r="AM1073">
        <f t="shared" si="33"/>
        <v>1.0993565508692656E-2</v>
      </c>
      <c r="AN1073" s="2"/>
    </row>
    <row r="1074" spans="1:40" x14ac:dyDescent="0.45">
      <c r="A1074">
        <f>'All B'!A1078</f>
        <v>1073</v>
      </c>
      <c r="B1074" t="str">
        <f>'All B'!B1078</f>
        <v>Andrés Galarraga</v>
      </c>
      <c r="C1074">
        <f>'All B'!C1078</f>
        <v>1988</v>
      </c>
      <c r="D1074">
        <f>'All B'!D1078</f>
        <v>27</v>
      </c>
      <c r="E1074" t="str">
        <f>'All B'!E1078</f>
        <v>MON</v>
      </c>
      <c r="F1074" t="str">
        <f>'All B'!F1078</f>
        <v>NL</v>
      </c>
      <c r="G1074">
        <f>'All B'!H1078</f>
        <v>661</v>
      </c>
      <c r="H1074">
        <f>'All B'!J1078</f>
        <v>99</v>
      </c>
      <c r="I1074">
        <f>'All B'!K1078</f>
        <v>184</v>
      </c>
      <c r="J1074">
        <f>'All B'!L1078</f>
        <v>105</v>
      </c>
      <c r="K1074">
        <f>'All B'!M1078</f>
        <v>42</v>
      </c>
      <c r="L1074">
        <f>'All B'!N1078</f>
        <v>8</v>
      </c>
      <c r="M1074">
        <f>'All B'!Q1078</f>
        <v>13</v>
      </c>
      <c r="N1074">
        <f>'All B'!S1078</f>
        <v>39</v>
      </c>
      <c r="O1074">
        <f>'All B'!Y1078</f>
        <v>150</v>
      </c>
      <c r="P1074">
        <f>'All B'!AF1078</f>
        <v>5.7</v>
      </c>
      <c r="Q1074">
        <f>'All B'!AH1078</f>
        <v>3.4</v>
      </c>
      <c r="R1074">
        <f>'All B'!AI1078</f>
        <v>5.5</v>
      </c>
      <c r="S1074">
        <f>'All B'!AJ1078</f>
        <v>-0.8</v>
      </c>
      <c r="T1074">
        <f>'All B'!AK1078</f>
        <v>37</v>
      </c>
      <c r="U1074">
        <f>'All B'!AN1078</f>
        <v>1</v>
      </c>
      <c r="V1074">
        <f>'Coef Batter'!$A$2</f>
        <v>-47.217614202620098</v>
      </c>
      <c r="W1074">
        <f>G1074*'Coef Batter'!B$2</f>
        <v>12.033046824430118</v>
      </c>
      <c r="X1074">
        <f>H1074*'Coef Batter'!C$2</f>
        <v>3.4459879248666234</v>
      </c>
      <c r="Y1074">
        <f>I1074*'Coef Batter'!D$2</f>
        <v>17.755800539838123</v>
      </c>
      <c r="Z1074">
        <f>J1074*'Coef Batter'!E$2</f>
        <v>-6.2538256973302317</v>
      </c>
      <c r="AA1074">
        <f>K1074*'Coef Batter'!F$2</f>
        <v>-3.8518921949240039</v>
      </c>
      <c r="AB1074">
        <f>L1074*'Coef Batter'!G$2</f>
        <v>-1.076939344348544</v>
      </c>
      <c r="AC1074">
        <f>M1074*'Coef Batter'!H$2</f>
        <v>0.52046859057448969</v>
      </c>
      <c r="AD1074">
        <f>N1074*'Coef Batter'!I$2</f>
        <v>-1.6901862927692302</v>
      </c>
      <c r="AE1074">
        <f>O1074*'Coef Batter'!J$2</f>
        <v>27.868893520999201</v>
      </c>
      <c r="AF1074">
        <f>P1074*'Coef Batter'!K$2</f>
        <v>-10.661078489915235</v>
      </c>
      <c r="AG1074">
        <f>Q1074*'Coef Batter'!L$2</f>
        <v>7.4407392843355966</v>
      </c>
      <c r="AH1074">
        <f>R1074*'Coef Batter'!M$2</f>
        <v>8.0699096065189799</v>
      </c>
      <c r="AI1074">
        <f>S1074*'Coef Batter'!N$2</f>
        <v>8.8498149920744798E-2</v>
      </c>
      <c r="AJ1074">
        <f>T1074*'Coef Batter'!O$2</f>
        <v>-8.0892669774103592</v>
      </c>
      <c r="AK1074">
        <f>U1074*'Coef Batter'!P$2</f>
        <v>-0.134578089474926</v>
      </c>
      <c r="AL1074">
        <f t="shared" si="32"/>
        <v>-1.7520368473087564</v>
      </c>
      <c r="AM1074">
        <f t="shared" si="33"/>
        <v>0.14779047618481608</v>
      </c>
      <c r="AN1074" s="2"/>
    </row>
    <row r="1075" spans="1:40" x14ac:dyDescent="0.45">
      <c r="A1075">
        <f>'All B'!A1079</f>
        <v>1074</v>
      </c>
      <c r="B1075" t="str">
        <f>'All B'!B1079</f>
        <v>Mark McGwire</v>
      </c>
      <c r="C1075">
        <f>'All B'!C1079</f>
        <v>1990</v>
      </c>
      <c r="D1075">
        <f>'All B'!D1079</f>
        <v>26</v>
      </c>
      <c r="E1075" t="str">
        <f>'All B'!E1079</f>
        <v>OAK</v>
      </c>
      <c r="F1075" t="str">
        <f>'All B'!F1079</f>
        <v>AL</v>
      </c>
      <c r="G1075">
        <f>'All B'!H1079</f>
        <v>650</v>
      </c>
      <c r="H1075">
        <f>'All B'!J1079</f>
        <v>87</v>
      </c>
      <c r="I1075">
        <f>'All B'!K1079</f>
        <v>123</v>
      </c>
      <c r="J1075">
        <f>'All B'!L1079</f>
        <v>68</v>
      </c>
      <c r="K1075">
        <f>'All B'!M1079</f>
        <v>16</v>
      </c>
      <c r="L1075">
        <f>'All B'!N1079</f>
        <v>0</v>
      </c>
      <c r="M1075">
        <f>'All B'!Q1079</f>
        <v>2</v>
      </c>
      <c r="N1075">
        <f>'All B'!S1079</f>
        <v>110</v>
      </c>
      <c r="O1075">
        <f>'All B'!Y1079</f>
        <v>144</v>
      </c>
      <c r="P1075">
        <f>'All B'!AF1079</f>
        <v>5.7</v>
      </c>
      <c r="Q1075">
        <f>'All B'!AH1079</f>
        <v>3.5</v>
      </c>
      <c r="R1075">
        <f>'All B'!AI1079</f>
        <v>4.5999999999999996</v>
      </c>
      <c r="S1075">
        <f>'All B'!AJ1079</f>
        <v>0.4</v>
      </c>
      <c r="T1075">
        <f>'All B'!AK1079</f>
        <v>31</v>
      </c>
      <c r="U1075">
        <f>'All B'!AN1079</f>
        <v>-2</v>
      </c>
      <c r="V1075">
        <f>'Coef Batter'!$A$2</f>
        <v>-47.217614202620098</v>
      </c>
      <c r="W1075">
        <f>G1075*'Coef Batter'!B$2</f>
        <v>11.832799449137029</v>
      </c>
      <c r="X1075">
        <f>H1075*'Coef Batter'!C$2</f>
        <v>3.028292418822184</v>
      </c>
      <c r="Y1075">
        <f>I1075*'Coef Batter'!D$2</f>
        <v>11.869366665217875</v>
      </c>
      <c r="Z1075">
        <f>J1075*'Coef Batter'!E$2</f>
        <v>-4.0500966420805309</v>
      </c>
      <c r="AA1075">
        <f>K1075*'Coef Batter'!F$2</f>
        <v>-1.467387502828192</v>
      </c>
      <c r="AB1075">
        <f>L1075*'Coef Batter'!G$2</f>
        <v>0</v>
      </c>
      <c r="AC1075">
        <f>M1075*'Coef Batter'!H$2</f>
        <v>8.0072090857613798E-2</v>
      </c>
      <c r="AD1075">
        <f>N1075*'Coef Batter'!I$2</f>
        <v>-4.7671921078106489</v>
      </c>
      <c r="AE1075">
        <f>O1075*'Coef Batter'!J$2</f>
        <v>26.754137780159233</v>
      </c>
      <c r="AF1075">
        <f>P1075*'Coef Batter'!K$2</f>
        <v>-10.661078489915235</v>
      </c>
      <c r="AG1075">
        <f>Q1075*'Coef Batter'!L$2</f>
        <v>7.6595845574042905</v>
      </c>
      <c r="AH1075">
        <f>R1075*'Coef Batter'!M$2</f>
        <v>6.7493789436340554</v>
      </c>
      <c r="AI1075">
        <f>S1075*'Coef Batter'!N$2</f>
        <v>-4.4249074960372399E-2</v>
      </c>
      <c r="AJ1075">
        <f>T1075*'Coef Batter'!O$2</f>
        <v>-6.7774939540465171</v>
      </c>
      <c r="AK1075">
        <f>U1075*'Coef Batter'!P$2</f>
        <v>0.269156178949852</v>
      </c>
      <c r="AL1075">
        <f t="shared" si="32"/>
        <v>-6.742323890079466</v>
      </c>
      <c r="AM1075">
        <f t="shared" si="33"/>
        <v>1.1785114775149613E-3</v>
      </c>
      <c r="AN1075" s="2"/>
    </row>
    <row r="1076" spans="1:40" x14ac:dyDescent="0.45">
      <c r="A1076">
        <f>'All B'!A1080</f>
        <v>1075</v>
      </c>
      <c r="B1076" t="str">
        <f>'All B'!B1080</f>
        <v>Harmon Killebrew</v>
      </c>
      <c r="C1076">
        <f>'All B'!C1080</f>
        <v>1961</v>
      </c>
      <c r="D1076">
        <f>'All B'!D1080</f>
        <v>25</v>
      </c>
      <c r="E1076" t="str">
        <f>'All B'!E1080</f>
        <v>MIN</v>
      </c>
      <c r="F1076" t="str">
        <f>'All B'!F1080</f>
        <v>AL</v>
      </c>
      <c r="G1076">
        <f>'All B'!H1080</f>
        <v>656</v>
      </c>
      <c r="H1076">
        <f>'All B'!J1080</f>
        <v>94</v>
      </c>
      <c r="I1076">
        <f>'All B'!K1080</f>
        <v>156</v>
      </c>
      <c r="J1076">
        <f>'All B'!L1080</f>
        <v>83</v>
      </c>
      <c r="K1076">
        <f>'All B'!M1080</f>
        <v>20</v>
      </c>
      <c r="L1076">
        <f>'All B'!N1080</f>
        <v>7</v>
      </c>
      <c r="M1076">
        <f>'All B'!Q1080</f>
        <v>1</v>
      </c>
      <c r="N1076">
        <f>'All B'!S1080</f>
        <v>107</v>
      </c>
      <c r="O1076">
        <f>'All B'!Y1080</f>
        <v>162</v>
      </c>
      <c r="P1076">
        <f>'All B'!AF1080</f>
        <v>5.7</v>
      </c>
      <c r="Q1076">
        <f>'All B'!AH1080</f>
        <v>3.7</v>
      </c>
      <c r="R1076">
        <f>'All B'!AI1080</f>
        <v>6</v>
      </c>
      <c r="S1076">
        <f>'All B'!AJ1080</f>
        <v>-0.9</v>
      </c>
      <c r="T1076">
        <f>'All B'!AK1080</f>
        <v>48</v>
      </c>
      <c r="U1076">
        <f>'All B'!AN1080</f>
        <v>-1</v>
      </c>
      <c r="V1076">
        <f>'Coef Batter'!$A$2</f>
        <v>-47.217614202620098</v>
      </c>
      <c r="W1076">
        <f>G1076*'Coef Batter'!B$2</f>
        <v>11.942025290205986</v>
      </c>
      <c r="X1076">
        <f>H1076*'Coef Batter'!C$2</f>
        <v>3.2719481306814404</v>
      </c>
      <c r="Y1076">
        <f>I1076*'Coef Batter'!D$2</f>
        <v>15.053830892471451</v>
      </c>
      <c r="Z1076">
        <f>J1076*'Coef Batter'!E$2</f>
        <v>-4.9435003131277071</v>
      </c>
      <c r="AA1076">
        <f>K1076*'Coef Batter'!F$2</f>
        <v>-1.83423437853524</v>
      </c>
      <c r="AB1076">
        <f>L1076*'Coef Batter'!G$2</f>
        <v>-0.94232192630497602</v>
      </c>
      <c r="AC1076">
        <f>M1076*'Coef Batter'!H$2</f>
        <v>4.0036045428806899E-2</v>
      </c>
      <c r="AD1076">
        <f>N1076*'Coef Batter'!I$2</f>
        <v>-4.6371777775976311</v>
      </c>
      <c r="AE1076">
        <f>O1076*'Coef Batter'!J$2</f>
        <v>30.098405002679137</v>
      </c>
      <c r="AF1076">
        <f>P1076*'Coef Batter'!K$2</f>
        <v>-10.661078489915235</v>
      </c>
      <c r="AG1076">
        <f>Q1076*'Coef Batter'!L$2</f>
        <v>8.0972751035416781</v>
      </c>
      <c r="AH1076">
        <f>R1076*'Coef Batter'!M$2</f>
        <v>8.8035377525661591</v>
      </c>
      <c r="AI1076">
        <f>S1076*'Coef Batter'!N$2</f>
        <v>9.9560418660837896E-2</v>
      </c>
      <c r="AJ1076">
        <f>T1076*'Coef Batter'!O$2</f>
        <v>-10.494184186910736</v>
      </c>
      <c r="AK1076">
        <f>U1076*'Coef Batter'!P$2</f>
        <v>0.134578089474926</v>
      </c>
      <c r="AL1076">
        <f t="shared" si="32"/>
        <v>-3.188914549301201</v>
      </c>
      <c r="AM1076">
        <f t="shared" si="33"/>
        <v>3.9585025654300436E-2</v>
      </c>
      <c r="AN1076" s="2"/>
    </row>
    <row r="1077" spans="1:40" x14ac:dyDescent="0.45">
      <c r="A1077">
        <f>'All B'!A1081</f>
        <v>1076</v>
      </c>
      <c r="B1077" t="str">
        <f>'All B'!B1081</f>
        <v>Jeff McNeil</v>
      </c>
      <c r="C1077">
        <f>'All B'!C1081</f>
        <v>2022</v>
      </c>
      <c r="D1077">
        <f>'All B'!D1081</f>
        <v>30</v>
      </c>
      <c r="E1077" t="str">
        <f>'All B'!E1081</f>
        <v>NYM</v>
      </c>
      <c r="F1077" t="str">
        <f>'All B'!F1081</f>
        <v>NL</v>
      </c>
      <c r="G1077">
        <f>'All B'!H1081</f>
        <v>589</v>
      </c>
      <c r="H1077">
        <f>'All B'!J1081</f>
        <v>73</v>
      </c>
      <c r="I1077">
        <f>'All B'!K1081</f>
        <v>174</v>
      </c>
      <c r="J1077">
        <f>'All B'!L1081</f>
        <v>125</v>
      </c>
      <c r="K1077">
        <f>'All B'!M1081</f>
        <v>39</v>
      </c>
      <c r="L1077">
        <f>'All B'!N1081</f>
        <v>1</v>
      </c>
      <c r="M1077">
        <f>'All B'!Q1081</f>
        <v>4</v>
      </c>
      <c r="N1077">
        <f>'All B'!S1081</f>
        <v>40</v>
      </c>
      <c r="O1077">
        <f>'All B'!Y1081</f>
        <v>140</v>
      </c>
      <c r="P1077">
        <f>'All B'!AF1081</f>
        <v>5.7</v>
      </c>
      <c r="Q1077">
        <f>'All B'!AH1081</f>
        <v>3.8</v>
      </c>
      <c r="R1077">
        <f>'All B'!AI1081</f>
        <v>5.0999999999999996</v>
      </c>
      <c r="S1077">
        <f>'All B'!AJ1081</f>
        <v>0.8</v>
      </c>
      <c r="T1077">
        <f>'All B'!AK1081</f>
        <v>25</v>
      </c>
      <c r="U1077">
        <f>'All B'!AN1081</f>
        <v>4</v>
      </c>
      <c r="V1077">
        <f>'Coef Batter'!$A$2</f>
        <v>-47.217614202620098</v>
      </c>
      <c r="W1077">
        <f>G1077*'Coef Batter'!B$2</f>
        <v>10.722336731602631</v>
      </c>
      <c r="X1077">
        <f>H1077*'Coef Batter'!C$2</f>
        <v>2.5409809951036717</v>
      </c>
      <c r="Y1077">
        <f>I1077*'Coef Batter'!D$2</f>
        <v>16.790811380064312</v>
      </c>
      <c r="Z1077">
        <f>J1077*'Coef Batter'!E$2</f>
        <v>-7.4450305920597994</v>
      </c>
      <c r="AA1077">
        <f>K1077*'Coef Batter'!F$2</f>
        <v>-3.5767570381437181</v>
      </c>
      <c r="AB1077">
        <f>L1077*'Coef Batter'!G$2</f>
        <v>-0.134617418043568</v>
      </c>
      <c r="AC1077">
        <f>M1077*'Coef Batter'!H$2</f>
        <v>0.1601441817152276</v>
      </c>
      <c r="AD1077">
        <f>N1077*'Coef Batter'!I$2</f>
        <v>-1.7335244028402361</v>
      </c>
      <c r="AE1077">
        <f>O1077*'Coef Batter'!J$2</f>
        <v>26.01096728626592</v>
      </c>
      <c r="AF1077">
        <f>P1077*'Coef Batter'!K$2</f>
        <v>-10.661078489915235</v>
      </c>
      <c r="AG1077">
        <f>Q1077*'Coef Batter'!L$2</f>
        <v>8.3161203766103728</v>
      </c>
      <c r="AH1077">
        <f>R1077*'Coef Batter'!M$2</f>
        <v>7.4830070896812355</v>
      </c>
      <c r="AI1077">
        <f>S1077*'Coef Batter'!N$2</f>
        <v>-8.8498149920744798E-2</v>
      </c>
      <c r="AJ1077">
        <f>T1077*'Coef Batter'!O$2</f>
        <v>-5.4657209306826751</v>
      </c>
      <c r="AK1077">
        <f>U1077*'Coef Batter'!P$2</f>
        <v>-0.538312357899704</v>
      </c>
      <c r="AL1077">
        <f t="shared" si="32"/>
        <v>-4.8367855410824054</v>
      </c>
      <c r="AM1077">
        <f t="shared" si="33"/>
        <v>7.8700823253195305E-3</v>
      </c>
      <c r="AN1077" s="2"/>
    </row>
    <row r="1078" spans="1:40" x14ac:dyDescent="0.45">
      <c r="A1078">
        <f>'All B'!A1082</f>
        <v>1077</v>
      </c>
      <c r="B1078" t="str">
        <f>'All B'!B1082</f>
        <v>Jason Bay</v>
      </c>
      <c r="C1078">
        <f>'All B'!C1082</f>
        <v>2005</v>
      </c>
      <c r="D1078">
        <f>'All B'!D1082</f>
        <v>26</v>
      </c>
      <c r="E1078" t="str">
        <f>'All B'!E1082</f>
        <v>PIT</v>
      </c>
      <c r="F1078" t="str">
        <f>'All B'!F1082</f>
        <v>NL</v>
      </c>
      <c r="G1078">
        <f>'All B'!H1082</f>
        <v>707</v>
      </c>
      <c r="H1078">
        <f>'All B'!J1082</f>
        <v>110</v>
      </c>
      <c r="I1078">
        <f>'All B'!K1082</f>
        <v>183</v>
      </c>
      <c r="J1078">
        <f>'All B'!L1082</f>
        <v>101</v>
      </c>
      <c r="K1078">
        <f>'All B'!M1082</f>
        <v>44</v>
      </c>
      <c r="L1078">
        <f>'All B'!N1082</f>
        <v>6</v>
      </c>
      <c r="M1078">
        <f>'All B'!Q1082</f>
        <v>21</v>
      </c>
      <c r="N1078">
        <f>'All B'!S1082</f>
        <v>95</v>
      </c>
      <c r="O1078">
        <f>'All B'!Y1082</f>
        <v>150</v>
      </c>
      <c r="P1078">
        <f>'All B'!AF1082</f>
        <v>5.7</v>
      </c>
      <c r="Q1078">
        <f>'All B'!AH1082</f>
        <v>3.6</v>
      </c>
      <c r="R1078">
        <f>'All B'!AI1082</f>
        <v>6.6</v>
      </c>
      <c r="S1078">
        <f>'All B'!AJ1082</f>
        <v>-1.4</v>
      </c>
      <c r="T1078">
        <f>'All B'!AK1082</f>
        <v>44</v>
      </c>
      <c r="U1078">
        <f>'All B'!AN1082</f>
        <v>6</v>
      </c>
      <c r="V1078">
        <f>'Coef Batter'!$A$2</f>
        <v>-47.217614202620098</v>
      </c>
      <c r="W1078">
        <f>G1078*'Coef Batter'!B$2</f>
        <v>12.870444939292122</v>
      </c>
      <c r="X1078">
        <f>H1078*'Coef Batter'!C$2</f>
        <v>3.8288754720740261</v>
      </c>
      <c r="Y1078">
        <f>I1078*'Coef Batter'!D$2</f>
        <v>17.659301623860742</v>
      </c>
      <c r="Z1078">
        <f>J1078*'Coef Batter'!E$2</f>
        <v>-6.0155847183843179</v>
      </c>
      <c r="AA1078">
        <f>K1078*'Coef Batter'!F$2</f>
        <v>-4.0353156327775279</v>
      </c>
      <c r="AB1078">
        <f>L1078*'Coef Batter'!G$2</f>
        <v>-0.80770450826140805</v>
      </c>
      <c r="AC1078">
        <f>M1078*'Coef Batter'!H$2</f>
        <v>0.84075695400494488</v>
      </c>
      <c r="AD1078">
        <f>N1078*'Coef Batter'!I$2</f>
        <v>-4.1171204567455604</v>
      </c>
      <c r="AE1078">
        <f>O1078*'Coef Batter'!J$2</f>
        <v>27.868893520999201</v>
      </c>
      <c r="AF1078">
        <f>P1078*'Coef Batter'!K$2</f>
        <v>-10.661078489915235</v>
      </c>
      <c r="AG1078">
        <f>Q1078*'Coef Batter'!L$2</f>
        <v>7.8784298304729843</v>
      </c>
      <c r="AH1078">
        <f>R1078*'Coef Batter'!M$2</f>
        <v>9.6838915278227748</v>
      </c>
      <c r="AI1078">
        <f>S1078*'Coef Batter'!N$2</f>
        <v>0.15487176236130337</v>
      </c>
      <c r="AJ1078">
        <f>T1078*'Coef Batter'!O$2</f>
        <v>-9.6196688380015072</v>
      </c>
      <c r="AK1078">
        <f>U1078*'Coef Batter'!P$2</f>
        <v>-0.807468536849556</v>
      </c>
      <c r="AL1078">
        <f t="shared" si="32"/>
        <v>-2.4960897526671175</v>
      </c>
      <c r="AM1078">
        <f t="shared" si="33"/>
        <v>7.6132757929331898E-2</v>
      </c>
      <c r="AN1078" s="2"/>
    </row>
    <row r="1079" spans="1:40" x14ac:dyDescent="0.45">
      <c r="A1079">
        <f>'All B'!A1083</f>
        <v>1078</v>
      </c>
      <c r="B1079" t="str">
        <f>'All B'!B1083</f>
        <v>Buddy Bell</v>
      </c>
      <c r="C1079">
        <f>'All B'!C1083</f>
        <v>1982</v>
      </c>
      <c r="D1079">
        <f>'All B'!D1083</f>
        <v>30</v>
      </c>
      <c r="E1079" t="str">
        <f>'All B'!E1083</f>
        <v>TEX</v>
      </c>
      <c r="F1079" t="str">
        <f>'All B'!F1083</f>
        <v>AL</v>
      </c>
      <c r="G1079">
        <f>'All B'!H1083</f>
        <v>614</v>
      </c>
      <c r="H1079">
        <f>'All B'!J1083</f>
        <v>62</v>
      </c>
      <c r="I1079">
        <f>'All B'!K1083</f>
        <v>159</v>
      </c>
      <c r="J1079">
        <f>'All B'!L1083</f>
        <v>117</v>
      </c>
      <c r="K1079">
        <f>'All B'!M1083</f>
        <v>27</v>
      </c>
      <c r="L1079">
        <f>'All B'!N1083</f>
        <v>2</v>
      </c>
      <c r="M1079">
        <f>'All B'!Q1083</f>
        <v>5</v>
      </c>
      <c r="N1079">
        <f>'All B'!S1083</f>
        <v>70</v>
      </c>
      <c r="O1079">
        <f>'All B'!Y1083</f>
        <v>127</v>
      </c>
      <c r="P1079">
        <f>'All B'!AF1083</f>
        <v>5.7</v>
      </c>
      <c r="Q1079">
        <f>'All B'!AH1083</f>
        <v>3.7</v>
      </c>
      <c r="R1079">
        <f>'All B'!AI1083</f>
        <v>4.3</v>
      </c>
      <c r="S1079">
        <f>'All B'!AJ1083</f>
        <v>1.8</v>
      </c>
      <c r="T1079">
        <f>'All B'!AK1083</f>
        <v>18</v>
      </c>
      <c r="U1079">
        <f>'All B'!AN1083</f>
        <v>0</v>
      </c>
      <c r="V1079">
        <f>'Coef Batter'!$A$2</f>
        <v>-47.217614202620098</v>
      </c>
      <c r="W1079">
        <f>G1079*'Coef Batter'!B$2</f>
        <v>11.177444402723285</v>
      </c>
      <c r="X1079">
        <f>H1079*'Coef Batter'!C$2</f>
        <v>2.158093447896269</v>
      </c>
      <c r="Y1079">
        <f>I1079*'Coef Batter'!D$2</f>
        <v>15.343327640403594</v>
      </c>
      <c r="Z1079">
        <f>J1079*'Coef Batter'!E$2</f>
        <v>-6.9685486341679725</v>
      </c>
      <c r="AA1079">
        <f>K1079*'Coef Batter'!F$2</f>
        <v>-2.4762164110225742</v>
      </c>
      <c r="AB1079">
        <f>L1079*'Coef Batter'!G$2</f>
        <v>-0.269234836087136</v>
      </c>
      <c r="AC1079">
        <f>M1079*'Coef Batter'!H$2</f>
        <v>0.20018022714403449</v>
      </c>
      <c r="AD1079">
        <f>N1079*'Coef Batter'!I$2</f>
        <v>-3.033667704970413</v>
      </c>
      <c r="AE1079">
        <f>O1079*'Coef Batter'!J$2</f>
        <v>23.595663181112656</v>
      </c>
      <c r="AF1079">
        <f>P1079*'Coef Batter'!K$2</f>
        <v>-10.661078489915235</v>
      </c>
      <c r="AG1079">
        <f>Q1079*'Coef Batter'!L$2</f>
        <v>8.0972751035416781</v>
      </c>
      <c r="AH1079">
        <f>R1079*'Coef Batter'!M$2</f>
        <v>6.3092020560057476</v>
      </c>
      <c r="AI1079">
        <f>S1079*'Coef Batter'!N$2</f>
        <v>-0.19912083732167579</v>
      </c>
      <c r="AJ1079">
        <f>T1079*'Coef Batter'!O$2</f>
        <v>-3.9353190700915262</v>
      </c>
      <c r="AK1079">
        <f>U1079*'Coef Batter'!P$2</f>
        <v>0</v>
      </c>
      <c r="AL1079">
        <f t="shared" si="32"/>
        <v>-7.8796141273693667</v>
      </c>
      <c r="AM1079">
        <f t="shared" si="33"/>
        <v>3.7823591818825062E-4</v>
      </c>
      <c r="AN1079" s="2"/>
    </row>
    <row r="1080" spans="1:40" x14ac:dyDescent="0.45">
      <c r="A1080">
        <f>'All B'!A1084</f>
        <v>1079</v>
      </c>
      <c r="B1080" t="str">
        <f>'All B'!B1084</f>
        <v>Toby Harrah</v>
      </c>
      <c r="C1080">
        <f>'All B'!C1084</f>
        <v>1977</v>
      </c>
      <c r="D1080">
        <f>'All B'!D1084</f>
        <v>28</v>
      </c>
      <c r="E1080" t="str">
        <f>'All B'!E1084</f>
        <v>TEX</v>
      </c>
      <c r="F1080" t="str">
        <f>'All B'!F1084</f>
        <v>AL</v>
      </c>
      <c r="G1080">
        <f>'All B'!H1084</f>
        <v>673</v>
      </c>
      <c r="H1080">
        <f>'All B'!J1084</f>
        <v>90</v>
      </c>
      <c r="I1080">
        <f>'All B'!K1084</f>
        <v>142</v>
      </c>
      <c r="J1080">
        <f>'All B'!L1084</f>
        <v>85</v>
      </c>
      <c r="K1080">
        <f>'All B'!M1084</f>
        <v>25</v>
      </c>
      <c r="L1080">
        <f>'All B'!N1084</f>
        <v>5</v>
      </c>
      <c r="M1080">
        <f>'All B'!Q1084</f>
        <v>27</v>
      </c>
      <c r="N1080">
        <f>'All B'!S1084</f>
        <v>109</v>
      </c>
      <c r="O1080">
        <f>'All B'!Y1084</f>
        <v>136</v>
      </c>
      <c r="P1080">
        <f>'All B'!AF1084</f>
        <v>5.7</v>
      </c>
      <c r="Q1080">
        <f>'All B'!AH1084</f>
        <v>3.4</v>
      </c>
      <c r="R1080">
        <f>'All B'!AI1084</f>
        <v>6.5</v>
      </c>
      <c r="S1080">
        <f>'All B'!AJ1084</f>
        <v>-0.3</v>
      </c>
      <c r="T1080">
        <f>'All B'!AK1084</f>
        <v>28</v>
      </c>
      <c r="U1080">
        <f>'All B'!AN1084</f>
        <v>8</v>
      </c>
      <c r="V1080">
        <f>'Coef Batter'!$A$2</f>
        <v>-47.217614202620098</v>
      </c>
      <c r="W1080">
        <f>G1080*'Coef Batter'!B$2</f>
        <v>12.251498506568032</v>
      </c>
      <c r="X1080">
        <f>H1080*'Coef Batter'!C$2</f>
        <v>3.1327162953332941</v>
      </c>
      <c r="Y1080">
        <f>I1080*'Coef Batter'!D$2</f>
        <v>13.702846068788116</v>
      </c>
      <c r="Z1080">
        <f>J1080*'Coef Batter'!E$2</f>
        <v>-5.062620802600664</v>
      </c>
      <c r="AA1080">
        <f>K1080*'Coef Batter'!F$2</f>
        <v>-2.2927929731690497</v>
      </c>
      <c r="AB1080">
        <f>L1080*'Coef Batter'!G$2</f>
        <v>-0.67308709021783997</v>
      </c>
      <c r="AC1080">
        <f>M1080*'Coef Batter'!H$2</f>
        <v>1.0809732265777863</v>
      </c>
      <c r="AD1080">
        <f>N1080*'Coef Batter'!I$2</f>
        <v>-4.723853997739643</v>
      </c>
      <c r="AE1080">
        <f>O1080*'Coef Batter'!J$2</f>
        <v>25.267796792372607</v>
      </c>
      <c r="AF1080">
        <f>P1080*'Coef Batter'!K$2</f>
        <v>-10.661078489915235</v>
      </c>
      <c r="AG1080">
        <f>Q1080*'Coef Batter'!L$2</f>
        <v>7.4407392843355966</v>
      </c>
      <c r="AH1080">
        <f>R1080*'Coef Batter'!M$2</f>
        <v>9.5371658986133401</v>
      </c>
      <c r="AI1080">
        <f>S1080*'Coef Batter'!N$2</f>
        <v>3.3186806220279294E-2</v>
      </c>
      <c r="AJ1080">
        <f>T1080*'Coef Batter'!O$2</f>
        <v>-6.1216074423645956</v>
      </c>
      <c r="AK1080">
        <f>U1080*'Coef Batter'!P$2</f>
        <v>-1.076624715799408</v>
      </c>
      <c r="AL1080">
        <f t="shared" si="32"/>
        <v>-5.3823568356174807</v>
      </c>
      <c r="AM1080">
        <f t="shared" si="33"/>
        <v>4.5759393604728965E-3</v>
      </c>
      <c r="AN1080" s="2"/>
    </row>
    <row r="1081" spans="1:40" x14ac:dyDescent="0.45">
      <c r="A1081">
        <f>'All B'!A1085</f>
        <v>1080</v>
      </c>
      <c r="B1081" t="str">
        <f>'All B'!B1085</f>
        <v>Frank Howard</v>
      </c>
      <c r="C1081">
        <f>'All B'!C1085</f>
        <v>1969</v>
      </c>
      <c r="D1081">
        <f>'All B'!D1085</f>
        <v>32</v>
      </c>
      <c r="E1081" t="str">
        <f>'All B'!E1085</f>
        <v>WSA</v>
      </c>
      <c r="F1081" t="str">
        <f>'All B'!F1085</f>
        <v>AL</v>
      </c>
      <c r="G1081">
        <f>'All B'!H1085</f>
        <v>702</v>
      </c>
      <c r="H1081">
        <f>'All B'!J1085</f>
        <v>111</v>
      </c>
      <c r="I1081">
        <f>'All B'!K1085</f>
        <v>175</v>
      </c>
      <c r="J1081">
        <f>'All B'!L1085</f>
        <v>108</v>
      </c>
      <c r="K1081">
        <f>'All B'!M1085</f>
        <v>17</v>
      </c>
      <c r="L1081">
        <f>'All B'!N1085</f>
        <v>2</v>
      </c>
      <c r="M1081">
        <f>'All B'!Q1085</f>
        <v>1</v>
      </c>
      <c r="N1081">
        <f>'All B'!S1085</f>
        <v>102</v>
      </c>
      <c r="O1081">
        <f>'All B'!Y1085</f>
        <v>178</v>
      </c>
      <c r="P1081">
        <f>'All B'!AF1085</f>
        <v>5.7</v>
      </c>
      <c r="Q1081">
        <f>'All B'!AH1085</f>
        <v>3.3</v>
      </c>
      <c r="R1081">
        <f>'All B'!AI1085</f>
        <v>7.9</v>
      </c>
      <c r="S1081">
        <f>'All B'!AJ1085</f>
        <v>-3.2</v>
      </c>
      <c r="T1081">
        <f>'All B'!AK1085</f>
        <v>64</v>
      </c>
      <c r="U1081">
        <f>'All B'!AN1085</f>
        <v>-4</v>
      </c>
      <c r="V1081">
        <f>'Coef Batter'!$A$2</f>
        <v>-47.217614202620098</v>
      </c>
      <c r="W1081">
        <f>G1081*'Coef Batter'!B$2</f>
        <v>12.779423405067991</v>
      </c>
      <c r="X1081">
        <f>H1081*'Coef Batter'!C$2</f>
        <v>3.8636834309110624</v>
      </c>
      <c r="Y1081">
        <f>I1081*'Coef Batter'!D$2</f>
        <v>16.887310296041694</v>
      </c>
      <c r="Z1081">
        <f>J1081*'Coef Batter'!E$2</f>
        <v>-6.4325064315396672</v>
      </c>
      <c r="AA1081">
        <f>K1081*'Coef Batter'!F$2</f>
        <v>-1.559099221754954</v>
      </c>
      <c r="AB1081">
        <f>L1081*'Coef Batter'!G$2</f>
        <v>-0.269234836087136</v>
      </c>
      <c r="AC1081">
        <f>M1081*'Coef Batter'!H$2</f>
        <v>4.0036045428806899E-2</v>
      </c>
      <c r="AD1081">
        <f>N1081*'Coef Batter'!I$2</f>
        <v>-4.4204872272426021</v>
      </c>
      <c r="AE1081">
        <f>O1081*'Coef Batter'!J$2</f>
        <v>33.071086978252382</v>
      </c>
      <c r="AF1081">
        <f>P1081*'Coef Batter'!K$2</f>
        <v>-10.661078489915235</v>
      </c>
      <c r="AG1081">
        <f>Q1081*'Coef Batter'!L$2</f>
        <v>7.2218940112669019</v>
      </c>
      <c r="AH1081">
        <f>R1081*'Coef Batter'!M$2</f>
        <v>11.591324707545445</v>
      </c>
      <c r="AI1081">
        <f>S1081*'Coef Batter'!N$2</f>
        <v>0.35399259968297919</v>
      </c>
      <c r="AJ1081">
        <f>T1081*'Coef Batter'!O$2</f>
        <v>-13.992245582547648</v>
      </c>
      <c r="AK1081">
        <f>U1081*'Coef Batter'!P$2</f>
        <v>0.538312357899704</v>
      </c>
      <c r="AL1081">
        <f t="shared" si="32"/>
        <v>1.7947978403896165</v>
      </c>
      <c r="AM1081">
        <f t="shared" si="33"/>
        <v>0.85751449902459875</v>
      </c>
      <c r="AN1081" s="2"/>
    </row>
    <row r="1082" spans="1:40" x14ac:dyDescent="0.45">
      <c r="A1082">
        <f>'All B'!A1086</f>
        <v>1081</v>
      </c>
      <c r="B1082" t="str">
        <f>'All B'!B1086</f>
        <v>Aubrey Huff</v>
      </c>
      <c r="C1082">
        <f>'All B'!C1086</f>
        <v>2010</v>
      </c>
      <c r="D1082">
        <f>'All B'!D1086</f>
        <v>33</v>
      </c>
      <c r="E1082" t="str">
        <f>'All B'!E1086</f>
        <v>SFG</v>
      </c>
      <c r="F1082" t="str">
        <f>'All B'!F1086</f>
        <v>NL</v>
      </c>
      <c r="G1082">
        <f>'All B'!H1086</f>
        <v>668</v>
      </c>
      <c r="H1082">
        <f>'All B'!J1086</f>
        <v>100</v>
      </c>
      <c r="I1082">
        <f>'All B'!K1086</f>
        <v>165</v>
      </c>
      <c r="J1082">
        <f>'All B'!L1086</f>
        <v>99</v>
      </c>
      <c r="K1082">
        <f>'All B'!M1086</f>
        <v>35</v>
      </c>
      <c r="L1082">
        <f>'All B'!N1086</f>
        <v>5</v>
      </c>
      <c r="M1082">
        <f>'All B'!Q1086</f>
        <v>7</v>
      </c>
      <c r="N1082">
        <f>'All B'!S1086</f>
        <v>83</v>
      </c>
      <c r="O1082">
        <f>'All B'!Y1086</f>
        <v>142</v>
      </c>
      <c r="P1082">
        <f>'All B'!AF1086</f>
        <v>5.7</v>
      </c>
      <c r="Q1082">
        <f>'All B'!AH1086</f>
        <v>3.7</v>
      </c>
      <c r="R1082">
        <f>'All B'!AI1086</f>
        <v>4.9000000000000004</v>
      </c>
      <c r="S1082">
        <f>'All B'!AJ1086</f>
        <v>-0.2</v>
      </c>
      <c r="T1082">
        <f>'All B'!AK1086</f>
        <v>35</v>
      </c>
      <c r="U1082">
        <f>'All B'!AN1086</f>
        <v>3</v>
      </c>
      <c r="V1082">
        <f>'Coef Batter'!$A$2</f>
        <v>-47.217614202620098</v>
      </c>
      <c r="W1082">
        <f>G1082*'Coef Batter'!B$2</f>
        <v>12.160476972343901</v>
      </c>
      <c r="X1082">
        <f>H1082*'Coef Batter'!C$2</f>
        <v>3.4807958837036601</v>
      </c>
      <c r="Y1082">
        <f>I1082*'Coef Batter'!D$2</f>
        <v>15.922321136267881</v>
      </c>
      <c r="Z1082">
        <f>J1082*'Coef Batter'!E$2</f>
        <v>-5.8964642289113609</v>
      </c>
      <c r="AA1082">
        <f>K1082*'Coef Batter'!F$2</f>
        <v>-3.2099101624366702</v>
      </c>
      <c r="AB1082">
        <f>L1082*'Coef Batter'!G$2</f>
        <v>-0.67308709021783997</v>
      </c>
      <c r="AC1082">
        <f>M1082*'Coef Batter'!H$2</f>
        <v>0.28025231800164829</v>
      </c>
      <c r="AD1082">
        <f>N1082*'Coef Batter'!I$2</f>
        <v>-3.5970631358934897</v>
      </c>
      <c r="AE1082">
        <f>O1082*'Coef Batter'!J$2</f>
        <v>26.382552533212579</v>
      </c>
      <c r="AF1082">
        <f>P1082*'Coef Batter'!K$2</f>
        <v>-10.661078489915235</v>
      </c>
      <c r="AG1082">
        <f>Q1082*'Coef Batter'!L$2</f>
        <v>8.0972751035416781</v>
      </c>
      <c r="AH1082">
        <f>R1082*'Coef Batter'!M$2</f>
        <v>7.1895558312623642</v>
      </c>
      <c r="AI1082">
        <f>S1082*'Coef Batter'!N$2</f>
        <v>2.21245374801862E-2</v>
      </c>
      <c r="AJ1082">
        <f>T1082*'Coef Batter'!O$2</f>
        <v>-7.6520093029557446</v>
      </c>
      <c r="AK1082">
        <f>U1082*'Coef Batter'!P$2</f>
        <v>-0.403734268424778</v>
      </c>
      <c r="AL1082">
        <f t="shared" si="32"/>
        <v>-5.775606565561322</v>
      </c>
      <c r="AM1082">
        <f t="shared" si="33"/>
        <v>3.0927207352406273E-3</v>
      </c>
      <c r="AN1082" s="2"/>
    </row>
    <row r="1083" spans="1:40" x14ac:dyDescent="0.45">
      <c r="A1083">
        <f>'All B'!A1087</f>
        <v>1082</v>
      </c>
      <c r="B1083" t="str">
        <f>'All B'!B1087</f>
        <v>Edgar Martínez</v>
      </c>
      <c r="C1083">
        <f>'All B'!C1087</f>
        <v>2000</v>
      </c>
      <c r="D1083">
        <f>'All B'!D1087</f>
        <v>37</v>
      </c>
      <c r="E1083" t="str">
        <f>'All B'!E1087</f>
        <v>SEA</v>
      </c>
      <c r="F1083" t="str">
        <f>'All B'!F1087</f>
        <v>AL</v>
      </c>
      <c r="G1083">
        <f>'All B'!H1087</f>
        <v>665</v>
      </c>
      <c r="H1083">
        <f>'All B'!J1087</f>
        <v>100</v>
      </c>
      <c r="I1083">
        <f>'All B'!K1087</f>
        <v>180</v>
      </c>
      <c r="J1083">
        <f>'All B'!L1087</f>
        <v>112</v>
      </c>
      <c r="K1083">
        <f>'All B'!M1087</f>
        <v>31</v>
      </c>
      <c r="L1083">
        <f>'All B'!N1087</f>
        <v>0</v>
      </c>
      <c r="M1083">
        <f>'All B'!Q1087</f>
        <v>3</v>
      </c>
      <c r="N1083">
        <f>'All B'!S1087</f>
        <v>96</v>
      </c>
      <c r="O1083">
        <f>'All B'!Y1087</f>
        <v>158</v>
      </c>
      <c r="P1083">
        <f>'All B'!AF1087</f>
        <v>5.7</v>
      </c>
      <c r="Q1083">
        <f>'All B'!AH1087</f>
        <v>3.4</v>
      </c>
      <c r="R1083">
        <f>'All B'!AI1087</f>
        <v>5.7</v>
      </c>
      <c r="S1083">
        <f>'All B'!AJ1087</f>
        <v>-1.2</v>
      </c>
      <c r="T1083">
        <f>'All B'!AK1087</f>
        <v>52</v>
      </c>
      <c r="U1083">
        <f>'All B'!AN1087</f>
        <v>-2</v>
      </c>
      <c r="V1083">
        <f>'Coef Batter'!$A$2</f>
        <v>-47.217614202620098</v>
      </c>
      <c r="W1083">
        <f>G1083*'Coef Batter'!B$2</f>
        <v>12.105864051809421</v>
      </c>
      <c r="X1083">
        <f>H1083*'Coef Batter'!C$2</f>
        <v>3.4807958837036601</v>
      </c>
      <c r="Y1083">
        <f>I1083*'Coef Batter'!D$2</f>
        <v>17.369804875928597</v>
      </c>
      <c r="Z1083">
        <f>J1083*'Coef Batter'!E$2</f>
        <v>-6.6707474104855802</v>
      </c>
      <c r="AA1083">
        <f>K1083*'Coef Batter'!F$2</f>
        <v>-2.8430632867296222</v>
      </c>
      <c r="AB1083">
        <f>L1083*'Coef Batter'!G$2</f>
        <v>0</v>
      </c>
      <c r="AC1083">
        <f>M1083*'Coef Batter'!H$2</f>
        <v>0.1201081362864207</v>
      </c>
      <c r="AD1083">
        <f>N1083*'Coef Batter'!I$2</f>
        <v>-4.1604585668165663</v>
      </c>
      <c r="AE1083">
        <f>O1083*'Coef Batter'!J$2</f>
        <v>29.355234508785824</v>
      </c>
      <c r="AF1083">
        <f>P1083*'Coef Batter'!K$2</f>
        <v>-10.661078489915235</v>
      </c>
      <c r="AG1083">
        <f>Q1083*'Coef Batter'!L$2</f>
        <v>7.4407392843355966</v>
      </c>
      <c r="AH1083">
        <f>R1083*'Coef Batter'!M$2</f>
        <v>8.3633608649378512</v>
      </c>
      <c r="AI1083">
        <f>S1083*'Coef Batter'!N$2</f>
        <v>0.13274722488111718</v>
      </c>
      <c r="AJ1083">
        <f>T1083*'Coef Batter'!O$2</f>
        <v>-11.368699535819964</v>
      </c>
      <c r="AK1083">
        <f>U1083*'Coef Batter'!P$2</f>
        <v>0.269156178949852</v>
      </c>
      <c r="AL1083">
        <f t="shared" si="32"/>
        <v>-4.2838504827687283</v>
      </c>
      <c r="AM1083">
        <f t="shared" si="33"/>
        <v>1.3601900724738476E-2</v>
      </c>
      <c r="AN1083" s="2"/>
    </row>
    <row r="1084" spans="1:40" x14ac:dyDescent="0.45">
      <c r="A1084">
        <f>'All B'!A1088</f>
        <v>1083</v>
      </c>
      <c r="B1084" t="str">
        <f>'All B'!B1088</f>
        <v>Ken Singleton</v>
      </c>
      <c r="C1084">
        <f>'All B'!C1088</f>
        <v>1977</v>
      </c>
      <c r="D1084">
        <f>'All B'!D1088</f>
        <v>30</v>
      </c>
      <c r="E1084" t="str">
        <f>'All B'!E1088</f>
        <v>BAL</v>
      </c>
      <c r="F1084" t="str">
        <f>'All B'!F1088</f>
        <v>AL</v>
      </c>
      <c r="G1084">
        <f>'All B'!H1088</f>
        <v>651</v>
      </c>
      <c r="H1084">
        <f>'All B'!J1088</f>
        <v>90</v>
      </c>
      <c r="I1084">
        <f>'All B'!K1088</f>
        <v>176</v>
      </c>
      <c r="J1084">
        <f>'All B'!L1088</f>
        <v>128</v>
      </c>
      <c r="K1084">
        <f>'All B'!M1088</f>
        <v>24</v>
      </c>
      <c r="L1084">
        <f>'All B'!N1088</f>
        <v>0</v>
      </c>
      <c r="M1084">
        <f>'All B'!Q1088</f>
        <v>0</v>
      </c>
      <c r="N1084">
        <f>'All B'!S1088</f>
        <v>107</v>
      </c>
      <c r="O1084">
        <f>'All B'!Y1088</f>
        <v>165</v>
      </c>
      <c r="P1084">
        <f>'All B'!AF1088</f>
        <v>5.7</v>
      </c>
      <c r="Q1084">
        <f>'All B'!AH1088</f>
        <v>3.5</v>
      </c>
      <c r="R1084">
        <f>'All B'!AI1088</f>
        <v>6.9</v>
      </c>
      <c r="S1084">
        <f>'All B'!AJ1088</f>
        <v>-1.6</v>
      </c>
      <c r="T1084">
        <f>'All B'!AK1088</f>
        <v>52</v>
      </c>
      <c r="U1084">
        <f>'All B'!AN1088</f>
        <v>-2</v>
      </c>
      <c r="V1084">
        <f>'Coef Batter'!$A$2</f>
        <v>-47.217614202620098</v>
      </c>
      <c r="W1084">
        <f>G1084*'Coef Batter'!B$2</f>
        <v>11.851003755981855</v>
      </c>
      <c r="X1084">
        <f>H1084*'Coef Batter'!C$2</f>
        <v>3.1327162953332941</v>
      </c>
      <c r="Y1084">
        <f>I1084*'Coef Batter'!D$2</f>
        <v>16.983809212019072</v>
      </c>
      <c r="Z1084">
        <f>J1084*'Coef Batter'!E$2</f>
        <v>-7.6237113262692349</v>
      </c>
      <c r="AA1084">
        <f>K1084*'Coef Batter'!F$2</f>
        <v>-2.201081254242288</v>
      </c>
      <c r="AB1084">
        <f>L1084*'Coef Batter'!G$2</f>
        <v>0</v>
      </c>
      <c r="AC1084">
        <f>M1084*'Coef Batter'!H$2</f>
        <v>0</v>
      </c>
      <c r="AD1084">
        <f>N1084*'Coef Batter'!I$2</f>
        <v>-4.6371777775976311</v>
      </c>
      <c r="AE1084">
        <f>O1084*'Coef Batter'!J$2</f>
        <v>30.65578287309912</v>
      </c>
      <c r="AF1084">
        <f>P1084*'Coef Batter'!K$2</f>
        <v>-10.661078489915235</v>
      </c>
      <c r="AG1084">
        <f>Q1084*'Coef Batter'!L$2</f>
        <v>7.6595845574042905</v>
      </c>
      <c r="AH1084">
        <f>R1084*'Coef Batter'!M$2</f>
        <v>10.124068415451084</v>
      </c>
      <c r="AI1084">
        <f>S1084*'Coef Batter'!N$2</f>
        <v>0.1769962998414896</v>
      </c>
      <c r="AJ1084">
        <f>T1084*'Coef Batter'!O$2</f>
        <v>-11.368699535819964</v>
      </c>
      <c r="AK1084">
        <f>U1084*'Coef Batter'!P$2</f>
        <v>0.269156178949852</v>
      </c>
      <c r="AL1084">
        <f t="shared" si="32"/>
        <v>-2.8562449983843914</v>
      </c>
      <c r="AM1084">
        <f t="shared" si="33"/>
        <v>5.4359401611709414E-2</v>
      </c>
      <c r="AN1084" s="2"/>
    </row>
    <row r="1085" spans="1:40" x14ac:dyDescent="0.45">
      <c r="A1085">
        <f>'All B'!A1089</f>
        <v>1084</v>
      </c>
      <c r="B1085" t="str">
        <f>'All B'!B1089</f>
        <v>Albert Belle</v>
      </c>
      <c r="C1085">
        <f>'All B'!C1089</f>
        <v>1996</v>
      </c>
      <c r="D1085">
        <f>'All B'!D1089</f>
        <v>29</v>
      </c>
      <c r="E1085" t="str">
        <f>'All B'!E1089</f>
        <v>CLE</v>
      </c>
      <c r="F1085" t="str">
        <f>'All B'!F1089</f>
        <v>AL</v>
      </c>
      <c r="G1085">
        <f>'All B'!H1089</f>
        <v>715</v>
      </c>
      <c r="H1085">
        <f>'All B'!J1089</f>
        <v>124</v>
      </c>
      <c r="I1085">
        <f>'All B'!K1089</f>
        <v>187</v>
      </c>
      <c r="J1085">
        <f>'All B'!L1089</f>
        <v>98</v>
      </c>
      <c r="K1085">
        <f>'All B'!M1089</f>
        <v>38</v>
      </c>
      <c r="L1085">
        <f>'All B'!N1089</f>
        <v>3</v>
      </c>
      <c r="M1085">
        <f>'All B'!Q1089</f>
        <v>11</v>
      </c>
      <c r="N1085">
        <f>'All B'!S1089</f>
        <v>99</v>
      </c>
      <c r="O1085">
        <f>'All B'!Y1089</f>
        <v>158</v>
      </c>
      <c r="P1085">
        <f>'All B'!AF1089</f>
        <v>5.7</v>
      </c>
      <c r="Q1085">
        <f>'All B'!AH1089</f>
        <v>3.3</v>
      </c>
      <c r="R1085">
        <f>'All B'!AI1089</f>
        <v>6.9</v>
      </c>
      <c r="S1085">
        <f>'All B'!AJ1089</f>
        <v>-1.7</v>
      </c>
      <c r="T1085">
        <f>'All B'!AK1089</f>
        <v>57</v>
      </c>
      <c r="U1085">
        <f>'All B'!AN1089</f>
        <v>-2</v>
      </c>
      <c r="V1085">
        <f>'Coef Batter'!$A$2</f>
        <v>-47.217614202620098</v>
      </c>
      <c r="W1085">
        <f>G1085*'Coef Batter'!B$2</f>
        <v>13.016079394050731</v>
      </c>
      <c r="X1085">
        <f>H1085*'Coef Batter'!C$2</f>
        <v>4.316186895792538</v>
      </c>
      <c r="Y1085">
        <f>I1085*'Coef Batter'!D$2</f>
        <v>18.045297287770264</v>
      </c>
      <c r="Z1085">
        <f>J1085*'Coef Batter'!E$2</f>
        <v>-5.8369039841748833</v>
      </c>
      <c r="AA1085">
        <f>K1085*'Coef Batter'!F$2</f>
        <v>-3.4850453192169559</v>
      </c>
      <c r="AB1085">
        <f>L1085*'Coef Batter'!G$2</f>
        <v>-0.40385225413070402</v>
      </c>
      <c r="AC1085">
        <f>M1085*'Coef Batter'!H$2</f>
        <v>0.44039649971687589</v>
      </c>
      <c r="AD1085">
        <f>N1085*'Coef Batter'!I$2</f>
        <v>-4.2904728970295842</v>
      </c>
      <c r="AE1085">
        <f>O1085*'Coef Batter'!J$2</f>
        <v>29.355234508785824</v>
      </c>
      <c r="AF1085">
        <f>P1085*'Coef Batter'!K$2</f>
        <v>-10.661078489915235</v>
      </c>
      <c r="AG1085">
        <f>Q1085*'Coef Batter'!L$2</f>
        <v>7.2218940112669019</v>
      </c>
      <c r="AH1085">
        <f>R1085*'Coef Batter'!M$2</f>
        <v>10.124068415451084</v>
      </c>
      <c r="AI1085">
        <f>S1085*'Coef Batter'!N$2</f>
        <v>0.18805856858158268</v>
      </c>
      <c r="AJ1085">
        <f>T1085*'Coef Batter'!O$2</f>
        <v>-12.461843721956498</v>
      </c>
      <c r="AK1085">
        <f>U1085*'Coef Batter'!P$2</f>
        <v>0.269156178949852</v>
      </c>
      <c r="AL1085">
        <f t="shared" si="32"/>
        <v>-1.3804391086782983</v>
      </c>
      <c r="AM1085">
        <f t="shared" si="33"/>
        <v>0.2009384862315422</v>
      </c>
      <c r="AN1085" s="2"/>
    </row>
    <row r="1086" spans="1:40" x14ac:dyDescent="0.45">
      <c r="A1086">
        <f>'All B'!A1090</f>
        <v>1085</v>
      </c>
      <c r="B1086" t="str">
        <f>'All B'!B1090</f>
        <v>Orlando Cepeda</v>
      </c>
      <c r="C1086">
        <f>'All B'!C1090</f>
        <v>1961</v>
      </c>
      <c r="D1086">
        <f>'All B'!D1090</f>
        <v>23</v>
      </c>
      <c r="E1086" t="str">
        <f>'All B'!E1090</f>
        <v>SFG</v>
      </c>
      <c r="F1086" t="str">
        <f>'All B'!F1090</f>
        <v>NL</v>
      </c>
      <c r="G1086">
        <f>'All B'!H1090</f>
        <v>637</v>
      </c>
      <c r="H1086">
        <f>'All B'!J1090</f>
        <v>105</v>
      </c>
      <c r="I1086">
        <f>'All B'!K1090</f>
        <v>182</v>
      </c>
      <c r="J1086">
        <f>'All B'!L1090</f>
        <v>104</v>
      </c>
      <c r="K1086">
        <f>'All B'!M1090</f>
        <v>28</v>
      </c>
      <c r="L1086">
        <f>'All B'!N1090</f>
        <v>4</v>
      </c>
      <c r="M1086">
        <f>'All B'!Q1090</f>
        <v>12</v>
      </c>
      <c r="N1086">
        <f>'All B'!S1090</f>
        <v>39</v>
      </c>
      <c r="O1086">
        <f>'All B'!Y1090</f>
        <v>157</v>
      </c>
      <c r="P1086">
        <f>'All B'!AF1090</f>
        <v>5.7</v>
      </c>
      <c r="Q1086">
        <f>'All B'!AH1090</f>
        <v>3.2</v>
      </c>
      <c r="R1086">
        <f>'All B'!AI1090</f>
        <v>5.8</v>
      </c>
      <c r="S1086">
        <f>'All B'!AJ1090</f>
        <v>-1</v>
      </c>
      <c r="T1086">
        <f>'All B'!AK1090</f>
        <v>44</v>
      </c>
      <c r="U1086">
        <f>'All B'!AN1090</f>
        <v>-3</v>
      </c>
      <c r="V1086">
        <f>'Coef Batter'!$A$2</f>
        <v>-47.217614202620098</v>
      </c>
      <c r="W1086">
        <f>G1086*'Coef Batter'!B$2</f>
        <v>11.596143460154288</v>
      </c>
      <c r="X1086">
        <f>H1086*'Coef Batter'!C$2</f>
        <v>3.6548356778888431</v>
      </c>
      <c r="Y1086">
        <f>I1086*'Coef Batter'!D$2</f>
        <v>17.56280270788336</v>
      </c>
      <c r="Z1086">
        <f>J1086*'Coef Batter'!E$2</f>
        <v>-6.1942654525937533</v>
      </c>
      <c r="AA1086">
        <f>K1086*'Coef Batter'!F$2</f>
        <v>-2.5679281299493359</v>
      </c>
      <c r="AB1086">
        <f>L1086*'Coef Batter'!G$2</f>
        <v>-0.538469672174272</v>
      </c>
      <c r="AC1086">
        <f>M1086*'Coef Batter'!H$2</f>
        <v>0.48043254514568279</v>
      </c>
      <c r="AD1086">
        <f>N1086*'Coef Batter'!I$2</f>
        <v>-1.6901862927692302</v>
      </c>
      <c r="AE1086">
        <f>O1086*'Coef Batter'!J$2</f>
        <v>29.169441885312498</v>
      </c>
      <c r="AF1086">
        <f>P1086*'Coef Batter'!K$2</f>
        <v>-10.661078489915235</v>
      </c>
      <c r="AG1086">
        <f>Q1086*'Coef Batter'!L$2</f>
        <v>7.0030487381982089</v>
      </c>
      <c r="AH1086">
        <f>R1086*'Coef Batter'!M$2</f>
        <v>8.5100864941472878</v>
      </c>
      <c r="AI1086">
        <f>S1086*'Coef Batter'!N$2</f>
        <v>0.11062268740093099</v>
      </c>
      <c r="AJ1086">
        <f>T1086*'Coef Batter'!O$2</f>
        <v>-9.6196688380015072</v>
      </c>
      <c r="AK1086">
        <f>U1086*'Coef Batter'!P$2</f>
        <v>0.403734268424778</v>
      </c>
      <c r="AL1086">
        <f t="shared" si="32"/>
        <v>1.9373865324419093E-3</v>
      </c>
      <c r="AM1086">
        <f t="shared" si="33"/>
        <v>0.50048434648161222</v>
      </c>
      <c r="AN1086" s="2"/>
    </row>
    <row r="1087" spans="1:40" x14ac:dyDescent="0.45">
      <c r="A1087">
        <f>'All B'!A1091</f>
        <v>1086</v>
      </c>
      <c r="B1087" t="str">
        <f>'All B'!B1091</f>
        <v>Paul Molitor</v>
      </c>
      <c r="C1087">
        <f>'All B'!C1091</f>
        <v>1989</v>
      </c>
      <c r="D1087">
        <f>'All B'!D1091</f>
        <v>32</v>
      </c>
      <c r="E1087" t="str">
        <f>'All B'!E1091</f>
        <v>MIL</v>
      </c>
      <c r="F1087" t="str">
        <f>'All B'!F1091</f>
        <v>AL</v>
      </c>
      <c r="G1087">
        <f>'All B'!H1091</f>
        <v>696</v>
      </c>
      <c r="H1087">
        <f>'All B'!J1091</f>
        <v>84</v>
      </c>
      <c r="I1087">
        <f>'All B'!K1091</f>
        <v>194</v>
      </c>
      <c r="J1087">
        <f>'All B'!L1091</f>
        <v>144</v>
      </c>
      <c r="K1087">
        <f>'All B'!M1091</f>
        <v>35</v>
      </c>
      <c r="L1087">
        <f>'All B'!N1091</f>
        <v>4</v>
      </c>
      <c r="M1087">
        <f>'All B'!Q1091</f>
        <v>27</v>
      </c>
      <c r="N1087">
        <f>'All B'!S1091</f>
        <v>64</v>
      </c>
      <c r="O1087">
        <f>'All B'!Y1091</f>
        <v>132</v>
      </c>
      <c r="P1087">
        <f>'All B'!AF1091</f>
        <v>5.7</v>
      </c>
      <c r="Q1087">
        <f>'All B'!AH1091</f>
        <v>3.5</v>
      </c>
      <c r="R1087">
        <f>'All B'!AI1091</f>
        <v>5.4</v>
      </c>
      <c r="S1087">
        <f>'All B'!AJ1091</f>
        <v>0.3</v>
      </c>
      <c r="T1087">
        <f>'All B'!AK1091</f>
        <v>30</v>
      </c>
      <c r="U1087">
        <f>'All B'!AN1091</f>
        <v>-1</v>
      </c>
      <c r="V1087">
        <f>'Coef Batter'!$A$2</f>
        <v>-47.217614202620098</v>
      </c>
      <c r="W1087">
        <f>G1087*'Coef Batter'!B$2</f>
        <v>12.670197563999034</v>
      </c>
      <c r="X1087">
        <f>H1087*'Coef Batter'!C$2</f>
        <v>2.9238685423110744</v>
      </c>
      <c r="Y1087">
        <f>I1087*'Coef Batter'!D$2</f>
        <v>18.720789699611935</v>
      </c>
      <c r="Z1087">
        <f>J1087*'Coef Batter'!E$2</f>
        <v>-8.5766752420528896</v>
      </c>
      <c r="AA1087">
        <f>K1087*'Coef Batter'!F$2</f>
        <v>-3.2099101624366702</v>
      </c>
      <c r="AB1087">
        <f>L1087*'Coef Batter'!G$2</f>
        <v>-0.538469672174272</v>
      </c>
      <c r="AC1087">
        <f>M1087*'Coef Batter'!H$2</f>
        <v>1.0809732265777863</v>
      </c>
      <c r="AD1087">
        <f>N1087*'Coef Batter'!I$2</f>
        <v>-2.7736390445443777</v>
      </c>
      <c r="AE1087">
        <f>O1087*'Coef Batter'!J$2</f>
        <v>24.524626298479298</v>
      </c>
      <c r="AF1087">
        <f>P1087*'Coef Batter'!K$2</f>
        <v>-10.661078489915235</v>
      </c>
      <c r="AG1087">
        <f>Q1087*'Coef Batter'!L$2</f>
        <v>7.6595845574042905</v>
      </c>
      <c r="AH1087">
        <f>R1087*'Coef Batter'!M$2</f>
        <v>7.9231839773095443</v>
      </c>
      <c r="AI1087">
        <f>S1087*'Coef Batter'!N$2</f>
        <v>-3.3186806220279294E-2</v>
      </c>
      <c r="AJ1087">
        <f>T1087*'Coef Batter'!O$2</f>
        <v>-6.5588651168192103</v>
      </c>
      <c r="AK1087">
        <f>U1087*'Coef Batter'!P$2</f>
        <v>0.134578089474926</v>
      </c>
      <c r="AL1087">
        <f t="shared" si="32"/>
        <v>-3.9316367816151492</v>
      </c>
      <c r="AM1087">
        <f t="shared" si="33"/>
        <v>1.9234331464900448E-2</v>
      </c>
      <c r="AN1087" s="2"/>
    </row>
    <row r="1088" spans="1:40" x14ac:dyDescent="0.45">
      <c r="A1088">
        <f>'All B'!A1092</f>
        <v>1087</v>
      </c>
      <c r="B1088" t="str">
        <f>'All B'!B1092</f>
        <v>Graig Nettles</v>
      </c>
      <c r="C1088">
        <f>'All B'!C1092</f>
        <v>1978</v>
      </c>
      <c r="D1088">
        <f>'All B'!D1092</f>
        <v>33</v>
      </c>
      <c r="E1088" t="str">
        <f>'All B'!E1092</f>
        <v>NYY</v>
      </c>
      <c r="F1088" t="str">
        <f>'All B'!F1092</f>
        <v>AL</v>
      </c>
      <c r="G1088">
        <f>'All B'!H1092</f>
        <v>662</v>
      </c>
      <c r="H1088">
        <f>'All B'!J1092</f>
        <v>81</v>
      </c>
      <c r="I1088">
        <f>'All B'!K1092</f>
        <v>162</v>
      </c>
      <c r="J1088">
        <f>'All B'!L1092</f>
        <v>110</v>
      </c>
      <c r="K1088">
        <f>'All B'!M1092</f>
        <v>23</v>
      </c>
      <c r="L1088">
        <f>'All B'!N1092</f>
        <v>2</v>
      </c>
      <c r="M1088">
        <f>'All B'!Q1092</f>
        <v>1</v>
      </c>
      <c r="N1088">
        <f>'All B'!S1092</f>
        <v>59</v>
      </c>
      <c r="O1088">
        <f>'All B'!Y1092</f>
        <v>128</v>
      </c>
      <c r="P1088">
        <f>'All B'!AF1092</f>
        <v>5.7</v>
      </c>
      <c r="Q1088">
        <f>'All B'!AH1092</f>
        <v>3.4</v>
      </c>
      <c r="R1088">
        <f>'All B'!AI1092</f>
        <v>4.5</v>
      </c>
      <c r="S1088">
        <f>'All B'!AJ1092</f>
        <v>1.8</v>
      </c>
      <c r="T1088">
        <f>'All B'!AK1092</f>
        <v>18</v>
      </c>
      <c r="U1088">
        <f>'All B'!AN1092</f>
        <v>-3</v>
      </c>
      <c r="V1088">
        <f>'Coef Batter'!$A$2</f>
        <v>-47.217614202620098</v>
      </c>
      <c r="W1088">
        <f>G1088*'Coef Batter'!B$2</f>
        <v>12.051251131274944</v>
      </c>
      <c r="X1088">
        <f>H1088*'Coef Batter'!C$2</f>
        <v>2.8194446657999648</v>
      </c>
      <c r="Y1088">
        <f>I1088*'Coef Batter'!D$2</f>
        <v>15.632824388335738</v>
      </c>
      <c r="Z1088">
        <f>J1088*'Coef Batter'!E$2</f>
        <v>-6.5516269210126241</v>
      </c>
      <c r="AA1088">
        <f>K1088*'Coef Batter'!F$2</f>
        <v>-2.1093695353155262</v>
      </c>
      <c r="AB1088">
        <f>L1088*'Coef Batter'!G$2</f>
        <v>-0.269234836087136</v>
      </c>
      <c r="AC1088">
        <f>M1088*'Coef Batter'!H$2</f>
        <v>4.0036045428806899E-2</v>
      </c>
      <c r="AD1088">
        <f>N1088*'Coef Batter'!I$2</f>
        <v>-2.5569484941893483</v>
      </c>
      <c r="AE1088">
        <f>O1088*'Coef Batter'!J$2</f>
        <v>23.781455804585985</v>
      </c>
      <c r="AF1088">
        <f>P1088*'Coef Batter'!K$2</f>
        <v>-10.661078489915235</v>
      </c>
      <c r="AG1088">
        <f>Q1088*'Coef Batter'!L$2</f>
        <v>7.4407392843355966</v>
      </c>
      <c r="AH1088">
        <f>R1088*'Coef Batter'!M$2</f>
        <v>6.6026533144246198</v>
      </c>
      <c r="AI1088">
        <f>S1088*'Coef Batter'!N$2</f>
        <v>-0.19912083732167579</v>
      </c>
      <c r="AJ1088">
        <f>T1088*'Coef Batter'!O$2</f>
        <v>-3.9353190700915262</v>
      </c>
      <c r="AK1088">
        <f>U1088*'Coef Batter'!P$2</f>
        <v>0.403734268424778</v>
      </c>
      <c r="AL1088">
        <f t="shared" si="32"/>
        <v>-4.7281734839427383</v>
      </c>
      <c r="AM1088">
        <f t="shared" si="33"/>
        <v>8.765101114512246E-3</v>
      </c>
      <c r="AN1088" s="2"/>
    </row>
    <row r="1089" spans="1:40" x14ac:dyDescent="0.45">
      <c r="A1089">
        <f>'All B'!A1093</f>
        <v>1088</v>
      </c>
      <c r="B1089" t="str">
        <f>'All B'!B1093</f>
        <v>Ken Singleton</v>
      </c>
      <c r="C1089">
        <f>'All B'!C1093</f>
        <v>1973</v>
      </c>
      <c r="D1089">
        <f>'All B'!D1093</f>
        <v>26</v>
      </c>
      <c r="E1089" t="str">
        <f>'All B'!E1093</f>
        <v>MON</v>
      </c>
      <c r="F1089" t="str">
        <f>'All B'!F1093</f>
        <v>NL</v>
      </c>
      <c r="G1089">
        <f>'All B'!H1093</f>
        <v>692</v>
      </c>
      <c r="H1089">
        <f>'All B'!J1093</f>
        <v>100</v>
      </c>
      <c r="I1089">
        <f>'All B'!K1093</f>
        <v>169</v>
      </c>
      <c r="J1089">
        <f>'All B'!L1093</f>
        <v>118</v>
      </c>
      <c r="K1089">
        <f>'All B'!M1093</f>
        <v>26</v>
      </c>
      <c r="L1089">
        <f>'All B'!N1093</f>
        <v>2</v>
      </c>
      <c r="M1089">
        <f>'All B'!Q1093</f>
        <v>2</v>
      </c>
      <c r="N1089">
        <f>'All B'!S1093</f>
        <v>123</v>
      </c>
      <c r="O1089">
        <f>'All B'!Y1093</f>
        <v>148</v>
      </c>
      <c r="P1089">
        <f>'All B'!AF1093</f>
        <v>5.7</v>
      </c>
      <c r="Q1089">
        <f>'All B'!AH1093</f>
        <v>3.5</v>
      </c>
      <c r="R1089">
        <f>'All B'!AI1093</f>
        <v>5.4</v>
      </c>
      <c r="S1089">
        <f>'All B'!AJ1093</f>
        <v>-0.5</v>
      </c>
      <c r="T1089">
        <f>'All B'!AK1093</f>
        <v>40</v>
      </c>
      <c r="U1089">
        <f>'All B'!AN1093</f>
        <v>-3</v>
      </c>
      <c r="V1089">
        <f>'Coef Batter'!$A$2</f>
        <v>-47.217614202620098</v>
      </c>
      <c r="W1089">
        <f>G1089*'Coef Batter'!B$2</f>
        <v>12.597380336619729</v>
      </c>
      <c r="X1089">
        <f>H1089*'Coef Batter'!C$2</f>
        <v>3.4807958837036601</v>
      </c>
      <c r="Y1089">
        <f>I1089*'Coef Batter'!D$2</f>
        <v>16.308316800177405</v>
      </c>
      <c r="Z1089">
        <f>J1089*'Coef Batter'!E$2</f>
        <v>-7.028108878904451</v>
      </c>
      <c r="AA1089">
        <f>K1089*'Coef Batter'!F$2</f>
        <v>-2.384504692095812</v>
      </c>
      <c r="AB1089">
        <f>L1089*'Coef Batter'!G$2</f>
        <v>-0.269234836087136</v>
      </c>
      <c r="AC1089">
        <f>M1089*'Coef Batter'!H$2</f>
        <v>8.0072090857613798E-2</v>
      </c>
      <c r="AD1089">
        <f>N1089*'Coef Batter'!I$2</f>
        <v>-5.3305875387337256</v>
      </c>
      <c r="AE1089">
        <f>O1089*'Coef Batter'!J$2</f>
        <v>27.497308274052546</v>
      </c>
      <c r="AF1089">
        <f>P1089*'Coef Batter'!K$2</f>
        <v>-10.661078489915235</v>
      </c>
      <c r="AG1089">
        <f>Q1089*'Coef Batter'!L$2</f>
        <v>7.6595845574042905</v>
      </c>
      <c r="AH1089">
        <f>R1089*'Coef Batter'!M$2</f>
        <v>7.9231839773095443</v>
      </c>
      <c r="AI1089">
        <f>S1089*'Coef Batter'!N$2</f>
        <v>5.5311343700465497E-2</v>
      </c>
      <c r="AJ1089">
        <f>T1089*'Coef Batter'!O$2</f>
        <v>-8.7451534890922797</v>
      </c>
      <c r="AK1089">
        <f>U1089*'Coef Batter'!P$2</f>
        <v>0.403734268424778</v>
      </c>
      <c r="AL1089">
        <f t="shared" si="32"/>
        <v>-5.6305945951987066</v>
      </c>
      <c r="AM1089">
        <f t="shared" si="33"/>
        <v>3.5736256101672114E-3</v>
      </c>
      <c r="AN1089" s="2"/>
    </row>
    <row r="1090" spans="1:40" x14ac:dyDescent="0.45">
      <c r="A1090">
        <f>'All B'!A1094</f>
        <v>1089</v>
      </c>
      <c r="B1090" t="str">
        <f>'All B'!B1094</f>
        <v>Justin Upton</v>
      </c>
      <c r="C1090">
        <f>'All B'!C1094</f>
        <v>2017</v>
      </c>
      <c r="D1090">
        <f>'All B'!D1094</f>
        <v>29</v>
      </c>
      <c r="E1090" t="str">
        <f>'All B'!E1094</f>
        <v>DETLAA</v>
      </c>
      <c r="F1090" t="str">
        <f>'All B'!F1094</f>
        <v>AL</v>
      </c>
      <c r="G1090">
        <f>'All B'!H1094</f>
        <v>635</v>
      </c>
      <c r="H1090">
        <f>'All B'!J1094</f>
        <v>100</v>
      </c>
      <c r="I1090">
        <f>'All B'!K1094</f>
        <v>152</v>
      </c>
      <c r="J1090">
        <f>'All B'!L1094</f>
        <v>73</v>
      </c>
      <c r="K1090">
        <f>'All B'!M1094</f>
        <v>44</v>
      </c>
      <c r="L1090">
        <f>'All B'!N1094</f>
        <v>0</v>
      </c>
      <c r="M1090">
        <f>'All B'!Q1094</f>
        <v>14</v>
      </c>
      <c r="N1090">
        <f>'All B'!S1094</f>
        <v>74</v>
      </c>
      <c r="O1090">
        <f>'All B'!Y1094</f>
        <v>137</v>
      </c>
      <c r="P1090">
        <f>'All B'!AF1094</f>
        <v>5.7</v>
      </c>
      <c r="Q1090">
        <f>'All B'!AH1094</f>
        <v>3.5</v>
      </c>
      <c r="R1090">
        <f>'All B'!AI1094</f>
        <v>5</v>
      </c>
      <c r="S1090">
        <f>'All B'!AJ1094</f>
        <v>0.2</v>
      </c>
      <c r="T1090">
        <f>'All B'!AK1094</f>
        <v>29</v>
      </c>
      <c r="U1090">
        <f>'All B'!AN1094</f>
        <v>3</v>
      </c>
      <c r="V1090">
        <f>'Coef Batter'!$A$2</f>
        <v>-47.217614202620098</v>
      </c>
      <c r="W1090">
        <f>G1090*'Coef Batter'!B$2</f>
        <v>11.559734846464636</v>
      </c>
      <c r="X1090">
        <f>H1090*'Coef Batter'!C$2</f>
        <v>3.4807958837036601</v>
      </c>
      <c r="Y1090">
        <f>I1090*'Coef Batter'!D$2</f>
        <v>14.667835228561927</v>
      </c>
      <c r="Z1090">
        <f>J1090*'Coef Batter'!E$2</f>
        <v>-4.3478978657629233</v>
      </c>
      <c r="AA1090">
        <f>K1090*'Coef Batter'!F$2</f>
        <v>-4.0353156327775279</v>
      </c>
      <c r="AB1090">
        <f>L1090*'Coef Batter'!G$2</f>
        <v>0</v>
      </c>
      <c r="AC1090">
        <f>M1090*'Coef Batter'!H$2</f>
        <v>0.56050463600329659</v>
      </c>
      <c r="AD1090">
        <f>N1090*'Coef Batter'!I$2</f>
        <v>-3.2070201452544369</v>
      </c>
      <c r="AE1090">
        <f>O1090*'Coef Batter'!J$2</f>
        <v>25.453589415845936</v>
      </c>
      <c r="AF1090">
        <f>P1090*'Coef Batter'!K$2</f>
        <v>-10.661078489915235</v>
      </c>
      <c r="AG1090">
        <f>Q1090*'Coef Batter'!L$2</f>
        <v>7.6595845574042905</v>
      </c>
      <c r="AH1090">
        <f>R1090*'Coef Batter'!M$2</f>
        <v>7.3362814604717999</v>
      </c>
      <c r="AI1090">
        <f>S1090*'Coef Batter'!N$2</f>
        <v>-2.21245374801862E-2</v>
      </c>
      <c r="AJ1090">
        <f>T1090*'Coef Batter'!O$2</f>
        <v>-6.3402362795919034</v>
      </c>
      <c r="AK1090">
        <f>U1090*'Coef Batter'!P$2</f>
        <v>-0.403734268424778</v>
      </c>
      <c r="AL1090">
        <f t="shared" si="32"/>
        <v>-5.5166953933715384</v>
      </c>
      <c r="AM1090">
        <f t="shared" si="33"/>
        <v>4.0030190264920889E-3</v>
      </c>
      <c r="AN1090" s="2"/>
    </row>
    <row r="1091" spans="1:40" x14ac:dyDescent="0.45">
      <c r="A1091">
        <f>'All B'!A1095</f>
        <v>1090</v>
      </c>
      <c r="B1091" t="str">
        <f>'All B'!B1095</f>
        <v>Sal Bando</v>
      </c>
      <c r="C1091">
        <f>'All B'!C1095</f>
        <v>1978</v>
      </c>
      <c r="D1091">
        <f>'All B'!D1095</f>
        <v>34</v>
      </c>
      <c r="E1091" t="str">
        <f>'All B'!E1095</f>
        <v>MIL</v>
      </c>
      <c r="F1091" t="str">
        <f>'All B'!F1095</f>
        <v>AL</v>
      </c>
      <c r="G1091">
        <f>'All B'!H1095</f>
        <v>629</v>
      </c>
      <c r="H1091">
        <f>'All B'!J1095</f>
        <v>85</v>
      </c>
      <c r="I1091">
        <f>'All B'!K1095</f>
        <v>154</v>
      </c>
      <c r="J1091">
        <f>'All B'!L1095</f>
        <v>111</v>
      </c>
      <c r="K1091">
        <f>'All B'!M1095</f>
        <v>20</v>
      </c>
      <c r="L1091">
        <f>'All B'!N1095</f>
        <v>6</v>
      </c>
      <c r="M1091">
        <f>'All B'!Q1095</f>
        <v>3</v>
      </c>
      <c r="N1091">
        <f>'All B'!S1095</f>
        <v>72</v>
      </c>
      <c r="O1091">
        <f>'All B'!Y1095</f>
        <v>128</v>
      </c>
      <c r="P1091">
        <f>'All B'!AF1095</f>
        <v>5.7</v>
      </c>
      <c r="Q1091">
        <f>'All B'!AH1095</f>
        <v>3.5</v>
      </c>
      <c r="R1091">
        <f>'All B'!AI1095</f>
        <v>4.8</v>
      </c>
      <c r="S1091">
        <f>'All B'!AJ1095</f>
        <v>1.3</v>
      </c>
      <c r="T1091">
        <f>'All B'!AK1095</f>
        <v>18</v>
      </c>
      <c r="U1091">
        <f>'All B'!AN1095</f>
        <v>2</v>
      </c>
      <c r="V1091">
        <f>'Coef Batter'!$A$2</f>
        <v>-47.217614202620098</v>
      </c>
      <c r="W1091">
        <f>G1091*'Coef Batter'!B$2</f>
        <v>11.450509005395679</v>
      </c>
      <c r="X1091">
        <f>H1091*'Coef Batter'!C$2</f>
        <v>2.9586765011481111</v>
      </c>
      <c r="Y1091">
        <f>I1091*'Coef Batter'!D$2</f>
        <v>14.86083306051669</v>
      </c>
      <c r="Z1091">
        <f>J1091*'Coef Batter'!E$2</f>
        <v>-6.6111871657491017</v>
      </c>
      <c r="AA1091">
        <f>K1091*'Coef Batter'!F$2</f>
        <v>-1.83423437853524</v>
      </c>
      <c r="AB1091">
        <f>L1091*'Coef Batter'!G$2</f>
        <v>-0.80770450826140805</v>
      </c>
      <c r="AC1091">
        <f>M1091*'Coef Batter'!H$2</f>
        <v>0.1201081362864207</v>
      </c>
      <c r="AD1091">
        <f>N1091*'Coef Batter'!I$2</f>
        <v>-3.120343925112425</v>
      </c>
      <c r="AE1091">
        <f>O1091*'Coef Batter'!J$2</f>
        <v>23.781455804585985</v>
      </c>
      <c r="AF1091">
        <f>P1091*'Coef Batter'!K$2</f>
        <v>-10.661078489915235</v>
      </c>
      <c r="AG1091">
        <f>Q1091*'Coef Batter'!L$2</f>
        <v>7.6595845574042905</v>
      </c>
      <c r="AH1091">
        <f>R1091*'Coef Batter'!M$2</f>
        <v>7.0428302020529276</v>
      </c>
      <c r="AI1091">
        <f>S1091*'Coef Batter'!N$2</f>
        <v>-0.14380949362121029</v>
      </c>
      <c r="AJ1091">
        <f>T1091*'Coef Batter'!O$2</f>
        <v>-3.9353190700915262</v>
      </c>
      <c r="AK1091">
        <f>U1091*'Coef Batter'!P$2</f>
        <v>-0.269156178949852</v>
      </c>
      <c r="AL1091">
        <f t="shared" ref="AL1091:AL1154" si="34">SUM(V1091:AK1091)</f>
        <v>-6.7264501454659866</v>
      </c>
      <c r="AM1091">
        <f t="shared" ref="AM1091:AM1154" si="35">IF(EXP(AL1091)/(1+EXP(AL1091))&lt;0, 0, IF(EXP(AL1091)/(1+EXP(AL1091))&gt;1, 1, EXP(AL1091)/(1+EXP(AL1091))))</f>
        <v>1.1973455567282931E-3</v>
      </c>
      <c r="AN1091" s="2"/>
    </row>
    <row r="1092" spans="1:40" x14ac:dyDescent="0.45">
      <c r="A1092">
        <f>'All B'!A1096</f>
        <v>1091</v>
      </c>
      <c r="B1092" t="str">
        <f>'All B'!B1096</f>
        <v>Chipper Jones</v>
      </c>
      <c r="C1092">
        <f>'All B'!C1096</f>
        <v>2000</v>
      </c>
      <c r="D1092">
        <f>'All B'!D1096</f>
        <v>28</v>
      </c>
      <c r="E1092" t="str">
        <f>'All B'!E1096</f>
        <v>ATL</v>
      </c>
      <c r="F1092" t="str">
        <f>'All B'!F1096</f>
        <v>NL</v>
      </c>
      <c r="G1092">
        <f>'All B'!H1096</f>
        <v>686</v>
      </c>
      <c r="H1092">
        <f>'All B'!J1096</f>
        <v>118</v>
      </c>
      <c r="I1092">
        <f>'All B'!K1096</f>
        <v>180</v>
      </c>
      <c r="J1092">
        <f>'All B'!L1096</f>
        <v>105</v>
      </c>
      <c r="K1092">
        <f>'All B'!M1096</f>
        <v>38</v>
      </c>
      <c r="L1092">
        <f>'All B'!N1096</f>
        <v>1</v>
      </c>
      <c r="M1092">
        <f>'All B'!Q1096</f>
        <v>14</v>
      </c>
      <c r="N1092">
        <f>'All B'!S1096</f>
        <v>95</v>
      </c>
      <c r="O1092">
        <f>'All B'!Y1096</f>
        <v>142</v>
      </c>
      <c r="P1092">
        <f>'All B'!AF1096</f>
        <v>5.7</v>
      </c>
      <c r="Q1092">
        <f>'All B'!AH1096</f>
        <v>3.6</v>
      </c>
      <c r="R1092">
        <f>'All B'!AI1096</f>
        <v>5.6</v>
      </c>
      <c r="S1092">
        <f>'All B'!AJ1096</f>
        <v>0.4</v>
      </c>
      <c r="T1092">
        <f>'All B'!AK1096</f>
        <v>35</v>
      </c>
      <c r="U1092">
        <f>'All B'!AN1096</f>
        <v>1</v>
      </c>
      <c r="V1092">
        <f>'Coef Batter'!$A$2</f>
        <v>-47.217614202620098</v>
      </c>
      <c r="W1092">
        <f>G1092*'Coef Batter'!B$2</f>
        <v>12.488154495550772</v>
      </c>
      <c r="X1092">
        <f>H1092*'Coef Batter'!C$2</f>
        <v>4.1073391427703188</v>
      </c>
      <c r="Y1092">
        <f>I1092*'Coef Batter'!D$2</f>
        <v>17.369804875928597</v>
      </c>
      <c r="Z1092">
        <f>J1092*'Coef Batter'!E$2</f>
        <v>-6.2538256973302317</v>
      </c>
      <c r="AA1092">
        <f>K1092*'Coef Batter'!F$2</f>
        <v>-3.4850453192169559</v>
      </c>
      <c r="AB1092">
        <f>L1092*'Coef Batter'!G$2</f>
        <v>-0.134617418043568</v>
      </c>
      <c r="AC1092">
        <f>M1092*'Coef Batter'!H$2</f>
        <v>0.56050463600329659</v>
      </c>
      <c r="AD1092">
        <f>N1092*'Coef Batter'!I$2</f>
        <v>-4.1171204567455604</v>
      </c>
      <c r="AE1092">
        <f>O1092*'Coef Batter'!J$2</f>
        <v>26.382552533212579</v>
      </c>
      <c r="AF1092">
        <f>P1092*'Coef Batter'!K$2</f>
        <v>-10.661078489915235</v>
      </c>
      <c r="AG1092">
        <f>Q1092*'Coef Batter'!L$2</f>
        <v>7.8784298304729843</v>
      </c>
      <c r="AH1092">
        <f>R1092*'Coef Batter'!M$2</f>
        <v>8.2166352357284147</v>
      </c>
      <c r="AI1092">
        <f>S1092*'Coef Batter'!N$2</f>
        <v>-4.4249074960372399E-2</v>
      </c>
      <c r="AJ1092">
        <f>T1092*'Coef Batter'!O$2</f>
        <v>-7.6520093029557446</v>
      </c>
      <c r="AK1092">
        <f>U1092*'Coef Batter'!P$2</f>
        <v>-0.134578089474926</v>
      </c>
      <c r="AL1092">
        <f t="shared" si="34"/>
        <v>-2.6967173015957271</v>
      </c>
      <c r="AM1092">
        <f t="shared" si="35"/>
        <v>6.3167338699080297E-2</v>
      </c>
      <c r="AN1092" s="2"/>
    </row>
    <row r="1093" spans="1:40" x14ac:dyDescent="0.45">
      <c r="A1093">
        <f>'All B'!A1097</f>
        <v>1092</v>
      </c>
      <c r="B1093" t="str">
        <f>'All B'!B1097</f>
        <v>Barry Larkin</v>
      </c>
      <c r="C1093">
        <f>'All B'!C1097</f>
        <v>1990</v>
      </c>
      <c r="D1093">
        <f>'All B'!D1097</f>
        <v>26</v>
      </c>
      <c r="E1093" t="str">
        <f>'All B'!E1097</f>
        <v>CIN</v>
      </c>
      <c r="F1093" t="str">
        <f>'All B'!F1097</f>
        <v>NL</v>
      </c>
      <c r="G1093">
        <f>'All B'!H1097</f>
        <v>681</v>
      </c>
      <c r="H1093">
        <f>'All B'!J1097</f>
        <v>85</v>
      </c>
      <c r="I1093">
        <f>'All B'!K1097</f>
        <v>185</v>
      </c>
      <c r="J1093">
        <f>'All B'!L1097</f>
        <v>147</v>
      </c>
      <c r="K1093">
        <f>'All B'!M1097</f>
        <v>25</v>
      </c>
      <c r="L1093">
        <f>'All B'!N1097</f>
        <v>6</v>
      </c>
      <c r="M1093">
        <f>'All B'!Q1097</f>
        <v>30</v>
      </c>
      <c r="N1093">
        <f>'All B'!S1097</f>
        <v>49</v>
      </c>
      <c r="O1093">
        <f>'All B'!Y1097</f>
        <v>104</v>
      </c>
      <c r="P1093">
        <f>'All B'!AF1097</f>
        <v>5.7</v>
      </c>
      <c r="Q1093">
        <f>'All B'!AH1097</f>
        <v>3.6</v>
      </c>
      <c r="R1093">
        <f>'All B'!AI1097</f>
        <v>4.4000000000000004</v>
      </c>
      <c r="S1093">
        <f>'All B'!AJ1097</f>
        <v>2.2000000000000002</v>
      </c>
      <c r="T1093">
        <f>'All B'!AK1097</f>
        <v>5</v>
      </c>
      <c r="U1093">
        <f>'All B'!AN1097</f>
        <v>8</v>
      </c>
      <c r="V1093">
        <f>'Coef Batter'!$A$2</f>
        <v>-47.217614202620098</v>
      </c>
      <c r="W1093">
        <f>G1093*'Coef Batter'!B$2</f>
        <v>12.397132961326641</v>
      </c>
      <c r="X1093">
        <f>H1093*'Coef Batter'!C$2</f>
        <v>2.9586765011481111</v>
      </c>
      <c r="Y1093">
        <f>I1093*'Coef Batter'!D$2</f>
        <v>17.852299455815501</v>
      </c>
      <c r="Z1093">
        <f>J1093*'Coef Batter'!E$2</f>
        <v>-8.7553559762623241</v>
      </c>
      <c r="AA1093">
        <f>K1093*'Coef Batter'!F$2</f>
        <v>-2.2927929731690497</v>
      </c>
      <c r="AB1093">
        <f>L1093*'Coef Batter'!G$2</f>
        <v>-0.80770450826140805</v>
      </c>
      <c r="AC1093">
        <f>M1093*'Coef Batter'!H$2</f>
        <v>1.201081362864207</v>
      </c>
      <c r="AD1093">
        <f>N1093*'Coef Batter'!I$2</f>
        <v>-2.1235673934792891</v>
      </c>
      <c r="AE1093">
        <f>O1093*'Coef Batter'!J$2</f>
        <v>19.322432841226114</v>
      </c>
      <c r="AF1093">
        <f>P1093*'Coef Batter'!K$2</f>
        <v>-10.661078489915235</v>
      </c>
      <c r="AG1093">
        <f>Q1093*'Coef Batter'!L$2</f>
        <v>7.8784298304729843</v>
      </c>
      <c r="AH1093">
        <f>R1093*'Coef Batter'!M$2</f>
        <v>6.4559276852151841</v>
      </c>
      <c r="AI1093">
        <f>S1093*'Coef Batter'!N$2</f>
        <v>-0.24336991228204821</v>
      </c>
      <c r="AJ1093">
        <f>T1093*'Coef Batter'!O$2</f>
        <v>-1.093144186136535</v>
      </c>
      <c r="AK1093">
        <f>U1093*'Coef Batter'!P$2</f>
        <v>-1.076624715799408</v>
      </c>
      <c r="AL1093">
        <f t="shared" si="34"/>
        <v>-6.2052717198566505</v>
      </c>
      <c r="AM1093">
        <f t="shared" si="35"/>
        <v>2.0146930149401283E-3</v>
      </c>
      <c r="AN1093" s="2"/>
    </row>
    <row r="1094" spans="1:40" x14ac:dyDescent="0.45">
      <c r="A1094">
        <f>'All B'!A1098</f>
        <v>1093</v>
      </c>
      <c r="B1094" t="str">
        <f>'All B'!B1098</f>
        <v>Russell Martin</v>
      </c>
      <c r="C1094">
        <f>'All B'!C1098</f>
        <v>2014</v>
      </c>
      <c r="D1094">
        <f>'All B'!D1098</f>
        <v>31</v>
      </c>
      <c r="E1094" t="str">
        <f>'All B'!E1098</f>
        <v>PIT</v>
      </c>
      <c r="F1094" t="str">
        <f>'All B'!F1098</f>
        <v>NL</v>
      </c>
      <c r="G1094">
        <f>'All B'!H1098</f>
        <v>460</v>
      </c>
      <c r="H1094">
        <f>'All B'!J1098</f>
        <v>45</v>
      </c>
      <c r="I1094">
        <f>'All B'!K1098</f>
        <v>110</v>
      </c>
      <c r="J1094">
        <f>'All B'!L1098</f>
        <v>79</v>
      </c>
      <c r="K1094">
        <f>'All B'!M1098</f>
        <v>20</v>
      </c>
      <c r="L1094">
        <f>'All B'!N1098</f>
        <v>0</v>
      </c>
      <c r="M1094">
        <f>'All B'!Q1098</f>
        <v>4</v>
      </c>
      <c r="N1094">
        <f>'All B'!S1098</f>
        <v>59</v>
      </c>
      <c r="O1094">
        <f>'All B'!Y1098</f>
        <v>135</v>
      </c>
      <c r="P1094">
        <f>'All B'!AF1098</f>
        <v>5.7</v>
      </c>
      <c r="Q1094">
        <f>'All B'!AH1098</f>
        <v>4.2</v>
      </c>
      <c r="R1094">
        <f>'All B'!AI1098</f>
        <v>4.3</v>
      </c>
      <c r="S1094">
        <f>'All B'!AJ1098</f>
        <v>2.2000000000000002</v>
      </c>
      <c r="T1094">
        <f>'All B'!AK1098</f>
        <v>22</v>
      </c>
      <c r="U1094">
        <f>'All B'!AN1098</f>
        <v>-3</v>
      </c>
      <c r="V1094">
        <f>'Coef Batter'!$A$2</f>
        <v>-47.217614202620098</v>
      </c>
      <c r="W1094">
        <f>G1094*'Coef Batter'!B$2</f>
        <v>8.3739811486200519</v>
      </c>
      <c r="X1094">
        <f>H1094*'Coef Batter'!C$2</f>
        <v>1.566358147666647</v>
      </c>
      <c r="Y1094">
        <f>I1094*'Coef Batter'!D$2</f>
        <v>10.614880757511921</v>
      </c>
      <c r="Z1094">
        <f>J1094*'Coef Batter'!E$2</f>
        <v>-4.7052593341817932</v>
      </c>
      <c r="AA1094">
        <f>K1094*'Coef Batter'!F$2</f>
        <v>-1.83423437853524</v>
      </c>
      <c r="AB1094">
        <f>L1094*'Coef Batter'!G$2</f>
        <v>0</v>
      </c>
      <c r="AC1094">
        <f>M1094*'Coef Batter'!H$2</f>
        <v>0.1601441817152276</v>
      </c>
      <c r="AD1094">
        <f>N1094*'Coef Batter'!I$2</f>
        <v>-2.5569484941893483</v>
      </c>
      <c r="AE1094">
        <f>O1094*'Coef Batter'!J$2</f>
        <v>25.082004168899282</v>
      </c>
      <c r="AF1094">
        <f>P1094*'Coef Batter'!K$2</f>
        <v>-10.661078489915235</v>
      </c>
      <c r="AG1094">
        <f>Q1094*'Coef Batter'!L$2</f>
        <v>9.1915014688851482</v>
      </c>
      <c r="AH1094">
        <f>R1094*'Coef Batter'!M$2</f>
        <v>6.3092020560057476</v>
      </c>
      <c r="AI1094">
        <f>S1094*'Coef Batter'!N$2</f>
        <v>-0.24336991228204821</v>
      </c>
      <c r="AJ1094">
        <f>T1094*'Coef Batter'!O$2</f>
        <v>-4.8098344190007536</v>
      </c>
      <c r="AK1094">
        <f>U1094*'Coef Batter'!P$2</f>
        <v>0.403734268424778</v>
      </c>
      <c r="AL1094">
        <f t="shared" si="34"/>
        <v>-10.326533032995714</v>
      </c>
      <c r="AM1094">
        <f t="shared" si="35"/>
        <v>3.2751369338274637E-5</v>
      </c>
      <c r="AN1094" s="2"/>
    </row>
    <row r="1095" spans="1:40" x14ac:dyDescent="0.45">
      <c r="A1095">
        <f>'All B'!A1099</f>
        <v>1094</v>
      </c>
      <c r="B1095" t="str">
        <f>'All B'!B1099</f>
        <v>Miguel Tejada</v>
      </c>
      <c r="C1095">
        <f>'All B'!C1099</f>
        <v>2002</v>
      </c>
      <c r="D1095">
        <f>'All B'!D1099</f>
        <v>28</v>
      </c>
      <c r="E1095" t="str">
        <f>'All B'!E1099</f>
        <v>OAK</v>
      </c>
      <c r="F1095" t="str">
        <f>'All B'!F1099</f>
        <v>AL</v>
      </c>
      <c r="G1095">
        <f>'All B'!H1099</f>
        <v>715</v>
      </c>
      <c r="H1095">
        <f>'All B'!J1099</f>
        <v>108</v>
      </c>
      <c r="I1095">
        <f>'All B'!K1099</f>
        <v>204</v>
      </c>
      <c r="J1095">
        <f>'All B'!L1099</f>
        <v>140</v>
      </c>
      <c r="K1095">
        <f>'All B'!M1099</f>
        <v>30</v>
      </c>
      <c r="L1095">
        <f>'All B'!N1099</f>
        <v>0</v>
      </c>
      <c r="M1095">
        <f>'All B'!Q1099</f>
        <v>7</v>
      </c>
      <c r="N1095">
        <f>'All B'!S1099</f>
        <v>38</v>
      </c>
      <c r="O1095">
        <f>'All B'!Y1099</f>
        <v>128</v>
      </c>
      <c r="P1095">
        <f>'All B'!AF1099</f>
        <v>5.7</v>
      </c>
      <c r="Q1095">
        <f>'All B'!AH1099</f>
        <v>3.2</v>
      </c>
      <c r="R1095">
        <f>'All B'!AI1099</f>
        <v>6.3</v>
      </c>
      <c r="S1095">
        <f>'All B'!AJ1099</f>
        <v>0.3</v>
      </c>
      <c r="T1095">
        <f>'All B'!AK1099</f>
        <v>26</v>
      </c>
      <c r="U1095">
        <f>'All B'!AN1099</f>
        <v>3</v>
      </c>
      <c r="V1095">
        <f>'Coef Batter'!$A$2</f>
        <v>-47.217614202620098</v>
      </c>
      <c r="W1095">
        <f>G1095*'Coef Batter'!B$2</f>
        <v>13.016079394050731</v>
      </c>
      <c r="X1095">
        <f>H1095*'Coef Batter'!C$2</f>
        <v>3.7592595543999527</v>
      </c>
      <c r="Y1095">
        <f>I1095*'Coef Batter'!D$2</f>
        <v>19.685778859385742</v>
      </c>
      <c r="Z1095">
        <f>J1095*'Coef Batter'!E$2</f>
        <v>-8.3384342631069757</v>
      </c>
      <c r="AA1095">
        <f>K1095*'Coef Batter'!F$2</f>
        <v>-2.7513515678028599</v>
      </c>
      <c r="AB1095">
        <f>L1095*'Coef Batter'!G$2</f>
        <v>0</v>
      </c>
      <c r="AC1095">
        <f>M1095*'Coef Batter'!H$2</f>
        <v>0.28025231800164829</v>
      </c>
      <c r="AD1095">
        <f>N1095*'Coef Batter'!I$2</f>
        <v>-1.6468481826982242</v>
      </c>
      <c r="AE1095">
        <f>O1095*'Coef Batter'!J$2</f>
        <v>23.781455804585985</v>
      </c>
      <c r="AF1095">
        <f>P1095*'Coef Batter'!K$2</f>
        <v>-10.661078489915235</v>
      </c>
      <c r="AG1095">
        <f>Q1095*'Coef Batter'!L$2</f>
        <v>7.0030487381982089</v>
      </c>
      <c r="AH1095">
        <f>R1095*'Coef Batter'!M$2</f>
        <v>9.243714640194467</v>
      </c>
      <c r="AI1095">
        <f>S1095*'Coef Batter'!N$2</f>
        <v>-3.3186806220279294E-2</v>
      </c>
      <c r="AJ1095">
        <f>T1095*'Coef Batter'!O$2</f>
        <v>-5.6843497679099819</v>
      </c>
      <c r="AK1095">
        <f>U1095*'Coef Batter'!P$2</f>
        <v>-0.403734268424778</v>
      </c>
      <c r="AL1095">
        <f t="shared" si="34"/>
        <v>3.2991760118304736E-2</v>
      </c>
      <c r="AM1095">
        <f t="shared" si="35"/>
        <v>0.50824719198418444</v>
      </c>
      <c r="AN1095" s="2"/>
    </row>
    <row r="1096" spans="1:40" x14ac:dyDescent="0.45">
      <c r="A1096">
        <f>'All B'!A1100</f>
        <v>1095</v>
      </c>
      <c r="B1096" t="str">
        <f>'All B'!B1100</f>
        <v>Adrián Beltré</v>
      </c>
      <c r="C1096">
        <f>'All B'!C1100</f>
        <v>2013</v>
      </c>
      <c r="D1096">
        <f>'All B'!D1100</f>
        <v>34</v>
      </c>
      <c r="E1096" t="str">
        <f>'All B'!E1100</f>
        <v>TEX</v>
      </c>
      <c r="F1096" t="str">
        <f>'All B'!F1100</f>
        <v>AL</v>
      </c>
      <c r="G1096">
        <f>'All B'!H1100</f>
        <v>690</v>
      </c>
      <c r="H1096">
        <f>'All B'!J1100</f>
        <v>88</v>
      </c>
      <c r="I1096">
        <f>'All B'!K1100</f>
        <v>199</v>
      </c>
      <c r="J1096">
        <f>'All B'!L1100</f>
        <v>137</v>
      </c>
      <c r="K1096">
        <f>'All B'!M1100</f>
        <v>32</v>
      </c>
      <c r="L1096">
        <f>'All B'!N1100</f>
        <v>0</v>
      </c>
      <c r="M1096">
        <f>'All B'!Q1100</f>
        <v>1</v>
      </c>
      <c r="N1096">
        <f>'All B'!S1100</f>
        <v>50</v>
      </c>
      <c r="O1096">
        <f>'All B'!Y1100</f>
        <v>138</v>
      </c>
      <c r="P1096">
        <f>'All B'!AF1100</f>
        <v>5.7</v>
      </c>
      <c r="Q1096">
        <f>'All B'!AH1100</f>
        <v>3.3</v>
      </c>
      <c r="R1096">
        <f>'All B'!AI1100</f>
        <v>6</v>
      </c>
      <c r="S1096">
        <f>'All B'!AJ1100</f>
        <v>-0.1</v>
      </c>
      <c r="T1096">
        <f>'All B'!AK1100</f>
        <v>32</v>
      </c>
      <c r="U1096">
        <f>'All B'!AN1100</f>
        <v>0</v>
      </c>
      <c r="V1096">
        <f>'Coef Batter'!$A$2</f>
        <v>-47.217614202620098</v>
      </c>
      <c r="W1096">
        <f>G1096*'Coef Batter'!B$2</f>
        <v>12.560971722930077</v>
      </c>
      <c r="X1096">
        <f>H1096*'Coef Batter'!C$2</f>
        <v>3.0631003776592207</v>
      </c>
      <c r="Y1096">
        <f>I1096*'Coef Batter'!D$2</f>
        <v>19.203284279498838</v>
      </c>
      <c r="Z1096">
        <f>J1096*'Coef Batter'!E$2</f>
        <v>-8.1597535288975411</v>
      </c>
      <c r="AA1096">
        <f>K1096*'Coef Batter'!F$2</f>
        <v>-2.9347750056563839</v>
      </c>
      <c r="AB1096">
        <f>L1096*'Coef Batter'!G$2</f>
        <v>0</v>
      </c>
      <c r="AC1096">
        <f>M1096*'Coef Batter'!H$2</f>
        <v>4.0036045428806899E-2</v>
      </c>
      <c r="AD1096">
        <f>N1096*'Coef Batter'!I$2</f>
        <v>-2.1669055035502951</v>
      </c>
      <c r="AE1096">
        <f>O1096*'Coef Batter'!J$2</f>
        <v>25.639382039319266</v>
      </c>
      <c r="AF1096">
        <f>P1096*'Coef Batter'!K$2</f>
        <v>-10.661078489915235</v>
      </c>
      <c r="AG1096">
        <f>Q1096*'Coef Batter'!L$2</f>
        <v>7.2218940112669019</v>
      </c>
      <c r="AH1096">
        <f>R1096*'Coef Batter'!M$2</f>
        <v>8.8035377525661591</v>
      </c>
      <c r="AI1096">
        <f>S1096*'Coef Batter'!N$2</f>
        <v>1.10622687400931E-2</v>
      </c>
      <c r="AJ1096">
        <f>T1096*'Coef Batter'!O$2</f>
        <v>-6.996122791273824</v>
      </c>
      <c r="AK1096">
        <f>U1096*'Coef Batter'!P$2</f>
        <v>0</v>
      </c>
      <c r="AL1096">
        <f t="shared" si="34"/>
        <v>-1.5929810245040175</v>
      </c>
      <c r="AM1096">
        <f t="shared" si="35"/>
        <v>0.16896490093828917</v>
      </c>
      <c r="AN1096" s="2"/>
    </row>
    <row r="1097" spans="1:40" x14ac:dyDescent="0.45">
      <c r="A1097">
        <f>'All B'!A1101</f>
        <v>1096</v>
      </c>
      <c r="B1097" t="str">
        <f>'All B'!B1101</f>
        <v>Kris Bryant</v>
      </c>
      <c r="C1097">
        <f>'All B'!C1101</f>
        <v>2017</v>
      </c>
      <c r="D1097">
        <f>'All B'!D1101</f>
        <v>25</v>
      </c>
      <c r="E1097" t="str">
        <f>'All B'!E1101</f>
        <v>CHC</v>
      </c>
      <c r="F1097" t="str">
        <f>'All B'!F1101</f>
        <v>NL</v>
      </c>
      <c r="G1097">
        <f>'All B'!H1101</f>
        <v>665</v>
      </c>
      <c r="H1097">
        <f>'All B'!J1101</f>
        <v>111</v>
      </c>
      <c r="I1097">
        <f>'All B'!K1101</f>
        <v>162</v>
      </c>
      <c r="J1097">
        <f>'All B'!L1101</f>
        <v>91</v>
      </c>
      <c r="K1097">
        <f>'All B'!M1101</f>
        <v>38</v>
      </c>
      <c r="L1097">
        <f>'All B'!N1101</f>
        <v>4</v>
      </c>
      <c r="M1097">
        <f>'All B'!Q1101</f>
        <v>7</v>
      </c>
      <c r="N1097">
        <f>'All B'!S1101</f>
        <v>95</v>
      </c>
      <c r="O1097">
        <f>'All B'!Y1101</f>
        <v>142</v>
      </c>
      <c r="P1097">
        <f>'All B'!AF1101</f>
        <v>5.7</v>
      </c>
      <c r="Q1097">
        <f>'All B'!AH1101</f>
        <v>3.7</v>
      </c>
      <c r="R1097">
        <f>'All B'!AI1101</f>
        <v>5.9</v>
      </c>
      <c r="S1097">
        <f>'All B'!AJ1101</f>
        <v>0</v>
      </c>
      <c r="T1097">
        <f>'All B'!AK1101</f>
        <v>37</v>
      </c>
      <c r="U1097">
        <f>'All B'!AN1101</f>
        <v>0</v>
      </c>
      <c r="V1097">
        <f>'Coef Batter'!$A$2</f>
        <v>-47.217614202620098</v>
      </c>
      <c r="W1097">
        <f>G1097*'Coef Batter'!B$2</f>
        <v>12.105864051809421</v>
      </c>
      <c r="X1097">
        <f>H1097*'Coef Batter'!C$2</f>
        <v>3.8636834309110624</v>
      </c>
      <c r="Y1097">
        <f>I1097*'Coef Batter'!D$2</f>
        <v>15.632824388335738</v>
      </c>
      <c r="Z1097">
        <f>J1097*'Coef Batter'!E$2</f>
        <v>-5.419982271019534</v>
      </c>
      <c r="AA1097">
        <f>K1097*'Coef Batter'!F$2</f>
        <v>-3.4850453192169559</v>
      </c>
      <c r="AB1097">
        <f>L1097*'Coef Batter'!G$2</f>
        <v>-0.538469672174272</v>
      </c>
      <c r="AC1097">
        <f>M1097*'Coef Batter'!H$2</f>
        <v>0.28025231800164829</v>
      </c>
      <c r="AD1097">
        <f>N1097*'Coef Batter'!I$2</f>
        <v>-4.1171204567455604</v>
      </c>
      <c r="AE1097">
        <f>O1097*'Coef Batter'!J$2</f>
        <v>26.382552533212579</v>
      </c>
      <c r="AF1097">
        <f>P1097*'Coef Batter'!K$2</f>
        <v>-10.661078489915235</v>
      </c>
      <c r="AG1097">
        <f>Q1097*'Coef Batter'!L$2</f>
        <v>8.0972751035416781</v>
      </c>
      <c r="AH1097">
        <f>R1097*'Coef Batter'!M$2</f>
        <v>8.6568121233567243</v>
      </c>
      <c r="AI1097">
        <f>S1097*'Coef Batter'!N$2</f>
        <v>0</v>
      </c>
      <c r="AJ1097">
        <f>T1097*'Coef Batter'!O$2</f>
        <v>-8.0892669774103592</v>
      </c>
      <c r="AK1097">
        <f>U1097*'Coef Batter'!P$2</f>
        <v>0</v>
      </c>
      <c r="AL1097">
        <f t="shared" si="34"/>
        <v>-4.509313439933166</v>
      </c>
      <c r="AM1097">
        <f t="shared" si="35"/>
        <v>1.0886200201662732E-2</v>
      </c>
      <c r="AN1097" s="2"/>
    </row>
    <row r="1098" spans="1:40" x14ac:dyDescent="0.45">
      <c r="A1098">
        <f>'All B'!A1102</f>
        <v>1097</v>
      </c>
      <c r="B1098" t="str">
        <f>'All B'!B1102</f>
        <v>Cecil Cooper</v>
      </c>
      <c r="C1098">
        <f>'All B'!C1102</f>
        <v>1982</v>
      </c>
      <c r="D1098">
        <f>'All B'!D1102</f>
        <v>32</v>
      </c>
      <c r="E1098" t="str">
        <f>'All B'!E1102</f>
        <v>MIL</v>
      </c>
      <c r="F1098" t="str">
        <f>'All B'!F1102</f>
        <v>AL</v>
      </c>
      <c r="G1098">
        <f>'All B'!H1102</f>
        <v>696</v>
      </c>
      <c r="H1098">
        <f>'All B'!J1102</f>
        <v>104</v>
      </c>
      <c r="I1098">
        <f>'All B'!K1102</f>
        <v>205</v>
      </c>
      <c r="J1098">
        <f>'All B'!L1102</f>
        <v>132</v>
      </c>
      <c r="K1098">
        <f>'All B'!M1102</f>
        <v>38</v>
      </c>
      <c r="L1098">
        <f>'All B'!N1102</f>
        <v>3</v>
      </c>
      <c r="M1098">
        <f>'All B'!Q1102</f>
        <v>2</v>
      </c>
      <c r="N1098">
        <f>'All B'!S1102</f>
        <v>32</v>
      </c>
      <c r="O1098">
        <f>'All B'!Y1102</f>
        <v>142</v>
      </c>
      <c r="P1098">
        <f>'All B'!AF1102</f>
        <v>5.7</v>
      </c>
      <c r="Q1098">
        <f>'All B'!AH1102</f>
        <v>3.5</v>
      </c>
      <c r="R1098">
        <f>'All B'!AI1102</f>
        <v>5.4</v>
      </c>
      <c r="S1098">
        <f>'All B'!AJ1102</f>
        <v>-0.5</v>
      </c>
      <c r="T1098">
        <f>'All B'!AK1102</f>
        <v>36</v>
      </c>
      <c r="U1098">
        <f>'All B'!AN1102</f>
        <v>3</v>
      </c>
      <c r="V1098">
        <f>'Coef Batter'!$A$2</f>
        <v>-47.217614202620098</v>
      </c>
      <c r="W1098">
        <f>G1098*'Coef Batter'!B$2</f>
        <v>12.670197563999034</v>
      </c>
      <c r="X1098">
        <f>H1098*'Coef Batter'!C$2</f>
        <v>3.6200277190518064</v>
      </c>
      <c r="Y1098">
        <f>I1098*'Coef Batter'!D$2</f>
        <v>19.782277775363124</v>
      </c>
      <c r="Z1098">
        <f>J1098*'Coef Batter'!E$2</f>
        <v>-7.8619523052151488</v>
      </c>
      <c r="AA1098">
        <f>K1098*'Coef Batter'!F$2</f>
        <v>-3.4850453192169559</v>
      </c>
      <c r="AB1098">
        <f>L1098*'Coef Batter'!G$2</f>
        <v>-0.40385225413070402</v>
      </c>
      <c r="AC1098">
        <f>M1098*'Coef Batter'!H$2</f>
        <v>8.0072090857613798E-2</v>
      </c>
      <c r="AD1098">
        <f>N1098*'Coef Batter'!I$2</f>
        <v>-1.3868195222721889</v>
      </c>
      <c r="AE1098">
        <f>O1098*'Coef Batter'!J$2</f>
        <v>26.382552533212579</v>
      </c>
      <c r="AF1098">
        <f>P1098*'Coef Batter'!K$2</f>
        <v>-10.661078489915235</v>
      </c>
      <c r="AG1098">
        <f>Q1098*'Coef Batter'!L$2</f>
        <v>7.6595845574042905</v>
      </c>
      <c r="AH1098">
        <f>R1098*'Coef Batter'!M$2</f>
        <v>7.9231839773095443</v>
      </c>
      <c r="AI1098">
        <f>S1098*'Coef Batter'!N$2</f>
        <v>5.5311343700465497E-2</v>
      </c>
      <c r="AJ1098">
        <f>T1098*'Coef Batter'!O$2</f>
        <v>-7.8706381401830523</v>
      </c>
      <c r="AK1098">
        <f>U1098*'Coef Batter'!P$2</f>
        <v>-0.403734268424778</v>
      </c>
      <c r="AL1098">
        <f t="shared" si="34"/>
        <v>-1.117526941079706</v>
      </c>
      <c r="AM1098">
        <f t="shared" si="35"/>
        <v>0.2464702986739839</v>
      </c>
      <c r="AN1098" s="2"/>
    </row>
    <row r="1099" spans="1:40" x14ac:dyDescent="0.45">
      <c r="A1099">
        <f>'All B'!A1103</f>
        <v>1098</v>
      </c>
      <c r="B1099" t="str">
        <f>'All B'!B1103</f>
        <v>Willie Davis</v>
      </c>
      <c r="C1099">
        <f>'All B'!C1103</f>
        <v>1972</v>
      </c>
      <c r="D1099">
        <f>'All B'!D1103</f>
        <v>32</v>
      </c>
      <c r="E1099" t="str">
        <f>'All B'!E1103</f>
        <v>LAD</v>
      </c>
      <c r="F1099" t="str">
        <f>'All B'!F1103</f>
        <v>NL</v>
      </c>
      <c r="G1099">
        <f>'All B'!H1103</f>
        <v>654</v>
      </c>
      <c r="H1099">
        <f>'All B'!J1103</f>
        <v>81</v>
      </c>
      <c r="I1099">
        <f>'All B'!K1103</f>
        <v>178</v>
      </c>
      <c r="J1099">
        <f>'All B'!L1103</f>
        <v>130</v>
      </c>
      <c r="K1099">
        <f>'All B'!M1103</f>
        <v>22</v>
      </c>
      <c r="L1099">
        <f>'All B'!N1103</f>
        <v>7</v>
      </c>
      <c r="M1099">
        <f>'All B'!Q1103</f>
        <v>20</v>
      </c>
      <c r="N1099">
        <f>'All B'!S1103</f>
        <v>27</v>
      </c>
      <c r="O1099">
        <f>'All B'!Y1103</f>
        <v>116</v>
      </c>
      <c r="P1099">
        <f>'All B'!AF1103</f>
        <v>5.7</v>
      </c>
      <c r="Q1099">
        <f>'All B'!AH1103</f>
        <v>3.7</v>
      </c>
      <c r="R1099">
        <f>'All B'!AI1103</f>
        <v>4</v>
      </c>
      <c r="S1099">
        <f>'All B'!AJ1103</f>
        <v>1.5</v>
      </c>
      <c r="T1099">
        <f>'All B'!AK1103</f>
        <v>13</v>
      </c>
      <c r="U1099">
        <f>'All B'!AN1103</f>
        <v>6</v>
      </c>
      <c r="V1099">
        <f>'Coef Batter'!$A$2</f>
        <v>-47.217614202620098</v>
      </c>
      <c r="W1099">
        <f>G1099*'Coef Batter'!B$2</f>
        <v>11.905616676516335</v>
      </c>
      <c r="X1099">
        <f>H1099*'Coef Batter'!C$2</f>
        <v>2.8194446657999648</v>
      </c>
      <c r="Y1099">
        <f>I1099*'Coef Batter'!D$2</f>
        <v>17.176807043973835</v>
      </c>
      <c r="Z1099">
        <f>J1099*'Coef Batter'!E$2</f>
        <v>-7.7428318157421918</v>
      </c>
      <c r="AA1099">
        <f>K1099*'Coef Batter'!F$2</f>
        <v>-2.017657816388764</v>
      </c>
      <c r="AB1099">
        <f>L1099*'Coef Batter'!G$2</f>
        <v>-0.94232192630497602</v>
      </c>
      <c r="AC1099">
        <f>M1099*'Coef Batter'!H$2</f>
        <v>0.80072090857613798</v>
      </c>
      <c r="AD1099">
        <f>N1099*'Coef Batter'!I$2</f>
        <v>-1.1701289719171593</v>
      </c>
      <c r="AE1099">
        <f>O1099*'Coef Batter'!J$2</f>
        <v>21.551944322906049</v>
      </c>
      <c r="AF1099">
        <f>P1099*'Coef Batter'!K$2</f>
        <v>-10.661078489915235</v>
      </c>
      <c r="AG1099">
        <f>Q1099*'Coef Batter'!L$2</f>
        <v>8.0972751035416781</v>
      </c>
      <c r="AH1099">
        <f>R1099*'Coef Batter'!M$2</f>
        <v>5.8690251683774397</v>
      </c>
      <c r="AI1099">
        <f>S1099*'Coef Batter'!N$2</f>
        <v>-0.16593403110139648</v>
      </c>
      <c r="AJ1099">
        <f>T1099*'Coef Batter'!O$2</f>
        <v>-2.842174883954991</v>
      </c>
      <c r="AK1099">
        <f>U1099*'Coef Batter'!P$2</f>
        <v>-0.807468536849556</v>
      </c>
      <c r="AL1099">
        <f t="shared" si="34"/>
        <v>-5.3463767851029322</v>
      </c>
      <c r="AM1099">
        <f t="shared" si="35"/>
        <v>4.7427845764858945E-3</v>
      </c>
      <c r="AN1099" s="2"/>
    </row>
    <row r="1100" spans="1:40" x14ac:dyDescent="0.45">
      <c r="A1100">
        <f>'All B'!A1104</f>
        <v>1099</v>
      </c>
      <c r="B1100" t="str">
        <f>'All B'!B1104</f>
        <v>Richard Hidalgo</v>
      </c>
      <c r="C1100">
        <f>'All B'!C1104</f>
        <v>2003</v>
      </c>
      <c r="D1100">
        <f>'All B'!D1104</f>
        <v>28</v>
      </c>
      <c r="E1100" t="str">
        <f>'All B'!E1104</f>
        <v>HOU</v>
      </c>
      <c r="F1100" t="str">
        <f>'All B'!F1104</f>
        <v>NL</v>
      </c>
      <c r="G1100">
        <f>'All B'!H1104</f>
        <v>585</v>
      </c>
      <c r="H1100">
        <f>'All B'!J1104</f>
        <v>91</v>
      </c>
      <c r="I1100">
        <f>'All B'!K1104</f>
        <v>159</v>
      </c>
      <c r="J1100">
        <f>'All B'!L1104</f>
        <v>84</v>
      </c>
      <c r="K1100">
        <f>'All B'!M1104</f>
        <v>43</v>
      </c>
      <c r="L1100">
        <f>'All B'!N1104</f>
        <v>4</v>
      </c>
      <c r="M1100">
        <f>'All B'!Q1104</f>
        <v>9</v>
      </c>
      <c r="N1100">
        <f>'All B'!S1104</f>
        <v>58</v>
      </c>
      <c r="O1100">
        <f>'All B'!Y1104</f>
        <v>143</v>
      </c>
      <c r="P1100">
        <f>'All B'!AF1104</f>
        <v>5.7</v>
      </c>
      <c r="Q1100">
        <f>'All B'!AH1104</f>
        <v>3.9</v>
      </c>
      <c r="R1100">
        <f>'All B'!AI1104</f>
        <v>3.7</v>
      </c>
      <c r="S1100">
        <f>'All B'!AJ1104</f>
        <v>1.4</v>
      </c>
      <c r="T1100">
        <f>'All B'!AK1104</f>
        <v>30</v>
      </c>
      <c r="U1100">
        <f>'All B'!AN1104</f>
        <v>-5</v>
      </c>
      <c r="V1100">
        <f>'Coef Batter'!$A$2</f>
        <v>-47.217614202620098</v>
      </c>
      <c r="W1100">
        <f>G1100*'Coef Batter'!B$2</f>
        <v>10.649519504223326</v>
      </c>
      <c r="X1100">
        <f>H1100*'Coef Batter'!C$2</f>
        <v>3.1675242541703308</v>
      </c>
      <c r="Y1100">
        <f>I1100*'Coef Batter'!D$2</f>
        <v>15.343327640403594</v>
      </c>
      <c r="Z1100">
        <f>J1100*'Coef Batter'!E$2</f>
        <v>-5.0030605578641856</v>
      </c>
      <c r="AA1100">
        <f>K1100*'Coef Batter'!F$2</f>
        <v>-3.9436039138507661</v>
      </c>
      <c r="AB1100">
        <f>L1100*'Coef Batter'!G$2</f>
        <v>-0.538469672174272</v>
      </c>
      <c r="AC1100">
        <f>M1100*'Coef Batter'!H$2</f>
        <v>0.36032440885926209</v>
      </c>
      <c r="AD1100">
        <f>N1100*'Coef Batter'!I$2</f>
        <v>-2.5136103841183424</v>
      </c>
      <c r="AE1100">
        <f>O1100*'Coef Batter'!J$2</f>
        <v>26.568345156685904</v>
      </c>
      <c r="AF1100">
        <f>P1100*'Coef Batter'!K$2</f>
        <v>-10.661078489915235</v>
      </c>
      <c r="AG1100">
        <f>Q1100*'Coef Batter'!L$2</f>
        <v>8.5349656496790658</v>
      </c>
      <c r="AH1100">
        <f>R1100*'Coef Batter'!M$2</f>
        <v>5.4288482807491318</v>
      </c>
      <c r="AI1100">
        <f>S1100*'Coef Batter'!N$2</f>
        <v>-0.15487176236130337</v>
      </c>
      <c r="AJ1100">
        <f>T1100*'Coef Batter'!O$2</f>
        <v>-6.5588651168192103</v>
      </c>
      <c r="AK1100">
        <f>U1100*'Coef Batter'!P$2</f>
        <v>0.67289044737463</v>
      </c>
      <c r="AL1100">
        <f t="shared" si="34"/>
        <v>-5.8654287575781616</v>
      </c>
      <c r="AM1100">
        <f t="shared" si="35"/>
        <v>2.8277878507571483E-3</v>
      </c>
      <c r="AN1100" s="2"/>
    </row>
    <row r="1101" spans="1:40" x14ac:dyDescent="0.45">
      <c r="A1101">
        <f>'All B'!A1105</f>
        <v>1100</v>
      </c>
      <c r="B1101" t="str">
        <f>'All B'!B1105</f>
        <v>Bill Melton</v>
      </c>
      <c r="C1101">
        <f>'All B'!C1105</f>
        <v>1971</v>
      </c>
      <c r="D1101">
        <f>'All B'!D1105</f>
        <v>25</v>
      </c>
      <c r="E1101" t="str">
        <f>'All B'!E1105</f>
        <v>CHW</v>
      </c>
      <c r="F1101" t="str">
        <f>'All B'!F1105</f>
        <v>AL</v>
      </c>
      <c r="G1101">
        <f>'All B'!H1105</f>
        <v>621</v>
      </c>
      <c r="H1101">
        <f>'All B'!J1105</f>
        <v>72</v>
      </c>
      <c r="I1101">
        <f>'All B'!K1105</f>
        <v>146</v>
      </c>
      <c r="J1101">
        <f>'All B'!L1105</f>
        <v>93</v>
      </c>
      <c r="K1101">
        <f>'All B'!M1105</f>
        <v>18</v>
      </c>
      <c r="L1101">
        <f>'All B'!N1105</f>
        <v>2</v>
      </c>
      <c r="M1101">
        <f>'All B'!Q1105</f>
        <v>3</v>
      </c>
      <c r="N1101">
        <f>'All B'!S1105</f>
        <v>61</v>
      </c>
      <c r="O1101">
        <f>'All B'!Y1105</f>
        <v>134</v>
      </c>
      <c r="P1101">
        <f>'All B'!AF1105</f>
        <v>5.7</v>
      </c>
      <c r="Q1101">
        <f>'All B'!AH1105</f>
        <v>3.5</v>
      </c>
      <c r="R1101">
        <f>'All B'!AI1105</f>
        <v>4.9000000000000004</v>
      </c>
      <c r="S1101">
        <f>'All B'!AJ1105</f>
        <v>1.2</v>
      </c>
      <c r="T1101">
        <f>'All B'!AK1105</f>
        <v>22</v>
      </c>
      <c r="U1101">
        <f>'All B'!AN1105</f>
        <v>-1</v>
      </c>
      <c r="V1101">
        <f>'Coef Batter'!$A$2</f>
        <v>-47.217614202620098</v>
      </c>
      <c r="W1101">
        <f>G1101*'Coef Batter'!B$2</f>
        <v>11.30487455063707</v>
      </c>
      <c r="X1101">
        <f>H1101*'Coef Batter'!C$2</f>
        <v>2.506173036266635</v>
      </c>
      <c r="Y1101">
        <f>I1101*'Coef Batter'!D$2</f>
        <v>14.08884173269764</v>
      </c>
      <c r="Z1101">
        <f>J1101*'Coef Batter'!E$2</f>
        <v>-5.539102760492491</v>
      </c>
      <c r="AA1101">
        <f>K1101*'Coef Batter'!F$2</f>
        <v>-1.650810940681716</v>
      </c>
      <c r="AB1101">
        <f>L1101*'Coef Batter'!G$2</f>
        <v>-0.269234836087136</v>
      </c>
      <c r="AC1101">
        <f>M1101*'Coef Batter'!H$2</f>
        <v>0.1201081362864207</v>
      </c>
      <c r="AD1101">
        <f>N1101*'Coef Batter'!I$2</f>
        <v>-2.6436247143313598</v>
      </c>
      <c r="AE1101">
        <f>O1101*'Coef Batter'!J$2</f>
        <v>24.896211545425952</v>
      </c>
      <c r="AF1101">
        <f>P1101*'Coef Batter'!K$2</f>
        <v>-10.661078489915235</v>
      </c>
      <c r="AG1101">
        <f>Q1101*'Coef Batter'!L$2</f>
        <v>7.6595845574042905</v>
      </c>
      <c r="AH1101">
        <f>R1101*'Coef Batter'!M$2</f>
        <v>7.1895558312623642</v>
      </c>
      <c r="AI1101">
        <f>S1101*'Coef Batter'!N$2</f>
        <v>-0.13274722488111718</v>
      </c>
      <c r="AJ1101">
        <f>T1101*'Coef Batter'!O$2</f>
        <v>-4.8098344190007536</v>
      </c>
      <c r="AK1101">
        <f>U1101*'Coef Batter'!P$2</f>
        <v>0.134578089474926</v>
      </c>
      <c r="AL1101">
        <f t="shared" si="34"/>
        <v>-5.024120108554607</v>
      </c>
      <c r="AM1101">
        <f t="shared" si="35"/>
        <v>6.5343921984512086E-3</v>
      </c>
      <c r="AN1101" s="2"/>
    </row>
    <row r="1102" spans="1:40" x14ac:dyDescent="0.45">
      <c r="A1102">
        <f>'All B'!A1106</f>
        <v>1101</v>
      </c>
      <c r="B1102" t="str">
        <f>'All B'!B1106</f>
        <v>Joe Morgan</v>
      </c>
      <c r="C1102">
        <f>'All B'!C1106</f>
        <v>1965</v>
      </c>
      <c r="D1102">
        <f>'All B'!D1106</f>
        <v>21</v>
      </c>
      <c r="E1102" t="str">
        <f>'All B'!E1106</f>
        <v>HOU</v>
      </c>
      <c r="F1102" t="str">
        <f>'All B'!F1106</f>
        <v>NL</v>
      </c>
      <c r="G1102">
        <f>'All B'!H1106</f>
        <v>708</v>
      </c>
      <c r="H1102">
        <f>'All B'!J1106</f>
        <v>100</v>
      </c>
      <c r="I1102">
        <f>'All B'!K1106</f>
        <v>163</v>
      </c>
      <c r="J1102">
        <f>'All B'!L1106</f>
        <v>115</v>
      </c>
      <c r="K1102">
        <f>'All B'!M1106</f>
        <v>22</v>
      </c>
      <c r="L1102">
        <f>'All B'!N1106</f>
        <v>12</v>
      </c>
      <c r="M1102">
        <f>'All B'!Q1106</f>
        <v>20</v>
      </c>
      <c r="N1102">
        <f>'All B'!S1106</f>
        <v>97</v>
      </c>
      <c r="O1102">
        <f>'All B'!Y1106</f>
        <v>131</v>
      </c>
      <c r="P1102">
        <f>'All B'!AF1106</f>
        <v>5.7</v>
      </c>
      <c r="Q1102">
        <f>'All B'!AH1106</f>
        <v>3.1</v>
      </c>
      <c r="R1102">
        <f>'All B'!AI1106</f>
        <v>6.2</v>
      </c>
      <c r="S1102">
        <f>'All B'!AJ1106</f>
        <v>0</v>
      </c>
      <c r="T1102">
        <f>'All B'!AK1106</f>
        <v>27</v>
      </c>
      <c r="U1102">
        <f>'All B'!AN1106</f>
        <v>1</v>
      </c>
      <c r="V1102">
        <f>'Coef Batter'!$A$2</f>
        <v>-47.217614202620098</v>
      </c>
      <c r="W1102">
        <f>G1102*'Coef Batter'!B$2</f>
        <v>12.888649246136948</v>
      </c>
      <c r="X1102">
        <f>H1102*'Coef Batter'!C$2</f>
        <v>3.4807958837036601</v>
      </c>
      <c r="Y1102">
        <f>I1102*'Coef Batter'!D$2</f>
        <v>15.72932330431312</v>
      </c>
      <c r="Z1102">
        <f>J1102*'Coef Batter'!E$2</f>
        <v>-6.8494281446950156</v>
      </c>
      <c r="AA1102">
        <f>K1102*'Coef Batter'!F$2</f>
        <v>-2.017657816388764</v>
      </c>
      <c r="AB1102">
        <f>L1102*'Coef Batter'!G$2</f>
        <v>-1.6154090165228161</v>
      </c>
      <c r="AC1102">
        <f>M1102*'Coef Batter'!H$2</f>
        <v>0.80072090857613798</v>
      </c>
      <c r="AD1102">
        <f>N1102*'Coef Batter'!I$2</f>
        <v>-4.2037966768875723</v>
      </c>
      <c r="AE1102">
        <f>O1102*'Coef Batter'!J$2</f>
        <v>24.338833675005969</v>
      </c>
      <c r="AF1102">
        <f>P1102*'Coef Batter'!K$2</f>
        <v>-10.661078489915235</v>
      </c>
      <c r="AG1102">
        <f>Q1102*'Coef Batter'!L$2</f>
        <v>6.7842034651295142</v>
      </c>
      <c r="AH1102">
        <f>R1102*'Coef Batter'!M$2</f>
        <v>9.0969890109850322</v>
      </c>
      <c r="AI1102">
        <f>S1102*'Coef Batter'!N$2</f>
        <v>0</v>
      </c>
      <c r="AJ1102">
        <f>T1102*'Coef Batter'!O$2</f>
        <v>-5.9029786051372888</v>
      </c>
      <c r="AK1102">
        <f>U1102*'Coef Batter'!P$2</f>
        <v>-0.134578089474926</v>
      </c>
      <c r="AL1102">
        <f t="shared" si="34"/>
        <v>-5.4830255477913319</v>
      </c>
      <c r="AM1102">
        <f t="shared" si="35"/>
        <v>4.1395273402143424E-3</v>
      </c>
      <c r="AN1102" s="2"/>
    </row>
    <row r="1103" spans="1:40" x14ac:dyDescent="0.45">
      <c r="A1103">
        <f>'All B'!A1107</f>
        <v>1102</v>
      </c>
      <c r="B1103" t="str">
        <f>'All B'!B1107</f>
        <v>Jim Rice</v>
      </c>
      <c r="C1103">
        <f>'All B'!C1107</f>
        <v>1983</v>
      </c>
      <c r="D1103">
        <f>'All B'!D1107</f>
        <v>30</v>
      </c>
      <c r="E1103" t="str">
        <f>'All B'!E1107</f>
        <v>BOS</v>
      </c>
      <c r="F1103" t="str">
        <f>'All B'!F1107</f>
        <v>AL</v>
      </c>
      <c r="G1103">
        <f>'All B'!H1107</f>
        <v>689</v>
      </c>
      <c r="H1103">
        <f>'All B'!J1107</f>
        <v>90</v>
      </c>
      <c r="I1103">
        <f>'All B'!K1107</f>
        <v>191</v>
      </c>
      <c r="J1103">
        <f>'All B'!L1107</f>
        <v>117</v>
      </c>
      <c r="K1103">
        <f>'All B'!M1107</f>
        <v>34</v>
      </c>
      <c r="L1103">
        <f>'All B'!N1107</f>
        <v>1</v>
      </c>
      <c r="M1103">
        <f>'All B'!Q1107</f>
        <v>0</v>
      </c>
      <c r="N1103">
        <f>'All B'!S1107</f>
        <v>52</v>
      </c>
      <c r="O1103">
        <f>'All B'!Y1107</f>
        <v>141</v>
      </c>
      <c r="P1103">
        <f>'All B'!AF1107</f>
        <v>5.7</v>
      </c>
      <c r="Q1103">
        <f>'All B'!AH1107</f>
        <v>3.6</v>
      </c>
      <c r="R1103">
        <f>'All B'!AI1107</f>
        <v>4.4000000000000004</v>
      </c>
      <c r="S1103">
        <f>'All B'!AJ1107</f>
        <v>0.7</v>
      </c>
      <c r="T1103">
        <f>'All B'!AK1107</f>
        <v>31</v>
      </c>
      <c r="U1103">
        <f>'All B'!AN1107</f>
        <v>-5</v>
      </c>
      <c r="V1103">
        <f>'Coef Batter'!$A$2</f>
        <v>-47.217614202620098</v>
      </c>
      <c r="W1103">
        <f>G1103*'Coef Batter'!B$2</f>
        <v>12.542767416085251</v>
      </c>
      <c r="X1103">
        <f>H1103*'Coef Batter'!C$2</f>
        <v>3.1327162953332941</v>
      </c>
      <c r="Y1103">
        <f>I1103*'Coef Batter'!D$2</f>
        <v>18.43129295167979</v>
      </c>
      <c r="Z1103">
        <f>J1103*'Coef Batter'!E$2</f>
        <v>-6.9685486341679725</v>
      </c>
      <c r="AA1103">
        <f>K1103*'Coef Batter'!F$2</f>
        <v>-3.1181984435099079</v>
      </c>
      <c r="AB1103">
        <f>L1103*'Coef Batter'!G$2</f>
        <v>-0.134617418043568</v>
      </c>
      <c r="AC1103">
        <f>M1103*'Coef Batter'!H$2</f>
        <v>0</v>
      </c>
      <c r="AD1103">
        <f>N1103*'Coef Batter'!I$2</f>
        <v>-2.253581723692307</v>
      </c>
      <c r="AE1103">
        <f>O1103*'Coef Batter'!J$2</f>
        <v>26.196759909739249</v>
      </c>
      <c r="AF1103">
        <f>P1103*'Coef Batter'!K$2</f>
        <v>-10.661078489915235</v>
      </c>
      <c r="AG1103">
        <f>Q1103*'Coef Batter'!L$2</f>
        <v>7.8784298304729843</v>
      </c>
      <c r="AH1103">
        <f>R1103*'Coef Batter'!M$2</f>
        <v>6.4559276852151841</v>
      </c>
      <c r="AI1103">
        <f>S1103*'Coef Batter'!N$2</f>
        <v>-7.7435881180651686E-2</v>
      </c>
      <c r="AJ1103">
        <f>T1103*'Coef Batter'!O$2</f>
        <v>-6.7774939540465171</v>
      </c>
      <c r="AK1103">
        <f>U1103*'Coef Batter'!P$2</f>
        <v>0.67289044737463</v>
      </c>
      <c r="AL1103">
        <f t="shared" si="34"/>
        <v>-1.8977842112758689</v>
      </c>
      <c r="AM1103">
        <f t="shared" si="35"/>
        <v>0.13035946351365141</v>
      </c>
      <c r="AN1103" s="2"/>
    </row>
    <row r="1104" spans="1:40" x14ac:dyDescent="0.45">
      <c r="A1104">
        <f>'All B'!A1108</f>
        <v>1103</v>
      </c>
      <c r="B1104" t="str">
        <f>'All B'!B1108</f>
        <v>Álex Rodríguez</v>
      </c>
      <c r="C1104">
        <f>'All B'!C1108</f>
        <v>1997</v>
      </c>
      <c r="D1104">
        <f>'All B'!D1108</f>
        <v>21</v>
      </c>
      <c r="E1104" t="str">
        <f>'All B'!E1108</f>
        <v>SEA</v>
      </c>
      <c r="F1104" t="str">
        <f>'All B'!F1108</f>
        <v>AL</v>
      </c>
      <c r="G1104">
        <f>'All B'!H1108</f>
        <v>638</v>
      </c>
      <c r="H1104">
        <f>'All B'!J1108</f>
        <v>100</v>
      </c>
      <c r="I1104">
        <f>'All B'!K1108</f>
        <v>176</v>
      </c>
      <c r="J1104">
        <f>'All B'!L1108</f>
        <v>110</v>
      </c>
      <c r="K1104">
        <f>'All B'!M1108</f>
        <v>40</v>
      </c>
      <c r="L1104">
        <f>'All B'!N1108</f>
        <v>3</v>
      </c>
      <c r="M1104">
        <f>'All B'!Q1108</f>
        <v>29</v>
      </c>
      <c r="N1104">
        <f>'All B'!S1108</f>
        <v>41</v>
      </c>
      <c r="O1104">
        <f>'All B'!Y1108</f>
        <v>120</v>
      </c>
      <c r="P1104">
        <f>'All B'!AF1108</f>
        <v>5.7</v>
      </c>
      <c r="Q1104">
        <f>'All B'!AH1108</f>
        <v>3.5</v>
      </c>
      <c r="R1104">
        <f>'All B'!AI1108</f>
        <v>6.2</v>
      </c>
      <c r="S1104">
        <f>'All B'!AJ1108</f>
        <v>0.4</v>
      </c>
      <c r="T1104">
        <f>'All B'!AK1108</f>
        <v>24</v>
      </c>
      <c r="U1104">
        <f>'All B'!AN1108</f>
        <v>8</v>
      </c>
      <c r="V1104">
        <f>'Coef Batter'!$A$2</f>
        <v>-47.217614202620098</v>
      </c>
      <c r="W1104">
        <f>G1104*'Coef Batter'!B$2</f>
        <v>11.614347766999115</v>
      </c>
      <c r="X1104">
        <f>H1104*'Coef Batter'!C$2</f>
        <v>3.4807958837036601</v>
      </c>
      <c r="Y1104">
        <f>I1104*'Coef Batter'!D$2</f>
        <v>16.983809212019072</v>
      </c>
      <c r="Z1104">
        <f>J1104*'Coef Batter'!E$2</f>
        <v>-6.5516269210126241</v>
      </c>
      <c r="AA1104">
        <f>K1104*'Coef Batter'!F$2</f>
        <v>-3.6684687570704799</v>
      </c>
      <c r="AB1104">
        <f>L1104*'Coef Batter'!G$2</f>
        <v>-0.40385225413070402</v>
      </c>
      <c r="AC1104">
        <f>M1104*'Coef Batter'!H$2</f>
        <v>1.1610453174354001</v>
      </c>
      <c r="AD1104">
        <f>N1104*'Coef Batter'!I$2</f>
        <v>-1.7768625129112419</v>
      </c>
      <c r="AE1104">
        <f>O1104*'Coef Batter'!J$2</f>
        <v>22.295114816799362</v>
      </c>
      <c r="AF1104">
        <f>P1104*'Coef Batter'!K$2</f>
        <v>-10.661078489915235</v>
      </c>
      <c r="AG1104">
        <f>Q1104*'Coef Batter'!L$2</f>
        <v>7.6595845574042905</v>
      </c>
      <c r="AH1104">
        <f>R1104*'Coef Batter'!M$2</f>
        <v>9.0969890109850322</v>
      </c>
      <c r="AI1104">
        <f>S1104*'Coef Batter'!N$2</f>
        <v>-4.4249074960372399E-2</v>
      </c>
      <c r="AJ1104">
        <f>T1104*'Coef Batter'!O$2</f>
        <v>-5.2470920934553682</v>
      </c>
      <c r="AK1104">
        <f>U1104*'Coef Batter'!P$2</f>
        <v>-1.076624715799408</v>
      </c>
      <c r="AL1104">
        <f t="shared" si="34"/>
        <v>-4.3557824565295924</v>
      </c>
      <c r="AM1104">
        <f t="shared" si="35"/>
        <v>1.2669810848108963E-2</v>
      </c>
      <c r="AN1104" s="2"/>
    </row>
    <row r="1105" spans="1:40" x14ac:dyDescent="0.45">
      <c r="A1105">
        <f>'All B'!A1109</f>
        <v>1104</v>
      </c>
      <c r="B1105" t="str">
        <f>'All B'!B1109</f>
        <v>Aaron Rowand</v>
      </c>
      <c r="C1105">
        <f>'All B'!C1109</f>
        <v>2004</v>
      </c>
      <c r="D1105">
        <f>'All B'!D1109</f>
        <v>26</v>
      </c>
      <c r="E1105" t="str">
        <f>'All B'!E1109</f>
        <v>CHW</v>
      </c>
      <c r="F1105" t="str">
        <f>'All B'!F1109</f>
        <v>AL</v>
      </c>
      <c r="G1105">
        <f>'All B'!H1109</f>
        <v>534</v>
      </c>
      <c r="H1105">
        <f>'All B'!J1109</f>
        <v>94</v>
      </c>
      <c r="I1105">
        <f>'All B'!K1109</f>
        <v>151</v>
      </c>
      <c r="J1105">
        <f>'All B'!L1109</f>
        <v>87</v>
      </c>
      <c r="K1105">
        <f>'All B'!M1109</f>
        <v>38</v>
      </c>
      <c r="L1105">
        <f>'All B'!N1109</f>
        <v>2</v>
      </c>
      <c r="M1105">
        <f>'All B'!Q1109</f>
        <v>17</v>
      </c>
      <c r="N1105">
        <f>'All B'!S1109</f>
        <v>30</v>
      </c>
      <c r="O1105">
        <f>'All B'!Y1109</f>
        <v>130</v>
      </c>
      <c r="P1105">
        <f>'All B'!AF1109</f>
        <v>5.7</v>
      </c>
      <c r="Q1105">
        <f>'All B'!AH1109</f>
        <v>3.8</v>
      </c>
      <c r="R1105">
        <f>'All B'!AI1109</f>
        <v>4.8</v>
      </c>
      <c r="S1105">
        <f>'All B'!AJ1109</f>
        <v>1.2</v>
      </c>
      <c r="T1105">
        <f>'All B'!AK1109</f>
        <v>21</v>
      </c>
      <c r="U1105">
        <f>'All B'!AN1109</f>
        <v>7</v>
      </c>
      <c r="V1105">
        <f>'Coef Batter'!$A$2</f>
        <v>-47.217614202620098</v>
      </c>
      <c r="W1105">
        <f>G1105*'Coef Batter'!B$2</f>
        <v>9.7210998551371901</v>
      </c>
      <c r="X1105">
        <f>H1105*'Coef Batter'!C$2</f>
        <v>3.2719481306814404</v>
      </c>
      <c r="Y1105">
        <f>I1105*'Coef Batter'!D$2</f>
        <v>14.571336312584545</v>
      </c>
      <c r="Z1105">
        <f>J1105*'Coef Batter'!E$2</f>
        <v>-5.181741292073621</v>
      </c>
      <c r="AA1105">
        <f>K1105*'Coef Batter'!F$2</f>
        <v>-3.4850453192169559</v>
      </c>
      <c r="AB1105">
        <f>L1105*'Coef Batter'!G$2</f>
        <v>-0.269234836087136</v>
      </c>
      <c r="AC1105">
        <f>M1105*'Coef Batter'!H$2</f>
        <v>0.68061277228971728</v>
      </c>
      <c r="AD1105">
        <f>N1105*'Coef Batter'!I$2</f>
        <v>-1.3001433021301771</v>
      </c>
      <c r="AE1105">
        <f>O1105*'Coef Batter'!J$2</f>
        <v>24.153041051532639</v>
      </c>
      <c r="AF1105">
        <f>P1105*'Coef Batter'!K$2</f>
        <v>-10.661078489915235</v>
      </c>
      <c r="AG1105">
        <f>Q1105*'Coef Batter'!L$2</f>
        <v>8.3161203766103728</v>
      </c>
      <c r="AH1105">
        <f>R1105*'Coef Batter'!M$2</f>
        <v>7.0428302020529276</v>
      </c>
      <c r="AI1105">
        <f>S1105*'Coef Batter'!N$2</f>
        <v>-0.13274722488111718</v>
      </c>
      <c r="AJ1105">
        <f>T1105*'Coef Batter'!O$2</f>
        <v>-4.5912055817734467</v>
      </c>
      <c r="AK1105">
        <f>U1105*'Coef Batter'!P$2</f>
        <v>-0.94204662632448199</v>
      </c>
      <c r="AL1105">
        <f t="shared" si="34"/>
        <v>-6.0238681741334386</v>
      </c>
      <c r="AM1105">
        <f t="shared" si="35"/>
        <v>2.4144457065612308E-3</v>
      </c>
      <c r="AN1105" s="2"/>
    </row>
    <row r="1106" spans="1:40" x14ac:dyDescent="0.45">
      <c r="A1106">
        <f>'All B'!A1110</f>
        <v>1105</v>
      </c>
      <c r="B1106" t="str">
        <f>'All B'!B1110</f>
        <v>Richie Ashburn</v>
      </c>
      <c r="C1106">
        <f>'All B'!C1110</f>
        <v>1956</v>
      </c>
      <c r="D1106">
        <f>'All B'!D1110</f>
        <v>29</v>
      </c>
      <c r="E1106" t="str">
        <f>'All B'!E1110</f>
        <v>PHI</v>
      </c>
      <c r="F1106" t="str">
        <f>'All B'!F1110</f>
        <v>NL</v>
      </c>
      <c r="G1106">
        <f>'All B'!H1110</f>
        <v>719</v>
      </c>
      <c r="H1106">
        <f>'All B'!J1110</f>
        <v>94</v>
      </c>
      <c r="I1106">
        <f>'All B'!K1110</f>
        <v>190</v>
      </c>
      <c r="J1106">
        <f>'All B'!L1110</f>
        <v>153</v>
      </c>
      <c r="K1106">
        <f>'All B'!M1110</f>
        <v>26</v>
      </c>
      <c r="L1106">
        <f>'All B'!N1110</f>
        <v>8</v>
      </c>
      <c r="M1106">
        <f>'All B'!Q1110</f>
        <v>10</v>
      </c>
      <c r="N1106">
        <f>'All B'!S1110</f>
        <v>79</v>
      </c>
      <c r="O1106">
        <f>'All B'!Y1110</f>
        <v>110</v>
      </c>
      <c r="P1106">
        <f>'All B'!AF1110</f>
        <v>5.6</v>
      </c>
      <c r="Q1106">
        <f>'All B'!AH1110</f>
        <v>3.1</v>
      </c>
      <c r="R1106">
        <f>'All B'!AI1110</f>
        <v>4.4000000000000004</v>
      </c>
      <c r="S1106">
        <f>'All B'!AJ1110</f>
        <v>1.4</v>
      </c>
      <c r="T1106">
        <f>'All B'!AK1110</f>
        <v>16</v>
      </c>
      <c r="U1106">
        <f>'All B'!AN1110</f>
        <v>2</v>
      </c>
      <c r="V1106">
        <f>'Coef Batter'!$A$2</f>
        <v>-47.217614202620098</v>
      </c>
      <c r="W1106">
        <f>G1106*'Coef Batter'!B$2</f>
        <v>13.088896621430036</v>
      </c>
      <c r="X1106">
        <f>H1106*'Coef Batter'!C$2</f>
        <v>3.2719481306814404</v>
      </c>
      <c r="Y1106">
        <f>I1106*'Coef Batter'!D$2</f>
        <v>18.334794035702409</v>
      </c>
      <c r="Z1106">
        <f>J1106*'Coef Batter'!E$2</f>
        <v>-9.1127174446811949</v>
      </c>
      <c r="AA1106">
        <f>K1106*'Coef Batter'!F$2</f>
        <v>-2.384504692095812</v>
      </c>
      <c r="AB1106">
        <f>L1106*'Coef Batter'!G$2</f>
        <v>-1.076939344348544</v>
      </c>
      <c r="AC1106">
        <f>M1106*'Coef Batter'!H$2</f>
        <v>0.40036045428806899</v>
      </c>
      <c r="AD1106">
        <f>N1106*'Coef Batter'!I$2</f>
        <v>-3.4237106956094663</v>
      </c>
      <c r="AE1106">
        <f>O1106*'Coef Batter'!J$2</f>
        <v>20.437188582066081</v>
      </c>
      <c r="AF1106">
        <f>P1106*'Coef Batter'!K$2</f>
        <v>-10.47404202517988</v>
      </c>
      <c r="AG1106">
        <f>Q1106*'Coef Batter'!L$2</f>
        <v>6.7842034651295142</v>
      </c>
      <c r="AH1106">
        <f>R1106*'Coef Batter'!M$2</f>
        <v>6.4559276852151841</v>
      </c>
      <c r="AI1106">
        <f>S1106*'Coef Batter'!N$2</f>
        <v>-0.15487176236130337</v>
      </c>
      <c r="AJ1106">
        <f>T1106*'Coef Batter'!O$2</f>
        <v>-3.498061395636912</v>
      </c>
      <c r="AK1106">
        <f>U1106*'Coef Batter'!P$2</f>
        <v>-0.269156178949852</v>
      </c>
      <c r="AL1106">
        <f t="shared" si="34"/>
        <v>-8.8382987669703255</v>
      </c>
      <c r="AM1106">
        <f t="shared" si="35"/>
        <v>1.4504829155523874E-4</v>
      </c>
      <c r="AN1106" s="2"/>
    </row>
    <row r="1107" spans="1:40" x14ac:dyDescent="0.45">
      <c r="A1107">
        <f>'All B'!A1111</f>
        <v>1106</v>
      </c>
      <c r="B1107" t="str">
        <f>'All B'!B1111</f>
        <v>Sal Bando</v>
      </c>
      <c r="C1107">
        <f>'All B'!C1111</f>
        <v>1972</v>
      </c>
      <c r="D1107">
        <f>'All B'!D1111</f>
        <v>28</v>
      </c>
      <c r="E1107" t="str">
        <f>'All B'!E1111</f>
        <v>OAK</v>
      </c>
      <c r="F1107" t="str">
        <f>'All B'!F1111</f>
        <v>AL</v>
      </c>
      <c r="G1107">
        <f>'All B'!H1111</f>
        <v>631</v>
      </c>
      <c r="H1107">
        <f>'All B'!J1111</f>
        <v>64</v>
      </c>
      <c r="I1107">
        <f>'All B'!K1111</f>
        <v>126</v>
      </c>
      <c r="J1107">
        <f>'All B'!L1111</f>
        <v>88</v>
      </c>
      <c r="K1107">
        <f>'All B'!M1111</f>
        <v>20</v>
      </c>
      <c r="L1107">
        <f>'All B'!N1111</f>
        <v>3</v>
      </c>
      <c r="M1107">
        <f>'All B'!Q1111</f>
        <v>3</v>
      </c>
      <c r="N1107">
        <f>'All B'!S1111</f>
        <v>78</v>
      </c>
      <c r="O1107">
        <f>'All B'!Y1111</f>
        <v>116</v>
      </c>
      <c r="P1107">
        <f>'All B'!AF1111</f>
        <v>5.6</v>
      </c>
      <c r="Q1107">
        <f>'All B'!AH1111</f>
        <v>3.2</v>
      </c>
      <c r="R1107">
        <f>'All B'!AI1111</f>
        <v>4.4000000000000004</v>
      </c>
      <c r="S1107">
        <f>'All B'!AJ1111</f>
        <v>1.7</v>
      </c>
      <c r="T1107">
        <f>'All B'!AK1111</f>
        <v>10</v>
      </c>
      <c r="U1107">
        <f>'All B'!AN1111</f>
        <v>3</v>
      </c>
      <c r="V1107">
        <f>'Coef Batter'!$A$2</f>
        <v>-47.217614202620098</v>
      </c>
      <c r="W1107">
        <f>G1107*'Coef Batter'!B$2</f>
        <v>11.486917619085331</v>
      </c>
      <c r="X1107">
        <f>H1107*'Coef Batter'!C$2</f>
        <v>2.2277093655703424</v>
      </c>
      <c r="Y1107">
        <f>I1107*'Coef Batter'!D$2</f>
        <v>12.158863413150018</v>
      </c>
      <c r="Z1107">
        <f>J1107*'Coef Batter'!E$2</f>
        <v>-5.2413015368100986</v>
      </c>
      <c r="AA1107">
        <f>K1107*'Coef Batter'!F$2</f>
        <v>-1.83423437853524</v>
      </c>
      <c r="AB1107">
        <f>L1107*'Coef Batter'!G$2</f>
        <v>-0.40385225413070402</v>
      </c>
      <c r="AC1107">
        <f>M1107*'Coef Batter'!H$2</f>
        <v>0.1201081362864207</v>
      </c>
      <c r="AD1107">
        <f>N1107*'Coef Batter'!I$2</f>
        <v>-3.3803725855384603</v>
      </c>
      <c r="AE1107">
        <f>O1107*'Coef Batter'!J$2</f>
        <v>21.551944322906049</v>
      </c>
      <c r="AF1107">
        <f>P1107*'Coef Batter'!K$2</f>
        <v>-10.47404202517988</v>
      </c>
      <c r="AG1107">
        <f>Q1107*'Coef Batter'!L$2</f>
        <v>7.0030487381982089</v>
      </c>
      <c r="AH1107">
        <f>R1107*'Coef Batter'!M$2</f>
        <v>6.4559276852151841</v>
      </c>
      <c r="AI1107">
        <f>S1107*'Coef Batter'!N$2</f>
        <v>-0.18805856858158268</v>
      </c>
      <c r="AJ1107">
        <f>T1107*'Coef Batter'!O$2</f>
        <v>-2.1862883722730699</v>
      </c>
      <c r="AK1107">
        <f>U1107*'Coef Batter'!P$2</f>
        <v>-0.403734268424778</v>
      </c>
      <c r="AL1107">
        <f t="shared" si="34"/>
        <v>-10.324978911682356</v>
      </c>
      <c r="AM1107">
        <f t="shared" si="35"/>
        <v>3.2802306841057535E-5</v>
      </c>
      <c r="AN1107" s="2"/>
    </row>
    <row r="1108" spans="1:40" x14ac:dyDescent="0.45">
      <c r="A1108">
        <f>'All B'!A1112</f>
        <v>1107</v>
      </c>
      <c r="B1108" t="str">
        <f>'All B'!B1112</f>
        <v>Adrián Beltré</v>
      </c>
      <c r="C1108">
        <f>'All B'!C1112</f>
        <v>2011</v>
      </c>
      <c r="D1108">
        <f>'All B'!D1112</f>
        <v>32</v>
      </c>
      <c r="E1108" t="str">
        <f>'All B'!E1112</f>
        <v>TEX</v>
      </c>
      <c r="F1108" t="str">
        <f>'All B'!F1112</f>
        <v>AL</v>
      </c>
      <c r="G1108">
        <f>'All B'!H1112</f>
        <v>525</v>
      </c>
      <c r="H1108">
        <f>'All B'!J1112</f>
        <v>82</v>
      </c>
      <c r="I1108">
        <f>'All B'!K1112</f>
        <v>144</v>
      </c>
      <c r="J1108">
        <f>'All B'!L1112</f>
        <v>79</v>
      </c>
      <c r="K1108">
        <f>'All B'!M1112</f>
        <v>33</v>
      </c>
      <c r="L1108">
        <f>'All B'!N1112</f>
        <v>0</v>
      </c>
      <c r="M1108">
        <f>'All B'!Q1112</f>
        <v>1</v>
      </c>
      <c r="N1108">
        <f>'All B'!S1112</f>
        <v>25</v>
      </c>
      <c r="O1108">
        <f>'All B'!Y1112</f>
        <v>131</v>
      </c>
      <c r="P1108">
        <f>'All B'!AF1112</f>
        <v>5.6</v>
      </c>
      <c r="Q1108">
        <f>'All B'!AH1112</f>
        <v>3.8</v>
      </c>
      <c r="R1108">
        <f>'All B'!AI1112</f>
        <v>4.5</v>
      </c>
      <c r="S1108">
        <f>'All B'!AJ1112</f>
        <v>1.3</v>
      </c>
      <c r="T1108">
        <f>'All B'!AK1112</f>
        <v>23</v>
      </c>
      <c r="U1108">
        <f>'All B'!AN1112</f>
        <v>0</v>
      </c>
      <c r="V1108">
        <f>'Coef Batter'!$A$2</f>
        <v>-47.217614202620098</v>
      </c>
      <c r="W1108">
        <f>G1108*'Coef Batter'!B$2</f>
        <v>9.5572610935337536</v>
      </c>
      <c r="X1108">
        <f>H1108*'Coef Batter'!C$2</f>
        <v>2.854252624637001</v>
      </c>
      <c r="Y1108">
        <f>I1108*'Coef Batter'!D$2</f>
        <v>13.895843900742879</v>
      </c>
      <c r="Z1108">
        <f>J1108*'Coef Batter'!E$2</f>
        <v>-4.7052593341817932</v>
      </c>
      <c r="AA1108">
        <f>K1108*'Coef Batter'!F$2</f>
        <v>-3.0264867245831457</v>
      </c>
      <c r="AB1108">
        <f>L1108*'Coef Batter'!G$2</f>
        <v>0</v>
      </c>
      <c r="AC1108">
        <f>M1108*'Coef Batter'!H$2</f>
        <v>4.0036045428806899E-2</v>
      </c>
      <c r="AD1108">
        <f>N1108*'Coef Batter'!I$2</f>
        <v>-1.0834527517751475</v>
      </c>
      <c r="AE1108">
        <f>O1108*'Coef Batter'!J$2</f>
        <v>24.338833675005969</v>
      </c>
      <c r="AF1108">
        <f>P1108*'Coef Batter'!K$2</f>
        <v>-10.47404202517988</v>
      </c>
      <c r="AG1108">
        <f>Q1108*'Coef Batter'!L$2</f>
        <v>8.3161203766103728</v>
      </c>
      <c r="AH1108">
        <f>R1108*'Coef Batter'!M$2</f>
        <v>6.6026533144246198</v>
      </c>
      <c r="AI1108">
        <f>S1108*'Coef Batter'!N$2</f>
        <v>-0.14380949362121029</v>
      </c>
      <c r="AJ1108">
        <f>T1108*'Coef Batter'!O$2</f>
        <v>-5.0284632562280613</v>
      </c>
      <c r="AK1108">
        <f>U1108*'Coef Batter'!P$2</f>
        <v>0</v>
      </c>
      <c r="AL1108">
        <f t="shared" si="34"/>
        <v>-6.0741267578059368</v>
      </c>
      <c r="AM1108">
        <f t="shared" si="35"/>
        <v>2.2963697598364606E-3</v>
      </c>
      <c r="AN1108" s="2"/>
    </row>
    <row r="1109" spans="1:40" x14ac:dyDescent="0.45">
      <c r="A1109">
        <f>'All B'!A1113</f>
        <v>1108</v>
      </c>
      <c r="B1109" t="str">
        <f>'All B'!B1113</f>
        <v>Tony Gwynn</v>
      </c>
      <c r="C1109">
        <f>'All B'!C1113</f>
        <v>1991</v>
      </c>
      <c r="D1109">
        <f>'All B'!D1113</f>
        <v>31</v>
      </c>
      <c r="E1109" t="str">
        <f>'All B'!E1113</f>
        <v>SDP</v>
      </c>
      <c r="F1109" t="str">
        <f>'All B'!F1113</f>
        <v>NL</v>
      </c>
      <c r="G1109">
        <f>'All B'!H1113</f>
        <v>569</v>
      </c>
      <c r="H1109">
        <f>'All B'!J1113</f>
        <v>69</v>
      </c>
      <c r="I1109">
        <f>'All B'!K1113</f>
        <v>168</v>
      </c>
      <c r="J1109">
        <f>'All B'!L1113</f>
        <v>126</v>
      </c>
      <c r="K1109">
        <f>'All B'!M1113</f>
        <v>27</v>
      </c>
      <c r="L1109">
        <f>'All B'!N1113</f>
        <v>11</v>
      </c>
      <c r="M1109">
        <f>'All B'!Q1113</f>
        <v>8</v>
      </c>
      <c r="N1109">
        <f>'All B'!S1113</f>
        <v>34</v>
      </c>
      <c r="O1109">
        <f>'All B'!Y1113</f>
        <v>118</v>
      </c>
      <c r="P1109">
        <f>'All B'!AF1113</f>
        <v>5.6</v>
      </c>
      <c r="Q1109">
        <f>'All B'!AH1113</f>
        <v>3.8</v>
      </c>
      <c r="R1109">
        <f>'All B'!AI1113</f>
        <v>2.5</v>
      </c>
      <c r="S1109">
        <f>'All B'!AJ1113</f>
        <v>2.6</v>
      </c>
      <c r="T1109">
        <f>'All B'!AK1113</f>
        <v>12</v>
      </c>
      <c r="U1109">
        <f>'All B'!AN1113</f>
        <v>0</v>
      </c>
      <c r="V1109">
        <f>'Coef Batter'!$A$2</f>
        <v>-47.217614202620098</v>
      </c>
      <c r="W1109">
        <f>G1109*'Coef Batter'!B$2</f>
        <v>10.358250594706107</v>
      </c>
      <c r="X1109">
        <f>H1109*'Coef Batter'!C$2</f>
        <v>2.4017491597555254</v>
      </c>
      <c r="Y1109">
        <f>I1109*'Coef Batter'!D$2</f>
        <v>16.211817884200023</v>
      </c>
      <c r="Z1109">
        <f>J1109*'Coef Batter'!E$2</f>
        <v>-7.5045908367962779</v>
      </c>
      <c r="AA1109">
        <f>K1109*'Coef Batter'!F$2</f>
        <v>-2.4762164110225742</v>
      </c>
      <c r="AB1109">
        <f>L1109*'Coef Batter'!G$2</f>
        <v>-1.4807915984792479</v>
      </c>
      <c r="AC1109">
        <f>M1109*'Coef Batter'!H$2</f>
        <v>0.32028836343045519</v>
      </c>
      <c r="AD1109">
        <f>N1109*'Coef Batter'!I$2</f>
        <v>-1.4734957424142006</v>
      </c>
      <c r="AE1109">
        <f>O1109*'Coef Batter'!J$2</f>
        <v>21.923529569852704</v>
      </c>
      <c r="AF1109">
        <f>P1109*'Coef Batter'!K$2</f>
        <v>-10.47404202517988</v>
      </c>
      <c r="AG1109">
        <f>Q1109*'Coef Batter'!L$2</f>
        <v>8.3161203766103728</v>
      </c>
      <c r="AH1109">
        <f>R1109*'Coef Batter'!M$2</f>
        <v>3.6681407302358999</v>
      </c>
      <c r="AI1109">
        <f>S1109*'Coef Batter'!N$2</f>
        <v>-0.28761898724242058</v>
      </c>
      <c r="AJ1109">
        <f>T1109*'Coef Batter'!O$2</f>
        <v>-2.6235460467276841</v>
      </c>
      <c r="AK1109">
        <f>U1109*'Coef Batter'!P$2</f>
        <v>0</v>
      </c>
      <c r="AL1109">
        <f t="shared" si="34"/>
        <v>-10.338019171691297</v>
      </c>
      <c r="AM1109">
        <f t="shared" si="35"/>
        <v>3.237734689643476E-5</v>
      </c>
      <c r="AN1109" s="2"/>
    </row>
    <row r="1110" spans="1:40" x14ac:dyDescent="0.45">
      <c r="A1110">
        <f>'All B'!A1114</f>
        <v>1109</v>
      </c>
      <c r="B1110" t="str">
        <f>'All B'!B1114</f>
        <v>Paul Molitor</v>
      </c>
      <c r="C1110">
        <f>'All B'!C1114</f>
        <v>1979</v>
      </c>
      <c r="D1110">
        <f>'All B'!D1114</f>
        <v>22</v>
      </c>
      <c r="E1110" t="str">
        <f>'All B'!E1114</f>
        <v>MIL</v>
      </c>
      <c r="F1110" t="str">
        <f>'All B'!F1114</f>
        <v>AL</v>
      </c>
      <c r="G1110">
        <f>'All B'!H1114</f>
        <v>645</v>
      </c>
      <c r="H1110">
        <f>'All B'!J1114</f>
        <v>88</v>
      </c>
      <c r="I1110">
        <f>'All B'!K1114</f>
        <v>188</v>
      </c>
      <c r="J1110">
        <f>'All B'!L1114</f>
        <v>136</v>
      </c>
      <c r="K1110">
        <f>'All B'!M1114</f>
        <v>27</v>
      </c>
      <c r="L1110">
        <f>'All B'!N1114</f>
        <v>16</v>
      </c>
      <c r="M1110">
        <f>'All B'!Q1114</f>
        <v>33</v>
      </c>
      <c r="N1110">
        <f>'All B'!S1114</f>
        <v>48</v>
      </c>
      <c r="O1110">
        <f>'All B'!Y1114</f>
        <v>126</v>
      </c>
      <c r="P1110">
        <f>'All B'!AF1114</f>
        <v>5.6</v>
      </c>
      <c r="Q1110">
        <f>'All B'!AH1114</f>
        <v>3.7</v>
      </c>
      <c r="R1110">
        <f>'All B'!AI1114</f>
        <v>5.3</v>
      </c>
      <c r="S1110">
        <f>'All B'!AJ1114</f>
        <v>0.9</v>
      </c>
      <c r="T1110">
        <f>'All B'!AK1114</f>
        <v>22</v>
      </c>
      <c r="U1110">
        <f>'All B'!AN1114</f>
        <v>6</v>
      </c>
      <c r="V1110">
        <f>'Coef Batter'!$A$2</f>
        <v>-47.217614202620098</v>
      </c>
      <c r="W1110">
        <f>G1110*'Coef Batter'!B$2</f>
        <v>11.741777914912898</v>
      </c>
      <c r="X1110">
        <f>H1110*'Coef Batter'!C$2</f>
        <v>3.0631003776592207</v>
      </c>
      <c r="Y1110">
        <f>I1110*'Coef Batter'!D$2</f>
        <v>18.141796203747646</v>
      </c>
      <c r="Z1110">
        <f>J1110*'Coef Batter'!E$2</f>
        <v>-8.1001932841610618</v>
      </c>
      <c r="AA1110">
        <f>K1110*'Coef Batter'!F$2</f>
        <v>-2.4762164110225742</v>
      </c>
      <c r="AB1110">
        <f>L1110*'Coef Batter'!G$2</f>
        <v>-2.153878688697088</v>
      </c>
      <c r="AC1110">
        <f>M1110*'Coef Batter'!H$2</f>
        <v>1.3211894991506277</v>
      </c>
      <c r="AD1110">
        <f>N1110*'Coef Batter'!I$2</f>
        <v>-2.0802292834082832</v>
      </c>
      <c r="AE1110">
        <f>O1110*'Coef Batter'!J$2</f>
        <v>23.40987055763933</v>
      </c>
      <c r="AF1110">
        <f>P1110*'Coef Batter'!K$2</f>
        <v>-10.47404202517988</v>
      </c>
      <c r="AG1110">
        <f>Q1110*'Coef Batter'!L$2</f>
        <v>8.0972751035416781</v>
      </c>
      <c r="AH1110">
        <f>R1110*'Coef Batter'!M$2</f>
        <v>7.7764583481001077</v>
      </c>
      <c r="AI1110">
        <f>S1110*'Coef Batter'!N$2</f>
        <v>-9.9560418660837896E-2</v>
      </c>
      <c r="AJ1110">
        <f>T1110*'Coef Batter'!O$2</f>
        <v>-4.8098344190007536</v>
      </c>
      <c r="AK1110">
        <f>U1110*'Coef Batter'!P$2</f>
        <v>-0.807468536849556</v>
      </c>
      <c r="AL1110">
        <f t="shared" si="34"/>
        <v>-4.6675692648486224</v>
      </c>
      <c r="AM1110">
        <f t="shared" si="35"/>
        <v>9.3076327992895024E-3</v>
      </c>
      <c r="AN1110" s="2"/>
    </row>
    <row r="1111" spans="1:40" x14ac:dyDescent="0.45">
      <c r="A1111">
        <f>'All B'!A1115</f>
        <v>1110</v>
      </c>
      <c r="B1111" t="str">
        <f>'All B'!B1115</f>
        <v>Paul Molitor</v>
      </c>
      <c r="C1111">
        <f>'All B'!C1115</f>
        <v>1993</v>
      </c>
      <c r="D1111">
        <f>'All B'!D1115</f>
        <v>36</v>
      </c>
      <c r="E1111" t="str">
        <f>'All B'!E1115</f>
        <v>TOR</v>
      </c>
      <c r="F1111" t="str">
        <f>'All B'!F1115</f>
        <v>AL</v>
      </c>
      <c r="G1111">
        <f>'All B'!H1115</f>
        <v>725</v>
      </c>
      <c r="H1111">
        <f>'All B'!J1115</f>
        <v>121</v>
      </c>
      <c r="I1111">
        <f>'All B'!K1115</f>
        <v>211</v>
      </c>
      <c r="J1111">
        <f>'All B'!L1115</f>
        <v>147</v>
      </c>
      <c r="K1111">
        <f>'All B'!M1115</f>
        <v>37</v>
      </c>
      <c r="L1111">
        <f>'All B'!N1115</f>
        <v>5</v>
      </c>
      <c r="M1111">
        <f>'All B'!Q1115</f>
        <v>22</v>
      </c>
      <c r="N1111">
        <f>'All B'!S1115</f>
        <v>77</v>
      </c>
      <c r="O1111">
        <f>'All B'!Y1115</f>
        <v>143</v>
      </c>
      <c r="P1111">
        <f>'All B'!AF1115</f>
        <v>5.6</v>
      </c>
      <c r="Q1111">
        <f>'All B'!AH1115</f>
        <v>3.2</v>
      </c>
      <c r="R1111">
        <f>'All B'!AI1115</f>
        <v>5.9</v>
      </c>
      <c r="S1111">
        <f>'All B'!AJ1115</f>
        <v>-1.7</v>
      </c>
      <c r="T1111">
        <f>'All B'!AK1115</f>
        <v>43</v>
      </c>
      <c r="U1111">
        <f>'All B'!AN1115</f>
        <v>6</v>
      </c>
      <c r="V1111">
        <f>'Coef Batter'!$A$2</f>
        <v>-47.217614202620098</v>
      </c>
      <c r="W1111">
        <f>G1111*'Coef Batter'!B$2</f>
        <v>13.198122462498993</v>
      </c>
      <c r="X1111">
        <f>H1111*'Coef Batter'!C$2</f>
        <v>4.2117630192814284</v>
      </c>
      <c r="Y1111">
        <f>I1111*'Coef Batter'!D$2</f>
        <v>20.361271271227412</v>
      </c>
      <c r="Z1111">
        <f>J1111*'Coef Batter'!E$2</f>
        <v>-8.7553559762623241</v>
      </c>
      <c r="AA1111">
        <f>K1111*'Coef Batter'!F$2</f>
        <v>-3.3933336002901937</v>
      </c>
      <c r="AB1111">
        <f>L1111*'Coef Batter'!G$2</f>
        <v>-0.67308709021783997</v>
      </c>
      <c r="AC1111">
        <f>M1111*'Coef Batter'!H$2</f>
        <v>0.88079299943375178</v>
      </c>
      <c r="AD1111">
        <f>N1111*'Coef Batter'!I$2</f>
        <v>-3.3370344754674544</v>
      </c>
      <c r="AE1111">
        <f>O1111*'Coef Batter'!J$2</f>
        <v>26.568345156685904</v>
      </c>
      <c r="AF1111">
        <f>P1111*'Coef Batter'!K$2</f>
        <v>-10.47404202517988</v>
      </c>
      <c r="AG1111">
        <f>Q1111*'Coef Batter'!L$2</f>
        <v>7.0030487381982089</v>
      </c>
      <c r="AH1111">
        <f>R1111*'Coef Batter'!M$2</f>
        <v>8.6568121233567243</v>
      </c>
      <c r="AI1111">
        <f>S1111*'Coef Batter'!N$2</f>
        <v>0.18805856858158268</v>
      </c>
      <c r="AJ1111">
        <f>T1111*'Coef Batter'!O$2</f>
        <v>-9.4010400007742003</v>
      </c>
      <c r="AK1111">
        <f>U1111*'Coef Batter'!P$2</f>
        <v>-0.807468536849556</v>
      </c>
      <c r="AL1111">
        <f t="shared" si="34"/>
        <v>-2.9907615683975459</v>
      </c>
      <c r="AM1111">
        <f t="shared" si="35"/>
        <v>4.7844984011523407E-2</v>
      </c>
      <c r="AN1111" s="2"/>
    </row>
    <row r="1112" spans="1:40" x14ac:dyDescent="0.45">
      <c r="A1112">
        <f>'All B'!A1116</f>
        <v>1111</v>
      </c>
      <c r="B1112" t="str">
        <f>'All B'!B1116</f>
        <v>Melvin Mora</v>
      </c>
      <c r="C1112">
        <f>'All B'!C1116</f>
        <v>2004</v>
      </c>
      <c r="D1112">
        <f>'All B'!D1116</f>
        <v>32</v>
      </c>
      <c r="E1112" t="str">
        <f>'All B'!E1116</f>
        <v>BAL</v>
      </c>
      <c r="F1112" t="str">
        <f>'All B'!F1116</f>
        <v>AL</v>
      </c>
      <c r="G1112">
        <f>'All B'!H1116</f>
        <v>636</v>
      </c>
      <c r="H1112">
        <f>'All B'!J1116</f>
        <v>111</v>
      </c>
      <c r="I1112">
        <f>'All B'!K1116</f>
        <v>187</v>
      </c>
      <c r="J1112">
        <f>'All B'!L1116</f>
        <v>119</v>
      </c>
      <c r="K1112">
        <f>'All B'!M1116</f>
        <v>41</v>
      </c>
      <c r="L1112">
        <f>'All B'!N1116</f>
        <v>0</v>
      </c>
      <c r="M1112">
        <f>'All B'!Q1116</f>
        <v>11</v>
      </c>
      <c r="N1112">
        <f>'All B'!S1116</f>
        <v>66</v>
      </c>
      <c r="O1112">
        <f>'All B'!Y1116</f>
        <v>155</v>
      </c>
      <c r="P1112">
        <f>'All B'!AF1116</f>
        <v>5.6</v>
      </c>
      <c r="Q1112">
        <f>'All B'!AH1116</f>
        <v>3.5</v>
      </c>
      <c r="R1112">
        <f>'All B'!AI1116</f>
        <v>6.7</v>
      </c>
      <c r="S1112">
        <f>'All B'!AJ1116</f>
        <v>-0.7</v>
      </c>
      <c r="T1112">
        <f>'All B'!AK1116</f>
        <v>46</v>
      </c>
      <c r="U1112">
        <f>'All B'!AN1116</f>
        <v>0</v>
      </c>
      <c r="V1112">
        <f>'Coef Batter'!$A$2</f>
        <v>-47.217614202620098</v>
      </c>
      <c r="W1112">
        <f>G1112*'Coef Batter'!B$2</f>
        <v>11.577939153309462</v>
      </c>
      <c r="X1112">
        <f>H1112*'Coef Batter'!C$2</f>
        <v>3.8636834309110624</v>
      </c>
      <c r="Y1112">
        <f>I1112*'Coef Batter'!D$2</f>
        <v>18.045297287770264</v>
      </c>
      <c r="Z1112">
        <f>J1112*'Coef Batter'!E$2</f>
        <v>-7.0876691236409295</v>
      </c>
      <c r="AA1112">
        <f>K1112*'Coef Batter'!F$2</f>
        <v>-3.7601804759972417</v>
      </c>
      <c r="AB1112">
        <f>L1112*'Coef Batter'!G$2</f>
        <v>0</v>
      </c>
      <c r="AC1112">
        <f>M1112*'Coef Batter'!H$2</f>
        <v>0.44039649971687589</v>
      </c>
      <c r="AD1112">
        <f>N1112*'Coef Batter'!I$2</f>
        <v>-2.8603152646863896</v>
      </c>
      <c r="AE1112">
        <f>O1112*'Coef Batter'!J$2</f>
        <v>28.79785663836584</v>
      </c>
      <c r="AF1112">
        <f>P1112*'Coef Batter'!K$2</f>
        <v>-10.47404202517988</v>
      </c>
      <c r="AG1112">
        <f>Q1112*'Coef Batter'!L$2</f>
        <v>7.6595845574042905</v>
      </c>
      <c r="AH1112">
        <f>R1112*'Coef Batter'!M$2</f>
        <v>9.8306171570322114</v>
      </c>
      <c r="AI1112">
        <f>S1112*'Coef Batter'!N$2</f>
        <v>7.7435881180651686E-2</v>
      </c>
      <c r="AJ1112">
        <f>T1112*'Coef Batter'!O$2</f>
        <v>-10.056926512456123</v>
      </c>
      <c r="AK1112">
        <f>U1112*'Coef Batter'!P$2</f>
        <v>0</v>
      </c>
      <c r="AL1112">
        <f t="shared" si="34"/>
        <v>-1.163936998890005</v>
      </c>
      <c r="AM1112">
        <f t="shared" si="35"/>
        <v>0.23795264812778244</v>
      </c>
      <c r="AN1112" s="2"/>
    </row>
    <row r="1113" spans="1:40" x14ac:dyDescent="0.45">
      <c r="A1113">
        <f>'All B'!A1117</f>
        <v>1112</v>
      </c>
      <c r="B1113" t="str">
        <f>'All B'!B1117</f>
        <v>Bill Mueller</v>
      </c>
      <c r="C1113">
        <f>'All B'!C1117</f>
        <v>2003</v>
      </c>
      <c r="D1113">
        <f>'All B'!D1117</f>
        <v>32</v>
      </c>
      <c r="E1113" t="str">
        <f>'All B'!E1117</f>
        <v>BOS</v>
      </c>
      <c r="F1113" t="str">
        <f>'All B'!F1117</f>
        <v>AL</v>
      </c>
      <c r="G1113">
        <f>'All B'!H1117</f>
        <v>600</v>
      </c>
      <c r="H1113">
        <f>'All B'!J1117</f>
        <v>85</v>
      </c>
      <c r="I1113">
        <f>'All B'!K1117</f>
        <v>171</v>
      </c>
      <c r="J1113">
        <f>'All B'!L1117</f>
        <v>102</v>
      </c>
      <c r="K1113">
        <f>'All B'!M1117</f>
        <v>45</v>
      </c>
      <c r="L1113">
        <f>'All B'!N1117</f>
        <v>5</v>
      </c>
      <c r="M1113">
        <f>'All B'!Q1117</f>
        <v>1</v>
      </c>
      <c r="N1113">
        <f>'All B'!S1117</f>
        <v>59</v>
      </c>
      <c r="O1113">
        <f>'All B'!Y1117</f>
        <v>140</v>
      </c>
      <c r="P1113">
        <f>'All B'!AF1117</f>
        <v>5.6</v>
      </c>
      <c r="Q1113">
        <f>'All B'!AH1117</f>
        <v>3.5</v>
      </c>
      <c r="R1113">
        <f>'All B'!AI1117</f>
        <v>5.8</v>
      </c>
      <c r="S1113">
        <f>'All B'!AJ1117</f>
        <v>0.3</v>
      </c>
      <c r="T1113">
        <f>'All B'!AK1117</f>
        <v>35</v>
      </c>
      <c r="U1113">
        <f>'All B'!AN1117</f>
        <v>-1</v>
      </c>
      <c r="V1113">
        <f>'Coef Batter'!$A$2</f>
        <v>-47.217614202620098</v>
      </c>
      <c r="W1113">
        <f>G1113*'Coef Batter'!B$2</f>
        <v>10.922584106895719</v>
      </c>
      <c r="X1113">
        <f>H1113*'Coef Batter'!C$2</f>
        <v>2.9586765011481111</v>
      </c>
      <c r="Y1113">
        <f>I1113*'Coef Batter'!D$2</f>
        <v>16.501314632132168</v>
      </c>
      <c r="Z1113">
        <f>J1113*'Coef Batter'!E$2</f>
        <v>-6.0751449631207963</v>
      </c>
      <c r="AA1113">
        <f>K1113*'Coef Batter'!F$2</f>
        <v>-4.1270273517042897</v>
      </c>
      <c r="AB1113">
        <f>L1113*'Coef Batter'!G$2</f>
        <v>-0.67308709021783997</v>
      </c>
      <c r="AC1113">
        <f>M1113*'Coef Batter'!H$2</f>
        <v>4.0036045428806899E-2</v>
      </c>
      <c r="AD1113">
        <f>N1113*'Coef Batter'!I$2</f>
        <v>-2.5569484941893483</v>
      </c>
      <c r="AE1113">
        <f>O1113*'Coef Batter'!J$2</f>
        <v>26.01096728626592</v>
      </c>
      <c r="AF1113">
        <f>P1113*'Coef Batter'!K$2</f>
        <v>-10.47404202517988</v>
      </c>
      <c r="AG1113">
        <f>Q1113*'Coef Batter'!L$2</f>
        <v>7.6595845574042905</v>
      </c>
      <c r="AH1113">
        <f>R1113*'Coef Batter'!M$2</f>
        <v>8.5100864941472878</v>
      </c>
      <c r="AI1113">
        <f>S1113*'Coef Batter'!N$2</f>
        <v>-3.3186806220279294E-2</v>
      </c>
      <c r="AJ1113">
        <f>T1113*'Coef Batter'!O$2</f>
        <v>-7.6520093029557446</v>
      </c>
      <c r="AK1113">
        <f>U1113*'Coef Batter'!P$2</f>
        <v>0.134578089474926</v>
      </c>
      <c r="AL1113">
        <f t="shared" si="34"/>
        <v>-6.0712325233110462</v>
      </c>
      <c r="AM1113">
        <f t="shared" si="35"/>
        <v>2.3030102910582377E-3</v>
      </c>
      <c r="AN1113" s="2"/>
    </row>
    <row r="1114" spans="1:40" x14ac:dyDescent="0.45">
      <c r="A1114">
        <f>'All B'!A1118</f>
        <v>1113</v>
      </c>
      <c r="B1114" t="str">
        <f>'All B'!B1118</f>
        <v>Eddie Murray</v>
      </c>
      <c r="C1114">
        <f>'All B'!C1118</f>
        <v>1985</v>
      </c>
      <c r="D1114">
        <f>'All B'!D1118</f>
        <v>29</v>
      </c>
      <c r="E1114" t="str">
        <f>'All B'!E1118</f>
        <v>BAL</v>
      </c>
      <c r="F1114" t="str">
        <f>'All B'!F1118</f>
        <v>AL</v>
      </c>
      <c r="G1114">
        <f>'All B'!H1118</f>
        <v>677</v>
      </c>
      <c r="H1114">
        <f>'All B'!J1118</f>
        <v>111</v>
      </c>
      <c r="I1114">
        <f>'All B'!K1118</f>
        <v>173</v>
      </c>
      <c r="J1114">
        <f>'All B'!L1118</f>
        <v>104</v>
      </c>
      <c r="K1114">
        <f>'All B'!M1118</f>
        <v>37</v>
      </c>
      <c r="L1114">
        <f>'All B'!N1118</f>
        <v>1</v>
      </c>
      <c r="M1114">
        <f>'All B'!Q1118</f>
        <v>5</v>
      </c>
      <c r="N1114">
        <f>'All B'!S1118</f>
        <v>84</v>
      </c>
      <c r="O1114">
        <f>'All B'!Y1118</f>
        <v>149</v>
      </c>
      <c r="P1114">
        <f>'All B'!AF1118</f>
        <v>5.6</v>
      </c>
      <c r="Q1114">
        <f>'All B'!AH1118</f>
        <v>3.5</v>
      </c>
      <c r="R1114">
        <f>'All B'!AI1118</f>
        <v>5.3</v>
      </c>
      <c r="S1114">
        <f>'All B'!AJ1118</f>
        <v>-0.4</v>
      </c>
      <c r="T1114">
        <f>'All B'!AK1118</f>
        <v>38</v>
      </c>
      <c r="U1114">
        <f>'All B'!AN1118</f>
        <v>0</v>
      </c>
      <c r="V1114">
        <f>'Coef Batter'!$A$2</f>
        <v>-47.217614202620098</v>
      </c>
      <c r="W1114">
        <f>G1114*'Coef Batter'!B$2</f>
        <v>12.324315733947337</v>
      </c>
      <c r="X1114">
        <f>H1114*'Coef Batter'!C$2</f>
        <v>3.8636834309110624</v>
      </c>
      <c r="Y1114">
        <f>I1114*'Coef Batter'!D$2</f>
        <v>16.694312464086931</v>
      </c>
      <c r="Z1114">
        <f>J1114*'Coef Batter'!E$2</f>
        <v>-6.1942654525937533</v>
      </c>
      <c r="AA1114">
        <f>K1114*'Coef Batter'!F$2</f>
        <v>-3.3933336002901937</v>
      </c>
      <c r="AB1114">
        <f>L1114*'Coef Batter'!G$2</f>
        <v>-0.134617418043568</v>
      </c>
      <c r="AC1114">
        <f>M1114*'Coef Batter'!H$2</f>
        <v>0.20018022714403449</v>
      </c>
      <c r="AD1114">
        <f>N1114*'Coef Batter'!I$2</f>
        <v>-3.6404012459644957</v>
      </c>
      <c r="AE1114">
        <f>O1114*'Coef Batter'!J$2</f>
        <v>27.683100897525872</v>
      </c>
      <c r="AF1114">
        <f>P1114*'Coef Batter'!K$2</f>
        <v>-10.47404202517988</v>
      </c>
      <c r="AG1114">
        <f>Q1114*'Coef Batter'!L$2</f>
        <v>7.6595845574042905</v>
      </c>
      <c r="AH1114">
        <f>R1114*'Coef Batter'!M$2</f>
        <v>7.7764583481001077</v>
      </c>
      <c r="AI1114">
        <f>S1114*'Coef Batter'!N$2</f>
        <v>4.4249074960372399E-2</v>
      </c>
      <c r="AJ1114">
        <f>T1114*'Coef Batter'!O$2</f>
        <v>-8.307895814637666</v>
      </c>
      <c r="AK1114">
        <f>U1114*'Coef Batter'!P$2</f>
        <v>0</v>
      </c>
      <c r="AL1114">
        <f t="shared" si="34"/>
        <v>-3.1162850252496499</v>
      </c>
      <c r="AM1114">
        <f t="shared" si="35"/>
        <v>4.2440489427763704E-2</v>
      </c>
      <c r="AN1114" s="2"/>
    </row>
    <row r="1115" spans="1:40" x14ac:dyDescent="0.45">
      <c r="A1115">
        <f>'All B'!A1119</f>
        <v>1114</v>
      </c>
      <c r="B1115" t="str">
        <f>'All B'!B1119</f>
        <v>Dustin Pedroia</v>
      </c>
      <c r="C1115">
        <f>'All B'!C1119</f>
        <v>2009</v>
      </c>
      <c r="D1115">
        <f>'All B'!D1119</f>
        <v>25</v>
      </c>
      <c r="E1115" t="str">
        <f>'All B'!E1119</f>
        <v>BOS</v>
      </c>
      <c r="F1115" t="str">
        <f>'All B'!F1119</f>
        <v>AL</v>
      </c>
      <c r="G1115">
        <f>'All B'!H1119</f>
        <v>714</v>
      </c>
      <c r="H1115">
        <f>'All B'!J1119</f>
        <v>115</v>
      </c>
      <c r="I1115">
        <f>'All B'!K1119</f>
        <v>185</v>
      </c>
      <c r="J1115">
        <f>'All B'!L1119</f>
        <v>121</v>
      </c>
      <c r="K1115">
        <f>'All B'!M1119</f>
        <v>48</v>
      </c>
      <c r="L1115">
        <f>'All B'!N1119</f>
        <v>1</v>
      </c>
      <c r="M1115">
        <f>'All B'!Q1119</f>
        <v>20</v>
      </c>
      <c r="N1115">
        <f>'All B'!S1119</f>
        <v>74</v>
      </c>
      <c r="O1115">
        <f>'All B'!Y1119</f>
        <v>110</v>
      </c>
      <c r="P1115">
        <f>'All B'!AF1119</f>
        <v>5.6</v>
      </c>
      <c r="Q1115">
        <f>'All B'!AH1119</f>
        <v>3.3</v>
      </c>
      <c r="R1115">
        <f>'All B'!AI1119</f>
        <v>4.3</v>
      </c>
      <c r="S1115">
        <f>'All B'!AJ1119</f>
        <v>1.9</v>
      </c>
      <c r="T1115">
        <f>'All B'!AK1119</f>
        <v>15</v>
      </c>
      <c r="U1115">
        <f>'All B'!AN1119</f>
        <v>0</v>
      </c>
      <c r="V1115">
        <f>'Coef Batter'!$A$2</f>
        <v>-47.217614202620098</v>
      </c>
      <c r="W1115">
        <f>G1115*'Coef Batter'!B$2</f>
        <v>12.997875087205905</v>
      </c>
      <c r="X1115">
        <f>H1115*'Coef Batter'!C$2</f>
        <v>4.0029152662592091</v>
      </c>
      <c r="Y1115">
        <f>I1115*'Coef Batter'!D$2</f>
        <v>17.852299455815501</v>
      </c>
      <c r="Z1115">
        <f>J1115*'Coef Batter'!E$2</f>
        <v>-7.2067896131138864</v>
      </c>
      <c r="AA1115">
        <f>K1115*'Coef Batter'!F$2</f>
        <v>-4.4021625084845759</v>
      </c>
      <c r="AB1115">
        <f>L1115*'Coef Batter'!G$2</f>
        <v>-0.134617418043568</v>
      </c>
      <c r="AC1115">
        <f>M1115*'Coef Batter'!H$2</f>
        <v>0.80072090857613798</v>
      </c>
      <c r="AD1115">
        <f>N1115*'Coef Batter'!I$2</f>
        <v>-3.2070201452544369</v>
      </c>
      <c r="AE1115">
        <f>O1115*'Coef Batter'!J$2</f>
        <v>20.437188582066081</v>
      </c>
      <c r="AF1115">
        <f>P1115*'Coef Batter'!K$2</f>
        <v>-10.47404202517988</v>
      </c>
      <c r="AG1115">
        <f>Q1115*'Coef Batter'!L$2</f>
        <v>7.2218940112669019</v>
      </c>
      <c r="AH1115">
        <f>R1115*'Coef Batter'!M$2</f>
        <v>6.3092020560057476</v>
      </c>
      <c r="AI1115">
        <f>S1115*'Coef Batter'!N$2</f>
        <v>-0.21018310606176888</v>
      </c>
      <c r="AJ1115">
        <f>T1115*'Coef Batter'!O$2</f>
        <v>-3.2794325584096051</v>
      </c>
      <c r="AK1115">
        <f>U1115*'Coef Batter'!P$2</f>
        <v>0</v>
      </c>
      <c r="AL1115">
        <f t="shared" si="34"/>
        <v>-6.5097662099723355</v>
      </c>
      <c r="AM1115">
        <f t="shared" si="35"/>
        <v>1.4866144426129027E-3</v>
      </c>
      <c r="AN1115" s="2"/>
    </row>
    <row r="1116" spans="1:40" x14ac:dyDescent="0.45">
      <c r="A1116">
        <f>'All B'!A1120</f>
        <v>1115</v>
      </c>
      <c r="B1116" t="str">
        <f>'All B'!B1120</f>
        <v>Rickey Henderson</v>
      </c>
      <c r="C1116">
        <f>'All B'!C1120</f>
        <v>1992</v>
      </c>
      <c r="D1116">
        <f>'All B'!D1120</f>
        <v>33</v>
      </c>
      <c r="E1116" t="str">
        <f>'All B'!E1120</f>
        <v>OAK</v>
      </c>
      <c r="F1116" t="str">
        <f>'All B'!F1120</f>
        <v>AL</v>
      </c>
      <c r="G1116">
        <f>'All B'!H1120</f>
        <v>500</v>
      </c>
      <c r="H1116">
        <f>'All B'!J1120</f>
        <v>77</v>
      </c>
      <c r="I1116">
        <f>'All B'!K1120</f>
        <v>112</v>
      </c>
      <c r="J1116">
        <f>'All B'!L1120</f>
        <v>76</v>
      </c>
      <c r="K1116">
        <f>'All B'!M1120</f>
        <v>18</v>
      </c>
      <c r="L1116">
        <f>'All B'!N1120</f>
        <v>3</v>
      </c>
      <c r="M1116">
        <f>'All B'!Q1120</f>
        <v>48</v>
      </c>
      <c r="N1116">
        <f>'All B'!S1120</f>
        <v>95</v>
      </c>
      <c r="O1116">
        <f>'All B'!Y1120</f>
        <v>155</v>
      </c>
      <c r="P1116">
        <f>'All B'!AF1120</f>
        <v>5.6</v>
      </c>
      <c r="Q1116">
        <f>'All B'!AH1120</f>
        <v>3.9</v>
      </c>
      <c r="R1116">
        <f>'All B'!AI1120</f>
        <v>5.3</v>
      </c>
      <c r="S1116">
        <f>'All B'!AJ1120</f>
        <v>-0.1</v>
      </c>
      <c r="T1116">
        <f>'All B'!AK1120</f>
        <v>33</v>
      </c>
      <c r="U1116">
        <f>'All B'!AN1120</f>
        <v>5</v>
      </c>
      <c r="V1116">
        <f>'Coef Batter'!$A$2</f>
        <v>-47.217614202620098</v>
      </c>
      <c r="W1116">
        <f>G1116*'Coef Batter'!B$2</f>
        <v>9.1021534224130995</v>
      </c>
      <c r="X1116">
        <f>H1116*'Coef Batter'!C$2</f>
        <v>2.680212830451818</v>
      </c>
      <c r="Y1116">
        <f>I1116*'Coef Batter'!D$2</f>
        <v>10.807878589466682</v>
      </c>
      <c r="Z1116">
        <f>J1116*'Coef Batter'!E$2</f>
        <v>-4.5265785999723578</v>
      </c>
      <c r="AA1116">
        <f>K1116*'Coef Batter'!F$2</f>
        <v>-1.650810940681716</v>
      </c>
      <c r="AB1116">
        <f>L1116*'Coef Batter'!G$2</f>
        <v>-0.40385225413070402</v>
      </c>
      <c r="AC1116">
        <f>M1116*'Coef Batter'!H$2</f>
        <v>1.9217301805827312</v>
      </c>
      <c r="AD1116">
        <f>N1116*'Coef Batter'!I$2</f>
        <v>-4.1171204567455604</v>
      </c>
      <c r="AE1116">
        <f>O1116*'Coef Batter'!J$2</f>
        <v>28.79785663836584</v>
      </c>
      <c r="AF1116">
        <f>P1116*'Coef Batter'!K$2</f>
        <v>-10.47404202517988</v>
      </c>
      <c r="AG1116">
        <f>Q1116*'Coef Batter'!L$2</f>
        <v>8.5349656496790658</v>
      </c>
      <c r="AH1116">
        <f>R1116*'Coef Batter'!M$2</f>
        <v>7.7764583481001077</v>
      </c>
      <c r="AI1116">
        <f>S1116*'Coef Batter'!N$2</f>
        <v>1.10622687400931E-2</v>
      </c>
      <c r="AJ1116">
        <f>T1116*'Coef Batter'!O$2</f>
        <v>-7.2147516285011308</v>
      </c>
      <c r="AK1116">
        <f>U1116*'Coef Batter'!P$2</f>
        <v>-0.67289044737463</v>
      </c>
      <c r="AL1116">
        <f t="shared" si="34"/>
        <v>-6.6453426274066452</v>
      </c>
      <c r="AM1116">
        <f t="shared" si="35"/>
        <v>1.2983749356719383E-3</v>
      </c>
      <c r="AN1116" s="2"/>
    </row>
    <row r="1117" spans="1:40" x14ac:dyDescent="0.45">
      <c r="A1117">
        <f>'All B'!A1121</f>
        <v>1116</v>
      </c>
      <c r="B1117" t="str">
        <f>'All B'!B1121</f>
        <v>Reggie Jackson</v>
      </c>
      <c r="C1117">
        <f>'All B'!C1121</f>
        <v>1972</v>
      </c>
      <c r="D1117">
        <f>'All B'!D1121</f>
        <v>26</v>
      </c>
      <c r="E1117" t="str">
        <f>'All B'!E1121</f>
        <v>OAK</v>
      </c>
      <c r="F1117" t="str">
        <f>'All B'!F1121</f>
        <v>AL</v>
      </c>
      <c r="G1117">
        <f>'All B'!H1121</f>
        <v>573</v>
      </c>
      <c r="H1117">
        <f>'All B'!J1121</f>
        <v>72</v>
      </c>
      <c r="I1117">
        <f>'All B'!K1121</f>
        <v>132</v>
      </c>
      <c r="J1117">
        <f>'All B'!L1121</f>
        <v>80</v>
      </c>
      <c r="K1117">
        <f>'All B'!M1121</f>
        <v>25</v>
      </c>
      <c r="L1117">
        <f>'All B'!N1121</f>
        <v>2</v>
      </c>
      <c r="M1117">
        <f>'All B'!Q1121</f>
        <v>9</v>
      </c>
      <c r="N1117">
        <f>'All B'!S1121</f>
        <v>59</v>
      </c>
      <c r="O1117">
        <f>'All B'!Y1121</f>
        <v>149</v>
      </c>
      <c r="P1117">
        <f>'All B'!AF1121</f>
        <v>5.6</v>
      </c>
      <c r="Q1117">
        <f>'All B'!AH1121</f>
        <v>3.5</v>
      </c>
      <c r="R1117">
        <f>'All B'!AI1121</f>
        <v>5.7</v>
      </c>
      <c r="S1117">
        <f>'All B'!AJ1121</f>
        <v>-0.4</v>
      </c>
      <c r="T1117">
        <f>'All B'!AK1121</f>
        <v>32</v>
      </c>
      <c r="U1117">
        <f>'All B'!AN1121</f>
        <v>-1</v>
      </c>
      <c r="V1117">
        <f>'Coef Batter'!$A$2</f>
        <v>-47.217614202620098</v>
      </c>
      <c r="W1117">
        <f>G1117*'Coef Batter'!B$2</f>
        <v>10.431067822085412</v>
      </c>
      <c r="X1117">
        <f>H1117*'Coef Batter'!C$2</f>
        <v>2.506173036266635</v>
      </c>
      <c r="Y1117">
        <f>I1117*'Coef Batter'!D$2</f>
        <v>12.737856909014305</v>
      </c>
      <c r="Z1117">
        <f>J1117*'Coef Batter'!E$2</f>
        <v>-4.7648195789182717</v>
      </c>
      <c r="AA1117">
        <f>K1117*'Coef Batter'!F$2</f>
        <v>-2.2927929731690497</v>
      </c>
      <c r="AB1117">
        <f>L1117*'Coef Batter'!G$2</f>
        <v>-0.269234836087136</v>
      </c>
      <c r="AC1117">
        <f>M1117*'Coef Batter'!H$2</f>
        <v>0.36032440885926209</v>
      </c>
      <c r="AD1117">
        <f>N1117*'Coef Batter'!I$2</f>
        <v>-2.5569484941893483</v>
      </c>
      <c r="AE1117">
        <f>O1117*'Coef Batter'!J$2</f>
        <v>27.683100897525872</v>
      </c>
      <c r="AF1117">
        <f>P1117*'Coef Batter'!K$2</f>
        <v>-10.47404202517988</v>
      </c>
      <c r="AG1117">
        <f>Q1117*'Coef Batter'!L$2</f>
        <v>7.6595845574042905</v>
      </c>
      <c r="AH1117">
        <f>R1117*'Coef Batter'!M$2</f>
        <v>8.3633608649378512</v>
      </c>
      <c r="AI1117">
        <f>S1117*'Coef Batter'!N$2</f>
        <v>4.4249074960372399E-2</v>
      </c>
      <c r="AJ1117">
        <f>T1117*'Coef Batter'!O$2</f>
        <v>-6.996122791273824</v>
      </c>
      <c r="AK1117">
        <f>U1117*'Coef Batter'!P$2</f>
        <v>0.134578089474926</v>
      </c>
      <c r="AL1117">
        <f t="shared" si="34"/>
        <v>-4.6512792409086803</v>
      </c>
      <c r="AM1117">
        <f t="shared" si="35"/>
        <v>9.4590501119048362E-3</v>
      </c>
      <c r="AN1117" s="2"/>
    </row>
    <row r="1118" spans="1:40" x14ac:dyDescent="0.45">
      <c r="A1118">
        <f>'All B'!A1122</f>
        <v>1117</v>
      </c>
      <c r="B1118" t="str">
        <f>'All B'!B1122</f>
        <v>Al Kaline</v>
      </c>
      <c r="C1118">
        <f>'All B'!C1122</f>
        <v>1966</v>
      </c>
      <c r="D1118">
        <f>'All B'!D1122</f>
        <v>31</v>
      </c>
      <c r="E1118" t="str">
        <f>'All B'!E1122</f>
        <v>DET</v>
      </c>
      <c r="F1118" t="str">
        <f>'All B'!F1122</f>
        <v>AL</v>
      </c>
      <c r="G1118">
        <f>'All B'!H1122</f>
        <v>572</v>
      </c>
      <c r="H1118">
        <f>'All B'!J1122</f>
        <v>85</v>
      </c>
      <c r="I1118">
        <f>'All B'!K1122</f>
        <v>138</v>
      </c>
      <c r="J1118">
        <f>'All B'!L1122</f>
        <v>79</v>
      </c>
      <c r="K1118">
        <f>'All B'!M1122</f>
        <v>29</v>
      </c>
      <c r="L1118">
        <f>'All B'!N1122</f>
        <v>1</v>
      </c>
      <c r="M1118">
        <f>'All B'!Q1122</f>
        <v>5</v>
      </c>
      <c r="N1118">
        <f>'All B'!S1122</f>
        <v>81</v>
      </c>
      <c r="O1118">
        <f>'All B'!Y1122</f>
        <v>161</v>
      </c>
      <c r="P1118">
        <f>'All B'!AF1122</f>
        <v>5.6</v>
      </c>
      <c r="Q1118">
        <f>'All B'!AH1122</f>
        <v>3.7</v>
      </c>
      <c r="R1118">
        <f>'All B'!AI1122</f>
        <v>5.9</v>
      </c>
      <c r="S1118">
        <f>'All B'!AJ1122</f>
        <v>-0.5</v>
      </c>
      <c r="T1118">
        <f>'All B'!AK1122</f>
        <v>39</v>
      </c>
      <c r="U1118">
        <f>'All B'!AN1122</f>
        <v>-1</v>
      </c>
      <c r="V1118">
        <f>'Coef Batter'!$A$2</f>
        <v>-47.217614202620098</v>
      </c>
      <c r="W1118">
        <f>G1118*'Coef Batter'!B$2</f>
        <v>10.412863515240586</v>
      </c>
      <c r="X1118">
        <f>H1118*'Coef Batter'!C$2</f>
        <v>2.9586765011481111</v>
      </c>
      <c r="Y1118">
        <f>I1118*'Coef Batter'!D$2</f>
        <v>13.316850404878592</v>
      </c>
      <c r="Z1118">
        <f>J1118*'Coef Batter'!E$2</f>
        <v>-4.7052593341817932</v>
      </c>
      <c r="AA1118">
        <f>K1118*'Coef Batter'!F$2</f>
        <v>-2.6596398488760977</v>
      </c>
      <c r="AB1118">
        <f>L1118*'Coef Batter'!G$2</f>
        <v>-0.134617418043568</v>
      </c>
      <c r="AC1118">
        <f>M1118*'Coef Batter'!H$2</f>
        <v>0.20018022714403449</v>
      </c>
      <c r="AD1118">
        <f>N1118*'Coef Batter'!I$2</f>
        <v>-3.5103869157514782</v>
      </c>
      <c r="AE1118">
        <f>O1118*'Coef Batter'!J$2</f>
        <v>29.912612379205807</v>
      </c>
      <c r="AF1118">
        <f>P1118*'Coef Batter'!K$2</f>
        <v>-10.47404202517988</v>
      </c>
      <c r="AG1118">
        <f>Q1118*'Coef Batter'!L$2</f>
        <v>8.0972751035416781</v>
      </c>
      <c r="AH1118">
        <f>R1118*'Coef Batter'!M$2</f>
        <v>8.6568121233567243</v>
      </c>
      <c r="AI1118">
        <f>S1118*'Coef Batter'!N$2</f>
        <v>5.5311343700465497E-2</v>
      </c>
      <c r="AJ1118">
        <f>T1118*'Coef Batter'!O$2</f>
        <v>-8.5265246518649729</v>
      </c>
      <c r="AK1118">
        <f>U1118*'Coef Batter'!P$2</f>
        <v>0.134578089474926</v>
      </c>
      <c r="AL1118">
        <f t="shared" si="34"/>
        <v>-3.482924708826959</v>
      </c>
      <c r="AM1118">
        <f t="shared" si="35"/>
        <v>2.9801998849175122E-2</v>
      </c>
      <c r="AN1118" s="2"/>
    </row>
    <row r="1119" spans="1:40" x14ac:dyDescent="0.45">
      <c r="A1119">
        <f>'All B'!A1123</f>
        <v>1118</v>
      </c>
      <c r="B1119" t="str">
        <f>'All B'!B1123</f>
        <v>Sixto Lezcano</v>
      </c>
      <c r="C1119">
        <f>'All B'!C1123</f>
        <v>1979</v>
      </c>
      <c r="D1119">
        <f>'All B'!D1123</f>
        <v>25</v>
      </c>
      <c r="E1119" t="str">
        <f>'All B'!E1123</f>
        <v>MIL</v>
      </c>
      <c r="F1119" t="str">
        <f>'All B'!F1123</f>
        <v>AL</v>
      </c>
      <c r="G1119">
        <f>'All B'!H1123</f>
        <v>566</v>
      </c>
      <c r="H1119">
        <f>'All B'!J1123</f>
        <v>84</v>
      </c>
      <c r="I1119">
        <f>'All B'!K1123</f>
        <v>152</v>
      </c>
      <c r="J1119">
        <f>'All B'!L1123</f>
        <v>92</v>
      </c>
      <c r="K1119">
        <f>'All B'!M1123</f>
        <v>29</v>
      </c>
      <c r="L1119">
        <f>'All B'!N1123</f>
        <v>3</v>
      </c>
      <c r="M1119">
        <f>'All B'!Q1123</f>
        <v>4</v>
      </c>
      <c r="N1119">
        <f>'All B'!S1123</f>
        <v>77</v>
      </c>
      <c r="O1119">
        <f>'All B'!Y1123</f>
        <v>164</v>
      </c>
      <c r="P1119">
        <f>'All B'!AF1123</f>
        <v>5.6</v>
      </c>
      <c r="Q1119">
        <f>'All B'!AH1123</f>
        <v>3.7</v>
      </c>
      <c r="R1119">
        <f>'All B'!AI1123</f>
        <v>6.2</v>
      </c>
      <c r="S1119">
        <f>'All B'!AJ1123</f>
        <v>-1.1000000000000001</v>
      </c>
      <c r="T1119">
        <f>'All B'!AK1123</f>
        <v>48</v>
      </c>
      <c r="U1119">
        <f>'All B'!AN1123</f>
        <v>0</v>
      </c>
      <c r="V1119">
        <f>'Coef Batter'!$A$2</f>
        <v>-47.217614202620098</v>
      </c>
      <c r="W1119">
        <f>G1119*'Coef Batter'!B$2</f>
        <v>10.303637674171629</v>
      </c>
      <c r="X1119">
        <f>H1119*'Coef Batter'!C$2</f>
        <v>2.9238685423110744</v>
      </c>
      <c r="Y1119">
        <f>I1119*'Coef Batter'!D$2</f>
        <v>14.667835228561927</v>
      </c>
      <c r="Z1119">
        <f>J1119*'Coef Batter'!E$2</f>
        <v>-5.4795425157560125</v>
      </c>
      <c r="AA1119">
        <f>K1119*'Coef Batter'!F$2</f>
        <v>-2.6596398488760977</v>
      </c>
      <c r="AB1119">
        <f>L1119*'Coef Batter'!G$2</f>
        <v>-0.40385225413070402</v>
      </c>
      <c r="AC1119">
        <f>M1119*'Coef Batter'!H$2</f>
        <v>0.1601441817152276</v>
      </c>
      <c r="AD1119">
        <f>N1119*'Coef Batter'!I$2</f>
        <v>-3.3370344754674544</v>
      </c>
      <c r="AE1119">
        <f>O1119*'Coef Batter'!J$2</f>
        <v>30.469990249625791</v>
      </c>
      <c r="AF1119">
        <f>P1119*'Coef Batter'!K$2</f>
        <v>-10.47404202517988</v>
      </c>
      <c r="AG1119">
        <f>Q1119*'Coef Batter'!L$2</f>
        <v>8.0972751035416781</v>
      </c>
      <c r="AH1119">
        <f>R1119*'Coef Batter'!M$2</f>
        <v>9.0969890109850322</v>
      </c>
      <c r="AI1119">
        <f>S1119*'Coef Batter'!N$2</f>
        <v>0.12168495614102411</v>
      </c>
      <c r="AJ1119">
        <f>T1119*'Coef Batter'!O$2</f>
        <v>-10.494184186910736</v>
      </c>
      <c r="AK1119">
        <f>U1119*'Coef Batter'!P$2</f>
        <v>0</v>
      </c>
      <c r="AL1119">
        <f t="shared" si="34"/>
        <v>-4.2244845618875999</v>
      </c>
      <c r="AM1119">
        <f t="shared" si="35"/>
        <v>1.4421842093471495E-2</v>
      </c>
      <c r="AN1119" s="2"/>
    </row>
    <row r="1120" spans="1:40" x14ac:dyDescent="0.45">
      <c r="A1120">
        <f>'All B'!A1124</f>
        <v>1119</v>
      </c>
      <c r="B1120" t="str">
        <f>'All B'!B1124</f>
        <v>Eddie Mathews</v>
      </c>
      <c r="C1120">
        <f>'All B'!C1124</f>
        <v>1962</v>
      </c>
      <c r="D1120">
        <f>'All B'!D1124</f>
        <v>30</v>
      </c>
      <c r="E1120" t="str">
        <f>'All B'!E1124</f>
        <v>MLN</v>
      </c>
      <c r="F1120" t="str">
        <f>'All B'!F1124</f>
        <v>NL</v>
      </c>
      <c r="G1120">
        <f>'All B'!H1124</f>
        <v>643</v>
      </c>
      <c r="H1120">
        <f>'All B'!J1124</f>
        <v>106</v>
      </c>
      <c r="I1120">
        <f>'All B'!K1124</f>
        <v>142</v>
      </c>
      <c r="J1120">
        <f>'All B'!L1124</f>
        <v>82</v>
      </c>
      <c r="K1120">
        <f>'All B'!M1124</f>
        <v>25</v>
      </c>
      <c r="L1120">
        <f>'All B'!N1124</f>
        <v>6</v>
      </c>
      <c r="M1120">
        <f>'All B'!Q1124</f>
        <v>4</v>
      </c>
      <c r="N1120">
        <f>'All B'!S1124</f>
        <v>101</v>
      </c>
      <c r="O1120">
        <f>'All B'!Y1124</f>
        <v>137</v>
      </c>
      <c r="P1120">
        <f>'All B'!AF1124</f>
        <v>5.6</v>
      </c>
      <c r="Q1120">
        <f>'All B'!AH1124</f>
        <v>3.2</v>
      </c>
      <c r="R1120">
        <f>'All B'!AI1124</f>
        <v>5.4</v>
      </c>
      <c r="S1120">
        <f>'All B'!AJ1124</f>
        <v>0.5</v>
      </c>
      <c r="T1120">
        <f>'All B'!AK1124</f>
        <v>27</v>
      </c>
      <c r="U1120">
        <f>'All B'!AN1124</f>
        <v>-1</v>
      </c>
      <c r="V1120">
        <f>'Coef Batter'!$A$2</f>
        <v>-47.217614202620098</v>
      </c>
      <c r="W1120">
        <f>G1120*'Coef Batter'!B$2</f>
        <v>11.705369301223246</v>
      </c>
      <c r="X1120">
        <f>H1120*'Coef Batter'!C$2</f>
        <v>3.6896436367258794</v>
      </c>
      <c r="Y1120">
        <f>I1120*'Coef Batter'!D$2</f>
        <v>13.702846068788116</v>
      </c>
      <c r="Z1120">
        <f>J1120*'Coef Batter'!E$2</f>
        <v>-4.8839400683912286</v>
      </c>
      <c r="AA1120">
        <f>K1120*'Coef Batter'!F$2</f>
        <v>-2.2927929731690497</v>
      </c>
      <c r="AB1120">
        <f>L1120*'Coef Batter'!G$2</f>
        <v>-0.80770450826140805</v>
      </c>
      <c r="AC1120">
        <f>M1120*'Coef Batter'!H$2</f>
        <v>0.1601441817152276</v>
      </c>
      <c r="AD1120">
        <f>N1120*'Coef Batter'!I$2</f>
        <v>-4.3771491171715962</v>
      </c>
      <c r="AE1120">
        <f>O1120*'Coef Batter'!J$2</f>
        <v>25.453589415845936</v>
      </c>
      <c r="AF1120">
        <f>P1120*'Coef Batter'!K$2</f>
        <v>-10.47404202517988</v>
      </c>
      <c r="AG1120">
        <f>Q1120*'Coef Batter'!L$2</f>
        <v>7.0030487381982089</v>
      </c>
      <c r="AH1120">
        <f>R1120*'Coef Batter'!M$2</f>
        <v>7.9231839773095443</v>
      </c>
      <c r="AI1120">
        <f>S1120*'Coef Batter'!N$2</f>
        <v>-5.5311343700465497E-2</v>
      </c>
      <c r="AJ1120">
        <f>T1120*'Coef Batter'!O$2</f>
        <v>-5.9029786051372888</v>
      </c>
      <c r="AK1120">
        <f>U1120*'Coef Batter'!P$2</f>
        <v>0.134578089474926</v>
      </c>
      <c r="AL1120">
        <f t="shared" si="34"/>
        <v>-6.2391294343499357</v>
      </c>
      <c r="AM1120">
        <f t="shared" si="35"/>
        <v>1.9477525953226437E-3</v>
      </c>
      <c r="AN1120" s="2"/>
    </row>
    <row r="1121" spans="1:40" x14ac:dyDescent="0.45">
      <c r="A1121">
        <f>'All B'!A1125</f>
        <v>1120</v>
      </c>
      <c r="B1121" t="str">
        <f>'All B'!B1125</f>
        <v>Marcell Ozuna</v>
      </c>
      <c r="C1121">
        <f>'All B'!C1125</f>
        <v>2017</v>
      </c>
      <c r="D1121">
        <f>'All B'!D1125</f>
        <v>26</v>
      </c>
      <c r="E1121" t="str">
        <f>'All B'!E1125</f>
        <v>MIA</v>
      </c>
      <c r="F1121" t="str">
        <f>'All B'!F1125</f>
        <v>NL</v>
      </c>
      <c r="G1121">
        <f>'All B'!H1125</f>
        <v>679</v>
      </c>
      <c r="H1121">
        <f>'All B'!J1125</f>
        <v>93</v>
      </c>
      <c r="I1121">
        <f>'All B'!K1125</f>
        <v>191</v>
      </c>
      <c r="J1121">
        <f>'All B'!L1125</f>
        <v>122</v>
      </c>
      <c r="K1121">
        <f>'All B'!M1125</f>
        <v>30</v>
      </c>
      <c r="L1121">
        <f>'All B'!N1125</f>
        <v>2</v>
      </c>
      <c r="M1121">
        <f>'All B'!Q1125</f>
        <v>1</v>
      </c>
      <c r="N1121">
        <f>'All B'!S1125</f>
        <v>64</v>
      </c>
      <c r="O1121">
        <f>'All B'!Y1125</f>
        <v>149</v>
      </c>
      <c r="P1121">
        <f>'All B'!AF1125</f>
        <v>5.6</v>
      </c>
      <c r="Q1121">
        <f>'All B'!AH1125</f>
        <v>3.6</v>
      </c>
      <c r="R1121">
        <f>'All B'!AI1125</f>
        <v>5.0999999999999996</v>
      </c>
      <c r="S1121">
        <f>'All B'!AJ1125</f>
        <v>-0.1</v>
      </c>
      <c r="T1121">
        <f>'All B'!AK1125</f>
        <v>40</v>
      </c>
      <c r="U1121">
        <f>'All B'!AN1125</f>
        <v>-3</v>
      </c>
      <c r="V1121">
        <f>'Coef Batter'!$A$2</f>
        <v>-47.217614202620098</v>
      </c>
      <c r="W1121">
        <f>G1121*'Coef Batter'!B$2</f>
        <v>12.360724347636989</v>
      </c>
      <c r="X1121">
        <f>H1121*'Coef Batter'!C$2</f>
        <v>3.2371401718444037</v>
      </c>
      <c r="Y1121">
        <f>I1121*'Coef Batter'!D$2</f>
        <v>18.43129295167979</v>
      </c>
      <c r="Z1121">
        <f>J1121*'Coef Batter'!E$2</f>
        <v>-7.2663498578503649</v>
      </c>
      <c r="AA1121">
        <f>K1121*'Coef Batter'!F$2</f>
        <v>-2.7513515678028599</v>
      </c>
      <c r="AB1121">
        <f>L1121*'Coef Batter'!G$2</f>
        <v>-0.269234836087136</v>
      </c>
      <c r="AC1121">
        <f>M1121*'Coef Batter'!H$2</f>
        <v>4.0036045428806899E-2</v>
      </c>
      <c r="AD1121">
        <f>N1121*'Coef Batter'!I$2</f>
        <v>-2.7736390445443777</v>
      </c>
      <c r="AE1121">
        <f>O1121*'Coef Batter'!J$2</f>
        <v>27.683100897525872</v>
      </c>
      <c r="AF1121">
        <f>P1121*'Coef Batter'!K$2</f>
        <v>-10.47404202517988</v>
      </c>
      <c r="AG1121">
        <f>Q1121*'Coef Batter'!L$2</f>
        <v>7.8784298304729843</v>
      </c>
      <c r="AH1121">
        <f>R1121*'Coef Batter'!M$2</f>
        <v>7.4830070896812355</v>
      </c>
      <c r="AI1121">
        <f>S1121*'Coef Batter'!N$2</f>
        <v>1.10622687400931E-2</v>
      </c>
      <c r="AJ1121">
        <f>T1121*'Coef Batter'!O$2</f>
        <v>-8.7451534890922797</v>
      </c>
      <c r="AK1121">
        <f>U1121*'Coef Batter'!P$2</f>
        <v>0.403734268424778</v>
      </c>
      <c r="AL1121">
        <f t="shared" si="34"/>
        <v>-1.9688571517420477</v>
      </c>
      <c r="AM1121">
        <f t="shared" si="35"/>
        <v>0.1225116929637084</v>
      </c>
      <c r="AN1121" s="2"/>
    </row>
    <row r="1122" spans="1:40" x14ac:dyDescent="0.45">
      <c r="A1122">
        <f>'All B'!A1126</f>
        <v>1121</v>
      </c>
      <c r="B1122" t="str">
        <f>'All B'!B1126</f>
        <v>Álex Ríos</v>
      </c>
      <c r="C1122">
        <f>'All B'!C1126</f>
        <v>2007</v>
      </c>
      <c r="D1122">
        <f>'All B'!D1126</f>
        <v>26</v>
      </c>
      <c r="E1122" t="str">
        <f>'All B'!E1126</f>
        <v>TOR</v>
      </c>
      <c r="F1122" t="str">
        <f>'All B'!F1126</f>
        <v>AL</v>
      </c>
      <c r="G1122">
        <f>'All B'!H1126</f>
        <v>711</v>
      </c>
      <c r="H1122">
        <f>'All B'!J1126</f>
        <v>114</v>
      </c>
      <c r="I1122">
        <f>'All B'!K1126</f>
        <v>191</v>
      </c>
      <c r="J1122">
        <f>'All B'!L1126</f>
        <v>117</v>
      </c>
      <c r="K1122">
        <f>'All B'!M1126</f>
        <v>43</v>
      </c>
      <c r="L1122">
        <f>'All B'!N1126</f>
        <v>7</v>
      </c>
      <c r="M1122">
        <f>'All B'!Q1126</f>
        <v>17</v>
      </c>
      <c r="N1122">
        <f>'All B'!S1126</f>
        <v>55</v>
      </c>
      <c r="O1122">
        <f>'All B'!Y1126</f>
        <v>122</v>
      </c>
      <c r="P1122">
        <f>'All B'!AF1126</f>
        <v>5.6</v>
      </c>
      <c r="Q1122">
        <f>'All B'!AH1126</f>
        <v>3.2</v>
      </c>
      <c r="R1122">
        <f>'All B'!AI1126</f>
        <v>4.3</v>
      </c>
      <c r="S1122">
        <f>'All B'!AJ1126</f>
        <v>0.9</v>
      </c>
      <c r="T1122">
        <f>'All B'!AK1126</f>
        <v>19</v>
      </c>
      <c r="U1122">
        <f>'All B'!AN1126</f>
        <v>4</v>
      </c>
      <c r="V1122">
        <f>'Coef Batter'!$A$2</f>
        <v>-47.217614202620098</v>
      </c>
      <c r="W1122">
        <f>G1122*'Coef Batter'!B$2</f>
        <v>12.943262166671428</v>
      </c>
      <c r="X1122">
        <f>H1122*'Coef Batter'!C$2</f>
        <v>3.9681073074221724</v>
      </c>
      <c r="Y1122">
        <f>I1122*'Coef Batter'!D$2</f>
        <v>18.43129295167979</v>
      </c>
      <c r="Z1122">
        <f>J1122*'Coef Batter'!E$2</f>
        <v>-6.9685486341679725</v>
      </c>
      <c r="AA1122">
        <f>K1122*'Coef Batter'!F$2</f>
        <v>-3.9436039138507661</v>
      </c>
      <c r="AB1122">
        <f>L1122*'Coef Batter'!G$2</f>
        <v>-0.94232192630497602</v>
      </c>
      <c r="AC1122">
        <f>M1122*'Coef Batter'!H$2</f>
        <v>0.68061277228971728</v>
      </c>
      <c r="AD1122">
        <f>N1122*'Coef Batter'!I$2</f>
        <v>-2.3835960539053245</v>
      </c>
      <c r="AE1122">
        <f>O1122*'Coef Batter'!J$2</f>
        <v>22.666700063746017</v>
      </c>
      <c r="AF1122">
        <f>P1122*'Coef Batter'!K$2</f>
        <v>-10.47404202517988</v>
      </c>
      <c r="AG1122">
        <f>Q1122*'Coef Batter'!L$2</f>
        <v>7.0030487381982089</v>
      </c>
      <c r="AH1122">
        <f>R1122*'Coef Batter'!M$2</f>
        <v>6.3092020560057476</v>
      </c>
      <c r="AI1122">
        <f>S1122*'Coef Batter'!N$2</f>
        <v>-9.9560418660837896E-2</v>
      </c>
      <c r="AJ1122">
        <f>T1122*'Coef Batter'!O$2</f>
        <v>-4.153947907318833</v>
      </c>
      <c r="AK1122">
        <f>U1122*'Coef Batter'!P$2</f>
        <v>-0.538312357899704</v>
      </c>
      <c r="AL1122">
        <f t="shared" si="34"/>
        <v>-4.7193213838953101</v>
      </c>
      <c r="AM1122">
        <f t="shared" si="35"/>
        <v>8.8423459780646897E-3</v>
      </c>
      <c r="AN1122" s="2"/>
    </row>
    <row r="1123" spans="1:40" x14ac:dyDescent="0.45">
      <c r="A1123">
        <f>'All B'!A1127</f>
        <v>1122</v>
      </c>
      <c r="B1123" t="str">
        <f>'All B'!B1127</f>
        <v>Duke Snider</v>
      </c>
      <c r="C1123">
        <f>'All B'!C1127</f>
        <v>1950</v>
      </c>
      <c r="D1123">
        <f>'All B'!D1127</f>
        <v>23</v>
      </c>
      <c r="E1123" t="str">
        <f>'All B'!E1127</f>
        <v>BRO</v>
      </c>
      <c r="F1123" t="str">
        <f>'All B'!F1127</f>
        <v>NL</v>
      </c>
      <c r="G1123">
        <f>'All B'!H1127</f>
        <v>684</v>
      </c>
      <c r="H1123">
        <f>'All B'!J1127</f>
        <v>109</v>
      </c>
      <c r="I1123">
        <f>'All B'!K1127</f>
        <v>199</v>
      </c>
      <c r="J1123">
        <f>'All B'!L1127</f>
        <v>127</v>
      </c>
      <c r="K1123">
        <f>'All B'!M1127</f>
        <v>31</v>
      </c>
      <c r="L1123">
        <f>'All B'!N1127</f>
        <v>10</v>
      </c>
      <c r="M1123">
        <f>'All B'!Q1127</f>
        <v>16</v>
      </c>
      <c r="N1123">
        <f>'All B'!S1127</f>
        <v>58</v>
      </c>
      <c r="O1123">
        <f>'All B'!Y1127</f>
        <v>139</v>
      </c>
      <c r="P1123">
        <f>'All B'!AF1127</f>
        <v>5.6</v>
      </c>
      <c r="Q1123">
        <f>'All B'!AH1127</f>
        <v>3.1</v>
      </c>
      <c r="R1123">
        <f>'All B'!AI1127</f>
        <v>6</v>
      </c>
      <c r="S1123">
        <f>'All B'!AJ1127</f>
        <v>-0.4</v>
      </c>
      <c r="T1123">
        <f>'All B'!AK1127</f>
        <v>33</v>
      </c>
      <c r="U1123">
        <f>'All B'!AN1127</f>
        <v>3</v>
      </c>
      <c r="V1123">
        <f>'Coef Batter'!$A$2</f>
        <v>-47.217614202620098</v>
      </c>
      <c r="W1123">
        <f>G1123*'Coef Batter'!B$2</f>
        <v>12.45174588186112</v>
      </c>
      <c r="X1123">
        <f>H1123*'Coef Batter'!C$2</f>
        <v>3.7940675132369894</v>
      </c>
      <c r="Y1123">
        <f>I1123*'Coef Batter'!D$2</f>
        <v>19.203284279498838</v>
      </c>
      <c r="Z1123">
        <f>J1123*'Coef Batter'!E$2</f>
        <v>-7.5641510815327564</v>
      </c>
      <c r="AA1123">
        <f>K1123*'Coef Batter'!F$2</f>
        <v>-2.8430632867296222</v>
      </c>
      <c r="AB1123">
        <f>L1123*'Coef Batter'!G$2</f>
        <v>-1.3461741804356799</v>
      </c>
      <c r="AC1123">
        <f>M1123*'Coef Batter'!H$2</f>
        <v>0.64057672686091038</v>
      </c>
      <c r="AD1123">
        <f>N1123*'Coef Batter'!I$2</f>
        <v>-2.5136103841183424</v>
      </c>
      <c r="AE1123">
        <f>O1123*'Coef Batter'!J$2</f>
        <v>25.825174662792591</v>
      </c>
      <c r="AF1123">
        <f>P1123*'Coef Batter'!K$2</f>
        <v>-10.47404202517988</v>
      </c>
      <c r="AG1123">
        <f>Q1123*'Coef Batter'!L$2</f>
        <v>6.7842034651295142</v>
      </c>
      <c r="AH1123">
        <f>R1123*'Coef Batter'!M$2</f>
        <v>8.8035377525661591</v>
      </c>
      <c r="AI1123">
        <f>S1123*'Coef Batter'!N$2</f>
        <v>4.4249074960372399E-2</v>
      </c>
      <c r="AJ1123">
        <f>T1123*'Coef Batter'!O$2</f>
        <v>-7.2147516285011308</v>
      </c>
      <c r="AK1123">
        <f>U1123*'Coef Batter'!P$2</f>
        <v>-0.403734268424778</v>
      </c>
      <c r="AL1123">
        <f t="shared" si="34"/>
        <v>-2.0303017006357931</v>
      </c>
      <c r="AM1123">
        <f t="shared" si="35"/>
        <v>0.11605796746318857</v>
      </c>
      <c r="AN1123" s="2"/>
    </row>
    <row r="1124" spans="1:40" x14ac:dyDescent="0.45">
      <c r="A1124">
        <f>'All B'!A1128</f>
        <v>1123</v>
      </c>
      <c r="B1124" t="str">
        <f>'All B'!B1128</f>
        <v>Glenn Beckert</v>
      </c>
      <c r="C1124">
        <f>'All B'!C1128</f>
        <v>1968</v>
      </c>
      <c r="D1124">
        <f>'All B'!D1128</f>
        <v>27</v>
      </c>
      <c r="E1124" t="str">
        <f>'All B'!E1128</f>
        <v>CHC</v>
      </c>
      <c r="F1124" t="str">
        <f>'All B'!F1128</f>
        <v>NL</v>
      </c>
      <c r="G1124">
        <f>'All B'!H1128</f>
        <v>685</v>
      </c>
      <c r="H1124">
        <f>'All B'!J1128</f>
        <v>98</v>
      </c>
      <c r="I1124">
        <f>'All B'!K1128</f>
        <v>189</v>
      </c>
      <c r="J1124">
        <f>'All B'!L1128</f>
        <v>153</v>
      </c>
      <c r="K1124">
        <f>'All B'!M1128</f>
        <v>28</v>
      </c>
      <c r="L1124">
        <f>'All B'!N1128</f>
        <v>4</v>
      </c>
      <c r="M1124">
        <f>'All B'!Q1128</f>
        <v>8</v>
      </c>
      <c r="N1124">
        <f>'All B'!S1128</f>
        <v>31</v>
      </c>
      <c r="O1124">
        <f>'All B'!Y1128</f>
        <v>103</v>
      </c>
      <c r="P1124">
        <f>'All B'!AF1128</f>
        <v>5.6</v>
      </c>
      <c r="Q1124">
        <f>'All B'!AH1128</f>
        <v>3.4</v>
      </c>
      <c r="R1124">
        <f>'All B'!AI1128</f>
        <v>4.8</v>
      </c>
      <c r="S1124">
        <f>'All B'!AJ1128</f>
        <v>1.3</v>
      </c>
      <c r="T1124">
        <f>'All B'!AK1128</f>
        <v>8</v>
      </c>
      <c r="U1124">
        <f>'All B'!AN1128</f>
        <v>8</v>
      </c>
      <c r="V1124">
        <f>'Coef Batter'!$A$2</f>
        <v>-47.217614202620098</v>
      </c>
      <c r="W1124">
        <f>G1124*'Coef Batter'!B$2</f>
        <v>12.469950188705946</v>
      </c>
      <c r="X1124">
        <f>H1124*'Coef Batter'!C$2</f>
        <v>3.4111799660295867</v>
      </c>
      <c r="Y1124">
        <f>I1124*'Coef Batter'!D$2</f>
        <v>18.238295119725027</v>
      </c>
      <c r="Z1124">
        <f>J1124*'Coef Batter'!E$2</f>
        <v>-9.1127174446811949</v>
      </c>
      <c r="AA1124">
        <f>K1124*'Coef Batter'!F$2</f>
        <v>-2.5679281299493359</v>
      </c>
      <c r="AB1124">
        <f>L1124*'Coef Batter'!G$2</f>
        <v>-0.538469672174272</v>
      </c>
      <c r="AC1124">
        <f>M1124*'Coef Batter'!H$2</f>
        <v>0.32028836343045519</v>
      </c>
      <c r="AD1124">
        <f>N1124*'Coef Batter'!I$2</f>
        <v>-1.3434814122011829</v>
      </c>
      <c r="AE1124">
        <f>O1124*'Coef Batter'!J$2</f>
        <v>19.136640217752785</v>
      </c>
      <c r="AF1124">
        <f>P1124*'Coef Batter'!K$2</f>
        <v>-10.47404202517988</v>
      </c>
      <c r="AG1124">
        <f>Q1124*'Coef Batter'!L$2</f>
        <v>7.4407392843355966</v>
      </c>
      <c r="AH1124">
        <f>R1124*'Coef Batter'!M$2</f>
        <v>7.0428302020529276</v>
      </c>
      <c r="AI1124">
        <f>S1124*'Coef Batter'!N$2</f>
        <v>-0.14380949362121029</v>
      </c>
      <c r="AJ1124">
        <f>T1124*'Coef Batter'!O$2</f>
        <v>-1.749030697818456</v>
      </c>
      <c r="AK1124">
        <f>U1124*'Coef Batter'!P$2</f>
        <v>-1.076624715799408</v>
      </c>
      <c r="AL1124">
        <f t="shared" si="34"/>
        <v>-6.1637944520127208</v>
      </c>
      <c r="AM1124">
        <f t="shared" si="35"/>
        <v>2.0998350293586995E-3</v>
      </c>
      <c r="AN1124" s="2"/>
    </row>
    <row r="1125" spans="1:40" x14ac:dyDescent="0.45">
      <c r="A1125">
        <f>'All B'!A1129</f>
        <v>1124</v>
      </c>
      <c r="B1125" t="str">
        <f>'All B'!B1129</f>
        <v>Ken Boyer</v>
      </c>
      <c r="C1125">
        <f>'All B'!C1129</f>
        <v>1962</v>
      </c>
      <c r="D1125">
        <f>'All B'!D1129</f>
        <v>31</v>
      </c>
      <c r="E1125" t="str">
        <f>'All B'!E1129</f>
        <v>STL</v>
      </c>
      <c r="F1125" t="str">
        <f>'All B'!F1129</f>
        <v>NL</v>
      </c>
      <c r="G1125">
        <f>'All B'!H1129</f>
        <v>691</v>
      </c>
      <c r="H1125">
        <f>'All B'!J1129</f>
        <v>92</v>
      </c>
      <c r="I1125">
        <f>'All B'!K1129</f>
        <v>178</v>
      </c>
      <c r="J1125">
        <f>'All B'!L1129</f>
        <v>122</v>
      </c>
      <c r="K1125">
        <f>'All B'!M1129</f>
        <v>27</v>
      </c>
      <c r="L1125">
        <f>'All B'!N1129</f>
        <v>5</v>
      </c>
      <c r="M1125">
        <f>'All B'!Q1129</f>
        <v>12</v>
      </c>
      <c r="N1125">
        <f>'All B'!S1129</f>
        <v>75</v>
      </c>
      <c r="O1125">
        <f>'All B'!Y1129</f>
        <v>115</v>
      </c>
      <c r="P1125">
        <f>'All B'!AF1129</f>
        <v>5.6</v>
      </c>
      <c r="Q1125">
        <f>'All B'!AH1129</f>
        <v>3</v>
      </c>
      <c r="R1125">
        <f>'All B'!AI1129</f>
        <v>4.5</v>
      </c>
      <c r="S1125">
        <f>'All B'!AJ1129</f>
        <v>1.5</v>
      </c>
      <c r="T1125">
        <f>'All B'!AK1129</f>
        <v>14</v>
      </c>
      <c r="U1125">
        <f>'All B'!AN1129</f>
        <v>2</v>
      </c>
      <c r="V1125">
        <f>'Coef Batter'!$A$2</f>
        <v>-47.217614202620098</v>
      </c>
      <c r="W1125">
        <f>G1125*'Coef Batter'!B$2</f>
        <v>12.579176029774903</v>
      </c>
      <c r="X1125">
        <f>H1125*'Coef Batter'!C$2</f>
        <v>3.202332213007367</v>
      </c>
      <c r="Y1125">
        <f>I1125*'Coef Batter'!D$2</f>
        <v>17.176807043973835</v>
      </c>
      <c r="Z1125">
        <f>J1125*'Coef Batter'!E$2</f>
        <v>-7.2663498578503649</v>
      </c>
      <c r="AA1125">
        <f>K1125*'Coef Batter'!F$2</f>
        <v>-2.4762164110225742</v>
      </c>
      <c r="AB1125">
        <f>L1125*'Coef Batter'!G$2</f>
        <v>-0.67308709021783997</v>
      </c>
      <c r="AC1125">
        <f>M1125*'Coef Batter'!H$2</f>
        <v>0.48043254514568279</v>
      </c>
      <c r="AD1125">
        <f>N1125*'Coef Batter'!I$2</f>
        <v>-3.2503582553254424</v>
      </c>
      <c r="AE1125">
        <f>O1125*'Coef Batter'!J$2</f>
        <v>21.36615169943272</v>
      </c>
      <c r="AF1125">
        <f>P1125*'Coef Batter'!K$2</f>
        <v>-10.47404202517988</v>
      </c>
      <c r="AG1125">
        <f>Q1125*'Coef Batter'!L$2</f>
        <v>6.5653581920608204</v>
      </c>
      <c r="AH1125">
        <f>R1125*'Coef Batter'!M$2</f>
        <v>6.6026533144246198</v>
      </c>
      <c r="AI1125">
        <f>S1125*'Coef Batter'!N$2</f>
        <v>-0.16593403110139648</v>
      </c>
      <c r="AJ1125">
        <f>T1125*'Coef Batter'!O$2</f>
        <v>-3.0608037211822978</v>
      </c>
      <c r="AK1125">
        <f>U1125*'Coef Batter'!P$2</f>
        <v>-0.269156178949852</v>
      </c>
      <c r="AL1125">
        <f t="shared" si="34"/>
        <v>-6.8806507356298026</v>
      </c>
      <c r="AM1125">
        <f t="shared" si="35"/>
        <v>1.0264205911367243E-3</v>
      </c>
      <c r="AN1125" s="2"/>
    </row>
    <row r="1126" spans="1:40" x14ac:dyDescent="0.45">
      <c r="A1126">
        <f>'All B'!A1130</f>
        <v>1125</v>
      </c>
      <c r="B1126" t="str">
        <f>'All B'!B1130</f>
        <v>Lou Brock</v>
      </c>
      <c r="C1126">
        <f>'All B'!C1130</f>
        <v>1967</v>
      </c>
      <c r="D1126">
        <f>'All B'!D1130</f>
        <v>28</v>
      </c>
      <c r="E1126" t="str">
        <f>'All B'!E1130</f>
        <v>STL</v>
      </c>
      <c r="F1126" t="str">
        <f>'All B'!F1130</f>
        <v>NL</v>
      </c>
      <c r="G1126">
        <f>'All B'!H1130</f>
        <v>724</v>
      </c>
      <c r="H1126">
        <f>'All B'!J1130</f>
        <v>113</v>
      </c>
      <c r="I1126">
        <f>'All B'!K1130</f>
        <v>206</v>
      </c>
      <c r="J1126">
        <f>'All B'!L1130</f>
        <v>141</v>
      </c>
      <c r="K1126">
        <f>'All B'!M1130</f>
        <v>32</v>
      </c>
      <c r="L1126">
        <f>'All B'!N1130</f>
        <v>12</v>
      </c>
      <c r="M1126">
        <f>'All B'!Q1130</f>
        <v>52</v>
      </c>
      <c r="N1126">
        <f>'All B'!S1130</f>
        <v>24</v>
      </c>
      <c r="O1126">
        <f>'All B'!Y1130</f>
        <v>128</v>
      </c>
      <c r="P1126">
        <f>'All B'!AF1130</f>
        <v>5.6</v>
      </c>
      <c r="Q1126">
        <f>'All B'!AH1130</f>
        <v>3.2</v>
      </c>
      <c r="R1126">
        <f>'All B'!AI1130</f>
        <v>5</v>
      </c>
      <c r="S1126">
        <f>'All B'!AJ1130</f>
        <v>-0.4</v>
      </c>
      <c r="T1126">
        <f>'All B'!AK1130</f>
        <v>24</v>
      </c>
      <c r="U1126">
        <f>'All B'!AN1130</f>
        <v>7</v>
      </c>
      <c r="V1126">
        <f>'Coef Batter'!$A$2</f>
        <v>-47.217614202620098</v>
      </c>
      <c r="W1126">
        <f>G1126*'Coef Batter'!B$2</f>
        <v>13.179918155654168</v>
      </c>
      <c r="X1126">
        <f>H1126*'Coef Batter'!C$2</f>
        <v>3.9332993485851357</v>
      </c>
      <c r="Y1126">
        <f>I1126*'Coef Batter'!D$2</f>
        <v>19.878776691340505</v>
      </c>
      <c r="Z1126">
        <f>J1126*'Coef Batter'!E$2</f>
        <v>-8.3979945078434532</v>
      </c>
      <c r="AA1126">
        <f>K1126*'Coef Batter'!F$2</f>
        <v>-2.9347750056563839</v>
      </c>
      <c r="AB1126">
        <f>L1126*'Coef Batter'!G$2</f>
        <v>-1.6154090165228161</v>
      </c>
      <c r="AC1126">
        <f>M1126*'Coef Batter'!H$2</f>
        <v>2.0818743622979587</v>
      </c>
      <c r="AD1126">
        <f>N1126*'Coef Batter'!I$2</f>
        <v>-1.0401146417041416</v>
      </c>
      <c r="AE1126">
        <f>O1126*'Coef Batter'!J$2</f>
        <v>23.781455804585985</v>
      </c>
      <c r="AF1126">
        <f>P1126*'Coef Batter'!K$2</f>
        <v>-10.47404202517988</v>
      </c>
      <c r="AG1126">
        <f>Q1126*'Coef Batter'!L$2</f>
        <v>7.0030487381982089</v>
      </c>
      <c r="AH1126">
        <f>R1126*'Coef Batter'!M$2</f>
        <v>7.3362814604717999</v>
      </c>
      <c r="AI1126">
        <f>S1126*'Coef Batter'!N$2</f>
        <v>4.4249074960372399E-2</v>
      </c>
      <c r="AJ1126">
        <f>T1126*'Coef Batter'!O$2</f>
        <v>-5.2470920934553682</v>
      </c>
      <c r="AK1126">
        <f>U1126*'Coef Batter'!P$2</f>
        <v>-0.94204662632448199</v>
      </c>
      <c r="AL1126">
        <f t="shared" si="34"/>
        <v>-0.63018448321249076</v>
      </c>
      <c r="AM1126">
        <f t="shared" si="35"/>
        <v>0.34746870797579388</v>
      </c>
      <c r="AN1126" s="2"/>
    </row>
    <row r="1127" spans="1:40" x14ac:dyDescent="0.45">
      <c r="A1127">
        <f>'All B'!A1131</f>
        <v>1126</v>
      </c>
      <c r="B1127" t="str">
        <f>'All B'!B1131</f>
        <v>Damion Easley</v>
      </c>
      <c r="C1127">
        <f>'All B'!C1131</f>
        <v>1998</v>
      </c>
      <c r="D1127">
        <f>'All B'!D1131</f>
        <v>28</v>
      </c>
      <c r="E1127" t="str">
        <f>'All B'!E1131</f>
        <v>DET</v>
      </c>
      <c r="F1127" t="str">
        <f>'All B'!F1131</f>
        <v>AL</v>
      </c>
      <c r="G1127">
        <f>'All B'!H1131</f>
        <v>651</v>
      </c>
      <c r="H1127">
        <f>'All B'!J1131</f>
        <v>84</v>
      </c>
      <c r="I1127">
        <f>'All B'!K1131</f>
        <v>161</v>
      </c>
      <c r="J1127">
        <f>'All B'!L1131</f>
        <v>94</v>
      </c>
      <c r="K1127">
        <f>'All B'!M1131</f>
        <v>38</v>
      </c>
      <c r="L1127">
        <f>'All B'!N1131</f>
        <v>2</v>
      </c>
      <c r="M1127">
        <f>'All B'!Q1131</f>
        <v>15</v>
      </c>
      <c r="N1127">
        <f>'All B'!S1131</f>
        <v>39</v>
      </c>
      <c r="O1127">
        <f>'All B'!Y1131</f>
        <v>108</v>
      </c>
      <c r="P1127">
        <f>'All B'!AF1131</f>
        <v>5.6</v>
      </c>
      <c r="Q1127">
        <f>'All B'!AH1131</f>
        <v>3.3</v>
      </c>
      <c r="R1127">
        <f>'All B'!AI1131</f>
        <v>4</v>
      </c>
      <c r="S1127">
        <f>'All B'!AJ1131</f>
        <v>2.2000000000000002</v>
      </c>
      <c r="T1127">
        <f>'All B'!AK1131</f>
        <v>9</v>
      </c>
      <c r="U1127">
        <f>'All B'!AN1131</f>
        <v>3</v>
      </c>
      <c r="V1127">
        <f>'Coef Batter'!$A$2</f>
        <v>-47.217614202620098</v>
      </c>
      <c r="W1127">
        <f>G1127*'Coef Batter'!B$2</f>
        <v>11.851003755981855</v>
      </c>
      <c r="X1127">
        <f>H1127*'Coef Batter'!C$2</f>
        <v>2.9238685423110744</v>
      </c>
      <c r="Y1127">
        <f>I1127*'Coef Batter'!D$2</f>
        <v>15.536325472358357</v>
      </c>
      <c r="Z1127">
        <f>J1127*'Coef Batter'!E$2</f>
        <v>-5.5986630052289694</v>
      </c>
      <c r="AA1127">
        <f>K1127*'Coef Batter'!F$2</f>
        <v>-3.4850453192169559</v>
      </c>
      <c r="AB1127">
        <f>L1127*'Coef Batter'!G$2</f>
        <v>-0.269234836087136</v>
      </c>
      <c r="AC1127">
        <f>M1127*'Coef Batter'!H$2</f>
        <v>0.60054068143210348</v>
      </c>
      <c r="AD1127">
        <f>N1127*'Coef Batter'!I$2</f>
        <v>-1.6901862927692302</v>
      </c>
      <c r="AE1127">
        <f>O1127*'Coef Batter'!J$2</f>
        <v>20.065603335119423</v>
      </c>
      <c r="AF1127">
        <f>P1127*'Coef Batter'!K$2</f>
        <v>-10.47404202517988</v>
      </c>
      <c r="AG1127">
        <f>Q1127*'Coef Batter'!L$2</f>
        <v>7.2218940112669019</v>
      </c>
      <c r="AH1127">
        <f>R1127*'Coef Batter'!M$2</f>
        <v>5.8690251683774397</v>
      </c>
      <c r="AI1127">
        <f>S1127*'Coef Batter'!N$2</f>
        <v>-0.24336991228204821</v>
      </c>
      <c r="AJ1127">
        <f>T1127*'Coef Batter'!O$2</f>
        <v>-1.9676595350457631</v>
      </c>
      <c r="AK1127">
        <f>U1127*'Coef Batter'!P$2</f>
        <v>-0.403734268424778</v>
      </c>
      <c r="AL1127">
        <f t="shared" si="34"/>
        <v>-7.2812884300077005</v>
      </c>
      <c r="AM1127">
        <f t="shared" si="35"/>
        <v>6.8782473961968155E-4</v>
      </c>
      <c r="AN1127" s="2"/>
    </row>
    <row r="1128" spans="1:40" x14ac:dyDescent="0.45">
      <c r="A1128">
        <f>'All B'!A1132</f>
        <v>1127</v>
      </c>
      <c r="B1128" t="str">
        <f>'All B'!B1132</f>
        <v>Josh Harrison</v>
      </c>
      <c r="C1128">
        <f>'All B'!C1132</f>
        <v>2014</v>
      </c>
      <c r="D1128">
        <f>'All B'!D1132</f>
        <v>26</v>
      </c>
      <c r="E1128" t="str">
        <f>'All B'!E1132</f>
        <v>PIT</v>
      </c>
      <c r="F1128" t="str">
        <f>'All B'!F1132</f>
        <v>NL</v>
      </c>
      <c r="G1128">
        <f>'All B'!H1132</f>
        <v>550</v>
      </c>
      <c r="H1128">
        <f>'All B'!J1132</f>
        <v>77</v>
      </c>
      <c r="I1128">
        <f>'All B'!K1132</f>
        <v>164</v>
      </c>
      <c r="J1128">
        <f>'All B'!L1132</f>
        <v>106</v>
      </c>
      <c r="K1128">
        <f>'All B'!M1132</f>
        <v>38</v>
      </c>
      <c r="L1128">
        <f>'All B'!N1132</f>
        <v>7</v>
      </c>
      <c r="M1128">
        <f>'All B'!Q1132</f>
        <v>18</v>
      </c>
      <c r="N1128">
        <f>'All B'!S1132</f>
        <v>22</v>
      </c>
      <c r="O1128">
        <f>'All B'!Y1132</f>
        <v>133</v>
      </c>
      <c r="P1128">
        <f>'All B'!AF1132</f>
        <v>5.6</v>
      </c>
      <c r="Q1128">
        <f>'All B'!AH1132</f>
        <v>3.9</v>
      </c>
      <c r="R1128">
        <f>'All B'!AI1132</f>
        <v>3.9</v>
      </c>
      <c r="S1128">
        <f>'All B'!AJ1132</f>
        <v>1.7</v>
      </c>
      <c r="T1128">
        <f>'All B'!AK1132</f>
        <v>20</v>
      </c>
      <c r="U1128">
        <f>'All B'!AN1132</f>
        <v>0</v>
      </c>
      <c r="V1128">
        <f>'Coef Batter'!$A$2</f>
        <v>-47.217614202620098</v>
      </c>
      <c r="W1128">
        <f>G1128*'Coef Batter'!B$2</f>
        <v>10.01236876465441</v>
      </c>
      <c r="X1128">
        <f>H1128*'Coef Batter'!C$2</f>
        <v>2.680212830451818</v>
      </c>
      <c r="Y1128">
        <f>I1128*'Coef Batter'!D$2</f>
        <v>15.825822220290499</v>
      </c>
      <c r="Z1128">
        <f>J1128*'Coef Batter'!E$2</f>
        <v>-6.3133859420667102</v>
      </c>
      <c r="AA1128">
        <f>K1128*'Coef Batter'!F$2</f>
        <v>-3.4850453192169559</v>
      </c>
      <c r="AB1128">
        <f>L1128*'Coef Batter'!G$2</f>
        <v>-0.94232192630497602</v>
      </c>
      <c r="AC1128">
        <f>M1128*'Coef Batter'!H$2</f>
        <v>0.72064881771852418</v>
      </c>
      <c r="AD1128">
        <f>N1128*'Coef Batter'!I$2</f>
        <v>-0.95343842156212988</v>
      </c>
      <c r="AE1128">
        <f>O1128*'Coef Batter'!J$2</f>
        <v>24.710418921952623</v>
      </c>
      <c r="AF1128">
        <f>P1128*'Coef Batter'!K$2</f>
        <v>-10.47404202517988</v>
      </c>
      <c r="AG1128">
        <f>Q1128*'Coef Batter'!L$2</f>
        <v>8.5349656496790658</v>
      </c>
      <c r="AH1128">
        <f>R1128*'Coef Batter'!M$2</f>
        <v>5.7222995391680032</v>
      </c>
      <c r="AI1128">
        <f>S1128*'Coef Batter'!N$2</f>
        <v>-0.18805856858158268</v>
      </c>
      <c r="AJ1128">
        <f>T1128*'Coef Batter'!O$2</f>
        <v>-4.3725767445461399</v>
      </c>
      <c r="AK1128">
        <f>U1128*'Coef Batter'!P$2</f>
        <v>0</v>
      </c>
      <c r="AL1128">
        <f t="shared" si="34"/>
        <v>-5.7397464061635324</v>
      </c>
      <c r="AM1128">
        <f t="shared" si="35"/>
        <v>3.2052767885545012E-3</v>
      </c>
      <c r="AN1128" s="2"/>
    </row>
    <row r="1129" spans="1:40" x14ac:dyDescent="0.45">
      <c r="A1129">
        <f>'All B'!A1133</f>
        <v>1128</v>
      </c>
      <c r="B1129" t="str">
        <f>'All B'!B1133</f>
        <v>Solly Hemus</v>
      </c>
      <c r="C1129">
        <f>'All B'!C1133</f>
        <v>1953</v>
      </c>
      <c r="D1129">
        <f>'All B'!D1133</f>
        <v>30</v>
      </c>
      <c r="E1129" t="str">
        <f>'All B'!E1133</f>
        <v>STL</v>
      </c>
      <c r="F1129" t="str">
        <f>'All B'!F1133</f>
        <v>NL</v>
      </c>
      <c r="G1129">
        <f>'All B'!H1133</f>
        <v>691</v>
      </c>
      <c r="H1129">
        <f>'All B'!J1133</f>
        <v>110</v>
      </c>
      <c r="I1129">
        <f>'All B'!K1133</f>
        <v>163</v>
      </c>
      <c r="J1129">
        <f>'All B'!L1133</f>
        <v>106</v>
      </c>
      <c r="K1129">
        <f>'All B'!M1133</f>
        <v>32</v>
      </c>
      <c r="L1129">
        <f>'All B'!N1133</f>
        <v>11</v>
      </c>
      <c r="M1129">
        <f>'All B'!Q1133</f>
        <v>2</v>
      </c>
      <c r="N1129">
        <f>'All B'!S1133</f>
        <v>86</v>
      </c>
      <c r="O1129">
        <f>'All B'!Y1133</f>
        <v>114</v>
      </c>
      <c r="P1129">
        <f>'All B'!AF1133</f>
        <v>5.6</v>
      </c>
      <c r="Q1129">
        <f>'All B'!AH1133</f>
        <v>3.2</v>
      </c>
      <c r="R1129">
        <f>'All B'!AI1133</f>
        <v>5.3</v>
      </c>
      <c r="S1129">
        <f>'All B'!AJ1133</f>
        <v>1.4</v>
      </c>
      <c r="T1129">
        <f>'All B'!AK1133</f>
        <v>19</v>
      </c>
      <c r="U1129">
        <f>'All B'!AN1133</f>
        <v>0</v>
      </c>
      <c r="V1129">
        <f>'Coef Batter'!$A$2</f>
        <v>-47.217614202620098</v>
      </c>
      <c r="W1129">
        <f>G1129*'Coef Batter'!B$2</f>
        <v>12.579176029774903</v>
      </c>
      <c r="X1129">
        <f>H1129*'Coef Batter'!C$2</f>
        <v>3.8288754720740261</v>
      </c>
      <c r="Y1129">
        <f>I1129*'Coef Batter'!D$2</f>
        <v>15.72932330431312</v>
      </c>
      <c r="Z1129">
        <f>J1129*'Coef Batter'!E$2</f>
        <v>-6.3133859420667102</v>
      </c>
      <c r="AA1129">
        <f>K1129*'Coef Batter'!F$2</f>
        <v>-2.9347750056563839</v>
      </c>
      <c r="AB1129">
        <f>L1129*'Coef Batter'!G$2</f>
        <v>-1.4807915984792479</v>
      </c>
      <c r="AC1129">
        <f>M1129*'Coef Batter'!H$2</f>
        <v>8.0072090857613798E-2</v>
      </c>
      <c r="AD1129">
        <f>N1129*'Coef Batter'!I$2</f>
        <v>-3.7270774661065076</v>
      </c>
      <c r="AE1129">
        <f>O1129*'Coef Batter'!J$2</f>
        <v>21.180359075959391</v>
      </c>
      <c r="AF1129">
        <f>P1129*'Coef Batter'!K$2</f>
        <v>-10.47404202517988</v>
      </c>
      <c r="AG1129">
        <f>Q1129*'Coef Batter'!L$2</f>
        <v>7.0030487381982089</v>
      </c>
      <c r="AH1129">
        <f>R1129*'Coef Batter'!M$2</f>
        <v>7.7764583481001077</v>
      </c>
      <c r="AI1129">
        <f>S1129*'Coef Batter'!N$2</f>
        <v>-0.15487176236130337</v>
      </c>
      <c r="AJ1129">
        <f>T1129*'Coef Batter'!O$2</f>
        <v>-4.153947907318833</v>
      </c>
      <c r="AK1129">
        <f>U1129*'Coef Batter'!P$2</f>
        <v>0</v>
      </c>
      <c r="AL1129">
        <f t="shared" si="34"/>
        <v>-8.2791928505115973</v>
      </c>
      <c r="AM1129">
        <f t="shared" si="35"/>
        <v>2.5367755643525096E-4</v>
      </c>
      <c r="AN1129" s="2"/>
    </row>
    <row r="1130" spans="1:40" x14ac:dyDescent="0.45">
      <c r="A1130">
        <f>'All B'!A1134</f>
        <v>1129</v>
      </c>
      <c r="B1130" t="str">
        <f>'All B'!B1134</f>
        <v>Jason Kendall</v>
      </c>
      <c r="C1130">
        <f>'All B'!C1134</f>
        <v>1998</v>
      </c>
      <c r="D1130">
        <f>'All B'!D1134</f>
        <v>24</v>
      </c>
      <c r="E1130" t="str">
        <f>'All B'!E1134</f>
        <v>PIT</v>
      </c>
      <c r="F1130" t="str">
        <f>'All B'!F1134</f>
        <v>NL</v>
      </c>
      <c r="G1130">
        <f>'All B'!H1134</f>
        <v>627</v>
      </c>
      <c r="H1130">
        <f>'All B'!J1134</f>
        <v>95</v>
      </c>
      <c r="I1130">
        <f>'All B'!K1134</f>
        <v>175</v>
      </c>
      <c r="J1130">
        <f>'All B'!L1134</f>
        <v>124</v>
      </c>
      <c r="K1130">
        <f>'All B'!M1134</f>
        <v>36</v>
      </c>
      <c r="L1130">
        <f>'All B'!N1134</f>
        <v>3</v>
      </c>
      <c r="M1130">
        <f>'All B'!Q1134</f>
        <v>26</v>
      </c>
      <c r="N1130">
        <f>'All B'!S1134</f>
        <v>51</v>
      </c>
      <c r="O1130">
        <f>'All B'!Y1134</f>
        <v>131</v>
      </c>
      <c r="P1130">
        <f>'All B'!AF1134</f>
        <v>5.6</v>
      </c>
      <c r="Q1130">
        <f>'All B'!AH1134</f>
        <v>3.7</v>
      </c>
      <c r="R1130">
        <f>'All B'!AI1134</f>
        <v>5.8</v>
      </c>
      <c r="S1130">
        <f>'All B'!AJ1134</f>
        <v>0.7</v>
      </c>
      <c r="T1130">
        <f>'All B'!AK1134</f>
        <v>27</v>
      </c>
      <c r="U1130">
        <f>'All B'!AN1134</f>
        <v>4</v>
      </c>
      <c r="V1130">
        <f>'Coef Batter'!$A$2</f>
        <v>-47.217614202620098</v>
      </c>
      <c r="W1130">
        <f>G1130*'Coef Batter'!B$2</f>
        <v>11.414100391706027</v>
      </c>
      <c r="X1130">
        <f>H1130*'Coef Batter'!C$2</f>
        <v>3.3067560895184771</v>
      </c>
      <c r="Y1130">
        <f>I1130*'Coef Batter'!D$2</f>
        <v>16.887310296041694</v>
      </c>
      <c r="Z1130">
        <f>J1130*'Coef Batter'!E$2</f>
        <v>-7.385470347323321</v>
      </c>
      <c r="AA1130">
        <f>K1130*'Coef Batter'!F$2</f>
        <v>-3.3016218813634319</v>
      </c>
      <c r="AB1130">
        <f>L1130*'Coef Batter'!G$2</f>
        <v>-0.40385225413070402</v>
      </c>
      <c r="AC1130">
        <f>M1130*'Coef Batter'!H$2</f>
        <v>1.0409371811489794</v>
      </c>
      <c r="AD1130">
        <f>N1130*'Coef Batter'!I$2</f>
        <v>-2.2102436136213011</v>
      </c>
      <c r="AE1130">
        <f>O1130*'Coef Batter'!J$2</f>
        <v>24.338833675005969</v>
      </c>
      <c r="AF1130">
        <f>P1130*'Coef Batter'!K$2</f>
        <v>-10.47404202517988</v>
      </c>
      <c r="AG1130">
        <f>Q1130*'Coef Batter'!L$2</f>
        <v>8.0972751035416781</v>
      </c>
      <c r="AH1130">
        <f>R1130*'Coef Batter'!M$2</f>
        <v>8.5100864941472878</v>
      </c>
      <c r="AI1130">
        <f>S1130*'Coef Batter'!N$2</f>
        <v>-7.7435881180651686E-2</v>
      </c>
      <c r="AJ1130">
        <f>T1130*'Coef Batter'!O$2</f>
        <v>-5.9029786051372888</v>
      </c>
      <c r="AK1130">
        <f>U1130*'Coef Batter'!P$2</f>
        <v>-0.538312357899704</v>
      </c>
      <c r="AL1130">
        <f t="shared" si="34"/>
        <v>-3.9162719373462629</v>
      </c>
      <c r="AM1130">
        <f t="shared" si="35"/>
        <v>1.9526330824767738E-2</v>
      </c>
      <c r="AN1130" s="2"/>
    </row>
    <row r="1131" spans="1:40" x14ac:dyDescent="0.45">
      <c r="A1131">
        <f>'All B'!A1135</f>
        <v>1130</v>
      </c>
      <c r="B1131" t="str">
        <f>'All B'!B1135</f>
        <v>Barry Larkin</v>
      </c>
      <c r="C1131">
        <f>'All B'!C1135</f>
        <v>1992</v>
      </c>
      <c r="D1131">
        <f>'All B'!D1135</f>
        <v>28</v>
      </c>
      <c r="E1131" t="str">
        <f>'All B'!E1135</f>
        <v>CIN</v>
      </c>
      <c r="F1131" t="str">
        <f>'All B'!F1135</f>
        <v>NL</v>
      </c>
      <c r="G1131">
        <f>'All B'!H1135</f>
        <v>609</v>
      </c>
      <c r="H1131">
        <f>'All B'!J1135</f>
        <v>76</v>
      </c>
      <c r="I1131">
        <f>'All B'!K1135</f>
        <v>162</v>
      </c>
      <c r="J1131">
        <f>'All B'!L1135</f>
        <v>112</v>
      </c>
      <c r="K1131">
        <f>'All B'!M1135</f>
        <v>32</v>
      </c>
      <c r="L1131">
        <f>'All B'!N1135</f>
        <v>6</v>
      </c>
      <c r="M1131">
        <f>'All B'!Q1135</f>
        <v>15</v>
      </c>
      <c r="N1131">
        <f>'All B'!S1135</f>
        <v>63</v>
      </c>
      <c r="O1131">
        <f>'All B'!Y1135</f>
        <v>131</v>
      </c>
      <c r="P1131">
        <f>'All B'!AF1135</f>
        <v>5.6</v>
      </c>
      <c r="Q1131">
        <f>'All B'!AH1135</f>
        <v>3.8</v>
      </c>
      <c r="R1131">
        <f>'All B'!AI1135</f>
        <v>5.8</v>
      </c>
      <c r="S1131">
        <f>'All B'!AJ1135</f>
        <v>0.8</v>
      </c>
      <c r="T1131">
        <f>'All B'!AK1135</f>
        <v>24</v>
      </c>
      <c r="U1131">
        <f>'All B'!AN1135</f>
        <v>3</v>
      </c>
      <c r="V1131">
        <f>'Coef Batter'!$A$2</f>
        <v>-47.217614202620098</v>
      </c>
      <c r="W1131">
        <f>G1131*'Coef Batter'!B$2</f>
        <v>11.086422868499154</v>
      </c>
      <c r="X1131">
        <f>H1131*'Coef Batter'!C$2</f>
        <v>2.6454048716147818</v>
      </c>
      <c r="Y1131">
        <f>I1131*'Coef Batter'!D$2</f>
        <v>15.632824388335738</v>
      </c>
      <c r="Z1131">
        <f>J1131*'Coef Batter'!E$2</f>
        <v>-6.6707474104855802</v>
      </c>
      <c r="AA1131">
        <f>K1131*'Coef Batter'!F$2</f>
        <v>-2.9347750056563839</v>
      </c>
      <c r="AB1131">
        <f>L1131*'Coef Batter'!G$2</f>
        <v>-0.80770450826140805</v>
      </c>
      <c r="AC1131">
        <f>M1131*'Coef Batter'!H$2</f>
        <v>0.60054068143210348</v>
      </c>
      <c r="AD1131">
        <f>N1131*'Coef Batter'!I$2</f>
        <v>-2.7303009344733717</v>
      </c>
      <c r="AE1131">
        <f>O1131*'Coef Batter'!J$2</f>
        <v>24.338833675005969</v>
      </c>
      <c r="AF1131">
        <f>P1131*'Coef Batter'!K$2</f>
        <v>-10.47404202517988</v>
      </c>
      <c r="AG1131">
        <f>Q1131*'Coef Batter'!L$2</f>
        <v>8.3161203766103728</v>
      </c>
      <c r="AH1131">
        <f>R1131*'Coef Batter'!M$2</f>
        <v>8.5100864941472878</v>
      </c>
      <c r="AI1131">
        <f>S1131*'Coef Batter'!N$2</f>
        <v>-8.8498149920744798E-2</v>
      </c>
      <c r="AJ1131">
        <f>T1131*'Coef Batter'!O$2</f>
        <v>-5.2470920934553682</v>
      </c>
      <c r="AK1131">
        <f>U1131*'Coef Batter'!P$2</f>
        <v>-0.403734268424778</v>
      </c>
      <c r="AL1131">
        <f t="shared" si="34"/>
        <v>-5.444275242832207</v>
      </c>
      <c r="AM1131">
        <f t="shared" si="35"/>
        <v>4.3023800699442854E-3</v>
      </c>
      <c r="AN1131" s="2"/>
    </row>
    <row r="1132" spans="1:40" x14ac:dyDescent="0.45">
      <c r="A1132">
        <f>'All B'!A1136</f>
        <v>1131</v>
      </c>
      <c r="B1132" t="str">
        <f>'All B'!B1136</f>
        <v>Jim Rice</v>
      </c>
      <c r="C1132">
        <f>'All B'!C1136</f>
        <v>1986</v>
      </c>
      <c r="D1132">
        <f>'All B'!D1136</f>
        <v>33</v>
      </c>
      <c r="E1132" t="str">
        <f>'All B'!E1136</f>
        <v>BOS</v>
      </c>
      <c r="F1132" t="str">
        <f>'All B'!F1136</f>
        <v>AL</v>
      </c>
      <c r="G1132">
        <f>'All B'!H1136</f>
        <v>693</v>
      </c>
      <c r="H1132">
        <f>'All B'!J1136</f>
        <v>98</v>
      </c>
      <c r="I1132">
        <f>'All B'!K1136</f>
        <v>200</v>
      </c>
      <c r="J1132">
        <f>'All B'!L1136</f>
        <v>139</v>
      </c>
      <c r="K1132">
        <f>'All B'!M1136</f>
        <v>39</v>
      </c>
      <c r="L1132">
        <f>'All B'!N1136</f>
        <v>2</v>
      </c>
      <c r="M1132">
        <f>'All B'!Q1136</f>
        <v>0</v>
      </c>
      <c r="N1132">
        <f>'All B'!S1136</f>
        <v>62</v>
      </c>
      <c r="O1132">
        <f>'All B'!Y1136</f>
        <v>137</v>
      </c>
      <c r="P1132">
        <f>'All B'!AF1136</f>
        <v>5.6</v>
      </c>
      <c r="Q1132">
        <f>'All B'!AH1136</f>
        <v>3.5</v>
      </c>
      <c r="R1132">
        <f>'All B'!AI1136</f>
        <v>4.5999999999999996</v>
      </c>
      <c r="S1132">
        <f>'All B'!AJ1136</f>
        <v>0.5</v>
      </c>
      <c r="T1132">
        <f>'All B'!AK1136</f>
        <v>32</v>
      </c>
      <c r="U1132">
        <f>'All B'!AN1136</f>
        <v>-3</v>
      </c>
      <c r="V1132">
        <f>'Coef Batter'!$A$2</f>
        <v>-47.217614202620098</v>
      </c>
      <c r="W1132">
        <f>G1132*'Coef Batter'!B$2</f>
        <v>12.615584643464556</v>
      </c>
      <c r="X1132">
        <f>H1132*'Coef Batter'!C$2</f>
        <v>3.4111799660295867</v>
      </c>
      <c r="Y1132">
        <f>I1132*'Coef Batter'!D$2</f>
        <v>19.29978319547622</v>
      </c>
      <c r="Z1132">
        <f>J1132*'Coef Batter'!E$2</f>
        <v>-8.2788740183704981</v>
      </c>
      <c r="AA1132">
        <f>K1132*'Coef Batter'!F$2</f>
        <v>-3.5767570381437181</v>
      </c>
      <c r="AB1132">
        <f>L1132*'Coef Batter'!G$2</f>
        <v>-0.269234836087136</v>
      </c>
      <c r="AC1132">
        <f>M1132*'Coef Batter'!H$2</f>
        <v>0</v>
      </c>
      <c r="AD1132">
        <f>N1132*'Coef Batter'!I$2</f>
        <v>-2.6869628244023658</v>
      </c>
      <c r="AE1132">
        <f>O1132*'Coef Batter'!J$2</f>
        <v>25.453589415845936</v>
      </c>
      <c r="AF1132">
        <f>P1132*'Coef Batter'!K$2</f>
        <v>-10.47404202517988</v>
      </c>
      <c r="AG1132">
        <f>Q1132*'Coef Batter'!L$2</f>
        <v>7.6595845574042905</v>
      </c>
      <c r="AH1132">
        <f>R1132*'Coef Batter'!M$2</f>
        <v>6.7493789436340554</v>
      </c>
      <c r="AI1132">
        <f>S1132*'Coef Batter'!N$2</f>
        <v>-5.5311343700465497E-2</v>
      </c>
      <c r="AJ1132">
        <f>T1132*'Coef Batter'!O$2</f>
        <v>-6.996122791273824</v>
      </c>
      <c r="AK1132">
        <f>U1132*'Coef Batter'!P$2</f>
        <v>0.403734268424778</v>
      </c>
      <c r="AL1132">
        <f t="shared" si="34"/>
        <v>-3.9620840894985601</v>
      </c>
      <c r="AM1132">
        <f t="shared" si="35"/>
        <v>1.866829155529838E-2</v>
      </c>
      <c r="AN1132" s="2"/>
    </row>
    <row r="1133" spans="1:40" x14ac:dyDescent="0.45">
      <c r="A1133">
        <f>'All B'!A1137</f>
        <v>1132</v>
      </c>
      <c r="B1133" t="str">
        <f>'All B'!B1137</f>
        <v>Andruw Jones</v>
      </c>
      <c r="C1133">
        <f>'All B'!C1137</f>
        <v>2006</v>
      </c>
      <c r="D1133">
        <f>'All B'!D1137</f>
        <v>29</v>
      </c>
      <c r="E1133" t="str">
        <f>'All B'!E1137</f>
        <v>ATL</v>
      </c>
      <c r="F1133" t="str">
        <f>'All B'!F1137</f>
        <v>NL</v>
      </c>
      <c r="G1133">
        <f>'All B'!H1137</f>
        <v>669</v>
      </c>
      <c r="H1133">
        <f>'All B'!J1137</f>
        <v>107</v>
      </c>
      <c r="I1133">
        <f>'All B'!K1137</f>
        <v>148</v>
      </c>
      <c r="J1133">
        <f>'All B'!L1137</f>
        <v>78</v>
      </c>
      <c r="K1133">
        <f>'All B'!M1137</f>
        <v>29</v>
      </c>
      <c r="L1133">
        <f>'All B'!N1137</f>
        <v>0</v>
      </c>
      <c r="M1133">
        <f>'All B'!Q1137</f>
        <v>4</v>
      </c>
      <c r="N1133">
        <f>'All B'!S1137</f>
        <v>82</v>
      </c>
      <c r="O1133">
        <f>'All B'!Y1137</f>
        <v>126</v>
      </c>
      <c r="P1133">
        <f>'All B'!AF1137</f>
        <v>5.6</v>
      </c>
      <c r="Q1133">
        <f>'All B'!AH1137</f>
        <v>3.6</v>
      </c>
      <c r="R1133">
        <f>'All B'!AI1137</f>
        <v>4.5</v>
      </c>
      <c r="S1133">
        <f>'All B'!AJ1137</f>
        <v>1.5</v>
      </c>
      <c r="T1133">
        <f>'All B'!AK1137</f>
        <v>20</v>
      </c>
      <c r="U1133">
        <f>'All B'!AN1137</f>
        <v>3</v>
      </c>
      <c r="V1133">
        <f>'Coef Batter'!$A$2</f>
        <v>-47.217614202620098</v>
      </c>
      <c r="W1133">
        <f>G1133*'Coef Batter'!B$2</f>
        <v>12.178681279188726</v>
      </c>
      <c r="X1133">
        <f>H1133*'Coef Batter'!C$2</f>
        <v>3.7244515955629161</v>
      </c>
      <c r="Y1133">
        <f>I1133*'Coef Batter'!D$2</f>
        <v>14.281839564652403</v>
      </c>
      <c r="Z1133">
        <f>J1133*'Coef Batter'!E$2</f>
        <v>-4.6456990894453147</v>
      </c>
      <c r="AA1133">
        <f>K1133*'Coef Batter'!F$2</f>
        <v>-2.6596398488760977</v>
      </c>
      <c r="AB1133">
        <f>L1133*'Coef Batter'!G$2</f>
        <v>0</v>
      </c>
      <c r="AC1133">
        <f>M1133*'Coef Batter'!H$2</f>
        <v>0.1601441817152276</v>
      </c>
      <c r="AD1133">
        <f>N1133*'Coef Batter'!I$2</f>
        <v>-3.5537250258224837</v>
      </c>
      <c r="AE1133">
        <f>O1133*'Coef Batter'!J$2</f>
        <v>23.40987055763933</v>
      </c>
      <c r="AF1133">
        <f>P1133*'Coef Batter'!K$2</f>
        <v>-10.47404202517988</v>
      </c>
      <c r="AG1133">
        <f>Q1133*'Coef Batter'!L$2</f>
        <v>7.8784298304729843</v>
      </c>
      <c r="AH1133">
        <f>R1133*'Coef Batter'!M$2</f>
        <v>6.6026533144246198</v>
      </c>
      <c r="AI1133">
        <f>S1133*'Coef Batter'!N$2</f>
        <v>-0.16593403110139648</v>
      </c>
      <c r="AJ1133">
        <f>T1133*'Coef Batter'!O$2</f>
        <v>-4.3725767445461399</v>
      </c>
      <c r="AK1133">
        <f>U1133*'Coef Batter'!P$2</f>
        <v>-0.403734268424778</v>
      </c>
      <c r="AL1133">
        <f t="shared" si="34"/>
        <v>-5.256894912359984</v>
      </c>
      <c r="AM1133">
        <f t="shared" si="35"/>
        <v>5.1844431398754892E-3</v>
      </c>
      <c r="AN1133" s="2"/>
    </row>
    <row r="1134" spans="1:40" x14ac:dyDescent="0.45">
      <c r="A1134">
        <f>'All B'!A1138</f>
        <v>1133</v>
      </c>
      <c r="B1134" t="str">
        <f>'All B'!B1138</f>
        <v>Aaron Judge</v>
      </c>
      <c r="C1134">
        <f>'All B'!C1138</f>
        <v>2019</v>
      </c>
      <c r="D1134">
        <f>'All B'!D1138</f>
        <v>27</v>
      </c>
      <c r="E1134" t="str">
        <f>'All B'!E1138</f>
        <v>NYY</v>
      </c>
      <c r="F1134" t="str">
        <f>'All B'!F1138</f>
        <v>AL</v>
      </c>
      <c r="G1134">
        <f>'All B'!H1138</f>
        <v>447</v>
      </c>
      <c r="H1134">
        <f>'All B'!J1138</f>
        <v>75</v>
      </c>
      <c r="I1134">
        <f>'All B'!K1138</f>
        <v>103</v>
      </c>
      <c r="J1134">
        <f>'All B'!L1138</f>
        <v>57</v>
      </c>
      <c r="K1134">
        <f>'All B'!M1138</f>
        <v>18</v>
      </c>
      <c r="L1134">
        <f>'All B'!N1138</f>
        <v>1</v>
      </c>
      <c r="M1134">
        <f>'All B'!Q1138</f>
        <v>3</v>
      </c>
      <c r="N1134">
        <f>'All B'!S1138</f>
        <v>64</v>
      </c>
      <c r="O1134">
        <f>'All B'!Y1138</f>
        <v>143</v>
      </c>
      <c r="P1134">
        <f>'All B'!AF1138</f>
        <v>5.6</v>
      </c>
      <c r="Q1134">
        <f>'All B'!AH1138</f>
        <v>4.0999999999999996</v>
      </c>
      <c r="R1134">
        <f>'All B'!AI1138</f>
        <v>3.5</v>
      </c>
      <c r="S1134">
        <f>'All B'!AJ1138</f>
        <v>1.8</v>
      </c>
      <c r="T1134">
        <f>'All B'!AK1138</f>
        <v>27</v>
      </c>
      <c r="U1134">
        <f>'All B'!AN1138</f>
        <v>-2</v>
      </c>
      <c r="V1134">
        <f>'Coef Batter'!$A$2</f>
        <v>-47.217614202620098</v>
      </c>
      <c r="W1134">
        <f>G1134*'Coef Batter'!B$2</f>
        <v>8.1373251596373102</v>
      </c>
      <c r="X1134">
        <f>H1134*'Coef Batter'!C$2</f>
        <v>2.6105969127777451</v>
      </c>
      <c r="Y1134">
        <f>I1134*'Coef Batter'!D$2</f>
        <v>9.9393883456702525</v>
      </c>
      <c r="Z1134">
        <f>J1134*'Coef Batter'!E$2</f>
        <v>-3.3949339499792686</v>
      </c>
      <c r="AA1134">
        <f>K1134*'Coef Batter'!F$2</f>
        <v>-1.650810940681716</v>
      </c>
      <c r="AB1134">
        <f>L1134*'Coef Batter'!G$2</f>
        <v>-0.134617418043568</v>
      </c>
      <c r="AC1134">
        <f>M1134*'Coef Batter'!H$2</f>
        <v>0.1201081362864207</v>
      </c>
      <c r="AD1134">
        <f>N1134*'Coef Batter'!I$2</f>
        <v>-2.7736390445443777</v>
      </c>
      <c r="AE1134">
        <f>O1134*'Coef Batter'!J$2</f>
        <v>26.568345156685904</v>
      </c>
      <c r="AF1134">
        <f>P1134*'Coef Batter'!K$2</f>
        <v>-10.47404202517988</v>
      </c>
      <c r="AG1134">
        <f>Q1134*'Coef Batter'!L$2</f>
        <v>8.9726561958164535</v>
      </c>
      <c r="AH1134">
        <f>R1134*'Coef Batter'!M$2</f>
        <v>5.1353970223302596</v>
      </c>
      <c r="AI1134">
        <f>S1134*'Coef Batter'!N$2</f>
        <v>-0.19912083732167579</v>
      </c>
      <c r="AJ1134">
        <f>T1134*'Coef Batter'!O$2</f>
        <v>-5.9029786051372888</v>
      </c>
      <c r="AK1134">
        <f>U1134*'Coef Batter'!P$2</f>
        <v>0.269156178949852</v>
      </c>
      <c r="AL1134">
        <f t="shared" si="34"/>
        <v>-9.9947839153536719</v>
      </c>
      <c r="AM1134">
        <f t="shared" si="35"/>
        <v>4.5635275651054282E-5</v>
      </c>
      <c r="AN1134" s="2"/>
    </row>
    <row r="1135" spans="1:40" x14ac:dyDescent="0.45">
      <c r="A1135">
        <f>'All B'!A1139</f>
        <v>1134</v>
      </c>
      <c r="B1135" t="str">
        <f>'All B'!B1139</f>
        <v>DJ LeMahieu</v>
      </c>
      <c r="C1135">
        <f>'All B'!C1139</f>
        <v>2019</v>
      </c>
      <c r="D1135">
        <f>'All B'!D1139</f>
        <v>30</v>
      </c>
      <c r="E1135" t="str">
        <f>'All B'!E1139</f>
        <v>NYY</v>
      </c>
      <c r="F1135" t="str">
        <f>'All B'!F1139</f>
        <v>AL</v>
      </c>
      <c r="G1135">
        <f>'All B'!H1139</f>
        <v>655</v>
      </c>
      <c r="H1135">
        <f>'All B'!J1139</f>
        <v>109</v>
      </c>
      <c r="I1135">
        <f>'All B'!K1139</f>
        <v>197</v>
      </c>
      <c r="J1135">
        <f>'All B'!L1139</f>
        <v>136</v>
      </c>
      <c r="K1135">
        <f>'All B'!M1139</f>
        <v>33</v>
      </c>
      <c r="L1135">
        <f>'All B'!N1139</f>
        <v>2</v>
      </c>
      <c r="M1135">
        <f>'All B'!Q1139</f>
        <v>5</v>
      </c>
      <c r="N1135">
        <f>'All B'!S1139</f>
        <v>46</v>
      </c>
      <c r="O1135">
        <f>'All B'!Y1139</f>
        <v>136</v>
      </c>
      <c r="P1135">
        <f>'All B'!AF1139</f>
        <v>5.6</v>
      </c>
      <c r="Q1135">
        <f>'All B'!AH1139</f>
        <v>3.5</v>
      </c>
      <c r="R1135">
        <f>'All B'!AI1139</f>
        <v>5.2</v>
      </c>
      <c r="S1135">
        <f>'All B'!AJ1139</f>
        <v>0.5</v>
      </c>
      <c r="T1135">
        <f>'All B'!AK1139</f>
        <v>32</v>
      </c>
      <c r="U1135">
        <f>'All B'!AN1139</f>
        <v>-2</v>
      </c>
      <c r="V1135">
        <f>'Coef Batter'!$A$2</f>
        <v>-47.217614202620098</v>
      </c>
      <c r="W1135">
        <f>G1135*'Coef Batter'!B$2</f>
        <v>11.923820983361161</v>
      </c>
      <c r="X1135">
        <f>H1135*'Coef Batter'!C$2</f>
        <v>3.7940675132369894</v>
      </c>
      <c r="Y1135">
        <f>I1135*'Coef Batter'!D$2</f>
        <v>19.010286447544075</v>
      </c>
      <c r="Z1135">
        <f>J1135*'Coef Batter'!E$2</f>
        <v>-8.1001932841610618</v>
      </c>
      <c r="AA1135">
        <f>K1135*'Coef Batter'!F$2</f>
        <v>-3.0264867245831457</v>
      </c>
      <c r="AB1135">
        <f>L1135*'Coef Batter'!G$2</f>
        <v>-0.269234836087136</v>
      </c>
      <c r="AC1135">
        <f>M1135*'Coef Batter'!H$2</f>
        <v>0.20018022714403449</v>
      </c>
      <c r="AD1135">
        <f>N1135*'Coef Batter'!I$2</f>
        <v>-1.9935530632662715</v>
      </c>
      <c r="AE1135">
        <f>O1135*'Coef Batter'!J$2</f>
        <v>25.267796792372607</v>
      </c>
      <c r="AF1135">
        <f>P1135*'Coef Batter'!K$2</f>
        <v>-10.47404202517988</v>
      </c>
      <c r="AG1135">
        <f>Q1135*'Coef Batter'!L$2</f>
        <v>7.6595845574042905</v>
      </c>
      <c r="AH1135">
        <f>R1135*'Coef Batter'!M$2</f>
        <v>7.6297327188906721</v>
      </c>
      <c r="AI1135">
        <f>S1135*'Coef Batter'!N$2</f>
        <v>-5.5311343700465497E-2</v>
      </c>
      <c r="AJ1135">
        <f>T1135*'Coef Batter'!O$2</f>
        <v>-6.996122791273824</v>
      </c>
      <c r="AK1135">
        <f>U1135*'Coef Batter'!P$2</f>
        <v>0.269156178949852</v>
      </c>
      <c r="AL1135">
        <f t="shared" si="34"/>
        <v>-2.3779328519682039</v>
      </c>
      <c r="AM1135">
        <f t="shared" si="35"/>
        <v>8.4870979055911844E-2</v>
      </c>
      <c r="AN1135" s="2"/>
    </row>
    <row r="1136" spans="1:40" x14ac:dyDescent="0.45">
      <c r="A1136">
        <f>'All B'!A1140</f>
        <v>1135</v>
      </c>
      <c r="B1136" t="str">
        <f>'All B'!B1140</f>
        <v>Dick McAuliffe</v>
      </c>
      <c r="C1136">
        <f>'All B'!C1140</f>
        <v>1968</v>
      </c>
      <c r="D1136">
        <f>'All B'!D1140</f>
        <v>28</v>
      </c>
      <c r="E1136" t="str">
        <f>'All B'!E1140</f>
        <v>DET</v>
      </c>
      <c r="F1136" t="str">
        <f>'All B'!F1140</f>
        <v>AL</v>
      </c>
      <c r="G1136">
        <f>'All B'!H1140</f>
        <v>658</v>
      </c>
      <c r="H1136">
        <f>'All B'!J1140</f>
        <v>95</v>
      </c>
      <c r="I1136">
        <f>'All B'!K1140</f>
        <v>142</v>
      </c>
      <c r="J1136">
        <f>'All B'!L1140</f>
        <v>92</v>
      </c>
      <c r="K1136">
        <f>'All B'!M1140</f>
        <v>24</v>
      </c>
      <c r="L1136">
        <f>'All B'!N1140</f>
        <v>10</v>
      </c>
      <c r="M1136">
        <f>'All B'!Q1140</f>
        <v>8</v>
      </c>
      <c r="N1136">
        <f>'All B'!S1140</f>
        <v>82</v>
      </c>
      <c r="O1136">
        <f>'All B'!Y1140</f>
        <v>126</v>
      </c>
      <c r="P1136">
        <f>'All B'!AF1140</f>
        <v>5.6</v>
      </c>
      <c r="Q1136">
        <f>'All B'!AH1140</f>
        <v>3.4</v>
      </c>
      <c r="R1136">
        <f>'All B'!AI1140</f>
        <v>5</v>
      </c>
      <c r="S1136">
        <f>'All B'!AJ1140</f>
        <v>1.2</v>
      </c>
      <c r="T1136">
        <f>'All B'!AK1140</f>
        <v>16</v>
      </c>
      <c r="U1136">
        <f>'All B'!AN1140</f>
        <v>2</v>
      </c>
      <c r="V1136">
        <f>'Coef Batter'!$A$2</f>
        <v>-47.217614202620098</v>
      </c>
      <c r="W1136">
        <f>G1136*'Coef Batter'!B$2</f>
        <v>11.978433903895638</v>
      </c>
      <c r="X1136">
        <f>H1136*'Coef Batter'!C$2</f>
        <v>3.3067560895184771</v>
      </c>
      <c r="Y1136">
        <f>I1136*'Coef Batter'!D$2</f>
        <v>13.702846068788116</v>
      </c>
      <c r="Z1136">
        <f>J1136*'Coef Batter'!E$2</f>
        <v>-5.4795425157560125</v>
      </c>
      <c r="AA1136">
        <f>K1136*'Coef Batter'!F$2</f>
        <v>-2.201081254242288</v>
      </c>
      <c r="AB1136">
        <f>L1136*'Coef Batter'!G$2</f>
        <v>-1.3461741804356799</v>
      </c>
      <c r="AC1136">
        <f>M1136*'Coef Batter'!H$2</f>
        <v>0.32028836343045519</v>
      </c>
      <c r="AD1136">
        <f>N1136*'Coef Batter'!I$2</f>
        <v>-3.5537250258224837</v>
      </c>
      <c r="AE1136">
        <f>O1136*'Coef Batter'!J$2</f>
        <v>23.40987055763933</v>
      </c>
      <c r="AF1136">
        <f>P1136*'Coef Batter'!K$2</f>
        <v>-10.47404202517988</v>
      </c>
      <c r="AG1136">
        <f>Q1136*'Coef Batter'!L$2</f>
        <v>7.4407392843355966</v>
      </c>
      <c r="AH1136">
        <f>R1136*'Coef Batter'!M$2</f>
        <v>7.3362814604717999</v>
      </c>
      <c r="AI1136">
        <f>S1136*'Coef Batter'!N$2</f>
        <v>-0.13274722488111718</v>
      </c>
      <c r="AJ1136">
        <f>T1136*'Coef Batter'!O$2</f>
        <v>-3.498061395636912</v>
      </c>
      <c r="AK1136">
        <f>U1136*'Coef Batter'!P$2</f>
        <v>-0.269156178949852</v>
      </c>
      <c r="AL1136">
        <f t="shared" si="34"/>
        <v>-6.6769282754449142</v>
      </c>
      <c r="AM1136">
        <f t="shared" si="35"/>
        <v>1.2580566070396074E-3</v>
      </c>
      <c r="AN1136" s="2"/>
    </row>
    <row r="1137" spans="1:40" x14ac:dyDescent="0.45">
      <c r="A1137">
        <f>'All B'!A1141</f>
        <v>1136</v>
      </c>
      <c r="B1137" t="str">
        <f>'All B'!B1141</f>
        <v>John Olerud</v>
      </c>
      <c r="C1137">
        <f>'All B'!C1141</f>
        <v>1999</v>
      </c>
      <c r="D1137">
        <f>'All B'!D1141</f>
        <v>30</v>
      </c>
      <c r="E1137" t="str">
        <f>'All B'!E1141</f>
        <v>NYM</v>
      </c>
      <c r="F1137" t="str">
        <f>'All B'!F1141</f>
        <v>NL</v>
      </c>
      <c r="G1137">
        <f>'All B'!H1141</f>
        <v>723</v>
      </c>
      <c r="H1137">
        <f>'All B'!J1141</f>
        <v>107</v>
      </c>
      <c r="I1137">
        <f>'All B'!K1141</f>
        <v>173</v>
      </c>
      <c r="J1137">
        <f>'All B'!L1141</f>
        <v>115</v>
      </c>
      <c r="K1137">
        <f>'All B'!M1141</f>
        <v>39</v>
      </c>
      <c r="L1137">
        <f>'All B'!N1141</f>
        <v>0</v>
      </c>
      <c r="M1137">
        <f>'All B'!Q1141</f>
        <v>3</v>
      </c>
      <c r="N1137">
        <f>'All B'!S1141</f>
        <v>125</v>
      </c>
      <c r="O1137">
        <f>'All B'!Y1141</f>
        <v>129</v>
      </c>
      <c r="P1137">
        <f>'All B'!AF1141</f>
        <v>5.6</v>
      </c>
      <c r="Q1137">
        <f>'All B'!AH1141</f>
        <v>3.5</v>
      </c>
      <c r="R1137">
        <f>'All B'!AI1141</f>
        <v>4.5999999999999996</v>
      </c>
      <c r="S1137">
        <f>'All B'!AJ1141</f>
        <v>0.2</v>
      </c>
      <c r="T1137">
        <f>'All B'!AK1141</f>
        <v>37</v>
      </c>
      <c r="U1137">
        <f>'All B'!AN1141</f>
        <v>-1</v>
      </c>
      <c r="V1137">
        <f>'Coef Batter'!$A$2</f>
        <v>-47.217614202620098</v>
      </c>
      <c r="W1137">
        <f>G1137*'Coef Batter'!B$2</f>
        <v>13.161713848809342</v>
      </c>
      <c r="X1137">
        <f>H1137*'Coef Batter'!C$2</f>
        <v>3.7244515955629161</v>
      </c>
      <c r="Y1137">
        <f>I1137*'Coef Batter'!D$2</f>
        <v>16.694312464086931</v>
      </c>
      <c r="Z1137">
        <f>J1137*'Coef Batter'!E$2</f>
        <v>-6.8494281446950156</v>
      </c>
      <c r="AA1137">
        <f>K1137*'Coef Batter'!F$2</f>
        <v>-3.5767570381437181</v>
      </c>
      <c r="AB1137">
        <f>L1137*'Coef Batter'!G$2</f>
        <v>0</v>
      </c>
      <c r="AC1137">
        <f>M1137*'Coef Batter'!H$2</f>
        <v>0.1201081362864207</v>
      </c>
      <c r="AD1137">
        <f>N1137*'Coef Batter'!I$2</f>
        <v>-5.4172637588757375</v>
      </c>
      <c r="AE1137">
        <f>O1137*'Coef Batter'!J$2</f>
        <v>23.967248428059314</v>
      </c>
      <c r="AF1137">
        <f>P1137*'Coef Batter'!K$2</f>
        <v>-10.47404202517988</v>
      </c>
      <c r="AG1137">
        <f>Q1137*'Coef Batter'!L$2</f>
        <v>7.6595845574042905</v>
      </c>
      <c r="AH1137">
        <f>R1137*'Coef Batter'!M$2</f>
        <v>6.7493789436340554</v>
      </c>
      <c r="AI1137">
        <f>S1137*'Coef Batter'!N$2</f>
        <v>-2.21245374801862E-2</v>
      </c>
      <c r="AJ1137">
        <f>T1137*'Coef Batter'!O$2</f>
        <v>-8.0892669774103592</v>
      </c>
      <c r="AK1137">
        <f>U1137*'Coef Batter'!P$2</f>
        <v>0.134578089474926</v>
      </c>
      <c r="AL1137">
        <f t="shared" si="34"/>
        <v>-9.4351206210867975</v>
      </c>
      <c r="AM1137">
        <f t="shared" si="35"/>
        <v>7.9862792693972828E-5</v>
      </c>
      <c r="AN1137" s="2"/>
    </row>
    <row r="1138" spans="1:40" x14ac:dyDescent="0.45">
      <c r="A1138">
        <f>'All B'!A1142</f>
        <v>1137</v>
      </c>
      <c r="B1138" t="str">
        <f>'All B'!B1142</f>
        <v>Ichiro Suzuki</v>
      </c>
      <c r="C1138">
        <f>'All B'!C1142</f>
        <v>2003</v>
      </c>
      <c r="D1138">
        <f>'All B'!D1142</f>
        <v>29</v>
      </c>
      <c r="E1138" t="str">
        <f>'All B'!E1142</f>
        <v>SEA</v>
      </c>
      <c r="F1138" t="str">
        <f>'All B'!F1142</f>
        <v>AL</v>
      </c>
      <c r="G1138">
        <f>'All B'!H1142</f>
        <v>725</v>
      </c>
      <c r="H1138">
        <f>'All B'!J1142</f>
        <v>111</v>
      </c>
      <c r="I1138">
        <f>'All B'!K1142</f>
        <v>212</v>
      </c>
      <c r="J1138">
        <f>'All B'!L1142</f>
        <v>162</v>
      </c>
      <c r="K1138">
        <f>'All B'!M1142</f>
        <v>29</v>
      </c>
      <c r="L1138">
        <f>'All B'!N1142</f>
        <v>8</v>
      </c>
      <c r="M1138">
        <f>'All B'!Q1142</f>
        <v>34</v>
      </c>
      <c r="N1138">
        <f>'All B'!S1142</f>
        <v>36</v>
      </c>
      <c r="O1138">
        <f>'All B'!Y1142</f>
        <v>112</v>
      </c>
      <c r="P1138">
        <f>'All B'!AF1142</f>
        <v>5.6</v>
      </c>
      <c r="Q1138">
        <f>'All B'!AH1142</f>
        <v>3.2</v>
      </c>
      <c r="R1138">
        <f>'All B'!AI1142</f>
        <v>4.2</v>
      </c>
      <c r="S1138">
        <f>'All B'!AJ1142</f>
        <v>1</v>
      </c>
      <c r="T1138">
        <f>'All B'!AK1142</f>
        <v>14</v>
      </c>
      <c r="U1138">
        <f>'All B'!AN1142</f>
        <v>9</v>
      </c>
      <c r="V1138">
        <f>'Coef Batter'!$A$2</f>
        <v>-47.217614202620098</v>
      </c>
      <c r="W1138">
        <f>G1138*'Coef Batter'!B$2</f>
        <v>13.198122462498993</v>
      </c>
      <c r="X1138">
        <f>H1138*'Coef Batter'!C$2</f>
        <v>3.8636834309110624</v>
      </c>
      <c r="Y1138">
        <f>I1138*'Coef Batter'!D$2</f>
        <v>20.457770187204794</v>
      </c>
      <c r="Z1138">
        <f>J1138*'Coef Batter'!E$2</f>
        <v>-9.6487596473095003</v>
      </c>
      <c r="AA1138">
        <f>K1138*'Coef Batter'!F$2</f>
        <v>-2.6596398488760977</v>
      </c>
      <c r="AB1138">
        <f>L1138*'Coef Batter'!G$2</f>
        <v>-1.076939344348544</v>
      </c>
      <c r="AC1138">
        <f>M1138*'Coef Batter'!H$2</f>
        <v>1.3612255445794346</v>
      </c>
      <c r="AD1138">
        <f>N1138*'Coef Batter'!I$2</f>
        <v>-1.5601719625562125</v>
      </c>
      <c r="AE1138">
        <f>O1138*'Coef Batter'!J$2</f>
        <v>20.808773829012736</v>
      </c>
      <c r="AF1138">
        <f>P1138*'Coef Batter'!K$2</f>
        <v>-10.47404202517988</v>
      </c>
      <c r="AG1138">
        <f>Q1138*'Coef Batter'!L$2</f>
        <v>7.0030487381982089</v>
      </c>
      <c r="AH1138">
        <f>R1138*'Coef Batter'!M$2</f>
        <v>6.1624764267963119</v>
      </c>
      <c r="AI1138">
        <f>S1138*'Coef Batter'!N$2</f>
        <v>-0.11062268740093099</v>
      </c>
      <c r="AJ1138">
        <f>T1138*'Coef Batter'!O$2</f>
        <v>-3.0608037211822978</v>
      </c>
      <c r="AK1138">
        <f>U1138*'Coef Batter'!P$2</f>
        <v>-1.211202805274334</v>
      </c>
      <c r="AL1138">
        <f t="shared" si="34"/>
        <v>-4.1646956255463543</v>
      </c>
      <c r="AM1138">
        <f t="shared" si="35"/>
        <v>1.5296814975846035E-2</v>
      </c>
      <c r="AN1138" s="2"/>
    </row>
    <row r="1139" spans="1:40" x14ac:dyDescent="0.45">
      <c r="A1139">
        <f>'All B'!A1143</f>
        <v>1138</v>
      </c>
      <c r="B1139" t="str">
        <f>'All B'!B1143</f>
        <v>Mo Vaughn</v>
      </c>
      <c r="C1139">
        <f>'All B'!C1143</f>
        <v>1998</v>
      </c>
      <c r="D1139">
        <f>'All B'!D1143</f>
        <v>30</v>
      </c>
      <c r="E1139" t="str">
        <f>'All B'!E1143</f>
        <v>BOS</v>
      </c>
      <c r="F1139" t="str">
        <f>'All B'!F1143</f>
        <v>AL</v>
      </c>
      <c r="G1139">
        <f>'All B'!H1143</f>
        <v>681</v>
      </c>
      <c r="H1139">
        <f>'All B'!J1143</f>
        <v>107</v>
      </c>
      <c r="I1139">
        <f>'All B'!K1143</f>
        <v>205</v>
      </c>
      <c r="J1139">
        <f>'All B'!L1143</f>
        <v>132</v>
      </c>
      <c r="K1139">
        <f>'All B'!M1143</f>
        <v>31</v>
      </c>
      <c r="L1139">
        <f>'All B'!N1143</f>
        <v>2</v>
      </c>
      <c r="M1139">
        <f>'All B'!Q1143</f>
        <v>0</v>
      </c>
      <c r="N1139">
        <f>'All B'!S1143</f>
        <v>61</v>
      </c>
      <c r="O1139">
        <f>'All B'!Y1143</f>
        <v>153</v>
      </c>
      <c r="P1139">
        <f>'All B'!AF1143</f>
        <v>5.6</v>
      </c>
      <c r="Q1139">
        <f>'All B'!AH1143</f>
        <v>3.3</v>
      </c>
      <c r="R1139">
        <f>'All B'!AI1143</f>
        <v>5.2</v>
      </c>
      <c r="S1139">
        <f>'All B'!AJ1143</f>
        <v>-0.4</v>
      </c>
      <c r="T1139">
        <f>'All B'!AK1143</f>
        <v>43</v>
      </c>
      <c r="U1139">
        <f>'All B'!AN1143</f>
        <v>-5</v>
      </c>
      <c r="V1139">
        <f>'Coef Batter'!$A$2</f>
        <v>-47.217614202620098</v>
      </c>
      <c r="W1139">
        <f>G1139*'Coef Batter'!B$2</f>
        <v>12.397132961326641</v>
      </c>
      <c r="X1139">
        <f>H1139*'Coef Batter'!C$2</f>
        <v>3.7244515955629161</v>
      </c>
      <c r="Y1139">
        <f>I1139*'Coef Batter'!D$2</f>
        <v>19.782277775363124</v>
      </c>
      <c r="Z1139">
        <f>J1139*'Coef Batter'!E$2</f>
        <v>-7.8619523052151488</v>
      </c>
      <c r="AA1139">
        <f>K1139*'Coef Batter'!F$2</f>
        <v>-2.8430632867296222</v>
      </c>
      <c r="AB1139">
        <f>L1139*'Coef Batter'!G$2</f>
        <v>-0.269234836087136</v>
      </c>
      <c r="AC1139">
        <f>M1139*'Coef Batter'!H$2</f>
        <v>0</v>
      </c>
      <c r="AD1139">
        <f>N1139*'Coef Batter'!I$2</f>
        <v>-2.6436247143313598</v>
      </c>
      <c r="AE1139">
        <f>O1139*'Coef Batter'!J$2</f>
        <v>28.426271391419185</v>
      </c>
      <c r="AF1139">
        <f>P1139*'Coef Batter'!K$2</f>
        <v>-10.47404202517988</v>
      </c>
      <c r="AG1139">
        <f>Q1139*'Coef Batter'!L$2</f>
        <v>7.2218940112669019</v>
      </c>
      <c r="AH1139">
        <f>R1139*'Coef Batter'!M$2</f>
        <v>7.6297327188906721</v>
      </c>
      <c r="AI1139">
        <f>S1139*'Coef Batter'!N$2</f>
        <v>4.4249074960372399E-2</v>
      </c>
      <c r="AJ1139">
        <f>T1139*'Coef Batter'!O$2</f>
        <v>-9.4010400007742003</v>
      </c>
      <c r="AK1139">
        <f>U1139*'Coef Batter'!P$2</f>
        <v>0.67289044737463</v>
      </c>
      <c r="AL1139">
        <f t="shared" si="34"/>
        <v>-0.81167139477300543</v>
      </c>
      <c r="AM1139">
        <f t="shared" si="35"/>
        <v>0.30753444601065671</v>
      </c>
      <c r="AN1139" s="2"/>
    </row>
    <row r="1140" spans="1:40" x14ac:dyDescent="0.45">
      <c r="A1140">
        <f>'All B'!A1144</f>
        <v>1139</v>
      </c>
      <c r="B1140" t="str">
        <f>'All B'!B1144</f>
        <v>Tom Brunansky</v>
      </c>
      <c r="C1140">
        <f>'All B'!C1144</f>
        <v>1982</v>
      </c>
      <c r="D1140">
        <f>'All B'!D1144</f>
        <v>21</v>
      </c>
      <c r="E1140" t="str">
        <f>'All B'!E1144</f>
        <v>MIN</v>
      </c>
      <c r="F1140" t="str">
        <f>'All B'!F1144</f>
        <v>AL</v>
      </c>
      <c r="G1140">
        <f>'All B'!H1144</f>
        <v>545</v>
      </c>
      <c r="H1140">
        <f>'All B'!J1144</f>
        <v>77</v>
      </c>
      <c r="I1140">
        <f>'All B'!K1144</f>
        <v>126</v>
      </c>
      <c r="J1140">
        <f>'All B'!L1144</f>
        <v>75</v>
      </c>
      <c r="K1140">
        <f>'All B'!M1144</f>
        <v>30</v>
      </c>
      <c r="L1140">
        <f>'All B'!N1144</f>
        <v>1</v>
      </c>
      <c r="M1140">
        <f>'All B'!Q1144</f>
        <v>1</v>
      </c>
      <c r="N1140">
        <f>'All B'!S1144</f>
        <v>71</v>
      </c>
      <c r="O1140">
        <f>'All B'!Y1144</f>
        <v>129</v>
      </c>
      <c r="P1140">
        <f>'All B'!AF1144</f>
        <v>5.6</v>
      </c>
      <c r="Q1140">
        <f>'All B'!AH1144</f>
        <v>3.9</v>
      </c>
      <c r="R1140">
        <f>'All B'!AI1144</f>
        <v>3.5</v>
      </c>
      <c r="S1140">
        <f>'All B'!AJ1144</f>
        <v>1.8</v>
      </c>
      <c r="T1140">
        <f>'All B'!AK1144</f>
        <v>21</v>
      </c>
      <c r="U1140">
        <f>'All B'!AN1144</f>
        <v>-1</v>
      </c>
      <c r="V1140">
        <f>'Coef Batter'!$A$2</f>
        <v>-47.217614202620098</v>
      </c>
      <c r="W1140">
        <f>G1140*'Coef Batter'!B$2</f>
        <v>9.9213472304302783</v>
      </c>
      <c r="X1140">
        <f>H1140*'Coef Batter'!C$2</f>
        <v>2.680212830451818</v>
      </c>
      <c r="Y1140">
        <f>I1140*'Coef Batter'!D$2</f>
        <v>12.158863413150018</v>
      </c>
      <c r="Z1140">
        <f>J1140*'Coef Batter'!E$2</f>
        <v>-4.4670183552358802</v>
      </c>
      <c r="AA1140">
        <f>K1140*'Coef Batter'!F$2</f>
        <v>-2.7513515678028599</v>
      </c>
      <c r="AB1140">
        <f>L1140*'Coef Batter'!G$2</f>
        <v>-0.134617418043568</v>
      </c>
      <c r="AC1140">
        <f>M1140*'Coef Batter'!H$2</f>
        <v>4.0036045428806899E-2</v>
      </c>
      <c r="AD1140">
        <f>N1140*'Coef Batter'!I$2</f>
        <v>-3.077005815041419</v>
      </c>
      <c r="AE1140">
        <f>O1140*'Coef Batter'!J$2</f>
        <v>23.967248428059314</v>
      </c>
      <c r="AF1140">
        <f>P1140*'Coef Batter'!K$2</f>
        <v>-10.47404202517988</v>
      </c>
      <c r="AG1140">
        <f>Q1140*'Coef Batter'!L$2</f>
        <v>8.5349656496790658</v>
      </c>
      <c r="AH1140">
        <f>R1140*'Coef Batter'!M$2</f>
        <v>5.1353970223302596</v>
      </c>
      <c r="AI1140">
        <f>S1140*'Coef Batter'!N$2</f>
        <v>-0.19912083732167579</v>
      </c>
      <c r="AJ1140">
        <f>T1140*'Coef Batter'!O$2</f>
        <v>-4.5912055817734467</v>
      </c>
      <c r="AK1140">
        <f>U1140*'Coef Batter'!P$2</f>
        <v>0.134578089474926</v>
      </c>
      <c r="AL1140">
        <f t="shared" si="34"/>
        <v>-10.339327094014349</v>
      </c>
      <c r="AM1140">
        <f t="shared" si="35"/>
        <v>3.2335028891325362E-5</v>
      </c>
      <c r="AN1140" s="2"/>
    </row>
    <row r="1141" spans="1:40" x14ac:dyDescent="0.45">
      <c r="A1141">
        <f>'All B'!A1145</f>
        <v>1140</v>
      </c>
      <c r="B1141" t="str">
        <f>'All B'!B1145</f>
        <v>Vinny Castilla</v>
      </c>
      <c r="C1141">
        <f>'All B'!C1145</f>
        <v>1998</v>
      </c>
      <c r="D1141">
        <f>'All B'!D1145</f>
        <v>30</v>
      </c>
      <c r="E1141" t="str">
        <f>'All B'!E1145</f>
        <v>COL</v>
      </c>
      <c r="F1141" t="str">
        <f>'All B'!F1145</f>
        <v>NL</v>
      </c>
      <c r="G1141">
        <f>'All B'!H1145</f>
        <v>697</v>
      </c>
      <c r="H1141">
        <f>'All B'!J1145</f>
        <v>108</v>
      </c>
      <c r="I1141">
        <f>'All B'!K1145</f>
        <v>206</v>
      </c>
      <c r="J1141">
        <f>'All B'!L1145</f>
        <v>128</v>
      </c>
      <c r="K1141">
        <f>'All B'!M1145</f>
        <v>28</v>
      </c>
      <c r="L1141">
        <f>'All B'!N1145</f>
        <v>4</v>
      </c>
      <c r="M1141">
        <f>'All B'!Q1145</f>
        <v>5</v>
      </c>
      <c r="N1141">
        <f>'All B'!S1145</f>
        <v>40</v>
      </c>
      <c r="O1141">
        <f>'All B'!Y1145</f>
        <v>127</v>
      </c>
      <c r="P1141">
        <f>'All B'!AF1145</f>
        <v>5.6</v>
      </c>
      <c r="Q1141">
        <f>'All B'!AH1145</f>
        <v>3.5</v>
      </c>
      <c r="R1141">
        <f>'All B'!AI1145</f>
        <v>5</v>
      </c>
      <c r="S1141">
        <f>'All B'!AJ1145</f>
        <v>0.9</v>
      </c>
      <c r="T1141">
        <f>'All B'!AK1145</f>
        <v>33</v>
      </c>
      <c r="U1141">
        <f>'All B'!AN1145</f>
        <v>-6</v>
      </c>
      <c r="V1141">
        <f>'Coef Batter'!$A$2</f>
        <v>-47.217614202620098</v>
      </c>
      <c r="W1141">
        <f>G1141*'Coef Batter'!B$2</f>
        <v>12.68840187084386</v>
      </c>
      <c r="X1141">
        <f>H1141*'Coef Batter'!C$2</f>
        <v>3.7592595543999527</v>
      </c>
      <c r="Y1141">
        <f>I1141*'Coef Batter'!D$2</f>
        <v>19.878776691340505</v>
      </c>
      <c r="Z1141">
        <f>J1141*'Coef Batter'!E$2</f>
        <v>-7.6237113262692349</v>
      </c>
      <c r="AA1141">
        <f>K1141*'Coef Batter'!F$2</f>
        <v>-2.5679281299493359</v>
      </c>
      <c r="AB1141">
        <f>L1141*'Coef Batter'!G$2</f>
        <v>-0.538469672174272</v>
      </c>
      <c r="AC1141">
        <f>M1141*'Coef Batter'!H$2</f>
        <v>0.20018022714403449</v>
      </c>
      <c r="AD1141">
        <f>N1141*'Coef Batter'!I$2</f>
        <v>-1.7335244028402361</v>
      </c>
      <c r="AE1141">
        <f>O1141*'Coef Batter'!J$2</f>
        <v>23.595663181112656</v>
      </c>
      <c r="AF1141">
        <f>P1141*'Coef Batter'!K$2</f>
        <v>-10.47404202517988</v>
      </c>
      <c r="AG1141">
        <f>Q1141*'Coef Batter'!L$2</f>
        <v>7.6595845574042905</v>
      </c>
      <c r="AH1141">
        <f>R1141*'Coef Batter'!M$2</f>
        <v>7.3362814604717999</v>
      </c>
      <c r="AI1141">
        <f>S1141*'Coef Batter'!N$2</f>
        <v>-9.9560418660837896E-2</v>
      </c>
      <c r="AJ1141">
        <f>T1141*'Coef Batter'!O$2</f>
        <v>-7.2147516285011308</v>
      </c>
      <c r="AK1141">
        <f>U1141*'Coef Batter'!P$2</f>
        <v>0.807468536849556</v>
      </c>
      <c r="AL1141">
        <f t="shared" si="34"/>
        <v>-1.5439857266283683</v>
      </c>
      <c r="AM1141">
        <f t="shared" si="35"/>
        <v>0.17595661422068573</v>
      </c>
      <c r="AN1141" s="2"/>
    </row>
    <row r="1142" spans="1:40" x14ac:dyDescent="0.45">
      <c r="A1142">
        <f>'All B'!A1146</f>
        <v>1141</v>
      </c>
      <c r="B1142" t="str">
        <f>'All B'!B1146</f>
        <v>Tom Herr</v>
      </c>
      <c r="C1142">
        <f>'All B'!C1146</f>
        <v>1985</v>
      </c>
      <c r="D1142">
        <f>'All B'!D1146</f>
        <v>29</v>
      </c>
      <c r="E1142" t="str">
        <f>'All B'!E1146</f>
        <v>STL</v>
      </c>
      <c r="F1142" t="str">
        <f>'All B'!F1146</f>
        <v>NL</v>
      </c>
      <c r="G1142">
        <f>'All B'!H1146</f>
        <v>696</v>
      </c>
      <c r="H1142">
        <f>'All B'!J1146</f>
        <v>97</v>
      </c>
      <c r="I1142">
        <f>'All B'!K1146</f>
        <v>180</v>
      </c>
      <c r="J1142">
        <f>'All B'!L1146</f>
        <v>131</v>
      </c>
      <c r="K1142">
        <f>'All B'!M1146</f>
        <v>38</v>
      </c>
      <c r="L1142">
        <f>'All B'!N1146</f>
        <v>3</v>
      </c>
      <c r="M1142">
        <f>'All B'!Q1146</f>
        <v>31</v>
      </c>
      <c r="N1142">
        <f>'All B'!S1146</f>
        <v>80</v>
      </c>
      <c r="O1142">
        <f>'All B'!Y1146</f>
        <v>123</v>
      </c>
      <c r="P1142">
        <f>'All B'!AF1146</f>
        <v>5.6</v>
      </c>
      <c r="Q1142">
        <f>'All B'!AH1146</f>
        <v>3.2</v>
      </c>
      <c r="R1142">
        <f>'All B'!AI1146</f>
        <v>6.1</v>
      </c>
      <c r="S1142">
        <f>'All B'!AJ1146</f>
        <v>0</v>
      </c>
      <c r="T1142">
        <f>'All B'!AK1146</f>
        <v>24</v>
      </c>
      <c r="U1142">
        <f>'All B'!AN1146</f>
        <v>5</v>
      </c>
      <c r="V1142">
        <f>'Coef Batter'!$A$2</f>
        <v>-47.217614202620098</v>
      </c>
      <c r="W1142">
        <f>G1142*'Coef Batter'!B$2</f>
        <v>12.670197563999034</v>
      </c>
      <c r="X1142">
        <f>H1142*'Coef Batter'!C$2</f>
        <v>3.37637200719255</v>
      </c>
      <c r="Y1142">
        <f>I1142*'Coef Batter'!D$2</f>
        <v>17.369804875928597</v>
      </c>
      <c r="Z1142">
        <f>J1142*'Coef Batter'!E$2</f>
        <v>-7.8023920604786703</v>
      </c>
      <c r="AA1142">
        <f>K1142*'Coef Batter'!F$2</f>
        <v>-3.4850453192169559</v>
      </c>
      <c r="AB1142">
        <f>L1142*'Coef Batter'!G$2</f>
        <v>-0.40385225413070402</v>
      </c>
      <c r="AC1142">
        <f>M1142*'Coef Batter'!H$2</f>
        <v>1.2411174082930139</v>
      </c>
      <c r="AD1142">
        <f>N1142*'Coef Batter'!I$2</f>
        <v>-3.4670488056804722</v>
      </c>
      <c r="AE1142">
        <f>O1142*'Coef Batter'!J$2</f>
        <v>22.852492687219346</v>
      </c>
      <c r="AF1142">
        <f>P1142*'Coef Batter'!K$2</f>
        <v>-10.47404202517988</v>
      </c>
      <c r="AG1142">
        <f>Q1142*'Coef Batter'!L$2</f>
        <v>7.0030487381982089</v>
      </c>
      <c r="AH1142">
        <f>R1142*'Coef Batter'!M$2</f>
        <v>8.9502633817755957</v>
      </c>
      <c r="AI1142">
        <f>S1142*'Coef Batter'!N$2</f>
        <v>0</v>
      </c>
      <c r="AJ1142">
        <f>T1142*'Coef Batter'!O$2</f>
        <v>-5.2470920934553682</v>
      </c>
      <c r="AK1142">
        <f>U1142*'Coef Batter'!P$2</f>
        <v>-0.67289044737463</v>
      </c>
      <c r="AL1142">
        <f t="shared" si="34"/>
        <v>-5.3066805455304333</v>
      </c>
      <c r="AM1142">
        <f t="shared" si="35"/>
        <v>4.9338944581548997E-3</v>
      </c>
      <c r="AN1142" s="2"/>
    </row>
    <row r="1143" spans="1:40" x14ac:dyDescent="0.45">
      <c r="A1143">
        <f>'All B'!A1147</f>
        <v>1142</v>
      </c>
      <c r="B1143" t="str">
        <f>'All B'!B1147</f>
        <v>Anthony Rizzo</v>
      </c>
      <c r="C1143">
        <f>'All B'!C1147</f>
        <v>2014</v>
      </c>
      <c r="D1143">
        <f>'All B'!D1147</f>
        <v>24</v>
      </c>
      <c r="E1143" t="str">
        <f>'All B'!E1147</f>
        <v>CHC</v>
      </c>
      <c r="F1143" t="str">
        <f>'All B'!F1147</f>
        <v>NL</v>
      </c>
      <c r="G1143">
        <f>'All B'!H1147</f>
        <v>616</v>
      </c>
      <c r="H1143">
        <f>'All B'!J1147</f>
        <v>89</v>
      </c>
      <c r="I1143">
        <f>'All B'!K1147</f>
        <v>150</v>
      </c>
      <c r="J1143">
        <f>'All B'!L1147</f>
        <v>89</v>
      </c>
      <c r="K1143">
        <f>'All B'!M1147</f>
        <v>28</v>
      </c>
      <c r="L1143">
        <f>'All B'!N1147</f>
        <v>1</v>
      </c>
      <c r="M1143">
        <f>'All B'!Q1147</f>
        <v>5</v>
      </c>
      <c r="N1143">
        <f>'All B'!S1147</f>
        <v>73</v>
      </c>
      <c r="O1143">
        <f>'All B'!Y1147</f>
        <v>152</v>
      </c>
      <c r="P1143">
        <f>'All B'!AF1147</f>
        <v>5.6</v>
      </c>
      <c r="Q1143">
        <f>'All B'!AH1147</f>
        <v>3.7</v>
      </c>
      <c r="R1143">
        <f>'All B'!AI1147</f>
        <v>4.7</v>
      </c>
      <c r="S1143">
        <f>'All B'!AJ1147</f>
        <v>0</v>
      </c>
      <c r="T1143">
        <f>'All B'!AK1147</f>
        <v>37</v>
      </c>
      <c r="U1143">
        <f>'All B'!AN1147</f>
        <v>-3</v>
      </c>
      <c r="V1143">
        <f>'Coef Batter'!$A$2</f>
        <v>-47.217614202620098</v>
      </c>
      <c r="W1143">
        <f>G1143*'Coef Batter'!B$2</f>
        <v>11.213853016412939</v>
      </c>
      <c r="X1143">
        <f>H1143*'Coef Batter'!C$2</f>
        <v>3.0979083364962574</v>
      </c>
      <c r="Y1143">
        <f>I1143*'Coef Batter'!D$2</f>
        <v>14.474837396607164</v>
      </c>
      <c r="Z1143">
        <f>J1143*'Coef Batter'!E$2</f>
        <v>-5.3008617815465771</v>
      </c>
      <c r="AA1143">
        <f>K1143*'Coef Batter'!F$2</f>
        <v>-2.5679281299493359</v>
      </c>
      <c r="AB1143">
        <f>L1143*'Coef Batter'!G$2</f>
        <v>-0.134617418043568</v>
      </c>
      <c r="AC1143">
        <f>M1143*'Coef Batter'!H$2</f>
        <v>0.20018022714403449</v>
      </c>
      <c r="AD1143">
        <f>N1143*'Coef Batter'!I$2</f>
        <v>-3.1636820351834309</v>
      </c>
      <c r="AE1143">
        <f>O1143*'Coef Batter'!J$2</f>
        <v>28.240478767945856</v>
      </c>
      <c r="AF1143">
        <f>P1143*'Coef Batter'!K$2</f>
        <v>-10.47404202517988</v>
      </c>
      <c r="AG1143">
        <f>Q1143*'Coef Batter'!L$2</f>
        <v>8.0972751035416781</v>
      </c>
      <c r="AH1143">
        <f>R1143*'Coef Batter'!M$2</f>
        <v>6.896104572843492</v>
      </c>
      <c r="AI1143">
        <f>S1143*'Coef Batter'!N$2</f>
        <v>0</v>
      </c>
      <c r="AJ1143">
        <f>T1143*'Coef Batter'!O$2</f>
        <v>-8.0892669774103592</v>
      </c>
      <c r="AK1143">
        <f>U1143*'Coef Batter'!P$2</f>
        <v>0.403734268424778</v>
      </c>
      <c r="AL1143">
        <f t="shared" si="34"/>
        <v>-4.3236408805170452</v>
      </c>
      <c r="AM1143">
        <f t="shared" si="35"/>
        <v>1.3078241353411133E-2</v>
      </c>
      <c r="AN1143" s="2"/>
    </row>
    <row r="1144" spans="1:40" x14ac:dyDescent="0.45">
      <c r="A1144">
        <f>'All B'!A1148</f>
        <v>1143</v>
      </c>
      <c r="B1144" t="str">
        <f>'All B'!B1148</f>
        <v>Mo Vaughn</v>
      </c>
      <c r="C1144">
        <f>'All B'!C1148</f>
        <v>1996</v>
      </c>
      <c r="D1144">
        <f>'All B'!D1148</f>
        <v>28</v>
      </c>
      <c r="E1144" t="str">
        <f>'All B'!E1148</f>
        <v>BOS</v>
      </c>
      <c r="F1144" t="str">
        <f>'All B'!F1148</f>
        <v>AL</v>
      </c>
      <c r="G1144">
        <f>'All B'!H1148</f>
        <v>752</v>
      </c>
      <c r="H1144">
        <f>'All B'!J1148</f>
        <v>118</v>
      </c>
      <c r="I1144">
        <f>'All B'!K1148</f>
        <v>207</v>
      </c>
      <c r="J1144">
        <f>'All B'!L1148</f>
        <v>133</v>
      </c>
      <c r="K1144">
        <f>'All B'!M1148</f>
        <v>29</v>
      </c>
      <c r="L1144">
        <f>'All B'!N1148</f>
        <v>1</v>
      </c>
      <c r="M1144">
        <f>'All B'!Q1148</f>
        <v>2</v>
      </c>
      <c r="N1144">
        <f>'All B'!S1148</f>
        <v>95</v>
      </c>
      <c r="O1144">
        <f>'All B'!Y1148</f>
        <v>150</v>
      </c>
      <c r="P1144">
        <f>'All B'!AF1148</f>
        <v>5.6</v>
      </c>
      <c r="Q1144">
        <f>'All B'!AH1148</f>
        <v>3.2</v>
      </c>
      <c r="R1144">
        <f>'All B'!AI1148</f>
        <v>5.4</v>
      </c>
      <c r="S1144">
        <f>'All B'!AJ1148</f>
        <v>-0.6</v>
      </c>
      <c r="T1144">
        <f>'All B'!AK1148</f>
        <v>43</v>
      </c>
      <c r="U1144">
        <f>'All B'!AN1148</f>
        <v>-2</v>
      </c>
      <c r="V1144">
        <f>'Coef Batter'!$A$2</f>
        <v>-47.217614202620098</v>
      </c>
      <c r="W1144">
        <f>G1144*'Coef Batter'!B$2</f>
        <v>13.689638747309301</v>
      </c>
      <c r="X1144">
        <f>H1144*'Coef Batter'!C$2</f>
        <v>4.1073391427703188</v>
      </c>
      <c r="Y1144">
        <f>I1144*'Coef Batter'!D$2</f>
        <v>19.975275607317887</v>
      </c>
      <c r="Z1144">
        <f>J1144*'Coef Batter'!E$2</f>
        <v>-7.9215125499516272</v>
      </c>
      <c r="AA1144">
        <f>K1144*'Coef Batter'!F$2</f>
        <v>-2.6596398488760977</v>
      </c>
      <c r="AB1144">
        <f>L1144*'Coef Batter'!G$2</f>
        <v>-0.134617418043568</v>
      </c>
      <c r="AC1144">
        <f>M1144*'Coef Batter'!H$2</f>
        <v>8.0072090857613798E-2</v>
      </c>
      <c r="AD1144">
        <f>N1144*'Coef Batter'!I$2</f>
        <v>-4.1171204567455604</v>
      </c>
      <c r="AE1144">
        <f>O1144*'Coef Batter'!J$2</f>
        <v>27.868893520999201</v>
      </c>
      <c r="AF1144">
        <f>P1144*'Coef Batter'!K$2</f>
        <v>-10.47404202517988</v>
      </c>
      <c r="AG1144">
        <f>Q1144*'Coef Batter'!L$2</f>
        <v>7.0030487381982089</v>
      </c>
      <c r="AH1144">
        <f>R1144*'Coef Batter'!M$2</f>
        <v>7.9231839773095443</v>
      </c>
      <c r="AI1144">
        <f>S1144*'Coef Batter'!N$2</f>
        <v>6.6373612440558588E-2</v>
      </c>
      <c r="AJ1144">
        <f>T1144*'Coef Batter'!O$2</f>
        <v>-9.4010400007742003</v>
      </c>
      <c r="AK1144">
        <f>U1144*'Coef Batter'!P$2</f>
        <v>0.269156178949852</v>
      </c>
      <c r="AL1144">
        <f t="shared" si="34"/>
        <v>-0.94260488603854764</v>
      </c>
      <c r="AM1144">
        <f t="shared" si="35"/>
        <v>0.28037446817175593</v>
      </c>
      <c r="AN1144" s="2"/>
    </row>
    <row r="1145" spans="1:40" x14ac:dyDescent="0.45">
      <c r="A1145">
        <f>'All B'!A1149</f>
        <v>1144</v>
      </c>
      <c r="B1145" t="str">
        <f>'All B'!B1149</f>
        <v>Brian Downing</v>
      </c>
      <c r="C1145">
        <f>'All B'!C1149</f>
        <v>1979</v>
      </c>
      <c r="D1145">
        <f>'All B'!D1149</f>
        <v>28</v>
      </c>
      <c r="E1145" t="str">
        <f>'All B'!E1149</f>
        <v>CAL</v>
      </c>
      <c r="F1145" t="str">
        <f>'All B'!F1149</f>
        <v>AL</v>
      </c>
      <c r="G1145">
        <f>'All B'!H1149</f>
        <v>596</v>
      </c>
      <c r="H1145">
        <f>'All B'!J1149</f>
        <v>87</v>
      </c>
      <c r="I1145">
        <f>'All B'!K1149</f>
        <v>166</v>
      </c>
      <c r="J1145">
        <f>'All B'!L1149</f>
        <v>124</v>
      </c>
      <c r="K1145">
        <f>'All B'!M1149</f>
        <v>27</v>
      </c>
      <c r="L1145">
        <f>'All B'!N1149</f>
        <v>3</v>
      </c>
      <c r="M1145">
        <f>'All B'!Q1149</f>
        <v>3</v>
      </c>
      <c r="N1145">
        <f>'All B'!S1149</f>
        <v>77</v>
      </c>
      <c r="O1145">
        <f>'All B'!Y1149</f>
        <v>142</v>
      </c>
      <c r="P1145">
        <f>'All B'!AF1149</f>
        <v>5.6</v>
      </c>
      <c r="Q1145">
        <f>'All B'!AH1149</f>
        <v>3.6</v>
      </c>
      <c r="R1145">
        <f>'All B'!AI1149</f>
        <v>6.4</v>
      </c>
      <c r="S1145">
        <f>'All B'!AJ1149</f>
        <v>0</v>
      </c>
      <c r="T1145">
        <f>'All B'!AK1149</f>
        <v>35</v>
      </c>
      <c r="U1145">
        <f>'All B'!AN1149</f>
        <v>1</v>
      </c>
      <c r="V1145">
        <f>'Coef Batter'!$A$2</f>
        <v>-47.217614202620098</v>
      </c>
      <c r="W1145">
        <f>G1145*'Coef Batter'!B$2</f>
        <v>10.849766879516414</v>
      </c>
      <c r="X1145">
        <f>H1145*'Coef Batter'!C$2</f>
        <v>3.028292418822184</v>
      </c>
      <c r="Y1145">
        <f>I1145*'Coef Batter'!D$2</f>
        <v>16.01882005224526</v>
      </c>
      <c r="Z1145">
        <f>J1145*'Coef Batter'!E$2</f>
        <v>-7.385470347323321</v>
      </c>
      <c r="AA1145">
        <f>K1145*'Coef Batter'!F$2</f>
        <v>-2.4762164110225742</v>
      </c>
      <c r="AB1145">
        <f>L1145*'Coef Batter'!G$2</f>
        <v>-0.40385225413070402</v>
      </c>
      <c r="AC1145">
        <f>M1145*'Coef Batter'!H$2</f>
        <v>0.1201081362864207</v>
      </c>
      <c r="AD1145">
        <f>N1145*'Coef Batter'!I$2</f>
        <v>-3.3370344754674544</v>
      </c>
      <c r="AE1145">
        <f>O1145*'Coef Batter'!J$2</f>
        <v>26.382552533212579</v>
      </c>
      <c r="AF1145">
        <f>P1145*'Coef Batter'!K$2</f>
        <v>-10.47404202517988</v>
      </c>
      <c r="AG1145">
        <f>Q1145*'Coef Batter'!L$2</f>
        <v>7.8784298304729843</v>
      </c>
      <c r="AH1145">
        <f>R1145*'Coef Batter'!M$2</f>
        <v>9.3904402694039035</v>
      </c>
      <c r="AI1145">
        <f>S1145*'Coef Batter'!N$2</f>
        <v>0</v>
      </c>
      <c r="AJ1145">
        <f>T1145*'Coef Batter'!O$2</f>
        <v>-7.6520093029557446</v>
      </c>
      <c r="AK1145">
        <f>U1145*'Coef Batter'!P$2</f>
        <v>-0.134578089474926</v>
      </c>
      <c r="AL1145">
        <f t="shared" si="34"/>
        <v>-5.4124069882149541</v>
      </c>
      <c r="AM1145">
        <f t="shared" si="35"/>
        <v>4.4410788052073715E-3</v>
      </c>
      <c r="AN1145" s="2"/>
    </row>
    <row r="1146" spans="1:40" x14ac:dyDescent="0.45">
      <c r="A1146">
        <f>'All B'!A1150</f>
        <v>1145</v>
      </c>
      <c r="B1146" t="str">
        <f>'All B'!B1150</f>
        <v>Brian Downing</v>
      </c>
      <c r="C1146">
        <f>'All B'!C1150</f>
        <v>1982</v>
      </c>
      <c r="D1146">
        <f>'All B'!D1150</f>
        <v>31</v>
      </c>
      <c r="E1146" t="str">
        <f>'All B'!E1150</f>
        <v>CAL</v>
      </c>
      <c r="F1146" t="str">
        <f>'All B'!F1150</f>
        <v>AL</v>
      </c>
      <c r="G1146">
        <f>'All B'!H1150</f>
        <v>725</v>
      </c>
      <c r="H1146">
        <f>'All B'!J1150</f>
        <v>109</v>
      </c>
      <c r="I1146">
        <f>'All B'!K1150</f>
        <v>175</v>
      </c>
      <c r="J1146">
        <f>'All B'!L1150</f>
        <v>108</v>
      </c>
      <c r="K1146">
        <f>'All B'!M1150</f>
        <v>37</v>
      </c>
      <c r="L1146">
        <f>'All B'!N1150</f>
        <v>2</v>
      </c>
      <c r="M1146">
        <f>'All B'!Q1150</f>
        <v>2</v>
      </c>
      <c r="N1146">
        <f>'All B'!S1150</f>
        <v>86</v>
      </c>
      <c r="O1146">
        <f>'All B'!Y1150</f>
        <v>132</v>
      </c>
      <c r="P1146">
        <f>'All B'!AF1150</f>
        <v>5.6</v>
      </c>
      <c r="Q1146">
        <f>'All B'!AH1150</f>
        <v>3.5</v>
      </c>
      <c r="R1146">
        <f>'All B'!AI1150</f>
        <v>5.0999999999999996</v>
      </c>
      <c r="S1146">
        <f>'All B'!AJ1150</f>
        <v>0.1</v>
      </c>
      <c r="T1146">
        <f>'All B'!AK1150</f>
        <v>30</v>
      </c>
      <c r="U1146">
        <f>'All B'!AN1150</f>
        <v>3</v>
      </c>
      <c r="V1146">
        <f>'Coef Batter'!$A$2</f>
        <v>-47.217614202620098</v>
      </c>
      <c r="W1146">
        <f>G1146*'Coef Batter'!B$2</f>
        <v>13.198122462498993</v>
      </c>
      <c r="X1146">
        <f>H1146*'Coef Batter'!C$2</f>
        <v>3.7940675132369894</v>
      </c>
      <c r="Y1146">
        <f>I1146*'Coef Batter'!D$2</f>
        <v>16.887310296041694</v>
      </c>
      <c r="Z1146">
        <f>J1146*'Coef Batter'!E$2</f>
        <v>-6.4325064315396672</v>
      </c>
      <c r="AA1146">
        <f>K1146*'Coef Batter'!F$2</f>
        <v>-3.3933336002901937</v>
      </c>
      <c r="AB1146">
        <f>L1146*'Coef Batter'!G$2</f>
        <v>-0.269234836087136</v>
      </c>
      <c r="AC1146">
        <f>M1146*'Coef Batter'!H$2</f>
        <v>8.0072090857613798E-2</v>
      </c>
      <c r="AD1146">
        <f>N1146*'Coef Batter'!I$2</f>
        <v>-3.7270774661065076</v>
      </c>
      <c r="AE1146">
        <f>O1146*'Coef Batter'!J$2</f>
        <v>24.524626298479298</v>
      </c>
      <c r="AF1146">
        <f>P1146*'Coef Batter'!K$2</f>
        <v>-10.47404202517988</v>
      </c>
      <c r="AG1146">
        <f>Q1146*'Coef Batter'!L$2</f>
        <v>7.6595845574042905</v>
      </c>
      <c r="AH1146">
        <f>R1146*'Coef Batter'!M$2</f>
        <v>7.4830070896812355</v>
      </c>
      <c r="AI1146">
        <f>S1146*'Coef Batter'!N$2</f>
        <v>-1.10622687400931E-2</v>
      </c>
      <c r="AJ1146">
        <f>T1146*'Coef Batter'!O$2</f>
        <v>-6.5588651168192103</v>
      </c>
      <c r="AK1146">
        <f>U1146*'Coef Batter'!P$2</f>
        <v>-0.403734268424778</v>
      </c>
      <c r="AL1146">
        <f t="shared" si="34"/>
        <v>-4.8606799076074534</v>
      </c>
      <c r="AM1146">
        <f t="shared" si="35"/>
        <v>7.6856887491936051E-3</v>
      </c>
      <c r="AN1146" s="2"/>
    </row>
    <row r="1147" spans="1:40" x14ac:dyDescent="0.45">
      <c r="A1147">
        <f>'All B'!A1151</f>
        <v>1146</v>
      </c>
      <c r="B1147" t="str">
        <f>'All B'!B1151</f>
        <v>Alexei Ramírez</v>
      </c>
      <c r="C1147">
        <f>'All B'!C1151</f>
        <v>2010</v>
      </c>
      <c r="D1147">
        <f>'All B'!D1151</f>
        <v>28</v>
      </c>
      <c r="E1147" t="str">
        <f>'All B'!E1151</f>
        <v>CHW</v>
      </c>
      <c r="F1147" t="str">
        <f>'All B'!F1151</f>
        <v>AL</v>
      </c>
      <c r="G1147">
        <f>'All B'!H1151</f>
        <v>626</v>
      </c>
      <c r="H1147">
        <f>'All B'!J1151</f>
        <v>83</v>
      </c>
      <c r="I1147">
        <f>'All B'!K1151</f>
        <v>165</v>
      </c>
      <c r="J1147">
        <f>'All B'!L1151</f>
        <v>116</v>
      </c>
      <c r="K1147">
        <f>'All B'!M1151</f>
        <v>29</v>
      </c>
      <c r="L1147">
        <f>'All B'!N1151</f>
        <v>2</v>
      </c>
      <c r="M1147">
        <f>'All B'!Q1151</f>
        <v>13</v>
      </c>
      <c r="N1147">
        <f>'All B'!S1151</f>
        <v>27</v>
      </c>
      <c r="O1147">
        <f>'All B'!Y1151</f>
        <v>99</v>
      </c>
      <c r="P1147">
        <f>'All B'!AF1151</f>
        <v>5.6</v>
      </c>
      <c r="Q1147">
        <f>'All B'!AH1151</f>
        <v>3.3</v>
      </c>
      <c r="R1147">
        <f>'All B'!AI1151</f>
        <v>3.5</v>
      </c>
      <c r="S1147">
        <f>'All B'!AJ1151</f>
        <v>3.1</v>
      </c>
      <c r="T1147">
        <f>'All B'!AK1151</f>
        <v>0</v>
      </c>
      <c r="U1147">
        <f>'All B'!AN1151</f>
        <v>2</v>
      </c>
      <c r="V1147">
        <f>'Coef Batter'!$A$2</f>
        <v>-47.217614202620098</v>
      </c>
      <c r="W1147">
        <f>G1147*'Coef Batter'!B$2</f>
        <v>11.395896084861199</v>
      </c>
      <c r="X1147">
        <f>H1147*'Coef Batter'!C$2</f>
        <v>2.8890605834740377</v>
      </c>
      <c r="Y1147">
        <f>I1147*'Coef Batter'!D$2</f>
        <v>15.922321136267881</v>
      </c>
      <c r="Z1147">
        <f>J1147*'Coef Batter'!E$2</f>
        <v>-6.9089883894314941</v>
      </c>
      <c r="AA1147">
        <f>K1147*'Coef Batter'!F$2</f>
        <v>-2.6596398488760977</v>
      </c>
      <c r="AB1147">
        <f>L1147*'Coef Batter'!G$2</f>
        <v>-0.269234836087136</v>
      </c>
      <c r="AC1147">
        <f>M1147*'Coef Batter'!H$2</f>
        <v>0.52046859057448969</v>
      </c>
      <c r="AD1147">
        <f>N1147*'Coef Batter'!I$2</f>
        <v>-1.1701289719171593</v>
      </c>
      <c r="AE1147">
        <f>O1147*'Coef Batter'!J$2</f>
        <v>18.393469723859472</v>
      </c>
      <c r="AF1147">
        <f>P1147*'Coef Batter'!K$2</f>
        <v>-10.47404202517988</v>
      </c>
      <c r="AG1147">
        <f>Q1147*'Coef Batter'!L$2</f>
        <v>7.2218940112669019</v>
      </c>
      <c r="AH1147">
        <f>R1147*'Coef Batter'!M$2</f>
        <v>5.1353970223302596</v>
      </c>
      <c r="AI1147">
        <f>S1147*'Coef Batter'!N$2</f>
        <v>-0.34293033094288611</v>
      </c>
      <c r="AJ1147">
        <f>T1147*'Coef Batter'!O$2</f>
        <v>0</v>
      </c>
      <c r="AK1147">
        <f>U1147*'Coef Batter'!P$2</f>
        <v>-0.269156178949852</v>
      </c>
      <c r="AL1147">
        <f t="shared" si="34"/>
        <v>-7.8332276313703568</v>
      </c>
      <c r="AM1147">
        <f t="shared" si="35"/>
        <v>3.9618713428439626E-4</v>
      </c>
      <c r="AN1147" s="2"/>
    </row>
    <row r="1148" spans="1:40" x14ac:dyDescent="0.45">
      <c r="A1148">
        <f>'All B'!A1152</f>
        <v>1147</v>
      </c>
      <c r="B1148" t="str">
        <f>'All B'!B1152</f>
        <v>Justin Turner</v>
      </c>
      <c r="C1148">
        <f>'All B'!C1152</f>
        <v>2017</v>
      </c>
      <c r="D1148">
        <f>'All B'!D1152</f>
        <v>32</v>
      </c>
      <c r="E1148" t="str">
        <f>'All B'!E1152</f>
        <v>LAD</v>
      </c>
      <c r="F1148" t="str">
        <f>'All B'!F1152</f>
        <v>NL</v>
      </c>
      <c r="G1148">
        <f>'All B'!H1152</f>
        <v>543</v>
      </c>
      <c r="H1148">
        <f>'All B'!J1152</f>
        <v>72</v>
      </c>
      <c r="I1148">
        <f>'All B'!K1152</f>
        <v>147</v>
      </c>
      <c r="J1148">
        <f>'All B'!L1152</f>
        <v>94</v>
      </c>
      <c r="K1148">
        <f>'All B'!M1152</f>
        <v>32</v>
      </c>
      <c r="L1148">
        <f>'All B'!N1152</f>
        <v>0</v>
      </c>
      <c r="M1148">
        <f>'All B'!Q1152</f>
        <v>7</v>
      </c>
      <c r="N1148">
        <f>'All B'!S1152</f>
        <v>59</v>
      </c>
      <c r="O1148">
        <f>'All B'!Y1152</f>
        <v>150</v>
      </c>
      <c r="P1148">
        <f>'All B'!AF1152</f>
        <v>5.6</v>
      </c>
      <c r="Q1148">
        <f>'All B'!AH1152</f>
        <v>3.9</v>
      </c>
      <c r="R1148">
        <f>'All B'!AI1152</f>
        <v>5.2</v>
      </c>
      <c r="S1148">
        <f>'All B'!AJ1152</f>
        <v>0.6</v>
      </c>
      <c r="T1148">
        <f>'All B'!AK1152</f>
        <v>35</v>
      </c>
      <c r="U1148">
        <f>'All B'!AN1152</f>
        <v>-1</v>
      </c>
      <c r="V1148">
        <f>'Coef Batter'!$A$2</f>
        <v>-47.217614202620098</v>
      </c>
      <c r="W1148">
        <f>G1148*'Coef Batter'!B$2</f>
        <v>9.8849386167406266</v>
      </c>
      <c r="X1148">
        <f>H1148*'Coef Batter'!C$2</f>
        <v>2.506173036266635</v>
      </c>
      <c r="Y1148">
        <f>I1148*'Coef Batter'!D$2</f>
        <v>14.185340648675021</v>
      </c>
      <c r="Z1148">
        <f>J1148*'Coef Batter'!E$2</f>
        <v>-5.5986630052289694</v>
      </c>
      <c r="AA1148">
        <f>K1148*'Coef Batter'!F$2</f>
        <v>-2.9347750056563839</v>
      </c>
      <c r="AB1148">
        <f>L1148*'Coef Batter'!G$2</f>
        <v>0</v>
      </c>
      <c r="AC1148">
        <f>M1148*'Coef Batter'!H$2</f>
        <v>0.28025231800164829</v>
      </c>
      <c r="AD1148">
        <f>N1148*'Coef Batter'!I$2</f>
        <v>-2.5569484941893483</v>
      </c>
      <c r="AE1148">
        <f>O1148*'Coef Batter'!J$2</f>
        <v>27.868893520999201</v>
      </c>
      <c r="AF1148">
        <f>P1148*'Coef Batter'!K$2</f>
        <v>-10.47404202517988</v>
      </c>
      <c r="AG1148">
        <f>Q1148*'Coef Batter'!L$2</f>
        <v>8.5349656496790658</v>
      </c>
      <c r="AH1148">
        <f>R1148*'Coef Batter'!M$2</f>
        <v>7.6297327188906721</v>
      </c>
      <c r="AI1148">
        <f>S1148*'Coef Batter'!N$2</f>
        <v>-6.6373612440558588E-2</v>
      </c>
      <c r="AJ1148">
        <f>T1148*'Coef Batter'!O$2</f>
        <v>-7.6520093029557446</v>
      </c>
      <c r="AK1148">
        <f>U1148*'Coef Batter'!P$2</f>
        <v>0.134578089474926</v>
      </c>
      <c r="AL1148">
        <f t="shared" si="34"/>
        <v>-5.4755510495431849</v>
      </c>
      <c r="AM1148">
        <f t="shared" si="35"/>
        <v>4.1704546314944449E-3</v>
      </c>
      <c r="AN1148" s="2"/>
    </row>
    <row r="1149" spans="1:40" x14ac:dyDescent="0.45">
      <c r="A1149">
        <f>'All B'!A1153</f>
        <v>1148</v>
      </c>
      <c r="B1149" t="str">
        <f>'All B'!B1153</f>
        <v>Devon White</v>
      </c>
      <c r="C1149">
        <f>'All B'!C1153</f>
        <v>1987</v>
      </c>
      <c r="D1149">
        <f>'All B'!D1153</f>
        <v>24</v>
      </c>
      <c r="E1149" t="str">
        <f>'All B'!E1153</f>
        <v>CAL</v>
      </c>
      <c r="F1149" t="str">
        <f>'All B'!F1153</f>
        <v>AL</v>
      </c>
      <c r="G1149">
        <f>'All B'!H1153</f>
        <v>696</v>
      </c>
      <c r="H1149">
        <f>'All B'!J1153</f>
        <v>103</v>
      </c>
      <c r="I1149">
        <f>'All B'!K1153</f>
        <v>168</v>
      </c>
      <c r="J1149">
        <f>'All B'!L1153</f>
        <v>106</v>
      </c>
      <c r="K1149">
        <f>'All B'!M1153</f>
        <v>33</v>
      </c>
      <c r="L1149">
        <f>'All B'!N1153</f>
        <v>5</v>
      </c>
      <c r="M1149">
        <f>'All B'!Q1153</f>
        <v>32</v>
      </c>
      <c r="N1149">
        <f>'All B'!S1153</f>
        <v>39</v>
      </c>
      <c r="O1149">
        <f>'All B'!Y1153</f>
        <v>99</v>
      </c>
      <c r="P1149">
        <f>'All B'!AF1153</f>
        <v>5.6</v>
      </c>
      <c r="Q1149">
        <f>'All B'!AH1153</f>
        <v>3.4</v>
      </c>
      <c r="R1149">
        <f>'All B'!AI1153</f>
        <v>3</v>
      </c>
      <c r="S1149">
        <f>'All B'!AJ1153</f>
        <v>2.2999999999999998</v>
      </c>
      <c r="T1149">
        <f>'All B'!AK1153</f>
        <v>4</v>
      </c>
      <c r="U1149">
        <f>'All B'!AN1153</f>
        <v>7</v>
      </c>
      <c r="V1149">
        <f>'Coef Batter'!$A$2</f>
        <v>-47.217614202620098</v>
      </c>
      <c r="W1149">
        <f>G1149*'Coef Batter'!B$2</f>
        <v>12.670197563999034</v>
      </c>
      <c r="X1149">
        <f>H1149*'Coef Batter'!C$2</f>
        <v>3.5852197602147697</v>
      </c>
      <c r="Y1149">
        <f>I1149*'Coef Batter'!D$2</f>
        <v>16.211817884200023</v>
      </c>
      <c r="Z1149">
        <f>J1149*'Coef Batter'!E$2</f>
        <v>-6.3133859420667102</v>
      </c>
      <c r="AA1149">
        <f>K1149*'Coef Batter'!F$2</f>
        <v>-3.0264867245831457</v>
      </c>
      <c r="AB1149">
        <f>L1149*'Coef Batter'!G$2</f>
        <v>-0.67308709021783997</v>
      </c>
      <c r="AC1149">
        <f>M1149*'Coef Batter'!H$2</f>
        <v>1.2811534537218208</v>
      </c>
      <c r="AD1149">
        <f>N1149*'Coef Batter'!I$2</f>
        <v>-1.6901862927692302</v>
      </c>
      <c r="AE1149">
        <f>O1149*'Coef Batter'!J$2</f>
        <v>18.393469723859472</v>
      </c>
      <c r="AF1149">
        <f>P1149*'Coef Batter'!K$2</f>
        <v>-10.47404202517988</v>
      </c>
      <c r="AG1149">
        <f>Q1149*'Coef Batter'!L$2</f>
        <v>7.4407392843355966</v>
      </c>
      <c r="AH1149">
        <f>R1149*'Coef Batter'!M$2</f>
        <v>4.4017688762830796</v>
      </c>
      <c r="AI1149">
        <f>S1149*'Coef Batter'!N$2</f>
        <v>-0.25443218102214127</v>
      </c>
      <c r="AJ1149">
        <f>T1149*'Coef Batter'!O$2</f>
        <v>-0.874515348909228</v>
      </c>
      <c r="AK1149">
        <f>U1149*'Coef Batter'!P$2</f>
        <v>-0.94204662632448199</v>
      </c>
      <c r="AL1149">
        <f t="shared" si="34"/>
        <v>-7.4814298870789617</v>
      </c>
      <c r="AM1149">
        <f t="shared" si="35"/>
        <v>5.6313386930772677E-4</v>
      </c>
      <c r="AN1149" s="2"/>
    </row>
    <row r="1150" spans="1:40" x14ac:dyDescent="0.45">
      <c r="A1150">
        <f>'All B'!A1154</f>
        <v>1149</v>
      </c>
      <c r="B1150" t="str">
        <f>'All B'!B1154</f>
        <v>Kevin Young</v>
      </c>
      <c r="C1150">
        <f>'All B'!C1154</f>
        <v>1999</v>
      </c>
      <c r="D1150">
        <f>'All B'!D1154</f>
        <v>30</v>
      </c>
      <c r="E1150" t="str">
        <f>'All B'!E1154</f>
        <v>PIT</v>
      </c>
      <c r="F1150" t="str">
        <f>'All B'!F1154</f>
        <v>NL</v>
      </c>
      <c r="G1150">
        <f>'All B'!H1154</f>
        <v>675</v>
      </c>
      <c r="H1150">
        <f>'All B'!J1154</f>
        <v>103</v>
      </c>
      <c r="I1150">
        <f>'All B'!K1154</f>
        <v>174</v>
      </c>
      <c r="J1150">
        <f>'All B'!L1154</f>
        <v>101</v>
      </c>
      <c r="K1150">
        <f>'All B'!M1154</f>
        <v>41</v>
      </c>
      <c r="L1150">
        <f>'All B'!N1154</f>
        <v>6</v>
      </c>
      <c r="M1150">
        <f>'All B'!Q1154</f>
        <v>22</v>
      </c>
      <c r="N1150">
        <f>'All B'!S1154</f>
        <v>75</v>
      </c>
      <c r="O1150">
        <f>'All B'!Y1154</f>
        <v>128</v>
      </c>
      <c r="P1150">
        <f>'All B'!AF1154</f>
        <v>5.6</v>
      </c>
      <c r="Q1150">
        <f>'All B'!AH1154</f>
        <v>3.6</v>
      </c>
      <c r="R1150">
        <f>'All B'!AI1154</f>
        <v>4</v>
      </c>
      <c r="S1150">
        <f>'All B'!AJ1154</f>
        <v>0.8</v>
      </c>
      <c r="T1150">
        <f>'All B'!AK1154</f>
        <v>29</v>
      </c>
      <c r="U1150">
        <f>'All B'!AN1154</f>
        <v>1</v>
      </c>
      <c r="V1150">
        <f>'Coef Batter'!$A$2</f>
        <v>-47.217614202620098</v>
      </c>
      <c r="W1150">
        <f>G1150*'Coef Batter'!B$2</f>
        <v>12.287907120257684</v>
      </c>
      <c r="X1150">
        <f>H1150*'Coef Batter'!C$2</f>
        <v>3.5852197602147697</v>
      </c>
      <c r="Y1150">
        <f>I1150*'Coef Batter'!D$2</f>
        <v>16.790811380064312</v>
      </c>
      <c r="Z1150">
        <f>J1150*'Coef Batter'!E$2</f>
        <v>-6.0155847183843179</v>
      </c>
      <c r="AA1150">
        <f>K1150*'Coef Batter'!F$2</f>
        <v>-3.7601804759972417</v>
      </c>
      <c r="AB1150">
        <f>L1150*'Coef Batter'!G$2</f>
        <v>-0.80770450826140805</v>
      </c>
      <c r="AC1150">
        <f>M1150*'Coef Batter'!H$2</f>
        <v>0.88079299943375178</v>
      </c>
      <c r="AD1150">
        <f>N1150*'Coef Batter'!I$2</f>
        <v>-3.2503582553254424</v>
      </c>
      <c r="AE1150">
        <f>O1150*'Coef Batter'!J$2</f>
        <v>23.781455804585985</v>
      </c>
      <c r="AF1150">
        <f>P1150*'Coef Batter'!K$2</f>
        <v>-10.47404202517988</v>
      </c>
      <c r="AG1150">
        <f>Q1150*'Coef Batter'!L$2</f>
        <v>7.8784298304729843</v>
      </c>
      <c r="AH1150">
        <f>R1150*'Coef Batter'!M$2</f>
        <v>5.8690251683774397</v>
      </c>
      <c r="AI1150">
        <f>S1150*'Coef Batter'!N$2</f>
        <v>-8.8498149920744798E-2</v>
      </c>
      <c r="AJ1150">
        <f>T1150*'Coef Batter'!O$2</f>
        <v>-6.3402362795919034</v>
      </c>
      <c r="AK1150">
        <f>U1150*'Coef Batter'!P$2</f>
        <v>-0.134578089474926</v>
      </c>
      <c r="AL1150">
        <f t="shared" si="34"/>
        <v>-7.0151546413490351</v>
      </c>
      <c r="AM1150">
        <f t="shared" si="35"/>
        <v>8.9736092740545401E-4</v>
      </c>
      <c r="AN1150" s="2"/>
    </row>
    <row r="1151" spans="1:40" x14ac:dyDescent="0.45">
      <c r="A1151">
        <f>'All B'!A1155</f>
        <v>1150</v>
      </c>
      <c r="B1151" t="str">
        <f>'All B'!B1155</f>
        <v>Johnny Bench</v>
      </c>
      <c r="C1151">
        <f>'All B'!C1155</f>
        <v>1979</v>
      </c>
      <c r="D1151">
        <f>'All B'!D1155</f>
        <v>31</v>
      </c>
      <c r="E1151" t="str">
        <f>'All B'!E1155</f>
        <v>CIN</v>
      </c>
      <c r="F1151" t="str">
        <f>'All B'!F1155</f>
        <v>NL</v>
      </c>
      <c r="G1151">
        <f>'All B'!H1155</f>
        <v>538</v>
      </c>
      <c r="H1151">
        <f>'All B'!J1155</f>
        <v>73</v>
      </c>
      <c r="I1151">
        <f>'All B'!K1155</f>
        <v>128</v>
      </c>
      <c r="J1151">
        <f>'All B'!L1155</f>
        <v>87</v>
      </c>
      <c r="K1151">
        <f>'All B'!M1155</f>
        <v>19</v>
      </c>
      <c r="L1151">
        <f>'All B'!N1155</f>
        <v>0</v>
      </c>
      <c r="M1151">
        <f>'All B'!Q1155</f>
        <v>4</v>
      </c>
      <c r="N1151">
        <f>'All B'!S1155</f>
        <v>67</v>
      </c>
      <c r="O1151">
        <f>'All B'!Y1155</f>
        <v>123</v>
      </c>
      <c r="P1151">
        <f>'All B'!AF1155</f>
        <v>5.6</v>
      </c>
      <c r="Q1151">
        <f>'All B'!AH1155</f>
        <v>3.8</v>
      </c>
      <c r="R1151">
        <f>'All B'!AI1155</f>
        <v>4.4000000000000004</v>
      </c>
      <c r="S1151">
        <f>'All B'!AJ1155</f>
        <v>2</v>
      </c>
      <c r="T1151">
        <f>'All B'!AK1155</f>
        <v>17</v>
      </c>
      <c r="U1151">
        <f>'All B'!AN1155</f>
        <v>0</v>
      </c>
      <c r="V1151">
        <f>'Coef Batter'!$A$2</f>
        <v>-47.217614202620098</v>
      </c>
      <c r="W1151">
        <f>G1151*'Coef Batter'!B$2</f>
        <v>9.7939170825164954</v>
      </c>
      <c r="X1151">
        <f>H1151*'Coef Batter'!C$2</f>
        <v>2.5409809951036717</v>
      </c>
      <c r="Y1151">
        <f>I1151*'Coef Batter'!D$2</f>
        <v>12.35186124510478</v>
      </c>
      <c r="Z1151">
        <f>J1151*'Coef Batter'!E$2</f>
        <v>-5.181741292073621</v>
      </c>
      <c r="AA1151">
        <f>K1151*'Coef Batter'!F$2</f>
        <v>-1.742522659608478</v>
      </c>
      <c r="AB1151">
        <f>L1151*'Coef Batter'!G$2</f>
        <v>0</v>
      </c>
      <c r="AC1151">
        <f>M1151*'Coef Batter'!H$2</f>
        <v>0.1601441817152276</v>
      </c>
      <c r="AD1151">
        <f>N1151*'Coef Batter'!I$2</f>
        <v>-2.9036533747573956</v>
      </c>
      <c r="AE1151">
        <f>O1151*'Coef Batter'!J$2</f>
        <v>22.852492687219346</v>
      </c>
      <c r="AF1151">
        <f>P1151*'Coef Batter'!K$2</f>
        <v>-10.47404202517988</v>
      </c>
      <c r="AG1151">
        <f>Q1151*'Coef Batter'!L$2</f>
        <v>8.3161203766103728</v>
      </c>
      <c r="AH1151">
        <f>R1151*'Coef Batter'!M$2</f>
        <v>6.4559276852151841</v>
      </c>
      <c r="AI1151">
        <f>S1151*'Coef Batter'!N$2</f>
        <v>-0.22124537480186199</v>
      </c>
      <c r="AJ1151">
        <f>T1151*'Coef Batter'!O$2</f>
        <v>-3.7166902328642188</v>
      </c>
      <c r="AK1151">
        <f>U1151*'Coef Batter'!P$2</f>
        <v>0</v>
      </c>
      <c r="AL1151">
        <f t="shared" si="34"/>
        <v>-8.9860649084204756</v>
      </c>
      <c r="AM1151">
        <f t="shared" si="35"/>
        <v>1.2512591068418889E-4</v>
      </c>
      <c r="AN1151" s="2"/>
    </row>
    <row r="1152" spans="1:40" x14ac:dyDescent="0.45">
      <c r="A1152">
        <f>'All B'!A1156</f>
        <v>1151</v>
      </c>
      <c r="B1152" t="str">
        <f>'All B'!B1156</f>
        <v>Kal Daniels</v>
      </c>
      <c r="C1152">
        <f>'All B'!C1156</f>
        <v>1988</v>
      </c>
      <c r="D1152">
        <f>'All B'!D1156</f>
        <v>24</v>
      </c>
      <c r="E1152" t="str">
        <f>'All B'!E1156</f>
        <v>CIN</v>
      </c>
      <c r="F1152" t="str">
        <f>'All B'!F1156</f>
        <v>NL</v>
      </c>
      <c r="G1152">
        <f>'All B'!H1156</f>
        <v>589</v>
      </c>
      <c r="H1152">
        <f>'All B'!J1156</f>
        <v>95</v>
      </c>
      <c r="I1152">
        <f>'All B'!K1156</f>
        <v>144</v>
      </c>
      <c r="J1152">
        <f>'All B'!L1156</f>
        <v>96</v>
      </c>
      <c r="K1152">
        <f>'All B'!M1156</f>
        <v>29</v>
      </c>
      <c r="L1152">
        <f>'All B'!N1156</f>
        <v>1</v>
      </c>
      <c r="M1152">
        <f>'All B'!Q1156</f>
        <v>27</v>
      </c>
      <c r="N1152">
        <f>'All B'!S1156</f>
        <v>87</v>
      </c>
      <c r="O1152">
        <f>'All B'!Y1156</f>
        <v>143</v>
      </c>
      <c r="P1152">
        <f>'All B'!AF1156</f>
        <v>5.6</v>
      </c>
      <c r="Q1152">
        <f>'All B'!AH1156</f>
        <v>3.5</v>
      </c>
      <c r="R1152">
        <f>'All B'!AI1156</f>
        <v>5.3</v>
      </c>
      <c r="S1152">
        <f>'All B'!AJ1156</f>
        <v>-0.4</v>
      </c>
      <c r="T1152">
        <f>'All B'!AK1156</f>
        <v>30</v>
      </c>
      <c r="U1152">
        <f>'All B'!AN1156</f>
        <v>4</v>
      </c>
      <c r="V1152">
        <f>'Coef Batter'!$A$2</f>
        <v>-47.217614202620098</v>
      </c>
      <c r="W1152">
        <f>G1152*'Coef Batter'!B$2</f>
        <v>10.722336731602631</v>
      </c>
      <c r="X1152">
        <f>H1152*'Coef Batter'!C$2</f>
        <v>3.3067560895184771</v>
      </c>
      <c r="Y1152">
        <f>I1152*'Coef Batter'!D$2</f>
        <v>13.895843900742879</v>
      </c>
      <c r="Z1152">
        <f>J1152*'Coef Batter'!E$2</f>
        <v>-5.7177834947019264</v>
      </c>
      <c r="AA1152">
        <f>K1152*'Coef Batter'!F$2</f>
        <v>-2.6596398488760977</v>
      </c>
      <c r="AB1152">
        <f>L1152*'Coef Batter'!G$2</f>
        <v>-0.134617418043568</v>
      </c>
      <c r="AC1152">
        <f>M1152*'Coef Batter'!H$2</f>
        <v>1.0809732265777863</v>
      </c>
      <c r="AD1152">
        <f>N1152*'Coef Batter'!I$2</f>
        <v>-3.7704155761775136</v>
      </c>
      <c r="AE1152">
        <f>O1152*'Coef Batter'!J$2</f>
        <v>26.568345156685904</v>
      </c>
      <c r="AF1152">
        <f>P1152*'Coef Batter'!K$2</f>
        <v>-10.47404202517988</v>
      </c>
      <c r="AG1152">
        <f>Q1152*'Coef Batter'!L$2</f>
        <v>7.6595845574042905</v>
      </c>
      <c r="AH1152">
        <f>R1152*'Coef Batter'!M$2</f>
        <v>7.7764583481001077</v>
      </c>
      <c r="AI1152">
        <f>S1152*'Coef Batter'!N$2</f>
        <v>4.4249074960372399E-2</v>
      </c>
      <c r="AJ1152">
        <f>T1152*'Coef Batter'!O$2</f>
        <v>-6.5588651168192103</v>
      </c>
      <c r="AK1152">
        <f>U1152*'Coef Batter'!P$2</f>
        <v>-0.538312357899704</v>
      </c>
      <c r="AL1152">
        <f t="shared" si="34"/>
        <v>-6.0167429547255455</v>
      </c>
      <c r="AM1152">
        <f t="shared" si="35"/>
        <v>2.431668614499902E-3</v>
      </c>
      <c r="AN1152" s="2"/>
    </row>
    <row r="1153" spans="1:40" x14ac:dyDescent="0.45">
      <c r="A1153">
        <f>'All B'!A1157</f>
        <v>1152</v>
      </c>
      <c r="B1153" t="str">
        <f>'All B'!B1157</f>
        <v>Ian Kinsler</v>
      </c>
      <c r="C1153">
        <f>'All B'!C1157</f>
        <v>2016</v>
      </c>
      <c r="D1153">
        <f>'All B'!D1157</f>
        <v>34</v>
      </c>
      <c r="E1153" t="str">
        <f>'All B'!E1157</f>
        <v>DET</v>
      </c>
      <c r="F1153" t="str">
        <f>'All B'!F1157</f>
        <v>AL</v>
      </c>
      <c r="G1153">
        <f>'All B'!H1157</f>
        <v>679</v>
      </c>
      <c r="H1153">
        <f>'All B'!J1157</f>
        <v>117</v>
      </c>
      <c r="I1153">
        <f>'All B'!K1157</f>
        <v>178</v>
      </c>
      <c r="J1153">
        <f>'All B'!L1157</f>
        <v>117</v>
      </c>
      <c r="K1153">
        <f>'All B'!M1157</f>
        <v>29</v>
      </c>
      <c r="L1153">
        <f>'All B'!N1157</f>
        <v>4</v>
      </c>
      <c r="M1153">
        <f>'All B'!Q1157</f>
        <v>14</v>
      </c>
      <c r="N1153">
        <f>'All B'!S1157</f>
        <v>45</v>
      </c>
      <c r="O1153">
        <f>'All B'!Y1157</f>
        <v>122</v>
      </c>
      <c r="P1153">
        <f>'All B'!AF1157</f>
        <v>5.6</v>
      </c>
      <c r="Q1153">
        <f>'All B'!AH1157</f>
        <v>3.3</v>
      </c>
      <c r="R1153">
        <f>'All B'!AI1157</f>
        <v>4.7</v>
      </c>
      <c r="S1153">
        <f>'All B'!AJ1157</f>
        <v>1.3</v>
      </c>
      <c r="T1153">
        <f>'All B'!AK1157</f>
        <v>18</v>
      </c>
      <c r="U1153">
        <f>'All B'!AN1157</f>
        <v>1</v>
      </c>
      <c r="V1153">
        <f>'Coef Batter'!$A$2</f>
        <v>-47.217614202620098</v>
      </c>
      <c r="W1153">
        <f>G1153*'Coef Batter'!B$2</f>
        <v>12.360724347636989</v>
      </c>
      <c r="X1153">
        <f>H1153*'Coef Batter'!C$2</f>
        <v>4.0725311839332825</v>
      </c>
      <c r="Y1153">
        <f>I1153*'Coef Batter'!D$2</f>
        <v>17.176807043973835</v>
      </c>
      <c r="Z1153">
        <f>J1153*'Coef Batter'!E$2</f>
        <v>-6.9685486341679725</v>
      </c>
      <c r="AA1153">
        <f>K1153*'Coef Batter'!F$2</f>
        <v>-2.6596398488760977</v>
      </c>
      <c r="AB1153">
        <f>L1153*'Coef Batter'!G$2</f>
        <v>-0.538469672174272</v>
      </c>
      <c r="AC1153">
        <f>M1153*'Coef Batter'!H$2</f>
        <v>0.56050463600329659</v>
      </c>
      <c r="AD1153">
        <f>N1153*'Coef Batter'!I$2</f>
        <v>-1.9502149531952655</v>
      </c>
      <c r="AE1153">
        <f>O1153*'Coef Batter'!J$2</f>
        <v>22.666700063746017</v>
      </c>
      <c r="AF1153">
        <f>P1153*'Coef Batter'!K$2</f>
        <v>-10.47404202517988</v>
      </c>
      <c r="AG1153">
        <f>Q1153*'Coef Batter'!L$2</f>
        <v>7.2218940112669019</v>
      </c>
      <c r="AH1153">
        <f>R1153*'Coef Batter'!M$2</f>
        <v>6.896104572843492</v>
      </c>
      <c r="AI1153">
        <f>S1153*'Coef Batter'!N$2</f>
        <v>-0.14380949362121029</v>
      </c>
      <c r="AJ1153">
        <f>T1153*'Coef Batter'!O$2</f>
        <v>-3.9353190700915262</v>
      </c>
      <c r="AK1153">
        <f>U1153*'Coef Batter'!P$2</f>
        <v>-0.134578089474926</v>
      </c>
      <c r="AL1153">
        <f t="shared" si="34"/>
        <v>-3.0669701299974328</v>
      </c>
      <c r="AM1153">
        <f t="shared" si="35"/>
        <v>4.449045293329594E-2</v>
      </c>
      <c r="AN1153" s="2"/>
    </row>
    <row r="1154" spans="1:40" x14ac:dyDescent="0.45">
      <c r="A1154">
        <f>'All B'!A1158</f>
        <v>1153</v>
      </c>
      <c r="B1154" t="str">
        <f>'All B'!B1158</f>
        <v>Russell Martin</v>
      </c>
      <c r="C1154">
        <f>'All B'!C1158</f>
        <v>2007</v>
      </c>
      <c r="D1154">
        <f>'All B'!D1158</f>
        <v>24</v>
      </c>
      <c r="E1154" t="str">
        <f>'All B'!E1158</f>
        <v>LAD</v>
      </c>
      <c r="F1154" t="str">
        <f>'All B'!F1158</f>
        <v>NL</v>
      </c>
      <c r="G1154">
        <f>'All B'!H1158</f>
        <v>620</v>
      </c>
      <c r="H1154">
        <f>'All B'!J1158</f>
        <v>87</v>
      </c>
      <c r="I1154">
        <f>'All B'!K1158</f>
        <v>158</v>
      </c>
      <c r="J1154">
        <f>'All B'!L1158</f>
        <v>104</v>
      </c>
      <c r="K1154">
        <f>'All B'!M1158</f>
        <v>32</v>
      </c>
      <c r="L1154">
        <f>'All B'!N1158</f>
        <v>3</v>
      </c>
      <c r="M1154">
        <f>'All B'!Q1158</f>
        <v>21</v>
      </c>
      <c r="N1154">
        <f>'All B'!S1158</f>
        <v>67</v>
      </c>
      <c r="O1154">
        <f>'All B'!Y1158</f>
        <v>116</v>
      </c>
      <c r="P1154">
        <f>'All B'!AF1158</f>
        <v>5.6</v>
      </c>
      <c r="Q1154">
        <f>'All B'!AH1158</f>
        <v>3.7</v>
      </c>
      <c r="R1154">
        <f>'All B'!AI1158</f>
        <v>3.8</v>
      </c>
      <c r="S1154">
        <f>'All B'!AJ1158</f>
        <v>2.7</v>
      </c>
      <c r="T1154">
        <f>'All B'!AK1158</f>
        <v>14</v>
      </c>
      <c r="U1154">
        <f>'All B'!AN1158</f>
        <v>-2</v>
      </c>
      <c r="V1154">
        <f>'Coef Batter'!$A$2</f>
        <v>-47.217614202620098</v>
      </c>
      <c r="W1154">
        <f>G1154*'Coef Batter'!B$2</f>
        <v>11.286670243792242</v>
      </c>
      <c r="X1154">
        <f>H1154*'Coef Batter'!C$2</f>
        <v>3.028292418822184</v>
      </c>
      <c r="Y1154">
        <f>I1154*'Coef Batter'!D$2</f>
        <v>15.246828724426214</v>
      </c>
      <c r="Z1154">
        <f>J1154*'Coef Batter'!E$2</f>
        <v>-6.1942654525937533</v>
      </c>
      <c r="AA1154">
        <f>K1154*'Coef Batter'!F$2</f>
        <v>-2.9347750056563839</v>
      </c>
      <c r="AB1154">
        <f>L1154*'Coef Batter'!G$2</f>
        <v>-0.40385225413070402</v>
      </c>
      <c r="AC1154">
        <f>M1154*'Coef Batter'!H$2</f>
        <v>0.84075695400494488</v>
      </c>
      <c r="AD1154">
        <f>N1154*'Coef Batter'!I$2</f>
        <v>-2.9036533747573956</v>
      </c>
      <c r="AE1154">
        <f>O1154*'Coef Batter'!J$2</f>
        <v>21.551944322906049</v>
      </c>
      <c r="AF1154">
        <f>P1154*'Coef Batter'!K$2</f>
        <v>-10.47404202517988</v>
      </c>
      <c r="AG1154">
        <f>Q1154*'Coef Batter'!L$2</f>
        <v>8.0972751035416781</v>
      </c>
      <c r="AH1154">
        <f>R1154*'Coef Batter'!M$2</f>
        <v>5.5755739099585675</v>
      </c>
      <c r="AI1154">
        <f>S1154*'Coef Batter'!N$2</f>
        <v>-0.29868125598251372</v>
      </c>
      <c r="AJ1154">
        <f>T1154*'Coef Batter'!O$2</f>
        <v>-3.0608037211822978</v>
      </c>
      <c r="AK1154">
        <f>U1154*'Coef Batter'!P$2</f>
        <v>0.269156178949852</v>
      </c>
      <c r="AL1154">
        <f t="shared" si="34"/>
        <v>-7.5911894357012946</v>
      </c>
      <c r="AM1154">
        <f t="shared" si="35"/>
        <v>5.0462539881781501E-4</v>
      </c>
      <c r="AN1154" s="2"/>
    </row>
    <row r="1155" spans="1:40" x14ac:dyDescent="0.45">
      <c r="A1155">
        <f>'All B'!A1159</f>
        <v>1154</v>
      </c>
      <c r="B1155" t="str">
        <f>'All B'!B1159</f>
        <v>Joe Mauer</v>
      </c>
      <c r="C1155">
        <f>'All B'!C1159</f>
        <v>2008</v>
      </c>
      <c r="D1155">
        <f>'All B'!D1159</f>
        <v>25</v>
      </c>
      <c r="E1155" t="str">
        <f>'All B'!E1159</f>
        <v>MIN</v>
      </c>
      <c r="F1155" t="str">
        <f>'All B'!F1159</f>
        <v>AL</v>
      </c>
      <c r="G1155">
        <f>'All B'!H1159</f>
        <v>633</v>
      </c>
      <c r="H1155">
        <f>'All B'!J1159</f>
        <v>98</v>
      </c>
      <c r="I1155">
        <f>'All B'!K1159</f>
        <v>176</v>
      </c>
      <c r="J1155">
        <f>'All B'!L1159</f>
        <v>132</v>
      </c>
      <c r="K1155">
        <f>'All B'!M1159</f>
        <v>31</v>
      </c>
      <c r="L1155">
        <f>'All B'!N1159</f>
        <v>4</v>
      </c>
      <c r="M1155">
        <f>'All B'!Q1159</f>
        <v>1</v>
      </c>
      <c r="N1155">
        <f>'All B'!S1159</f>
        <v>84</v>
      </c>
      <c r="O1155">
        <f>'All B'!Y1159</f>
        <v>134</v>
      </c>
      <c r="P1155">
        <f>'All B'!AF1159</f>
        <v>5.6</v>
      </c>
      <c r="Q1155">
        <f>'All B'!AH1159</f>
        <v>3.4</v>
      </c>
      <c r="R1155">
        <f>'All B'!AI1159</f>
        <v>6.2</v>
      </c>
      <c r="S1155">
        <f>'All B'!AJ1159</f>
        <v>0.3</v>
      </c>
      <c r="T1155">
        <f>'All B'!AK1159</f>
        <v>28</v>
      </c>
      <c r="U1155">
        <f>'All B'!AN1159</f>
        <v>2</v>
      </c>
      <c r="V1155">
        <f>'Coef Batter'!$A$2</f>
        <v>-47.217614202620098</v>
      </c>
      <c r="W1155">
        <f>G1155*'Coef Batter'!B$2</f>
        <v>11.523326232774984</v>
      </c>
      <c r="X1155">
        <f>H1155*'Coef Batter'!C$2</f>
        <v>3.4111799660295867</v>
      </c>
      <c r="Y1155">
        <f>I1155*'Coef Batter'!D$2</f>
        <v>16.983809212019072</v>
      </c>
      <c r="Z1155">
        <f>J1155*'Coef Batter'!E$2</f>
        <v>-7.8619523052151488</v>
      </c>
      <c r="AA1155">
        <f>K1155*'Coef Batter'!F$2</f>
        <v>-2.8430632867296222</v>
      </c>
      <c r="AB1155">
        <f>L1155*'Coef Batter'!G$2</f>
        <v>-0.538469672174272</v>
      </c>
      <c r="AC1155">
        <f>M1155*'Coef Batter'!H$2</f>
        <v>4.0036045428806899E-2</v>
      </c>
      <c r="AD1155">
        <f>N1155*'Coef Batter'!I$2</f>
        <v>-3.6404012459644957</v>
      </c>
      <c r="AE1155">
        <f>O1155*'Coef Batter'!J$2</f>
        <v>24.896211545425952</v>
      </c>
      <c r="AF1155">
        <f>P1155*'Coef Batter'!K$2</f>
        <v>-10.47404202517988</v>
      </c>
      <c r="AG1155">
        <f>Q1155*'Coef Batter'!L$2</f>
        <v>7.4407392843355966</v>
      </c>
      <c r="AH1155">
        <f>R1155*'Coef Batter'!M$2</f>
        <v>9.0969890109850322</v>
      </c>
      <c r="AI1155">
        <f>S1155*'Coef Batter'!N$2</f>
        <v>-3.3186806220279294E-2</v>
      </c>
      <c r="AJ1155">
        <f>T1155*'Coef Batter'!O$2</f>
        <v>-6.1216074423645956</v>
      </c>
      <c r="AK1155">
        <f>U1155*'Coef Batter'!P$2</f>
        <v>-0.269156178949852</v>
      </c>
      <c r="AL1155">
        <f t="shared" ref="AL1155:AL1218" si="36">SUM(V1155:AK1155)</f>
        <v>-5.6072018684192155</v>
      </c>
      <c r="AM1155">
        <f t="shared" ref="AM1155:AM1218" si="37">IF(EXP(AL1155)/(1+EXP(AL1155))&lt;0, 0, IF(EXP(AL1155)/(1+EXP(AL1155))&gt;1, 1, EXP(AL1155)/(1+EXP(AL1155))))</f>
        <v>3.6578985124353222E-3</v>
      </c>
      <c r="AN1155" s="2"/>
    </row>
    <row r="1156" spans="1:40" x14ac:dyDescent="0.45">
      <c r="A1156">
        <f>'All B'!A1160</f>
        <v>1155</v>
      </c>
      <c r="B1156" t="str">
        <f>'All B'!B1160</f>
        <v>Magglio Ordóñez</v>
      </c>
      <c r="C1156">
        <f>'All B'!C1160</f>
        <v>2003</v>
      </c>
      <c r="D1156">
        <f>'All B'!D1160</f>
        <v>29</v>
      </c>
      <c r="E1156" t="str">
        <f>'All B'!E1160</f>
        <v>CHW</v>
      </c>
      <c r="F1156" t="str">
        <f>'All B'!F1160</f>
        <v>AL</v>
      </c>
      <c r="G1156">
        <f>'All B'!H1160</f>
        <v>674</v>
      </c>
      <c r="H1156">
        <f>'All B'!J1160</f>
        <v>95</v>
      </c>
      <c r="I1156">
        <f>'All B'!K1160</f>
        <v>192</v>
      </c>
      <c r="J1156">
        <f>'All B'!L1160</f>
        <v>114</v>
      </c>
      <c r="K1156">
        <f>'All B'!M1160</f>
        <v>46</v>
      </c>
      <c r="L1156">
        <f>'All B'!N1160</f>
        <v>3</v>
      </c>
      <c r="M1156">
        <f>'All B'!Q1160</f>
        <v>9</v>
      </c>
      <c r="N1156">
        <f>'All B'!S1160</f>
        <v>57</v>
      </c>
      <c r="O1156">
        <f>'All B'!Y1160</f>
        <v>139</v>
      </c>
      <c r="P1156">
        <f>'All B'!AF1160</f>
        <v>5.6</v>
      </c>
      <c r="Q1156">
        <f>'All B'!AH1160</f>
        <v>3.2</v>
      </c>
      <c r="R1156">
        <f>'All B'!AI1160</f>
        <v>4.8</v>
      </c>
      <c r="S1156">
        <f>'All B'!AJ1160</f>
        <v>0.3</v>
      </c>
      <c r="T1156">
        <f>'All B'!AK1160</f>
        <v>34</v>
      </c>
      <c r="U1156">
        <f>'All B'!AN1160</f>
        <v>-4</v>
      </c>
      <c r="V1156">
        <f>'Coef Batter'!$A$2</f>
        <v>-47.217614202620098</v>
      </c>
      <c r="W1156">
        <f>G1156*'Coef Batter'!B$2</f>
        <v>12.269702813412858</v>
      </c>
      <c r="X1156">
        <f>H1156*'Coef Batter'!C$2</f>
        <v>3.3067560895184771</v>
      </c>
      <c r="Y1156">
        <f>I1156*'Coef Batter'!D$2</f>
        <v>18.527791867657172</v>
      </c>
      <c r="Z1156">
        <f>J1156*'Coef Batter'!E$2</f>
        <v>-6.7898678999585371</v>
      </c>
      <c r="AA1156">
        <f>K1156*'Coef Batter'!F$2</f>
        <v>-4.2187390706310524</v>
      </c>
      <c r="AB1156">
        <f>L1156*'Coef Batter'!G$2</f>
        <v>-0.40385225413070402</v>
      </c>
      <c r="AC1156">
        <f>M1156*'Coef Batter'!H$2</f>
        <v>0.36032440885926209</v>
      </c>
      <c r="AD1156">
        <f>N1156*'Coef Batter'!I$2</f>
        <v>-2.4702722740473364</v>
      </c>
      <c r="AE1156">
        <f>O1156*'Coef Batter'!J$2</f>
        <v>25.825174662792591</v>
      </c>
      <c r="AF1156">
        <f>P1156*'Coef Batter'!K$2</f>
        <v>-10.47404202517988</v>
      </c>
      <c r="AG1156">
        <f>Q1156*'Coef Batter'!L$2</f>
        <v>7.0030487381982089</v>
      </c>
      <c r="AH1156">
        <f>R1156*'Coef Batter'!M$2</f>
        <v>7.0428302020529276</v>
      </c>
      <c r="AI1156">
        <f>S1156*'Coef Batter'!N$2</f>
        <v>-3.3186806220279294E-2</v>
      </c>
      <c r="AJ1156">
        <f>T1156*'Coef Batter'!O$2</f>
        <v>-7.4333804657284377</v>
      </c>
      <c r="AK1156">
        <f>U1156*'Coef Batter'!P$2</f>
        <v>0.538312357899704</v>
      </c>
      <c r="AL1156">
        <f t="shared" si="36"/>
        <v>-4.1670138581251255</v>
      </c>
      <c r="AM1156">
        <f t="shared" si="37"/>
        <v>1.5261935058770737E-2</v>
      </c>
      <c r="AN1156" s="2"/>
    </row>
    <row r="1157" spans="1:40" x14ac:dyDescent="0.45">
      <c r="A1157">
        <f>'All B'!A1161</f>
        <v>1156</v>
      </c>
      <c r="B1157" t="str">
        <f>'All B'!B1161</f>
        <v>Tony Phillips</v>
      </c>
      <c r="C1157">
        <f>'All B'!C1161</f>
        <v>1993</v>
      </c>
      <c r="D1157">
        <f>'All B'!D1161</f>
        <v>34</v>
      </c>
      <c r="E1157" t="str">
        <f>'All B'!E1161</f>
        <v>DET</v>
      </c>
      <c r="F1157" t="str">
        <f>'All B'!F1161</f>
        <v>AL</v>
      </c>
      <c r="G1157">
        <f>'All B'!H1161</f>
        <v>707</v>
      </c>
      <c r="H1157">
        <f>'All B'!J1161</f>
        <v>113</v>
      </c>
      <c r="I1157">
        <f>'All B'!K1161</f>
        <v>177</v>
      </c>
      <c r="J1157">
        <f>'All B'!L1161</f>
        <v>143</v>
      </c>
      <c r="K1157">
        <f>'All B'!M1161</f>
        <v>27</v>
      </c>
      <c r="L1157">
        <f>'All B'!N1161</f>
        <v>0</v>
      </c>
      <c r="M1157">
        <f>'All B'!Q1161</f>
        <v>16</v>
      </c>
      <c r="N1157">
        <f>'All B'!S1161</f>
        <v>132</v>
      </c>
      <c r="O1157">
        <f>'All B'!Y1161</f>
        <v>130</v>
      </c>
      <c r="P1157">
        <f>'All B'!AF1161</f>
        <v>5.6</v>
      </c>
      <c r="Q1157">
        <f>'All B'!AH1161</f>
        <v>3.3</v>
      </c>
      <c r="R1157">
        <f>'All B'!AI1161</f>
        <v>5.5</v>
      </c>
      <c r="S1157">
        <f>'All B'!AJ1161</f>
        <v>0</v>
      </c>
      <c r="T1157">
        <f>'All B'!AK1161</f>
        <v>32</v>
      </c>
      <c r="U1157">
        <f>'All B'!AN1161</f>
        <v>1</v>
      </c>
      <c r="V1157">
        <f>'Coef Batter'!$A$2</f>
        <v>-47.217614202620098</v>
      </c>
      <c r="W1157">
        <f>G1157*'Coef Batter'!B$2</f>
        <v>12.870444939292122</v>
      </c>
      <c r="X1157">
        <f>H1157*'Coef Batter'!C$2</f>
        <v>3.9332993485851357</v>
      </c>
      <c r="Y1157">
        <f>I1157*'Coef Batter'!D$2</f>
        <v>17.080308127996453</v>
      </c>
      <c r="Z1157">
        <f>J1157*'Coef Batter'!E$2</f>
        <v>-8.5171149973164102</v>
      </c>
      <c r="AA1157">
        <f>K1157*'Coef Batter'!F$2</f>
        <v>-2.4762164110225742</v>
      </c>
      <c r="AB1157">
        <f>L1157*'Coef Batter'!G$2</f>
        <v>0</v>
      </c>
      <c r="AC1157">
        <f>M1157*'Coef Batter'!H$2</f>
        <v>0.64057672686091038</v>
      </c>
      <c r="AD1157">
        <f>N1157*'Coef Batter'!I$2</f>
        <v>-5.7206305293727793</v>
      </c>
      <c r="AE1157">
        <f>O1157*'Coef Batter'!J$2</f>
        <v>24.153041051532639</v>
      </c>
      <c r="AF1157">
        <f>P1157*'Coef Batter'!K$2</f>
        <v>-10.47404202517988</v>
      </c>
      <c r="AG1157">
        <f>Q1157*'Coef Batter'!L$2</f>
        <v>7.2218940112669019</v>
      </c>
      <c r="AH1157">
        <f>R1157*'Coef Batter'!M$2</f>
        <v>8.0699096065189799</v>
      </c>
      <c r="AI1157">
        <f>S1157*'Coef Batter'!N$2</f>
        <v>0</v>
      </c>
      <c r="AJ1157">
        <f>T1157*'Coef Batter'!O$2</f>
        <v>-6.996122791273824</v>
      </c>
      <c r="AK1157">
        <f>U1157*'Coef Batter'!P$2</f>
        <v>-0.134578089474926</v>
      </c>
      <c r="AL1157">
        <f t="shared" si="36"/>
        <v>-7.5668452342073511</v>
      </c>
      <c r="AM1157">
        <f t="shared" si="37"/>
        <v>5.1705442285652418E-4</v>
      </c>
      <c r="AN1157" s="2"/>
    </row>
    <row r="1158" spans="1:40" x14ac:dyDescent="0.45">
      <c r="A1158">
        <f>'All B'!A1162</f>
        <v>1157</v>
      </c>
      <c r="B1158" t="str">
        <f>'All B'!B1162</f>
        <v>Aramis Ramírez</v>
      </c>
      <c r="C1158">
        <f>'All B'!C1162</f>
        <v>2012</v>
      </c>
      <c r="D1158">
        <f>'All B'!D1162</f>
        <v>34</v>
      </c>
      <c r="E1158" t="str">
        <f>'All B'!E1162</f>
        <v>MIL</v>
      </c>
      <c r="F1158" t="str">
        <f>'All B'!F1162</f>
        <v>NL</v>
      </c>
      <c r="G1158">
        <f>'All B'!H1162</f>
        <v>630</v>
      </c>
      <c r="H1158">
        <f>'All B'!J1162</f>
        <v>92</v>
      </c>
      <c r="I1158">
        <f>'All B'!K1162</f>
        <v>171</v>
      </c>
      <c r="J1158">
        <f>'All B'!L1162</f>
        <v>91</v>
      </c>
      <c r="K1158">
        <f>'All B'!M1162</f>
        <v>50</v>
      </c>
      <c r="L1158">
        <f>'All B'!N1162</f>
        <v>3</v>
      </c>
      <c r="M1158">
        <f>'All B'!Q1162</f>
        <v>9</v>
      </c>
      <c r="N1158">
        <f>'All B'!S1162</f>
        <v>44</v>
      </c>
      <c r="O1158">
        <f>'All B'!Y1162</f>
        <v>136</v>
      </c>
      <c r="P1158">
        <f>'All B'!AF1162</f>
        <v>5.6</v>
      </c>
      <c r="Q1158">
        <f>'All B'!AH1162</f>
        <v>3.7</v>
      </c>
      <c r="R1158">
        <f>'All B'!AI1162</f>
        <v>5</v>
      </c>
      <c r="S1158">
        <f>'All B'!AJ1162</f>
        <v>0.8</v>
      </c>
      <c r="T1158">
        <f>'All B'!AK1162</f>
        <v>29</v>
      </c>
      <c r="U1158">
        <f>'All B'!AN1162</f>
        <v>-1</v>
      </c>
      <c r="V1158">
        <f>'Coef Batter'!$A$2</f>
        <v>-47.217614202620098</v>
      </c>
      <c r="W1158">
        <f>G1158*'Coef Batter'!B$2</f>
        <v>11.468713312240505</v>
      </c>
      <c r="X1158">
        <f>H1158*'Coef Batter'!C$2</f>
        <v>3.202332213007367</v>
      </c>
      <c r="Y1158">
        <f>I1158*'Coef Batter'!D$2</f>
        <v>16.501314632132168</v>
      </c>
      <c r="Z1158">
        <f>J1158*'Coef Batter'!E$2</f>
        <v>-5.419982271019534</v>
      </c>
      <c r="AA1158">
        <f>K1158*'Coef Batter'!F$2</f>
        <v>-4.5855859463380995</v>
      </c>
      <c r="AB1158">
        <f>L1158*'Coef Batter'!G$2</f>
        <v>-0.40385225413070402</v>
      </c>
      <c r="AC1158">
        <f>M1158*'Coef Batter'!H$2</f>
        <v>0.36032440885926209</v>
      </c>
      <c r="AD1158">
        <f>N1158*'Coef Batter'!I$2</f>
        <v>-1.9068768431242598</v>
      </c>
      <c r="AE1158">
        <f>O1158*'Coef Batter'!J$2</f>
        <v>25.267796792372607</v>
      </c>
      <c r="AF1158">
        <f>P1158*'Coef Batter'!K$2</f>
        <v>-10.47404202517988</v>
      </c>
      <c r="AG1158">
        <f>Q1158*'Coef Batter'!L$2</f>
        <v>8.0972751035416781</v>
      </c>
      <c r="AH1158">
        <f>R1158*'Coef Batter'!M$2</f>
        <v>7.3362814604717999</v>
      </c>
      <c r="AI1158">
        <f>S1158*'Coef Batter'!N$2</f>
        <v>-8.8498149920744798E-2</v>
      </c>
      <c r="AJ1158">
        <f>T1158*'Coef Batter'!O$2</f>
        <v>-6.3402362795919034</v>
      </c>
      <c r="AK1158">
        <f>U1158*'Coef Batter'!P$2</f>
        <v>0.134578089474926</v>
      </c>
      <c r="AL1158">
        <f t="shared" si="36"/>
        <v>-4.0680719598249127</v>
      </c>
      <c r="AM1158">
        <f t="shared" si="37"/>
        <v>1.6822507238115205E-2</v>
      </c>
      <c r="AN1158" s="2"/>
    </row>
    <row r="1159" spans="1:40" x14ac:dyDescent="0.45">
      <c r="A1159">
        <f>'All B'!A1163</f>
        <v>1158</v>
      </c>
      <c r="B1159" t="str">
        <f>'All B'!B1163</f>
        <v>Cal Ripken Jr.</v>
      </c>
      <c r="C1159">
        <f>'All B'!C1163</f>
        <v>1985</v>
      </c>
      <c r="D1159">
        <f>'All B'!D1163</f>
        <v>24</v>
      </c>
      <c r="E1159" t="str">
        <f>'All B'!E1163</f>
        <v>BAL</v>
      </c>
      <c r="F1159" t="str">
        <f>'All B'!F1163</f>
        <v>AL</v>
      </c>
      <c r="G1159">
        <f>'All B'!H1163</f>
        <v>718</v>
      </c>
      <c r="H1159">
        <f>'All B'!J1163</f>
        <v>116</v>
      </c>
      <c r="I1159">
        <f>'All B'!K1163</f>
        <v>181</v>
      </c>
      <c r="J1159">
        <f>'All B'!L1163</f>
        <v>118</v>
      </c>
      <c r="K1159">
        <f>'All B'!M1163</f>
        <v>32</v>
      </c>
      <c r="L1159">
        <f>'All B'!N1163</f>
        <v>5</v>
      </c>
      <c r="M1159">
        <f>'All B'!Q1163</f>
        <v>2</v>
      </c>
      <c r="N1159">
        <f>'All B'!S1163</f>
        <v>67</v>
      </c>
      <c r="O1159">
        <f>'All B'!Y1163</f>
        <v>124</v>
      </c>
      <c r="P1159">
        <f>'All B'!AF1163</f>
        <v>5.6</v>
      </c>
      <c r="Q1159">
        <f>'All B'!AH1163</f>
        <v>3.4</v>
      </c>
      <c r="R1159">
        <f>'All B'!AI1163</f>
        <v>5.6</v>
      </c>
      <c r="S1159">
        <f>'All B'!AJ1163</f>
        <v>1.1000000000000001</v>
      </c>
      <c r="T1159">
        <f>'All B'!AK1163</f>
        <v>24</v>
      </c>
      <c r="U1159">
        <f>'All B'!AN1163</f>
        <v>-2</v>
      </c>
      <c r="V1159">
        <f>'Coef Batter'!$A$2</f>
        <v>-47.217614202620098</v>
      </c>
      <c r="W1159">
        <f>G1159*'Coef Batter'!B$2</f>
        <v>13.070692314585211</v>
      </c>
      <c r="X1159">
        <f>H1159*'Coef Batter'!C$2</f>
        <v>4.0377232250962454</v>
      </c>
      <c r="Y1159">
        <f>I1159*'Coef Batter'!D$2</f>
        <v>17.466303791905979</v>
      </c>
      <c r="Z1159">
        <f>J1159*'Coef Batter'!E$2</f>
        <v>-7.028108878904451</v>
      </c>
      <c r="AA1159">
        <f>K1159*'Coef Batter'!F$2</f>
        <v>-2.9347750056563839</v>
      </c>
      <c r="AB1159">
        <f>L1159*'Coef Batter'!G$2</f>
        <v>-0.67308709021783997</v>
      </c>
      <c r="AC1159">
        <f>M1159*'Coef Batter'!H$2</f>
        <v>8.0072090857613798E-2</v>
      </c>
      <c r="AD1159">
        <f>N1159*'Coef Batter'!I$2</f>
        <v>-2.9036533747573956</v>
      </c>
      <c r="AE1159">
        <f>O1159*'Coef Batter'!J$2</f>
        <v>23.038285310692672</v>
      </c>
      <c r="AF1159">
        <f>P1159*'Coef Batter'!K$2</f>
        <v>-10.47404202517988</v>
      </c>
      <c r="AG1159">
        <f>Q1159*'Coef Batter'!L$2</f>
        <v>7.4407392843355966</v>
      </c>
      <c r="AH1159">
        <f>R1159*'Coef Batter'!M$2</f>
        <v>8.2166352357284147</v>
      </c>
      <c r="AI1159">
        <f>S1159*'Coef Batter'!N$2</f>
        <v>-0.12168495614102411</v>
      </c>
      <c r="AJ1159">
        <f>T1159*'Coef Batter'!O$2</f>
        <v>-5.2470920934553682</v>
      </c>
      <c r="AK1159">
        <f>U1159*'Coef Batter'!P$2</f>
        <v>0.269156178949852</v>
      </c>
      <c r="AL1159">
        <f t="shared" si="36"/>
        <v>-2.9804501947808646</v>
      </c>
      <c r="AM1159">
        <f t="shared" si="37"/>
        <v>4.8316923474176807E-2</v>
      </c>
      <c r="AN1159" s="2"/>
    </row>
    <row r="1160" spans="1:40" x14ac:dyDescent="0.45">
      <c r="A1160">
        <f>'All B'!A1164</f>
        <v>1159</v>
      </c>
      <c r="B1160" t="str">
        <f>'All B'!B1164</f>
        <v>Reggie Smith</v>
      </c>
      <c r="C1160">
        <f>'All B'!C1164</f>
        <v>1971</v>
      </c>
      <c r="D1160">
        <f>'All B'!D1164</f>
        <v>26</v>
      </c>
      <c r="E1160" t="str">
        <f>'All B'!E1164</f>
        <v>BOS</v>
      </c>
      <c r="F1160" t="str">
        <f>'All B'!F1164</f>
        <v>AL</v>
      </c>
      <c r="G1160">
        <f>'All B'!H1164</f>
        <v>692</v>
      </c>
      <c r="H1160">
        <f>'All B'!J1164</f>
        <v>85</v>
      </c>
      <c r="I1160">
        <f>'All B'!K1164</f>
        <v>175</v>
      </c>
      <c r="J1160">
        <f>'All B'!L1164</f>
        <v>110</v>
      </c>
      <c r="K1160">
        <f>'All B'!M1164</f>
        <v>33</v>
      </c>
      <c r="L1160">
        <f>'All B'!N1164</f>
        <v>2</v>
      </c>
      <c r="M1160">
        <f>'All B'!Q1164</f>
        <v>11</v>
      </c>
      <c r="N1160">
        <f>'All B'!S1164</f>
        <v>63</v>
      </c>
      <c r="O1160">
        <f>'All B'!Y1164</f>
        <v>129</v>
      </c>
      <c r="P1160">
        <f>'All B'!AF1164</f>
        <v>5.6</v>
      </c>
      <c r="Q1160">
        <f>'All B'!AH1164</f>
        <v>3.3</v>
      </c>
      <c r="R1160">
        <f>'All B'!AI1164</f>
        <v>4.9000000000000004</v>
      </c>
      <c r="S1160">
        <f>'All B'!AJ1164</f>
        <v>0.3</v>
      </c>
      <c r="T1160">
        <f>'All B'!AK1164</f>
        <v>22</v>
      </c>
      <c r="U1160">
        <f>'All B'!AN1164</f>
        <v>4</v>
      </c>
      <c r="V1160">
        <f>'Coef Batter'!$A$2</f>
        <v>-47.217614202620098</v>
      </c>
      <c r="W1160">
        <f>G1160*'Coef Batter'!B$2</f>
        <v>12.597380336619729</v>
      </c>
      <c r="X1160">
        <f>H1160*'Coef Batter'!C$2</f>
        <v>2.9586765011481111</v>
      </c>
      <c r="Y1160">
        <f>I1160*'Coef Batter'!D$2</f>
        <v>16.887310296041694</v>
      </c>
      <c r="Z1160">
        <f>J1160*'Coef Batter'!E$2</f>
        <v>-6.5516269210126241</v>
      </c>
      <c r="AA1160">
        <f>K1160*'Coef Batter'!F$2</f>
        <v>-3.0264867245831457</v>
      </c>
      <c r="AB1160">
        <f>L1160*'Coef Batter'!G$2</f>
        <v>-0.269234836087136</v>
      </c>
      <c r="AC1160">
        <f>M1160*'Coef Batter'!H$2</f>
        <v>0.44039649971687589</v>
      </c>
      <c r="AD1160">
        <f>N1160*'Coef Batter'!I$2</f>
        <v>-2.7303009344733717</v>
      </c>
      <c r="AE1160">
        <f>O1160*'Coef Batter'!J$2</f>
        <v>23.967248428059314</v>
      </c>
      <c r="AF1160">
        <f>P1160*'Coef Batter'!K$2</f>
        <v>-10.47404202517988</v>
      </c>
      <c r="AG1160">
        <f>Q1160*'Coef Batter'!L$2</f>
        <v>7.2218940112669019</v>
      </c>
      <c r="AH1160">
        <f>R1160*'Coef Batter'!M$2</f>
        <v>7.1895558312623642</v>
      </c>
      <c r="AI1160">
        <f>S1160*'Coef Batter'!N$2</f>
        <v>-3.3186806220279294E-2</v>
      </c>
      <c r="AJ1160">
        <f>T1160*'Coef Batter'!O$2</f>
        <v>-4.8098344190007536</v>
      </c>
      <c r="AK1160">
        <f>U1160*'Coef Batter'!P$2</f>
        <v>-0.538312357899704</v>
      </c>
      <c r="AL1160">
        <f t="shared" si="36"/>
        <v>-4.3881773229620009</v>
      </c>
      <c r="AM1160">
        <f t="shared" si="37"/>
        <v>1.2270906559998181E-2</v>
      </c>
      <c r="AN1160" s="2"/>
    </row>
    <row r="1161" spans="1:40" x14ac:dyDescent="0.45">
      <c r="A1161">
        <f>'All B'!A1165</f>
        <v>1160</v>
      </c>
      <c r="B1161" t="str">
        <f>'All B'!B1165</f>
        <v>Eddie Stanky</v>
      </c>
      <c r="C1161">
        <f>'All B'!C1165</f>
        <v>1951</v>
      </c>
      <c r="D1161">
        <f>'All B'!D1165</f>
        <v>35</v>
      </c>
      <c r="E1161" t="str">
        <f>'All B'!E1165</f>
        <v>NYG</v>
      </c>
      <c r="F1161" t="str">
        <f>'All B'!F1165</f>
        <v>NL</v>
      </c>
      <c r="G1161">
        <f>'All B'!H1165</f>
        <v>654</v>
      </c>
      <c r="H1161">
        <f>'All B'!J1165</f>
        <v>88</v>
      </c>
      <c r="I1161">
        <f>'All B'!K1165</f>
        <v>127</v>
      </c>
      <c r="J1161">
        <f>'All B'!L1165</f>
        <v>94</v>
      </c>
      <c r="K1161">
        <f>'All B'!M1165</f>
        <v>17</v>
      </c>
      <c r="L1161">
        <f>'All B'!N1165</f>
        <v>2</v>
      </c>
      <c r="M1161">
        <f>'All B'!Q1165</f>
        <v>8</v>
      </c>
      <c r="N1161">
        <f>'All B'!S1165</f>
        <v>127</v>
      </c>
      <c r="O1161">
        <f>'All B'!Y1165</f>
        <v>108</v>
      </c>
      <c r="P1161">
        <f>'All B'!AF1165</f>
        <v>5.6</v>
      </c>
      <c r="Q1161">
        <f>'All B'!AH1165</f>
        <v>3.2</v>
      </c>
      <c r="R1161">
        <f>'All B'!AI1165</f>
        <v>4.7</v>
      </c>
      <c r="S1161">
        <f>'All B'!AJ1165</f>
        <v>1.7</v>
      </c>
      <c r="T1161">
        <f>'All B'!AK1165</f>
        <v>13</v>
      </c>
      <c r="U1161">
        <f>'All B'!AN1165</f>
        <v>2</v>
      </c>
      <c r="V1161">
        <f>'Coef Batter'!$A$2</f>
        <v>-47.217614202620098</v>
      </c>
      <c r="W1161">
        <f>G1161*'Coef Batter'!B$2</f>
        <v>11.905616676516335</v>
      </c>
      <c r="X1161">
        <f>H1161*'Coef Batter'!C$2</f>
        <v>3.0631003776592207</v>
      </c>
      <c r="Y1161">
        <f>I1161*'Coef Batter'!D$2</f>
        <v>12.255362329127399</v>
      </c>
      <c r="Z1161">
        <f>J1161*'Coef Batter'!E$2</f>
        <v>-5.5986630052289694</v>
      </c>
      <c r="AA1161">
        <f>K1161*'Coef Batter'!F$2</f>
        <v>-1.559099221754954</v>
      </c>
      <c r="AB1161">
        <f>L1161*'Coef Batter'!G$2</f>
        <v>-0.269234836087136</v>
      </c>
      <c r="AC1161">
        <f>M1161*'Coef Batter'!H$2</f>
        <v>0.32028836343045519</v>
      </c>
      <c r="AD1161">
        <f>N1161*'Coef Batter'!I$2</f>
        <v>-5.5039399790177495</v>
      </c>
      <c r="AE1161">
        <f>O1161*'Coef Batter'!J$2</f>
        <v>20.065603335119423</v>
      </c>
      <c r="AF1161">
        <f>P1161*'Coef Batter'!K$2</f>
        <v>-10.47404202517988</v>
      </c>
      <c r="AG1161">
        <f>Q1161*'Coef Batter'!L$2</f>
        <v>7.0030487381982089</v>
      </c>
      <c r="AH1161">
        <f>R1161*'Coef Batter'!M$2</f>
        <v>6.896104572843492</v>
      </c>
      <c r="AI1161">
        <f>S1161*'Coef Batter'!N$2</f>
        <v>-0.18805856858158268</v>
      </c>
      <c r="AJ1161">
        <f>T1161*'Coef Batter'!O$2</f>
        <v>-2.842174883954991</v>
      </c>
      <c r="AK1161">
        <f>U1161*'Coef Batter'!P$2</f>
        <v>-0.269156178949852</v>
      </c>
      <c r="AL1161">
        <f t="shared" si="36"/>
        <v>-12.412858508480689</v>
      </c>
      <c r="AM1161">
        <f t="shared" si="37"/>
        <v>4.0659522992561796E-6</v>
      </c>
      <c r="AN1161" s="2"/>
    </row>
    <row r="1162" spans="1:40" x14ac:dyDescent="0.45">
      <c r="A1162">
        <f>'All B'!A1166</f>
        <v>1161</v>
      </c>
      <c r="B1162" t="str">
        <f>'All B'!B1166</f>
        <v>Jim Thome</v>
      </c>
      <c r="C1162">
        <f>'All B'!C1166</f>
        <v>2001</v>
      </c>
      <c r="D1162">
        <f>'All B'!D1166</f>
        <v>30</v>
      </c>
      <c r="E1162" t="str">
        <f>'All B'!E1166</f>
        <v>CLE</v>
      </c>
      <c r="F1162" t="str">
        <f>'All B'!F1166</f>
        <v>AL</v>
      </c>
      <c r="G1162">
        <f>'All B'!H1166</f>
        <v>644</v>
      </c>
      <c r="H1162">
        <f>'All B'!J1166</f>
        <v>101</v>
      </c>
      <c r="I1162">
        <f>'All B'!K1166</f>
        <v>153</v>
      </c>
      <c r="J1162">
        <f>'All B'!L1166</f>
        <v>77</v>
      </c>
      <c r="K1162">
        <f>'All B'!M1166</f>
        <v>26</v>
      </c>
      <c r="L1162">
        <f>'All B'!N1166</f>
        <v>1</v>
      </c>
      <c r="M1162">
        <f>'All B'!Q1166</f>
        <v>0</v>
      </c>
      <c r="N1162">
        <f>'All B'!S1166</f>
        <v>111</v>
      </c>
      <c r="O1162">
        <f>'All B'!Y1166</f>
        <v>170</v>
      </c>
      <c r="P1162">
        <f>'All B'!AF1166</f>
        <v>5.6</v>
      </c>
      <c r="Q1162">
        <f>'All B'!AH1166</f>
        <v>3.3</v>
      </c>
      <c r="R1162">
        <f>'All B'!AI1166</f>
        <v>6.4</v>
      </c>
      <c r="S1162">
        <f>'All B'!AJ1166</f>
        <v>-1.6</v>
      </c>
      <c r="T1162">
        <f>'All B'!AK1166</f>
        <v>53</v>
      </c>
      <c r="U1162">
        <f>'All B'!AN1166</f>
        <v>-2</v>
      </c>
      <c r="V1162">
        <f>'Coef Batter'!$A$2</f>
        <v>-47.217614202620098</v>
      </c>
      <c r="W1162">
        <f>G1162*'Coef Batter'!B$2</f>
        <v>11.723573608068072</v>
      </c>
      <c r="X1162">
        <f>H1162*'Coef Batter'!C$2</f>
        <v>3.5156038425406964</v>
      </c>
      <c r="Y1162">
        <f>I1162*'Coef Batter'!D$2</f>
        <v>14.764334144539308</v>
      </c>
      <c r="Z1162">
        <f>J1162*'Coef Batter'!E$2</f>
        <v>-4.5861388447088363</v>
      </c>
      <c r="AA1162">
        <f>K1162*'Coef Batter'!F$2</f>
        <v>-2.384504692095812</v>
      </c>
      <c r="AB1162">
        <f>L1162*'Coef Batter'!G$2</f>
        <v>-0.134617418043568</v>
      </c>
      <c r="AC1162">
        <f>M1162*'Coef Batter'!H$2</f>
        <v>0</v>
      </c>
      <c r="AD1162">
        <f>N1162*'Coef Batter'!I$2</f>
        <v>-4.8105302178816549</v>
      </c>
      <c r="AE1162">
        <f>O1162*'Coef Batter'!J$2</f>
        <v>31.584745990465763</v>
      </c>
      <c r="AF1162">
        <f>P1162*'Coef Batter'!K$2</f>
        <v>-10.47404202517988</v>
      </c>
      <c r="AG1162">
        <f>Q1162*'Coef Batter'!L$2</f>
        <v>7.2218940112669019</v>
      </c>
      <c r="AH1162">
        <f>R1162*'Coef Batter'!M$2</f>
        <v>9.3904402694039035</v>
      </c>
      <c r="AI1162">
        <f>S1162*'Coef Batter'!N$2</f>
        <v>0.1769962998414896</v>
      </c>
      <c r="AJ1162">
        <f>T1162*'Coef Batter'!O$2</f>
        <v>-11.587328373047271</v>
      </c>
      <c r="AK1162">
        <f>U1162*'Coef Batter'!P$2</f>
        <v>0.269156178949852</v>
      </c>
      <c r="AL1162">
        <f t="shared" si="36"/>
        <v>-2.5480314285011358</v>
      </c>
      <c r="AM1162">
        <f t="shared" si="37"/>
        <v>7.2558847113350158E-2</v>
      </c>
      <c r="AN1162" s="2"/>
    </row>
    <row r="1163" spans="1:40" x14ac:dyDescent="0.45">
      <c r="A1163">
        <f>'All B'!A1167</f>
        <v>1162</v>
      </c>
      <c r="B1163" t="str">
        <f>'All B'!B1167</f>
        <v>Joe Torre</v>
      </c>
      <c r="C1163">
        <f>'All B'!C1167</f>
        <v>1970</v>
      </c>
      <c r="D1163">
        <f>'All B'!D1167</f>
        <v>29</v>
      </c>
      <c r="E1163" t="str">
        <f>'All B'!E1167</f>
        <v>STL</v>
      </c>
      <c r="F1163" t="str">
        <f>'All B'!F1167</f>
        <v>NL</v>
      </c>
      <c r="G1163">
        <f>'All B'!H1167</f>
        <v>704</v>
      </c>
      <c r="H1163">
        <f>'All B'!J1167</f>
        <v>89</v>
      </c>
      <c r="I1163">
        <f>'All B'!K1167</f>
        <v>203</v>
      </c>
      <c r="J1163">
        <f>'All B'!L1167</f>
        <v>146</v>
      </c>
      <c r="K1163">
        <f>'All B'!M1167</f>
        <v>27</v>
      </c>
      <c r="L1163">
        <f>'All B'!N1167</f>
        <v>9</v>
      </c>
      <c r="M1163">
        <f>'All B'!Q1167</f>
        <v>2</v>
      </c>
      <c r="N1163">
        <f>'All B'!S1167</f>
        <v>70</v>
      </c>
      <c r="O1163">
        <f>'All B'!Y1167</f>
        <v>137</v>
      </c>
      <c r="P1163">
        <f>'All B'!AF1167</f>
        <v>5.6</v>
      </c>
      <c r="Q1163">
        <f>'All B'!AH1167</f>
        <v>3.3</v>
      </c>
      <c r="R1163">
        <f>'All B'!AI1167</f>
        <v>6.1</v>
      </c>
      <c r="S1163">
        <f>'All B'!AJ1167</f>
        <v>0.1</v>
      </c>
      <c r="T1163">
        <f>'All B'!AK1167</f>
        <v>37</v>
      </c>
      <c r="U1163">
        <f>'All B'!AN1167</f>
        <v>-6</v>
      </c>
      <c r="V1163">
        <f>'Coef Batter'!$A$2</f>
        <v>-47.217614202620098</v>
      </c>
      <c r="W1163">
        <f>G1163*'Coef Batter'!B$2</f>
        <v>12.815832018757643</v>
      </c>
      <c r="X1163">
        <f>H1163*'Coef Batter'!C$2</f>
        <v>3.0979083364962574</v>
      </c>
      <c r="Y1163">
        <f>I1163*'Coef Batter'!D$2</f>
        <v>19.589279943408364</v>
      </c>
      <c r="Z1163">
        <f>J1163*'Coef Batter'!E$2</f>
        <v>-8.6957957315258465</v>
      </c>
      <c r="AA1163">
        <f>K1163*'Coef Batter'!F$2</f>
        <v>-2.4762164110225742</v>
      </c>
      <c r="AB1163">
        <f>L1163*'Coef Batter'!G$2</f>
        <v>-1.211556762392112</v>
      </c>
      <c r="AC1163">
        <f>M1163*'Coef Batter'!H$2</f>
        <v>8.0072090857613798E-2</v>
      </c>
      <c r="AD1163">
        <f>N1163*'Coef Batter'!I$2</f>
        <v>-3.033667704970413</v>
      </c>
      <c r="AE1163">
        <f>O1163*'Coef Batter'!J$2</f>
        <v>25.453589415845936</v>
      </c>
      <c r="AF1163">
        <f>P1163*'Coef Batter'!K$2</f>
        <v>-10.47404202517988</v>
      </c>
      <c r="AG1163">
        <f>Q1163*'Coef Batter'!L$2</f>
        <v>7.2218940112669019</v>
      </c>
      <c r="AH1163">
        <f>R1163*'Coef Batter'!M$2</f>
        <v>8.9502633817755957</v>
      </c>
      <c r="AI1163">
        <f>S1163*'Coef Batter'!N$2</f>
        <v>-1.10622687400931E-2</v>
      </c>
      <c r="AJ1163">
        <f>T1163*'Coef Batter'!O$2</f>
        <v>-8.0892669774103592</v>
      </c>
      <c r="AK1163">
        <f>U1163*'Coef Batter'!P$2</f>
        <v>0.807468536849556</v>
      </c>
      <c r="AL1163">
        <f t="shared" si="36"/>
        <v>-3.1929143486035008</v>
      </c>
      <c r="AM1163">
        <f t="shared" si="37"/>
        <v>3.943324080325001E-2</v>
      </c>
      <c r="AN1163" s="2"/>
    </row>
    <row r="1164" spans="1:40" x14ac:dyDescent="0.45">
      <c r="A1164">
        <f>'All B'!A1168</f>
        <v>1163</v>
      </c>
      <c r="B1164" t="str">
        <f>'All B'!B1168</f>
        <v>Ellis Valentine</v>
      </c>
      <c r="C1164">
        <f>'All B'!C1168</f>
        <v>1978</v>
      </c>
      <c r="D1164">
        <f>'All B'!D1168</f>
        <v>23</v>
      </c>
      <c r="E1164" t="str">
        <f>'All B'!E1168</f>
        <v>MON</v>
      </c>
      <c r="F1164" t="str">
        <f>'All B'!F1168</f>
        <v>NL</v>
      </c>
      <c r="G1164">
        <f>'All B'!H1168</f>
        <v>612</v>
      </c>
      <c r="H1164">
        <f>'All B'!J1168</f>
        <v>75</v>
      </c>
      <c r="I1164">
        <f>'All B'!K1168</f>
        <v>165</v>
      </c>
      <c r="J1164">
        <f>'All B'!L1168</f>
        <v>103</v>
      </c>
      <c r="K1164">
        <f>'All B'!M1168</f>
        <v>35</v>
      </c>
      <c r="L1164">
        <f>'All B'!N1168</f>
        <v>2</v>
      </c>
      <c r="M1164">
        <f>'All B'!Q1168</f>
        <v>13</v>
      </c>
      <c r="N1164">
        <f>'All B'!S1168</f>
        <v>35</v>
      </c>
      <c r="O1164">
        <f>'All B'!Y1168</f>
        <v>129</v>
      </c>
      <c r="P1164">
        <f>'All B'!AF1168</f>
        <v>5.6</v>
      </c>
      <c r="Q1164">
        <f>'All B'!AH1168</f>
        <v>3.6</v>
      </c>
      <c r="R1164">
        <f>'All B'!AI1168</f>
        <v>3.5</v>
      </c>
      <c r="S1164">
        <f>'All B'!AJ1168</f>
        <v>1.4</v>
      </c>
      <c r="T1164">
        <f>'All B'!AK1168</f>
        <v>25</v>
      </c>
      <c r="U1164">
        <f>'All B'!AN1168</f>
        <v>-5</v>
      </c>
      <c r="V1164">
        <f>'Coef Batter'!$A$2</f>
        <v>-47.217614202620098</v>
      </c>
      <c r="W1164">
        <f>G1164*'Coef Batter'!B$2</f>
        <v>11.141035789033634</v>
      </c>
      <c r="X1164">
        <f>H1164*'Coef Batter'!C$2</f>
        <v>2.6105969127777451</v>
      </c>
      <c r="Y1164">
        <f>I1164*'Coef Batter'!D$2</f>
        <v>15.922321136267881</v>
      </c>
      <c r="Z1164">
        <f>J1164*'Coef Batter'!E$2</f>
        <v>-6.1347052078572748</v>
      </c>
      <c r="AA1164">
        <f>K1164*'Coef Batter'!F$2</f>
        <v>-3.2099101624366702</v>
      </c>
      <c r="AB1164">
        <f>L1164*'Coef Batter'!G$2</f>
        <v>-0.269234836087136</v>
      </c>
      <c r="AC1164">
        <f>M1164*'Coef Batter'!H$2</f>
        <v>0.52046859057448969</v>
      </c>
      <c r="AD1164">
        <f>N1164*'Coef Batter'!I$2</f>
        <v>-1.5168338524852065</v>
      </c>
      <c r="AE1164">
        <f>O1164*'Coef Batter'!J$2</f>
        <v>23.967248428059314</v>
      </c>
      <c r="AF1164">
        <f>P1164*'Coef Batter'!K$2</f>
        <v>-10.47404202517988</v>
      </c>
      <c r="AG1164">
        <f>Q1164*'Coef Batter'!L$2</f>
        <v>7.8784298304729843</v>
      </c>
      <c r="AH1164">
        <f>R1164*'Coef Batter'!M$2</f>
        <v>5.1353970223302596</v>
      </c>
      <c r="AI1164">
        <f>S1164*'Coef Batter'!N$2</f>
        <v>-0.15487176236130337</v>
      </c>
      <c r="AJ1164">
        <f>T1164*'Coef Batter'!O$2</f>
        <v>-5.4657209306826751</v>
      </c>
      <c r="AK1164">
        <f>U1164*'Coef Batter'!P$2</f>
        <v>0.67289044737463</v>
      </c>
      <c r="AL1164">
        <f t="shared" si="36"/>
        <v>-6.5945448228193033</v>
      </c>
      <c r="AM1164">
        <f t="shared" si="37"/>
        <v>1.3659410177331221E-3</v>
      </c>
      <c r="AN1164" s="2"/>
    </row>
    <row r="1165" spans="1:40" x14ac:dyDescent="0.45">
      <c r="A1165">
        <f>'All B'!A1169</f>
        <v>1164</v>
      </c>
      <c r="B1165" t="str">
        <f>'All B'!B1169</f>
        <v>Roberto Alomar</v>
      </c>
      <c r="C1165">
        <f>'All B'!C1169</f>
        <v>2000</v>
      </c>
      <c r="D1165">
        <f>'All B'!D1169</f>
        <v>32</v>
      </c>
      <c r="E1165" t="str">
        <f>'All B'!E1169</f>
        <v>CLE</v>
      </c>
      <c r="F1165" t="str">
        <f>'All B'!F1169</f>
        <v>AL</v>
      </c>
      <c r="G1165">
        <f>'All B'!H1169</f>
        <v>697</v>
      </c>
      <c r="H1165">
        <f>'All B'!J1169</f>
        <v>111</v>
      </c>
      <c r="I1165">
        <f>'All B'!K1169</f>
        <v>189</v>
      </c>
      <c r="J1165">
        <f>'All B'!L1169</f>
        <v>128</v>
      </c>
      <c r="K1165">
        <f>'All B'!M1169</f>
        <v>40</v>
      </c>
      <c r="L1165">
        <f>'All B'!N1169</f>
        <v>2</v>
      </c>
      <c r="M1165">
        <f>'All B'!Q1169</f>
        <v>39</v>
      </c>
      <c r="N1165">
        <f>'All B'!S1169</f>
        <v>64</v>
      </c>
      <c r="O1165">
        <f>'All B'!Y1169</f>
        <v>114</v>
      </c>
      <c r="P1165">
        <f>'All B'!AF1169</f>
        <v>5.6</v>
      </c>
      <c r="Q1165">
        <f>'All B'!AH1169</f>
        <v>3.2</v>
      </c>
      <c r="R1165">
        <f>'All B'!AI1169</f>
        <v>4.9000000000000004</v>
      </c>
      <c r="S1165">
        <f>'All B'!AJ1169</f>
        <v>1.1000000000000001</v>
      </c>
      <c r="T1165">
        <f>'All B'!AK1169</f>
        <v>16</v>
      </c>
      <c r="U1165">
        <f>'All B'!AN1169</f>
        <v>7</v>
      </c>
      <c r="V1165">
        <f>'Coef Batter'!$A$2</f>
        <v>-47.217614202620098</v>
      </c>
      <c r="W1165">
        <f>G1165*'Coef Batter'!B$2</f>
        <v>12.68840187084386</v>
      </c>
      <c r="X1165">
        <f>H1165*'Coef Batter'!C$2</f>
        <v>3.8636834309110624</v>
      </c>
      <c r="Y1165">
        <f>I1165*'Coef Batter'!D$2</f>
        <v>18.238295119725027</v>
      </c>
      <c r="Z1165">
        <f>J1165*'Coef Batter'!E$2</f>
        <v>-7.6237113262692349</v>
      </c>
      <c r="AA1165">
        <f>K1165*'Coef Batter'!F$2</f>
        <v>-3.6684687570704799</v>
      </c>
      <c r="AB1165">
        <f>L1165*'Coef Batter'!G$2</f>
        <v>-0.269234836087136</v>
      </c>
      <c r="AC1165">
        <f>M1165*'Coef Batter'!H$2</f>
        <v>1.5614057717234691</v>
      </c>
      <c r="AD1165">
        <f>N1165*'Coef Batter'!I$2</f>
        <v>-2.7736390445443777</v>
      </c>
      <c r="AE1165">
        <f>O1165*'Coef Batter'!J$2</f>
        <v>21.180359075959391</v>
      </c>
      <c r="AF1165">
        <f>P1165*'Coef Batter'!K$2</f>
        <v>-10.47404202517988</v>
      </c>
      <c r="AG1165">
        <f>Q1165*'Coef Batter'!L$2</f>
        <v>7.0030487381982089</v>
      </c>
      <c r="AH1165">
        <f>R1165*'Coef Batter'!M$2</f>
        <v>7.1895558312623642</v>
      </c>
      <c r="AI1165">
        <f>S1165*'Coef Batter'!N$2</f>
        <v>-0.12168495614102411</v>
      </c>
      <c r="AJ1165">
        <f>T1165*'Coef Batter'!O$2</f>
        <v>-3.498061395636912</v>
      </c>
      <c r="AK1165">
        <f>U1165*'Coef Batter'!P$2</f>
        <v>-0.94204662632448199</v>
      </c>
      <c r="AL1165">
        <f t="shared" si="36"/>
        <v>-4.8637533312502423</v>
      </c>
      <c r="AM1165">
        <f t="shared" si="37"/>
        <v>7.6622843496324568E-3</v>
      </c>
      <c r="AN1165" s="2"/>
    </row>
    <row r="1166" spans="1:40" x14ac:dyDescent="0.45">
      <c r="A1166">
        <f>'All B'!A1170</f>
        <v>1165</v>
      </c>
      <c r="B1166" t="str">
        <f>'All B'!B1170</f>
        <v>Adrián Beltré</v>
      </c>
      <c r="C1166">
        <f>'All B'!C1170</f>
        <v>2008</v>
      </c>
      <c r="D1166">
        <f>'All B'!D1170</f>
        <v>29</v>
      </c>
      <c r="E1166" t="str">
        <f>'All B'!E1170</f>
        <v>SEA</v>
      </c>
      <c r="F1166" t="str">
        <f>'All B'!F1170</f>
        <v>AL</v>
      </c>
      <c r="G1166">
        <f>'All B'!H1170</f>
        <v>612</v>
      </c>
      <c r="H1166">
        <f>'All B'!J1170</f>
        <v>74</v>
      </c>
      <c r="I1166">
        <f>'All B'!K1170</f>
        <v>148</v>
      </c>
      <c r="J1166">
        <f>'All B'!L1170</f>
        <v>93</v>
      </c>
      <c r="K1166">
        <f>'All B'!M1170</f>
        <v>29</v>
      </c>
      <c r="L1166">
        <f>'All B'!N1170</f>
        <v>1</v>
      </c>
      <c r="M1166">
        <f>'All B'!Q1170</f>
        <v>8</v>
      </c>
      <c r="N1166">
        <f>'All B'!S1170</f>
        <v>50</v>
      </c>
      <c r="O1166">
        <f>'All B'!Y1170</f>
        <v>109</v>
      </c>
      <c r="P1166">
        <f>'All B'!AF1170</f>
        <v>5.6</v>
      </c>
      <c r="Q1166">
        <f>'All B'!AH1170</f>
        <v>3.4</v>
      </c>
      <c r="R1166">
        <f>'All B'!AI1170</f>
        <v>2.7</v>
      </c>
      <c r="S1166">
        <f>'All B'!AJ1170</f>
        <v>3.1</v>
      </c>
      <c r="T1166">
        <f>'All B'!AK1170</f>
        <v>3</v>
      </c>
      <c r="U1166">
        <f>'All B'!AN1170</f>
        <v>0</v>
      </c>
      <c r="V1166">
        <f>'Coef Batter'!$A$2</f>
        <v>-47.217614202620098</v>
      </c>
      <c r="W1166">
        <f>G1166*'Coef Batter'!B$2</f>
        <v>11.141035789033634</v>
      </c>
      <c r="X1166">
        <f>H1166*'Coef Batter'!C$2</f>
        <v>2.5757889539407084</v>
      </c>
      <c r="Y1166">
        <f>I1166*'Coef Batter'!D$2</f>
        <v>14.281839564652403</v>
      </c>
      <c r="Z1166">
        <f>J1166*'Coef Batter'!E$2</f>
        <v>-5.539102760492491</v>
      </c>
      <c r="AA1166">
        <f>K1166*'Coef Batter'!F$2</f>
        <v>-2.6596398488760977</v>
      </c>
      <c r="AB1166">
        <f>L1166*'Coef Batter'!G$2</f>
        <v>-0.134617418043568</v>
      </c>
      <c r="AC1166">
        <f>M1166*'Coef Batter'!H$2</f>
        <v>0.32028836343045519</v>
      </c>
      <c r="AD1166">
        <f>N1166*'Coef Batter'!I$2</f>
        <v>-2.1669055035502951</v>
      </c>
      <c r="AE1166">
        <f>O1166*'Coef Batter'!J$2</f>
        <v>20.251395958592752</v>
      </c>
      <c r="AF1166">
        <f>P1166*'Coef Batter'!K$2</f>
        <v>-10.47404202517988</v>
      </c>
      <c r="AG1166">
        <f>Q1166*'Coef Batter'!L$2</f>
        <v>7.4407392843355966</v>
      </c>
      <c r="AH1166">
        <f>R1166*'Coef Batter'!M$2</f>
        <v>3.9615919886547721</v>
      </c>
      <c r="AI1166">
        <f>S1166*'Coef Batter'!N$2</f>
        <v>-0.34293033094288611</v>
      </c>
      <c r="AJ1166">
        <f>T1166*'Coef Batter'!O$2</f>
        <v>-0.65588651168192103</v>
      </c>
      <c r="AK1166">
        <f>U1166*'Coef Batter'!P$2</f>
        <v>0</v>
      </c>
      <c r="AL1166">
        <f t="shared" si="36"/>
        <v>-9.218058698746912</v>
      </c>
      <c r="AM1166">
        <f t="shared" si="37"/>
        <v>9.9221292460961079E-5</v>
      </c>
      <c r="AN1166" s="2"/>
    </row>
    <row r="1167" spans="1:40" x14ac:dyDescent="0.45">
      <c r="A1167">
        <f>'All B'!A1171</f>
        <v>1166</v>
      </c>
      <c r="B1167" t="str">
        <f>'All B'!B1171</f>
        <v>Jim Edmonds</v>
      </c>
      <c r="C1167">
        <f>'All B'!C1171</f>
        <v>1995</v>
      </c>
      <c r="D1167">
        <f>'All B'!D1171</f>
        <v>25</v>
      </c>
      <c r="E1167" t="str">
        <f>'All B'!E1171</f>
        <v>CAL</v>
      </c>
      <c r="F1167" t="str">
        <f>'All B'!F1171</f>
        <v>AL</v>
      </c>
      <c r="G1167">
        <f>'All B'!H1171</f>
        <v>620</v>
      </c>
      <c r="H1167">
        <f>'All B'!J1171</f>
        <v>120</v>
      </c>
      <c r="I1167">
        <f>'All B'!K1171</f>
        <v>162</v>
      </c>
      <c r="J1167">
        <f>'All B'!L1171</f>
        <v>95</v>
      </c>
      <c r="K1167">
        <f>'All B'!M1171</f>
        <v>30</v>
      </c>
      <c r="L1167">
        <f>'All B'!N1171</f>
        <v>4</v>
      </c>
      <c r="M1167">
        <f>'All B'!Q1171</f>
        <v>1</v>
      </c>
      <c r="N1167">
        <f>'All B'!S1171</f>
        <v>51</v>
      </c>
      <c r="O1167">
        <f>'All B'!Y1171</f>
        <v>129</v>
      </c>
      <c r="P1167">
        <f>'All B'!AF1171</f>
        <v>5.6</v>
      </c>
      <c r="Q1167">
        <f>'All B'!AH1171</f>
        <v>3.5</v>
      </c>
      <c r="R1167">
        <f>'All B'!AI1171</f>
        <v>4.4000000000000004</v>
      </c>
      <c r="S1167">
        <f>'All B'!AJ1171</f>
        <v>1.6</v>
      </c>
      <c r="T1167">
        <f>'All B'!AK1171</f>
        <v>17</v>
      </c>
      <c r="U1167">
        <f>'All B'!AN1171</f>
        <v>2</v>
      </c>
      <c r="V1167">
        <f>'Coef Batter'!$A$2</f>
        <v>-47.217614202620098</v>
      </c>
      <c r="W1167">
        <f>G1167*'Coef Batter'!B$2</f>
        <v>11.286670243792242</v>
      </c>
      <c r="X1167">
        <f>H1167*'Coef Batter'!C$2</f>
        <v>4.1769550604443921</v>
      </c>
      <c r="Y1167">
        <f>I1167*'Coef Batter'!D$2</f>
        <v>15.632824388335738</v>
      </c>
      <c r="Z1167">
        <f>J1167*'Coef Batter'!E$2</f>
        <v>-5.6582232499654479</v>
      </c>
      <c r="AA1167">
        <f>K1167*'Coef Batter'!F$2</f>
        <v>-2.7513515678028599</v>
      </c>
      <c r="AB1167">
        <f>L1167*'Coef Batter'!G$2</f>
        <v>-0.538469672174272</v>
      </c>
      <c r="AC1167">
        <f>M1167*'Coef Batter'!H$2</f>
        <v>4.0036045428806899E-2</v>
      </c>
      <c r="AD1167">
        <f>N1167*'Coef Batter'!I$2</f>
        <v>-2.2102436136213011</v>
      </c>
      <c r="AE1167">
        <f>O1167*'Coef Batter'!J$2</f>
        <v>23.967248428059314</v>
      </c>
      <c r="AF1167">
        <f>P1167*'Coef Batter'!K$2</f>
        <v>-10.47404202517988</v>
      </c>
      <c r="AG1167">
        <f>Q1167*'Coef Batter'!L$2</f>
        <v>7.6595845574042905</v>
      </c>
      <c r="AH1167">
        <f>R1167*'Coef Batter'!M$2</f>
        <v>6.4559276852151841</v>
      </c>
      <c r="AI1167">
        <f>S1167*'Coef Batter'!N$2</f>
        <v>-0.1769962998414896</v>
      </c>
      <c r="AJ1167">
        <f>T1167*'Coef Batter'!O$2</f>
        <v>-3.7166902328642188</v>
      </c>
      <c r="AK1167">
        <f>U1167*'Coef Batter'!P$2</f>
        <v>-0.269156178949852</v>
      </c>
      <c r="AL1167">
        <f t="shared" si="36"/>
        <v>-3.7935406343394531</v>
      </c>
      <c r="AM1167">
        <f t="shared" si="37"/>
        <v>2.2019945177983051E-2</v>
      </c>
      <c r="AN1167" s="2"/>
    </row>
    <row r="1168" spans="1:40" x14ac:dyDescent="0.45">
      <c r="A1168">
        <f>'All B'!A1172</f>
        <v>1167</v>
      </c>
      <c r="B1168" t="str">
        <f>'All B'!B1172</f>
        <v>Keith Hernandez</v>
      </c>
      <c r="C1168">
        <f>'All B'!C1172</f>
        <v>1983</v>
      </c>
      <c r="D1168">
        <f>'All B'!D1172</f>
        <v>29</v>
      </c>
      <c r="E1168" t="str">
        <f>'All B'!E1172</f>
        <v>NYMSTL</v>
      </c>
      <c r="F1168" t="str">
        <f>'All B'!F1172</f>
        <v>NL</v>
      </c>
      <c r="G1168">
        <f>'All B'!H1172</f>
        <v>633</v>
      </c>
      <c r="H1168">
        <f>'All B'!J1172</f>
        <v>77</v>
      </c>
      <c r="I1168">
        <f>'All B'!K1172</f>
        <v>160</v>
      </c>
      <c r="J1168">
        <f>'All B'!L1172</f>
        <v>118</v>
      </c>
      <c r="K1168">
        <f>'All B'!M1172</f>
        <v>23</v>
      </c>
      <c r="L1168">
        <f>'All B'!N1172</f>
        <v>7</v>
      </c>
      <c r="M1168">
        <f>'All B'!Q1172</f>
        <v>9</v>
      </c>
      <c r="N1168">
        <f>'All B'!S1172</f>
        <v>88</v>
      </c>
      <c r="O1168">
        <f>'All B'!Y1172</f>
        <v>131</v>
      </c>
      <c r="P1168">
        <f>'All B'!AF1172</f>
        <v>5.6</v>
      </c>
      <c r="Q1168">
        <f>'All B'!AH1172</f>
        <v>3.4</v>
      </c>
      <c r="R1168">
        <f>'All B'!AI1172</f>
        <v>3.7</v>
      </c>
      <c r="S1168">
        <f>'All B'!AJ1172</f>
        <v>0.9</v>
      </c>
      <c r="T1168">
        <f>'All B'!AK1172</f>
        <v>22</v>
      </c>
      <c r="U1168">
        <f>'All B'!AN1172</f>
        <v>2</v>
      </c>
      <c r="V1168">
        <f>'Coef Batter'!$A$2</f>
        <v>-47.217614202620098</v>
      </c>
      <c r="W1168">
        <f>G1168*'Coef Batter'!B$2</f>
        <v>11.523326232774984</v>
      </c>
      <c r="X1168">
        <f>H1168*'Coef Batter'!C$2</f>
        <v>2.680212830451818</v>
      </c>
      <c r="Y1168">
        <f>I1168*'Coef Batter'!D$2</f>
        <v>15.439826556380975</v>
      </c>
      <c r="Z1168">
        <f>J1168*'Coef Batter'!E$2</f>
        <v>-7.028108878904451</v>
      </c>
      <c r="AA1168">
        <f>K1168*'Coef Batter'!F$2</f>
        <v>-2.1093695353155262</v>
      </c>
      <c r="AB1168">
        <f>L1168*'Coef Batter'!G$2</f>
        <v>-0.94232192630497602</v>
      </c>
      <c r="AC1168">
        <f>M1168*'Coef Batter'!H$2</f>
        <v>0.36032440885926209</v>
      </c>
      <c r="AD1168">
        <f>N1168*'Coef Batter'!I$2</f>
        <v>-3.8137536862485195</v>
      </c>
      <c r="AE1168">
        <f>O1168*'Coef Batter'!J$2</f>
        <v>24.338833675005969</v>
      </c>
      <c r="AF1168">
        <f>P1168*'Coef Batter'!K$2</f>
        <v>-10.47404202517988</v>
      </c>
      <c r="AG1168">
        <f>Q1168*'Coef Batter'!L$2</f>
        <v>7.4407392843355966</v>
      </c>
      <c r="AH1168">
        <f>R1168*'Coef Batter'!M$2</f>
        <v>5.4288482807491318</v>
      </c>
      <c r="AI1168">
        <f>S1168*'Coef Batter'!N$2</f>
        <v>-9.9560418660837896E-2</v>
      </c>
      <c r="AJ1168">
        <f>T1168*'Coef Batter'!O$2</f>
        <v>-4.8098344190007536</v>
      </c>
      <c r="AK1168">
        <f>U1168*'Coef Batter'!P$2</f>
        <v>-0.269156178949852</v>
      </c>
      <c r="AL1168">
        <f t="shared" si="36"/>
        <v>-9.5516500026271629</v>
      </c>
      <c r="AM1168">
        <f t="shared" si="37"/>
        <v>7.1078825107018774E-5</v>
      </c>
      <c r="AN1168" s="2"/>
    </row>
    <row r="1169" spans="1:40" x14ac:dyDescent="0.45">
      <c r="A1169">
        <f>'All B'!A1173</f>
        <v>1168</v>
      </c>
      <c r="B1169" t="str">
        <f>'All B'!B1173</f>
        <v>Kent Hrbek</v>
      </c>
      <c r="C1169">
        <f>'All B'!C1173</f>
        <v>1984</v>
      </c>
      <c r="D1169">
        <f>'All B'!D1173</f>
        <v>24</v>
      </c>
      <c r="E1169" t="str">
        <f>'All B'!E1173</f>
        <v>MIN</v>
      </c>
      <c r="F1169" t="str">
        <f>'All B'!F1173</f>
        <v>AL</v>
      </c>
      <c r="G1169">
        <f>'All B'!H1173</f>
        <v>635</v>
      </c>
      <c r="H1169">
        <f>'All B'!J1173</f>
        <v>80</v>
      </c>
      <c r="I1169">
        <f>'All B'!K1173</f>
        <v>174</v>
      </c>
      <c r="J1169">
        <f>'All B'!L1173</f>
        <v>113</v>
      </c>
      <c r="K1169">
        <f>'All B'!M1173</f>
        <v>31</v>
      </c>
      <c r="L1169">
        <f>'All B'!N1173</f>
        <v>3</v>
      </c>
      <c r="M1169">
        <f>'All B'!Q1173</f>
        <v>1</v>
      </c>
      <c r="N1169">
        <f>'All B'!S1173</f>
        <v>65</v>
      </c>
      <c r="O1169">
        <f>'All B'!Y1173</f>
        <v>145</v>
      </c>
      <c r="P1169">
        <f>'All B'!AF1173</f>
        <v>5.6</v>
      </c>
      <c r="Q1169">
        <f>'All B'!AH1173</f>
        <v>3.5</v>
      </c>
      <c r="R1169">
        <f>'All B'!AI1173</f>
        <v>4.4000000000000004</v>
      </c>
      <c r="S1169">
        <f>'All B'!AJ1173</f>
        <v>0.4</v>
      </c>
      <c r="T1169">
        <f>'All B'!AK1173</f>
        <v>31</v>
      </c>
      <c r="U1169">
        <f>'All B'!AN1173</f>
        <v>-2</v>
      </c>
      <c r="V1169">
        <f>'Coef Batter'!$A$2</f>
        <v>-47.217614202620098</v>
      </c>
      <c r="W1169">
        <f>G1169*'Coef Batter'!B$2</f>
        <v>11.559734846464636</v>
      </c>
      <c r="X1169">
        <f>H1169*'Coef Batter'!C$2</f>
        <v>2.7846367069629281</v>
      </c>
      <c r="Y1169">
        <f>I1169*'Coef Batter'!D$2</f>
        <v>16.790811380064312</v>
      </c>
      <c r="Z1169">
        <f>J1169*'Coef Batter'!E$2</f>
        <v>-6.7303076552220586</v>
      </c>
      <c r="AA1169">
        <f>K1169*'Coef Batter'!F$2</f>
        <v>-2.8430632867296222</v>
      </c>
      <c r="AB1169">
        <f>L1169*'Coef Batter'!G$2</f>
        <v>-0.40385225413070402</v>
      </c>
      <c r="AC1169">
        <f>M1169*'Coef Batter'!H$2</f>
        <v>4.0036045428806899E-2</v>
      </c>
      <c r="AD1169">
        <f>N1169*'Coef Batter'!I$2</f>
        <v>-2.8169771546153837</v>
      </c>
      <c r="AE1169">
        <f>O1169*'Coef Batter'!J$2</f>
        <v>26.939930403632562</v>
      </c>
      <c r="AF1169">
        <f>P1169*'Coef Batter'!K$2</f>
        <v>-10.47404202517988</v>
      </c>
      <c r="AG1169">
        <f>Q1169*'Coef Batter'!L$2</f>
        <v>7.6595845574042905</v>
      </c>
      <c r="AH1169">
        <f>R1169*'Coef Batter'!M$2</f>
        <v>6.4559276852151841</v>
      </c>
      <c r="AI1169">
        <f>S1169*'Coef Batter'!N$2</f>
        <v>-4.4249074960372399E-2</v>
      </c>
      <c r="AJ1169">
        <f>T1169*'Coef Batter'!O$2</f>
        <v>-6.7774939540465171</v>
      </c>
      <c r="AK1169">
        <f>U1169*'Coef Batter'!P$2</f>
        <v>0.269156178949852</v>
      </c>
      <c r="AL1169">
        <f t="shared" si="36"/>
        <v>-4.8077818033820643</v>
      </c>
      <c r="AM1169">
        <f t="shared" si="37"/>
        <v>8.0998106371788382E-3</v>
      </c>
      <c r="AN1169" s="2"/>
    </row>
    <row r="1170" spans="1:40" x14ac:dyDescent="0.45">
      <c r="A1170">
        <f>'All B'!A1174</f>
        <v>1169</v>
      </c>
      <c r="B1170" t="str">
        <f>'All B'!B1174</f>
        <v>Al Kaline</v>
      </c>
      <c r="C1170">
        <f>'All B'!C1174</f>
        <v>1964</v>
      </c>
      <c r="D1170">
        <f>'All B'!D1174</f>
        <v>29</v>
      </c>
      <c r="E1170" t="str">
        <f>'All B'!E1174</f>
        <v>DET</v>
      </c>
      <c r="F1170" t="str">
        <f>'All B'!F1174</f>
        <v>AL</v>
      </c>
      <c r="G1170">
        <f>'All B'!H1174</f>
        <v>608</v>
      </c>
      <c r="H1170">
        <f>'All B'!J1174</f>
        <v>77</v>
      </c>
      <c r="I1170">
        <f>'All B'!K1174</f>
        <v>154</v>
      </c>
      <c r="J1170">
        <f>'All B'!L1174</f>
        <v>101</v>
      </c>
      <c r="K1170">
        <f>'All B'!M1174</f>
        <v>31</v>
      </c>
      <c r="L1170">
        <f>'All B'!N1174</f>
        <v>5</v>
      </c>
      <c r="M1170">
        <f>'All B'!Q1174</f>
        <v>4</v>
      </c>
      <c r="N1170">
        <f>'All B'!S1174</f>
        <v>75</v>
      </c>
      <c r="O1170">
        <f>'All B'!Y1174</f>
        <v>134</v>
      </c>
      <c r="P1170">
        <f>'All B'!AF1174</f>
        <v>5.6</v>
      </c>
      <c r="Q1170">
        <f>'All B'!AH1174</f>
        <v>3.7</v>
      </c>
      <c r="R1170">
        <f>'All B'!AI1174</f>
        <v>4.0999999999999996</v>
      </c>
      <c r="S1170">
        <f>'All B'!AJ1174</f>
        <v>0.9</v>
      </c>
      <c r="T1170">
        <f>'All B'!AK1174</f>
        <v>23</v>
      </c>
      <c r="U1170">
        <f>'All B'!AN1174</f>
        <v>4</v>
      </c>
      <c r="V1170">
        <f>'Coef Batter'!$A$2</f>
        <v>-47.217614202620098</v>
      </c>
      <c r="W1170">
        <f>G1170*'Coef Batter'!B$2</f>
        <v>11.068218561654328</v>
      </c>
      <c r="X1170">
        <f>H1170*'Coef Batter'!C$2</f>
        <v>2.680212830451818</v>
      </c>
      <c r="Y1170">
        <f>I1170*'Coef Batter'!D$2</f>
        <v>14.86083306051669</v>
      </c>
      <c r="Z1170">
        <f>J1170*'Coef Batter'!E$2</f>
        <v>-6.0155847183843179</v>
      </c>
      <c r="AA1170">
        <f>K1170*'Coef Batter'!F$2</f>
        <v>-2.8430632867296222</v>
      </c>
      <c r="AB1170">
        <f>L1170*'Coef Batter'!G$2</f>
        <v>-0.67308709021783997</v>
      </c>
      <c r="AC1170">
        <f>M1170*'Coef Batter'!H$2</f>
        <v>0.1601441817152276</v>
      </c>
      <c r="AD1170">
        <f>N1170*'Coef Batter'!I$2</f>
        <v>-3.2503582553254424</v>
      </c>
      <c r="AE1170">
        <f>O1170*'Coef Batter'!J$2</f>
        <v>24.896211545425952</v>
      </c>
      <c r="AF1170">
        <f>P1170*'Coef Batter'!K$2</f>
        <v>-10.47404202517988</v>
      </c>
      <c r="AG1170">
        <f>Q1170*'Coef Batter'!L$2</f>
        <v>8.0972751035416781</v>
      </c>
      <c r="AH1170">
        <f>R1170*'Coef Batter'!M$2</f>
        <v>6.0157507975868754</v>
      </c>
      <c r="AI1170">
        <f>S1170*'Coef Batter'!N$2</f>
        <v>-9.9560418660837896E-2</v>
      </c>
      <c r="AJ1170">
        <f>T1170*'Coef Batter'!O$2</f>
        <v>-5.0284632562280613</v>
      </c>
      <c r="AK1170">
        <f>U1170*'Coef Batter'!P$2</f>
        <v>-0.538312357899704</v>
      </c>
      <c r="AL1170">
        <f t="shared" si="36"/>
        <v>-8.3614395303532394</v>
      </c>
      <c r="AM1170">
        <f t="shared" si="37"/>
        <v>2.3365305571985769E-4</v>
      </c>
      <c r="AN1170" s="2"/>
    </row>
    <row r="1171" spans="1:40" x14ac:dyDescent="0.45">
      <c r="A1171">
        <f>'All B'!A1175</f>
        <v>1170</v>
      </c>
      <c r="B1171" t="str">
        <f>'All B'!B1175</f>
        <v>Edgar Martínez</v>
      </c>
      <c r="C1171">
        <f>'All B'!C1175</f>
        <v>1998</v>
      </c>
      <c r="D1171">
        <f>'All B'!D1175</f>
        <v>35</v>
      </c>
      <c r="E1171" t="str">
        <f>'All B'!E1175</f>
        <v>SEA</v>
      </c>
      <c r="F1171" t="str">
        <f>'All B'!F1175</f>
        <v>AL</v>
      </c>
      <c r="G1171">
        <f>'All B'!H1175</f>
        <v>672</v>
      </c>
      <c r="H1171">
        <f>'All B'!J1175</f>
        <v>86</v>
      </c>
      <c r="I1171">
        <f>'All B'!K1175</f>
        <v>179</v>
      </c>
      <c r="J1171">
        <f>'All B'!L1175</f>
        <v>103</v>
      </c>
      <c r="K1171">
        <f>'All B'!M1175</f>
        <v>46</v>
      </c>
      <c r="L1171">
        <f>'All B'!N1175</f>
        <v>1</v>
      </c>
      <c r="M1171">
        <f>'All B'!Q1175</f>
        <v>1</v>
      </c>
      <c r="N1171">
        <f>'All B'!S1175</f>
        <v>106</v>
      </c>
      <c r="O1171">
        <f>'All B'!Y1175</f>
        <v>158</v>
      </c>
      <c r="P1171">
        <f>'All B'!AF1175</f>
        <v>5.6</v>
      </c>
      <c r="Q1171">
        <f>'All B'!AH1175</f>
        <v>3.3</v>
      </c>
      <c r="R1171">
        <f>'All B'!AI1175</f>
        <v>5.6</v>
      </c>
      <c r="S1171">
        <f>'All B'!AJ1175</f>
        <v>-1.3</v>
      </c>
      <c r="T1171">
        <f>'All B'!AK1175</f>
        <v>52</v>
      </c>
      <c r="U1171">
        <f>'All B'!AN1175</f>
        <v>-5</v>
      </c>
      <c r="V1171">
        <f>'Coef Batter'!$A$2</f>
        <v>-47.217614202620098</v>
      </c>
      <c r="W1171">
        <f>G1171*'Coef Batter'!B$2</f>
        <v>12.233294199723206</v>
      </c>
      <c r="X1171">
        <f>H1171*'Coef Batter'!C$2</f>
        <v>2.9934844599851478</v>
      </c>
      <c r="Y1171">
        <f>I1171*'Coef Batter'!D$2</f>
        <v>17.273305959951216</v>
      </c>
      <c r="Z1171">
        <f>J1171*'Coef Batter'!E$2</f>
        <v>-6.1347052078572748</v>
      </c>
      <c r="AA1171">
        <f>K1171*'Coef Batter'!F$2</f>
        <v>-4.2187390706310524</v>
      </c>
      <c r="AB1171">
        <f>L1171*'Coef Batter'!G$2</f>
        <v>-0.134617418043568</v>
      </c>
      <c r="AC1171">
        <f>M1171*'Coef Batter'!H$2</f>
        <v>4.0036045428806899E-2</v>
      </c>
      <c r="AD1171">
        <f>N1171*'Coef Batter'!I$2</f>
        <v>-4.593839667526626</v>
      </c>
      <c r="AE1171">
        <f>O1171*'Coef Batter'!J$2</f>
        <v>29.355234508785824</v>
      </c>
      <c r="AF1171">
        <f>P1171*'Coef Batter'!K$2</f>
        <v>-10.47404202517988</v>
      </c>
      <c r="AG1171">
        <f>Q1171*'Coef Batter'!L$2</f>
        <v>7.2218940112669019</v>
      </c>
      <c r="AH1171">
        <f>R1171*'Coef Batter'!M$2</f>
        <v>8.2166352357284147</v>
      </c>
      <c r="AI1171">
        <f>S1171*'Coef Batter'!N$2</f>
        <v>0.14380949362121029</v>
      </c>
      <c r="AJ1171">
        <f>T1171*'Coef Batter'!O$2</f>
        <v>-11.368699535819964</v>
      </c>
      <c r="AK1171">
        <f>U1171*'Coef Batter'!P$2</f>
        <v>0.67289044737463</v>
      </c>
      <c r="AL1171">
        <f t="shared" si="36"/>
        <v>-5.9916727658131084</v>
      </c>
      <c r="AM1171">
        <f t="shared" si="37"/>
        <v>2.4932476859292891E-3</v>
      </c>
      <c r="AN1171" s="2"/>
    </row>
    <row r="1172" spans="1:40" x14ac:dyDescent="0.45">
      <c r="A1172">
        <f>'All B'!A1176</f>
        <v>1171</v>
      </c>
      <c r="B1172" t="str">
        <f>'All B'!B1176</f>
        <v>Scott Rolen</v>
      </c>
      <c r="C1172">
        <f>'All B'!C1176</f>
        <v>2001</v>
      </c>
      <c r="D1172">
        <f>'All B'!D1176</f>
        <v>26</v>
      </c>
      <c r="E1172" t="str">
        <f>'All B'!E1176</f>
        <v>PHI</v>
      </c>
      <c r="F1172" t="str">
        <f>'All B'!F1176</f>
        <v>NL</v>
      </c>
      <c r="G1172">
        <f>'All B'!H1176</f>
        <v>653</v>
      </c>
      <c r="H1172">
        <f>'All B'!J1176</f>
        <v>96</v>
      </c>
      <c r="I1172">
        <f>'All B'!K1176</f>
        <v>160</v>
      </c>
      <c r="J1172">
        <f>'All B'!L1176</f>
        <v>95</v>
      </c>
      <c r="K1172">
        <f>'All B'!M1176</f>
        <v>39</v>
      </c>
      <c r="L1172">
        <f>'All B'!N1176</f>
        <v>1</v>
      </c>
      <c r="M1172">
        <f>'All B'!Q1176</f>
        <v>16</v>
      </c>
      <c r="N1172">
        <f>'All B'!S1176</f>
        <v>74</v>
      </c>
      <c r="O1172">
        <f>'All B'!Y1176</f>
        <v>128</v>
      </c>
      <c r="P1172">
        <f>'All B'!AF1176</f>
        <v>5.6</v>
      </c>
      <c r="Q1172">
        <f>'All B'!AH1176</f>
        <v>3.6</v>
      </c>
      <c r="R1172">
        <f>'All B'!AI1176</f>
        <v>4.5999999999999996</v>
      </c>
      <c r="S1172">
        <f>'All B'!AJ1176</f>
        <v>1.3</v>
      </c>
      <c r="T1172">
        <f>'All B'!AK1176</f>
        <v>22</v>
      </c>
      <c r="U1172">
        <f>'All B'!AN1176</f>
        <v>3</v>
      </c>
      <c r="V1172">
        <f>'Coef Batter'!$A$2</f>
        <v>-47.217614202620098</v>
      </c>
      <c r="W1172">
        <f>G1172*'Coef Batter'!B$2</f>
        <v>11.887412369671507</v>
      </c>
      <c r="X1172">
        <f>H1172*'Coef Batter'!C$2</f>
        <v>3.3415640483555133</v>
      </c>
      <c r="Y1172">
        <f>I1172*'Coef Batter'!D$2</f>
        <v>15.439826556380975</v>
      </c>
      <c r="Z1172">
        <f>J1172*'Coef Batter'!E$2</f>
        <v>-5.6582232499654479</v>
      </c>
      <c r="AA1172">
        <f>K1172*'Coef Batter'!F$2</f>
        <v>-3.5767570381437181</v>
      </c>
      <c r="AB1172">
        <f>L1172*'Coef Batter'!G$2</f>
        <v>-0.134617418043568</v>
      </c>
      <c r="AC1172">
        <f>M1172*'Coef Batter'!H$2</f>
        <v>0.64057672686091038</v>
      </c>
      <c r="AD1172">
        <f>N1172*'Coef Batter'!I$2</f>
        <v>-3.2070201452544369</v>
      </c>
      <c r="AE1172">
        <f>O1172*'Coef Batter'!J$2</f>
        <v>23.781455804585985</v>
      </c>
      <c r="AF1172">
        <f>P1172*'Coef Batter'!K$2</f>
        <v>-10.47404202517988</v>
      </c>
      <c r="AG1172">
        <f>Q1172*'Coef Batter'!L$2</f>
        <v>7.8784298304729843</v>
      </c>
      <c r="AH1172">
        <f>R1172*'Coef Batter'!M$2</f>
        <v>6.7493789436340554</v>
      </c>
      <c r="AI1172">
        <f>S1172*'Coef Batter'!N$2</f>
        <v>-0.14380949362121029</v>
      </c>
      <c r="AJ1172">
        <f>T1172*'Coef Batter'!O$2</f>
        <v>-4.8098344190007536</v>
      </c>
      <c r="AK1172">
        <f>U1172*'Coef Batter'!P$2</f>
        <v>-0.403734268424778</v>
      </c>
      <c r="AL1172">
        <f t="shared" si="36"/>
        <v>-5.9070079802919579</v>
      </c>
      <c r="AM1172">
        <f t="shared" si="37"/>
        <v>2.7129339241018292E-3</v>
      </c>
      <c r="AN1172" s="2"/>
    </row>
    <row r="1173" spans="1:40" x14ac:dyDescent="0.45">
      <c r="A1173">
        <f>'All B'!A1177</f>
        <v>1172</v>
      </c>
      <c r="B1173" t="str">
        <f>'All B'!B1177</f>
        <v>Pete Rose</v>
      </c>
      <c r="C1173">
        <f>'All B'!C1177</f>
        <v>1965</v>
      </c>
      <c r="D1173">
        <f>'All B'!D1177</f>
        <v>24</v>
      </c>
      <c r="E1173" t="str">
        <f>'All B'!E1177</f>
        <v>CIN</v>
      </c>
      <c r="F1173" t="str">
        <f>'All B'!F1177</f>
        <v>NL</v>
      </c>
      <c r="G1173">
        <f>'All B'!H1177</f>
        <v>757</v>
      </c>
      <c r="H1173">
        <f>'All B'!J1177</f>
        <v>117</v>
      </c>
      <c r="I1173">
        <f>'All B'!K1177</f>
        <v>209</v>
      </c>
      <c r="J1173">
        <f>'All B'!L1177</f>
        <v>152</v>
      </c>
      <c r="K1173">
        <f>'All B'!M1177</f>
        <v>35</v>
      </c>
      <c r="L1173">
        <f>'All B'!N1177</f>
        <v>11</v>
      </c>
      <c r="M1173">
        <f>'All B'!Q1177</f>
        <v>8</v>
      </c>
      <c r="N1173">
        <f>'All B'!S1177</f>
        <v>69</v>
      </c>
      <c r="O1173">
        <f>'All B'!Y1177</f>
        <v>127</v>
      </c>
      <c r="P1173">
        <f>'All B'!AF1177</f>
        <v>5.6</v>
      </c>
      <c r="Q1173">
        <f>'All B'!AH1177</f>
        <v>3</v>
      </c>
      <c r="R1173">
        <f>'All B'!AI1177</f>
        <v>6.5</v>
      </c>
      <c r="S1173">
        <f>'All B'!AJ1177</f>
        <v>-0.4</v>
      </c>
      <c r="T1173">
        <f>'All B'!AK1177</f>
        <v>27</v>
      </c>
      <c r="U1173">
        <f>'All B'!AN1177</f>
        <v>4</v>
      </c>
      <c r="V1173">
        <f>'Coef Batter'!$A$2</f>
        <v>-47.217614202620098</v>
      </c>
      <c r="W1173">
        <f>G1173*'Coef Batter'!B$2</f>
        <v>13.780660281533432</v>
      </c>
      <c r="X1173">
        <f>H1173*'Coef Batter'!C$2</f>
        <v>4.0725311839332825</v>
      </c>
      <c r="Y1173">
        <f>I1173*'Coef Batter'!D$2</f>
        <v>20.168273439272649</v>
      </c>
      <c r="Z1173">
        <f>J1173*'Coef Batter'!E$2</f>
        <v>-9.0531571999447156</v>
      </c>
      <c r="AA1173">
        <f>K1173*'Coef Batter'!F$2</f>
        <v>-3.2099101624366702</v>
      </c>
      <c r="AB1173">
        <f>L1173*'Coef Batter'!G$2</f>
        <v>-1.4807915984792479</v>
      </c>
      <c r="AC1173">
        <f>M1173*'Coef Batter'!H$2</f>
        <v>0.32028836343045519</v>
      </c>
      <c r="AD1173">
        <f>N1173*'Coef Batter'!I$2</f>
        <v>-2.9903295948994071</v>
      </c>
      <c r="AE1173">
        <f>O1173*'Coef Batter'!J$2</f>
        <v>23.595663181112656</v>
      </c>
      <c r="AF1173">
        <f>P1173*'Coef Batter'!K$2</f>
        <v>-10.47404202517988</v>
      </c>
      <c r="AG1173">
        <f>Q1173*'Coef Batter'!L$2</f>
        <v>6.5653581920608204</v>
      </c>
      <c r="AH1173">
        <f>R1173*'Coef Batter'!M$2</f>
        <v>9.5371658986133401</v>
      </c>
      <c r="AI1173">
        <f>S1173*'Coef Batter'!N$2</f>
        <v>4.4249074960372399E-2</v>
      </c>
      <c r="AJ1173">
        <f>T1173*'Coef Batter'!O$2</f>
        <v>-5.9029786051372888</v>
      </c>
      <c r="AK1173">
        <f>U1173*'Coef Batter'!P$2</f>
        <v>-0.538312357899704</v>
      </c>
      <c r="AL1173">
        <f t="shared" si="36"/>
        <v>-2.7829461316800068</v>
      </c>
      <c r="AM1173">
        <f t="shared" si="37"/>
        <v>5.8252722195109026E-2</v>
      </c>
      <c r="AN1173" s="2"/>
    </row>
    <row r="1174" spans="1:40" x14ac:dyDescent="0.45">
      <c r="A1174">
        <f>'All B'!A1178</f>
        <v>1173</v>
      </c>
      <c r="B1174" t="str">
        <f>'All B'!B1178</f>
        <v>Hank Sauer</v>
      </c>
      <c r="C1174">
        <f>'All B'!C1178</f>
        <v>1952</v>
      </c>
      <c r="D1174">
        <f>'All B'!D1178</f>
        <v>35</v>
      </c>
      <c r="E1174" t="str">
        <f>'All B'!E1178</f>
        <v>CHC</v>
      </c>
      <c r="F1174" t="str">
        <f>'All B'!F1178</f>
        <v>NL</v>
      </c>
      <c r="G1174">
        <f>'All B'!H1178</f>
        <v>649</v>
      </c>
      <c r="H1174">
        <f>'All B'!J1178</f>
        <v>89</v>
      </c>
      <c r="I1174">
        <f>'All B'!K1178</f>
        <v>153</v>
      </c>
      <c r="J1174">
        <f>'All B'!L1178</f>
        <v>82</v>
      </c>
      <c r="K1174">
        <f>'All B'!M1178</f>
        <v>31</v>
      </c>
      <c r="L1174">
        <f>'All B'!N1178</f>
        <v>3</v>
      </c>
      <c r="M1174">
        <f>'All B'!Q1178</f>
        <v>1</v>
      </c>
      <c r="N1174">
        <f>'All B'!S1178</f>
        <v>77</v>
      </c>
      <c r="O1174">
        <f>'All B'!Y1178</f>
        <v>143</v>
      </c>
      <c r="P1174">
        <f>'All B'!AF1178</f>
        <v>5.6</v>
      </c>
      <c r="Q1174">
        <f>'All B'!AH1178</f>
        <v>3.1</v>
      </c>
      <c r="R1174">
        <f>'All B'!AI1178</f>
        <v>4.9000000000000004</v>
      </c>
      <c r="S1174">
        <f>'All B'!AJ1178</f>
        <v>0</v>
      </c>
      <c r="T1174">
        <f>'All B'!AK1178</f>
        <v>31</v>
      </c>
      <c r="U1174">
        <f>'All B'!AN1178</f>
        <v>-2</v>
      </c>
      <c r="V1174">
        <f>'Coef Batter'!$A$2</f>
        <v>-47.217614202620098</v>
      </c>
      <c r="W1174">
        <f>G1174*'Coef Batter'!B$2</f>
        <v>11.814595142292204</v>
      </c>
      <c r="X1174">
        <f>H1174*'Coef Batter'!C$2</f>
        <v>3.0979083364962574</v>
      </c>
      <c r="Y1174">
        <f>I1174*'Coef Batter'!D$2</f>
        <v>14.764334144539308</v>
      </c>
      <c r="Z1174">
        <f>J1174*'Coef Batter'!E$2</f>
        <v>-4.8839400683912286</v>
      </c>
      <c r="AA1174">
        <f>K1174*'Coef Batter'!F$2</f>
        <v>-2.8430632867296222</v>
      </c>
      <c r="AB1174">
        <f>L1174*'Coef Batter'!G$2</f>
        <v>-0.40385225413070402</v>
      </c>
      <c r="AC1174">
        <f>M1174*'Coef Batter'!H$2</f>
        <v>4.0036045428806899E-2</v>
      </c>
      <c r="AD1174">
        <f>N1174*'Coef Batter'!I$2</f>
        <v>-3.3370344754674544</v>
      </c>
      <c r="AE1174">
        <f>O1174*'Coef Batter'!J$2</f>
        <v>26.568345156685904</v>
      </c>
      <c r="AF1174">
        <f>P1174*'Coef Batter'!K$2</f>
        <v>-10.47404202517988</v>
      </c>
      <c r="AG1174">
        <f>Q1174*'Coef Batter'!L$2</f>
        <v>6.7842034651295142</v>
      </c>
      <c r="AH1174">
        <f>R1174*'Coef Batter'!M$2</f>
        <v>7.1895558312623642</v>
      </c>
      <c r="AI1174">
        <f>S1174*'Coef Batter'!N$2</f>
        <v>0</v>
      </c>
      <c r="AJ1174">
        <f>T1174*'Coef Batter'!O$2</f>
        <v>-6.7774939540465171</v>
      </c>
      <c r="AK1174">
        <f>U1174*'Coef Batter'!P$2</f>
        <v>0.269156178949852</v>
      </c>
      <c r="AL1174">
        <f t="shared" si="36"/>
        <v>-5.408905965781293</v>
      </c>
      <c r="AM1174">
        <f t="shared" si="37"/>
        <v>4.4565849571950571E-3</v>
      </c>
      <c r="AN1174" s="2"/>
    </row>
    <row r="1175" spans="1:40" x14ac:dyDescent="0.45">
      <c r="A1175">
        <f>'All B'!A1179</f>
        <v>1174</v>
      </c>
      <c r="B1175" t="str">
        <f>'All B'!B1179</f>
        <v>Mickey Tettleton</v>
      </c>
      <c r="C1175">
        <f>'All B'!C1179</f>
        <v>1991</v>
      </c>
      <c r="D1175">
        <f>'All B'!D1179</f>
        <v>30</v>
      </c>
      <c r="E1175" t="str">
        <f>'All B'!E1179</f>
        <v>DET</v>
      </c>
      <c r="F1175" t="str">
        <f>'All B'!F1179</f>
        <v>AL</v>
      </c>
      <c r="G1175">
        <f>'All B'!H1179</f>
        <v>608</v>
      </c>
      <c r="H1175">
        <f>'All B'!J1179</f>
        <v>85</v>
      </c>
      <c r="I1175">
        <f>'All B'!K1179</f>
        <v>132</v>
      </c>
      <c r="J1175">
        <f>'All B'!L1179</f>
        <v>82</v>
      </c>
      <c r="K1175">
        <f>'All B'!M1179</f>
        <v>17</v>
      </c>
      <c r="L1175">
        <f>'All B'!N1179</f>
        <v>2</v>
      </c>
      <c r="M1175">
        <f>'All B'!Q1179</f>
        <v>3</v>
      </c>
      <c r="N1175">
        <f>'All B'!S1179</f>
        <v>101</v>
      </c>
      <c r="O1175">
        <f>'All B'!Y1179</f>
        <v>140</v>
      </c>
      <c r="P1175">
        <f>'All B'!AF1179</f>
        <v>5.6</v>
      </c>
      <c r="Q1175">
        <f>'All B'!AH1179</f>
        <v>3.5</v>
      </c>
      <c r="R1175">
        <f>'All B'!AI1179</f>
        <v>5.5</v>
      </c>
      <c r="S1175">
        <f>'All B'!AJ1179</f>
        <v>0.8</v>
      </c>
      <c r="T1175">
        <f>'All B'!AK1179</f>
        <v>27</v>
      </c>
      <c r="U1175">
        <f>'All B'!AN1179</f>
        <v>-1</v>
      </c>
      <c r="V1175">
        <f>'Coef Batter'!$A$2</f>
        <v>-47.217614202620098</v>
      </c>
      <c r="W1175">
        <f>G1175*'Coef Batter'!B$2</f>
        <v>11.068218561654328</v>
      </c>
      <c r="X1175">
        <f>H1175*'Coef Batter'!C$2</f>
        <v>2.9586765011481111</v>
      </c>
      <c r="Y1175">
        <f>I1175*'Coef Batter'!D$2</f>
        <v>12.737856909014305</v>
      </c>
      <c r="Z1175">
        <f>J1175*'Coef Batter'!E$2</f>
        <v>-4.8839400683912286</v>
      </c>
      <c r="AA1175">
        <f>K1175*'Coef Batter'!F$2</f>
        <v>-1.559099221754954</v>
      </c>
      <c r="AB1175">
        <f>L1175*'Coef Batter'!G$2</f>
        <v>-0.269234836087136</v>
      </c>
      <c r="AC1175">
        <f>M1175*'Coef Batter'!H$2</f>
        <v>0.1201081362864207</v>
      </c>
      <c r="AD1175">
        <f>N1175*'Coef Batter'!I$2</f>
        <v>-4.3771491171715962</v>
      </c>
      <c r="AE1175">
        <f>O1175*'Coef Batter'!J$2</f>
        <v>26.01096728626592</v>
      </c>
      <c r="AF1175">
        <f>P1175*'Coef Batter'!K$2</f>
        <v>-10.47404202517988</v>
      </c>
      <c r="AG1175">
        <f>Q1175*'Coef Batter'!L$2</f>
        <v>7.6595845574042905</v>
      </c>
      <c r="AH1175">
        <f>R1175*'Coef Batter'!M$2</f>
        <v>8.0699096065189799</v>
      </c>
      <c r="AI1175">
        <f>S1175*'Coef Batter'!N$2</f>
        <v>-8.8498149920744798E-2</v>
      </c>
      <c r="AJ1175">
        <f>T1175*'Coef Batter'!O$2</f>
        <v>-5.9029786051372888</v>
      </c>
      <c r="AK1175">
        <f>U1175*'Coef Batter'!P$2</f>
        <v>0.134578089474926</v>
      </c>
      <c r="AL1175">
        <f t="shared" si="36"/>
        <v>-6.0126565784956494</v>
      </c>
      <c r="AM1175">
        <f t="shared" si="37"/>
        <v>2.4416013464518562E-3</v>
      </c>
      <c r="AN1175" s="2"/>
    </row>
    <row r="1176" spans="1:40" x14ac:dyDescent="0.45">
      <c r="A1176">
        <f>'All B'!A1180</f>
        <v>1175</v>
      </c>
      <c r="B1176" t="str">
        <f>'All B'!B1180</f>
        <v>Ron Gant</v>
      </c>
      <c r="C1176">
        <f>'All B'!C1180</f>
        <v>1990</v>
      </c>
      <c r="D1176">
        <f>'All B'!D1180</f>
        <v>25</v>
      </c>
      <c r="E1176" t="str">
        <f>'All B'!E1180</f>
        <v>ATL</v>
      </c>
      <c r="F1176" t="str">
        <f>'All B'!F1180</f>
        <v>NL</v>
      </c>
      <c r="G1176">
        <f>'All B'!H1180</f>
        <v>631</v>
      </c>
      <c r="H1176">
        <f>'All B'!J1180</f>
        <v>107</v>
      </c>
      <c r="I1176">
        <f>'All B'!K1180</f>
        <v>174</v>
      </c>
      <c r="J1176">
        <f>'All B'!L1180</f>
        <v>105</v>
      </c>
      <c r="K1176">
        <f>'All B'!M1180</f>
        <v>34</v>
      </c>
      <c r="L1176">
        <f>'All B'!N1180</f>
        <v>3</v>
      </c>
      <c r="M1176">
        <f>'All B'!Q1180</f>
        <v>33</v>
      </c>
      <c r="N1176">
        <f>'All B'!S1180</f>
        <v>50</v>
      </c>
      <c r="O1176">
        <f>'All B'!Y1180</f>
        <v>139</v>
      </c>
      <c r="P1176">
        <f>'All B'!AF1180</f>
        <v>5.6</v>
      </c>
      <c r="Q1176">
        <f>'All B'!AH1180</f>
        <v>3.6</v>
      </c>
      <c r="R1176">
        <f>'All B'!AI1180</f>
        <v>6</v>
      </c>
      <c r="S1176">
        <f>'All B'!AJ1180</f>
        <v>-0.5</v>
      </c>
      <c r="T1176">
        <f>'All B'!AK1180</f>
        <v>33</v>
      </c>
      <c r="U1176">
        <f>'All B'!AN1180</f>
        <v>5</v>
      </c>
      <c r="V1176">
        <f>'Coef Batter'!$A$2</f>
        <v>-47.217614202620098</v>
      </c>
      <c r="W1176">
        <f>G1176*'Coef Batter'!B$2</f>
        <v>11.486917619085331</v>
      </c>
      <c r="X1176">
        <f>H1176*'Coef Batter'!C$2</f>
        <v>3.7244515955629161</v>
      </c>
      <c r="Y1176">
        <f>I1176*'Coef Batter'!D$2</f>
        <v>16.790811380064312</v>
      </c>
      <c r="Z1176">
        <f>J1176*'Coef Batter'!E$2</f>
        <v>-6.2538256973302317</v>
      </c>
      <c r="AA1176">
        <f>K1176*'Coef Batter'!F$2</f>
        <v>-3.1181984435099079</v>
      </c>
      <c r="AB1176">
        <f>L1176*'Coef Batter'!G$2</f>
        <v>-0.40385225413070402</v>
      </c>
      <c r="AC1176">
        <f>M1176*'Coef Batter'!H$2</f>
        <v>1.3211894991506277</v>
      </c>
      <c r="AD1176">
        <f>N1176*'Coef Batter'!I$2</f>
        <v>-2.1669055035502951</v>
      </c>
      <c r="AE1176">
        <f>O1176*'Coef Batter'!J$2</f>
        <v>25.825174662792591</v>
      </c>
      <c r="AF1176">
        <f>P1176*'Coef Batter'!K$2</f>
        <v>-10.47404202517988</v>
      </c>
      <c r="AG1176">
        <f>Q1176*'Coef Batter'!L$2</f>
        <v>7.8784298304729843</v>
      </c>
      <c r="AH1176">
        <f>R1176*'Coef Batter'!M$2</f>
        <v>8.8035377525661591</v>
      </c>
      <c r="AI1176">
        <f>S1176*'Coef Batter'!N$2</f>
        <v>5.5311343700465497E-2</v>
      </c>
      <c r="AJ1176">
        <f>T1176*'Coef Batter'!O$2</f>
        <v>-7.2147516285011308</v>
      </c>
      <c r="AK1176">
        <f>U1176*'Coef Batter'!P$2</f>
        <v>-0.67289044737463</v>
      </c>
      <c r="AL1176">
        <f t="shared" si="36"/>
        <v>-1.6362565188014897</v>
      </c>
      <c r="AM1176">
        <f t="shared" si="37"/>
        <v>0.16297508253188422</v>
      </c>
      <c r="AN1176" s="2"/>
    </row>
    <row r="1177" spans="1:40" x14ac:dyDescent="0.45">
      <c r="A1177">
        <f>'All B'!A1181</f>
        <v>1176</v>
      </c>
      <c r="B1177" t="str">
        <f>'All B'!B1181</f>
        <v>Vladimir Guerrero</v>
      </c>
      <c r="C1177">
        <f>'All B'!C1181</f>
        <v>2004</v>
      </c>
      <c r="D1177">
        <f>'All B'!D1181</f>
        <v>29</v>
      </c>
      <c r="E1177" t="str">
        <f>'All B'!E1181</f>
        <v>ANA</v>
      </c>
      <c r="F1177" t="str">
        <f>'All B'!F1181</f>
        <v>AL</v>
      </c>
      <c r="G1177">
        <f>'All B'!H1181</f>
        <v>680</v>
      </c>
      <c r="H1177">
        <f>'All B'!J1181</f>
        <v>124</v>
      </c>
      <c r="I1177">
        <f>'All B'!K1181</f>
        <v>206</v>
      </c>
      <c r="J1177">
        <f>'All B'!L1181</f>
        <v>126</v>
      </c>
      <c r="K1177">
        <f>'All B'!M1181</f>
        <v>39</v>
      </c>
      <c r="L1177">
        <f>'All B'!N1181</f>
        <v>2</v>
      </c>
      <c r="M1177">
        <f>'All B'!Q1181</f>
        <v>15</v>
      </c>
      <c r="N1177">
        <f>'All B'!S1181</f>
        <v>52</v>
      </c>
      <c r="O1177">
        <f>'All B'!Y1181</f>
        <v>157</v>
      </c>
      <c r="P1177">
        <f>'All B'!AF1181</f>
        <v>5.6</v>
      </c>
      <c r="Q1177">
        <f>'All B'!AH1181</f>
        <v>3.2</v>
      </c>
      <c r="R1177">
        <f>'All B'!AI1181</f>
        <v>6.4</v>
      </c>
      <c r="S1177">
        <f>'All B'!AJ1181</f>
        <v>-1.5</v>
      </c>
      <c r="T1177">
        <f>'All B'!AK1181</f>
        <v>47</v>
      </c>
      <c r="U1177">
        <f>'All B'!AN1181</f>
        <v>3</v>
      </c>
      <c r="V1177">
        <f>'Coef Batter'!$A$2</f>
        <v>-47.217614202620098</v>
      </c>
      <c r="W1177">
        <f>G1177*'Coef Batter'!B$2</f>
        <v>12.378928654481815</v>
      </c>
      <c r="X1177">
        <f>H1177*'Coef Batter'!C$2</f>
        <v>4.316186895792538</v>
      </c>
      <c r="Y1177">
        <f>I1177*'Coef Batter'!D$2</f>
        <v>19.878776691340505</v>
      </c>
      <c r="Z1177">
        <f>J1177*'Coef Batter'!E$2</f>
        <v>-7.5045908367962779</v>
      </c>
      <c r="AA1177">
        <f>K1177*'Coef Batter'!F$2</f>
        <v>-3.5767570381437181</v>
      </c>
      <c r="AB1177">
        <f>L1177*'Coef Batter'!G$2</f>
        <v>-0.269234836087136</v>
      </c>
      <c r="AC1177">
        <f>M1177*'Coef Batter'!H$2</f>
        <v>0.60054068143210348</v>
      </c>
      <c r="AD1177">
        <f>N1177*'Coef Batter'!I$2</f>
        <v>-2.253581723692307</v>
      </c>
      <c r="AE1177">
        <f>O1177*'Coef Batter'!J$2</f>
        <v>29.169441885312498</v>
      </c>
      <c r="AF1177">
        <f>P1177*'Coef Batter'!K$2</f>
        <v>-10.47404202517988</v>
      </c>
      <c r="AG1177">
        <f>Q1177*'Coef Batter'!L$2</f>
        <v>7.0030487381982089</v>
      </c>
      <c r="AH1177">
        <f>R1177*'Coef Batter'!M$2</f>
        <v>9.3904402694039035</v>
      </c>
      <c r="AI1177">
        <f>S1177*'Coef Batter'!N$2</f>
        <v>0.16593403110139648</v>
      </c>
      <c r="AJ1177">
        <f>T1177*'Coef Batter'!O$2</f>
        <v>-10.27555534968343</v>
      </c>
      <c r="AK1177">
        <f>U1177*'Coef Batter'!P$2</f>
        <v>-0.403734268424778</v>
      </c>
      <c r="AL1177">
        <f t="shared" si="36"/>
        <v>0.92818756643534028</v>
      </c>
      <c r="AM1177">
        <f t="shared" si="37"/>
        <v>0.71670743739203657</v>
      </c>
      <c r="AN1177" s="2"/>
    </row>
    <row r="1178" spans="1:40" x14ac:dyDescent="0.45">
      <c r="A1178">
        <f>'All B'!A1182</f>
        <v>1177</v>
      </c>
      <c r="B1178" t="str">
        <f>'All B'!B1182</f>
        <v>Francisco Lindor</v>
      </c>
      <c r="C1178">
        <f>'All B'!C1182</f>
        <v>2022</v>
      </c>
      <c r="D1178">
        <f>'All B'!D1182</f>
        <v>28</v>
      </c>
      <c r="E1178" t="str">
        <f>'All B'!E1182</f>
        <v>NYM</v>
      </c>
      <c r="F1178" t="str">
        <f>'All B'!F1182</f>
        <v>NL</v>
      </c>
      <c r="G1178">
        <f>'All B'!H1182</f>
        <v>706</v>
      </c>
      <c r="H1178">
        <f>'All B'!J1182</f>
        <v>98</v>
      </c>
      <c r="I1178">
        <f>'All B'!K1182</f>
        <v>170</v>
      </c>
      <c r="J1178">
        <f>'All B'!L1182</f>
        <v>114</v>
      </c>
      <c r="K1178">
        <f>'All B'!M1182</f>
        <v>25</v>
      </c>
      <c r="L1178">
        <f>'All B'!N1182</f>
        <v>5</v>
      </c>
      <c r="M1178">
        <f>'All B'!Q1182</f>
        <v>16</v>
      </c>
      <c r="N1178">
        <f>'All B'!S1182</f>
        <v>59</v>
      </c>
      <c r="O1178">
        <f>'All B'!Y1182</f>
        <v>125</v>
      </c>
      <c r="P1178">
        <f>'All B'!AF1182</f>
        <v>5.6</v>
      </c>
      <c r="Q1178">
        <f>'All B'!AH1182</f>
        <v>3.4</v>
      </c>
      <c r="R1178">
        <f>'All B'!AI1182</f>
        <v>5.7</v>
      </c>
      <c r="S1178">
        <f>'All B'!AJ1182</f>
        <v>0.8</v>
      </c>
      <c r="T1178">
        <f>'All B'!AK1182</f>
        <v>22</v>
      </c>
      <c r="U1178">
        <f>'All B'!AN1182</f>
        <v>2</v>
      </c>
      <c r="V1178">
        <f>'Coef Batter'!$A$2</f>
        <v>-47.217614202620098</v>
      </c>
      <c r="W1178">
        <f>G1178*'Coef Batter'!B$2</f>
        <v>12.852240632447296</v>
      </c>
      <c r="X1178">
        <f>H1178*'Coef Batter'!C$2</f>
        <v>3.4111799660295867</v>
      </c>
      <c r="Y1178">
        <f>I1178*'Coef Batter'!D$2</f>
        <v>16.404815716154786</v>
      </c>
      <c r="Z1178">
        <f>J1178*'Coef Batter'!E$2</f>
        <v>-6.7898678999585371</v>
      </c>
      <c r="AA1178">
        <f>K1178*'Coef Batter'!F$2</f>
        <v>-2.2927929731690497</v>
      </c>
      <c r="AB1178">
        <f>L1178*'Coef Batter'!G$2</f>
        <v>-0.67308709021783997</v>
      </c>
      <c r="AC1178">
        <f>M1178*'Coef Batter'!H$2</f>
        <v>0.64057672686091038</v>
      </c>
      <c r="AD1178">
        <f>N1178*'Coef Batter'!I$2</f>
        <v>-2.5569484941893483</v>
      </c>
      <c r="AE1178">
        <f>O1178*'Coef Batter'!J$2</f>
        <v>23.224077934166001</v>
      </c>
      <c r="AF1178">
        <f>P1178*'Coef Batter'!K$2</f>
        <v>-10.47404202517988</v>
      </c>
      <c r="AG1178">
        <f>Q1178*'Coef Batter'!L$2</f>
        <v>7.4407392843355966</v>
      </c>
      <c r="AH1178">
        <f>R1178*'Coef Batter'!M$2</f>
        <v>8.3633608649378512</v>
      </c>
      <c r="AI1178">
        <f>S1178*'Coef Batter'!N$2</f>
        <v>-8.8498149920744798E-2</v>
      </c>
      <c r="AJ1178">
        <f>T1178*'Coef Batter'!O$2</f>
        <v>-4.8098344190007536</v>
      </c>
      <c r="AK1178">
        <f>U1178*'Coef Batter'!P$2</f>
        <v>-0.269156178949852</v>
      </c>
      <c r="AL1178">
        <f t="shared" si="36"/>
        <v>-2.8348503082740759</v>
      </c>
      <c r="AM1178">
        <f t="shared" si="37"/>
        <v>5.5469727919878795E-2</v>
      </c>
      <c r="AN1178" s="2"/>
    </row>
    <row r="1179" spans="1:40" x14ac:dyDescent="0.45">
      <c r="A1179">
        <f>'All B'!A1183</f>
        <v>1178</v>
      </c>
      <c r="B1179" t="str">
        <f>'All B'!B1183</f>
        <v>Kenny Lofton</v>
      </c>
      <c r="C1179">
        <f>'All B'!C1183</f>
        <v>1999</v>
      </c>
      <c r="D1179">
        <f>'All B'!D1183</f>
        <v>32</v>
      </c>
      <c r="E1179" t="str">
        <f>'All B'!E1183</f>
        <v>CLE</v>
      </c>
      <c r="F1179" t="str">
        <f>'All B'!F1183</f>
        <v>AL</v>
      </c>
      <c r="G1179">
        <f>'All B'!H1183</f>
        <v>561</v>
      </c>
      <c r="H1179">
        <f>'All B'!J1183</f>
        <v>110</v>
      </c>
      <c r="I1179">
        <f>'All B'!K1183</f>
        <v>140</v>
      </c>
      <c r="J1179">
        <f>'All B'!L1183</f>
        <v>99</v>
      </c>
      <c r="K1179">
        <f>'All B'!M1183</f>
        <v>28</v>
      </c>
      <c r="L1179">
        <f>'All B'!N1183</f>
        <v>6</v>
      </c>
      <c r="M1179">
        <f>'All B'!Q1183</f>
        <v>25</v>
      </c>
      <c r="N1179">
        <f>'All B'!S1183</f>
        <v>79</v>
      </c>
      <c r="O1179">
        <f>'All B'!Y1183</f>
        <v>112</v>
      </c>
      <c r="P1179">
        <f>'All B'!AF1183</f>
        <v>5.6</v>
      </c>
      <c r="Q1179">
        <f>'All B'!AH1183</f>
        <v>3.7</v>
      </c>
      <c r="R1179">
        <f>'All B'!AI1183</f>
        <v>4.4000000000000004</v>
      </c>
      <c r="S1179">
        <f>'All B'!AJ1183</f>
        <v>1.4</v>
      </c>
      <c r="T1179">
        <f>'All B'!AK1183</f>
        <v>19</v>
      </c>
      <c r="U1179">
        <f>'All B'!AN1183</f>
        <v>6</v>
      </c>
      <c r="V1179">
        <f>'Coef Batter'!$A$2</f>
        <v>-47.217614202620098</v>
      </c>
      <c r="W1179">
        <f>G1179*'Coef Batter'!B$2</f>
        <v>10.212616139947498</v>
      </c>
      <c r="X1179">
        <f>H1179*'Coef Batter'!C$2</f>
        <v>3.8288754720740261</v>
      </c>
      <c r="Y1179">
        <f>I1179*'Coef Batter'!D$2</f>
        <v>13.509848236833353</v>
      </c>
      <c r="Z1179">
        <f>J1179*'Coef Batter'!E$2</f>
        <v>-5.8964642289113609</v>
      </c>
      <c r="AA1179">
        <f>K1179*'Coef Batter'!F$2</f>
        <v>-2.5679281299493359</v>
      </c>
      <c r="AB1179">
        <f>L1179*'Coef Batter'!G$2</f>
        <v>-0.80770450826140805</v>
      </c>
      <c r="AC1179">
        <f>M1179*'Coef Batter'!H$2</f>
        <v>1.0009011357201725</v>
      </c>
      <c r="AD1179">
        <f>N1179*'Coef Batter'!I$2</f>
        <v>-3.4237106956094663</v>
      </c>
      <c r="AE1179">
        <f>O1179*'Coef Batter'!J$2</f>
        <v>20.808773829012736</v>
      </c>
      <c r="AF1179">
        <f>P1179*'Coef Batter'!K$2</f>
        <v>-10.47404202517988</v>
      </c>
      <c r="AG1179">
        <f>Q1179*'Coef Batter'!L$2</f>
        <v>8.0972751035416781</v>
      </c>
      <c r="AH1179">
        <f>R1179*'Coef Batter'!M$2</f>
        <v>6.4559276852151841</v>
      </c>
      <c r="AI1179">
        <f>S1179*'Coef Batter'!N$2</f>
        <v>-0.15487176236130337</v>
      </c>
      <c r="AJ1179">
        <f>T1179*'Coef Batter'!O$2</f>
        <v>-4.153947907318833</v>
      </c>
      <c r="AK1179">
        <f>U1179*'Coef Batter'!P$2</f>
        <v>-0.807468536849556</v>
      </c>
      <c r="AL1179">
        <f t="shared" si="36"/>
        <v>-11.589534394716591</v>
      </c>
      <c r="AM1179">
        <f t="shared" si="37"/>
        <v>9.2624343304809693E-6</v>
      </c>
      <c r="AN1179" s="2"/>
    </row>
    <row r="1180" spans="1:40" x14ac:dyDescent="0.45">
      <c r="A1180">
        <f>'All B'!A1184</f>
        <v>1179</v>
      </c>
      <c r="B1180" t="str">
        <f>'All B'!B1184</f>
        <v>Johnny Logan</v>
      </c>
      <c r="C1180">
        <f>'All B'!C1184</f>
        <v>1956</v>
      </c>
      <c r="D1180">
        <f>'All B'!D1184</f>
        <v>30</v>
      </c>
      <c r="E1180" t="str">
        <f>'All B'!E1184</f>
        <v>MLN</v>
      </c>
      <c r="F1180" t="str">
        <f>'All B'!F1184</f>
        <v>NL</v>
      </c>
      <c r="G1180">
        <f>'All B'!H1184</f>
        <v>631</v>
      </c>
      <c r="H1180">
        <f>'All B'!J1184</f>
        <v>69</v>
      </c>
      <c r="I1180">
        <f>'All B'!K1184</f>
        <v>153</v>
      </c>
      <c r="J1180">
        <f>'All B'!L1184</f>
        <v>106</v>
      </c>
      <c r="K1180">
        <f>'All B'!M1184</f>
        <v>27</v>
      </c>
      <c r="L1180">
        <f>'All B'!N1184</f>
        <v>5</v>
      </c>
      <c r="M1180">
        <f>'All B'!Q1184</f>
        <v>3</v>
      </c>
      <c r="N1180">
        <f>'All B'!S1184</f>
        <v>46</v>
      </c>
      <c r="O1180">
        <f>'All B'!Y1184</f>
        <v>112</v>
      </c>
      <c r="P1180">
        <f>'All B'!AF1184</f>
        <v>5.6</v>
      </c>
      <c r="Q1180">
        <f>'All B'!AH1184</f>
        <v>3.1</v>
      </c>
      <c r="R1180">
        <f>'All B'!AI1184</f>
        <v>4.8</v>
      </c>
      <c r="S1180">
        <f>'All B'!AJ1184</f>
        <v>1.9</v>
      </c>
      <c r="T1180">
        <f>'All B'!AK1184</f>
        <v>12</v>
      </c>
      <c r="U1180">
        <f>'All B'!AN1184</f>
        <v>1</v>
      </c>
      <c r="V1180">
        <f>'Coef Batter'!$A$2</f>
        <v>-47.217614202620098</v>
      </c>
      <c r="W1180">
        <f>G1180*'Coef Batter'!B$2</f>
        <v>11.486917619085331</v>
      </c>
      <c r="X1180">
        <f>H1180*'Coef Batter'!C$2</f>
        <v>2.4017491597555254</v>
      </c>
      <c r="Y1180">
        <f>I1180*'Coef Batter'!D$2</f>
        <v>14.764334144539308</v>
      </c>
      <c r="Z1180">
        <f>J1180*'Coef Batter'!E$2</f>
        <v>-6.3133859420667102</v>
      </c>
      <c r="AA1180">
        <f>K1180*'Coef Batter'!F$2</f>
        <v>-2.4762164110225742</v>
      </c>
      <c r="AB1180">
        <f>L1180*'Coef Batter'!G$2</f>
        <v>-0.67308709021783997</v>
      </c>
      <c r="AC1180">
        <f>M1180*'Coef Batter'!H$2</f>
        <v>0.1201081362864207</v>
      </c>
      <c r="AD1180">
        <f>N1180*'Coef Batter'!I$2</f>
        <v>-1.9935530632662715</v>
      </c>
      <c r="AE1180">
        <f>O1180*'Coef Batter'!J$2</f>
        <v>20.808773829012736</v>
      </c>
      <c r="AF1180">
        <f>P1180*'Coef Batter'!K$2</f>
        <v>-10.47404202517988</v>
      </c>
      <c r="AG1180">
        <f>Q1180*'Coef Batter'!L$2</f>
        <v>6.7842034651295142</v>
      </c>
      <c r="AH1180">
        <f>R1180*'Coef Batter'!M$2</f>
        <v>7.0428302020529276</v>
      </c>
      <c r="AI1180">
        <f>S1180*'Coef Batter'!N$2</f>
        <v>-0.21018310606176888</v>
      </c>
      <c r="AJ1180">
        <f>T1180*'Coef Batter'!O$2</f>
        <v>-2.6235460467276841</v>
      </c>
      <c r="AK1180">
        <f>U1180*'Coef Batter'!P$2</f>
        <v>-0.134578089474926</v>
      </c>
      <c r="AL1180">
        <f t="shared" si="36"/>
        <v>-8.7072894207759877</v>
      </c>
      <c r="AM1180">
        <f t="shared" si="37"/>
        <v>1.65348567334698E-4</v>
      </c>
      <c r="AN1180" s="2"/>
    </row>
    <row r="1181" spans="1:40" x14ac:dyDescent="0.45">
      <c r="A1181">
        <f>'All B'!A1185</f>
        <v>1180</v>
      </c>
      <c r="B1181" t="str">
        <f>'All B'!B1185</f>
        <v>Vada Pinson</v>
      </c>
      <c r="C1181">
        <f>'All B'!C1185</f>
        <v>1960</v>
      </c>
      <c r="D1181">
        <f>'All B'!D1185</f>
        <v>21</v>
      </c>
      <c r="E1181" t="str">
        <f>'All B'!E1185</f>
        <v>CIN</v>
      </c>
      <c r="F1181" t="str">
        <f>'All B'!F1185</f>
        <v>NL</v>
      </c>
      <c r="G1181">
        <f>'All B'!H1185</f>
        <v>707</v>
      </c>
      <c r="H1181">
        <f>'All B'!J1185</f>
        <v>107</v>
      </c>
      <c r="I1181">
        <f>'All B'!K1185</f>
        <v>187</v>
      </c>
      <c r="J1181">
        <f>'All B'!L1185</f>
        <v>118</v>
      </c>
      <c r="K1181">
        <f>'All B'!M1185</f>
        <v>37</v>
      </c>
      <c r="L1181">
        <f>'All B'!N1185</f>
        <v>12</v>
      </c>
      <c r="M1181">
        <f>'All B'!Q1185</f>
        <v>32</v>
      </c>
      <c r="N1181">
        <f>'All B'!S1185</f>
        <v>47</v>
      </c>
      <c r="O1181">
        <f>'All B'!Y1185</f>
        <v>118</v>
      </c>
      <c r="P1181">
        <f>'All B'!AF1185</f>
        <v>5.6</v>
      </c>
      <c r="Q1181">
        <f>'All B'!AH1185</f>
        <v>3</v>
      </c>
      <c r="R1181">
        <f>'All B'!AI1185</f>
        <v>5.4</v>
      </c>
      <c r="S1181">
        <f>'All B'!AJ1185</f>
        <v>0.2</v>
      </c>
      <c r="T1181">
        <f>'All B'!AK1185</f>
        <v>20</v>
      </c>
      <c r="U1181">
        <f>'All B'!AN1185</f>
        <v>7</v>
      </c>
      <c r="V1181">
        <f>'Coef Batter'!$A$2</f>
        <v>-47.217614202620098</v>
      </c>
      <c r="W1181">
        <f>G1181*'Coef Batter'!B$2</f>
        <v>12.870444939292122</v>
      </c>
      <c r="X1181">
        <f>H1181*'Coef Batter'!C$2</f>
        <v>3.7244515955629161</v>
      </c>
      <c r="Y1181">
        <f>I1181*'Coef Batter'!D$2</f>
        <v>18.045297287770264</v>
      </c>
      <c r="Z1181">
        <f>J1181*'Coef Batter'!E$2</f>
        <v>-7.028108878904451</v>
      </c>
      <c r="AA1181">
        <f>K1181*'Coef Batter'!F$2</f>
        <v>-3.3933336002901937</v>
      </c>
      <c r="AB1181">
        <f>L1181*'Coef Batter'!G$2</f>
        <v>-1.6154090165228161</v>
      </c>
      <c r="AC1181">
        <f>M1181*'Coef Batter'!H$2</f>
        <v>1.2811534537218208</v>
      </c>
      <c r="AD1181">
        <f>N1181*'Coef Batter'!I$2</f>
        <v>-2.0368911733372772</v>
      </c>
      <c r="AE1181">
        <f>O1181*'Coef Batter'!J$2</f>
        <v>21.923529569852704</v>
      </c>
      <c r="AF1181">
        <f>P1181*'Coef Batter'!K$2</f>
        <v>-10.47404202517988</v>
      </c>
      <c r="AG1181">
        <f>Q1181*'Coef Batter'!L$2</f>
        <v>6.5653581920608204</v>
      </c>
      <c r="AH1181">
        <f>R1181*'Coef Batter'!M$2</f>
        <v>7.9231839773095443</v>
      </c>
      <c r="AI1181">
        <f>S1181*'Coef Batter'!N$2</f>
        <v>-2.21245374801862E-2</v>
      </c>
      <c r="AJ1181">
        <f>T1181*'Coef Batter'!O$2</f>
        <v>-4.3725767445461399</v>
      </c>
      <c r="AK1181">
        <f>U1181*'Coef Batter'!P$2</f>
        <v>-0.94204662632448199</v>
      </c>
      <c r="AL1181">
        <f t="shared" si="36"/>
        <v>-4.7687277896353351</v>
      </c>
      <c r="AM1181">
        <f t="shared" si="37"/>
        <v>8.419682845559346E-3</v>
      </c>
      <c r="AN1181" s="2"/>
    </row>
    <row r="1182" spans="1:40" x14ac:dyDescent="0.45">
      <c r="A1182">
        <f>'All B'!A1186</f>
        <v>1181</v>
      </c>
      <c r="B1182" t="str">
        <f>'All B'!B1186</f>
        <v>Luis Aparicio</v>
      </c>
      <c r="C1182">
        <f>'All B'!C1186</f>
        <v>1960</v>
      </c>
      <c r="D1182">
        <f>'All B'!D1186</f>
        <v>26</v>
      </c>
      <c r="E1182" t="str">
        <f>'All B'!E1186</f>
        <v>CHW</v>
      </c>
      <c r="F1182" t="str">
        <f>'All B'!F1186</f>
        <v>AL</v>
      </c>
      <c r="G1182">
        <f>'All B'!H1186</f>
        <v>670</v>
      </c>
      <c r="H1182">
        <f>'All B'!J1186</f>
        <v>86</v>
      </c>
      <c r="I1182">
        <f>'All B'!K1186</f>
        <v>166</v>
      </c>
      <c r="J1182">
        <f>'All B'!L1186</f>
        <v>137</v>
      </c>
      <c r="K1182">
        <f>'All B'!M1186</f>
        <v>20</v>
      </c>
      <c r="L1182">
        <f>'All B'!N1186</f>
        <v>7</v>
      </c>
      <c r="M1182">
        <f>'All B'!Q1186</f>
        <v>51</v>
      </c>
      <c r="N1182">
        <f>'All B'!S1186</f>
        <v>43</v>
      </c>
      <c r="O1182">
        <f>'All B'!Y1186</f>
        <v>81</v>
      </c>
      <c r="P1182">
        <f>'All B'!AF1186</f>
        <v>5.6</v>
      </c>
      <c r="Q1182">
        <f>'All B'!AH1186</f>
        <v>3.6</v>
      </c>
      <c r="R1182">
        <f>'All B'!AI1186</f>
        <v>2.8</v>
      </c>
      <c r="S1182">
        <f>'All B'!AJ1186</f>
        <v>3.8</v>
      </c>
      <c r="T1182">
        <f>'All B'!AK1186</f>
        <v>-12</v>
      </c>
      <c r="U1182">
        <f>'All B'!AN1186</f>
        <v>11</v>
      </c>
      <c r="V1182">
        <f>'Coef Batter'!$A$2</f>
        <v>-47.217614202620098</v>
      </c>
      <c r="W1182">
        <f>G1182*'Coef Batter'!B$2</f>
        <v>12.196885586033552</v>
      </c>
      <c r="X1182">
        <f>H1182*'Coef Batter'!C$2</f>
        <v>2.9934844599851478</v>
      </c>
      <c r="Y1182">
        <f>I1182*'Coef Batter'!D$2</f>
        <v>16.01882005224526</v>
      </c>
      <c r="Z1182">
        <f>J1182*'Coef Batter'!E$2</f>
        <v>-8.1597535288975411</v>
      </c>
      <c r="AA1182">
        <f>K1182*'Coef Batter'!F$2</f>
        <v>-1.83423437853524</v>
      </c>
      <c r="AB1182">
        <f>L1182*'Coef Batter'!G$2</f>
        <v>-0.94232192630497602</v>
      </c>
      <c r="AC1182">
        <f>M1182*'Coef Batter'!H$2</f>
        <v>2.0418383168691516</v>
      </c>
      <c r="AD1182">
        <f>N1182*'Coef Batter'!I$2</f>
        <v>-1.8635387330532538</v>
      </c>
      <c r="AE1182">
        <f>O1182*'Coef Batter'!J$2</f>
        <v>15.049202501339568</v>
      </c>
      <c r="AF1182">
        <f>P1182*'Coef Batter'!K$2</f>
        <v>-10.47404202517988</v>
      </c>
      <c r="AG1182">
        <f>Q1182*'Coef Batter'!L$2</f>
        <v>7.8784298304729843</v>
      </c>
      <c r="AH1182">
        <f>R1182*'Coef Batter'!M$2</f>
        <v>4.1083176178642073</v>
      </c>
      <c r="AI1182">
        <f>S1182*'Coef Batter'!N$2</f>
        <v>-0.42036621212353775</v>
      </c>
      <c r="AJ1182">
        <f>T1182*'Coef Batter'!O$2</f>
        <v>2.6235460467276841</v>
      </c>
      <c r="AK1182">
        <f>U1182*'Coef Batter'!P$2</f>
        <v>-1.480358984224186</v>
      </c>
      <c r="AL1182">
        <f t="shared" si="36"/>
        <v>-9.4817055794011562</v>
      </c>
      <c r="AM1182">
        <f t="shared" si="37"/>
        <v>7.6227992255177045E-5</v>
      </c>
      <c r="AN1182" s="2"/>
    </row>
    <row r="1183" spans="1:40" x14ac:dyDescent="0.45">
      <c r="A1183">
        <f>'All B'!A1187</f>
        <v>1182</v>
      </c>
      <c r="B1183" t="str">
        <f>'All B'!B1187</f>
        <v>Orlando Cepeda</v>
      </c>
      <c r="C1183">
        <f>'All B'!C1187</f>
        <v>1963</v>
      </c>
      <c r="D1183">
        <f>'All B'!D1187</f>
        <v>25</v>
      </c>
      <c r="E1183" t="str">
        <f>'All B'!E1187</f>
        <v>SFG</v>
      </c>
      <c r="F1183" t="str">
        <f>'All B'!F1187</f>
        <v>NL</v>
      </c>
      <c r="G1183">
        <f>'All B'!H1187</f>
        <v>629</v>
      </c>
      <c r="H1183">
        <f>'All B'!J1187</f>
        <v>100</v>
      </c>
      <c r="I1183">
        <f>'All B'!K1187</f>
        <v>183</v>
      </c>
      <c r="J1183">
        <f>'All B'!L1187</f>
        <v>112</v>
      </c>
      <c r="K1183">
        <f>'All B'!M1187</f>
        <v>33</v>
      </c>
      <c r="L1183">
        <f>'All B'!N1187</f>
        <v>4</v>
      </c>
      <c r="M1183">
        <f>'All B'!Q1187</f>
        <v>8</v>
      </c>
      <c r="N1183">
        <f>'All B'!S1187</f>
        <v>37</v>
      </c>
      <c r="O1183">
        <f>'All B'!Y1187</f>
        <v>165</v>
      </c>
      <c r="P1183">
        <f>'All B'!AF1187</f>
        <v>5.6</v>
      </c>
      <c r="Q1183">
        <f>'All B'!AH1187</f>
        <v>3</v>
      </c>
      <c r="R1183">
        <f>'All B'!AI1187</f>
        <v>6.7</v>
      </c>
      <c r="S1183">
        <f>'All B'!AJ1187</f>
        <v>-2.2000000000000002</v>
      </c>
      <c r="T1183">
        <f>'All B'!AK1187</f>
        <v>46</v>
      </c>
      <c r="U1183">
        <f>'All B'!AN1187</f>
        <v>0</v>
      </c>
      <c r="V1183">
        <f>'Coef Batter'!$A$2</f>
        <v>-47.217614202620098</v>
      </c>
      <c r="W1183">
        <f>G1183*'Coef Batter'!B$2</f>
        <v>11.450509005395679</v>
      </c>
      <c r="X1183">
        <f>H1183*'Coef Batter'!C$2</f>
        <v>3.4807958837036601</v>
      </c>
      <c r="Y1183">
        <f>I1183*'Coef Batter'!D$2</f>
        <v>17.659301623860742</v>
      </c>
      <c r="Z1183">
        <f>J1183*'Coef Batter'!E$2</f>
        <v>-6.6707474104855802</v>
      </c>
      <c r="AA1183">
        <f>K1183*'Coef Batter'!F$2</f>
        <v>-3.0264867245831457</v>
      </c>
      <c r="AB1183">
        <f>L1183*'Coef Batter'!G$2</f>
        <v>-0.538469672174272</v>
      </c>
      <c r="AC1183">
        <f>M1183*'Coef Batter'!H$2</f>
        <v>0.32028836343045519</v>
      </c>
      <c r="AD1183">
        <f>N1183*'Coef Batter'!I$2</f>
        <v>-1.6035100726272185</v>
      </c>
      <c r="AE1183">
        <f>O1183*'Coef Batter'!J$2</f>
        <v>30.65578287309912</v>
      </c>
      <c r="AF1183">
        <f>P1183*'Coef Batter'!K$2</f>
        <v>-10.47404202517988</v>
      </c>
      <c r="AG1183">
        <f>Q1183*'Coef Batter'!L$2</f>
        <v>6.5653581920608204</v>
      </c>
      <c r="AH1183">
        <f>R1183*'Coef Batter'!M$2</f>
        <v>9.8306171570322114</v>
      </c>
      <c r="AI1183">
        <f>S1183*'Coef Batter'!N$2</f>
        <v>0.24336991228204821</v>
      </c>
      <c r="AJ1183">
        <f>T1183*'Coef Batter'!O$2</f>
        <v>-10.056926512456123</v>
      </c>
      <c r="AK1183">
        <f>U1183*'Coef Batter'!P$2</f>
        <v>0</v>
      </c>
      <c r="AL1183">
        <f t="shared" si="36"/>
        <v>0.61822639073841756</v>
      </c>
      <c r="AM1183">
        <f t="shared" si="37"/>
        <v>0.64981506144255707</v>
      </c>
      <c r="AN1183" s="2"/>
    </row>
    <row r="1184" spans="1:40" x14ac:dyDescent="0.45">
      <c r="A1184">
        <f>'All B'!A1188</f>
        <v>1183</v>
      </c>
      <c r="B1184" t="str">
        <f>'All B'!B1188</f>
        <v>Jim Fregosi</v>
      </c>
      <c r="C1184">
        <f>'All B'!C1188</f>
        <v>1966</v>
      </c>
      <c r="D1184">
        <f>'All B'!D1188</f>
        <v>24</v>
      </c>
      <c r="E1184" t="str">
        <f>'All B'!E1188</f>
        <v>CAL</v>
      </c>
      <c r="F1184" t="str">
        <f>'All B'!F1188</f>
        <v>AL</v>
      </c>
      <c r="G1184">
        <f>'All B'!H1188</f>
        <v>696</v>
      </c>
      <c r="H1184">
        <f>'All B'!J1188</f>
        <v>78</v>
      </c>
      <c r="I1184">
        <f>'All B'!K1188</f>
        <v>154</v>
      </c>
      <c r="J1184">
        <f>'All B'!L1188</f>
        <v>102</v>
      </c>
      <c r="K1184">
        <f>'All B'!M1188</f>
        <v>32</v>
      </c>
      <c r="L1184">
        <f>'All B'!N1188</f>
        <v>7</v>
      </c>
      <c r="M1184">
        <f>'All B'!Q1188</f>
        <v>17</v>
      </c>
      <c r="N1184">
        <f>'All B'!S1188</f>
        <v>67</v>
      </c>
      <c r="O1184">
        <f>'All B'!Y1188</f>
        <v>108</v>
      </c>
      <c r="P1184">
        <f>'All B'!AF1188</f>
        <v>5.6</v>
      </c>
      <c r="Q1184">
        <f>'All B'!AH1188</f>
        <v>3.3</v>
      </c>
      <c r="R1184">
        <f>'All B'!AI1188</f>
        <v>4.9000000000000004</v>
      </c>
      <c r="S1184">
        <f>'All B'!AJ1188</f>
        <v>1.9</v>
      </c>
      <c r="T1184">
        <f>'All B'!AK1188</f>
        <v>9</v>
      </c>
      <c r="U1184">
        <f>'All B'!AN1188</f>
        <v>4</v>
      </c>
      <c r="V1184">
        <f>'Coef Batter'!$A$2</f>
        <v>-47.217614202620098</v>
      </c>
      <c r="W1184">
        <f>G1184*'Coef Batter'!B$2</f>
        <v>12.670197563999034</v>
      </c>
      <c r="X1184">
        <f>H1184*'Coef Batter'!C$2</f>
        <v>2.7150207892888547</v>
      </c>
      <c r="Y1184">
        <f>I1184*'Coef Batter'!D$2</f>
        <v>14.86083306051669</v>
      </c>
      <c r="Z1184">
        <f>J1184*'Coef Batter'!E$2</f>
        <v>-6.0751449631207963</v>
      </c>
      <c r="AA1184">
        <f>K1184*'Coef Batter'!F$2</f>
        <v>-2.9347750056563839</v>
      </c>
      <c r="AB1184">
        <f>L1184*'Coef Batter'!G$2</f>
        <v>-0.94232192630497602</v>
      </c>
      <c r="AC1184">
        <f>M1184*'Coef Batter'!H$2</f>
        <v>0.68061277228971728</v>
      </c>
      <c r="AD1184">
        <f>N1184*'Coef Batter'!I$2</f>
        <v>-2.9036533747573956</v>
      </c>
      <c r="AE1184">
        <f>O1184*'Coef Batter'!J$2</f>
        <v>20.065603335119423</v>
      </c>
      <c r="AF1184">
        <f>P1184*'Coef Batter'!K$2</f>
        <v>-10.47404202517988</v>
      </c>
      <c r="AG1184">
        <f>Q1184*'Coef Batter'!L$2</f>
        <v>7.2218940112669019</v>
      </c>
      <c r="AH1184">
        <f>R1184*'Coef Batter'!M$2</f>
        <v>7.1895558312623642</v>
      </c>
      <c r="AI1184">
        <f>S1184*'Coef Batter'!N$2</f>
        <v>-0.21018310606176888</v>
      </c>
      <c r="AJ1184">
        <f>T1184*'Coef Batter'!O$2</f>
        <v>-1.9676595350457631</v>
      </c>
      <c r="AK1184">
        <f>U1184*'Coef Batter'!P$2</f>
        <v>-0.538312357899704</v>
      </c>
      <c r="AL1184">
        <f t="shared" si="36"/>
        <v>-7.8599891329037863</v>
      </c>
      <c r="AM1184">
        <f t="shared" si="37"/>
        <v>3.8572922027829389E-4</v>
      </c>
      <c r="AN1184" s="2"/>
    </row>
    <row r="1185" spans="1:40" x14ac:dyDescent="0.45">
      <c r="A1185">
        <f>'All B'!A1189</f>
        <v>1184</v>
      </c>
      <c r="B1185" t="str">
        <f>'All B'!B1189</f>
        <v>Derek Jeter</v>
      </c>
      <c r="C1185">
        <f>'All B'!C1189</f>
        <v>2006</v>
      </c>
      <c r="D1185">
        <f>'All B'!D1189</f>
        <v>32</v>
      </c>
      <c r="E1185" t="str">
        <f>'All B'!E1189</f>
        <v>NYY</v>
      </c>
      <c r="F1185" t="str">
        <f>'All B'!F1189</f>
        <v>AL</v>
      </c>
      <c r="G1185">
        <f>'All B'!H1189</f>
        <v>715</v>
      </c>
      <c r="H1185">
        <f>'All B'!J1189</f>
        <v>118</v>
      </c>
      <c r="I1185">
        <f>'All B'!K1189</f>
        <v>214</v>
      </c>
      <c r="J1185">
        <f>'All B'!L1189</f>
        <v>158</v>
      </c>
      <c r="K1185">
        <f>'All B'!M1189</f>
        <v>39</v>
      </c>
      <c r="L1185">
        <f>'All B'!N1189</f>
        <v>3</v>
      </c>
      <c r="M1185">
        <f>'All B'!Q1189</f>
        <v>34</v>
      </c>
      <c r="N1185">
        <f>'All B'!S1189</f>
        <v>69</v>
      </c>
      <c r="O1185">
        <f>'All B'!Y1189</f>
        <v>132</v>
      </c>
      <c r="P1185">
        <f>'All B'!AF1189</f>
        <v>5.6</v>
      </c>
      <c r="Q1185">
        <f>'All B'!AH1189</f>
        <v>3.2</v>
      </c>
      <c r="R1185">
        <f>'All B'!AI1189</f>
        <v>7.1</v>
      </c>
      <c r="S1185">
        <f>'All B'!AJ1189</f>
        <v>-0.7</v>
      </c>
      <c r="T1185">
        <f>'All B'!AK1189</f>
        <v>36</v>
      </c>
      <c r="U1185">
        <f>'All B'!AN1189</f>
        <v>5</v>
      </c>
      <c r="V1185">
        <f>'Coef Batter'!$A$2</f>
        <v>-47.217614202620098</v>
      </c>
      <c r="W1185">
        <f>G1185*'Coef Batter'!B$2</f>
        <v>13.016079394050731</v>
      </c>
      <c r="X1185">
        <f>H1185*'Coef Batter'!C$2</f>
        <v>4.1073391427703188</v>
      </c>
      <c r="Y1185">
        <f>I1185*'Coef Batter'!D$2</f>
        <v>20.650768019159553</v>
      </c>
      <c r="Z1185">
        <f>J1185*'Coef Batter'!E$2</f>
        <v>-9.4105186683635864</v>
      </c>
      <c r="AA1185">
        <f>K1185*'Coef Batter'!F$2</f>
        <v>-3.5767570381437181</v>
      </c>
      <c r="AB1185">
        <f>L1185*'Coef Batter'!G$2</f>
        <v>-0.40385225413070402</v>
      </c>
      <c r="AC1185">
        <f>M1185*'Coef Batter'!H$2</f>
        <v>1.3612255445794346</v>
      </c>
      <c r="AD1185">
        <f>N1185*'Coef Batter'!I$2</f>
        <v>-2.9903295948994071</v>
      </c>
      <c r="AE1185">
        <f>O1185*'Coef Batter'!J$2</f>
        <v>24.524626298479298</v>
      </c>
      <c r="AF1185">
        <f>P1185*'Coef Batter'!K$2</f>
        <v>-10.47404202517988</v>
      </c>
      <c r="AG1185">
        <f>Q1185*'Coef Batter'!L$2</f>
        <v>7.0030487381982089</v>
      </c>
      <c r="AH1185">
        <f>R1185*'Coef Batter'!M$2</f>
        <v>10.417519673869956</v>
      </c>
      <c r="AI1185">
        <f>S1185*'Coef Batter'!N$2</f>
        <v>7.7435881180651686E-2</v>
      </c>
      <c r="AJ1185">
        <f>T1185*'Coef Batter'!O$2</f>
        <v>-7.8706381401830523</v>
      </c>
      <c r="AK1185">
        <f>U1185*'Coef Batter'!P$2</f>
        <v>-0.67289044737463</v>
      </c>
      <c r="AL1185">
        <f t="shared" si="36"/>
        <v>-1.4585996786069235</v>
      </c>
      <c r="AM1185">
        <f t="shared" si="37"/>
        <v>0.18868159415853797</v>
      </c>
      <c r="AN1185" s="2"/>
    </row>
    <row r="1186" spans="1:40" x14ac:dyDescent="0.45">
      <c r="A1186">
        <f>'All B'!A1190</f>
        <v>1185</v>
      </c>
      <c r="B1186" t="str">
        <f>'All B'!B1190</f>
        <v>Steven Kwan</v>
      </c>
      <c r="C1186">
        <f>'All B'!C1190</f>
        <v>2022</v>
      </c>
      <c r="D1186">
        <f>'All B'!D1190</f>
        <v>24</v>
      </c>
      <c r="E1186" t="str">
        <f>'All B'!E1190</f>
        <v>CLE</v>
      </c>
      <c r="F1186" t="str">
        <f>'All B'!F1190</f>
        <v>AL</v>
      </c>
      <c r="G1186">
        <f>'All B'!H1190</f>
        <v>638</v>
      </c>
      <c r="H1186">
        <f>'All B'!J1190</f>
        <v>89</v>
      </c>
      <c r="I1186">
        <f>'All B'!K1190</f>
        <v>168</v>
      </c>
      <c r="J1186">
        <f>'All B'!L1190</f>
        <v>130</v>
      </c>
      <c r="K1186">
        <f>'All B'!M1190</f>
        <v>25</v>
      </c>
      <c r="L1186">
        <f>'All B'!N1190</f>
        <v>7</v>
      </c>
      <c r="M1186">
        <f>'All B'!Q1190</f>
        <v>19</v>
      </c>
      <c r="N1186">
        <f>'All B'!S1190</f>
        <v>62</v>
      </c>
      <c r="O1186">
        <f>'All B'!Y1190</f>
        <v>124</v>
      </c>
      <c r="P1186">
        <f>'All B'!AF1190</f>
        <v>5.6</v>
      </c>
      <c r="Q1186">
        <f>'All B'!AH1190</f>
        <v>3.5</v>
      </c>
      <c r="R1186">
        <f>'All B'!AI1190</f>
        <v>4</v>
      </c>
      <c r="S1186">
        <f>'All B'!AJ1190</f>
        <v>1</v>
      </c>
      <c r="T1186">
        <f>'All B'!AK1190</f>
        <v>18</v>
      </c>
      <c r="U1186">
        <f>'All B'!AN1190</f>
        <v>4</v>
      </c>
      <c r="V1186">
        <f>'Coef Batter'!$A$2</f>
        <v>-47.217614202620098</v>
      </c>
      <c r="W1186">
        <f>G1186*'Coef Batter'!B$2</f>
        <v>11.614347766999115</v>
      </c>
      <c r="X1186">
        <f>H1186*'Coef Batter'!C$2</f>
        <v>3.0979083364962574</v>
      </c>
      <c r="Y1186">
        <f>I1186*'Coef Batter'!D$2</f>
        <v>16.211817884200023</v>
      </c>
      <c r="Z1186">
        <f>J1186*'Coef Batter'!E$2</f>
        <v>-7.7428318157421918</v>
      </c>
      <c r="AA1186">
        <f>K1186*'Coef Batter'!F$2</f>
        <v>-2.2927929731690497</v>
      </c>
      <c r="AB1186">
        <f>L1186*'Coef Batter'!G$2</f>
        <v>-0.94232192630497602</v>
      </c>
      <c r="AC1186">
        <f>M1186*'Coef Batter'!H$2</f>
        <v>0.76068486314733108</v>
      </c>
      <c r="AD1186">
        <f>N1186*'Coef Batter'!I$2</f>
        <v>-2.6869628244023658</v>
      </c>
      <c r="AE1186">
        <f>O1186*'Coef Batter'!J$2</f>
        <v>23.038285310692672</v>
      </c>
      <c r="AF1186">
        <f>P1186*'Coef Batter'!K$2</f>
        <v>-10.47404202517988</v>
      </c>
      <c r="AG1186">
        <f>Q1186*'Coef Batter'!L$2</f>
        <v>7.6595845574042905</v>
      </c>
      <c r="AH1186">
        <f>R1186*'Coef Batter'!M$2</f>
        <v>5.8690251683774397</v>
      </c>
      <c r="AI1186">
        <f>S1186*'Coef Batter'!N$2</f>
        <v>-0.11062268740093099</v>
      </c>
      <c r="AJ1186">
        <f>T1186*'Coef Batter'!O$2</f>
        <v>-3.9353190700915262</v>
      </c>
      <c r="AK1186">
        <f>U1186*'Coef Batter'!P$2</f>
        <v>-0.538312357899704</v>
      </c>
      <c r="AL1186">
        <f t="shared" si="36"/>
        <v>-7.689165995493588</v>
      </c>
      <c r="AM1186">
        <f t="shared" si="37"/>
        <v>4.5755033815842068E-4</v>
      </c>
      <c r="AN1186" s="2"/>
    </row>
    <row r="1187" spans="1:40" x14ac:dyDescent="0.45">
      <c r="A1187">
        <f>'All B'!A1191</f>
        <v>1186</v>
      </c>
      <c r="B1187" t="str">
        <f>'All B'!B1191</f>
        <v>Edgar Martínez</v>
      </c>
      <c r="C1187">
        <f>'All B'!C1191</f>
        <v>1990</v>
      </c>
      <c r="D1187">
        <f>'All B'!D1191</f>
        <v>27</v>
      </c>
      <c r="E1187" t="str">
        <f>'All B'!E1191</f>
        <v>SEA</v>
      </c>
      <c r="F1187" t="str">
        <f>'All B'!F1191</f>
        <v>AL</v>
      </c>
      <c r="G1187">
        <f>'All B'!H1191</f>
        <v>572</v>
      </c>
      <c r="H1187">
        <f>'All B'!J1191</f>
        <v>71</v>
      </c>
      <c r="I1187">
        <f>'All B'!K1191</f>
        <v>147</v>
      </c>
      <c r="J1187">
        <f>'All B'!L1191</f>
        <v>107</v>
      </c>
      <c r="K1187">
        <f>'All B'!M1191</f>
        <v>27</v>
      </c>
      <c r="L1187">
        <f>'All B'!N1191</f>
        <v>2</v>
      </c>
      <c r="M1187">
        <f>'All B'!Q1191</f>
        <v>1</v>
      </c>
      <c r="N1187">
        <f>'All B'!S1191</f>
        <v>74</v>
      </c>
      <c r="O1187">
        <f>'All B'!Y1191</f>
        <v>133</v>
      </c>
      <c r="P1187">
        <f>'All B'!AF1191</f>
        <v>5.6</v>
      </c>
      <c r="Q1187">
        <f>'All B'!AH1191</f>
        <v>3.6</v>
      </c>
      <c r="R1187">
        <f>'All B'!AI1191</f>
        <v>4.3</v>
      </c>
      <c r="S1187">
        <f>'All B'!AJ1191</f>
        <v>1.6</v>
      </c>
      <c r="T1187">
        <f>'All B'!AK1191</f>
        <v>22</v>
      </c>
      <c r="U1187">
        <f>'All B'!AN1191</f>
        <v>-3</v>
      </c>
      <c r="V1187">
        <f>'Coef Batter'!$A$2</f>
        <v>-47.217614202620098</v>
      </c>
      <c r="W1187">
        <f>G1187*'Coef Batter'!B$2</f>
        <v>10.412863515240586</v>
      </c>
      <c r="X1187">
        <f>H1187*'Coef Batter'!C$2</f>
        <v>2.4713650774295988</v>
      </c>
      <c r="Y1187">
        <f>I1187*'Coef Batter'!D$2</f>
        <v>14.185340648675021</v>
      </c>
      <c r="Z1187">
        <f>J1187*'Coef Batter'!E$2</f>
        <v>-6.3729461868031887</v>
      </c>
      <c r="AA1187">
        <f>K1187*'Coef Batter'!F$2</f>
        <v>-2.4762164110225742</v>
      </c>
      <c r="AB1187">
        <f>L1187*'Coef Batter'!G$2</f>
        <v>-0.269234836087136</v>
      </c>
      <c r="AC1187">
        <f>M1187*'Coef Batter'!H$2</f>
        <v>4.0036045428806899E-2</v>
      </c>
      <c r="AD1187">
        <f>N1187*'Coef Batter'!I$2</f>
        <v>-3.2070201452544369</v>
      </c>
      <c r="AE1187">
        <f>O1187*'Coef Batter'!J$2</f>
        <v>24.710418921952623</v>
      </c>
      <c r="AF1187">
        <f>P1187*'Coef Batter'!K$2</f>
        <v>-10.47404202517988</v>
      </c>
      <c r="AG1187">
        <f>Q1187*'Coef Batter'!L$2</f>
        <v>7.8784298304729843</v>
      </c>
      <c r="AH1187">
        <f>R1187*'Coef Batter'!M$2</f>
        <v>6.3092020560057476</v>
      </c>
      <c r="AI1187">
        <f>S1187*'Coef Batter'!N$2</f>
        <v>-0.1769962998414896</v>
      </c>
      <c r="AJ1187">
        <f>T1187*'Coef Batter'!O$2</f>
        <v>-4.8098344190007536</v>
      </c>
      <c r="AK1187">
        <f>U1187*'Coef Batter'!P$2</f>
        <v>0.403734268424778</v>
      </c>
      <c r="AL1187">
        <f t="shared" si="36"/>
        <v>-8.5925141621794108</v>
      </c>
      <c r="AM1187">
        <f t="shared" si="37"/>
        <v>1.8545475127115761E-4</v>
      </c>
      <c r="AN1187" s="2"/>
    </row>
    <row r="1188" spans="1:40" x14ac:dyDescent="0.45">
      <c r="A1188">
        <f>'All B'!A1192</f>
        <v>1187</v>
      </c>
      <c r="B1188" t="str">
        <f>'All B'!B1192</f>
        <v>Graig Nettles</v>
      </c>
      <c r="C1188">
        <f>'All B'!C1192</f>
        <v>1973</v>
      </c>
      <c r="D1188">
        <f>'All B'!D1192</f>
        <v>28</v>
      </c>
      <c r="E1188" t="str">
        <f>'All B'!E1192</f>
        <v>NYY</v>
      </c>
      <c r="F1188" t="str">
        <f>'All B'!F1192</f>
        <v>AL</v>
      </c>
      <c r="G1188">
        <f>'All B'!H1192</f>
        <v>641</v>
      </c>
      <c r="H1188">
        <f>'All B'!J1192</f>
        <v>65</v>
      </c>
      <c r="I1188">
        <f>'All B'!K1192</f>
        <v>129</v>
      </c>
      <c r="J1188">
        <f>'All B'!L1192</f>
        <v>89</v>
      </c>
      <c r="K1188">
        <f>'All B'!M1192</f>
        <v>18</v>
      </c>
      <c r="L1188">
        <f>'All B'!N1192</f>
        <v>0</v>
      </c>
      <c r="M1188">
        <f>'All B'!Q1192</f>
        <v>0</v>
      </c>
      <c r="N1188">
        <f>'All B'!S1192</f>
        <v>78</v>
      </c>
      <c r="O1188">
        <f>'All B'!Y1192</f>
        <v>106</v>
      </c>
      <c r="P1188">
        <f>'All B'!AF1192</f>
        <v>5.6</v>
      </c>
      <c r="Q1188">
        <f>'All B'!AH1192</f>
        <v>3.3</v>
      </c>
      <c r="R1188">
        <f>'All B'!AI1192</f>
        <v>3.4</v>
      </c>
      <c r="S1188">
        <f>'All B'!AJ1192</f>
        <v>2.7</v>
      </c>
      <c r="T1188">
        <f>'All B'!AK1192</f>
        <v>6</v>
      </c>
      <c r="U1188">
        <f>'All B'!AN1192</f>
        <v>-1</v>
      </c>
      <c r="V1188">
        <f>'Coef Batter'!$A$2</f>
        <v>-47.217614202620098</v>
      </c>
      <c r="W1188">
        <f>G1188*'Coef Batter'!B$2</f>
        <v>11.668960687533593</v>
      </c>
      <c r="X1188">
        <f>H1188*'Coef Batter'!C$2</f>
        <v>2.2625173244073791</v>
      </c>
      <c r="Y1188">
        <f>I1188*'Coef Batter'!D$2</f>
        <v>12.448360161082162</v>
      </c>
      <c r="Z1188">
        <f>J1188*'Coef Batter'!E$2</f>
        <v>-5.3008617815465771</v>
      </c>
      <c r="AA1188">
        <f>K1188*'Coef Batter'!F$2</f>
        <v>-1.650810940681716</v>
      </c>
      <c r="AB1188">
        <f>L1188*'Coef Batter'!G$2</f>
        <v>0</v>
      </c>
      <c r="AC1188">
        <f>M1188*'Coef Batter'!H$2</f>
        <v>0</v>
      </c>
      <c r="AD1188">
        <f>N1188*'Coef Batter'!I$2</f>
        <v>-3.3803725855384603</v>
      </c>
      <c r="AE1188">
        <f>O1188*'Coef Batter'!J$2</f>
        <v>19.694018088172768</v>
      </c>
      <c r="AF1188">
        <f>P1188*'Coef Batter'!K$2</f>
        <v>-10.47404202517988</v>
      </c>
      <c r="AG1188">
        <f>Q1188*'Coef Batter'!L$2</f>
        <v>7.2218940112669019</v>
      </c>
      <c r="AH1188">
        <f>R1188*'Coef Batter'!M$2</f>
        <v>4.988671393120824</v>
      </c>
      <c r="AI1188">
        <f>S1188*'Coef Batter'!N$2</f>
        <v>-0.29868125598251372</v>
      </c>
      <c r="AJ1188">
        <f>T1188*'Coef Batter'!O$2</f>
        <v>-1.3117730233638421</v>
      </c>
      <c r="AK1188">
        <f>U1188*'Coef Batter'!P$2</f>
        <v>0.134578089474926</v>
      </c>
      <c r="AL1188">
        <f t="shared" si="36"/>
        <v>-11.215156059854534</v>
      </c>
      <c r="AM1188">
        <f t="shared" si="37"/>
        <v>1.3468330352406135E-5</v>
      </c>
      <c r="AN1188" s="2"/>
    </row>
    <row r="1189" spans="1:40" x14ac:dyDescent="0.45">
      <c r="A1189">
        <f>'All B'!A1193</f>
        <v>1188</v>
      </c>
      <c r="B1189" t="str">
        <f>'All B'!B1193</f>
        <v>Édgar Rentería</v>
      </c>
      <c r="C1189">
        <f>'All B'!C1193</f>
        <v>2003</v>
      </c>
      <c r="D1189">
        <f>'All B'!D1193</f>
        <v>26</v>
      </c>
      <c r="E1189" t="str">
        <f>'All B'!E1193</f>
        <v>STL</v>
      </c>
      <c r="F1189" t="str">
        <f>'All B'!F1193</f>
        <v>NL</v>
      </c>
      <c r="G1189">
        <f>'All B'!H1193</f>
        <v>663</v>
      </c>
      <c r="H1189">
        <f>'All B'!J1193</f>
        <v>96</v>
      </c>
      <c r="I1189">
        <f>'All B'!K1193</f>
        <v>194</v>
      </c>
      <c r="J1189">
        <f>'All B'!L1193</f>
        <v>133</v>
      </c>
      <c r="K1189">
        <f>'All B'!M1193</f>
        <v>47</v>
      </c>
      <c r="L1189">
        <f>'All B'!N1193</f>
        <v>1</v>
      </c>
      <c r="M1189">
        <f>'All B'!Q1193</f>
        <v>34</v>
      </c>
      <c r="N1189">
        <f>'All B'!S1193</f>
        <v>65</v>
      </c>
      <c r="O1189">
        <f>'All B'!Y1193</f>
        <v>130</v>
      </c>
      <c r="P1189">
        <f>'All B'!AF1193</f>
        <v>5.6</v>
      </c>
      <c r="Q1189">
        <f>'All B'!AH1193</f>
        <v>3.5</v>
      </c>
      <c r="R1189">
        <f>'All B'!AI1193</f>
        <v>5.7</v>
      </c>
      <c r="S1189">
        <f>'All B'!AJ1193</f>
        <v>0.7</v>
      </c>
      <c r="T1189">
        <f>'All B'!AK1193</f>
        <v>26</v>
      </c>
      <c r="U1189">
        <f>'All B'!AN1193</f>
        <v>3</v>
      </c>
      <c r="V1189">
        <f>'Coef Batter'!$A$2</f>
        <v>-47.217614202620098</v>
      </c>
      <c r="W1189">
        <f>G1189*'Coef Batter'!B$2</f>
        <v>12.069455438119769</v>
      </c>
      <c r="X1189">
        <f>H1189*'Coef Batter'!C$2</f>
        <v>3.3415640483555133</v>
      </c>
      <c r="Y1189">
        <f>I1189*'Coef Batter'!D$2</f>
        <v>18.720789699611935</v>
      </c>
      <c r="Z1189">
        <f>J1189*'Coef Batter'!E$2</f>
        <v>-7.9215125499516272</v>
      </c>
      <c r="AA1189">
        <f>K1189*'Coef Batter'!F$2</f>
        <v>-4.3104507895578141</v>
      </c>
      <c r="AB1189">
        <f>L1189*'Coef Batter'!G$2</f>
        <v>-0.134617418043568</v>
      </c>
      <c r="AC1189">
        <f>M1189*'Coef Batter'!H$2</f>
        <v>1.3612255445794346</v>
      </c>
      <c r="AD1189">
        <f>N1189*'Coef Batter'!I$2</f>
        <v>-2.8169771546153837</v>
      </c>
      <c r="AE1189">
        <f>O1189*'Coef Batter'!J$2</f>
        <v>24.153041051532639</v>
      </c>
      <c r="AF1189">
        <f>P1189*'Coef Batter'!K$2</f>
        <v>-10.47404202517988</v>
      </c>
      <c r="AG1189">
        <f>Q1189*'Coef Batter'!L$2</f>
        <v>7.6595845574042905</v>
      </c>
      <c r="AH1189">
        <f>R1189*'Coef Batter'!M$2</f>
        <v>8.3633608649378512</v>
      </c>
      <c r="AI1189">
        <f>S1189*'Coef Batter'!N$2</f>
        <v>-7.7435881180651686E-2</v>
      </c>
      <c r="AJ1189">
        <f>T1189*'Coef Batter'!O$2</f>
        <v>-5.6843497679099819</v>
      </c>
      <c r="AK1189">
        <f>U1189*'Coef Batter'!P$2</f>
        <v>-0.403734268424778</v>
      </c>
      <c r="AL1189">
        <f t="shared" si="36"/>
        <v>-3.3717128529423506</v>
      </c>
      <c r="AM1189">
        <f t="shared" si="37"/>
        <v>3.3191300039028572E-2</v>
      </c>
      <c r="AN1189" s="2"/>
    </row>
    <row r="1190" spans="1:40" x14ac:dyDescent="0.45">
      <c r="A1190">
        <f>'All B'!A1194</f>
        <v>1189</v>
      </c>
      <c r="B1190" t="str">
        <f>'All B'!B1194</f>
        <v>Ozzie Smith</v>
      </c>
      <c r="C1190">
        <f>'All B'!C1194</f>
        <v>1986</v>
      </c>
      <c r="D1190">
        <f>'All B'!D1194</f>
        <v>31</v>
      </c>
      <c r="E1190" t="str">
        <f>'All B'!E1194</f>
        <v>STL</v>
      </c>
      <c r="F1190" t="str">
        <f>'All B'!F1194</f>
        <v>NL</v>
      </c>
      <c r="G1190">
        <f>'All B'!H1194</f>
        <v>609</v>
      </c>
      <c r="H1190">
        <f>'All B'!J1194</f>
        <v>67</v>
      </c>
      <c r="I1190">
        <f>'All B'!K1194</f>
        <v>144</v>
      </c>
      <c r="J1190">
        <f>'All B'!L1194</f>
        <v>121</v>
      </c>
      <c r="K1190">
        <f>'All B'!M1194</f>
        <v>19</v>
      </c>
      <c r="L1190">
        <f>'All B'!N1194</f>
        <v>4</v>
      </c>
      <c r="M1190">
        <f>'All B'!Q1194</f>
        <v>31</v>
      </c>
      <c r="N1190">
        <f>'All B'!S1194</f>
        <v>79</v>
      </c>
      <c r="O1190">
        <f>'All B'!Y1194</f>
        <v>98</v>
      </c>
      <c r="P1190">
        <f>'All B'!AF1194</f>
        <v>5.6</v>
      </c>
      <c r="Q1190">
        <f>'All B'!AH1194</f>
        <v>3.5</v>
      </c>
      <c r="R1190">
        <f>'All B'!AI1194</f>
        <v>3.7</v>
      </c>
      <c r="S1190">
        <f>'All B'!AJ1194</f>
        <v>2.8</v>
      </c>
      <c r="T1190">
        <f>'All B'!AK1194</f>
        <v>-1</v>
      </c>
      <c r="U1190">
        <f>'All B'!AN1194</f>
        <v>8</v>
      </c>
      <c r="V1190">
        <f>'Coef Batter'!$A$2</f>
        <v>-47.217614202620098</v>
      </c>
      <c r="W1190">
        <f>G1190*'Coef Batter'!B$2</f>
        <v>11.086422868499154</v>
      </c>
      <c r="X1190">
        <f>H1190*'Coef Batter'!C$2</f>
        <v>2.332133242081452</v>
      </c>
      <c r="Y1190">
        <f>I1190*'Coef Batter'!D$2</f>
        <v>13.895843900742879</v>
      </c>
      <c r="Z1190">
        <f>J1190*'Coef Batter'!E$2</f>
        <v>-7.2067896131138864</v>
      </c>
      <c r="AA1190">
        <f>K1190*'Coef Batter'!F$2</f>
        <v>-1.742522659608478</v>
      </c>
      <c r="AB1190">
        <f>L1190*'Coef Batter'!G$2</f>
        <v>-0.538469672174272</v>
      </c>
      <c r="AC1190">
        <f>M1190*'Coef Batter'!H$2</f>
        <v>1.2411174082930139</v>
      </c>
      <c r="AD1190">
        <f>N1190*'Coef Batter'!I$2</f>
        <v>-3.4237106956094663</v>
      </c>
      <c r="AE1190">
        <f>O1190*'Coef Batter'!J$2</f>
        <v>18.207677100386146</v>
      </c>
      <c r="AF1190">
        <f>P1190*'Coef Batter'!K$2</f>
        <v>-10.47404202517988</v>
      </c>
      <c r="AG1190">
        <f>Q1190*'Coef Batter'!L$2</f>
        <v>7.6595845574042905</v>
      </c>
      <c r="AH1190">
        <f>R1190*'Coef Batter'!M$2</f>
        <v>5.4288482807491318</v>
      </c>
      <c r="AI1190">
        <f>S1190*'Coef Batter'!N$2</f>
        <v>-0.30974352472260674</v>
      </c>
      <c r="AJ1190">
        <f>T1190*'Coef Batter'!O$2</f>
        <v>0.218628837227307</v>
      </c>
      <c r="AK1190">
        <f>U1190*'Coef Batter'!P$2</f>
        <v>-1.076624715799408</v>
      </c>
      <c r="AL1190">
        <f t="shared" si="36"/>
        <v>-11.919260913444717</v>
      </c>
      <c r="AM1190">
        <f t="shared" si="37"/>
        <v>6.6608225549473531E-6</v>
      </c>
      <c r="AN1190" s="2"/>
    </row>
    <row r="1191" spans="1:40" x14ac:dyDescent="0.45">
      <c r="A1191">
        <f>'All B'!A1195</f>
        <v>1190</v>
      </c>
      <c r="B1191" t="str">
        <f>'All B'!B1195</f>
        <v>Frank Thomas</v>
      </c>
      <c r="C1191">
        <f>'All B'!C1195</f>
        <v>1996</v>
      </c>
      <c r="D1191">
        <f>'All B'!D1195</f>
        <v>28</v>
      </c>
      <c r="E1191" t="str">
        <f>'All B'!E1195</f>
        <v>CHW</v>
      </c>
      <c r="F1191" t="str">
        <f>'All B'!F1195</f>
        <v>AL</v>
      </c>
      <c r="G1191">
        <f>'All B'!H1195</f>
        <v>649</v>
      </c>
      <c r="H1191">
        <f>'All B'!J1195</f>
        <v>110</v>
      </c>
      <c r="I1191">
        <f>'All B'!K1195</f>
        <v>184</v>
      </c>
      <c r="J1191">
        <f>'All B'!L1195</f>
        <v>118</v>
      </c>
      <c r="K1191">
        <f>'All B'!M1195</f>
        <v>26</v>
      </c>
      <c r="L1191">
        <f>'All B'!N1195</f>
        <v>0</v>
      </c>
      <c r="M1191">
        <f>'All B'!Q1195</f>
        <v>1</v>
      </c>
      <c r="N1191">
        <f>'All B'!S1195</f>
        <v>109</v>
      </c>
      <c r="O1191">
        <f>'All B'!Y1195</f>
        <v>178</v>
      </c>
      <c r="P1191">
        <f>'All B'!AF1195</f>
        <v>5.6</v>
      </c>
      <c r="Q1191">
        <f>'All B'!AH1195</f>
        <v>3.5</v>
      </c>
      <c r="R1191">
        <f>'All B'!AI1195</f>
        <v>6.4</v>
      </c>
      <c r="S1191">
        <f>'All B'!AJ1195</f>
        <v>-1.5</v>
      </c>
      <c r="T1191">
        <f>'All B'!AK1195</f>
        <v>61</v>
      </c>
      <c r="U1191">
        <f>'All B'!AN1195</f>
        <v>-7</v>
      </c>
      <c r="V1191">
        <f>'Coef Batter'!$A$2</f>
        <v>-47.217614202620098</v>
      </c>
      <c r="W1191">
        <f>G1191*'Coef Batter'!B$2</f>
        <v>11.814595142292204</v>
      </c>
      <c r="X1191">
        <f>H1191*'Coef Batter'!C$2</f>
        <v>3.8288754720740261</v>
      </c>
      <c r="Y1191">
        <f>I1191*'Coef Batter'!D$2</f>
        <v>17.755800539838123</v>
      </c>
      <c r="Z1191">
        <f>J1191*'Coef Batter'!E$2</f>
        <v>-7.028108878904451</v>
      </c>
      <c r="AA1191">
        <f>K1191*'Coef Batter'!F$2</f>
        <v>-2.384504692095812</v>
      </c>
      <c r="AB1191">
        <f>L1191*'Coef Batter'!G$2</f>
        <v>0</v>
      </c>
      <c r="AC1191">
        <f>M1191*'Coef Batter'!H$2</f>
        <v>4.0036045428806899E-2</v>
      </c>
      <c r="AD1191">
        <f>N1191*'Coef Batter'!I$2</f>
        <v>-4.723853997739643</v>
      </c>
      <c r="AE1191">
        <f>O1191*'Coef Batter'!J$2</f>
        <v>33.071086978252382</v>
      </c>
      <c r="AF1191">
        <f>P1191*'Coef Batter'!K$2</f>
        <v>-10.47404202517988</v>
      </c>
      <c r="AG1191">
        <f>Q1191*'Coef Batter'!L$2</f>
        <v>7.6595845574042905</v>
      </c>
      <c r="AH1191">
        <f>R1191*'Coef Batter'!M$2</f>
        <v>9.3904402694039035</v>
      </c>
      <c r="AI1191">
        <f>S1191*'Coef Batter'!N$2</f>
        <v>0.16593403110139648</v>
      </c>
      <c r="AJ1191">
        <f>T1191*'Coef Batter'!O$2</f>
        <v>-13.336359070865727</v>
      </c>
      <c r="AK1191">
        <f>U1191*'Coef Batter'!P$2</f>
        <v>0.94204662632448199</v>
      </c>
      <c r="AL1191">
        <f t="shared" si="36"/>
        <v>-0.49608320528599803</v>
      </c>
      <c r="AM1191">
        <f t="shared" si="37"/>
        <v>0.37846157062732688</v>
      </c>
      <c r="AN1191" s="2"/>
    </row>
    <row r="1192" spans="1:40" x14ac:dyDescent="0.45">
      <c r="A1192">
        <f>'All B'!A1196</f>
        <v>1191</v>
      </c>
      <c r="B1192" t="str">
        <f>'All B'!B1196</f>
        <v>Jason Thompson</v>
      </c>
      <c r="C1192">
        <f>'All B'!C1196</f>
        <v>1978</v>
      </c>
      <c r="D1192">
        <f>'All B'!D1196</f>
        <v>23</v>
      </c>
      <c r="E1192" t="str">
        <f>'All B'!E1196</f>
        <v>DET</v>
      </c>
      <c r="F1192" t="str">
        <f>'All B'!F1196</f>
        <v>AL</v>
      </c>
      <c r="G1192">
        <f>'All B'!H1196</f>
        <v>669</v>
      </c>
      <c r="H1192">
        <f>'All B'!J1196</f>
        <v>79</v>
      </c>
      <c r="I1192">
        <f>'All B'!K1196</f>
        <v>169</v>
      </c>
      <c r="J1192">
        <f>'All B'!L1196</f>
        <v>115</v>
      </c>
      <c r="K1192">
        <f>'All B'!M1196</f>
        <v>25</v>
      </c>
      <c r="L1192">
        <f>'All B'!N1196</f>
        <v>3</v>
      </c>
      <c r="M1192">
        <f>'All B'!Q1196</f>
        <v>0</v>
      </c>
      <c r="N1192">
        <f>'All B'!S1196</f>
        <v>74</v>
      </c>
      <c r="O1192">
        <f>'All B'!Y1196</f>
        <v>131</v>
      </c>
      <c r="P1192">
        <f>'All B'!AF1196</f>
        <v>5.6</v>
      </c>
      <c r="Q1192">
        <f>'All B'!AH1196</f>
        <v>3.3</v>
      </c>
      <c r="R1192">
        <f>'All B'!AI1196</f>
        <v>4.4000000000000004</v>
      </c>
      <c r="S1192">
        <f>'All B'!AJ1196</f>
        <v>0.4</v>
      </c>
      <c r="T1192">
        <f>'All B'!AK1196</f>
        <v>25</v>
      </c>
      <c r="U1192">
        <f>'All B'!AN1196</f>
        <v>3</v>
      </c>
      <c r="V1192">
        <f>'Coef Batter'!$A$2</f>
        <v>-47.217614202620098</v>
      </c>
      <c r="W1192">
        <f>G1192*'Coef Batter'!B$2</f>
        <v>12.178681279188726</v>
      </c>
      <c r="X1192">
        <f>H1192*'Coef Batter'!C$2</f>
        <v>2.7498287481258914</v>
      </c>
      <c r="Y1192">
        <f>I1192*'Coef Batter'!D$2</f>
        <v>16.308316800177405</v>
      </c>
      <c r="Z1192">
        <f>J1192*'Coef Batter'!E$2</f>
        <v>-6.8494281446950156</v>
      </c>
      <c r="AA1192">
        <f>K1192*'Coef Batter'!F$2</f>
        <v>-2.2927929731690497</v>
      </c>
      <c r="AB1192">
        <f>L1192*'Coef Batter'!G$2</f>
        <v>-0.40385225413070402</v>
      </c>
      <c r="AC1192">
        <f>M1192*'Coef Batter'!H$2</f>
        <v>0</v>
      </c>
      <c r="AD1192">
        <f>N1192*'Coef Batter'!I$2</f>
        <v>-3.2070201452544369</v>
      </c>
      <c r="AE1192">
        <f>O1192*'Coef Batter'!J$2</f>
        <v>24.338833675005969</v>
      </c>
      <c r="AF1192">
        <f>P1192*'Coef Batter'!K$2</f>
        <v>-10.47404202517988</v>
      </c>
      <c r="AG1192">
        <f>Q1192*'Coef Batter'!L$2</f>
        <v>7.2218940112669019</v>
      </c>
      <c r="AH1192">
        <f>R1192*'Coef Batter'!M$2</f>
        <v>6.4559276852151841</v>
      </c>
      <c r="AI1192">
        <f>S1192*'Coef Batter'!N$2</f>
        <v>-4.4249074960372399E-2</v>
      </c>
      <c r="AJ1192">
        <f>T1192*'Coef Batter'!O$2</f>
        <v>-5.4657209306826751</v>
      </c>
      <c r="AK1192">
        <f>U1192*'Coef Batter'!P$2</f>
        <v>-0.403734268424778</v>
      </c>
      <c r="AL1192">
        <f t="shared" si="36"/>
        <v>-7.1049718201369334</v>
      </c>
      <c r="AM1192">
        <f t="shared" si="37"/>
        <v>8.2033932188702681E-4</v>
      </c>
      <c r="AN1192" s="2"/>
    </row>
    <row r="1193" spans="1:40" x14ac:dyDescent="0.45">
      <c r="A1193">
        <f>'All B'!A1197</f>
        <v>1192</v>
      </c>
      <c r="B1193" t="str">
        <f>'All B'!B1197</f>
        <v>Charlie Blackmon</v>
      </c>
      <c r="C1193">
        <f>'All B'!C1197</f>
        <v>2017</v>
      </c>
      <c r="D1193">
        <f>'All B'!D1197</f>
        <v>30</v>
      </c>
      <c r="E1193" t="str">
        <f>'All B'!E1197</f>
        <v>COL</v>
      </c>
      <c r="F1193" t="str">
        <f>'All B'!F1197</f>
        <v>NL</v>
      </c>
      <c r="G1193">
        <f>'All B'!H1197</f>
        <v>725</v>
      </c>
      <c r="H1193">
        <f>'All B'!J1197</f>
        <v>137</v>
      </c>
      <c r="I1193">
        <f>'All B'!K1197</f>
        <v>213</v>
      </c>
      <c r="J1193">
        <f>'All B'!L1197</f>
        <v>127</v>
      </c>
      <c r="K1193">
        <f>'All B'!M1197</f>
        <v>35</v>
      </c>
      <c r="L1193">
        <f>'All B'!N1197</f>
        <v>14</v>
      </c>
      <c r="M1193">
        <f>'All B'!Q1197</f>
        <v>14</v>
      </c>
      <c r="N1193">
        <f>'All B'!S1197</f>
        <v>65</v>
      </c>
      <c r="O1193">
        <f>'All B'!Y1197</f>
        <v>141</v>
      </c>
      <c r="P1193">
        <f>'All B'!AF1197</f>
        <v>5.5</v>
      </c>
      <c r="Q1193">
        <f>'All B'!AH1197</f>
        <v>3.5</v>
      </c>
      <c r="R1193">
        <f>'All B'!AI1197</f>
        <v>6.4</v>
      </c>
      <c r="S1193">
        <f>'All B'!AJ1197</f>
        <v>-0.5</v>
      </c>
      <c r="T1193">
        <f>'All B'!AK1197</f>
        <v>44</v>
      </c>
      <c r="U1193">
        <f>'All B'!AN1197</f>
        <v>-3</v>
      </c>
      <c r="V1193">
        <f>'Coef Batter'!$A$2</f>
        <v>-47.217614202620098</v>
      </c>
      <c r="W1193">
        <f>G1193*'Coef Batter'!B$2</f>
        <v>13.198122462498993</v>
      </c>
      <c r="X1193">
        <f>H1193*'Coef Batter'!C$2</f>
        <v>4.7686903606740145</v>
      </c>
      <c r="Y1193">
        <f>I1193*'Coef Batter'!D$2</f>
        <v>20.554269103182175</v>
      </c>
      <c r="Z1193">
        <f>J1193*'Coef Batter'!E$2</f>
        <v>-7.5641510815327564</v>
      </c>
      <c r="AA1193">
        <f>K1193*'Coef Batter'!F$2</f>
        <v>-3.2099101624366702</v>
      </c>
      <c r="AB1193">
        <f>L1193*'Coef Batter'!G$2</f>
        <v>-1.884643852609952</v>
      </c>
      <c r="AC1193">
        <f>M1193*'Coef Batter'!H$2</f>
        <v>0.56050463600329659</v>
      </c>
      <c r="AD1193">
        <f>N1193*'Coef Batter'!I$2</f>
        <v>-2.8169771546153837</v>
      </c>
      <c r="AE1193">
        <f>O1193*'Coef Batter'!J$2</f>
        <v>26.196759909739249</v>
      </c>
      <c r="AF1193">
        <f>P1193*'Coef Batter'!K$2</f>
        <v>-10.287005560444525</v>
      </c>
      <c r="AG1193">
        <f>Q1193*'Coef Batter'!L$2</f>
        <v>7.6595845574042905</v>
      </c>
      <c r="AH1193">
        <f>R1193*'Coef Batter'!M$2</f>
        <v>9.3904402694039035</v>
      </c>
      <c r="AI1193">
        <f>S1193*'Coef Batter'!N$2</f>
        <v>5.5311343700465497E-2</v>
      </c>
      <c r="AJ1193">
        <f>T1193*'Coef Batter'!O$2</f>
        <v>-9.6196688380015072</v>
      </c>
      <c r="AK1193">
        <f>U1193*'Coef Batter'!P$2</f>
        <v>0.403734268424778</v>
      </c>
      <c r="AL1193">
        <f t="shared" si="36"/>
        <v>0.18744605877027576</v>
      </c>
      <c r="AM1193">
        <f t="shared" si="37"/>
        <v>0.54672478447566608</v>
      </c>
      <c r="AN1193" s="2"/>
    </row>
    <row r="1194" spans="1:40" x14ac:dyDescent="0.45">
      <c r="A1194">
        <f>'All B'!A1198</f>
        <v>1193</v>
      </c>
      <c r="B1194" t="str">
        <f>'All B'!B1198</f>
        <v>Rod Carew</v>
      </c>
      <c r="C1194">
        <f>'All B'!C1198</f>
        <v>1969</v>
      </c>
      <c r="D1194">
        <f>'All B'!D1198</f>
        <v>23</v>
      </c>
      <c r="E1194" t="str">
        <f>'All B'!E1198</f>
        <v>MIN</v>
      </c>
      <c r="F1194" t="str">
        <f>'All B'!F1198</f>
        <v>AL</v>
      </c>
      <c r="G1194">
        <f>'All B'!H1198</f>
        <v>504</v>
      </c>
      <c r="H1194">
        <f>'All B'!J1198</f>
        <v>79</v>
      </c>
      <c r="I1194">
        <f>'All B'!K1198</f>
        <v>152</v>
      </c>
      <c r="J1194">
        <f>'All B'!L1198</f>
        <v>110</v>
      </c>
      <c r="K1194">
        <f>'All B'!M1198</f>
        <v>30</v>
      </c>
      <c r="L1194">
        <f>'All B'!N1198</f>
        <v>4</v>
      </c>
      <c r="M1194">
        <f>'All B'!Q1198</f>
        <v>19</v>
      </c>
      <c r="N1194">
        <f>'All B'!S1198</f>
        <v>37</v>
      </c>
      <c r="O1194">
        <f>'All B'!Y1198</f>
        <v>134</v>
      </c>
      <c r="P1194">
        <f>'All B'!AF1198</f>
        <v>5.5</v>
      </c>
      <c r="Q1194">
        <f>'All B'!AH1198</f>
        <v>3.8</v>
      </c>
      <c r="R1194">
        <f>'All B'!AI1198</f>
        <v>5.0999999999999996</v>
      </c>
      <c r="S1194">
        <f>'All B'!AJ1198</f>
        <v>0.9</v>
      </c>
      <c r="T1194">
        <f>'All B'!AK1198</f>
        <v>25</v>
      </c>
      <c r="U1194">
        <f>'All B'!AN1198</f>
        <v>2</v>
      </c>
      <c r="V1194">
        <f>'Coef Batter'!$A$2</f>
        <v>-47.217614202620098</v>
      </c>
      <c r="W1194">
        <f>G1194*'Coef Batter'!B$2</f>
        <v>9.1749706497924048</v>
      </c>
      <c r="X1194">
        <f>H1194*'Coef Batter'!C$2</f>
        <v>2.7498287481258914</v>
      </c>
      <c r="Y1194">
        <f>I1194*'Coef Batter'!D$2</f>
        <v>14.667835228561927</v>
      </c>
      <c r="Z1194">
        <f>J1194*'Coef Batter'!E$2</f>
        <v>-6.5516269210126241</v>
      </c>
      <c r="AA1194">
        <f>K1194*'Coef Batter'!F$2</f>
        <v>-2.7513515678028599</v>
      </c>
      <c r="AB1194">
        <f>L1194*'Coef Batter'!G$2</f>
        <v>-0.538469672174272</v>
      </c>
      <c r="AC1194">
        <f>M1194*'Coef Batter'!H$2</f>
        <v>0.76068486314733108</v>
      </c>
      <c r="AD1194">
        <f>N1194*'Coef Batter'!I$2</f>
        <v>-1.6035100726272185</v>
      </c>
      <c r="AE1194">
        <f>O1194*'Coef Batter'!J$2</f>
        <v>24.896211545425952</v>
      </c>
      <c r="AF1194">
        <f>P1194*'Coef Batter'!K$2</f>
        <v>-10.287005560444525</v>
      </c>
      <c r="AG1194">
        <f>Q1194*'Coef Batter'!L$2</f>
        <v>8.3161203766103728</v>
      </c>
      <c r="AH1194">
        <f>R1194*'Coef Batter'!M$2</f>
        <v>7.4830070896812355</v>
      </c>
      <c r="AI1194">
        <f>S1194*'Coef Batter'!N$2</f>
        <v>-9.9560418660837896E-2</v>
      </c>
      <c r="AJ1194">
        <f>T1194*'Coef Batter'!O$2</f>
        <v>-5.4657209306826751</v>
      </c>
      <c r="AK1194">
        <f>U1194*'Coef Batter'!P$2</f>
        <v>-0.269156178949852</v>
      </c>
      <c r="AL1194">
        <f t="shared" si="36"/>
        <v>-6.7353570236298461</v>
      </c>
      <c r="AM1194">
        <f t="shared" si="37"/>
        <v>1.1867408991686637E-3</v>
      </c>
      <c r="AN1194" s="2"/>
    </row>
    <row r="1195" spans="1:40" x14ac:dyDescent="0.45">
      <c r="A1195">
        <f>'All B'!A1199</f>
        <v>1194</v>
      </c>
      <c r="B1195" t="str">
        <f>'All B'!B1199</f>
        <v>Dale Murphy</v>
      </c>
      <c r="C1195">
        <f>'All B'!C1199</f>
        <v>1984</v>
      </c>
      <c r="D1195">
        <f>'All B'!D1199</f>
        <v>28</v>
      </c>
      <c r="E1195" t="str">
        <f>'All B'!E1199</f>
        <v>ATL</v>
      </c>
      <c r="F1195" t="str">
        <f>'All B'!F1199</f>
        <v>NL</v>
      </c>
      <c r="G1195">
        <f>'All B'!H1199</f>
        <v>691</v>
      </c>
      <c r="H1195">
        <f>'All B'!J1199</f>
        <v>94</v>
      </c>
      <c r="I1195">
        <f>'All B'!K1199</f>
        <v>176</v>
      </c>
      <c r="J1195">
        <f>'All B'!L1199</f>
        <v>100</v>
      </c>
      <c r="K1195">
        <f>'All B'!M1199</f>
        <v>32</v>
      </c>
      <c r="L1195">
        <f>'All B'!N1199</f>
        <v>8</v>
      </c>
      <c r="M1195">
        <f>'All B'!Q1199</f>
        <v>19</v>
      </c>
      <c r="N1195">
        <f>'All B'!S1199</f>
        <v>79</v>
      </c>
      <c r="O1195">
        <f>'All B'!Y1199</f>
        <v>149</v>
      </c>
      <c r="P1195">
        <f>'All B'!AF1199</f>
        <v>5.5</v>
      </c>
      <c r="Q1195">
        <f>'All B'!AH1199</f>
        <v>3.2</v>
      </c>
      <c r="R1195">
        <f>'All B'!AI1199</f>
        <v>6.3</v>
      </c>
      <c r="S1195">
        <f>'All B'!AJ1199</f>
        <v>-0.7</v>
      </c>
      <c r="T1195">
        <f>'All B'!AK1199</f>
        <v>34</v>
      </c>
      <c r="U1195">
        <f>'All B'!AN1199</f>
        <v>1</v>
      </c>
      <c r="V1195">
        <f>'Coef Batter'!$A$2</f>
        <v>-47.217614202620098</v>
      </c>
      <c r="W1195">
        <f>G1195*'Coef Batter'!B$2</f>
        <v>12.579176029774903</v>
      </c>
      <c r="X1195">
        <f>H1195*'Coef Batter'!C$2</f>
        <v>3.2719481306814404</v>
      </c>
      <c r="Y1195">
        <f>I1195*'Coef Batter'!D$2</f>
        <v>16.983809212019072</v>
      </c>
      <c r="Z1195">
        <f>J1195*'Coef Batter'!E$2</f>
        <v>-5.9560244736478394</v>
      </c>
      <c r="AA1195">
        <f>K1195*'Coef Batter'!F$2</f>
        <v>-2.9347750056563839</v>
      </c>
      <c r="AB1195">
        <f>L1195*'Coef Batter'!G$2</f>
        <v>-1.076939344348544</v>
      </c>
      <c r="AC1195">
        <f>M1195*'Coef Batter'!H$2</f>
        <v>0.76068486314733108</v>
      </c>
      <c r="AD1195">
        <f>N1195*'Coef Batter'!I$2</f>
        <v>-3.4237106956094663</v>
      </c>
      <c r="AE1195">
        <f>O1195*'Coef Batter'!J$2</f>
        <v>27.683100897525872</v>
      </c>
      <c r="AF1195">
        <f>P1195*'Coef Batter'!K$2</f>
        <v>-10.287005560444525</v>
      </c>
      <c r="AG1195">
        <f>Q1195*'Coef Batter'!L$2</f>
        <v>7.0030487381982089</v>
      </c>
      <c r="AH1195">
        <f>R1195*'Coef Batter'!M$2</f>
        <v>9.243714640194467</v>
      </c>
      <c r="AI1195">
        <f>S1195*'Coef Batter'!N$2</f>
        <v>7.7435881180651686E-2</v>
      </c>
      <c r="AJ1195">
        <f>T1195*'Coef Batter'!O$2</f>
        <v>-7.4333804657284377</v>
      </c>
      <c r="AK1195">
        <f>U1195*'Coef Batter'!P$2</f>
        <v>-0.134578089474926</v>
      </c>
      <c r="AL1195">
        <f t="shared" si="36"/>
        <v>-0.86110944480827767</v>
      </c>
      <c r="AM1195">
        <f t="shared" si="37"/>
        <v>0.2971076029680243</v>
      </c>
      <c r="AN1195" s="2"/>
    </row>
    <row r="1196" spans="1:40" x14ac:dyDescent="0.45">
      <c r="A1196">
        <f>'All B'!A1200</f>
        <v>1195</v>
      </c>
      <c r="B1196" t="str">
        <f>'All B'!B1200</f>
        <v>Rafael Palmeiro</v>
      </c>
      <c r="C1196">
        <f>'All B'!C1200</f>
        <v>1995</v>
      </c>
      <c r="D1196">
        <f>'All B'!D1200</f>
        <v>30</v>
      </c>
      <c r="E1196" t="str">
        <f>'All B'!E1200</f>
        <v>BAL</v>
      </c>
      <c r="F1196" t="str">
        <f>'All B'!F1200</f>
        <v>AL</v>
      </c>
      <c r="G1196">
        <f>'All B'!H1200</f>
        <v>624</v>
      </c>
      <c r="H1196">
        <f>'All B'!J1200</f>
        <v>89</v>
      </c>
      <c r="I1196">
        <f>'All B'!K1200</f>
        <v>172</v>
      </c>
      <c r="J1196">
        <f>'All B'!L1200</f>
        <v>101</v>
      </c>
      <c r="K1196">
        <f>'All B'!M1200</f>
        <v>30</v>
      </c>
      <c r="L1196">
        <f>'All B'!N1200</f>
        <v>2</v>
      </c>
      <c r="M1196">
        <f>'All B'!Q1200</f>
        <v>3</v>
      </c>
      <c r="N1196">
        <f>'All B'!S1200</f>
        <v>62</v>
      </c>
      <c r="O1196">
        <f>'All B'!Y1200</f>
        <v>145</v>
      </c>
      <c r="P1196">
        <f>'All B'!AF1200</f>
        <v>5.5</v>
      </c>
      <c r="Q1196">
        <f>'All B'!AH1200</f>
        <v>3.4</v>
      </c>
      <c r="R1196">
        <f>'All B'!AI1200</f>
        <v>4.8</v>
      </c>
      <c r="S1196">
        <f>'All B'!AJ1200</f>
        <v>0.1</v>
      </c>
      <c r="T1196">
        <f>'All B'!AK1200</f>
        <v>35</v>
      </c>
      <c r="U1196">
        <f>'All B'!AN1200</f>
        <v>-1</v>
      </c>
      <c r="V1196">
        <f>'Coef Batter'!$A$2</f>
        <v>-47.217614202620098</v>
      </c>
      <c r="W1196">
        <f>G1196*'Coef Batter'!B$2</f>
        <v>11.359487471171548</v>
      </c>
      <c r="X1196">
        <f>H1196*'Coef Batter'!C$2</f>
        <v>3.0979083364962574</v>
      </c>
      <c r="Y1196">
        <f>I1196*'Coef Batter'!D$2</f>
        <v>16.597813548109549</v>
      </c>
      <c r="Z1196">
        <f>J1196*'Coef Batter'!E$2</f>
        <v>-6.0155847183843179</v>
      </c>
      <c r="AA1196">
        <f>K1196*'Coef Batter'!F$2</f>
        <v>-2.7513515678028599</v>
      </c>
      <c r="AB1196">
        <f>L1196*'Coef Batter'!G$2</f>
        <v>-0.269234836087136</v>
      </c>
      <c r="AC1196">
        <f>M1196*'Coef Batter'!H$2</f>
        <v>0.1201081362864207</v>
      </c>
      <c r="AD1196">
        <f>N1196*'Coef Batter'!I$2</f>
        <v>-2.6869628244023658</v>
      </c>
      <c r="AE1196">
        <f>O1196*'Coef Batter'!J$2</f>
        <v>26.939930403632562</v>
      </c>
      <c r="AF1196">
        <f>P1196*'Coef Batter'!K$2</f>
        <v>-10.287005560444525</v>
      </c>
      <c r="AG1196">
        <f>Q1196*'Coef Batter'!L$2</f>
        <v>7.4407392843355966</v>
      </c>
      <c r="AH1196">
        <f>R1196*'Coef Batter'!M$2</f>
        <v>7.0428302020529276</v>
      </c>
      <c r="AI1196">
        <f>S1196*'Coef Batter'!N$2</f>
        <v>-1.10622687400931E-2</v>
      </c>
      <c r="AJ1196">
        <f>T1196*'Coef Batter'!O$2</f>
        <v>-7.6520093029557446</v>
      </c>
      <c r="AK1196">
        <f>U1196*'Coef Batter'!P$2</f>
        <v>0.134578089474926</v>
      </c>
      <c r="AL1196">
        <f t="shared" si="36"/>
        <v>-4.1574298098773479</v>
      </c>
      <c r="AM1196">
        <f t="shared" si="37"/>
        <v>1.5406644979231381E-2</v>
      </c>
      <c r="AN1196" s="2"/>
    </row>
    <row r="1197" spans="1:40" x14ac:dyDescent="0.45">
      <c r="A1197">
        <f>'All B'!A1201</f>
        <v>1196</v>
      </c>
      <c r="B1197" t="str">
        <f>'All B'!B1201</f>
        <v>Marcus Semien</v>
      </c>
      <c r="C1197">
        <f>'All B'!C1201</f>
        <v>2022</v>
      </c>
      <c r="D1197">
        <f>'All B'!D1201</f>
        <v>31</v>
      </c>
      <c r="E1197" t="str">
        <f>'All B'!E1201</f>
        <v>TEX</v>
      </c>
      <c r="F1197" t="str">
        <f>'All B'!F1201</f>
        <v>AL</v>
      </c>
      <c r="G1197">
        <f>'All B'!H1201</f>
        <v>724</v>
      </c>
      <c r="H1197">
        <f>'All B'!J1201</f>
        <v>101</v>
      </c>
      <c r="I1197">
        <f>'All B'!K1201</f>
        <v>163</v>
      </c>
      <c r="J1197">
        <f>'All B'!L1201</f>
        <v>101</v>
      </c>
      <c r="K1197">
        <f>'All B'!M1201</f>
        <v>31</v>
      </c>
      <c r="L1197">
        <f>'All B'!N1201</f>
        <v>5</v>
      </c>
      <c r="M1197">
        <f>'All B'!Q1201</f>
        <v>25</v>
      </c>
      <c r="N1197">
        <f>'All B'!S1201</f>
        <v>53</v>
      </c>
      <c r="O1197">
        <f>'All B'!Y1201</f>
        <v>106</v>
      </c>
      <c r="P1197">
        <f>'All B'!AF1201</f>
        <v>5.5</v>
      </c>
      <c r="Q1197">
        <f>'All B'!AH1201</f>
        <v>3.3</v>
      </c>
      <c r="R1197">
        <f>'All B'!AI1201</f>
        <v>4.5</v>
      </c>
      <c r="S1197">
        <f>'All B'!AJ1201</f>
        <v>1.7</v>
      </c>
      <c r="T1197">
        <f>'All B'!AK1201</f>
        <v>9</v>
      </c>
      <c r="U1197">
        <f>'All B'!AN1201</f>
        <v>6</v>
      </c>
      <c r="V1197">
        <f>'Coef Batter'!$A$2</f>
        <v>-47.217614202620098</v>
      </c>
      <c r="W1197">
        <f>G1197*'Coef Batter'!B$2</f>
        <v>13.179918155654168</v>
      </c>
      <c r="X1197">
        <f>H1197*'Coef Batter'!C$2</f>
        <v>3.5156038425406964</v>
      </c>
      <c r="Y1197">
        <f>I1197*'Coef Batter'!D$2</f>
        <v>15.72932330431312</v>
      </c>
      <c r="Z1197">
        <f>J1197*'Coef Batter'!E$2</f>
        <v>-6.0155847183843179</v>
      </c>
      <c r="AA1197">
        <f>K1197*'Coef Batter'!F$2</f>
        <v>-2.8430632867296222</v>
      </c>
      <c r="AB1197">
        <f>L1197*'Coef Batter'!G$2</f>
        <v>-0.67308709021783997</v>
      </c>
      <c r="AC1197">
        <f>M1197*'Coef Batter'!H$2</f>
        <v>1.0009011357201725</v>
      </c>
      <c r="AD1197">
        <f>N1197*'Coef Batter'!I$2</f>
        <v>-2.296919833763313</v>
      </c>
      <c r="AE1197">
        <f>O1197*'Coef Batter'!J$2</f>
        <v>19.694018088172768</v>
      </c>
      <c r="AF1197">
        <f>P1197*'Coef Batter'!K$2</f>
        <v>-10.287005560444525</v>
      </c>
      <c r="AG1197">
        <f>Q1197*'Coef Batter'!L$2</f>
        <v>7.2218940112669019</v>
      </c>
      <c r="AH1197">
        <f>R1197*'Coef Batter'!M$2</f>
        <v>6.6026533144246198</v>
      </c>
      <c r="AI1197">
        <f>S1197*'Coef Batter'!N$2</f>
        <v>-0.18805856858158268</v>
      </c>
      <c r="AJ1197">
        <f>T1197*'Coef Batter'!O$2</f>
        <v>-1.9676595350457631</v>
      </c>
      <c r="AK1197">
        <f>U1197*'Coef Batter'!P$2</f>
        <v>-0.807468536849556</v>
      </c>
      <c r="AL1197">
        <f t="shared" si="36"/>
        <v>-5.3521494805441714</v>
      </c>
      <c r="AM1197">
        <f t="shared" si="37"/>
        <v>4.7156135332518372E-3</v>
      </c>
      <c r="AN1197" s="2"/>
    </row>
    <row r="1198" spans="1:40" x14ac:dyDescent="0.45">
      <c r="A1198">
        <f>'All B'!A1202</f>
        <v>1197</v>
      </c>
      <c r="B1198" t="str">
        <f>'All B'!B1202</f>
        <v>Shane Victorino</v>
      </c>
      <c r="C1198">
        <f>'All B'!C1202</f>
        <v>2011</v>
      </c>
      <c r="D1198">
        <f>'All B'!D1202</f>
        <v>30</v>
      </c>
      <c r="E1198" t="str">
        <f>'All B'!E1202</f>
        <v>PHI</v>
      </c>
      <c r="F1198" t="str">
        <f>'All B'!F1202</f>
        <v>NL</v>
      </c>
      <c r="G1198">
        <f>'All B'!H1202</f>
        <v>586</v>
      </c>
      <c r="H1198">
        <f>'All B'!J1202</f>
        <v>95</v>
      </c>
      <c r="I1198">
        <f>'All B'!K1202</f>
        <v>145</v>
      </c>
      <c r="J1198">
        <f>'All B'!L1202</f>
        <v>85</v>
      </c>
      <c r="K1198">
        <f>'All B'!M1202</f>
        <v>27</v>
      </c>
      <c r="L1198">
        <f>'All B'!N1202</f>
        <v>16</v>
      </c>
      <c r="M1198">
        <f>'All B'!Q1202</f>
        <v>19</v>
      </c>
      <c r="N1198">
        <f>'All B'!S1202</f>
        <v>55</v>
      </c>
      <c r="O1198">
        <f>'All B'!Y1202</f>
        <v>130</v>
      </c>
      <c r="P1198">
        <f>'All B'!AF1202</f>
        <v>5.5</v>
      </c>
      <c r="Q1198">
        <f>'All B'!AH1202</f>
        <v>3.8</v>
      </c>
      <c r="R1198">
        <f>'All B'!AI1202</f>
        <v>5.2</v>
      </c>
      <c r="S1198">
        <f>'All B'!AJ1202</f>
        <v>0.7</v>
      </c>
      <c r="T1198">
        <f>'All B'!AK1202</f>
        <v>22</v>
      </c>
      <c r="U1198">
        <f>'All B'!AN1202</f>
        <v>8</v>
      </c>
      <c r="V1198">
        <f>'Coef Batter'!$A$2</f>
        <v>-47.217614202620098</v>
      </c>
      <c r="W1198">
        <f>G1198*'Coef Batter'!B$2</f>
        <v>10.667723811068152</v>
      </c>
      <c r="X1198">
        <f>H1198*'Coef Batter'!C$2</f>
        <v>3.3067560895184771</v>
      </c>
      <c r="Y1198">
        <f>I1198*'Coef Batter'!D$2</f>
        <v>13.992342816720258</v>
      </c>
      <c r="Z1198">
        <f>J1198*'Coef Batter'!E$2</f>
        <v>-5.062620802600664</v>
      </c>
      <c r="AA1198">
        <f>K1198*'Coef Batter'!F$2</f>
        <v>-2.4762164110225742</v>
      </c>
      <c r="AB1198">
        <f>L1198*'Coef Batter'!G$2</f>
        <v>-2.153878688697088</v>
      </c>
      <c r="AC1198">
        <f>M1198*'Coef Batter'!H$2</f>
        <v>0.76068486314733108</v>
      </c>
      <c r="AD1198">
        <f>N1198*'Coef Batter'!I$2</f>
        <v>-2.3835960539053245</v>
      </c>
      <c r="AE1198">
        <f>O1198*'Coef Batter'!J$2</f>
        <v>24.153041051532639</v>
      </c>
      <c r="AF1198">
        <f>P1198*'Coef Batter'!K$2</f>
        <v>-10.287005560444525</v>
      </c>
      <c r="AG1198">
        <f>Q1198*'Coef Batter'!L$2</f>
        <v>8.3161203766103728</v>
      </c>
      <c r="AH1198">
        <f>R1198*'Coef Batter'!M$2</f>
        <v>7.6297327188906721</v>
      </c>
      <c r="AI1198">
        <f>S1198*'Coef Batter'!N$2</f>
        <v>-7.7435881180651686E-2</v>
      </c>
      <c r="AJ1198">
        <f>T1198*'Coef Batter'!O$2</f>
        <v>-4.8098344190007536</v>
      </c>
      <c r="AK1198">
        <f>U1198*'Coef Batter'!P$2</f>
        <v>-1.076624715799408</v>
      </c>
      <c r="AL1198">
        <f t="shared" si="36"/>
        <v>-6.7184250077831758</v>
      </c>
      <c r="AM1198">
        <f t="shared" si="37"/>
        <v>1.2069814348653583E-3</v>
      </c>
      <c r="AN1198" s="2"/>
    </row>
    <row r="1199" spans="1:40" x14ac:dyDescent="0.45">
      <c r="A1199">
        <f>'All B'!A1203</f>
        <v>1198</v>
      </c>
      <c r="B1199" t="str">
        <f>'All B'!B1203</f>
        <v>Eric Chávez</v>
      </c>
      <c r="C1199">
        <f>'All B'!C1203</f>
        <v>2004</v>
      </c>
      <c r="D1199">
        <f>'All B'!D1203</f>
        <v>26</v>
      </c>
      <c r="E1199" t="str">
        <f>'All B'!E1203</f>
        <v>OAK</v>
      </c>
      <c r="F1199" t="str">
        <f>'All B'!F1203</f>
        <v>AL</v>
      </c>
      <c r="G1199">
        <f>'All B'!H1203</f>
        <v>577</v>
      </c>
      <c r="H1199">
        <f>'All B'!J1203</f>
        <v>87</v>
      </c>
      <c r="I1199">
        <f>'All B'!K1203</f>
        <v>131</v>
      </c>
      <c r="J1199">
        <f>'All B'!L1203</f>
        <v>82</v>
      </c>
      <c r="K1199">
        <f>'All B'!M1203</f>
        <v>20</v>
      </c>
      <c r="L1199">
        <f>'All B'!N1203</f>
        <v>0</v>
      </c>
      <c r="M1199">
        <f>'All B'!Q1203</f>
        <v>6</v>
      </c>
      <c r="N1199">
        <f>'All B'!S1203</f>
        <v>95</v>
      </c>
      <c r="O1199">
        <f>'All B'!Y1203</f>
        <v>134</v>
      </c>
      <c r="P1199">
        <f>'All B'!AF1203</f>
        <v>5.5</v>
      </c>
      <c r="Q1199">
        <f>'All B'!AH1203</f>
        <v>3.6</v>
      </c>
      <c r="R1199">
        <f>'All B'!AI1203</f>
        <v>4.4000000000000004</v>
      </c>
      <c r="S1199">
        <f>'All B'!AJ1203</f>
        <v>1.4</v>
      </c>
      <c r="T1199">
        <f>'All B'!AK1203</f>
        <v>25</v>
      </c>
      <c r="U1199">
        <f>'All B'!AN1203</f>
        <v>-1</v>
      </c>
      <c r="V1199">
        <f>'Coef Batter'!$A$2</f>
        <v>-47.217614202620098</v>
      </c>
      <c r="W1199">
        <f>G1199*'Coef Batter'!B$2</f>
        <v>10.503885049464717</v>
      </c>
      <c r="X1199">
        <f>H1199*'Coef Batter'!C$2</f>
        <v>3.028292418822184</v>
      </c>
      <c r="Y1199">
        <f>I1199*'Coef Batter'!D$2</f>
        <v>12.641357993036923</v>
      </c>
      <c r="Z1199">
        <f>J1199*'Coef Batter'!E$2</f>
        <v>-4.8839400683912286</v>
      </c>
      <c r="AA1199">
        <f>K1199*'Coef Batter'!F$2</f>
        <v>-1.83423437853524</v>
      </c>
      <c r="AB1199">
        <f>L1199*'Coef Batter'!G$2</f>
        <v>0</v>
      </c>
      <c r="AC1199">
        <f>M1199*'Coef Batter'!H$2</f>
        <v>0.24021627257284139</v>
      </c>
      <c r="AD1199">
        <f>N1199*'Coef Batter'!I$2</f>
        <v>-4.1171204567455604</v>
      </c>
      <c r="AE1199">
        <f>O1199*'Coef Batter'!J$2</f>
        <v>24.896211545425952</v>
      </c>
      <c r="AF1199">
        <f>P1199*'Coef Batter'!K$2</f>
        <v>-10.287005560444525</v>
      </c>
      <c r="AG1199">
        <f>Q1199*'Coef Batter'!L$2</f>
        <v>7.8784298304729843</v>
      </c>
      <c r="AH1199">
        <f>R1199*'Coef Batter'!M$2</f>
        <v>6.4559276852151841</v>
      </c>
      <c r="AI1199">
        <f>S1199*'Coef Batter'!N$2</f>
        <v>-0.15487176236130337</v>
      </c>
      <c r="AJ1199">
        <f>T1199*'Coef Batter'!O$2</f>
        <v>-5.4657209306826751</v>
      </c>
      <c r="AK1199">
        <f>U1199*'Coef Batter'!P$2</f>
        <v>0.134578089474926</v>
      </c>
      <c r="AL1199">
        <f t="shared" si="36"/>
        <v>-8.1816084752949205</v>
      </c>
      <c r="AM1199">
        <f t="shared" si="37"/>
        <v>2.7967336543166467E-4</v>
      </c>
      <c r="AN1199" s="2"/>
    </row>
    <row r="1200" spans="1:40" x14ac:dyDescent="0.45">
      <c r="A1200">
        <f>'All B'!A1204</f>
        <v>1199</v>
      </c>
      <c r="B1200" t="str">
        <f>'All B'!B1204</f>
        <v>Wander Franco</v>
      </c>
      <c r="C1200">
        <f>'All B'!C1204</f>
        <v>2023</v>
      </c>
      <c r="D1200">
        <f>'All B'!D1204</f>
        <v>22</v>
      </c>
      <c r="E1200" t="str">
        <f>'All B'!E1204</f>
        <v>TBR</v>
      </c>
      <c r="F1200" t="str">
        <f>'All B'!F1204</f>
        <v>AL</v>
      </c>
      <c r="G1200">
        <f>'All B'!H1204</f>
        <v>491</v>
      </c>
      <c r="H1200">
        <f>'All B'!J1204</f>
        <v>65</v>
      </c>
      <c r="I1200">
        <f>'All B'!K1204</f>
        <v>124</v>
      </c>
      <c r="J1200">
        <f>'All B'!L1204</f>
        <v>78</v>
      </c>
      <c r="K1200">
        <f>'All B'!M1204</f>
        <v>23</v>
      </c>
      <c r="L1200">
        <f>'All B'!N1204</f>
        <v>6</v>
      </c>
      <c r="M1200">
        <f>'All B'!Q1204</f>
        <v>30</v>
      </c>
      <c r="N1200">
        <f>'All B'!S1204</f>
        <v>42</v>
      </c>
      <c r="O1200">
        <f>'All B'!Y1204</f>
        <v>126</v>
      </c>
      <c r="P1200">
        <f>'All B'!AF1204</f>
        <v>5.5</v>
      </c>
      <c r="Q1200">
        <f>'All B'!AH1204</f>
        <v>4</v>
      </c>
      <c r="R1200">
        <f>'All B'!AI1204</f>
        <v>3.9</v>
      </c>
      <c r="S1200">
        <f>'All B'!AJ1204</f>
        <v>2.2999999999999998</v>
      </c>
      <c r="T1200">
        <f>'All B'!AK1204</f>
        <v>19</v>
      </c>
      <c r="U1200">
        <f>'All B'!AN1204</f>
        <v>-3</v>
      </c>
      <c r="V1200">
        <f>'Coef Batter'!$A$2</f>
        <v>-47.217614202620098</v>
      </c>
      <c r="W1200">
        <f>G1200*'Coef Batter'!B$2</f>
        <v>8.9383146608096631</v>
      </c>
      <c r="X1200">
        <f>H1200*'Coef Batter'!C$2</f>
        <v>2.2625173244073791</v>
      </c>
      <c r="Y1200">
        <f>I1200*'Coef Batter'!D$2</f>
        <v>11.965865581195256</v>
      </c>
      <c r="Z1200">
        <f>J1200*'Coef Batter'!E$2</f>
        <v>-4.6456990894453147</v>
      </c>
      <c r="AA1200">
        <f>K1200*'Coef Batter'!F$2</f>
        <v>-2.1093695353155262</v>
      </c>
      <c r="AB1200">
        <f>L1200*'Coef Batter'!G$2</f>
        <v>-0.80770450826140805</v>
      </c>
      <c r="AC1200">
        <f>M1200*'Coef Batter'!H$2</f>
        <v>1.201081362864207</v>
      </c>
      <c r="AD1200">
        <f>N1200*'Coef Batter'!I$2</f>
        <v>-1.8202006229822478</v>
      </c>
      <c r="AE1200">
        <f>O1200*'Coef Batter'!J$2</f>
        <v>23.40987055763933</v>
      </c>
      <c r="AF1200">
        <f>P1200*'Coef Batter'!K$2</f>
        <v>-10.287005560444525</v>
      </c>
      <c r="AG1200">
        <f>Q1200*'Coef Batter'!L$2</f>
        <v>8.7538109227477605</v>
      </c>
      <c r="AH1200">
        <f>R1200*'Coef Batter'!M$2</f>
        <v>5.7222995391680032</v>
      </c>
      <c r="AI1200">
        <f>S1200*'Coef Batter'!N$2</f>
        <v>-0.25443218102214127</v>
      </c>
      <c r="AJ1200">
        <f>T1200*'Coef Batter'!O$2</f>
        <v>-4.153947907318833</v>
      </c>
      <c r="AK1200">
        <f>U1200*'Coef Batter'!P$2</f>
        <v>0.403734268424778</v>
      </c>
      <c r="AL1200">
        <f t="shared" si="36"/>
        <v>-8.6384793901537194</v>
      </c>
      <c r="AM1200">
        <f t="shared" si="37"/>
        <v>1.7712470409649407E-4</v>
      </c>
      <c r="AN1200" s="2"/>
    </row>
    <row r="1201" spans="1:40" x14ac:dyDescent="0.45">
      <c r="A1201">
        <f>'All B'!A1205</f>
        <v>1200</v>
      </c>
      <c r="B1201" t="str">
        <f>'All B'!B1205</f>
        <v>Tommy Henrich</v>
      </c>
      <c r="C1201">
        <f>'All B'!C1205</f>
        <v>1948</v>
      </c>
      <c r="D1201">
        <f>'All B'!D1205</f>
        <v>35</v>
      </c>
      <c r="E1201" t="str">
        <f>'All B'!E1205</f>
        <v>NYY</v>
      </c>
      <c r="F1201" t="str">
        <f>'All B'!F1205</f>
        <v>AL</v>
      </c>
      <c r="G1201">
        <f>'All B'!H1205</f>
        <v>674</v>
      </c>
      <c r="H1201">
        <f>'All B'!J1205</f>
        <v>138</v>
      </c>
      <c r="I1201">
        <f>'All B'!K1205</f>
        <v>181</v>
      </c>
      <c r="J1201">
        <f>'All B'!L1205</f>
        <v>100</v>
      </c>
      <c r="K1201">
        <f>'All B'!M1205</f>
        <v>42</v>
      </c>
      <c r="L1201">
        <f>'All B'!N1205</f>
        <v>14</v>
      </c>
      <c r="M1201">
        <f>'All B'!Q1205</f>
        <v>2</v>
      </c>
      <c r="N1201">
        <f>'All B'!S1205</f>
        <v>76</v>
      </c>
      <c r="O1201">
        <f>'All B'!Y1205</f>
        <v>151</v>
      </c>
      <c r="P1201">
        <f>'All B'!AF1205</f>
        <v>5.5</v>
      </c>
      <c r="Q1201">
        <f>'All B'!AH1205</f>
        <v>3.7</v>
      </c>
      <c r="R1201">
        <f>'All B'!AI1205</f>
        <v>5.3</v>
      </c>
      <c r="S1201">
        <f>'All B'!AJ1205</f>
        <v>-0.5</v>
      </c>
      <c r="T1201">
        <f>'All B'!AK1205</f>
        <v>41</v>
      </c>
      <c r="U1201">
        <f>'All B'!AN1205</f>
        <v>2</v>
      </c>
      <c r="V1201">
        <f>'Coef Batter'!$A$2</f>
        <v>-47.217614202620098</v>
      </c>
      <c r="W1201">
        <f>G1201*'Coef Batter'!B$2</f>
        <v>12.269702813412858</v>
      </c>
      <c r="X1201">
        <f>H1201*'Coef Batter'!C$2</f>
        <v>4.8034983195110508</v>
      </c>
      <c r="Y1201">
        <f>I1201*'Coef Batter'!D$2</f>
        <v>17.466303791905979</v>
      </c>
      <c r="Z1201">
        <f>J1201*'Coef Batter'!E$2</f>
        <v>-5.9560244736478394</v>
      </c>
      <c r="AA1201">
        <f>K1201*'Coef Batter'!F$2</f>
        <v>-3.8518921949240039</v>
      </c>
      <c r="AB1201">
        <f>L1201*'Coef Batter'!G$2</f>
        <v>-1.884643852609952</v>
      </c>
      <c r="AC1201">
        <f>M1201*'Coef Batter'!H$2</f>
        <v>8.0072090857613798E-2</v>
      </c>
      <c r="AD1201">
        <f>N1201*'Coef Batter'!I$2</f>
        <v>-3.2936963653964484</v>
      </c>
      <c r="AE1201">
        <f>O1201*'Coef Batter'!J$2</f>
        <v>28.05468614447253</v>
      </c>
      <c r="AF1201">
        <f>P1201*'Coef Batter'!K$2</f>
        <v>-10.287005560444525</v>
      </c>
      <c r="AG1201">
        <f>Q1201*'Coef Batter'!L$2</f>
        <v>8.0972751035416781</v>
      </c>
      <c r="AH1201">
        <f>R1201*'Coef Batter'!M$2</f>
        <v>7.7764583481001077</v>
      </c>
      <c r="AI1201">
        <f>S1201*'Coef Batter'!N$2</f>
        <v>5.5311343700465497E-2</v>
      </c>
      <c r="AJ1201">
        <f>T1201*'Coef Batter'!O$2</f>
        <v>-8.9637823263195866</v>
      </c>
      <c r="AK1201">
        <f>U1201*'Coef Batter'!P$2</f>
        <v>-0.269156178949852</v>
      </c>
      <c r="AL1201">
        <f t="shared" si="36"/>
        <v>-3.1205071994100297</v>
      </c>
      <c r="AM1201">
        <f t="shared" si="37"/>
        <v>4.2269234350936088E-2</v>
      </c>
      <c r="AN1201" s="2"/>
    </row>
    <row r="1202" spans="1:40" x14ac:dyDescent="0.45">
      <c r="A1202">
        <f>'All B'!A1206</f>
        <v>1201</v>
      </c>
      <c r="B1202" t="str">
        <f>'All B'!B1206</f>
        <v>Joe Mauer</v>
      </c>
      <c r="C1202">
        <f>'All B'!C1206</f>
        <v>2013</v>
      </c>
      <c r="D1202">
        <f>'All B'!D1206</f>
        <v>30</v>
      </c>
      <c r="E1202" t="str">
        <f>'All B'!E1206</f>
        <v>MIN</v>
      </c>
      <c r="F1202" t="str">
        <f>'All B'!F1206</f>
        <v>AL</v>
      </c>
      <c r="G1202">
        <f>'All B'!H1206</f>
        <v>508</v>
      </c>
      <c r="H1202">
        <f>'All B'!J1206</f>
        <v>62</v>
      </c>
      <c r="I1202">
        <f>'All B'!K1206</f>
        <v>144</v>
      </c>
      <c r="J1202">
        <f>'All B'!L1206</f>
        <v>98</v>
      </c>
      <c r="K1202">
        <f>'All B'!M1206</f>
        <v>35</v>
      </c>
      <c r="L1202">
        <f>'All B'!N1206</f>
        <v>0</v>
      </c>
      <c r="M1202">
        <f>'All B'!Q1206</f>
        <v>0</v>
      </c>
      <c r="N1202">
        <f>'All B'!S1206</f>
        <v>61</v>
      </c>
      <c r="O1202">
        <f>'All B'!Y1206</f>
        <v>142</v>
      </c>
      <c r="P1202">
        <f>'All B'!AF1206</f>
        <v>5.5</v>
      </c>
      <c r="Q1202">
        <f>'All B'!AH1206</f>
        <v>3.9</v>
      </c>
      <c r="R1202">
        <f>'All B'!AI1206</f>
        <v>4.5999999999999996</v>
      </c>
      <c r="S1202">
        <f>'All B'!AJ1206</f>
        <v>1.3</v>
      </c>
      <c r="T1202">
        <f>'All B'!AK1206</f>
        <v>25</v>
      </c>
      <c r="U1202">
        <f>'All B'!AN1206</f>
        <v>0</v>
      </c>
      <c r="V1202">
        <f>'Coef Batter'!$A$2</f>
        <v>-47.217614202620098</v>
      </c>
      <c r="W1202">
        <f>G1202*'Coef Batter'!B$2</f>
        <v>9.2477878771717084</v>
      </c>
      <c r="X1202">
        <f>H1202*'Coef Batter'!C$2</f>
        <v>2.158093447896269</v>
      </c>
      <c r="Y1202">
        <f>I1202*'Coef Batter'!D$2</f>
        <v>13.895843900742879</v>
      </c>
      <c r="Z1202">
        <f>J1202*'Coef Batter'!E$2</f>
        <v>-5.8369039841748833</v>
      </c>
      <c r="AA1202">
        <f>K1202*'Coef Batter'!F$2</f>
        <v>-3.2099101624366702</v>
      </c>
      <c r="AB1202">
        <f>L1202*'Coef Batter'!G$2</f>
        <v>0</v>
      </c>
      <c r="AC1202">
        <f>M1202*'Coef Batter'!H$2</f>
        <v>0</v>
      </c>
      <c r="AD1202">
        <f>N1202*'Coef Batter'!I$2</f>
        <v>-2.6436247143313598</v>
      </c>
      <c r="AE1202">
        <f>O1202*'Coef Batter'!J$2</f>
        <v>26.382552533212579</v>
      </c>
      <c r="AF1202">
        <f>P1202*'Coef Batter'!K$2</f>
        <v>-10.287005560444525</v>
      </c>
      <c r="AG1202">
        <f>Q1202*'Coef Batter'!L$2</f>
        <v>8.5349656496790658</v>
      </c>
      <c r="AH1202">
        <f>R1202*'Coef Batter'!M$2</f>
        <v>6.7493789436340554</v>
      </c>
      <c r="AI1202">
        <f>S1202*'Coef Batter'!N$2</f>
        <v>-0.14380949362121029</v>
      </c>
      <c r="AJ1202">
        <f>T1202*'Coef Batter'!O$2</f>
        <v>-5.4657209306826751</v>
      </c>
      <c r="AK1202">
        <f>U1202*'Coef Batter'!P$2</f>
        <v>0</v>
      </c>
      <c r="AL1202">
        <f t="shared" si="36"/>
        <v>-7.8359666959748626</v>
      </c>
      <c r="AM1202">
        <f t="shared" si="37"/>
        <v>3.9510386513713728E-4</v>
      </c>
      <c r="AN1202" s="2"/>
    </row>
    <row r="1203" spans="1:40" x14ac:dyDescent="0.45">
      <c r="A1203">
        <f>'All B'!A1207</f>
        <v>1202</v>
      </c>
      <c r="B1203" t="str">
        <f>'All B'!B1207</f>
        <v>Stan Musial</v>
      </c>
      <c r="C1203">
        <f>'All B'!C1207</f>
        <v>1956</v>
      </c>
      <c r="D1203">
        <f>'All B'!D1207</f>
        <v>35</v>
      </c>
      <c r="E1203" t="str">
        <f>'All B'!E1207</f>
        <v>STL</v>
      </c>
      <c r="F1203" t="str">
        <f>'All B'!F1207</f>
        <v>NL</v>
      </c>
      <c r="G1203">
        <f>'All B'!H1207</f>
        <v>682</v>
      </c>
      <c r="H1203">
        <f>'All B'!J1207</f>
        <v>87</v>
      </c>
      <c r="I1203">
        <f>'All B'!K1207</f>
        <v>184</v>
      </c>
      <c r="J1203">
        <f>'All B'!L1207</f>
        <v>118</v>
      </c>
      <c r="K1203">
        <f>'All B'!M1207</f>
        <v>33</v>
      </c>
      <c r="L1203">
        <f>'All B'!N1207</f>
        <v>6</v>
      </c>
      <c r="M1203">
        <f>'All B'!Q1207</f>
        <v>2</v>
      </c>
      <c r="N1203">
        <f>'All B'!S1207</f>
        <v>75</v>
      </c>
      <c r="O1203">
        <f>'All B'!Y1207</f>
        <v>143</v>
      </c>
      <c r="P1203">
        <f>'All B'!AF1207</f>
        <v>5.5</v>
      </c>
      <c r="Q1203">
        <f>'All B'!AH1207</f>
        <v>2.9</v>
      </c>
      <c r="R1203">
        <f>'All B'!AI1207</f>
        <v>5.7</v>
      </c>
      <c r="S1203">
        <f>'All B'!AJ1207</f>
        <v>-0.8</v>
      </c>
      <c r="T1203">
        <f>'All B'!AK1207</f>
        <v>34</v>
      </c>
      <c r="U1203">
        <f>'All B'!AN1207</f>
        <v>4</v>
      </c>
      <c r="V1203">
        <f>'Coef Batter'!$A$2</f>
        <v>-47.217614202620098</v>
      </c>
      <c r="W1203">
        <f>G1203*'Coef Batter'!B$2</f>
        <v>12.415337268171468</v>
      </c>
      <c r="X1203">
        <f>H1203*'Coef Batter'!C$2</f>
        <v>3.028292418822184</v>
      </c>
      <c r="Y1203">
        <f>I1203*'Coef Batter'!D$2</f>
        <v>17.755800539838123</v>
      </c>
      <c r="Z1203">
        <f>J1203*'Coef Batter'!E$2</f>
        <v>-7.028108878904451</v>
      </c>
      <c r="AA1203">
        <f>K1203*'Coef Batter'!F$2</f>
        <v>-3.0264867245831457</v>
      </c>
      <c r="AB1203">
        <f>L1203*'Coef Batter'!G$2</f>
        <v>-0.80770450826140805</v>
      </c>
      <c r="AC1203">
        <f>M1203*'Coef Batter'!H$2</f>
        <v>8.0072090857613798E-2</v>
      </c>
      <c r="AD1203">
        <f>N1203*'Coef Batter'!I$2</f>
        <v>-3.2503582553254424</v>
      </c>
      <c r="AE1203">
        <f>O1203*'Coef Batter'!J$2</f>
        <v>26.568345156685904</v>
      </c>
      <c r="AF1203">
        <f>P1203*'Coef Batter'!K$2</f>
        <v>-10.287005560444525</v>
      </c>
      <c r="AG1203">
        <f>Q1203*'Coef Batter'!L$2</f>
        <v>6.3465129189921266</v>
      </c>
      <c r="AH1203">
        <f>R1203*'Coef Batter'!M$2</f>
        <v>8.3633608649378512</v>
      </c>
      <c r="AI1203">
        <f>S1203*'Coef Batter'!N$2</f>
        <v>8.8498149920744798E-2</v>
      </c>
      <c r="AJ1203">
        <f>T1203*'Coef Batter'!O$2</f>
        <v>-7.4333804657284377</v>
      </c>
      <c r="AK1203">
        <f>U1203*'Coef Batter'!P$2</f>
        <v>-0.538312357899704</v>
      </c>
      <c r="AL1203">
        <f t="shared" si="36"/>
        <v>-4.9427515455411948</v>
      </c>
      <c r="AM1203">
        <f t="shared" si="37"/>
        <v>7.0843925179005524E-3</v>
      </c>
      <c r="AN1203" s="2"/>
    </row>
    <row r="1204" spans="1:40" x14ac:dyDescent="0.45">
      <c r="A1204">
        <f>'All B'!A1208</f>
        <v>1203</v>
      </c>
      <c r="B1204" t="str">
        <f>'All B'!B1208</f>
        <v>Mike Napoli</v>
      </c>
      <c r="C1204">
        <f>'All B'!C1208</f>
        <v>2011</v>
      </c>
      <c r="D1204">
        <f>'All B'!D1208</f>
        <v>29</v>
      </c>
      <c r="E1204" t="str">
        <f>'All B'!E1208</f>
        <v>TEX</v>
      </c>
      <c r="F1204" t="str">
        <f>'All B'!F1208</f>
        <v>AL</v>
      </c>
      <c r="G1204">
        <f>'All B'!H1208</f>
        <v>432</v>
      </c>
      <c r="H1204">
        <f>'All B'!J1208</f>
        <v>72</v>
      </c>
      <c r="I1204">
        <f>'All B'!K1208</f>
        <v>118</v>
      </c>
      <c r="J1204">
        <f>'All B'!L1208</f>
        <v>63</v>
      </c>
      <c r="K1204">
        <f>'All B'!M1208</f>
        <v>25</v>
      </c>
      <c r="L1204">
        <f>'All B'!N1208</f>
        <v>0</v>
      </c>
      <c r="M1204">
        <f>'All B'!Q1208</f>
        <v>4</v>
      </c>
      <c r="N1204">
        <f>'All B'!S1208</f>
        <v>58</v>
      </c>
      <c r="O1204">
        <f>'All B'!Y1208</f>
        <v>173</v>
      </c>
      <c r="P1204">
        <f>'All B'!AF1208</f>
        <v>5.5</v>
      </c>
      <c r="Q1204">
        <f>'All B'!AH1208</f>
        <v>4</v>
      </c>
      <c r="R1204">
        <f>'All B'!AI1208</f>
        <v>5.5</v>
      </c>
      <c r="S1204">
        <f>'All B'!AJ1208</f>
        <v>0.2</v>
      </c>
      <c r="T1204">
        <f>'All B'!AK1208</f>
        <v>40</v>
      </c>
      <c r="U1204">
        <f>'All B'!AN1208</f>
        <v>-2</v>
      </c>
      <c r="V1204">
        <f>'Coef Batter'!$A$2</f>
        <v>-47.217614202620098</v>
      </c>
      <c r="W1204">
        <f>G1204*'Coef Batter'!B$2</f>
        <v>7.8642605569649175</v>
      </c>
      <c r="X1204">
        <f>H1204*'Coef Batter'!C$2</f>
        <v>2.506173036266635</v>
      </c>
      <c r="Y1204">
        <f>I1204*'Coef Batter'!D$2</f>
        <v>11.386872085330969</v>
      </c>
      <c r="Z1204">
        <f>J1204*'Coef Batter'!E$2</f>
        <v>-3.752295418398139</v>
      </c>
      <c r="AA1204">
        <f>K1204*'Coef Batter'!F$2</f>
        <v>-2.2927929731690497</v>
      </c>
      <c r="AB1204">
        <f>L1204*'Coef Batter'!G$2</f>
        <v>0</v>
      </c>
      <c r="AC1204">
        <f>M1204*'Coef Batter'!H$2</f>
        <v>0.1601441817152276</v>
      </c>
      <c r="AD1204">
        <f>N1204*'Coef Batter'!I$2</f>
        <v>-2.5136103841183424</v>
      </c>
      <c r="AE1204">
        <f>O1204*'Coef Batter'!J$2</f>
        <v>32.142123860885746</v>
      </c>
      <c r="AF1204">
        <f>P1204*'Coef Batter'!K$2</f>
        <v>-10.287005560444525</v>
      </c>
      <c r="AG1204">
        <f>Q1204*'Coef Batter'!L$2</f>
        <v>8.7538109227477605</v>
      </c>
      <c r="AH1204">
        <f>R1204*'Coef Batter'!M$2</f>
        <v>8.0699096065189799</v>
      </c>
      <c r="AI1204">
        <f>S1204*'Coef Batter'!N$2</f>
        <v>-2.21245374801862E-2</v>
      </c>
      <c r="AJ1204">
        <f>T1204*'Coef Batter'!O$2</f>
        <v>-8.7451534890922797</v>
      </c>
      <c r="AK1204">
        <f>U1204*'Coef Batter'!P$2</f>
        <v>0.269156178949852</v>
      </c>
      <c r="AL1204">
        <f t="shared" si="36"/>
        <v>-3.6781461359425291</v>
      </c>
      <c r="AM1204">
        <f t="shared" si="37"/>
        <v>2.4646955084215404E-2</v>
      </c>
      <c r="AN1204" s="2"/>
    </row>
    <row r="1205" spans="1:40" x14ac:dyDescent="0.45">
      <c r="A1205">
        <f>'All B'!A1209</f>
        <v>1204</v>
      </c>
      <c r="B1205" t="str">
        <f>'All B'!B1209</f>
        <v>Albert Pujols</v>
      </c>
      <c r="C1205">
        <f>'All B'!C1209</f>
        <v>2002</v>
      </c>
      <c r="D1205">
        <f>'All B'!D1209</f>
        <v>22</v>
      </c>
      <c r="E1205" t="str">
        <f>'All B'!E1209</f>
        <v>STL</v>
      </c>
      <c r="F1205" t="str">
        <f>'All B'!F1209</f>
        <v>NL</v>
      </c>
      <c r="G1205">
        <f>'All B'!H1209</f>
        <v>675</v>
      </c>
      <c r="H1205">
        <f>'All B'!J1209</f>
        <v>118</v>
      </c>
      <c r="I1205">
        <f>'All B'!K1209</f>
        <v>185</v>
      </c>
      <c r="J1205">
        <f>'All B'!L1209</f>
        <v>109</v>
      </c>
      <c r="K1205">
        <f>'All B'!M1209</f>
        <v>40</v>
      </c>
      <c r="L1205">
        <f>'All B'!N1209</f>
        <v>2</v>
      </c>
      <c r="M1205">
        <f>'All B'!Q1209</f>
        <v>2</v>
      </c>
      <c r="N1205">
        <f>'All B'!S1209</f>
        <v>72</v>
      </c>
      <c r="O1205">
        <f>'All B'!Y1209</f>
        <v>151</v>
      </c>
      <c r="P1205">
        <f>'All B'!AF1209</f>
        <v>5.5</v>
      </c>
      <c r="Q1205">
        <f>'All B'!AH1209</f>
        <v>3.5</v>
      </c>
      <c r="R1205">
        <f>'All B'!AI1209</f>
        <v>6</v>
      </c>
      <c r="S1205">
        <f>'All B'!AJ1209</f>
        <v>-1</v>
      </c>
      <c r="T1205">
        <f>'All B'!AK1209</f>
        <v>45</v>
      </c>
      <c r="U1205">
        <f>'All B'!AN1209</f>
        <v>0</v>
      </c>
      <c r="V1205">
        <f>'Coef Batter'!$A$2</f>
        <v>-47.217614202620098</v>
      </c>
      <c r="W1205">
        <f>G1205*'Coef Batter'!B$2</f>
        <v>12.287907120257684</v>
      </c>
      <c r="X1205">
        <f>H1205*'Coef Batter'!C$2</f>
        <v>4.1073391427703188</v>
      </c>
      <c r="Y1205">
        <f>I1205*'Coef Batter'!D$2</f>
        <v>17.852299455815501</v>
      </c>
      <c r="Z1205">
        <f>J1205*'Coef Batter'!E$2</f>
        <v>-6.4920666762761456</v>
      </c>
      <c r="AA1205">
        <f>K1205*'Coef Batter'!F$2</f>
        <v>-3.6684687570704799</v>
      </c>
      <c r="AB1205">
        <f>L1205*'Coef Batter'!G$2</f>
        <v>-0.269234836087136</v>
      </c>
      <c r="AC1205">
        <f>M1205*'Coef Batter'!H$2</f>
        <v>8.0072090857613798E-2</v>
      </c>
      <c r="AD1205">
        <f>N1205*'Coef Batter'!I$2</f>
        <v>-3.120343925112425</v>
      </c>
      <c r="AE1205">
        <f>O1205*'Coef Batter'!J$2</f>
        <v>28.05468614447253</v>
      </c>
      <c r="AF1205">
        <f>P1205*'Coef Batter'!K$2</f>
        <v>-10.287005560444525</v>
      </c>
      <c r="AG1205">
        <f>Q1205*'Coef Batter'!L$2</f>
        <v>7.6595845574042905</v>
      </c>
      <c r="AH1205">
        <f>R1205*'Coef Batter'!M$2</f>
        <v>8.8035377525661591</v>
      </c>
      <c r="AI1205">
        <f>S1205*'Coef Batter'!N$2</f>
        <v>0.11062268740093099</v>
      </c>
      <c r="AJ1205">
        <f>T1205*'Coef Batter'!O$2</f>
        <v>-9.8382976752288158</v>
      </c>
      <c r="AK1205">
        <f>U1205*'Coef Batter'!P$2</f>
        <v>0</v>
      </c>
      <c r="AL1205">
        <f t="shared" si="36"/>
        <v>-1.9369826812945972</v>
      </c>
      <c r="AM1205">
        <f t="shared" si="37"/>
        <v>0.12597971517027043</v>
      </c>
      <c r="AN1205" s="2"/>
    </row>
    <row r="1206" spans="1:40" x14ac:dyDescent="0.45">
      <c r="A1206">
        <f>'All B'!A1210</f>
        <v>1205</v>
      </c>
      <c r="B1206" t="str">
        <f>'All B'!B1210</f>
        <v>Pete Rose</v>
      </c>
      <c r="C1206">
        <f>'All B'!C1210</f>
        <v>1968</v>
      </c>
      <c r="D1206">
        <f>'All B'!D1210</f>
        <v>27</v>
      </c>
      <c r="E1206" t="str">
        <f>'All B'!E1210</f>
        <v>CIN</v>
      </c>
      <c r="F1206" t="str">
        <f>'All B'!F1210</f>
        <v>NL</v>
      </c>
      <c r="G1206">
        <f>'All B'!H1210</f>
        <v>692</v>
      </c>
      <c r="H1206">
        <f>'All B'!J1210</f>
        <v>94</v>
      </c>
      <c r="I1206">
        <f>'All B'!K1210</f>
        <v>210</v>
      </c>
      <c r="J1206">
        <f>'All B'!L1210</f>
        <v>152</v>
      </c>
      <c r="K1206">
        <f>'All B'!M1210</f>
        <v>42</v>
      </c>
      <c r="L1206">
        <f>'All B'!N1210</f>
        <v>6</v>
      </c>
      <c r="M1206">
        <f>'All B'!Q1210</f>
        <v>3</v>
      </c>
      <c r="N1206">
        <f>'All B'!S1210</f>
        <v>56</v>
      </c>
      <c r="O1206">
        <f>'All B'!Y1210</f>
        <v>152</v>
      </c>
      <c r="P1206">
        <f>'All B'!AF1210</f>
        <v>5.5</v>
      </c>
      <c r="Q1206">
        <f>'All B'!AH1210</f>
        <v>3.4</v>
      </c>
      <c r="R1206">
        <f>'All B'!AI1210</f>
        <v>5.7</v>
      </c>
      <c r="S1206">
        <f>'All B'!AJ1210</f>
        <v>-1.1000000000000001</v>
      </c>
      <c r="T1206">
        <f>'All B'!AK1210</f>
        <v>34</v>
      </c>
      <c r="U1206">
        <f>'All B'!AN1210</f>
        <v>1</v>
      </c>
      <c r="V1206">
        <f>'Coef Batter'!$A$2</f>
        <v>-47.217614202620098</v>
      </c>
      <c r="W1206">
        <f>G1206*'Coef Batter'!B$2</f>
        <v>12.597380336619729</v>
      </c>
      <c r="X1206">
        <f>H1206*'Coef Batter'!C$2</f>
        <v>3.2719481306814404</v>
      </c>
      <c r="Y1206">
        <f>I1206*'Coef Batter'!D$2</f>
        <v>20.264772355250031</v>
      </c>
      <c r="Z1206">
        <f>J1206*'Coef Batter'!E$2</f>
        <v>-9.0531571999447156</v>
      </c>
      <c r="AA1206">
        <f>K1206*'Coef Batter'!F$2</f>
        <v>-3.8518921949240039</v>
      </c>
      <c r="AB1206">
        <f>L1206*'Coef Batter'!G$2</f>
        <v>-0.80770450826140805</v>
      </c>
      <c r="AC1206">
        <f>M1206*'Coef Batter'!H$2</f>
        <v>0.1201081362864207</v>
      </c>
      <c r="AD1206">
        <f>N1206*'Coef Batter'!I$2</f>
        <v>-2.4269341639763304</v>
      </c>
      <c r="AE1206">
        <f>O1206*'Coef Batter'!J$2</f>
        <v>28.240478767945856</v>
      </c>
      <c r="AF1206">
        <f>P1206*'Coef Batter'!K$2</f>
        <v>-10.287005560444525</v>
      </c>
      <c r="AG1206">
        <f>Q1206*'Coef Batter'!L$2</f>
        <v>7.4407392843355966</v>
      </c>
      <c r="AH1206">
        <f>R1206*'Coef Batter'!M$2</f>
        <v>8.3633608649378512</v>
      </c>
      <c r="AI1206">
        <f>S1206*'Coef Batter'!N$2</f>
        <v>0.12168495614102411</v>
      </c>
      <c r="AJ1206">
        <f>T1206*'Coef Batter'!O$2</f>
        <v>-7.4333804657284377</v>
      </c>
      <c r="AK1206">
        <f>U1206*'Coef Batter'!P$2</f>
        <v>-0.134578089474926</v>
      </c>
      <c r="AL1206">
        <f t="shared" si="36"/>
        <v>-0.79179355317649813</v>
      </c>
      <c r="AM1206">
        <f t="shared" si="37"/>
        <v>0.31178368856858418</v>
      </c>
      <c r="AN1206" s="2"/>
    </row>
    <row r="1207" spans="1:40" x14ac:dyDescent="0.45">
      <c r="A1207">
        <f>'All B'!A1211</f>
        <v>1206</v>
      </c>
      <c r="B1207" t="str">
        <f>'All B'!B1211</f>
        <v>Reggie Smith</v>
      </c>
      <c r="C1207">
        <f>'All B'!C1211</f>
        <v>1974</v>
      </c>
      <c r="D1207">
        <f>'All B'!D1211</f>
        <v>29</v>
      </c>
      <c r="E1207" t="str">
        <f>'All B'!E1211</f>
        <v>STL</v>
      </c>
      <c r="F1207" t="str">
        <f>'All B'!F1211</f>
        <v>NL</v>
      </c>
      <c r="G1207">
        <f>'All B'!H1211</f>
        <v>598</v>
      </c>
      <c r="H1207">
        <f>'All B'!J1211</f>
        <v>79</v>
      </c>
      <c r="I1207">
        <f>'All B'!K1211</f>
        <v>160</v>
      </c>
      <c r="J1207">
        <f>'All B'!L1211</f>
        <v>102</v>
      </c>
      <c r="K1207">
        <f>'All B'!M1211</f>
        <v>26</v>
      </c>
      <c r="L1207">
        <f>'All B'!N1211</f>
        <v>9</v>
      </c>
      <c r="M1207">
        <f>'All B'!Q1211</f>
        <v>4</v>
      </c>
      <c r="N1207">
        <f>'All B'!S1211</f>
        <v>71</v>
      </c>
      <c r="O1207">
        <f>'All B'!Y1211</f>
        <v>155</v>
      </c>
      <c r="P1207">
        <f>'All B'!AF1211</f>
        <v>5.5</v>
      </c>
      <c r="Q1207">
        <f>'All B'!AH1211</f>
        <v>3.7</v>
      </c>
      <c r="R1207">
        <f>'All B'!AI1211</f>
        <v>4.5999999999999996</v>
      </c>
      <c r="S1207">
        <f>'All B'!AJ1211</f>
        <v>0.4</v>
      </c>
      <c r="T1207">
        <f>'All B'!AK1211</f>
        <v>35</v>
      </c>
      <c r="U1207">
        <f>'All B'!AN1211</f>
        <v>-4</v>
      </c>
      <c r="V1207">
        <f>'Coef Batter'!$A$2</f>
        <v>-47.217614202620098</v>
      </c>
      <c r="W1207">
        <f>G1207*'Coef Batter'!B$2</f>
        <v>10.886175493206066</v>
      </c>
      <c r="X1207">
        <f>H1207*'Coef Batter'!C$2</f>
        <v>2.7498287481258914</v>
      </c>
      <c r="Y1207">
        <f>I1207*'Coef Batter'!D$2</f>
        <v>15.439826556380975</v>
      </c>
      <c r="Z1207">
        <f>J1207*'Coef Batter'!E$2</f>
        <v>-6.0751449631207963</v>
      </c>
      <c r="AA1207">
        <f>K1207*'Coef Batter'!F$2</f>
        <v>-2.384504692095812</v>
      </c>
      <c r="AB1207">
        <f>L1207*'Coef Batter'!G$2</f>
        <v>-1.211556762392112</v>
      </c>
      <c r="AC1207">
        <f>M1207*'Coef Batter'!H$2</f>
        <v>0.1601441817152276</v>
      </c>
      <c r="AD1207">
        <f>N1207*'Coef Batter'!I$2</f>
        <v>-3.077005815041419</v>
      </c>
      <c r="AE1207">
        <f>O1207*'Coef Batter'!J$2</f>
        <v>28.79785663836584</v>
      </c>
      <c r="AF1207">
        <f>P1207*'Coef Batter'!K$2</f>
        <v>-10.287005560444525</v>
      </c>
      <c r="AG1207">
        <f>Q1207*'Coef Batter'!L$2</f>
        <v>8.0972751035416781</v>
      </c>
      <c r="AH1207">
        <f>R1207*'Coef Batter'!M$2</f>
        <v>6.7493789436340554</v>
      </c>
      <c r="AI1207">
        <f>S1207*'Coef Batter'!N$2</f>
        <v>-4.4249074960372399E-2</v>
      </c>
      <c r="AJ1207">
        <f>T1207*'Coef Batter'!O$2</f>
        <v>-7.6520093029557446</v>
      </c>
      <c r="AK1207">
        <f>U1207*'Coef Batter'!P$2</f>
        <v>0.538312357899704</v>
      </c>
      <c r="AL1207">
        <f t="shared" si="36"/>
        <v>-4.5302923507614388</v>
      </c>
      <c r="AM1207">
        <f t="shared" si="37"/>
        <v>1.0662608269546559E-2</v>
      </c>
      <c r="AN1207" s="2"/>
    </row>
    <row r="1208" spans="1:40" x14ac:dyDescent="0.45">
      <c r="A1208">
        <f>'All B'!A1212</f>
        <v>1207</v>
      </c>
      <c r="B1208" t="str">
        <f>'All B'!B1212</f>
        <v>Dansby Swanson</v>
      </c>
      <c r="C1208">
        <f>'All B'!C1212</f>
        <v>2022</v>
      </c>
      <c r="D1208">
        <f>'All B'!D1212</f>
        <v>28</v>
      </c>
      <c r="E1208" t="str">
        <f>'All B'!E1212</f>
        <v>ATL</v>
      </c>
      <c r="F1208" t="str">
        <f>'All B'!F1212</f>
        <v>NL</v>
      </c>
      <c r="G1208">
        <f>'All B'!H1212</f>
        <v>696</v>
      </c>
      <c r="H1208">
        <f>'All B'!J1212</f>
        <v>99</v>
      </c>
      <c r="I1208">
        <f>'All B'!K1212</f>
        <v>177</v>
      </c>
      <c r="J1208">
        <f>'All B'!L1212</f>
        <v>119</v>
      </c>
      <c r="K1208">
        <f>'All B'!M1212</f>
        <v>32</v>
      </c>
      <c r="L1208">
        <f>'All B'!N1212</f>
        <v>1</v>
      </c>
      <c r="M1208">
        <f>'All B'!Q1212</f>
        <v>18</v>
      </c>
      <c r="N1208">
        <f>'All B'!S1212</f>
        <v>49</v>
      </c>
      <c r="O1208">
        <f>'All B'!Y1212</f>
        <v>114</v>
      </c>
      <c r="P1208">
        <f>'All B'!AF1212</f>
        <v>5.5</v>
      </c>
      <c r="Q1208">
        <f>'All B'!AH1212</f>
        <v>3.3</v>
      </c>
      <c r="R1208">
        <f>'All B'!AI1212</f>
        <v>4.5</v>
      </c>
      <c r="S1208">
        <f>'All B'!AJ1212</f>
        <v>2</v>
      </c>
      <c r="T1208">
        <f>'All B'!AK1212</f>
        <v>10</v>
      </c>
      <c r="U1208">
        <f>'All B'!AN1212</f>
        <v>2</v>
      </c>
      <c r="V1208">
        <f>'Coef Batter'!$A$2</f>
        <v>-47.217614202620098</v>
      </c>
      <c r="W1208">
        <f>G1208*'Coef Batter'!B$2</f>
        <v>12.670197563999034</v>
      </c>
      <c r="X1208">
        <f>H1208*'Coef Batter'!C$2</f>
        <v>3.4459879248666234</v>
      </c>
      <c r="Y1208">
        <f>I1208*'Coef Batter'!D$2</f>
        <v>17.080308127996453</v>
      </c>
      <c r="Z1208">
        <f>J1208*'Coef Batter'!E$2</f>
        <v>-7.0876691236409295</v>
      </c>
      <c r="AA1208">
        <f>K1208*'Coef Batter'!F$2</f>
        <v>-2.9347750056563839</v>
      </c>
      <c r="AB1208">
        <f>L1208*'Coef Batter'!G$2</f>
        <v>-0.134617418043568</v>
      </c>
      <c r="AC1208">
        <f>M1208*'Coef Batter'!H$2</f>
        <v>0.72064881771852418</v>
      </c>
      <c r="AD1208">
        <f>N1208*'Coef Batter'!I$2</f>
        <v>-2.1235673934792891</v>
      </c>
      <c r="AE1208">
        <f>O1208*'Coef Batter'!J$2</f>
        <v>21.180359075959391</v>
      </c>
      <c r="AF1208">
        <f>P1208*'Coef Batter'!K$2</f>
        <v>-10.287005560444525</v>
      </c>
      <c r="AG1208">
        <f>Q1208*'Coef Batter'!L$2</f>
        <v>7.2218940112669019</v>
      </c>
      <c r="AH1208">
        <f>R1208*'Coef Batter'!M$2</f>
        <v>6.6026533144246198</v>
      </c>
      <c r="AI1208">
        <f>S1208*'Coef Batter'!N$2</f>
        <v>-0.22124537480186199</v>
      </c>
      <c r="AJ1208">
        <f>T1208*'Coef Batter'!O$2</f>
        <v>-2.1862883722730699</v>
      </c>
      <c r="AK1208">
        <f>U1208*'Coef Batter'!P$2</f>
        <v>-0.269156178949852</v>
      </c>
      <c r="AL1208">
        <f t="shared" si="36"/>
        <v>-3.5398897936780296</v>
      </c>
      <c r="AM1208">
        <f t="shared" si="37"/>
        <v>2.8198307814953371E-2</v>
      </c>
      <c r="AN1208" s="2"/>
    </row>
    <row r="1209" spans="1:40" x14ac:dyDescent="0.45">
      <c r="A1209">
        <f>'All B'!A1213</f>
        <v>1208</v>
      </c>
      <c r="B1209" t="str">
        <f>'All B'!B1213</f>
        <v>Roy White</v>
      </c>
      <c r="C1209">
        <f>'All B'!C1213</f>
        <v>1976</v>
      </c>
      <c r="D1209">
        <f>'All B'!D1213</f>
        <v>32</v>
      </c>
      <c r="E1209" t="str">
        <f>'All B'!E1213</f>
        <v>NYY</v>
      </c>
      <c r="F1209" t="str">
        <f>'All B'!F1213</f>
        <v>AL</v>
      </c>
      <c r="G1209">
        <f>'All B'!H1213</f>
        <v>728</v>
      </c>
      <c r="H1209">
        <f>'All B'!J1213</f>
        <v>104</v>
      </c>
      <c r="I1209">
        <f>'All B'!K1213</f>
        <v>179</v>
      </c>
      <c r="J1209">
        <f>'All B'!L1213</f>
        <v>133</v>
      </c>
      <c r="K1209">
        <f>'All B'!M1213</f>
        <v>29</v>
      </c>
      <c r="L1209">
        <f>'All B'!N1213</f>
        <v>3</v>
      </c>
      <c r="M1209">
        <f>'All B'!Q1213</f>
        <v>31</v>
      </c>
      <c r="N1209">
        <f>'All B'!S1213</f>
        <v>83</v>
      </c>
      <c r="O1209">
        <f>'All B'!Y1213</f>
        <v>128</v>
      </c>
      <c r="P1209">
        <f>'All B'!AF1213</f>
        <v>5.5</v>
      </c>
      <c r="Q1209">
        <f>'All B'!AH1213</f>
        <v>3.3</v>
      </c>
      <c r="R1209">
        <f>'All B'!AI1213</f>
        <v>4.9000000000000004</v>
      </c>
      <c r="S1209">
        <f>'All B'!AJ1213</f>
        <v>0.1</v>
      </c>
      <c r="T1209">
        <f>'All B'!AK1213</f>
        <v>26</v>
      </c>
      <c r="U1209">
        <f>'All B'!AN1213</f>
        <v>2</v>
      </c>
      <c r="V1209">
        <f>'Coef Batter'!$A$2</f>
        <v>-47.217614202620098</v>
      </c>
      <c r="W1209">
        <f>G1209*'Coef Batter'!B$2</f>
        <v>13.252735383033473</v>
      </c>
      <c r="X1209">
        <f>H1209*'Coef Batter'!C$2</f>
        <v>3.6200277190518064</v>
      </c>
      <c r="Y1209">
        <f>I1209*'Coef Batter'!D$2</f>
        <v>17.273305959951216</v>
      </c>
      <c r="Z1209">
        <f>J1209*'Coef Batter'!E$2</f>
        <v>-7.9215125499516272</v>
      </c>
      <c r="AA1209">
        <f>K1209*'Coef Batter'!F$2</f>
        <v>-2.6596398488760977</v>
      </c>
      <c r="AB1209">
        <f>L1209*'Coef Batter'!G$2</f>
        <v>-0.40385225413070402</v>
      </c>
      <c r="AC1209">
        <f>M1209*'Coef Batter'!H$2</f>
        <v>1.2411174082930139</v>
      </c>
      <c r="AD1209">
        <f>N1209*'Coef Batter'!I$2</f>
        <v>-3.5970631358934897</v>
      </c>
      <c r="AE1209">
        <f>O1209*'Coef Batter'!J$2</f>
        <v>23.781455804585985</v>
      </c>
      <c r="AF1209">
        <f>P1209*'Coef Batter'!K$2</f>
        <v>-10.287005560444525</v>
      </c>
      <c r="AG1209">
        <f>Q1209*'Coef Batter'!L$2</f>
        <v>7.2218940112669019</v>
      </c>
      <c r="AH1209">
        <f>R1209*'Coef Batter'!M$2</f>
        <v>7.1895558312623642</v>
      </c>
      <c r="AI1209">
        <f>S1209*'Coef Batter'!N$2</f>
        <v>-1.10622687400931E-2</v>
      </c>
      <c r="AJ1209">
        <f>T1209*'Coef Batter'!O$2</f>
        <v>-5.6843497679099819</v>
      </c>
      <c r="AK1209">
        <f>U1209*'Coef Batter'!P$2</f>
        <v>-0.269156178949852</v>
      </c>
      <c r="AL1209">
        <f t="shared" si="36"/>
        <v>-4.4711636500717082</v>
      </c>
      <c r="AM1209">
        <f t="shared" si="37"/>
        <v>1.1304744446785723E-2</v>
      </c>
      <c r="AN1209" s="2"/>
    </row>
    <row r="1210" spans="1:40" x14ac:dyDescent="0.45">
      <c r="A1210">
        <f>'All B'!A1214</f>
        <v>1209</v>
      </c>
      <c r="B1210" t="str">
        <f>'All B'!B1214</f>
        <v>Carl Yastrzemski</v>
      </c>
      <c r="C1210">
        <f>'All B'!C1214</f>
        <v>1973</v>
      </c>
      <c r="D1210">
        <f>'All B'!D1214</f>
        <v>33</v>
      </c>
      <c r="E1210" t="str">
        <f>'All B'!E1214</f>
        <v>BOS</v>
      </c>
      <c r="F1210" t="str">
        <f>'All B'!F1214</f>
        <v>AL</v>
      </c>
      <c r="G1210">
        <f>'All B'!H1214</f>
        <v>652</v>
      </c>
      <c r="H1210">
        <f>'All B'!J1214</f>
        <v>82</v>
      </c>
      <c r="I1210">
        <f>'All B'!K1214</f>
        <v>160</v>
      </c>
      <c r="J1210">
        <f>'All B'!L1214</f>
        <v>112</v>
      </c>
      <c r="K1210">
        <f>'All B'!M1214</f>
        <v>25</v>
      </c>
      <c r="L1210">
        <f>'All B'!N1214</f>
        <v>4</v>
      </c>
      <c r="M1210">
        <f>'All B'!Q1214</f>
        <v>9</v>
      </c>
      <c r="N1210">
        <f>'All B'!S1214</f>
        <v>105</v>
      </c>
      <c r="O1210">
        <f>'All B'!Y1214</f>
        <v>139</v>
      </c>
      <c r="P1210">
        <f>'All B'!AF1214</f>
        <v>5.5</v>
      </c>
      <c r="Q1210">
        <f>'All B'!AH1214</f>
        <v>3.3</v>
      </c>
      <c r="R1210">
        <f>'All B'!AI1214</f>
        <v>4.7</v>
      </c>
      <c r="S1210">
        <f>'All B'!AJ1214</f>
        <v>0.3</v>
      </c>
      <c r="T1210">
        <f>'All B'!AK1214</f>
        <v>29</v>
      </c>
      <c r="U1210">
        <f>'All B'!AN1214</f>
        <v>-2</v>
      </c>
      <c r="V1210">
        <f>'Coef Batter'!$A$2</f>
        <v>-47.217614202620098</v>
      </c>
      <c r="W1210">
        <f>G1210*'Coef Batter'!B$2</f>
        <v>11.869208062826681</v>
      </c>
      <c r="X1210">
        <f>H1210*'Coef Batter'!C$2</f>
        <v>2.854252624637001</v>
      </c>
      <c r="Y1210">
        <f>I1210*'Coef Batter'!D$2</f>
        <v>15.439826556380975</v>
      </c>
      <c r="Z1210">
        <f>J1210*'Coef Batter'!E$2</f>
        <v>-6.6707474104855802</v>
      </c>
      <c r="AA1210">
        <f>K1210*'Coef Batter'!F$2</f>
        <v>-2.2927929731690497</v>
      </c>
      <c r="AB1210">
        <f>L1210*'Coef Batter'!G$2</f>
        <v>-0.538469672174272</v>
      </c>
      <c r="AC1210">
        <f>M1210*'Coef Batter'!H$2</f>
        <v>0.36032440885926209</v>
      </c>
      <c r="AD1210">
        <f>N1210*'Coef Batter'!I$2</f>
        <v>-4.55050155745562</v>
      </c>
      <c r="AE1210">
        <f>O1210*'Coef Batter'!J$2</f>
        <v>25.825174662792591</v>
      </c>
      <c r="AF1210">
        <f>P1210*'Coef Batter'!K$2</f>
        <v>-10.287005560444525</v>
      </c>
      <c r="AG1210">
        <f>Q1210*'Coef Batter'!L$2</f>
        <v>7.2218940112669019</v>
      </c>
      <c r="AH1210">
        <f>R1210*'Coef Batter'!M$2</f>
        <v>6.896104572843492</v>
      </c>
      <c r="AI1210">
        <f>S1210*'Coef Batter'!N$2</f>
        <v>-3.3186806220279294E-2</v>
      </c>
      <c r="AJ1210">
        <f>T1210*'Coef Batter'!O$2</f>
        <v>-6.3402362795919034</v>
      </c>
      <c r="AK1210">
        <f>U1210*'Coef Batter'!P$2</f>
        <v>0.269156178949852</v>
      </c>
      <c r="AL1210">
        <f t="shared" si="36"/>
        <v>-7.1946133836045716</v>
      </c>
      <c r="AM1210">
        <f t="shared" si="37"/>
        <v>7.5005522541196482E-4</v>
      </c>
      <c r="AN1210" s="2"/>
    </row>
    <row r="1211" spans="1:40" x14ac:dyDescent="0.45">
      <c r="A1211">
        <f>'All B'!A1215</f>
        <v>1210</v>
      </c>
      <c r="B1211" t="str">
        <f>'All B'!B1215</f>
        <v>Mike Cameron</v>
      </c>
      <c r="C1211">
        <f>'All B'!C1215</f>
        <v>1999</v>
      </c>
      <c r="D1211">
        <f>'All B'!D1215</f>
        <v>26</v>
      </c>
      <c r="E1211" t="str">
        <f>'All B'!E1215</f>
        <v>CIN</v>
      </c>
      <c r="F1211" t="str">
        <f>'All B'!F1215</f>
        <v>NL</v>
      </c>
      <c r="G1211">
        <f>'All B'!H1215</f>
        <v>636</v>
      </c>
      <c r="H1211">
        <f>'All B'!J1215</f>
        <v>93</v>
      </c>
      <c r="I1211">
        <f>'All B'!K1215</f>
        <v>139</v>
      </c>
      <c r="J1211">
        <f>'All B'!L1215</f>
        <v>75</v>
      </c>
      <c r="K1211">
        <f>'All B'!M1215</f>
        <v>34</v>
      </c>
      <c r="L1211">
        <f>'All B'!N1215</f>
        <v>9</v>
      </c>
      <c r="M1211">
        <f>'All B'!Q1215</f>
        <v>38</v>
      </c>
      <c r="N1211">
        <f>'All B'!S1215</f>
        <v>80</v>
      </c>
      <c r="O1211">
        <f>'All B'!Y1215</f>
        <v>105</v>
      </c>
      <c r="P1211">
        <f>'All B'!AF1215</f>
        <v>5.5</v>
      </c>
      <c r="Q1211">
        <f>'All B'!AH1215</f>
        <v>3.6</v>
      </c>
      <c r="R1211">
        <f>'All B'!AI1215</f>
        <v>3.2</v>
      </c>
      <c r="S1211">
        <f>'All B'!AJ1215</f>
        <v>2.6</v>
      </c>
      <c r="T1211">
        <f>'All B'!AK1215</f>
        <v>7</v>
      </c>
      <c r="U1211">
        <f>'All B'!AN1215</f>
        <v>5</v>
      </c>
      <c r="V1211">
        <f>'Coef Batter'!$A$2</f>
        <v>-47.217614202620098</v>
      </c>
      <c r="W1211">
        <f>G1211*'Coef Batter'!B$2</f>
        <v>11.577939153309462</v>
      </c>
      <c r="X1211">
        <f>H1211*'Coef Batter'!C$2</f>
        <v>3.2371401718444037</v>
      </c>
      <c r="Y1211">
        <f>I1211*'Coef Batter'!D$2</f>
        <v>13.413349320855973</v>
      </c>
      <c r="Z1211">
        <f>J1211*'Coef Batter'!E$2</f>
        <v>-4.4670183552358802</v>
      </c>
      <c r="AA1211">
        <f>K1211*'Coef Batter'!F$2</f>
        <v>-3.1181984435099079</v>
      </c>
      <c r="AB1211">
        <f>L1211*'Coef Batter'!G$2</f>
        <v>-1.211556762392112</v>
      </c>
      <c r="AC1211">
        <f>M1211*'Coef Batter'!H$2</f>
        <v>1.5213697262946622</v>
      </c>
      <c r="AD1211">
        <f>N1211*'Coef Batter'!I$2</f>
        <v>-3.4670488056804722</v>
      </c>
      <c r="AE1211">
        <f>O1211*'Coef Batter'!J$2</f>
        <v>19.508225464699439</v>
      </c>
      <c r="AF1211">
        <f>P1211*'Coef Batter'!K$2</f>
        <v>-10.287005560444525</v>
      </c>
      <c r="AG1211">
        <f>Q1211*'Coef Batter'!L$2</f>
        <v>7.8784298304729843</v>
      </c>
      <c r="AH1211">
        <f>R1211*'Coef Batter'!M$2</f>
        <v>4.6952201347019518</v>
      </c>
      <c r="AI1211">
        <f>S1211*'Coef Batter'!N$2</f>
        <v>-0.28761898724242058</v>
      </c>
      <c r="AJ1211">
        <f>T1211*'Coef Batter'!O$2</f>
        <v>-1.5304018605911489</v>
      </c>
      <c r="AK1211">
        <f>U1211*'Coef Batter'!P$2</f>
        <v>-0.67289044737463</v>
      </c>
      <c r="AL1211">
        <f t="shared" si="36"/>
        <v>-10.427679622912322</v>
      </c>
      <c r="AM1211">
        <f t="shared" si="37"/>
        <v>2.960079839633601E-5</v>
      </c>
      <c r="AN1211" s="2"/>
    </row>
    <row r="1212" spans="1:40" x14ac:dyDescent="0.45">
      <c r="A1212">
        <f>'All B'!A1216</f>
        <v>1211</v>
      </c>
      <c r="B1212" t="str">
        <f>'All B'!B1216</f>
        <v>J.D. Drew</v>
      </c>
      <c r="C1212">
        <f>'All B'!C1216</f>
        <v>2001</v>
      </c>
      <c r="D1212">
        <f>'All B'!D1216</f>
        <v>25</v>
      </c>
      <c r="E1212" t="str">
        <f>'All B'!E1216</f>
        <v>STL</v>
      </c>
      <c r="F1212" t="str">
        <f>'All B'!F1216</f>
        <v>NL</v>
      </c>
      <c r="G1212">
        <f>'All B'!H1216</f>
        <v>443</v>
      </c>
      <c r="H1212">
        <f>'All B'!J1216</f>
        <v>80</v>
      </c>
      <c r="I1212">
        <f>'All B'!K1216</f>
        <v>121</v>
      </c>
      <c r="J1212">
        <f>'All B'!L1216</f>
        <v>71</v>
      </c>
      <c r="K1212">
        <f>'All B'!M1216</f>
        <v>18</v>
      </c>
      <c r="L1212">
        <f>'All B'!N1216</f>
        <v>5</v>
      </c>
      <c r="M1212">
        <f>'All B'!Q1216</f>
        <v>13</v>
      </c>
      <c r="N1212">
        <f>'All B'!S1216</f>
        <v>57</v>
      </c>
      <c r="O1212">
        <f>'All B'!Y1216</f>
        <v>161</v>
      </c>
      <c r="P1212">
        <f>'All B'!AF1216</f>
        <v>5.5</v>
      </c>
      <c r="Q1212">
        <f>'All B'!AH1216</f>
        <v>4.2</v>
      </c>
      <c r="R1212">
        <f>'All B'!AI1216</f>
        <v>4.8</v>
      </c>
      <c r="S1212">
        <f>'All B'!AJ1216</f>
        <v>0.4</v>
      </c>
      <c r="T1212">
        <f>'All B'!AK1216</f>
        <v>34</v>
      </c>
      <c r="U1212">
        <f>'All B'!AN1216</f>
        <v>5</v>
      </c>
      <c r="V1212">
        <f>'Coef Batter'!$A$2</f>
        <v>-47.217614202620098</v>
      </c>
      <c r="W1212">
        <f>G1212*'Coef Batter'!B$2</f>
        <v>8.0645079322580067</v>
      </c>
      <c r="X1212">
        <f>H1212*'Coef Batter'!C$2</f>
        <v>2.7846367069629281</v>
      </c>
      <c r="Y1212">
        <f>I1212*'Coef Batter'!D$2</f>
        <v>11.676368833263112</v>
      </c>
      <c r="Z1212">
        <f>J1212*'Coef Batter'!E$2</f>
        <v>-4.2287773762899663</v>
      </c>
      <c r="AA1212">
        <f>K1212*'Coef Batter'!F$2</f>
        <v>-1.650810940681716</v>
      </c>
      <c r="AB1212">
        <f>L1212*'Coef Batter'!G$2</f>
        <v>-0.67308709021783997</v>
      </c>
      <c r="AC1212">
        <f>M1212*'Coef Batter'!H$2</f>
        <v>0.52046859057448969</v>
      </c>
      <c r="AD1212">
        <f>N1212*'Coef Batter'!I$2</f>
        <v>-2.4702722740473364</v>
      </c>
      <c r="AE1212">
        <f>O1212*'Coef Batter'!J$2</f>
        <v>29.912612379205807</v>
      </c>
      <c r="AF1212">
        <f>P1212*'Coef Batter'!K$2</f>
        <v>-10.287005560444525</v>
      </c>
      <c r="AG1212">
        <f>Q1212*'Coef Batter'!L$2</f>
        <v>9.1915014688851482</v>
      </c>
      <c r="AH1212">
        <f>R1212*'Coef Batter'!M$2</f>
        <v>7.0428302020529276</v>
      </c>
      <c r="AI1212">
        <f>S1212*'Coef Batter'!N$2</f>
        <v>-4.4249074960372399E-2</v>
      </c>
      <c r="AJ1212">
        <f>T1212*'Coef Batter'!O$2</f>
        <v>-7.4333804657284377</v>
      </c>
      <c r="AK1212">
        <f>U1212*'Coef Batter'!P$2</f>
        <v>-0.67289044737463</v>
      </c>
      <c r="AL1212">
        <f t="shared" si="36"/>
        <v>-5.4851613191624988</v>
      </c>
      <c r="AM1212">
        <f t="shared" si="37"/>
        <v>4.1307321719585548E-3</v>
      </c>
      <c r="AN1212" s="2"/>
    </row>
    <row r="1213" spans="1:40" x14ac:dyDescent="0.45">
      <c r="A1213">
        <f>'All B'!A1217</f>
        <v>1212</v>
      </c>
      <c r="B1213" t="str">
        <f>'All B'!B1217</f>
        <v>Pedro Guerrero</v>
      </c>
      <c r="C1213">
        <f>'All B'!C1217</f>
        <v>1983</v>
      </c>
      <c r="D1213">
        <f>'All B'!D1217</f>
        <v>27</v>
      </c>
      <c r="E1213" t="str">
        <f>'All B'!E1217</f>
        <v>LAD</v>
      </c>
      <c r="F1213" t="str">
        <f>'All B'!F1217</f>
        <v>NL</v>
      </c>
      <c r="G1213">
        <f>'All B'!H1217</f>
        <v>664</v>
      </c>
      <c r="H1213">
        <f>'All B'!J1217</f>
        <v>87</v>
      </c>
      <c r="I1213">
        <f>'All B'!K1217</f>
        <v>174</v>
      </c>
      <c r="J1213">
        <f>'All B'!L1217</f>
        <v>108</v>
      </c>
      <c r="K1213">
        <f>'All B'!M1217</f>
        <v>28</v>
      </c>
      <c r="L1213">
        <f>'All B'!N1217</f>
        <v>6</v>
      </c>
      <c r="M1213">
        <f>'All B'!Q1217</f>
        <v>23</v>
      </c>
      <c r="N1213">
        <f>'All B'!S1217</f>
        <v>72</v>
      </c>
      <c r="O1213">
        <f>'All B'!Y1217</f>
        <v>150</v>
      </c>
      <c r="P1213">
        <f>'All B'!AF1217</f>
        <v>5.5</v>
      </c>
      <c r="Q1213">
        <f>'All B'!AH1217</f>
        <v>3.2</v>
      </c>
      <c r="R1213">
        <f>'All B'!AI1217</f>
        <v>6.8</v>
      </c>
      <c r="S1213">
        <f>'All B'!AJ1217</f>
        <v>-1.1000000000000001</v>
      </c>
      <c r="T1213">
        <f>'All B'!AK1217</f>
        <v>39</v>
      </c>
      <c r="U1213">
        <f>'All B'!AN1217</f>
        <v>2</v>
      </c>
      <c r="V1213">
        <f>'Coef Batter'!$A$2</f>
        <v>-47.217614202620098</v>
      </c>
      <c r="W1213">
        <f>G1213*'Coef Batter'!B$2</f>
        <v>12.087659744964595</v>
      </c>
      <c r="X1213">
        <f>H1213*'Coef Batter'!C$2</f>
        <v>3.028292418822184</v>
      </c>
      <c r="Y1213">
        <f>I1213*'Coef Batter'!D$2</f>
        <v>16.790811380064312</v>
      </c>
      <c r="Z1213">
        <f>J1213*'Coef Batter'!E$2</f>
        <v>-6.4325064315396672</v>
      </c>
      <c r="AA1213">
        <f>K1213*'Coef Batter'!F$2</f>
        <v>-2.5679281299493359</v>
      </c>
      <c r="AB1213">
        <f>L1213*'Coef Batter'!G$2</f>
        <v>-0.80770450826140805</v>
      </c>
      <c r="AC1213">
        <f>M1213*'Coef Batter'!H$2</f>
        <v>0.92082904486255868</v>
      </c>
      <c r="AD1213">
        <f>N1213*'Coef Batter'!I$2</f>
        <v>-3.120343925112425</v>
      </c>
      <c r="AE1213">
        <f>O1213*'Coef Batter'!J$2</f>
        <v>27.868893520999201</v>
      </c>
      <c r="AF1213">
        <f>P1213*'Coef Batter'!K$2</f>
        <v>-10.287005560444525</v>
      </c>
      <c r="AG1213">
        <f>Q1213*'Coef Batter'!L$2</f>
        <v>7.0030487381982089</v>
      </c>
      <c r="AH1213">
        <f>R1213*'Coef Batter'!M$2</f>
        <v>9.9773427862416479</v>
      </c>
      <c r="AI1213">
        <f>S1213*'Coef Batter'!N$2</f>
        <v>0.12168495614102411</v>
      </c>
      <c r="AJ1213">
        <f>T1213*'Coef Batter'!O$2</f>
        <v>-8.5265246518649729</v>
      </c>
      <c r="AK1213">
        <f>U1213*'Coef Batter'!P$2</f>
        <v>-0.269156178949852</v>
      </c>
      <c r="AL1213">
        <f t="shared" si="36"/>
        <v>-1.4302209984485561</v>
      </c>
      <c r="AM1213">
        <f t="shared" si="37"/>
        <v>0.19306425245070924</v>
      </c>
      <c r="AN1213" s="2"/>
    </row>
    <row r="1214" spans="1:40" x14ac:dyDescent="0.45">
      <c r="A1214">
        <f>'All B'!A1218</f>
        <v>1213</v>
      </c>
      <c r="B1214" t="str">
        <f>'All B'!B1218</f>
        <v>Keith Hernandez</v>
      </c>
      <c r="C1214">
        <f>'All B'!C1218</f>
        <v>1986</v>
      </c>
      <c r="D1214">
        <f>'All B'!D1218</f>
        <v>32</v>
      </c>
      <c r="E1214" t="str">
        <f>'All B'!E1218</f>
        <v>NYM</v>
      </c>
      <c r="F1214" t="str">
        <f>'All B'!F1218</f>
        <v>NL</v>
      </c>
      <c r="G1214">
        <f>'All B'!H1218</f>
        <v>652</v>
      </c>
      <c r="H1214">
        <f>'All B'!J1218</f>
        <v>94</v>
      </c>
      <c r="I1214">
        <f>'All B'!K1218</f>
        <v>171</v>
      </c>
      <c r="J1214">
        <f>'All B'!L1218</f>
        <v>123</v>
      </c>
      <c r="K1214">
        <f>'All B'!M1218</f>
        <v>34</v>
      </c>
      <c r="L1214">
        <f>'All B'!N1218</f>
        <v>1</v>
      </c>
      <c r="M1214">
        <f>'All B'!Q1218</f>
        <v>2</v>
      </c>
      <c r="N1214">
        <f>'All B'!S1218</f>
        <v>94</v>
      </c>
      <c r="O1214">
        <f>'All B'!Y1218</f>
        <v>140</v>
      </c>
      <c r="P1214">
        <f>'All B'!AF1218</f>
        <v>5.5</v>
      </c>
      <c r="Q1214">
        <f>'All B'!AH1218</f>
        <v>3.3</v>
      </c>
      <c r="R1214">
        <f>'All B'!AI1218</f>
        <v>4.5</v>
      </c>
      <c r="S1214">
        <f>'All B'!AJ1218</f>
        <v>0.1</v>
      </c>
      <c r="T1214">
        <f>'All B'!AK1218</f>
        <v>33</v>
      </c>
      <c r="U1214">
        <f>'All B'!AN1218</f>
        <v>-4</v>
      </c>
      <c r="V1214">
        <f>'Coef Batter'!$A$2</f>
        <v>-47.217614202620098</v>
      </c>
      <c r="W1214">
        <f>G1214*'Coef Batter'!B$2</f>
        <v>11.869208062826681</v>
      </c>
      <c r="X1214">
        <f>H1214*'Coef Batter'!C$2</f>
        <v>3.2719481306814404</v>
      </c>
      <c r="Y1214">
        <f>I1214*'Coef Batter'!D$2</f>
        <v>16.501314632132168</v>
      </c>
      <c r="Z1214">
        <f>J1214*'Coef Batter'!E$2</f>
        <v>-7.3259101025868425</v>
      </c>
      <c r="AA1214">
        <f>K1214*'Coef Batter'!F$2</f>
        <v>-3.1181984435099079</v>
      </c>
      <c r="AB1214">
        <f>L1214*'Coef Batter'!G$2</f>
        <v>-0.134617418043568</v>
      </c>
      <c r="AC1214">
        <f>M1214*'Coef Batter'!H$2</f>
        <v>8.0072090857613798E-2</v>
      </c>
      <c r="AD1214">
        <f>N1214*'Coef Batter'!I$2</f>
        <v>-4.0737823466745544</v>
      </c>
      <c r="AE1214">
        <f>O1214*'Coef Batter'!J$2</f>
        <v>26.01096728626592</v>
      </c>
      <c r="AF1214">
        <f>P1214*'Coef Batter'!K$2</f>
        <v>-10.287005560444525</v>
      </c>
      <c r="AG1214">
        <f>Q1214*'Coef Batter'!L$2</f>
        <v>7.2218940112669019</v>
      </c>
      <c r="AH1214">
        <f>R1214*'Coef Batter'!M$2</f>
        <v>6.6026533144246198</v>
      </c>
      <c r="AI1214">
        <f>S1214*'Coef Batter'!N$2</f>
        <v>-1.10622687400931E-2</v>
      </c>
      <c r="AJ1214">
        <f>T1214*'Coef Batter'!O$2</f>
        <v>-7.2147516285011308</v>
      </c>
      <c r="AK1214">
        <f>U1214*'Coef Batter'!P$2</f>
        <v>0.538312357899704</v>
      </c>
      <c r="AL1214">
        <f t="shared" si="36"/>
        <v>-7.2865720847656776</v>
      </c>
      <c r="AM1214">
        <f t="shared" si="37"/>
        <v>6.8420257526961902E-4</v>
      </c>
      <c r="AN1214" s="2"/>
    </row>
    <row r="1215" spans="1:40" x14ac:dyDescent="0.45">
      <c r="A1215">
        <f>'All B'!A1219</f>
        <v>1214</v>
      </c>
      <c r="B1215" t="str">
        <f>'All B'!B1219</f>
        <v>Tim Raines</v>
      </c>
      <c r="C1215">
        <f>'All B'!C1219</f>
        <v>1986</v>
      </c>
      <c r="D1215">
        <f>'All B'!D1219</f>
        <v>26</v>
      </c>
      <c r="E1215" t="str">
        <f>'All B'!E1219</f>
        <v>MON</v>
      </c>
      <c r="F1215" t="str">
        <f>'All B'!F1219</f>
        <v>NL</v>
      </c>
      <c r="G1215">
        <f>'All B'!H1219</f>
        <v>664</v>
      </c>
      <c r="H1215">
        <f>'All B'!J1219</f>
        <v>91</v>
      </c>
      <c r="I1215">
        <f>'All B'!K1219</f>
        <v>194</v>
      </c>
      <c r="J1215">
        <f>'All B'!L1219</f>
        <v>140</v>
      </c>
      <c r="K1215">
        <f>'All B'!M1219</f>
        <v>35</v>
      </c>
      <c r="L1215">
        <f>'All B'!N1219</f>
        <v>10</v>
      </c>
      <c r="M1215">
        <f>'All B'!Q1219</f>
        <v>70</v>
      </c>
      <c r="N1215">
        <f>'All B'!S1219</f>
        <v>78</v>
      </c>
      <c r="O1215">
        <f>'All B'!Y1219</f>
        <v>145</v>
      </c>
      <c r="P1215">
        <f>'All B'!AF1219</f>
        <v>5.5</v>
      </c>
      <c r="Q1215">
        <f>'All B'!AH1219</f>
        <v>3.3</v>
      </c>
      <c r="R1215">
        <f>'All B'!AI1219</f>
        <v>6.1</v>
      </c>
      <c r="S1215">
        <f>'All B'!AJ1219</f>
        <v>-1.2</v>
      </c>
      <c r="T1215">
        <f>'All B'!AK1219</f>
        <v>32</v>
      </c>
      <c r="U1215">
        <f>'All B'!AN1219</f>
        <v>10</v>
      </c>
      <c r="V1215">
        <f>'Coef Batter'!$A$2</f>
        <v>-47.217614202620098</v>
      </c>
      <c r="W1215">
        <f>G1215*'Coef Batter'!B$2</f>
        <v>12.087659744964595</v>
      </c>
      <c r="X1215">
        <f>H1215*'Coef Batter'!C$2</f>
        <v>3.1675242541703308</v>
      </c>
      <c r="Y1215">
        <f>I1215*'Coef Batter'!D$2</f>
        <v>18.720789699611935</v>
      </c>
      <c r="Z1215">
        <f>J1215*'Coef Batter'!E$2</f>
        <v>-8.3384342631069757</v>
      </c>
      <c r="AA1215">
        <f>K1215*'Coef Batter'!F$2</f>
        <v>-3.2099101624366702</v>
      </c>
      <c r="AB1215">
        <f>L1215*'Coef Batter'!G$2</f>
        <v>-1.3461741804356799</v>
      </c>
      <c r="AC1215">
        <f>M1215*'Coef Batter'!H$2</f>
        <v>2.8025231800164829</v>
      </c>
      <c r="AD1215">
        <f>N1215*'Coef Batter'!I$2</f>
        <v>-3.3803725855384603</v>
      </c>
      <c r="AE1215">
        <f>O1215*'Coef Batter'!J$2</f>
        <v>26.939930403632562</v>
      </c>
      <c r="AF1215">
        <f>P1215*'Coef Batter'!K$2</f>
        <v>-10.287005560444525</v>
      </c>
      <c r="AG1215">
        <f>Q1215*'Coef Batter'!L$2</f>
        <v>7.2218940112669019</v>
      </c>
      <c r="AH1215">
        <f>R1215*'Coef Batter'!M$2</f>
        <v>8.9502633817755957</v>
      </c>
      <c r="AI1215">
        <f>S1215*'Coef Batter'!N$2</f>
        <v>0.13274722488111718</v>
      </c>
      <c r="AJ1215">
        <f>T1215*'Coef Batter'!O$2</f>
        <v>-6.996122791273824</v>
      </c>
      <c r="AK1215">
        <f>U1215*'Coef Batter'!P$2</f>
        <v>-1.34578089474926</v>
      </c>
      <c r="AL1215">
        <f t="shared" si="36"/>
        <v>-2.0980827402859692</v>
      </c>
      <c r="AM1215">
        <f t="shared" si="37"/>
        <v>0.10928330839565974</v>
      </c>
      <c r="AN1215" s="2"/>
    </row>
    <row r="1216" spans="1:40" x14ac:dyDescent="0.45">
      <c r="A1216">
        <f>'All B'!A1220</f>
        <v>1215</v>
      </c>
      <c r="B1216" t="str">
        <f>'All B'!B1220</f>
        <v>Ron Santo</v>
      </c>
      <c r="C1216">
        <f>'All B'!C1220</f>
        <v>1969</v>
      </c>
      <c r="D1216">
        <f>'All B'!D1220</f>
        <v>29</v>
      </c>
      <c r="E1216" t="str">
        <f>'All B'!E1220</f>
        <v>CHC</v>
      </c>
      <c r="F1216" t="str">
        <f>'All B'!F1220</f>
        <v>NL</v>
      </c>
      <c r="G1216">
        <f>'All B'!H1220</f>
        <v>687</v>
      </c>
      <c r="H1216">
        <f>'All B'!J1220</f>
        <v>97</v>
      </c>
      <c r="I1216">
        <f>'All B'!K1220</f>
        <v>166</v>
      </c>
      <c r="J1216">
        <f>'All B'!L1220</f>
        <v>115</v>
      </c>
      <c r="K1216">
        <f>'All B'!M1220</f>
        <v>18</v>
      </c>
      <c r="L1216">
        <f>'All B'!N1220</f>
        <v>4</v>
      </c>
      <c r="M1216">
        <f>'All B'!Q1220</f>
        <v>1</v>
      </c>
      <c r="N1216">
        <f>'All B'!S1220</f>
        <v>96</v>
      </c>
      <c r="O1216">
        <f>'All B'!Y1220</f>
        <v>131</v>
      </c>
      <c r="P1216">
        <f>'All B'!AF1220</f>
        <v>5.5</v>
      </c>
      <c r="Q1216">
        <f>'All B'!AH1220</f>
        <v>3.2</v>
      </c>
      <c r="R1216">
        <f>'All B'!AI1220</f>
        <v>5.2</v>
      </c>
      <c r="S1216">
        <f>'All B'!AJ1220</f>
        <v>0.7</v>
      </c>
      <c r="T1216">
        <f>'All B'!AK1220</f>
        <v>24</v>
      </c>
      <c r="U1216">
        <f>'All B'!AN1220</f>
        <v>-2</v>
      </c>
      <c r="V1216">
        <f>'Coef Batter'!$A$2</f>
        <v>-47.217614202620098</v>
      </c>
      <c r="W1216">
        <f>G1216*'Coef Batter'!B$2</f>
        <v>12.506358802395598</v>
      </c>
      <c r="X1216">
        <f>H1216*'Coef Batter'!C$2</f>
        <v>3.37637200719255</v>
      </c>
      <c r="Y1216">
        <f>I1216*'Coef Batter'!D$2</f>
        <v>16.01882005224526</v>
      </c>
      <c r="Z1216">
        <f>J1216*'Coef Batter'!E$2</f>
        <v>-6.8494281446950156</v>
      </c>
      <c r="AA1216">
        <f>K1216*'Coef Batter'!F$2</f>
        <v>-1.650810940681716</v>
      </c>
      <c r="AB1216">
        <f>L1216*'Coef Batter'!G$2</f>
        <v>-0.538469672174272</v>
      </c>
      <c r="AC1216">
        <f>M1216*'Coef Batter'!H$2</f>
        <v>4.0036045428806899E-2</v>
      </c>
      <c r="AD1216">
        <f>N1216*'Coef Batter'!I$2</f>
        <v>-4.1604585668165663</v>
      </c>
      <c r="AE1216">
        <f>O1216*'Coef Batter'!J$2</f>
        <v>24.338833675005969</v>
      </c>
      <c r="AF1216">
        <f>P1216*'Coef Batter'!K$2</f>
        <v>-10.287005560444525</v>
      </c>
      <c r="AG1216">
        <f>Q1216*'Coef Batter'!L$2</f>
        <v>7.0030487381982089</v>
      </c>
      <c r="AH1216">
        <f>R1216*'Coef Batter'!M$2</f>
        <v>7.6297327188906721</v>
      </c>
      <c r="AI1216">
        <f>S1216*'Coef Batter'!N$2</f>
        <v>-7.7435881180651686E-2</v>
      </c>
      <c r="AJ1216">
        <f>T1216*'Coef Batter'!O$2</f>
        <v>-5.2470920934553682</v>
      </c>
      <c r="AK1216">
        <f>U1216*'Coef Batter'!P$2</f>
        <v>0.269156178949852</v>
      </c>
      <c r="AL1216">
        <f t="shared" si="36"/>
        <v>-4.8459568437612965</v>
      </c>
      <c r="AM1216">
        <f t="shared" si="37"/>
        <v>7.798793730942357E-3</v>
      </c>
      <c r="AN1216" s="2"/>
    </row>
    <row r="1217" spans="1:40" x14ac:dyDescent="0.45">
      <c r="A1217">
        <f>'All B'!A1221</f>
        <v>1216</v>
      </c>
      <c r="B1217" t="str">
        <f>'All B'!B1221</f>
        <v>Carl Yastrzemski</v>
      </c>
      <c r="C1217">
        <f>'All B'!C1221</f>
        <v>1969</v>
      </c>
      <c r="D1217">
        <f>'All B'!D1221</f>
        <v>29</v>
      </c>
      <c r="E1217" t="str">
        <f>'All B'!E1221</f>
        <v>BOS</v>
      </c>
      <c r="F1217" t="str">
        <f>'All B'!F1221</f>
        <v>AL</v>
      </c>
      <c r="G1217">
        <f>'All B'!H1221</f>
        <v>707</v>
      </c>
      <c r="H1217">
        <f>'All B'!J1221</f>
        <v>96</v>
      </c>
      <c r="I1217">
        <f>'All B'!K1221</f>
        <v>154</v>
      </c>
      <c r="J1217">
        <f>'All B'!L1221</f>
        <v>84</v>
      </c>
      <c r="K1217">
        <f>'All B'!M1221</f>
        <v>28</v>
      </c>
      <c r="L1217">
        <f>'All B'!N1221</f>
        <v>2</v>
      </c>
      <c r="M1217">
        <f>'All B'!Q1221</f>
        <v>15</v>
      </c>
      <c r="N1217">
        <f>'All B'!S1221</f>
        <v>101</v>
      </c>
      <c r="O1217">
        <f>'All B'!Y1221</f>
        <v>136</v>
      </c>
      <c r="P1217">
        <f>'All B'!AF1221</f>
        <v>5.5</v>
      </c>
      <c r="Q1217">
        <f>'All B'!AH1221</f>
        <v>3.1</v>
      </c>
      <c r="R1217">
        <f>'All B'!AI1221</f>
        <v>4.3</v>
      </c>
      <c r="S1217">
        <f>'All B'!AJ1221</f>
        <v>0.4</v>
      </c>
      <c r="T1217">
        <f>'All B'!AK1221</f>
        <v>25</v>
      </c>
      <c r="U1217">
        <f>'All B'!AN1221</f>
        <v>0</v>
      </c>
      <c r="V1217">
        <f>'Coef Batter'!$A$2</f>
        <v>-47.217614202620098</v>
      </c>
      <c r="W1217">
        <f>G1217*'Coef Batter'!B$2</f>
        <v>12.870444939292122</v>
      </c>
      <c r="X1217">
        <f>H1217*'Coef Batter'!C$2</f>
        <v>3.3415640483555133</v>
      </c>
      <c r="Y1217">
        <f>I1217*'Coef Batter'!D$2</f>
        <v>14.86083306051669</v>
      </c>
      <c r="Z1217">
        <f>J1217*'Coef Batter'!E$2</f>
        <v>-5.0030605578641856</v>
      </c>
      <c r="AA1217">
        <f>K1217*'Coef Batter'!F$2</f>
        <v>-2.5679281299493359</v>
      </c>
      <c r="AB1217">
        <f>L1217*'Coef Batter'!G$2</f>
        <v>-0.269234836087136</v>
      </c>
      <c r="AC1217">
        <f>M1217*'Coef Batter'!H$2</f>
        <v>0.60054068143210348</v>
      </c>
      <c r="AD1217">
        <f>N1217*'Coef Batter'!I$2</f>
        <v>-4.3771491171715962</v>
      </c>
      <c r="AE1217">
        <f>O1217*'Coef Batter'!J$2</f>
        <v>25.267796792372607</v>
      </c>
      <c r="AF1217">
        <f>P1217*'Coef Batter'!K$2</f>
        <v>-10.287005560444525</v>
      </c>
      <c r="AG1217">
        <f>Q1217*'Coef Batter'!L$2</f>
        <v>6.7842034651295142</v>
      </c>
      <c r="AH1217">
        <f>R1217*'Coef Batter'!M$2</f>
        <v>6.3092020560057476</v>
      </c>
      <c r="AI1217">
        <f>S1217*'Coef Batter'!N$2</f>
        <v>-4.4249074960372399E-2</v>
      </c>
      <c r="AJ1217">
        <f>T1217*'Coef Batter'!O$2</f>
        <v>-5.4657209306826751</v>
      </c>
      <c r="AK1217">
        <f>U1217*'Coef Batter'!P$2</f>
        <v>0</v>
      </c>
      <c r="AL1217">
        <f t="shared" si="36"/>
        <v>-5.197377366675628</v>
      </c>
      <c r="AM1217">
        <f t="shared" si="37"/>
        <v>5.5006270842968144E-3</v>
      </c>
      <c r="AN1217" s="2"/>
    </row>
    <row r="1218" spans="1:40" x14ac:dyDescent="0.45">
      <c r="A1218">
        <f>'All B'!A1222</f>
        <v>1217</v>
      </c>
      <c r="B1218" t="str">
        <f>'All B'!B1222</f>
        <v>Daric Barton</v>
      </c>
      <c r="C1218">
        <f>'All B'!C1222</f>
        <v>2010</v>
      </c>
      <c r="D1218">
        <f>'All B'!D1222</f>
        <v>24</v>
      </c>
      <c r="E1218" t="str">
        <f>'All B'!E1222</f>
        <v>OAK</v>
      </c>
      <c r="F1218" t="str">
        <f>'All B'!F1222</f>
        <v>AL</v>
      </c>
      <c r="G1218">
        <f>'All B'!H1222</f>
        <v>686</v>
      </c>
      <c r="H1218">
        <f>'All B'!J1222</f>
        <v>79</v>
      </c>
      <c r="I1218">
        <f>'All B'!K1222</f>
        <v>152</v>
      </c>
      <c r="J1218">
        <f>'All B'!L1222</f>
        <v>104</v>
      </c>
      <c r="K1218">
        <f>'All B'!M1222</f>
        <v>33</v>
      </c>
      <c r="L1218">
        <f>'All B'!N1222</f>
        <v>5</v>
      </c>
      <c r="M1218">
        <f>'All B'!Q1222</f>
        <v>7</v>
      </c>
      <c r="N1218">
        <f>'All B'!S1222</f>
        <v>110</v>
      </c>
      <c r="O1218">
        <f>'All B'!Y1222</f>
        <v>120</v>
      </c>
      <c r="P1218">
        <f>'All B'!AF1222</f>
        <v>5.5</v>
      </c>
      <c r="Q1218">
        <f>'All B'!AH1222</f>
        <v>3.1</v>
      </c>
      <c r="R1218">
        <f>'All B'!AI1222</f>
        <v>3.6</v>
      </c>
      <c r="S1218">
        <f>'All B'!AJ1222</f>
        <v>1.1000000000000001</v>
      </c>
      <c r="T1218">
        <f>'All B'!AK1222</f>
        <v>19</v>
      </c>
      <c r="U1218">
        <f>'All B'!AN1222</f>
        <v>-1</v>
      </c>
      <c r="V1218">
        <f>'Coef Batter'!$A$2</f>
        <v>-47.217614202620098</v>
      </c>
      <c r="W1218">
        <f>G1218*'Coef Batter'!B$2</f>
        <v>12.488154495550772</v>
      </c>
      <c r="X1218">
        <f>H1218*'Coef Batter'!C$2</f>
        <v>2.7498287481258914</v>
      </c>
      <c r="Y1218">
        <f>I1218*'Coef Batter'!D$2</f>
        <v>14.667835228561927</v>
      </c>
      <c r="Z1218">
        <f>J1218*'Coef Batter'!E$2</f>
        <v>-6.1942654525937533</v>
      </c>
      <c r="AA1218">
        <f>K1218*'Coef Batter'!F$2</f>
        <v>-3.0264867245831457</v>
      </c>
      <c r="AB1218">
        <f>L1218*'Coef Batter'!G$2</f>
        <v>-0.67308709021783997</v>
      </c>
      <c r="AC1218">
        <f>M1218*'Coef Batter'!H$2</f>
        <v>0.28025231800164829</v>
      </c>
      <c r="AD1218">
        <f>N1218*'Coef Batter'!I$2</f>
        <v>-4.7671921078106489</v>
      </c>
      <c r="AE1218">
        <f>O1218*'Coef Batter'!J$2</f>
        <v>22.295114816799362</v>
      </c>
      <c r="AF1218">
        <f>P1218*'Coef Batter'!K$2</f>
        <v>-10.287005560444525</v>
      </c>
      <c r="AG1218">
        <f>Q1218*'Coef Batter'!L$2</f>
        <v>6.7842034651295142</v>
      </c>
      <c r="AH1218">
        <f>R1218*'Coef Batter'!M$2</f>
        <v>5.2821226515396962</v>
      </c>
      <c r="AI1218">
        <f>S1218*'Coef Batter'!N$2</f>
        <v>-0.12168495614102411</v>
      </c>
      <c r="AJ1218">
        <f>T1218*'Coef Batter'!O$2</f>
        <v>-4.153947907318833</v>
      </c>
      <c r="AK1218">
        <f>U1218*'Coef Batter'!P$2</f>
        <v>0.134578089474926</v>
      </c>
      <c r="AL1218">
        <f t="shared" si="36"/>
        <v>-11.759194188546127</v>
      </c>
      <c r="AM1218">
        <f t="shared" si="37"/>
        <v>7.8170602152800802E-6</v>
      </c>
      <c r="AN1218" s="2"/>
    </row>
    <row r="1219" spans="1:40" x14ac:dyDescent="0.45">
      <c r="A1219">
        <f>'All B'!A1223</f>
        <v>1218</v>
      </c>
      <c r="B1219" t="str">
        <f>'All B'!B1223</f>
        <v>Shin-Soo Choo</v>
      </c>
      <c r="C1219">
        <f>'All B'!C1223</f>
        <v>2009</v>
      </c>
      <c r="D1219">
        <f>'All B'!D1223</f>
        <v>26</v>
      </c>
      <c r="E1219" t="str">
        <f>'All B'!E1223</f>
        <v>CLE</v>
      </c>
      <c r="F1219" t="str">
        <f>'All B'!F1223</f>
        <v>AL</v>
      </c>
      <c r="G1219">
        <f>'All B'!H1223</f>
        <v>685</v>
      </c>
      <c r="H1219">
        <f>'All B'!J1223</f>
        <v>87</v>
      </c>
      <c r="I1219">
        <f>'All B'!K1223</f>
        <v>175</v>
      </c>
      <c r="J1219">
        <f>'All B'!L1223</f>
        <v>111</v>
      </c>
      <c r="K1219">
        <f>'All B'!M1223</f>
        <v>38</v>
      </c>
      <c r="L1219">
        <f>'All B'!N1223</f>
        <v>6</v>
      </c>
      <c r="M1219">
        <f>'All B'!Q1223</f>
        <v>21</v>
      </c>
      <c r="N1219">
        <f>'All B'!S1223</f>
        <v>78</v>
      </c>
      <c r="O1219">
        <f>'All B'!Y1223</f>
        <v>136</v>
      </c>
      <c r="P1219">
        <f>'All B'!AF1223</f>
        <v>5.5</v>
      </c>
      <c r="Q1219">
        <f>'All B'!AH1223</f>
        <v>3.2</v>
      </c>
      <c r="R1219">
        <f>'All B'!AI1223</f>
        <v>5.3</v>
      </c>
      <c r="S1219">
        <f>'All B'!AJ1223</f>
        <v>-0.4</v>
      </c>
      <c r="T1219">
        <f>'All B'!AK1223</f>
        <v>32</v>
      </c>
      <c r="U1219">
        <f>'All B'!AN1223</f>
        <v>4</v>
      </c>
      <c r="V1219">
        <f>'Coef Batter'!$A$2</f>
        <v>-47.217614202620098</v>
      </c>
      <c r="W1219">
        <f>G1219*'Coef Batter'!B$2</f>
        <v>12.469950188705946</v>
      </c>
      <c r="X1219">
        <f>H1219*'Coef Batter'!C$2</f>
        <v>3.028292418822184</v>
      </c>
      <c r="Y1219">
        <f>I1219*'Coef Batter'!D$2</f>
        <v>16.887310296041694</v>
      </c>
      <c r="Z1219">
        <f>J1219*'Coef Batter'!E$2</f>
        <v>-6.6111871657491017</v>
      </c>
      <c r="AA1219">
        <f>K1219*'Coef Batter'!F$2</f>
        <v>-3.4850453192169559</v>
      </c>
      <c r="AB1219">
        <f>L1219*'Coef Batter'!G$2</f>
        <v>-0.80770450826140805</v>
      </c>
      <c r="AC1219">
        <f>M1219*'Coef Batter'!H$2</f>
        <v>0.84075695400494488</v>
      </c>
      <c r="AD1219">
        <f>N1219*'Coef Batter'!I$2</f>
        <v>-3.3803725855384603</v>
      </c>
      <c r="AE1219">
        <f>O1219*'Coef Batter'!J$2</f>
        <v>25.267796792372607</v>
      </c>
      <c r="AF1219">
        <f>P1219*'Coef Batter'!K$2</f>
        <v>-10.287005560444525</v>
      </c>
      <c r="AG1219">
        <f>Q1219*'Coef Batter'!L$2</f>
        <v>7.0030487381982089</v>
      </c>
      <c r="AH1219">
        <f>R1219*'Coef Batter'!M$2</f>
        <v>7.7764583481001077</v>
      </c>
      <c r="AI1219">
        <f>S1219*'Coef Batter'!N$2</f>
        <v>4.4249074960372399E-2</v>
      </c>
      <c r="AJ1219">
        <f>T1219*'Coef Batter'!O$2</f>
        <v>-6.996122791273824</v>
      </c>
      <c r="AK1219">
        <f>U1219*'Coef Batter'!P$2</f>
        <v>-0.538312357899704</v>
      </c>
      <c r="AL1219">
        <f t="shared" ref="AL1219:AL1282" si="38">SUM(V1219:AK1219)</f>
        <v>-6.0055016797980141</v>
      </c>
      <c r="AM1219">
        <f t="shared" ref="AM1219:AM1282" si="39">IF(EXP(AL1219)/(1+EXP(AL1219))&lt;0, 0, IF(EXP(AL1219)/(1+EXP(AL1219))&gt;1, 1, EXP(AL1219)/(1+EXP(AL1219))))</f>
        <v>2.459090289086354E-3</v>
      </c>
      <c r="AN1219" s="2"/>
    </row>
    <row r="1220" spans="1:40" x14ac:dyDescent="0.45">
      <c r="A1220">
        <f>'All B'!A1224</f>
        <v>1219</v>
      </c>
      <c r="B1220" t="str">
        <f>'All B'!B1224</f>
        <v>Dave Concepción</v>
      </c>
      <c r="C1220">
        <f>'All B'!C1224</f>
        <v>1974</v>
      </c>
      <c r="D1220">
        <f>'All B'!D1224</f>
        <v>26</v>
      </c>
      <c r="E1220" t="str">
        <f>'All B'!E1224</f>
        <v>CIN</v>
      </c>
      <c r="F1220" t="str">
        <f>'All B'!F1224</f>
        <v>NL</v>
      </c>
      <c r="G1220">
        <f>'All B'!H1224</f>
        <v>653</v>
      </c>
      <c r="H1220">
        <f>'All B'!J1224</f>
        <v>70</v>
      </c>
      <c r="I1220">
        <f>'All B'!K1224</f>
        <v>167</v>
      </c>
      <c r="J1220">
        <f>'All B'!L1224</f>
        <v>127</v>
      </c>
      <c r="K1220">
        <f>'All B'!M1224</f>
        <v>25</v>
      </c>
      <c r="L1220">
        <f>'All B'!N1224</f>
        <v>1</v>
      </c>
      <c r="M1220">
        <f>'All B'!Q1224</f>
        <v>41</v>
      </c>
      <c r="N1220">
        <f>'All B'!S1224</f>
        <v>44</v>
      </c>
      <c r="O1220">
        <f>'All B'!Y1224</f>
        <v>106</v>
      </c>
      <c r="P1220">
        <f>'All B'!AF1224</f>
        <v>5.5</v>
      </c>
      <c r="Q1220">
        <f>'All B'!AH1224</f>
        <v>3.5</v>
      </c>
      <c r="R1220">
        <f>'All B'!AI1224</f>
        <v>3.9</v>
      </c>
      <c r="S1220">
        <f>'All B'!AJ1224</f>
        <v>2.7</v>
      </c>
      <c r="T1220">
        <f>'All B'!AK1224</f>
        <v>4</v>
      </c>
      <c r="U1220">
        <f>'All B'!AN1224</f>
        <v>4</v>
      </c>
      <c r="V1220">
        <f>'Coef Batter'!$A$2</f>
        <v>-47.217614202620098</v>
      </c>
      <c r="W1220">
        <f>G1220*'Coef Batter'!B$2</f>
        <v>11.887412369671507</v>
      </c>
      <c r="X1220">
        <f>H1220*'Coef Batter'!C$2</f>
        <v>2.4365571185925621</v>
      </c>
      <c r="Y1220">
        <f>I1220*'Coef Batter'!D$2</f>
        <v>16.115318968222642</v>
      </c>
      <c r="Z1220">
        <f>J1220*'Coef Batter'!E$2</f>
        <v>-7.5641510815327564</v>
      </c>
      <c r="AA1220">
        <f>K1220*'Coef Batter'!F$2</f>
        <v>-2.2927929731690497</v>
      </c>
      <c r="AB1220">
        <f>L1220*'Coef Batter'!G$2</f>
        <v>-0.134617418043568</v>
      </c>
      <c r="AC1220">
        <f>M1220*'Coef Batter'!H$2</f>
        <v>1.6414778625810829</v>
      </c>
      <c r="AD1220">
        <f>N1220*'Coef Batter'!I$2</f>
        <v>-1.9068768431242598</v>
      </c>
      <c r="AE1220">
        <f>O1220*'Coef Batter'!J$2</f>
        <v>19.694018088172768</v>
      </c>
      <c r="AF1220">
        <f>P1220*'Coef Batter'!K$2</f>
        <v>-10.287005560444525</v>
      </c>
      <c r="AG1220">
        <f>Q1220*'Coef Batter'!L$2</f>
        <v>7.6595845574042905</v>
      </c>
      <c r="AH1220">
        <f>R1220*'Coef Batter'!M$2</f>
        <v>5.7222995391680032</v>
      </c>
      <c r="AI1220">
        <f>S1220*'Coef Batter'!N$2</f>
        <v>-0.29868125598251372</v>
      </c>
      <c r="AJ1220">
        <f>T1220*'Coef Batter'!O$2</f>
        <v>-0.874515348909228</v>
      </c>
      <c r="AK1220">
        <f>U1220*'Coef Batter'!P$2</f>
        <v>-0.538312357899704</v>
      </c>
      <c r="AL1220">
        <f t="shared" si="38"/>
        <v>-5.9578985379128433</v>
      </c>
      <c r="AM1220">
        <f t="shared" si="39"/>
        <v>2.5786725165517551E-3</v>
      </c>
      <c r="AN1220" s="2"/>
    </row>
    <row r="1221" spans="1:40" x14ac:dyDescent="0.45">
      <c r="A1221">
        <f>'All B'!A1225</f>
        <v>1220</v>
      </c>
      <c r="B1221" t="str">
        <f>'All B'!B1225</f>
        <v>Craig Counsell</v>
      </c>
      <c r="C1221">
        <f>'All B'!C1225</f>
        <v>2005</v>
      </c>
      <c r="D1221">
        <f>'All B'!D1225</f>
        <v>34</v>
      </c>
      <c r="E1221" t="str">
        <f>'All B'!E1225</f>
        <v>ARI</v>
      </c>
      <c r="F1221" t="str">
        <f>'All B'!F1225</f>
        <v>NL</v>
      </c>
      <c r="G1221">
        <f>'All B'!H1225</f>
        <v>670</v>
      </c>
      <c r="H1221">
        <f>'All B'!J1225</f>
        <v>85</v>
      </c>
      <c r="I1221">
        <f>'All B'!K1225</f>
        <v>148</v>
      </c>
      <c r="J1221">
        <f>'All B'!L1225</f>
        <v>101</v>
      </c>
      <c r="K1221">
        <f>'All B'!M1225</f>
        <v>34</v>
      </c>
      <c r="L1221">
        <f>'All B'!N1225</f>
        <v>4</v>
      </c>
      <c r="M1221">
        <f>'All B'!Q1225</f>
        <v>26</v>
      </c>
      <c r="N1221">
        <f>'All B'!S1225</f>
        <v>78</v>
      </c>
      <c r="O1221">
        <f>'All B'!Y1225</f>
        <v>89</v>
      </c>
      <c r="P1221">
        <f>'All B'!AF1225</f>
        <v>5.5</v>
      </c>
      <c r="Q1221">
        <f>'All B'!AH1225</f>
        <v>3.6</v>
      </c>
      <c r="R1221">
        <f>'All B'!AI1225</f>
        <v>2.4</v>
      </c>
      <c r="S1221">
        <f>'All B'!AJ1225</f>
        <v>3.5</v>
      </c>
      <c r="T1221">
        <f>'All B'!AK1225</f>
        <v>-4</v>
      </c>
      <c r="U1221">
        <f>'All B'!AN1225</f>
        <v>5</v>
      </c>
      <c r="V1221">
        <f>'Coef Batter'!$A$2</f>
        <v>-47.217614202620098</v>
      </c>
      <c r="W1221">
        <f>G1221*'Coef Batter'!B$2</f>
        <v>12.196885586033552</v>
      </c>
      <c r="X1221">
        <f>H1221*'Coef Batter'!C$2</f>
        <v>2.9586765011481111</v>
      </c>
      <c r="Y1221">
        <f>I1221*'Coef Batter'!D$2</f>
        <v>14.281839564652403</v>
      </c>
      <c r="Z1221">
        <f>J1221*'Coef Batter'!E$2</f>
        <v>-6.0155847183843179</v>
      </c>
      <c r="AA1221">
        <f>K1221*'Coef Batter'!F$2</f>
        <v>-3.1181984435099079</v>
      </c>
      <c r="AB1221">
        <f>L1221*'Coef Batter'!G$2</f>
        <v>-0.538469672174272</v>
      </c>
      <c r="AC1221">
        <f>M1221*'Coef Batter'!H$2</f>
        <v>1.0409371811489794</v>
      </c>
      <c r="AD1221">
        <f>N1221*'Coef Batter'!I$2</f>
        <v>-3.3803725855384603</v>
      </c>
      <c r="AE1221">
        <f>O1221*'Coef Batter'!J$2</f>
        <v>16.535543489126191</v>
      </c>
      <c r="AF1221">
        <f>P1221*'Coef Batter'!K$2</f>
        <v>-10.287005560444525</v>
      </c>
      <c r="AG1221">
        <f>Q1221*'Coef Batter'!L$2</f>
        <v>7.8784298304729843</v>
      </c>
      <c r="AH1221">
        <f>R1221*'Coef Batter'!M$2</f>
        <v>3.5214151010264638</v>
      </c>
      <c r="AI1221">
        <f>S1221*'Coef Batter'!N$2</f>
        <v>-0.3871794059032585</v>
      </c>
      <c r="AJ1221">
        <f>T1221*'Coef Batter'!O$2</f>
        <v>0.874515348909228</v>
      </c>
      <c r="AK1221">
        <f>U1221*'Coef Batter'!P$2</f>
        <v>-0.67289044737463</v>
      </c>
      <c r="AL1221">
        <f t="shared" si="38"/>
        <v>-12.329072433431561</v>
      </c>
      <c r="AM1221">
        <f t="shared" si="39"/>
        <v>4.4212997025821983E-6</v>
      </c>
      <c r="AN1221" s="2"/>
    </row>
    <row r="1222" spans="1:40" x14ac:dyDescent="0.45">
      <c r="A1222">
        <f>'All B'!A1226</f>
        <v>1221</v>
      </c>
      <c r="B1222" t="str">
        <f>'All B'!B1226</f>
        <v>Ken Griffey Jr.</v>
      </c>
      <c r="C1222">
        <f>'All B'!C1226</f>
        <v>2000</v>
      </c>
      <c r="D1222">
        <f>'All B'!D1226</f>
        <v>30</v>
      </c>
      <c r="E1222" t="str">
        <f>'All B'!E1226</f>
        <v>CIN</v>
      </c>
      <c r="F1222" t="str">
        <f>'All B'!F1226</f>
        <v>NL</v>
      </c>
      <c r="G1222">
        <f>'All B'!H1226</f>
        <v>631</v>
      </c>
      <c r="H1222">
        <f>'All B'!J1226</f>
        <v>100</v>
      </c>
      <c r="I1222">
        <f>'All B'!K1226</f>
        <v>141</v>
      </c>
      <c r="J1222">
        <f>'All B'!L1226</f>
        <v>76</v>
      </c>
      <c r="K1222">
        <f>'All B'!M1226</f>
        <v>22</v>
      </c>
      <c r="L1222">
        <f>'All B'!N1226</f>
        <v>3</v>
      </c>
      <c r="M1222">
        <f>'All B'!Q1226</f>
        <v>6</v>
      </c>
      <c r="N1222">
        <f>'All B'!S1226</f>
        <v>94</v>
      </c>
      <c r="O1222">
        <f>'All B'!Y1226</f>
        <v>133</v>
      </c>
      <c r="P1222">
        <f>'All B'!AF1226</f>
        <v>5.5</v>
      </c>
      <c r="Q1222">
        <f>'All B'!AH1226</f>
        <v>3.6</v>
      </c>
      <c r="R1222">
        <f>'All B'!AI1226</f>
        <v>4.5</v>
      </c>
      <c r="S1222">
        <f>'All B'!AJ1226</f>
        <v>1.3</v>
      </c>
      <c r="T1222">
        <f>'All B'!AK1226</f>
        <v>22</v>
      </c>
      <c r="U1222">
        <f>'All B'!AN1226</f>
        <v>3</v>
      </c>
      <c r="V1222">
        <f>'Coef Batter'!$A$2</f>
        <v>-47.217614202620098</v>
      </c>
      <c r="W1222">
        <f>G1222*'Coef Batter'!B$2</f>
        <v>11.486917619085331</v>
      </c>
      <c r="X1222">
        <f>H1222*'Coef Batter'!C$2</f>
        <v>3.4807958837036601</v>
      </c>
      <c r="Y1222">
        <f>I1222*'Coef Batter'!D$2</f>
        <v>13.606347152810734</v>
      </c>
      <c r="Z1222">
        <f>J1222*'Coef Batter'!E$2</f>
        <v>-4.5265785999723578</v>
      </c>
      <c r="AA1222">
        <f>K1222*'Coef Batter'!F$2</f>
        <v>-2.017657816388764</v>
      </c>
      <c r="AB1222">
        <f>L1222*'Coef Batter'!G$2</f>
        <v>-0.40385225413070402</v>
      </c>
      <c r="AC1222">
        <f>M1222*'Coef Batter'!H$2</f>
        <v>0.24021627257284139</v>
      </c>
      <c r="AD1222">
        <f>N1222*'Coef Batter'!I$2</f>
        <v>-4.0737823466745544</v>
      </c>
      <c r="AE1222">
        <f>O1222*'Coef Batter'!J$2</f>
        <v>24.710418921952623</v>
      </c>
      <c r="AF1222">
        <f>P1222*'Coef Batter'!K$2</f>
        <v>-10.287005560444525</v>
      </c>
      <c r="AG1222">
        <f>Q1222*'Coef Batter'!L$2</f>
        <v>7.8784298304729843</v>
      </c>
      <c r="AH1222">
        <f>R1222*'Coef Batter'!M$2</f>
        <v>6.6026533144246198</v>
      </c>
      <c r="AI1222">
        <f>S1222*'Coef Batter'!N$2</f>
        <v>-0.14380949362121029</v>
      </c>
      <c r="AJ1222">
        <f>T1222*'Coef Batter'!O$2</f>
        <v>-4.8098344190007536</v>
      </c>
      <c r="AK1222">
        <f>U1222*'Coef Batter'!P$2</f>
        <v>-0.403734268424778</v>
      </c>
      <c r="AL1222">
        <f t="shared" si="38"/>
        <v>-5.8780899662549455</v>
      </c>
      <c r="AM1222">
        <f t="shared" si="39"/>
        <v>2.7923096845201912E-3</v>
      </c>
      <c r="AN1222" s="2"/>
    </row>
    <row r="1223" spans="1:40" x14ac:dyDescent="0.45">
      <c r="A1223">
        <f>'All B'!A1227</f>
        <v>1222</v>
      </c>
      <c r="B1223" t="str">
        <f>'All B'!B1227</f>
        <v>Jason Heyward</v>
      </c>
      <c r="C1223">
        <f>'All B'!C1227</f>
        <v>2012</v>
      </c>
      <c r="D1223">
        <f>'All B'!D1227</f>
        <v>22</v>
      </c>
      <c r="E1223" t="str">
        <f>'All B'!E1227</f>
        <v>ATL</v>
      </c>
      <c r="F1223" t="str">
        <f>'All B'!F1227</f>
        <v>NL</v>
      </c>
      <c r="G1223">
        <f>'All B'!H1227</f>
        <v>651</v>
      </c>
      <c r="H1223">
        <f>'All B'!J1227</f>
        <v>93</v>
      </c>
      <c r="I1223">
        <f>'All B'!K1227</f>
        <v>158</v>
      </c>
      <c r="J1223">
        <f>'All B'!L1227</f>
        <v>95</v>
      </c>
      <c r="K1223">
        <f>'All B'!M1227</f>
        <v>30</v>
      </c>
      <c r="L1223">
        <f>'All B'!N1227</f>
        <v>6</v>
      </c>
      <c r="M1223">
        <f>'All B'!Q1227</f>
        <v>21</v>
      </c>
      <c r="N1223">
        <f>'All B'!S1227</f>
        <v>58</v>
      </c>
      <c r="O1223">
        <f>'All B'!Y1227</f>
        <v>117</v>
      </c>
      <c r="P1223">
        <f>'All B'!AF1227</f>
        <v>5.5</v>
      </c>
      <c r="Q1223">
        <f>'All B'!AH1227</f>
        <v>3.5</v>
      </c>
      <c r="R1223">
        <f>'All B'!AI1227</f>
        <v>3.5</v>
      </c>
      <c r="S1223">
        <f>'All B'!AJ1227</f>
        <v>1.3</v>
      </c>
      <c r="T1223">
        <f>'All B'!AK1227</f>
        <v>15</v>
      </c>
      <c r="U1223">
        <f>'All B'!AN1227</f>
        <v>7</v>
      </c>
      <c r="V1223">
        <f>'Coef Batter'!$A$2</f>
        <v>-47.217614202620098</v>
      </c>
      <c r="W1223">
        <f>G1223*'Coef Batter'!B$2</f>
        <v>11.851003755981855</v>
      </c>
      <c r="X1223">
        <f>H1223*'Coef Batter'!C$2</f>
        <v>3.2371401718444037</v>
      </c>
      <c r="Y1223">
        <f>I1223*'Coef Batter'!D$2</f>
        <v>15.246828724426214</v>
      </c>
      <c r="Z1223">
        <f>J1223*'Coef Batter'!E$2</f>
        <v>-5.6582232499654479</v>
      </c>
      <c r="AA1223">
        <f>K1223*'Coef Batter'!F$2</f>
        <v>-2.7513515678028599</v>
      </c>
      <c r="AB1223">
        <f>L1223*'Coef Batter'!G$2</f>
        <v>-0.80770450826140805</v>
      </c>
      <c r="AC1223">
        <f>M1223*'Coef Batter'!H$2</f>
        <v>0.84075695400494488</v>
      </c>
      <c r="AD1223">
        <f>N1223*'Coef Batter'!I$2</f>
        <v>-2.5136103841183424</v>
      </c>
      <c r="AE1223">
        <f>O1223*'Coef Batter'!J$2</f>
        <v>21.737736946379378</v>
      </c>
      <c r="AF1223">
        <f>P1223*'Coef Batter'!K$2</f>
        <v>-10.287005560444525</v>
      </c>
      <c r="AG1223">
        <f>Q1223*'Coef Batter'!L$2</f>
        <v>7.6595845574042905</v>
      </c>
      <c r="AH1223">
        <f>R1223*'Coef Batter'!M$2</f>
        <v>5.1353970223302596</v>
      </c>
      <c r="AI1223">
        <f>S1223*'Coef Batter'!N$2</f>
        <v>-0.14380949362121029</v>
      </c>
      <c r="AJ1223">
        <f>T1223*'Coef Batter'!O$2</f>
        <v>-3.2794325584096051</v>
      </c>
      <c r="AK1223">
        <f>U1223*'Coef Batter'!P$2</f>
        <v>-0.94204662632448199</v>
      </c>
      <c r="AL1223">
        <f t="shared" si="38"/>
        <v>-7.8923500191966358</v>
      </c>
      <c r="AM1223">
        <f t="shared" si="39"/>
        <v>3.7345107969579446E-4</v>
      </c>
      <c r="AN1223" s="2"/>
    </row>
    <row r="1224" spans="1:40" x14ac:dyDescent="0.45">
      <c r="A1224">
        <f>'All B'!A1228</f>
        <v>1223</v>
      </c>
      <c r="B1224" t="str">
        <f>'All B'!B1228</f>
        <v>Victor Martinez</v>
      </c>
      <c r="C1224">
        <f>'All B'!C1228</f>
        <v>2014</v>
      </c>
      <c r="D1224">
        <f>'All B'!D1228</f>
        <v>35</v>
      </c>
      <c r="E1224" t="str">
        <f>'All B'!E1228</f>
        <v>DET</v>
      </c>
      <c r="F1224" t="str">
        <f>'All B'!F1228</f>
        <v>AL</v>
      </c>
      <c r="G1224">
        <f>'All B'!H1228</f>
        <v>641</v>
      </c>
      <c r="H1224">
        <f>'All B'!J1228</f>
        <v>87</v>
      </c>
      <c r="I1224">
        <f>'All B'!K1228</f>
        <v>188</v>
      </c>
      <c r="J1224">
        <f>'All B'!L1228</f>
        <v>123</v>
      </c>
      <c r="K1224">
        <f>'All B'!M1228</f>
        <v>33</v>
      </c>
      <c r="L1224">
        <f>'All B'!N1228</f>
        <v>0</v>
      </c>
      <c r="M1224">
        <f>'All B'!Q1228</f>
        <v>3</v>
      </c>
      <c r="N1224">
        <f>'All B'!S1228</f>
        <v>70</v>
      </c>
      <c r="O1224">
        <f>'All B'!Y1228</f>
        <v>172</v>
      </c>
      <c r="P1224">
        <f>'All B'!AF1228</f>
        <v>5.5</v>
      </c>
      <c r="Q1224">
        <f>'All B'!AH1228</f>
        <v>3.3</v>
      </c>
      <c r="R1224">
        <f>'All B'!AI1228</f>
        <v>5.9</v>
      </c>
      <c r="S1224">
        <f>'All B'!AJ1228</f>
        <v>-1.7</v>
      </c>
      <c r="T1224">
        <f>'All B'!AK1228</f>
        <v>51</v>
      </c>
      <c r="U1224">
        <f>'All B'!AN1228</f>
        <v>-6</v>
      </c>
      <c r="V1224">
        <f>'Coef Batter'!$A$2</f>
        <v>-47.217614202620098</v>
      </c>
      <c r="W1224">
        <f>G1224*'Coef Batter'!B$2</f>
        <v>11.668960687533593</v>
      </c>
      <c r="X1224">
        <f>H1224*'Coef Batter'!C$2</f>
        <v>3.028292418822184</v>
      </c>
      <c r="Y1224">
        <f>I1224*'Coef Batter'!D$2</f>
        <v>18.141796203747646</v>
      </c>
      <c r="Z1224">
        <f>J1224*'Coef Batter'!E$2</f>
        <v>-7.3259101025868425</v>
      </c>
      <c r="AA1224">
        <f>K1224*'Coef Batter'!F$2</f>
        <v>-3.0264867245831457</v>
      </c>
      <c r="AB1224">
        <f>L1224*'Coef Batter'!G$2</f>
        <v>0</v>
      </c>
      <c r="AC1224">
        <f>M1224*'Coef Batter'!H$2</f>
        <v>0.1201081362864207</v>
      </c>
      <c r="AD1224">
        <f>N1224*'Coef Batter'!I$2</f>
        <v>-3.033667704970413</v>
      </c>
      <c r="AE1224">
        <f>O1224*'Coef Batter'!J$2</f>
        <v>31.956331237412417</v>
      </c>
      <c r="AF1224">
        <f>P1224*'Coef Batter'!K$2</f>
        <v>-10.287005560444525</v>
      </c>
      <c r="AG1224">
        <f>Q1224*'Coef Batter'!L$2</f>
        <v>7.2218940112669019</v>
      </c>
      <c r="AH1224">
        <f>R1224*'Coef Batter'!M$2</f>
        <v>8.6568121233567243</v>
      </c>
      <c r="AI1224">
        <f>S1224*'Coef Batter'!N$2</f>
        <v>0.18805856858158268</v>
      </c>
      <c r="AJ1224">
        <f>T1224*'Coef Batter'!O$2</f>
        <v>-11.150070698592657</v>
      </c>
      <c r="AK1224">
        <f>U1224*'Coef Batter'!P$2</f>
        <v>0.807468536849556</v>
      </c>
      <c r="AL1224">
        <f t="shared" si="38"/>
        <v>-0.25103306994065822</v>
      </c>
      <c r="AM1224">
        <f t="shared" si="39"/>
        <v>0.43756924174619755</v>
      </c>
      <c r="AN1224" s="2"/>
    </row>
    <row r="1225" spans="1:40" x14ac:dyDescent="0.45">
      <c r="A1225">
        <f>'All B'!A1229</f>
        <v>1224</v>
      </c>
      <c r="B1225" t="str">
        <f>'All B'!B1229</f>
        <v>Ted Simmons</v>
      </c>
      <c r="C1225">
        <f>'All B'!C1229</f>
        <v>1978</v>
      </c>
      <c r="D1225">
        <f>'All B'!D1229</f>
        <v>28</v>
      </c>
      <c r="E1225" t="str">
        <f>'All B'!E1229</f>
        <v>STL</v>
      </c>
      <c r="F1225" t="str">
        <f>'All B'!F1229</f>
        <v>NL</v>
      </c>
      <c r="G1225">
        <f>'All B'!H1229</f>
        <v>604</v>
      </c>
      <c r="H1225">
        <f>'All B'!J1229</f>
        <v>71</v>
      </c>
      <c r="I1225">
        <f>'All B'!K1229</f>
        <v>148</v>
      </c>
      <c r="J1225">
        <f>'All B'!L1229</f>
        <v>81</v>
      </c>
      <c r="K1225">
        <f>'All B'!M1229</f>
        <v>40</v>
      </c>
      <c r="L1225">
        <f>'All B'!N1229</f>
        <v>5</v>
      </c>
      <c r="M1225">
        <f>'All B'!Q1229</f>
        <v>1</v>
      </c>
      <c r="N1225">
        <f>'All B'!S1229</f>
        <v>77</v>
      </c>
      <c r="O1225">
        <f>'All B'!Y1229</f>
        <v>148</v>
      </c>
      <c r="P1225">
        <f>'All B'!AF1229</f>
        <v>5.5</v>
      </c>
      <c r="Q1225">
        <f>'All B'!AH1229</f>
        <v>3.6</v>
      </c>
      <c r="R1225">
        <f>'All B'!AI1229</f>
        <v>5.5</v>
      </c>
      <c r="S1225">
        <f>'All B'!AJ1229</f>
        <v>0.8</v>
      </c>
      <c r="T1225">
        <f>'All B'!AK1229</f>
        <v>29</v>
      </c>
      <c r="U1225">
        <f>'All B'!AN1229</f>
        <v>-3</v>
      </c>
      <c r="V1225">
        <f>'Coef Batter'!$A$2</f>
        <v>-47.217614202620098</v>
      </c>
      <c r="W1225">
        <f>G1225*'Coef Batter'!B$2</f>
        <v>10.995401334275025</v>
      </c>
      <c r="X1225">
        <f>H1225*'Coef Batter'!C$2</f>
        <v>2.4713650774295988</v>
      </c>
      <c r="Y1225">
        <f>I1225*'Coef Batter'!D$2</f>
        <v>14.281839564652403</v>
      </c>
      <c r="Z1225">
        <f>J1225*'Coef Batter'!E$2</f>
        <v>-4.8243798236547502</v>
      </c>
      <c r="AA1225">
        <f>K1225*'Coef Batter'!F$2</f>
        <v>-3.6684687570704799</v>
      </c>
      <c r="AB1225">
        <f>L1225*'Coef Batter'!G$2</f>
        <v>-0.67308709021783997</v>
      </c>
      <c r="AC1225">
        <f>M1225*'Coef Batter'!H$2</f>
        <v>4.0036045428806899E-2</v>
      </c>
      <c r="AD1225">
        <f>N1225*'Coef Batter'!I$2</f>
        <v>-3.3370344754674544</v>
      </c>
      <c r="AE1225">
        <f>O1225*'Coef Batter'!J$2</f>
        <v>27.497308274052546</v>
      </c>
      <c r="AF1225">
        <f>P1225*'Coef Batter'!K$2</f>
        <v>-10.287005560444525</v>
      </c>
      <c r="AG1225">
        <f>Q1225*'Coef Batter'!L$2</f>
        <v>7.8784298304729843</v>
      </c>
      <c r="AH1225">
        <f>R1225*'Coef Batter'!M$2</f>
        <v>8.0699096065189799</v>
      </c>
      <c r="AI1225">
        <f>S1225*'Coef Batter'!N$2</f>
        <v>-8.8498149920744798E-2</v>
      </c>
      <c r="AJ1225">
        <f>T1225*'Coef Batter'!O$2</f>
        <v>-6.3402362795919034</v>
      </c>
      <c r="AK1225">
        <f>U1225*'Coef Batter'!P$2</f>
        <v>0.403734268424778</v>
      </c>
      <c r="AL1225">
        <f t="shared" si="38"/>
        <v>-4.7983003377326821</v>
      </c>
      <c r="AM1225">
        <f t="shared" si="39"/>
        <v>8.1763430323807968E-3</v>
      </c>
      <c r="AN1225" s="2"/>
    </row>
    <row r="1226" spans="1:40" x14ac:dyDescent="0.45">
      <c r="A1226">
        <f>'All B'!A1230</f>
        <v>1225</v>
      </c>
      <c r="B1226" t="str">
        <f>'All B'!B1230</f>
        <v>Justin Upton</v>
      </c>
      <c r="C1226">
        <f>'All B'!C1230</f>
        <v>2011</v>
      </c>
      <c r="D1226">
        <f>'All B'!D1230</f>
        <v>23</v>
      </c>
      <c r="E1226" t="str">
        <f>'All B'!E1230</f>
        <v>ARI</v>
      </c>
      <c r="F1226" t="str">
        <f>'All B'!F1230</f>
        <v>NL</v>
      </c>
      <c r="G1226">
        <f>'All B'!H1230</f>
        <v>674</v>
      </c>
      <c r="H1226">
        <f>'All B'!J1230</f>
        <v>105</v>
      </c>
      <c r="I1226">
        <f>'All B'!K1230</f>
        <v>171</v>
      </c>
      <c r="J1226">
        <f>'All B'!L1230</f>
        <v>96</v>
      </c>
      <c r="K1226">
        <f>'All B'!M1230</f>
        <v>39</v>
      </c>
      <c r="L1226">
        <f>'All B'!N1230</f>
        <v>5</v>
      </c>
      <c r="M1226">
        <f>'All B'!Q1230</f>
        <v>21</v>
      </c>
      <c r="N1226">
        <f>'All B'!S1230</f>
        <v>59</v>
      </c>
      <c r="O1226">
        <f>'All B'!Y1230</f>
        <v>141</v>
      </c>
      <c r="P1226">
        <f>'All B'!AF1230</f>
        <v>5.5</v>
      </c>
      <c r="Q1226">
        <f>'All B'!AH1230</f>
        <v>3.4</v>
      </c>
      <c r="R1226">
        <f>'All B'!AI1230</f>
        <v>5.0999999999999996</v>
      </c>
      <c r="S1226">
        <f>'All B'!AJ1230</f>
        <v>-0.3</v>
      </c>
      <c r="T1226">
        <f>'All B'!AK1230</f>
        <v>33</v>
      </c>
      <c r="U1226">
        <f>'All B'!AN1230</f>
        <v>2</v>
      </c>
      <c r="V1226">
        <f>'Coef Batter'!$A$2</f>
        <v>-47.217614202620098</v>
      </c>
      <c r="W1226">
        <f>G1226*'Coef Batter'!B$2</f>
        <v>12.269702813412858</v>
      </c>
      <c r="X1226">
        <f>H1226*'Coef Batter'!C$2</f>
        <v>3.6548356778888431</v>
      </c>
      <c r="Y1226">
        <f>I1226*'Coef Batter'!D$2</f>
        <v>16.501314632132168</v>
      </c>
      <c r="Z1226">
        <f>J1226*'Coef Batter'!E$2</f>
        <v>-5.7177834947019264</v>
      </c>
      <c r="AA1226">
        <f>K1226*'Coef Batter'!F$2</f>
        <v>-3.5767570381437181</v>
      </c>
      <c r="AB1226">
        <f>L1226*'Coef Batter'!G$2</f>
        <v>-0.67308709021783997</v>
      </c>
      <c r="AC1226">
        <f>M1226*'Coef Batter'!H$2</f>
        <v>0.84075695400494488</v>
      </c>
      <c r="AD1226">
        <f>N1226*'Coef Batter'!I$2</f>
        <v>-2.5569484941893483</v>
      </c>
      <c r="AE1226">
        <f>O1226*'Coef Batter'!J$2</f>
        <v>26.196759909739249</v>
      </c>
      <c r="AF1226">
        <f>P1226*'Coef Batter'!K$2</f>
        <v>-10.287005560444525</v>
      </c>
      <c r="AG1226">
        <f>Q1226*'Coef Batter'!L$2</f>
        <v>7.4407392843355966</v>
      </c>
      <c r="AH1226">
        <f>R1226*'Coef Batter'!M$2</f>
        <v>7.4830070896812355</v>
      </c>
      <c r="AI1226">
        <f>S1226*'Coef Batter'!N$2</f>
        <v>3.3186806220279294E-2</v>
      </c>
      <c r="AJ1226">
        <f>T1226*'Coef Batter'!O$2</f>
        <v>-7.2147516285011308</v>
      </c>
      <c r="AK1226">
        <f>U1226*'Coef Batter'!P$2</f>
        <v>-0.269156178949852</v>
      </c>
      <c r="AL1226">
        <f t="shared" si="38"/>
        <v>-3.0928005203532667</v>
      </c>
      <c r="AM1226">
        <f t="shared" si="39"/>
        <v>4.340520520518111E-2</v>
      </c>
      <c r="AN1226" s="2"/>
    </row>
    <row r="1227" spans="1:40" x14ac:dyDescent="0.45">
      <c r="A1227">
        <f>'All B'!A1231</f>
        <v>1226</v>
      </c>
      <c r="B1227" t="str">
        <f>'All B'!B1231</f>
        <v>Bernie Williams</v>
      </c>
      <c r="C1227">
        <f>'All B'!C1231</f>
        <v>1997</v>
      </c>
      <c r="D1227">
        <f>'All B'!D1231</f>
        <v>28</v>
      </c>
      <c r="E1227" t="str">
        <f>'All B'!E1231</f>
        <v>NYY</v>
      </c>
      <c r="F1227" t="str">
        <f>'All B'!F1231</f>
        <v>AL</v>
      </c>
      <c r="G1227">
        <f>'All B'!H1231</f>
        <v>591</v>
      </c>
      <c r="H1227">
        <f>'All B'!J1231</f>
        <v>107</v>
      </c>
      <c r="I1227">
        <f>'All B'!K1231</f>
        <v>167</v>
      </c>
      <c r="J1227">
        <f>'All B'!L1231</f>
        <v>105</v>
      </c>
      <c r="K1227">
        <f>'All B'!M1231</f>
        <v>35</v>
      </c>
      <c r="L1227">
        <f>'All B'!N1231</f>
        <v>6</v>
      </c>
      <c r="M1227">
        <f>'All B'!Q1231</f>
        <v>15</v>
      </c>
      <c r="N1227">
        <f>'All B'!S1231</f>
        <v>73</v>
      </c>
      <c r="O1227">
        <f>'All B'!Y1231</f>
        <v>147</v>
      </c>
      <c r="P1227">
        <f>'All B'!AF1231</f>
        <v>5.5</v>
      </c>
      <c r="Q1227">
        <f>'All B'!AH1231</f>
        <v>3.6</v>
      </c>
      <c r="R1227">
        <f>'All B'!AI1231</f>
        <v>6.2</v>
      </c>
      <c r="S1227">
        <f>'All B'!AJ1231</f>
        <v>-0.3</v>
      </c>
      <c r="T1227">
        <f>'All B'!AK1231</f>
        <v>36</v>
      </c>
      <c r="U1227">
        <f>'All B'!AN1231</f>
        <v>5</v>
      </c>
      <c r="V1227">
        <f>'Coef Batter'!$A$2</f>
        <v>-47.217614202620098</v>
      </c>
      <c r="W1227">
        <f>G1227*'Coef Batter'!B$2</f>
        <v>10.758745345292283</v>
      </c>
      <c r="X1227">
        <f>H1227*'Coef Batter'!C$2</f>
        <v>3.7244515955629161</v>
      </c>
      <c r="Y1227">
        <f>I1227*'Coef Batter'!D$2</f>
        <v>16.115318968222642</v>
      </c>
      <c r="Z1227">
        <f>J1227*'Coef Batter'!E$2</f>
        <v>-6.2538256973302317</v>
      </c>
      <c r="AA1227">
        <f>K1227*'Coef Batter'!F$2</f>
        <v>-3.2099101624366702</v>
      </c>
      <c r="AB1227">
        <f>L1227*'Coef Batter'!G$2</f>
        <v>-0.80770450826140805</v>
      </c>
      <c r="AC1227">
        <f>M1227*'Coef Batter'!H$2</f>
        <v>0.60054068143210348</v>
      </c>
      <c r="AD1227">
        <f>N1227*'Coef Batter'!I$2</f>
        <v>-3.1636820351834309</v>
      </c>
      <c r="AE1227">
        <f>O1227*'Coef Batter'!J$2</f>
        <v>27.311515650579217</v>
      </c>
      <c r="AF1227">
        <f>P1227*'Coef Batter'!K$2</f>
        <v>-10.287005560444525</v>
      </c>
      <c r="AG1227">
        <f>Q1227*'Coef Batter'!L$2</f>
        <v>7.8784298304729843</v>
      </c>
      <c r="AH1227">
        <f>R1227*'Coef Batter'!M$2</f>
        <v>9.0969890109850322</v>
      </c>
      <c r="AI1227">
        <f>S1227*'Coef Batter'!N$2</f>
        <v>3.3186806220279294E-2</v>
      </c>
      <c r="AJ1227">
        <f>T1227*'Coef Batter'!O$2</f>
        <v>-7.8706381401830523</v>
      </c>
      <c r="AK1227">
        <f>U1227*'Coef Batter'!P$2</f>
        <v>-0.67289044737463</v>
      </c>
      <c r="AL1227">
        <f t="shared" si="38"/>
        <v>-3.9640928650665876</v>
      </c>
      <c r="AM1227">
        <f t="shared" si="39"/>
        <v>1.8631526775638806E-2</v>
      </c>
      <c r="AN1227" s="2"/>
    </row>
    <row r="1228" spans="1:40" x14ac:dyDescent="0.45">
      <c r="A1228">
        <f>'All B'!A1232</f>
        <v>1227</v>
      </c>
      <c r="B1228" t="str">
        <f>'All B'!B1232</f>
        <v>Jose Altuve</v>
      </c>
      <c r="C1228">
        <f>'All B'!C1232</f>
        <v>2014</v>
      </c>
      <c r="D1228">
        <f>'All B'!D1232</f>
        <v>24</v>
      </c>
      <c r="E1228" t="str">
        <f>'All B'!E1232</f>
        <v>HOU</v>
      </c>
      <c r="F1228" t="str">
        <f>'All B'!F1232</f>
        <v>AL</v>
      </c>
      <c r="G1228">
        <f>'All B'!H1232</f>
        <v>707</v>
      </c>
      <c r="H1228">
        <f>'All B'!J1232</f>
        <v>85</v>
      </c>
      <c r="I1228">
        <f>'All B'!K1232</f>
        <v>225</v>
      </c>
      <c r="J1228">
        <f>'All B'!L1232</f>
        <v>168</v>
      </c>
      <c r="K1228">
        <f>'All B'!M1232</f>
        <v>47</v>
      </c>
      <c r="L1228">
        <f>'All B'!N1232</f>
        <v>3</v>
      </c>
      <c r="M1228">
        <f>'All B'!Q1232</f>
        <v>56</v>
      </c>
      <c r="N1228">
        <f>'All B'!S1232</f>
        <v>36</v>
      </c>
      <c r="O1228">
        <f>'All B'!Y1232</f>
        <v>135</v>
      </c>
      <c r="P1228">
        <f>'All B'!AF1232</f>
        <v>5.5</v>
      </c>
      <c r="Q1228">
        <f>'All B'!AH1232</f>
        <v>3.2</v>
      </c>
      <c r="R1228">
        <f>'All B'!AI1232</f>
        <v>6.7</v>
      </c>
      <c r="S1228">
        <f>'All B'!AJ1232</f>
        <v>-0.7</v>
      </c>
      <c r="T1228">
        <f>'All B'!AK1232</f>
        <v>28</v>
      </c>
      <c r="U1228">
        <f>'All B'!AN1232</f>
        <v>7</v>
      </c>
      <c r="V1228">
        <f>'Coef Batter'!$A$2</f>
        <v>-47.217614202620098</v>
      </c>
      <c r="W1228">
        <f>G1228*'Coef Batter'!B$2</f>
        <v>12.870444939292122</v>
      </c>
      <c r="X1228">
        <f>H1228*'Coef Batter'!C$2</f>
        <v>2.9586765011481111</v>
      </c>
      <c r="Y1228">
        <f>I1228*'Coef Batter'!D$2</f>
        <v>21.712256094910746</v>
      </c>
      <c r="Z1228">
        <f>J1228*'Coef Batter'!E$2</f>
        <v>-10.006121115728371</v>
      </c>
      <c r="AA1228">
        <f>K1228*'Coef Batter'!F$2</f>
        <v>-4.3104507895578141</v>
      </c>
      <c r="AB1228">
        <f>L1228*'Coef Batter'!G$2</f>
        <v>-0.40385225413070402</v>
      </c>
      <c r="AC1228">
        <f>M1228*'Coef Batter'!H$2</f>
        <v>2.2420185440131863</v>
      </c>
      <c r="AD1228">
        <f>N1228*'Coef Batter'!I$2</f>
        <v>-1.5601719625562125</v>
      </c>
      <c r="AE1228">
        <f>O1228*'Coef Batter'!J$2</f>
        <v>25.082004168899282</v>
      </c>
      <c r="AF1228">
        <f>P1228*'Coef Batter'!K$2</f>
        <v>-10.287005560444525</v>
      </c>
      <c r="AG1228">
        <f>Q1228*'Coef Batter'!L$2</f>
        <v>7.0030487381982089</v>
      </c>
      <c r="AH1228">
        <f>R1228*'Coef Batter'!M$2</f>
        <v>9.8306171570322114</v>
      </c>
      <c r="AI1228">
        <f>S1228*'Coef Batter'!N$2</f>
        <v>7.7435881180651686E-2</v>
      </c>
      <c r="AJ1228">
        <f>T1228*'Coef Batter'!O$2</f>
        <v>-6.1216074423645956</v>
      </c>
      <c r="AK1228">
        <f>U1228*'Coef Batter'!P$2</f>
        <v>-0.94204662632448199</v>
      </c>
      <c r="AL1228">
        <f t="shared" si="38"/>
        <v>0.92763207094771483</v>
      </c>
      <c r="AM1228">
        <f t="shared" si="39"/>
        <v>0.71659463718623639</v>
      </c>
      <c r="AN1228" s="2"/>
    </row>
    <row r="1229" spans="1:40" x14ac:dyDescent="0.45">
      <c r="A1229">
        <f>'All B'!A1233</f>
        <v>1228</v>
      </c>
      <c r="B1229" t="str">
        <f>'All B'!B1233</f>
        <v>Lorenzo Cain</v>
      </c>
      <c r="C1229">
        <f>'All B'!C1233</f>
        <v>2017</v>
      </c>
      <c r="D1229">
        <f>'All B'!D1233</f>
        <v>31</v>
      </c>
      <c r="E1229" t="str">
        <f>'All B'!E1233</f>
        <v>KCR</v>
      </c>
      <c r="F1229" t="str">
        <f>'All B'!F1233</f>
        <v>AL</v>
      </c>
      <c r="G1229">
        <f>'All B'!H1233</f>
        <v>645</v>
      </c>
      <c r="H1229">
        <f>'All B'!J1233</f>
        <v>86</v>
      </c>
      <c r="I1229">
        <f>'All B'!K1233</f>
        <v>175</v>
      </c>
      <c r="J1229">
        <f>'All B'!L1233</f>
        <v>128</v>
      </c>
      <c r="K1229">
        <f>'All B'!M1233</f>
        <v>27</v>
      </c>
      <c r="L1229">
        <f>'All B'!N1233</f>
        <v>5</v>
      </c>
      <c r="M1229">
        <f>'All B'!Q1233</f>
        <v>26</v>
      </c>
      <c r="N1229">
        <f>'All B'!S1233</f>
        <v>54</v>
      </c>
      <c r="O1229">
        <f>'All B'!Y1233</f>
        <v>113</v>
      </c>
      <c r="P1229">
        <f>'All B'!AF1233</f>
        <v>5.5</v>
      </c>
      <c r="Q1229">
        <f>'All B'!AH1233</f>
        <v>3.3</v>
      </c>
      <c r="R1229">
        <f>'All B'!AI1233</f>
        <v>4.9000000000000004</v>
      </c>
      <c r="S1229">
        <f>'All B'!AJ1233</f>
        <v>1</v>
      </c>
      <c r="T1229">
        <f>'All B'!AK1233</f>
        <v>16</v>
      </c>
      <c r="U1229">
        <f>'All B'!AN1233</f>
        <v>6</v>
      </c>
      <c r="V1229">
        <f>'Coef Batter'!$A$2</f>
        <v>-47.217614202620098</v>
      </c>
      <c r="W1229">
        <f>G1229*'Coef Batter'!B$2</f>
        <v>11.741777914912898</v>
      </c>
      <c r="X1229">
        <f>H1229*'Coef Batter'!C$2</f>
        <v>2.9934844599851478</v>
      </c>
      <c r="Y1229">
        <f>I1229*'Coef Batter'!D$2</f>
        <v>16.887310296041694</v>
      </c>
      <c r="Z1229">
        <f>J1229*'Coef Batter'!E$2</f>
        <v>-7.6237113262692349</v>
      </c>
      <c r="AA1229">
        <f>K1229*'Coef Batter'!F$2</f>
        <v>-2.4762164110225742</v>
      </c>
      <c r="AB1229">
        <f>L1229*'Coef Batter'!G$2</f>
        <v>-0.67308709021783997</v>
      </c>
      <c r="AC1229">
        <f>M1229*'Coef Batter'!H$2</f>
        <v>1.0409371811489794</v>
      </c>
      <c r="AD1229">
        <f>N1229*'Coef Batter'!I$2</f>
        <v>-2.3402579438343185</v>
      </c>
      <c r="AE1229">
        <f>O1229*'Coef Batter'!J$2</f>
        <v>20.994566452486065</v>
      </c>
      <c r="AF1229">
        <f>P1229*'Coef Batter'!K$2</f>
        <v>-10.287005560444525</v>
      </c>
      <c r="AG1229">
        <f>Q1229*'Coef Batter'!L$2</f>
        <v>7.2218940112669019</v>
      </c>
      <c r="AH1229">
        <f>R1229*'Coef Batter'!M$2</f>
        <v>7.1895558312623642</v>
      </c>
      <c r="AI1229">
        <f>S1229*'Coef Batter'!N$2</f>
        <v>-0.11062268740093099</v>
      </c>
      <c r="AJ1229">
        <f>T1229*'Coef Batter'!O$2</f>
        <v>-3.498061395636912</v>
      </c>
      <c r="AK1229">
        <f>U1229*'Coef Batter'!P$2</f>
        <v>-0.807468536849556</v>
      </c>
      <c r="AL1229">
        <f t="shared" si="38"/>
        <v>-6.9645190071919325</v>
      </c>
      <c r="AM1229">
        <f t="shared" si="39"/>
        <v>9.4392543960284368E-4</v>
      </c>
      <c r="AN1229" s="2"/>
    </row>
    <row r="1230" spans="1:40" x14ac:dyDescent="0.45">
      <c r="A1230">
        <f>'All B'!A1234</f>
        <v>1229</v>
      </c>
      <c r="B1230" t="str">
        <f>'All B'!B1234</f>
        <v>Del Ennis</v>
      </c>
      <c r="C1230">
        <f>'All B'!C1234</f>
        <v>1949</v>
      </c>
      <c r="D1230">
        <f>'All B'!D1234</f>
        <v>24</v>
      </c>
      <c r="E1230" t="str">
        <f>'All B'!E1234</f>
        <v>PHI</v>
      </c>
      <c r="F1230" t="str">
        <f>'All B'!F1234</f>
        <v>NL</v>
      </c>
      <c r="G1230">
        <f>'All B'!H1234</f>
        <v>674</v>
      </c>
      <c r="H1230">
        <f>'All B'!J1234</f>
        <v>92</v>
      </c>
      <c r="I1230">
        <f>'All B'!K1234</f>
        <v>184</v>
      </c>
      <c r="J1230">
        <f>'All B'!L1234</f>
        <v>109</v>
      </c>
      <c r="K1230">
        <f>'All B'!M1234</f>
        <v>39</v>
      </c>
      <c r="L1230">
        <f>'All B'!N1234</f>
        <v>11</v>
      </c>
      <c r="M1230">
        <f>'All B'!Q1234</f>
        <v>2</v>
      </c>
      <c r="N1230">
        <f>'All B'!S1234</f>
        <v>59</v>
      </c>
      <c r="O1230">
        <f>'All B'!Y1234</f>
        <v>139</v>
      </c>
      <c r="P1230">
        <f>'All B'!AF1234</f>
        <v>5.5</v>
      </c>
      <c r="Q1230">
        <f>'All B'!AH1234</f>
        <v>2.8</v>
      </c>
      <c r="R1230">
        <f>'All B'!AI1234</f>
        <v>5.4</v>
      </c>
      <c r="S1230">
        <f>'All B'!AJ1234</f>
        <v>-0.6</v>
      </c>
      <c r="T1230">
        <f>'All B'!AK1234</f>
        <v>32</v>
      </c>
      <c r="U1230">
        <f>'All B'!AN1234</f>
        <v>3</v>
      </c>
      <c r="V1230">
        <f>'Coef Batter'!$A$2</f>
        <v>-47.217614202620098</v>
      </c>
      <c r="W1230">
        <f>G1230*'Coef Batter'!B$2</f>
        <v>12.269702813412858</v>
      </c>
      <c r="X1230">
        <f>H1230*'Coef Batter'!C$2</f>
        <v>3.202332213007367</v>
      </c>
      <c r="Y1230">
        <f>I1230*'Coef Batter'!D$2</f>
        <v>17.755800539838123</v>
      </c>
      <c r="Z1230">
        <f>J1230*'Coef Batter'!E$2</f>
        <v>-6.4920666762761456</v>
      </c>
      <c r="AA1230">
        <f>K1230*'Coef Batter'!F$2</f>
        <v>-3.5767570381437181</v>
      </c>
      <c r="AB1230">
        <f>L1230*'Coef Batter'!G$2</f>
        <v>-1.4807915984792479</v>
      </c>
      <c r="AC1230">
        <f>M1230*'Coef Batter'!H$2</f>
        <v>8.0072090857613798E-2</v>
      </c>
      <c r="AD1230">
        <f>N1230*'Coef Batter'!I$2</f>
        <v>-2.5569484941893483</v>
      </c>
      <c r="AE1230">
        <f>O1230*'Coef Batter'!J$2</f>
        <v>25.825174662792591</v>
      </c>
      <c r="AF1230">
        <f>P1230*'Coef Batter'!K$2</f>
        <v>-10.287005560444525</v>
      </c>
      <c r="AG1230">
        <f>Q1230*'Coef Batter'!L$2</f>
        <v>6.1276676459234318</v>
      </c>
      <c r="AH1230">
        <f>R1230*'Coef Batter'!M$2</f>
        <v>7.9231839773095443</v>
      </c>
      <c r="AI1230">
        <f>S1230*'Coef Batter'!N$2</f>
        <v>6.6373612440558588E-2</v>
      </c>
      <c r="AJ1230">
        <f>T1230*'Coef Batter'!O$2</f>
        <v>-6.996122791273824</v>
      </c>
      <c r="AK1230">
        <f>U1230*'Coef Batter'!P$2</f>
        <v>-0.403734268424778</v>
      </c>
      <c r="AL1230">
        <f t="shared" si="38"/>
        <v>-5.7607330742696004</v>
      </c>
      <c r="AM1230">
        <f t="shared" si="39"/>
        <v>3.1389186115024538E-3</v>
      </c>
      <c r="AN1230" s="2"/>
    </row>
    <row r="1231" spans="1:40" x14ac:dyDescent="0.45">
      <c r="A1231">
        <f>'All B'!A1235</f>
        <v>1230</v>
      </c>
      <c r="B1231" t="str">
        <f>'All B'!B1235</f>
        <v>Norm Siebern</v>
      </c>
      <c r="C1231">
        <f>'All B'!C1235</f>
        <v>1962</v>
      </c>
      <c r="D1231">
        <f>'All B'!D1235</f>
        <v>28</v>
      </c>
      <c r="E1231" t="str">
        <f>'All B'!E1235</f>
        <v>KCA</v>
      </c>
      <c r="F1231" t="str">
        <f>'All B'!F1235</f>
        <v>AL</v>
      </c>
      <c r="G1231">
        <f>'All B'!H1235</f>
        <v>719</v>
      </c>
      <c r="H1231">
        <f>'All B'!J1235</f>
        <v>114</v>
      </c>
      <c r="I1231">
        <f>'All B'!K1235</f>
        <v>185</v>
      </c>
      <c r="J1231">
        <f>'All B'!L1235</f>
        <v>129</v>
      </c>
      <c r="K1231">
        <f>'All B'!M1235</f>
        <v>25</v>
      </c>
      <c r="L1231">
        <f>'All B'!N1235</f>
        <v>6</v>
      </c>
      <c r="M1231">
        <f>'All B'!Q1235</f>
        <v>3</v>
      </c>
      <c r="N1231">
        <f>'All B'!S1235</f>
        <v>110</v>
      </c>
      <c r="O1231">
        <f>'All B'!Y1235</f>
        <v>140</v>
      </c>
      <c r="P1231">
        <f>'All B'!AF1235</f>
        <v>5.5</v>
      </c>
      <c r="Q1231">
        <f>'All B'!AH1235</f>
        <v>3.3</v>
      </c>
      <c r="R1231">
        <f>'All B'!AI1235</f>
        <v>5.3</v>
      </c>
      <c r="S1231">
        <f>'All B'!AJ1235</f>
        <v>-0.7</v>
      </c>
      <c r="T1231">
        <f>'All B'!AK1235</f>
        <v>37</v>
      </c>
      <c r="U1231">
        <f>'All B'!AN1235</f>
        <v>2</v>
      </c>
      <c r="V1231">
        <f>'Coef Batter'!$A$2</f>
        <v>-47.217614202620098</v>
      </c>
      <c r="W1231">
        <f>G1231*'Coef Batter'!B$2</f>
        <v>13.088896621430036</v>
      </c>
      <c r="X1231">
        <f>H1231*'Coef Batter'!C$2</f>
        <v>3.9681073074221724</v>
      </c>
      <c r="Y1231">
        <f>I1231*'Coef Batter'!D$2</f>
        <v>17.852299455815501</v>
      </c>
      <c r="Z1231">
        <f>J1231*'Coef Batter'!E$2</f>
        <v>-7.6832715710057133</v>
      </c>
      <c r="AA1231">
        <f>K1231*'Coef Batter'!F$2</f>
        <v>-2.2927929731690497</v>
      </c>
      <c r="AB1231">
        <f>L1231*'Coef Batter'!G$2</f>
        <v>-0.80770450826140805</v>
      </c>
      <c r="AC1231">
        <f>M1231*'Coef Batter'!H$2</f>
        <v>0.1201081362864207</v>
      </c>
      <c r="AD1231">
        <f>N1231*'Coef Batter'!I$2</f>
        <v>-4.7671921078106489</v>
      </c>
      <c r="AE1231">
        <f>O1231*'Coef Batter'!J$2</f>
        <v>26.01096728626592</v>
      </c>
      <c r="AF1231">
        <f>P1231*'Coef Batter'!K$2</f>
        <v>-10.287005560444525</v>
      </c>
      <c r="AG1231">
        <f>Q1231*'Coef Batter'!L$2</f>
        <v>7.2218940112669019</v>
      </c>
      <c r="AH1231">
        <f>R1231*'Coef Batter'!M$2</f>
        <v>7.7764583481001077</v>
      </c>
      <c r="AI1231">
        <f>S1231*'Coef Batter'!N$2</f>
        <v>7.7435881180651686E-2</v>
      </c>
      <c r="AJ1231">
        <f>T1231*'Coef Batter'!O$2</f>
        <v>-8.0892669774103592</v>
      </c>
      <c r="AK1231">
        <f>U1231*'Coef Batter'!P$2</f>
        <v>-0.269156178949852</v>
      </c>
      <c r="AL1231">
        <f t="shared" si="38"/>
        <v>-5.2978370319039394</v>
      </c>
      <c r="AM1231">
        <f t="shared" si="39"/>
        <v>4.9775027790145733E-3</v>
      </c>
      <c r="AN1231" s="2"/>
    </row>
    <row r="1232" spans="1:40" x14ac:dyDescent="0.45">
      <c r="A1232">
        <f>'All B'!A1236</f>
        <v>1231</v>
      </c>
      <c r="B1232" t="str">
        <f>'All B'!B1236</f>
        <v>Jim Wynn</v>
      </c>
      <c r="C1232">
        <f>'All B'!C1236</f>
        <v>1972</v>
      </c>
      <c r="D1232">
        <f>'All B'!D1236</f>
        <v>30</v>
      </c>
      <c r="E1232" t="str">
        <f>'All B'!E1236</f>
        <v>HOU</v>
      </c>
      <c r="F1232" t="str">
        <f>'All B'!F1236</f>
        <v>NL</v>
      </c>
      <c r="G1232">
        <f>'All B'!H1236</f>
        <v>652</v>
      </c>
      <c r="H1232">
        <f>'All B'!J1236</f>
        <v>117</v>
      </c>
      <c r="I1232">
        <f>'All B'!K1236</f>
        <v>148</v>
      </c>
      <c r="J1232">
        <f>'All B'!L1236</f>
        <v>92</v>
      </c>
      <c r="K1232">
        <f>'All B'!M1236</f>
        <v>29</v>
      </c>
      <c r="L1232">
        <f>'All B'!N1236</f>
        <v>3</v>
      </c>
      <c r="M1232">
        <f>'All B'!Q1236</f>
        <v>17</v>
      </c>
      <c r="N1232">
        <f>'All B'!S1236</f>
        <v>103</v>
      </c>
      <c r="O1232">
        <f>'All B'!Y1236</f>
        <v>146</v>
      </c>
      <c r="P1232">
        <f>'All B'!AF1236</f>
        <v>5.5</v>
      </c>
      <c r="Q1232">
        <f>'All B'!AH1236</f>
        <v>3.6</v>
      </c>
      <c r="R1232">
        <f>'All B'!AI1236</f>
        <v>6.1</v>
      </c>
      <c r="S1232">
        <f>'All B'!AJ1236</f>
        <v>-1.4</v>
      </c>
      <c r="T1232">
        <f>'All B'!AK1236</f>
        <v>38</v>
      </c>
      <c r="U1232">
        <f>'All B'!AN1236</f>
        <v>5</v>
      </c>
      <c r="V1232">
        <f>'Coef Batter'!$A$2</f>
        <v>-47.217614202620098</v>
      </c>
      <c r="W1232">
        <f>G1232*'Coef Batter'!B$2</f>
        <v>11.869208062826681</v>
      </c>
      <c r="X1232">
        <f>H1232*'Coef Batter'!C$2</f>
        <v>4.0725311839332825</v>
      </c>
      <c r="Y1232">
        <f>I1232*'Coef Batter'!D$2</f>
        <v>14.281839564652403</v>
      </c>
      <c r="Z1232">
        <f>J1232*'Coef Batter'!E$2</f>
        <v>-5.4795425157560125</v>
      </c>
      <c r="AA1232">
        <f>K1232*'Coef Batter'!F$2</f>
        <v>-2.6596398488760977</v>
      </c>
      <c r="AB1232">
        <f>L1232*'Coef Batter'!G$2</f>
        <v>-0.40385225413070402</v>
      </c>
      <c r="AC1232">
        <f>M1232*'Coef Batter'!H$2</f>
        <v>0.68061277228971728</v>
      </c>
      <c r="AD1232">
        <f>N1232*'Coef Batter'!I$2</f>
        <v>-4.4638253373136081</v>
      </c>
      <c r="AE1232">
        <f>O1232*'Coef Batter'!J$2</f>
        <v>27.125723027105888</v>
      </c>
      <c r="AF1232">
        <f>P1232*'Coef Batter'!K$2</f>
        <v>-10.287005560444525</v>
      </c>
      <c r="AG1232">
        <f>Q1232*'Coef Batter'!L$2</f>
        <v>7.8784298304729843</v>
      </c>
      <c r="AH1232">
        <f>R1232*'Coef Batter'!M$2</f>
        <v>8.9502633817755957</v>
      </c>
      <c r="AI1232">
        <f>S1232*'Coef Batter'!N$2</f>
        <v>0.15487176236130337</v>
      </c>
      <c r="AJ1232">
        <f>T1232*'Coef Batter'!O$2</f>
        <v>-8.307895814637666</v>
      </c>
      <c r="AK1232">
        <f>U1232*'Coef Batter'!P$2</f>
        <v>-0.67289044737463</v>
      </c>
      <c r="AL1232">
        <f t="shared" si="38"/>
        <v>-4.4787863957354865</v>
      </c>
      <c r="AM1232">
        <f t="shared" si="39"/>
        <v>1.1219862035926882E-2</v>
      </c>
      <c r="AN1232" s="2"/>
    </row>
    <row r="1233" spans="1:40" x14ac:dyDescent="0.45">
      <c r="A1233">
        <f>'All B'!A1237</f>
        <v>1232</v>
      </c>
      <c r="B1233" t="str">
        <f>'All B'!B1237</f>
        <v>Carl Yastrzemski</v>
      </c>
      <c r="C1233">
        <f>'All B'!C1237</f>
        <v>1966</v>
      </c>
      <c r="D1233">
        <f>'All B'!D1237</f>
        <v>26</v>
      </c>
      <c r="E1233" t="str">
        <f>'All B'!E1237</f>
        <v>BOS</v>
      </c>
      <c r="F1233" t="str">
        <f>'All B'!F1237</f>
        <v>AL</v>
      </c>
      <c r="G1233">
        <f>'All B'!H1237</f>
        <v>680</v>
      </c>
      <c r="H1233">
        <f>'All B'!J1237</f>
        <v>81</v>
      </c>
      <c r="I1233">
        <f>'All B'!K1237</f>
        <v>165</v>
      </c>
      <c r="J1233">
        <f>'All B'!L1237</f>
        <v>108</v>
      </c>
      <c r="K1233">
        <f>'All B'!M1237</f>
        <v>39</v>
      </c>
      <c r="L1233">
        <f>'All B'!N1237</f>
        <v>2</v>
      </c>
      <c r="M1233">
        <f>'All B'!Q1237</f>
        <v>8</v>
      </c>
      <c r="N1233">
        <f>'All B'!S1237</f>
        <v>84</v>
      </c>
      <c r="O1233">
        <f>'All B'!Y1237</f>
        <v>119</v>
      </c>
      <c r="P1233">
        <f>'All B'!AF1237</f>
        <v>5.5</v>
      </c>
      <c r="Q1233">
        <f>'All B'!AH1237</f>
        <v>3.2</v>
      </c>
      <c r="R1233">
        <f>'All B'!AI1237</f>
        <v>3.2</v>
      </c>
      <c r="S1233">
        <f>'All B'!AJ1237</f>
        <v>1.5</v>
      </c>
      <c r="T1233">
        <f>'All B'!AK1237</f>
        <v>15</v>
      </c>
      <c r="U1233">
        <f>'All B'!AN1237</f>
        <v>2</v>
      </c>
      <c r="V1233">
        <f>'Coef Batter'!$A$2</f>
        <v>-47.217614202620098</v>
      </c>
      <c r="W1233">
        <f>G1233*'Coef Batter'!B$2</f>
        <v>12.378928654481815</v>
      </c>
      <c r="X1233">
        <f>H1233*'Coef Batter'!C$2</f>
        <v>2.8194446657999648</v>
      </c>
      <c r="Y1233">
        <f>I1233*'Coef Batter'!D$2</f>
        <v>15.922321136267881</v>
      </c>
      <c r="Z1233">
        <f>J1233*'Coef Batter'!E$2</f>
        <v>-6.4325064315396672</v>
      </c>
      <c r="AA1233">
        <f>K1233*'Coef Batter'!F$2</f>
        <v>-3.5767570381437181</v>
      </c>
      <c r="AB1233">
        <f>L1233*'Coef Batter'!G$2</f>
        <v>-0.269234836087136</v>
      </c>
      <c r="AC1233">
        <f>M1233*'Coef Batter'!H$2</f>
        <v>0.32028836343045519</v>
      </c>
      <c r="AD1233">
        <f>N1233*'Coef Batter'!I$2</f>
        <v>-3.6404012459644957</v>
      </c>
      <c r="AE1233">
        <f>O1233*'Coef Batter'!J$2</f>
        <v>22.109322193326033</v>
      </c>
      <c r="AF1233">
        <f>P1233*'Coef Batter'!K$2</f>
        <v>-10.287005560444525</v>
      </c>
      <c r="AG1233">
        <f>Q1233*'Coef Batter'!L$2</f>
        <v>7.0030487381982089</v>
      </c>
      <c r="AH1233">
        <f>R1233*'Coef Batter'!M$2</f>
        <v>4.6952201347019518</v>
      </c>
      <c r="AI1233">
        <f>S1233*'Coef Batter'!N$2</f>
        <v>-0.16593403110139648</v>
      </c>
      <c r="AJ1233">
        <f>T1233*'Coef Batter'!O$2</f>
        <v>-3.2794325584096051</v>
      </c>
      <c r="AK1233">
        <f>U1233*'Coef Batter'!P$2</f>
        <v>-0.269156178949852</v>
      </c>
      <c r="AL1233">
        <f t="shared" si="38"/>
        <v>-9.8894681970541889</v>
      </c>
      <c r="AM1233">
        <f t="shared" si="39"/>
        <v>5.070333341626723E-5</v>
      </c>
      <c r="AN1233" s="2"/>
    </row>
    <row r="1234" spans="1:40" x14ac:dyDescent="0.45">
      <c r="A1234">
        <f>'All B'!A1238</f>
        <v>1233</v>
      </c>
      <c r="B1234" t="str">
        <f>'All B'!B1238</f>
        <v>Hank Bauer</v>
      </c>
      <c r="C1234">
        <f>'All B'!C1238</f>
        <v>1953</v>
      </c>
      <c r="D1234">
        <f>'All B'!D1238</f>
        <v>30</v>
      </c>
      <c r="E1234" t="str">
        <f>'All B'!E1238</f>
        <v>NYY</v>
      </c>
      <c r="F1234" t="str">
        <f>'All B'!F1238</f>
        <v>AL</v>
      </c>
      <c r="G1234">
        <f>'All B'!H1238</f>
        <v>503</v>
      </c>
      <c r="H1234">
        <f>'All B'!J1238</f>
        <v>77</v>
      </c>
      <c r="I1234">
        <f>'All B'!K1238</f>
        <v>133</v>
      </c>
      <c r="J1234">
        <f>'All B'!L1238</f>
        <v>97</v>
      </c>
      <c r="K1234">
        <f>'All B'!M1238</f>
        <v>20</v>
      </c>
      <c r="L1234">
        <f>'All B'!N1238</f>
        <v>6</v>
      </c>
      <c r="M1234">
        <f>'All B'!Q1238</f>
        <v>2</v>
      </c>
      <c r="N1234">
        <f>'All B'!S1238</f>
        <v>59</v>
      </c>
      <c r="O1234">
        <f>'All B'!Y1238</f>
        <v>131</v>
      </c>
      <c r="P1234">
        <f>'All B'!AF1238</f>
        <v>5.5</v>
      </c>
      <c r="Q1234">
        <f>'All B'!AH1238</f>
        <v>3.9</v>
      </c>
      <c r="R1234">
        <f>'All B'!AI1238</f>
        <v>4</v>
      </c>
      <c r="S1234">
        <f>'All B'!AJ1238</f>
        <v>0.9</v>
      </c>
      <c r="T1234">
        <f>'All B'!AK1238</f>
        <v>25</v>
      </c>
      <c r="U1234">
        <f>'All B'!AN1238</f>
        <v>4</v>
      </c>
      <c r="V1234">
        <f>'Coef Batter'!$A$2</f>
        <v>-47.217614202620098</v>
      </c>
      <c r="W1234">
        <f>G1234*'Coef Batter'!B$2</f>
        <v>9.1567663429475772</v>
      </c>
      <c r="X1234">
        <f>H1234*'Coef Batter'!C$2</f>
        <v>2.680212830451818</v>
      </c>
      <c r="Y1234">
        <f>I1234*'Coef Batter'!D$2</f>
        <v>12.834355824991686</v>
      </c>
      <c r="Z1234">
        <f>J1234*'Coef Batter'!E$2</f>
        <v>-5.7773437394384048</v>
      </c>
      <c r="AA1234">
        <f>K1234*'Coef Batter'!F$2</f>
        <v>-1.83423437853524</v>
      </c>
      <c r="AB1234">
        <f>L1234*'Coef Batter'!G$2</f>
        <v>-0.80770450826140805</v>
      </c>
      <c r="AC1234">
        <f>M1234*'Coef Batter'!H$2</f>
        <v>8.0072090857613798E-2</v>
      </c>
      <c r="AD1234">
        <f>N1234*'Coef Batter'!I$2</f>
        <v>-2.5569484941893483</v>
      </c>
      <c r="AE1234">
        <f>O1234*'Coef Batter'!J$2</f>
        <v>24.338833675005969</v>
      </c>
      <c r="AF1234">
        <f>P1234*'Coef Batter'!K$2</f>
        <v>-10.287005560444525</v>
      </c>
      <c r="AG1234">
        <f>Q1234*'Coef Batter'!L$2</f>
        <v>8.5349656496790658</v>
      </c>
      <c r="AH1234">
        <f>R1234*'Coef Batter'!M$2</f>
        <v>5.8690251683774397</v>
      </c>
      <c r="AI1234">
        <f>S1234*'Coef Batter'!N$2</f>
        <v>-9.9560418660837896E-2</v>
      </c>
      <c r="AJ1234">
        <f>T1234*'Coef Batter'!O$2</f>
        <v>-5.4657209306826751</v>
      </c>
      <c r="AK1234">
        <f>U1234*'Coef Batter'!P$2</f>
        <v>-0.538312357899704</v>
      </c>
      <c r="AL1234">
        <f t="shared" si="38"/>
        <v>-11.090213008421072</v>
      </c>
      <c r="AM1234">
        <f t="shared" si="39"/>
        <v>1.5260721248122732E-5</v>
      </c>
      <c r="AN1234" s="2"/>
    </row>
    <row r="1235" spans="1:40" x14ac:dyDescent="0.45">
      <c r="A1235">
        <f>'All B'!A1239</f>
        <v>1234</v>
      </c>
      <c r="B1235" t="str">
        <f>'All B'!B1239</f>
        <v>Jason Heyward</v>
      </c>
      <c r="C1235">
        <f>'All B'!C1239</f>
        <v>2014</v>
      </c>
      <c r="D1235">
        <f>'All B'!D1239</f>
        <v>24</v>
      </c>
      <c r="E1235" t="str">
        <f>'All B'!E1239</f>
        <v>ATL</v>
      </c>
      <c r="F1235" t="str">
        <f>'All B'!F1239</f>
        <v>NL</v>
      </c>
      <c r="G1235">
        <f>'All B'!H1239</f>
        <v>649</v>
      </c>
      <c r="H1235">
        <f>'All B'!J1239</f>
        <v>74</v>
      </c>
      <c r="I1235">
        <f>'All B'!K1239</f>
        <v>155</v>
      </c>
      <c r="J1235">
        <f>'All B'!L1239</f>
        <v>115</v>
      </c>
      <c r="K1235">
        <f>'All B'!M1239</f>
        <v>26</v>
      </c>
      <c r="L1235">
        <f>'All B'!N1239</f>
        <v>3</v>
      </c>
      <c r="M1235">
        <f>'All B'!Q1239</f>
        <v>20</v>
      </c>
      <c r="N1235">
        <f>'All B'!S1239</f>
        <v>67</v>
      </c>
      <c r="O1235">
        <f>'All B'!Y1239</f>
        <v>109</v>
      </c>
      <c r="P1235">
        <f>'All B'!AF1239</f>
        <v>5.5</v>
      </c>
      <c r="Q1235">
        <f>'All B'!AH1239</f>
        <v>3.5</v>
      </c>
      <c r="R1235">
        <f>'All B'!AI1239</f>
        <v>3</v>
      </c>
      <c r="S1235">
        <f>'All B'!AJ1239</f>
        <v>1.9</v>
      </c>
      <c r="T1235">
        <f>'All B'!AK1239</f>
        <v>9</v>
      </c>
      <c r="U1235">
        <f>'All B'!AN1239</f>
        <v>6</v>
      </c>
      <c r="V1235">
        <f>'Coef Batter'!$A$2</f>
        <v>-47.217614202620098</v>
      </c>
      <c r="W1235">
        <f>G1235*'Coef Batter'!B$2</f>
        <v>11.814595142292204</v>
      </c>
      <c r="X1235">
        <f>H1235*'Coef Batter'!C$2</f>
        <v>2.5757889539407084</v>
      </c>
      <c r="Y1235">
        <f>I1235*'Coef Batter'!D$2</f>
        <v>14.95733197649407</v>
      </c>
      <c r="Z1235">
        <f>J1235*'Coef Batter'!E$2</f>
        <v>-6.8494281446950156</v>
      </c>
      <c r="AA1235">
        <f>K1235*'Coef Batter'!F$2</f>
        <v>-2.384504692095812</v>
      </c>
      <c r="AB1235">
        <f>L1235*'Coef Batter'!G$2</f>
        <v>-0.40385225413070402</v>
      </c>
      <c r="AC1235">
        <f>M1235*'Coef Batter'!H$2</f>
        <v>0.80072090857613798</v>
      </c>
      <c r="AD1235">
        <f>N1235*'Coef Batter'!I$2</f>
        <v>-2.9036533747573956</v>
      </c>
      <c r="AE1235">
        <f>O1235*'Coef Batter'!J$2</f>
        <v>20.251395958592752</v>
      </c>
      <c r="AF1235">
        <f>P1235*'Coef Batter'!K$2</f>
        <v>-10.287005560444525</v>
      </c>
      <c r="AG1235">
        <f>Q1235*'Coef Batter'!L$2</f>
        <v>7.6595845574042905</v>
      </c>
      <c r="AH1235">
        <f>R1235*'Coef Batter'!M$2</f>
        <v>4.4017688762830796</v>
      </c>
      <c r="AI1235">
        <f>S1235*'Coef Batter'!N$2</f>
        <v>-0.21018310606176888</v>
      </c>
      <c r="AJ1235">
        <f>T1235*'Coef Batter'!O$2</f>
        <v>-1.9676595350457631</v>
      </c>
      <c r="AK1235">
        <f>U1235*'Coef Batter'!P$2</f>
        <v>-0.807468536849556</v>
      </c>
      <c r="AL1235">
        <f t="shared" si="38"/>
        <v>-10.570183033117399</v>
      </c>
      <c r="AM1235">
        <f t="shared" si="39"/>
        <v>2.5669457346479763E-5</v>
      </c>
      <c r="AN1235" s="2"/>
    </row>
    <row r="1236" spans="1:40" x14ac:dyDescent="0.45">
      <c r="A1236">
        <f>'All B'!A1240</f>
        <v>1235</v>
      </c>
      <c r="B1236" t="str">
        <f>'All B'!B1240</f>
        <v>Al Kaline</v>
      </c>
      <c r="C1236">
        <f>'All B'!C1240</f>
        <v>1957</v>
      </c>
      <c r="D1236">
        <f>'All B'!D1240</f>
        <v>22</v>
      </c>
      <c r="E1236" t="str">
        <f>'All B'!E1240</f>
        <v>DET</v>
      </c>
      <c r="F1236" t="str">
        <f>'All B'!F1240</f>
        <v>AL</v>
      </c>
      <c r="G1236">
        <f>'All B'!H1240</f>
        <v>636</v>
      </c>
      <c r="H1236">
        <f>'All B'!J1240</f>
        <v>83</v>
      </c>
      <c r="I1236">
        <f>'All B'!K1240</f>
        <v>170</v>
      </c>
      <c r="J1236">
        <f>'All B'!L1240</f>
        <v>114</v>
      </c>
      <c r="K1236">
        <f>'All B'!M1240</f>
        <v>29</v>
      </c>
      <c r="L1236">
        <f>'All B'!N1240</f>
        <v>4</v>
      </c>
      <c r="M1236">
        <f>'All B'!Q1240</f>
        <v>11</v>
      </c>
      <c r="N1236">
        <f>'All B'!S1240</f>
        <v>43</v>
      </c>
      <c r="O1236">
        <f>'All B'!Y1240</f>
        <v>120</v>
      </c>
      <c r="P1236">
        <f>'All B'!AF1240</f>
        <v>5.5</v>
      </c>
      <c r="Q1236">
        <f>'All B'!AH1240</f>
        <v>3.5</v>
      </c>
      <c r="R1236">
        <f>'All B'!AI1240</f>
        <v>3.4</v>
      </c>
      <c r="S1236">
        <f>'All B'!AJ1240</f>
        <v>1.4</v>
      </c>
      <c r="T1236">
        <f>'All B'!AK1240</f>
        <v>18</v>
      </c>
      <c r="U1236">
        <f>'All B'!AN1240</f>
        <v>2</v>
      </c>
      <c r="V1236">
        <f>'Coef Batter'!$A$2</f>
        <v>-47.217614202620098</v>
      </c>
      <c r="W1236">
        <f>G1236*'Coef Batter'!B$2</f>
        <v>11.577939153309462</v>
      </c>
      <c r="X1236">
        <f>H1236*'Coef Batter'!C$2</f>
        <v>2.8890605834740377</v>
      </c>
      <c r="Y1236">
        <f>I1236*'Coef Batter'!D$2</f>
        <v>16.404815716154786</v>
      </c>
      <c r="Z1236">
        <f>J1236*'Coef Batter'!E$2</f>
        <v>-6.7898678999585371</v>
      </c>
      <c r="AA1236">
        <f>K1236*'Coef Batter'!F$2</f>
        <v>-2.6596398488760977</v>
      </c>
      <c r="AB1236">
        <f>L1236*'Coef Batter'!G$2</f>
        <v>-0.538469672174272</v>
      </c>
      <c r="AC1236">
        <f>M1236*'Coef Batter'!H$2</f>
        <v>0.44039649971687589</v>
      </c>
      <c r="AD1236">
        <f>N1236*'Coef Batter'!I$2</f>
        <v>-1.8635387330532538</v>
      </c>
      <c r="AE1236">
        <f>O1236*'Coef Batter'!J$2</f>
        <v>22.295114816799362</v>
      </c>
      <c r="AF1236">
        <f>P1236*'Coef Batter'!K$2</f>
        <v>-10.287005560444525</v>
      </c>
      <c r="AG1236">
        <f>Q1236*'Coef Batter'!L$2</f>
        <v>7.6595845574042905</v>
      </c>
      <c r="AH1236">
        <f>R1236*'Coef Batter'!M$2</f>
        <v>4.988671393120824</v>
      </c>
      <c r="AI1236">
        <f>S1236*'Coef Batter'!N$2</f>
        <v>-0.15487176236130337</v>
      </c>
      <c r="AJ1236">
        <f>T1236*'Coef Batter'!O$2</f>
        <v>-3.9353190700915262</v>
      </c>
      <c r="AK1236">
        <f>U1236*'Coef Batter'!P$2</f>
        <v>-0.269156178949852</v>
      </c>
      <c r="AL1236">
        <f t="shared" si="38"/>
        <v>-7.4599002085498336</v>
      </c>
      <c r="AM1236">
        <f t="shared" si="39"/>
        <v>5.7538236445393279E-4</v>
      </c>
      <c r="AN1236" s="2"/>
    </row>
    <row r="1237" spans="1:40" x14ac:dyDescent="0.45">
      <c r="A1237">
        <f>'All B'!A1241</f>
        <v>1236</v>
      </c>
      <c r="B1237" t="str">
        <f>'All B'!B1241</f>
        <v>Minnie Miñoso</v>
      </c>
      <c r="C1237">
        <f>'All B'!C1241</f>
        <v>1951</v>
      </c>
      <c r="D1237">
        <f>'All B'!D1241</f>
        <v>27</v>
      </c>
      <c r="E1237" t="str">
        <f>'All B'!E1241</f>
        <v>CHWCLE</v>
      </c>
      <c r="F1237" t="str">
        <f>'All B'!F1241</f>
        <v>AL</v>
      </c>
      <c r="G1237">
        <f>'All B'!H1241</f>
        <v>622</v>
      </c>
      <c r="H1237">
        <f>'All B'!J1241</f>
        <v>112</v>
      </c>
      <c r="I1237">
        <f>'All B'!K1241</f>
        <v>173</v>
      </c>
      <c r="J1237">
        <f>'All B'!L1241</f>
        <v>115</v>
      </c>
      <c r="K1237">
        <f>'All B'!M1241</f>
        <v>34</v>
      </c>
      <c r="L1237">
        <f>'All B'!N1241</f>
        <v>14</v>
      </c>
      <c r="M1237">
        <f>'All B'!Q1241</f>
        <v>31</v>
      </c>
      <c r="N1237">
        <f>'All B'!S1241</f>
        <v>72</v>
      </c>
      <c r="O1237">
        <f>'All B'!Y1241</f>
        <v>151</v>
      </c>
      <c r="P1237">
        <f>'All B'!AF1241</f>
        <v>5.5</v>
      </c>
      <c r="Q1237">
        <f>'All B'!AH1241</f>
        <v>3.6</v>
      </c>
      <c r="R1237">
        <f>'All B'!AI1241</f>
        <v>5.8</v>
      </c>
      <c r="S1237">
        <f>'All B'!AJ1241</f>
        <v>-0.8</v>
      </c>
      <c r="T1237">
        <f>'All B'!AK1241</f>
        <v>41</v>
      </c>
      <c r="U1237">
        <f>'All B'!AN1241</f>
        <v>4</v>
      </c>
      <c r="V1237">
        <f>'Coef Batter'!$A$2</f>
        <v>-47.217614202620098</v>
      </c>
      <c r="W1237">
        <f>G1237*'Coef Batter'!B$2</f>
        <v>11.323078857481896</v>
      </c>
      <c r="X1237">
        <f>H1237*'Coef Batter'!C$2</f>
        <v>3.8984913897480991</v>
      </c>
      <c r="Y1237">
        <f>I1237*'Coef Batter'!D$2</f>
        <v>16.694312464086931</v>
      </c>
      <c r="Z1237">
        <f>J1237*'Coef Batter'!E$2</f>
        <v>-6.8494281446950156</v>
      </c>
      <c r="AA1237">
        <f>K1237*'Coef Batter'!F$2</f>
        <v>-3.1181984435099079</v>
      </c>
      <c r="AB1237">
        <f>L1237*'Coef Batter'!G$2</f>
        <v>-1.884643852609952</v>
      </c>
      <c r="AC1237">
        <f>M1237*'Coef Batter'!H$2</f>
        <v>1.2411174082930139</v>
      </c>
      <c r="AD1237">
        <f>N1237*'Coef Batter'!I$2</f>
        <v>-3.120343925112425</v>
      </c>
      <c r="AE1237">
        <f>O1237*'Coef Batter'!J$2</f>
        <v>28.05468614447253</v>
      </c>
      <c r="AF1237">
        <f>P1237*'Coef Batter'!K$2</f>
        <v>-10.287005560444525</v>
      </c>
      <c r="AG1237">
        <f>Q1237*'Coef Batter'!L$2</f>
        <v>7.8784298304729843</v>
      </c>
      <c r="AH1237">
        <f>R1237*'Coef Batter'!M$2</f>
        <v>8.5100864941472878</v>
      </c>
      <c r="AI1237">
        <f>S1237*'Coef Batter'!N$2</f>
        <v>8.8498149920744798E-2</v>
      </c>
      <c r="AJ1237">
        <f>T1237*'Coef Batter'!O$2</f>
        <v>-8.9637823263195866</v>
      </c>
      <c r="AK1237">
        <f>U1237*'Coef Batter'!P$2</f>
        <v>-0.538312357899704</v>
      </c>
      <c r="AL1237">
        <f t="shared" si="38"/>
        <v>-4.2906280745877261</v>
      </c>
      <c r="AM1237">
        <f t="shared" si="39"/>
        <v>1.3511265662670026E-2</v>
      </c>
      <c r="AN1237" s="2"/>
    </row>
    <row r="1238" spans="1:40" x14ac:dyDescent="0.45">
      <c r="A1238">
        <f>'All B'!A1242</f>
        <v>1237</v>
      </c>
      <c r="B1238" t="str">
        <f>'All B'!B1242</f>
        <v>Graig Nettles</v>
      </c>
      <c r="C1238">
        <f>'All B'!C1242</f>
        <v>1977</v>
      </c>
      <c r="D1238">
        <f>'All B'!D1242</f>
        <v>32</v>
      </c>
      <c r="E1238" t="str">
        <f>'All B'!E1242</f>
        <v>NYY</v>
      </c>
      <c r="F1238" t="str">
        <f>'All B'!F1242</f>
        <v>AL</v>
      </c>
      <c r="G1238">
        <f>'All B'!H1242</f>
        <v>664</v>
      </c>
      <c r="H1238">
        <f>'All B'!J1242</f>
        <v>99</v>
      </c>
      <c r="I1238">
        <f>'All B'!K1242</f>
        <v>150</v>
      </c>
      <c r="J1238">
        <f>'All B'!L1242</f>
        <v>86</v>
      </c>
      <c r="K1238">
        <f>'All B'!M1242</f>
        <v>23</v>
      </c>
      <c r="L1238">
        <f>'All B'!N1242</f>
        <v>4</v>
      </c>
      <c r="M1238">
        <f>'All B'!Q1242</f>
        <v>2</v>
      </c>
      <c r="N1238">
        <f>'All B'!S1242</f>
        <v>68</v>
      </c>
      <c r="O1238">
        <f>'All B'!Y1242</f>
        <v>124</v>
      </c>
      <c r="P1238">
        <f>'All B'!AF1242</f>
        <v>5.5</v>
      </c>
      <c r="Q1238">
        <f>'All B'!AH1242</f>
        <v>3.2</v>
      </c>
      <c r="R1238">
        <f>'All B'!AI1242</f>
        <v>4.5999999999999996</v>
      </c>
      <c r="S1238">
        <f>'All B'!AJ1242</f>
        <v>1.4</v>
      </c>
      <c r="T1238">
        <f>'All B'!AK1242</f>
        <v>16</v>
      </c>
      <c r="U1238">
        <f>'All B'!AN1242</f>
        <v>1</v>
      </c>
      <c r="V1238">
        <f>'Coef Batter'!$A$2</f>
        <v>-47.217614202620098</v>
      </c>
      <c r="W1238">
        <f>G1238*'Coef Batter'!B$2</f>
        <v>12.087659744964595</v>
      </c>
      <c r="X1238">
        <f>H1238*'Coef Batter'!C$2</f>
        <v>3.4459879248666234</v>
      </c>
      <c r="Y1238">
        <f>I1238*'Coef Batter'!D$2</f>
        <v>14.474837396607164</v>
      </c>
      <c r="Z1238">
        <f>J1238*'Coef Batter'!E$2</f>
        <v>-5.1221810473371425</v>
      </c>
      <c r="AA1238">
        <f>K1238*'Coef Batter'!F$2</f>
        <v>-2.1093695353155262</v>
      </c>
      <c r="AB1238">
        <f>L1238*'Coef Batter'!G$2</f>
        <v>-0.538469672174272</v>
      </c>
      <c r="AC1238">
        <f>M1238*'Coef Batter'!H$2</f>
        <v>8.0072090857613798E-2</v>
      </c>
      <c r="AD1238">
        <f>N1238*'Coef Batter'!I$2</f>
        <v>-2.9469914848284011</v>
      </c>
      <c r="AE1238">
        <f>O1238*'Coef Batter'!J$2</f>
        <v>23.038285310692672</v>
      </c>
      <c r="AF1238">
        <f>P1238*'Coef Batter'!K$2</f>
        <v>-10.287005560444525</v>
      </c>
      <c r="AG1238">
        <f>Q1238*'Coef Batter'!L$2</f>
        <v>7.0030487381982089</v>
      </c>
      <c r="AH1238">
        <f>R1238*'Coef Batter'!M$2</f>
        <v>6.7493789436340554</v>
      </c>
      <c r="AI1238">
        <f>S1238*'Coef Batter'!N$2</f>
        <v>-0.15487176236130337</v>
      </c>
      <c r="AJ1238">
        <f>T1238*'Coef Batter'!O$2</f>
        <v>-3.498061395636912</v>
      </c>
      <c r="AK1238">
        <f>U1238*'Coef Batter'!P$2</f>
        <v>-0.134578089474926</v>
      </c>
      <c r="AL1238">
        <f t="shared" si="38"/>
        <v>-5.1298726003721757</v>
      </c>
      <c r="AM1238">
        <f t="shared" si="39"/>
        <v>5.882505654534625E-3</v>
      </c>
      <c r="AN1238" s="2"/>
    </row>
    <row r="1239" spans="1:40" x14ac:dyDescent="0.45">
      <c r="A1239">
        <f>'All B'!A1243</f>
        <v>1238</v>
      </c>
      <c r="B1239" t="str">
        <f>'All B'!B1243</f>
        <v>Jorge Posada</v>
      </c>
      <c r="C1239">
        <f>'All B'!C1243</f>
        <v>2000</v>
      </c>
      <c r="D1239">
        <f>'All B'!D1243</f>
        <v>29</v>
      </c>
      <c r="E1239" t="str">
        <f>'All B'!E1243</f>
        <v>NYY</v>
      </c>
      <c r="F1239" t="str">
        <f>'All B'!F1243</f>
        <v>AL</v>
      </c>
      <c r="G1239">
        <f>'All B'!H1243</f>
        <v>624</v>
      </c>
      <c r="H1239">
        <f>'All B'!J1243</f>
        <v>92</v>
      </c>
      <c r="I1239">
        <f>'All B'!K1243</f>
        <v>145</v>
      </c>
      <c r="J1239">
        <f>'All B'!L1243</f>
        <v>81</v>
      </c>
      <c r="K1239">
        <f>'All B'!M1243</f>
        <v>35</v>
      </c>
      <c r="L1239">
        <f>'All B'!N1243</f>
        <v>1</v>
      </c>
      <c r="M1239">
        <f>'All B'!Q1243</f>
        <v>2</v>
      </c>
      <c r="N1239">
        <f>'All B'!S1243</f>
        <v>107</v>
      </c>
      <c r="O1239">
        <f>'All B'!Y1243</f>
        <v>139</v>
      </c>
      <c r="P1239">
        <f>'All B'!AF1243</f>
        <v>5.5</v>
      </c>
      <c r="Q1239">
        <f>'All B'!AH1243</f>
        <v>3.3</v>
      </c>
      <c r="R1239">
        <f>'All B'!AI1243</f>
        <v>5.4</v>
      </c>
      <c r="S1239">
        <f>'All B'!AJ1243</f>
        <v>0.9</v>
      </c>
      <c r="T1239">
        <f>'All B'!AK1243</f>
        <v>32</v>
      </c>
      <c r="U1239">
        <f>'All B'!AN1243</f>
        <v>-5</v>
      </c>
      <c r="V1239">
        <f>'Coef Batter'!$A$2</f>
        <v>-47.217614202620098</v>
      </c>
      <c r="W1239">
        <f>G1239*'Coef Batter'!B$2</f>
        <v>11.359487471171548</v>
      </c>
      <c r="X1239">
        <f>H1239*'Coef Batter'!C$2</f>
        <v>3.202332213007367</v>
      </c>
      <c r="Y1239">
        <f>I1239*'Coef Batter'!D$2</f>
        <v>13.992342816720258</v>
      </c>
      <c r="Z1239">
        <f>J1239*'Coef Batter'!E$2</f>
        <v>-4.8243798236547502</v>
      </c>
      <c r="AA1239">
        <f>K1239*'Coef Batter'!F$2</f>
        <v>-3.2099101624366702</v>
      </c>
      <c r="AB1239">
        <f>L1239*'Coef Batter'!G$2</f>
        <v>-0.134617418043568</v>
      </c>
      <c r="AC1239">
        <f>M1239*'Coef Batter'!H$2</f>
        <v>8.0072090857613798E-2</v>
      </c>
      <c r="AD1239">
        <f>N1239*'Coef Batter'!I$2</f>
        <v>-4.6371777775976311</v>
      </c>
      <c r="AE1239">
        <f>O1239*'Coef Batter'!J$2</f>
        <v>25.825174662792591</v>
      </c>
      <c r="AF1239">
        <f>P1239*'Coef Batter'!K$2</f>
        <v>-10.287005560444525</v>
      </c>
      <c r="AG1239">
        <f>Q1239*'Coef Batter'!L$2</f>
        <v>7.2218940112669019</v>
      </c>
      <c r="AH1239">
        <f>R1239*'Coef Batter'!M$2</f>
        <v>7.9231839773095443</v>
      </c>
      <c r="AI1239">
        <f>S1239*'Coef Batter'!N$2</f>
        <v>-9.9560418660837896E-2</v>
      </c>
      <c r="AJ1239">
        <f>T1239*'Coef Batter'!O$2</f>
        <v>-6.996122791273824</v>
      </c>
      <c r="AK1239">
        <f>U1239*'Coef Batter'!P$2</f>
        <v>0.67289044737463</v>
      </c>
      <c r="AL1239">
        <f t="shared" si="38"/>
        <v>-7.1290104642314525</v>
      </c>
      <c r="AM1239">
        <f t="shared" si="39"/>
        <v>8.0087021293842023E-4</v>
      </c>
      <c r="AN1239" s="2"/>
    </row>
    <row r="1240" spans="1:40" x14ac:dyDescent="0.45">
      <c r="A1240">
        <f>'All B'!A1244</f>
        <v>1239</v>
      </c>
      <c r="B1240" t="str">
        <f>'All B'!B1244</f>
        <v>Pete Runnels</v>
      </c>
      <c r="C1240">
        <f>'All B'!C1244</f>
        <v>1958</v>
      </c>
      <c r="D1240">
        <f>'All B'!D1244</f>
        <v>30</v>
      </c>
      <c r="E1240" t="str">
        <f>'All B'!E1244</f>
        <v>BOS</v>
      </c>
      <c r="F1240" t="str">
        <f>'All B'!F1244</f>
        <v>AL</v>
      </c>
      <c r="G1240">
        <f>'All B'!H1244</f>
        <v>666</v>
      </c>
      <c r="H1240">
        <f>'All B'!J1244</f>
        <v>103</v>
      </c>
      <c r="I1240">
        <f>'All B'!K1244</f>
        <v>183</v>
      </c>
      <c r="J1240">
        <f>'All B'!L1244</f>
        <v>138</v>
      </c>
      <c r="K1240">
        <f>'All B'!M1244</f>
        <v>32</v>
      </c>
      <c r="L1240">
        <f>'All B'!N1244</f>
        <v>5</v>
      </c>
      <c r="M1240">
        <f>'All B'!Q1244</f>
        <v>1</v>
      </c>
      <c r="N1240">
        <f>'All B'!S1244</f>
        <v>87</v>
      </c>
      <c r="O1240">
        <f>'All B'!Y1244</f>
        <v>130</v>
      </c>
      <c r="P1240">
        <f>'All B'!AF1244</f>
        <v>5.5</v>
      </c>
      <c r="Q1240">
        <f>'All B'!AH1244</f>
        <v>3.5</v>
      </c>
      <c r="R1240">
        <f>'All B'!AI1244</f>
        <v>5.0999999999999996</v>
      </c>
      <c r="S1240">
        <f>'All B'!AJ1244</f>
        <v>0.6</v>
      </c>
      <c r="T1240">
        <f>'All B'!AK1244</f>
        <v>26</v>
      </c>
      <c r="U1240">
        <f>'All B'!AN1244</f>
        <v>3</v>
      </c>
      <c r="V1240">
        <f>'Coef Batter'!$A$2</f>
        <v>-47.217614202620098</v>
      </c>
      <c r="W1240">
        <f>G1240*'Coef Batter'!B$2</f>
        <v>12.124068358654249</v>
      </c>
      <c r="X1240">
        <f>H1240*'Coef Batter'!C$2</f>
        <v>3.5852197602147697</v>
      </c>
      <c r="Y1240">
        <f>I1240*'Coef Batter'!D$2</f>
        <v>17.659301623860742</v>
      </c>
      <c r="Z1240">
        <f>J1240*'Coef Batter'!E$2</f>
        <v>-8.2193137736340187</v>
      </c>
      <c r="AA1240">
        <f>K1240*'Coef Batter'!F$2</f>
        <v>-2.9347750056563839</v>
      </c>
      <c r="AB1240">
        <f>L1240*'Coef Batter'!G$2</f>
        <v>-0.67308709021783997</v>
      </c>
      <c r="AC1240">
        <f>M1240*'Coef Batter'!H$2</f>
        <v>4.0036045428806899E-2</v>
      </c>
      <c r="AD1240">
        <f>N1240*'Coef Batter'!I$2</f>
        <v>-3.7704155761775136</v>
      </c>
      <c r="AE1240">
        <f>O1240*'Coef Batter'!J$2</f>
        <v>24.153041051532639</v>
      </c>
      <c r="AF1240">
        <f>P1240*'Coef Batter'!K$2</f>
        <v>-10.287005560444525</v>
      </c>
      <c r="AG1240">
        <f>Q1240*'Coef Batter'!L$2</f>
        <v>7.6595845574042905</v>
      </c>
      <c r="AH1240">
        <f>R1240*'Coef Batter'!M$2</f>
        <v>7.4830070896812355</v>
      </c>
      <c r="AI1240">
        <f>S1240*'Coef Batter'!N$2</f>
        <v>-6.6373612440558588E-2</v>
      </c>
      <c r="AJ1240">
        <f>T1240*'Coef Batter'!O$2</f>
        <v>-5.6843497679099819</v>
      </c>
      <c r="AK1240">
        <f>U1240*'Coef Batter'!P$2</f>
        <v>-0.403734268424778</v>
      </c>
      <c r="AL1240">
        <f t="shared" si="38"/>
        <v>-6.5524103707489676</v>
      </c>
      <c r="AM1240">
        <f t="shared" si="39"/>
        <v>1.4246401454531348E-3</v>
      </c>
      <c r="AN1240" s="2"/>
    </row>
    <row r="1241" spans="1:40" x14ac:dyDescent="0.45">
      <c r="A1241">
        <f>'All B'!A1245</f>
        <v>1240</v>
      </c>
      <c r="B1241" t="str">
        <f>'All B'!B1245</f>
        <v>Kevin Seitzer</v>
      </c>
      <c r="C1241">
        <f>'All B'!C1245</f>
        <v>1987</v>
      </c>
      <c r="D1241">
        <f>'All B'!D1245</f>
        <v>25</v>
      </c>
      <c r="E1241" t="str">
        <f>'All B'!E1245</f>
        <v>KCR</v>
      </c>
      <c r="F1241" t="str">
        <f>'All B'!F1245</f>
        <v>AL</v>
      </c>
      <c r="G1241">
        <f>'All B'!H1245</f>
        <v>725</v>
      </c>
      <c r="H1241">
        <f>'All B'!J1245</f>
        <v>105</v>
      </c>
      <c r="I1241">
        <f>'All B'!K1245</f>
        <v>207</v>
      </c>
      <c r="J1241">
        <f>'All B'!L1245</f>
        <v>151</v>
      </c>
      <c r="K1241">
        <f>'All B'!M1245</f>
        <v>33</v>
      </c>
      <c r="L1241">
        <f>'All B'!N1245</f>
        <v>8</v>
      </c>
      <c r="M1241">
        <f>'All B'!Q1245</f>
        <v>12</v>
      </c>
      <c r="N1241">
        <f>'All B'!S1245</f>
        <v>80</v>
      </c>
      <c r="O1241">
        <f>'All B'!Y1245</f>
        <v>128</v>
      </c>
      <c r="P1241">
        <f>'All B'!AF1245</f>
        <v>5.5</v>
      </c>
      <c r="Q1241">
        <f>'All B'!AH1245</f>
        <v>3.3</v>
      </c>
      <c r="R1241">
        <f>'All B'!AI1245</f>
        <v>5.8</v>
      </c>
      <c r="S1241">
        <f>'All B'!AJ1245</f>
        <v>-0.2</v>
      </c>
      <c r="T1241">
        <f>'All B'!AK1245</f>
        <v>36</v>
      </c>
      <c r="U1241">
        <f>'All B'!AN1245</f>
        <v>0</v>
      </c>
      <c r="V1241">
        <f>'Coef Batter'!$A$2</f>
        <v>-47.217614202620098</v>
      </c>
      <c r="W1241">
        <f>G1241*'Coef Batter'!B$2</f>
        <v>13.198122462498993</v>
      </c>
      <c r="X1241">
        <f>H1241*'Coef Batter'!C$2</f>
        <v>3.6548356778888431</v>
      </c>
      <c r="Y1241">
        <f>I1241*'Coef Batter'!D$2</f>
        <v>19.975275607317887</v>
      </c>
      <c r="Z1241">
        <f>J1241*'Coef Batter'!E$2</f>
        <v>-8.993596955208238</v>
      </c>
      <c r="AA1241">
        <f>K1241*'Coef Batter'!F$2</f>
        <v>-3.0264867245831457</v>
      </c>
      <c r="AB1241">
        <f>L1241*'Coef Batter'!G$2</f>
        <v>-1.076939344348544</v>
      </c>
      <c r="AC1241">
        <f>M1241*'Coef Batter'!H$2</f>
        <v>0.48043254514568279</v>
      </c>
      <c r="AD1241">
        <f>N1241*'Coef Batter'!I$2</f>
        <v>-3.4670488056804722</v>
      </c>
      <c r="AE1241">
        <f>O1241*'Coef Batter'!J$2</f>
        <v>23.781455804585985</v>
      </c>
      <c r="AF1241">
        <f>P1241*'Coef Batter'!K$2</f>
        <v>-10.287005560444525</v>
      </c>
      <c r="AG1241">
        <f>Q1241*'Coef Batter'!L$2</f>
        <v>7.2218940112669019</v>
      </c>
      <c r="AH1241">
        <f>R1241*'Coef Batter'!M$2</f>
        <v>8.5100864941472878</v>
      </c>
      <c r="AI1241">
        <f>S1241*'Coef Batter'!N$2</f>
        <v>2.21245374801862E-2</v>
      </c>
      <c r="AJ1241">
        <f>T1241*'Coef Batter'!O$2</f>
        <v>-7.8706381401830523</v>
      </c>
      <c r="AK1241">
        <f>U1241*'Coef Batter'!P$2</f>
        <v>0</v>
      </c>
      <c r="AL1241">
        <f t="shared" si="38"/>
        <v>-5.0951025927363114</v>
      </c>
      <c r="AM1241">
        <f t="shared" si="39"/>
        <v>6.0893704377416825E-3</v>
      </c>
      <c r="AN1241" s="2"/>
    </row>
    <row r="1242" spans="1:40" x14ac:dyDescent="0.45">
      <c r="A1242">
        <f>'All B'!A1246</f>
        <v>1241</v>
      </c>
      <c r="B1242" t="str">
        <f>'All B'!B1246</f>
        <v>Ted Simmons</v>
      </c>
      <c r="C1242">
        <f>'All B'!C1246</f>
        <v>1973</v>
      </c>
      <c r="D1242">
        <f>'All B'!D1246</f>
        <v>23</v>
      </c>
      <c r="E1242" t="str">
        <f>'All B'!E1246</f>
        <v>STL</v>
      </c>
      <c r="F1242" t="str">
        <f>'All B'!F1246</f>
        <v>NL</v>
      </c>
      <c r="G1242">
        <f>'All B'!H1246</f>
        <v>690</v>
      </c>
      <c r="H1242">
        <f>'All B'!J1246</f>
        <v>62</v>
      </c>
      <c r="I1242">
        <f>'All B'!K1246</f>
        <v>192</v>
      </c>
      <c r="J1242">
        <f>'All B'!L1246</f>
        <v>141</v>
      </c>
      <c r="K1242">
        <f>'All B'!M1246</f>
        <v>36</v>
      </c>
      <c r="L1242">
        <f>'All B'!N1246</f>
        <v>2</v>
      </c>
      <c r="M1242">
        <f>'All B'!Q1246</f>
        <v>2</v>
      </c>
      <c r="N1242">
        <f>'All B'!S1246</f>
        <v>61</v>
      </c>
      <c r="O1242">
        <f>'All B'!Y1246</f>
        <v>124</v>
      </c>
      <c r="P1242">
        <f>'All B'!AF1246</f>
        <v>5.5</v>
      </c>
      <c r="Q1242">
        <f>'All B'!AH1246</f>
        <v>3.3</v>
      </c>
      <c r="R1242">
        <f>'All B'!AI1246</f>
        <v>4.8</v>
      </c>
      <c r="S1242">
        <f>'All B'!AJ1246</f>
        <v>1.8</v>
      </c>
      <c r="T1242">
        <f>'All B'!AK1246</f>
        <v>18</v>
      </c>
      <c r="U1242">
        <f>'All B'!AN1246</f>
        <v>-3</v>
      </c>
      <c r="V1242">
        <f>'Coef Batter'!$A$2</f>
        <v>-47.217614202620098</v>
      </c>
      <c r="W1242">
        <f>G1242*'Coef Batter'!B$2</f>
        <v>12.560971722930077</v>
      </c>
      <c r="X1242">
        <f>H1242*'Coef Batter'!C$2</f>
        <v>2.158093447896269</v>
      </c>
      <c r="Y1242">
        <f>I1242*'Coef Batter'!D$2</f>
        <v>18.527791867657172</v>
      </c>
      <c r="Z1242">
        <f>J1242*'Coef Batter'!E$2</f>
        <v>-8.3979945078434532</v>
      </c>
      <c r="AA1242">
        <f>K1242*'Coef Batter'!F$2</f>
        <v>-3.3016218813634319</v>
      </c>
      <c r="AB1242">
        <f>L1242*'Coef Batter'!G$2</f>
        <v>-0.269234836087136</v>
      </c>
      <c r="AC1242">
        <f>M1242*'Coef Batter'!H$2</f>
        <v>8.0072090857613798E-2</v>
      </c>
      <c r="AD1242">
        <f>N1242*'Coef Batter'!I$2</f>
        <v>-2.6436247143313598</v>
      </c>
      <c r="AE1242">
        <f>O1242*'Coef Batter'!J$2</f>
        <v>23.038285310692672</v>
      </c>
      <c r="AF1242">
        <f>P1242*'Coef Batter'!K$2</f>
        <v>-10.287005560444525</v>
      </c>
      <c r="AG1242">
        <f>Q1242*'Coef Batter'!L$2</f>
        <v>7.2218940112669019</v>
      </c>
      <c r="AH1242">
        <f>R1242*'Coef Batter'!M$2</f>
        <v>7.0428302020529276</v>
      </c>
      <c r="AI1242">
        <f>S1242*'Coef Batter'!N$2</f>
        <v>-0.19912083732167579</v>
      </c>
      <c r="AJ1242">
        <f>T1242*'Coef Batter'!O$2</f>
        <v>-3.9353190700915262</v>
      </c>
      <c r="AK1242">
        <f>U1242*'Coef Batter'!P$2</f>
        <v>0.403734268424778</v>
      </c>
      <c r="AL1242">
        <f t="shared" si="38"/>
        <v>-5.2178626883247929</v>
      </c>
      <c r="AM1242">
        <f t="shared" si="39"/>
        <v>5.3896924365520668E-3</v>
      </c>
      <c r="AN1242" s="2"/>
    </row>
    <row r="1243" spans="1:40" x14ac:dyDescent="0.45">
      <c r="A1243">
        <f>'All B'!A1247</f>
        <v>1242</v>
      </c>
      <c r="B1243" t="str">
        <f>'All B'!B1247</f>
        <v>Juan Soto</v>
      </c>
      <c r="C1243">
        <f>'All B'!C1247</f>
        <v>2022</v>
      </c>
      <c r="D1243">
        <f>'All B'!D1247</f>
        <v>23</v>
      </c>
      <c r="E1243" t="str">
        <f>'All B'!E1247</f>
        <v>SDPWSN</v>
      </c>
      <c r="F1243" t="str">
        <f>'All B'!F1247</f>
        <v>NL</v>
      </c>
      <c r="G1243">
        <f>'All B'!H1247</f>
        <v>664</v>
      </c>
      <c r="H1243">
        <f>'All B'!J1247</f>
        <v>93</v>
      </c>
      <c r="I1243">
        <f>'All B'!K1247</f>
        <v>127</v>
      </c>
      <c r="J1243">
        <f>'All B'!L1247</f>
        <v>73</v>
      </c>
      <c r="K1243">
        <f>'All B'!M1247</f>
        <v>25</v>
      </c>
      <c r="L1243">
        <f>'All B'!N1247</f>
        <v>2</v>
      </c>
      <c r="M1243">
        <f>'All B'!Q1247</f>
        <v>6</v>
      </c>
      <c r="N1243">
        <f>'All B'!S1247</f>
        <v>135</v>
      </c>
      <c r="O1243">
        <f>'All B'!Y1247</f>
        <v>147</v>
      </c>
      <c r="P1243">
        <f>'All B'!AF1247</f>
        <v>5.5</v>
      </c>
      <c r="Q1243">
        <f>'All B'!AH1247</f>
        <v>3.4</v>
      </c>
      <c r="R1243">
        <f>'All B'!AI1247</f>
        <v>5.7</v>
      </c>
      <c r="S1243">
        <f>'All B'!AJ1247</f>
        <v>-0.7</v>
      </c>
      <c r="T1243">
        <f>'All B'!AK1247</f>
        <v>39</v>
      </c>
      <c r="U1243">
        <f>'All B'!AN1247</f>
        <v>0</v>
      </c>
      <c r="V1243">
        <f>'Coef Batter'!$A$2</f>
        <v>-47.217614202620098</v>
      </c>
      <c r="W1243">
        <f>G1243*'Coef Batter'!B$2</f>
        <v>12.087659744964595</v>
      </c>
      <c r="X1243">
        <f>H1243*'Coef Batter'!C$2</f>
        <v>3.2371401718444037</v>
      </c>
      <c r="Y1243">
        <f>I1243*'Coef Batter'!D$2</f>
        <v>12.255362329127399</v>
      </c>
      <c r="Z1243">
        <f>J1243*'Coef Batter'!E$2</f>
        <v>-4.3478978657629233</v>
      </c>
      <c r="AA1243">
        <f>K1243*'Coef Batter'!F$2</f>
        <v>-2.2927929731690497</v>
      </c>
      <c r="AB1243">
        <f>L1243*'Coef Batter'!G$2</f>
        <v>-0.269234836087136</v>
      </c>
      <c r="AC1243">
        <f>M1243*'Coef Batter'!H$2</f>
        <v>0.24021627257284139</v>
      </c>
      <c r="AD1243">
        <f>N1243*'Coef Batter'!I$2</f>
        <v>-5.8506448595857972</v>
      </c>
      <c r="AE1243">
        <f>O1243*'Coef Batter'!J$2</f>
        <v>27.311515650579217</v>
      </c>
      <c r="AF1243">
        <f>P1243*'Coef Batter'!K$2</f>
        <v>-10.287005560444525</v>
      </c>
      <c r="AG1243">
        <f>Q1243*'Coef Batter'!L$2</f>
        <v>7.4407392843355966</v>
      </c>
      <c r="AH1243">
        <f>R1243*'Coef Batter'!M$2</f>
        <v>8.3633608649378512</v>
      </c>
      <c r="AI1243">
        <f>S1243*'Coef Batter'!N$2</f>
        <v>7.7435881180651686E-2</v>
      </c>
      <c r="AJ1243">
        <f>T1243*'Coef Batter'!O$2</f>
        <v>-8.5265246518649729</v>
      </c>
      <c r="AK1243">
        <f>U1243*'Coef Batter'!P$2</f>
        <v>0</v>
      </c>
      <c r="AL1243">
        <f t="shared" si="38"/>
        <v>-7.7782847499919443</v>
      </c>
      <c r="AM1243">
        <f t="shared" si="39"/>
        <v>4.1855452401581855E-4</v>
      </c>
      <c r="AN1243" s="2"/>
    </row>
    <row r="1244" spans="1:40" x14ac:dyDescent="0.45">
      <c r="A1244">
        <f>'All B'!A1248</f>
        <v>1243</v>
      </c>
      <c r="B1244" t="str">
        <f>'All B'!B1248</f>
        <v>Michael Bourn</v>
      </c>
      <c r="C1244">
        <f>'All B'!C1248</f>
        <v>2010</v>
      </c>
      <c r="D1244">
        <f>'All B'!D1248</f>
        <v>27</v>
      </c>
      <c r="E1244" t="str">
        <f>'All B'!E1248</f>
        <v>HOU</v>
      </c>
      <c r="F1244" t="str">
        <f>'All B'!F1248</f>
        <v>NL</v>
      </c>
      <c r="G1244">
        <f>'All B'!H1248</f>
        <v>605</v>
      </c>
      <c r="H1244">
        <f>'All B'!J1248</f>
        <v>84</v>
      </c>
      <c r="I1244">
        <f>'All B'!K1248</f>
        <v>142</v>
      </c>
      <c r="J1244">
        <f>'All B'!L1248</f>
        <v>109</v>
      </c>
      <c r="K1244">
        <f>'All B'!M1248</f>
        <v>25</v>
      </c>
      <c r="L1244">
        <f>'All B'!N1248</f>
        <v>6</v>
      </c>
      <c r="M1244">
        <f>'All B'!Q1248</f>
        <v>52</v>
      </c>
      <c r="N1244">
        <f>'All B'!S1248</f>
        <v>59</v>
      </c>
      <c r="O1244">
        <f>'All B'!Y1248</f>
        <v>89</v>
      </c>
      <c r="P1244">
        <f>'All B'!AF1248</f>
        <v>5.5</v>
      </c>
      <c r="Q1244">
        <f>'All B'!AH1248</f>
        <v>3.7</v>
      </c>
      <c r="R1244">
        <f>'All B'!AI1248</f>
        <v>2.2999999999999998</v>
      </c>
      <c r="S1244">
        <f>'All B'!AJ1248</f>
        <v>3.5</v>
      </c>
      <c r="T1244">
        <f>'All B'!AK1248</f>
        <v>-8</v>
      </c>
      <c r="U1244">
        <f>'All B'!AN1248</f>
        <v>10</v>
      </c>
      <c r="V1244">
        <f>'Coef Batter'!$A$2</f>
        <v>-47.217614202620098</v>
      </c>
      <c r="W1244">
        <f>G1244*'Coef Batter'!B$2</f>
        <v>11.013605641119851</v>
      </c>
      <c r="X1244">
        <f>H1244*'Coef Batter'!C$2</f>
        <v>2.9238685423110744</v>
      </c>
      <c r="Y1244">
        <f>I1244*'Coef Batter'!D$2</f>
        <v>13.702846068788116</v>
      </c>
      <c r="Z1244">
        <f>J1244*'Coef Batter'!E$2</f>
        <v>-6.4920666762761456</v>
      </c>
      <c r="AA1244">
        <f>K1244*'Coef Batter'!F$2</f>
        <v>-2.2927929731690497</v>
      </c>
      <c r="AB1244">
        <f>L1244*'Coef Batter'!G$2</f>
        <v>-0.80770450826140805</v>
      </c>
      <c r="AC1244">
        <f>M1244*'Coef Batter'!H$2</f>
        <v>2.0818743622979587</v>
      </c>
      <c r="AD1244">
        <f>N1244*'Coef Batter'!I$2</f>
        <v>-2.5569484941893483</v>
      </c>
      <c r="AE1244">
        <f>O1244*'Coef Batter'!J$2</f>
        <v>16.535543489126191</v>
      </c>
      <c r="AF1244">
        <f>P1244*'Coef Batter'!K$2</f>
        <v>-10.287005560444525</v>
      </c>
      <c r="AG1244">
        <f>Q1244*'Coef Batter'!L$2</f>
        <v>8.0972751035416781</v>
      </c>
      <c r="AH1244">
        <f>R1244*'Coef Batter'!M$2</f>
        <v>3.3746894718170277</v>
      </c>
      <c r="AI1244">
        <f>S1244*'Coef Batter'!N$2</f>
        <v>-0.3871794059032585</v>
      </c>
      <c r="AJ1244">
        <f>T1244*'Coef Batter'!O$2</f>
        <v>1.749030697818456</v>
      </c>
      <c r="AK1244">
        <f>U1244*'Coef Batter'!P$2</f>
        <v>-1.34578089474926</v>
      </c>
      <c r="AL1244">
        <f t="shared" si="38"/>
        <v>-11.908359338792735</v>
      </c>
      <c r="AM1244">
        <f t="shared" si="39"/>
        <v>6.7338327603397661E-6</v>
      </c>
      <c r="AN1244" s="2"/>
    </row>
    <row r="1245" spans="1:40" x14ac:dyDescent="0.45">
      <c r="A1245">
        <f>'All B'!A1249</f>
        <v>1244</v>
      </c>
      <c r="B1245" t="str">
        <f>'All B'!B1249</f>
        <v>Chico Carrasquel</v>
      </c>
      <c r="C1245">
        <f>'All B'!C1249</f>
        <v>1954</v>
      </c>
      <c r="D1245">
        <f>'All B'!D1249</f>
        <v>28</v>
      </c>
      <c r="E1245" t="str">
        <f>'All B'!E1249</f>
        <v>CHW</v>
      </c>
      <c r="F1245" t="str">
        <f>'All B'!F1249</f>
        <v>AL</v>
      </c>
      <c r="G1245">
        <f>'All B'!H1249</f>
        <v>718</v>
      </c>
      <c r="H1245">
        <f>'All B'!J1249</f>
        <v>106</v>
      </c>
      <c r="I1245">
        <f>'All B'!K1249</f>
        <v>158</v>
      </c>
      <c r="J1245">
        <f>'All B'!L1249</f>
        <v>115</v>
      </c>
      <c r="K1245">
        <f>'All B'!M1249</f>
        <v>28</v>
      </c>
      <c r="L1245">
        <f>'All B'!N1249</f>
        <v>3</v>
      </c>
      <c r="M1245">
        <f>'All B'!Q1249</f>
        <v>7</v>
      </c>
      <c r="N1245">
        <f>'All B'!S1249</f>
        <v>85</v>
      </c>
      <c r="O1245">
        <f>'All B'!Y1249</f>
        <v>94</v>
      </c>
      <c r="P1245">
        <f>'All B'!AF1249</f>
        <v>5.5</v>
      </c>
      <c r="Q1245">
        <f>'All B'!AH1249</f>
        <v>3.4</v>
      </c>
      <c r="R1245">
        <f>'All B'!AI1249</f>
        <v>3.3</v>
      </c>
      <c r="S1245">
        <f>'All B'!AJ1249</f>
        <v>3.2</v>
      </c>
      <c r="T1245">
        <f>'All B'!AK1249</f>
        <v>1</v>
      </c>
      <c r="U1245">
        <f>'All B'!AN1249</f>
        <v>2</v>
      </c>
      <c r="V1245">
        <f>'Coef Batter'!$A$2</f>
        <v>-47.217614202620098</v>
      </c>
      <c r="W1245">
        <f>G1245*'Coef Batter'!B$2</f>
        <v>13.070692314585211</v>
      </c>
      <c r="X1245">
        <f>H1245*'Coef Batter'!C$2</f>
        <v>3.6896436367258794</v>
      </c>
      <c r="Y1245">
        <f>I1245*'Coef Batter'!D$2</f>
        <v>15.246828724426214</v>
      </c>
      <c r="Z1245">
        <f>J1245*'Coef Batter'!E$2</f>
        <v>-6.8494281446950156</v>
      </c>
      <c r="AA1245">
        <f>K1245*'Coef Batter'!F$2</f>
        <v>-2.5679281299493359</v>
      </c>
      <c r="AB1245">
        <f>L1245*'Coef Batter'!G$2</f>
        <v>-0.40385225413070402</v>
      </c>
      <c r="AC1245">
        <f>M1245*'Coef Batter'!H$2</f>
        <v>0.28025231800164829</v>
      </c>
      <c r="AD1245">
        <f>N1245*'Coef Batter'!I$2</f>
        <v>-3.6837393560355016</v>
      </c>
      <c r="AE1245">
        <f>O1245*'Coef Batter'!J$2</f>
        <v>17.464506606492833</v>
      </c>
      <c r="AF1245">
        <f>P1245*'Coef Batter'!K$2</f>
        <v>-10.287005560444525</v>
      </c>
      <c r="AG1245">
        <f>Q1245*'Coef Batter'!L$2</f>
        <v>7.4407392843355966</v>
      </c>
      <c r="AH1245">
        <f>R1245*'Coef Batter'!M$2</f>
        <v>4.8419457639113874</v>
      </c>
      <c r="AI1245">
        <f>S1245*'Coef Batter'!N$2</f>
        <v>-0.35399259968297919</v>
      </c>
      <c r="AJ1245">
        <f>T1245*'Coef Batter'!O$2</f>
        <v>-0.218628837227307</v>
      </c>
      <c r="AK1245">
        <f>U1245*'Coef Batter'!P$2</f>
        <v>-0.269156178949852</v>
      </c>
      <c r="AL1245">
        <f t="shared" si="38"/>
        <v>-9.8167366152565592</v>
      </c>
      <c r="AM1245">
        <f t="shared" si="39"/>
        <v>5.4528277097661714E-5</v>
      </c>
      <c r="AN1245" s="2"/>
    </row>
    <row r="1246" spans="1:40" x14ac:dyDescent="0.45">
      <c r="A1246">
        <f>'All B'!A1250</f>
        <v>1245</v>
      </c>
      <c r="B1246" t="str">
        <f>'All B'!B1250</f>
        <v>Brian Dozier</v>
      </c>
      <c r="C1246">
        <f>'All B'!C1250</f>
        <v>2014</v>
      </c>
      <c r="D1246">
        <f>'All B'!D1250</f>
        <v>27</v>
      </c>
      <c r="E1246" t="str">
        <f>'All B'!E1250</f>
        <v>MIN</v>
      </c>
      <c r="F1246" t="str">
        <f>'All B'!F1250</f>
        <v>AL</v>
      </c>
      <c r="G1246">
        <f>'All B'!H1250</f>
        <v>707</v>
      </c>
      <c r="H1246">
        <f>'All B'!J1250</f>
        <v>112</v>
      </c>
      <c r="I1246">
        <f>'All B'!K1250</f>
        <v>145</v>
      </c>
      <c r="J1246">
        <f>'All B'!L1250</f>
        <v>88</v>
      </c>
      <c r="K1246">
        <f>'All B'!M1250</f>
        <v>33</v>
      </c>
      <c r="L1246">
        <f>'All B'!N1250</f>
        <v>1</v>
      </c>
      <c r="M1246">
        <f>'All B'!Q1250</f>
        <v>21</v>
      </c>
      <c r="N1246">
        <f>'All B'!S1250</f>
        <v>89</v>
      </c>
      <c r="O1246">
        <f>'All B'!Y1250</f>
        <v>114</v>
      </c>
      <c r="P1246">
        <f>'All B'!AF1250</f>
        <v>5.5</v>
      </c>
      <c r="Q1246">
        <f>'All B'!AH1250</f>
        <v>3.2</v>
      </c>
      <c r="R1246">
        <f>'All B'!AI1250</f>
        <v>5.0999999999999996</v>
      </c>
      <c r="S1246">
        <f>'All B'!AJ1250</f>
        <v>1</v>
      </c>
      <c r="T1246">
        <f>'All B'!AK1250</f>
        <v>14</v>
      </c>
      <c r="U1246">
        <f>'All B'!AN1250</f>
        <v>6</v>
      </c>
      <c r="V1246">
        <f>'Coef Batter'!$A$2</f>
        <v>-47.217614202620098</v>
      </c>
      <c r="W1246">
        <f>G1246*'Coef Batter'!B$2</f>
        <v>12.870444939292122</v>
      </c>
      <c r="X1246">
        <f>H1246*'Coef Batter'!C$2</f>
        <v>3.8984913897480991</v>
      </c>
      <c r="Y1246">
        <f>I1246*'Coef Batter'!D$2</f>
        <v>13.992342816720258</v>
      </c>
      <c r="Z1246">
        <f>J1246*'Coef Batter'!E$2</f>
        <v>-5.2413015368100986</v>
      </c>
      <c r="AA1246">
        <f>K1246*'Coef Batter'!F$2</f>
        <v>-3.0264867245831457</v>
      </c>
      <c r="AB1246">
        <f>L1246*'Coef Batter'!G$2</f>
        <v>-0.134617418043568</v>
      </c>
      <c r="AC1246">
        <f>M1246*'Coef Batter'!H$2</f>
        <v>0.84075695400494488</v>
      </c>
      <c r="AD1246">
        <f>N1246*'Coef Batter'!I$2</f>
        <v>-3.857091796319525</v>
      </c>
      <c r="AE1246">
        <f>O1246*'Coef Batter'!J$2</f>
        <v>21.180359075959391</v>
      </c>
      <c r="AF1246">
        <f>P1246*'Coef Batter'!K$2</f>
        <v>-10.287005560444525</v>
      </c>
      <c r="AG1246">
        <f>Q1246*'Coef Batter'!L$2</f>
        <v>7.0030487381982089</v>
      </c>
      <c r="AH1246">
        <f>R1246*'Coef Batter'!M$2</f>
        <v>7.4830070896812355</v>
      </c>
      <c r="AI1246">
        <f>S1246*'Coef Batter'!N$2</f>
        <v>-0.11062268740093099</v>
      </c>
      <c r="AJ1246">
        <f>T1246*'Coef Batter'!O$2</f>
        <v>-3.0608037211822978</v>
      </c>
      <c r="AK1246">
        <f>U1246*'Coef Batter'!P$2</f>
        <v>-0.807468536849556</v>
      </c>
      <c r="AL1246">
        <f t="shared" si="38"/>
        <v>-6.4745611806494896</v>
      </c>
      <c r="AM1246">
        <f t="shared" si="39"/>
        <v>1.5398008821162334E-3</v>
      </c>
      <c r="AN1246" s="2"/>
    </row>
    <row r="1247" spans="1:40" x14ac:dyDescent="0.45">
      <c r="A1247">
        <f>'All B'!A1251</f>
        <v>1246</v>
      </c>
      <c r="B1247" t="str">
        <f>'All B'!B1251</f>
        <v>Paul Goldschmidt</v>
      </c>
      <c r="C1247">
        <f>'All B'!C1251</f>
        <v>2018</v>
      </c>
      <c r="D1247">
        <f>'All B'!D1251</f>
        <v>30</v>
      </c>
      <c r="E1247" t="str">
        <f>'All B'!E1251</f>
        <v>ARI</v>
      </c>
      <c r="F1247" t="str">
        <f>'All B'!F1251</f>
        <v>NL</v>
      </c>
      <c r="G1247">
        <f>'All B'!H1251</f>
        <v>690</v>
      </c>
      <c r="H1247">
        <f>'All B'!J1251</f>
        <v>95</v>
      </c>
      <c r="I1247">
        <f>'All B'!K1251</f>
        <v>172</v>
      </c>
      <c r="J1247">
        <f>'All B'!L1251</f>
        <v>99</v>
      </c>
      <c r="K1247">
        <f>'All B'!M1251</f>
        <v>35</v>
      </c>
      <c r="L1247">
        <f>'All B'!N1251</f>
        <v>5</v>
      </c>
      <c r="M1247">
        <f>'All B'!Q1251</f>
        <v>7</v>
      </c>
      <c r="N1247">
        <f>'All B'!S1251</f>
        <v>90</v>
      </c>
      <c r="O1247">
        <f>'All B'!Y1251</f>
        <v>142</v>
      </c>
      <c r="P1247">
        <f>'All B'!AF1251</f>
        <v>5.5</v>
      </c>
      <c r="Q1247">
        <f>'All B'!AH1251</f>
        <v>3.4</v>
      </c>
      <c r="R1247">
        <f>'All B'!AI1251</f>
        <v>5.0999999999999996</v>
      </c>
      <c r="S1247">
        <f>'All B'!AJ1251</f>
        <v>-0.6</v>
      </c>
      <c r="T1247">
        <f>'All B'!AK1251</f>
        <v>40</v>
      </c>
      <c r="U1247">
        <f>'All B'!AN1251</f>
        <v>-1</v>
      </c>
      <c r="V1247">
        <f>'Coef Batter'!$A$2</f>
        <v>-47.217614202620098</v>
      </c>
      <c r="W1247">
        <f>G1247*'Coef Batter'!B$2</f>
        <v>12.560971722930077</v>
      </c>
      <c r="X1247">
        <f>H1247*'Coef Batter'!C$2</f>
        <v>3.3067560895184771</v>
      </c>
      <c r="Y1247">
        <f>I1247*'Coef Batter'!D$2</f>
        <v>16.597813548109549</v>
      </c>
      <c r="Z1247">
        <f>J1247*'Coef Batter'!E$2</f>
        <v>-5.8964642289113609</v>
      </c>
      <c r="AA1247">
        <f>K1247*'Coef Batter'!F$2</f>
        <v>-3.2099101624366702</v>
      </c>
      <c r="AB1247">
        <f>L1247*'Coef Batter'!G$2</f>
        <v>-0.67308709021783997</v>
      </c>
      <c r="AC1247">
        <f>M1247*'Coef Batter'!H$2</f>
        <v>0.28025231800164829</v>
      </c>
      <c r="AD1247">
        <f>N1247*'Coef Batter'!I$2</f>
        <v>-3.900429906390531</v>
      </c>
      <c r="AE1247">
        <f>O1247*'Coef Batter'!J$2</f>
        <v>26.382552533212579</v>
      </c>
      <c r="AF1247">
        <f>P1247*'Coef Batter'!K$2</f>
        <v>-10.287005560444525</v>
      </c>
      <c r="AG1247">
        <f>Q1247*'Coef Batter'!L$2</f>
        <v>7.4407392843355966</v>
      </c>
      <c r="AH1247">
        <f>R1247*'Coef Batter'!M$2</f>
        <v>7.4830070896812355</v>
      </c>
      <c r="AI1247">
        <f>S1247*'Coef Batter'!N$2</f>
        <v>6.6373612440558588E-2</v>
      </c>
      <c r="AJ1247">
        <f>T1247*'Coef Batter'!O$2</f>
        <v>-8.7451534890922797</v>
      </c>
      <c r="AK1247">
        <f>U1247*'Coef Batter'!P$2</f>
        <v>0.134578089474926</v>
      </c>
      <c r="AL1247">
        <f t="shared" si="38"/>
        <v>-5.6766203524086603</v>
      </c>
      <c r="AM1247">
        <f t="shared" si="39"/>
        <v>3.413423219157696E-3</v>
      </c>
      <c r="AN1247" s="2"/>
    </row>
    <row r="1248" spans="1:40" x14ac:dyDescent="0.45">
      <c r="A1248">
        <f>'All B'!A1252</f>
        <v>1247</v>
      </c>
      <c r="B1248" t="str">
        <f>'All B'!B1252</f>
        <v>Elston Howard</v>
      </c>
      <c r="C1248">
        <f>'All B'!C1252</f>
        <v>1964</v>
      </c>
      <c r="D1248">
        <f>'All B'!D1252</f>
        <v>35</v>
      </c>
      <c r="E1248" t="str">
        <f>'All B'!E1252</f>
        <v>NYY</v>
      </c>
      <c r="F1248" t="str">
        <f>'All B'!F1252</f>
        <v>AL</v>
      </c>
      <c r="G1248">
        <f>'All B'!H1252</f>
        <v>607</v>
      </c>
      <c r="H1248">
        <f>'All B'!J1252</f>
        <v>63</v>
      </c>
      <c r="I1248">
        <f>'All B'!K1252</f>
        <v>172</v>
      </c>
      <c r="J1248">
        <f>'All B'!L1252</f>
        <v>127</v>
      </c>
      <c r="K1248">
        <f>'All B'!M1252</f>
        <v>27</v>
      </c>
      <c r="L1248">
        <f>'All B'!N1252</f>
        <v>3</v>
      </c>
      <c r="M1248">
        <f>'All B'!Q1252</f>
        <v>1</v>
      </c>
      <c r="N1248">
        <f>'All B'!S1252</f>
        <v>48</v>
      </c>
      <c r="O1248">
        <f>'All B'!Y1252</f>
        <v>127</v>
      </c>
      <c r="P1248">
        <f>'All B'!AF1252</f>
        <v>5.5</v>
      </c>
      <c r="Q1248">
        <f>'All B'!AH1252</f>
        <v>3.6</v>
      </c>
      <c r="R1248">
        <f>'All B'!AI1252</f>
        <v>4.5999999999999996</v>
      </c>
      <c r="S1248">
        <f>'All B'!AJ1252</f>
        <v>1.9</v>
      </c>
      <c r="T1248">
        <f>'All B'!AK1252</f>
        <v>18</v>
      </c>
      <c r="U1248">
        <f>'All B'!AN1252</f>
        <v>-1</v>
      </c>
      <c r="V1248">
        <f>'Coef Batter'!$A$2</f>
        <v>-47.217614202620098</v>
      </c>
      <c r="W1248">
        <f>G1248*'Coef Batter'!B$2</f>
        <v>11.050014254809502</v>
      </c>
      <c r="X1248">
        <f>H1248*'Coef Batter'!C$2</f>
        <v>2.1929014067333057</v>
      </c>
      <c r="Y1248">
        <f>I1248*'Coef Batter'!D$2</f>
        <v>16.597813548109549</v>
      </c>
      <c r="Z1248">
        <f>J1248*'Coef Batter'!E$2</f>
        <v>-7.5641510815327564</v>
      </c>
      <c r="AA1248">
        <f>K1248*'Coef Batter'!F$2</f>
        <v>-2.4762164110225742</v>
      </c>
      <c r="AB1248">
        <f>L1248*'Coef Batter'!G$2</f>
        <v>-0.40385225413070402</v>
      </c>
      <c r="AC1248">
        <f>M1248*'Coef Batter'!H$2</f>
        <v>4.0036045428806899E-2</v>
      </c>
      <c r="AD1248">
        <f>N1248*'Coef Batter'!I$2</f>
        <v>-2.0802292834082832</v>
      </c>
      <c r="AE1248">
        <f>O1248*'Coef Batter'!J$2</f>
        <v>23.595663181112656</v>
      </c>
      <c r="AF1248">
        <f>P1248*'Coef Batter'!K$2</f>
        <v>-10.287005560444525</v>
      </c>
      <c r="AG1248">
        <f>Q1248*'Coef Batter'!L$2</f>
        <v>7.8784298304729843</v>
      </c>
      <c r="AH1248">
        <f>R1248*'Coef Batter'!M$2</f>
        <v>6.7493789436340554</v>
      </c>
      <c r="AI1248">
        <f>S1248*'Coef Batter'!N$2</f>
        <v>-0.21018310606176888</v>
      </c>
      <c r="AJ1248">
        <f>T1248*'Coef Batter'!O$2</f>
        <v>-3.9353190700915262</v>
      </c>
      <c r="AK1248">
        <f>U1248*'Coef Batter'!P$2</f>
        <v>0.134578089474926</v>
      </c>
      <c r="AL1248">
        <f t="shared" si="38"/>
        <v>-5.9357556695364497</v>
      </c>
      <c r="AM1248">
        <f t="shared" si="39"/>
        <v>2.63625637766073E-3</v>
      </c>
      <c r="AN1248" s="2"/>
    </row>
    <row r="1249" spans="1:40" x14ac:dyDescent="0.45">
      <c r="A1249">
        <f>'All B'!A1253</f>
        <v>1248</v>
      </c>
      <c r="B1249" t="str">
        <f>'All B'!B1253</f>
        <v>Austin Jackson</v>
      </c>
      <c r="C1249">
        <f>'All B'!C1253</f>
        <v>2012</v>
      </c>
      <c r="D1249">
        <f>'All B'!D1253</f>
        <v>25</v>
      </c>
      <c r="E1249" t="str">
        <f>'All B'!E1253</f>
        <v>DET</v>
      </c>
      <c r="F1249" t="str">
        <f>'All B'!F1253</f>
        <v>AL</v>
      </c>
      <c r="G1249">
        <f>'All B'!H1253</f>
        <v>617</v>
      </c>
      <c r="H1249">
        <f>'All B'!J1253</f>
        <v>103</v>
      </c>
      <c r="I1249">
        <f>'All B'!K1253</f>
        <v>163</v>
      </c>
      <c r="J1249">
        <f>'All B'!L1253</f>
        <v>108</v>
      </c>
      <c r="K1249">
        <f>'All B'!M1253</f>
        <v>29</v>
      </c>
      <c r="L1249">
        <f>'All B'!N1253</f>
        <v>10</v>
      </c>
      <c r="M1249">
        <f>'All B'!Q1253</f>
        <v>12</v>
      </c>
      <c r="N1249">
        <f>'All B'!S1253</f>
        <v>67</v>
      </c>
      <c r="O1249">
        <f>'All B'!Y1253</f>
        <v>129</v>
      </c>
      <c r="P1249">
        <f>'All B'!AF1253</f>
        <v>5.5</v>
      </c>
      <c r="Q1249">
        <f>'All B'!AH1253</f>
        <v>3.4</v>
      </c>
      <c r="R1249">
        <f>'All B'!AI1253</f>
        <v>5</v>
      </c>
      <c r="S1249">
        <f>'All B'!AJ1253</f>
        <v>1</v>
      </c>
      <c r="T1249">
        <f>'All B'!AK1253</f>
        <v>24</v>
      </c>
      <c r="U1249">
        <f>'All B'!AN1253</f>
        <v>-1</v>
      </c>
      <c r="V1249">
        <f>'Coef Batter'!$A$2</f>
        <v>-47.217614202620098</v>
      </c>
      <c r="W1249">
        <f>G1249*'Coef Batter'!B$2</f>
        <v>11.232057323257765</v>
      </c>
      <c r="X1249">
        <f>H1249*'Coef Batter'!C$2</f>
        <v>3.5852197602147697</v>
      </c>
      <c r="Y1249">
        <f>I1249*'Coef Batter'!D$2</f>
        <v>15.72932330431312</v>
      </c>
      <c r="Z1249">
        <f>J1249*'Coef Batter'!E$2</f>
        <v>-6.4325064315396672</v>
      </c>
      <c r="AA1249">
        <f>K1249*'Coef Batter'!F$2</f>
        <v>-2.6596398488760977</v>
      </c>
      <c r="AB1249">
        <f>L1249*'Coef Batter'!G$2</f>
        <v>-1.3461741804356799</v>
      </c>
      <c r="AC1249">
        <f>M1249*'Coef Batter'!H$2</f>
        <v>0.48043254514568279</v>
      </c>
      <c r="AD1249">
        <f>N1249*'Coef Batter'!I$2</f>
        <v>-2.9036533747573956</v>
      </c>
      <c r="AE1249">
        <f>O1249*'Coef Batter'!J$2</f>
        <v>23.967248428059314</v>
      </c>
      <c r="AF1249">
        <f>P1249*'Coef Batter'!K$2</f>
        <v>-10.287005560444525</v>
      </c>
      <c r="AG1249">
        <f>Q1249*'Coef Batter'!L$2</f>
        <v>7.4407392843355966</v>
      </c>
      <c r="AH1249">
        <f>R1249*'Coef Batter'!M$2</f>
        <v>7.3362814604717999</v>
      </c>
      <c r="AI1249">
        <f>S1249*'Coef Batter'!N$2</f>
        <v>-0.11062268740093099</v>
      </c>
      <c r="AJ1249">
        <f>T1249*'Coef Batter'!O$2</f>
        <v>-5.2470920934553682</v>
      </c>
      <c r="AK1249">
        <f>U1249*'Coef Batter'!P$2</f>
        <v>0.134578089474926</v>
      </c>
      <c r="AL1249">
        <f t="shared" si="38"/>
        <v>-6.2984281842567906</v>
      </c>
      <c r="AM1249">
        <f t="shared" si="39"/>
        <v>1.8358169569743733E-3</v>
      </c>
      <c r="AN1249" s="2"/>
    </row>
    <row r="1250" spans="1:40" x14ac:dyDescent="0.45">
      <c r="A1250">
        <f>'All B'!A1254</f>
        <v>1249</v>
      </c>
      <c r="B1250" t="str">
        <f>'All B'!B1254</f>
        <v>Kevin Kiermaier</v>
      </c>
      <c r="C1250">
        <f>'All B'!C1254</f>
        <v>2016</v>
      </c>
      <c r="D1250">
        <f>'All B'!D1254</f>
        <v>26</v>
      </c>
      <c r="E1250" t="str">
        <f>'All B'!E1254</f>
        <v>TBR</v>
      </c>
      <c r="F1250" t="str">
        <f>'All B'!F1254</f>
        <v>AL</v>
      </c>
      <c r="G1250">
        <f>'All B'!H1254</f>
        <v>414</v>
      </c>
      <c r="H1250">
        <f>'All B'!J1254</f>
        <v>55</v>
      </c>
      <c r="I1250">
        <f>'All B'!K1254</f>
        <v>90</v>
      </c>
      <c r="J1250">
        <f>'All B'!L1254</f>
        <v>56</v>
      </c>
      <c r="K1250">
        <f>'All B'!M1254</f>
        <v>20</v>
      </c>
      <c r="L1250">
        <f>'All B'!N1254</f>
        <v>2</v>
      </c>
      <c r="M1250">
        <f>'All B'!Q1254</f>
        <v>21</v>
      </c>
      <c r="N1250">
        <f>'All B'!S1254</f>
        <v>40</v>
      </c>
      <c r="O1250">
        <f>'All B'!Y1254</f>
        <v>104</v>
      </c>
      <c r="P1250">
        <f>'All B'!AF1254</f>
        <v>5.5</v>
      </c>
      <c r="Q1250">
        <f>'All B'!AH1254</f>
        <v>4</v>
      </c>
      <c r="R1250">
        <f>'All B'!AI1254</f>
        <v>2.8</v>
      </c>
      <c r="S1250">
        <f>'All B'!AJ1254</f>
        <v>3</v>
      </c>
      <c r="T1250">
        <f>'All B'!AK1254</f>
        <v>4</v>
      </c>
      <c r="U1250">
        <f>'All B'!AN1254</f>
        <v>6</v>
      </c>
      <c r="V1250">
        <f>'Coef Batter'!$A$2</f>
        <v>-47.217614202620098</v>
      </c>
      <c r="W1250">
        <f>G1250*'Coef Batter'!B$2</f>
        <v>7.5365830337580464</v>
      </c>
      <c r="X1250">
        <f>H1250*'Coef Batter'!C$2</f>
        <v>1.9144377360370131</v>
      </c>
      <c r="Y1250">
        <f>I1250*'Coef Batter'!D$2</f>
        <v>8.6849024379642987</v>
      </c>
      <c r="Z1250">
        <f>J1250*'Coef Batter'!E$2</f>
        <v>-3.3353737052427901</v>
      </c>
      <c r="AA1250">
        <f>K1250*'Coef Batter'!F$2</f>
        <v>-1.83423437853524</v>
      </c>
      <c r="AB1250">
        <f>L1250*'Coef Batter'!G$2</f>
        <v>-0.269234836087136</v>
      </c>
      <c r="AC1250">
        <f>M1250*'Coef Batter'!H$2</f>
        <v>0.84075695400494488</v>
      </c>
      <c r="AD1250">
        <f>N1250*'Coef Batter'!I$2</f>
        <v>-1.7335244028402361</v>
      </c>
      <c r="AE1250">
        <f>O1250*'Coef Batter'!J$2</f>
        <v>19.322432841226114</v>
      </c>
      <c r="AF1250">
        <f>P1250*'Coef Batter'!K$2</f>
        <v>-10.287005560444525</v>
      </c>
      <c r="AG1250">
        <f>Q1250*'Coef Batter'!L$2</f>
        <v>8.7538109227477605</v>
      </c>
      <c r="AH1250">
        <f>R1250*'Coef Batter'!M$2</f>
        <v>4.1083176178642073</v>
      </c>
      <c r="AI1250">
        <f>S1250*'Coef Batter'!N$2</f>
        <v>-0.33186806220279297</v>
      </c>
      <c r="AJ1250">
        <f>T1250*'Coef Batter'!O$2</f>
        <v>-0.874515348909228</v>
      </c>
      <c r="AK1250">
        <f>U1250*'Coef Batter'!P$2</f>
        <v>-0.807468536849556</v>
      </c>
      <c r="AL1250">
        <f t="shared" si="38"/>
        <v>-15.529597490129213</v>
      </c>
      <c r="AM1250">
        <f t="shared" si="39"/>
        <v>1.8012808239191409E-7</v>
      </c>
      <c r="AN1250" s="2"/>
    </row>
    <row r="1251" spans="1:40" x14ac:dyDescent="0.45">
      <c r="A1251">
        <f>'All B'!A1255</f>
        <v>1250</v>
      </c>
      <c r="B1251" t="str">
        <f>'All B'!B1255</f>
        <v>Ryan Ludwick</v>
      </c>
      <c r="C1251">
        <f>'All B'!C1255</f>
        <v>2008</v>
      </c>
      <c r="D1251">
        <f>'All B'!D1255</f>
        <v>29</v>
      </c>
      <c r="E1251" t="str">
        <f>'All B'!E1255</f>
        <v>STL</v>
      </c>
      <c r="F1251" t="str">
        <f>'All B'!F1255</f>
        <v>NL</v>
      </c>
      <c r="G1251">
        <f>'All B'!H1255</f>
        <v>617</v>
      </c>
      <c r="H1251">
        <f>'All B'!J1255</f>
        <v>104</v>
      </c>
      <c r="I1251">
        <f>'All B'!K1255</f>
        <v>161</v>
      </c>
      <c r="J1251">
        <f>'All B'!L1255</f>
        <v>81</v>
      </c>
      <c r="K1251">
        <f>'All B'!M1255</f>
        <v>40</v>
      </c>
      <c r="L1251">
        <f>'All B'!N1255</f>
        <v>3</v>
      </c>
      <c r="M1251">
        <f>'All B'!Q1255</f>
        <v>4</v>
      </c>
      <c r="N1251">
        <f>'All B'!S1255</f>
        <v>62</v>
      </c>
      <c r="O1251">
        <f>'All B'!Y1255</f>
        <v>151</v>
      </c>
      <c r="P1251">
        <f>'All B'!AF1255</f>
        <v>5.5</v>
      </c>
      <c r="Q1251">
        <f>'All B'!AH1255</f>
        <v>3.6</v>
      </c>
      <c r="R1251">
        <f>'All B'!AI1255</f>
        <v>5.2</v>
      </c>
      <c r="S1251">
        <f>'All B'!AJ1255</f>
        <v>-0.3</v>
      </c>
      <c r="T1251">
        <f>'All B'!AK1255</f>
        <v>40</v>
      </c>
      <c r="U1251">
        <f>'All B'!AN1255</f>
        <v>0</v>
      </c>
      <c r="V1251">
        <f>'Coef Batter'!$A$2</f>
        <v>-47.217614202620098</v>
      </c>
      <c r="W1251">
        <f>G1251*'Coef Batter'!B$2</f>
        <v>11.232057323257765</v>
      </c>
      <c r="X1251">
        <f>H1251*'Coef Batter'!C$2</f>
        <v>3.6200277190518064</v>
      </c>
      <c r="Y1251">
        <f>I1251*'Coef Batter'!D$2</f>
        <v>15.536325472358357</v>
      </c>
      <c r="Z1251">
        <f>J1251*'Coef Batter'!E$2</f>
        <v>-4.8243798236547502</v>
      </c>
      <c r="AA1251">
        <f>K1251*'Coef Batter'!F$2</f>
        <v>-3.6684687570704799</v>
      </c>
      <c r="AB1251">
        <f>L1251*'Coef Batter'!G$2</f>
        <v>-0.40385225413070402</v>
      </c>
      <c r="AC1251">
        <f>M1251*'Coef Batter'!H$2</f>
        <v>0.1601441817152276</v>
      </c>
      <c r="AD1251">
        <f>N1251*'Coef Batter'!I$2</f>
        <v>-2.6869628244023658</v>
      </c>
      <c r="AE1251">
        <f>O1251*'Coef Batter'!J$2</f>
        <v>28.05468614447253</v>
      </c>
      <c r="AF1251">
        <f>P1251*'Coef Batter'!K$2</f>
        <v>-10.287005560444525</v>
      </c>
      <c r="AG1251">
        <f>Q1251*'Coef Batter'!L$2</f>
        <v>7.8784298304729843</v>
      </c>
      <c r="AH1251">
        <f>R1251*'Coef Batter'!M$2</f>
        <v>7.6297327188906721</v>
      </c>
      <c r="AI1251">
        <f>S1251*'Coef Batter'!N$2</f>
        <v>3.3186806220279294E-2</v>
      </c>
      <c r="AJ1251">
        <f>T1251*'Coef Batter'!O$2</f>
        <v>-8.7451534890922797</v>
      </c>
      <c r="AK1251">
        <f>U1251*'Coef Batter'!P$2</f>
        <v>0</v>
      </c>
      <c r="AL1251">
        <f t="shared" si="38"/>
        <v>-3.6888467149755826</v>
      </c>
      <c r="AM1251">
        <f t="shared" si="39"/>
        <v>2.4391022954149712E-2</v>
      </c>
      <c r="AN1251" s="2"/>
    </row>
    <row r="1252" spans="1:40" x14ac:dyDescent="0.45">
      <c r="A1252">
        <f>'All B'!A1256</f>
        <v>1251</v>
      </c>
      <c r="B1252" t="str">
        <f>'All B'!B1256</f>
        <v>Thurman Munson</v>
      </c>
      <c r="C1252">
        <f>'All B'!C1256</f>
        <v>1970</v>
      </c>
      <c r="D1252">
        <f>'All B'!D1256</f>
        <v>23</v>
      </c>
      <c r="E1252" t="str">
        <f>'All B'!E1256</f>
        <v>NYY</v>
      </c>
      <c r="F1252" t="str">
        <f>'All B'!F1256</f>
        <v>AL</v>
      </c>
      <c r="G1252">
        <f>'All B'!H1256</f>
        <v>526</v>
      </c>
      <c r="H1252">
        <f>'All B'!J1256</f>
        <v>59</v>
      </c>
      <c r="I1252">
        <f>'All B'!K1256</f>
        <v>137</v>
      </c>
      <c r="J1252">
        <f>'All B'!L1256</f>
        <v>102</v>
      </c>
      <c r="K1252">
        <f>'All B'!M1256</f>
        <v>25</v>
      </c>
      <c r="L1252">
        <f>'All B'!N1256</f>
        <v>4</v>
      </c>
      <c r="M1252">
        <f>'All B'!Q1256</f>
        <v>5</v>
      </c>
      <c r="N1252">
        <f>'All B'!S1256</f>
        <v>57</v>
      </c>
      <c r="O1252">
        <f>'All B'!Y1256</f>
        <v>126</v>
      </c>
      <c r="P1252">
        <f>'All B'!AF1256</f>
        <v>5.5</v>
      </c>
      <c r="Q1252">
        <f>'All B'!AH1256</f>
        <v>3.6</v>
      </c>
      <c r="R1252">
        <f>'All B'!AI1256</f>
        <v>4.5999999999999996</v>
      </c>
      <c r="S1252">
        <f>'All B'!AJ1256</f>
        <v>1.7</v>
      </c>
      <c r="T1252">
        <f>'All B'!AK1256</f>
        <v>19</v>
      </c>
      <c r="U1252">
        <f>'All B'!AN1256</f>
        <v>-1</v>
      </c>
      <c r="V1252">
        <f>'Coef Batter'!$A$2</f>
        <v>-47.217614202620098</v>
      </c>
      <c r="W1252">
        <f>G1252*'Coef Batter'!B$2</f>
        <v>9.5754654003785813</v>
      </c>
      <c r="X1252">
        <f>H1252*'Coef Batter'!C$2</f>
        <v>2.0536695713851594</v>
      </c>
      <c r="Y1252">
        <f>I1252*'Coef Batter'!D$2</f>
        <v>13.22035148890121</v>
      </c>
      <c r="Z1252">
        <f>J1252*'Coef Batter'!E$2</f>
        <v>-6.0751449631207963</v>
      </c>
      <c r="AA1252">
        <f>K1252*'Coef Batter'!F$2</f>
        <v>-2.2927929731690497</v>
      </c>
      <c r="AB1252">
        <f>L1252*'Coef Batter'!G$2</f>
        <v>-0.538469672174272</v>
      </c>
      <c r="AC1252">
        <f>M1252*'Coef Batter'!H$2</f>
        <v>0.20018022714403449</v>
      </c>
      <c r="AD1252">
        <f>N1252*'Coef Batter'!I$2</f>
        <v>-2.4702722740473364</v>
      </c>
      <c r="AE1252">
        <f>O1252*'Coef Batter'!J$2</f>
        <v>23.40987055763933</v>
      </c>
      <c r="AF1252">
        <f>P1252*'Coef Batter'!K$2</f>
        <v>-10.287005560444525</v>
      </c>
      <c r="AG1252">
        <f>Q1252*'Coef Batter'!L$2</f>
        <v>7.8784298304729843</v>
      </c>
      <c r="AH1252">
        <f>R1252*'Coef Batter'!M$2</f>
        <v>6.7493789436340554</v>
      </c>
      <c r="AI1252">
        <f>S1252*'Coef Batter'!N$2</f>
        <v>-0.18805856858158268</v>
      </c>
      <c r="AJ1252">
        <f>T1252*'Coef Batter'!O$2</f>
        <v>-4.153947907318833</v>
      </c>
      <c r="AK1252">
        <f>U1252*'Coef Batter'!P$2</f>
        <v>0.134578089474926</v>
      </c>
      <c r="AL1252">
        <f t="shared" si="38"/>
        <v>-10.001382012446216</v>
      </c>
      <c r="AM1252">
        <f t="shared" si="39"/>
        <v>4.5335174459294591E-5</v>
      </c>
      <c r="AN1252" s="2"/>
    </row>
    <row r="1253" spans="1:40" x14ac:dyDescent="0.45">
      <c r="A1253">
        <f>'All B'!A1257</f>
        <v>1252</v>
      </c>
      <c r="B1253" t="str">
        <f>'All B'!B1257</f>
        <v>Grady Sizemore</v>
      </c>
      <c r="C1253">
        <f>'All B'!C1257</f>
        <v>2007</v>
      </c>
      <c r="D1253">
        <f>'All B'!D1257</f>
        <v>24</v>
      </c>
      <c r="E1253" t="str">
        <f>'All B'!E1257</f>
        <v>CLE</v>
      </c>
      <c r="F1253" t="str">
        <f>'All B'!F1257</f>
        <v>AL</v>
      </c>
      <c r="G1253">
        <f>'All B'!H1257</f>
        <v>748</v>
      </c>
      <c r="H1253">
        <f>'All B'!J1257</f>
        <v>118</v>
      </c>
      <c r="I1253">
        <f>'All B'!K1257</f>
        <v>174</v>
      </c>
      <c r="J1253">
        <f>'All B'!L1257</f>
        <v>111</v>
      </c>
      <c r="K1253">
        <f>'All B'!M1257</f>
        <v>34</v>
      </c>
      <c r="L1253">
        <f>'All B'!N1257</f>
        <v>5</v>
      </c>
      <c r="M1253">
        <f>'All B'!Q1257</f>
        <v>33</v>
      </c>
      <c r="N1253">
        <f>'All B'!S1257</f>
        <v>101</v>
      </c>
      <c r="O1253">
        <f>'All B'!Y1257</f>
        <v>123</v>
      </c>
      <c r="P1253">
        <f>'All B'!AF1257</f>
        <v>5.5</v>
      </c>
      <c r="Q1253">
        <f>'All B'!AH1257</f>
        <v>3</v>
      </c>
      <c r="R1253">
        <f>'All B'!AI1257</f>
        <v>5.9</v>
      </c>
      <c r="S1253">
        <f>'All B'!AJ1257</f>
        <v>0.1</v>
      </c>
      <c r="T1253">
        <f>'All B'!AK1257</f>
        <v>23</v>
      </c>
      <c r="U1253">
        <f>'All B'!AN1257</f>
        <v>8</v>
      </c>
      <c r="V1253">
        <f>'Coef Batter'!$A$2</f>
        <v>-47.217614202620098</v>
      </c>
      <c r="W1253">
        <f>G1253*'Coef Batter'!B$2</f>
        <v>13.616821519929996</v>
      </c>
      <c r="X1253">
        <f>H1253*'Coef Batter'!C$2</f>
        <v>4.1073391427703188</v>
      </c>
      <c r="Y1253">
        <f>I1253*'Coef Batter'!D$2</f>
        <v>16.790811380064312</v>
      </c>
      <c r="Z1253">
        <f>J1253*'Coef Batter'!E$2</f>
        <v>-6.6111871657491017</v>
      </c>
      <c r="AA1253">
        <f>K1253*'Coef Batter'!F$2</f>
        <v>-3.1181984435099079</v>
      </c>
      <c r="AB1253">
        <f>L1253*'Coef Batter'!G$2</f>
        <v>-0.67308709021783997</v>
      </c>
      <c r="AC1253">
        <f>M1253*'Coef Batter'!H$2</f>
        <v>1.3211894991506277</v>
      </c>
      <c r="AD1253">
        <f>N1253*'Coef Batter'!I$2</f>
        <v>-4.3771491171715962</v>
      </c>
      <c r="AE1253">
        <f>O1253*'Coef Batter'!J$2</f>
        <v>22.852492687219346</v>
      </c>
      <c r="AF1253">
        <f>P1253*'Coef Batter'!K$2</f>
        <v>-10.287005560444525</v>
      </c>
      <c r="AG1253">
        <f>Q1253*'Coef Batter'!L$2</f>
        <v>6.5653581920608204</v>
      </c>
      <c r="AH1253">
        <f>R1253*'Coef Batter'!M$2</f>
        <v>8.6568121233567243</v>
      </c>
      <c r="AI1253">
        <f>S1253*'Coef Batter'!N$2</f>
        <v>-1.10622687400931E-2</v>
      </c>
      <c r="AJ1253">
        <f>T1253*'Coef Batter'!O$2</f>
        <v>-5.0284632562280613</v>
      </c>
      <c r="AK1253">
        <f>U1253*'Coef Batter'!P$2</f>
        <v>-1.076624715799408</v>
      </c>
      <c r="AL1253">
        <f t="shared" si="38"/>
        <v>-4.4895672759284855</v>
      </c>
      <c r="AM1253">
        <f t="shared" si="39"/>
        <v>1.1100887289319147E-2</v>
      </c>
      <c r="AN1253" s="2"/>
    </row>
    <row r="1254" spans="1:40" x14ac:dyDescent="0.45">
      <c r="A1254">
        <f>'All B'!A1258</f>
        <v>1253</v>
      </c>
      <c r="B1254" t="str">
        <f>'All B'!B1258</f>
        <v>Felipe Alou</v>
      </c>
      <c r="C1254">
        <f>'All B'!C1258</f>
        <v>1965</v>
      </c>
      <c r="D1254">
        <f>'All B'!D1258</f>
        <v>30</v>
      </c>
      <c r="E1254" t="str">
        <f>'All B'!E1258</f>
        <v>MLN</v>
      </c>
      <c r="F1254" t="str">
        <f>'All B'!F1258</f>
        <v>NL</v>
      </c>
      <c r="G1254">
        <f>'All B'!H1258</f>
        <v>599</v>
      </c>
      <c r="H1254">
        <f>'All B'!J1258</f>
        <v>80</v>
      </c>
      <c r="I1254">
        <f>'All B'!K1258</f>
        <v>165</v>
      </c>
      <c r="J1254">
        <f>'All B'!L1258</f>
        <v>111</v>
      </c>
      <c r="K1254">
        <f>'All B'!M1258</f>
        <v>29</v>
      </c>
      <c r="L1254">
        <f>'All B'!N1258</f>
        <v>2</v>
      </c>
      <c r="M1254">
        <f>'All B'!Q1258</f>
        <v>8</v>
      </c>
      <c r="N1254">
        <f>'All B'!S1258</f>
        <v>31</v>
      </c>
      <c r="O1254">
        <f>'All B'!Y1258</f>
        <v>128</v>
      </c>
      <c r="P1254">
        <f>'All B'!AF1258</f>
        <v>5.5</v>
      </c>
      <c r="Q1254">
        <f>'All B'!AH1258</f>
        <v>3.2</v>
      </c>
      <c r="R1254">
        <f>'All B'!AI1258</f>
        <v>4</v>
      </c>
      <c r="S1254">
        <f>'All B'!AJ1258</f>
        <v>0.6</v>
      </c>
      <c r="T1254">
        <f>'All B'!AK1258</f>
        <v>19</v>
      </c>
      <c r="U1254">
        <f>'All B'!AN1258</f>
        <v>4</v>
      </c>
      <c r="V1254">
        <f>'Coef Batter'!$A$2</f>
        <v>-47.217614202620098</v>
      </c>
      <c r="W1254">
        <f>G1254*'Coef Batter'!B$2</f>
        <v>10.904379800050894</v>
      </c>
      <c r="X1254">
        <f>H1254*'Coef Batter'!C$2</f>
        <v>2.7846367069629281</v>
      </c>
      <c r="Y1254">
        <f>I1254*'Coef Batter'!D$2</f>
        <v>15.922321136267881</v>
      </c>
      <c r="Z1254">
        <f>J1254*'Coef Batter'!E$2</f>
        <v>-6.6111871657491017</v>
      </c>
      <c r="AA1254">
        <f>K1254*'Coef Batter'!F$2</f>
        <v>-2.6596398488760977</v>
      </c>
      <c r="AB1254">
        <f>L1254*'Coef Batter'!G$2</f>
        <v>-0.269234836087136</v>
      </c>
      <c r="AC1254">
        <f>M1254*'Coef Batter'!H$2</f>
        <v>0.32028836343045519</v>
      </c>
      <c r="AD1254">
        <f>N1254*'Coef Batter'!I$2</f>
        <v>-1.3434814122011829</v>
      </c>
      <c r="AE1254">
        <f>O1254*'Coef Batter'!J$2</f>
        <v>23.781455804585985</v>
      </c>
      <c r="AF1254">
        <f>P1254*'Coef Batter'!K$2</f>
        <v>-10.287005560444525</v>
      </c>
      <c r="AG1254">
        <f>Q1254*'Coef Batter'!L$2</f>
        <v>7.0030487381982089</v>
      </c>
      <c r="AH1254">
        <f>R1254*'Coef Batter'!M$2</f>
        <v>5.8690251683774397</v>
      </c>
      <c r="AI1254">
        <f>S1254*'Coef Batter'!N$2</f>
        <v>-6.6373612440558588E-2</v>
      </c>
      <c r="AJ1254">
        <f>T1254*'Coef Batter'!O$2</f>
        <v>-4.153947907318833</v>
      </c>
      <c r="AK1254">
        <f>U1254*'Coef Batter'!P$2</f>
        <v>-0.538312357899704</v>
      </c>
      <c r="AL1254">
        <f t="shared" si="38"/>
        <v>-6.5616411857634436</v>
      </c>
      <c r="AM1254">
        <f t="shared" si="39"/>
        <v>1.4115685423588757E-3</v>
      </c>
      <c r="AN1254" s="2"/>
    </row>
    <row r="1255" spans="1:40" x14ac:dyDescent="0.45">
      <c r="A1255">
        <f>'All B'!A1259</f>
        <v>1254</v>
      </c>
      <c r="B1255" t="str">
        <f>'All B'!B1259</f>
        <v>Craig Biggio</v>
      </c>
      <c r="C1255">
        <f>'All B'!C1259</f>
        <v>1996</v>
      </c>
      <c r="D1255">
        <f>'All B'!D1259</f>
        <v>30</v>
      </c>
      <c r="E1255" t="str">
        <f>'All B'!E1259</f>
        <v>HOU</v>
      </c>
      <c r="F1255" t="str">
        <f>'All B'!F1259</f>
        <v>NL</v>
      </c>
      <c r="G1255">
        <f>'All B'!H1259</f>
        <v>723</v>
      </c>
      <c r="H1255">
        <f>'All B'!J1259</f>
        <v>113</v>
      </c>
      <c r="I1255">
        <f>'All B'!K1259</f>
        <v>174</v>
      </c>
      <c r="J1255">
        <f>'All B'!L1259</f>
        <v>131</v>
      </c>
      <c r="K1255">
        <f>'All B'!M1259</f>
        <v>24</v>
      </c>
      <c r="L1255">
        <f>'All B'!N1259</f>
        <v>4</v>
      </c>
      <c r="M1255">
        <f>'All B'!Q1259</f>
        <v>25</v>
      </c>
      <c r="N1255">
        <f>'All B'!S1259</f>
        <v>75</v>
      </c>
      <c r="O1255">
        <f>'All B'!Y1259</f>
        <v>120</v>
      </c>
      <c r="P1255">
        <f>'All B'!AF1259</f>
        <v>5.5</v>
      </c>
      <c r="Q1255">
        <f>'All B'!AH1259</f>
        <v>3.3</v>
      </c>
      <c r="R1255">
        <f>'All B'!AI1259</f>
        <v>5.5</v>
      </c>
      <c r="S1255">
        <f>'All B'!AJ1259</f>
        <v>0.5</v>
      </c>
      <c r="T1255">
        <f>'All B'!AK1259</f>
        <v>25</v>
      </c>
      <c r="U1255">
        <f>'All B'!AN1259</f>
        <v>7</v>
      </c>
      <c r="V1255">
        <f>'Coef Batter'!$A$2</f>
        <v>-47.217614202620098</v>
      </c>
      <c r="W1255">
        <f>G1255*'Coef Batter'!B$2</f>
        <v>13.161713848809342</v>
      </c>
      <c r="X1255">
        <f>H1255*'Coef Batter'!C$2</f>
        <v>3.9332993485851357</v>
      </c>
      <c r="Y1255">
        <f>I1255*'Coef Batter'!D$2</f>
        <v>16.790811380064312</v>
      </c>
      <c r="Z1255">
        <f>J1255*'Coef Batter'!E$2</f>
        <v>-7.8023920604786703</v>
      </c>
      <c r="AA1255">
        <f>K1255*'Coef Batter'!F$2</f>
        <v>-2.201081254242288</v>
      </c>
      <c r="AB1255">
        <f>L1255*'Coef Batter'!G$2</f>
        <v>-0.538469672174272</v>
      </c>
      <c r="AC1255">
        <f>M1255*'Coef Batter'!H$2</f>
        <v>1.0009011357201725</v>
      </c>
      <c r="AD1255">
        <f>N1255*'Coef Batter'!I$2</f>
        <v>-3.2503582553254424</v>
      </c>
      <c r="AE1255">
        <f>O1255*'Coef Batter'!J$2</f>
        <v>22.295114816799362</v>
      </c>
      <c r="AF1255">
        <f>P1255*'Coef Batter'!K$2</f>
        <v>-10.287005560444525</v>
      </c>
      <c r="AG1255">
        <f>Q1255*'Coef Batter'!L$2</f>
        <v>7.2218940112669019</v>
      </c>
      <c r="AH1255">
        <f>R1255*'Coef Batter'!M$2</f>
        <v>8.0699096065189799</v>
      </c>
      <c r="AI1255">
        <f>S1255*'Coef Batter'!N$2</f>
        <v>-5.5311343700465497E-2</v>
      </c>
      <c r="AJ1255">
        <f>T1255*'Coef Batter'!O$2</f>
        <v>-5.4657209306826751</v>
      </c>
      <c r="AK1255">
        <f>U1255*'Coef Batter'!P$2</f>
        <v>-0.94204662632448199</v>
      </c>
      <c r="AL1255">
        <f t="shared" si="38"/>
        <v>-5.2863557582287068</v>
      </c>
      <c r="AM1255">
        <f t="shared" si="39"/>
        <v>5.0346907951945635E-3</v>
      </c>
      <c r="AN1255" s="2"/>
    </row>
    <row r="1256" spans="1:40" x14ac:dyDescent="0.45">
      <c r="A1256">
        <f>'All B'!A1260</f>
        <v>1255</v>
      </c>
      <c r="B1256" t="str">
        <f>'All B'!B1260</f>
        <v>Roberto Clemente</v>
      </c>
      <c r="C1256">
        <f>'All B'!C1260</f>
        <v>1970</v>
      </c>
      <c r="D1256">
        <f>'All B'!D1260</f>
        <v>35</v>
      </c>
      <c r="E1256" t="str">
        <f>'All B'!E1260</f>
        <v>PIT</v>
      </c>
      <c r="F1256" t="str">
        <f>'All B'!F1260</f>
        <v>NL</v>
      </c>
      <c r="G1256">
        <f>'All B'!H1260</f>
        <v>455</v>
      </c>
      <c r="H1256">
        <f>'All B'!J1260</f>
        <v>65</v>
      </c>
      <c r="I1256">
        <f>'All B'!K1260</f>
        <v>145</v>
      </c>
      <c r="J1256">
        <f>'All B'!L1260</f>
        <v>99</v>
      </c>
      <c r="K1256">
        <f>'All B'!M1260</f>
        <v>22</v>
      </c>
      <c r="L1256">
        <f>'All B'!N1260</f>
        <v>10</v>
      </c>
      <c r="M1256">
        <f>'All B'!Q1260</f>
        <v>3</v>
      </c>
      <c r="N1256">
        <f>'All B'!S1260</f>
        <v>38</v>
      </c>
      <c r="O1256">
        <f>'All B'!Y1260</f>
        <v>160</v>
      </c>
      <c r="P1256">
        <f>'All B'!AF1260</f>
        <v>5.5</v>
      </c>
      <c r="Q1256">
        <f>'All B'!AH1260</f>
        <v>4</v>
      </c>
      <c r="R1256">
        <f>'All B'!AI1260</f>
        <v>4.9000000000000004</v>
      </c>
      <c r="S1256">
        <f>'All B'!AJ1260</f>
        <v>0.1</v>
      </c>
      <c r="T1256">
        <f>'All B'!AK1260</f>
        <v>35</v>
      </c>
      <c r="U1256">
        <f>'All B'!AN1260</f>
        <v>4</v>
      </c>
      <c r="V1256">
        <f>'Coef Batter'!$A$2</f>
        <v>-47.217614202620098</v>
      </c>
      <c r="W1256">
        <f>G1256*'Coef Batter'!B$2</f>
        <v>8.2829596143959208</v>
      </c>
      <c r="X1256">
        <f>H1256*'Coef Batter'!C$2</f>
        <v>2.2625173244073791</v>
      </c>
      <c r="Y1256">
        <f>I1256*'Coef Batter'!D$2</f>
        <v>13.992342816720258</v>
      </c>
      <c r="Z1256">
        <f>J1256*'Coef Batter'!E$2</f>
        <v>-5.8964642289113609</v>
      </c>
      <c r="AA1256">
        <f>K1256*'Coef Batter'!F$2</f>
        <v>-2.017657816388764</v>
      </c>
      <c r="AB1256">
        <f>L1256*'Coef Batter'!G$2</f>
        <v>-1.3461741804356799</v>
      </c>
      <c r="AC1256">
        <f>M1256*'Coef Batter'!H$2</f>
        <v>0.1201081362864207</v>
      </c>
      <c r="AD1256">
        <f>N1256*'Coef Batter'!I$2</f>
        <v>-1.6468481826982242</v>
      </c>
      <c r="AE1256">
        <f>O1256*'Coef Batter'!J$2</f>
        <v>29.726819755732482</v>
      </c>
      <c r="AF1256">
        <f>P1256*'Coef Batter'!K$2</f>
        <v>-10.287005560444525</v>
      </c>
      <c r="AG1256">
        <f>Q1256*'Coef Batter'!L$2</f>
        <v>8.7538109227477605</v>
      </c>
      <c r="AH1256">
        <f>R1256*'Coef Batter'!M$2</f>
        <v>7.1895558312623642</v>
      </c>
      <c r="AI1256">
        <f>S1256*'Coef Batter'!N$2</f>
        <v>-1.10622687400931E-2</v>
      </c>
      <c r="AJ1256">
        <f>T1256*'Coef Batter'!O$2</f>
        <v>-7.6520093029557446</v>
      </c>
      <c r="AK1256">
        <f>U1256*'Coef Batter'!P$2</f>
        <v>-0.538312357899704</v>
      </c>
      <c r="AL1256">
        <f t="shared" si="38"/>
        <v>-6.2850336995416036</v>
      </c>
      <c r="AM1256">
        <f t="shared" si="39"/>
        <v>1.8605261431191239E-3</v>
      </c>
      <c r="AN1256" s="2"/>
    </row>
    <row r="1257" spans="1:40" x14ac:dyDescent="0.45">
      <c r="A1257">
        <f>'All B'!A1261</f>
        <v>1256</v>
      </c>
      <c r="B1257" t="str">
        <f>'All B'!B1261</f>
        <v>Brian Jordan</v>
      </c>
      <c r="C1257">
        <f>'All B'!C1261</f>
        <v>1996</v>
      </c>
      <c r="D1257">
        <f>'All B'!D1261</f>
        <v>29</v>
      </c>
      <c r="E1257" t="str">
        <f>'All B'!E1261</f>
        <v>STL</v>
      </c>
      <c r="F1257" t="str">
        <f>'All B'!F1261</f>
        <v>NL</v>
      </c>
      <c r="G1257">
        <f>'All B'!H1261</f>
        <v>560</v>
      </c>
      <c r="H1257">
        <f>'All B'!J1261</f>
        <v>82</v>
      </c>
      <c r="I1257">
        <f>'All B'!K1261</f>
        <v>159</v>
      </c>
      <c r="J1257">
        <f>'All B'!L1261</f>
        <v>105</v>
      </c>
      <c r="K1257">
        <f>'All B'!M1261</f>
        <v>36</v>
      </c>
      <c r="L1257">
        <f>'All B'!N1261</f>
        <v>1</v>
      </c>
      <c r="M1257">
        <f>'All B'!Q1261</f>
        <v>22</v>
      </c>
      <c r="N1257">
        <f>'All B'!S1261</f>
        <v>29</v>
      </c>
      <c r="O1257">
        <f>'All B'!Y1261</f>
        <v>119</v>
      </c>
      <c r="P1257">
        <f>'All B'!AF1261</f>
        <v>5.5</v>
      </c>
      <c r="Q1257">
        <f>'All B'!AH1261</f>
        <v>3.8</v>
      </c>
      <c r="R1257">
        <f>'All B'!AI1261</f>
        <v>2.8</v>
      </c>
      <c r="S1257">
        <f>'All B'!AJ1261</f>
        <v>2.2000000000000002</v>
      </c>
      <c r="T1257">
        <f>'All B'!AK1261</f>
        <v>12</v>
      </c>
      <c r="U1257">
        <f>'All B'!AN1261</f>
        <v>5</v>
      </c>
      <c r="V1257">
        <f>'Coef Batter'!$A$2</f>
        <v>-47.217614202620098</v>
      </c>
      <c r="W1257">
        <f>G1257*'Coef Batter'!B$2</f>
        <v>10.194411833102672</v>
      </c>
      <c r="X1257">
        <f>H1257*'Coef Batter'!C$2</f>
        <v>2.854252624637001</v>
      </c>
      <c r="Y1257">
        <f>I1257*'Coef Batter'!D$2</f>
        <v>15.343327640403594</v>
      </c>
      <c r="Z1257">
        <f>J1257*'Coef Batter'!E$2</f>
        <v>-6.2538256973302317</v>
      </c>
      <c r="AA1257">
        <f>K1257*'Coef Batter'!F$2</f>
        <v>-3.3016218813634319</v>
      </c>
      <c r="AB1257">
        <f>L1257*'Coef Batter'!G$2</f>
        <v>-0.134617418043568</v>
      </c>
      <c r="AC1257">
        <f>M1257*'Coef Batter'!H$2</f>
        <v>0.88079299943375178</v>
      </c>
      <c r="AD1257">
        <f>N1257*'Coef Batter'!I$2</f>
        <v>-1.2568051920591712</v>
      </c>
      <c r="AE1257">
        <f>O1257*'Coef Batter'!J$2</f>
        <v>22.109322193326033</v>
      </c>
      <c r="AF1257">
        <f>P1257*'Coef Batter'!K$2</f>
        <v>-10.287005560444525</v>
      </c>
      <c r="AG1257">
        <f>Q1257*'Coef Batter'!L$2</f>
        <v>8.3161203766103728</v>
      </c>
      <c r="AH1257">
        <f>R1257*'Coef Batter'!M$2</f>
        <v>4.1083176178642073</v>
      </c>
      <c r="AI1257">
        <f>S1257*'Coef Batter'!N$2</f>
        <v>-0.24336991228204821</v>
      </c>
      <c r="AJ1257">
        <f>T1257*'Coef Batter'!O$2</f>
        <v>-2.6235460467276841</v>
      </c>
      <c r="AK1257">
        <f>U1257*'Coef Batter'!P$2</f>
        <v>-0.67289044737463</v>
      </c>
      <c r="AL1257">
        <f t="shared" si="38"/>
        <v>-8.1847510728677602</v>
      </c>
      <c r="AM1257">
        <f t="shared" si="39"/>
        <v>2.7879608881206804E-4</v>
      </c>
      <c r="AN1257" s="2"/>
    </row>
    <row r="1258" spans="1:40" x14ac:dyDescent="0.45">
      <c r="A1258">
        <f>'All B'!A1262</f>
        <v>1257</v>
      </c>
      <c r="B1258" t="str">
        <f>'All B'!B1262</f>
        <v>Kenny Lofton</v>
      </c>
      <c r="C1258">
        <f>'All B'!C1262</f>
        <v>1996</v>
      </c>
      <c r="D1258">
        <f>'All B'!D1262</f>
        <v>29</v>
      </c>
      <c r="E1258" t="str">
        <f>'All B'!E1262</f>
        <v>CLE</v>
      </c>
      <c r="F1258" t="str">
        <f>'All B'!F1262</f>
        <v>AL</v>
      </c>
      <c r="G1258">
        <f>'All B'!H1262</f>
        <v>736</v>
      </c>
      <c r="H1258">
        <f>'All B'!J1262</f>
        <v>132</v>
      </c>
      <c r="I1258">
        <f>'All B'!K1262</f>
        <v>210</v>
      </c>
      <c r="J1258">
        <f>'All B'!L1262</f>
        <v>157</v>
      </c>
      <c r="K1258">
        <f>'All B'!M1262</f>
        <v>35</v>
      </c>
      <c r="L1258">
        <f>'All B'!N1262</f>
        <v>4</v>
      </c>
      <c r="M1258">
        <f>'All B'!Q1262</f>
        <v>75</v>
      </c>
      <c r="N1258">
        <f>'All B'!S1262</f>
        <v>61</v>
      </c>
      <c r="O1258">
        <f>'All B'!Y1262</f>
        <v>107</v>
      </c>
      <c r="P1258">
        <f>'All B'!AF1262</f>
        <v>5.5</v>
      </c>
      <c r="Q1258">
        <f>'All B'!AH1262</f>
        <v>3.2</v>
      </c>
      <c r="R1258">
        <f>'All B'!AI1262</f>
        <v>4.9000000000000004</v>
      </c>
      <c r="S1258">
        <f>'All B'!AJ1262</f>
        <v>0.9</v>
      </c>
      <c r="T1258">
        <f>'All B'!AK1262</f>
        <v>13</v>
      </c>
      <c r="U1258">
        <f>'All B'!AN1262</f>
        <v>10</v>
      </c>
      <c r="V1258">
        <f>'Coef Batter'!$A$2</f>
        <v>-47.217614202620098</v>
      </c>
      <c r="W1258">
        <f>G1258*'Coef Batter'!B$2</f>
        <v>13.398369837792082</v>
      </c>
      <c r="X1258">
        <f>H1258*'Coef Batter'!C$2</f>
        <v>4.5946505664888315</v>
      </c>
      <c r="Y1258">
        <f>I1258*'Coef Batter'!D$2</f>
        <v>20.264772355250031</v>
      </c>
      <c r="Z1258">
        <f>J1258*'Coef Batter'!E$2</f>
        <v>-9.3509584236271088</v>
      </c>
      <c r="AA1258">
        <f>K1258*'Coef Batter'!F$2</f>
        <v>-3.2099101624366702</v>
      </c>
      <c r="AB1258">
        <f>L1258*'Coef Batter'!G$2</f>
        <v>-0.538469672174272</v>
      </c>
      <c r="AC1258">
        <f>M1258*'Coef Batter'!H$2</f>
        <v>3.0027034071605172</v>
      </c>
      <c r="AD1258">
        <f>N1258*'Coef Batter'!I$2</f>
        <v>-2.6436247143313598</v>
      </c>
      <c r="AE1258">
        <f>O1258*'Coef Batter'!J$2</f>
        <v>19.879810711646098</v>
      </c>
      <c r="AF1258">
        <f>P1258*'Coef Batter'!K$2</f>
        <v>-10.287005560444525</v>
      </c>
      <c r="AG1258">
        <f>Q1258*'Coef Batter'!L$2</f>
        <v>7.0030487381982089</v>
      </c>
      <c r="AH1258">
        <f>R1258*'Coef Batter'!M$2</f>
        <v>7.1895558312623642</v>
      </c>
      <c r="AI1258">
        <f>S1258*'Coef Batter'!N$2</f>
        <v>-9.9560418660837896E-2</v>
      </c>
      <c r="AJ1258">
        <f>T1258*'Coef Batter'!O$2</f>
        <v>-2.842174883954991</v>
      </c>
      <c r="AK1258">
        <f>U1258*'Coef Batter'!P$2</f>
        <v>-1.34578089474926</v>
      </c>
      <c r="AL1258">
        <f t="shared" si="38"/>
        <v>-2.2021874852009926</v>
      </c>
      <c r="AM1258">
        <f t="shared" si="39"/>
        <v>9.9554224144940653E-2</v>
      </c>
      <c r="AN1258" s="2"/>
    </row>
    <row r="1259" spans="1:40" x14ac:dyDescent="0.45">
      <c r="A1259">
        <f>'All B'!A1263</f>
        <v>1258</v>
      </c>
      <c r="B1259" t="str">
        <f>'All B'!B1263</f>
        <v>Brian McCann</v>
      </c>
      <c r="C1259">
        <f>'All B'!C1263</f>
        <v>2008</v>
      </c>
      <c r="D1259">
        <f>'All B'!D1263</f>
        <v>24</v>
      </c>
      <c r="E1259" t="str">
        <f>'All B'!E1263</f>
        <v>ATL</v>
      </c>
      <c r="F1259" t="str">
        <f>'All B'!F1263</f>
        <v>NL</v>
      </c>
      <c r="G1259">
        <f>'All B'!H1263</f>
        <v>573</v>
      </c>
      <c r="H1259">
        <f>'All B'!J1263</f>
        <v>68</v>
      </c>
      <c r="I1259">
        <f>'All B'!K1263</f>
        <v>153</v>
      </c>
      <c r="J1259">
        <f>'All B'!L1263</f>
        <v>87</v>
      </c>
      <c r="K1259">
        <f>'All B'!M1263</f>
        <v>42</v>
      </c>
      <c r="L1259">
        <f>'All B'!N1263</f>
        <v>1</v>
      </c>
      <c r="M1259">
        <f>'All B'!Q1263</f>
        <v>5</v>
      </c>
      <c r="N1259">
        <f>'All B'!S1263</f>
        <v>57</v>
      </c>
      <c r="O1259">
        <f>'All B'!Y1263</f>
        <v>135</v>
      </c>
      <c r="P1259">
        <f>'All B'!AF1263</f>
        <v>5.5</v>
      </c>
      <c r="Q1259">
        <f>'All B'!AH1263</f>
        <v>3.8</v>
      </c>
      <c r="R1259">
        <f>'All B'!AI1263</f>
        <v>4.7</v>
      </c>
      <c r="S1259">
        <f>'All B'!AJ1263</f>
        <v>1.6</v>
      </c>
      <c r="T1259">
        <f>'All B'!AK1263</f>
        <v>27</v>
      </c>
      <c r="U1259">
        <f>'All B'!AN1263</f>
        <v>-4</v>
      </c>
      <c r="V1259">
        <f>'Coef Batter'!$A$2</f>
        <v>-47.217614202620098</v>
      </c>
      <c r="W1259">
        <f>G1259*'Coef Batter'!B$2</f>
        <v>10.431067822085412</v>
      </c>
      <c r="X1259">
        <f>H1259*'Coef Batter'!C$2</f>
        <v>2.3669412009184887</v>
      </c>
      <c r="Y1259">
        <f>I1259*'Coef Batter'!D$2</f>
        <v>14.764334144539308</v>
      </c>
      <c r="Z1259">
        <f>J1259*'Coef Batter'!E$2</f>
        <v>-5.181741292073621</v>
      </c>
      <c r="AA1259">
        <f>K1259*'Coef Batter'!F$2</f>
        <v>-3.8518921949240039</v>
      </c>
      <c r="AB1259">
        <f>L1259*'Coef Batter'!G$2</f>
        <v>-0.134617418043568</v>
      </c>
      <c r="AC1259">
        <f>M1259*'Coef Batter'!H$2</f>
        <v>0.20018022714403449</v>
      </c>
      <c r="AD1259">
        <f>N1259*'Coef Batter'!I$2</f>
        <v>-2.4702722740473364</v>
      </c>
      <c r="AE1259">
        <f>O1259*'Coef Batter'!J$2</f>
        <v>25.082004168899282</v>
      </c>
      <c r="AF1259">
        <f>P1259*'Coef Batter'!K$2</f>
        <v>-10.287005560444525</v>
      </c>
      <c r="AG1259">
        <f>Q1259*'Coef Batter'!L$2</f>
        <v>8.3161203766103728</v>
      </c>
      <c r="AH1259">
        <f>R1259*'Coef Batter'!M$2</f>
        <v>6.896104572843492</v>
      </c>
      <c r="AI1259">
        <f>S1259*'Coef Batter'!N$2</f>
        <v>-0.1769962998414896</v>
      </c>
      <c r="AJ1259">
        <f>T1259*'Coef Batter'!O$2</f>
        <v>-5.9029786051372888</v>
      </c>
      <c r="AK1259">
        <f>U1259*'Coef Batter'!P$2</f>
        <v>0.538312357899704</v>
      </c>
      <c r="AL1259">
        <f t="shared" si="38"/>
        <v>-6.6280529761918396</v>
      </c>
      <c r="AM1259">
        <f t="shared" si="39"/>
        <v>1.3209886596808045E-3</v>
      </c>
      <c r="AN1259" s="2"/>
    </row>
    <row r="1260" spans="1:40" x14ac:dyDescent="0.45">
      <c r="A1260">
        <f>'All B'!A1264</f>
        <v>1259</v>
      </c>
      <c r="B1260" t="str">
        <f>'All B'!B1264</f>
        <v>Mark McGwire</v>
      </c>
      <c r="C1260">
        <f>'All B'!C1264</f>
        <v>1995</v>
      </c>
      <c r="D1260">
        <f>'All B'!D1264</f>
        <v>31</v>
      </c>
      <c r="E1260" t="str">
        <f>'All B'!E1264</f>
        <v>OAK</v>
      </c>
      <c r="F1260" t="str">
        <f>'All B'!F1264</f>
        <v>AL</v>
      </c>
      <c r="G1260">
        <f>'All B'!H1264</f>
        <v>422</v>
      </c>
      <c r="H1260">
        <f>'All B'!J1264</f>
        <v>75</v>
      </c>
      <c r="I1260">
        <f>'All B'!K1264</f>
        <v>87</v>
      </c>
      <c r="J1260">
        <f>'All B'!L1264</f>
        <v>35</v>
      </c>
      <c r="K1260">
        <f>'All B'!M1264</f>
        <v>13</v>
      </c>
      <c r="L1260">
        <f>'All B'!N1264</f>
        <v>0</v>
      </c>
      <c r="M1260">
        <f>'All B'!Q1264</f>
        <v>1</v>
      </c>
      <c r="N1260">
        <f>'All B'!S1264</f>
        <v>88</v>
      </c>
      <c r="O1260">
        <f>'All B'!Y1264</f>
        <v>200</v>
      </c>
      <c r="P1260">
        <f>'All B'!AF1264</f>
        <v>5.5</v>
      </c>
      <c r="Q1260">
        <f>'All B'!AH1264</f>
        <v>4</v>
      </c>
      <c r="R1260">
        <f>'All B'!AI1264</f>
        <v>5.6</v>
      </c>
      <c r="S1260">
        <f>'All B'!AJ1264</f>
        <v>-0.7</v>
      </c>
      <c r="T1260">
        <f>'All B'!AK1264</f>
        <v>51</v>
      </c>
      <c r="U1260">
        <f>'All B'!AN1264</f>
        <v>-1</v>
      </c>
      <c r="V1260">
        <f>'Coef Batter'!$A$2</f>
        <v>-47.217614202620098</v>
      </c>
      <c r="W1260">
        <f>G1260*'Coef Batter'!B$2</f>
        <v>7.6822174885166561</v>
      </c>
      <c r="X1260">
        <f>H1260*'Coef Batter'!C$2</f>
        <v>2.6105969127777451</v>
      </c>
      <c r="Y1260">
        <f>I1260*'Coef Batter'!D$2</f>
        <v>8.3954056900321561</v>
      </c>
      <c r="Z1260">
        <f>J1260*'Coef Batter'!E$2</f>
        <v>-2.0846085657767439</v>
      </c>
      <c r="AA1260">
        <f>K1260*'Coef Batter'!F$2</f>
        <v>-1.192252346047906</v>
      </c>
      <c r="AB1260">
        <f>L1260*'Coef Batter'!G$2</f>
        <v>0</v>
      </c>
      <c r="AC1260">
        <f>M1260*'Coef Batter'!H$2</f>
        <v>4.0036045428806899E-2</v>
      </c>
      <c r="AD1260">
        <f>N1260*'Coef Batter'!I$2</f>
        <v>-3.8137536862485195</v>
      </c>
      <c r="AE1260">
        <f>O1260*'Coef Batter'!J$2</f>
        <v>37.158524694665601</v>
      </c>
      <c r="AF1260">
        <f>P1260*'Coef Batter'!K$2</f>
        <v>-10.287005560444525</v>
      </c>
      <c r="AG1260">
        <f>Q1260*'Coef Batter'!L$2</f>
        <v>8.7538109227477605</v>
      </c>
      <c r="AH1260">
        <f>R1260*'Coef Batter'!M$2</f>
        <v>8.2166352357284147</v>
      </c>
      <c r="AI1260">
        <f>S1260*'Coef Batter'!N$2</f>
        <v>7.7435881180651686E-2</v>
      </c>
      <c r="AJ1260">
        <f>T1260*'Coef Batter'!O$2</f>
        <v>-11.150070698592657</v>
      </c>
      <c r="AK1260">
        <f>U1260*'Coef Batter'!P$2</f>
        <v>0.134578089474926</v>
      </c>
      <c r="AL1260">
        <f t="shared" si="38"/>
        <v>-2.6760640991777298</v>
      </c>
      <c r="AM1260">
        <f t="shared" si="39"/>
        <v>6.4400620750908827E-2</v>
      </c>
      <c r="AN1260" s="2"/>
    </row>
    <row r="1261" spans="1:40" x14ac:dyDescent="0.45">
      <c r="A1261">
        <f>'All B'!A1265</f>
        <v>1260</v>
      </c>
      <c r="B1261" t="str">
        <f>'All B'!B1265</f>
        <v>Minnie Miñoso</v>
      </c>
      <c r="C1261">
        <f>'All B'!C1265</f>
        <v>1959</v>
      </c>
      <c r="D1261">
        <f>'All B'!D1265</f>
        <v>35</v>
      </c>
      <c r="E1261" t="str">
        <f>'All B'!E1265</f>
        <v>CLE</v>
      </c>
      <c r="F1261" t="str">
        <f>'All B'!F1265</f>
        <v>AL</v>
      </c>
      <c r="G1261">
        <f>'All B'!H1265</f>
        <v>650</v>
      </c>
      <c r="H1261">
        <f>'All B'!J1265</f>
        <v>92</v>
      </c>
      <c r="I1261">
        <f>'All B'!K1265</f>
        <v>172</v>
      </c>
      <c r="J1261">
        <f>'All B'!L1265</f>
        <v>119</v>
      </c>
      <c r="K1261">
        <f>'All B'!M1265</f>
        <v>32</v>
      </c>
      <c r="L1261">
        <f>'All B'!N1265</f>
        <v>0</v>
      </c>
      <c r="M1261">
        <f>'All B'!Q1265</f>
        <v>8</v>
      </c>
      <c r="N1261">
        <f>'All B'!S1265</f>
        <v>54</v>
      </c>
      <c r="O1261">
        <f>'All B'!Y1265</f>
        <v>135</v>
      </c>
      <c r="P1261">
        <f>'All B'!AF1265</f>
        <v>5.5</v>
      </c>
      <c r="Q1261">
        <f>'All B'!AH1265</f>
        <v>3.5</v>
      </c>
      <c r="R1261">
        <f>'All B'!AI1265</f>
        <v>4.0999999999999996</v>
      </c>
      <c r="S1261">
        <f>'All B'!AJ1265</f>
        <v>0.7</v>
      </c>
      <c r="T1261">
        <f>'All B'!AK1265</f>
        <v>28</v>
      </c>
      <c r="U1261">
        <f>'All B'!AN1265</f>
        <v>0</v>
      </c>
      <c r="V1261">
        <f>'Coef Batter'!$A$2</f>
        <v>-47.217614202620098</v>
      </c>
      <c r="W1261">
        <f>G1261*'Coef Batter'!B$2</f>
        <v>11.832799449137029</v>
      </c>
      <c r="X1261">
        <f>H1261*'Coef Batter'!C$2</f>
        <v>3.202332213007367</v>
      </c>
      <c r="Y1261">
        <f>I1261*'Coef Batter'!D$2</f>
        <v>16.597813548109549</v>
      </c>
      <c r="Z1261">
        <f>J1261*'Coef Batter'!E$2</f>
        <v>-7.0876691236409295</v>
      </c>
      <c r="AA1261">
        <f>K1261*'Coef Batter'!F$2</f>
        <v>-2.9347750056563839</v>
      </c>
      <c r="AB1261">
        <f>L1261*'Coef Batter'!G$2</f>
        <v>0</v>
      </c>
      <c r="AC1261">
        <f>M1261*'Coef Batter'!H$2</f>
        <v>0.32028836343045519</v>
      </c>
      <c r="AD1261">
        <f>N1261*'Coef Batter'!I$2</f>
        <v>-2.3402579438343185</v>
      </c>
      <c r="AE1261">
        <f>O1261*'Coef Batter'!J$2</f>
        <v>25.082004168899282</v>
      </c>
      <c r="AF1261">
        <f>P1261*'Coef Batter'!K$2</f>
        <v>-10.287005560444525</v>
      </c>
      <c r="AG1261">
        <f>Q1261*'Coef Batter'!L$2</f>
        <v>7.6595845574042905</v>
      </c>
      <c r="AH1261">
        <f>R1261*'Coef Batter'!M$2</f>
        <v>6.0157507975868754</v>
      </c>
      <c r="AI1261">
        <f>S1261*'Coef Batter'!N$2</f>
        <v>-7.7435881180651686E-2</v>
      </c>
      <c r="AJ1261">
        <f>T1261*'Coef Batter'!O$2</f>
        <v>-6.1216074423645956</v>
      </c>
      <c r="AK1261">
        <f>U1261*'Coef Batter'!P$2</f>
        <v>0</v>
      </c>
      <c r="AL1261">
        <f t="shared" si="38"/>
        <v>-5.3557920621666515</v>
      </c>
      <c r="AM1261">
        <f t="shared" si="39"/>
        <v>4.6985483326175076E-3</v>
      </c>
      <c r="AN1261" s="2"/>
    </row>
    <row r="1262" spans="1:40" x14ac:dyDescent="0.45">
      <c r="A1262">
        <f>'All B'!A1266</f>
        <v>1261</v>
      </c>
      <c r="B1262" t="str">
        <f>'All B'!B1266</f>
        <v>Fernando Tatis Jr.</v>
      </c>
      <c r="C1262">
        <f>'All B'!C1266</f>
        <v>2023</v>
      </c>
      <c r="D1262">
        <f>'All B'!D1266</f>
        <v>24</v>
      </c>
      <c r="E1262" t="str">
        <f>'All B'!E1266</f>
        <v>SDP</v>
      </c>
      <c r="F1262" t="str">
        <f>'All B'!F1266</f>
        <v>NL</v>
      </c>
      <c r="G1262">
        <f>'All B'!H1266</f>
        <v>635</v>
      </c>
      <c r="H1262">
        <f>'All B'!J1266</f>
        <v>91</v>
      </c>
      <c r="I1262">
        <f>'All B'!K1266</f>
        <v>148</v>
      </c>
      <c r="J1262">
        <f>'All B'!L1266</f>
        <v>89</v>
      </c>
      <c r="K1262">
        <f>'All B'!M1266</f>
        <v>33</v>
      </c>
      <c r="L1262">
        <f>'All B'!N1266</f>
        <v>1</v>
      </c>
      <c r="M1262">
        <f>'All B'!Q1266</f>
        <v>29</v>
      </c>
      <c r="N1262">
        <f>'All B'!S1266</f>
        <v>53</v>
      </c>
      <c r="O1262">
        <f>'All B'!Y1266</f>
        <v>112</v>
      </c>
      <c r="P1262">
        <f>'All B'!AF1266</f>
        <v>5.5</v>
      </c>
      <c r="Q1262">
        <f>'All B'!AH1266</f>
        <v>3.6</v>
      </c>
      <c r="R1262">
        <f>'All B'!AI1266</f>
        <v>2.8</v>
      </c>
      <c r="S1262">
        <f>'All B'!AJ1266</f>
        <v>2.2999999999999998</v>
      </c>
      <c r="T1262">
        <f>'All B'!AK1266</f>
        <v>13</v>
      </c>
      <c r="U1262">
        <f>'All B'!AN1266</f>
        <v>0</v>
      </c>
      <c r="V1262">
        <f>'Coef Batter'!$A$2</f>
        <v>-47.217614202620098</v>
      </c>
      <c r="W1262">
        <f>G1262*'Coef Batter'!B$2</f>
        <v>11.559734846464636</v>
      </c>
      <c r="X1262">
        <f>H1262*'Coef Batter'!C$2</f>
        <v>3.1675242541703308</v>
      </c>
      <c r="Y1262">
        <f>I1262*'Coef Batter'!D$2</f>
        <v>14.281839564652403</v>
      </c>
      <c r="Z1262">
        <f>J1262*'Coef Batter'!E$2</f>
        <v>-5.3008617815465771</v>
      </c>
      <c r="AA1262">
        <f>K1262*'Coef Batter'!F$2</f>
        <v>-3.0264867245831457</v>
      </c>
      <c r="AB1262">
        <f>L1262*'Coef Batter'!G$2</f>
        <v>-0.134617418043568</v>
      </c>
      <c r="AC1262">
        <f>M1262*'Coef Batter'!H$2</f>
        <v>1.1610453174354001</v>
      </c>
      <c r="AD1262">
        <f>N1262*'Coef Batter'!I$2</f>
        <v>-2.296919833763313</v>
      </c>
      <c r="AE1262">
        <f>O1262*'Coef Batter'!J$2</f>
        <v>20.808773829012736</v>
      </c>
      <c r="AF1262">
        <f>P1262*'Coef Batter'!K$2</f>
        <v>-10.287005560444525</v>
      </c>
      <c r="AG1262">
        <f>Q1262*'Coef Batter'!L$2</f>
        <v>7.8784298304729843</v>
      </c>
      <c r="AH1262">
        <f>R1262*'Coef Batter'!M$2</f>
        <v>4.1083176178642073</v>
      </c>
      <c r="AI1262">
        <f>S1262*'Coef Batter'!N$2</f>
        <v>-0.25443218102214127</v>
      </c>
      <c r="AJ1262">
        <f>T1262*'Coef Batter'!O$2</f>
        <v>-2.842174883954991</v>
      </c>
      <c r="AK1262">
        <f>U1262*'Coef Batter'!P$2</f>
        <v>0</v>
      </c>
      <c r="AL1262">
        <f t="shared" si="38"/>
        <v>-8.3944473259056611</v>
      </c>
      <c r="AM1262">
        <f t="shared" si="39"/>
        <v>2.2606829371595868E-4</v>
      </c>
      <c r="AN1262" s="2"/>
    </row>
    <row r="1263" spans="1:40" x14ac:dyDescent="0.45">
      <c r="A1263">
        <f>'All B'!A1267</f>
        <v>1262</v>
      </c>
      <c r="B1263" t="str">
        <f>'All B'!B1267</f>
        <v>Bobby Grich</v>
      </c>
      <c r="C1263">
        <f>'All B'!C1267</f>
        <v>1981</v>
      </c>
      <c r="D1263">
        <f>'All B'!D1267</f>
        <v>32</v>
      </c>
      <c r="E1263" t="str">
        <f>'All B'!E1267</f>
        <v>CAL</v>
      </c>
      <c r="F1263" t="str">
        <f>'All B'!F1267</f>
        <v>AL</v>
      </c>
      <c r="G1263">
        <f>'All B'!H1267</f>
        <v>404</v>
      </c>
      <c r="H1263">
        <f>'All B'!J1267</f>
        <v>56</v>
      </c>
      <c r="I1263">
        <f>'All B'!K1267</f>
        <v>107</v>
      </c>
      <c r="J1263">
        <f>'All B'!L1267</f>
        <v>69</v>
      </c>
      <c r="K1263">
        <f>'All B'!M1267</f>
        <v>14</v>
      </c>
      <c r="L1263">
        <f>'All B'!N1267</f>
        <v>2</v>
      </c>
      <c r="M1263">
        <f>'All B'!Q1267</f>
        <v>2</v>
      </c>
      <c r="N1263">
        <f>'All B'!S1267</f>
        <v>40</v>
      </c>
      <c r="O1263">
        <f>'All B'!Y1267</f>
        <v>165</v>
      </c>
      <c r="P1263">
        <f>'All B'!AF1267</f>
        <v>5.5</v>
      </c>
      <c r="Q1263">
        <f>'All B'!AH1267</f>
        <v>4.0999999999999996</v>
      </c>
      <c r="R1263">
        <f>'All B'!AI1267</f>
        <v>5</v>
      </c>
      <c r="S1263">
        <f>'All B'!AJ1267</f>
        <v>0.9</v>
      </c>
      <c r="T1263">
        <f>'All B'!AK1267</f>
        <v>31</v>
      </c>
      <c r="U1263">
        <f>'All B'!AN1267</f>
        <v>-1</v>
      </c>
      <c r="V1263">
        <f>'Coef Batter'!$A$2</f>
        <v>-47.217614202620098</v>
      </c>
      <c r="W1263">
        <f>G1263*'Coef Batter'!B$2</f>
        <v>7.354539965309784</v>
      </c>
      <c r="X1263">
        <f>H1263*'Coef Batter'!C$2</f>
        <v>1.9492456948740495</v>
      </c>
      <c r="Y1263">
        <f>I1263*'Coef Batter'!D$2</f>
        <v>10.325384009579777</v>
      </c>
      <c r="Z1263">
        <f>J1263*'Coef Batter'!E$2</f>
        <v>-4.1096568868170094</v>
      </c>
      <c r="AA1263">
        <f>K1263*'Coef Batter'!F$2</f>
        <v>-1.283964064974668</v>
      </c>
      <c r="AB1263">
        <f>L1263*'Coef Batter'!G$2</f>
        <v>-0.269234836087136</v>
      </c>
      <c r="AC1263">
        <f>M1263*'Coef Batter'!H$2</f>
        <v>8.0072090857613798E-2</v>
      </c>
      <c r="AD1263">
        <f>N1263*'Coef Batter'!I$2</f>
        <v>-1.7335244028402361</v>
      </c>
      <c r="AE1263">
        <f>O1263*'Coef Batter'!J$2</f>
        <v>30.65578287309912</v>
      </c>
      <c r="AF1263">
        <f>P1263*'Coef Batter'!K$2</f>
        <v>-10.287005560444525</v>
      </c>
      <c r="AG1263">
        <f>Q1263*'Coef Batter'!L$2</f>
        <v>8.9726561958164535</v>
      </c>
      <c r="AH1263">
        <f>R1263*'Coef Batter'!M$2</f>
        <v>7.3362814604717999</v>
      </c>
      <c r="AI1263">
        <f>S1263*'Coef Batter'!N$2</f>
        <v>-9.9560418660837896E-2</v>
      </c>
      <c r="AJ1263">
        <f>T1263*'Coef Batter'!O$2</f>
        <v>-6.7774939540465171</v>
      </c>
      <c r="AK1263">
        <f>U1263*'Coef Batter'!P$2</f>
        <v>0.134578089474926</v>
      </c>
      <c r="AL1263">
        <f t="shared" si="38"/>
        <v>-4.9695139470075027</v>
      </c>
      <c r="AM1263">
        <f t="shared" si="39"/>
        <v>6.8986022893483137E-3</v>
      </c>
      <c r="AN1263" s="2"/>
    </row>
    <row r="1264" spans="1:40" x14ac:dyDescent="0.45">
      <c r="A1264">
        <f>'All B'!A1268</f>
        <v>1263</v>
      </c>
      <c r="B1264" t="str">
        <f>'All B'!B1268</f>
        <v>Josh Hamilton</v>
      </c>
      <c r="C1264">
        <f>'All B'!C1268</f>
        <v>2008</v>
      </c>
      <c r="D1264">
        <f>'All B'!D1268</f>
        <v>27</v>
      </c>
      <c r="E1264" t="str">
        <f>'All B'!E1268</f>
        <v>TEX</v>
      </c>
      <c r="F1264" t="str">
        <f>'All B'!F1268</f>
        <v>AL</v>
      </c>
      <c r="G1264">
        <f>'All B'!H1268</f>
        <v>704</v>
      </c>
      <c r="H1264">
        <f>'All B'!J1268</f>
        <v>98</v>
      </c>
      <c r="I1264">
        <f>'All B'!K1268</f>
        <v>190</v>
      </c>
      <c r="J1264">
        <f>'All B'!L1268</f>
        <v>118</v>
      </c>
      <c r="K1264">
        <f>'All B'!M1268</f>
        <v>35</v>
      </c>
      <c r="L1264">
        <f>'All B'!N1268</f>
        <v>5</v>
      </c>
      <c r="M1264">
        <f>'All B'!Q1268</f>
        <v>9</v>
      </c>
      <c r="N1264">
        <f>'All B'!S1268</f>
        <v>64</v>
      </c>
      <c r="O1264">
        <f>'All B'!Y1268</f>
        <v>135</v>
      </c>
      <c r="P1264">
        <f>'All B'!AF1268</f>
        <v>5.5</v>
      </c>
      <c r="Q1264">
        <f>'All B'!AH1268</f>
        <v>3.1</v>
      </c>
      <c r="R1264">
        <f>'All B'!AI1268</f>
        <v>6.1</v>
      </c>
      <c r="S1264">
        <f>'All B'!AJ1268</f>
        <v>-0.6</v>
      </c>
      <c r="T1264">
        <f>'All B'!AK1268</f>
        <v>30</v>
      </c>
      <c r="U1264">
        <f>'All B'!AN1268</f>
        <v>6</v>
      </c>
      <c r="V1264">
        <f>'Coef Batter'!$A$2</f>
        <v>-47.217614202620098</v>
      </c>
      <c r="W1264">
        <f>G1264*'Coef Batter'!B$2</f>
        <v>12.815832018757643</v>
      </c>
      <c r="X1264">
        <f>H1264*'Coef Batter'!C$2</f>
        <v>3.4111799660295867</v>
      </c>
      <c r="Y1264">
        <f>I1264*'Coef Batter'!D$2</f>
        <v>18.334794035702409</v>
      </c>
      <c r="Z1264">
        <f>J1264*'Coef Batter'!E$2</f>
        <v>-7.028108878904451</v>
      </c>
      <c r="AA1264">
        <f>K1264*'Coef Batter'!F$2</f>
        <v>-3.2099101624366702</v>
      </c>
      <c r="AB1264">
        <f>L1264*'Coef Batter'!G$2</f>
        <v>-0.67308709021783997</v>
      </c>
      <c r="AC1264">
        <f>M1264*'Coef Batter'!H$2</f>
        <v>0.36032440885926209</v>
      </c>
      <c r="AD1264">
        <f>N1264*'Coef Batter'!I$2</f>
        <v>-2.7736390445443777</v>
      </c>
      <c r="AE1264">
        <f>O1264*'Coef Batter'!J$2</f>
        <v>25.082004168899282</v>
      </c>
      <c r="AF1264">
        <f>P1264*'Coef Batter'!K$2</f>
        <v>-10.287005560444525</v>
      </c>
      <c r="AG1264">
        <f>Q1264*'Coef Batter'!L$2</f>
        <v>6.7842034651295142</v>
      </c>
      <c r="AH1264">
        <f>R1264*'Coef Batter'!M$2</f>
        <v>8.9502633817755957</v>
      </c>
      <c r="AI1264">
        <f>S1264*'Coef Batter'!N$2</f>
        <v>6.6373612440558588E-2</v>
      </c>
      <c r="AJ1264">
        <f>T1264*'Coef Batter'!O$2</f>
        <v>-6.5588651168192103</v>
      </c>
      <c r="AK1264">
        <f>U1264*'Coef Batter'!P$2</f>
        <v>-0.807468536849556</v>
      </c>
      <c r="AL1264">
        <f t="shared" si="38"/>
        <v>-2.7507235352428765</v>
      </c>
      <c r="AM1264">
        <f t="shared" si="39"/>
        <v>6.0045800624521813E-2</v>
      </c>
      <c r="AN1264" s="2"/>
    </row>
    <row r="1265" spans="1:40" x14ac:dyDescent="0.45">
      <c r="A1265">
        <f>'All B'!A1269</f>
        <v>1264</v>
      </c>
      <c r="B1265" t="str">
        <f>'All B'!B1269</f>
        <v>Mike Hargrove</v>
      </c>
      <c r="C1265">
        <f>'All B'!C1269</f>
        <v>1977</v>
      </c>
      <c r="D1265">
        <f>'All B'!D1269</f>
        <v>27</v>
      </c>
      <c r="E1265" t="str">
        <f>'All B'!E1269</f>
        <v>TEX</v>
      </c>
      <c r="F1265" t="str">
        <f>'All B'!F1269</f>
        <v>AL</v>
      </c>
      <c r="G1265">
        <f>'All B'!H1269</f>
        <v>648</v>
      </c>
      <c r="H1265">
        <f>'All B'!J1269</f>
        <v>98</v>
      </c>
      <c r="I1265">
        <f>'All B'!K1269</f>
        <v>160</v>
      </c>
      <c r="J1265">
        <f>'All B'!L1269</f>
        <v>110</v>
      </c>
      <c r="K1265">
        <f>'All B'!M1269</f>
        <v>28</v>
      </c>
      <c r="L1265">
        <f>'All B'!N1269</f>
        <v>4</v>
      </c>
      <c r="M1265">
        <f>'All B'!Q1269</f>
        <v>2</v>
      </c>
      <c r="N1265">
        <f>'All B'!S1269</f>
        <v>103</v>
      </c>
      <c r="O1265">
        <f>'All B'!Y1269</f>
        <v>144</v>
      </c>
      <c r="P1265">
        <f>'All B'!AF1269</f>
        <v>5.5</v>
      </c>
      <c r="Q1265">
        <f>'All B'!AH1269</f>
        <v>3.2</v>
      </c>
      <c r="R1265">
        <f>'All B'!AI1269</f>
        <v>4.8</v>
      </c>
      <c r="S1265">
        <f>'All B'!AJ1269</f>
        <v>0</v>
      </c>
      <c r="T1265">
        <f>'All B'!AK1269</f>
        <v>32</v>
      </c>
      <c r="U1265">
        <f>'All B'!AN1269</f>
        <v>-1</v>
      </c>
      <c r="V1265">
        <f>'Coef Batter'!$A$2</f>
        <v>-47.217614202620098</v>
      </c>
      <c r="W1265">
        <f>G1265*'Coef Batter'!B$2</f>
        <v>11.796390835447376</v>
      </c>
      <c r="X1265">
        <f>H1265*'Coef Batter'!C$2</f>
        <v>3.4111799660295867</v>
      </c>
      <c r="Y1265">
        <f>I1265*'Coef Batter'!D$2</f>
        <v>15.439826556380975</v>
      </c>
      <c r="Z1265">
        <f>J1265*'Coef Batter'!E$2</f>
        <v>-6.5516269210126241</v>
      </c>
      <c r="AA1265">
        <f>K1265*'Coef Batter'!F$2</f>
        <v>-2.5679281299493359</v>
      </c>
      <c r="AB1265">
        <f>L1265*'Coef Batter'!G$2</f>
        <v>-0.538469672174272</v>
      </c>
      <c r="AC1265">
        <f>M1265*'Coef Batter'!H$2</f>
        <v>8.0072090857613798E-2</v>
      </c>
      <c r="AD1265">
        <f>N1265*'Coef Batter'!I$2</f>
        <v>-4.4638253373136081</v>
      </c>
      <c r="AE1265">
        <f>O1265*'Coef Batter'!J$2</f>
        <v>26.754137780159233</v>
      </c>
      <c r="AF1265">
        <f>P1265*'Coef Batter'!K$2</f>
        <v>-10.287005560444525</v>
      </c>
      <c r="AG1265">
        <f>Q1265*'Coef Batter'!L$2</f>
        <v>7.0030487381982089</v>
      </c>
      <c r="AH1265">
        <f>R1265*'Coef Batter'!M$2</f>
        <v>7.0428302020529276</v>
      </c>
      <c r="AI1265">
        <f>S1265*'Coef Batter'!N$2</f>
        <v>0</v>
      </c>
      <c r="AJ1265">
        <f>T1265*'Coef Batter'!O$2</f>
        <v>-6.996122791273824</v>
      </c>
      <c r="AK1265">
        <f>U1265*'Coef Batter'!P$2</f>
        <v>0.134578089474926</v>
      </c>
      <c r="AL1265">
        <f t="shared" si="38"/>
        <v>-6.9605283561874423</v>
      </c>
      <c r="AM1265">
        <f t="shared" si="39"/>
        <v>9.476962657726175E-4</v>
      </c>
      <c r="AN1265" s="2"/>
    </row>
    <row r="1266" spans="1:40" x14ac:dyDescent="0.45">
      <c r="A1266">
        <f>'All B'!A1270</f>
        <v>1265</v>
      </c>
      <c r="B1266" t="str">
        <f>'All B'!B1270</f>
        <v>Juan Soto</v>
      </c>
      <c r="C1266">
        <f>'All B'!C1270</f>
        <v>2023</v>
      </c>
      <c r="D1266">
        <f>'All B'!D1270</f>
        <v>24</v>
      </c>
      <c r="E1266" t="str">
        <f>'All B'!E1270</f>
        <v>SDP</v>
      </c>
      <c r="F1266" t="str">
        <f>'All B'!F1270</f>
        <v>NL</v>
      </c>
      <c r="G1266">
        <f>'All B'!H1270</f>
        <v>708</v>
      </c>
      <c r="H1266">
        <f>'All B'!J1270</f>
        <v>97</v>
      </c>
      <c r="I1266">
        <f>'All B'!K1270</f>
        <v>156</v>
      </c>
      <c r="J1266">
        <f>'All B'!L1270</f>
        <v>88</v>
      </c>
      <c r="K1266">
        <f>'All B'!M1270</f>
        <v>32</v>
      </c>
      <c r="L1266">
        <f>'All B'!N1270</f>
        <v>1</v>
      </c>
      <c r="M1266">
        <f>'All B'!Q1270</f>
        <v>12</v>
      </c>
      <c r="N1266">
        <f>'All B'!S1270</f>
        <v>132</v>
      </c>
      <c r="O1266">
        <f>'All B'!Y1270</f>
        <v>157</v>
      </c>
      <c r="P1266">
        <f>'All B'!AF1270</f>
        <v>5.5</v>
      </c>
      <c r="Q1266">
        <f>'All B'!AH1270</f>
        <v>3.3</v>
      </c>
      <c r="R1266">
        <f>'All B'!AI1270</f>
        <v>6.1</v>
      </c>
      <c r="S1266">
        <f>'All B'!AJ1270</f>
        <v>-1.2</v>
      </c>
      <c r="T1266">
        <f>'All B'!AK1270</f>
        <v>49</v>
      </c>
      <c r="U1266">
        <f>'All B'!AN1270</f>
        <v>-4</v>
      </c>
      <c r="V1266">
        <f>'Coef Batter'!$A$2</f>
        <v>-47.217614202620098</v>
      </c>
      <c r="W1266">
        <f>G1266*'Coef Batter'!B$2</f>
        <v>12.888649246136948</v>
      </c>
      <c r="X1266">
        <f>H1266*'Coef Batter'!C$2</f>
        <v>3.37637200719255</v>
      </c>
      <c r="Y1266">
        <f>I1266*'Coef Batter'!D$2</f>
        <v>15.053830892471451</v>
      </c>
      <c r="Z1266">
        <f>J1266*'Coef Batter'!E$2</f>
        <v>-5.2413015368100986</v>
      </c>
      <c r="AA1266">
        <f>K1266*'Coef Batter'!F$2</f>
        <v>-2.9347750056563839</v>
      </c>
      <c r="AB1266">
        <f>L1266*'Coef Batter'!G$2</f>
        <v>-0.134617418043568</v>
      </c>
      <c r="AC1266">
        <f>M1266*'Coef Batter'!H$2</f>
        <v>0.48043254514568279</v>
      </c>
      <c r="AD1266">
        <f>N1266*'Coef Batter'!I$2</f>
        <v>-5.7206305293727793</v>
      </c>
      <c r="AE1266">
        <f>O1266*'Coef Batter'!J$2</f>
        <v>29.169441885312498</v>
      </c>
      <c r="AF1266">
        <f>P1266*'Coef Batter'!K$2</f>
        <v>-10.287005560444525</v>
      </c>
      <c r="AG1266">
        <f>Q1266*'Coef Batter'!L$2</f>
        <v>7.2218940112669019</v>
      </c>
      <c r="AH1266">
        <f>R1266*'Coef Batter'!M$2</f>
        <v>8.9502633817755957</v>
      </c>
      <c r="AI1266">
        <f>S1266*'Coef Batter'!N$2</f>
        <v>0.13274722488111718</v>
      </c>
      <c r="AJ1266">
        <f>T1266*'Coef Batter'!O$2</f>
        <v>-10.712813024138043</v>
      </c>
      <c r="AK1266">
        <f>U1266*'Coef Batter'!P$2</f>
        <v>0.538312357899704</v>
      </c>
      <c r="AL1266">
        <f t="shared" si="38"/>
        <v>-4.4368137250030451</v>
      </c>
      <c r="AM1266">
        <f t="shared" si="39"/>
        <v>1.1695187585993739E-2</v>
      </c>
      <c r="AN1266" s="2"/>
    </row>
    <row r="1267" spans="1:40" x14ac:dyDescent="0.45">
      <c r="A1267">
        <f>'All B'!A1271</f>
        <v>1266</v>
      </c>
      <c r="B1267" t="str">
        <f>'All B'!B1271</f>
        <v>Jim Thome</v>
      </c>
      <c r="C1267">
        <f>'All B'!C1271</f>
        <v>1997</v>
      </c>
      <c r="D1267">
        <f>'All B'!D1271</f>
        <v>26</v>
      </c>
      <c r="E1267" t="str">
        <f>'All B'!E1271</f>
        <v>CLE</v>
      </c>
      <c r="F1267" t="str">
        <f>'All B'!F1271</f>
        <v>AL</v>
      </c>
      <c r="G1267">
        <f>'All B'!H1271</f>
        <v>627</v>
      </c>
      <c r="H1267">
        <f>'All B'!J1271</f>
        <v>104</v>
      </c>
      <c r="I1267">
        <f>'All B'!K1271</f>
        <v>142</v>
      </c>
      <c r="J1267">
        <f>'All B'!L1271</f>
        <v>77</v>
      </c>
      <c r="K1267">
        <f>'All B'!M1271</f>
        <v>25</v>
      </c>
      <c r="L1267">
        <f>'All B'!N1271</f>
        <v>0</v>
      </c>
      <c r="M1267">
        <f>'All B'!Q1271</f>
        <v>1</v>
      </c>
      <c r="N1267">
        <f>'All B'!S1271</f>
        <v>120</v>
      </c>
      <c r="O1267">
        <f>'All B'!Y1271</f>
        <v>156</v>
      </c>
      <c r="P1267">
        <f>'All B'!AF1271</f>
        <v>5.5</v>
      </c>
      <c r="Q1267">
        <f>'All B'!AH1271</f>
        <v>3.3</v>
      </c>
      <c r="R1267">
        <f>'All B'!AI1271</f>
        <v>6</v>
      </c>
      <c r="S1267">
        <f>'All B'!AJ1271</f>
        <v>-1.2</v>
      </c>
      <c r="T1267">
        <f>'All B'!AK1271</f>
        <v>47</v>
      </c>
      <c r="U1267">
        <f>'All B'!AN1271</f>
        <v>-1</v>
      </c>
      <c r="V1267">
        <f>'Coef Batter'!$A$2</f>
        <v>-47.217614202620098</v>
      </c>
      <c r="W1267">
        <f>G1267*'Coef Batter'!B$2</f>
        <v>11.414100391706027</v>
      </c>
      <c r="X1267">
        <f>H1267*'Coef Batter'!C$2</f>
        <v>3.6200277190518064</v>
      </c>
      <c r="Y1267">
        <f>I1267*'Coef Batter'!D$2</f>
        <v>13.702846068788116</v>
      </c>
      <c r="Z1267">
        <f>J1267*'Coef Batter'!E$2</f>
        <v>-4.5861388447088363</v>
      </c>
      <c r="AA1267">
        <f>K1267*'Coef Batter'!F$2</f>
        <v>-2.2927929731690497</v>
      </c>
      <c r="AB1267">
        <f>L1267*'Coef Batter'!G$2</f>
        <v>0</v>
      </c>
      <c r="AC1267">
        <f>M1267*'Coef Batter'!H$2</f>
        <v>4.0036045428806899E-2</v>
      </c>
      <c r="AD1267">
        <f>N1267*'Coef Batter'!I$2</f>
        <v>-5.2005732085207086</v>
      </c>
      <c r="AE1267">
        <f>O1267*'Coef Batter'!J$2</f>
        <v>28.983649261839169</v>
      </c>
      <c r="AF1267">
        <f>P1267*'Coef Batter'!K$2</f>
        <v>-10.287005560444525</v>
      </c>
      <c r="AG1267">
        <f>Q1267*'Coef Batter'!L$2</f>
        <v>7.2218940112669019</v>
      </c>
      <c r="AH1267">
        <f>R1267*'Coef Batter'!M$2</f>
        <v>8.8035377525661591</v>
      </c>
      <c r="AI1267">
        <f>S1267*'Coef Batter'!N$2</f>
        <v>0.13274722488111718</v>
      </c>
      <c r="AJ1267">
        <f>T1267*'Coef Batter'!O$2</f>
        <v>-10.27555534968343</v>
      </c>
      <c r="AK1267">
        <f>U1267*'Coef Batter'!P$2</f>
        <v>0.134578089474926</v>
      </c>
      <c r="AL1267">
        <f t="shared" si="38"/>
        <v>-5.8062635741436193</v>
      </c>
      <c r="AM1267">
        <f t="shared" si="39"/>
        <v>2.9996258705465221E-3</v>
      </c>
      <c r="AN1267" s="2"/>
    </row>
    <row r="1268" spans="1:40" x14ac:dyDescent="0.45">
      <c r="A1268">
        <f>'All B'!A1272</f>
        <v>1267</v>
      </c>
      <c r="B1268" t="str">
        <f>'All B'!B1272</f>
        <v>Andy Van Slyke</v>
      </c>
      <c r="C1268">
        <f>'All B'!C1272</f>
        <v>1987</v>
      </c>
      <c r="D1268">
        <f>'All B'!D1272</f>
        <v>26</v>
      </c>
      <c r="E1268" t="str">
        <f>'All B'!E1272</f>
        <v>PIT</v>
      </c>
      <c r="F1268" t="str">
        <f>'All B'!F1272</f>
        <v>NL</v>
      </c>
      <c r="G1268">
        <f>'All B'!H1272</f>
        <v>632</v>
      </c>
      <c r="H1268">
        <f>'All B'!J1272</f>
        <v>93</v>
      </c>
      <c r="I1268">
        <f>'All B'!K1272</f>
        <v>165</v>
      </c>
      <c r="J1268">
        <f>'All B'!L1272</f>
        <v>97</v>
      </c>
      <c r="K1268">
        <f>'All B'!M1272</f>
        <v>36</v>
      </c>
      <c r="L1268">
        <f>'All B'!N1272</f>
        <v>11</v>
      </c>
      <c r="M1268">
        <f>'All B'!Q1272</f>
        <v>34</v>
      </c>
      <c r="N1268">
        <f>'All B'!S1272</f>
        <v>56</v>
      </c>
      <c r="O1268">
        <f>'All B'!Y1272</f>
        <v>127</v>
      </c>
      <c r="P1268">
        <f>'All B'!AF1272</f>
        <v>5.5</v>
      </c>
      <c r="Q1268">
        <f>'All B'!AH1272</f>
        <v>3.3</v>
      </c>
      <c r="R1268">
        <f>'All B'!AI1272</f>
        <v>4.5999999999999996</v>
      </c>
      <c r="S1268">
        <f>'All B'!AJ1272</f>
        <v>0.8</v>
      </c>
      <c r="T1268">
        <f>'All B'!AK1272</f>
        <v>20</v>
      </c>
      <c r="U1268">
        <f>'All B'!AN1272</f>
        <v>5</v>
      </c>
      <c r="V1268">
        <f>'Coef Batter'!$A$2</f>
        <v>-47.217614202620098</v>
      </c>
      <c r="W1268">
        <f>G1268*'Coef Batter'!B$2</f>
        <v>11.505121925930158</v>
      </c>
      <c r="X1268">
        <f>H1268*'Coef Batter'!C$2</f>
        <v>3.2371401718444037</v>
      </c>
      <c r="Y1268">
        <f>I1268*'Coef Batter'!D$2</f>
        <v>15.922321136267881</v>
      </c>
      <c r="Z1268">
        <f>J1268*'Coef Batter'!E$2</f>
        <v>-5.7773437394384048</v>
      </c>
      <c r="AA1268">
        <f>K1268*'Coef Batter'!F$2</f>
        <v>-3.3016218813634319</v>
      </c>
      <c r="AB1268">
        <f>L1268*'Coef Batter'!G$2</f>
        <v>-1.4807915984792479</v>
      </c>
      <c r="AC1268">
        <f>M1268*'Coef Batter'!H$2</f>
        <v>1.3612255445794346</v>
      </c>
      <c r="AD1268">
        <f>N1268*'Coef Batter'!I$2</f>
        <v>-2.4269341639763304</v>
      </c>
      <c r="AE1268">
        <f>O1268*'Coef Batter'!J$2</f>
        <v>23.595663181112656</v>
      </c>
      <c r="AF1268">
        <f>P1268*'Coef Batter'!K$2</f>
        <v>-10.287005560444525</v>
      </c>
      <c r="AG1268">
        <f>Q1268*'Coef Batter'!L$2</f>
        <v>7.2218940112669019</v>
      </c>
      <c r="AH1268">
        <f>R1268*'Coef Batter'!M$2</f>
        <v>6.7493789436340554</v>
      </c>
      <c r="AI1268">
        <f>S1268*'Coef Batter'!N$2</f>
        <v>-8.8498149920744798E-2</v>
      </c>
      <c r="AJ1268">
        <f>T1268*'Coef Batter'!O$2</f>
        <v>-4.3725767445461399</v>
      </c>
      <c r="AK1268">
        <f>U1268*'Coef Batter'!P$2</f>
        <v>-0.67289044737463</v>
      </c>
      <c r="AL1268">
        <f t="shared" si="38"/>
        <v>-6.0325315735280647</v>
      </c>
      <c r="AM1268">
        <f t="shared" si="39"/>
        <v>2.3936685983352306E-3</v>
      </c>
      <c r="AN1268" s="2"/>
    </row>
    <row r="1269" spans="1:40" x14ac:dyDescent="0.45">
      <c r="A1269">
        <f>'All B'!A1273</f>
        <v>1268</v>
      </c>
      <c r="B1269" t="str">
        <f>'All B'!B1273</f>
        <v>Matt Williams</v>
      </c>
      <c r="C1269">
        <f>'All B'!C1273</f>
        <v>1991</v>
      </c>
      <c r="D1269">
        <f>'All B'!D1273</f>
        <v>25</v>
      </c>
      <c r="E1269" t="str">
        <f>'All B'!E1273</f>
        <v>SFG</v>
      </c>
      <c r="F1269" t="str">
        <f>'All B'!F1273</f>
        <v>NL</v>
      </c>
      <c r="G1269">
        <f>'All B'!H1273</f>
        <v>635</v>
      </c>
      <c r="H1269">
        <f>'All B'!J1273</f>
        <v>72</v>
      </c>
      <c r="I1269">
        <f>'All B'!K1273</f>
        <v>158</v>
      </c>
      <c r="J1269">
        <f>'All B'!L1273</f>
        <v>95</v>
      </c>
      <c r="K1269">
        <f>'All B'!M1273</f>
        <v>24</v>
      </c>
      <c r="L1269">
        <f>'All B'!N1273</f>
        <v>5</v>
      </c>
      <c r="M1269">
        <f>'All B'!Q1273</f>
        <v>5</v>
      </c>
      <c r="N1269">
        <f>'All B'!S1273</f>
        <v>33</v>
      </c>
      <c r="O1269">
        <f>'All B'!Y1273</f>
        <v>129</v>
      </c>
      <c r="P1269">
        <f>'All B'!AF1273</f>
        <v>5.5</v>
      </c>
      <c r="Q1269">
        <f>'All B'!AH1273</f>
        <v>3.4</v>
      </c>
      <c r="R1269">
        <f>'All B'!AI1273</f>
        <v>4.5</v>
      </c>
      <c r="S1269">
        <f>'All B'!AJ1273</f>
        <v>1.2</v>
      </c>
      <c r="T1269">
        <f>'All B'!AK1273</f>
        <v>24</v>
      </c>
      <c r="U1269">
        <f>'All B'!AN1273</f>
        <v>-2</v>
      </c>
      <c r="V1269">
        <f>'Coef Batter'!$A$2</f>
        <v>-47.217614202620098</v>
      </c>
      <c r="W1269">
        <f>G1269*'Coef Batter'!B$2</f>
        <v>11.559734846464636</v>
      </c>
      <c r="X1269">
        <f>H1269*'Coef Batter'!C$2</f>
        <v>2.506173036266635</v>
      </c>
      <c r="Y1269">
        <f>I1269*'Coef Batter'!D$2</f>
        <v>15.246828724426214</v>
      </c>
      <c r="Z1269">
        <f>J1269*'Coef Batter'!E$2</f>
        <v>-5.6582232499654479</v>
      </c>
      <c r="AA1269">
        <f>K1269*'Coef Batter'!F$2</f>
        <v>-2.201081254242288</v>
      </c>
      <c r="AB1269">
        <f>L1269*'Coef Batter'!G$2</f>
        <v>-0.67308709021783997</v>
      </c>
      <c r="AC1269">
        <f>M1269*'Coef Batter'!H$2</f>
        <v>0.20018022714403449</v>
      </c>
      <c r="AD1269">
        <f>N1269*'Coef Batter'!I$2</f>
        <v>-1.4301576323431948</v>
      </c>
      <c r="AE1269">
        <f>O1269*'Coef Batter'!J$2</f>
        <v>23.967248428059314</v>
      </c>
      <c r="AF1269">
        <f>P1269*'Coef Batter'!K$2</f>
        <v>-10.287005560444525</v>
      </c>
      <c r="AG1269">
        <f>Q1269*'Coef Batter'!L$2</f>
        <v>7.4407392843355966</v>
      </c>
      <c r="AH1269">
        <f>R1269*'Coef Batter'!M$2</f>
        <v>6.6026533144246198</v>
      </c>
      <c r="AI1269">
        <f>S1269*'Coef Batter'!N$2</f>
        <v>-0.13274722488111718</v>
      </c>
      <c r="AJ1269">
        <f>T1269*'Coef Batter'!O$2</f>
        <v>-5.2470920934553682</v>
      </c>
      <c r="AK1269">
        <f>U1269*'Coef Batter'!P$2</f>
        <v>0.269156178949852</v>
      </c>
      <c r="AL1269">
        <f t="shared" si="38"/>
        <v>-5.0542942680989738</v>
      </c>
      <c r="AM1269">
        <f t="shared" si="39"/>
        <v>6.3413990834019556E-3</v>
      </c>
      <c r="AN1269" s="2"/>
    </row>
    <row r="1270" spans="1:40" x14ac:dyDescent="0.45">
      <c r="A1270">
        <f>'All B'!A1274</f>
        <v>1269</v>
      </c>
      <c r="B1270" t="str">
        <f>'All B'!B1274</f>
        <v>Pete Alonso</v>
      </c>
      <c r="C1270">
        <f>'All B'!C1274</f>
        <v>2019</v>
      </c>
      <c r="D1270">
        <f>'All B'!D1274</f>
        <v>24</v>
      </c>
      <c r="E1270" t="str">
        <f>'All B'!E1274</f>
        <v>NYM</v>
      </c>
      <c r="F1270" t="str">
        <f>'All B'!F1274</f>
        <v>NL</v>
      </c>
      <c r="G1270">
        <f>'All B'!H1274</f>
        <v>693</v>
      </c>
      <c r="H1270">
        <f>'All B'!J1274</f>
        <v>103</v>
      </c>
      <c r="I1270">
        <f>'All B'!K1274</f>
        <v>155</v>
      </c>
      <c r="J1270">
        <f>'All B'!L1274</f>
        <v>70</v>
      </c>
      <c r="K1270">
        <f>'All B'!M1274</f>
        <v>30</v>
      </c>
      <c r="L1270">
        <f>'All B'!N1274</f>
        <v>2</v>
      </c>
      <c r="M1270">
        <f>'All B'!Q1274</f>
        <v>1</v>
      </c>
      <c r="N1270">
        <f>'All B'!S1274</f>
        <v>72</v>
      </c>
      <c r="O1270">
        <f>'All B'!Y1274</f>
        <v>147</v>
      </c>
      <c r="P1270">
        <f>'All B'!AF1274</f>
        <v>5.5</v>
      </c>
      <c r="Q1270">
        <f>'All B'!AH1274</f>
        <v>3.3</v>
      </c>
      <c r="R1270">
        <f>'All B'!AI1274</f>
        <v>5.6</v>
      </c>
      <c r="S1270">
        <f>'All B'!AJ1274</f>
        <v>-0.9</v>
      </c>
      <c r="T1270">
        <f>'All B'!AK1274</f>
        <v>44</v>
      </c>
      <c r="U1270">
        <f>'All B'!AN1274</f>
        <v>-1</v>
      </c>
      <c r="V1270">
        <f>'Coef Batter'!$A$2</f>
        <v>-47.217614202620098</v>
      </c>
      <c r="W1270">
        <f>G1270*'Coef Batter'!B$2</f>
        <v>12.615584643464556</v>
      </c>
      <c r="X1270">
        <f>H1270*'Coef Batter'!C$2</f>
        <v>3.5852197602147697</v>
      </c>
      <c r="Y1270">
        <f>I1270*'Coef Batter'!D$2</f>
        <v>14.95733197649407</v>
      </c>
      <c r="Z1270">
        <f>J1270*'Coef Batter'!E$2</f>
        <v>-4.1692171315534878</v>
      </c>
      <c r="AA1270">
        <f>K1270*'Coef Batter'!F$2</f>
        <v>-2.7513515678028599</v>
      </c>
      <c r="AB1270">
        <f>L1270*'Coef Batter'!G$2</f>
        <v>-0.269234836087136</v>
      </c>
      <c r="AC1270">
        <f>M1270*'Coef Batter'!H$2</f>
        <v>4.0036045428806899E-2</v>
      </c>
      <c r="AD1270">
        <f>N1270*'Coef Batter'!I$2</f>
        <v>-3.120343925112425</v>
      </c>
      <c r="AE1270">
        <f>O1270*'Coef Batter'!J$2</f>
        <v>27.311515650579217</v>
      </c>
      <c r="AF1270">
        <f>P1270*'Coef Batter'!K$2</f>
        <v>-10.287005560444525</v>
      </c>
      <c r="AG1270">
        <f>Q1270*'Coef Batter'!L$2</f>
        <v>7.2218940112669019</v>
      </c>
      <c r="AH1270">
        <f>R1270*'Coef Batter'!M$2</f>
        <v>8.2166352357284147</v>
      </c>
      <c r="AI1270">
        <f>S1270*'Coef Batter'!N$2</f>
        <v>9.9560418660837896E-2</v>
      </c>
      <c r="AJ1270">
        <f>T1270*'Coef Batter'!O$2</f>
        <v>-9.6196688380015072</v>
      </c>
      <c r="AK1270">
        <f>U1270*'Coef Batter'!P$2</f>
        <v>0.134578089474926</v>
      </c>
      <c r="AL1270">
        <f t="shared" si="38"/>
        <v>-3.2520802303095411</v>
      </c>
      <c r="AM1270">
        <f t="shared" si="39"/>
        <v>3.7252209101610513E-2</v>
      </c>
      <c r="AN1270" s="2"/>
    </row>
    <row r="1271" spans="1:40" x14ac:dyDescent="0.45">
      <c r="A1271">
        <f>'All B'!A1275</f>
        <v>1270</v>
      </c>
      <c r="B1271" t="str">
        <f>'All B'!B1275</f>
        <v>Brandon Crawford</v>
      </c>
      <c r="C1271">
        <f>'All B'!C1275</f>
        <v>2016</v>
      </c>
      <c r="D1271">
        <f>'All B'!D1275</f>
        <v>29</v>
      </c>
      <c r="E1271" t="str">
        <f>'All B'!E1275</f>
        <v>SFG</v>
      </c>
      <c r="F1271" t="str">
        <f>'All B'!F1275</f>
        <v>NL</v>
      </c>
      <c r="G1271">
        <f>'All B'!H1275</f>
        <v>623</v>
      </c>
      <c r="H1271">
        <f>'All B'!J1275</f>
        <v>67</v>
      </c>
      <c r="I1271">
        <f>'All B'!K1275</f>
        <v>152</v>
      </c>
      <c r="J1271">
        <f>'All B'!L1275</f>
        <v>101</v>
      </c>
      <c r="K1271">
        <f>'All B'!M1275</f>
        <v>28</v>
      </c>
      <c r="L1271">
        <f>'All B'!N1275</f>
        <v>11</v>
      </c>
      <c r="M1271">
        <f>'All B'!Q1275</f>
        <v>7</v>
      </c>
      <c r="N1271">
        <f>'All B'!S1275</f>
        <v>57</v>
      </c>
      <c r="O1271">
        <f>'All B'!Y1275</f>
        <v>108</v>
      </c>
      <c r="P1271">
        <f>'All B'!AF1275</f>
        <v>5.5</v>
      </c>
      <c r="Q1271">
        <f>'All B'!AH1275</f>
        <v>3.5</v>
      </c>
      <c r="R1271">
        <f>'All B'!AI1275</f>
        <v>2.8</v>
      </c>
      <c r="S1271">
        <f>'All B'!AJ1275</f>
        <v>3.4</v>
      </c>
      <c r="T1271">
        <f>'All B'!AK1275</f>
        <v>1</v>
      </c>
      <c r="U1271">
        <f>'All B'!AN1275</f>
        <v>1</v>
      </c>
      <c r="V1271">
        <f>'Coef Batter'!$A$2</f>
        <v>-47.217614202620098</v>
      </c>
      <c r="W1271">
        <f>G1271*'Coef Batter'!B$2</f>
        <v>11.341283164326722</v>
      </c>
      <c r="X1271">
        <f>H1271*'Coef Batter'!C$2</f>
        <v>2.332133242081452</v>
      </c>
      <c r="Y1271">
        <f>I1271*'Coef Batter'!D$2</f>
        <v>14.667835228561927</v>
      </c>
      <c r="Z1271">
        <f>J1271*'Coef Batter'!E$2</f>
        <v>-6.0155847183843179</v>
      </c>
      <c r="AA1271">
        <f>K1271*'Coef Batter'!F$2</f>
        <v>-2.5679281299493359</v>
      </c>
      <c r="AB1271">
        <f>L1271*'Coef Batter'!G$2</f>
        <v>-1.4807915984792479</v>
      </c>
      <c r="AC1271">
        <f>M1271*'Coef Batter'!H$2</f>
        <v>0.28025231800164829</v>
      </c>
      <c r="AD1271">
        <f>N1271*'Coef Batter'!I$2</f>
        <v>-2.4702722740473364</v>
      </c>
      <c r="AE1271">
        <f>O1271*'Coef Batter'!J$2</f>
        <v>20.065603335119423</v>
      </c>
      <c r="AF1271">
        <f>P1271*'Coef Batter'!K$2</f>
        <v>-10.287005560444525</v>
      </c>
      <c r="AG1271">
        <f>Q1271*'Coef Batter'!L$2</f>
        <v>7.6595845574042905</v>
      </c>
      <c r="AH1271">
        <f>R1271*'Coef Batter'!M$2</f>
        <v>4.1083176178642073</v>
      </c>
      <c r="AI1271">
        <f>S1271*'Coef Batter'!N$2</f>
        <v>-0.37611713716316536</v>
      </c>
      <c r="AJ1271">
        <f>T1271*'Coef Batter'!O$2</f>
        <v>-0.218628837227307</v>
      </c>
      <c r="AK1271">
        <f>U1271*'Coef Batter'!P$2</f>
        <v>-0.134578089474926</v>
      </c>
      <c r="AL1271">
        <f t="shared" si="38"/>
        <v>-10.313511084430585</v>
      </c>
      <c r="AM1271">
        <f t="shared" si="39"/>
        <v>3.3180630677837426E-5</v>
      </c>
      <c r="AN1271" s="2"/>
    </row>
    <row r="1272" spans="1:40" x14ac:dyDescent="0.45">
      <c r="A1272">
        <f>'All B'!A1276</f>
        <v>1271</v>
      </c>
      <c r="B1272" t="str">
        <f>'All B'!B1276</f>
        <v>Freddie Freeman</v>
      </c>
      <c r="C1272">
        <f>'All B'!C1276</f>
        <v>2018</v>
      </c>
      <c r="D1272">
        <f>'All B'!D1276</f>
        <v>28</v>
      </c>
      <c r="E1272" t="str">
        <f>'All B'!E1276</f>
        <v>ATL</v>
      </c>
      <c r="F1272" t="str">
        <f>'All B'!F1276</f>
        <v>NL</v>
      </c>
      <c r="G1272">
        <f>'All B'!H1276</f>
        <v>707</v>
      </c>
      <c r="H1272">
        <f>'All B'!J1276</f>
        <v>94</v>
      </c>
      <c r="I1272">
        <f>'All B'!K1276</f>
        <v>191</v>
      </c>
      <c r="J1272">
        <f>'All B'!L1276</f>
        <v>120</v>
      </c>
      <c r="K1272">
        <f>'All B'!M1276</f>
        <v>44</v>
      </c>
      <c r="L1272">
        <f>'All B'!N1276</f>
        <v>4</v>
      </c>
      <c r="M1272">
        <f>'All B'!Q1276</f>
        <v>10</v>
      </c>
      <c r="N1272">
        <f>'All B'!S1276</f>
        <v>76</v>
      </c>
      <c r="O1272">
        <f>'All B'!Y1276</f>
        <v>139</v>
      </c>
      <c r="P1272">
        <f>'All B'!AF1276</f>
        <v>5.5</v>
      </c>
      <c r="Q1272">
        <f>'All B'!AH1276</f>
        <v>3.3</v>
      </c>
      <c r="R1272">
        <f>'All B'!AI1276</f>
        <v>4.8</v>
      </c>
      <c r="S1272">
        <f>'All B'!AJ1276</f>
        <v>-0.2</v>
      </c>
      <c r="T1272">
        <f>'All B'!AK1276</f>
        <v>34</v>
      </c>
      <c r="U1272">
        <f>'All B'!AN1276</f>
        <v>1</v>
      </c>
      <c r="V1272">
        <f>'Coef Batter'!$A$2</f>
        <v>-47.217614202620098</v>
      </c>
      <c r="W1272">
        <f>G1272*'Coef Batter'!B$2</f>
        <v>12.870444939292122</v>
      </c>
      <c r="X1272">
        <f>H1272*'Coef Batter'!C$2</f>
        <v>3.2719481306814404</v>
      </c>
      <c r="Y1272">
        <f>I1272*'Coef Batter'!D$2</f>
        <v>18.43129295167979</v>
      </c>
      <c r="Z1272">
        <f>J1272*'Coef Batter'!E$2</f>
        <v>-7.147229368377408</v>
      </c>
      <c r="AA1272">
        <f>K1272*'Coef Batter'!F$2</f>
        <v>-4.0353156327775279</v>
      </c>
      <c r="AB1272">
        <f>L1272*'Coef Batter'!G$2</f>
        <v>-0.538469672174272</v>
      </c>
      <c r="AC1272">
        <f>M1272*'Coef Batter'!H$2</f>
        <v>0.40036045428806899</v>
      </c>
      <c r="AD1272">
        <f>N1272*'Coef Batter'!I$2</f>
        <v>-3.2936963653964484</v>
      </c>
      <c r="AE1272">
        <f>O1272*'Coef Batter'!J$2</f>
        <v>25.825174662792591</v>
      </c>
      <c r="AF1272">
        <f>P1272*'Coef Batter'!K$2</f>
        <v>-10.287005560444525</v>
      </c>
      <c r="AG1272">
        <f>Q1272*'Coef Batter'!L$2</f>
        <v>7.2218940112669019</v>
      </c>
      <c r="AH1272">
        <f>R1272*'Coef Batter'!M$2</f>
        <v>7.0428302020529276</v>
      </c>
      <c r="AI1272">
        <f>S1272*'Coef Batter'!N$2</f>
        <v>2.21245374801862E-2</v>
      </c>
      <c r="AJ1272">
        <f>T1272*'Coef Batter'!O$2</f>
        <v>-7.4333804657284377</v>
      </c>
      <c r="AK1272">
        <f>U1272*'Coef Batter'!P$2</f>
        <v>-0.134578089474926</v>
      </c>
      <c r="AL1272">
        <f t="shared" si="38"/>
        <v>-5.0012194674596202</v>
      </c>
      <c r="AM1272">
        <f t="shared" si="39"/>
        <v>6.6847487105742192E-3</v>
      </c>
      <c r="AN1272" s="2"/>
    </row>
    <row r="1273" spans="1:40" x14ac:dyDescent="0.45">
      <c r="A1273">
        <f>'All B'!A1277</f>
        <v>1272</v>
      </c>
      <c r="B1273" t="str">
        <f>'All B'!B1277</f>
        <v>Marquis Grissom</v>
      </c>
      <c r="C1273">
        <f>'All B'!C1277</f>
        <v>1992</v>
      </c>
      <c r="D1273">
        <f>'All B'!D1277</f>
        <v>25</v>
      </c>
      <c r="E1273" t="str">
        <f>'All B'!E1277</f>
        <v>MON</v>
      </c>
      <c r="F1273" t="str">
        <f>'All B'!F1277</f>
        <v>NL</v>
      </c>
      <c r="G1273">
        <f>'All B'!H1277</f>
        <v>707</v>
      </c>
      <c r="H1273">
        <f>'All B'!J1277</f>
        <v>99</v>
      </c>
      <c r="I1273">
        <f>'All B'!K1277</f>
        <v>180</v>
      </c>
      <c r="J1273">
        <f>'All B'!L1277</f>
        <v>121</v>
      </c>
      <c r="K1273">
        <f>'All B'!M1277</f>
        <v>39</v>
      </c>
      <c r="L1273">
        <f>'All B'!N1277</f>
        <v>6</v>
      </c>
      <c r="M1273">
        <f>'All B'!Q1277</f>
        <v>78</v>
      </c>
      <c r="N1273">
        <f>'All B'!S1277</f>
        <v>42</v>
      </c>
      <c r="O1273">
        <f>'All B'!Y1277</f>
        <v>109</v>
      </c>
      <c r="P1273">
        <f>'All B'!AF1277</f>
        <v>5.5</v>
      </c>
      <c r="Q1273">
        <f>'All B'!AH1277</f>
        <v>3.4</v>
      </c>
      <c r="R1273">
        <f>'All B'!AI1277</f>
        <v>4.8</v>
      </c>
      <c r="S1273">
        <f>'All B'!AJ1277</f>
        <v>1</v>
      </c>
      <c r="T1273">
        <f>'All B'!AK1277</f>
        <v>9</v>
      </c>
      <c r="U1273">
        <f>'All B'!AN1277</f>
        <v>13</v>
      </c>
      <c r="V1273">
        <f>'Coef Batter'!$A$2</f>
        <v>-47.217614202620098</v>
      </c>
      <c r="W1273">
        <f>G1273*'Coef Batter'!B$2</f>
        <v>12.870444939292122</v>
      </c>
      <c r="X1273">
        <f>H1273*'Coef Batter'!C$2</f>
        <v>3.4459879248666234</v>
      </c>
      <c r="Y1273">
        <f>I1273*'Coef Batter'!D$2</f>
        <v>17.369804875928597</v>
      </c>
      <c r="Z1273">
        <f>J1273*'Coef Batter'!E$2</f>
        <v>-7.2067896131138864</v>
      </c>
      <c r="AA1273">
        <f>K1273*'Coef Batter'!F$2</f>
        <v>-3.5767570381437181</v>
      </c>
      <c r="AB1273">
        <f>L1273*'Coef Batter'!G$2</f>
        <v>-0.80770450826140805</v>
      </c>
      <c r="AC1273">
        <f>M1273*'Coef Batter'!H$2</f>
        <v>3.1228115434469381</v>
      </c>
      <c r="AD1273">
        <f>N1273*'Coef Batter'!I$2</f>
        <v>-1.8202006229822478</v>
      </c>
      <c r="AE1273">
        <f>O1273*'Coef Batter'!J$2</f>
        <v>20.251395958592752</v>
      </c>
      <c r="AF1273">
        <f>P1273*'Coef Batter'!K$2</f>
        <v>-10.287005560444525</v>
      </c>
      <c r="AG1273">
        <f>Q1273*'Coef Batter'!L$2</f>
        <v>7.4407392843355966</v>
      </c>
      <c r="AH1273">
        <f>R1273*'Coef Batter'!M$2</f>
        <v>7.0428302020529276</v>
      </c>
      <c r="AI1273">
        <f>S1273*'Coef Batter'!N$2</f>
        <v>-0.11062268740093099</v>
      </c>
      <c r="AJ1273">
        <f>T1273*'Coef Batter'!O$2</f>
        <v>-1.9676595350457631</v>
      </c>
      <c r="AK1273">
        <f>U1273*'Coef Batter'!P$2</f>
        <v>-1.749515163174038</v>
      </c>
      <c r="AL1273">
        <f t="shared" si="38"/>
        <v>-3.1998542026710597</v>
      </c>
      <c r="AM1273">
        <f t="shared" si="39"/>
        <v>3.917120977681296E-2</v>
      </c>
      <c r="AN1273" s="2"/>
    </row>
    <row r="1274" spans="1:40" x14ac:dyDescent="0.45">
      <c r="A1274">
        <f>'All B'!A1278</f>
        <v>1273</v>
      </c>
      <c r="B1274" t="str">
        <f>'All B'!B1278</f>
        <v>Jacque Jones</v>
      </c>
      <c r="C1274">
        <f>'All B'!C1278</f>
        <v>2002</v>
      </c>
      <c r="D1274">
        <f>'All B'!D1278</f>
        <v>27</v>
      </c>
      <c r="E1274" t="str">
        <f>'All B'!E1278</f>
        <v>MIN</v>
      </c>
      <c r="F1274" t="str">
        <f>'All B'!F1278</f>
        <v>AL</v>
      </c>
      <c r="G1274">
        <f>'All B'!H1278</f>
        <v>626</v>
      </c>
      <c r="H1274">
        <f>'All B'!J1278</f>
        <v>96</v>
      </c>
      <c r="I1274">
        <f>'All B'!K1278</f>
        <v>173</v>
      </c>
      <c r="J1274">
        <f>'All B'!L1278</f>
        <v>107</v>
      </c>
      <c r="K1274">
        <f>'All B'!M1278</f>
        <v>37</v>
      </c>
      <c r="L1274">
        <f>'All B'!N1278</f>
        <v>2</v>
      </c>
      <c r="M1274">
        <f>'All B'!Q1278</f>
        <v>6</v>
      </c>
      <c r="N1274">
        <f>'All B'!S1278</f>
        <v>37</v>
      </c>
      <c r="O1274">
        <f>'All B'!Y1278</f>
        <v>123</v>
      </c>
      <c r="P1274">
        <f>'All B'!AF1278</f>
        <v>5.5</v>
      </c>
      <c r="Q1274">
        <f>'All B'!AH1278</f>
        <v>3.2</v>
      </c>
      <c r="R1274">
        <f>'All B'!AI1278</f>
        <v>4</v>
      </c>
      <c r="S1274">
        <f>'All B'!AJ1278</f>
        <v>1</v>
      </c>
      <c r="T1274">
        <f>'All B'!AK1278</f>
        <v>22</v>
      </c>
      <c r="U1274">
        <f>'All B'!AN1278</f>
        <v>1</v>
      </c>
      <c r="V1274">
        <f>'Coef Batter'!$A$2</f>
        <v>-47.217614202620098</v>
      </c>
      <c r="W1274">
        <f>G1274*'Coef Batter'!B$2</f>
        <v>11.395896084861199</v>
      </c>
      <c r="X1274">
        <f>H1274*'Coef Batter'!C$2</f>
        <v>3.3415640483555133</v>
      </c>
      <c r="Y1274">
        <f>I1274*'Coef Batter'!D$2</f>
        <v>16.694312464086931</v>
      </c>
      <c r="Z1274">
        <f>J1274*'Coef Batter'!E$2</f>
        <v>-6.3729461868031887</v>
      </c>
      <c r="AA1274">
        <f>K1274*'Coef Batter'!F$2</f>
        <v>-3.3933336002901937</v>
      </c>
      <c r="AB1274">
        <f>L1274*'Coef Batter'!G$2</f>
        <v>-0.269234836087136</v>
      </c>
      <c r="AC1274">
        <f>M1274*'Coef Batter'!H$2</f>
        <v>0.24021627257284139</v>
      </c>
      <c r="AD1274">
        <f>N1274*'Coef Batter'!I$2</f>
        <v>-1.6035100726272185</v>
      </c>
      <c r="AE1274">
        <f>O1274*'Coef Batter'!J$2</f>
        <v>22.852492687219346</v>
      </c>
      <c r="AF1274">
        <f>P1274*'Coef Batter'!K$2</f>
        <v>-10.287005560444525</v>
      </c>
      <c r="AG1274">
        <f>Q1274*'Coef Batter'!L$2</f>
        <v>7.0030487381982089</v>
      </c>
      <c r="AH1274">
        <f>R1274*'Coef Batter'!M$2</f>
        <v>5.8690251683774397</v>
      </c>
      <c r="AI1274">
        <f>S1274*'Coef Batter'!N$2</f>
        <v>-0.11062268740093099</v>
      </c>
      <c r="AJ1274">
        <f>T1274*'Coef Batter'!O$2</f>
        <v>-4.8098344190007536</v>
      </c>
      <c r="AK1274">
        <f>U1274*'Coef Batter'!P$2</f>
        <v>-0.134578089474926</v>
      </c>
      <c r="AL1274">
        <f t="shared" si="38"/>
        <v>-6.8021241910774908</v>
      </c>
      <c r="AM1274">
        <f t="shared" si="39"/>
        <v>1.1101779227866988E-3</v>
      </c>
      <c r="AN1274" s="2"/>
    </row>
    <row r="1275" spans="1:40" x14ac:dyDescent="0.45">
      <c r="A1275">
        <f>'All B'!A1279</f>
        <v>1274</v>
      </c>
      <c r="B1275" t="str">
        <f>'All B'!B1279</f>
        <v>Roberto Kelly</v>
      </c>
      <c r="C1275">
        <f>'All B'!C1279</f>
        <v>1990</v>
      </c>
      <c r="D1275">
        <f>'All B'!D1279</f>
        <v>25</v>
      </c>
      <c r="E1275" t="str">
        <f>'All B'!E1279</f>
        <v>NYY</v>
      </c>
      <c r="F1275" t="str">
        <f>'All B'!F1279</f>
        <v>AL</v>
      </c>
      <c r="G1275">
        <f>'All B'!H1279</f>
        <v>687</v>
      </c>
      <c r="H1275">
        <f>'All B'!J1279</f>
        <v>85</v>
      </c>
      <c r="I1275">
        <f>'All B'!K1279</f>
        <v>183</v>
      </c>
      <c r="J1275">
        <f>'All B'!L1279</f>
        <v>132</v>
      </c>
      <c r="K1275">
        <f>'All B'!M1279</f>
        <v>32</v>
      </c>
      <c r="L1275">
        <f>'All B'!N1279</f>
        <v>4</v>
      </c>
      <c r="M1275">
        <f>'All B'!Q1279</f>
        <v>42</v>
      </c>
      <c r="N1275">
        <f>'All B'!S1279</f>
        <v>33</v>
      </c>
      <c r="O1275">
        <f>'All B'!Y1279</f>
        <v>106</v>
      </c>
      <c r="P1275">
        <f>'All B'!AF1279</f>
        <v>5.5</v>
      </c>
      <c r="Q1275">
        <f>'All B'!AH1279</f>
        <v>3.1</v>
      </c>
      <c r="R1275">
        <f>'All B'!AI1279</f>
        <v>3.2</v>
      </c>
      <c r="S1275">
        <f>'All B'!AJ1279</f>
        <v>2.6</v>
      </c>
      <c r="T1275">
        <f>'All B'!AK1279</f>
        <v>3</v>
      </c>
      <c r="U1275">
        <f>'All B'!AN1279</f>
        <v>1</v>
      </c>
      <c r="V1275">
        <f>'Coef Batter'!$A$2</f>
        <v>-47.217614202620098</v>
      </c>
      <c r="W1275">
        <f>G1275*'Coef Batter'!B$2</f>
        <v>12.506358802395598</v>
      </c>
      <c r="X1275">
        <f>H1275*'Coef Batter'!C$2</f>
        <v>2.9586765011481111</v>
      </c>
      <c r="Y1275">
        <f>I1275*'Coef Batter'!D$2</f>
        <v>17.659301623860742</v>
      </c>
      <c r="Z1275">
        <f>J1275*'Coef Batter'!E$2</f>
        <v>-7.8619523052151488</v>
      </c>
      <c r="AA1275">
        <f>K1275*'Coef Batter'!F$2</f>
        <v>-2.9347750056563839</v>
      </c>
      <c r="AB1275">
        <f>L1275*'Coef Batter'!G$2</f>
        <v>-0.538469672174272</v>
      </c>
      <c r="AC1275">
        <f>M1275*'Coef Batter'!H$2</f>
        <v>1.6815139080098898</v>
      </c>
      <c r="AD1275">
        <f>N1275*'Coef Batter'!I$2</f>
        <v>-1.4301576323431948</v>
      </c>
      <c r="AE1275">
        <f>O1275*'Coef Batter'!J$2</f>
        <v>19.694018088172768</v>
      </c>
      <c r="AF1275">
        <f>P1275*'Coef Batter'!K$2</f>
        <v>-10.287005560444525</v>
      </c>
      <c r="AG1275">
        <f>Q1275*'Coef Batter'!L$2</f>
        <v>6.7842034651295142</v>
      </c>
      <c r="AH1275">
        <f>R1275*'Coef Batter'!M$2</f>
        <v>4.6952201347019518</v>
      </c>
      <c r="AI1275">
        <f>S1275*'Coef Batter'!N$2</f>
        <v>-0.28761898724242058</v>
      </c>
      <c r="AJ1275">
        <f>T1275*'Coef Batter'!O$2</f>
        <v>-0.65588651168192103</v>
      </c>
      <c r="AK1275">
        <f>U1275*'Coef Batter'!P$2</f>
        <v>-0.134578089474926</v>
      </c>
      <c r="AL1275">
        <f t="shared" si="38"/>
        <v>-5.3687654434343184</v>
      </c>
      <c r="AM1275">
        <f t="shared" si="39"/>
        <v>4.6382668768061072E-3</v>
      </c>
      <c r="AN1275" s="2"/>
    </row>
    <row r="1276" spans="1:40" x14ac:dyDescent="0.45">
      <c r="A1276">
        <f>'All B'!A1280</f>
        <v>1275</v>
      </c>
      <c r="B1276" t="str">
        <f>'All B'!B1280</f>
        <v>Lee May</v>
      </c>
      <c r="C1276">
        <f>'All B'!C1280</f>
        <v>1971</v>
      </c>
      <c r="D1276">
        <f>'All B'!D1280</f>
        <v>28</v>
      </c>
      <c r="E1276" t="str">
        <f>'All B'!E1280</f>
        <v>CIN</v>
      </c>
      <c r="F1276" t="str">
        <f>'All B'!F1280</f>
        <v>NL</v>
      </c>
      <c r="G1276">
        <f>'All B'!H1280</f>
        <v>602</v>
      </c>
      <c r="H1276">
        <f>'All B'!J1280</f>
        <v>85</v>
      </c>
      <c r="I1276">
        <f>'All B'!K1280</f>
        <v>154</v>
      </c>
      <c r="J1276">
        <f>'All B'!L1280</f>
        <v>95</v>
      </c>
      <c r="K1276">
        <f>'All B'!M1280</f>
        <v>17</v>
      </c>
      <c r="L1276">
        <f>'All B'!N1280</f>
        <v>3</v>
      </c>
      <c r="M1276">
        <f>'All B'!Q1280</f>
        <v>3</v>
      </c>
      <c r="N1276">
        <f>'All B'!S1280</f>
        <v>42</v>
      </c>
      <c r="O1276">
        <f>'All B'!Y1280</f>
        <v>147</v>
      </c>
      <c r="P1276">
        <f>'All B'!AF1280</f>
        <v>5.5</v>
      </c>
      <c r="Q1276">
        <f>'All B'!AH1280</f>
        <v>3.3</v>
      </c>
      <c r="R1276">
        <f>'All B'!AI1280</f>
        <v>5.0999999999999996</v>
      </c>
      <c r="S1276">
        <f>'All B'!AJ1280</f>
        <v>-0.6</v>
      </c>
      <c r="T1276">
        <f>'All B'!AK1280</f>
        <v>35</v>
      </c>
      <c r="U1276">
        <f>'All B'!AN1280</f>
        <v>0</v>
      </c>
      <c r="V1276">
        <f>'Coef Batter'!$A$2</f>
        <v>-47.217614202620098</v>
      </c>
      <c r="W1276">
        <f>G1276*'Coef Batter'!B$2</f>
        <v>10.958992720585371</v>
      </c>
      <c r="X1276">
        <f>H1276*'Coef Batter'!C$2</f>
        <v>2.9586765011481111</v>
      </c>
      <c r="Y1276">
        <f>I1276*'Coef Batter'!D$2</f>
        <v>14.86083306051669</v>
      </c>
      <c r="Z1276">
        <f>J1276*'Coef Batter'!E$2</f>
        <v>-5.6582232499654479</v>
      </c>
      <c r="AA1276">
        <f>K1276*'Coef Batter'!F$2</f>
        <v>-1.559099221754954</v>
      </c>
      <c r="AB1276">
        <f>L1276*'Coef Batter'!G$2</f>
        <v>-0.40385225413070402</v>
      </c>
      <c r="AC1276">
        <f>M1276*'Coef Batter'!H$2</f>
        <v>0.1201081362864207</v>
      </c>
      <c r="AD1276">
        <f>N1276*'Coef Batter'!I$2</f>
        <v>-1.8202006229822478</v>
      </c>
      <c r="AE1276">
        <f>O1276*'Coef Batter'!J$2</f>
        <v>27.311515650579217</v>
      </c>
      <c r="AF1276">
        <f>P1276*'Coef Batter'!K$2</f>
        <v>-10.287005560444525</v>
      </c>
      <c r="AG1276">
        <f>Q1276*'Coef Batter'!L$2</f>
        <v>7.2218940112669019</v>
      </c>
      <c r="AH1276">
        <f>R1276*'Coef Batter'!M$2</f>
        <v>7.4830070896812355</v>
      </c>
      <c r="AI1276">
        <f>S1276*'Coef Batter'!N$2</f>
        <v>6.6373612440558588E-2</v>
      </c>
      <c r="AJ1276">
        <f>T1276*'Coef Batter'!O$2</f>
        <v>-7.6520093029557446</v>
      </c>
      <c r="AK1276">
        <f>U1276*'Coef Batter'!P$2</f>
        <v>0</v>
      </c>
      <c r="AL1276">
        <f t="shared" si="38"/>
        <v>-3.616603632349217</v>
      </c>
      <c r="AM1276">
        <f t="shared" si="39"/>
        <v>2.6170494455082561E-2</v>
      </c>
      <c r="AN1276" s="2"/>
    </row>
    <row r="1277" spans="1:40" x14ac:dyDescent="0.45">
      <c r="A1277">
        <f>'All B'!A1281</f>
        <v>1276</v>
      </c>
      <c r="B1277" t="str">
        <f>'All B'!B1281</f>
        <v>Wally Moon</v>
      </c>
      <c r="C1277">
        <f>'All B'!C1281</f>
        <v>1959</v>
      </c>
      <c r="D1277">
        <f>'All B'!D1281</f>
        <v>29</v>
      </c>
      <c r="E1277" t="str">
        <f>'All B'!E1281</f>
        <v>LAD</v>
      </c>
      <c r="F1277" t="str">
        <f>'All B'!F1281</f>
        <v>NL</v>
      </c>
      <c r="G1277">
        <f>'All B'!H1281</f>
        <v>637</v>
      </c>
      <c r="H1277">
        <f>'All B'!J1281</f>
        <v>93</v>
      </c>
      <c r="I1277">
        <f>'All B'!K1281</f>
        <v>164</v>
      </c>
      <c r="J1277">
        <f>'All B'!L1281</f>
        <v>108</v>
      </c>
      <c r="K1277">
        <f>'All B'!M1281</f>
        <v>26</v>
      </c>
      <c r="L1277">
        <f>'All B'!N1281</f>
        <v>11</v>
      </c>
      <c r="M1277">
        <f>'All B'!Q1281</f>
        <v>15</v>
      </c>
      <c r="N1277">
        <f>'All B'!S1281</f>
        <v>81</v>
      </c>
      <c r="O1277">
        <f>'All B'!Y1281</f>
        <v>129</v>
      </c>
      <c r="P1277">
        <f>'All B'!AF1281</f>
        <v>5.5</v>
      </c>
      <c r="Q1277">
        <f>'All B'!AH1281</f>
        <v>3.1</v>
      </c>
      <c r="R1277">
        <f>'All B'!AI1281</f>
        <v>4.8</v>
      </c>
      <c r="S1277">
        <f>'All B'!AJ1281</f>
        <v>-0.1</v>
      </c>
      <c r="T1277">
        <f>'All B'!AK1281</f>
        <v>25</v>
      </c>
      <c r="U1277">
        <f>'All B'!AN1281</f>
        <v>5</v>
      </c>
      <c r="V1277">
        <f>'Coef Batter'!$A$2</f>
        <v>-47.217614202620098</v>
      </c>
      <c r="W1277">
        <f>G1277*'Coef Batter'!B$2</f>
        <v>11.596143460154288</v>
      </c>
      <c r="X1277">
        <f>H1277*'Coef Batter'!C$2</f>
        <v>3.2371401718444037</v>
      </c>
      <c r="Y1277">
        <f>I1277*'Coef Batter'!D$2</f>
        <v>15.825822220290499</v>
      </c>
      <c r="Z1277">
        <f>J1277*'Coef Batter'!E$2</f>
        <v>-6.4325064315396672</v>
      </c>
      <c r="AA1277">
        <f>K1277*'Coef Batter'!F$2</f>
        <v>-2.384504692095812</v>
      </c>
      <c r="AB1277">
        <f>L1277*'Coef Batter'!G$2</f>
        <v>-1.4807915984792479</v>
      </c>
      <c r="AC1277">
        <f>M1277*'Coef Batter'!H$2</f>
        <v>0.60054068143210348</v>
      </c>
      <c r="AD1277">
        <f>N1277*'Coef Batter'!I$2</f>
        <v>-3.5103869157514782</v>
      </c>
      <c r="AE1277">
        <f>O1277*'Coef Batter'!J$2</f>
        <v>23.967248428059314</v>
      </c>
      <c r="AF1277">
        <f>P1277*'Coef Batter'!K$2</f>
        <v>-10.287005560444525</v>
      </c>
      <c r="AG1277">
        <f>Q1277*'Coef Batter'!L$2</f>
        <v>6.7842034651295142</v>
      </c>
      <c r="AH1277">
        <f>R1277*'Coef Batter'!M$2</f>
        <v>7.0428302020529276</v>
      </c>
      <c r="AI1277">
        <f>S1277*'Coef Batter'!N$2</f>
        <v>1.10622687400931E-2</v>
      </c>
      <c r="AJ1277">
        <f>T1277*'Coef Batter'!O$2</f>
        <v>-5.4657209306826751</v>
      </c>
      <c r="AK1277">
        <f>U1277*'Coef Batter'!P$2</f>
        <v>-0.67289044737463</v>
      </c>
      <c r="AL1277">
        <f t="shared" si="38"/>
        <v>-8.3864298812849913</v>
      </c>
      <c r="AM1277">
        <f t="shared" si="39"/>
        <v>2.2788765426282081E-4</v>
      </c>
      <c r="AN1277" s="2"/>
    </row>
    <row r="1278" spans="1:40" x14ac:dyDescent="0.45">
      <c r="A1278">
        <f>'All B'!A1282</f>
        <v>1277</v>
      </c>
      <c r="B1278" t="str">
        <f>'All B'!B1282</f>
        <v>Salvador Perez</v>
      </c>
      <c r="C1278">
        <f>'All B'!C1282</f>
        <v>2021</v>
      </c>
      <c r="D1278">
        <f>'All B'!D1282</f>
        <v>31</v>
      </c>
      <c r="E1278" t="str">
        <f>'All B'!E1282</f>
        <v>KCR</v>
      </c>
      <c r="F1278" t="str">
        <f>'All B'!F1282</f>
        <v>AL</v>
      </c>
      <c r="G1278">
        <f>'All B'!H1282</f>
        <v>665</v>
      </c>
      <c r="H1278">
        <f>'All B'!J1282</f>
        <v>88</v>
      </c>
      <c r="I1278">
        <f>'All B'!K1282</f>
        <v>169</v>
      </c>
      <c r="J1278">
        <f>'All B'!L1282</f>
        <v>97</v>
      </c>
      <c r="K1278">
        <f>'All B'!M1282</f>
        <v>24</v>
      </c>
      <c r="L1278">
        <f>'All B'!N1282</f>
        <v>0</v>
      </c>
      <c r="M1278">
        <f>'All B'!Q1282</f>
        <v>1</v>
      </c>
      <c r="N1278">
        <f>'All B'!S1282</f>
        <v>28</v>
      </c>
      <c r="O1278">
        <f>'All B'!Y1282</f>
        <v>128</v>
      </c>
      <c r="P1278">
        <f>'All B'!AF1282</f>
        <v>5.5</v>
      </c>
      <c r="Q1278">
        <f>'All B'!AH1282</f>
        <v>3.2</v>
      </c>
      <c r="R1278">
        <f>'All B'!AI1282</f>
        <v>4.8</v>
      </c>
      <c r="S1278">
        <f>'All B'!AJ1282</f>
        <v>1.2</v>
      </c>
      <c r="T1278">
        <f>'All B'!AK1282</f>
        <v>23</v>
      </c>
      <c r="U1278">
        <f>'All B'!AN1282</f>
        <v>-3</v>
      </c>
      <c r="V1278">
        <f>'Coef Batter'!$A$2</f>
        <v>-47.217614202620098</v>
      </c>
      <c r="W1278">
        <f>G1278*'Coef Batter'!B$2</f>
        <v>12.105864051809421</v>
      </c>
      <c r="X1278">
        <f>H1278*'Coef Batter'!C$2</f>
        <v>3.0631003776592207</v>
      </c>
      <c r="Y1278">
        <f>I1278*'Coef Batter'!D$2</f>
        <v>16.308316800177405</v>
      </c>
      <c r="Z1278">
        <f>J1278*'Coef Batter'!E$2</f>
        <v>-5.7773437394384048</v>
      </c>
      <c r="AA1278">
        <f>K1278*'Coef Batter'!F$2</f>
        <v>-2.201081254242288</v>
      </c>
      <c r="AB1278">
        <f>L1278*'Coef Batter'!G$2</f>
        <v>0</v>
      </c>
      <c r="AC1278">
        <f>M1278*'Coef Batter'!H$2</f>
        <v>4.0036045428806899E-2</v>
      </c>
      <c r="AD1278">
        <f>N1278*'Coef Batter'!I$2</f>
        <v>-1.2134670819881652</v>
      </c>
      <c r="AE1278">
        <f>O1278*'Coef Batter'!J$2</f>
        <v>23.781455804585985</v>
      </c>
      <c r="AF1278">
        <f>P1278*'Coef Batter'!K$2</f>
        <v>-10.287005560444525</v>
      </c>
      <c r="AG1278">
        <f>Q1278*'Coef Batter'!L$2</f>
        <v>7.0030487381982089</v>
      </c>
      <c r="AH1278">
        <f>R1278*'Coef Batter'!M$2</f>
        <v>7.0428302020529276</v>
      </c>
      <c r="AI1278">
        <f>S1278*'Coef Batter'!N$2</f>
        <v>-0.13274722488111718</v>
      </c>
      <c r="AJ1278">
        <f>T1278*'Coef Batter'!O$2</f>
        <v>-5.0284632562280613</v>
      </c>
      <c r="AK1278">
        <f>U1278*'Coef Batter'!P$2</f>
        <v>0.403734268424778</v>
      </c>
      <c r="AL1278">
        <f t="shared" si="38"/>
        <v>-2.1093360315059106</v>
      </c>
      <c r="AM1278">
        <f t="shared" si="39"/>
        <v>0.10819271445973974</v>
      </c>
      <c r="AN1278" s="2"/>
    </row>
    <row r="1279" spans="1:40" x14ac:dyDescent="0.45">
      <c r="A1279">
        <f>'All B'!A1283</f>
        <v>1278</v>
      </c>
      <c r="B1279" t="str">
        <f>'All B'!B1283</f>
        <v>Jimmy Rollins</v>
      </c>
      <c r="C1279">
        <f>'All B'!C1283</f>
        <v>2008</v>
      </c>
      <c r="D1279">
        <f>'All B'!D1283</f>
        <v>29</v>
      </c>
      <c r="E1279" t="str">
        <f>'All B'!E1283</f>
        <v>PHI</v>
      </c>
      <c r="F1279" t="str">
        <f>'All B'!F1283</f>
        <v>NL</v>
      </c>
      <c r="G1279">
        <f>'All B'!H1283</f>
        <v>625</v>
      </c>
      <c r="H1279">
        <f>'All B'!J1283</f>
        <v>76</v>
      </c>
      <c r="I1279">
        <f>'All B'!K1283</f>
        <v>154</v>
      </c>
      <c r="J1279">
        <f>'All B'!L1283</f>
        <v>96</v>
      </c>
      <c r="K1279">
        <f>'All B'!M1283</f>
        <v>38</v>
      </c>
      <c r="L1279">
        <f>'All B'!N1283</f>
        <v>9</v>
      </c>
      <c r="M1279">
        <f>'All B'!Q1283</f>
        <v>47</v>
      </c>
      <c r="N1279">
        <f>'All B'!S1283</f>
        <v>58</v>
      </c>
      <c r="O1279">
        <f>'All B'!Y1283</f>
        <v>104</v>
      </c>
      <c r="P1279">
        <f>'All B'!AF1283</f>
        <v>5.5</v>
      </c>
      <c r="Q1279">
        <f>'All B'!AH1283</f>
        <v>3.7</v>
      </c>
      <c r="R1279">
        <f>'All B'!AI1283</f>
        <v>3.7</v>
      </c>
      <c r="S1279">
        <f>'All B'!AJ1283</f>
        <v>2.5</v>
      </c>
      <c r="T1279">
        <f>'All B'!AK1283</f>
        <v>3</v>
      </c>
      <c r="U1279">
        <f>'All B'!AN1283</f>
        <v>10</v>
      </c>
      <c r="V1279">
        <f>'Coef Batter'!$A$2</f>
        <v>-47.217614202620098</v>
      </c>
      <c r="W1279">
        <f>G1279*'Coef Batter'!B$2</f>
        <v>11.377691778016374</v>
      </c>
      <c r="X1279">
        <f>H1279*'Coef Batter'!C$2</f>
        <v>2.6454048716147818</v>
      </c>
      <c r="Y1279">
        <f>I1279*'Coef Batter'!D$2</f>
        <v>14.86083306051669</v>
      </c>
      <c r="Z1279">
        <f>J1279*'Coef Batter'!E$2</f>
        <v>-5.7177834947019264</v>
      </c>
      <c r="AA1279">
        <f>K1279*'Coef Batter'!F$2</f>
        <v>-3.4850453192169559</v>
      </c>
      <c r="AB1279">
        <f>L1279*'Coef Batter'!G$2</f>
        <v>-1.211556762392112</v>
      </c>
      <c r="AC1279">
        <f>M1279*'Coef Batter'!H$2</f>
        <v>1.8816941351539243</v>
      </c>
      <c r="AD1279">
        <f>N1279*'Coef Batter'!I$2</f>
        <v>-2.5136103841183424</v>
      </c>
      <c r="AE1279">
        <f>O1279*'Coef Batter'!J$2</f>
        <v>19.322432841226114</v>
      </c>
      <c r="AF1279">
        <f>P1279*'Coef Batter'!K$2</f>
        <v>-10.287005560444525</v>
      </c>
      <c r="AG1279">
        <f>Q1279*'Coef Batter'!L$2</f>
        <v>8.0972751035416781</v>
      </c>
      <c r="AH1279">
        <f>R1279*'Coef Batter'!M$2</f>
        <v>5.4288482807491318</v>
      </c>
      <c r="AI1279">
        <f>S1279*'Coef Batter'!N$2</f>
        <v>-0.27655671850232749</v>
      </c>
      <c r="AJ1279">
        <f>T1279*'Coef Batter'!O$2</f>
        <v>-0.65588651168192103</v>
      </c>
      <c r="AK1279">
        <f>U1279*'Coef Batter'!P$2</f>
        <v>-1.34578089474926</v>
      </c>
      <c r="AL1279">
        <f t="shared" si="38"/>
        <v>-9.0966597776087745</v>
      </c>
      <c r="AM1279">
        <f t="shared" si="39"/>
        <v>1.1202686932507052E-4</v>
      </c>
      <c r="AN1279" s="2"/>
    </row>
    <row r="1280" spans="1:40" x14ac:dyDescent="0.45">
      <c r="A1280">
        <f>'All B'!A1284</f>
        <v>1279</v>
      </c>
      <c r="B1280" t="str">
        <f>'All B'!B1284</f>
        <v>Jay Bell</v>
      </c>
      <c r="C1280">
        <f>'All B'!C1284</f>
        <v>1997</v>
      </c>
      <c r="D1280">
        <f>'All B'!D1284</f>
        <v>31</v>
      </c>
      <c r="E1280" t="str">
        <f>'All B'!E1284</f>
        <v>KCR</v>
      </c>
      <c r="F1280" t="str">
        <f>'All B'!F1284</f>
        <v>AL</v>
      </c>
      <c r="G1280">
        <f>'All B'!H1284</f>
        <v>660</v>
      </c>
      <c r="H1280">
        <f>'All B'!J1284</f>
        <v>89</v>
      </c>
      <c r="I1280">
        <f>'All B'!K1284</f>
        <v>167</v>
      </c>
      <c r="J1280">
        <f>'All B'!L1284</f>
        <v>115</v>
      </c>
      <c r="K1280">
        <f>'All B'!M1284</f>
        <v>28</v>
      </c>
      <c r="L1280">
        <f>'All B'!N1284</f>
        <v>3</v>
      </c>
      <c r="M1280">
        <f>'All B'!Q1284</f>
        <v>10</v>
      </c>
      <c r="N1280">
        <f>'All B'!S1284</f>
        <v>71</v>
      </c>
      <c r="O1280">
        <f>'All B'!Y1284</f>
        <v>115</v>
      </c>
      <c r="P1280">
        <f>'All B'!AF1284</f>
        <v>5.4</v>
      </c>
      <c r="Q1280">
        <f>'All B'!AH1284</f>
        <v>3.1</v>
      </c>
      <c r="R1280">
        <f>'All B'!AI1284</f>
        <v>4.3</v>
      </c>
      <c r="S1280">
        <f>'All B'!AJ1284</f>
        <v>2.1</v>
      </c>
      <c r="T1280">
        <f>'All B'!AK1284</f>
        <v>12</v>
      </c>
      <c r="U1280">
        <f>'All B'!AN1284</f>
        <v>-2</v>
      </c>
      <c r="V1280">
        <f>'Coef Batter'!$A$2</f>
        <v>-47.217614202620098</v>
      </c>
      <c r="W1280">
        <f>G1280*'Coef Batter'!B$2</f>
        <v>12.014842517585292</v>
      </c>
      <c r="X1280">
        <f>H1280*'Coef Batter'!C$2</f>
        <v>3.0979083364962574</v>
      </c>
      <c r="Y1280">
        <f>I1280*'Coef Batter'!D$2</f>
        <v>16.115318968222642</v>
      </c>
      <c r="Z1280">
        <f>J1280*'Coef Batter'!E$2</f>
        <v>-6.8494281446950156</v>
      </c>
      <c r="AA1280">
        <f>K1280*'Coef Batter'!F$2</f>
        <v>-2.5679281299493359</v>
      </c>
      <c r="AB1280">
        <f>L1280*'Coef Batter'!G$2</f>
        <v>-0.40385225413070402</v>
      </c>
      <c r="AC1280">
        <f>M1280*'Coef Batter'!H$2</f>
        <v>0.40036045428806899</v>
      </c>
      <c r="AD1280">
        <f>N1280*'Coef Batter'!I$2</f>
        <v>-3.077005815041419</v>
      </c>
      <c r="AE1280">
        <f>O1280*'Coef Batter'!J$2</f>
        <v>21.36615169943272</v>
      </c>
      <c r="AF1280">
        <f>P1280*'Coef Batter'!K$2</f>
        <v>-10.09996909570917</v>
      </c>
      <c r="AG1280">
        <f>Q1280*'Coef Batter'!L$2</f>
        <v>6.7842034651295142</v>
      </c>
      <c r="AH1280">
        <f>R1280*'Coef Batter'!M$2</f>
        <v>6.3092020560057476</v>
      </c>
      <c r="AI1280">
        <f>S1280*'Coef Batter'!N$2</f>
        <v>-0.2323076435419551</v>
      </c>
      <c r="AJ1280">
        <f>T1280*'Coef Batter'!O$2</f>
        <v>-2.6235460467276841</v>
      </c>
      <c r="AK1280">
        <f>U1280*'Coef Batter'!P$2</f>
        <v>0.269156178949852</v>
      </c>
      <c r="AL1280">
        <f t="shared" si="38"/>
        <v>-6.7145076563052806</v>
      </c>
      <c r="AM1280">
        <f t="shared" si="39"/>
        <v>1.2117131380079292E-3</v>
      </c>
      <c r="AN1280" s="2"/>
    </row>
    <row r="1281" spans="1:40" x14ac:dyDescent="0.45">
      <c r="A1281">
        <f>'All B'!A1285</f>
        <v>1280</v>
      </c>
      <c r="B1281" t="str">
        <f>'All B'!B1285</f>
        <v>Jack Clark</v>
      </c>
      <c r="C1281">
        <f>'All B'!C1285</f>
        <v>1987</v>
      </c>
      <c r="D1281">
        <f>'All B'!D1285</f>
        <v>31</v>
      </c>
      <c r="E1281" t="str">
        <f>'All B'!E1285</f>
        <v>STL</v>
      </c>
      <c r="F1281" t="str">
        <f>'All B'!F1285</f>
        <v>NL</v>
      </c>
      <c r="G1281">
        <f>'All B'!H1285</f>
        <v>559</v>
      </c>
      <c r="H1281">
        <f>'All B'!J1285</f>
        <v>93</v>
      </c>
      <c r="I1281">
        <f>'All B'!K1285</f>
        <v>120</v>
      </c>
      <c r="J1281">
        <f>'All B'!L1285</f>
        <v>61</v>
      </c>
      <c r="K1281">
        <f>'All B'!M1285</f>
        <v>23</v>
      </c>
      <c r="L1281">
        <f>'All B'!N1285</f>
        <v>1</v>
      </c>
      <c r="M1281">
        <f>'All B'!Q1285</f>
        <v>1</v>
      </c>
      <c r="N1281">
        <f>'All B'!S1285</f>
        <v>136</v>
      </c>
      <c r="O1281">
        <f>'All B'!Y1285</f>
        <v>176</v>
      </c>
      <c r="P1281">
        <f>'All B'!AF1285</f>
        <v>5.4</v>
      </c>
      <c r="Q1281">
        <f>'All B'!AH1285</f>
        <v>3.5</v>
      </c>
      <c r="R1281">
        <f>'All B'!AI1285</f>
        <v>6.1</v>
      </c>
      <c r="S1281">
        <f>'All B'!AJ1285</f>
        <v>-1.5</v>
      </c>
      <c r="T1281">
        <f>'All B'!AK1285</f>
        <v>50</v>
      </c>
      <c r="U1281">
        <f>'All B'!AN1285</f>
        <v>-1</v>
      </c>
      <c r="V1281">
        <f>'Coef Batter'!$A$2</f>
        <v>-47.217614202620098</v>
      </c>
      <c r="W1281">
        <f>G1281*'Coef Batter'!B$2</f>
        <v>10.176207526257844</v>
      </c>
      <c r="X1281">
        <f>H1281*'Coef Batter'!C$2</f>
        <v>3.2371401718444037</v>
      </c>
      <c r="Y1281">
        <f>I1281*'Coef Batter'!D$2</f>
        <v>11.579869917285732</v>
      </c>
      <c r="Z1281">
        <f>J1281*'Coef Batter'!E$2</f>
        <v>-3.6331749289251825</v>
      </c>
      <c r="AA1281">
        <f>K1281*'Coef Batter'!F$2</f>
        <v>-2.1093695353155262</v>
      </c>
      <c r="AB1281">
        <f>L1281*'Coef Batter'!G$2</f>
        <v>-0.134617418043568</v>
      </c>
      <c r="AC1281">
        <f>M1281*'Coef Batter'!H$2</f>
        <v>4.0036045428806899E-2</v>
      </c>
      <c r="AD1281">
        <f>N1281*'Coef Batter'!I$2</f>
        <v>-5.8939829696568022</v>
      </c>
      <c r="AE1281">
        <f>O1281*'Coef Batter'!J$2</f>
        <v>32.69950173130573</v>
      </c>
      <c r="AF1281">
        <f>P1281*'Coef Batter'!K$2</f>
        <v>-10.09996909570917</v>
      </c>
      <c r="AG1281">
        <f>Q1281*'Coef Batter'!L$2</f>
        <v>7.6595845574042905</v>
      </c>
      <c r="AH1281">
        <f>R1281*'Coef Batter'!M$2</f>
        <v>8.9502633817755957</v>
      </c>
      <c r="AI1281">
        <f>S1281*'Coef Batter'!N$2</f>
        <v>0.16593403110139648</v>
      </c>
      <c r="AJ1281">
        <f>T1281*'Coef Batter'!O$2</f>
        <v>-10.93144186136535</v>
      </c>
      <c r="AK1281">
        <f>U1281*'Coef Batter'!P$2</f>
        <v>0.134578089474926</v>
      </c>
      <c r="AL1281">
        <f t="shared" si="38"/>
        <v>-5.3770545597569779</v>
      </c>
      <c r="AM1281">
        <f t="shared" si="39"/>
        <v>4.600154781910012E-3</v>
      </c>
      <c r="AN1281" s="2"/>
    </row>
    <row r="1282" spans="1:40" x14ac:dyDescent="0.45">
      <c r="A1282">
        <f>'All B'!A1286</f>
        <v>1281</v>
      </c>
      <c r="B1282" t="str">
        <f>'All B'!B1286</f>
        <v>Carlos Delgado</v>
      </c>
      <c r="C1282">
        <f>'All B'!C1286</f>
        <v>1998</v>
      </c>
      <c r="D1282">
        <f>'All B'!D1286</f>
        <v>26</v>
      </c>
      <c r="E1282" t="str">
        <f>'All B'!E1286</f>
        <v>TOR</v>
      </c>
      <c r="F1282" t="str">
        <f>'All B'!F1286</f>
        <v>AL</v>
      </c>
      <c r="G1282">
        <f>'All B'!H1286</f>
        <v>620</v>
      </c>
      <c r="H1282">
        <f>'All B'!J1286</f>
        <v>94</v>
      </c>
      <c r="I1282">
        <f>'All B'!K1286</f>
        <v>155</v>
      </c>
      <c r="J1282">
        <f>'All B'!L1286</f>
        <v>73</v>
      </c>
      <c r="K1282">
        <f>'All B'!M1286</f>
        <v>43</v>
      </c>
      <c r="L1282">
        <f>'All B'!N1286</f>
        <v>1</v>
      </c>
      <c r="M1282">
        <f>'All B'!Q1286</f>
        <v>3</v>
      </c>
      <c r="N1282">
        <f>'All B'!S1286</f>
        <v>73</v>
      </c>
      <c r="O1282">
        <f>'All B'!Y1286</f>
        <v>151</v>
      </c>
      <c r="P1282">
        <f>'All B'!AF1286</f>
        <v>5.4</v>
      </c>
      <c r="Q1282">
        <f>'All B'!AH1286</f>
        <v>3.3</v>
      </c>
      <c r="R1282">
        <f>'All B'!AI1286</f>
        <v>4.8</v>
      </c>
      <c r="S1282">
        <f>'All B'!AJ1286</f>
        <v>0</v>
      </c>
      <c r="T1282">
        <f>'All B'!AK1286</f>
        <v>34</v>
      </c>
      <c r="U1282">
        <f>'All B'!AN1286</f>
        <v>0</v>
      </c>
      <c r="V1282">
        <f>'Coef Batter'!$A$2</f>
        <v>-47.217614202620098</v>
      </c>
      <c r="W1282">
        <f>G1282*'Coef Batter'!B$2</f>
        <v>11.286670243792242</v>
      </c>
      <c r="X1282">
        <f>H1282*'Coef Batter'!C$2</f>
        <v>3.2719481306814404</v>
      </c>
      <c r="Y1282">
        <f>I1282*'Coef Batter'!D$2</f>
        <v>14.95733197649407</v>
      </c>
      <c r="Z1282">
        <f>J1282*'Coef Batter'!E$2</f>
        <v>-4.3478978657629233</v>
      </c>
      <c r="AA1282">
        <f>K1282*'Coef Batter'!F$2</f>
        <v>-3.9436039138507661</v>
      </c>
      <c r="AB1282">
        <f>L1282*'Coef Batter'!G$2</f>
        <v>-0.134617418043568</v>
      </c>
      <c r="AC1282">
        <f>M1282*'Coef Batter'!H$2</f>
        <v>0.1201081362864207</v>
      </c>
      <c r="AD1282">
        <f>N1282*'Coef Batter'!I$2</f>
        <v>-3.1636820351834309</v>
      </c>
      <c r="AE1282">
        <f>O1282*'Coef Batter'!J$2</f>
        <v>28.05468614447253</v>
      </c>
      <c r="AF1282">
        <f>P1282*'Coef Batter'!K$2</f>
        <v>-10.09996909570917</v>
      </c>
      <c r="AG1282">
        <f>Q1282*'Coef Batter'!L$2</f>
        <v>7.2218940112669019</v>
      </c>
      <c r="AH1282">
        <f>R1282*'Coef Batter'!M$2</f>
        <v>7.0428302020529276</v>
      </c>
      <c r="AI1282">
        <f>S1282*'Coef Batter'!N$2</f>
        <v>0</v>
      </c>
      <c r="AJ1282">
        <f>T1282*'Coef Batter'!O$2</f>
        <v>-7.4333804657284377</v>
      </c>
      <c r="AK1282">
        <f>U1282*'Coef Batter'!P$2</f>
        <v>0</v>
      </c>
      <c r="AL1282">
        <f t="shared" si="38"/>
        <v>-4.3852961518518629</v>
      </c>
      <c r="AM1282">
        <f t="shared" si="39"/>
        <v>1.2305876425255265E-2</v>
      </c>
      <c r="AN1282" s="2"/>
    </row>
    <row r="1283" spans="1:40" x14ac:dyDescent="0.45">
      <c r="A1283">
        <f>'All B'!A1287</f>
        <v>1282</v>
      </c>
      <c r="B1283" t="str">
        <f>'All B'!B1287</f>
        <v>Travis Hafner</v>
      </c>
      <c r="C1283">
        <f>'All B'!C1287</f>
        <v>2005</v>
      </c>
      <c r="D1283">
        <f>'All B'!D1287</f>
        <v>28</v>
      </c>
      <c r="E1283" t="str">
        <f>'All B'!E1287</f>
        <v>CLE</v>
      </c>
      <c r="F1283" t="str">
        <f>'All B'!F1287</f>
        <v>AL</v>
      </c>
      <c r="G1283">
        <f>'All B'!H1287</f>
        <v>578</v>
      </c>
      <c r="H1283">
        <f>'All B'!J1287</f>
        <v>94</v>
      </c>
      <c r="I1283">
        <f>'All B'!K1287</f>
        <v>148</v>
      </c>
      <c r="J1283">
        <f>'All B'!L1287</f>
        <v>73</v>
      </c>
      <c r="K1283">
        <f>'All B'!M1287</f>
        <v>42</v>
      </c>
      <c r="L1283">
        <f>'All B'!N1287</f>
        <v>0</v>
      </c>
      <c r="M1283">
        <f>'All B'!Q1287</f>
        <v>0</v>
      </c>
      <c r="N1283">
        <f>'All B'!S1287</f>
        <v>79</v>
      </c>
      <c r="O1283">
        <f>'All B'!Y1287</f>
        <v>168</v>
      </c>
      <c r="P1283">
        <f>'All B'!AF1287</f>
        <v>5.4</v>
      </c>
      <c r="Q1283">
        <f>'All B'!AH1287</f>
        <v>3.4</v>
      </c>
      <c r="R1283">
        <f>'All B'!AI1287</f>
        <v>5.5</v>
      </c>
      <c r="S1283">
        <f>'All B'!AJ1287</f>
        <v>-1.2</v>
      </c>
      <c r="T1283">
        <f>'All B'!AK1287</f>
        <v>48</v>
      </c>
      <c r="U1283">
        <f>'All B'!AN1287</f>
        <v>-2</v>
      </c>
      <c r="V1283">
        <f>'Coef Batter'!$A$2</f>
        <v>-47.217614202620098</v>
      </c>
      <c r="W1283">
        <f>G1283*'Coef Batter'!B$2</f>
        <v>10.522089356309543</v>
      </c>
      <c r="X1283">
        <f>H1283*'Coef Batter'!C$2</f>
        <v>3.2719481306814404</v>
      </c>
      <c r="Y1283">
        <f>I1283*'Coef Batter'!D$2</f>
        <v>14.281839564652403</v>
      </c>
      <c r="Z1283">
        <f>J1283*'Coef Batter'!E$2</f>
        <v>-4.3478978657629233</v>
      </c>
      <c r="AA1283">
        <f>K1283*'Coef Batter'!F$2</f>
        <v>-3.8518921949240039</v>
      </c>
      <c r="AB1283">
        <f>L1283*'Coef Batter'!G$2</f>
        <v>0</v>
      </c>
      <c r="AC1283">
        <f>M1283*'Coef Batter'!H$2</f>
        <v>0</v>
      </c>
      <c r="AD1283">
        <f>N1283*'Coef Batter'!I$2</f>
        <v>-3.4237106956094663</v>
      </c>
      <c r="AE1283">
        <f>O1283*'Coef Batter'!J$2</f>
        <v>31.213160743519104</v>
      </c>
      <c r="AF1283">
        <f>P1283*'Coef Batter'!K$2</f>
        <v>-10.09996909570917</v>
      </c>
      <c r="AG1283">
        <f>Q1283*'Coef Batter'!L$2</f>
        <v>7.4407392843355966</v>
      </c>
      <c r="AH1283">
        <f>R1283*'Coef Batter'!M$2</f>
        <v>8.0699096065189799</v>
      </c>
      <c r="AI1283">
        <f>S1283*'Coef Batter'!N$2</f>
        <v>0.13274722488111718</v>
      </c>
      <c r="AJ1283">
        <f>T1283*'Coef Batter'!O$2</f>
        <v>-10.494184186910736</v>
      </c>
      <c r="AK1283">
        <f>U1283*'Coef Batter'!P$2</f>
        <v>0.269156178949852</v>
      </c>
      <c r="AL1283">
        <f t="shared" ref="AL1283:AL1346" si="40">SUM(V1283:AK1283)</f>
        <v>-4.233678151688367</v>
      </c>
      <c r="AM1283">
        <f t="shared" ref="AM1283:AM1346" si="41">IF(EXP(AL1283)/(1+EXP(AL1283))&lt;0, 0, IF(EXP(AL1283)/(1+EXP(AL1283))&gt;1, 1, EXP(AL1283)/(1+EXP(AL1283))))</f>
        <v>1.4291747449173584E-2</v>
      </c>
      <c r="AN1283" s="2"/>
    </row>
    <row r="1284" spans="1:40" x14ac:dyDescent="0.45">
      <c r="A1284">
        <f>'All B'!A1288</f>
        <v>1283</v>
      </c>
      <c r="B1284" t="str">
        <f>'All B'!B1288</f>
        <v>Gil Hodges</v>
      </c>
      <c r="C1284">
        <f>'All B'!C1288</f>
        <v>1951</v>
      </c>
      <c r="D1284">
        <f>'All B'!D1288</f>
        <v>27</v>
      </c>
      <c r="E1284" t="str">
        <f>'All B'!E1288</f>
        <v>BRO</v>
      </c>
      <c r="F1284" t="str">
        <f>'All B'!F1288</f>
        <v>NL</v>
      </c>
      <c r="G1284">
        <f>'All B'!H1288</f>
        <v>681</v>
      </c>
      <c r="H1284">
        <f>'All B'!J1288</f>
        <v>118</v>
      </c>
      <c r="I1284">
        <f>'All B'!K1288</f>
        <v>156</v>
      </c>
      <c r="J1284">
        <f>'All B'!L1288</f>
        <v>88</v>
      </c>
      <c r="K1284">
        <f>'All B'!M1288</f>
        <v>25</v>
      </c>
      <c r="L1284">
        <f>'All B'!N1288</f>
        <v>3</v>
      </c>
      <c r="M1284">
        <f>'All B'!Q1288</f>
        <v>9</v>
      </c>
      <c r="N1284">
        <f>'All B'!S1288</f>
        <v>93</v>
      </c>
      <c r="O1284">
        <f>'All B'!Y1288</f>
        <v>138</v>
      </c>
      <c r="P1284">
        <f>'All B'!AF1288</f>
        <v>5.4</v>
      </c>
      <c r="Q1284">
        <f>'All B'!AH1288</f>
        <v>2.8</v>
      </c>
      <c r="R1284">
        <f>'All B'!AI1288</f>
        <v>5.0999999999999996</v>
      </c>
      <c r="S1284">
        <f>'All B'!AJ1288</f>
        <v>-0.3</v>
      </c>
      <c r="T1284">
        <f>'All B'!AK1288</f>
        <v>28</v>
      </c>
      <c r="U1284">
        <f>'All B'!AN1288</f>
        <v>3</v>
      </c>
      <c r="V1284">
        <f>'Coef Batter'!$A$2</f>
        <v>-47.217614202620098</v>
      </c>
      <c r="W1284">
        <f>G1284*'Coef Batter'!B$2</f>
        <v>12.397132961326641</v>
      </c>
      <c r="X1284">
        <f>H1284*'Coef Batter'!C$2</f>
        <v>4.1073391427703188</v>
      </c>
      <c r="Y1284">
        <f>I1284*'Coef Batter'!D$2</f>
        <v>15.053830892471451</v>
      </c>
      <c r="Z1284">
        <f>J1284*'Coef Batter'!E$2</f>
        <v>-5.2413015368100986</v>
      </c>
      <c r="AA1284">
        <f>K1284*'Coef Batter'!F$2</f>
        <v>-2.2927929731690497</v>
      </c>
      <c r="AB1284">
        <f>L1284*'Coef Batter'!G$2</f>
        <v>-0.40385225413070402</v>
      </c>
      <c r="AC1284">
        <f>M1284*'Coef Batter'!H$2</f>
        <v>0.36032440885926209</v>
      </c>
      <c r="AD1284">
        <f>N1284*'Coef Batter'!I$2</f>
        <v>-4.0304442366035484</v>
      </c>
      <c r="AE1284">
        <f>O1284*'Coef Batter'!J$2</f>
        <v>25.639382039319266</v>
      </c>
      <c r="AF1284">
        <f>P1284*'Coef Batter'!K$2</f>
        <v>-10.09996909570917</v>
      </c>
      <c r="AG1284">
        <f>Q1284*'Coef Batter'!L$2</f>
        <v>6.1276676459234318</v>
      </c>
      <c r="AH1284">
        <f>R1284*'Coef Batter'!M$2</f>
        <v>7.4830070896812355</v>
      </c>
      <c r="AI1284">
        <f>S1284*'Coef Batter'!N$2</f>
        <v>3.3186806220279294E-2</v>
      </c>
      <c r="AJ1284">
        <f>T1284*'Coef Batter'!O$2</f>
        <v>-6.1216074423645956</v>
      </c>
      <c r="AK1284">
        <f>U1284*'Coef Batter'!P$2</f>
        <v>-0.403734268424778</v>
      </c>
      <c r="AL1284">
        <f t="shared" si="40"/>
        <v>-4.6094450232601609</v>
      </c>
      <c r="AM1284">
        <f t="shared" si="41"/>
        <v>9.8591717152211166E-3</v>
      </c>
      <c r="AN1284" s="2"/>
    </row>
    <row r="1285" spans="1:40" x14ac:dyDescent="0.45">
      <c r="A1285">
        <f>'All B'!A1289</f>
        <v>1284</v>
      </c>
      <c r="B1285" t="str">
        <f>'All B'!B1289</f>
        <v>J.D. Martinez</v>
      </c>
      <c r="C1285">
        <f>'All B'!C1289</f>
        <v>2015</v>
      </c>
      <c r="D1285">
        <f>'All B'!D1289</f>
        <v>27</v>
      </c>
      <c r="E1285" t="str">
        <f>'All B'!E1289</f>
        <v>DET</v>
      </c>
      <c r="F1285" t="str">
        <f>'All B'!F1289</f>
        <v>AL</v>
      </c>
      <c r="G1285">
        <f>'All B'!H1289</f>
        <v>657</v>
      </c>
      <c r="H1285">
        <f>'All B'!J1289</f>
        <v>93</v>
      </c>
      <c r="I1285">
        <f>'All B'!K1289</f>
        <v>168</v>
      </c>
      <c r="J1285">
        <f>'All B'!L1289</f>
        <v>95</v>
      </c>
      <c r="K1285">
        <f>'All B'!M1289</f>
        <v>33</v>
      </c>
      <c r="L1285">
        <f>'All B'!N1289</f>
        <v>2</v>
      </c>
      <c r="M1285">
        <f>'All B'!Q1289</f>
        <v>3</v>
      </c>
      <c r="N1285">
        <f>'All B'!S1289</f>
        <v>53</v>
      </c>
      <c r="O1285">
        <f>'All B'!Y1289</f>
        <v>139</v>
      </c>
      <c r="P1285">
        <f>'All B'!AF1289</f>
        <v>5.4</v>
      </c>
      <c r="Q1285">
        <f>'All B'!AH1289</f>
        <v>3.1</v>
      </c>
      <c r="R1285">
        <f>'All B'!AI1289</f>
        <v>4.5</v>
      </c>
      <c r="S1285">
        <f>'All B'!AJ1289</f>
        <v>0.3</v>
      </c>
      <c r="T1285">
        <f>'All B'!AK1289</f>
        <v>28</v>
      </c>
      <c r="U1285">
        <f>'All B'!AN1289</f>
        <v>-2</v>
      </c>
      <c r="V1285">
        <f>'Coef Batter'!$A$2</f>
        <v>-47.217614202620098</v>
      </c>
      <c r="W1285">
        <f>G1285*'Coef Batter'!B$2</f>
        <v>11.960229597050812</v>
      </c>
      <c r="X1285">
        <f>H1285*'Coef Batter'!C$2</f>
        <v>3.2371401718444037</v>
      </c>
      <c r="Y1285">
        <f>I1285*'Coef Batter'!D$2</f>
        <v>16.211817884200023</v>
      </c>
      <c r="Z1285">
        <f>J1285*'Coef Batter'!E$2</f>
        <v>-5.6582232499654479</v>
      </c>
      <c r="AA1285">
        <f>K1285*'Coef Batter'!F$2</f>
        <v>-3.0264867245831457</v>
      </c>
      <c r="AB1285">
        <f>L1285*'Coef Batter'!G$2</f>
        <v>-0.269234836087136</v>
      </c>
      <c r="AC1285">
        <f>M1285*'Coef Batter'!H$2</f>
        <v>0.1201081362864207</v>
      </c>
      <c r="AD1285">
        <f>N1285*'Coef Batter'!I$2</f>
        <v>-2.296919833763313</v>
      </c>
      <c r="AE1285">
        <f>O1285*'Coef Batter'!J$2</f>
        <v>25.825174662792591</v>
      </c>
      <c r="AF1285">
        <f>P1285*'Coef Batter'!K$2</f>
        <v>-10.09996909570917</v>
      </c>
      <c r="AG1285">
        <f>Q1285*'Coef Batter'!L$2</f>
        <v>6.7842034651295142</v>
      </c>
      <c r="AH1285">
        <f>R1285*'Coef Batter'!M$2</f>
        <v>6.6026533144246198</v>
      </c>
      <c r="AI1285">
        <f>S1285*'Coef Batter'!N$2</f>
        <v>-3.3186806220279294E-2</v>
      </c>
      <c r="AJ1285">
        <f>T1285*'Coef Batter'!O$2</f>
        <v>-6.1216074423645956</v>
      </c>
      <c r="AK1285">
        <f>U1285*'Coef Batter'!P$2</f>
        <v>0.269156178949852</v>
      </c>
      <c r="AL1285">
        <f t="shared" si="40"/>
        <v>-3.71275878063495</v>
      </c>
      <c r="AM1285">
        <f t="shared" si="41"/>
        <v>2.3828434039525722E-2</v>
      </c>
      <c r="AN1285" s="2"/>
    </row>
    <row r="1286" spans="1:40" x14ac:dyDescent="0.45">
      <c r="A1286">
        <f>'All B'!A1290</f>
        <v>1285</v>
      </c>
      <c r="B1286" t="str">
        <f>'All B'!B1290</f>
        <v>Darryl Strawberry</v>
      </c>
      <c r="C1286">
        <f>'All B'!C1290</f>
        <v>1988</v>
      </c>
      <c r="D1286">
        <f>'All B'!D1290</f>
        <v>26</v>
      </c>
      <c r="E1286" t="str">
        <f>'All B'!E1290</f>
        <v>NYM</v>
      </c>
      <c r="F1286" t="str">
        <f>'All B'!F1290</f>
        <v>NL</v>
      </c>
      <c r="G1286">
        <f>'All B'!H1290</f>
        <v>640</v>
      </c>
      <c r="H1286">
        <f>'All B'!J1290</f>
        <v>101</v>
      </c>
      <c r="I1286">
        <f>'All B'!K1290</f>
        <v>146</v>
      </c>
      <c r="J1286">
        <f>'All B'!L1290</f>
        <v>77</v>
      </c>
      <c r="K1286">
        <f>'All B'!M1290</f>
        <v>27</v>
      </c>
      <c r="L1286">
        <f>'All B'!N1290</f>
        <v>3</v>
      </c>
      <c r="M1286">
        <f>'All B'!Q1290</f>
        <v>29</v>
      </c>
      <c r="N1286">
        <f>'All B'!S1290</f>
        <v>85</v>
      </c>
      <c r="O1286">
        <f>'All B'!Y1290</f>
        <v>165</v>
      </c>
      <c r="P1286">
        <f>'All B'!AF1290</f>
        <v>5.4</v>
      </c>
      <c r="Q1286">
        <f>'All B'!AH1290</f>
        <v>3.2</v>
      </c>
      <c r="R1286">
        <f>'All B'!AI1290</f>
        <v>6.2</v>
      </c>
      <c r="S1286">
        <f>'All B'!AJ1290</f>
        <v>-1.4</v>
      </c>
      <c r="T1286">
        <f>'All B'!AK1290</f>
        <v>40</v>
      </c>
      <c r="U1286">
        <f>'All B'!AN1290</f>
        <v>1</v>
      </c>
      <c r="V1286">
        <f>'Coef Batter'!$A$2</f>
        <v>-47.217614202620098</v>
      </c>
      <c r="W1286">
        <f>G1286*'Coef Batter'!B$2</f>
        <v>11.650756380688767</v>
      </c>
      <c r="X1286">
        <f>H1286*'Coef Batter'!C$2</f>
        <v>3.5156038425406964</v>
      </c>
      <c r="Y1286">
        <f>I1286*'Coef Batter'!D$2</f>
        <v>14.08884173269764</v>
      </c>
      <c r="Z1286">
        <f>J1286*'Coef Batter'!E$2</f>
        <v>-4.5861388447088363</v>
      </c>
      <c r="AA1286">
        <f>K1286*'Coef Batter'!F$2</f>
        <v>-2.4762164110225742</v>
      </c>
      <c r="AB1286">
        <f>L1286*'Coef Batter'!G$2</f>
        <v>-0.40385225413070402</v>
      </c>
      <c r="AC1286">
        <f>M1286*'Coef Batter'!H$2</f>
        <v>1.1610453174354001</v>
      </c>
      <c r="AD1286">
        <f>N1286*'Coef Batter'!I$2</f>
        <v>-3.6837393560355016</v>
      </c>
      <c r="AE1286">
        <f>O1286*'Coef Batter'!J$2</f>
        <v>30.65578287309912</v>
      </c>
      <c r="AF1286">
        <f>P1286*'Coef Batter'!K$2</f>
        <v>-10.09996909570917</v>
      </c>
      <c r="AG1286">
        <f>Q1286*'Coef Batter'!L$2</f>
        <v>7.0030487381982089</v>
      </c>
      <c r="AH1286">
        <f>R1286*'Coef Batter'!M$2</f>
        <v>9.0969890109850322</v>
      </c>
      <c r="AI1286">
        <f>S1286*'Coef Batter'!N$2</f>
        <v>0.15487176236130337</v>
      </c>
      <c r="AJ1286">
        <f>T1286*'Coef Batter'!O$2</f>
        <v>-8.7451534890922797</v>
      </c>
      <c r="AK1286">
        <f>U1286*'Coef Batter'!P$2</f>
        <v>-0.134578089474926</v>
      </c>
      <c r="AL1286">
        <f t="shared" si="40"/>
        <v>-2.0322084787920414E-2</v>
      </c>
      <c r="AM1286">
        <f t="shared" si="41"/>
        <v>0.49491965364495488</v>
      </c>
      <c r="AN1286" s="2"/>
    </row>
    <row r="1287" spans="1:40" x14ac:dyDescent="0.45">
      <c r="A1287">
        <f>'All B'!A1291</f>
        <v>1286</v>
      </c>
      <c r="B1287" t="str">
        <f>'All B'!B1291</f>
        <v>Joe Torre</v>
      </c>
      <c r="C1287">
        <f>'All B'!C1291</f>
        <v>1964</v>
      </c>
      <c r="D1287">
        <f>'All B'!D1291</f>
        <v>23</v>
      </c>
      <c r="E1287" t="str">
        <f>'All B'!E1291</f>
        <v>MLN</v>
      </c>
      <c r="F1287" t="str">
        <f>'All B'!F1291</f>
        <v>NL</v>
      </c>
      <c r="G1287">
        <f>'All B'!H1291</f>
        <v>646</v>
      </c>
      <c r="H1287">
        <f>'All B'!J1291</f>
        <v>87</v>
      </c>
      <c r="I1287">
        <f>'All B'!K1291</f>
        <v>193</v>
      </c>
      <c r="J1287">
        <f>'All B'!L1291</f>
        <v>132</v>
      </c>
      <c r="K1287">
        <f>'All B'!M1291</f>
        <v>36</v>
      </c>
      <c r="L1287">
        <f>'All B'!N1291</f>
        <v>5</v>
      </c>
      <c r="M1287">
        <f>'All B'!Q1291</f>
        <v>2</v>
      </c>
      <c r="N1287">
        <f>'All B'!S1291</f>
        <v>36</v>
      </c>
      <c r="O1287">
        <f>'All B'!Y1291</f>
        <v>140</v>
      </c>
      <c r="P1287">
        <f>'All B'!AF1291</f>
        <v>5.4</v>
      </c>
      <c r="Q1287">
        <f>'All B'!AH1291</f>
        <v>2.9</v>
      </c>
      <c r="R1287">
        <f>'All B'!AI1291</f>
        <v>5.6</v>
      </c>
      <c r="S1287">
        <f>'All B'!AJ1291</f>
        <v>0</v>
      </c>
      <c r="T1287">
        <f>'All B'!AK1291</f>
        <v>33</v>
      </c>
      <c r="U1287">
        <f>'All B'!AN1291</f>
        <v>-7</v>
      </c>
      <c r="V1287">
        <f>'Coef Batter'!$A$2</f>
        <v>-47.217614202620098</v>
      </c>
      <c r="W1287">
        <f>G1287*'Coef Batter'!B$2</f>
        <v>11.759982221757724</v>
      </c>
      <c r="X1287">
        <f>H1287*'Coef Batter'!C$2</f>
        <v>3.028292418822184</v>
      </c>
      <c r="Y1287">
        <f>I1287*'Coef Batter'!D$2</f>
        <v>18.624290783634553</v>
      </c>
      <c r="Z1287">
        <f>J1287*'Coef Batter'!E$2</f>
        <v>-7.8619523052151488</v>
      </c>
      <c r="AA1287">
        <f>K1287*'Coef Batter'!F$2</f>
        <v>-3.3016218813634319</v>
      </c>
      <c r="AB1287">
        <f>L1287*'Coef Batter'!G$2</f>
        <v>-0.67308709021783997</v>
      </c>
      <c r="AC1287">
        <f>M1287*'Coef Batter'!H$2</f>
        <v>8.0072090857613798E-2</v>
      </c>
      <c r="AD1287">
        <f>N1287*'Coef Batter'!I$2</f>
        <v>-1.5601719625562125</v>
      </c>
      <c r="AE1287">
        <f>O1287*'Coef Batter'!J$2</f>
        <v>26.01096728626592</v>
      </c>
      <c r="AF1287">
        <f>P1287*'Coef Batter'!K$2</f>
        <v>-10.09996909570917</v>
      </c>
      <c r="AG1287">
        <f>Q1287*'Coef Batter'!L$2</f>
        <v>6.3465129189921266</v>
      </c>
      <c r="AH1287">
        <f>R1287*'Coef Batter'!M$2</f>
        <v>8.2166352357284147</v>
      </c>
      <c r="AI1287">
        <f>S1287*'Coef Batter'!N$2</f>
        <v>0</v>
      </c>
      <c r="AJ1287">
        <f>T1287*'Coef Batter'!O$2</f>
        <v>-7.2147516285011308</v>
      </c>
      <c r="AK1287">
        <f>U1287*'Coef Batter'!P$2</f>
        <v>0.94204662632448199</v>
      </c>
      <c r="AL1287">
        <f t="shared" si="40"/>
        <v>-2.920368583800014</v>
      </c>
      <c r="AM1287">
        <f t="shared" si="41"/>
        <v>5.1155807308256827E-2</v>
      </c>
      <c r="AN1287" s="2"/>
    </row>
    <row r="1288" spans="1:40" x14ac:dyDescent="0.45">
      <c r="A1288">
        <f>'All B'!A1292</f>
        <v>1287</v>
      </c>
      <c r="B1288" t="str">
        <f>'All B'!B1292</f>
        <v>Mickey Vernon</v>
      </c>
      <c r="C1288">
        <f>'All B'!C1292</f>
        <v>1953</v>
      </c>
      <c r="D1288">
        <f>'All B'!D1292</f>
        <v>35</v>
      </c>
      <c r="E1288" t="str">
        <f>'All B'!E1292</f>
        <v>WSH</v>
      </c>
      <c r="F1288" t="str">
        <f>'All B'!F1292</f>
        <v>AL</v>
      </c>
      <c r="G1288">
        <f>'All B'!H1292</f>
        <v>679</v>
      </c>
      <c r="H1288">
        <f>'All B'!J1292</f>
        <v>101</v>
      </c>
      <c r="I1288">
        <f>'All B'!K1292</f>
        <v>205</v>
      </c>
      <c r="J1288">
        <f>'All B'!L1292</f>
        <v>136</v>
      </c>
      <c r="K1288">
        <f>'All B'!M1292</f>
        <v>43</v>
      </c>
      <c r="L1288">
        <f>'All B'!N1292</f>
        <v>11</v>
      </c>
      <c r="M1288">
        <f>'All B'!Q1292</f>
        <v>4</v>
      </c>
      <c r="N1288">
        <f>'All B'!S1292</f>
        <v>63</v>
      </c>
      <c r="O1288">
        <f>'All B'!Y1292</f>
        <v>150</v>
      </c>
      <c r="P1288">
        <f>'All B'!AF1292</f>
        <v>5.4</v>
      </c>
      <c r="Q1288">
        <f>'All B'!AH1292</f>
        <v>3.4</v>
      </c>
      <c r="R1288">
        <f>'All B'!AI1292</f>
        <v>5</v>
      </c>
      <c r="S1288">
        <f>'All B'!AJ1292</f>
        <v>-0.3</v>
      </c>
      <c r="T1288">
        <f>'All B'!AK1292</f>
        <v>40</v>
      </c>
      <c r="U1288">
        <f>'All B'!AN1292</f>
        <v>-4</v>
      </c>
      <c r="V1288">
        <f>'Coef Batter'!$A$2</f>
        <v>-47.217614202620098</v>
      </c>
      <c r="W1288">
        <f>G1288*'Coef Batter'!B$2</f>
        <v>12.360724347636989</v>
      </c>
      <c r="X1288">
        <f>H1288*'Coef Batter'!C$2</f>
        <v>3.5156038425406964</v>
      </c>
      <c r="Y1288">
        <f>I1288*'Coef Batter'!D$2</f>
        <v>19.782277775363124</v>
      </c>
      <c r="Z1288">
        <f>J1288*'Coef Batter'!E$2</f>
        <v>-8.1001932841610618</v>
      </c>
      <c r="AA1288">
        <f>K1288*'Coef Batter'!F$2</f>
        <v>-3.9436039138507661</v>
      </c>
      <c r="AB1288">
        <f>L1288*'Coef Batter'!G$2</f>
        <v>-1.4807915984792479</v>
      </c>
      <c r="AC1288">
        <f>M1288*'Coef Batter'!H$2</f>
        <v>0.1601441817152276</v>
      </c>
      <c r="AD1288">
        <f>N1288*'Coef Batter'!I$2</f>
        <v>-2.7303009344733717</v>
      </c>
      <c r="AE1288">
        <f>O1288*'Coef Batter'!J$2</f>
        <v>27.868893520999201</v>
      </c>
      <c r="AF1288">
        <f>P1288*'Coef Batter'!K$2</f>
        <v>-10.09996909570917</v>
      </c>
      <c r="AG1288">
        <f>Q1288*'Coef Batter'!L$2</f>
        <v>7.4407392843355966</v>
      </c>
      <c r="AH1288">
        <f>R1288*'Coef Batter'!M$2</f>
        <v>7.3362814604717999</v>
      </c>
      <c r="AI1288">
        <f>S1288*'Coef Batter'!N$2</f>
        <v>3.3186806220279294E-2</v>
      </c>
      <c r="AJ1288">
        <f>T1288*'Coef Batter'!O$2</f>
        <v>-8.7451534890922797</v>
      </c>
      <c r="AK1288">
        <f>U1288*'Coef Batter'!P$2</f>
        <v>0.538312357899704</v>
      </c>
      <c r="AL1288">
        <f t="shared" si="40"/>
        <v>-3.2814629412033769</v>
      </c>
      <c r="AM1288">
        <f t="shared" si="41"/>
        <v>3.6212623212709724E-2</v>
      </c>
      <c r="AN1288" s="2"/>
    </row>
    <row r="1289" spans="1:40" x14ac:dyDescent="0.45">
      <c r="A1289">
        <f>'All B'!A1293</f>
        <v>1288</v>
      </c>
      <c r="B1289" t="str">
        <f>'All B'!B1293</f>
        <v>Lou Whitaker</v>
      </c>
      <c r="C1289">
        <f>'All B'!C1293</f>
        <v>1982</v>
      </c>
      <c r="D1289">
        <f>'All B'!D1293</f>
        <v>25</v>
      </c>
      <c r="E1289" t="str">
        <f>'All B'!E1293</f>
        <v>DET</v>
      </c>
      <c r="F1289" t="str">
        <f>'All B'!F1293</f>
        <v>AL</v>
      </c>
      <c r="G1289">
        <f>'All B'!H1293</f>
        <v>619</v>
      </c>
      <c r="H1289">
        <f>'All B'!J1293</f>
        <v>76</v>
      </c>
      <c r="I1289">
        <f>'All B'!K1293</f>
        <v>160</v>
      </c>
      <c r="J1289">
        <f>'All B'!L1293</f>
        <v>115</v>
      </c>
      <c r="K1289">
        <f>'All B'!M1293</f>
        <v>22</v>
      </c>
      <c r="L1289">
        <f>'All B'!N1293</f>
        <v>8</v>
      </c>
      <c r="M1289">
        <f>'All B'!Q1293</f>
        <v>11</v>
      </c>
      <c r="N1289">
        <f>'All B'!S1293</f>
        <v>48</v>
      </c>
      <c r="O1289">
        <f>'All B'!Y1293</f>
        <v>112</v>
      </c>
      <c r="P1289">
        <f>'All B'!AF1293</f>
        <v>5.4</v>
      </c>
      <c r="Q1289">
        <f>'All B'!AH1293</f>
        <v>3.5</v>
      </c>
      <c r="R1289">
        <f>'All B'!AI1293</f>
        <v>4.2</v>
      </c>
      <c r="S1289">
        <f>'All B'!AJ1293</f>
        <v>1.9</v>
      </c>
      <c r="T1289">
        <f>'All B'!AK1293</f>
        <v>9</v>
      </c>
      <c r="U1289">
        <f>'All B'!AN1293</f>
        <v>6</v>
      </c>
      <c r="V1289">
        <f>'Coef Batter'!$A$2</f>
        <v>-47.217614202620098</v>
      </c>
      <c r="W1289">
        <f>G1289*'Coef Batter'!B$2</f>
        <v>11.268465936947416</v>
      </c>
      <c r="X1289">
        <f>H1289*'Coef Batter'!C$2</f>
        <v>2.6454048716147818</v>
      </c>
      <c r="Y1289">
        <f>I1289*'Coef Batter'!D$2</f>
        <v>15.439826556380975</v>
      </c>
      <c r="Z1289">
        <f>J1289*'Coef Batter'!E$2</f>
        <v>-6.8494281446950156</v>
      </c>
      <c r="AA1289">
        <f>K1289*'Coef Batter'!F$2</f>
        <v>-2.017657816388764</v>
      </c>
      <c r="AB1289">
        <f>L1289*'Coef Batter'!G$2</f>
        <v>-1.076939344348544</v>
      </c>
      <c r="AC1289">
        <f>M1289*'Coef Batter'!H$2</f>
        <v>0.44039649971687589</v>
      </c>
      <c r="AD1289">
        <f>N1289*'Coef Batter'!I$2</f>
        <v>-2.0802292834082832</v>
      </c>
      <c r="AE1289">
        <f>O1289*'Coef Batter'!J$2</f>
        <v>20.808773829012736</v>
      </c>
      <c r="AF1289">
        <f>P1289*'Coef Batter'!K$2</f>
        <v>-10.09996909570917</v>
      </c>
      <c r="AG1289">
        <f>Q1289*'Coef Batter'!L$2</f>
        <v>7.6595845574042905</v>
      </c>
      <c r="AH1289">
        <f>R1289*'Coef Batter'!M$2</f>
        <v>6.1624764267963119</v>
      </c>
      <c r="AI1289">
        <f>S1289*'Coef Batter'!N$2</f>
        <v>-0.21018310606176888</v>
      </c>
      <c r="AJ1289">
        <f>T1289*'Coef Batter'!O$2</f>
        <v>-1.9676595350457631</v>
      </c>
      <c r="AK1289">
        <f>U1289*'Coef Batter'!P$2</f>
        <v>-0.807468536849556</v>
      </c>
      <c r="AL1289">
        <f t="shared" si="40"/>
        <v>-7.9022203872535774</v>
      </c>
      <c r="AM1289">
        <f t="shared" si="41"/>
        <v>3.6978446832021552E-4</v>
      </c>
      <c r="AN1289" s="2"/>
    </row>
    <row r="1290" spans="1:40" x14ac:dyDescent="0.45">
      <c r="A1290">
        <f>'All B'!A1294</f>
        <v>1289</v>
      </c>
      <c r="B1290" t="str">
        <f>'All B'!B1294</f>
        <v>Jim Wynn</v>
      </c>
      <c r="C1290">
        <f>'All B'!C1294</f>
        <v>1968</v>
      </c>
      <c r="D1290">
        <f>'All B'!D1294</f>
        <v>26</v>
      </c>
      <c r="E1290" t="str">
        <f>'All B'!E1294</f>
        <v>HOU</v>
      </c>
      <c r="F1290" t="str">
        <f>'All B'!F1294</f>
        <v>NL</v>
      </c>
      <c r="G1290">
        <f>'All B'!H1294</f>
        <v>646</v>
      </c>
      <c r="H1290">
        <f>'All B'!J1294</f>
        <v>85</v>
      </c>
      <c r="I1290">
        <f>'All B'!K1294</f>
        <v>146</v>
      </c>
      <c r="J1290">
        <f>'All B'!L1294</f>
        <v>92</v>
      </c>
      <c r="K1290">
        <f>'All B'!M1294</f>
        <v>23</v>
      </c>
      <c r="L1290">
        <f>'All B'!N1294</f>
        <v>5</v>
      </c>
      <c r="M1290">
        <f>'All B'!Q1294</f>
        <v>11</v>
      </c>
      <c r="N1290">
        <f>'All B'!S1294</f>
        <v>90</v>
      </c>
      <c r="O1290">
        <f>'All B'!Y1294</f>
        <v>158</v>
      </c>
      <c r="P1290">
        <f>'All B'!AF1294</f>
        <v>5.4</v>
      </c>
      <c r="Q1290">
        <f>'All B'!AH1294</f>
        <v>3.1</v>
      </c>
      <c r="R1290">
        <f>'All B'!AI1294</f>
        <v>6.3</v>
      </c>
      <c r="S1290">
        <f>'All B'!AJ1294</f>
        <v>-1.5</v>
      </c>
      <c r="T1290">
        <f>'All B'!AK1294</f>
        <v>38</v>
      </c>
      <c r="U1290">
        <f>'All B'!AN1294</f>
        <v>-2</v>
      </c>
      <c r="V1290">
        <f>'Coef Batter'!$A$2</f>
        <v>-47.217614202620098</v>
      </c>
      <c r="W1290">
        <f>G1290*'Coef Batter'!B$2</f>
        <v>11.759982221757724</v>
      </c>
      <c r="X1290">
        <f>H1290*'Coef Batter'!C$2</f>
        <v>2.9586765011481111</v>
      </c>
      <c r="Y1290">
        <f>I1290*'Coef Batter'!D$2</f>
        <v>14.08884173269764</v>
      </c>
      <c r="Z1290">
        <f>J1290*'Coef Batter'!E$2</f>
        <v>-5.4795425157560125</v>
      </c>
      <c r="AA1290">
        <f>K1290*'Coef Batter'!F$2</f>
        <v>-2.1093695353155262</v>
      </c>
      <c r="AB1290">
        <f>L1290*'Coef Batter'!G$2</f>
        <v>-0.67308709021783997</v>
      </c>
      <c r="AC1290">
        <f>M1290*'Coef Batter'!H$2</f>
        <v>0.44039649971687589</v>
      </c>
      <c r="AD1290">
        <f>N1290*'Coef Batter'!I$2</f>
        <v>-3.900429906390531</v>
      </c>
      <c r="AE1290">
        <f>O1290*'Coef Batter'!J$2</f>
        <v>29.355234508785824</v>
      </c>
      <c r="AF1290">
        <f>P1290*'Coef Batter'!K$2</f>
        <v>-10.09996909570917</v>
      </c>
      <c r="AG1290">
        <f>Q1290*'Coef Batter'!L$2</f>
        <v>6.7842034651295142</v>
      </c>
      <c r="AH1290">
        <f>R1290*'Coef Batter'!M$2</f>
        <v>9.243714640194467</v>
      </c>
      <c r="AI1290">
        <f>S1290*'Coef Batter'!N$2</f>
        <v>0.16593403110139648</v>
      </c>
      <c r="AJ1290">
        <f>T1290*'Coef Batter'!O$2</f>
        <v>-8.307895814637666</v>
      </c>
      <c r="AK1290">
        <f>U1290*'Coef Batter'!P$2</f>
        <v>0.269156178949852</v>
      </c>
      <c r="AL1290">
        <f t="shared" si="40"/>
        <v>-2.7217683811654423</v>
      </c>
      <c r="AM1290">
        <f t="shared" si="41"/>
        <v>6.1701008228897833E-2</v>
      </c>
      <c r="AN1290" s="2"/>
    </row>
    <row r="1291" spans="1:40" x14ac:dyDescent="0.45">
      <c r="A1291">
        <f>'All B'!A1295</f>
        <v>1290</v>
      </c>
      <c r="B1291" t="str">
        <f>'All B'!B1295</f>
        <v>Chris Young</v>
      </c>
      <c r="C1291">
        <f>'All B'!C1295</f>
        <v>2010</v>
      </c>
      <c r="D1291">
        <f>'All B'!D1295</f>
        <v>26</v>
      </c>
      <c r="E1291" t="str">
        <f>'All B'!E1295</f>
        <v>ARI</v>
      </c>
      <c r="F1291" t="str">
        <f>'All B'!F1295</f>
        <v>NL</v>
      </c>
      <c r="G1291">
        <f>'All B'!H1295</f>
        <v>664</v>
      </c>
      <c r="H1291">
        <f>'All B'!J1295</f>
        <v>94</v>
      </c>
      <c r="I1291">
        <f>'All B'!K1295</f>
        <v>150</v>
      </c>
      <c r="J1291">
        <f>'All B'!L1295</f>
        <v>90</v>
      </c>
      <c r="K1291">
        <f>'All B'!M1295</f>
        <v>33</v>
      </c>
      <c r="L1291">
        <f>'All B'!N1295</f>
        <v>0</v>
      </c>
      <c r="M1291">
        <f>'All B'!Q1295</f>
        <v>28</v>
      </c>
      <c r="N1291">
        <f>'All B'!S1295</f>
        <v>74</v>
      </c>
      <c r="O1291">
        <f>'All B'!Y1295</f>
        <v>108</v>
      </c>
      <c r="P1291">
        <f>'All B'!AF1295</f>
        <v>5.4</v>
      </c>
      <c r="Q1291">
        <f>'All B'!AH1295</f>
        <v>3.4</v>
      </c>
      <c r="R1291">
        <f>'All B'!AI1295</f>
        <v>3.6</v>
      </c>
      <c r="S1291">
        <f>'All B'!AJ1295</f>
        <v>2.2999999999999998</v>
      </c>
      <c r="T1291">
        <f>'All B'!AK1295</f>
        <v>8</v>
      </c>
      <c r="U1291">
        <f>'All B'!AN1295</f>
        <v>4</v>
      </c>
      <c r="V1291">
        <f>'Coef Batter'!$A$2</f>
        <v>-47.217614202620098</v>
      </c>
      <c r="W1291">
        <f>G1291*'Coef Batter'!B$2</f>
        <v>12.087659744964595</v>
      </c>
      <c r="X1291">
        <f>H1291*'Coef Batter'!C$2</f>
        <v>3.2719481306814404</v>
      </c>
      <c r="Y1291">
        <f>I1291*'Coef Batter'!D$2</f>
        <v>14.474837396607164</v>
      </c>
      <c r="Z1291">
        <f>J1291*'Coef Batter'!E$2</f>
        <v>-5.3604220262830555</v>
      </c>
      <c r="AA1291">
        <f>K1291*'Coef Batter'!F$2</f>
        <v>-3.0264867245831457</v>
      </c>
      <c r="AB1291">
        <f>L1291*'Coef Batter'!G$2</f>
        <v>0</v>
      </c>
      <c r="AC1291">
        <f>M1291*'Coef Batter'!H$2</f>
        <v>1.1210092720065932</v>
      </c>
      <c r="AD1291">
        <f>N1291*'Coef Batter'!I$2</f>
        <v>-3.2070201452544369</v>
      </c>
      <c r="AE1291">
        <f>O1291*'Coef Batter'!J$2</f>
        <v>20.065603335119423</v>
      </c>
      <c r="AF1291">
        <f>P1291*'Coef Batter'!K$2</f>
        <v>-10.09996909570917</v>
      </c>
      <c r="AG1291">
        <f>Q1291*'Coef Batter'!L$2</f>
        <v>7.4407392843355966</v>
      </c>
      <c r="AH1291">
        <f>R1291*'Coef Batter'!M$2</f>
        <v>5.2821226515396962</v>
      </c>
      <c r="AI1291">
        <f>S1291*'Coef Batter'!N$2</f>
        <v>-0.25443218102214127</v>
      </c>
      <c r="AJ1291">
        <f>T1291*'Coef Batter'!O$2</f>
        <v>-1.749030697818456</v>
      </c>
      <c r="AK1291">
        <f>U1291*'Coef Batter'!P$2</f>
        <v>-0.538312357899704</v>
      </c>
      <c r="AL1291">
        <f t="shared" si="40"/>
        <v>-7.7093676159356965</v>
      </c>
      <c r="AM1291">
        <f t="shared" si="41"/>
        <v>4.4840392187851477E-4</v>
      </c>
      <c r="AN1291" s="2"/>
    </row>
    <row r="1292" spans="1:40" x14ac:dyDescent="0.45">
      <c r="A1292">
        <f>'All B'!A1296</f>
        <v>1291</v>
      </c>
      <c r="B1292" t="str">
        <f>'All B'!B1296</f>
        <v>Dick Allen</v>
      </c>
      <c r="C1292">
        <f>'All B'!C1296</f>
        <v>1971</v>
      </c>
      <c r="D1292">
        <f>'All B'!D1296</f>
        <v>29</v>
      </c>
      <c r="E1292" t="str">
        <f>'All B'!E1296</f>
        <v>LAD</v>
      </c>
      <c r="F1292" t="str">
        <f>'All B'!F1296</f>
        <v>NL</v>
      </c>
      <c r="G1292">
        <f>'All B'!H1296</f>
        <v>649</v>
      </c>
      <c r="H1292">
        <f>'All B'!J1296</f>
        <v>82</v>
      </c>
      <c r="I1292">
        <f>'All B'!K1296</f>
        <v>162</v>
      </c>
      <c r="J1292">
        <f>'All B'!L1296</f>
        <v>114</v>
      </c>
      <c r="K1292">
        <f>'All B'!M1296</f>
        <v>24</v>
      </c>
      <c r="L1292">
        <f>'All B'!N1296</f>
        <v>1</v>
      </c>
      <c r="M1292">
        <f>'All B'!Q1296</f>
        <v>8</v>
      </c>
      <c r="N1292">
        <f>'All B'!S1296</f>
        <v>93</v>
      </c>
      <c r="O1292">
        <f>'All B'!Y1296</f>
        <v>151</v>
      </c>
      <c r="P1292">
        <f>'All B'!AF1296</f>
        <v>5.4</v>
      </c>
      <c r="Q1292">
        <f>'All B'!AH1296</f>
        <v>3.2</v>
      </c>
      <c r="R1292">
        <f>'All B'!AI1296</f>
        <v>6.3</v>
      </c>
      <c r="S1292">
        <f>'All B'!AJ1296</f>
        <v>-1.3</v>
      </c>
      <c r="T1292">
        <f>'All B'!AK1296</f>
        <v>40</v>
      </c>
      <c r="U1292">
        <f>'All B'!AN1296</f>
        <v>-1</v>
      </c>
      <c r="V1292">
        <f>'Coef Batter'!$A$2</f>
        <v>-47.217614202620098</v>
      </c>
      <c r="W1292">
        <f>G1292*'Coef Batter'!B$2</f>
        <v>11.814595142292204</v>
      </c>
      <c r="X1292">
        <f>H1292*'Coef Batter'!C$2</f>
        <v>2.854252624637001</v>
      </c>
      <c r="Y1292">
        <f>I1292*'Coef Batter'!D$2</f>
        <v>15.632824388335738</v>
      </c>
      <c r="Z1292">
        <f>J1292*'Coef Batter'!E$2</f>
        <v>-6.7898678999585371</v>
      </c>
      <c r="AA1292">
        <f>K1292*'Coef Batter'!F$2</f>
        <v>-2.201081254242288</v>
      </c>
      <c r="AB1292">
        <f>L1292*'Coef Batter'!G$2</f>
        <v>-0.134617418043568</v>
      </c>
      <c r="AC1292">
        <f>M1292*'Coef Batter'!H$2</f>
        <v>0.32028836343045519</v>
      </c>
      <c r="AD1292">
        <f>N1292*'Coef Batter'!I$2</f>
        <v>-4.0304442366035484</v>
      </c>
      <c r="AE1292">
        <f>O1292*'Coef Batter'!J$2</f>
        <v>28.05468614447253</v>
      </c>
      <c r="AF1292">
        <f>P1292*'Coef Batter'!K$2</f>
        <v>-10.09996909570917</v>
      </c>
      <c r="AG1292">
        <f>Q1292*'Coef Batter'!L$2</f>
        <v>7.0030487381982089</v>
      </c>
      <c r="AH1292">
        <f>R1292*'Coef Batter'!M$2</f>
        <v>9.243714640194467</v>
      </c>
      <c r="AI1292">
        <f>S1292*'Coef Batter'!N$2</f>
        <v>0.14380949362121029</v>
      </c>
      <c r="AJ1292">
        <f>T1292*'Coef Batter'!O$2</f>
        <v>-8.7451534890922797</v>
      </c>
      <c r="AK1292">
        <f>U1292*'Coef Batter'!P$2</f>
        <v>0.134578089474926</v>
      </c>
      <c r="AL1292">
        <f t="shared" si="40"/>
        <v>-4.0169499716127479</v>
      </c>
      <c r="AM1292">
        <f t="shared" si="41"/>
        <v>1.7689260812834107E-2</v>
      </c>
      <c r="AN1292" s="2"/>
    </row>
    <row r="1293" spans="1:40" x14ac:dyDescent="0.45">
      <c r="A1293">
        <f>'All B'!A1297</f>
        <v>1292</v>
      </c>
      <c r="B1293" t="str">
        <f>'All B'!B1297</f>
        <v>Corbin Carroll</v>
      </c>
      <c r="C1293">
        <f>'All B'!C1297</f>
        <v>2023</v>
      </c>
      <c r="D1293">
        <f>'All B'!D1297</f>
        <v>22</v>
      </c>
      <c r="E1293" t="str">
        <f>'All B'!E1297</f>
        <v>ARI</v>
      </c>
      <c r="F1293" t="str">
        <f>'All B'!F1297</f>
        <v>NL</v>
      </c>
      <c r="G1293">
        <f>'All B'!H1297</f>
        <v>645</v>
      </c>
      <c r="H1293">
        <f>'All B'!J1297</f>
        <v>116</v>
      </c>
      <c r="I1293">
        <f>'All B'!K1297</f>
        <v>161</v>
      </c>
      <c r="J1293">
        <f>'All B'!L1297</f>
        <v>96</v>
      </c>
      <c r="K1293">
        <f>'All B'!M1297</f>
        <v>30</v>
      </c>
      <c r="L1293">
        <f>'All B'!N1297</f>
        <v>10</v>
      </c>
      <c r="M1293">
        <f>'All B'!Q1297</f>
        <v>54</v>
      </c>
      <c r="N1293">
        <f>'All B'!S1297</f>
        <v>57</v>
      </c>
      <c r="O1293">
        <f>'All B'!Y1297</f>
        <v>134</v>
      </c>
      <c r="P1293">
        <f>'All B'!AF1297</f>
        <v>5.4</v>
      </c>
      <c r="Q1293">
        <f>'All B'!AH1297</f>
        <v>3.3</v>
      </c>
      <c r="R1293">
        <f>'All B'!AI1297</f>
        <v>5.8</v>
      </c>
      <c r="S1293">
        <f>'All B'!AJ1297</f>
        <v>-0.7</v>
      </c>
      <c r="T1293">
        <f>'All B'!AK1297</f>
        <v>26</v>
      </c>
      <c r="U1293">
        <f>'All B'!AN1297</f>
        <v>15</v>
      </c>
      <c r="V1293">
        <f>'Coef Batter'!$A$2</f>
        <v>-47.217614202620098</v>
      </c>
      <c r="W1293">
        <f>G1293*'Coef Batter'!B$2</f>
        <v>11.741777914912898</v>
      </c>
      <c r="X1293">
        <f>H1293*'Coef Batter'!C$2</f>
        <v>4.0377232250962454</v>
      </c>
      <c r="Y1293">
        <f>I1293*'Coef Batter'!D$2</f>
        <v>15.536325472358357</v>
      </c>
      <c r="Z1293">
        <f>J1293*'Coef Batter'!E$2</f>
        <v>-5.7177834947019264</v>
      </c>
      <c r="AA1293">
        <f>K1293*'Coef Batter'!F$2</f>
        <v>-2.7513515678028599</v>
      </c>
      <c r="AB1293">
        <f>L1293*'Coef Batter'!G$2</f>
        <v>-1.3461741804356799</v>
      </c>
      <c r="AC1293">
        <f>M1293*'Coef Batter'!H$2</f>
        <v>2.1619464531555725</v>
      </c>
      <c r="AD1293">
        <f>N1293*'Coef Batter'!I$2</f>
        <v>-2.4702722740473364</v>
      </c>
      <c r="AE1293">
        <f>O1293*'Coef Batter'!J$2</f>
        <v>24.896211545425952</v>
      </c>
      <c r="AF1293">
        <f>P1293*'Coef Batter'!K$2</f>
        <v>-10.09996909570917</v>
      </c>
      <c r="AG1293">
        <f>Q1293*'Coef Batter'!L$2</f>
        <v>7.2218940112669019</v>
      </c>
      <c r="AH1293">
        <f>R1293*'Coef Batter'!M$2</f>
        <v>8.5100864941472878</v>
      </c>
      <c r="AI1293">
        <f>S1293*'Coef Batter'!N$2</f>
        <v>7.7435881180651686E-2</v>
      </c>
      <c r="AJ1293">
        <f>T1293*'Coef Batter'!O$2</f>
        <v>-5.6843497679099819</v>
      </c>
      <c r="AK1293">
        <f>U1293*'Coef Batter'!P$2</f>
        <v>-2.01867134212389</v>
      </c>
      <c r="AL1293">
        <f t="shared" si="40"/>
        <v>-3.1227849278070727</v>
      </c>
      <c r="AM1293">
        <f t="shared" si="41"/>
        <v>4.2177122180637266E-2</v>
      </c>
      <c r="AN1293" s="2"/>
    </row>
    <row r="1294" spans="1:40" x14ac:dyDescent="0.45">
      <c r="A1294">
        <f>'All B'!A1298</f>
        <v>1293</v>
      </c>
      <c r="B1294" t="str">
        <f>'All B'!B1298</f>
        <v>Dave Henderson</v>
      </c>
      <c r="C1294">
        <f>'All B'!C1298</f>
        <v>1991</v>
      </c>
      <c r="D1294">
        <f>'All B'!D1298</f>
        <v>32</v>
      </c>
      <c r="E1294" t="str">
        <f>'All B'!E1298</f>
        <v>OAK</v>
      </c>
      <c r="F1294" t="str">
        <f>'All B'!F1298</f>
        <v>AL</v>
      </c>
      <c r="G1294">
        <f>'All B'!H1298</f>
        <v>637</v>
      </c>
      <c r="H1294">
        <f>'All B'!J1298</f>
        <v>86</v>
      </c>
      <c r="I1294">
        <f>'All B'!K1298</f>
        <v>158</v>
      </c>
      <c r="J1294">
        <f>'All B'!L1298</f>
        <v>100</v>
      </c>
      <c r="K1294">
        <f>'All B'!M1298</f>
        <v>33</v>
      </c>
      <c r="L1294">
        <f>'All B'!N1298</f>
        <v>0</v>
      </c>
      <c r="M1294">
        <f>'All B'!Q1298</f>
        <v>6</v>
      </c>
      <c r="N1294">
        <f>'All B'!S1298</f>
        <v>58</v>
      </c>
      <c r="O1294">
        <f>'All B'!Y1298</f>
        <v>129</v>
      </c>
      <c r="P1294">
        <f>'All B'!AF1298</f>
        <v>5.4</v>
      </c>
      <c r="Q1294">
        <f>'All B'!AH1298</f>
        <v>3.3</v>
      </c>
      <c r="R1294">
        <f>'All B'!AI1298</f>
        <v>4.9000000000000004</v>
      </c>
      <c r="S1294">
        <f>'All B'!AJ1298</f>
        <v>0.8</v>
      </c>
      <c r="T1294">
        <f>'All B'!AK1298</f>
        <v>22</v>
      </c>
      <c r="U1294">
        <f>'All B'!AN1298</f>
        <v>2</v>
      </c>
      <c r="V1294">
        <f>'Coef Batter'!$A$2</f>
        <v>-47.217614202620098</v>
      </c>
      <c r="W1294">
        <f>G1294*'Coef Batter'!B$2</f>
        <v>11.596143460154288</v>
      </c>
      <c r="X1294">
        <f>H1294*'Coef Batter'!C$2</f>
        <v>2.9934844599851478</v>
      </c>
      <c r="Y1294">
        <f>I1294*'Coef Batter'!D$2</f>
        <v>15.246828724426214</v>
      </c>
      <c r="Z1294">
        <f>J1294*'Coef Batter'!E$2</f>
        <v>-5.9560244736478394</v>
      </c>
      <c r="AA1294">
        <f>K1294*'Coef Batter'!F$2</f>
        <v>-3.0264867245831457</v>
      </c>
      <c r="AB1294">
        <f>L1294*'Coef Batter'!G$2</f>
        <v>0</v>
      </c>
      <c r="AC1294">
        <f>M1294*'Coef Batter'!H$2</f>
        <v>0.24021627257284139</v>
      </c>
      <c r="AD1294">
        <f>N1294*'Coef Batter'!I$2</f>
        <v>-2.5136103841183424</v>
      </c>
      <c r="AE1294">
        <f>O1294*'Coef Batter'!J$2</f>
        <v>23.967248428059314</v>
      </c>
      <c r="AF1294">
        <f>P1294*'Coef Batter'!K$2</f>
        <v>-10.09996909570917</v>
      </c>
      <c r="AG1294">
        <f>Q1294*'Coef Batter'!L$2</f>
        <v>7.2218940112669019</v>
      </c>
      <c r="AH1294">
        <f>R1294*'Coef Batter'!M$2</f>
        <v>7.1895558312623642</v>
      </c>
      <c r="AI1294">
        <f>S1294*'Coef Batter'!N$2</f>
        <v>-8.8498149920744798E-2</v>
      </c>
      <c r="AJ1294">
        <f>T1294*'Coef Batter'!O$2</f>
        <v>-4.8098344190007536</v>
      </c>
      <c r="AK1294">
        <f>U1294*'Coef Batter'!P$2</f>
        <v>-0.269156178949852</v>
      </c>
      <c r="AL1294">
        <f t="shared" si="40"/>
        <v>-5.5258224408228749</v>
      </c>
      <c r="AM1294">
        <f t="shared" si="41"/>
        <v>3.9667937779067379E-3</v>
      </c>
      <c r="AN1294" s="2"/>
    </row>
    <row r="1295" spans="1:40" x14ac:dyDescent="0.45">
      <c r="A1295">
        <f>'All B'!A1299</f>
        <v>1294</v>
      </c>
      <c r="B1295" t="str">
        <f>'All B'!B1299</f>
        <v>Derrek Lee</v>
      </c>
      <c r="C1295">
        <f>'All B'!C1299</f>
        <v>2009</v>
      </c>
      <c r="D1295">
        <f>'All B'!D1299</f>
        <v>33</v>
      </c>
      <c r="E1295" t="str">
        <f>'All B'!E1299</f>
        <v>CHC</v>
      </c>
      <c r="F1295" t="str">
        <f>'All B'!F1299</f>
        <v>NL</v>
      </c>
      <c r="G1295">
        <f>'All B'!H1299</f>
        <v>615</v>
      </c>
      <c r="H1295">
        <f>'All B'!J1299</f>
        <v>91</v>
      </c>
      <c r="I1295">
        <f>'All B'!K1299</f>
        <v>163</v>
      </c>
      <c r="J1295">
        <f>'All B'!L1299</f>
        <v>90</v>
      </c>
      <c r="K1295">
        <f>'All B'!M1299</f>
        <v>36</v>
      </c>
      <c r="L1295">
        <f>'All B'!N1299</f>
        <v>2</v>
      </c>
      <c r="M1295">
        <f>'All B'!Q1299</f>
        <v>1</v>
      </c>
      <c r="N1295">
        <f>'All B'!S1299</f>
        <v>76</v>
      </c>
      <c r="O1295">
        <f>'All B'!Y1299</f>
        <v>146</v>
      </c>
      <c r="P1295">
        <f>'All B'!AF1299</f>
        <v>5.4</v>
      </c>
      <c r="Q1295">
        <f>'All B'!AH1299</f>
        <v>3.6</v>
      </c>
      <c r="R1295">
        <f>'All B'!AI1299</f>
        <v>5.0999999999999996</v>
      </c>
      <c r="S1295">
        <f>'All B'!AJ1299</f>
        <v>-0.6</v>
      </c>
      <c r="T1295">
        <f>'All B'!AK1299</f>
        <v>42</v>
      </c>
      <c r="U1295">
        <f>'All B'!AN1299</f>
        <v>-1</v>
      </c>
      <c r="V1295">
        <f>'Coef Batter'!$A$2</f>
        <v>-47.217614202620098</v>
      </c>
      <c r="W1295">
        <f>G1295*'Coef Batter'!B$2</f>
        <v>11.195648709568113</v>
      </c>
      <c r="X1295">
        <f>H1295*'Coef Batter'!C$2</f>
        <v>3.1675242541703308</v>
      </c>
      <c r="Y1295">
        <f>I1295*'Coef Batter'!D$2</f>
        <v>15.72932330431312</v>
      </c>
      <c r="Z1295">
        <f>J1295*'Coef Batter'!E$2</f>
        <v>-5.3604220262830555</v>
      </c>
      <c r="AA1295">
        <f>K1295*'Coef Batter'!F$2</f>
        <v>-3.3016218813634319</v>
      </c>
      <c r="AB1295">
        <f>L1295*'Coef Batter'!G$2</f>
        <v>-0.269234836087136</v>
      </c>
      <c r="AC1295">
        <f>M1295*'Coef Batter'!H$2</f>
        <v>4.0036045428806899E-2</v>
      </c>
      <c r="AD1295">
        <f>N1295*'Coef Batter'!I$2</f>
        <v>-3.2936963653964484</v>
      </c>
      <c r="AE1295">
        <f>O1295*'Coef Batter'!J$2</f>
        <v>27.125723027105888</v>
      </c>
      <c r="AF1295">
        <f>P1295*'Coef Batter'!K$2</f>
        <v>-10.09996909570917</v>
      </c>
      <c r="AG1295">
        <f>Q1295*'Coef Batter'!L$2</f>
        <v>7.8784298304729843</v>
      </c>
      <c r="AH1295">
        <f>R1295*'Coef Batter'!M$2</f>
        <v>7.4830070896812355</v>
      </c>
      <c r="AI1295">
        <f>S1295*'Coef Batter'!N$2</f>
        <v>6.6373612440558588E-2</v>
      </c>
      <c r="AJ1295">
        <f>T1295*'Coef Batter'!O$2</f>
        <v>-9.1824111635468935</v>
      </c>
      <c r="AK1295">
        <f>U1295*'Coef Batter'!P$2</f>
        <v>0.134578089474926</v>
      </c>
      <c r="AL1295">
        <f t="shared" si="40"/>
        <v>-5.9043256083502715</v>
      </c>
      <c r="AM1295">
        <f t="shared" si="41"/>
        <v>2.7202009688721252E-3</v>
      </c>
      <c r="AN1295" s="2"/>
    </row>
    <row r="1296" spans="1:40" x14ac:dyDescent="0.45">
      <c r="A1296">
        <f>'All B'!A1300</f>
        <v>1295</v>
      </c>
      <c r="B1296" t="str">
        <f>'All B'!B1300</f>
        <v>Mike Scioscia</v>
      </c>
      <c r="C1296">
        <f>'All B'!C1300</f>
        <v>1985</v>
      </c>
      <c r="D1296">
        <f>'All B'!D1300</f>
        <v>26</v>
      </c>
      <c r="E1296" t="str">
        <f>'All B'!E1300</f>
        <v>LAD</v>
      </c>
      <c r="F1296" t="str">
        <f>'All B'!F1300</f>
        <v>NL</v>
      </c>
      <c r="G1296">
        <f>'All B'!H1300</f>
        <v>526</v>
      </c>
      <c r="H1296">
        <f>'All B'!J1300</f>
        <v>47</v>
      </c>
      <c r="I1296">
        <f>'All B'!K1300</f>
        <v>127</v>
      </c>
      <c r="J1296">
        <f>'All B'!L1300</f>
        <v>91</v>
      </c>
      <c r="K1296">
        <f>'All B'!M1300</f>
        <v>26</v>
      </c>
      <c r="L1296">
        <f>'All B'!N1300</f>
        <v>3</v>
      </c>
      <c r="M1296">
        <f>'All B'!Q1300</f>
        <v>3</v>
      </c>
      <c r="N1296">
        <f>'All B'!S1300</f>
        <v>77</v>
      </c>
      <c r="O1296">
        <f>'All B'!Y1300</f>
        <v>136</v>
      </c>
      <c r="P1296">
        <f>'All B'!AF1300</f>
        <v>5.4</v>
      </c>
      <c r="Q1296">
        <f>'All B'!AH1300</f>
        <v>3.6</v>
      </c>
      <c r="R1296">
        <f>'All B'!AI1300</f>
        <v>4.8</v>
      </c>
      <c r="S1296">
        <f>'All B'!AJ1300</f>
        <v>1.5</v>
      </c>
      <c r="T1296">
        <f>'All B'!AK1300</f>
        <v>19</v>
      </c>
      <c r="U1296">
        <f>'All B'!AN1300</f>
        <v>0</v>
      </c>
      <c r="V1296">
        <f>'Coef Batter'!$A$2</f>
        <v>-47.217614202620098</v>
      </c>
      <c r="W1296">
        <f>G1296*'Coef Batter'!B$2</f>
        <v>9.5754654003785813</v>
      </c>
      <c r="X1296">
        <f>H1296*'Coef Batter'!C$2</f>
        <v>1.6359740653407202</v>
      </c>
      <c r="Y1296">
        <f>I1296*'Coef Batter'!D$2</f>
        <v>12.255362329127399</v>
      </c>
      <c r="Z1296">
        <f>J1296*'Coef Batter'!E$2</f>
        <v>-5.419982271019534</v>
      </c>
      <c r="AA1296">
        <f>K1296*'Coef Batter'!F$2</f>
        <v>-2.384504692095812</v>
      </c>
      <c r="AB1296">
        <f>L1296*'Coef Batter'!G$2</f>
        <v>-0.40385225413070402</v>
      </c>
      <c r="AC1296">
        <f>M1296*'Coef Batter'!H$2</f>
        <v>0.1201081362864207</v>
      </c>
      <c r="AD1296">
        <f>N1296*'Coef Batter'!I$2</f>
        <v>-3.3370344754674544</v>
      </c>
      <c r="AE1296">
        <f>O1296*'Coef Batter'!J$2</f>
        <v>25.267796792372607</v>
      </c>
      <c r="AF1296">
        <f>P1296*'Coef Batter'!K$2</f>
        <v>-10.09996909570917</v>
      </c>
      <c r="AG1296">
        <f>Q1296*'Coef Batter'!L$2</f>
        <v>7.8784298304729843</v>
      </c>
      <c r="AH1296">
        <f>R1296*'Coef Batter'!M$2</f>
        <v>7.0428302020529276</v>
      </c>
      <c r="AI1296">
        <f>S1296*'Coef Batter'!N$2</f>
        <v>-0.16593403110139648</v>
      </c>
      <c r="AJ1296">
        <f>T1296*'Coef Batter'!O$2</f>
        <v>-4.153947907318833</v>
      </c>
      <c r="AK1296">
        <f>U1296*'Coef Batter'!P$2</f>
        <v>0</v>
      </c>
      <c r="AL1296">
        <f t="shared" si="40"/>
        <v>-9.4068721734313598</v>
      </c>
      <c r="AM1296">
        <f t="shared" si="41"/>
        <v>8.2150771055633937E-5</v>
      </c>
      <c r="AN1296" s="2"/>
    </row>
    <row r="1297" spans="1:40" x14ac:dyDescent="0.45">
      <c r="A1297">
        <f>'All B'!A1301</f>
        <v>1296</v>
      </c>
      <c r="B1297" t="str">
        <f>'All B'!B1301</f>
        <v>Enos Slaughter</v>
      </c>
      <c r="C1297">
        <f>'All B'!C1301</f>
        <v>1948</v>
      </c>
      <c r="D1297">
        <f>'All B'!D1301</f>
        <v>32</v>
      </c>
      <c r="E1297" t="str">
        <f>'All B'!E1301</f>
        <v>STL</v>
      </c>
      <c r="F1297" t="str">
        <f>'All B'!F1301</f>
        <v>NL</v>
      </c>
      <c r="G1297">
        <f>'All B'!H1301</f>
        <v>637</v>
      </c>
      <c r="H1297">
        <f>'All B'!J1301</f>
        <v>91</v>
      </c>
      <c r="I1297">
        <f>'All B'!K1301</f>
        <v>176</v>
      </c>
      <c r="J1297">
        <f>'All B'!L1301</f>
        <v>127</v>
      </c>
      <c r="K1297">
        <f>'All B'!M1301</f>
        <v>27</v>
      </c>
      <c r="L1297">
        <f>'All B'!N1301</f>
        <v>11</v>
      </c>
      <c r="M1297">
        <f>'All B'!Q1301</f>
        <v>4</v>
      </c>
      <c r="N1297">
        <f>'All B'!S1301</f>
        <v>81</v>
      </c>
      <c r="O1297">
        <f>'All B'!Y1301</f>
        <v>132</v>
      </c>
      <c r="P1297">
        <f>'All B'!AF1301</f>
        <v>5.4</v>
      </c>
      <c r="Q1297">
        <f>'All B'!AH1301</f>
        <v>2.9</v>
      </c>
      <c r="R1297">
        <f>'All B'!AI1301</f>
        <v>5.0999999999999996</v>
      </c>
      <c r="S1297">
        <f>'All B'!AJ1301</f>
        <v>-0.3</v>
      </c>
      <c r="T1297">
        <f>'All B'!AK1301</f>
        <v>26</v>
      </c>
      <c r="U1297">
        <f>'All B'!AN1301</f>
        <v>5</v>
      </c>
      <c r="V1297">
        <f>'Coef Batter'!$A$2</f>
        <v>-47.217614202620098</v>
      </c>
      <c r="W1297">
        <f>G1297*'Coef Batter'!B$2</f>
        <v>11.596143460154288</v>
      </c>
      <c r="X1297">
        <f>H1297*'Coef Batter'!C$2</f>
        <v>3.1675242541703308</v>
      </c>
      <c r="Y1297">
        <f>I1297*'Coef Batter'!D$2</f>
        <v>16.983809212019072</v>
      </c>
      <c r="Z1297">
        <f>J1297*'Coef Batter'!E$2</f>
        <v>-7.5641510815327564</v>
      </c>
      <c r="AA1297">
        <f>K1297*'Coef Batter'!F$2</f>
        <v>-2.4762164110225742</v>
      </c>
      <c r="AB1297">
        <f>L1297*'Coef Batter'!G$2</f>
        <v>-1.4807915984792479</v>
      </c>
      <c r="AC1297">
        <f>M1297*'Coef Batter'!H$2</f>
        <v>0.1601441817152276</v>
      </c>
      <c r="AD1297">
        <f>N1297*'Coef Batter'!I$2</f>
        <v>-3.5103869157514782</v>
      </c>
      <c r="AE1297">
        <f>O1297*'Coef Batter'!J$2</f>
        <v>24.524626298479298</v>
      </c>
      <c r="AF1297">
        <f>P1297*'Coef Batter'!K$2</f>
        <v>-10.09996909570917</v>
      </c>
      <c r="AG1297">
        <f>Q1297*'Coef Batter'!L$2</f>
        <v>6.3465129189921266</v>
      </c>
      <c r="AH1297">
        <f>R1297*'Coef Batter'!M$2</f>
        <v>7.4830070896812355</v>
      </c>
      <c r="AI1297">
        <f>S1297*'Coef Batter'!N$2</f>
        <v>3.3186806220279294E-2</v>
      </c>
      <c r="AJ1297">
        <f>T1297*'Coef Batter'!O$2</f>
        <v>-5.6843497679099819</v>
      </c>
      <c r="AK1297">
        <f>U1297*'Coef Batter'!P$2</f>
        <v>-0.67289044737463</v>
      </c>
      <c r="AL1297">
        <f t="shared" si="40"/>
        <v>-8.4114152989680786</v>
      </c>
      <c r="AM1297">
        <f t="shared" si="41"/>
        <v>2.2226557900828441E-4</v>
      </c>
      <c r="AN1297" s="2"/>
    </row>
    <row r="1298" spans="1:40" x14ac:dyDescent="0.45">
      <c r="A1298">
        <f>'All B'!A1302</f>
        <v>1297</v>
      </c>
      <c r="B1298" t="str">
        <f>'All B'!B1302</f>
        <v>Duke Snider</v>
      </c>
      <c r="C1298">
        <f>'All B'!C1302</f>
        <v>1949</v>
      </c>
      <c r="D1298">
        <f>'All B'!D1302</f>
        <v>22</v>
      </c>
      <c r="E1298" t="str">
        <f>'All B'!E1302</f>
        <v>BRO</v>
      </c>
      <c r="F1298" t="str">
        <f>'All B'!F1302</f>
        <v>NL</v>
      </c>
      <c r="G1298">
        <f>'All B'!H1302</f>
        <v>615</v>
      </c>
      <c r="H1298">
        <f>'All B'!J1302</f>
        <v>100</v>
      </c>
      <c r="I1298">
        <f>'All B'!K1302</f>
        <v>161</v>
      </c>
      <c r="J1298">
        <f>'All B'!L1302</f>
        <v>103</v>
      </c>
      <c r="K1298">
        <f>'All B'!M1302</f>
        <v>28</v>
      </c>
      <c r="L1298">
        <f>'All B'!N1302</f>
        <v>7</v>
      </c>
      <c r="M1298">
        <f>'All B'!Q1302</f>
        <v>12</v>
      </c>
      <c r="N1298">
        <f>'All B'!S1302</f>
        <v>56</v>
      </c>
      <c r="O1298">
        <f>'All B'!Y1302</f>
        <v>123</v>
      </c>
      <c r="P1298">
        <f>'All B'!AF1302</f>
        <v>5.4</v>
      </c>
      <c r="Q1298">
        <f>'All B'!AH1302</f>
        <v>3</v>
      </c>
      <c r="R1298">
        <f>'All B'!AI1302</f>
        <v>4.4000000000000004</v>
      </c>
      <c r="S1298">
        <f>'All B'!AJ1302</f>
        <v>1</v>
      </c>
      <c r="T1298">
        <f>'All B'!AK1302</f>
        <v>17</v>
      </c>
      <c r="U1298">
        <f>'All B'!AN1302</f>
        <v>4</v>
      </c>
      <c r="V1298">
        <f>'Coef Batter'!$A$2</f>
        <v>-47.217614202620098</v>
      </c>
      <c r="W1298">
        <f>G1298*'Coef Batter'!B$2</f>
        <v>11.195648709568113</v>
      </c>
      <c r="X1298">
        <f>H1298*'Coef Batter'!C$2</f>
        <v>3.4807958837036601</v>
      </c>
      <c r="Y1298">
        <f>I1298*'Coef Batter'!D$2</f>
        <v>15.536325472358357</v>
      </c>
      <c r="Z1298">
        <f>J1298*'Coef Batter'!E$2</f>
        <v>-6.1347052078572748</v>
      </c>
      <c r="AA1298">
        <f>K1298*'Coef Batter'!F$2</f>
        <v>-2.5679281299493359</v>
      </c>
      <c r="AB1298">
        <f>L1298*'Coef Batter'!G$2</f>
        <v>-0.94232192630497602</v>
      </c>
      <c r="AC1298">
        <f>M1298*'Coef Batter'!H$2</f>
        <v>0.48043254514568279</v>
      </c>
      <c r="AD1298">
        <f>N1298*'Coef Batter'!I$2</f>
        <v>-2.4269341639763304</v>
      </c>
      <c r="AE1298">
        <f>O1298*'Coef Batter'!J$2</f>
        <v>22.852492687219346</v>
      </c>
      <c r="AF1298">
        <f>P1298*'Coef Batter'!K$2</f>
        <v>-10.09996909570917</v>
      </c>
      <c r="AG1298">
        <f>Q1298*'Coef Batter'!L$2</f>
        <v>6.5653581920608204</v>
      </c>
      <c r="AH1298">
        <f>R1298*'Coef Batter'!M$2</f>
        <v>6.4559276852151841</v>
      </c>
      <c r="AI1298">
        <f>S1298*'Coef Batter'!N$2</f>
        <v>-0.11062268740093099</v>
      </c>
      <c r="AJ1298">
        <f>T1298*'Coef Batter'!O$2</f>
        <v>-3.7166902328642188</v>
      </c>
      <c r="AK1298">
        <f>U1298*'Coef Batter'!P$2</f>
        <v>-0.538312357899704</v>
      </c>
      <c r="AL1298">
        <f t="shared" si="40"/>
        <v>-7.1881168293108821</v>
      </c>
      <c r="AM1298">
        <f t="shared" si="41"/>
        <v>7.5494017173256193E-4</v>
      </c>
      <c r="AN1298" s="2"/>
    </row>
    <row r="1299" spans="1:40" x14ac:dyDescent="0.45">
      <c r="A1299">
        <f>'All B'!A1303</f>
        <v>1298</v>
      </c>
      <c r="B1299" t="str">
        <f>'All B'!B1303</f>
        <v>Sammy Sosa</v>
      </c>
      <c r="C1299">
        <f>'All B'!C1303</f>
        <v>1996</v>
      </c>
      <c r="D1299">
        <f>'All B'!D1303</f>
        <v>27</v>
      </c>
      <c r="E1299" t="str">
        <f>'All B'!E1303</f>
        <v>CHC</v>
      </c>
      <c r="F1299" t="str">
        <f>'All B'!F1303</f>
        <v>NL</v>
      </c>
      <c r="G1299">
        <f>'All B'!H1303</f>
        <v>541</v>
      </c>
      <c r="H1299">
        <f>'All B'!J1303</f>
        <v>84</v>
      </c>
      <c r="I1299">
        <f>'All B'!K1303</f>
        <v>136</v>
      </c>
      <c r="J1299">
        <f>'All B'!L1303</f>
        <v>73</v>
      </c>
      <c r="K1299">
        <f>'All B'!M1303</f>
        <v>21</v>
      </c>
      <c r="L1299">
        <f>'All B'!N1303</f>
        <v>2</v>
      </c>
      <c r="M1299">
        <f>'All B'!Q1303</f>
        <v>18</v>
      </c>
      <c r="N1299">
        <f>'All B'!S1303</f>
        <v>34</v>
      </c>
      <c r="O1299">
        <f>'All B'!Y1303</f>
        <v>127</v>
      </c>
      <c r="P1299">
        <f>'All B'!AF1303</f>
        <v>5.4</v>
      </c>
      <c r="Q1299">
        <f>'All B'!AH1303</f>
        <v>3.8</v>
      </c>
      <c r="R1299">
        <f>'All B'!AI1303</f>
        <v>2.8</v>
      </c>
      <c r="S1299">
        <f>'All B'!AJ1303</f>
        <v>2.2000000000000002</v>
      </c>
      <c r="T1299">
        <f>'All B'!AK1303</f>
        <v>19</v>
      </c>
      <c r="U1299">
        <f>'All B'!AN1303</f>
        <v>-1</v>
      </c>
      <c r="V1299">
        <f>'Coef Batter'!$A$2</f>
        <v>-47.217614202620098</v>
      </c>
      <c r="W1299">
        <f>G1299*'Coef Batter'!B$2</f>
        <v>9.848530003050973</v>
      </c>
      <c r="X1299">
        <f>H1299*'Coef Batter'!C$2</f>
        <v>2.9238685423110744</v>
      </c>
      <c r="Y1299">
        <f>I1299*'Coef Batter'!D$2</f>
        <v>13.123852572923829</v>
      </c>
      <c r="Z1299">
        <f>J1299*'Coef Batter'!E$2</f>
        <v>-4.3478978657629233</v>
      </c>
      <c r="AA1299">
        <f>K1299*'Coef Batter'!F$2</f>
        <v>-1.925946097462002</v>
      </c>
      <c r="AB1299">
        <f>L1299*'Coef Batter'!G$2</f>
        <v>-0.269234836087136</v>
      </c>
      <c r="AC1299">
        <f>M1299*'Coef Batter'!H$2</f>
        <v>0.72064881771852418</v>
      </c>
      <c r="AD1299">
        <f>N1299*'Coef Batter'!I$2</f>
        <v>-1.4734957424142006</v>
      </c>
      <c r="AE1299">
        <f>O1299*'Coef Batter'!J$2</f>
        <v>23.595663181112656</v>
      </c>
      <c r="AF1299">
        <f>P1299*'Coef Batter'!K$2</f>
        <v>-10.09996909570917</v>
      </c>
      <c r="AG1299">
        <f>Q1299*'Coef Batter'!L$2</f>
        <v>8.3161203766103728</v>
      </c>
      <c r="AH1299">
        <f>R1299*'Coef Batter'!M$2</f>
        <v>4.1083176178642073</v>
      </c>
      <c r="AI1299">
        <f>S1299*'Coef Batter'!N$2</f>
        <v>-0.24336991228204821</v>
      </c>
      <c r="AJ1299">
        <f>T1299*'Coef Batter'!O$2</f>
        <v>-4.153947907318833</v>
      </c>
      <c r="AK1299">
        <f>U1299*'Coef Batter'!P$2</f>
        <v>0.134578089474926</v>
      </c>
      <c r="AL1299">
        <f t="shared" si="40"/>
        <v>-6.9598964585898457</v>
      </c>
      <c r="AM1299">
        <f t="shared" si="41"/>
        <v>9.4829473394814729E-4</v>
      </c>
      <c r="AN1299" s="2"/>
    </row>
    <row r="1300" spans="1:40" x14ac:dyDescent="0.45">
      <c r="A1300">
        <f>'All B'!A1304</f>
        <v>1299</v>
      </c>
      <c r="B1300" t="str">
        <f>'All B'!B1304</f>
        <v>Bernie Williams</v>
      </c>
      <c r="C1300">
        <f>'All B'!C1304</f>
        <v>1999</v>
      </c>
      <c r="D1300">
        <f>'All B'!D1304</f>
        <v>30</v>
      </c>
      <c r="E1300" t="str">
        <f>'All B'!E1304</f>
        <v>NYY</v>
      </c>
      <c r="F1300" t="str">
        <f>'All B'!F1304</f>
        <v>AL</v>
      </c>
      <c r="G1300">
        <f>'All B'!H1304</f>
        <v>697</v>
      </c>
      <c r="H1300">
        <f>'All B'!J1304</f>
        <v>116</v>
      </c>
      <c r="I1300">
        <f>'All B'!K1304</f>
        <v>202</v>
      </c>
      <c r="J1300">
        <f>'All B'!L1304</f>
        <v>143</v>
      </c>
      <c r="K1300">
        <f>'All B'!M1304</f>
        <v>28</v>
      </c>
      <c r="L1300">
        <f>'All B'!N1304</f>
        <v>6</v>
      </c>
      <c r="M1300">
        <f>'All B'!Q1304</f>
        <v>9</v>
      </c>
      <c r="N1300">
        <f>'All B'!S1304</f>
        <v>100</v>
      </c>
      <c r="O1300">
        <f>'All B'!Y1304</f>
        <v>149</v>
      </c>
      <c r="P1300">
        <f>'All B'!AF1304</f>
        <v>5.4</v>
      </c>
      <c r="Q1300">
        <f>'All B'!AH1304</f>
        <v>3</v>
      </c>
      <c r="R1300">
        <f>'All B'!AI1304</f>
        <v>6.9</v>
      </c>
      <c r="S1300">
        <f>'All B'!AJ1304</f>
        <v>-1.1000000000000001</v>
      </c>
      <c r="T1300">
        <f>'All B'!AK1304</f>
        <v>45</v>
      </c>
      <c r="U1300">
        <f>'All B'!AN1304</f>
        <v>0</v>
      </c>
      <c r="V1300">
        <f>'Coef Batter'!$A$2</f>
        <v>-47.217614202620098</v>
      </c>
      <c r="W1300">
        <f>G1300*'Coef Batter'!B$2</f>
        <v>12.68840187084386</v>
      </c>
      <c r="X1300">
        <f>H1300*'Coef Batter'!C$2</f>
        <v>4.0377232250962454</v>
      </c>
      <c r="Y1300">
        <f>I1300*'Coef Batter'!D$2</f>
        <v>19.492781027430983</v>
      </c>
      <c r="Z1300">
        <f>J1300*'Coef Batter'!E$2</f>
        <v>-8.5171149973164102</v>
      </c>
      <c r="AA1300">
        <f>K1300*'Coef Batter'!F$2</f>
        <v>-2.5679281299493359</v>
      </c>
      <c r="AB1300">
        <f>L1300*'Coef Batter'!G$2</f>
        <v>-0.80770450826140805</v>
      </c>
      <c r="AC1300">
        <f>M1300*'Coef Batter'!H$2</f>
        <v>0.36032440885926209</v>
      </c>
      <c r="AD1300">
        <f>N1300*'Coef Batter'!I$2</f>
        <v>-4.3338110071005902</v>
      </c>
      <c r="AE1300">
        <f>O1300*'Coef Batter'!J$2</f>
        <v>27.683100897525872</v>
      </c>
      <c r="AF1300">
        <f>P1300*'Coef Batter'!K$2</f>
        <v>-10.09996909570917</v>
      </c>
      <c r="AG1300">
        <f>Q1300*'Coef Batter'!L$2</f>
        <v>6.5653581920608204</v>
      </c>
      <c r="AH1300">
        <f>R1300*'Coef Batter'!M$2</f>
        <v>10.124068415451084</v>
      </c>
      <c r="AI1300">
        <f>S1300*'Coef Batter'!N$2</f>
        <v>0.12168495614102411</v>
      </c>
      <c r="AJ1300">
        <f>T1300*'Coef Batter'!O$2</f>
        <v>-9.8382976752288158</v>
      </c>
      <c r="AK1300">
        <f>U1300*'Coef Batter'!P$2</f>
        <v>0</v>
      </c>
      <c r="AL1300">
        <f t="shared" si="40"/>
        <v>-2.3089966227766752</v>
      </c>
      <c r="AM1300">
        <f t="shared" si="41"/>
        <v>9.0380600402060446E-2</v>
      </c>
      <c r="AN1300" s="2"/>
    </row>
    <row r="1301" spans="1:40" x14ac:dyDescent="0.45">
      <c r="A1301">
        <f>'All B'!A1305</f>
        <v>1300</v>
      </c>
      <c r="B1301" t="str">
        <f>'All B'!B1305</f>
        <v>Elvis Andrus</v>
      </c>
      <c r="C1301">
        <f>'All B'!C1305</f>
        <v>2017</v>
      </c>
      <c r="D1301">
        <f>'All B'!D1305</f>
        <v>28</v>
      </c>
      <c r="E1301" t="str">
        <f>'All B'!E1305</f>
        <v>TEX</v>
      </c>
      <c r="F1301" t="str">
        <f>'All B'!F1305</f>
        <v>AL</v>
      </c>
      <c r="G1301">
        <f>'All B'!H1305</f>
        <v>689</v>
      </c>
      <c r="H1301">
        <f>'All B'!J1305</f>
        <v>100</v>
      </c>
      <c r="I1301">
        <f>'All B'!K1305</f>
        <v>191</v>
      </c>
      <c r="J1301">
        <f>'All B'!L1305</f>
        <v>123</v>
      </c>
      <c r="K1301">
        <f>'All B'!M1305</f>
        <v>44</v>
      </c>
      <c r="L1301">
        <f>'All B'!N1305</f>
        <v>4</v>
      </c>
      <c r="M1301">
        <f>'All B'!Q1305</f>
        <v>25</v>
      </c>
      <c r="N1301">
        <f>'All B'!S1305</f>
        <v>38</v>
      </c>
      <c r="O1301">
        <f>'All B'!Y1305</f>
        <v>105</v>
      </c>
      <c r="P1301">
        <f>'All B'!AF1305</f>
        <v>5.4</v>
      </c>
      <c r="Q1301">
        <f>'All B'!AH1305</f>
        <v>3.1</v>
      </c>
      <c r="R1301">
        <f>'All B'!AI1305</f>
        <v>4.2</v>
      </c>
      <c r="S1301">
        <f>'All B'!AJ1305</f>
        <v>2.1</v>
      </c>
      <c r="T1301">
        <f>'All B'!AK1305</f>
        <v>5</v>
      </c>
      <c r="U1301">
        <f>'All B'!AN1305</f>
        <v>4</v>
      </c>
      <c r="V1301">
        <f>'Coef Batter'!$A$2</f>
        <v>-47.217614202620098</v>
      </c>
      <c r="W1301">
        <f>G1301*'Coef Batter'!B$2</f>
        <v>12.542767416085251</v>
      </c>
      <c r="X1301">
        <f>H1301*'Coef Batter'!C$2</f>
        <v>3.4807958837036601</v>
      </c>
      <c r="Y1301">
        <f>I1301*'Coef Batter'!D$2</f>
        <v>18.43129295167979</v>
      </c>
      <c r="Z1301">
        <f>J1301*'Coef Batter'!E$2</f>
        <v>-7.3259101025868425</v>
      </c>
      <c r="AA1301">
        <f>K1301*'Coef Batter'!F$2</f>
        <v>-4.0353156327775279</v>
      </c>
      <c r="AB1301">
        <f>L1301*'Coef Batter'!G$2</f>
        <v>-0.538469672174272</v>
      </c>
      <c r="AC1301">
        <f>M1301*'Coef Batter'!H$2</f>
        <v>1.0009011357201725</v>
      </c>
      <c r="AD1301">
        <f>N1301*'Coef Batter'!I$2</f>
        <v>-1.6468481826982242</v>
      </c>
      <c r="AE1301">
        <f>O1301*'Coef Batter'!J$2</f>
        <v>19.508225464699439</v>
      </c>
      <c r="AF1301">
        <f>P1301*'Coef Batter'!K$2</f>
        <v>-10.09996909570917</v>
      </c>
      <c r="AG1301">
        <f>Q1301*'Coef Batter'!L$2</f>
        <v>6.7842034651295142</v>
      </c>
      <c r="AH1301">
        <f>R1301*'Coef Batter'!M$2</f>
        <v>6.1624764267963119</v>
      </c>
      <c r="AI1301">
        <f>S1301*'Coef Batter'!N$2</f>
        <v>-0.2323076435419551</v>
      </c>
      <c r="AJ1301">
        <f>T1301*'Coef Batter'!O$2</f>
        <v>-1.093144186136535</v>
      </c>
      <c r="AK1301">
        <f>U1301*'Coef Batter'!P$2</f>
        <v>-0.538312357899704</v>
      </c>
      <c r="AL1301">
        <f t="shared" si="40"/>
        <v>-4.8172283323301865</v>
      </c>
      <c r="AM1301">
        <f t="shared" si="41"/>
        <v>8.0242668939215049E-3</v>
      </c>
      <c r="AN1301" s="2"/>
    </row>
    <row r="1302" spans="1:40" x14ac:dyDescent="0.45">
      <c r="A1302">
        <f>'All B'!A1306</f>
        <v>1301</v>
      </c>
      <c r="B1302" t="str">
        <f>'All B'!B1306</f>
        <v>Carlos Beltrán</v>
      </c>
      <c r="C1302">
        <f>'All B'!C1306</f>
        <v>2007</v>
      </c>
      <c r="D1302">
        <f>'All B'!D1306</f>
        <v>30</v>
      </c>
      <c r="E1302" t="str">
        <f>'All B'!E1306</f>
        <v>NYM</v>
      </c>
      <c r="F1302" t="str">
        <f>'All B'!F1306</f>
        <v>NL</v>
      </c>
      <c r="G1302">
        <f>'All B'!H1306</f>
        <v>636</v>
      </c>
      <c r="H1302">
        <f>'All B'!J1306</f>
        <v>93</v>
      </c>
      <c r="I1302">
        <f>'All B'!K1306</f>
        <v>153</v>
      </c>
      <c r="J1302">
        <f>'All B'!L1306</f>
        <v>84</v>
      </c>
      <c r="K1302">
        <f>'All B'!M1306</f>
        <v>33</v>
      </c>
      <c r="L1302">
        <f>'All B'!N1306</f>
        <v>3</v>
      </c>
      <c r="M1302">
        <f>'All B'!Q1306</f>
        <v>23</v>
      </c>
      <c r="N1302">
        <f>'All B'!S1306</f>
        <v>69</v>
      </c>
      <c r="O1302">
        <f>'All B'!Y1306</f>
        <v>125</v>
      </c>
      <c r="P1302">
        <f>'All B'!AF1306</f>
        <v>5.4</v>
      </c>
      <c r="Q1302">
        <f>'All B'!AH1306</f>
        <v>3.6</v>
      </c>
      <c r="R1302">
        <f>'All B'!AI1306</f>
        <v>4.5</v>
      </c>
      <c r="S1302">
        <f>'All B'!AJ1306</f>
        <v>1.3</v>
      </c>
      <c r="T1302">
        <f>'All B'!AK1306</f>
        <v>17</v>
      </c>
      <c r="U1302">
        <f>'All B'!AN1306</f>
        <v>7</v>
      </c>
      <c r="V1302">
        <f>'Coef Batter'!$A$2</f>
        <v>-47.217614202620098</v>
      </c>
      <c r="W1302">
        <f>G1302*'Coef Batter'!B$2</f>
        <v>11.577939153309462</v>
      </c>
      <c r="X1302">
        <f>H1302*'Coef Batter'!C$2</f>
        <v>3.2371401718444037</v>
      </c>
      <c r="Y1302">
        <f>I1302*'Coef Batter'!D$2</f>
        <v>14.764334144539308</v>
      </c>
      <c r="Z1302">
        <f>J1302*'Coef Batter'!E$2</f>
        <v>-5.0030605578641856</v>
      </c>
      <c r="AA1302">
        <f>K1302*'Coef Batter'!F$2</f>
        <v>-3.0264867245831457</v>
      </c>
      <c r="AB1302">
        <f>L1302*'Coef Batter'!G$2</f>
        <v>-0.40385225413070402</v>
      </c>
      <c r="AC1302">
        <f>M1302*'Coef Batter'!H$2</f>
        <v>0.92082904486255868</v>
      </c>
      <c r="AD1302">
        <f>N1302*'Coef Batter'!I$2</f>
        <v>-2.9903295948994071</v>
      </c>
      <c r="AE1302">
        <f>O1302*'Coef Batter'!J$2</f>
        <v>23.224077934166001</v>
      </c>
      <c r="AF1302">
        <f>P1302*'Coef Batter'!K$2</f>
        <v>-10.09996909570917</v>
      </c>
      <c r="AG1302">
        <f>Q1302*'Coef Batter'!L$2</f>
        <v>7.8784298304729843</v>
      </c>
      <c r="AH1302">
        <f>R1302*'Coef Batter'!M$2</f>
        <v>6.6026533144246198</v>
      </c>
      <c r="AI1302">
        <f>S1302*'Coef Batter'!N$2</f>
        <v>-0.14380949362121029</v>
      </c>
      <c r="AJ1302">
        <f>T1302*'Coef Batter'!O$2</f>
        <v>-3.7166902328642188</v>
      </c>
      <c r="AK1302">
        <f>U1302*'Coef Batter'!P$2</f>
        <v>-0.94204662632448199</v>
      </c>
      <c r="AL1302">
        <f t="shared" si="40"/>
        <v>-5.3384551889972887</v>
      </c>
      <c r="AM1302">
        <f t="shared" si="41"/>
        <v>4.7803238908611474E-3</v>
      </c>
      <c r="AN1302" s="2"/>
    </row>
    <row r="1303" spans="1:40" x14ac:dyDescent="0.45">
      <c r="A1303">
        <f>'All B'!A1307</f>
        <v>1302</v>
      </c>
      <c r="B1303" t="str">
        <f>'All B'!B1307</f>
        <v>Adrián Beltré</v>
      </c>
      <c r="C1303">
        <f>'All B'!C1307</f>
        <v>2006</v>
      </c>
      <c r="D1303">
        <f>'All B'!D1307</f>
        <v>27</v>
      </c>
      <c r="E1303" t="str">
        <f>'All B'!E1307</f>
        <v>SEA</v>
      </c>
      <c r="F1303" t="str">
        <f>'All B'!F1307</f>
        <v>AL</v>
      </c>
      <c r="G1303">
        <f>'All B'!H1307</f>
        <v>681</v>
      </c>
      <c r="H1303">
        <f>'All B'!J1307</f>
        <v>88</v>
      </c>
      <c r="I1303">
        <f>'All B'!K1307</f>
        <v>166</v>
      </c>
      <c r="J1303">
        <f>'All B'!L1307</f>
        <v>98</v>
      </c>
      <c r="K1303">
        <f>'All B'!M1307</f>
        <v>39</v>
      </c>
      <c r="L1303">
        <f>'All B'!N1307</f>
        <v>4</v>
      </c>
      <c r="M1303">
        <f>'All B'!Q1307</f>
        <v>11</v>
      </c>
      <c r="N1303">
        <f>'All B'!S1307</f>
        <v>47</v>
      </c>
      <c r="O1303">
        <f>'All B'!Y1307</f>
        <v>105</v>
      </c>
      <c r="P1303">
        <f>'All B'!AF1307</f>
        <v>5.4</v>
      </c>
      <c r="Q1303">
        <f>'All B'!AH1307</f>
        <v>3.1</v>
      </c>
      <c r="R1303">
        <f>'All B'!AI1307</f>
        <v>3.6</v>
      </c>
      <c r="S1303">
        <f>'All B'!AJ1307</f>
        <v>2.2000000000000002</v>
      </c>
      <c r="T1303">
        <f>'All B'!AK1307</f>
        <v>8</v>
      </c>
      <c r="U1303">
        <f>'All B'!AN1307</f>
        <v>0</v>
      </c>
      <c r="V1303">
        <f>'Coef Batter'!$A$2</f>
        <v>-47.217614202620098</v>
      </c>
      <c r="W1303">
        <f>G1303*'Coef Batter'!B$2</f>
        <v>12.397132961326641</v>
      </c>
      <c r="X1303">
        <f>H1303*'Coef Batter'!C$2</f>
        <v>3.0631003776592207</v>
      </c>
      <c r="Y1303">
        <f>I1303*'Coef Batter'!D$2</f>
        <v>16.01882005224526</v>
      </c>
      <c r="Z1303">
        <f>J1303*'Coef Batter'!E$2</f>
        <v>-5.8369039841748833</v>
      </c>
      <c r="AA1303">
        <f>K1303*'Coef Batter'!F$2</f>
        <v>-3.5767570381437181</v>
      </c>
      <c r="AB1303">
        <f>L1303*'Coef Batter'!G$2</f>
        <v>-0.538469672174272</v>
      </c>
      <c r="AC1303">
        <f>M1303*'Coef Batter'!H$2</f>
        <v>0.44039649971687589</v>
      </c>
      <c r="AD1303">
        <f>N1303*'Coef Batter'!I$2</f>
        <v>-2.0368911733372772</v>
      </c>
      <c r="AE1303">
        <f>O1303*'Coef Batter'!J$2</f>
        <v>19.508225464699439</v>
      </c>
      <c r="AF1303">
        <f>P1303*'Coef Batter'!K$2</f>
        <v>-10.09996909570917</v>
      </c>
      <c r="AG1303">
        <f>Q1303*'Coef Batter'!L$2</f>
        <v>6.7842034651295142</v>
      </c>
      <c r="AH1303">
        <f>R1303*'Coef Batter'!M$2</f>
        <v>5.2821226515396962</v>
      </c>
      <c r="AI1303">
        <f>S1303*'Coef Batter'!N$2</f>
        <v>-0.24336991228204821</v>
      </c>
      <c r="AJ1303">
        <f>T1303*'Coef Batter'!O$2</f>
        <v>-1.749030697818456</v>
      </c>
      <c r="AK1303">
        <f>U1303*'Coef Batter'!P$2</f>
        <v>0</v>
      </c>
      <c r="AL1303">
        <f t="shared" si="40"/>
        <v>-7.805004303943277</v>
      </c>
      <c r="AM1303">
        <f t="shared" si="41"/>
        <v>4.0752351944354961E-4</v>
      </c>
      <c r="AN1303" s="2"/>
    </row>
    <row r="1304" spans="1:40" x14ac:dyDescent="0.45">
      <c r="A1304">
        <f>'All B'!A1308</f>
        <v>1303</v>
      </c>
      <c r="B1304" t="str">
        <f>'All B'!B1308</f>
        <v>Don Blasingame</v>
      </c>
      <c r="C1304">
        <f>'All B'!C1308</f>
        <v>1957</v>
      </c>
      <c r="D1304">
        <f>'All B'!D1308</f>
        <v>25</v>
      </c>
      <c r="E1304" t="str">
        <f>'All B'!E1308</f>
        <v>STL</v>
      </c>
      <c r="F1304" t="str">
        <f>'All B'!F1308</f>
        <v>NL</v>
      </c>
      <c r="G1304">
        <f>'All B'!H1308</f>
        <v>728</v>
      </c>
      <c r="H1304">
        <f>'All B'!J1308</f>
        <v>108</v>
      </c>
      <c r="I1304">
        <f>'All B'!K1308</f>
        <v>176</v>
      </c>
      <c r="J1304">
        <f>'All B'!L1308</f>
        <v>136</v>
      </c>
      <c r="K1304">
        <f>'All B'!M1308</f>
        <v>25</v>
      </c>
      <c r="L1304">
        <f>'All B'!N1308</f>
        <v>7</v>
      </c>
      <c r="M1304">
        <f>'All B'!Q1308</f>
        <v>21</v>
      </c>
      <c r="N1304">
        <f>'All B'!S1308</f>
        <v>71</v>
      </c>
      <c r="O1304">
        <f>'All B'!Y1308</f>
        <v>90</v>
      </c>
      <c r="P1304">
        <f>'All B'!AF1308</f>
        <v>5.4</v>
      </c>
      <c r="Q1304">
        <f>'All B'!AH1308</f>
        <v>2.9</v>
      </c>
      <c r="R1304">
        <f>'All B'!AI1308</f>
        <v>3.6</v>
      </c>
      <c r="S1304">
        <f>'All B'!AJ1308</f>
        <v>2.5</v>
      </c>
      <c r="T1304">
        <f>'All B'!AK1308</f>
        <v>-4</v>
      </c>
      <c r="U1304">
        <f>'All B'!AN1308</f>
        <v>9</v>
      </c>
      <c r="V1304">
        <f>'Coef Batter'!$A$2</f>
        <v>-47.217614202620098</v>
      </c>
      <c r="W1304">
        <f>G1304*'Coef Batter'!B$2</f>
        <v>13.252735383033473</v>
      </c>
      <c r="X1304">
        <f>H1304*'Coef Batter'!C$2</f>
        <v>3.7592595543999527</v>
      </c>
      <c r="Y1304">
        <f>I1304*'Coef Batter'!D$2</f>
        <v>16.983809212019072</v>
      </c>
      <c r="Z1304">
        <f>J1304*'Coef Batter'!E$2</f>
        <v>-8.1001932841610618</v>
      </c>
      <c r="AA1304">
        <f>K1304*'Coef Batter'!F$2</f>
        <v>-2.2927929731690497</v>
      </c>
      <c r="AB1304">
        <f>L1304*'Coef Batter'!G$2</f>
        <v>-0.94232192630497602</v>
      </c>
      <c r="AC1304">
        <f>M1304*'Coef Batter'!H$2</f>
        <v>0.84075695400494488</v>
      </c>
      <c r="AD1304">
        <f>N1304*'Coef Batter'!I$2</f>
        <v>-3.077005815041419</v>
      </c>
      <c r="AE1304">
        <f>O1304*'Coef Batter'!J$2</f>
        <v>16.72133611259952</v>
      </c>
      <c r="AF1304">
        <f>P1304*'Coef Batter'!K$2</f>
        <v>-10.09996909570917</v>
      </c>
      <c r="AG1304">
        <f>Q1304*'Coef Batter'!L$2</f>
        <v>6.3465129189921266</v>
      </c>
      <c r="AH1304">
        <f>R1304*'Coef Batter'!M$2</f>
        <v>5.2821226515396962</v>
      </c>
      <c r="AI1304">
        <f>S1304*'Coef Batter'!N$2</f>
        <v>-0.27655671850232749</v>
      </c>
      <c r="AJ1304">
        <f>T1304*'Coef Batter'!O$2</f>
        <v>0.874515348909228</v>
      </c>
      <c r="AK1304">
        <f>U1304*'Coef Batter'!P$2</f>
        <v>-1.211202805274334</v>
      </c>
      <c r="AL1304">
        <f t="shared" si="40"/>
        <v>-9.1566086852844197</v>
      </c>
      <c r="AM1304">
        <f t="shared" si="41"/>
        <v>1.0550901063196176E-4</v>
      </c>
      <c r="AN1304" s="2"/>
    </row>
    <row r="1305" spans="1:40" x14ac:dyDescent="0.45">
      <c r="A1305">
        <f>'All B'!A1309</f>
        <v>1304</v>
      </c>
      <c r="B1305" t="str">
        <f>'All B'!B1309</f>
        <v>Bert Campaneris</v>
      </c>
      <c r="C1305">
        <f>'All B'!C1309</f>
        <v>1972</v>
      </c>
      <c r="D1305">
        <f>'All B'!D1309</f>
        <v>30</v>
      </c>
      <c r="E1305" t="str">
        <f>'All B'!E1309</f>
        <v>OAK</v>
      </c>
      <c r="F1305" t="str">
        <f>'All B'!F1309</f>
        <v>AL</v>
      </c>
      <c r="G1305">
        <f>'All B'!H1309</f>
        <v>681</v>
      </c>
      <c r="H1305">
        <f>'All B'!J1309</f>
        <v>85</v>
      </c>
      <c r="I1305">
        <f>'All B'!K1309</f>
        <v>150</v>
      </c>
      <c r="J1305">
        <f>'All B'!L1309</f>
        <v>115</v>
      </c>
      <c r="K1305">
        <f>'All B'!M1309</f>
        <v>25</v>
      </c>
      <c r="L1305">
        <f>'All B'!N1309</f>
        <v>2</v>
      </c>
      <c r="M1305">
        <f>'All B'!Q1309</f>
        <v>52</v>
      </c>
      <c r="N1305">
        <f>'All B'!S1309</f>
        <v>32</v>
      </c>
      <c r="O1305">
        <f>'All B'!Y1309</f>
        <v>84</v>
      </c>
      <c r="P1305">
        <f>'All B'!AF1309</f>
        <v>5.4</v>
      </c>
      <c r="Q1305">
        <f>'All B'!AH1309</f>
        <v>3.1</v>
      </c>
      <c r="R1305">
        <f>'All B'!AI1309</f>
        <v>3.6</v>
      </c>
      <c r="S1305">
        <f>'All B'!AJ1309</f>
        <v>3</v>
      </c>
      <c r="T1305">
        <f>'All B'!AK1309</f>
        <v>-6</v>
      </c>
      <c r="U1305">
        <f>'All B'!AN1309</f>
        <v>8</v>
      </c>
      <c r="V1305">
        <f>'Coef Batter'!$A$2</f>
        <v>-47.217614202620098</v>
      </c>
      <c r="W1305">
        <f>G1305*'Coef Batter'!B$2</f>
        <v>12.397132961326641</v>
      </c>
      <c r="X1305">
        <f>H1305*'Coef Batter'!C$2</f>
        <v>2.9586765011481111</v>
      </c>
      <c r="Y1305">
        <f>I1305*'Coef Batter'!D$2</f>
        <v>14.474837396607164</v>
      </c>
      <c r="Z1305">
        <f>J1305*'Coef Batter'!E$2</f>
        <v>-6.8494281446950156</v>
      </c>
      <c r="AA1305">
        <f>K1305*'Coef Batter'!F$2</f>
        <v>-2.2927929731690497</v>
      </c>
      <c r="AB1305">
        <f>L1305*'Coef Batter'!G$2</f>
        <v>-0.269234836087136</v>
      </c>
      <c r="AC1305">
        <f>M1305*'Coef Batter'!H$2</f>
        <v>2.0818743622979587</v>
      </c>
      <c r="AD1305">
        <f>N1305*'Coef Batter'!I$2</f>
        <v>-1.3868195222721889</v>
      </c>
      <c r="AE1305">
        <f>O1305*'Coef Batter'!J$2</f>
        <v>15.606580371759552</v>
      </c>
      <c r="AF1305">
        <f>P1305*'Coef Batter'!K$2</f>
        <v>-10.09996909570917</v>
      </c>
      <c r="AG1305">
        <f>Q1305*'Coef Batter'!L$2</f>
        <v>6.7842034651295142</v>
      </c>
      <c r="AH1305">
        <f>R1305*'Coef Batter'!M$2</f>
        <v>5.2821226515396962</v>
      </c>
      <c r="AI1305">
        <f>S1305*'Coef Batter'!N$2</f>
        <v>-0.33186806220279297</v>
      </c>
      <c r="AJ1305">
        <f>T1305*'Coef Batter'!O$2</f>
        <v>1.3117730233638421</v>
      </c>
      <c r="AK1305">
        <f>U1305*'Coef Batter'!P$2</f>
        <v>-1.076624715799408</v>
      </c>
      <c r="AL1305">
        <f t="shared" si="40"/>
        <v>-8.6271508193823756</v>
      </c>
      <c r="AM1305">
        <f t="shared" si="41"/>
        <v>1.7914232116171661E-4</v>
      </c>
      <c r="AN1305" s="2"/>
    </row>
    <row r="1306" spans="1:40" x14ac:dyDescent="0.45">
      <c r="A1306">
        <f>'All B'!A1310</f>
        <v>1305</v>
      </c>
      <c r="B1306" t="str">
        <f>'All B'!B1310</f>
        <v>José Canseco</v>
      </c>
      <c r="C1306">
        <f>'All B'!C1310</f>
        <v>1990</v>
      </c>
      <c r="D1306">
        <f>'All B'!D1310</f>
        <v>25</v>
      </c>
      <c r="E1306" t="str">
        <f>'All B'!E1310</f>
        <v>OAK</v>
      </c>
      <c r="F1306" t="str">
        <f>'All B'!F1310</f>
        <v>AL</v>
      </c>
      <c r="G1306">
        <f>'All B'!H1310</f>
        <v>563</v>
      </c>
      <c r="H1306">
        <f>'All B'!J1310</f>
        <v>83</v>
      </c>
      <c r="I1306">
        <f>'All B'!K1310</f>
        <v>132</v>
      </c>
      <c r="J1306">
        <f>'All B'!L1310</f>
        <v>79</v>
      </c>
      <c r="K1306">
        <f>'All B'!M1310</f>
        <v>14</v>
      </c>
      <c r="L1306">
        <f>'All B'!N1310</f>
        <v>2</v>
      </c>
      <c r="M1306">
        <f>'All B'!Q1310</f>
        <v>19</v>
      </c>
      <c r="N1306">
        <f>'All B'!S1310</f>
        <v>72</v>
      </c>
      <c r="O1306">
        <f>'All B'!Y1310</f>
        <v>159</v>
      </c>
      <c r="P1306">
        <f>'All B'!AF1310</f>
        <v>5.4</v>
      </c>
      <c r="Q1306">
        <f>'All B'!AH1310</f>
        <v>3.5</v>
      </c>
      <c r="R1306">
        <f>'All B'!AI1310</f>
        <v>5.0999999999999996</v>
      </c>
      <c r="S1306">
        <f>'All B'!AJ1310</f>
        <v>-0.4</v>
      </c>
      <c r="T1306">
        <f>'All B'!AK1310</f>
        <v>37</v>
      </c>
      <c r="U1306">
        <f>'All B'!AN1310</f>
        <v>-1</v>
      </c>
      <c r="V1306">
        <f>'Coef Batter'!$A$2</f>
        <v>-47.217614202620098</v>
      </c>
      <c r="W1306">
        <f>G1306*'Coef Batter'!B$2</f>
        <v>10.249024753637149</v>
      </c>
      <c r="X1306">
        <f>H1306*'Coef Batter'!C$2</f>
        <v>2.8890605834740377</v>
      </c>
      <c r="Y1306">
        <f>I1306*'Coef Batter'!D$2</f>
        <v>12.737856909014305</v>
      </c>
      <c r="Z1306">
        <f>J1306*'Coef Batter'!E$2</f>
        <v>-4.7052593341817932</v>
      </c>
      <c r="AA1306">
        <f>K1306*'Coef Batter'!F$2</f>
        <v>-1.283964064974668</v>
      </c>
      <c r="AB1306">
        <f>L1306*'Coef Batter'!G$2</f>
        <v>-0.269234836087136</v>
      </c>
      <c r="AC1306">
        <f>M1306*'Coef Batter'!H$2</f>
        <v>0.76068486314733108</v>
      </c>
      <c r="AD1306">
        <f>N1306*'Coef Batter'!I$2</f>
        <v>-3.120343925112425</v>
      </c>
      <c r="AE1306">
        <f>O1306*'Coef Batter'!J$2</f>
        <v>29.541027132259153</v>
      </c>
      <c r="AF1306">
        <f>P1306*'Coef Batter'!K$2</f>
        <v>-10.09996909570917</v>
      </c>
      <c r="AG1306">
        <f>Q1306*'Coef Batter'!L$2</f>
        <v>7.6595845574042905</v>
      </c>
      <c r="AH1306">
        <f>R1306*'Coef Batter'!M$2</f>
        <v>7.4830070896812355</v>
      </c>
      <c r="AI1306">
        <f>S1306*'Coef Batter'!N$2</f>
        <v>4.4249074960372399E-2</v>
      </c>
      <c r="AJ1306">
        <f>T1306*'Coef Batter'!O$2</f>
        <v>-8.0892669774103592</v>
      </c>
      <c r="AK1306">
        <f>U1306*'Coef Batter'!P$2</f>
        <v>0.134578089474926</v>
      </c>
      <c r="AL1306">
        <f t="shared" si="40"/>
        <v>-3.2865793830428438</v>
      </c>
      <c r="AM1306">
        <f t="shared" si="41"/>
        <v>3.6034476020497176E-2</v>
      </c>
      <c r="AN1306" s="2"/>
    </row>
    <row r="1307" spans="1:40" x14ac:dyDescent="0.45">
      <c r="A1307">
        <f>'All B'!A1311</f>
        <v>1306</v>
      </c>
      <c r="B1307" t="str">
        <f>'All B'!B1311</f>
        <v>Josh Donaldson</v>
      </c>
      <c r="C1307">
        <f>'All B'!C1311</f>
        <v>2019</v>
      </c>
      <c r="D1307">
        <f>'All B'!D1311</f>
        <v>33</v>
      </c>
      <c r="E1307" t="str">
        <f>'All B'!E1311</f>
        <v>ATL</v>
      </c>
      <c r="F1307" t="str">
        <f>'All B'!F1311</f>
        <v>NL</v>
      </c>
      <c r="G1307">
        <f>'All B'!H1311</f>
        <v>659</v>
      </c>
      <c r="H1307">
        <f>'All B'!J1311</f>
        <v>96</v>
      </c>
      <c r="I1307">
        <f>'All B'!K1311</f>
        <v>142</v>
      </c>
      <c r="J1307">
        <f>'All B'!L1311</f>
        <v>72</v>
      </c>
      <c r="K1307">
        <f>'All B'!M1311</f>
        <v>33</v>
      </c>
      <c r="L1307">
        <f>'All B'!N1311</f>
        <v>0</v>
      </c>
      <c r="M1307">
        <f>'All B'!Q1311</f>
        <v>4</v>
      </c>
      <c r="N1307">
        <f>'All B'!S1311</f>
        <v>100</v>
      </c>
      <c r="O1307">
        <f>'All B'!Y1311</f>
        <v>126</v>
      </c>
      <c r="P1307">
        <f>'All B'!AF1311</f>
        <v>5.4</v>
      </c>
      <c r="Q1307">
        <f>'All B'!AH1311</f>
        <v>3.4</v>
      </c>
      <c r="R1307">
        <f>'All B'!AI1311</f>
        <v>4.5999999999999996</v>
      </c>
      <c r="S1307">
        <f>'All B'!AJ1311</f>
        <v>1.2</v>
      </c>
      <c r="T1307">
        <f>'All B'!AK1311</f>
        <v>26</v>
      </c>
      <c r="U1307">
        <f>'All B'!AN1311</f>
        <v>-2</v>
      </c>
      <c r="V1307">
        <f>'Coef Batter'!$A$2</f>
        <v>-47.217614202620098</v>
      </c>
      <c r="W1307">
        <f>G1307*'Coef Batter'!B$2</f>
        <v>11.996638210740464</v>
      </c>
      <c r="X1307">
        <f>H1307*'Coef Batter'!C$2</f>
        <v>3.3415640483555133</v>
      </c>
      <c r="Y1307">
        <f>I1307*'Coef Batter'!D$2</f>
        <v>13.702846068788116</v>
      </c>
      <c r="Z1307">
        <f>J1307*'Coef Batter'!E$2</f>
        <v>-4.2883376210264448</v>
      </c>
      <c r="AA1307">
        <f>K1307*'Coef Batter'!F$2</f>
        <v>-3.0264867245831457</v>
      </c>
      <c r="AB1307">
        <f>L1307*'Coef Batter'!G$2</f>
        <v>0</v>
      </c>
      <c r="AC1307">
        <f>M1307*'Coef Batter'!H$2</f>
        <v>0.1601441817152276</v>
      </c>
      <c r="AD1307">
        <f>N1307*'Coef Batter'!I$2</f>
        <v>-4.3338110071005902</v>
      </c>
      <c r="AE1307">
        <f>O1307*'Coef Batter'!J$2</f>
        <v>23.40987055763933</v>
      </c>
      <c r="AF1307">
        <f>P1307*'Coef Batter'!K$2</f>
        <v>-10.09996909570917</v>
      </c>
      <c r="AG1307">
        <f>Q1307*'Coef Batter'!L$2</f>
        <v>7.4407392843355966</v>
      </c>
      <c r="AH1307">
        <f>R1307*'Coef Batter'!M$2</f>
        <v>6.7493789436340554</v>
      </c>
      <c r="AI1307">
        <f>S1307*'Coef Batter'!N$2</f>
        <v>-0.13274722488111718</v>
      </c>
      <c r="AJ1307">
        <f>T1307*'Coef Batter'!O$2</f>
        <v>-5.6843497679099819</v>
      </c>
      <c r="AK1307">
        <f>U1307*'Coef Batter'!P$2</f>
        <v>0.269156178949852</v>
      </c>
      <c r="AL1307">
        <f t="shared" si="40"/>
        <v>-7.7129781696723905</v>
      </c>
      <c r="AM1307">
        <f t="shared" si="41"/>
        <v>4.4678857666764202E-4</v>
      </c>
      <c r="AN1307" s="2"/>
    </row>
    <row r="1308" spans="1:40" x14ac:dyDescent="0.45">
      <c r="A1308">
        <f>'All B'!A1312</f>
        <v>1307</v>
      </c>
      <c r="B1308" t="str">
        <f>'All B'!B1312</f>
        <v>Al Kaline</v>
      </c>
      <c r="C1308">
        <f>'All B'!C1312</f>
        <v>1963</v>
      </c>
      <c r="D1308">
        <f>'All B'!D1312</f>
        <v>28</v>
      </c>
      <c r="E1308" t="str">
        <f>'All B'!E1312</f>
        <v>DET</v>
      </c>
      <c r="F1308" t="str">
        <f>'All B'!F1312</f>
        <v>AL</v>
      </c>
      <c r="G1308">
        <f>'All B'!H1312</f>
        <v>616</v>
      </c>
      <c r="H1308">
        <f>'All B'!J1312</f>
        <v>89</v>
      </c>
      <c r="I1308">
        <f>'All B'!K1312</f>
        <v>172</v>
      </c>
      <c r="J1308">
        <f>'All B'!L1312</f>
        <v>118</v>
      </c>
      <c r="K1308">
        <f>'All B'!M1312</f>
        <v>24</v>
      </c>
      <c r="L1308">
        <f>'All B'!N1312</f>
        <v>3</v>
      </c>
      <c r="M1308">
        <f>'All B'!Q1312</f>
        <v>6</v>
      </c>
      <c r="N1308">
        <f>'All B'!S1312</f>
        <v>54</v>
      </c>
      <c r="O1308">
        <f>'All B'!Y1312</f>
        <v>144</v>
      </c>
      <c r="P1308">
        <f>'All B'!AF1312</f>
        <v>5.4</v>
      </c>
      <c r="Q1308">
        <f>'All B'!AH1312</f>
        <v>3.6</v>
      </c>
      <c r="R1308">
        <f>'All B'!AI1312</f>
        <v>5.2</v>
      </c>
      <c r="S1308">
        <f>'All B'!AJ1312</f>
        <v>-0.4</v>
      </c>
      <c r="T1308">
        <f>'All B'!AK1312</f>
        <v>35</v>
      </c>
      <c r="U1308">
        <f>'All B'!AN1312</f>
        <v>2</v>
      </c>
      <c r="V1308">
        <f>'Coef Batter'!$A$2</f>
        <v>-47.217614202620098</v>
      </c>
      <c r="W1308">
        <f>G1308*'Coef Batter'!B$2</f>
        <v>11.213853016412939</v>
      </c>
      <c r="X1308">
        <f>H1308*'Coef Batter'!C$2</f>
        <v>3.0979083364962574</v>
      </c>
      <c r="Y1308">
        <f>I1308*'Coef Batter'!D$2</f>
        <v>16.597813548109549</v>
      </c>
      <c r="Z1308">
        <f>J1308*'Coef Batter'!E$2</f>
        <v>-7.028108878904451</v>
      </c>
      <c r="AA1308">
        <f>K1308*'Coef Batter'!F$2</f>
        <v>-2.201081254242288</v>
      </c>
      <c r="AB1308">
        <f>L1308*'Coef Batter'!G$2</f>
        <v>-0.40385225413070402</v>
      </c>
      <c r="AC1308">
        <f>M1308*'Coef Batter'!H$2</f>
        <v>0.24021627257284139</v>
      </c>
      <c r="AD1308">
        <f>N1308*'Coef Batter'!I$2</f>
        <v>-2.3402579438343185</v>
      </c>
      <c r="AE1308">
        <f>O1308*'Coef Batter'!J$2</f>
        <v>26.754137780159233</v>
      </c>
      <c r="AF1308">
        <f>P1308*'Coef Batter'!K$2</f>
        <v>-10.09996909570917</v>
      </c>
      <c r="AG1308">
        <f>Q1308*'Coef Batter'!L$2</f>
        <v>7.8784298304729843</v>
      </c>
      <c r="AH1308">
        <f>R1308*'Coef Batter'!M$2</f>
        <v>7.6297327188906721</v>
      </c>
      <c r="AI1308">
        <f>S1308*'Coef Batter'!N$2</f>
        <v>4.4249074960372399E-2</v>
      </c>
      <c r="AJ1308">
        <f>T1308*'Coef Batter'!O$2</f>
        <v>-7.6520093029557446</v>
      </c>
      <c r="AK1308">
        <f>U1308*'Coef Batter'!P$2</f>
        <v>-0.269156178949852</v>
      </c>
      <c r="AL1308">
        <f t="shared" si="40"/>
        <v>-3.7557085332717728</v>
      </c>
      <c r="AM1308">
        <f t="shared" si="41"/>
        <v>2.2849565076282202E-2</v>
      </c>
      <c r="AN1308" s="2"/>
    </row>
    <row r="1309" spans="1:40" x14ac:dyDescent="0.45">
      <c r="A1309">
        <f>'All B'!A1313</f>
        <v>1308</v>
      </c>
      <c r="B1309" t="str">
        <f>'All B'!B1313</f>
        <v>Tony Oliva</v>
      </c>
      <c r="C1309">
        <f>'All B'!C1313</f>
        <v>1965</v>
      </c>
      <c r="D1309">
        <f>'All B'!D1313</f>
        <v>26</v>
      </c>
      <c r="E1309" t="str">
        <f>'All B'!E1313</f>
        <v>MIN</v>
      </c>
      <c r="F1309" t="str">
        <f>'All B'!F1313</f>
        <v>AL</v>
      </c>
      <c r="G1309">
        <f>'All B'!H1313</f>
        <v>647</v>
      </c>
      <c r="H1309">
        <f>'All B'!J1313</f>
        <v>107</v>
      </c>
      <c r="I1309">
        <f>'All B'!K1313</f>
        <v>185</v>
      </c>
      <c r="J1309">
        <f>'All B'!L1313</f>
        <v>124</v>
      </c>
      <c r="K1309">
        <f>'All B'!M1313</f>
        <v>40</v>
      </c>
      <c r="L1309">
        <f>'All B'!N1313</f>
        <v>5</v>
      </c>
      <c r="M1309">
        <f>'All B'!Q1313</f>
        <v>19</v>
      </c>
      <c r="N1309">
        <f>'All B'!S1313</f>
        <v>55</v>
      </c>
      <c r="O1309">
        <f>'All B'!Y1313</f>
        <v>141</v>
      </c>
      <c r="P1309">
        <f>'All B'!AF1313</f>
        <v>5.4</v>
      </c>
      <c r="Q1309">
        <f>'All B'!AH1313</f>
        <v>3.5</v>
      </c>
      <c r="R1309">
        <f>'All B'!AI1313</f>
        <v>4.8</v>
      </c>
      <c r="S1309">
        <f>'All B'!AJ1313</f>
        <v>-0.1</v>
      </c>
      <c r="T1309">
        <f>'All B'!AK1313</f>
        <v>28</v>
      </c>
      <c r="U1309">
        <f>'All B'!AN1313</f>
        <v>4</v>
      </c>
      <c r="V1309">
        <f>'Coef Batter'!$A$2</f>
        <v>-47.217614202620098</v>
      </c>
      <c r="W1309">
        <f>G1309*'Coef Batter'!B$2</f>
        <v>11.77818652860255</v>
      </c>
      <c r="X1309">
        <f>H1309*'Coef Batter'!C$2</f>
        <v>3.7244515955629161</v>
      </c>
      <c r="Y1309">
        <f>I1309*'Coef Batter'!D$2</f>
        <v>17.852299455815501</v>
      </c>
      <c r="Z1309">
        <f>J1309*'Coef Batter'!E$2</f>
        <v>-7.385470347323321</v>
      </c>
      <c r="AA1309">
        <f>K1309*'Coef Batter'!F$2</f>
        <v>-3.6684687570704799</v>
      </c>
      <c r="AB1309">
        <f>L1309*'Coef Batter'!G$2</f>
        <v>-0.67308709021783997</v>
      </c>
      <c r="AC1309">
        <f>M1309*'Coef Batter'!H$2</f>
        <v>0.76068486314733108</v>
      </c>
      <c r="AD1309">
        <f>N1309*'Coef Batter'!I$2</f>
        <v>-2.3835960539053245</v>
      </c>
      <c r="AE1309">
        <f>O1309*'Coef Batter'!J$2</f>
        <v>26.196759909739249</v>
      </c>
      <c r="AF1309">
        <f>P1309*'Coef Batter'!K$2</f>
        <v>-10.09996909570917</v>
      </c>
      <c r="AG1309">
        <f>Q1309*'Coef Batter'!L$2</f>
        <v>7.6595845574042905</v>
      </c>
      <c r="AH1309">
        <f>R1309*'Coef Batter'!M$2</f>
        <v>7.0428302020529276</v>
      </c>
      <c r="AI1309">
        <f>S1309*'Coef Batter'!N$2</f>
        <v>1.10622687400931E-2</v>
      </c>
      <c r="AJ1309">
        <f>T1309*'Coef Batter'!O$2</f>
        <v>-6.1216074423645956</v>
      </c>
      <c r="AK1309">
        <f>U1309*'Coef Batter'!P$2</f>
        <v>-0.538312357899704</v>
      </c>
      <c r="AL1309">
        <f t="shared" si="40"/>
        <v>-3.0622659660456764</v>
      </c>
      <c r="AM1309">
        <f t="shared" si="41"/>
        <v>4.4690860957220718E-2</v>
      </c>
      <c r="AN1309" s="2"/>
    </row>
    <row r="1310" spans="1:40" x14ac:dyDescent="0.45">
      <c r="A1310">
        <f>'All B'!A1314</f>
        <v>1309</v>
      </c>
      <c r="B1310" t="str">
        <f>'All B'!B1314</f>
        <v>José Vidro</v>
      </c>
      <c r="C1310">
        <f>'All B'!C1314</f>
        <v>2002</v>
      </c>
      <c r="D1310">
        <f>'All B'!D1314</f>
        <v>27</v>
      </c>
      <c r="E1310" t="str">
        <f>'All B'!E1314</f>
        <v>MON</v>
      </c>
      <c r="F1310" t="str">
        <f>'All B'!F1314</f>
        <v>NL</v>
      </c>
      <c r="G1310">
        <f>'All B'!H1314</f>
        <v>681</v>
      </c>
      <c r="H1310">
        <f>'All B'!J1314</f>
        <v>103</v>
      </c>
      <c r="I1310">
        <f>'All B'!K1314</f>
        <v>190</v>
      </c>
      <c r="J1310">
        <f>'All B'!L1314</f>
        <v>125</v>
      </c>
      <c r="K1310">
        <f>'All B'!M1314</f>
        <v>43</v>
      </c>
      <c r="L1310">
        <f>'All B'!N1314</f>
        <v>3</v>
      </c>
      <c r="M1310">
        <f>'All B'!Q1314</f>
        <v>2</v>
      </c>
      <c r="N1310">
        <f>'All B'!S1314</f>
        <v>60</v>
      </c>
      <c r="O1310">
        <f>'All B'!Y1314</f>
        <v>124</v>
      </c>
      <c r="P1310">
        <f>'All B'!AF1314</f>
        <v>5.4</v>
      </c>
      <c r="Q1310">
        <f>'All B'!AH1314</f>
        <v>3.4</v>
      </c>
      <c r="R1310">
        <f>'All B'!AI1314</f>
        <v>5.0999999999999996</v>
      </c>
      <c r="S1310">
        <f>'All B'!AJ1314</f>
        <v>0.8</v>
      </c>
      <c r="T1310">
        <f>'All B'!AK1314</f>
        <v>24</v>
      </c>
      <c r="U1310">
        <f>'All B'!AN1314</f>
        <v>2</v>
      </c>
      <c r="V1310">
        <f>'Coef Batter'!$A$2</f>
        <v>-47.217614202620098</v>
      </c>
      <c r="W1310">
        <f>G1310*'Coef Batter'!B$2</f>
        <v>12.397132961326641</v>
      </c>
      <c r="X1310">
        <f>H1310*'Coef Batter'!C$2</f>
        <v>3.5852197602147697</v>
      </c>
      <c r="Y1310">
        <f>I1310*'Coef Batter'!D$2</f>
        <v>18.334794035702409</v>
      </c>
      <c r="Z1310">
        <f>J1310*'Coef Batter'!E$2</f>
        <v>-7.4450305920597994</v>
      </c>
      <c r="AA1310">
        <f>K1310*'Coef Batter'!F$2</f>
        <v>-3.9436039138507661</v>
      </c>
      <c r="AB1310">
        <f>L1310*'Coef Batter'!G$2</f>
        <v>-0.40385225413070402</v>
      </c>
      <c r="AC1310">
        <f>M1310*'Coef Batter'!H$2</f>
        <v>8.0072090857613798E-2</v>
      </c>
      <c r="AD1310">
        <f>N1310*'Coef Batter'!I$2</f>
        <v>-2.6002866042603543</v>
      </c>
      <c r="AE1310">
        <f>O1310*'Coef Batter'!J$2</f>
        <v>23.038285310692672</v>
      </c>
      <c r="AF1310">
        <f>P1310*'Coef Batter'!K$2</f>
        <v>-10.09996909570917</v>
      </c>
      <c r="AG1310">
        <f>Q1310*'Coef Batter'!L$2</f>
        <v>7.4407392843355966</v>
      </c>
      <c r="AH1310">
        <f>R1310*'Coef Batter'!M$2</f>
        <v>7.4830070896812355</v>
      </c>
      <c r="AI1310">
        <f>S1310*'Coef Batter'!N$2</f>
        <v>-8.8498149920744798E-2</v>
      </c>
      <c r="AJ1310">
        <f>T1310*'Coef Batter'!O$2</f>
        <v>-5.2470920934553682</v>
      </c>
      <c r="AK1310">
        <f>U1310*'Coef Batter'!P$2</f>
        <v>-0.269156178949852</v>
      </c>
      <c r="AL1310">
        <f t="shared" si="40"/>
        <v>-4.9558525521459229</v>
      </c>
      <c r="AM1310">
        <f t="shared" si="41"/>
        <v>6.9928299584410079E-3</v>
      </c>
      <c r="AN1310" s="2"/>
    </row>
    <row r="1311" spans="1:40" x14ac:dyDescent="0.45">
      <c r="A1311">
        <f>'All B'!A1315</f>
        <v>1310</v>
      </c>
      <c r="B1311" t="str">
        <f>'All B'!B1315</f>
        <v>Matty Alou</v>
      </c>
      <c r="C1311">
        <f>'All B'!C1315</f>
        <v>1968</v>
      </c>
      <c r="D1311">
        <f>'All B'!D1315</f>
        <v>29</v>
      </c>
      <c r="E1311" t="str">
        <f>'All B'!E1315</f>
        <v>PIT</v>
      </c>
      <c r="F1311" t="str">
        <f>'All B'!F1315</f>
        <v>NL</v>
      </c>
      <c r="G1311">
        <f>'All B'!H1315</f>
        <v>598</v>
      </c>
      <c r="H1311">
        <f>'All B'!J1315</f>
        <v>59</v>
      </c>
      <c r="I1311">
        <f>'All B'!K1315</f>
        <v>185</v>
      </c>
      <c r="J1311">
        <f>'All B'!L1315</f>
        <v>153</v>
      </c>
      <c r="K1311">
        <f>'All B'!M1315</f>
        <v>28</v>
      </c>
      <c r="L1311">
        <f>'All B'!N1315</f>
        <v>4</v>
      </c>
      <c r="M1311">
        <f>'All B'!Q1315</f>
        <v>18</v>
      </c>
      <c r="N1311">
        <f>'All B'!S1315</f>
        <v>27</v>
      </c>
      <c r="O1311">
        <f>'All B'!Y1315</f>
        <v>130</v>
      </c>
      <c r="P1311">
        <f>'All B'!AF1315</f>
        <v>5.4</v>
      </c>
      <c r="Q1311">
        <f>'All B'!AH1315</f>
        <v>3.3</v>
      </c>
      <c r="R1311">
        <f>'All B'!AI1315</f>
        <v>5.2</v>
      </c>
      <c r="S1311">
        <f>'All B'!AJ1315</f>
        <v>0.1</v>
      </c>
      <c r="T1311">
        <f>'All B'!AK1315</f>
        <v>22</v>
      </c>
      <c r="U1311">
        <f>'All B'!AN1315</f>
        <v>4</v>
      </c>
      <c r="V1311">
        <f>'Coef Batter'!$A$2</f>
        <v>-47.217614202620098</v>
      </c>
      <c r="W1311">
        <f>G1311*'Coef Batter'!B$2</f>
        <v>10.886175493206066</v>
      </c>
      <c r="X1311">
        <f>H1311*'Coef Batter'!C$2</f>
        <v>2.0536695713851594</v>
      </c>
      <c r="Y1311">
        <f>I1311*'Coef Batter'!D$2</f>
        <v>17.852299455815501</v>
      </c>
      <c r="Z1311">
        <f>J1311*'Coef Batter'!E$2</f>
        <v>-9.1127174446811949</v>
      </c>
      <c r="AA1311">
        <f>K1311*'Coef Batter'!F$2</f>
        <v>-2.5679281299493359</v>
      </c>
      <c r="AB1311">
        <f>L1311*'Coef Batter'!G$2</f>
        <v>-0.538469672174272</v>
      </c>
      <c r="AC1311">
        <f>M1311*'Coef Batter'!H$2</f>
        <v>0.72064881771852418</v>
      </c>
      <c r="AD1311">
        <f>N1311*'Coef Batter'!I$2</f>
        <v>-1.1701289719171593</v>
      </c>
      <c r="AE1311">
        <f>O1311*'Coef Batter'!J$2</f>
        <v>24.153041051532639</v>
      </c>
      <c r="AF1311">
        <f>P1311*'Coef Batter'!K$2</f>
        <v>-10.09996909570917</v>
      </c>
      <c r="AG1311">
        <f>Q1311*'Coef Batter'!L$2</f>
        <v>7.2218940112669019</v>
      </c>
      <c r="AH1311">
        <f>R1311*'Coef Batter'!M$2</f>
        <v>7.6297327188906721</v>
      </c>
      <c r="AI1311">
        <f>S1311*'Coef Batter'!N$2</f>
        <v>-1.10622687400931E-2</v>
      </c>
      <c r="AJ1311">
        <f>T1311*'Coef Batter'!O$2</f>
        <v>-4.8098344190007536</v>
      </c>
      <c r="AK1311">
        <f>U1311*'Coef Batter'!P$2</f>
        <v>-0.538312357899704</v>
      </c>
      <c r="AL1311">
        <f t="shared" si="40"/>
        <v>-5.5485754428763192</v>
      </c>
      <c r="AM1311">
        <f t="shared" si="41"/>
        <v>3.8779024241630588E-3</v>
      </c>
      <c r="AN1311" s="2"/>
    </row>
    <row r="1312" spans="1:40" x14ac:dyDescent="0.45">
      <c r="A1312">
        <f>'All B'!A1316</f>
        <v>1311</v>
      </c>
      <c r="B1312" t="str">
        <f>'All B'!B1316</f>
        <v>Rod Carew</v>
      </c>
      <c r="C1312">
        <f>'All B'!C1316</f>
        <v>1972</v>
      </c>
      <c r="D1312">
        <f>'All B'!D1316</f>
        <v>26</v>
      </c>
      <c r="E1312" t="str">
        <f>'All B'!E1316</f>
        <v>MIN</v>
      </c>
      <c r="F1312" t="str">
        <f>'All B'!F1316</f>
        <v>AL</v>
      </c>
      <c r="G1312">
        <f>'All B'!H1316</f>
        <v>591</v>
      </c>
      <c r="H1312">
        <f>'All B'!J1316</f>
        <v>61</v>
      </c>
      <c r="I1312">
        <f>'All B'!K1316</f>
        <v>170</v>
      </c>
      <c r="J1312">
        <f>'All B'!L1316</f>
        <v>143</v>
      </c>
      <c r="K1312">
        <f>'All B'!M1316</f>
        <v>21</v>
      </c>
      <c r="L1312">
        <f>'All B'!N1316</f>
        <v>6</v>
      </c>
      <c r="M1312">
        <f>'All B'!Q1316</f>
        <v>12</v>
      </c>
      <c r="N1312">
        <f>'All B'!S1316</f>
        <v>43</v>
      </c>
      <c r="O1312">
        <f>'All B'!Y1316</f>
        <v>119</v>
      </c>
      <c r="P1312">
        <f>'All B'!AF1316</f>
        <v>5.4</v>
      </c>
      <c r="Q1312">
        <f>'All B'!AH1316</f>
        <v>3.1</v>
      </c>
      <c r="R1312">
        <f>'All B'!AI1316</f>
        <v>4.8</v>
      </c>
      <c r="S1312">
        <f>'All B'!AJ1316</f>
        <v>1.1000000000000001</v>
      </c>
      <c r="T1312">
        <f>'All B'!AK1316</f>
        <v>13</v>
      </c>
      <c r="U1312">
        <f>'All B'!AN1316</f>
        <v>4</v>
      </c>
      <c r="V1312">
        <f>'Coef Batter'!$A$2</f>
        <v>-47.217614202620098</v>
      </c>
      <c r="W1312">
        <f>G1312*'Coef Batter'!B$2</f>
        <v>10.758745345292283</v>
      </c>
      <c r="X1312">
        <f>H1312*'Coef Batter'!C$2</f>
        <v>2.1232854890592328</v>
      </c>
      <c r="Y1312">
        <f>I1312*'Coef Batter'!D$2</f>
        <v>16.404815716154786</v>
      </c>
      <c r="Z1312">
        <f>J1312*'Coef Batter'!E$2</f>
        <v>-8.5171149973164102</v>
      </c>
      <c r="AA1312">
        <f>K1312*'Coef Batter'!F$2</f>
        <v>-1.925946097462002</v>
      </c>
      <c r="AB1312">
        <f>L1312*'Coef Batter'!G$2</f>
        <v>-0.80770450826140805</v>
      </c>
      <c r="AC1312">
        <f>M1312*'Coef Batter'!H$2</f>
        <v>0.48043254514568279</v>
      </c>
      <c r="AD1312">
        <f>N1312*'Coef Batter'!I$2</f>
        <v>-1.8635387330532538</v>
      </c>
      <c r="AE1312">
        <f>O1312*'Coef Batter'!J$2</f>
        <v>22.109322193326033</v>
      </c>
      <c r="AF1312">
        <f>P1312*'Coef Batter'!K$2</f>
        <v>-10.09996909570917</v>
      </c>
      <c r="AG1312">
        <f>Q1312*'Coef Batter'!L$2</f>
        <v>6.7842034651295142</v>
      </c>
      <c r="AH1312">
        <f>R1312*'Coef Batter'!M$2</f>
        <v>7.0428302020529276</v>
      </c>
      <c r="AI1312">
        <f>S1312*'Coef Batter'!N$2</f>
        <v>-0.12168495614102411</v>
      </c>
      <c r="AJ1312">
        <f>T1312*'Coef Batter'!O$2</f>
        <v>-2.842174883954991</v>
      </c>
      <c r="AK1312">
        <f>U1312*'Coef Batter'!P$2</f>
        <v>-0.538312357899704</v>
      </c>
      <c r="AL1312">
        <f t="shared" si="40"/>
        <v>-8.2304248762576027</v>
      </c>
      <c r="AM1312">
        <f t="shared" si="41"/>
        <v>2.6635214698106526E-4</v>
      </c>
      <c r="AN1312" s="2"/>
    </row>
    <row r="1313" spans="1:40" x14ac:dyDescent="0.45">
      <c r="A1313">
        <f>'All B'!A1317</f>
        <v>1312</v>
      </c>
      <c r="B1313" t="str">
        <f>'All B'!B1317</f>
        <v>Norm Cash</v>
      </c>
      <c r="C1313">
        <f>'All B'!C1317</f>
        <v>1965</v>
      </c>
      <c r="D1313">
        <f>'All B'!D1317</f>
        <v>31</v>
      </c>
      <c r="E1313" t="str">
        <f>'All B'!E1317</f>
        <v>DET</v>
      </c>
      <c r="F1313" t="str">
        <f>'All B'!F1317</f>
        <v>AL</v>
      </c>
      <c r="G1313">
        <f>'All B'!H1317</f>
        <v>553</v>
      </c>
      <c r="H1313">
        <f>'All B'!J1317</f>
        <v>79</v>
      </c>
      <c r="I1313">
        <f>'All B'!K1317</f>
        <v>124</v>
      </c>
      <c r="J1313">
        <f>'All B'!L1317</f>
        <v>70</v>
      </c>
      <c r="K1313">
        <f>'All B'!M1317</f>
        <v>23</v>
      </c>
      <c r="L1313">
        <f>'All B'!N1317</f>
        <v>1</v>
      </c>
      <c r="M1313">
        <f>'All B'!Q1317</f>
        <v>6</v>
      </c>
      <c r="N1313">
        <f>'All B'!S1317</f>
        <v>77</v>
      </c>
      <c r="O1313">
        <f>'All B'!Y1317</f>
        <v>148</v>
      </c>
      <c r="P1313">
        <f>'All B'!AF1317</f>
        <v>5.4</v>
      </c>
      <c r="Q1313">
        <f>'All B'!AH1317</f>
        <v>3.7</v>
      </c>
      <c r="R1313">
        <f>'All B'!AI1317</f>
        <v>4.2</v>
      </c>
      <c r="S1313">
        <f>'All B'!AJ1317</f>
        <v>0.4</v>
      </c>
      <c r="T1313">
        <f>'All B'!AK1317</f>
        <v>31</v>
      </c>
      <c r="U1313">
        <f>'All B'!AN1317</f>
        <v>-1</v>
      </c>
      <c r="V1313">
        <f>'Coef Batter'!$A$2</f>
        <v>-47.217614202620098</v>
      </c>
      <c r="W1313">
        <f>G1313*'Coef Batter'!B$2</f>
        <v>10.066981685188887</v>
      </c>
      <c r="X1313">
        <f>H1313*'Coef Batter'!C$2</f>
        <v>2.7498287481258914</v>
      </c>
      <c r="Y1313">
        <f>I1313*'Coef Batter'!D$2</f>
        <v>11.965865581195256</v>
      </c>
      <c r="Z1313">
        <f>J1313*'Coef Batter'!E$2</f>
        <v>-4.1692171315534878</v>
      </c>
      <c r="AA1313">
        <f>K1313*'Coef Batter'!F$2</f>
        <v>-2.1093695353155262</v>
      </c>
      <c r="AB1313">
        <f>L1313*'Coef Batter'!G$2</f>
        <v>-0.134617418043568</v>
      </c>
      <c r="AC1313">
        <f>M1313*'Coef Batter'!H$2</f>
        <v>0.24021627257284139</v>
      </c>
      <c r="AD1313">
        <f>N1313*'Coef Batter'!I$2</f>
        <v>-3.3370344754674544</v>
      </c>
      <c r="AE1313">
        <f>O1313*'Coef Batter'!J$2</f>
        <v>27.497308274052546</v>
      </c>
      <c r="AF1313">
        <f>P1313*'Coef Batter'!K$2</f>
        <v>-10.09996909570917</v>
      </c>
      <c r="AG1313">
        <f>Q1313*'Coef Batter'!L$2</f>
        <v>8.0972751035416781</v>
      </c>
      <c r="AH1313">
        <f>R1313*'Coef Batter'!M$2</f>
        <v>6.1624764267963119</v>
      </c>
      <c r="AI1313">
        <f>S1313*'Coef Batter'!N$2</f>
        <v>-4.4249074960372399E-2</v>
      </c>
      <c r="AJ1313">
        <f>T1313*'Coef Batter'!O$2</f>
        <v>-6.7774939540465171</v>
      </c>
      <c r="AK1313">
        <f>U1313*'Coef Batter'!P$2</f>
        <v>0.134578089474926</v>
      </c>
      <c r="AL1313">
        <f t="shared" si="40"/>
        <v>-6.9750347067678575</v>
      </c>
      <c r="AM1313">
        <f t="shared" si="41"/>
        <v>9.3406063335113164E-4</v>
      </c>
      <c r="AN1313" s="2"/>
    </row>
    <row r="1314" spans="1:40" x14ac:dyDescent="0.45">
      <c r="A1314">
        <f>'All B'!A1318</f>
        <v>1313</v>
      </c>
      <c r="B1314" t="str">
        <f>'All B'!B1318</f>
        <v>Dwight Evans</v>
      </c>
      <c r="C1314">
        <f>'All B'!C1318</f>
        <v>1984</v>
      </c>
      <c r="D1314">
        <f>'All B'!D1318</f>
        <v>32</v>
      </c>
      <c r="E1314" t="str">
        <f>'All B'!E1318</f>
        <v>BOS</v>
      </c>
      <c r="F1314" t="str">
        <f>'All B'!F1318</f>
        <v>AL</v>
      </c>
      <c r="G1314">
        <f>'All B'!H1318</f>
        <v>738</v>
      </c>
      <c r="H1314">
        <f>'All B'!J1318</f>
        <v>121</v>
      </c>
      <c r="I1314">
        <f>'All B'!K1318</f>
        <v>186</v>
      </c>
      <c r="J1314">
        <f>'All B'!L1318</f>
        <v>109</v>
      </c>
      <c r="K1314">
        <f>'All B'!M1318</f>
        <v>37</v>
      </c>
      <c r="L1314">
        <f>'All B'!N1318</f>
        <v>8</v>
      </c>
      <c r="M1314">
        <f>'All B'!Q1318</f>
        <v>3</v>
      </c>
      <c r="N1314">
        <f>'All B'!S1318</f>
        <v>96</v>
      </c>
      <c r="O1314">
        <f>'All B'!Y1318</f>
        <v>147</v>
      </c>
      <c r="P1314">
        <f>'All B'!AF1318</f>
        <v>5.4</v>
      </c>
      <c r="Q1314">
        <f>'All B'!AH1318</f>
        <v>3.2</v>
      </c>
      <c r="R1314">
        <f>'All B'!AI1318</f>
        <v>6.5</v>
      </c>
      <c r="S1314">
        <f>'All B'!AJ1318</f>
        <v>-1.6</v>
      </c>
      <c r="T1314">
        <f>'All B'!AK1318</f>
        <v>43</v>
      </c>
      <c r="U1314">
        <f>'All B'!AN1318</f>
        <v>2</v>
      </c>
      <c r="V1314">
        <f>'Coef Batter'!$A$2</f>
        <v>-47.217614202620098</v>
      </c>
      <c r="W1314">
        <f>G1314*'Coef Batter'!B$2</f>
        <v>13.434778451481735</v>
      </c>
      <c r="X1314">
        <f>H1314*'Coef Batter'!C$2</f>
        <v>4.2117630192814284</v>
      </c>
      <c r="Y1314">
        <f>I1314*'Coef Batter'!D$2</f>
        <v>17.948798371792883</v>
      </c>
      <c r="Z1314">
        <f>J1314*'Coef Batter'!E$2</f>
        <v>-6.4920666762761456</v>
      </c>
      <c r="AA1314">
        <f>K1314*'Coef Batter'!F$2</f>
        <v>-3.3933336002901937</v>
      </c>
      <c r="AB1314">
        <f>L1314*'Coef Batter'!G$2</f>
        <v>-1.076939344348544</v>
      </c>
      <c r="AC1314">
        <f>M1314*'Coef Batter'!H$2</f>
        <v>0.1201081362864207</v>
      </c>
      <c r="AD1314">
        <f>N1314*'Coef Batter'!I$2</f>
        <v>-4.1604585668165663</v>
      </c>
      <c r="AE1314">
        <f>O1314*'Coef Batter'!J$2</f>
        <v>27.311515650579217</v>
      </c>
      <c r="AF1314">
        <f>P1314*'Coef Batter'!K$2</f>
        <v>-10.09996909570917</v>
      </c>
      <c r="AG1314">
        <f>Q1314*'Coef Batter'!L$2</f>
        <v>7.0030487381982089</v>
      </c>
      <c r="AH1314">
        <f>R1314*'Coef Batter'!M$2</f>
        <v>9.5371658986133401</v>
      </c>
      <c r="AI1314">
        <f>S1314*'Coef Batter'!N$2</f>
        <v>0.1769962998414896</v>
      </c>
      <c r="AJ1314">
        <f>T1314*'Coef Batter'!O$2</f>
        <v>-9.4010400007742003</v>
      </c>
      <c r="AK1314">
        <f>U1314*'Coef Batter'!P$2</f>
        <v>-0.269156178949852</v>
      </c>
      <c r="AL1314">
        <f t="shared" si="40"/>
        <v>-2.36640309971005</v>
      </c>
      <c r="AM1314">
        <f t="shared" si="41"/>
        <v>8.577076737520134E-2</v>
      </c>
      <c r="AN1314" s="2"/>
    </row>
    <row r="1315" spans="1:40" x14ac:dyDescent="0.45">
      <c r="A1315">
        <f>'All B'!A1319</f>
        <v>1314</v>
      </c>
      <c r="B1315" t="str">
        <f>'All B'!B1319</f>
        <v>Tony González</v>
      </c>
      <c r="C1315">
        <f>'All B'!C1319</f>
        <v>1967</v>
      </c>
      <c r="D1315">
        <f>'All B'!D1319</f>
        <v>30</v>
      </c>
      <c r="E1315" t="str">
        <f>'All B'!E1319</f>
        <v>PHI</v>
      </c>
      <c r="F1315" t="str">
        <f>'All B'!F1319</f>
        <v>NL</v>
      </c>
      <c r="G1315">
        <f>'All B'!H1319</f>
        <v>568</v>
      </c>
      <c r="H1315">
        <f>'All B'!J1319</f>
        <v>74</v>
      </c>
      <c r="I1315">
        <f>'All B'!K1319</f>
        <v>172</v>
      </c>
      <c r="J1315">
        <f>'All B'!L1319</f>
        <v>131</v>
      </c>
      <c r="K1315">
        <f>'All B'!M1319</f>
        <v>23</v>
      </c>
      <c r="L1315">
        <f>'All B'!N1319</f>
        <v>9</v>
      </c>
      <c r="M1315">
        <f>'All B'!Q1319</f>
        <v>10</v>
      </c>
      <c r="N1315">
        <f>'All B'!S1319</f>
        <v>47</v>
      </c>
      <c r="O1315">
        <f>'All B'!Y1319</f>
        <v>147</v>
      </c>
      <c r="P1315">
        <f>'All B'!AF1319</f>
        <v>5.4</v>
      </c>
      <c r="Q1315">
        <f>'All B'!AH1319</f>
        <v>3.3</v>
      </c>
      <c r="R1315">
        <f>'All B'!AI1319</f>
        <v>4.4000000000000004</v>
      </c>
      <c r="S1315">
        <f>'All B'!AJ1319</f>
        <v>0.3</v>
      </c>
      <c r="T1315">
        <f>'All B'!AK1319</f>
        <v>25</v>
      </c>
      <c r="U1315">
        <f>'All B'!AN1319</f>
        <v>1</v>
      </c>
      <c r="V1315">
        <f>'Coef Batter'!$A$2</f>
        <v>-47.217614202620098</v>
      </c>
      <c r="W1315">
        <f>G1315*'Coef Batter'!B$2</f>
        <v>10.340046287861281</v>
      </c>
      <c r="X1315">
        <f>H1315*'Coef Batter'!C$2</f>
        <v>2.5757889539407084</v>
      </c>
      <c r="Y1315">
        <f>I1315*'Coef Batter'!D$2</f>
        <v>16.597813548109549</v>
      </c>
      <c r="Z1315">
        <f>J1315*'Coef Batter'!E$2</f>
        <v>-7.8023920604786703</v>
      </c>
      <c r="AA1315">
        <f>K1315*'Coef Batter'!F$2</f>
        <v>-2.1093695353155262</v>
      </c>
      <c r="AB1315">
        <f>L1315*'Coef Batter'!G$2</f>
        <v>-1.211556762392112</v>
      </c>
      <c r="AC1315">
        <f>M1315*'Coef Batter'!H$2</f>
        <v>0.40036045428806899</v>
      </c>
      <c r="AD1315">
        <f>N1315*'Coef Batter'!I$2</f>
        <v>-2.0368911733372772</v>
      </c>
      <c r="AE1315">
        <f>O1315*'Coef Batter'!J$2</f>
        <v>27.311515650579217</v>
      </c>
      <c r="AF1315">
        <f>P1315*'Coef Batter'!K$2</f>
        <v>-10.09996909570917</v>
      </c>
      <c r="AG1315">
        <f>Q1315*'Coef Batter'!L$2</f>
        <v>7.2218940112669019</v>
      </c>
      <c r="AH1315">
        <f>R1315*'Coef Batter'!M$2</f>
        <v>6.4559276852151841</v>
      </c>
      <c r="AI1315">
        <f>S1315*'Coef Batter'!N$2</f>
        <v>-3.3186806220279294E-2</v>
      </c>
      <c r="AJ1315">
        <f>T1315*'Coef Batter'!O$2</f>
        <v>-5.4657209306826751</v>
      </c>
      <c r="AK1315">
        <f>U1315*'Coef Batter'!P$2</f>
        <v>-0.134578089474926</v>
      </c>
      <c r="AL1315">
        <f t="shared" si="40"/>
        <v>-5.2079320649698211</v>
      </c>
      <c r="AM1315">
        <f t="shared" si="41"/>
        <v>5.4431892952224448E-3</v>
      </c>
      <c r="AN1315" s="2"/>
    </row>
    <row r="1316" spans="1:40" x14ac:dyDescent="0.45">
      <c r="A1316">
        <f>'All B'!A1320</f>
        <v>1315</v>
      </c>
      <c r="B1316" t="str">
        <f>'All B'!B1320</f>
        <v>Don Hoak</v>
      </c>
      <c r="C1316">
        <f>'All B'!C1320</f>
        <v>1960</v>
      </c>
      <c r="D1316">
        <f>'All B'!D1320</f>
        <v>32</v>
      </c>
      <c r="E1316" t="str">
        <f>'All B'!E1320</f>
        <v>PIT</v>
      </c>
      <c r="F1316" t="str">
        <f>'All B'!F1320</f>
        <v>NL</v>
      </c>
      <c r="G1316">
        <f>'All B'!H1320</f>
        <v>636</v>
      </c>
      <c r="H1316">
        <f>'All B'!J1320</f>
        <v>97</v>
      </c>
      <c r="I1316">
        <f>'All B'!K1320</f>
        <v>156</v>
      </c>
      <c r="J1316">
        <f>'All B'!L1320</f>
        <v>107</v>
      </c>
      <c r="K1316">
        <f>'All B'!M1320</f>
        <v>24</v>
      </c>
      <c r="L1316">
        <f>'All B'!N1320</f>
        <v>9</v>
      </c>
      <c r="M1316">
        <f>'All B'!Q1320</f>
        <v>3</v>
      </c>
      <c r="N1316">
        <f>'All B'!S1320</f>
        <v>74</v>
      </c>
      <c r="O1316">
        <f>'All B'!Y1320</f>
        <v>120</v>
      </c>
      <c r="P1316">
        <f>'All B'!AF1320</f>
        <v>5.4</v>
      </c>
      <c r="Q1316">
        <f>'All B'!AH1320</f>
        <v>2.9</v>
      </c>
      <c r="R1316">
        <f>'All B'!AI1320</f>
        <v>4.7</v>
      </c>
      <c r="S1316">
        <f>'All B'!AJ1320</f>
        <v>1.1000000000000001</v>
      </c>
      <c r="T1316">
        <f>'All B'!AK1320</f>
        <v>21</v>
      </c>
      <c r="U1316">
        <f>'All B'!AN1320</f>
        <v>-3</v>
      </c>
      <c r="V1316">
        <f>'Coef Batter'!$A$2</f>
        <v>-47.217614202620098</v>
      </c>
      <c r="W1316">
        <f>G1316*'Coef Batter'!B$2</f>
        <v>11.577939153309462</v>
      </c>
      <c r="X1316">
        <f>H1316*'Coef Batter'!C$2</f>
        <v>3.37637200719255</v>
      </c>
      <c r="Y1316">
        <f>I1316*'Coef Batter'!D$2</f>
        <v>15.053830892471451</v>
      </c>
      <c r="Z1316">
        <f>J1316*'Coef Batter'!E$2</f>
        <v>-6.3729461868031887</v>
      </c>
      <c r="AA1316">
        <f>K1316*'Coef Batter'!F$2</f>
        <v>-2.201081254242288</v>
      </c>
      <c r="AB1316">
        <f>L1316*'Coef Batter'!G$2</f>
        <v>-1.211556762392112</v>
      </c>
      <c r="AC1316">
        <f>M1316*'Coef Batter'!H$2</f>
        <v>0.1201081362864207</v>
      </c>
      <c r="AD1316">
        <f>N1316*'Coef Batter'!I$2</f>
        <v>-3.2070201452544369</v>
      </c>
      <c r="AE1316">
        <f>O1316*'Coef Batter'!J$2</f>
        <v>22.295114816799362</v>
      </c>
      <c r="AF1316">
        <f>P1316*'Coef Batter'!K$2</f>
        <v>-10.09996909570917</v>
      </c>
      <c r="AG1316">
        <f>Q1316*'Coef Batter'!L$2</f>
        <v>6.3465129189921266</v>
      </c>
      <c r="AH1316">
        <f>R1316*'Coef Batter'!M$2</f>
        <v>6.896104572843492</v>
      </c>
      <c r="AI1316">
        <f>S1316*'Coef Batter'!N$2</f>
        <v>-0.12168495614102411</v>
      </c>
      <c r="AJ1316">
        <f>T1316*'Coef Batter'!O$2</f>
        <v>-4.5912055817734467</v>
      </c>
      <c r="AK1316">
        <f>U1316*'Coef Batter'!P$2</f>
        <v>0.403734268424778</v>
      </c>
      <c r="AL1316">
        <f t="shared" si="40"/>
        <v>-8.9533614186161277</v>
      </c>
      <c r="AM1316">
        <f t="shared" si="41"/>
        <v>1.2928507448733517E-4</v>
      </c>
      <c r="AN1316" s="2"/>
    </row>
    <row r="1317" spans="1:40" x14ac:dyDescent="0.45">
      <c r="A1317">
        <f>'All B'!A1321</f>
        <v>1316</v>
      </c>
      <c r="B1317" t="str">
        <f>'All B'!B1321</f>
        <v>Kevin McReynolds</v>
      </c>
      <c r="C1317">
        <f>'All B'!C1321</f>
        <v>1984</v>
      </c>
      <c r="D1317">
        <f>'All B'!D1321</f>
        <v>24</v>
      </c>
      <c r="E1317" t="str">
        <f>'All B'!E1321</f>
        <v>SDP</v>
      </c>
      <c r="F1317" t="str">
        <f>'All B'!F1321</f>
        <v>NL</v>
      </c>
      <c r="G1317">
        <f>'All B'!H1321</f>
        <v>571</v>
      </c>
      <c r="H1317">
        <f>'All B'!J1321</f>
        <v>68</v>
      </c>
      <c r="I1317">
        <f>'All B'!K1321</f>
        <v>146</v>
      </c>
      <c r="J1317">
        <f>'All B'!L1321</f>
        <v>94</v>
      </c>
      <c r="K1317">
        <f>'All B'!M1321</f>
        <v>26</v>
      </c>
      <c r="L1317">
        <f>'All B'!N1321</f>
        <v>6</v>
      </c>
      <c r="M1317">
        <f>'All B'!Q1321</f>
        <v>3</v>
      </c>
      <c r="N1317">
        <f>'All B'!S1321</f>
        <v>34</v>
      </c>
      <c r="O1317">
        <f>'All B'!Y1321</f>
        <v>118</v>
      </c>
      <c r="P1317">
        <f>'All B'!AF1321</f>
        <v>5.4</v>
      </c>
      <c r="Q1317">
        <f>'All B'!AH1321</f>
        <v>3.4</v>
      </c>
      <c r="R1317">
        <f>'All B'!AI1321</f>
        <v>3.2</v>
      </c>
      <c r="S1317">
        <f>'All B'!AJ1321</f>
        <v>2.2999999999999998</v>
      </c>
      <c r="T1317">
        <f>'All B'!AK1321</f>
        <v>12</v>
      </c>
      <c r="U1317">
        <f>'All B'!AN1321</f>
        <v>-2</v>
      </c>
      <c r="V1317">
        <f>'Coef Batter'!$A$2</f>
        <v>-47.217614202620098</v>
      </c>
      <c r="W1317">
        <f>G1317*'Coef Batter'!B$2</f>
        <v>10.39465920839576</v>
      </c>
      <c r="X1317">
        <f>H1317*'Coef Batter'!C$2</f>
        <v>2.3669412009184887</v>
      </c>
      <c r="Y1317">
        <f>I1317*'Coef Batter'!D$2</f>
        <v>14.08884173269764</v>
      </c>
      <c r="Z1317">
        <f>J1317*'Coef Batter'!E$2</f>
        <v>-5.5986630052289694</v>
      </c>
      <c r="AA1317">
        <f>K1317*'Coef Batter'!F$2</f>
        <v>-2.384504692095812</v>
      </c>
      <c r="AB1317">
        <f>L1317*'Coef Batter'!G$2</f>
        <v>-0.80770450826140805</v>
      </c>
      <c r="AC1317">
        <f>M1317*'Coef Batter'!H$2</f>
        <v>0.1201081362864207</v>
      </c>
      <c r="AD1317">
        <f>N1317*'Coef Batter'!I$2</f>
        <v>-1.4734957424142006</v>
      </c>
      <c r="AE1317">
        <f>O1317*'Coef Batter'!J$2</f>
        <v>21.923529569852704</v>
      </c>
      <c r="AF1317">
        <f>P1317*'Coef Batter'!K$2</f>
        <v>-10.09996909570917</v>
      </c>
      <c r="AG1317">
        <f>Q1317*'Coef Batter'!L$2</f>
        <v>7.4407392843355966</v>
      </c>
      <c r="AH1317">
        <f>R1317*'Coef Batter'!M$2</f>
        <v>4.6952201347019518</v>
      </c>
      <c r="AI1317">
        <f>S1317*'Coef Batter'!N$2</f>
        <v>-0.25443218102214127</v>
      </c>
      <c r="AJ1317">
        <f>T1317*'Coef Batter'!O$2</f>
        <v>-2.6235460467276841</v>
      </c>
      <c r="AK1317">
        <f>U1317*'Coef Batter'!P$2</f>
        <v>0.269156178949852</v>
      </c>
      <c r="AL1317">
        <f t="shared" si="40"/>
        <v>-9.1607340279410749</v>
      </c>
      <c r="AM1317">
        <f t="shared" si="41"/>
        <v>1.050746920171436E-4</v>
      </c>
      <c r="AN1317" s="2"/>
    </row>
    <row r="1318" spans="1:40" x14ac:dyDescent="0.45">
      <c r="A1318">
        <f>'All B'!A1322</f>
        <v>1317</v>
      </c>
      <c r="B1318" t="str">
        <f>'All B'!B1322</f>
        <v>Martín Prado</v>
      </c>
      <c r="C1318">
        <f>'All B'!C1322</f>
        <v>2012</v>
      </c>
      <c r="D1318">
        <f>'All B'!D1322</f>
        <v>28</v>
      </c>
      <c r="E1318" t="str">
        <f>'All B'!E1322</f>
        <v>ATL</v>
      </c>
      <c r="F1318" t="str">
        <f>'All B'!F1322</f>
        <v>NL</v>
      </c>
      <c r="G1318">
        <f>'All B'!H1322</f>
        <v>690</v>
      </c>
      <c r="H1318">
        <f>'All B'!J1322</f>
        <v>81</v>
      </c>
      <c r="I1318">
        <f>'All B'!K1322</f>
        <v>186</v>
      </c>
      <c r="J1318">
        <f>'All B'!L1322</f>
        <v>128</v>
      </c>
      <c r="K1318">
        <f>'All B'!M1322</f>
        <v>42</v>
      </c>
      <c r="L1318">
        <f>'All B'!N1322</f>
        <v>6</v>
      </c>
      <c r="M1318">
        <f>'All B'!Q1322</f>
        <v>17</v>
      </c>
      <c r="N1318">
        <f>'All B'!S1322</f>
        <v>58</v>
      </c>
      <c r="O1318">
        <f>'All B'!Y1322</f>
        <v>114</v>
      </c>
      <c r="P1318">
        <f>'All B'!AF1322</f>
        <v>5.4</v>
      </c>
      <c r="Q1318">
        <f>'All B'!AH1322</f>
        <v>3.4</v>
      </c>
      <c r="R1318">
        <f>'All B'!AI1322</f>
        <v>3.3</v>
      </c>
      <c r="S1318">
        <f>'All B'!AJ1322</f>
        <v>1.6</v>
      </c>
      <c r="T1318">
        <f>'All B'!AK1322</f>
        <v>13</v>
      </c>
      <c r="U1318">
        <f>'All B'!AN1322</f>
        <v>4</v>
      </c>
      <c r="V1318">
        <f>'Coef Batter'!$A$2</f>
        <v>-47.217614202620098</v>
      </c>
      <c r="W1318">
        <f>G1318*'Coef Batter'!B$2</f>
        <v>12.560971722930077</v>
      </c>
      <c r="X1318">
        <f>H1318*'Coef Batter'!C$2</f>
        <v>2.8194446657999648</v>
      </c>
      <c r="Y1318">
        <f>I1318*'Coef Batter'!D$2</f>
        <v>17.948798371792883</v>
      </c>
      <c r="Z1318">
        <f>J1318*'Coef Batter'!E$2</f>
        <v>-7.6237113262692349</v>
      </c>
      <c r="AA1318">
        <f>K1318*'Coef Batter'!F$2</f>
        <v>-3.8518921949240039</v>
      </c>
      <c r="AB1318">
        <f>L1318*'Coef Batter'!G$2</f>
        <v>-0.80770450826140805</v>
      </c>
      <c r="AC1318">
        <f>M1318*'Coef Batter'!H$2</f>
        <v>0.68061277228971728</v>
      </c>
      <c r="AD1318">
        <f>N1318*'Coef Batter'!I$2</f>
        <v>-2.5136103841183424</v>
      </c>
      <c r="AE1318">
        <f>O1318*'Coef Batter'!J$2</f>
        <v>21.180359075959391</v>
      </c>
      <c r="AF1318">
        <f>P1318*'Coef Batter'!K$2</f>
        <v>-10.09996909570917</v>
      </c>
      <c r="AG1318">
        <f>Q1318*'Coef Batter'!L$2</f>
        <v>7.4407392843355966</v>
      </c>
      <c r="AH1318">
        <f>R1318*'Coef Batter'!M$2</f>
        <v>4.8419457639113874</v>
      </c>
      <c r="AI1318">
        <f>S1318*'Coef Batter'!N$2</f>
        <v>-0.1769962998414896</v>
      </c>
      <c r="AJ1318">
        <f>T1318*'Coef Batter'!O$2</f>
        <v>-2.842174883954991</v>
      </c>
      <c r="AK1318">
        <f>U1318*'Coef Batter'!P$2</f>
        <v>-0.538312357899704</v>
      </c>
      <c r="AL1318">
        <f t="shared" si="40"/>
        <v>-8.19911359657943</v>
      </c>
      <c r="AM1318">
        <f t="shared" si="41"/>
        <v>2.7482158410187675E-4</v>
      </c>
      <c r="AN1318" s="2"/>
    </row>
    <row r="1319" spans="1:40" x14ac:dyDescent="0.45">
      <c r="A1319">
        <f>'All B'!A1323</f>
        <v>1318</v>
      </c>
      <c r="B1319" t="str">
        <f>'All B'!B1323</f>
        <v>Red Schoendienst</v>
      </c>
      <c r="C1319">
        <f>'All B'!C1323</f>
        <v>1952</v>
      </c>
      <c r="D1319">
        <f>'All B'!D1323</f>
        <v>29</v>
      </c>
      <c r="E1319" t="str">
        <f>'All B'!E1323</f>
        <v>STL</v>
      </c>
      <c r="F1319" t="str">
        <f>'All B'!F1323</f>
        <v>NL</v>
      </c>
      <c r="G1319">
        <f>'All B'!H1323</f>
        <v>673</v>
      </c>
      <c r="H1319">
        <f>'All B'!J1323</f>
        <v>91</v>
      </c>
      <c r="I1319">
        <f>'All B'!K1323</f>
        <v>188</v>
      </c>
      <c r="J1319">
        <f>'All B'!L1323</f>
        <v>134</v>
      </c>
      <c r="K1319">
        <f>'All B'!M1323</f>
        <v>40</v>
      </c>
      <c r="L1319">
        <f>'All B'!N1323</f>
        <v>7</v>
      </c>
      <c r="M1319">
        <f>'All B'!Q1323</f>
        <v>9</v>
      </c>
      <c r="N1319">
        <f>'All B'!S1323</f>
        <v>42</v>
      </c>
      <c r="O1319">
        <f>'All B'!Y1323</f>
        <v>113</v>
      </c>
      <c r="P1319">
        <f>'All B'!AF1323</f>
        <v>5.4</v>
      </c>
      <c r="Q1319">
        <f>'All B'!AH1323</f>
        <v>2.9</v>
      </c>
      <c r="R1319">
        <f>'All B'!AI1323</f>
        <v>4.5999999999999996</v>
      </c>
      <c r="S1319">
        <f>'All B'!AJ1323</f>
        <v>1.6</v>
      </c>
      <c r="T1319">
        <f>'All B'!AK1323</f>
        <v>12</v>
      </c>
      <c r="U1319">
        <f>'All B'!AN1323</f>
        <v>1</v>
      </c>
      <c r="V1319">
        <f>'Coef Batter'!$A$2</f>
        <v>-47.217614202620098</v>
      </c>
      <c r="W1319">
        <f>G1319*'Coef Batter'!B$2</f>
        <v>12.251498506568032</v>
      </c>
      <c r="X1319">
        <f>H1319*'Coef Batter'!C$2</f>
        <v>3.1675242541703308</v>
      </c>
      <c r="Y1319">
        <f>I1319*'Coef Batter'!D$2</f>
        <v>18.141796203747646</v>
      </c>
      <c r="Z1319">
        <f>J1319*'Coef Batter'!E$2</f>
        <v>-7.9810727946881048</v>
      </c>
      <c r="AA1319">
        <f>K1319*'Coef Batter'!F$2</f>
        <v>-3.6684687570704799</v>
      </c>
      <c r="AB1319">
        <f>L1319*'Coef Batter'!G$2</f>
        <v>-0.94232192630497602</v>
      </c>
      <c r="AC1319">
        <f>M1319*'Coef Batter'!H$2</f>
        <v>0.36032440885926209</v>
      </c>
      <c r="AD1319">
        <f>N1319*'Coef Batter'!I$2</f>
        <v>-1.8202006229822478</v>
      </c>
      <c r="AE1319">
        <f>O1319*'Coef Batter'!J$2</f>
        <v>20.994566452486065</v>
      </c>
      <c r="AF1319">
        <f>P1319*'Coef Batter'!K$2</f>
        <v>-10.09996909570917</v>
      </c>
      <c r="AG1319">
        <f>Q1319*'Coef Batter'!L$2</f>
        <v>6.3465129189921266</v>
      </c>
      <c r="AH1319">
        <f>R1319*'Coef Batter'!M$2</f>
        <v>6.7493789436340554</v>
      </c>
      <c r="AI1319">
        <f>S1319*'Coef Batter'!N$2</f>
        <v>-0.1769962998414896</v>
      </c>
      <c r="AJ1319">
        <f>T1319*'Coef Batter'!O$2</f>
        <v>-2.6235460467276841</v>
      </c>
      <c r="AK1319">
        <f>U1319*'Coef Batter'!P$2</f>
        <v>-0.134578089474926</v>
      </c>
      <c r="AL1319">
        <f t="shared" si="40"/>
        <v>-6.6531661469616559</v>
      </c>
      <c r="AM1319">
        <f t="shared" si="41"/>
        <v>1.288269740676878E-3</v>
      </c>
      <c r="AN1319" s="2"/>
    </row>
    <row r="1320" spans="1:40" x14ac:dyDescent="0.45">
      <c r="A1320">
        <f>'All B'!A1324</f>
        <v>1319</v>
      </c>
      <c r="B1320" t="str">
        <f>'All B'!B1324</f>
        <v>Kyle Tucker</v>
      </c>
      <c r="C1320">
        <f>'All B'!C1324</f>
        <v>2023</v>
      </c>
      <c r="D1320">
        <f>'All B'!D1324</f>
        <v>26</v>
      </c>
      <c r="E1320" t="str">
        <f>'All B'!E1324</f>
        <v>HOU</v>
      </c>
      <c r="F1320" t="str">
        <f>'All B'!F1324</f>
        <v>AL</v>
      </c>
      <c r="G1320">
        <f>'All B'!H1324</f>
        <v>674</v>
      </c>
      <c r="H1320">
        <f>'All B'!J1324</f>
        <v>97</v>
      </c>
      <c r="I1320">
        <f>'All B'!K1324</f>
        <v>163</v>
      </c>
      <c r="J1320">
        <f>'All B'!L1324</f>
        <v>92</v>
      </c>
      <c r="K1320">
        <f>'All B'!M1324</f>
        <v>37</v>
      </c>
      <c r="L1320">
        <f>'All B'!N1324</f>
        <v>5</v>
      </c>
      <c r="M1320">
        <f>'All B'!Q1324</f>
        <v>30</v>
      </c>
      <c r="N1320">
        <f>'All B'!S1324</f>
        <v>80</v>
      </c>
      <c r="O1320">
        <f>'All B'!Y1324</f>
        <v>144</v>
      </c>
      <c r="P1320">
        <f>'All B'!AF1324</f>
        <v>5.4</v>
      </c>
      <c r="Q1320">
        <f>'All B'!AH1324</f>
        <v>3.2</v>
      </c>
      <c r="R1320">
        <f>'All B'!AI1324</f>
        <v>5.3</v>
      </c>
      <c r="S1320">
        <f>'All B'!AJ1324</f>
        <v>-0.4</v>
      </c>
      <c r="T1320">
        <f>'All B'!AK1324</f>
        <v>31</v>
      </c>
      <c r="U1320">
        <f>'All B'!AN1324</f>
        <v>4</v>
      </c>
      <c r="V1320">
        <f>'Coef Batter'!$A$2</f>
        <v>-47.217614202620098</v>
      </c>
      <c r="W1320">
        <f>G1320*'Coef Batter'!B$2</f>
        <v>12.269702813412858</v>
      </c>
      <c r="X1320">
        <f>H1320*'Coef Batter'!C$2</f>
        <v>3.37637200719255</v>
      </c>
      <c r="Y1320">
        <f>I1320*'Coef Batter'!D$2</f>
        <v>15.72932330431312</v>
      </c>
      <c r="Z1320">
        <f>J1320*'Coef Batter'!E$2</f>
        <v>-5.4795425157560125</v>
      </c>
      <c r="AA1320">
        <f>K1320*'Coef Batter'!F$2</f>
        <v>-3.3933336002901937</v>
      </c>
      <c r="AB1320">
        <f>L1320*'Coef Batter'!G$2</f>
        <v>-0.67308709021783997</v>
      </c>
      <c r="AC1320">
        <f>M1320*'Coef Batter'!H$2</f>
        <v>1.201081362864207</v>
      </c>
      <c r="AD1320">
        <f>N1320*'Coef Batter'!I$2</f>
        <v>-3.4670488056804722</v>
      </c>
      <c r="AE1320">
        <f>O1320*'Coef Batter'!J$2</f>
        <v>26.754137780159233</v>
      </c>
      <c r="AF1320">
        <f>P1320*'Coef Batter'!K$2</f>
        <v>-10.09996909570917</v>
      </c>
      <c r="AG1320">
        <f>Q1320*'Coef Batter'!L$2</f>
        <v>7.0030487381982089</v>
      </c>
      <c r="AH1320">
        <f>R1320*'Coef Batter'!M$2</f>
        <v>7.7764583481001077</v>
      </c>
      <c r="AI1320">
        <f>S1320*'Coef Batter'!N$2</f>
        <v>4.4249074960372399E-2</v>
      </c>
      <c r="AJ1320">
        <f>T1320*'Coef Batter'!O$2</f>
        <v>-6.7774939540465171</v>
      </c>
      <c r="AK1320">
        <f>U1320*'Coef Batter'!P$2</f>
        <v>-0.538312357899704</v>
      </c>
      <c r="AL1320">
        <f t="shared" si="40"/>
        <v>-3.4920281930193542</v>
      </c>
      <c r="AM1320">
        <f t="shared" si="41"/>
        <v>2.9539905849818957E-2</v>
      </c>
      <c r="AN1320" s="2"/>
    </row>
    <row r="1321" spans="1:40" x14ac:dyDescent="0.45">
      <c r="A1321">
        <f>'All B'!A1325</f>
        <v>1320</v>
      </c>
      <c r="B1321" t="str">
        <f>'All B'!B1325</f>
        <v>Tommie Agee</v>
      </c>
      <c r="C1321">
        <f>'All B'!C1325</f>
        <v>1970</v>
      </c>
      <c r="D1321">
        <f>'All B'!D1325</f>
        <v>27</v>
      </c>
      <c r="E1321" t="str">
        <f>'All B'!E1325</f>
        <v>NYM</v>
      </c>
      <c r="F1321" t="str">
        <f>'All B'!F1325</f>
        <v>NL</v>
      </c>
      <c r="G1321">
        <f>'All B'!H1325</f>
        <v>696</v>
      </c>
      <c r="H1321">
        <f>'All B'!J1325</f>
        <v>107</v>
      </c>
      <c r="I1321">
        <f>'All B'!K1325</f>
        <v>182</v>
      </c>
      <c r="J1321">
        <f>'All B'!L1325</f>
        <v>121</v>
      </c>
      <c r="K1321">
        <f>'All B'!M1325</f>
        <v>30</v>
      </c>
      <c r="L1321">
        <f>'All B'!N1325</f>
        <v>7</v>
      </c>
      <c r="M1321">
        <f>'All B'!Q1325</f>
        <v>31</v>
      </c>
      <c r="N1321">
        <f>'All B'!S1325</f>
        <v>55</v>
      </c>
      <c r="O1321">
        <f>'All B'!Y1325</f>
        <v>116</v>
      </c>
      <c r="P1321">
        <f>'All B'!AF1325</f>
        <v>5.4</v>
      </c>
      <c r="Q1321">
        <f>'All B'!AH1325</f>
        <v>3.2</v>
      </c>
      <c r="R1321">
        <f>'All B'!AI1325</f>
        <v>4</v>
      </c>
      <c r="S1321">
        <f>'All B'!AJ1325</f>
        <v>1.3</v>
      </c>
      <c r="T1321">
        <f>'All B'!AK1325</f>
        <v>17</v>
      </c>
      <c r="U1321">
        <f>'All B'!AN1325</f>
        <v>2</v>
      </c>
      <c r="V1321">
        <f>'Coef Batter'!$A$2</f>
        <v>-47.217614202620098</v>
      </c>
      <c r="W1321">
        <f>G1321*'Coef Batter'!B$2</f>
        <v>12.670197563999034</v>
      </c>
      <c r="X1321">
        <f>H1321*'Coef Batter'!C$2</f>
        <v>3.7244515955629161</v>
      </c>
      <c r="Y1321">
        <f>I1321*'Coef Batter'!D$2</f>
        <v>17.56280270788336</v>
      </c>
      <c r="Z1321">
        <f>J1321*'Coef Batter'!E$2</f>
        <v>-7.2067896131138864</v>
      </c>
      <c r="AA1321">
        <f>K1321*'Coef Batter'!F$2</f>
        <v>-2.7513515678028599</v>
      </c>
      <c r="AB1321">
        <f>L1321*'Coef Batter'!G$2</f>
        <v>-0.94232192630497602</v>
      </c>
      <c r="AC1321">
        <f>M1321*'Coef Batter'!H$2</f>
        <v>1.2411174082930139</v>
      </c>
      <c r="AD1321">
        <f>N1321*'Coef Batter'!I$2</f>
        <v>-2.3835960539053245</v>
      </c>
      <c r="AE1321">
        <f>O1321*'Coef Batter'!J$2</f>
        <v>21.551944322906049</v>
      </c>
      <c r="AF1321">
        <f>P1321*'Coef Batter'!K$2</f>
        <v>-10.09996909570917</v>
      </c>
      <c r="AG1321">
        <f>Q1321*'Coef Batter'!L$2</f>
        <v>7.0030487381982089</v>
      </c>
      <c r="AH1321">
        <f>R1321*'Coef Batter'!M$2</f>
        <v>5.8690251683774397</v>
      </c>
      <c r="AI1321">
        <f>S1321*'Coef Batter'!N$2</f>
        <v>-0.14380949362121029</v>
      </c>
      <c r="AJ1321">
        <f>T1321*'Coef Batter'!O$2</f>
        <v>-3.7166902328642188</v>
      </c>
      <c r="AK1321">
        <f>U1321*'Coef Batter'!P$2</f>
        <v>-0.269156178949852</v>
      </c>
      <c r="AL1321">
        <f t="shared" si="40"/>
        <v>-5.1087108596715796</v>
      </c>
      <c r="AM1321">
        <f t="shared" si="41"/>
        <v>6.0075603895073122E-3</v>
      </c>
      <c r="AN1321" s="2"/>
    </row>
    <row r="1322" spans="1:40" x14ac:dyDescent="0.45">
      <c r="A1322">
        <f>'All B'!A1326</f>
        <v>1321</v>
      </c>
      <c r="B1322" t="str">
        <f>'All B'!B1326</f>
        <v>Jeff Bagwell</v>
      </c>
      <c r="C1322">
        <f>'All B'!C1326</f>
        <v>1993</v>
      </c>
      <c r="D1322">
        <f>'All B'!D1326</f>
        <v>25</v>
      </c>
      <c r="E1322" t="str">
        <f>'All B'!E1326</f>
        <v>HOU</v>
      </c>
      <c r="F1322" t="str">
        <f>'All B'!F1326</f>
        <v>NL</v>
      </c>
      <c r="G1322">
        <f>'All B'!H1326</f>
        <v>609</v>
      </c>
      <c r="H1322">
        <f>'All B'!J1326</f>
        <v>76</v>
      </c>
      <c r="I1322">
        <f>'All B'!K1326</f>
        <v>171</v>
      </c>
      <c r="J1322">
        <f>'All B'!L1326</f>
        <v>110</v>
      </c>
      <c r="K1322">
        <f>'All B'!M1326</f>
        <v>37</v>
      </c>
      <c r="L1322">
        <f>'All B'!N1326</f>
        <v>4</v>
      </c>
      <c r="M1322">
        <f>'All B'!Q1326</f>
        <v>13</v>
      </c>
      <c r="N1322">
        <f>'All B'!S1326</f>
        <v>62</v>
      </c>
      <c r="O1322">
        <f>'All B'!Y1326</f>
        <v>145</v>
      </c>
      <c r="P1322">
        <f>'All B'!AF1326</f>
        <v>5.4</v>
      </c>
      <c r="Q1322">
        <f>'All B'!AH1326</f>
        <v>3.6</v>
      </c>
      <c r="R1322">
        <f>'All B'!AI1326</f>
        <v>4.5</v>
      </c>
      <c r="S1322">
        <f>'All B'!AJ1326</f>
        <v>0</v>
      </c>
      <c r="T1322">
        <f>'All B'!AK1326</f>
        <v>34</v>
      </c>
      <c r="U1322">
        <f>'All B'!AN1326</f>
        <v>1</v>
      </c>
      <c r="V1322">
        <f>'Coef Batter'!$A$2</f>
        <v>-47.217614202620098</v>
      </c>
      <c r="W1322">
        <f>G1322*'Coef Batter'!B$2</f>
        <v>11.086422868499154</v>
      </c>
      <c r="X1322">
        <f>H1322*'Coef Batter'!C$2</f>
        <v>2.6454048716147818</v>
      </c>
      <c r="Y1322">
        <f>I1322*'Coef Batter'!D$2</f>
        <v>16.501314632132168</v>
      </c>
      <c r="Z1322">
        <f>J1322*'Coef Batter'!E$2</f>
        <v>-6.5516269210126241</v>
      </c>
      <c r="AA1322">
        <f>K1322*'Coef Batter'!F$2</f>
        <v>-3.3933336002901937</v>
      </c>
      <c r="AB1322">
        <f>L1322*'Coef Batter'!G$2</f>
        <v>-0.538469672174272</v>
      </c>
      <c r="AC1322">
        <f>M1322*'Coef Batter'!H$2</f>
        <v>0.52046859057448969</v>
      </c>
      <c r="AD1322">
        <f>N1322*'Coef Batter'!I$2</f>
        <v>-2.6869628244023658</v>
      </c>
      <c r="AE1322">
        <f>O1322*'Coef Batter'!J$2</f>
        <v>26.939930403632562</v>
      </c>
      <c r="AF1322">
        <f>P1322*'Coef Batter'!K$2</f>
        <v>-10.09996909570917</v>
      </c>
      <c r="AG1322">
        <f>Q1322*'Coef Batter'!L$2</f>
        <v>7.8784298304729843</v>
      </c>
      <c r="AH1322">
        <f>R1322*'Coef Batter'!M$2</f>
        <v>6.6026533144246198</v>
      </c>
      <c r="AI1322">
        <f>S1322*'Coef Batter'!N$2</f>
        <v>0</v>
      </c>
      <c r="AJ1322">
        <f>T1322*'Coef Batter'!O$2</f>
        <v>-7.4333804657284377</v>
      </c>
      <c r="AK1322">
        <f>U1322*'Coef Batter'!P$2</f>
        <v>-0.134578089474926</v>
      </c>
      <c r="AL1322">
        <f t="shared" si="40"/>
        <v>-5.8813103600613292</v>
      </c>
      <c r="AM1322">
        <f t="shared" si="41"/>
        <v>2.7833568002325129E-3</v>
      </c>
      <c r="AN1322" s="2"/>
    </row>
    <row r="1323" spans="1:40" x14ac:dyDescent="0.45">
      <c r="A1323">
        <f>'All B'!A1327</f>
        <v>1322</v>
      </c>
      <c r="B1323" t="str">
        <f>'All B'!B1327</f>
        <v>Nate Colbert</v>
      </c>
      <c r="C1323">
        <f>'All B'!C1327</f>
        <v>1972</v>
      </c>
      <c r="D1323">
        <f>'All B'!D1327</f>
        <v>26</v>
      </c>
      <c r="E1323" t="str">
        <f>'All B'!E1327</f>
        <v>SDP</v>
      </c>
      <c r="F1323" t="str">
        <f>'All B'!F1327</f>
        <v>NL</v>
      </c>
      <c r="G1323">
        <f>'All B'!H1327</f>
        <v>643</v>
      </c>
      <c r="H1323">
        <f>'All B'!J1327</f>
        <v>87</v>
      </c>
      <c r="I1323">
        <f>'All B'!K1327</f>
        <v>141</v>
      </c>
      <c r="J1323">
        <f>'All B'!L1327</f>
        <v>74</v>
      </c>
      <c r="K1323">
        <f>'All B'!M1327</f>
        <v>27</v>
      </c>
      <c r="L1323">
        <f>'All B'!N1327</f>
        <v>2</v>
      </c>
      <c r="M1323">
        <f>'All B'!Q1327</f>
        <v>15</v>
      </c>
      <c r="N1323">
        <f>'All B'!S1327</f>
        <v>70</v>
      </c>
      <c r="O1323">
        <f>'All B'!Y1327</f>
        <v>145</v>
      </c>
      <c r="P1323">
        <f>'All B'!AF1327</f>
        <v>5.4</v>
      </c>
      <c r="Q1323">
        <f>'All B'!AH1327</f>
        <v>3.4</v>
      </c>
      <c r="R1323">
        <f>'All B'!AI1327</f>
        <v>5</v>
      </c>
      <c r="S1323">
        <f>'All B'!AJ1327</f>
        <v>-0.6</v>
      </c>
      <c r="T1323">
        <f>'All B'!AK1327</f>
        <v>31</v>
      </c>
      <c r="U1323">
        <f>'All B'!AN1327</f>
        <v>4</v>
      </c>
      <c r="V1323">
        <f>'Coef Batter'!$A$2</f>
        <v>-47.217614202620098</v>
      </c>
      <c r="W1323">
        <f>G1323*'Coef Batter'!B$2</f>
        <v>11.705369301223246</v>
      </c>
      <c r="X1323">
        <f>H1323*'Coef Batter'!C$2</f>
        <v>3.028292418822184</v>
      </c>
      <c r="Y1323">
        <f>I1323*'Coef Batter'!D$2</f>
        <v>13.606347152810734</v>
      </c>
      <c r="Z1323">
        <f>J1323*'Coef Batter'!E$2</f>
        <v>-4.4074581104994017</v>
      </c>
      <c r="AA1323">
        <f>K1323*'Coef Batter'!F$2</f>
        <v>-2.4762164110225742</v>
      </c>
      <c r="AB1323">
        <f>L1323*'Coef Batter'!G$2</f>
        <v>-0.269234836087136</v>
      </c>
      <c r="AC1323">
        <f>M1323*'Coef Batter'!H$2</f>
        <v>0.60054068143210348</v>
      </c>
      <c r="AD1323">
        <f>N1323*'Coef Batter'!I$2</f>
        <v>-3.033667704970413</v>
      </c>
      <c r="AE1323">
        <f>O1323*'Coef Batter'!J$2</f>
        <v>26.939930403632562</v>
      </c>
      <c r="AF1323">
        <f>P1323*'Coef Batter'!K$2</f>
        <v>-10.09996909570917</v>
      </c>
      <c r="AG1323">
        <f>Q1323*'Coef Batter'!L$2</f>
        <v>7.4407392843355966</v>
      </c>
      <c r="AH1323">
        <f>R1323*'Coef Batter'!M$2</f>
        <v>7.3362814604717999</v>
      </c>
      <c r="AI1323">
        <f>S1323*'Coef Batter'!N$2</f>
        <v>6.6373612440558588E-2</v>
      </c>
      <c r="AJ1323">
        <f>T1323*'Coef Batter'!O$2</f>
        <v>-6.7774939540465171</v>
      </c>
      <c r="AK1323">
        <f>U1323*'Coef Batter'!P$2</f>
        <v>-0.538312357899704</v>
      </c>
      <c r="AL1323">
        <f t="shared" si="40"/>
        <v>-4.0960923576862314</v>
      </c>
      <c r="AM1323">
        <f t="shared" si="41"/>
        <v>1.6365283757834848E-2</v>
      </c>
      <c r="AN1323" s="2"/>
    </row>
    <row r="1324" spans="1:40" x14ac:dyDescent="0.45">
      <c r="A1324">
        <f>'All B'!A1328</f>
        <v>1323</v>
      </c>
      <c r="B1324" t="str">
        <f>'All B'!B1328</f>
        <v>Kirk Gibson</v>
      </c>
      <c r="C1324">
        <f>'All B'!C1328</f>
        <v>1985</v>
      </c>
      <c r="D1324">
        <f>'All B'!D1328</f>
        <v>28</v>
      </c>
      <c r="E1324" t="str">
        <f>'All B'!E1328</f>
        <v>DET</v>
      </c>
      <c r="F1324" t="str">
        <f>'All B'!F1328</f>
        <v>AL</v>
      </c>
      <c r="G1324">
        <f>'All B'!H1328</f>
        <v>670</v>
      </c>
      <c r="H1324">
        <f>'All B'!J1328</f>
        <v>96</v>
      </c>
      <c r="I1324">
        <f>'All B'!K1328</f>
        <v>167</v>
      </c>
      <c r="J1324">
        <f>'All B'!L1328</f>
        <v>96</v>
      </c>
      <c r="K1324">
        <f>'All B'!M1328</f>
        <v>37</v>
      </c>
      <c r="L1324">
        <f>'All B'!N1328</f>
        <v>5</v>
      </c>
      <c r="M1324">
        <f>'All B'!Q1328</f>
        <v>30</v>
      </c>
      <c r="N1324">
        <f>'All B'!S1328</f>
        <v>71</v>
      </c>
      <c r="O1324">
        <f>'All B'!Y1328</f>
        <v>140</v>
      </c>
      <c r="P1324">
        <f>'All B'!AF1328</f>
        <v>5.4</v>
      </c>
      <c r="Q1324">
        <f>'All B'!AH1328</f>
        <v>3.3</v>
      </c>
      <c r="R1324">
        <f>'All B'!AI1328</f>
        <v>5.2</v>
      </c>
      <c r="S1324">
        <f>'All B'!AJ1328</f>
        <v>-0.3</v>
      </c>
      <c r="T1324">
        <f>'All B'!AK1328</f>
        <v>28</v>
      </c>
      <c r="U1324">
        <f>'All B'!AN1328</f>
        <v>7</v>
      </c>
      <c r="V1324">
        <f>'Coef Batter'!$A$2</f>
        <v>-47.217614202620098</v>
      </c>
      <c r="W1324">
        <f>G1324*'Coef Batter'!B$2</f>
        <v>12.196885586033552</v>
      </c>
      <c r="X1324">
        <f>H1324*'Coef Batter'!C$2</f>
        <v>3.3415640483555133</v>
      </c>
      <c r="Y1324">
        <f>I1324*'Coef Batter'!D$2</f>
        <v>16.115318968222642</v>
      </c>
      <c r="Z1324">
        <f>J1324*'Coef Batter'!E$2</f>
        <v>-5.7177834947019264</v>
      </c>
      <c r="AA1324">
        <f>K1324*'Coef Batter'!F$2</f>
        <v>-3.3933336002901937</v>
      </c>
      <c r="AB1324">
        <f>L1324*'Coef Batter'!G$2</f>
        <v>-0.67308709021783997</v>
      </c>
      <c r="AC1324">
        <f>M1324*'Coef Batter'!H$2</f>
        <v>1.201081362864207</v>
      </c>
      <c r="AD1324">
        <f>N1324*'Coef Batter'!I$2</f>
        <v>-3.077005815041419</v>
      </c>
      <c r="AE1324">
        <f>O1324*'Coef Batter'!J$2</f>
        <v>26.01096728626592</v>
      </c>
      <c r="AF1324">
        <f>P1324*'Coef Batter'!K$2</f>
        <v>-10.09996909570917</v>
      </c>
      <c r="AG1324">
        <f>Q1324*'Coef Batter'!L$2</f>
        <v>7.2218940112669019</v>
      </c>
      <c r="AH1324">
        <f>R1324*'Coef Batter'!M$2</f>
        <v>7.6297327188906721</v>
      </c>
      <c r="AI1324">
        <f>S1324*'Coef Batter'!N$2</f>
        <v>3.3186806220279294E-2</v>
      </c>
      <c r="AJ1324">
        <f>T1324*'Coef Batter'!O$2</f>
        <v>-6.1216074423645956</v>
      </c>
      <c r="AK1324">
        <f>U1324*'Coef Batter'!P$2</f>
        <v>-0.94204662632448199</v>
      </c>
      <c r="AL1324">
        <f t="shared" si="40"/>
        <v>-3.4918165791500337</v>
      </c>
      <c r="AM1324">
        <f t="shared" si="41"/>
        <v>2.9545972852038298E-2</v>
      </c>
      <c r="AN1324" s="2"/>
    </row>
    <row r="1325" spans="1:40" x14ac:dyDescent="0.45">
      <c r="A1325">
        <f>'All B'!A1329</f>
        <v>1324</v>
      </c>
      <c r="B1325" t="str">
        <f>'All B'!B1329</f>
        <v>Dustin Pedroia</v>
      </c>
      <c r="C1325">
        <f>'All B'!C1329</f>
        <v>2016</v>
      </c>
      <c r="D1325">
        <f>'All B'!D1329</f>
        <v>32</v>
      </c>
      <c r="E1325" t="str">
        <f>'All B'!E1329</f>
        <v>BOS</v>
      </c>
      <c r="F1325" t="str">
        <f>'All B'!F1329</f>
        <v>AL</v>
      </c>
      <c r="G1325">
        <f>'All B'!H1329</f>
        <v>698</v>
      </c>
      <c r="H1325">
        <f>'All B'!J1329</f>
        <v>105</v>
      </c>
      <c r="I1325">
        <f>'All B'!K1329</f>
        <v>201</v>
      </c>
      <c r="J1325">
        <f>'All B'!L1329</f>
        <v>149</v>
      </c>
      <c r="K1325">
        <f>'All B'!M1329</f>
        <v>36</v>
      </c>
      <c r="L1325">
        <f>'All B'!N1329</f>
        <v>1</v>
      </c>
      <c r="M1325">
        <f>'All B'!Q1329</f>
        <v>7</v>
      </c>
      <c r="N1325">
        <f>'All B'!S1329</f>
        <v>61</v>
      </c>
      <c r="O1325">
        <f>'All B'!Y1329</f>
        <v>117</v>
      </c>
      <c r="P1325">
        <f>'All B'!AF1329</f>
        <v>5.4</v>
      </c>
      <c r="Q1325">
        <f>'All B'!AH1329</f>
        <v>3.1</v>
      </c>
      <c r="R1325">
        <f>'All B'!AI1329</f>
        <v>4.5999999999999996</v>
      </c>
      <c r="S1325">
        <f>'All B'!AJ1329</f>
        <v>1.4</v>
      </c>
      <c r="T1325">
        <f>'All B'!AK1329</f>
        <v>19</v>
      </c>
      <c r="U1325">
        <f>'All B'!AN1329</f>
        <v>-2</v>
      </c>
      <c r="V1325">
        <f>'Coef Batter'!$A$2</f>
        <v>-47.217614202620098</v>
      </c>
      <c r="W1325">
        <f>G1325*'Coef Batter'!B$2</f>
        <v>12.706606177688686</v>
      </c>
      <c r="X1325">
        <f>H1325*'Coef Batter'!C$2</f>
        <v>3.6548356778888431</v>
      </c>
      <c r="Y1325">
        <f>I1325*'Coef Batter'!D$2</f>
        <v>19.396282111453601</v>
      </c>
      <c r="Z1325">
        <f>J1325*'Coef Batter'!E$2</f>
        <v>-8.874476465735281</v>
      </c>
      <c r="AA1325">
        <f>K1325*'Coef Batter'!F$2</f>
        <v>-3.3016218813634319</v>
      </c>
      <c r="AB1325">
        <f>L1325*'Coef Batter'!G$2</f>
        <v>-0.134617418043568</v>
      </c>
      <c r="AC1325">
        <f>M1325*'Coef Batter'!H$2</f>
        <v>0.28025231800164829</v>
      </c>
      <c r="AD1325">
        <f>N1325*'Coef Batter'!I$2</f>
        <v>-2.6436247143313598</v>
      </c>
      <c r="AE1325">
        <f>O1325*'Coef Batter'!J$2</f>
        <v>21.737736946379378</v>
      </c>
      <c r="AF1325">
        <f>P1325*'Coef Batter'!K$2</f>
        <v>-10.09996909570917</v>
      </c>
      <c r="AG1325">
        <f>Q1325*'Coef Batter'!L$2</f>
        <v>6.7842034651295142</v>
      </c>
      <c r="AH1325">
        <f>R1325*'Coef Batter'!M$2</f>
        <v>6.7493789436340554</v>
      </c>
      <c r="AI1325">
        <f>S1325*'Coef Batter'!N$2</f>
        <v>-0.15487176236130337</v>
      </c>
      <c r="AJ1325">
        <f>T1325*'Coef Batter'!O$2</f>
        <v>-4.153947907318833</v>
      </c>
      <c r="AK1325">
        <f>U1325*'Coef Batter'!P$2</f>
        <v>0.269156178949852</v>
      </c>
      <c r="AL1325">
        <f t="shared" si="40"/>
        <v>-5.0022916283574679</v>
      </c>
      <c r="AM1325">
        <f t="shared" si="41"/>
        <v>6.6776332589710587E-3</v>
      </c>
      <c r="AN1325" s="2"/>
    </row>
    <row r="1326" spans="1:40" x14ac:dyDescent="0.45">
      <c r="A1326">
        <f>'All B'!A1330</f>
        <v>1325</v>
      </c>
      <c r="B1326" t="str">
        <f>'All B'!B1330</f>
        <v>Frank Robinson</v>
      </c>
      <c r="C1326">
        <f>'All B'!C1330</f>
        <v>1967</v>
      </c>
      <c r="D1326">
        <f>'All B'!D1330</f>
        <v>31</v>
      </c>
      <c r="E1326" t="str">
        <f>'All B'!E1330</f>
        <v>BAL</v>
      </c>
      <c r="F1326" t="str">
        <f>'All B'!F1330</f>
        <v>AL</v>
      </c>
      <c r="G1326">
        <f>'All B'!H1330</f>
        <v>563</v>
      </c>
      <c r="H1326">
        <f>'All B'!J1330</f>
        <v>83</v>
      </c>
      <c r="I1326">
        <f>'All B'!K1330</f>
        <v>149</v>
      </c>
      <c r="J1326">
        <f>'All B'!L1330</f>
        <v>89</v>
      </c>
      <c r="K1326">
        <f>'All B'!M1330</f>
        <v>23</v>
      </c>
      <c r="L1326">
        <f>'All B'!N1330</f>
        <v>7</v>
      </c>
      <c r="M1326">
        <f>'All B'!Q1330</f>
        <v>2</v>
      </c>
      <c r="N1326">
        <f>'All B'!S1330</f>
        <v>71</v>
      </c>
      <c r="O1326">
        <f>'All B'!Y1330</f>
        <v>187</v>
      </c>
      <c r="P1326">
        <f>'All B'!AF1330</f>
        <v>5.4</v>
      </c>
      <c r="Q1326">
        <f>'All B'!AH1330</f>
        <v>3.6</v>
      </c>
      <c r="R1326">
        <f>'All B'!AI1330</f>
        <v>6.8</v>
      </c>
      <c r="S1326">
        <f>'All B'!AJ1330</f>
        <v>-2</v>
      </c>
      <c r="T1326">
        <f>'All B'!AK1330</f>
        <v>50</v>
      </c>
      <c r="U1326">
        <f>'All B'!AN1330</f>
        <v>-1</v>
      </c>
      <c r="V1326">
        <f>'Coef Batter'!$A$2</f>
        <v>-47.217614202620098</v>
      </c>
      <c r="W1326">
        <f>G1326*'Coef Batter'!B$2</f>
        <v>10.249024753637149</v>
      </c>
      <c r="X1326">
        <f>H1326*'Coef Batter'!C$2</f>
        <v>2.8890605834740377</v>
      </c>
      <c r="Y1326">
        <f>I1326*'Coef Batter'!D$2</f>
        <v>14.378338480629784</v>
      </c>
      <c r="Z1326">
        <f>J1326*'Coef Batter'!E$2</f>
        <v>-5.3008617815465771</v>
      </c>
      <c r="AA1326">
        <f>K1326*'Coef Batter'!F$2</f>
        <v>-2.1093695353155262</v>
      </c>
      <c r="AB1326">
        <f>L1326*'Coef Batter'!G$2</f>
        <v>-0.94232192630497602</v>
      </c>
      <c r="AC1326">
        <f>M1326*'Coef Batter'!H$2</f>
        <v>8.0072090857613798E-2</v>
      </c>
      <c r="AD1326">
        <f>N1326*'Coef Batter'!I$2</f>
        <v>-3.077005815041419</v>
      </c>
      <c r="AE1326">
        <f>O1326*'Coef Batter'!J$2</f>
        <v>34.74322058951234</v>
      </c>
      <c r="AF1326">
        <f>P1326*'Coef Batter'!K$2</f>
        <v>-10.09996909570917</v>
      </c>
      <c r="AG1326">
        <f>Q1326*'Coef Batter'!L$2</f>
        <v>7.8784298304729843</v>
      </c>
      <c r="AH1326">
        <f>R1326*'Coef Batter'!M$2</f>
        <v>9.9773427862416479</v>
      </c>
      <c r="AI1326">
        <f>S1326*'Coef Batter'!N$2</f>
        <v>0.22124537480186199</v>
      </c>
      <c r="AJ1326">
        <f>T1326*'Coef Batter'!O$2</f>
        <v>-10.93144186136535</v>
      </c>
      <c r="AK1326">
        <f>U1326*'Coef Batter'!P$2</f>
        <v>0.134578089474926</v>
      </c>
      <c r="AL1326">
        <f t="shared" si="40"/>
        <v>0.8727283611992358</v>
      </c>
      <c r="AM1326">
        <f t="shared" si="41"/>
        <v>0.7053130958995103</v>
      </c>
      <c r="AN1326" s="2"/>
    </row>
    <row r="1327" spans="1:40" x14ac:dyDescent="0.45">
      <c r="A1327">
        <f>'All B'!A1331</f>
        <v>1326</v>
      </c>
      <c r="B1327" t="str">
        <f>'All B'!B1331</f>
        <v>Adley Rutschman</v>
      </c>
      <c r="C1327">
        <f>'All B'!C1331</f>
        <v>2022</v>
      </c>
      <c r="D1327">
        <f>'All B'!D1331</f>
        <v>24</v>
      </c>
      <c r="E1327" t="str">
        <f>'All B'!E1331</f>
        <v>BAL</v>
      </c>
      <c r="F1327" t="str">
        <f>'All B'!F1331</f>
        <v>AL</v>
      </c>
      <c r="G1327">
        <f>'All B'!H1331</f>
        <v>470</v>
      </c>
      <c r="H1327">
        <f>'All B'!J1331</f>
        <v>70</v>
      </c>
      <c r="I1327">
        <f>'All B'!K1331</f>
        <v>101</v>
      </c>
      <c r="J1327">
        <f>'All B'!L1331</f>
        <v>52</v>
      </c>
      <c r="K1327">
        <f>'All B'!M1331</f>
        <v>35</v>
      </c>
      <c r="L1327">
        <f>'All B'!N1331</f>
        <v>1</v>
      </c>
      <c r="M1327">
        <f>'All B'!Q1331</f>
        <v>4</v>
      </c>
      <c r="N1327">
        <f>'All B'!S1331</f>
        <v>65</v>
      </c>
      <c r="O1327">
        <f>'All B'!Y1331</f>
        <v>131</v>
      </c>
      <c r="P1327">
        <f>'All B'!AF1331</f>
        <v>5.4</v>
      </c>
      <c r="Q1327">
        <f>'All B'!AH1331</f>
        <v>3.8</v>
      </c>
      <c r="R1327">
        <f>'All B'!AI1331</f>
        <v>4.5</v>
      </c>
      <c r="S1327">
        <f>'All B'!AJ1331</f>
        <v>1.5</v>
      </c>
      <c r="T1327">
        <f>'All B'!AK1331</f>
        <v>18</v>
      </c>
      <c r="U1327">
        <f>'All B'!AN1331</f>
        <v>5</v>
      </c>
      <c r="V1327">
        <f>'Coef Batter'!$A$2</f>
        <v>-47.217614202620098</v>
      </c>
      <c r="W1327">
        <f>G1327*'Coef Batter'!B$2</f>
        <v>8.5560242170683125</v>
      </c>
      <c r="X1327">
        <f>H1327*'Coef Batter'!C$2</f>
        <v>2.4365571185925621</v>
      </c>
      <c r="Y1327">
        <f>I1327*'Coef Batter'!D$2</f>
        <v>9.7463905137154914</v>
      </c>
      <c r="Z1327">
        <f>J1327*'Coef Batter'!E$2</f>
        <v>-3.0971327262968766</v>
      </c>
      <c r="AA1327">
        <f>K1327*'Coef Batter'!F$2</f>
        <v>-3.2099101624366702</v>
      </c>
      <c r="AB1327">
        <f>L1327*'Coef Batter'!G$2</f>
        <v>-0.134617418043568</v>
      </c>
      <c r="AC1327">
        <f>M1327*'Coef Batter'!H$2</f>
        <v>0.1601441817152276</v>
      </c>
      <c r="AD1327">
        <f>N1327*'Coef Batter'!I$2</f>
        <v>-2.8169771546153837</v>
      </c>
      <c r="AE1327">
        <f>O1327*'Coef Batter'!J$2</f>
        <v>24.338833675005969</v>
      </c>
      <c r="AF1327">
        <f>P1327*'Coef Batter'!K$2</f>
        <v>-10.09996909570917</v>
      </c>
      <c r="AG1327">
        <f>Q1327*'Coef Batter'!L$2</f>
        <v>8.3161203766103728</v>
      </c>
      <c r="AH1327">
        <f>R1327*'Coef Batter'!M$2</f>
        <v>6.6026533144246198</v>
      </c>
      <c r="AI1327">
        <f>S1327*'Coef Batter'!N$2</f>
        <v>-0.16593403110139648</v>
      </c>
      <c r="AJ1327">
        <f>T1327*'Coef Batter'!O$2</f>
        <v>-3.9353190700915262</v>
      </c>
      <c r="AK1327">
        <f>U1327*'Coef Batter'!P$2</f>
        <v>-0.67289044737463</v>
      </c>
      <c r="AL1327">
        <f t="shared" si="40"/>
        <v>-11.193640911156775</v>
      </c>
      <c r="AM1327">
        <f t="shared" si="41"/>
        <v>1.3761239184640888E-5</v>
      </c>
      <c r="AN1327" s="2"/>
    </row>
    <row r="1328" spans="1:40" x14ac:dyDescent="0.45">
      <c r="A1328">
        <f>'All B'!A1332</f>
        <v>1327</v>
      </c>
      <c r="B1328" t="str">
        <f>'All B'!B1332</f>
        <v>Alfonso Soriano</v>
      </c>
      <c r="C1328">
        <f>'All B'!C1332</f>
        <v>2003</v>
      </c>
      <c r="D1328">
        <f>'All B'!D1332</f>
        <v>27</v>
      </c>
      <c r="E1328" t="str">
        <f>'All B'!E1332</f>
        <v>NYY</v>
      </c>
      <c r="F1328" t="str">
        <f>'All B'!F1332</f>
        <v>AL</v>
      </c>
      <c r="G1328">
        <f>'All B'!H1332</f>
        <v>734</v>
      </c>
      <c r="H1328">
        <f>'All B'!J1332</f>
        <v>114</v>
      </c>
      <c r="I1328">
        <f>'All B'!K1332</f>
        <v>198</v>
      </c>
      <c r="J1328">
        <f>'All B'!L1332</f>
        <v>119</v>
      </c>
      <c r="K1328">
        <f>'All B'!M1332</f>
        <v>36</v>
      </c>
      <c r="L1328">
        <f>'All B'!N1332</f>
        <v>5</v>
      </c>
      <c r="M1328">
        <f>'All B'!Q1332</f>
        <v>35</v>
      </c>
      <c r="N1328">
        <f>'All B'!S1332</f>
        <v>38</v>
      </c>
      <c r="O1328">
        <f>'All B'!Y1332</f>
        <v>126</v>
      </c>
      <c r="P1328">
        <f>'All B'!AF1332</f>
        <v>5.4</v>
      </c>
      <c r="Q1328">
        <f>'All B'!AH1332</f>
        <v>3</v>
      </c>
      <c r="R1328">
        <f>'All B'!AI1332</f>
        <v>5.6</v>
      </c>
      <c r="S1328">
        <f>'All B'!AJ1332</f>
        <v>0.3</v>
      </c>
      <c r="T1328">
        <f>'All B'!AK1332</f>
        <v>25</v>
      </c>
      <c r="U1328">
        <f>'All B'!AN1332</f>
        <v>3</v>
      </c>
      <c r="V1328">
        <f>'Coef Batter'!$A$2</f>
        <v>-47.217614202620098</v>
      </c>
      <c r="W1328">
        <f>G1328*'Coef Batter'!B$2</f>
        <v>13.36196122410243</v>
      </c>
      <c r="X1328">
        <f>H1328*'Coef Batter'!C$2</f>
        <v>3.9681073074221724</v>
      </c>
      <c r="Y1328">
        <f>I1328*'Coef Batter'!D$2</f>
        <v>19.106785363521457</v>
      </c>
      <c r="Z1328">
        <f>J1328*'Coef Batter'!E$2</f>
        <v>-7.0876691236409295</v>
      </c>
      <c r="AA1328">
        <f>K1328*'Coef Batter'!F$2</f>
        <v>-3.3016218813634319</v>
      </c>
      <c r="AB1328">
        <f>L1328*'Coef Batter'!G$2</f>
        <v>-0.67308709021783997</v>
      </c>
      <c r="AC1328">
        <f>M1328*'Coef Batter'!H$2</f>
        <v>1.4012615900082415</v>
      </c>
      <c r="AD1328">
        <f>N1328*'Coef Batter'!I$2</f>
        <v>-1.6468481826982242</v>
      </c>
      <c r="AE1328">
        <f>O1328*'Coef Batter'!J$2</f>
        <v>23.40987055763933</v>
      </c>
      <c r="AF1328">
        <f>P1328*'Coef Batter'!K$2</f>
        <v>-10.09996909570917</v>
      </c>
      <c r="AG1328">
        <f>Q1328*'Coef Batter'!L$2</f>
        <v>6.5653581920608204</v>
      </c>
      <c r="AH1328">
        <f>R1328*'Coef Batter'!M$2</f>
        <v>8.2166352357284147</v>
      </c>
      <c r="AI1328">
        <f>S1328*'Coef Batter'!N$2</f>
        <v>-3.3186806220279294E-2</v>
      </c>
      <c r="AJ1328">
        <f>T1328*'Coef Batter'!O$2</f>
        <v>-5.4657209306826751</v>
      </c>
      <c r="AK1328">
        <f>U1328*'Coef Batter'!P$2</f>
        <v>-0.403734268424778</v>
      </c>
      <c r="AL1328">
        <f t="shared" si="40"/>
        <v>0.10052788890544173</v>
      </c>
      <c r="AM1328">
        <f t="shared" si="41"/>
        <v>0.52511082858493319</v>
      </c>
      <c r="AN1328" s="2"/>
    </row>
    <row r="1329" spans="1:40" x14ac:dyDescent="0.45">
      <c r="A1329">
        <f>'All B'!A1333</f>
        <v>1328</v>
      </c>
      <c r="B1329" t="str">
        <f>'All B'!B1333</f>
        <v>Larry Walker</v>
      </c>
      <c r="C1329">
        <f>'All B'!C1333</f>
        <v>1992</v>
      </c>
      <c r="D1329">
        <f>'All B'!D1333</f>
        <v>25</v>
      </c>
      <c r="E1329" t="str">
        <f>'All B'!E1333</f>
        <v>MON</v>
      </c>
      <c r="F1329" t="str">
        <f>'All B'!F1333</f>
        <v>NL</v>
      </c>
      <c r="G1329">
        <f>'All B'!H1333</f>
        <v>583</v>
      </c>
      <c r="H1329">
        <f>'All B'!J1333</f>
        <v>85</v>
      </c>
      <c r="I1329">
        <f>'All B'!K1333</f>
        <v>159</v>
      </c>
      <c r="J1329">
        <f>'All B'!L1333</f>
        <v>101</v>
      </c>
      <c r="K1329">
        <f>'All B'!M1333</f>
        <v>31</v>
      </c>
      <c r="L1329">
        <f>'All B'!N1333</f>
        <v>4</v>
      </c>
      <c r="M1329">
        <f>'All B'!Q1333</f>
        <v>18</v>
      </c>
      <c r="N1329">
        <f>'All B'!S1333</f>
        <v>41</v>
      </c>
      <c r="O1329">
        <f>'All B'!Y1333</f>
        <v>141</v>
      </c>
      <c r="P1329">
        <f>'All B'!AF1333</f>
        <v>5.4</v>
      </c>
      <c r="Q1329">
        <f>'All B'!AH1333</f>
        <v>3.6</v>
      </c>
      <c r="R1329">
        <f>'All B'!AI1333</f>
        <v>4.0999999999999996</v>
      </c>
      <c r="S1329">
        <f>'All B'!AJ1333</f>
        <v>0.6</v>
      </c>
      <c r="T1329">
        <f>'All B'!AK1333</f>
        <v>24</v>
      </c>
      <c r="U1329">
        <f>'All B'!AN1333</f>
        <v>3</v>
      </c>
      <c r="V1329">
        <f>'Coef Batter'!$A$2</f>
        <v>-47.217614202620098</v>
      </c>
      <c r="W1329">
        <f>G1329*'Coef Batter'!B$2</f>
        <v>10.613110890533674</v>
      </c>
      <c r="X1329">
        <f>H1329*'Coef Batter'!C$2</f>
        <v>2.9586765011481111</v>
      </c>
      <c r="Y1329">
        <f>I1329*'Coef Batter'!D$2</f>
        <v>15.343327640403594</v>
      </c>
      <c r="Z1329">
        <f>J1329*'Coef Batter'!E$2</f>
        <v>-6.0155847183843179</v>
      </c>
      <c r="AA1329">
        <f>K1329*'Coef Batter'!F$2</f>
        <v>-2.8430632867296222</v>
      </c>
      <c r="AB1329">
        <f>L1329*'Coef Batter'!G$2</f>
        <v>-0.538469672174272</v>
      </c>
      <c r="AC1329">
        <f>M1329*'Coef Batter'!H$2</f>
        <v>0.72064881771852418</v>
      </c>
      <c r="AD1329">
        <f>N1329*'Coef Batter'!I$2</f>
        <v>-1.7768625129112419</v>
      </c>
      <c r="AE1329">
        <f>O1329*'Coef Batter'!J$2</f>
        <v>26.196759909739249</v>
      </c>
      <c r="AF1329">
        <f>P1329*'Coef Batter'!K$2</f>
        <v>-10.09996909570917</v>
      </c>
      <c r="AG1329">
        <f>Q1329*'Coef Batter'!L$2</f>
        <v>7.8784298304729843</v>
      </c>
      <c r="AH1329">
        <f>R1329*'Coef Batter'!M$2</f>
        <v>6.0157507975868754</v>
      </c>
      <c r="AI1329">
        <f>S1329*'Coef Batter'!N$2</f>
        <v>-6.6373612440558588E-2</v>
      </c>
      <c r="AJ1329">
        <f>T1329*'Coef Batter'!O$2</f>
        <v>-5.2470920934553682</v>
      </c>
      <c r="AK1329">
        <f>U1329*'Coef Batter'!P$2</f>
        <v>-0.403734268424778</v>
      </c>
      <c r="AL1329">
        <f t="shared" si="40"/>
        <v>-4.4820590752464131</v>
      </c>
      <c r="AM1329">
        <f t="shared" si="41"/>
        <v>1.1183613022609106E-2</v>
      </c>
      <c r="AN1329" s="2"/>
    </row>
    <row r="1330" spans="1:40" x14ac:dyDescent="0.45">
      <c r="A1330">
        <f>'All B'!A1334</f>
        <v>1329</v>
      </c>
      <c r="B1330" t="str">
        <f>'All B'!B1334</f>
        <v>Jeff Bagwell</v>
      </c>
      <c r="C1330">
        <f>'All B'!C1334</f>
        <v>2000</v>
      </c>
      <c r="D1330">
        <f>'All B'!D1334</f>
        <v>32</v>
      </c>
      <c r="E1330" t="str">
        <f>'All B'!E1334</f>
        <v>HOU</v>
      </c>
      <c r="F1330" t="str">
        <f>'All B'!F1334</f>
        <v>NL</v>
      </c>
      <c r="G1330">
        <f>'All B'!H1334</f>
        <v>719</v>
      </c>
      <c r="H1330">
        <f>'All B'!J1334</f>
        <v>152</v>
      </c>
      <c r="I1330">
        <f>'All B'!K1334</f>
        <v>183</v>
      </c>
      <c r="J1330">
        <f>'All B'!L1334</f>
        <v>98</v>
      </c>
      <c r="K1330">
        <f>'All B'!M1334</f>
        <v>37</v>
      </c>
      <c r="L1330">
        <f>'All B'!N1334</f>
        <v>1</v>
      </c>
      <c r="M1330">
        <f>'All B'!Q1334</f>
        <v>9</v>
      </c>
      <c r="N1330">
        <f>'All B'!S1334</f>
        <v>107</v>
      </c>
      <c r="O1330">
        <f>'All B'!Y1334</f>
        <v>152</v>
      </c>
      <c r="P1330">
        <f>'All B'!AF1334</f>
        <v>5.4</v>
      </c>
      <c r="Q1330">
        <f>'All B'!AH1334</f>
        <v>3.3</v>
      </c>
      <c r="R1330">
        <f>'All B'!AI1334</f>
        <v>5.5</v>
      </c>
      <c r="S1330">
        <f>'All B'!AJ1334</f>
        <v>-0.9</v>
      </c>
      <c r="T1330">
        <f>'All B'!AK1334</f>
        <v>49</v>
      </c>
      <c r="U1330">
        <f>'All B'!AN1334</f>
        <v>-3</v>
      </c>
      <c r="V1330">
        <f>'Coef Batter'!$A$2</f>
        <v>-47.217614202620098</v>
      </c>
      <c r="W1330">
        <f>G1330*'Coef Batter'!B$2</f>
        <v>13.088896621430036</v>
      </c>
      <c r="X1330">
        <f>H1330*'Coef Batter'!C$2</f>
        <v>5.2908097432295635</v>
      </c>
      <c r="Y1330">
        <f>I1330*'Coef Batter'!D$2</f>
        <v>17.659301623860742</v>
      </c>
      <c r="Z1330">
        <f>J1330*'Coef Batter'!E$2</f>
        <v>-5.8369039841748833</v>
      </c>
      <c r="AA1330">
        <f>K1330*'Coef Batter'!F$2</f>
        <v>-3.3933336002901937</v>
      </c>
      <c r="AB1330">
        <f>L1330*'Coef Batter'!G$2</f>
        <v>-0.134617418043568</v>
      </c>
      <c r="AC1330">
        <f>M1330*'Coef Batter'!H$2</f>
        <v>0.36032440885926209</v>
      </c>
      <c r="AD1330">
        <f>N1330*'Coef Batter'!I$2</f>
        <v>-4.6371777775976311</v>
      </c>
      <c r="AE1330">
        <f>O1330*'Coef Batter'!J$2</f>
        <v>28.240478767945856</v>
      </c>
      <c r="AF1330">
        <f>P1330*'Coef Batter'!K$2</f>
        <v>-10.09996909570917</v>
      </c>
      <c r="AG1330">
        <f>Q1330*'Coef Batter'!L$2</f>
        <v>7.2218940112669019</v>
      </c>
      <c r="AH1330">
        <f>R1330*'Coef Batter'!M$2</f>
        <v>8.0699096065189799</v>
      </c>
      <c r="AI1330">
        <f>S1330*'Coef Batter'!N$2</f>
        <v>9.9560418660837896E-2</v>
      </c>
      <c r="AJ1330">
        <f>T1330*'Coef Batter'!O$2</f>
        <v>-10.712813024138043</v>
      </c>
      <c r="AK1330">
        <f>U1330*'Coef Batter'!P$2</f>
        <v>0.403734268424778</v>
      </c>
      <c r="AL1330">
        <f t="shared" si="40"/>
        <v>-1.5975196323766325</v>
      </c>
      <c r="AM1330">
        <f t="shared" si="41"/>
        <v>0.16832856599647872</v>
      </c>
      <c r="AN1330" s="2"/>
    </row>
    <row r="1331" spans="1:40" x14ac:dyDescent="0.45">
      <c r="A1331">
        <f>'All B'!A1335</f>
        <v>1330</v>
      </c>
      <c r="B1331" t="str">
        <f>'All B'!B1335</f>
        <v>Derek Bell</v>
      </c>
      <c r="C1331">
        <f>'All B'!C1335</f>
        <v>1998</v>
      </c>
      <c r="D1331">
        <f>'All B'!D1335</f>
        <v>29</v>
      </c>
      <c r="E1331" t="str">
        <f>'All B'!E1335</f>
        <v>HOU</v>
      </c>
      <c r="F1331" t="str">
        <f>'All B'!F1335</f>
        <v>NL</v>
      </c>
      <c r="G1331">
        <f>'All B'!H1335</f>
        <v>695</v>
      </c>
      <c r="H1331">
        <f>'All B'!J1335</f>
        <v>111</v>
      </c>
      <c r="I1331">
        <f>'All B'!K1335</f>
        <v>198</v>
      </c>
      <c r="J1331">
        <f>'All B'!L1335</f>
        <v>133</v>
      </c>
      <c r="K1331">
        <f>'All B'!M1335</f>
        <v>41</v>
      </c>
      <c r="L1331">
        <f>'All B'!N1335</f>
        <v>2</v>
      </c>
      <c r="M1331">
        <f>'All B'!Q1335</f>
        <v>13</v>
      </c>
      <c r="N1331">
        <f>'All B'!S1335</f>
        <v>51</v>
      </c>
      <c r="O1331">
        <f>'All B'!Y1335</f>
        <v>125</v>
      </c>
      <c r="P1331">
        <f>'All B'!AF1335</f>
        <v>5.4</v>
      </c>
      <c r="Q1331">
        <f>'All B'!AH1335</f>
        <v>3.3</v>
      </c>
      <c r="R1331">
        <f>'All B'!AI1335</f>
        <v>3.8</v>
      </c>
      <c r="S1331">
        <f>'All B'!AJ1335</f>
        <v>1</v>
      </c>
      <c r="T1331">
        <f>'All B'!AK1335</f>
        <v>25</v>
      </c>
      <c r="U1331">
        <f>'All B'!AN1335</f>
        <v>0</v>
      </c>
      <c r="V1331">
        <f>'Coef Batter'!$A$2</f>
        <v>-47.217614202620098</v>
      </c>
      <c r="W1331">
        <f>G1331*'Coef Batter'!B$2</f>
        <v>12.651993257154208</v>
      </c>
      <c r="X1331">
        <f>H1331*'Coef Batter'!C$2</f>
        <v>3.8636834309110624</v>
      </c>
      <c r="Y1331">
        <f>I1331*'Coef Batter'!D$2</f>
        <v>19.106785363521457</v>
      </c>
      <c r="Z1331">
        <f>J1331*'Coef Batter'!E$2</f>
        <v>-7.9215125499516272</v>
      </c>
      <c r="AA1331">
        <f>K1331*'Coef Batter'!F$2</f>
        <v>-3.7601804759972417</v>
      </c>
      <c r="AB1331">
        <f>L1331*'Coef Batter'!G$2</f>
        <v>-0.269234836087136</v>
      </c>
      <c r="AC1331">
        <f>M1331*'Coef Batter'!H$2</f>
        <v>0.52046859057448969</v>
      </c>
      <c r="AD1331">
        <f>N1331*'Coef Batter'!I$2</f>
        <v>-2.2102436136213011</v>
      </c>
      <c r="AE1331">
        <f>O1331*'Coef Batter'!J$2</f>
        <v>23.224077934166001</v>
      </c>
      <c r="AF1331">
        <f>P1331*'Coef Batter'!K$2</f>
        <v>-10.09996909570917</v>
      </c>
      <c r="AG1331">
        <f>Q1331*'Coef Batter'!L$2</f>
        <v>7.2218940112669019</v>
      </c>
      <c r="AH1331">
        <f>R1331*'Coef Batter'!M$2</f>
        <v>5.5755739099585675</v>
      </c>
      <c r="AI1331">
        <f>S1331*'Coef Batter'!N$2</f>
        <v>-0.11062268740093099</v>
      </c>
      <c r="AJ1331">
        <f>T1331*'Coef Batter'!O$2</f>
        <v>-5.4657209306826751</v>
      </c>
      <c r="AK1331">
        <f>U1331*'Coef Batter'!P$2</f>
        <v>0</v>
      </c>
      <c r="AL1331">
        <f t="shared" si="40"/>
        <v>-4.8906218945174942</v>
      </c>
      <c r="AM1331">
        <f t="shared" si="41"/>
        <v>7.460666460018214E-3</v>
      </c>
      <c r="AN1331" s="2"/>
    </row>
    <row r="1332" spans="1:40" x14ac:dyDescent="0.45">
      <c r="A1332">
        <f>'All B'!A1336</f>
        <v>1331</v>
      </c>
      <c r="B1332" t="str">
        <f>'All B'!B1336</f>
        <v>Minnie Miñoso</v>
      </c>
      <c r="C1332">
        <f>'All B'!C1336</f>
        <v>1957</v>
      </c>
      <c r="D1332">
        <f>'All B'!D1336</f>
        <v>33</v>
      </c>
      <c r="E1332" t="str">
        <f>'All B'!E1336</f>
        <v>CHW</v>
      </c>
      <c r="F1332" t="str">
        <f>'All B'!F1336</f>
        <v>AL</v>
      </c>
      <c r="G1332">
        <f>'All B'!H1336</f>
        <v>678</v>
      </c>
      <c r="H1332">
        <f>'All B'!J1336</f>
        <v>96</v>
      </c>
      <c r="I1332">
        <f>'All B'!K1336</f>
        <v>176</v>
      </c>
      <c r="J1332">
        <f>'All B'!L1336</f>
        <v>123</v>
      </c>
      <c r="K1332">
        <f>'All B'!M1336</f>
        <v>36</v>
      </c>
      <c r="L1332">
        <f>'All B'!N1336</f>
        <v>5</v>
      </c>
      <c r="M1332">
        <f>'All B'!Q1336</f>
        <v>18</v>
      </c>
      <c r="N1332">
        <f>'All B'!S1336</f>
        <v>79</v>
      </c>
      <c r="O1332">
        <f>'All B'!Y1336</f>
        <v>135</v>
      </c>
      <c r="P1332">
        <f>'All B'!AF1336</f>
        <v>5.4</v>
      </c>
      <c r="Q1332">
        <f>'All B'!AH1336</f>
        <v>3.4</v>
      </c>
      <c r="R1332">
        <f>'All B'!AI1336</f>
        <v>4.9000000000000004</v>
      </c>
      <c r="S1332">
        <f>'All B'!AJ1336</f>
        <v>-0.2</v>
      </c>
      <c r="T1332">
        <f>'All B'!AK1336</f>
        <v>30</v>
      </c>
      <c r="U1332">
        <f>'All B'!AN1336</f>
        <v>3</v>
      </c>
      <c r="V1332">
        <f>'Coef Batter'!$A$2</f>
        <v>-47.217614202620098</v>
      </c>
      <c r="W1332">
        <f>G1332*'Coef Batter'!B$2</f>
        <v>12.342520040792163</v>
      </c>
      <c r="X1332">
        <f>H1332*'Coef Batter'!C$2</f>
        <v>3.3415640483555133</v>
      </c>
      <c r="Y1332">
        <f>I1332*'Coef Batter'!D$2</f>
        <v>16.983809212019072</v>
      </c>
      <c r="Z1332">
        <f>J1332*'Coef Batter'!E$2</f>
        <v>-7.3259101025868425</v>
      </c>
      <c r="AA1332">
        <f>K1332*'Coef Batter'!F$2</f>
        <v>-3.3016218813634319</v>
      </c>
      <c r="AB1332">
        <f>L1332*'Coef Batter'!G$2</f>
        <v>-0.67308709021783997</v>
      </c>
      <c r="AC1332">
        <f>M1332*'Coef Batter'!H$2</f>
        <v>0.72064881771852418</v>
      </c>
      <c r="AD1332">
        <f>N1332*'Coef Batter'!I$2</f>
        <v>-3.4237106956094663</v>
      </c>
      <c r="AE1332">
        <f>O1332*'Coef Batter'!J$2</f>
        <v>25.082004168899282</v>
      </c>
      <c r="AF1332">
        <f>P1332*'Coef Batter'!K$2</f>
        <v>-10.09996909570917</v>
      </c>
      <c r="AG1332">
        <f>Q1332*'Coef Batter'!L$2</f>
        <v>7.4407392843355966</v>
      </c>
      <c r="AH1332">
        <f>R1332*'Coef Batter'!M$2</f>
        <v>7.1895558312623642</v>
      </c>
      <c r="AI1332">
        <f>S1332*'Coef Batter'!N$2</f>
        <v>2.21245374801862E-2</v>
      </c>
      <c r="AJ1332">
        <f>T1332*'Coef Batter'!O$2</f>
        <v>-6.5588651168192103</v>
      </c>
      <c r="AK1332">
        <f>U1332*'Coef Batter'!P$2</f>
        <v>-0.403734268424778</v>
      </c>
      <c r="AL1332">
        <f t="shared" si="40"/>
        <v>-5.8815465124881303</v>
      </c>
      <c r="AM1332">
        <f t="shared" si="41"/>
        <v>2.7827014102182967E-3</v>
      </c>
      <c r="AN1332" s="2"/>
    </row>
    <row r="1333" spans="1:40" x14ac:dyDescent="0.45">
      <c r="A1333">
        <f>'All B'!A1337</f>
        <v>1332</v>
      </c>
      <c r="B1333" t="str">
        <f>'All B'!B1337</f>
        <v>José Oquendo</v>
      </c>
      <c r="C1333">
        <f>'All B'!C1337</f>
        <v>1989</v>
      </c>
      <c r="D1333">
        <f>'All B'!D1337</f>
        <v>25</v>
      </c>
      <c r="E1333" t="str">
        <f>'All B'!E1337</f>
        <v>STL</v>
      </c>
      <c r="F1333" t="str">
        <f>'All B'!F1337</f>
        <v>NL</v>
      </c>
      <c r="G1333">
        <f>'All B'!H1337</f>
        <v>650</v>
      </c>
      <c r="H1333">
        <f>'All B'!J1337</f>
        <v>59</v>
      </c>
      <c r="I1333">
        <f>'All B'!K1337</f>
        <v>162</v>
      </c>
      <c r="J1333">
        <f>'All B'!L1337</f>
        <v>126</v>
      </c>
      <c r="K1333">
        <f>'All B'!M1337</f>
        <v>28</v>
      </c>
      <c r="L1333">
        <f>'All B'!N1337</f>
        <v>7</v>
      </c>
      <c r="M1333">
        <f>'All B'!Q1337</f>
        <v>3</v>
      </c>
      <c r="N1333">
        <f>'All B'!S1337</f>
        <v>79</v>
      </c>
      <c r="O1333">
        <f>'All B'!Y1337</f>
        <v>112</v>
      </c>
      <c r="P1333">
        <f>'All B'!AF1337</f>
        <v>5.4</v>
      </c>
      <c r="Q1333">
        <f>'All B'!AH1337</f>
        <v>3.3</v>
      </c>
      <c r="R1333">
        <f>'All B'!AI1337</f>
        <v>3.1</v>
      </c>
      <c r="S1333">
        <f>'All B'!AJ1337</f>
        <v>2.8</v>
      </c>
      <c r="T1333">
        <f>'All B'!AK1337</f>
        <v>8</v>
      </c>
      <c r="U1333">
        <f>'All B'!AN1337</f>
        <v>-3</v>
      </c>
      <c r="V1333">
        <f>'Coef Batter'!$A$2</f>
        <v>-47.217614202620098</v>
      </c>
      <c r="W1333">
        <f>G1333*'Coef Batter'!B$2</f>
        <v>11.832799449137029</v>
      </c>
      <c r="X1333">
        <f>H1333*'Coef Batter'!C$2</f>
        <v>2.0536695713851594</v>
      </c>
      <c r="Y1333">
        <f>I1333*'Coef Batter'!D$2</f>
        <v>15.632824388335738</v>
      </c>
      <c r="Z1333">
        <f>J1333*'Coef Batter'!E$2</f>
        <v>-7.5045908367962779</v>
      </c>
      <c r="AA1333">
        <f>K1333*'Coef Batter'!F$2</f>
        <v>-2.5679281299493359</v>
      </c>
      <c r="AB1333">
        <f>L1333*'Coef Batter'!G$2</f>
        <v>-0.94232192630497602</v>
      </c>
      <c r="AC1333">
        <f>M1333*'Coef Batter'!H$2</f>
        <v>0.1201081362864207</v>
      </c>
      <c r="AD1333">
        <f>N1333*'Coef Batter'!I$2</f>
        <v>-3.4237106956094663</v>
      </c>
      <c r="AE1333">
        <f>O1333*'Coef Batter'!J$2</f>
        <v>20.808773829012736</v>
      </c>
      <c r="AF1333">
        <f>P1333*'Coef Batter'!K$2</f>
        <v>-10.09996909570917</v>
      </c>
      <c r="AG1333">
        <f>Q1333*'Coef Batter'!L$2</f>
        <v>7.2218940112669019</v>
      </c>
      <c r="AH1333">
        <f>R1333*'Coef Batter'!M$2</f>
        <v>4.5484945054925161</v>
      </c>
      <c r="AI1333">
        <f>S1333*'Coef Batter'!N$2</f>
        <v>-0.30974352472260674</v>
      </c>
      <c r="AJ1333">
        <f>T1333*'Coef Batter'!O$2</f>
        <v>-1.749030697818456</v>
      </c>
      <c r="AK1333">
        <f>U1333*'Coef Batter'!P$2</f>
        <v>0.403734268424778</v>
      </c>
      <c r="AL1333">
        <f t="shared" si="40"/>
        <v>-11.192610950189115</v>
      </c>
      <c r="AM1333">
        <f t="shared" si="41"/>
        <v>1.3775419830123326E-5</v>
      </c>
      <c r="AN1333" s="2"/>
    </row>
    <row r="1334" spans="1:40" x14ac:dyDescent="0.45">
      <c r="A1334">
        <f>'All B'!A1338</f>
        <v>1333</v>
      </c>
      <c r="B1334" t="str">
        <f>'All B'!B1338</f>
        <v>Mike Piazza</v>
      </c>
      <c r="C1334">
        <f>'All B'!C1338</f>
        <v>1996</v>
      </c>
      <c r="D1334">
        <f>'All B'!D1338</f>
        <v>27</v>
      </c>
      <c r="E1334" t="str">
        <f>'All B'!E1338</f>
        <v>LAD</v>
      </c>
      <c r="F1334" t="str">
        <f>'All B'!F1338</f>
        <v>NL</v>
      </c>
      <c r="G1334">
        <f>'All B'!H1338</f>
        <v>631</v>
      </c>
      <c r="H1334">
        <f>'All B'!J1338</f>
        <v>87</v>
      </c>
      <c r="I1334">
        <f>'All B'!K1338</f>
        <v>184</v>
      </c>
      <c r="J1334">
        <f>'All B'!L1338</f>
        <v>132</v>
      </c>
      <c r="K1334">
        <f>'All B'!M1338</f>
        <v>16</v>
      </c>
      <c r="L1334">
        <f>'All B'!N1338</f>
        <v>0</v>
      </c>
      <c r="M1334">
        <f>'All B'!Q1338</f>
        <v>0</v>
      </c>
      <c r="N1334">
        <f>'All B'!S1338</f>
        <v>81</v>
      </c>
      <c r="O1334">
        <f>'All B'!Y1338</f>
        <v>166</v>
      </c>
      <c r="P1334">
        <f>'All B'!AF1338</f>
        <v>5.4</v>
      </c>
      <c r="Q1334">
        <f>'All B'!AH1338</f>
        <v>3.5</v>
      </c>
      <c r="R1334">
        <f>'All B'!AI1338</f>
        <v>6.4</v>
      </c>
      <c r="S1334">
        <f>'All B'!AJ1338</f>
        <v>-0.1</v>
      </c>
      <c r="T1334">
        <f>'All B'!AK1338</f>
        <v>46</v>
      </c>
      <c r="U1334">
        <f>'All B'!AN1338</f>
        <v>-8</v>
      </c>
      <c r="V1334">
        <f>'Coef Batter'!$A$2</f>
        <v>-47.217614202620098</v>
      </c>
      <c r="W1334">
        <f>G1334*'Coef Batter'!B$2</f>
        <v>11.486917619085331</v>
      </c>
      <c r="X1334">
        <f>H1334*'Coef Batter'!C$2</f>
        <v>3.028292418822184</v>
      </c>
      <c r="Y1334">
        <f>I1334*'Coef Batter'!D$2</f>
        <v>17.755800539838123</v>
      </c>
      <c r="Z1334">
        <f>J1334*'Coef Batter'!E$2</f>
        <v>-7.8619523052151488</v>
      </c>
      <c r="AA1334">
        <f>K1334*'Coef Batter'!F$2</f>
        <v>-1.467387502828192</v>
      </c>
      <c r="AB1334">
        <f>L1334*'Coef Batter'!G$2</f>
        <v>0</v>
      </c>
      <c r="AC1334">
        <f>M1334*'Coef Batter'!H$2</f>
        <v>0</v>
      </c>
      <c r="AD1334">
        <f>N1334*'Coef Batter'!I$2</f>
        <v>-3.5103869157514782</v>
      </c>
      <c r="AE1334">
        <f>O1334*'Coef Batter'!J$2</f>
        <v>30.84157549657245</v>
      </c>
      <c r="AF1334">
        <f>P1334*'Coef Batter'!K$2</f>
        <v>-10.09996909570917</v>
      </c>
      <c r="AG1334">
        <f>Q1334*'Coef Batter'!L$2</f>
        <v>7.6595845574042905</v>
      </c>
      <c r="AH1334">
        <f>R1334*'Coef Batter'!M$2</f>
        <v>9.3904402694039035</v>
      </c>
      <c r="AI1334">
        <f>S1334*'Coef Batter'!N$2</f>
        <v>1.10622687400931E-2</v>
      </c>
      <c r="AJ1334">
        <f>T1334*'Coef Batter'!O$2</f>
        <v>-10.056926512456123</v>
      </c>
      <c r="AK1334">
        <f>U1334*'Coef Batter'!P$2</f>
        <v>1.076624715799408</v>
      </c>
      <c r="AL1334">
        <f t="shared" si="40"/>
        <v>1.0360613510855732</v>
      </c>
      <c r="AM1334">
        <f t="shared" si="41"/>
        <v>0.73808932649606751</v>
      </c>
      <c r="AN1334" s="2"/>
    </row>
    <row r="1335" spans="1:40" x14ac:dyDescent="0.45">
      <c r="A1335">
        <f>'All B'!A1339</f>
        <v>1334</v>
      </c>
      <c r="B1335" t="str">
        <f>'All B'!B1339</f>
        <v>Vada Pinson</v>
      </c>
      <c r="C1335">
        <f>'All B'!C1339</f>
        <v>1965</v>
      </c>
      <c r="D1335">
        <f>'All B'!D1339</f>
        <v>26</v>
      </c>
      <c r="E1335" t="str">
        <f>'All B'!E1339</f>
        <v>CIN</v>
      </c>
      <c r="F1335" t="str">
        <f>'All B'!F1339</f>
        <v>NL</v>
      </c>
      <c r="G1335">
        <f>'All B'!H1339</f>
        <v>728</v>
      </c>
      <c r="H1335">
        <f>'All B'!J1339</f>
        <v>97</v>
      </c>
      <c r="I1335">
        <f>'All B'!K1339</f>
        <v>204</v>
      </c>
      <c r="J1335">
        <f>'All B'!L1339</f>
        <v>138</v>
      </c>
      <c r="K1335">
        <f>'All B'!M1339</f>
        <v>34</v>
      </c>
      <c r="L1335">
        <f>'All B'!N1339</f>
        <v>10</v>
      </c>
      <c r="M1335">
        <f>'All B'!Q1339</f>
        <v>21</v>
      </c>
      <c r="N1335">
        <f>'All B'!S1339</f>
        <v>43</v>
      </c>
      <c r="O1335">
        <f>'All B'!Y1339</f>
        <v>127</v>
      </c>
      <c r="P1335">
        <f>'All B'!AF1339</f>
        <v>5.4</v>
      </c>
      <c r="Q1335">
        <f>'All B'!AH1339</f>
        <v>2.8</v>
      </c>
      <c r="R1335">
        <f>'All B'!AI1339</f>
        <v>5.6</v>
      </c>
      <c r="S1335">
        <f>'All B'!AJ1339</f>
        <v>-0.3</v>
      </c>
      <c r="T1335">
        <f>'All B'!AK1339</f>
        <v>26</v>
      </c>
      <c r="U1335">
        <f>'All B'!AN1339</f>
        <v>2</v>
      </c>
      <c r="V1335">
        <f>'Coef Batter'!$A$2</f>
        <v>-47.217614202620098</v>
      </c>
      <c r="W1335">
        <f>G1335*'Coef Batter'!B$2</f>
        <v>13.252735383033473</v>
      </c>
      <c r="X1335">
        <f>H1335*'Coef Batter'!C$2</f>
        <v>3.37637200719255</v>
      </c>
      <c r="Y1335">
        <f>I1335*'Coef Batter'!D$2</f>
        <v>19.685778859385742</v>
      </c>
      <c r="Z1335">
        <f>J1335*'Coef Batter'!E$2</f>
        <v>-8.2193137736340187</v>
      </c>
      <c r="AA1335">
        <f>K1335*'Coef Batter'!F$2</f>
        <v>-3.1181984435099079</v>
      </c>
      <c r="AB1335">
        <f>L1335*'Coef Batter'!G$2</f>
        <v>-1.3461741804356799</v>
      </c>
      <c r="AC1335">
        <f>M1335*'Coef Batter'!H$2</f>
        <v>0.84075695400494488</v>
      </c>
      <c r="AD1335">
        <f>N1335*'Coef Batter'!I$2</f>
        <v>-1.8635387330532538</v>
      </c>
      <c r="AE1335">
        <f>O1335*'Coef Batter'!J$2</f>
        <v>23.595663181112656</v>
      </c>
      <c r="AF1335">
        <f>P1335*'Coef Batter'!K$2</f>
        <v>-10.09996909570917</v>
      </c>
      <c r="AG1335">
        <f>Q1335*'Coef Batter'!L$2</f>
        <v>6.1276676459234318</v>
      </c>
      <c r="AH1335">
        <f>R1335*'Coef Batter'!M$2</f>
        <v>8.2166352357284147</v>
      </c>
      <c r="AI1335">
        <f>S1335*'Coef Batter'!N$2</f>
        <v>3.3186806220279294E-2</v>
      </c>
      <c r="AJ1335">
        <f>T1335*'Coef Batter'!O$2</f>
        <v>-5.6843497679099819</v>
      </c>
      <c r="AK1335">
        <f>U1335*'Coef Batter'!P$2</f>
        <v>-0.269156178949852</v>
      </c>
      <c r="AL1335">
        <f t="shared" si="40"/>
        <v>-2.6895183032204684</v>
      </c>
      <c r="AM1335">
        <f t="shared" si="41"/>
        <v>6.3594697547375234E-2</v>
      </c>
      <c r="AN1335" s="2"/>
    </row>
    <row r="1336" spans="1:40" x14ac:dyDescent="0.45">
      <c r="A1336">
        <f>'All B'!A1340</f>
        <v>1335</v>
      </c>
      <c r="B1336" t="str">
        <f>'All B'!B1340</f>
        <v>Bump Wills</v>
      </c>
      <c r="C1336">
        <f>'All B'!C1340</f>
        <v>1977</v>
      </c>
      <c r="D1336">
        <f>'All B'!D1340</f>
        <v>24</v>
      </c>
      <c r="E1336" t="str">
        <f>'All B'!E1340</f>
        <v>TEX</v>
      </c>
      <c r="F1336" t="str">
        <f>'All B'!F1340</f>
        <v>AL</v>
      </c>
      <c r="G1336">
        <f>'All B'!H1340</f>
        <v>617</v>
      </c>
      <c r="H1336">
        <f>'All B'!J1340</f>
        <v>87</v>
      </c>
      <c r="I1336">
        <f>'All B'!K1340</f>
        <v>155</v>
      </c>
      <c r="J1336">
        <f>'All B'!L1340</f>
        <v>112</v>
      </c>
      <c r="K1336">
        <f>'All B'!M1340</f>
        <v>28</v>
      </c>
      <c r="L1336">
        <f>'All B'!N1340</f>
        <v>6</v>
      </c>
      <c r="M1336">
        <f>'All B'!Q1340</f>
        <v>28</v>
      </c>
      <c r="N1336">
        <f>'All B'!S1340</f>
        <v>65</v>
      </c>
      <c r="O1336">
        <f>'All B'!Y1340</f>
        <v>110</v>
      </c>
      <c r="P1336">
        <f>'All B'!AF1340</f>
        <v>5.4</v>
      </c>
      <c r="Q1336">
        <f>'All B'!AH1340</f>
        <v>3.3</v>
      </c>
      <c r="R1336">
        <f>'All B'!AI1340</f>
        <v>4</v>
      </c>
      <c r="S1336">
        <f>'All B'!AJ1340</f>
        <v>2</v>
      </c>
      <c r="T1336">
        <f>'All B'!AK1340</f>
        <v>9</v>
      </c>
      <c r="U1336">
        <f>'All B'!AN1340</f>
        <v>3</v>
      </c>
      <c r="V1336">
        <f>'Coef Batter'!$A$2</f>
        <v>-47.217614202620098</v>
      </c>
      <c r="W1336">
        <f>G1336*'Coef Batter'!B$2</f>
        <v>11.232057323257765</v>
      </c>
      <c r="X1336">
        <f>H1336*'Coef Batter'!C$2</f>
        <v>3.028292418822184</v>
      </c>
      <c r="Y1336">
        <f>I1336*'Coef Batter'!D$2</f>
        <v>14.95733197649407</v>
      </c>
      <c r="Z1336">
        <f>J1336*'Coef Batter'!E$2</f>
        <v>-6.6707474104855802</v>
      </c>
      <c r="AA1336">
        <f>K1336*'Coef Batter'!F$2</f>
        <v>-2.5679281299493359</v>
      </c>
      <c r="AB1336">
        <f>L1336*'Coef Batter'!G$2</f>
        <v>-0.80770450826140805</v>
      </c>
      <c r="AC1336">
        <f>M1336*'Coef Batter'!H$2</f>
        <v>1.1210092720065932</v>
      </c>
      <c r="AD1336">
        <f>N1336*'Coef Batter'!I$2</f>
        <v>-2.8169771546153837</v>
      </c>
      <c r="AE1336">
        <f>O1336*'Coef Batter'!J$2</f>
        <v>20.437188582066081</v>
      </c>
      <c r="AF1336">
        <f>P1336*'Coef Batter'!K$2</f>
        <v>-10.09996909570917</v>
      </c>
      <c r="AG1336">
        <f>Q1336*'Coef Batter'!L$2</f>
        <v>7.2218940112669019</v>
      </c>
      <c r="AH1336">
        <f>R1336*'Coef Batter'!M$2</f>
        <v>5.8690251683774397</v>
      </c>
      <c r="AI1336">
        <f>S1336*'Coef Batter'!N$2</f>
        <v>-0.22124537480186199</v>
      </c>
      <c r="AJ1336">
        <f>T1336*'Coef Batter'!O$2</f>
        <v>-1.9676595350457631</v>
      </c>
      <c r="AK1336">
        <f>U1336*'Coef Batter'!P$2</f>
        <v>-0.403734268424778</v>
      </c>
      <c r="AL1336">
        <f t="shared" si="40"/>
        <v>-8.9067809276223535</v>
      </c>
      <c r="AM1336">
        <f t="shared" si="41"/>
        <v>1.354488627359701E-4</v>
      </c>
      <c r="AN1336" s="2"/>
    </row>
    <row r="1337" spans="1:40" x14ac:dyDescent="0.45">
      <c r="A1337">
        <f>'All B'!A1341</f>
        <v>1336</v>
      </c>
      <c r="B1337" t="str">
        <f>'All B'!B1341</f>
        <v>Bobby Abreu</v>
      </c>
      <c r="C1337">
        <f>'All B'!C1341</f>
        <v>2003</v>
      </c>
      <c r="D1337">
        <f>'All B'!D1341</f>
        <v>29</v>
      </c>
      <c r="E1337" t="str">
        <f>'All B'!E1341</f>
        <v>PHI</v>
      </c>
      <c r="F1337" t="str">
        <f>'All B'!F1341</f>
        <v>NL</v>
      </c>
      <c r="G1337">
        <f>'All B'!H1341</f>
        <v>695</v>
      </c>
      <c r="H1337">
        <f>'All B'!J1341</f>
        <v>99</v>
      </c>
      <c r="I1337">
        <f>'All B'!K1341</f>
        <v>173</v>
      </c>
      <c r="J1337">
        <f>'All B'!L1341</f>
        <v>117</v>
      </c>
      <c r="K1337">
        <f>'All B'!M1341</f>
        <v>35</v>
      </c>
      <c r="L1337">
        <f>'All B'!N1341</f>
        <v>1</v>
      </c>
      <c r="M1337">
        <f>'All B'!Q1341</f>
        <v>22</v>
      </c>
      <c r="N1337">
        <f>'All B'!S1341</f>
        <v>109</v>
      </c>
      <c r="O1337">
        <f>'All B'!Y1341</f>
        <v>136</v>
      </c>
      <c r="P1337">
        <f>'All B'!AF1341</f>
        <v>5.4</v>
      </c>
      <c r="Q1337">
        <f>'All B'!AH1341</f>
        <v>3.3</v>
      </c>
      <c r="R1337">
        <f>'All B'!AI1341</f>
        <v>4.8</v>
      </c>
      <c r="S1337">
        <f>'All B'!AJ1341</f>
        <v>-0.1</v>
      </c>
      <c r="T1337">
        <f>'All B'!AK1341</f>
        <v>33</v>
      </c>
      <c r="U1337">
        <f>'All B'!AN1341</f>
        <v>2</v>
      </c>
      <c r="V1337">
        <f>'Coef Batter'!$A$2</f>
        <v>-47.217614202620098</v>
      </c>
      <c r="W1337">
        <f>G1337*'Coef Batter'!B$2</f>
        <v>12.651993257154208</v>
      </c>
      <c r="X1337">
        <f>H1337*'Coef Batter'!C$2</f>
        <v>3.4459879248666234</v>
      </c>
      <c r="Y1337">
        <f>I1337*'Coef Batter'!D$2</f>
        <v>16.694312464086931</v>
      </c>
      <c r="Z1337">
        <f>J1337*'Coef Batter'!E$2</f>
        <v>-6.9685486341679725</v>
      </c>
      <c r="AA1337">
        <f>K1337*'Coef Batter'!F$2</f>
        <v>-3.2099101624366702</v>
      </c>
      <c r="AB1337">
        <f>L1337*'Coef Batter'!G$2</f>
        <v>-0.134617418043568</v>
      </c>
      <c r="AC1337">
        <f>M1337*'Coef Batter'!H$2</f>
        <v>0.88079299943375178</v>
      </c>
      <c r="AD1337">
        <f>N1337*'Coef Batter'!I$2</f>
        <v>-4.723853997739643</v>
      </c>
      <c r="AE1337">
        <f>O1337*'Coef Batter'!J$2</f>
        <v>25.267796792372607</v>
      </c>
      <c r="AF1337">
        <f>P1337*'Coef Batter'!K$2</f>
        <v>-10.09996909570917</v>
      </c>
      <c r="AG1337">
        <f>Q1337*'Coef Batter'!L$2</f>
        <v>7.2218940112669019</v>
      </c>
      <c r="AH1337">
        <f>R1337*'Coef Batter'!M$2</f>
        <v>7.0428302020529276</v>
      </c>
      <c r="AI1337">
        <f>S1337*'Coef Batter'!N$2</f>
        <v>1.10622687400931E-2</v>
      </c>
      <c r="AJ1337">
        <f>T1337*'Coef Batter'!O$2</f>
        <v>-7.2147516285011308</v>
      </c>
      <c r="AK1337">
        <f>U1337*'Coef Batter'!P$2</f>
        <v>-0.269156178949852</v>
      </c>
      <c r="AL1337">
        <f t="shared" si="40"/>
        <v>-6.6217513981940588</v>
      </c>
      <c r="AM1337">
        <f t="shared" si="41"/>
        <v>1.3293281554049253E-3</v>
      </c>
      <c r="AN1337" s="2"/>
    </row>
    <row r="1338" spans="1:40" x14ac:dyDescent="0.45">
      <c r="A1338">
        <f>'All B'!A1342</f>
        <v>1337</v>
      </c>
      <c r="B1338" t="str">
        <f>'All B'!B1342</f>
        <v>Johnny Damon</v>
      </c>
      <c r="C1338">
        <f>'All B'!C1342</f>
        <v>1999</v>
      </c>
      <c r="D1338">
        <f>'All B'!D1342</f>
        <v>25</v>
      </c>
      <c r="E1338" t="str">
        <f>'All B'!E1342</f>
        <v>KCR</v>
      </c>
      <c r="F1338" t="str">
        <f>'All B'!F1342</f>
        <v>AL</v>
      </c>
      <c r="G1338">
        <f>'All B'!H1342</f>
        <v>660</v>
      </c>
      <c r="H1338">
        <f>'All B'!J1342</f>
        <v>101</v>
      </c>
      <c r="I1338">
        <f>'All B'!K1342</f>
        <v>179</v>
      </c>
      <c r="J1338">
        <f>'All B'!L1342</f>
        <v>117</v>
      </c>
      <c r="K1338">
        <f>'All B'!M1342</f>
        <v>39</v>
      </c>
      <c r="L1338">
        <f>'All B'!N1342</f>
        <v>9</v>
      </c>
      <c r="M1338">
        <f>'All B'!Q1342</f>
        <v>36</v>
      </c>
      <c r="N1338">
        <f>'All B'!S1342</f>
        <v>67</v>
      </c>
      <c r="O1338">
        <f>'All B'!Y1342</f>
        <v>116</v>
      </c>
      <c r="P1338">
        <f>'All B'!AF1342</f>
        <v>5.4</v>
      </c>
      <c r="Q1338">
        <f>'All B'!AH1342</f>
        <v>3.2</v>
      </c>
      <c r="R1338">
        <f>'All B'!AI1342</f>
        <v>4.4000000000000004</v>
      </c>
      <c r="S1338">
        <f>'All B'!AJ1342</f>
        <v>0.6</v>
      </c>
      <c r="T1338">
        <f>'All B'!AK1342</f>
        <v>17</v>
      </c>
      <c r="U1338">
        <f>'All B'!AN1342</f>
        <v>11</v>
      </c>
      <c r="V1338">
        <f>'Coef Batter'!$A$2</f>
        <v>-47.217614202620098</v>
      </c>
      <c r="W1338">
        <f>G1338*'Coef Batter'!B$2</f>
        <v>12.014842517585292</v>
      </c>
      <c r="X1338">
        <f>H1338*'Coef Batter'!C$2</f>
        <v>3.5156038425406964</v>
      </c>
      <c r="Y1338">
        <f>I1338*'Coef Batter'!D$2</f>
        <v>17.273305959951216</v>
      </c>
      <c r="Z1338">
        <f>J1338*'Coef Batter'!E$2</f>
        <v>-6.9685486341679725</v>
      </c>
      <c r="AA1338">
        <f>K1338*'Coef Batter'!F$2</f>
        <v>-3.5767570381437181</v>
      </c>
      <c r="AB1338">
        <f>L1338*'Coef Batter'!G$2</f>
        <v>-1.211556762392112</v>
      </c>
      <c r="AC1338">
        <f>M1338*'Coef Batter'!H$2</f>
        <v>1.4412976354370484</v>
      </c>
      <c r="AD1338">
        <f>N1338*'Coef Batter'!I$2</f>
        <v>-2.9036533747573956</v>
      </c>
      <c r="AE1338">
        <f>O1338*'Coef Batter'!J$2</f>
        <v>21.551944322906049</v>
      </c>
      <c r="AF1338">
        <f>P1338*'Coef Batter'!K$2</f>
        <v>-10.09996909570917</v>
      </c>
      <c r="AG1338">
        <f>Q1338*'Coef Batter'!L$2</f>
        <v>7.0030487381982089</v>
      </c>
      <c r="AH1338">
        <f>R1338*'Coef Batter'!M$2</f>
        <v>6.4559276852151841</v>
      </c>
      <c r="AI1338">
        <f>S1338*'Coef Batter'!N$2</f>
        <v>-6.6373612440558588E-2</v>
      </c>
      <c r="AJ1338">
        <f>T1338*'Coef Batter'!O$2</f>
        <v>-3.7166902328642188</v>
      </c>
      <c r="AK1338">
        <f>U1338*'Coef Batter'!P$2</f>
        <v>-1.480358984224186</v>
      </c>
      <c r="AL1338">
        <f t="shared" si="40"/>
        <v>-7.9855512354857332</v>
      </c>
      <c r="AM1338">
        <f t="shared" si="41"/>
        <v>3.4022903920985227E-4</v>
      </c>
      <c r="AN1338" s="2"/>
    </row>
    <row r="1339" spans="1:40" x14ac:dyDescent="0.45">
      <c r="A1339">
        <f>'All B'!A1343</f>
        <v>1338</v>
      </c>
      <c r="B1339" t="str">
        <f>'All B'!B1343</f>
        <v>Bobby Doerr</v>
      </c>
      <c r="C1339">
        <f>'All B'!C1343</f>
        <v>1949</v>
      </c>
      <c r="D1339">
        <f>'All B'!D1343</f>
        <v>31</v>
      </c>
      <c r="E1339" t="str">
        <f>'All B'!E1343</f>
        <v>BOS</v>
      </c>
      <c r="F1339" t="str">
        <f>'All B'!F1343</f>
        <v>AL</v>
      </c>
      <c r="G1339">
        <f>'All B'!H1343</f>
        <v>623</v>
      </c>
      <c r="H1339">
        <f>'All B'!J1343</f>
        <v>91</v>
      </c>
      <c r="I1339">
        <f>'All B'!K1343</f>
        <v>167</v>
      </c>
      <c r="J1339">
        <f>'All B'!L1343</f>
        <v>110</v>
      </c>
      <c r="K1339">
        <f>'All B'!M1343</f>
        <v>30</v>
      </c>
      <c r="L1339">
        <f>'All B'!N1343</f>
        <v>9</v>
      </c>
      <c r="M1339">
        <f>'All B'!Q1343</f>
        <v>2</v>
      </c>
      <c r="N1339">
        <f>'All B'!S1343</f>
        <v>75</v>
      </c>
      <c r="O1339">
        <f>'All B'!Y1343</f>
        <v>127</v>
      </c>
      <c r="P1339">
        <f>'All B'!AF1343</f>
        <v>5.4</v>
      </c>
      <c r="Q1339">
        <f>'All B'!AH1343</f>
        <v>3.7</v>
      </c>
      <c r="R1339">
        <f>'All B'!AI1343</f>
        <v>4.3</v>
      </c>
      <c r="S1339">
        <f>'All B'!AJ1343</f>
        <v>1.8</v>
      </c>
      <c r="T1339">
        <f>'All B'!AK1343</f>
        <v>22</v>
      </c>
      <c r="U1339">
        <f>'All B'!AN1343</f>
        <v>-2</v>
      </c>
      <c r="V1339">
        <f>'Coef Batter'!$A$2</f>
        <v>-47.217614202620098</v>
      </c>
      <c r="W1339">
        <f>G1339*'Coef Batter'!B$2</f>
        <v>11.341283164326722</v>
      </c>
      <c r="X1339">
        <f>H1339*'Coef Batter'!C$2</f>
        <v>3.1675242541703308</v>
      </c>
      <c r="Y1339">
        <f>I1339*'Coef Batter'!D$2</f>
        <v>16.115318968222642</v>
      </c>
      <c r="Z1339">
        <f>J1339*'Coef Batter'!E$2</f>
        <v>-6.5516269210126241</v>
      </c>
      <c r="AA1339">
        <f>K1339*'Coef Batter'!F$2</f>
        <v>-2.7513515678028599</v>
      </c>
      <c r="AB1339">
        <f>L1339*'Coef Batter'!G$2</f>
        <v>-1.211556762392112</v>
      </c>
      <c r="AC1339">
        <f>M1339*'Coef Batter'!H$2</f>
        <v>8.0072090857613798E-2</v>
      </c>
      <c r="AD1339">
        <f>N1339*'Coef Batter'!I$2</f>
        <v>-3.2503582553254424</v>
      </c>
      <c r="AE1339">
        <f>O1339*'Coef Batter'!J$2</f>
        <v>23.595663181112656</v>
      </c>
      <c r="AF1339">
        <f>P1339*'Coef Batter'!K$2</f>
        <v>-10.09996909570917</v>
      </c>
      <c r="AG1339">
        <f>Q1339*'Coef Batter'!L$2</f>
        <v>8.0972751035416781</v>
      </c>
      <c r="AH1339">
        <f>R1339*'Coef Batter'!M$2</f>
        <v>6.3092020560057476</v>
      </c>
      <c r="AI1339">
        <f>S1339*'Coef Batter'!N$2</f>
        <v>-0.19912083732167579</v>
      </c>
      <c r="AJ1339">
        <f>T1339*'Coef Batter'!O$2</f>
        <v>-4.8098344190007536</v>
      </c>
      <c r="AK1339">
        <f>U1339*'Coef Batter'!P$2</f>
        <v>0.269156178949852</v>
      </c>
      <c r="AL1339">
        <f t="shared" si="40"/>
        <v>-7.1159370639974879</v>
      </c>
      <c r="AM1339">
        <f t="shared" si="41"/>
        <v>8.1140049765872802E-4</v>
      </c>
      <c r="AN1339" s="2"/>
    </row>
    <row r="1340" spans="1:40" x14ac:dyDescent="0.45">
      <c r="A1340">
        <f>'All B'!A1344</f>
        <v>1339</v>
      </c>
      <c r="B1340" t="str">
        <f>'All B'!B1344</f>
        <v>Willie Horton</v>
      </c>
      <c r="C1340">
        <f>'All B'!C1344</f>
        <v>1968</v>
      </c>
      <c r="D1340">
        <f>'All B'!D1344</f>
        <v>25</v>
      </c>
      <c r="E1340" t="str">
        <f>'All B'!E1344</f>
        <v>DET</v>
      </c>
      <c r="F1340" t="str">
        <f>'All B'!F1344</f>
        <v>AL</v>
      </c>
      <c r="G1340">
        <f>'All B'!H1344</f>
        <v>578</v>
      </c>
      <c r="H1340">
        <f>'All B'!J1344</f>
        <v>68</v>
      </c>
      <c r="I1340">
        <f>'All B'!K1344</f>
        <v>146</v>
      </c>
      <c r="J1340">
        <f>'All B'!L1344</f>
        <v>88</v>
      </c>
      <c r="K1340">
        <f>'All B'!M1344</f>
        <v>20</v>
      </c>
      <c r="L1340">
        <f>'All B'!N1344</f>
        <v>2</v>
      </c>
      <c r="M1340">
        <f>'All B'!Q1344</f>
        <v>0</v>
      </c>
      <c r="N1340">
        <f>'All B'!S1344</f>
        <v>49</v>
      </c>
      <c r="O1340">
        <f>'All B'!Y1344</f>
        <v>165</v>
      </c>
      <c r="P1340">
        <f>'All B'!AF1344</f>
        <v>5.4</v>
      </c>
      <c r="Q1340">
        <f>'All B'!AH1344</f>
        <v>3.3</v>
      </c>
      <c r="R1340">
        <f>'All B'!AI1344</f>
        <v>5.8</v>
      </c>
      <c r="S1340">
        <f>'All B'!AJ1344</f>
        <v>-1.2</v>
      </c>
      <c r="T1340">
        <f>'All B'!AK1344</f>
        <v>40</v>
      </c>
      <c r="U1340">
        <f>'All B'!AN1344</f>
        <v>-2</v>
      </c>
      <c r="V1340">
        <f>'Coef Batter'!$A$2</f>
        <v>-47.217614202620098</v>
      </c>
      <c r="W1340">
        <f>G1340*'Coef Batter'!B$2</f>
        <v>10.522089356309543</v>
      </c>
      <c r="X1340">
        <f>H1340*'Coef Batter'!C$2</f>
        <v>2.3669412009184887</v>
      </c>
      <c r="Y1340">
        <f>I1340*'Coef Batter'!D$2</f>
        <v>14.08884173269764</v>
      </c>
      <c r="Z1340">
        <f>J1340*'Coef Batter'!E$2</f>
        <v>-5.2413015368100986</v>
      </c>
      <c r="AA1340">
        <f>K1340*'Coef Batter'!F$2</f>
        <v>-1.83423437853524</v>
      </c>
      <c r="AB1340">
        <f>L1340*'Coef Batter'!G$2</f>
        <v>-0.269234836087136</v>
      </c>
      <c r="AC1340">
        <f>M1340*'Coef Batter'!H$2</f>
        <v>0</v>
      </c>
      <c r="AD1340">
        <f>N1340*'Coef Batter'!I$2</f>
        <v>-2.1235673934792891</v>
      </c>
      <c r="AE1340">
        <f>O1340*'Coef Batter'!J$2</f>
        <v>30.65578287309912</v>
      </c>
      <c r="AF1340">
        <f>P1340*'Coef Batter'!K$2</f>
        <v>-10.09996909570917</v>
      </c>
      <c r="AG1340">
        <f>Q1340*'Coef Batter'!L$2</f>
        <v>7.2218940112669019</v>
      </c>
      <c r="AH1340">
        <f>R1340*'Coef Batter'!M$2</f>
        <v>8.5100864941472878</v>
      </c>
      <c r="AI1340">
        <f>S1340*'Coef Batter'!N$2</f>
        <v>0.13274722488111718</v>
      </c>
      <c r="AJ1340">
        <f>T1340*'Coef Batter'!O$2</f>
        <v>-8.7451534890922797</v>
      </c>
      <c r="AK1340">
        <f>U1340*'Coef Batter'!P$2</f>
        <v>0.269156178949852</v>
      </c>
      <c r="AL1340">
        <f t="shared" si="40"/>
        <v>-1.7635358600633593</v>
      </c>
      <c r="AM1340">
        <f t="shared" si="41"/>
        <v>0.14634805114104571</v>
      </c>
      <c r="AN1340" s="2"/>
    </row>
    <row r="1341" spans="1:40" x14ac:dyDescent="0.45">
      <c r="A1341">
        <f>'All B'!A1345</f>
        <v>1340</v>
      </c>
      <c r="B1341" t="str">
        <f>'All B'!B1345</f>
        <v>Elliott Maddox</v>
      </c>
      <c r="C1341">
        <f>'All B'!C1345</f>
        <v>1974</v>
      </c>
      <c r="D1341">
        <f>'All B'!D1345</f>
        <v>26</v>
      </c>
      <c r="E1341" t="str">
        <f>'All B'!E1345</f>
        <v>NYY</v>
      </c>
      <c r="F1341" t="str">
        <f>'All B'!F1345</f>
        <v>AL</v>
      </c>
      <c r="G1341">
        <f>'All B'!H1345</f>
        <v>550</v>
      </c>
      <c r="H1341">
        <f>'All B'!J1345</f>
        <v>75</v>
      </c>
      <c r="I1341">
        <f>'All B'!K1345</f>
        <v>141</v>
      </c>
      <c r="J1341">
        <f>'All B'!L1345</f>
        <v>110</v>
      </c>
      <c r="K1341">
        <f>'All B'!M1345</f>
        <v>26</v>
      </c>
      <c r="L1341">
        <f>'All B'!N1345</f>
        <v>2</v>
      </c>
      <c r="M1341">
        <f>'All B'!Q1345</f>
        <v>6</v>
      </c>
      <c r="N1341">
        <f>'All B'!S1345</f>
        <v>69</v>
      </c>
      <c r="O1341">
        <f>'All B'!Y1345</f>
        <v>127</v>
      </c>
      <c r="P1341">
        <f>'All B'!AF1345</f>
        <v>5.4</v>
      </c>
      <c r="Q1341">
        <f>'All B'!AH1345</f>
        <v>3.4</v>
      </c>
      <c r="R1341">
        <f>'All B'!AI1345</f>
        <v>4.4000000000000004</v>
      </c>
      <c r="S1341">
        <f>'All B'!AJ1345</f>
        <v>1</v>
      </c>
      <c r="T1341">
        <f>'All B'!AK1345</f>
        <v>18</v>
      </c>
      <c r="U1341">
        <f>'All B'!AN1345</f>
        <v>3</v>
      </c>
      <c r="V1341">
        <f>'Coef Batter'!$A$2</f>
        <v>-47.217614202620098</v>
      </c>
      <c r="W1341">
        <f>G1341*'Coef Batter'!B$2</f>
        <v>10.01236876465441</v>
      </c>
      <c r="X1341">
        <f>H1341*'Coef Batter'!C$2</f>
        <v>2.6105969127777451</v>
      </c>
      <c r="Y1341">
        <f>I1341*'Coef Batter'!D$2</f>
        <v>13.606347152810734</v>
      </c>
      <c r="Z1341">
        <f>J1341*'Coef Batter'!E$2</f>
        <v>-6.5516269210126241</v>
      </c>
      <c r="AA1341">
        <f>K1341*'Coef Batter'!F$2</f>
        <v>-2.384504692095812</v>
      </c>
      <c r="AB1341">
        <f>L1341*'Coef Batter'!G$2</f>
        <v>-0.269234836087136</v>
      </c>
      <c r="AC1341">
        <f>M1341*'Coef Batter'!H$2</f>
        <v>0.24021627257284139</v>
      </c>
      <c r="AD1341">
        <f>N1341*'Coef Batter'!I$2</f>
        <v>-2.9903295948994071</v>
      </c>
      <c r="AE1341">
        <f>O1341*'Coef Batter'!J$2</f>
        <v>23.595663181112656</v>
      </c>
      <c r="AF1341">
        <f>P1341*'Coef Batter'!K$2</f>
        <v>-10.09996909570917</v>
      </c>
      <c r="AG1341">
        <f>Q1341*'Coef Batter'!L$2</f>
        <v>7.4407392843355966</v>
      </c>
      <c r="AH1341">
        <f>R1341*'Coef Batter'!M$2</f>
        <v>6.4559276852151841</v>
      </c>
      <c r="AI1341">
        <f>S1341*'Coef Batter'!N$2</f>
        <v>-0.11062268740093099</v>
      </c>
      <c r="AJ1341">
        <f>T1341*'Coef Batter'!O$2</f>
        <v>-3.9353190700915262</v>
      </c>
      <c r="AK1341">
        <f>U1341*'Coef Batter'!P$2</f>
        <v>-0.403734268424778</v>
      </c>
      <c r="AL1341">
        <f t="shared" si="40"/>
        <v>-10.001096114862314</v>
      </c>
      <c r="AM1341">
        <f t="shared" si="41"/>
        <v>4.5348136941254099E-5</v>
      </c>
      <c r="AN1341" s="2"/>
    </row>
    <row r="1342" spans="1:40" x14ac:dyDescent="0.45">
      <c r="A1342">
        <f>'All B'!A1346</f>
        <v>1341</v>
      </c>
      <c r="B1342" t="str">
        <f>'All B'!B1346</f>
        <v>Jorge Posada</v>
      </c>
      <c r="C1342">
        <f>'All B'!C1346</f>
        <v>2007</v>
      </c>
      <c r="D1342">
        <f>'All B'!D1346</f>
        <v>36</v>
      </c>
      <c r="E1342" t="str">
        <f>'All B'!E1346</f>
        <v>NYY</v>
      </c>
      <c r="F1342" t="str">
        <f>'All B'!F1346</f>
        <v>AL</v>
      </c>
      <c r="G1342">
        <f>'All B'!H1346</f>
        <v>589</v>
      </c>
      <c r="H1342">
        <f>'All B'!J1346</f>
        <v>91</v>
      </c>
      <c r="I1342">
        <f>'All B'!K1346</f>
        <v>171</v>
      </c>
      <c r="J1342">
        <f>'All B'!L1346</f>
        <v>108</v>
      </c>
      <c r="K1342">
        <f>'All B'!M1346</f>
        <v>42</v>
      </c>
      <c r="L1342">
        <f>'All B'!N1346</f>
        <v>1</v>
      </c>
      <c r="M1342">
        <f>'All B'!Q1346</f>
        <v>2</v>
      </c>
      <c r="N1342">
        <f>'All B'!S1346</f>
        <v>74</v>
      </c>
      <c r="O1342">
        <f>'All B'!Y1346</f>
        <v>153</v>
      </c>
      <c r="P1342">
        <f>'All B'!AF1346</f>
        <v>5.4</v>
      </c>
      <c r="Q1342">
        <f>'All B'!AH1346</f>
        <v>3.3</v>
      </c>
      <c r="R1342">
        <f>'All B'!AI1346</f>
        <v>6.6</v>
      </c>
      <c r="S1342">
        <f>'All B'!AJ1346</f>
        <v>-0.3</v>
      </c>
      <c r="T1342">
        <f>'All B'!AK1346</f>
        <v>42</v>
      </c>
      <c r="U1342">
        <f>'All B'!AN1346</f>
        <v>-4</v>
      </c>
      <c r="V1342">
        <f>'Coef Batter'!$A$2</f>
        <v>-47.217614202620098</v>
      </c>
      <c r="W1342">
        <f>G1342*'Coef Batter'!B$2</f>
        <v>10.722336731602631</v>
      </c>
      <c r="X1342">
        <f>H1342*'Coef Batter'!C$2</f>
        <v>3.1675242541703308</v>
      </c>
      <c r="Y1342">
        <f>I1342*'Coef Batter'!D$2</f>
        <v>16.501314632132168</v>
      </c>
      <c r="Z1342">
        <f>J1342*'Coef Batter'!E$2</f>
        <v>-6.4325064315396672</v>
      </c>
      <c r="AA1342">
        <f>K1342*'Coef Batter'!F$2</f>
        <v>-3.8518921949240039</v>
      </c>
      <c r="AB1342">
        <f>L1342*'Coef Batter'!G$2</f>
        <v>-0.134617418043568</v>
      </c>
      <c r="AC1342">
        <f>M1342*'Coef Batter'!H$2</f>
        <v>8.0072090857613798E-2</v>
      </c>
      <c r="AD1342">
        <f>N1342*'Coef Batter'!I$2</f>
        <v>-3.2070201452544369</v>
      </c>
      <c r="AE1342">
        <f>O1342*'Coef Batter'!J$2</f>
        <v>28.426271391419185</v>
      </c>
      <c r="AF1342">
        <f>P1342*'Coef Batter'!K$2</f>
        <v>-10.09996909570917</v>
      </c>
      <c r="AG1342">
        <f>Q1342*'Coef Batter'!L$2</f>
        <v>7.2218940112669019</v>
      </c>
      <c r="AH1342">
        <f>R1342*'Coef Batter'!M$2</f>
        <v>9.6838915278227748</v>
      </c>
      <c r="AI1342">
        <f>S1342*'Coef Batter'!N$2</f>
        <v>3.3186806220279294E-2</v>
      </c>
      <c r="AJ1342">
        <f>T1342*'Coef Batter'!O$2</f>
        <v>-9.1824111635468935</v>
      </c>
      <c r="AK1342">
        <f>U1342*'Coef Batter'!P$2</f>
        <v>0.538312357899704</v>
      </c>
      <c r="AL1342">
        <f t="shared" si="40"/>
        <v>-3.751226848246251</v>
      </c>
      <c r="AM1342">
        <f t="shared" si="41"/>
        <v>2.2949844002828759E-2</v>
      </c>
      <c r="AN1342" s="2"/>
    </row>
    <row r="1343" spans="1:40" x14ac:dyDescent="0.45">
      <c r="A1343">
        <f>'All B'!A1347</f>
        <v>1342</v>
      </c>
      <c r="B1343" t="str">
        <f>'All B'!B1347</f>
        <v>Manny Ramírez</v>
      </c>
      <c r="C1343">
        <f>'All B'!C1347</f>
        <v>2003</v>
      </c>
      <c r="D1343">
        <f>'All B'!D1347</f>
        <v>31</v>
      </c>
      <c r="E1343" t="str">
        <f>'All B'!E1347</f>
        <v>BOS</v>
      </c>
      <c r="F1343" t="str">
        <f>'All B'!F1347</f>
        <v>AL</v>
      </c>
      <c r="G1343">
        <f>'All B'!H1347</f>
        <v>679</v>
      </c>
      <c r="H1343">
        <f>'All B'!J1347</f>
        <v>117</v>
      </c>
      <c r="I1343">
        <f>'All B'!K1347</f>
        <v>185</v>
      </c>
      <c r="J1343">
        <f>'All B'!L1347</f>
        <v>111</v>
      </c>
      <c r="K1343">
        <f>'All B'!M1347</f>
        <v>36</v>
      </c>
      <c r="L1343">
        <f>'All B'!N1347</f>
        <v>1</v>
      </c>
      <c r="M1343">
        <f>'All B'!Q1347</f>
        <v>3</v>
      </c>
      <c r="N1343">
        <f>'All B'!S1347</f>
        <v>97</v>
      </c>
      <c r="O1343">
        <f>'All B'!Y1347</f>
        <v>160</v>
      </c>
      <c r="P1343">
        <f>'All B'!AF1347</f>
        <v>5.4</v>
      </c>
      <c r="Q1343">
        <f>'All B'!AH1347</f>
        <v>3</v>
      </c>
      <c r="R1343">
        <f>'All B'!AI1347</f>
        <v>6.3</v>
      </c>
      <c r="S1343">
        <f>'All B'!AJ1347</f>
        <v>-1.5</v>
      </c>
      <c r="T1343">
        <f>'All B'!AK1347</f>
        <v>49</v>
      </c>
      <c r="U1343">
        <f>'All B'!AN1347</f>
        <v>-2</v>
      </c>
      <c r="V1343">
        <f>'Coef Batter'!$A$2</f>
        <v>-47.217614202620098</v>
      </c>
      <c r="W1343">
        <f>G1343*'Coef Batter'!B$2</f>
        <v>12.360724347636989</v>
      </c>
      <c r="X1343">
        <f>H1343*'Coef Batter'!C$2</f>
        <v>4.0725311839332825</v>
      </c>
      <c r="Y1343">
        <f>I1343*'Coef Batter'!D$2</f>
        <v>17.852299455815501</v>
      </c>
      <c r="Z1343">
        <f>J1343*'Coef Batter'!E$2</f>
        <v>-6.6111871657491017</v>
      </c>
      <c r="AA1343">
        <f>K1343*'Coef Batter'!F$2</f>
        <v>-3.3016218813634319</v>
      </c>
      <c r="AB1343">
        <f>L1343*'Coef Batter'!G$2</f>
        <v>-0.134617418043568</v>
      </c>
      <c r="AC1343">
        <f>M1343*'Coef Batter'!H$2</f>
        <v>0.1201081362864207</v>
      </c>
      <c r="AD1343">
        <f>N1343*'Coef Batter'!I$2</f>
        <v>-4.2037966768875723</v>
      </c>
      <c r="AE1343">
        <f>O1343*'Coef Batter'!J$2</f>
        <v>29.726819755732482</v>
      </c>
      <c r="AF1343">
        <f>P1343*'Coef Batter'!K$2</f>
        <v>-10.09996909570917</v>
      </c>
      <c r="AG1343">
        <f>Q1343*'Coef Batter'!L$2</f>
        <v>6.5653581920608204</v>
      </c>
      <c r="AH1343">
        <f>R1343*'Coef Batter'!M$2</f>
        <v>9.243714640194467</v>
      </c>
      <c r="AI1343">
        <f>S1343*'Coef Batter'!N$2</f>
        <v>0.16593403110139648</v>
      </c>
      <c r="AJ1343">
        <f>T1343*'Coef Batter'!O$2</f>
        <v>-10.712813024138043</v>
      </c>
      <c r="AK1343">
        <f>U1343*'Coef Batter'!P$2</f>
        <v>0.269156178949852</v>
      </c>
      <c r="AL1343">
        <f t="shared" si="40"/>
        <v>-1.9049735427997723</v>
      </c>
      <c r="AM1343">
        <f t="shared" si="41"/>
        <v>0.12954660231757575</v>
      </c>
      <c r="AN1343" s="2"/>
    </row>
    <row r="1344" spans="1:40" x14ac:dyDescent="0.45">
      <c r="A1344">
        <f>'All B'!A1348</f>
        <v>1343</v>
      </c>
      <c r="B1344" t="str">
        <f>'All B'!B1348</f>
        <v>Bobby Tolan</v>
      </c>
      <c r="C1344">
        <f>'All B'!C1348</f>
        <v>1970</v>
      </c>
      <c r="D1344">
        <f>'All B'!D1348</f>
        <v>24</v>
      </c>
      <c r="E1344" t="str">
        <f>'All B'!E1348</f>
        <v>CIN</v>
      </c>
      <c r="F1344" t="str">
        <f>'All B'!F1348</f>
        <v>NL</v>
      </c>
      <c r="G1344">
        <f>'All B'!H1348</f>
        <v>675</v>
      </c>
      <c r="H1344">
        <f>'All B'!J1348</f>
        <v>112</v>
      </c>
      <c r="I1344">
        <f>'All B'!K1348</f>
        <v>186</v>
      </c>
      <c r="J1344">
        <f>'All B'!L1348</f>
        <v>130</v>
      </c>
      <c r="K1344">
        <f>'All B'!M1348</f>
        <v>34</v>
      </c>
      <c r="L1344">
        <f>'All B'!N1348</f>
        <v>6</v>
      </c>
      <c r="M1344">
        <f>'All B'!Q1348</f>
        <v>57</v>
      </c>
      <c r="N1344">
        <f>'All B'!S1348</f>
        <v>62</v>
      </c>
      <c r="O1344">
        <f>'All B'!Y1348</f>
        <v>126</v>
      </c>
      <c r="P1344">
        <f>'All B'!AF1348</f>
        <v>5.4</v>
      </c>
      <c r="Q1344">
        <f>'All B'!AH1348</f>
        <v>3.2</v>
      </c>
      <c r="R1344">
        <f>'All B'!AI1348</f>
        <v>4.7</v>
      </c>
      <c r="S1344">
        <f>'All B'!AJ1348</f>
        <v>0.6</v>
      </c>
      <c r="T1344">
        <f>'All B'!AK1348</f>
        <v>21</v>
      </c>
      <c r="U1344">
        <f>'All B'!AN1348</f>
        <v>4</v>
      </c>
      <c r="V1344">
        <f>'Coef Batter'!$A$2</f>
        <v>-47.217614202620098</v>
      </c>
      <c r="W1344">
        <f>G1344*'Coef Batter'!B$2</f>
        <v>12.287907120257684</v>
      </c>
      <c r="X1344">
        <f>H1344*'Coef Batter'!C$2</f>
        <v>3.8984913897480991</v>
      </c>
      <c r="Y1344">
        <f>I1344*'Coef Batter'!D$2</f>
        <v>17.948798371792883</v>
      </c>
      <c r="Z1344">
        <f>J1344*'Coef Batter'!E$2</f>
        <v>-7.7428318157421918</v>
      </c>
      <c r="AA1344">
        <f>K1344*'Coef Batter'!F$2</f>
        <v>-3.1181984435099079</v>
      </c>
      <c r="AB1344">
        <f>L1344*'Coef Batter'!G$2</f>
        <v>-0.80770450826140805</v>
      </c>
      <c r="AC1344">
        <f>M1344*'Coef Batter'!H$2</f>
        <v>2.2820545894419935</v>
      </c>
      <c r="AD1344">
        <f>N1344*'Coef Batter'!I$2</f>
        <v>-2.6869628244023658</v>
      </c>
      <c r="AE1344">
        <f>O1344*'Coef Batter'!J$2</f>
        <v>23.40987055763933</v>
      </c>
      <c r="AF1344">
        <f>P1344*'Coef Batter'!K$2</f>
        <v>-10.09996909570917</v>
      </c>
      <c r="AG1344">
        <f>Q1344*'Coef Batter'!L$2</f>
        <v>7.0030487381982089</v>
      </c>
      <c r="AH1344">
        <f>R1344*'Coef Batter'!M$2</f>
        <v>6.896104572843492</v>
      </c>
      <c r="AI1344">
        <f>S1344*'Coef Batter'!N$2</f>
        <v>-6.6373612440558588E-2</v>
      </c>
      <c r="AJ1344">
        <f>T1344*'Coef Batter'!O$2</f>
        <v>-4.5912055817734467</v>
      </c>
      <c r="AK1344">
        <f>U1344*'Coef Batter'!P$2</f>
        <v>-0.538312357899704</v>
      </c>
      <c r="AL1344">
        <f t="shared" si="40"/>
        <v>-3.1428971024371588</v>
      </c>
      <c r="AM1344">
        <f t="shared" si="41"/>
        <v>4.1372066217370156E-2</v>
      </c>
      <c r="AN1344" s="2"/>
    </row>
    <row r="1345" spans="1:40" x14ac:dyDescent="0.45">
      <c r="A1345">
        <f>'All B'!A1349</f>
        <v>1344</v>
      </c>
      <c r="B1345" t="str">
        <f>'All B'!B1349</f>
        <v>Tom Tresh</v>
      </c>
      <c r="C1345">
        <f>'All B'!C1349</f>
        <v>1966</v>
      </c>
      <c r="D1345">
        <f>'All B'!D1349</f>
        <v>27</v>
      </c>
      <c r="E1345" t="str">
        <f>'All B'!E1349</f>
        <v>NYY</v>
      </c>
      <c r="F1345" t="str">
        <f>'All B'!F1349</f>
        <v>AL</v>
      </c>
      <c r="G1345">
        <f>'All B'!H1349</f>
        <v>637</v>
      </c>
      <c r="H1345">
        <f>'All B'!J1349</f>
        <v>76</v>
      </c>
      <c r="I1345">
        <f>'All B'!K1349</f>
        <v>125</v>
      </c>
      <c r="J1345">
        <f>'All B'!L1349</f>
        <v>82</v>
      </c>
      <c r="K1345">
        <f>'All B'!M1349</f>
        <v>12</v>
      </c>
      <c r="L1345">
        <f>'All B'!N1349</f>
        <v>4</v>
      </c>
      <c r="M1345">
        <f>'All B'!Q1349</f>
        <v>5</v>
      </c>
      <c r="N1345">
        <f>'All B'!S1349</f>
        <v>86</v>
      </c>
      <c r="O1345">
        <f>'All B'!Y1349</f>
        <v>123</v>
      </c>
      <c r="P1345">
        <f>'All B'!AF1349</f>
        <v>5.4</v>
      </c>
      <c r="Q1345">
        <f>'All B'!AH1349</f>
        <v>3.2</v>
      </c>
      <c r="R1345">
        <f>'All B'!AI1349</f>
        <v>3.4</v>
      </c>
      <c r="S1345">
        <f>'All B'!AJ1349</f>
        <v>1.9</v>
      </c>
      <c r="T1345">
        <f>'All B'!AK1349</f>
        <v>15</v>
      </c>
      <c r="U1345">
        <f>'All B'!AN1349</f>
        <v>-2</v>
      </c>
      <c r="V1345">
        <f>'Coef Batter'!$A$2</f>
        <v>-47.217614202620098</v>
      </c>
      <c r="W1345">
        <f>G1345*'Coef Batter'!B$2</f>
        <v>11.596143460154288</v>
      </c>
      <c r="X1345">
        <f>H1345*'Coef Batter'!C$2</f>
        <v>2.6454048716147818</v>
      </c>
      <c r="Y1345">
        <f>I1345*'Coef Batter'!D$2</f>
        <v>12.062364497172638</v>
      </c>
      <c r="Z1345">
        <f>J1345*'Coef Batter'!E$2</f>
        <v>-4.8839400683912286</v>
      </c>
      <c r="AA1345">
        <f>K1345*'Coef Batter'!F$2</f>
        <v>-1.100540627121144</v>
      </c>
      <c r="AB1345">
        <f>L1345*'Coef Batter'!G$2</f>
        <v>-0.538469672174272</v>
      </c>
      <c r="AC1345">
        <f>M1345*'Coef Batter'!H$2</f>
        <v>0.20018022714403449</v>
      </c>
      <c r="AD1345">
        <f>N1345*'Coef Batter'!I$2</f>
        <v>-3.7270774661065076</v>
      </c>
      <c r="AE1345">
        <f>O1345*'Coef Batter'!J$2</f>
        <v>22.852492687219346</v>
      </c>
      <c r="AF1345">
        <f>P1345*'Coef Batter'!K$2</f>
        <v>-10.09996909570917</v>
      </c>
      <c r="AG1345">
        <f>Q1345*'Coef Batter'!L$2</f>
        <v>7.0030487381982089</v>
      </c>
      <c r="AH1345">
        <f>R1345*'Coef Batter'!M$2</f>
        <v>4.988671393120824</v>
      </c>
      <c r="AI1345">
        <f>S1345*'Coef Batter'!N$2</f>
        <v>-0.21018310606176888</v>
      </c>
      <c r="AJ1345">
        <f>T1345*'Coef Batter'!O$2</f>
        <v>-3.2794325584096051</v>
      </c>
      <c r="AK1345">
        <f>U1345*'Coef Batter'!P$2</f>
        <v>0.269156178949852</v>
      </c>
      <c r="AL1345">
        <f t="shared" si="40"/>
        <v>-9.4397647430198255</v>
      </c>
      <c r="AM1345">
        <f t="shared" si="41"/>
        <v>7.9492789465143056E-5</v>
      </c>
      <c r="AN1345" s="2"/>
    </row>
    <row r="1346" spans="1:40" x14ac:dyDescent="0.45">
      <c r="A1346">
        <f>'All B'!A1350</f>
        <v>1345</v>
      </c>
      <c r="B1346" t="str">
        <f>'All B'!B1350</f>
        <v>Dave Winfield</v>
      </c>
      <c r="C1346">
        <f>'All B'!C1350</f>
        <v>1988</v>
      </c>
      <c r="D1346">
        <f>'All B'!D1350</f>
        <v>36</v>
      </c>
      <c r="E1346" t="str">
        <f>'All B'!E1350</f>
        <v>NYY</v>
      </c>
      <c r="F1346" t="str">
        <f>'All B'!F1350</f>
        <v>AL</v>
      </c>
      <c r="G1346">
        <f>'All B'!H1350</f>
        <v>631</v>
      </c>
      <c r="H1346">
        <f>'All B'!J1350</f>
        <v>96</v>
      </c>
      <c r="I1346">
        <f>'All B'!K1350</f>
        <v>180</v>
      </c>
      <c r="J1346">
        <f>'All B'!L1350</f>
        <v>116</v>
      </c>
      <c r="K1346">
        <f>'All B'!M1350</f>
        <v>37</v>
      </c>
      <c r="L1346">
        <f>'All B'!N1350</f>
        <v>2</v>
      </c>
      <c r="M1346">
        <f>'All B'!Q1350</f>
        <v>9</v>
      </c>
      <c r="N1346">
        <f>'All B'!S1350</f>
        <v>69</v>
      </c>
      <c r="O1346">
        <f>'All B'!Y1350</f>
        <v>159</v>
      </c>
      <c r="P1346">
        <f>'All B'!AF1350</f>
        <v>5.4</v>
      </c>
      <c r="Q1346">
        <f>'All B'!AH1350</f>
        <v>3.4</v>
      </c>
      <c r="R1346">
        <f>'All B'!AI1350</f>
        <v>6.4</v>
      </c>
      <c r="S1346">
        <f>'All B'!AJ1350</f>
        <v>-1.5</v>
      </c>
      <c r="T1346">
        <f>'All B'!AK1350</f>
        <v>44</v>
      </c>
      <c r="U1346">
        <f>'All B'!AN1350</f>
        <v>3</v>
      </c>
      <c r="V1346">
        <f>'Coef Batter'!$A$2</f>
        <v>-47.217614202620098</v>
      </c>
      <c r="W1346">
        <f>G1346*'Coef Batter'!B$2</f>
        <v>11.486917619085331</v>
      </c>
      <c r="X1346">
        <f>H1346*'Coef Batter'!C$2</f>
        <v>3.3415640483555133</v>
      </c>
      <c r="Y1346">
        <f>I1346*'Coef Batter'!D$2</f>
        <v>17.369804875928597</v>
      </c>
      <c r="Z1346">
        <f>J1346*'Coef Batter'!E$2</f>
        <v>-6.9089883894314941</v>
      </c>
      <c r="AA1346">
        <f>K1346*'Coef Batter'!F$2</f>
        <v>-3.3933336002901937</v>
      </c>
      <c r="AB1346">
        <f>L1346*'Coef Batter'!G$2</f>
        <v>-0.269234836087136</v>
      </c>
      <c r="AC1346">
        <f>M1346*'Coef Batter'!H$2</f>
        <v>0.36032440885926209</v>
      </c>
      <c r="AD1346">
        <f>N1346*'Coef Batter'!I$2</f>
        <v>-2.9903295948994071</v>
      </c>
      <c r="AE1346">
        <f>O1346*'Coef Batter'!J$2</f>
        <v>29.541027132259153</v>
      </c>
      <c r="AF1346">
        <f>P1346*'Coef Batter'!K$2</f>
        <v>-10.09996909570917</v>
      </c>
      <c r="AG1346">
        <f>Q1346*'Coef Batter'!L$2</f>
        <v>7.4407392843355966</v>
      </c>
      <c r="AH1346">
        <f>R1346*'Coef Batter'!M$2</f>
        <v>9.3904402694039035</v>
      </c>
      <c r="AI1346">
        <f>S1346*'Coef Batter'!N$2</f>
        <v>0.16593403110139648</v>
      </c>
      <c r="AJ1346">
        <f>T1346*'Coef Batter'!O$2</f>
        <v>-9.6196688380015072</v>
      </c>
      <c r="AK1346">
        <f>U1346*'Coef Batter'!P$2</f>
        <v>-0.403734268424778</v>
      </c>
      <c r="AL1346">
        <f t="shared" si="40"/>
        <v>-1.8061211561350299</v>
      </c>
      <c r="AM1346">
        <f t="shared" si="41"/>
        <v>0.14110757287067358</v>
      </c>
      <c r="AN1346" s="2"/>
    </row>
    <row r="1347" spans="1:40" x14ac:dyDescent="0.45">
      <c r="A1347">
        <f>'All B'!A1351</f>
        <v>1346</v>
      </c>
      <c r="B1347" t="str">
        <f>'All B'!B1351</f>
        <v>Eddie Yost</v>
      </c>
      <c r="C1347">
        <f>'All B'!C1351</f>
        <v>1959</v>
      </c>
      <c r="D1347">
        <f>'All B'!D1351</f>
        <v>32</v>
      </c>
      <c r="E1347" t="str">
        <f>'All B'!E1351</f>
        <v>DET</v>
      </c>
      <c r="F1347" t="str">
        <f>'All B'!F1351</f>
        <v>AL</v>
      </c>
      <c r="G1347">
        <f>'All B'!H1351</f>
        <v>675</v>
      </c>
      <c r="H1347">
        <f>'All B'!J1351</f>
        <v>115</v>
      </c>
      <c r="I1347">
        <f>'All B'!K1351</f>
        <v>145</v>
      </c>
      <c r="J1347">
        <f>'All B'!L1351</f>
        <v>105</v>
      </c>
      <c r="K1347">
        <f>'All B'!M1351</f>
        <v>19</v>
      </c>
      <c r="L1347">
        <f>'All B'!N1351</f>
        <v>0</v>
      </c>
      <c r="M1347">
        <f>'All B'!Q1351</f>
        <v>9</v>
      </c>
      <c r="N1347">
        <f>'All B'!S1351</f>
        <v>135</v>
      </c>
      <c r="O1347">
        <f>'All B'!Y1351</f>
        <v>135</v>
      </c>
      <c r="P1347">
        <f>'All B'!AF1351</f>
        <v>5.4</v>
      </c>
      <c r="Q1347">
        <f>'All B'!AH1351</f>
        <v>3.4</v>
      </c>
      <c r="R1347">
        <f>'All B'!AI1351</f>
        <v>5.4</v>
      </c>
      <c r="S1347">
        <f>'All B'!AJ1351</f>
        <v>0.2</v>
      </c>
      <c r="T1347">
        <f>'All B'!AK1351</f>
        <v>30</v>
      </c>
      <c r="U1347">
        <f>'All B'!AN1351</f>
        <v>2</v>
      </c>
      <c r="V1347">
        <f>'Coef Batter'!$A$2</f>
        <v>-47.217614202620098</v>
      </c>
      <c r="W1347">
        <f>G1347*'Coef Batter'!B$2</f>
        <v>12.287907120257684</v>
      </c>
      <c r="X1347">
        <f>H1347*'Coef Batter'!C$2</f>
        <v>4.0029152662592091</v>
      </c>
      <c r="Y1347">
        <f>I1347*'Coef Batter'!D$2</f>
        <v>13.992342816720258</v>
      </c>
      <c r="Z1347">
        <f>J1347*'Coef Batter'!E$2</f>
        <v>-6.2538256973302317</v>
      </c>
      <c r="AA1347">
        <f>K1347*'Coef Batter'!F$2</f>
        <v>-1.742522659608478</v>
      </c>
      <c r="AB1347">
        <f>L1347*'Coef Batter'!G$2</f>
        <v>0</v>
      </c>
      <c r="AC1347">
        <f>M1347*'Coef Batter'!H$2</f>
        <v>0.36032440885926209</v>
      </c>
      <c r="AD1347">
        <f>N1347*'Coef Batter'!I$2</f>
        <v>-5.8506448595857972</v>
      </c>
      <c r="AE1347">
        <f>O1347*'Coef Batter'!J$2</f>
        <v>25.082004168899282</v>
      </c>
      <c r="AF1347">
        <f>P1347*'Coef Batter'!K$2</f>
        <v>-10.09996909570917</v>
      </c>
      <c r="AG1347">
        <f>Q1347*'Coef Batter'!L$2</f>
        <v>7.4407392843355966</v>
      </c>
      <c r="AH1347">
        <f>R1347*'Coef Batter'!M$2</f>
        <v>7.9231839773095443</v>
      </c>
      <c r="AI1347">
        <f>S1347*'Coef Batter'!N$2</f>
        <v>-2.21245374801862E-2</v>
      </c>
      <c r="AJ1347">
        <f>T1347*'Coef Batter'!O$2</f>
        <v>-6.5588651168192103</v>
      </c>
      <c r="AK1347">
        <f>U1347*'Coef Batter'!P$2</f>
        <v>-0.269156178949852</v>
      </c>
      <c r="AL1347">
        <f t="shared" ref="AL1347:AL1410" si="42">SUM(V1347:AK1347)</f>
        <v>-6.9253053054621869</v>
      </c>
      <c r="AM1347">
        <f t="shared" ref="AM1347:AM1410" si="43">IF(EXP(AL1347)/(1+EXP(AL1347))&lt;0, 0, IF(EXP(AL1347)/(1+EXP(AL1347))&gt;1, 1, EXP(AL1347)/(1+EXP(AL1347))))</f>
        <v>9.8163851723343139E-4</v>
      </c>
      <c r="AN1347" s="2"/>
    </row>
    <row r="1348" spans="1:40" x14ac:dyDescent="0.45">
      <c r="A1348">
        <f>'All B'!A1352</f>
        <v>1347</v>
      </c>
      <c r="B1348" t="str">
        <f>'All B'!B1352</f>
        <v>Gary Carter</v>
      </c>
      <c r="C1348">
        <f>'All B'!C1352</f>
        <v>1977</v>
      </c>
      <c r="D1348">
        <f>'All B'!D1352</f>
        <v>23</v>
      </c>
      <c r="E1348" t="str">
        <f>'All B'!E1352</f>
        <v>MON</v>
      </c>
      <c r="F1348" t="str">
        <f>'All B'!F1352</f>
        <v>NL</v>
      </c>
      <c r="G1348">
        <f>'All B'!H1352</f>
        <v>595</v>
      </c>
      <c r="H1348">
        <f>'All B'!J1352</f>
        <v>86</v>
      </c>
      <c r="I1348">
        <f>'All B'!K1352</f>
        <v>148</v>
      </c>
      <c r="J1348">
        <f>'All B'!L1352</f>
        <v>86</v>
      </c>
      <c r="K1348">
        <f>'All B'!M1352</f>
        <v>29</v>
      </c>
      <c r="L1348">
        <f>'All B'!N1352</f>
        <v>2</v>
      </c>
      <c r="M1348">
        <f>'All B'!Q1352</f>
        <v>5</v>
      </c>
      <c r="N1348">
        <f>'All B'!S1352</f>
        <v>58</v>
      </c>
      <c r="O1348">
        <f>'All B'!Y1352</f>
        <v>138</v>
      </c>
      <c r="P1348">
        <f>'All B'!AF1352</f>
        <v>5.4</v>
      </c>
      <c r="Q1348">
        <f>'All B'!AH1352</f>
        <v>3.5</v>
      </c>
      <c r="R1348">
        <f>'All B'!AI1352</f>
        <v>5.4</v>
      </c>
      <c r="S1348">
        <f>'All B'!AJ1352</f>
        <v>0.9</v>
      </c>
      <c r="T1348">
        <f>'All B'!AK1352</f>
        <v>26</v>
      </c>
      <c r="U1348">
        <f>'All B'!AN1352</f>
        <v>0</v>
      </c>
      <c r="V1348">
        <f>'Coef Batter'!$A$2</f>
        <v>-47.217614202620098</v>
      </c>
      <c r="W1348">
        <f>G1348*'Coef Batter'!B$2</f>
        <v>10.831562572671588</v>
      </c>
      <c r="X1348">
        <f>H1348*'Coef Batter'!C$2</f>
        <v>2.9934844599851478</v>
      </c>
      <c r="Y1348">
        <f>I1348*'Coef Batter'!D$2</f>
        <v>14.281839564652403</v>
      </c>
      <c r="Z1348">
        <f>J1348*'Coef Batter'!E$2</f>
        <v>-5.1221810473371425</v>
      </c>
      <c r="AA1348">
        <f>K1348*'Coef Batter'!F$2</f>
        <v>-2.6596398488760977</v>
      </c>
      <c r="AB1348">
        <f>L1348*'Coef Batter'!G$2</f>
        <v>-0.269234836087136</v>
      </c>
      <c r="AC1348">
        <f>M1348*'Coef Batter'!H$2</f>
        <v>0.20018022714403449</v>
      </c>
      <c r="AD1348">
        <f>N1348*'Coef Batter'!I$2</f>
        <v>-2.5136103841183424</v>
      </c>
      <c r="AE1348">
        <f>O1348*'Coef Batter'!J$2</f>
        <v>25.639382039319266</v>
      </c>
      <c r="AF1348">
        <f>P1348*'Coef Batter'!K$2</f>
        <v>-10.09996909570917</v>
      </c>
      <c r="AG1348">
        <f>Q1348*'Coef Batter'!L$2</f>
        <v>7.6595845574042905</v>
      </c>
      <c r="AH1348">
        <f>R1348*'Coef Batter'!M$2</f>
        <v>7.9231839773095443</v>
      </c>
      <c r="AI1348">
        <f>S1348*'Coef Batter'!N$2</f>
        <v>-9.9560418660837896E-2</v>
      </c>
      <c r="AJ1348">
        <f>T1348*'Coef Batter'!O$2</f>
        <v>-5.6843497679099819</v>
      </c>
      <c r="AK1348">
        <f>U1348*'Coef Batter'!P$2</f>
        <v>0</v>
      </c>
      <c r="AL1348">
        <f t="shared" si="42"/>
        <v>-4.1369422028325351</v>
      </c>
      <c r="AM1348">
        <f t="shared" si="43"/>
        <v>1.5720532579067147E-2</v>
      </c>
      <c r="AN1348" s="2"/>
    </row>
    <row r="1349" spans="1:40" x14ac:dyDescent="0.45">
      <c r="A1349">
        <f>'All B'!A1353</f>
        <v>1348</v>
      </c>
      <c r="B1349" t="str">
        <f>'All B'!B1353</f>
        <v>Rafael Devers</v>
      </c>
      <c r="C1349">
        <f>'All B'!C1353</f>
        <v>2019</v>
      </c>
      <c r="D1349">
        <f>'All B'!D1353</f>
        <v>22</v>
      </c>
      <c r="E1349" t="str">
        <f>'All B'!E1353</f>
        <v>BOS</v>
      </c>
      <c r="F1349" t="str">
        <f>'All B'!F1353</f>
        <v>AL</v>
      </c>
      <c r="G1349">
        <f>'All B'!H1353</f>
        <v>702</v>
      </c>
      <c r="H1349">
        <f>'All B'!J1353</f>
        <v>129</v>
      </c>
      <c r="I1349">
        <f>'All B'!K1353</f>
        <v>201</v>
      </c>
      <c r="J1349">
        <f>'All B'!L1353</f>
        <v>111</v>
      </c>
      <c r="K1349">
        <f>'All B'!M1353</f>
        <v>54</v>
      </c>
      <c r="L1349">
        <f>'All B'!N1353</f>
        <v>4</v>
      </c>
      <c r="M1349">
        <f>'All B'!Q1353</f>
        <v>8</v>
      </c>
      <c r="N1349">
        <f>'All B'!S1353</f>
        <v>48</v>
      </c>
      <c r="O1349">
        <f>'All B'!Y1353</f>
        <v>132</v>
      </c>
      <c r="P1349">
        <f>'All B'!AF1353</f>
        <v>5.4</v>
      </c>
      <c r="Q1349">
        <f>'All B'!AH1353</f>
        <v>3.1</v>
      </c>
      <c r="R1349">
        <f>'All B'!AI1353</f>
        <v>5.7</v>
      </c>
      <c r="S1349">
        <f>'All B'!AJ1353</f>
        <v>0</v>
      </c>
      <c r="T1349">
        <f>'All B'!AK1353</f>
        <v>31</v>
      </c>
      <c r="U1349">
        <f>'All B'!AN1353</f>
        <v>0</v>
      </c>
      <c r="V1349">
        <f>'Coef Batter'!$A$2</f>
        <v>-47.217614202620098</v>
      </c>
      <c r="W1349">
        <f>G1349*'Coef Batter'!B$2</f>
        <v>12.779423405067991</v>
      </c>
      <c r="X1349">
        <f>H1349*'Coef Batter'!C$2</f>
        <v>4.490226689977721</v>
      </c>
      <c r="Y1349">
        <f>I1349*'Coef Batter'!D$2</f>
        <v>19.396282111453601</v>
      </c>
      <c r="Z1349">
        <f>J1349*'Coef Batter'!E$2</f>
        <v>-6.6111871657491017</v>
      </c>
      <c r="AA1349">
        <f>K1349*'Coef Batter'!F$2</f>
        <v>-4.9524328220451483</v>
      </c>
      <c r="AB1349">
        <f>L1349*'Coef Batter'!G$2</f>
        <v>-0.538469672174272</v>
      </c>
      <c r="AC1349">
        <f>M1349*'Coef Batter'!H$2</f>
        <v>0.32028836343045519</v>
      </c>
      <c r="AD1349">
        <f>N1349*'Coef Batter'!I$2</f>
        <v>-2.0802292834082832</v>
      </c>
      <c r="AE1349">
        <f>O1349*'Coef Batter'!J$2</f>
        <v>24.524626298479298</v>
      </c>
      <c r="AF1349">
        <f>P1349*'Coef Batter'!K$2</f>
        <v>-10.09996909570917</v>
      </c>
      <c r="AG1349">
        <f>Q1349*'Coef Batter'!L$2</f>
        <v>6.7842034651295142</v>
      </c>
      <c r="AH1349">
        <f>R1349*'Coef Batter'!M$2</f>
        <v>8.3633608649378512</v>
      </c>
      <c r="AI1349">
        <f>S1349*'Coef Batter'!N$2</f>
        <v>0</v>
      </c>
      <c r="AJ1349">
        <f>T1349*'Coef Batter'!O$2</f>
        <v>-6.7774939540465171</v>
      </c>
      <c r="AK1349">
        <f>U1349*'Coef Batter'!P$2</f>
        <v>0</v>
      </c>
      <c r="AL1349">
        <f t="shared" si="42"/>
        <v>-1.6189849972761614</v>
      </c>
      <c r="AM1349">
        <f t="shared" si="43"/>
        <v>0.16534489904293531</v>
      </c>
      <c r="AN1349" s="2"/>
    </row>
    <row r="1350" spans="1:40" x14ac:dyDescent="0.45">
      <c r="A1350">
        <f>'All B'!A1354</f>
        <v>1349</v>
      </c>
      <c r="B1350" t="str">
        <f>'All B'!B1354</f>
        <v>Jim Fregosi</v>
      </c>
      <c r="C1350">
        <f>'All B'!C1354</f>
        <v>1967</v>
      </c>
      <c r="D1350">
        <f>'All B'!D1354</f>
        <v>25</v>
      </c>
      <c r="E1350" t="str">
        <f>'All B'!E1354</f>
        <v>CAL</v>
      </c>
      <c r="F1350" t="str">
        <f>'All B'!F1354</f>
        <v>AL</v>
      </c>
      <c r="G1350">
        <f>'All B'!H1354</f>
        <v>651</v>
      </c>
      <c r="H1350">
        <f>'All B'!J1354</f>
        <v>75</v>
      </c>
      <c r="I1350">
        <f>'All B'!K1354</f>
        <v>171</v>
      </c>
      <c r="J1350">
        <f>'All B'!L1354</f>
        <v>133</v>
      </c>
      <c r="K1350">
        <f>'All B'!M1354</f>
        <v>23</v>
      </c>
      <c r="L1350">
        <f>'All B'!N1354</f>
        <v>6</v>
      </c>
      <c r="M1350">
        <f>'All B'!Q1354</f>
        <v>9</v>
      </c>
      <c r="N1350">
        <f>'All B'!S1354</f>
        <v>49</v>
      </c>
      <c r="O1350">
        <f>'All B'!Y1354</f>
        <v>125</v>
      </c>
      <c r="P1350">
        <f>'All B'!AF1354</f>
        <v>5.4</v>
      </c>
      <c r="Q1350">
        <f>'All B'!AH1354</f>
        <v>3.3</v>
      </c>
      <c r="R1350">
        <f>'All B'!AI1354</f>
        <v>5.4</v>
      </c>
      <c r="S1350">
        <f>'All B'!AJ1354</f>
        <v>1.2</v>
      </c>
      <c r="T1350">
        <f>'All B'!AK1354</f>
        <v>19</v>
      </c>
      <c r="U1350">
        <f>'All B'!AN1354</f>
        <v>0</v>
      </c>
      <c r="V1350">
        <f>'Coef Batter'!$A$2</f>
        <v>-47.217614202620098</v>
      </c>
      <c r="W1350">
        <f>G1350*'Coef Batter'!B$2</f>
        <v>11.851003755981855</v>
      </c>
      <c r="X1350">
        <f>H1350*'Coef Batter'!C$2</f>
        <v>2.6105969127777451</v>
      </c>
      <c r="Y1350">
        <f>I1350*'Coef Batter'!D$2</f>
        <v>16.501314632132168</v>
      </c>
      <c r="Z1350">
        <f>J1350*'Coef Batter'!E$2</f>
        <v>-7.9215125499516272</v>
      </c>
      <c r="AA1350">
        <f>K1350*'Coef Batter'!F$2</f>
        <v>-2.1093695353155262</v>
      </c>
      <c r="AB1350">
        <f>L1350*'Coef Batter'!G$2</f>
        <v>-0.80770450826140805</v>
      </c>
      <c r="AC1350">
        <f>M1350*'Coef Batter'!H$2</f>
        <v>0.36032440885926209</v>
      </c>
      <c r="AD1350">
        <f>N1350*'Coef Batter'!I$2</f>
        <v>-2.1235673934792891</v>
      </c>
      <c r="AE1350">
        <f>O1350*'Coef Batter'!J$2</f>
        <v>23.224077934166001</v>
      </c>
      <c r="AF1350">
        <f>P1350*'Coef Batter'!K$2</f>
        <v>-10.09996909570917</v>
      </c>
      <c r="AG1350">
        <f>Q1350*'Coef Batter'!L$2</f>
        <v>7.2218940112669019</v>
      </c>
      <c r="AH1350">
        <f>R1350*'Coef Batter'!M$2</f>
        <v>7.9231839773095443</v>
      </c>
      <c r="AI1350">
        <f>S1350*'Coef Batter'!N$2</f>
        <v>-0.13274722488111718</v>
      </c>
      <c r="AJ1350">
        <f>T1350*'Coef Batter'!O$2</f>
        <v>-4.153947907318833</v>
      </c>
      <c r="AK1350">
        <f>U1350*'Coef Batter'!P$2</f>
        <v>0</v>
      </c>
      <c r="AL1350">
        <f t="shared" si="42"/>
        <v>-4.8740367850435886</v>
      </c>
      <c r="AM1350">
        <f t="shared" si="43"/>
        <v>7.584487913980093E-3</v>
      </c>
      <c r="AN1350" s="2"/>
    </row>
    <row r="1351" spans="1:40" x14ac:dyDescent="0.45">
      <c r="A1351">
        <f>'All B'!A1355</f>
        <v>1350</v>
      </c>
      <c r="B1351" t="str">
        <f>'All B'!B1355</f>
        <v>Rich Gedman</v>
      </c>
      <c r="C1351">
        <f>'All B'!C1355</f>
        <v>1985</v>
      </c>
      <c r="D1351">
        <f>'All B'!D1355</f>
        <v>25</v>
      </c>
      <c r="E1351" t="str">
        <f>'All B'!E1355</f>
        <v>BOS</v>
      </c>
      <c r="F1351" t="str">
        <f>'All B'!F1355</f>
        <v>AL</v>
      </c>
      <c r="G1351">
        <f>'All B'!H1355</f>
        <v>556</v>
      </c>
      <c r="H1351">
        <f>'All B'!J1355</f>
        <v>66</v>
      </c>
      <c r="I1351">
        <f>'All B'!K1355</f>
        <v>147</v>
      </c>
      <c r="J1351">
        <f>'All B'!L1355</f>
        <v>94</v>
      </c>
      <c r="K1351">
        <f>'All B'!M1355</f>
        <v>30</v>
      </c>
      <c r="L1351">
        <f>'All B'!N1355</f>
        <v>5</v>
      </c>
      <c r="M1351">
        <f>'All B'!Q1355</f>
        <v>2</v>
      </c>
      <c r="N1351">
        <f>'All B'!S1355</f>
        <v>50</v>
      </c>
      <c r="O1351">
        <f>'All B'!Y1355</f>
        <v>126</v>
      </c>
      <c r="P1351">
        <f>'All B'!AF1355</f>
        <v>5.4</v>
      </c>
      <c r="Q1351">
        <f>'All B'!AH1355</f>
        <v>3.6</v>
      </c>
      <c r="R1351">
        <f>'All B'!AI1355</f>
        <v>4.3</v>
      </c>
      <c r="S1351">
        <f>'All B'!AJ1355</f>
        <v>2.1</v>
      </c>
      <c r="T1351">
        <f>'All B'!AK1355</f>
        <v>18</v>
      </c>
      <c r="U1351">
        <f>'All B'!AN1355</f>
        <v>-3</v>
      </c>
      <c r="V1351">
        <f>'Coef Batter'!$A$2</f>
        <v>-47.217614202620098</v>
      </c>
      <c r="W1351">
        <f>G1351*'Coef Batter'!B$2</f>
        <v>10.121594605723367</v>
      </c>
      <c r="X1351">
        <f>H1351*'Coef Batter'!C$2</f>
        <v>2.2973252832444158</v>
      </c>
      <c r="Y1351">
        <f>I1351*'Coef Batter'!D$2</f>
        <v>14.185340648675021</v>
      </c>
      <c r="Z1351">
        <f>J1351*'Coef Batter'!E$2</f>
        <v>-5.5986630052289694</v>
      </c>
      <c r="AA1351">
        <f>K1351*'Coef Batter'!F$2</f>
        <v>-2.7513515678028599</v>
      </c>
      <c r="AB1351">
        <f>L1351*'Coef Batter'!G$2</f>
        <v>-0.67308709021783997</v>
      </c>
      <c r="AC1351">
        <f>M1351*'Coef Batter'!H$2</f>
        <v>8.0072090857613798E-2</v>
      </c>
      <c r="AD1351">
        <f>N1351*'Coef Batter'!I$2</f>
        <v>-2.1669055035502951</v>
      </c>
      <c r="AE1351">
        <f>O1351*'Coef Batter'!J$2</f>
        <v>23.40987055763933</v>
      </c>
      <c r="AF1351">
        <f>P1351*'Coef Batter'!K$2</f>
        <v>-10.09996909570917</v>
      </c>
      <c r="AG1351">
        <f>Q1351*'Coef Batter'!L$2</f>
        <v>7.8784298304729843</v>
      </c>
      <c r="AH1351">
        <f>R1351*'Coef Batter'!M$2</f>
        <v>6.3092020560057476</v>
      </c>
      <c r="AI1351">
        <f>S1351*'Coef Batter'!N$2</f>
        <v>-0.2323076435419551</v>
      </c>
      <c r="AJ1351">
        <f>T1351*'Coef Batter'!O$2</f>
        <v>-3.9353190700915262</v>
      </c>
      <c r="AK1351">
        <f>U1351*'Coef Batter'!P$2</f>
        <v>0.403734268424778</v>
      </c>
      <c r="AL1351">
        <f t="shared" si="42"/>
        <v>-7.9896478377194562</v>
      </c>
      <c r="AM1351">
        <f t="shared" si="43"/>
        <v>3.3883857846219101E-4</v>
      </c>
      <c r="AN1351" s="2"/>
    </row>
    <row r="1352" spans="1:40" x14ac:dyDescent="0.45">
      <c r="A1352">
        <f>'All B'!A1356</f>
        <v>1351</v>
      </c>
      <c r="B1352" t="str">
        <f>'All B'!B1356</f>
        <v>Jimmie Hall</v>
      </c>
      <c r="C1352">
        <f>'All B'!C1356</f>
        <v>1963</v>
      </c>
      <c r="D1352">
        <f>'All B'!D1356</f>
        <v>25</v>
      </c>
      <c r="E1352" t="str">
        <f>'All B'!E1356</f>
        <v>MIN</v>
      </c>
      <c r="F1352" t="str">
        <f>'All B'!F1356</f>
        <v>AL</v>
      </c>
      <c r="G1352">
        <f>'All B'!H1356</f>
        <v>571</v>
      </c>
      <c r="H1352">
        <f>'All B'!J1356</f>
        <v>88</v>
      </c>
      <c r="I1352">
        <f>'All B'!K1356</f>
        <v>129</v>
      </c>
      <c r="J1352">
        <f>'All B'!L1356</f>
        <v>70</v>
      </c>
      <c r="K1352">
        <f>'All B'!M1356</f>
        <v>21</v>
      </c>
      <c r="L1352">
        <f>'All B'!N1356</f>
        <v>5</v>
      </c>
      <c r="M1352">
        <f>'All B'!Q1356</f>
        <v>3</v>
      </c>
      <c r="N1352">
        <f>'All B'!S1356</f>
        <v>63</v>
      </c>
      <c r="O1352">
        <f>'All B'!Y1356</f>
        <v>136</v>
      </c>
      <c r="P1352">
        <f>'All B'!AF1356</f>
        <v>5.4</v>
      </c>
      <c r="Q1352">
        <f>'All B'!AH1356</f>
        <v>3.7</v>
      </c>
      <c r="R1352">
        <f>'All B'!AI1356</f>
        <v>4.3</v>
      </c>
      <c r="S1352">
        <f>'All B'!AJ1356</f>
        <v>0.5</v>
      </c>
      <c r="T1352">
        <f>'All B'!AK1356</f>
        <v>27</v>
      </c>
      <c r="U1352">
        <f>'All B'!AN1356</f>
        <v>2</v>
      </c>
      <c r="V1352">
        <f>'Coef Batter'!$A$2</f>
        <v>-47.217614202620098</v>
      </c>
      <c r="W1352">
        <f>G1352*'Coef Batter'!B$2</f>
        <v>10.39465920839576</v>
      </c>
      <c r="X1352">
        <f>H1352*'Coef Batter'!C$2</f>
        <v>3.0631003776592207</v>
      </c>
      <c r="Y1352">
        <f>I1352*'Coef Batter'!D$2</f>
        <v>12.448360161082162</v>
      </c>
      <c r="Z1352">
        <f>J1352*'Coef Batter'!E$2</f>
        <v>-4.1692171315534878</v>
      </c>
      <c r="AA1352">
        <f>K1352*'Coef Batter'!F$2</f>
        <v>-1.925946097462002</v>
      </c>
      <c r="AB1352">
        <f>L1352*'Coef Batter'!G$2</f>
        <v>-0.67308709021783997</v>
      </c>
      <c r="AC1352">
        <f>M1352*'Coef Batter'!H$2</f>
        <v>0.1201081362864207</v>
      </c>
      <c r="AD1352">
        <f>N1352*'Coef Batter'!I$2</f>
        <v>-2.7303009344733717</v>
      </c>
      <c r="AE1352">
        <f>O1352*'Coef Batter'!J$2</f>
        <v>25.267796792372607</v>
      </c>
      <c r="AF1352">
        <f>P1352*'Coef Batter'!K$2</f>
        <v>-10.09996909570917</v>
      </c>
      <c r="AG1352">
        <f>Q1352*'Coef Batter'!L$2</f>
        <v>8.0972751035416781</v>
      </c>
      <c r="AH1352">
        <f>R1352*'Coef Batter'!M$2</f>
        <v>6.3092020560057476</v>
      </c>
      <c r="AI1352">
        <f>S1352*'Coef Batter'!N$2</f>
        <v>-5.5311343700465497E-2</v>
      </c>
      <c r="AJ1352">
        <f>T1352*'Coef Batter'!O$2</f>
        <v>-5.9029786051372888</v>
      </c>
      <c r="AK1352">
        <f>U1352*'Coef Batter'!P$2</f>
        <v>-0.269156178949852</v>
      </c>
      <c r="AL1352">
        <f t="shared" si="42"/>
        <v>-7.3430788444799839</v>
      </c>
      <c r="AM1352">
        <f t="shared" si="43"/>
        <v>6.4663685865654357E-4</v>
      </c>
      <c r="AN1352" s="2"/>
    </row>
    <row r="1353" spans="1:40" x14ac:dyDescent="0.45">
      <c r="A1353">
        <f>'All B'!A1357</f>
        <v>1352</v>
      </c>
      <c r="B1353" t="str">
        <f>'All B'!B1357</f>
        <v>Kevin Youkilis</v>
      </c>
      <c r="C1353">
        <f>'All B'!C1357</f>
        <v>2010</v>
      </c>
      <c r="D1353">
        <f>'All B'!D1357</f>
        <v>31</v>
      </c>
      <c r="E1353" t="str">
        <f>'All B'!E1357</f>
        <v>BOS</v>
      </c>
      <c r="F1353" t="str">
        <f>'All B'!F1357</f>
        <v>AL</v>
      </c>
      <c r="G1353">
        <f>'All B'!H1357</f>
        <v>435</v>
      </c>
      <c r="H1353">
        <f>'All B'!J1357</f>
        <v>77</v>
      </c>
      <c r="I1353">
        <f>'All B'!K1357</f>
        <v>111</v>
      </c>
      <c r="J1353">
        <f>'All B'!L1357</f>
        <v>61</v>
      </c>
      <c r="K1353">
        <f>'All B'!M1357</f>
        <v>26</v>
      </c>
      <c r="L1353">
        <f>'All B'!N1357</f>
        <v>5</v>
      </c>
      <c r="M1353">
        <f>'All B'!Q1357</f>
        <v>4</v>
      </c>
      <c r="N1353">
        <f>'All B'!S1357</f>
        <v>58</v>
      </c>
      <c r="O1353">
        <f>'All B'!Y1357</f>
        <v>157</v>
      </c>
      <c r="P1353">
        <f>'All B'!AF1357</f>
        <v>5.4</v>
      </c>
      <c r="Q1353">
        <f>'All B'!AH1357</f>
        <v>3.8</v>
      </c>
      <c r="R1353">
        <f>'All B'!AI1357</f>
        <v>4.7</v>
      </c>
      <c r="S1353">
        <f>'All B'!AJ1357</f>
        <v>0.1</v>
      </c>
      <c r="T1353">
        <f>'All B'!AK1357</f>
        <v>32</v>
      </c>
      <c r="U1353">
        <f>'All B'!AN1357</f>
        <v>4</v>
      </c>
      <c r="V1353">
        <f>'Coef Batter'!$A$2</f>
        <v>-47.217614202620098</v>
      </c>
      <c r="W1353">
        <f>G1353*'Coef Batter'!B$2</f>
        <v>7.9188734774993961</v>
      </c>
      <c r="X1353">
        <f>H1353*'Coef Batter'!C$2</f>
        <v>2.680212830451818</v>
      </c>
      <c r="Y1353">
        <f>I1353*'Coef Batter'!D$2</f>
        <v>10.711379673489303</v>
      </c>
      <c r="Z1353">
        <f>J1353*'Coef Batter'!E$2</f>
        <v>-3.6331749289251825</v>
      </c>
      <c r="AA1353">
        <f>K1353*'Coef Batter'!F$2</f>
        <v>-2.384504692095812</v>
      </c>
      <c r="AB1353">
        <f>L1353*'Coef Batter'!G$2</f>
        <v>-0.67308709021783997</v>
      </c>
      <c r="AC1353">
        <f>M1353*'Coef Batter'!H$2</f>
        <v>0.1601441817152276</v>
      </c>
      <c r="AD1353">
        <f>N1353*'Coef Batter'!I$2</f>
        <v>-2.5136103841183424</v>
      </c>
      <c r="AE1353">
        <f>O1353*'Coef Batter'!J$2</f>
        <v>29.169441885312498</v>
      </c>
      <c r="AF1353">
        <f>P1353*'Coef Batter'!K$2</f>
        <v>-10.09996909570917</v>
      </c>
      <c r="AG1353">
        <f>Q1353*'Coef Batter'!L$2</f>
        <v>8.3161203766103728</v>
      </c>
      <c r="AH1353">
        <f>R1353*'Coef Batter'!M$2</f>
        <v>6.896104572843492</v>
      </c>
      <c r="AI1353">
        <f>S1353*'Coef Batter'!N$2</f>
        <v>-1.10622687400931E-2</v>
      </c>
      <c r="AJ1353">
        <f>T1353*'Coef Batter'!O$2</f>
        <v>-6.996122791273824</v>
      </c>
      <c r="AK1353">
        <f>U1353*'Coef Batter'!P$2</f>
        <v>-0.538312357899704</v>
      </c>
      <c r="AL1353">
        <f t="shared" si="42"/>
        <v>-8.2151808136779678</v>
      </c>
      <c r="AM1353">
        <f t="shared" si="43"/>
        <v>2.7044243479658185E-4</v>
      </c>
      <c r="AN1353" s="2"/>
    </row>
    <row r="1354" spans="1:40" x14ac:dyDescent="0.45">
      <c r="A1354">
        <f>'All B'!A1358</f>
        <v>1353</v>
      </c>
      <c r="B1354" t="str">
        <f>'All B'!B1358</f>
        <v>Richie Ashburn</v>
      </c>
      <c r="C1354">
        <f>'All B'!C1358</f>
        <v>1957</v>
      </c>
      <c r="D1354">
        <f>'All B'!D1358</f>
        <v>30</v>
      </c>
      <c r="E1354" t="str">
        <f>'All B'!E1358</f>
        <v>PHI</v>
      </c>
      <c r="F1354" t="str">
        <f>'All B'!F1358</f>
        <v>NL</v>
      </c>
      <c r="G1354">
        <f>'All B'!H1358</f>
        <v>729</v>
      </c>
      <c r="H1354">
        <f>'All B'!J1358</f>
        <v>93</v>
      </c>
      <c r="I1354">
        <f>'All B'!K1358</f>
        <v>186</v>
      </c>
      <c r="J1354">
        <f>'All B'!L1358</f>
        <v>152</v>
      </c>
      <c r="K1354">
        <f>'All B'!M1358</f>
        <v>26</v>
      </c>
      <c r="L1354">
        <f>'All B'!N1358</f>
        <v>8</v>
      </c>
      <c r="M1354">
        <f>'All B'!Q1358</f>
        <v>13</v>
      </c>
      <c r="N1354">
        <f>'All B'!S1358</f>
        <v>94</v>
      </c>
      <c r="O1354">
        <f>'All B'!Y1358</f>
        <v>108</v>
      </c>
      <c r="P1354">
        <f>'All B'!AF1358</f>
        <v>5.4</v>
      </c>
      <c r="Q1354">
        <f>'All B'!AH1358</f>
        <v>2.8</v>
      </c>
      <c r="R1354">
        <f>'All B'!AI1358</f>
        <v>3.4</v>
      </c>
      <c r="S1354">
        <f>'All B'!AJ1358</f>
        <v>2</v>
      </c>
      <c r="T1354">
        <f>'All B'!AK1358</f>
        <v>11</v>
      </c>
      <c r="U1354">
        <f>'All B'!AN1358</f>
        <v>-1</v>
      </c>
      <c r="V1354">
        <f>'Coef Batter'!$A$2</f>
        <v>-47.217614202620098</v>
      </c>
      <c r="W1354">
        <f>G1354*'Coef Batter'!B$2</f>
        <v>13.270939689878299</v>
      </c>
      <c r="X1354">
        <f>H1354*'Coef Batter'!C$2</f>
        <v>3.2371401718444037</v>
      </c>
      <c r="Y1354">
        <f>I1354*'Coef Batter'!D$2</f>
        <v>17.948798371792883</v>
      </c>
      <c r="Z1354">
        <f>J1354*'Coef Batter'!E$2</f>
        <v>-9.0531571999447156</v>
      </c>
      <c r="AA1354">
        <f>K1354*'Coef Batter'!F$2</f>
        <v>-2.384504692095812</v>
      </c>
      <c r="AB1354">
        <f>L1354*'Coef Batter'!G$2</f>
        <v>-1.076939344348544</v>
      </c>
      <c r="AC1354">
        <f>M1354*'Coef Batter'!H$2</f>
        <v>0.52046859057448969</v>
      </c>
      <c r="AD1354">
        <f>N1354*'Coef Batter'!I$2</f>
        <v>-4.0737823466745544</v>
      </c>
      <c r="AE1354">
        <f>O1354*'Coef Batter'!J$2</f>
        <v>20.065603335119423</v>
      </c>
      <c r="AF1354">
        <f>P1354*'Coef Batter'!K$2</f>
        <v>-10.09996909570917</v>
      </c>
      <c r="AG1354">
        <f>Q1354*'Coef Batter'!L$2</f>
        <v>6.1276676459234318</v>
      </c>
      <c r="AH1354">
        <f>R1354*'Coef Batter'!M$2</f>
        <v>4.988671393120824</v>
      </c>
      <c r="AI1354">
        <f>S1354*'Coef Batter'!N$2</f>
        <v>-0.22124537480186199</v>
      </c>
      <c r="AJ1354">
        <f>T1354*'Coef Batter'!O$2</f>
        <v>-2.4049172095003768</v>
      </c>
      <c r="AK1354">
        <f>U1354*'Coef Batter'!P$2</f>
        <v>0.134578089474926</v>
      </c>
      <c r="AL1354">
        <f t="shared" si="42"/>
        <v>-10.23826217796646</v>
      </c>
      <c r="AM1354">
        <f t="shared" si="43"/>
        <v>3.5773686374311768E-5</v>
      </c>
      <c r="AN1354" s="2"/>
    </row>
    <row r="1355" spans="1:40" x14ac:dyDescent="0.45">
      <c r="A1355">
        <f>'All B'!A1359</f>
        <v>1354</v>
      </c>
      <c r="B1355" t="str">
        <f>'All B'!B1359</f>
        <v>George Brett</v>
      </c>
      <c r="C1355">
        <f>'All B'!C1359</f>
        <v>1978</v>
      </c>
      <c r="D1355">
        <f>'All B'!D1359</f>
        <v>25</v>
      </c>
      <c r="E1355" t="str">
        <f>'All B'!E1359</f>
        <v>KCR</v>
      </c>
      <c r="F1355" t="str">
        <f>'All B'!F1359</f>
        <v>AL</v>
      </c>
      <c r="G1355">
        <f>'All B'!H1359</f>
        <v>558</v>
      </c>
      <c r="H1355">
        <f>'All B'!J1359</f>
        <v>79</v>
      </c>
      <c r="I1355">
        <f>'All B'!K1359</f>
        <v>150</v>
      </c>
      <c r="J1355">
        <f>'All B'!L1359</f>
        <v>88</v>
      </c>
      <c r="K1355">
        <f>'All B'!M1359</f>
        <v>45</v>
      </c>
      <c r="L1355">
        <f>'All B'!N1359</f>
        <v>8</v>
      </c>
      <c r="M1355">
        <f>'All B'!Q1359</f>
        <v>23</v>
      </c>
      <c r="N1355">
        <f>'All B'!S1359</f>
        <v>39</v>
      </c>
      <c r="O1355">
        <f>'All B'!Y1359</f>
        <v>124</v>
      </c>
      <c r="P1355">
        <f>'All B'!AF1359</f>
        <v>5.4</v>
      </c>
      <c r="Q1355">
        <f>'All B'!AH1359</f>
        <v>3.5</v>
      </c>
      <c r="R1355">
        <f>'All B'!AI1359</f>
        <v>4.5</v>
      </c>
      <c r="S1355">
        <f>'All B'!AJ1359</f>
        <v>1.3</v>
      </c>
      <c r="T1355">
        <f>'All B'!AK1359</f>
        <v>15</v>
      </c>
      <c r="U1355">
        <f>'All B'!AN1359</f>
        <v>6</v>
      </c>
      <c r="V1355">
        <f>'Coef Batter'!$A$2</f>
        <v>-47.217614202620098</v>
      </c>
      <c r="W1355">
        <f>G1355*'Coef Batter'!B$2</f>
        <v>10.158003219413018</v>
      </c>
      <c r="X1355">
        <f>H1355*'Coef Batter'!C$2</f>
        <v>2.7498287481258914</v>
      </c>
      <c r="Y1355">
        <f>I1355*'Coef Batter'!D$2</f>
        <v>14.474837396607164</v>
      </c>
      <c r="Z1355">
        <f>J1355*'Coef Batter'!E$2</f>
        <v>-5.2413015368100986</v>
      </c>
      <c r="AA1355">
        <f>K1355*'Coef Batter'!F$2</f>
        <v>-4.1270273517042897</v>
      </c>
      <c r="AB1355">
        <f>L1355*'Coef Batter'!G$2</f>
        <v>-1.076939344348544</v>
      </c>
      <c r="AC1355">
        <f>M1355*'Coef Batter'!H$2</f>
        <v>0.92082904486255868</v>
      </c>
      <c r="AD1355">
        <f>N1355*'Coef Batter'!I$2</f>
        <v>-1.6901862927692302</v>
      </c>
      <c r="AE1355">
        <f>O1355*'Coef Batter'!J$2</f>
        <v>23.038285310692672</v>
      </c>
      <c r="AF1355">
        <f>P1355*'Coef Batter'!K$2</f>
        <v>-10.09996909570917</v>
      </c>
      <c r="AG1355">
        <f>Q1355*'Coef Batter'!L$2</f>
        <v>7.6595845574042905</v>
      </c>
      <c r="AH1355">
        <f>R1355*'Coef Batter'!M$2</f>
        <v>6.6026533144246198</v>
      </c>
      <c r="AI1355">
        <f>S1355*'Coef Batter'!N$2</f>
        <v>-0.14380949362121029</v>
      </c>
      <c r="AJ1355">
        <f>T1355*'Coef Batter'!O$2</f>
        <v>-3.2794325584096051</v>
      </c>
      <c r="AK1355">
        <f>U1355*'Coef Batter'!P$2</f>
        <v>-0.807468536849556</v>
      </c>
      <c r="AL1355">
        <f t="shared" si="42"/>
        <v>-8.0797268213115885</v>
      </c>
      <c r="AM1355">
        <f t="shared" si="43"/>
        <v>3.0965972365516303E-4</v>
      </c>
      <c r="AN1355" s="2"/>
    </row>
    <row r="1356" spans="1:40" x14ac:dyDescent="0.45">
      <c r="A1356">
        <f>'All B'!A1360</f>
        <v>1355</v>
      </c>
      <c r="B1356" t="str">
        <f>'All B'!B1360</f>
        <v>Bert Campaneris</v>
      </c>
      <c r="C1356">
        <f>'All B'!C1360</f>
        <v>1974</v>
      </c>
      <c r="D1356">
        <f>'All B'!D1360</f>
        <v>32</v>
      </c>
      <c r="E1356" t="str">
        <f>'All B'!E1360</f>
        <v>OAK</v>
      </c>
      <c r="F1356" t="str">
        <f>'All B'!F1360</f>
        <v>AL</v>
      </c>
      <c r="G1356">
        <f>'All B'!H1360</f>
        <v>587</v>
      </c>
      <c r="H1356">
        <f>'All B'!J1360</f>
        <v>77</v>
      </c>
      <c r="I1356">
        <f>'All B'!K1360</f>
        <v>153</v>
      </c>
      <c r="J1356">
        <f>'All B'!L1360</f>
        <v>125</v>
      </c>
      <c r="K1356">
        <f>'All B'!M1360</f>
        <v>18</v>
      </c>
      <c r="L1356">
        <f>'All B'!N1360</f>
        <v>8</v>
      </c>
      <c r="M1356">
        <f>'All B'!Q1360</f>
        <v>34</v>
      </c>
      <c r="N1356">
        <f>'All B'!S1360</f>
        <v>47</v>
      </c>
      <c r="O1356">
        <f>'All B'!Y1360</f>
        <v>112</v>
      </c>
      <c r="P1356">
        <f>'All B'!AF1360</f>
        <v>5.4</v>
      </c>
      <c r="Q1356">
        <f>'All B'!AH1360</f>
        <v>3.4</v>
      </c>
      <c r="R1356">
        <f>'All B'!AI1360</f>
        <v>4.5999999999999996</v>
      </c>
      <c r="S1356">
        <f>'All B'!AJ1360</f>
        <v>1.8</v>
      </c>
      <c r="T1356">
        <f>'All B'!AK1360</f>
        <v>9</v>
      </c>
      <c r="U1356">
        <f>'All B'!AN1360</f>
        <v>5</v>
      </c>
      <c r="V1356">
        <f>'Coef Batter'!$A$2</f>
        <v>-47.217614202620098</v>
      </c>
      <c r="W1356">
        <f>G1356*'Coef Batter'!B$2</f>
        <v>10.685928117912978</v>
      </c>
      <c r="X1356">
        <f>H1356*'Coef Batter'!C$2</f>
        <v>2.680212830451818</v>
      </c>
      <c r="Y1356">
        <f>I1356*'Coef Batter'!D$2</f>
        <v>14.764334144539308</v>
      </c>
      <c r="Z1356">
        <f>J1356*'Coef Batter'!E$2</f>
        <v>-7.4450305920597994</v>
      </c>
      <c r="AA1356">
        <f>K1356*'Coef Batter'!F$2</f>
        <v>-1.650810940681716</v>
      </c>
      <c r="AB1356">
        <f>L1356*'Coef Batter'!G$2</f>
        <v>-1.076939344348544</v>
      </c>
      <c r="AC1356">
        <f>M1356*'Coef Batter'!H$2</f>
        <v>1.3612255445794346</v>
      </c>
      <c r="AD1356">
        <f>N1356*'Coef Batter'!I$2</f>
        <v>-2.0368911733372772</v>
      </c>
      <c r="AE1356">
        <f>O1356*'Coef Batter'!J$2</f>
        <v>20.808773829012736</v>
      </c>
      <c r="AF1356">
        <f>P1356*'Coef Batter'!K$2</f>
        <v>-10.09996909570917</v>
      </c>
      <c r="AG1356">
        <f>Q1356*'Coef Batter'!L$2</f>
        <v>7.4407392843355966</v>
      </c>
      <c r="AH1356">
        <f>R1356*'Coef Batter'!M$2</f>
        <v>6.7493789436340554</v>
      </c>
      <c r="AI1356">
        <f>S1356*'Coef Batter'!N$2</f>
        <v>-0.19912083732167579</v>
      </c>
      <c r="AJ1356">
        <f>T1356*'Coef Batter'!O$2</f>
        <v>-1.9676595350457631</v>
      </c>
      <c r="AK1356">
        <f>U1356*'Coef Batter'!P$2</f>
        <v>-0.67289044737463</v>
      </c>
      <c r="AL1356">
        <f t="shared" si="42"/>
        <v>-7.8763334740327497</v>
      </c>
      <c r="AM1356">
        <f t="shared" si="43"/>
        <v>3.794783451071199E-4</v>
      </c>
      <c r="AN1356" s="2"/>
    </row>
    <row r="1357" spans="1:40" x14ac:dyDescent="0.45">
      <c r="A1357">
        <f>'All B'!A1361</f>
        <v>1356</v>
      </c>
      <c r="B1357" t="str">
        <f>'All B'!B1361</f>
        <v>Brian Giles</v>
      </c>
      <c r="C1357">
        <f>'All B'!C1361</f>
        <v>2001</v>
      </c>
      <c r="D1357">
        <f>'All B'!D1361</f>
        <v>30</v>
      </c>
      <c r="E1357" t="str">
        <f>'All B'!E1361</f>
        <v>PIT</v>
      </c>
      <c r="F1357" t="str">
        <f>'All B'!F1361</f>
        <v>NL</v>
      </c>
      <c r="G1357">
        <f>'All B'!H1361</f>
        <v>674</v>
      </c>
      <c r="H1357">
        <f>'All B'!J1361</f>
        <v>116</v>
      </c>
      <c r="I1357">
        <f>'All B'!K1361</f>
        <v>178</v>
      </c>
      <c r="J1357">
        <f>'All B'!L1361</f>
        <v>97</v>
      </c>
      <c r="K1357">
        <f>'All B'!M1361</f>
        <v>37</v>
      </c>
      <c r="L1357">
        <f>'All B'!N1361</f>
        <v>7</v>
      </c>
      <c r="M1357">
        <f>'All B'!Q1361</f>
        <v>13</v>
      </c>
      <c r="N1357">
        <f>'All B'!S1361</f>
        <v>90</v>
      </c>
      <c r="O1357">
        <f>'All B'!Y1361</f>
        <v>150</v>
      </c>
      <c r="P1357">
        <f>'All B'!AF1361</f>
        <v>5.4</v>
      </c>
      <c r="Q1357">
        <f>'All B'!AH1361</f>
        <v>3.3</v>
      </c>
      <c r="R1357">
        <f>'All B'!AI1361</f>
        <v>6.1</v>
      </c>
      <c r="S1357">
        <f>'All B'!AJ1361</f>
        <v>-1.1000000000000001</v>
      </c>
      <c r="T1357">
        <f>'All B'!AK1361</f>
        <v>42</v>
      </c>
      <c r="U1357">
        <f>'All B'!AN1361</f>
        <v>4</v>
      </c>
      <c r="V1357">
        <f>'Coef Batter'!$A$2</f>
        <v>-47.217614202620098</v>
      </c>
      <c r="W1357">
        <f>G1357*'Coef Batter'!B$2</f>
        <v>12.269702813412858</v>
      </c>
      <c r="X1357">
        <f>H1357*'Coef Batter'!C$2</f>
        <v>4.0377232250962454</v>
      </c>
      <c r="Y1357">
        <f>I1357*'Coef Batter'!D$2</f>
        <v>17.176807043973835</v>
      </c>
      <c r="Z1357">
        <f>J1357*'Coef Batter'!E$2</f>
        <v>-5.7773437394384048</v>
      </c>
      <c r="AA1357">
        <f>K1357*'Coef Batter'!F$2</f>
        <v>-3.3933336002901937</v>
      </c>
      <c r="AB1357">
        <f>L1357*'Coef Batter'!G$2</f>
        <v>-0.94232192630497602</v>
      </c>
      <c r="AC1357">
        <f>M1357*'Coef Batter'!H$2</f>
        <v>0.52046859057448969</v>
      </c>
      <c r="AD1357">
        <f>N1357*'Coef Batter'!I$2</f>
        <v>-3.900429906390531</v>
      </c>
      <c r="AE1357">
        <f>O1357*'Coef Batter'!J$2</f>
        <v>27.868893520999201</v>
      </c>
      <c r="AF1357">
        <f>P1357*'Coef Batter'!K$2</f>
        <v>-10.09996909570917</v>
      </c>
      <c r="AG1357">
        <f>Q1357*'Coef Batter'!L$2</f>
        <v>7.2218940112669019</v>
      </c>
      <c r="AH1357">
        <f>R1357*'Coef Batter'!M$2</f>
        <v>8.9502633817755957</v>
      </c>
      <c r="AI1357">
        <f>S1357*'Coef Batter'!N$2</f>
        <v>0.12168495614102411</v>
      </c>
      <c r="AJ1357">
        <f>T1357*'Coef Batter'!O$2</f>
        <v>-9.1824111635468935</v>
      </c>
      <c r="AK1357">
        <f>U1357*'Coef Batter'!P$2</f>
        <v>-0.538312357899704</v>
      </c>
      <c r="AL1357">
        <f t="shared" si="42"/>
        <v>-2.8842984489598278</v>
      </c>
      <c r="AM1357">
        <f t="shared" si="43"/>
        <v>5.2935227296900318E-2</v>
      </c>
      <c r="AN1357" s="2"/>
    </row>
    <row r="1358" spans="1:40" x14ac:dyDescent="0.45">
      <c r="A1358">
        <f>'All B'!A1362</f>
        <v>1357</v>
      </c>
      <c r="B1358" t="str">
        <f>'All B'!B1362</f>
        <v>Andrew McCutchen</v>
      </c>
      <c r="C1358">
        <f>'All B'!C1362</f>
        <v>2011</v>
      </c>
      <c r="D1358">
        <f>'All B'!D1362</f>
        <v>24</v>
      </c>
      <c r="E1358" t="str">
        <f>'All B'!E1362</f>
        <v>PIT</v>
      </c>
      <c r="F1358" t="str">
        <f>'All B'!F1362</f>
        <v>NL</v>
      </c>
      <c r="G1358">
        <f>'All B'!H1362</f>
        <v>678</v>
      </c>
      <c r="H1358">
        <f>'All B'!J1362</f>
        <v>87</v>
      </c>
      <c r="I1358">
        <f>'All B'!K1362</f>
        <v>148</v>
      </c>
      <c r="J1358">
        <f>'All B'!L1362</f>
        <v>86</v>
      </c>
      <c r="K1358">
        <f>'All B'!M1362</f>
        <v>34</v>
      </c>
      <c r="L1358">
        <f>'All B'!N1362</f>
        <v>5</v>
      </c>
      <c r="M1358">
        <f>'All B'!Q1362</f>
        <v>23</v>
      </c>
      <c r="N1358">
        <f>'All B'!S1362</f>
        <v>89</v>
      </c>
      <c r="O1358">
        <f>'All B'!Y1362</f>
        <v>130</v>
      </c>
      <c r="P1358">
        <f>'All B'!AF1362</f>
        <v>5.4</v>
      </c>
      <c r="Q1358">
        <f>'All B'!AH1362</f>
        <v>3.3</v>
      </c>
      <c r="R1358">
        <f>'All B'!AI1362</f>
        <v>5.0999999999999996</v>
      </c>
      <c r="S1358">
        <f>'All B'!AJ1362</f>
        <v>0.6</v>
      </c>
      <c r="T1358">
        <f>'All B'!AK1362</f>
        <v>26</v>
      </c>
      <c r="U1358">
        <f>'All B'!AN1362</f>
        <v>-1</v>
      </c>
      <c r="V1358">
        <f>'Coef Batter'!$A$2</f>
        <v>-47.217614202620098</v>
      </c>
      <c r="W1358">
        <f>G1358*'Coef Batter'!B$2</f>
        <v>12.342520040792163</v>
      </c>
      <c r="X1358">
        <f>H1358*'Coef Batter'!C$2</f>
        <v>3.028292418822184</v>
      </c>
      <c r="Y1358">
        <f>I1358*'Coef Batter'!D$2</f>
        <v>14.281839564652403</v>
      </c>
      <c r="Z1358">
        <f>J1358*'Coef Batter'!E$2</f>
        <v>-5.1221810473371425</v>
      </c>
      <c r="AA1358">
        <f>K1358*'Coef Batter'!F$2</f>
        <v>-3.1181984435099079</v>
      </c>
      <c r="AB1358">
        <f>L1358*'Coef Batter'!G$2</f>
        <v>-0.67308709021783997</v>
      </c>
      <c r="AC1358">
        <f>M1358*'Coef Batter'!H$2</f>
        <v>0.92082904486255868</v>
      </c>
      <c r="AD1358">
        <f>N1358*'Coef Batter'!I$2</f>
        <v>-3.857091796319525</v>
      </c>
      <c r="AE1358">
        <f>O1358*'Coef Batter'!J$2</f>
        <v>24.153041051532639</v>
      </c>
      <c r="AF1358">
        <f>P1358*'Coef Batter'!K$2</f>
        <v>-10.09996909570917</v>
      </c>
      <c r="AG1358">
        <f>Q1358*'Coef Batter'!L$2</f>
        <v>7.2218940112669019</v>
      </c>
      <c r="AH1358">
        <f>R1358*'Coef Batter'!M$2</f>
        <v>7.4830070896812355</v>
      </c>
      <c r="AI1358">
        <f>S1358*'Coef Batter'!N$2</f>
        <v>-6.6373612440558588E-2</v>
      </c>
      <c r="AJ1358">
        <f>T1358*'Coef Batter'!O$2</f>
        <v>-5.6843497679099819</v>
      </c>
      <c r="AK1358">
        <f>U1358*'Coef Batter'!P$2</f>
        <v>0.134578089474926</v>
      </c>
      <c r="AL1358">
        <f t="shared" si="42"/>
        <v>-6.2728637449792171</v>
      </c>
      <c r="AM1358">
        <f t="shared" si="43"/>
        <v>1.88326409920845E-3</v>
      </c>
      <c r="AN1358" s="2"/>
    </row>
    <row r="1359" spans="1:40" x14ac:dyDescent="0.45">
      <c r="A1359">
        <f>'All B'!A1363</f>
        <v>1358</v>
      </c>
      <c r="B1359" t="str">
        <f>'All B'!B1363</f>
        <v>Phil Rizzuto</v>
      </c>
      <c r="C1359">
        <f>'All B'!C1363</f>
        <v>1952</v>
      </c>
      <c r="D1359">
        <f>'All B'!D1363</f>
        <v>34</v>
      </c>
      <c r="E1359" t="str">
        <f>'All B'!E1363</f>
        <v>NYY</v>
      </c>
      <c r="F1359" t="str">
        <f>'All B'!F1363</f>
        <v>AL</v>
      </c>
      <c r="G1359">
        <f>'All B'!H1363</f>
        <v>673</v>
      </c>
      <c r="H1359">
        <f>'All B'!J1363</f>
        <v>89</v>
      </c>
      <c r="I1359">
        <f>'All B'!K1363</f>
        <v>147</v>
      </c>
      <c r="J1359">
        <f>'All B'!L1363</f>
        <v>111</v>
      </c>
      <c r="K1359">
        <f>'All B'!M1363</f>
        <v>24</v>
      </c>
      <c r="L1359">
        <f>'All B'!N1363</f>
        <v>10</v>
      </c>
      <c r="M1359">
        <f>'All B'!Q1363</f>
        <v>17</v>
      </c>
      <c r="N1359">
        <f>'All B'!S1363</f>
        <v>67</v>
      </c>
      <c r="O1359">
        <f>'All B'!Y1363</f>
        <v>94</v>
      </c>
      <c r="P1359">
        <f>'All B'!AF1363</f>
        <v>5.4</v>
      </c>
      <c r="Q1359">
        <f>'All B'!AH1363</f>
        <v>3.3</v>
      </c>
      <c r="R1359">
        <f>'All B'!AI1363</f>
        <v>3.2</v>
      </c>
      <c r="S1359">
        <f>'All B'!AJ1363</f>
        <v>3.2</v>
      </c>
      <c r="T1359">
        <f>'All B'!AK1363</f>
        <v>-3</v>
      </c>
      <c r="U1359">
        <f>'All B'!AN1363</f>
        <v>5</v>
      </c>
      <c r="V1359">
        <f>'Coef Batter'!$A$2</f>
        <v>-47.217614202620098</v>
      </c>
      <c r="W1359">
        <f>G1359*'Coef Batter'!B$2</f>
        <v>12.251498506568032</v>
      </c>
      <c r="X1359">
        <f>H1359*'Coef Batter'!C$2</f>
        <v>3.0979083364962574</v>
      </c>
      <c r="Y1359">
        <f>I1359*'Coef Batter'!D$2</f>
        <v>14.185340648675021</v>
      </c>
      <c r="Z1359">
        <f>J1359*'Coef Batter'!E$2</f>
        <v>-6.6111871657491017</v>
      </c>
      <c r="AA1359">
        <f>K1359*'Coef Batter'!F$2</f>
        <v>-2.201081254242288</v>
      </c>
      <c r="AB1359">
        <f>L1359*'Coef Batter'!G$2</f>
        <v>-1.3461741804356799</v>
      </c>
      <c r="AC1359">
        <f>M1359*'Coef Batter'!H$2</f>
        <v>0.68061277228971728</v>
      </c>
      <c r="AD1359">
        <f>N1359*'Coef Batter'!I$2</f>
        <v>-2.9036533747573956</v>
      </c>
      <c r="AE1359">
        <f>O1359*'Coef Batter'!J$2</f>
        <v>17.464506606492833</v>
      </c>
      <c r="AF1359">
        <f>P1359*'Coef Batter'!K$2</f>
        <v>-10.09996909570917</v>
      </c>
      <c r="AG1359">
        <f>Q1359*'Coef Batter'!L$2</f>
        <v>7.2218940112669019</v>
      </c>
      <c r="AH1359">
        <f>R1359*'Coef Batter'!M$2</f>
        <v>4.6952201347019518</v>
      </c>
      <c r="AI1359">
        <f>S1359*'Coef Batter'!N$2</f>
        <v>-0.35399259968297919</v>
      </c>
      <c r="AJ1359">
        <f>T1359*'Coef Batter'!O$2</f>
        <v>0.65588651168192103</v>
      </c>
      <c r="AK1359">
        <f>U1359*'Coef Batter'!P$2</f>
        <v>-0.67289044737463</v>
      </c>
      <c r="AL1359">
        <f t="shared" si="42"/>
        <v>-11.15369479239871</v>
      </c>
      <c r="AM1359">
        <f t="shared" si="43"/>
        <v>1.4322066265354604E-5</v>
      </c>
      <c r="AN1359" s="2"/>
    </row>
    <row r="1360" spans="1:40" x14ac:dyDescent="0.45">
      <c r="A1360">
        <f>'All B'!A1364</f>
        <v>1359</v>
      </c>
      <c r="B1360" t="str">
        <f>'All B'!B1364</f>
        <v>Marco Scutaro</v>
      </c>
      <c r="C1360">
        <f>'All B'!C1364</f>
        <v>2009</v>
      </c>
      <c r="D1360">
        <f>'All B'!D1364</f>
        <v>33</v>
      </c>
      <c r="E1360" t="str">
        <f>'All B'!E1364</f>
        <v>TOR</v>
      </c>
      <c r="F1360" t="str">
        <f>'All B'!F1364</f>
        <v>AL</v>
      </c>
      <c r="G1360">
        <f>'All B'!H1364</f>
        <v>680</v>
      </c>
      <c r="H1360">
        <f>'All B'!J1364</f>
        <v>100</v>
      </c>
      <c r="I1360">
        <f>'All B'!K1364</f>
        <v>162</v>
      </c>
      <c r="J1360">
        <f>'All B'!L1364</f>
        <v>114</v>
      </c>
      <c r="K1360">
        <f>'All B'!M1364</f>
        <v>35</v>
      </c>
      <c r="L1360">
        <f>'All B'!N1364</f>
        <v>1</v>
      </c>
      <c r="M1360">
        <f>'All B'!Q1364</f>
        <v>14</v>
      </c>
      <c r="N1360">
        <f>'All B'!S1364</f>
        <v>90</v>
      </c>
      <c r="O1360">
        <f>'All B'!Y1364</f>
        <v>108</v>
      </c>
      <c r="P1360">
        <f>'All B'!AF1364</f>
        <v>5.4</v>
      </c>
      <c r="Q1360">
        <f>'All B'!AH1364</f>
        <v>3.2</v>
      </c>
      <c r="R1360">
        <f>'All B'!AI1364</f>
        <v>4.2</v>
      </c>
      <c r="S1360">
        <f>'All B'!AJ1364</f>
        <v>2</v>
      </c>
      <c r="T1360">
        <f>'All B'!AK1364</f>
        <v>10</v>
      </c>
      <c r="U1360">
        <f>'All B'!AN1364</f>
        <v>2</v>
      </c>
      <c r="V1360">
        <f>'Coef Batter'!$A$2</f>
        <v>-47.217614202620098</v>
      </c>
      <c r="W1360">
        <f>G1360*'Coef Batter'!B$2</f>
        <v>12.378928654481815</v>
      </c>
      <c r="X1360">
        <f>H1360*'Coef Batter'!C$2</f>
        <v>3.4807958837036601</v>
      </c>
      <c r="Y1360">
        <f>I1360*'Coef Batter'!D$2</f>
        <v>15.632824388335738</v>
      </c>
      <c r="Z1360">
        <f>J1360*'Coef Batter'!E$2</f>
        <v>-6.7898678999585371</v>
      </c>
      <c r="AA1360">
        <f>K1360*'Coef Batter'!F$2</f>
        <v>-3.2099101624366702</v>
      </c>
      <c r="AB1360">
        <f>L1360*'Coef Batter'!G$2</f>
        <v>-0.134617418043568</v>
      </c>
      <c r="AC1360">
        <f>M1360*'Coef Batter'!H$2</f>
        <v>0.56050463600329659</v>
      </c>
      <c r="AD1360">
        <f>N1360*'Coef Batter'!I$2</f>
        <v>-3.900429906390531</v>
      </c>
      <c r="AE1360">
        <f>O1360*'Coef Batter'!J$2</f>
        <v>20.065603335119423</v>
      </c>
      <c r="AF1360">
        <f>P1360*'Coef Batter'!K$2</f>
        <v>-10.09996909570917</v>
      </c>
      <c r="AG1360">
        <f>Q1360*'Coef Batter'!L$2</f>
        <v>7.0030487381982089</v>
      </c>
      <c r="AH1360">
        <f>R1360*'Coef Batter'!M$2</f>
        <v>6.1624764267963119</v>
      </c>
      <c r="AI1360">
        <f>S1360*'Coef Batter'!N$2</f>
        <v>-0.22124537480186199</v>
      </c>
      <c r="AJ1360">
        <f>T1360*'Coef Batter'!O$2</f>
        <v>-2.1862883722730699</v>
      </c>
      <c r="AK1360">
        <f>U1360*'Coef Batter'!P$2</f>
        <v>-0.269156178949852</v>
      </c>
      <c r="AL1360">
        <f t="shared" si="42"/>
        <v>-8.7449165485449072</v>
      </c>
      <c r="AM1360">
        <f t="shared" si="43"/>
        <v>1.5924354393562193E-4</v>
      </c>
      <c r="AN1360" s="2"/>
    </row>
    <row r="1361" spans="1:40" x14ac:dyDescent="0.45">
      <c r="A1361">
        <f>'All B'!A1365</f>
        <v>1360</v>
      </c>
      <c r="B1361" t="str">
        <f>'All B'!B1365</f>
        <v>Kyle Seager</v>
      </c>
      <c r="C1361">
        <f>'All B'!C1365</f>
        <v>2015</v>
      </c>
      <c r="D1361">
        <f>'All B'!D1365</f>
        <v>27</v>
      </c>
      <c r="E1361" t="str">
        <f>'All B'!E1365</f>
        <v>SEA</v>
      </c>
      <c r="F1361" t="str">
        <f>'All B'!F1365</f>
        <v>AL</v>
      </c>
      <c r="G1361">
        <f>'All B'!H1365</f>
        <v>686</v>
      </c>
      <c r="H1361">
        <f>'All B'!J1365</f>
        <v>85</v>
      </c>
      <c r="I1361">
        <f>'All B'!K1365</f>
        <v>166</v>
      </c>
      <c r="J1361">
        <f>'All B'!L1365</f>
        <v>103</v>
      </c>
      <c r="K1361">
        <f>'All B'!M1365</f>
        <v>37</v>
      </c>
      <c r="L1361">
        <f>'All B'!N1365</f>
        <v>0</v>
      </c>
      <c r="M1361">
        <f>'All B'!Q1365</f>
        <v>6</v>
      </c>
      <c r="N1361">
        <f>'All B'!S1365</f>
        <v>54</v>
      </c>
      <c r="O1361">
        <f>'All B'!Y1365</f>
        <v>117</v>
      </c>
      <c r="P1361">
        <f>'All B'!AF1365</f>
        <v>5.4</v>
      </c>
      <c r="Q1361">
        <f>'All B'!AH1365</f>
        <v>3</v>
      </c>
      <c r="R1361">
        <f>'All B'!AI1365</f>
        <v>4.2</v>
      </c>
      <c r="S1361">
        <f>'All B'!AJ1365</f>
        <v>1.6</v>
      </c>
      <c r="T1361">
        <f>'All B'!AK1365</f>
        <v>15</v>
      </c>
      <c r="U1361">
        <f>'All B'!AN1365</f>
        <v>-3</v>
      </c>
      <c r="V1361">
        <f>'Coef Batter'!$A$2</f>
        <v>-47.217614202620098</v>
      </c>
      <c r="W1361">
        <f>G1361*'Coef Batter'!B$2</f>
        <v>12.488154495550772</v>
      </c>
      <c r="X1361">
        <f>H1361*'Coef Batter'!C$2</f>
        <v>2.9586765011481111</v>
      </c>
      <c r="Y1361">
        <f>I1361*'Coef Batter'!D$2</f>
        <v>16.01882005224526</v>
      </c>
      <c r="Z1361">
        <f>J1361*'Coef Batter'!E$2</f>
        <v>-6.1347052078572748</v>
      </c>
      <c r="AA1361">
        <f>K1361*'Coef Batter'!F$2</f>
        <v>-3.3933336002901937</v>
      </c>
      <c r="AB1361">
        <f>L1361*'Coef Batter'!G$2</f>
        <v>0</v>
      </c>
      <c r="AC1361">
        <f>M1361*'Coef Batter'!H$2</f>
        <v>0.24021627257284139</v>
      </c>
      <c r="AD1361">
        <f>N1361*'Coef Batter'!I$2</f>
        <v>-2.3402579438343185</v>
      </c>
      <c r="AE1361">
        <f>O1361*'Coef Batter'!J$2</f>
        <v>21.737736946379378</v>
      </c>
      <c r="AF1361">
        <f>P1361*'Coef Batter'!K$2</f>
        <v>-10.09996909570917</v>
      </c>
      <c r="AG1361">
        <f>Q1361*'Coef Batter'!L$2</f>
        <v>6.5653581920608204</v>
      </c>
      <c r="AH1361">
        <f>R1361*'Coef Batter'!M$2</f>
        <v>6.1624764267963119</v>
      </c>
      <c r="AI1361">
        <f>S1361*'Coef Batter'!N$2</f>
        <v>-0.1769962998414896</v>
      </c>
      <c r="AJ1361">
        <f>T1361*'Coef Batter'!O$2</f>
        <v>-3.2794325584096051</v>
      </c>
      <c r="AK1361">
        <f>U1361*'Coef Batter'!P$2</f>
        <v>0.403734268424778</v>
      </c>
      <c r="AL1361">
        <f t="shared" si="42"/>
        <v>-6.0671357533838712</v>
      </c>
      <c r="AM1361">
        <f t="shared" si="43"/>
        <v>2.312442684668342E-3</v>
      </c>
      <c r="AN1361" s="2"/>
    </row>
    <row r="1362" spans="1:40" x14ac:dyDescent="0.45">
      <c r="A1362">
        <f>'All B'!A1366</f>
        <v>1361</v>
      </c>
      <c r="B1362" t="str">
        <f>'All B'!B1366</f>
        <v>Willie Stargell</v>
      </c>
      <c r="C1362">
        <f>'All B'!C1366</f>
        <v>1974</v>
      </c>
      <c r="D1362">
        <f>'All B'!D1366</f>
        <v>34</v>
      </c>
      <c r="E1362" t="str">
        <f>'All B'!E1366</f>
        <v>PIT</v>
      </c>
      <c r="F1362" t="str">
        <f>'All B'!F1366</f>
        <v>NL</v>
      </c>
      <c r="G1362">
        <f>'All B'!H1366</f>
        <v>605</v>
      </c>
      <c r="H1362">
        <f>'All B'!J1366</f>
        <v>90</v>
      </c>
      <c r="I1362">
        <f>'All B'!K1366</f>
        <v>153</v>
      </c>
      <c r="J1362">
        <f>'All B'!L1366</f>
        <v>87</v>
      </c>
      <c r="K1362">
        <f>'All B'!M1366</f>
        <v>37</v>
      </c>
      <c r="L1362">
        <f>'All B'!N1366</f>
        <v>4</v>
      </c>
      <c r="M1362">
        <f>'All B'!Q1366</f>
        <v>0</v>
      </c>
      <c r="N1362">
        <f>'All B'!S1366</f>
        <v>87</v>
      </c>
      <c r="O1362">
        <f>'All B'!Y1366</f>
        <v>168</v>
      </c>
      <c r="P1362">
        <f>'All B'!AF1366</f>
        <v>5.4</v>
      </c>
      <c r="Q1362">
        <f>'All B'!AH1366</f>
        <v>3.5</v>
      </c>
      <c r="R1362">
        <f>'All B'!AI1366</f>
        <v>5.2</v>
      </c>
      <c r="S1362">
        <f>'All B'!AJ1366</f>
        <v>-0.5</v>
      </c>
      <c r="T1362">
        <f>'All B'!AK1366</f>
        <v>41</v>
      </c>
      <c r="U1362">
        <f>'All B'!AN1366</f>
        <v>-3</v>
      </c>
      <c r="V1362">
        <f>'Coef Batter'!$A$2</f>
        <v>-47.217614202620098</v>
      </c>
      <c r="W1362">
        <f>G1362*'Coef Batter'!B$2</f>
        <v>11.013605641119851</v>
      </c>
      <c r="X1362">
        <f>H1362*'Coef Batter'!C$2</f>
        <v>3.1327162953332941</v>
      </c>
      <c r="Y1362">
        <f>I1362*'Coef Batter'!D$2</f>
        <v>14.764334144539308</v>
      </c>
      <c r="Z1362">
        <f>J1362*'Coef Batter'!E$2</f>
        <v>-5.181741292073621</v>
      </c>
      <c r="AA1362">
        <f>K1362*'Coef Batter'!F$2</f>
        <v>-3.3933336002901937</v>
      </c>
      <c r="AB1362">
        <f>L1362*'Coef Batter'!G$2</f>
        <v>-0.538469672174272</v>
      </c>
      <c r="AC1362">
        <f>M1362*'Coef Batter'!H$2</f>
        <v>0</v>
      </c>
      <c r="AD1362">
        <f>N1362*'Coef Batter'!I$2</f>
        <v>-3.7704155761775136</v>
      </c>
      <c r="AE1362">
        <f>O1362*'Coef Batter'!J$2</f>
        <v>31.213160743519104</v>
      </c>
      <c r="AF1362">
        <f>P1362*'Coef Batter'!K$2</f>
        <v>-10.09996909570917</v>
      </c>
      <c r="AG1362">
        <f>Q1362*'Coef Batter'!L$2</f>
        <v>7.6595845574042905</v>
      </c>
      <c r="AH1362">
        <f>R1362*'Coef Batter'!M$2</f>
        <v>7.6297327188906721</v>
      </c>
      <c r="AI1362">
        <f>S1362*'Coef Batter'!N$2</f>
        <v>5.5311343700465497E-2</v>
      </c>
      <c r="AJ1362">
        <f>T1362*'Coef Batter'!O$2</f>
        <v>-8.9637823263195866</v>
      </c>
      <c r="AK1362">
        <f>U1362*'Coef Batter'!P$2</f>
        <v>0.403734268424778</v>
      </c>
      <c r="AL1362">
        <f t="shared" si="42"/>
        <v>-3.293146052432689</v>
      </c>
      <c r="AM1362">
        <f t="shared" si="43"/>
        <v>3.5807069898701992E-2</v>
      </c>
      <c r="AN1362" s="2"/>
    </row>
    <row r="1363" spans="1:40" x14ac:dyDescent="0.45">
      <c r="A1363">
        <f>'All B'!A1367</f>
        <v>1362</v>
      </c>
      <c r="B1363" t="str">
        <f>'All B'!B1367</f>
        <v>Jim Sundberg</v>
      </c>
      <c r="C1363">
        <f>'All B'!C1367</f>
        <v>1978</v>
      </c>
      <c r="D1363">
        <f>'All B'!D1367</f>
        <v>27</v>
      </c>
      <c r="E1363" t="str">
        <f>'All B'!E1367</f>
        <v>TEX</v>
      </c>
      <c r="F1363" t="str">
        <f>'All B'!F1367</f>
        <v>AL</v>
      </c>
      <c r="G1363">
        <f>'All B'!H1367</f>
        <v>592</v>
      </c>
      <c r="H1363">
        <f>'All B'!J1367</f>
        <v>54</v>
      </c>
      <c r="I1363">
        <f>'All B'!K1367</f>
        <v>144</v>
      </c>
      <c r="J1363">
        <f>'All B'!L1367</f>
        <v>109</v>
      </c>
      <c r="K1363">
        <f>'All B'!M1367</f>
        <v>23</v>
      </c>
      <c r="L1363">
        <f>'All B'!N1367</f>
        <v>6</v>
      </c>
      <c r="M1363">
        <f>'All B'!Q1367</f>
        <v>2</v>
      </c>
      <c r="N1363">
        <f>'All B'!S1367</f>
        <v>64</v>
      </c>
      <c r="O1363">
        <f>'All B'!Y1367</f>
        <v>109</v>
      </c>
      <c r="P1363">
        <f>'All B'!AF1367</f>
        <v>5.4</v>
      </c>
      <c r="Q1363">
        <f>'All B'!AH1367</f>
        <v>3.3</v>
      </c>
      <c r="R1363">
        <f>'All B'!AI1367</f>
        <v>3.6</v>
      </c>
      <c r="S1363">
        <f>'All B'!AJ1367</f>
        <v>3</v>
      </c>
      <c r="T1363">
        <f>'All B'!AK1367</f>
        <v>5</v>
      </c>
      <c r="U1363">
        <f>'All B'!AN1367</f>
        <v>-2</v>
      </c>
      <c r="V1363">
        <f>'Coef Batter'!$A$2</f>
        <v>-47.217614202620098</v>
      </c>
      <c r="W1363">
        <f>G1363*'Coef Batter'!B$2</f>
        <v>10.776949652137109</v>
      </c>
      <c r="X1363">
        <f>H1363*'Coef Batter'!C$2</f>
        <v>1.8796297771999764</v>
      </c>
      <c r="Y1363">
        <f>I1363*'Coef Batter'!D$2</f>
        <v>13.895843900742879</v>
      </c>
      <c r="Z1363">
        <f>J1363*'Coef Batter'!E$2</f>
        <v>-6.4920666762761456</v>
      </c>
      <c r="AA1363">
        <f>K1363*'Coef Batter'!F$2</f>
        <v>-2.1093695353155262</v>
      </c>
      <c r="AB1363">
        <f>L1363*'Coef Batter'!G$2</f>
        <v>-0.80770450826140805</v>
      </c>
      <c r="AC1363">
        <f>M1363*'Coef Batter'!H$2</f>
        <v>8.0072090857613798E-2</v>
      </c>
      <c r="AD1363">
        <f>N1363*'Coef Batter'!I$2</f>
        <v>-2.7736390445443777</v>
      </c>
      <c r="AE1363">
        <f>O1363*'Coef Batter'!J$2</f>
        <v>20.251395958592752</v>
      </c>
      <c r="AF1363">
        <f>P1363*'Coef Batter'!K$2</f>
        <v>-10.09996909570917</v>
      </c>
      <c r="AG1363">
        <f>Q1363*'Coef Batter'!L$2</f>
        <v>7.2218940112669019</v>
      </c>
      <c r="AH1363">
        <f>R1363*'Coef Batter'!M$2</f>
        <v>5.2821226515396962</v>
      </c>
      <c r="AI1363">
        <f>S1363*'Coef Batter'!N$2</f>
        <v>-0.33186806220279297</v>
      </c>
      <c r="AJ1363">
        <f>T1363*'Coef Batter'!O$2</f>
        <v>-1.093144186136535</v>
      </c>
      <c r="AK1363">
        <f>U1363*'Coef Batter'!P$2</f>
        <v>0.269156178949852</v>
      </c>
      <c r="AL1363">
        <f t="shared" si="42"/>
        <v>-11.268311089779278</v>
      </c>
      <c r="AM1363">
        <f t="shared" si="43"/>
        <v>1.2771124153435113E-5</v>
      </c>
      <c r="AN1363" s="2"/>
    </row>
    <row r="1364" spans="1:40" x14ac:dyDescent="0.45">
      <c r="A1364">
        <f>'All B'!A1368</f>
        <v>1363</v>
      </c>
      <c r="B1364" t="str">
        <f>'All B'!B1368</f>
        <v>Bill White</v>
      </c>
      <c r="C1364">
        <f>'All B'!C1368</f>
        <v>1964</v>
      </c>
      <c r="D1364">
        <f>'All B'!D1368</f>
        <v>30</v>
      </c>
      <c r="E1364" t="str">
        <f>'All B'!E1368</f>
        <v>STL</v>
      </c>
      <c r="F1364" t="str">
        <f>'All B'!F1368</f>
        <v>NL</v>
      </c>
      <c r="G1364">
        <f>'All B'!H1368</f>
        <v>693</v>
      </c>
      <c r="H1364">
        <f>'All B'!J1368</f>
        <v>92</v>
      </c>
      <c r="I1364">
        <f>'All B'!K1368</f>
        <v>191</v>
      </c>
      <c r="J1364">
        <f>'All B'!L1368</f>
        <v>129</v>
      </c>
      <c r="K1364">
        <f>'All B'!M1368</f>
        <v>37</v>
      </c>
      <c r="L1364">
        <f>'All B'!N1368</f>
        <v>4</v>
      </c>
      <c r="M1364">
        <f>'All B'!Q1368</f>
        <v>7</v>
      </c>
      <c r="N1364">
        <f>'All B'!S1368</f>
        <v>52</v>
      </c>
      <c r="O1364">
        <f>'All B'!Y1368</f>
        <v>123</v>
      </c>
      <c r="P1364">
        <f>'All B'!AF1368</f>
        <v>5.4</v>
      </c>
      <c r="Q1364">
        <f>'All B'!AH1368</f>
        <v>2.8</v>
      </c>
      <c r="R1364">
        <f>'All B'!AI1368</f>
        <v>3.9</v>
      </c>
      <c r="S1364">
        <f>'All B'!AJ1368</f>
        <v>0.4</v>
      </c>
      <c r="T1364">
        <f>'All B'!AK1368</f>
        <v>22</v>
      </c>
      <c r="U1364">
        <f>'All B'!AN1368</f>
        <v>-1</v>
      </c>
      <c r="V1364">
        <f>'Coef Batter'!$A$2</f>
        <v>-47.217614202620098</v>
      </c>
      <c r="W1364">
        <f>G1364*'Coef Batter'!B$2</f>
        <v>12.615584643464556</v>
      </c>
      <c r="X1364">
        <f>H1364*'Coef Batter'!C$2</f>
        <v>3.202332213007367</v>
      </c>
      <c r="Y1364">
        <f>I1364*'Coef Batter'!D$2</f>
        <v>18.43129295167979</v>
      </c>
      <c r="Z1364">
        <f>J1364*'Coef Batter'!E$2</f>
        <v>-7.6832715710057133</v>
      </c>
      <c r="AA1364">
        <f>K1364*'Coef Batter'!F$2</f>
        <v>-3.3933336002901937</v>
      </c>
      <c r="AB1364">
        <f>L1364*'Coef Batter'!G$2</f>
        <v>-0.538469672174272</v>
      </c>
      <c r="AC1364">
        <f>M1364*'Coef Batter'!H$2</f>
        <v>0.28025231800164829</v>
      </c>
      <c r="AD1364">
        <f>N1364*'Coef Batter'!I$2</f>
        <v>-2.253581723692307</v>
      </c>
      <c r="AE1364">
        <f>O1364*'Coef Batter'!J$2</f>
        <v>22.852492687219346</v>
      </c>
      <c r="AF1364">
        <f>P1364*'Coef Batter'!K$2</f>
        <v>-10.09996909570917</v>
      </c>
      <c r="AG1364">
        <f>Q1364*'Coef Batter'!L$2</f>
        <v>6.1276676459234318</v>
      </c>
      <c r="AH1364">
        <f>R1364*'Coef Batter'!M$2</f>
        <v>5.7222995391680032</v>
      </c>
      <c r="AI1364">
        <f>S1364*'Coef Batter'!N$2</f>
        <v>-4.4249074960372399E-2</v>
      </c>
      <c r="AJ1364">
        <f>T1364*'Coef Batter'!O$2</f>
        <v>-4.8098344190007536</v>
      </c>
      <c r="AK1364">
        <f>U1364*'Coef Batter'!P$2</f>
        <v>0.134578089474926</v>
      </c>
      <c r="AL1364">
        <f t="shared" si="42"/>
        <v>-6.6738232715138128</v>
      </c>
      <c r="AM1364">
        <f t="shared" si="43"/>
        <v>1.2619640112904488E-3</v>
      </c>
      <c r="AN1364" s="2"/>
    </row>
    <row r="1365" spans="1:40" x14ac:dyDescent="0.45">
      <c r="A1365">
        <f>'All B'!A1369</f>
        <v>1364</v>
      </c>
      <c r="B1365" t="str">
        <f>'All B'!B1369</f>
        <v>Bill White</v>
      </c>
      <c r="C1365">
        <f>'All B'!C1369</f>
        <v>1965</v>
      </c>
      <c r="D1365">
        <f>'All B'!D1369</f>
        <v>31</v>
      </c>
      <c r="E1365" t="str">
        <f>'All B'!E1369</f>
        <v>STL</v>
      </c>
      <c r="F1365" t="str">
        <f>'All B'!F1369</f>
        <v>NL</v>
      </c>
      <c r="G1365">
        <f>'All B'!H1369</f>
        <v>618</v>
      </c>
      <c r="H1365">
        <f>'All B'!J1369</f>
        <v>82</v>
      </c>
      <c r="I1365">
        <f>'All B'!K1369</f>
        <v>157</v>
      </c>
      <c r="J1365">
        <f>'All B'!L1369</f>
        <v>104</v>
      </c>
      <c r="K1365">
        <f>'All B'!M1369</f>
        <v>26</v>
      </c>
      <c r="L1365">
        <f>'All B'!N1369</f>
        <v>3</v>
      </c>
      <c r="M1365">
        <f>'All B'!Q1369</f>
        <v>3</v>
      </c>
      <c r="N1365">
        <f>'All B'!S1369</f>
        <v>63</v>
      </c>
      <c r="O1365">
        <f>'All B'!Y1369</f>
        <v>128</v>
      </c>
      <c r="P1365">
        <f>'All B'!AF1369</f>
        <v>5.4</v>
      </c>
      <c r="Q1365">
        <f>'All B'!AH1369</f>
        <v>3</v>
      </c>
      <c r="R1365">
        <f>'All B'!AI1369</f>
        <v>4</v>
      </c>
      <c r="S1365">
        <f>'All B'!AJ1369</f>
        <v>0.4</v>
      </c>
      <c r="T1365">
        <f>'All B'!AK1369</f>
        <v>20</v>
      </c>
      <c r="U1365">
        <f>'All B'!AN1369</f>
        <v>3</v>
      </c>
      <c r="V1365">
        <f>'Coef Batter'!$A$2</f>
        <v>-47.217614202620098</v>
      </c>
      <c r="W1365">
        <f>G1365*'Coef Batter'!B$2</f>
        <v>11.250261630102591</v>
      </c>
      <c r="X1365">
        <f>H1365*'Coef Batter'!C$2</f>
        <v>2.854252624637001</v>
      </c>
      <c r="Y1365">
        <f>I1365*'Coef Batter'!D$2</f>
        <v>15.150329808448832</v>
      </c>
      <c r="Z1365">
        <f>J1365*'Coef Batter'!E$2</f>
        <v>-6.1942654525937533</v>
      </c>
      <c r="AA1365">
        <f>K1365*'Coef Batter'!F$2</f>
        <v>-2.384504692095812</v>
      </c>
      <c r="AB1365">
        <f>L1365*'Coef Batter'!G$2</f>
        <v>-0.40385225413070402</v>
      </c>
      <c r="AC1365">
        <f>M1365*'Coef Batter'!H$2</f>
        <v>0.1201081362864207</v>
      </c>
      <c r="AD1365">
        <f>N1365*'Coef Batter'!I$2</f>
        <v>-2.7303009344733717</v>
      </c>
      <c r="AE1365">
        <f>O1365*'Coef Batter'!J$2</f>
        <v>23.781455804585985</v>
      </c>
      <c r="AF1365">
        <f>P1365*'Coef Batter'!K$2</f>
        <v>-10.09996909570917</v>
      </c>
      <c r="AG1365">
        <f>Q1365*'Coef Batter'!L$2</f>
        <v>6.5653581920608204</v>
      </c>
      <c r="AH1365">
        <f>R1365*'Coef Batter'!M$2</f>
        <v>5.8690251683774397</v>
      </c>
      <c r="AI1365">
        <f>S1365*'Coef Batter'!N$2</f>
        <v>-4.4249074960372399E-2</v>
      </c>
      <c r="AJ1365">
        <f>T1365*'Coef Batter'!O$2</f>
        <v>-4.3725767445461399</v>
      </c>
      <c r="AK1365">
        <f>U1365*'Coef Batter'!P$2</f>
        <v>-0.403734268424778</v>
      </c>
      <c r="AL1365">
        <f t="shared" si="42"/>
        <v>-8.2602753550551142</v>
      </c>
      <c r="AM1365">
        <f t="shared" si="43"/>
        <v>2.5852092761396517E-4</v>
      </c>
      <c r="AN1365" s="2"/>
    </row>
    <row r="1366" spans="1:40" x14ac:dyDescent="0.45">
      <c r="A1366">
        <f>'All B'!A1370</f>
        <v>1365</v>
      </c>
      <c r="B1366" t="str">
        <f>'All B'!B1370</f>
        <v>Ron Cey</v>
      </c>
      <c r="C1366">
        <f>'All B'!C1370</f>
        <v>1978</v>
      </c>
      <c r="D1366">
        <f>'All B'!D1370</f>
        <v>30</v>
      </c>
      <c r="E1366" t="str">
        <f>'All B'!E1370</f>
        <v>LAD</v>
      </c>
      <c r="F1366" t="str">
        <f>'All B'!F1370</f>
        <v>NL</v>
      </c>
      <c r="G1366">
        <f>'All B'!H1370</f>
        <v>667</v>
      </c>
      <c r="H1366">
        <f>'All B'!J1370</f>
        <v>84</v>
      </c>
      <c r="I1366">
        <f>'All B'!K1370</f>
        <v>150</v>
      </c>
      <c r="J1366">
        <f>'All B'!L1370</f>
        <v>95</v>
      </c>
      <c r="K1366">
        <f>'All B'!M1370</f>
        <v>32</v>
      </c>
      <c r="L1366">
        <f>'All B'!N1370</f>
        <v>0</v>
      </c>
      <c r="M1366">
        <f>'All B'!Q1370</f>
        <v>2</v>
      </c>
      <c r="N1366">
        <f>'All B'!S1370</f>
        <v>96</v>
      </c>
      <c r="O1366">
        <f>'All B'!Y1370</f>
        <v>134</v>
      </c>
      <c r="P1366">
        <f>'All B'!AF1370</f>
        <v>5.4</v>
      </c>
      <c r="Q1366">
        <f>'All B'!AH1370</f>
        <v>3.2</v>
      </c>
      <c r="R1366">
        <f>'All B'!AI1370</f>
        <v>5.2</v>
      </c>
      <c r="S1366">
        <f>'All B'!AJ1370</f>
        <v>0.6</v>
      </c>
      <c r="T1366">
        <f>'All B'!AK1370</f>
        <v>25</v>
      </c>
      <c r="U1366">
        <f>'All B'!AN1370</f>
        <v>-1</v>
      </c>
      <c r="V1366">
        <f>'Coef Batter'!$A$2</f>
        <v>-47.217614202620098</v>
      </c>
      <c r="W1366">
        <f>G1366*'Coef Batter'!B$2</f>
        <v>12.142272665499075</v>
      </c>
      <c r="X1366">
        <f>H1366*'Coef Batter'!C$2</f>
        <v>2.9238685423110744</v>
      </c>
      <c r="Y1366">
        <f>I1366*'Coef Batter'!D$2</f>
        <v>14.474837396607164</v>
      </c>
      <c r="Z1366">
        <f>J1366*'Coef Batter'!E$2</f>
        <v>-5.6582232499654479</v>
      </c>
      <c r="AA1366">
        <f>K1366*'Coef Batter'!F$2</f>
        <v>-2.9347750056563839</v>
      </c>
      <c r="AB1366">
        <f>L1366*'Coef Batter'!G$2</f>
        <v>0</v>
      </c>
      <c r="AC1366">
        <f>M1366*'Coef Batter'!H$2</f>
        <v>8.0072090857613798E-2</v>
      </c>
      <c r="AD1366">
        <f>N1366*'Coef Batter'!I$2</f>
        <v>-4.1604585668165663</v>
      </c>
      <c r="AE1366">
        <f>O1366*'Coef Batter'!J$2</f>
        <v>24.896211545425952</v>
      </c>
      <c r="AF1366">
        <f>P1366*'Coef Batter'!K$2</f>
        <v>-10.09996909570917</v>
      </c>
      <c r="AG1366">
        <f>Q1366*'Coef Batter'!L$2</f>
        <v>7.0030487381982089</v>
      </c>
      <c r="AH1366">
        <f>R1366*'Coef Batter'!M$2</f>
        <v>7.6297327188906721</v>
      </c>
      <c r="AI1366">
        <f>S1366*'Coef Batter'!N$2</f>
        <v>-6.6373612440558588E-2</v>
      </c>
      <c r="AJ1366">
        <f>T1366*'Coef Batter'!O$2</f>
        <v>-5.4657209306826751</v>
      </c>
      <c r="AK1366">
        <f>U1366*'Coef Batter'!P$2</f>
        <v>0.134578089474926</v>
      </c>
      <c r="AL1366">
        <f t="shared" si="42"/>
        <v>-6.3185128766262082</v>
      </c>
      <c r="AM1366">
        <f t="shared" si="43"/>
        <v>1.7993786356581669E-3</v>
      </c>
      <c r="AN1366" s="2"/>
    </row>
    <row r="1367" spans="1:40" x14ac:dyDescent="0.45">
      <c r="A1367">
        <f>'All B'!A1371</f>
        <v>1366</v>
      </c>
      <c r="B1367" t="str">
        <f>'All B'!B1371</f>
        <v>Rocky Colavito</v>
      </c>
      <c r="C1367">
        <f>'All B'!C1371</f>
        <v>1959</v>
      </c>
      <c r="D1367">
        <f>'All B'!D1371</f>
        <v>25</v>
      </c>
      <c r="E1367" t="str">
        <f>'All B'!E1371</f>
        <v>CLE</v>
      </c>
      <c r="F1367" t="str">
        <f>'All B'!F1371</f>
        <v>AL</v>
      </c>
      <c r="G1367">
        <f>'All B'!H1371</f>
        <v>664</v>
      </c>
      <c r="H1367">
        <f>'All B'!J1371</f>
        <v>90</v>
      </c>
      <c r="I1367">
        <f>'All B'!K1371</f>
        <v>151</v>
      </c>
      <c r="J1367">
        <f>'All B'!L1371</f>
        <v>85</v>
      </c>
      <c r="K1367">
        <f>'All B'!M1371</f>
        <v>24</v>
      </c>
      <c r="L1367">
        <f>'All B'!N1371</f>
        <v>0</v>
      </c>
      <c r="M1367">
        <f>'All B'!Q1371</f>
        <v>3</v>
      </c>
      <c r="N1367">
        <f>'All B'!S1371</f>
        <v>71</v>
      </c>
      <c r="O1367">
        <f>'All B'!Y1371</f>
        <v>133</v>
      </c>
      <c r="P1367">
        <f>'All B'!AF1371</f>
        <v>5.4</v>
      </c>
      <c r="Q1367">
        <f>'All B'!AH1371</f>
        <v>3.3</v>
      </c>
      <c r="R1367">
        <f>'All B'!AI1371</f>
        <v>3.6</v>
      </c>
      <c r="S1367">
        <f>'All B'!AJ1371</f>
        <v>1</v>
      </c>
      <c r="T1367">
        <f>'All B'!AK1371</f>
        <v>26</v>
      </c>
      <c r="U1367">
        <f>'All B'!AN1371</f>
        <v>-3</v>
      </c>
      <c r="V1367">
        <f>'Coef Batter'!$A$2</f>
        <v>-47.217614202620098</v>
      </c>
      <c r="W1367">
        <f>G1367*'Coef Batter'!B$2</f>
        <v>12.087659744964595</v>
      </c>
      <c r="X1367">
        <f>H1367*'Coef Batter'!C$2</f>
        <v>3.1327162953332941</v>
      </c>
      <c r="Y1367">
        <f>I1367*'Coef Batter'!D$2</f>
        <v>14.571336312584545</v>
      </c>
      <c r="Z1367">
        <f>J1367*'Coef Batter'!E$2</f>
        <v>-5.062620802600664</v>
      </c>
      <c r="AA1367">
        <f>K1367*'Coef Batter'!F$2</f>
        <v>-2.201081254242288</v>
      </c>
      <c r="AB1367">
        <f>L1367*'Coef Batter'!G$2</f>
        <v>0</v>
      </c>
      <c r="AC1367">
        <f>M1367*'Coef Batter'!H$2</f>
        <v>0.1201081362864207</v>
      </c>
      <c r="AD1367">
        <f>N1367*'Coef Batter'!I$2</f>
        <v>-3.077005815041419</v>
      </c>
      <c r="AE1367">
        <f>O1367*'Coef Batter'!J$2</f>
        <v>24.710418921952623</v>
      </c>
      <c r="AF1367">
        <f>P1367*'Coef Batter'!K$2</f>
        <v>-10.09996909570917</v>
      </c>
      <c r="AG1367">
        <f>Q1367*'Coef Batter'!L$2</f>
        <v>7.2218940112669019</v>
      </c>
      <c r="AH1367">
        <f>R1367*'Coef Batter'!M$2</f>
        <v>5.2821226515396962</v>
      </c>
      <c r="AI1367">
        <f>S1367*'Coef Batter'!N$2</f>
        <v>-0.11062268740093099</v>
      </c>
      <c r="AJ1367">
        <f>T1367*'Coef Batter'!O$2</f>
        <v>-5.6843497679099819</v>
      </c>
      <c r="AK1367">
        <f>U1367*'Coef Batter'!P$2</f>
        <v>0.403734268424778</v>
      </c>
      <c r="AL1367">
        <f t="shared" si="42"/>
        <v>-5.9232732831716977</v>
      </c>
      <c r="AM1367">
        <f t="shared" si="43"/>
        <v>2.6692809951271348E-3</v>
      </c>
      <c r="AN1367" s="2"/>
    </row>
    <row r="1368" spans="1:40" x14ac:dyDescent="0.45">
      <c r="A1368">
        <f>'All B'!A1372</f>
        <v>1367</v>
      </c>
      <c r="B1368" t="str">
        <f>'All B'!B1372</f>
        <v>Bill Doran</v>
      </c>
      <c r="C1368">
        <f>'All B'!C1372</f>
        <v>1985</v>
      </c>
      <c r="D1368">
        <f>'All B'!D1372</f>
        <v>27</v>
      </c>
      <c r="E1368" t="str">
        <f>'All B'!E1372</f>
        <v>HOU</v>
      </c>
      <c r="F1368" t="str">
        <f>'All B'!F1372</f>
        <v>NL</v>
      </c>
      <c r="G1368">
        <f>'All B'!H1372</f>
        <v>657</v>
      </c>
      <c r="H1368">
        <f>'All B'!J1372</f>
        <v>84</v>
      </c>
      <c r="I1368">
        <f>'All B'!K1372</f>
        <v>166</v>
      </c>
      <c r="J1368">
        <f>'All B'!L1372</f>
        <v>115</v>
      </c>
      <c r="K1368">
        <f>'All B'!M1372</f>
        <v>31</v>
      </c>
      <c r="L1368">
        <f>'All B'!N1372</f>
        <v>6</v>
      </c>
      <c r="M1368">
        <f>'All B'!Q1372</f>
        <v>23</v>
      </c>
      <c r="N1368">
        <f>'All B'!S1372</f>
        <v>71</v>
      </c>
      <c r="O1368">
        <f>'All B'!Y1372</f>
        <v>125</v>
      </c>
      <c r="P1368">
        <f>'All B'!AF1372</f>
        <v>5.4</v>
      </c>
      <c r="Q1368">
        <f>'All B'!AH1372</f>
        <v>3.2</v>
      </c>
      <c r="R1368">
        <f>'All B'!AI1372</f>
        <v>5</v>
      </c>
      <c r="S1368">
        <f>'All B'!AJ1372</f>
        <v>0.8</v>
      </c>
      <c r="T1368">
        <f>'All B'!AK1372</f>
        <v>21</v>
      </c>
      <c r="U1368">
        <f>'All B'!AN1372</f>
        <v>0</v>
      </c>
      <c r="V1368">
        <f>'Coef Batter'!$A$2</f>
        <v>-47.217614202620098</v>
      </c>
      <c r="W1368">
        <f>G1368*'Coef Batter'!B$2</f>
        <v>11.960229597050812</v>
      </c>
      <c r="X1368">
        <f>H1368*'Coef Batter'!C$2</f>
        <v>2.9238685423110744</v>
      </c>
      <c r="Y1368">
        <f>I1368*'Coef Batter'!D$2</f>
        <v>16.01882005224526</v>
      </c>
      <c r="Z1368">
        <f>J1368*'Coef Batter'!E$2</f>
        <v>-6.8494281446950156</v>
      </c>
      <c r="AA1368">
        <f>K1368*'Coef Batter'!F$2</f>
        <v>-2.8430632867296222</v>
      </c>
      <c r="AB1368">
        <f>L1368*'Coef Batter'!G$2</f>
        <v>-0.80770450826140805</v>
      </c>
      <c r="AC1368">
        <f>M1368*'Coef Batter'!H$2</f>
        <v>0.92082904486255868</v>
      </c>
      <c r="AD1368">
        <f>N1368*'Coef Batter'!I$2</f>
        <v>-3.077005815041419</v>
      </c>
      <c r="AE1368">
        <f>O1368*'Coef Batter'!J$2</f>
        <v>23.224077934166001</v>
      </c>
      <c r="AF1368">
        <f>P1368*'Coef Batter'!K$2</f>
        <v>-10.09996909570917</v>
      </c>
      <c r="AG1368">
        <f>Q1368*'Coef Batter'!L$2</f>
        <v>7.0030487381982089</v>
      </c>
      <c r="AH1368">
        <f>R1368*'Coef Batter'!M$2</f>
        <v>7.3362814604717999</v>
      </c>
      <c r="AI1368">
        <f>S1368*'Coef Batter'!N$2</f>
        <v>-8.8498149920744798E-2</v>
      </c>
      <c r="AJ1368">
        <f>T1368*'Coef Batter'!O$2</f>
        <v>-4.5912055817734467</v>
      </c>
      <c r="AK1368">
        <f>U1368*'Coef Batter'!P$2</f>
        <v>0</v>
      </c>
      <c r="AL1368">
        <f t="shared" si="42"/>
        <v>-6.1873334154452033</v>
      </c>
      <c r="AM1368">
        <f t="shared" si="43"/>
        <v>2.0510844898186877E-3</v>
      </c>
      <c r="AN1368" s="2"/>
    </row>
    <row r="1369" spans="1:40" x14ac:dyDescent="0.45">
      <c r="A1369">
        <f>'All B'!A1373</f>
        <v>1368</v>
      </c>
      <c r="B1369" t="str">
        <f>'All B'!B1373</f>
        <v>Rusty Greer</v>
      </c>
      <c r="C1369">
        <f>'All B'!C1373</f>
        <v>1996</v>
      </c>
      <c r="D1369">
        <f>'All B'!D1373</f>
        <v>27</v>
      </c>
      <c r="E1369" t="str">
        <f>'All B'!E1373</f>
        <v>TEX</v>
      </c>
      <c r="F1369" t="str">
        <f>'All B'!F1373</f>
        <v>AL</v>
      </c>
      <c r="G1369">
        <f>'All B'!H1373</f>
        <v>617</v>
      </c>
      <c r="H1369">
        <f>'All B'!J1373</f>
        <v>96</v>
      </c>
      <c r="I1369">
        <f>'All B'!K1373</f>
        <v>180</v>
      </c>
      <c r="J1369">
        <f>'All B'!L1373</f>
        <v>115</v>
      </c>
      <c r="K1369">
        <f>'All B'!M1373</f>
        <v>41</v>
      </c>
      <c r="L1369">
        <f>'All B'!N1373</f>
        <v>6</v>
      </c>
      <c r="M1369">
        <f>'All B'!Q1373</f>
        <v>9</v>
      </c>
      <c r="N1369">
        <f>'All B'!S1373</f>
        <v>62</v>
      </c>
      <c r="O1369">
        <f>'All B'!Y1373</f>
        <v>128</v>
      </c>
      <c r="P1369">
        <f>'All B'!AF1373</f>
        <v>5.4</v>
      </c>
      <c r="Q1369">
        <f>'All B'!AH1373</f>
        <v>3.3</v>
      </c>
      <c r="R1369">
        <f>'All B'!AI1373</f>
        <v>4.5999999999999996</v>
      </c>
      <c r="S1369">
        <f>'All B'!AJ1373</f>
        <v>0.3</v>
      </c>
      <c r="T1369">
        <f>'All B'!AK1373</f>
        <v>27</v>
      </c>
      <c r="U1369">
        <f>'All B'!AN1373</f>
        <v>5</v>
      </c>
      <c r="V1369">
        <f>'Coef Batter'!$A$2</f>
        <v>-47.217614202620098</v>
      </c>
      <c r="W1369">
        <f>G1369*'Coef Batter'!B$2</f>
        <v>11.232057323257765</v>
      </c>
      <c r="X1369">
        <f>H1369*'Coef Batter'!C$2</f>
        <v>3.3415640483555133</v>
      </c>
      <c r="Y1369">
        <f>I1369*'Coef Batter'!D$2</f>
        <v>17.369804875928597</v>
      </c>
      <c r="Z1369">
        <f>J1369*'Coef Batter'!E$2</f>
        <v>-6.8494281446950156</v>
      </c>
      <c r="AA1369">
        <f>K1369*'Coef Batter'!F$2</f>
        <v>-3.7601804759972417</v>
      </c>
      <c r="AB1369">
        <f>L1369*'Coef Batter'!G$2</f>
        <v>-0.80770450826140805</v>
      </c>
      <c r="AC1369">
        <f>M1369*'Coef Batter'!H$2</f>
        <v>0.36032440885926209</v>
      </c>
      <c r="AD1369">
        <f>N1369*'Coef Batter'!I$2</f>
        <v>-2.6869628244023658</v>
      </c>
      <c r="AE1369">
        <f>O1369*'Coef Batter'!J$2</f>
        <v>23.781455804585985</v>
      </c>
      <c r="AF1369">
        <f>P1369*'Coef Batter'!K$2</f>
        <v>-10.09996909570917</v>
      </c>
      <c r="AG1369">
        <f>Q1369*'Coef Batter'!L$2</f>
        <v>7.2218940112669019</v>
      </c>
      <c r="AH1369">
        <f>R1369*'Coef Batter'!M$2</f>
        <v>6.7493789436340554</v>
      </c>
      <c r="AI1369">
        <f>S1369*'Coef Batter'!N$2</f>
        <v>-3.3186806220279294E-2</v>
      </c>
      <c r="AJ1369">
        <f>T1369*'Coef Batter'!O$2</f>
        <v>-5.9029786051372888</v>
      </c>
      <c r="AK1369">
        <f>U1369*'Coef Batter'!P$2</f>
        <v>-0.67289044737463</v>
      </c>
      <c r="AL1369">
        <f t="shared" si="42"/>
        <v>-7.9744356945294168</v>
      </c>
      <c r="AM1369">
        <f t="shared" si="43"/>
        <v>3.4403065734293849E-4</v>
      </c>
      <c r="AN1369" s="2"/>
    </row>
    <row r="1370" spans="1:40" x14ac:dyDescent="0.45">
      <c r="A1370">
        <f>'All B'!A1374</f>
        <v>1369</v>
      </c>
      <c r="B1370" t="str">
        <f>'All B'!B1374</f>
        <v>Torii Hunter</v>
      </c>
      <c r="C1370">
        <f>'All B'!C1374</f>
        <v>2012</v>
      </c>
      <c r="D1370">
        <f>'All B'!D1374</f>
        <v>36</v>
      </c>
      <c r="E1370" t="str">
        <f>'All B'!E1374</f>
        <v>LAA</v>
      </c>
      <c r="F1370" t="str">
        <f>'All B'!F1374</f>
        <v>AL</v>
      </c>
      <c r="G1370">
        <f>'All B'!H1374</f>
        <v>584</v>
      </c>
      <c r="H1370">
        <f>'All B'!J1374</f>
        <v>81</v>
      </c>
      <c r="I1370">
        <f>'All B'!K1374</f>
        <v>167</v>
      </c>
      <c r="J1370">
        <f>'All B'!L1374</f>
        <v>126</v>
      </c>
      <c r="K1370">
        <f>'All B'!M1374</f>
        <v>24</v>
      </c>
      <c r="L1370">
        <f>'All B'!N1374</f>
        <v>1</v>
      </c>
      <c r="M1370">
        <f>'All B'!Q1374</f>
        <v>9</v>
      </c>
      <c r="N1370">
        <f>'All B'!S1374</f>
        <v>38</v>
      </c>
      <c r="O1370">
        <f>'All B'!Y1374</f>
        <v>129</v>
      </c>
      <c r="P1370">
        <f>'All B'!AF1374</f>
        <v>5.4</v>
      </c>
      <c r="Q1370">
        <f>'All B'!AH1374</f>
        <v>3.2</v>
      </c>
      <c r="R1370">
        <f>'All B'!AI1374</f>
        <v>4.2</v>
      </c>
      <c r="S1370">
        <f>'All B'!AJ1374</f>
        <v>0.7</v>
      </c>
      <c r="T1370">
        <f>'All B'!AK1374</f>
        <v>19</v>
      </c>
      <c r="U1370">
        <f>'All B'!AN1374</f>
        <v>6</v>
      </c>
      <c r="V1370">
        <f>'Coef Batter'!$A$2</f>
        <v>-47.217614202620098</v>
      </c>
      <c r="W1370">
        <f>G1370*'Coef Batter'!B$2</f>
        <v>10.6313151973785</v>
      </c>
      <c r="X1370">
        <f>H1370*'Coef Batter'!C$2</f>
        <v>2.8194446657999648</v>
      </c>
      <c r="Y1370">
        <f>I1370*'Coef Batter'!D$2</f>
        <v>16.115318968222642</v>
      </c>
      <c r="Z1370">
        <f>J1370*'Coef Batter'!E$2</f>
        <v>-7.5045908367962779</v>
      </c>
      <c r="AA1370">
        <f>K1370*'Coef Batter'!F$2</f>
        <v>-2.201081254242288</v>
      </c>
      <c r="AB1370">
        <f>L1370*'Coef Batter'!G$2</f>
        <v>-0.134617418043568</v>
      </c>
      <c r="AC1370">
        <f>M1370*'Coef Batter'!H$2</f>
        <v>0.36032440885926209</v>
      </c>
      <c r="AD1370">
        <f>N1370*'Coef Batter'!I$2</f>
        <v>-1.6468481826982242</v>
      </c>
      <c r="AE1370">
        <f>O1370*'Coef Batter'!J$2</f>
        <v>23.967248428059314</v>
      </c>
      <c r="AF1370">
        <f>P1370*'Coef Batter'!K$2</f>
        <v>-10.09996909570917</v>
      </c>
      <c r="AG1370">
        <f>Q1370*'Coef Batter'!L$2</f>
        <v>7.0030487381982089</v>
      </c>
      <c r="AH1370">
        <f>R1370*'Coef Batter'!M$2</f>
        <v>6.1624764267963119</v>
      </c>
      <c r="AI1370">
        <f>S1370*'Coef Batter'!N$2</f>
        <v>-7.7435881180651686E-2</v>
      </c>
      <c r="AJ1370">
        <f>T1370*'Coef Batter'!O$2</f>
        <v>-4.153947907318833</v>
      </c>
      <c r="AK1370">
        <f>U1370*'Coef Batter'!P$2</f>
        <v>-0.807468536849556</v>
      </c>
      <c r="AL1370">
        <f t="shared" si="42"/>
        <v>-6.7843964821444684</v>
      </c>
      <c r="AM1370">
        <f t="shared" si="43"/>
        <v>1.1300118800784851E-3</v>
      </c>
      <c r="AN1370" s="2"/>
    </row>
    <row r="1371" spans="1:40" x14ac:dyDescent="0.45">
      <c r="A1371">
        <f>'All B'!A1375</f>
        <v>1370</v>
      </c>
      <c r="B1371" t="str">
        <f>'All B'!B1375</f>
        <v>Eddie Mathews</v>
      </c>
      <c r="C1371">
        <f>'All B'!C1375</f>
        <v>1965</v>
      </c>
      <c r="D1371">
        <f>'All B'!D1375</f>
        <v>33</v>
      </c>
      <c r="E1371" t="str">
        <f>'All B'!E1375</f>
        <v>MLN</v>
      </c>
      <c r="F1371" t="str">
        <f>'All B'!F1375</f>
        <v>NL</v>
      </c>
      <c r="G1371">
        <f>'All B'!H1375</f>
        <v>626</v>
      </c>
      <c r="H1371">
        <f>'All B'!J1375</f>
        <v>77</v>
      </c>
      <c r="I1371">
        <f>'All B'!K1375</f>
        <v>137</v>
      </c>
      <c r="J1371">
        <f>'All B'!L1375</f>
        <v>82</v>
      </c>
      <c r="K1371">
        <f>'All B'!M1375</f>
        <v>23</v>
      </c>
      <c r="L1371">
        <f>'All B'!N1375</f>
        <v>0</v>
      </c>
      <c r="M1371">
        <f>'All B'!Q1375</f>
        <v>1</v>
      </c>
      <c r="N1371">
        <f>'All B'!S1375</f>
        <v>73</v>
      </c>
      <c r="O1371">
        <f>'All B'!Y1375</f>
        <v>126</v>
      </c>
      <c r="P1371">
        <f>'All B'!AF1375</f>
        <v>5.4</v>
      </c>
      <c r="Q1371">
        <f>'All B'!AH1375</f>
        <v>2.9</v>
      </c>
      <c r="R1371">
        <f>'All B'!AI1375</f>
        <v>5</v>
      </c>
      <c r="S1371">
        <f>'All B'!AJ1375</f>
        <v>0.7</v>
      </c>
      <c r="T1371">
        <f>'All B'!AK1375</f>
        <v>20</v>
      </c>
      <c r="U1371">
        <f>'All B'!AN1375</f>
        <v>0</v>
      </c>
      <c r="V1371">
        <f>'Coef Batter'!$A$2</f>
        <v>-47.217614202620098</v>
      </c>
      <c r="W1371">
        <f>G1371*'Coef Batter'!B$2</f>
        <v>11.395896084861199</v>
      </c>
      <c r="X1371">
        <f>H1371*'Coef Batter'!C$2</f>
        <v>2.680212830451818</v>
      </c>
      <c r="Y1371">
        <f>I1371*'Coef Batter'!D$2</f>
        <v>13.22035148890121</v>
      </c>
      <c r="Z1371">
        <f>J1371*'Coef Batter'!E$2</f>
        <v>-4.8839400683912286</v>
      </c>
      <c r="AA1371">
        <f>K1371*'Coef Batter'!F$2</f>
        <v>-2.1093695353155262</v>
      </c>
      <c r="AB1371">
        <f>L1371*'Coef Batter'!G$2</f>
        <v>0</v>
      </c>
      <c r="AC1371">
        <f>M1371*'Coef Batter'!H$2</f>
        <v>4.0036045428806899E-2</v>
      </c>
      <c r="AD1371">
        <f>N1371*'Coef Batter'!I$2</f>
        <v>-3.1636820351834309</v>
      </c>
      <c r="AE1371">
        <f>O1371*'Coef Batter'!J$2</f>
        <v>23.40987055763933</v>
      </c>
      <c r="AF1371">
        <f>P1371*'Coef Batter'!K$2</f>
        <v>-10.09996909570917</v>
      </c>
      <c r="AG1371">
        <f>Q1371*'Coef Batter'!L$2</f>
        <v>6.3465129189921266</v>
      </c>
      <c r="AH1371">
        <f>R1371*'Coef Batter'!M$2</f>
        <v>7.3362814604717999</v>
      </c>
      <c r="AI1371">
        <f>S1371*'Coef Batter'!N$2</f>
        <v>-7.7435881180651686E-2</v>
      </c>
      <c r="AJ1371">
        <f>T1371*'Coef Batter'!O$2</f>
        <v>-4.3725767445461399</v>
      </c>
      <c r="AK1371">
        <f>U1371*'Coef Batter'!P$2</f>
        <v>0</v>
      </c>
      <c r="AL1371">
        <f t="shared" si="42"/>
        <v>-7.4954261761999614</v>
      </c>
      <c r="AM1371">
        <f t="shared" si="43"/>
        <v>5.5531133264564308E-4</v>
      </c>
      <c r="AN1371" s="2"/>
    </row>
    <row r="1372" spans="1:40" x14ac:dyDescent="0.45">
      <c r="A1372">
        <f>'All B'!A1376</f>
        <v>1371</v>
      </c>
      <c r="B1372" t="str">
        <f>'All B'!B1376</f>
        <v>Cass Michaels</v>
      </c>
      <c r="C1372">
        <f>'All B'!C1376</f>
        <v>1949</v>
      </c>
      <c r="D1372">
        <f>'All B'!D1376</f>
        <v>23</v>
      </c>
      <c r="E1372" t="str">
        <f>'All B'!E1376</f>
        <v>CHW</v>
      </c>
      <c r="F1372" t="str">
        <f>'All B'!F1376</f>
        <v>AL</v>
      </c>
      <c r="G1372">
        <f>'All B'!H1376</f>
        <v>672</v>
      </c>
      <c r="H1372">
        <f>'All B'!J1376</f>
        <v>73</v>
      </c>
      <c r="I1372">
        <f>'All B'!K1376</f>
        <v>173</v>
      </c>
      <c r="J1372">
        <f>'All B'!L1376</f>
        <v>131</v>
      </c>
      <c r="K1372">
        <f>'All B'!M1376</f>
        <v>27</v>
      </c>
      <c r="L1372">
        <f>'All B'!N1376</f>
        <v>9</v>
      </c>
      <c r="M1372">
        <f>'All B'!Q1376</f>
        <v>5</v>
      </c>
      <c r="N1372">
        <f>'All B'!S1376</f>
        <v>101</v>
      </c>
      <c r="O1372">
        <f>'All B'!Y1376</f>
        <v>126</v>
      </c>
      <c r="P1372">
        <f>'All B'!AF1376</f>
        <v>5.4</v>
      </c>
      <c r="Q1372">
        <f>'All B'!AH1376</f>
        <v>3.4</v>
      </c>
      <c r="R1372">
        <f>'All B'!AI1376</f>
        <v>4.8</v>
      </c>
      <c r="S1372">
        <f>'All B'!AJ1376</f>
        <v>1.3</v>
      </c>
      <c r="T1372">
        <f>'All B'!AK1376</f>
        <v>25</v>
      </c>
      <c r="U1372">
        <f>'All B'!AN1376</f>
        <v>-4</v>
      </c>
      <c r="V1372">
        <f>'Coef Batter'!$A$2</f>
        <v>-47.217614202620098</v>
      </c>
      <c r="W1372">
        <f>G1372*'Coef Batter'!B$2</f>
        <v>12.233294199723206</v>
      </c>
      <c r="X1372">
        <f>H1372*'Coef Batter'!C$2</f>
        <v>2.5409809951036717</v>
      </c>
      <c r="Y1372">
        <f>I1372*'Coef Batter'!D$2</f>
        <v>16.694312464086931</v>
      </c>
      <c r="Z1372">
        <f>J1372*'Coef Batter'!E$2</f>
        <v>-7.8023920604786703</v>
      </c>
      <c r="AA1372">
        <f>K1372*'Coef Batter'!F$2</f>
        <v>-2.4762164110225742</v>
      </c>
      <c r="AB1372">
        <f>L1372*'Coef Batter'!G$2</f>
        <v>-1.211556762392112</v>
      </c>
      <c r="AC1372">
        <f>M1372*'Coef Batter'!H$2</f>
        <v>0.20018022714403449</v>
      </c>
      <c r="AD1372">
        <f>N1372*'Coef Batter'!I$2</f>
        <v>-4.3771491171715962</v>
      </c>
      <c r="AE1372">
        <f>O1372*'Coef Batter'!J$2</f>
        <v>23.40987055763933</v>
      </c>
      <c r="AF1372">
        <f>P1372*'Coef Batter'!K$2</f>
        <v>-10.09996909570917</v>
      </c>
      <c r="AG1372">
        <f>Q1372*'Coef Batter'!L$2</f>
        <v>7.4407392843355966</v>
      </c>
      <c r="AH1372">
        <f>R1372*'Coef Batter'!M$2</f>
        <v>7.0428302020529276</v>
      </c>
      <c r="AI1372">
        <f>S1372*'Coef Batter'!N$2</f>
        <v>-0.14380949362121029</v>
      </c>
      <c r="AJ1372">
        <f>T1372*'Coef Batter'!O$2</f>
        <v>-5.4657209306826751</v>
      </c>
      <c r="AK1372">
        <f>U1372*'Coef Batter'!P$2</f>
        <v>0.538312357899704</v>
      </c>
      <c r="AL1372">
        <f t="shared" si="42"/>
        <v>-8.6939077857127014</v>
      </c>
      <c r="AM1372">
        <f t="shared" si="43"/>
        <v>1.6757569883383929E-4</v>
      </c>
      <c r="AN1372" s="2"/>
    </row>
    <row r="1373" spans="1:40" x14ac:dyDescent="0.45">
      <c r="A1373">
        <f>'All B'!A1377</f>
        <v>1372</v>
      </c>
      <c r="B1373" t="str">
        <f>'All B'!B1377</f>
        <v>Giancarlo Stanton</v>
      </c>
      <c r="C1373">
        <f>'All B'!C1377</f>
        <v>2012</v>
      </c>
      <c r="D1373">
        <f>'All B'!D1377</f>
        <v>22</v>
      </c>
      <c r="E1373" t="str">
        <f>'All B'!E1377</f>
        <v>MIA</v>
      </c>
      <c r="F1373" t="str">
        <f>'All B'!F1377</f>
        <v>NL</v>
      </c>
      <c r="G1373">
        <f>'All B'!H1377</f>
        <v>501</v>
      </c>
      <c r="H1373">
        <f>'All B'!J1377</f>
        <v>75</v>
      </c>
      <c r="I1373">
        <f>'All B'!K1377</f>
        <v>130</v>
      </c>
      <c r="J1373">
        <f>'All B'!L1377</f>
        <v>62</v>
      </c>
      <c r="K1373">
        <f>'All B'!M1377</f>
        <v>30</v>
      </c>
      <c r="L1373">
        <f>'All B'!N1377</f>
        <v>1</v>
      </c>
      <c r="M1373">
        <f>'All B'!Q1377</f>
        <v>6</v>
      </c>
      <c r="N1373">
        <f>'All B'!S1377</f>
        <v>46</v>
      </c>
      <c r="O1373">
        <f>'All B'!Y1377</f>
        <v>155</v>
      </c>
      <c r="P1373">
        <f>'All B'!AF1377</f>
        <v>5.4</v>
      </c>
      <c r="Q1373">
        <f>'All B'!AH1377</f>
        <v>3.8</v>
      </c>
      <c r="R1373">
        <f>'All B'!AI1377</f>
        <v>4.3</v>
      </c>
      <c r="S1373">
        <f>'All B'!AJ1377</f>
        <v>0.5</v>
      </c>
      <c r="T1373">
        <f>'All B'!AK1377</f>
        <v>32</v>
      </c>
      <c r="U1373">
        <f>'All B'!AN1377</f>
        <v>0</v>
      </c>
      <c r="V1373">
        <f>'Coef Batter'!$A$2</f>
        <v>-47.217614202620098</v>
      </c>
      <c r="W1373">
        <f>G1373*'Coef Batter'!B$2</f>
        <v>9.1203577292579254</v>
      </c>
      <c r="X1373">
        <f>H1373*'Coef Batter'!C$2</f>
        <v>2.6105969127777451</v>
      </c>
      <c r="Y1373">
        <f>I1373*'Coef Batter'!D$2</f>
        <v>12.544859077059543</v>
      </c>
      <c r="Z1373">
        <f>J1373*'Coef Batter'!E$2</f>
        <v>-3.6927351736616605</v>
      </c>
      <c r="AA1373">
        <f>K1373*'Coef Batter'!F$2</f>
        <v>-2.7513515678028599</v>
      </c>
      <c r="AB1373">
        <f>L1373*'Coef Batter'!G$2</f>
        <v>-0.134617418043568</v>
      </c>
      <c r="AC1373">
        <f>M1373*'Coef Batter'!H$2</f>
        <v>0.24021627257284139</v>
      </c>
      <c r="AD1373">
        <f>N1373*'Coef Batter'!I$2</f>
        <v>-1.9935530632662715</v>
      </c>
      <c r="AE1373">
        <f>O1373*'Coef Batter'!J$2</f>
        <v>28.79785663836584</v>
      </c>
      <c r="AF1373">
        <f>P1373*'Coef Batter'!K$2</f>
        <v>-10.09996909570917</v>
      </c>
      <c r="AG1373">
        <f>Q1373*'Coef Batter'!L$2</f>
        <v>8.3161203766103728</v>
      </c>
      <c r="AH1373">
        <f>R1373*'Coef Batter'!M$2</f>
        <v>6.3092020560057476</v>
      </c>
      <c r="AI1373">
        <f>S1373*'Coef Batter'!N$2</f>
        <v>-5.5311343700465497E-2</v>
      </c>
      <c r="AJ1373">
        <f>T1373*'Coef Batter'!O$2</f>
        <v>-6.996122791273824</v>
      </c>
      <c r="AK1373">
        <f>U1373*'Coef Batter'!P$2</f>
        <v>0</v>
      </c>
      <c r="AL1373">
        <f t="shared" si="42"/>
        <v>-5.0020655934279059</v>
      </c>
      <c r="AM1373">
        <f t="shared" si="43"/>
        <v>6.6791327254554856E-3</v>
      </c>
      <c r="AN1373" s="2"/>
    </row>
    <row r="1374" spans="1:40" x14ac:dyDescent="0.45">
      <c r="A1374">
        <f>'All B'!A1378</f>
        <v>1373</v>
      </c>
      <c r="B1374" t="str">
        <f>'All B'!B1378</f>
        <v>Ichiro Suzuki</v>
      </c>
      <c r="C1374">
        <f>'All B'!C1378</f>
        <v>2008</v>
      </c>
      <c r="D1374">
        <f>'All B'!D1378</f>
        <v>34</v>
      </c>
      <c r="E1374" t="str">
        <f>'All B'!E1378</f>
        <v>SEA</v>
      </c>
      <c r="F1374" t="str">
        <f>'All B'!F1378</f>
        <v>AL</v>
      </c>
      <c r="G1374">
        <f>'All B'!H1378</f>
        <v>749</v>
      </c>
      <c r="H1374">
        <f>'All B'!J1378</f>
        <v>103</v>
      </c>
      <c r="I1374">
        <f>'All B'!K1378</f>
        <v>213</v>
      </c>
      <c r="J1374">
        <f>'All B'!L1378</f>
        <v>180</v>
      </c>
      <c r="K1374">
        <f>'All B'!M1378</f>
        <v>20</v>
      </c>
      <c r="L1374">
        <f>'All B'!N1378</f>
        <v>7</v>
      </c>
      <c r="M1374">
        <f>'All B'!Q1378</f>
        <v>43</v>
      </c>
      <c r="N1374">
        <f>'All B'!S1378</f>
        <v>51</v>
      </c>
      <c r="O1374">
        <f>'All B'!Y1378</f>
        <v>102</v>
      </c>
      <c r="P1374">
        <f>'All B'!AF1378</f>
        <v>5.4</v>
      </c>
      <c r="Q1374">
        <f>'All B'!AH1378</f>
        <v>2.9</v>
      </c>
      <c r="R1374">
        <f>'All B'!AI1378</f>
        <v>4.4000000000000004</v>
      </c>
      <c r="S1374">
        <f>'All B'!AJ1378</f>
        <v>0.9</v>
      </c>
      <c r="T1374">
        <f>'All B'!AK1378</f>
        <v>6</v>
      </c>
      <c r="U1374">
        <f>'All B'!AN1378</f>
        <v>14</v>
      </c>
      <c r="V1374">
        <f>'Coef Batter'!$A$2</f>
        <v>-47.217614202620098</v>
      </c>
      <c r="W1374">
        <f>G1374*'Coef Batter'!B$2</f>
        <v>13.635025826774823</v>
      </c>
      <c r="X1374">
        <f>H1374*'Coef Batter'!C$2</f>
        <v>3.5852197602147697</v>
      </c>
      <c r="Y1374">
        <f>I1374*'Coef Batter'!D$2</f>
        <v>20.554269103182175</v>
      </c>
      <c r="Z1374">
        <f>J1374*'Coef Batter'!E$2</f>
        <v>-10.720844052566111</v>
      </c>
      <c r="AA1374">
        <f>K1374*'Coef Batter'!F$2</f>
        <v>-1.83423437853524</v>
      </c>
      <c r="AB1374">
        <f>L1374*'Coef Batter'!G$2</f>
        <v>-0.94232192630497602</v>
      </c>
      <c r="AC1374">
        <f>M1374*'Coef Batter'!H$2</f>
        <v>1.7215499534386967</v>
      </c>
      <c r="AD1374">
        <f>N1374*'Coef Batter'!I$2</f>
        <v>-2.2102436136213011</v>
      </c>
      <c r="AE1374">
        <f>O1374*'Coef Batter'!J$2</f>
        <v>18.950847594279455</v>
      </c>
      <c r="AF1374">
        <f>P1374*'Coef Batter'!K$2</f>
        <v>-10.09996909570917</v>
      </c>
      <c r="AG1374">
        <f>Q1374*'Coef Batter'!L$2</f>
        <v>6.3465129189921266</v>
      </c>
      <c r="AH1374">
        <f>R1374*'Coef Batter'!M$2</f>
        <v>6.4559276852151841</v>
      </c>
      <c r="AI1374">
        <f>S1374*'Coef Batter'!N$2</f>
        <v>-9.9560418660837896E-2</v>
      </c>
      <c r="AJ1374">
        <f>T1374*'Coef Batter'!O$2</f>
        <v>-1.3117730233638421</v>
      </c>
      <c r="AK1374">
        <f>U1374*'Coef Batter'!P$2</f>
        <v>-1.884093252648964</v>
      </c>
      <c r="AL1374">
        <f t="shared" si="42"/>
        <v>-5.0713011219333124</v>
      </c>
      <c r="AM1374">
        <f t="shared" si="43"/>
        <v>6.2351304863473523E-3</v>
      </c>
      <c r="AN1374" s="2"/>
    </row>
    <row r="1375" spans="1:40" x14ac:dyDescent="0.45">
      <c r="A1375">
        <f>'All B'!A1379</f>
        <v>1374</v>
      </c>
      <c r="B1375" t="str">
        <f>'All B'!B1379</f>
        <v>Kyle Tucker</v>
      </c>
      <c r="C1375">
        <f>'All B'!C1379</f>
        <v>2022</v>
      </c>
      <c r="D1375">
        <f>'All B'!D1379</f>
        <v>25</v>
      </c>
      <c r="E1375" t="str">
        <f>'All B'!E1379</f>
        <v>HOU</v>
      </c>
      <c r="F1375" t="str">
        <f>'All B'!F1379</f>
        <v>AL</v>
      </c>
      <c r="G1375">
        <f>'All B'!H1379</f>
        <v>609</v>
      </c>
      <c r="H1375">
        <f>'All B'!J1379</f>
        <v>71</v>
      </c>
      <c r="I1375">
        <f>'All B'!K1379</f>
        <v>140</v>
      </c>
      <c r="J1375">
        <f>'All B'!L1379</f>
        <v>81</v>
      </c>
      <c r="K1375">
        <f>'All B'!M1379</f>
        <v>28</v>
      </c>
      <c r="L1375">
        <f>'All B'!N1379</f>
        <v>1</v>
      </c>
      <c r="M1375">
        <f>'All B'!Q1379</f>
        <v>25</v>
      </c>
      <c r="N1375">
        <f>'All B'!S1379</f>
        <v>59</v>
      </c>
      <c r="O1375">
        <f>'All B'!Y1379</f>
        <v>129</v>
      </c>
      <c r="P1375">
        <f>'All B'!AF1379</f>
        <v>5.4</v>
      </c>
      <c r="Q1375">
        <f>'All B'!AH1379</f>
        <v>3.3</v>
      </c>
      <c r="R1375">
        <f>'All B'!AI1379</f>
        <v>3.9</v>
      </c>
      <c r="S1375">
        <f>'All B'!AJ1379</f>
        <v>0.9</v>
      </c>
      <c r="T1375">
        <f>'All B'!AK1379</f>
        <v>18</v>
      </c>
      <c r="U1375">
        <f>'All B'!AN1379</f>
        <v>4</v>
      </c>
      <c r="V1375">
        <f>'Coef Batter'!$A$2</f>
        <v>-47.217614202620098</v>
      </c>
      <c r="W1375">
        <f>G1375*'Coef Batter'!B$2</f>
        <v>11.086422868499154</v>
      </c>
      <c r="X1375">
        <f>H1375*'Coef Batter'!C$2</f>
        <v>2.4713650774295988</v>
      </c>
      <c r="Y1375">
        <f>I1375*'Coef Batter'!D$2</f>
        <v>13.509848236833353</v>
      </c>
      <c r="Z1375">
        <f>J1375*'Coef Batter'!E$2</f>
        <v>-4.8243798236547502</v>
      </c>
      <c r="AA1375">
        <f>K1375*'Coef Batter'!F$2</f>
        <v>-2.5679281299493359</v>
      </c>
      <c r="AB1375">
        <f>L1375*'Coef Batter'!G$2</f>
        <v>-0.134617418043568</v>
      </c>
      <c r="AC1375">
        <f>M1375*'Coef Batter'!H$2</f>
        <v>1.0009011357201725</v>
      </c>
      <c r="AD1375">
        <f>N1375*'Coef Batter'!I$2</f>
        <v>-2.5569484941893483</v>
      </c>
      <c r="AE1375">
        <f>O1375*'Coef Batter'!J$2</f>
        <v>23.967248428059314</v>
      </c>
      <c r="AF1375">
        <f>P1375*'Coef Batter'!K$2</f>
        <v>-10.09996909570917</v>
      </c>
      <c r="AG1375">
        <f>Q1375*'Coef Batter'!L$2</f>
        <v>7.2218940112669019</v>
      </c>
      <c r="AH1375">
        <f>R1375*'Coef Batter'!M$2</f>
        <v>5.7222995391680032</v>
      </c>
      <c r="AI1375">
        <f>S1375*'Coef Batter'!N$2</f>
        <v>-9.9560418660837896E-2</v>
      </c>
      <c r="AJ1375">
        <f>T1375*'Coef Batter'!O$2</f>
        <v>-3.9353190700915262</v>
      </c>
      <c r="AK1375">
        <f>U1375*'Coef Batter'!P$2</f>
        <v>-0.538312357899704</v>
      </c>
      <c r="AL1375">
        <f t="shared" si="42"/>
        <v>-6.9946697138418426</v>
      </c>
      <c r="AM1375">
        <f t="shared" si="43"/>
        <v>9.1591586365598896E-4</v>
      </c>
      <c r="AN1375" s="2"/>
    </row>
    <row r="1376" spans="1:40" x14ac:dyDescent="0.45">
      <c r="A1376">
        <f>'All B'!A1380</f>
        <v>1375</v>
      </c>
      <c r="B1376" t="str">
        <f>'All B'!B1380</f>
        <v>Jeff Cirillo</v>
      </c>
      <c r="C1376">
        <f>'All B'!C1380</f>
        <v>1997</v>
      </c>
      <c r="D1376">
        <f>'All B'!D1380</f>
        <v>27</v>
      </c>
      <c r="E1376" t="str">
        <f>'All B'!E1380</f>
        <v>MIL</v>
      </c>
      <c r="F1376" t="str">
        <f>'All B'!F1380</f>
        <v>AL</v>
      </c>
      <c r="G1376">
        <f>'All B'!H1380</f>
        <v>661</v>
      </c>
      <c r="H1376">
        <f>'All B'!J1380</f>
        <v>74</v>
      </c>
      <c r="I1376">
        <f>'All B'!K1380</f>
        <v>167</v>
      </c>
      <c r="J1376">
        <f>'All B'!L1380</f>
        <v>109</v>
      </c>
      <c r="K1376">
        <f>'All B'!M1380</f>
        <v>46</v>
      </c>
      <c r="L1376">
        <f>'All B'!N1380</f>
        <v>2</v>
      </c>
      <c r="M1376">
        <f>'All B'!Q1380</f>
        <v>4</v>
      </c>
      <c r="N1376">
        <f>'All B'!S1380</f>
        <v>60</v>
      </c>
      <c r="O1376">
        <f>'All B'!Y1380</f>
        <v>106</v>
      </c>
      <c r="P1376">
        <f>'All B'!AF1380</f>
        <v>5.3</v>
      </c>
      <c r="Q1376">
        <f>'All B'!AH1380</f>
        <v>3</v>
      </c>
      <c r="R1376">
        <f>'All B'!AI1380</f>
        <v>3.5</v>
      </c>
      <c r="S1376">
        <f>'All B'!AJ1380</f>
        <v>2.1</v>
      </c>
      <c r="T1376">
        <f>'All B'!AK1380</f>
        <v>8</v>
      </c>
      <c r="U1376">
        <f>'All B'!AN1380</f>
        <v>0</v>
      </c>
      <c r="V1376">
        <f>'Coef Batter'!$A$2</f>
        <v>-47.217614202620098</v>
      </c>
      <c r="W1376">
        <f>G1376*'Coef Batter'!B$2</f>
        <v>12.033046824430118</v>
      </c>
      <c r="X1376">
        <f>H1376*'Coef Batter'!C$2</f>
        <v>2.5757889539407084</v>
      </c>
      <c r="Y1376">
        <f>I1376*'Coef Batter'!D$2</f>
        <v>16.115318968222642</v>
      </c>
      <c r="Z1376">
        <f>J1376*'Coef Batter'!E$2</f>
        <v>-6.4920666762761456</v>
      </c>
      <c r="AA1376">
        <f>K1376*'Coef Batter'!F$2</f>
        <v>-4.2187390706310524</v>
      </c>
      <c r="AB1376">
        <f>L1376*'Coef Batter'!G$2</f>
        <v>-0.269234836087136</v>
      </c>
      <c r="AC1376">
        <f>M1376*'Coef Batter'!H$2</f>
        <v>0.1601441817152276</v>
      </c>
      <c r="AD1376">
        <f>N1376*'Coef Batter'!I$2</f>
        <v>-2.6002866042603543</v>
      </c>
      <c r="AE1376">
        <f>O1376*'Coef Batter'!J$2</f>
        <v>19.694018088172768</v>
      </c>
      <c r="AF1376">
        <f>P1376*'Coef Batter'!K$2</f>
        <v>-9.9129326309738151</v>
      </c>
      <c r="AG1376">
        <f>Q1376*'Coef Batter'!L$2</f>
        <v>6.5653581920608204</v>
      </c>
      <c r="AH1376">
        <f>R1376*'Coef Batter'!M$2</f>
        <v>5.1353970223302596</v>
      </c>
      <c r="AI1376">
        <f>S1376*'Coef Batter'!N$2</f>
        <v>-0.2323076435419551</v>
      </c>
      <c r="AJ1376">
        <f>T1376*'Coef Batter'!O$2</f>
        <v>-1.749030697818456</v>
      </c>
      <c r="AK1376">
        <f>U1376*'Coef Batter'!P$2</f>
        <v>0</v>
      </c>
      <c r="AL1376">
        <f t="shared" si="42"/>
        <v>-10.413140131336467</v>
      </c>
      <c r="AM1376">
        <f t="shared" si="43"/>
        <v>3.0034309910694666E-5</v>
      </c>
      <c r="AN1376" s="2"/>
    </row>
    <row r="1377" spans="1:40" x14ac:dyDescent="0.45">
      <c r="A1377">
        <f>'All B'!A1381</f>
        <v>1376</v>
      </c>
      <c r="B1377" t="str">
        <f>'All B'!B1381</f>
        <v>Brian Giles</v>
      </c>
      <c r="C1377">
        <f>'All B'!C1381</f>
        <v>2002</v>
      </c>
      <c r="D1377">
        <f>'All B'!D1381</f>
        <v>31</v>
      </c>
      <c r="E1377" t="str">
        <f>'All B'!E1381</f>
        <v>PIT</v>
      </c>
      <c r="F1377" t="str">
        <f>'All B'!F1381</f>
        <v>NL</v>
      </c>
      <c r="G1377">
        <f>'All B'!H1381</f>
        <v>644</v>
      </c>
      <c r="H1377">
        <f>'All B'!J1381</f>
        <v>95</v>
      </c>
      <c r="I1377">
        <f>'All B'!K1381</f>
        <v>148</v>
      </c>
      <c r="J1377">
        <f>'All B'!L1381</f>
        <v>68</v>
      </c>
      <c r="K1377">
        <f>'All B'!M1381</f>
        <v>37</v>
      </c>
      <c r="L1377">
        <f>'All B'!N1381</f>
        <v>5</v>
      </c>
      <c r="M1377">
        <f>'All B'!Q1381</f>
        <v>15</v>
      </c>
      <c r="N1377">
        <f>'All B'!S1381</f>
        <v>135</v>
      </c>
      <c r="O1377">
        <f>'All B'!Y1381</f>
        <v>177</v>
      </c>
      <c r="P1377">
        <f>'All B'!AF1381</f>
        <v>5.3</v>
      </c>
      <c r="Q1377">
        <f>'All B'!AH1381</f>
        <v>3.4</v>
      </c>
      <c r="R1377">
        <f>'All B'!AI1381</f>
        <v>6.9</v>
      </c>
      <c r="S1377">
        <f>'All B'!AJ1381</f>
        <v>-2.2000000000000002</v>
      </c>
      <c r="T1377">
        <f>'All B'!AK1381</f>
        <v>55</v>
      </c>
      <c r="U1377">
        <f>'All B'!AN1381</f>
        <v>0</v>
      </c>
      <c r="V1377">
        <f>'Coef Batter'!$A$2</f>
        <v>-47.217614202620098</v>
      </c>
      <c r="W1377">
        <f>G1377*'Coef Batter'!B$2</f>
        <v>11.723573608068072</v>
      </c>
      <c r="X1377">
        <f>H1377*'Coef Batter'!C$2</f>
        <v>3.3067560895184771</v>
      </c>
      <c r="Y1377">
        <f>I1377*'Coef Batter'!D$2</f>
        <v>14.281839564652403</v>
      </c>
      <c r="Z1377">
        <f>J1377*'Coef Batter'!E$2</f>
        <v>-4.0500966420805309</v>
      </c>
      <c r="AA1377">
        <f>K1377*'Coef Batter'!F$2</f>
        <v>-3.3933336002901937</v>
      </c>
      <c r="AB1377">
        <f>L1377*'Coef Batter'!G$2</f>
        <v>-0.67308709021783997</v>
      </c>
      <c r="AC1377">
        <f>M1377*'Coef Batter'!H$2</f>
        <v>0.60054068143210348</v>
      </c>
      <c r="AD1377">
        <f>N1377*'Coef Batter'!I$2</f>
        <v>-5.8506448595857972</v>
      </c>
      <c r="AE1377">
        <f>O1377*'Coef Batter'!J$2</f>
        <v>32.885294354779056</v>
      </c>
      <c r="AF1377">
        <f>P1377*'Coef Batter'!K$2</f>
        <v>-9.9129326309738151</v>
      </c>
      <c r="AG1377">
        <f>Q1377*'Coef Batter'!L$2</f>
        <v>7.4407392843355966</v>
      </c>
      <c r="AH1377">
        <f>R1377*'Coef Batter'!M$2</f>
        <v>10.124068415451084</v>
      </c>
      <c r="AI1377">
        <f>S1377*'Coef Batter'!N$2</f>
        <v>0.24336991228204821</v>
      </c>
      <c r="AJ1377">
        <f>T1377*'Coef Batter'!O$2</f>
        <v>-12.024586047501884</v>
      </c>
      <c r="AK1377">
        <f>U1377*'Coef Batter'!P$2</f>
        <v>0</v>
      </c>
      <c r="AL1377">
        <f t="shared" si="42"/>
        <v>-2.5161131627513207</v>
      </c>
      <c r="AM1377">
        <f t="shared" si="43"/>
        <v>7.4736279070332451E-2</v>
      </c>
      <c r="AN1377" s="2"/>
    </row>
    <row r="1378" spans="1:40" x14ac:dyDescent="0.45">
      <c r="A1378">
        <f>'All B'!A1382</f>
        <v>1377</v>
      </c>
      <c r="B1378" t="str">
        <f>'All B'!B1382</f>
        <v>Andrés Giménez</v>
      </c>
      <c r="C1378">
        <f>'All B'!C1382</f>
        <v>2023</v>
      </c>
      <c r="D1378">
        <f>'All B'!D1382</f>
        <v>24</v>
      </c>
      <c r="E1378" t="str">
        <f>'All B'!E1382</f>
        <v>CLE</v>
      </c>
      <c r="F1378" t="str">
        <f>'All B'!F1382</f>
        <v>AL</v>
      </c>
      <c r="G1378">
        <f>'All B'!H1382</f>
        <v>616</v>
      </c>
      <c r="H1378">
        <f>'All B'!J1382</f>
        <v>76</v>
      </c>
      <c r="I1378">
        <f>'All B'!K1382</f>
        <v>140</v>
      </c>
      <c r="J1378">
        <f>'All B'!L1382</f>
        <v>93</v>
      </c>
      <c r="K1378">
        <f>'All B'!M1382</f>
        <v>27</v>
      </c>
      <c r="L1378">
        <f>'All B'!N1382</f>
        <v>5</v>
      </c>
      <c r="M1378">
        <f>'All B'!Q1382</f>
        <v>30</v>
      </c>
      <c r="N1378">
        <f>'All B'!S1382</f>
        <v>32</v>
      </c>
      <c r="O1378">
        <f>'All B'!Y1382</f>
        <v>97</v>
      </c>
      <c r="P1378">
        <f>'All B'!AF1382</f>
        <v>5.3</v>
      </c>
      <c r="Q1378">
        <f>'All B'!AH1382</f>
        <v>3.3</v>
      </c>
      <c r="R1378">
        <f>'All B'!AI1382</f>
        <v>3</v>
      </c>
      <c r="S1378">
        <f>'All B'!AJ1382</f>
        <v>2.9</v>
      </c>
      <c r="T1378">
        <f>'All B'!AK1382</f>
        <v>-1</v>
      </c>
      <c r="U1378">
        <f>'All B'!AN1382</f>
        <v>5</v>
      </c>
      <c r="V1378">
        <f>'Coef Batter'!$A$2</f>
        <v>-47.217614202620098</v>
      </c>
      <c r="W1378">
        <f>G1378*'Coef Batter'!B$2</f>
        <v>11.213853016412939</v>
      </c>
      <c r="X1378">
        <f>H1378*'Coef Batter'!C$2</f>
        <v>2.6454048716147818</v>
      </c>
      <c r="Y1378">
        <f>I1378*'Coef Batter'!D$2</f>
        <v>13.509848236833353</v>
      </c>
      <c r="Z1378">
        <f>J1378*'Coef Batter'!E$2</f>
        <v>-5.539102760492491</v>
      </c>
      <c r="AA1378">
        <f>K1378*'Coef Batter'!F$2</f>
        <v>-2.4762164110225742</v>
      </c>
      <c r="AB1378">
        <f>L1378*'Coef Batter'!G$2</f>
        <v>-0.67308709021783997</v>
      </c>
      <c r="AC1378">
        <f>M1378*'Coef Batter'!H$2</f>
        <v>1.201081362864207</v>
      </c>
      <c r="AD1378">
        <f>N1378*'Coef Batter'!I$2</f>
        <v>-1.3868195222721889</v>
      </c>
      <c r="AE1378">
        <f>O1378*'Coef Batter'!J$2</f>
        <v>18.021884476912817</v>
      </c>
      <c r="AF1378">
        <f>P1378*'Coef Batter'!K$2</f>
        <v>-9.9129326309738151</v>
      </c>
      <c r="AG1378">
        <f>Q1378*'Coef Batter'!L$2</f>
        <v>7.2218940112669019</v>
      </c>
      <c r="AH1378">
        <f>R1378*'Coef Batter'!M$2</f>
        <v>4.4017688762830796</v>
      </c>
      <c r="AI1378">
        <f>S1378*'Coef Batter'!N$2</f>
        <v>-0.32080579346269988</v>
      </c>
      <c r="AJ1378">
        <f>T1378*'Coef Batter'!O$2</f>
        <v>0.218628837227307</v>
      </c>
      <c r="AK1378">
        <f>U1378*'Coef Batter'!P$2</f>
        <v>-0.67289044737463</v>
      </c>
      <c r="AL1378">
        <f t="shared" si="42"/>
        <v>-9.765105169020952</v>
      </c>
      <c r="AM1378">
        <f t="shared" si="43"/>
        <v>5.741743310597232E-5</v>
      </c>
      <c r="AN1378" s="2"/>
    </row>
    <row r="1379" spans="1:40" x14ac:dyDescent="0.45">
      <c r="A1379">
        <f>'All B'!A1383</f>
        <v>1378</v>
      </c>
      <c r="B1379" t="str">
        <f>'All B'!B1383</f>
        <v>Chuck Knoblauch</v>
      </c>
      <c r="C1379">
        <f>'All B'!C1383</f>
        <v>1992</v>
      </c>
      <c r="D1379">
        <f>'All B'!D1383</f>
        <v>23</v>
      </c>
      <c r="E1379" t="str">
        <f>'All B'!E1383</f>
        <v>MIN</v>
      </c>
      <c r="F1379" t="str">
        <f>'All B'!F1383</f>
        <v>AL</v>
      </c>
      <c r="G1379">
        <f>'All B'!H1383</f>
        <v>707</v>
      </c>
      <c r="H1379">
        <f>'All B'!J1383</f>
        <v>104</v>
      </c>
      <c r="I1379">
        <f>'All B'!K1383</f>
        <v>178</v>
      </c>
      <c r="J1379">
        <f>'All B'!L1383</f>
        <v>151</v>
      </c>
      <c r="K1379">
        <f>'All B'!M1383</f>
        <v>19</v>
      </c>
      <c r="L1379">
        <f>'All B'!N1383</f>
        <v>6</v>
      </c>
      <c r="M1379">
        <f>'All B'!Q1383</f>
        <v>34</v>
      </c>
      <c r="N1379">
        <f>'All B'!S1383</f>
        <v>88</v>
      </c>
      <c r="O1379">
        <f>'All B'!Y1383</f>
        <v>108</v>
      </c>
      <c r="P1379">
        <f>'All B'!AF1383</f>
        <v>5.3</v>
      </c>
      <c r="Q1379">
        <f>'All B'!AH1383</f>
        <v>3</v>
      </c>
      <c r="R1379">
        <f>'All B'!AI1383</f>
        <v>4.5</v>
      </c>
      <c r="S1379">
        <f>'All B'!AJ1383</f>
        <v>1.4</v>
      </c>
      <c r="T1379">
        <f>'All B'!AK1383</f>
        <v>11</v>
      </c>
      <c r="U1379">
        <f>'All B'!AN1383</f>
        <v>4</v>
      </c>
      <c r="V1379">
        <f>'Coef Batter'!$A$2</f>
        <v>-47.217614202620098</v>
      </c>
      <c r="W1379">
        <f>G1379*'Coef Batter'!B$2</f>
        <v>12.870444939292122</v>
      </c>
      <c r="X1379">
        <f>H1379*'Coef Batter'!C$2</f>
        <v>3.6200277190518064</v>
      </c>
      <c r="Y1379">
        <f>I1379*'Coef Batter'!D$2</f>
        <v>17.176807043973835</v>
      </c>
      <c r="Z1379">
        <f>J1379*'Coef Batter'!E$2</f>
        <v>-8.993596955208238</v>
      </c>
      <c r="AA1379">
        <f>K1379*'Coef Batter'!F$2</f>
        <v>-1.742522659608478</v>
      </c>
      <c r="AB1379">
        <f>L1379*'Coef Batter'!G$2</f>
        <v>-0.80770450826140805</v>
      </c>
      <c r="AC1379">
        <f>M1379*'Coef Batter'!H$2</f>
        <v>1.3612255445794346</v>
      </c>
      <c r="AD1379">
        <f>N1379*'Coef Batter'!I$2</f>
        <v>-3.8137536862485195</v>
      </c>
      <c r="AE1379">
        <f>O1379*'Coef Batter'!J$2</f>
        <v>20.065603335119423</v>
      </c>
      <c r="AF1379">
        <f>P1379*'Coef Batter'!K$2</f>
        <v>-9.9129326309738151</v>
      </c>
      <c r="AG1379">
        <f>Q1379*'Coef Batter'!L$2</f>
        <v>6.5653581920608204</v>
      </c>
      <c r="AH1379">
        <f>R1379*'Coef Batter'!M$2</f>
        <v>6.6026533144246198</v>
      </c>
      <c r="AI1379">
        <f>S1379*'Coef Batter'!N$2</f>
        <v>-0.15487176236130337</v>
      </c>
      <c r="AJ1379">
        <f>T1379*'Coef Batter'!O$2</f>
        <v>-2.4049172095003768</v>
      </c>
      <c r="AK1379">
        <f>U1379*'Coef Batter'!P$2</f>
        <v>-0.538312357899704</v>
      </c>
      <c r="AL1379">
        <f t="shared" si="42"/>
        <v>-7.3241058841798878</v>
      </c>
      <c r="AM1379">
        <f t="shared" si="43"/>
        <v>6.5901443726598099E-4</v>
      </c>
      <c r="AN1379" s="2"/>
    </row>
    <row r="1380" spans="1:40" x14ac:dyDescent="0.45">
      <c r="A1380">
        <f>'All B'!A1384</f>
        <v>1379</v>
      </c>
      <c r="B1380" t="str">
        <f>'All B'!B1384</f>
        <v>Gerardo Parra</v>
      </c>
      <c r="C1380">
        <f>'All B'!C1384</f>
        <v>2013</v>
      </c>
      <c r="D1380">
        <f>'All B'!D1384</f>
        <v>26</v>
      </c>
      <c r="E1380" t="str">
        <f>'All B'!E1384</f>
        <v>ARI</v>
      </c>
      <c r="F1380" t="str">
        <f>'All B'!F1384</f>
        <v>NL</v>
      </c>
      <c r="G1380">
        <f>'All B'!H1384</f>
        <v>663</v>
      </c>
      <c r="H1380">
        <f>'All B'!J1384</f>
        <v>79</v>
      </c>
      <c r="I1380">
        <f>'All B'!K1384</f>
        <v>161</v>
      </c>
      <c r="J1380">
        <f>'All B'!L1384</f>
        <v>104</v>
      </c>
      <c r="K1380">
        <f>'All B'!M1384</f>
        <v>43</v>
      </c>
      <c r="L1380">
        <f>'All B'!N1384</f>
        <v>4</v>
      </c>
      <c r="M1380">
        <f>'All B'!Q1384</f>
        <v>10</v>
      </c>
      <c r="N1380">
        <f>'All B'!S1384</f>
        <v>48</v>
      </c>
      <c r="O1380">
        <f>'All B'!Y1384</f>
        <v>99</v>
      </c>
      <c r="P1380">
        <f>'All B'!AF1384</f>
        <v>5.3</v>
      </c>
      <c r="Q1380">
        <f>'All B'!AH1384</f>
        <v>3.2</v>
      </c>
      <c r="R1380">
        <f>'All B'!AI1384</f>
        <v>1.6</v>
      </c>
      <c r="S1380">
        <f>'All B'!AJ1384</f>
        <v>3.2</v>
      </c>
      <c r="T1380">
        <f>'All B'!AK1384</f>
        <v>-2</v>
      </c>
      <c r="U1380">
        <f>'All B'!AN1384</f>
        <v>3</v>
      </c>
      <c r="V1380">
        <f>'Coef Batter'!$A$2</f>
        <v>-47.217614202620098</v>
      </c>
      <c r="W1380">
        <f>G1380*'Coef Batter'!B$2</f>
        <v>12.069455438119769</v>
      </c>
      <c r="X1380">
        <f>H1380*'Coef Batter'!C$2</f>
        <v>2.7498287481258914</v>
      </c>
      <c r="Y1380">
        <f>I1380*'Coef Batter'!D$2</f>
        <v>15.536325472358357</v>
      </c>
      <c r="Z1380">
        <f>J1380*'Coef Batter'!E$2</f>
        <v>-6.1942654525937533</v>
      </c>
      <c r="AA1380">
        <f>K1380*'Coef Batter'!F$2</f>
        <v>-3.9436039138507661</v>
      </c>
      <c r="AB1380">
        <f>L1380*'Coef Batter'!G$2</f>
        <v>-0.538469672174272</v>
      </c>
      <c r="AC1380">
        <f>M1380*'Coef Batter'!H$2</f>
        <v>0.40036045428806899</v>
      </c>
      <c r="AD1380">
        <f>N1380*'Coef Batter'!I$2</f>
        <v>-2.0802292834082832</v>
      </c>
      <c r="AE1380">
        <f>O1380*'Coef Batter'!J$2</f>
        <v>18.393469723859472</v>
      </c>
      <c r="AF1380">
        <f>P1380*'Coef Batter'!K$2</f>
        <v>-9.9129326309738151</v>
      </c>
      <c r="AG1380">
        <f>Q1380*'Coef Batter'!L$2</f>
        <v>7.0030487381982089</v>
      </c>
      <c r="AH1380">
        <f>R1380*'Coef Batter'!M$2</f>
        <v>2.3476100673509759</v>
      </c>
      <c r="AI1380">
        <f>S1380*'Coef Batter'!N$2</f>
        <v>-0.35399259968297919</v>
      </c>
      <c r="AJ1380">
        <f>T1380*'Coef Batter'!O$2</f>
        <v>0.437257674454614</v>
      </c>
      <c r="AK1380">
        <f>U1380*'Coef Batter'!P$2</f>
        <v>-0.403734268424778</v>
      </c>
      <c r="AL1380">
        <f t="shared" si="42"/>
        <v>-11.707485706973385</v>
      </c>
      <c r="AM1380">
        <f t="shared" si="43"/>
        <v>8.2318980928104091E-6</v>
      </c>
      <c r="AN1380" s="2"/>
    </row>
    <row r="1381" spans="1:40" x14ac:dyDescent="0.45">
      <c r="A1381">
        <f>'All B'!A1385</f>
        <v>1380</v>
      </c>
      <c r="B1381" t="str">
        <f>'All B'!B1385</f>
        <v>Jackie Robinson</v>
      </c>
      <c r="C1381">
        <f>'All B'!C1385</f>
        <v>1948</v>
      </c>
      <c r="D1381">
        <f>'All B'!D1385</f>
        <v>29</v>
      </c>
      <c r="E1381" t="str">
        <f>'All B'!E1385</f>
        <v>BRO</v>
      </c>
      <c r="F1381" t="str">
        <f>'All B'!F1385</f>
        <v>NL</v>
      </c>
      <c r="G1381">
        <f>'All B'!H1385</f>
        <v>648</v>
      </c>
      <c r="H1381">
        <f>'All B'!J1385</f>
        <v>108</v>
      </c>
      <c r="I1381">
        <f>'All B'!K1385</f>
        <v>170</v>
      </c>
      <c r="J1381">
        <f>'All B'!L1385</f>
        <v>112</v>
      </c>
      <c r="K1381">
        <f>'All B'!M1385</f>
        <v>38</v>
      </c>
      <c r="L1381">
        <f>'All B'!N1385</f>
        <v>8</v>
      </c>
      <c r="M1381">
        <f>'All B'!Q1385</f>
        <v>22</v>
      </c>
      <c r="N1381">
        <f>'All B'!S1385</f>
        <v>57</v>
      </c>
      <c r="O1381">
        <f>'All B'!Y1385</f>
        <v>117</v>
      </c>
      <c r="P1381">
        <f>'All B'!AF1385</f>
        <v>5.3</v>
      </c>
      <c r="Q1381">
        <f>'All B'!AH1385</f>
        <v>2.7</v>
      </c>
      <c r="R1381">
        <f>'All B'!AI1385</f>
        <v>4.9000000000000004</v>
      </c>
      <c r="S1381">
        <f>'All B'!AJ1385</f>
        <v>1</v>
      </c>
      <c r="T1381">
        <f>'All B'!AK1385</f>
        <v>16</v>
      </c>
      <c r="U1381">
        <f>'All B'!AN1385</f>
        <v>3</v>
      </c>
      <c r="V1381">
        <f>'Coef Batter'!$A$2</f>
        <v>-47.217614202620098</v>
      </c>
      <c r="W1381">
        <f>G1381*'Coef Batter'!B$2</f>
        <v>11.796390835447376</v>
      </c>
      <c r="X1381">
        <f>H1381*'Coef Batter'!C$2</f>
        <v>3.7592595543999527</v>
      </c>
      <c r="Y1381">
        <f>I1381*'Coef Batter'!D$2</f>
        <v>16.404815716154786</v>
      </c>
      <c r="Z1381">
        <f>J1381*'Coef Batter'!E$2</f>
        <v>-6.6707474104855802</v>
      </c>
      <c r="AA1381">
        <f>K1381*'Coef Batter'!F$2</f>
        <v>-3.4850453192169559</v>
      </c>
      <c r="AB1381">
        <f>L1381*'Coef Batter'!G$2</f>
        <v>-1.076939344348544</v>
      </c>
      <c r="AC1381">
        <f>M1381*'Coef Batter'!H$2</f>
        <v>0.88079299943375178</v>
      </c>
      <c r="AD1381">
        <f>N1381*'Coef Batter'!I$2</f>
        <v>-2.4702722740473364</v>
      </c>
      <c r="AE1381">
        <f>O1381*'Coef Batter'!J$2</f>
        <v>21.737736946379378</v>
      </c>
      <c r="AF1381">
        <f>P1381*'Coef Batter'!K$2</f>
        <v>-9.9129326309738151</v>
      </c>
      <c r="AG1381">
        <f>Q1381*'Coef Batter'!L$2</f>
        <v>5.9088223728547389</v>
      </c>
      <c r="AH1381">
        <f>R1381*'Coef Batter'!M$2</f>
        <v>7.1895558312623642</v>
      </c>
      <c r="AI1381">
        <f>S1381*'Coef Batter'!N$2</f>
        <v>-0.11062268740093099</v>
      </c>
      <c r="AJ1381">
        <f>T1381*'Coef Batter'!O$2</f>
        <v>-3.498061395636912</v>
      </c>
      <c r="AK1381">
        <f>U1381*'Coef Batter'!P$2</f>
        <v>-0.403734268424778</v>
      </c>
      <c r="AL1381">
        <f t="shared" si="42"/>
        <v>-7.1685952772226003</v>
      </c>
      <c r="AM1381">
        <f t="shared" si="43"/>
        <v>7.6981111008412467E-4</v>
      </c>
      <c r="AN1381" s="2"/>
    </row>
    <row r="1382" spans="1:40" x14ac:dyDescent="0.45">
      <c r="A1382">
        <f>'All B'!A1386</f>
        <v>1381</v>
      </c>
      <c r="B1382" t="str">
        <f>'All B'!B1386</f>
        <v>Pete Runnels</v>
      </c>
      <c r="C1382">
        <f>'All B'!C1386</f>
        <v>1959</v>
      </c>
      <c r="D1382">
        <f>'All B'!D1386</f>
        <v>31</v>
      </c>
      <c r="E1382" t="str">
        <f>'All B'!E1386</f>
        <v>BOS</v>
      </c>
      <c r="F1382" t="str">
        <f>'All B'!F1386</f>
        <v>AL</v>
      </c>
      <c r="G1382">
        <f>'All B'!H1386</f>
        <v>661</v>
      </c>
      <c r="H1382">
        <f>'All B'!J1386</f>
        <v>95</v>
      </c>
      <c r="I1382">
        <f>'All B'!K1386</f>
        <v>176</v>
      </c>
      <c r="J1382">
        <f>'All B'!L1386</f>
        <v>131</v>
      </c>
      <c r="K1382">
        <f>'All B'!M1386</f>
        <v>33</v>
      </c>
      <c r="L1382">
        <f>'All B'!N1386</f>
        <v>6</v>
      </c>
      <c r="M1382">
        <f>'All B'!Q1386</f>
        <v>6</v>
      </c>
      <c r="N1382">
        <f>'All B'!S1386</f>
        <v>95</v>
      </c>
      <c r="O1382">
        <f>'All B'!Y1386</f>
        <v>129</v>
      </c>
      <c r="P1382">
        <f>'All B'!AF1386</f>
        <v>5.3</v>
      </c>
      <c r="Q1382">
        <f>'All B'!AH1386</f>
        <v>3.4</v>
      </c>
      <c r="R1382">
        <f>'All B'!AI1386</f>
        <v>5</v>
      </c>
      <c r="S1382">
        <f>'All B'!AJ1386</f>
        <v>0.5</v>
      </c>
      <c r="T1382">
        <f>'All B'!AK1386</f>
        <v>26</v>
      </c>
      <c r="U1382">
        <f>'All B'!AN1386</f>
        <v>3</v>
      </c>
      <c r="V1382">
        <f>'Coef Batter'!$A$2</f>
        <v>-47.217614202620098</v>
      </c>
      <c r="W1382">
        <f>G1382*'Coef Batter'!B$2</f>
        <v>12.033046824430118</v>
      </c>
      <c r="X1382">
        <f>H1382*'Coef Batter'!C$2</f>
        <v>3.3067560895184771</v>
      </c>
      <c r="Y1382">
        <f>I1382*'Coef Batter'!D$2</f>
        <v>16.983809212019072</v>
      </c>
      <c r="Z1382">
        <f>J1382*'Coef Batter'!E$2</f>
        <v>-7.8023920604786703</v>
      </c>
      <c r="AA1382">
        <f>K1382*'Coef Batter'!F$2</f>
        <v>-3.0264867245831457</v>
      </c>
      <c r="AB1382">
        <f>L1382*'Coef Batter'!G$2</f>
        <v>-0.80770450826140805</v>
      </c>
      <c r="AC1382">
        <f>M1382*'Coef Batter'!H$2</f>
        <v>0.24021627257284139</v>
      </c>
      <c r="AD1382">
        <f>N1382*'Coef Batter'!I$2</f>
        <v>-4.1171204567455604</v>
      </c>
      <c r="AE1382">
        <f>O1382*'Coef Batter'!J$2</f>
        <v>23.967248428059314</v>
      </c>
      <c r="AF1382">
        <f>P1382*'Coef Batter'!K$2</f>
        <v>-9.9129326309738151</v>
      </c>
      <c r="AG1382">
        <f>Q1382*'Coef Batter'!L$2</f>
        <v>7.4407392843355966</v>
      </c>
      <c r="AH1382">
        <f>R1382*'Coef Batter'!M$2</f>
        <v>7.3362814604717999</v>
      </c>
      <c r="AI1382">
        <f>S1382*'Coef Batter'!N$2</f>
        <v>-5.5311343700465497E-2</v>
      </c>
      <c r="AJ1382">
        <f>T1382*'Coef Batter'!O$2</f>
        <v>-5.6843497679099819</v>
      </c>
      <c r="AK1382">
        <f>U1382*'Coef Batter'!P$2</f>
        <v>-0.403734268424778</v>
      </c>
      <c r="AL1382">
        <f t="shared" si="42"/>
        <v>-7.7195483922907133</v>
      </c>
      <c r="AM1382">
        <f t="shared" si="43"/>
        <v>4.4386399730792474E-4</v>
      </c>
      <c r="AN1382" s="2"/>
    </row>
    <row r="1383" spans="1:40" x14ac:dyDescent="0.45">
      <c r="A1383">
        <f>'All B'!A1387</f>
        <v>1382</v>
      </c>
      <c r="B1383" t="str">
        <f>'All B'!B1387</f>
        <v>Sammy Sosa</v>
      </c>
      <c r="C1383">
        <f>'All B'!C1387</f>
        <v>1995</v>
      </c>
      <c r="D1383">
        <f>'All B'!D1387</f>
        <v>26</v>
      </c>
      <c r="E1383" t="str">
        <f>'All B'!E1387</f>
        <v>CHC</v>
      </c>
      <c r="F1383" t="str">
        <f>'All B'!F1387</f>
        <v>NL</v>
      </c>
      <c r="G1383">
        <f>'All B'!H1387</f>
        <v>629</v>
      </c>
      <c r="H1383">
        <f>'All B'!J1387</f>
        <v>89</v>
      </c>
      <c r="I1383">
        <f>'All B'!K1387</f>
        <v>151</v>
      </c>
      <c r="J1383">
        <f>'All B'!L1387</f>
        <v>95</v>
      </c>
      <c r="K1383">
        <f>'All B'!M1387</f>
        <v>17</v>
      </c>
      <c r="L1383">
        <f>'All B'!N1387</f>
        <v>3</v>
      </c>
      <c r="M1383">
        <f>'All B'!Q1387</f>
        <v>34</v>
      </c>
      <c r="N1383">
        <f>'All B'!S1387</f>
        <v>58</v>
      </c>
      <c r="O1383">
        <f>'All B'!Y1387</f>
        <v>122</v>
      </c>
      <c r="P1383">
        <f>'All B'!AF1387</f>
        <v>5.3</v>
      </c>
      <c r="Q1383">
        <f>'All B'!AH1387</f>
        <v>3.5</v>
      </c>
      <c r="R1383">
        <f>'All B'!AI1387</f>
        <v>3</v>
      </c>
      <c r="S1383">
        <f>'All B'!AJ1387</f>
        <v>1.7</v>
      </c>
      <c r="T1383">
        <f>'All B'!AK1387</f>
        <v>15</v>
      </c>
      <c r="U1383">
        <f>'All B'!AN1387</f>
        <v>3</v>
      </c>
      <c r="V1383">
        <f>'Coef Batter'!$A$2</f>
        <v>-47.217614202620098</v>
      </c>
      <c r="W1383">
        <f>G1383*'Coef Batter'!B$2</f>
        <v>11.450509005395679</v>
      </c>
      <c r="X1383">
        <f>H1383*'Coef Batter'!C$2</f>
        <v>3.0979083364962574</v>
      </c>
      <c r="Y1383">
        <f>I1383*'Coef Batter'!D$2</f>
        <v>14.571336312584545</v>
      </c>
      <c r="Z1383">
        <f>J1383*'Coef Batter'!E$2</f>
        <v>-5.6582232499654479</v>
      </c>
      <c r="AA1383">
        <f>K1383*'Coef Batter'!F$2</f>
        <v>-1.559099221754954</v>
      </c>
      <c r="AB1383">
        <f>L1383*'Coef Batter'!G$2</f>
        <v>-0.40385225413070402</v>
      </c>
      <c r="AC1383">
        <f>M1383*'Coef Batter'!H$2</f>
        <v>1.3612255445794346</v>
      </c>
      <c r="AD1383">
        <f>N1383*'Coef Batter'!I$2</f>
        <v>-2.5136103841183424</v>
      </c>
      <c r="AE1383">
        <f>O1383*'Coef Batter'!J$2</f>
        <v>22.666700063746017</v>
      </c>
      <c r="AF1383">
        <f>P1383*'Coef Batter'!K$2</f>
        <v>-9.9129326309738151</v>
      </c>
      <c r="AG1383">
        <f>Q1383*'Coef Batter'!L$2</f>
        <v>7.6595845574042905</v>
      </c>
      <c r="AH1383">
        <f>R1383*'Coef Batter'!M$2</f>
        <v>4.4017688762830796</v>
      </c>
      <c r="AI1383">
        <f>S1383*'Coef Batter'!N$2</f>
        <v>-0.18805856858158268</v>
      </c>
      <c r="AJ1383">
        <f>T1383*'Coef Batter'!O$2</f>
        <v>-3.2794325584096051</v>
      </c>
      <c r="AK1383">
        <f>U1383*'Coef Batter'!P$2</f>
        <v>-0.403734268424778</v>
      </c>
      <c r="AL1383">
        <f t="shared" si="42"/>
        <v>-5.9275246424900239</v>
      </c>
      <c r="AM1383">
        <f t="shared" si="43"/>
        <v>2.6579871097190521E-3</v>
      </c>
      <c r="AN1383" s="2"/>
    </row>
    <row r="1384" spans="1:40" x14ac:dyDescent="0.45">
      <c r="A1384">
        <f>'All B'!A1388</f>
        <v>1383</v>
      </c>
      <c r="B1384" t="str">
        <f>'All B'!B1388</f>
        <v>Bobby Tolan</v>
      </c>
      <c r="C1384">
        <f>'All B'!C1388</f>
        <v>1969</v>
      </c>
      <c r="D1384">
        <f>'All B'!D1388</f>
        <v>23</v>
      </c>
      <c r="E1384" t="str">
        <f>'All B'!E1388</f>
        <v>CIN</v>
      </c>
      <c r="F1384" t="str">
        <f>'All B'!F1388</f>
        <v>NL</v>
      </c>
      <c r="G1384">
        <f>'All B'!H1388</f>
        <v>691</v>
      </c>
      <c r="H1384">
        <f>'All B'!J1388</f>
        <v>104</v>
      </c>
      <c r="I1384">
        <f>'All B'!K1388</f>
        <v>194</v>
      </c>
      <c r="J1384">
        <f>'All B'!L1388</f>
        <v>138</v>
      </c>
      <c r="K1384">
        <f>'All B'!M1388</f>
        <v>25</v>
      </c>
      <c r="L1384">
        <f>'All B'!N1388</f>
        <v>10</v>
      </c>
      <c r="M1384">
        <f>'All B'!Q1388</f>
        <v>26</v>
      </c>
      <c r="N1384">
        <f>'All B'!S1388</f>
        <v>27</v>
      </c>
      <c r="O1384">
        <f>'All B'!Y1388</f>
        <v>124</v>
      </c>
      <c r="P1384">
        <f>'All B'!AF1388</f>
        <v>5.3</v>
      </c>
      <c r="Q1384">
        <f>'All B'!AH1388</f>
        <v>3.1</v>
      </c>
      <c r="R1384">
        <f>'All B'!AI1388</f>
        <v>4.3</v>
      </c>
      <c r="S1384">
        <f>'All B'!AJ1388</f>
        <v>0.6</v>
      </c>
      <c r="T1384">
        <f>'All B'!AK1388</f>
        <v>20</v>
      </c>
      <c r="U1384">
        <f>'All B'!AN1388</f>
        <v>2</v>
      </c>
      <c r="V1384">
        <f>'Coef Batter'!$A$2</f>
        <v>-47.217614202620098</v>
      </c>
      <c r="W1384">
        <f>G1384*'Coef Batter'!B$2</f>
        <v>12.579176029774903</v>
      </c>
      <c r="X1384">
        <f>H1384*'Coef Batter'!C$2</f>
        <v>3.6200277190518064</v>
      </c>
      <c r="Y1384">
        <f>I1384*'Coef Batter'!D$2</f>
        <v>18.720789699611935</v>
      </c>
      <c r="Z1384">
        <f>J1384*'Coef Batter'!E$2</f>
        <v>-8.2193137736340187</v>
      </c>
      <c r="AA1384">
        <f>K1384*'Coef Batter'!F$2</f>
        <v>-2.2927929731690497</v>
      </c>
      <c r="AB1384">
        <f>L1384*'Coef Batter'!G$2</f>
        <v>-1.3461741804356799</v>
      </c>
      <c r="AC1384">
        <f>M1384*'Coef Batter'!H$2</f>
        <v>1.0409371811489794</v>
      </c>
      <c r="AD1384">
        <f>N1384*'Coef Batter'!I$2</f>
        <v>-1.1701289719171593</v>
      </c>
      <c r="AE1384">
        <f>O1384*'Coef Batter'!J$2</f>
        <v>23.038285310692672</v>
      </c>
      <c r="AF1384">
        <f>P1384*'Coef Batter'!K$2</f>
        <v>-9.9129326309738151</v>
      </c>
      <c r="AG1384">
        <f>Q1384*'Coef Batter'!L$2</f>
        <v>6.7842034651295142</v>
      </c>
      <c r="AH1384">
        <f>R1384*'Coef Batter'!M$2</f>
        <v>6.3092020560057476</v>
      </c>
      <c r="AI1384">
        <f>S1384*'Coef Batter'!N$2</f>
        <v>-6.6373612440558588E-2</v>
      </c>
      <c r="AJ1384">
        <f>T1384*'Coef Batter'!O$2</f>
        <v>-4.3725767445461399</v>
      </c>
      <c r="AK1384">
        <f>U1384*'Coef Batter'!P$2</f>
        <v>-0.269156178949852</v>
      </c>
      <c r="AL1384">
        <f t="shared" si="42"/>
        <v>-2.7744418072708177</v>
      </c>
      <c r="AM1384">
        <f t="shared" si="43"/>
        <v>5.8721020303245705E-2</v>
      </c>
      <c r="AN1384" s="2"/>
    </row>
    <row r="1385" spans="1:40" x14ac:dyDescent="0.45">
      <c r="A1385">
        <f>'All B'!A1389</f>
        <v>1384</v>
      </c>
      <c r="B1385" t="str">
        <f>'All B'!B1389</f>
        <v>Felipe Alou</v>
      </c>
      <c r="C1385">
        <f>'All B'!C1389</f>
        <v>1962</v>
      </c>
      <c r="D1385">
        <f>'All B'!D1389</f>
        <v>27</v>
      </c>
      <c r="E1385" t="str">
        <f>'All B'!E1389</f>
        <v>SFG</v>
      </c>
      <c r="F1385" t="str">
        <f>'All B'!F1389</f>
        <v>NL</v>
      </c>
      <c r="G1385">
        <f>'All B'!H1389</f>
        <v>606</v>
      </c>
      <c r="H1385">
        <f>'All B'!J1389</f>
        <v>96</v>
      </c>
      <c r="I1385">
        <f>'All B'!K1389</f>
        <v>177</v>
      </c>
      <c r="J1385">
        <f>'All B'!L1389</f>
        <v>119</v>
      </c>
      <c r="K1385">
        <f>'All B'!M1389</f>
        <v>30</v>
      </c>
      <c r="L1385">
        <f>'All B'!N1389</f>
        <v>3</v>
      </c>
      <c r="M1385">
        <f>'All B'!Q1389</f>
        <v>10</v>
      </c>
      <c r="N1385">
        <f>'All B'!S1389</f>
        <v>33</v>
      </c>
      <c r="O1385">
        <f>'All B'!Y1389</f>
        <v>132</v>
      </c>
      <c r="P1385">
        <f>'All B'!AF1389</f>
        <v>5.3</v>
      </c>
      <c r="Q1385">
        <f>'All B'!AH1389</f>
        <v>3</v>
      </c>
      <c r="R1385">
        <f>'All B'!AI1389</f>
        <v>4.4000000000000004</v>
      </c>
      <c r="S1385">
        <f>'All B'!AJ1389</f>
        <v>0.2</v>
      </c>
      <c r="T1385">
        <f>'All B'!AK1389</f>
        <v>24</v>
      </c>
      <c r="U1385">
        <f>'All B'!AN1389</f>
        <v>4</v>
      </c>
      <c r="V1385">
        <f>'Coef Batter'!$A$2</f>
        <v>-47.217614202620098</v>
      </c>
      <c r="W1385">
        <f>G1385*'Coef Batter'!B$2</f>
        <v>11.031809947964677</v>
      </c>
      <c r="X1385">
        <f>H1385*'Coef Batter'!C$2</f>
        <v>3.3415640483555133</v>
      </c>
      <c r="Y1385">
        <f>I1385*'Coef Batter'!D$2</f>
        <v>17.080308127996453</v>
      </c>
      <c r="Z1385">
        <f>J1385*'Coef Batter'!E$2</f>
        <v>-7.0876691236409295</v>
      </c>
      <c r="AA1385">
        <f>K1385*'Coef Batter'!F$2</f>
        <v>-2.7513515678028599</v>
      </c>
      <c r="AB1385">
        <f>L1385*'Coef Batter'!G$2</f>
        <v>-0.40385225413070402</v>
      </c>
      <c r="AC1385">
        <f>M1385*'Coef Batter'!H$2</f>
        <v>0.40036045428806899</v>
      </c>
      <c r="AD1385">
        <f>N1385*'Coef Batter'!I$2</f>
        <v>-1.4301576323431948</v>
      </c>
      <c r="AE1385">
        <f>O1385*'Coef Batter'!J$2</f>
        <v>24.524626298479298</v>
      </c>
      <c r="AF1385">
        <f>P1385*'Coef Batter'!K$2</f>
        <v>-9.9129326309738151</v>
      </c>
      <c r="AG1385">
        <f>Q1385*'Coef Batter'!L$2</f>
        <v>6.5653581920608204</v>
      </c>
      <c r="AH1385">
        <f>R1385*'Coef Batter'!M$2</f>
        <v>6.4559276852151841</v>
      </c>
      <c r="AI1385">
        <f>S1385*'Coef Batter'!N$2</f>
        <v>-2.21245374801862E-2</v>
      </c>
      <c r="AJ1385">
        <f>T1385*'Coef Batter'!O$2</f>
        <v>-5.2470920934553682</v>
      </c>
      <c r="AK1385">
        <f>U1385*'Coef Batter'!P$2</f>
        <v>-0.538312357899704</v>
      </c>
      <c r="AL1385">
        <f t="shared" si="42"/>
        <v>-5.2111516459868463</v>
      </c>
      <c r="AM1385">
        <f t="shared" si="43"/>
        <v>5.425787620161336E-3</v>
      </c>
      <c r="AN1385" s="2"/>
    </row>
    <row r="1386" spans="1:40" x14ac:dyDescent="0.45">
      <c r="A1386">
        <f>'All B'!A1390</f>
        <v>1385</v>
      </c>
      <c r="B1386" t="str">
        <f>'All B'!B1390</f>
        <v>Hank Bauer</v>
      </c>
      <c r="C1386">
        <f>'All B'!C1390</f>
        <v>1955</v>
      </c>
      <c r="D1386">
        <f>'All B'!D1390</f>
        <v>32</v>
      </c>
      <c r="E1386" t="str">
        <f>'All B'!E1390</f>
        <v>NYY</v>
      </c>
      <c r="F1386" t="str">
        <f>'All B'!F1390</f>
        <v>AL</v>
      </c>
      <c r="G1386">
        <f>'All B'!H1390</f>
        <v>563</v>
      </c>
      <c r="H1386">
        <f>'All B'!J1390</f>
        <v>97</v>
      </c>
      <c r="I1386">
        <f>'All B'!K1390</f>
        <v>137</v>
      </c>
      <c r="J1386">
        <f>'All B'!L1390</f>
        <v>92</v>
      </c>
      <c r="K1386">
        <f>'All B'!M1390</f>
        <v>20</v>
      </c>
      <c r="L1386">
        <f>'All B'!N1390</f>
        <v>5</v>
      </c>
      <c r="M1386">
        <f>'All B'!Q1390</f>
        <v>8</v>
      </c>
      <c r="N1386">
        <f>'All B'!S1390</f>
        <v>56</v>
      </c>
      <c r="O1386">
        <f>'All B'!Y1390</f>
        <v>121</v>
      </c>
      <c r="P1386">
        <f>'All B'!AF1390</f>
        <v>5.3</v>
      </c>
      <c r="Q1386">
        <f>'All B'!AH1390</f>
        <v>3.6</v>
      </c>
      <c r="R1386">
        <f>'All B'!AI1390</f>
        <v>3.6</v>
      </c>
      <c r="S1386">
        <f>'All B'!AJ1390</f>
        <v>1.1000000000000001</v>
      </c>
      <c r="T1386">
        <f>'All B'!AK1390</f>
        <v>19</v>
      </c>
      <c r="U1386">
        <f>'All B'!AN1390</f>
        <v>6</v>
      </c>
      <c r="V1386">
        <f>'Coef Batter'!$A$2</f>
        <v>-47.217614202620098</v>
      </c>
      <c r="W1386">
        <f>G1386*'Coef Batter'!B$2</f>
        <v>10.249024753637149</v>
      </c>
      <c r="X1386">
        <f>H1386*'Coef Batter'!C$2</f>
        <v>3.37637200719255</v>
      </c>
      <c r="Y1386">
        <f>I1386*'Coef Batter'!D$2</f>
        <v>13.22035148890121</v>
      </c>
      <c r="Z1386">
        <f>J1386*'Coef Batter'!E$2</f>
        <v>-5.4795425157560125</v>
      </c>
      <c r="AA1386">
        <f>K1386*'Coef Batter'!F$2</f>
        <v>-1.83423437853524</v>
      </c>
      <c r="AB1386">
        <f>L1386*'Coef Batter'!G$2</f>
        <v>-0.67308709021783997</v>
      </c>
      <c r="AC1386">
        <f>M1386*'Coef Batter'!H$2</f>
        <v>0.32028836343045519</v>
      </c>
      <c r="AD1386">
        <f>N1386*'Coef Batter'!I$2</f>
        <v>-2.4269341639763304</v>
      </c>
      <c r="AE1386">
        <f>O1386*'Coef Batter'!J$2</f>
        <v>22.480907440272688</v>
      </c>
      <c r="AF1386">
        <f>P1386*'Coef Batter'!K$2</f>
        <v>-9.9129326309738151</v>
      </c>
      <c r="AG1386">
        <f>Q1386*'Coef Batter'!L$2</f>
        <v>7.8784298304729843</v>
      </c>
      <c r="AH1386">
        <f>R1386*'Coef Batter'!M$2</f>
        <v>5.2821226515396962</v>
      </c>
      <c r="AI1386">
        <f>S1386*'Coef Batter'!N$2</f>
        <v>-0.12168495614102411</v>
      </c>
      <c r="AJ1386">
        <f>T1386*'Coef Batter'!O$2</f>
        <v>-4.153947907318833</v>
      </c>
      <c r="AK1386">
        <f>U1386*'Coef Batter'!P$2</f>
        <v>-0.807468536849556</v>
      </c>
      <c r="AL1386">
        <f t="shared" si="42"/>
        <v>-9.8199498469420128</v>
      </c>
      <c r="AM1386">
        <f t="shared" si="43"/>
        <v>5.4353355815104702E-5</v>
      </c>
      <c r="AN1386" s="2"/>
    </row>
    <row r="1387" spans="1:40" x14ac:dyDescent="0.45">
      <c r="A1387">
        <f>'All B'!A1391</f>
        <v>1386</v>
      </c>
      <c r="B1387" t="str">
        <f>'All B'!B1391</f>
        <v>Scott Brosius</v>
      </c>
      <c r="C1387">
        <f>'All B'!C1391</f>
        <v>1998</v>
      </c>
      <c r="D1387">
        <f>'All B'!D1391</f>
        <v>31</v>
      </c>
      <c r="E1387" t="str">
        <f>'All B'!E1391</f>
        <v>NYY</v>
      </c>
      <c r="F1387" t="str">
        <f>'All B'!F1391</f>
        <v>AL</v>
      </c>
      <c r="G1387">
        <f>'All B'!H1391</f>
        <v>603</v>
      </c>
      <c r="H1387">
        <f>'All B'!J1391</f>
        <v>86</v>
      </c>
      <c r="I1387">
        <f>'All B'!K1391</f>
        <v>159</v>
      </c>
      <c r="J1387">
        <f>'All B'!L1391</f>
        <v>106</v>
      </c>
      <c r="K1387">
        <f>'All B'!M1391</f>
        <v>34</v>
      </c>
      <c r="L1387">
        <f>'All B'!N1391</f>
        <v>0</v>
      </c>
      <c r="M1387">
        <f>'All B'!Q1391</f>
        <v>11</v>
      </c>
      <c r="N1387">
        <f>'All B'!S1391</f>
        <v>52</v>
      </c>
      <c r="O1387">
        <f>'All B'!Y1391</f>
        <v>121</v>
      </c>
      <c r="P1387">
        <f>'All B'!AF1391</f>
        <v>5.3</v>
      </c>
      <c r="Q1387">
        <f>'All B'!AH1391</f>
        <v>3.2</v>
      </c>
      <c r="R1387">
        <f>'All B'!AI1391</f>
        <v>4.2</v>
      </c>
      <c r="S1387">
        <f>'All B'!AJ1391</f>
        <v>1.4</v>
      </c>
      <c r="T1387">
        <f>'All B'!AK1391</f>
        <v>18</v>
      </c>
      <c r="U1387">
        <f>'All B'!AN1391</f>
        <v>1</v>
      </c>
      <c r="V1387">
        <f>'Coef Batter'!$A$2</f>
        <v>-47.217614202620098</v>
      </c>
      <c r="W1387">
        <f>G1387*'Coef Batter'!B$2</f>
        <v>10.977197027430197</v>
      </c>
      <c r="X1387">
        <f>H1387*'Coef Batter'!C$2</f>
        <v>2.9934844599851478</v>
      </c>
      <c r="Y1387">
        <f>I1387*'Coef Batter'!D$2</f>
        <v>15.343327640403594</v>
      </c>
      <c r="Z1387">
        <f>J1387*'Coef Batter'!E$2</f>
        <v>-6.3133859420667102</v>
      </c>
      <c r="AA1387">
        <f>K1387*'Coef Batter'!F$2</f>
        <v>-3.1181984435099079</v>
      </c>
      <c r="AB1387">
        <f>L1387*'Coef Batter'!G$2</f>
        <v>0</v>
      </c>
      <c r="AC1387">
        <f>M1387*'Coef Batter'!H$2</f>
        <v>0.44039649971687589</v>
      </c>
      <c r="AD1387">
        <f>N1387*'Coef Batter'!I$2</f>
        <v>-2.253581723692307</v>
      </c>
      <c r="AE1387">
        <f>O1387*'Coef Batter'!J$2</f>
        <v>22.480907440272688</v>
      </c>
      <c r="AF1387">
        <f>P1387*'Coef Batter'!K$2</f>
        <v>-9.9129326309738151</v>
      </c>
      <c r="AG1387">
        <f>Q1387*'Coef Batter'!L$2</f>
        <v>7.0030487381982089</v>
      </c>
      <c r="AH1387">
        <f>R1387*'Coef Batter'!M$2</f>
        <v>6.1624764267963119</v>
      </c>
      <c r="AI1387">
        <f>S1387*'Coef Batter'!N$2</f>
        <v>-0.15487176236130337</v>
      </c>
      <c r="AJ1387">
        <f>T1387*'Coef Batter'!O$2</f>
        <v>-3.9353190700915262</v>
      </c>
      <c r="AK1387">
        <f>U1387*'Coef Batter'!P$2</f>
        <v>-0.134578089474926</v>
      </c>
      <c r="AL1387">
        <f t="shared" si="42"/>
        <v>-7.6396436319875747</v>
      </c>
      <c r="AM1387">
        <f t="shared" si="43"/>
        <v>4.8076858486420981E-4</v>
      </c>
      <c r="AN1387" s="2"/>
    </row>
    <row r="1388" spans="1:40" x14ac:dyDescent="0.45">
      <c r="A1388">
        <f>'All B'!A1392</f>
        <v>1387</v>
      </c>
      <c r="B1388" t="str">
        <f>'All B'!B1392</f>
        <v>Larry Hisle</v>
      </c>
      <c r="C1388">
        <f>'All B'!C1392</f>
        <v>1978</v>
      </c>
      <c r="D1388">
        <f>'All B'!D1392</f>
        <v>31</v>
      </c>
      <c r="E1388" t="str">
        <f>'All B'!E1392</f>
        <v>MIL</v>
      </c>
      <c r="F1388" t="str">
        <f>'All B'!F1392</f>
        <v>AL</v>
      </c>
      <c r="G1388">
        <f>'All B'!H1392</f>
        <v>600</v>
      </c>
      <c r="H1388">
        <f>'All B'!J1392</f>
        <v>96</v>
      </c>
      <c r="I1388">
        <f>'All B'!K1392</f>
        <v>151</v>
      </c>
      <c r="J1388">
        <f>'All B'!L1392</f>
        <v>93</v>
      </c>
      <c r="K1388">
        <f>'All B'!M1392</f>
        <v>24</v>
      </c>
      <c r="L1388">
        <f>'All B'!N1392</f>
        <v>0</v>
      </c>
      <c r="M1388">
        <f>'All B'!Q1392</f>
        <v>10</v>
      </c>
      <c r="N1388">
        <f>'All B'!S1392</f>
        <v>67</v>
      </c>
      <c r="O1388">
        <f>'All B'!Y1392</f>
        <v>153</v>
      </c>
      <c r="P1388">
        <f>'All B'!AF1392</f>
        <v>5.3</v>
      </c>
      <c r="Q1388">
        <f>'All B'!AH1392</f>
        <v>3.3</v>
      </c>
      <c r="R1388">
        <f>'All B'!AI1392</f>
        <v>5.5</v>
      </c>
      <c r="S1388">
        <f>'All B'!AJ1392</f>
        <v>-0.9</v>
      </c>
      <c r="T1388">
        <f>'All B'!AK1392</f>
        <v>39</v>
      </c>
      <c r="U1388">
        <f>'All B'!AN1392</f>
        <v>-1</v>
      </c>
      <c r="V1388">
        <f>'Coef Batter'!$A$2</f>
        <v>-47.217614202620098</v>
      </c>
      <c r="W1388">
        <f>G1388*'Coef Batter'!B$2</f>
        <v>10.922584106895719</v>
      </c>
      <c r="X1388">
        <f>H1388*'Coef Batter'!C$2</f>
        <v>3.3415640483555133</v>
      </c>
      <c r="Y1388">
        <f>I1388*'Coef Batter'!D$2</f>
        <v>14.571336312584545</v>
      </c>
      <c r="Z1388">
        <f>J1388*'Coef Batter'!E$2</f>
        <v>-5.539102760492491</v>
      </c>
      <c r="AA1388">
        <f>K1388*'Coef Batter'!F$2</f>
        <v>-2.201081254242288</v>
      </c>
      <c r="AB1388">
        <f>L1388*'Coef Batter'!G$2</f>
        <v>0</v>
      </c>
      <c r="AC1388">
        <f>M1388*'Coef Batter'!H$2</f>
        <v>0.40036045428806899</v>
      </c>
      <c r="AD1388">
        <f>N1388*'Coef Batter'!I$2</f>
        <v>-2.9036533747573956</v>
      </c>
      <c r="AE1388">
        <f>O1388*'Coef Batter'!J$2</f>
        <v>28.426271391419185</v>
      </c>
      <c r="AF1388">
        <f>P1388*'Coef Batter'!K$2</f>
        <v>-9.9129326309738151</v>
      </c>
      <c r="AG1388">
        <f>Q1388*'Coef Batter'!L$2</f>
        <v>7.2218940112669019</v>
      </c>
      <c r="AH1388">
        <f>R1388*'Coef Batter'!M$2</f>
        <v>8.0699096065189799</v>
      </c>
      <c r="AI1388">
        <f>S1388*'Coef Batter'!N$2</f>
        <v>9.9560418660837896E-2</v>
      </c>
      <c r="AJ1388">
        <f>T1388*'Coef Batter'!O$2</f>
        <v>-8.5265246518649729</v>
      </c>
      <c r="AK1388">
        <f>U1388*'Coef Batter'!P$2</f>
        <v>0.134578089474926</v>
      </c>
      <c r="AL1388">
        <f t="shared" si="42"/>
        <v>-3.1128504354863789</v>
      </c>
      <c r="AM1388">
        <f t="shared" si="43"/>
        <v>4.2580288292473734E-2</v>
      </c>
      <c r="AN1388" s="2"/>
    </row>
    <row r="1389" spans="1:40" x14ac:dyDescent="0.45">
      <c r="A1389">
        <f>'All B'!A1393</f>
        <v>1388</v>
      </c>
      <c r="B1389" t="str">
        <f>'All B'!B1393</f>
        <v>Buster Posey</v>
      </c>
      <c r="C1389">
        <f>'All B'!C1393</f>
        <v>2013</v>
      </c>
      <c r="D1389">
        <f>'All B'!D1393</f>
        <v>26</v>
      </c>
      <c r="E1389" t="str">
        <f>'All B'!E1393</f>
        <v>SFG</v>
      </c>
      <c r="F1389" t="str">
        <f>'All B'!F1393</f>
        <v>NL</v>
      </c>
      <c r="G1389">
        <f>'All B'!H1393</f>
        <v>595</v>
      </c>
      <c r="H1389">
        <f>'All B'!J1393</f>
        <v>61</v>
      </c>
      <c r="I1389">
        <f>'All B'!K1393</f>
        <v>153</v>
      </c>
      <c r="J1389">
        <f>'All B'!L1393</f>
        <v>103</v>
      </c>
      <c r="K1389">
        <f>'All B'!M1393</f>
        <v>34</v>
      </c>
      <c r="L1389">
        <f>'All B'!N1393</f>
        <v>1</v>
      </c>
      <c r="M1389">
        <f>'All B'!Q1393</f>
        <v>2</v>
      </c>
      <c r="N1389">
        <f>'All B'!S1393</f>
        <v>60</v>
      </c>
      <c r="O1389">
        <f>'All B'!Y1393</f>
        <v>134</v>
      </c>
      <c r="P1389">
        <f>'All B'!AF1393</f>
        <v>5.3</v>
      </c>
      <c r="Q1389">
        <f>'All B'!AH1393</f>
        <v>3.4</v>
      </c>
      <c r="R1389">
        <f>'All B'!AI1393</f>
        <v>4.7</v>
      </c>
      <c r="S1389">
        <f>'All B'!AJ1393</f>
        <v>1.3</v>
      </c>
      <c r="T1389">
        <f>'All B'!AK1393</f>
        <v>22</v>
      </c>
      <c r="U1389">
        <f>'All B'!AN1393</f>
        <v>-3</v>
      </c>
      <c r="V1389">
        <f>'Coef Batter'!$A$2</f>
        <v>-47.217614202620098</v>
      </c>
      <c r="W1389">
        <f>G1389*'Coef Batter'!B$2</f>
        <v>10.831562572671588</v>
      </c>
      <c r="X1389">
        <f>H1389*'Coef Batter'!C$2</f>
        <v>2.1232854890592328</v>
      </c>
      <c r="Y1389">
        <f>I1389*'Coef Batter'!D$2</f>
        <v>14.764334144539308</v>
      </c>
      <c r="Z1389">
        <f>J1389*'Coef Batter'!E$2</f>
        <v>-6.1347052078572748</v>
      </c>
      <c r="AA1389">
        <f>K1389*'Coef Batter'!F$2</f>
        <v>-3.1181984435099079</v>
      </c>
      <c r="AB1389">
        <f>L1389*'Coef Batter'!G$2</f>
        <v>-0.134617418043568</v>
      </c>
      <c r="AC1389">
        <f>M1389*'Coef Batter'!H$2</f>
        <v>8.0072090857613798E-2</v>
      </c>
      <c r="AD1389">
        <f>N1389*'Coef Batter'!I$2</f>
        <v>-2.6002866042603543</v>
      </c>
      <c r="AE1389">
        <f>O1389*'Coef Batter'!J$2</f>
        <v>24.896211545425952</v>
      </c>
      <c r="AF1389">
        <f>P1389*'Coef Batter'!K$2</f>
        <v>-9.9129326309738151</v>
      </c>
      <c r="AG1389">
        <f>Q1389*'Coef Batter'!L$2</f>
        <v>7.4407392843355966</v>
      </c>
      <c r="AH1389">
        <f>R1389*'Coef Batter'!M$2</f>
        <v>6.896104572843492</v>
      </c>
      <c r="AI1389">
        <f>S1389*'Coef Batter'!N$2</f>
        <v>-0.14380949362121029</v>
      </c>
      <c r="AJ1389">
        <f>T1389*'Coef Batter'!O$2</f>
        <v>-4.8098344190007536</v>
      </c>
      <c r="AK1389">
        <f>U1389*'Coef Batter'!P$2</f>
        <v>0.403734268424778</v>
      </c>
      <c r="AL1389">
        <f t="shared" si="42"/>
        <v>-6.6359544517294218</v>
      </c>
      <c r="AM1389">
        <f t="shared" si="43"/>
        <v>1.3106056544389983E-3</v>
      </c>
      <c r="AN1389" s="2"/>
    </row>
    <row r="1390" spans="1:40" x14ac:dyDescent="0.45">
      <c r="A1390">
        <f>'All B'!A1394</f>
        <v>1389</v>
      </c>
      <c r="B1390" t="str">
        <f>'All B'!B1394</f>
        <v>Andre Thornton</v>
      </c>
      <c r="C1390">
        <f>'All B'!C1394</f>
        <v>1978</v>
      </c>
      <c r="D1390">
        <f>'All B'!D1394</f>
        <v>28</v>
      </c>
      <c r="E1390" t="str">
        <f>'All B'!E1394</f>
        <v>CLE</v>
      </c>
      <c r="F1390" t="str">
        <f>'All B'!F1394</f>
        <v>AL</v>
      </c>
      <c r="G1390">
        <f>'All B'!H1394</f>
        <v>617</v>
      </c>
      <c r="H1390">
        <f>'All B'!J1394</f>
        <v>97</v>
      </c>
      <c r="I1390">
        <f>'All B'!K1394</f>
        <v>133</v>
      </c>
      <c r="J1390">
        <f>'All B'!L1394</f>
        <v>74</v>
      </c>
      <c r="K1390">
        <f>'All B'!M1394</f>
        <v>22</v>
      </c>
      <c r="L1390">
        <f>'All B'!N1394</f>
        <v>4</v>
      </c>
      <c r="M1390">
        <f>'All B'!Q1394</f>
        <v>4</v>
      </c>
      <c r="N1390">
        <f>'All B'!S1394</f>
        <v>93</v>
      </c>
      <c r="O1390">
        <f>'All B'!Y1394</f>
        <v>151</v>
      </c>
      <c r="P1390">
        <f>'All B'!AF1394</f>
        <v>5.3</v>
      </c>
      <c r="Q1390">
        <f>'All B'!AH1394</f>
        <v>3.2</v>
      </c>
      <c r="R1390">
        <f>'All B'!AI1394</f>
        <v>5</v>
      </c>
      <c r="S1390">
        <f>'All B'!AJ1394</f>
        <v>-0.4</v>
      </c>
      <c r="T1390">
        <f>'All B'!AK1394</f>
        <v>35</v>
      </c>
      <c r="U1390">
        <f>'All B'!AN1394</f>
        <v>-2</v>
      </c>
      <c r="V1390">
        <f>'Coef Batter'!$A$2</f>
        <v>-47.217614202620098</v>
      </c>
      <c r="W1390">
        <f>G1390*'Coef Batter'!B$2</f>
        <v>11.232057323257765</v>
      </c>
      <c r="X1390">
        <f>H1390*'Coef Batter'!C$2</f>
        <v>3.37637200719255</v>
      </c>
      <c r="Y1390">
        <f>I1390*'Coef Batter'!D$2</f>
        <v>12.834355824991686</v>
      </c>
      <c r="Z1390">
        <f>J1390*'Coef Batter'!E$2</f>
        <v>-4.4074581104994017</v>
      </c>
      <c r="AA1390">
        <f>K1390*'Coef Batter'!F$2</f>
        <v>-2.017657816388764</v>
      </c>
      <c r="AB1390">
        <f>L1390*'Coef Batter'!G$2</f>
        <v>-0.538469672174272</v>
      </c>
      <c r="AC1390">
        <f>M1390*'Coef Batter'!H$2</f>
        <v>0.1601441817152276</v>
      </c>
      <c r="AD1390">
        <f>N1390*'Coef Batter'!I$2</f>
        <v>-4.0304442366035484</v>
      </c>
      <c r="AE1390">
        <f>O1390*'Coef Batter'!J$2</f>
        <v>28.05468614447253</v>
      </c>
      <c r="AF1390">
        <f>P1390*'Coef Batter'!K$2</f>
        <v>-9.9129326309738151</v>
      </c>
      <c r="AG1390">
        <f>Q1390*'Coef Batter'!L$2</f>
        <v>7.0030487381982089</v>
      </c>
      <c r="AH1390">
        <f>R1390*'Coef Batter'!M$2</f>
        <v>7.3362814604717999</v>
      </c>
      <c r="AI1390">
        <f>S1390*'Coef Batter'!N$2</f>
        <v>4.4249074960372399E-2</v>
      </c>
      <c r="AJ1390">
        <f>T1390*'Coef Batter'!O$2</f>
        <v>-7.6520093029557446</v>
      </c>
      <c r="AK1390">
        <f>U1390*'Coef Batter'!P$2</f>
        <v>0.269156178949852</v>
      </c>
      <c r="AL1390">
        <f t="shared" si="42"/>
        <v>-5.4662350380056504</v>
      </c>
      <c r="AM1390">
        <f t="shared" si="43"/>
        <v>4.2093238662976326E-3</v>
      </c>
      <c r="AN1390" s="2"/>
    </row>
    <row r="1391" spans="1:40" x14ac:dyDescent="0.45">
      <c r="A1391">
        <f>'All B'!A1395</f>
        <v>1390</v>
      </c>
      <c r="B1391" t="str">
        <f>'All B'!B1395</f>
        <v>Andrés Torres</v>
      </c>
      <c r="C1391">
        <f>'All B'!C1395</f>
        <v>2010</v>
      </c>
      <c r="D1391">
        <f>'All B'!D1395</f>
        <v>32</v>
      </c>
      <c r="E1391" t="str">
        <f>'All B'!E1395</f>
        <v>SFG</v>
      </c>
      <c r="F1391" t="str">
        <f>'All B'!F1395</f>
        <v>NL</v>
      </c>
      <c r="G1391">
        <f>'All B'!H1395</f>
        <v>570</v>
      </c>
      <c r="H1391">
        <f>'All B'!J1395</f>
        <v>84</v>
      </c>
      <c r="I1391">
        <f>'All B'!K1395</f>
        <v>136</v>
      </c>
      <c r="J1391">
        <f>'All B'!L1395</f>
        <v>69</v>
      </c>
      <c r="K1391">
        <f>'All B'!M1395</f>
        <v>43</v>
      </c>
      <c r="L1391">
        <f>'All B'!N1395</f>
        <v>8</v>
      </c>
      <c r="M1391">
        <f>'All B'!Q1395</f>
        <v>26</v>
      </c>
      <c r="N1391">
        <f>'All B'!S1395</f>
        <v>56</v>
      </c>
      <c r="O1391">
        <f>'All B'!Y1395</f>
        <v>122</v>
      </c>
      <c r="P1391">
        <f>'All B'!AF1395</f>
        <v>5.3</v>
      </c>
      <c r="Q1391">
        <f>'All B'!AH1395</f>
        <v>3.6</v>
      </c>
      <c r="R1391">
        <f>'All B'!AI1395</f>
        <v>3.5</v>
      </c>
      <c r="S1391">
        <f>'All B'!AJ1395</f>
        <v>1.6</v>
      </c>
      <c r="T1391">
        <f>'All B'!AK1395</f>
        <v>15</v>
      </c>
      <c r="U1391">
        <f>'All B'!AN1395</f>
        <v>4</v>
      </c>
      <c r="V1391">
        <f>'Coef Batter'!$A$2</f>
        <v>-47.217614202620098</v>
      </c>
      <c r="W1391">
        <f>G1391*'Coef Batter'!B$2</f>
        <v>10.376454901550932</v>
      </c>
      <c r="X1391">
        <f>H1391*'Coef Batter'!C$2</f>
        <v>2.9238685423110744</v>
      </c>
      <c r="Y1391">
        <f>I1391*'Coef Batter'!D$2</f>
        <v>13.123852572923829</v>
      </c>
      <c r="Z1391">
        <f>J1391*'Coef Batter'!E$2</f>
        <v>-4.1096568868170094</v>
      </c>
      <c r="AA1391">
        <f>K1391*'Coef Batter'!F$2</f>
        <v>-3.9436039138507661</v>
      </c>
      <c r="AB1391">
        <f>L1391*'Coef Batter'!G$2</f>
        <v>-1.076939344348544</v>
      </c>
      <c r="AC1391">
        <f>M1391*'Coef Batter'!H$2</f>
        <v>1.0409371811489794</v>
      </c>
      <c r="AD1391">
        <f>N1391*'Coef Batter'!I$2</f>
        <v>-2.4269341639763304</v>
      </c>
      <c r="AE1391">
        <f>O1391*'Coef Batter'!J$2</f>
        <v>22.666700063746017</v>
      </c>
      <c r="AF1391">
        <f>P1391*'Coef Batter'!K$2</f>
        <v>-9.9129326309738151</v>
      </c>
      <c r="AG1391">
        <f>Q1391*'Coef Batter'!L$2</f>
        <v>7.8784298304729843</v>
      </c>
      <c r="AH1391">
        <f>R1391*'Coef Batter'!M$2</f>
        <v>5.1353970223302596</v>
      </c>
      <c r="AI1391">
        <f>S1391*'Coef Batter'!N$2</f>
        <v>-0.1769962998414896</v>
      </c>
      <c r="AJ1391">
        <f>T1391*'Coef Batter'!O$2</f>
        <v>-3.2794325584096051</v>
      </c>
      <c r="AK1391">
        <f>U1391*'Coef Batter'!P$2</f>
        <v>-0.538312357899704</v>
      </c>
      <c r="AL1391">
        <f t="shared" si="42"/>
        <v>-9.536782244253283</v>
      </c>
      <c r="AM1391">
        <f t="shared" si="43"/>
        <v>7.2143426169168115E-5</v>
      </c>
      <c r="AN1391" s="2"/>
    </row>
    <row r="1392" spans="1:40" x14ac:dyDescent="0.45">
      <c r="A1392">
        <f>'All B'!A1396</f>
        <v>1391</v>
      </c>
      <c r="B1392" t="str">
        <f>'All B'!B1396</f>
        <v>Lou Whitaker</v>
      </c>
      <c r="C1392">
        <f>'All B'!C1396</f>
        <v>1989</v>
      </c>
      <c r="D1392">
        <f>'All B'!D1396</f>
        <v>32</v>
      </c>
      <c r="E1392" t="str">
        <f>'All B'!E1396</f>
        <v>DET</v>
      </c>
      <c r="F1392" t="str">
        <f>'All B'!F1396</f>
        <v>AL</v>
      </c>
      <c r="G1392">
        <f>'All B'!H1396</f>
        <v>611</v>
      </c>
      <c r="H1392">
        <f>'All B'!J1396</f>
        <v>77</v>
      </c>
      <c r="I1392">
        <f>'All B'!K1396</f>
        <v>128</v>
      </c>
      <c r="J1392">
        <f>'All B'!L1396</f>
        <v>78</v>
      </c>
      <c r="K1392">
        <f>'All B'!M1396</f>
        <v>21</v>
      </c>
      <c r="L1392">
        <f>'All B'!N1396</f>
        <v>1</v>
      </c>
      <c r="M1392">
        <f>'All B'!Q1396</f>
        <v>6</v>
      </c>
      <c r="N1392">
        <f>'All B'!S1396</f>
        <v>89</v>
      </c>
      <c r="O1392">
        <f>'All B'!Y1396</f>
        <v>133</v>
      </c>
      <c r="P1392">
        <f>'All B'!AF1396</f>
        <v>5.3</v>
      </c>
      <c r="Q1392">
        <f>'All B'!AH1396</f>
        <v>3.3</v>
      </c>
      <c r="R1392">
        <f>'All B'!AI1396</f>
        <v>5.0999999999999996</v>
      </c>
      <c r="S1392">
        <f>'All B'!AJ1396</f>
        <v>0.7</v>
      </c>
      <c r="T1392">
        <f>'All B'!AK1396</f>
        <v>22</v>
      </c>
      <c r="U1392">
        <f>'All B'!AN1396</f>
        <v>1</v>
      </c>
      <c r="V1392">
        <f>'Coef Batter'!$A$2</f>
        <v>-47.217614202620098</v>
      </c>
      <c r="W1392">
        <f>G1392*'Coef Batter'!B$2</f>
        <v>11.122831482188808</v>
      </c>
      <c r="X1392">
        <f>H1392*'Coef Batter'!C$2</f>
        <v>2.680212830451818</v>
      </c>
      <c r="Y1392">
        <f>I1392*'Coef Batter'!D$2</f>
        <v>12.35186124510478</v>
      </c>
      <c r="Z1392">
        <f>J1392*'Coef Batter'!E$2</f>
        <v>-4.6456990894453147</v>
      </c>
      <c r="AA1392">
        <f>K1392*'Coef Batter'!F$2</f>
        <v>-1.925946097462002</v>
      </c>
      <c r="AB1392">
        <f>L1392*'Coef Batter'!G$2</f>
        <v>-0.134617418043568</v>
      </c>
      <c r="AC1392">
        <f>M1392*'Coef Batter'!H$2</f>
        <v>0.24021627257284139</v>
      </c>
      <c r="AD1392">
        <f>N1392*'Coef Batter'!I$2</f>
        <v>-3.857091796319525</v>
      </c>
      <c r="AE1392">
        <f>O1392*'Coef Batter'!J$2</f>
        <v>24.710418921952623</v>
      </c>
      <c r="AF1392">
        <f>P1392*'Coef Batter'!K$2</f>
        <v>-9.9129326309738151</v>
      </c>
      <c r="AG1392">
        <f>Q1392*'Coef Batter'!L$2</f>
        <v>7.2218940112669019</v>
      </c>
      <c r="AH1392">
        <f>R1392*'Coef Batter'!M$2</f>
        <v>7.4830070896812355</v>
      </c>
      <c r="AI1392">
        <f>S1392*'Coef Batter'!N$2</f>
        <v>-7.7435881180651686E-2</v>
      </c>
      <c r="AJ1392">
        <f>T1392*'Coef Batter'!O$2</f>
        <v>-4.8098344190007536</v>
      </c>
      <c r="AK1392">
        <f>U1392*'Coef Batter'!P$2</f>
        <v>-0.134578089474926</v>
      </c>
      <c r="AL1392">
        <f t="shared" si="42"/>
        <v>-6.9053077713016524</v>
      </c>
      <c r="AM1392">
        <f t="shared" si="43"/>
        <v>1.0014466046176496E-3</v>
      </c>
      <c r="AN1392" s="2"/>
    </row>
    <row r="1393" spans="1:40" x14ac:dyDescent="0.45">
      <c r="A1393">
        <f>'All B'!A1397</f>
        <v>1392</v>
      </c>
      <c r="B1393" t="str">
        <f>'All B'!B1397</f>
        <v>Roy White</v>
      </c>
      <c r="C1393">
        <f>'All B'!C1397</f>
        <v>1972</v>
      </c>
      <c r="D1393">
        <f>'All B'!D1397</f>
        <v>28</v>
      </c>
      <c r="E1393" t="str">
        <f>'All B'!E1397</f>
        <v>NYY</v>
      </c>
      <c r="F1393" t="str">
        <f>'All B'!F1397</f>
        <v>AL</v>
      </c>
      <c r="G1393">
        <f>'All B'!H1397</f>
        <v>666</v>
      </c>
      <c r="H1393">
        <f>'All B'!J1397</f>
        <v>76</v>
      </c>
      <c r="I1393">
        <f>'All B'!K1397</f>
        <v>150</v>
      </c>
      <c r="J1393">
        <f>'All B'!L1397</f>
        <v>111</v>
      </c>
      <c r="K1393">
        <f>'All B'!M1397</f>
        <v>29</v>
      </c>
      <c r="L1393">
        <f>'All B'!N1397</f>
        <v>0</v>
      </c>
      <c r="M1393">
        <f>'All B'!Q1397</f>
        <v>23</v>
      </c>
      <c r="N1393">
        <f>'All B'!S1397</f>
        <v>99</v>
      </c>
      <c r="O1393">
        <f>'All B'!Y1397</f>
        <v>130</v>
      </c>
      <c r="P1393">
        <f>'All B'!AF1397</f>
        <v>5.3</v>
      </c>
      <c r="Q1393">
        <f>'All B'!AH1397</f>
        <v>2.9</v>
      </c>
      <c r="R1393">
        <f>'All B'!AI1397</f>
        <v>4.4000000000000004</v>
      </c>
      <c r="S1393">
        <f>'All B'!AJ1397</f>
        <v>0.1</v>
      </c>
      <c r="T1393">
        <f>'All B'!AK1397</f>
        <v>20</v>
      </c>
      <c r="U1393">
        <f>'All B'!AN1397</f>
        <v>2</v>
      </c>
      <c r="V1393">
        <f>'Coef Batter'!$A$2</f>
        <v>-47.217614202620098</v>
      </c>
      <c r="W1393">
        <f>G1393*'Coef Batter'!B$2</f>
        <v>12.124068358654249</v>
      </c>
      <c r="X1393">
        <f>H1393*'Coef Batter'!C$2</f>
        <v>2.6454048716147818</v>
      </c>
      <c r="Y1393">
        <f>I1393*'Coef Batter'!D$2</f>
        <v>14.474837396607164</v>
      </c>
      <c r="Z1393">
        <f>J1393*'Coef Batter'!E$2</f>
        <v>-6.6111871657491017</v>
      </c>
      <c r="AA1393">
        <f>K1393*'Coef Batter'!F$2</f>
        <v>-2.6596398488760977</v>
      </c>
      <c r="AB1393">
        <f>L1393*'Coef Batter'!G$2</f>
        <v>0</v>
      </c>
      <c r="AC1393">
        <f>M1393*'Coef Batter'!H$2</f>
        <v>0.92082904486255868</v>
      </c>
      <c r="AD1393">
        <f>N1393*'Coef Batter'!I$2</f>
        <v>-4.2904728970295842</v>
      </c>
      <c r="AE1393">
        <f>O1393*'Coef Batter'!J$2</f>
        <v>24.153041051532639</v>
      </c>
      <c r="AF1393">
        <f>P1393*'Coef Batter'!K$2</f>
        <v>-9.9129326309738151</v>
      </c>
      <c r="AG1393">
        <f>Q1393*'Coef Batter'!L$2</f>
        <v>6.3465129189921266</v>
      </c>
      <c r="AH1393">
        <f>R1393*'Coef Batter'!M$2</f>
        <v>6.4559276852151841</v>
      </c>
      <c r="AI1393">
        <f>S1393*'Coef Batter'!N$2</f>
        <v>-1.10622687400931E-2</v>
      </c>
      <c r="AJ1393">
        <f>T1393*'Coef Batter'!O$2</f>
        <v>-4.3725767445461399</v>
      </c>
      <c r="AK1393">
        <f>U1393*'Coef Batter'!P$2</f>
        <v>-0.269156178949852</v>
      </c>
      <c r="AL1393">
        <f t="shared" si="42"/>
        <v>-8.2240206100060824</v>
      </c>
      <c r="AM1393">
        <f t="shared" si="43"/>
        <v>2.6806295216649903E-4</v>
      </c>
      <c r="AN1393" s="2"/>
    </row>
    <row r="1394" spans="1:40" x14ac:dyDescent="0.45">
      <c r="A1394">
        <f>'All B'!A1398</f>
        <v>1393</v>
      </c>
      <c r="B1394" t="str">
        <f>'All B'!B1398</f>
        <v>Yogi Berra</v>
      </c>
      <c r="C1394">
        <f>'All B'!C1398</f>
        <v>1954</v>
      </c>
      <c r="D1394">
        <f>'All B'!D1398</f>
        <v>29</v>
      </c>
      <c r="E1394" t="str">
        <f>'All B'!E1398</f>
        <v>NYY</v>
      </c>
      <c r="F1394" t="str">
        <f>'All B'!F1398</f>
        <v>AL</v>
      </c>
      <c r="G1394">
        <f>'All B'!H1398</f>
        <v>652</v>
      </c>
      <c r="H1394">
        <f>'All B'!J1398</f>
        <v>88</v>
      </c>
      <c r="I1394">
        <f>'All B'!K1398</f>
        <v>179</v>
      </c>
      <c r="J1394">
        <f>'All B'!L1398</f>
        <v>123</v>
      </c>
      <c r="K1394">
        <f>'All B'!M1398</f>
        <v>28</v>
      </c>
      <c r="L1394">
        <f>'All B'!N1398</f>
        <v>6</v>
      </c>
      <c r="M1394">
        <f>'All B'!Q1398</f>
        <v>0</v>
      </c>
      <c r="N1394">
        <f>'All B'!S1398</f>
        <v>56</v>
      </c>
      <c r="O1394">
        <f>'All B'!Y1398</f>
        <v>137</v>
      </c>
      <c r="P1394">
        <f>'All B'!AF1398</f>
        <v>5.3</v>
      </c>
      <c r="Q1394">
        <f>'All B'!AH1398</f>
        <v>3.3</v>
      </c>
      <c r="R1394">
        <f>'All B'!AI1398</f>
        <v>5.5</v>
      </c>
      <c r="S1394">
        <f>'All B'!AJ1398</f>
        <v>0.5</v>
      </c>
      <c r="T1394">
        <f>'All B'!AK1398</f>
        <v>25</v>
      </c>
      <c r="U1394">
        <f>'All B'!AN1398</f>
        <v>1</v>
      </c>
      <c r="V1394">
        <f>'Coef Batter'!$A$2</f>
        <v>-47.217614202620098</v>
      </c>
      <c r="W1394">
        <f>G1394*'Coef Batter'!B$2</f>
        <v>11.869208062826681</v>
      </c>
      <c r="X1394">
        <f>H1394*'Coef Batter'!C$2</f>
        <v>3.0631003776592207</v>
      </c>
      <c r="Y1394">
        <f>I1394*'Coef Batter'!D$2</f>
        <v>17.273305959951216</v>
      </c>
      <c r="Z1394">
        <f>J1394*'Coef Batter'!E$2</f>
        <v>-7.3259101025868425</v>
      </c>
      <c r="AA1394">
        <f>K1394*'Coef Batter'!F$2</f>
        <v>-2.5679281299493359</v>
      </c>
      <c r="AB1394">
        <f>L1394*'Coef Batter'!G$2</f>
        <v>-0.80770450826140805</v>
      </c>
      <c r="AC1394">
        <f>M1394*'Coef Batter'!H$2</f>
        <v>0</v>
      </c>
      <c r="AD1394">
        <f>N1394*'Coef Batter'!I$2</f>
        <v>-2.4269341639763304</v>
      </c>
      <c r="AE1394">
        <f>O1394*'Coef Batter'!J$2</f>
        <v>25.453589415845936</v>
      </c>
      <c r="AF1394">
        <f>P1394*'Coef Batter'!K$2</f>
        <v>-9.9129326309738151</v>
      </c>
      <c r="AG1394">
        <f>Q1394*'Coef Batter'!L$2</f>
        <v>7.2218940112669019</v>
      </c>
      <c r="AH1394">
        <f>R1394*'Coef Batter'!M$2</f>
        <v>8.0699096065189799</v>
      </c>
      <c r="AI1394">
        <f>S1394*'Coef Batter'!N$2</f>
        <v>-5.5311343700465497E-2</v>
      </c>
      <c r="AJ1394">
        <f>T1394*'Coef Batter'!O$2</f>
        <v>-5.4657209306826751</v>
      </c>
      <c r="AK1394">
        <f>U1394*'Coef Batter'!P$2</f>
        <v>-0.134578089474926</v>
      </c>
      <c r="AL1394">
        <f t="shared" si="42"/>
        <v>-2.9636266681569667</v>
      </c>
      <c r="AM1394">
        <f t="shared" si="43"/>
        <v>4.9096414468511422E-2</v>
      </c>
      <c r="AN1394" s="2"/>
    </row>
    <row r="1395" spans="1:40" x14ac:dyDescent="0.45">
      <c r="A1395">
        <f>'All B'!A1399</f>
        <v>1394</v>
      </c>
      <c r="B1395" t="str">
        <f>'All B'!B1399</f>
        <v>Paul Blair</v>
      </c>
      <c r="C1395">
        <f>'All B'!C1399</f>
        <v>1974</v>
      </c>
      <c r="D1395">
        <f>'All B'!D1399</f>
        <v>30</v>
      </c>
      <c r="E1395" t="str">
        <f>'All B'!E1399</f>
        <v>BAL</v>
      </c>
      <c r="F1395" t="str">
        <f>'All B'!F1399</f>
        <v>AL</v>
      </c>
      <c r="G1395">
        <f>'All B'!H1399</f>
        <v>615</v>
      </c>
      <c r="H1395">
        <f>'All B'!J1399</f>
        <v>77</v>
      </c>
      <c r="I1395">
        <f>'All B'!K1399</f>
        <v>144</v>
      </c>
      <c r="J1395">
        <f>'All B'!L1399</f>
        <v>96</v>
      </c>
      <c r="K1395">
        <f>'All B'!M1399</f>
        <v>27</v>
      </c>
      <c r="L1395">
        <f>'All B'!N1399</f>
        <v>4</v>
      </c>
      <c r="M1395">
        <f>'All B'!Q1399</f>
        <v>27</v>
      </c>
      <c r="N1395">
        <f>'All B'!S1399</f>
        <v>43</v>
      </c>
      <c r="O1395">
        <f>'All B'!Y1399</f>
        <v>112</v>
      </c>
      <c r="P1395">
        <f>'All B'!AF1399</f>
        <v>5.3</v>
      </c>
      <c r="Q1395">
        <f>'All B'!AH1399</f>
        <v>3.2</v>
      </c>
      <c r="R1395">
        <f>'All B'!AI1399</f>
        <v>3.7</v>
      </c>
      <c r="S1395">
        <f>'All B'!AJ1399</f>
        <v>1.7</v>
      </c>
      <c r="T1395">
        <f>'All B'!AK1399</f>
        <v>8</v>
      </c>
      <c r="U1395">
        <f>'All B'!AN1399</f>
        <v>5</v>
      </c>
      <c r="V1395">
        <f>'Coef Batter'!$A$2</f>
        <v>-47.217614202620098</v>
      </c>
      <c r="W1395">
        <f>G1395*'Coef Batter'!B$2</f>
        <v>11.195648709568113</v>
      </c>
      <c r="X1395">
        <f>H1395*'Coef Batter'!C$2</f>
        <v>2.680212830451818</v>
      </c>
      <c r="Y1395">
        <f>I1395*'Coef Batter'!D$2</f>
        <v>13.895843900742879</v>
      </c>
      <c r="Z1395">
        <f>J1395*'Coef Batter'!E$2</f>
        <v>-5.7177834947019264</v>
      </c>
      <c r="AA1395">
        <f>K1395*'Coef Batter'!F$2</f>
        <v>-2.4762164110225742</v>
      </c>
      <c r="AB1395">
        <f>L1395*'Coef Batter'!G$2</f>
        <v>-0.538469672174272</v>
      </c>
      <c r="AC1395">
        <f>M1395*'Coef Batter'!H$2</f>
        <v>1.0809732265777863</v>
      </c>
      <c r="AD1395">
        <f>N1395*'Coef Batter'!I$2</f>
        <v>-1.8635387330532538</v>
      </c>
      <c r="AE1395">
        <f>O1395*'Coef Batter'!J$2</f>
        <v>20.808773829012736</v>
      </c>
      <c r="AF1395">
        <f>P1395*'Coef Batter'!K$2</f>
        <v>-9.9129326309738151</v>
      </c>
      <c r="AG1395">
        <f>Q1395*'Coef Batter'!L$2</f>
        <v>7.0030487381982089</v>
      </c>
      <c r="AH1395">
        <f>R1395*'Coef Batter'!M$2</f>
        <v>5.4288482807491318</v>
      </c>
      <c r="AI1395">
        <f>S1395*'Coef Batter'!N$2</f>
        <v>-0.18805856858158268</v>
      </c>
      <c r="AJ1395">
        <f>T1395*'Coef Batter'!O$2</f>
        <v>-1.749030697818456</v>
      </c>
      <c r="AK1395">
        <f>U1395*'Coef Batter'!P$2</f>
        <v>-0.67289044737463</v>
      </c>
      <c r="AL1395">
        <f t="shared" si="42"/>
        <v>-8.24318534301994</v>
      </c>
      <c r="AM1395">
        <f t="shared" si="43"/>
        <v>2.6297585043211252E-4</v>
      </c>
      <c r="AN1395" s="2"/>
    </row>
    <row r="1396" spans="1:40" x14ac:dyDescent="0.45">
      <c r="A1396">
        <f>'All B'!A1400</f>
        <v>1395</v>
      </c>
      <c r="B1396" t="str">
        <f>'All B'!B1400</f>
        <v>Bill Freehan</v>
      </c>
      <c r="C1396">
        <f>'All B'!C1400</f>
        <v>1964</v>
      </c>
      <c r="D1396">
        <f>'All B'!D1400</f>
        <v>22</v>
      </c>
      <c r="E1396" t="str">
        <f>'All B'!E1400</f>
        <v>DET</v>
      </c>
      <c r="F1396" t="str">
        <f>'All B'!F1400</f>
        <v>AL</v>
      </c>
      <c r="G1396">
        <f>'All B'!H1400</f>
        <v>573</v>
      </c>
      <c r="H1396">
        <f>'All B'!J1400</f>
        <v>69</v>
      </c>
      <c r="I1396">
        <f>'All B'!K1400</f>
        <v>156</v>
      </c>
      <c r="J1396">
        <f>'All B'!L1400</f>
        <v>116</v>
      </c>
      <c r="K1396">
        <f>'All B'!M1400</f>
        <v>14</v>
      </c>
      <c r="L1396">
        <f>'All B'!N1400</f>
        <v>8</v>
      </c>
      <c r="M1396">
        <f>'All B'!Q1400</f>
        <v>5</v>
      </c>
      <c r="N1396">
        <f>'All B'!S1400</f>
        <v>36</v>
      </c>
      <c r="O1396">
        <f>'All B'!Y1400</f>
        <v>122</v>
      </c>
      <c r="P1396">
        <f>'All B'!AF1400</f>
        <v>5.3</v>
      </c>
      <c r="Q1396">
        <f>'All B'!AH1400</f>
        <v>3.6</v>
      </c>
      <c r="R1396">
        <f>'All B'!AI1400</f>
        <v>4.5999999999999996</v>
      </c>
      <c r="S1396">
        <f>'All B'!AJ1400</f>
        <v>1.7</v>
      </c>
      <c r="T1396">
        <f>'All B'!AK1400</f>
        <v>14</v>
      </c>
      <c r="U1396">
        <f>'All B'!AN1400</f>
        <v>3</v>
      </c>
      <c r="V1396">
        <f>'Coef Batter'!$A$2</f>
        <v>-47.217614202620098</v>
      </c>
      <c r="W1396">
        <f>G1396*'Coef Batter'!B$2</f>
        <v>10.431067822085412</v>
      </c>
      <c r="X1396">
        <f>H1396*'Coef Batter'!C$2</f>
        <v>2.4017491597555254</v>
      </c>
      <c r="Y1396">
        <f>I1396*'Coef Batter'!D$2</f>
        <v>15.053830892471451</v>
      </c>
      <c r="Z1396">
        <f>J1396*'Coef Batter'!E$2</f>
        <v>-6.9089883894314941</v>
      </c>
      <c r="AA1396">
        <f>K1396*'Coef Batter'!F$2</f>
        <v>-1.283964064974668</v>
      </c>
      <c r="AB1396">
        <f>L1396*'Coef Batter'!G$2</f>
        <v>-1.076939344348544</v>
      </c>
      <c r="AC1396">
        <f>M1396*'Coef Batter'!H$2</f>
        <v>0.20018022714403449</v>
      </c>
      <c r="AD1396">
        <f>N1396*'Coef Batter'!I$2</f>
        <v>-1.5601719625562125</v>
      </c>
      <c r="AE1396">
        <f>O1396*'Coef Batter'!J$2</f>
        <v>22.666700063746017</v>
      </c>
      <c r="AF1396">
        <f>P1396*'Coef Batter'!K$2</f>
        <v>-9.9129326309738151</v>
      </c>
      <c r="AG1396">
        <f>Q1396*'Coef Batter'!L$2</f>
        <v>7.8784298304729843</v>
      </c>
      <c r="AH1396">
        <f>R1396*'Coef Batter'!M$2</f>
        <v>6.7493789436340554</v>
      </c>
      <c r="AI1396">
        <f>S1396*'Coef Batter'!N$2</f>
        <v>-0.18805856858158268</v>
      </c>
      <c r="AJ1396">
        <f>T1396*'Coef Batter'!O$2</f>
        <v>-3.0608037211822978</v>
      </c>
      <c r="AK1396">
        <f>U1396*'Coef Batter'!P$2</f>
        <v>-0.403734268424778</v>
      </c>
      <c r="AL1396">
        <f t="shared" si="42"/>
        <v>-6.2318702137840063</v>
      </c>
      <c r="AM1396">
        <f t="shared" si="43"/>
        <v>1.9619153643117707E-3</v>
      </c>
      <c r="AN1396" s="2"/>
    </row>
    <row r="1397" spans="1:40" x14ac:dyDescent="0.45">
      <c r="A1397">
        <f>'All B'!A1401</f>
        <v>1396</v>
      </c>
      <c r="B1397" t="str">
        <f>'All B'!B1401</f>
        <v>Julio Rodríguez</v>
      </c>
      <c r="C1397">
        <f>'All B'!C1401</f>
        <v>2023</v>
      </c>
      <c r="D1397">
        <f>'All B'!D1401</f>
        <v>22</v>
      </c>
      <c r="E1397" t="str">
        <f>'All B'!E1401</f>
        <v>SEA</v>
      </c>
      <c r="F1397" t="str">
        <f>'All B'!F1401</f>
        <v>AL</v>
      </c>
      <c r="G1397">
        <f>'All B'!H1401</f>
        <v>714</v>
      </c>
      <c r="H1397">
        <f>'All B'!J1401</f>
        <v>102</v>
      </c>
      <c r="I1397">
        <f>'All B'!K1401</f>
        <v>180</v>
      </c>
      <c r="J1397">
        <f>'All B'!L1401</f>
        <v>109</v>
      </c>
      <c r="K1397">
        <f>'All B'!M1401</f>
        <v>37</v>
      </c>
      <c r="L1397">
        <f>'All B'!N1401</f>
        <v>2</v>
      </c>
      <c r="M1397">
        <f>'All B'!Q1401</f>
        <v>37</v>
      </c>
      <c r="N1397">
        <f>'All B'!S1401</f>
        <v>47</v>
      </c>
      <c r="O1397">
        <f>'All B'!Y1401</f>
        <v>128</v>
      </c>
      <c r="P1397">
        <f>'All B'!AF1401</f>
        <v>5.3</v>
      </c>
      <c r="Q1397">
        <f>'All B'!AH1401</f>
        <v>3.2</v>
      </c>
      <c r="R1397">
        <f>'All B'!AI1401</f>
        <v>5.8</v>
      </c>
      <c r="S1397">
        <f>'All B'!AJ1401</f>
        <v>0</v>
      </c>
      <c r="T1397">
        <f>'All B'!AK1401</f>
        <v>25</v>
      </c>
      <c r="U1397">
        <f>'All B'!AN1401</f>
        <v>6</v>
      </c>
      <c r="V1397">
        <f>'Coef Batter'!$A$2</f>
        <v>-47.217614202620098</v>
      </c>
      <c r="W1397">
        <f>G1397*'Coef Batter'!B$2</f>
        <v>12.997875087205905</v>
      </c>
      <c r="X1397">
        <f>H1397*'Coef Batter'!C$2</f>
        <v>3.550411801377733</v>
      </c>
      <c r="Y1397">
        <f>I1397*'Coef Batter'!D$2</f>
        <v>17.369804875928597</v>
      </c>
      <c r="Z1397">
        <f>J1397*'Coef Batter'!E$2</f>
        <v>-6.4920666762761456</v>
      </c>
      <c r="AA1397">
        <f>K1397*'Coef Batter'!F$2</f>
        <v>-3.3933336002901937</v>
      </c>
      <c r="AB1397">
        <f>L1397*'Coef Batter'!G$2</f>
        <v>-0.269234836087136</v>
      </c>
      <c r="AC1397">
        <f>M1397*'Coef Batter'!H$2</f>
        <v>1.4813336808658553</v>
      </c>
      <c r="AD1397">
        <f>N1397*'Coef Batter'!I$2</f>
        <v>-2.0368911733372772</v>
      </c>
      <c r="AE1397">
        <f>O1397*'Coef Batter'!J$2</f>
        <v>23.781455804585985</v>
      </c>
      <c r="AF1397">
        <f>P1397*'Coef Batter'!K$2</f>
        <v>-9.9129326309738151</v>
      </c>
      <c r="AG1397">
        <f>Q1397*'Coef Batter'!L$2</f>
        <v>7.0030487381982089</v>
      </c>
      <c r="AH1397">
        <f>R1397*'Coef Batter'!M$2</f>
        <v>8.5100864941472878</v>
      </c>
      <c r="AI1397">
        <f>S1397*'Coef Batter'!N$2</f>
        <v>0</v>
      </c>
      <c r="AJ1397">
        <f>T1397*'Coef Batter'!O$2</f>
        <v>-5.4657209306826751</v>
      </c>
      <c r="AK1397">
        <f>U1397*'Coef Batter'!P$2</f>
        <v>-0.807468536849556</v>
      </c>
      <c r="AL1397">
        <f t="shared" si="42"/>
        <v>-0.90124610480732414</v>
      </c>
      <c r="AM1397">
        <f t="shared" si="43"/>
        <v>0.28879448978272138</v>
      </c>
      <c r="AN1397" s="2"/>
    </row>
    <row r="1398" spans="1:40" x14ac:dyDescent="0.45">
      <c r="A1398">
        <f>'All B'!A1402</f>
        <v>1397</v>
      </c>
      <c r="B1398" t="str">
        <f>'All B'!B1402</f>
        <v>Dave Winfield</v>
      </c>
      <c r="C1398">
        <f>'All B'!C1402</f>
        <v>1984</v>
      </c>
      <c r="D1398">
        <f>'All B'!D1402</f>
        <v>32</v>
      </c>
      <c r="E1398" t="str">
        <f>'All B'!E1402</f>
        <v>NYY</v>
      </c>
      <c r="F1398" t="str">
        <f>'All B'!F1402</f>
        <v>AL</v>
      </c>
      <c r="G1398">
        <f>'All B'!H1402</f>
        <v>626</v>
      </c>
      <c r="H1398">
        <f>'All B'!J1402</f>
        <v>106</v>
      </c>
      <c r="I1398">
        <f>'All B'!K1402</f>
        <v>193</v>
      </c>
      <c r="J1398">
        <f>'All B'!L1402</f>
        <v>136</v>
      </c>
      <c r="K1398">
        <f>'All B'!M1402</f>
        <v>34</v>
      </c>
      <c r="L1398">
        <f>'All B'!N1402</f>
        <v>4</v>
      </c>
      <c r="M1398">
        <f>'All B'!Q1402</f>
        <v>6</v>
      </c>
      <c r="N1398">
        <f>'All B'!S1402</f>
        <v>53</v>
      </c>
      <c r="O1398">
        <f>'All B'!Y1402</f>
        <v>154</v>
      </c>
      <c r="P1398">
        <f>'All B'!AF1402</f>
        <v>5.3</v>
      </c>
      <c r="Q1398">
        <f>'All B'!AH1402</f>
        <v>3.4</v>
      </c>
      <c r="R1398">
        <f>'All B'!AI1402</f>
        <v>6.1</v>
      </c>
      <c r="S1398">
        <f>'All B'!AJ1402</f>
        <v>-1.1000000000000001</v>
      </c>
      <c r="T1398">
        <f>'All B'!AK1402</f>
        <v>41</v>
      </c>
      <c r="U1398">
        <f>'All B'!AN1402</f>
        <v>3</v>
      </c>
      <c r="V1398">
        <f>'Coef Batter'!$A$2</f>
        <v>-47.217614202620098</v>
      </c>
      <c r="W1398">
        <f>G1398*'Coef Batter'!B$2</f>
        <v>11.395896084861199</v>
      </c>
      <c r="X1398">
        <f>H1398*'Coef Batter'!C$2</f>
        <v>3.6896436367258794</v>
      </c>
      <c r="Y1398">
        <f>I1398*'Coef Batter'!D$2</f>
        <v>18.624290783634553</v>
      </c>
      <c r="Z1398">
        <f>J1398*'Coef Batter'!E$2</f>
        <v>-8.1001932841610618</v>
      </c>
      <c r="AA1398">
        <f>K1398*'Coef Batter'!F$2</f>
        <v>-3.1181984435099079</v>
      </c>
      <c r="AB1398">
        <f>L1398*'Coef Batter'!G$2</f>
        <v>-0.538469672174272</v>
      </c>
      <c r="AC1398">
        <f>M1398*'Coef Batter'!H$2</f>
        <v>0.24021627257284139</v>
      </c>
      <c r="AD1398">
        <f>N1398*'Coef Batter'!I$2</f>
        <v>-2.296919833763313</v>
      </c>
      <c r="AE1398">
        <f>O1398*'Coef Batter'!J$2</f>
        <v>28.612064014892514</v>
      </c>
      <c r="AF1398">
        <f>P1398*'Coef Batter'!K$2</f>
        <v>-9.9129326309738151</v>
      </c>
      <c r="AG1398">
        <f>Q1398*'Coef Batter'!L$2</f>
        <v>7.4407392843355966</v>
      </c>
      <c r="AH1398">
        <f>R1398*'Coef Batter'!M$2</f>
        <v>8.9502633817755957</v>
      </c>
      <c r="AI1398">
        <f>S1398*'Coef Batter'!N$2</f>
        <v>0.12168495614102411</v>
      </c>
      <c r="AJ1398">
        <f>T1398*'Coef Batter'!O$2</f>
        <v>-8.9637823263195866</v>
      </c>
      <c r="AK1398">
        <f>U1398*'Coef Batter'!P$2</f>
        <v>-0.403734268424778</v>
      </c>
      <c r="AL1398">
        <f t="shared" si="42"/>
        <v>-1.4770462470076242</v>
      </c>
      <c r="AM1398">
        <f t="shared" si="43"/>
        <v>0.18587398083691642</v>
      </c>
      <c r="AN1398" s="2"/>
    </row>
    <row r="1399" spans="1:40" x14ac:dyDescent="0.45">
      <c r="A1399">
        <f>'All B'!A1403</f>
        <v>1398</v>
      </c>
      <c r="B1399" t="str">
        <f>'All B'!B1403</f>
        <v>Scott Brosius</v>
      </c>
      <c r="C1399">
        <f>'All B'!C1403</f>
        <v>1996</v>
      </c>
      <c r="D1399">
        <f>'All B'!D1403</f>
        <v>29</v>
      </c>
      <c r="E1399" t="str">
        <f>'All B'!E1403</f>
        <v>OAK</v>
      </c>
      <c r="F1399" t="str">
        <f>'All B'!F1403</f>
        <v>AL</v>
      </c>
      <c r="G1399">
        <f>'All B'!H1403</f>
        <v>500</v>
      </c>
      <c r="H1399">
        <f>'All B'!J1403</f>
        <v>73</v>
      </c>
      <c r="I1399">
        <f>'All B'!K1403</f>
        <v>130</v>
      </c>
      <c r="J1399">
        <f>'All B'!L1403</f>
        <v>83</v>
      </c>
      <c r="K1399">
        <f>'All B'!M1403</f>
        <v>25</v>
      </c>
      <c r="L1399">
        <f>'All B'!N1403</f>
        <v>0</v>
      </c>
      <c r="M1399">
        <f>'All B'!Q1403</f>
        <v>7</v>
      </c>
      <c r="N1399">
        <f>'All B'!S1403</f>
        <v>59</v>
      </c>
      <c r="O1399">
        <f>'All B'!Y1403</f>
        <v>127</v>
      </c>
      <c r="P1399">
        <f>'All B'!AF1403</f>
        <v>5.3</v>
      </c>
      <c r="Q1399">
        <f>'All B'!AH1403</f>
        <v>3.6</v>
      </c>
      <c r="R1399">
        <f>'All B'!AI1403</f>
        <v>3.4</v>
      </c>
      <c r="S1399">
        <f>'All B'!AJ1403</f>
        <v>2</v>
      </c>
      <c r="T1399">
        <f>'All B'!AK1403</f>
        <v>18</v>
      </c>
      <c r="U1399">
        <f>'All B'!AN1403</f>
        <v>-1</v>
      </c>
      <c r="V1399">
        <f>'Coef Batter'!$A$2</f>
        <v>-47.217614202620098</v>
      </c>
      <c r="W1399">
        <f>G1399*'Coef Batter'!B$2</f>
        <v>9.1021534224130995</v>
      </c>
      <c r="X1399">
        <f>H1399*'Coef Batter'!C$2</f>
        <v>2.5409809951036717</v>
      </c>
      <c r="Y1399">
        <f>I1399*'Coef Batter'!D$2</f>
        <v>12.544859077059543</v>
      </c>
      <c r="Z1399">
        <f>J1399*'Coef Batter'!E$2</f>
        <v>-4.9435003131277071</v>
      </c>
      <c r="AA1399">
        <f>K1399*'Coef Batter'!F$2</f>
        <v>-2.2927929731690497</v>
      </c>
      <c r="AB1399">
        <f>L1399*'Coef Batter'!G$2</f>
        <v>0</v>
      </c>
      <c r="AC1399">
        <f>M1399*'Coef Batter'!H$2</f>
        <v>0.28025231800164829</v>
      </c>
      <c r="AD1399">
        <f>N1399*'Coef Batter'!I$2</f>
        <v>-2.5569484941893483</v>
      </c>
      <c r="AE1399">
        <f>O1399*'Coef Batter'!J$2</f>
        <v>23.595663181112656</v>
      </c>
      <c r="AF1399">
        <f>P1399*'Coef Batter'!K$2</f>
        <v>-9.9129326309738151</v>
      </c>
      <c r="AG1399">
        <f>Q1399*'Coef Batter'!L$2</f>
        <v>7.8784298304729843</v>
      </c>
      <c r="AH1399">
        <f>R1399*'Coef Batter'!M$2</f>
        <v>4.988671393120824</v>
      </c>
      <c r="AI1399">
        <f>S1399*'Coef Batter'!N$2</f>
        <v>-0.22124537480186199</v>
      </c>
      <c r="AJ1399">
        <f>T1399*'Coef Batter'!O$2</f>
        <v>-3.9353190700915262</v>
      </c>
      <c r="AK1399">
        <f>U1399*'Coef Batter'!P$2</f>
        <v>0.134578089474926</v>
      </c>
      <c r="AL1399">
        <f t="shared" si="42"/>
        <v>-10.014764752214052</v>
      </c>
      <c r="AM1399">
        <f t="shared" si="43"/>
        <v>4.4732534239680927E-5</v>
      </c>
      <c r="AN1399" s="2"/>
    </row>
    <row r="1400" spans="1:40" x14ac:dyDescent="0.45">
      <c r="A1400">
        <f>'All B'!A1404</f>
        <v>1399</v>
      </c>
      <c r="B1400" t="str">
        <f>'All B'!B1404</f>
        <v>Kris Bryant</v>
      </c>
      <c r="C1400">
        <f>'All B'!C1404</f>
        <v>2015</v>
      </c>
      <c r="D1400">
        <f>'All B'!D1404</f>
        <v>23</v>
      </c>
      <c r="E1400" t="str">
        <f>'All B'!E1404</f>
        <v>CHC</v>
      </c>
      <c r="F1400" t="str">
        <f>'All B'!F1404</f>
        <v>NL</v>
      </c>
      <c r="G1400">
        <f>'All B'!H1404</f>
        <v>650</v>
      </c>
      <c r="H1400">
        <f>'All B'!J1404</f>
        <v>87</v>
      </c>
      <c r="I1400">
        <f>'All B'!K1404</f>
        <v>154</v>
      </c>
      <c r="J1400">
        <f>'All B'!L1404</f>
        <v>92</v>
      </c>
      <c r="K1400">
        <f>'All B'!M1404</f>
        <v>31</v>
      </c>
      <c r="L1400">
        <f>'All B'!N1404</f>
        <v>5</v>
      </c>
      <c r="M1400">
        <f>'All B'!Q1404</f>
        <v>13</v>
      </c>
      <c r="N1400">
        <f>'All B'!S1404</f>
        <v>77</v>
      </c>
      <c r="O1400">
        <f>'All B'!Y1404</f>
        <v>135</v>
      </c>
      <c r="P1400">
        <f>'All B'!AF1404</f>
        <v>5.3</v>
      </c>
      <c r="Q1400">
        <f>'All B'!AH1404</f>
        <v>3.3</v>
      </c>
      <c r="R1400">
        <f>'All B'!AI1404</f>
        <v>5.7</v>
      </c>
      <c r="S1400">
        <f>'All B'!AJ1404</f>
        <v>-0.2</v>
      </c>
      <c r="T1400">
        <f>'All B'!AK1404</f>
        <v>29</v>
      </c>
      <c r="U1400">
        <f>'All B'!AN1404</f>
        <v>5</v>
      </c>
      <c r="V1400">
        <f>'Coef Batter'!$A$2</f>
        <v>-47.217614202620098</v>
      </c>
      <c r="W1400">
        <f>G1400*'Coef Batter'!B$2</f>
        <v>11.832799449137029</v>
      </c>
      <c r="X1400">
        <f>H1400*'Coef Batter'!C$2</f>
        <v>3.028292418822184</v>
      </c>
      <c r="Y1400">
        <f>I1400*'Coef Batter'!D$2</f>
        <v>14.86083306051669</v>
      </c>
      <c r="Z1400">
        <f>J1400*'Coef Batter'!E$2</f>
        <v>-5.4795425157560125</v>
      </c>
      <c r="AA1400">
        <f>K1400*'Coef Batter'!F$2</f>
        <v>-2.8430632867296222</v>
      </c>
      <c r="AB1400">
        <f>L1400*'Coef Batter'!G$2</f>
        <v>-0.67308709021783997</v>
      </c>
      <c r="AC1400">
        <f>M1400*'Coef Batter'!H$2</f>
        <v>0.52046859057448969</v>
      </c>
      <c r="AD1400">
        <f>N1400*'Coef Batter'!I$2</f>
        <v>-3.3370344754674544</v>
      </c>
      <c r="AE1400">
        <f>O1400*'Coef Batter'!J$2</f>
        <v>25.082004168899282</v>
      </c>
      <c r="AF1400">
        <f>P1400*'Coef Batter'!K$2</f>
        <v>-9.9129326309738151</v>
      </c>
      <c r="AG1400">
        <f>Q1400*'Coef Batter'!L$2</f>
        <v>7.2218940112669019</v>
      </c>
      <c r="AH1400">
        <f>R1400*'Coef Batter'!M$2</f>
        <v>8.3633608649378512</v>
      </c>
      <c r="AI1400">
        <f>S1400*'Coef Batter'!N$2</f>
        <v>2.21245374801862E-2</v>
      </c>
      <c r="AJ1400">
        <f>T1400*'Coef Batter'!O$2</f>
        <v>-6.3402362795919034</v>
      </c>
      <c r="AK1400">
        <f>U1400*'Coef Batter'!P$2</f>
        <v>-0.67289044737463</v>
      </c>
      <c r="AL1400">
        <f t="shared" si="42"/>
        <v>-5.5446238270967658</v>
      </c>
      <c r="AM1400">
        <f t="shared" si="43"/>
        <v>3.8931969444317245E-3</v>
      </c>
      <c r="AN1400" s="2"/>
    </row>
    <row r="1401" spans="1:40" x14ac:dyDescent="0.45">
      <c r="A1401">
        <f>'All B'!A1405</f>
        <v>1400</v>
      </c>
      <c r="B1401" t="str">
        <f>'All B'!B1405</f>
        <v>Ellis Burks</v>
      </c>
      <c r="C1401">
        <f>'All B'!C1405</f>
        <v>1988</v>
      </c>
      <c r="D1401">
        <f>'All B'!D1405</f>
        <v>23</v>
      </c>
      <c r="E1401" t="str">
        <f>'All B'!E1405</f>
        <v>BOS</v>
      </c>
      <c r="F1401" t="str">
        <f>'All B'!F1405</f>
        <v>AL</v>
      </c>
      <c r="G1401">
        <f>'All B'!H1405</f>
        <v>615</v>
      </c>
      <c r="H1401">
        <f>'All B'!J1405</f>
        <v>93</v>
      </c>
      <c r="I1401">
        <f>'All B'!K1405</f>
        <v>159</v>
      </c>
      <c r="J1401">
        <f>'All B'!L1405</f>
        <v>99</v>
      </c>
      <c r="K1401">
        <f>'All B'!M1405</f>
        <v>37</v>
      </c>
      <c r="L1401">
        <f>'All B'!N1405</f>
        <v>5</v>
      </c>
      <c r="M1401">
        <f>'All B'!Q1405</f>
        <v>25</v>
      </c>
      <c r="N1401">
        <f>'All B'!S1405</f>
        <v>62</v>
      </c>
      <c r="O1401">
        <f>'All B'!Y1405</f>
        <v>132</v>
      </c>
      <c r="P1401">
        <f>'All B'!AF1405</f>
        <v>5.3</v>
      </c>
      <c r="Q1401">
        <f>'All B'!AH1405</f>
        <v>3.4</v>
      </c>
      <c r="R1401">
        <f>'All B'!AI1405</f>
        <v>5</v>
      </c>
      <c r="S1401">
        <f>'All B'!AJ1405</f>
        <v>0.6</v>
      </c>
      <c r="T1401">
        <f>'All B'!AK1405</f>
        <v>25</v>
      </c>
      <c r="U1401">
        <f>'All B'!AN1405</f>
        <v>2</v>
      </c>
      <c r="V1401">
        <f>'Coef Batter'!$A$2</f>
        <v>-47.217614202620098</v>
      </c>
      <c r="W1401">
        <f>G1401*'Coef Batter'!B$2</f>
        <v>11.195648709568113</v>
      </c>
      <c r="X1401">
        <f>H1401*'Coef Batter'!C$2</f>
        <v>3.2371401718444037</v>
      </c>
      <c r="Y1401">
        <f>I1401*'Coef Batter'!D$2</f>
        <v>15.343327640403594</v>
      </c>
      <c r="Z1401">
        <f>J1401*'Coef Batter'!E$2</f>
        <v>-5.8964642289113609</v>
      </c>
      <c r="AA1401">
        <f>K1401*'Coef Batter'!F$2</f>
        <v>-3.3933336002901937</v>
      </c>
      <c r="AB1401">
        <f>L1401*'Coef Batter'!G$2</f>
        <v>-0.67308709021783997</v>
      </c>
      <c r="AC1401">
        <f>M1401*'Coef Batter'!H$2</f>
        <v>1.0009011357201725</v>
      </c>
      <c r="AD1401">
        <f>N1401*'Coef Batter'!I$2</f>
        <v>-2.6869628244023658</v>
      </c>
      <c r="AE1401">
        <f>O1401*'Coef Batter'!J$2</f>
        <v>24.524626298479298</v>
      </c>
      <c r="AF1401">
        <f>P1401*'Coef Batter'!K$2</f>
        <v>-9.9129326309738151</v>
      </c>
      <c r="AG1401">
        <f>Q1401*'Coef Batter'!L$2</f>
        <v>7.4407392843355966</v>
      </c>
      <c r="AH1401">
        <f>R1401*'Coef Batter'!M$2</f>
        <v>7.3362814604717999</v>
      </c>
      <c r="AI1401">
        <f>S1401*'Coef Batter'!N$2</f>
        <v>-6.6373612440558588E-2</v>
      </c>
      <c r="AJ1401">
        <f>T1401*'Coef Batter'!O$2</f>
        <v>-5.4657209306826751</v>
      </c>
      <c r="AK1401">
        <f>U1401*'Coef Batter'!P$2</f>
        <v>-0.269156178949852</v>
      </c>
      <c r="AL1401">
        <f t="shared" si="42"/>
        <v>-5.5029805986657863</v>
      </c>
      <c r="AM1401">
        <f t="shared" si="43"/>
        <v>4.0580734873973817E-3</v>
      </c>
      <c r="AN1401" s="2"/>
    </row>
    <row r="1402" spans="1:40" x14ac:dyDescent="0.45">
      <c r="A1402">
        <f>'All B'!A1406</f>
        <v>1401</v>
      </c>
      <c r="B1402" t="str">
        <f>'All B'!B1406</f>
        <v>Carlos Correa</v>
      </c>
      <c r="C1402">
        <f>'All B'!C1406</f>
        <v>2022</v>
      </c>
      <c r="D1402">
        <f>'All B'!D1406</f>
        <v>27</v>
      </c>
      <c r="E1402" t="str">
        <f>'All B'!E1406</f>
        <v>MIN</v>
      </c>
      <c r="F1402" t="str">
        <f>'All B'!F1406</f>
        <v>AL</v>
      </c>
      <c r="G1402">
        <f>'All B'!H1406</f>
        <v>590</v>
      </c>
      <c r="H1402">
        <f>'All B'!J1406</f>
        <v>70</v>
      </c>
      <c r="I1402">
        <f>'All B'!K1406</f>
        <v>152</v>
      </c>
      <c r="J1402">
        <f>'All B'!L1406</f>
        <v>105</v>
      </c>
      <c r="K1402">
        <f>'All B'!M1406</f>
        <v>24</v>
      </c>
      <c r="L1402">
        <f>'All B'!N1406</f>
        <v>1</v>
      </c>
      <c r="M1402">
        <f>'All B'!Q1406</f>
        <v>0</v>
      </c>
      <c r="N1402">
        <f>'All B'!S1406</f>
        <v>61</v>
      </c>
      <c r="O1402">
        <f>'All B'!Y1406</f>
        <v>138</v>
      </c>
      <c r="P1402">
        <f>'All B'!AF1406</f>
        <v>5.3</v>
      </c>
      <c r="Q1402">
        <f>'All B'!AH1406</f>
        <v>3.4</v>
      </c>
      <c r="R1402">
        <f>'All B'!AI1406</f>
        <v>5.0999999999999996</v>
      </c>
      <c r="S1402">
        <f>'All B'!AJ1406</f>
        <v>1.1000000000000001</v>
      </c>
      <c r="T1402">
        <f>'All B'!AK1406</f>
        <v>26</v>
      </c>
      <c r="U1402">
        <f>'All B'!AN1406</f>
        <v>-4</v>
      </c>
      <c r="V1402">
        <f>'Coef Batter'!$A$2</f>
        <v>-47.217614202620098</v>
      </c>
      <c r="W1402">
        <f>G1402*'Coef Batter'!B$2</f>
        <v>10.740541038447457</v>
      </c>
      <c r="X1402">
        <f>H1402*'Coef Batter'!C$2</f>
        <v>2.4365571185925621</v>
      </c>
      <c r="Y1402">
        <f>I1402*'Coef Batter'!D$2</f>
        <v>14.667835228561927</v>
      </c>
      <c r="Z1402">
        <f>J1402*'Coef Batter'!E$2</f>
        <v>-6.2538256973302317</v>
      </c>
      <c r="AA1402">
        <f>K1402*'Coef Batter'!F$2</f>
        <v>-2.201081254242288</v>
      </c>
      <c r="AB1402">
        <f>L1402*'Coef Batter'!G$2</f>
        <v>-0.134617418043568</v>
      </c>
      <c r="AC1402">
        <f>M1402*'Coef Batter'!H$2</f>
        <v>0</v>
      </c>
      <c r="AD1402">
        <f>N1402*'Coef Batter'!I$2</f>
        <v>-2.6436247143313598</v>
      </c>
      <c r="AE1402">
        <f>O1402*'Coef Batter'!J$2</f>
        <v>25.639382039319266</v>
      </c>
      <c r="AF1402">
        <f>P1402*'Coef Batter'!K$2</f>
        <v>-9.9129326309738151</v>
      </c>
      <c r="AG1402">
        <f>Q1402*'Coef Batter'!L$2</f>
        <v>7.4407392843355966</v>
      </c>
      <c r="AH1402">
        <f>R1402*'Coef Batter'!M$2</f>
        <v>7.4830070896812355</v>
      </c>
      <c r="AI1402">
        <f>S1402*'Coef Batter'!N$2</f>
        <v>-0.12168495614102411</v>
      </c>
      <c r="AJ1402">
        <f>T1402*'Coef Batter'!O$2</f>
        <v>-5.6843497679099819</v>
      </c>
      <c r="AK1402">
        <f>U1402*'Coef Batter'!P$2</f>
        <v>0.538312357899704</v>
      </c>
      <c r="AL1402">
        <f t="shared" si="42"/>
        <v>-5.223356484754615</v>
      </c>
      <c r="AM1402">
        <f t="shared" si="43"/>
        <v>5.3603220333204357E-3</v>
      </c>
      <c r="AN1402" s="2"/>
    </row>
    <row r="1403" spans="1:40" x14ac:dyDescent="0.45">
      <c r="A1403">
        <f>'All B'!A1407</f>
        <v>1402</v>
      </c>
      <c r="B1403" t="str">
        <f>'All B'!B1407</f>
        <v>Al Cowens</v>
      </c>
      <c r="C1403">
        <f>'All B'!C1407</f>
        <v>1977</v>
      </c>
      <c r="D1403">
        <f>'All B'!D1407</f>
        <v>25</v>
      </c>
      <c r="E1403" t="str">
        <f>'All B'!E1407</f>
        <v>KCR</v>
      </c>
      <c r="F1403" t="str">
        <f>'All B'!F1407</f>
        <v>AL</v>
      </c>
      <c r="G1403">
        <f>'All B'!H1407</f>
        <v>661</v>
      </c>
      <c r="H1403">
        <f>'All B'!J1407</f>
        <v>98</v>
      </c>
      <c r="I1403">
        <f>'All B'!K1407</f>
        <v>189</v>
      </c>
      <c r="J1403">
        <f>'All B'!L1407</f>
        <v>120</v>
      </c>
      <c r="K1403">
        <f>'All B'!M1407</f>
        <v>32</v>
      </c>
      <c r="L1403">
        <f>'All B'!N1407</f>
        <v>14</v>
      </c>
      <c r="M1403">
        <f>'All B'!Q1407</f>
        <v>16</v>
      </c>
      <c r="N1403">
        <f>'All B'!S1407</f>
        <v>41</v>
      </c>
      <c r="O1403">
        <f>'All B'!Y1407</f>
        <v>137</v>
      </c>
      <c r="P1403">
        <f>'All B'!AF1407</f>
        <v>5.3</v>
      </c>
      <c r="Q1403">
        <f>'All B'!AH1407</f>
        <v>3</v>
      </c>
      <c r="R1403">
        <f>'All B'!AI1407</f>
        <v>4.7</v>
      </c>
      <c r="S1403">
        <f>'All B'!AJ1407</f>
        <v>0.2</v>
      </c>
      <c r="T1403">
        <f>'All B'!AK1407</f>
        <v>30</v>
      </c>
      <c r="U1403">
        <f>'All B'!AN1407</f>
        <v>-2</v>
      </c>
      <c r="V1403">
        <f>'Coef Batter'!$A$2</f>
        <v>-47.217614202620098</v>
      </c>
      <c r="W1403">
        <f>G1403*'Coef Batter'!B$2</f>
        <v>12.033046824430118</v>
      </c>
      <c r="X1403">
        <f>H1403*'Coef Batter'!C$2</f>
        <v>3.4111799660295867</v>
      </c>
      <c r="Y1403">
        <f>I1403*'Coef Batter'!D$2</f>
        <v>18.238295119725027</v>
      </c>
      <c r="Z1403">
        <f>J1403*'Coef Batter'!E$2</f>
        <v>-7.147229368377408</v>
      </c>
      <c r="AA1403">
        <f>K1403*'Coef Batter'!F$2</f>
        <v>-2.9347750056563839</v>
      </c>
      <c r="AB1403">
        <f>L1403*'Coef Batter'!G$2</f>
        <v>-1.884643852609952</v>
      </c>
      <c r="AC1403">
        <f>M1403*'Coef Batter'!H$2</f>
        <v>0.64057672686091038</v>
      </c>
      <c r="AD1403">
        <f>N1403*'Coef Batter'!I$2</f>
        <v>-1.7768625129112419</v>
      </c>
      <c r="AE1403">
        <f>O1403*'Coef Batter'!J$2</f>
        <v>25.453589415845936</v>
      </c>
      <c r="AF1403">
        <f>P1403*'Coef Batter'!K$2</f>
        <v>-9.9129326309738151</v>
      </c>
      <c r="AG1403">
        <f>Q1403*'Coef Batter'!L$2</f>
        <v>6.5653581920608204</v>
      </c>
      <c r="AH1403">
        <f>R1403*'Coef Batter'!M$2</f>
        <v>6.896104572843492</v>
      </c>
      <c r="AI1403">
        <f>S1403*'Coef Batter'!N$2</f>
        <v>-2.21245374801862E-2</v>
      </c>
      <c r="AJ1403">
        <f>T1403*'Coef Batter'!O$2</f>
        <v>-6.5588651168192103</v>
      </c>
      <c r="AK1403">
        <f>U1403*'Coef Batter'!P$2</f>
        <v>0.269156178949852</v>
      </c>
      <c r="AL1403">
        <f t="shared" si="42"/>
        <v>-3.9477402307025544</v>
      </c>
      <c r="AM1403">
        <f t="shared" si="43"/>
        <v>1.893289027893244E-2</v>
      </c>
      <c r="AN1403" s="2"/>
    </row>
    <row r="1404" spans="1:40" x14ac:dyDescent="0.45">
      <c r="A1404">
        <f>'All B'!A1408</f>
        <v>1403</v>
      </c>
      <c r="B1404" t="str">
        <f>'All B'!B1408</f>
        <v>Julio Franco</v>
      </c>
      <c r="C1404">
        <f>'All B'!C1408</f>
        <v>1989</v>
      </c>
      <c r="D1404">
        <f>'All B'!D1408</f>
        <v>30</v>
      </c>
      <c r="E1404" t="str">
        <f>'All B'!E1408</f>
        <v>TEX</v>
      </c>
      <c r="F1404" t="str">
        <f>'All B'!F1408</f>
        <v>AL</v>
      </c>
      <c r="G1404">
        <f>'All B'!H1408</f>
        <v>621</v>
      </c>
      <c r="H1404">
        <f>'All B'!J1408</f>
        <v>80</v>
      </c>
      <c r="I1404">
        <f>'All B'!K1408</f>
        <v>173</v>
      </c>
      <c r="J1404">
        <f>'All B'!L1408</f>
        <v>124</v>
      </c>
      <c r="K1404">
        <f>'All B'!M1408</f>
        <v>31</v>
      </c>
      <c r="L1404">
        <f>'All B'!N1408</f>
        <v>5</v>
      </c>
      <c r="M1404">
        <f>'All B'!Q1408</f>
        <v>21</v>
      </c>
      <c r="N1404">
        <f>'All B'!S1408</f>
        <v>66</v>
      </c>
      <c r="O1404">
        <f>'All B'!Y1408</f>
        <v>137</v>
      </c>
      <c r="P1404">
        <f>'All B'!AF1408</f>
        <v>5.3</v>
      </c>
      <c r="Q1404">
        <f>'All B'!AH1408</f>
        <v>3.2</v>
      </c>
      <c r="R1404">
        <f>'All B'!AI1408</f>
        <v>5.3</v>
      </c>
      <c r="S1404">
        <f>'All B'!AJ1408</f>
        <v>0.5</v>
      </c>
      <c r="T1404">
        <f>'All B'!AK1408</f>
        <v>25</v>
      </c>
      <c r="U1404">
        <f>'All B'!AN1408</f>
        <v>1</v>
      </c>
      <c r="V1404">
        <f>'Coef Batter'!$A$2</f>
        <v>-47.217614202620098</v>
      </c>
      <c r="W1404">
        <f>G1404*'Coef Batter'!B$2</f>
        <v>11.30487455063707</v>
      </c>
      <c r="X1404">
        <f>H1404*'Coef Batter'!C$2</f>
        <v>2.7846367069629281</v>
      </c>
      <c r="Y1404">
        <f>I1404*'Coef Batter'!D$2</f>
        <v>16.694312464086931</v>
      </c>
      <c r="Z1404">
        <f>J1404*'Coef Batter'!E$2</f>
        <v>-7.385470347323321</v>
      </c>
      <c r="AA1404">
        <f>K1404*'Coef Batter'!F$2</f>
        <v>-2.8430632867296222</v>
      </c>
      <c r="AB1404">
        <f>L1404*'Coef Batter'!G$2</f>
        <v>-0.67308709021783997</v>
      </c>
      <c r="AC1404">
        <f>M1404*'Coef Batter'!H$2</f>
        <v>0.84075695400494488</v>
      </c>
      <c r="AD1404">
        <f>N1404*'Coef Batter'!I$2</f>
        <v>-2.8603152646863896</v>
      </c>
      <c r="AE1404">
        <f>O1404*'Coef Batter'!J$2</f>
        <v>25.453589415845936</v>
      </c>
      <c r="AF1404">
        <f>P1404*'Coef Batter'!K$2</f>
        <v>-9.9129326309738151</v>
      </c>
      <c r="AG1404">
        <f>Q1404*'Coef Batter'!L$2</f>
        <v>7.0030487381982089</v>
      </c>
      <c r="AH1404">
        <f>R1404*'Coef Batter'!M$2</f>
        <v>7.7764583481001077</v>
      </c>
      <c r="AI1404">
        <f>S1404*'Coef Batter'!N$2</f>
        <v>-5.5311343700465497E-2</v>
      </c>
      <c r="AJ1404">
        <f>T1404*'Coef Batter'!O$2</f>
        <v>-5.4657209306826751</v>
      </c>
      <c r="AK1404">
        <f>U1404*'Coef Batter'!P$2</f>
        <v>-0.134578089474926</v>
      </c>
      <c r="AL1404">
        <f t="shared" si="42"/>
        <v>-4.6904160085730258</v>
      </c>
      <c r="AM1404">
        <f t="shared" si="43"/>
        <v>9.0993074966203343E-3</v>
      </c>
      <c r="AN1404" s="2"/>
    </row>
    <row r="1405" spans="1:40" x14ac:dyDescent="0.45">
      <c r="A1405">
        <f>'All B'!A1409</f>
        <v>1404</v>
      </c>
      <c r="B1405" t="str">
        <f>'All B'!B1409</f>
        <v>Richie Hebner</v>
      </c>
      <c r="C1405">
        <f>'All B'!C1409</f>
        <v>1972</v>
      </c>
      <c r="D1405">
        <f>'All B'!D1409</f>
        <v>24</v>
      </c>
      <c r="E1405" t="str">
        <f>'All B'!E1409</f>
        <v>PIT</v>
      </c>
      <c r="F1405" t="str">
        <f>'All B'!F1409</f>
        <v>NL</v>
      </c>
      <c r="G1405">
        <f>'All B'!H1409</f>
        <v>494</v>
      </c>
      <c r="H1405">
        <f>'All B'!J1409</f>
        <v>63</v>
      </c>
      <c r="I1405">
        <f>'All B'!K1409</f>
        <v>128</v>
      </c>
      <c r="J1405">
        <f>'All B'!L1409</f>
        <v>81</v>
      </c>
      <c r="K1405">
        <f>'All B'!M1409</f>
        <v>24</v>
      </c>
      <c r="L1405">
        <f>'All B'!N1409</f>
        <v>4</v>
      </c>
      <c r="M1405">
        <f>'All B'!Q1409</f>
        <v>0</v>
      </c>
      <c r="N1405">
        <f>'All B'!S1409</f>
        <v>52</v>
      </c>
      <c r="O1405">
        <f>'All B'!Y1409</f>
        <v>153</v>
      </c>
      <c r="P1405">
        <f>'All B'!AF1409</f>
        <v>5.3</v>
      </c>
      <c r="Q1405">
        <f>'All B'!AH1409</f>
        <v>3.8</v>
      </c>
      <c r="R1405">
        <f>'All B'!AI1409</f>
        <v>5</v>
      </c>
      <c r="S1405">
        <f>'All B'!AJ1409</f>
        <v>0.6</v>
      </c>
      <c r="T1405">
        <f>'All B'!AK1409</f>
        <v>27</v>
      </c>
      <c r="U1405">
        <f>'All B'!AN1409</f>
        <v>1</v>
      </c>
      <c r="V1405">
        <f>'Coef Batter'!$A$2</f>
        <v>-47.217614202620098</v>
      </c>
      <c r="W1405">
        <f>G1405*'Coef Batter'!B$2</f>
        <v>8.9929275813441425</v>
      </c>
      <c r="X1405">
        <f>H1405*'Coef Batter'!C$2</f>
        <v>2.1929014067333057</v>
      </c>
      <c r="Y1405">
        <f>I1405*'Coef Batter'!D$2</f>
        <v>12.35186124510478</v>
      </c>
      <c r="Z1405">
        <f>J1405*'Coef Batter'!E$2</f>
        <v>-4.8243798236547502</v>
      </c>
      <c r="AA1405">
        <f>K1405*'Coef Batter'!F$2</f>
        <v>-2.201081254242288</v>
      </c>
      <c r="AB1405">
        <f>L1405*'Coef Batter'!G$2</f>
        <v>-0.538469672174272</v>
      </c>
      <c r="AC1405">
        <f>M1405*'Coef Batter'!H$2</f>
        <v>0</v>
      </c>
      <c r="AD1405">
        <f>N1405*'Coef Batter'!I$2</f>
        <v>-2.253581723692307</v>
      </c>
      <c r="AE1405">
        <f>O1405*'Coef Batter'!J$2</f>
        <v>28.426271391419185</v>
      </c>
      <c r="AF1405">
        <f>P1405*'Coef Batter'!K$2</f>
        <v>-9.9129326309738151</v>
      </c>
      <c r="AG1405">
        <f>Q1405*'Coef Batter'!L$2</f>
        <v>8.3161203766103728</v>
      </c>
      <c r="AH1405">
        <f>R1405*'Coef Batter'!M$2</f>
        <v>7.3362814604717999</v>
      </c>
      <c r="AI1405">
        <f>S1405*'Coef Batter'!N$2</f>
        <v>-6.6373612440558588E-2</v>
      </c>
      <c r="AJ1405">
        <f>T1405*'Coef Batter'!O$2</f>
        <v>-5.9029786051372888</v>
      </c>
      <c r="AK1405">
        <f>U1405*'Coef Batter'!P$2</f>
        <v>-0.134578089474926</v>
      </c>
      <c r="AL1405">
        <f t="shared" si="42"/>
        <v>-5.4356261527267247</v>
      </c>
      <c r="AM1405">
        <f t="shared" si="43"/>
        <v>4.3395909475466028E-3</v>
      </c>
      <c r="AN1405" s="2"/>
    </row>
    <row r="1406" spans="1:40" x14ac:dyDescent="0.45">
      <c r="A1406">
        <f>'All B'!A1410</f>
        <v>1405</v>
      </c>
      <c r="B1406" t="str">
        <f>'All B'!B1410</f>
        <v>Paul Molitor</v>
      </c>
      <c r="C1406">
        <f>'All B'!C1410</f>
        <v>1991</v>
      </c>
      <c r="D1406">
        <f>'All B'!D1410</f>
        <v>34</v>
      </c>
      <c r="E1406" t="str">
        <f>'All B'!E1410</f>
        <v>MIL</v>
      </c>
      <c r="F1406" t="str">
        <f>'All B'!F1410</f>
        <v>AL</v>
      </c>
      <c r="G1406">
        <f>'All B'!H1410</f>
        <v>752</v>
      </c>
      <c r="H1406">
        <f>'All B'!J1410</f>
        <v>133</v>
      </c>
      <c r="I1406">
        <f>'All B'!K1410</f>
        <v>216</v>
      </c>
      <c r="J1406">
        <f>'All B'!L1410</f>
        <v>154</v>
      </c>
      <c r="K1406">
        <f>'All B'!M1410</f>
        <v>32</v>
      </c>
      <c r="L1406">
        <f>'All B'!N1410</f>
        <v>13</v>
      </c>
      <c r="M1406">
        <f>'All B'!Q1410</f>
        <v>19</v>
      </c>
      <c r="N1406">
        <f>'All B'!S1410</f>
        <v>77</v>
      </c>
      <c r="O1406">
        <f>'All B'!Y1410</f>
        <v>147</v>
      </c>
      <c r="P1406">
        <f>'All B'!AF1410</f>
        <v>5.3</v>
      </c>
      <c r="Q1406">
        <f>'All B'!AH1410</f>
        <v>3.1</v>
      </c>
      <c r="R1406">
        <f>'All B'!AI1410</f>
        <v>5.4</v>
      </c>
      <c r="S1406">
        <f>'All B'!AJ1410</f>
        <v>-1.3</v>
      </c>
      <c r="T1406">
        <f>'All B'!AK1410</f>
        <v>39</v>
      </c>
      <c r="U1406">
        <f>'All B'!AN1410</f>
        <v>1</v>
      </c>
      <c r="V1406">
        <f>'Coef Batter'!$A$2</f>
        <v>-47.217614202620098</v>
      </c>
      <c r="W1406">
        <f>G1406*'Coef Batter'!B$2</f>
        <v>13.689638747309301</v>
      </c>
      <c r="X1406">
        <f>H1406*'Coef Batter'!C$2</f>
        <v>4.6294585253258678</v>
      </c>
      <c r="Y1406">
        <f>I1406*'Coef Batter'!D$2</f>
        <v>20.843765851114316</v>
      </c>
      <c r="Z1406">
        <f>J1406*'Coef Batter'!E$2</f>
        <v>-9.1722776894176725</v>
      </c>
      <c r="AA1406">
        <f>K1406*'Coef Batter'!F$2</f>
        <v>-2.9347750056563839</v>
      </c>
      <c r="AB1406">
        <f>L1406*'Coef Batter'!G$2</f>
        <v>-1.7500264345663841</v>
      </c>
      <c r="AC1406">
        <f>M1406*'Coef Batter'!H$2</f>
        <v>0.76068486314733108</v>
      </c>
      <c r="AD1406">
        <f>N1406*'Coef Batter'!I$2</f>
        <v>-3.3370344754674544</v>
      </c>
      <c r="AE1406">
        <f>O1406*'Coef Batter'!J$2</f>
        <v>27.311515650579217</v>
      </c>
      <c r="AF1406">
        <f>P1406*'Coef Batter'!K$2</f>
        <v>-9.9129326309738151</v>
      </c>
      <c r="AG1406">
        <f>Q1406*'Coef Batter'!L$2</f>
        <v>6.7842034651295142</v>
      </c>
      <c r="AH1406">
        <f>R1406*'Coef Batter'!M$2</f>
        <v>7.9231839773095443</v>
      </c>
      <c r="AI1406">
        <f>S1406*'Coef Batter'!N$2</f>
        <v>0.14380949362121029</v>
      </c>
      <c r="AJ1406">
        <f>T1406*'Coef Batter'!O$2</f>
        <v>-8.5265246518649729</v>
      </c>
      <c r="AK1406">
        <f>U1406*'Coef Batter'!P$2</f>
        <v>-0.134578089474926</v>
      </c>
      <c r="AL1406">
        <f t="shared" si="42"/>
        <v>-0.89950260650540192</v>
      </c>
      <c r="AM1406">
        <f t="shared" si="43"/>
        <v>0.28915272261487257</v>
      </c>
      <c r="AN1406" s="2"/>
    </row>
    <row r="1407" spans="1:40" x14ac:dyDescent="0.45">
      <c r="A1407">
        <f>'All B'!A1411</f>
        <v>1406</v>
      </c>
      <c r="B1407" t="str">
        <f>'All B'!B1411</f>
        <v>José Offerman</v>
      </c>
      <c r="C1407">
        <f>'All B'!C1411</f>
        <v>1998</v>
      </c>
      <c r="D1407">
        <f>'All B'!D1411</f>
        <v>29</v>
      </c>
      <c r="E1407" t="str">
        <f>'All B'!E1411</f>
        <v>KCR</v>
      </c>
      <c r="F1407" t="str">
        <f>'All B'!F1411</f>
        <v>AL</v>
      </c>
      <c r="G1407">
        <f>'All B'!H1411</f>
        <v>709</v>
      </c>
      <c r="H1407">
        <f>'All B'!J1411</f>
        <v>102</v>
      </c>
      <c r="I1407">
        <f>'All B'!K1411</f>
        <v>191</v>
      </c>
      <c r="J1407">
        <f>'All B'!L1411</f>
        <v>143</v>
      </c>
      <c r="K1407">
        <f>'All B'!M1411</f>
        <v>28</v>
      </c>
      <c r="L1407">
        <f>'All B'!N1411</f>
        <v>13</v>
      </c>
      <c r="M1407">
        <f>'All B'!Q1411</f>
        <v>45</v>
      </c>
      <c r="N1407">
        <f>'All B'!S1411</f>
        <v>89</v>
      </c>
      <c r="O1407">
        <f>'All B'!Y1411</f>
        <v>119</v>
      </c>
      <c r="P1407">
        <f>'All B'!AF1411</f>
        <v>5.3</v>
      </c>
      <c r="Q1407">
        <f>'All B'!AH1411</f>
        <v>2.9</v>
      </c>
      <c r="R1407">
        <f>'All B'!AI1411</f>
        <v>5.6</v>
      </c>
      <c r="S1407">
        <f>'All B'!AJ1411</f>
        <v>0.2</v>
      </c>
      <c r="T1407">
        <f>'All B'!AK1411</f>
        <v>21</v>
      </c>
      <c r="U1407">
        <f>'All B'!AN1411</f>
        <v>8</v>
      </c>
      <c r="V1407">
        <f>'Coef Batter'!$A$2</f>
        <v>-47.217614202620098</v>
      </c>
      <c r="W1407">
        <f>G1407*'Coef Batter'!B$2</f>
        <v>12.906853552981774</v>
      </c>
      <c r="X1407">
        <f>H1407*'Coef Batter'!C$2</f>
        <v>3.550411801377733</v>
      </c>
      <c r="Y1407">
        <f>I1407*'Coef Batter'!D$2</f>
        <v>18.43129295167979</v>
      </c>
      <c r="Z1407">
        <f>J1407*'Coef Batter'!E$2</f>
        <v>-8.5171149973164102</v>
      </c>
      <c r="AA1407">
        <f>K1407*'Coef Batter'!F$2</f>
        <v>-2.5679281299493359</v>
      </c>
      <c r="AB1407">
        <f>L1407*'Coef Batter'!G$2</f>
        <v>-1.7500264345663841</v>
      </c>
      <c r="AC1407">
        <f>M1407*'Coef Batter'!H$2</f>
        <v>1.8016220442963105</v>
      </c>
      <c r="AD1407">
        <f>N1407*'Coef Batter'!I$2</f>
        <v>-3.857091796319525</v>
      </c>
      <c r="AE1407">
        <f>O1407*'Coef Batter'!J$2</f>
        <v>22.109322193326033</v>
      </c>
      <c r="AF1407">
        <f>P1407*'Coef Batter'!K$2</f>
        <v>-9.9129326309738151</v>
      </c>
      <c r="AG1407">
        <f>Q1407*'Coef Batter'!L$2</f>
        <v>6.3465129189921266</v>
      </c>
      <c r="AH1407">
        <f>R1407*'Coef Batter'!M$2</f>
        <v>8.2166352357284147</v>
      </c>
      <c r="AI1407">
        <f>S1407*'Coef Batter'!N$2</f>
        <v>-2.21245374801862E-2</v>
      </c>
      <c r="AJ1407">
        <f>T1407*'Coef Batter'!O$2</f>
        <v>-4.5912055817734467</v>
      </c>
      <c r="AK1407">
        <f>U1407*'Coef Batter'!P$2</f>
        <v>-1.076624715799408</v>
      </c>
      <c r="AL1407">
        <f t="shared" si="42"/>
        <v>-6.1500123284164276</v>
      </c>
      <c r="AM1407">
        <f t="shared" si="43"/>
        <v>2.1289135255466995E-3</v>
      </c>
      <c r="AN1407" s="2"/>
    </row>
    <row r="1408" spans="1:40" x14ac:dyDescent="0.45">
      <c r="A1408">
        <f>'All B'!A1412</f>
        <v>1407</v>
      </c>
      <c r="B1408" t="str">
        <f>'All B'!B1412</f>
        <v>Mickey Rivers</v>
      </c>
      <c r="C1408">
        <f>'All B'!C1412</f>
        <v>1977</v>
      </c>
      <c r="D1408">
        <f>'All B'!D1412</f>
        <v>28</v>
      </c>
      <c r="E1408" t="str">
        <f>'All B'!E1412</f>
        <v>NYY</v>
      </c>
      <c r="F1408" t="str">
        <f>'All B'!F1412</f>
        <v>AL</v>
      </c>
      <c r="G1408">
        <f>'All B'!H1412</f>
        <v>594</v>
      </c>
      <c r="H1408">
        <f>'All B'!J1412</f>
        <v>79</v>
      </c>
      <c r="I1408">
        <f>'All B'!K1412</f>
        <v>184</v>
      </c>
      <c r="J1408">
        <f>'All B'!L1412</f>
        <v>149</v>
      </c>
      <c r="K1408">
        <f>'All B'!M1412</f>
        <v>18</v>
      </c>
      <c r="L1408">
        <f>'All B'!N1412</f>
        <v>5</v>
      </c>
      <c r="M1408">
        <f>'All B'!Q1412</f>
        <v>22</v>
      </c>
      <c r="N1408">
        <f>'All B'!S1412</f>
        <v>18</v>
      </c>
      <c r="O1408">
        <f>'All B'!Y1412</f>
        <v>115</v>
      </c>
      <c r="P1408">
        <f>'All B'!AF1412</f>
        <v>5.3</v>
      </c>
      <c r="Q1408">
        <f>'All B'!AH1412</f>
        <v>3.3</v>
      </c>
      <c r="R1408">
        <f>'All B'!AI1412</f>
        <v>3.9</v>
      </c>
      <c r="S1408">
        <f>'All B'!AJ1412</f>
        <v>1.5</v>
      </c>
      <c r="T1408">
        <f>'All B'!AK1412</f>
        <v>12</v>
      </c>
      <c r="U1408">
        <f>'All B'!AN1412</f>
        <v>5</v>
      </c>
      <c r="V1408">
        <f>'Coef Batter'!$A$2</f>
        <v>-47.217614202620098</v>
      </c>
      <c r="W1408">
        <f>G1408*'Coef Batter'!B$2</f>
        <v>10.813358265826762</v>
      </c>
      <c r="X1408">
        <f>H1408*'Coef Batter'!C$2</f>
        <v>2.7498287481258914</v>
      </c>
      <c r="Y1408">
        <f>I1408*'Coef Batter'!D$2</f>
        <v>17.755800539838123</v>
      </c>
      <c r="Z1408">
        <f>J1408*'Coef Batter'!E$2</f>
        <v>-8.874476465735281</v>
      </c>
      <c r="AA1408">
        <f>K1408*'Coef Batter'!F$2</f>
        <v>-1.650810940681716</v>
      </c>
      <c r="AB1408">
        <f>L1408*'Coef Batter'!G$2</f>
        <v>-0.67308709021783997</v>
      </c>
      <c r="AC1408">
        <f>M1408*'Coef Batter'!H$2</f>
        <v>0.88079299943375178</v>
      </c>
      <c r="AD1408">
        <f>N1408*'Coef Batter'!I$2</f>
        <v>-0.78008598127810624</v>
      </c>
      <c r="AE1408">
        <f>O1408*'Coef Batter'!J$2</f>
        <v>21.36615169943272</v>
      </c>
      <c r="AF1408">
        <f>P1408*'Coef Batter'!K$2</f>
        <v>-9.9129326309738151</v>
      </c>
      <c r="AG1408">
        <f>Q1408*'Coef Batter'!L$2</f>
        <v>7.2218940112669019</v>
      </c>
      <c r="AH1408">
        <f>R1408*'Coef Batter'!M$2</f>
        <v>5.7222995391680032</v>
      </c>
      <c r="AI1408">
        <f>S1408*'Coef Batter'!N$2</f>
        <v>-0.16593403110139648</v>
      </c>
      <c r="AJ1408">
        <f>T1408*'Coef Batter'!O$2</f>
        <v>-2.6235460467276841</v>
      </c>
      <c r="AK1408">
        <f>U1408*'Coef Batter'!P$2</f>
        <v>-0.67289044737463</v>
      </c>
      <c r="AL1408">
        <f t="shared" si="42"/>
        <v>-6.061252033618409</v>
      </c>
      <c r="AM1408">
        <f t="shared" si="43"/>
        <v>2.3260568132007936E-3</v>
      </c>
      <c r="AN1408" s="2"/>
    </row>
    <row r="1409" spans="1:40" x14ac:dyDescent="0.45">
      <c r="A1409">
        <f>'All B'!A1413</f>
        <v>1408</v>
      </c>
      <c r="B1409" t="str">
        <f>'All B'!B1413</f>
        <v>Corey Seager</v>
      </c>
      <c r="C1409">
        <f>'All B'!C1413</f>
        <v>2017</v>
      </c>
      <c r="D1409">
        <f>'All B'!D1413</f>
        <v>23</v>
      </c>
      <c r="E1409" t="str">
        <f>'All B'!E1413</f>
        <v>LAD</v>
      </c>
      <c r="F1409" t="str">
        <f>'All B'!F1413</f>
        <v>NL</v>
      </c>
      <c r="G1409">
        <f>'All B'!H1413</f>
        <v>613</v>
      </c>
      <c r="H1409">
        <f>'All B'!J1413</f>
        <v>85</v>
      </c>
      <c r="I1409">
        <f>'All B'!K1413</f>
        <v>159</v>
      </c>
      <c r="J1409">
        <f>'All B'!L1413</f>
        <v>104</v>
      </c>
      <c r="K1409">
        <f>'All B'!M1413</f>
        <v>33</v>
      </c>
      <c r="L1409">
        <f>'All B'!N1413</f>
        <v>0</v>
      </c>
      <c r="M1409">
        <f>'All B'!Q1413</f>
        <v>4</v>
      </c>
      <c r="N1409">
        <f>'All B'!S1413</f>
        <v>67</v>
      </c>
      <c r="O1409">
        <f>'All B'!Y1413</f>
        <v>126</v>
      </c>
      <c r="P1409">
        <f>'All B'!AF1413</f>
        <v>5.3</v>
      </c>
      <c r="Q1409">
        <f>'All B'!AH1413</f>
        <v>3.4</v>
      </c>
      <c r="R1409">
        <f>'All B'!AI1413</f>
        <v>4.5999999999999996</v>
      </c>
      <c r="S1409">
        <f>'All B'!AJ1413</f>
        <v>1.4</v>
      </c>
      <c r="T1409">
        <f>'All B'!AK1413</f>
        <v>21</v>
      </c>
      <c r="U1409">
        <f>'All B'!AN1413</f>
        <v>0</v>
      </c>
      <c r="V1409">
        <f>'Coef Batter'!$A$2</f>
        <v>-47.217614202620098</v>
      </c>
      <c r="W1409">
        <f>G1409*'Coef Batter'!B$2</f>
        <v>11.159240095878459</v>
      </c>
      <c r="X1409">
        <f>H1409*'Coef Batter'!C$2</f>
        <v>2.9586765011481111</v>
      </c>
      <c r="Y1409">
        <f>I1409*'Coef Batter'!D$2</f>
        <v>15.343327640403594</v>
      </c>
      <c r="Z1409">
        <f>J1409*'Coef Batter'!E$2</f>
        <v>-6.1942654525937533</v>
      </c>
      <c r="AA1409">
        <f>K1409*'Coef Batter'!F$2</f>
        <v>-3.0264867245831457</v>
      </c>
      <c r="AB1409">
        <f>L1409*'Coef Batter'!G$2</f>
        <v>0</v>
      </c>
      <c r="AC1409">
        <f>M1409*'Coef Batter'!H$2</f>
        <v>0.1601441817152276</v>
      </c>
      <c r="AD1409">
        <f>N1409*'Coef Batter'!I$2</f>
        <v>-2.9036533747573956</v>
      </c>
      <c r="AE1409">
        <f>O1409*'Coef Batter'!J$2</f>
        <v>23.40987055763933</v>
      </c>
      <c r="AF1409">
        <f>P1409*'Coef Batter'!K$2</f>
        <v>-9.9129326309738151</v>
      </c>
      <c r="AG1409">
        <f>Q1409*'Coef Batter'!L$2</f>
        <v>7.4407392843355966</v>
      </c>
      <c r="AH1409">
        <f>R1409*'Coef Batter'!M$2</f>
        <v>6.7493789436340554</v>
      </c>
      <c r="AI1409">
        <f>S1409*'Coef Batter'!N$2</f>
        <v>-0.15487176236130337</v>
      </c>
      <c r="AJ1409">
        <f>T1409*'Coef Batter'!O$2</f>
        <v>-4.5912055817734467</v>
      </c>
      <c r="AK1409">
        <f>U1409*'Coef Batter'!P$2</f>
        <v>0</v>
      </c>
      <c r="AL1409">
        <f t="shared" si="42"/>
        <v>-6.7796525249085846</v>
      </c>
      <c r="AM1409">
        <f t="shared" si="43"/>
        <v>1.1353792428579321E-3</v>
      </c>
      <c r="AN1409" s="2"/>
    </row>
    <row r="1410" spans="1:40" x14ac:dyDescent="0.45">
      <c r="A1410">
        <f>'All B'!A1414</f>
        <v>1409</v>
      </c>
      <c r="B1410" t="str">
        <f>'All B'!B1414</f>
        <v>Robin Ventura</v>
      </c>
      <c r="C1410">
        <f>'All B'!C1414</f>
        <v>1993</v>
      </c>
      <c r="D1410">
        <f>'All B'!D1414</f>
        <v>25</v>
      </c>
      <c r="E1410" t="str">
        <f>'All B'!E1414</f>
        <v>CHW</v>
      </c>
      <c r="F1410" t="str">
        <f>'All B'!F1414</f>
        <v>AL</v>
      </c>
      <c r="G1410">
        <f>'All B'!H1414</f>
        <v>669</v>
      </c>
      <c r="H1410">
        <f>'All B'!J1414</f>
        <v>85</v>
      </c>
      <c r="I1410">
        <f>'All B'!K1414</f>
        <v>145</v>
      </c>
      <c r="J1410">
        <f>'All B'!L1414</f>
        <v>95</v>
      </c>
      <c r="K1410">
        <f>'All B'!M1414</f>
        <v>27</v>
      </c>
      <c r="L1410">
        <f>'All B'!N1414</f>
        <v>1</v>
      </c>
      <c r="M1410">
        <f>'All B'!Q1414</f>
        <v>1</v>
      </c>
      <c r="N1410">
        <f>'All B'!S1414</f>
        <v>105</v>
      </c>
      <c r="O1410">
        <f>'All B'!Y1414</f>
        <v>120</v>
      </c>
      <c r="P1410">
        <f>'All B'!AF1414</f>
        <v>5.3</v>
      </c>
      <c r="Q1410">
        <f>'All B'!AH1414</f>
        <v>2.9</v>
      </c>
      <c r="R1410">
        <f>'All B'!AI1414</f>
        <v>3.7</v>
      </c>
      <c r="S1410">
        <f>'All B'!AJ1414</f>
        <v>1.9</v>
      </c>
      <c r="T1410">
        <f>'All B'!AK1414</f>
        <v>13</v>
      </c>
      <c r="U1410">
        <f>'All B'!AN1414</f>
        <v>-4</v>
      </c>
      <c r="V1410">
        <f>'Coef Batter'!$A$2</f>
        <v>-47.217614202620098</v>
      </c>
      <c r="W1410">
        <f>G1410*'Coef Batter'!B$2</f>
        <v>12.178681279188726</v>
      </c>
      <c r="X1410">
        <f>H1410*'Coef Batter'!C$2</f>
        <v>2.9586765011481111</v>
      </c>
      <c r="Y1410">
        <f>I1410*'Coef Batter'!D$2</f>
        <v>13.992342816720258</v>
      </c>
      <c r="Z1410">
        <f>J1410*'Coef Batter'!E$2</f>
        <v>-5.6582232499654479</v>
      </c>
      <c r="AA1410">
        <f>K1410*'Coef Batter'!F$2</f>
        <v>-2.4762164110225742</v>
      </c>
      <c r="AB1410">
        <f>L1410*'Coef Batter'!G$2</f>
        <v>-0.134617418043568</v>
      </c>
      <c r="AC1410">
        <f>M1410*'Coef Batter'!H$2</f>
        <v>4.0036045428806899E-2</v>
      </c>
      <c r="AD1410">
        <f>N1410*'Coef Batter'!I$2</f>
        <v>-4.55050155745562</v>
      </c>
      <c r="AE1410">
        <f>O1410*'Coef Batter'!J$2</f>
        <v>22.295114816799362</v>
      </c>
      <c r="AF1410">
        <f>P1410*'Coef Batter'!K$2</f>
        <v>-9.9129326309738151</v>
      </c>
      <c r="AG1410">
        <f>Q1410*'Coef Batter'!L$2</f>
        <v>6.3465129189921266</v>
      </c>
      <c r="AH1410">
        <f>R1410*'Coef Batter'!M$2</f>
        <v>5.4288482807491318</v>
      </c>
      <c r="AI1410">
        <f>S1410*'Coef Batter'!N$2</f>
        <v>-0.21018310606176888</v>
      </c>
      <c r="AJ1410">
        <f>T1410*'Coef Batter'!O$2</f>
        <v>-2.842174883954991</v>
      </c>
      <c r="AK1410">
        <f>U1410*'Coef Batter'!P$2</f>
        <v>0.538312357899704</v>
      </c>
      <c r="AL1410">
        <f t="shared" si="42"/>
        <v>-9.2239384431716545</v>
      </c>
      <c r="AM1410">
        <f t="shared" si="43"/>
        <v>9.8639665749611678E-5</v>
      </c>
      <c r="AN1410" s="2"/>
    </row>
    <row r="1411" spans="1:40" x14ac:dyDescent="0.45">
      <c r="A1411">
        <f>'All B'!A1415</f>
        <v>1410</v>
      </c>
      <c r="B1411" t="str">
        <f>'All B'!B1415</f>
        <v>Dave Winfield</v>
      </c>
      <c r="C1411">
        <f>'All B'!C1415</f>
        <v>1977</v>
      </c>
      <c r="D1411">
        <f>'All B'!D1415</f>
        <v>25</v>
      </c>
      <c r="E1411" t="str">
        <f>'All B'!E1415</f>
        <v>SDP</v>
      </c>
      <c r="F1411" t="str">
        <f>'All B'!F1415</f>
        <v>NL</v>
      </c>
      <c r="G1411">
        <f>'All B'!H1415</f>
        <v>678</v>
      </c>
      <c r="H1411">
        <f>'All B'!J1415</f>
        <v>104</v>
      </c>
      <c r="I1411">
        <f>'All B'!K1415</f>
        <v>169</v>
      </c>
      <c r="J1411">
        <f>'All B'!L1415</f>
        <v>108</v>
      </c>
      <c r="K1411">
        <f>'All B'!M1415</f>
        <v>29</v>
      </c>
      <c r="L1411">
        <f>'All B'!N1415</f>
        <v>7</v>
      </c>
      <c r="M1411">
        <f>'All B'!Q1415</f>
        <v>16</v>
      </c>
      <c r="N1411">
        <f>'All B'!S1415</f>
        <v>58</v>
      </c>
      <c r="O1411">
        <f>'All B'!Y1415</f>
        <v>124</v>
      </c>
      <c r="P1411">
        <f>'All B'!AF1415</f>
        <v>5.3</v>
      </c>
      <c r="Q1411">
        <f>'All B'!AH1415</f>
        <v>3.2</v>
      </c>
      <c r="R1411">
        <f>'All B'!AI1415</f>
        <v>4.3</v>
      </c>
      <c r="S1411">
        <f>'All B'!AJ1415</f>
        <v>0.3</v>
      </c>
      <c r="T1411">
        <f>'All B'!AK1415</f>
        <v>23</v>
      </c>
      <c r="U1411">
        <f>'All B'!AN1415</f>
        <v>6</v>
      </c>
      <c r="V1411">
        <f>'Coef Batter'!$A$2</f>
        <v>-47.217614202620098</v>
      </c>
      <c r="W1411">
        <f>G1411*'Coef Batter'!B$2</f>
        <v>12.342520040792163</v>
      </c>
      <c r="X1411">
        <f>H1411*'Coef Batter'!C$2</f>
        <v>3.6200277190518064</v>
      </c>
      <c r="Y1411">
        <f>I1411*'Coef Batter'!D$2</f>
        <v>16.308316800177405</v>
      </c>
      <c r="Z1411">
        <f>J1411*'Coef Batter'!E$2</f>
        <v>-6.4325064315396672</v>
      </c>
      <c r="AA1411">
        <f>K1411*'Coef Batter'!F$2</f>
        <v>-2.6596398488760977</v>
      </c>
      <c r="AB1411">
        <f>L1411*'Coef Batter'!G$2</f>
        <v>-0.94232192630497602</v>
      </c>
      <c r="AC1411">
        <f>M1411*'Coef Batter'!H$2</f>
        <v>0.64057672686091038</v>
      </c>
      <c r="AD1411">
        <f>N1411*'Coef Batter'!I$2</f>
        <v>-2.5136103841183424</v>
      </c>
      <c r="AE1411">
        <f>O1411*'Coef Batter'!J$2</f>
        <v>23.038285310692672</v>
      </c>
      <c r="AF1411">
        <f>P1411*'Coef Batter'!K$2</f>
        <v>-9.9129326309738151</v>
      </c>
      <c r="AG1411">
        <f>Q1411*'Coef Batter'!L$2</f>
        <v>7.0030487381982089</v>
      </c>
      <c r="AH1411">
        <f>R1411*'Coef Batter'!M$2</f>
        <v>6.3092020560057476</v>
      </c>
      <c r="AI1411">
        <f>S1411*'Coef Batter'!N$2</f>
        <v>-3.3186806220279294E-2</v>
      </c>
      <c r="AJ1411">
        <f>T1411*'Coef Batter'!O$2</f>
        <v>-5.0284632562280613</v>
      </c>
      <c r="AK1411">
        <f>U1411*'Coef Batter'!P$2</f>
        <v>-0.807468536849556</v>
      </c>
      <c r="AL1411">
        <f t="shared" ref="AL1411:AL1474" si="44">SUM(V1411:AK1411)</f>
        <v>-6.2857666319519776</v>
      </c>
      <c r="AM1411">
        <f t="shared" ref="AM1411:AM1474" si="45">IF(EXP(AL1411)/(1+EXP(AL1411))&lt;0, 0, IF(EXP(AL1411)/(1+EXP(AL1411))&gt;1, 1, EXP(AL1411)/(1+EXP(AL1411))))</f>
        <v>1.8591655371178373E-3</v>
      </c>
      <c r="AN1411" s="2"/>
    </row>
    <row r="1412" spans="1:40" x14ac:dyDescent="0.45">
      <c r="A1412">
        <f>'All B'!A1416</f>
        <v>1411</v>
      </c>
      <c r="B1412" t="str">
        <f>'All B'!B1416</f>
        <v>Matt Holliday</v>
      </c>
      <c r="C1412">
        <f>'All B'!C1416</f>
        <v>2009</v>
      </c>
      <c r="D1412">
        <f>'All B'!D1416</f>
        <v>29</v>
      </c>
      <c r="E1412" t="str">
        <f>'All B'!E1416</f>
        <v>OAKSTL</v>
      </c>
      <c r="F1412" t="str">
        <f>'All B'!F1416</f>
        <v>ALNL</v>
      </c>
      <c r="G1412">
        <f>'All B'!H1416</f>
        <v>670</v>
      </c>
      <c r="H1412">
        <f>'All B'!J1416</f>
        <v>94</v>
      </c>
      <c r="I1412">
        <f>'All B'!K1416</f>
        <v>182</v>
      </c>
      <c r="J1412">
        <f>'All B'!L1416</f>
        <v>116</v>
      </c>
      <c r="K1412">
        <f>'All B'!M1416</f>
        <v>39</v>
      </c>
      <c r="L1412">
        <f>'All B'!N1416</f>
        <v>3</v>
      </c>
      <c r="M1412">
        <f>'All B'!Q1416</f>
        <v>14</v>
      </c>
      <c r="N1412">
        <f>'All B'!S1416</f>
        <v>72</v>
      </c>
      <c r="O1412">
        <f>'All B'!Y1416</f>
        <v>140</v>
      </c>
      <c r="P1412">
        <f>'All B'!AF1416</f>
        <v>5.3</v>
      </c>
      <c r="Q1412">
        <f>'All B'!AH1416</f>
        <v>3.1</v>
      </c>
      <c r="R1412">
        <f>'All B'!AI1416</f>
        <v>5</v>
      </c>
      <c r="S1412">
        <f>'All B'!AJ1416</f>
        <v>-0.3</v>
      </c>
      <c r="T1412">
        <f>'All B'!AK1416</f>
        <v>34</v>
      </c>
      <c r="U1412">
        <f>'All B'!AN1416</f>
        <v>-1</v>
      </c>
      <c r="V1412">
        <f>'Coef Batter'!$A$2</f>
        <v>-47.217614202620098</v>
      </c>
      <c r="W1412">
        <f>G1412*'Coef Batter'!B$2</f>
        <v>12.196885586033552</v>
      </c>
      <c r="X1412">
        <f>H1412*'Coef Batter'!C$2</f>
        <v>3.2719481306814404</v>
      </c>
      <c r="Y1412">
        <f>I1412*'Coef Batter'!D$2</f>
        <v>17.56280270788336</v>
      </c>
      <c r="Z1412">
        <f>J1412*'Coef Batter'!E$2</f>
        <v>-6.9089883894314941</v>
      </c>
      <c r="AA1412">
        <f>K1412*'Coef Batter'!F$2</f>
        <v>-3.5767570381437181</v>
      </c>
      <c r="AB1412">
        <f>L1412*'Coef Batter'!G$2</f>
        <v>-0.40385225413070402</v>
      </c>
      <c r="AC1412">
        <f>M1412*'Coef Batter'!H$2</f>
        <v>0.56050463600329659</v>
      </c>
      <c r="AD1412">
        <f>N1412*'Coef Batter'!I$2</f>
        <v>-3.120343925112425</v>
      </c>
      <c r="AE1412">
        <f>O1412*'Coef Batter'!J$2</f>
        <v>26.01096728626592</v>
      </c>
      <c r="AF1412">
        <f>P1412*'Coef Batter'!K$2</f>
        <v>-9.9129326309738151</v>
      </c>
      <c r="AG1412">
        <f>Q1412*'Coef Batter'!L$2</f>
        <v>6.7842034651295142</v>
      </c>
      <c r="AH1412">
        <f>R1412*'Coef Batter'!M$2</f>
        <v>7.3362814604717999</v>
      </c>
      <c r="AI1412">
        <f>S1412*'Coef Batter'!N$2</f>
        <v>3.3186806220279294E-2</v>
      </c>
      <c r="AJ1412">
        <f>T1412*'Coef Batter'!O$2</f>
        <v>-7.4333804657284377</v>
      </c>
      <c r="AK1412">
        <f>U1412*'Coef Batter'!P$2</f>
        <v>0.134578089474926</v>
      </c>
      <c r="AL1412">
        <f t="shared" si="44"/>
        <v>-4.6825107379765996</v>
      </c>
      <c r="AM1412">
        <f t="shared" si="45"/>
        <v>9.1708627608655842E-3</v>
      </c>
      <c r="AN1412" s="2"/>
    </row>
    <row r="1413" spans="1:40" x14ac:dyDescent="0.45">
      <c r="A1413">
        <f>'All B'!A1417</f>
        <v>1412</v>
      </c>
      <c r="B1413" t="str">
        <f>'All B'!B1417</f>
        <v>Ángel Pagán</v>
      </c>
      <c r="C1413">
        <f>'All B'!C1417</f>
        <v>2010</v>
      </c>
      <c r="D1413">
        <f>'All B'!D1417</f>
        <v>28</v>
      </c>
      <c r="E1413" t="str">
        <f>'All B'!E1417</f>
        <v>NYM</v>
      </c>
      <c r="F1413" t="str">
        <f>'All B'!F1417</f>
        <v>NL</v>
      </c>
      <c r="G1413">
        <f>'All B'!H1417</f>
        <v>633</v>
      </c>
      <c r="H1413">
        <f>'All B'!J1417</f>
        <v>80</v>
      </c>
      <c r="I1413">
        <f>'All B'!K1417</f>
        <v>168</v>
      </c>
      <c r="J1413">
        <f>'All B'!L1417</f>
        <v>119</v>
      </c>
      <c r="K1413">
        <f>'All B'!M1417</f>
        <v>31</v>
      </c>
      <c r="L1413">
        <f>'All B'!N1417</f>
        <v>7</v>
      </c>
      <c r="M1413">
        <f>'All B'!Q1417</f>
        <v>37</v>
      </c>
      <c r="N1413">
        <f>'All B'!S1417</f>
        <v>44</v>
      </c>
      <c r="O1413">
        <f>'All B'!Y1417</f>
        <v>108</v>
      </c>
      <c r="P1413">
        <f>'All B'!AF1417</f>
        <v>5.3</v>
      </c>
      <c r="Q1413">
        <f>'All B'!AH1417</f>
        <v>3.4</v>
      </c>
      <c r="R1413">
        <f>'All B'!AI1417</f>
        <v>3.1</v>
      </c>
      <c r="S1413">
        <f>'All B'!AJ1417</f>
        <v>2.2000000000000002</v>
      </c>
      <c r="T1413">
        <f>'All B'!AK1417</f>
        <v>6</v>
      </c>
      <c r="U1413">
        <f>'All B'!AN1417</f>
        <v>6</v>
      </c>
      <c r="V1413">
        <f>'Coef Batter'!$A$2</f>
        <v>-47.217614202620098</v>
      </c>
      <c r="W1413">
        <f>G1413*'Coef Batter'!B$2</f>
        <v>11.523326232774984</v>
      </c>
      <c r="X1413">
        <f>H1413*'Coef Batter'!C$2</f>
        <v>2.7846367069629281</v>
      </c>
      <c r="Y1413">
        <f>I1413*'Coef Batter'!D$2</f>
        <v>16.211817884200023</v>
      </c>
      <c r="Z1413">
        <f>J1413*'Coef Batter'!E$2</f>
        <v>-7.0876691236409295</v>
      </c>
      <c r="AA1413">
        <f>K1413*'Coef Batter'!F$2</f>
        <v>-2.8430632867296222</v>
      </c>
      <c r="AB1413">
        <f>L1413*'Coef Batter'!G$2</f>
        <v>-0.94232192630497602</v>
      </c>
      <c r="AC1413">
        <f>M1413*'Coef Batter'!H$2</f>
        <v>1.4813336808658553</v>
      </c>
      <c r="AD1413">
        <f>N1413*'Coef Batter'!I$2</f>
        <v>-1.9068768431242598</v>
      </c>
      <c r="AE1413">
        <f>O1413*'Coef Batter'!J$2</f>
        <v>20.065603335119423</v>
      </c>
      <c r="AF1413">
        <f>P1413*'Coef Batter'!K$2</f>
        <v>-9.9129326309738151</v>
      </c>
      <c r="AG1413">
        <f>Q1413*'Coef Batter'!L$2</f>
        <v>7.4407392843355966</v>
      </c>
      <c r="AH1413">
        <f>R1413*'Coef Batter'!M$2</f>
        <v>4.5484945054925161</v>
      </c>
      <c r="AI1413">
        <f>S1413*'Coef Batter'!N$2</f>
        <v>-0.24336991228204821</v>
      </c>
      <c r="AJ1413">
        <f>T1413*'Coef Batter'!O$2</f>
        <v>-1.3117730233638421</v>
      </c>
      <c r="AK1413">
        <f>U1413*'Coef Batter'!P$2</f>
        <v>-0.807468536849556</v>
      </c>
      <c r="AL1413">
        <f t="shared" si="44"/>
        <v>-8.2171378561378212</v>
      </c>
      <c r="AM1413">
        <f t="shared" si="45"/>
        <v>2.6991382774724368E-4</v>
      </c>
      <c r="AN1413" s="2"/>
    </row>
    <row r="1414" spans="1:40" x14ac:dyDescent="0.45">
      <c r="A1414">
        <f>'All B'!A1418</f>
        <v>1413</v>
      </c>
      <c r="B1414" t="str">
        <f>'All B'!B1418</f>
        <v>Carlos Quentin</v>
      </c>
      <c r="C1414">
        <f>'All B'!C1418</f>
        <v>2008</v>
      </c>
      <c r="D1414">
        <f>'All B'!D1418</f>
        <v>25</v>
      </c>
      <c r="E1414" t="str">
        <f>'All B'!E1418</f>
        <v>CHW</v>
      </c>
      <c r="F1414" t="str">
        <f>'All B'!F1418</f>
        <v>AL</v>
      </c>
      <c r="G1414">
        <f>'All B'!H1418</f>
        <v>569</v>
      </c>
      <c r="H1414">
        <f>'All B'!J1418</f>
        <v>96</v>
      </c>
      <c r="I1414">
        <f>'All B'!K1418</f>
        <v>138</v>
      </c>
      <c r="J1414">
        <f>'All B'!L1418</f>
        <v>75</v>
      </c>
      <c r="K1414">
        <f>'All B'!M1418</f>
        <v>26</v>
      </c>
      <c r="L1414">
        <f>'All B'!N1418</f>
        <v>1</v>
      </c>
      <c r="M1414">
        <f>'All B'!Q1418</f>
        <v>7</v>
      </c>
      <c r="N1414">
        <f>'All B'!S1418</f>
        <v>66</v>
      </c>
      <c r="O1414">
        <f>'All B'!Y1418</f>
        <v>149</v>
      </c>
      <c r="P1414">
        <f>'All B'!AF1418</f>
        <v>5.3</v>
      </c>
      <c r="Q1414">
        <f>'All B'!AH1418</f>
        <v>3.3</v>
      </c>
      <c r="R1414">
        <f>'All B'!AI1418</f>
        <v>5.4</v>
      </c>
      <c r="S1414">
        <f>'All B'!AJ1418</f>
        <v>-0.5</v>
      </c>
      <c r="T1414">
        <f>'All B'!AK1418</f>
        <v>37</v>
      </c>
      <c r="U1414">
        <f>'All B'!AN1418</f>
        <v>1</v>
      </c>
      <c r="V1414">
        <f>'Coef Batter'!$A$2</f>
        <v>-47.217614202620098</v>
      </c>
      <c r="W1414">
        <f>G1414*'Coef Batter'!B$2</f>
        <v>10.358250594706107</v>
      </c>
      <c r="X1414">
        <f>H1414*'Coef Batter'!C$2</f>
        <v>3.3415640483555133</v>
      </c>
      <c r="Y1414">
        <f>I1414*'Coef Batter'!D$2</f>
        <v>13.316850404878592</v>
      </c>
      <c r="Z1414">
        <f>J1414*'Coef Batter'!E$2</f>
        <v>-4.4670183552358802</v>
      </c>
      <c r="AA1414">
        <f>K1414*'Coef Batter'!F$2</f>
        <v>-2.384504692095812</v>
      </c>
      <c r="AB1414">
        <f>L1414*'Coef Batter'!G$2</f>
        <v>-0.134617418043568</v>
      </c>
      <c r="AC1414">
        <f>M1414*'Coef Batter'!H$2</f>
        <v>0.28025231800164829</v>
      </c>
      <c r="AD1414">
        <f>N1414*'Coef Batter'!I$2</f>
        <v>-2.8603152646863896</v>
      </c>
      <c r="AE1414">
        <f>O1414*'Coef Batter'!J$2</f>
        <v>27.683100897525872</v>
      </c>
      <c r="AF1414">
        <f>P1414*'Coef Batter'!K$2</f>
        <v>-9.9129326309738151</v>
      </c>
      <c r="AG1414">
        <f>Q1414*'Coef Batter'!L$2</f>
        <v>7.2218940112669019</v>
      </c>
      <c r="AH1414">
        <f>R1414*'Coef Batter'!M$2</f>
        <v>7.9231839773095443</v>
      </c>
      <c r="AI1414">
        <f>S1414*'Coef Batter'!N$2</f>
        <v>5.5311343700465497E-2</v>
      </c>
      <c r="AJ1414">
        <f>T1414*'Coef Batter'!O$2</f>
        <v>-8.0892669774103592</v>
      </c>
      <c r="AK1414">
        <f>U1414*'Coef Batter'!P$2</f>
        <v>-0.134578089474926</v>
      </c>
      <c r="AL1414">
        <f t="shared" si="44"/>
        <v>-5.0204400347962022</v>
      </c>
      <c r="AM1414">
        <f t="shared" si="45"/>
        <v>6.5583255465891865E-3</v>
      </c>
      <c r="AN1414" s="2"/>
    </row>
    <row r="1415" spans="1:40" x14ac:dyDescent="0.45">
      <c r="A1415">
        <f>'All B'!A1419</f>
        <v>1414</v>
      </c>
      <c r="B1415" t="str">
        <f>'All B'!B1419</f>
        <v>Ichiro Suzuki</v>
      </c>
      <c r="C1415">
        <f>'All B'!C1419</f>
        <v>2006</v>
      </c>
      <c r="D1415">
        <f>'All B'!D1419</f>
        <v>32</v>
      </c>
      <c r="E1415" t="str">
        <f>'All B'!E1419</f>
        <v>SEA</v>
      </c>
      <c r="F1415" t="str">
        <f>'All B'!F1419</f>
        <v>AL</v>
      </c>
      <c r="G1415">
        <f>'All B'!H1419</f>
        <v>752</v>
      </c>
      <c r="H1415">
        <f>'All B'!J1419</f>
        <v>110</v>
      </c>
      <c r="I1415">
        <f>'All B'!K1419</f>
        <v>224</v>
      </c>
      <c r="J1415">
        <f>'All B'!L1419</f>
        <v>186</v>
      </c>
      <c r="K1415">
        <f>'All B'!M1419</f>
        <v>20</v>
      </c>
      <c r="L1415">
        <f>'All B'!N1419</f>
        <v>9</v>
      </c>
      <c r="M1415">
        <f>'All B'!Q1419</f>
        <v>45</v>
      </c>
      <c r="N1415">
        <f>'All B'!S1419</f>
        <v>49</v>
      </c>
      <c r="O1415">
        <f>'All B'!Y1419</f>
        <v>106</v>
      </c>
      <c r="P1415">
        <f>'All B'!AF1419</f>
        <v>5.3</v>
      </c>
      <c r="Q1415">
        <f>'All B'!AH1419</f>
        <v>2.9</v>
      </c>
      <c r="R1415">
        <f>'All B'!AI1419</f>
        <v>4</v>
      </c>
      <c r="S1415">
        <f>'All B'!AJ1419</f>
        <v>1</v>
      </c>
      <c r="T1415">
        <f>'All B'!AK1419</f>
        <v>8</v>
      </c>
      <c r="U1415">
        <f>'All B'!AN1419</f>
        <v>12</v>
      </c>
      <c r="V1415">
        <f>'Coef Batter'!$A$2</f>
        <v>-47.217614202620098</v>
      </c>
      <c r="W1415">
        <f>G1415*'Coef Batter'!B$2</f>
        <v>13.689638747309301</v>
      </c>
      <c r="X1415">
        <f>H1415*'Coef Batter'!C$2</f>
        <v>3.8288754720740261</v>
      </c>
      <c r="Y1415">
        <f>I1415*'Coef Batter'!D$2</f>
        <v>21.615757178933364</v>
      </c>
      <c r="Z1415">
        <f>J1415*'Coef Batter'!E$2</f>
        <v>-11.078205520984982</v>
      </c>
      <c r="AA1415">
        <f>K1415*'Coef Batter'!F$2</f>
        <v>-1.83423437853524</v>
      </c>
      <c r="AB1415">
        <f>L1415*'Coef Batter'!G$2</f>
        <v>-1.211556762392112</v>
      </c>
      <c r="AC1415">
        <f>M1415*'Coef Batter'!H$2</f>
        <v>1.8016220442963105</v>
      </c>
      <c r="AD1415">
        <f>N1415*'Coef Batter'!I$2</f>
        <v>-2.1235673934792891</v>
      </c>
      <c r="AE1415">
        <f>O1415*'Coef Batter'!J$2</f>
        <v>19.694018088172768</v>
      </c>
      <c r="AF1415">
        <f>P1415*'Coef Batter'!K$2</f>
        <v>-9.9129326309738151</v>
      </c>
      <c r="AG1415">
        <f>Q1415*'Coef Batter'!L$2</f>
        <v>6.3465129189921266</v>
      </c>
      <c r="AH1415">
        <f>R1415*'Coef Batter'!M$2</f>
        <v>5.8690251683774397</v>
      </c>
      <c r="AI1415">
        <f>S1415*'Coef Batter'!N$2</f>
        <v>-0.11062268740093099</v>
      </c>
      <c r="AJ1415">
        <f>T1415*'Coef Batter'!O$2</f>
        <v>-1.749030697818456</v>
      </c>
      <c r="AK1415">
        <f>U1415*'Coef Batter'!P$2</f>
        <v>-1.614937073699112</v>
      </c>
      <c r="AL1415">
        <f t="shared" si="44"/>
        <v>-4.0072517297486936</v>
      </c>
      <c r="AM1415">
        <f t="shared" si="45"/>
        <v>1.7858571501134585E-2</v>
      </c>
      <c r="AN1415" s="2"/>
    </row>
    <row r="1416" spans="1:40" x14ac:dyDescent="0.45">
      <c r="A1416">
        <f>'All B'!A1420</f>
        <v>1415</v>
      </c>
      <c r="B1416" t="str">
        <f>'All B'!B1420</f>
        <v>Frank Thomas</v>
      </c>
      <c r="C1416">
        <f>'All B'!C1420</f>
        <v>1995</v>
      </c>
      <c r="D1416">
        <f>'All B'!D1420</f>
        <v>27</v>
      </c>
      <c r="E1416" t="str">
        <f>'All B'!E1420</f>
        <v>CHW</v>
      </c>
      <c r="F1416" t="str">
        <f>'All B'!F1420</f>
        <v>AL</v>
      </c>
      <c r="G1416">
        <f>'All B'!H1420</f>
        <v>647</v>
      </c>
      <c r="H1416">
        <f>'All B'!J1420</f>
        <v>102</v>
      </c>
      <c r="I1416">
        <f>'All B'!K1420</f>
        <v>152</v>
      </c>
      <c r="J1416">
        <f>'All B'!L1420</f>
        <v>85</v>
      </c>
      <c r="K1416">
        <f>'All B'!M1420</f>
        <v>27</v>
      </c>
      <c r="L1416">
        <f>'All B'!N1420</f>
        <v>0</v>
      </c>
      <c r="M1416">
        <f>'All B'!Q1420</f>
        <v>3</v>
      </c>
      <c r="N1416">
        <f>'All B'!S1420</f>
        <v>136</v>
      </c>
      <c r="O1416">
        <f>'All B'!Y1420</f>
        <v>179</v>
      </c>
      <c r="P1416">
        <f>'All B'!AF1420</f>
        <v>5.3</v>
      </c>
      <c r="Q1416">
        <f>'All B'!AH1420</f>
        <v>3.1</v>
      </c>
      <c r="R1416">
        <f>'All B'!AI1420</f>
        <v>6.5</v>
      </c>
      <c r="S1416">
        <f>'All B'!AJ1420</f>
        <v>-2</v>
      </c>
      <c r="T1416">
        <f>'All B'!AK1420</f>
        <v>57</v>
      </c>
      <c r="U1416">
        <f>'All B'!AN1420</f>
        <v>-3</v>
      </c>
      <c r="V1416">
        <f>'Coef Batter'!$A$2</f>
        <v>-47.217614202620098</v>
      </c>
      <c r="W1416">
        <f>G1416*'Coef Batter'!B$2</f>
        <v>11.77818652860255</v>
      </c>
      <c r="X1416">
        <f>H1416*'Coef Batter'!C$2</f>
        <v>3.550411801377733</v>
      </c>
      <c r="Y1416">
        <f>I1416*'Coef Batter'!D$2</f>
        <v>14.667835228561927</v>
      </c>
      <c r="Z1416">
        <f>J1416*'Coef Batter'!E$2</f>
        <v>-5.062620802600664</v>
      </c>
      <c r="AA1416">
        <f>K1416*'Coef Batter'!F$2</f>
        <v>-2.4762164110225742</v>
      </c>
      <c r="AB1416">
        <f>L1416*'Coef Batter'!G$2</f>
        <v>0</v>
      </c>
      <c r="AC1416">
        <f>M1416*'Coef Batter'!H$2</f>
        <v>0.1201081362864207</v>
      </c>
      <c r="AD1416">
        <f>N1416*'Coef Batter'!I$2</f>
        <v>-5.8939829696568022</v>
      </c>
      <c r="AE1416">
        <f>O1416*'Coef Batter'!J$2</f>
        <v>33.256879601725714</v>
      </c>
      <c r="AF1416">
        <f>P1416*'Coef Batter'!K$2</f>
        <v>-9.9129326309738151</v>
      </c>
      <c r="AG1416">
        <f>Q1416*'Coef Batter'!L$2</f>
        <v>6.7842034651295142</v>
      </c>
      <c r="AH1416">
        <f>R1416*'Coef Batter'!M$2</f>
        <v>9.5371658986133401</v>
      </c>
      <c r="AI1416">
        <f>S1416*'Coef Batter'!N$2</f>
        <v>0.22124537480186199</v>
      </c>
      <c r="AJ1416">
        <f>T1416*'Coef Batter'!O$2</f>
        <v>-12.461843721956498</v>
      </c>
      <c r="AK1416">
        <f>U1416*'Coef Batter'!P$2</f>
        <v>0.403734268424778</v>
      </c>
      <c r="AL1416">
        <f t="shared" si="44"/>
        <v>-2.705440435306611</v>
      </c>
      <c r="AM1416">
        <f t="shared" si="45"/>
        <v>6.2653090672420961E-2</v>
      </c>
      <c r="AN1416" s="2"/>
    </row>
    <row r="1417" spans="1:40" x14ac:dyDescent="0.45">
      <c r="A1417">
        <f>'All B'!A1421</f>
        <v>1416</v>
      </c>
      <c r="B1417" t="str">
        <f>'All B'!B1421</f>
        <v>Robin Ventura</v>
      </c>
      <c r="C1417">
        <f>'All B'!C1421</f>
        <v>1991</v>
      </c>
      <c r="D1417">
        <f>'All B'!D1421</f>
        <v>23</v>
      </c>
      <c r="E1417" t="str">
        <f>'All B'!E1421</f>
        <v>CHW</v>
      </c>
      <c r="F1417" t="str">
        <f>'All B'!F1421</f>
        <v>AL</v>
      </c>
      <c r="G1417">
        <f>'All B'!H1421</f>
        <v>705</v>
      </c>
      <c r="H1417">
        <f>'All B'!J1421</f>
        <v>92</v>
      </c>
      <c r="I1417">
        <f>'All B'!K1421</f>
        <v>172</v>
      </c>
      <c r="J1417">
        <f>'All B'!L1421</f>
        <v>123</v>
      </c>
      <c r="K1417">
        <f>'All B'!M1421</f>
        <v>25</v>
      </c>
      <c r="L1417">
        <f>'All B'!N1421</f>
        <v>1</v>
      </c>
      <c r="M1417">
        <f>'All B'!Q1421</f>
        <v>2</v>
      </c>
      <c r="N1417">
        <f>'All B'!S1421</f>
        <v>80</v>
      </c>
      <c r="O1417">
        <f>'All B'!Y1421</f>
        <v>126</v>
      </c>
      <c r="P1417">
        <f>'All B'!AF1421</f>
        <v>5.3</v>
      </c>
      <c r="Q1417">
        <f>'All B'!AH1421</f>
        <v>3</v>
      </c>
      <c r="R1417">
        <f>'All B'!AI1421</f>
        <v>4.7</v>
      </c>
      <c r="S1417">
        <f>'All B'!AJ1421</f>
        <v>0.8</v>
      </c>
      <c r="T1417">
        <f>'All B'!AK1421</f>
        <v>26</v>
      </c>
      <c r="U1417">
        <f>'All B'!AN1421</f>
        <v>-5</v>
      </c>
      <c r="V1417">
        <f>'Coef Batter'!$A$2</f>
        <v>-47.217614202620098</v>
      </c>
      <c r="W1417">
        <f>G1417*'Coef Batter'!B$2</f>
        <v>12.834036325602471</v>
      </c>
      <c r="X1417">
        <f>H1417*'Coef Batter'!C$2</f>
        <v>3.202332213007367</v>
      </c>
      <c r="Y1417">
        <f>I1417*'Coef Batter'!D$2</f>
        <v>16.597813548109549</v>
      </c>
      <c r="Z1417">
        <f>J1417*'Coef Batter'!E$2</f>
        <v>-7.3259101025868425</v>
      </c>
      <c r="AA1417">
        <f>K1417*'Coef Batter'!F$2</f>
        <v>-2.2927929731690497</v>
      </c>
      <c r="AB1417">
        <f>L1417*'Coef Batter'!G$2</f>
        <v>-0.134617418043568</v>
      </c>
      <c r="AC1417">
        <f>M1417*'Coef Batter'!H$2</f>
        <v>8.0072090857613798E-2</v>
      </c>
      <c r="AD1417">
        <f>N1417*'Coef Batter'!I$2</f>
        <v>-3.4670488056804722</v>
      </c>
      <c r="AE1417">
        <f>O1417*'Coef Batter'!J$2</f>
        <v>23.40987055763933</v>
      </c>
      <c r="AF1417">
        <f>P1417*'Coef Batter'!K$2</f>
        <v>-9.9129326309738151</v>
      </c>
      <c r="AG1417">
        <f>Q1417*'Coef Batter'!L$2</f>
        <v>6.5653581920608204</v>
      </c>
      <c r="AH1417">
        <f>R1417*'Coef Batter'!M$2</f>
        <v>6.896104572843492</v>
      </c>
      <c r="AI1417">
        <f>S1417*'Coef Batter'!N$2</f>
        <v>-8.8498149920744798E-2</v>
      </c>
      <c r="AJ1417">
        <f>T1417*'Coef Batter'!O$2</f>
        <v>-5.6843497679099819</v>
      </c>
      <c r="AK1417">
        <f>U1417*'Coef Batter'!P$2</f>
        <v>0.67289044737463</v>
      </c>
      <c r="AL1417">
        <f t="shared" si="44"/>
        <v>-5.8652861034093036</v>
      </c>
      <c r="AM1417">
        <f t="shared" si="45"/>
        <v>2.8281901342959229E-3</v>
      </c>
      <c r="AN1417" s="2"/>
    </row>
    <row r="1418" spans="1:40" x14ac:dyDescent="0.45">
      <c r="A1418">
        <f>'All B'!A1422</f>
        <v>1417</v>
      </c>
      <c r="B1418" t="str">
        <f>'All B'!B1422</f>
        <v>Dick Allen</v>
      </c>
      <c r="C1418">
        <f>'All B'!C1422</f>
        <v>1967</v>
      </c>
      <c r="D1418">
        <f>'All B'!D1422</f>
        <v>25</v>
      </c>
      <c r="E1418" t="str">
        <f>'All B'!E1422</f>
        <v>PHI</v>
      </c>
      <c r="F1418" t="str">
        <f>'All B'!F1422</f>
        <v>NL</v>
      </c>
      <c r="G1418">
        <f>'All B'!H1422</f>
        <v>540</v>
      </c>
      <c r="H1418">
        <f>'All B'!J1422</f>
        <v>89</v>
      </c>
      <c r="I1418">
        <f>'All B'!K1422</f>
        <v>142</v>
      </c>
      <c r="J1418">
        <f>'All B'!L1422</f>
        <v>78</v>
      </c>
      <c r="K1418">
        <f>'All B'!M1422</f>
        <v>31</v>
      </c>
      <c r="L1418">
        <f>'All B'!N1422</f>
        <v>10</v>
      </c>
      <c r="M1418">
        <f>'All B'!Q1422</f>
        <v>20</v>
      </c>
      <c r="N1418">
        <f>'All B'!S1422</f>
        <v>75</v>
      </c>
      <c r="O1418">
        <f>'All B'!Y1422</f>
        <v>174</v>
      </c>
      <c r="P1418">
        <f>'All B'!AF1422</f>
        <v>5.3</v>
      </c>
      <c r="Q1418">
        <f>'All B'!AH1422</f>
        <v>3.4</v>
      </c>
      <c r="R1418">
        <f>'All B'!AI1422</f>
        <v>6.9</v>
      </c>
      <c r="S1418">
        <f>'All B'!AJ1422</f>
        <v>-1.3</v>
      </c>
      <c r="T1418">
        <f>'All B'!AK1422</f>
        <v>39</v>
      </c>
      <c r="U1418">
        <f>'All B'!AN1422</f>
        <v>3</v>
      </c>
      <c r="V1418">
        <f>'Coef Batter'!$A$2</f>
        <v>-47.217614202620098</v>
      </c>
      <c r="W1418">
        <f>G1418*'Coef Batter'!B$2</f>
        <v>9.8303256962061472</v>
      </c>
      <c r="X1418">
        <f>H1418*'Coef Batter'!C$2</f>
        <v>3.0979083364962574</v>
      </c>
      <c r="Y1418">
        <f>I1418*'Coef Batter'!D$2</f>
        <v>13.702846068788116</v>
      </c>
      <c r="Z1418">
        <f>J1418*'Coef Batter'!E$2</f>
        <v>-4.6456990894453147</v>
      </c>
      <c r="AA1418">
        <f>K1418*'Coef Batter'!F$2</f>
        <v>-2.8430632867296222</v>
      </c>
      <c r="AB1418">
        <f>L1418*'Coef Batter'!G$2</f>
        <v>-1.3461741804356799</v>
      </c>
      <c r="AC1418">
        <f>M1418*'Coef Batter'!H$2</f>
        <v>0.80072090857613798</v>
      </c>
      <c r="AD1418">
        <f>N1418*'Coef Batter'!I$2</f>
        <v>-3.2503582553254424</v>
      </c>
      <c r="AE1418">
        <f>O1418*'Coef Batter'!J$2</f>
        <v>32.327916484359072</v>
      </c>
      <c r="AF1418">
        <f>P1418*'Coef Batter'!K$2</f>
        <v>-9.9129326309738151</v>
      </c>
      <c r="AG1418">
        <f>Q1418*'Coef Batter'!L$2</f>
        <v>7.4407392843355966</v>
      </c>
      <c r="AH1418">
        <f>R1418*'Coef Batter'!M$2</f>
        <v>10.124068415451084</v>
      </c>
      <c r="AI1418">
        <f>S1418*'Coef Batter'!N$2</f>
        <v>0.14380949362121029</v>
      </c>
      <c r="AJ1418">
        <f>T1418*'Coef Batter'!O$2</f>
        <v>-8.5265246518649729</v>
      </c>
      <c r="AK1418">
        <f>U1418*'Coef Batter'!P$2</f>
        <v>-0.403734268424778</v>
      </c>
      <c r="AL1418">
        <f t="shared" si="44"/>
        <v>-0.677765877986094</v>
      </c>
      <c r="AM1418">
        <f t="shared" si="45"/>
        <v>0.33676011774655501</v>
      </c>
      <c r="AN1418" s="2"/>
    </row>
    <row r="1419" spans="1:40" x14ac:dyDescent="0.45">
      <c r="A1419">
        <f>'All B'!A1423</f>
        <v>1418</v>
      </c>
      <c r="B1419" t="str">
        <f>'All B'!B1423</f>
        <v>Gene Alley</v>
      </c>
      <c r="C1419">
        <f>'All B'!C1423</f>
        <v>1966</v>
      </c>
      <c r="D1419">
        <f>'All B'!D1423</f>
        <v>25</v>
      </c>
      <c r="E1419" t="str">
        <f>'All B'!E1423</f>
        <v>PIT</v>
      </c>
      <c r="F1419" t="str">
        <f>'All B'!F1423</f>
        <v>NL</v>
      </c>
      <c r="G1419">
        <f>'All B'!H1423</f>
        <v>634</v>
      </c>
      <c r="H1419">
        <f>'All B'!J1423</f>
        <v>88</v>
      </c>
      <c r="I1419">
        <f>'All B'!K1423</f>
        <v>173</v>
      </c>
      <c r="J1419">
        <f>'All B'!L1423</f>
        <v>128</v>
      </c>
      <c r="K1419">
        <f>'All B'!M1423</f>
        <v>28</v>
      </c>
      <c r="L1419">
        <f>'All B'!N1423</f>
        <v>10</v>
      </c>
      <c r="M1419">
        <f>'All B'!Q1423</f>
        <v>8</v>
      </c>
      <c r="N1419">
        <f>'All B'!S1423</f>
        <v>27</v>
      </c>
      <c r="O1419">
        <f>'All B'!Y1423</f>
        <v>108</v>
      </c>
      <c r="P1419">
        <f>'All B'!AF1423</f>
        <v>5.3</v>
      </c>
      <c r="Q1419">
        <f>'All B'!AH1423</f>
        <v>3</v>
      </c>
      <c r="R1419">
        <f>'All B'!AI1423</f>
        <v>4</v>
      </c>
      <c r="S1419">
        <f>'All B'!AJ1423</f>
        <v>2.2000000000000002</v>
      </c>
      <c r="T1419">
        <f>'All B'!AK1423</f>
        <v>7</v>
      </c>
      <c r="U1419">
        <f>'All B'!AN1423</f>
        <v>1</v>
      </c>
      <c r="V1419">
        <f>'Coef Batter'!$A$2</f>
        <v>-47.217614202620098</v>
      </c>
      <c r="W1419">
        <f>G1419*'Coef Batter'!B$2</f>
        <v>11.54153053961981</v>
      </c>
      <c r="X1419">
        <f>H1419*'Coef Batter'!C$2</f>
        <v>3.0631003776592207</v>
      </c>
      <c r="Y1419">
        <f>I1419*'Coef Batter'!D$2</f>
        <v>16.694312464086931</v>
      </c>
      <c r="Z1419">
        <f>J1419*'Coef Batter'!E$2</f>
        <v>-7.6237113262692349</v>
      </c>
      <c r="AA1419">
        <f>K1419*'Coef Batter'!F$2</f>
        <v>-2.5679281299493359</v>
      </c>
      <c r="AB1419">
        <f>L1419*'Coef Batter'!G$2</f>
        <v>-1.3461741804356799</v>
      </c>
      <c r="AC1419">
        <f>M1419*'Coef Batter'!H$2</f>
        <v>0.32028836343045519</v>
      </c>
      <c r="AD1419">
        <f>N1419*'Coef Batter'!I$2</f>
        <v>-1.1701289719171593</v>
      </c>
      <c r="AE1419">
        <f>O1419*'Coef Batter'!J$2</f>
        <v>20.065603335119423</v>
      </c>
      <c r="AF1419">
        <f>P1419*'Coef Batter'!K$2</f>
        <v>-9.9129326309738151</v>
      </c>
      <c r="AG1419">
        <f>Q1419*'Coef Batter'!L$2</f>
        <v>6.5653581920608204</v>
      </c>
      <c r="AH1419">
        <f>R1419*'Coef Batter'!M$2</f>
        <v>5.8690251683774397</v>
      </c>
      <c r="AI1419">
        <f>S1419*'Coef Batter'!N$2</f>
        <v>-0.24336991228204821</v>
      </c>
      <c r="AJ1419">
        <f>T1419*'Coef Batter'!O$2</f>
        <v>-1.5304018605911489</v>
      </c>
      <c r="AK1419">
        <f>U1419*'Coef Batter'!P$2</f>
        <v>-0.134578089474926</v>
      </c>
      <c r="AL1419">
        <f t="shared" si="44"/>
        <v>-7.627620864159347</v>
      </c>
      <c r="AM1419">
        <f t="shared" si="45"/>
        <v>4.8658081093060394E-4</v>
      </c>
      <c r="AN1419" s="2"/>
    </row>
    <row r="1420" spans="1:40" x14ac:dyDescent="0.45">
      <c r="A1420">
        <f>'All B'!A1424</f>
        <v>1419</v>
      </c>
      <c r="B1420" t="str">
        <f>'All B'!B1424</f>
        <v>José Cruz</v>
      </c>
      <c r="C1420">
        <f>'All B'!C1424</f>
        <v>1978</v>
      </c>
      <c r="D1420">
        <f>'All B'!D1424</f>
        <v>30</v>
      </c>
      <c r="E1420" t="str">
        <f>'All B'!E1424</f>
        <v>HOU</v>
      </c>
      <c r="F1420" t="str">
        <f>'All B'!F1424</f>
        <v>NL</v>
      </c>
      <c r="G1420">
        <f>'All B'!H1424</f>
        <v>627</v>
      </c>
      <c r="H1420">
        <f>'All B'!J1424</f>
        <v>79</v>
      </c>
      <c r="I1420">
        <f>'All B'!K1424</f>
        <v>178</v>
      </c>
      <c r="J1420">
        <f>'All B'!L1424</f>
        <v>125</v>
      </c>
      <c r="K1420">
        <f>'All B'!M1424</f>
        <v>34</v>
      </c>
      <c r="L1420">
        <f>'All B'!N1424</f>
        <v>9</v>
      </c>
      <c r="M1420">
        <f>'All B'!Q1424</f>
        <v>37</v>
      </c>
      <c r="N1420">
        <f>'All B'!S1424</f>
        <v>57</v>
      </c>
      <c r="O1420">
        <f>'All B'!Y1424</f>
        <v>142</v>
      </c>
      <c r="P1420">
        <f>'All B'!AF1424</f>
        <v>5.3</v>
      </c>
      <c r="Q1420">
        <f>'All B'!AH1424</f>
        <v>3.3</v>
      </c>
      <c r="R1420">
        <f>'All B'!AI1424</f>
        <v>5.4</v>
      </c>
      <c r="S1420">
        <f>'All B'!AJ1424</f>
        <v>-0.9</v>
      </c>
      <c r="T1420">
        <f>'All B'!AK1424</f>
        <v>31</v>
      </c>
      <c r="U1420">
        <f>'All B'!AN1424</f>
        <v>6</v>
      </c>
      <c r="V1420">
        <f>'Coef Batter'!$A$2</f>
        <v>-47.217614202620098</v>
      </c>
      <c r="W1420">
        <f>G1420*'Coef Batter'!B$2</f>
        <v>11.414100391706027</v>
      </c>
      <c r="X1420">
        <f>H1420*'Coef Batter'!C$2</f>
        <v>2.7498287481258914</v>
      </c>
      <c r="Y1420">
        <f>I1420*'Coef Batter'!D$2</f>
        <v>17.176807043973835</v>
      </c>
      <c r="Z1420">
        <f>J1420*'Coef Batter'!E$2</f>
        <v>-7.4450305920597994</v>
      </c>
      <c r="AA1420">
        <f>K1420*'Coef Batter'!F$2</f>
        <v>-3.1181984435099079</v>
      </c>
      <c r="AB1420">
        <f>L1420*'Coef Batter'!G$2</f>
        <v>-1.211556762392112</v>
      </c>
      <c r="AC1420">
        <f>M1420*'Coef Batter'!H$2</f>
        <v>1.4813336808658553</v>
      </c>
      <c r="AD1420">
        <f>N1420*'Coef Batter'!I$2</f>
        <v>-2.4702722740473364</v>
      </c>
      <c r="AE1420">
        <f>O1420*'Coef Batter'!J$2</f>
        <v>26.382552533212579</v>
      </c>
      <c r="AF1420">
        <f>P1420*'Coef Batter'!K$2</f>
        <v>-9.9129326309738151</v>
      </c>
      <c r="AG1420">
        <f>Q1420*'Coef Batter'!L$2</f>
        <v>7.2218940112669019</v>
      </c>
      <c r="AH1420">
        <f>R1420*'Coef Batter'!M$2</f>
        <v>7.9231839773095443</v>
      </c>
      <c r="AI1420">
        <f>S1420*'Coef Batter'!N$2</f>
        <v>9.9560418660837896E-2</v>
      </c>
      <c r="AJ1420">
        <f>T1420*'Coef Batter'!O$2</f>
        <v>-6.7774939540465171</v>
      </c>
      <c r="AK1420">
        <f>U1420*'Coef Batter'!P$2</f>
        <v>-0.807468536849556</v>
      </c>
      <c r="AL1420">
        <f t="shared" si="44"/>
        <v>-4.5113065913776627</v>
      </c>
      <c r="AM1420">
        <f t="shared" si="45"/>
        <v>1.0864759472288248E-2</v>
      </c>
      <c r="AN1420" s="2"/>
    </row>
    <row r="1421" spans="1:40" x14ac:dyDescent="0.45">
      <c r="A1421">
        <f>'All B'!A1425</f>
        <v>1420</v>
      </c>
      <c r="B1421" t="str">
        <f>'All B'!B1425</f>
        <v>Paul DeJong</v>
      </c>
      <c r="C1421">
        <f>'All B'!C1425</f>
        <v>2019</v>
      </c>
      <c r="D1421">
        <f>'All B'!D1425</f>
        <v>25</v>
      </c>
      <c r="E1421" t="str">
        <f>'All B'!E1425</f>
        <v>STL</v>
      </c>
      <c r="F1421" t="str">
        <f>'All B'!F1425</f>
        <v>NL</v>
      </c>
      <c r="G1421">
        <f>'All B'!H1425</f>
        <v>664</v>
      </c>
      <c r="H1421">
        <f>'All B'!J1425</f>
        <v>97</v>
      </c>
      <c r="I1421">
        <f>'All B'!K1425</f>
        <v>136</v>
      </c>
      <c r="J1421">
        <f>'All B'!L1425</f>
        <v>74</v>
      </c>
      <c r="K1421">
        <f>'All B'!M1425</f>
        <v>31</v>
      </c>
      <c r="L1421">
        <f>'All B'!N1425</f>
        <v>1</v>
      </c>
      <c r="M1421">
        <f>'All B'!Q1425</f>
        <v>9</v>
      </c>
      <c r="N1421">
        <f>'All B'!S1425</f>
        <v>62</v>
      </c>
      <c r="O1421">
        <f>'All B'!Y1425</f>
        <v>99</v>
      </c>
      <c r="P1421">
        <f>'All B'!AF1425</f>
        <v>5.3</v>
      </c>
      <c r="Q1421">
        <f>'All B'!AH1425</f>
        <v>3.2</v>
      </c>
      <c r="R1421">
        <f>'All B'!AI1425</f>
        <v>3.1</v>
      </c>
      <c r="S1421">
        <f>'All B'!AJ1425</f>
        <v>3.1</v>
      </c>
      <c r="T1421">
        <f>'All B'!AK1425</f>
        <v>2</v>
      </c>
      <c r="U1421">
        <f>'All B'!AN1425</f>
        <v>0</v>
      </c>
      <c r="V1421">
        <f>'Coef Batter'!$A$2</f>
        <v>-47.217614202620098</v>
      </c>
      <c r="W1421">
        <f>G1421*'Coef Batter'!B$2</f>
        <v>12.087659744964595</v>
      </c>
      <c r="X1421">
        <f>H1421*'Coef Batter'!C$2</f>
        <v>3.37637200719255</v>
      </c>
      <c r="Y1421">
        <f>I1421*'Coef Batter'!D$2</f>
        <v>13.123852572923829</v>
      </c>
      <c r="Z1421">
        <f>J1421*'Coef Batter'!E$2</f>
        <v>-4.4074581104994017</v>
      </c>
      <c r="AA1421">
        <f>K1421*'Coef Batter'!F$2</f>
        <v>-2.8430632867296222</v>
      </c>
      <c r="AB1421">
        <f>L1421*'Coef Batter'!G$2</f>
        <v>-0.134617418043568</v>
      </c>
      <c r="AC1421">
        <f>M1421*'Coef Batter'!H$2</f>
        <v>0.36032440885926209</v>
      </c>
      <c r="AD1421">
        <f>N1421*'Coef Batter'!I$2</f>
        <v>-2.6869628244023658</v>
      </c>
      <c r="AE1421">
        <f>O1421*'Coef Batter'!J$2</f>
        <v>18.393469723859472</v>
      </c>
      <c r="AF1421">
        <f>P1421*'Coef Batter'!K$2</f>
        <v>-9.9129326309738151</v>
      </c>
      <c r="AG1421">
        <f>Q1421*'Coef Batter'!L$2</f>
        <v>7.0030487381982089</v>
      </c>
      <c r="AH1421">
        <f>R1421*'Coef Batter'!M$2</f>
        <v>4.5484945054925161</v>
      </c>
      <c r="AI1421">
        <f>S1421*'Coef Batter'!N$2</f>
        <v>-0.34293033094288611</v>
      </c>
      <c r="AJ1421">
        <f>T1421*'Coef Batter'!O$2</f>
        <v>-0.437257674454614</v>
      </c>
      <c r="AK1421">
        <f>U1421*'Coef Batter'!P$2</f>
        <v>0</v>
      </c>
      <c r="AL1421">
        <f t="shared" si="44"/>
        <v>-9.0896147771759299</v>
      </c>
      <c r="AM1421">
        <f t="shared" si="45"/>
        <v>1.1281879591422567E-4</v>
      </c>
      <c r="AN1421" s="2"/>
    </row>
    <row r="1422" spans="1:40" x14ac:dyDescent="0.45">
      <c r="A1422">
        <f>'All B'!A1426</f>
        <v>1421</v>
      </c>
      <c r="B1422" t="str">
        <f>'All B'!B1426</f>
        <v>Curt Flood</v>
      </c>
      <c r="C1422">
        <f>'All B'!C1426</f>
        <v>1967</v>
      </c>
      <c r="D1422">
        <f>'All B'!D1426</f>
        <v>29</v>
      </c>
      <c r="E1422" t="str">
        <f>'All B'!E1426</f>
        <v>STL</v>
      </c>
      <c r="F1422" t="str">
        <f>'All B'!F1426</f>
        <v>NL</v>
      </c>
      <c r="G1422">
        <f>'All B'!H1426</f>
        <v>562</v>
      </c>
      <c r="H1422">
        <f>'All B'!J1426</f>
        <v>68</v>
      </c>
      <c r="I1422">
        <f>'All B'!K1426</f>
        <v>172</v>
      </c>
      <c r="J1422">
        <f>'All B'!L1426</f>
        <v>142</v>
      </c>
      <c r="K1422">
        <f>'All B'!M1426</f>
        <v>24</v>
      </c>
      <c r="L1422">
        <f>'All B'!N1426</f>
        <v>1</v>
      </c>
      <c r="M1422">
        <f>'All B'!Q1426</f>
        <v>2</v>
      </c>
      <c r="N1422">
        <f>'All B'!S1426</f>
        <v>37</v>
      </c>
      <c r="O1422">
        <f>'All B'!Y1426</f>
        <v>128</v>
      </c>
      <c r="P1422">
        <f>'All B'!AF1426</f>
        <v>5.3</v>
      </c>
      <c r="Q1422">
        <f>'All B'!AH1426</f>
        <v>3.2</v>
      </c>
      <c r="R1422">
        <f>'All B'!AI1426</f>
        <v>4.5999999999999996</v>
      </c>
      <c r="S1422">
        <f>'All B'!AJ1426</f>
        <v>0.6</v>
      </c>
      <c r="T1422">
        <f>'All B'!AK1426</f>
        <v>18</v>
      </c>
      <c r="U1422">
        <f>'All B'!AN1426</f>
        <v>4</v>
      </c>
      <c r="V1422">
        <f>'Coef Batter'!$A$2</f>
        <v>-47.217614202620098</v>
      </c>
      <c r="W1422">
        <f>G1422*'Coef Batter'!B$2</f>
        <v>10.230820446792324</v>
      </c>
      <c r="X1422">
        <f>H1422*'Coef Batter'!C$2</f>
        <v>2.3669412009184887</v>
      </c>
      <c r="Y1422">
        <f>I1422*'Coef Batter'!D$2</f>
        <v>16.597813548109549</v>
      </c>
      <c r="Z1422">
        <f>J1422*'Coef Batter'!E$2</f>
        <v>-8.4575547525799326</v>
      </c>
      <c r="AA1422">
        <f>K1422*'Coef Batter'!F$2</f>
        <v>-2.201081254242288</v>
      </c>
      <c r="AB1422">
        <f>L1422*'Coef Batter'!G$2</f>
        <v>-0.134617418043568</v>
      </c>
      <c r="AC1422">
        <f>M1422*'Coef Batter'!H$2</f>
        <v>8.0072090857613798E-2</v>
      </c>
      <c r="AD1422">
        <f>N1422*'Coef Batter'!I$2</f>
        <v>-1.6035100726272185</v>
      </c>
      <c r="AE1422">
        <f>O1422*'Coef Batter'!J$2</f>
        <v>23.781455804585985</v>
      </c>
      <c r="AF1422">
        <f>P1422*'Coef Batter'!K$2</f>
        <v>-9.9129326309738151</v>
      </c>
      <c r="AG1422">
        <f>Q1422*'Coef Batter'!L$2</f>
        <v>7.0030487381982089</v>
      </c>
      <c r="AH1422">
        <f>R1422*'Coef Batter'!M$2</f>
        <v>6.7493789436340554</v>
      </c>
      <c r="AI1422">
        <f>S1422*'Coef Batter'!N$2</f>
        <v>-6.6373612440558588E-2</v>
      </c>
      <c r="AJ1422">
        <f>T1422*'Coef Batter'!O$2</f>
        <v>-3.9353190700915262</v>
      </c>
      <c r="AK1422">
        <f>U1422*'Coef Batter'!P$2</f>
        <v>-0.538312357899704</v>
      </c>
      <c r="AL1422">
        <f t="shared" si="44"/>
        <v>-7.2577845984224858</v>
      </c>
      <c r="AM1422">
        <f t="shared" si="45"/>
        <v>7.0417122243632215E-4</v>
      </c>
      <c r="AN1422" s="2"/>
    </row>
    <row r="1423" spans="1:40" x14ac:dyDescent="0.45">
      <c r="A1423">
        <f>'All B'!A1427</f>
        <v>1422</v>
      </c>
      <c r="B1423" t="str">
        <f>'All B'!B1427</f>
        <v>Bobby Higginson</v>
      </c>
      <c r="C1423">
        <f>'All B'!C1427</f>
        <v>2000</v>
      </c>
      <c r="D1423">
        <f>'All B'!D1427</f>
        <v>29</v>
      </c>
      <c r="E1423" t="str">
        <f>'All B'!E1427</f>
        <v>DET</v>
      </c>
      <c r="F1423" t="str">
        <f>'All B'!F1427</f>
        <v>AL</v>
      </c>
      <c r="G1423">
        <f>'All B'!H1427</f>
        <v>679</v>
      </c>
      <c r="H1423">
        <f>'All B'!J1427</f>
        <v>104</v>
      </c>
      <c r="I1423">
        <f>'All B'!K1427</f>
        <v>179</v>
      </c>
      <c r="J1423">
        <f>'All B'!L1427</f>
        <v>101</v>
      </c>
      <c r="K1423">
        <f>'All B'!M1427</f>
        <v>44</v>
      </c>
      <c r="L1423">
        <f>'All B'!N1427</f>
        <v>4</v>
      </c>
      <c r="M1423">
        <f>'All B'!Q1427</f>
        <v>15</v>
      </c>
      <c r="N1423">
        <f>'All B'!S1427</f>
        <v>74</v>
      </c>
      <c r="O1423">
        <f>'All B'!Y1427</f>
        <v>135</v>
      </c>
      <c r="P1423">
        <f>'All B'!AF1427</f>
        <v>5.3</v>
      </c>
      <c r="Q1423">
        <f>'All B'!AH1427</f>
        <v>3</v>
      </c>
      <c r="R1423">
        <f>'All B'!AI1427</f>
        <v>5.4</v>
      </c>
      <c r="S1423">
        <f>'All B'!AJ1427</f>
        <v>-0.6</v>
      </c>
      <c r="T1423">
        <f>'All B'!AK1427</f>
        <v>31</v>
      </c>
      <c r="U1423">
        <f>'All B'!AN1427</f>
        <v>8</v>
      </c>
      <c r="V1423">
        <f>'Coef Batter'!$A$2</f>
        <v>-47.217614202620098</v>
      </c>
      <c r="W1423">
        <f>G1423*'Coef Batter'!B$2</f>
        <v>12.360724347636989</v>
      </c>
      <c r="X1423">
        <f>H1423*'Coef Batter'!C$2</f>
        <v>3.6200277190518064</v>
      </c>
      <c r="Y1423">
        <f>I1423*'Coef Batter'!D$2</f>
        <v>17.273305959951216</v>
      </c>
      <c r="Z1423">
        <f>J1423*'Coef Batter'!E$2</f>
        <v>-6.0155847183843179</v>
      </c>
      <c r="AA1423">
        <f>K1423*'Coef Batter'!F$2</f>
        <v>-4.0353156327775279</v>
      </c>
      <c r="AB1423">
        <f>L1423*'Coef Batter'!G$2</f>
        <v>-0.538469672174272</v>
      </c>
      <c r="AC1423">
        <f>M1423*'Coef Batter'!H$2</f>
        <v>0.60054068143210348</v>
      </c>
      <c r="AD1423">
        <f>N1423*'Coef Batter'!I$2</f>
        <v>-3.2070201452544369</v>
      </c>
      <c r="AE1423">
        <f>O1423*'Coef Batter'!J$2</f>
        <v>25.082004168899282</v>
      </c>
      <c r="AF1423">
        <f>P1423*'Coef Batter'!K$2</f>
        <v>-9.9129326309738151</v>
      </c>
      <c r="AG1423">
        <f>Q1423*'Coef Batter'!L$2</f>
        <v>6.5653581920608204</v>
      </c>
      <c r="AH1423">
        <f>R1423*'Coef Batter'!M$2</f>
        <v>7.9231839773095443</v>
      </c>
      <c r="AI1423">
        <f>S1423*'Coef Batter'!N$2</f>
        <v>6.6373612440558588E-2</v>
      </c>
      <c r="AJ1423">
        <f>T1423*'Coef Batter'!O$2</f>
        <v>-6.7774939540465171</v>
      </c>
      <c r="AK1423">
        <f>U1423*'Coef Batter'!P$2</f>
        <v>-1.076624715799408</v>
      </c>
      <c r="AL1423">
        <f t="shared" si="44"/>
        <v>-5.2895370132480739</v>
      </c>
      <c r="AM1423">
        <f t="shared" si="45"/>
        <v>5.0187798655795379E-3</v>
      </c>
      <c r="AN1423" s="2"/>
    </row>
    <row r="1424" spans="1:40" x14ac:dyDescent="0.45">
      <c r="A1424">
        <f>'All B'!A1428</f>
        <v>1423</v>
      </c>
      <c r="B1424" t="str">
        <f>'All B'!B1428</f>
        <v>Elston Howard</v>
      </c>
      <c r="C1424">
        <f>'All B'!C1428</f>
        <v>1961</v>
      </c>
      <c r="D1424">
        <f>'All B'!D1428</f>
        <v>32</v>
      </c>
      <c r="E1424" t="str">
        <f>'All B'!E1428</f>
        <v>NYY</v>
      </c>
      <c r="F1424" t="str">
        <f>'All B'!F1428</f>
        <v>AL</v>
      </c>
      <c r="G1424">
        <f>'All B'!H1428</f>
        <v>482</v>
      </c>
      <c r="H1424">
        <f>'All B'!J1428</f>
        <v>64</v>
      </c>
      <c r="I1424">
        <f>'All B'!K1428</f>
        <v>155</v>
      </c>
      <c r="J1424">
        <f>'All B'!L1428</f>
        <v>112</v>
      </c>
      <c r="K1424">
        <f>'All B'!M1428</f>
        <v>17</v>
      </c>
      <c r="L1424">
        <f>'All B'!N1428</f>
        <v>5</v>
      </c>
      <c r="M1424">
        <f>'All B'!Q1428</f>
        <v>0</v>
      </c>
      <c r="N1424">
        <f>'All B'!S1428</f>
        <v>28</v>
      </c>
      <c r="O1424">
        <f>'All B'!Y1428</f>
        <v>153</v>
      </c>
      <c r="P1424">
        <f>'All B'!AF1428</f>
        <v>5.3</v>
      </c>
      <c r="Q1424">
        <f>'All B'!AH1428</f>
        <v>3.8</v>
      </c>
      <c r="R1424">
        <f>'All B'!AI1428</f>
        <v>5.0999999999999996</v>
      </c>
      <c r="S1424">
        <f>'All B'!AJ1428</f>
        <v>0.8</v>
      </c>
      <c r="T1424">
        <f>'All B'!AK1428</f>
        <v>32</v>
      </c>
      <c r="U1424">
        <f>'All B'!AN1428</f>
        <v>-1</v>
      </c>
      <c r="V1424">
        <f>'Coef Batter'!$A$2</f>
        <v>-47.217614202620098</v>
      </c>
      <c r="W1424">
        <f>G1424*'Coef Batter'!B$2</f>
        <v>8.7744758992062284</v>
      </c>
      <c r="X1424">
        <f>H1424*'Coef Batter'!C$2</f>
        <v>2.2277093655703424</v>
      </c>
      <c r="Y1424">
        <f>I1424*'Coef Batter'!D$2</f>
        <v>14.95733197649407</v>
      </c>
      <c r="Z1424">
        <f>J1424*'Coef Batter'!E$2</f>
        <v>-6.6707474104855802</v>
      </c>
      <c r="AA1424">
        <f>K1424*'Coef Batter'!F$2</f>
        <v>-1.559099221754954</v>
      </c>
      <c r="AB1424">
        <f>L1424*'Coef Batter'!G$2</f>
        <v>-0.67308709021783997</v>
      </c>
      <c r="AC1424">
        <f>M1424*'Coef Batter'!H$2</f>
        <v>0</v>
      </c>
      <c r="AD1424">
        <f>N1424*'Coef Batter'!I$2</f>
        <v>-1.2134670819881652</v>
      </c>
      <c r="AE1424">
        <f>O1424*'Coef Batter'!J$2</f>
        <v>28.426271391419185</v>
      </c>
      <c r="AF1424">
        <f>P1424*'Coef Batter'!K$2</f>
        <v>-9.9129326309738151</v>
      </c>
      <c r="AG1424">
        <f>Q1424*'Coef Batter'!L$2</f>
        <v>8.3161203766103728</v>
      </c>
      <c r="AH1424">
        <f>R1424*'Coef Batter'!M$2</f>
        <v>7.4830070896812355</v>
      </c>
      <c r="AI1424">
        <f>S1424*'Coef Batter'!N$2</f>
        <v>-8.8498149920744798E-2</v>
      </c>
      <c r="AJ1424">
        <f>T1424*'Coef Batter'!O$2</f>
        <v>-6.996122791273824</v>
      </c>
      <c r="AK1424">
        <f>U1424*'Coef Batter'!P$2</f>
        <v>0.134578089474926</v>
      </c>
      <c r="AL1424">
        <f t="shared" si="44"/>
        <v>-4.0120743907786647</v>
      </c>
      <c r="AM1424">
        <f t="shared" si="45"/>
        <v>1.777418013947403E-2</v>
      </c>
      <c r="AN1424" s="2"/>
    </row>
    <row r="1425" spans="1:40" x14ac:dyDescent="0.45">
      <c r="A1425">
        <f>'All B'!A1429</f>
        <v>1424</v>
      </c>
      <c r="B1425" t="str">
        <f>'All B'!B1429</f>
        <v>Reggie Jackson</v>
      </c>
      <c r="C1425">
        <f>'All B'!C1429</f>
        <v>1976</v>
      </c>
      <c r="D1425">
        <f>'All B'!D1429</f>
        <v>30</v>
      </c>
      <c r="E1425" t="str">
        <f>'All B'!E1429</f>
        <v>BAL</v>
      </c>
      <c r="F1425" t="str">
        <f>'All B'!F1429</f>
        <v>AL</v>
      </c>
      <c r="G1425">
        <f>'All B'!H1429</f>
        <v>558</v>
      </c>
      <c r="H1425">
        <f>'All B'!J1429</f>
        <v>84</v>
      </c>
      <c r="I1425">
        <f>'All B'!K1429</f>
        <v>138</v>
      </c>
      <c r="J1425">
        <f>'All B'!L1429</f>
        <v>82</v>
      </c>
      <c r="K1425">
        <f>'All B'!M1429</f>
        <v>27</v>
      </c>
      <c r="L1425">
        <f>'All B'!N1429</f>
        <v>2</v>
      </c>
      <c r="M1425">
        <f>'All B'!Q1429</f>
        <v>28</v>
      </c>
      <c r="N1425">
        <f>'All B'!S1429</f>
        <v>54</v>
      </c>
      <c r="O1425">
        <f>'All B'!Y1429</f>
        <v>155</v>
      </c>
      <c r="P1425">
        <f>'All B'!AF1429</f>
        <v>5.3</v>
      </c>
      <c r="Q1425">
        <f>'All B'!AH1429</f>
        <v>3.3</v>
      </c>
      <c r="R1425">
        <f>'All B'!AI1429</f>
        <v>5.7</v>
      </c>
      <c r="S1425">
        <f>'All B'!AJ1429</f>
        <v>-0.9</v>
      </c>
      <c r="T1425">
        <f>'All B'!AK1429</f>
        <v>34</v>
      </c>
      <c r="U1425">
        <f>'All B'!AN1429</f>
        <v>4</v>
      </c>
      <c r="V1425">
        <f>'Coef Batter'!$A$2</f>
        <v>-47.217614202620098</v>
      </c>
      <c r="W1425">
        <f>G1425*'Coef Batter'!B$2</f>
        <v>10.158003219413018</v>
      </c>
      <c r="X1425">
        <f>H1425*'Coef Batter'!C$2</f>
        <v>2.9238685423110744</v>
      </c>
      <c r="Y1425">
        <f>I1425*'Coef Batter'!D$2</f>
        <v>13.316850404878592</v>
      </c>
      <c r="Z1425">
        <f>J1425*'Coef Batter'!E$2</f>
        <v>-4.8839400683912286</v>
      </c>
      <c r="AA1425">
        <f>K1425*'Coef Batter'!F$2</f>
        <v>-2.4762164110225742</v>
      </c>
      <c r="AB1425">
        <f>L1425*'Coef Batter'!G$2</f>
        <v>-0.269234836087136</v>
      </c>
      <c r="AC1425">
        <f>M1425*'Coef Batter'!H$2</f>
        <v>1.1210092720065932</v>
      </c>
      <c r="AD1425">
        <f>N1425*'Coef Batter'!I$2</f>
        <v>-2.3402579438343185</v>
      </c>
      <c r="AE1425">
        <f>O1425*'Coef Batter'!J$2</f>
        <v>28.79785663836584</v>
      </c>
      <c r="AF1425">
        <f>P1425*'Coef Batter'!K$2</f>
        <v>-9.9129326309738151</v>
      </c>
      <c r="AG1425">
        <f>Q1425*'Coef Batter'!L$2</f>
        <v>7.2218940112669019</v>
      </c>
      <c r="AH1425">
        <f>R1425*'Coef Batter'!M$2</f>
        <v>8.3633608649378512</v>
      </c>
      <c r="AI1425">
        <f>S1425*'Coef Batter'!N$2</f>
        <v>9.9560418660837896E-2</v>
      </c>
      <c r="AJ1425">
        <f>T1425*'Coef Batter'!O$2</f>
        <v>-7.4333804657284377</v>
      </c>
      <c r="AK1425">
        <f>U1425*'Coef Batter'!P$2</f>
        <v>-0.538312357899704</v>
      </c>
      <c r="AL1425">
        <f t="shared" si="44"/>
        <v>-3.0694855447166027</v>
      </c>
      <c r="AM1425">
        <f t="shared" si="45"/>
        <v>4.4383642445318297E-2</v>
      </c>
      <c r="AN1425" s="2"/>
    </row>
    <row r="1426" spans="1:40" x14ac:dyDescent="0.45">
      <c r="A1426">
        <f>'All B'!A1430</f>
        <v>1425</v>
      </c>
      <c r="B1426" t="str">
        <f>'All B'!B1430</f>
        <v>Ron LeFlore</v>
      </c>
      <c r="C1426">
        <f>'All B'!C1430</f>
        <v>1976</v>
      </c>
      <c r="D1426">
        <f>'All B'!D1430</f>
        <v>28</v>
      </c>
      <c r="E1426" t="str">
        <f>'All B'!E1430</f>
        <v>DET</v>
      </c>
      <c r="F1426" t="str">
        <f>'All B'!F1430</f>
        <v>AL</v>
      </c>
      <c r="G1426">
        <f>'All B'!H1430</f>
        <v>603</v>
      </c>
      <c r="H1426">
        <f>'All B'!J1430</f>
        <v>93</v>
      </c>
      <c r="I1426">
        <f>'All B'!K1430</f>
        <v>172</v>
      </c>
      <c r="J1426">
        <f>'All B'!L1430</f>
        <v>137</v>
      </c>
      <c r="K1426">
        <f>'All B'!M1430</f>
        <v>23</v>
      </c>
      <c r="L1426">
        <f>'All B'!N1430</f>
        <v>8</v>
      </c>
      <c r="M1426">
        <f>'All B'!Q1430</f>
        <v>58</v>
      </c>
      <c r="N1426">
        <f>'All B'!S1430</f>
        <v>51</v>
      </c>
      <c r="O1426">
        <f>'All B'!Y1430</f>
        <v>128</v>
      </c>
      <c r="P1426">
        <f>'All B'!AF1430</f>
        <v>5.3</v>
      </c>
      <c r="Q1426">
        <f>'All B'!AH1430</f>
        <v>3.3</v>
      </c>
      <c r="R1426">
        <f>'All B'!AI1430</f>
        <v>5.6</v>
      </c>
      <c r="S1426">
        <f>'All B'!AJ1430</f>
        <v>-0.2</v>
      </c>
      <c r="T1426">
        <f>'All B'!AK1430</f>
        <v>24</v>
      </c>
      <c r="U1426">
        <f>'All B'!AN1430</f>
        <v>6</v>
      </c>
      <c r="V1426">
        <f>'Coef Batter'!$A$2</f>
        <v>-47.217614202620098</v>
      </c>
      <c r="W1426">
        <f>G1426*'Coef Batter'!B$2</f>
        <v>10.977197027430197</v>
      </c>
      <c r="X1426">
        <f>H1426*'Coef Batter'!C$2</f>
        <v>3.2371401718444037</v>
      </c>
      <c r="Y1426">
        <f>I1426*'Coef Batter'!D$2</f>
        <v>16.597813548109549</v>
      </c>
      <c r="Z1426">
        <f>J1426*'Coef Batter'!E$2</f>
        <v>-8.1597535288975411</v>
      </c>
      <c r="AA1426">
        <f>K1426*'Coef Batter'!F$2</f>
        <v>-2.1093695353155262</v>
      </c>
      <c r="AB1426">
        <f>L1426*'Coef Batter'!G$2</f>
        <v>-1.076939344348544</v>
      </c>
      <c r="AC1426">
        <f>M1426*'Coef Batter'!H$2</f>
        <v>2.3220906348708001</v>
      </c>
      <c r="AD1426">
        <f>N1426*'Coef Batter'!I$2</f>
        <v>-2.2102436136213011</v>
      </c>
      <c r="AE1426">
        <f>O1426*'Coef Batter'!J$2</f>
        <v>23.781455804585985</v>
      </c>
      <c r="AF1426">
        <f>P1426*'Coef Batter'!K$2</f>
        <v>-9.9129326309738151</v>
      </c>
      <c r="AG1426">
        <f>Q1426*'Coef Batter'!L$2</f>
        <v>7.2218940112669019</v>
      </c>
      <c r="AH1426">
        <f>R1426*'Coef Batter'!M$2</f>
        <v>8.2166352357284147</v>
      </c>
      <c r="AI1426">
        <f>S1426*'Coef Batter'!N$2</f>
        <v>2.21245374801862E-2</v>
      </c>
      <c r="AJ1426">
        <f>T1426*'Coef Batter'!O$2</f>
        <v>-5.2470920934553682</v>
      </c>
      <c r="AK1426">
        <f>U1426*'Coef Batter'!P$2</f>
        <v>-0.807468536849556</v>
      </c>
      <c r="AL1426">
        <f t="shared" si="44"/>
        <v>-4.3650625147653166</v>
      </c>
      <c r="AM1426">
        <f t="shared" si="45"/>
        <v>1.2554247398234467E-2</v>
      </c>
      <c r="AN1426" s="2"/>
    </row>
    <row r="1427" spans="1:40" x14ac:dyDescent="0.45">
      <c r="A1427">
        <f>'All B'!A1431</f>
        <v>1426</v>
      </c>
      <c r="B1427" t="str">
        <f>'All B'!B1431</f>
        <v>Max Muncy</v>
      </c>
      <c r="C1427">
        <f>'All B'!C1431</f>
        <v>2019</v>
      </c>
      <c r="D1427">
        <f>'All B'!D1431</f>
        <v>28</v>
      </c>
      <c r="E1427" t="str">
        <f>'All B'!E1431</f>
        <v>LAD</v>
      </c>
      <c r="F1427" t="str">
        <f>'All B'!F1431</f>
        <v>NL</v>
      </c>
      <c r="G1427">
        <f>'All B'!H1431</f>
        <v>589</v>
      </c>
      <c r="H1427">
        <f>'All B'!J1431</f>
        <v>101</v>
      </c>
      <c r="I1427">
        <f>'All B'!K1431</f>
        <v>122</v>
      </c>
      <c r="J1427">
        <f>'All B'!L1431</f>
        <v>64</v>
      </c>
      <c r="K1427">
        <f>'All B'!M1431</f>
        <v>22</v>
      </c>
      <c r="L1427">
        <f>'All B'!N1431</f>
        <v>1</v>
      </c>
      <c r="M1427">
        <f>'All B'!Q1431</f>
        <v>4</v>
      </c>
      <c r="N1427">
        <f>'All B'!S1431</f>
        <v>90</v>
      </c>
      <c r="O1427">
        <f>'All B'!Y1431</f>
        <v>132</v>
      </c>
      <c r="P1427">
        <f>'All B'!AF1431</f>
        <v>5.3</v>
      </c>
      <c r="Q1427">
        <f>'All B'!AH1431</f>
        <v>3.4</v>
      </c>
      <c r="R1427">
        <f>'All B'!AI1431</f>
        <v>4.5999999999999996</v>
      </c>
      <c r="S1427">
        <f>'All B'!AJ1431</f>
        <v>0.7</v>
      </c>
      <c r="T1427">
        <f>'All B'!AK1431</f>
        <v>28</v>
      </c>
      <c r="U1427">
        <f>'All B'!AN1431</f>
        <v>1</v>
      </c>
      <c r="V1427">
        <f>'Coef Batter'!$A$2</f>
        <v>-47.217614202620098</v>
      </c>
      <c r="W1427">
        <f>G1427*'Coef Batter'!B$2</f>
        <v>10.722336731602631</v>
      </c>
      <c r="X1427">
        <f>H1427*'Coef Batter'!C$2</f>
        <v>3.5156038425406964</v>
      </c>
      <c r="Y1427">
        <f>I1427*'Coef Batter'!D$2</f>
        <v>11.772867749240493</v>
      </c>
      <c r="Z1427">
        <f>J1427*'Coef Batter'!E$2</f>
        <v>-3.8118556631346174</v>
      </c>
      <c r="AA1427">
        <f>K1427*'Coef Batter'!F$2</f>
        <v>-2.017657816388764</v>
      </c>
      <c r="AB1427">
        <f>L1427*'Coef Batter'!G$2</f>
        <v>-0.134617418043568</v>
      </c>
      <c r="AC1427">
        <f>M1427*'Coef Batter'!H$2</f>
        <v>0.1601441817152276</v>
      </c>
      <c r="AD1427">
        <f>N1427*'Coef Batter'!I$2</f>
        <v>-3.900429906390531</v>
      </c>
      <c r="AE1427">
        <f>O1427*'Coef Batter'!J$2</f>
        <v>24.524626298479298</v>
      </c>
      <c r="AF1427">
        <f>P1427*'Coef Batter'!K$2</f>
        <v>-9.9129326309738151</v>
      </c>
      <c r="AG1427">
        <f>Q1427*'Coef Batter'!L$2</f>
        <v>7.4407392843355966</v>
      </c>
      <c r="AH1427">
        <f>R1427*'Coef Batter'!M$2</f>
        <v>6.7493789436340554</v>
      </c>
      <c r="AI1427">
        <f>S1427*'Coef Batter'!N$2</f>
        <v>-7.7435881180651686E-2</v>
      </c>
      <c r="AJ1427">
        <f>T1427*'Coef Batter'!O$2</f>
        <v>-6.1216074423645956</v>
      </c>
      <c r="AK1427">
        <f>U1427*'Coef Batter'!P$2</f>
        <v>-0.134578089474926</v>
      </c>
      <c r="AL1427">
        <f t="shared" si="44"/>
        <v>-8.4430320190235637</v>
      </c>
      <c r="AM1427">
        <f t="shared" si="45"/>
        <v>2.1534968872489156E-4</v>
      </c>
      <c r="AN1427" s="2"/>
    </row>
    <row r="1428" spans="1:40" x14ac:dyDescent="0.45">
      <c r="A1428">
        <f>'All B'!A1432</f>
        <v>1427</v>
      </c>
      <c r="B1428" t="str">
        <f>'All B'!B1432</f>
        <v>Tony Pérez</v>
      </c>
      <c r="C1428">
        <f>'All B'!C1432</f>
        <v>1973</v>
      </c>
      <c r="D1428">
        <f>'All B'!D1432</f>
        <v>31</v>
      </c>
      <c r="E1428" t="str">
        <f>'All B'!E1432</f>
        <v>CIN</v>
      </c>
      <c r="F1428" t="str">
        <f>'All B'!F1432</f>
        <v>NL</v>
      </c>
      <c r="G1428">
        <f>'All B'!H1432</f>
        <v>647</v>
      </c>
      <c r="H1428">
        <f>'All B'!J1432</f>
        <v>73</v>
      </c>
      <c r="I1428">
        <f>'All B'!K1432</f>
        <v>177</v>
      </c>
      <c r="J1428">
        <f>'All B'!L1432</f>
        <v>114</v>
      </c>
      <c r="K1428">
        <f>'All B'!M1432</f>
        <v>33</v>
      </c>
      <c r="L1428">
        <f>'All B'!N1432</f>
        <v>3</v>
      </c>
      <c r="M1428">
        <f>'All B'!Q1432</f>
        <v>3</v>
      </c>
      <c r="N1428">
        <f>'All B'!S1432</f>
        <v>74</v>
      </c>
      <c r="O1428">
        <f>'All B'!Y1432</f>
        <v>159</v>
      </c>
      <c r="P1428">
        <f>'All B'!AF1432</f>
        <v>5.3</v>
      </c>
      <c r="Q1428">
        <f>'All B'!AH1432</f>
        <v>3.2</v>
      </c>
      <c r="R1428">
        <f>'All B'!AI1432</f>
        <v>5.4</v>
      </c>
      <c r="S1428">
        <f>'All B'!AJ1432</f>
        <v>-1</v>
      </c>
      <c r="T1428">
        <f>'All B'!AK1432</f>
        <v>41</v>
      </c>
      <c r="U1428">
        <f>'All B'!AN1432</f>
        <v>-1</v>
      </c>
      <c r="V1428">
        <f>'Coef Batter'!$A$2</f>
        <v>-47.217614202620098</v>
      </c>
      <c r="W1428">
        <f>G1428*'Coef Batter'!B$2</f>
        <v>11.77818652860255</v>
      </c>
      <c r="X1428">
        <f>H1428*'Coef Batter'!C$2</f>
        <v>2.5409809951036717</v>
      </c>
      <c r="Y1428">
        <f>I1428*'Coef Batter'!D$2</f>
        <v>17.080308127996453</v>
      </c>
      <c r="Z1428">
        <f>J1428*'Coef Batter'!E$2</f>
        <v>-6.7898678999585371</v>
      </c>
      <c r="AA1428">
        <f>K1428*'Coef Batter'!F$2</f>
        <v>-3.0264867245831457</v>
      </c>
      <c r="AB1428">
        <f>L1428*'Coef Batter'!G$2</f>
        <v>-0.40385225413070402</v>
      </c>
      <c r="AC1428">
        <f>M1428*'Coef Batter'!H$2</f>
        <v>0.1201081362864207</v>
      </c>
      <c r="AD1428">
        <f>N1428*'Coef Batter'!I$2</f>
        <v>-3.2070201452544369</v>
      </c>
      <c r="AE1428">
        <f>O1428*'Coef Batter'!J$2</f>
        <v>29.541027132259153</v>
      </c>
      <c r="AF1428">
        <f>P1428*'Coef Batter'!K$2</f>
        <v>-9.9129326309738151</v>
      </c>
      <c r="AG1428">
        <f>Q1428*'Coef Batter'!L$2</f>
        <v>7.0030487381982089</v>
      </c>
      <c r="AH1428">
        <f>R1428*'Coef Batter'!M$2</f>
        <v>7.9231839773095443</v>
      </c>
      <c r="AI1428">
        <f>S1428*'Coef Batter'!N$2</f>
        <v>0.11062268740093099</v>
      </c>
      <c r="AJ1428">
        <f>T1428*'Coef Batter'!O$2</f>
        <v>-8.9637823263195866</v>
      </c>
      <c r="AK1428">
        <f>U1428*'Coef Batter'!P$2</f>
        <v>0.134578089474926</v>
      </c>
      <c r="AL1428">
        <f t="shared" si="44"/>
        <v>-3.2895117712084629</v>
      </c>
      <c r="AM1428">
        <f t="shared" si="45"/>
        <v>3.5932755073983899E-2</v>
      </c>
      <c r="AN1428" s="2"/>
    </row>
    <row r="1429" spans="1:40" x14ac:dyDescent="0.45">
      <c r="A1429">
        <f>'All B'!A1433</f>
        <v>1428</v>
      </c>
      <c r="B1429" t="str">
        <f>'All B'!B1433</f>
        <v>José Canseco</v>
      </c>
      <c r="C1429">
        <f>'All B'!C1433</f>
        <v>1991</v>
      </c>
      <c r="D1429">
        <f>'All B'!D1433</f>
        <v>26</v>
      </c>
      <c r="E1429" t="str">
        <f>'All B'!E1433</f>
        <v>OAK</v>
      </c>
      <c r="F1429" t="str">
        <f>'All B'!F1433</f>
        <v>AL</v>
      </c>
      <c r="G1429">
        <f>'All B'!H1433</f>
        <v>665</v>
      </c>
      <c r="H1429">
        <f>'All B'!J1433</f>
        <v>115</v>
      </c>
      <c r="I1429">
        <f>'All B'!K1433</f>
        <v>152</v>
      </c>
      <c r="J1429">
        <f>'All B'!L1433</f>
        <v>75</v>
      </c>
      <c r="K1429">
        <f>'All B'!M1433</f>
        <v>32</v>
      </c>
      <c r="L1429">
        <f>'All B'!N1433</f>
        <v>1</v>
      </c>
      <c r="M1429">
        <f>'All B'!Q1433</f>
        <v>26</v>
      </c>
      <c r="N1429">
        <f>'All B'!S1433</f>
        <v>78</v>
      </c>
      <c r="O1429">
        <f>'All B'!Y1433</f>
        <v>157</v>
      </c>
      <c r="P1429">
        <f>'All B'!AF1433</f>
        <v>5.3</v>
      </c>
      <c r="Q1429">
        <f>'All B'!AH1433</f>
        <v>3.1</v>
      </c>
      <c r="R1429">
        <f>'All B'!AI1433</f>
        <v>6.1</v>
      </c>
      <c r="S1429">
        <f>'All B'!AJ1433</f>
        <v>-1.5</v>
      </c>
      <c r="T1429">
        <f>'All B'!AK1433</f>
        <v>43</v>
      </c>
      <c r="U1429">
        <f>'All B'!AN1433</f>
        <v>1</v>
      </c>
      <c r="V1429">
        <f>'Coef Batter'!$A$2</f>
        <v>-47.217614202620098</v>
      </c>
      <c r="W1429">
        <f>G1429*'Coef Batter'!B$2</f>
        <v>12.105864051809421</v>
      </c>
      <c r="X1429">
        <f>H1429*'Coef Batter'!C$2</f>
        <v>4.0029152662592091</v>
      </c>
      <c r="Y1429">
        <f>I1429*'Coef Batter'!D$2</f>
        <v>14.667835228561927</v>
      </c>
      <c r="Z1429">
        <f>J1429*'Coef Batter'!E$2</f>
        <v>-4.4670183552358802</v>
      </c>
      <c r="AA1429">
        <f>K1429*'Coef Batter'!F$2</f>
        <v>-2.9347750056563839</v>
      </c>
      <c r="AB1429">
        <f>L1429*'Coef Batter'!G$2</f>
        <v>-0.134617418043568</v>
      </c>
      <c r="AC1429">
        <f>M1429*'Coef Batter'!H$2</f>
        <v>1.0409371811489794</v>
      </c>
      <c r="AD1429">
        <f>N1429*'Coef Batter'!I$2</f>
        <v>-3.3803725855384603</v>
      </c>
      <c r="AE1429">
        <f>O1429*'Coef Batter'!J$2</f>
        <v>29.169441885312498</v>
      </c>
      <c r="AF1429">
        <f>P1429*'Coef Batter'!K$2</f>
        <v>-9.9129326309738151</v>
      </c>
      <c r="AG1429">
        <f>Q1429*'Coef Batter'!L$2</f>
        <v>6.7842034651295142</v>
      </c>
      <c r="AH1429">
        <f>R1429*'Coef Batter'!M$2</f>
        <v>8.9502633817755957</v>
      </c>
      <c r="AI1429">
        <f>S1429*'Coef Batter'!N$2</f>
        <v>0.16593403110139648</v>
      </c>
      <c r="AJ1429">
        <f>T1429*'Coef Batter'!O$2</f>
        <v>-9.4010400007742003</v>
      </c>
      <c r="AK1429">
        <f>U1429*'Coef Batter'!P$2</f>
        <v>-0.134578089474926</v>
      </c>
      <c r="AL1429">
        <f t="shared" si="44"/>
        <v>-0.69555379721879218</v>
      </c>
      <c r="AM1429">
        <f t="shared" si="45"/>
        <v>0.33279874431452661</v>
      </c>
      <c r="AN1429" s="2"/>
    </row>
    <row r="1430" spans="1:40" x14ac:dyDescent="0.45">
      <c r="A1430">
        <f>'All B'!A1434</f>
        <v>1429</v>
      </c>
      <c r="B1430" t="str">
        <f>'All B'!B1434</f>
        <v>Marquis Grissom</v>
      </c>
      <c r="C1430">
        <f>'All B'!C1434</f>
        <v>1993</v>
      </c>
      <c r="D1430">
        <f>'All B'!D1434</f>
        <v>26</v>
      </c>
      <c r="E1430" t="str">
        <f>'All B'!E1434</f>
        <v>MON</v>
      </c>
      <c r="F1430" t="str">
        <f>'All B'!F1434</f>
        <v>NL</v>
      </c>
      <c r="G1430">
        <f>'All B'!H1434</f>
        <v>693</v>
      </c>
      <c r="H1430">
        <f>'All B'!J1434</f>
        <v>104</v>
      </c>
      <c r="I1430">
        <f>'All B'!K1434</f>
        <v>188</v>
      </c>
      <c r="J1430">
        <f>'All B'!L1434</f>
        <v>140</v>
      </c>
      <c r="K1430">
        <f>'All B'!M1434</f>
        <v>27</v>
      </c>
      <c r="L1430">
        <f>'All B'!N1434</f>
        <v>2</v>
      </c>
      <c r="M1430">
        <f>'All B'!Q1434</f>
        <v>53</v>
      </c>
      <c r="N1430">
        <f>'All B'!S1434</f>
        <v>52</v>
      </c>
      <c r="O1430">
        <f>'All B'!Y1434</f>
        <v>107</v>
      </c>
      <c r="P1430">
        <f>'All B'!AF1434</f>
        <v>5.3</v>
      </c>
      <c r="Q1430">
        <f>'All B'!AH1434</f>
        <v>3.3</v>
      </c>
      <c r="R1430">
        <f>'All B'!AI1434</f>
        <v>3.8</v>
      </c>
      <c r="S1430">
        <f>'All B'!AJ1434</f>
        <v>1.8</v>
      </c>
      <c r="T1430">
        <f>'All B'!AK1434</f>
        <v>5</v>
      </c>
      <c r="U1430">
        <f>'All B'!AN1434</f>
        <v>10</v>
      </c>
      <c r="V1430">
        <f>'Coef Batter'!$A$2</f>
        <v>-47.217614202620098</v>
      </c>
      <c r="W1430">
        <f>G1430*'Coef Batter'!B$2</f>
        <v>12.615584643464556</v>
      </c>
      <c r="X1430">
        <f>H1430*'Coef Batter'!C$2</f>
        <v>3.6200277190518064</v>
      </c>
      <c r="Y1430">
        <f>I1430*'Coef Batter'!D$2</f>
        <v>18.141796203747646</v>
      </c>
      <c r="Z1430">
        <f>J1430*'Coef Batter'!E$2</f>
        <v>-8.3384342631069757</v>
      </c>
      <c r="AA1430">
        <f>K1430*'Coef Batter'!F$2</f>
        <v>-2.4762164110225742</v>
      </c>
      <c r="AB1430">
        <f>L1430*'Coef Batter'!G$2</f>
        <v>-0.269234836087136</v>
      </c>
      <c r="AC1430">
        <f>M1430*'Coef Batter'!H$2</f>
        <v>2.1219104077267659</v>
      </c>
      <c r="AD1430">
        <f>N1430*'Coef Batter'!I$2</f>
        <v>-2.253581723692307</v>
      </c>
      <c r="AE1430">
        <f>O1430*'Coef Batter'!J$2</f>
        <v>19.879810711646098</v>
      </c>
      <c r="AF1430">
        <f>P1430*'Coef Batter'!K$2</f>
        <v>-9.9129326309738151</v>
      </c>
      <c r="AG1430">
        <f>Q1430*'Coef Batter'!L$2</f>
        <v>7.2218940112669019</v>
      </c>
      <c r="AH1430">
        <f>R1430*'Coef Batter'!M$2</f>
        <v>5.5755739099585675</v>
      </c>
      <c r="AI1430">
        <f>S1430*'Coef Batter'!N$2</f>
        <v>-0.19912083732167579</v>
      </c>
      <c r="AJ1430">
        <f>T1430*'Coef Batter'!O$2</f>
        <v>-1.093144186136535</v>
      </c>
      <c r="AK1430">
        <f>U1430*'Coef Batter'!P$2</f>
        <v>-1.34578089474926</v>
      </c>
      <c r="AL1430">
        <f t="shared" si="44"/>
        <v>-3.9294623788480338</v>
      </c>
      <c r="AM1430">
        <f t="shared" si="45"/>
        <v>1.9275393116262619E-2</v>
      </c>
      <c r="AN1430" s="2"/>
    </row>
    <row r="1431" spans="1:40" x14ac:dyDescent="0.45">
      <c r="A1431">
        <f>'All B'!A1435</f>
        <v>1430</v>
      </c>
      <c r="B1431" t="str">
        <f>'All B'!B1435</f>
        <v>Jim Ray Hart</v>
      </c>
      <c r="C1431">
        <f>'All B'!C1435</f>
        <v>1964</v>
      </c>
      <c r="D1431">
        <f>'All B'!D1435</f>
        <v>22</v>
      </c>
      <c r="E1431" t="str">
        <f>'All B'!E1435</f>
        <v>SFG</v>
      </c>
      <c r="F1431" t="str">
        <f>'All B'!F1435</f>
        <v>NL</v>
      </c>
      <c r="G1431">
        <f>'All B'!H1435</f>
        <v>625</v>
      </c>
      <c r="H1431">
        <f>'All B'!J1435</f>
        <v>71</v>
      </c>
      <c r="I1431">
        <f>'All B'!K1435</f>
        <v>162</v>
      </c>
      <c r="J1431">
        <f>'All B'!L1435</f>
        <v>110</v>
      </c>
      <c r="K1431">
        <f>'All B'!M1435</f>
        <v>15</v>
      </c>
      <c r="L1431">
        <f>'All B'!N1435</f>
        <v>6</v>
      </c>
      <c r="M1431">
        <f>'All B'!Q1435</f>
        <v>5</v>
      </c>
      <c r="N1431">
        <f>'All B'!S1435</f>
        <v>47</v>
      </c>
      <c r="O1431">
        <f>'All B'!Y1435</f>
        <v>132</v>
      </c>
      <c r="P1431">
        <f>'All B'!AF1435</f>
        <v>5.3</v>
      </c>
      <c r="Q1431">
        <f>'All B'!AH1435</f>
        <v>2.8</v>
      </c>
      <c r="R1431">
        <f>'All B'!AI1435</f>
        <v>5.4</v>
      </c>
      <c r="S1431">
        <f>'All B'!AJ1435</f>
        <v>0.2</v>
      </c>
      <c r="T1431">
        <f>'All B'!AK1435</f>
        <v>24</v>
      </c>
      <c r="U1431">
        <f>'All B'!AN1435</f>
        <v>-1</v>
      </c>
      <c r="V1431">
        <f>'Coef Batter'!$A$2</f>
        <v>-47.217614202620098</v>
      </c>
      <c r="W1431">
        <f>G1431*'Coef Batter'!B$2</f>
        <v>11.377691778016374</v>
      </c>
      <c r="X1431">
        <f>H1431*'Coef Batter'!C$2</f>
        <v>2.4713650774295988</v>
      </c>
      <c r="Y1431">
        <f>I1431*'Coef Batter'!D$2</f>
        <v>15.632824388335738</v>
      </c>
      <c r="Z1431">
        <f>J1431*'Coef Batter'!E$2</f>
        <v>-6.5516269210126241</v>
      </c>
      <c r="AA1431">
        <f>K1431*'Coef Batter'!F$2</f>
        <v>-1.37567578390143</v>
      </c>
      <c r="AB1431">
        <f>L1431*'Coef Batter'!G$2</f>
        <v>-0.80770450826140805</v>
      </c>
      <c r="AC1431">
        <f>M1431*'Coef Batter'!H$2</f>
        <v>0.20018022714403449</v>
      </c>
      <c r="AD1431">
        <f>N1431*'Coef Batter'!I$2</f>
        <v>-2.0368911733372772</v>
      </c>
      <c r="AE1431">
        <f>O1431*'Coef Batter'!J$2</f>
        <v>24.524626298479298</v>
      </c>
      <c r="AF1431">
        <f>P1431*'Coef Batter'!K$2</f>
        <v>-9.9129326309738151</v>
      </c>
      <c r="AG1431">
        <f>Q1431*'Coef Batter'!L$2</f>
        <v>6.1276676459234318</v>
      </c>
      <c r="AH1431">
        <f>R1431*'Coef Batter'!M$2</f>
        <v>7.9231839773095443</v>
      </c>
      <c r="AI1431">
        <f>S1431*'Coef Batter'!N$2</f>
        <v>-2.21245374801862E-2</v>
      </c>
      <c r="AJ1431">
        <f>T1431*'Coef Batter'!O$2</f>
        <v>-5.2470920934553682</v>
      </c>
      <c r="AK1431">
        <f>U1431*'Coef Batter'!P$2</f>
        <v>0.134578089474926</v>
      </c>
      <c r="AL1431">
        <f t="shared" si="44"/>
        <v>-4.7795443689292672</v>
      </c>
      <c r="AM1431">
        <f t="shared" si="45"/>
        <v>8.3298559819612993E-3</v>
      </c>
      <c r="AN1431" s="2"/>
    </row>
    <row r="1432" spans="1:40" x14ac:dyDescent="0.45">
      <c r="A1432">
        <f>'All B'!A1436</f>
        <v>1431</v>
      </c>
      <c r="B1432" t="str">
        <f>'All B'!B1436</f>
        <v>Davey Lopes</v>
      </c>
      <c r="C1432">
        <f>'All B'!C1436</f>
        <v>1975</v>
      </c>
      <c r="D1432">
        <f>'All B'!D1436</f>
        <v>30</v>
      </c>
      <c r="E1432" t="str">
        <f>'All B'!E1436</f>
        <v>LAD</v>
      </c>
      <c r="F1432" t="str">
        <f>'All B'!F1436</f>
        <v>NL</v>
      </c>
      <c r="G1432">
        <f>'All B'!H1436</f>
        <v>726</v>
      </c>
      <c r="H1432">
        <f>'All B'!J1436</f>
        <v>108</v>
      </c>
      <c r="I1432">
        <f>'All B'!K1436</f>
        <v>162</v>
      </c>
      <c r="J1432">
        <f>'All B'!L1436</f>
        <v>124</v>
      </c>
      <c r="K1432">
        <f>'All B'!M1436</f>
        <v>24</v>
      </c>
      <c r="L1432">
        <f>'All B'!N1436</f>
        <v>6</v>
      </c>
      <c r="M1432">
        <f>'All B'!Q1436</f>
        <v>77</v>
      </c>
      <c r="N1432">
        <f>'All B'!S1436</f>
        <v>91</v>
      </c>
      <c r="O1432">
        <f>'All B'!Y1436</f>
        <v>104</v>
      </c>
      <c r="P1432">
        <f>'All B'!AF1436</f>
        <v>5.3</v>
      </c>
      <c r="Q1432">
        <f>'All B'!AH1436</f>
        <v>3.2</v>
      </c>
      <c r="R1432">
        <f>'All B'!AI1436</f>
        <v>4.9000000000000004</v>
      </c>
      <c r="S1432">
        <f>'All B'!AJ1436</f>
        <v>1</v>
      </c>
      <c r="T1432">
        <f>'All B'!AK1436</f>
        <v>7</v>
      </c>
      <c r="U1432">
        <f>'All B'!AN1436</f>
        <v>14</v>
      </c>
      <c r="V1432">
        <f>'Coef Batter'!$A$2</f>
        <v>-47.217614202620098</v>
      </c>
      <c r="W1432">
        <f>G1432*'Coef Batter'!B$2</f>
        <v>13.216326769343819</v>
      </c>
      <c r="X1432">
        <f>H1432*'Coef Batter'!C$2</f>
        <v>3.7592595543999527</v>
      </c>
      <c r="Y1432">
        <f>I1432*'Coef Batter'!D$2</f>
        <v>15.632824388335738</v>
      </c>
      <c r="Z1432">
        <f>J1432*'Coef Batter'!E$2</f>
        <v>-7.385470347323321</v>
      </c>
      <c r="AA1432">
        <f>K1432*'Coef Batter'!F$2</f>
        <v>-2.201081254242288</v>
      </c>
      <c r="AB1432">
        <f>L1432*'Coef Batter'!G$2</f>
        <v>-0.80770450826140805</v>
      </c>
      <c r="AC1432">
        <f>M1432*'Coef Batter'!H$2</f>
        <v>3.0827754980181314</v>
      </c>
      <c r="AD1432">
        <f>N1432*'Coef Batter'!I$2</f>
        <v>-3.943768016461537</v>
      </c>
      <c r="AE1432">
        <f>O1432*'Coef Batter'!J$2</f>
        <v>19.322432841226114</v>
      </c>
      <c r="AF1432">
        <f>P1432*'Coef Batter'!K$2</f>
        <v>-9.9129326309738151</v>
      </c>
      <c r="AG1432">
        <f>Q1432*'Coef Batter'!L$2</f>
        <v>7.0030487381982089</v>
      </c>
      <c r="AH1432">
        <f>R1432*'Coef Batter'!M$2</f>
        <v>7.1895558312623642</v>
      </c>
      <c r="AI1432">
        <f>S1432*'Coef Batter'!N$2</f>
        <v>-0.11062268740093099</v>
      </c>
      <c r="AJ1432">
        <f>T1432*'Coef Batter'!O$2</f>
        <v>-1.5304018605911489</v>
      </c>
      <c r="AK1432">
        <f>U1432*'Coef Batter'!P$2</f>
        <v>-1.884093252648964</v>
      </c>
      <c r="AL1432">
        <f t="shared" si="44"/>
        <v>-5.787465139739175</v>
      </c>
      <c r="AM1432">
        <f t="shared" si="45"/>
        <v>3.0563735093607071E-3</v>
      </c>
      <c r="AN1432" s="2"/>
    </row>
    <row r="1433" spans="1:40" x14ac:dyDescent="0.45">
      <c r="A1433">
        <f>'All B'!A1437</f>
        <v>1432</v>
      </c>
      <c r="B1433" t="str">
        <f>'All B'!B1437</f>
        <v>Willie McGee</v>
      </c>
      <c r="C1433">
        <f>'All B'!C1437</f>
        <v>1990</v>
      </c>
      <c r="D1433">
        <f>'All B'!D1437</f>
        <v>31</v>
      </c>
      <c r="E1433" t="str">
        <f>'All B'!E1437</f>
        <v>OAKSTL</v>
      </c>
      <c r="F1433" t="str">
        <f>'All B'!F1437</f>
        <v>ALNL</v>
      </c>
      <c r="G1433">
        <f>'All B'!H1437</f>
        <v>665</v>
      </c>
      <c r="H1433">
        <f>'All B'!J1437</f>
        <v>99</v>
      </c>
      <c r="I1433">
        <f>'All B'!K1437</f>
        <v>199</v>
      </c>
      <c r="J1433">
        <f>'All B'!L1437</f>
        <v>154</v>
      </c>
      <c r="K1433">
        <f>'All B'!M1437</f>
        <v>35</v>
      </c>
      <c r="L1433">
        <f>'All B'!N1437</f>
        <v>7</v>
      </c>
      <c r="M1433">
        <f>'All B'!Q1437</f>
        <v>31</v>
      </c>
      <c r="N1433">
        <f>'All B'!S1437</f>
        <v>48</v>
      </c>
      <c r="O1433">
        <f>'All B'!Y1437</f>
        <v>120</v>
      </c>
      <c r="P1433">
        <f>'All B'!AF1437</f>
        <v>5.3</v>
      </c>
      <c r="Q1433">
        <f>'All B'!AH1437</f>
        <v>3.2</v>
      </c>
      <c r="R1433">
        <f>'All B'!AI1437</f>
        <v>4.8</v>
      </c>
      <c r="S1433">
        <f>'All B'!AJ1437</f>
        <v>0.6</v>
      </c>
      <c r="T1433">
        <f>'All B'!AK1437</f>
        <v>17</v>
      </c>
      <c r="U1433">
        <f>'All B'!AN1437</f>
        <v>6</v>
      </c>
      <c r="V1433">
        <f>'Coef Batter'!$A$2</f>
        <v>-47.217614202620098</v>
      </c>
      <c r="W1433">
        <f>G1433*'Coef Batter'!B$2</f>
        <v>12.105864051809421</v>
      </c>
      <c r="X1433">
        <f>H1433*'Coef Batter'!C$2</f>
        <v>3.4459879248666234</v>
      </c>
      <c r="Y1433">
        <f>I1433*'Coef Batter'!D$2</f>
        <v>19.203284279498838</v>
      </c>
      <c r="Z1433">
        <f>J1433*'Coef Batter'!E$2</f>
        <v>-9.1722776894176725</v>
      </c>
      <c r="AA1433">
        <f>K1433*'Coef Batter'!F$2</f>
        <v>-3.2099101624366702</v>
      </c>
      <c r="AB1433">
        <f>L1433*'Coef Batter'!G$2</f>
        <v>-0.94232192630497602</v>
      </c>
      <c r="AC1433">
        <f>M1433*'Coef Batter'!H$2</f>
        <v>1.2411174082930139</v>
      </c>
      <c r="AD1433">
        <f>N1433*'Coef Batter'!I$2</f>
        <v>-2.0802292834082832</v>
      </c>
      <c r="AE1433">
        <f>O1433*'Coef Batter'!J$2</f>
        <v>22.295114816799362</v>
      </c>
      <c r="AF1433">
        <f>P1433*'Coef Batter'!K$2</f>
        <v>-9.9129326309738151</v>
      </c>
      <c r="AG1433">
        <f>Q1433*'Coef Batter'!L$2</f>
        <v>7.0030487381982089</v>
      </c>
      <c r="AH1433">
        <f>R1433*'Coef Batter'!M$2</f>
        <v>7.0428302020529276</v>
      </c>
      <c r="AI1433">
        <f>S1433*'Coef Batter'!N$2</f>
        <v>-6.6373612440558588E-2</v>
      </c>
      <c r="AJ1433">
        <f>T1433*'Coef Batter'!O$2</f>
        <v>-3.7166902328642188</v>
      </c>
      <c r="AK1433">
        <f>U1433*'Coef Batter'!P$2</f>
        <v>-0.807468536849556</v>
      </c>
      <c r="AL1433">
        <f t="shared" si="44"/>
        <v>-4.7885708557974542</v>
      </c>
      <c r="AM1433">
        <f t="shared" si="45"/>
        <v>8.2556229170475844E-3</v>
      </c>
      <c r="AN1433" s="2"/>
    </row>
    <row r="1434" spans="1:40" x14ac:dyDescent="0.45">
      <c r="A1434">
        <f>'All B'!A1438</f>
        <v>1433</v>
      </c>
      <c r="B1434" t="str">
        <f>'All B'!B1438</f>
        <v>Thurman Munson</v>
      </c>
      <c r="C1434">
        <f>'All B'!C1438</f>
        <v>1976</v>
      </c>
      <c r="D1434">
        <f>'All B'!D1438</f>
        <v>29</v>
      </c>
      <c r="E1434" t="str">
        <f>'All B'!E1438</f>
        <v>NYY</v>
      </c>
      <c r="F1434" t="str">
        <f>'All B'!F1438</f>
        <v>AL</v>
      </c>
      <c r="G1434">
        <f>'All B'!H1438</f>
        <v>665</v>
      </c>
      <c r="H1434">
        <f>'All B'!J1438</f>
        <v>79</v>
      </c>
      <c r="I1434">
        <f>'All B'!K1438</f>
        <v>186</v>
      </c>
      <c r="J1434">
        <f>'All B'!L1438</f>
        <v>141</v>
      </c>
      <c r="K1434">
        <f>'All B'!M1438</f>
        <v>27</v>
      </c>
      <c r="L1434">
        <f>'All B'!N1438</f>
        <v>1</v>
      </c>
      <c r="M1434">
        <f>'All B'!Q1438</f>
        <v>14</v>
      </c>
      <c r="N1434">
        <f>'All B'!S1438</f>
        <v>29</v>
      </c>
      <c r="O1434">
        <f>'All B'!Y1438</f>
        <v>126</v>
      </c>
      <c r="P1434">
        <f>'All B'!AF1438</f>
        <v>5.3</v>
      </c>
      <c r="Q1434">
        <f>'All B'!AH1438</f>
        <v>3</v>
      </c>
      <c r="R1434">
        <f>'All B'!AI1438</f>
        <v>5.4</v>
      </c>
      <c r="S1434">
        <f>'All B'!AJ1438</f>
        <v>0.7</v>
      </c>
      <c r="T1434">
        <f>'All B'!AK1438</f>
        <v>18</v>
      </c>
      <c r="U1434">
        <f>'All B'!AN1438</f>
        <v>3</v>
      </c>
      <c r="V1434">
        <f>'Coef Batter'!$A$2</f>
        <v>-47.217614202620098</v>
      </c>
      <c r="W1434">
        <f>G1434*'Coef Batter'!B$2</f>
        <v>12.105864051809421</v>
      </c>
      <c r="X1434">
        <f>H1434*'Coef Batter'!C$2</f>
        <v>2.7498287481258914</v>
      </c>
      <c r="Y1434">
        <f>I1434*'Coef Batter'!D$2</f>
        <v>17.948798371792883</v>
      </c>
      <c r="Z1434">
        <f>J1434*'Coef Batter'!E$2</f>
        <v>-8.3979945078434532</v>
      </c>
      <c r="AA1434">
        <f>K1434*'Coef Batter'!F$2</f>
        <v>-2.4762164110225742</v>
      </c>
      <c r="AB1434">
        <f>L1434*'Coef Batter'!G$2</f>
        <v>-0.134617418043568</v>
      </c>
      <c r="AC1434">
        <f>M1434*'Coef Batter'!H$2</f>
        <v>0.56050463600329659</v>
      </c>
      <c r="AD1434">
        <f>N1434*'Coef Batter'!I$2</f>
        <v>-1.2568051920591712</v>
      </c>
      <c r="AE1434">
        <f>O1434*'Coef Batter'!J$2</f>
        <v>23.40987055763933</v>
      </c>
      <c r="AF1434">
        <f>P1434*'Coef Batter'!K$2</f>
        <v>-9.9129326309738151</v>
      </c>
      <c r="AG1434">
        <f>Q1434*'Coef Batter'!L$2</f>
        <v>6.5653581920608204</v>
      </c>
      <c r="AH1434">
        <f>R1434*'Coef Batter'!M$2</f>
        <v>7.9231839773095443</v>
      </c>
      <c r="AI1434">
        <f>S1434*'Coef Batter'!N$2</f>
        <v>-7.7435881180651686E-2</v>
      </c>
      <c r="AJ1434">
        <f>T1434*'Coef Batter'!O$2</f>
        <v>-3.9353190700915262</v>
      </c>
      <c r="AK1434">
        <f>U1434*'Coef Batter'!P$2</f>
        <v>-0.403734268424778</v>
      </c>
      <c r="AL1434">
        <f t="shared" si="44"/>
        <v>-2.5492610475184478</v>
      </c>
      <c r="AM1434">
        <f t="shared" si="45"/>
        <v>7.247614453446477E-2</v>
      </c>
      <c r="AN1434" s="2"/>
    </row>
    <row r="1435" spans="1:40" x14ac:dyDescent="0.45">
      <c r="A1435">
        <f>'All B'!A1439</f>
        <v>1434</v>
      </c>
      <c r="B1435" t="str">
        <f>'All B'!B1439</f>
        <v>Amos Otis</v>
      </c>
      <c r="C1435">
        <f>'All B'!C1439</f>
        <v>1971</v>
      </c>
      <c r="D1435">
        <f>'All B'!D1439</f>
        <v>24</v>
      </c>
      <c r="E1435" t="str">
        <f>'All B'!E1439</f>
        <v>KCR</v>
      </c>
      <c r="F1435" t="str">
        <f>'All B'!F1439</f>
        <v>AL</v>
      </c>
      <c r="G1435">
        <f>'All B'!H1439</f>
        <v>607</v>
      </c>
      <c r="H1435">
        <f>'All B'!J1439</f>
        <v>80</v>
      </c>
      <c r="I1435">
        <f>'All B'!K1439</f>
        <v>167</v>
      </c>
      <c r="J1435">
        <f>'All B'!L1439</f>
        <v>122</v>
      </c>
      <c r="K1435">
        <f>'All B'!M1439</f>
        <v>26</v>
      </c>
      <c r="L1435">
        <f>'All B'!N1439</f>
        <v>4</v>
      </c>
      <c r="M1435">
        <f>'All B'!Q1439</f>
        <v>52</v>
      </c>
      <c r="N1435">
        <f>'All B'!S1439</f>
        <v>40</v>
      </c>
      <c r="O1435">
        <f>'All B'!Y1439</f>
        <v>125</v>
      </c>
      <c r="P1435">
        <f>'All B'!AF1439</f>
        <v>5.3</v>
      </c>
      <c r="Q1435">
        <f>'All B'!AH1439</f>
        <v>3.2</v>
      </c>
      <c r="R1435">
        <f>'All B'!AI1439</f>
        <v>4.5999999999999996</v>
      </c>
      <c r="S1435">
        <f>'All B'!AJ1439</f>
        <v>0.7</v>
      </c>
      <c r="T1435">
        <f>'All B'!AK1439</f>
        <v>16</v>
      </c>
      <c r="U1435">
        <f>'All B'!AN1439</f>
        <v>6</v>
      </c>
      <c r="V1435">
        <f>'Coef Batter'!$A$2</f>
        <v>-47.217614202620098</v>
      </c>
      <c r="W1435">
        <f>G1435*'Coef Batter'!B$2</f>
        <v>11.050014254809502</v>
      </c>
      <c r="X1435">
        <f>H1435*'Coef Batter'!C$2</f>
        <v>2.7846367069629281</v>
      </c>
      <c r="Y1435">
        <f>I1435*'Coef Batter'!D$2</f>
        <v>16.115318968222642</v>
      </c>
      <c r="Z1435">
        <f>J1435*'Coef Batter'!E$2</f>
        <v>-7.2663498578503649</v>
      </c>
      <c r="AA1435">
        <f>K1435*'Coef Batter'!F$2</f>
        <v>-2.384504692095812</v>
      </c>
      <c r="AB1435">
        <f>L1435*'Coef Batter'!G$2</f>
        <v>-0.538469672174272</v>
      </c>
      <c r="AC1435">
        <f>M1435*'Coef Batter'!H$2</f>
        <v>2.0818743622979587</v>
      </c>
      <c r="AD1435">
        <f>N1435*'Coef Batter'!I$2</f>
        <v>-1.7335244028402361</v>
      </c>
      <c r="AE1435">
        <f>O1435*'Coef Batter'!J$2</f>
        <v>23.224077934166001</v>
      </c>
      <c r="AF1435">
        <f>P1435*'Coef Batter'!K$2</f>
        <v>-9.9129326309738151</v>
      </c>
      <c r="AG1435">
        <f>Q1435*'Coef Batter'!L$2</f>
        <v>7.0030487381982089</v>
      </c>
      <c r="AH1435">
        <f>R1435*'Coef Batter'!M$2</f>
        <v>6.7493789436340554</v>
      </c>
      <c r="AI1435">
        <f>S1435*'Coef Batter'!N$2</f>
        <v>-7.7435881180651686E-2</v>
      </c>
      <c r="AJ1435">
        <f>T1435*'Coef Batter'!O$2</f>
        <v>-3.498061395636912</v>
      </c>
      <c r="AK1435">
        <f>U1435*'Coef Batter'!P$2</f>
        <v>-0.807468536849556</v>
      </c>
      <c r="AL1435">
        <f t="shared" si="44"/>
        <v>-4.4280113639304197</v>
      </c>
      <c r="AM1435">
        <f t="shared" si="45"/>
        <v>1.1797367418973508E-2</v>
      </c>
      <c r="AN1435" s="2"/>
    </row>
    <row r="1436" spans="1:40" x14ac:dyDescent="0.45">
      <c r="A1436">
        <f>'All B'!A1440</f>
        <v>1435</v>
      </c>
      <c r="B1436" t="str">
        <f>'All B'!B1440</f>
        <v>Ken Singleton</v>
      </c>
      <c r="C1436">
        <f>'All B'!C1440</f>
        <v>1979</v>
      </c>
      <c r="D1436">
        <f>'All B'!D1440</f>
        <v>32</v>
      </c>
      <c r="E1436" t="str">
        <f>'All B'!E1440</f>
        <v>BAL</v>
      </c>
      <c r="F1436" t="str">
        <f>'All B'!F1440</f>
        <v>AL</v>
      </c>
      <c r="G1436">
        <f>'All B'!H1440</f>
        <v>688</v>
      </c>
      <c r="H1436">
        <f>'All B'!J1440</f>
        <v>93</v>
      </c>
      <c r="I1436">
        <f>'All B'!K1440</f>
        <v>168</v>
      </c>
      <c r="J1436">
        <f>'All B'!L1440</f>
        <v>103</v>
      </c>
      <c r="K1436">
        <f>'All B'!M1440</f>
        <v>29</v>
      </c>
      <c r="L1436">
        <f>'All B'!N1440</f>
        <v>1</v>
      </c>
      <c r="M1436">
        <f>'All B'!Q1440</f>
        <v>3</v>
      </c>
      <c r="N1436">
        <f>'All B'!S1440</f>
        <v>109</v>
      </c>
      <c r="O1436">
        <f>'All B'!Y1440</f>
        <v>155</v>
      </c>
      <c r="P1436">
        <f>'All B'!AF1440</f>
        <v>5.3</v>
      </c>
      <c r="Q1436">
        <f>'All B'!AH1440</f>
        <v>3</v>
      </c>
      <c r="R1436">
        <f>'All B'!AI1440</f>
        <v>5.7</v>
      </c>
      <c r="S1436">
        <f>'All B'!AJ1440</f>
        <v>-1</v>
      </c>
      <c r="T1436">
        <f>'All B'!AK1440</f>
        <v>39</v>
      </c>
      <c r="U1436">
        <f>'All B'!AN1440</f>
        <v>1</v>
      </c>
      <c r="V1436">
        <f>'Coef Batter'!$A$2</f>
        <v>-47.217614202620098</v>
      </c>
      <c r="W1436">
        <f>G1436*'Coef Batter'!B$2</f>
        <v>12.524563109240425</v>
      </c>
      <c r="X1436">
        <f>H1436*'Coef Batter'!C$2</f>
        <v>3.2371401718444037</v>
      </c>
      <c r="Y1436">
        <f>I1436*'Coef Batter'!D$2</f>
        <v>16.211817884200023</v>
      </c>
      <c r="Z1436">
        <f>J1436*'Coef Batter'!E$2</f>
        <v>-6.1347052078572748</v>
      </c>
      <c r="AA1436">
        <f>K1436*'Coef Batter'!F$2</f>
        <v>-2.6596398488760977</v>
      </c>
      <c r="AB1436">
        <f>L1436*'Coef Batter'!G$2</f>
        <v>-0.134617418043568</v>
      </c>
      <c r="AC1436">
        <f>M1436*'Coef Batter'!H$2</f>
        <v>0.1201081362864207</v>
      </c>
      <c r="AD1436">
        <f>N1436*'Coef Batter'!I$2</f>
        <v>-4.723853997739643</v>
      </c>
      <c r="AE1436">
        <f>O1436*'Coef Batter'!J$2</f>
        <v>28.79785663836584</v>
      </c>
      <c r="AF1436">
        <f>P1436*'Coef Batter'!K$2</f>
        <v>-9.9129326309738151</v>
      </c>
      <c r="AG1436">
        <f>Q1436*'Coef Batter'!L$2</f>
        <v>6.5653581920608204</v>
      </c>
      <c r="AH1436">
        <f>R1436*'Coef Batter'!M$2</f>
        <v>8.3633608649378512</v>
      </c>
      <c r="AI1436">
        <f>S1436*'Coef Batter'!N$2</f>
        <v>0.11062268740093099</v>
      </c>
      <c r="AJ1436">
        <f>T1436*'Coef Batter'!O$2</f>
        <v>-8.5265246518649729</v>
      </c>
      <c r="AK1436">
        <f>U1436*'Coef Batter'!P$2</f>
        <v>-0.134578089474926</v>
      </c>
      <c r="AL1436">
        <f t="shared" si="44"/>
        <v>-3.5136383631136767</v>
      </c>
      <c r="AM1436">
        <f t="shared" si="45"/>
        <v>2.8926659198656848E-2</v>
      </c>
      <c r="AN1436" s="2"/>
    </row>
    <row r="1437" spans="1:40" x14ac:dyDescent="0.45">
      <c r="A1437">
        <f>'All B'!A1441</f>
        <v>1436</v>
      </c>
      <c r="B1437" t="str">
        <f>'All B'!B1441</f>
        <v>Roberto Alomar</v>
      </c>
      <c r="C1437">
        <f>'All B'!C1441</f>
        <v>1996</v>
      </c>
      <c r="D1437">
        <f>'All B'!D1441</f>
        <v>28</v>
      </c>
      <c r="E1437" t="str">
        <f>'All B'!E1441</f>
        <v>BAL</v>
      </c>
      <c r="F1437" t="str">
        <f>'All B'!F1441</f>
        <v>AL</v>
      </c>
      <c r="G1437">
        <f>'All B'!H1441</f>
        <v>699</v>
      </c>
      <c r="H1437">
        <f>'All B'!J1441</f>
        <v>132</v>
      </c>
      <c r="I1437">
        <f>'All B'!K1441</f>
        <v>193</v>
      </c>
      <c r="J1437">
        <f>'All B'!L1441</f>
        <v>124</v>
      </c>
      <c r="K1437">
        <f>'All B'!M1441</f>
        <v>43</v>
      </c>
      <c r="L1437">
        <f>'All B'!N1441</f>
        <v>4</v>
      </c>
      <c r="M1437">
        <f>'All B'!Q1441</f>
        <v>17</v>
      </c>
      <c r="N1437">
        <f>'All B'!S1441</f>
        <v>90</v>
      </c>
      <c r="O1437">
        <f>'All B'!Y1441</f>
        <v>136</v>
      </c>
      <c r="P1437">
        <f>'All B'!AF1441</f>
        <v>5.3</v>
      </c>
      <c r="Q1437">
        <f>'All B'!AH1441</f>
        <v>3</v>
      </c>
      <c r="R1437">
        <f>'All B'!AI1441</f>
        <v>5.6</v>
      </c>
      <c r="S1437">
        <f>'All B'!AJ1441</f>
        <v>0</v>
      </c>
      <c r="T1437">
        <f>'All B'!AK1441</f>
        <v>33</v>
      </c>
      <c r="U1437">
        <f>'All B'!AN1441</f>
        <v>0</v>
      </c>
      <c r="V1437">
        <f>'Coef Batter'!$A$2</f>
        <v>-47.217614202620098</v>
      </c>
      <c r="W1437">
        <f>G1437*'Coef Batter'!B$2</f>
        <v>12.724810484533513</v>
      </c>
      <c r="X1437">
        <f>H1437*'Coef Batter'!C$2</f>
        <v>4.5946505664888315</v>
      </c>
      <c r="Y1437">
        <f>I1437*'Coef Batter'!D$2</f>
        <v>18.624290783634553</v>
      </c>
      <c r="Z1437">
        <f>J1437*'Coef Batter'!E$2</f>
        <v>-7.385470347323321</v>
      </c>
      <c r="AA1437">
        <f>K1437*'Coef Batter'!F$2</f>
        <v>-3.9436039138507661</v>
      </c>
      <c r="AB1437">
        <f>L1437*'Coef Batter'!G$2</f>
        <v>-0.538469672174272</v>
      </c>
      <c r="AC1437">
        <f>M1437*'Coef Batter'!H$2</f>
        <v>0.68061277228971728</v>
      </c>
      <c r="AD1437">
        <f>N1437*'Coef Batter'!I$2</f>
        <v>-3.900429906390531</v>
      </c>
      <c r="AE1437">
        <f>O1437*'Coef Batter'!J$2</f>
        <v>25.267796792372607</v>
      </c>
      <c r="AF1437">
        <f>P1437*'Coef Batter'!K$2</f>
        <v>-9.9129326309738151</v>
      </c>
      <c r="AG1437">
        <f>Q1437*'Coef Batter'!L$2</f>
        <v>6.5653581920608204</v>
      </c>
      <c r="AH1437">
        <f>R1437*'Coef Batter'!M$2</f>
        <v>8.2166352357284147</v>
      </c>
      <c r="AI1437">
        <f>S1437*'Coef Batter'!N$2</f>
        <v>0</v>
      </c>
      <c r="AJ1437">
        <f>T1437*'Coef Batter'!O$2</f>
        <v>-7.2147516285011308</v>
      </c>
      <c r="AK1437">
        <f>U1437*'Coef Batter'!P$2</f>
        <v>0</v>
      </c>
      <c r="AL1437">
        <f t="shared" si="44"/>
        <v>-3.4391174747254771</v>
      </c>
      <c r="AM1437">
        <f t="shared" si="45"/>
        <v>3.1095062021394712E-2</v>
      </c>
      <c r="AN1437" s="2"/>
    </row>
    <row r="1438" spans="1:40" x14ac:dyDescent="0.45">
      <c r="A1438">
        <f>'All B'!A1442</f>
        <v>1437</v>
      </c>
      <c r="B1438" t="str">
        <f>'All B'!B1442</f>
        <v>Eric Chávez</v>
      </c>
      <c r="C1438">
        <f>'All B'!C1442</f>
        <v>2003</v>
      </c>
      <c r="D1438">
        <f>'All B'!D1442</f>
        <v>25</v>
      </c>
      <c r="E1438" t="str">
        <f>'All B'!E1442</f>
        <v>OAK</v>
      </c>
      <c r="F1438" t="str">
        <f>'All B'!F1442</f>
        <v>AL</v>
      </c>
      <c r="G1438">
        <f>'All B'!H1442</f>
        <v>654</v>
      </c>
      <c r="H1438">
        <f>'All B'!J1442</f>
        <v>94</v>
      </c>
      <c r="I1438">
        <f>'All B'!K1442</f>
        <v>166</v>
      </c>
      <c r="J1438">
        <f>'All B'!L1442</f>
        <v>93</v>
      </c>
      <c r="K1438">
        <f>'All B'!M1442</f>
        <v>39</v>
      </c>
      <c r="L1438">
        <f>'All B'!N1442</f>
        <v>5</v>
      </c>
      <c r="M1438">
        <f>'All B'!Q1442</f>
        <v>8</v>
      </c>
      <c r="N1438">
        <f>'All B'!S1442</f>
        <v>62</v>
      </c>
      <c r="O1438">
        <f>'All B'!Y1442</f>
        <v>126</v>
      </c>
      <c r="P1438">
        <f>'All B'!AF1442</f>
        <v>5.3</v>
      </c>
      <c r="Q1438">
        <f>'All B'!AH1442</f>
        <v>3</v>
      </c>
      <c r="R1438">
        <f>'All B'!AI1442</f>
        <v>4.5999999999999996</v>
      </c>
      <c r="S1438">
        <f>'All B'!AJ1442</f>
        <v>1.1000000000000001</v>
      </c>
      <c r="T1438">
        <f>'All B'!AK1442</f>
        <v>19</v>
      </c>
      <c r="U1438">
        <f>'All B'!AN1442</f>
        <v>1</v>
      </c>
      <c r="V1438">
        <f>'Coef Batter'!$A$2</f>
        <v>-47.217614202620098</v>
      </c>
      <c r="W1438">
        <f>G1438*'Coef Batter'!B$2</f>
        <v>11.905616676516335</v>
      </c>
      <c r="X1438">
        <f>H1438*'Coef Batter'!C$2</f>
        <v>3.2719481306814404</v>
      </c>
      <c r="Y1438">
        <f>I1438*'Coef Batter'!D$2</f>
        <v>16.01882005224526</v>
      </c>
      <c r="Z1438">
        <f>J1438*'Coef Batter'!E$2</f>
        <v>-5.539102760492491</v>
      </c>
      <c r="AA1438">
        <f>K1438*'Coef Batter'!F$2</f>
        <v>-3.5767570381437181</v>
      </c>
      <c r="AB1438">
        <f>L1438*'Coef Batter'!G$2</f>
        <v>-0.67308709021783997</v>
      </c>
      <c r="AC1438">
        <f>M1438*'Coef Batter'!H$2</f>
        <v>0.32028836343045519</v>
      </c>
      <c r="AD1438">
        <f>N1438*'Coef Batter'!I$2</f>
        <v>-2.6869628244023658</v>
      </c>
      <c r="AE1438">
        <f>O1438*'Coef Batter'!J$2</f>
        <v>23.40987055763933</v>
      </c>
      <c r="AF1438">
        <f>P1438*'Coef Batter'!K$2</f>
        <v>-9.9129326309738151</v>
      </c>
      <c r="AG1438">
        <f>Q1438*'Coef Batter'!L$2</f>
        <v>6.5653581920608204</v>
      </c>
      <c r="AH1438">
        <f>R1438*'Coef Batter'!M$2</f>
        <v>6.7493789436340554</v>
      </c>
      <c r="AI1438">
        <f>S1438*'Coef Batter'!N$2</f>
        <v>-0.12168495614102411</v>
      </c>
      <c r="AJ1438">
        <f>T1438*'Coef Batter'!O$2</f>
        <v>-4.153947907318833</v>
      </c>
      <c r="AK1438">
        <f>U1438*'Coef Batter'!P$2</f>
        <v>-0.134578089474926</v>
      </c>
      <c r="AL1438">
        <f t="shared" si="44"/>
        <v>-5.7753865835774185</v>
      </c>
      <c r="AM1438">
        <f t="shared" si="45"/>
        <v>3.0933990481172924E-3</v>
      </c>
      <c r="AN1438" s="2"/>
    </row>
    <row r="1439" spans="1:40" x14ac:dyDescent="0.45">
      <c r="A1439">
        <f>'All B'!A1443</f>
        <v>1438</v>
      </c>
      <c r="B1439" t="str">
        <f>'All B'!B1443</f>
        <v>Eric Davis</v>
      </c>
      <c r="C1439">
        <f>'All B'!C1443</f>
        <v>1986</v>
      </c>
      <c r="D1439">
        <f>'All B'!D1443</f>
        <v>24</v>
      </c>
      <c r="E1439" t="str">
        <f>'All B'!E1443</f>
        <v>CIN</v>
      </c>
      <c r="F1439" t="str">
        <f>'All B'!F1443</f>
        <v>NL</v>
      </c>
      <c r="G1439">
        <f>'All B'!H1443</f>
        <v>487</v>
      </c>
      <c r="H1439">
        <f>'All B'!J1443</f>
        <v>97</v>
      </c>
      <c r="I1439">
        <f>'All B'!K1443</f>
        <v>115</v>
      </c>
      <c r="J1439">
        <f>'All B'!L1443</f>
        <v>70</v>
      </c>
      <c r="K1439">
        <f>'All B'!M1443</f>
        <v>15</v>
      </c>
      <c r="L1439">
        <f>'All B'!N1443</f>
        <v>3</v>
      </c>
      <c r="M1439">
        <f>'All B'!Q1443</f>
        <v>80</v>
      </c>
      <c r="N1439">
        <f>'All B'!S1443</f>
        <v>68</v>
      </c>
      <c r="O1439">
        <f>'All B'!Y1443</f>
        <v>143</v>
      </c>
      <c r="P1439">
        <f>'All B'!AF1443</f>
        <v>5.3</v>
      </c>
      <c r="Q1439">
        <f>'All B'!AH1443</f>
        <v>3.6</v>
      </c>
      <c r="R1439">
        <f>'All B'!AI1443</f>
        <v>5.7</v>
      </c>
      <c r="S1439">
        <f>'All B'!AJ1443</f>
        <v>-0.8</v>
      </c>
      <c r="T1439">
        <f>'All B'!AK1443</f>
        <v>29</v>
      </c>
      <c r="U1439">
        <f>'All B'!AN1443</f>
        <v>12</v>
      </c>
      <c r="V1439">
        <f>'Coef Batter'!$A$2</f>
        <v>-47.217614202620098</v>
      </c>
      <c r="W1439">
        <f>G1439*'Coef Batter'!B$2</f>
        <v>8.8654974334303596</v>
      </c>
      <c r="X1439">
        <f>H1439*'Coef Batter'!C$2</f>
        <v>3.37637200719255</v>
      </c>
      <c r="Y1439">
        <f>I1439*'Coef Batter'!D$2</f>
        <v>11.097375337398827</v>
      </c>
      <c r="Z1439">
        <f>J1439*'Coef Batter'!E$2</f>
        <v>-4.1692171315534878</v>
      </c>
      <c r="AA1439">
        <f>K1439*'Coef Batter'!F$2</f>
        <v>-1.37567578390143</v>
      </c>
      <c r="AB1439">
        <f>L1439*'Coef Batter'!G$2</f>
        <v>-0.40385225413070402</v>
      </c>
      <c r="AC1439">
        <f>M1439*'Coef Batter'!H$2</f>
        <v>3.2028836343045519</v>
      </c>
      <c r="AD1439">
        <f>N1439*'Coef Batter'!I$2</f>
        <v>-2.9469914848284011</v>
      </c>
      <c r="AE1439">
        <f>O1439*'Coef Batter'!J$2</f>
        <v>26.568345156685904</v>
      </c>
      <c r="AF1439">
        <f>P1439*'Coef Batter'!K$2</f>
        <v>-9.9129326309738151</v>
      </c>
      <c r="AG1439">
        <f>Q1439*'Coef Batter'!L$2</f>
        <v>7.8784298304729843</v>
      </c>
      <c r="AH1439">
        <f>R1439*'Coef Batter'!M$2</f>
        <v>8.3633608649378512</v>
      </c>
      <c r="AI1439">
        <f>S1439*'Coef Batter'!N$2</f>
        <v>8.8498149920744798E-2</v>
      </c>
      <c r="AJ1439">
        <f>T1439*'Coef Batter'!O$2</f>
        <v>-6.3402362795919034</v>
      </c>
      <c r="AK1439">
        <f>U1439*'Coef Batter'!P$2</f>
        <v>-1.614937073699112</v>
      </c>
      <c r="AL1439">
        <f t="shared" si="44"/>
        <v>-4.5406944269551746</v>
      </c>
      <c r="AM1439">
        <f t="shared" si="45"/>
        <v>1.0553434324008548E-2</v>
      </c>
      <c r="AN1439" s="2"/>
    </row>
    <row r="1440" spans="1:40" x14ac:dyDescent="0.45">
      <c r="A1440">
        <f>'All B'!A1444</f>
        <v>1439</v>
      </c>
      <c r="B1440" t="str">
        <f>'All B'!B1444</f>
        <v>Luis Gonzalez</v>
      </c>
      <c r="C1440">
        <f>'All B'!C1444</f>
        <v>1993</v>
      </c>
      <c r="D1440">
        <f>'All B'!D1444</f>
        <v>25</v>
      </c>
      <c r="E1440" t="str">
        <f>'All B'!E1444</f>
        <v>HOU</v>
      </c>
      <c r="F1440" t="str">
        <f>'All B'!F1444</f>
        <v>NL</v>
      </c>
      <c r="G1440">
        <f>'All B'!H1444</f>
        <v>610</v>
      </c>
      <c r="H1440">
        <f>'All B'!J1444</f>
        <v>82</v>
      </c>
      <c r="I1440">
        <f>'All B'!K1444</f>
        <v>162</v>
      </c>
      <c r="J1440">
        <f>'All B'!L1444</f>
        <v>110</v>
      </c>
      <c r="K1440">
        <f>'All B'!M1444</f>
        <v>34</v>
      </c>
      <c r="L1440">
        <f>'All B'!N1444</f>
        <v>3</v>
      </c>
      <c r="M1440">
        <f>'All B'!Q1444</f>
        <v>20</v>
      </c>
      <c r="N1440">
        <f>'All B'!S1444</f>
        <v>47</v>
      </c>
      <c r="O1440">
        <f>'All B'!Y1444</f>
        <v>123</v>
      </c>
      <c r="P1440">
        <f>'All B'!AF1444</f>
        <v>5.3</v>
      </c>
      <c r="Q1440">
        <f>'All B'!AH1444</f>
        <v>3.5</v>
      </c>
      <c r="R1440">
        <f>'All B'!AI1444</f>
        <v>2.8</v>
      </c>
      <c r="S1440">
        <f>'All B'!AJ1444</f>
        <v>1.8</v>
      </c>
      <c r="T1440">
        <f>'All B'!AK1444</f>
        <v>13</v>
      </c>
      <c r="U1440">
        <f>'All B'!AN1444</f>
        <v>3</v>
      </c>
      <c r="V1440">
        <f>'Coef Batter'!$A$2</f>
        <v>-47.217614202620098</v>
      </c>
      <c r="W1440">
        <f>G1440*'Coef Batter'!B$2</f>
        <v>11.104627175343982</v>
      </c>
      <c r="X1440">
        <f>H1440*'Coef Batter'!C$2</f>
        <v>2.854252624637001</v>
      </c>
      <c r="Y1440">
        <f>I1440*'Coef Batter'!D$2</f>
        <v>15.632824388335738</v>
      </c>
      <c r="Z1440">
        <f>J1440*'Coef Batter'!E$2</f>
        <v>-6.5516269210126241</v>
      </c>
      <c r="AA1440">
        <f>K1440*'Coef Batter'!F$2</f>
        <v>-3.1181984435099079</v>
      </c>
      <c r="AB1440">
        <f>L1440*'Coef Batter'!G$2</f>
        <v>-0.40385225413070402</v>
      </c>
      <c r="AC1440">
        <f>M1440*'Coef Batter'!H$2</f>
        <v>0.80072090857613798</v>
      </c>
      <c r="AD1440">
        <f>N1440*'Coef Batter'!I$2</f>
        <v>-2.0368911733372772</v>
      </c>
      <c r="AE1440">
        <f>O1440*'Coef Batter'!J$2</f>
        <v>22.852492687219346</v>
      </c>
      <c r="AF1440">
        <f>P1440*'Coef Batter'!K$2</f>
        <v>-9.9129326309738151</v>
      </c>
      <c r="AG1440">
        <f>Q1440*'Coef Batter'!L$2</f>
        <v>7.6595845574042905</v>
      </c>
      <c r="AH1440">
        <f>R1440*'Coef Batter'!M$2</f>
        <v>4.1083176178642073</v>
      </c>
      <c r="AI1440">
        <f>S1440*'Coef Batter'!N$2</f>
        <v>-0.19912083732167579</v>
      </c>
      <c r="AJ1440">
        <f>T1440*'Coef Batter'!O$2</f>
        <v>-2.842174883954991</v>
      </c>
      <c r="AK1440">
        <f>U1440*'Coef Batter'!P$2</f>
        <v>-0.403734268424778</v>
      </c>
      <c r="AL1440">
        <f t="shared" si="44"/>
        <v>-7.6733256559051721</v>
      </c>
      <c r="AM1440">
        <f t="shared" si="45"/>
        <v>4.6485240266580405E-4</v>
      </c>
      <c r="AN1440" s="2"/>
    </row>
    <row r="1441" spans="1:40" x14ac:dyDescent="0.45">
      <c r="A1441">
        <f>'All B'!A1445</f>
        <v>1440</v>
      </c>
      <c r="B1441" t="str">
        <f>'All B'!B1445</f>
        <v>DJ LeMahieu</v>
      </c>
      <c r="C1441">
        <f>'All B'!C1445</f>
        <v>2016</v>
      </c>
      <c r="D1441">
        <f>'All B'!D1445</f>
        <v>27</v>
      </c>
      <c r="E1441" t="str">
        <f>'All B'!E1445</f>
        <v>COL</v>
      </c>
      <c r="F1441" t="str">
        <f>'All B'!F1445</f>
        <v>NL</v>
      </c>
      <c r="G1441">
        <f>'All B'!H1445</f>
        <v>635</v>
      </c>
      <c r="H1441">
        <f>'All B'!J1445</f>
        <v>104</v>
      </c>
      <c r="I1441">
        <f>'All B'!K1445</f>
        <v>192</v>
      </c>
      <c r="J1441">
        <f>'All B'!L1445</f>
        <v>141</v>
      </c>
      <c r="K1441">
        <f>'All B'!M1445</f>
        <v>32</v>
      </c>
      <c r="L1441">
        <f>'All B'!N1445</f>
        <v>8</v>
      </c>
      <c r="M1441">
        <f>'All B'!Q1445</f>
        <v>11</v>
      </c>
      <c r="N1441">
        <f>'All B'!S1445</f>
        <v>66</v>
      </c>
      <c r="O1441">
        <f>'All B'!Y1445</f>
        <v>128</v>
      </c>
      <c r="P1441">
        <f>'All B'!AF1445</f>
        <v>5.3</v>
      </c>
      <c r="Q1441">
        <f>'All B'!AH1445</f>
        <v>3.4</v>
      </c>
      <c r="R1441">
        <f>'All B'!AI1445</f>
        <v>5</v>
      </c>
      <c r="S1441">
        <f>'All B'!AJ1445</f>
        <v>0.7</v>
      </c>
      <c r="T1441">
        <f>'All B'!AK1445</f>
        <v>28</v>
      </c>
      <c r="U1441">
        <f>'All B'!AN1445</f>
        <v>0</v>
      </c>
      <c r="V1441">
        <f>'Coef Batter'!$A$2</f>
        <v>-47.217614202620098</v>
      </c>
      <c r="W1441">
        <f>G1441*'Coef Batter'!B$2</f>
        <v>11.559734846464636</v>
      </c>
      <c r="X1441">
        <f>H1441*'Coef Batter'!C$2</f>
        <v>3.6200277190518064</v>
      </c>
      <c r="Y1441">
        <f>I1441*'Coef Batter'!D$2</f>
        <v>18.527791867657172</v>
      </c>
      <c r="Z1441">
        <f>J1441*'Coef Batter'!E$2</f>
        <v>-8.3979945078434532</v>
      </c>
      <c r="AA1441">
        <f>K1441*'Coef Batter'!F$2</f>
        <v>-2.9347750056563839</v>
      </c>
      <c r="AB1441">
        <f>L1441*'Coef Batter'!G$2</f>
        <v>-1.076939344348544</v>
      </c>
      <c r="AC1441">
        <f>M1441*'Coef Batter'!H$2</f>
        <v>0.44039649971687589</v>
      </c>
      <c r="AD1441">
        <f>N1441*'Coef Batter'!I$2</f>
        <v>-2.8603152646863896</v>
      </c>
      <c r="AE1441">
        <f>O1441*'Coef Batter'!J$2</f>
        <v>23.781455804585985</v>
      </c>
      <c r="AF1441">
        <f>P1441*'Coef Batter'!K$2</f>
        <v>-9.9129326309738151</v>
      </c>
      <c r="AG1441">
        <f>Q1441*'Coef Batter'!L$2</f>
        <v>7.4407392843355966</v>
      </c>
      <c r="AH1441">
        <f>R1441*'Coef Batter'!M$2</f>
        <v>7.3362814604717999</v>
      </c>
      <c r="AI1441">
        <f>S1441*'Coef Batter'!N$2</f>
        <v>-7.7435881180651686E-2</v>
      </c>
      <c r="AJ1441">
        <f>T1441*'Coef Batter'!O$2</f>
        <v>-6.1216074423645956</v>
      </c>
      <c r="AK1441">
        <f>U1441*'Coef Batter'!P$2</f>
        <v>0</v>
      </c>
      <c r="AL1441">
        <f t="shared" si="44"/>
        <v>-5.8931867973900616</v>
      </c>
      <c r="AM1441">
        <f t="shared" si="45"/>
        <v>2.750586345325455E-3</v>
      </c>
      <c r="AN1441" s="2"/>
    </row>
    <row r="1442" spans="1:40" x14ac:dyDescent="0.45">
      <c r="A1442">
        <f>'All B'!A1446</f>
        <v>1441</v>
      </c>
      <c r="B1442" t="str">
        <f>'All B'!B1446</f>
        <v>Albert Pujols</v>
      </c>
      <c r="C1442">
        <f>'All B'!C1446</f>
        <v>2011</v>
      </c>
      <c r="D1442">
        <f>'All B'!D1446</f>
        <v>31</v>
      </c>
      <c r="E1442" t="str">
        <f>'All B'!E1446</f>
        <v>STL</v>
      </c>
      <c r="F1442" t="str">
        <f>'All B'!F1446</f>
        <v>NL</v>
      </c>
      <c r="G1442">
        <f>'All B'!H1446</f>
        <v>651</v>
      </c>
      <c r="H1442">
        <f>'All B'!J1446</f>
        <v>105</v>
      </c>
      <c r="I1442">
        <f>'All B'!K1446</f>
        <v>173</v>
      </c>
      <c r="J1442">
        <f>'All B'!L1446</f>
        <v>107</v>
      </c>
      <c r="K1442">
        <f>'All B'!M1446</f>
        <v>29</v>
      </c>
      <c r="L1442">
        <f>'All B'!N1446</f>
        <v>0</v>
      </c>
      <c r="M1442">
        <f>'All B'!Q1446</f>
        <v>9</v>
      </c>
      <c r="N1442">
        <f>'All B'!S1446</f>
        <v>61</v>
      </c>
      <c r="O1442">
        <f>'All B'!Y1446</f>
        <v>148</v>
      </c>
      <c r="P1442">
        <f>'All B'!AF1446</f>
        <v>5.3</v>
      </c>
      <c r="Q1442">
        <f>'All B'!AH1446</f>
        <v>3.4</v>
      </c>
      <c r="R1442">
        <f>'All B'!AI1446</f>
        <v>4.2</v>
      </c>
      <c r="S1442">
        <f>'All B'!AJ1446</f>
        <v>0.1</v>
      </c>
      <c r="T1442">
        <f>'All B'!AK1446</f>
        <v>34</v>
      </c>
      <c r="U1442">
        <f>'All B'!AN1446</f>
        <v>-4</v>
      </c>
      <c r="V1442">
        <f>'Coef Batter'!$A$2</f>
        <v>-47.217614202620098</v>
      </c>
      <c r="W1442">
        <f>G1442*'Coef Batter'!B$2</f>
        <v>11.851003755981855</v>
      </c>
      <c r="X1442">
        <f>H1442*'Coef Batter'!C$2</f>
        <v>3.6548356778888431</v>
      </c>
      <c r="Y1442">
        <f>I1442*'Coef Batter'!D$2</f>
        <v>16.694312464086931</v>
      </c>
      <c r="Z1442">
        <f>J1442*'Coef Batter'!E$2</f>
        <v>-6.3729461868031887</v>
      </c>
      <c r="AA1442">
        <f>K1442*'Coef Batter'!F$2</f>
        <v>-2.6596398488760977</v>
      </c>
      <c r="AB1442">
        <f>L1442*'Coef Batter'!G$2</f>
        <v>0</v>
      </c>
      <c r="AC1442">
        <f>M1442*'Coef Batter'!H$2</f>
        <v>0.36032440885926209</v>
      </c>
      <c r="AD1442">
        <f>N1442*'Coef Batter'!I$2</f>
        <v>-2.6436247143313598</v>
      </c>
      <c r="AE1442">
        <f>O1442*'Coef Batter'!J$2</f>
        <v>27.497308274052546</v>
      </c>
      <c r="AF1442">
        <f>P1442*'Coef Batter'!K$2</f>
        <v>-9.9129326309738151</v>
      </c>
      <c r="AG1442">
        <f>Q1442*'Coef Batter'!L$2</f>
        <v>7.4407392843355966</v>
      </c>
      <c r="AH1442">
        <f>R1442*'Coef Batter'!M$2</f>
        <v>6.1624764267963119</v>
      </c>
      <c r="AI1442">
        <f>S1442*'Coef Batter'!N$2</f>
        <v>-1.10622687400931E-2</v>
      </c>
      <c r="AJ1442">
        <f>T1442*'Coef Batter'!O$2</f>
        <v>-7.4333804657284377</v>
      </c>
      <c r="AK1442">
        <f>U1442*'Coef Batter'!P$2</f>
        <v>0.538312357899704</v>
      </c>
      <c r="AL1442">
        <f t="shared" si="44"/>
        <v>-2.0518876681720366</v>
      </c>
      <c r="AM1442">
        <f t="shared" si="45"/>
        <v>0.11386178183085616</v>
      </c>
      <c r="AN1442" s="2"/>
    </row>
    <row r="1443" spans="1:40" x14ac:dyDescent="0.45">
      <c r="A1443">
        <f>'All B'!A1447</f>
        <v>1442</v>
      </c>
      <c r="B1443" t="str">
        <f>'All B'!B1447</f>
        <v>John Stearns</v>
      </c>
      <c r="C1443">
        <f>'All B'!C1447</f>
        <v>1978</v>
      </c>
      <c r="D1443">
        <f>'All B'!D1447</f>
        <v>26</v>
      </c>
      <c r="E1443" t="str">
        <f>'All B'!E1447</f>
        <v>NYM</v>
      </c>
      <c r="F1443" t="str">
        <f>'All B'!F1447</f>
        <v>NL</v>
      </c>
      <c r="G1443">
        <f>'All B'!H1447</f>
        <v>563</v>
      </c>
      <c r="H1443">
        <f>'All B'!J1447</f>
        <v>65</v>
      </c>
      <c r="I1443">
        <f>'All B'!K1447</f>
        <v>126</v>
      </c>
      <c r="J1443">
        <f>'All B'!L1447</f>
        <v>86</v>
      </c>
      <c r="K1443">
        <f>'All B'!M1447</f>
        <v>24</v>
      </c>
      <c r="L1443">
        <f>'All B'!N1447</f>
        <v>1</v>
      </c>
      <c r="M1443">
        <f>'All B'!Q1447</f>
        <v>25</v>
      </c>
      <c r="N1443">
        <f>'All B'!S1447</f>
        <v>70</v>
      </c>
      <c r="O1443">
        <f>'All B'!Y1447</f>
        <v>121</v>
      </c>
      <c r="P1443">
        <f>'All B'!AF1447</f>
        <v>5.3</v>
      </c>
      <c r="Q1443">
        <f>'All B'!AH1447</f>
        <v>3.5</v>
      </c>
      <c r="R1443">
        <f>'All B'!AI1447</f>
        <v>4.0999999999999996</v>
      </c>
      <c r="S1443">
        <f>'All B'!AJ1447</f>
        <v>2.2000000000000002</v>
      </c>
      <c r="T1443">
        <f>'All B'!AK1447</f>
        <v>14</v>
      </c>
      <c r="U1443">
        <f>'All B'!AN1447</f>
        <v>-2</v>
      </c>
      <c r="V1443">
        <f>'Coef Batter'!$A$2</f>
        <v>-47.217614202620098</v>
      </c>
      <c r="W1443">
        <f>G1443*'Coef Batter'!B$2</f>
        <v>10.249024753637149</v>
      </c>
      <c r="X1443">
        <f>H1443*'Coef Batter'!C$2</f>
        <v>2.2625173244073791</v>
      </c>
      <c r="Y1443">
        <f>I1443*'Coef Batter'!D$2</f>
        <v>12.158863413150018</v>
      </c>
      <c r="Z1443">
        <f>J1443*'Coef Batter'!E$2</f>
        <v>-5.1221810473371425</v>
      </c>
      <c r="AA1443">
        <f>K1443*'Coef Batter'!F$2</f>
        <v>-2.201081254242288</v>
      </c>
      <c r="AB1443">
        <f>L1443*'Coef Batter'!G$2</f>
        <v>-0.134617418043568</v>
      </c>
      <c r="AC1443">
        <f>M1443*'Coef Batter'!H$2</f>
        <v>1.0009011357201725</v>
      </c>
      <c r="AD1443">
        <f>N1443*'Coef Batter'!I$2</f>
        <v>-3.033667704970413</v>
      </c>
      <c r="AE1443">
        <f>O1443*'Coef Batter'!J$2</f>
        <v>22.480907440272688</v>
      </c>
      <c r="AF1443">
        <f>P1443*'Coef Batter'!K$2</f>
        <v>-9.9129326309738151</v>
      </c>
      <c r="AG1443">
        <f>Q1443*'Coef Batter'!L$2</f>
        <v>7.6595845574042905</v>
      </c>
      <c r="AH1443">
        <f>R1443*'Coef Batter'!M$2</f>
        <v>6.0157507975868754</v>
      </c>
      <c r="AI1443">
        <f>S1443*'Coef Batter'!N$2</f>
        <v>-0.24336991228204821</v>
      </c>
      <c r="AJ1443">
        <f>T1443*'Coef Batter'!O$2</f>
        <v>-3.0608037211822978</v>
      </c>
      <c r="AK1443">
        <f>U1443*'Coef Batter'!P$2</f>
        <v>0.269156178949852</v>
      </c>
      <c r="AL1443">
        <f t="shared" si="44"/>
        <v>-8.8295622905232527</v>
      </c>
      <c r="AM1443">
        <f t="shared" si="45"/>
        <v>1.4632086794128627E-4</v>
      </c>
      <c r="AN1443" s="2"/>
    </row>
    <row r="1444" spans="1:40" x14ac:dyDescent="0.45">
      <c r="A1444">
        <f>'All B'!A1448</f>
        <v>1443</v>
      </c>
      <c r="B1444" t="str">
        <f>'All B'!B1448</f>
        <v>Mark Teixeira</v>
      </c>
      <c r="C1444">
        <f>'All B'!C1448</f>
        <v>2009</v>
      </c>
      <c r="D1444">
        <f>'All B'!D1448</f>
        <v>29</v>
      </c>
      <c r="E1444" t="str">
        <f>'All B'!E1448</f>
        <v>NYY</v>
      </c>
      <c r="F1444" t="str">
        <f>'All B'!F1448</f>
        <v>AL</v>
      </c>
      <c r="G1444">
        <f>'All B'!H1448</f>
        <v>707</v>
      </c>
      <c r="H1444">
        <f>'All B'!J1448</f>
        <v>103</v>
      </c>
      <c r="I1444">
        <f>'All B'!K1448</f>
        <v>178</v>
      </c>
      <c r="J1444">
        <f>'All B'!L1448</f>
        <v>93</v>
      </c>
      <c r="K1444">
        <f>'All B'!M1448</f>
        <v>43</v>
      </c>
      <c r="L1444">
        <f>'All B'!N1448</f>
        <v>3</v>
      </c>
      <c r="M1444">
        <f>'All B'!Q1448</f>
        <v>2</v>
      </c>
      <c r="N1444">
        <f>'All B'!S1448</f>
        <v>81</v>
      </c>
      <c r="O1444">
        <f>'All B'!Y1448</f>
        <v>141</v>
      </c>
      <c r="P1444">
        <f>'All B'!AF1448</f>
        <v>5.3</v>
      </c>
      <c r="Q1444">
        <f>'All B'!AH1448</f>
        <v>2.9</v>
      </c>
      <c r="R1444">
        <f>'All B'!AI1448</f>
        <v>5.0999999999999996</v>
      </c>
      <c r="S1444">
        <f>'All B'!AJ1448</f>
        <v>-0.6</v>
      </c>
      <c r="T1444">
        <f>'All B'!AK1448</f>
        <v>35</v>
      </c>
      <c r="U1444">
        <f>'All B'!AN1448</f>
        <v>1</v>
      </c>
      <c r="V1444">
        <f>'Coef Batter'!$A$2</f>
        <v>-47.217614202620098</v>
      </c>
      <c r="W1444">
        <f>G1444*'Coef Batter'!B$2</f>
        <v>12.870444939292122</v>
      </c>
      <c r="X1444">
        <f>H1444*'Coef Batter'!C$2</f>
        <v>3.5852197602147697</v>
      </c>
      <c r="Y1444">
        <f>I1444*'Coef Batter'!D$2</f>
        <v>17.176807043973835</v>
      </c>
      <c r="Z1444">
        <f>J1444*'Coef Batter'!E$2</f>
        <v>-5.539102760492491</v>
      </c>
      <c r="AA1444">
        <f>K1444*'Coef Batter'!F$2</f>
        <v>-3.9436039138507661</v>
      </c>
      <c r="AB1444">
        <f>L1444*'Coef Batter'!G$2</f>
        <v>-0.40385225413070402</v>
      </c>
      <c r="AC1444">
        <f>M1444*'Coef Batter'!H$2</f>
        <v>8.0072090857613798E-2</v>
      </c>
      <c r="AD1444">
        <f>N1444*'Coef Batter'!I$2</f>
        <v>-3.5103869157514782</v>
      </c>
      <c r="AE1444">
        <f>O1444*'Coef Batter'!J$2</f>
        <v>26.196759909739249</v>
      </c>
      <c r="AF1444">
        <f>P1444*'Coef Batter'!K$2</f>
        <v>-9.9129326309738151</v>
      </c>
      <c r="AG1444">
        <f>Q1444*'Coef Batter'!L$2</f>
        <v>6.3465129189921266</v>
      </c>
      <c r="AH1444">
        <f>R1444*'Coef Batter'!M$2</f>
        <v>7.4830070896812355</v>
      </c>
      <c r="AI1444">
        <f>S1444*'Coef Batter'!N$2</f>
        <v>6.6373612440558588E-2</v>
      </c>
      <c r="AJ1444">
        <f>T1444*'Coef Batter'!O$2</f>
        <v>-7.6520093029557446</v>
      </c>
      <c r="AK1444">
        <f>U1444*'Coef Batter'!P$2</f>
        <v>-0.134578089474926</v>
      </c>
      <c r="AL1444">
        <f t="shared" si="44"/>
        <v>-4.5088827050585145</v>
      </c>
      <c r="AM1444">
        <f t="shared" si="45"/>
        <v>1.0890839198894588E-2</v>
      </c>
      <c r="AN1444" s="2"/>
    </row>
    <row r="1445" spans="1:40" x14ac:dyDescent="0.45">
      <c r="A1445">
        <f>'All B'!A1449</f>
        <v>1444</v>
      </c>
      <c r="B1445" t="str">
        <f>'All B'!B1449</f>
        <v>Bill White</v>
      </c>
      <c r="C1445">
        <f>'All B'!C1449</f>
        <v>1966</v>
      </c>
      <c r="D1445">
        <f>'All B'!D1449</f>
        <v>32</v>
      </c>
      <c r="E1445" t="str">
        <f>'All B'!E1449</f>
        <v>PHI</v>
      </c>
      <c r="F1445" t="str">
        <f>'All B'!F1449</f>
        <v>NL</v>
      </c>
      <c r="G1445">
        <f>'All B'!H1449</f>
        <v>659</v>
      </c>
      <c r="H1445">
        <f>'All B'!J1449</f>
        <v>85</v>
      </c>
      <c r="I1445">
        <f>'All B'!K1449</f>
        <v>159</v>
      </c>
      <c r="J1445">
        <f>'All B'!L1449</f>
        <v>108</v>
      </c>
      <c r="K1445">
        <f>'All B'!M1449</f>
        <v>23</v>
      </c>
      <c r="L1445">
        <f>'All B'!N1449</f>
        <v>6</v>
      </c>
      <c r="M1445">
        <f>'All B'!Q1449</f>
        <v>16</v>
      </c>
      <c r="N1445">
        <f>'All B'!S1449</f>
        <v>68</v>
      </c>
      <c r="O1445">
        <f>'All B'!Y1449</f>
        <v>122</v>
      </c>
      <c r="P1445">
        <f>'All B'!AF1449</f>
        <v>5.3</v>
      </c>
      <c r="Q1445">
        <f>'All B'!AH1449</f>
        <v>2.9</v>
      </c>
      <c r="R1445">
        <f>'All B'!AI1449</f>
        <v>4</v>
      </c>
      <c r="S1445">
        <f>'All B'!AJ1449</f>
        <v>0.2</v>
      </c>
      <c r="T1445">
        <f>'All B'!AK1449</f>
        <v>20</v>
      </c>
      <c r="U1445">
        <f>'All B'!AN1449</f>
        <v>4</v>
      </c>
      <c r="V1445">
        <f>'Coef Batter'!$A$2</f>
        <v>-47.217614202620098</v>
      </c>
      <c r="W1445">
        <f>G1445*'Coef Batter'!B$2</f>
        <v>11.996638210740464</v>
      </c>
      <c r="X1445">
        <f>H1445*'Coef Batter'!C$2</f>
        <v>2.9586765011481111</v>
      </c>
      <c r="Y1445">
        <f>I1445*'Coef Batter'!D$2</f>
        <v>15.343327640403594</v>
      </c>
      <c r="Z1445">
        <f>J1445*'Coef Batter'!E$2</f>
        <v>-6.4325064315396672</v>
      </c>
      <c r="AA1445">
        <f>K1445*'Coef Batter'!F$2</f>
        <v>-2.1093695353155262</v>
      </c>
      <c r="AB1445">
        <f>L1445*'Coef Batter'!G$2</f>
        <v>-0.80770450826140805</v>
      </c>
      <c r="AC1445">
        <f>M1445*'Coef Batter'!H$2</f>
        <v>0.64057672686091038</v>
      </c>
      <c r="AD1445">
        <f>N1445*'Coef Batter'!I$2</f>
        <v>-2.9469914848284011</v>
      </c>
      <c r="AE1445">
        <f>O1445*'Coef Batter'!J$2</f>
        <v>22.666700063746017</v>
      </c>
      <c r="AF1445">
        <f>P1445*'Coef Batter'!K$2</f>
        <v>-9.9129326309738151</v>
      </c>
      <c r="AG1445">
        <f>Q1445*'Coef Batter'!L$2</f>
        <v>6.3465129189921266</v>
      </c>
      <c r="AH1445">
        <f>R1445*'Coef Batter'!M$2</f>
        <v>5.8690251683774397</v>
      </c>
      <c r="AI1445">
        <f>S1445*'Coef Batter'!N$2</f>
        <v>-2.21245374801862E-2</v>
      </c>
      <c r="AJ1445">
        <f>T1445*'Coef Batter'!O$2</f>
        <v>-4.3725767445461399</v>
      </c>
      <c r="AK1445">
        <f>U1445*'Coef Batter'!P$2</f>
        <v>-0.538312357899704</v>
      </c>
      <c r="AL1445">
        <f t="shared" si="44"/>
        <v>-8.5386752031962843</v>
      </c>
      <c r="AM1445">
        <f t="shared" si="45"/>
        <v>1.9571110631083069E-4</v>
      </c>
      <c r="AN1445" s="2"/>
    </row>
    <row r="1446" spans="1:40" x14ac:dyDescent="0.45">
      <c r="A1446">
        <f>'All B'!A1450</f>
        <v>1445</v>
      </c>
      <c r="B1446" t="str">
        <f>'All B'!B1450</f>
        <v>Ernie Banks</v>
      </c>
      <c r="C1446">
        <f>'All B'!C1450</f>
        <v>1956</v>
      </c>
      <c r="D1446">
        <f>'All B'!D1450</f>
        <v>25</v>
      </c>
      <c r="E1446" t="str">
        <f>'All B'!E1450</f>
        <v>CHC</v>
      </c>
      <c r="F1446" t="str">
        <f>'All B'!F1450</f>
        <v>NL</v>
      </c>
      <c r="G1446">
        <f>'All B'!H1450</f>
        <v>593</v>
      </c>
      <c r="H1446">
        <f>'All B'!J1450</f>
        <v>82</v>
      </c>
      <c r="I1446">
        <f>'All B'!K1450</f>
        <v>160</v>
      </c>
      <c r="J1446">
        <f>'All B'!L1450</f>
        <v>99</v>
      </c>
      <c r="K1446">
        <f>'All B'!M1450</f>
        <v>25</v>
      </c>
      <c r="L1446">
        <f>'All B'!N1450</f>
        <v>8</v>
      </c>
      <c r="M1446">
        <f>'All B'!Q1450</f>
        <v>6</v>
      </c>
      <c r="N1446">
        <f>'All B'!S1450</f>
        <v>52</v>
      </c>
      <c r="O1446">
        <f>'All B'!Y1450</f>
        <v>136</v>
      </c>
      <c r="P1446">
        <f>'All B'!AF1450</f>
        <v>5.3</v>
      </c>
      <c r="Q1446">
        <f>'All B'!AH1450</f>
        <v>2.9</v>
      </c>
      <c r="R1446">
        <f>'All B'!AI1450</f>
        <v>5.5</v>
      </c>
      <c r="S1446">
        <f>'All B'!AJ1450</f>
        <v>0.9</v>
      </c>
      <c r="T1446">
        <f>'All B'!AK1450</f>
        <v>24</v>
      </c>
      <c r="U1446">
        <f>'All B'!AN1450</f>
        <v>-2</v>
      </c>
      <c r="V1446">
        <f>'Coef Batter'!$A$2</f>
        <v>-47.217614202620098</v>
      </c>
      <c r="W1446">
        <f>G1446*'Coef Batter'!B$2</f>
        <v>10.795153958981937</v>
      </c>
      <c r="X1446">
        <f>H1446*'Coef Batter'!C$2</f>
        <v>2.854252624637001</v>
      </c>
      <c r="Y1446">
        <f>I1446*'Coef Batter'!D$2</f>
        <v>15.439826556380975</v>
      </c>
      <c r="Z1446">
        <f>J1446*'Coef Batter'!E$2</f>
        <v>-5.8964642289113609</v>
      </c>
      <c r="AA1446">
        <f>K1446*'Coef Batter'!F$2</f>
        <v>-2.2927929731690497</v>
      </c>
      <c r="AB1446">
        <f>L1446*'Coef Batter'!G$2</f>
        <v>-1.076939344348544</v>
      </c>
      <c r="AC1446">
        <f>M1446*'Coef Batter'!H$2</f>
        <v>0.24021627257284139</v>
      </c>
      <c r="AD1446">
        <f>N1446*'Coef Batter'!I$2</f>
        <v>-2.253581723692307</v>
      </c>
      <c r="AE1446">
        <f>O1446*'Coef Batter'!J$2</f>
        <v>25.267796792372607</v>
      </c>
      <c r="AF1446">
        <f>P1446*'Coef Batter'!K$2</f>
        <v>-9.9129326309738151</v>
      </c>
      <c r="AG1446">
        <f>Q1446*'Coef Batter'!L$2</f>
        <v>6.3465129189921266</v>
      </c>
      <c r="AH1446">
        <f>R1446*'Coef Batter'!M$2</f>
        <v>8.0699096065189799</v>
      </c>
      <c r="AI1446">
        <f>S1446*'Coef Batter'!N$2</f>
        <v>-9.9560418660837896E-2</v>
      </c>
      <c r="AJ1446">
        <f>T1446*'Coef Batter'!O$2</f>
        <v>-5.2470920934553682</v>
      </c>
      <c r="AK1446">
        <f>U1446*'Coef Batter'!P$2</f>
        <v>0.269156178949852</v>
      </c>
      <c r="AL1446">
        <f t="shared" si="44"/>
        <v>-4.7141527064250646</v>
      </c>
      <c r="AM1446">
        <f t="shared" si="45"/>
        <v>8.8877602779438986E-3</v>
      </c>
      <c r="AN1446" s="2"/>
    </row>
    <row r="1447" spans="1:40" x14ac:dyDescent="0.45">
      <c r="A1447">
        <f>'All B'!A1451</f>
        <v>1446</v>
      </c>
      <c r="B1447" t="str">
        <f>'All B'!B1451</f>
        <v>Lance Berkman</v>
      </c>
      <c r="C1447">
        <f>'All B'!C1451</f>
        <v>2003</v>
      </c>
      <c r="D1447">
        <f>'All B'!D1451</f>
        <v>27</v>
      </c>
      <c r="E1447" t="str">
        <f>'All B'!E1451</f>
        <v>HOU</v>
      </c>
      <c r="F1447" t="str">
        <f>'All B'!F1451</f>
        <v>NL</v>
      </c>
      <c r="G1447">
        <f>'All B'!H1451</f>
        <v>658</v>
      </c>
      <c r="H1447">
        <f>'All B'!J1451</f>
        <v>110</v>
      </c>
      <c r="I1447">
        <f>'All B'!K1451</f>
        <v>155</v>
      </c>
      <c r="J1447">
        <f>'All B'!L1451</f>
        <v>89</v>
      </c>
      <c r="K1447">
        <f>'All B'!M1451</f>
        <v>35</v>
      </c>
      <c r="L1447">
        <f>'All B'!N1451</f>
        <v>6</v>
      </c>
      <c r="M1447">
        <f>'All B'!Q1451</f>
        <v>5</v>
      </c>
      <c r="N1447">
        <f>'All B'!S1451</f>
        <v>107</v>
      </c>
      <c r="O1447">
        <f>'All B'!Y1451</f>
        <v>138</v>
      </c>
      <c r="P1447">
        <f>'All B'!AF1451</f>
        <v>5.3</v>
      </c>
      <c r="Q1447">
        <f>'All B'!AH1451</f>
        <v>3.3</v>
      </c>
      <c r="R1447">
        <f>'All B'!AI1451</f>
        <v>4.7</v>
      </c>
      <c r="S1447">
        <f>'All B'!AJ1451</f>
        <v>0</v>
      </c>
      <c r="T1447">
        <f>'All B'!AK1451</f>
        <v>34</v>
      </c>
      <c r="U1447">
        <f>'All B'!AN1451</f>
        <v>0</v>
      </c>
      <c r="V1447">
        <f>'Coef Batter'!$A$2</f>
        <v>-47.217614202620098</v>
      </c>
      <c r="W1447">
        <f>G1447*'Coef Batter'!B$2</f>
        <v>11.978433903895638</v>
      </c>
      <c r="X1447">
        <f>H1447*'Coef Batter'!C$2</f>
        <v>3.8288754720740261</v>
      </c>
      <c r="Y1447">
        <f>I1447*'Coef Batter'!D$2</f>
        <v>14.95733197649407</v>
      </c>
      <c r="Z1447">
        <f>J1447*'Coef Batter'!E$2</f>
        <v>-5.3008617815465771</v>
      </c>
      <c r="AA1447">
        <f>K1447*'Coef Batter'!F$2</f>
        <v>-3.2099101624366702</v>
      </c>
      <c r="AB1447">
        <f>L1447*'Coef Batter'!G$2</f>
        <v>-0.80770450826140805</v>
      </c>
      <c r="AC1447">
        <f>M1447*'Coef Batter'!H$2</f>
        <v>0.20018022714403449</v>
      </c>
      <c r="AD1447">
        <f>N1447*'Coef Batter'!I$2</f>
        <v>-4.6371777775976311</v>
      </c>
      <c r="AE1447">
        <f>O1447*'Coef Batter'!J$2</f>
        <v>25.639382039319266</v>
      </c>
      <c r="AF1447">
        <f>P1447*'Coef Batter'!K$2</f>
        <v>-9.9129326309738151</v>
      </c>
      <c r="AG1447">
        <f>Q1447*'Coef Batter'!L$2</f>
        <v>7.2218940112669019</v>
      </c>
      <c r="AH1447">
        <f>R1447*'Coef Batter'!M$2</f>
        <v>6.896104572843492</v>
      </c>
      <c r="AI1447">
        <f>S1447*'Coef Batter'!N$2</f>
        <v>0</v>
      </c>
      <c r="AJ1447">
        <f>T1447*'Coef Batter'!O$2</f>
        <v>-7.4333804657284377</v>
      </c>
      <c r="AK1447">
        <f>U1447*'Coef Batter'!P$2</f>
        <v>0</v>
      </c>
      <c r="AL1447">
        <f t="shared" si="44"/>
        <v>-7.797379326127218</v>
      </c>
      <c r="AM1447">
        <f t="shared" si="45"/>
        <v>4.106414732867427E-4</v>
      </c>
      <c r="AN1447" s="2"/>
    </row>
    <row r="1448" spans="1:40" x14ac:dyDescent="0.45">
      <c r="A1448">
        <f>'All B'!A1452</f>
        <v>1447</v>
      </c>
      <c r="B1448" t="str">
        <f>'All B'!B1452</f>
        <v>Yogi Berra</v>
      </c>
      <c r="C1448">
        <f>'All B'!C1452</f>
        <v>1951</v>
      </c>
      <c r="D1448">
        <f>'All B'!D1452</f>
        <v>26</v>
      </c>
      <c r="E1448" t="str">
        <f>'All B'!E1452</f>
        <v>NYY</v>
      </c>
      <c r="F1448" t="str">
        <f>'All B'!F1452</f>
        <v>AL</v>
      </c>
      <c r="G1448">
        <f>'All B'!H1452</f>
        <v>594</v>
      </c>
      <c r="H1448">
        <f>'All B'!J1452</f>
        <v>92</v>
      </c>
      <c r="I1448">
        <f>'All B'!K1452</f>
        <v>161</v>
      </c>
      <c r="J1448">
        <f>'All B'!L1452</f>
        <v>111</v>
      </c>
      <c r="K1448">
        <f>'All B'!M1452</f>
        <v>19</v>
      </c>
      <c r="L1448">
        <f>'All B'!N1452</f>
        <v>4</v>
      </c>
      <c r="M1448">
        <f>'All B'!Q1452</f>
        <v>5</v>
      </c>
      <c r="N1448">
        <f>'All B'!S1452</f>
        <v>44</v>
      </c>
      <c r="O1448">
        <f>'All B'!Y1452</f>
        <v>130</v>
      </c>
      <c r="P1448">
        <f>'All B'!AF1452</f>
        <v>5.3</v>
      </c>
      <c r="Q1448">
        <f>'All B'!AH1452</f>
        <v>3.5</v>
      </c>
      <c r="R1448">
        <f>'All B'!AI1452</f>
        <v>4.2</v>
      </c>
      <c r="S1448">
        <f>'All B'!AJ1452</f>
        <v>1.4</v>
      </c>
      <c r="T1448">
        <f>'All B'!AK1452</f>
        <v>21</v>
      </c>
      <c r="U1448">
        <f>'All B'!AN1452</f>
        <v>0</v>
      </c>
      <c r="V1448">
        <f>'Coef Batter'!$A$2</f>
        <v>-47.217614202620098</v>
      </c>
      <c r="W1448">
        <f>G1448*'Coef Batter'!B$2</f>
        <v>10.813358265826762</v>
      </c>
      <c r="X1448">
        <f>H1448*'Coef Batter'!C$2</f>
        <v>3.202332213007367</v>
      </c>
      <c r="Y1448">
        <f>I1448*'Coef Batter'!D$2</f>
        <v>15.536325472358357</v>
      </c>
      <c r="Z1448">
        <f>J1448*'Coef Batter'!E$2</f>
        <v>-6.6111871657491017</v>
      </c>
      <c r="AA1448">
        <f>K1448*'Coef Batter'!F$2</f>
        <v>-1.742522659608478</v>
      </c>
      <c r="AB1448">
        <f>L1448*'Coef Batter'!G$2</f>
        <v>-0.538469672174272</v>
      </c>
      <c r="AC1448">
        <f>M1448*'Coef Batter'!H$2</f>
        <v>0.20018022714403449</v>
      </c>
      <c r="AD1448">
        <f>N1448*'Coef Batter'!I$2</f>
        <v>-1.9068768431242598</v>
      </c>
      <c r="AE1448">
        <f>O1448*'Coef Batter'!J$2</f>
        <v>24.153041051532639</v>
      </c>
      <c r="AF1448">
        <f>P1448*'Coef Batter'!K$2</f>
        <v>-9.9129326309738151</v>
      </c>
      <c r="AG1448">
        <f>Q1448*'Coef Batter'!L$2</f>
        <v>7.6595845574042905</v>
      </c>
      <c r="AH1448">
        <f>R1448*'Coef Batter'!M$2</f>
        <v>6.1624764267963119</v>
      </c>
      <c r="AI1448">
        <f>S1448*'Coef Batter'!N$2</f>
        <v>-0.15487176236130337</v>
      </c>
      <c r="AJ1448">
        <f>T1448*'Coef Batter'!O$2</f>
        <v>-4.5912055817734467</v>
      </c>
      <c r="AK1448">
        <f>U1448*'Coef Batter'!P$2</f>
        <v>0</v>
      </c>
      <c r="AL1448">
        <f t="shared" si="44"/>
        <v>-4.948382304315011</v>
      </c>
      <c r="AM1448">
        <f t="shared" si="45"/>
        <v>7.044894343672988E-3</v>
      </c>
      <c r="AN1448" s="2"/>
    </row>
    <row r="1449" spans="1:40" x14ac:dyDescent="0.45">
      <c r="A1449">
        <f>'All B'!A1453</f>
        <v>1448</v>
      </c>
      <c r="B1449" t="str">
        <f>'All B'!B1453</f>
        <v>Roberto Clemente</v>
      </c>
      <c r="C1449">
        <f>'All B'!C1453</f>
        <v>1963</v>
      </c>
      <c r="D1449">
        <f>'All B'!D1453</f>
        <v>28</v>
      </c>
      <c r="E1449" t="str">
        <f>'All B'!E1453</f>
        <v>PIT</v>
      </c>
      <c r="F1449" t="str">
        <f>'All B'!F1453</f>
        <v>NL</v>
      </c>
      <c r="G1449">
        <f>'All B'!H1453</f>
        <v>642</v>
      </c>
      <c r="H1449">
        <f>'All B'!J1453</f>
        <v>77</v>
      </c>
      <c r="I1449">
        <f>'All B'!K1453</f>
        <v>192</v>
      </c>
      <c r="J1449">
        <f>'All B'!L1453</f>
        <v>144</v>
      </c>
      <c r="K1449">
        <f>'All B'!M1453</f>
        <v>23</v>
      </c>
      <c r="L1449">
        <f>'All B'!N1453</f>
        <v>8</v>
      </c>
      <c r="M1449">
        <f>'All B'!Q1453</f>
        <v>12</v>
      </c>
      <c r="N1449">
        <f>'All B'!S1453</f>
        <v>31</v>
      </c>
      <c r="O1449">
        <f>'All B'!Y1453</f>
        <v>136</v>
      </c>
      <c r="P1449">
        <f>'All B'!AF1453</f>
        <v>5.3</v>
      </c>
      <c r="Q1449">
        <f>'All B'!AH1453</f>
        <v>2.7</v>
      </c>
      <c r="R1449">
        <f>'All B'!AI1453</f>
        <v>5.2</v>
      </c>
      <c r="S1449">
        <f>'All B'!AJ1453</f>
        <v>-0.6</v>
      </c>
      <c r="T1449">
        <f>'All B'!AK1453</f>
        <v>27</v>
      </c>
      <c r="U1449">
        <f>'All B'!AN1453</f>
        <v>2</v>
      </c>
      <c r="V1449">
        <f>'Coef Batter'!$A$2</f>
        <v>-47.217614202620098</v>
      </c>
      <c r="W1449">
        <f>G1449*'Coef Batter'!B$2</f>
        <v>11.687164994378419</v>
      </c>
      <c r="X1449">
        <f>H1449*'Coef Batter'!C$2</f>
        <v>2.680212830451818</v>
      </c>
      <c r="Y1449">
        <f>I1449*'Coef Batter'!D$2</f>
        <v>18.527791867657172</v>
      </c>
      <c r="Z1449">
        <f>J1449*'Coef Batter'!E$2</f>
        <v>-8.5766752420528896</v>
      </c>
      <c r="AA1449">
        <f>K1449*'Coef Batter'!F$2</f>
        <v>-2.1093695353155262</v>
      </c>
      <c r="AB1449">
        <f>L1449*'Coef Batter'!G$2</f>
        <v>-1.076939344348544</v>
      </c>
      <c r="AC1449">
        <f>M1449*'Coef Batter'!H$2</f>
        <v>0.48043254514568279</v>
      </c>
      <c r="AD1449">
        <f>N1449*'Coef Batter'!I$2</f>
        <v>-1.3434814122011829</v>
      </c>
      <c r="AE1449">
        <f>O1449*'Coef Batter'!J$2</f>
        <v>25.267796792372607</v>
      </c>
      <c r="AF1449">
        <f>P1449*'Coef Batter'!K$2</f>
        <v>-9.9129326309738151</v>
      </c>
      <c r="AG1449">
        <f>Q1449*'Coef Batter'!L$2</f>
        <v>5.9088223728547389</v>
      </c>
      <c r="AH1449">
        <f>R1449*'Coef Batter'!M$2</f>
        <v>7.6297327188906721</v>
      </c>
      <c r="AI1449">
        <f>S1449*'Coef Batter'!N$2</f>
        <v>6.6373612440558588E-2</v>
      </c>
      <c r="AJ1449">
        <f>T1449*'Coef Batter'!O$2</f>
        <v>-5.9029786051372888</v>
      </c>
      <c r="AK1449">
        <f>U1449*'Coef Batter'!P$2</f>
        <v>-0.269156178949852</v>
      </c>
      <c r="AL1449">
        <f t="shared" si="44"/>
        <v>-4.1608194174075308</v>
      </c>
      <c r="AM1449">
        <f t="shared" si="45"/>
        <v>1.535531144125993E-2</v>
      </c>
      <c r="AN1449" s="2"/>
    </row>
    <row r="1450" spans="1:40" x14ac:dyDescent="0.45">
      <c r="A1450">
        <f>'All B'!A1454</f>
        <v>1449</v>
      </c>
      <c r="B1450" t="str">
        <f>'All B'!B1454</f>
        <v>Willie Crawford</v>
      </c>
      <c r="C1450">
        <f>'All B'!C1454</f>
        <v>1973</v>
      </c>
      <c r="D1450">
        <f>'All B'!D1454</f>
        <v>26</v>
      </c>
      <c r="E1450" t="str">
        <f>'All B'!E1454</f>
        <v>LAD</v>
      </c>
      <c r="F1450" t="str">
        <f>'All B'!F1454</f>
        <v>NL</v>
      </c>
      <c r="G1450">
        <f>'All B'!H1454</f>
        <v>543</v>
      </c>
      <c r="H1450">
        <f>'All B'!J1454</f>
        <v>75</v>
      </c>
      <c r="I1450">
        <f>'All B'!K1454</f>
        <v>135</v>
      </c>
      <c r="J1450">
        <f>'All B'!L1454</f>
        <v>93</v>
      </c>
      <c r="K1450">
        <f>'All B'!M1454</f>
        <v>26</v>
      </c>
      <c r="L1450">
        <f>'All B'!N1454</f>
        <v>2</v>
      </c>
      <c r="M1450">
        <f>'All B'!Q1454</f>
        <v>12</v>
      </c>
      <c r="N1450">
        <f>'All B'!S1454</f>
        <v>78</v>
      </c>
      <c r="O1450">
        <f>'All B'!Y1454</f>
        <v>140</v>
      </c>
      <c r="P1450">
        <f>'All B'!AF1454</f>
        <v>5.3</v>
      </c>
      <c r="Q1450">
        <f>'All B'!AH1454</f>
        <v>3.5</v>
      </c>
      <c r="R1450">
        <f>'All B'!AI1454</f>
        <v>4</v>
      </c>
      <c r="S1450">
        <f>'All B'!AJ1454</f>
        <v>0.6</v>
      </c>
      <c r="T1450">
        <f>'All B'!AK1454</f>
        <v>25</v>
      </c>
      <c r="U1450">
        <f>'All B'!AN1454</f>
        <v>2</v>
      </c>
      <c r="V1450">
        <f>'Coef Batter'!$A$2</f>
        <v>-47.217614202620098</v>
      </c>
      <c r="W1450">
        <f>G1450*'Coef Batter'!B$2</f>
        <v>9.8849386167406266</v>
      </c>
      <c r="X1450">
        <f>H1450*'Coef Batter'!C$2</f>
        <v>2.6105969127777451</v>
      </c>
      <c r="Y1450">
        <f>I1450*'Coef Batter'!D$2</f>
        <v>13.027353656946449</v>
      </c>
      <c r="Z1450">
        <f>J1450*'Coef Batter'!E$2</f>
        <v>-5.539102760492491</v>
      </c>
      <c r="AA1450">
        <f>K1450*'Coef Batter'!F$2</f>
        <v>-2.384504692095812</v>
      </c>
      <c r="AB1450">
        <f>L1450*'Coef Batter'!G$2</f>
        <v>-0.269234836087136</v>
      </c>
      <c r="AC1450">
        <f>M1450*'Coef Batter'!H$2</f>
        <v>0.48043254514568279</v>
      </c>
      <c r="AD1450">
        <f>N1450*'Coef Batter'!I$2</f>
        <v>-3.3803725855384603</v>
      </c>
      <c r="AE1450">
        <f>O1450*'Coef Batter'!J$2</f>
        <v>26.01096728626592</v>
      </c>
      <c r="AF1450">
        <f>P1450*'Coef Batter'!K$2</f>
        <v>-9.9129326309738151</v>
      </c>
      <c r="AG1450">
        <f>Q1450*'Coef Batter'!L$2</f>
        <v>7.6595845574042905</v>
      </c>
      <c r="AH1450">
        <f>R1450*'Coef Batter'!M$2</f>
        <v>5.8690251683774397</v>
      </c>
      <c r="AI1450">
        <f>S1450*'Coef Batter'!N$2</f>
        <v>-6.6373612440558588E-2</v>
      </c>
      <c r="AJ1450">
        <f>T1450*'Coef Batter'!O$2</f>
        <v>-5.4657209306826751</v>
      </c>
      <c r="AK1450">
        <f>U1450*'Coef Batter'!P$2</f>
        <v>-0.269156178949852</v>
      </c>
      <c r="AL1450">
        <f t="shared" si="44"/>
        <v>-8.9621136862227466</v>
      </c>
      <c r="AM1450">
        <f t="shared" si="45"/>
        <v>1.2815861864639503E-4</v>
      </c>
      <c r="AN1450" s="2"/>
    </row>
    <row r="1451" spans="1:40" x14ac:dyDescent="0.45">
      <c r="A1451">
        <f>'All B'!A1455</f>
        <v>1450</v>
      </c>
      <c r="B1451" t="str">
        <f>'All B'!B1455</f>
        <v>Willard Marshall</v>
      </c>
      <c r="C1451">
        <f>'All B'!C1455</f>
        <v>1947</v>
      </c>
      <c r="D1451">
        <f>'All B'!D1455</f>
        <v>26</v>
      </c>
      <c r="E1451" t="str">
        <f>'All B'!E1455</f>
        <v>NYG</v>
      </c>
      <c r="F1451" t="str">
        <f>'All B'!F1455</f>
        <v>NL</v>
      </c>
      <c r="G1451">
        <f>'All B'!H1455</f>
        <v>656</v>
      </c>
      <c r="H1451">
        <f>'All B'!J1455</f>
        <v>102</v>
      </c>
      <c r="I1451">
        <f>'All B'!K1455</f>
        <v>171</v>
      </c>
      <c r="J1451">
        <f>'All B'!L1455</f>
        <v>110</v>
      </c>
      <c r="K1451">
        <f>'All B'!M1455</f>
        <v>19</v>
      </c>
      <c r="L1451">
        <f>'All B'!N1455</f>
        <v>6</v>
      </c>
      <c r="M1451">
        <f>'All B'!Q1455</f>
        <v>3</v>
      </c>
      <c r="N1451">
        <f>'All B'!S1455</f>
        <v>67</v>
      </c>
      <c r="O1451">
        <f>'All B'!Y1455</f>
        <v>134</v>
      </c>
      <c r="P1451">
        <f>'All B'!AF1455</f>
        <v>5.3</v>
      </c>
      <c r="Q1451">
        <f>'All B'!AH1455</f>
        <v>2.7</v>
      </c>
      <c r="R1451">
        <f>'All B'!AI1455</f>
        <v>4.5999999999999996</v>
      </c>
      <c r="S1451">
        <f>'All B'!AJ1455</f>
        <v>0</v>
      </c>
      <c r="T1451">
        <f>'All B'!AK1455</f>
        <v>27</v>
      </c>
      <c r="U1451">
        <f>'All B'!AN1455</f>
        <v>0</v>
      </c>
      <c r="V1451">
        <f>'Coef Batter'!$A$2</f>
        <v>-47.217614202620098</v>
      </c>
      <c r="W1451">
        <f>G1451*'Coef Batter'!B$2</f>
        <v>11.942025290205986</v>
      </c>
      <c r="X1451">
        <f>H1451*'Coef Batter'!C$2</f>
        <v>3.550411801377733</v>
      </c>
      <c r="Y1451">
        <f>I1451*'Coef Batter'!D$2</f>
        <v>16.501314632132168</v>
      </c>
      <c r="Z1451">
        <f>J1451*'Coef Batter'!E$2</f>
        <v>-6.5516269210126241</v>
      </c>
      <c r="AA1451">
        <f>K1451*'Coef Batter'!F$2</f>
        <v>-1.742522659608478</v>
      </c>
      <c r="AB1451">
        <f>L1451*'Coef Batter'!G$2</f>
        <v>-0.80770450826140805</v>
      </c>
      <c r="AC1451">
        <f>M1451*'Coef Batter'!H$2</f>
        <v>0.1201081362864207</v>
      </c>
      <c r="AD1451">
        <f>N1451*'Coef Batter'!I$2</f>
        <v>-2.9036533747573956</v>
      </c>
      <c r="AE1451">
        <f>O1451*'Coef Batter'!J$2</f>
        <v>24.896211545425952</v>
      </c>
      <c r="AF1451">
        <f>P1451*'Coef Batter'!K$2</f>
        <v>-9.9129326309738151</v>
      </c>
      <c r="AG1451">
        <f>Q1451*'Coef Batter'!L$2</f>
        <v>5.9088223728547389</v>
      </c>
      <c r="AH1451">
        <f>R1451*'Coef Batter'!M$2</f>
        <v>6.7493789436340554</v>
      </c>
      <c r="AI1451">
        <f>S1451*'Coef Batter'!N$2</f>
        <v>0</v>
      </c>
      <c r="AJ1451">
        <f>T1451*'Coef Batter'!O$2</f>
        <v>-5.9029786051372888</v>
      </c>
      <c r="AK1451">
        <f>U1451*'Coef Batter'!P$2</f>
        <v>0</v>
      </c>
      <c r="AL1451">
        <f t="shared" si="44"/>
        <v>-5.3707601804540488</v>
      </c>
      <c r="AM1451">
        <f t="shared" si="45"/>
        <v>4.6290667618085427E-3</v>
      </c>
      <c r="AN1451" s="2"/>
    </row>
    <row r="1452" spans="1:40" x14ac:dyDescent="0.45">
      <c r="A1452">
        <f>'All B'!A1456</f>
        <v>1451</v>
      </c>
      <c r="B1452" t="str">
        <f>'All B'!B1456</f>
        <v>Willie Randolph</v>
      </c>
      <c r="C1452">
        <f>'All B'!C1456</f>
        <v>1979</v>
      </c>
      <c r="D1452">
        <f>'All B'!D1456</f>
        <v>24</v>
      </c>
      <c r="E1452" t="str">
        <f>'All B'!E1456</f>
        <v>NYY</v>
      </c>
      <c r="F1452" t="str">
        <f>'All B'!F1456</f>
        <v>AL</v>
      </c>
      <c r="G1452">
        <f>'All B'!H1456</f>
        <v>682</v>
      </c>
      <c r="H1452">
        <f>'All B'!J1456</f>
        <v>98</v>
      </c>
      <c r="I1452">
        <f>'All B'!K1456</f>
        <v>155</v>
      </c>
      <c r="J1452">
        <f>'All B'!L1456</f>
        <v>122</v>
      </c>
      <c r="K1452">
        <f>'All B'!M1456</f>
        <v>15</v>
      </c>
      <c r="L1452">
        <f>'All B'!N1456</f>
        <v>13</v>
      </c>
      <c r="M1452">
        <f>'All B'!Q1456</f>
        <v>33</v>
      </c>
      <c r="N1452">
        <f>'All B'!S1456</f>
        <v>95</v>
      </c>
      <c r="O1452">
        <f>'All B'!Y1456</f>
        <v>104</v>
      </c>
      <c r="P1452">
        <f>'All B'!AF1456</f>
        <v>5.3</v>
      </c>
      <c r="Q1452">
        <f>'All B'!AH1456</f>
        <v>3.1</v>
      </c>
      <c r="R1452">
        <f>'All B'!AI1456</f>
        <v>3.5</v>
      </c>
      <c r="S1452">
        <f>'All B'!AJ1456</f>
        <v>2.4</v>
      </c>
      <c r="T1452">
        <f>'All B'!AK1456</f>
        <v>6</v>
      </c>
      <c r="U1452">
        <f>'All B'!AN1456</f>
        <v>1</v>
      </c>
      <c r="V1452">
        <f>'Coef Batter'!$A$2</f>
        <v>-47.217614202620098</v>
      </c>
      <c r="W1452">
        <f>G1452*'Coef Batter'!B$2</f>
        <v>12.415337268171468</v>
      </c>
      <c r="X1452">
        <f>H1452*'Coef Batter'!C$2</f>
        <v>3.4111799660295867</v>
      </c>
      <c r="Y1452">
        <f>I1452*'Coef Batter'!D$2</f>
        <v>14.95733197649407</v>
      </c>
      <c r="Z1452">
        <f>J1452*'Coef Batter'!E$2</f>
        <v>-7.2663498578503649</v>
      </c>
      <c r="AA1452">
        <f>K1452*'Coef Batter'!F$2</f>
        <v>-1.37567578390143</v>
      </c>
      <c r="AB1452">
        <f>L1452*'Coef Batter'!G$2</f>
        <v>-1.7500264345663841</v>
      </c>
      <c r="AC1452">
        <f>M1452*'Coef Batter'!H$2</f>
        <v>1.3211894991506277</v>
      </c>
      <c r="AD1452">
        <f>N1452*'Coef Batter'!I$2</f>
        <v>-4.1171204567455604</v>
      </c>
      <c r="AE1452">
        <f>O1452*'Coef Batter'!J$2</f>
        <v>19.322432841226114</v>
      </c>
      <c r="AF1452">
        <f>P1452*'Coef Batter'!K$2</f>
        <v>-9.9129326309738151</v>
      </c>
      <c r="AG1452">
        <f>Q1452*'Coef Batter'!L$2</f>
        <v>6.7842034651295142</v>
      </c>
      <c r="AH1452">
        <f>R1452*'Coef Batter'!M$2</f>
        <v>5.1353970223302596</v>
      </c>
      <c r="AI1452">
        <f>S1452*'Coef Batter'!N$2</f>
        <v>-0.26549444976223435</v>
      </c>
      <c r="AJ1452">
        <f>T1452*'Coef Batter'!O$2</f>
        <v>-1.3117730233638421</v>
      </c>
      <c r="AK1452">
        <f>U1452*'Coef Batter'!P$2</f>
        <v>-0.134578089474926</v>
      </c>
      <c r="AL1452">
        <f t="shared" si="44"/>
        <v>-10.004492890727013</v>
      </c>
      <c r="AM1452">
        <f t="shared" si="45"/>
        <v>4.5194367753391644E-5</v>
      </c>
      <c r="AN1452" s="2"/>
    </row>
    <row r="1453" spans="1:40" x14ac:dyDescent="0.45">
      <c r="A1453">
        <f>'All B'!A1457</f>
        <v>1452</v>
      </c>
      <c r="B1453" t="str">
        <f>'All B'!B1457</f>
        <v>John Valentin</v>
      </c>
      <c r="C1453">
        <f>'All B'!C1457</f>
        <v>1993</v>
      </c>
      <c r="D1453">
        <f>'All B'!D1457</f>
        <v>26</v>
      </c>
      <c r="E1453" t="str">
        <f>'All B'!E1457</f>
        <v>BOS</v>
      </c>
      <c r="F1453" t="str">
        <f>'All B'!F1457</f>
        <v>AL</v>
      </c>
      <c r="G1453">
        <f>'All B'!H1457</f>
        <v>539</v>
      </c>
      <c r="H1453">
        <f>'All B'!J1457</f>
        <v>50</v>
      </c>
      <c r="I1453">
        <f>'All B'!K1457</f>
        <v>130</v>
      </c>
      <c r="J1453">
        <f>'All B'!L1457</f>
        <v>76</v>
      </c>
      <c r="K1453">
        <f>'All B'!M1457</f>
        <v>40</v>
      </c>
      <c r="L1453">
        <f>'All B'!N1457</f>
        <v>3</v>
      </c>
      <c r="M1453">
        <f>'All B'!Q1457</f>
        <v>3</v>
      </c>
      <c r="N1453">
        <f>'All B'!S1457</f>
        <v>49</v>
      </c>
      <c r="O1453">
        <f>'All B'!Y1457</f>
        <v>107</v>
      </c>
      <c r="P1453">
        <f>'All B'!AF1457</f>
        <v>5.3</v>
      </c>
      <c r="Q1453">
        <f>'All B'!AH1457</f>
        <v>3.4</v>
      </c>
      <c r="R1453">
        <f>'All B'!AI1457</f>
        <v>3.1</v>
      </c>
      <c r="S1453">
        <f>'All B'!AJ1457</f>
        <v>3.1</v>
      </c>
      <c r="T1453">
        <f>'All B'!AK1457</f>
        <v>6</v>
      </c>
      <c r="U1453">
        <f>'All B'!AN1457</f>
        <v>-4</v>
      </c>
      <c r="V1453">
        <f>'Coef Batter'!$A$2</f>
        <v>-47.217614202620098</v>
      </c>
      <c r="W1453">
        <f>G1453*'Coef Batter'!B$2</f>
        <v>9.8121213893613213</v>
      </c>
      <c r="X1453">
        <f>H1453*'Coef Batter'!C$2</f>
        <v>1.7403979418518301</v>
      </c>
      <c r="Y1453">
        <f>I1453*'Coef Batter'!D$2</f>
        <v>12.544859077059543</v>
      </c>
      <c r="Z1453">
        <f>J1453*'Coef Batter'!E$2</f>
        <v>-4.5265785999723578</v>
      </c>
      <c r="AA1453">
        <f>K1453*'Coef Batter'!F$2</f>
        <v>-3.6684687570704799</v>
      </c>
      <c r="AB1453">
        <f>L1453*'Coef Batter'!G$2</f>
        <v>-0.40385225413070402</v>
      </c>
      <c r="AC1453">
        <f>M1453*'Coef Batter'!H$2</f>
        <v>0.1201081362864207</v>
      </c>
      <c r="AD1453">
        <f>N1453*'Coef Batter'!I$2</f>
        <v>-2.1235673934792891</v>
      </c>
      <c r="AE1453">
        <f>O1453*'Coef Batter'!J$2</f>
        <v>19.879810711646098</v>
      </c>
      <c r="AF1453">
        <f>P1453*'Coef Batter'!K$2</f>
        <v>-9.9129326309738151</v>
      </c>
      <c r="AG1453">
        <f>Q1453*'Coef Batter'!L$2</f>
        <v>7.4407392843355966</v>
      </c>
      <c r="AH1453">
        <f>R1453*'Coef Batter'!M$2</f>
        <v>4.5484945054925161</v>
      </c>
      <c r="AI1453">
        <f>S1453*'Coef Batter'!N$2</f>
        <v>-0.34293033094288611</v>
      </c>
      <c r="AJ1453">
        <f>T1453*'Coef Batter'!O$2</f>
        <v>-1.3117730233638421</v>
      </c>
      <c r="AK1453">
        <f>U1453*'Coef Batter'!P$2</f>
        <v>0.538312357899704</v>
      </c>
      <c r="AL1453">
        <f t="shared" si="44"/>
        <v>-12.882873788620442</v>
      </c>
      <c r="AM1453">
        <f t="shared" si="45"/>
        <v>2.5411944544365399E-6</v>
      </c>
      <c r="AN1453" s="2"/>
    </row>
    <row r="1454" spans="1:40" x14ac:dyDescent="0.45">
      <c r="A1454">
        <f>'All B'!A1458</f>
        <v>1453</v>
      </c>
      <c r="B1454" t="str">
        <f>'All B'!B1458</f>
        <v>Freddie Freeman</v>
      </c>
      <c r="C1454">
        <f>'All B'!C1458</f>
        <v>2013</v>
      </c>
      <c r="D1454">
        <f>'All B'!D1458</f>
        <v>23</v>
      </c>
      <c r="E1454" t="str">
        <f>'All B'!E1458</f>
        <v>ATL</v>
      </c>
      <c r="F1454" t="str">
        <f>'All B'!F1458</f>
        <v>NL</v>
      </c>
      <c r="G1454">
        <f>'All B'!H1458</f>
        <v>629</v>
      </c>
      <c r="H1454">
        <f>'All B'!J1458</f>
        <v>89</v>
      </c>
      <c r="I1454">
        <f>'All B'!K1458</f>
        <v>176</v>
      </c>
      <c r="J1454">
        <f>'All B'!L1458</f>
        <v>124</v>
      </c>
      <c r="K1454">
        <f>'All B'!M1458</f>
        <v>27</v>
      </c>
      <c r="L1454">
        <f>'All B'!N1458</f>
        <v>2</v>
      </c>
      <c r="M1454">
        <f>'All B'!Q1458</f>
        <v>1</v>
      </c>
      <c r="N1454">
        <f>'All B'!S1458</f>
        <v>66</v>
      </c>
      <c r="O1454">
        <f>'All B'!Y1458</f>
        <v>147</v>
      </c>
      <c r="P1454">
        <f>'All B'!AF1458</f>
        <v>5.3</v>
      </c>
      <c r="Q1454">
        <f>'All B'!AH1458</f>
        <v>3.3</v>
      </c>
      <c r="R1454">
        <f>'All B'!AI1458</f>
        <v>5.0999999999999996</v>
      </c>
      <c r="S1454">
        <f>'All B'!AJ1458</f>
        <v>-0.7</v>
      </c>
      <c r="T1454">
        <f>'All B'!AK1458</f>
        <v>36</v>
      </c>
      <c r="U1454">
        <f>'All B'!AN1458</f>
        <v>1</v>
      </c>
      <c r="V1454">
        <f>'Coef Batter'!$A$2</f>
        <v>-47.217614202620098</v>
      </c>
      <c r="W1454">
        <f>G1454*'Coef Batter'!B$2</f>
        <v>11.450509005395679</v>
      </c>
      <c r="X1454">
        <f>H1454*'Coef Batter'!C$2</f>
        <v>3.0979083364962574</v>
      </c>
      <c r="Y1454">
        <f>I1454*'Coef Batter'!D$2</f>
        <v>16.983809212019072</v>
      </c>
      <c r="Z1454">
        <f>J1454*'Coef Batter'!E$2</f>
        <v>-7.385470347323321</v>
      </c>
      <c r="AA1454">
        <f>K1454*'Coef Batter'!F$2</f>
        <v>-2.4762164110225742</v>
      </c>
      <c r="AB1454">
        <f>L1454*'Coef Batter'!G$2</f>
        <v>-0.269234836087136</v>
      </c>
      <c r="AC1454">
        <f>M1454*'Coef Batter'!H$2</f>
        <v>4.0036045428806899E-2</v>
      </c>
      <c r="AD1454">
        <f>N1454*'Coef Batter'!I$2</f>
        <v>-2.8603152646863896</v>
      </c>
      <c r="AE1454">
        <f>O1454*'Coef Batter'!J$2</f>
        <v>27.311515650579217</v>
      </c>
      <c r="AF1454">
        <f>P1454*'Coef Batter'!K$2</f>
        <v>-9.9129326309738151</v>
      </c>
      <c r="AG1454">
        <f>Q1454*'Coef Batter'!L$2</f>
        <v>7.2218940112669019</v>
      </c>
      <c r="AH1454">
        <f>R1454*'Coef Batter'!M$2</f>
        <v>7.4830070896812355</v>
      </c>
      <c r="AI1454">
        <f>S1454*'Coef Batter'!N$2</f>
        <v>7.7435881180651686E-2</v>
      </c>
      <c r="AJ1454">
        <f>T1454*'Coef Batter'!O$2</f>
        <v>-7.8706381401830523</v>
      </c>
      <c r="AK1454">
        <f>U1454*'Coef Batter'!P$2</f>
        <v>-0.134578089474926</v>
      </c>
      <c r="AL1454">
        <f t="shared" si="44"/>
        <v>-4.4608846903234838</v>
      </c>
      <c r="AM1454">
        <f t="shared" si="45"/>
        <v>1.1420210840403419E-2</v>
      </c>
      <c r="AN1454" s="2"/>
    </row>
    <row r="1455" spans="1:40" x14ac:dyDescent="0.45">
      <c r="A1455">
        <f>'All B'!A1459</f>
        <v>1454</v>
      </c>
      <c r="B1455" t="str">
        <f>'All B'!B1459</f>
        <v>Gil Hodges</v>
      </c>
      <c r="C1455">
        <f>'All B'!C1459</f>
        <v>1952</v>
      </c>
      <c r="D1455">
        <f>'All B'!D1459</f>
        <v>28</v>
      </c>
      <c r="E1455" t="str">
        <f>'All B'!E1459</f>
        <v>BRO</v>
      </c>
      <c r="F1455" t="str">
        <f>'All B'!F1459</f>
        <v>NL</v>
      </c>
      <c r="G1455">
        <f>'All B'!H1459</f>
        <v>619</v>
      </c>
      <c r="H1455">
        <f>'All B'!J1459</f>
        <v>87</v>
      </c>
      <c r="I1455">
        <f>'All B'!K1459</f>
        <v>129</v>
      </c>
      <c r="J1455">
        <f>'All B'!L1459</f>
        <v>69</v>
      </c>
      <c r="K1455">
        <f>'All B'!M1459</f>
        <v>27</v>
      </c>
      <c r="L1455">
        <f>'All B'!N1459</f>
        <v>1</v>
      </c>
      <c r="M1455">
        <f>'All B'!Q1459</f>
        <v>2</v>
      </c>
      <c r="N1455">
        <f>'All B'!S1459</f>
        <v>107</v>
      </c>
      <c r="O1455">
        <f>'All B'!Y1459</f>
        <v>142</v>
      </c>
      <c r="P1455">
        <f>'All B'!AF1459</f>
        <v>5.3</v>
      </c>
      <c r="Q1455">
        <f>'All B'!AH1459</f>
        <v>2.9</v>
      </c>
      <c r="R1455">
        <f>'All B'!AI1459</f>
        <v>4.5</v>
      </c>
      <c r="S1455">
        <f>'All B'!AJ1459</f>
        <v>0</v>
      </c>
      <c r="T1455">
        <f>'All B'!AK1459</f>
        <v>28</v>
      </c>
      <c r="U1455">
        <f>'All B'!AN1459</f>
        <v>-1</v>
      </c>
      <c r="V1455">
        <f>'Coef Batter'!$A$2</f>
        <v>-47.217614202620098</v>
      </c>
      <c r="W1455">
        <f>G1455*'Coef Batter'!B$2</f>
        <v>11.268465936947416</v>
      </c>
      <c r="X1455">
        <f>H1455*'Coef Batter'!C$2</f>
        <v>3.028292418822184</v>
      </c>
      <c r="Y1455">
        <f>I1455*'Coef Batter'!D$2</f>
        <v>12.448360161082162</v>
      </c>
      <c r="Z1455">
        <f>J1455*'Coef Batter'!E$2</f>
        <v>-4.1096568868170094</v>
      </c>
      <c r="AA1455">
        <f>K1455*'Coef Batter'!F$2</f>
        <v>-2.4762164110225742</v>
      </c>
      <c r="AB1455">
        <f>L1455*'Coef Batter'!G$2</f>
        <v>-0.134617418043568</v>
      </c>
      <c r="AC1455">
        <f>M1455*'Coef Batter'!H$2</f>
        <v>8.0072090857613798E-2</v>
      </c>
      <c r="AD1455">
        <f>N1455*'Coef Batter'!I$2</f>
        <v>-4.6371777775976311</v>
      </c>
      <c r="AE1455">
        <f>O1455*'Coef Batter'!J$2</f>
        <v>26.382552533212579</v>
      </c>
      <c r="AF1455">
        <f>P1455*'Coef Batter'!K$2</f>
        <v>-9.9129326309738151</v>
      </c>
      <c r="AG1455">
        <f>Q1455*'Coef Batter'!L$2</f>
        <v>6.3465129189921266</v>
      </c>
      <c r="AH1455">
        <f>R1455*'Coef Batter'!M$2</f>
        <v>6.6026533144246198</v>
      </c>
      <c r="AI1455">
        <f>S1455*'Coef Batter'!N$2</f>
        <v>0</v>
      </c>
      <c r="AJ1455">
        <f>T1455*'Coef Batter'!O$2</f>
        <v>-6.1216074423645956</v>
      </c>
      <c r="AK1455">
        <f>U1455*'Coef Batter'!P$2</f>
        <v>0.134578089474926</v>
      </c>
      <c r="AL1455">
        <f t="shared" si="44"/>
        <v>-8.3183353056256664</v>
      </c>
      <c r="AM1455">
        <f t="shared" si="45"/>
        <v>2.4394219229191959E-4</v>
      </c>
      <c r="AN1455" s="2"/>
    </row>
    <row r="1456" spans="1:40" x14ac:dyDescent="0.45">
      <c r="A1456">
        <f>'All B'!A1460</f>
        <v>1455</v>
      </c>
      <c r="B1456" t="str">
        <f>'All B'!B1460</f>
        <v>Torii Hunter</v>
      </c>
      <c r="C1456">
        <f>'All B'!C1460</f>
        <v>2009</v>
      </c>
      <c r="D1456">
        <f>'All B'!D1460</f>
        <v>33</v>
      </c>
      <c r="E1456" t="str">
        <f>'All B'!E1460</f>
        <v>LAA</v>
      </c>
      <c r="F1456" t="str">
        <f>'All B'!F1460</f>
        <v>AL</v>
      </c>
      <c r="G1456">
        <f>'All B'!H1460</f>
        <v>506</v>
      </c>
      <c r="H1456">
        <f>'All B'!J1460</f>
        <v>74</v>
      </c>
      <c r="I1456">
        <f>'All B'!K1460</f>
        <v>135</v>
      </c>
      <c r="J1456">
        <f>'All B'!L1460</f>
        <v>86</v>
      </c>
      <c r="K1456">
        <f>'All B'!M1460</f>
        <v>26</v>
      </c>
      <c r="L1456">
        <f>'All B'!N1460</f>
        <v>1</v>
      </c>
      <c r="M1456">
        <f>'All B'!Q1460</f>
        <v>18</v>
      </c>
      <c r="N1456">
        <f>'All B'!S1460</f>
        <v>47</v>
      </c>
      <c r="O1456">
        <f>'All B'!Y1460</f>
        <v>128</v>
      </c>
      <c r="P1456">
        <f>'All B'!AF1460</f>
        <v>5.3</v>
      </c>
      <c r="Q1456">
        <f>'All B'!AH1460</f>
        <v>3.5</v>
      </c>
      <c r="R1456">
        <f>'All B'!AI1460</f>
        <v>4.0999999999999996</v>
      </c>
      <c r="S1456">
        <f>'All B'!AJ1460</f>
        <v>1.5</v>
      </c>
      <c r="T1456">
        <f>'All B'!AK1460</f>
        <v>15</v>
      </c>
      <c r="U1456">
        <f>'All B'!AN1460</f>
        <v>5</v>
      </c>
      <c r="V1456">
        <f>'Coef Batter'!$A$2</f>
        <v>-47.217614202620098</v>
      </c>
      <c r="W1456">
        <f>G1456*'Coef Batter'!B$2</f>
        <v>9.2113792634820566</v>
      </c>
      <c r="X1456">
        <f>H1456*'Coef Batter'!C$2</f>
        <v>2.5757889539407084</v>
      </c>
      <c r="Y1456">
        <f>I1456*'Coef Batter'!D$2</f>
        <v>13.027353656946449</v>
      </c>
      <c r="Z1456">
        <f>J1456*'Coef Batter'!E$2</f>
        <v>-5.1221810473371425</v>
      </c>
      <c r="AA1456">
        <f>K1456*'Coef Batter'!F$2</f>
        <v>-2.384504692095812</v>
      </c>
      <c r="AB1456">
        <f>L1456*'Coef Batter'!G$2</f>
        <v>-0.134617418043568</v>
      </c>
      <c r="AC1456">
        <f>M1456*'Coef Batter'!H$2</f>
        <v>0.72064881771852418</v>
      </c>
      <c r="AD1456">
        <f>N1456*'Coef Batter'!I$2</f>
        <v>-2.0368911733372772</v>
      </c>
      <c r="AE1456">
        <f>O1456*'Coef Batter'!J$2</f>
        <v>23.781455804585985</v>
      </c>
      <c r="AF1456">
        <f>P1456*'Coef Batter'!K$2</f>
        <v>-9.9129326309738151</v>
      </c>
      <c r="AG1456">
        <f>Q1456*'Coef Batter'!L$2</f>
        <v>7.6595845574042905</v>
      </c>
      <c r="AH1456">
        <f>R1456*'Coef Batter'!M$2</f>
        <v>6.0157507975868754</v>
      </c>
      <c r="AI1456">
        <f>S1456*'Coef Batter'!N$2</f>
        <v>-0.16593403110139648</v>
      </c>
      <c r="AJ1456">
        <f>T1456*'Coef Batter'!O$2</f>
        <v>-3.2794325584096051</v>
      </c>
      <c r="AK1456">
        <f>U1456*'Coef Batter'!P$2</f>
        <v>-0.67289044737463</v>
      </c>
      <c r="AL1456">
        <f t="shared" si="44"/>
        <v>-7.9350363496284597</v>
      </c>
      <c r="AM1456">
        <f t="shared" si="45"/>
        <v>3.5785085499496285E-4</v>
      </c>
      <c r="AN1456" s="2"/>
    </row>
    <row r="1457" spans="1:40" x14ac:dyDescent="0.45">
      <c r="A1457">
        <f>'All B'!A1461</f>
        <v>1456</v>
      </c>
      <c r="B1457" t="str">
        <f>'All B'!B1461</f>
        <v>Ray Lankford</v>
      </c>
      <c r="C1457">
        <f>'All B'!C1461</f>
        <v>1997</v>
      </c>
      <c r="D1457">
        <f>'All B'!D1461</f>
        <v>30</v>
      </c>
      <c r="E1457" t="str">
        <f>'All B'!E1461</f>
        <v>STL</v>
      </c>
      <c r="F1457" t="str">
        <f>'All B'!F1461</f>
        <v>NL</v>
      </c>
      <c r="G1457">
        <f>'All B'!H1461</f>
        <v>566</v>
      </c>
      <c r="H1457">
        <f>'All B'!J1461</f>
        <v>94</v>
      </c>
      <c r="I1457">
        <f>'All B'!K1461</f>
        <v>137</v>
      </c>
      <c r="J1457">
        <f>'All B'!L1461</f>
        <v>67</v>
      </c>
      <c r="K1457">
        <f>'All B'!M1461</f>
        <v>36</v>
      </c>
      <c r="L1457">
        <f>'All B'!N1461</f>
        <v>3</v>
      </c>
      <c r="M1457">
        <f>'All B'!Q1461</f>
        <v>21</v>
      </c>
      <c r="N1457">
        <f>'All B'!S1461</f>
        <v>95</v>
      </c>
      <c r="O1457">
        <f>'All B'!Y1461</f>
        <v>159</v>
      </c>
      <c r="P1457">
        <f>'All B'!AF1461</f>
        <v>5.3</v>
      </c>
      <c r="Q1457">
        <f>'All B'!AH1461</f>
        <v>3.6</v>
      </c>
      <c r="R1457">
        <f>'All B'!AI1461</f>
        <v>5.6</v>
      </c>
      <c r="S1457">
        <f>'All B'!AJ1461</f>
        <v>0</v>
      </c>
      <c r="T1457">
        <f>'All B'!AK1461</f>
        <v>37</v>
      </c>
      <c r="U1457">
        <f>'All B'!AN1461</f>
        <v>0</v>
      </c>
      <c r="V1457">
        <f>'Coef Batter'!$A$2</f>
        <v>-47.217614202620098</v>
      </c>
      <c r="W1457">
        <f>G1457*'Coef Batter'!B$2</f>
        <v>10.303637674171629</v>
      </c>
      <c r="X1457">
        <f>H1457*'Coef Batter'!C$2</f>
        <v>3.2719481306814404</v>
      </c>
      <c r="Y1457">
        <f>I1457*'Coef Batter'!D$2</f>
        <v>13.22035148890121</v>
      </c>
      <c r="Z1457">
        <f>J1457*'Coef Batter'!E$2</f>
        <v>-3.9905363973440524</v>
      </c>
      <c r="AA1457">
        <f>K1457*'Coef Batter'!F$2</f>
        <v>-3.3016218813634319</v>
      </c>
      <c r="AB1457">
        <f>L1457*'Coef Batter'!G$2</f>
        <v>-0.40385225413070402</v>
      </c>
      <c r="AC1457">
        <f>M1457*'Coef Batter'!H$2</f>
        <v>0.84075695400494488</v>
      </c>
      <c r="AD1457">
        <f>N1457*'Coef Batter'!I$2</f>
        <v>-4.1171204567455604</v>
      </c>
      <c r="AE1457">
        <f>O1457*'Coef Batter'!J$2</f>
        <v>29.541027132259153</v>
      </c>
      <c r="AF1457">
        <f>P1457*'Coef Batter'!K$2</f>
        <v>-9.9129326309738151</v>
      </c>
      <c r="AG1457">
        <f>Q1457*'Coef Batter'!L$2</f>
        <v>7.8784298304729843</v>
      </c>
      <c r="AH1457">
        <f>R1457*'Coef Batter'!M$2</f>
        <v>8.2166352357284147</v>
      </c>
      <c r="AI1457">
        <f>S1457*'Coef Batter'!N$2</f>
        <v>0</v>
      </c>
      <c r="AJ1457">
        <f>T1457*'Coef Batter'!O$2</f>
        <v>-8.0892669774103592</v>
      </c>
      <c r="AK1457">
        <f>U1457*'Coef Batter'!P$2</f>
        <v>0</v>
      </c>
      <c r="AL1457">
        <f t="shared" si="44"/>
        <v>-3.7601583543682517</v>
      </c>
      <c r="AM1457">
        <f t="shared" si="45"/>
        <v>2.27504225292584E-2</v>
      </c>
      <c r="AN1457" s="2"/>
    </row>
    <row r="1458" spans="1:40" x14ac:dyDescent="0.45">
      <c r="A1458">
        <f>'All B'!A1462</f>
        <v>1457</v>
      </c>
      <c r="B1458" t="str">
        <f>'All B'!B1462</f>
        <v>Jim Lefebvre</v>
      </c>
      <c r="C1458">
        <f>'All B'!C1462</f>
        <v>1966</v>
      </c>
      <c r="D1458">
        <f>'All B'!D1462</f>
        <v>24</v>
      </c>
      <c r="E1458" t="str">
        <f>'All B'!E1462</f>
        <v>LAD</v>
      </c>
      <c r="F1458" t="str">
        <f>'All B'!F1462</f>
        <v>NL</v>
      </c>
      <c r="G1458">
        <f>'All B'!H1462</f>
        <v>610</v>
      </c>
      <c r="H1458">
        <f>'All B'!J1462</f>
        <v>69</v>
      </c>
      <c r="I1458">
        <f>'All B'!K1462</f>
        <v>149</v>
      </c>
      <c r="J1458">
        <f>'All B'!L1462</f>
        <v>99</v>
      </c>
      <c r="K1458">
        <f>'All B'!M1462</f>
        <v>23</v>
      </c>
      <c r="L1458">
        <f>'All B'!N1462</f>
        <v>3</v>
      </c>
      <c r="M1458">
        <f>'All B'!Q1462</f>
        <v>1</v>
      </c>
      <c r="N1458">
        <f>'All B'!S1462</f>
        <v>48</v>
      </c>
      <c r="O1458">
        <f>'All B'!Y1462</f>
        <v>126</v>
      </c>
      <c r="P1458">
        <f>'All B'!AF1462</f>
        <v>5.3</v>
      </c>
      <c r="Q1458">
        <f>'All B'!AH1462</f>
        <v>3</v>
      </c>
      <c r="R1458">
        <f>'All B'!AI1462</f>
        <v>4.9000000000000004</v>
      </c>
      <c r="S1458">
        <f>'All B'!AJ1462</f>
        <v>0.9</v>
      </c>
      <c r="T1458">
        <f>'All B'!AK1462</f>
        <v>20</v>
      </c>
      <c r="U1458">
        <f>'All B'!AN1462</f>
        <v>-1</v>
      </c>
      <c r="V1458">
        <f>'Coef Batter'!$A$2</f>
        <v>-47.217614202620098</v>
      </c>
      <c r="W1458">
        <f>G1458*'Coef Batter'!B$2</f>
        <v>11.104627175343982</v>
      </c>
      <c r="X1458">
        <f>H1458*'Coef Batter'!C$2</f>
        <v>2.4017491597555254</v>
      </c>
      <c r="Y1458">
        <f>I1458*'Coef Batter'!D$2</f>
        <v>14.378338480629784</v>
      </c>
      <c r="Z1458">
        <f>J1458*'Coef Batter'!E$2</f>
        <v>-5.8964642289113609</v>
      </c>
      <c r="AA1458">
        <f>K1458*'Coef Batter'!F$2</f>
        <v>-2.1093695353155262</v>
      </c>
      <c r="AB1458">
        <f>L1458*'Coef Batter'!G$2</f>
        <v>-0.40385225413070402</v>
      </c>
      <c r="AC1458">
        <f>M1458*'Coef Batter'!H$2</f>
        <v>4.0036045428806899E-2</v>
      </c>
      <c r="AD1458">
        <f>N1458*'Coef Batter'!I$2</f>
        <v>-2.0802292834082832</v>
      </c>
      <c r="AE1458">
        <f>O1458*'Coef Batter'!J$2</f>
        <v>23.40987055763933</v>
      </c>
      <c r="AF1458">
        <f>P1458*'Coef Batter'!K$2</f>
        <v>-9.9129326309738151</v>
      </c>
      <c r="AG1458">
        <f>Q1458*'Coef Batter'!L$2</f>
        <v>6.5653581920608204</v>
      </c>
      <c r="AH1458">
        <f>R1458*'Coef Batter'!M$2</f>
        <v>7.1895558312623642</v>
      </c>
      <c r="AI1458">
        <f>S1458*'Coef Batter'!N$2</f>
        <v>-9.9560418660837896E-2</v>
      </c>
      <c r="AJ1458">
        <f>T1458*'Coef Batter'!O$2</f>
        <v>-4.3725767445461399</v>
      </c>
      <c r="AK1458">
        <f>U1458*'Coef Batter'!P$2</f>
        <v>0.134578089474926</v>
      </c>
      <c r="AL1458">
        <f t="shared" si="44"/>
        <v>-6.8684857669712294</v>
      </c>
      <c r="AM1458">
        <f t="shared" si="45"/>
        <v>1.0389701703432191E-3</v>
      </c>
      <c r="AN1458" s="2"/>
    </row>
    <row r="1459" spans="1:40" x14ac:dyDescent="0.45">
      <c r="A1459">
        <f>'All B'!A1463</f>
        <v>1458</v>
      </c>
      <c r="B1459" t="str">
        <f>'All B'!B1463</f>
        <v>Aramis Ramírez</v>
      </c>
      <c r="C1459">
        <f>'All B'!C1463</f>
        <v>2007</v>
      </c>
      <c r="D1459">
        <f>'All B'!D1463</f>
        <v>29</v>
      </c>
      <c r="E1459" t="str">
        <f>'All B'!E1463</f>
        <v>CHC</v>
      </c>
      <c r="F1459" t="str">
        <f>'All B'!F1463</f>
        <v>NL</v>
      </c>
      <c r="G1459">
        <f>'All B'!H1463</f>
        <v>558</v>
      </c>
      <c r="H1459">
        <f>'All B'!J1463</f>
        <v>72</v>
      </c>
      <c r="I1459">
        <f>'All B'!K1463</f>
        <v>157</v>
      </c>
      <c r="J1459">
        <f>'All B'!L1463</f>
        <v>92</v>
      </c>
      <c r="K1459">
        <f>'All B'!M1463</f>
        <v>35</v>
      </c>
      <c r="L1459">
        <f>'All B'!N1463</f>
        <v>4</v>
      </c>
      <c r="M1459">
        <f>'All B'!Q1463</f>
        <v>0</v>
      </c>
      <c r="N1459">
        <f>'All B'!S1463</f>
        <v>43</v>
      </c>
      <c r="O1459">
        <f>'All B'!Y1463</f>
        <v>128</v>
      </c>
      <c r="P1459">
        <f>'All B'!AF1463</f>
        <v>5.3</v>
      </c>
      <c r="Q1459">
        <f>'All B'!AH1463</f>
        <v>3.6</v>
      </c>
      <c r="R1459">
        <f>'All B'!AI1463</f>
        <v>4.2</v>
      </c>
      <c r="S1459">
        <f>'All B'!AJ1463</f>
        <v>1.3</v>
      </c>
      <c r="T1459">
        <f>'All B'!AK1463</f>
        <v>25</v>
      </c>
      <c r="U1459">
        <f>'All B'!AN1463</f>
        <v>-1</v>
      </c>
      <c r="V1459">
        <f>'Coef Batter'!$A$2</f>
        <v>-47.217614202620098</v>
      </c>
      <c r="W1459">
        <f>G1459*'Coef Batter'!B$2</f>
        <v>10.158003219413018</v>
      </c>
      <c r="X1459">
        <f>H1459*'Coef Batter'!C$2</f>
        <v>2.506173036266635</v>
      </c>
      <c r="Y1459">
        <f>I1459*'Coef Batter'!D$2</f>
        <v>15.150329808448832</v>
      </c>
      <c r="Z1459">
        <f>J1459*'Coef Batter'!E$2</f>
        <v>-5.4795425157560125</v>
      </c>
      <c r="AA1459">
        <f>K1459*'Coef Batter'!F$2</f>
        <v>-3.2099101624366702</v>
      </c>
      <c r="AB1459">
        <f>L1459*'Coef Batter'!G$2</f>
        <v>-0.538469672174272</v>
      </c>
      <c r="AC1459">
        <f>M1459*'Coef Batter'!H$2</f>
        <v>0</v>
      </c>
      <c r="AD1459">
        <f>N1459*'Coef Batter'!I$2</f>
        <v>-1.8635387330532538</v>
      </c>
      <c r="AE1459">
        <f>O1459*'Coef Batter'!J$2</f>
        <v>23.781455804585985</v>
      </c>
      <c r="AF1459">
        <f>P1459*'Coef Batter'!K$2</f>
        <v>-9.9129326309738151</v>
      </c>
      <c r="AG1459">
        <f>Q1459*'Coef Batter'!L$2</f>
        <v>7.8784298304729843</v>
      </c>
      <c r="AH1459">
        <f>R1459*'Coef Batter'!M$2</f>
        <v>6.1624764267963119</v>
      </c>
      <c r="AI1459">
        <f>S1459*'Coef Batter'!N$2</f>
        <v>-0.14380949362121029</v>
      </c>
      <c r="AJ1459">
        <f>T1459*'Coef Batter'!O$2</f>
        <v>-5.4657209306826751</v>
      </c>
      <c r="AK1459">
        <f>U1459*'Coef Batter'!P$2</f>
        <v>0.134578089474926</v>
      </c>
      <c r="AL1459">
        <f t="shared" si="44"/>
        <v>-8.0600921258593115</v>
      </c>
      <c r="AM1459">
        <f t="shared" si="45"/>
        <v>3.1579794176977977E-4</v>
      </c>
      <c r="AN1459" s="2"/>
    </row>
    <row r="1460" spans="1:40" x14ac:dyDescent="0.45">
      <c r="A1460">
        <f>'All B'!A1464</f>
        <v>1459</v>
      </c>
      <c r="B1460" t="str">
        <f>'All B'!B1464</f>
        <v>Manny Ramírez</v>
      </c>
      <c r="C1460">
        <f>'All B'!C1464</f>
        <v>1998</v>
      </c>
      <c r="D1460">
        <f>'All B'!D1464</f>
        <v>26</v>
      </c>
      <c r="E1460" t="str">
        <f>'All B'!E1464</f>
        <v>CLE</v>
      </c>
      <c r="F1460" t="str">
        <f>'All B'!F1464</f>
        <v>AL</v>
      </c>
      <c r="G1460">
        <f>'All B'!H1464</f>
        <v>663</v>
      </c>
      <c r="H1460">
        <f>'All B'!J1464</f>
        <v>108</v>
      </c>
      <c r="I1460">
        <f>'All B'!K1464</f>
        <v>168</v>
      </c>
      <c r="J1460">
        <f>'All B'!L1464</f>
        <v>86</v>
      </c>
      <c r="K1460">
        <f>'All B'!M1464</f>
        <v>35</v>
      </c>
      <c r="L1460">
        <f>'All B'!N1464</f>
        <v>2</v>
      </c>
      <c r="M1460">
        <f>'All B'!Q1464</f>
        <v>5</v>
      </c>
      <c r="N1460">
        <f>'All B'!S1464</f>
        <v>76</v>
      </c>
      <c r="O1460">
        <f>'All B'!Y1464</f>
        <v>146</v>
      </c>
      <c r="P1460">
        <f>'All B'!AF1464</f>
        <v>5.3</v>
      </c>
      <c r="Q1460">
        <f>'All B'!AH1464</f>
        <v>3</v>
      </c>
      <c r="R1460">
        <f>'All B'!AI1464</f>
        <v>5.0999999999999996</v>
      </c>
      <c r="S1460">
        <f>'All B'!AJ1464</f>
        <v>-0.3</v>
      </c>
      <c r="T1460">
        <f>'All B'!AK1464</f>
        <v>37</v>
      </c>
      <c r="U1460">
        <f>'All B'!AN1464</f>
        <v>-2</v>
      </c>
      <c r="V1460">
        <f>'Coef Batter'!$A$2</f>
        <v>-47.217614202620098</v>
      </c>
      <c r="W1460">
        <f>G1460*'Coef Batter'!B$2</f>
        <v>12.069455438119769</v>
      </c>
      <c r="X1460">
        <f>H1460*'Coef Batter'!C$2</f>
        <v>3.7592595543999527</v>
      </c>
      <c r="Y1460">
        <f>I1460*'Coef Batter'!D$2</f>
        <v>16.211817884200023</v>
      </c>
      <c r="Z1460">
        <f>J1460*'Coef Batter'!E$2</f>
        <v>-5.1221810473371425</v>
      </c>
      <c r="AA1460">
        <f>K1460*'Coef Batter'!F$2</f>
        <v>-3.2099101624366702</v>
      </c>
      <c r="AB1460">
        <f>L1460*'Coef Batter'!G$2</f>
        <v>-0.269234836087136</v>
      </c>
      <c r="AC1460">
        <f>M1460*'Coef Batter'!H$2</f>
        <v>0.20018022714403449</v>
      </c>
      <c r="AD1460">
        <f>N1460*'Coef Batter'!I$2</f>
        <v>-3.2936963653964484</v>
      </c>
      <c r="AE1460">
        <f>O1460*'Coef Batter'!J$2</f>
        <v>27.125723027105888</v>
      </c>
      <c r="AF1460">
        <f>P1460*'Coef Batter'!K$2</f>
        <v>-9.9129326309738151</v>
      </c>
      <c r="AG1460">
        <f>Q1460*'Coef Batter'!L$2</f>
        <v>6.5653581920608204</v>
      </c>
      <c r="AH1460">
        <f>R1460*'Coef Batter'!M$2</f>
        <v>7.4830070896812355</v>
      </c>
      <c r="AI1460">
        <f>S1460*'Coef Batter'!N$2</f>
        <v>3.3186806220279294E-2</v>
      </c>
      <c r="AJ1460">
        <f>T1460*'Coef Batter'!O$2</f>
        <v>-8.0892669774103592</v>
      </c>
      <c r="AK1460">
        <f>U1460*'Coef Batter'!P$2</f>
        <v>0.269156178949852</v>
      </c>
      <c r="AL1460">
        <f t="shared" si="44"/>
        <v>-3.3976918243798178</v>
      </c>
      <c r="AM1460">
        <f t="shared" si="45"/>
        <v>3.2367678808633199E-2</v>
      </c>
      <c r="AN1460" s="2"/>
    </row>
    <row r="1461" spans="1:40" x14ac:dyDescent="0.45">
      <c r="A1461">
        <f>'All B'!A1465</f>
        <v>1460</v>
      </c>
      <c r="B1461" t="str">
        <f>'All B'!B1465</f>
        <v>Tim Salmon</v>
      </c>
      <c r="C1461">
        <f>'All B'!C1465</f>
        <v>1993</v>
      </c>
      <c r="D1461">
        <f>'All B'!D1465</f>
        <v>24</v>
      </c>
      <c r="E1461" t="str">
        <f>'All B'!E1465</f>
        <v>CAL</v>
      </c>
      <c r="F1461" t="str">
        <f>'All B'!F1465</f>
        <v>AL</v>
      </c>
      <c r="G1461">
        <f>'All B'!H1465</f>
        <v>610</v>
      </c>
      <c r="H1461">
        <f>'All B'!J1465</f>
        <v>93</v>
      </c>
      <c r="I1461">
        <f>'All B'!K1465</f>
        <v>146</v>
      </c>
      <c r="J1461">
        <f>'All B'!L1465</f>
        <v>79</v>
      </c>
      <c r="K1461">
        <f>'All B'!M1465</f>
        <v>35</v>
      </c>
      <c r="L1461">
        <f>'All B'!N1465</f>
        <v>1</v>
      </c>
      <c r="M1461">
        <f>'All B'!Q1465</f>
        <v>5</v>
      </c>
      <c r="N1461">
        <f>'All B'!S1465</f>
        <v>82</v>
      </c>
      <c r="O1461">
        <f>'All B'!Y1465</f>
        <v>143</v>
      </c>
      <c r="P1461">
        <f>'All B'!AF1465</f>
        <v>5.3</v>
      </c>
      <c r="Q1461">
        <f>'All B'!AH1465</f>
        <v>3.1</v>
      </c>
      <c r="R1461">
        <f>'All B'!AI1465</f>
        <v>5.0999999999999996</v>
      </c>
      <c r="S1461">
        <f>'All B'!AJ1465</f>
        <v>-0.3</v>
      </c>
      <c r="T1461">
        <f>'All B'!AK1465</f>
        <v>33</v>
      </c>
      <c r="U1461">
        <f>'All B'!AN1465</f>
        <v>1</v>
      </c>
      <c r="V1461">
        <f>'Coef Batter'!$A$2</f>
        <v>-47.217614202620098</v>
      </c>
      <c r="W1461">
        <f>G1461*'Coef Batter'!B$2</f>
        <v>11.104627175343982</v>
      </c>
      <c r="X1461">
        <f>H1461*'Coef Batter'!C$2</f>
        <v>3.2371401718444037</v>
      </c>
      <c r="Y1461">
        <f>I1461*'Coef Batter'!D$2</f>
        <v>14.08884173269764</v>
      </c>
      <c r="Z1461">
        <f>J1461*'Coef Batter'!E$2</f>
        <v>-4.7052593341817932</v>
      </c>
      <c r="AA1461">
        <f>K1461*'Coef Batter'!F$2</f>
        <v>-3.2099101624366702</v>
      </c>
      <c r="AB1461">
        <f>L1461*'Coef Batter'!G$2</f>
        <v>-0.134617418043568</v>
      </c>
      <c r="AC1461">
        <f>M1461*'Coef Batter'!H$2</f>
        <v>0.20018022714403449</v>
      </c>
      <c r="AD1461">
        <f>N1461*'Coef Batter'!I$2</f>
        <v>-3.5537250258224837</v>
      </c>
      <c r="AE1461">
        <f>O1461*'Coef Batter'!J$2</f>
        <v>26.568345156685904</v>
      </c>
      <c r="AF1461">
        <f>P1461*'Coef Batter'!K$2</f>
        <v>-9.9129326309738151</v>
      </c>
      <c r="AG1461">
        <f>Q1461*'Coef Batter'!L$2</f>
        <v>6.7842034651295142</v>
      </c>
      <c r="AH1461">
        <f>R1461*'Coef Batter'!M$2</f>
        <v>7.4830070896812355</v>
      </c>
      <c r="AI1461">
        <f>S1461*'Coef Batter'!N$2</f>
        <v>3.3186806220279294E-2</v>
      </c>
      <c r="AJ1461">
        <f>T1461*'Coef Batter'!O$2</f>
        <v>-7.2147516285011308</v>
      </c>
      <c r="AK1461">
        <f>U1461*'Coef Batter'!P$2</f>
        <v>-0.134578089474926</v>
      </c>
      <c r="AL1461">
        <f t="shared" si="44"/>
        <v>-6.583856667307499</v>
      </c>
      <c r="AM1461">
        <f t="shared" si="45"/>
        <v>1.3805984427400705E-3</v>
      </c>
      <c r="AN1461" s="2"/>
    </row>
    <row r="1462" spans="1:40" x14ac:dyDescent="0.45">
      <c r="A1462">
        <f>'All B'!A1466</f>
        <v>1461</v>
      </c>
      <c r="B1462" t="str">
        <f>'All B'!B1466</f>
        <v>Bobby Thomson</v>
      </c>
      <c r="C1462">
        <f>'All B'!C1466</f>
        <v>1951</v>
      </c>
      <c r="D1462">
        <f>'All B'!D1466</f>
        <v>27</v>
      </c>
      <c r="E1462" t="str">
        <f>'All B'!E1466</f>
        <v>NYG</v>
      </c>
      <c r="F1462" t="str">
        <f>'All B'!F1466</f>
        <v>NL</v>
      </c>
      <c r="G1462">
        <f>'All B'!H1466</f>
        <v>603</v>
      </c>
      <c r="H1462">
        <f>'All B'!J1466</f>
        <v>89</v>
      </c>
      <c r="I1462">
        <f>'All B'!K1466</f>
        <v>152</v>
      </c>
      <c r="J1462">
        <f>'All B'!L1466</f>
        <v>85</v>
      </c>
      <c r="K1462">
        <f>'All B'!M1466</f>
        <v>27</v>
      </c>
      <c r="L1462">
        <f>'All B'!N1466</f>
        <v>8</v>
      </c>
      <c r="M1462">
        <f>'All B'!Q1466</f>
        <v>5</v>
      </c>
      <c r="N1462">
        <f>'All B'!S1466</f>
        <v>73</v>
      </c>
      <c r="O1462">
        <f>'All B'!Y1466</f>
        <v>150</v>
      </c>
      <c r="P1462">
        <f>'All B'!AF1466</f>
        <v>5.3</v>
      </c>
      <c r="Q1462">
        <f>'All B'!AH1466</f>
        <v>2.9</v>
      </c>
      <c r="R1462">
        <f>'All B'!AI1466</f>
        <v>5.9</v>
      </c>
      <c r="S1462">
        <f>'All B'!AJ1466</f>
        <v>-0.8</v>
      </c>
      <c r="T1462">
        <f>'All B'!AK1466</f>
        <v>35</v>
      </c>
      <c r="U1462">
        <f>'All B'!AN1466</f>
        <v>2</v>
      </c>
      <c r="V1462">
        <f>'Coef Batter'!$A$2</f>
        <v>-47.217614202620098</v>
      </c>
      <c r="W1462">
        <f>G1462*'Coef Batter'!B$2</f>
        <v>10.977197027430197</v>
      </c>
      <c r="X1462">
        <f>H1462*'Coef Batter'!C$2</f>
        <v>3.0979083364962574</v>
      </c>
      <c r="Y1462">
        <f>I1462*'Coef Batter'!D$2</f>
        <v>14.667835228561927</v>
      </c>
      <c r="Z1462">
        <f>J1462*'Coef Batter'!E$2</f>
        <v>-5.062620802600664</v>
      </c>
      <c r="AA1462">
        <f>K1462*'Coef Batter'!F$2</f>
        <v>-2.4762164110225742</v>
      </c>
      <c r="AB1462">
        <f>L1462*'Coef Batter'!G$2</f>
        <v>-1.076939344348544</v>
      </c>
      <c r="AC1462">
        <f>M1462*'Coef Batter'!H$2</f>
        <v>0.20018022714403449</v>
      </c>
      <c r="AD1462">
        <f>N1462*'Coef Batter'!I$2</f>
        <v>-3.1636820351834309</v>
      </c>
      <c r="AE1462">
        <f>O1462*'Coef Batter'!J$2</f>
        <v>27.868893520999201</v>
      </c>
      <c r="AF1462">
        <f>P1462*'Coef Batter'!K$2</f>
        <v>-9.9129326309738151</v>
      </c>
      <c r="AG1462">
        <f>Q1462*'Coef Batter'!L$2</f>
        <v>6.3465129189921266</v>
      </c>
      <c r="AH1462">
        <f>R1462*'Coef Batter'!M$2</f>
        <v>8.6568121233567243</v>
      </c>
      <c r="AI1462">
        <f>S1462*'Coef Batter'!N$2</f>
        <v>8.8498149920744798E-2</v>
      </c>
      <c r="AJ1462">
        <f>T1462*'Coef Batter'!O$2</f>
        <v>-7.6520093029557446</v>
      </c>
      <c r="AK1462">
        <f>U1462*'Coef Batter'!P$2</f>
        <v>-0.269156178949852</v>
      </c>
      <c r="AL1462">
        <f t="shared" si="44"/>
        <v>-4.9273333757535092</v>
      </c>
      <c r="AM1462">
        <f t="shared" si="45"/>
        <v>7.1936754375852563E-3</v>
      </c>
      <c r="AN1462" s="2"/>
    </row>
    <row r="1463" spans="1:40" x14ac:dyDescent="0.45">
      <c r="A1463">
        <f>'All B'!A1467</f>
        <v>1462</v>
      </c>
      <c r="B1463" t="str">
        <f>'All B'!B1467</f>
        <v>Jim Wynn</v>
      </c>
      <c r="C1463">
        <f>'All B'!C1467</f>
        <v>1967</v>
      </c>
      <c r="D1463">
        <f>'All B'!D1467</f>
        <v>25</v>
      </c>
      <c r="E1463" t="str">
        <f>'All B'!E1467</f>
        <v>HOU</v>
      </c>
      <c r="F1463" t="str">
        <f>'All B'!F1467</f>
        <v>NL</v>
      </c>
      <c r="G1463">
        <f>'All B'!H1467</f>
        <v>683</v>
      </c>
      <c r="H1463">
        <f>'All B'!J1467</f>
        <v>102</v>
      </c>
      <c r="I1463">
        <f>'All B'!K1467</f>
        <v>148</v>
      </c>
      <c r="J1463">
        <f>'All B'!L1467</f>
        <v>79</v>
      </c>
      <c r="K1463">
        <f>'All B'!M1467</f>
        <v>29</v>
      </c>
      <c r="L1463">
        <f>'All B'!N1467</f>
        <v>3</v>
      </c>
      <c r="M1463">
        <f>'All B'!Q1467</f>
        <v>16</v>
      </c>
      <c r="N1463">
        <f>'All B'!S1467</f>
        <v>74</v>
      </c>
      <c r="O1463">
        <f>'All B'!Y1467</f>
        <v>138</v>
      </c>
      <c r="P1463">
        <f>'All B'!AF1467</f>
        <v>5.3</v>
      </c>
      <c r="Q1463">
        <f>'All B'!AH1467</f>
        <v>2.8</v>
      </c>
      <c r="R1463">
        <f>'All B'!AI1467</f>
        <v>6.5</v>
      </c>
      <c r="S1463">
        <f>'All B'!AJ1467</f>
        <v>-1.3</v>
      </c>
      <c r="T1463">
        <f>'All B'!AK1467</f>
        <v>31</v>
      </c>
      <c r="U1463">
        <f>'All B'!AN1467</f>
        <v>5</v>
      </c>
      <c r="V1463">
        <f>'Coef Batter'!$A$2</f>
        <v>-47.217614202620098</v>
      </c>
      <c r="W1463">
        <f>G1463*'Coef Batter'!B$2</f>
        <v>12.433541575016294</v>
      </c>
      <c r="X1463">
        <f>H1463*'Coef Batter'!C$2</f>
        <v>3.550411801377733</v>
      </c>
      <c r="Y1463">
        <f>I1463*'Coef Batter'!D$2</f>
        <v>14.281839564652403</v>
      </c>
      <c r="Z1463">
        <f>J1463*'Coef Batter'!E$2</f>
        <v>-4.7052593341817932</v>
      </c>
      <c r="AA1463">
        <f>K1463*'Coef Batter'!F$2</f>
        <v>-2.6596398488760977</v>
      </c>
      <c r="AB1463">
        <f>L1463*'Coef Batter'!G$2</f>
        <v>-0.40385225413070402</v>
      </c>
      <c r="AC1463">
        <f>M1463*'Coef Batter'!H$2</f>
        <v>0.64057672686091038</v>
      </c>
      <c r="AD1463">
        <f>N1463*'Coef Batter'!I$2</f>
        <v>-3.2070201452544369</v>
      </c>
      <c r="AE1463">
        <f>O1463*'Coef Batter'!J$2</f>
        <v>25.639382039319266</v>
      </c>
      <c r="AF1463">
        <f>P1463*'Coef Batter'!K$2</f>
        <v>-9.9129326309738151</v>
      </c>
      <c r="AG1463">
        <f>Q1463*'Coef Batter'!L$2</f>
        <v>6.1276676459234318</v>
      </c>
      <c r="AH1463">
        <f>R1463*'Coef Batter'!M$2</f>
        <v>9.5371658986133401</v>
      </c>
      <c r="AI1463">
        <f>S1463*'Coef Batter'!N$2</f>
        <v>0.14380949362121029</v>
      </c>
      <c r="AJ1463">
        <f>T1463*'Coef Batter'!O$2</f>
        <v>-6.7774939540465171</v>
      </c>
      <c r="AK1463">
        <f>U1463*'Coef Batter'!P$2</f>
        <v>-0.67289044737463</v>
      </c>
      <c r="AL1463">
        <f t="shared" si="44"/>
        <v>-3.2023080720735044</v>
      </c>
      <c r="AM1463">
        <f t="shared" si="45"/>
        <v>3.9078958286374636E-2</v>
      </c>
      <c r="AN1463" s="2"/>
    </row>
    <row r="1464" spans="1:40" x14ac:dyDescent="0.45">
      <c r="A1464">
        <f>'All B'!A1468</f>
        <v>1463</v>
      </c>
      <c r="B1464" t="str">
        <f>'All B'!B1468</f>
        <v>Kevin Bass</v>
      </c>
      <c r="C1464">
        <f>'All B'!C1468</f>
        <v>1986</v>
      </c>
      <c r="D1464">
        <f>'All B'!D1468</f>
        <v>27</v>
      </c>
      <c r="E1464" t="str">
        <f>'All B'!E1468</f>
        <v>HOU</v>
      </c>
      <c r="F1464" t="str">
        <f>'All B'!F1468</f>
        <v>NL</v>
      </c>
      <c r="G1464">
        <f>'All B'!H1468</f>
        <v>640</v>
      </c>
      <c r="H1464">
        <f>'All B'!J1468</f>
        <v>83</v>
      </c>
      <c r="I1464">
        <f>'All B'!K1468</f>
        <v>184</v>
      </c>
      <c r="J1464">
        <f>'All B'!L1468</f>
        <v>126</v>
      </c>
      <c r="K1464">
        <f>'All B'!M1468</f>
        <v>33</v>
      </c>
      <c r="L1464">
        <f>'All B'!N1468</f>
        <v>5</v>
      </c>
      <c r="M1464">
        <f>'All B'!Q1468</f>
        <v>22</v>
      </c>
      <c r="N1464">
        <f>'All B'!S1468</f>
        <v>38</v>
      </c>
      <c r="O1464">
        <f>'All B'!Y1468</f>
        <v>134</v>
      </c>
      <c r="P1464">
        <f>'All B'!AF1468</f>
        <v>5.2</v>
      </c>
      <c r="Q1464">
        <f>'All B'!AH1468</f>
        <v>3</v>
      </c>
      <c r="R1464">
        <f>'All B'!AI1468</f>
        <v>4</v>
      </c>
      <c r="S1464">
        <f>'All B'!AJ1468</f>
        <v>0.7</v>
      </c>
      <c r="T1464">
        <f>'All B'!AK1468</f>
        <v>24</v>
      </c>
      <c r="U1464">
        <f>'All B'!AN1468</f>
        <v>-2</v>
      </c>
      <c r="V1464">
        <f>'Coef Batter'!$A$2</f>
        <v>-47.217614202620098</v>
      </c>
      <c r="W1464">
        <f>G1464*'Coef Batter'!B$2</f>
        <v>11.650756380688767</v>
      </c>
      <c r="X1464">
        <f>H1464*'Coef Batter'!C$2</f>
        <v>2.8890605834740377</v>
      </c>
      <c r="Y1464">
        <f>I1464*'Coef Batter'!D$2</f>
        <v>17.755800539838123</v>
      </c>
      <c r="Z1464">
        <f>J1464*'Coef Batter'!E$2</f>
        <v>-7.5045908367962779</v>
      </c>
      <c r="AA1464">
        <f>K1464*'Coef Batter'!F$2</f>
        <v>-3.0264867245831457</v>
      </c>
      <c r="AB1464">
        <f>L1464*'Coef Batter'!G$2</f>
        <v>-0.67308709021783997</v>
      </c>
      <c r="AC1464">
        <f>M1464*'Coef Batter'!H$2</f>
        <v>0.88079299943375178</v>
      </c>
      <c r="AD1464">
        <f>N1464*'Coef Batter'!I$2</f>
        <v>-1.6468481826982242</v>
      </c>
      <c r="AE1464">
        <f>O1464*'Coef Batter'!J$2</f>
        <v>24.896211545425952</v>
      </c>
      <c r="AF1464">
        <f>P1464*'Coef Batter'!K$2</f>
        <v>-9.72589616623846</v>
      </c>
      <c r="AG1464">
        <f>Q1464*'Coef Batter'!L$2</f>
        <v>6.5653581920608204</v>
      </c>
      <c r="AH1464">
        <f>R1464*'Coef Batter'!M$2</f>
        <v>5.8690251683774397</v>
      </c>
      <c r="AI1464">
        <f>S1464*'Coef Batter'!N$2</f>
        <v>-7.7435881180651686E-2</v>
      </c>
      <c r="AJ1464">
        <f>T1464*'Coef Batter'!O$2</f>
        <v>-5.2470920934553682</v>
      </c>
      <c r="AK1464">
        <f>U1464*'Coef Batter'!P$2</f>
        <v>0.269156178949852</v>
      </c>
      <c r="AL1464">
        <f t="shared" si="44"/>
        <v>-4.3428895895413167</v>
      </c>
      <c r="AM1464">
        <f t="shared" si="45"/>
        <v>1.283210890220211E-2</v>
      </c>
      <c r="AN1464" s="2"/>
    </row>
    <row r="1465" spans="1:40" x14ac:dyDescent="0.45">
      <c r="A1465">
        <f>'All B'!A1469</f>
        <v>1464</v>
      </c>
      <c r="B1465" t="str">
        <f>'All B'!B1469</f>
        <v>Jay Bruce</v>
      </c>
      <c r="C1465">
        <f>'All B'!C1469</f>
        <v>2013</v>
      </c>
      <c r="D1465">
        <f>'All B'!D1469</f>
        <v>26</v>
      </c>
      <c r="E1465" t="str">
        <f>'All B'!E1469</f>
        <v>CIN</v>
      </c>
      <c r="F1465" t="str">
        <f>'All B'!F1469</f>
        <v>NL</v>
      </c>
      <c r="G1465">
        <f>'All B'!H1469</f>
        <v>697</v>
      </c>
      <c r="H1465">
        <f>'All B'!J1469</f>
        <v>89</v>
      </c>
      <c r="I1465">
        <f>'All B'!K1469</f>
        <v>164</v>
      </c>
      <c r="J1465">
        <f>'All B'!L1469</f>
        <v>90</v>
      </c>
      <c r="K1465">
        <f>'All B'!M1469</f>
        <v>43</v>
      </c>
      <c r="L1465">
        <f>'All B'!N1469</f>
        <v>1</v>
      </c>
      <c r="M1465">
        <f>'All B'!Q1469</f>
        <v>7</v>
      </c>
      <c r="N1465">
        <f>'All B'!S1469</f>
        <v>63</v>
      </c>
      <c r="O1465">
        <f>'All B'!Y1469</f>
        <v>120</v>
      </c>
      <c r="P1465">
        <f>'All B'!AF1469</f>
        <v>5.2</v>
      </c>
      <c r="Q1465">
        <f>'All B'!AH1469</f>
        <v>3.1</v>
      </c>
      <c r="R1465">
        <f>'All B'!AI1469</f>
        <v>3.4</v>
      </c>
      <c r="S1465">
        <f>'All B'!AJ1469</f>
        <v>1</v>
      </c>
      <c r="T1465">
        <f>'All B'!AK1469</f>
        <v>17</v>
      </c>
      <c r="U1465">
        <f>'All B'!AN1469</f>
        <v>2</v>
      </c>
      <c r="V1465">
        <f>'Coef Batter'!$A$2</f>
        <v>-47.217614202620098</v>
      </c>
      <c r="W1465">
        <f>G1465*'Coef Batter'!B$2</f>
        <v>12.68840187084386</v>
      </c>
      <c r="X1465">
        <f>H1465*'Coef Batter'!C$2</f>
        <v>3.0979083364962574</v>
      </c>
      <c r="Y1465">
        <f>I1465*'Coef Batter'!D$2</f>
        <v>15.825822220290499</v>
      </c>
      <c r="Z1465">
        <f>J1465*'Coef Batter'!E$2</f>
        <v>-5.3604220262830555</v>
      </c>
      <c r="AA1465">
        <f>K1465*'Coef Batter'!F$2</f>
        <v>-3.9436039138507661</v>
      </c>
      <c r="AB1465">
        <f>L1465*'Coef Batter'!G$2</f>
        <v>-0.134617418043568</v>
      </c>
      <c r="AC1465">
        <f>M1465*'Coef Batter'!H$2</f>
        <v>0.28025231800164829</v>
      </c>
      <c r="AD1465">
        <f>N1465*'Coef Batter'!I$2</f>
        <v>-2.7303009344733717</v>
      </c>
      <c r="AE1465">
        <f>O1465*'Coef Batter'!J$2</f>
        <v>22.295114816799362</v>
      </c>
      <c r="AF1465">
        <f>P1465*'Coef Batter'!K$2</f>
        <v>-9.72589616623846</v>
      </c>
      <c r="AG1465">
        <f>Q1465*'Coef Batter'!L$2</f>
        <v>6.7842034651295142</v>
      </c>
      <c r="AH1465">
        <f>R1465*'Coef Batter'!M$2</f>
        <v>4.988671393120824</v>
      </c>
      <c r="AI1465">
        <f>S1465*'Coef Batter'!N$2</f>
        <v>-0.11062268740093099</v>
      </c>
      <c r="AJ1465">
        <f>T1465*'Coef Batter'!O$2</f>
        <v>-3.7166902328642188</v>
      </c>
      <c r="AK1465">
        <f>U1465*'Coef Batter'!P$2</f>
        <v>-0.269156178949852</v>
      </c>
      <c r="AL1465">
        <f t="shared" si="44"/>
        <v>-7.2485493400423548</v>
      </c>
      <c r="AM1465">
        <f t="shared" si="45"/>
        <v>7.1069990442347044E-4</v>
      </c>
      <c r="AN1465" s="2"/>
    </row>
    <row r="1466" spans="1:40" x14ac:dyDescent="0.45">
      <c r="A1466">
        <f>'All B'!A1470</f>
        <v>1465</v>
      </c>
      <c r="B1466" t="str">
        <f>'All B'!B1470</f>
        <v>Adam Eaton</v>
      </c>
      <c r="C1466">
        <f>'All B'!C1470</f>
        <v>2014</v>
      </c>
      <c r="D1466">
        <f>'All B'!D1470</f>
        <v>25</v>
      </c>
      <c r="E1466" t="str">
        <f>'All B'!E1470</f>
        <v>CHW</v>
      </c>
      <c r="F1466" t="str">
        <f>'All B'!F1470</f>
        <v>AL</v>
      </c>
      <c r="G1466">
        <f>'All B'!H1470</f>
        <v>538</v>
      </c>
      <c r="H1466">
        <f>'All B'!J1470</f>
        <v>76</v>
      </c>
      <c r="I1466">
        <f>'All B'!K1470</f>
        <v>146</v>
      </c>
      <c r="J1466">
        <f>'All B'!L1470</f>
        <v>109</v>
      </c>
      <c r="K1466">
        <f>'All B'!M1470</f>
        <v>26</v>
      </c>
      <c r="L1466">
        <f>'All B'!N1470</f>
        <v>10</v>
      </c>
      <c r="M1466">
        <f>'All B'!Q1470</f>
        <v>15</v>
      </c>
      <c r="N1466">
        <f>'All B'!S1470</f>
        <v>43</v>
      </c>
      <c r="O1466">
        <f>'All B'!Y1470</f>
        <v>120</v>
      </c>
      <c r="P1466">
        <f>'All B'!AF1470</f>
        <v>5.2</v>
      </c>
      <c r="Q1466">
        <f>'All B'!AH1470</f>
        <v>3.4</v>
      </c>
      <c r="R1466">
        <f>'All B'!AI1470</f>
        <v>4</v>
      </c>
      <c r="S1466">
        <f>'All B'!AJ1470</f>
        <v>1.7</v>
      </c>
      <c r="T1466">
        <f>'All B'!AK1470</f>
        <v>14</v>
      </c>
      <c r="U1466">
        <f>'All B'!AN1470</f>
        <v>1</v>
      </c>
      <c r="V1466">
        <f>'Coef Batter'!$A$2</f>
        <v>-47.217614202620098</v>
      </c>
      <c r="W1466">
        <f>G1466*'Coef Batter'!B$2</f>
        <v>9.7939170825164954</v>
      </c>
      <c r="X1466">
        <f>H1466*'Coef Batter'!C$2</f>
        <v>2.6454048716147818</v>
      </c>
      <c r="Y1466">
        <f>I1466*'Coef Batter'!D$2</f>
        <v>14.08884173269764</v>
      </c>
      <c r="Z1466">
        <f>J1466*'Coef Batter'!E$2</f>
        <v>-6.4920666762761456</v>
      </c>
      <c r="AA1466">
        <f>K1466*'Coef Batter'!F$2</f>
        <v>-2.384504692095812</v>
      </c>
      <c r="AB1466">
        <f>L1466*'Coef Batter'!G$2</f>
        <v>-1.3461741804356799</v>
      </c>
      <c r="AC1466">
        <f>M1466*'Coef Batter'!H$2</f>
        <v>0.60054068143210348</v>
      </c>
      <c r="AD1466">
        <f>N1466*'Coef Batter'!I$2</f>
        <v>-1.8635387330532538</v>
      </c>
      <c r="AE1466">
        <f>O1466*'Coef Batter'!J$2</f>
        <v>22.295114816799362</v>
      </c>
      <c r="AF1466">
        <f>P1466*'Coef Batter'!K$2</f>
        <v>-9.72589616623846</v>
      </c>
      <c r="AG1466">
        <f>Q1466*'Coef Batter'!L$2</f>
        <v>7.4407392843355966</v>
      </c>
      <c r="AH1466">
        <f>R1466*'Coef Batter'!M$2</f>
        <v>5.8690251683774397</v>
      </c>
      <c r="AI1466">
        <f>S1466*'Coef Batter'!N$2</f>
        <v>-0.18805856858158268</v>
      </c>
      <c r="AJ1466">
        <f>T1466*'Coef Batter'!O$2</f>
        <v>-3.0608037211822978</v>
      </c>
      <c r="AK1466">
        <f>U1466*'Coef Batter'!P$2</f>
        <v>-0.134578089474926</v>
      </c>
      <c r="AL1466">
        <f t="shared" si="44"/>
        <v>-9.6796513921848391</v>
      </c>
      <c r="AM1466">
        <f t="shared" si="45"/>
        <v>6.253939163900701E-5</v>
      </c>
      <c r="AN1466" s="2"/>
    </row>
    <row r="1467" spans="1:40" x14ac:dyDescent="0.45">
      <c r="A1467">
        <f>'All B'!A1471</f>
        <v>1466</v>
      </c>
      <c r="B1467" t="str">
        <f>'All B'!B1471</f>
        <v>David Eckstein</v>
      </c>
      <c r="C1467">
        <f>'All B'!C1471</f>
        <v>2002</v>
      </c>
      <c r="D1467">
        <f>'All B'!D1471</f>
        <v>27</v>
      </c>
      <c r="E1467" t="str">
        <f>'All B'!E1471</f>
        <v>ANA</v>
      </c>
      <c r="F1467" t="str">
        <f>'All B'!F1471</f>
        <v>AL</v>
      </c>
      <c r="G1467">
        <f>'All B'!H1471</f>
        <v>702</v>
      </c>
      <c r="H1467">
        <f>'All B'!J1471</f>
        <v>107</v>
      </c>
      <c r="I1467">
        <f>'All B'!K1471</f>
        <v>178</v>
      </c>
      <c r="J1467">
        <f>'All B'!L1471</f>
        <v>142</v>
      </c>
      <c r="K1467">
        <f>'All B'!M1471</f>
        <v>22</v>
      </c>
      <c r="L1467">
        <f>'All B'!N1471</f>
        <v>6</v>
      </c>
      <c r="M1467">
        <f>'All B'!Q1471</f>
        <v>21</v>
      </c>
      <c r="N1467">
        <f>'All B'!S1471</f>
        <v>45</v>
      </c>
      <c r="O1467">
        <f>'All B'!Y1471</f>
        <v>101</v>
      </c>
      <c r="P1467">
        <f>'All B'!AF1471</f>
        <v>5.2</v>
      </c>
      <c r="Q1467">
        <f>'All B'!AH1471</f>
        <v>2.9</v>
      </c>
      <c r="R1467">
        <f>'All B'!AI1471</f>
        <v>4.3</v>
      </c>
      <c r="S1467">
        <f>'All B'!AJ1471</f>
        <v>1.9</v>
      </c>
      <c r="T1467">
        <f>'All B'!AK1471</f>
        <v>6</v>
      </c>
      <c r="U1467">
        <f>'All B'!AN1471</f>
        <v>6</v>
      </c>
      <c r="V1467">
        <f>'Coef Batter'!$A$2</f>
        <v>-47.217614202620098</v>
      </c>
      <c r="W1467">
        <f>G1467*'Coef Batter'!B$2</f>
        <v>12.779423405067991</v>
      </c>
      <c r="X1467">
        <f>H1467*'Coef Batter'!C$2</f>
        <v>3.7244515955629161</v>
      </c>
      <c r="Y1467">
        <f>I1467*'Coef Batter'!D$2</f>
        <v>17.176807043973835</v>
      </c>
      <c r="Z1467">
        <f>J1467*'Coef Batter'!E$2</f>
        <v>-8.4575547525799326</v>
      </c>
      <c r="AA1467">
        <f>K1467*'Coef Batter'!F$2</f>
        <v>-2.017657816388764</v>
      </c>
      <c r="AB1467">
        <f>L1467*'Coef Batter'!G$2</f>
        <v>-0.80770450826140805</v>
      </c>
      <c r="AC1467">
        <f>M1467*'Coef Batter'!H$2</f>
        <v>0.84075695400494488</v>
      </c>
      <c r="AD1467">
        <f>N1467*'Coef Batter'!I$2</f>
        <v>-1.9502149531952655</v>
      </c>
      <c r="AE1467">
        <f>O1467*'Coef Batter'!J$2</f>
        <v>18.76505497080613</v>
      </c>
      <c r="AF1467">
        <f>P1467*'Coef Batter'!K$2</f>
        <v>-9.72589616623846</v>
      </c>
      <c r="AG1467">
        <f>Q1467*'Coef Batter'!L$2</f>
        <v>6.3465129189921266</v>
      </c>
      <c r="AH1467">
        <f>R1467*'Coef Batter'!M$2</f>
        <v>6.3092020560057476</v>
      </c>
      <c r="AI1467">
        <f>S1467*'Coef Batter'!N$2</f>
        <v>-0.21018310606176888</v>
      </c>
      <c r="AJ1467">
        <f>T1467*'Coef Batter'!O$2</f>
        <v>-1.3117730233638421</v>
      </c>
      <c r="AK1467">
        <f>U1467*'Coef Batter'!P$2</f>
        <v>-0.807468536849556</v>
      </c>
      <c r="AL1467">
        <f t="shared" si="44"/>
        <v>-6.5638581211454063</v>
      </c>
      <c r="AM1467">
        <f t="shared" si="45"/>
        <v>1.4084470549921943E-3</v>
      </c>
      <c r="AN1467" s="2"/>
    </row>
    <row r="1468" spans="1:40" x14ac:dyDescent="0.45">
      <c r="A1468">
        <f>'All B'!A1472</f>
        <v>1467</v>
      </c>
      <c r="B1468" t="str">
        <f>'All B'!B1472</f>
        <v>Mike Epstein</v>
      </c>
      <c r="C1468">
        <f>'All B'!C1472</f>
        <v>1972</v>
      </c>
      <c r="D1468">
        <f>'All B'!D1472</f>
        <v>29</v>
      </c>
      <c r="E1468" t="str">
        <f>'All B'!E1472</f>
        <v>OAK</v>
      </c>
      <c r="F1468" t="str">
        <f>'All B'!F1472</f>
        <v>AL</v>
      </c>
      <c r="G1468">
        <f>'All B'!H1472</f>
        <v>537</v>
      </c>
      <c r="H1468">
        <f>'All B'!J1472</f>
        <v>63</v>
      </c>
      <c r="I1468">
        <f>'All B'!K1472</f>
        <v>123</v>
      </c>
      <c r="J1468">
        <f>'All B'!L1472</f>
        <v>77</v>
      </c>
      <c r="K1468">
        <f>'All B'!M1472</f>
        <v>18</v>
      </c>
      <c r="L1468">
        <f>'All B'!N1472</f>
        <v>2</v>
      </c>
      <c r="M1468">
        <f>'All B'!Q1472</f>
        <v>0</v>
      </c>
      <c r="N1468">
        <f>'All B'!S1472</f>
        <v>68</v>
      </c>
      <c r="O1468">
        <f>'All B'!Y1472</f>
        <v>163</v>
      </c>
      <c r="P1468">
        <f>'All B'!AF1472</f>
        <v>5.2</v>
      </c>
      <c r="Q1468">
        <f>'All B'!AH1472</f>
        <v>3.2</v>
      </c>
      <c r="R1468">
        <f>'All B'!AI1472</f>
        <v>5.3</v>
      </c>
      <c r="S1468">
        <f>'All B'!AJ1472</f>
        <v>-0.9</v>
      </c>
      <c r="T1468">
        <f>'All B'!AK1472</f>
        <v>32</v>
      </c>
      <c r="U1468">
        <f>'All B'!AN1472</f>
        <v>1</v>
      </c>
      <c r="V1468">
        <f>'Coef Batter'!$A$2</f>
        <v>-47.217614202620098</v>
      </c>
      <c r="W1468">
        <f>G1468*'Coef Batter'!B$2</f>
        <v>9.7757127756716677</v>
      </c>
      <c r="X1468">
        <f>H1468*'Coef Batter'!C$2</f>
        <v>2.1929014067333057</v>
      </c>
      <c r="Y1468">
        <f>I1468*'Coef Batter'!D$2</f>
        <v>11.869366665217875</v>
      </c>
      <c r="Z1468">
        <f>J1468*'Coef Batter'!E$2</f>
        <v>-4.5861388447088363</v>
      </c>
      <c r="AA1468">
        <f>K1468*'Coef Batter'!F$2</f>
        <v>-1.650810940681716</v>
      </c>
      <c r="AB1468">
        <f>L1468*'Coef Batter'!G$2</f>
        <v>-0.269234836087136</v>
      </c>
      <c r="AC1468">
        <f>M1468*'Coef Batter'!H$2</f>
        <v>0</v>
      </c>
      <c r="AD1468">
        <f>N1468*'Coef Batter'!I$2</f>
        <v>-2.9469914848284011</v>
      </c>
      <c r="AE1468">
        <f>O1468*'Coef Batter'!J$2</f>
        <v>30.284197626152466</v>
      </c>
      <c r="AF1468">
        <f>P1468*'Coef Batter'!K$2</f>
        <v>-9.72589616623846</v>
      </c>
      <c r="AG1468">
        <f>Q1468*'Coef Batter'!L$2</f>
        <v>7.0030487381982089</v>
      </c>
      <c r="AH1468">
        <f>R1468*'Coef Batter'!M$2</f>
        <v>7.7764583481001077</v>
      </c>
      <c r="AI1468">
        <f>S1468*'Coef Batter'!N$2</f>
        <v>9.9560418660837896E-2</v>
      </c>
      <c r="AJ1468">
        <f>T1468*'Coef Batter'!O$2</f>
        <v>-6.996122791273824</v>
      </c>
      <c r="AK1468">
        <f>U1468*'Coef Batter'!P$2</f>
        <v>-0.134578089474926</v>
      </c>
      <c r="AL1468">
        <f t="shared" si="44"/>
        <v>-4.5261413771789307</v>
      </c>
      <c r="AM1468">
        <f t="shared" si="45"/>
        <v>1.0706485607376064E-2</v>
      </c>
      <c r="AN1468" s="2"/>
    </row>
    <row r="1469" spans="1:40" x14ac:dyDescent="0.45">
      <c r="A1469">
        <f>'All B'!A1473</f>
        <v>1468</v>
      </c>
      <c r="B1469" t="str">
        <f>'All B'!B1473</f>
        <v>Jim Fregosi</v>
      </c>
      <c r="C1469">
        <f>'All B'!C1473</f>
        <v>1965</v>
      </c>
      <c r="D1469">
        <f>'All B'!D1473</f>
        <v>23</v>
      </c>
      <c r="E1469" t="str">
        <f>'All B'!E1473</f>
        <v>CAL</v>
      </c>
      <c r="F1469" t="str">
        <f>'All B'!F1473</f>
        <v>AL</v>
      </c>
      <c r="G1469">
        <f>'All B'!H1473</f>
        <v>683</v>
      </c>
      <c r="H1469">
        <f>'All B'!J1473</f>
        <v>66</v>
      </c>
      <c r="I1469">
        <f>'All B'!K1473</f>
        <v>167</v>
      </c>
      <c r="J1469">
        <f>'All B'!L1473</f>
        <v>126</v>
      </c>
      <c r="K1469">
        <f>'All B'!M1473</f>
        <v>19</v>
      </c>
      <c r="L1469">
        <f>'All B'!N1473</f>
        <v>7</v>
      </c>
      <c r="M1469">
        <f>'All B'!Q1473</f>
        <v>13</v>
      </c>
      <c r="N1469">
        <f>'All B'!S1473</f>
        <v>54</v>
      </c>
      <c r="O1469">
        <f>'All B'!Y1473</f>
        <v>114</v>
      </c>
      <c r="P1469">
        <f>'All B'!AF1473</f>
        <v>5.2</v>
      </c>
      <c r="Q1469">
        <f>'All B'!AH1473</f>
        <v>3.1</v>
      </c>
      <c r="R1469">
        <f>'All B'!AI1473</f>
        <v>4.5999999999999996</v>
      </c>
      <c r="S1469">
        <f>'All B'!AJ1473</f>
        <v>1.8</v>
      </c>
      <c r="T1469">
        <f>'All B'!AK1473</f>
        <v>12</v>
      </c>
      <c r="U1469">
        <f>'All B'!AN1473</f>
        <v>0</v>
      </c>
      <c r="V1469">
        <f>'Coef Batter'!$A$2</f>
        <v>-47.217614202620098</v>
      </c>
      <c r="W1469">
        <f>G1469*'Coef Batter'!B$2</f>
        <v>12.433541575016294</v>
      </c>
      <c r="X1469">
        <f>H1469*'Coef Batter'!C$2</f>
        <v>2.2973252832444158</v>
      </c>
      <c r="Y1469">
        <f>I1469*'Coef Batter'!D$2</f>
        <v>16.115318968222642</v>
      </c>
      <c r="Z1469">
        <f>J1469*'Coef Batter'!E$2</f>
        <v>-7.5045908367962779</v>
      </c>
      <c r="AA1469">
        <f>K1469*'Coef Batter'!F$2</f>
        <v>-1.742522659608478</v>
      </c>
      <c r="AB1469">
        <f>L1469*'Coef Batter'!G$2</f>
        <v>-0.94232192630497602</v>
      </c>
      <c r="AC1469">
        <f>M1469*'Coef Batter'!H$2</f>
        <v>0.52046859057448969</v>
      </c>
      <c r="AD1469">
        <f>N1469*'Coef Batter'!I$2</f>
        <v>-2.3402579438343185</v>
      </c>
      <c r="AE1469">
        <f>O1469*'Coef Batter'!J$2</f>
        <v>21.180359075959391</v>
      </c>
      <c r="AF1469">
        <f>P1469*'Coef Batter'!K$2</f>
        <v>-9.72589616623846</v>
      </c>
      <c r="AG1469">
        <f>Q1469*'Coef Batter'!L$2</f>
        <v>6.7842034651295142</v>
      </c>
      <c r="AH1469">
        <f>R1469*'Coef Batter'!M$2</f>
        <v>6.7493789436340554</v>
      </c>
      <c r="AI1469">
        <f>S1469*'Coef Batter'!N$2</f>
        <v>-0.19912083732167579</v>
      </c>
      <c r="AJ1469">
        <f>T1469*'Coef Batter'!O$2</f>
        <v>-2.6235460467276841</v>
      </c>
      <c r="AK1469">
        <f>U1469*'Coef Batter'!P$2</f>
        <v>0</v>
      </c>
      <c r="AL1469">
        <f t="shared" si="44"/>
        <v>-6.2152747176711705</v>
      </c>
      <c r="AM1469">
        <f t="shared" si="45"/>
        <v>1.9946805032766209E-3</v>
      </c>
      <c r="AN1469" s="2"/>
    </row>
    <row r="1470" spans="1:40" x14ac:dyDescent="0.45">
      <c r="A1470">
        <f>'All B'!A1474</f>
        <v>1469</v>
      </c>
      <c r="B1470" t="str">
        <f>'All B'!B1474</f>
        <v>Troy Glaus</v>
      </c>
      <c r="C1470">
        <f>'All B'!C1474</f>
        <v>2001</v>
      </c>
      <c r="D1470">
        <f>'All B'!D1474</f>
        <v>24</v>
      </c>
      <c r="E1470" t="str">
        <f>'All B'!E1474</f>
        <v>ANA</v>
      </c>
      <c r="F1470" t="str">
        <f>'All B'!F1474</f>
        <v>AL</v>
      </c>
      <c r="G1470">
        <f>'All B'!H1474</f>
        <v>708</v>
      </c>
      <c r="H1470">
        <f>'All B'!J1474</f>
        <v>100</v>
      </c>
      <c r="I1470">
        <f>'All B'!K1474</f>
        <v>147</v>
      </c>
      <c r="J1470">
        <f>'All B'!L1474</f>
        <v>66</v>
      </c>
      <c r="K1470">
        <f>'All B'!M1474</f>
        <v>38</v>
      </c>
      <c r="L1470">
        <f>'All B'!N1474</f>
        <v>2</v>
      </c>
      <c r="M1470">
        <f>'All B'!Q1474</f>
        <v>10</v>
      </c>
      <c r="N1470">
        <f>'All B'!S1474</f>
        <v>107</v>
      </c>
      <c r="O1470">
        <f>'All B'!Y1474</f>
        <v>133</v>
      </c>
      <c r="P1470">
        <f>'All B'!AF1474</f>
        <v>5.2</v>
      </c>
      <c r="Q1470">
        <f>'All B'!AH1474</f>
        <v>2.8</v>
      </c>
      <c r="R1470">
        <f>'All B'!AI1474</f>
        <v>5.5</v>
      </c>
      <c r="S1470">
        <f>'All B'!AJ1474</f>
        <v>0.1</v>
      </c>
      <c r="T1470">
        <f>'All B'!AK1474</f>
        <v>26</v>
      </c>
      <c r="U1470">
        <f>'All B'!AN1474</f>
        <v>1</v>
      </c>
      <c r="V1470">
        <f>'Coef Batter'!$A$2</f>
        <v>-47.217614202620098</v>
      </c>
      <c r="W1470">
        <f>G1470*'Coef Batter'!B$2</f>
        <v>12.888649246136948</v>
      </c>
      <c r="X1470">
        <f>H1470*'Coef Batter'!C$2</f>
        <v>3.4807958837036601</v>
      </c>
      <c r="Y1470">
        <f>I1470*'Coef Batter'!D$2</f>
        <v>14.185340648675021</v>
      </c>
      <c r="Z1470">
        <f>J1470*'Coef Batter'!E$2</f>
        <v>-3.9309761526075744</v>
      </c>
      <c r="AA1470">
        <f>K1470*'Coef Batter'!F$2</f>
        <v>-3.4850453192169559</v>
      </c>
      <c r="AB1470">
        <f>L1470*'Coef Batter'!G$2</f>
        <v>-0.269234836087136</v>
      </c>
      <c r="AC1470">
        <f>M1470*'Coef Batter'!H$2</f>
        <v>0.40036045428806899</v>
      </c>
      <c r="AD1470">
        <f>N1470*'Coef Batter'!I$2</f>
        <v>-4.6371777775976311</v>
      </c>
      <c r="AE1470">
        <f>O1470*'Coef Batter'!J$2</f>
        <v>24.710418921952623</v>
      </c>
      <c r="AF1470">
        <f>P1470*'Coef Batter'!K$2</f>
        <v>-9.72589616623846</v>
      </c>
      <c r="AG1470">
        <f>Q1470*'Coef Batter'!L$2</f>
        <v>6.1276676459234318</v>
      </c>
      <c r="AH1470">
        <f>R1470*'Coef Batter'!M$2</f>
        <v>8.0699096065189799</v>
      </c>
      <c r="AI1470">
        <f>S1470*'Coef Batter'!N$2</f>
        <v>-1.10622687400931E-2</v>
      </c>
      <c r="AJ1470">
        <f>T1470*'Coef Batter'!O$2</f>
        <v>-5.6843497679099819</v>
      </c>
      <c r="AK1470">
        <f>U1470*'Coef Batter'!P$2</f>
        <v>-0.134578089474926</v>
      </c>
      <c r="AL1470">
        <f t="shared" si="44"/>
        <v>-5.2327921732941221</v>
      </c>
      <c r="AM1470">
        <f t="shared" si="45"/>
        <v>5.3102488964308628E-3</v>
      </c>
      <c r="AN1470" s="2"/>
    </row>
    <row r="1471" spans="1:40" x14ac:dyDescent="0.45">
      <c r="A1471">
        <f>'All B'!A1475</f>
        <v>1470</v>
      </c>
      <c r="B1471" t="str">
        <f>'All B'!B1475</f>
        <v>Greg Luzinski</v>
      </c>
      <c r="C1471">
        <f>'All B'!C1475</f>
        <v>1978</v>
      </c>
      <c r="D1471">
        <f>'All B'!D1475</f>
        <v>27</v>
      </c>
      <c r="E1471" t="str">
        <f>'All B'!E1475</f>
        <v>PHI</v>
      </c>
      <c r="F1471" t="str">
        <f>'All B'!F1475</f>
        <v>NL</v>
      </c>
      <c r="G1471">
        <f>'All B'!H1475</f>
        <v>657</v>
      </c>
      <c r="H1471">
        <f>'All B'!J1475</f>
        <v>85</v>
      </c>
      <c r="I1471">
        <f>'All B'!K1475</f>
        <v>143</v>
      </c>
      <c r="J1471">
        <f>'All B'!L1475</f>
        <v>74</v>
      </c>
      <c r="K1471">
        <f>'All B'!M1475</f>
        <v>32</v>
      </c>
      <c r="L1471">
        <f>'All B'!N1475</f>
        <v>2</v>
      </c>
      <c r="M1471">
        <f>'All B'!Q1475</f>
        <v>8</v>
      </c>
      <c r="N1471">
        <f>'All B'!S1475</f>
        <v>100</v>
      </c>
      <c r="O1471">
        <f>'All B'!Y1475</f>
        <v>153</v>
      </c>
      <c r="P1471">
        <f>'All B'!AF1475</f>
        <v>5.2</v>
      </c>
      <c r="Q1471">
        <f>'All B'!AH1475</f>
        <v>3.2</v>
      </c>
      <c r="R1471">
        <f>'All B'!AI1475</f>
        <v>5.3</v>
      </c>
      <c r="S1471">
        <f>'All B'!AJ1475</f>
        <v>-0.8</v>
      </c>
      <c r="T1471">
        <f>'All B'!AK1475</f>
        <v>40</v>
      </c>
      <c r="U1471">
        <f>'All B'!AN1475</f>
        <v>-4</v>
      </c>
      <c r="V1471">
        <f>'Coef Batter'!$A$2</f>
        <v>-47.217614202620098</v>
      </c>
      <c r="W1471">
        <f>G1471*'Coef Batter'!B$2</f>
        <v>11.960229597050812</v>
      </c>
      <c r="X1471">
        <f>H1471*'Coef Batter'!C$2</f>
        <v>2.9586765011481111</v>
      </c>
      <c r="Y1471">
        <f>I1471*'Coef Batter'!D$2</f>
        <v>13.799344984765497</v>
      </c>
      <c r="Z1471">
        <f>J1471*'Coef Batter'!E$2</f>
        <v>-4.4074581104994017</v>
      </c>
      <c r="AA1471">
        <f>K1471*'Coef Batter'!F$2</f>
        <v>-2.9347750056563839</v>
      </c>
      <c r="AB1471">
        <f>L1471*'Coef Batter'!G$2</f>
        <v>-0.269234836087136</v>
      </c>
      <c r="AC1471">
        <f>M1471*'Coef Batter'!H$2</f>
        <v>0.32028836343045519</v>
      </c>
      <c r="AD1471">
        <f>N1471*'Coef Batter'!I$2</f>
        <v>-4.3338110071005902</v>
      </c>
      <c r="AE1471">
        <f>O1471*'Coef Batter'!J$2</f>
        <v>28.426271391419185</v>
      </c>
      <c r="AF1471">
        <f>P1471*'Coef Batter'!K$2</f>
        <v>-9.72589616623846</v>
      </c>
      <c r="AG1471">
        <f>Q1471*'Coef Batter'!L$2</f>
        <v>7.0030487381982089</v>
      </c>
      <c r="AH1471">
        <f>R1471*'Coef Batter'!M$2</f>
        <v>7.7764583481001077</v>
      </c>
      <c r="AI1471">
        <f>S1471*'Coef Batter'!N$2</f>
        <v>8.8498149920744798E-2</v>
      </c>
      <c r="AJ1471">
        <f>T1471*'Coef Batter'!O$2</f>
        <v>-8.7451534890922797</v>
      </c>
      <c r="AK1471">
        <f>U1471*'Coef Batter'!P$2</f>
        <v>0.538312357899704</v>
      </c>
      <c r="AL1471">
        <f t="shared" si="44"/>
        <v>-4.7628143853615237</v>
      </c>
      <c r="AM1471">
        <f t="shared" si="45"/>
        <v>8.4691964139489255E-3</v>
      </c>
      <c r="AN1471" s="2"/>
    </row>
    <row r="1472" spans="1:40" x14ac:dyDescent="0.45">
      <c r="A1472">
        <f>'All B'!A1476</f>
        <v>1471</v>
      </c>
      <c r="B1472" t="str">
        <f>'All B'!B1476</f>
        <v>Al Oliver</v>
      </c>
      <c r="C1472">
        <f>'All B'!C1476</f>
        <v>1982</v>
      </c>
      <c r="D1472">
        <f>'All B'!D1476</f>
        <v>35</v>
      </c>
      <c r="E1472" t="str">
        <f>'All B'!E1476</f>
        <v>MON</v>
      </c>
      <c r="F1472" t="str">
        <f>'All B'!F1476</f>
        <v>NL</v>
      </c>
      <c r="G1472">
        <f>'All B'!H1476</f>
        <v>687</v>
      </c>
      <c r="H1472">
        <f>'All B'!J1476</f>
        <v>90</v>
      </c>
      <c r="I1472">
        <f>'All B'!K1476</f>
        <v>204</v>
      </c>
      <c r="J1472">
        <f>'All B'!L1476</f>
        <v>137</v>
      </c>
      <c r="K1472">
        <f>'All B'!M1476</f>
        <v>43</v>
      </c>
      <c r="L1472">
        <f>'All B'!N1476</f>
        <v>2</v>
      </c>
      <c r="M1472">
        <f>'All B'!Q1476</f>
        <v>5</v>
      </c>
      <c r="N1472">
        <f>'All B'!S1476</f>
        <v>61</v>
      </c>
      <c r="O1472">
        <f>'All B'!Y1476</f>
        <v>150</v>
      </c>
      <c r="P1472">
        <f>'All B'!AF1476</f>
        <v>5.2</v>
      </c>
      <c r="Q1472">
        <f>'All B'!AH1476</f>
        <v>2.9</v>
      </c>
      <c r="R1472">
        <f>'All B'!AI1476</f>
        <v>6</v>
      </c>
      <c r="S1472">
        <f>'All B'!AJ1476</f>
        <v>-1.8</v>
      </c>
      <c r="T1472">
        <f>'All B'!AK1476</f>
        <v>42</v>
      </c>
      <c r="U1472">
        <f>'All B'!AN1476</f>
        <v>1</v>
      </c>
      <c r="V1472">
        <f>'Coef Batter'!$A$2</f>
        <v>-47.217614202620098</v>
      </c>
      <c r="W1472">
        <f>G1472*'Coef Batter'!B$2</f>
        <v>12.506358802395598</v>
      </c>
      <c r="X1472">
        <f>H1472*'Coef Batter'!C$2</f>
        <v>3.1327162953332941</v>
      </c>
      <c r="Y1472">
        <f>I1472*'Coef Batter'!D$2</f>
        <v>19.685778859385742</v>
      </c>
      <c r="Z1472">
        <f>J1472*'Coef Batter'!E$2</f>
        <v>-8.1597535288975411</v>
      </c>
      <c r="AA1472">
        <f>K1472*'Coef Batter'!F$2</f>
        <v>-3.9436039138507661</v>
      </c>
      <c r="AB1472">
        <f>L1472*'Coef Batter'!G$2</f>
        <v>-0.269234836087136</v>
      </c>
      <c r="AC1472">
        <f>M1472*'Coef Batter'!H$2</f>
        <v>0.20018022714403449</v>
      </c>
      <c r="AD1472">
        <f>N1472*'Coef Batter'!I$2</f>
        <v>-2.6436247143313598</v>
      </c>
      <c r="AE1472">
        <f>O1472*'Coef Batter'!J$2</f>
        <v>27.868893520999201</v>
      </c>
      <c r="AF1472">
        <f>P1472*'Coef Batter'!K$2</f>
        <v>-9.72589616623846</v>
      </c>
      <c r="AG1472">
        <f>Q1472*'Coef Batter'!L$2</f>
        <v>6.3465129189921266</v>
      </c>
      <c r="AH1472">
        <f>R1472*'Coef Batter'!M$2</f>
        <v>8.8035377525661591</v>
      </c>
      <c r="AI1472">
        <f>S1472*'Coef Batter'!N$2</f>
        <v>0.19912083732167579</v>
      </c>
      <c r="AJ1472">
        <f>T1472*'Coef Batter'!O$2</f>
        <v>-9.1824111635468935</v>
      </c>
      <c r="AK1472">
        <f>U1472*'Coef Batter'!P$2</f>
        <v>-0.134578089474926</v>
      </c>
      <c r="AL1472">
        <f t="shared" si="44"/>
        <v>-2.5336174009093466</v>
      </c>
      <c r="AM1472">
        <f t="shared" si="45"/>
        <v>7.3534821790085969E-2</v>
      </c>
      <c r="AN1472" s="2"/>
    </row>
    <row r="1473" spans="1:40" x14ac:dyDescent="0.45">
      <c r="A1473">
        <f>'All B'!A1477</f>
        <v>1472</v>
      </c>
      <c r="B1473" t="str">
        <f>'All B'!B1477</f>
        <v>Wally Post</v>
      </c>
      <c r="C1473">
        <f>'All B'!C1477</f>
        <v>1955</v>
      </c>
      <c r="D1473">
        <f>'All B'!D1477</f>
        <v>25</v>
      </c>
      <c r="E1473" t="str">
        <f>'All B'!E1477</f>
        <v>CIN</v>
      </c>
      <c r="F1473" t="str">
        <f>'All B'!F1477</f>
        <v>NL</v>
      </c>
      <c r="G1473">
        <f>'All B'!H1477</f>
        <v>668</v>
      </c>
      <c r="H1473">
        <f>'All B'!J1477</f>
        <v>116</v>
      </c>
      <c r="I1473">
        <f>'All B'!K1477</f>
        <v>186</v>
      </c>
      <c r="J1473">
        <f>'All B'!L1477</f>
        <v>110</v>
      </c>
      <c r="K1473">
        <f>'All B'!M1477</f>
        <v>33</v>
      </c>
      <c r="L1473">
        <f>'All B'!N1477</f>
        <v>3</v>
      </c>
      <c r="M1473">
        <f>'All B'!Q1477</f>
        <v>7</v>
      </c>
      <c r="N1473">
        <f>'All B'!S1477</f>
        <v>60</v>
      </c>
      <c r="O1473">
        <f>'All B'!Y1477</f>
        <v>142</v>
      </c>
      <c r="P1473">
        <f>'All B'!AF1477</f>
        <v>5.2</v>
      </c>
      <c r="Q1473">
        <f>'All B'!AH1477</f>
        <v>2.8</v>
      </c>
      <c r="R1473">
        <f>'All B'!AI1477</f>
        <v>5.5</v>
      </c>
      <c r="S1473">
        <f>'All B'!AJ1477</f>
        <v>-0.9</v>
      </c>
      <c r="T1473">
        <f>'All B'!AK1477</f>
        <v>39</v>
      </c>
      <c r="U1473">
        <f>'All B'!AN1477</f>
        <v>-2</v>
      </c>
      <c r="V1473">
        <f>'Coef Batter'!$A$2</f>
        <v>-47.217614202620098</v>
      </c>
      <c r="W1473">
        <f>G1473*'Coef Batter'!B$2</f>
        <v>12.160476972343901</v>
      </c>
      <c r="X1473">
        <f>H1473*'Coef Batter'!C$2</f>
        <v>4.0377232250962454</v>
      </c>
      <c r="Y1473">
        <f>I1473*'Coef Batter'!D$2</f>
        <v>17.948798371792883</v>
      </c>
      <c r="Z1473">
        <f>J1473*'Coef Batter'!E$2</f>
        <v>-6.5516269210126241</v>
      </c>
      <c r="AA1473">
        <f>K1473*'Coef Batter'!F$2</f>
        <v>-3.0264867245831457</v>
      </c>
      <c r="AB1473">
        <f>L1473*'Coef Batter'!G$2</f>
        <v>-0.40385225413070402</v>
      </c>
      <c r="AC1473">
        <f>M1473*'Coef Batter'!H$2</f>
        <v>0.28025231800164829</v>
      </c>
      <c r="AD1473">
        <f>N1473*'Coef Batter'!I$2</f>
        <v>-2.6002866042603543</v>
      </c>
      <c r="AE1473">
        <f>O1473*'Coef Batter'!J$2</f>
        <v>26.382552533212579</v>
      </c>
      <c r="AF1473">
        <f>P1473*'Coef Batter'!K$2</f>
        <v>-9.72589616623846</v>
      </c>
      <c r="AG1473">
        <f>Q1473*'Coef Batter'!L$2</f>
        <v>6.1276676459234318</v>
      </c>
      <c r="AH1473">
        <f>R1473*'Coef Batter'!M$2</f>
        <v>8.0699096065189799</v>
      </c>
      <c r="AI1473">
        <f>S1473*'Coef Batter'!N$2</f>
        <v>9.9560418660837896E-2</v>
      </c>
      <c r="AJ1473">
        <f>T1473*'Coef Batter'!O$2</f>
        <v>-8.5265246518649729</v>
      </c>
      <c r="AK1473">
        <f>U1473*'Coef Batter'!P$2</f>
        <v>0.269156178949852</v>
      </c>
      <c r="AL1473">
        <f t="shared" si="44"/>
        <v>-2.676190254210006</v>
      </c>
      <c r="AM1473">
        <f t="shared" si="45"/>
        <v>6.4393019926639122E-2</v>
      </c>
      <c r="AN1473" s="2"/>
    </row>
    <row r="1474" spans="1:40" x14ac:dyDescent="0.45">
      <c r="A1474">
        <f>'All B'!A1478</f>
        <v>1473</v>
      </c>
      <c r="B1474" t="str">
        <f>'All B'!B1478</f>
        <v>Pee Wee Reese</v>
      </c>
      <c r="C1474">
        <f>'All B'!C1478</f>
        <v>1948</v>
      </c>
      <c r="D1474">
        <f>'All B'!D1478</f>
        <v>29</v>
      </c>
      <c r="E1474" t="str">
        <f>'All B'!E1478</f>
        <v>BRO</v>
      </c>
      <c r="F1474" t="str">
        <f>'All B'!F1478</f>
        <v>NL</v>
      </c>
      <c r="G1474">
        <f>'All B'!H1478</f>
        <v>655</v>
      </c>
      <c r="H1474">
        <f>'All B'!J1478</f>
        <v>96</v>
      </c>
      <c r="I1474">
        <f>'All B'!K1478</f>
        <v>155</v>
      </c>
      <c r="J1474">
        <f>'All B'!L1478</f>
        <v>111</v>
      </c>
      <c r="K1474">
        <f>'All B'!M1478</f>
        <v>31</v>
      </c>
      <c r="L1474">
        <f>'All B'!N1478</f>
        <v>4</v>
      </c>
      <c r="M1474">
        <f>'All B'!Q1478</f>
        <v>25</v>
      </c>
      <c r="N1474">
        <f>'All B'!S1478</f>
        <v>79</v>
      </c>
      <c r="O1474">
        <f>'All B'!Y1478</f>
        <v>101</v>
      </c>
      <c r="P1474">
        <f>'All B'!AF1478</f>
        <v>5.2</v>
      </c>
      <c r="Q1474">
        <f>'All B'!AH1478</f>
        <v>2.6</v>
      </c>
      <c r="R1474">
        <f>'All B'!AI1478</f>
        <v>4.7</v>
      </c>
      <c r="S1474">
        <f>'All B'!AJ1478</f>
        <v>1.7</v>
      </c>
      <c r="T1474">
        <f>'All B'!AK1478</f>
        <v>2</v>
      </c>
      <c r="U1474">
        <f>'All B'!AN1478</f>
        <v>8</v>
      </c>
      <c r="V1474">
        <f>'Coef Batter'!$A$2</f>
        <v>-47.217614202620098</v>
      </c>
      <c r="W1474">
        <f>G1474*'Coef Batter'!B$2</f>
        <v>11.923820983361161</v>
      </c>
      <c r="X1474">
        <f>H1474*'Coef Batter'!C$2</f>
        <v>3.3415640483555133</v>
      </c>
      <c r="Y1474">
        <f>I1474*'Coef Batter'!D$2</f>
        <v>14.95733197649407</v>
      </c>
      <c r="Z1474">
        <f>J1474*'Coef Batter'!E$2</f>
        <v>-6.6111871657491017</v>
      </c>
      <c r="AA1474">
        <f>K1474*'Coef Batter'!F$2</f>
        <v>-2.8430632867296222</v>
      </c>
      <c r="AB1474">
        <f>L1474*'Coef Batter'!G$2</f>
        <v>-0.538469672174272</v>
      </c>
      <c r="AC1474">
        <f>M1474*'Coef Batter'!H$2</f>
        <v>1.0009011357201725</v>
      </c>
      <c r="AD1474">
        <f>N1474*'Coef Batter'!I$2</f>
        <v>-3.4237106956094663</v>
      </c>
      <c r="AE1474">
        <f>O1474*'Coef Batter'!J$2</f>
        <v>18.76505497080613</v>
      </c>
      <c r="AF1474">
        <f>P1474*'Coef Batter'!K$2</f>
        <v>-9.72589616623846</v>
      </c>
      <c r="AG1474">
        <f>Q1474*'Coef Batter'!L$2</f>
        <v>5.6899770997860442</v>
      </c>
      <c r="AH1474">
        <f>R1474*'Coef Batter'!M$2</f>
        <v>6.896104572843492</v>
      </c>
      <c r="AI1474">
        <f>S1474*'Coef Batter'!N$2</f>
        <v>-0.18805856858158268</v>
      </c>
      <c r="AJ1474">
        <f>T1474*'Coef Batter'!O$2</f>
        <v>-0.437257674454614</v>
      </c>
      <c r="AK1474">
        <f>U1474*'Coef Batter'!P$2</f>
        <v>-1.076624715799408</v>
      </c>
      <c r="AL1474">
        <f t="shared" si="44"/>
        <v>-9.4871273605900406</v>
      </c>
      <c r="AM1474">
        <f t="shared" si="45"/>
        <v>7.5815850375891575E-5</v>
      </c>
      <c r="AN1474" s="2"/>
    </row>
    <row r="1475" spans="1:40" x14ac:dyDescent="0.45">
      <c r="A1475">
        <f>'All B'!A1479</f>
        <v>1474</v>
      </c>
      <c r="B1475" t="str">
        <f>'All B'!B1479</f>
        <v>Scott Rolen</v>
      </c>
      <c r="C1475">
        <f>'All B'!C1479</f>
        <v>2009</v>
      </c>
      <c r="D1475">
        <f>'All B'!D1479</f>
        <v>34</v>
      </c>
      <c r="E1475" t="str">
        <f>'All B'!E1479</f>
        <v>CINTOR</v>
      </c>
      <c r="F1475" t="str">
        <f>'All B'!F1479</f>
        <v>ALNL</v>
      </c>
      <c r="G1475">
        <f>'All B'!H1479</f>
        <v>535</v>
      </c>
      <c r="H1475">
        <f>'All B'!J1479</f>
        <v>76</v>
      </c>
      <c r="I1475">
        <f>'All B'!K1479</f>
        <v>145</v>
      </c>
      <c r="J1475">
        <f>'All B'!L1479</f>
        <v>97</v>
      </c>
      <c r="K1475">
        <f>'All B'!M1479</f>
        <v>36</v>
      </c>
      <c r="L1475">
        <f>'All B'!N1479</f>
        <v>1</v>
      </c>
      <c r="M1475">
        <f>'All B'!Q1479</f>
        <v>5</v>
      </c>
      <c r="N1475">
        <f>'All B'!S1479</f>
        <v>45</v>
      </c>
      <c r="O1475">
        <f>'All B'!Y1479</f>
        <v>116</v>
      </c>
      <c r="P1475">
        <f>'All B'!AF1479</f>
        <v>5.2</v>
      </c>
      <c r="Q1475">
        <f>'All B'!AH1479</f>
        <v>3.4</v>
      </c>
      <c r="R1475">
        <f>'All B'!AI1479</f>
        <v>3.5</v>
      </c>
      <c r="S1475">
        <f>'All B'!AJ1479</f>
        <v>2</v>
      </c>
      <c r="T1475">
        <f>'All B'!AK1479</f>
        <v>12</v>
      </c>
      <c r="U1475">
        <f>'All B'!AN1479</f>
        <v>2</v>
      </c>
      <c r="V1475">
        <f>'Coef Batter'!$A$2</f>
        <v>-47.217614202620098</v>
      </c>
      <c r="W1475">
        <f>G1475*'Coef Batter'!B$2</f>
        <v>9.739304161982016</v>
      </c>
      <c r="X1475">
        <f>H1475*'Coef Batter'!C$2</f>
        <v>2.6454048716147818</v>
      </c>
      <c r="Y1475">
        <f>I1475*'Coef Batter'!D$2</f>
        <v>13.992342816720258</v>
      </c>
      <c r="Z1475">
        <f>J1475*'Coef Batter'!E$2</f>
        <v>-5.7773437394384048</v>
      </c>
      <c r="AA1475">
        <f>K1475*'Coef Batter'!F$2</f>
        <v>-3.3016218813634319</v>
      </c>
      <c r="AB1475">
        <f>L1475*'Coef Batter'!G$2</f>
        <v>-0.134617418043568</v>
      </c>
      <c r="AC1475">
        <f>M1475*'Coef Batter'!H$2</f>
        <v>0.20018022714403449</v>
      </c>
      <c r="AD1475">
        <f>N1475*'Coef Batter'!I$2</f>
        <v>-1.9502149531952655</v>
      </c>
      <c r="AE1475">
        <f>O1475*'Coef Batter'!J$2</f>
        <v>21.551944322906049</v>
      </c>
      <c r="AF1475">
        <f>P1475*'Coef Batter'!K$2</f>
        <v>-9.72589616623846</v>
      </c>
      <c r="AG1475">
        <f>Q1475*'Coef Batter'!L$2</f>
        <v>7.4407392843355966</v>
      </c>
      <c r="AH1475">
        <f>R1475*'Coef Batter'!M$2</f>
        <v>5.1353970223302596</v>
      </c>
      <c r="AI1475">
        <f>S1475*'Coef Batter'!N$2</f>
        <v>-0.22124537480186199</v>
      </c>
      <c r="AJ1475">
        <f>T1475*'Coef Batter'!O$2</f>
        <v>-2.6235460467276841</v>
      </c>
      <c r="AK1475">
        <f>U1475*'Coef Batter'!P$2</f>
        <v>-0.269156178949852</v>
      </c>
      <c r="AL1475">
        <f t="shared" ref="AL1475:AL1538" si="46">SUM(V1475:AK1475)</f>
        <v>-10.515943254345625</v>
      </c>
      <c r="AM1475">
        <f t="shared" ref="AM1475:AM1538" si="47">IF(EXP(AL1475)/(1+EXP(AL1475))&lt;0, 0, IF(EXP(AL1475)/(1+EXP(AL1475))&gt;1, 1, EXP(AL1475)/(1+EXP(AL1475))))</f>
        <v>2.7100175478225227E-5</v>
      </c>
      <c r="AN1475" s="2"/>
    </row>
    <row r="1476" spans="1:40" x14ac:dyDescent="0.45">
      <c r="A1476">
        <f>'All B'!A1480</f>
        <v>1475</v>
      </c>
      <c r="B1476" t="str">
        <f>'All B'!B1480</f>
        <v>Bernie Williams</v>
      </c>
      <c r="C1476">
        <f>'All B'!C1480</f>
        <v>1998</v>
      </c>
      <c r="D1476">
        <f>'All B'!D1480</f>
        <v>29</v>
      </c>
      <c r="E1476" t="str">
        <f>'All B'!E1480</f>
        <v>NYY</v>
      </c>
      <c r="F1476" t="str">
        <f>'All B'!F1480</f>
        <v>AL</v>
      </c>
      <c r="G1476">
        <f>'All B'!H1480</f>
        <v>578</v>
      </c>
      <c r="H1476">
        <f>'All B'!J1480</f>
        <v>101</v>
      </c>
      <c r="I1476">
        <f>'All B'!K1480</f>
        <v>169</v>
      </c>
      <c r="J1476">
        <f>'All B'!L1480</f>
        <v>108</v>
      </c>
      <c r="K1476">
        <f>'All B'!M1480</f>
        <v>30</v>
      </c>
      <c r="L1476">
        <f>'All B'!N1480</f>
        <v>5</v>
      </c>
      <c r="M1476">
        <f>'All B'!Q1480</f>
        <v>15</v>
      </c>
      <c r="N1476">
        <f>'All B'!S1480</f>
        <v>74</v>
      </c>
      <c r="O1476">
        <f>'All B'!Y1480</f>
        <v>160</v>
      </c>
      <c r="P1476">
        <f>'All B'!AF1480</f>
        <v>5.2</v>
      </c>
      <c r="Q1476">
        <f>'All B'!AH1480</f>
        <v>3.3</v>
      </c>
      <c r="R1476">
        <f>'All B'!AI1480</f>
        <v>6.6</v>
      </c>
      <c r="S1476">
        <f>'All B'!AJ1480</f>
        <v>-1.1000000000000001</v>
      </c>
      <c r="T1476">
        <f>'All B'!AK1480</f>
        <v>48</v>
      </c>
      <c r="U1476">
        <f>'All B'!AN1480</f>
        <v>-1</v>
      </c>
      <c r="V1476">
        <f>'Coef Batter'!$A$2</f>
        <v>-47.217614202620098</v>
      </c>
      <c r="W1476">
        <f>G1476*'Coef Batter'!B$2</f>
        <v>10.522089356309543</v>
      </c>
      <c r="X1476">
        <f>H1476*'Coef Batter'!C$2</f>
        <v>3.5156038425406964</v>
      </c>
      <c r="Y1476">
        <f>I1476*'Coef Batter'!D$2</f>
        <v>16.308316800177405</v>
      </c>
      <c r="Z1476">
        <f>J1476*'Coef Batter'!E$2</f>
        <v>-6.4325064315396672</v>
      </c>
      <c r="AA1476">
        <f>K1476*'Coef Batter'!F$2</f>
        <v>-2.7513515678028599</v>
      </c>
      <c r="AB1476">
        <f>L1476*'Coef Batter'!G$2</f>
        <v>-0.67308709021783997</v>
      </c>
      <c r="AC1476">
        <f>M1476*'Coef Batter'!H$2</f>
        <v>0.60054068143210348</v>
      </c>
      <c r="AD1476">
        <f>N1476*'Coef Batter'!I$2</f>
        <v>-3.2070201452544369</v>
      </c>
      <c r="AE1476">
        <f>O1476*'Coef Batter'!J$2</f>
        <v>29.726819755732482</v>
      </c>
      <c r="AF1476">
        <f>P1476*'Coef Batter'!K$2</f>
        <v>-9.72589616623846</v>
      </c>
      <c r="AG1476">
        <f>Q1476*'Coef Batter'!L$2</f>
        <v>7.2218940112669019</v>
      </c>
      <c r="AH1476">
        <f>R1476*'Coef Batter'!M$2</f>
        <v>9.6838915278227748</v>
      </c>
      <c r="AI1476">
        <f>S1476*'Coef Batter'!N$2</f>
        <v>0.12168495614102411</v>
      </c>
      <c r="AJ1476">
        <f>T1476*'Coef Batter'!O$2</f>
        <v>-10.494184186910736</v>
      </c>
      <c r="AK1476">
        <f>U1476*'Coef Batter'!P$2</f>
        <v>0.134578089474926</v>
      </c>
      <c r="AL1476">
        <f t="shared" si="46"/>
        <v>-2.6662407696862398</v>
      </c>
      <c r="AM1476">
        <f t="shared" si="47"/>
        <v>6.4995046387574251E-2</v>
      </c>
      <c r="AN1476" s="2"/>
    </row>
    <row r="1477" spans="1:40" x14ac:dyDescent="0.45">
      <c r="A1477">
        <f>'All B'!A1481</f>
        <v>1476</v>
      </c>
      <c r="B1477" t="str">
        <f>'All B'!B1481</f>
        <v>Bernie Williams</v>
      </c>
      <c r="C1477">
        <f>'All B'!C1481</f>
        <v>2001</v>
      </c>
      <c r="D1477">
        <f>'All B'!D1481</f>
        <v>32</v>
      </c>
      <c r="E1477" t="str">
        <f>'All B'!E1481</f>
        <v>NYY</v>
      </c>
      <c r="F1477" t="str">
        <f>'All B'!F1481</f>
        <v>AL</v>
      </c>
      <c r="G1477">
        <f>'All B'!H1481</f>
        <v>633</v>
      </c>
      <c r="H1477">
        <f>'All B'!J1481</f>
        <v>102</v>
      </c>
      <c r="I1477">
        <f>'All B'!K1481</f>
        <v>166</v>
      </c>
      <c r="J1477">
        <f>'All B'!L1481</f>
        <v>102</v>
      </c>
      <c r="K1477">
        <f>'All B'!M1481</f>
        <v>38</v>
      </c>
      <c r="L1477">
        <f>'All B'!N1481</f>
        <v>0</v>
      </c>
      <c r="M1477">
        <f>'All B'!Q1481</f>
        <v>11</v>
      </c>
      <c r="N1477">
        <f>'All B'!S1481</f>
        <v>78</v>
      </c>
      <c r="O1477">
        <f>'All B'!Y1481</f>
        <v>139</v>
      </c>
      <c r="P1477">
        <f>'All B'!AF1481</f>
        <v>5.2</v>
      </c>
      <c r="Q1477">
        <f>'All B'!AH1481</f>
        <v>3</v>
      </c>
      <c r="R1477">
        <f>'All B'!AI1481</f>
        <v>5.9</v>
      </c>
      <c r="S1477">
        <f>'All B'!AJ1481</f>
        <v>-0.3</v>
      </c>
      <c r="T1477">
        <f>'All B'!AK1481</f>
        <v>33</v>
      </c>
      <c r="U1477">
        <f>'All B'!AN1481</f>
        <v>2</v>
      </c>
      <c r="V1477">
        <f>'Coef Batter'!$A$2</f>
        <v>-47.217614202620098</v>
      </c>
      <c r="W1477">
        <f>G1477*'Coef Batter'!B$2</f>
        <v>11.523326232774984</v>
      </c>
      <c r="X1477">
        <f>H1477*'Coef Batter'!C$2</f>
        <v>3.550411801377733</v>
      </c>
      <c r="Y1477">
        <f>I1477*'Coef Batter'!D$2</f>
        <v>16.01882005224526</v>
      </c>
      <c r="Z1477">
        <f>J1477*'Coef Batter'!E$2</f>
        <v>-6.0751449631207963</v>
      </c>
      <c r="AA1477">
        <f>K1477*'Coef Batter'!F$2</f>
        <v>-3.4850453192169559</v>
      </c>
      <c r="AB1477">
        <f>L1477*'Coef Batter'!G$2</f>
        <v>0</v>
      </c>
      <c r="AC1477">
        <f>M1477*'Coef Batter'!H$2</f>
        <v>0.44039649971687589</v>
      </c>
      <c r="AD1477">
        <f>N1477*'Coef Batter'!I$2</f>
        <v>-3.3803725855384603</v>
      </c>
      <c r="AE1477">
        <f>O1477*'Coef Batter'!J$2</f>
        <v>25.825174662792591</v>
      </c>
      <c r="AF1477">
        <f>P1477*'Coef Batter'!K$2</f>
        <v>-9.72589616623846</v>
      </c>
      <c r="AG1477">
        <f>Q1477*'Coef Batter'!L$2</f>
        <v>6.5653581920608204</v>
      </c>
      <c r="AH1477">
        <f>R1477*'Coef Batter'!M$2</f>
        <v>8.6568121233567243</v>
      </c>
      <c r="AI1477">
        <f>S1477*'Coef Batter'!N$2</f>
        <v>3.3186806220279294E-2</v>
      </c>
      <c r="AJ1477">
        <f>T1477*'Coef Batter'!O$2</f>
        <v>-7.2147516285011308</v>
      </c>
      <c r="AK1477">
        <f>U1477*'Coef Batter'!P$2</f>
        <v>-0.269156178949852</v>
      </c>
      <c r="AL1477">
        <f t="shared" si="46"/>
        <v>-4.7544946736404805</v>
      </c>
      <c r="AM1477">
        <f t="shared" si="47"/>
        <v>8.5393474067143437E-3</v>
      </c>
      <c r="AN1477" s="2"/>
    </row>
    <row r="1478" spans="1:40" x14ac:dyDescent="0.45">
      <c r="A1478">
        <f>'All B'!A1482</f>
        <v>1477</v>
      </c>
      <c r="B1478" t="str">
        <f>'All B'!B1482</f>
        <v>Richie Zisk</v>
      </c>
      <c r="C1478">
        <f>'All B'!C1482</f>
        <v>1974</v>
      </c>
      <c r="D1478">
        <f>'All B'!D1482</f>
        <v>25</v>
      </c>
      <c r="E1478" t="str">
        <f>'All B'!E1482</f>
        <v>PIT</v>
      </c>
      <c r="F1478" t="str">
        <f>'All B'!F1482</f>
        <v>NL</v>
      </c>
      <c r="G1478">
        <f>'All B'!H1482</f>
        <v>604</v>
      </c>
      <c r="H1478">
        <f>'All B'!J1482</f>
        <v>75</v>
      </c>
      <c r="I1478">
        <f>'All B'!K1482</f>
        <v>168</v>
      </c>
      <c r="J1478">
        <f>'All B'!L1482</f>
        <v>118</v>
      </c>
      <c r="K1478">
        <f>'All B'!M1482</f>
        <v>30</v>
      </c>
      <c r="L1478">
        <f>'All B'!N1482</f>
        <v>3</v>
      </c>
      <c r="M1478">
        <f>'All B'!Q1482</f>
        <v>1</v>
      </c>
      <c r="N1478">
        <f>'All B'!S1482</f>
        <v>65</v>
      </c>
      <c r="O1478">
        <f>'All B'!Y1482</f>
        <v>145</v>
      </c>
      <c r="P1478">
        <f>'All B'!AF1482</f>
        <v>5.2</v>
      </c>
      <c r="Q1478">
        <f>'All B'!AH1482</f>
        <v>3.4</v>
      </c>
      <c r="R1478">
        <f>'All B'!AI1482</f>
        <v>4.8</v>
      </c>
      <c r="S1478">
        <f>'All B'!AJ1482</f>
        <v>-0.3</v>
      </c>
      <c r="T1478">
        <f>'All B'!AK1482</f>
        <v>36</v>
      </c>
      <c r="U1478">
        <f>'All B'!AN1482</f>
        <v>-2</v>
      </c>
      <c r="V1478">
        <f>'Coef Batter'!$A$2</f>
        <v>-47.217614202620098</v>
      </c>
      <c r="W1478">
        <f>G1478*'Coef Batter'!B$2</f>
        <v>10.995401334275025</v>
      </c>
      <c r="X1478">
        <f>H1478*'Coef Batter'!C$2</f>
        <v>2.6105969127777451</v>
      </c>
      <c r="Y1478">
        <f>I1478*'Coef Batter'!D$2</f>
        <v>16.211817884200023</v>
      </c>
      <c r="Z1478">
        <f>J1478*'Coef Batter'!E$2</f>
        <v>-7.028108878904451</v>
      </c>
      <c r="AA1478">
        <f>K1478*'Coef Batter'!F$2</f>
        <v>-2.7513515678028599</v>
      </c>
      <c r="AB1478">
        <f>L1478*'Coef Batter'!G$2</f>
        <v>-0.40385225413070402</v>
      </c>
      <c r="AC1478">
        <f>M1478*'Coef Batter'!H$2</f>
        <v>4.0036045428806899E-2</v>
      </c>
      <c r="AD1478">
        <f>N1478*'Coef Batter'!I$2</f>
        <v>-2.8169771546153837</v>
      </c>
      <c r="AE1478">
        <f>O1478*'Coef Batter'!J$2</f>
        <v>26.939930403632562</v>
      </c>
      <c r="AF1478">
        <f>P1478*'Coef Batter'!K$2</f>
        <v>-9.72589616623846</v>
      </c>
      <c r="AG1478">
        <f>Q1478*'Coef Batter'!L$2</f>
        <v>7.4407392843355966</v>
      </c>
      <c r="AH1478">
        <f>R1478*'Coef Batter'!M$2</f>
        <v>7.0428302020529276</v>
      </c>
      <c r="AI1478">
        <f>S1478*'Coef Batter'!N$2</f>
        <v>3.3186806220279294E-2</v>
      </c>
      <c r="AJ1478">
        <f>T1478*'Coef Batter'!O$2</f>
        <v>-7.8706381401830523</v>
      </c>
      <c r="AK1478">
        <f>U1478*'Coef Batter'!P$2</f>
        <v>0.269156178949852</v>
      </c>
      <c r="AL1478">
        <f t="shared" si="46"/>
        <v>-6.2307433126221943</v>
      </c>
      <c r="AM1478">
        <f t="shared" si="47"/>
        <v>1.9641231503100252E-3</v>
      </c>
      <c r="AN1478" s="2"/>
    </row>
    <row r="1479" spans="1:40" x14ac:dyDescent="0.45">
      <c r="A1479">
        <f>'All B'!A1483</f>
        <v>1478</v>
      </c>
      <c r="B1479" t="str">
        <f>'All B'!B1483</f>
        <v>Jason Bay</v>
      </c>
      <c r="C1479">
        <f>'All B'!C1483</f>
        <v>2009</v>
      </c>
      <c r="D1479">
        <f>'All B'!D1483</f>
        <v>30</v>
      </c>
      <c r="E1479" t="str">
        <f>'All B'!E1483</f>
        <v>BOS</v>
      </c>
      <c r="F1479" t="str">
        <f>'All B'!F1483</f>
        <v>AL</v>
      </c>
      <c r="G1479">
        <f>'All B'!H1483</f>
        <v>638</v>
      </c>
      <c r="H1479">
        <f>'All B'!J1483</f>
        <v>103</v>
      </c>
      <c r="I1479">
        <f>'All B'!K1483</f>
        <v>142</v>
      </c>
      <c r="J1479">
        <f>'All B'!L1483</f>
        <v>74</v>
      </c>
      <c r="K1479">
        <f>'All B'!M1483</f>
        <v>29</v>
      </c>
      <c r="L1479">
        <f>'All B'!N1483</f>
        <v>3</v>
      </c>
      <c r="M1479">
        <f>'All B'!Q1483</f>
        <v>13</v>
      </c>
      <c r="N1479">
        <f>'All B'!S1483</f>
        <v>94</v>
      </c>
      <c r="O1479">
        <f>'All B'!Y1483</f>
        <v>134</v>
      </c>
      <c r="P1479">
        <f>'All B'!AF1483</f>
        <v>5.2</v>
      </c>
      <c r="Q1479">
        <f>'All B'!AH1483</f>
        <v>3</v>
      </c>
      <c r="R1479">
        <f>'All B'!AI1483</f>
        <v>5.0999999999999996</v>
      </c>
      <c r="S1479">
        <f>'All B'!AJ1483</f>
        <v>-0.3</v>
      </c>
      <c r="T1479">
        <f>'All B'!AK1483</f>
        <v>31</v>
      </c>
      <c r="U1479">
        <f>'All B'!AN1483</f>
        <v>2</v>
      </c>
      <c r="V1479">
        <f>'Coef Batter'!$A$2</f>
        <v>-47.217614202620098</v>
      </c>
      <c r="W1479">
        <f>G1479*'Coef Batter'!B$2</f>
        <v>11.614347766999115</v>
      </c>
      <c r="X1479">
        <f>H1479*'Coef Batter'!C$2</f>
        <v>3.5852197602147697</v>
      </c>
      <c r="Y1479">
        <f>I1479*'Coef Batter'!D$2</f>
        <v>13.702846068788116</v>
      </c>
      <c r="Z1479">
        <f>J1479*'Coef Batter'!E$2</f>
        <v>-4.4074581104994017</v>
      </c>
      <c r="AA1479">
        <f>K1479*'Coef Batter'!F$2</f>
        <v>-2.6596398488760977</v>
      </c>
      <c r="AB1479">
        <f>L1479*'Coef Batter'!G$2</f>
        <v>-0.40385225413070402</v>
      </c>
      <c r="AC1479">
        <f>M1479*'Coef Batter'!H$2</f>
        <v>0.52046859057448969</v>
      </c>
      <c r="AD1479">
        <f>N1479*'Coef Batter'!I$2</f>
        <v>-4.0737823466745544</v>
      </c>
      <c r="AE1479">
        <f>O1479*'Coef Batter'!J$2</f>
        <v>24.896211545425952</v>
      </c>
      <c r="AF1479">
        <f>P1479*'Coef Batter'!K$2</f>
        <v>-9.72589616623846</v>
      </c>
      <c r="AG1479">
        <f>Q1479*'Coef Batter'!L$2</f>
        <v>6.5653581920608204</v>
      </c>
      <c r="AH1479">
        <f>R1479*'Coef Batter'!M$2</f>
        <v>7.4830070896812355</v>
      </c>
      <c r="AI1479">
        <f>S1479*'Coef Batter'!N$2</f>
        <v>3.3186806220279294E-2</v>
      </c>
      <c r="AJ1479">
        <f>T1479*'Coef Batter'!O$2</f>
        <v>-6.7774939540465171</v>
      </c>
      <c r="AK1479">
        <f>U1479*'Coef Batter'!P$2</f>
        <v>-0.269156178949852</v>
      </c>
      <c r="AL1479">
        <f t="shared" si="46"/>
        <v>-7.1342472420709067</v>
      </c>
      <c r="AM1479">
        <f t="shared" si="47"/>
        <v>7.9669052845014168E-4</v>
      </c>
      <c r="AN1479" s="2"/>
    </row>
    <row r="1480" spans="1:40" x14ac:dyDescent="0.45">
      <c r="A1480">
        <f>'All B'!A1484</f>
        <v>1479</v>
      </c>
      <c r="B1480" t="str">
        <f>'All B'!B1484</f>
        <v>Will Clark</v>
      </c>
      <c r="C1480">
        <f>'All B'!C1484</f>
        <v>1991</v>
      </c>
      <c r="D1480">
        <f>'All B'!D1484</f>
        <v>27</v>
      </c>
      <c r="E1480" t="str">
        <f>'All B'!E1484</f>
        <v>SFG</v>
      </c>
      <c r="F1480" t="str">
        <f>'All B'!F1484</f>
        <v>NL</v>
      </c>
      <c r="G1480">
        <f>'All B'!H1484</f>
        <v>622</v>
      </c>
      <c r="H1480">
        <f>'All B'!J1484</f>
        <v>84</v>
      </c>
      <c r="I1480">
        <f>'All B'!K1484</f>
        <v>170</v>
      </c>
      <c r="J1480">
        <f>'All B'!L1484</f>
        <v>102</v>
      </c>
      <c r="K1480">
        <f>'All B'!M1484</f>
        <v>32</v>
      </c>
      <c r="L1480">
        <f>'All B'!N1484</f>
        <v>7</v>
      </c>
      <c r="M1480">
        <f>'All B'!Q1484</f>
        <v>4</v>
      </c>
      <c r="N1480">
        <f>'All B'!S1484</f>
        <v>51</v>
      </c>
      <c r="O1480">
        <f>'All B'!Y1484</f>
        <v>154</v>
      </c>
      <c r="P1480">
        <f>'All B'!AF1484</f>
        <v>5.2</v>
      </c>
      <c r="Q1480">
        <f>'All B'!AH1484</f>
        <v>3.2</v>
      </c>
      <c r="R1480">
        <f>'All B'!AI1484</f>
        <v>5.0999999999999996</v>
      </c>
      <c r="S1480">
        <f>'All B'!AJ1484</f>
        <v>-0.8</v>
      </c>
      <c r="T1480">
        <f>'All B'!AK1484</f>
        <v>34</v>
      </c>
      <c r="U1480">
        <f>'All B'!AN1484</f>
        <v>3</v>
      </c>
      <c r="V1480">
        <f>'Coef Batter'!$A$2</f>
        <v>-47.217614202620098</v>
      </c>
      <c r="W1480">
        <f>G1480*'Coef Batter'!B$2</f>
        <v>11.323078857481896</v>
      </c>
      <c r="X1480">
        <f>H1480*'Coef Batter'!C$2</f>
        <v>2.9238685423110744</v>
      </c>
      <c r="Y1480">
        <f>I1480*'Coef Batter'!D$2</f>
        <v>16.404815716154786</v>
      </c>
      <c r="Z1480">
        <f>J1480*'Coef Batter'!E$2</f>
        <v>-6.0751449631207963</v>
      </c>
      <c r="AA1480">
        <f>K1480*'Coef Batter'!F$2</f>
        <v>-2.9347750056563839</v>
      </c>
      <c r="AB1480">
        <f>L1480*'Coef Batter'!G$2</f>
        <v>-0.94232192630497602</v>
      </c>
      <c r="AC1480">
        <f>M1480*'Coef Batter'!H$2</f>
        <v>0.1601441817152276</v>
      </c>
      <c r="AD1480">
        <f>N1480*'Coef Batter'!I$2</f>
        <v>-2.2102436136213011</v>
      </c>
      <c r="AE1480">
        <f>O1480*'Coef Batter'!J$2</f>
        <v>28.612064014892514</v>
      </c>
      <c r="AF1480">
        <f>P1480*'Coef Batter'!K$2</f>
        <v>-9.72589616623846</v>
      </c>
      <c r="AG1480">
        <f>Q1480*'Coef Batter'!L$2</f>
        <v>7.0030487381982089</v>
      </c>
      <c r="AH1480">
        <f>R1480*'Coef Batter'!M$2</f>
        <v>7.4830070896812355</v>
      </c>
      <c r="AI1480">
        <f>S1480*'Coef Batter'!N$2</f>
        <v>8.8498149920744798E-2</v>
      </c>
      <c r="AJ1480">
        <f>T1480*'Coef Batter'!O$2</f>
        <v>-7.4333804657284377</v>
      </c>
      <c r="AK1480">
        <f>U1480*'Coef Batter'!P$2</f>
        <v>-0.403734268424778</v>
      </c>
      <c r="AL1480">
        <f t="shared" si="46"/>
        <v>-2.9445853213595412</v>
      </c>
      <c r="AM1480">
        <f t="shared" si="47"/>
        <v>4.999304920357777E-2</v>
      </c>
      <c r="AN1480" s="2"/>
    </row>
    <row r="1481" spans="1:40" x14ac:dyDescent="0.45">
      <c r="A1481">
        <f>'All B'!A1485</f>
        <v>1480</v>
      </c>
      <c r="B1481" t="str">
        <f>'All B'!B1485</f>
        <v>Joe DiMaggio</v>
      </c>
      <c r="C1481">
        <f>'All B'!C1485</f>
        <v>1950</v>
      </c>
      <c r="D1481">
        <f>'All B'!D1485</f>
        <v>35</v>
      </c>
      <c r="E1481" t="str">
        <f>'All B'!E1485</f>
        <v>NYY</v>
      </c>
      <c r="F1481" t="str">
        <f>'All B'!F1485</f>
        <v>AL</v>
      </c>
      <c r="G1481">
        <f>'All B'!H1485</f>
        <v>606</v>
      </c>
      <c r="H1481">
        <f>'All B'!J1485</f>
        <v>114</v>
      </c>
      <c r="I1481">
        <f>'All B'!K1485</f>
        <v>158</v>
      </c>
      <c r="J1481">
        <f>'All B'!L1485</f>
        <v>83</v>
      </c>
      <c r="K1481">
        <f>'All B'!M1485</f>
        <v>33</v>
      </c>
      <c r="L1481">
        <f>'All B'!N1485</f>
        <v>10</v>
      </c>
      <c r="M1481">
        <f>'All B'!Q1485</f>
        <v>0</v>
      </c>
      <c r="N1481">
        <f>'All B'!S1485</f>
        <v>80</v>
      </c>
      <c r="O1481">
        <f>'All B'!Y1485</f>
        <v>151</v>
      </c>
      <c r="P1481">
        <f>'All B'!AF1485</f>
        <v>5.2</v>
      </c>
      <c r="Q1481">
        <f>'All B'!AH1485</f>
        <v>3.4</v>
      </c>
      <c r="R1481">
        <f>'All B'!AI1485</f>
        <v>5.2</v>
      </c>
      <c r="S1481">
        <f>'All B'!AJ1485</f>
        <v>0</v>
      </c>
      <c r="T1481">
        <f>'All B'!AK1485</f>
        <v>38</v>
      </c>
      <c r="U1481">
        <f>'All B'!AN1485</f>
        <v>-1</v>
      </c>
      <c r="V1481">
        <f>'Coef Batter'!$A$2</f>
        <v>-47.217614202620098</v>
      </c>
      <c r="W1481">
        <f>G1481*'Coef Batter'!B$2</f>
        <v>11.031809947964677</v>
      </c>
      <c r="X1481">
        <f>H1481*'Coef Batter'!C$2</f>
        <v>3.9681073074221724</v>
      </c>
      <c r="Y1481">
        <f>I1481*'Coef Batter'!D$2</f>
        <v>15.246828724426214</v>
      </c>
      <c r="Z1481">
        <f>J1481*'Coef Batter'!E$2</f>
        <v>-4.9435003131277071</v>
      </c>
      <c r="AA1481">
        <f>K1481*'Coef Batter'!F$2</f>
        <v>-3.0264867245831457</v>
      </c>
      <c r="AB1481">
        <f>L1481*'Coef Batter'!G$2</f>
        <v>-1.3461741804356799</v>
      </c>
      <c r="AC1481">
        <f>M1481*'Coef Batter'!H$2</f>
        <v>0</v>
      </c>
      <c r="AD1481">
        <f>N1481*'Coef Batter'!I$2</f>
        <v>-3.4670488056804722</v>
      </c>
      <c r="AE1481">
        <f>O1481*'Coef Batter'!J$2</f>
        <v>28.05468614447253</v>
      </c>
      <c r="AF1481">
        <f>P1481*'Coef Batter'!K$2</f>
        <v>-9.72589616623846</v>
      </c>
      <c r="AG1481">
        <f>Q1481*'Coef Batter'!L$2</f>
        <v>7.4407392843355966</v>
      </c>
      <c r="AH1481">
        <f>R1481*'Coef Batter'!M$2</f>
        <v>7.6297327188906721</v>
      </c>
      <c r="AI1481">
        <f>S1481*'Coef Batter'!N$2</f>
        <v>0</v>
      </c>
      <c r="AJ1481">
        <f>T1481*'Coef Batter'!O$2</f>
        <v>-8.307895814637666</v>
      </c>
      <c r="AK1481">
        <f>U1481*'Coef Batter'!P$2</f>
        <v>0.134578089474926</v>
      </c>
      <c r="AL1481">
        <f t="shared" si="46"/>
        <v>-4.528133990336439</v>
      </c>
      <c r="AM1481">
        <f t="shared" si="47"/>
        <v>1.0685400698394121E-2</v>
      </c>
      <c r="AN1481" s="2"/>
    </row>
    <row r="1482" spans="1:40" x14ac:dyDescent="0.45">
      <c r="A1482">
        <f>'All B'!A1486</f>
        <v>1481</v>
      </c>
      <c r="B1482" t="str">
        <f>'All B'!B1486</f>
        <v>John Mayberry</v>
      </c>
      <c r="C1482">
        <f>'All B'!C1486</f>
        <v>1973</v>
      </c>
      <c r="D1482">
        <f>'All B'!D1486</f>
        <v>24</v>
      </c>
      <c r="E1482" t="str">
        <f>'All B'!E1486</f>
        <v>KCR</v>
      </c>
      <c r="F1482" t="str">
        <f>'All B'!F1486</f>
        <v>AL</v>
      </c>
      <c r="G1482">
        <f>'All B'!H1486</f>
        <v>638</v>
      </c>
      <c r="H1482">
        <f>'All B'!J1486</f>
        <v>87</v>
      </c>
      <c r="I1482">
        <f>'All B'!K1486</f>
        <v>142</v>
      </c>
      <c r="J1482">
        <f>'All B'!L1486</f>
        <v>94</v>
      </c>
      <c r="K1482">
        <f>'All B'!M1486</f>
        <v>20</v>
      </c>
      <c r="L1482">
        <f>'All B'!N1486</f>
        <v>2</v>
      </c>
      <c r="M1482">
        <f>'All B'!Q1486</f>
        <v>3</v>
      </c>
      <c r="N1482">
        <f>'All B'!S1486</f>
        <v>122</v>
      </c>
      <c r="O1482">
        <f>'All B'!Y1486</f>
        <v>146</v>
      </c>
      <c r="P1482">
        <f>'All B'!AF1486</f>
        <v>5.2</v>
      </c>
      <c r="Q1482">
        <f>'All B'!AH1486</f>
        <v>3</v>
      </c>
      <c r="R1482">
        <f>'All B'!AI1486</f>
        <v>5.3</v>
      </c>
      <c r="S1482">
        <f>'All B'!AJ1486</f>
        <v>-0.8</v>
      </c>
      <c r="T1482">
        <f>'All B'!AK1486</f>
        <v>33</v>
      </c>
      <c r="U1482">
        <f>'All B'!AN1486</f>
        <v>3</v>
      </c>
      <c r="V1482">
        <f>'Coef Batter'!$A$2</f>
        <v>-47.217614202620098</v>
      </c>
      <c r="W1482">
        <f>G1482*'Coef Batter'!B$2</f>
        <v>11.614347766999115</v>
      </c>
      <c r="X1482">
        <f>H1482*'Coef Batter'!C$2</f>
        <v>3.028292418822184</v>
      </c>
      <c r="Y1482">
        <f>I1482*'Coef Batter'!D$2</f>
        <v>13.702846068788116</v>
      </c>
      <c r="Z1482">
        <f>J1482*'Coef Batter'!E$2</f>
        <v>-5.5986630052289694</v>
      </c>
      <c r="AA1482">
        <f>K1482*'Coef Batter'!F$2</f>
        <v>-1.83423437853524</v>
      </c>
      <c r="AB1482">
        <f>L1482*'Coef Batter'!G$2</f>
        <v>-0.269234836087136</v>
      </c>
      <c r="AC1482">
        <f>M1482*'Coef Batter'!H$2</f>
        <v>0.1201081362864207</v>
      </c>
      <c r="AD1482">
        <f>N1482*'Coef Batter'!I$2</f>
        <v>-5.2872494286627196</v>
      </c>
      <c r="AE1482">
        <f>O1482*'Coef Batter'!J$2</f>
        <v>27.125723027105888</v>
      </c>
      <c r="AF1482">
        <f>P1482*'Coef Batter'!K$2</f>
        <v>-9.72589616623846</v>
      </c>
      <c r="AG1482">
        <f>Q1482*'Coef Batter'!L$2</f>
        <v>6.5653581920608204</v>
      </c>
      <c r="AH1482">
        <f>R1482*'Coef Batter'!M$2</f>
        <v>7.7764583481001077</v>
      </c>
      <c r="AI1482">
        <f>S1482*'Coef Batter'!N$2</f>
        <v>8.8498149920744798E-2</v>
      </c>
      <c r="AJ1482">
        <f>T1482*'Coef Batter'!O$2</f>
        <v>-7.2147516285011308</v>
      </c>
      <c r="AK1482">
        <f>U1482*'Coef Batter'!P$2</f>
        <v>-0.403734268424778</v>
      </c>
      <c r="AL1482">
        <f t="shared" si="46"/>
        <v>-7.5297458062151303</v>
      </c>
      <c r="AM1482">
        <f t="shared" si="47"/>
        <v>5.3658662976540012E-4</v>
      </c>
      <c r="AN1482" s="2"/>
    </row>
    <row r="1483" spans="1:40" x14ac:dyDescent="0.45">
      <c r="A1483">
        <f>'All B'!A1487</f>
        <v>1482</v>
      </c>
      <c r="B1483" t="str">
        <f>'All B'!B1487</f>
        <v>Mark McGwire</v>
      </c>
      <c r="C1483">
        <f>'All B'!C1487</f>
        <v>1999</v>
      </c>
      <c r="D1483">
        <f>'All B'!D1487</f>
        <v>35</v>
      </c>
      <c r="E1483" t="str">
        <f>'All B'!E1487</f>
        <v>STL</v>
      </c>
      <c r="F1483" t="str">
        <f>'All B'!F1487</f>
        <v>NL</v>
      </c>
      <c r="G1483">
        <f>'All B'!H1487</f>
        <v>661</v>
      </c>
      <c r="H1483">
        <f>'All B'!J1487</f>
        <v>118</v>
      </c>
      <c r="I1483">
        <f>'All B'!K1487</f>
        <v>145</v>
      </c>
      <c r="J1483">
        <f>'All B'!L1487</f>
        <v>58</v>
      </c>
      <c r="K1483">
        <f>'All B'!M1487</f>
        <v>21</v>
      </c>
      <c r="L1483">
        <f>'All B'!N1487</f>
        <v>1</v>
      </c>
      <c r="M1483">
        <f>'All B'!Q1487</f>
        <v>0</v>
      </c>
      <c r="N1483">
        <f>'All B'!S1487</f>
        <v>133</v>
      </c>
      <c r="O1483">
        <f>'All B'!Y1487</f>
        <v>177</v>
      </c>
      <c r="P1483">
        <f>'All B'!AF1487</f>
        <v>5.2</v>
      </c>
      <c r="Q1483">
        <f>'All B'!AH1487</f>
        <v>3.2</v>
      </c>
      <c r="R1483">
        <f>'All B'!AI1487</f>
        <v>6.2</v>
      </c>
      <c r="S1483">
        <f>'All B'!AJ1487</f>
        <v>-1.7</v>
      </c>
      <c r="T1483">
        <f>'All B'!AK1487</f>
        <v>60</v>
      </c>
      <c r="U1483">
        <f>'All B'!AN1487</f>
        <v>-7</v>
      </c>
      <c r="V1483">
        <f>'Coef Batter'!$A$2</f>
        <v>-47.217614202620098</v>
      </c>
      <c r="W1483">
        <f>G1483*'Coef Batter'!B$2</f>
        <v>12.033046824430118</v>
      </c>
      <c r="X1483">
        <f>H1483*'Coef Batter'!C$2</f>
        <v>4.1073391427703188</v>
      </c>
      <c r="Y1483">
        <f>I1483*'Coef Batter'!D$2</f>
        <v>13.992342816720258</v>
      </c>
      <c r="Z1483">
        <f>J1483*'Coef Batter'!E$2</f>
        <v>-3.454494194715747</v>
      </c>
      <c r="AA1483">
        <f>K1483*'Coef Batter'!F$2</f>
        <v>-1.925946097462002</v>
      </c>
      <c r="AB1483">
        <f>L1483*'Coef Batter'!G$2</f>
        <v>-0.134617418043568</v>
      </c>
      <c r="AC1483">
        <f>M1483*'Coef Batter'!H$2</f>
        <v>0</v>
      </c>
      <c r="AD1483">
        <f>N1483*'Coef Batter'!I$2</f>
        <v>-5.7639686394437852</v>
      </c>
      <c r="AE1483">
        <f>O1483*'Coef Batter'!J$2</f>
        <v>32.885294354779056</v>
      </c>
      <c r="AF1483">
        <f>P1483*'Coef Batter'!K$2</f>
        <v>-9.72589616623846</v>
      </c>
      <c r="AG1483">
        <f>Q1483*'Coef Batter'!L$2</f>
        <v>7.0030487381982089</v>
      </c>
      <c r="AH1483">
        <f>R1483*'Coef Batter'!M$2</f>
        <v>9.0969890109850322</v>
      </c>
      <c r="AI1483">
        <f>S1483*'Coef Batter'!N$2</f>
        <v>0.18805856858158268</v>
      </c>
      <c r="AJ1483">
        <f>T1483*'Coef Batter'!O$2</f>
        <v>-13.117730233638421</v>
      </c>
      <c r="AK1483">
        <f>U1483*'Coef Batter'!P$2</f>
        <v>0.94204662632448199</v>
      </c>
      <c r="AL1483">
        <f t="shared" si="46"/>
        <v>-1.0921008693730285</v>
      </c>
      <c r="AM1483">
        <f t="shared" si="47"/>
        <v>0.25122287746412053</v>
      </c>
      <c r="AN1483" s="2"/>
    </row>
    <row r="1484" spans="1:40" x14ac:dyDescent="0.45">
      <c r="A1484">
        <f>'All B'!A1488</f>
        <v>1483</v>
      </c>
      <c r="B1484" t="str">
        <f>'All B'!B1488</f>
        <v>Paul Molitor</v>
      </c>
      <c r="C1484">
        <f>'All B'!C1488</f>
        <v>1988</v>
      </c>
      <c r="D1484">
        <f>'All B'!D1488</f>
        <v>31</v>
      </c>
      <c r="E1484" t="str">
        <f>'All B'!E1488</f>
        <v>MIL</v>
      </c>
      <c r="F1484" t="str">
        <f>'All B'!F1488</f>
        <v>AL</v>
      </c>
      <c r="G1484">
        <f>'All B'!H1488</f>
        <v>691</v>
      </c>
      <c r="H1484">
        <f>'All B'!J1488</f>
        <v>115</v>
      </c>
      <c r="I1484">
        <f>'All B'!K1488</f>
        <v>190</v>
      </c>
      <c r="J1484">
        <f>'All B'!L1488</f>
        <v>137</v>
      </c>
      <c r="K1484">
        <f>'All B'!M1488</f>
        <v>34</v>
      </c>
      <c r="L1484">
        <f>'All B'!N1488</f>
        <v>6</v>
      </c>
      <c r="M1484">
        <f>'All B'!Q1488</f>
        <v>41</v>
      </c>
      <c r="N1484">
        <f>'All B'!S1488</f>
        <v>71</v>
      </c>
      <c r="O1484">
        <f>'All B'!Y1488</f>
        <v>133</v>
      </c>
      <c r="P1484">
        <f>'All B'!AF1488</f>
        <v>5.2</v>
      </c>
      <c r="Q1484">
        <f>'All B'!AH1488</f>
        <v>3.2</v>
      </c>
      <c r="R1484">
        <f>'All B'!AI1488</f>
        <v>5.0999999999999996</v>
      </c>
      <c r="S1484">
        <f>'All B'!AJ1488</f>
        <v>-0.1</v>
      </c>
      <c r="T1484">
        <f>'All B'!AK1488</f>
        <v>25</v>
      </c>
      <c r="U1484">
        <f>'All B'!AN1488</f>
        <v>6</v>
      </c>
      <c r="V1484">
        <f>'Coef Batter'!$A$2</f>
        <v>-47.217614202620098</v>
      </c>
      <c r="W1484">
        <f>G1484*'Coef Batter'!B$2</f>
        <v>12.579176029774903</v>
      </c>
      <c r="X1484">
        <f>H1484*'Coef Batter'!C$2</f>
        <v>4.0029152662592091</v>
      </c>
      <c r="Y1484">
        <f>I1484*'Coef Batter'!D$2</f>
        <v>18.334794035702409</v>
      </c>
      <c r="Z1484">
        <f>J1484*'Coef Batter'!E$2</f>
        <v>-8.1597535288975411</v>
      </c>
      <c r="AA1484">
        <f>K1484*'Coef Batter'!F$2</f>
        <v>-3.1181984435099079</v>
      </c>
      <c r="AB1484">
        <f>L1484*'Coef Batter'!G$2</f>
        <v>-0.80770450826140805</v>
      </c>
      <c r="AC1484">
        <f>M1484*'Coef Batter'!H$2</f>
        <v>1.6414778625810829</v>
      </c>
      <c r="AD1484">
        <f>N1484*'Coef Batter'!I$2</f>
        <v>-3.077005815041419</v>
      </c>
      <c r="AE1484">
        <f>O1484*'Coef Batter'!J$2</f>
        <v>24.710418921952623</v>
      </c>
      <c r="AF1484">
        <f>P1484*'Coef Batter'!K$2</f>
        <v>-9.72589616623846</v>
      </c>
      <c r="AG1484">
        <f>Q1484*'Coef Batter'!L$2</f>
        <v>7.0030487381982089</v>
      </c>
      <c r="AH1484">
        <f>R1484*'Coef Batter'!M$2</f>
        <v>7.4830070896812355</v>
      </c>
      <c r="AI1484">
        <f>S1484*'Coef Batter'!N$2</f>
        <v>1.10622687400931E-2</v>
      </c>
      <c r="AJ1484">
        <f>T1484*'Coef Batter'!O$2</f>
        <v>-5.4657209306826751</v>
      </c>
      <c r="AK1484">
        <f>U1484*'Coef Batter'!P$2</f>
        <v>-0.807468536849556</v>
      </c>
      <c r="AL1484">
        <f t="shared" si="46"/>
        <v>-2.6134619192113044</v>
      </c>
      <c r="AM1484">
        <f t="shared" si="47"/>
        <v>6.8277043307255161E-2</v>
      </c>
      <c r="AN1484" s="2"/>
    </row>
    <row r="1485" spans="1:40" x14ac:dyDescent="0.45">
      <c r="A1485">
        <f>'All B'!A1489</f>
        <v>1484</v>
      </c>
      <c r="B1485" t="str">
        <f>'All B'!B1489</f>
        <v>David Ortiz</v>
      </c>
      <c r="C1485">
        <f>'All B'!C1489</f>
        <v>2005</v>
      </c>
      <c r="D1485">
        <f>'All B'!D1489</f>
        <v>29</v>
      </c>
      <c r="E1485" t="str">
        <f>'All B'!E1489</f>
        <v>BOS</v>
      </c>
      <c r="F1485" t="str">
        <f>'All B'!F1489</f>
        <v>AL</v>
      </c>
      <c r="G1485">
        <f>'All B'!H1489</f>
        <v>713</v>
      </c>
      <c r="H1485">
        <f>'All B'!J1489</f>
        <v>119</v>
      </c>
      <c r="I1485">
        <f>'All B'!K1489</f>
        <v>180</v>
      </c>
      <c r="J1485">
        <f>'All B'!L1489</f>
        <v>92</v>
      </c>
      <c r="K1485">
        <f>'All B'!M1489</f>
        <v>40</v>
      </c>
      <c r="L1485">
        <f>'All B'!N1489</f>
        <v>1</v>
      </c>
      <c r="M1485">
        <f>'All B'!Q1489</f>
        <v>1</v>
      </c>
      <c r="N1485">
        <f>'All B'!S1489</f>
        <v>102</v>
      </c>
      <c r="O1485">
        <f>'All B'!Y1489</f>
        <v>158</v>
      </c>
      <c r="P1485">
        <f>'All B'!AF1489</f>
        <v>5.2</v>
      </c>
      <c r="Q1485">
        <f>'All B'!AH1489</f>
        <v>2.8</v>
      </c>
      <c r="R1485">
        <f>'All B'!AI1489</f>
        <v>5.4</v>
      </c>
      <c r="S1485">
        <f>'All B'!AJ1489</f>
        <v>-1.6</v>
      </c>
      <c r="T1485">
        <f>'All B'!AK1489</f>
        <v>49</v>
      </c>
      <c r="U1485">
        <f>'All B'!AN1489</f>
        <v>-4</v>
      </c>
      <c r="V1485">
        <f>'Coef Batter'!$A$2</f>
        <v>-47.217614202620098</v>
      </c>
      <c r="W1485">
        <f>G1485*'Coef Batter'!B$2</f>
        <v>12.979670780361079</v>
      </c>
      <c r="X1485">
        <f>H1485*'Coef Batter'!C$2</f>
        <v>4.142147101607355</v>
      </c>
      <c r="Y1485">
        <f>I1485*'Coef Batter'!D$2</f>
        <v>17.369804875928597</v>
      </c>
      <c r="Z1485">
        <f>J1485*'Coef Batter'!E$2</f>
        <v>-5.4795425157560125</v>
      </c>
      <c r="AA1485">
        <f>K1485*'Coef Batter'!F$2</f>
        <v>-3.6684687570704799</v>
      </c>
      <c r="AB1485">
        <f>L1485*'Coef Batter'!G$2</f>
        <v>-0.134617418043568</v>
      </c>
      <c r="AC1485">
        <f>M1485*'Coef Batter'!H$2</f>
        <v>4.0036045428806899E-2</v>
      </c>
      <c r="AD1485">
        <f>N1485*'Coef Batter'!I$2</f>
        <v>-4.4204872272426021</v>
      </c>
      <c r="AE1485">
        <f>O1485*'Coef Batter'!J$2</f>
        <v>29.355234508785824</v>
      </c>
      <c r="AF1485">
        <f>P1485*'Coef Batter'!K$2</f>
        <v>-9.72589616623846</v>
      </c>
      <c r="AG1485">
        <f>Q1485*'Coef Batter'!L$2</f>
        <v>6.1276676459234318</v>
      </c>
      <c r="AH1485">
        <f>R1485*'Coef Batter'!M$2</f>
        <v>7.9231839773095443</v>
      </c>
      <c r="AI1485">
        <f>S1485*'Coef Batter'!N$2</f>
        <v>0.1769962998414896</v>
      </c>
      <c r="AJ1485">
        <f>T1485*'Coef Batter'!O$2</f>
        <v>-10.712813024138043</v>
      </c>
      <c r="AK1485">
        <f>U1485*'Coef Batter'!P$2</f>
        <v>0.538312357899704</v>
      </c>
      <c r="AL1485">
        <f t="shared" si="46"/>
        <v>-2.7063857180234336</v>
      </c>
      <c r="AM1485">
        <f t="shared" si="47"/>
        <v>6.2597599355822139E-2</v>
      </c>
      <c r="AN1485" s="2"/>
    </row>
    <row r="1486" spans="1:40" x14ac:dyDescent="0.45">
      <c r="A1486">
        <f>'All B'!A1490</f>
        <v>1485</v>
      </c>
      <c r="B1486" t="str">
        <f>'All B'!B1490</f>
        <v>David Ortiz</v>
      </c>
      <c r="C1486">
        <f>'All B'!C1490</f>
        <v>2016</v>
      </c>
      <c r="D1486">
        <f>'All B'!D1490</f>
        <v>40</v>
      </c>
      <c r="E1486" t="str">
        <f>'All B'!E1490</f>
        <v>BOS</v>
      </c>
      <c r="F1486" t="str">
        <f>'All B'!F1490</f>
        <v>AL</v>
      </c>
      <c r="G1486">
        <f>'All B'!H1490</f>
        <v>626</v>
      </c>
      <c r="H1486">
        <f>'All B'!J1490</f>
        <v>79</v>
      </c>
      <c r="I1486">
        <f>'All B'!K1490</f>
        <v>169</v>
      </c>
      <c r="J1486">
        <f>'All B'!L1490</f>
        <v>82</v>
      </c>
      <c r="K1486">
        <f>'All B'!M1490</f>
        <v>48</v>
      </c>
      <c r="L1486">
        <f>'All B'!N1490</f>
        <v>1</v>
      </c>
      <c r="M1486">
        <f>'All B'!Q1490</f>
        <v>2</v>
      </c>
      <c r="N1486">
        <f>'All B'!S1490</f>
        <v>80</v>
      </c>
      <c r="O1486">
        <f>'All B'!Y1490</f>
        <v>164</v>
      </c>
      <c r="P1486">
        <f>'All B'!AF1490</f>
        <v>5.2</v>
      </c>
      <c r="Q1486">
        <f>'All B'!AH1490</f>
        <v>3</v>
      </c>
      <c r="R1486">
        <f>'All B'!AI1490</f>
        <v>5.0999999999999996</v>
      </c>
      <c r="S1486">
        <f>'All B'!AJ1490</f>
        <v>-1.2</v>
      </c>
      <c r="T1486">
        <f>'All B'!AK1490</f>
        <v>46</v>
      </c>
      <c r="U1486">
        <f>'All B'!AN1490</f>
        <v>-6</v>
      </c>
      <c r="V1486">
        <f>'Coef Batter'!$A$2</f>
        <v>-47.217614202620098</v>
      </c>
      <c r="W1486">
        <f>G1486*'Coef Batter'!B$2</f>
        <v>11.395896084861199</v>
      </c>
      <c r="X1486">
        <f>H1486*'Coef Batter'!C$2</f>
        <v>2.7498287481258914</v>
      </c>
      <c r="Y1486">
        <f>I1486*'Coef Batter'!D$2</f>
        <v>16.308316800177405</v>
      </c>
      <c r="Z1486">
        <f>J1486*'Coef Batter'!E$2</f>
        <v>-4.8839400683912286</v>
      </c>
      <c r="AA1486">
        <f>K1486*'Coef Batter'!F$2</f>
        <v>-4.4021625084845759</v>
      </c>
      <c r="AB1486">
        <f>L1486*'Coef Batter'!G$2</f>
        <v>-0.134617418043568</v>
      </c>
      <c r="AC1486">
        <f>M1486*'Coef Batter'!H$2</f>
        <v>8.0072090857613798E-2</v>
      </c>
      <c r="AD1486">
        <f>N1486*'Coef Batter'!I$2</f>
        <v>-3.4670488056804722</v>
      </c>
      <c r="AE1486">
        <f>O1486*'Coef Batter'!J$2</f>
        <v>30.469990249625791</v>
      </c>
      <c r="AF1486">
        <f>P1486*'Coef Batter'!K$2</f>
        <v>-9.72589616623846</v>
      </c>
      <c r="AG1486">
        <f>Q1486*'Coef Batter'!L$2</f>
        <v>6.5653581920608204</v>
      </c>
      <c r="AH1486">
        <f>R1486*'Coef Batter'!M$2</f>
        <v>7.4830070896812355</v>
      </c>
      <c r="AI1486">
        <f>S1486*'Coef Batter'!N$2</f>
        <v>0.13274722488111718</v>
      </c>
      <c r="AJ1486">
        <f>T1486*'Coef Batter'!O$2</f>
        <v>-10.056926512456123</v>
      </c>
      <c r="AK1486">
        <f>U1486*'Coef Batter'!P$2</f>
        <v>0.807468536849556</v>
      </c>
      <c r="AL1486">
        <f t="shared" si="46"/>
        <v>-3.8955206647938976</v>
      </c>
      <c r="AM1486">
        <f t="shared" si="47"/>
        <v>1.9927601488118694E-2</v>
      </c>
      <c r="AN1486" s="2"/>
    </row>
    <row r="1487" spans="1:40" x14ac:dyDescent="0.45">
      <c r="A1487">
        <f>'All B'!A1491</f>
        <v>1486</v>
      </c>
      <c r="B1487" t="str">
        <f>'All B'!B1491</f>
        <v>Wes Parker</v>
      </c>
      <c r="C1487">
        <f>'All B'!C1491</f>
        <v>1970</v>
      </c>
      <c r="D1487">
        <f>'All B'!D1491</f>
        <v>30</v>
      </c>
      <c r="E1487" t="str">
        <f>'All B'!E1491</f>
        <v>LAD</v>
      </c>
      <c r="F1487" t="str">
        <f>'All B'!F1491</f>
        <v>NL</v>
      </c>
      <c r="G1487">
        <f>'All B'!H1491</f>
        <v>705</v>
      </c>
      <c r="H1487">
        <f>'All B'!J1491</f>
        <v>84</v>
      </c>
      <c r="I1487">
        <f>'All B'!K1491</f>
        <v>196</v>
      </c>
      <c r="J1487">
        <f>'All B'!L1491</f>
        <v>135</v>
      </c>
      <c r="K1487">
        <f>'All B'!M1491</f>
        <v>47</v>
      </c>
      <c r="L1487">
        <f>'All B'!N1491</f>
        <v>4</v>
      </c>
      <c r="M1487">
        <f>'All B'!Q1491</f>
        <v>8</v>
      </c>
      <c r="N1487">
        <f>'All B'!S1491</f>
        <v>79</v>
      </c>
      <c r="O1487">
        <f>'All B'!Y1491</f>
        <v>133</v>
      </c>
      <c r="P1487">
        <f>'All B'!AF1491</f>
        <v>5.2</v>
      </c>
      <c r="Q1487">
        <f>'All B'!AH1491</f>
        <v>2.9</v>
      </c>
      <c r="R1487">
        <f>'All B'!AI1491</f>
        <v>4.3</v>
      </c>
      <c r="S1487">
        <f>'All B'!AJ1491</f>
        <v>0</v>
      </c>
      <c r="T1487">
        <f>'All B'!AK1491</f>
        <v>29</v>
      </c>
      <c r="U1487">
        <f>'All B'!AN1491</f>
        <v>0</v>
      </c>
      <c r="V1487">
        <f>'Coef Batter'!$A$2</f>
        <v>-47.217614202620098</v>
      </c>
      <c r="W1487">
        <f>G1487*'Coef Batter'!B$2</f>
        <v>12.834036325602471</v>
      </c>
      <c r="X1487">
        <f>H1487*'Coef Batter'!C$2</f>
        <v>2.9238685423110744</v>
      </c>
      <c r="Y1487">
        <f>I1487*'Coef Batter'!D$2</f>
        <v>18.913787531566694</v>
      </c>
      <c r="Z1487">
        <f>J1487*'Coef Batter'!E$2</f>
        <v>-8.0406330394245842</v>
      </c>
      <c r="AA1487">
        <f>K1487*'Coef Batter'!F$2</f>
        <v>-4.3104507895578141</v>
      </c>
      <c r="AB1487">
        <f>L1487*'Coef Batter'!G$2</f>
        <v>-0.538469672174272</v>
      </c>
      <c r="AC1487">
        <f>M1487*'Coef Batter'!H$2</f>
        <v>0.32028836343045519</v>
      </c>
      <c r="AD1487">
        <f>N1487*'Coef Batter'!I$2</f>
        <v>-3.4237106956094663</v>
      </c>
      <c r="AE1487">
        <f>O1487*'Coef Batter'!J$2</f>
        <v>24.710418921952623</v>
      </c>
      <c r="AF1487">
        <f>P1487*'Coef Batter'!K$2</f>
        <v>-9.72589616623846</v>
      </c>
      <c r="AG1487">
        <f>Q1487*'Coef Batter'!L$2</f>
        <v>6.3465129189921266</v>
      </c>
      <c r="AH1487">
        <f>R1487*'Coef Batter'!M$2</f>
        <v>6.3092020560057476</v>
      </c>
      <c r="AI1487">
        <f>S1487*'Coef Batter'!N$2</f>
        <v>0</v>
      </c>
      <c r="AJ1487">
        <f>T1487*'Coef Batter'!O$2</f>
        <v>-6.3402362795919034</v>
      </c>
      <c r="AK1487">
        <f>U1487*'Coef Batter'!P$2</f>
        <v>0</v>
      </c>
      <c r="AL1487">
        <f t="shared" si="46"/>
        <v>-7.2388961853554052</v>
      </c>
      <c r="AM1487">
        <f t="shared" si="47"/>
        <v>7.1758867320473514E-4</v>
      </c>
      <c r="AN1487" s="2"/>
    </row>
    <row r="1488" spans="1:40" x14ac:dyDescent="0.45">
      <c r="A1488">
        <f>'All B'!A1492</f>
        <v>1487</v>
      </c>
      <c r="B1488" t="str">
        <f>'All B'!B1492</f>
        <v>Hanley Ramírez</v>
      </c>
      <c r="C1488">
        <f>'All B'!C1492</f>
        <v>2013</v>
      </c>
      <c r="D1488">
        <f>'All B'!D1492</f>
        <v>29</v>
      </c>
      <c r="E1488" t="str">
        <f>'All B'!E1492</f>
        <v>LAD</v>
      </c>
      <c r="F1488" t="str">
        <f>'All B'!F1492</f>
        <v>NL</v>
      </c>
      <c r="G1488">
        <f>'All B'!H1492</f>
        <v>336</v>
      </c>
      <c r="H1488">
        <f>'All B'!J1492</f>
        <v>62</v>
      </c>
      <c r="I1488">
        <f>'All B'!K1492</f>
        <v>105</v>
      </c>
      <c r="J1488">
        <f>'All B'!L1492</f>
        <v>58</v>
      </c>
      <c r="K1488">
        <f>'All B'!M1492</f>
        <v>25</v>
      </c>
      <c r="L1488">
        <f>'All B'!N1492</f>
        <v>2</v>
      </c>
      <c r="M1488">
        <f>'All B'!Q1492</f>
        <v>10</v>
      </c>
      <c r="N1488">
        <f>'All B'!S1492</f>
        <v>27</v>
      </c>
      <c r="O1488">
        <f>'All B'!Y1492</f>
        <v>189</v>
      </c>
      <c r="P1488">
        <f>'All B'!AF1492</f>
        <v>5.2</v>
      </c>
      <c r="Q1488">
        <f>'All B'!AH1492</f>
        <v>4.2</v>
      </c>
      <c r="R1488">
        <f>'All B'!AI1492</f>
        <v>5.0999999999999996</v>
      </c>
      <c r="S1488">
        <f>'All B'!AJ1492</f>
        <v>0.5</v>
      </c>
      <c r="T1488">
        <f>'All B'!AK1492</f>
        <v>33</v>
      </c>
      <c r="U1488">
        <f>'All B'!AN1492</f>
        <v>1</v>
      </c>
      <c r="V1488">
        <f>'Coef Batter'!$A$2</f>
        <v>-47.217614202620098</v>
      </c>
      <c r="W1488">
        <f>G1488*'Coef Batter'!B$2</f>
        <v>6.1166470998616029</v>
      </c>
      <c r="X1488">
        <f>H1488*'Coef Batter'!C$2</f>
        <v>2.158093447896269</v>
      </c>
      <c r="Y1488">
        <f>I1488*'Coef Batter'!D$2</f>
        <v>10.132386177625015</v>
      </c>
      <c r="Z1488">
        <f>J1488*'Coef Batter'!E$2</f>
        <v>-3.454494194715747</v>
      </c>
      <c r="AA1488">
        <f>K1488*'Coef Batter'!F$2</f>
        <v>-2.2927929731690497</v>
      </c>
      <c r="AB1488">
        <f>L1488*'Coef Batter'!G$2</f>
        <v>-0.269234836087136</v>
      </c>
      <c r="AC1488">
        <f>M1488*'Coef Batter'!H$2</f>
        <v>0.40036045428806899</v>
      </c>
      <c r="AD1488">
        <f>N1488*'Coef Batter'!I$2</f>
        <v>-1.1701289719171593</v>
      </c>
      <c r="AE1488">
        <f>O1488*'Coef Batter'!J$2</f>
        <v>35.114805836458991</v>
      </c>
      <c r="AF1488">
        <f>P1488*'Coef Batter'!K$2</f>
        <v>-9.72589616623846</v>
      </c>
      <c r="AG1488">
        <f>Q1488*'Coef Batter'!L$2</f>
        <v>9.1915014688851482</v>
      </c>
      <c r="AH1488">
        <f>R1488*'Coef Batter'!M$2</f>
        <v>7.4830070896812355</v>
      </c>
      <c r="AI1488">
        <f>S1488*'Coef Batter'!N$2</f>
        <v>-5.5311343700465497E-2</v>
      </c>
      <c r="AJ1488">
        <f>T1488*'Coef Batter'!O$2</f>
        <v>-7.2147516285011308</v>
      </c>
      <c r="AK1488">
        <f>U1488*'Coef Batter'!P$2</f>
        <v>-0.134578089474926</v>
      </c>
      <c r="AL1488">
        <f t="shared" si="46"/>
        <v>-0.93800083172784143</v>
      </c>
      <c r="AM1488">
        <f t="shared" si="47"/>
        <v>0.28130434208283583</v>
      </c>
      <c r="AN1488" s="2"/>
    </row>
    <row r="1489" spans="1:40" x14ac:dyDescent="0.45">
      <c r="A1489">
        <f>'All B'!A1493</f>
        <v>1488</v>
      </c>
      <c r="B1489" t="str">
        <f>'All B'!B1493</f>
        <v>Manny Ramírez</v>
      </c>
      <c r="C1489">
        <f>'All B'!C1493</f>
        <v>2001</v>
      </c>
      <c r="D1489">
        <f>'All B'!D1493</f>
        <v>29</v>
      </c>
      <c r="E1489" t="str">
        <f>'All B'!E1493</f>
        <v>BOS</v>
      </c>
      <c r="F1489" t="str">
        <f>'All B'!F1493</f>
        <v>AL</v>
      </c>
      <c r="G1489">
        <f>'All B'!H1493</f>
        <v>620</v>
      </c>
      <c r="H1489">
        <f>'All B'!J1493</f>
        <v>93</v>
      </c>
      <c r="I1489">
        <f>'All B'!K1493</f>
        <v>162</v>
      </c>
      <c r="J1489">
        <f>'All B'!L1493</f>
        <v>86</v>
      </c>
      <c r="K1489">
        <f>'All B'!M1493</f>
        <v>33</v>
      </c>
      <c r="L1489">
        <f>'All B'!N1493</f>
        <v>2</v>
      </c>
      <c r="M1489">
        <f>'All B'!Q1493</f>
        <v>0</v>
      </c>
      <c r="N1489">
        <f>'All B'!S1493</f>
        <v>81</v>
      </c>
      <c r="O1489">
        <f>'All B'!Y1493</f>
        <v>162</v>
      </c>
      <c r="P1489">
        <f>'All B'!AF1493</f>
        <v>5.2</v>
      </c>
      <c r="Q1489">
        <f>'All B'!AH1493</f>
        <v>3.1</v>
      </c>
      <c r="R1489">
        <f>'All B'!AI1493</f>
        <v>5.2</v>
      </c>
      <c r="S1489">
        <f>'All B'!AJ1493</f>
        <v>-0.9</v>
      </c>
      <c r="T1489">
        <f>'All B'!AK1493</f>
        <v>43</v>
      </c>
      <c r="U1489">
        <f>'All B'!AN1493</f>
        <v>-2</v>
      </c>
      <c r="V1489">
        <f>'Coef Batter'!$A$2</f>
        <v>-47.217614202620098</v>
      </c>
      <c r="W1489">
        <f>G1489*'Coef Batter'!B$2</f>
        <v>11.286670243792242</v>
      </c>
      <c r="X1489">
        <f>H1489*'Coef Batter'!C$2</f>
        <v>3.2371401718444037</v>
      </c>
      <c r="Y1489">
        <f>I1489*'Coef Batter'!D$2</f>
        <v>15.632824388335738</v>
      </c>
      <c r="Z1489">
        <f>J1489*'Coef Batter'!E$2</f>
        <v>-5.1221810473371425</v>
      </c>
      <c r="AA1489">
        <f>K1489*'Coef Batter'!F$2</f>
        <v>-3.0264867245831457</v>
      </c>
      <c r="AB1489">
        <f>L1489*'Coef Batter'!G$2</f>
        <v>-0.269234836087136</v>
      </c>
      <c r="AC1489">
        <f>M1489*'Coef Batter'!H$2</f>
        <v>0</v>
      </c>
      <c r="AD1489">
        <f>N1489*'Coef Batter'!I$2</f>
        <v>-3.5103869157514782</v>
      </c>
      <c r="AE1489">
        <f>O1489*'Coef Batter'!J$2</f>
        <v>30.098405002679137</v>
      </c>
      <c r="AF1489">
        <f>P1489*'Coef Batter'!K$2</f>
        <v>-9.72589616623846</v>
      </c>
      <c r="AG1489">
        <f>Q1489*'Coef Batter'!L$2</f>
        <v>6.7842034651295142</v>
      </c>
      <c r="AH1489">
        <f>R1489*'Coef Batter'!M$2</f>
        <v>7.6297327188906721</v>
      </c>
      <c r="AI1489">
        <f>S1489*'Coef Batter'!N$2</f>
        <v>9.9560418660837896E-2</v>
      </c>
      <c r="AJ1489">
        <f>T1489*'Coef Batter'!O$2</f>
        <v>-9.4010400007742003</v>
      </c>
      <c r="AK1489">
        <f>U1489*'Coef Batter'!P$2</f>
        <v>0.269156178949852</v>
      </c>
      <c r="AL1489">
        <f t="shared" si="46"/>
        <v>-3.2351473051092672</v>
      </c>
      <c r="AM1489">
        <f t="shared" si="47"/>
        <v>3.7864281064608991E-2</v>
      </c>
      <c r="AN1489" s="2"/>
    </row>
    <row r="1490" spans="1:40" x14ac:dyDescent="0.45">
      <c r="A1490">
        <f>'All B'!A1494</f>
        <v>1489</v>
      </c>
      <c r="B1490" t="str">
        <f>'All B'!B1494</f>
        <v>Brian Roberts</v>
      </c>
      <c r="C1490">
        <f>'All B'!C1494</f>
        <v>2008</v>
      </c>
      <c r="D1490">
        <f>'All B'!D1494</f>
        <v>30</v>
      </c>
      <c r="E1490" t="str">
        <f>'All B'!E1494</f>
        <v>BAL</v>
      </c>
      <c r="F1490" t="str">
        <f>'All B'!F1494</f>
        <v>AL</v>
      </c>
      <c r="G1490">
        <f>'All B'!H1494</f>
        <v>704</v>
      </c>
      <c r="H1490">
        <f>'All B'!J1494</f>
        <v>107</v>
      </c>
      <c r="I1490">
        <f>'All B'!K1494</f>
        <v>181</v>
      </c>
      <c r="J1490">
        <f>'All B'!L1494</f>
        <v>113</v>
      </c>
      <c r="K1490">
        <f>'All B'!M1494</f>
        <v>51</v>
      </c>
      <c r="L1490">
        <f>'All B'!N1494</f>
        <v>8</v>
      </c>
      <c r="M1490">
        <f>'All B'!Q1494</f>
        <v>40</v>
      </c>
      <c r="N1490">
        <f>'All B'!S1494</f>
        <v>82</v>
      </c>
      <c r="O1490">
        <f>'All B'!Y1494</f>
        <v>118</v>
      </c>
      <c r="P1490">
        <f>'All B'!AF1494</f>
        <v>5.2</v>
      </c>
      <c r="Q1490">
        <f>'All B'!AH1494</f>
        <v>2.9</v>
      </c>
      <c r="R1490">
        <f>'All B'!AI1494</f>
        <v>5.2</v>
      </c>
      <c r="S1490">
        <f>'All B'!AJ1494</f>
        <v>0.6</v>
      </c>
      <c r="T1490">
        <f>'All B'!AK1494</f>
        <v>20</v>
      </c>
      <c r="U1490">
        <f>'All B'!AN1494</f>
        <v>3</v>
      </c>
      <c r="V1490">
        <f>'Coef Batter'!$A$2</f>
        <v>-47.217614202620098</v>
      </c>
      <c r="W1490">
        <f>G1490*'Coef Batter'!B$2</f>
        <v>12.815832018757643</v>
      </c>
      <c r="X1490">
        <f>H1490*'Coef Batter'!C$2</f>
        <v>3.7244515955629161</v>
      </c>
      <c r="Y1490">
        <f>I1490*'Coef Batter'!D$2</f>
        <v>17.466303791905979</v>
      </c>
      <c r="Z1490">
        <f>J1490*'Coef Batter'!E$2</f>
        <v>-6.7303076552220586</v>
      </c>
      <c r="AA1490">
        <f>K1490*'Coef Batter'!F$2</f>
        <v>-4.6772976652648621</v>
      </c>
      <c r="AB1490">
        <f>L1490*'Coef Batter'!G$2</f>
        <v>-1.076939344348544</v>
      </c>
      <c r="AC1490">
        <f>M1490*'Coef Batter'!H$2</f>
        <v>1.601441817152276</v>
      </c>
      <c r="AD1490">
        <f>N1490*'Coef Batter'!I$2</f>
        <v>-3.5537250258224837</v>
      </c>
      <c r="AE1490">
        <f>O1490*'Coef Batter'!J$2</f>
        <v>21.923529569852704</v>
      </c>
      <c r="AF1490">
        <f>P1490*'Coef Batter'!K$2</f>
        <v>-9.72589616623846</v>
      </c>
      <c r="AG1490">
        <f>Q1490*'Coef Batter'!L$2</f>
        <v>6.3465129189921266</v>
      </c>
      <c r="AH1490">
        <f>R1490*'Coef Batter'!M$2</f>
        <v>7.6297327188906721</v>
      </c>
      <c r="AI1490">
        <f>S1490*'Coef Batter'!N$2</f>
        <v>-6.6373612440558588E-2</v>
      </c>
      <c r="AJ1490">
        <f>T1490*'Coef Batter'!O$2</f>
        <v>-4.3725767445461399</v>
      </c>
      <c r="AK1490">
        <f>U1490*'Coef Batter'!P$2</f>
        <v>-0.403734268424778</v>
      </c>
      <c r="AL1490">
        <f t="shared" si="46"/>
        <v>-6.3166602538136694</v>
      </c>
      <c r="AM1490">
        <f t="shared" si="47"/>
        <v>1.8027092803711358E-3</v>
      </c>
      <c r="AN1490" s="2"/>
    </row>
    <row r="1491" spans="1:40" x14ac:dyDescent="0.45">
      <c r="A1491">
        <f>'All B'!A1495</f>
        <v>1490</v>
      </c>
      <c r="B1491" t="str">
        <f>'All B'!B1495</f>
        <v>Gene Tenace</v>
      </c>
      <c r="C1491">
        <f>'All B'!C1495</f>
        <v>1975</v>
      </c>
      <c r="D1491">
        <f>'All B'!D1495</f>
        <v>28</v>
      </c>
      <c r="E1491" t="str">
        <f>'All B'!E1495</f>
        <v>OAK</v>
      </c>
      <c r="F1491" t="str">
        <f>'All B'!F1495</f>
        <v>AL</v>
      </c>
      <c r="G1491">
        <f>'All B'!H1495</f>
        <v>623</v>
      </c>
      <c r="H1491">
        <f>'All B'!J1495</f>
        <v>83</v>
      </c>
      <c r="I1491">
        <f>'All B'!K1495</f>
        <v>127</v>
      </c>
      <c r="J1491">
        <f>'All B'!L1495</f>
        <v>81</v>
      </c>
      <c r="K1491">
        <f>'All B'!M1495</f>
        <v>17</v>
      </c>
      <c r="L1491">
        <f>'All B'!N1495</f>
        <v>0</v>
      </c>
      <c r="M1491">
        <f>'All B'!Q1495</f>
        <v>7</v>
      </c>
      <c r="N1491">
        <f>'All B'!S1495</f>
        <v>106</v>
      </c>
      <c r="O1491">
        <f>'All B'!Y1495</f>
        <v>145</v>
      </c>
      <c r="P1491">
        <f>'All B'!AF1495</f>
        <v>5.2</v>
      </c>
      <c r="Q1491">
        <f>'All B'!AH1495</f>
        <v>3.1</v>
      </c>
      <c r="R1491">
        <f>'All B'!AI1495</f>
        <v>6.2</v>
      </c>
      <c r="S1491">
        <f>'All B'!AJ1495</f>
        <v>-0.4</v>
      </c>
      <c r="T1491">
        <f>'All B'!AK1495</f>
        <v>32</v>
      </c>
      <c r="U1491">
        <f>'All B'!AN1495</f>
        <v>1</v>
      </c>
      <c r="V1491">
        <f>'Coef Batter'!$A$2</f>
        <v>-47.217614202620098</v>
      </c>
      <c r="W1491">
        <f>G1491*'Coef Batter'!B$2</f>
        <v>11.341283164326722</v>
      </c>
      <c r="X1491">
        <f>H1491*'Coef Batter'!C$2</f>
        <v>2.8890605834740377</v>
      </c>
      <c r="Y1491">
        <f>I1491*'Coef Batter'!D$2</f>
        <v>12.255362329127399</v>
      </c>
      <c r="Z1491">
        <f>J1491*'Coef Batter'!E$2</f>
        <v>-4.8243798236547502</v>
      </c>
      <c r="AA1491">
        <f>K1491*'Coef Batter'!F$2</f>
        <v>-1.559099221754954</v>
      </c>
      <c r="AB1491">
        <f>L1491*'Coef Batter'!G$2</f>
        <v>0</v>
      </c>
      <c r="AC1491">
        <f>M1491*'Coef Batter'!H$2</f>
        <v>0.28025231800164829</v>
      </c>
      <c r="AD1491">
        <f>N1491*'Coef Batter'!I$2</f>
        <v>-4.593839667526626</v>
      </c>
      <c r="AE1491">
        <f>O1491*'Coef Batter'!J$2</f>
        <v>26.939930403632562</v>
      </c>
      <c r="AF1491">
        <f>P1491*'Coef Batter'!K$2</f>
        <v>-9.72589616623846</v>
      </c>
      <c r="AG1491">
        <f>Q1491*'Coef Batter'!L$2</f>
        <v>6.7842034651295142</v>
      </c>
      <c r="AH1491">
        <f>R1491*'Coef Batter'!M$2</f>
        <v>9.0969890109850322</v>
      </c>
      <c r="AI1491">
        <f>S1491*'Coef Batter'!N$2</f>
        <v>4.4249074960372399E-2</v>
      </c>
      <c r="AJ1491">
        <f>T1491*'Coef Batter'!O$2</f>
        <v>-6.996122791273824</v>
      </c>
      <c r="AK1491">
        <f>U1491*'Coef Batter'!P$2</f>
        <v>-0.134578089474926</v>
      </c>
      <c r="AL1491">
        <f t="shared" si="46"/>
        <v>-5.4201996129063534</v>
      </c>
      <c r="AM1491">
        <f t="shared" si="47"/>
        <v>4.4067575524227047E-3</v>
      </c>
      <c r="AN1491" s="2"/>
    </row>
    <row r="1492" spans="1:40" x14ac:dyDescent="0.45">
      <c r="A1492">
        <f>'All B'!A1496</f>
        <v>1491</v>
      </c>
      <c r="B1492" t="str">
        <f>'All B'!B1496</f>
        <v>Trea Turner</v>
      </c>
      <c r="C1492">
        <f>'All B'!C1496</f>
        <v>2022</v>
      </c>
      <c r="D1492">
        <f>'All B'!D1496</f>
        <v>29</v>
      </c>
      <c r="E1492" t="str">
        <f>'All B'!E1496</f>
        <v>LAD</v>
      </c>
      <c r="F1492" t="str">
        <f>'All B'!F1496</f>
        <v>NL</v>
      </c>
      <c r="G1492">
        <f>'All B'!H1496</f>
        <v>708</v>
      </c>
      <c r="H1492">
        <f>'All B'!J1496</f>
        <v>101</v>
      </c>
      <c r="I1492">
        <f>'All B'!K1496</f>
        <v>194</v>
      </c>
      <c r="J1492">
        <f>'All B'!L1496</f>
        <v>130</v>
      </c>
      <c r="K1492">
        <f>'All B'!M1496</f>
        <v>39</v>
      </c>
      <c r="L1492">
        <f>'All B'!N1496</f>
        <v>4</v>
      </c>
      <c r="M1492">
        <f>'All B'!Q1496</f>
        <v>27</v>
      </c>
      <c r="N1492">
        <f>'All B'!S1496</f>
        <v>45</v>
      </c>
      <c r="O1492">
        <f>'All B'!Y1496</f>
        <v>124</v>
      </c>
      <c r="P1492">
        <f>'All B'!AF1496</f>
        <v>5.2</v>
      </c>
      <c r="Q1492">
        <f>'All B'!AH1496</f>
        <v>3.1</v>
      </c>
      <c r="R1492">
        <f>'All B'!AI1496</f>
        <v>5.3</v>
      </c>
      <c r="S1492">
        <f>'All B'!AJ1496</f>
        <v>1</v>
      </c>
      <c r="T1492">
        <f>'All B'!AK1496</f>
        <v>16</v>
      </c>
      <c r="U1492">
        <f>'All B'!AN1496</f>
        <v>4</v>
      </c>
      <c r="V1492">
        <f>'Coef Batter'!$A$2</f>
        <v>-47.217614202620098</v>
      </c>
      <c r="W1492">
        <f>G1492*'Coef Batter'!B$2</f>
        <v>12.888649246136948</v>
      </c>
      <c r="X1492">
        <f>H1492*'Coef Batter'!C$2</f>
        <v>3.5156038425406964</v>
      </c>
      <c r="Y1492">
        <f>I1492*'Coef Batter'!D$2</f>
        <v>18.720789699611935</v>
      </c>
      <c r="Z1492">
        <f>J1492*'Coef Batter'!E$2</f>
        <v>-7.7428318157421918</v>
      </c>
      <c r="AA1492">
        <f>K1492*'Coef Batter'!F$2</f>
        <v>-3.5767570381437181</v>
      </c>
      <c r="AB1492">
        <f>L1492*'Coef Batter'!G$2</f>
        <v>-0.538469672174272</v>
      </c>
      <c r="AC1492">
        <f>M1492*'Coef Batter'!H$2</f>
        <v>1.0809732265777863</v>
      </c>
      <c r="AD1492">
        <f>N1492*'Coef Batter'!I$2</f>
        <v>-1.9502149531952655</v>
      </c>
      <c r="AE1492">
        <f>O1492*'Coef Batter'!J$2</f>
        <v>23.038285310692672</v>
      </c>
      <c r="AF1492">
        <f>P1492*'Coef Batter'!K$2</f>
        <v>-9.72589616623846</v>
      </c>
      <c r="AG1492">
        <f>Q1492*'Coef Batter'!L$2</f>
        <v>6.7842034651295142</v>
      </c>
      <c r="AH1492">
        <f>R1492*'Coef Batter'!M$2</f>
        <v>7.7764583481001077</v>
      </c>
      <c r="AI1492">
        <f>S1492*'Coef Batter'!N$2</f>
        <v>-0.11062268740093099</v>
      </c>
      <c r="AJ1492">
        <f>T1492*'Coef Batter'!O$2</f>
        <v>-3.498061395636912</v>
      </c>
      <c r="AK1492">
        <f>U1492*'Coef Batter'!P$2</f>
        <v>-0.538312357899704</v>
      </c>
      <c r="AL1492">
        <f t="shared" si="46"/>
        <v>-1.0938171502618927</v>
      </c>
      <c r="AM1492">
        <f t="shared" si="47"/>
        <v>0.25090016583128455</v>
      </c>
      <c r="AN1492" s="2"/>
    </row>
    <row r="1493" spans="1:40" x14ac:dyDescent="0.45">
      <c r="A1493">
        <f>'All B'!A1497</f>
        <v>1492</v>
      </c>
      <c r="B1493" t="str">
        <f>'All B'!B1497</f>
        <v>Matt Wieters</v>
      </c>
      <c r="C1493">
        <f>'All B'!C1497</f>
        <v>2011</v>
      </c>
      <c r="D1493">
        <f>'All B'!D1497</f>
        <v>25</v>
      </c>
      <c r="E1493" t="str">
        <f>'All B'!E1497</f>
        <v>BAL</v>
      </c>
      <c r="F1493" t="str">
        <f>'All B'!F1497</f>
        <v>AL</v>
      </c>
      <c r="G1493">
        <f>'All B'!H1497</f>
        <v>551</v>
      </c>
      <c r="H1493">
        <f>'All B'!J1497</f>
        <v>72</v>
      </c>
      <c r="I1493">
        <f>'All B'!K1497</f>
        <v>131</v>
      </c>
      <c r="J1493">
        <f>'All B'!L1497</f>
        <v>81</v>
      </c>
      <c r="K1493">
        <f>'All B'!M1497</f>
        <v>28</v>
      </c>
      <c r="L1493">
        <f>'All B'!N1497</f>
        <v>0</v>
      </c>
      <c r="M1493">
        <f>'All B'!Q1497</f>
        <v>1</v>
      </c>
      <c r="N1493">
        <f>'All B'!S1497</f>
        <v>48</v>
      </c>
      <c r="O1493">
        <f>'All B'!Y1497</f>
        <v>110</v>
      </c>
      <c r="P1493">
        <f>'All B'!AF1497</f>
        <v>5.2</v>
      </c>
      <c r="Q1493">
        <f>'All B'!AH1497</f>
        <v>3.2</v>
      </c>
      <c r="R1493">
        <f>'All B'!AI1497</f>
        <v>3.2</v>
      </c>
      <c r="S1493">
        <f>'All B'!AJ1497</f>
        <v>3</v>
      </c>
      <c r="T1493">
        <f>'All B'!AK1497</f>
        <v>4</v>
      </c>
      <c r="U1493">
        <f>'All B'!AN1497</f>
        <v>-2</v>
      </c>
      <c r="V1493">
        <f>'Coef Batter'!$A$2</f>
        <v>-47.217614202620098</v>
      </c>
      <c r="W1493">
        <f>G1493*'Coef Batter'!B$2</f>
        <v>10.030573071499235</v>
      </c>
      <c r="X1493">
        <f>H1493*'Coef Batter'!C$2</f>
        <v>2.506173036266635</v>
      </c>
      <c r="Y1493">
        <f>I1493*'Coef Batter'!D$2</f>
        <v>12.641357993036923</v>
      </c>
      <c r="Z1493">
        <f>J1493*'Coef Batter'!E$2</f>
        <v>-4.8243798236547502</v>
      </c>
      <c r="AA1493">
        <f>K1493*'Coef Batter'!F$2</f>
        <v>-2.5679281299493359</v>
      </c>
      <c r="AB1493">
        <f>L1493*'Coef Batter'!G$2</f>
        <v>0</v>
      </c>
      <c r="AC1493">
        <f>M1493*'Coef Batter'!H$2</f>
        <v>4.0036045428806899E-2</v>
      </c>
      <c r="AD1493">
        <f>N1493*'Coef Batter'!I$2</f>
        <v>-2.0802292834082832</v>
      </c>
      <c r="AE1493">
        <f>O1493*'Coef Batter'!J$2</f>
        <v>20.437188582066081</v>
      </c>
      <c r="AF1493">
        <f>P1493*'Coef Batter'!K$2</f>
        <v>-9.72589616623846</v>
      </c>
      <c r="AG1493">
        <f>Q1493*'Coef Batter'!L$2</f>
        <v>7.0030487381982089</v>
      </c>
      <c r="AH1493">
        <f>R1493*'Coef Batter'!M$2</f>
        <v>4.6952201347019518</v>
      </c>
      <c r="AI1493">
        <f>S1493*'Coef Batter'!N$2</f>
        <v>-0.33186806220279297</v>
      </c>
      <c r="AJ1493">
        <f>T1493*'Coef Batter'!O$2</f>
        <v>-0.874515348909228</v>
      </c>
      <c r="AK1493">
        <f>U1493*'Coef Batter'!P$2</f>
        <v>0.269156178949852</v>
      </c>
      <c r="AL1493">
        <f t="shared" si="46"/>
        <v>-9.9996772368352502</v>
      </c>
      <c r="AM1493">
        <f t="shared" si="47"/>
        <v>4.5412523161623484E-5</v>
      </c>
      <c r="AN1493" s="2"/>
    </row>
    <row r="1494" spans="1:40" x14ac:dyDescent="0.45">
      <c r="A1494">
        <f>'All B'!A1498</f>
        <v>1493</v>
      </c>
      <c r="B1494" t="str">
        <f>'All B'!B1498</f>
        <v>Felipe Alou</v>
      </c>
      <c r="C1494">
        <f>'All B'!C1498</f>
        <v>1963</v>
      </c>
      <c r="D1494">
        <f>'All B'!D1498</f>
        <v>28</v>
      </c>
      <c r="E1494" t="str">
        <f>'All B'!E1498</f>
        <v>SFG</v>
      </c>
      <c r="F1494" t="str">
        <f>'All B'!F1498</f>
        <v>NL</v>
      </c>
      <c r="G1494">
        <f>'All B'!H1498</f>
        <v>607</v>
      </c>
      <c r="H1494">
        <f>'All B'!J1498</f>
        <v>75</v>
      </c>
      <c r="I1494">
        <f>'All B'!K1498</f>
        <v>159</v>
      </c>
      <c r="J1494">
        <f>'All B'!L1498</f>
        <v>99</v>
      </c>
      <c r="K1494">
        <f>'All B'!M1498</f>
        <v>31</v>
      </c>
      <c r="L1494">
        <f>'All B'!N1498</f>
        <v>9</v>
      </c>
      <c r="M1494">
        <f>'All B'!Q1498</f>
        <v>11</v>
      </c>
      <c r="N1494">
        <f>'All B'!S1498</f>
        <v>27</v>
      </c>
      <c r="O1494">
        <f>'All B'!Y1498</f>
        <v>127</v>
      </c>
      <c r="P1494">
        <f>'All B'!AF1498</f>
        <v>5.2</v>
      </c>
      <c r="Q1494">
        <f>'All B'!AH1498</f>
        <v>2.8</v>
      </c>
      <c r="R1494">
        <f>'All B'!AI1498</f>
        <v>4.3</v>
      </c>
      <c r="S1494">
        <f>'All B'!AJ1498</f>
        <v>0.1</v>
      </c>
      <c r="T1494">
        <f>'All B'!AK1498</f>
        <v>21</v>
      </c>
      <c r="U1494">
        <f>'All B'!AN1498</f>
        <v>2</v>
      </c>
      <c r="V1494">
        <f>'Coef Batter'!$A$2</f>
        <v>-47.217614202620098</v>
      </c>
      <c r="W1494">
        <f>G1494*'Coef Batter'!B$2</f>
        <v>11.050014254809502</v>
      </c>
      <c r="X1494">
        <f>H1494*'Coef Batter'!C$2</f>
        <v>2.6105969127777451</v>
      </c>
      <c r="Y1494">
        <f>I1494*'Coef Batter'!D$2</f>
        <v>15.343327640403594</v>
      </c>
      <c r="Z1494">
        <f>J1494*'Coef Batter'!E$2</f>
        <v>-5.8964642289113609</v>
      </c>
      <c r="AA1494">
        <f>K1494*'Coef Batter'!F$2</f>
        <v>-2.8430632867296222</v>
      </c>
      <c r="AB1494">
        <f>L1494*'Coef Batter'!G$2</f>
        <v>-1.211556762392112</v>
      </c>
      <c r="AC1494">
        <f>M1494*'Coef Batter'!H$2</f>
        <v>0.44039649971687589</v>
      </c>
      <c r="AD1494">
        <f>N1494*'Coef Batter'!I$2</f>
        <v>-1.1701289719171593</v>
      </c>
      <c r="AE1494">
        <f>O1494*'Coef Batter'!J$2</f>
        <v>23.595663181112656</v>
      </c>
      <c r="AF1494">
        <f>P1494*'Coef Batter'!K$2</f>
        <v>-9.72589616623846</v>
      </c>
      <c r="AG1494">
        <f>Q1494*'Coef Batter'!L$2</f>
        <v>6.1276676459234318</v>
      </c>
      <c r="AH1494">
        <f>R1494*'Coef Batter'!M$2</f>
        <v>6.3092020560057476</v>
      </c>
      <c r="AI1494">
        <f>S1494*'Coef Batter'!N$2</f>
        <v>-1.10622687400931E-2</v>
      </c>
      <c r="AJ1494">
        <f>T1494*'Coef Batter'!O$2</f>
        <v>-4.5912055817734467</v>
      </c>
      <c r="AK1494">
        <f>U1494*'Coef Batter'!P$2</f>
        <v>-0.269156178949852</v>
      </c>
      <c r="AL1494">
        <f t="shared" si="46"/>
        <v>-7.4592794575226566</v>
      </c>
      <c r="AM1494">
        <f t="shared" si="47"/>
        <v>5.7573943882697175E-4</v>
      </c>
      <c r="AN1494" s="2"/>
    </row>
    <row r="1495" spans="1:40" x14ac:dyDescent="0.45">
      <c r="A1495">
        <f>'All B'!A1499</f>
        <v>1494</v>
      </c>
      <c r="B1495" t="str">
        <f>'All B'!B1499</f>
        <v>Jose Altuve</v>
      </c>
      <c r="C1495">
        <f>'All B'!C1499</f>
        <v>2022</v>
      </c>
      <c r="D1495">
        <f>'All B'!D1499</f>
        <v>32</v>
      </c>
      <c r="E1495" t="str">
        <f>'All B'!E1499</f>
        <v>HOU</v>
      </c>
      <c r="F1495" t="str">
        <f>'All B'!F1499</f>
        <v>AL</v>
      </c>
      <c r="G1495">
        <f>'All B'!H1499</f>
        <v>604</v>
      </c>
      <c r="H1495">
        <f>'All B'!J1499</f>
        <v>103</v>
      </c>
      <c r="I1495">
        <f>'All B'!K1499</f>
        <v>158</v>
      </c>
      <c r="J1495">
        <f>'All B'!L1499</f>
        <v>91</v>
      </c>
      <c r="K1495">
        <f>'All B'!M1499</f>
        <v>39</v>
      </c>
      <c r="L1495">
        <f>'All B'!N1499</f>
        <v>0</v>
      </c>
      <c r="M1495">
        <f>'All B'!Q1499</f>
        <v>18</v>
      </c>
      <c r="N1495">
        <f>'All B'!S1499</f>
        <v>66</v>
      </c>
      <c r="O1495">
        <f>'All B'!Y1499</f>
        <v>161</v>
      </c>
      <c r="P1495">
        <f>'All B'!AF1499</f>
        <v>5.2</v>
      </c>
      <c r="Q1495">
        <f>'All B'!AH1499</f>
        <v>3.2</v>
      </c>
      <c r="R1495">
        <f>'All B'!AI1499</f>
        <v>6.9</v>
      </c>
      <c r="S1495">
        <f>'All B'!AJ1499</f>
        <v>-1.2</v>
      </c>
      <c r="T1495">
        <f>'All B'!AK1499</f>
        <v>41</v>
      </c>
      <c r="U1495">
        <f>'All B'!AN1499</f>
        <v>0</v>
      </c>
      <c r="V1495">
        <f>'Coef Batter'!$A$2</f>
        <v>-47.217614202620098</v>
      </c>
      <c r="W1495">
        <f>G1495*'Coef Batter'!B$2</f>
        <v>10.995401334275025</v>
      </c>
      <c r="X1495">
        <f>H1495*'Coef Batter'!C$2</f>
        <v>3.5852197602147697</v>
      </c>
      <c r="Y1495">
        <f>I1495*'Coef Batter'!D$2</f>
        <v>15.246828724426214</v>
      </c>
      <c r="Z1495">
        <f>J1495*'Coef Batter'!E$2</f>
        <v>-5.419982271019534</v>
      </c>
      <c r="AA1495">
        <f>K1495*'Coef Batter'!F$2</f>
        <v>-3.5767570381437181</v>
      </c>
      <c r="AB1495">
        <f>L1495*'Coef Batter'!G$2</f>
        <v>0</v>
      </c>
      <c r="AC1495">
        <f>M1495*'Coef Batter'!H$2</f>
        <v>0.72064881771852418</v>
      </c>
      <c r="AD1495">
        <f>N1495*'Coef Batter'!I$2</f>
        <v>-2.8603152646863896</v>
      </c>
      <c r="AE1495">
        <f>O1495*'Coef Batter'!J$2</f>
        <v>29.912612379205807</v>
      </c>
      <c r="AF1495">
        <f>P1495*'Coef Batter'!K$2</f>
        <v>-9.72589616623846</v>
      </c>
      <c r="AG1495">
        <f>Q1495*'Coef Batter'!L$2</f>
        <v>7.0030487381982089</v>
      </c>
      <c r="AH1495">
        <f>R1495*'Coef Batter'!M$2</f>
        <v>10.124068415451084</v>
      </c>
      <c r="AI1495">
        <f>S1495*'Coef Batter'!N$2</f>
        <v>0.13274722488111718</v>
      </c>
      <c r="AJ1495">
        <f>T1495*'Coef Batter'!O$2</f>
        <v>-8.9637823263195866</v>
      </c>
      <c r="AK1495">
        <f>U1495*'Coef Batter'!P$2</f>
        <v>0</v>
      </c>
      <c r="AL1495">
        <f t="shared" si="46"/>
        <v>-4.3771874657036136E-2</v>
      </c>
      <c r="AM1495">
        <f t="shared" si="47"/>
        <v>0.48905877820741123</v>
      </c>
      <c r="AN1495" s="2"/>
    </row>
    <row r="1496" spans="1:40" x14ac:dyDescent="0.45">
      <c r="A1496">
        <f>'All B'!A1500</f>
        <v>1495</v>
      </c>
      <c r="B1496" t="str">
        <f>'All B'!B1500</f>
        <v>Bobby Bonds</v>
      </c>
      <c r="C1496">
        <f>'All B'!C1500</f>
        <v>1970</v>
      </c>
      <c r="D1496">
        <f>'All B'!D1500</f>
        <v>24</v>
      </c>
      <c r="E1496" t="str">
        <f>'All B'!E1500</f>
        <v>SFG</v>
      </c>
      <c r="F1496" t="str">
        <f>'All B'!F1500</f>
        <v>NL</v>
      </c>
      <c r="G1496">
        <f>'All B'!H1500</f>
        <v>745</v>
      </c>
      <c r="H1496">
        <f>'All B'!J1500</f>
        <v>134</v>
      </c>
      <c r="I1496">
        <f>'All B'!K1500</f>
        <v>200</v>
      </c>
      <c r="J1496">
        <f>'All B'!L1500</f>
        <v>128</v>
      </c>
      <c r="K1496">
        <f>'All B'!M1500</f>
        <v>36</v>
      </c>
      <c r="L1496">
        <f>'All B'!N1500</f>
        <v>10</v>
      </c>
      <c r="M1496">
        <f>'All B'!Q1500</f>
        <v>48</v>
      </c>
      <c r="N1496">
        <f>'All B'!S1500</f>
        <v>77</v>
      </c>
      <c r="O1496">
        <f>'All B'!Y1500</f>
        <v>135</v>
      </c>
      <c r="P1496">
        <f>'All B'!AF1500</f>
        <v>5.2</v>
      </c>
      <c r="Q1496">
        <f>'All B'!AH1500</f>
        <v>3</v>
      </c>
      <c r="R1496">
        <f>'All B'!AI1500</f>
        <v>5.5</v>
      </c>
      <c r="S1496">
        <f>'All B'!AJ1500</f>
        <v>-1</v>
      </c>
      <c r="T1496">
        <f>'All B'!AK1500</f>
        <v>34</v>
      </c>
      <c r="U1496">
        <f>'All B'!AN1500</f>
        <v>4</v>
      </c>
      <c r="V1496">
        <f>'Coef Batter'!$A$2</f>
        <v>-47.217614202620098</v>
      </c>
      <c r="W1496">
        <f>G1496*'Coef Batter'!B$2</f>
        <v>13.562208599395518</v>
      </c>
      <c r="X1496">
        <f>H1496*'Coef Batter'!C$2</f>
        <v>4.664266484162904</v>
      </c>
      <c r="Y1496">
        <f>I1496*'Coef Batter'!D$2</f>
        <v>19.29978319547622</v>
      </c>
      <c r="Z1496">
        <f>J1496*'Coef Batter'!E$2</f>
        <v>-7.6237113262692349</v>
      </c>
      <c r="AA1496">
        <f>K1496*'Coef Batter'!F$2</f>
        <v>-3.3016218813634319</v>
      </c>
      <c r="AB1496">
        <f>L1496*'Coef Batter'!G$2</f>
        <v>-1.3461741804356799</v>
      </c>
      <c r="AC1496">
        <f>M1496*'Coef Batter'!H$2</f>
        <v>1.9217301805827312</v>
      </c>
      <c r="AD1496">
        <f>N1496*'Coef Batter'!I$2</f>
        <v>-3.3370344754674544</v>
      </c>
      <c r="AE1496">
        <f>O1496*'Coef Batter'!J$2</f>
        <v>25.082004168899282</v>
      </c>
      <c r="AF1496">
        <f>P1496*'Coef Batter'!K$2</f>
        <v>-9.72589616623846</v>
      </c>
      <c r="AG1496">
        <f>Q1496*'Coef Batter'!L$2</f>
        <v>6.5653581920608204</v>
      </c>
      <c r="AH1496">
        <f>R1496*'Coef Batter'!M$2</f>
        <v>8.0699096065189799</v>
      </c>
      <c r="AI1496">
        <f>S1496*'Coef Batter'!N$2</f>
        <v>0.11062268740093099</v>
      </c>
      <c r="AJ1496">
        <f>T1496*'Coef Batter'!O$2</f>
        <v>-7.4333804657284377</v>
      </c>
      <c r="AK1496">
        <f>U1496*'Coef Batter'!P$2</f>
        <v>-0.538312357899704</v>
      </c>
      <c r="AL1496">
        <f t="shared" si="46"/>
        <v>-1.2478619415251107</v>
      </c>
      <c r="AM1496">
        <f t="shared" si="47"/>
        <v>0.22307046640215167</v>
      </c>
      <c r="AN1496" s="2"/>
    </row>
    <row r="1497" spans="1:40" x14ac:dyDescent="0.45">
      <c r="A1497">
        <f>'All B'!A1501</f>
        <v>1496</v>
      </c>
      <c r="B1497" t="str">
        <f>'All B'!B1501</f>
        <v>Roy Campanella</v>
      </c>
      <c r="C1497">
        <f>'All B'!C1501</f>
        <v>1955</v>
      </c>
      <c r="D1497">
        <f>'All B'!D1501</f>
        <v>33</v>
      </c>
      <c r="E1497" t="str">
        <f>'All B'!E1501</f>
        <v>BRO</v>
      </c>
      <c r="F1497" t="str">
        <f>'All B'!F1501</f>
        <v>NL</v>
      </c>
      <c r="G1497">
        <f>'All B'!H1501</f>
        <v>522</v>
      </c>
      <c r="H1497">
        <f>'All B'!J1501</f>
        <v>81</v>
      </c>
      <c r="I1497">
        <f>'All B'!K1501</f>
        <v>142</v>
      </c>
      <c r="J1497">
        <f>'All B'!L1501</f>
        <v>89</v>
      </c>
      <c r="K1497">
        <f>'All B'!M1501</f>
        <v>20</v>
      </c>
      <c r="L1497">
        <f>'All B'!N1501</f>
        <v>1</v>
      </c>
      <c r="M1497">
        <f>'All B'!Q1501</f>
        <v>2</v>
      </c>
      <c r="N1497">
        <f>'All B'!S1501</f>
        <v>56</v>
      </c>
      <c r="O1497">
        <f>'All B'!Y1501</f>
        <v>152</v>
      </c>
      <c r="P1497">
        <f>'All B'!AF1501</f>
        <v>5.2</v>
      </c>
      <c r="Q1497">
        <f>'All B'!AH1501</f>
        <v>3.2</v>
      </c>
      <c r="R1497">
        <f>'All B'!AI1501</f>
        <v>5.3</v>
      </c>
      <c r="S1497">
        <f>'All B'!AJ1501</f>
        <v>0.6</v>
      </c>
      <c r="T1497">
        <f>'All B'!AK1501</f>
        <v>29</v>
      </c>
      <c r="U1497">
        <f>'All B'!AN1501</f>
        <v>-2</v>
      </c>
      <c r="V1497">
        <f>'Coef Batter'!$A$2</f>
        <v>-47.217614202620098</v>
      </c>
      <c r="W1497">
        <f>G1497*'Coef Batter'!B$2</f>
        <v>9.502648172999276</v>
      </c>
      <c r="X1497">
        <f>H1497*'Coef Batter'!C$2</f>
        <v>2.8194446657999648</v>
      </c>
      <c r="Y1497">
        <f>I1497*'Coef Batter'!D$2</f>
        <v>13.702846068788116</v>
      </c>
      <c r="Z1497">
        <f>J1497*'Coef Batter'!E$2</f>
        <v>-5.3008617815465771</v>
      </c>
      <c r="AA1497">
        <f>K1497*'Coef Batter'!F$2</f>
        <v>-1.83423437853524</v>
      </c>
      <c r="AB1497">
        <f>L1497*'Coef Batter'!G$2</f>
        <v>-0.134617418043568</v>
      </c>
      <c r="AC1497">
        <f>M1497*'Coef Batter'!H$2</f>
        <v>8.0072090857613798E-2</v>
      </c>
      <c r="AD1497">
        <f>N1497*'Coef Batter'!I$2</f>
        <v>-2.4269341639763304</v>
      </c>
      <c r="AE1497">
        <f>O1497*'Coef Batter'!J$2</f>
        <v>28.240478767945856</v>
      </c>
      <c r="AF1497">
        <f>P1497*'Coef Batter'!K$2</f>
        <v>-9.72589616623846</v>
      </c>
      <c r="AG1497">
        <f>Q1497*'Coef Batter'!L$2</f>
        <v>7.0030487381982089</v>
      </c>
      <c r="AH1497">
        <f>R1497*'Coef Batter'!M$2</f>
        <v>7.7764583481001077</v>
      </c>
      <c r="AI1497">
        <f>S1497*'Coef Batter'!N$2</f>
        <v>-6.6373612440558588E-2</v>
      </c>
      <c r="AJ1497">
        <f>T1497*'Coef Batter'!O$2</f>
        <v>-6.3402362795919034</v>
      </c>
      <c r="AK1497">
        <f>U1497*'Coef Batter'!P$2</f>
        <v>0.269156178949852</v>
      </c>
      <c r="AL1497">
        <f t="shared" si="46"/>
        <v>-3.6526149713537452</v>
      </c>
      <c r="AM1497">
        <f t="shared" si="47"/>
        <v>2.5268217160163312E-2</v>
      </c>
      <c r="AN1497" s="2"/>
    </row>
    <row r="1498" spans="1:40" x14ac:dyDescent="0.45">
      <c r="A1498">
        <f>'All B'!A1502</f>
        <v>1497</v>
      </c>
      <c r="B1498" t="str">
        <f>'All B'!B1502</f>
        <v>Willie Davis</v>
      </c>
      <c r="C1498">
        <f>'All B'!C1502</f>
        <v>1971</v>
      </c>
      <c r="D1498">
        <f>'All B'!D1502</f>
        <v>31</v>
      </c>
      <c r="E1498" t="str">
        <f>'All B'!E1502</f>
        <v>LAD</v>
      </c>
      <c r="F1498" t="str">
        <f>'All B'!F1502</f>
        <v>NL</v>
      </c>
      <c r="G1498">
        <f>'All B'!H1502</f>
        <v>672</v>
      </c>
      <c r="H1498">
        <f>'All B'!J1502</f>
        <v>84</v>
      </c>
      <c r="I1498">
        <f>'All B'!K1502</f>
        <v>198</v>
      </c>
      <c r="J1498">
        <f>'All B'!L1502</f>
        <v>145</v>
      </c>
      <c r="K1498">
        <f>'All B'!M1502</f>
        <v>33</v>
      </c>
      <c r="L1498">
        <f>'All B'!N1502</f>
        <v>10</v>
      </c>
      <c r="M1498">
        <f>'All B'!Q1502</f>
        <v>20</v>
      </c>
      <c r="N1498">
        <f>'All B'!S1502</f>
        <v>23</v>
      </c>
      <c r="O1498">
        <f>'All B'!Y1502</f>
        <v>122</v>
      </c>
      <c r="P1498">
        <f>'All B'!AF1502</f>
        <v>5.2</v>
      </c>
      <c r="Q1498">
        <f>'All B'!AH1502</f>
        <v>2.9</v>
      </c>
      <c r="R1498">
        <f>'All B'!AI1502</f>
        <v>4.5</v>
      </c>
      <c r="S1498">
        <f>'All B'!AJ1502</f>
        <v>0.6</v>
      </c>
      <c r="T1498">
        <f>'All B'!AK1502</f>
        <v>16</v>
      </c>
      <c r="U1498">
        <f>'All B'!AN1502</f>
        <v>4</v>
      </c>
      <c r="V1498">
        <f>'Coef Batter'!$A$2</f>
        <v>-47.217614202620098</v>
      </c>
      <c r="W1498">
        <f>G1498*'Coef Batter'!B$2</f>
        <v>12.233294199723206</v>
      </c>
      <c r="X1498">
        <f>H1498*'Coef Batter'!C$2</f>
        <v>2.9238685423110744</v>
      </c>
      <c r="Y1498">
        <f>I1498*'Coef Batter'!D$2</f>
        <v>19.106785363521457</v>
      </c>
      <c r="Z1498">
        <f>J1498*'Coef Batter'!E$2</f>
        <v>-8.6362354867893671</v>
      </c>
      <c r="AA1498">
        <f>K1498*'Coef Batter'!F$2</f>
        <v>-3.0264867245831457</v>
      </c>
      <c r="AB1498">
        <f>L1498*'Coef Batter'!G$2</f>
        <v>-1.3461741804356799</v>
      </c>
      <c r="AC1498">
        <f>M1498*'Coef Batter'!H$2</f>
        <v>0.80072090857613798</v>
      </c>
      <c r="AD1498">
        <f>N1498*'Coef Batter'!I$2</f>
        <v>-0.99677653163313573</v>
      </c>
      <c r="AE1498">
        <f>O1498*'Coef Batter'!J$2</f>
        <v>22.666700063746017</v>
      </c>
      <c r="AF1498">
        <f>P1498*'Coef Batter'!K$2</f>
        <v>-9.72589616623846</v>
      </c>
      <c r="AG1498">
        <f>Q1498*'Coef Batter'!L$2</f>
        <v>6.3465129189921266</v>
      </c>
      <c r="AH1498">
        <f>R1498*'Coef Batter'!M$2</f>
        <v>6.6026533144246198</v>
      </c>
      <c r="AI1498">
        <f>S1498*'Coef Batter'!N$2</f>
        <v>-6.6373612440558588E-2</v>
      </c>
      <c r="AJ1498">
        <f>T1498*'Coef Batter'!O$2</f>
        <v>-3.498061395636912</v>
      </c>
      <c r="AK1498">
        <f>U1498*'Coef Batter'!P$2</f>
        <v>-0.538312357899704</v>
      </c>
      <c r="AL1498">
        <f t="shared" si="46"/>
        <v>-4.3713953469824203</v>
      </c>
      <c r="AM1498">
        <f t="shared" si="47"/>
        <v>1.2475983423589789E-2</v>
      </c>
      <c r="AN1498" s="2"/>
    </row>
    <row r="1499" spans="1:40" x14ac:dyDescent="0.45">
      <c r="A1499">
        <f>'All B'!A1503</f>
        <v>1498</v>
      </c>
      <c r="B1499" t="str">
        <f>'All B'!B1503</f>
        <v>Nellie Fox</v>
      </c>
      <c r="C1499">
        <f>'All B'!C1503</f>
        <v>1954</v>
      </c>
      <c r="D1499">
        <f>'All B'!D1503</f>
        <v>26</v>
      </c>
      <c r="E1499" t="str">
        <f>'All B'!E1503</f>
        <v>CHW</v>
      </c>
      <c r="F1499" t="str">
        <f>'All B'!F1503</f>
        <v>AL</v>
      </c>
      <c r="G1499">
        <f>'All B'!H1503</f>
        <v>706</v>
      </c>
      <c r="H1499">
        <f>'All B'!J1503</f>
        <v>111</v>
      </c>
      <c r="I1499">
        <f>'All B'!K1503</f>
        <v>201</v>
      </c>
      <c r="J1499">
        <f>'All B'!L1503</f>
        <v>167</v>
      </c>
      <c r="K1499">
        <f>'All B'!M1503</f>
        <v>24</v>
      </c>
      <c r="L1499">
        <f>'All B'!N1503</f>
        <v>8</v>
      </c>
      <c r="M1499">
        <f>'All B'!Q1503</f>
        <v>16</v>
      </c>
      <c r="N1499">
        <f>'All B'!S1503</f>
        <v>51</v>
      </c>
      <c r="O1499">
        <f>'All B'!Y1503</f>
        <v>107</v>
      </c>
      <c r="P1499">
        <f>'All B'!AF1503</f>
        <v>5.2</v>
      </c>
      <c r="Q1499">
        <f>'All B'!AH1503</f>
        <v>3.1</v>
      </c>
      <c r="R1499">
        <f>'All B'!AI1503</f>
        <v>4.0999999999999996</v>
      </c>
      <c r="S1499">
        <f>'All B'!AJ1503</f>
        <v>1.9</v>
      </c>
      <c r="T1499">
        <f>'All B'!AK1503</f>
        <v>8</v>
      </c>
      <c r="U1499">
        <f>'All B'!AN1503</f>
        <v>4</v>
      </c>
      <c r="V1499">
        <f>'Coef Batter'!$A$2</f>
        <v>-47.217614202620098</v>
      </c>
      <c r="W1499">
        <f>G1499*'Coef Batter'!B$2</f>
        <v>12.852240632447296</v>
      </c>
      <c r="X1499">
        <f>H1499*'Coef Batter'!C$2</f>
        <v>3.8636834309110624</v>
      </c>
      <c r="Y1499">
        <f>I1499*'Coef Batter'!D$2</f>
        <v>19.396282111453601</v>
      </c>
      <c r="Z1499">
        <f>J1499*'Coef Batter'!E$2</f>
        <v>-9.9465608709918918</v>
      </c>
      <c r="AA1499">
        <f>K1499*'Coef Batter'!F$2</f>
        <v>-2.201081254242288</v>
      </c>
      <c r="AB1499">
        <f>L1499*'Coef Batter'!G$2</f>
        <v>-1.076939344348544</v>
      </c>
      <c r="AC1499">
        <f>M1499*'Coef Batter'!H$2</f>
        <v>0.64057672686091038</v>
      </c>
      <c r="AD1499">
        <f>N1499*'Coef Batter'!I$2</f>
        <v>-2.2102436136213011</v>
      </c>
      <c r="AE1499">
        <f>O1499*'Coef Batter'!J$2</f>
        <v>19.879810711646098</v>
      </c>
      <c r="AF1499">
        <f>P1499*'Coef Batter'!K$2</f>
        <v>-9.72589616623846</v>
      </c>
      <c r="AG1499">
        <f>Q1499*'Coef Batter'!L$2</f>
        <v>6.7842034651295142</v>
      </c>
      <c r="AH1499">
        <f>R1499*'Coef Batter'!M$2</f>
        <v>6.0157507975868754</v>
      </c>
      <c r="AI1499">
        <f>S1499*'Coef Batter'!N$2</f>
        <v>-0.21018310606176888</v>
      </c>
      <c r="AJ1499">
        <f>T1499*'Coef Batter'!O$2</f>
        <v>-1.749030697818456</v>
      </c>
      <c r="AK1499">
        <f>U1499*'Coef Batter'!P$2</f>
        <v>-0.538312357899704</v>
      </c>
      <c r="AL1499">
        <f t="shared" si="46"/>
        <v>-5.4433137378071539</v>
      </c>
      <c r="AM1499">
        <f t="shared" si="47"/>
        <v>4.306500995867932E-3</v>
      </c>
      <c r="AN1499" s="2"/>
    </row>
    <row r="1500" spans="1:40" x14ac:dyDescent="0.45">
      <c r="A1500">
        <f>'All B'!A1504</f>
        <v>1499</v>
      </c>
      <c r="B1500" t="str">
        <f>'All B'!B1504</f>
        <v>Jim Gilliam</v>
      </c>
      <c r="C1500">
        <f>'All B'!C1504</f>
        <v>1963</v>
      </c>
      <c r="D1500">
        <f>'All B'!D1504</f>
        <v>34</v>
      </c>
      <c r="E1500" t="str">
        <f>'All B'!E1504</f>
        <v>LAD</v>
      </c>
      <c r="F1500" t="str">
        <f>'All B'!F1504</f>
        <v>NL</v>
      </c>
      <c r="G1500">
        <f>'All B'!H1504</f>
        <v>605</v>
      </c>
      <c r="H1500">
        <f>'All B'!J1504</f>
        <v>77</v>
      </c>
      <c r="I1500">
        <f>'All B'!K1504</f>
        <v>148</v>
      </c>
      <c r="J1500">
        <f>'All B'!L1504</f>
        <v>111</v>
      </c>
      <c r="K1500">
        <f>'All B'!M1504</f>
        <v>27</v>
      </c>
      <c r="L1500">
        <f>'All B'!N1504</f>
        <v>4</v>
      </c>
      <c r="M1500">
        <f>'All B'!Q1504</f>
        <v>19</v>
      </c>
      <c r="N1500">
        <f>'All B'!S1504</f>
        <v>60</v>
      </c>
      <c r="O1500">
        <f>'All B'!Y1504</f>
        <v>121</v>
      </c>
      <c r="P1500">
        <f>'All B'!AF1504</f>
        <v>5.2</v>
      </c>
      <c r="Q1500">
        <f>'All B'!AH1504</f>
        <v>2.8</v>
      </c>
      <c r="R1500">
        <f>'All B'!AI1504</f>
        <v>5.7</v>
      </c>
      <c r="S1500">
        <f>'All B'!AJ1504</f>
        <v>0.1</v>
      </c>
      <c r="T1500">
        <f>'All B'!AK1504</f>
        <v>18</v>
      </c>
      <c r="U1500">
        <f>'All B'!AN1504</f>
        <v>7</v>
      </c>
      <c r="V1500">
        <f>'Coef Batter'!$A$2</f>
        <v>-47.217614202620098</v>
      </c>
      <c r="W1500">
        <f>G1500*'Coef Batter'!B$2</f>
        <v>11.013605641119851</v>
      </c>
      <c r="X1500">
        <f>H1500*'Coef Batter'!C$2</f>
        <v>2.680212830451818</v>
      </c>
      <c r="Y1500">
        <f>I1500*'Coef Batter'!D$2</f>
        <v>14.281839564652403</v>
      </c>
      <c r="Z1500">
        <f>J1500*'Coef Batter'!E$2</f>
        <v>-6.6111871657491017</v>
      </c>
      <c r="AA1500">
        <f>K1500*'Coef Batter'!F$2</f>
        <v>-2.4762164110225742</v>
      </c>
      <c r="AB1500">
        <f>L1500*'Coef Batter'!G$2</f>
        <v>-0.538469672174272</v>
      </c>
      <c r="AC1500">
        <f>M1500*'Coef Batter'!H$2</f>
        <v>0.76068486314733108</v>
      </c>
      <c r="AD1500">
        <f>N1500*'Coef Batter'!I$2</f>
        <v>-2.6002866042603543</v>
      </c>
      <c r="AE1500">
        <f>O1500*'Coef Batter'!J$2</f>
        <v>22.480907440272688</v>
      </c>
      <c r="AF1500">
        <f>P1500*'Coef Batter'!K$2</f>
        <v>-9.72589616623846</v>
      </c>
      <c r="AG1500">
        <f>Q1500*'Coef Batter'!L$2</f>
        <v>6.1276676459234318</v>
      </c>
      <c r="AH1500">
        <f>R1500*'Coef Batter'!M$2</f>
        <v>8.3633608649378512</v>
      </c>
      <c r="AI1500">
        <f>S1500*'Coef Batter'!N$2</f>
        <v>-1.10622687400931E-2</v>
      </c>
      <c r="AJ1500">
        <f>T1500*'Coef Batter'!O$2</f>
        <v>-3.9353190700915262</v>
      </c>
      <c r="AK1500">
        <f>U1500*'Coef Batter'!P$2</f>
        <v>-0.94204662632448199</v>
      </c>
      <c r="AL1500">
        <f t="shared" si="46"/>
        <v>-8.3498193367155888</v>
      </c>
      <c r="AM1500">
        <f t="shared" si="47"/>
        <v>2.3638334016317362E-4</v>
      </c>
      <c r="AN1500" s="2"/>
    </row>
    <row r="1501" spans="1:40" x14ac:dyDescent="0.45">
      <c r="A1501">
        <f>'All B'!A1505</f>
        <v>1500</v>
      </c>
      <c r="B1501" t="str">
        <f>'All B'!B1505</f>
        <v>Ryan Howard</v>
      </c>
      <c r="C1501">
        <f>'All B'!C1505</f>
        <v>2006</v>
      </c>
      <c r="D1501">
        <f>'All B'!D1505</f>
        <v>26</v>
      </c>
      <c r="E1501" t="str">
        <f>'All B'!E1505</f>
        <v>PHI</v>
      </c>
      <c r="F1501" t="str">
        <f>'All B'!F1505</f>
        <v>NL</v>
      </c>
      <c r="G1501">
        <f>'All B'!H1505</f>
        <v>704</v>
      </c>
      <c r="H1501">
        <f>'All B'!J1505</f>
        <v>104</v>
      </c>
      <c r="I1501">
        <f>'All B'!K1505</f>
        <v>182</v>
      </c>
      <c r="J1501">
        <f>'All B'!L1505</f>
        <v>98</v>
      </c>
      <c r="K1501">
        <f>'All B'!M1505</f>
        <v>25</v>
      </c>
      <c r="L1501">
        <f>'All B'!N1505</f>
        <v>1</v>
      </c>
      <c r="M1501">
        <f>'All B'!Q1505</f>
        <v>0</v>
      </c>
      <c r="N1501">
        <f>'All B'!S1505</f>
        <v>108</v>
      </c>
      <c r="O1501">
        <f>'All B'!Y1505</f>
        <v>167</v>
      </c>
      <c r="P1501">
        <f>'All B'!AF1505</f>
        <v>5.2</v>
      </c>
      <c r="Q1501">
        <f>'All B'!AH1505</f>
        <v>3.1</v>
      </c>
      <c r="R1501">
        <f>'All B'!AI1505</f>
        <v>6.1</v>
      </c>
      <c r="S1501">
        <f>'All B'!AJ1505</f>
        <v>-1.8</v>
      </c>
      <c r="T1501">
        <f>'All B'!AK1505</f>
        <v>55</v>
      </c>
      <c r="U1501">
        <f>'All B'!AN1505</f>
        <v>-3</v>
      </c>
      <c r="V1501">
        <f>'Coef Batter'!$A$2</f>
        <v>-47.217614202620098</v>
      </c>
      <c r="W1501">
        <f>G1501*'Coef Batter'!B$2</f>
        <v>12.815832018757643</v>
      </c>
      <c r="X1501">
        <f>H1501*'Coef Batter'!C$2</f>
        <v>3.6200277190518064</v>
      </c>
      <c r="Y1501">
        <f>I1501*'Coef Batter'!D$2</f>
        <v>17.56280270788336</v>
      </c>
      <c r="Z1501">
        <f>J1501*'Coef Batter'!E$2</f>
        <v>-5.8369039841748833</v>
      </c>
      <c r="AA1501">
        <f>K1501*'Coef Batter'!F$2</f>
        <v>-2.2927929731690497</v>
      </c>
      <c r="AB1501">
        <f>L1501*'Coef Batter'!G$2</f>
        <v>-0.134617418043568</v>
      </c>
      <c r="AC1501">
        <f>M1501*'Coef Batter'!H$2</f>
        <v>0</v>
      </c>
      <c r="AD1501">
        <f>N1501*'Coef Batter'!I$2</f>
        <v>-4.680515887668637</v>
      </c>
      <c r="AE1501">
        <f>O1501*'Coef Batter'!J$2</f>
        <v>31.027368120045779</v>
      </c>
      <c r="AF1501">
        <f>P1501*'Coef Batter'!K$2</f>
        <v>-9.72589616623846</v>
      </c>
      <c r="AG1501">
        <f>Q1501*'Coef Batter'!L$2</f>
        <v>6.7842034651295142</v>
      </c>
      <c r="AH1501">
        <f>R1501*'Coef Batter'!M$2</f>
        <v>8.9502633817755957</v>
      </c>
      <c r="AI1501">
        <f>S1501*'Coef Batter'!N$2</f>
        <v>0.19912083732167579</v>
      </c>
      <c r="AJ1501">
        <f>T1501*'Coef Batter'!O$2</f>
        <v>-12.024586047501884</v>
      </c>
      <c r="AK1501">
        <f>U1501*'Coef Batter'!P$2</f>
        <v>0.403734268424778</v>
      </c>
      <c r="AL1501">
        <f t="shared" si="46"/>
        <v>-0.54957416102642709</v>
      </c>
      <c r="AM1501">
        <f t="shared" si="47"/>
        <v>0.3659632125280321</v>
      </c>
      <c r="AN1501" s="2"/>
    </row>
    <row r="1502" spans="1:40" x14ac:dyDescent="0.45">
      <c r="A1502">
        <f>'All B'!A1506</f>
        <v>1501</v>
      </c>
      <c r="B1502" t="str">
        <f>'All B'!B1506</f>
        <v>Ted Kluszewski</v>
      </c>
      <c r="C1502">
        <f>'All B'!C1506</f>
        <v>1955</v>
      </c>
      <c r="D1502">
        <f>'All B'!D1506</f>
        <v>30</v>
      </c>
      <c r="E1502" t="str">
        <f>'All B'!E1506</f>
        <v>CIN</v>
      </c>
      <c r="F1502" t="str">
        <f>'All B'!F1506</f>
        <v>NL</v>
      </c>
      <c r="G1502">
        <f>'All B'!H1506</f>
        <v>686</v>
      </c>
      <c r="H1502">
        <f>'All B'!J1506</f>
        <v>116</v>
      </c>
      <c r="I1502">
        <f>'All B'!K1506</f>
        <v>192</v>
      </c>
      <c r="J1502">
        <f>'All B'!L1506</f>
        <v>120</v>
      </c>
      <c r="K1502">
        <f>'All B'!M1506</f>
        <v>25</v>
      </c>
      <c r="L1502">
        <f>'All B'!N1506</f>
        <v>0</v>
      </c>
      <c r="M1502">
        <f>'All B'!Q1506</f>
        <v>1</v>
      </c>
      <c r="N1502">
        <f>'All B'!S1506</f>
        <v>66</v>
      </c>
      <c r="O1502">
        <f>'All B'!Y1506</f>
        <v>148</v>
      </c>
      <c r="P1502">
        <f>'All B'!AF1506</f>
        <v>5.2</v>
      </c>
      <c r="Q1502">
        <f>'All B'!AH1506</f>
        <v>2.7</v>
      </c>
      <c r="R1502">
        <f>'All B'!AI1506</f>
        <v>5.5</v>
      </c>
      <c r="S1502">
        <f>'All B'!AJ1506</f>
        <v>-0.9</v>
      </c>
      <c r="T1502">
        <f>'All B'!AK1506</f>
        <v>36</v>
      </c>
      <c r="U1502">
        <f>'All B'!AN1506</f>
        <v>1</v>
      </c>
      <c r="V1502">
        <f>'Coef Batter'!$A$2</f>
        <v>-47.217614202620098</v>
      </c>
      <c r="W1502">
        <f>G1502*'Coef Batter'!B$2</f>
        <v>12.488154495550772</v>
      </c>
      <c r="X1502">
        <f>H1502*'Coef Batter'!C$2</f>
        <v>4.0377232250962454</v>
      </c>
      <c r="Y1502">
        <f>I1502*'Coef Batter'!D$2</f>
        <v>18.527791867657172</v>
      </c>
      <c r="Z1502">
        <f>J1502*'Coef Batter'!E$2</f>
        <v>-7.147229368377408</v>
      </c>
      <c r="AA1502">
        <f>K1502*'Coef Batter'!F$2</f>
        <v>-2.2927929731690497</v>
      </c>
      <c r="AB1502">
        <f>L1502*'Coef Batter'!G$2</f>
        <v>0</v>
      </c>
      <c r="AC1502">
        <f>M1502*'Coef Batter'!H$2</f>
        <v>4.0036045428806899E-2</v>
      </c>
      <c r="AD1502">
        <f>N1502*'Coef Batter'!I$2</f>
        <v>-2.8603152646863896</v>
      </c>
      <c r="AE1502">
        <f>O1502*'Coef Batter'!J$2</f>
        <v>27.497308274052546</v>
      </c>
      <c r="AF1502">
        <f>P1502*'Coef Batter'!K$2</f>
        <v>-9.72589616623846</v>
      </c>
      <c r="AG1502">
        <f>Q1502*'Coef Batter'!L$2</f>
        <v>5.9088223728547389</v>
      </c>
      <c r="AH1502">
        <f>R1502*'Coef Batter'!M$2</f>
        <v>8.0699096065189799</v>
      </c>
      <c r="AI1502">
        <f>S1502*'Coef Batter'!N$2</f>
        <v>9.9560418660837896E-2</v>
      </c>
      <c r="AJ1502">
        <f>T1502*'Coef Batter'!O$2</f>
        <v>-7.8706381401830523</v>
      </c>
      <c r="AK1502">
        <f>U1502*'Coef Batter'!P$2</f>
        <v>-0.134578089474926</v>
      </c>
      <c r="AL1502">
        <f t="shared" si="46"/>
        <v>-0.57975789892928598</v>
      </c>
      <c r="AM1502">
        <f t="shared" si="47"/>
        <v>0.35898830302072099</v>
      </c>
      <c r="AN1502" s="2"/>
    </row>
    <row r="1503" spans="1:40" x14ac:dyDescent="0.45">
      <c r="A1503">
        <f>'All B'!A1507</f>
        <v>1502</v>
      </c>
      <c r="B1503" t="str">
        <f>'All B'!B1507</f>
        <v>Fred McGriff</v>
      </c>
      <c r="C1503">
        <f>'All B'!C1507</f>
        <v>1990</v>
      </c>
      <c r="D1503">
        <f>'All B'!D1507</f>
        <v>26</v>
      </c>
      <c r="E1503" t="str">
        <f>'All B'!E1507</f>
        <v>TOR</v>
      </c>
      <c r="F1503" t="str">
        <f>'All B'!F1507</f>
        <v>AL</v>
      </c>
      <c r="G1503">
        <f>'All B'!H1507</f>
        <v>658</v>
      </c>
      <c r="H1503">
        <f>'All B'!J1507</f>
        <v>91</v>
      </c>
      <c r="I1503">
        <f>'All B'!K1507</f>
        <v>167</v>
      </c>
      <c r="J1503">
        <f>'All B'!L1507</f>
        <v>110</v>
      </c>
      <c r="K1503">
        <f>'All B'!M1507</f>
        <v>21</v>
      </c>
      <c r="L1503">
        <f>'All B'!N1507</f>
        <v>1</v>
      </c>
      <c r="M1503">
        <f>'All B'!Q1507</f>
        <v>5</v>
      </c>
      <c r="N1503">
        <f>'All B'!S1507</f>
        <v>94</v>
      </c>
      <c r="O1503">
        <f>'All B'!Y1507</f>
        <v>153</v>
      </c>
      <c r="P1503">
        <f>'All B'!AF1507</f>
        <v>5.2</v>
      </c>
      <c r="Q1503">
        <f>'All B'!AH1507</f>
        <v>3</v>
      </c>
      <c r="R1503">
        <f>'All B'!AI1507</f>
        <v>5.5</v>
      </c>
      <c r="S1503">
        <f>'All B'!AJ1507</f>
        <v>-1.1000000000000001</v>
      </c>
      <c r="T1503">
        <f>'All B'!AK1507</f>
        <v>38</v>
      </c>
      <c r="U1503">
        <f>'All B'!AN1507</f>
        <v>0</v>
      </c>
      <c r="V1503">
        <f>'Coef Batter'!$A$2</f>
        <v>-47.217614202620098</v>
      </c>
      <c r="W1503">
        <f>G1503*'Coef Batter'!B$2</f>
        <v>11.978433903895638</v>
      </c>
      <c r="X1503">
        <f>H1503*'Coef Batter'!C$2</f>
        <v>3.1675242541703308</v>
      </c>
      <c r="Y1503">
        <f>I1503*'Coef Batter'!D$2</f>
        <v>16.115318968222642</v>
      </c>
      <c r="Z1503">
        <f>J1503*'Coef Batter'!E$2</f>
        <v>-6.5516269210126241</v>
      </c>
      <c r="AA1503">
        <f>K1503*'Coef Batter'!F$2</f>
        <v>-1.925946097462002</v>
      </c>
      <c r="AB1503">
        <f>L1503*'Coef Batter'!G$2</f>
        <v>-0.134617418043568</v>
      </c>
      <c r="AC1503">
        <f>M1503*'Coef Batter'!H$2</f>
        <v>0.20018022714403449</v>
      </c>
      <c r="AD1503">
        <f>N1503*'Coef Batter'!I$2</f>
        <v>-4.0737823466745544</v>
      </c>
      <c r="AE1503">
        <f>O1503*'Coef Batter'!J$2</f>
        <v>28.426271391419185</v>
      </c>
      <c r="AF1503">
        <f>P1503*'Coef Batter'!K$2</f>
        <v>-9.72589616623846</v>
      </c>
      <c r="AG1503">
        <f>Q1503*'Coef Batter'!L$2</f>
        <v>6.5653581920608204</v>
      </c>
      <c r="AH1503">
        <f>R1503*'Coef Batter'!M$2</f>
        <v>8.0699096065189799</v>
      </c>
      <c r="AI1503">
        <f>S1503*'Coef Batter'!N$2</f>
        <v>0.12168495614102411</v>
      </c>
      <c r="AJ1503">
        <f>T1503*'Coef Batter'!O$2</f>
        <v>-8.307895814637666</v>
      </c>
      <c r="AK1503">
        <f>U1503*'Coef Batter'!P$2</f>
        <v>0</v>
      </c>
      <c r="AL1503">
        <f t="shared" si="46"/>
        <v>-3.2926974671163212</v>
      </c>
      <c r="AM1503">
        <f t="shared" si="47"/>
        <v>3.5822560497847142E-2</v>
      </c>
      <c r="AN1503" s="2"/>
    </row>
    <row r="1504" spans="1:40" x14ac:dyDescent="0.45">
      <c r="A1504">
        <f>'All B'!A1508</f>
        <v>1503</v>
      </c>
      <c r="B1504" t="str">
        <f>'All B'!B1508</f>
        <v>Graig Nettles</v>
      </c>
      <c r="C1504">
        <f>'All B'!C1508</f>
        <v>1970</v>
      </c>
      <c r="D1504">
        <f>'All B'!D1508</f>
        <v>25</v>
      </c>
      <c r="E1504" t="str">
        <f>'All B'!E1508</f>
        <v>CLE</v>
      </c>
      <c r="F1504" t="str">
        <f>'All B'!F1508</f>
        <v>AL</v>
      </c>
      <c r="G1504">
        <f>'All B'!H1508</f>
        <v>633</v>
      </c>
      <c r="H1504">
        <f>'All B'!J1508</f>
        <v>81</v>
      </c>
      <c r="I1504">
        <f>'All B'!K1508</f>
        <v>129</v>
      </c>
      <c r="J1504">
        <f>'All B'!L1508</f>
        <v>89</v>
      </c>
      <c r="K1504">
        <f>'All B'!M1508</f>
        <v>13</v>
      </c>
      <c r="L1504">
        <f>'All B'!N1508</f>
        <v>1</v>
      </c>
      <c r="M1504">
        <f>'All B'!Q1508</f>
        <v>3</v>
      </c>
      <c r="N1504">
        <f>'All B'!S1508</f>
        <v>81</v>
      </c>
      <c r="O1504">
        <f>'All B'!Y1508</f>
        <v>101</v>
      </c>
      <c r="P1504">
        <f>'All B'!AF1508</f>
        <v>5.2</v>
      </c>
      <c r="Q1504">
        <f>'All B'!AH1508</f>
        <v>3</v>
      </c>
      <c r="R1504">
        <f>'All B'!AI1508</f>
        <v>3</v>
      </c>
      <c r="S1504">
        <f>'All B'!AJ1508</f>
        <v>2.6</v>
      </c>
      <c r="T1504">
        <f>'All B'!AK1508</f>
        <v>1</v>
      </c>
      <c r="U1504">
        <f>'All B'!AN1508</f>
        <v>2</v>
      </c>
      <c r="V1504">
        <f>'Coef Batter'!$A$2</f>
        <v>-47.217614202620098</v>
      </c>
      <c r="W1504">
        <f>G1504*'Coef Batter'!B$2</f>
        <v>11.523326232774984</v>
      </c>
      <c r="X1504">
        <f>H1504*'Coef Batter'!C$2</f>
        <v>2.8194446657999648</v>
      </c>
      <c r="Y1504">
        <f>I1504*'Coef Batter'!D$2</f>
        <v>12.448360161082162</v>
      </c>
      <c r="Z1504">
        <f>J1504*'Coef Batter'!E$2</f>
        <v>-5.3008617815465771</v>
      </c>
      <c r="AA1504">
        <f>K1504*'Coef Batter'!F$2</f>
        <v>-1.192252346047906</v>
      </c>
      <c r="AB1504">
        <f>L1504*'Coef Batter'!G$2</f>
        <v>-0.134617418043568</v>
      </c>
      <c r="AC1504">
        <f>M1504*'Coef Batter'!H$2</f>
        <v>0.1201081362864207</v>
      </c>
      <c r="AD1504">
        <f>N1504*'Coef Batter'!I$2</f>
        <v>-3.5103869157514782</v>
      </c>
      <c r="AE1504">
        <f>O1504*'Coef Batter'!J$2</f>
        <v>18.76505497080613</v>
      </c>
      <c r="AF1504">
        <f>P1504*'Coef Batter'!K$2</f>
        <v>-9.72589616623846</v>
      </c>
      <c r="AG1504">
        <f>Q1504*'Coef Batter'!L$2</f>
        <v>6.5653581920608204</v>
      </c>
      <c r="AH1504">
        <f>R1504*'Coef Batter'!M$2</f>
        <v>4.4017688762830796</v>
      </c>
      <c r="AI1504">
        <f>S1504*'Coef Batter'!N$2</f>
        <v>-0.28761898724242058</v>
      </c>
      <c r="AJ1504">
        <f>T1504*'Coef Batter'!O$2</f>
        <v>-0.218628837227307</v>
      </c>
      <c r="AK1504">
        <f>U1504*'Coef Batter'!P$2</f>
        <v>-0.269156178949852</v>
      </c>
      <c r="AL1504">
        <f t="shared" si="46"/>
        <v>-11.213611598574104</v>
      </c>
      <c r="AM1504">
        <f t="shared" si="47"/>
        <v>1.3489147458024236E-5</v>
      </c>
      <c r="AN1504" s="2"/>
    </row>
    <row r="1505" spans="1:40" x14ac:dyDescent="0.45">
      <c r="A1505">
        <f>'All B'!A1509</f>
        <v>1504</v>
      </c>
      <c r="B1505" t="str">
        <f>'All B'!B1509</f>
        <v>John Olerud</v>
      </c>
      <c r="C1505">
        <f>'All B'!C1509</f>
        <v>2001</v>
      </c>
      <c r="D1505">
        <f>'All B'!D1509</f>
        <v>32</v>
      </c>
      <c r="E1505" t="str">
        <f>'All B'!E1509</f>
        <v>SEA</v>
      </c>
      <c r="F1505" t="str">
        <f>'All B'!F1509</f>
        <v>AL</v>
      </c>
      <c r="G1505">
        <f>'All B'!H1509</f>
        <v>679</v>
      </c>
      <c r="H1505">
        <f>'All B'!J1509</f>
        <v>91</v>
      </c>
      <c r="I1505">
        <f>'All B'!K1509</f>
        <v>173</v>
      </c>
      <c r="J1505">
        <f>'All B'!L1509</f>
        <v>119</v>
      </c>
      <c r="K1505">
        <f>'All B'!M1509</f>
        <v>32</v>
      </c>
      <c r="L1505">
        <f>'All B'!N1509</f>
        <v>1</v>
      </c>
      <c r="M1505">
        <f>'All B'!Q1509</f>
        <v>3</v>
      </c>
      <c r="N1505">
        <f>'All B'!S1509</f>
        <v>94</v>
      </c>
      <c r="O1505">
        <f>'All B'!Y1509</f>
        <v>136</v>
      </c>
      <c r="P1505">
        <f>'All B'!AF1509</f>
        <v>5.2</v>
      </c>
      <c r="Q1505">
        <f>'All B'!AH1509</f>
        <v>2.8</v>
      </c>
      <c r="R1505">
        <f>'All B'!AI1509</f>
        <v>4.5</v>
      </c>
      <c r="S1505">
        <f>'All B'!AJ1509</f>
        <v>0</v>
      </c>
      <c r="T1505">
        <f>'All B'!AK1509</f>
        <v>32</v>
      </c>
      <c r="U1505">
        <f>'All B'!AN1509</f>
        <v>-3</v>
      </c>
      <c r="V1505">
        <f>'Coef Batter'!$A$2</f>
        <v>-47.217614202620098</v>
      </c>
      <c r="W1505">
        <f>G1505*'Coef Batter'!B$2</f>
        <v>12.360724347636989</v>
      </c>
      <c r="X1505">
        <f>H1505*'Coef Batter'!C$2</f>
        <v>3.1675242541703308</v>
      </c>
      <c r="Y1505">
        <f>I1505*'Coef Batter'!D$2</f>
        <v>16.694312464086931</v>
      </c>
      <c r="Z1505">
        <f>J1505*'Coef Batter'!E$2</f>
        <v>-7.0876691236409295</v>
      </c>
      <c r="AA1505">
        <f>K1505*'Coef Batter'!F$2</f>
        <v>-2.9347750056563839</v>
      </c>
      <c r="AB1505">
        <f>L1505*'Coef Batter'!G$2</f>
        <v>-0.134617418043568</v>
      </c>
      <c r="AC1505">
        <f>M1505*'Coef Batter'!H$2</f>
        <v>0.1201081362864207</v>
      </c>
      <c r="AD1505">
        <f>N1505*'Coef Batter'!I$2</f>
        <v>-4.0737823466745544</v>
      </c>
      <c r="AE1505">
        <f>O1505*'Coef Batter'!J$2</f>
        <v>25.267796792372607</v>
      </c>
      <c r="AF1505">
        <f>P1505*'Coef Batter'!K$2</f>
        <v>-9.72589616623846</v>
      </c>
      <c r="AG1505">
        <f>Q1505*'Coef Batter'!L$2</f>
        <v>6.1276676459234318</v>
      </c>
      <c r="AH1505">
        <f>R1505*'Coef Batter'!M$2</f>
        <v>6.6026533144246198</v>
      </c>
      <c r="AI1505">
        <f>S1505*'Coef Batter'!N$2</f>
        <v>0</v>
      </c>
      <c r="AJ1505">
        <f>T1505*'Coef Batter'!O$2</f>
        <v>-6.996122791273824</v>
      </c>
      <c r="AK1505">
        <f>U1505*'Coef Batter'!P$2</f>
        <v>0.403734268424778</v>
      </c>
      <c r="AL1505">
        <f t="shared" si="46"/>
        <v>-7.4259558308217084</v>
      </c>
      <c r="AM1505">
        <f t="shared" si="47"/>
        <v>5.9523680211433694E-4</v>
      </c>
      <c r="AN1505" s="2"/>
    </row>
    <row r="1506" spans="1:40" x14ac:dyDescent="0.45">
      <c r="A1506">
        <f>'All B'!A1510</f>
        <v>1505</v>
      </c>
      <c r="B1506" t="str">
        <f>'All B'!B1510</f>
        <v>Tony Phillips</v>
      </c>
      <c r="C1506">
        <f>'All B'!C1510</f>
        <v>1991</v>
      </c>
      <c r="D1506">
        <f>'All B'!D1510</f>
        <v>32</v>
      </c>
      <c r="E1506" t="str">
        <f>'All B'!E1510</f>
        <v>DET</v>
      </c>
      <c r="F1506" t="str">
        <f>'All B'!F1510</f>
        <v>AL</v>
      </c>
      <c r="G1506">
        <f>'All B'!H1510</f>
        <v>655</v>
      </c>
      <c r="H1506">
        <f>'All B'!J1510</f>
        <v>87</v>
      </c>
      <c r="I1506">
        <f>'All B'!K1510</f>
        <v>160</v>
      </c>
      <c r="J1506">
        <f>'All B'!L1510</f>
        <v>111</v>
      </c>
      <c r="K1506">
        <f>'All B'!M1510</f>
        <v>28</v>
      </c>
      <c r="L1506">
        <f>'All B'!N1510</f>
        <v>4</v>
      </c>
      <c r="M1506">
        <f>'All B'!Q1510</f>
        <v>10</v>
      </c>
      <c r="N1506">
        <f>'All B'!S1510</f>
        <v>79</v>
      </c>
      <c r="O1506">
        <f>'All B'!Y1510</f>
        <v>122</v>
      </c>
      <c r="P1506">
        <f>'All B'!AF1510</f>
        <v>5.2</v>
      </c>
      <c r="Q1506">
        <f>'All B'!AH1510</f>
        <v>3.1</v>
      </c>
      <c r="R1506">
        <f>'All B'!AI1510</f>
        <v>4.3</v>
      </c>
      <c r="S1506">
        <f>'All B'!AJ1510</f>
        <v>0.9</v>
      </c>
      <c r="T1506">
        <f>'All B'!AK1510</f>
        <v>20</v>
      </c>
      <c r="U1506">
        <f>'All B'!AN1510</f>
        <v>1</v>
      </c>
      <c r="V1506">
        <f>'Coef Batter'!$A$2</f>
        <v>-47.217614202620098</v>
      </c>
      <c r="W1506">
        <f>G1506*'Coef Batter'!B$2</f>
        <v>11.923820983361161</v>
      </c>
      <c r="X1506">
        <f>H1506*'Coef Batter'!C$2</f>
        <v>3.028292418822184</v>
      </c>
      <c r="Y1506">
        <f>I1506*'Coef Batter'!D$2</f>
        <v>15.439826556380975</v>
      </c>
      <c r="Z1506">
        <f>J1506*'Coef Batter'!E$2</f>
        <v>-6.6111871657491017</v>
      </c>
      <c r="AA1506">
        <f>K1506*'Coef Batter'!F$2</f>
        <v>-2.5679281299493359</v>
      </c>
      <c r="AB1506">
        <f>L1506*'Coef Batter'!G$2</f>
        <v>-0.538469672174272</v>
      </c>
      <c r="AC1506">
        <f>M1506*'Coef Batter'!H$2</f>
        <v>0.40036045428806899</v>
      </c>
      <c r="AD1506">
        <f>N1506*'Coef Batter'!I$2</f>
        <v>-3.4237106956094663</v>
      </c>
      <c r="AE1506">
        <f>O1506*'Coef Batter'!J$2</f>
        <v>22.666700063746017</v>
      </c>
      <c r="AF1506">
        <f>P1506*'Coef Batter'!K$2</f>
        <v>-9.72589616623846</v>
      </c>
      <c r="AG1506">
        <f>Q1506*'Coef Batter'!L$2</f>
        <v>6.7842034651295142</v>
      </c>
      <c r="AH1506">
        <f>R1506*'Coef Batter'!M$2</f>
        <v>6.3092020560057476</v>
      </c>
      <c r="AI1506">
        <f>S1506*'Coef Batter'!N$2</f>
        <v>-9.9560418660837896E-2</v>
      </c>
      <c r="AJ1506">
        <f>T1506*'Coef Batter'!O$2</f>
        <v>-4.3725767445461399</v>
      </c>
      <c r="AK1506">
        <f>U1506*'Coef Batter'!P$2</f>
        <v>-0.134578089474926</v>
      </c>
      <c r="AL1506">
        <f t="shared" si="46"/>
        <v>-8.1391152872889698</v>
      </c>
      <c r="AM1506">
        <f t="shared" si="47"/>
        <v>2.9181014952098976E-4</v>
      </c>
      <c r="AN1506" s="2"/>
    </row>
    <row r="1507" spans="1:40" x14ac:dyDescent="0.45">
      <c r="A1507">
        <f>'All B'!A1511</f>
        <v>1506</v>
      </c>
      <c r="B1507" t="str">
        <f>'All B'!B1511</f>
        <v>Ken Griffey Jr.</v>
      </c>
      <c r="C1507">
        <f>'All B'!C1511</f>
        <v>1990</v>
      </c>
      <c r="D1507">
        <f>'All B'!D1511</f>
        <v>20</v>
      </c>
      <c r="E1507" t="str">
        <f>'All B'!E1511</f>
        <v>SEA</v>
      </c>
      <c r="F1507" t="str">
        <f>'All B'!F1511</f>
        <v>AL</v>
      </c>
      <c r="G1507">
        <f>'All B'!H1511</f>
        <v>666</v>
      </c>
      <c r="H1507">
        <f>'All B'!J1511</f>
        <v>91</v>
      </c>
      <c r="I1507">
        <f>'All B'!K1511</f>
        <v>179</v>
      </c>
      <c r="J1507">
        <f>'All B'!L1511</f>
        <v>122</v>
      </c>
      <c r="K1507">
        <f>'All B'!M1511</f>
        <v>28</v>
      </c>
      <c r="L1507">
        <f>'All B'!N1511</f>
        <v>7</v>
      </c>
      <c r="M1507">
        <f>'All B'!Q1511</f>
        <v>16</v>
      </c>
      <c r="N1507">
        <f>'All B'!S1511</f>
        <v>63</v>
      </c>
      <c r="O1507">
        <f>'All B'!Y1511</f>
        <v>136</v>
      </c>
      <c r="P1507">
        <f>'All B'!AF1511</f>
        <v>5.2</v>
      </c>
      <c r="Q1507">
        <f>'All B'!AH1511</f>
        <v>2.9</v>
      </c>
      <c r="R1507">
        <f>'All B'!AI1511</f>
        <v>5.2</v>
      </c>
      <c r="S1507">
        <f>'All B'!AJ1511</f>
        <v>0.5</v>
      </c>
      <c r="T1507">
        <f>'All B'!AK1511</f>
        <v>23</v>
      </c>
      <c r="U1507">
        <f>'All B'!AN1511</f>
        <v>1</v>
      </c>
      <c r="V1507">
        <f>'Coef Batter'!$A$2</f>
        <v>-47.217614202620098</v>
      </c>
      <c r="W1507">
        <f>G1507*'Coef Batter'!B$2</f>
        <v>12.124068358654249</v>
      </c>
      <c r="X1507">
        <f>H1507*'Coef Batter'!C$2</f>
        <v>3.1675242541703308</v>
      </c>
      <c r="Y1507">
        <f>I1507*'Coef Batter'!D$2</f>
        <v>17.273305959951216</v>
      </c>
      <c r="Z1507">
        <f>J1507*'Coef Batter'!E$2</f>
        <v>-7.2663498578503649</v>
      </c>
      <c r="AA1507">
        <f>K1507*'Coef Batter'!F$2</f>
        <v>-2.5679281299493359</v>
      </c>
      <c r="AB1507">
        <f>L1507*'Coef Batter'!G$2</f>
        <v>-0.94232192630497602</v>
      </c>
      <c r="AC1507">
        <f>M1507*'Coef Batter'!H$2</f>
        <v>0.64057672686091038</v>
      </c>
      <c r="AD1507">
        <f>N1507*'Coef Batter'!I$2</f>
        <v>-2.7303009344733717</v>
      </c>
      <c r="AE1507">
        <f>O1507*'Coef Batter'!J$2</f>
        <v>25.267796792372607</v>
      </c>
      <c r="AF1507">
        <f>P1507*'Coef Batter'!K$2</f>
        <v>-9.72589616623846</v>
      </c>
      <c r="AG1507">
        <f>Q1507*'Coef Batter'!L$2</f>
        <v>6.3465129189921266</v>
      </c>
      <c r="AH1507">
        <f>R1507*'Coef Batter'!M$2</f>
        <v>7.6297327188906721</v>
      </c>
      <c r="AI1507">
        <f>S1507*'Coef Batter'!N$2</f>
        <v>-5.5311343700465497E-2</v>
      </c>
      <c r="AJ1507">
        <f>T1507*'Coef Batter'!O$2</f>
        <v>-5.0284632562280613</v>
      </c>
      <c r="AK1507">
        <f>U1507*'Coef Batter'!P$2</f>
        <v>-0.134578089474926</v>
      </c>
      <c r="AL1507">
        <f t="shared" si="46"/>
        <v>-3.2192461769479506</v>
      </c>
      <c r="AM1507">
        <f t="shared" si="47"/>
        <v>3.8447844349799712E-2</v>
      </c>
      <c r="AN1507" s="2"/>
    </row>
    <row r="1508" spans="1:40" x14ac:dyDescent="0.45">
      <c r="A1508">
        <f>'All B'!A1512</f>
        <v>1507</v>
      </c>
      <c r="B1508" t="str">
        <f>'All B'!B1512</f>
        <v>Willie Mays</v>
      </c>
      <c r="C1508">
        <f>'All B'!C1512</f>
        <v>1970</v>
      </c>
      <c r="D1508">
        <f>'All B'!D1512</f>
        <v>39</v>
      </c>
      <c r="E1508" t="str">
        <f>'All B'!E1512</f>
        <v>SFG</v>
      </c>
      <c r="F1508" t="str">
        <f>'All B'!F1512</f>
        <v>NL</v>
      </c>
      <c r="G1508">
        <f>'All B'!H1512</f>
        <v>566</v>
      </c>
      <c r="H1508">
        <f>'All B'!J1512</f>
        <v>94</v>
      </c>
      <c r="I1508">
        <f>'All B'!K1512</f>
        <v>139</v>
      </c>
      <c r="J1508">
        <f>'All B'!L1512</f>
        <v>94</v>
      </c>
      <c r="K1508">
        <f>'All B'!M1512</f>
        <v>15</v>
      </c>
      <c r="L1508">
        <f>'All B'!N1512</f>
        <v>2</v>
      </c>
      <c r="M1508">
        <f>'All B'!Q1512</f>
        <v>5</v>
      </c>
      <c r="N1508">
        <f>'All B'!S1512</f>
        <v>79</v>
      </c>
      <c r="O1508">
        <f>'All B'!Y1512</f>
        <v>140</v>
      </c>
      <c r="P1508">
        <f>'All B'!AF1512</f>
        <v>5.2</v>
      </c>
      <c r="Q1508">
        <f>'All B'!AH1512</f>
        <v>3.3</v>
      </c>
      <c r="R1508">
        <f>'All B'!AI1512</f>
        <v>5.3</v>
      </c>
      <c r="S1508">
        <f>'All B'!AJ1512</f>
        <v>-0.2</v>
      </c>
      <c r="T1508">
        <f>'All B'!AK1512</f>
        <v>29</v>
      </c>
      <c r="U1508">
        <f>'All B'!AN1512</f>
        <v>5</v>
      </c>
      <c r="V1508">
        <f>'Coef Batter'!$A$2</f>
        <v>-47.217614202620098</v>
      </c>
      <c r="W1508">
        <f>G1508*'Coef Batter'!B$2</f>
        <v>10.303637674171629</v>
      </c>
      <c r="X1508">
        <f>H1508*'Coef Batter'!C$2</f>
        <v>3.2719481306814404</v>
      </c>
      <c r="Y1508">
        <f>I1508*'Coef Batter'!D$2</f>
        <v>13.413349320855973</v>
      </c>
      <c r="Z1508">
        <f>J1508*'Coef Batter'!E$2</f>
        <v>-5.5986630052289694</v>
      </c>
      <c r="AA1508">
        <f>K1508*'Coef Batter'!F$2</f>
        <v>-1.37567578390143</v>
      </c>
      <c r="AB1508">
        <f>L1508*'Coef Batter'!G$2</f>
        <v>-0.269234836087136</v>
      </c>
      <c r="AC1508">
        <f>M1508*'Coef Batter'!H$2</f>
        <v>0.20018022714403449</v>
      </c>
      <c r="AD1508">
        <f>N1508*'Coef Batter'!I$2</f>
        <v>-3.4237106956094663</v>
      </c>
      <c r="AE1508">
        <f>O1508*'Coef Batter'!J$2</f>
        <v>26.01096728626592</v>
      </c>
      <c r="AF1508">
        <f>P1508*'Coef Batter'!K$2</f>
        <v>-9.72589616623846</v>
      </c>
      <c r="AG1508">
        <f>Q1508*'Coef Batter'!L$2</f>
        <v>7.2218940112669019</v>
      </c>
      <c r="AH1508">
        <f>R1508*'Coef Batter'!M$2</f>
        <v>7.7764583481001077</v>
      </c>
      <c r="AI1508">
        <f>S1508*'Coef Batter'!N$2</f>
        <v>2.21245374801862E-2</v>
      </c>
      <c r="AJ1508">
        <f>T1508*'Coef Batter'!O$2</f>
        <v>-6.3402362795919034</v>
      </c>
      <c r="AK1508">
        <f>U1508*'Coef Batter'!P$2</f>
        <v>-0.67289044737463</v>
      </c>
      <c r="AL1508">
        <f t="shared" si="46"/>
        <v>-6.4033618806859067</v>
      </c>
      <c r="AM1508">
        <f t="shared" si="47"/>
        <v>1.6532429565959481E-3</v>
      </c>
      <c r="AN1508" s="2"/>
    </row>
    <row r="1509" spans="1:40" x14ac:dyDescent="0.45">
      <c r="A1509">
        <f>'All B'!A1513</f>
        <v>1508</v>
      </c>
      <c r="B1509" t="str">
        <f>'All B'!B1513</f>
        <v>Magglio Ordóñez</v>
      </c>
      <c r="C1509">
        <f>'All B'!C1513</f>
        <v>2002</v>
      </c>
      <c r="D1509">
        <f>'All B'!D1513</f>
        <v>28</v>
      </c>
      <c r="E1509" t="str">
        <f>'All B'!E1513</f>
        <v>CHW</v>
      </c>
      <c r="F1509" t="str">
        <f>'All B'!F1513</f>
        <v>AL</v>
      </c>
      <c r="G1509">
        <f>'All B'!H1513</f>
        <v>654</v>
      </c>
      <c r="H1509">
        <f>'All B'!J1513</f>
        <v>116</v>
      </c>
      <c r="I1509">
        <f>'All B'!K1513</f>
        <v>189</v>
      </c>
      <c r="J1509">
        <f>'All B'!L1513</f>
        <v>103</v>
      </c>
      <c r="K1509">
        <f>'All B'!M1513</f>
        <v>47</v>
      </c>
      <c r="L1509">
        <f>'All B'!N1513</f>
        <v>1</v>
      </c>
      <c r="M1509">
        <f>'All B'!Q1513</f>
        <v>7</v>
      </c>
      <c r="N1509">
        <f>'All B'!S1513</f>
        <v>53</v>
      </c>
      <c r="O1509">
        <f>'All B'!Y1513</f>
        <v>154</v>
      </c>
      <c r="P1509">
        <f>'All B'!AF1513</f>
        <v>5.2</v>
      </c>
      <c r="Q1509">
        <f>'All B'!AH1513</f>
        <v>2.9</v>
      </c>
      <c r="R1509">
        <f>'All B'!AI1513</f>
        <v>6.3</v>
      </c>
      <c r="S1509">
        <f>'All B'!AJ1513</f>
        <v>-1.5</v>
      </c>
      <c r="T1509">
        <f>'All B'!AK1513</f>
        <v>47</v>
      </c>
      <c r="U1509">
        <f>'All B'!AN1513</f>
        <v>-1</v>
      </c>
      <c r="V1509">
        <f>'Coef Batter'!$A$2</f>
        <v>-47.217614202620098</v>
      </c>
      <c r="W1509">
        <f>G1509*'Coef Batter'!B$2</f>
        <v>11.905616676516335</v>
      </c>
      <c r="X1509">
        <f>H1509*'Coef Batter'!C$2</f>
        <v>4.0377232250962454</v>
      </c>
      <c r="Y1509">
        <f>I1509*'Coef Batter'!D$2</f>
        <v>18.238295119725027</v>
      </c>
      <c r="Z1509">
        <f>J1509*'Coef Batter'!E$2</f>
        <v>-6.1347052078572748</v>
      </c>
      <c r="AA1509">
        <f>K1509*'Coef Batter'!F$2</f>
        <v>-4.3104507895578141</v>
      </c>
      <c r="AB1509">
        <f>L1509*'Coef Batter'!G$2</f>
        <v>-0.134617418043568</v>
      </c>
      <c r="AC1509">
        <f>M1509*'Coef Batter'!H$2</f>
        <v>0.28025231800164829</v>
      </c>
      <c r="AD1509">
        <f>N1509*'Coef Batter'!I$2</f>
        <v>-2.296919833763313</v>
      </c>
      <c r="AE1509">
        <f>O1509*'Coef Batter'!J$2</f>
        <v>28.612064014892514</v>
      </c>
      <c r="AF1509">
        <f>P1509*'Coef Batter'!K$2</f>
        <v>-9.72589616623846</v>
      </c>
      <c r="AG1509">
        <f>Q1509*'Coef Batter'!L$2</f>
        <v>6.3465129189921266</v>
      </c>
      <c r="AH1509">
        <f>R1509*'Coef Batter'!M$2</f>
        <v>9.243714640194467</v>
      </c>
      <c r="AI1509">
        <f>S1509*'Coef Batter'!N$2</f>
        <v>0.16593403110139648</v>
      </c>
      <c r="AJ1509">
        <f>T1509*'Coef Batter'!O$2</f>
        <v>-10.27555534968343</v>
      </c>
      <c r="AK1509">
        <f>U1509*'Coef Batter'!P$2</f>
        <v>0.134578089474926</v>
      </c>
      <c r="AL1509">
        <f t="shared" si="46"/>
        <v>-1.1310679337692755</v>
      </c>
      <c r="AM1509">
        <f t="shared" si="47"/>
        <v>0.24396407136195478</v>
      </c>
      <c r="AN1509" s="2"/>
    </row>
    <row r="1510" spans="1:40" x14ac:dyDescent="0.45">
      <c r="A1510">
        <f>'All B'!A1514</f>
        <v>1509</v>
      </c>
      <c r="B1510" t="str">
        <f>'All B'!B1514</f>
        <v>Carl Yastrzemski</v>
      </c>
      <c r="C1510">
        <f>'All B'!C1514</f>
        <v>1977</v>
      </c>
      <c r="D1510">
        <f>'All B'!D1514</f>
        <v>37</v>
      </c>
      <c r="E1510" t="str">
        <f>'All B'!E1514</f>
        <v>BOS</v>
      </c>
      <c r="F1510" t="str">
        <f>'All B'!F1514</f>
        <v>AL</v>
      </c>
      <c r="G1510">
        <f>'All B'!H1514</f>
        <v>643</v>
      </c>
      <c r="H1510">
        <f>'All B'!J1514</f>
        <v>99</v>
      </c>
      <c r="I1510">
        <f>'All B'!K1514</f>
        <v>165</v>
      </c>
      <c r="J1510">
        <f>'All B'!L1514</f>
        <v>107</v>
      </c>
      <c r="K1510">
        <f>'All B'!M1514</f>
        <v>27</v>
      </c>
      <c r="L1510">
        <f>'All B'!N1514</f>
        <v>3</v>
      </c>
      <c r="M1510">
        <f>'All B'!Q1514</f>
        <v>11</v>
      </c>
      <c r="N1510">
        <f>'All B'!S1514</f>
        <v>73</v>
      </c>
      <c r="O1510">
        <f>'All B'!Y1514</f>
        <v>125</v>
      </c>
      <c r="P1510">
        <f>'All B'!AF1514</f>
        <v>5.2</v>
      </c>
      <c r="Q1510">
        <f>'All B'!AH1514</f>
        <v>3</v>
      </c>
      <c r="R1510">
        <f>'All B'!AI1514</f>
        <v>4.0999999999999996</v>
      </c>
      <c r="S1510">
        <f>'All B'!AJ1514</f>
        <v>0.6</v>
      </c>
      <c r="T1510">
        <f>'All B'!AK1514</f>
        <v>17</v>
      </c>
      <c r="U1510">
        <f>'All B'!AN1514</f>
        <v>6</v>
      </c>
      <c r="V1510">
        <f>'Coef Batter'!$A$2</f>
        <v>-47.217614202620098</v>
      </c>
      <c r="W1510">
        <f>G1510*'Coef Batter'!B$2</f>
        <v>11.705369301223246</v>
      </c>
      <c r="X1510">
        <f>H1510*'Coef Batter'!C$2</f>
        <v>3.4459879248666234</v>
      </c>
      <c r="Y1510">
        <f>I1510*'Coef Batter'!D$2</f>
        <v>15.922321136267881</v>
      </c>
      <c r="Z1510">
        <f>J1510*'Coef Batter'!E$2</f>
        <v>-6.3729461868031887</v>
      </c>
      <c r="AA1510">
        <f>K1510*'Coef Batter'!F$2</f>
        <v>-2.4762164110225742</v>
      </c>
      <c r="AB1510">
        <f>L1510*'Coef Batter'!G$2</f>
        <v>-0.40385225413070402</v>
      </c>
      <c r="AC1510">
        <f>M1510*'Coef Batter'!H$2</f>
        <v>0.44039649971687589</v>
      </c>
      <c r="AD1510">
        <f>N1510*'Coef Batter'!I$2</f>
        <v>-3.1636820351834309</v>
      </c>
      <c r="AE1510">
        <f>O1510*'Coef Batter'!J$2</f>
        <v>23.224077934166001</v>
      </c>
      <c r="AF1510">
        <f>P1510*'Coef Batter'!K$2</f>
        <v>-9.72589616623846</v>
      </c>
      <c r="AG1510">
        <f>Q1510*'Coef Batter'!L$2</f>
        <v>6.5653581920608204</v>
      </c>
      <c r="AH1510">
        <f>R1510*'Coef Batter'!M$2</f>
        <v>6.0157507975868754</v>
      </c>
      <c r="AI1510">
        <f>S1510*'Coef Batter'!N$2</f>
        <v>-6.6373612440558588E-2</v>
      </c>
      <c r="AJ1510">
        <f>T1510*'Coef Batter'!O$2</f>
        <v>-3.7166902328642188</v>
      </c>
      <c r="AK1510">
        <f>U1510*'Coef Batter'!P$2</f>
        <v>-0.807468536849556</v>
      </c>
      <c r="AL1510">
        <f t="shared" si="46"/>
        <v>-6.6314778522644717</v>
      </c>
      <c r="AM1510">
        <f t="shared" si="47"/>
        <v>1.3164781216937016E-3</v>
      </c>
      <c r="AN1510" s="2"/>
    </row>
    <row r="1511" spans="1:40" x14ac:dyDescent="0.45">
      <c r="A1511">
        <f>'All B'!A1515</f>
        <v>1510</v>
      </c>
      <c r="B1511" t="str">
        <f>'All B'!B1515</f>
        <v>Travis Fryman</v>
      </c>
      <c r="C1511">
        <f>'All B'!C1515</f>
        <v>1993</v>
      </c>
      <c r="D1511">
        <f>'All B'!D1515</f>
        <v>24</v>
      </c>
      <c r="E1511" t="str">
        <f>'All B'!E1515</f>
        <v>DET</v>
      </c>
      <c r="F1511" t="str">
        <f>'All B'!F1515</f>
        <v>AL</v>
      </c>
      <c r="G1511">
        <f>'All B'!H1515</f>
        <v>695</v>
      </c>
      <c r="H1511">
        <f>'All B'!J1515</f>
        <v>98</v>
      </c>
      <c r="I1511">
        <f>'All B'!K1515</f>
        <v>182</v>
      </c>
      <c r="J1511">
        <f>'All B'!L1515</f>
        <v>118</v>
      </c>
      <c r="K1511">
        <f>'All B'!M1515</f>
        <v>37</v>
      </c>
      <c r="L1511">
        <f>'All B'!N1515</f>
        <v>5</v>
      </c>
      <c r="M1511">
        <f>'All B'!Q1515</f>
        <v>9</v>
      </c>
      <c r="N1511">
        <f>'All B'!S1515</f>
        <v>77</v>
      </c>
      <c r="O1511">
        <f>'All B'!Y1515</f>
        <v>133</v>
      </c>
      <c r="P1511">
        <f>'All B'!AF1515</f>
        <v>5.2</v>
      </c>
      <c r="Q1511">
        <f>'All B'!AH1515</f>
        <v>2.9</v>
      </c>
      <c r="R1511">
        <f>'All B'!AI1515</f>
        <v>6.3</v>
      </c>
      <c r="S1511">
        <f>'All B'!AJ1515</f>
        <v>-0.4</v>
      </c>
      <c r="T1511">
        <f>'All B'!AK1515</f>
        <v>31</v>
      </c>
      <c r="U1511">
        <f>'All B'!AN1515</f>
        <v>2</v>
      </c>
      <c r="V1511">
        <f>'Coef Batter'!$A$2</f>
        <v>-47.217614202620098</v>
      </c>
      <c r="W1511">
        <f>G1511*'Coef Batter'!B$2</f>
        <v>12.651993257154208</v>
      </c>
      <c r="X1511">
        <f>H1511*'Coef Batter'!C$2</f>
        <v>3.4111799660295867</v>
      </c>
      <c r="Y1511">
        <f>I1511*'Coef Batter'!D$2</f>
        <v>17.56280270788336</v>
      </c>
      <c r="Z1511">
        <f>J1511*'Coef Batter'!E$2</f>
        <v>-7.028108878904451</v>
      </c>
      <c r="AA1511">
        <f>K1511*'Coef Batter'!F$2</f>
        <v>-3.3933336002901937</v>
      </c>
      <c r="AB1511">
        <f>L1511*'Coef Batter'!G$2</f>
        <v>-0.67308709021783997</v>
      </c>
      <c r="AC1511">
        <f>M1511*'Coef Batter'!H$2</f>
        <v>0.36032440885926209</v>
      </c>
      <c r="AD1511">
        <f>N1511*'Coef Batter'!I$2</f>
        <v>-3.3370344754674544</v>
      </c>
      <c r="AE1511">
        <f>O1511*'Coef Batter'!J$2</f>
        <v>24.710418921952623</v>
      </c>
      <c r="AF1511">
        <f>P1511*'Coef Batter'!K$2</f>
        <v>-9.72589616623846</v>
      </c>
      <c r="AG1511">
        <f>Q1511*'Coef Batter'!L$2</f>
        <v>6.3465129189921266</v>
      </c>
      <c r="AH1511">
        <f>R1511*'Coef Batter'!M$2</f>
        <v>9.243714640194467</v>
      </c>
      <c r="AI1511">
        <f>S1511*'Coef Batter'!N$2</f>
        <v>4.4249074960372399E-2</v>
      </c>
      <c r="AJ1511">
        <f>T1511*'Coef Batter'!O$2</f>
        <v>-6.7774939540465171</v>
      </c>
      <c r="AK1511">
        <f>U1511*'Coef Batter'!P$2</f>
        <v>-0.269156178949852</v>
      </c>
      <c r="AL1511">
        <f t="shared" si="46"/>
        <v>-4.0905286507088601</v>
      </c>
      <c r="AM1511">
        <f t="shared" si="47"/>
        <v>1.6455086725622171E-2</v>
      </c>
      <c r="AN1511" s="2"/>
    </row>
    <row r="1512" spans="1:40" x14ac:dyDescent="0.45">
      <c r="A1512">
        <f>'All B'!A1516</f>
        <v>1511</v>
      </c>
      <c r="B1512" t="str">
        <f>'All B'!B1516</f>
        <v>Reggie Jackson</v>
      </c>
      <c r="C1512">
        <f>'All B'!C1516</f>
        <v>1968</v>
      </c>
      <c r="D1512">
        <f>'All B'!D1516</f>
        <v>22</v>
      </c>
      <c r="E1512" t="str">
        <f>'All B'!E1516</f>
        <v>OAK</v>
      </c>
      <c r="F1512" t="str">
        <f>'All B'!F1516</f>
        <v>AL</v>
      </c>
      <c r="G1512">
        <f>'All B'!H1516</f>
        <v>614</v>
      </c>
      <c r="H1512">
        <f>'All B'!J1516</f>
        <v>82</v>
      </c>
      <c r="I1512">
        <f>'All B'!K1516</f>
        <v>138</v>
      </c>
      <c r="J1512">
        <f>'All B'!L1516</f>
        <v>90</v>
      </c>
      <c r="K1512">
        <f>'All B'!M1516</f>
        <v>13</v>
      </c>
      <c r="L1512">
        <f>'All B'!N1516</f>
        <v>6</v>
      </c>
      <c r="M1512">
        <f>'All B'!Q1516</f>
        <v>14</v>
      </c>
      <c r="N1512">
        <f>'All B'!S1516</f>
        <v>50</v>
      </c>
      <c r="O1512">
        <f>'All B'!Y1516</f>
        <v>138</v>
      </c>
      <c r="P1512">
        <f>'All B'!AF1516</f>
        <v>5.2</v>
      </c>
      <c r="Q1512">
        <f>'All B'!AH1516</f>
        <v>3</v>
      </c>
      <c r="R1512">
        <f>'All B'!AI1516</f>
        <v>4.4000000000000004</v>
      </c>
      <c r="S1512">
        <f>'All B'!AJ1516</f>
        <v>0.1</v>
      </c>
      <c r="T1512">
        <f>'All B'!AK1516</f>
        <v>24</v>
      </c>
      <c r="U1512">
        <f>'All B'!AN1516</f>
        <v>1</v>
      </c>
      <c r="V1512">
        <f>'Coef Batter'!$A$2</f>
        <v>-47.217614202620098</v>
      </c>
      <c r="W1512">
        <f>G1512*'Coef Batter'!B$2</f>
        <v>11.177444402723285</v>
      </c>
      <c r="X1512">
        <f>H1512*'Coef Batter'!C$2</f>
        <v>2.854252624637001</v>
      </c>
      <c r="Y1512">
        <f>I1512*'Coef Batter'!D$2</f>
        <v>13.316850404878592</v>
      </c>
      <c r="Z1512">
        <f>J1512*'Coef Batter'!E$2</f>
        <v>-5.3604220262830555</v>
      </c>
      <c r="AA1512">
        <f>K1512*'Coef Batter'!F$2</f>
        <v>-1.192252346047906</v>
      </c>
      <c r="AB1512">
        <f>L1512*'Coef Batter'!G$2</f>
        <v>-0.80770450826140805</v>
      </c>
      <c r="AC1512">
        <f>M1512*'Coef Batter'!H$2</f>
        <v>0.56050463600329659</v>
      </c>
      <c r="AD1512">
        <f>N1512*'Coef Batter'!I$2</f>
        <v>-2.1669055035502951</v>
      </c>
      <c r="AE1512">
        <f>O1512*'Coef Batter'!J$2</f>
        <v>25.639382039319266</v>
      </c>
      <c r="AF1512">
        <f>P1512*'Coef Batter'!K$2</f>
        <v>-9.72589616623846</v>
      </c>
      <c r="AG1512">
        <f>Q1512*'Coef Batter'!L$2</f>
        <v>6.5653581920608204</v>
      </c>
      <c r="AH1512">
        <f>R1512*'Coef Batter'!M$2</f>
        <v>6.4559276852151841</v>
      </c>
      <c r="AI1512">
        <f>S1512*'Coef Batter'!N$2</f>
        <v>-1.10622687400931E-2</v>
      </c>
      <c r="AJ1512">
        <f>T1512*'Coef Batter'!O$2</f>
        <v>-5.2470920934553682</v>
      </c>
      <c r="AK1512">
        <f>U1512*'Coef Batter'!P$2</f>
        <v>-0.134578089474926</v>
      </c>
      <c r="AL1512">
        <f t="shared" si="46"/>
        <v>-5.2938072198341679</v>
      </c>
      <c r="AM1512">
        <f t="shared" si="47"/>
        <v>4.9975012057960067E-3</v>
      </c>
      <c r="AN1512" s="2"/>
    </row>
    <row r="1513" spans="1:40" x14ac:dyDescent="0.45">
      <c r="A1513">
        <f>'All B'!A1517</f>
        <v>1512</v>
      </c>
      <c r="B1513" t="str">
        <f>'All B'!B1517</f>
        <v>Jeff Kent</v>
      </c>
      <c r="C1513">
        <f>'All B'!C1517</f>
        <v>2001</v>
      </c>
      <c r="D1513">
        <f>'All B'!D1517</f>
        <v>33</v>
      </c>
      <c r="E1513" t="str">
        <f>'All B'!E1517</f>
        <v>SFG</v>
      </c>
      <c r="F1513" t="str">
        <f>'All B'!F1517</f>
        <v>NL</v>
      </c>
      <c r="G1513">
        <f>'All B'!H1517</f>
        <v>696</v>
      </c>
      <c r="H1513">
        <f>'All B'!J1517</f>
        <v>84</v>
      </c>
      <c r="I1513">
        <f>'All B'!K1517</f>
        <v>181</v>
      </c>
      <c r="J1513">
        <f>'All B'!L1517</f>
        <v>104</v>
      </c>
      <c r="K1513">
        <f>'All B'!M1517</f>
        <v>49</v>
      </c>
      <c r="L1513">
        <f>'All B'!N1517</f>
        <v>6</v>
      </c>
      <c r="M1513">
        <f>'All B'!Q1517</f>
        <v>7</v>
      </c>
      <c r="N1513">
        <f>'All B'!S1517</f>
        <v>65</v>
      </c>
      <c r="O1513">
        <f>'All B'!Y1517</f>
        <v>131</v>
      </c>
      <c r="P1513">
        <f>'All B'!AF1517</f>
        <v>5.2</v>
      </c>
      <c r="Q1513">
        <f>'All B'!AH1517</f>
        <v>3.1</v>
      </c>
      <c r="R1513">
        <f>'All B'!AI1517</f>
        <v>5</v>
      </c>
      <c r="S1513">
        <f>'All B'!AJ1517</f>
        <v>0.4</v>
      </c>
      <c r="T1513">
        <f>'All B'!AK1517</f>
        <v>29</v>
      </c>
      <c r="U1513">
        <f>'All B'!AN1517</f>
        <v>0</v>
      </c>
      <c r="V1513">
        <f>'Coef Batter'!$A$2</f>
        <v>-47.217614202620098</v>
      </c>
      <c r="W1513">
        <f>G1513*'Coef Batter'!B$2</f>
        <v>12.670197563999034</v>
      </c>
      <c r="X1513">
        <f>H1513*'Coef Batter'!C$2</f>
        <v>2.9238685423110744</v>
      </c>
      <c r="Y1513">
        <f>I1513*'Coef Batter'!D$2</f>
        <v>17.466303791905979</v>
      </c>
      <c r="Z1513">
        <f>J1513*'Coef Batter'!E$2</f>
        <v>-6.1942654525937533</v>
      </c>
      <c r="AA1513">
        <f>K1513*'Coef Batter'!F$2</f>
        <v>-4.4938742274113377</v>
      </c>
      <c r="AB1513">
        <f>L1513*'Coef Batter'!G$2</f>
        <v>-0.80770450826140805</v>
      </c>
      <c r="AC1513">
        <f>M1513*'Coef Batter'!H$2</f>
        <v>0.28025231800164829</v>
      </c>
      <c r="AD1513">
        <f>N1513*'Coef Batter'!I$2</f>
        <v>-2.8169771546153837</v>
      </c>
      <c r="AE1513">
        <f>O1513*'Coef Batter'!J$2</f>
        <v>24.338833675005969</v>
      </c>
      <c r="AF1513">
        <f>P1513*'Coef Batter'!K$2</f>
        <v>-9.72589616623846</v>
      </c>
      <c r="AG1513">
        <f>Q1513*'Coef Batter'!L$2</f>
        <v>6.7842034651295142</v>
      </c>
      <c r="AH1513">
        <f>R1513*'Coef Batter'!M$2</f>
        <v>7.3362814604717999</v>
      </c>
      <c r="AI1513">
        <f>S1513*'Coef Batter'!N$2</f>
        <v>-4.4249074960372399E-2</v>
      </c>
      <c r="AJ1513">
        <f>T1513*'Coef Batter'!O$2</f>
        <v>-6.3402362795919034</v>
      </c>
      <c r="AK1513">
        <f>U1513*'Coef Batter'!P$2</f>
        <v>0</v>
      </c>
      <c r="AL1513">
        <f t="shared" si="46"/>
        <v>-5.8408762494677022</v>
      </c>
      <c r="AM1513">
        <f t="shared" si="47"/>
        <v>2.8978727975611154E-3</v>
      </c>
      <c r="AN1513" s="2"/>
    </row>
    <row r="1514" spans="1:40" x14ac:dyDescent="0.45">
      <c r="A1514">
        <f>'All B'!A1518</f>
        <v>1513</v>
      </c>
      <c r="B1514" t="str">
        <f>'All B'!B1518</f>
        <v>Rafael Palmeiro</v>
      </c>
      <c r="C1514">
        <f>'All B'!C1518</f>
        <v>1999</v>
      </c>
      <c r="D1514">
        <f>'All B'!D1518</f>
        <v>34</v>
      </c>
      <c r="E1514" t="str">
        <f>'All B'!E1518</f>
        <v>TEX</v>
      </c>
      <c r="F1514" t="str">
        <f>'All B'!F1518</f>
        <v>AL</v>
      </c>
      <c r="G1514">
        <f>'All B'!H1518</f>
        <v>674</v>
      </c>
      <c r="H1514">
        <f>'All B'!J1518</f>
        <v>96</v>
      </c>
      <c r="I1514">
        <f>'All B'!K1518</f>
        <v>183</v>
      </c>
      <c r="J1514">
        <f>'All B'!L1518</f>
        <v>105</v>
      </c>
      <c r="K1514">
        <f>'All B'!M1518</f>
        <v>30</v>
      </c>
      <c r="L1514">
        <f>'All B'!N1518</f>
        <v>1</v>
      </c>
      <c r="M1514">
        <f>'All B'!Q1518</f>
        <v>2</v>
      </c>
      <c r="N1514">
        <f>'All B'!S1518</f>
        <v>97</v>
      </c>
      <c r="O1514">
        <f>'All B'!Y1518</f>
        <v>160</v>
      </c>
      <c r="P1514">
        <f>'All B'!AF1518</f>
        <v>5.2</v>
      </c>
      <c r="Q1514">
        <f>'All B'!AH1518</f>
        <v>2.8</v>
      </c>
      <c r="R1514">
        <f>'All B'!AI1518</f>
        <v>5.0999999999999996</v>
      </c>
      <c r="S1514">
        <f>'All B'!AJ1518</f>
        <v>-1.1000000000000001</v>
      </c>
      <c r="T1514">
        <f>'All B'!AK1518</f>
        <v>46</v>
      </c>
      <c r="U1514">
        <f>'All B'!AN1518</f>
        <v>-4</v>
      </c>
      <c r="V1514">
        <f>'Coef Batter'!$A$2</f>
        <v>-47.217614202620098</v>
      </c>
      <c r="W1514">
        <f>G1514*'Coef Batter'!B$2</f>
        <v>12.269702813412858</v>
      </c>
      <c r="X1514">
        <f>H1514*'Coef Batter'!C$2</f>
        <v>3.3415640483555133</v>
      </c>
      <c r="Y1514">
        <f>I1514*'Coef Batter'!D$2</f>
        <v>17.659301623860742</v>
      </c>
      <c r="Z1514">
        <f>J1514*'Coef Batter'!E$2</f>
        <v>-6.2538256973302317</v>
      </c>
      <c r="AA1514">
        <f>K1514*'Coef Batter'!F$2</f>
        <v>-2.7513515678028599</v>
      </c>
      <c r="AB1514">
        <f>L1514*'Coef Batter'!G$2</f>
        <v>-0.134617418043568</v>
      </c>
      <c r="AC1514">
        <f>M1514*'Coef Batter'!H$2</f>
        <v>8.0072090857613798E-2</v>
      </c>
      <c r="AD1514">
        <f>N1514*'Coef Batter'!I$2</f>
        <v>-4.2037966768875723</v>
      </c>
      <c r="AE1514">
        <f>O1514*'Coef Batter'!J$2</f>
        <v>29.726819755732482</v>
      </c>
      <c r="AF1514">
        <f>P1514*'Coef Batter'!K$2</f>
        <v>-9.72589616623846</v>
      </c>
      <c r="AG1514">
        <f>Q1514*'Coef Batter'!L$2</f>
        <v>6.1276676459234318</v>
      </c>
      <c r="AH1514">
        <f>R1514*'Coef Batter'!M$2</f>
        <v>7.4830070896812355</v>
      </c>
      <c r="AI1514">
        <f>S1514*'Coef Batter'!N$2</f>
        <v>0.12168495614102411</v>
      </c>
      <c r="AJ1514">
        <f>T1514*'Coef Batter'!O$2</f>
        <v>-10.056926512456123</v>
      </c>
      <c r="AK1514">
        <f>U1514*'Coef Batter'!P$2</f>
        <v>0.538312357899704</v>
      </c>
      <c r="AL1514">
        <f t="shared" si="46"/>
        <v>-2.9958958595143086</v>
      </c>
      <c r="AM1514">
        <f t="shared" si="47"/>
        <v>4.7611629303629541E-2</v>
      </c>
      <c r="AN1514" s="2"/>
    </row>
    <row r="1515" spans="1:40" x14ac:dyDescent="0.45">
      <c r="A1515">
        <f>'All B'!A1519</f>
        <v>1514</v>
      </c>
      <c r="B1515" t="str">
        <f>'All B'!B1519</f>
        <v>Jim Rice</v>
      </c>
      <c r="C1515">
        <f>'All B'!C1519</f>
        <v>1977</v>
      </c>
      <c r="D1515">
        <f>'All B'!D1519</f>
        <v>24</v>
      </c>
      <c r="E1515" t="str">
        <f>'All B'!E1519</f>
        <v>BOS</v>
      </c>
      <c r="F1515" t="str">
        <f>'All B'!F1519</f>
        <v>AL</v>
      </c>
      <c r="G1515">
        <f>'All B'!H1519</f>
        <v>710</v>
      </c>
      <c r="H1515">
        <f>'All B'!J1519</f>
        <v>104</v>
      </c>
      <c r="I1515">
        <f>'All B'!K1519</f>
        <v>206</v>
      </c>
      <c r="J1515">
        <f>'All B'!L1519</f>
        <v>123</v>
      </c>
      <c r="K1515">
        <f>'All B'!M1519</f>
        <v>29</v>
      </c>
      <c r="L1515">
        <f>'All B'!N1519</f>
        <v>15</v>
      </c>
      <c r="M1515">
        <f>'All B'!Q1519</f>
        <v>5</v>
      </c>
      <c r="N1515">
        <f>'All B'!S1519</f>
        <v>53</v>
      </c>
      <c r="O1515">
        <f>'All B'!Y1519</f>
        <v>147</v>
      </c>
      <c r="P1515">
        <f>'All B'!AF1519</f>
        <v>5.2</v>
      </c>
      <c r="Q1515">
        <f>'All B'!AH1519</f>
        <v>2.9</v>
      </c>
      <c r="R1515">
        <f>'All B'!AI1519</f>
        <v>5.4</v>
      </c>
      <c r="S1515">
        <f>'All B'!AJ1519</f>
        <v>-1.5</v>
      </c>
      <c r="T1515">
        <f>'All B'!AK1519</f>
        <v>41</v>
      </c>
      <c r="U1515">
        <f>'All B'!AN1519</f>
        <v>1</v>
      </c>
      <c r="V1515">
        <f>'Coef Batter'!$A$2</f>
        <v>-47.217614202620098</v>
      </c>
      <c r="W1515">
        <f>G1515*'Coef Batter'!B$2</f>
        <v>12.925057859826602</v>
      </c>
      <c r="X1515">
        <f>H1515*'Coef Batter'!C$2</f>
        <v>3.6200277190518064</v>
      </c>
      <c r="Y1515">
        <f>I1515*'Coef Batter'!D$2</f>
        <v>19.878776691340505</v>
      </c>
      <c r="Z1515">
        <f>J1515*'Coef Batter'!E$2</f>
        <v>-7.3259101025868425</v>
      </c>
      <c r="AA1515">
        <f>K1515*'Coef Batter'!F$2</f>
        <v>-2.6596398488760977</v>
      </c>
      <c r="AB1515">
        <f>L1515*'Coef Batter'!G$2</f>
        <v>-2.0192612706535198</v>
      </c>
      <c r="AC1515">
        <f>M1515*'Coef Batter'!H$2</f>
        <v>0.20018022714403449</v>
      </c>
      <c r="AD1515">
        <f>N1515*'Coef Batter'!I$2</f>
        <v>-2.296919833763313</v>
      </c>
      <c r="AE1515">
        <f>O1515*'Coef Batter'!J$2</f>
        <v>27.311515650579217</v>
      </c>
      <c r="AF1515">
        <f>P1515*'Coef Batter'!K$2</f>
        <v>-9.72589616623846</v>
      </c>
      <c r="AG1515">
        <f>Q1515*'Coef Batter'!L$2</f>
        <v>6.3465129189921266</v>
      </c>
      <c r="AH1515">
        <f>R1515*'Coef Batter'!M$2</f>
        <v>7.9231839773095443</v>
      </c>
      <c r="AI1515">
        <f>S1515*'Coef Batter'!N$2</f>
        <v>0.16593403110139648</v>
      </c>
      <c r="AJ1515">
        <f>T1515*'Coef Batter'!O$2</f>
        <v>-8.9637823263195866</v>
      </c>
      <c r="AK1515">
        <f>U1515*'Coef Batter'!P$2</f>
        <v>-0.134578089474926</v>
      </c>
      <c r="AL1515">
        <f t="shared" si="46"/>
        <v>-1.97241276518761</v>
      </c>
      <c r="AM1515">
        <f t="shared" si="47"/>
        <v>0.12212996810597583</v>
      </c>
      <c r="AN1515" s="2"/>
    </row>
    <row r="1516" spans="1:40" x14ac:dyDescent="0.45">
      <c r="A1516">
        <f>'All B'!A1520</f>
        <v>1515</v>
      </c>
      <c r="B1516" t="str">
        <f>'All B'!B1520</f>
        <v>David Wright</v>
      </c>
      <c r="C1516">
        <f>'All B'!C1520</f>
        <v>2013</v>
      </c>
      <c r="D1516">
        <f>'All B'!D1520</f>
        <v>30</v>
      </c>
      <c r="E1516" t="str">
        <f>'All B'!E1520</f>
        <v>NYM</v>
      </c>
      <c r="F1516" t="str">
        <f>'All B'!F1520</f>
        <v>NL</v>
      </c>
      <c r="G1516">
        <f>'All B'!H1520</f>
        <v>492</v>
      </c>
      <c r="H1516">
        <f>'All B'!J1520</f>
        <v>63</v>
      </c>
      <c r="I1516">
        <f>'All B'!K1520</f>
        <v>132</v>
      </c>
      <c r="J1516">
        <f>'All B'!L1520</f>
        <v>85</v>
      </c>
      <c r="K1516">
        <f>'All B'!M1520</f>
        <v>23</v>
      </c>
      <c r="L1516">
        <f>'All B'!N1520</f>
        <v>6</v>
      </c>
      <c r="M1516">
        <f>'All B'!Q1520</f>
        <v>17</v>
      </c>
      <c r="N1516">
        <f>'All B'!S1520</f>
        <v>55</v>
      </c>
      <c r="O1516">
        <f>'All B'!Y1520</f>
        <v>156</v>
      </c>
      <c r="P1516">
        <f>'All B'!AF1520</f>
        <v>5.2</v>
      </c>
      <c r="Q1516">
        <f>'All B'!AH1520</f>
        <v>3.7</v>
      </c>
      <c r="R1516">
        <f>'All B'!AI1520</f>
        <v>5.4</v>
      </c>
      <c r="S1516">
        <f>'All B'!AJ1520</f>
        <v>0</v>
      </c>
      <c r="T1516">
        <f>'All B'!AK1520</f>
        <v>32</v>
      </c>
      <c r="U1516">
        <f>'All B'!AN1520</f>
        <v>2</v>
      </c>
      <c r="V1516">
        <f>'Coef Batter'!$A$2</f>
        <v>-47.217614202620098</v>
      </c>
      <c r="W1516">
        <f>G1516*'Coef Batter'!B$2</f>
        <v>8.956518967654489</v>
      </c>
      <c r="X1516">
        <f>H1516*'Coef Batter'!C$2</f>
        <v>2.1929014067333057</v>
      </c>
      <c r="Y1516">
        <f>I1516*'Coef Batter'!D$2</f>
        <v>12.737856909014305</v>
      </c>
      <c r="Z1516">
        <f>J1516*'Coef Batter'!E$2</f>
        <v>-5.062620802600664</v>
      </c>
      <c r="AA1516">
        <f>K1516*'Coef Batter'!F$2</f>
        <v>-2.1093695353155262</v>
      </c>
      <c r="AB1516">
        <f>L1516*'Coef Batter'!G$2</f>
        <v>-0.80770450826140805</v>
      </c>
      <c r="AC1516">
        <f>M1516*'Coef Batter'!H$2</f>
        <v>0.68061277228971728</v>
      </c>
      <c r="AD1516">
        <f>N1516*'Coef Batter'!I$2</f>
        <v>-2.3835960539053245</v>
      </c>
      <c r="AE1516">
        <f>O1516*'Coef Batter'!J$2</f>
        <v>28.983649261839169</v>
      </c>
      <c r="AF1516">
        <f>P1516*'Coef Batter'!K$2</f>
        <v>-9.72589616623846</v>
      </c>
      <c r="AG1516">
        <f>Q1516*'Coef Batter'!L$2</f>
        <v>8.0972751035416781</v>
      </c>
      <c r="AH1516">
        <f>R1516*'Coef Batter'!M$2</f>
        <v>7.9231839773095443</v>
      </c>
      <c r="AI1516">
        <f>S1516*'Coef Batter'!N$2</f>
        <v>0</v>
      </c>
      <c r="AJ1516">
        <f>T1516*'Coef Batter'!O$2</f>
        <v>-6.996122791273824</v>
      </c>
      <c r="AK1516">
        <f>U1516*'Coef Batter'!P$2</f>
        <v>-0.269156178949852</v>
      </c>
      <c r="AL1516">
        <f t="shared" si="46"/>
        <v>-5.0000818407829462</v>
      </c>
      <c r="AM1516">
        <f t="shared" si="47"/>
        <v>6.6923068640873003E-3</v>
      </c>
      <c r="AN1516" s="2"/>
    </row>
    <row r="1517" spans="1:40" x14ac:dyDescent="0.45">
      <c r="A1517">
        <f>'All B'!A1521</f>
        <v>1516</v>
      </c>
      <c r="B1517" t="str">
        <f>'All B'!B1521</f>
        <v>Bobby Abreu</v>
      </c>
      <c r="C1517">
        <f>'All B'!C1521</f>
        <v>2001</v>
      </c>
      <c r="D1517">
        <f>'All B'!D1521</f>
        <v>27</v>
      </c>
      <c r="E1517" t="str">
        <f>'All B'!E1521</f>
        <v>PHI</v>
      </c>
      <c r="F1517" t="str">
        <f>'All B'!F1521</f>
        <v>NL</v>
      </c>
      <c r="G1517">
        <f>'All B'!H1521</f>
        <v>704</v>
      </c>
      <c r="H1517">
        <f>'All B'!J1521</f>
        <v>118</v>
      </c>
      <c r="I1517">
        <f>'All B'!K1521</f>
        <v>170</v>
      </c>
      <c r="J1517">
        <f>'All B'!L1521</f>
        <v>87</v>
      </c>
      <c r="K1517">
        <f>'All B'!M1521</f>
        <v>48</v>
      </c>
      <c r="L1517">
        <f>'All B'!N1521</f>
        <v>4</v>
      </c>
      <c r="M1517">
        <f>'All B'!Q1521</f>
        <v>36</v>
      </c>
      <c r="N1517">
        <f>'All B'!S1521</f>
        <v>106</v>
      </c>
      <c r="O1517">
        <f>'All B'!Y1521</f>
        <v>142</v>
      </c>
      <c r="P1517">
        <f>'All B'!AF1521</f>
        <v>5.2</v>
      </c>
      <c r="Q1517">
        <f>'All B'!AH1521</f>
        <v>3.1</v>
      </c>
      <c r="R1517">
        <f>'All B'!AI1521</f>
        <v>5.2</v>
      </c>
      <c r="S1517">
        <f>'All B'!AJ1521</f>
        <v>-0.6</v>
      </c>
      <c r="T1517">
        <f>'All B'!AK1521</f>
        <v>36</v>
      </c>
      <c r="U1517">
        <f>'All B'!AN1521</f>
        <v>3</v>
      </c>
      <c r="V1517">
        <f>'Coef Batter'!$A$2</f>
        <v>-47.217614202620098</v>
      </c>
      <c r="W1517">
        <f>G1517*'Coef Batter'!B$2</f>
        <v>12.815832018757643</v>
      </c>
      <c r="X1517">
        <f>H1517*'Coef Batter'!C$2</f>
        <v>4.1073391427703188</v>
      </c>
      <c r="Y1517">
        <f>I1517*'Coef Batter'!D$2</f>
        <v>16.404815716154786</v>
      </c>
      <c r="Z1517">
        <f>J1517*'Coef Batter'!E$2</f>
        <v>-5.181741292073621</v>
      </c>
      <c r="AA1517">
        <f>K1517*'Coef Batter'!F$2</f>
        <v>-4.4021625084845759</v>
      </c>
      <c r="AB1517">
        <f>L1517*'Coef Batter'!G$2</f>
        <v>-0.538469672174272</v>
      </c>
      <c r="AC1517">
        <f>M1517*'Coef Batter'!H$2</f>
        <v>1.4412976354370484</v>
      </c>
      <c r="AD1517">
        <f>N1517*'Coef Batter'!I$2</f>
        <v>-4.593839667526626</v>
      </c>
      <c r="AE1517">
        <f>O1517*'Coef Batter'!J$2</f>
        <v>26.382552533212579</v>
      </c>
      <c r="AF1517">
        <f>P1517*'Coef Batter'!K$2</f>
        <v>-9.72589616623846</v>
      </c>
      <c r="AG1517">
        <f>Q1517*'Coef Batter'!L$2</f>
        <v>6.7842034651295142</v>
      </c>
      <c r="AH1517">
        <f>R1517*'Coef Batter'!M$2</f>
        <v>7.6297327188906721</v>
      </c>
      <c r="AI1517">
        <f>S1517*'Coef Batter'!N$2</f>
        <v>6.6373612440558588E-2</v>
      </c>
      <c r="AJ1517">
        <f>T1517*'Coef Batter'!O$2</f>
        <v>-7.8706381401830523</v>
      </c>
      <c r="AK1517">
        <f>U1517*'Coef Batter'!P$2</f>
        <v>-0.403734268424778</v>
      </c>
      <c r="AL1517">
        <f t="shared" si="46"/>
        <v>-4.3019490749323612</v>
      </c>
      <c r="AM1517">
        <f t="shared" si="47"/>
        <v>1.336119941523446E-2</v>
      </c>
      <c r="AN1517" s="2"/>
    </row>
    <row r="1518" spans="1:40" x14ac:dyDescent="0.45">
      <c r="A1518">
        <f>'All B'!A1522</f>
        <v>1517</v>
      </c>
      <c r="B1518" t="str">
        <f>'All B'!B1522</f>
        <v>Tommie Agee</v>
      </c>
      <c r="C1518">
        <f>'All B'!C1522</f>
        <v>1969</v>
      </c>
      <c r="D1518">
        <f>'All B'!D1522</f>
        <v>26</v>
      </c>
      <c r="E1518" t="str">
        <f>'All B'!E1522</f>
        <v>NYM</v>
      </c>
      <c r="F1518" t="str">
        <f>'All B'!F1522</f>
        <v>NL</v>
      </c>
      <c r="G1518">
        <f>'All B'!H1522</f>
        <v>635</v>
      </c>
      <c r="H1518">
        <f>'All B'!J1522</f>
        <v>97</v>
      </c>
      <c r="I1518">
        <f>'All B'!K1522</f>
        <v>153</v>
      </c>
      <c r="J1518">
        <f>'All B'!L1522</f>
        <v>100</v>
      </c>
      <c r="K1518">
        <f>'All B'!M1522</f>
        <v>23</v>
      </c>
      <c r="L1518">
        <f>'All B'!N1522</f>
        <v>4</v>
      </c>
      <c r="M1518">
        <f>'All B'!Q1522</f>
        <v>12</v>
      </c>
      <c r="N1518">
        <f>'All B'!S1522</f>
        <v>59</v>
      </c>
      <c r="O1518">
        <f>'All B'!Y1522</f>
        <v>122</v>
      </c>
      <c r="P1518">
        <f>'All B'!AF1522</f>
        <v>5.2</v>
      </c>
      <c r="Q1518">
        <f>'All B'!AH1522</f>
        <v>3</v>
      </c>
      <c r="R1518">
        <f>'All B'!AI1522</f>
        <v>3.9</v>
      </c>
      <c r="S1518">
        <f>'All B'!AJ1522</f>
        <v>1.2</v>
      </c>
      <c r="T1518">
        <f>'All B'!AK1522</f>
        <v>17</v>
      </c>
      <c r="U1518">
        <f>'All B'!AN1522</f>
        <v>0</v>
      </c>
      <c r="V1518">
        <f>'Coef Batter'!$A$2</f>
        <v>-47.217614202620098</v>
      </c>
      <c r="W1518">
        <f>G1518*'Coef Batter'!B$2</f>
        <v>11.559734846464636</v>
      </c>
      <c r="X1518">
        <f>H1518*'Coef Batter'!C$2</f>
        <v>3.37637200719255</v>
      </c>
      <c r="Y1518">
        <f>I1518*'Coef Batter'!D$2</f>
        <v>14.764334144539308</v>
      </c>
      <c r="Z1518">
        <f>J1518*'Coef Batter'!E$2</f>
        <v>-5.9560244736478394</v>
      </c>
      <c r="AA1518">
        <f>K1518*'Coef Batter'!F$2</f>
        <v>-2.1093695353155262</v>
      </c>
      <c r="AB1518">
        <f>L1518*'Coef Batter'!G$2</f>
        <v>-0.538469672174272</v>
      </c>
      <c r="AC1518">
        <f>M1518*'Coef Batter'!H$2</f>
        <v>0.48043254514568279</v>
      </c>
      <c r="AD1518">
        <f>N1518*'Coef Batter'!I$2</f>
        <v>-2.5569484941893483</v>
      </c>
      <c r="AE1518">
        <f>O1518*'Coef Batter'!J$2</f>
        <v>22.666700063746017</v>
      </c>
      <c r="AF1518">
        <f>P1518*'Coef Batter'!K$2</f>
        <v>-9.72589616623846</v>
      </c>
      <c r="AG1518">
        <f>Q1518*'Coef Batter'!L$2</f>
        <v>6.5653581920608204</v>
      </c>
      <c r="AH1518">
        <f>R1518*'Coef Batter'!M$2</f>
        <v>5.7222995391680032</v>
      </c>
      <c r="AI1518">
        <f>S1518*'Coef Batter'!N$2</f>
        <v>-0.13274722488111718</v>
      </c>
      <c r="AJ1518">
        <f>T1518*'Coef Batter'!O$2</f>
        <v>-3.7166902328642188</v>
      </c>
      <c r="AK1518">
        <f>U1518*'Coef Batter'!P$2</f>
        <v>0</v>
      </c>
      <c r="AL1518">
        <f t="shared" si="46"/>
        <v>-6.8185286636138649</v>
      </c>
      <c r="AM1518">
        <f t="shared" si="47"/>
        <v>1.0921343317970341E-3</v>
      </c>
      <c r="AN1518" s="2"/>
    </row>
    <row r="1519" spans="1:40" x14ac:dyDescent="0.45">
      <c r="A1519">
        <f>'All B'!A1523</f>
        <v>1518</v>
      </c>
      <c r="B1519" t="str">
        <f>'All B'!B1523</f>
        <v>Sandy Alomar</v>
      </c>
      <c r="C1519">
        <f>'All B'!C1523</f>
        <v>1971</v>
      </c>
      <c r="D1519">
        <f>'All B'!D1523</f>
        <v>27</v>
      </c>
      <c r="E1519" t="str">
        <f>'All B'!E1523</f>
        <v>CAL</v>
      </c>
      <c r="F1519" t="str">
        <f>'All B'!F1523</f>
        <v>AL</v>
      </c>
      <c r="G1519">
        <f>'All B'!H1523</f>
        <v>739</v>
      </c>
      <c r="H1519">
        <f>'All B'!J1523</f>
        <v>77</v>
      </c>
      <c r="I1519">
        <f>'All B'!K1523</f>
        <v>179</v>
      </c>
      <c r="J1519">
        <f>'All B'!L1523</f>
        <v>148</v>
      </c>
      <c r="K1519">
        <f>'All B'!M1523</f>
        <v>24</v>
      </c>
      <c r="L1519">
        <f>'All B'!N1523</f>
        <v>3</v>
      </c>
      <c r="M1519">
        <f>'All B'!Q1523</f>
        <v>39</v>
      </c>
      <c r="N1519">
        <f>'All B'!S1523</f>
        <v>41</v>
      </c>
      <c r="O1519">
        <f>'All B'!Y1523</f>
        <v>83</v>
      </c>
      <c r="P1519">
        <f>'All B'!AF1523</f>
        <v>5.2</v>
      </c>
      <c r="Q1519">
        <f>'All B'!AH1523</f>
        <v>2.8</v>
      </c>
      <c r="R1519">
        <f>'All B'!AI1523</f>
        <v>3</v>
      </c>
      <c r="S1519">
        <f>'All B'!AJ1523</f>
        <v>2.9</v>
      </c>
      <c r="T1519">
        <f>'All B'!AK1523</f>
        <v>-7</v>
      </c>
      <c r="U1519">
        <f>'All B'!AN1523</f>
        <v>7</v>
      </c>
      <c r="V1519">
        <f>'Coef Batter'!$A$2</f>
        <v>-47.217614202620098</v>
      </c>
      <c r="W1519">
        <f>G1519*'Coef Batter'!B$2</f>
        <v>13.452982758326561</v>
      </c>
      <c r="X1519">
        <f>H1519*'Coef Batter'!C$2</f>
        <v>2.680212830451818</v>
      </c>
      <c r="Y1519">
        <f>I1519*'Coef Batter'!D$2</f>
        <v>17.273305959951216</v>
      </c>
      <c r="Z1519">
        <f>J1519*'Coef Batter'!E$2</f>
        <v>-8.8149162209988035</v>
      </c>
      <c r="AA1519">
        <f>K1519*'Coef Batter'!F$2</f>
        <v>-2.201081254242288</v>
      </c>
      <c r="AB1519">
        <f>L1519*'Coef Batter'!G$2</f>
        <v>-0.40385225413070402</v>
      </c>
      <c r="AC1519">
        <f>M1519*'Coef Batter'!H$2</f>
        <v>1.5614057717234691</v>
      </c>
      <c r="AD1519">
        <f>N1519*'Coef Batter'!I$2</f>
        <v>-1.7768625129112419</v>
      </c>
      <c r="AE1519">
        <f>O1519*'Coef Batter'!J$2</f>
        <v>15.420787748286225</v>
      </c>
      <c r="AF1519">
        <f>P1519*'Coef Batter'!K$2</f>
        <v>-9.72589616623846</v>
      </c>
      <c r="AG1519">
        <f>Q1519*'Coef Batter'!L$2</f>
        <v>6.1276676459234318</v>
      </c>
      <c r="AH1519">
        <f>R1519*'Coef Batter'!M$2</f>
        <v>4.4017688762830796</v>
      </c>
      <c r="AI1519">
        <f>S1519*'Coef Batter'!N$2</f>
        <v>-0.32080579346269988</v>
      </c>
      <c r="AJ1519">
        <f>T1519*'Coef Batter'!O$2</f>
        <v>1.5304018605911489</v>
      </c>
      <c r="AK1519">
        <f>U1519*'Coef Batter'!P$2</f>
        <v>-0.94204662632448199</v>
      </c>
      <c r="AL1519">
        <f t="shared" si="46"/>
        <v>-8.9545415793918242</v>
      </c>
      <c r="AM1519">
        <f t="shared" si="47"/>
        <v>1.2913260700199948E-4</v>
      </c>
      <c r="AN1519" s="2"/>
    </row>
    <row r="1520" spans="1:40" x14ac:dyDescent="0.45">
      <c r="A1520">
        <f>'All B'!A1524</f>
        <v>1519</v>
      </c>
      <c r="B1520" t="str">
        <f>'All B'!B1524</f>
        <v>Jesse Barfield</v>
      </c>
      <c r="C1520">
        <f>'All B'!C1524</f>
        <v>1990</v>
      </c>
      <c r="D1520">
        <f>'All B'!D1524</f>
        <v>30</v>
      </c>
      <c r="E1520" t="str">
        <f>'All B'!E1524</f>
        <v>NYY</v>
      </c>
      <c r="F1520" t="str">
        <f>'All B'!F1524</f>
        <v>AL</v>
      </c>
      <c r="G1520">
        <f>'All B'!H1524</f>
        <v>570</v>
      </c>
      <c r="H1520">
        <f>'All B'!J1524</f>
        <v>69</v>
      </c>
      <c r="I1520">
        <f>'All B'!K1524</f>
        <v>117</v>
      </c>
      <c r="J1520">
        <f>'All B'!L1524</f>
        <v>69</v>
      </c>
      <c r="K1520">
        <f>'All B'!M1524</f>
        <v>21</v>
      </c>
      <c r="L1520">
        <f>'All B'!N1524</f>
        <v>2</v>
      </c>
      <c r="M1520">
        <f>'All B'!Q1524</f>
        <v>4</v>
      </c>
      <c r="N1520">
        <f>'All B'!S1524</f>
        <v>82</v>
      </c>
      <c r="O1520">
        <f>'All B'!Y1524</f>
        <v>127</v>
      </c>
      <c r="P1520">
        <f>'All B'!AF1524</f>
        <v>5.2</v>
      </c>
      <c r="Q1520">
        <f>'All B'!AH1524</f>
        <v>3.2</v>
      </c>
      <c r="R1520">
        <f>'All B'!AI1524</f>
        <v>3.7</v>
      </c>
      <c r="S1520">
        <f>'All B'!AJ1524</f>
        <v>1</v>
      </c>
      <c r="T1520">
        <f>'All B'!AK1524</f>
        <v>19</v>
      </c>
      <c r="U1520">
        <f>'All B'!AN1524</f>
        <v>2</v>
      </c>
      <c r="V1520">
        <f>'Coef Batter'!$A$2</f>
        <v>-47.217614202620098</v>
      </c>
      <c r="W1520">
        <f>G1520*'Coef Batter'!B$2</f>
        <v>10.376454901550932</v>
      </c>
      <c r="X1520">
        <f>H1520*'Coef Batter'!C$2</f>
        <v>2.4017491597555254</v>
      </c>
      <c r="Y1520">
        <f>I1520*'Coef Batter'!D$2</f>
        <v>11.290373169353588</v>
      </c>
      <c r="Z1520">
        <f>J1520*'Coef Batter'!E$2</f>
        <v>-4.1096568868170094</v>
      </c>
      <c r="AA1520">
        <f>K1520*'Coef Batter'!F$2</f>
        <v>-1.925946097462002</v>
      </c>
      <c r="AB1520">
        <f>L1520*'Coef Batter'!G$2</f>
        <v>-0.269234836087136</v>
      </c>
      <c r="AC1520">
        <f>M1520*'Coef Batter'!H$2</f>
        <v>0.1601441817152276</v>
      </c>
      <c r="AD1520">
        <f>N1520*'Coef Batter'!I$2</f>
        <v>-3.5537250258224837</v>
      </c>
      <c r="AE1520">
        <f>O1520*'Coef Batter'!J$2</f>
        <v>23.595663181112656</v>
      </c>
      <c r="AF1520">
        <f>P1520*'Coef Batter'!K$2</f>
        <v>-9.72589616623846</v>
      </c>
      <c r="AG1520">
        <f>Q1520*'Coef Batter'!L$2</f>
        <v>7.0030487381982089</v>
      </c>
      <c r="AH1520">
        <f>R1520*'Coef Batter'!M$2</f>
        <v>5.4288482807491318</v>
      </c>
      <c r="AI1520">
        <f>S1520*'Coef Batter'!N$2</f>
        <v>-0.11062268740093099</v>
      </c>
      <c r="AJ1520">
        <f>T1520*'Coef Batter'!O$2</f>
        <v>-4.153947907318833</v>
      </c>
      <c r="AK1520">
        <f>U1520*'Coef Batter'!P$2</f>
        <v>-0.269156178949852</v>
      </c>
      <c r="AL1520">
        <f t="shared" si="46"/>
        <v>-11.079518376281545</v>
      </c>
      <c r="AM1520">
        <f t="shared" si="47"/>
        <v>1.5424802360277726E-5</v>
      </c>
      <c r="AN1520" s="2"/>
    </row>
    <row r="1521" spans="1:40" x14ac:dyDescent="0.45">
      <c r="A1521">
        <f>'All B'!A1525</f>
        <v>1520</v>
      </c>
      <c r="B1521" t="str">
        <f>'All B'!B1525</f>
        <v>Zack Cozart</v>
      </c>
      <c r="C1521">
        <f>'All B'!C1525</f>
        <v>2017</v>
      </c>
      <c r="D1521">
        <f>'All B'!D1525</f>
        <v>31</v>
      </c>
      <c r="E1521" t="str">
        <f>'All B'!E1525</f>
        <v>CIN</v>
      </c>
      <c r="F1521" t="str">
        <f>'All B'!F1525</f>
        <v>NL</v>
      </c>
      <c r="G1521">
        <f>'All B'!H1525</f>
        <v>507</v>
      </c>
      <c r="H1521">
        <f>'All B'!J1525</f>
        <v>80</v>
      </c>
      <c r="I1521">
        <f>'All B'!K1525</f>
        <v>130</v>
      </c>
      <c r="J1521">
        <f>'All B'!L1525</f>
        <v>75</v>
      </c>
      <c r="K1521">
        <f>'All B'!M1525</f>
        <v>24</v>
      </c>
      <c r="L1521">
        <f>'All B'!N1525</f>
        <v>7</v>
      </c>
      <c r="M1521">
        <f>'All B'!Q1525</f>
        <v>3</v>
      </c>
      <c r="N1521">
        <f>'All B'!S1525</f>
        <v>62</v>
      </c>
      <c r="O1521">
        <f>'All B'!Y1525</f>
        <v>140</v>
      </c>
      <c r="P1521">
        <f>'All B'!AF1525</f>
        <v>5.2</v>
      </c>
      <c r="Q1521">
        <f>'All B'!AH1525</f>
        <v>3.6</v>
      </c>
      <c r="R1521">
        <f>'All B'!AI1525</f>
        <v>4.7</v>
      </c>
      <c r="S1521">
        <f>'All B'!AJ1525</f>
        <v>1.1000000000000001</v>
      </c>
      <c r="T1521">
        <f>'All B'!AK1525</f>
        <v>28</v>
      </c>
      <c r="U1521">
        <f>'All B'!AN1525</f>
        <v>-2</v>
      </c>
      <c r="V1521">
        <f>'Coef Batter'!$A$2</f>
        <v>-47.217614202620098</v>
      </c>
      <c r="W1521">
        <f>G1521*'Coef Batter'!B$2</f>
        <v>9.2295835703268825</v>
      </c>
      <c r="X1521">
        <f>H1521*'Coef Batter'!C$2</f>
        <v>2.7846367069629281</v>
      </c>
      <c r="Y1521">
        <f>I1521*'Coef Batter'!D$2</f>
        <v>12.544859077059543</v>
      </c>
      <c r="Z1521">
        <f>J1521*'Coef Batter'!E$2</f>
        <v>-4.4670183552358802</v>
      </c>
      <c r="AA1521">
        <f>K1521*'Coef Batter'!F$2</f>
        <v>-2.201081254242288</v>
      </c>
      <c r="AB1521">
        <f>L1521*'Coef Batter'!G$2</f>
        <v>-0.94232192630497602</v>
      </c>
      <c r="AC1521">
        <f>M1521*'Coef Batter'!H$2</f>
        <v>0.1201081362864207</v>
      </c>
      <c r="AD1521">
        <f>N1521*'Coef Batter'!I$2</f>
        <v>-2.6869628244023658</v>
      </c>
      <c r="AE1521">
        <f>O1521*'Coef Batter'!J$2</f>
        <v>26.01096728626592</v>
      </c>
      <c r="AF1521">
        <f>P1521*'Coef Batter'!K$2</f>
        <v>-9.72589616623846</v>
      </c>
      <c r="AG1521">
        <f>Q1521*'Coef Batter'!L$2</f>
        <v>7.8784298304729843</v>
      </c>
      <c r="AH1521">
        <f>R1521*'Coef Batter'!M$2</f>
        <v>6.896104572843492</v>
      </c>
      <c r="AI1521">
        <f>S1521*'Coef Batter'!N$2</f>
        <v>-0.12168495614102411</v>
      </c>
      <c r="AJ1521">
        <f>T1521*'Coef Batter'!O$2</f>
        <v>-6.1216074423645956</v>
      </c>
      <c r="AK1521">
        <f>U1521*'Coef Batter'!P$2</f>
        <v>0.269156178949852</v>
      </c>
      <c r="AL1521">
        <f t="shared" si="46"/>
        <v>-7.7503417683816691</v>
      </c>
      <c r="AM1521">
        <f t="shared" si="47"/>
        <v>4.3041001899495041E-4</v>
      </c>
      <c r="AN1521" s="2"/>
    </row>
    <row r="1522" spans="1:40" x14ac:dyDescent="0.45">
      <c r="A1522">
        <f>'All B'!A1526</f>
        <v>1521</v>
      </c>
      <c r="B1522" t="str">
        <f>'All B'!B1526</f>
        <v>Tony Gwynn</v>
      </c>
      <c r="C1522">
        <f>'All B'!C1526</f>
        <v>1985</v>
      </c>
      <c r="D1522">
        <f>'All B'!D1526</f>
        <v>25</v>
      </c>
      <c r="E1522" t="str">
        <f>'All B'!E1526</f>
        <v>SDP</v>
      </c>
      <c r="F1522" t="str">
        <f>'All B'!F1526</f>
        <v>NL</v>
      </c>
      <c r="G1522">
        <f>'All B'!H1526</f>
        <v>671</v>
      </c>
      <c r="H1522">
        <f>'All B'!J1526</f>
        <v>90</v>
      </c>
      <c r="I1522">
        <f>'All B'!K1526</f>
        <v>197</v>
      </c>
      <c r="J1522">
        <f>'All B'!L1526</f>
        <v>157</v>
      </c>
      <c r="K1522">
        <f>'All B'!M1526</f>
        <v>29</v>
      </c>
      <c r="L1522">
        <f>'All B'!N1526</f>
        <v>5</v>
      </c>
      <c r="M1522">
        <f>'All B'!Q1526</f>
        <v>14</v>
      </c>
      <c r="N1522">
        <f>'All B'!S1526</f>
        <v>45</v>
      </c>
      <c r="O1522">
        <f>'All B'!Y1526</f>
        <v>117</v>
      </c>
      <c r="P1522">
        <f>'All B'!AF1526</f>
        <v>5.2</v>
      </c>
      <c r="Q1522">
        <f>'All B'!AH1526</f>
        <v>2.9</v>
      </c>
      <c r="R1522">
        <f>'All B'!AI1526</f>
        <v>3.8</v>
      </c>
      <c r="S1522">
        <f>'All B'!AJ1526</f>
        <v>0.7</v>
      </c>
      <c r="T1522">
        <f>'All B'!AK1526</f>
        <v>18</v>
      </c>
      <c r="U1522">
        <f>'All B'!AN1526</f>
        <v>2</v>
      </c>
      <c r="V1522">
        <f>'Coef Batter'!$A$2</f>
        <v>-47.217614202620098</v>
      </c>
      <c r="W1522">
        <f>G1522*'Coef Batter'!B$2</f>
        <v>12.21508989287838</v>
      </c>
      <c r="X1522">
        <f>H1522*'Coef Batter'!C$2</f>
        <v>3.1327162953332941</v>
      </c>
      <c r="Y1522">
        <f>I1522*'Coef Batter'!D$2</f>
        <v>19.010286447544075</v>
      </c>
      <c r="Z1522">
        <f>J1522*'Coef Batter'!E$2</f>
        <v>-9.3509584236271088</v>
      </c>
      <c r="AA1522">
        <f>K1522*'Coef Batter'!F$2</f>
        <v>-2.6596398488760977</v>
      </c>
      <c r="AB1522">
        <f>L1522*'Coef Batter'!G$2</f>
        <v>-0.67308709021783997</v>
      </c>
      <c r="AC1522">
        <f>M1522*'Coef Batter'!H$2</f>
        <v>0.56050463600329659</v>
      </c>
      <c r="AD1522">
        <f>N1522*'Coef Batter'!I$2</f>
        <v>-1.9502149531952655</v>
      </c>
      <c r="AE1522">
        <f>O1522*'Coef Batter'!J$2</f>
        <v>21.737736946379378</v>
      </c>
      <c r="AF1522">
        <f>P1522*'Coef Batter'!K$2</f>
        <v>-9.72589616623846</v>
      </c>
      <c r="AG1522">
        <f>Q1522*'Coef Batter'!L$2</f>
        <v>6.3465129189921266</v>
      </c>
      <c r="AH1522">
        <f>R1522*'Coef Batter'!M$2</f>
        <v>5.5755739099585675</v>
      </c>
      <c r="AI1522">
        <f>S1522*'Coef Batter'!N$2</f>
        <v>-7.7435881180651686E-2</v>
      </c>
      <c r="AJ1522">
        <f>T1522*'Coef Batter'!O$2</f>
        <v>-3.9353190700915262</v>
      </c>
      <c r="AK1522">
        <f>U1522*'Coef Batter'!P$2</f>
        <v>-0.269156178949852</v>
      </c>
      <c r="AL1522">
        <f t="shared" si="46"/>
        <v>-7.2809007679077755</v>
      </c>
      <c r="AM1522">
        <f t="shared" si="47"/>
        <v>6.8809125138242339E-4</v>
      </c>
      <c r="AN1522" s="2"/>
    </row>
    <row r="1523" spans="1:40" x14ac:dyDescent="0.45">
      <c r="A1523">
        <f>'All B'!A1527</f>
        <v>1522</v>
      </c>
      <c r="B1523" t="str">
        <f>'All B'!B1527</f>
        <v>Derek Jeter</v>
      </c>
      <c r="C1523">
        <f>'All B'!C1527</f>
        <v>2001</v>
      </c>
      <c r="D1523">
        <f>'All B'!D1527</f>
        <v>27</v>
      </c>
      <c r="E1523" t="str">
        <f>'All B'!E1527</f>
        <v>NYY</v>
      </c>
      <c r="F1523" t="str">
        <f>'All B'!F1527</f>
        <v>AL</v>
      </c>
      <c r="G1523">
        <f>'All B'!H1527</f>
        <v>686</v>
      </c>
      <c r="H1523">
        <f>'All B'!J1527</f>
        <v>110</v>
      </c>
      <c r="I1523">
        <f>'All B'!K1527</f>
        <v>191</v>
      </c>
      <c r="J1523">
        <f>'All B'!L1527</f>
        <v>132</v>
      </c>
      <c r="K1523">
        <f>'All B'!M1527</f>
        <v>35</v>
      </c>
      <c r="L1523">
        <f>'All B'!N1527</f>
        <v>3</v>
      </c>
      <c r="M1523">
        <f>'All B'!Q1527</f>
        <v>27</v>
      </c>
      <c r="N1523">
        <f>'All B'!S1527</f>
        <v>56</v>
      </c>
      <c r="O1523">
        <f>'All B'!Y1527</f>
        <v>124</v>
      </c>
      <c r="P1523">
        <f>'All B'!AF1527</f>
        <v>5.2</v>
      </c>
      <c r="Q1523">
        <f>'All B'!AH1527</f>
        <v>2.9</v>
      </c>
      <c r="R1523">
        <f>'All B'!AI1527</f>
        <v>6.8</v>
      </c>
      <c r="S1523">
        <f>'All B'!AJ1527</f>
        <v>-0.7</v>
      </c>
      <c r="T1523">
        <f>'All B'!AK1527</f>
        <v>31</v>
      </c>
      <c r="U1523">
        <f>'All B'!AN1527</f>
        <v>7</v>
      </c>
      <c r="V1523">
        <f>'Coef Batter'!$A$2</f>
        <v>-47.217614202620098</v>
      </c>
      <c r="W1523">
        <f>G1523*'Coef Batter'!B$2</f>
        <v>12.488154495550772</v>
      </c>
      <c r="X1523">
        <f>H1523*'Coef Batter'!C$2</f>
        <v>3.8288754720740261</v>
      </c>
      <c r="Y1523">
        <f>I1523*'Coef Batter'!D$2</f>
        <v>18.43129295167979</v>
      </c>
      <c r="Z1523">
        <f>J1523*'Coef Batter'!E$2</f>
        <v>-7.8619523052151488</v>
      </c>
      <c r="AA1523">
        <f>K1523*'Coef Batter'!F$2</f>
        <v>-3.2099101624366702</v>
      </c>
      <c r="AB1523">
        <f>L1523*'Coef Batter'!G$2</f>
        <v>-0.40385225413070402</v>
      </c>
      <c r="AC1523">
        <f>M1523*'Coef Batter'!H$2</f>
        <v>1.0809732265777863</v>
      </c>
      <c r="AD1523">
        <f>N1523*'Coef Batter'!I$2</f>
        <v>-2.4269341639763304</v>
      </c>
      <c r="AE1523">
        <f>O1523*'Coef Batter'!J$2</f>
        <v>23.038285310692672</v>
      </c>
      <c r="AF1523">
        <f>P1523*'Coef Batter'!K$2</f>
        <v>-9.72589616623846</v>
      </c>
      <c r="AG1523">
        <f>Q1523*'Coef Batter'!L$2</f>
        <v>6.3465129189921266</v>
      </c>
      <c r="AH1523">
        <f>R1523*'Coef Batter'!M$2</f>
        <v>9.9773427862416479</v>
      </c>
      <c r="AI1523">
        <f>S1523*'Coef Batter'!N$2</f>
        <v>7.7435881180651686E-2</v>
      </c>
      <c r="AJ1523">
        <f>T1523*'Coef Batter'!O$2</f>
        <v>-6.7774939540465171</v>
      </c>
      <c r="AK1523">
        <f>U1523*'Coef Batter'!P$2</f>
        <v>-0.94204662632448199</v>
      </c>
      <c r="AL1523">
        <f t="shared" si="46"/>
        <v>-3.2968267919989391</v>
      </c>
      <c r="AM1523">
        <f t="shared" si="47"/>
        <v>3.5680209539667794E-2</v>
      </c>
      <c r="AN1523" s="2"/>
    </row>
    <row r="1524" spans="1:40" x14ac:dyDescent="0.45">
      <c r="A1524">
        <f>'All B'!A1528</f>
        <v>1523</v>
      </c>
      <c r="B1524" t="str">
        <f>'All B'!B1528</f>
        <v>Corey Seager</v>
      </c>
      <c r="C1524">
        <f>'All B'!C1528</f>
        <v>2016</v>
      </c>
      <c r="D1524">
        <f>'All B'!D1528</f>
        <v>22</v>
      </c>
      <c r="E1524" t="str">
        <f>'All B'!E1528</f>
        <v>LAD</v>
      </c>
      <c r="F1524" t="str">
        <f>'All B'!F1528</f>
        <v>NL</v>
      </c>
      <c r="G1524">
        <f>'All B'!H1528</f>
        <v>687</v>
      </c>
      <c r="H1524">
        <f>'All B'!J1528</f>
        <v>105</v>
      </c>
      <c r="I1524">
        <f>'All B'!K1528</f>
        <v>193</v>
      </c>
      <c r="J1524">
        <f>'All B'!L1528</f>
        <v>122</v>
      </c>
      <c r="K1524">
        <f>'All B'!M1528</f>
        <v>40</v>
      </c>
      <c r="L1524">
        <f>'All B'!N1528</f>
        <v>5</v>
      </c>
      <c r="M1524">
        <f>'All B'!Q1528</f>
        <v>3</v>
      </c>
      <c r="N1524">
        <f>'All B'!S1528</f>
        <v>54</v>
      </c>
      <c r="O1524">
        <f>'All B'!Y1528</f>
        <v>134</v>
      </c>
      <c r="P1524">
        <f>'All B'!AF1528</f>
        <v>5.2</v>
      </c>
      <c r="Q1524">
        <f>'All B'!AH1528</f>
        <v>3.1</v>
      </c>
      <c r="R1524">
        <f>'All B'!AI1528</f>
        <v>5.9</v>
      </c>
      <c r="S1524">
        <f>'All B'!AJ1528</f>
        <v>0.1</v>
      </c>
      <c r="T1524">
        <f>'All B'!AK1528</f>
        <v>29</v>
      </c>
      <c r="U1524">
        <f>'All B'!AN1528</f>
        <v>2</v>
      </c>
      <c r="V1524">
        <f>'Coef Batter'!$A$2</f>
        <v>-47.217614202620098</v>
      </c>
      <c r="W1524">
        <f>G1524*'Coef Batter'!B$2</f>
        <v>12.506358802395598</v>
      </c>
      <c r="X1524">
        <f>H1524*'Coef Batter'!C$2</f>
        <v>3.6548356778888431</v>
      </c>
      <c r="Y1524">
        <f>I1524*'Coef Batter'!D$2</f>
        <v>18.624290783634553</v>
      </c>
      <c r="Z1524">
        <f>J1524*'Coef Batter'!E$2</f>
        <v>-7.2663498578503649</v>
      </c>
      <c r="AA1524">
        <f>K1524*'Coef Batter'!F$2</f>
        <v>-3.6684687570704799</v>
      </c>
      <c r="AB1524">
        <f>L1524*'Coef Batter'!G$2</f>
        <v>-0.67308709021783997</v>
      </c>
      <c r="AC1524">
        <f>M1524*'Coef Batter'!H$2</f>
        <v>0.1201081362864207</v>
      </c>
      <c r="AD1524">
        <f>N1524*'Coef Batter'!I$2</f>
        <v>-2.3402579438343185</v>
      </c>
      <c r="AE1524">
        <f>O1524*'Coef Batter'!J$2</f>
        <v>24.896211545425952</v>
      </c>
      <c r="AF1524">
        <f>P1524*'Coef Batter'!K$2</f>
        <v>-9.72589616623846</v>
      </c>
      <c r="AG1524">
        <f>Q1524*'Coef Batter'!L$2</f>
        <v>6.7842034651295142</v>
      </c>
      <c r="AH1524">
        <f>R1524*'Coef Batter'!M$2</f>
        <v>8.6568121233567243</v>
      </c>
      <c r="AI1524">
        <f>S1524*'Coef Batter'!N$2</f>
        <v>-1.10622687400931E-2</v>
      </c>
      <c r="AJ1524">
        <f>T1524*'Coef Batter'!O$2</f>
        <v>-6.3402362795919034</v>
      </c>
      <c r="AK1524">
        <f>U1524*'Coef Batter'!P$2</f>
        <v>-0.269156178949852</v>
      </c>
      <c r="AL1524">
        <f t="shared" si="46"/>
        <v>-2.2693082109958045</v>
      </c>
      <c r="AM1524">
        <f t="shared" si="47"/>
        <v>9.3696940945207668E-2</v>
      </c>
      <c r="AN1524" s="2"/>
    </row>
    <row r="1525" spans="1:40" x14ac:dyDescent="0.45">
      <c r="A1525">
        <f>'All B'!A1529</f>
        <v>1524</v>
      </c>
      <c r="B1525" t="str">
        <f>'All B'!B1529</f>
        <v>Gene Tenace</v>
      </c>
      <c r="C1525">
        <f>'All B'!C1529</f>
        <v>1978</v>
      </c>
      <c r="D1525">
        <f>'All B'!D1529</f>
        <v>31</v>
      </c>
      <c r="E1525" t="str">
        <f>'All B'!E1529</f>
        <v>SDP</v>
      </c>
      <c r="F1525" t="str">
        <f>'All B'!F1529</f>
        <v>NL</v>
      </c>
      <c r="G1525">
        <f>'All B'!H1529</f>
        <v>515</v>
      </c>
      <c r="H1525">
        <f>'All B'!J1529</f>
        <v>60</v>
      </c>
      <c r="I1525">
        <f>'All B'!K1529</f>
        <v>90</v>
      </c>
      <c r="J1525">
        <f>'All B'!L1529</f>
        <v>52</v>
      </c>
      <c r="K1525">
        <f>'All B'!M1529</f>
        <v>18</v>
      </c>
      <c r="L1525">
        <f>'All B'!N1529</f>
        <v>4</v>
      </c>
      <c r="M1525">
        <f>'All B'!Q1529</f>
        <v>6</v>
      </c>
      <c r="N1525">
        <f>'All B'!S1529</f>
        <v>101</v>
      </c>
      <c r="O1525">
        <f>'All B'!Y1529</f>
        <v>134</v>
      </c>
      <c r="P1525">
        <f>'All B'!AF1529</f>
        <v>5.2</v>
      </c>
      <c r="Q1525">
        <f>'All B'!AH1529</f>
        <v>3.5</v>
      </c>
      <c r="R1525">
        <f>'All B'!AI1529</f>
        <v>4.3</v>
      </c>
      <c r="S1525">
        <f>'All B'!AJ1529</f>
        <v>0.9</v>
      </c>
      <c r="T1525">
        <f>'All B'!AK1529</f>
        <v>26</v>
      </c>
      <c r="U1525">
        <f>'All B'!AN1529</f>
        <v>-1</v>
      </c>
      <c r="V1525">
        <f>'Coef Batter'!$A$2</f>
        <v>-47.217614202620098</v>
      </c>
      <c r="W1525">
        <f>G1525*'Coef Batter'!B$2</f>
        <v>9.3752180250854931</v>
      </c>
      <c r="X1525">
        <f>H1525*'Coef Batter'!C$2</f>
        <v>2.0884775302221961</v>
      </c>
      <c r="Y1525">
        <f>I1525*'Coef Batter'!D$2</f>
        <v>8.6849024379642987</v>
      </c>
      <c r="Z1525">
        <f>J1525*'Coef Batter'!E$2</f>
        <v>-3.0971327262968766</v>
      </c>
      <c r="AA1525">
        <f>K1525*'Coef Batter'!F$2</f>
        <v>-1.650810940681716</v>
      </c>
      <c r="AB1525">
        <f>L1525*'Coef Batter'!G$2</f>
        <v>-0.538469672174272</v>
      </c>
      <c r="AC1525">
        <f>M1525*'Coef Batter'!H$2</f>
        <v>0.24021627257284139</v>
      </c>
      <c r="AD1525">
        <f>N1525*'Coef Batter'!I$2</f>
        <v>-4.3771491171715962</v>
      </c>
      <c r="AE1525">
        <f>O1525*'Coef Batter'!J$2</f>
        <v>24.896211545425952</v>
      </c>
      <c r="AF1525">
        <f>P1525*'Coef Batter'!K$2</f>
        <v>-9.72589616623846</v>
      </c>
      <c r="AG1525">
        <f>Q1525*'Coef Batter'!L$2</f>
        <v>7.6595845574042905</v>
      </c>
      <c r="AH1525">
        <f>R1525*'Coef Batter'!M$2</f>
        <v>6.3092020560057476</v>
      </c>
      <c r="AI1525">
        <f>S1525*'Coef Batter'!N$2</f>
        <v>-9.9560418660837896E-2</v>
      </c>
      <c r="AJ1525">
        <f>T1525*'Coef Batter'!O$2</f>
        <v>-5.6843497679099819</v>
      </c>
      <c r="AK1525">
        <f>U1525*'Coef Batter'!P$2</f>
        <v>0.134578089474926</v>
      </c>
      <c r="AL1525">
        <f t="shared" si="46"/>
        <v>-13.002592497598089</v>
      </c>
      <c r="AM1525">
        <f t="shared" si="47"/>
        <v>2.254472015093656E-6</v>
      </c>
      <c r="AN1525" s="2"/>
    </row>
    <row r="1526" spans="1:40" x14ac:dyDescent="0.45">
      <c r="A1526">
        <f>'All B'!A1530</f>
        <v>1525</v>
      </c>
      <c r="B1526" t="str">
        <f>'All B'!B1530</f>
        <v>Maury Wills</v>
      </c>
      <c r="C1526">
        <f>'All B'!C1530</f>
        <v>1965</v>
      </c>
      <c r="D1526">
        <f>'All B'!D1530</f>
        <v>32</v>
      </c>
      <c r="E1526" t="str">
        <f>'All B'!E1530</f>
        <v>LAD</v>
      </c>
      <c r="F1526" t="str">
        <f>'All B'!F1530</f>
        <v>NL</v>
      </c>
      <c r="G1526">
        <f>'All B'!H1530</f>
        <v>711</v>
      </c>
      <c r="H1526">
        <f>'All B'!J1530</f>
        <v>92</v>
      </c>
      <c r="I1526">
        <f>'All B'!K1530</f>
        <v>186</v>
      </c>
      <c r="J1526">
        <f>'All B'!L1530</f>
        <v>165</v>
      </c>
      <c r="K1526">
        <f>'All B'!M1530</f>
        <v>14</v>
      </c>
      <c r="L1526">
        <f>'All B'!N1530</f>
        <v>7</v>
      </c>
      <c r="M1526">
        <f>'All B'!Q1530</f>
        <v>94</v>
      </c>
      <c r="N1526">
        <f>'All B'!S1530</f>
        <v>40</v>
      </c>
      <c r="O1526">
        <f>'All B'!Y1530</f>
        <v>93</v>
      </c>
      <c r="P1526">
        <f>'All B'!AF1530</f>
        <v>5.2</v>
      </c>
      <c r="Q1526">
        <f>'All B'!AH1530</f>
        <v>2.6</v>
      </c>
      <c r="R1526">
        <f>'All B'!AI1530</f>
        <v>4</v>
      </c>
      <c r="S1526">
        <f>'All B'!AJ1530</f>
        <v>2.2999999999999998</v>
      </c>
      <c r="T1526">
        <f>'All B'!AK1530</f>
        <v>-5</v>
      </c>
      <c r="U1526">
        <f>'All B'!AN1530</f>
        <v>8</v>
      </c>
      <c r="V1526">
        <f>'Coef Batter'!$A$2</f>
        <v>-47.217614202620098</v>
      </c>
      <c r="W1526">
        <f>G1526*'Coef Batter'!B$2</f>
        <v>12.943262166671428</v>
      </c>
      <c r="X1526">
        <f>H1526*'Coef Batter'!C$2</f>
        <v>3.202332213007367</v>
      </c>
      <c r="Y1526">
        <f>I1526*'Coef Batter'!D$2</f>
        <v>17.948798371792883</v>
      </c>
      <c r="Z1526">
        <f>J1526*'Coef Batter'!E$2</f>
        <v>-9.8274403815189348</v>
      </c>
      <c r="AA1526">
        <f>K1526*'Coef Batter'!F$2</f>
        <v>-1.283964064974668</v>
      </c>
      <c r="AB1526">
        <f>L1526*'Coef Batter'!G$2</f>
        <v>-0.94232192630497602</v>
      </c>
      <c r="AC1526">
        <f>M1526*'Coef Batter'!H$2</f>
        <v>3.7633882703078485</v>
      </c>
      <c r="AD1526">
        <f>N1526*'Coef Batter'!I$2</f>
        <v>-1.7335244028402361</v>
      </c>
      <c r="AE1526">
        <f>O1526*'Coef Batter'!J$2</f>
        <v>17.278713983019504</v>
      </c>
      <c r="AF1526">
        <f>P1526*'Coef Batter'!K$2</f>
        <v>-9.72589616623846</v>
      </c>
      <c r="AG1526">
        <f>Q1526*'Coef Batter'!L$2</f>
        <v>5.6899770997860442</v>
      </c>
      <c r="AH1526">
        <f>R1526*'Coef Batter'!M$2</f>
        <v>5.8690251683774397</v>
      </c>
      <c r="AI1526">
        <f>S1526*'Coef Batter'!N$2</f>
        <v>-0.25443218102214127</v>
      </c>
      <c r="AJ1526">
        <f>T1526*'Coef Batter'!O$2</f>
        <v>1.093144186136535</v>
      </c>
      <c r="AK1526">
        <f>U1526*'Coef Batter'!P$2</f>
        <v>-1.076624715799408</v>
      </c>
      <c r="AL1526">
        <f t="shared" si="46"/>
        <v>-4.2731765822198673</v>
      </c>
      <c r="AM1526">
        <f t="shared" si="47"/>
        <v>1.3745857285683151E-2</v>
      </c>
      <c r="AN1526" s="2"/>
    </row>
    <row r="1527" spans="1:40" x14ac:dyDescent="0.45">
      <c r="A1527">
        <f>'All B'!A1531</f>
        <v>1526</v>
      </c>
      <c r="B1527" t="str">
        <f>'All B'!B1531</f>
        <v>Brady Anderson</v>
      </c>
      <c r="C1527">
        <f>'All B'!C1531</f>
        <v>1992</v>
      </c>
      <c r="D1527">
        <f>'All B'!D1531</f>
        <v>28</v>
      </c>
      <c r="E1527" t="str">
        <f>'All B'!E1531</f>
        <v>BAL</v>
      </c>
      <c r="F1527" t="str">
        <f>'All B'!F1531</f>
        <v>AL</v>
      </c>
      <c r="G1527">
        <f>'All B'!H1531</f>
        <v>749</v>
      </c>
      <c r="H1527">
        <f>'All B'!J1531</f>
        <v>100</v>
      </c>
      <c r="I1527">
        <f>'All B'!K1531</f>
        <v>169</v>
      </c>
      <c r="J1527">
        <f>'All B'!L1531</f>
        <v>110</v>
      </c>
      <c r="K1527">
        <f>'All B'!M1531</f>
        <v>28</v>
      </c>
      <c r="L1527">
        <f>'All B'!N1531</f>
        <v>10</v>
      </c>
      <c r="M1527">
        <f>'All B'!Q1531</f>
        <v>53</v>
      </c>
      <c r="N1527">
        <f>'All B'!S1531</f>
        <v>98</v>
      </c>
      <c r="O1527">
        <f>'All B'!Y1531</f>
        <v>130</v>
      </c>
      <c r="P1527">
        <f>'All B'!AF1531</f>
        <v>5.2</v>
      </c>
      <c r="Q1527">
        <f>'All B'!AH1531</f>
        <v>2.8</v>
      </c>
      <c r="R1527">
        <f>'All B'!AI1531</f>
        <v>4.8</v>
      </c>
      <c r="S1527">
        <f>'All B'!AJ1531</f>
        <v>-0.1</v>
      </c>
      <c r="T1527">
        <f>'All B'!AK1531</f>
        <v>22</v>
      </c>
      <c r="U1527">
        <f>'All B'!AN1531</f>
        <v>5</v>
      </c>
      <c r="V1527">
        <f>'Coef Batter'!$A$2</f>
        <v>-47.217614202620098</v>
      </c>
      <c r="W1527">
        <f>G1527*'Coef Batter'!B$2</f>
        <v>13.635025826774823</v>
      </c>
      <c r="X1527">
        <f>H1527*'Coef Batter'!C$2</f>
        <v>3.4807958837036601</v>
      </c>
      <c r="Y1527">
        <f>I1527*'Coef Batter'!D$2</f>
        <v>16.308316800177405</v>
      </c>
      <c r="Z1527">
        <f>J1527*'Coef Batter'!E$2</f>
        <v>-6.5516269210126241</v>
      </c>
      <c r="AA1527">
        <f>K1527*'Coef Batter'!F$2</f>
        <v>-2.5679281299493359</v>
      </c>
      <c r="AB1527">
        <f>L1527*'Coef Batter'!G$2</f>
        <v>-1.3461741804356799</v>
      </c>
      <c r="AC1527">
        <f>M1527*'Coef Batter'!H$2</f>
        <v>2.1219104077267659</v>
      </c>
      <c r="AD1527">
        <f>N1527*'Coef Batter'!I$2</f>
        <v>-4.2471347869585783</v>
      </c>
      <c r="AE1527">
        <f>O1527*'Coef Batter'!J$2</f>
        <v>24.153041051532639</v>
      </c>
      <c r="AF1527">
        <f>P1527*'Coef Batter'!K$2</f>
        <v>-9.72589616623846</v>
      </c>
      <c r="AG1527">
        <f>Q1527*'Coef Batter'!L$2</f>
        <v>6.1276676459234318</v>
      </c>
      <c r="AH1527">
        <f>R1527*'Coef Batter'!M$2</f>
        <v>7.0428302020529276</v>
      </c>
      <c r="AI1527">
        <f>S1527*'Coef Batter'!N$2</f>
        <v>1.10622687400931E-2</v>
      </c>
      <c r="AJ1527">
        <f>T1527*'Coef Batter'!O$2</f>
        <v>-4.8098344190007536</v>
      </c>
      <c r="AK1527">
        <f>U1527*'Coef Batter'!P$2</f>
        <v>-0.67289044737463</v>
      </c>
      <c r="AL1527">
        <f t="shared" si="46"/>
        <v>-4.2584491669584139</v>
      </c>
      <c r="AM1527">
        <f t="shared" si="47"/>
        <v>1.3946951967595628E-2</v>
      </c>
      <c r="AN1527" s="2"/>
    </row>
    <row r="1528" spans="1:40" x14ac:dyDescent="0.45">
      <c r="A1528">
        <f>'All B'!A1532</f>
        <v>1527</v>
      </c>
      <c r="B1528" t="str">
        <f>'All B'!B1532</f>
        <v>Milton Bradley</v>
      </c>
      <c r="C1528">
        <f>'All B'!C1532</f>
        <v>2008</v>
      </c>
      <c r="D1528">
        <f>'All B'!D1532</f>
        <v>30</v>
      </c>
      <c r="E1528" t="str">
        <f>'All B'!E1532</f>
        <v>TEX</v>
      </c>
      <c r="F1528" t="str">
        <f>'All B'!F1532</f>
        <v>AL</v>
      </c>
      <c r="G1528">
        <f>'All B'!H1532</f>
        <v>510</v>
      </c>
      <c r="H1528">
        <f>'All B'!J1532</f>
        <v>78</v>
      </c>
      <c r="I1528">
        <f>'All B'!K1532</f>
        <v>133</v>
      </c>
      <c r="J1528">
        <f>'All B'!L1532</f>
        <v>78</v>
      </c>
      <c r="K1528">
        <f>'All B'!M1532</f>
        <v>32</v>
      </c>
      <c r="L1528">
        <f>'All B'!N1532</f>
        <v>1</v>
      </c>
      <c r="M1528">
        <f>'All B'!Q1532</f>
        <v>5</v>
      </c>
      <c r="N1528">
        <f>'All B'!S1532</f>
        <v>80</v>
      </c>
      <c r="O1528">
        <f>'All B'!Y1532</f>
        <v>162</v>
      </c>
      <c r="P1528">
        <f>'All B'!AF1532</f>
        <v>5.2</v>
      </c>
      <c r="Q1528">
        <f>'All B'!AH1532</f>
        <v>3.3</v>
      </c>
      <c r="R1528">
        <f>'All B'!AI1532</f>
        <v>4.7</v>
      </c>
      <c r="S1528">
        <f>'All B'!AJ1532</f>
        <v>-0.5</v>
      </c>
      <c r="T1528">
        <f>'All B'!AK1532</f>
        <v>40</v>
      </c>
      <c r="U1528">
        <f>'All B'!AN1532</f>
        <v>-1</v>
      </c>
      <c r="V1528">
        <f>'Coef Batter'!$A$2</f>
        <v>-47.217614202620098</v>
      </c>
      <c r="W1528">
        <f>G1528*'Coef Batter'!B$2</f>
        <v>9.2841964908613619</v>
      </c>
      <c r="X1528">
        <f>H1528*'Coef Batter'!C$2</f>
        <v>2.7150207892888547</v>
      </c>
      <c r="Y1528">
        <f>I1528*'Coef Batter'!D$2</f>
        <v>12.834355824991686</v>
      </c>
      <c r="Z1528">
        <f>J1528*'Coef Batter'!E$2</f>
        <v>-4.6456990894453147</v>
      </c>
      <c r="AA1528">
        <f>K1528*'Coef Batter'!F$2</f>
        <v>-2.9347750056563839</v>
      </c>
      <c r="AB1528">
        <f>L1528*'Coef Batter'!G$2</f>
        <v>-0.134617418043568</v>
      </c>
      <c r="AC1528">
        <f>M1528*'Coef Batter'!H$2</f>
        <v>0.20018022714403449</v>
      </c>
      <c r="AD1528">
        <f>N1528*'Coef Batter'!I$2</f>
        <v>-3.4670488056804722</v>
      </c>
      <c r="AE1528">
        <f>O1528*'Coef Batter'!J$2</f>
        <v>30.098405002679137</v>
      </c>
      <c r="AF1528">
        <f>P1528*'Coef Batter'!K$2</f>
        <v>-9.72589616623846</v>
      </c>
      <c r="AG1528">
        <f>Q1528*'Coef Batter'!L$2</f>
        <v>7.2218940112669019</v>
      </c>
      <c r="AH1528">
        <f>R1528*'Coef Batter'!M$2</f>
        <v>6.896104572843492</v>
      </c>
      <c r="AI1528">
        <f>S1528*'Coef Batter'!N$2</f>
        <v>5.5311343700465497E-2</v>
      </c>
      <c r="AJ1528">
        <f>T1528*'Coef Batter'!O$2</f>
        <v>-8.7451534890922797</v>
      </c>
      <c r="AK1528">
        <f>U1528*'Coef Batter'!P$2</f>
        <v>0.134578089474926</v>
      </c>
      <c r="AL1528">
        <f t="shared" si="46"/>
        <v>-7.4307578245257133</v>
      </c>
      <c r="AM1528">
        <f t="shared" si="47"/>
        <v>5.9238701976643078E-4</v>
      </c>
      <c r="AN1528" s="2"/>
    </row>
    <row r="1529" spans="1:40" x14ac:dyDescent="0.45">
      <c r="A1529">
        <f>'All B'!A1533</f>
        <v>1528</v>
      </c>
      <c r="B1529" t="str">
        <f>'All B'!B1533</f>
        <v>Miguel Cabrera</v>
      </c>
      <c r="C1529">
        <f>'All B'!C1533</f>
        <v>2005</v>
      </c>
      <c r="D1529">
        <f>'All B'!D1533</f>
        <v>22</v>
      </c>
      <c r="E1529" t="str">
        <f>'All B'!E1533</f>
        <v>FLA</v>
      </c>
      <c r="F1529" t="str">
        <f>'All B'!F1533</f>
        <v>NL</v>
      </c>
      <c r="G1529">
        <f>'All B'!H1533</f>
        <v>685</v>
      </c>
      <c r="H1529">
        <f>'All B'!J1533</f>
        <v>106</v>
      </c>
      <c r="I1529">
        <f>'All B'!K1533</f>
        <v>198</v>
      </c>
      <c r="J1529">
        <f>'All B'!L1533</f>
        <v>120</v>
      </c>
      <c r="K1529">
        <f>'All B'!M1533</f>
        <v>43</v>
      </c>
      <c r="L1529">
        <f>'All B'!N1533</f>
        <v>2</v>
      </c>
      <c r="M1529">
        <f>'All B'!Q1533</f>
        <v>1</v>
      </c>
      <c r="N1529">
        <f>'All B'!S1533</f>
        <v>64</v>
      </c>
      <c r="O1529">
        <f>'All B'!Y1533</f>
        <v>151</v>
      </c>
      <c r="P1529">
        <f>'All B'!AF1533</f>
        <v>5.2</v>
      </c>
      <c r="Q1529">
        <f>'All B'!AH1533</f>
        <v>3.1</v>
      </c>
      <c r="R1529">
        <f>'All B'!AI1533</f>
        <v>5.6</v>
      </c>
      <c r="S1529">
        <f>'All B'!AJ1533</f>
        <v>-1</v>
      </c>
      <c r="T1529">
        <f>'All B'!AK1533</f>
        <v>43</v>
      </c>
      <c r="U1529">
        <f>'All B'!AN1533</f>
        <v>-2</v>
      </c>
      <c r="V1529">
        <f>'Coef Batter'!$A$2</f>
        <v>-47.217614202620098</v>
      </c>
      <c r="W1529">
        <f>G1529*'Coef Batter'!B$2</f>
        <v>12.469950188705946</v>
      </c>
      <c r="X1529">
        <f>H1529*'Coef Batter'!C$2</f>
        <v>3.6896436367258794</v>
      </c>
      <c r="Y1529">
        <f>I1529*'Coef Batter'!D$2</f>
        <v>19.106785363521457</v>
      </c>
      <c r="Z1529">
        <f>J1529*'Coef Batter'!E$2</f>
        <v>-7.147229368377408</v>
      </c>
      <c r="AA1529">
        <f>K1529*'Coef Batter'!F$2</f>
        <v>-3.9436039138507661</v>
      </c>
      <c r="AB1529">
        <f>L1529*'Coef Batter'!G$2</f>
        <v>-0.269234836087136</v>
      </c>
      <c r="AC1529">
        <f>M1529*'Coef Batter'!H$2</f>
        <v>4.0036045428806899E-2</v>
      </c>
      <c r="AD1529">
        <f>N1529*'Coef Batter'!I$2</f>
        <v>-2.7736390445443777</v>
      </c>
      <c r="AE1529">
        <f>O1529*'Coef Batter'!J$2</f>
        <v>28.05468614447253</v>
      </c>
      <c r="AF1529">
        <f>P1529*'Coef Batter'!K$2</f>
        <v>-9.72589616623846</v>
      </c>
      <c r="AG1529">
        <f>Q1529*'Coef Batter'!L$2</f>
        <v>6.7842034651295142</v>
      </c>
      <c r="AH1529">
        <f>R1529*'Coef Batter'!M$2</f>
        <v>8.2166352357284147</v>
      </c>
      <c r="AI1529">
        <f>S1529*'Coef Batter'!N$2</f>
        <v>0.11062268740093099</v>
      </c>
      <c r="AJ1529">
        <f>T1529*'Coef Batter'!O$2</f>
        <v>-9.4010400007742003</v>
      </c>
      <c r="AK1529">
        <f>U1529*'Coef Batter'!P$2</f>
        <v>0.269156178949852</v>
      </c>
      <c r="AL1529">
        <f t="shared" si="46"/>
        <v>-1.736538586429119</v>
      </c>
      <c r="AM1529">
        <f t="shared" si="47"/>
        <v>0.14975313227935502</v>
      </c>
      <c r="AN1529" s="2"/>
    </row>
    <row r="1530" spans="1:40" x14ac:dyDescent="0.45">
      <c r="A1530">
        <f>'All B'!A1534</f>
        <v>1529</v>
      </c>
      <c r="B1530" t="str">
        <f>'All B'!B1534</f>
        <v>Ralph Garr</v>
      </c>
      <c r="C1530">
        <f>'All B'!C1534</f>
        <v>1971</v>
      </c>
      <c r="D1530">
        <f>'All B'!D1534</f>
        <v>25</v>
      </c>
      <c r="E1530" t="str">
        <f>'All B'!E1534</f>
        <v>ATL</v>
      </c>
      <c r="F1530" t="str">
        <f>'All B'!F1534</f>
        <v>NL</v>
      </c>
      <c r="G1530">
        <f>'All B'!H1534</f>
        <v>693</v>
      </c>
      <c r="H1530">
        <f>'All B'!J1534</f>
        <v>101</v>
      </c>
      <c r="I1530">
        <f>'All B'!K1534</f>
        <v>219</v>
      </c>
      <c r="J1530">
        <f>'All B'!L1534</f>
        <v>180</v>
      </c>
      <c r="K1530">
        <f>'All B'!M1534</f>
        <v>24</v>
      </c>
      <c r="L1530">
        <f>'All B'!N1534</f>
        <v>6</v>
      </c>
      <c r="M1530">
        <f>'All B'!Q1534</f>
        <v>30</v>
      </c>
      <c r="N1530">
        <f>'All B'!S1534</f>
        <v>30</v>
      </c>
      <c r="O1530">
        <f>'All B'!Y1534</f>
        <v>125</v>
      </c>
      <c r="P1530">
        <f>'All B'!AF1534</f>
        <v>5.2</v>
      </c>
      <c r="Q1530">
        <f>'All B'!AH1534</f>
        <v>2.9</v>
      </c>
      <c r="R1530">
        <f>'All B'!AI1534</f>
        <v>4.0999999999999996</v>
      </c>
      <c r="S1530">
        <f>'All B'!AJ1534</f>
        <v>0.2</v>
      </c>
      <c r="T1530">
        <f>'All B'!AK1534</f>
        <v>19</v>
      </c>
      <c r="U1530">
        <f>'All B'!AN1534</f>
        <v>5</v>
      </c>
      <c r="V1530">
        <f>'Coef Batter'!$A$2</f>
        <v>-47.217614202620098</v>
      </c>
      <c r="W1530">
        <f>G1530*'Coef Batter'!B$2</f>
        <v>12.615584643464556</v>
      </c>
      <c r="X1530">
        <f>H1530*'Coef Batter'!C$2</f>
        <v>3.5156038425406964</v>
      </c>
      <c r="Y1530">
        <f>I1530*'Coef Batter'!D$2</f>
        <v>21.133262599046461</v>
      </c>
      <c r="Z1530">
        <f>J1530*'Coef Batter'!E$2</f>
        <v>-10.720844052566111</v>
      </c>
      <c r="AA1530">
        <f>K1530*'Coef Batter'!F$2</f>
        <v>-2.201081254242288</v>
      </c>
      <c r="AB1530">
        <f>L1530*'Coef Batter'!G$2</f>
        <v>-0.80770450826140805</v>
      </c>
      <c r="AC1530">
        <f>M1530*'Coef Batter'!H$2</f>
        <v>1.201081362864207</v>
      </c>
      <c r="AD1530">
        <f>N1530*'Coef Batter'!I$2</f>
        <v>-1.3001433021301771</v>
      </c>
      <c r="AE1530">
        <f>O1530*'Coef Batter'!J$2</f>
        <v>23.224077934166001</v>
      </c>
      <c r="AF1530">
        <f>P1530*'Coef Batter'!K$2</f>
        <v>-9.72589616623846</v>
      </c>
      <c r="AG1530">
        <f>Q1530*'Coef Batter'!L$2</f>
        <v>6.3465129189921266</v>
      </c>
      <c r="AH1530">
        <f>R1530*'Coef Batter'!M$2</f>
        <v>6.0157507975868754</v>
      </c>
      <c r="AI1530">
        <f>S1530*'Coef Batter'!N$2</f>
        <v>-2.21245374801862E-2</v>
      </c>
      <c r="AJ1530">
        <f>T1530*'Coef Batter'!O$2</f>
        <v>-4.153947907318833</v>
      </c>
      <c r="AK1530">
        <f>U1530*'Coef Batter'!P$2</f>
        <v>-0.67289044737463</v>
      </c>
      <c r="AL1530">
        <f t="shared" si="46"/>
        <v>-2.7703722795712689</v>
      </c>
      <c r="AM1530">
        <f t="shared" si="47"/>
        <v>5.8946359098256407E-2</v>
      </c>
      <c r="AN1530" s="2"/>
    </row>
    <row r="1531" spans="1:40" x14ac:dyDescent="0.45">
      <c r="A1531">
        <f>'All B'!A1535</f>
        <v>1530</v>
      </c>
      <c r="B1531" t="str">
        <f>'All B'!B1535</f>
        <v>Bryce Harper</v>
      </c>
      <c r="C1531">
        <f>'All B'!C1535</f>
        <v>2012</v>
      </c>
      <c r="D1531">
        <f>'All B'!D1535</f>
        <v>19</v>
      </c>
      <c r="E1531" t="str">
        <f>'All B'!E1535</f>
        <v>WSN</v>
      </c>
      <c r="F1531" t="str">
        <f>'All B'!F1535</f>
        <v>NL</v>
      </c>
      <c r="G1531">
        <f>'All B'!H1535</f>
        <v>597</v>
      </c>
      <c r="H1531">
        <f>'All B'!J1535</f>
        <v>98</v>
      </c>
      <c r="I1531">
        <f>'All B'!K1535</f>
        <v>144</v>
      </c>
      <c r="J1531">
        <f>'All B'!L1535</f>
        <v>87</v>
      </c>
      <c r="K1531">
        <f>'All B'!M1535</f>
        <v>26</v>
      </c>
      <c r="L1531">
        <f>'All B'!N1535</f>
        <v>9</v>
      </c>
      <c r="M1531">
        <f>'All B'!Q1535</f>
        <v>18</v>
      </c>
      <c r="N1531">
        <f>'All B'!S1535</f>
        <v>56</v>
      </c>
      <c r="O1531">
        <f>'All B'!Y1535</f>
        <v>118</v>
      </c>
      <c r="P1531">
        <f>'All B'!AF1535</f>
        <v>5.2</v>
      </c>
      <c r="Q1531">
        <f>'All B'!AH1535</f>
        <v>3.4</v>
      </c>
      <c r="R1531">
        <f>'All B'!AI1535</f>
        <v>3.5</v>
      </c>
      <c r="S1531">
        <f>'All B'!AJ1535</f>
        <v>1.5</v>
      </c>
      <c r="T1531">
        <f>'All B'!AK1535</f>
        <v>15</v>
      </c>
      <c r="U1531">
        <f>'All B'!AN1535</f>
        <v>4</v>
      </c>
      <c r="V1531">
        <f>'Coef Batter'!$A$2</f>
        <v>-47.217614202620098</v>
      </c>
      <c r="W1531">
        <f>G1531*'Coef Batter'!B$2</f>
        <v>10.86797118636124</v>
      </c>
      <c r="X1531">
        <f>H1531*'Coef Batter'!C$2</f>
        <v>3.4111799660295867</v>
      </c>
      <c r="Y1531">
        <f>I1531*'Coef Batter'!D$2</f>
        <v>13.895843900742879</v>
      </c>
      <c r="Z1531">
        <f>J1531*'Coef Batter'!E$2</f>
        <v>-5.181741292073621</v>
      </c>
      <c r="AA1531">
        <f>K1531*'Coef Batter'!F$2</f>
        <v>-2.384504692095812</v>
      </c>
      <c r="AB1531">
        <f>L1531*'Coef Batter'!G$2</f>
        <v>-1.211556762392112</v>
      </c>
      <c r="AC1531">
        <f>M1531*'Coef Batter'!H$2</f>
        <v>0.72064881771852418</v>
      </c>
      <c r="AD1531">
        <f>N1531*'Coef Batter'!I$2</f>
        <v>-2.4269341639763304</v>
      </c>
      <c r="AE1531">
        <f>O1531*'Coef Batter'!J$2</f>
        <v>21.923529569852704</v>
      </c>
      <c r="AF1531">
        <f>P1531*'Coef Batter'!K$2</f>
        <v>-9.72589616623846</v>
      </c>
      <c r="AG1531">
        <f>Q1531*'Coef Batter'!L$2</f>
        <v>7.4407392843355966</v>
      </c>
      <c r="AH1531">
        <f>R1531*'Coef Batter'!M$2</f>
        <v>5.1353970223302596</v>
      </c>
      <c r="AI1531">
        <f>S1531*'Coef Batter'!N$2</f>
        <v>-0.16593403110139648</v>
      </c>
      <c r="AJ1531">
        <f>T1531*'Coef Batter'!O$2</f>
        <v>-3.2794325584096051</v>
      </c>
      <c r="AK1531">
        <f>U1531*'Coef Batter'!P$2</f>
        <v>-0.538312357899704</v>
      </c>
      <c r="AL1531">
        <f t="shared" si="46"/>
        <v>-8.7366164794363534</v>
      </c>
      <c r="AM1531">
        <f t="shared" si="47"/>
        <v>1.6057056368354972E-4</v>
      </c>
      <c r="AN1531" s="2"/>
    </row>
    <row r="1532" spans="1:40" x14ac:dyDescent="0.45">
      <c r="A1532">
        <f>'All B'!A1536</f>
        <v>1531</v>
      </c>
      <c r="B1532" t="str">
        <f>'All B'!B1536</f>
        <v>Juan Lagares</v>
      </c>
      <c r="C1532">
        <f>'All B'!C1536</f>
        <v>2014</v>
      </c>
      <c r="D1532">
        <f>'All B'!D1536</f>
        <v>25</v>
      </c>
      <c r="E1532" t="str">
        <f>'All B'!E1536</f>
        <v>NYM</v>
      </c>
      <c r="F1532" t="str">
        <f>'All B'!F1536</f>
        <v>NL</v>
      </c>
      <c r="G1532">
        <f>'All B'!H1536</f>
        <v>452</v>
      </c>
      <c r="H1532">
        <f>'All B'!J1536</f>
        <v>46</v>
      </c>
      <c r="I1532">
        <f>'All B'!K1536</f>
        <v>117</v>
      </c>
      <c r="J1532">
        <f>'All B'!L1536</f>
        <v>86</v>
      </c>
      <c r="K1532">
        <f>'All B'!M1536</f>
        <v>24</v>
      </c>
      <c r="L1532">
        <f>'All B'!N1536</f>
        <v>3</v>
      </c>
      <c r="M1532">
        <f>'All B'!Q1536</f>
        <v>13</v>
      </c>
      <c r="N1532">
        <f>'All B'!S1536</f>
        <v>20</v>
      </c>
      <c r="O1532">
        <f>'All B'!Y1536</f>
        <v>102</v>
      </c>
      <c r="P1532">
        <f>'All B'!AF1536</f>
        <v>5.2</v>
      </c>
      <c r="Q1532">
        <f>'All B'!AH1536</f>
        <v>3.7</v>
      </c>
      <c r="R1532">
        <f>'All B'!AI1536</f>
        <v>2.4</v>
      </c>
      <c r="S1532">
        <f>'All B'!AJ1536</f>
        <v>3.1</v>
      </c>
      <c r="T1532">
        <f>'All B'!AK1536</f>
        <v>3</v>
      </c>
      <c r="U1532">
        <f>'All B'!AN1536</f>
        <v>3</v>
      </c>
      <c r="V1532">
        <f>'Coef Batter'!$A$2</f>
        <v>-47.217614202620098</v>
      </c>
      <c r="W1532">
        <f>G1532*'Coef Batter'!B$2</f>
        <v>8.2283466938614414</v>
      </c>
      <c r="X1532">
        <f>H1532*'Coef Batter'!C$2</f>
        <v>1.6011661065036835</v>
      </c>
      <c r="Y1532">
        <f>I1532*'Coef Batter'!D$2</f>
        <v>11.290373169353588</v>
      </c>
      <c r="Z1532">
        <f>J1532*'Coef Batter'!E$2</f>
        <v>-5.1221810473371425</v>
      </c>
      <c r="AA1532">
        <f>K1532*'Coef Batter'!F$2</f>
        <v>-2.201081254242288</v>
      </c>
      <c r="AB1532">
        <f>L1532*'Coef Batter'!G$2</f>
        <v>-0.40385225413070402</v>
      </c>
      <c r="AC1532">
        <f>M1532*'Coef Batter'!H$2</f>
        <v>0.52046859057448969</v>
      </c>
      <c r="AD1532">
        <f>N1532*'Coef Batter'!I$2</f>
        <v>-0.86676220142011806</v>
      </c>
      <c r="AE1532">
        <f>O1532*'Coef Batter'!J$2</f>
        <v>18.950847594279455</v>
      </c>
      <c r="AF1532">
        <f>P1532*'Coef Batter'!K$2</f>
        <v>-9.72589616623846</v>
      </c>
      <c r="AG1532">
        <f>Q1532*'Coef Batter'!L$2</f>
        <v>8.0972751035416781</v>
      </c>
      <c r="AH1532">
        <f>R1532*'Coef Batter'!M$2</f>
        <v>3.5214151010264638</v>
      </c>
      <c r="AI1532">
        <f>S1532*'Coef Batter'!N$2</f>
        <v>-0.34293033094288611</v>
      </c>
      <c r="AJ1532">
        <f>T1532*'Coef Batter'!O$2</f>
        <v>-0.65588651168192103</v>
      </c>
      <c r="AK1532">
        <f>U1532*'Coef Batter'!P$2</f>
        <v>-0.403734268424778</v>
      </c>
      <c r="AL1532">
        <f t="shared" si="46"/>
        <v>-14.730045877897604</v>
      </c>
      <c r="AM1532">
        <f t="shared" si="47"/>
        <v>4.0070262086866681E-7</v>
      </c>
      <c r="AN1532" s="2"/>
    </row>
    <row r="1533" spans="1:40" x14ac:dyDescent="0.45">
      <c r="A1533">
        <f>'All B'!A1537</f>
        <v>1532</v>
      </c>
      <c r="B1533" t="str">
        <f>'All B'!B1537</f>
        <v>Gary Matthews</v>
      </c>
      <c r="C1533">
        <f>'All B'!C1537</f>
        <v>2006</v>
      </c>
      <c r="D1533">
        <f>'All B'!D1537</f>
        <v>31</v>
      </c>
      <c r="E1533" t="str">
        <f>'All B'!E1537</f>
        <v>TEX</v>
      </c>
      <c r="F1533" t="str">
        <f>'All B'!F1537</f>
        <v>AL</v>
      </c>
      <c r="G1533">
        <f>'All B'!H1537</f>
        <v>690</v>
      </c>
      <c r="H1533">
        <f>'All B'!J1537</f>
        <v>102</v>
      </c>
      <c r="I1533">
        <f>'All B'!K1537</f>
        <v>194</v>
      </c>
      <c r="J1533">
        <f>'All B'!L1537</f>
        <v>125</v>
      </c>
      <c r="K1533">
        <f>'All B'!M1537</f>
        <v>44</v>
      </c>
      <c r="L1533">
        <f>'All B'!N1537</f>
        <v>6</v>
      </c>
      <c r="M1533">
        <f>'All B'!Q1537</f>
        <v>10</v>
      </c>
      <c r="N1533">
        <f>'All B'!S1537</f>
        <v>58</v>
      </c>
      <c r="O1533">
        <f>'All B'!Y1537</f>
        <v>121</v>
      </c>
      <c r="P1533">
        <f>'All B'!AF1537</f>
        <v>5.2</v>
      </c>
      <c r="Q1533">
        <f>'All B'!AH1537</f>
        <v>3</v>
      </c>
      <c r="R1533">
        <f>'All B'!AI1537</f>
        <v>4.2</v>
      </c>
      <c r="S1533">
        <f>'All B'!AJ1537</f>
        <v>1.4</v>
      </c>
      <c r="T1533">
        <f>'All B'!AK1537</f>
        <v>18</v>
      </c>
      <c r="U1533">
        <f>'All B'!AN1537</f>
        <v>-2</v>
      </c>
      <c r="V1533">
        <f>'Coef Batter'!$A$2</f>
        <v>-47.217614202620098</v>
      </c>
      <c r="W1533">
        <f>G1533*'Coef Batter'!B$2</f>
        <v>12.560971722930077</v>
      </c>
      <c r="X1533">
        <f>H1533*'Coef Batter'!C$2</f>
        <v>3.550411801377733</v>
      </c>
      <c r="Y1533">
        <f>I1533*'Coef Batter'!D$2</f>
        <v>18.720789699611935</v>
      </c>
      <c r="Z1533">
        <f>J1533*'Coef Batter'!E$2</f>
        <v>-7.4450305920597994</v>
      </c>
      <c r="AA1533">
        <f>K1533*'Coef Batter'!F$2</f>
        <v>-4.0353156327775279</v>
      </c>
      <c r="AB1533">
        <f>L1533*'Coef Batter'!G$2</f>
        <v>-0.80770450826140805</v>
      </c>
      <c r="AC1533">
        <f>M1533*'Coef Batter'!H$2</f>
        <v>0.40036045428806899</v>
      </c>
      <c r="AD1533">
        <f>N1533*'Coef Batter'!I$2</f>
        <v>-2.5136103841183424</v>
      </c>
      <c r="AE1533">
        <f>O1533*'Coef Batter'!J$2</f>
        <v>22.480907440272688</v>
      </c>
      <c r="AF1533">
        <f>P1533*'Coef Batter'!K$2</f>
        <v>-9.72589616623846</v>
      </c>
      <c r="AG1533">
        <f>Q1533*'Coef Batter'!L$2</f>
        <v>6.5653581920608204</v>
      </c>
      <c r="AH1533">
        <f>R1533*'Coef Batter'!M$2</f>
        <v>6.1624764267963119</v>
      </c>
      <c r="AI1533">
        <f>S1533*'Coef Batter'!N$2</f>
        <v>-0.15487176236130337</v>
      </c>
      <c r="AJ1533">
        <f>T1533*'Coef Batter'!O$2</f>
        <v>-3.9353190700915262</v>
      </c>
      <c r="AK1533">
        <f>U1533*'Coef Batter'!P$2</f>
        <v>0.269156178949852</v>
      </c>
      <c r="AL1533">
        <f t="shared" si="46"/>
        <v>-5.1249304022409801</v>
      </c>
      <c r="AM1533">
        <f t="shared" si="47"/>
        <v>5.9114778356563541E-3</v>
      </c>
      <c r="AN1533" s="2"/>
    </row>
    <row r="1534" spans="1:40" x14ac:dyDescent="0.45">
      <c r="A1534">
        <f>'All B'!A1538</f>
        <v>1533</v>
      </c>
      <c r="B1534" t="str">
        <f>'All B'!B1538</f>
        <v>Yoán Moncada</v>
      </c>
      <c r="C1534">
        <f>'All B'!C1538</f>
        <v>2019</v>
      </c>
      <c r="D1534">
        <f>'All B'!D1538</f>
        <v>24</v>
      </c>
      <c r="E1534" t="str">
        <f>'All B'!E1538</f>
        <v>CHW</v>
      </c>
      <c r="F1534" t="str">
        <f>'All B'!F1538</f>
        <v>AL</v>
      </c>
      <c r="G1534">
        <f>'All B'!H1538</f>
        <v>559</v>
      </c>
      <c r="H1534">
        <f>'All B'!J1538</f>
        <v>83</v>
      </c>
      <c r="I1534">
        <f>'All B'!K1538</f>
        <v>161</v>
      </c>
      <c r="J1534">
        <f>'All B'!L1538</f>
        <v>97</v>
      </c>
      <c r="K1534">
        <f>'All B'!M1538</f>
        <v>34</v>
      </c>
      <c r="L1534">
        <f>'All B'!N1538</f>
        <v>5</v>
      </c>
      <c r="M1534">
        <f>'All B'!Q1538</f>
        <v>10</v>
      </c>
      <c r="N1534">
        <f>'All B'!S1538</f>
        <v>40</v>
      </c>
      <c r="O1534">
        <f>'All B'!Y1538</f>
        <v>140</v>
      </c>
      <c r="P1534">
        <f>'All B'!AF1538</f>
        <v>5.2</v>
      </c>
      <c r="Q1534">
        <f>'All B'!AH1538</f>
        <v>3.3</v>
      </c>
      <c r="R1534">
        <f>'All B'!AI1538</f>
        <v>5.0999999999999996</v>
      </c>
      <c r="S1534">
        <f>'All B'!AJ1538</f>
        <v>0.4</v>
      </c>
      <c r="T1534">
        <f>'All B'!AK1538</f>
        <v>29</v>
      </c>
      <c r="U1534">
        <f>'All B'!AN1538</f>
        <v>1</v>
      </c>
      <c r="V1534">
        <f>'Coef Batter'!$A$2</f>
        <v>-47.217614202620098</v>
      </c>
      <c r="W1534">
        <f>G1534*'Coef Batter'!B$2</f>
        <v>10.176207526257844</v>
      </c>
      <c r="X1534">
        <f>H1534*'Coef Batter'!C$2</f>
        <v>2.8890605834740377</v>
      </c>
      <c r="Y1534">
        <f>I1534*'Coef Batter'!D$2</f>
        <v>15.536325472358357</v>
      </c>
      <c r="Z1534">
        <f>J1534*'Coef Batter'!E$2</f>
        <v>-5.7773437394384048</v>
      </c>
      <c r="AA1534">
        <f>K1534*'Coef Batter'!F$2</f>
        <v>-3.1181984435099079</v>
      </c>
      <c r="AB1534">
        <f>L1534*'Coef Batter'!G$2</f>
        <v>-0.67308709021783997</v>
      </c>
      <c r="AC1534">
        <f>M1534*'Coef Batter'!H$2</f>
        <v>0.40036045428806899</v>
      </c>
      <c r="AD1534">
        <f>N1534*'Coef Batter'!I$2</f>
        <v>-1.7335244028402361</v>
      </c>
      <c r="AE1534">
        <f>O1534*'Coef Batter'!J$2</f>
        <v>26.01096728626592</v>
      </c>
      <c r="AF1534">
        <f>P1534*'Coef Batter'!K$2</f>
        <v>-9.72589616623846</v>
      </c>
      <c r="AG1534">
        <f>Q1534*'Coef Batter'!L$2</f>
        <v>7.2218940112669019</v>
      </c>
      <c r="AH1534">
        <f>R1534*'Coef Batter'!M$2</f>
        <v>7.4830070896812355</v>
      </c>
      <c r="AI1534">
        <f>S1534*'Coef Batter'!N$2</f>
        <v>-4.4249074960372399E-2</v>
      </c>
      <c r="AJ1534">
        <f>T1534*'Coef Batter'!O$2</f>
        <v>-6.3402362795919034</v>
      </c>
      <c r="AK1534">
        <f>U1534*'Coef Batter'!P$2</f>
        <v>-0.134578089474926</v>
      </c>
      <c r="AL1534">
        <f t="shared" si="46"/>
        <v>-5.0469050652997893</v>
      </c>
      <c r="AM1534">
        <f t="shared" si="47"/>
        <v>6.3881300727543777E-3</v>
      </c>
      <c r="AN1534" s="2"/>
    </row>
    <row r="1535" spans="1:40" x14ac:dyDescent="0.45">
      <c r="A1535">
        <f>'All B'!A1539</f>
        <v>1534</v>
      </c>
      <c r="B1535" t="str">
        <f>'All B'!B1539</f>
        <v>Eddie Murray</v>
      </c>
      <c r="C1535">
        <f>'All B'!C1539</f>
        <v>1982</v>
      </c>
      <c r="D1535">
        <f>'All B'!D1539</f>
        <v>26</v>
      </c>
      <c r="E1535" t="str">
        <f>'All B'!E1539</f>
        <v>BAL</v>
      </c>
      <c r="F1535" t="str">
        <f>'All B'!F1539</f>
        <v>AL</v>
      </c>
      <c r="G1535">
        <f>'All B'!H1539</f>
        <v>627</v>
      </c>
      <c r="H1535">
        <f>'All B'!J1539</f>
        <v>87</v>
      </c>
      <c r="I1535">
        <f>'All B'!K1539</f>
        <v>174</v>
      </c>
      <c r="J1535">
        <f>'All B'!L1539</f>
        <v>111</v>
      </c>
      <c r="K1535">
        <f>'All B'!M1539</f>
        <v>30</v>
      </c>
      <c r="L1535">
        <f>'All B'!N1539</f>
        <v>1</v>
      </c>
      <c r="M1535">
        <f>'All B'!Q1539</f>
        <v>7</v>
      </c>
      <c r="N1535">
        <f>'All B'!S1539</f>
        <v>70</v>
      </c>
      <c r="O1535">
        <f>'All B'!Y1539</f>
        <v>156</v>
      </c>
      <c r="P1535">
        <f>'All B'!AF1539</f>
        <v>5.2</v>
      </c>
      <c r="Q1535">
        <f>'All B'!AH1539</f>
        <v>3.2</v>
      </c>
      <c r="R1535">
        <f>'All B'!AI1539</f>
        <v>4.9000000000000004</v>
      </c>
      <c r="S1535">
        <f>'All B'!AJ1539</f>
        <v>-0.5</v>
      </c>
      <c r="T1535">
        <f>'All B'!AK1539</f>
        <v>37</v>
      </c>
      <c r="U1535">
        <f>'All B'!AN1539</f>
        <v>-2</v>
      </c>
      <c r="V1535">
        <f>'Coef Batter'!$A$2</f>
        <v>-47.217614202620098</v>
      </c>
      <c r="W1535">
        <f>G1535*'Coef Batter'!B$2</f>
        <v>11.414100391706027</v>
      </c>
      <c r="X1535">
        <f>H1535*'Coef Batter'!C$2</f>
        <v>3.028292418822184</v>
      </c>
      <c r="Y1535">
        <f>I1535*'Coef Batter'!D$2</f>
        <v>16.790811380064312</v>
      </c>
      <c r="Z1535">
        <f>J1535*'Coef Batter'!E$2</f>
        <v>-6.6111871657491017</v>
      </c>
      <c r="AA1535">
        <f>K1535*'Coef Batter'!F$2</f>
        <v>-2.7513515678028599</v>
      </c>
      <c r="AB1535">
        <f>L1535*'Coef Batter'!G$2</f>
        <v>-0.134617418043568</v>
      </c>
      <c r="AC1535">
        <f>M1535*'Coef Batter'!H$2</f>
        <v>0.28025231800164829</v>
      </c>
      <c r="AD1535">
        <f>N1535*'Coef Batter'!I$2</f>
        <v>-3.033667704970413</v>
      </c>
      <c r="AE1535">
        <f>O1535*'Coef Batter'!J$2</f>
        <v>28.983649261839169</v>
      </c>
      <c r="AF1535">
        <f>P1535*'Coef Batter'!K$2</f>
        <v>-9.72589616623846</v>
      </c>
      <c r="AG1535">
        <f>Q1535*'Coef Batter'!L$2</f>
        <v>7.0030487381982089</v>
      </c>
      <c r="AH1535">
        <f>R1535*'Coef Batter'!M$2</f>
        <v>7.1895558312623642</v>
      </c>
      <c r="AI1535">
        <f>S1535*'Coef Batter'!N$2</f>
        <v>5.5311343700465497E-2</v>
      </c>
      <c r="AJ1535">
        <f>T1535*'Coef Batter'!O$2</f>
        <v>-8.0892669774103592</v>
      </c>
      <c r="AK1535">
        <f>U1535*'Coef Batter'!P$2</f>
        <v>0.269156178949852</v>
      </c>
      <c r="AL1535">
        <f t="shared" si="46"/>
        <v>-2.5494233402906286</v>
      </c>
      <c r="AM1535">
        <f t="shared" si="47"/>
        <v>7.2465235427091643E-2</v>
      </c>
      <c r="AN1535" s="2"/>
    </row>
    <row r="1536" spans="1:40" x14ac:dyDescent="0.45">
      <c r="A1536">
        <f>'All B'!A1540</f>
        <v>1535</v>
      </c>
      <c r="B1536" t="str">
        <f>'All B'!B1540</f>
        <v>Willie Stargell</v>
      </c>
      <c r="C1536">
        <f>'All B'!C1540</f>
        <v>1969</v>
      </c>
      <c r="D1536">
        <f>'All B'!D1540</f>
        <v>29</v>
      </c>
      <c r="E1536" t="str">
        <f>'All B'!E1540</f>
        <v>PIT</v>
      </c>
      <c r="F1536" t="str">
        <f>'All B'!F1540</f>
        <v>NL</v>
      </c>
      <c r="G1536">
        <f>'All B'!H1540</f>
        <v>594</v>
      </c>
      <c r="H1536">
        <f>'All B'!J1540</f>
        <v>89</v>
      </c>
      <c r="I1536">
        <f>'All B'!K1540</f>
        <v>160</v>
      </c>
      <c r="J1536">
        <f>'All B'!L1540</f>
        <v>94</v>
      </c>
      <c r="K1536">
        <f>'All B'!M1540</f>
        <v>31</v>
      </c>
      <c r="L1536">
        <f>'All B'!N1540</f>
        <v>6</v>
      </c>
      <c r="M1536">
        <f>'All B'!Q1540</f>
        <v>1</v>
      </c>
      <c r="N1536">
        <f>'All B'!S1540</f>
        <v>61</v>
      </c>
      <c r="O1536">
        <f>'All B'!Y1540</f>
        <v>163</v>
      </c>
      <c r="P1536">
        <f>'All B'!AF1540</f>
        <v>5.2</v>
      </c>
      <c r="Q1536">
        <f>'All B'!AH1540</f>
        <v>3.1</v>
      </c>
      <c r="R1536">
        <f>'All B'!AI1540</f>
        <v>5.7</v>
      </c>
      <c r="S1536">
        <f>'All B'!AJ1540</f>
        <v>-1.3</v>
      </c>
      <c r="T1536">
        <f>'All B'!AK1540</f>
        <v>39</v>
      </c>
      <c r="U1536">
        <f>'All B'!AN1540</f>
        <v>2</v>
      </c>
      <c r="V1536">
        <f>'Coef Batter'!$A$2</f>
        <v>-47.217614202620098</v>
      </c>
      <c r="W1536">
        <f>G1536*'Coef Batter'!B$2</f>
        <v>10.813358265826762</v>
      </c>
      <c r="X1536">
        <f>H1536*'Coef Batter'!C$2</f>
        <v>3.0979083364962574</v>
      </c>
      <c r="Y1536">
        <f>I1536*'Coef Batter'!D$2</f>
        <v>15.439826556380975</v>
      </c>
      <c r="Z1536">
        <f>J1536*'Coef Batter'!E$2</f>
        <v>-5.5986630052289694</v>
      </c>
      <c r="AA1536">
        <f>K1536*'Coef Batter'!F$2</f>
        <v>-2.8430632867296222</v>
      </c>
      <c r="AB1536">
        <f>L1536*'Coef Batter'!G$2</f>
        <v>-0.80770450826140805</v>
      </c>
      <c r="AC1536">
        <f>M1536*'Coef Batter'!H$2</f>
        <v>4.0036045428806899E-2</v>
      </c>
      <c r="AD1536">
        <f>N1536*'Coef Batter'!I$2</f>
        <v>-2.6436247143313598</v>
      </c>
      <c r="AE1536">
        <f>O1536*'Coef Batter'!J$2</f>
        <v>30.284197626152466</v>
      </c>
      <c r="AF1536">
        <f>P1536*'Coef Batter'!K$2</f>
        <v>-9.72589616623846</v>
      </c>
      <c r="AG1536">
        <f>Q1536*'Coef Batter'!L$2</f>
        <v>6.7842034651295142</v>
      </c>
      <c r="AH1536">
        <f>R1536*'Coef Batter'!M$2</f>
        <v>8.3633608649378512</v>
      </c>
      <c r="AI1536">
        <f>S1536*'Coef Batter'!N$2</f>
        <v>0.14380949362121029</v>
      </c>
      <c r="AJ1536">
        <f>T1536*'Coef Batter'!O$2</f>
        <v>-8.5265246518649729</v>
      </c>
      <c r="AK1536">
        <f>U1536*'Coef Batter'!P$2</f>
        <v>-0.269156178949852</v>
      </c>
      <c r="AL1536">
        <f t="shared" si="46"/>
        <v>-2.6655460602508949</v>
      </c>
      <c r="AM1536">
        <f t="shared" si="47"/>
        <v>6.5037277120056053E-2</v>
      </c>
      <c r="AN1536" s="2"/>
    </row>
    <row r="1537" spans="1:40" x14ac:dyDescent="0.45">
      <c r="A1537">
        <f>'All B'!A1541</f>
        <v>1536</v>
      </c>
      <c r="B1537" t="str">
        <f>'All B'!B1541</f>
        <v>Eddie Yost</v>
      </c>
      <c r="C1537">
        <f>'All B'!C1541</f>
        <v>1953</v>
      </c>
      <c r="D1537">
        <f>'All B'!D1541</f>
        <v>26</v>
      </c>
      <c r="E1537" t="str">
        <f>'All B'!E1541</f>
        <v>WSH</v>
      </c>
      <c r="F1537" t="str">
        <f>'All B'!F1541</f>
        <v>AL</v>
      </c>
      <c r="G1537">
        <f>'All B'!H1541</f>
        <v>713</v>
      </c>
      <c r="H1537">
        <f>'All B'!J1541</f>
        <v>107</v>
      </c>
      <c r="I1537">
        <f>'All B'!K1541</f>
        <v>157</v>
      </c>
      <c r="J1537">
        <f>'All B'!L1541</f>
        <v>111</v>
      </c>
      <c r="K1537">
        <f>'All B'!M1541</f>
        <v>30</v>
      </c>
      <c r="L1537">
        <f>'All B'!N1541</f>
        <v>7</v>
      </c>
      <c r="M1537">
        <f>'All B'!Q1541</f>
        <v>7</v>
      </c>
      <c r="N1537">
        <f>'All B'!S1541</f>
        <v>123</v>
      </c>
      <c r="O1537">
        <f>'All B'!Y1541</f>
        <v>119</v>
      </c>
      <c r="P1537">
        <f>'All B'!AF1541</f>
        <v>5.2</v>
      </c>
      <c r="Q1537">
        <f>'All B'!AH1541</f>
        <v>3.1</v>
      </c>
      <c r="R1537">
        <f>'All B'!AI1541</f>
        <v>4.9000000000000004</v>
      </c>
      <c r="S1537">
        <f>'All B'!AJ1541</f>
        <v>0.3</v>
      </c>
      <c r="T1537">
        <f>'All B'!AK1541</f>
        <v>25</v>
      </c>
      <c r="U1537">
        <f>'All B'!AN1541</f>
        <v>2</v>
      </c>
      <c r="V1537">
        <f>'Coef Batter'!$A$2</f>
        <v>-47.217614202620098</v>
      </c>
      <c r="W1537">
        <f>G1537*'Coef Batter'!B$2</f>
        <v>12.979670780361079</v>
      </c>
      <c r="X1537">
        <f>H1537*'Coef Batter'!C$2</f>
        <v>3.7244515955629161</v>
      </c>
      <c r="Y1537">
        <f>I1537*'Coef Batter'!D$2</f>
        <v>15.150329808448832</v>
      </c>
      <c r="Z1537">
        <f>J1537*'Coef Batter'!E$2</f>
        <v>-6.6111871657491017</v>
      </c>
      <c r="AA1537">
        <f>K1537*'Coef Batter'!F$2</f>
        <v>-2.7513515678028599</v>
      </c>
      <c r="AB1537">
        <f>L1537*'Coef Batter'!G$2</f>
        <v>-0.94232192630497602</v>
      </c>
      <c r="AC1537">
        <f>M1537*'Coef Batter'!H$2</f>
        <v>0.28025231800164829</v>
      </c>
      <c r="AD1537">
        <f>N1537*'Coef Batter'!I$2</f>
        <v>-5.3305875387337256</v>
      </c>
      <c r="AE1537">
        <f>O1537*'Coef Batter'!J$2</f>
        <v>22.109322193326033</v>
      </c>
      <c r="AF1537">
        <f>P1537*'Coef Batter'!K$2</f>
        <v>-9.72589616623846</v>
      </c>
      <c r="AG1537">
        <f>Q1537*'Coef Batter'!L$2</f>
        <v>6.7842034651295142</v>
      </c>
      <c r="AH1537">
        <f>R1537*'Coef Batter'!M$2</f>
        <v>7.1895558312623642</v>
      </c>
      <c r="AI1537">
        <f>S1537*'Coef Batter'!N$2</f>
        <v>-3.3186806220279294E-2</v>
      </c>
      <c r="AJ1537">
        <f>T1537*'Coef Batter'!O$2</f>
        <v>-5.4657209306826751</v>
      </c>
      <c r="AK1537">
        <f>U1537*'Coef Batter'!P$2</f>
        <v>-0.269156178949852</v>
      </c>
      <c r="AL1537">
        <f t="shared" si="46"/>
        <v>-10.12923649120965</v>
      </c>
      <c r="AM1537">
        <f t="shared" si="47"/>
        <v>3.9894328527721589E-5</v>
      </c>
      <c r="AN1537" s="2"/>
    </row>
    <row r="1538" spans="1:40" x14ac:dyDescent="0.45">
      <c r="A1538">
        <f>'All B'!A1542</f>
        <v>1537</v>
      </c>
      <c r="B1538" t="str">
        <f>'All B'!B1542</f>
        <v>Ben Zobrist</v>
      </c>
      <c r="C1538">
        <f>'All B'!C1542</f>
        <v>2013</v>
      </c>
      <c r="D1538">
        <f>'All B'!D1542</f>
        <v>32</v>
      </c>
      <c r="E1538" t="str">
        <f>'All B'!E1542</f>
        <v>TBR</v>
      </c>
      <c r="F1538" t="str">
        <f>'All B'!F1542</f>
        <v>AL</v>
      </c>
      <c r="G1538">
        <f>'All B'!H1542</f>
        <v>698</v>
      </c>
      <c r="H1538">
        <f>'All B'!J1542</f>
        <v>77</v>
      </c>
      <c r="I1538">
        <f>'All B'!K1542</f>
        <v>168</v>
      </c>
      <c r="J1538">
        <f>'All B'!L1542</f>
        <v>117</v>
      </c>
      <c r="K1538">
        <f>'All B'!M1542</f>
        <v>36</v>
      </c>
      <c r="L1538">
        <f>'All B'!N1542</f>
        <v>3</v>
      </c>
      <c r="M1538">
        <f>'All B'!Q1542</f>
        <v>11</v>
      </c>
      <c r="N1538">
        <f>'All B'!S1542</f>
        <v>72</v>
      </c>
      <c r="O1538">
        <f>'All B'!Y1542</f>
        <v>112</v>
      </c>
      <c r="P1538">
        <f>'All B'!AF1542</f>
        <v>5.2</v>
      </c>
      <c r="Q1538">
        <f>'All B'!AH1542</f>
        <v>2.9</v>
      </c>
      <c r="R1538">
        <f>'All B'!AI1542</f>
        <v>4</v>
      </c>
      <c r="S1538">
        <f>'All B'!AJ1542</f>
        <v>1.5</v>
      </c>
      <c r="T1538">
        <f>'All B'!AK1542</f>
        <v>10</v>
      </c>
      <c r="U1538">
        <f>'All B'!AN1542</f>
        <v>3</v>
      </c>
      <c r="V1538">
        <f>'Coef Batter'!$A$2</f>
        <v>-47.217614202620098</v>
      </c>
      <c r="W1538">
        <f>G1538*'Coef Batter'!B$2</f>
        <v>12.706606177688686</v>
      </c>
      <c r="X1538">
        <f>H1538*'Coef Batter'!C$2</f>
        <v>2.680212830451818</v>
      </c>
      <c r="Y1538">
        <f>I1538*'Coef Batter'!D$2</f>
        <v>16.211817884200023</v>
      </c>
      <c r="Z1538">
        <f>J1538*'Coef Batter'!E$2</f>
        <v>-6.9685486341679725</v>
      </c>
      <c r="AA1538">
        <f>K1538*'Coef Batter'!F$2</f>
        <v>-3.3016218813634319</v>
      </c>
      <c r="AB1538">
        <f>L1538*'Coef Batter'!G$2</f>
        <v>-0.40385225413070402</v>
      </c>
      <c r="AC1538">
        <f>M1538*'Coef Batter'!H$2</f>
        <v>0.44039649971687589</v>
      </c>
      <c r="AD1538">
        <f>N1538*'Coef Batter'!I$2</f>
        <v>-3.120343925112425</v>
      </c>
      <c r="AE1538">
        <f>O1538*'Coef Batter'!J$2</f>
        <v>20.808773829012736</v>
      </c>
      <c r="AF1538">
        <f>P1538*'Coef Batter'!K$2</f>
        <v>-9.72589616623846</v>
      </c>
      <c r="AG1538">
        <f>Q1538*'Coef Batter'!L$2</f>
        <v>6.3465129189921266</v>
      </c>
      <c r="AH1538">
        <f>R1538*'Coef Batter'!M$2</f>
        <v>5.8690251683774397</v>
      </c>
      <c r="AI1538">
        <f>S1538*'Coef Batter'!N$2</f>
        <v>-0.16593403110139648</v>
      </c>
      <c r="AJ1538">
        <f>T1538*'Coef Batter'!O$2</f>
        <v>-2.1862883722730699</v>
      </c>
      <c r="AK1538">
        <f>U1538*'Coef Batter'!P$2</f>
        <v>-0.403734268424778</v>
      </c>
      <c r="AL1538">
        <f t="shared" si="46"/>
        <v>-8.4304884269926337</v>
      </c>
      <c r="AM1538">
        <f t="shared" si="47"/>
        <v>2.1806736740058506E-4</v>
      </c>
      <c r="AN1538" s="2"/>
    </row>
    <row r="1539" spans="1:40" x14ac:dyDescent="0.45">
      <c r="A1539">
        <f>'All B'!A1543</f>
        <v>1538</v>
      </c>
      <c r="B1539" t="str">
        <f>'All B'!B1543</f>
        <v>Ken Boyer</v>
      </c>
      <c r="C1539">
        <f>'All B'!C1543</f>
        <v>1963</v>
      </c>
      <c r="D1539">
        <f>'All B'!D1543</f>
        <v>32</v>
      </c>
      <c r="E1539" t="str">
        <f>'All B'!E1543</f>
        <v>STL</v>
      </c>
      <c r="F1539" t="str">
        <f>'All B'!F1543</f>
        <v>NL</v>
      </c>
      <c r="G1539">
        <f>'All B'!H1543</f>
        <v>693</v>
      </c>
      <c r="H1539">
        <f>'All B'!J1543</f>
        <v>86</v>
      </c>
      <c r="I1539">
        <f>'All B'!K1543</f>
        <v>176</v>
      </c>
      <c r="J1539">
        <f>'All B'!L1543</f>
        <v>122</v>
      </c>
      <c r="K1539">
        <f>'All B'!M1543</f>
        <v>28</v>
      </c>
      <c r="L1539">
        <f>'All B'!N1543</f>
        <v>2</v>
      </c>
      <c r="M1539">
        <f>'All B'!Q1543</f>
        <v>1</v>
      </c>
      <c r="N1539">
        <f>'All B'!S1543</f>
        <v>70</v>
      </c>
      <c r="O1539">
        <f>'All B'!Y1543</f>
        <v>124</v>
      </c>
      <c r="P1539">
        <f>'All B'!AF1543</f>
        <v>5.2</v>
      </c>
      <c r="Q1539">
        <f>'All B'!AH1543</f>
        <v>2.5</v>
      </c>
      <c r="R1539">
        <f>'All B'!AI1543</f>
        <v>5.3</v>
      </c>
      <c r="S1539">
        <f>'All B'!AJ1543</f>
        <v>0.3</v>
      </c>
      <c r="T1539">
        <f>'All B'!AK1543</f>
        <v>17</v>
      </c>
      <c r="U1539">
        <f>'All B'!AN1543</f>
        <v>3</v>
      </c>
      <c r="V1539">
        <f>'Coef Batter'!$A$2</f>
        <v>-47.217614202620098</v>
      </c>
      <c r="W1539">
        <f>G1539*'Coef Batter'!B$2</f>
        <v>12.615584643464556</v>
      </c>
      <c r="X1539">
        <f>H1539*'Coef Batter'!C$2</f>
        <v>2.9934844599851478</v>
      </c>
      <c r="Y1539">
        <f>I1539*'Coef Batter'!D$2</f>
        <v>16.983809212019072</v>
      </c>
      <c r="Z1539">
        <f>J1539*'Coef Batter'!E$2</f>
        <v>-7.2663498578503649</v>
      </c>
      <c r="AA1539">
        <f>K1539*'Coef Batter'!F$2</f>
        <v>-2.5679281299493359</v>
      </c>
      <c r="AB1539">
        <f>L1539*'Coef Batter'!G$2</f>
        <v>-0.269234836087136</v>
      </c>
      <c r="AC1539">
        <f>M1539*'Coef Batter'!H$2</f>
        <v>4.0036045428806899E-2</v>
      </c>
      <c r="AD1539">
        <f>N1539*'Coef Batter'!I$2</f>
        <v>-3.033667704970413</v>
      </c>
      <c r="AE1539">
        <f>O1539*'Coef Batter'!J$2</f>
        <v>23.038285310692672</v>
      </c>
      <c r="AF1539">
        <f>P1539*'Coef Batter'!K$2</f>
        <v>-9.72589616623846</v>
      </c>
      <c r="AG1539">
        <f>Q1539*'Coef Batter'!L$2</f>
        <v>5.4711318267173503</v>
      </c>
      <c r="AH1539">
        <f>R1539*'Coef Batter'!M$2</f>
        <v>7.7764583481001077</v>
      </c>
      <c r="AI1539">
        <f>S1539*'Coef Batter'!N$2</f>
        <v>-3.3186806220279294E-2</v>
      </c>
      <c r="AJ1539">
        <f>T1539*'Coef Batter'!O$2</f>
        <v>-3.7166902328642188</v>
      </c>
      <c r="AK1539">
        <f>U1539*'Coef Batter'!P$2</f>
        <v>-0.403734268424778</v>
      </c>
      <c r="AL1539">
        <f t="shared" ref="AL1539:AL1602" si="48">SUM(V1539:AK1539)</f>
        <v>-5.3155123588173705</v>
      </c>
      <c r="AM1539">
        <f t="shared" ref="AM1539:AM1602" si="49">IF(EXP(AL1539)/(1+EXP(AL1539))&lt;0, 0, IF(EXP(AL1539)/(1+EXP(AL1539))&gt;1, 1, EXP(AL1539)/(1+EXP(AL1539))))</f>
        <v>4.8907232585394837E-3</v>
      </c>
      <c r="AN1539" s="2"/>
    </row>
    <row r="1540" spans="1:40" x14ac:dyDescent="0.45">
      <c r="A1540">
        <f>'All B'!A1544</f>
        <v>1539</v>
      </c>
      <c r="B1540" t="str">
        <f>'All B'!B1544</f>
        <v>Michael Harris II</v>
      </c>
      <c r="C1540">
        <f>'All B'!C1544</f>
        <v>2022</v>
      </c>
      <c r="D1540">
        <f>'All B'!D1544</f>
        <v>21</v>
      </c>
      <c r="E1540" t="str">
        <f>'All B'!E1544</f>
        <v>ATL</v>
      </c>
      <c r="F1540" t="str">
        <f>'All B'!F1544</f>
        <v>NL</v>
      </c>
      <c r="G1540">
        <f>'All B'!H1544</f>
        <v>441</v>
      </c>
      <c r="H1540">
        <f>'All B'!J1544</f>
        <v>75</v>
      </c>
      <c r="I1540">
        <f>'All B'!K1544</f>
        <v>123</v>
      </c>
      <c r="J1540">
        <f>'All B'!L1544</f>
        <v>74</v>
      </c>
      <c r="K1540">
        <f>'All B'!M1544</f>
        <v>27</v>
      </c>
      <c r="L1540">
        <f>'All B'!N1544</f>
        <v>3</v>
      </c>
      <c r="M1540">
        <f>'All B'!Q1544</f>
        <v>20</v>
      </c>
      <c r="N1540">
        <f>'All B'!S1544</f>
        <v>21</v>
      </c>
      <c r="O1540">
        <f>'All B'!Y1544</f>
        <v>133</v>
      </c>
      <c r="P1540">
        <f>'All B'!AF1544</f>
        <v>5.2</v>
      </c>
      <c r="Q1540">
        <f>'All B'!AH1544</f>
        <v>3.8</v>
      </c>
      <c r="R1540">
        <f>'All B'!AI1544</f>
        <v>4.3</v>
      </c>
      <c r="S1540">
        <f>'All B'!AJ1544</f>
        <v>1.3</v>
      </c>
      <c r="T1540">
        <f>'All B'!AK1544</f>
        <v>17</v>
      </c>
      <c r="U1540">
        <f>'All B'!AN1544</f>
        <v>7</v>
      </c>
      <c r="V1540">
        <f>'Coef Batter'!$A$2</f>
        <v>-47.217614202620098</v>
      </c>
      <c r="W1540">
        <f>G1540*'Coef Batter'!B$2</f>
        <v>8.0280993185683531</v>
      </c>
      <c r="X1540">
        <f>H1540*'Coef Batter'!C$2</f>
        <v>2.6105969127777451</v>
      </c>
      <c r="Y1540">
        <f>I1540*'Coef Batter'!D$2</f>
        <v>11.869366665217875</v>
      </c>
      <c r="Z1540">
        <f>J1540*'Coef Batter'!E$2</f>
        <v>-4.4074581104994017</v>
      </c>
      <c r="AA1540">
        <f>K1540*'Coef Batter'!F$2</f>
        <v>-2.4762164110225742</v>
      </c>
      <c r="AB1540">
        <f>L1540*'Coef Batter'!G$2</f>
        <v>-0.40385225413070402</v>
      </c>
      <c r="AC1540">
        <f>M1540*'Coef Batter'!H$2</f>
        <v>0.80072090857613798</v>
      </c>
      <c r="AD1540">
        <f>N1540*'Coef Batter'!I$2</f>
        <v>-0.91010031149112391</v>
      </c>
      <c r="AE1540">
        <f>O1540*'Coef Batter'!J$2</f>
        <v>24.710418921952623</v>
      </c>
      <c r="AF1540">
        <f>P1540*'Coef Batter'!K$2</f>
        <v>-9.72589616623846</v>
      </c>
      <c r="AG1540">
        <f>Q1540*'Coef Batter'!L$2</f>
        <v>8.3161203766103728</v>
      </c>
      <c r="AH1540">
        <f>R1540*'Coef Batter'!M$2</f>
        <v>6.3092020560057476</v>
      </c>
      <c r="AI1540">
        <f>S1540*'Coef Batter'!N$2</f>
        <v>-0.14380949362121029</v>
      </c>
      <c r="AJ1540">
        <f>T1540*'Coef Batter'!O$2</f>
        <v>-3.7166902328642188</v>
      </c>
      <c r="AK1540">
        <f>U1540*'Coef Batter'!P$2</f>
        <v>-0.94204662632448199</v>
      </c>
      <c r="AL1540">
        <f t="shared" si="48"/>
        <v>-7.2991586491034166</v>
      </c>
      <c r="AM1540">
        <f t="shared" si="49"/>
        <v>6.7565056717792482E-4</v>
      </c>
      <c r="AN1540" s="2"/>
    </row>
    <row r="1541" spans="1:40" x14ac:dyDescent="0.45">
      <c r="A1541">
        <f>'All B'!A1545</f>
        <v>1540</v>
      </c>
      <c r="B1541" t="str">
        <f>'All B'!B1545</f>
        <v>Elston Howard</v>
      </c>
      <c r="C1541">
        <f>'All B'!C1545</f>
        <v>1963</v>
      </c>
      <c r="D1541">
        <f>'All B'!D1545</f>
        <v>34</v>
      </c>
      <c r="E1541" t="str">
        <f>'All B'!E1545</f>
        <v>NYY</v>
      </c>
      <c r="F1541" t="str">
        <f>'All B'!F1545</f>
        <v>AL</v>
      </c>
      <c r="G1541">
        <f>'All B'!H1545</f>
        <v>531</v>
      </c>
      <c r="H1541">
        <f>'All B'!J1545</f>
        <v>75</v>
      </c>
      <c r="I1541">
        <f>'All B'!K1545</f>
        <v>140</v>
      </c>
      <c r="J1541">
        <f>'All B'!L1545</f>
        <v>85</v>
      </c>
      <c r="K1541">
        <f>'All B'!M1545</f>
        <v>21</v>
      </c>
      <c r="L1541">
        <f>'All B'!N1545</f>
        <v>6</v>
      </c>
      <c r="M1541">
        <f>'All B'!Q1545</f>
        <v>0</v>
      </c>
      <c r="N1541">
        <f>'All B'!S1545</f>
        <v>35</v>
      </c>
      <c r="O1541">
        <f>'All B'!Y1545</f>
        <v>141</v>
      </c>
      <c r="P1541">
        <f>'All B'!AF1545</f>
        <v>5.2</v>
      </c>
      <c r="Q1541">
        <f>'All B'!AH1545</f>
        <v>3.6</v>
      </c>
      <c r="R1541">
        <f>'All B'!AI1545</f>
        <v>4.8</v>
      </c>
      <c r="S1541">
        <f>'All B'!AJ1545</f>
        <v>1.3</v>
      </c>
      <c r="T1541">
        <f>'All B'!AK1545</f>
        <v>23</v>
      </c>
      <c r="U1541">
        <f>'All B'!AN1545</f>
        <v>-2</v>
      </c>
      <c r="V1541">
        <f>'Coef Batter'!$A$2</f>
        <v>-47.217614202620098</v>
      </c>
      <c r="W1541">
        <f>G1541*'Coef Batter'!B$2</f>
        <v>9.6664869346027107</v>
      </c>
      <c r="X1541">
        <f>H1541*'Coef Batter'!C$2</f>
        <v>2.6105969127777451</v>
      </c>
      <c r="Y1541">
        <f>I1541*'Coef Batter'!D$2</f>
        <v>13.509848236833353</v>
      </c>
      <c r="Z1541">
        <f>J1541*'Coef Batter'!E$2</f>
        <v>-5.062620802600664</v>
      </c>
      <c r="AA1541">
        <f>K1541*'Coef Batter'!F$2</f>
        <v>-1.925946097462002</v>
      </c>
      <c r="AB1541">
        <f>L1541*'Coef Batter'!G$2</f>
        <v>-0.80770450826140805</v>
      </c>
      <c r="AC1541">
        <f>M1541*'Coef Batter'!H$2</f>
        <v>0</v>
      </c>
      <c r="AD1541">
        <f>N1541*'Coef Batter'!I$2</f>
        <v>-1.5168338524852065</v>
      </c>
      <c r="AE1541">
        <f>O1541*'Coef Batter'!J$2</f>
        <v>26.196759909739249</v>
      </c>
      <c r="AF1541">
        <f>P1541*'Coef Batter'!K$2</f>
        <v>-9.72589616623846</v>
      </c>
      <c r="AG1541">
        <f>Q1541*'Coef Batter'!L$2</f>
        <v>7.8784298304729843</v>
      </c>
      <c r="AH1541">
        <f>R1541*'Coef Batter'!M$2</f>
        <v>7.0428302020529276</v>
      </c>
      <c r="AI1541">
        <f>S1541*'Coef Batter'!N$2</f>
        <v>-0.14380949362121029</v>
      </c>
      <c r="AJ1541">
        <f>T1541*'Coef Batter'!O$2</f>
        <v>-5.0284632562280613</v>
      </c>
      <c r="AK1541">
        <f>U1541*'Coef Batter'!P$2</f>
        <v>0.269156178949852</v>
      </c>
      <c r="AL1541">
        <f t="shared" si="48"/>
        <v>-4.2547801740882942</v>
      </c>
      <c r="AM1541">
        <f t="shared" si="49"/>
        <v>1.3997499637945807E-2</v>
      </c>
      <c r="AN1541" s="2"/>
    </row>
    <row r="1542" spans="1:40" x14ac:dyDescent="0.45">
      <c r="A1542">
        <f>'All B'!A1546</f>
        <v>1541</v>
      </c>
      <c r="B1542" t="str">
        <f>'All B'!B1546</f>
        <v>Ralph Kiner</v>
      </c>
      <c r="C1542">
        <f>'All B'!C1546</f>
        <v>1950</v>
      </c>
      <c r="D1542">
        <f>'All B'!D1546</f>
        <v>27</v>
      </c>
      <c r="E1542" t="str">
        <f>'All B'!E1546</f>
        <v>PIT</v>
      </c>
      <c r="F1542" t="str">
        <f>'All B'!F1546</f>
        <v>NL</v>
      </c>
      <c r="G1542">
        <f>'All B'!H1546</f>
        <v>672</v>
      </c>
      <c r="H1542">
        <f>'All B'!J1546</f>
        <v>112</v>
      </c>
      <c r="I1542">
        <f>'All B'!K1546</f>
        <v>149</v>
      </c>
      <c r="J1542">
        <f>'All B'!L1546</f>
        <v>75</v>
      </c>
      <c r="K1542">
        <f>'All B'!M1546</f>
        <v>21</v>
      </c>
      <c r="L1542">
        <f>'All B'!N1546</f>
        <v>6</v>
      </c>
      <c r="M1542">
        <f>'All B'!Q1546</f>
        <v>2</v>
      </c>
      <c r="N1542">
        <f>'All B'!S1546</f>
        <v>122</v>
      </c>
      <c r="O1542">
        <f>'All B'!Y1546</f>
        <v>156</v>
      </c>
      <c r="P1542">
        <f>'All B'!AF1546</f>
        <v>5.2</v>
      </c>
      <c r="Q1542">
        <f>'All B'!AH1546</f>
        <v>2.7</v>
      </c>
      <c r="R1542">
        <f>'All B'!AI1546</f>
        <v>6</v>
      </c>
      <c r="S1542">
        <f>'All B'!AJ1546</f>
        <v>-1.5</v>
      </c>
      <c r="T1542">
        <f>'All B'!AK1546</f>
        <v>43</v>
      </c>
      <c r="U1542">
        <f>'All B'!AN1546</f>
        <v>0</v>
      </c>
      <c r="V1542">
        <f>'Coef Batter'!$A$2</f>
        <v>-47.217614202620098</v>
      </c>
      <c r="W1542">
        <f>G1542*'Coef Batter'!B$2</f>
        <v>12.233294199723206</v>
      </c>
      <c r="X1542">
        <f>H1542*'Coef Batter'!C$2</f>
        <v>3.8984913897480991</v>
      </c>
      <c r="Y1542">
        <f>I1542*'Coef Batter'!D$2</f>
        <v>14.378338480629784</v>
      </c>
      <c r="Z1542">
        <f>J1542*'Coef Batter'!E$2</f>
        <v>-4.4670183552358802</v>
      </c>
      <c r="AA1542">
        <f>K1542*'Coef Batter'!F$2</f>
        <v>-1.925946097462002</v>
      </c>
      <c r="AB1542">
        <f>L1542*'Coef Batter'!G$2</f>
        <v>-0.80770450826140805</v>
      </c>
      <c r="AC1542">
        <f>M1542*'Coef Batter'!H$2</f>
        <v>8.0072090857613798E-2</v>
      </c>
      <c r="AD1542">
        <f>N1542*'Coef Batter'!I$2</f>
        <v>-5.2872494286627196</v>
      </c>
      <c r="AE1542">
        <f>O1542*'Coef Batter'!J$2</f>
        <v>28.983649261839169</v>
      </c>
      <c r="AF1542">
        <f>P1542*'Coef Batter'!K$2</f>
        <v>-9.72589616623846</v>
      </c>
      <c r="AG1542">
        <f>Q1542*'Coef Batter'!L$2</f>
        <v>5.9088223728547389</v>
      </c>
      <c r="AH1542">
        <f>R1542*'Coef Batter'!M$2</f>
        <v>8.8035377525661591</v>
      </c>
      <c r="AI1542">
        <f>S1542*'Coef Batter'!N$2</f>
        <v>0.16593403110139648</v>
      </c>
      <c r="AJ1542">
        <f>T1542*'Coef Batter'!O$2</f>
        <v>-9.4010400007742003</v>
      </c>
      <c r="AK1542">
        <f>U1542*'Coef Batter'!P$2</f>
        <v>0</v>
      </c>
      <c r="AL1542">
        <f t="shared" si="48"/>
        <v>-4.3803291799346074</v>
      </c>
      <c r="AM1542">
        <f t="shared" si="49"/>
        <v>1.2366393666808454E-2</v>
      </c>
      <c r="AN1542" s="2"/>
    </row>
    <row r="1543" spans="1:40" x14ac:dyDescent="0.45">
      <c r="A1543">
        <f>'All B'!A1547</f>
        <v>1542</v>
      </c>
      <c r="B1543" t="str">
        <f>'All B'!B1547</f>
        <v>Carney Lansford</v>
      </c>
      <c r="C1543">
        <f>'All B'!C1547</f>
        <v>1987</v>
      </c>
      <c r="D1543">
        <f>'All B'!D1547</f>
        <v>30</v>
      </c>
      <c r="E1543" t="str">
        <f>'All B'!E1547</f>
        <v>OAK</v>
      </c>
      <c r="F1543" t="str">
        <f>'All B'!F1547</f>
        <v>AL</v>
      </c>
      <c r="G1543">
        <f>'All B'!H1547</f>
        <v>631</v>
      </c>
      <c r="H1543">
        <f>'All B'!J1547</f>
        <v>89</v>
      </c>
      <c r="I1543">
        <f>'All B'!K1547</f>
        <v>160</v>
      </c>
      <c r="J1543">
        <f>'All B'!L1547</f>
        <v>110</v>
      </c>
      <c r="K1543">
        <f>'All B'!M1547</f>
        <v>27</v>
      </c>
      <c r="L1543">
        <f>'All B'!N1547</f>
        <v>4</v>
      </c>
      <c r="M1543">
        <f>'All B'!Q1547</f>
        <v>27</v>
      </c>
      <c r="N1543">
        <f>'All B'!S1547</f>
        <v>60</v>
      </c>
      <c r="O1543">
        <f>'All B'!Y1547</f>
        <v>123</v>
      </c>
      <c r="P1543">
        <f>'All B'!AF1547</f>
        <v>5.2</v>
      </c>
      <c r="Q1543">
        <f>'All B'!AH1547</f>
        <v>3.2</v>
      </c>
      <c r="R1543">
        <f>'All B'!AI1547</f>
        <v>4.5</v>
      </c>
      <c r="S1543">
        <f>'All B'!AJ1547</f>
        <v>0.9</v>
      </c>
      <c r="T1543">
        <f>'All B'!AK1547</f>
        <v>18</v>
      </c>
      <c r="U1543">
        <f>'All B'!AN1547</f>
        <v>6</v>
      </c>
      <c r="V1543">
        <f>'Coef Batter'!$A$2</f>
        <v>-47.217614202620098</v>
      </c>
      <c r="W1543">
        <f>G1543*'Coef Batter'!B$2</f>
        <v>11.486917619085331</v>
      </c>
      <c r="X1543">
        <f>H1543*'Coef Batter'!C$2</f>
        <v>3.0979083364962574</v>
      </c>
      <c r="Y1543">
        <f>I1543*'Coef Batter'!D$2</f>
        <v>15.439826556380975</v>
      </c>
      <c r="Z1543">
        <f>J1543*'Coef Batter'!E$2</f>
        <v>-6.5516269210126241</v>
      </c>
      <c r="AA1543">
        <f>K1543*'Coef Batter'!F$2</f>
        <v>-2.4762164110225742</v>
      </c>
      <c r="AB1543">
        <f>L1543*'Coef Batter'!G$2</f>
        <v>-0.538469672174272</v>
      </c>
      <c r="AC1543">
        <f>M1543*'Coef Batter'!H$2</f>
        <v>1.0809732265777863</v>
      </c>
      <c r="AD1543">
        <f>N1543*'Coef Batter'!I$2</f>
        <v>-2.6002866042603543</v>
      </c>
      <c r="AE1543">
        <f>O1543*'Coef Batter'!J$2</f>
        <v>22.852492687219346</v>
      </c>
      <c r="AF1543">
        <f>P1543*'Coef Batter'!K$2</f>
        <v>-9.72589616623846</v>
      </c>
      <c r="AG1543">
        <f>Q1543*'Coef Batter'!L$2</f>
        <v>7.0030487381982089</v>
      </c>
      <c r="AH1543">
        <f>R1543*'Coef Batter'!M$2</f>
        <v>6.6026533144246198</v>
      </c>
      <c r="AI1543">
        <f>S1543*'Coef Batter'!N$2</f>
        <v>-9.9560418660837896E-2</v>
      </c>
      <c r="AJ1543">
        <f>T1543*'Coef Batter'!O$2</f>
        <v>-3.9353190700915262</v>
      </c>
      <c r="AK1543">
        <f>U1543*'Coef Batter'!P$2</f>
        <v>-0.807468536849556</v>
      </c>
      <c r="AL1543">
        <f t="shared" si="48"/>
        <v>-6.3886375245477716</v>
      </c>
      <c r="AM1543">
        <f t="shared" si="49"/>
        <v>1.6777248516723444E-3</v>
      </c>
      <c r="AN1543" s="2"/>
    </row>
    <row r="1544" spans="1:40" x14ac:dyDescent="0.45">
      <c r="A1544">
        <f>'All B'!A1548</f>
        <v>1543</v>
      </c>
      <c r="B1544" t="str">
        <f>'All B'!B1548</f>
        <v>Charlie Maxwell</v>
      </c>
      <c r="C1544">
        <f>'All B'!C1548</f>
        <v>1957</v>
      </c>
      <c r="D1544">
        <f>'All B'!D1548</f>
        <v>30</v>
      </c>
      <c r="E1544" t="str">
        <f>'All B'!E1548</f>
        <v>DET</v>
      </c>
      <c r="F1544" t="str">
        <f>'All B'!F1548</f>
        <v>AL</v>
      </c>
      <c r="G1544">
        <f>'All B'!H1548</f>
        <v>580</v>
      </c>
      <c r="H1544">
        <f>'All B'!J1548</f>
        <v>75</v>
      </c>
      <c r="I1544">
        <f>'All B'!K1548</f>
        <v>136</v>
      </c>
      <c r="J1544">
        <f>'All B'!L1548</f>
        <v>86</v>
      </c>
      <c r="K1544">
        <f>'All B'!M1548</f>
        <v>23</v>
      </c>
      <c r="L1544">
        <f>'All B'!N1548</f>
        <v>3</v>
      </c>
      <c r="M1544">
        <f>'All B'!Q1548</f>
        <v>3</v>
      </c>
      <c r="N1544">
        <f>'All B'!S1548</f>
        <v>76</v>
      </c>
      <c r="O1544">
        <f>'All B'!Y1548</f>
        <v>131</v>
      </c>
      <c r="P1544">
        <f>'All B'!AF1548</f>
        <v>5.2</v>
      </c>
      <c r="Q1544">
        <f>'All B'!AH1548</f>
        <v>3.4</v>
      </c>
      <c r="R1544">
        <f>'All B'!AI1548</f>
        <v>3.8</v>
      </c>
      <c r="S1544">
        <f>'All B'!AJ1548</f>
        <v>0.8</v>
      </c>
      <c r="T1544">
        <f>'All B'!AK1548</f>
        <v>22</v>
      </c>
      <c r="U1544">
        <f>'All B'!AN1548</f>
        <v>2</v>
      </c>
      <c r="V1544">
        <f>'Coef Batter'!$A$2</f>
        <v>-47.217614202620098</v>
      </c>
      <c r="W1544">
        <f>G1544*'Coef Batter'!B$2</f>
        <v>10.558497969999195</v>
      </c>
      <c r="X1544">
        <f>H1544*'Coef Batter'!C$2</f>
        <v>2.6105969127777451</v>
      </c>
      <c r="Y1544">
        <f>I1544*'Coef Batter'!D$2</f>
        <v>13.123852572923829</v>
      </c>
      <c r="Z1544">
        <f>J1544*'Coef Batter'!E$2</f>
        <v>-5.1221810473371425</v>
      </c>
      <c r="AA1544">
        <f>K1544*'Coef Batter'!F$2</f>
        <v>-2.1093695353155262</v>
      </c>
      <c r="AB1544">
        <f>L1544*'Coef Batter'!G$2</f>
        <v>-0.40385225413070402</v>
      </c>
      <c r="AC1544">
        <f>M1544*'Coef Batter'!H$2</f>
        <v>0.1201081362864207</v>
      </c>
      <c r="AD1544">
        <f>N1544*'Coef Batter'!I$2</f>
        <v>-3.2936963653964484</v>
      </c>
      <c r="AE1544">
        <f>O1544*'Coef Batter'!J$2</f>
        <v>24.338833675005969</v>
      </c>
      <c r="AF1544">
        <f>P1544*'Coef Batter'!K$2</f>
        <v>-9.72589616623846</v>
      </c>
      <c r="AG1544">
        <f>Q1544*'Coef Batter'!L$2</f>
        <v>7.4407392843355966</v>
      </c>
      <c r="AH1544">
        <f>R1544*'Coef Batter'!M$2</f>
        <v>5.5755739099585675</v>
      </c>
      <c r="AI1544">
        <f>S1544*'Coef Batter'!N$2</f>
        <v>-8.8498149920744798E-2</v>
      </c>
      <c r="AJ1544">
        <f>T1544*'Coef Batter'!O$2</f>
        <v>-4.8098344190007536</v>
      </c>
      <c r="AK1544">
        <f>U1544*'Coef Batter'!P$2</f>
        <v>-0.269156178949852</v>
      </c>
      <c r="AL1544">
        <f t="shared" si="48"/>
        <v>-9.2718958576224075</v>
      </c>
      <c r="AM1544">
        <f t="shared" si="49"/>
        <v>9.4021236285506176E-5</v>
      </c>
      <c r="AN1544" s="2"/>
    </row>
    <row r="1545" spans="1:40" x14ac:dyDescent="0.45">
      <c r="A1545">
        <f>'All B'!A1549</f>
        <v>1544</v>
      </c>
      <c r="B1545" t="str">
        <f>'All B'!B1549</f>
        <v>Fred McGriff</v>
      </c>
      <c r="C1545">
        <f>'All B'!C1549</f>
        <v>1992</v>
      </c>
      <c r="D1545">
        <f>'All B'!D1549</f>
        <v>28</v>
      </c>
      <c r="E1545" t="str">
        <f>'All B'!E1549</f>
        <v>SDP</v>
      </c>
      <c r="F1545" t="str">
        <f>'All B'!F1549</f>
        <v>NL</v>
      </c>
      <c r="G1545">
        <f>'All B'!H1549</f>
        <v>632</v>
      </c>
      <c r="H1545">
        <f>'All B'!J1549</f>
        <v>79</v>
      </c>
      <c r="I1545">
        <f>'All B'!K1549</f>
        <v>152</v>
      </c>
      <c r="J1545">
        <f>'All B'!L1549</f>
        <v>83</v>
      </c>
      <c r="K1545">
        <f>'All B'!M1549</f>
        <v>30</v>
      </c>
      <c r="L1545">
        <f>'All B'!N1549</f>
        <v>4</v>
      </c>
      <c r="M1545">
        <f>'All B'!Q1549</f>
        <v>8</v>
      </c>
      <c r="N1545">
        <f>'All B'!S1549</f>
        <v>96</v>
      </c>
      <c r="O1545">
        <f>'All B'!Y1549</f>
        <v>165</v>
      </c>
      <c r="P1545">
        <f>'All B'!AF1549</f>
        <v>5.2</v>
      </c>
      <c r="Q1545">
        <f>'All B'!AH1549</f>
        <v>3.3</v>
      </c>
      <c r="R1545">
        <f>'All B'!AI1549</f>
        <v>5.3</v>
      </c>
      <c r="S1545">
        <f>'All B'!AJ1549</f>
        <v>-1.2</v>
      </c>
      <c r="T1545">
        <f>'All B'!AK1549</f>
        <v>43</v>
      </c>
      <c r="U1545">
        <f>'All B'!AN1549</f>
        <v>-3</v>
      </c>
      <c r="V1545">
        <f>'Coef Batter'!$A$2</f>
        <v>-47.217614202620098</v>
      </c>
      <c r="W1545">
        <f>G1545*'Coef Batter'!B$2</f>
        <v>11.505121925930158</v>
      </c>
      <c r="X1545">
        <f>H1545*'Coef Batter'!C$2</f>
        <v>2.7498287481258914</v>
      </c>
      <c r="Y1545">
        <f>I1545*'Coef Batter'!D$2</f>
        <v>14.667835228561927</v>
      </c>
      <c r="Z1545">
        <f>J1545*'Coef Batter'!E$2</f>
        <v>-4.9435003131277071</v>
      </c>
      <c r="AA1545">
        <f>K1545*'Coef Batter'!F$2</f>
        <v>-2.7513515678028599</v>
      </c>
      <c r="AB1545">
        <f>L1545*'Coef Batter'!G$2</f>
        <v>-0.538469672174272</v>
      </c>
      <c r="AC1545">
        <f>M1545*'Coef Batter'!H$2</f>
        <v>0.32028836343045519</v>
      </c>
      <c r="AD1545">
        <f>N1545*'Coef Batter'!I$2</f>
        <v>-4.1604585668165663</v>
      </c>
      <c r="AE1545">
        <f>O1545*'Coef Batter'!J$2</f>
        <v>30.65578287309912</v>
      </c>
      <c r="AF1545">
        <f>P1545*'Coef Batter'!K$2</f>
        <v>-9.72589616623846</v>
      </c>
      <c r="AG1545">
        <f>Q1545*'Coef Batter'!L$2</f>
        <v>7.2218940112669019</v>
      </c>
      <c r="AH1545">
        <f>R1545*'Coef Batter'!M$2</f>
        <v>7.7764583481001077</v>
      </c>
      <c r="AI1545">
        <f>S1545*'Coef Batter'!N$2</f>
        <v>0.13274722488111718</v>
      </c>
      <c r="AJ1545">
        <f>T1545*'Coef Batter'!O$2</f>
        <v>-9.4010400007742003</v>
      </c>
      <c r="AK1545">
        <f>U1545*'Coef Batter'!P$2</f>
        <v>0.403734268424778</v>
      </c>
      <c r="AL1545">
        <f t="shared" si="48"/>
        <v>-3.3046394977337106</v>
      </c>
      <c r="AM1545">
        <f t="shared" si="49"/>
        <v>3.5412369717191951E-2</v>
      </c>
      <c r="AN1545" s="2"/>
    </row>
    <row r="1546" spans="1:40" x14ac:dyDescent="0.45">
      <c r="A1546">
        <f>'All B'!A1550</f>
        <v>1545</v>
      </c>
      <c r="B1546" t="str">
        <f>'All B'!B1550</f>
        <v>Ted Simmons</v>
      </c>
      <c r="C1546">
        <f>'All B'!C1550</f>
        <v>1977</v>
      </c>
      <c r="D1546">
        <f>'All B'!D1550</f>
        <v>27</v>
      </c>
      <c r="E1546" t="str">
        <f>'All B'!E1550</f>
        <v>STL</v>
      </c>
      <c r="F1546" t="str">
        <f>'All B'!F1550</f>
        <v>NL</v>
      </c>
      <c r="G1546">
        <f>'All B'!H1550</f>
        <v>601</v>
      </c>
      <c r="H1546">
        <f>'All B'!J1550</f>
        <v>82</v>
      </c>
      <c r="I1546">
        <f>'All B'!K1550</f>
        <v>164</v>
      </c>
      <c r="J1546">
        <f>'All B'!L1550</f>
        <v>115</v>
      </c>
      <c r="K1546">
        <f>'All B'!M1550</f>
        <v>25</v>
      </c>
      <c r="L1546">
        <f>'All B'!N1550</f>
        <v>3</v>
      </c>
      <c r="M1546">
        <f>'All B'!Q1550</f>
        <v>2</v>
      </c>
      <c r="N1546">
        <f>'All B'!S1550</f>
        <v>79</v>
      </c>
      <c r="O1546">
        <f>'All B'!Y1550</f>
        <v>144</v>
      </c>
      <c r="P1546">
        <f>'All B'!AF1550</f>
        <v>5.2</v>
      </c>
      <c r="Q1546">
        <f>'All B'!AH1550</f>
        <v>3.3</v>
      </c>
      <c r="R1546">
        <f>'All B'!AI1550</f>
        <v>5.0999999999999996</v>
      </c>
      <c r="S1546">
        <f>'All B'!AJ1550</f>
        <v>1</v>
      </c>
      <c r="T1546">
        <f>'All B'!AK1550</f>
        <v>28</v>
      </c>
      <c r="U1546">
        <f>'All B'!AN1550</f>
        <v>-5</v>
      </c>
      <c r="V1546">
        <f>'Coef Batter'!$A$2</f>
        <v>-47.217614202620098</v>
      </c>
      <c r="W1546">
        <f>G1546*'Coef Batter'!B$2</f>
        <v>10.940788413740545</v>
      </c>
      <c r="X1546">
        <f>H1546*'Coef Batter'!C$2</f>
        <v>2.854252624637001</v>
      </c>
      <c r="Y1546">
        <f>I1546*'Coef Batter'!D$2</f>
        <v>15.825822220290499</v>
      </c>
      <c r="Z1546">
        <f>J1546*'Coef Batter'!E$2</f>
        <v>-6.8494281446950156</v>
      </c>
      <c r="AA1546">
        <f>K1546*'Coef Batter'!F$2</f>
        <v>-2.2927929731690497</v>
      </c>
      <c r="AB1546">
        <f>L1546*'Coef Batter'!G$2</f>
        <v>-0.40385225413070402</v>
      </c>
      <c r="AC1546">
        <f>M1546*'Coef Batter'!H$2</f>
        <v>8.0072090857613798E-2</v>
      </c>
      <c r="AD1546">
        <f>N1546*'Coef Batter'!I$2</f>
        <v>-3.4237106956094663</v>
      </c>
      <c r="AE1546">
        <f>O1546*'Coef Batter'!J$2</f>
        <v>26.754137780159233</v>
      </c>
      <c r="AF1546">
        <f>P1546*'Coef Batter'!K$2</f>
        <v>-9.72589616623846</v>
      </c>
      <c r="AG1546">
        <f>Q1546*'Coef Batter'!L$2</f>
        <v>7.2218940112669019</v>
      </c>
      <c r="AH1546">
        <f>R1546*'Coef Batter'!M$2</f>
        <v>7.4830070896812355</v>
      </c>
      <c r="AI1546">
        <f>S1546*'Coef Batter'!N$2</f>
        <v>-0.11062268740093099</v>
      </c>
      <c r="AJ1546">
        <f>T1546*'Coef Batter'!O$2</f>
        <v>-6.1216074423645956</v>
      </c>
      <c r="AK1546">
        <f>U1546*'Coef Batter'!P$2</f>
        <v>0.67289044737463</v>
      </c>
      <c r="AL1546">
        <f t="shared" si="48"/>
        <v>-4.3126598882206597</v>
      </c>
      <c r="AM1546">
        <f t="shared" si="49"/>
        <v>1.3220735696563681E-2</v>
      </c>
      <c r="AN1546" s="2"/>
    </row>
    <row r="1547" spans="1:40" x14ac:dyDescent="0.45">
      <c r="A1547">
        <f>'All B'!A1551</f>
        <v>1546</v>
      </c>
      <c r="B1547" t="str">
        <f>'All B'!B1551</f>
        <v>Billy Williams</v>
      </c>
      <c r="C1547">
        <f>'All B'!C1551</f>
        <v>1964</v>
      </c>
      <c r="D1547">
        <f>'All B'!D1551</f>
        <v>26</v>
      </c>
      <c r="E1547" t="str">
        <f>'All B'!E1551</f>
        <v>CHC</v>
      </c>
      <c r="F1547" t="str">
        <f>'All B'!F1551</f>
        <v>NL</v>
      </c>
      <c r="G1547">
        <f>'All B'!H1551</f>
        <v>709</v>
      </c>
      <c r="H1547">
        <f>'All B'!J1551</f>
        <v>100</v>
      </c>
      <c r="I1547">
        <f>'All B'!K1551</f>
        <v>201</v>
      </c>
      <c r="J1547">
        <f>'All B'!L1551</f>
        <v>127</v>
      </c>
      <c r="K1547">
        <f>'All B'!M1551</f>
        <v>39</v>
      </c>
      <c r="L1547">
        <f>'All B'!N1551</f>
        <v>2</v>
      </c>
      <c r="M1547">
        <f>'All B'!Q1551</f>
        <v>10</v>
      </c>
      <c r="N1547">
        <f>'All B'!S1551</f>
        <v>59</v>
      </c>
      <c r="O1547">
        <f>'All B'!Y1551</f>
        <v>147</v>
      </c>
      <c r="P1547">
        <f>'All B'!AF1551</f>
        <v>5.2</v>
      </c>
      <c r="Q1547">
        <f>'All B'!AH1551</f>
        <v>2.5</v>
      </c>
      <c r="R1547">
        <f>'All B'!AI1551</f>
        <v>6.1</v>
      </c>
      <c r="S1547">
        <f>'All B'!AJ1551</f>
        <v>-1.9</v>
      </c>
      <c r="T1547">
        <f>'All B'!AK1551</f>
        <v>36</v>
      </c>
      <c r="U1547">
        <f>'All B'!AN1551</f>
        <v>3</v>
      </c>
      <c r="V1547">
        <f>'Coef Batter'!$A$2</f>
        <v>-47.217614202620098</v>
      </c>
      <c r="W1547">
        <f>G1547*'Coef Batter'!B$2</f>
        <v>12.906853552981774</v>
      </c>
      <c r="X1547">
        <f>H1547*'Coef Batter'!C$2</f>
        <v>3.4807958837036601</v>
      </c>
      <c r="Y1547">
        <f>I1547*'Coef Batter'!D$2</f>
        <v>19.396282111453601</v>
      </c>
      <c r="Z1547">
        <f>J1547*'Coef Batter'!E$2</f>
        <v>-7.5641510815327564</v>
      </c>
      <c r="AA1547">
        <f>K1547*'Coef Batter'!F$2</f>
        <v>-3.5767570381437181</v>
      </c>
      <c r="AB1547">
        <f>L1547*'Coef Batter'!G$2</f>
        <v>-0.269234836087136</v>
      </c>
      <c r="AC1547">
        <f>M1547*'Coef Batter'!H$2</f>
        <v>0.40036045428806899</v>
      </c>
      <c r="AD1547">
        <f>N1547*'Coef Batter'!I$2</f>
        <v>-2.5569484941893483</v>
      </c>
      <c r="AE1547">
        <f>O1547*'Coef Batter'!J$2</f>
        <v>27.311515650579217</v>
      </c>
      <c r="AF1547">
        <f>P1547*'Coef Batter'!K$2</f>
        <v>-9.72589616623846</v>
      </c>
      <c r="AG1547">
        <f>Q1547*'Coef Batter'!L$2</f>
        <v>5.4711318267173503</v>
      </c>
      <c r="AH1547">
        <f>R1547*'Coef Batter'!M$2</f>
        <v>8.9502633817755957</v>
      </c>
      <c r="AI1547">
        <f>S1547*'Coef Batter'!N$2</f>
        <v>0.21018310606176888</v>
      </c>
      <c r="AJ1547">
        <f>T1547*'Coef Batter'!O$2</f>
        <v>-7.8706381401830523</v>
      </c>
      <c r="AK1547">
        <f>U1547*'Coef Batter'!P$2</f>
        <v>-0.403734268424778</v>
      </c>
      <c r="AL1547">
        <f t="shared" si="48"/>
        <v>-1.0575882598583131</v>
      </c>
      <c r="AM1547">
        <f t="shared" si="49"/>
        <v>0.2577706110660814</v>
      </c>
      <c r="AN1547" s="2"/>
    </row>
    <row r="1548" spans="1:40" x14ac:dyDescent="0.45">
      <c r="A1548">
        <f>'All B'!A1552</f>
        <v>1547</v>
      </c>
      <c r="B1548" t="str">
        <f>'All B'!B1552</f>
        <v>George Brett</v>
      </c>
      <c r="C1548">
        <f>'All B'!C1552</f>
        <v>1988</v>
      </c>
      <c r="D1548">
        <f>'All B'!D1552</f>
        <v>35</v>
      </c>
      <c r="E1548" t="str">
        <f>'All B'!E1552</f>
        <v>KCR</v>
      </c>
      <c r="F1548" t="str">
        <f>'All B'!F1552</f>
        <v>AL</v>
      </c>
      <c r="G1548">
        <f>'All B'!H1552</f>
        <v>681</v>
      </c>
      <c r="H1548">
        <f>'All B'!J1552</f>
        <v>90</v>
      </c>
      <c r="I1548">
        <f>'All B'!K1552</f>
        <v>180</v>
      </c>
      <c r="J1548">
        <f>'All B'!L1552</f>
        <v>111</v>
      </c>
      <c r="K1548">
        <f>'All B'!M1552</f>
        <v>42</v>
      </c>
      <c r="L1548">
        <f>'All B'!N1552</f>
        <v>3</v>
      </c>
      <c r="M1548">
        <f>'All B'!Q1552</f>
        <v>14</v>
      </c>
      <c r="N1548">
        <f>'All B'!S1552</f>
        <v>82</v>
      </c>
      <c r="O1548">
        <f>'All B'!Y1552</f>
        <v>149</v>
      </c>
      <c r="P1548">
        <f>'All B'!AF1552</f>
        <v>5.2</v>
      </c>
      <c r="Q1548">
        <f>'All B'!AH1552</f>
        <v>3.1</v>
      </c>
      <c r="R1548">
        <f>'All B'!AI1552</f>
        <v>5.2</v>
      </c>
      <c r="S1548">
        <f>'All B'!AJ1552</f>
        <v>-1</v>
      </c>
      <c r="T1548">
        <f>'All B'!AK1552</f>
        <v>38</v>
      </c>
      <c r="U1548">
        <f>'All B'!AN1552</f>
        <v>0</v>
      </c>
      <c r="V1548">
        <f>'Coef Batter'!$A$2</f>
        <v>-47.217614202620098</v>
      </c>
      <c r="W1548">
        <f>G1548*'Coef Batter'!B$2</f>
        <v>12.397132961326641</v>
      </c>
      <c r="X1548">
        <f>H1548*'Coef Batter'!C$2</f>
        <v>3.1327162953332941</v>
      </c>
      <c r="Y1548">
        <f>I1548*'Coef Batter'!D$2</f>
        <v>17.369804875928597</v>
      </c>
      <c r="Z1548">
        <f>J1548*'Coef Batter'!E$2</f>
        <v>-6.6111871657491017</v>
      </c>
      <c r="AA1548">
        <f>K1548*'Coef Batter'!F$2</f>
        <v>-3.8518921949240039</v>
      </c>
      <c r="AB1548">
        <f>L1548*'Coef Batter'!G$2</f>
        <v>-0.40385225413070402</v>
      </c>
      <c r="AC1548">
        <f>M1548*'Coef Batter'!H$2</f>
        <v>0.56050463600329659</v>
      </c>
      <c r="AD1548">
        <f>N1548*'Coef Batter'!I$2</f>
        <v>-3.5537250258224837</v>
      </c>
      <c r="AE1548">
        <f>O1548*'Coef Batter'!J$2</f>
        <v>27.683100897525872</v>
      </c>
      <c r="AF1548">
        <f>P1548*'Coef Batter'!K$2</f>
        <v>-9.72589616623846</v>
      </c>
      <c r="AG1548">
        <f>Q1548*'Coef Batter'!L$2</f>
        <v>6.7842034651295142</v>
      </c>
      <c r="AH1548">
        <f>R1548*'Coef Batter'!M$2</f>
        <v>7.6297327188906721</v>
      </c>
      <c r="AI1548">
        <f>S1548*'Coef Batter'!N$2</f>
        <v>0.11062268740093099</v>
      </c>
      <c r="AJ1548">
        <f>T1548*'Coef Batter'!O$2</f>
        <v>-8.307895814637666</v>
      </c>
      <c r="AK1548">
        <f>U1548*'Coef Batter'!P$2</f>
        <v>0</v>
      </c>
      <c r="AL1548">
        <f t="shared" si="48"/>
        <v>-4.0042442865836971</v>
      </c>
      <c r="AM1548">
        <f t="shared" si="49"/>
        <v>1.7911397538988367E-2</v>
      </c>
      <c r="AN1548" s="2"/>
    </row>
    <row r="1549" spans="1:40" x14ac:dyDescent="0.45">
      <c r="A1549">
        <f>'All B'!A1553</f>
        <v>1548</v>
      </c>
      <c r="B1549" t="str">
        <f>'All B'!B1553</f>
        <v>Kelly Gruber</v>
      </c>
      <c r="C1549">
        <f>'All B'!C1553</f>
        <v>1988</v>
      </c>
      <c r="D1549">
        <f>'All B'!D1553</f>
        <v>26</v>
      </c>
      <c r="E1549" t="str">
        <f>'All B'!E1553</f>
        <v>TOR</v>
      </c>
      <c r="F1549" t="str">
        <f>'All B'!F1553</f>
        <v>AL</v>
      </c>
      <c r="G1549">
        <f>'All B'!H1553</f>
        <v>623</v>
      </c>
      <c r="H1549">
        <f>'All B'!J1553</f>
        <v>75</v>
      </c>
      <c r="I1549">
        <f>'All B'!K1553</f>
        <v>158</v>
      </c>
      <c r="J1549">
        <f>'All B'!L1553</f>
        <v>104</v>
      </c>
      <c r="K1549">
        <f>'All B'!M1553</f>
        <v>33</v>
      </c>
      <c r="L1549">
        <f>'All B'!N1553</f>
        <v>5</v>
      </c>
      <c r="M1549">
        <f>'All B'!Q1553</f>
        <v>23</v>
      </c>
      <c r="N1549">
        <f>'All B'!S1553</f>
        <v>38</v>
      </c>
      <c r="O1549">
        <f>'All B'!Y1553</f>
        <v>113</v>
      </c>
      <c r="P1549">
        <f>'All B'!AF1553</f>
        <v>5.2</v>
      </c>
      <c r="Q1549">
        <f>'All B'!AH1553</f>
        <v>3.2</v>
      </c>
      <c r="R1549">
        <f>'All B'!AI1553</f>
        <v>3.4</v>
      </c>
      <c r="S1549">
        <f>'All B'!AJ1553</f>
        <v>2.1</v>
      </c>
      <c r="T1549">
        <f>'All B'!AK1553</f>
        <v>9</v>
      </c>
      <c r="U1549">
        <f>'All B'!AN1553</f>
        <v>1</v>
      </c>
      <c r="V1549">
        <f>'Coef Batter'!$A$2</f>
        <v>-47.217614202620098</v>
      </c>
      <c r="W1549">
        <f>G1549*'Coef Batter'!B$2</f>
        <v>11.341283164326722</v>
      </c>
      <c r="X1549">
        <f>H1549*'Coef Batter'!C$2</f>
        <v>2.6105969127777451</v>
      </c>
      <c r="Y1549">
        <f>I1549*'Coef Batter'!D$2</f>
        <v>15.246828724426214</v>
      </c>
      <c r="Z1549">
        <f>J1549*'Coef Batter'!E$2</f>
        <v>-6.1942654525937533</v>
      </c>
      <c r="AA1549">
        <f>K1549*'Coef Batter'!F$2</f>
        <v>-3.0264867245831457</v>
      </c>
      <c r="AB1549">
        <f>L1549*'Coef Batter'!G$2</f>
        <v>-0.67308709021783997</v>
      </c>
      <c r="AC1549">
        <f>M1549*'Coef Batter'!H$2</f>
        <v>0.92082904486255868</v>
      </c>
      <c r="AD1549">
        <f>N1549*'Coef Batter'!I$2</f>
        <v>-1.6468481826982242</v>
      </c>
      <c r="AE1549">
        <f>O1549*'Coef Batter'!J$2</f>
        <v>20.994566452486065</v>
      </c>
      <c r="AF1549">
        <f>P1549*'Coef Batter'!K$2</f>
        <v>-9.72589616623846</v>
      </c>
      <c r="AG1549">
        <f>Q1549*'Coef Batter'!L$2</f>
        <v>7.0030487381982089</v>
      </c>
      <c r="AH1549">
        <f>R1549*'Coef Batter'!M$2</f>
        <v>4.988671393120824</v>
      </c>
      <c r="AI1549">
        <f>S1549*'Coef Batter'!N$2</f>
        <v>-0.2323076435419551</v>
      </c>
      <c r="AJ1549">
        <f>T1549*'Coef Batter'!O$2</f>
        <v>-1.9676595350457631</v>
      </c>
      <c r="AK1549">
        <f>U1549*'Coef Batter'!P$2</f>
        <v>-0.134578089474926</v>
      </c>
      <c r="AL1549">
        <f t="shared" si="48"/>
        <v>-7.712918656815825</v>
      </c>
      <c r="AM1549">
        <f t="shared" si="49"/>
        <v>4.4681515524233096E-4</v>
      </c>
      <c r="AN1549" s="2"/>
    </row>
    <row r="1550" spans="1:40" x14ac:dyDescent="0.45">
      <c r="A1550">
        <f>'All B'!A1554</f>
        <v>1549</v>
      </c>
      <c r="B1550" t="str">
        <f>'All B'!B1554</f>
        <v>Kevin Pillar</v>
      </c>
      <c r="C1550">
        <f>'All B'!C1554</f>
        <v>2015</v>
      </c>
      <c r="D1550">
        <f>'All B'!D1554</f>
        <v>26</v>
      </c>
      <c r="E1550" t="str">
        <f>'All B'!E1554</f>
        <v>TOR</v>
      </c>
      <c r="F1550" t="str">
        <f>'All B'!F1554</f>
        <v>AL</v>
      </c>
      <c r="G1550">
        <f>'All B'!H1554</f>
        <v>628</v>
      </c>
      <c r="H1550">
        <f>'All B'!J1554</f>
        <v>76</v>
      </c>
      <c r="I1550">
        <f>'All B'!K1554</f>
        <v>163</v>
      </c>
      <c r="J1550">
        <f>'All B'!L1554</f>
        <v>118</v>
      </c>
      <c r="K1550">
        <f>'All B'!M1554</f>
        <v>31</v>
      </c>
      <c r="L1550">
        <f>'All B'!N1554</f>
        <v>2</v>
      </c>
      <c r="M1550">
        <f>'All B'!Q1554</f>
        <v>25</v>
      </c>
      <c r="N1550">
        <f>'All B'!S1554</f>
        <v>28</v>
      </c>
      <c r="O1550">
        <f>'All B'!Y1554</f>
        <v>93</v>
      </c>
      <c r="P1550">
        <f>'All B'!AF1554</f>
        <v>5.2</v>
      </c>
      <c r="Q1550">
        <f>'All B'!AH1554</f>
        <v>3</v>
      </c>
      <c r="R1550">
        <f>'All B'!AI1554</f>
        <v>2.5</v>
      </c>
      <c r="S1550">
        <f>'All B'!AJ1554</f>
        <v>3</v>
      </c>
      <c r="T1550">
        <f>'All B'!AK1554</f>
        <v>-7</v>
      </c>
      <c r="U1550">
        <f>'All B'!AN1554</f>
        <v>6</v>
      </c>
      <c r="V1550">
        <f>'Coef Batter'!$A$2</f>
        <v>-47.217614202620098</v>
      </c>
      <c r="W1550">
        <f>G1550*'Coef Batter'!B$2</f>
        <v>11.432304698550853</v>
      </c>
      <c r="X1550">
        <f>H1550*'Coef Batter'!C$2</f>
        <v>2.6454048716147818</v>
      </c>
      <c r="Y1550">
        <f>I1550*'Coef Batter'!D$2</f>
        <v>15.72932330431312</v>
      </c>
      <c r="Z1550">
        <f>J1550*'Coef Batter'!E$2</f>
        <v>-7.028108878904451</v>
      </c>
      <c r="AA1550">
        <f>K1550*'Coef Batter'!F$2</f>
        <v>-2.8430632867296222</v>
      </c>
      <c r="AB1550">
        <f>L1550*'Coef Batter'!G$2</f>
        <v>-0.269234836087136</v>
      </c>
      <c r="AC1550">
        <f>M1550*'Coef Batter'!H$2</f>
        <v>1.0009011357201725</v>
      </c>
      <c r="AD1550">
        <f>N1550*'Coef Batter'!I$2</f>
        <v>-1.2134670819881652</v>
      </c>
      <c r="AE1550">
        <f>O1550*'Coef Batter'!J$2</f>
        <v>17.278713983019504</v>
      </c>
      <c r="AF1550">
        <f>P1550*'Coef Batter'!K$2</f>
        <v>-9.72589616623846</v>
      </c>
      <c r="AG1550">
        <f>Q1550*'Coef Batter'!L$2</f>
        <v>6.5653581920608204</v>
      </c>
      <c r="AH1550">
        <f>R1550*'Coef Batter'!M$2</f>
        <v>3.6681407302358999</v>
      </c>
      <c r="AI1550">
        <f>S1550*'Coef Batter'!N$2</f>
        <v>-0.33186806220279297</v>
      </c>
      <c r="AJ1550">
        <f>T1550*'Coef Batter'!O$2</f>
        <v>1.5304018605911489</v>
      </c>
      <c r="AK1550">
        <f>U1550*'Coef Batter'!P$2</f>
        <v>-0.807468536849556</v>
      </c>
      <c r="AL1550">
        <f t="shared" si="48"/>
        <v>-9.5861722755139844</v>
      </c>
      <c r="AM1550">
        <f t="shared" si="49"/>
        <v>6.8667060327670009E-5</v>
      </c>
      <c r="AN1550" s="2"/>
    </row>
    <row r="1551" spans="1:40" x14ac:dyDescent="0.45">
      <c r="A1551">
        <f>'All B'!A1555</f>
        <v>1550</v>
      </c>
      <c r="B1551" t="str">
        <f>'All B'!B1555</f>
        <v>Ted Simmons</v>
      </c>
      <c r="C1551">
        <f>'All B'!C1555</f>
        <v>1980</v>
      </c>
      <c r="D1551">
        <f>'All B'!D1555</f>
        <v>30</v>
      </c>
      <c r="E1551" t="str">
        <f>'All B'!E1555</f>
        <v>STL</v>
      </c>
      <c r="F1551" t="str">
        <f>'All B'!F1555</f>
        <v>NL</v>
      </c>
      <c r="G1551">
        <f>'All B'!H1555</f>
        <v>562</v>
      </c>
      <c r="H1551">
        <f>'All B'!J1555</f>
        <v>84</v>
      </c>
      <c r="I1551">
        <f>'All B'!K1555</f>
        <v>150</v>
      </c>
      <c r="J1551">
        <f>'All B'!L1555</f>
        <v>94</v>
      </c>
      <c r="K1551">
        <f>'All B'!M1555</f>
        <v>33</v>
      </c>
      <c r="L1551">
        <f>'All B'!N1555</f>
        <v>2</v>
      </c>
      <c r="M1551">
        <f>'All B'!Q1555</f>
        <v>1</v>
      </c>
      <c r="N1551">
        <f>'All B'!S1555</f>
        <v>59</v>
      </c>
      <c r="O1551">
        <f>'All B'!Y1555</f>
        <v>141</v>
      </c>
      <c r="P1551">
        <f>'All B'!AF1555</f>
        <v>5.2</v>
      </c>
      <c r="Q1551">
        <f>'All B'!AH1555</f>
        <v>3.2</v>
      </c>
      <c r="R1551">
        <f>'All B'!AI1555</f>
        <v>5.4</v>
      </c>
      <c r="S1551">
        <f>'All B'!AJ1555</f>
        <v>0.6</v>
      </c>
      <c r="T1551">
        <f>'All B'!AK1555</f>
        <v>24</v>
      </c>
      <c r="U1551">
        <f>'All B'!AN1555</f>
        <v>0</v>
      </c>
      <c r="V1551">
        <f>'Coef Batter'!$A$2</f>
        <v>-47.217614202620098</v>
      </c>
      <c r="W1551">
        <f>G1551*'Coef Batter'!B$2</f>
        <v>10.230820446792324</v>
      </c>
      <c r="X1551">
        <f>H1551*'Coef Batter'!C$2</f>
        <v>2.9238685423110744</v>
      </c>
      <c r="Y1551">
        <f>I1551*'Coef Batter'!D$2</f>
        <v>14.474837396607164</v>
      </c>
      <c r="Z1551">
        <f>J1551*'Coef Batter'!E$2</f>
        <v>-5.5986630052289694</v>
      </c>
      <c r="AA1551">
        <f>K1551*'Coef Batter'!F$2</f>
        <v>-3.0264867245831457</v>
      </c>
      <c r="AB1551">
        <f>L1551*'Coef Batter'!G$2</f>
        <v>-0.269234836087136</v>
      </c>
      <c r="AC1551">
        <f>M1551*'Coef Batter'!H$2</f>
        <v>4.0036045428806899E-2</v>
      </c>
      <c r="AD1551">
        <f>N1551*'Coef Batter'!I$2</f>
        <v>-2.5569484941893483</v>
      </c>
      <c r="AE1551">
        <f>O1551*'Coef Batter'!J$2</f>
        <v>26.196759909739249</v>
      </c>
      <c r="AF1551">
        <f>P1551*'Coef Batter'!K$2</f>
        <v>-9.72589616623846</v>
      </c>
      <c r="AG1551">
        <f>Q1551*'Coef Batter'!L$2</f>
        <v>7.0030487381982089</v>
      </c>
      <c r="AH1551">
        <f>R1551*'Coef Batter'!M$2</f>
        <v>7.9231839773095443</v>
      </c>
      <c r="AI1551">
        <f>S1551*'Coef Batter'!N$2</f>
        <v>-6.6373612440558588E-2</v>
      </c>
      <c r="AJ1551">
        <f>T1551*'Coef Batter'!O$2</f>
        <v>-5.2470920934553682</v>
      </c>
      <c r="AK1551">
        <f>U1551*'Coef Batter'!P$2</f>
        <v>0</v>
      </c>
      <c r="AL1551">
        <f t="shared" si="48"/>
        <v>-4.9157540784567137</v>
      </c>
      <c r="AM1551">
        <f t="shared" si="49"/>
        <v>7.2768476077504874E-3</v>
      </c>
      <c r="AN1551" s="2"/>
    </row>
    <row r="1552" spans="1:40" x14ac:dyDescent="0.45">
      <c r="A1552">
        <f>'All B'!A1556</f>
        <v>1551</v>
      </c>
      <c r="B1552" t="str">
        <f>'All B'!B1556</f>
        <v>Bernie Williams</v>
      </c>
      <c r="C1552">
        <f>'All B'!C1556</f>
        <v>2000</v>
      </c>
      <c r="D1552">
        <f>'All B'!D1556</f>
        <v>31</v>
      </c>
      <c r="E1552" t="str">
        <f>'All B'!E1556</f>
        <v>NYY</v>
      </c>
      <c r="F1552" t="str">
        <f>'All B'!F1556</f>
        <v>AL</v>
      </c>
      <c r="G1552">
        <f>'All B'!H1556</f>
        <v>616</v>
      </c>
      <c r="H1552">
        <f>'All B'!J1556</f>
        <v>108</v>
      </c>
      <c r="I1552">
        <f>'All B'!K1556</f>
        <v>165</v>
      </c>
      <c r="J1552">
        <f>'All B'!L1556</f>
        <v>92</v>
      </c>
      <c r="K1552">
        <f>'All B'!M1556</f>
        <v>37</v>
      </c>
      <c r="L1552">
        <f>'All B'!N1556</f>
        <v>6</v>
      </c>
      <c r="M1552">
        <f>'All B'!Q1556</f>
        <v>13</v>
      </c>
      <c r="N1552">
        <f>'All B'!S1556</f>
        <v>71</v>
      </c>
      <c r="O1552">
        <f>'All B'!Y1556</f>
        <v>140</v>
      </c>
      <c r="P1552">
        <f>'All B'!AF1556</f>
        <v>5.2</v>
      </c>
      <c r="Q1552">
        <f>'All B'!AH1556</f>
        <v>3</v>
      </c>
      <c r="R1552">
        <f>'All B'!AI1556</f>
        <v>5.5</v>
      </c>
      <c r="S1552">
        <f>'All B'!AJ1556</f>
        <v>0</v>
      </c>
      <c r="T1552">
        <f>'All B'!AK1556</f>
        <v>31</v>
      </c>
      <c r="U1552">
        <f>'All B'!AN1556</f>
        <v>3</v>
      </c>
      <c r="V1552">
        <f>'Coef Batter'!$A$2</f>
        <v>-47.217614202620098</v>
      </c>
      <c r="W1552">
        <f>G1552*'Coef Batter'!B$2</f>
        <v>11.213853016412939</v>
      </c>
      <c r="X1552">
        <f>H1552*'Coef Batter'!C$2</f>
        <v>3.7592595543999527</v>
      </c>
      <c r="Y1552">
        <f>I1552*'Coef Batter'!D$2</f>
        <v>15.922321136267881</v>
      </c>
      <c r="Z1552">
        <f>J1552*'Coef Batter'!E$2</f>
        <v>-5.4795425157560125</v>
      </c>
      <c r="AA1552">
        <f>K1552*'Coef Batter'!F$2</f>
        <v>-3.3933336002901937</v>
      </c>
      <c r="AB1552">
        <f>L1552*'Coef Batter'!G$2</f>
        <v>-0.80770450826140805</v>
      </c>
      <c r="AC1552">
        <f>M1552*'Coef Batter'!H$2</f>
        <v>0.52046859057448969</v>
      </c>
      <c r="AD1552">
        <f>N1552*'Coef Batter'!I$2</f>
        <v>-3.077005815041419</v>
      </c>
      <c r="AE1552">
        <f>O1552*'Coef Batter'!J$2</f>
        <v>26.01096728626592</v>
      </c>
      <c r="AF1552">
        <f>P1552*'Coef Batter'!K$2</f>
        <v>-9.72589616623846</v>
      </c>
      <c r="AG1552">
        <f>Q1552*'Coef Batter'!L$2</f>
        <v>6.5653581920608204</v>
      </c>
      <c r="AH1552">
        <f>R1552*'Coef Batter'!M$2</f>
        <v>8.0699096065189799</v>
      </c>
      <c r="AI1552">
        <f>S1552*'Coef Batter'!N$2</f>
        <v>0</v>
      </c>
      <c r="AJ1552">
        <f>T1552*'Coef Batter'!O$2</f>
        <v>-6.7774939540465171</v>
      </c>
      <c r="AK1552">
        <f>U1552*'Coef Batter'!P$2</f>
        <v>-0.403734268424778</v>
      </c>
      <c r="AL1552">
        <f t="shared" si="48"/>
        <v>-4.8201876481779014</v>
      </c>
      <c r="AM1552">
        <f t="shared" si="49"/>
        <v>8.0007453631424728E-3</v>
      </c>
      <c r="AN1552" s="2"/>
    </row>
    <row r="1553" spans="1:40" x14ac:dyDescent="0.45">
      <c r="A1553">
        <f>'All B'!A1557</f>
        <v>1552</v>
      </c>
      <c r="B1553" t="str">
        <f>'All B'!B1557</f>
        <v>Chili Davis</v>
      </c>
      <c r="C1553">
        <f>'All B'!C1557</f>
        <v>1984</v>
      </c>
      <c r="D1553">
        <f>'All B'!D1557</f>
        <v>24</v>
      </c>
      <c r="E1553" t="str">
        <f>'All B'!E1557</f>
        <v>SFG</v>
      </c>
      <c r="F1553" t="str">
        <f>'All B'!F1557</f>
        <v>NL</v>
      </c>
      <c r="G1553">
        <f>'All B'!H1557</f>
        <v>546</v>
      </c>
      <c r="H1553">
        <f>'All B'!J1557</f>
        <v>87</v>
      </c>
      <c r="I1553">
        <f>'All B'!K1557</f>
        <v>157</v>
      </c>
      <c r="J1553">
        <f>'All B'!L1557</f>
        <v>109</v>
      </c>
      <c r="K1553">
        <f>'All B'!M1557</f>
        <v>21</v>
      </c>
      <c r="L1553">
        <f>'All B'!N1557</f>
        <v>6</v>
      </c>
      <c r="M1553">
        <f>'All B'!Q1557</f>
        <v>12</v>
      </c>
      <c r="N1553">
        <f>'All B'!S1557</f>
        <v>42</v>
      </c>
      <c r="O1553">
        <f>'All B'!Y1557</f>
        <v>148</v>
      </c>
      <c r="P1553">
        <f>'All B'!AF1557</f>
        <v>5.2</v>
      </c>
      <c r="Q1553">
        <f>'All B'!AH1557</f>
        <v>3.3</v>
      </c>
      <c r="R1553">
        <f>'All B'!AI1557</f>
        <v>5.2</v>
      </c>
      <c r="S1553">
        <f>'All B'!AJ1557</f>
        <v>-0.3</v>
      </c>
      <c r="T1553">
        <f>'All B'!AK1557</f>
        <v>33</v>
      </c>
      <c r="U1553">
        <f>'All B'!AN1557</f>
        <v>0</v>
      </c>
      <c r="V1553">
        <f>'Coef Batter'!$A$2</f>
        <v>-47.217614202620098</v>
      </c>
      <c r="W1553">
        <f>G1553*'Coef Batter'!B$2</f>
        <v>9.9395515372751042</v>
      </c>
      <c r="X1553">
        <f>H1553*'Coef Batter'!C$2</f>
        <v>3.028292418822184</v>
      </c>
      <c r="Y1553">
        <f>I1553*'Coef Batter'!D$2</f>
        <v>15.150329808448832</v>
      </c>
      <c r="Z1553">
        <f>J1553*'Coef Batter'!E$2</f>
        <v>-6.4920666762761456</v>
      </c>
      <c r="AA1553">
        <f>K1553*'Coef Batter'!F$2</f>
        <v>-1.925946097462002</v>
      </c>
      <c r="AB1553">
        <f>L1553*'Coef Batter'!G$2</f>
        <v>-0.80770450826140805</v>
      </c>
      <c r="AC1553">
        <f>M1553*'Coef Batter'!H$2</f>
        <v>0.48043254514568279</v>
      </c>
      <c r="AD1553">
        <f>N1553*'Coef Batter'!I$2</f>
        <v>-1.8202006229822478</v>
      </c>
      <c r="AE1553">
        <f>O1553*'Coef Batter'!J$2</f>
        <v>27.497308274052546</v>
      </c>
      <c r="AF1553">
        <f>P1553*'Coef Batter'!K$2</f>
        <v>-9.72589616623846</v>
      </c>
      <c r="AG1553">
        <f>Q1553*'Coef Batter'!L$2</f>
        <v>7.2218940112669019</v>
      </c>
      <c r="AH1553">
        <f>R1553*'Coef Batter'!M$2</f>
        <v>7.6297327188906721</v>
      </c>
      <c r="AI1553">
        <f>S1553*'Coef Batter'!N$2</f>
        <v>3.3186806220279294E-2</v>
      </c>
      <c r="AJ1553">
        <f>T1553*'Coef Batter'!O$2</f>
        <v>-7.2147516285011308</v>
      </c>
      <c r="AK1553">
        <f>U1553*'Coef Batter'!P$2</f>
        <v>0</v>
      </c>
      <c r="AL1553">
        <f t="shared" si="48"/>
        <v>-4.2234517822192927</v>
      </c>
      <c r="AM1553">
        <f t="shared" si="49"/>
        <v>1.4436529235634545E-2</v>
      </c>
      <c r="AN1553" s="2"/>
    </row>
    <row r="1554" spans="1:40" x14ac:dyDescent="0.45">
      <c r="A1554">
        <f>'All B'!A1558</f>
        <v>1553</v>
      </c>
      <c r="B1554" t="str">
        <f>'All B'!B1558</f>
        <v>Yandy Díaz</v>
      </c>
      <c r="C1554">
        <f>'All B'!C1558</f>
        <v>2023</v>
      </c>
      <c r="D1554">
        <f>'All B'!D1558</f>
        <v>31</v>
      </c>
      <c r="E1554" t="str">
        <f>'All B'!E1558</f>
        <v>TBR</v>
      </c>
      <c r="F1554" t="str">
        <f>'All B'!F1558</f>
        <v>AL</v>
      </c>
      <c r="G1554">
        <f>'All B'!H1558</f>
        <v>600</v>
      </c>
      <c r="H1554">
        <f>'All B'!J1558</f>
        <v>95</v>
      </c>
      <c r="I1554">
        <f>'All B'!K1558</f>
        <v>173</v>
      </c>
      <c r="J1554">
        <f>'All B'!L1558</f>
        <v>116</v>
      </c>
      <c r="K1554">
        <f>'All B'!M1558</f>
        <v>35</v>
      </c>
      <c r="L1554">
        <f>'All B'!N1558</f>
        <v>0</v>
      </c>
      <c r="M1554">
        <f>'All B'!Q1558</f>
        <v>0</v>
      </c>
      <c r="N1554">
        <f>'All B'!S1558</f>
        <v>65</v>
      </c>
      <c r="O1554">
        <f>'All B'!Y1558</f>
        <v>158</v>
      </c>
      <c r="P1554">
        <f>'All B'!AF1558</f>
        <v>5.2</v>
      </c>
      <c r="Q1554">
        <f>'All B'!AH1558</f>
        <v>3.3</v>
      </c>
      <c r="R1554">
        <f>'All B'!AI1558</f>
        <v>5.0999999999999996</v>
      </c>
      <c r="S1554">
        <f>'All B'!AJ1558</f>
        <v>-0.7</v>
      </c>
      <c r="T1554">
        <f>'All B'!AK1558</f>
        <v>42</v>
      </c>
      <c r="U1554">
        <f>'All B'!AN1558</f>
        <v>-3</v>
      </c>
      <c r="V1554">
        <f>'Coef Batter'!$A$2</f>
        <v>-47.217614202620098</v>
      </c>
      <c r="W1554">
        <f>G1554*'Coef Batter'!B$2</f>
        <v>10.922584106895719</v>
      </c>
      <c r="X1554">
        <f>H1554*'Coef Batter'!C$2</f>
        <v>3.3067560895184771</v>
      </c>
      <c r="Y1554">
        <f>I1554*'Coef Batter'!D$2</f>
        <v>16.694312464086931</v>
      </c>
      <c r="Z1554">
        <f>J1554*'Coef Batter'!E$2</f>
        <v>-6.9089883894314941</v>
      </c>
      <c r="AA1554">
        <f>K1554*'Coef Batter'!F$2</f>
        <v>-3.2099101624366702</v>
      </c>
      <c r="AB1554">
        <f>L1554*'Coef Batter'!G$2</f>
        <v>0</v>
      </c>
      <c r="AC1554">
        <f>M1554*'Coef Batter'!H$2</f>
        <v>0</v>
      </c>
      <c r="AD1554">
        <f>N1554*'Coef Batter'!I$2</f>
        <v>-2.8169771546153837</v>
      </c>
      <c r="AE1554">
        <f>O1554*'Coef Batter'!J$2</f>
        <v>29.355234508785824</v>
      </c>
      <c r="AF1554">
        <f>P1554*'Coef Batter'!K$2</f>
        <v>-9.72589616623846</v>
      </c>
      <c r="AG1554">
        <f>Q1554*'Coef Batter'!L$2</f>
        <v>7.2218940112669019</v>
      </c>
      <c r="AH1554">
        <f>R1554*'Coef Batter'!M$2</f>
        <v>7.4830070896812355</v>
      </c>
      <c r="AI1554">
        <f>S1554*'Coef Batter'!N$2</f>
        <v>7.7435881180651686E-2</v>
      </c>
      <c r="AJ1554">
        <f>T1554*'Coef Batter'!O$2</f>
        <v>-9.1824111635468935</v>
      </c>
      <c r="AK1554">
        <f>U1554*'Coef Batter'!P$2</f>
        <v>0.403734268424778</v>
      </c>
      <c r="AL1554">
        <f t="shared" si="48"/>
        <v>-3.596838819048481</v>
      </c>
      <c r="AM1554">
        <f t="shared" si="49"/>
        <v>2.6678957859032838E-2</v>
      </c>
      <c r="AN1554" s="2"/>
    </row>
    <row r="1555" spans="1:40" x14ac:dyDescent="0.45">
      <c r="A1555">
        <f>'All B'!A1559</f>
        <v>1554</v>
      </c>
      <c r="B1555" t="str">
        <f>'All B'!B1559</f>
        <v>Steve Finley</v>
      </c>
      <c r="C1555">
        <f>'All B'!C1559</f>
        <v>1991</v>
      </c>
      <c r="D1555">
        <f>'All B'!D1559</f>
        <v>26</v>
      </c>
      <c r="E1555" t="str">
        <f>'All B'!E1559</f>
        <v>HOU</v>
      </c>
      <c r="F1555" t="str">
        <f>'All B'!F1559</f>
        <v>NL</v>
      </c>
      <c r="G1555">
        <f>'All B'!H1559</f>
        <v>656</v>
      </c>
      <c r="H1555">
        <f>'All B'!J1559</f>
        <v>84</v>
      </c>
      <c r="I1555">
        <f>'All B'!K1559</f>
        <v>170</v>
      </c>
      <c r="J1555">
        <f>'All B'!L1559</f>
        <v>124</v>
      </c>
      <c r="K1555">
        <f>'All B'!M1559</f>
        <v>28</v>
      </c>
      <c r="L1555">
        <f>'All B'!N1559</f>
        <v>10</v>
      </c>
      <c r="M1555">
        <f>'All B'!Q1559</f>
        <v>34</v>
      </c>
      <c r="N1555">
        <f>'All B'!S1559</f>
        <v>42</v>
      </c>
      <c r="O1555">
        <f>'All B'!Y1559</f>
        <v>114</v>
      </c>
      <c r="P1555">
        <f>'All B'!AF1559</f>
        <v>5.2</v>
      </c>
      <c r="Q1555">
        <f>'All B'!AH1559</f>
        <v>3</v>
      </c>
      <c r="R1555">
        <f>'All B'!AI1559</f>
        <v>3.3</v>
      </c>
      <c r="S1555">
        <f>'All B'!AJ1559</f>
        <v>1.7</v>
      </c>
      <c r="T1555">
        <f>'All B'!AK1559</f>
        <v>11</v>
      </c>
      <c r="U1555">
        <f>'All B'!AN1559</f>
        <v>2</v>
      </c>
      <c r="V1555">
        <f>'Coef Batter'!$A$2</f>
        <v>-47.217614202620098</v>
      </c>
      <c r="W1555">
        <f>G1555*'Coef Batter'!B$2</f>
        <v>11.942025290205986</v>
      </c>
      <c r="X1555">
        <f>H1555*'Coef Batter'!C$2</f>
        <v>2.9238685423110744</v>
      </c>
      <c r="Y1555">
        <f>I1555*'Coef Batter'!D$2</f>
        <v>16.404815716154786</v>
      </c>
      <c r="Z1555">
        <f>J1555*'Coef Batter'!E$2</f>
        <v>-7.385470347323321</v>
      </c>
      <c r="AA1555">
        <f>K1555*'Coef Batter'!F$2</f>
        <v>-2.5679281299493359</v>
      </c>
      <c r="AB1555">
        <f>L1555*'Coef Batter'!G$2</f>
        <v>-1.3461741804356799</v>
      </c>
      <c r="AC1555">
        <f>M1555*'Coef Batter'!H$2</f>
        <v>1.3612255445794346</v>
      </c>
      <c r="AD1555">
        <f>N1555*'Coef Batter'!I$2</f>
        <v>-1.8202006229822478</v>
      </c>
      <c r="AE1555">
        <f>O1555*'Coef Batter'!J$2</f>
        <v>21.180359075959391</v>
      </c>
      <c r="AF1555">
        <f>P1555*'Coef Batter'!K$2</f>
        <v>-9.72589616623846</v>
      </c>
      <c r="AG1555">
        <f>Q1555*'Coef Batter'!L$2</f>
        <v>6.5653581920608204</v>
      </c>
      <c r="AH1555">
        <f>R1555*'Coef Batter'!M$2</f>
        <v>4.8419457639113874</v>
      </c>
      <c r="AI1555">
        <f>S1555*'Coef Batter'!N$2</f>
        <v>-0.18805856858158268</v>
      </c>
      <c r="AJ1555">
        <f>T1555*'Coef Batter'!O$2</f>
        <v>-2.4049172095003768</v>
      </c>
      <c r="AK1555">
        <f>U1555*'Coef Batter'!P$2</f>
        <v>-0.269156178949852</v>
      </c>
      <c r="AL1555">
        <f t="shared" si="48"/>
        <v>-7.7058174813980687</v>
      </c>
      <c r="AM1555">
        <f t="shared" si="49"/>
        <v>4.4999792757243905E-4</v>
      </c>
      <c r="AN1555" s="2"/>
    </row>
    <row r="1556" spans="1:40" x14ac:dyDescent="0.45">
      <c r="A1556">
        <f>'All B'!A1560</f>
        <v>1555</v>
      </c>
      <c r="B1556" t="str">
        <f>'All B'!B1560</f>
        <v>Aaron Hill</v>
      </c>
      <c r="C1556">
        <f>'All B'!C1560</f>
        <v>2007</v>
      </c>
      <c r="D1556">
        <f>'All B'!D1560</f>
        <v>25</v>
      </c>
      <c r="E1556" t="str">
        <f>'All B'!E1560</f>
        <v>TOR</v>
      </c>
      <c r="F1556" t="str">
        <f>'All B'!F1560</f>
        <v>AL</v>
      </c>
      <c r="G1556">
        <f>'All B'!H1560</f>
        <v>657</v>
      </c>
      <c r="H1556">
        <f>'All B'!J1560</f>
        <v>87</v>
      </c>
      <c r="I1556">
        <f>'All B'!K1560</f>
        <v>177</v>
      </c>
      <c r="J1556">
        <f>'All B'!L1560</f>
        <v>111</v>
      </c>
      <c r="K1556">
        <f>'All B'!M1560</f>
        <v>47</v>
      </c>
      <c r="L1556">
        <f>'All B'!N1560</f>
        <v>2</v>
      </c>
      <c r="M1556">
        <f>'All B'!Q1560</f>
        <v>4</v>
      </c>
      <c r="N1556">
        <f>'All B'!S1560</f>
        <v>41</v>
      </c>
      <c r="O1556">
        <f>'All B'!Y1560</f>
        <v>107</v>
      </c>
      <c r="P1556">
        <f>'All B'!AF1560</f>
        <v>5.2</v>
      </c>
      <c r="Q1556">
        <f>'All B'!AH1560</f>
        <v>2.8</v>
      </c>
      <c r="R1556">
        <f>'All B'!AI1560</f>
        <v>3</v>
      </c>
      <c r="S1556">
        <f>'All B'!AJ1560</f>
        <v>2.7</v>
      </c>
      <c r="T1556">
        <f>'All B'!AK1560</f>
        <v>4</v>
      </c>
      <c r="U1556">
        <f>'All B'!AN1560</f>
        <v>-3</v>
      </c>
      <c r="V1556">
        <f>'Coef Batter'!$A$2</f>
        <v>-47.217614202620098</v>
      </c>
      <c r="W1556">
        <f>G1556*'Coef Batter'!B$2</f>
        <v>11.960229597050812</v>
      </c>
      <c r="X1556">
        <f>H1556*'Coef Batter'!C$2</f>
        <v>3.028292418822184</v>
      </c>
      <c r="Y1556">
        <f>I1556*'Coef Batter'!D$2</f>
        <v>17.080308127996453</v>
      </c>
      <c r="Z1556">
        <f>J1556*'Coef Batter'!E$2</f>
        <v>-6.6111871657491017</v>
      </c>
      <c r="AA1556">
        <f>K1556*'Coef Batter'!F$2</f>
        <v>-4.3104507895578141</v>
      </c>
      <c r="AB1556">
        <f>L1556*'Coef Batter'!G$2</f>
        <v>-0.269234836087136</v>
      </c>
      <c r="AC1556">
        <f>M1556*'Coef Batter'!H$2</f>
        <v>0.1601441817152276</v>
      </c>
      <c r="AD1556">
        <f>N1556*'Coef Batter'!I$2</f>
        <v>-1.7768625129112419</v>
      </c>
      <c r="AE1556">
        <f>O1556*'Coef Batter'!J$2</f>
        <v>19.879810711646098</v>
      </c>
      <c r="AF1556">
        <f>P1556*'Coef Batter'!K$2</f>
        <v>-9.72589616623846</v>
      </c>
      <c r="AG1556">
        <f>Q1556*'Coef Batter'!L$2</f>
        <v>6.1276676459234318</v>
      </c>
      <c r="AH1556">
        <f>R1556*'Coef Batter'!M$2</f>
        <v>4.4017688762830796</v>
      </c>
      <c r="AI1556">
        <f>S1556*'Coef Batter'!N$2</f>
        <v>-0.29868125598251372</v>
      </c>
      <c r="AJ1556">
        <f>T1556*'Coef Batter'!O$2</f>
        <v>-0.874515348909228</v>
      </c>
      <c r="AK1556">
        <f>U1556*'Coef Batter'!P$2</f>
        <v>0.403734268424778</v>
      </c>
      <c r="AL1556">
        <f t="shared" si="48"/>
        <v>-8.0424864501935271</v>
      </c>
      <c r="AM1556">
        <f t="shared" si="49"/>
        <v>3.2140520595069289E-4</v>
      </c>
      <c r="AN1556" s="2"/>
    </row>
    <row r="1557" spans="1:40" x14ac:dyDescent="0.45">
      <c r="A1557">
        <f>'All B'!A1561</f>
        <v>1556</v>
      </c>
      <c r="B1557" t="str">
        <f>'All B'!B1561</f>
        <v>Larry Hisle</v>
      </c>
      <c r="C1557">
        <f>'All B'!C1561</f>
        <v>1977</v>
      </c>
      <c r="D1557">
        <f>'All B'!D1561</f>
        <v>30</v>
      </c>
      <c r="E1557" t="str">
        <f>'All B'!E1561</f>
        <v>MIN</v>
      </c>
      <c r="F1557" t="str">
        <f>'All B'!F1561</f>
        <v>AL</v>
      </c>
      <c r="G1557">
        <f>'All B'!H1561</f>
        <v>620</v>
      </c>
      <c r="H1557">
        <f>'All B'!J1561</f>
        <v>95</v>
      </c>
      <c r="I1557">
        <f>'All B'!K1561</f>
        <v>165</v>
      </c>
      <c r="J1557">
        <f>'All B'!L1561</f>
        <v>98</v>
      </c>
      <c r="K1557">
        <f>'All B'!M1561</f>
        <v>36</v>
      </c>
      <c r="L1557">
        <f>'All B'!N1561</f>
        <v>3</v>
      </c>
      <c r="M1557">
        <f>'All B'!Q1561</f>
        <v>21</v>
      </c>
      <c r="N1557">
        <f>'All B'!S1561</f>
        <v>56</v>
      </c>
      <c r="O1557">
        <f>'All B'!Y1561</f>
        <v>144</v>
      </c>
      <c r="P1557">
        <f>'All B'!AF1561</f>
        <v>5.2</v>
      </c>
      <c r="Q1557">
        <f>'All B'!AH1561</f>
        <v>3.1</v>
      </c>
      <c r="R1557">
        <f>'All B'!AI1561</f>
        <v>5.5</v>
      </c>
      <c r="S1557">
        <f>'All B'!AJ1561</f>
        <v>-0.7</v>
      </c>
      <c r="T1557">
        <f>'All B'!AK1561</f>
        <v>33</v>
      </c>
      <c r="U1557">
        <f>'All B'!AN1561</f>
        <v>4</v>
      </c>
      <c r="V1557">
        <f>'Coef Batter'!$A$2</f>
        <v>-47.217614202620098</v>
      </c>
      <c r="W1557">
        <f>G1557*'Coef Batter'!B$2</f>
        <v>11.286670243792242</v>
      </c>
      <c r="X1557">
        <f>H1557*'Coef Batter'!C$2</f>
        <v>3.3067560895184771</v>
      </c>
      <c r="Y1557">
        <f>I1557*'Coef Batter'!D$2</f>
        <v>15.922321136267881</v>
      </c>
      <c r="Z1557">
        <f>J1557*'Coef Batter'!E$2</f>
        <v>-5.8369039841748833</v>
      </c>
      <c r="AA1557">
        <f>K1557*'Coef Batter'!F$2</f>
        <v>-3.3016218813634319</v>
      </c>
      <c r="AB1557">
        <f>L1557*'Coef Batter'!G$2</f>
        <v>-0.40385225413070402</v>
      </c>
      <c r="AC1557">
        <f>M1557*'Coef Batter'!H$2</f>
        <v>0.84075695400494488</v>
      </c>
      <c r="AD1557">
        <f>N1557*'Coef Batter'!I$2</f>
        <v>-2.4269341639763304</v>
      </c>
      <c r="AE1557">
        <f>O1557*'Coef Batter'!J$2</f>
        <v>26.754137780159233</v>
      </c>
      <c r="AF1557">
        <f>P1557*'Coef Batter'!K$2</f>
        <v>-9.72589616623846</v>
      </c>
      <c r="AG1557">
        <f>Q1557*'Coef Batter'!L$2</f>
        <v>6.7842034651295142</v>
      </c>
      <c r="AH1557">
        <f>R1557*'Coef Batter'!M$2</f>
        <v>8.0699096065189799</v>
      </c>
      <c r="AI1557">
        <f>S1557*'Coef Batter'!N$2</f>
        <v>7.7435881180651686E-2</v>
      </c>
      <c r="AJ1557">
        <f>T1557*'Coef Batter'!O$2</f>
        <v>-7.2147516285011308</v>
      </c>
      <c r="AK1557">
        <f>U1557*'Coef Batter'!P$2</f>
        <v>-0.538312357899704</v>
      </c>
      <c r="AL1557">
        <f t="shared" si="48"/>
        <v>-3.6236954823328098</v>
      </c>
      <c r="AM1557">
        <f t="shared" si="49"/>
        <v>2.5990360469654864E-2</v>
      </c>
      <c r="AN1557" s="2"/>
    </row>
    <row r="1558" spans="1:40" x14ac:dyDescent="0.45">
      <c r="A1558">
        <f>'All B'!A1562</f>
        <v>1557</v>
      </c>
      <c r="B1558" t="str">
        <f>'All B'!B1562</f>
        <v>Orlando Hudson</v>
      </c>
      <c r="C1558">
        <f>'All B'!C1562</f>
        <v>2004</v>
      </c>
      <c r="D1558">
        <f>'All B'!D1562</f>
        <v>26</v>
      </c>
      <c r="E1558" t="str">
        <f>'All B'!E1562</f>
        <v>TOR</v>
      </c>
      <c r="F1558" t="str">
        <f>'All B'!F1562</f>
        <v>AL</v>
      </c>
      <c r="G1558">
        <f>'All B'!H1562</f>
        <v>551</v>
      </c>
      <c r="H1558">
        <f>'All B'!J1562</f>
        <v>73</v>
      </c>
      <c r="I1558">
        <f>'All B'!K1562</f>
        <v>132</v>
      </c>
      <c r="J1558">
        <f>'All B'!L1562</f>
        <v>81</v>
      </c>
      <c r="K1558">
        <f>'All B'!M1562</f>
        <v>32</v>
      </c>
      <c r="L1558">
        <f>'All B'!N1562</f>
        <v>7</v>
      </c>
      <c r="M1558">
        <f>'All B'!Q1562</f>
        <v>7</v>
      </c>
      <c r="N1558">
        <f>'All B'!S1562</f>
        <v>51</v>
      </c>
      <c r="O1558">
        <f>'All B'!Y1562</f>
        <v>98</v>
      </c>
      <c r="P1558">
        <f>'All B'!AF1562</f>
        <v>5.2</v>
      </c>
      <c r="Q1558">
        <f>'All B'!AH1562</f>
        <v>3.2</v>
      </c>
      <c r="R1558">
        <f>'All B'!AI1562</f>
        <v>2.7</v>
      </c>
      <c r="S1558">
        <f>'All B'!AJ1562</f>
        <v>2.9</v>
      </c>
      <c r="T1558">
        <f>'All B'!AK1562</f>
        <v>1</v>
      </c>
      <c r="U1558">
        <f>'All B'!AN1562</f>
        <v>3</v>
      </c>
      <c r="V1558">
        <f>'Coef Batter'!$A$2</f>
        <v>-47.217614202620098</v>
      </c>
      <c r="W1558">
        <f>G1558*'Coef Batter'!B$2</f>
        <v>10.030573071499235</v>
      </c>
      <c r="X1558">
        <f>H1558*'Coef Batter'!C$2</f>
        <v>2.5409809951036717</v>
      </c>
      <c r="Y1558">
        <f>I1558*'Coef Batter'!D$2</f>
        <v>12.737856909014305</v>
      </c>
      <c r="Z1558">
        <f>J1558*'Coef Batter'!E$2</f>
        <v>-4.8243798236547502</v>
      </c>
      <c r="AA1558">
        <f>K1558*'Coef Batter'!F$2</f>
        <v>-2.9347750056563839</v>
      </c>
      <c r="AB1558">
        <f>L1558*'Coef Batter'!G$2</f>
        <v>-0.94232192630497602</v>
      </c>
      <c r="AC1558">
        <f>M1558*'Coef Batter'!H$2</f>
        <v>0.28025231800164829</v>
      </c>
      <c r="AD1558">
        <f>N1558*'Coef Batter'!I$2</f>
        <v>-2.2102436136213011</v>
      </c>
      <c r="AE1558">
        <f>O1558*'Coef Batter'!J$2</f>
        <v>18.207677100386146</v>
      </c>
      <c r="AF1558">
        <f>P1558*'Coef Batter'!K$2</f>
        <v>-9.72589616623846</v>
      </c>
      <c r="AG1558">
        <f>Q1558*'Coef Batter'!L$2</f>
        <v>7.0030487381982089</v>
      </c>
      <c r="AH1558">
        <f>R1558*'Coef Batter'!M$2</f>
        <v>3.9615919886547721</v>
      </c>
      <c r="AI1558">
        <f>S1558*'Coef Batter'!N$2</f>
        <v>-0.32080579346269988</v>
      </c>
      <c r="AJ1558">
        <f>T1558*'Coef Batter'!O$2</f>
        <v>-0.218628837227307</v>
      </c>
      <c r="AK1558">
        <f>U1558*'Coef Batter'!P$2</f>
        <v>-0.403734268424778</v>
      </c>
      <c r="AL1558">
        <f t="shared" si="48"/>
        <v>-14.036418516352766</v>
      </c>
      <c r="AM1558">
        <f t="shared" si="49"/>
        <v>8.017898321140108E-7</v>
      </c>
      <c r="AN1558" s="2"/>
    </row>
    <row r="1559" spans="1:40" x14ac:dyDescent="0.45">
      <c r="A1559">
        <f>'All B'!A1563</f>
        <v>1558</v>
      </c>
      <c r="B1559" t="str">
        <f>'All B'!B1563</f>
        <v>Brian Jordan</v>
      </c>
      <c r="C1559">
        <f>'All B'!C1563</f>
        <v>1995</v>
      </c>
      <c r="D1559">
        <f>'All B'!D1563</f>
        <v>28</v>
      </c>
      <c r="E1559" t="str">
        <f>'All B'!E1563</f>
        <v>STL</v>
      </c>
      <c r="F1559" t="str">
        <f>'All B'!F1563</f>
        <v>NL</v>
      </c>
      <c r="G1559">
        <f>'All B'!H1563</f>
        <v>525</v>
      </c>
      <c r="H1559">
        <f>'All B'!J1563</f>
        <v>83</v>
      </c>
      <c r="I1559">
        <f>'All B'!K1563</f>
        <v>145</v>
      </c>
      <c r="J1559">
        <f>'All B'!L1563</f>
        <v>99</v>
      </c>
      <c r="K1559">
        <f>'All B'!M1563</f>
        <v>20</v>
      </c>
      <c r="L1559">
        <f>'All B'!N1563</f>
        <v>4</v>
      </c>
      <c r="M1559">
        <f>'All B'!Q1563</f>
        <v>24</v>
      </c>
      <c r="N1559">
        <f>'All B'!S1563</f>
        <v>22</v>
      </c>
      <c r="O1559">
        <f>'All B'!Y1563</f>
        <v>117</v>
      </c>
      <c r="P1559">
        <f>'All B'!AF1563</f>
        <v>5.2</v>
      </c>
      <c r="Q1559">
        <f>'All B'!AH1563</f>
        <v>3.6</v>
      </c>
      <c r="R1559">
        <f>'All B'!AI1563</f>
        <v>3.1</v>
      </c>
      <c r="S1559">
        <f>'All B'!AJ1563</f>
        <v>1.6</v>
      </c>
      <c r="T1559">
        <f>'All B'!AK1563</f>
        <v>14</v>
      </c>
      <c r="U1559">
        <f>'All B'!AN1563</f>
        <v>6</v>
      </c>
      <c r="V1559">
        <f>'Coef Batter'!$A$2</f>
        <v>-47.217614202620098</v>
      </c>
      <c r="W1559">
        <f>G1559*'Coef Batter'!B$2</f>
        <v>9.5572610935337536</v>
      </c>
      <c r="X1559">
        <f>H1559*'Coef Batter'!C$2</f>
        <v>2.8890605834740377</v>
      </c>
      <c r="Y1559">
        <f>I1559*'Coef Batter'!D$2</f>
        <v>13.992342816720258</v>
      </c>
      <c r="Z1559">
        <f>J1559*'Coef Batter'!E$2</f>
        <v>-5.8964642289113609</v>
      </c>
      <c r="AA1559">
        <f>K1559*'Coef Batter'!F$2</f>
        <v>-1.83423437853524</v>
      </c>
      <c r="AB1559">
        <f>L1559*'Coef Batter'!G$2</f>
        <v>-0.538469672174272</v>
      </c>
      <c r="AC1559">
        <f>M1559*'Coef Batter'!H$2</f>
        <v>0.96086509029136558</v>
      </c>
      <c r="AD1559">
        <f>N1559*'Coef Batter'!I$2</f>
        <v>-0.95343842156212988</v>
      </c>
      <c r="AE1559">
        <f>O1559*'Coef Batter'!J$2</f>
        <v>21.737736946379378</v>
      </c>
      <c r="AF1559">
        <f>P1559*'Coef Batter'!K$2</f>
        <v>-9.72589616623846</v>
      </c>
      <c r="AG1559">
        <f>Q1559*'Coef Batter'!L$2</f>
        <v>7.8784298304729843</v>
      </c>
      <c r="AH1559">
        <f>R1559*'Coef Batter'!M$2</f>
        <v>4.5484945054925161</v>
      </c>
      <c r="AI1559">
        <f>S1559*'Coef Batter'!N$2</f>
        <v>-0.1769962998414896</v>
      </c>
      <c r="AJ1559">
        <f>T1559*'Coef Batter'!O$2</f>
        <v>-3.0608037211822978</v>
      </c>
      <c r="AK1559">
        <f>U1559*'Coef Batter'!P$2</f>
        <v>-0.807468536849556</v>
      </c>
      <c r="AL1559">
        <f t="shared" si="48"/>
        <v>-8.64719476155061</v>
      </c>
      <c r="AM1559">
        <f t="shared" si="49"/>
        <v>1.7558797388766357E-4</v>
      </c>
      <c r="AN1559" s="2"/>
    </row>
    <row r="1560" spans="1:40" x14ac:dyDescent="0.45">
      <c r="A1560">
        <f>'All B'!A1564</f>
        <v>1559</v>
      </c>
      <c r="B1560" t="str">
        <f>'All B'!B1564</f>
        <v>Victor Martinez</v>
      </c>
      <c r="C1560">
        <f>'All B'!C1564</f>
        <v>2005</v>
      </c>
      <c r="D1560">
        <f>'All B'!D1564</f>
        <v>26</v>
      </c>
      <c r="E1560" t="str">
        <f>'All B'!E1564</f>
        <v>CLE</v>
      </c>
      <c r="F1560" t="str">
        <f>'All B'!F1564</f>
        <v>AL</v>
      </c>
      <c r="G1560">
        <f>'All B'!H1564</f>
        <v>622</v>
      </c>
      <c r="H1560">
        <f>'All B'!J1564</f>
        <v>73</v>
      </c>
      <c r="I1560">
        <f>'All B'!K1564</f>
        <v>167</v>
      </c>
      <c r="J1560">
        <f>'All B'!L1564</f>
        <v>114</v>
      </c>
      <c r="K1560">
        <f>'All B'!M1564</f>
        <v>33</v>
      </c>
      <c r="L1560">
        <f>'All B'!N1564</f>
        <v>0</v>
      </c>
      <c r="M1560">
        <f>'All B'!Q1564</f>
        <v>0</v>
      </c>
      <c r="N1560">
        <f>'All B'!S1564</f>
        <v>63</v>
      </c>
      <c r="O1560">
        <f>'All B'!Y1564</f>
        <v>130</v>
      </c>
      <c r="P1560">
        <f>'All B'!AF1564</f>
        <v>5.2</v>
      </c>
      <c r="Q1560">
        <f>'All B'!AH1564</f>
        <v>2.9</v>
      </c>
      <c r="R1560">
        <f>'All B'!AI1564</f>
        <v>5.2</v>
      </c>
      <c r="S1560">
        <f>'All B'!AJ1564</f>
        <v>1</v>
      </c>
      <c r="T1560">
        <f>'All B'!AK1564</f>
        <v>24</v>
      </c>
      <c r="U1560">
        <f>'All B'!AN1564</f>
        <v>-4</v>
      </c>
      <c r="V1560">
        <f>'Coef Batter'!$A$2</f>
        <v>-47.217614202620098</v>
      </c>
      <c r="W1560">
        <f>G1560*'Coef Batter'!B$2</f>
        <v>11.323078857481896</v>
      </c>
      <c r="X1560">
        <f>H1560*'Coef Batter'!C$2</f>
        <v>2.5409809951036717</v>
      </c>
      <c r="Y1560">
        <f>I1560*'Coef Batter'!D$2</f>
        <v>16.115318968222642</v>
      </c>
      <c r="Z1560">
        <f>J1560*'Coef Batter'!E$2</f>
        <v>-6.7898678999585371</v>
      </c>
      <c r="AA1560">
        <f>K1560*'Coef Batter'!F$2</f>
        <v>-3.0264867245831457</v>
      </c>
      <c r="AB1560">
        <f>L1560*'Coef Batter'!G$2</f>
        <v>0</v>
      </c>
      <c r="AC1560">
        <f>M1560*'Coef Batter'!H$2</f>
        <v>0</v>
      </c>
      <c r="AD1560">
        <f>N1560*'Coef Batter'!I$2</f>
        <v>-2.7303009344733717</v>
      </c>
      <c r="AE1560">
        <f>O1560*'Coef Batter'!J$2</f>
        <v>24.153041051532639</v>
      </c>
      <c r="AF1560">
        <f>P1560*'Coef Batter'!K$2</f>
        <v>-9.72589616623846</v>
      </c>
      <c r="AG1560">
        <f>Q1560*'Coef Batter'!L$2</f>
        <v>6.3465129189921266</v>
      </c>
      <c r="AH1560">
        <f>R1560*'Coef Batter'!M$2</f>
        <v>7.6297327188906721</v>
      </c>
      <c r="AI1560">
        <f>S1560*'Coef Batter'!N$2</f>
        <v>-0.11062268740093099</v>
      </c>
      <c r="AJ1560">
        <f>T1560*'Coef Batter'!O$2</f>
        <v>-5.2470920934553682</v>
      </c>
      <c r="AK1560">
        <f>U1560*'Coef Batter'!P$2</f>
        <v>0.538312357899704</v>
      </c>
      <c r="AL1560">
        <f t="shared" si="48"/>
        <v>-6.2009028406065623</v>
      </c>
      <c r="AM1560">
        <f t="shared" si="49"/>
        <v>2.0234963711310379E-3</v>
      </c>
      <c r="AN1560" s="2"/>
    </row>
    <row r="1561" spans="1:40" x14ac:dyDescent="0.45">
      <c r="A1561">
        <f>'All B'!A1565</f>
        <v>1560</v>
      </c>
      <c r="B1561" t="str">
        <f>'All B'!B1565</f>
        <v>Mark McGwire</v>
      </c>
      <c r="C1561">
        <f>'All B'!C1565</f>
        <v>1997</v>
      </c>
      <c r="D1561">
        <f>'All B'!D1565</f>
        <v>33</v>
      </c>
      <c r="E1561" t="str">
        <f>'All B'!E1565</f>
        <v>OAKSTL</v>
      </c>
      <c r="F1561" t="str">
        <f>'All B'!F1565</f>
        <v>ALNL</v>
      </c>
      <c r="G1561">
        <f>'All B'!H1565</f>
        <v>657</v>
      </c>
      <c r="H1561">
        <f>'All B'!J1565</f>
        <v>86</v>
      </c>
      <c r="I1561">
        <f>'All B'!K1565</f>
        <v>148</v>
      </c>
      <c r="J1561">
        <f>'All B'!L1565</f>
        <v>63</v>
      </c>
      <c r="K1561">
        <f>'All B'!M1565</f>
        <v>27</v>
      </c>
      <c r="L1561">
        <f>'All B'!N1565</f>
        <v>0</v>
      </c>
      <c r="M1561">
        <f>'All B'!Q1565</f>
        <v>3</v>
      </c>
      <c r="N1561">
        <f>'All B'!S1565</f>
        <v>101</v>
      </c>
      <c r="O1561">
        <f>'All B'!Y1565</f>
        <v>170</v>
      </c>
      <c r="P1561">
        <f>'All B'!AF1565</f>
        <v>5.2</v>
      </c>
      <c r="Q1561">
        <f>'All B'!AH1565</f>
        <v>3</v>
      </c>
      <c r="R1561">
        <f>'All B'!AI1565</f>
        <v>6.2</v>
      </c>
      <c r="S1561">
        <f>'All B'!AJ1565</f>
        <v>-1.7</v>
      </c>
      <c r="T1561">
        <f>'All B'!AK1565</f>
        <v>52</v>
      </c>
      <c r="U1561">
        <f>'All B'!AN1565</f>
        <v>-3</v>
      </c>
      <c r="V1561">
        <f>'Coef Batter'!$A$2</f>
        <v>-47.217614202620098</v>
      </c>
      <c r="W1561">
        <f>G1561*'Coef Batter'!B$2</f>
        <v>11.960229597050812</v>
      </c>
      <c r="X1561">
        <f>H1561*'Coef Batter'!C$2</f>
        <v>2.9934844599851478</v>
      </c>
      <c r="Y1561">
        <f>I1561*'Coef Batter'!D$2</f>
        <v>14.281839564652403</v>
      </c>
      <c r="Z1561">
        <f>J1561*'Coef Batter'!E$2</f>
        <v>-3.752295418398139</v>
      </c>
      <c r="AA1561">
        <f>K1561*'Coef Batter'!F$2</f>
        <v>-2.4762164110225742</v>
      </c>
      <c r="AB1561">
        <f>L1561*'Coef Batter'!G$2</f>
        <v>0</v>
      </c>
      <c r="AC1561">
        <f>M1561*'Coef Batter'!H$2</f>
        <v>0.1201081362864207</v>
      </c>
      <c r="AD1561">
        <f>N1561*'Coef Batter'!I$2</f>
        <v>-4.3771491171715962</v>
      </c>
      <c r="AE1561">
        <f>O1561*'Coef Batter'!J$2</f>
        <v>31.584745990465763</v>
      </c>
      <c r="AF1561">
        <f>P1561*'Coef Batter'!K$2</f>
        <v>-9.72589616623846</v>
      </c>
      <c r="AG1561">
        <f>Q1561*'Coef Batter'!L$2</f>
        <v>6.5653581920608204</v>
      </c>
      <c r="AH1561">
        <f>R1561*'Coef Batter'!M$2</f>
        <v>9.0969890109850322</v>
      </c>
      <c r="AI1561">
        <f>S1561*'Coef Batter'!N$2</f>
        <v>0.18805856858158268</v>
      </c>
      <c r="AJ1561">
        <f>T1561*'Coef Batter'!O$2</f>
        <v>-11.368699535819964</v>
      </c>
      <c r="AK1561">
        <f>U1561*'Coef Batter'!P$2</f>
        <v>0.403734268424778</v>
      </c>
      <c r="AL1561">
        <f t="shared" si="48"/>
        <v>-1.7233230627780673</v>
      </c>
      <c r="AM1561">
        <f t="shared" si="49"/>
        <v>0.151443627182034</v>
      </c>
      <c r="AN1561" s="2"/>
    </row>
    <row r="1562" spans="1:40" x14ac:dyDescent="0.45">
      <c r="A1562">
        <f>'All B'!A1566</f>
        <v>1561</v>
      </c>
      <c r="B1562" t="str">
        <f>'All B'!B1566</f>
        <v>Eddie Murray</v>
      </c>
      <c r="C1562">
        <f>'All B'!C1566</f>
        <v>1990</v>
      </c>
      <c r="D1562">
        <f>'All B'!D1566</f>
        <v>34</v>
      </c>
      <c r="E1562" t="str">
        <f>'All B'!E1566</f>
        <v>LAD</v>
      </c>
      <c r="F1562" t="str">
        <f>'All B'!F1566</f>
        <v>NL</v>
      </c>
      <c r="G1562">
        <f>'All B'!H1566</f>
        <v>645</v>
      </c>
      <c r="H1562">
        <f>'All B'!J1566</f>
        <v>96</v>
      </c>
      <c r="I1562">
        <f>'All B'!K1566</f>
        <v>184</v>
      </c>
      <c r="J1562">
        <f>'All B'!L1566</f>
        <v>133</v>
      </c>
      <c r="K1562">
        <f>'All B'!M1566</f>
        <v>22</v>
      </c>
      <c r="L1562">
        <f>'All B'!N1566</f>
        <v>3</v>
      </c>
      <c r="M1562">
        <f>'All B'!Q1566</f>
        <v>8</v>
      </c>
      <c r="N1562">
        <f>'All B'!S1566</f>
        <v>82</v>
      </c>
      <c r="O1562">
        <f>'All B'!Y1566</f>
        <v>159</v>
      </c>
      <c r="P1562">
        <f>'All B'!AF1566</f>
        <v>5.2</v>
      </c>
      <c r="Q1562">
        <f>'All B'!AH1566</f>
        <v>3.1</v>
      </c>
      <c r="R1562">
        <f>'All B'!AI1566</f>
        <v>4.8</v>
      </c>
      <c r="S1562">
        <f>'All B'!AJ1566</f>
        <v>-0.7</v>
      </c>
      <c r="T1562">
        <f>'All B'!AK1566</f>
        <v>40</v>
      </c>
      <c r="U1562">
        <f>'All B'!AN1566</f>
        <v>-4</v>
      </c>
      <c r="V1562">
        <f>'Coef Batter'!$A$2</f>
        <v>-47.217614202620098</v>
      </c>
      <c r="W1562">
        <f>G1562*'Coef Batter'!B$2</f>
        <v>11.741777914912898</v>
      </c>
      <c r="X1562">
        <f>H1562*'Coef Batter'!C$2</f>
        <v>3.3415640483555133</v>
      </c>
      <c r="Y1562">
        <f>I1562*'Coef Batter'!D$2</f>
        <v>17.755800539838123</v>
      </c>
      <c r="Z1562">
        <f>J1562*'Coef Batter'!E$2</f>
        <v>-7.9215125499516272</v>
      </c>
      <c r="AA1562">
        <f>K1562*'Coef Batter'!F$2</f>
        <v>-2.017657816388764</v>
      </c>
      <c r="AB1562">
        <f>L1562*'Coef Batter'!G$2</f>
        <v>-0.40385225413070402</v>
      </c>
      <c r="AC1562">
        <f>M1562*'Coef Batter'!H$2</f>
        <v>0.32028836343045519</v>
      </c>
      <c r="AD1562">
        <f>N1562*'Coef Batter'!I$2</f>
        <v>-3.5537250258224837</v>
      </c>
      <c r="AE1562">
        <f>O1562*'Coef Batter'!J$2</f>
        <v>29.541027132259153</v>
      </c>
      <c r="AF1562">
        <f>P1562*'Coef Batter'!K$2</f>
        <v>-9.72589616623846</v>
      </c>
      <c r="AG1562">
        <f>Q1562*'Coef Batter'!L$2</f>
        <v>6.7842034651295142</v>
      </c>
      <c r="AH1562">
        <f>R1562*'Coef Batter'!M$2</f>
        <v>7.0428302020529276</v>
      </c>
      <c r="AI1562">
        <f>S1562*'Coef Batter'!N$2</f>
        <v>7.7435881180651686E-2</v>
      </c>
      <c r="AJ1562">
        <f>T1562*'Coef Batter'!O$2</f>
        <v>-8.7451534890922797</v>
      </c>
      <c r="AK1562">
        <f>U1562*'Coef Batter'!P$2</f>
        <v>0.538312357899704</v>
      </c>
      <c r="AL1562">
        <f t="shared" si="48"/>
        <v>-2.4421715991854667</v>
      </c>
      <c r="AM1562">
        <f t="shared" si="49"/>
        <v>8.0012913054565121E-2</v>
      </c>
      <c r="AN1562" s="2"/>
    </row>
    <row r="1563" spans="1:40" x14ac:dyDescent="0.45">
      <c r="A1563">
        <f>'All B'!A1567</f>
        <v>1562</v>
      </c>
      <c r="B1563" t="str">
        <f>'All B'!B1567</f>
        <v>Pee Wee Reese</v>
      </c>
      <c r="C1563">
        <f>'All B'!C1567</f>
        <v>1952</v>
      </c>
      <c r="D1563">
        <f>'All B'!D1567</f>
        <v>33</v>
      </c>
      <c r="E1563" t="str">
        <f>'All B'!E1567</f>
        <v>BRO</v>
      </c>
      <c r="F1563" t="str">
        <f>'All B'!F1567</f>
        <v>NL</v>
      </c>
      <c r="G1563">
        <f>'All B'!H1567</f>
        <v>660</v>
      </c>
      <c r="H1563">
        <f>'All B'!J1567</f>
        <v>94</v>
      </c>
      <c r="I1563">
        <f>'All B'!K1567</f>
        <v>152</v>
      </c>
      <c r="J1563">
        <f>'All B'!L1567</f>
        <v>120</v>
      </c>
      <c r="K1563">
        <f>'All B'!M1567</f>
        <v>18</v>
      </c>
      <c r="L1563">
        <f>'All B'!N1567</f>
        <v>8</v>
      </c>
      <c r="M1563">
        <f>'All B'!Q1567</f>
        <v>30</v>
      </c>
      <c r="N1563">
        <f>'All B'!S1567</f>
        <v>86</v>
      </c>
      <c r="O1563">
        <f>'All B'!Y1567</f>
        <v>102</v>
      </c>
      <c r="P1563">
        <f>'All B'!AF1567</f>
        <v>5.2</v>
      </c>
      <c r="Q1563">
        <f>'All B'!AH1567</f>
        <v>2.7</v>
      </c>
      <c r="R1563">
        <f>'All B'!AI1567</f>
        <v>4.9000000000000004</v>
      </c>
      <c r="S1563">
        <f>'All B'!AJ1567</f>
        <v>1.3</v>
      </c>
      <c r="T1563">
        <f>'All B'!AK1567</f>
        <v>6</v>
      </c>
      <c r="U1563">
        <f>'All B'!AN1567</f>
        <v>8</v>
      </c>
      <c r="V1563">
        <f>'Coef Batter'!$A$2</f>
        <v>-47.217614202620098</v>
      </c>
      <c r="W1563">
        <f>G1563*'Coef Batter'!B$2</f>
        <v>12.014842517585292</v>
      </c>
      <c r="X1563">
        <f>H1563*'Coef Batter'!C$2</f>
        <v>3.2719481306814404</v>
      </c>
      <c r="Y1563">
        <f>I1563*'Coef Batter'!D$2</f>
        <v>14.667835228561927</v>
      </c>
      <c r="Z1563">
        <f>J1563*'Coef Batter'!E$2</f>
        <v>-7.147229368377408</v>
      </c>
      <c r="AA1563">
        <f>K1563*'Coef Batter'!F$2</f>
        <v>-1.650810940681716</v>
      </c>
      <c r="AB1563">
        <f>L1563*'Coef Batter'!G$2</f>
        <v>-1.076939344348544</v>
      </c>
      <c r="AC1563">
        <f>M1563*'Coef Batter'!H$2</f>
        <v>1.201081362864207</v>
      </c>
      <c r="AD1563">
        <f>N1563*'Coef Batter'!I$2</f>
        <v>-3.7270774661065076</v>
      </c>
      <c r="AE1563">
        <f>O1563*'Coef Batter'!J$2</f>
        <v>18.950847594279455</v>
      </c>
      <c r="AF1563">
        <f>P1563*'Coef Batter'!K$2</f>
        <v>-9.72589616623846</v>
      </c>
      <c r="AG1563">
        <f>Q1563*'Coef Batter'!L$2</f>
        <v>5.9088223728547389</v>
      </c>
      <c r="AH1563">
        <f>R1563*'Coef Batter'!M$2</f>
        <v>7.1895558312623642</v>
      </c>
      <c r="AI1563">
        <f>S1563*'Coef Batter'!N$2</f>
        <v>-0.14380949362121029</v>
      </c>
      <c r="AJ1563">
        <f>T1563*'Coef Batter'!O$2</f>
        <v>-1.3117730233638421</v>
      </c>
      <c r="AK1563">
        <f>U1563*'Coef Batter'!P$2</f>
        <v>-1.076624715799408</v>
      </c>
      <c r="AL1563">
        <f t="shared" si="48"/>
        <v>-9.8728416830677652</v>
      </c>
      <c r="AM1563">
        <f t="shared" si="49"/>
        <v>5.1553356516784518E-5</v>
      </c>
      <c r="AN1563" s="2"/>
    </row>
    <row r="1564" spans="1:40" x14ac:dyDescent="0.45">
      <c r="A1564">
        <f>'All B'!A1568</f>
        <v>1563</v>
      </c>
      <c r="B1564" t="str">
        <f>'All B'!B1568</f>
        <v>Gary Roenicke</v>
      </c>
      <c r="C1564">
        <f>'All B'!C1568</f>
        <v>1982</v>
      </c>
      <c r="D1564">
        <f>'All B'!D1568</f>
        <v>27</v>
      </c>
      <c r="E1564" t="str">
        <f>'All B'!E1568</f>
        <v>BAL</v>
      </c>
      <c r="F1564" t="str">
        <f>'All B'!F1568</f>
        <v>AL</v>
      </c>
      <c r="G1564">
        <f>'All B'!H1568</f>
        <v>477</v>
      </c>
      <c r="H1564">
        <f>'All B'!J1568</f>
        <v>58</v>
      </c>
      <c r="I1564">
        <f>'All B'!K1568</f>
        <v>106</v>
      </c>
      <c r="J1564">
        <f>'All B'!L1568</f>
        <v>59</v>
      </c>
      <c r="K1564">
        <f>'All B'!M1568</f>
        <v>25</v>
      </c>
      <c r="L1564">
        <f>'All B'!N1568</f>
        <v>1</v>
      </c>
      <c r="M1564">
        <f>'All B'!Q1568</f>
        <v>6</v>
      </c>
      <c r="N1564">
        <f>'All B'!S1568</f>
        <v>70</v>
      </c>
      <c r="O1564">
        <f>'All B'!Y1568</f>
        <v>144</v>
      </c>
      <c r="P1564">
        <f>'All B'!AF1568</f>
        <v>5.2</v>
      </c>
      <c r="Q1564">
        <f>'All B'!AH1568</f>
        <v>3.6</v>
      </c>
      <c r="R1564">
        <f>'All B'!AI1568</f>
        <v>3.1</v>
      </c>
      <c r="S1564">
        <f>'All B'!AJ1568</f>
        <v>1.6</v>
      </c>
      <c r="T1564">
        <f>'All B'!AK1568</f>
        <v>24</v>
      </c>
      <c r="U1564">
        <f>'All B'!AN1568</f>
        <v>-4</v>
      </c>
      <c r="V1564">
        <f>'Coef Batter'!$A$2</f>
        <v>-47.217614202620098</v>
      </c>
      <c r="W1564">
        <f>G1564*'Coef Batter'!B$2</f>
        <v>8.6834543649820972</v>
      </c>
      <c r="X1564">
        <f>H1564*'Coef Batter'!C$2</f>
        <v>2.0188616125481227</v>
      </c>
      <c r="Y1564">
        <f>I1564*'Coef Batter'!D$2</f>
        <v>10.228885093602397</v>
      </c>
      <c r="Z1564">
        <f>J1564*'Coef Batter'!E$2</f>
        <v>-3.5140544394522255</v>
      </c>
      <c r="AA1564">
        <f>K1564*'Coef Batter'!F$2</f>
        <v>-2.2927929731690497</v>
      </c>
      <c r="AB1564">
        <f>L1564*'Coef Batter'!G$2</f>
        <v>-0.134617418043568</v>
      </c>
      <c r="AC1564">
        <f>M1564*'Coef Batter'!H$2</f>
        <v>0.24021627257284139</v>
      </c>
      <c r="AD1564">
        <f>N1564*'Coef Batter'!I$2</f>
        <v>-3.033667704970413</v>
      </c>
      <c r="AE1564">
        <f>O1564*'Coef Batter'!J$2</f>
        <v>26.754137780159233</v>
      </c>
      <c r="AF1564">
        <f>P1564*'Coef Batter'!K$2</f>
        <v>-9.72589616623846</v>
      </c>
      <c r="AG1564">
        <f>Q1564*'Coef Batter'!L$2</f>
        <v>7.8784298304729843</v>
      </c>
      <c r="AH1564">
        <f>R1564*'Coef Batter'!M$2</f>
        <v>4.5484945054925161</v>
      </c>
      <c r="AI1564">
        <f>S1564*'Coef Batter'!N$2</f>
        <v>-0.1769962998414896</v>
      </c>
      <c r="AJ1564">
        <f>T1564*'Coef Batter'!O$2</f>
        <v>-5.2470920934553682</v>
      </c>
      <c r="AK1564">
        <f>U1564*'Coef Batter'!P$2</f>
        <v>0.538312357899704</v>
      </c>
      <c r="AL1564">
        <f t="shared" si="48"/>
        <v>-10.451939480060782</v>
      </c>
      <c r="AM1564">
        <f t="shared" si="49"/>
        <v>2.8891348375711351E-5</v>
      </c>
      <c r="AN1564" s="2"/>
    </row>
    <row r="1565" spans="1:40" x14ac:dyDescent="0.45">
      <c r="A1565">
        <f>'All B'!A1569</f>
        <v>1564</v>
      </c>
      <c r="B1565" t="str">
        <f>'All B'!B1569</f>
        <v>Robby Thompson</v>
      </c>
      <c r="C1565">
        <f>'All B'!C1569</f>
        <v>1991</v>
      </c>
      <c r="D1565">
        <f>'All B'!D1569</f>
        <v>29</v>
      </c>
      <c r="E1565" t="str">
        <f>'All B'!E1569</f>
        <v>SFG</v>
      </c>
      <c r="F1565" t="str">
        <f>'All B'!F1569</f>
        <v>NL</v>
      </c>
      <c r="G1565">
        <f>'All B'!H1569</f>
        <v>573</v>
      </c>
      <c r="H1565">
        <f>'All B'!J1569</f>
        <v>74</v>
      </c>
      <c r="I1565">
        <f>'All B'!K1569</f>
        <v>129</v>
      </c>
      <c r="J1565">
        <f>'All B'!L1569</f>
        <v>81</v>
      </c>
      <c r="K1565">
        <f>'All B'!M1569</f>
        <v>24</v>
      </c>
      <c r="L1565">
        <f>'All B'!N1569</f>
        <v>5</v>
      </c>
      <c r="M1565">
        <f>'All B'!Q1569</f>
        <v>14</v>
      </c>
      <c r="N1565">
        <f>'All B'!S1569</f>
        <v>63</v>
      </c>
      <c r="O1565">
        <f>'All B'!Y1569</f>
        <v>128</v>
      </c>
      <c r="P1565">
        <f>'All B'!AF1569</f>
        <v>5.2</v>
      </c>
      <c r="Q1565">
        <f>'All B'!AH1569</f>
        <v>3.3</v>
      </c>
      <c r="R1565">
        <f>'All B'!AI1569</f>
        <v>4.7</v>
      </c>
      <c r="S1565">
        <f>'All B'!AJ1569</f>
        <v>0.9</v>
      </c>
      <c r="T1565">
        <f>'All B'!AK1569</f>
        <v>21</v>
      </c>
      <c r="U1565">
        <f>'All B'!AN1569</f>
        <v>3</v>
      </c>
      <c r="V1565">
        <f>'Coef Batter'!$A$2</f>
        <v>-47.217614202620098</v>
      </c>
      <c r="W1565">
        <f>G1565*'Coef Batter'!B$2</f>
        <v>10.431067822085412</v>
      </c>
      <c r="X1565">
        <f>H1565*'Coef Batter'!C$2</f>
        <v>2.5757889539407084</v>
      </c>
      <c r="Y1565">
        <f>I1565*'Coef Batter'!D$2</f>
        <v>12.448360161082162</v>
      </c>
      <c r="Z1565">
        <f>J1565*'Coef Batter'!E$2</f>
        <v>-4.8243798236547502</v>
      </c>
      <c r="AA1565">
        <f>K1565*'Coef Batter'!F$2</f>
        <v>-2.201081254242288</v>
      </c>
      <c r="AB1565">
        <f>L1565*'Coef Batter'!G$2</f>
        <v>-0.67308709021783997</v>
      </c>
      <c r="AC1565">
        <f>M1565*'Coef Batter'!H$2</f>
        <v>0.56050463600329659</v>
      </c>
      <c r="AD1565">
        <f>N1565*'Coef Batter'!I$2</f>
        <v>-2.7303009344733717</v>
      </c>
      <c r="AE1565">
        <f>O1565*'Coef Batter'!J$2</f>
        <v>23.781455804585985</v>
      </c>
      <c r="AF1565">
        <f>P1565*'Coef Batter'!K$2</f>
        <v>-9.72589616623846</v>
      </c>
      <c r="AG1565">
        <f>Q1565*'Coef Batter'!L$2</f>
        <v>7.2218940112669019</v>
      </c>
      <c r="AH1565">
        <f>R1565*'Coef Batter'!M$2</f>
        <v>6.896104572843492</v>
      </c>
      <c r="AI1565">
        <f>S1565*'Coef Batter'!N$2</f>
        <v>-9.9560418660837896E-2</v>
      </c>
      <c r="AJ1565">
        <f>T1565*'Coef Batter'!O$2</f>
        <v>-4.5912055817734467</v>
      </c>
      <c r="AK1565">
        <f>U1565*'Coef Batter'!P$2</f>
        <v>-0.403734268424778</v>
      </c>
      <c r="AL1565">
        <f t="shared" si="48"/>
        <v>-8.5516837784979174</v>
      </c>
      <c r="AM1565">
        <f t="shared" si="49"/>
        <v>1.9318216013016682E-4</v>
      </c>
      <c r="AN1565" s="2"/>
    </row>
    <row r="1566" spans="1:40" x14ac:dyDescent="0.45">
      <c r="A1566">
        <f>'All B'!A1570</f>
        <v>1565</v>
      </c>
      <c r="B1566" t="str">
        <f>'All B'!B1570</f>
        <v>Gene Alley</v>
      </c>
      <c r="C1566">
        <f>'All B'!C1570</f>
        <v>1968</v>
      </c>
      <c r="D1566">
        <f>'All B'!D1570</f>
        <v>27</v>
      </c>
      <c r="E1566" t="str">
        <f>'All B'!E1570</f>
        <v>PIT</v>
      </c>
      <c r="F1566" t="str">
        <f>'All B'!F1570</f>
        <v>NL</v>
      </c>
      <c r="G1566">
        <f>'All B'!H1570</f>
        <v>530</v>
      </c>
      <c r="H1566">
        <f>'All B'!J1570</f>
        <v>48</v>
      </c>
      <c r="I1566">
        <f>'All B'!K1570</f>
        <v>116</v>
      </c>
      <c r="J1566">
        <f>'All B'!L1570</f>
        <v>90</v>
      </c>
      <c r="K1566">
        <f>'All B'!M1570</f>
        <v>20</v>
      </c>
      <c r="L1566">
        <f>'All B'!N1570</f>
        <v>2</v>
      </c>
      <c r="M1566">
        <f>'All B'!Q1570</f>
        <v>13</v>
      </c>
      <c r="N1566">
        <f>'All B'!S1570</f>
        <v>39</v>
      </c>
      <c r="O1566">
        <f>'All B'!Y1570</f>
        <v>91</v>
      </c>
      <c r="P1566">
        <f>'All B'!AF1570</f>
        <v>5.0999999999999996</v>
      </c>
      <c r="Q1566">
        <f>'All B'!AH1570</f>
        <v>3.3</v>
      </c>
      <c r="R1566">
        <f>'All B'!AI1570</f>
        <v>2.4</v>
      </c>
      <c r="S1566">
        <f>'All B'!AJ1570</f>
        <v>3.7</v>
      </c>
      <c r="T1566">
        <f>'All B'!AK1570</f>
        <v>-3</v>
      </c>
      <c r="U1566">
        <f>'All B'!AN1570</f>
        <v>-1</v>
      </c>
      <c r="V1566">
        <f>'Coef Batter'!$A$2</f>
        <v>-47.217614202620098</v>
      </c>
      <c r="W1566">
        <f>G1566*'Coef Batter'!B$2</f>
        <v>9.6482826277578848</v>
      </c>
      <c r="X1566">
        <f>H1566*'Coef Batter'!C$2</f>
        <v>1.6707820241777567</v>
      </c>
      <c r="Y1566">
        <f>I1566*'Coef Batter'!D$2</f>
        <v>11.193874253376208</v>
      </c>
      <c r="Z1566">
        <f>J1566*'Coef Batter'!E$2</f>
        <v>-5.3604220262830555</v>
      </c>
      <c r="AA1566">
        <f>K1566*'Coef Batter'!F$2</f>
        <v>-1.83423437853524</v>
      </c>
      <c r="AB1566">
        <f>L1566*'Coef Batter'!G$2</f>
        <v>-0.269234836087136</v>
      </c>
      <c r="AC1566">
        <f>M1566*'Coef Batter'!H$2</f>
        <v>0.52046859057448969</v>
      </c>
      <c r="AD1566">
        <f>N1566*'Coef Batter'!I$2</f>
        <v>-1.6901862927692302</v>
      </c>
      <c r="AE1566">
        <f>O1566*'Coef Batter'!J$2</f>
        <v>16.907128736072849</v>
      </c>
      <c r="AF1566">
        <f>P1566*'Coef Batter'!K$2</f>
        <v>-9.5388597015031049</v>
      </c>
      <c r="AG1566">
        <f>Q1566*'Coef Batter'!L$2</f>
        <v>7.2218940112669019</v>
      </c>
      <c r="AH1566">
        <f>R1566*'Coef Batter'!M$2</f>
        <v>3.5214151010264638</v>
      </c>
      <c r="AI1566">
        <f>S1566*'Coef Batter'!N$2</f>
        <v>-0.40930394338344472</v>
      </c>
      <c r="AJ1566">
        <f>T1566*'Coef Batter'!O$2</f>
        <v>0.65588651168192103</v>
      </c>
      <c r="AK1566">
        <f>U1566*'Coef Batter'!P$2</f>
        <v>0.134578089474926</v>
      </c>
      <c r="AL1566">
        <f t="shared" si="48"/>
        <v>-14.845545435771912</v>
      </c>
      <c r="AM1566">
        <f t="shared" si="49"/>
        <v>3.5699438172115716E-7</v>
      </c>
      <c r="AN1566" s="2"/>
    </row>
    <row r="1567" spans="1:40" x14ac:dyDescent="0.45">
      <c r="A1567">
        <f>'All B'!A1571</f>
        <v>1566</v>
      </c>
      <c r="B1567" t="str">
        <f>'All B'!B1571</f>
        <v>Luis Aparicio</v>
      </c>
      <c r="C1567">
        <f>'All B'!C1571</f>
        <v>1964</v>
      </c>
      <c r="D1567">
        <f>'All B'!D1571</f>
        <v>30</v>
      </c>
      <c r="E1567" t="str">
        <f>'All B'!E1571</f>
        <v>BAL</v>
      </c>
      <c r="F1567" t="str">
        <f>'All B'!F1571</f>
        <v>AL</v>
      </c>
      <c r="G1567">
        <f>'All B'!H1571</f>
        <v>642</v>
      </c>
      <c r="H1567">
        <f>'All B'!J1571</f>
        <v>93</v>
      </c>
      <c r="I1567">
        <f>'All B'!K1571</f>
        <v>154</v>
      </c>
      <c r="J1567">
        <f>'All B'!L1571</f>
        <v>121</v>
      </c>
      <c r="K1567">
        <f>'All B'!M1571</f>
        <v>20</v>
      </c>
      <c r="L1567">
        <f>'All B'!N1571</f>
        <v>3</v>
      </c>
      <c r="M1567">
        <f>'All B'!Q1571</f>
        <v>57</v>
      </c>
      <c r="N1567">
        <f>'All B'!S1571</f>
        <v>49</v>
      </c>
      <c r="O1567">
        <f>'All B'!Y1571</f>
        <v>92</v>
      </c>
      <c r="P1567">
        <f>'All B'!AF1571</f>
        <v>5.0999999999999996</v>
      </c>
      <c r="Q1567">
        <f>'All B'!AH1571</f>
        <v>3.2</v>
      </c>
      <c r="R1567">
        <f>'All B'!AI1571</f>
        <v>4</v>
      </c>
      <c r="S1567">
        <f>'All B'!AJ1571</f>
        <v>2.2999999999999998</v>
      </c>
      <c r="T1567">
        <f>'All B'!AK1571</f>
        <v>1</v>
      </c>
      <c r="U1567">
        <f>'All B'!AN1571</f>
        <v>9</v>
      </c>
      <c r="V1567">
        <f>'Coef Batter'!$A$2</f>
        <v>-47.217614202620098</v>
      </c>
      <c r="W1567">
        <f>G1567*'Coef Batter'!B$2</f>
        <v>11.687164994378419</v>
      </c>
      <c r="X1567">
        <f>H1567*'Coef Batter'!C$2</f>
        <v>3.2371401718444037</v>
      </c>
      <c r="Y1567">
        <f>I1567*'Coef Batter'!D$2</f>
        <v>14.86083306051669</v>
      </c>
      <c r="Z1567">
        <f>J1567*'Coef Batter'!E$2</f>
        <v>-7.2067896131138864</v>
      </c>
      <c r="AA1567">
        <f>K1567*'Coef Batter'!F$2</f>
        <v>-1.83423437853524</v>
      </c>
      <c r="AB1567">
        <f>L1567*'Coef Batter'!G$2</f>
        <v>-0.40385225413070402</v>
      </c>
      <c r="AC1567">
        <f>M1567*'Coef Batter'!H$2</f>
        <v>2.2820545894419935</v>
      </c>
      <c r="AD1567">
        <f>N1567*'Coef Batter'!I$2</f>
        <v>-2.1235673934792891</v>
      </c>
      <c r="AE1567">
        <f>O1567*'Coef Batter'!J$2</f>
        <v>17.092921359546178</v>
      </c>
      <c r="AF1567">
        <f>P1567*'Coef Batter'!K$2</f>
        <v>-9.5388597015031049</v>
      </c>
      <c r="AG1567">
        <f>Q1567*'Coef Batter'!L$2</f>
        <v>7.0030487381982089</v>
      </c>
      <c r="AH1567">
        <f>R1567*'Coef Batter'!M$2</f>
        <v>5.8690251683774397</v>
      </c>
      <c r="AI1567">
        <f>S1567*'Coef Batter'!N$2</f>
        <v>-0.25443218102214127</v>
      </c>
      <c r="AJ1567">
        <f>T1567*'Coef Batter'!O$2</f>
        <v>-0.218628837227307</v>
      </c>
      <c r="AK1567">
        <f>U1567*'Coef Batter'!P$2</f>
        <v>-1.211202805274334</v>
      </c>
      <c r="AL1567">
        <f t="shared" si="48"/>
        <v>-7.9769932846027682</v>
      </c>
      <c r="AM1567">
        <f t="shared" si="49"/>
        <v>3.4315219373851806E-4</v>
      </c>
      <c r="AN1567" s="2"/>
    </row>
    <row r="1568" spans="1:40" x14ac:dyDescent="0.45">
      <c r="A1568">
        <f>'All B'!A1572</f>
        <v>1567</v>
      </c>
      <c r="B1568" t="str">
        <f>'All B'!B1572</f>
        <v>J.P. Crawford</v>
      </c>
      <c r="C1568">
        <f>'All B'!C1572</f>
        <v>2023</v>
      </c>
      <c r="D1568">
        <f>'All B'!D1572</f>
        <v>28</v>
      </c>
      <c r="E1568" t="str">
        <f>'All B'!E1572</f>
        <v>SEA</v>
      </c>
      <c r="F1568" t="str">
        <f>'All B'!F1572</f>
        <v>AL</v>
      </c>
      <c r="G1568">
        <f>'All B'!H1572</f>
        <v>638</v>
      </c>
      <c r="H1568">
        <f>'All B'!J1572</f>
        <v>94</v>
      </c>
      <c r="I1568">
        <f>'All B'!K1572</f>
        <v>142</v>
      </c>
      <c r="J1568">
        <f>'All B'!L1572</f>
        <v>88</v>
      </c>
      <c r="K1568">
        <f>'All B'!M1572</f>
        <v>35</v>
      </c>
      <c r="L1568">
        <f>'All B'!N1572</f>
        <v>0</v>
      </c>
      <c r="M1568">
        <f>'All B'!Q1572</f>
        <v>2</v>
      </c>
      <c r="N1568">
        <f>'All B'!S1572</f>
        <v>94</v>
      </c>
      <c r="O1568">
        <f>'All B'!Y1572</f>
        <v>131</v>
      </c>
      <c r="P1568">
        <f>'All B'!AF1572</f>
        <v>5.0999999999999996</v>
      </c>
      <c r="Q1568">
        <f>'All B'!AH1572</f>
        <v>3.1</v>
      </c>
      <c r="R1568">
        <f>'All B'!AI1572</f>
        <v>5.4</v>
      </c>
      <c r="S1568">
        <f>'All B'!AJ1572</f>
        <v>0.6</v>
      </c>
      <c r="T1568">
        <f>'All B'!AK1572</f>
        <v>27</v>
      </c>
      <c r="U1568">
        <f>'All B'!AN1572</f>
        <v>-2</v>
      </c>
      <c r="V1568">
        <f>'Coef Batter'!$A$2</f>
        <v>-47.217614202620098</v>
      </c>
      <c r="W1568">
        <f>G1568*'Coef Batter'!B$2</f>
        <v>11.614347766999115</v>
      </c>
      <c r="X1568">
        <f>H1568*'Coef Batter'!C$2</f>
        <v>3.2719481306814404</v>
      </c>
      <c r="Y1568">
        <f>I1568*'Coef Batter'!D$2</f>
        <v>13.702846068788116</v>
      </c>
      <c r="Z1568">
        <f>J1568*'Coef Batter'!E$2</f>
        <v>-5.2413015368100986</v>
      </c>
      <c r="AA1568">
        <f>K1568*'Coef Batter'!F$2</f>
        <v>-3.2099101624366702</v>
      </c>
      <c r="AB1568">
        <f>L1568*'Coef Batter'!G$2</f>
        <v>0</v>
      </c>
      <c r="AC1568">
        <f>M1568*'Coef Batter'!H$2</f>
        <v>8.0072090857613798E-2</v>
      </c>
      <c r="AD1568">
        <f>N1568*'Coef Batter'!I$2</f>
        <v>-4.0737823466745544</v>
      </c>
      <c r="AE1568">
        <f>O1568*'Coef Batter'!J$2</f>
        <v>24.338833675005969</v>
      </c>
      <c r="AF1568">
        <f>P1568*'Coef Batter'!K$2</f>
        <v>-9.5388597015031049</v>
      </c>
      <c r="AG1568">
        <f>Q1568*'Coef Batter'!L$2</f>
        <v>6.7842034651295142</v>
      </c>
      <c r="AH1568">
        <f>R1568*'Coef Batter'!M$2</f>
        <v>7.9231839773095443</v>
      </c>
      <c r="AI1568">
        <f>S1568*'Coef Batter'!N$2</f>
        <v>-6.6373612440558588E-2</v>
      </c>
      <c r="AJ1568">
        <f>T1568*'Coef Batter'!O$2</f>
        <v>-5.9029786051372888</v>
      </c>
      <c r="AK1568">
        <f>U1568*'Coef Batter'!P$2</f>
        <v>0.269156178949852</v>
      </c>
      <c r="AL1568">
        <f t="shared" si="48"/>
        <v>-7.2662288139012139</v>
      </c>
      <c r="AM1568">
        <f t="shared" si="49"/>
        <v>6.9825421822934002E-4</v>
      </c>
      <c r="AN1568" s="2"/>
    </row>
    <row r="1569" spans="1:40" x14ac:dyDescent="0.45">
      <c r="A1569">
        <f>'All B'!A1573</f>
        <v>1568</v>
      </c>
      <c r="B1569" t="str">
        <f>'All B'!B1573</f>
        <v>Al Dark</v>
      </c>
      <c r="C1569">
        <f>'All B'!C1573</f>
        <v>1950</v>
      </c>
      <c r="D1569">
        <f>'All B'!D1573</f>
        <v>28</v>
      </c>
      <c r="E1569" t="str">
        <f>'All B'!E1573</f>
        <v>NYG</v>
      </c>
      <c r="F1569" t="str">
        <f>'All B'!F1573</f>
        <v>NL</v>
      </c>
      <c r="G1569">
        <f>'All B'!H1573</f>
        <v>643</v>
      </c>
      <c r="H1569">
        <f>'All B'!J1573</f>
        <v>79</v>
      </c>
      <c r="I1569">
        <f>'All B'!K1573</f>
        <v>164</v>
      </c>
      <c r="J1569">
        <f>'All B'!L1573</f>
        <v>107</v>
      </c>
      <c r="K1569">
        <f>'All B'!M1573</f>
        <v>36</v>
      </c>
      <c r="L1569">
        <f>'All B'!N1573</f>
        <v>5</v>
      </c>
      <c r="M1569">
        <f>'All B'!Q1573</f>
        <v>9</v>
      </c>
      <c r="N1569">
        <f>'All B'!S1573</f>
        <v>39</v>
      </c>
      <c r="O1569">
        <f>'All B'!Y1573</f>
        <v>100</v>
      </c>
      <c r="P1569">
        <f>'All B'!AF1573</f>
        <v>5.0999999999999996</v>
      </c>
      <c r="Q1569">
        <f>'All B'!AH1573</f>
        <v>2.6</v>
      </c>
      <c r="R1569">
        <f>'All B'!AI1573</f>
        <v>3.9</v>
      </c>
      <c r="S1569">
        <f>'All B'!AJ1573</f>
        <v>2.4</v>
      </c>
      <c r="T1569">
        <f>'All B'!AK1573</f>
        <v>-1</v>
      </c>
      <c r="U1569">
        <f>'All B'!AN1573</f>
        <v>4</v>
      </c>
      <c r="V1569">
        <f>'Coef Batter'!$A$2</f>
        <v>-47.217614202620098</v>
      </c>
      <c r="W1569">
        <f>G1569*'Coef Batter'!B$2</f>
        <v>11.705369301223246</v>
      </c>
      <c r="X1569">
        <f>H1569*'Coef Batter'!C$2</f>
        <v>2.7498287481258914</v>
      </c>
      <c r="Y1569">
        <f>I1569*'Coef Batter'!D$2</f>
        <v>15.825822220290499</v>
      </c>
      <c r="Z1569">
        <f>J1569*'Coef Batter'!E$2</f>
        <v>-6.3729461868031887</v>
      </c>
      <c r="AA1569">
        <f>K1569*'Coef Batter'!F$2</f>
        <v>-3.3016218813634319</v>
      </c>
      <c r="AB1569">
        <f>L1569*'Coef Batter'!G$2</f>
        <v>-0.67308709021783997</v>
      </c>
      <c r="AC1569">
        <f>M1569*'Coef Batter'!H$2</f>
        <v>0.36032440885926209</v>
      </c>
      <c r="AD1569">
        <f>N1569*'Coef Batter'!I$2</f>
        <v>-1.6901862927692302</v>
      </c>
      <c r="AE1569">
        <f>O1569*'Coef Batter'!J$2</f>
        <v>18.579262347332801</v>
      </c>
      <c r="AF1569">
        <f>P1569*'Coef Batter'!K$2</f>
        <v>-9.5388597015031049</v>
      </c>
      <c r="AG1569">
        <f>Q1569*'Coef Batter'!L$2</f>
        <v>5.6899770997860442</v>
      </c>
      <c r="AH1569">
        <f>R1569*'Coef Batter'!M$2</f>
        <v>5.7222995391680032</v>
      </c>
      <c r="AI1569">
        <f>S1569*'Coef Batter'!N$2</f>
        <v>-0.26549444976223435</v>
      </c>
      <c r="AJ1569">
        <f>T1569*'Coef Batter'!O$2</f>
        <v>0.218628837227307</v>
      </c>
      <c r="AK1569">
        <f>U1569*'Coef Batter'!P$2</f>
        <v>-0.538312357899704</v>
      </c>
      <c r="AL1569">
        <f t="shared" si="48"/>
        <v>-8.7466096609257811</v>
      </c>
      <c r="AM1569">
        <f t="shared" si="49"/>
        <v>1.5897419766308822E-4</v>
      </c>
      <c r="AN1569" s="2"/>
    </row>
    <row r="1570" spans="1:40" x14ac:dyDescent="0.45">
      <c r="A1570">
        <f>'All B'!A1574</f>
        <v>1569</v>
      </c>
      <c r="B1570" t="str">
        <f>'All B'!B1574</f>
        <v>Tommy Henrich</v>
      </c>
      <c r="C1570">
        <f>'All B'!C1574</f>
        <v>1947</v>
      </c>
      <c r="D1570">
        <f>'All B'!D1574</f>
        <v>34</v>
      </c>
      <c r="E1570" t="str">
        <f>'All B'!E1574</f>
        <v>NYY</v>
      </c>
      <c r="F1570" t="str">
        <f>'All B'!F1574</f>
        <v>AL</v>
      </c>
      <c r="G1570">
        <f>'All B'!H1574</f>
        <v>629</v>
      </c>
      <c r="H1570">
        <f>'All B'!J1574</f>
        <v>109</v>
      </c>
      <c r="I1570">
        <f>'All B'!K1574</f>
        <v>158</v>
      </c>
      <c r="J1570">
        <f>'All B'!L1574</f>
        <v>94</v>
      </c>
      <c r="K1570">
        <f>'All B'!M1574</f>
        <v>35</v>
      </c>
      <c r="L1570">
        <f>'All B'!N1574</f>
        <v>13</v>
      </c>
      <c r="M1570">
        <f>'All B'!Q1574</f>
        <v>3</v>
      </c>
      <c r="N1570">
        <f>'All B'!S1574</f>
        <v>71</v>
      </c>
      <c r="O1570">
        <f>'All B'!Y1574</f>
        <v>138</v>
      </c>
      <c r="P1570">
        <f>'All B'!AF1574</f>
        <v>5.0999999999999996</v>
      </c>
      <c r="Q1570">
        <f>'All B'!AH1574</f>
        <v>3.3</v>
      </c>
      <c r="R1570">
        <f>'All B'!AI1574</f>
        <v>4.5999999999999996</v>
      </c>
      <c r="S1570">
        <f>'All B'!AJ1574</f>
        <v>-0.2</v>
      </c>
      <c r="T1570">
        <f>'All B'!AK1574</f>
        <v>27</v>
      </c>
      <c r="U1570">
        <f>'All B'!AN1574</f>
        <v>4</v>
      </c>
      <c r="V1570">
        <f>'Coef Batter'!$A$2</f>
        <v>-47.217614202620098</v>
      </c>
      <c r="W1570">
        <f>G1570*'Coef Batter'!B$2</f>
        <v>11.450509005395679</v>
      </c>
      <c r="X1570">
        <f>H1570*'Coef Batter'!C$2</f>
        <v>3.7940675132369894</v>
      </c>
      <c r="Y1570">
        <f>I1570*'Coef Batter'!D$2</f>
        <v>15.246828724426214</v>
      </c>
      <c r="Z1570">
        <f>J1570*'Coef Batter'!E$2</f>
        <v>-5.5986630052289694</v>
      </c>
      <c r="AA1570">
        <f>K1570*'Coef Batter'!F$2</f>
        <v>-3.2099101624366702</v>
      </c>
      <c r="AB1570">
        <f>L1570*'Coef Batter'!G$2</f>
        <v>-1.7500264345663841</v>
      </c>
      <c r="AC1570">
        <f>M1570*'Coef Batter'!H$2</f>
        <v>0.1201081362864207</v>
      </c>
      <c r="AD1570">
        <f>N1570*'Coef Batter'!I$2</f>
        <v>-3.077005815041419</v>
      </c>
      <c r="AE1570">
        <f>O1570*'Coef Batter'!J$2</f>
        <v>25.639382039319266</v>
      </c>
      <c r="AF1570">
        <f>P1570*'Coef Batter'!K$2</f>
        <v>-9.5388597015031049</v>
      </c>
      <c r="AG1570">
        <f>Q1570*'Coef Batter'!L$2</f>
        <v>7.2218940112669019</v>
      </c>
      <c r="AH1570">
        <f>R1570*'Coef Batter'!M$2</f>
        <v>6.7493789436340554</v>
      </c>
      <c r="AI1570">
        <f>S1570*'Coef Batter'!N$2</f>
        <v>2.21245374801862E-2</v>
      </c>
      <c r="AJ1570">
        <f>T1570*'Coef Batter'!O$2</f>
        <v>-5.9029786051372888</v>
      </c>
      <c r="AK1570">
        <f>U1570*'Coef Batter'!P$2</f>
        <v>-0.538312357899704</v>
      </c>
      <c r="AL1570">
        <f t="shared" si="48"/>
        <v>-6.5890773733879211</v>
      </c>
      <c r="AM1570">
        <f t="shared" si="49"/>
        <v>1.3734193993921204E-3</v>
      </c>
      <c r="AN1570" s="2"/>
    </row>
    <row r="1571" spans="1:40" x14ac:dyDescent="0.45">
      <c r="A1571">
        <f>'All B'!A1575</f>
        <v>1570</v>
      </c>
      <c r="B1571" t="str">
        <f>'All B'!B1575</f>
        <v>Pee Wee Reese</v>
      </c>
      <c r="C1571">
        <f>'All B'!C1575</f>
        <v>1951</v>
      </c>
      <c r="D1571">
        <f>'All B'!D1575</f>
        <v>32</v>
      </c>
      <c r="E1571" t="str">
        <f>'All B'!E1575</f>
        <v>BRO</v>
      </c>
      <c r="F1571" t="str">
        <f>'All B'!F1575</f>
        <v>NL</v>
      </c>
      <c r="G1571">
        <f>'All B'!H1575</f>
        <v>711</v>
      </c>
      <c r="H1571">
        <f>'All B'!J1575</f>
        <v>94</v>
      </c>
      <c r="I1571">
        <f>'All B'!K1575</f>
        <v>176</v>
      </c>
      <c r="J1571">
        <f>'All B'!L1575</f>
        <v>138</v>
      </c>
      <c r="K1571">
        <f>'All B'!M1575</f>
        <v>20</v>
      </c>
      <c r="L1571">
        <f>'All B'!N1575</f>
        <v>8</v>
      </c>
      <c r="M1571">
        <f>'All B'!Q1575</f>
        <v>20</v>
      </c>
      <c r="N1571">
        <f>'All B'!S1575</f>
        <v>81</v>
      </c>
      <c r="O1571">
        <f>'All B'!Y1575</f>
        <v>104</v>
      </c>
      <c r="P1571">
        <f>'All B'!AF1575</f>
        <v>5.0999999999999996</v>
      </c>
      <c r="Q1571">
        <f>'All B'!AH1575</f>
        <v>2.6</v>
      </c>
      <c r="R1571">
        <f>'All B'!AI1575</f>
        <v>4.8</v>
      </c>
      <c r="S1571">
        <f>'All B'!AJ1575</f>
        <v>1.5</v>
      </c>
      <c r="T1571">
        <f>'All B'!AK1575</f>
        <v>7</v>
      </c>
      <c r="U1571">
        <f>'All B'!AN1575</f>
        <v>4</v>
      </c>
      <c r="V1571">
        <f>'Coef Batter'!$A$2</f>
        <v>-47.217614202620098</v>
      </c>
      <c r="W1571">
        <f>G1571*'Coef Batter'!B$2</f>
        <v>12.943262166671428</v>
      </c>
      <c r="X1571">
        <f>H1571*'Coef Batter'!C$2</f>
        <v>3.2719481306814404</v>
      </c>
      <c r="Y1571">
        <f>I1571*'Coef Batter'!D$2</f>
        <v>16.983809212019072</v>
      </c>
      <c r="Z1571">
        <f>J1571*'Coef Batter'!E$2</f>
        <v>-8.2193137736340187</v>
      </c>
      <c r="AA1571">
        <f>K1571*'Coef Batter'!F$2</f>
        <v>-1.83423437853524</v>
      </c>
      <c r="AB1571">
        <f>L1571*'Coef Batter'!G$2</f>
        <v>-1.076939344348544</v>
      </c>
      <c r="AC1571">
        <f>M1571*'Coef Batter'!H$2</f>
        <v>0.80072090857613798</v>
      </c>
      <c r="AD1571">
        <f>N1571*'Coef Batter'!I$2</f>
        <v>-3.5103869157514782</v>
      </c>
      <c r="AE1571">
        <f>O1571*'Coef Batter'!J$2</f>
        <v>19.322432841226114</v>
      </c>
      <c r="AF1571">
        <f>P1571*'Coef Batter'!K$2</f>
        <v>-9.5388597015031049</v>
      </c>
      <c r="AG1571">
        <f>Q1571*'Coef Batter'!L$2</f>
        <v>5.6899770997860442</v>
      </c>
      <c r="AH1571">
        <f>R1571*'Coef Batter'!M$2</f>
        <v>7.0428302020529276</v>
      </c>
      <c r="AI1571">
        <f>S1571*'Coef Batter'!N$2</f>
        <v>-0.16593403110139648</v>
      </c>
      <c r="AJ1571">
        <f>T1571*'Coef Batter'!O$2</f>
        <v>-1.5304018605911489</v>
      </c>
      <c r="AK1571">
        <f>U1571*'Coef Batter'!P$2</f>
        <v>-0.538312357899704</v>
      </c>
      <c r="AL1571">
        <f t="shared" si="48"/>
        <v>-7.5770160049715649</v>
      </c>
      <c r="AM1571">
        <f t="shared" si="49"/>
        <v>5.1182491161569713E-4</v>
      </c>
      <c r="AN1571" s="2"/>
    </row>
    <row r="1572" spans="1:40" x14ac:dyDescent="0.45">
      <c r="A1572">
        <f>'All B'!A1576</f>
        <v>1571</v>
      </c>
      <c r="B1572" t="str">
        <f>'All B'!B1576</f>
        <v>B.J. Surhoff</v>
      </c>
      <c r="C1572">
        <f>'All B'!C1576</f>
        <v>1999</v>
      </c>
      <c r="D1572">
        <f>'All B'!D1576</f>
        <v>34</v>
      </c>
      <c r="E1572" t="str">
        <f>'All B'!E1576</f>
        <v>BAL</v>
      </c>
      <c r="F1572" t="str">
        <f>'All B'!F1576</f>
        <v>AL</v>
      </c>
      <c r="G1572">
        <f>'All B'!H1576</f>
        <v>727</v>
      </c>
      <c r="H1572">
        <f>'All B'!J1576</f>
        <v>104</v>
      </c>
      <c r="I1572">
        <f>'All B'!K1576</f>
        <v>207</v>
      </c>
      <c r="J1572">
        <f>'All B'!L1576</f>
        <v>140</v>
      </c>
      <c r="K1572">
        <f>'All B'!M1576</f>
        <v>38</v>
      </c>
      <c r="L1572">
        <f>'All B'!N1576</f>
        <v>1</v>
      </c>
      <c r="M1572">
        <f>'All B'!Q1576</f>
        <v>5</v>
      </c>
      <c r="N1572">
        <f>'All B'!S1576</f>
        <v>43</v>
      </c>
      <c r="O1572">
        <f>'All B'!Y1576</f>
        <v>116</v>
      </c>
      <c r="P1572">
        <f>'All B'!AF1576</f>
        <v>5.0999999999999996</v>
      </c>
      <c r="Q1572">
        <f>'All B'!AH1576</f>
        <v>2.7</v>
      </c>
      <c r="R1572">
        <f>'All B'!AI1576</f>
        <v>3.6</v>
      </c>
      <c r="S1572">
        <f>'All B'!AJ1576</f>
        <v>0.9</v>
      </c>
      <c r="T1572">
        <f>'All B'!AK1576</f>
        <v>13</v>
      </c>
      <c r="U1572">
        <f>'All B'!AN1576</f>
        <v>5</v>
      </c>
      <c r="V1572">
        <f>'Coef Batter'!$A$2</f>
        <v>-47.217614202620098</v>
      </c>
      <c r="W1572">
        <f>G1572*'Coef Batter'!B$2</f>
        <v>13.234531076188647</v>
      </c>
      <c r="X1572">
        <f>H1572*'Coef Batter'!C$2</f>
        <v>3.6200277190518064</v>
      </c>
      <c r="Y1572">
        <f>I1572*'Coef Batter'!D$2</f>
        <v>19.975275607317887</v>
      </c>
      <c r="Z1572">
        <f>J1572*'Coef Batter'!E$2</f>
        <v>-8.3384342631069757</v>
      </c>
      <c r="AA1572">
        <f>K1572*'Coef Batter'!F$2</f>
        <v>-3.4850453192169559</v>
      </c>
      <c r="AB1572">
        <f>L1572*'Coef Batter'!G$2</f>
        <v>-0.134617418043568</v>
      </c>
      <c r="AC1572">
        <f>M1572*'Coef Batter'!H$2</f>
        <v>0.20018022714403449</v>
      </c>
      <c r="AD1572">
        <f>N1572*'Coef Batter'!I$2</f>
        <v>-1.8635387330532538</v>
      </c>
      <c r="AE1572">
        <f>O1572*'Coef Batter'!J$2</f>
        <v>21.551944322906049</v>
      </c>
      <c r="AF1572">
        <f>P1572*'Coef Batter'!K$2</f>
        <v>-9.5388597015031049</v>
      </c>
      <c r="AG1572">
        <f>Q1572*'Coef Batter'!L$2</f>
        <v>5.9088223728547389</v>
      </c>
      <c r="AH1572">
        <f>R1572*'Coef Batter'!M$2</f>
        <v>5.2821226515396962</v>
      </c>
      <c r="AI1572">
        <f>S1572*'Coef Batter'!N$2</f>
        <v>-9.9560418660837896E-2</v>
      </c>
      <c r="AJ1572">
        <f>T1572*'Coef Batter'!O$2</f>
        <v>-2.842174883954991</v>
      </c>
      <c r="AK1572">
        <f>U1572*'Coef Batter'!P$2</f>
        <v>-0.67289044737463</v>
      </c>
      <c r="AL1572">
        <f t="shared" si="48"/>
        <v>-4.4198314105315575</v>
      </c>
      <c r="AM1572">
        <f t="shared" si="49"/>
        <v>1.1893112688581328E-2</v>
      </c>
      <c r="AN1572" s="2"/>
    </row>
    <row r="1573" spans="1:40" x14ac:dyDescent="0.45">
      <c r="A1573">
        <f>'All B'!A1577</f>
        <v>1572</v>
      </c>
      <c r="B1573" t="str">
        <f>'All B'!B1577</f>
        <v>Carlos Baerga</v>
      </c>
      <c r="C1573">
        <f>'All B'!C1577</f>
        <v>1993</v>
      </c>
      <c r="D1573">
        <f>'All B'!D1577</f>
        <v>24</v>
      </c>
      <c r="E1573" t="str">
        <f>'All B'!E1577</f>
        <v>CLE</v>
      </c>
      <c r="F1573" t="str">
        <f>'All B'!F1577</f>
        <v>AL</v>
      </c>
      <c r="G1573">
        <f>'All B'!H1577</f>
        <v>680</v>
      </c>
      <c r="H1573">
        <f>'All B'!J1577</f>
        <v>105</v>
      </c>
      <c r="I1573">
        <f>'All B'!K1577</f>
        <v>200</v>
      </c>
      <c r="J1573">
        <f>'All B'!L1577</f>
        <v>145</v>
      </c>
      <c r="K1573">
        <f>'All B'!M1577</f>
        <v>28</v>
      </c>
      <c r="L1573">
        <f>'All B'!N1577</f>
        <v>6</v>
      </c>
      <c r="M1573">
        <f>'All B'!Q1577</f>
        <v>15</v>
      </c>
      <c r="N1573">
        <f>'All B'!S1577</f>
        <v>34</v>
      </c>
      <c r="O1573">
        <f>'All B'!Y1577</f>
        <v>124</v>
      </c>
      <c r="P1573">
        <f>'All B'!AF1577</f>
        <v>5.0999999999999996</v>
      </c>
      <c r="Q1573">
        <f>'All B'!AH1577</f>
        <v>2.8</v>
      </c>
      <c r="R1573">
        <f>'All B'!AI1577</f>
        <v>5.2</v>
      </c>
      <c r="S1573">
        <f>'All B'!AJ1577</f>
        <v>0.5</v>
      </c>
      <c r="T1573">
        <f>'All B'!AK1577</f>
        <v>20</v>
      </c>
      <c r="U1573">
        <f>'All B'!AN1577</f>
        <v>4</v>
      </c>
      <c r="V1573">
        <f>'Coef Batter'!$A$2</f>
        <v>-47.217614202620098</v>
      </c>
      <c r="W1573">
        <f>G1573*'Coef Batter'!B$2</f>
        <v>12.378928654481815</v>
      </c>
      <c r="X1573">
        <f>H1573*'Coef Batter'!C$2</f>
        <v>3.6548356778888431</v>
      </c>
      <c r="Y1573">
        <f>I1573*'Coef Batter'!D$2</f>
        <v>19.29978319547622</v>
      </c>
      <c r="Z1573">
        <f>J1573*'Coef Batter'!E$2</f>
        <v>-8.6362354867893671</v>
      </c>
      <c r="AA1573">
        <f>K1573*'Coef Batter'!F$2</f>
        <v>-2.5679281299493359</v>
      </c>
      <c r="AB1573">
        <f>L1573*'Coef Batter'!G$2</f>
        <v>-0.80770450826140805</v>
      </c>
      <c r="AC1573">
        <f>M1573*'Coef Batter'!H$2</f>
        <v>0.60054068143210348</v>
      </c>
      <c r="AD1573">
        <f>N1573*'Coef Batter'!I$2</f>
        <v>-1.4734957424142006</v>
      </c>
      <c r="AE1573">
        <f>O1573*'Coef Batter'!J$2</f>
        <v>23.038285310692672</v>
      </c>
      <c r="AF1573">
        <f>P1573*'Coef Batter'!K$2</f>
        <v>-9.5388597015031049</v>
      </c>
      <c r="AG1573">
        <f>Q1573*'Coef Batter'!L$2</f>
        <v>6.1276676459234318</v>
      </c>
      <c r="AH1573">
        <f>R1573*'Coef Batter'!M$2</f>
        <v>7.6297327188906721</v>
      </c>
      <c r="AI1573">
        <f>S1573*'Coef Batter'!N$2</f>
        <v>-5.5311343700465497E-2</v>
      </c>
      <c r="AJ1573">
        <f>T1573*'Coef Batter'!O$2</f>
        <v>-4.3725767445461399</v>
      </c>
      <c r="AK1573">
        <f>U1573*'Coef Batter'!P$2</f>
        <v>-0.538312357899704</v>
      </c>
      <c r="AL1573">
        <f t="shared" si="48"/>
        <v>-2.4782643328980716</v>
      </c>
      <c r="AM1573">
        <f t="shared" si="49"/>
        <v>7.739604813584211E-2</v>
      </c>
      <c r="AN1573" s="2"/>
    </row>
    <row r="1574" spans="1:40" x14ac:dyDescent="0.45">
      <c r="A1574">
        <f>'All B'!A1578</f>
        <v>1573</v>
      </c>
      <c r="B1574" t="str">
        <f>'All B'!B1578</f>
        <v>Dusty Baker</v>
      </c>
      <c r="C1574">
        <f>'All B'!C1578</f>
        <v>1972</v>
      </c>
      <c r="D1574">
        <f>'All B'!D1578</f>
        <v>23</v>
      </c>
      <c r="E1574" t="str">
        <f>'All B'!E1578</f>
        <v>ATL</v>
      </c>
      <c r="F1574" t="str">
        <f>'All B'!F1578</f>
        <v>NL</v>
      </c>
      <c r="G1574">
        <f>'All B'!H1578</f>
        <v>503</v>
      </c>
      <c r="H1574">
        <f>'All B'!J1578</f>
        <v>62</v>
      </c>
      <c r="I1574">
        <f>'All B'!K1578</f>
        <v>143</v>
      </c>
      <c r="J1574">
        <f>'All B'!L1578</f>
        <v>97</v>
      </c>
      <c r="K1574">
        <f>'All B'!M1578</f>
        <v>27</v>
      </c>
      <c r="L1574">
        <f>'All B'!N1578</f>
        <v>2</v>
      </c>
      <c r="M1574">
        <f>'All B'!Q1578</f>
        <v>4</v>
      </c>
      <c r="N1574">
        <f>'All B'!S1578</f>
        <v>45</v>
      </c>
      <c r="O1574">
        <f>'All B'!Y1578</f>
        <v>142</v>
      </c>
      <c r="P1574">
        <f>'All B'!AF1578</f>
        <v>5.0999999999999996</v>
      </c>
      <c r="Q1574">
        <f>'All B'!AH1578</f>
        <v>3.5</v>
      </c>
      <c r="R1574">
        <f>'All B'!AI1578</f>
        <v>4.7</v>
      </c>
      <c r="S1574">
        <f>'All B'!AJ1578</f>
        <v>0.4</v>
      </c>
      <c r="T1574">
        <f>'All B'!AK1578</f>
        <v>28</v>
      </c>
      <c r="U1574">
        <f>'All B'!AN1578</f>
        <v>0</v>
      </c>
      <c r="V1574">
        <f>'Coef Batter'!$A$2</f>
        <v>-47.217614202620098</v>
      </c>
      <c r="W1574">
        <f>G1574*'Coef Batter'!B$2</f>
        <v>9.1567663429475772</v>
      </c>
      <c r="X1574">
        <f>H1574*'Coef Batter'!C$2</f>
        <v>2.158093447896269</v>
      </c>
      <c r="Y1574">
        <f>I1574*'Coef Batter'!D$2</f>
        <v>13.799344984765497</v>
      </c>
      <c r="Z1574">
        <f>J1574*'Coef Batter'!E$2</f>
        <v>-5.7773437394384048</v>
      </c>
      <c r="AA1574">
        <f>K1574*'Coef Batter'!F$2</f>
        <v>-2.4762164110225742</v>
      </c>
      <c r="AB1574">
        <f>L1574*'Coef Batter'!G$2</f>
        <v>-0.269234836087136</v>
      </c>
      <c r="AC1574">
        <f>M1574*'Coef Batter'!H$2</f>
        <v>0.1601441817152276</v>
      </c>
      <c r="AD1574">
        <f>N1574*'Coef Batter'!I$2</f>
        <v>-1.9502149531952655</v>
      </c>
      <c r="AE1574">
        <f>O1574*'Coef Batter'!J$2</f>
        <v>26.382552533212579</v>
      </c>
      <c r="AF1574">
        <f>P1574*'Coef Batter'!K$2</f>
        <v>-9.5388597015031049</v>
      </c>
      <c r="AG1574">
        <f>Q1574*'Coef Batter'!L$2</f>
        <v>7.6595845574042905</v>
      </c>
      <c r="AH1574">
        <f>R1574*'Coef Batter'!M$2</f>
        <v>6.896104572843492</v>
      </c>
      <c r="AI1574">
        <f>S1574*'Coef Batter'!N$2</f>
        <v>-4.4249074960372399E-2</v>
      </c>
      <c r="AJ1574">
        <f>T1574*'Coef Batter'!O$2</f>
        <v>-6.1216074423645956</v>
      </c>
      <c r="AK1574">
        <f>U1574*'Coef Batter'!P$2</f>
        <v>0</v>
      </c>
      <c r="AL1574">
        <f t="shared" si="48"/>
        <v>-7.1827497404066172</v>
      </c>
      <c r="AM1574">
        <f t="shared" si="49"/>
        <v>7.5899981189245832E-4</v>
      </c>
      <c r="AN1574" s="2"/>
    </row>
    <row r="1575" spans="1:40" x14ac:dyDescent="0.45">
      <c r="A1575">
        <f>'All B'!A1579</f>
        <v>1574</v>
      </c>
      <c r="B1575" t="str">
        <f>'All B'!B1579</f>
        <v>Don Buford</v>
      </c>
      <c r="C1575">
        <f>'All B'!C1579</f>
        <v>1971</v>
      </c>
      <c r="D1575">
        <f>'All B'!D1579</f>
        <v>34</v>
      </c>
      <c r="E1575" t="str">
        <f>'All B'!E1579</f>
        <v>BAL</v>
      </c>
      <c r="F1575" t="str">
        <f>'All B'!F1579</f>
        <v>AL</v>
      </c>
      <c r="G1575">
        <f>'All B'!H1579</f>
        <v>549</v>
      </c>
      <c r="H1575">
        <f>'All B'!J1579</f>
        <v>99</v>
      </c>
      <c r="I1575">
        <f>'All B'!K1579</f>
        <v>130</v>
      </c>
      <c r="J1575">
        <f>'All B'!L1579</f>
        <v>88</v>
      </c>
      <c r="K1575">
        <f>'All B'!M1579</f>
        <v>19</v>
      </c>
      <c r="L1575">
        <f>'All B'!N1579</f>
        <v>4</v>
      </c>
      <c r="M1575">
        <f>'All B'!Q1579</f>
        <v>15</v>
      </c>
      <c r="N1575">
        <f>'All B'!S1579</f>
        <v>89</v>
      </c>
      <c r="O1575">
        <f>'All B'!Y1579</f>
        <v>153</v>
      </c>
      <c r="P1575">
        <f>'All B'!AF1579</f>
        <v>5.0999999999999996</v>
      </c>
      <c r="Q1575">
        <f>'All B'!AH1579</f>
        <v>3.4</v>
      </c>
      <c r="R1575">
        <f>'All B'!AI1579</f>
        <v>4.9000000000000004</v>
      </c>
      <c r="S1575">
        <f>'All B'!AJ1579</f>
        <v>-0.4</v>
      </c>
      <c r="T1575">
        <f>'All B'!AK1579</f>
        <v>30</v>
      </c>
      <c r="U1575">
        <f>'All B'!AN1579</f>
        <v>3</v>
      </c>
      <c r="V1575">
        <f>'Coef Batter'!$A$2</f>
        <v>-47.217614202620098</v>
      </c>
      <c r="W1575">
        <f>G1575*'Coef Batter'!B$2</f>
        <v>9.9941644578095836</v>
      </c>
      <c r="X1575">
        <f>H1575*'Coef Batter'!C$2</f>
        <v>3.4459879248666234</v>
      </c>
      <c r="Y1575">
        <f>I1575*'Coef Batter'!D$2</f>
        <v>12.544859077059543</v>
      </c>
      <c r="Z1575">
        <f>J1575*'Coef Batter'!E$2</f>
        <v>-5.2413015368100986</v>
      </c>
      <c r="AA1575">
        <f>K1575*'Coef Batter'!F$2</f>
        <v>-1.742522659608478</v>
      </c>
      <c r="AB1575">
        <f>L1575*'Coef Batter'!G$2</f>
        <v>-0.538469672174272</v>
      </c>
      <c r="AC1575">
        <f>M1575*'Coef Batter'!H$2</f>
        <v>0.60054068143210348</v>
      </c>
      <c r="AD1575">
        <f>N1575*'Coef Batter'!I$2</f>
        <v>-3.857091796319525</v>
      </c>
      <c r="AE1575">
        <f>O1575*'Coef Batter'!J$2</f>
        <v>28.426271391419185</v>
      </c>
      <c r="AF1575">
        <f>P1575*'Coef Batter'!K$2</f>
        <v>-9.5388597015031049</v>
      </c>
      <c r="AG1575">
        <f>Q1575*'Coef Batter'!L$2</f>
        <v>7.4407392843355966</v>
      </c>
      <c r="AH1575">
        <f>R1575*'Coef Batter'!M$2</f>
        <v>7.1895558312623642</v>
      </c>
      <c r="AI1575">
        <f>S1575*'Coef Batter'!N$2</f>
        <v>4.4249074960372399E-2</v>
      </c>
      <c r="AJ1575">
        <f>T1575*'Coef Batter'!O$2</f>
        <v>-6.5588651168192103</v>
      </c>
      <c r="AK1575">
        <f>U1575*'Coef Batter'!P$2</f>
        <v>-0.403734268424778</v>
      </c>
      <c r="AL1575">
        <f t="shared" si="48"/>
        <v>-5.4120912311341964</v>
      </c>
      <c r="AM1575">
        <f t="shared" si="49"/>
        <v>4.4424750980273237E-3</v>
      </c>
      <c r="AN1575" s="2"/>
    </row>
    <row r="1576" spans="1:40" x14ac:dyDescent="0.45">
      <c r="A1576">
        <f>'All B'!A1580</f>
        <v>1575</v>
      </c>
      <c r="B1576" t="str">
        <f>'All B'!B1580</f>
        <v>Brett Butler</v>
      </c>
      <c r="C1576">
        <f>'All B'!C1580</f>
        <v>1991</v>
      </c>
      <c r="D1576">
        <f>'All B'!D1580</f>
        <v>34</v>
      </c>
      <c r="E1576" t="str">
        <f>'All B'!E1580</f>
        <v>LAD</v>
      </c>
      <c r="F1576" t="str">
        <f>'All B'!F1580</f>
        <v>NL</v>
      </c>
      <c r="G1576">
        <f>'All B'!H1580</f>
        <v>730</v>
      </c>
      <c r="H1576">
        <f>'All B'!J1580</f>
        <v>112</v>
      </c>
      <c r="I1576">
        <f>'All B'!K1580</f>
        <v>182</v>
      </c>
      <c r="J1576">
        <f>'All B'!L1580</f>
        <v>162</v>
      </c>
      <c r="K1576">
        <f>'All B'!M1580</f>
        <v>13</v>
      </c>
      <c r="L1576">
        <f>'All B'!N1580</f>
        <v>5</v>
      </c>
      <c r="M1576">
        <f>'All B'!Q1580</f>
        <v>38</v>
      </c>
      <c r="N1576">
        <f>'All B'!S1580</f>
        <v>108</v>
      </c>
      <c r="O1576">
        <f>'All B'!Y1580</f>
        <v>114</v>
      </c>
      <c r="P1576">
        <f>'All B'!AF1580</f>
        <v>5.0999999999999996</v>
      </c>
      <c r="Q1576">
        <f>'All B'!AH1580</f>
        <v>3</v>
      </c>
      <c r="R1576">
        <f>'All B'!AI1580</f>
        <v>4.7</v>
      </c>
      <c r="S1576">
        <f>'All B'!AJ1580</f>
        <v>0.7</v>
      </c>
      <c r="T1576">
        <f>'All B'!AK1580</f>
        <v>18</v>
      </c>
      <c r="U1576">
        <f>'All B'!AN1580</f>
        <v>4</v>
      </c>
      <c r="V1576">
        <f>'Coef Batter'!$A$2</f>
        <v>-47.217614202620098</v>
      </c>
      <c r="W1576">
        <f>G1576*'Coef Batter'!B$2</f>
        <v>13.289143996723125</v>
      </c>
      <c r="X1576">
        <f>H1576*'Coef Batter'!C$2</f>
        <v>3.8984913897480991</v>
      </c>
      <c r="Y1576">
        <f>I1576*'Coef Batter'!D$2</f>
        <v>17.56280270788336</v>
      </c>
      <c r="Z1576">
        <f>J1576*'Coef Batter'!E$2</f>
        <v>-9.6487596473095003</v>
      </c>
      <c r="AA1576">
        <f>K1576*'Coef Batter'!F$2</f>
        <v>-1.192252346047906</v>
      </c>
      <c r="AB1576">
        <f>L1576*'Coef Batter'!G$2</f>
        <v>-0.67308709021783997</v>
      </c>
      <c r="AC1576">
        <f>M1576*'Coef Batter'!H$2</f>
        <v>1.5213697262946622</v>
      </c>
      <c r="AD1576">
        <f>N1576*'Coef Batter'!I$2</f>
        <v>-4.680515887668637</v>
      </c>
      <c r="AE1576">
        <f>O1576*'Coef Batter'!J$2</f>
        <v>21.180359075959391</v>
      </c>
      <c r="AF1576">
        <f>P1576*'Coef Batter'!K$2</f>
        <v>-9.5388597015031049</v>
      </c>
      <c r="AG1576">
        <f>Q1576*'Coef Batter'!L$2</f>
        <v>6.5653581920608204</v>
      </c>
      <c r="AH1576">
        <f>R1576*'Coef Batter'!M$2</f>
        <v>6.896104572843492</v>
      </c>
      <c r="AI1576">
        <f>S1576*'Coef Batter'!N$2</f>
        <v>-7.7435881180651686E-2</v>
      </c>
      <c r="AJ1576">
        <f>T1576*'Coef Batter'!O$2</f>
        <v>-3.9353190700915262</v>
      </c>
      <c r="AK1576">
        <f>U1576*'Coef Batter'!P$2</f>
        <v>-0.538312357899704</v>
      </c>
      <c r="AL1576">
        <f t="shared" si="48"/>
        <v>-6.588526523026017</v>
      </c>
      <c r="AM1576">
        <f t="shared" si="49"/>
        <v>1.3741751164594983E-3</v>
      </c>
      <c r="AN1576" s="2"/>
    </row>
    <row r="1577" spans="1:40" x14ac:dyDescent="0.45">
      <c r="A1577">
        <f>'All B'!A1581</f>
        <v>1576</v>
      </c>
      <c r="B1577" t="str">
        <f>'All B'!B1581</f>
        <v>Ray Fosse</v>
      </c>
      <c r="C1577">
        <f>'All B'!C1581</f>
        <v>1970</v>
      </c>
      <c r="D1577">
        <f>'All B'!D1581</f>
        <v>23</v>
      </c>
      <c r="E1577" t="str">
        <f>'All B'!E1581</f>
        <v>CLE</v>
      </c>
      <c r="F1577" t="str">
        <f>'All B'!F1581</f>
        <v>AL</v>
      </c>
      <c r="G1577">
        <f>'All B'!H1581</f>
        <v>498</v>
      </c>
      <c r="H1577">
        <f>'All B'!J1581</f>
        <v>62</v>
      </c>
      <c r="I1577">
        <f>'All B'!K1581</f>
        <v>138</v>
      </c>
      <c r="J1577">
        <f>'All B'!L1581</f>
        <v>102</v>
      </c>
      <c r="K1577">
        <f>'All B'!M1581</f>
        <v>17</v>
      </c>
      <c r="L1577">
        <f>'All B'!N1581</f>
        <v>1</v>
      </c>
      <c r="M1577">
        <f>'All B'!Q1581</f>
        <v>1</v>
      </c>
      <c r="N1577">
        <f>'All B'!S1581</f>
        <v>39</v>
      </c>
      <c r="O1577">
        <f>'All B'!Y1581</f>
        <v>124</v>
      </c>
      <c r="P1577">
        <f>'All B'!AF1581</f>
        <v>5.0999999999999996</v>
      </c>
      <c r="Q1577">
        <f>'All B'!AH1581</f>
        <v>3.4</v>
      </c>
      <c r="R1577">
        <f>'All B'!AI1581</f>
        <v>4.5999999999999996</v>
      </c>
      <c r="S1577">
        <f>'All B'!AJ1581</f>
        <v>1.4</v>
      </c>
      <c r="T1577">
        <f>'All B'!AK1581</f>
        <v>18</v>
      </c>
      <c r="U1577">
        <f>'All B'!AN1581</f>
        <v>1</v>
      </c>
      <c r="V1577">
        <f>'Coef Batter'!$A$2</f>
        <v>-47.217614202620098</v>
      </c>
      <c r="W1577">
        <f>G1577*'Coef Batter'!B$2</f>
        <v>9.065744808723446</v>
      </c>
      <c r="X1577">
        <f>H1577*'Coef Batter'!C$2</f>
        <v>2.158093447896269</v>
      </c>
      <c r="Y1577">
        <f>I1577*'Coef Batter'!D$2</f>
        <v>13.316850404878592</v>
      </c>
      <c r="Z1577">
        <f>J1577*'Coef Batter'!E$2</f>
        <v>-6.0751449631207963</v>
      </c>
      <c r="AA1577">
        <f>K1577*'Coef Batter'!F$2</f>
        <v>-1.559099221754954</v>
      </c>
      <c r="AB1577">
        <f>L1577*'Coef Batter'!G$2</f>
        <v>-0.134617418043568</v>
      </c>
      <c r="AC1577">
        <f>M1577*'Coef Batter'!H$2</f>
        <v>4.0036045428806899E-2</v>
      </c>
      <c r="AD1577">
        <f>N1577*'Coef Batter'!I$2</f>
        <v>-1.6901862927692302</v>
      </c>
      <c r="AE1577">
        <f>O1577*'Coef Batter'!J$2</f>
        <v>23.038285310692672</v>
      </c>
      <c r="AF1577">
        <f>P1577*'Coef Batter'!K$2</f>
        <v>-9.5388597015031049</v>
      </c>
      <c r="AG1577">
        <f>Q1577*'Coef Batter'!L$2</f>
        <v>7.4407392843355966</v>
      </c>
      <c r="AH1577">
        <f>R1577*'Coef Batter'!M$2</f>
        <v>6.7493789436340554</v>
      </c>
      <c r="AI1577">
        <f>S1577*'Coef Batter'!N$2</f>
        <v>-0.15487176236130337</v>
      </c>
      <c r="AJ1577">
        <f>T1577*'Coef Batter'!O$2</f>
        <v>-3.9353190700915262</v>
      </c>
      <c r="AK1577">
        <f>U1577*'Coef Batter'!P$2</f>
        <v>-0.134578089474926</v>
      </c>
      <c r="AL1577">
        <f t="shared" si="48"/>
        <v>-8.631162476150072</v>
      </c>
      <c r="AM1577">
        <f t="shared" si="49"/>
        <v>1.7842523120436949E-4</v>
      </c>
      <c r="AN1577" s="2"/>
    </row>
    <row r="1578" spans="1:40" x14ac:dyDescent="0.45">
      <c r="A1578">
        <f>'All B'!A1582</f>
        <v>1577</v>
      </c>
      <c r="B1578" t="str">
        <f>'All B'!B1582</f>
        <v>George Foster</v>
      </c>
      <c r="C1578">
        <f>'All B'!C1582</f>
        <v>1979</v>
      </c>
      <c r="D1578">
        <f>'All B'!D1582</f>
        <v>30</v>
      </c>
      <c r="E1578" t="str">
        <f>'All B'!E1582</f>
        <v>CIN</v>
      </c>
      <c r="F1578" t="str">
        <f>'All B'!F1582</f>
        <v>NL</v>
      </c>
      <c r="G1578">
        <f>'All B'!H1582</f>
        <v>505</v>
      </c>
      <c r="H1578">
        <f>'All B'!J1582</f>
        <v>68</v>
      </c>
      <c r="I1578">
        <f>'All B'!K1582</f>
        <v>133</v>
      </c>
      <c r="J1578">
        <f>'All B'!L1582</f>
        <v>82</v>
      </c>
      <c r="K1578">
        <f>'All B'!M1582</f>
        <v>18</v>
      </c>
      <c r="L1578">
        <f>'All B'!N1582</f>
        <v>3</v>
      </c>
      <c r="M1578">
        <f>'All B'!Q1582</f>
        <v>0</v>
      </c>
      <c r="N1578">
        <f>'All B'!S1582</f>
        <v>59</v>
      </c>
      <c r="O1578">
        <f>'All B'!Y1582</f>
        <v>155</v>
      </c>
      <c r="P1578">
        <f>'All B'!AF1582</f>
        <v>5.0999999999999996</v>
      </c>
      <c r="Q1578">
        <f>'All B'!AH1582</f>
        <v>3.5</v>
      </c>
      <c r="R1578">
        <f>'All B'!AI1582</f>
        <v>4.3</v>
      </c>
      <c r="S1578">
        <f>'All B'!AJ1582</f>
        <v>0.3</v>
      </c>
      <c r="T1578">
        <f>'All B'!AK1582</f>
        <v>34</v>
      </c>
      <c r="U1578">
        <f>'All B'!AN1582</f>
        <v>-4</v>
      </c>
      <c r="V1578">
        <f>'Coef Batter'!$A$2</f>
        <v>-47.217614202620098</v>
      </c>
      <c r="W1578">
        <f>G1578*'Coef Batter'!B$2</f>
        <v>9.1931749566372307</v>
      </c>
      <c r="X1578">
        <f>H1578*'Coef Batter'!C$2</f>
        <v>2.3669412009184887</v>
      </c>
      <c r="Y1578">
        <f>I1578*'Coef Batter'!D$2</f>
        <v>12.834355824991686</v>
      </c>
      <c r="Z1578">
        <f>J1578*'Coef Batter'!E$2</f>
        <v>-4.8839400683912286</v>
      </c>
      <c r="AA1578">
        <f>K1578*'Coef Batter'!F$2</f>
        <v>-1.650810940681716</v>
      </c>
      <c r="AB1578">
        <f>L1578*'Coef Batter'!G$2</f>
        <v>-0.40385225413070402</v>
      </c>
      <c r="AC1578">
        <f>M1578*'Coef Batter'!H$2</f>
        <v>0</v>
      </c>
      <c r="AD1578">
        <f>N1578*'Coef Batter'!I$2</f>
        <v>-2.5569484941893483</v>
      </c>
      <c r="AE1578">
        <f>O1578*'Coef Batter'!J$2</f>
        <v>28.79785663836584</v>
      </c>
      <c r="AF1578">
        <f>P1578*'Coef Batter'!K$2</f>
        <v>-9.5388597015031049</v>
      </c>
      <c r="AG1578">
        <f>Q1578*'Coef Batter'!L$2</f>
        <v>7.6595845574042905</v>
      </c>
      <c r="AH1578">
        <f>R1578*'Coef Batter'!M$2</f>
        <v>6.3092020560057476</v>
      </c>
      <c r="AI1578">
        <f>S1578*'Coef Batter'!N$2</f>
        <v>-3.3186806220279294E-2</v>
      </c>
      <c r="AJ1578">
        <f>T1578*'Coef Batter'!O$2</f>
        <v>-7.4333804657284377</v>
      </c>
      <c r="AK1578">
        <f>U1578*'Coef Batter'!P$2</f>
        <v>0.538312357899704</v>
      </c>
      <c r="AL1578">
        <f t="shared" si="48"/>
        <v>-6.0191653412419326</v>
      </c>
      <c r="AM1578">
        <f t="shared" si="49"/>
        <v>2.4257995736783377E-3</v>
      </c>
      <c r="AN1578" s="2"/>
    </row>
    <row r="1579" spans="1:40" x14ac:dyDescent="0.45">
      <c r="A1579">
        <f>'All B'!A1583</f>
        <v>1578</v>
      </c>
      <c r="B1579" t="str">
        <f>'All B'!B1583</f>
        <v>Cito Gaston</v>
      </c>
      <c r="C1579">
        <f>'All B'!C1583</f>
        <v>1970</v>
      </c>
      <c r="D1579">
        <f>'All B'!D1583</f>
        <v>26</v>
      </c>
      <c r="E1579" t="str">
        <f>'All B'!E1583</f>
        <v>SDP</v>
      </c>
      <c r="F1579" t="str">
        <f>'All B'!F1583</f>
        <v>NL</v>
      </c>
      <c r="G1579">
        <f>'All B'!H1583</f>
        <v>629</v>
      </c>
      <c r="H1579">
        <f>'All B'!J1583</f>
        <v>92</v>
      </c>
      <c r="I1579">
        <f>'All B'!K1583</f>
        <v>186</v>
      </c>
      <c r="J1579">
        <f>'All B'!L1583</f>
        <v>122</v>
      </c>
      <c r="K1579">
        <f>'All B'!M1583</f>
        <v>26</v>
      </c>
      <c r="L1579">
        <f>'All B'!N1583</f>
        <v>9</v>
      </c>
      <c r="M1579">
        <f>'All B'!Q1583</f>
        <v>4</v>
      </c>
      <c r="N1579">
        <f>'All B'!S1583</f>
        <v>41</v>
      </c>
      <c r="O1579">
        <f>'All B'!Y1583</f>
        <v>146</v>
      </c>
      <c r="P1579">
        <f>'All B'!AF1583</f>
        <v>5.0999999999999996</v>
      </c>
      <c r="Q1579">
        <f>'All B'!AH1583</f>
        <v>3</v>
      </c>
      <c r="R1579">
        <f>'All B'!AI1583</f>
        <v>5.3</v>
      </c>
      <c r="S1579">
        <f>'All B'!AJ1583</f>
        <v>-0.3</v>
      </c>
      <c r="T1579">
        <f>'All B'!AK1583</f>
        <v>34</v>
      </c>
      <c r="U1579">
        <f>'All B'!AN1583</f>
        <v>-2</v>
      </c>
      <c r="V1579">
        <f>'Coef Batter'!$A$2</f>
        <v>-47.217614202620098</v>
      </c>
      <c r="W1579">
        <f>G1579*'Coef Batter'!B$2</f>
        <v>11.450509005395679</v>
      </c>
      <c r="X1579">
        <f>H1579*'Coef Batter'!C$2</f>
        <v>3.202332213007367</v>
      </c>
      <c r="Y1579">
        <f>I1579*'Coef Batter'!D$2</f>
        <v>17.948798371792883</v>
      </c>
      <c r="Z1579">
        <f>J1579*'Coef Batter'!E$2</f>
        <v>-7.2663498578503649</v>
      </c>
      <c r="AA1579">
        <f>K1579*'Coef Batter'!F$2</f>
        <v>-2.384504692095812</v>
      </c>
      <c r="AB1579">
        <f>L1579*'Coef Batter'!G$2</f>
        <v>-1.211556762392112</v>
      </c>
      <c r="AC1579">
        <f>M1579*'Coef Batter'!H$2</f>
        <v>0.1601441817152276</v>
      </c>
      <c r="AD1579">
        <f>N1579*'Coef Batter'!I$2</f>
        <v>-1.7768625129112419</v>
      </c>
      <c r="AE1579">
        <f>O1579*'Coef Batter'!J$2</f>
        <v>27.125723027105888</v>
      </c>
      <c r="AF1579">
        <f>P1579*'Coef Batter'!K$2</f>
        <v>-9.5388597015031049</v>
      </c>
      <c r="AG1579">
        <f>Q1579*'Coef Batter'!L$2</f>
        <v>6.5653581920608204</v>
      </c>
      <c r="AH1579">
        <f>R1579*'Coef Batter'!M$2</f>
        <v>7.7764583481001077</v>
      </c>
      <c r="AI1579">
        <f>S1579*'Coef Batter'!N$2</f>
        <v>3.3186806220279294E-2</v>
      </c>
      <c r="AJ1579">
        <f>T1579*'Coef Batter'!O$2</f>
        <v>-7.4333804657284377</v>
      </c>
      <c r="AK1579">
        <f>U1579*'Coef Batter'!P$2</f>
        <v>0.269156178949852</v>
      </c>
      <c r="AL1579">
        <f t="shared" si="48"/>
        <v>-2.2974618707530627</v>
      </c>
      <c r="AM1579">
        <f t="shared" si="49"/>
        <v>9.1333386042557446E-2</v>
      </c>
      <c r="AN1579" s="2"/>
    </row>
    <row r="1580" spans="1:40" x14ac:dyDescent="0.45">
      <c r="A1580">
        <f>'All B'!A1584</f>
        <v>1579</v>
      </c>
      <c r="B1580" t="str">
        <f>'All B'!B1584</f>
        <v>Kirk Gibson</v>
      </c>
      <c r="C1580">
        <f>'All B'!C1584</f>
        <v>1984</v>
      </c>
      <c r="D1580">
        <f>'All B'!D1584</f>
        <v>27</v>
      </c>
      <c r="E1580" t="str">
        <f>'All B'!E1584</f>
        <v>DET</v>
      </c>
      <c r="F1580" t="str">
        <f>'All B'!F1584</f>
        <v>AL</v>
      </c>
      <c r="G1580">
        <f>'All B'!H1584</f>
        <v>611</v>
      </c>
      <c r="H1580">
        <f>'All B'!J1584</f>
        <v>92</v>
      </c>
      <c r="I1580">
        <f>'All B'!K1584</f>
        <v>150</v>
      </c>
      <c r="J1580">
        <f>'All B'!L1584</f>
        <v>90</v>
      </c>
      <c r="K1580">
        <f>'All B'!M1584</f>
        <v>23</v>
      </c>
      <c r="L1580">
        <f>'All B'!N1584</f>
        <v>10</v>
      </c>
      <c r="M1580">
        <f>'All B'!Q1584</f>
        <v>29</v>
      </c>
      <c r="N1580">
        <f>'All B'!S1584</f>
        <v>63</v>
      </c>
      <c r="O1580">
        <f>'All B'!Y1584</f>
        <v>142</v>
      </c>
      <c r="P1580">
        <f>'All B'!AF1584</f>
        <v>5.0999999999999996</v>
      </c>
      <c r="Q1580">
        <f>'All B'!AH1584</f>
        <v>3.2</v>
      </c>
      <c r="R1580">
        <f>'All B'!AI1584</f>
        <v>5.2</v>
      </c>
      <c r="S1580">
        <f>'All B'!AJ1584</f>
        <v>-0.6</v>
      </c>
      <c r="T1580">
        <f>'All B'!AK1584</f>
        <v>29</v>
      </c>
      <c r="U1580">
        <f>'All B'!AN1584</f>
        <v>7</v>
      </c>
      <c r="V1580">
        <f>'Coef Batter'!$A$2</f>
        <v>-47.217614202620098</v>
      </c>
      <c r="W1580">
        <f>G1580*'Coef Batter'!B$2</f>
        <v>11.122831482188808</v>
      </c>
      <c r="X1580">
        <f>H1580*'Coef Batter'!C$2</f>
        <v>3.202332213007367</v>
      </c>
      <c r="Y1580">
        <f>I1580*'Coef Batter'!D$2</f>
        <v>14.474837396607164</v>
      </c>
      <c r="Z1580">
        <f>J1580*'Coef Batter'!E$2</f>
        <v>-5.3604220262830555</v>
      </c>
      <c r="AA1580">
        <f>K1580*'Coef Batter'!F$2</f>
        <v>-2.1093695353155262</v>
      </c>
      <c r="AB1580">
        <f>L1580*'Coef Batter'!G$2</f>
        <v>-1.3461741804356799</v>
      </c>
      <c r="AC1580">
        <f>M1580*'Coef Batter'!H$2</f>
        <v>1.1610453174354001</v>
      </c>
      <c r="AD1580">
        <f>N1580*'Coef Batter'!I$2</f>
        <v>-2.7303009344733717</v>
      </c>
      <c r="AE1580">
        <f>O1580*'Coef Batter'!J$2</f>
        <v>26.382552533212579</v>
      </c>
      <c r="AF1580">
        <f>P1580*'Coef Batter'!K$2</f>
        <v>-9.5388597015031049</v>
      </c>
      <c r="AG1580">
        <f>Q1580*'Coef Batter'!L$2</f>
        <v>7.0030487381982089</v>
      </c>
      <c r="AH1580">
        <f>R1580*'Coef Batter'!M$2</f>
        <v>7.6297327188906721</v>
      </c>
      <c r="AI1580">
        <f>S1580*'Coef Batter'!N$2</f>
        <v>6.6373612440558588E-2</v>
      </c>
      <c r="AJ1580">
        <f>T1580*'Coef Batter'!O$2</f>
        <v>-6.3402362795919034</v>
      </c>
      <c r="AK1580">
        <f>U1580*'Coef Batter'!P$2</f>
        <v>-0.94204662632448199</v>
      </c>
      <c r="AL1580">
        <f t="shared" si="48"/>
        <v>-4.5422694745664645</v>
      </c>
      <c r="AM1580">
        <f t="shared" si="49"/>
        <v>1.0537000255823187E-2</v>
      </c>
      <c r="AN1580" s="2"/>
    </row>
    <row r="1581" spans="1:40" x14ac:dyDescent="0.45">
      <c r="A1581">
        <f>'All B'!A1585</f>
        <v>1580</v>
      </c>
      <c r="B1581" t="str">
        <f>'All B'!B1585</f>
        <v>Carlos González</v>
      </c>
      <c r="C1581">
        <f>'All B'!C1585</f>
        <v>2013</v>
      </c>
      <c r="D1581">
        <f>'All B'!D1585</f>
        <v>27</v>
      </c>
      <c r="E1581" t="str">
        <f>'All B'!E1585</f>
        <v>COL</v>
      </c>
      <c r="F1581" t="str">
        <f>'All B'!F1585</f>
        <v>NL</v>
      </c>
      <c r="G1581">
        <f>'All B'!H1585</f>
        <v>436</v>
      </c>
      <c r="H1581">
        <f>'All B'!J1585</f>
        <v>72</v>
      </c>
      <c r="I1581">
        <f>'All B'!K1585</f>
        <v>118</v>
      </c>
      <c r="J1581">
        <f>'All B'!L1585</f>
        <v>63</v>
      </c>
      <c r="K1581">
        <f>'All B'!M1585</f>
        <v>23</v>
      </c>
      <c r="L1581">
        <f>'All B'!N1585</f>
        <v>6</v>
      </c>
      <c r="M1581">
        <f>'All B'!Q1585</f>
        <v>21</v>
      </c>
      <c r="N1581">
        <f>'All B'!S1585</f>
        <v>41</v>
      </c>
      <c r="O1581">
        <f>'All B'!Y1585</f>
        <v>144</v>
      </c>
      <c r="P1581">
        <f>'All B'!AF1585</f>
        <v>5.0999999999999996</v>
      </c>
      <c r="Q1581">
        <f>'All B'!AH1585</f>
        <v>3.7</v>
      </c>
      <c r="R1581">
        <f>'All B'!AI1585</f>
        <v>3.9</v>
      </c>
      <c r="S1581">
        <f>'All B'!AJ1585</f>
        <v>0.8</v>
      </c>
      <c r="T1581">
        <f>'All B'!AK1585</f>
        <v>22</v>
      </c>
      <c r="U1581">
        <f>'All B'!AN1585</f>
        <v>5</v>
      </c>
      <c r="V1581">
        <f>'Coef Batter'!$A$2</f>
        <v>-47.217614202620098</v>
      </c>
      <c r="W1581">
        <f>G1581*'Coef Batter'!B$2</f>
        <v>7.9370777843442228</v>
      </c>
      <c r="X1581">
        <f>H1581*'Coef Batter'!C$2</f>
        <v>2.506173036266635</v>
      </c>
      <c r="Y1581">
        <f>I1581*'Coef Batter'!D$2</f>
        <v>11.386872085330969</v>
      </c>
      <c r="Z1581">
        <f>J1581*'Coef Batter'!E$2</f>
        <v>-3.752295418398139</v>
      </c>
      <c r="AA1581">
        <f>K1581*'Coef Batter'!F$2</f>
        <v>-2.1093695353155262</v>
      </c>
      <c r="AB1581">
        <f>L1581*'Coef Batter'!G$2</f>
        <v>-0.80770450826140805</v>
      </c>
      <c r="AC1581">
        <f>M1581*'Coef Batter'!H$2</f>
        <v>0.84075695400494488</v>
      </c>
      <c r="AD1581">
        <f>N1581*'Coef Batter'!I$2</f>
        <v>-1.7768625129112419</v>
      </c>
      <c r="AE1581">
        <f>O1581*'Coef Batter'!J$2</f>
        <v>26.754137780159233</v>
      </c>
      <c r="AF1581">
        <f>P1581*'Coef Batter'!K$2</f>
        <v>-9.5388597015031049</v>
      </c>
      <c r="AG1581">
        <f>Q1581*'Coef Batter'!L$2</f>
        <v>8.0972751035416781</v>
      </c>
      <c r="AH1581">
        <f>R1581*'Coef Batter'!M$2</f>
        <v>5.7222995391680032</v>
      </c>
      <c r="AI1581">
        <f>S1581*'Coef Batter'!N$2</f>
        <v>-8.8498149920744798E-2</v>
      </c>
      <c r="AJ1581">
        <f>T1581*'Coef Batter'!O$2</f>
        <v>-4.8098344190007536</v>
      </c>
      <c r="AK1581">
        <f>U1581*'Coef Batter'!P$2</f>
        <v>-0.67289044737463</v>
      </c>
      <c r="AL1581">
        <f t="shared" si="48"/>
        <v>-7.5293366124899528</v>
      </c>
      <c r="AM1581">
        <f t="shared" si="49"/>
        <v>5.3680612468684019E-4</v>
      </c>
      <c r="AN1581" s="2"/>
    </row>
    <row r="1582" spans="1:40" x14ac:dyDescent="0.45">
      <c r="A1582">
        <f>'All B'!A1586</f>
        <v>1581</v>
      </c>
      <c r="B1582" t="str">
        <f>'All B'!B1586</f>
        <v>Ian Kinsler</v>
      </c>
      <c r="C1582">
        <f>'All B'!C1586</f>
        <v>2014</v>
      </c>
      <c r="D1582">
        <f>'All B'!D1586</f>
        <v>32</v>
      </c>
      <c r="E1582" t="str">
        <f>'All B'!E1586</f>
        <v>DET</v>
      </c>
      <c r="F1582" t="str">
        <f>'All B'!F1586</f>
        <v>AL</v>
      </c>
      <c r="G1582">
        <f>'All B'!H1586</f>
        <v>726</v>
      </c>
      <c r="H1582">
        <f>'All B'!J1586</f>
        <v>100</v>
      </c>
      <c r="I1582">
        <f>'All B'!K1586</f>
        <v>188</v>
      </c>
      <c r="J1582">
        <f>'All B'!L1586</f>
        <v>127</v>
      </c>
      <c r="K1582">
        <f>'All B'!M1586</f>
        <v>40</v>
      </c>
      <c r="L1582">
        <f>'All B'!N1586</f>
        <v>4</v>
      </c>
      <c r="M1582">
        <f>'All B'!Q1586</f>
        <v>15</v>
      </c>
      <c r="N1582">
        <f>'All B'!S1586</f>
        <v>29</v>
      </c>
      <c r="O1582">
        <f>'All B'!Y1586</f>
        <v>103</v>
      </c>
      <c r="P1582">
        <f>'All B'!AF1586</f>
        <v>5.0999999999999996</v>
      </c>
      <c r="Q1582">
        <f>'All B'!AH1586</f>
        <v>2.8</v>
      </c>
      <c r="R1582">
        <f>'All B'!AI1586</f>
        <v>3.5</v>
      </c>
      <c r="S1582">
        <f>'All B'!AJ1586</f>
        <v>2.2000000000000002</v>
      </c>
      <c r="T1582">
        <f>'All B'!AK1586</f>
        <v>3</v>
      </c>
      <c r="U1582">
        <f>'All B'!AN1586</f>
        <v>1</v>
      </c>
      <c r="V1582">
        <f>'Coef Batter'!$A$2</f>
        <v>-47.217614202620098</v>
      </c>
      <c r="W1582">
        <f>G1582*'Coef Batter'!B$2</f>
        <v>13.216326769343819</v>
      </c>
      <c r="X1582">
        <f>H1582*'Coef Batter'!C$2</f>
        <v>3.4807958837036601</v>
      </c>
      <c r="Y1582">
        <f>I1582*'Coef Batter'!D$2</f>
        <v>18.141796203747646</v>
      </c>
      <c r="Z1582">
        <f>J1582*'Coef Batter'!E$2</f>
        <v>-7.5641510815327564</v>
      </c>
      <c r="AA1582">
        <f>K1582*'Coef Batter'!F$2</f>
        <v>-3.6684687570704799</v>
      </c>
      <c r="AB1582">
        <f>L1582*'Coef Batter'!G$2</f>
        <v>-0.538469672174272</v>
      </c>
      <c r="AC1582">
        <f>M1582*'Coef Batter'!H$2</f>
        <v>0.60054068143210348</v>
      </c>
      <c r="AD1582">
        <f>N1582*'Coef Batter'!I$2</f>
        <v>-1.2568051920591712</v>
      </c>
      <c r="AE1582">
        <f>O1582*'Coef Batter'!J$2</f>
        <v>19.136640217752785</v>
      </c>
      <c r="AF1582">
        <f>P1582*'Coef Batter'!K$2</f>
        <v>-9.5388597015031049</v>
      </c>
      <c r="AG1582">
        <f>Q1582*'Coef Batter'!L$2</f>
        <v>6.1276676459234318</v>
      </c>
      <c r="AH1582">
        <f>R1582*'Coef Batter'!M$2</f>
        <v>5.1353970223302596</v>
      </c>
      <c r="AI1582">
        <f>S1582*'Coef Batter'!N$2</f>
        <v>-0.24336991228204821</v>
      </c>
      <c r="AJ1582">
        <f>T1582*'Coef Batter'!O$2</f>
        <v>-0.65588651168192103</v>
      </c>
      <c r="AK1582">
        <f>U1582*'Coef Batter'!P$2</f>
        <v>-0.134578089474926</v>
      </c>
      <c r="AL1582">
        <f t="shared" si="48"/>
        <v>-4.9790386961650714</v>
      </c>
      <c r="AM1582">
        <f t="shared" si="49"/>
        <v>6.833653655740823E-3</v>
      </c>
      <c r="AN1582" s="2"/>
    </row>
    <row r="1583" spans="1:40" x14ac:dyDescent="0.45">
      <c r="A1583">
        <f>'All B'!A1587</f>
        <v>1582</v>
      </c>
      <c r="B1583" t="str">
        <f>'All B'!B1587</f>
        <v>Mark McGwire</v>
      </c>
      <c r="C1583">
        <f>'All B'!C1587</f>
        <v>1987</v>
      </c>
      <c r="D1583">
        <f>'All B'!D1587</f>
        <v>23</v>
      </c>
      <c r="E1583" t="str">
        <f>'All B'!E1587</f>
        <v>OAK</v>
      </c>
      <c r="F1583" t="str">
        <f>'All B'!F1587</f>
        <v>AL</v>
      </c>
      <c r="G1583">
        <f>'All B'!H1587</f>
        <v>641</v>
      </c>
      <c r="H1583">
        <f>'All B'!J1587</f>
        <v>97</v>
      </c>
      <c r="I1583">
        <f>'All B'!K1587</f>
        <v>161</v>
      </c>
      <c r="J1583">
        <f>'All B'!L1587</f>
        <v>80</v>
      </c>
      <c r="K1583">
        <f>'All B'!M1587</f>
        <v>28</v>
      </c>
      <c r="L1583">
        <f>'All B'!N1587</f>
        <v>4</v>
      </c>
      <c r="M1583">
        <f>'All B'!Q1587</f>
        <v>1</v>
      </c>
      <c r="N1583">
        <f>'All B'!S1587</f>
        <v>71</v>
      </c>
      <c r="O1583">
        <f>'All B'!Y1587</f>
        <v>164</v>
      </c>
      <c r="P1583">
        <f>'All B'!AF1587</f>
        <v>5.0999999999999996</v>
      </c>
      <c r="Q1583">
        <f>'All B'!AH1587</f>
        <v>3.1</v>
      </c>
      <c r="R1583">
        <f>'All B'!AI1587</f>
        <v>5.8</v>
      </c>
      <c r="S1583">
        <f>'All B'!AJ1587</f>
        <v>-1.4</v>
      </c>
      <c r="T1583">
        <f>'All B'!AK1587</f>
        <v>47</v>
      </c>
      <c r="U1583">
        <f>'All B'!AN1587</f>
        <v>-1</v>
      </c>
      <c r="V1583">
        <f>'Coef Batter'!$A$2</f>
        <v>-47.217614202620098</v>
      </c>
      <c r="W1583">
        <f>G1583*'Coef Batter'!B$2</f>
        <v>11.668960687533593</v>
      </c>
      <c r="X1583">
        <f>H1583*'Coef Batter'!C$2</f>
        <v>3.37637200719255</v>
      </c>
      <c r="Y1583">
        <f>I1583*'Coef Batter'!D$2</f>
        <v>15.536325472358357</v>
      </c>
      <c r="Z1583">
        <f>J1583*'Coef Batter'!E$2</f>
        <v>-4.7648195789182717</v>
      </c>
      <c r="AA1583">
        <f>K1583*'Coef Batter'!F$2</f>
        <v>-2.5679281299493359</v>
      </c>
      <c r="AB1583">
        <f>L1583*'Coef Batter'!G$2</f>
        <v>-0.538469672174272</v>
      </c>
      <c r="AC1583">
        <f>M1583*'Coef Batter'!H$2</f>
        <v>4.0036045428806899E-2</v>
      </c>
      <c r="AD1583">
        <f>N1583*'Coef Batter'!I$2</f>
        <v>-3.077005815041419</v>
      </c>
      <c r="AE1583">
        <f>O1583*'Coef Batter'!J$2</f>
        <v>30.469990249625791</v>
      </c>
      <c r="AF1583">
        <f>P1583*'Coef Batter'!K$2</f>
        <v>-9.5388597015031049</v>
      </c>
      <c r="AG1583">
        <f>Q1583*'Coef Batter'!L$2</f>
        <v>6.7842034651295142</v>
      </c>
      <c r="AH1583">
        <f>R1583*'Coef Batter'!M$2</f>
        <v>8.5100864941472878</v>
      </c>
      <c r="AI1583">
        <f>S1583*'Coef Batter'!N$2</f>
        <v>0.15487176236130337</v>
      </c>
      <c r="AJ1583">
        <f>T1583*'Coef Batter'!O$2</f>
        <v>-10.27555534968343</v>
      </c>
      <c r="AK1583">
        <f>U1583*'Coef Batter'!P$2</f>
        <v>0.134578089474926</v>
      </c>
      <c r="AL1583">
        <f t="shared" si="48"/>
        <v>-1.304828176637804</v>
      </c>
      <c r="AM1583">
        <f t="shared" si="49"/>
        <v>0.2133535641669097</v>
      </c>
      <c r="AN1583" s="2"/>
    </row>
    <row r="1584" spans="1:40" x14ac:dyDescent="0.45">
      <c r="A1584">
        <f>'All B'!A1588</f>
        <v>1583</v>
      </c>
      <c r="B1584" t="str">
        <f>'All B'!B1588</f>
        <v>Gary Pettis</v>
      </c>
      <c r="C1584">
        <f>'All B'!C1588</f>
        <v>1986</v>
      </c>
      <c r="D1584">
        <f>'All B'!D1588</f>
        <v>28</v>
      </c>
      <c r="E1584" t="str">
        <f>'All B'!E1588</f>
        <v>CAL</v>
      </c>
      <c r="F1584" t="str">
        <f>'All B'!F1588</f>
        <v>AL</v>
      </c>
      <c r="G1584">
        <f>'All B'!H1588</f>
        <v>628</v>
      </c>
      <c r="H1584">
        <f>'All B'!J1588</f>
        <v>93</v>
      </c>
      <c r="I1584">
        <f>'All B'!K1588</f>
        <v>139</v>
      </c>
      <c r="J1584">
        <f>'All B'!L1588</f>
        <v>107</v>
      </c>
      <c r="K1584">
        <f>'All B'!M1588</f>
        <v>23</v>
      </c>
      <c r="L1584">
        <f>'All B'!N1588</f>
        <v>4</v>
      </c>
      <c r="M1584">
        <f>'All B'!Q1588</f>
        <v>50</v>
      </c>
      <c r="N1584">
        <f>'All B'!S1588</f>
        <v>69</v>
      </c>
      <c r="O1584">
        <f>'All B'!Y1588</f>
        <v>88</v>
      </c>
      <c r="P1584">
        <f>'All B'!AF1588</f>
        <v>5.0999999999999996</v>
      </c>
      <c r="Q1584">
        <f>'All B'!AH1588</f>
        <v>3.1</v>
      </c>
      <c r="R1584">
        <f>'All B'!AI1588</f>
        <v>2.9</v>
      </c>
      <c r="S1584">
        <f>'All B'!AJ1588</f>
        <v>2.4</v>
      </c>
      <c r="T1584">
        <f>'All B'!AK1588</f>
        <v>-3</v>
      </c>
      <c r="U1584">
        <f>'All B'!AN1588</f>
        <v>9</v>
      </c>
      <c r="V1584">
        <f>'Coef Batter'!$A$2</f>
        <v>-47.217614202620098</v>
      </c>
      <c r="W1584">
        <f>G1584*'Coef Batter'!B$2</f>
        <v>11.432304698550853</v>
      </c>
      <c r="X1584">
        <f>H1584*'Coef Batter'!C$2</f>
        <v>3.2371401718444037</v>
      </c>
      <c r="Y1584">
        <f>I1584*'Coef Batter'!D$2</f>
        <v>13.413349320855973</v>
      </c>
      <c r="Z1584">
        <f>J1584*'Coef Batter'!E$2</f>
        <v>-6.3729461868031887</v>
      </c>
      <c r="AA1584">
        <f>K1584*'Coef Batter'!F$2</f>
        <v>-2.1093695353155262</v>
      </c>
      <c r="AB1584">
        <f>L1584*'Coef Batter'!G$2</f>
        <v>-0.538469672174272</v>
      </c>
      <c r="AC1584">
        <f>M1584*'Coef Batter'!H$2</f>
        <v>2.0018022714403449</v>
      </c>
      <c r="AD1584">
        <f>N1584*'Coef Batter'!I$2</f>
        <v>-2.9903295948994071</v>
      </c>
      <c r="AE1584">
        <f>O1584*'Coef Batter'!J$2</f>
        <v>16.349750865652865</v>
      </c>
      <c r="AF1584">
        <f>P1584*'Coef Batter'!K$2</f>
        <v>-9.5388597015031049</v>
      </c>
      <c r="AG1584">
        <f>Q1584*'Coef Batter'!L$2</f>
        <v>6.7842034651295142</v>
      </c>
      <c r="AH1584">
        <f>R1584*'Coef Batter'!M$2</f>
        <v>4.2550432470736439</v>
      </c>
      <c r="AI1584">
        <f>S1584*'Coef Batter'!N$2</f>
        <v>-0.26549444976223435</v>
      </c>
      <c r="AJ1584">
        <f>T1584*'Coef Batter'!O$2</f>
        <v>0.65588651168192103</v>
      </c>
      <c r="AK1584">
        <f>U1584*'Coef Batter'!P$2</f>
        <v>-1.211202805274334</v>
      </c>
      <c r="AL1584">
        <f t="shared" si="48"/>
        <v>-12.114805596122658</v>
      </c>
      <c r="AM1584">
        <f t="shared" si="49"/>
        <v>5.4777776700655959E-6</v>
      </c>
      <c r="AN1584" s="2"/>
    </row>
    <row r="1585" spans="1:40" x14ac:dyDescent="0.45">
      <c r="A1585">
        <f>'All B'!A1589</f>
        <v>1584</v>
      </c>
      <c r="B1585" t="str">
        <f>'All B'!B1589</f>
        <v>Pee Wee Reese</v>
      </c>
      <c r="C1585">
        <f>'All B'!C1589</f>
        <v>1953</v>
      </c>
      <c r="D1585">
        <f>'All B'!D1589</f>
        <v>34</v>
      </c>
      <c r="E1585" t="str">
        <f>'All B'!E1589</f>
        <v>BRO</v>
      </c>
      <c r="F1585" t="str">
        <f>'All B'!F1589</f>
        <v>NL</v>
      </c>
      <c r="G1585">
        <f>'All B'!H1589</f>
        <v>625</v>
      </c>
      <c r="H1585">
        <f>'All B'!J1589</f>
        <v>108</v>
      </c>
      <c r="I1585">
        <f>'All B'!K1589</f>
        <v>142</v>
      </c>
      <c r="J1585">
        <f>'All B'!L1589</f>
        <v>97</v>
      </c>
      <c r="K1585">
        <f>'All B'!M1589</f>
        <v>25</v>
      </c>
      <c r="L1585">
        <f>'All B'!N1589</f>
        <v>7</v>
      </c>
      <c r="M1585">
        <f>'All B'!Q1589</f>
        <v>22</v>
      </c>
      <c r="N1585">
        <f>'All B'!S1589</f>
        <v>82</v>
      </c>
      <c r="O1585">
        <f>'All B'!Y1589</f>
        <v>104</v>
      </c>
      <c r="P1585">
        <f>'All B'!AF1589</f>
        <v>5.0999999999999996</v>
      </c>
      <c r="Q1585">
        <f>'All B'!AH1589</f>
        <v>2.9</v>
      </c>
      <c r="R1585">
        <f>'All B'!AI1589</f>
        <v>4.7</v>
      </c>
      <c r="S1585">
        <f>'All B'!AJ1589</f>
        <v>1.4</v>
      </c>
      <c r="T1585">
        <f>'All B'!AK1589</f>
        <v>8</v>
      </c>
      <c r="U1585">
        <f>'All B'!AN1589</f>
        <v>8</v>
      </c>
      <c r="V1585">
        <f>'Coef Batter'!$A$2</f>
        <v>-47.217614202620098</v>
      </c>
      <c r="W1585">
        <f>G1585*'Coef Batter'!B$2</f>
        <v>11.377691778016374</v>
      </c>
      <c r="X1585">
        <f>H1585*'Coef Batter'!C$2</f>
        <v>3.7592595543999527</v>
      </c>
      <c r="Y1585">
        <f>I1585*'Coef Batter'!D$2</f>
        <v>13.702846068788116</v>
      </c>
      <c r="Z1585">
        <f>J1585*'Coef Batter'!E$2</f>
        <v>-5.7773437394384048</v>
      </c>
      <c r="AA1585">
        <f>K1585*'Coef Batter'!F$2</f>
        <v>-2.2927929731690497</v>
      </c>
      <c r="AB1585">
        <f>L1585*'Coef Batter'!G$2</f>
        <v>-0.94232192630497602</v>
      </c>
      <c r="AC1585">
        <f>M1585*'Coef Batter'!H$2</f>
        <v>0.88079299943375178</v>
      </c>
      <c r="AD1585">
        <f>N1585*'Coef Batter'!I$2</f>
        <v>-3.5537250258224837</v>
      </c>
      <c r="AE1585">
        <f>O1585*'Coef Batter'!J$2</f>
        <v>19.322432841226114</v>
      </c>
      <c r="AF1585">
        <f>P1585*'Coef Batter'!K$2</f>
        <v>-9.5388597015031049</v>
      </c>
      <c r="AG1585">
        <f>Q1585*'Coef Batter'!L$2</f>
        <v>6.3465129189921266</v>
      </c>
      <c r="AH1585">
        <f>R1585*'Coef Batter'!M$2</f>
        <v>6.896104572843492</v>
      </c>
      <c r="AI1585">
        <f>S1585*'Coef Batter'!N$2</f>
        <v>-0.15487176236130337</v>
      </c>
      <c r="AJ1585">
        <f>T1585*'Coef Batter'!O$2</f>
        <v>-1.749030697818456</v>
      </c>
      <c r="AK1585">
        <f>U1585*'Coef Batter'!P$2</f>
        <v>-1.076624715799408</v>
      </c>
      <c r="AL1585">
        <f t="shared" si="48"/>
        <v>-10.017544011137364</v>
      </c>
      <c r="AM1585">
        <f t="shared" si="49"/>
        <v>4.4608389086268552E-5</v>
      </c>
      <c r="AN1585" s="2"/>
    </row>
    <row r="1586" spans="1:40" x14ac:dyDescent="0.45">
      <c r="A1586">
        <f>'All B'!A1590</f>
        <v>1585</v>
      </c>
      <c r="B1586" t="str">
        <f>'All B'!B1590</f>
        <v>Jose Altuve</v>
      </c>
      <c r="C1586">
        <f>'All B'!C1590</f>
        <v>2018</v>
      </c>
      <c r="D1586">
        <f>'All B'!D1590</f>
        <v>28</v>
      </c>
      <c r="E1586" t="str">
        <f>'All B'!E1590</f>
        <v>HOU</v>
      </c>
      <c r="F1586" t="str">
        <f>'All B'!F1590</f>
        <v>AL</v>
      </c>
      <c r="G1586">
        <f>'All B'!H1590</f>
        <v>599</v>
      </c>
      <c r="H1586">
        <f>'All B'!J1590</f>
        <v>84</v>
      </c>
      <c r="I1586">
        <f>'All B'!K1590</f>
        <v>169</v>
      </c>
      <c r="J1586">
        <f>'All B'!L1590</f>
        <v>125</v>
      </c>
      <c r="K1586">
        <f>'All B'!M1590</f>
        <v>29</v>
      </c>
      <c r="L1586">
        <f>'All B'!N1590</f>
        <v>2</v>
      </c>
      <c r="M1586">
        <f>'All B'!Q1590</f>
        <v>17</v>
      </c>
      <c r="N1586">
        <f>'All B'!S1590</f>
        <v>55</v>
      </c>
      <c r="O1586">
        <f>'All B'!Y1590</f>
        <v>130</v>
      </c>
      <c r="P1586">
        <f>'All B'!AF1590</f>
        <v>5.0999999999999996</v>
      </c>
      <c r="Q1586">
        <f>'All B'!AH1590</f>
        <v>3.1</v>
      </c>
      <c r="R1586">
        <f>'All B'!AI1590</f>
        <v>4.8</v>
      </c>
      <c r="S1586">
        <f>'All B'!AJ1590</f>
        <v>0.7</v>
      </c>
      <c r="T1586">
        <f>'All B'!AK1590</f>
        <v>22</v>
      </c>
      <c r="U1586">
        <f>'All B'!AN1590</f>
        <v>1</v>
      </c>
      <c r="V1586">
        <f>'Coef Batter'!$A$2</f>
        <v>-47.217614202620098</v>
      </c>
      <c r="W1586">
        <f>G1586*'Coef Batter'!B$2</f>
        <v>10.904379800050894</v>
      </c>
      <c r="X1586">
        <f>H1586*'Coef Batter'!C$2</f>
        <v>2.9238685423110744</v>
      </c>
      <c r="Y1586">
        <f>I1586*'Coef Batter'!D$2</f>
        <v>16.308316800177405</v>
      </c>
      <c r="Z1586">
        <f>J1586*'Coef Batter'!E$2</f>
        <v>-7.4450305920597994</v>
      </c>
      <c r="AA1586">
        <f>K1586*'Coef Batter'!F$2</f>
        <v>-2.6596398488760977</v>
      </c>
      <c r="AB1586">
        <f>L1586*'Coef Batter'!G$2</f>
        <v>-0.269234836087136</v>
      </c>
      <c r="AC1586">
        <f>M1586*'Coef Batter'!H$2</f>
        <v>0.68061277228971728</v>
      </c>
      <c r="AD1586">
        <f>N1586*'Coef Batter'!I$2</f>
        <v>-2.3835960539053245</v>
      </c>
      <c r="AE1586">
        <f>O1586*'Coef Batter'!J$2</f>
        <v>24.153041051532639</v>
      </c>
      <c r="AF1586">
        <f>P1586*'Coef Batter'!K$2</f>
        <v>-9.5388597015031049</v>
      </c>
      <c r="AG1586">
        <f>Q1586*'Coef Batter'!L$2</f>
        <v>6.7842034651295142</v>
      </c>
      <c r="AH1586">
        <f>R1586*'Coef Batter'!M$2</f>
        <v>7.0428302020529276</v>
      </c>
      <c r="AI1586">
        <f>S1586*'Coef Batter'!N$2</f>
        <v>-7.7435881180651686E-2</v>
      </c>
      <c r="AJ1586">
        <f>T1586*'Coef Batter'!O$2</f>
        <v>-4.8098344190007536</v>
      </c>
      <c r="AK1586">
        <f>U1586*'Coef Batter'!P$2</f>
        <v>-0.134578089474926</v>
      </c>
      <c r="AL1586">
        <f t="shared" si="48"/>
        <v>-5.738570991163721</v>
      </c>
      <c r="AM1586">
        <f t="shared" si="49"/>
        <v>3.2090344368008953E-3</v>
      </c>
      <c r="AN1586" s="2"/>
    </row>
    <row r="1587" spans="1:40" x14ac:dyDescent="0.45">
      <c r="A1587">
        <f>'All B'!A1591</f>
        <v>1586</v>
      </c>
      <c r="B1587" t="str">
        <f>'All B'!B1591</f>
        <v>Luke Appling</v>
      </c>
      <c r="C1587">
        <f>'All B'!C1591</f>
        <v>1949</v>
      </c>
      <c r="D1587">
        <f>'All B'!D1591</f>
        <v>42</v>
      </c>
      <c r="E1587" t="str">
        <f>'All B'!E1591</f>
        <v>CHW</v>
      </c>
      <c r="F1587" t="str">
        <f>'All B'!F1591</f>
        <v>AL</v>
      </c>
      <c r="G1587">
        <f>'All B'!H1591</f>
        <v>619</v>
      </c>
      <c r="H1587">
        <f>'All B'!J1591</f>
        <v>82</v>
      </c>
      <c r="I1587">
        <f>'All B'!K1591</f>
        <v>148</v>
      </c>
      <c r="J1587">
        <f>'All B'!L1591</f>
        <v>117</v>
      </c>
      <c r="K1587">
        <f>'All B'!M1591</f>
        <v>21</v>
      </c>
      <c r="L1587">
        <f>'All B'!N1591</f>
        <v>5</v>
      </c>
      <c r="M1587">
        <f>'All B'!Q1591</f>
        <v>7</v>
      </c>
      <c r="N1587">
        <f>'All B'!S1591</f>
        <v>121</v>
      </c>
      <c r="O1587">
        <f>'All B'!Y1591</f>
        <v>125</v>
      </c>
      <c r="P1587">
        <f>'All B'!AF1591</f>
        <v>5.0999999999999996</v>
      </c>
      <c r="Q1587">
        <f>'All B'!AH1591</f>
        <v>3.4</v>
      </c>
      <c r="R1587">
        <f>'All B'!AI1591</f>
        <v>4.9000000000000004</v>
      </c>
      <c r="S1587">
        <f>'All B'!AJ1591</f>
        <v>1.1000000000000001</v>
      </c>
      <c r="T1587">
        <f>'All B'!AK1591</f>
        <v>27</v>
      </c>
      <c r="U1587">
        <f>'All B'!AN1591</f>
        <v>-4</v>
      </c>
      <c r="V1587">
        <f>'Coef Batter'!$A$2</f>
        <v>-47.217614202620098</v>
      </c>
      <c r="W1587">
        <f>G1587*'Coef Batter'!B$2</f>
        <v>11.268465936947416</v>
      </c>
      <c r="X1587">
        <f>H1587*'Coef Batter'!C$2</f>
        <v>2.854252624637001</v>
      </c>
      <c r="Y1587">
        <f>I1587*'Coef Batter'!D$2</f>
        <v>14.281839564652403</v>
      </c>
      <c r="Z1587">
        <f>J1587*'Coef Batter'!E$2</f>
        <v>-6.9685486341679725</v>
      </c>
      <c r="AA1587">
        <f>K1587*'Coef Batter'!F$2</f>
        <v>-1.925946097462002</v>
      </c>
      <c r="AB1587">
        <f>L1587*'Coef Batter'!G$2</f>
        <v>-0.67308709021783997</v>
      </c>
      <c r="AC1587">
        <f>M1587*'Coef Batter'!H$2</f>
        <v>0.28025231800164829</v>
      </c>
      <c r="AD1587">
        <f>N1587*'Coef Batter'!I$2</f>
        <v>-5.2439113185917137</v>
      </c>
      <c r="AE1587">
        <f>O1587*'Coef Batter'!J$2</f>
        <v>23.224077934166001</v>
      </c>
      <c r="AF1587">
        <f>P1587*'Coef Batter'!K$2</f>
        <v>-9.5388597015031049</v>
      </c>
      <c r="AG1587">
        <f>Q1587*'Coef Batter'!L$2</f>
        <v>7.4407392843355966</v>
      </c>
      <c r="AH1587">
        <f>R1587*'Coef Batter'!M$2</f>
        <v>7.1895558312623642</v>
      </c>
      <c r="AI1587">
        <f>S1587*'Coef Batter'!N$2</f>
        <v>-0.12168495614102411</v>
      </c>
      <c r="AJ1587">
        <f>T1587*'Coef Batter'!O$2</f>
        <v>-5.9029786051372888</v>
      </c>
      <c r="AK1587">
        <f>U1587*'Coef Batter'!P$2</f>
        <v>0.538312357899704</v>
      </c>
      <c r="AL1587">
        <f t="shared" si="48"/>
        <v>-10.515134753938922</v>
      </c>
      <c r="AM1587">
        <f t="shared" si="49"/>
        <v>2.712209424633488E-5</v>
      </c>
      <c r="AN1587" s="2"/>
    </row>
    <row r="1588" spans="1:40" x14ac:dyDescent="0.45">
      <c r="A1588">
        <f>'All B'!A1592</f>
        <v>1587</v>
      </c>
      <c r="B1588" t="str">
        <f>'All B'!B1592</f>
        <v>Reed Johnson</v>
      </c>
      <c r="C1588">
        <f>'All B'!C1592</f>
        <v>2006</v>
      </c>
      <c r="D1588">
        <f>'All B'!D1592</f>
        <v>29</v>
      </c>
      <c r="E1588" t="str">
        <f>'All B'!E1592</f>
        <v>TOR</v>
      </c>
      <c r="F1588" t="str">
        <f>'All B'!F1592</f>
        <v>AL</v>
      </c>
      <c r="G1588">
        <f>'All B'!H1592</f>
        <v>517</v>
      </c>
      <c r="H1588">
        <f>'All B'!J1592</f>
        <v>86</v>
      </c>
      <c r="I1588">
        <f>'All B'!K1592</f>
        <v>147</v>
      </c>
      <c r="J1588">
        <f>'All B'!L1592</f>
        <v>99</v>
      </c>
      <c r="K1588">
        <f>'All B'!M1592</f>
        <v>34</v>
      </c>
      <c r="L1588">
        <f>'All B'!N1592</f>
        <v>2</v>
      </c>
      <c r="M1588">
        <f>'All B'!Q1592</f>
        <v>8</v>
      </c>
      <c r="N1588">
        <f>'All B'!S1592</f>
        <v>33</v>
      </c>
      <c r="O1588">
        <f>'All B'!Y1592</f>
        <v>124</v>
      </c>
      <c r="P1588">
        <f>'All B'!AF1592</f>
        <v>5.0999999999999996</v>
      </c>
      <c r="Q1588">
        <f>'All B'!AH1592</f>
        <v>3.3</v>
      </c>
      <c r="R1588">
        <f>'All B'!AI1592</f>
        <v>3.3</v>
      </c>
      <c r="S1588">
        <f>'All B'!AJ1592</f>
        <v>1.4</v>
      </c>
      <c r="T1588">
        <f>'All B'!AK1592</f>
        <v>18</v>
      </c>
      <c r="U1588">
        <f>'All B'!AN1592</f>
        <v>1</v>
      </c>
      <c r="V1588">
        <f>'Coef Batter'!$A$2</f>
        <v>-47.217614202620098</v>
      </c>
      <c r="W1588">
        <f>G1588*'Coef Batter'!B$2</f>
        <v>9.4116266387751448</v>
      </c>
      <c r="X1588">
        <f>H1588*'Coef Batter'!C$2</f>
        <v>2.9934844599851478</v>
      </c>
      <c r="Y1588">
        <f>I1588*'Coef Batter'!D$2</f>
        <v>14.185340648675021</v>
      </c>
      <c r="Z1588">
        <f>J1588*'Coef Batter'!E$2</f>
        <v>-5.8964642289113609</v>
      </c>
      <c r="AA1588">
        <f>K1588*'Coef Batter'!F$2</f>
        <v>-3.1181984435099079</v>
      </c>
      <c r="AB1588">
        <f>L1588*'Coef Batter'!G$2</f>
        <v>-0.269234836087136</v>
      </c>
      <c r="AC1588">
        <f>M1588*'Coef Batter'!H$2</f>
        <v>0.32028836343045519</v>
      </c>
      <c r="AD1588">
        <f>N1588*'Coef Batter'!I$2</f>
        <v>-1.4301576323431948</v>
      </c>
      <c r="AE1588">
        <f>O1588*'Coef Batter'!J$2</f>
        <v>23.038285310692672</v>
      </c>
      <c r="AF1588">
        <f>P1588*'Coef Batter'!K$2</f>
        <v>-9.5388597015031049</v>
      </c>
      <c r="AG1588">
        <f>Q1588*'Coef Batter'!L$2</f>
        <v>7.2218940112669019</v>
      </c>
      <c r="AH1588">
        <f>R1588*'Coef Batter'!M$2</f>
        <v>4.8419457639113874</v>
      </c>
      <c r="AI1588">
        <f>S1588*'Coef Batter'!N$2</f>
        <v>-0.15487176236130337</v>
      </c>
      <c r="AJ1588">
        <f>T1588*'Coef Batter'!O$2</f>
        <v>-3.9353190700915262</v>
      </c>
      <c r="AK1588">
        <f>U1588*'Coef Batter'!P$2</f>
        <v>-0.134578089474926</v>
      </c>
      <c r="AL1588">
        <f t="shared" si="48"/>
        <v>-9.6824327701658319</v>
      </c>
      <c r="AM1588">
        <f t="shared" si="49"/>
        <v>6.2365698465560986E-5</v>
      </c>
      <c r="AN1588" s="2"/>
    </row>
    <row r="1589" spans="1:40" x14ac:dyDescent="0.45">
      <c r="A1589">
        <f>'All B'!A1593</f>
        <v>1588</v>
      </c>
      <c r="B1589" t="str">
        <f>'All B'!B1593</f>
        <v>Garry Maddox</v>
      </c>
      <c r="C1589">
        <f>'All B'!C1593</f>
        <v>1978</v>
      </c>
      <c r="D1589">
        <f>'All B'!D1593</f>
        <v>28</v>
      </c>
      <c r="E1589" t="str">
        <f>'All B'!E1593</f>
        <v>PHI</v>
      </c>
      <c r="F1589" t="str">
        <f>'All B'!F1593</f>
        <v>NL</v>
      </c>
      <c r="G1589">
        <f>'All B'!H1593</f>
        <v>645</v>
      </c>
      <c r="H1589">
        <f>'All B'!J1593</f>
        <v>62</v>
      </c>
      <c r="I1589">
        <f>'All B'!K1593</f>
        <v>172</v>
      </c>
      <c r="J1589">
        <f>'All B'!L1593</f>
        <v>124</v>
      </c>
      <c r="K1589">
        <f>'All B'!M1593</f>
        <v>34</v>
      </c>
      <c r="L1589">
        <f>'All B'!N1593</f>
        <v>3</v>
      </c>
      <c r="M1589">
        <f>'All B'!Q1593</f>
        <v>33</v>
      </c>
      <c r="N1589">
        <f>'All B'!S1593</f>
        <v>39</v>
      </c>
      <c r="O1589">
        <f>'All B'!Y1593</f>
        <v>106</v>
      </c>
      <c r="P1589">
        <f>'All B'!AF1593</f>
        <v>5.0999999999999996</v>
      </c>
      <c r="Q1589">
        <f>'All B'!AH1593</f>
        <v>3.1</v>
      </c>
      <c r="R1589">
        <f>'All B'!AI1593</f>
        <v>2.9</v>
      </c>
      <c r="S1589">
        <f>'All B'!AJ1593</f>
        <v>2.2000000000000002</v>
      </c>
      <c r="T1589">
        <f>'All B'!AK1593</f>
        <v>6</v>
      </c>
      <c r="U1589">
        <f>'All B'!AN1593</f>
        <v>2</v>
      </c>
      <c r="V1589">
        <f>'Coef Batter'!$A$2</f>
        <v>-47.217614202620098</v>
      </c>
      <c r="W1589">
        <f>G1589*'Coef Batter'!B$2</f>
        <v>11.741777914912898</v>
      </c>
      <c r="X1589">
        <f>H1589*'Coef Batter'!C$2</f>
        <v>2.158093447896269</v>
      </c>
      <c r="Y1589">
        <f>I1589*'Coef Batter'!D$2</f>
        <v>16.597813548109549</v>
      </c>
      <c r="Z1589">
        <f>J1589*'Coef Batter'!E$2</f>
        <v>-7.385470347323321</v>
      </c>
      <c r="AA1589">
        <f>K1589*'Coef Batter'!F$2</f>
        <v>-3.1181984435099079</v>
      </c>
      <c r="AB1589">
        <f>L1589*'Coef Batter'!G$2</f>
        <v>-0.40385225413070402</v>
      </c>
      <c r="AC1589">
        <f>M1589*'Coef Batter'!H$2</f>
        <v>1.3211894991506277</v>
      </c>
      <c r="AD1589">
        <f>N1589*'Coef Batter'!I$2</f>
        <v>-1.6901862927692302</v>
      </c>
      <c r="AE1589">
        <f>O1589*'Coef Batter'!J$2</f>
        <v>19.694018088172768</v>
      </c>
      <c r="AF1589">
        <f>P1589*'Coef Batter'!K$2</f>
        <v>-9.5388597015031049</v>
      </c>
      <c r="AG1589">
        <f>Q1589*'Coef Batter'!L$2</f>
        <v>6.7842034651295142</v>
      </c>
      <c r="AH1589">
        <f>R1589*'Coef Batter'!M$2</f>
        <v>4.2550432470736439</v>
      </c>
      <c r="AI1589">
        <f>S1589*'Coef Batter'!N$2</f>
        <v>-0.24336991228204821</v>
      </c>
      <c r="AJ1589">
        <f>T1589*'Coef Batter'!O$2</f>
        <v>-1.3117730233638421</v>
      </c>
      <c r="AK1589">
        <f>U1589*'Coef Batter'!P$2</f>
        <v>-0.269156178949852</v>
      </c>
      <c r="AL1589">
        <f t="shared" si="48"/>
        <v>-8.6263411460068333</v>
      </c>
      <c r="AM1589">
        <f t="shared" si="49"/>
        <v>1.7928740065010983E-4</v>
      </c>
      <c r="AN1589" s="2"/>
    </row>
    <row r="1590" spans="1:40" x14ac:dyDescent="0.45">
      <c r="A1590">
        <f>'All B'!A1594</f>
        <v>1589</v>
      </c>
      <c r="B1590" t="str">
        <f>'All B'!B1594</f>
        <v>José Ramírez</v>
      </c>
      <c r="C1590">
        <f>'All B'!C1594</f>
        <v>2023</v>
      </c>
      <c r="D1590">
        <f>'All B'!D1594</f>
        <v>30</v>
      </c>
      <c r="E1590" t="str">
        <f>'All B'!E1594</f>
        <v>CLE</v>
      </c>
      <c r="F1590" t="str">
        <f>'All B'!F1594</f>
        <v>AL</v>
      </c>
      <c r="G1590">
        <f>'All B'!H1594</f>
        <v>691</v>
      </c>
      <c r="H1590">
        <f>'All B'!J1594</f>
        <v>87</v>
      </c>
      <c r="I1590">
        <f>'All B'!K1594</f>
        <v>172</v>
      </c>
      <c r="J1590">
        <f>'All B'!L1594</f>
        <v>107</v>
      </c>
      <c r="K1590">
        <f>'All B'!M1594</f>
        <v>36</v>
      </c>
      <c r="L1590">
        <f>'All B'!N1594</f>
        <v>5</v>
      </c>
      <c r="M1590">
        <f>'All B'!Q1594</f>
        <v>28</v>
      </c>
      <c r="N1590">
        <f>'All B'!S1594</f>
        <v>73</v>
      </c>
      <c r="O1590">
        <f>'All B'!Y1594</f>
        <v>130</v>
      </c>
      <c r="P1590">
        <f>'All B'!AF1594</f>
        <v>5.0999999999999996</v>
      </c>
      <c r="Q1590">
        <f>'All B'!AH1594</f>
        <v>3</v>
      </c>
      <c r="R1590">
        <f>'All B'!AI1594</f>
        <v>5</v>
      </c>
      <c r="S1590">
        <f>'All B'!AJ1594</f>
        <v>0.2</v>
      </c>
      <c r="T1590">
        <f>'All B'!AK1594</f>
        <v>22</v>
      </c>
      <c r="U1590">
        <f>'All B'!AN1594</f>
        <v>5</v>
      </c>
      <c r="V1590">
        <f>'Coef Batter'!$A$2</f>
        <v>-47.217614202620098</v>
      </c>
      <c r="W1590">
        <f>G1590*'Coef Batter'!B$2</f>
        <v>12.579176029774903</v>
      </c>
      <c r="X1590">
        <f>H1590*'Coef Batter'!C$2</f>
        <v>3.028292418822184</v>
      </c>
      <c r="Y1590">
        <f>I1590*'Coef Batter'!D$2</f>
        <v>16.597813548109549</v>
      </c>
      <c r="Z1590">
        <f>J1590*'Coef Batter'!E$2</f>
        <v>-6.3729461868031887</v>
      </c>
      <c r="AA1590">
        <f>K1590*'Coef Batter'!F$2</f>
        <v>-3.3016218813634319</v>
      </c>
      <c r="AB1590">
        <f>L1590*'Coef Batter'!G$2</f>
        <v>-0.67308709021783997</v>
      </c>
      <c r="AC1590">
        <f>M1590*'Coef Batter'!H$2</f>
        <v>1.1210092720065932</v>
      </c>
      <c r="AD1590">
        <f>N1590*'Coef Batter'!I$2</f>
        <v>-3.1636820351834309</v>
      </c>
      <c r="AE1590">
        <f>O1590*'Coef Batter'!J$2</f>
        <v>24.153041051532639</v>
      </c>
      <c r="AF1590">
        <f>P1590*'Coef Batter'!K$2</f>
        <v>-9.5388597015031049</v>
      </c>
      <c r="AG1590">
        <f>Q1590*'Coef Batter'!L$2</f>
        <v>6.5653581920608204</v>
      </c>
      <c r="AH1590">
        <f>R1590*'Coef Batter'!M$2</f>
        <v>7.3362814604717999</v>
      </c>
      <c r="AI1590">
        <f>S1590*'Coef Batter'!N$2</f>
        <v>-2.21245374801862E-2</v>
      </c>
      <c r="AJ1590">
        <f>T1590*'Coef Batter'!O$2</f>
        <v>-4.8098344190007536</v>
      </c>
      <c r="AK1590">
        <f>U1590*'Coef Batter'!P$2</f>
        <v>-0.67289044737463</v>
      </c>
      <c r="AL1590">
        <f t="shared" si="48"/>
        <v>-4.3916885287681833</v>
      </c>
      <c r="AM1590">
        <f t="shared" si="49"/>
        <v>1.2228422380507397E-2</v>
      </c>
      <c r="AN1590" s="2"/>
    </row>
    <row r="1591" spans="1:40" x14ac:dyDescent="0.45">
      <c r="A1591">
        <f>'All B'!A1595</f>
        <v>1590</v>
      </c>
      <c r="B1591" t="str">
        <f>'All B'!B1595</f>
        <v>José Reyes</v>
      </c>
      <c r="C1591">
        <f>'All B'!C1595</f>
        <v>2007</v>
      </c>
      <c r="D1591">
        <f>'All B'!D1595</f>
        <v>24</v>
      </c>
      <c r="E1591" t="str">
        <f>'All B'!E1595</f>
        <v>NYM</v>
      </c>
      <c r="F1591" t="str">
        <f>'All B'!F1595</f>
        <v>NL</v>
      </c>
      <c r="G1591">
        <f>'All B'!H1595</f>
        <v>765</v>
      </c>
      <c r="H1591">
        <f>'All B'!J1595</f>
        <v>119</v>
      </c>
      <c r="I1591">
        <f>'All B'!K1595</f>
        <v>191</v>
      </c>
      <c r="J1591">
        <f>'All B'!L1595</f>
        <v>131</v>
      </c>
      <c r="K1591">
        <f>'All B'!M1595</f>
        <v>36</v>
      </c>
      <c r="L1591">
        <f>'All B'!N1595</f>
        <v>12</v>
      </c>
      <c r="M1591">
        <f>'All B'!Q1595</f>
        <v>78</v>
      </c>
      <c r="N1591">
        <f>'All B'!S1595</f>
        <v>77</v>
      </c>
      <c r="O1591">
        <f>'All B'!Y1595</f>
        <v>102</v>
      </c>
      <c r="P1591">
        <f>'All B'!AF1595</f>
        <v>5.0999999999999996</v>
      </c>
      <c r="Q1591">
        <f>'All B'!AH1595</f>
        <v>3.1</v>
      </c>
      <c r="R1591">
        <f>'All B'!AI1595</f>
        <v>4.0999999999999996</v>
      </c>
      <c r="S1591">
        <f>'All B'!AJ1595</f>
        <v>1.9</v>
      </c>
      <c r="T1591">
        <f>'All B'!AK1595</f>
        <v>3</v>
      </c>
      <c r="U1591">
        <f>'All B'!AN1595</f>
        <v>9</v>
      </c>
      <c r="V1591">
        <f>'Coef Batter'!$A$2</f>
        <v>-47.217614202620098</v>
      </c>
      <c r="W1591">
        <f>G1591*'Coef Batter'!B$2</f>
        <v>13.926294736292041</v>
      </c>
      <c r="X1591">
        <f>H1591*'Coef Batter'!C$2</f>
        <v>4.142147101607355</v>
      </c>
      <c r="Y1591">
        <f>I1591*'Coef Batter'!D$2</f>
        <v>18.43129295167979</v>
      </c>
      <c r="Z1591">
        <f>J1591*'Coef Batter'!E$2</f>
        <v>-7.8023920604786703</v>
      </c>
      <c r="AA1591">
        <f>K1591*'Coef Batter'!F$2</f>
        <v>-3.3016218813634319</v>
      </c>
      <c r="AB1591">
        <f>L1591*'Coef Batter'!G$2</f>
        <v>-1.6154090165228161</v>
      </c>
      <c r="AC1591">
        <f>M1591*'Coef Batter'!H$2</f>
        <v>3.1228115434469381</v>
      </c>
      <c r="AD1591">
        <f>N1591*'Coef Batter'!I$2</f>
        <v>-3.3370344754674544</v>
      </c>
      <c r="AE1591">
        <f>O1591*'Coef Batter'!J$2</f>
        <v>18.950847594279455</v>
      </c>
      <c r="AF1591">
        <f>P1591*'Coef Batter'!K$2</f>
        <v>-9.5388597015031049</v>
      </c>
      <c r="AG1591">
        <f>Q1591*'Coef Batter'!L$2</f>
        <v>6.7842034651295142</v>
      </c>
      <c r="AH1591">
        <f>R1591*'Coef Batter'!M$2</f>
        <v>6.0157507975868754</v>
      </c>
      <c r="AI1591">
        <f>S1591*'Coef Batter'!N$2</f>
        <v>-0.21018310606176888</v>
      </c>
      <c r="AJ1591">
        <f>T1591*'Coef Batter'!O$2</f>
        <v>-0.65588651168192103</v>
      </c>
      <c r="AK1591">
        <f>U1591*'Coef Batter'!P$2</f>
        <v>-1.211202805274334</v>
      </c>
      <c r="AL1591">
        <f t="shared" si="48"/>
        <v>-3.5168555709516234</v>
      </c>
      <c r="AM1591">
        <f t="shared" si="49"/>
        <v>2.8836424959308635E-2</v>
      </c>
      <c r="AN1591" s="2"/>
    </row>
    <row r="1592" spans="1:40" x14ac:dyDescent="0.45">
      <c r="A1592">
        <f>'All B'!A1596</f>
        <v>1591</v>
      </c>
      <c r="B1592" t="str">
        <f>'All B'!B1596</f>
        <v>Dave Winfield</v>
      </c>
      <c r="C1592">
        <f>'All B'!C1596</f>
        <v>1976</v>
      </c>
      <c r="D1592">
        <f>'All B'!D1596</f>
        <v>24</v>
      </c>
      <c r="E1592" t="str">
        <f>'All B'!E1596</f>
        <v>SDP</v>
      </c>
      <c r="F1592" t="str">
        <f>'All B'!F1596</f>
        <v>NL</v>
      </c>
      <c r="G1592">
        <f>'All B'!H1596</f>
        <v>567</v>
      </c>
      <c r="H1592">
        <f>'All B'!J1596</f>
        <v>81</v>
      </c>
      <c r="I1592">
        <f>'All B'!K1596</f>
        <v>139</v>
      </c>
      <c r="J1592">
        <f>'All B'!L1596</f>
        <v>96</v>
      </c>
      <c r="K1592">
        <f>'All B'!M1596</f>
        <v>26</v>
      </c>
      <c r="L1592">
        <f>'All B'!N1596</f>
        <v>4</v>
      </c>
      <c r="M1592">
        <f>'All B'!Q1596</f>
        <v>26</v>
      </c>
      <c r="N1592">
        <f>'All B'!S1596</f>
        <v>65</v>
      </c>
      <c r="O1592">
        <f>'All B'!Y1596</f>
        <v>135</v>
      </c>
      <c r="P1592">
        <f>'All B'!AF1596</f>
        <v>5.0999999999999996</v>
      </c>
      <c r="Q1592">
        <f>'All B'!AH1596</f>
        <v>3.3</v>
      </c>
      <c r="R1592">
        <f>'All B'!AI1596</f>
        <v>4.0999999999999996</v>
      </c>
      <c r="S1592">
        <f>'All B'!AJ1596</f>
        <v>0.4</v>
      </c>
      <c r="T1592">
        <f>'All B'!AK1596</f>
        <v>22</v>
      </c>
      <c r="U1592">
        <f>'All B'!AN1596</f>
        <v>4</v>
      </c>
      <c r="V1592">
        <f>'Coef Batter'!$A$2</f>
        <v>-47.217614202620098</v>
      </c>
      <c r="W1592">
        <f>G1592*'Coef Batter'!B$2</f>
        <v>10.321841981016455</v>
      </c>
      <c r="X1592">
        <f>H1592*'Coef Batter'!C$2</f>
        <v>2.8194446657999648</v>
      </c>
      <c r="Y1592">
        <f>I1592*'Coef Batter'!D$2</f>
        <v>13.413349320855973</v>
      </c>
      <c r="Z1592">
        <f>J1592*'Coef Batter'!E$2</f>
        <v>-5.7177834947019264</v>
      </c>
      <c r="AA1592">
        <f>K1592*'Coef Batter'!F$2</f>
        <v>-2.384504692095812</v>
      </c>
      <c r="AB1592">
        <f>L1592*'Coef Batter'!G$2</f>
        <v>-0.538469672174272</v>
      </c>
      <c r="AC1592">
        <f>M1592*'Coef Batter'!H$2</f>
        <v>1.0409371811489794</v>
      </c>
      <c r="AD1592">
        <f>N1592*'Coef Batter'!I$2</f>
        <v>-2.8169771546153837</v>
      </c>
      <c r="AE1592">
        <f>O1592*'Coef Batter'!J$2</f>
        <v>25.082004168899282</v>
      </c>
      <c r="AF1592">
        <f>P1592*'Coef Batter'!K$2</f>
        <v>-9.5388597015031049</v>
      </c>
      <c r="AG1592">
        <f>Q1592*'Coef Batter'!L$2</f>
        <v>7.2218940112669019</v>
      </c>
      <c r="AH1592">
        <f>R1592*'Coef Batter'!M$2</f>
        <v>6.0157507975868754</v>
      </c>
      <c r="AI1592">
        <f>S1592*'Coef Batter'!N$2</f>
        <v>-4.4249074960372399E-2</v>
      </c>
      <c r="AJ1592">
        <f>T1592*'Coef Batter'!O$2</f>
        <v>-4.8098344190007536</v>
      </c>
      <c r="AK1592">
        <f>U1592*'Coef Batter'!P$2</f>
        <v>-0.538312357899704</v>
      </c>
      <c r="AL1592">
        <f t="shared" si="48"/>
        <v>-7.6913826429969987</v>
      </c>
      <c r="AM1592">
        <f t="shared" si="49"/>
        <v>4.5653769612673961E-4</v>
      </c>
      <c r="AN1592" s="2"/>
    </row>
    <row r="1593" spans="1:40" x14ac:dyDescent="0.45">
      <c r="A1593">
        <f>'All B'!A1597</f>
        <v>1592</v>
      </c>
      <c r="B1593" t="str">
        <f>'All B'!B1597</f>
        <v>Kolten Wong</v>
      </c>
      <c r="C1593">
        <f>'All B'!C1597</f>
        <v>2019</v>
      </c>
      <c r="D1593">
        <f>'All B'!D1597</f>
        <v>28</v>
      </c>
      <c r="E1593" t="str">
        <f>'All B'!E1597</f>
        <v>STL</v>
      </c>
      <c r="F1593" t="str">
        <f>'All B'!F1597</f>
        <v>NL</v>
      </c>
      <c r="G1593">
        <f>'All B'!H1597</f>
        <v>549</v>
      </c>
      <c r="H1593">
        <f>'All B'!J1597</f>
        <v>61</v>
      </c>
      <c r="I1593">
        <f>'All B'!K1597</f>
        <v>136</v>
      </c>
      <c r="J1593">
        <f>'All B'!L1597</f>
        <v>96</v>
      </c>
      <c r="K1593">
        <f>'All B'!M1597</f>
        <v>25</v>
      </c>
      <c r="L1593">
        <f>'All B'!N1597</f>
        <v>4</v>
      </c>
      <c r="M1593">
        <f>'All B'!Q1597</f>
        <v>24</v>
      </c>
      <c r="N1593">
        <f>'All B'!S1597</f>
        <v>47</v>
      </c>
      <c r="O1593">
        <f>'All B'!Y1597</f>
        <v>108</v>
      </c>
      <c r="P1593">
        <f>'All B'!AF1597</f>
        <v>5.0999999999999996</v>
      </c>
      <c r="Q1593">
        <f>'All B'!AH1597</f>
        <v>3.4</v>
      </c>
      <c r="R1593">
        <f>'All B'!AI1597</f>
        <v>3.6</v>
      </c>
      <c r="S1593">
        <f>'All B'!AJ1597</f>
        <v>1.9</v>
      </c>
      <c r="T1593">
        <f>'All B'!AK1597</f>
        <v>8</v>
      </c>
      <c r="U1593">
        <f>'All B'!AN1597</f>
        <v>7</v>
      </c>
      <c r="V1593">
        <f>'Coef Batter'!$A$2</f>
        <v>-47.217614202620098</v>
      </c>
      <c r="W1593">
        <f>G1593*'Coef Batter'!B$2</f>
        <v>9.9941644578095836</v>
      </c>
      <c r="X1593">
        <f>H1593*'Coef Batter'!C$2</f>
        <v>2.1232854890592328</v>
      </c>
      <c r="Y1593">
        <f>I1593*'Coef Batter'!D$2</f>
        <v>13.123852572923829</v>
      </c>
      <c r="Z1593">
        <f>J1593*'Coef Batter'!E$2</f>
        <v>-5.7177834947019264</v>
      </c>
      <c r="AA1593">
        <f>K1593*'Coef Batter'!F$2</f>
        <v>-2.2927929731690497</v>
      </c>
      <c r="AB1593">
        <f>L1593*'Coef Batter'!G$2</f>
        <v>-0.538469672174272</v>
      </c>
      <c r="AC1593">
        <f>M1593*'Coef Batter'!H$2</f>
        <v>0.96086509029136558</v>
      </c>
      <c r="AD1593">
        <f>N1593*'Coef Batter'!I$2</f>
        <v>-2.0368911733372772</v>
      </c>
      <c r="AE1593">
        <f>O1593*'Coef Batter'!J$2</f>
        <v>20.065603335119423</v>
      </c>
      <c r="AF1593">
        <f>P1593*'Coef Batter'!K$2</f>
        <v>-9.5388597015031049</v>
      </c>
      <c r="AG1593">
        <f>Q1593*'Coef Batter'!L$2</f>
        <v>7.4407392843355966</v>
      </c>
      <c r="AH1593">
        <f>R1593*'Coef Batter'!M$2</f>
        <v>5.2821226515396962</v>
      </c>
      <c r="AI1593">
        <f>S1593*'Coef Batter'!N$2</f>
        <v>-0.21018310606176888</v>
      </c>
      <c r="AJ1593">
        <f>T1593*'Coef Batter'!O$2</f>
        <v>-1.749030697818456</v>
      </c>
      <c r="AK1593">
        <f>U1593*'Coef Batter'!P$2</f>
        <v>-0.94204662632448199</v>
      </c>
      <c r="AL1593">
        <f t="shared" si="48"/>
        <v>-11.253038766631711</v>
      </c>
      <c r="AM1593">
        <f t="shared" si="49"/>
        <v>1.2967663344090018E-5</v>
      </c>
      <c r="AN1593" s="2"/>
    </row>
    <row r="1594" spans="1:40" x14ac:dyDescent="0.45">
      <c r="A1594">
        <f>'All B'!A1598</f>
        <v>1593</v>
      </c>
      <c r="B1594" t="str">
        <f>'All B'!B1598</f>
        <v>Bob Elliott</v>
      </c>
      <c r="C1594">
        <f>'All B'!C1598</f>
        <v>1949</v>
      </c>
      <c r="D1594">
        <f>'All B'!D1598</f>
        <v>32</v>
      </c>
      <c r="E1594" t="str">
        <f>'All B'!E1598</f>
        <v>BSN</v>
      </c>
      <c r="F1594" t="str">
        <f>'All B'!F1598</f>
        <v>NL</v>
      </c>
      <c r="G1594">
        <f>'All B'!H1598</f>
        <v>578</v>
      </c>
      <c r="H1594">
        <f>'All B'!J1598</f>
        <v>77</v>
      </c>
      <c r="I1594">
        <f>'All B'!K1598</f>
        <v>135</v>
      </c>
      <c r="J1594">
        <f>'All B'!L1598</f>
        <v>84</v>
      </c>
      <c r="K1594">
        <f>'All B'!M1598</f>
        <v>29</v>
      </c>
      <c r="L1594">
        <f>'All B'!N1598</f>
        <v>5</v>
      </c>
      <c r="M1594">
        <f>'All B'!Q1598</f>
        <v>0</v>
      </c>
      <c r="N1594">
        <f>'All B'!S1598</f>
        <v>90</v>
      </c>
      <c r="O1594">
        <f>'All B'!Y1598</f>
        <v>135</v>
      </c>
      <c r="P1594">
        <f>'All B'!AF1598</f>
        <v>5.0999999999999996</v>
      </c>
      <c r="Q1594">
        <f>'All B'!AH1598</f>
        <v>2.8</v>
      </c>
      <c r="R1594">
        <f>'All B'!AI1598</f>
        <v>4.7</v>
      </c>
      <c r="S1594">
        <f>'All B'!AJ1598</f>
        <v>0.4</v>
      </c>
      <c r="T1594">
        <f>'All B'!AK1598</f>
        <v>27</v>
      </c>
      <c r="U1594">
        <f>'All B'!AN1598</f>
        <v>-3</v>
      </c>
      <c r="V1594">
        <f>'Coef Batter'!$A$2</f>
        <v>-47.217614202620098</v>
      </c>
      <c r="W1594">
        <f>G1594*'Coef Batter'!B$2</f>
        <v>10.522089356309543</v>
      </c>
      <c r="X1594">
        <f>H1594*'Coef Batter'!C$2</f>
        <v>2.680212830451818</v>
      </c>
      <c r="Y1594">
        <f>I1594*'Coef Batter'!D$2</f>
        <v>13.027353656946449</v>
      </c>
      <c r="Z1594">
        <f>J1594*'Coef Batter'!E$2</f>
        <v>-5.0030605578641856</v>
      </c>
      <c r="AA1594">
        <f>K1594*'Coef Batter'!F$2</f>
        <v>-2.6596398488760977</v>
      </c>
      <c r="AB1594">
        <f>L1594*'Coef Batter'!G$2</f>
        <v>-0.67308709021783997</v>
      </c>
      <c r="AC1594">
        <f>M1594*'Coef Batter'!H$2</f>
        <v>0</v>
      </c>
      <c r="AD1594">
        <f>N1594*'Coef Batter'!I$2</f>
        <v>-3.900429906390531</v>
      </c>
      <c r="AE1594">
        <f>O1594*'Coef Batter'!J$2</f>
        <v>25.082004168899282</v>
      </c>
      <c r="AF1594">
        <f>P1594*'Coef Batter'!K$2</f>
        <v>-9.5388597015031049</v>
      </c>
      <c r="AG1594">
        <f>Q1594*'Coef Batter'!L$2</f>
        <v>6.1276676459234318</v>
      </c>
      <c r="AH1594">
        <f>R1594*'Coef Batter'!M$2</f>
        <v>6.896104572843492</v>
      </c>
      <c r="AI1594">
        <f>S1594*'Coef Batter'!N$2</f>
        <v>-4.4249074960372399E-2</v>
      </c>
      <c r="AJ1594">
        <f>T1594*'Coef Batter'!O$2</f>
        <v>-5.9029786051372888</v>
      </c>
      <c r="AK1594">
        <f>U1594*'Coef Batter'!P$2</f>
        <v>0.403734268424778</v>
      </c>
      <c r="AL1594">
        <f t="shared" si="48"/>
        <v>-10.200752487770728</v>
      </c>
      <c r="AM1594">
        <f t="shared" si="49"/>
        <v>3.7140979491270583E-5</v>
      </c>
      <c r="AN1594" s="2"/>
    </row>
    <row r="1595" spans="1:40" x14ac:dyDescent="0.45">
      <c r="A1595">
        <f>'All B'!A1599</f>
        <v>1594</v>
      </c>
      <c r="B1595" t="str">
        <f>'All B'!B1599</f>
        <v>Steve Garvey</v>
      </c>
      <c r="C1595">
        <f>'All B'!C1599</f>
        <v>1975</v>
      </c>
      <c r="D1595">
        <f>'All B'!D1599</f>
        <v>26</v>
      </c>
      <c r="E1595" t="str">
        <f>'All B'!E1599</f>
        <v>LAD</v>
      </c>
      <c r="F1595" t="str">
        <f>'All B'!F1599</f>
        <v>NL</v>
      </c>
      <c r="G1595">
        <f>'All B'!H1599</f>
        <v>704</v>
      </c>
      <c r="H1595">
        <f>'All B'!J1599</f>
        <v>85</v>
      </c>
      <c r="I1595">
        <f>'All B'!K1599</f>
        <v>210</v>
      </c>
      <c r="J1595">
        <f>'All B'!L1599</f>
        <v>148</v>
      </c>
      <c r="K1595">
        <f>'All B'!M1599</f>
        <v>38</v>
      </c>
      <c r="L1595">
        <f>'All B'!N1599</f>
        <v>6</v>
      </c>
      <c r="M1595">
        <f>'All B'!Q1599</f>
        <v>11</v>
      </c>
      <c r="N1595">
        <f>'All B'!S1599</f>
        <v>33</v>
      </c>
      <c r="O1595">
        <f>'All B'!Y1599</f>
        <v>134</v>
      </c>
      <c r="P1595">
        <f>'All B'!AF1599</f>
        <v>5.0999999999999996</v>
      </c>
      <c r="Q1595">
        <f>'All B'!AH1599</f>
        <v>2.9</v>
      </c>
      <c r="R1595">
        <f>'All B'!AI1599</f>
        <v>4.5</v>
      </c>
      <c r="S1595">
        <f>'All B'!AJ1599</f>
        <v>-0.4</v>
      </c>
      <c r="T1595">
        <f>'All B'!AK1599</f>
        <v>30</v>
      </c>
      <c r="U1595">
        <f>'All B'!AN1599</f>
        <v>1</v>
      </c>
      <c r="V1595">
        <f>'Coef Batter'!$A$2</f>
        <v>-47.217614202620098</v>
      </c>
      <c r="W1595">
        <f>G1595*'Coef Batter'!B$2</f>
        <v>12.815832018757643</v>
      </c>
      <c r="X1595">
        <f>H1595*'Coef Batter'!C$2</f>
        <v>2.9586765011481111</v>
      </c>
      <c r="Y1595">
        <f>I1595*'Coef Batter'!D$2</f>
        <v>20.264772355250031</v>
      </c>
      <c r="Z1595">
        <f>J1595*'Coef Batter'!E$2</f>
        <v>-8.8149162209988035</v>
      </c>
      <c r="AA1595">
        <f>K1595*'Coef Batter'!F$2</f>
        <v>-3.4850453192169559</v>
      </c>
      <c r="AB1595">
        <f>L1595*'Coef Batter'!G$2</f>
        <v>-0.80770450826140805</v>
      </c>
      <c r="AC1595">
        <f>M1595*'Coef Batter'!H$2</f>
        <v>0.44039649971687589</v>
      </c>
      <c r="AD1595">
        <f>N1595*'Coef Batter'!I$2</f>
        <v>-1.4301576323431948</v>
      </c>
      <c r="AE1595">
        <f>O1595*'Coef Batter'!J$2</f>
        <v>24.896211545425952</v>
      </c>
      <c r="AF1595">
        <f>P1595*'Coef Batter'!K$2</f>
        <v>-9.5388597015031049</v>
      </c>
      <c r="AG1595">
        <f>Q1595*'Coef Batter'!L$2</f>
        <v>6.3465129189921266</v>
      </c>
      <c r="AH1595">
        <f>R1595*'Coef Batter'!M$2</f>
        <v>6.6026533144246198</v>
      </c>
      <c r="AI1595">
        <f>S1595*'Coef Batter'!N$2</f>
        <v>4.4249074960372399E-2</v>
      </c>
      <c r="AJ1595">
        <f>T1595*'Coef Batter'!O$2</f>
        <v>-6.5588651168192103</v>
      </c>
      <c r="AK1595">
        <f>U1595*'Coef Batter'!P$2</f>
        <v>-0.134578089474926</v>
      </c>
      <c r="AL1595">
        <f t="shared" si="48"/>
        <v>-3.6184365625619659</v>
      </c>
      <c r="AM1595">
        <f t="shared" si="49"/>
        <v>2.612382167765501E-2</v>
      </c>
      <c r="AN1595" s="2"/>
    </row>
    <row r="1596" spans="1:40" x14ac:dyDescent="0.45">
      <c r="A1596">
        <f>'All B'!A1600</f>
        <v>1595</v>
      </c>
      <c r="B1596" t="str">
        <f>'All B'!B1600</f>
        <v>Álex González</v>
      </c>
      <c r="C1596">
        <f>'All B'!C1600</f>
        <v>2010</v>
      </c>
      <c r="D1596">
        <f>'All B'!D1600</f>
        <v>33</v>
      </c>
      <c r="E1596" t="str">
        <f>'All B'!E1600</f>
        <v>ATLTOR</v>
      </c>
      <c r="F1596" t="str">
        <f>'All B'!F1600</f>
        <v>ALNL</v>
      </c>
      <c r="G1596">
        <f>'All B'!H1600</f>
        <v>640</v>
      </c>
      <c r="H1596">
        <f>'All B'!J1600</f>
        <v>74</v>
      </c>
      <c r="I1596">
        <f>'All B'!K1600</f>
        <v>149</v>
      </c>
      <c r="J1596">
        <f>'All B'!L1600</f>
        <v>81</v>
      </c>
      <c r="K1596">
        <f>'All B'!M1600</f>
        <v>42</v>
      </c>
      <c r="L1596">
        <f>'All B'!N1600</f>
        <v>3</v>
      </c>
      <c r="M1596">
        <f>'All B'!Q1600</f>
        <v>1</v>
      </c>
      <c r="N1596">
        <f>'All B'!S1600</f>
        <v>31</v>
      </c>
      <c r="O1596">
        <f>'All B'!Y1600</f>
        <v>98</v>
      </c>
      <c r="P1596">
        <f>'All B'!AF1600</f>
        <v>5.0999999999999996</v>
      </c>
      <c r="Q1596">
        <f>'All B'!AH1600</f>
        <v>3</v>
      </c>
      <c r="R1596">
        <f>'All B'!AI1600</f>
        <v>2.2000000000000002</v>
      </c>
      <c r="S1596">
        <f>'All B'!AJ1600</f>
        <v>3.8</v>
      </c>
      <c r="T1596">
        <f>'All B'!AK1600</f>
        <v>-4</v>
      </c>
      <c r="U1596">
        <f>'All B'!AN1600</f>
        <v>-4</v>
      </c>
      <c r="V1596">
        <f>'Coef Batter'!$A$2</f>
        <v>-47.217614202620098</v>
      </c>
      <c r="W1596">
        <f>G1596*'Coef Batter'!B$2</f>
        <v>11.650756380688767</v>
      </c>
      <c r="X1596">
        <f>H1596*'Coef Batter'!C$2</f>
        <v>2.5757889539407084</v>
      </c>
      <c r="Y1596">
        <f>I1596*'Coef Batter'!D$2</f>
        <v>14.378338480629784</v>
      </c>
      <c r="Z1596">
        <f>J1596*'Coef Batter'!E$2</f>
        <v>-4.8243798236547502</v>
      </c>
      <c r="AA1596">
        <f>K1596*'Coef Batter'!F$2</f>
        <v>-3.8518921949240039</v>
      </c>
      <c r="AB1596">
        <f>L1596*'Coef Batter'!G$2</f>
        <v>-0.40385225413070402</v>
      </c>
      <c r="AC1596">
        <f>M1596*'Coef Batter'!H$2</f>
        <v>4.0036045428806899E-2</v>
      </c>
      <c r="AD1596">
        <f>N1596*'Coef Batter'!I$2</f>
        <v>-1.3434814122011829</v>
      </c>
      <c r="AE1596">
        <f>O1596*'Coef Batter'!J$2</f>
        <v>18.207677100386146</v>
      </c>
      <c r="AF1596">
        <f>P1596*'Coef Batter'!K$2</f>
        <v>-9.5388597015031049</v>
      </c>
      <c r="AG1596">
        <f>Q1596*'Coef Batter'!L$2</f>
        <v>6.5653581920608204</v>
      </c>
      <c r="AH1596">
        <f>R1596*'Coef Batter'!M$2</f>
        <v>3.2279638426075921</v>
      </c>
      <c r="AI1596">
        <f>S1596*'Coef Batter'!N$2</f>
        <v>-0.42036621212353775</v>
      </c>
      <c r="AJ1596">
        <f>T1596*'Coef Batter'!O$2</f>
        <v>0.874515348909228</v>
      </c>
      <c r="AK1596">
        <f>U1596*'Coef Batter'!P$2</f>
        <v>0.538312357899704</v>
      </c>
      <c r="AL1596">
        <f t="shared" si="48"/>
        <v>-9.541699098605827</v>
      </c>
      <c r="AM1596">
        <f t="shared" si="49"/>
        <v>7.1789603475461267E-5</v>
      </c>
      <c r="AN1596" s="2"/>
    </row>
    <row r="1597" spans="1:40" x14ac:dyDescent="0.45">
      <c r="A1597">
        <f>'All B'!A1601</f>
        <v>1596</v>
      </c>
      <c r="B1597" t="str">
        <f>'All B'!B1601</f>
        <v>Gregg Jefferies</v>
      </c>
      <c r="C1597">
        <f>'All B'!C1601</f>
        <v>1993</v>
      </c>
      <c r="D1597">
        <f>'All B'!D1601</f>
        <v>25</v>
      </c>
      <c r="E1597" t="str">
        <f>'All B'!E1601</f>
        <v>STL</v>
      </c>
      <c r="F1597" t="str">
        <f>'All B'!F1601</f>
        <v>NL</v>
      </c>
      <c r="G1597">
        <f>'All B'!H1601</f>
        <v>612</v>
      </c>
      <c r="H1597">
        <f>'All B'!J1601</f>
        <v>89</v>
      </c>
      <c r="I1597">
        <f>'All B'!K1601</f>
        <v>186</v>
      </c>
      <c r="J1597">
        <f>'All B'!L1601</f>
        <v>143</v>
      </c>
      <c r="K1597">
        <f>'All B'!M1601</f>
        <v>24</v>
      </c>
      <c r="L1597">
        <f>'All B'!N1601</f>
        <v>3</v>
      </c>
      <c r="M1597">
        <f>'All B'!Q1601</f>
        <v>46</v>
      </c>
      <c r="N1597">
        <f>'All B'!S1601</f>
        <v>62</v>
      </c>
      <c r="O1597">
        <f>'All B'!Y1601</f>
        <v>142</v>
      </c>
      <c r="P1597">
        <f>'All B'!AF1601</f>
        <v>5.0999999999999996</v>
      </c>
      <c r="Q1597">
        <f>'All B'!AH1601</f>
        <v>3.3</v>
      </c>
      <c r="R1597">
        <f>'All B'!AI1601</f>
        <v>4.8</v>
      </c>
      <c r="S1597">
        <f>'All B'!AJ1601</f>
        <v>-0.5</v>
      </c>
      <c r="T1597">
        <f>'All B'!AK1601</f>
        <v>35</v>
      </c>
      <c r="U1597">
        <f>'All B'!AN1601</f>
        <v>3</v>
      </c>
      <c r="V1597">
        <f>'Coef Batter'!$A$2</f>
        <v>-47.217614202620098</v>
      </c>
      <c r="W1597">
        <f>G1597*'Coef Batter'!B$2</f>
        <v>11.141035789033634</v>
      </c>
      <c r="X1597">
        <f>H1597*'Coef Batter'!C$2</f>
        <v>3.0979083364962574</v>
      </c>
      <c r="Y1597">
        <f>I1597*'Coef Batter'!D$2</f>
        <v>17.948798371792883</v>
      </c>
      <c r="Z1597">
        <f>J1597*'Coef Batter'!E$2</f>
        <v>-8.5171149973164102</v>
      </c>
      <c r="AA1597">
        <f>K1597*'Coef Batter'!F$2</f>
        <v>-2.201081254242288</v>
      </c>
      <c r="AB1597">
        <f>L1597*'Coef Batter'!G$2</f>
        <v>-0.40385225413070402</v>
      </c>
      <c r="AC1597">
        <f>M1597*'Coef Batter'!H$2</f>
        <v>1.8416580897251174</v>
      </c>
      <c r="AD1597">
        <f>N1597*'Coef Batter'!I$2</f>
        <v>-2.6869628244023658</v>
      </c>
      <c r="AE1597">
        <f>O1597*'Coef Batter'!J$2</f>
        <v>26.382552533212579</v>
      </c>
      <c r="AF1597">
        <f>P1597*'Coef Batter'!K$2</f>
        <v>-9.5388597015031049</v>
      </c>
      <c r="AG1597">
        <f>Q1597*'Coef Batter'!L$2</f>
        <v>7.2218940112669019</v>
      </c>
      <c r="AH1597">
        <f>R1597*'Coef Batter'!M$2</f>
        <v>7.0428302020529276</v>
      </c>
      <c r="AI1597">
        <f>S1597*'Coef Batter'!N$2</f>
        <v>5.5311343700465497E-2</v>
      </c>
      <c r="AJ1597">
        <f>T1597*'Coef Batter'!O$2</f>
        <v>-7.6520093029557446</v>
      </c>
      <c r="AK1597">
        <f>U1597*'Coef Batter'!P$2</f>
        <v>-0.403734268424778</v>
      </c>
      <c r="AL1597">
        <f t="shared" si="48"/>
        <v>-3.8892401283147238</v>
      </c>
      <c r="AM1597">
        <f t="shared" si="49"/>
        <v>2.0050634009193075E-2</v>
      </c>
      <c r="AN1597" s="2"/>
    </row>
    <row r="1598" spans="1:40" x14ac:dyDescent="0.45">
      <c r="A1598">
        <f>'All B'!A1602</f>
        <v>1597</v>
      </c>
      <c r="B1598" t="str">
        <f>'All B'!B1602</f>
        <v>David Justice</v>
      </c>
      <c r="C1598">
        <f>'All B'!C1602</f>
        <v>2000</v>
      </c>
      <c r="D1598">
        <f>'All B'!D1602</f>
        <v>34</v>
      </c>
      <c r="E1598" t="str">
        <f>'All B'!E1602</f>
        <v>CLENYY</v>
      </c>
      <c r="F1598" t="str">
        <f>'All B'!F1602</f>
        <v>AL</v>
      </c>
      <c r="G1598">
        <f>'All B'!H1602</f>
        <v>606</v>
      </c>
      <c r="H1598">
        <f>'All B'!J1602</f>
        <v>89</v>
      </c>
      <c r="I1598">
        <f>'All B'!K1602</f>
        <v>150</v>
      </c>
      <c r="J1598">
        <f>'All B'!L1602</f>
        <v>77</v>
      </c>
      <c r="K1598">
        <f>'All B'!M1602</f>
        <v>31</v>
      </c>
      <c r="L1598">
        <f>'All B'!N1602</f>
        <v>1</v>
      </c>
      <c r="M1598">
        <f>'All B'!Q1602</f>
        <v>2</v>
      </c>
      <c r="N1598">
        <f>'All B'!S1602</f>
        <v>77</v>
      </c>
      <c r="O1598">
        <f>'All B'!Y1602</f>
        <v>139</v>
      </c>
      <c r="P1598">
        <f>'All B'!AF1602</f>
        <v>5.0999999999999996</v>
      </c>
      <c r="Q1598">
        <f>'All B'!AH1602</f>
        <v>3</v>
      </c>
      <c r="R1598">
        <f>'All B'!AI1602</f>
        <v>4.2</v>
      </c>
      <c r="S1598">
        <f>'All B'!AJ1602</f>
        <v>0.2</v>
      </c>
      <c r="T1598">
        <f>'All B'!AK1602</f>
        <v>30</v>
      </c>
      <c r="U1598">
        <f>'All B'!AN1602</f>
        <v>0</v>
      </c>
      <c r="V1598">
        <f>'Coef Batter'!$A$2</f>
        <v>-47.217614202620098</v>
      </c>
      <c r="W1598">
        <f>G1598*'Coef Batter'!B$2</f>
        <v>11.031809947964677</v>
      </c>
      <c r="X1598">
        <f>H1598*'Coef Batter'!C$2</f>
        <v>3.0979083364962574</v>
      </c>
      <c r="Y1598">
        <f>I1598*'Coef Batter'!D$2</f>
        <v>14.474837396607164</v>
      </c>
      <c r="Z1598">
        <f>J1598*'Coef Batter'!E$2</f>
        <v>-4.5861388447088363</v>
      </c>
      <c r="AA1598">
        <f>K1598*'Coef Batter'!F$2</f>
        <v>-2.8430632867296222</v>
      </c>
      <c r="AB1598">
        <f>L1598*'Coef Batter'!G$2</f>
        <v>-0.134617418043568</v>
      </c>
      <c r="AC1598">
        <f>M1598*'Coef Batter'!H$2</f>
        <v>8.0072090857613798E-2</v>
      </c>
      <c r="AD1598">
        <f>N1598*'Coef Batter'!I$2</f>
        <v>-3.3370344754674544</v>
      </c>
      <c r="AE1598">
        <f>O1598*'Coef Batter'!J$2</f>
        <v>25.825174662792591</v>
      </c>
      <c r="AF1598">
        <f>P1598*'Coef Batter'!K$2</f>
        <v>-9.5388597015031049</v>
      </c>
      <c r="AG1598">
        <f>Q1598*'Coef Batter'!L$2</f>
        <v>6.5653581920608204</v>
      </c>
      <c r="AH1598">
        <f>R1598*'Coef Batter'!M$2</f>
        <v>6.1624764267963119</v>
      </c>
      <c r="AI1598">
        <f>S1598*'Coef Batter'!N$2</f>
        <v>-2.21245374801862E-2</v>
      </c>
      <c r="AJ1598">
        <f>T1598*'Coef Batter'!O$2</f>
        <v>-6.5588651168192103</v>
      </c>
      <c r="AK1598">
        <f>U1598*'Coef Batter'!P$2</f>
        <v>0</v>
      </c>
      <c r="AL1598">
        <f t="shared" si="48"/>
        <v>-7.0006805297966457</v>
      </c>
      <c r="AM1598">
        <f t="shared" si="49"/>
        <v>9.104319721056274E-4</v>
      </c>
      <c r="AN1598" s="2"/>
    </row>
    <row r="1599" spans="1:40" x14ac:dyDescent="0.45">
      <c r="A1599">
        <f>'All B'!A1603</f>
        <v>1598</v>
      </c>
      <c r="B1599" t="str">
        <f>'All B'!B1603</f>
        <v>Jeff McNeil</v>
      </c>
      <c r="C1599">
        <f>'All B'!C1603</f>
        <v>2019</v>
      </c>
      <c r="D1599">
        <f>'All B'!D1603</f>
        <v>27</v>
      </c>
      <c r="E1599" t="str">
        <f>'All B'!E1603</f>
        <v>NYM</v>
      </c>
      <c r="F1599" t="str">
        <f>'All B'!F1603</f>
        <v>NL</v>
      </c>
      <c r="G1599">
        <f>'All B'!H1603</f>
        <v>567</v>
      </c>
      <c r="H1599">
        <f>'All B'!J1603</f>
        <v>83</v>
      </c>
      <c r="I1599">
        <f>'All B'!K1603</f>
        <v>162</v>
      </c>
      <c r="J1599">
        <f>'All B'!L1603</f>
        <v>100</v>
      </c>
      <c r="K1599">
        <f>'All B'!M1603</f>
        <v>38</v>
      </c>
      <c r="L1599">
        <f>'All B'!N1603</f>
        <v>1</v>
      </c>
      <c r="M1599">
        <f>'All B'!Q1603</f>
        <v>5</v>
      </c>
      <c r="N1599">
        <f>'All B'!S1603</f>
        <v>35</v>
      </c>
      <c r="O1599">
        <f>'All B'!Y1603</f>
        <v>143</v>
      </c>
      <c r="P1599">
        <f>'All B'!AF1603</f>
        <v>5.0999999999999996</v>
      </c>
      <c r="Q1599">
        <f>'All B'!AH1603</f>
        <v>3.3</v>
      </c>
      <c r="R1599">
        <f>'All B'!AI1603</f>
        <v>4.5999999999999996</v>
      </c>
      <c r="S1599">
        <f>'All B'!AJ1603</f>
        <v>0.3</v>
      </c>
      <c r="T1599">
        <f>'All B'!AK1603</f>
        <v>33</v>
      </c>
      <c r="U1599">
        <f>'All B'!AN1603</f>
        <v>-1</v>
      </c>
      <c r="V1599">
        <f>'Coef Batter'!$A$2</f>
        <v>-47.217614202620098</v>
      </c>
      <c r="W1599">
        <f>G1599*'Coef Batter'!B$2</f>
        <v>10.321841981016455</v>
      </c>
      <c r="X1599">
        <f>H1599*'Coef Batter'!C$2</f>
        <v>2.8890605834740377</v>
      </c>
      <c r="Y1599">
        <f>I1599*'Coef Batter'!D$2</f>
        <v>15.632824388335738</v>
      </c>
      <c r="Z1599">
        <f>J1599*'Coef Batter'!E$2</f>
        <v>-5.9560244736478394</v>
      </c>
      <c r="AA1599">
        <f>K1599*'Coef Batter'!F$2</f>
        <v>-3.4850453192169559</v>
      </c>
      <c r="AB1599">
        <f>L1599*'Coef Batter'!G$2</f>
        <v>-0.134617418043568</v>
      </c>
      <c r="AC1599">
        <f>M1599*'Coef Batter'!H$2</f>
        <v>0.20018022714403449</v>
      </c>
      <c r="AD1599">
        <f>N1599*'Coef Batter'!I$2</f>
        <v>-1.5168338524852065</v>
      </c>
      <c r="AE1599">
        <f>O1599*'Coef Batter'!J$2</f>
        <v>26.568345156685904</v>
      </c>
      <c r="AF1599">
        <f>P1599*'Coef Batter'!K$2</f>
        <v>-9.5388597015031049</v>
      </c>
      <c r="AG1599">
        <f>Q1599*'Coef Batter'!L$2</f>
        <v>7.2218940112669019</v>
      </c>
      <c r="AH1599">
        <f>R1599*'Coef Batter'!M$2</f>
        <v>6.7493789436340554</v>
      </c>
      <c r="AI1599">
        <f>S1599*'Coef Batter'!N$2</f>
        <v>-3.3186806220279294E-2</v>
      </c>
      <c r="AJ1599">
        <f>T1599*'Coef Batter'!O$2</f>
        <v>-7.2147516285011308</v>
      </c>
      <c r="AK1599">
        <f>U1599*'Coef Batter'!P$2</f>
        <v>0.134578089474926</v>
      </c>
      <c r="AL1599">
        <f t="shared" si="48"/>
        <v>-5.3788300212061255</v>
      </c>
      <c r="AM1599">
        <f t="shared" si="49"/>
        <v>4.5920321022720322E-3</v>
      </c>
      <c r="AN1599" s="2"/>
    </row>
    <row r="1600" spans="1:40" x14ac:dyDescent="0.45">
      <c r="A1600">
        <f>'All B'!A1604</f>
        <v>1599</v>
      </c>
      <c r="B1600" t="str">
        <f>'All B'!B1604</f>
        <v>Don Money</v>
      </c>
      <c r="C1600">
        <f>'All B'!C1604</f>
        <v>1977</v>
      </c>
      <c r="D1600">
        <f>'All B'!D1604</f>
        <v>30</v>
      </c>
      <c r="E1600" t="str">
        <f>'All B'!E1604</f>
        <v>MIL</v>
      </c>
      <c r="F1600" t="str">
        <f>'All B'!F1604</f>
        <v>AL</v>
      </c>
      <c r="G1600">
        <f>'All B'!H1604</f>
        <v>644</v>
      </c>
      <c r="H1600">
        <f>'All B'!J1604</f>
        <v>86</v>
      </c>
      <c r="I1600">
        <f>'All B'!K1604</f>
        <v>159</v>
      </c>
      <c r="J1600">
        <f>'All B'!L1604</f>
        <v>103</v>
      </c>
      <c r="K1600">
        <f>'All B'!M1604</f>
        <v>28</v>
      </c>
      <c r="L1600">
        <f>'All B'!N1604</f>
        <v>3</v>
      </c>
      <c r="M1600">
        <f>'All B'!Q1604</f>
        <v>8</v>
      </c>
      <c r="N1600">
        <f>'All B'!S1604</f>
        <v>57</v>
      </c>
      <c r="O1600">
        <f>'All B'!Y1604</f>
        <v>122</v>
      </c>
      <c r="P1600">
        <f>'All B'!AF1604</f>
        <v>5.0999999999999996</v>
      </c>
      <c r="Q1600">
        <f>'All B'!AH1604</f>
        <v>2.9</v>
      </c>
      <c r="R1600">
        <f>'All B'!AI1604</f>
        <v>4.2</v>
      </c>
      <c r="S1600">
        <f>'All B'!AJ1604</f>
        <v>1.3</v>
      </c>
      <c r="T1600">
        <f>'All B'!AK1604</f>
        <v>15</v>
      </c>
      <c r="U1600">
        <f>'All B'!AN1604</f>
        <v>0</v>
      </c>
      <c r="V1600">
        <f>'Coef Batter'!$A$2</f>
        <v>-47.217614202620098</v>
      </c>
      <c r="W1600">
        <f>G1600*'Coef Batter'!B$2</f>
        <v>11.723573608068072</v>
      </c>
      <c r="X1600">
        <f>H1600*'Coef Batter'!C$2</f>
        <v>2.9934844599851478</v>
      </c>
      <c r="Y1600">
        <f>I1600*'Coef Batter'!D$2</f>
        <v>15.343327640403594</v>
      </c>
      <c r="Z1600">
        <f>J1600*'Coef Batter'!E$2</f>
        <v>-6.1347052078572748</v>
      </c>
      <c r="AA1600">
        <f>K1600*'Coef Batter'!F$2</f>
        <v>-2.5679281299493359</v>
      </c>
      <c r="AB1600">
        <f>L1600*'Coef Batter'!G$2</f>
        <v>-0.40385225413070402</v>
      </c>
      <c r="AC1600">
        <f>M1600*'Coef Batter'!H$2</f>
        <v>0.32028836343045519</v>
      </c>
      <c r="AD1600">
        <f>N1600*'Coef Batter'!I$2</f>
        <v>-2.4702722740473364</v>
      </c>
      <c r="AE1600">
        <f>O1600*'Coef Batter'!J$2</f>
        <v>22.666700063746017</v>
      </c>
      <c r="AF1600">
        <f>P1600*'Coef Batter'!K$2</f>
        <v>-9.5388597015031049</v>
      </c>
      <c r="AG1600">
        <f>Q1600*'Coef Batter'!L$2</f>
        <v>6.3465129189921266</v>
      </c>
      <c r="AH1600">
        <f>R1600*'Coef Batter'!M$2</f>
        <v>6.1624764267963119</v>
      </c>
      <c r="AI1600">
        <f>S1600*'Coef Batter'!N$2</f>
        <v>-0.14380949362121029</v>
      </c>
      <c r="AJ1600">
        <f>T1600*'Coef Batter'!O$2</f>
        <v>-3.2794325584096051</v>
      </c>
      <c r="AK1600">
        <f>U1600*'Coef Batter'!P$2</f>
        <v>0</v>
      </c>
      <c r="AL1600">
        <f t="shared" si="48"/>
        <v>-6.2001103407169413</v>
      </c>
      <c r="AM1600">
        <f t="shared" si="49"/>
        <v>2.0250973786091623E-3</v>
      </c>
      <c r="AN1600" s="2"/>
    </row>
    <row r="1601" spans="1:40" x14ac:dyDescent="0.45">
      <c r="A1601">
        <f>'All B'!A1605</f>
        <v>1600</v>
      </c>
      <c r="B1601" t="str">
        <f>'All B'!B1605</f>
        <v>Dustin Pedroia</v>
      </c>
      <c r="C1601">
        <f>'All B'!C1605</f>
        <v>2012</v>
      </c>
      <c r="D1601">
        <f>'All B'!D1605</f>
        <v>28</v>
      </c>
      <c r="E1601" t="str">
        <f>'All B'!E1605</f>
        <v>BOS</v>
      </c>
      <c r="F1601" t="str">
        <f>'All B'!F1605</f>
        <v>AL</v>
      </c>
      <c r="G1601">
        <f>'All B'!H1605</f>
        <v>623</v>
      </c>
      <c r="H1601">
        <f>'All B'!J1605</f>
        <v>81</v>
      </c>
      <c r="I1601">
        <f>'All B'!K1605</f>
        <v>163</v>
      </c>
      <c r="J1601">
        <f>'All B'!L1605</f>
        <v>106</v>
      </c>
      <c r="K1601">
        <f>'All B'!M1605</f>
        <v>39</v>
      </c>
      <c r="L1601">
        <f>'All B'!N1605</f>
        <v>3</v>
      </c>
      <c r="M1601">
        <f>'All B'!Q1605</f>
        <v>20</v>
      </c>
      <c r="N1601">
        <f>'All B'!S1605</f>
        <v>48</v>
      </c>
      <c r="O1601">
        <f>'All B'!Y1605</f>
        <v>114</v>
      </c>
      <c r="P1601">
        <f>'All B'!AF1605</f>
        <v>5.0999999999999996</v>
      </c>
      <c r="Q1601">
        <f>'All B'!AH1605</f>
        <v>2.9</v>
      </c>
      <c r="R1601">
        <f>'All B'!AI1605</f>
        <v>4.0999999999999996</v>
      </c>
      <c r="S1601">
        <f>'All B'!AJ1605</f>
        <v>1.5</v>
      </c>
      <c r="T1601">
        <f>'All B'!AK1605</f>
        <v>10</v>
      </c>
      <c r="U1601">
        <f>'All B'!AN1605</f>
        <v>4</v>
      </c>
      <c r="V1601">
        <f>'Coef Batter'!$A$2</f>
        <v>-47.217614202620098</v>
      </c>
      <c r="W1601">
        <f>G1601*'Coef Batter'!B$2</f>
        <v>11.341283164326722</v>
      </c>
      <c r="X1601">
        <f>H1601*'Coef Batter'!C$2</f>
        <v>2.8194446657999648</v>
      </c>
      <c r="Y1601">
        <f>I1601*'Coef Batter'!D$2</f>
        <v>15.72932330431312</v>
      </c>
      <c r="Z1601">
        <f>J1601*'Coef Batter'!E$2</f>
        <v>-6.3133859420667102</v>
      </c>
      <c r="AA1601">
        <f>K1601*'Coef Batter'!F$2</f>
        <v>-3.5767570381437181</v>
      </c>
      <c r="AB1601">
        <f>L1601*'Coef Batter'!G$2</f>
        <v>-0.40385225413070402</v>
      </c>
      <c r="AC1601">
        <f>M1601*'Coef Batter'!H$2</f>
        <v>0.80072090857613798</v>
      </c>
      <c r="AD1601">
        <f>N1601*'Coef Batter'!I$2</f>
        <v>-2.0802292834082832</v>
      </c>
      <c r="AE1601">
        <f>O1601*'Coef Batter'!J$2</f>
        <v>21.180359075959391</v>
      </c>
      <c r="AF1601">
        <f>P1601*'Coef Batter'!K$2</f>
        <v>-9.5388597015031049</v>
      </c>
      <c r="AG1601">
        <f>Q1601*'Coef Batter'!L$2</f>
        <v>6.3465129189921266</v>
      </c>
      <c r="AH1601">
        <f>R1601*'Coef Batter'!M$2</f>
        <v>6.0157507975868754</v>
      </c>
      <c r="AI1601">
        <f>S1601*'Coef Batter'!N$2</f>
        <v>-0.16593403110139648</v>
      </c>
      <c r="AJ1601">
        <f>T1601*'Coef Batter'!O$2</f>
        <v>-2.1862883722730699</v>
      </c>
      <c r="AK1601">
        <f>U1601*'Coef Batter'!P$2</f>
        <v>-0.538312357899704</v>
      </c>
      <c r="AL1601">
        <f t="shared" si="48"/>
        <v>-7.7878383475924498</v>
      </c>
      <c r="AM1601">
        <f t="shared" si="49"/>
        <v>4.1457651270333866E-4</v>
      </c>
      <c r="AN1601" s="2"/>
    </row>
    <row r="1602" spans="1:40" x14ac:dyDescent="0.45">
      <c r="A1602">
        <f>'All B'!A1606</f>
        <v>1601</v>
      </c>
      <c r="B1602" t="str">
        <f>'All B'!B1606</f>
        <v>Mike Piazza</v>
      </c>
      <c r="C1602">
        <f>'All B'!C1606</f>
        <v>2000</v>
      </c>
      <c r="D1602">
        <f>'All B'!D1606</f>
        <v>31</v>
      </c>
      <c r="E1602" t="str">
        <f>'All B'!E1606</f>
        <v>NYM</v>
      </c>
      <c r="F1602" t="str">
        <f>'All B'!F1606</f>
        <v>NL</v>
      </c>
      <c r="G1602">
        <f>'All B'!H1606</f>
        <v>545</v>
      </c>
      <c r="H1602">
        <f>'All B'!J1606</f>
        <v>90</v>
      </c>
      <c r="I1602">
        <f>'All B'!K1606</f>
        <v>156</v>
      </c>
      <c r="J1602">
        <f>'All B'!L1606</f>
        <v>92</v>
      </c>
      <c r="K1602">
        <f>'All B'!M1606</f>
        <v>26</v>
      </c>
      <c r="L1602">
        <f>'All B'!N1606</f>
        <v>0</v>
      </c>
      <c r="M1602">
        <f>'All B'!Q1606</f>
        <v>4</v>
      </c>
      <c r="N1602">
        <f>'All B'!S1606</f>
        <v>58</v>
      </c>
      <c r="O1602">
        <f>'All B'!Y1606</f>
        <v>155</v>
      </c>
      <c r="P1602">
        <f>'All B'!AF1606</f>
        <v>5.0999999999999996</v>
      </c>
      <c r="Q1602">
        <f>'All B'!AH1606</f>
        <v>5.5</v>
      </c>
      <c r="R1602">
        <f>'All B'!AI1606</f>
        <v>0.3</v>
      </c>
      <c r="S1602">
        <f>'All B'!AJ1606</f>
        <v>38</v>
      </c>
      <c r="T1602">
        <f>'All B'!AK1606</f>
        <v>-2</v>
      </c>
      <c r="U1602">
        <f>'All B'!AN1606</f>
        <v>-3</v>
      </c>
      <c r="V1602">
        <f>'Coef Batter'!$A$2</f>
        <v>-47.217614202620098</v>
      </c>
      <c r="W1602">
        <f>G1602*'Coef Batter'!B$2</f>
        <v>9.9213472304302783</v>
      </c>
      <c r="X1602">
        <f>H1602*'Coef Batter'!C$2</f>
        <v>3.1327162953332941</v>
      </c>
      <c r="Y1602">
        <f>I1602*'Coef Batter'!D$2</f>
        <v>15.053830892471451</v>
      </c>
      <c r="Z1602">
        <f>J1602*'Coef Batter'!E$2</f>
        <v>-5.4795425157560125</v>
      </c>
      <c r="AA1602">
        <f>K1602*'Coef Batter'!F$2</f>
        <v>-2.384504692095812</v>
      </c>
      <c r="AB1602">
        <f>L1602*'Coef Batter'!G$2</f>
        <v>0</v>
      </c>
      <c r="AC1602">
        <f>M1602*'Coef Batter'!H$2</f>
        <v>0.1601441817152276</v>
      </c>
      <c r="AD1602">
        <f>N1602*'Coef Batter'!I$2</f>
        <v>-2.5136103841183424</v>
      </c>
      <c r="AE1602">
        <f>O1602*'Coef Batter'!J$2</f>
        <v>28.79785663836584</v>
      </c>
      <c r="AF1602">
        <f>P1602*'Coef Batter'!K$2</f>
        <v>-9.5388597015031049</v>
      </c>
      <c r="AG1602">
        <f>Q1602*'Coef Batter'!L$2</f>
        <v>12.036490018778171</v>
      </c>
      <c r="AH1602">
        <f>R1602*'Coef Batter'!M$2</f>
        <v>0.44017688762830798</v>
      </c>
      <c r="AI1602">
        <f>S1602*'Coef Batter'!N$2</f>
        <v>-4.2036621212353777</v>
      </c>
      <c r="AJ1602">
        <f>T1602*'Coef Batter'!O$2</f>
        <v>0.437257674454614</v>
      </c>
      <c r="AK1602">
        <f>U1602*'Coef Batter'!P$2</f>
        <v>0.403734268424778</v>
      </c>
      <c r="AL1602">
        <f t="shared" si="48"/>
        <v>-0.95423952972678117</v>
      </c>
      <c r="AM1602">
        <f t="shared" si="49"/>
        <v>0.27803301807952163</v>
      </c>
      <c r="AN1602" s="2"/>
    </row>
    <row r="1603" spans="1:40" x14ac:dyDescent="0.45">
      <c r="A1603">
        <f>'All B'!A1607</f>
        <v>1602</v>
      </c>
      <c r="B1603" t="str">
        <f>'All B'!B1607</f>
        <v>Johnny Ray</v>
      </c>
      <c r="C1603">
        <f>'All B'!C1607</f>
        <v>1983</v>
      </c>
      <c r="D1603">
        <f>'All B'!D1607</f>
        <v>26</v>
      </c>
      <c r="E1603" t="str">
        <f>'All B'!E1607</f>
        <v>PIT</v>
      </c>
      <c r="F1603" t="str">
        <f>'All B'!F1607</f>
        <v>NL</v>
      </c>
      <c r="G1603">
        <f>'All B'!H1607</f>
        <v>623</v>
      </c>
      <c r="H1603">
        <f>'All B'!J1607</f>
        <v>68</v>
      </c>
      <c r="I1603">
        <f>'All B'!K1607</f>
        <v>163</v>
      </c>
      <c r="J1603">
        <f>'All B'!L1607</f>
        <v>113</v>
      </c>
      <c r="K1603">
        <f>'All B'!M1607</f>
        <v>38</v>
      </c>
      <c r="L1603">
        <f>'All B'!N1607</f>
        <v>7</v>
      </c>
      <c r="M1603">
        <f>'All B'!Q1607</f>
        <v>18</v>
      </c>
      <c r="N1603">
        <f>'All B'!S1607</f>
        <v>35</v>
      </c>
      <c r="O1603">
        <f>'All B'!Y1607</f>
        <v>97</v>
      </c>
      <c r="P1603">
        <f>'All B'!AF1607</f>
        <v>5.0999999999999996</v>
      </c>
      <c r="Q1603">
        <f>'All B'!AH1607</f>
        <v>2.8</v>
      </c>
      <c r="R1603">
        <f>'All B'!AI1607</f>
        <v>2.8</v>
      </c>
      <c r="S1603">
        <f>'All B'!AJ1607</f>
        <v>1</v>
      </c>
      <c r="T1603">
        <f>'All B'!AK1607</f>
        <v>0</v>
      </c>
      <c r="U1603">
        <f>'All B'!AN1607</f>
        <v>20</v>
      </c>
      <c r="V1603">
        <f>'Coef Batter'!$A$2</f>
        <v>-47.217614202620098</v>
      </c>
      <c r="W1603">
        <f>G1603*'Coef Batter'!B$2</f>
        <v>11.341283164326722</v>
      </c>
      <c r="X1603">
        <f>H1603*'Coef Batter'!C$2</f>
        <v>2.3669412009184887</v>
      </c>
      <c r="Y1603">
        <f>I1603*'Coef Batter'!D$2</f>
        <v>15.72932330431312</v>
      </c>
      <c r="Z1603">
        <f>J1603*'Coef Batter'!E$2</f>
        <v>-6.7303076552220586</v>
      </c>
      <c r="AA1603">
        <f>K1603*'Coef Batter'!F$2</f>
        <v>-3.4850453192169559</v>
      </c>
      <c r="AB1603">
        <f>L1603*'Coef Batter'!G$2</f>
        <v>-0.94232192630497602</v>
      </c>
      <c r="AC1603">
        <f>M1603*'Coef Batter'!H$2</f>
        <v>0.72064881771852418</v>
      </c>
      <c r="AD1603">
        <f>N1603*'Coef Batter'!I$2</f>
        <v>-1.5168338524852065</v>
      </c>
      <c r="AE1603">
        <f>O1603*'Coef Batter'!J$2</f>
        <v>18.021884476912817</v>
      </c>
      <c r="AF1603">
        <f>P1603*'Coef Batter'!K$2</f>
        <v>-9.5388597015031049</v>
      </c>
      <c r="AG1603">
        <f>Q1603*'Coef Batter'!L$2</f>
        <v>6.1276676459234318</v>
      </c>
      <c r="AH1603">
        <f>R1603*'Coef Batter'!M$2</f>
        <v>4.1083176178642073</v>
      </c>
      <c r="AI1603">
        <f>S1603*'Coef Batter'!N$2</f>
        <v>-0.11062268740093099</v>
      </c>
      <c r="AJ1603">
        <f>T1603*'Coef Batter'!O$2</f>
        <v>0</v>
      </c>
      <c r="AK1603">
        <f>U1603*'Coef Batter'!P$2</f>
        <v>-2.69156178949852</v>
      </c>
      <c r="AL1603">
        <f t="shared" ref="AL1603:AL1666" si="50">SUM(V1603:AK1603)</f>
        <v>-13.817100906274536</v>
      </c>
      <c r="AM1603">
        <f t="shared" ref="AM1603:AM1666" si="51">IF(EXP(AL1603)/(1+EXP(AL1603))&lt;0, 0, IF(EXP(AL1603)/(1+EXP(AL1603))&gt;1, 1, EXP(AL1603)/(1+EXP(AL1603))))</f>
        <v>9.9840991880013E-7</v>
      </c>
      <c r="AN1603" s="2"/>
    </row>
    <row r="1604" spans="1:40" x14ac:dyDescent="0.45">
      <c r="A1604">
        <f>'All B'!A1608</f>
        <v>1603</v>
      </c>
      <c r="B1604" t="str">
        <f>'All B'!B1608</f>
        <v>Larry Walker</v>
      </c>
      <c r="C1604">
        <f>'All B'!C1608</f>
        <v>1999</v>
      </c>
      <c r="D1604">
        <f>'All B'!D1608</f>
        <v>32</v>
      </c>
      <c r="E1604" t="str">
        <f>'All B'!E1608</f>
        <v>COL</v>
      </c>
      <c r="F1604" t="str">
        <f>'All B'!F1608</f>
        <v>NL</v>
      </c>
      <c r="G1604">
        <f>'All B'!H1608</f>
        <v>513</v>
      </c>
      <c r="H1604">
        <f>'All B'!J1608</f>
        <v>108</v>
      </c>
      <c r="I1604">
        <f>'All B'!K1608</f>
        <v>166</v>
      </c>
      <c r="J1604">
        <f>'All B'!L1608</f>
        <v>99</v>
      </c>
      <c r="K1604">
        <f>'All B'!M1608</f>
        <v>26</v>
      </c>
      <c r="L1604">
        <f>'All B'!N1608</f>
        <v>4</v>
      </c>
      <c r="M1604">
        <f>'All B'!Q1608</f>
        <v>11</v>
      </c>
      <c r="N1604">
        <f>'All B'!S1608</f>
        <v>57</v>
      </c>
      <c r="O1604">
        <f>'All B'!Y1608</f>
        <v>164</v>
      </c>
      <c r="P1604">
        <f>'All B'!AF1608</f>
        <v>5.0999999999999996</v>
      </c>
      <c r="Q1604">
        <f>'All B'!AH1608</f>
        <v>5.9</v>
      </c>
      <c r="R1604">
        <f>'All B'!AI1608</f>
        <v>-1.2</v>
      </c>
      <c r="S1604">
        <f>'All B'!AJ1608</f>
        <v>48</v>
      </c>
      <c r="T1604">
        <f>'All B'!AK1608</f>
        <v>1</v>
      </c>
      <c r="U1604">
        <f>'All B'!AN1608</f>
        <v>-8</v>
      </c>
      <c r="V1604">
        <f>'Coef Batter'!$A$2</f>
        <v>-47.217614202620098</v>
      </c>
      <c r="W1604">
        <f>G1604*'Coef Batter'!B$2</f>
        <v>9.3388094113958395</v>
      </c>
      <c r="X1604">
        <f>H1604*'Coef Batter'!C$2</f>
        <v>3.7592595543999527</v>
      </c>
      <c r="Y1604">
        <f>I1604*'Coef Batter'!D$2</f>
        <v>16.01882005224526</v>
      </c>
      <c r="Z1604">
        <f>J1604*'Coef Batter'!E$2</f>
        <v>-5.8964642289113609</v>
      </c>
      <c r="AA1604">
        <f>K1604*'Coef Batter'!F$2</f>
        <v>-2.384504692095812</v>
      </c>
      <c r="AB1604">
        <f>L1604*'Coef Batter'!G$2</f>
        <v>-0.538469672174272</v>
      </c>
      <c r="AC1604">
        <f>M1604*'Coef Batter'!H$2</f>
        <v>0.44039649971687589</v>
      </c>
      <c r="AD1604">
        <f>N1604*'Coef Batter'!I$2</f>
        <v>-2.4702722740473364</v>
      </c>
      <c r="AE1604">
        <f>O1604*'Coef Batter'!J$2</f>
        <v>30.469990249625791</v>
      </c>
      <c r="AF1604">
        <f>P1604*'Coef Batter'!K$2</f>
        <v>-9.5388597015031049</v>
      </c>
      <c r="AG1604">
        <f>Q1604*'Coef Batter'!L$2</f>
        <v>12.911871111052948</v>
      </c>
      <c r="AH1604">
        <f>R1604*'Coef Batter'!M$2</f>
        <v>-1.7607075505132319</v>
      </c>
      <c r="AI1604">
        <f>S1604*'Coef Batter'!N$2</f>
        <v>-5.3098889952446875</v>
      </c>
      <c r="AJ1604">
        <f>T1604*'Coef Batter'!O$2</f>
        <v>-0.218628837227307</v>
      </c>
      <c r="AK1604">
        <f>U1604*'Coef Batter'!P$2</f>
        <v>1.076624715799408</v>
      </c>
      <c r="AL1604">
        <f t="shared" si="50"/>
        <v>-1.3196385601011333</v>
      </c>
      <c r="AM1604">
        <f t="shared" si="51"/>
        <v>0.21087843394335171</v>
      </c>
      <c r="AN1604" s="2"/>
    </row>
    <row r="1605" spans="1:40" x14ac:dyDescent="0.45">
      <c r="A1605">
        <f>'All B'!A1609</f>
        <v>1604</v>
      </c>
      <c r="B1605" t="str">
        <f>'All B'!B1609</f>
        <v>Gary Ward</v>
      </c>
      <c r="C1605">
        <f>'All B'!C1609</f>
        <v>1982</v>
      </c>
      <c r="D1605">
        <f>'All B'!D1609</f>
        <v>28</v>
      </c>
      <c r="E1605" t="str">
        <f>'All B'!E1609</f>
        <v>MIN</v>
      </c>
      <c r="F1605" t="str">
        <f>'All B'!F1609</f>
        <v>AL</v>
      </c>
      <c r="G1605">
        <f>'All B'!H1609</f>
        <v>616</v>
      </c>
      <c r="H1605">
        <f>'All B'!J1609</f>
        <v>85</v>
      </c>
      <c r="I1605">
        <f>'All B'!K1609</f>
        <v>165</v>
      </c>
      <c r="J1605">
        <f>'All B'!L1609</f>
        <v>97</v>
      </c>
      <c r="K1605">
        <f>'All B'!M1609</f>
        <v>33</v>
      </c>
      <c r="L1605">
        <f>'All B'!N1609</f>
        <v>7</v>
      </c>
      <c r="M1605">
        <f>'All B'!Q1609</f>
        <v>13</v>
      </c>
      <c r="N1605">
        <f>'All B'!S1609</f>
        <v>37</v>
      </c>
      <c r="O1605">
        <f>'All B'!Y1609</f>
        <v>127</v>
      </c>
      <c r="P1605">
        <f>'All B'!AF1609</f>
        <v>5.0999999999999996</v>
      </c>
      <c r="Q1605">
        <f>'All B'!AH1609</f>
        <v>3.6</v>
      </c>
      <c r="R1605">
        <f>'All B'!AI1609</f>
        <v>1</v>
      </c>
      <c r="S1605">
        <f>'All B'!AJ1609</f>
        <v>20</v>
      </c>
      <c r="T1605">
        <f>'All B'!AK1609</f>
        <v>-1</v>
      </c>
      <c r="U1605">
        <f>'All B'!AN1609</f>
        <v>15</v>
      </c>
      <c r="V1605">
        <f>'Coef Batter'!$A$2</f>
        <v>-47.217614202620098</v>
      </c>
      <c r="W1605">
        <f>G1605*'Coef Batter'!B$2</f>
        <v>11.213853016412939</v>
      </c>
      <c r="X1605">
        <f>H1605*'Coef Batter'!C$2</f>
        <v>2.9586765011481111</v>
      </c>
      <c r="Y1605">
        <f>I1605*'Coef Batter'!D$2</f>
        <v>15.922321136267881</v>
      </c>
      <c r="Z1605">
        <f>J1605*'Coef Batter'!E$2</f>
        <v>-5.7773437394384048</v>
      </c>
      <c r="AA1605">
        <f>K1605*'Coef Batter'!F$2</f>
        <v>-3.0264867245831457</v>
      </c>
      <c r="AB1605">
        <f>L1605*'Coef Batter'!G$2</f>
        <v>-0.94232192630497602</v>
      </c>
      <c r="AC1605">
        <f>M1605*'Coef Batter'!H$2</f>
        <v>0.52046859057448969</v>
      </c>
      <c r="AD1605">
        <f>N1605*'Coef Batter'!I$2</f>
        <v>-1.6035100726272185</v>
      </c>
      <c r="AE1605">
        <f>O1605*'Coef Batter'!J$2</f>
        <v>23.595663181112656</v>
      </c>
      <c r="AF1605">
        <f>P1605*'Coef Batter'!K$2</f>
        <v>-9.5388597015031049</v>
      </c>
      <c r="AG1605">
        <f>Q1605*'Coef Batter'!L$2</f>
        <v>7.8784298304729843</v>
      </c>
      <c r="AH1605">
        <f>R1605*'Coef Batter'!M$2</f>
        <v>1.4672562920943599</v>
      </c>
      <c r="AI1605">
        <f>S1605*'Coef Batter'!N$2</f>
        <v>-2.2124537480186199</v>
      </c>
      <c r="AJ1605">
        <f>T1605*'Coef Batter'!O$2</f>
        <v>0.218628837227307</v>
      </c>
      <c r="AK1605">
        <f>U1605*'Coef Batter'!P$2</f>
        <v>-2.01867134212389</v>
      </c>
      <c r="AL1605">
        <f t="shared" si="50"/>
        <v>-8.5619640719087311</v>
      </c>
      <c r="AM1605">
        <f t="shared" si="51"/>
        <v>1.9120674191001595E-4</v>
      </c>
      <c r="AN1605" s="2"/>
    </row>
    <row r="1606" spans="1:40" x14ac:dyDescent="0.45">
      <c r="A1606">
        <f>'All B'!A1610</f>
        <v>1605</v>
      </c>
      <c r="B1606" t="str">
        <f>'All B'!B1610</f>
        <v>César Cedeño</v>
      </c>
      <c r="C1606">
        <f>'All B'!C1610</f>
        <v>1980</v>
      </c>
      <c r="D1606">
        <f>'All B'!D1610</f>
        <v>29</v>
      </c>
      <c r="E1606" t="str">
        <f>'All B'!E1610</f>
        <v>HOU</v>
      </c>
      <c r="F1606" t="str">
        <f>'All B'!F1610</f>
        <v>NL</v>
      </c>
      <c r="G1606">
        <f>'All B'!H1610</f>
        <v>569</v>
      </c>
      <c r="H1606">
        <f>'All B'!J1610</f>
        <v>71</v>
      </c>
      <c r="I1606">
        <f>'All B'!K1610</f>
        <v>154</v>
      </c>
      <c r="J1606">
        <f>'All B'!L1610</f>
        <v>104</v>
      </c>
      <c r="K1606">
        <f>'All B'!M1610</f>
        <v>32</v>
      </c>
      <c r="L1606">
        <f>'All B'!N1610</f>
        <v>8</v>
      </c>
      <c r="M1606">
        <f>'All B'!Q1610</f>
        <v>48</v>
      </c>
      <c r="N1606">
        <f>'All B'!S1610</f>
        <v>66</v>
      </c>
      <c r="O1606">
        <f>'All B'!Y1610</f>
        <v>147</v>
      </c>
      <c r="P1606">
        <f>'All B'!AF1610</f>
        <v>5.0999999999999996</v>
      </c>
      <c r="Q1606">
        <f>'All B'!AH1610</f>
        <v>5.6</v>
      </c>
      <c r="R1606">
        <f>'All B'!AI1610</f>
        <v>-0.6</v>
      </c>
      <c r="S1606">
        <f>'All B'!AJ1610</f>
        <v>31</v>
      </c>
      <c r="T1606">
        <f>'All B'!AK1610</f>
        <v>0</v>
      </c>
      <c r="U1606">
        <f>'All B'!AN1610</f>
        <v>-5</v>
      </c>
      <c r="V1606">
        <f>'Coef Batter'!$A$2</f>
        <v>-47.217614202620098</v>
      </c>
      <c r="W1606">
        <f>G1606*'Coef Batter'!B$2</f>
        <v>10.358250594706107</v>
      </c>
      <c r="X1606">
        <f>H1606*'Coef Batter'!C$2</f>
        <v>2.4713650774295988</v>
      </c>
      <c r="Y1606">
        <f>I1606*'Coef Batter'!D$2</f>
        <v>14.86083306051669</v>
      </c>
      <c r="Z1606">
        <f>J1606*'Coef Batter'!E$2</f>
        <v>-6.1942654525937533</v>
      </c>
      <c r="AA1606">
        <f>K1606*'Coef Batter'!F$2</f>
        <v>-2.9347750056563839</v>
      </c>
      <c r="AB1606">
        <f>L1606*'Coef Batter'!G$2</f>
        <v>-1.076939344348544</v>
      </c>
      <c r="AC1606">
        <f>M1606*'Coef Batter'!H$2</f>
        <v>1.9217301805827312</v>
      </c>
      <c r="AD1606">
        <f>N1606*'Coef Batter'!I$2</f>
        <v>-2.8603152646863896</v>
      </c>
      <c r="AE1606">
        <f>O1606*'Coef Batter'!J$2</f>
        <v>27.311515650579217</v>
      </c>
      <c r="AF1606">
        <f>P1606*'Coef Batter'!K$2</f>
        <v>-9.5388597015031049</v>
      </c>
      <c r="AG1606">
        <f>Q1606*'Coef Batter'!L$2</f>
        <v>12.255335291846864</v>
      </c>
      <c r="AH1606">
        <f>R1606*'Coef Batter'!M$2</f>
        <v>-0.88035377525661596</v>
      </c>
      <c r="AI1606">
        <f>S1606*'Coef Batter'!N$2</f>
        <v>-3.4293033094288607</v>
      </c>
      <c r="AJ1606">
        <f>T1606*'Coef Batter'!O$2</f>
        <v>0</v>
      </c>
      <c r="AK1606">
        <f>U1606*'Coef Batter'!P$2</f>
        <v>0.67289044737463</v>
      </c>
      <c r="AL1606">
        <f t="shared" si="50"/>
        <v>-4.280505753057918</v>
      </c>
      <c r="AM1606">
        <f t="shared" si="51"/>
        <v>1.3646849676279185E-2</v>
      </c>
      <c r="AN1606" s="2"/>
    </row>
    <row r="1607" spans="1:40" x14ac:dyDescent="0.45">
      <c r="A1607">
        <f>'All B'!A1611</f>
        <v>1606</v>
      </c>
      <c r="B1607" t="str">
        <f>'All B'!B1611</f>
        <v>Bobby Doerr</v>
      </c>
      <c r="C1607">
        <f>'All B'!C1611</f>
        <v>1948</v>
      </c>
      <c r="D1607">
        <f>'All B'!D1611</f>
        <v>30</v>
      </c>
      <c r="E1607" t="str">
        <f>'All B'!E1611</f>
        <v>BOS</v>
      </c>
      <c r="F1607" t="str">
        <f>'All B'!F1611</f>
        <v>AL</v>
      </c>
      <c r="G1607">
        <f>'All B'!H1611</f>
        <v>619</v>
      </c>
      <c r="H1607">
        <f>'All B'!J1611</f>
        <v>94</v>
      </c>
      <c r="I1607">
        <f>'All B'!K1611</f>
        <v>150</v>
      </c>
      <c r="J1607">
        <f>'All B'!L1611</f>
        <v>94</v>
      </c>
      <c r="K1607">
        <f>'All B'!M1611</f>
        <v>23</v>
      </c>
      <c r="L1607">
        <f>'All B'!N1611</f>
        <v>6</v>
      </c>
      <c r="M1607">
        <f>'All B'!Q1611</f>
        <v>3</v>
      </c>
      <c r="N1607">
        <f>'All B'!S1611</f>
        <v>83</v>
      </c>
      <c r="O1607">
        <f>'All B'!Y1611</f>
        <v>131</v>
      </c>
      <c r="P1607">
        <f>'All B'!AF1611</f>
        <v>5.0999999999999996</v>
      </c>
      <c r="Q1607">
        <f>'All B'!AH1611</f>
        <v>4.5</v>
      </c>
      <c r="R1607">
        <f>'All B'!AI1611</f>
        <v>1.2</v>
      </c>
      <c r="S1607">
        <f>'All B'!AJ1611</f>
        <v>22</v>
      </c>
      <c r="T1607">
        <f>'All B'!AK1611</f>
        <v>0</v>
      </c>
      <c r="U1607">
        <f>'All B'!AN1611</f>
        <v>6</v>
      </c>
      <c r="V1607">
        <f>'Coef Batter'!$A$2</f>
        <v>-47.217614202620098</v>
      </c>
      <c r="W1607">
        <f>G1607*'Coef Batter'!B$2</f>
        <v>11.268465936947416</v>
      </c>
      <c r="X1607">
        <f>H1607*'Coef Batter'!C$2</f>
        <v>3.2719481306814404</v>
      </c>
      <c r="Y1607">
        <f>I1607*'Coef Batter'!D$2</f>
        <v>14.474837396607164</v>
      </c>
      <c r="Z1607">
        <f>J1607*'Coef Batter'!E$2</f>
        <v>-5.5986630052289694</v>
      </c>
      <c r="AA1607">
        <f>K1607*'Coef Batter'!F$2</f>
        <v>-2.1093695353155262</v>
      </c>
      <c r="AB1607">
        <f>L1607*'Coef Batter'!G$2</f>
        <v>-0.80770450826140805</v>
      </c>
      <c r="AC1607">
        <f>M1607*'Coef Batter'!H$2</f>
        <v>0.1201081362864207</v>
      </c>
      <c r="AD1607">
        <f>N1607*'Coef Batter'!I$2</f>
        <v>-3.5970631358934897</v>
      </c>
      <c r="AE1607">
        <f>O1607*'Coef Batter'!J$2</f>
        <v>24.338833675005969</v>
      </c>
      <c r="AF1607">
        <f>P1607*'Coef Batter'!K$2</f>
        <v>-9.5388597015031049</v>
      </c>
      <c r="AG1607">
        <f>Q1607*'Coef Batter'!L$2</f>
        <v>9.8480372880912306</v>
      </c>
      <c r="AH1607">
        <f>R1607*'Coef Batter'!M$2</f>
        <v>1.7607075505132319</v>
      </c>
      <c r="AI1607">
        <f>S1607*'Coef Batter'!N$2</f>
        <v>-2.4336991228204821</v>
      </c>
      <c r="AJ1607">
        <f>T1607*'Coef Batter'!O$2</f>
        <v>0</v>
      </c>
      <c r="AK1607">
        <f>U1607*'Coef Batter'!P$2</f>
        <v>-0.807468536849556</v>
      </c>
      <c r="AL1607">
        <f t="shared" si="50"/>
        <v>-7.0275036343597668</v>
      </c>
      <c r="AM1607">
        <f t="shared" si="51"/>
        <v>8.8635732728232391E-4</v>
      </c>
      <c r="AN1607" s="2"/>
    </row>
    <row r="1608" spans="1:40" x14ac:dyDescent="0.45">
      <c r="A1608">
        <f>'All B'!A1612</f>
        <v>1607</v>
      </c>
      <c r="B1608" t="str">
        <f>'All B'!B1612</f>
        <v>Nellie Fox</v>
      </c>
      <c r="C1608">
        <f>'All B'!C1612</f>
        <v>1955</v>
      </c>
      <c r="D1608">
        <f>'All B'!D1612</f>
        <v>27</v>
      </c>
      <c r="E1608" t="str">
        <f>'All B'!E1612</f>
        <v>CHW</v>
      </c>
      <c r="F1608" t="str">
        <f>'All B'!F1612</f>
        <v>AL</v>
      </c>
      <c r="G1608">
        <f>'All B'!H1612</f>
        <v>709</v>
      </c>
      <c r="H1608">
        <f>'All B'!J1612</f>
        <v>100</v>
      </c>
      <c r="I1608">
        <f>'All B'!K1612</f>
        <v>198</v>
      </c>
      <c r="J1608">
        <f>'All B'!L1612</f>
        <v>157</v>
      </c>
      <c r="K1608">
        <f>'All B'!M1612</f>
        <v>28</v>
      </c>
      <c r="L1608">
        <f>'All B'!N1612</f>
        <v>7</v>
      </c>
      <c r="M1608">
        <f>'All B'!Q1612</f>
        <v>7</v>
      </c>
      <c r="N1608">
        <f>'All B'!S1612</f>
        <v>38</v>
      </c>
      <c r="O1608">
        <f>'All B'!Y1612</f>
        <v>106</v>
      </c>
      <c r="P1608">
        <f>'All B'!AF1612</f>
        <v>5.0999999999999996</v>
      </c>
      <c r="Q1608">
        <f>'All B'!AH1612</f>
        <v>3.8</v>
      </c>
      <c r="R1608">
        <f>'All B'!AI1612</f>
        <v>1.9</v>
      </c>
      <c r="S1608">
        <f>'All B'!AJ1612</f>
        <v>9</v>
      </c>
      <c r="T1608">
        <f>'All B'!AK1612</f>
        <v>1</v>
      </c>
      <c r="U1608">
        <f>'All B'!AN1612</f>
        <v>12</v>
      </c>
      <c r="V1608">
        <f>'Coef Batter'!$A$2</f>
        <v>-47.217614202620098</v>
      </c>
      <c r="W1608">
        <f>G1608*'Coef Batter'!B$2</f>
        <v>12.906853552981774</v>
      </c>
      <c r="X1608">
        <f>H1608*'Coef Batter'!C$2</f>
        <v>3.4807958837036601</v>
      </c>
      <c r="Y1608">
        <f>I1608*'Coef Batter'!D$2</f>
        <v>19.106785363521457</v>
      </c>
      <c r="Z1608">
        <f>J1608*'Coef Batter'!E$2</f>
        <v>-9.3509584236271088</v>
      </c>
      <c r="AA1608">
        <f>K1608*'Coef Batter'!F$2</f>
        <v>-2.5679281299493359</v>
      </c>
      <c r="AB1608">
        <f>L1608*'Coef Batter'!G$2</f>
        <v>-0.94232192630497602</v>
      </c>
      <c r="AC1608">
        <f>M1608*'Coef Batter'!H$2</f>
        <v>0.28025231800164829</v>
      </c>
      <c r="AD1608">
        <f>N1608*'Coef Batter'!I$2</f>
        <v>-1.6468481826982242</v>
      </c>
      <c r="AE1608">
        <f>O1608*'Coef Batter'!J$2</f>
        <v>19.694018088172768</v>
      </c>
      <c r="AF1608">
        <f>P1608*'Coef Batter'!K$2</f>
        <v>-9.5388597015031049</v>
      </c>
      <c r="AG1608">
        <f>Q1608*'Coef Batter'!L$2</f>
        <v>8.3161203766103728</v>
      </c>
      <c r="AH1608">
        <f>R1608*'Coef Batter'!M$2</f>
        <v>2.7877869549792837</v>
      </c>
      <c r="AI1608">
        <f>S1608*'Coef Batter'!N$2</f>
        <v>-0.9956041866083789</v>
      </c>
      <c r="AJ1608">
        <f>T1608*'Coef Batter'!O$2</f>
        <v>-0.218628837227307</v>
      </c>
      <c r="AK1608">
        <f>U1608*'Coef Batter'!P$2</f>
        <v>-1.614937073699112</v>
      </c>
      <c r="AL1608">
        <f t="shared" si="50"/>
        <v>-7.5210881262666867</v>
      </c>
      <c r="AM1608">
        <f t="shared" si="51"/>
        <v>5.4124986792655999E-4</v>
      </c>
      <c r="AN1608" s="2"/>
    </row>
    <row r="1609" spans="1:40" x14ac:dyDescent="0.45">
      <c r="A1609">
        <f>'All B'!A1613</f>
        <v>1608</v>
      </c>
      <c r="B1609" t="str">
        <f>'All B'!B1613</f>
        <v>Francisco Lindor</v>
      </c>
      <c r="C1609">
        <f>'All B'!C1613</f>
        <v>2016</v>
      </c>
      <c r="D1609">
        <f>'All B'!D1613</f>
        <v>22</v>
      </c>
      <c r="E1609" t="str">
        <f>'All B'!E1613</f>
        <v>CLE</v>
      </c>
      <c r="F1609" t="str">
        <f>'All B'!F1613</f>
        <v>AL</v>
      </c>
      <c r="G1609">
        <f>'All B'!H1613</f>
        <v>684</v>
      </c>
      <c r="H1609">
        <f>'All B'!J1613</f>
        <v>99</v>
      </c>
      <c r="I1609">
        <f>'All B'!K1613</f>
        <v>182</v>
      </c>
      <c r="J1609">
        <f>'All B'!L1613</f>
        <v>134</v>
      </c>
      <c r="K1609">
        <f>'All B'!M1613</f>
        <v>30</v>
      </c>
      <c r="L1609">
        <f>'All B'!N1613</f>
        <v>3</v>
      </c>
      <c r="M1609">
        <f>'All B'!Q1613</f>
        <v>19</v>
      </c>
      <c r="N1609">
        <f>'All B'!S1613</f>
        <v>57</v>
      </c>
      <c r="O1609">
        <f>'All B'!Y1613</f>
        <v>106</v>
      </c>
      <c r="P1609">
        <f>'All B'!AF1613</f>
        <v>5.0999999999999996</v>
      </c>
      <c r="Q1609">
        <f>'All B'!AH1613</f>
        <v>4.2</v>
      </c>
      <c r="R1609">
        <f>'All B'!AI1613</f>
        <v>1.9</v>
      </c>
      <c r="S1609">
        <f>'All B'!AJ1613</f>
        <v>8</v>
      </c>
      <c r="T1609">
        <f>'All B'!AK1613</f>
        <v>-1</v>
      </c>
      <c r="U1609">
        <f>'All B'!AN1613</f>
        <v>9</v>
      </c>
      <c r="V1609">
        <f>'Coef Batter'!$A$2</f>
        <v>-47.217614202620098</v>
      </c>
      <c r="W1609">
        <f>G1609*'Coef Batter'!B$2</f>
        <v>12.45174588186112</v>
      </c>
      <c r="X1609">
        <f>H1609*'Coef Batter'!C$2</f>
        <v>3.4459879248666234</v>
      </c>
      <c r="Y1609">
        <f>I1609*'Coef Batter'!D$2</f>
        <v>17.56280270788336</v>
      </c>
      <c r="Z1609">
        <f>J1609*'Coef Batter'!E$2</f>
        <v>-7.9810727946881048</v>
      </c>
      <c r="AA1609">
        <f>K1609*'Coef Batter'!F$2</f>
        <v>-2.7513515678028599</v>
      </c>
      <c r="AB1609">
        <f>L1609*'Coef Batter'!G$2</f>
        <v>-0.40385225413070402</v>
      </c>
      <c r="AC1609">
        <f>M1609*'Coef Batter'!H$2</f>
        <v>0.76068486314733108</v>
      </c>
      <c r="AD1609">
        <f>N1609*'Coef Batter'!I$2</f>
        <v>-2.4702722740473364</v>
      </c>
      <c r="AE1609">
        <f>O1609*'Coef Batter'!J$2</f>
        <v>19.694018088172768</v>
      </c>
      <c r="AF1609">
        <f>P1609*'Coef Batter'!K$2</f>
        <v>-9.5388597015031049</v>
      </c>
      <c r="AG1609">
        <f>Q1609*'Coef Batter'!L$2</f>
        <v>9.1915014688851482</v>
      </c>
      <c r="AH1609">
        <f>R1609*'Coef Batter'!M$2</f>
        <v>2.7877869549792837</v>
      </c>
      <c r="AI1609">
        <f>S1609*'Coef Batter'!N$2</f>
        <v>-0.88498149920744795</v>
      </c>
      <c r="AJ1609">
        <f>T1609*'Coef Batter'!O$2</f>
        <v>0.218628837227307</v>
      </c>
      <c r="AK1609">
        <f>U1609*'Coef Batter'!P$2</f>
        <v>-1.211202805274334</v>
      </c>
      <c r="AL1609">
        <f t="shared" si="50"/>
        <v>-6.3460503722510424</v>
      </c>
      <c r="AM1609">
        <f t="shared" si="51"/>
        <v>1.7505898404249329E-3</v>
      </c>
      <c r="AN1609" s="2"/>
    </row>
    <row r="1610" spans="1:40" x14ac:dyDescent="0.45">
      <c r="A1610">
        <f>'All B'!A1614</f>
        <v>1609</v>
      </c>
      <c r="B1610" t="str">
        <f>'All B'!B1614</f>
        <v>Gil McDougald</v>
      </c>
      <c r="C1610">
        <f>'All B'!C1614</f>
        <v>1955</v>
      </c>
      <c r="D1610">
        <f>'All B'!D1614</f>
        <v>27</v>
      </c>
      <c r="E1610" t="str">
        <f>'All B'!E1614</f>
        <v>NYY</v>
      </c>
      <c r="F1610" t="str">
        <f>'All B'!F1614</f>
        <v>AL</v>
      </c>
      <c r="G1610">
        <f>'All B'!H1614</f>
        <v>615</v>
      </c>
      <c r="H1610">
        <f>'All B'!J1614</f>
        <v>79</v>
      </c>
      <c r="I1610">
        <f>'All B'!K1614</f>
        <v>152</v>
      </c>
      <c r="J1610">
        <f>'All B'!L1614</f>
        <v>121</v>
      </c>
      <c r="K1610">
        <f>'All B'!M1614</f>
        <v>10</v>
      </c>
      <c r="L1610">
        <f>'All B'!N1614</f>
        <v>8</v>
      </c>
      <c r="M1610">
        <f>'All B'!Q1614</f>
        <v>6</v>
      </c>
      <c r="N1610">
        <f>'All B'!S1614</f>
        <v>65</v>
      </c>
      <c r="O1610">
        <f>'All B'!Y1614</f>
        <v>108</v>
      </c>
      <c r="P1610">
        <f>'All B'!AF1614</f>
        <v>5.0999999999999996</v>
      </c>
      <c r="Q1610">
        <f>'All B'!AH1614</f>
        <v>3.5</v>
      </c>
      <c r="R1610">
        <f>'All B'!AI1614</f>
        <v>2.1</v>
      </c>
      <c r="S1610">
        <f>'All B'!AJ1614</f>
        <v>8</v>
      </c>
      <c r="T1610">
        <f>'All B'!AK1614</f>
        <v>2</v>
      </c>
      <c r="U1610">
        <f>'All B'!AN1614</f>
        <v>15</v>
      </c>
      <c r="V1610">
        <f>'Coef Batter'!$A$2</f>
        <v>-47.217614202620098</v>
      </c>
      <c r="W1610">
        <f>G1610*'Coef Batter'!B$2</f>
        <v>11.195648709568113</v>
      </c>
      <c r="X1610">
        <f>H1610*'Coef Batter'!C$2</f>
        <v>2.7498287481258914</v>
      </c>
      <c r="Y1610">
        <f>I1610*'Coef Batter'!D$2</f>
        <v>14.667835228561927</v>
      </c>
      <c r="Z1610">
        <f>J1610*'Coef Batter'!E$2</f>
        <v>-7.2067896131138864</v>
      </c>
      <c r="AA1610">
        <f>K1610*'Coef Batter'!F$2</f>
        <v>-0.91711718926761998</v>
      </c>
      <c r="AB1610">
        <f>L1610*'Coef Batter'!G$2</f>
        <v>-1.076939344348544</v>
      </c>
      <c r="AC1610">
        <f>M1610*'Coef Batter'!H$2</f>
        <v>0.24021627257284139</v>
      </c>
      <c r="AD1610">
        <f>N1610*'Coef Batter'!I$2</f>
        <v>-2.8169771546153837</v>
      </c>
      <c r="AE1610">
        <f>O1610*'Coef Batter'!J$2</f>
        <v>20.065603335119423</v>
      </c>
      <c r="AF1610">
        <f>P1610*'Coef Batter'!K$2</f>
        <v>-9.5388597015031049</v>
      </c>
      <c r="AG1610">
        <f>Q1610*'Coef Batter'!L$2</f>
        <v>7.6595845574042905</v>
      </c>
      <c r="AH1610">
        <f>R1610*'Coef Batter'!M$2</f>
        <v>3.081238213398156</v>
      </c>
      <c r="AI1610">
        <f>S1610*'Coef Batter'!N$2</f>
        <v>-0.88498149920744795</v>
      </c>
      <c r="AJ1610">
        <f>T1610*'Coef Batter'!O$2</f>
        <v>-0.437257674454614</v>
      </c>
      <c r="AK1610">
        <f>U1610*'Coef Batter'!P$2</f>
        <v>-2.01867134212389</v>
      </c>
      <c r="AL1610">
        <f t="shared" si="50"/>
        <v>-12.455252656503953</v>
      </c>
      <c r="AM1610">
        <f t="shared" si="51"/>
        <v>3.8971830772275224E-6</v>
      </c>
      <c r="AN1610" s="2"/>
    </row>
    <row r="1611" spans="1:40" x14ac:dyDescent="0.45">
      <c r="A1611">
        <f>'All B'!A1615</f>
        <v>1610</v>
      </c>
      <c r="B1611" t="str">
        <f>'All B'!B1615</f>
        <v>Aaron Rowand</v>
      </c>
      <c r="C1611">
        <f>'All B'!C1615</f>
        <v>2007</v>
      </c>
      <c r="D1611">
        <f>'All B'!D1615</f>
        <v>29</v>
      </c>
      <c r="E1611" t="str">
        <f>'All B'!E1615</f>
        <v>PHI</v>
      </c>
      <c r="F1611" t="str">
        <f>'All B'!F1615</f>
        <v>NL</v>
      </c>
      <c r="G1611">
        <f>'All B'!H1615</f>
        <v>684</v>
      </c>
      <c r="H1611">
        <f>'All B'!J1615</f>
        <v>105</v>
      </c>
      <c r="I1611">
        <f>'All B'!K1615</f>
        <v>189</v>
      </c>
      <c r="J1611">
        <f>'All B'!L1615</f>
        <v>117</v>
      </c>
      <c r="K1611">
        <f>'All B'!M1615</f>
        <v>45</v>
      </c>
      <c r="L1611">
        <f>'All B'!N1615</f>
        <v>0</v>
      </c>
      <c r="M1611">
        <f>'All B'!Q1615</f>
        <v>6</v>
      </c>
      <c r="N1611">
        <f>'All B'!S1615</f>
        <v>47</v>
      </c>
      <c r="O1611">
        <f>'All B'!Y1615</f>
        <v>124</v>
      </c>
      <c r="P1611">
        <f>'All B'!AF1615</f>
        <v>5.0999999999999996</v>
      </c>
      <c r="Q1611">
        <f>'All B'!AH1615</f>
        <v>4.7</v>
      </c>
      <c r="R1611">
        <f>'All B'!AI1615</f>
        <v>0.7</v>
      </c>
      <c r="S1611">
        <f>'All B'!AJ1615</f>
        <v>25</v>
      </c>
      <c r="T1611">
        <f>'All B'!AK1615</f>
        <v>-2</v>
      </c>
      <c r="U1611">
        <f>'All B'!AN1615</f>
        <v>4</v>
      </c>
      <c r="V1611">
        <f>'Coef Batter'!$A$2</f>
        <v>-47.217614202620098</v>
      </c>
      <c r="W1611">
        <f>G1611*'Coef Batter'!B$2</f>
        <v>12.45174588186112</v>
      </c>
      <c r="X1611">
        <f>H1611*'Coef Batter'!C$2</f>
        <v>3.6548356778888431</v>
      </c>
      <c r="Y1611">
        <f>I1611*'Coef Batter'!D$2</f>
        <v>18.238295119725027</v>
      </c>
      <c r="Z1611">
        <f>J1611*'Coef Batter'!E$2</f>
        <v>-6.9685486341679725</v>
      </c>
      <c r="AA1611">
        <f>K1611*'Coef Batter'!F$2</f>
        <v>-4.1270273517042897</v>
      </c>
      <c r="AB1611">
        <f>L1611*'Coef Batter'!G$2</f>
        <v>0</v>
      </c>
      <c r="AC1611">
        <f>M1611*'Coef Batter'!H$2</f>
        <v>0.24021627257284139</v>
      </c>
      <c r="AD1611">
        <f>N1611*'Coef Batter'!I$2</f>
        <v>-2.0368911733372772</v>
      </c>
      <c r="AE1611">
        <f>O1611*'Coef Batter'!J$2</f>
        <v>23.038285310692672</v>
      </c>
      <c r="AF1611">
        <f>P1611*'Coef Batter'!K$2</f>
        <v>-9.5388597015031049</v>
      </c>
      <c r="AG1611">
        <f>Q1611*'Coef Batter'!L$2</f>
        <v>10.285727834228618</v>
      </c>
      <c r="AH1611">
        <f>R1611*'Coef Batter'!M$2</f>
        <v>1.0270794044660518</v>
      </c>
      <c r="AI1611">
        <f>S1611*'Coef Batter'!N$2</f>
        <v>-2.7655671850232748</v>
      </c>
      <c r="AJ1611">
        <f>T1611*'Coef Batter'!O$2</f>
        <v>0.437257674454614</v>
      </c>
      <c r="AK1611">
        <f>U1611*'Coef Batter'!P$2</f>
        <v>-0.538312357899704</v>
      </c>
      <c r="AL1611">
        <f t="shared" si="50"/>
        <v>-3.8193774303659316</v>
      </c>
      <c r="AM1611">
        <f t="shared" si="51"/>
        <v>2.1470365629271265E-2</v>
      </c>
      <c r="AN1611" s="2"/>
    </row>
    <row r="1612" spans="1:40" x14ac:dyDescent="0.45">
      <c r="A1612">
        <f>'All B'!A1616</f>
        <v>1611</v>
      </c>
      <c r="B1612" t="str">
        <f>'All B'!B1616</f>
        <v>Ozzie Smith</v>
      </c>
      <c r="C1612">
        <f>'All B'!C1616</f>
        <v>1992</v>
      </c>
      <c r="D1612">
        <f>'All B'!D1616</f>
        <v>37</v>
      </c>
      <c r="E1612" t="str">
        <f>'All B'!E1616</f>
        <v>STL</v>
      </c>
      <c r="F1612" t="str">
        <f>'All B'!F1616</f>
        <v>NL</v>
      </c>
      <c r="G1612">
        <f>'All B'!H1616</f>
        <v>590</v>
      </c>
      <c r="H1612">
        <f>'All B'!J1616</f>
        <v>73</v>
      </c>
      <c r="I1612">
        <f>'All B'!K1616</f>
        <v>153</v>
      </c>
      <c r="J1612">
        <f>'All B'!L1616</f>
        <v>131</v>
      </c>
      <c r="K1612">
        <f>'All B'!M1616</f>
        <v>20</v>
      </c>
      <c r="L1612">
        <f>'All B'!N1616</f>
        <v>2</v>
      </c>
      <c r="M1612">
        <f>'All B'!Q1616</f>
        <v>43</v>
      </c>
      <c r="N1612">
        <f>'All B'!S1616</f>
        <v>59</v>
      </c>
      <c r="O1612">
        <f>'All B'!Y1616</f>
        <v>105</v>
      </c>
      <c r="P1612">
        <f>'All B'!AF1616</f>
        <v>5.0999999999999996</v>
      </c>
      <c r="Q1612">
        <f>'All B'!AH1616</f>
        <v>3.5</v>
      </c>
      <c r="R1612">
        <f>'All B'!AI1616</f>
        <v>2.5</v>
      </c>
      <c r="S1612">
        <f>'All B'!AJ1616</f>
        <v>4</v>
      </c>
      <c r="T1612">
        <f>'All B'!AK1616</f>
        <v>2</v>
      </c>
      <c r="U1612">
        <f>'All B'!AN1616</f>
        <v>13</v>
      </c>
      <c r="V1612">
        <f>'Coef Batter'!$A$2</f>
        <v>-47.217614202620098</v>
      </c>
      <c r="W1612">
        <f>G1612*'Coef Batter'!B$2</f>
        <v>10.740541038447457</v>
      </c>
      <c r="X1612">
        <f>H1612*'Coef Batter'!C$2</f>
        <v>2.5409809951036717</v>
      </c>
      <c r="Y1612">
        <f>I1612*'Coef Batter'!D$2</f>
        <v>14.764334144539308</v>
      </c>
      <c r="Z1612">
        <f>J1612*'Coef Batter'!E$2</f>
        <v>-7.8023920604786703</v>
      </c>
      <c r="AA1612">
        <f>K1612*'Coef Batter'!F$2</f>
        <v>-1.83423437853524</v>
      </c>
      <c r="AB1612">
        <f>L1612*'Coef Batter'!G$2</f>
        <v>-0.269234836087136</v>
      </c>
      <c r="AC1612">
        <f>M1612*'Coef Batter'!H$2</f>
        <v>1.7215499534386967</v>
      </c>
      <c r="AD1612">
        <f>N1612*'Coef Batter'!I$2</f>
        <v>-2.5569484941893483</v>
      </c>
      <c r="AE1612">
        <f>O1612*'Coef Batter'!J$2</f>
        <v>19.508225464699439</v>
      </c>
      <c r="AF1612">
        <f>P1612*'Coef Batter'!K$2</f>
        <v>-9.5388597015031049</v>
      </c>
      <c r="AG1612">
        <f>Q1612*'Coef Batter'!L$2</f>
        <v>7.6595845574042905</v>
      </c>
      <c r="AH1612">
        <f>R1612*'Coef Batter'!M$2</f>
        <v>3.6681407302358999</v>
      </c>
      <c r="AI1612">
        <f>S1612*'Coef Batter'!N$2</f>
        <v>-0.44249074960372398</v>
      </c>
      <c r="AJ1612">
        <f>T1612*'Coef Batter'!O$2</f>
        <v>-0.437257674454614</v>
      </c>
      <c r="AK1612">
        <f>U1612*'Coef Batter'!P$2</f>
        <v>-1.749515163174038</v>
      </c>
      <c r="AL1612">
        <f t="shared" si="50"/>
        <v>-11.245190376777208</v>
      </c>
      <c r="AM1612">
        <f t="shared" si="51"/>
        <v>1.3069837719022894E-5</v>
      </c>
      <c r="AN1612" s="2"/>
    </row>
    <row r="1613" spans="1:40" x14ac:dyDescent="0.45">
      <c r="A1613">
        <f>'All B'!A1617</f>
        <v>1612</v>
      </c>
      <c r="B1613" t="str">
        <f>'All B'!B1617</f>
        <v>Rusty Staub</v>
      </c>
      <c r="C1613">
        <f>'All B'!C1617</f>
        <v>1967</v>
      </c>
      <c r="D1613">
        <f>'All B'!D1617</f>
        <v>23</v>
      </c>
      <c r="E1613" t="str">
        <f>'All B'!E1617</f>
        <v>HOU</v>
      </c>
      <c r="F1613" t="str">
        <f>'All B'!F1617</f>
        <v>NL</v>
      </c>
      <c r="G1613">
        <f>'All B'!H1617</f>
        <v>621</v>
      </c>
      <c r="H1613">
        <f>'All B'!J1617</f>
        <v>71</v>
      </c>
      <c r="I1613">
        <f>'All B'!K1617</f>
        <v>182</v>
      </c>
      <c r="J1613">
        <f>'All B'!L1617</f>
        <v>127</v>
      </c>
      <c r="K1613">
        <f>'All B'!M1617</f>
        <v>44</v>
      </c>
      <c r="L1613">
        <f>'All B'!N1617</f>
        <v>1</v>
      </c>
      <c r="M1613">
        <f>'All B'!Q1617</f>
        <v>0</v>
      </c>
      <c r="N1613">
        <f>'All B'!S1617</f>
        <v>60</v>
      </c>
      <c r="O1613">
        <f>'All B'!Y1617</f>
        <v>153</v>
      </c>
      <c r="P1613">
        <f>'All B'!AF1617</f>
        <v>5.0999999999999996</v>
      </c>
      <c r="Q1613">
        <f>'All B'!AH1617</f>
        <v>5.2</v>
      </c>
      <c r="R1613">
        <f>'All B'!AI1617</f>
        <v>-0.9</v>
      </c>
      <c r="S1613">
        <f>'All B'!AJ1617</f>
        <v>32</v>
      </c>
      <c r="T1613">
        <f>'All B'!AK1617</f>
        <v>0</v>
      </c>
      <c r="U1613">
        <f>'All B'!AN1617</f>
        <v>-3</v>
      </c>
      <c r="V1613">
        <f>'Coef Batter'!$A$2</f>
        <v>-47.217614202620098</v>
      </c>
      <c r="W1613">
        <f>G1613*'Coef Batter'!B$2</f>
        <v>11.30487455063707</v>
      </c>
      <c r="X1613">
        <f>H1613*'Coef Batter'!C$2</f>
        <v>2.4713650774295988</v>
      </c>
      <c r="Y1613">
        <f>I1613*'Coef Batter'!D$2</f>
        <v>17.56280270788336</v>
      </c>
      <c r="Z1613">
        <f>J1613*'Coef Batter'!E$2</f>
        <v>-7.5641510815327564</v>
      </c>
      <c r="AA1613">
        <f>K1613*'Coef Batter'!F$2</f>
        <v>-4.0353156327775279</v>
      </c>
      <c r="AB1613">
        <f>L1613*'Coef Batter'!G$2</f>
        <v>-0.134617418043568</v>
      </c>
      <c r="AC1613">
        <f>M1613*'Coef Batter'!H$2</f>
        <v>0</v>
      </c>
      <c r="AD1613">
        <f>N1613*'Coef Batter'!I$2</f>
        <v>-2.6002866042603543</v>
      </c>
      <c r="AE1613">
        <f>O1613*'Coef Batter'!J$2</f>
        <v>28.426271391419185</v>
      </c>
      <c r="AF1613">
        <f>P1613*'Coef Batter'!K$2</f>
        <v>-9.5388597015031049</v>
      </c>
      <c r="AG1613">
        <f>Q1613*'Coef Batter'!L$2</f>
        <v>11.379954199572088</v>
      </c>
      <c r="AH1613">
        <f>R1613*'Coef Batter'!M$2</f>
        <v>-1.320530662884924</v>
      </c>
      <c r="AI1613">
        <f>S1613*'Coef Batter'!N$2</f>
        <v>-3.5399259968297918</v>
      </c>
      <c r="AJ1613">
        <f>T1613*'Coef Batter'!O$2</f>
        <v>0</v>
      </c>
      <c r="AK1613">
        <f>U1613*'Coef Batter'!P$2</f>
        <v>0.403734268424778</v>
      </c>
      <c r="AL1613">
        <f t="shared" si="50"/>
        <v>-4.4022991050860529</v>
      </c>
      <c r="AM1613">
        <f t="shared" si="51"/>
        <v>1.2100919508974382E-2</v>
      </c>
      <c r="AN1613" s="2"/>
    </row>
    <row r="1614" spans="1:40" x14ac:dyDescent="0.45">
      <c r="A1614">
        <f>'All B'!A1618</f>
        <v>1613</v>
      </c>
      <c r="B1614" t="str">
        <f>'All B'!B1618</f>
        <v>Ronald Acuña Jr.</v>
      </c>
      <c r="C1614">
        <f>'All B'!C1618</f>
        <v>2019</v>
      </c>
      <c r="D1614">
        <f>'All B'!D1618</f>
        <v>21</v>
      </c>
      <c r="E1614" t="str">
        <f>'All B'!E1618</f>
        <v>ATL</v>
      </c>
      <c r="F1614" t="str">
        <f>'All B'!F1618</f>
        <v>NL</v>
      </c>
      <c r="G1614">
        <f>'All B'!H1618</f>
        <v>715</v>
      </c>
      <c r="H1614">
        <f>'All B'!J1618</f>
        <v>127</v>
      </c>
      <c r="I1614">
        <f>'All B'!K1618</f>
        <v>175</v>
      </c>
      <c r="J1614">
        <f>'All B'!L1618</f>
        <v>110</v>
      </c>
      <c r="K1614">
        <f>'All B'!M1618</f>
        <v>22</v>
      </c>
      <c r="L1614">
        <f>'All B'!N1618</f>
        <v>2</v>
      </c>
      <c r="M1614">
        <f>'All B'!Q1618</f>
        <v>37</v>
      </c>
      <c r="N1614">
        <f>'All B'!S1618</f>
        <v>76</v>
      </c>
      <c r="O1614">
        <f>'All B'!Y1618</f>
        <v>121</v>
      </c>
      <c r="P1614">
        <f>'All B'!AF1618</f>
        <v>5.0999999999999996</v>
      </c>
      <c r="Q1614">
        <f>'All B'!AH1618</f>
        <v>4.7</v>
      </c>
      <c r="R1614">
        <f>'All B'!AI1618</f>
        <v>0.4</v>
      </c>
      <c r="S1614">
        <f>'All B'!AJ1618</f>
        <v>23</v>
      </c>
      <c r="T1614">
        <f>'All B'!AK1618</f>
        <v>0</v>
      </c>
      <c r="U1614">
        <f>'All B'!AN1618</f>
        <v>6</v>
      </c>
      <c r="V1614">
        <f>'Coef Batter'!$A$2</f>
        <v>-47.217614202620098</v>
      </c>
      <c r="W1614">
        <f>G1614*'Coef Batter'!B$2</f>
        <v>13.016079394050731</v>
      </c>
      <c r="X1614">
        <f>H1614*'Coef Batter'!C$2</f>
        <v>4.4206107723036485</v>
      </c>
      <c r="Y1614">
        <f>I1614*'Coef Batter'!D$2</f>
        <v>16.887310296041694</v>
      </c>
      <c r="Z1614">
        <f>J1614*'Coef Batter'!E$2</f>
        <v>-6.5516269210126241</v>
      </c>
      <c r="AA1614">
        <f>K1614*'Coef Batter'!F$2</f>
        <v>-2.017657816388764</v>
      </c>
      <c r="AB1614">
        <f>L1614*'Coef Batter'!G$2</f>
        <v>-0.269234836087136</v>
      </c>
      <c r="AC1614">
        <f>M1614*'Coef Batter'!H$2</f>
        <v>1.4813336808658553</v>
      </c>
      <c r="AD1614">
        <f>N1614*'Coef Batter'!I$2</f>
        <v>-3.2936963653964484</v>
      </c>
      <c r="AE1614">
        <f>O1614*'Coef Batter'!J$2</f>
        <v>22.480907440272688</v>
      </c>
      <c r="AF1614">
        <f>P1614*'Coef Batter'!K$2</f>
        <v>-9.5388597015031049</v>
      </c>
      <c r="AG1614">
        <f>Q1614*'Coef Batter'!L$2</f>
        <v>10.285727834228618</v>
      </c>
      <c r="AH1614">
        <f>R1614*'Coef Batter'!M$2</f>
        <v>0.58690251683774397</v>
      </c>
      <c r="AI1614">
        <f>S1614*'Coef Batter'!N$2</f>
        <v>-2.5443218102214127</v>
      </c>
      <c r="AJ1614">
        <f>T1614*'Coef Batter'!O$2</f>
        <v>0</v>
      </c>
      <c r="AK1614">
        <f>U1614*'Coef Batter'!P$2</f>
        <v>-0.807468536849556</v>
      </c>
      <c r="AL1614">
        <f t="shared" si="50"/>
        <v>-3.0816082554781628</v>
      </c>
      <c r="AM1614">
        <f t="shared" si="51"/>
        <v>4.3872303549914268E-2</v>
      </c>
      <c r="AN1614" s="2"/>
    </row>
    <row r="1615" spans="1:40" x14ac:dyDescent="0.45">
      <c r="A1615">
        <f>'All B'!A1619</f>
        <v>1614</v>
      </c>
      <c r="B1615" t="str">
        <f>'All B'!B1619</f>
        <v>Alex Avila</v>
      </c>
      <c r="C1615">
        <f>'All B'!C1619</f>
        <v>2011</v>
      </c>
      <c r="D1615">
        <f>'All B'!D1619</f>
        <v>24</v>
      </c>
      <c r="E1615" t="str">
        <f>'All B'!E1619</f>
        <v>DET</v>
      </c>
      <c r="F1615" t="str">
        <f>'All B'!F1619</f>
        <v>AL</v>
      </c>
      <c r="G1615">
        <f>'All B'!H1619</f>
        <v>551</v>
      </c>
      <c r="H1615">
        <f>'All B'!J1619</f>
        <v>63</v>
      </c>
      <c r="I1615">
        <f>'All B'!K1619</f>
        <v>137</v>
      </c>
      <c r="J1615">
        <f>'All B'!L1619</f>
        <v>81</v>
      </c>
      <c r="K1615">
        <f>'All B'!M1619</f>
        <v>33</v>
      </c>
      <c r="L1615">
        <f>'All B'!N1619</f>
        <v>4</v>
      </c>
      <c r="M1615">
        <f>'All B'!Q1619</f>
        <v>3</v>
      </c>
      <c r="N1615">
        <f>'All B'!S1619</f>
        <v>73</v>
      </c>
      <c r="O1615">
        <f>'All B'!Y1619</f>
        <v>142</v>
      </c>
      <c r="P1615">
        <f>'All B'!AF1619</f>
        <v>5.0999999999999996</v>
      </c>
      <c r="Q1615">
        <f>'All B'!AH1619</f>
        <v>5.5</v>
      </c>
      <c r="R1615">
        <f>'All B'!AI1619</f>
        <v>0.6</v>
      </c>
      <c r="S1615">
        <f>'All B'!AJ1619</f>
        <v>26</v>
      </c>
      <c r="T1615">
        <f>'All B'!AK1619</f>
        <v>0</v>
      </c>
      <c r="U1615">
        <f>'All B'!AN1619</f>
        <v>-3</v>
      </c>
      <c r="V1615">
        <f>'Coef Batter'!$A$2</f>
        <v>-47.217614202620098</v>
      </c>
      <c r="W1615">
        <f>G1615*'Coef Batter'!B$2</f>
        <v>10.030573071499235</v>
      </c>
      <c r="X1615">
        <f>H1615*'Coef Batter'!C$2</f>
        <v>2.1929014067333057</v>
      </c>
      <c r="Y1615">
        <f>I1615*'Coef Batter'!D$2</f>
        <v>13.22035148890121</v>
      </c>
      <c r="Z1615">
        <f>J1615*'Coef Batter'!E$2</f>
        <v>-4.8243798236547502</v>
      </c>
      <c r="AA1615">
        <f>K1615*'Coef Batter'!F$2</f>
        <v>-3.0264867245831457</v>
      </c>
      <c r="AB1615">
        <f>L1615*'Coef Batter'!G$2</f>
        <v>-0.538469672174272</v>
      </c>
      <c r="AC1615">
        <f>M1615*'Coef Batter'!H$2</f>
        <v>0.1201081362864207</v>
      </c>
      <c r="AD1615">
        <f>N1615*'Coef Batter'!I$2</f>
        <v>-3.1636820351834309</v>
      </c>
      <c r="AE1615">
        <f>O1615*'Coef Batter'!J$2</f>
        <v>26.382552533212579</v>
      </c>
      <c r="AF1615">
        <f>P1615*'Coef Batter'!K$2</f>
        <v>-9.5388597015031049</v>
      </c>
      <c r="AG1615">
        <f>Q1615*'Coef Batter'!L$2</f>
        <v>12.036490018778171</v>
      </c>
      <c r="AH1615">
        <f>R1615*'Coef Batter'!M$2</f>
        <v>0.88035377525661596</v>
      </c>
      <c r="AI1615">
        <f>S1615*'Coef Batter'!N$2</f>
        <v>-2.8761898724242059</v>
      </c>
      <c r="AJ1615">
        <f>T1615*'Coef Batter'!O$2</f>
        <v>0</v>
      </c>
      <c r="AK1615">
        <f>U1615*'Coef Batter'!P$2</f>
        <v>0.403734268424778</v>
      </c>
      <c r="AL1615">
        <f t="shared" si="50"/>
        <v>-5.9186173330506939</v>
      </c>
      <c r="AM1615">
        <f t="shared" si="51"/>
        <v>2.6817046053812278E-3</v>
      </c>
      <c r="AN1615" s="2"/>
    </row>
    <row r="1616" spans="1:40" x14ac:dyDescent="0.45">
      <c r="A1616">
        <f>'All B'!A1620</f>
        <v>1615</v>
      </c>
      <c r="B1616" t="str">
        <f>'All B'!B1620</f>
        <v>Craig Biggio</v>
      </c>
      <c r="C1616">
        <f>'All B'!C1620</f>
        <v>1999</v>
      </c>
      <c r="D1616">
        <f>'All B'!D1620</f>
        <v>33</v>
      </c>
      <c r="E1616" t="str">
        <f>'All B'!E1620</f>
        <v>HOU</v>
      </c>
      <c r="F1616" t="str">
        <f>'All B'!F1620</f>
        <v>NL</v>
      </c>
      <c r="G1616">
        <f>'All B'!H1620</f>
        <v>749</v>
      </c>
      <c r="H1616">
        <f>'All B'!J1620</f>
        <v>123</v>
      </c>
      <c r="I1616">
        <f>'All B'!K1620</f>
        <v>188</v>
      </c>
      <c r="J1616">
        <f>'All B'!L1620</f>
        <v>116</v>
      </c>
      <c r="K1616">
        <f>'All B'!M1620</f>
        <v>56</v>
      </c>
      <c r="L1616">
        <f>'All B'!N1620</f>
        <v>0</v>
      </c>
      <c r="M1616">
        <f>'All B'!Q1620</f>
        <v>28</v>
      </c>
      <c r="N1616">
        <f>'All B'!S1620</f>
        <v>88</v>
      </c>
      <c r="O1616">
        <f>'All B'!Y1620</f>
        <v>114</v>
      </c>
      <c r="P1616">
        <f>'All B'!AF1620</f>
        <v>5.0999999999999996</v>
      </c>
      <c r="Q1616">
        <f>'All B'!AH1620</f>
        <v>4.5</v>
      </c>
      <c r="R1616">
        <f>'All B'!AI1620</f>
        <v>1</v>
      </c>
      <c r="S1616">
        <f>'All B'!AJ1620</f>
        <v>19</v>
      </c>
      <c r="T1616">
        <f>'All B'!AK1620</f>
        <v>2</v>
      </c>
      <c r="U1616">
        <f>'All B'!AN1620</f>
        <v>7</v>
      </c>
      <c r="V1616">
        <f>'Coef Batter'!$A$2</f>
        <v>-47.217614202620098</v>
      </c>
      <c r="W1616">
        <f>G1616*'Coef Batter'!B$2</f>
        <v>13.635025826774823</v>
      </c>
      <c r="X1616">
        <f>H1616*'Coef Batter'!C$2</f>
        <v>4.2813789369555018</v>
      </c>
      <c r="Y1616">
        <f>I1616*'Coef Batter'!D$2</f>
        <v>18.141796203747646</v>
      </c>
      <c r="Z1616">
        <f>J1616*'Coef Batter'!E$2</f>
        <v>-6.9089883894314941</v>
      </c>
      <c r="AA1616">
        <f>K1616*'Coef Batter'!F$2</f>
        <v>-5.1358562598986719</v>
      </c>
      <c r="AB1616">
        <f>L1616*'Coef Batter'!G$2</f>
        <v>0</v>
      </c>
      <c r="AC1616">
        <f>M1616*'Coef Batter'!H$2</f>
        <v>1.1210092720065932</v>
      </c>
      <c r="AD1616">
        <f>N1616*'Coef Batter'!I$2</f>
        <v>-3.8137536862485195</v>
      </c>
      <c r="AE1616">
        <f>O1616*'Coef Batter'!J$2</f>
        <v>21.180359075959391</v>
      </c>
      <c r="AF1616">
        <f>P1616*'Coef Batter'!K$2</f>
        <v>-9.5388597015031049</v>
      </c>
      <c r="AG1616">
        <f>Q1616*'Coef Batter'!L$2</f>
        <v>9.8480372880912306</v>
      </c>
      <c r="AH1616">
        <f>R1616*'Coef Batter'!M$2</f>
        <v>1.4672562920943599</v>
      </c>
      <c r="AI1616">
        <f>S1616*'Coef Batter'!N$2</f>
        <v>-2.1018310606176889</v>
      </c>
      <c r="AJ1616">
        <f>T1616*'Coef Batter'!O$2</f>
        <v>-0.437257674454614</v>
      </c>
      <c r="AK1616">
        <f>U1616*'Coef Batter'!P$2</f>
        <v>-0.94204662632448199</v>
      </c>
      <c r="AL1616">
        <f t="shared" si="50"/>
        <v>-6.4213447054691351</v>
      </c>
      <c r="AM1616">
        <f t="shared" si="51"/>
        <v>1.6238265423469571E-3</v>
      </c>
      <c r="AN1616" s="2"/>
    </row>
    <row r="1617" spans="1:40" x14ac:dyDescent="0.45">
      <c r="A1617">
        <f>'All B'!A1621</f>
        <v>1616</v>
      </c>
      <c r="B1617" t="str">
        <f>'All B'!B1621</f>
        <v>Bobby Bonilla</v>
      </c>
      <c r="C1617">
        <f>'All B'!C1621</f>
        <v>1988</v>
      </c>
      <c r="D1617">
        <f>'All B'!D1621</f>
        <v>25</v>
      </c>
      <c r="E1617" t="str">
        <f>'All B'!E1621</f>
        <v>PIT</v>
      </c>
      <c r="F1617" t="str">
        <f>'All B'!F1621</f>
        <v>NL</v>
      </c>
      <c r="G1617">
        <f>'All B'!H1621</f>
        <v>681</v>
      </c>
      <c r="H1617">
        <f>'All B'!J1621</f>
        <v>87</v>
      </c>
      <c r="I1617">
        <f>'All B'!K1621</f>
        <v>160</v>
      </c>
      <c r="J1617">
        <f>'All B'!L1621</f>
        <v>97</v>
      </c>
      <c r="K1617">
        <f>'All B'!M1621</f>
        <v>32</v>
      </c>
      <c r="L1617">
        <f>'All B'!N1621</f>
        <v>7</v>
      </c>
      <c r="M1617">
        <f>'All B'!Q1621</f>
        <v>3</v>
      </c>
      <c r="N1617">
        <f>'All B'!S1621</f>
        <v>85</v>
      </c>
      <c r="O1617">
        <f>'All B'!Y1621</f>
        <v>143</v>
      </c>
      <c r="P1617">
        <f>'All B'!AF1621</f>
        <v>5.0999999999999996</v>
      </c>
      <c r="Q1617">
        <f>'All B'!AH1621</f>
        <v>5.3</v>
      </c>
      <c r="R1617">
        <f>'All B'!AI1621</f>
        <v>0</v>
      </c>
      <c r="S1617">
        <f>'All B'!AJ1621</f>
        <v>27</v>
      </c>
      <c r="T1617">
        <f>'All B'!AK1621</f>
        <v>1</v>
      </c>
      <c r="U1617">
        <f>'All B'!AN1621</f>
        <v>-2</v>
      </c>
      <c r="V1617">
        <f>'Coef Batter'!$A$2</f>
        <v>-47.217614202620098</v>
      </c>
      <c r="W1617">
        <f>G1617*'Coef Batter'!B$2</f>
        <v>12.397132961326641</v>
      </c>
      <c r="X1617">
        <f>H1617*'Coef Batter'!C$2</f>
        <v>3.028292418822184</v>
      </c>
      <c r="Y1617">
        <f>I1617*'Coef Batter'!D$2</f>
        <v>15.439826556380975</v>
      </c>
      <c r="Z1617">
        <f>J1617*'Coef Batter'!E$2</f>
        <v>-5.7773437394384048</v>
      </c>
      <c r="AA1617">
        <f>K1617*'Coef Batter'!F$2</f>
        <v>-2.9347750056563839</v>
      </c>
      <c r="AB1617">
        <f>L1617*'Coef Batter'!G$2</f>
        <v>-0.94232192630497602</v>
      </c>
      <c r="AC1617">
        <f>M1617*'Coef Batter'!H$2</f>
        <v>0.1201081362864207</v>
      </c>
      <c r="AD1617">
        <f>N1617*'Coef Batter'!I$2</f>
        <v>-3.6837393560355016</v>
      </c>
      <c r="AE1617">
        <f>O1617*'Coef Batter'!J$2</f>
        <v>26.568345156685904</v>
      </c>
      <c r="AF1617">
        <f>P1617*'Coef Batter'!K$2</f>
        <v>-9.5388597015031049</v>
      </c>
      <c r="AG1617">
        <f>Q1617*'Coef Batter'!L$2</f>
        <v>11.598799472640783</v>
      </c>
      <c r="AH1617">
        <f>R1617*'Coef Batter'!M$2</f>
        <v>0</v>
      </c>
      <c r="AI1617">
        <f>S1617*'Coef Batter'!N$2</f>
        <v>-2.9868125598251369</v>
      </c>
      <c r="AJ1617">
        <f>T1617*'Coef Batter'!O$2</f>
        <v>-0.218628837227307</v>
      </c>
      <c r="AK1617">
        <f>U1617*'Coef Batter'!P$2</f>
        <v>0.269156178949852</v>
      </c>
      <c r="AL1617">
        <f t="shared" si="50"/>
        <v>-3.8784344475181545</v>
      </c>
      <c r="AM1617">
        <f t="shared" si="51"/>
        <v>2.0264055339370059E-2</v>
      </c>
      <c r="AN1617" s="2"/>
    </row>
    <row r="1618" spans="1:40" x14ac:dyDescent="0.45">
      <c r="A1618">
        <f>'All B'!A1622</f>
        <v>1617</v>
      </c>
      <c r="B1618" t="str">
        <f>'All B'!B1622</f>
        <v>Miguel Cabrera</v>
      </c>
      <c r="C1618">
        <f>'All B'!C1622</f>
        <v>2009</v>
      </c>
      <c r="D1618">
        <f>'All B'!D1622</f>
        <v>26</v>
      </c>
      <c r="E1618" t="str">
        <f>'All B'!E1622</f>
        <v>DET</v>
      </c>
      <c r="F1618" t="str">
        <f>'All B'!F1622</f>
        <v>AL</v>
      </c>
      <c r="G1618">
        <f>'All B'!H1622</f>
        <v>685</v>
      </c>
      <c r="H1618">
        <f>'All B'!J1622</f>
        <v>96</v>
      </c>
      <c r="I1618">
        <f>'All B'!K1622</f>
        <v>198</v>
      </c>
      <c r="J1618">
        <f>'All B'!L1622</f>
        <v>130</v>
      </c>
      <c r="K1618">
        <f>'All B'!M1622</f>
        <v>34</v>
      </c>
      <c r="L1618">
        <f>'All B'!N1622</f>
        <v>0</v>
      </c>
      <c r="M1618">
        <f>'All B'!Q1622</f>
        <v>6</v>
      </c>
      <c r="N1618">
        <f>'All B'!S1622</f>
        <v>68</v>
      </c>
      <c r="O1618">
        <f>'All B'!Y1622</f>
        <v>144</v>
      </c>
      <c r="P1618">
        <f>'All B'!AF1622</f>
        <v>5.0999999999999996</v>
      </c>
      <c r="Q1618">
        <f>'All B'!AH1622</f>
        <v>5.2</v>
      </c>
      <c r="R1618">
        <f>'All B'!AI1622</f>
        <v>-0.9</v>
      </c>
      <c r="S1618">
        <f>'All B'!AJ1622</f>
        <v>40</v>
      </c>
      <c r="T1618">
        <f>'All B'!AK1622</f>
        <v>-2</v>
      </c>
      <c r="U1618">
        <f>'All B'!AN1622</f>
        <v>-1</v>
      </c>
      <c r="V1618">
        <f>'Coef Batter'!$A$2</f>
        <v>-47.217614202620098</v>
      </c>
      <c r="W1618">
        <f>G1618*'Coef Batter'!B$2</f>
        <v>12.469950188705946</v>
      </c>
      <c r="X1618">
        <f>H1618*'Coef Batter'!C$2</f>
        <v>3.3415640483555133</v>
      </c>
      <c r="Y1618">
        <f>I1618*'Coef Batter'!D$2</f>
        <v>19.106785363521457</v>
      </c>
      <c r="Z1618">
        <f>J1618*'Coef Batter'!E$2</f>
        <v>-7.7428318157421918</v>
      </c>
      <c r="AA1618">
        <f>K1618*'Coef Batter'!F$2</f>
        <v>-3.1181984435099079</v>
      </c>
      <c r="AB1618">
        <f>L1618*'Coef Batter'!G$2</f>
        <v>0</v>
      </c>
      <c r="AC1618">
        <f>M1618*'Coef Batter'!H$2</f>
        <v>0.24021627257284139</v>
      </c>
      <c r="AD1618">
        <f>N1618*'Coef Batter'!I$2</f>
        <v>-2.9469914848284011</v>
      </c>
      <c r="AE1618">
        <f>O1618*'Coef Batter'!J$2</f>
        <v>26.754137780159233</v>
      </c>
      <c r="AF1618">
        <f>P1618*'Coef Batter'!K$2</f>
        <v>-9.5388597015031049</v>
      </c>
      <c r="AG1618">
        <f>Q1618*'Coef Batter'!L$2</f>
        <v>11.379954199572088</v>
      </c>
      <c r="AH1618">
        <f>R1618*'Coef Batter'!M$2</f>
        <v>-1.320530662884924</v>
      </c>
      <c r="AI1618">
        <f>S1618*'Coef Batter'!N$2</f>
        <v>-4.4249074960372399</v>
      </c>
      <c r="AJ1618">
        <f>T1618*'Coef Batter'!O$2</f>
        <v>0.437257674454614</v>
      </c>
      <c r="AK1618">
        <f>U1618*'Coef Batter'!P$2</f>
        <v>0.134578089474926</v>
      </c>
      <c r="AL1618">
        <f t="shared" si="50"/>
        <v>-2.4454901903092501</v>
      </c>
      <c r="AM1618">
        <f t="shared" si="51"/>
        <v>7.9768968976464266E-2</v>
      </c>
      <c r="AN1618" s="2"/>
    </row>
    <row r="1619" spans="1:40" x14ac:dyDescent="0.45">
      <c r="A1619">
        <f>'All B'!A1623</f>
        <v>1618</v>
      </c>
      <c r="B1619" t="str">
        <f>'All B'!B1623</f>
        <v>Ron Cey</v>
      </c>
      <c r="C1619">
        <f>'All B'!C1623</f>
        <v>1979</v>
      </c>
      <c r="D1619">
        <f>'All B'!D1623</f>
        <v>31</v>
      </c>
      <c r="E1619" t="str">
        <f>'All B'!E1623</f>
        <v>LAD</v>
      </c>
      <c r="F1619" t="str">
        <f>'All B'!F1623</f>
        <v>NL</v>
      </c>
      <c r="G1619">
        <f>'All B'!H1623</f>
        <v>579</v>
      </c>
      <c r="H1619">
        <f>'All B'!J1623</f>
        <v>77</v>
      </c>
      <c r="I1619">
        <f>'All B'!K1623</f>
        <v>137</v>
      </c>
      <c r="J1619">
        <f>'All B'!L1623</f>
        <v>88</v>
      </c>
      <c r="K1619">
        <f>'All B'!M1623</f>
        <v>20</v>
      </c>
      <c r="L1619">
        <f>'All B'!N1623</f>
        <v>1</v>
      </c>
      <c r="M1619">
        <f>'All B'!Q1623</f>
        <v>3</v>
      </c>
      <c r="N1619">
        <f>'All B'!S1623</f>
        <v>86</v>
      </c>
      <c r="O1619">
        <f>'All B'!Y1623</f>
        <v>142</v>
      </c>
      <c r="P1619">
        <f>'All B'!AF1623</f>
        <v>5.0999999999999996</v>
      </c>
      <c r="Q1619">
        <f>'All B'!AH1623</f>
        <v>5</v>
      </c>
      <c r="R1619">
        <f>'All B'!AI1623</f>
        <v>0.3</v>
      </c>
      <c r="S1619">
        <f>'All B'!AJ1623</f>
        <v>29</v>
      </c>
      <c r="T1619">
        <f>'All B'!AK1623</f>
        <v>0</v>
      </c>
      <c r="U1619">
        <f>'All B'!AN1623</f>
        <v>0</v>
      </c>
      <c r="V1619">
        <f>'Coef Batter'!$A$2</f>
        <v>-47.217614202620098</v>
      </c>
      <c r="W1619">
        <f>G1619*'Coef Batter'!B$2</f>
        <v>10.540293663154369</v>
      </c>
      <c r="X1619">
        <f>H1619*'Coef Batter'!C$2</f>
        <v>2.680212830451818</v>
      </c>
      <c r="Y1619">
        <f>I1619*'Coef Batter'!D$2</f>
        <v>13.22035148890121</v>
      </c>
      <c r="Z1619">
        <f>J1619*'Coef Batter'!E$2</f>
        <v>-5.2413015368100986</v>
      </c>
      <c r="AA1619">
        <f>K1619*'Coef Batter'!F$2</f>
        <v>-1.83423437853524</v>
      </c>
      <c r="AB1619">
        <f>L1619*'Coef Batter'!G$2</f>
        <v>-0.134617418043568</v>
      </c>
      <c r="AC1619">
        <f>M1619*'Coef Batter'!H$2</f>
        <v>0.1201081362864207</v>
      </c>
      <c r="AD1619">
        <f>N1619*'Coef Batter'!I$2</f>
        <v>-3.7270774661065076</v>
      </c>
      <c r="AE1619">
        <f>O1619*'Coef Batter'!J$2</f>
        <v>26.382552533212579</v>
      </c>
      <c r="AF1619">
        <f>P1619*'Coef Batter'!K$2</f>
        <v>-9.5388597015031049</v>
      </c>
      <c r="AG1619">
        <f>Q1619*'Coef Batter'!L$2</f>
        <v>10.942263653434701</v>
      </c>
      <c r="AH1619">
        <f>R1619*'Coef Batter'!M$2</f>
        <v>0.44017688762830798</v>
      </c>
      <c r="AI1619">
        <f>S1619*'Coef Batter'!N$2</f>
        <v>-3.2080579346269986</v>
      </c>
      <c r="AJ1619">
        <f>T1619*'Coef Batter'!O$2</f>
        <v>0</v>
      </c>
      <c r="AK1619">
        <f>U1619*'Coef Batter'!P$2</f>
        <v>0</v>
      </c>
      <c r="AL1619">
        <f t="shared" si="50"/>
        <v>-6.5758034451762093</v>
      </c>
      <c r="AM1619">
        <f t="shared" si="51"/>
        <v>1.3917460617491994E-3</v>
      </c>
      <c r="AN1619" s="2"/>
    </row>
    <row r="1620" spans="1:40" x14ac:dyDescent="0.45">
      <c r="A1620">
        <f>'All B'!A1624</f>
        <v>1619</v>
      </c>
      <c r="B1620" t="str">
        <f>'All B'!B1624</f>
        <v>Dwight Evans</v>
      </c>
      <c r="C1620">
        <f>'All B'!C1624</f>
        <v>1975</v>
      </c>
      <c r="D1620">
        <f>'All B'!D1624</f>
        <v>23</v>
      </c>
      <c r="E1620" t="str">
        <f>'All B'!E1624</f>
        <v>BOS</v>
      </c>
      <c r="F1620" t="str">
        <f>'All B'!F1624</f>
        <v>AL</v>
      </c>
      <c r="G1620">
        <f>'All B'!H1624</f>
        <v>470</v>
      </c>
      <c r="H1620">
        <f>'All B'!J1624</f>
        <v>61</v>
      </c>
      <c r="I1620">
        <f>'All B'!K1624</f>
        <v>113</v>
      </c>
      <c r="J1620">
        <f>'All B'!L1624</f>
        <v>70</v>
      </c>
      <c r="K1620">
        <f>'All B'!M1624</f>
        <v>24</v>
      </c>
      <c r="L1620">
        <f>'All B'!N1624</f>
        <v>6</v>
      </c>
      <c r="M1620">
        <f>'All B'!Q1624</f>
        <v>3</v>
      </c>
      <c r="N1620">
        <f>'All B'!S1624</f>
        <v>47</v>
      </c>
      <c r="O1620">
        <f>'All B'!Y1624</f>
        <v>120</v>
      </c>
      <c r="P1620">
        <f>'All B'!AF1624</f>
        <v>5.0999999999999996</v>
      </c>
      <c r="Q1620">
        <f>'All B'!AH1624</f>
        <v>2.5</v>
      </c>
      <c r="R1620">
        <f>'All B'!AI1624</f>
        <v>2.1</v>
      </c>
      <c r="S1620">
        <f>'All B'!AJ1624</f>
        <v>13</v>
      </c>
      <c r="T1620">
        <f>'All B'!AK1624</f>
        <v>0</v>
      </c>
      <c r="U1620">
        <f>'All B'!AN1624</f>
        <v>24</v>
      </c>
      <c r="V1620">
        <f>'Coef Batter'!$A$2</f>
        <v>-47.217614202620098</v>
      </c>
      <c r="W1620">
        <f>G1620*'Coef Batter'!B$2</f>
        <v>8.5560242170683125</v>
      </c>
      <c r="X1620">
        <f>H1620*'Coef Batter'!C$2</f>
        <v>2.1232854890592328</v>
      </c>
      <c r="Y1620">
        <f>I1620*'Coef Batter'!D$2</f>
        <v>10.904377505444064</v>
      </c>
      <c r="Z1620">
        <f>J1620*'Coef Batter'!E$2</f>
        <v>-4.1692171315534878</v>
      </c>
      <c r="AA1620">
        <f>K1620*'Coef Batter'!F$2</f>
        <v>-2.201081254242288</v>
      </c>
      <c r="AB1620">
        <f>L1620*'Coef Batter'!G$2</f>
        <v>-0.80770450826140805</v>
      </c>
      <c r="AC1620">
        <f>M1620*'Coef Batter'!H$2</f>
        <v>0.1201081362864207</v>
      </c>
      <c r="AD1620">
        <f>N1620*'Coef Batter'!I$2</f>
        <v>-2.0368911733372772</v>
      </c>
      <c r="AE1620">
        <f>O1620*'Coef Batter'!J$2</f>
        <v>22.295114816799362</v>
      </c>
      <c r="AF1620">
        <f>P1620*'Coef Batter'!K$2</f>
        <v>-9.5388597015031049</v>
      </c>
      <c r="AG1620">
        <f>Q1620*'Coef Batter'!L$2</f>
        <v>5.4711318267173503</v>
      </c>
      <c r="AH1620">
        <f>R1620*'Coef Batter'!M$2</f>
        <v>3.081238213398156</v>
      </c>
      <c r="AI1620">
        <f>S1620*'Coef Batter'!N$2</f>
        <v>-1.4380949362121029</v>
      </c>
      <c r="AJ1620">
        <f>T1620*'Coef Batter'!O$2</f>
        <v>0</v>
      </c>
      <c r="AK1620">
        <f>U1620*'Coef Batter'!P$2</f>
        <v>-3.229874147398224</v>
      </c>
      <c r="AL1620">
        <f t="shared" si="50"/>
        <v>-18.088056850355091</v>
      </c>
      <c r="AM1620">
        <f t="shared" si="51"/>
        <v>1.3946226538520065E-8</v>
      </c>
      <c r="AN1620" s="2"/>
    </row>
    <row r="1621" spans="1:40" x14ac:dyDescent="0.45">
      <c r="A1621">
        <f>'All B'!A1625</f>
        <v>1620</v>
      </c>
      <c r="B1621" t="str">
        <f>'All B'!B1625</f>
        <v>Tony Fernández</v>
      </c>
      <c r="C1621">
        <f>'All B'!C1625</f>
        <v>1987</v>
      </c>
      <c r="D1621">
        <f>'All B'!D1625</f>
        <v>25</v>
      </c>
      <c r="E1621" t="str">
        <f>'All B'!E1625</f>
        <v>TOR</v>
      </c>
      <c r="F1621" t="str">
        <f>'All B'!F1625</f>
        <v>AL</v>
      </c>
      <c r="G1621">
        <f>'All B'!H1625</f>
        <v>642</v>
      </c>
      <c r="H1621">
        <f>'All B'!J1625</f>
        <v>90</v>
      </c>
      <c r="I1621">
        <f>'All B'!K1625</f>
        <v>186</v>
      </c>
      <c r="J1621">
        <f>'All B'!L1625</f>
        <v>144</v>
      </c>
      <c r="K1621">
        <f>'All B'!M1625</f>
        <v>29</v>
      </c>
      <c r="L1621">
        <f>'All B'!N1625</f>
        <v>8</v>
      </c>
      <c r="M1621">
        <f>'All B'!Q1625</f>
        <v>32</v>
      </c>
      <c r="N1621">
        <f>'All B'!S1625</f>
        <v>51</v>
      </c>
      <c r="O1621">
        <f>'All B'!Y1625</f>
        <v>112</v>
      </c>
      <c r="P1621">
        <f>'All B'!AF1625</f>
        <v>5.0999999999999996</v>
      </c>
      <c r="Q1621">
        <f>'All B'!AH1625</f>
        <v>4.5</v>
      </c>
      <c r="R1621">
        <f>'All B'!AI1625</f>
        <v>1.5</v>
      </c>
      <c r="S1621">
        <f>'All B'!AJ1625</f>
        <v>13</v>
      </c>
      <c r="T1621">
        <f>'All B'!AK1625</f>
        <v>1</v>
      </c>
      <c r="U1621">
        <f>'All B'!AN1625</f>
        <v>6</v>
      </c>
      <c r="V1621">
        <f>'Coef Batter'!$A$2</f>
        <v>-47.217614202620098</v>
      </c>
      <c r="W1621">
        <f>G1621*'Coef Batter'!B$2</f>
        <v>11.687164994378419</v>
      </c>
      <c r="X1621">
        <f>H1621*'Coef Batter'!C$2</f>
        <v>3.1327162953332941</v>
      </c>
      <c r="Y1621">
        <f>I1621*'Coef Batter'!D$2</f>
        <v>17.948798371792883</v>
      </c>
      <c r="Z1621">
        <f>J1621*'Coef Batter'!E$2</f>
        <v>-8.5766752420528896</v>
      </c>
      <c r="AA1621">
        <f>K1621*'Coef Batter'!F$2</f>
        <v>-2.6596398488760977</v>
      </c>
      <c r="AB1621">
        <f>L1621*'Coef Batter'!G$2</f>
        <v>-1.076939344348544</v>
      </c>
      <c r="AC1621">
        <f>M1621*'Coef Batter'!H$2</f>
        <v>1.2811534537218208</v>
      </c>
      <c r="AD1621">
        <f>N1621*'Coef Batter'!I$2</f>
        <v>-2.2102436136213011</v>
      </c>
      <c r="AE1621">
        <f>O1621*'Coef Batter'!J$2</f>
        <v>20.808773829012736</v>
      </c>
      <c r="AF1621">
        <f>P1621*'Coef Batter'!K$2</f>
        <v>-9.5388597015031049</v>
      </c>
      <c r="AG1621">
        <f>Q1621*'Coef Batter'!L$2</f>
        <v>9.8480372880912306</v>
      </c>
      <c r="AH1621">
        <f>R1621*'Coef Batter'!M$2</f>
        <v>2.2008844381415398</v>
      </c>
      <c r="AI1621">
        <f>S1621*'Coef Batter'!N$2</f>
        <v>-1.4380949362121029</v>
      </c>
      <c r="AJ1621">
        <f>T1621*'Coef Batter'!O$2</f>
        <v>-0.218628837227307</v>
      </c>
      <c r="AK1621">
        <f>U1621*'Coef Batter'!P$2</f>
        <v>-0.807468536849556</v>
      </c>
      <c r="AL1621">
        <f t="shared" si="50"/>
        <v>-6.8366355928390741</v>
      </c>
      <c r="AM1621">
        <f t="shared" si="51"/>
        <v>1.0725581102791701E-3</v>
      </c>
      <c r="AN1621" s="2"/>
    </row>
    <row r="1622" spans="1:40" x14ac:dyDescent="0.45">
      <c r="A1622">
        <f>'All B'!A1626</f>
        <v>1621</v>
      </c>
      <c r="B1622" t="str">
        <f>'All B'!B1626</f>
        <v>Marquis Grissom</v>
      </c>
      <c r="C1622">
        <f>'All B'!C1626</f>
        <v>1994</v>
      </c>
      <c r="D1622">
        <f>'All B'!D1626</f>
        <v>27</v>
      </c>
      <c r="E1622" t="str">
        <f>'All B'!E1626</f>
        <v>MON</v>
      </c>
      <c r="F1622" t="str">
        <f>'All B'!F1626</f>
        <v>NL</v>
      </c>
      <c r="G1622">
        <f>'All B'!H1626</f>
        <v>521</v>
      </c>
      <c r="H1622">
        <f>'All B'!J1626</f>
        <v>96</v>
      </c>
      <c r="I1622">
        <f>'All B'!K1626</f>
        <v>137</v>
      </c>
      <c r="J1622">
        <f>'All B'!L1626</f>
        <v>97</v>
      </c>
      <c r="K1622">
        <f>'All B'!M1626</f>
        <v>25</v>
      </c>
      <c r="L1622">
        <f>'All B'!N1626</f>
        <v>4</v>
      </c>
      <c r="M1622">
        <f>'All B'!Q1626</f>
        <v>36</v>
      </c>
      <c r="N1622">
        <f>'All B'!S1626</f>
        <v>41</v>
      </c>
      <c r="O1622">
        <f>'All B'!Y1626</f>
        <v>99</v>
      </c>
      <c r="P1622">
        <f>'All B'!AF1626</f>
        <v>5.0999999999999996</v>
      </c>
      <c r="Q1622">
        <f>'All B'!AH1626</f>
        <v>3.1</v>
      </c>
      <c r="R1622">
        <f>'All B'!AI1626</f>
        <v>2.2000000000000002</v>
      </c>
      <c r="S1622">
        <f>'All B'!AJ1626</f>
        <v>5</v>
      </c>
      <c r="T1622">
        <f>'All B'!AK1626</f>
        <v>1</v>
      </c>
      <c r="U1622">
        <f>'All B'!AN1626</f>
        <v>19</v>
      </c>
      <c r="V1622">
        <f>'Coef Batter'!$A$2</f>
        <v>-47.217614202620098</v>
      </c>
      <c r="W1622">
        <f>G1622*'Coef Batter'!B$2</f>
        <v>9.4844438661544501</v>
      </c>
      <c r="X1622">
        <f>H1622*'Coef Batter'!C$2</f>
        <v>3.3415640483555133</v>
      </c>
      <c r="Y1622">
        <f>I1622*'Coef Batter'!D$2</f>
        <v>13.22035148890121</v>
      </c>
      <c r="Z1622">
        <f>J1622*'Coef Batter'!E$2</f>
        <v>-5.7773437394384048</v>
      </c>
      <c r="AA1622">
        <f>K1622*'Coef Batter'!F$2</f>
        <v>-2.2927929731690497</v>
      </c>
      <c r="AB1622">
        <f>L1622*'Coef Batter'!G$2</f>
        <v>-0.538469672174272</v>
      </c>
      <c r="AC1622">
        <f>M1622*'Coef Batter'!H$2</f>
        <v>1.4412976354370484</v>
      </c>
      <c r="AD1622">
        <f>N1622*'Coef Batter'!I$2</f>
        <v>-1.7768625129112419</v>
      </c>
      <c r="AE1622">
        <f>O1622*'Coef Batter'!J$2</f>
        <v>18.393469723859472</v>
      </c>
      <c r="AF1622">
        <f>P1622*'Coef Batter'!K$2</f>
        <v>-9.5388597015031049</v>
      </c>
      <c r="AG1622">
        <f>Q1622*'Coef Batter'!L$2</f>
        <v>6.7842034651295142</v>
      </c>
      <c r="AH1622">
        <f>R1622*'Coef Batter'!M$2</f>
        <v>3.2279638426075921</v>
      </c>
      <c r="AI1622">
        <f>S1622*'Coef Batter'!N$2</f>
        <v>-0.55311343700465498</v>
      </c>
      <c r="AJ1622">
        <f>T1622*'Coef Batter'!O$2</f>
        <v>-0.218628837227307</v>
      </c>
      <c r="AK1622">
        <f>U1622*'Coef Batter'!P$2</f>
        <v>-2.556983700023594</v>
      </c>
      <c r="AL1622">
        <f t="shared" si="50"/>
        <v>-14.577374705626925</v>
      </c>
      <c r="AM1622">
        <f t="shared" si="51"/>
        <v>4.6679522191182112E-7</v>
      </c>
      <c r="AN1622" s="2"/>
    </row>
    <row r="1623" spans="1:40" x14ac:dyDescent="0.45">
      <c r="A1623">
        <f>'All B'!A1627</f>
        <v>1622</v>
      </c>
      <c r="B1623" t="str">
        <f>'All B'!B1627</f>
        <v>Ron Hunt</v>
      </c>
      <c r="C1623">
        <f>'All B'!C1627</f>
        <v>1971</v>
      </c>
      <c r="D1623">
        <f>'All B'!D1627</f>
        <v>30</v>
      </c>
      <c r="E1623" t="str">
        <f>'All B'!E1627</f>
        <v>MON</v>
      </c>
      <c r="F1623" t="str">
        <f>'All B'!F1627</f>
        <v>NL</v>
      </c>
      <c r="G1623">
        <f>'All B'!H1627</f>
        <v>638</v>
      </c>
      <c r="H1623">
        <f>'All B'!J1627</f>
        <v>89</v>
      </c>
      <c r="I1623">
        <f>'All B'!K1627</f>
        <v>145</v>
      </c>
      <c r="J1623">
        <f>'All B'!L1627</f>
        <v>117</v>
      </c>
      <c r="K1623">
        <f>'All B'!M1627</f>
        <v>20</v>
      </c>
      <c r="L1623">
        <f>'All B'!N1627</f>
        <v>3</v>
      </c>
      <c r="M1623">
        <f>'All B'!Q1627</f>
        <v>5</v>
      </c>
      <c r="N1623">
        <f>'All B'!S1627</f>
        <v>58</v>
      </c>
      <c r="O1623">
        <f>'All B'!Y1627</f>
        <v>118</v>
      </c>
      <c r="P1623">
        <f>'All B'!AF1627</f>
        <v>5.0999999999999996</v>
      </c>
      <c r="Q1623">
        <f>'All B'!AH1627</f>
        <v>4.9000000000000004</v>
      </c>
      <c r="R1623">
        <f>'All B'!AI1627</f>
        <v>0.6</v>
      </c>
      <c r="S1623">
        <f>'All B'!AJ1627</f>
        <v>19</v>
      </c>
      <c r="T1623">
        <f>'All B'!AK1627</f>
        <v>2</v>
      </c>
      <c r="U1623">
        <f>'All B'!AN1627</f>
        <v>1</v>
      </c>
      <c r="V1623">
        <f>'Coef Batter'!$A$2</f>
        <v>-47.217614202620098</v>
      </c>
      <c r="W1623">
        <f>G1623*'Coef Batter'!B$2</f>
        <v>11.614347766999115</v>
      </c>
      <c r="X1623">
        <f>H1623*'Coef Batter'!C$2</f>
        <v>3.0979083364962574</v>
      </c>
      <c r="Y1623">
        <f>I1623*'Coef Batter'!D$2</f>
        <v>13.992342816720258</v>
      </c>
      <c r="Z1623">
        <f>J1623*'Coef Batter'!E$2</f>
        <v>-6.9685486341679725</v>
      </c>
      <c r="AA1623">
        <f>K1623*'Coef Batter'!F$2</f>
        <v>-1.83423437853524</v>
      </c>
      <c r="AB1623">
        <f>L1623*'Coef Batter'!G$2</f>
        <v>-0.40385225413070402</v>
      </c>
      <c r="AC1623">
        <f>M1623*'Coef Batter'!H$2</f>
        <v>0.20018022714403449</v>
      </c>
      <c r="AD1623">
        <f>N1623*'Coef Batter'!I$2</f>
        <v>-2.5136103841183424</v>
      </c>
      <c r="AE1623">
        <f>O1623*'Coef Batter'!J$2</f>
        <v>21.923529569852704</v>
      </c>
      <c r="AF1623">
        <f>P1623*'Coef Batter'!K$2</f>
        <v>-9.5388597015031049</v>
      </c>
      <c r="AG1623">
        <f>Q1623*'Coef Batter'!L$2</f>
        <v>10.723418380366008</v>
      </c>
      <c r="AH1623">
        <f>R1623*'Coef Batter'!M$2</f>
        <v>0.88035377525661596</v>
      </c>
      <c r="AI1623">
        <f>S1623*'Coef Batter'!N$2</f>
        <v>-2.1018310606176889</v>
      </c>
      <c r="AJ1623">
        <f>T1623*'Coef Batter'!O$2</f>
        <v>-0.437257674454614</v>
      </c>
      <c r="AK1623">
        <f>U1623*'Coef Batter'!P$2</f>
        <v>-0.134578089474926</v>
      </c>
      <c r="AL1623">
        <f t="shared" si="50"/>
        <v>-8.7183055067876953</v>
      </c>
      <c r="AM1623">
        <f t="shared" si="51"/>
        <v>1.6353736567038877E-4</v>
      </c>
      <c r="AN1623" s="2"/>
    </row>
    <row r="1624" spans="1:40" x14ac:dyDescent="0.45">
      <c r="A1624">
        <f>'All B'!A1628</f>
        <v>1623</v>
      </c>
      <c r="B1624" t="str">
        <f>'All B'!B1628</f>
        <v>David Justice</v>
      </c>
      <c r="C1624">
        <f>'All B'!C1628</f>
        <v>1993</v>
      </c>
      <c r="D1624">
        <f>'All B'!D1628</f>
        <v>27</v>
      </c>
      <c r="E1624" t="str">
        <f>'All B'!E1628</f>
        <v>ATL</v>
      </c>
      <c r="F1624" t="str">
        <f>'All B'!F1628</f>
        <v>NL</v>
      </c>
      <c r="G1624">
        <f>'All B'!H1628</f>
        <v>670</v>
      </c>
      <c r="H1624">
        <f>'All B'!J1628</f>
        <v>90</v>
      </c>
      <c r="I1624">
        <f>'All B'!K1628</f>
        <v>158</v>
      </c>
      <c r="J1624">
        <f>'All B'!L1628</f>
        <v>99</v>
      </c>
      <c r="K1624">
        <f>'All B'!M1628</f>
        <v>15</v>
      </c>
      <c r="L1624">
        <f>'All B'!N1628</f>
        <v>4</v>
      </c>
      <c r="M1624">
        <f>'All B'!Q1628</f>
        <v>3</v>
      </c>
      <c r="N1624">
        <f>'All B'!S1628</f>
        <v>78</v>
      </c>
      <c r="O1624">
        <f>'All B'!Y1628</f>
        <v>131</v>
      </c>
      <c r="P1624">
        <f>'All B'!AF1628</f>
        <v>5.0999999999999996</v>
      </c>
      <c r="Q1624">
        <f>'All B'!AH1628</f>
        <v>3.4</v>
      </c>
      <c r="R1624">
        <f>'All B'!AI1628</f>
        <v>0.9</v>
      </c>
      <c r="S1624">
        <f>'All B'!AJ1628</f>
        <v>23</v>
      </c>
      <c r="T1624">
        <f>'All B'!AK1628</f>
        <v>-1</v>
      </c>
      <c r="U1624">
        <f>'All B'!AN1628</f>
        <v>14</v>
      </c>
      <c r="V1624">
        <f>'Coef Batter'!$A$2</f>
        <v>-47.217614202620098</v>
      </c>
      <c r="W1624">
        <f>G1624*'Coef Batter'!B$2</f>
        <v>12.196885586033552</v>
      </c>
      <c r="X1624">
        <f>H1624*'Coef Batter'!C$2</f>
        <v>3.1327162953332941</v>
      </c>
      <c r="Y1624">
        <f>I1624*'Coef Batter'!D$2</f>
        <v>15.246828724426214</v>
      </c>
      <c r="Z1624">
        <f>J1624*'Coef Batter'!E$2</f>
        <v>-5.8964642289113609</v>
      </c>
      <c r="AA1624">
        <f>K1624*'Coef Batter'!F$2</f>
        <v>-1.37567578390143</v>
      </c>
      <c r="AB1624">
        <f>L1624*'Coef Batter'!G$2</f>
        <v>-0.538469672174272</v>
      </c>
      <c r="AC1624">
        <f>M1624*'Coef Batter'!H$2</f>
        <v>0.1201081362864207</v>
      </c>
      <c r="AD1624">
        <f>N1624*'Coef Batter'!I$2</f>
        <v>-3.3803725855384603</v>
      </c>
      <c r="AE1624">
        <f>O1624*'Coef Batter'!J$2</f>
        <v>24.338833675005969</v>
      </c>
      <c r="AF1624">
        <f>P1624*'Coef Batter'!K$2</f>
        <v>-9.5388597015031049</v>
      </c>
      <c r="AG1624">
        <f>Q1624*'Coef Batter'!L$2</f>
        <v>7.4407392843355966</v>
      </c>
      <c r="AH1624">
        <f>R1624*'Coef Batter'!M$2</f>
        <v>1.320530662884924</v>
      </c>
      <c r="AI1624">
        <f>S1624*'Coef Batter'!N$2</f>
        <v>-2.5443218102214127</v>
      </c>
      <c r="AJ1624">
        <f>T1624*'Coef Batter'!O$2</f>
        <v>0.218628837227307</v>
      </c>
      <c r="AK1624">
        <f>U1624*'Coef Batter'!P$2</f>
        <v>-1.884093252648964</v>
      </c>
      <c r="AL1624">
        <f t="shared" si="50"/>
        <v>-8.3606000359858204</v>
      </c>
      <c r="AM1624">
        <f t="shared" si="51"/>
        <v>2.3384924261181009E-4</v>
      </c>
      <c r="AN1624" s="2"/>
    </row>
    <row r="1625" spans="1:40" x14ac:dyDescent="0.45">
      <c r="A1625">
        <f>'All B'!A1629</f>
        <v>1624</v>
      </c>
      <c r="B1625" t="str">
        <f>'All B'!B1629</f>
        <v>Barry Larkin</v>
      </c>
      <c r="C1625">
        <f>'All B'!C1629</f>
        <v>1999</v>
      </c>
      <c r="D1625">
        <f>'All B'!D1629</f>
        <v>35</v>
      </c>
      <c r="E1625" t="str">
        <f>'All B'!E1629</f>
        <v>CIN</v>
      </c>
      <c r="F1625" t="str">
        <f>'All B'!F1629</f>
        <v>NL</v>
      </c>
      <c r="G1625">
        <f>'All B'!H1629</f>
        <v>687</v>
      </c>
      <c r="H1625">
        <f>'All B'!J1629</f>
        <v>108</v>
      </c>
      <c r="I1625">
        <f>'All B'!K1629</f>
        <v>171</v>
      </c>
      <c r="J1625">
        <f>'All B'!L1629</f>
        <v>125</v>
      </c>
      <c r="K1625">
        <f>'All B'!M1629</f>
        <v>30</v>
      </c>
      <c r="L1625">
        <f>'All B'!N1629</f>
        <v>4</v>
      </c>
      <c r="M1625">
        <f>'All B'!Q1629</f>
        <v>30</v>
      </c>
      <c r="N1625">
        <f>'All B'!S1629</f>
        <v>93</v>
      </c>
      <c r="O1625">
        <f>'All B'!Y1629</f>
        <v>103</v>
      </c>
      <c r="P1625">
        <f>'All B'!AF1629</f>
        <v>5.0999999999999996</v>
      </c>
      <c r="Q1625">
        <f>'All B'!AH1629</f>
        <v>4</v>
      </c>
      <c r="R1625">
        <f>'All B'!AI1629</f>
        <v>2</v>
      </c>
      <c r="S1625">
        <f>'All B'!AJ1629</f>
        <v>6</v>
      </c>
      <c r="T1625">
        <f>'All B'!AK1629</f>
        <v>0</v>
      </c>
      <c r="U1625">
        <f>'All B'!AN1629</f>
        <v>12</v>
      </c>
      <c r="V1625">
        <f>'Coef Batter'!$A$2</f>
        <v>-47.217614202620098</v>
      </c>
      <c r="W1625">
        <f>G1625*'Coef Batter'!B$2</f>
        <v>12.506358802395598</v>
      </c>
      <c r="X1625">
        <f>H1625*'Coef Batter'!C$2</f>
        <v>3.7592595543999527</v>
      </c>
      <c r="Y1625">
        <f>I1625*'Coef Batter'!D$2</f>
        <v>16.501314632132168</v>
      </c>
      <c r="Z1625">
        <f>J1625*'Coef Batter'!E$2</f>
        <v>-7.4450305920597994</v>
      </c>
      <c r="AA1625">
        <f>K1625*'Coef Batter'!F$2</f>
        <v>-2.7513515678028599</v>
      </c>
      <c r="AB1625">
        <f>L1625*'Coef Batter'!G$2</f>
        <v>-0.538469672174272</v>
      </c>
      <c r="AC1625">
        <f>M1625*'Coef Batter'!H$2</f>
        <v>1.201081362864207</v>
      </c>
      <c r="AD1625">
        <f>N1625*'Coef Batter'!I$2</f>
        <v>-4.0304442366035484</v>
      </c>
      <c r="AE1625">
        <f>O1625*'Coef Batter'!J$2</f>
        <v>19.136640217752785</v>
      </c>
      <c r="AF1625">
        <f>P1625*'Coef Batter'!K$2</f>
        <v>-9.5388597015031049</v>
      </c>
      <c r="AG1625">
        <f>Q1625*'Coef Batter'!L$2</f>
        <v>8.7538109227477605</v>
      </c>
      <c r="AH1625">
        <f>R1625*'Coef Batter'!M$2</f>
        <v>2.9345125841887199</v>
      </c>
      <c r="AI1625">
        <f>S1625*'Coef Batter'!N$2</f>
        <v>-0.66373612440558594</v>
      </c>
      <c r="AJ1625">
        <f>T1625*'Coef Batter'!O$2</f>
        <v>0</v>
      </c>
      <c r="AK1625">
        <f>U1625*'Coef Batter'!P$2</f>
        <v>-1.614937073699112</v>
      </c>
      <c r="AL1625">
        <f t="shared" si="50"/>
        <v>-9.0074650943871895</v>
      </c>
      <c r="AM1625">
        <f t="shared" si="51"/>
        <v>1.2247696593372404E-4</v>
      </c>
      <c r="AN1625" s="2"/>
    </row>
    <row r="1626" spans="1:40" x14ac:dyDescent="0.45">
      <c r="A1626">
        <f>'All B'!A1630</f>
        <v>1625</v>
      </c>
      <c r="B1626" t="str">
        <f>'All B'!B1630</f>
        <v>Tino Martinez</v>
      </c>
      <c r="C1626">
        <f>'All B'!C1630</f>
        <v>1997</v>
      </c>
      <c r="D1626">
        <f>'All B'!D1630</f>
        <v>29</v>
      </c>
      <c r="E1626" t="str">
        <f>'All B'!E1630</f>
        <v>NYY</v>
      </c>
      <c r="F1626" t="str">
        <f>'All B'!F1630</f>
        <v>AL</v>
      </c>
      <c r="G1626">
        <f>'All B'!H1630</f>
        <v>685</v>
      </c>
      <c r="H1626">
        <f>'All B'!J1630</f>
        <v>96</v>
      </c>
      <c r="I1626">
        <f>'All B'!K1630</f>
        <v>176</v>
      </c>
      <c r="J1626">
        <f>'All B'!L1630</f>
        <v>99</v>
      </c>
      <c r="K1626">
        <f>'All B'!M1630</f>
        <v>31</v>
      </c>
      <c r="L1626">
        <f>'All B'!N1630</f>
        <v>2</v>
      </c>
      <c r="M1626">
        <f>'All B'!Q1630</f>
        <v>3</v>
      </c>
      <c r="N1626">
        <f>'All B'!S1630</f>
        <v>75</v>
      </c>
      <c r="O1626">
        <f>'All B'!Y1630</f>
        <v>143</v>
      </c>
      <c r="P1626">
        <f>'All B'!AF1630</f>
        <v>5.0999999999999996</v>
      </c>
      <c r="Q1626">
        <f>'All B'!AH1630</f>
        <v>4.7</v>
      </c>
      <c r="R1626">
        <f>'All B'!AI1630</f>
        <v>-0.4</v>
      </c>
      <c r="S1626">
        <f>'All B'!AJ1630</f>
        <v>34</v>
      </c>
      <c r="T1626">
        <f>'All B'!AK1630</f>
        <v>-1</v>
      </c>
      <c r="U1626">
        <f>'All B'!AN1630</f>
        <v>4</v>
      </c>
      <c r="V1626">
        <f>'Coef Batter'!$A$2</f>
        <v>-47.217614202620098</v>
      </c>
      <c r="W1626">
        <f>G1626*'Coef Batter'!B$2</f>
        <v>12.469950188705946</v>
      </c>
      <c r="X1626">
        <f>H1626*'Coef Batter'!C$2</f>
        <v>3.3415640483555133</v>
      </c>
      <c r="Y1626">
        <f>I1626*'Coef Batter'!D$2</f>
        <v>16.983809212019072</v>
      </c>
      <c r="Z1626">
        <f>J1626*'Coef Batter'!E$2</f>
        <v>-5.8964642289113609</v>
      </c>
      <c r="AA1626">
        <f>K1626*'Coef Batter'!F$2</f>
        <v>-2.8430632867296222</v>
      </c>
      <c r="AB1626">
        <f>L1626*'Coef Batter'!G$2</f>
        <v>-0.269234836087136</v>
      </c>
      <c r="AC1626">
        <f>M1626*'Coef Batter'!H$2</f>
        <v>0.1201081362864207</v>
      </c>
      <c r="AD1626">
        <f>N1626*'Coef Batter'!I$2</f>
        <v>-3.2503582553254424</v>
      </c>
      <c r="AE1626">
        <f>O1626*'Coef Batter'!J$2</f>
        <v>26.568345156685904</v>
      </c>
      <c r="AF1626">
        <f>P1626*'Coef Batter'!K$2</f>
        <v>-9.5388597015031049</v>
      </c>
      <c r="AG1626">
        <f>Q1626*'Coef Batter'!L$2</f>
        <v>10.285727834228618</v>
      </c>
      <c r="AH1626">
        <f>R1626*'Coef Batter'!M$2</f>
        <v>-0.58690251683774397</v>
      </c>
      <c r="AI1626">
        <f>S1626*'Coef Batter'!N$2</f>
        <v>-3.7611713716316539</v>
      </c>
      <c r="AJ1626">
        <f>T1626*'Coef Batter'!O$2</f>
        <v>0.218628837227307</v>
      </c>
      <c r="AK1626">
        <f>U1626*'Coef Batter'!P$2</f>
        <v>-0.538312357899704</v>
      </c>
      <c r="AL1626">
        <f t="shared" si="50"/>
        <v>-3.9138473440370829</v>
      </c>
      <c r="AM1626">
        <f t="shared" si="51"/>
        <v>1.9572803908934913E-2</v>
      </c>
      <c r="AN1626" s="2"/>
    </row>
    <row r="1627" spans="1:40" x14ac:dyDescent="0.45">
      <c r="A1627">
        <f>'All B'!A1631</f>
        <v>1626</v>
      </c>
      <c r="B1627" t="str">
        <f>'All B'!B1631</f>
        <v>Brandon Nimmo</v>
      </c>
      <c r="C1627">
        <f>'All B'!C1631</f>
        <v>2022</v>
      </c>
      <c r="D1627">
        <f>'All B'!D1631</f>
        <v>29</v>
      </c>
      <c r="E1627" t="str">
        <f>'All B'!E1631</f>
        <v>NYM</v>
      </c>
      <c r="F1627" t="str">
        <f>'All B'!F1631</f>
        <v>NL</v>
      </c>
      <c r="G1627">
        <f>'All B'!H1631</f>
        <v>673</v>
      </c>
      <c r="H1627">
        <f>'All B'!J1631</f>
        <v>102</v>
      </c>
      <c r="I1627">
        <f>'All B'!K1631</f>
        <v>159</v>
      </c>
      <c r="J1627">
        <f>'All B'!L1631</f>
        <v>106</v>
      </c>
      <c r="K1627">
        <f>'All B'!M1631</f>
        <v>30</v>
      </c>
      <c r="L1627">
        <f>'All B'!N1631</f>
        <v>7</v>
      </c>
      <c r="M1627">
        <f>'All B'!Q1631</f>
        <v>3</v>
      </c>
      <c r="N1627">
        <f>'All B'!S1631</f>
        <v>71</v>
      </c>
      <c r="O1627">
        <f>'All B'!Y1631</f>
        <v>130</v>
      </c>
      <c r="P1627">
        <f>'All B'!AF1631</f>
        <v>5.0999999999999996</v>
      </c>
      <c r="Q1627">
        <f>'All B'!AH1631</f>
        <v>5.4</v>
      </c>
      <c r="R1627">
        <f>'All B'!AI1631</f>
        <v>0.2</v>
      </c>
      <c r="S1627">
        <f>'All B'!AJ1631</f>
        <v>27</v>
      </c>
      <c r="T1627">
        <f>'All B'!AK1631</f>
        <v>0</v>
      </c>
      <c r="U1627">
        <f>'All B'!AN1631</f>
        <v>-3</v>
      </c>
      <c r="V1627">
        <f>'Coef Batter'!$A$2</f>
        <v>-47.217614202620098</v>
      </c>
      <c r="W1627">
        <f>G1627*'Coef Batter'!B$2</f>
        <v>12.251498506568032</v>
      </c>
      <c r="X1627">
        <f>H1627*'Coef Batter'!C$2</f>
        <v>3.550411801377733</v>
      </c>
      <c r="Y1627">
        <f>I1627*'Coef Batter'!D$2</f>
        <v>15.343327640403594</v>
      </c>
      <c r="Z1627">
        <f>J1627*'Coef Batter'!E$2</f>
        <v>-6.3133859420667102</v>
      </c>
      <c r="AA1627">
        <f>K1627*'Coef Batter'!F$2</f>
        <v>-2.7513515678028599</v>
      </c>
      <c r="AB1627">
        <f>L1627*'Coef Batter'!G$2</f>
        <v>-0.94232192630497602</v>
      </c>
      <c r="AC1627">
        <f>M1627*'Coef Batter'!H$2</f>
        <v>0.1201081362864207</v>
      </c>
      <c r="AD1627">
        <f>N1627*'Coef Batter'!I$2</f>
        <v>-3.077005815041419</v>
      </c>
      <c r="AE1627">
        <f>O1627*'Coef Batter'!J$2</f>
        <v>24.153041051532639</v>
      </c>
      <c r="AF1627">
        <f>P1627*'Coef Batter'!K$2</f>
        <v>-9.5388597015031049</v>
      </c>
      <c r="AG1627">
        <f>Q1627*'Coef Batter'!L$2</f>
        <v>11.817644745709478</v>
      </c>
      <c r="AH1627">
        <f>R1627*'Coef Batter'!M$2</f>
        <v>0.29345125841887199</v>
      </c>
      <c r="AI1627">
        <f>S1627*'Coef Batter'!N$2</f>
        <v>-2.9868125598251369</v>
      </c>
      <c r="AJ1627">
        <f>T1627*'Coef Batter'!O$2</f>
        <v>0</v>
      </c>
      <c r="AK1627">
        <f>U1627*'Coef Batter'!P$2</f>
        <v>0.403734268424778</v>
      </c>
      <c r="AL1627">
        <f t="shared" si="50"/>
        <v>-4.8941343064427532</v>
      </c>
      <c r="AM1627">
        <f t="shared" si="51"/>
        <v>7.4347019777195027E-3</v>
      </c>
      <c r="AN1627" s="2"/>
    </row>
    <row r="1628" spans="1:40" x14ac:dyDescent="0.45">
      <c r="A1628">
        <f>'All B'!A1632</f>
        <v>1627</v>
      </c>
      <c r="B1628" t="str">
        <f>'All B'!B1632</f>
        <v>John Olerud</v>
      </c>
      <c r="C1628">
        <f>'All B'!C1632</f>
        <v>2002</v>
      </c>
      <c r="D1628">
        <f>'All B'!D1632</f>
        <v>33</v>
      </c>
      <c r="E1628" t="str">
        <f>'All B'!E1632</f>
        <v>SEA</v>
      </c>
      <c r="F1628" t="str">
        <f>'All B'!F1632</f>
        <v>AL</v>
      </c>
      <c r="G1628">
        <f>'All B'!H1632</f>
        <v>668</v>
      </c>
      <c r="H1628">
        <f>'All B'!J1632</f>
        <v>85</v>
      </c>
      <c r="I1628">
        <f>'All B'!K1632</f>
        <v>166</v>
      </c>
      <c r="J1628">
        <f>'All B'!L1632</f>
        <v>105</v>
      </c>
      <c r="K1628">
        <f>'All B'!M1632</f>
        <v>39</v>
      </c>
      <c r="L1628">
        <f>'All B'!N1632</f>
        <v>0</v>
      </c>
      <c r="M1628">
        <f>'All B'!Q1632</f>
        <v>0</v>
      </c>
      <c r="N1628">
        <f>'All B'!S1632</f>
        <v>98</v>
      </c>
      <c r="O1628">
        <f>'All B'!Y1632</f>
        <v>140</v>
      </c>
      <c r="P1628">
        <f>'All B'!AF1632</f>
        <v>5.0999999999999996</v>
      </c>
      <c r="Q1628">
        <f>'All B'!AH1632</f>
        <v>4.9000000000000004</v>
      </c>
      <c r="R1628">
        <f>'All B'!AI1632</f>
        <v>-0.6</v>
      </c>
      <c r="S1628">
        <f>'All B'!AJ1632</f>
        <v>35</v>
      </c>
      <c r="T1628">
        <f>'All B'!AK1632</f>
        <v>-1</v>
      </c>
      <c r="U1628">
        <f>'All B'!AN1632</f>
        <v>2</v>
      </c>
      <c r="V1628">
        <f>'Coef Batter'!$A$2</f>
        <v>-47.217614202620098</v>
      </c>
      <c r="W1628">
        <f>G1628*'Coef Batter'!B$2</f>
        <v>12.160476972343901</v>
      </c>
      <c r="X1628">
        <f>H1628*'Coef Batter'!C$2</f>
        <v>2.9586765011481111</v>
      </c>
      <c r="Y1628">
        <f>I1628*'Coef Batter'!D$2</f>
        <v>16.01882005224526</v>
      </c>
      <c r="Z1628">
        <f>J1628*'Coef Batter'!E$2</f>
        <v>-6.2538256973302317</v>
      </c>
      <c r="AA1628">
        <f>K1628*'Coef Batter'!F$2</f>
        <v>-3.5767570381437181</v>
      </c>
      <c r="AB1628">
        <f>L1628*'Coef Batter'!G$2</f>
        <v>0</v>
      </c>
      <c r="AC1628">
        <f>M1628*'Coef Batter'!H$2</f>
        <v>0</v>
      </c>
      <c r="AD1628">
        <f>N1628*'Coef Batter'!I$2</f>
        <v>-4.2471347869585783</v>
      </c>
      <c r="AE1628">
        <f>O1628*'Coef Batter'!J$2</f>
        <v>26.01096728626592</v>
      </c>
      <c r="AF1628">
        <f>P1628*'Coef Batter'!K$2</f>
        <v>-9.5388597015031049</v>
      </c>
      <c r="AG1628">
        <f>Q1628*'Coef Batter'!L$2</f>
        <v>10.723418380366008</v>
      </c>
      <c r="AH1628">
        <f>R1628*'Coef Batter'!M$2</f>
        <v>-0.88035377525661596</v>
      </c>
      <c r="AI1628">
        <f>S1628*'Coef Batter'!N$2</f>
        <v>-3.871794059032585</v>
      </c>
      <c r="AJ1628">
        <f>T1628*'Coef Batter'!O$2</f>
        <v>0.218628837227307</v>
      </c>
      <c r="AK1628">
        <f>U1628*'Coef Batter'!P$2</f>
        <v>-0.269156178949852</v>
      </c>
      <c r="AL1628">
        <f t="shared" si="50"/>
        <v>-7.7645074101982763</v>
      </c>
      <c r="AM1628">
        <f t="shared" si="51"/>
        <v>4.2435853493121483E-4</v>
      </c>
      <c r="AN1628" s="2"/>
    </row>
    <row r="1629" spans="1:40" x14ac:dyDescent="0.45">
      <c r="A1629">
        <f>'All B'!A1633</f>
        <v>1628</v>
      </c>
      <c r="B1629" t="str">
        <f>'All B'!B1633</f>
        <v>Carlos Peña</v>
      </c>
      <c r="C1629">
        <f>'All B'!C1633</f>
        <v>2008</v>
      </c>
      <c r="D1629">
        <f>'All B'!D1633</f>
        <v>30</v>
      </c>
      <c r="E1629" t="str">
        <f>'All B'!E1633</f>
        <v>TBR</v>
      </c>
      <c r="F1629" t="str">
        <f>'All B'!F1633</f>
        <v>AL</v>
      </c>
      <c r="G1629">
        <f>'All B'!H1633</f>
        <v>607</v>
      </c>
      <c r="H1629">
        <f>'All B'!J1633</f>
        <v>76</v>
      </c>
      <c r="I1629">
        <f>'All B'!K1633</f>
        <v>121</v>
      </c>
      <c r="J1629">
        <f>'All B'!L1633</f>
        <v>64</v>
      </c>
      <c r="K1629">
        <f>'All B'!M1633</f>
        <v>24</v>
      </c>
      <c r="L1629">
        <f>'All B'!N1633</f>
        <v>2</v>
      </c>
      <c r="M1629">
        <f>'All B'!Q1633</f>
        <v>1</v>
      </c>
      <c r="N1629">
        <f>'All B'!S1633</f>
        <v>96</v>
      </c>
      <c r="O1629">
        <f>'All B'!Y1633</f>
        <v>129</v>
      </c>
      <c r="P1629">
        <f>'All B'!AF1633</f>
        <v>5.0999999999999996</v>
      </c>
      <c r="Q1629">
        <f>'All B'!AH1633</f>
        <v>3.5</v>
      </c>
      <c r="R1629">
        <f>'All B'!AI1633</f>
        <v>0.9</v>
      </c>
      <c r="S1629">
        <f>'All B'!AJ1633</f>
        <v>22</v>
      </c>
      <c r="T1629">
        <f>'All B'!AK1633</f>
        <v>1</v>
      </c>
      <c r="U1629">
        <f>'All B'!AN1633</f>
        <v>15</v>
      </c>
      <c r="V1629">
        <f>'Coef Batter'!$A$2</f>
        <v>-47.217614202620098</v>
      </c>
      <c r="W1629">
        <f>G1629*'Coef Batter'!B$2</f>
        <v>11.050014254809502</v>
      </c>
      <c r="X1629">
        <f>H1629*'Coef Batter'!C$2</f>
        <v>2.6454048716147818</v>
      </c>
      <c r="Y1629">
        <f>I1629*'Coef Batter'!D$2</f>
        <v>11.676368833263112</v>
      </c>
      <c r="Z1629">
        <f>J1629*'Coef Batter'!E$2</f>
        <v>-3.8118556631346174</v>
      </c>
      <c r="AA1629">
        <f>K1629*'Coef Batter'!F$2</f>
        <v>-2.201081254242288</v>
      </c>
      <c r="AB1629">
        <f>L1629*'Coef Batter'!G$2</f>
        <v>-0.269234836087136</v>
      </c>
      <c r="AC1629">
        <f>M1629*'Coef Batter'!H$2</f>
        <v>4.0036045428806899E-2</v>
      </c>
      <c r="AD1629">
        <f>N1629*'Coef Batter'!I$2</f>
        <v>-4.1604585668165663</v>
      </c>
      <c r="AE1629">
        <f>O1629*'Coef Batter'!J$2</f>
        <v>23.967248428059314</v>
      </c>
      <c r="AF1629">
        <f>P1629*'Coef Batter'!K$2</f>
        <v>-9.5388597015031049</v>
      </c>
      <c r="AG1629">
        <f>Q1629*'Coef Batter'!L$2</f>
        <v>7.6595845574042905</v>
      </c>
      <c r="AH1629">
        <f>R1629*'Coef Batter'!M$2</f>
        <v>1.320530662884924</v>
      </c>
      <c r="AI1629">
        <f>S1629*'Coef Batter'!N$2</f>
        <v>-2.4336991228204821</v>
      </c>
      <c r="AJ1629">
        <f>T1629*'Coef Batter'!O$2</f>
        <v>-0.218628837227307</v>
      </c>
      <c r="AK1629">
        <f>U1629*'Coef Batter'!P$2</f>
        <v>-2.01867134212389</v>
      </c>
      <c r="AL1629">
        <f t="shared" si="50"/>
        <v>-13.510915873110759</v>
      </c>
      <c r="AM1629">
        <f t="shared" si="51"/>
        <v>1.3560734148251782E-6</v>
      </c>
      <c r="AN1629" s="2"/>
    </row>
    <row r="1630" spans="1:40" x14ac:dyDescent="0.45">
      <c r="A1630">
        <f>'All B'!A1634</f>
        <v>1629</v>
      </c>
      <c r="B1630" t="str">
        <f>'All B'!B1634</f>
        <v>Jhonny Peralta</v>
      </c>
      <c r="C1630">
        <f>'All B'!C1634</f>
        <v>2005</v>
      </c>
      <c r="D1630">
        <f>'All B'!D1634</f>
        <v>23</v>
      </c>
      <c r="E1630" t="str">
        <f>'All B'!E1634</f>
        <v>CLE</v>
      </c>
      <c r="F1630" t="str">
        <f>'All B'!F1634</f>
        <v>AL</v>
      </c>
      <c r="G1630">
        <f>'All B'!H1634</f>
        <v>570</v>
      </c>
      <c r="H1630">
        <f>'All B'!J1634</f>
        <v>82</v>
      </c>
      <c r="I1630">
        <f>'All B'!K1634</f>
        <v>147</v>
      </c>
      <c r="J1630">
        <f>'All B'!L1634</f>
        <v>84</v>
      </c>
      <c r="K1630">
        <f>'All B'!M1634</f>
        <v>35</v>
      </c>
      <c r="L1630">
        <f>'All B'!N1634</f>
        <v>4</v>
      </c>
      <c r="M1630">
        <f>'All B'!Q1634</f>
        <v>0</v>
      </c>
      <c r="N1630">
        <f>'All B'!S1634</f>
        <v>58</v>
      </c>
      <c r="O1630">
        <f>'All B'!Y1634</f>
        <v>137</v>
      </c>
      <c r="P1630">
        <f>'All B'!AF1634</f>
        <v>5.0999999999999996</v>
      </c>
      <c r="Q1630">
        <f>'All B'!AH1634</f>
        <v>5.6</v>
      </c>
      <c r="R1630">
        <f>'All B'!AI1634</f>
        <v>0.3</v>
      </c>
      <c r="S1630">
        <f>'All B'!AJ1634</f>
        <v>28</v>
      </c>
      <c r="T1630">
        <f>'All B'!AK1634</f>
        <v>0</v>
      </c>
      <c r="U1630">
        <f>'All B'!AN1634</f>
        <v>-5</v>
      </c>
      <c r="V1630">
        <f>'Coef Batter'!$A$2</f>
        <v>-47.217614202620098</v>
      </c>
      <c r="W1630">
        <f>G1630*'Coef Batter'!B$2</f>
        <v>10.376454901550932</v>
      </c>
      <c r="X1630">
        <f>H1630*'Coef Batter'!C$2</f>
        <v>2.854252624637001</v>
      </c>
      <c r="Y1630">
        <f>I1630*'Coef Batter'!D$2</f>
        <v>14.185340648675021</v>
      </c>
      <c r="Z1630">
        <f>J1630*'Coef Batter'!E$2</f>
        <v>-5.0030605578641856</v>
      </c>
      <c r="AA1630">
        <f>K1630*'Coef Batter'!F$2</f>
        <v>-3.2099101624366702</v>
      </c>
      <c r="AB1630">
        <f>L1630*'Coef Batter'!G$2</f>
        <v>-0.538469672174272</v>
      </c>
      <c r="AC1630">
        <f>M1630*'Coef Batter'!H$2</f>
        <v>0</v>
      </c>
      <c r="AD1630">
        <f>N1630*'Coef Batter'!I$2</f>
        <v>-2.5136103841183424</v>
      </c>
      <c r="AE1630">
        <f>O1630*'Coef Batter'!J$2</f>
        <v>25.453589415845936</v>
      </c>
      <c r="AF1630">
        <f>P1630*'Coef Batter'!K$2</f>
        <v>-9.5388597015031049</v>
      </c>
      <c r="AG1630">
        <f>Q1630*'Coef Batter'!L$2</f>
        <v>12.255335291846864</v>
      </c>
      <c r="AH1630">
        <f>R1630*'Coef Batter'!M$2</f>
        <v>0.44017688762830798</v>
      </c>
      <c r="AI1630">
        <f>S1630*'Coef Batter'!N$2</f>
        <v>-3.097435247226068</v>
      </c>
      <c r="AJ1630">
        <f>T1630*'Coef Batter'!O$2</f>
        <v>0</v>
      </c>
      <c r="AK1630">
        <f>U1630*'Coef Batter'!P$2</f>
        <v>0.67289044737463</v>
      </c>
      <c r="AL1630">
        <f t="shared" si="50"/>
        <v>-4.8809197103840507</v>
      </c>
      <c r="AM1630">
        <f t="shared" si="51"/>
        <v>7.5328555856473915E-3</v>
      </c>
      <c r="AN1630" s="2"/>
    </row>
    <row r="1631" spans="1:40" x14ac:dyDescent="0.45">
      <c r="A1631">
        <f>'All B'!A1635</f>
        <v>1630</v>
      </c>
      <c r="B1631" t="str">
        <f>'All B'!B1635</f>
        <v>Pete Rose</v>
      </c>
      <c r="C1631">
        <f>'All B'!C1635</f>
        <v>1971</v>
      </c>
      <c r="D1631">
        <f>'All B'!D1635</f>
        <v>30</v>
      </c>
      <c r="E1631" t="str">
        <f>'All B'!E1635</f>
        <v>CIN</v>
      </c>
      <c r="F1631" t="str">
        <f>'All B'!F1635</f>
        <v>NL</v>
      </c>
      <c r="G1631">
        <f>'All B'!H1635</f>
        <v>709</v>
      </c>
      <c r="H1631">
        <f>'All B'!J1635</f>
        <v>86</v>
      </c>
      <c r="I1631">
        <f>'All B'!K1635</f>
        <v>192</v>
      </c>
      <c r="J1631">
        <f>'All B'!L1635</f>
        <v>148</v>
      </c>
      <c r="K1631">
        <f>'All B'!M1635</f>
        <v>27</v>
      </c>
      <c r="L1631">
        <f>'All B'!N1635</f>
        <v>4</v>
      </c>
      <c r="M1631">
        <f>'All B'!Q1635</f>
        <v>13</v>
      </c>
      <c r="N1631">
        <f>'All B'!S1635</f>
        <v>68</v>
      </c>
      <c r="O1631">
        <f>'All B'!Y1635</f>
        <v>130</v>
      </c>
      <c r="P1631">
        <f>'All B'!AF1635</f>
        <v>5.0999999999999996</v>
      </c>
      <c r="Q1631">
        <f>'All B'!AH1635</f>
        <v>4.4000000000000004</v>
      </c>
      <c r="R1631">
        <f>'All B'!AI1635</f>
        <v>-0.1</v>
      </c>
      <c r="S1631">
        <f>'All B'!AJ1635</f>
        <v>25</v>
      </c>
      <c r="T1631">
        <f>'All B'!AK1635</f>
        <v>0</v>
      </c>
      <c r="U1631">
        <f>'All B'!AN1635</f>
        <v>5</v>
      </c>
      <c r="V1631">
        <f>'Coef Batter'!$A$2</f>
        <v>-47.217614202620098</v>
      </c>
      <c r="W1631">
        <f>G1631*'Coef Batter'!B$2</f>
        <v>12.906853552981774</v>
      </c>
      <c r="X1631">
        <f>H1631*'Coef Batter'!C$2</f>
        <v>2.9934844599851478</v>
      </c>
      <c r="Y1631">
        <f>I1631*'Coef Batter'!D$2</f>
        <v>18.527791867657172</v>
      </c>
      <c r="Z1631">
        <f>J1631*'Coef Batter'!E$2</f>
        <v>-8.8149162209988035</v>
      </c>
      <c r="AA1631">
        <f>K1631*'Coef Batter'!F$2</f>
        <v>-2.4762164110225742</v>
      </c>
      <c r="AB1631">
        <f>L1631*'Coef Batter'!G$2</f>
        <v>-0.538469672174272</v>
      </c>
      <c r="AC1631">
        <f>M1631*'Coef Batter'!H$2</f>
        <v>0.52046859057448969</v>
      </c>
      <c r="AD1631">
        <f>N1631*'Coef Batter'!I$2</f>
        <v>-2.9469914848284011</v>
      </c>
      <c r="AE1631">
        <f>O1631*'Coef Batter'!J$2</f>
        <v>24.153041051532639</v>
      </c>
      <c r="AF1631">
        <f>P1631*'Coef Batter'!K$2</f>
        <v>-9.5388597015031049</v>
      </c>
      <c r="AG1631">
        <f>Q1631*'Coef Batter'!L$2</f>
        <v>9.6291920150225376</v>
      </c>
      <c r="AH1631">
        <f>R1631*'Coef Batter'!M$2</f>
        <v>-0.14672562920943599</v>
      </c>
      <c r="AI1631">
        <f>S1631*'Coef Batter'!N$2</f>
        <v>-2.7655671850232748</v>
      </c>
      <c r="AJ1631">
        <f>T1631*'Coef Batter'!O$2</f>
        <v>0</v>
      </c>
      <c r="AK1631">
        <f>U1631*'Coef Batter'!P$2</f>
        <v>-0.67289044737463</v>
      </c>
      <c r="AL1631">
        <f t="shared" si="50"/>
        <v>-6.3874194170008387</v>
      </c>
      <c r="AM1631">
        <f t="shared" si="51"/>
        <v>1.6797663112288134E-3</v>
      </c>
      <c r="AN1631" s="2"/>
    </row>
    <row r="1632" spans="1:40" x14ac:dyDescent="0.45">
      <c r="A1632">
        <f>'All B'!A1636</f>
        <v>1631</v>
      </c>
      <c r="B1632" t="str">
        <f>'All B'!B1636</f>
        <v>Hank Thompson</v>
      </c>
      <c r="C1632">
        <f>'All B'!C1636</f>
        <v>1950</v>
      </c>
      <c r="D1632">
        <f>'All B'!D1636</f>
        <v>24</v>
      </c>
      <c r="E1632" t="str">
        <f>'All B'!E1636</f>
        <v>NYG</v>
      </c>
      <c r="F1632" t="str">
        <f>'All B'!F1636</f>
        <v>NL</v>
      </c>
      <c r="G1632">
        <f>'All B'!H1636</f>
        <v>604</v>
      </c>
      <c r="H1632">
        <f>'All B'!J1636</f>
        <v>82</v>
      </c>
      <c r="I1632">
        <f>'All B'!K1636</f>
        <v>148</v>
      </c>
      <c r="J1632">
        <f>'All B'!L1636</f>
        <v>105</v>
      </c>
      <c r="K1632">
        <f>'All B'!M1636</f>
        <v>17</v>
      </c>
      <c r="L1632">
        <f>'All B'!N1636</f>
        <v>6</v>
      </c>
      <c r="M1632">
        <f>'All B'!Q1636</f>
        <v>8</v>
      </c>
      <c r="N1632">
        <f>'All B'!S1636</f>
        <v>83</v>
      </c>
      <c r="O1632">
        <f>'All B'!Y1636</f>
        <v>123</v>
      </c>
      <c r="P1632">
        <f>'All B'!AF1636</f>
        <v>5.0999999999999996</v>
      </c>
      <c r="Q1632">
        <f>'All B'!AH1636</f>
        <v>4.3</v>
      </c>
      <c r="R1632">
        <f>'All B'!AI1636</f>
        <v>0.8</v>
      </c>
      <c r="S1632">
        <f>'All B'!AJ1636</f>
        <v>20</v>
      </c>
      <c r="T1632">
        <f>'All B'!AK1636</f>
        <v>1</v>
      </c>
      <c r="U1632">
        <f>'All B'!AN1636</f>
        <v>9</v>
      </c>
      <c r="V1632">
        <f>'Coef Batter'!$A$2</f>
        <v>-47.217614202620098</v>
      </c>
      <c r="W1632">
        <f>G1632*'Coef Batter'!B$2</f>
        <v>10.995401334275025</v>
      </c>
      <c r="X1632">
        <f>H1632*'Coef Batter'!C$2</f>
        <v>2.854252624637001</v>
      </c>
      <c r="Y1632">
        <f>I1632*'Coef Batter'!D$2</f>
        <v>14.281839564652403</v>
      </c>
      <c r="Z1632">
        <f>J1632*'Coef Batter'!E$2</f>
        <v>-6.2538256973302317</v>
      </c>
      <c r="AA1632">
        <f>K1632*'Coef Batter'!F$2</f>
        <v>-1.559099221754954</v>
      </c>
      <c r="AB1632">
        <f>L1632*'Coef Batter'!G$2</f>
        <v>-0.80770450826140805</v>
      </c>
      <c r="AC1632">
        <f>M1632*'Coef Batter'!H$2</f>
        <v>0.32028836343045519</v>
      </c>
      <c r="AD1632">
        <f>N1632*'Coef Batter'!I$2</f>
        <v>-3.5970631358934897</v>
      </c>
      <c r="AE1632">
        <f>O1632*'Coef Batter'!J$2</f>
        <v>22.852492687219346</v>
      </c>
      <c r="AF1632">
        <f>P1632*'Coef Batter'!K$2</f>
        <v>-9.5388597015031049</v>
      </c>
      <c r="AG1632">
        <f>Q1632*'Coef Batter'!L$2</f>
        <v>9.4103467419538429</v>
      </c>
      <c r="AH1632">
        <f>R1632*'Coef Batter'!M$2</f>
        <v>1.1738050336754879</v>
      </c>
      <c r="AI1632">
        <f>S1632*'Coef Batter'!N$2</f>
        <v>-2.2124537480186199</v>
      </c>
      <c r="AJ1632">
        <f>T1632*'Coef Batter'!O$2</f>
        <v>-0.218628837227307</v>
      </c>
      <c r="AK1632">
        <f>U1632*'Coef Batter'!P$2</f>
        <v>-1.211202805274334</v>
      </c>
      <c r="AL1632">
        <f t="shared" si="50"/>
        <v>-10.728025508039995</v>
      </c>
      <c r="AM1632">
        <f t="shared" si="51"/>
        <v>2.1921395607718119E-5</v>
      </c>
      <c r="AN1632" s="2"/>
    </row>
    <row r="1633" spans="1:40" x14ac:dyDescent="0.45">
      <c r="A1633">
        <f>'All B'!A1637</f>
        <v>1632</v>
      </c>
      <c r="B1633" t="str">
        <f>'All B'!B1637</f>
        <v>Leo Cárdenas</v>
      </c>
      <c r="C1633">
        <f>'All B'!C1637</f>
        <v>1969</v>
      </c>
      <c r="D1633">
        <f>'All B'!D1637</f>
        <v>30</v>
      </c>
      <c r="E1633" t="str">
        <f>'All B'!E1637</f>
        <v>MIN</v>
      </c>
      <c r="F1633" t="str">
        <f>'All B'!F1637</f>
        <v>AL</v>
      </c>
      <c r="G1633">
        <f>'All B'!H1637</f>
        <v>665</v>
      </c>
      <c r="H1633">
        <f>'All B'!J1637</f>
        <v>67</v>
      </c>
      <c r="I1633">
        <f>'All B'!K1637</f>
        <v>162</v>
      </c>
      <c r="J1633">
        <f>'All B'!L1637</f>
        <v>124</v>
      </c>
      <c r="K1633">
        <f>'All B'!M1637</f>
        <v>24</v>
      </c>
      <c r="L1633">
        <f>'All B'!N1637</f>
        <v>4</v>
      </c>
      <c r="M1633">
        <f>'All B'!Q1637</f>
        <v>5</v>
      </c>
      <c r="N1633">
        <f>'All B'!S1637</f>
        <v>66</v>
      </c>
      <c r="O1633">
        <f>'All B'!Y1637</f>
        <v>104</v>
      </c>
      <c r="P1633">
        <f>'All B'!AF1637</f>
        <v>5.0999999999999996</v>
      </c>
      <c r="Q1633">
        <f>'All B'!AH1637</f>
        <v>3.4</v>
      </c>
      <c r="R1633">
        <f>'All B'!AI1637</f>
        <v>2.9</v>
      </c>
      <c r="S1633">
        <f>'All B'!AJ1637</f>
        <v>4</v>
      </c>
      <c r="T1633">
        <f>'All B'!AK1637</f>
        <v>-2</v>
      </c>
      <c r="U1633">
        <f>'All B'!AN1637</f>
        <v>17</v>
      </c>
      <c r="V1633">
        <f>'Coef Batter'!$A$2</f>
        <v>-47.217614202620098</v>
      </c>
      <c r="W1633">
        <f>G1633*'Coef Batter'!B$2</f>
        <v>12.105864051809421</v>
      </c>
      <c r="X1633">
        <f>H1633*'Coef Batter'!C$2</f>
        <v>2.332133242081452</v>
      </c>
      <c r="Y1633">
        <f>I1633*'Coef Batter'!D$2</f>
        <v>15.632824388335738</v>
      </c>
      <c r="Z1633">
        <f>J1633*'Coef Batter'!E$2</f>
        <v>-7.385470347323321</v>
      </c>
      <c r="AA1633">
        <f>K1633*'Coef Batter'!F$2</f>
        <v>-2.201081254242288</v>
      </c>
      <c r="AB1633">
        <f>L1633*'Coef Batter'!G$2</f>
        <v>-0.538469672174272</v>
      </c>
      <c r="AC1633">
        <f>M1633*'Coef Batter'!H$2</f>
        <v>0.20018022714403449</v>
      </c>
      <c r="AD1633">
        <f>N1633*'Coef Batter'!I$2</f>
        <v>-2.8603152646863896</v>
      </c>
      <c r="AE1633">
        <f>O1633*'Coef Batter'!J$2</f>
        <v>19.322432841226114</v>
      </c>
      <c r="AF1633">
        <f>P1633*'Coef Batter'!K$2</f>
        <v>-9.5388597015031049</v>
      </c>
      <c r="AG1633">
        <f>Q1633*'Coef Batter'!L$2</f>
        <v>7.4407392843355966</v>
      </c>
      <c r="AH1633">
        <f>R1633*'Coef Batter'!M$2</f>
        <v>4.2550432470736439</v>
      </c>
      <c r="AI1633">
        <f>S1633*'Coef Batter'!N$2</f>
        <v>-0.44249074960372398</v>
      </c>
      <c r="AJ1633">
        <f>T1633*'Coef Batter'!O$2</f>
        <v>0.437257674454614</v>
      </c>
      <c r="AK1633">
        <f>U1633*'Coef Batter'!P$2</f>
        <v>-2.287827521073742</v>
      </c>
      <c r="AL1633">
        <f t="shared" si="50"/>
        <v>-10.745653756766322</v>
      </c>
      <c r="AM1633">
        <f t="shared" si="51"/>
        <v>2.1538354210509037E-5</v>
      </c>
      <c r="AN1633" s="2"/>
    </row>
    <row r="1634" spans="1:40" x14ac:dyDescent="0.45">
      <c r="A1634">
        <f>'All B'!A1638</f>
        <v>1633</v>
      </c>
      <c r="B1634" t="str">
        <f>'All B'!B1638</f>
        <v>Von Hayes</v>
      </c>
      <c r="C1634">
        <f>'All B'!C1638</f>
        <v>1989</v>
      </c>
      <c r="D1634">
        <f>'All B'!D1638</f>
        <v>30</v>
      </c>
      <c r="E1634" t="str">
        <f>'All B'!E1638</f>
        <v>PHI</v>
      </c>
      <c r="F1634" t="str">
        <f>'All B'!F1638</f>
        <v>NL</v>
      </c>
      <c r="G1634">
        <f>'All B'!H1638</f>
        <v>652</v>
      </c>
      <c r="H1634">
        <f>'All B'!J1638</f>
        <v>93</v>
      </c>
      <c r="I1634">
        <f>'All B'!K1638</f>
        <v>140</v>
      </c>
      <c r="J1634">
        <f>'All B'!L1638</f>
        <v>85</v>
      </c>
      <c r="K1634">
        <f>'All B'!M1638</f>
        <v>27</v>
      </c>
      <c r="L1634">
        <f>'All B'!N1638</f>
        <v>2</v>
      </c>
      <c r="M1634">
        <f>'All B'!Q1638</f>
        <v>28</v>
      </c>
      <c r="N1634">
        <f>'All B'!S1638</f>
        <v>101</v>
      </c>
      <c r="O1634">
        <f>'All B'!Y1638</f>
        <v>140</v>
      </c>
      <c r="P1634">
        <f>'All B'!AF1638</f>
        <v>5.0999999999999996</v>
      </c>
      <c r="Q1634">
        <f>'All B'!AH1638</f>
        <v>5</v>
      </c>
      <c r="R1634">
        <f>'All B'!AI1638</f>
        <v>-0.7</v>
      </c>
      <c r="S1634">
        <f>'All B'!AJ1638</f>
        <v>28</v>
      </c>
      <c r="T1634">
        <f>'All B'!AK1638</f>
        <v>1</v>
      </c>
      <c r="U1634">
        <f>'All B'!AN1638</f>
        <v>1</v>
      </c>
      <c r="V1634">
        <f>'Coef Batter'!$A$2</f>
        <v>-47.217614202620098</v>
      </c>
      <c r="W1634">
        <f>G1634*'Coef Batter'!B$2</f>
        <v>11.869208062826681</v>
      </c>
      <c r="X1634">
        <f>H1634*'Coef Batter'!C$2</f>
        <v>3.2371401718444037</v>
      </c>
      <c r="Y1634">
        <f>I1634*'Coef Batter'!D$2</f>
        <v>13.509848236833353</v>
      </c>
      <c r="Z1634">
        <f>J1634*'Coef Batter'!E$2</f>
        <v>-5.062620802600664</v>
      </c>
      <c r="AA1634">
        <f>K1634*'Coef Batter'!F$2</f>
        <v>-2.4762164110225742</v>
      </c>
      <c r="AB1634">
        <f>L1634*'Coef Batter'!G$2</f>
        <v>-0.269234836087136</v>
      </c>
      <c r="AC1634">
        <f>M1634*'Coef Batter'!H$2</f>
        <v>1.1210092720065932</v>
      </c>
      <c r="AD1634">
        <f>N1634*'Coef Batter'!I$2</f>
        <v>-4.3771491171715962</v>
      </c>
      <c r="AE1634">
        <f>O1634*'Coef Batter'!J$2</f>
        <v>26.01096728626592</v>
      </c>
      <c r="AF1634">
        <f>P1634*'Coef Batter'!K$2</f>
        <v>-9.5388597015031049</v>
      </c>
      <c r="AG1634">
        <f>Q1634*'Coef Batter'!L$2</f>
        <v>10.942263653434701</v>
      </c>
      <c r="AH1634">
        <f>R1634*'Coef Batter'!M$2</f>
        <v>-1.0270794044660518</v>
      </c>
      <c r="AI1634">
        <f>S1634*'Coef Batter'!N$2</f>
        <v>-3.097435247226068</v>
      </c>
      <c r="AJ1634">
        <f>T1634*'Coef Batter'!O$2</f>
        <v>-0.218628837227307</v>
      </c>
      <c r="AK1634">
        <f>U1634*'Coef Batter'!P$2</f>
        <v>-0.134578089474926</v>
      </c>
      <c r="AL1634">
        <f t="shared" si="50"/>
        <v>-6.7289799661878824</v>
      </c>
      <c r="AM1634">
        <f t="shared" si="51"/>
        <v>1.19432392851828E-3</v>
      </c>
      <c r="AN1634" s="2"/>
    </row>
    <row r="1635" spans="1:40" x14ac:dyDescent="0.45">
      <c r="A1635">
        <f>'All B'!A1639</f>
        <v>1634</v>
      </c>
      <c r="B1635" t="str">
        <f>'All B'!B1639</f>
        <v>Dick McAuliffe</v>
      </c>
      <c r="C1635">
        <f>'All B'!C1639</f>
        <v>1967</v>
      </c>
      <c r="D1635">
        <f>'All B'!D1639</f>
        <v>27</v>
      </c>
      <c r="E1635" t="str">
        <f>'All B'!E1639</f>
        <v>DET</v>
      </c>
      <c r="F1635" t="str">
        <f>'All B'!F1639</f>
        <v>AL</v>
      </c>
      <c r="G1635">
        <f>'All B'!H1639</f>
        <v>675</v>
      </c>
      <c r="H1635">
        <f>'All B'!J1639</f>
        <v>92</v>
      </c>
      <c r="I1635">
        <f>'All B'!K1639</f>
        <v>133</v>
      </c>
      <c r="J1635">
        <f>'All B'!L1639</f>
        <v>88</v>
      </c>
      <c r="K1635">
        <f>'All B'!M1639</f>
        <v>16</v>
      </c>
      <c r="L1635">
        <f>'All B'!N1639</f>
        <v>7</v>
      </c>
      <c r="M1635">
        <f>'All B'!Q1639</f>
        <v>6</v>
      </c>
      <c r="N1635">
        <f>'All B'!S1639</f>
        <v>105</v>
      </c>
      <c r="O1635">
        <f>'All B'!Y1639</f>
        <v>126</v>
      </c>
      <c r="P1635">
        <f>'All B'!AF1639</f>
        <v>5.0999999999999996</v>
      </c>
      <c r="Q1635">
        <f>'All B'!AH1639</f>
        <v>5.6</v>
      </c>
      <c r="R1635">
        <f>'All B'!AI1639</f>
        <v>0.4</v>
      </c>
      <c r="S1635">
        <f>'All B'!AJ1639</f>
        <v>16</v>
      </c>
      <c r="T1635">
        <f>'All B'!AK1639</f>
        <v>3</v>
      </c>
      <c r="U1635">
        <f>'All B'!AN1639</f>
        <v>-2</v>
      </c>
      <c r="V1635">
        <f>'Coef Batter'!$A$2</f>
        <v>-47.217614202620098</v>
      </c>
      <c r="W1635">
        <f>G1635*'Coef Batter'!B$2</f>
        <v>12.287907120257684</v>
      </c>
      <c r="X1635">
        <f>H1635*'Coef Batter'!C$2</f>
        <v>3.202332213007367</v>
      </c>
      <c r="Y1635">
        <f>I1635*'Coef Batter'!D$2</f>
        <v>12.834355824991686</v>
      </c>
      <c r="Z1635">
        <f>J1635*'Coef Batter'!E$2</f>
        <v>-5.2413015368100986</v>
      </c>
      <c r="AA1635">
        <f>K1635*'Coef Batter'!F$2</f>
        <v>-1.467387502828192</v>
      </c>
      <c r="AB1635">
        <f>L1635*'Coef Batter'!G$2</f>
        <v>-0.94232192630497602</v>
      </c>
      <c r="AC1635">
        <f>M1635*'Coef Batter'!H$2</f>
        <v>0.24021627257284139</v>
      </c>
      <c r="AD1635">
        <f>N1635*'Coef Batter'!I$2</f>
        <v>-4.55050155745562</v>
      </c>
      <c r="AE1635">
        <f>O1635*'Coef Batter'!J$2</f>
        <v>23.40987055763933</v>
      </c>
      <c r="AF1635">
        <f>P1635*'Coef Batter'!K$2</f>
        <v>-9.5388597015031049</v>
      </c>
      <c r="AG1635">
        <f>Q1635*'Coef Batter'!L$2</f>
        <v>12.255335291846864</v>
      </c>
      <c r="AH1635">
        <f>R1635*'Coef Batter'!M$2</f>
        <v>0.58690251683774397</v>
      </c>
      <c r="AI1635">
        <f>S1635*'Coef Batter'!N$2</f>
        <v>-1.7699629984148959</v>
      </c>
      <c r="AJ1635">
        <f>T1635*'Coef Batter'!O$2</f>
        <v>-0.65588651168192103</v>
      </c>
      <c r="AK1635">
        <f>U1635*'Coef Batter'!P$2</f>
        <v>0.269156178949852</v>
      </c>
      <c r="AL1635">
        <f t="shared" si="50"/>
        <v>-6.2977599615155428</v>
      </c>
      <c r="AM1635">
        <f t="shared" si="51"/>
        <v>1.8370418472551159E-3</v>
      </c>
      <c r="AN1635" s="2"/>
    </row>
    <row r="1636" spans="1:40" x14ac:dyDescent="0.45">
      <c r="A1636">
        <f>'All B'!A1640</f>
        <v>1635</v>
      </c>
      <c r="B1636" t="str">
        <f>'All B'!B1640</f>
        <v>Joe Morgan</v>
      </c>
      <c r="C1636">
        <f>'All B'!C1640</f>
        <v>1982</v>
      </c>
      <c r="D1636">
        <f>'All B'!D1640</f>
        <v>38</v>
      </c>
      <c r="E1636" t="str">
        <f>'All B'!E1640</f>
        <v>SFG</v>
      </c>
      <c r="F1636" t="str">
        <f>'All B'!F1640</f>
        <v>NL</v>
      </c>
      <c r="G1636">
        <f>'All B'!H1640</f>
        <v>554</v>
      </c>
      <c r="H1636">
        <f>'All B'!J1640</f>
        <v>68</v>
      </c>
      <c r="I1636">
        <f>'All B'!K1640</f>
        <v>134</v>
      </c>
      <c r="J1636">
        <f>'All B'!L1640</f>
        <v>97</v>
      </c>
      <c r="K1636">
        <f>'All B'!M1640</f>
        <v>19</v>
      </c>
      <c r="L1636">
        <f>'All B'!N1640</f>
        <v>4</v>
      </c>
      <c r="M1636">
        <f>'All B'!Q1640</f>
        <v>24</v>
      </c>
      <c r="N1636">
        <f>'All B'!S1640</f>
        <v>85</v>
      </c>
      <c r="O1636">
        <f>'All B'!Y1640</f>
        <v>136</v>
      </c>
      <c r="P1636">
        <f>'All B'!AF1640</f>
        <v>5.0999999999999996</v>
      </c>
      <c r="Q1636">
        <f>'All B'!AH1640</f>
        <v>5.2</v>
      </c>
      <c r="R1636">
        <f>'All B'!AI1640</f>
        <v>0.2</v>
      </c>
      <c r="S1636">
        <f>'All B'!AJ1640</f>
        <v>24</v>
      </c>
      <c r="T1636">
        <f>'All B'!AK1640</f>
        <v>1</v>
      </c>
      <c r="U1636">
        <f>'All B'!AN1640</f>
        <v>-3</v>
      </c>
      <c r="V1636">
        <f>'Coef Batter'!$A$2</f>
        <v>-47.217614202620098</v>
      </c>
      <c r="W1636">
        <f>G1636*'Coef Batter'!B$2</f>
        <v>10.085185992033715</v>
      </c>
      <c r="X1636">
        <f>H1636*'Coef Batter'!C$2</f>
        <v>2.3669412009184887</v>
      </c>
      <c r="Y1636">
        <f>I1636*'Coef Batter'!D$2</f>
        <v>12.930854740969068</v>
      </c>
      <c r="Z1636">
        <f>J1636*'Coef Batter'!E$2</f>
        <v>-5.7773437394384048</v>
      </c>
      <c r="AA1636">
        <f>K1636*'Coef Batter'!F$2</f>
        <v>-1.742522659608478</v>
      </c>
      <c r="AB1636">
        <f>L1636*'Coef Batter'!G$2</f>
        <v>-0.538469672174272</v>
      </c>
      <c r="AC1636">
        <f>M1636*'Coef Batter'!H$2</f>
        <v>0.96086509029136558</v>
      </c>
      <c r="AD1636">
        <f>N1636*'Coef Batter'!I$2</f>
        <v>-3.6837393560355016</v>
      </c>
      <c r="AE1636">
        <f>O1636*'Coef Batter'!J$2</f>
        <v>25.267796792372607</v>
      </c>
      <c r="AF1636">
        <f>P1636*'Coef Batter'!K$2</f>
        <v>-9.5388597015031049</v>
      </c>
      <c r="AG1636">
        <f>Q1636*'Coef Batter'!L$2</f>
        <v>11.379954199572088</v>
      </c>
      <c r="AH1636">
        <f>R1636*'Coef Batter'!M$2</f>
        <v>0.29345125841887199</v>
      </c>
      <c r="AI1636">
        <f>S1636*'Coef Batter'!N$2</f>
        <v>-2.6549444976223437</v>
      </c>
      <c r="AJ1636">
        <f>T1636*'Coef Batter'!O$2</f>
        <v>-0.218628837227307</v>
      </c>
      <c r="AK1636">
        <f>U1636*'Coef Batter'!P$2</f>
        <v>0.403734268424778</v>
      </c>
      <c r="AL1636">
        <f t="shared" si="50"/>
        <v>-7.6833391232285333</v>
      </c>
      <c r="AM1636">
        <f t="shared" si="51"/>
        <v>4.6022297754129789E-4</v>
      </c>
      <c r="AN1636" s="2"/>
    </row>
    <row r="1637" spans="1:40" x14ac:dyDescent="0.45">
      <c r="A1637">
        <f>'All B'!A1641</f>
        <v>1636</v>
      </c>
      <c r="B1637" t="str">
        <f>'All B'!B1641</f>
        <v>Bobby Murcer</v>
      </c>
      <c r="C1637">
        <f>'All B'!C1641</f>
        <v>1973</v>
      </c>
      <c r="D1637">
        <f>'All B'!D1641</f>
        <v>27</v>
      </c>
      <c r="E1637" t="str">
        <f>'All B'!E1641</f>
        <v>NYY</v>
      </c>
      <c r="F1637" t="str">
        <f>'All B'!F1641</f>
        <v>AL</v>
      </c>
      <c r="G1637">
        <f>'All B'!H1641</f>
        <v>672</v>
      </c>
      <c r="H1637">
        <f>'All B'!J1641</f>
        <v>83</v>
      </c>
      <c r="I1637">
        <f>'All B'!K1641</f>
        <v>187</v>
      </c>
      <c r="J1637">
        <f>'All B'!L1641</f>
        <v>134</v>
      </c>
      <c r="K1637">
        <f>'All B'!M1641</f>
        <v>29</v>
      </c>
      <c r="L1637">
        <f>'All B'!N1641</f>
        <v>2</v>
      </c>
      <c r="M1637">
        <f>'All B'!Q1641</f>
        <v>6</v>
      </c>
      <c r="N1637">
        <f>'All B'!S1641</f>
        <v>50</v>
      </c>
      <c r="O1637">
        <f>'All B'!Y1641</f>
        <v>135</v>
      </c>
      <c r="P1637">
        <f>'All B'!AF1641</f>
        <v>5.0999999999999996</v>
      </c>
      <c r="Q1637">
        <f>'All B'!AH1641</f>
        <v>5.2</v>
      </c>
      <c r="R1637">
        <f>'All B'!AI1641</f>
        <v>0</v>
      </c>
      <c r="S1637">
        <f>'All B'!AJ1641</f>
        <v>23</v>
      </c>
      <c r="T1637">
        <f>'All B'!AK1641</f>
        <v>3</v>
      </c>
      <c r="U1637">
        <f>'All B'!AN1641</f>
        <v>-2</v>
      </c>
      <c r="V1637">
        <f>'Coef Batter'!$A$2</f>
        <v>-47.217614202620098</v>
      </c>
      <c r="W1637">
        <f>G1637*'Coef Batter'!B$2</f>
        <v>12.233294199723206</v>
      </c>
      <c r="X1637">
        <f>H1637*'Coef Batter'!C$2</f>
        <v>2.8890605834740377</v>
      </c>
      <c r="Y1637">
        <f>I1637*'Coef Batter'!D$2</f>
        <v>18.045297287770264</v>
      </c>
      <c r="Z1637">
        <f>J1637*'Coef Batter'!E$2</f>
        <v>-7.9810727946881048</v>
      </c>
      <c r="AA1637">
        <f>K1637*'Coef Batter'!F$2</f>
        <v>-2.6596398488760977</v>
      </c>
      <c r="AB1637">
        <f>L1637*'Coef Batter'!G$2</f>
        <v>-0.269234836087136</v>
      </c>
      <c r="AC1637">
        <f>M1637*'Coef Batter'!H$2</f>
        <v>0.24021627257284139</v>
      </c>
      <c r="AD1637">
        <f>N1637*'Coef Batter'!I$2</f>
        <v>-2.1669055035502951</v>
      </c>
      <c r="AE1637">
        <f>O1637*'Coef Batter'!J$2</f>
        <v>25.082004168899282</v>
      </c>
      <c r="AF1637">
        <f>P1637*'Coef Batter'!K$2</f>
        <v>-9.5388597015031049</v>
      </c>
      <c r="AG1637">
        <f>Q1637*'Coef Batter'!L$2</f>
        <v>11.379954199572088</v>
      </c>
      <c r="AH1637">
        <f>R1637*'Coef Batter'!M$2</f>
        <v>0</v>
      </c>
      <c r="AI1637">
        <f>S1637*'Coef Batter'!N$2</f>
        <v>-2.5443218102214127</v>
      </c>
      <c r="AJ1637">
        <f>T1637*'Coef Batter'!O$2</f>
        <v>-0.65588651168192103</v>
      </c>
      <c r="AK1637">
        <f>U1637*'Coef Batter'!P$2</f>
        <v>0.269156178949852</v>
      </c>
      <c r="AL1637">
        <f t="shared" si="50"/>
        <v>-2.8945523182666073</v>
      </c>
      <c r="AM1637">
        <f t="shared" si="51"/>
        <v>5.2423519380400262E-2</v>
      </c>
      <c r="AN1637" s="2"/>
    </row>
    <row r="1638" spans="1:40" x14ac:dyDescent="0.45">
      <c r="A1638">
        <f>'All B'!A1642</f>
        <v>1637</v>
      </c>
      <c r="B1638" t="str">
        <f>'All B'!B1642</f>
        <v>Chris Sabo</v>
      </c>
      <c r="C1638">
        <f>'All B'!C1642</f>
        <v>1988</v>
      </c>
      <c r="D1638">
        <f>'All B'!D1642</f>
        <v>26</v>
      </c>
      <c r="E1638" t="str">
        <f>'All B'!E1642</f>
        <v>CIN</v>
      </c>
      <c r="F1638" t="str">
        <f>'All B'!F1642</f>
        <v>NL</v>
      </c>
      <c r="G1638">
        <f>'All B'!H1642</f>
        <v>582</v>
      </c>
      <c r="H1638">
        <f>'All B'!J1642</f>
        <v>74</v>
      </c>
      <c r="I1638">
        <f>'All B'!K1642</f>
        <v>146</v>
      </c>
      <c r="J1638">
        <f>'All B'!L1642</f>
        <v>93</v>
      </c>
      <c r="K1638">
        <f>'All B'!M1642</f>
        <v>40</v>
      </c>
      <c r="L1638">
        <f>'All B'!N1642</f>
        <v>2</v>
      </c>
      <c r="M1638">
        <f>'All B'!Q1642</f>
        <v>46</v>
      </c>
      <c r="N1638">
        <f>'All B'!S1642</f>
        <v>29</v>
      </c>
      <c r="O1638">
        <f>'All B'!Y1642</f>
        <v>105</v>
      </c>
      <c r="P1638">
        <f>'All B'!AF1642</f>
        <v>5.0999999999999996</v>
      </c>
      <c r="Q1638">
        <f>'All B'!AH1642</f>
        <v>2.9</v>
      </c>
      <c r="R1638">
        <f>'All B'!AI1642</f>
        <v>2.4</v>
      </c>
      <c r="S1638">
        <f>'All B'!AJ1642</f>
        <v>6</v>
      </c>
      <c r="T1638">
        <f>'All B'!AK1642</f>
        <v>-1</v>
      </c>
      <c r="U1638">
        <f>'All B'!AN1642</f>
        <v>19</v>
      </c>
      <c r="V1638">
        <f>'Coef Batter'!$A$2</f>
        <v>-47.217614202620098</v>
      </c>
      <c r="W1638">
        <f>G1638*'Coef Batter'!B$2</f>
        <v>10.594906583688848</v>
      </c>
      <c r="X1638">
        <f>H1638*'Coef Batter'!C$2</f>
        <v>2.5757889539407084</v>
      </c>
      <c r="Y1638">
        <f>I1638*'Coef Batter'!D$2</f>
        <v>14.08884173269764</v>
      </c>
      <c r="Z1638">
        <f>J1638*'Coef Batter'!E$2</f>
        <v>-5.539102760492491</v>
      </c>
      <c r="AA1638">
        <f>K1638*'Coef Batter'!F$2</f>
        <v>-3.6684687570704799</v>
      </c>
      <c r="AB1638">
        <f>L1638*'Coef Batter'!G$2</f>
        <v>-0.269234836087136</v>
      </c>
      <c r="AC1638">
        <f>M1638*'Coef Batter'!H$2</f>
        <v>1.8416580897251174</v>
      </c>
      <c r="AD1638">
        <f>N1638*'Coef Batter'!I$2</f>
        <v>-1.2568051920591712</v>
      </c>
      <c r="AE1638">
        <f>O1638*'Coef Batter'!J$2</f>
        <v>19.508225464699439</v>
      </c>
      <c r="AF1638">
        <f>P1638*'Coef Batter'!K$2</f>
        <v>-9.5388597015031049</v>
      </c>
      <c r="AG1638">
        <f>Q1638*'Coef Batter'!L$2</f>
        <v>6.3465129189921266</v>
      </c>
      <c r="AH1638">
        <f>R1638*'Coef Batter'!M$2</f>
        <v>3.5214151010264638</v>
      </c>
      <c r="AI1638">
        <f>S1638*'Coef Batter'!N$2</f>
        <v>-0.66373612440558594</v>
      </c>
      <c r="AJ1638">
        <f>T1638*'Coef Batter'!O$2</f>
        <v>0.218628837227307</v>
      </c>
      <c r="AK1638">
        <f>U1638*'Coef Batter'!P$2</f>
        <v>-2.556983700023594</v>
      </c>
      <c r="AL1638">
        <f t="shared" si="50"/>
        <v>-12.014827592264011</v>
      </c>
      <c r="AM1638">
        <f t="shared" si="51"/>
        <v>6.0537439293189398E-6</v>
      </c>
      <c r="AN1638" s="2"/>
    </row>
    <row r="1639" spans="1:40" x14ac:dyDescent="0.45">
      <c r="A1639">
        <f>'All B'!A1643</f>
        <v>1638</v>
      </c>
      <c r="B1639" t="str">
        <f>'All B'!B1643</f>
        <v>Ken Singleton</v>
      </c>
      <c r="C1639">
        <f>'All B'!C1643</f>
        <v>1975</v>
      </c>
      <c r="D1639">
        <f>'All B'!D1643</f>
        <v>28</v>
      </c>
      <c r="E1639" t="str">
        <f>'All B'!E1643</f>
        <v>BAL</v>
      </c>
      <c r="F1639" t="str">
        <f>'All B'!F1643</f>
        <v>AL</v>
      </c>
      <c r="G1639">
        <f>'All B'!H1643</f>
        <v>714</v>
      </c>
      <c r="H1639">
        <f>'All B'!J1643</f>
        <v>88</v>
      </c>
      <c r="I1639">
        <f>'All B'!K1643</f>
        <v>176</v>
      </c>
      <c r="J1639">
        <f>'All B'!L1643</f>
        <v>120</v>
      </c>
      <c r="K1639">
        <f>'All B'!M1643</f>
        <v>37</v>
      </c>
      <c r="L1639">
        <f>'All B'!N1643</f>
        <v>4</v>
      </c>
      <c r="M1639">
        <f>'All B'!Q1643</f>
        <v>3</v>
      </c>
      <c r="N1639">
        <f>'All B'!S1643</f>
        <v>118</v>
      </c>
      <c r="O1639">
        <f>'All B'!Y1643</f>
        <v>153</v>
      </c>
      <c r="P1639">
        <f>'All B'!AF1643</f>
        <v>5.0999999999999996</v>
      </c>
      <c r="Q1639">
        <f>'All B'!AH1643</f>
        <v>6.1</v>
      </c>
      <c r="R1639">
        <f>'All B'!AI1643</f>
        <v>-1.6</v>
      </c>
      <c r="S1639">
        <f>'All B'!AJ1643</f>
        <v>42</v>
      </c>
      <c r="T1639">
        <f>'All B'!AK1643</f>
        <v>0</v>
      </c>
      <c r="U1639">
        <f>'All B'!AN1643</f>
        <v>-9</v>
      </c>
      <c r="V1639">
        <f>'Coef Batter'!$A$2</f>
        <v>-47.217614202620098</v>
      </c>
      <c r="W1639">
        <f>G1639*'Coef Batter'!B$2</f>
        <v>12.997875087205905</v>
      </c>
      <c r="X1639">
        <f>H1639*'Coef Batter'!C$2</f>
        <v>3.0631003776592207</v>
      </c>
      <c r="Y1639">
        <f>I1639*'Coef Batter'!D$2</f>
        <v>16.983809212019072</v>
      </c>
      <c r="Z1639">
        <f>J1639*'Coef Batter'!E$2</f>
        <v>-7.147229368377408</v>
      </c>
      <c r="AA1639">
        <f>K1639*'Coef Batter'!F$2</f>
        <v>-3.3933336002901937</v>
      </c>
      <c r="AB1639">
        <f>L1639*'Coef Batter'!G$2</f>
        <v>-0.538469672174272</v>
      </c>
      <c r="AC1639">
        <f>M1639*'Coef Batter'!H$2</f>
        <v>0.1201081362864207</v>
      </c>
      <c r="AD1639">
        <f>N1639*'Coef Batter'!I$2</f>
        <v>-5.1138969883786967</v>
      </c>
      <c r="AE1639">
        <f>O1639*'Coef Batter'!J$2</f>
        <v>28.426271391419185</v>
      </c>
      <c r="AF1639">
        <f>P1639*'Coef Batter'!K$2</f>
        <v>-9.5388597015031049</v>
      </c>
      <c r="AG1639">
        <f>Q1639*'Coef Batter'!L$2</f>
        <v>13.349561657190334</v>
      </c>
      <c r="AH1639">
        <f>R1639*'Coef Batter'!M$2</f>
        <v>-2.3476100673509759</v>
      </c>
      <c r="AI1639">
        <f>S1639*'Coef Batter'!N$2</f>
        <v>-4.646152870839102</v>
      </c>
      <c r="AJ1639">
        <f>T1639*'Coef Batter'!O$2</f>
        <v>0</v>
      </c>
      <c r="AK1639">
        <f>U1639*'Coef Batter'!P$2</f>
        <v>1.211202805274334</v>
      </c>
      <c r="AL1639">
        <f t="shared" si="50"/>
        <v>-3.7912378044793829</v>
      </c>
      <c r="AM1639">
        <f t="shared" si="51"/>
        <v>2.206959139774144E-2</v>
      </c>
      <c r="AN1639" s="2"/>
    </row>
    <row r="1640" spans="1:40" x14ac:dyDescent="0.45">
      <c r="A1640">
        <f>'All B'!A1644</f>
        <v>1639</v>
      </c>
      <c r="B1640" t="str">
        <f>'All B'!B1644</f>
        <v>Reggie Smith</v>
      </c>
      <c r="C1640">
        <f>'All B'!C1644</f>
        <v>1973</v>
      </c>
      <c r="D1640">
        <f>'All B'!D1644</f>
        <v>28</v>
      </c>
      <c r="E1640" t="str">
        <f>'All B'!E1644</f>
        <v>BOS</v>
      </c>
      <c r="F1640" t="str">
        <f>'All B'!F1644</f>
        <v>AL</v>
      </c>
      <c r="G1640">
        <f>'All B'!H1644</f>
        <v>495</v>
      </c>
      <c r="H1640">
        <f>'All B'!J1644</f>
        <v>79</v>
      </c>
      <c r="I1640">
        <f>'All B'!K1644</f>
        <v>128</v>
      </c>
      <c r="J1640">
        <f>'All B'!L1644</f>
        <v>82</v>
      </c>
      <c r="K1640">
        <f>'All B'!M1644</f>
        <v>23</v>
      </c>
      <c r="L1640">
        <f>'All B'!N1644</f>
        <v>2</v>
      </c>
      <c r="M1640">
        <f>'All B'!Q1644</f>
        <v>3</v>
      </c>
      <c r="N1640">
        <f>'All B'!S1644</f>
        <v>68</v>
      </c>
      <c r="O1640">
        <f>'All B'!Y1644</f>
        <v>150</v>
      </c>
      <c r="P1640">
        <f>'All B'!AF1644</f>
        <v>5.0999999999999996</v>
      </c>
      <c r="Q1640">
        <f>'All B'!AH1644</f>
        <v>4.5999999999999996</v>
      </c>
      <c r="R1640">
        <f>'All B'!AI1644</f>
        <v>0.5</v>
      </c>
      <c r="S1640">
        <f>'All B'!AJ1644</f>
        <v>28</v>
      </c>
      <c r="T1640">
        <f>'All B'!AK1644</f>
        <v>-1</v>
      </c>
      <c r="U1640">
        <f>'All B'!AN1644</f>
        <v>4</v>
      </c>
      <c r="V1640">
        <f>'Coef Batter'!$A$2</f>
        <v>-47.217614202620098</v>
      </c>
      <c r="W1640">
        <f>G1640*'Coef Batter'!B$2</f>
        <v>9.0111318881889684</v>
      </c>
      <c r="X1640">
        <f>H1640*'Coef Batter'!C$2</f>
        <v>2.7498287481258914</v>
      </c>
      <c r="Y1640">
        <f>I1640*'Coef Batter'!D$2</f>
        <v>12.35186124510478</v>
      </c>
      <c r="Z1640">
        <f>J1640*'Coef Batter'!E$2</f>
        <v>-4.8839400683912286</v>
      </c>
      <c r="AA1640">
        <f>K1640*'Coef Batter'!F$2</f>
        <v>-2.1093695353155262</v>
      </c>
      <c r="AB1640">
        <f>L1640*'Coef Batter'!G$2</f>
        <v>-0.269234836087136</v>
      </c>
      <c r="AC1640">
        <f>M1640*'Coef Batter'!H$2</f>
        <v>0.1201081362864207</v>
      </c>
      <c r="AD1640">
        <f>N1640*'Coef Batter'!I$2</f>
        <v>-2.9469914848284011</v>
      </c>
      <c r="AE1640">
        <f>O1640*'Coef Batter'!J$2</f>
        <v>27.868893520999201</v>
      </c>
      <c r="AF1640">
        <f>P1640*'Coef Batter'!K$2</f>
        <v>-9.5388597015031049</v>
      </c>
      <c r="AG1640">
        <f>Q1640*'Coef Batter'!L$2</f>
        <v>10.066882561159924</v>
      </c>
      <c r="AH1640">
        <f>R1640*'Coef Batter'!M$2</f>
        <v>0.73362814604717996</v>
      </c>
      <c r="AI1640">
        <f>S1640*'Coef Batter'!N$2</f>
        <v>-3.097435247226068</v>
      </c>
      <c r="AJ1640">
        <f>T1640*'Coef Batter'!O$2</f>
        <v>0.218628837227307</v>
      </c>
      <c r="AK1640">
        <f>U1640*'Coef Batter'!P$2</f>
        <v>-0.538312357899704</v>
      </c>
      <c r="AL1640">
        <f t="shared" si="50"/>
        <v>-7.4807943507315899</v>
      </c>
      <c r="AM1640">
        <f t="shared" si="51"/>
        <v>5.6349167336762138E-4</v>
      </c>
      <c r="AN1640" s="2"/>
    </row>
    <row r="1641" spans="1:40" x14ac:dyDescent="0.45">
      <c r="A1641">
        <f>'All B'!A1645</f>
        <v>1640</v>
      </c>
      <c r="B1641" t="str">
        <f>'All B'!B1645</f>
        <v>Miguel Cabrera</v>
      </c>
      <c r="C1641">
        <f>'All B'!C1645</f>
        <v>2014</v>
      </c>
      <c r="D1641">
        <f>'All B'!D1645</f>
        <v>31</v>
      </c>
      <c r="E1641" t="str">
        <f>'All B'!E1645</f>
        <v>DET</v>
      </c>
      <c r="F1641" t="str">
        <f>'All B'!F1645</f>
        <v>AL</v>
      </c>
      <c r="G1641">
        <f>'All B'!H1645</f>
        <v>685</v>
      </c>
      <c r="H1641">
        <f>'All B'!J1645</f>
        <v>101</v>
      </c>
      <c r="I1641">
        <f>'All B'!K1645</f>
        <v>191</v>
      </c>
      <c r="J1641">
        <f>'All B'!L1645</f>
        <v>113</v>
      </c>
      <c r="K1641">
        <f>'All B'!M1645</f>
        <v>52</v>
      </c>
      <c r="L1641">
        <f>'All B'!N1645</f>
        <v>1</v>
      </c>
      <c r="M1641">
        <f>'All B'!Q1645</f>
        <v>1</v>
      </c>
      <c r="N1641">
        <f>'All B'!S1645</f>
        <v>60</v>
      </c>
      <c r="O1641">
        <f>'All B'!Y1645</f>
        <v>150</v>
      </c>
      <c r="P1641">
        <f>'All B'!AF1645</f>
        <v>5.0999999999999996</v>
      </c>
      <c r="Q1641">
        <f>'All B'!AH1645</f>
        <v>5.2</v>
      </c>
      <c r="R1641">
        <f>'All B'!AI1645</f>
        <v>-1</v>
      </c>
      <c r="S1641">
        <f>'All B'!AJ1645</f>
        <v>37</v>
      </c>
      <c r="T1641">
        <f>'All B'!AK1645</f>
        <v>-3</v>
      </c>
      <c r="U1641">
        <f>'All B'!AN1645</f>
        <v>-2</v>
      </c>
      <c r="V1641">
        <f>'Coef Batter'!$A$2</f>
        <v>-47.217614202620098</v>
      </c>
      <c r="W1641">
        <f>G1641*'Coef Batter'!B$2</f>
        <v>12.469950188705946</v>
      </c>
      <c r="X1641">
        <f>H1641*'Coef Batter'!C$2</f>
        <v>3.5156038425406964</v>
      </c>
      <c r="Y1641">
        <f>I1641*'Coef Batter'!D$2</f>
        <v>18.43129295167979</v>
      </c>
      <c r="Z1641">
        <f>J1641*'Coef Batter'!E$2</f>
        <v>-6.7303076552220586</v>
      </c>
      <c r="AA1641">
        <f>K1641*'Coef Batter'!F$2</f>
        <v>-4.7690093841916239</v>
      </c>
      <c r="AB1641">
        <f>L1641*'Coef Batter'!G$2</f>
        <v>-0.134617418043568</v>
      </c>
      <c r="AC1641">
        <f>M1641*'Coef Batter'!H$2</f>
        <v>4.0036045428806899E-2</v>
      </c>
      <c r="AD1641">
        <f>N1641*'Coef Batter'!I$2</f>
        <v>-2.6002866042603543</v>
      </c>
      <c r="AE1641">
        <f>O1641*'Coef Batter'!J$2</f>
        <v>27.868893520999201</v>
      </c>
      <c r="AF1641">
        <f>P1641*'Coef Batter'!K$2</f>
        <v>-9.5388597015031049</v>
      </c>
      <c r="AG1641">
        <f>Q1641*'Coef Batter'!L$2</f>
        <v>11.379954199572088</v>
      </c>
      <c r="AH1641">
        <f>R1641*'Coef Batter'!M$2</f>
        <v>-1.4672562920943599</v>
      </c>
      <c r="AI1641">
        <f>S1641*'Coef Batter'!N$2</f>
        <v>-4.0930394338344467</v>
      </c>
      <c r="AJ1641">
        <f>T1641*'Coef Batter'!O$2</f>
        <v>0.65588651168192103</v>
      </c>
      <c r="AK1641">
        <f>U1641*'Coef Batter'!P$2</f>
        <v>0.269156178949852</v>
      </c>
      <c r="AL1641">
        <f t="shared" si="50"/>
        <v>-1.9202172522113163</v>
      </c>
      <c r="AM1641">
        <f t="shared" si="51"/>
        <v>0.12783734183483769</v>
      </c>
      <c r="AN1641" s="2"/>
    </row>
    <row r="1642" spans="1:40" x14ac:dyDescent="0.45">
      <c r="A1642">
        <f>'All B'!A1646</f>
        <v>1641</v>
      </c>
      <c r="B1642" t="str">
        <f>'All B'!B1646</f>
        <v>Miguel Cabrera</v>
      </c>
      <c r="C1642">
        <f>'All B'!C1646</f>
        <v>2016</v>
      </c>
      <c r="D1642">
        <f>'All B'!D1646</f>
        <v>33</v>
      </c>
      <c r="E1642" t="str">
        <f>'All B'!E1646</f>
        <v>DET</v>
      </c>
      <c r="F1642" t="str">
        <f>'All B'!F1646</f>
        <v>AL</v>
      </c>
      <c r="G1642">
        <f>'All B'!H1646</f>
        <v>679</v>
      </c>
      <c r="H1642">
        <f>'All B'!J1646</f>
        <v>92</v>
      </c>
      <c r="I1642">
        <f>'All B'!K1646</f>
        <v>188</v>
      </c>
      <c r="J1642">
        <f>'All B'!L1646</f>
        <v>118</v>
      </c>
      <c r="K1642">
        <f>'All B'!M1646</f>
        <v>31</v>
      </c>
      <c r="L1642">
        <f>'All B'!N1646</f>
        <v>1</v>
      </c>
      <c r="M1642">
        <f>'All B'!Q1646</f>
        <v>0</v>
      </c>
      <c r="N1642">
        <f>'All B'!S1646</f>
        <v>75</v>
      </c>
      <c r="O1642">
        <f>'All B'!Y1646</f>
        <v>155</v>
      </c>
      <c r="P1642">
        <f>'All B'!AF1646</f>
        <v>5.0999999999999996</v>
      </c>
      <c r="Q1642">
        <f>'All B'!AH1646</f>
        <v>5.4</v>
      </c>
      <c r="R1642">
        <f>'All B'!AI1646</f>
        <v>-1.1000000000000001</v>
      </c>
      <c r="S1642">
        <f>'All B'!AJ1646</f>
        <v>43</v>
      </c>
      <c r="T1642">
        <f>'All B'!AK1646</f>
        <v>-5</v>
      </c>
      <c r="U1642">
        <f>'All B'!AN1646</f>
        <v>-3</v>
      </c>
      <c r="V1642">
        <f>'Coef Batter'!$A$2</f>
        <v>-47.217614202620098</v>
      </c>
      <c r="W1642">
        <f>G1642*'Coef Batter'!B$2</f>
        <v>12.360724347636989</v>
      </c>
      <c r="X1642">
        <f>H1642*'Coef Batter'!C$2</f>
        <v>3.202332213007367</v>
      </c>
      <c r="Y1642">
        <f>I1642*'Coef Batter'!D$2</f>
        <v>18.141796203747646</v>
      </c>
      <c r="Z1642">
        <f>J1642*'Coef Batter'!E$2</f>
        <v>-7.028108878904451</v>
      </c>
      <c r="AA1642">
        <f>K1642*'Coef Batter'!F$2</f>
        <v>-2.8430632867296222</v>
      </c>
      <c r="AB1642">
        <f>L1642*'Coef Batter'!G$2</f>
        <v>-0.134617418043568</v>
      </c>
      <c r="AC1642">
        <f>M1642*'Coef Batter'!H$2</f>
        <v>0</v>
      </c>
      <c r="AD1642">
        <f>N1642*'Coef Batter'!I$2</f>
        <v>-3.2503582553254424</v>
      </c>
      <c r="AE1642">
        <f>O1642*'Coef Batter'!J$2</f>
        <v>28.79785663836584</v>
      </c>
      <c r="AF1642">
        <f>P1642*'Coef Batter'!K$2</f>
        <v>-9.5388597015031049</v>
      </c>
      <c r="AG1642">
        <f>Q1642*'Coef Batter'!L$2</f>
        <v>11.817644745709478</v>
      </c>
      <c r="AH1642">
        <f>R1642*'Coef Batter'!M$2</f>
        <v>-1.613981921303796</v>
      </c>
      <c r="AI1642">
        <f>S1642*'Coef Batter'!N$2</f>
        <v>-4.7567755582400331</v>
      </c>
      <c r="AJ1642">
        <f>T1642*'Coef Batter'!O$2</f>
        <v>1.093144186136535</v>
      </c>
      <c r="AK1642">
        <f>U1642*'Coef Batter'!P$2</f>
        <v>0.403734268424778</v>
      </c>
      <c r="AL1642">
        <f t="shared" si="50"/>
        <v>-0.56614661964148083</v>
      </c>
      <c r="AM1642">
        <f t="shared" si="51"/>
        <v>0.36212644684552231</v>
      </c>
      <c r="AN1642" s="2"/>
    </row>
    <row r="1643" spans="1:40" x14ac:dyDescent="0.45">
      <c r="A1643">
        <f>'All B'!A1647</f>
        <v>1642</v>
      </c>
      <c r="B1643" t="str">
        <f>'All B'!B1647</f>
        <v>Austin Jackson</v>
      </c>
      <c r="C1643">
        <f>'All B'!C1647</f>
        <v>2010</v>
      </c>
      <c r="D1643">
        <f>'All B'!D1647</f>
        <v>23</v>
      </c>
      <c r="E1643" t="str">
        <f>'All B'!E1647</f>
        <v>DET</v>
      </c>
      <c r="F1643" t="str">
        <f>'All B'!F1647</f>
        <v>AL</v>
      </c>
      <c r="G1643">
        <f>'All B'!H1647</f>
        <v>675</v>
      </c>
      <c r="H1643">
        <f>'All B'!J1647</f>
        <v>103</v>
      </c>
      <c r="I1643">
        <f>'All B'!K1647</f>
        <v>181</v>
      </c>
      <c r="J1643">
        <f>'All B'!L1647</f>
        <v>133</v>
      </c>
      <c r="K1643">
        <f>'All B'!M1647</f>
        <v>34</v>
      </c>
      <c r="L1643">
        <f>'All B'!N1647</f>
        <v>10</v>
      </c>
      <c r="M1643">
        <f>'All B'!Q1647</f>
        <v>27</v>
      </c>
      <c r="N1643">
        <f>'All B'!S1647</f>
        <v>47</v>
      </c>
      <c r="O1643">
        <f>'All B'!Y1647</f>
        <v>102</v>
      </c>
      <c r="P1643">
        <f>'All B'!AF1647</f>
        <v>5.0999999999999996</v>
      </c>
      <c r="Q1643">
        <f>'All B'!AH1647</f>
        <v>3.7</v>
      </c>
      <c r="R1643">
        <f>'All B'!AI1647</f>
        <v>1.8</v>
      </c>
      <c r="S1643">
        <f>'All B'!AJ1647</f>
        <v>2</v>
      </c>
      <c r="T1643">
        <f>'All B'!AK1647</f>
        <v>1</v>
      </c>
      <c r="U1643">
        <f>'All B'!AN1647</f>
        <v>13</v>
      </c>
      <c r="V1643">
        <f>'Coef Batter'!$A$2</f>
        <v>-47.217614202620098</v>
      </c>
      <c r="W1643">
        <f>G1643*'Coef Batter'!B$2</f>
        <v>12.287907120257684</v>
      </c>
      <c r="X1643">
        <f>H1643*'Coef Batter'!C$2</f>
        <v>3.5852197602147697</v>
      </c>
      <c r="Y1643">
        <f>I1643*'Coef Batter'!D$2</f>
        <v>17.466303791905979</v>
      </c>
      <c r="Z1643">
        <f>J1643*'Coef Batter'!E$2</f>
        <v>-7.9215125499516272</v>
      </c>
      <c r="AA1643">
        <f>K1643*'Coef Batter'!F$2</f>
        <v>-3.1181984435099079</v>
      </c>
      <c r="AB1643">
        <f>L1643*'Coef Batter'!G$2</f>
        <v>-1.3461741804356799</v>
      </c>
      <c r="AC1643">
        <f>M1643*'Coef Batter'!H$2</f>
        <v>1.0809732265777863</v>
      </c>
      <c r="AD1643">
        <f>N1643*'Coef Batter'!I$2</f>
        <v>-2.0368911733372772</v>
      </c>
      <c r="AE1643">
        <f>O1643*'Coef Batter'!J$2</f>
        <v>18.950847594279455</v>
      </c>
      <c r="AF1643">
        <f>P1643*'Coef Batter'!K$2</f>
        <v>-9.5388597015031049</v>
      </c>
      <c r="AG1643">
        <f>Q1643*'Coef Batter'!L$2</f>
        <v>8.0972751035416781</v>
      </c>
      <c r="AH1643">
        <f>R1643*'Coef Batter'!M$2</f>
        <v>2.6410613257698481</v>
      </c>
      <c r="AI1643">
        <f>S1643*'Coef Batter'!N$2</f>
        <v>-0.22124537480186199</v>
      </c>
      <c r="AJ1643">
        <f>T1643*'Coef Batter'!O$2</f>
        <v>-0.218628837227307</v>
      </c>
      <c r="AK1643">
        <f>U1643*'Coef Batter'!P$2</f>
        <v>-1.749515163174038</v>
      </c>
      <c r="AL1643">
        <f t="shared" si="50"/>
        <v>-9.2590517040136984</v>
      </c>
      <c r="AM1643">
        <f t="shared" si="51"/>
        <v>9.5236532495120054E-5</v>
      </c>
      <c r="AN1643" s="2"/>
    </row>
    <row r="1644" spans="1:40" x14ac:dyDescent="0.45">
      <c r="A1644">
        <f>'All B'!A1648</f>
        <v>1643</v>
      </c>
      <c r="B1644" t="str">
        <f>'All B'!B1648</f>
        <v>Don Mattingly</v>
      </c>
      <c r="C1644">
        <f>'All B'!C1648</f>
        <v>1987</v>
      </c>
      <c r="D1644">
        <f>'All B'!D1648</f>
        <v>26</v>
      </c>
      <c r="E1644" t="str">
        <f>'All B'!E1648</f>
        <v>NYY</v>
      </c>
      <c r="F1644" t="str">
        <f>'All B'!F1648</f>
        <v>AL</v>
      </c>
      <c r="G1644">
        <f>'All B'!H1648</f>
        <v>630</v>
      </c>
      <c r="H1644">
        <f>'All B'!J1648</f>
        <v>93</v>
      </c>
      <c r="I1644">
        <f>'All B'!K1648</f>
        <v>186</v>
      </c>
      <c r="J1644">
        <f>'All B'!L1648</f>
        <v>116</v>
      </c>
      <c r="K1644">
        <f>'All B'!M1648</f>
        <v>38</v>
      </c>
      <c r="L1644">
        <f>'All B'!N1648</f>
        <v>2</v>
      </c>
      <c r="M1644">
        <f>'All B'!Q1648</f>
        <v>1</v>
      </c>
      <c r="N1644">
        <f>'All B'!S1648</f>
        <v>51</v>
      </c>
      <c r="O1644">
        <f>'All B'!Y1648</f>
        <v>146</v>
      </c>
      <c r="P1644">
        <f>'All B'!AF1648</f>
        <v>5.0999999999999996</v>
      </c>
      <c r="Q1644">
        <f>'All B'!AH1648</f>
        <v>4.3</v>
      </c>
      <c r="R1644">
        <f>'All B'!AI1648</f>
        <v>0.2</v>
      </c>
      <c r="S1644">
        <f>'All B'!AJ1648</f>
        <v>33</v>
      </c>
      <c r="T1644">
        <f>'All B'!AK1648</f>
        <v>0</v>
      </c>
      <c r="U1644">
        <f>'All B'!AN1648</f>
        <v>9</v>
      </c>
      <c r="V1644">
        <f>'Coef Batter'!$A$2</f>
        <v>-47.217614202620098</v>
      </c>
      <c r="W1644">
        <f>G1644*'Coef Batter'!B$2</f>
        <v>11.468713312240505</v>
      </c>
      <c r="X1644">
        <f>H1644*'Coef Batter'!C$2</f>
        <v>3.2371401718444037</v>
      </c>
      <c r="Y1644">
        <f>I1644*'Coef Batter'!D$2</f>
        <v>17.948798371792883</v>
      </c>
      <c r="Z1644">
        <f>J1644*'Coef Batter'!E$2</f>
        <v>-6.9089883894314941</v>
      </c>
      <c r="AA1644">
        <f>K1644*'Coef Batter'!F$2</f>
        <v>-3.4850453192169559</v>
      </c>
      <c r="AB1644">
        <f>L1644*'Coef Batter'!G$2</f>
        <v>-0.269234836087136</v>
      </c>
      <c r="AC1644">
        <f>M1644*'Coef Batter'!H$2</f>
        <v>4.0036045428806899E-2</v>
      </c>
      <c r="AD1644">
        <f>N1644*'Coef Batter'!I$2</f>
        <v>-2.2102436136213011</v>
      </c>
      <c r="AE1644">
        <f>O1644*'Coef Batter'!J$2</f>
        <v>27.125723027105888</v>
      </c>
      <c r="AF1644">
        <f>P1644*'Coef Batter'!K$2</f>
        <v>-9.5388597015031049</v>
      </c>
      <c r="AG1644">
        <f>Q1644*'Coef Batter'!L$2</f>
        <v>9.4103467419538429</v>
      </c>
      <c r="AH1644">
        <f>R1644*'Coef Batter'!M$2</f>
        <v>0.29345125841887199</v>
      </c>
      <c r="AI1644">
        <f>S1644*'Coef Batter'!N$2</f>
        <v>-3.6505486842307229</v>
      </c>
      <c r="AJ1644">
        <f>T1644*'Coef Batter'!O$2</f>
        <v>0</v>
      </c>
      <c r="AK1644">
        <f>U1644*'Coef Batter'!P$2</f>
        <v>-1.211202805274334</v>
      </c>
      <c r="AL1644">
        <f t="shared" si="50"/>
        <v>-4.9675286231999483</v>
      </c>
      <c r="AM1644">
        <f t="shared" si="51"/>
        <v>6.9122170896895518E-3</v>
      </c>
      <c r="AN1644" s="2"/>
    </row>
    <row r="1645" spans="1:40" x14ac:dyDescent="0.45">
      <c r="A1645">
        <f>'All B'!A1649</f>
        <v>1644</v>
      </c>
      <c r="B1645" t="str">
        <f>'All B'!B1649</f>
        <v>Gil McDougald</v>
      </c>
      <c r="C1645">
        <f>'All B'!C1649</f>
        <v>1956</v>
      </c>
      <c r="D1645">
        <f>'All B'!D1649</f>
        <v>28</v>
      </c>
      <c r="E1645" t="str">
        <f>'All B'!E1649</f>
        <v>NYY</v>
      </c>
      <c r="F1645" t="str">
        <f>'All B'!F1649</f>
        <v>AL</v>
      </c>
      <c r="G1645">
        <f>'All B'!H1649</f>
        <v>518</v>
      </c>
      <c r="H1645">
        <f>'All B'!J1649</f>
        <v>79</v>
      </c>
      <c r="I1645">
        <f>'All B'!K1649</f>
        <v>136</v>
      </c>
      <c r="J1645">
        <f>'All B'!L1649</f>
        <v>107</v>
      </c>
      <c r="K1645">
        <f>'All B'!M1649</f>
        <v>13</v>
      </c>
      <c r="L1645">
        <f>'All B'!N1649</f>
        <v>3</v>
      </c>
      <c r="M1645">
        <f>'All B'!Q1649</f>
        <v>3</v>
      </c>
      <c r="N1645">
        <f>'All B'!S1649</f>
        <v>68</v>
      </c>
      <c r="O1645">
        <f>'All B'!Y1649</f>
        <v>127</v>
      </c>
      <c r="P1645">
        <f>'All B'!AF1649</f>
        <v>5.0999999999999996</v>
      </c>
      <c r="Q1645">
        <f>'All B'!AH1649</f>
        <v>4.3</v>
      </c>
      <c r="R1645">
        <f>'All B'!AI1649</f>
        <v>1.4</v>
      </c>
      <c r="S1645">
        <f>'All B'!AJ1649</f>
        <v>24</v>
      </c>
      <c r="T1645">
        <f>'All B'!AK1649</f>
        <v>0</v>
      </c>
      <c r="U1645">
        <f>'All B'!AN1649</f>
        <v>7</v>
      </c>
      <c r="V1645">
        <f>'Coef Batter'!$A$2</f>
        <v>-47.217614202620098</v>
      </c>
      <c r="W1645">
        <f>G1645*'Coef Batter'!B$2</f>
        <v>9.4298309456199707</v>
      </c>
      <c r="X1645">
        <f>H1645*'Coef Batter'!C$2</f>
        <v>2.7498287481258914</v>
      </c>
      <c r="Y1645">
        <f>I1645*'Coef Batter'!D$2</f>
        <v>13.123852572923829</v>
      </c>
      <c r="Z1645">
        <f>J1645*'Coef Batter'!E$2</f>
        <v>-6.3729461868031887</v>
      </c>
      <c r="AA1645">
        <f>K1645*'Coef Batter'!F$2</f>
        <v>-1.192252346047906</v>
      </c>
      <c r="AB1645">
        <f>L1645*'Coef Batter'!G$2</f>
        <v>-0.40385225413070402</v>
      </c>
      <c r="AC1645">
        <f>M1645*'Coef Batter'!H$2</f>
        <v>0.1201081362864207</v>
      </c>
      <c r="AD1645">
        <f>N1645*'Coef Batter'!I$2</f>
        <v>-2.9469914848284011</v>
      </c>
      <c r="AE1645">
        <f>O1645*'Coef Batter'!J$2</f>
        <v>23.595663181112656</v>
      </c>
      <c r="AF1645">
        <f>P1645*'Coef Batter'!K$2</f>
        <v>-9.5388597015031049</v>
      </c>
      <c r="AG1645">
        <f>Q1645*'Coef Batter'!L$2</f>
        <v>9.4103467419538429</v>
      </c>
      <c r="AH1645">
        <f>R1645*'Coef Batter'!M$2</f>
        <v>2.0541588089321037</v>
      </c>
      <c r="AI1645">
        <f>S1645*'Coef Batter'!N$2</f>
        <v>-2.6549444976223437</v>
      </c>
      <c r="AJ1645">
        <f>T1645*'Coef Batter'!O$2</f>
        <v>0</v>
      </c>
      <c r="AK1645">
        <f>U1645*'Coef Batter'!P$2</f>
        <v>-0.94204662632448199</v>
      </c>
      <c r="AL1645">
        <f t="shared" si="50"/>
        <v>-10.785718164925514</v>
      </c>
      <c r="AM1645">
        <f t="shared" si="51"/>
        <v>2.0692507957080912E-5</v>
      </c>
      <c r="AN1645" s="2"/>
    </row>
    <row r="1646" spans="1:40" x14ac:dyDescent="0.45">
      <c r="A1646">
        <f>'All B'!A1650</f>
        <v>1645</v>
      </c>
      <c r="B1646" t="str">
        <f>'All B'!B1650</f>
        <v>Don Money</v>
      </c>
      <c r="C1646">
        <f>'All B'!C1650</f>
        <v>1974</v>
      </c>
      <c r="D1646">
        <f>'All B'!D1650</f>
        <v>27</v>
      </c>
      <c r="E1646" t="str">
        <f>'All B'!E1650</f>
        <v>MIL</v>
      </c>
      <c r="F1646" t="str">
        <f>'All B'!F1650</f>
        <v>AL</v>
      </c>
      <c r="G1646">
        <f>'All B'!H1650</f>
        <v>709</v>
      </c>
      <c r="H1646">
        <f>'All B'!J1650</f>
        <v>85</v>
      </c>
      <c r="I1646">
        <f>'All B'!K1650</f>
        <v>178</v>
      </c>
      <c r="J1646">
        <f>'All B'!L1650</f>
        <v>128</v>
      </c>
      <c r="K1646">
        <f>'All B'!M1650</f>
        <v>32</v>
      </c>
      <c r="L1646">
        <f>'All B'!N1650</f>
        <v>3</v>
      </c>
      <c r="M1646">
        <f>'All B'!Q1650</f>
        <v>19</v>
      </c>
      <c r="N1646">
        <f>'All B'!S1650</f>
        <v>62</v>
      </c>
      <c r="O1646">
        <f>'All B'!Y1650</f>
        <v>120</v>
      </c>
      <c r="P1646">
        <f>'All B'!AF1650</f>
        <v>5.0999999999999996</v>
      </c>
      <c r="Q1646">
        <f>'All B'!AH1650</f>
        <v>4.9000000000000004</v>
      </c>
      <c r="R1646">
        <f>'All B'!AI1650</f>
        <v>0.8</v>
      </c>
      <c r="S1646">
        <f>'All B'!AJ1650</f>
        <v>14</v>
      </c>
      <c r="T1646">
        <f>'All B'!AK1650</f>
        <v>0</v>
      </c>
      <c r="U1646">
        <f>'All B'!AN1650</f>
        <v>2</v>
      </c>
      <c r="V1646">
        <f>'Coef Batter'!$A$2</f>
        <v>-47.217614202620098</v>
      </c>
      <c r="W1646">
        <f>G1646*'Coef Batter'!B$2</f>
        <v>12.906853552981774</v>
      </c>
      <c r="X1646">
        <f>H1646*'Coef Batter'!C$2</f>
        <v>2.9586765011481111</v>
      </c>
      <c r="Y1646">
        <f>I1646*'Coef Batter'!D$2</f>
        <v>17.176807043973835</v>
      </c>
      <c r="Z1646">
        <f>J1646*'Coef Batter'!E$2</f>
        <v>-7.6237113262692349</v>
      </c>
      <c r="AA1646">
        <f>K1646*'Coef Batter'!F$2</f>
        <v>-2.9347750056563839</v>
      </c>
      <c r="AB1646">
        <f>L1646*'Coef Batter'!G$2</f>
        <v>-0.40385225413070402</v>
      </c>
      <c r="AC1646">
        <f>M1646*'Coef Batter'!H$2</f>
        <v>0.76068486314733108</v>
      </c>
      <c r="AD1646">
        <f>N1646*'Coef Batter'!I$2</f>
        <v>-2.6869628244023658</v>
      </c>
      <c r="AE1646">
        <f>O1646*'Coef Batter'!J$2</f>
        <v>22.295114816799362</v>
      </c>
      <c r="AF1646">
        <f>P1646*'Coef Batter'!K$2</f>
        <v>-9.5388597015031049</v>
      </c>
      <c r="AG1646">
        <f>Q1646*'Coef Batter'!L$2</f>
        <v>10.723418380366008</v>
      </c>
      <c r="AH1646">
        <f>R1646*'Coef Batter'!M$2</f>
        <v>1.1738050336754879</v>
      </c>
      <c r="AI1646">
        <f>S1646*'Coef Batter'!N$2</f>
        <v>-1.548717623613034</v>
      </c>
      <c r="AJ1646">
        <f>T1646*'Coef Batter'!O$2</f>
        <v>0</v>
      </c>
      <c r="AK1646">
        <f>U1646*'Coef Batter'!P$2</f>
        <v>-0.269156178949852</v>
      </c>
      <c r="AL1646">
        <f t="shared" si="50"/>
        <v>-4.2282889250528664</v>
      </c>
      <c r="AM1646">
        <f t="shared" si="51"/>
        <v>1.4367867210086297E-2</v>
      </c>
      <c r="AN1646" s="2"/>
    </row>
    <row r="1647" spans="1:40" x14ac:dyDescent="0.45">
      <c r="A1647">
        <f>'All B'!A1651</f>
        <v>1646</v>
      </c>
      <c r="B1647" t="str">
        <f>'All B'!B1651</f>
        <v>Stan Musial</v>
      </c>
      <c r="C1647">
        <f>'All B'!C1651</f>
        <v>1947</v>
      </c>
      <c r="D1647">
        <f>'All B'!D1651</f>
        <v>26</v>
      </c>
      <c r="E1647" t="str">
        <f>'All B'!E1651</f>
        <v>STL</v>
      </c>
      <c r="F1647" t="str">
        <f>'All B'!F1651</f>
        <v>NL</v>
      </c>
      <c r="G1647">
        <f>'All B'!H1651</f>
        <v>678</v>
      </c>
      <c r="H1647">
        <f>'All B'!J1651</f>
        <v>113</v>
      </c>
      <c r="I1647">
        <f>'All B'!K1651</f>
        <v>183</v>
      </c>
      <c r="J1647">
        <f>'All B'!L1651</f>
        <v>121</v>
      </c>
      <c r="K1647">
        <f>'All B'!M1651</f>
        <v>30</v>
      </c>
      <c r="L1647">
        <f>'All B'!N1651</f>
        <v>13</v>
      </c>
      <c r="M1647">
        <f>'All B'!Q1651</f>
        <v>4</v>
      </c>
      <c r="N1647">
        <f>'All B'!S1651</f>
        <v>80</v>
      </c>
      <c r="O1647">
        <f>'All B'!Y1651</f>
        <v>134</v>
      </c>
      <c r="P1647">
        <f>'All B'!AF1651</f>
        <v>5.0999999999999996</v>
      </c>
      <c r="Q1647">
        <f>'All B'!AH1651</f>
        <v>5.4</v>
      </c>
      <c r="R1647">
        <f>'All B'!AI1651</f>
        <v>-1</v>
      </c>
      <c r="S1647">
        <f>'All B'!AJ1651</f>
        <v>32</v>
      </c>
      <c r="T1647">
        <f>'All B'!AK1651</f>
        <v>1</v>
      </c>
      <c r="U1647">
        <f>'All B'!AN1651</f>
        <v>-3</v>
      </c>
      <c r="V1647">
        <f>'Coef Batter'!$A$2</f>
        <v>-47.217614202620098</v>
      </c>
      <c r="W1647">
        <f>G1647*'Coef Batter'!B$2</f>
        <v>12.342520040792163</v>
      </c>
      <c r="X1647">
        <f>H1647*'Coef Batter'!C$2</f>
        <v>3.9332993485851357</v>
      </c>
      <c r="Y1647">
        <f>I1647*'Coef Batter'!D$2</f>
        <v>17.659301623860742</v>
      </c>
      <c r="Z1647">
        <f>J1647*'Coef Batter'!E$2</f>
        <v>-7.2067896131138864</v>
      </c>
      <c r="AA1647">
        <f>K1647*'Coef Batter'!F$2</f>
        <v>-2.7513515678028599</v>
      </c>
      <c r="AB1647">
        <f>L1647*'Coef Batter'!G$2</f>
        <v>-1.7500264345663841</v>
      </c>
      <c r="AC1647">
        <f>M1647*'Coef Batter'!H$2</f>
        <v>0.1601441817152276</v>
      </c>
      <c r="AD1647">
        <f>N1647*'Coef Batter'!I$2</f>
        <v>-3.4670488056804722</v>
      </c>
      <c r="AE1647">
        <f>O1647*'Coef Batter'!J$2</f>
        <v>24.896211545425952</v>
      </c>
      <c r="AF1647">
        <f>P1647*'Coef Batter'!K$2</f>
        <v>-9.5388597015031049</v>
      </c>
      <c r="AG1647">
        <f>Q1647*'Coef Batter'!L$2</f>
        <v>11.817644745709478</v>
      </c>
      <c r="AH1647">
        <f>R1647*'Coef Batter'!M$2</f>
        <v>-1.4672562920943599</v>
      </c>
      <c r="AI1647">
        <f>S1647*'Coef Batter'!N$2</f>
        <v>-3.5399259968297918</v>
      </c>
      <c r="AJ1647">
        <f>T1647*'Coef Batter'!O$2</f>
        <v>-0.218628837227307</v>
      </c>
      <c r="AK1647">
        <f>U1647*'Coef Batter'!P$2</f>
        <v>0.403734268424778</v>
      </c>
      <c r="AL1647">
        <f t="shared" si="50"/>
        <v>-5.9446456969247841</v>
      </c>
      <c r="AM1647">
        <f t="shared" si="51"/>
        <v>2.6129848208517486E-3</v>
      </c>
      <c r="AN1647" s="2"/>
    </row>
    <row r="1648" spans="1:40" x14ac:dyDescent="0.45">
      <c r="A1648">
        <f>'All B'!A1652</f>
        <v>1647</v>
      </c>
      <c r="B1648" t="str">
        <f>'All B'!B1652</f>
        <v>Tony Oliva</v>
      </c>
      <c r="C1648">
        <f>'All B'!C1652</f>
        <v>1969</v>
      </c>
      <c r="D1648">
        <f>'All B'!D1652</f>
        <v>30</v>
      </c>
      <c r="E1648" t="str">
        <f>'All B'!E1652</f>
        <v>MIN</v>
      </c>
      <c r="F1648" t="str">
        <f>'All B'!F1652</f>
        <v>AL</v>
      </c>
      <c r="G1648">
        <f>'All B'!H1652</f>
        <v>692</v>
      </c>
      <c r="H1648">
        <f>'All B'!J1652</f>
        <v>97</v>
      </c>
      <c r="I1648">
        <f>'All B'!K1652</f>
        <v>197</v>
      </c>
      <c r="J1648">
        <f>'All B'!L1652</f>
        <v>130</v>
      </c>
      <c r="K1648">
        <f>'All B'!M1652</f>
        <v>39</v>
      </c>
      <c r="L1648">
        <f>'All B'!N1652</f>
        <v>4</v>
      </c>
      <c r="M1648">
        <f>'All B'!Q1652</f>
        <v>10</v>
      </c>
      <c r="N1648">
        <f>'All B'!S1652</f>
        <v>45</v>
      </c>
      <c r="O1648">
        <f>'All B'!Y1652</f>
        <v>133</v>
      </c>
      <c r="P1648">
        <f>'All B'!AF1652</f>
        <v>5.0999999999999996</v>
      </c>
      <c r="Q1648">
        <f>'All B'!AH1652</f>
        <v>4</v>
      </c>
      <c r="R1648">
        <f>'All B'!AI1652</f>
        <v>0.4</v>
      </c>
      <c r="S1648">
        <f>'All B'!AJ1652</f>
        <v>22</v>
      </c>
      <c r="T1648">
        <f>'All B'!AK1652</f>
        <v>2</v>
      </c>
      <c r="U1648">
        <f>'All B'!AN1652</f>
        <v>11</v>
      </c>
      <c r="V1648">
        <f>'Coef Batter'!$A$2</f>
        <v>-47.217614202620098</v>
      </c>
      <c r="W1648">
        <f>G1648*'Coef Batter'!B$2</f>
        <v>12.597380336619729</v>
      </c>
      <c r="X1648">
        <f>H1648*'Coef Batter'!C$2</f>
        <v>3.37637200719255</v>
      </c>
      <c r="Y1648">
        <f>I1648*'Coef Batter'!D$2</f>
        <v>19.010286447544075</v>
      </c>
      <c r="Z1648">
        <f>J1648*'Coef Batter'!E$2</f>
        <v>-7.7428318157421918</v>
      </c>
      <c r="AA1648">
        <f>K1648*'Coef Batter'!F$2</f>
        <v>-3.5767570381437181</v>
      </c>
      <c r="AB1648">
        <f>L1648*'Coef Batter'!G$2</f>
        <v>-0.538469672174272</v>
      </c>
      <c r="AC1648">
        <f>M1648*'Coef Batter'!H$2</f>
        <v>0.40036045428806899</v>
      </c>
      <c r="AD1648">
        <f>N1648*'Coef Batter'!I$2</f>
        <v>-1.9502149531952655</v>
      </c>
      <c r="AE1648">
        <f>O1648*'Coef Batter'!J$2</f>
        <v>24.710418921952623</v>
      </c>
      <c r="AF1648">
        <f>P1648*'Coef Batter'!K$2</f>
        <v>-9.5388597015031049</v>
      </c>
      <c r="AG1648">
        <f>Q1648*'Coef Batter'!L$2</f>
        <v>8.7538109227477605</v>
      </c>
      <c r="AH1648">
        <f>R1648*'Coef Batter'!M$2</f>
        <v>0.58690251683774397</v>
      </c>
      <c r="AI1648">
        <f>S1648*'Coef Batter'!N$2</f>
        <v>-2.4336991228204821</v>
      </c>
      <c r="AJ1648">
        <f>T1648*'Coef Batter'!O$2</f>
        <v>-0.437257674454614</v>
      </c>
      <c r="AK1648">
        <f>U1648*'Coef Batter'!P$2</f>
        <v>-1.480358984224186</v>
      </c>
      <c r="AL1648">
        <f t="shared" si="50"/>
        <v>-5.4805315576953806</v>
      </c>
      <c r="AM1648">
        <f t="shared" si="51"/>
        <v>4.1498212690387754E-3</v>
      </c>
      <c r="AN1648" s="2"/>
    </row>
    <row r="1649" spans="1:40" x14ac:dyDescent="0.45">
      <c r="A1649">
        <f>'All B'!A1653</f>
        <v>1648</v>
      </c>
      <c r="B1649" t="str">
        <f>'All B'!B1653</f>
        <v>Buster Posey</v>
      </c>
      <c r="C1649">
        <f>'All B'!C1653</f>
        <v>2014</v>
      </c>
      <c r="D1649">
        <f>'All B'!D1653</f>
        <v>27</v>
      </c>
      <c r="E1649" t="str">
        <f>'All B'!E1653</f>
        <v>SFG</v>
      </c>
      <c r="F1649" t="str">
        <f>'All B'!F1653</f>
        <v>NL</v>
      </c>
      <c r="G1649">
        <f>'All B'!H1653</f>
        <v>605</v>
      </c>
      <c r="H1649">
        <f>'All B'!J1653</f>
        <v>72</v>
      </c>
      <c r="I1649">
        <f>'All B'!K1653</f>
        <v>170</v>
      </c>
      <c r="J1649">
        <f>'All B'!L1653</f>
        <v>118</v>
      </c>
      <c r="K1649">
        <f>'All B'!M1653</f>
        <v>28</v>
      </c>
      <c r="L1649">
        <f>'All B'!N1653</f>
        <v>2</v>
      </c>
      <c r="M1649">
        <f>'All B'!Q1653</f>
        <v>0</v>
      </c>
      <c r="N1649">
        <f>'All B'!S1653</f>
        <v>47</v>
      </c>
      <c r="O1649">
        <f>'All B'!Y1653</f>
        <v>143</v>
      </c>
      <c r="P1649">
        <f>'All B'!AF1653</f>
        <v>5.0999999999999996</v>
      </c>
      <c r="Q1649">
        <f>'All B'!AH1653</f>
        <v>5.6</v>
      </c>
      <c r="R1649">
        <f>'All B'!AI1653</f>
        <v>0</v>
      </c>
      <c r="S1649">
        <f>'All B'!AJ1653</f>
        <v>30</v>
      </c>
      <c r="T1649">
        <f>'All B'!AK1653</f>
        <v>-1</v>
      </c>
      <c r="U1649">
        <f>'All B'!AN1653</f>
        <v>-4</v>
      </c>
      <c r="V1649">
        <f>'Coef Batter'!$A$2</f>
        <v>-47.217614202620098</v>
      </c>
      <c r="W1649">
        <f>G1649*'Coef Batter'!B$2</f>
        <v>11.013605641119851</v>
      </c>
      <c r="X1649">
        <f>H1649*'Coef Batter'!C$2</f>
        <v>2.506173036266635</v>
      </c>
      <c r="Y1649">
        <f>I1649*'Coef Batter'!D$2</f>
        <v>16.404815716154786</v>
      </c>
      <c r="Z1649">
        <f>J1649*'Coef Batter'!E$2</f>
        <v>-7.028108878904451</v>
      </c>
      <c r="AA1649">
        <f>K1649*'Coef Batter'!F$2</f>
        <v>-2.5679281299493359</v>
      </c>
      <c r="AB1649">
        <f>L1649*'Coef Batter'!G$2</f>
        <v>-0.269234836087136</v>
      </c>
      <c r="AC1649">
        <f>M1649*'Coef Batter'!H$2</f>
        <v>0</v>
      </c>
      <c r="AD1649">
        <f>N1649*'Coef Batter'!I$2</f>
        <v>-2.0368911733372772</v>
      </c>
      <c r="AE1649">
        <f>O1649*'Coef Batter'!J$2</f>
        <v>26.568345156685904</v>
      </c>
      <c r="AF1649">
        <f>P1649*'Coef Batter'!K$2</f>
        <v>-9.5388597015031049</v>
      </c>
      <c r="AG1649">
        <f>Q1649*'Coef Batter'!L$2</f>
        <v>12.255335291846864</v>
      </c>
      <c r="AH1649">
        <f>R1649*'Coef Batter'!M$2</f>
        <v>0</v>
      </c>
      <c r="AI1649">
        <f>S1649*'Coef Batter'!N$2</f>
        <v>-3.3186806220279297</v>
      </c>
      <c r="AJ1649">
        <f>T1649*'Coef Batter'!O$2</f>
        <v>0.218628837227307</v>
      </c>
      <c r="AK1649">
        <f>U1649*'Coef Batter'!P$2</f>
        <v>0.538312357899704</v>
      </c>
      <c r="AL1649">
        <f t="shared" si="50"/>
        <v>-2.4721015072282788</v>
      </c>
      <c r="AM1649">
        <f t="shared" si="51"/>
        <v>7.7837257954149461E-2</v>
      </c>
      <c r="AN1649" s="2"/>
    </row>
    <row r="1650" spans="1:40" x14ac:dyDescent="0.45">
      <c r="A1650">
        <f>'All B'!A1654</f>
        <v>1649</v>
      </c>
      <c r="B1650" t="str">
        <f>'All B'!B1654</f>
        <v>George Springer</v>
      </c>
      <c r="C1650">
        <f>'All B'!C1654</f>
        <v>2016</v>
      </c>
      <c r="D1650">
        <f>'All B'!D1654</f>
        <v>26</v>
      </c>
      <c r="E1650" t="str">
        <f>'All B'!E1654</f>
        <v>HOU</v>
      </c>
      <c r="F1650" t="str">
        <f>'All B'!F1654</f>
        <v>AL</v>
      </c>
      <c r="G1650">
        <f>'All B'!H1654</f>
        <v>744</v>
      </c>
      <c r="H1650">
        <f>'All B'!J1654</f>
        <v>116</v>
      </c>
      <c r="I1650">
        <f>'All B'!K1654</f>
        <v>168</v>
      </c>
      <c r="J1650">
        <f>'All B'!L1654</f>
        <v>105</v>
      </c>
      <c r="K1650">
        <f>'All B'!M1654</f>
        <v>29</v>
      </c>
      <c r="L1650">
        <f>'All B'!N1654</f>
        <v>5</v>
      </c>
      <c r="M1650">
        <f>'All B'!Q1654</f>
        <v>9</v>
      </c>
      <c r="N1650">
        <f>'All B'!S1654</f>
        <v>88</v>
      </c>
      <c r="O1650">
        <f>'All B'!Y1654</f>
        <v>125</v>
      </c>
      <c r="P1650">
        <f>'All B'!AF1654</f>
        <v>5.0999999999999996</v>
      </c>
      <c r="Q1650">
        <f>'All B'!AH1654</f>
        <v>4.4000000000000004</v>
      </c>
      <c r="R1650">
        <f>'All B'!AI1654</f>
        <v>0</v>
      </c>
      <c r="S1650">
        <f>'All B'!AJ1654</f>
        <v>24</v>
      </c>
      <c r="T1650">
        <f>'All B'!AK1654</f>
        <v>2</v>
      </c>
      <c r="U1650">
        <f>'All B'!AN1654</f>
        <v>6</v>
      </c>
      <c r="V1650">
        <f>'Coef Batter'!$A$2</f>
        <v>-47.217614202620098</v>
      </c>
      <c r="W1650">
        <f>G1650*'Coef Batter'!B$2</f>
        <v>13.544004292550692</v>
      </c>
      <c r="X1650">
        <f>H1650*'Coef Batter'!C$2</f>
        <v>4.0377232250962454</v>
      </c>
      <c r="Y1650">
        <f>I1650*'Coef Batter'!D$2</f>
        <v>16.211817884200023</v>
      </c>
      <c r="Z1650">
        <f>J1650*'Coef Batter'!E$2</f>
        <v>-6.2538256973302317</v>
      </c>
      <c r="AA1650">
        <f>K1650*'Coef Batter'!F$2</f>
        <v>-2.6596398488760977</v>
      </c>
      <c r="AB1650">
        <f>L1650*'Coef Batter'!G$2</f>
        <v>-0.67308709021783997</v>
      </c>
      <c r="AC1650">
        <f>M1650*'Coef Batter'!H$2</f>
        <v>0.36032440885926209</v>
      </c>
      <c r="AD1650">
        <f>N1650*'Coef Batter'!I$2</f>
        <v>-3.8137536862485195</v>
      </c>
      <c r="AE1650">
        <f>O1650*'Coef Batter'!J$2</f>
        <v>23.224077934166001</v>
      </c>
      <c r="AF1650">
        <f>P1650*'Coef Batter'!K$2</f>
        <v>-9.5388597015031049</v>
      </c>
      <c r="AG1650">
        <f>Q1650*'Coef Batter'!L$2</f>
        <v>9.6291920150225376</v>
      </c>
      <c r="AH1650">
        <f>R1650*'Coef Batter'!M$2</f>
        <v>0</v>
      </c>
      <c r="AI1650">
        <f>S1650*'Coef Batter'!N$2</f>
        <v>-2.6549444976223437</v>
      </c>
      <c r="AJ1650">
        <f>T1650*'Coef Batter'!O$2</f>
        <v>-0.437257674454614</v>
      </c>
      <c r="AK1650">
        <f>U1650*'Coef Batter'!P$2</f>
        <v>-0.807468536849556</v>
      </c>
      <c r="AL1650">
        <f t="shared" si="50"/>
        <v>-7.0493111758276426</v>
      </c>
      <c r="AM1650">
        <f t="shared" si="51"/>
        <v>8.6725387326101961E-4</v>
      </c>
      <c r="AN1650" s="2"/>
    </row>
    <row r="1651" spans="1:40" x14ac:dyDescent="0.45">
      <c r="A1651">
        <f>'All B'!A1655</f>
        <v>1650</v>
      </c>
      <c r="B1651" t="str">
        <f>'All B'!B1655</f>
        <v>Moisés Alou</v>
      </c>
      <c r="C1651">
        <f>'All B'!C1655</f>
        <v>1994</v>
      </c>
      <c r="D1651">
        <f>'All B'!D1655</f>
        <v>27</v>
      </c>
      <c r="E1651" t="str">
        <f>'All B'!E1655</f>
        <v>MON</v>
      </c>
      <c r="F1651" t="str">
        <f>'All B'!F1655</f>
        <v>NL</v>
      </c>
      <c r="G1651">
        <f>'All B'!H1655</f>
        <v>471</v>
      </c>
      <c r="H1651">
        <f>'All B'!J1655</f>
        <v>81</v>
      </c>
      <c r="I1651">
        <f>'All B'!K1655</f>
        <v>143</v>
      </c>
      <c r="J1651">
        <f>'All B'!L1655</f>
        <v>85</v>
      </c>
      <c r="K1651">
        <f>'All B'!M1655</f>
        <v>31</v>
      </c>
      <c r="L1651">
        <f>'All B'!N1655</f>
        <v>5</v>
      </c>
      <c r="M1651">
        <f>'All B'!Q1655</f>
        <v>7</v>
      </c>
      <c r="N1651">
        <f>'All B'!S1655</f>
        <v>42</v>
      </c>
      <c r="O1651">
        <f>'All B'!Y1655</f>
        <v>153</v>
      </c>
      <c r="P1651">
        <f>'All B'!AF1655</f>
        <v>5.0999999999999996</v>
      </c>
      <c r="Q1651">
        <f>'All B'!AH1655</f>
        <v>4.2</v>
      </c>
      <c r="R1651">
        <f>'All B'!AI1655</f>
        <v>0.4</v>
      </c>
      <c r="S1651">
        <f>'All B'!AJ1655</f>
        <v>33</v>
      </c>
      <c r="T1651">
        <f>'All B'!AK1655</f>
        <v>-1</v>
      </c>
      <c r="U1651">
        <f>'All B'!AN1655</f>
        <v>8</v>
      </c>
      <c r="V1651">
        <f>'Coef Batter'!$A$2</f>
        <v>-47.217614202620098</v>
      </c>
      <c r="W1651">
        <f>G1651*'Coef Batter'!B$2</f>
        <v>8.5742285239131402</v>
      </c>
      <c r="X1651">
        <f>H1651*'Coef Batter'!C$2</f>
        <v>2.8194446657999648</v>
      </c>
      <c r="Y1651">
        <f>I1651*'Coef Batter'!D$2</f>
        <v>13.799344984765497</v>
      </c>
      <c r="Z1651">
        <f>J1651*'Coef Batter'!E$2</f>
        <v>-5.062620802600664</v>
      </c>
      <c r="AA1651">
        <f>K1651*'Coef Batter'!F$2</f>
        <v>-2.8430632867296222</v>
      </c>
      <c r="AB1651">
        <f>L1651*'Coef Batter'!G$2</f>
        <v>-0.67308709021783997</v>
      </c>
      <c r="AC1651">
        <f>M1651*'Coef Batter'!H$2</f>
        <v>0.28025231800164829</v>
      </c>
      <c r="AD1651">
        <f>N1651*'Coef Batter'!I$2</f>
        <v>-1.8202006229822478</v>
      </c>
      <c r="AE1651">
        <f>O1651*'Coef Batter'!J$2</f>
        <v>28.426271391419185</v>
      </c>
      <c r="AF1651">
        <f>P1651*'Coef Batter'!K$2</f>
        <v>-9.5388597015031049</v>
      </c>
      <c r="AG1651">
        <f>Q1651*'Coef Batter'!L$2</f>
        <v>9.1915014688851482</v>
      </c>
      <c r="AH1651">
        <f>R1651*'Coef Batter'!M$2</f>
        <v>0.58690251683774397</v>
      </c>
      <c r="AI1651">
        <f>S1651*'Coef Batter'!N$2</f>
        <v>-3.6505486842307229</v>
      </c>
      <c r="AJ1651">
        <f>T1651*'Coef Batter'!O$2</f>
        <v>0.218628837227307</v>
      </c>
      <c r="AK1651">
        <f>U1651*'Coef Batter'!P$2</f>
        <v>-1.076624715799408</v>
      </c>
      <c r="AL1651">
        <f t="shared" si="50"/>
        <v>-7.9860443998340722</v>
      </c>
      <c r="AM1651">
        <f t="shared" si="51"/>
        <v>3.4006134878880834E-4</v>
      </c>
      <c r="AN1651" s="2"/>
    </row>
    <row r="1652" spans="1:40" x14ac:dyDescent="0.45">
      <c r="A1652">
        <f>'All B'!A1656</f>
        <v>1651</v>
      </c>
      <c r="B1652" t="str">
        <f>'All B'!B1656</f>
        <v>Bobby Bonds</v>
      </c>
      <c r="C1652">
        <f>'All B'!C1656</f>
        <v>1977</v>
      </c>
      <c r="D1652">
        <f>'All B'!D1656</f>
        <v>31</v>
      </c>
      <c r="E1652" t="str">
        <f>'All B'!E1656</f>
        <v>CAL</v>
      </c>
      <c r="F1652" t="str">
        <f>'All B'!F1656</f>
        <v>AL</v>
      </c>
      <c r="G1652">
        <f>'All B'!H1656</f>
        <v>679</v>
      </c>
      <c r="H1652">
        <f>'All B'!J1656</f>
        <v>103</v>
      </c>
      <c r="I1652">
        <f>'All B'!K1656</f>
        <v>156</v>
      </c>
      <c r="J1652">
        <f>'All B'!L1656</f>
        <v>87</v>
      </c>
      <c r="K1652">
        <f>'All B'!M1656</f>
        <v>23</v>
      </c>
      <c r="L1652">
        <f>'All B'!N1656</f>
        <v>9</v>
      </c>
      <c r="M1652">
        <f>'All B'!Q1656</f>
        <v>41</v>
      </c>
      <c r="N1652">
        <f>'All B'!S1656</f>
        <v>74</v>
      </c>
      <c r="O1652">
        <f>'All B'!Y1656</f>
        <v>136</v>
      </c>
      <c r="P1652">
        <f>'All B'!AF1656</f>
        <v>5.0999999999999996</v>
      </c>
      <c r="Q1652">
        <f>'All B'!AH1656</f>
        <v>4.5999999999999996</v>
      </c>
      <c r="R1652">
        <f>'All B'!AI1656</f>
        <v>-0.1</v>
      </c>
      <c r="S1652">
        <f>'All B'!AJ1656</f>
        <v>28</v>
      </c>
      <c r="T1652">
        <f>'All B'!AK1656</f>
        <v>0</v>
      </c>
      <c r="U1652">
        <f>'All B'!AN1656</f>
        <v>5</v>
      </c>
      <c r="V1652">
        <f>'Coef Batter'!$A$2</f>
        <v>-47.217614202620098</v>
      </c>
      <c r="W1652">
        <f>G1652*'Coef Batter'!B$2</f>
        <v>12.360724347636989</v>
      </c>
      <c r="X1652">
        <f>H1652*'Coef Batter'!C$2</f>
        <v>3.5852197602147697</v>
      </c>
      <c r="Y1652">
        <f>I1652*'Coef Batter'!D$2</f>
        <v>15.053830892471451</v>
      </c>
      <c r="Z1652">
        <f>J1652*'Coef Batter'!E$2</f>
        <v>-5.181741292073621</v>
      </c>
      <c r="AA1652">
        <f>K1652*'Coef Batter'!F$2</f>
        <v>-2.1093695353155262</v>
      </c>
      <c r="AB1652">
        <f>L1652*'Coef Batter'!G$2</f>
        <v>-1.211556762392112</v>
      </c>
      <c r="AC1652">
        <f>M1652*'Coef Batter'!H$2</f>
        <v>1.6414778625810829</v>
      </c>
      <c r="AD1652">
        <f>N1652*'Coef Batter'!I$2</f>
        <v>-3.2070201452544369</v>
      </c>
      <c r="AE1652">
        <f>O1652*'Coef Batter'!J$2</f>
        <v>25.267796792372607</v>
      </c>
      <c r="AF1652">
        <f>P1652*'Coef Batter'!K$2</f>
        <v>-9.5388597015031049</v>
      </c>
      <c r="AG1652">
        <f>Q1652*'Coef Batter'!L$2</f>
        <v>10.066882561159924</v>
      </c>
      <c r="AH1652">
        <f>R1652*'Coef Batter'!M$2</f>
        <v>-0.14672562920943599</v>
      </c>
      <c r="AI1652">
        <f>S1652*'Coef Batter'!N$2</f>
        <v>-3.097435247226068</v>
      </c>
      <c r="AJ1652">
        <f>T1652*'Coef Batter'!O$2</f>
        <v>0</v>
      </c>
      <c r="AK1652">
        <f>U1652*'Coef Batter'!P$2</f>
        <v>-0.67289044737463</v>
      </c>
      <c r="AL1652">
        <f t="shared" si="50"/>
        <v>-4.4072807465322077</v>
      </c>
      <c r="AM1652">
        <f t="shared" si="51"/>
        <v>1.2041511057168976E-2</v>
      </c>
      <c r="AN1652" s="2"/>
    </row>
    <row r="1653" spans="1:40" x14ac:dyDescent="0.45">
      <c r="A1653">
        <f>'All B'!A1657</f>
        <v>1652</v>
      </c>
      <c r="B1653" t="str">
        <f>'All B'!B1657</f>
        <v>Dave Cash</v>
      </c>
      <c r="C1653">
        <f>'All B'!C1657</f>
        <v>1975</v>
      </c>
      <c r="D1653">
        <f>'All B'!D1657</f>
        <v>27</v>
      </c>
      <c r="E1653" t="str">
        <f>'All B'!E1657</f>
        <v>PHI</v>
      </c>
      <c r="F1653" t="str">
        <f>'All B'!F1657</f>
        <v>NL</v>
      </c>
      <c r="G1653">
        <f>'All B'!H1657</f>
        <v>766</v>
      </c>
      <c r="H1653">
        <f>'All B'!J1657</f>
        <v>111</v>
      </c>
      <c r="I1653">
        <f>'All B'!K1657</f>
        <v>213</v>
      </c>
      <c r="J1653">
        <f>'All B'!L1657</f>
        <v>166</v>
      </c>
      <c r="K1653">
        <f>'All B'!M1657</f>
        <v>40</v>
      </c>
      <c r="L1653">
        <f>'All B'!N1657</f>
        <v>3</v>
      </c>
      <c r="M1653">
        <f>'All B'!Q1657</f>
        <v>13</v>
      </c>
      <c r="N1653">
        <f>'All B'!S1657</f>
        <v>56</v>
      </c>
      <c r="O1653">
        <f>'All B'!Y1657</f>
        <v>104</v>
      </c>
      <c r="P1653">
        <f>'All B'!AF1657</f>
        <v>5.0999999999999996</v>
      </c>
      <c r="Q1653">
        <f>'All B'!AH1657</f>
        <v>4</v>
      </c>
      <c r="R1653">
        <f>'All B'!AI1657</f>
        <v>1.6</v>
      </c>
      <c r="S1653">
        <f>'All B'!AJ1657</f>
        <v>11</v>
      </c>
      <c r="T1653">
        <f>'All B'!AK1657</f>
        <v>2</v>
      </c>
      <c r="U1653">
        <f>'All B'!AN1657</f>
        <v>9</v>
      </c>
      <c r="V1653">
        <f>'Coef Batter'!$A$2</f>
        <v>-47.217614202620098</v>
      </c>
      <c r="W1653">
        <f>G1653*'Coef Batter'!B$2</f>
        <v>13.944499043136869</v>
      </c>
      <c r="X1653">
        <f>H1653*'Coef Batter'!C$2</f>
        <v>3.8636834309110624</v>
      </c>
      <c r="Y1653">
        <f>I1653*'Coef Batter'!D$2</f>
        <v>20.554269103182175</v>
      </c>
      <c r="Z1653">
        <f>J1653*'Coef Batter'!E$2</f>
        <v>-9.8870006262554142</v>
      </c>
      <c r="AA1653">
        <f>K1653*'Coef Batter'!F$2</f>
        <v>-3.6684687570704799</v>
      </c>
      <c r="AB1653">
        <f>L1653*'Coef Batter'!G$2</f>
        <v>-0.40385225413070402</v>
      </c>
      <c r="AC1653">
        <f>M1653*'Coef Batter'!H$2</f>
        <v>0.52046859057448969</v>
      </c>
      <c r="AD1653">
        <f>N1653*'Coef Batter'!I$2</f>
        <v>-2.4269341639763304</v>
      </c>
      <c r="AE1653">
        <f>O1653*'Coef Batter'!J$2</f>
        <v>19.322432841226114</v>
      </c>
      <c r="AF1653">
        <f>P1653*'Coef Batter'!K$2</f>
        <v>-9.5388597015031049</v>
      </c>
      <c r="AG1653">
        <f>Q1653*'Coef Batter'!L$2</f>
        <v>8.7538109227477605</v>
      </c>
      <c r="AH1653">
        <f>R1653*'Coef Batter'!M$2</f>
        <v>2.3476100673509759</v>
      </c>
      <c r="AI1653">
        <f>S1653*'Coef Batter'!N$2</f>
        <v>-1.216849561410241</v>
      </c>
      <c r="AJ1653">
        <f>T1653*'Coef Batter'!O$2</f>
        <v>-0.437257674454614</v>
      </c>
      <c r="AK1653">
        <f>U1653*'Coef Batter'!P$2</f>
        <v>-1.211202805274334</v>
      </c>
      <c r="AL1653">
        <f t="shared" si="50"/>
        <v>-6.7012657475658699</v>
      </c>
      <c r="AM1653">
        <f t="shared" si="51"/>
        <v>1.227845406821576E-3</v>
      </c>
      <c r="AN1653" s="2"/>
    </row>
    <row r="1654" spans="1:40" x14ac:dyDescent="0.45">
      <c r="A1654">
        <f>'All B'!A1658</f>
        <v>1653</v>
      </c>
      <c r="B1654" t="str">
        <f>'All B'!B1658</f>
        <v>Nelson Cruz</v>
      </c>
      <c r="C1654">
        <f>'All B'!C1658</f>
        <v>2015</v>
      </c>
      <c r="D1654">
        <f>'All B'!D1658</f>
        <v>34</v>
      </c>
      <c r="E1654" t="str">
        <f>'All B'!E1658</f>
        <v>SEA</v>
      </c>
      <c r="F1654" t="str">
        <f>'All B'!F1658</f>
        <v>AL</v>
      </c>
      <c r="G1654">
        <f>'All B'!H1658</f>
        <v>655</v>
      </c>
      <c r="H1654">
        <f>'All B'!J1658</f>
        <v>90</v>
      </c>
      <c r="I1654">
        <f>'All B'!K1658</f>
        <v>178</v>
      </c>
      <c r="J1654">
        <f>'All B'!L1658</f>
        <v>111</v>
      </c>
      <c r="K1654">
        <f>'All B'!M1658</f>
        <v>22</v>
      </c>
      <c r="L1654">
        <f>'All B'!N1658</f>
        <v>1</v>
      </c>
      <c r="M1654">
        <f>'All B'!Q1658</f>
        <v>3</v>
      </c>
      <c r="N1654">
        <f>'All B'!S1658</f>
        <v>59</v>
      </c>
      <c r="O1654">
        <f>'All B'!Y1658</f>
        <v>159</v>
      </c>
      <c r="P1654">
        <f>'All B'!AF1658</f>
        <v>5.0999999999999996</v>
      </c>
      <c r="Q1654">
        <f>'All B'!AH1658</f>
        <v>6</v>
      </c>
      <c r="R1654">
        <f>'All B'!AI1658</f>
        <v>-1.9</v>
      </c>
      <c r="S1654">
        <f>'All B'!AJ1658</f>
        <v>44</v>
      </c>
      <c r="T1654">
        <f>'All B'!AK1658</f>
        <v>1</v>
      </c>
      <c r="U1654">
        <f>'All B'!AN1658</f>
        <v>-9</v>
      </c>
      <c r="V1654">
        <f>'Coef Batter'!$A$2</f>
        <v>-47.217614202620098</v>
      </c>
      <c r="W1654">
        <f>G1654*'Coef Batter'!B$2</f>
        <v>11.923820983361161</v>
      </c>
      <c r="X1654">
        <f>H1654*'Coef Batter'!C$2</f>
        <v>3.1327162953332941</v>
      </c>
      <c r="Y1654">
        <f>I1654*'Coef Batter'!D$2</f>
        <v>17.176807043973835</v>
      </c>
      <c r="Z1654">
        <f>J1654*'Coef Batter'!E$2</f>
        <v>-6.6111871657491017</v>
      </c>
      <c r="AA1654">
        <f>K1654*'Coef Batter'!F$2</f>
        <v>-2.017657816388764</v>
      </c>
      <c r="AB1654">
        <f>L1654*'Coef Batter'!G$2</f>
        <v>-0.134617418043568</v>
      </c>
      <c r="AC1654">
        <f>M1654*'Coef Batter'!H$2</f>
        <v>0.1201081362864207</v>
      </c>
      <c r="AD1654">
        <f>N1654*'Coef Batter'!I$2</f>
        <v>-2.5569484941893483</v>
      </c>
      <c r="AE1654">
        <f>O1654*'Coef Batter'!J$2</f>
        <v>29.541027132259153</v>
      </c>
      <c r="AF1654">
        <f>P1654*'Coef Batter'!K$2</f>
        <v>-9.5388597015031049</v>
      </c>
      <c r="AG1654">
        <f>Q1654*'Coef Batter'!L$2</f>
        <v>13.130716384121641</v>
      </c>
      <c r="AH1654">
        <f>R1654*'Coef Batter'!M$2</f>
        <v>-2.7877869549792837</v>
      </c>
      <c r="AI1654">
        <f>S1654*'Coef Batter'!N$2</f>
        <v>-4.8673982456409641</v>
      </c>
      <c r="AJ1654">
        <f>T1654*'Coef Batter'!O$2</f>
        <v>-0.218628837227307</v>
      </c>
      <c r="AK1654">
        <f>U1654*'Coef Batter'!P$2</f>
        <v>1.211202805274334</v>
      </c>
      <c r="AL1654">
        <f t="shared" si="50"/>
        <v>0.28569994426830225</v>
      </c>
      <c r="AM1654">
        <f t="shared" si="51"/>
        <v>0.57094308370491131</v>
      </c>
      <c r="AN1654" s="2"/>
    </row>
    <row r="1655" spans="1:40" x14ac:dyDescent="0.45">
      <c r="A1655">
        <f>'All B'!A1659</f>
        <v>1654</v>
      </c>
      <c r="B1655" t="str">
        <f>'All B'!B1659</f>
        <v>Carl Furillo</v>
      </c>
      <c r="C1655">
        <f>'All B'!C1659</f>
        <v>1955</v>
      </c>
      <c r="D1655">
        <f>'All B'!D1659</f>
        <v>33</v>
      </c>
      <c r="E1655" t="str">
        <f>'All B'!E1659</f>
        <v>BRO</v>
      </c>
      <c r="F1655" t="str">
        <f>'All B'!F1659</f>
        <v>NL</v>
      </c>
      <c r="G1655">
        <f>'All B'!H1659</f>
        <v>578</v>
      </c>
      <c r="H1655">
        <f>'All B'!J1659</f>
        <v>83</v>
      </c>
      <c r="I1655">
        <f>'All B'!K1659</f>
        <v>164</v>
      </c>
      <c r="J1655">
        <f>'All B'!L1659</f>
        <v>111</v>
      </c>
      <c r="K1655">
        <f>'All B'!M1659</f>
        <v>24</v>
      </c>
      <c r="L1655">
        <f>'All B'!N1659</f>
        <v>3</v>
      </c>
      <c r="M1655">
        <f>'All B'!Q1659</f>
        <v>4</v>
      </c>
      <c r="N1655">
        <f>'All B'!S1659</f>
        <v>43</v>
      </c>
      <c r="O1655">
        <f>'All B'!Y1659</f>
        <v>130</v>
      </c>
      <c r="P1655">
        <f>'All B'!AF1659</f>
        <v>5.0999999999999996</v>
      </c>
      <c r="Q1655">
        <f>'All B'!AH1659</f>
        <v>4.2</v>
      </c>
      <c r="R1655">
        <f>'All B'!AI1659</f>
        <v>0.3</v>
      </c>
      <c r="S1655">
        <f>'All B'!AJ1659</f>
        <v>24</v>
      </c>
      <c r="T1655">
        <f>'All B'!AK1659</f>
        <v>1</v>
      </c>
      <c r="U1655">
        <f>'All B'!AN1659</f>
        <v>11</v>
      </c>
      <c r="V1655">
        <f>'Coef Batter'!$A$2</f>
        <v>-47.217614202620098</v>
      </c>
      <c r="W1655">
        <f>G1655*'Coef Batter'!B$2</f>
        <v>10.522089356309543</v>
      </c>
      <c r="X1655">
        <f>H1655*'Coef Batter'!C$2</f>
        <v>2.8890605834740377</v>
      </c>
      <c r="Y1655">
        <f>I1655*'Coef Batter'!D$2</f>
        <v>15.825822220290499</v>
      </c>
      <c r="Z1655">
        <f>J1655*'Coef Batter'!E$2</f>
        <v>-6.6111871657491017</v>
      </c>
      <c r="AA1655">
        <f>K1655*'Coef Batter'!F$2</f>
        <v>-2.201081254242288</v>
      </c>
      <c r="AB1655">
        <f>L1655*'Coef Batter'!G$2</f>
        <v>-0.40385225413070402</v>
      </c>
      <c r="AC1655">
        <f>M1655*'Coef Batter'!H$2</f>
        <v>0.1601441817152276</v>
      </c>
      <c r="AD1655">
        <f>N1655*'Coef Batter'!I$2</f>
        <v>-1.8635387330532538</v>
      </c>
      <c r="AE1655">
        <f>O1655*'Coef Batter'!J$2</f>
        <v>24.153041051532639</v>
      </c>
      <c r="AF1655">
        <f>P1655*'Coef Batter'!K$2</f>
        <v>-9.5388597015031049</v>
      </c>
      <c r="AG1655">
        <f>Q1655*'Coef Batter'!L$2</f>
        <v>9.1915014688851482</v>
      </c>
      <c r="AH1655">
        <f>R1655*'Coef Batter'!M$2</f>
        <v>0.44017688762830798</v>
      </c>
      <c r="AI1655">
        <f>S1655*'Coef Batter'!N$2</f>
        <v>-2.6549444976223437</v>
      </c>
      <c r="AJ1655">
        <f>T1655*'Coef Batter'!O$2</f>
        <v>-0.218628837227307</v>
      </c>
      <c r="AK1655">
        <f>U1655*'Coef Batter'!P$2</f>
        <v>-1.480358984224186</v>
      </c>
      <c r="AL1655">
        <f t="shared" si="50"/>
        <v>-9.008229880536982</v>
      </c>
      <c r="AM1655">
        <f t="shared" si="51"/>
        <v>1.2238334451474204E-4</v>
      </c>
      <c r="AN1655" s="2"/>
    </row>
    <row r="1656" spans="1:40" x14ac:dyDescent="0.45">
      <c r="A1656">
        <f>'All B'!A1660</f>
        <v>1655</v>
      </c>
      <c r="B1656" t="str">
        <f>'All B'!B1660</f>
        <v>Ken Harrelson</v>
      </c>
      <c r="C1656">
        <f>'All B'!C1660</f>
        <v>1968</v>
      </c>
      <c r="D1656">
        <f>'All B'!D1660</f>
        <v>26</v>
      </c>
      <c r="E1656" t="str">
        <f>'All B'!E1660</f>
        <v>BOS</v>
      </c>
      <c r="F1656" t="str">
        <f>'All B'!F1660</f>
        <v>AL</v>
      </c>
      <c r="G1656">
        <f>'All B'!H1660</f>
        <v>612</v>
      </c>
      <c r="H1656">
        <f>'All B'!J1660</f>
        <v>79</v>
      </c>
      <c r="I1656">
        <f>'All B'!K1660</f>
        <v>147</v>
      </c>
      <c r="J1656">
        <f>'All B'!L1660</f>
        <v>91</v>
      </c>
      <c r="K1656">
        <f>'All B'!M1660</f>
        <v>17</v>
      </c>
      <c r="L1656">
        <f>'All B'!N1660</f>
        <v>4</v>
      </c>
      <c r="M1656">
        <f>'All B'!Q1660</f>
        <v>2</v>
      </c>
      <c r="N1656">
        <f>'All B'!S1660</f>
        <v>69</v>
      </c>
      <c r="O1656">
        <f>'All B'!Y1660</f>
        <v>155</v>
      </c>
      <c r="P1656">
        <f>'All B'!AF1660</f>
        <v>5.0999999999999996</v>
      </c>
      <c r="Q1656">
        <f>'All B'!AH1660</f>
        <v>5.4</v>
      </c>
      <c r="R1656">
        <f>'All B'!AI1660</f>
        <v>-1.1000000000000001</v>
      </c>
      <c r="S1656">
        <f>'All B'!AJ1660</f>
        <v>36</v>
      </c>
      <c r="T1656">
        <f>'All B'!AK1660</f>
        <v>-1</v>
      </c>
      <c r="U1656">
        <f>'All B'!AN1660</f>
        <v>-1</v>
      </c>
      <c r="V1656">
        <f>'Coef Batter'!$A$2</f>
        <v>-47.217614202620098</v>
      </c>
      <c r="W1656">
        <f>G1656*'Coef Batter'!B$2</f>
        <v>11.141035789033634</v>
      </c>
      <c r="X1656">
        <f>H1656*'Coef Batter'!C$2</f>
        <v>2.7498287481258914</v>
      </c>
      <c r="Y1656">
        <f>I1656*'Coef Batter'!D$2</f>
        <v>14.185340648675021</v>
      </c>
      <c r="Z1656">
        <f>J1656*'Coef Batter'!E$2</f>
        <v>-5.419982271019534</v>
      </c>
      <c r="AA1656">
        <f>K1656*'Coef Batter'!F$2</f>
        <v>-1.559099221754954</v>
      </c>
      <c r="AB1656">
        <f>L1656*'Coef Batter'!G$2</f>
        <v>-0.538469672174272</v>
      </c>
      <c r="AC1656">
        <f>M1656*'Coef Batter'!H$2</f>
        <v>8.0072090857613798E-2</v>
      </c>
      <c r="AD1656">
        <f>N1656*'Coef Batter'!I$2</f>
        <v>-2.9903295948994071</v>
      </c>
      <c r="AE1656">
        <f>O1656*'Coef Batter'!J$2</f>
        <v>28.79785663836584</v>
      </c>
      <c r="AF1656">
        <f>P1656*'Coef Batter'!K$2</f>
        <v>-9.5388597015031049</v>
      </c>
      <c r="AG1656">
        <f>Q1656*'Coef Batter'!L$2</f>
        <v>11.817644745709478</v>
      </c>
      <c r="AH1656">
        <f>R1656*'Coef Batter'!M$2</f>
        <v>-1.613981921303796</v>
      </c>
      <c r="AI1656">
        <f>S1656*'Coef Batter'!N$2</f>
        <v>-3.9824167464335156</v>
      </c>
      <c r="AJ1656">
        <f>T1656*'Coef Batter'!O$2</f>
        <v>0.218628837227307</v>
      </c>
      <c r="AK1656">
        <f>U1656*'Coef Batter'!P$2</f>
        <v>0.134578089474926</v>
      </c>
      <c r="AL1656">
        <f t="shared" si="50"/>
        <v>-3.7357677442389687</v>
      </c>
      <c r="AM1656">
        <f t="shared" si="51"/>
        <v>2.3299054179604983E-2</v>
      </c>
      <c r="AN1656" s="2"/>
    </row>
    <row r="1657" spans="1:40" x14ac:dyDescent="0.45">
      <c r="A1657">
        <f>'All B'!A1661</f>
        <v>1656</v>
      </c>
      <c r="B1657" t="str">
        <f>'All B'!B1661</f>
        <v>Nico Hoerner</v>
      </c>
      <c r="C1657">
        <f>'All B'!C1661</f>
        <v>2023</v>
      </c>
      <c r="D1657">
        <f>'All B'!D1661</f>
        <v>26</v>
      </c>
      <c r="E1657" t="str">
        <f>'All B'!E1661</f>
        <v>CHC</v>
      </c>
      <c r="F1657" t="str">
        <f>'All B'!F1661</f>
        <v>NL</v>
      </c>
      <c r="G1657">
        <f>'All B'!H1661</f>
        <v>688</v>
      </c>
      <c r="H1657">
        <f>'All B'!J1661</f>
        <v>98</v>
      </c>
      <c r="I1657">
        <f>'All B'!K1661</f>
        <v>175</v>
      </c>
      <c r="J1657">
        <f>'All B'!L1661</f>
        <v>135</v>
      </c>
      <c r="K1657">
        <f>'All B'!M1661</f>
        <v>27</v>
      </c>
      <c r="L1657">
        <f>'All B'!N1661</f>
        <v>4</v>
      </c>
      <c r="M1657">
        <f>'All B'!Q1661</f>
        <v>43</v>
      </c>
      <c r="N1657">
        <f>'All B'!S1661</f>
        <v>49</v>
      </c>
      <c r="O1657">
        <f>'All B'!Y1661</f>
        <v>98</v>
      </c>
      <c r="P1657">
        <f>'All B'!AF1661</f>
        <v>5.0999999999999996</v>
      </c>
      <c r="Q1657">
        <f>'All B'!AH1661</f>
        <v>3.7</v>
      </c>
      <c r="R1657">
        <f>'All B'!AI1661</f>
        <v>2</v>
      </c>
      <c r="S1657">
        <f>'All B'!AJ1661</f>
        <v>3</v>
      </c>
      <c r="T1657">
        <f>'All B'!AK1661</f>
        <v>2</v>
      </c>
      <c r="U1657">
        <f>'All B'!AN1661</f>
        <v>14</v>
      </c>
      <c r="V1657">
        <f>'Coef Batter'!$A$2</f>
        <v>-47.217614202620098</v>
      </c>
      <c r="W1657">
        <f>G1657*'Coef Batter'!B$2</f>
        <v>12.524563109240425</v>
      </c>
      <c r="X1657">
        <f>H1657*'Coef Batter'!C$2</f>
        <v>3.4111799660295867</v>
      </c>
      <c r="Y1657">
        <f>I1657*'Coef Batter'!D$2</f>
        <v>16.887310296041694</v>
      </c>
      <c r="Z1657">
        <f>J1657*'Coef Batter'!E$2</f>
        <v>-8.0406330394245842</v>
      </c>
      <c r="AA1657">
        <f>K1657*'Coef Batter'!F$2</f>
        <v>-2.4762164110225742</v>
      </c>
      <c r="AB1657">
        <f>L1657*'Coef Batter'!G$2</f>
        <v>-0.538469672174272</v>
      </c>
      <c r="AC1657">
        <f>M1657*'Coef Batter'!H$2</f>
        <v>1.7215499534386967</v>
      </c>
      <c r="AD1657">
        <f>N1657*'Coef Batter'!I$2</f>
        <v>-2.1235673934792891</v>
      </c>
      <c r="AE1657">
        <f>O1657*'Coef Batter'!J$2</f>
        <v>18.207677100386146</v>
      </c>
      <c r="AF1657">
        <f>P1657*'Coef Batter'!K$2</f>
        <v>-9.5388597015031049</v>
      </c>
      <c r="AG1657">
        <f>Q1657*'Coef Batter'!L$2</f>
        <v>8.0972751035416781</v>
      </c>
      <c r="AH1657">
        <f>R1657*'Coef Batter'!M$2</f>
        <v>2.9345125841887199</v>
      </c>
      <c r="AI1657">
        <f>S1657*'Coef Batter'!N$2</f>
        <v>-0.33186806220279297</v>
      </c>
      <c r="AJ1657">
        <f>T1657*'Coef Batter'!O$2</f>
        <v>-0.437257674454614</v>
      </c>
      <c r="AK1657">
        <f>U1657*'Coef Batter'!P$2</f>
        <v>-1.884093252648964</v>
      </c>
      <c r="AL1657">
        <f t="shared" si="50"/>
        <v>-8.8045112966633479</v>
      </c>
      <c r="AM1657">
        <f t="shared" si="51"/>
        <v>1.500320920110089E-4</v>
      </c>
      <c r="AN1657" s="2"/>
    </row>
    <row r="1658" spans="1:40" x14ac:dyDescent="0.45">
      <c r="A1658">
        <f>'All B'!A1662</f>
        <v>1657</v>
      </c>
      <c r="B1658" t="str">
        <f>'All B'!B1662</f>
        <v>Charles Johnson</v>
      </c>
      <c r="C1658">
        <f>'All B'!C1662</f>
        <v>2000</v>
      </c>
      <c r="D1658">
        <f>'All B'!D1662</f>
        <v>28</v>
      </c>
      <c r="E1658" t="str">
        <f>'All B'!E1662</f>
        <v>BALCHW</v>
      </c>
      <c r="F1658" t="str">
        <f>'All B'!F1662</f>
        <v>AL</v>
      </c>
      <c r="G1658">
        <f>'All B'!H1662</f>
        <v>478</v>
      </c>
      <c r="H1658">
        <f>'All B'!J1662</f>
        <v>76</v>
      </c>
      <c r="I1658">
        <f>'All B'!K1662</f>
        <v>128</v>
      </c>
      <c r="J1658">
        <f>'All B'!L1662</f>
        <v>73</v>
      </c>
      <c r="K1658">
        <f>'All B'!M1662</f>
        <v>24</v>
      </c>
      <c r="L1658">
        <f>'All B'!N1662</f>
        <v>0</v>
      </c>
      <c r="M1658">
        <f>'All B'!Q1662</f>
        <v>2</v>
      </c>
      <c r="N1658">
        <f>'All B'!S1662</f>
        <v>52</v>
      </c>
      <c r="O1658">
        <f>'All B'!Y1662</f>
        <v>142</v>
      </c>
      <c r="P1658">
        <f>'All B'!AF1662</f>
        <v>5.0999999999999996</v>
      </c>
      <c r="Q1658">
        <f>'All B'!AH1662</f>
        <v>4.8</v>
      </c>
      <c r="R1658">
        <f>'All B'!AI1662</f>
        <v>1</v>
      </c>
      <c r="S1658">
        <f>'All B'!AJ1662</f>
        <v>27</v>
      </c>
      <c r="T1658">
        <f>'All B'!AK1662</f>
        <v>0</v>
      </c>
      <c r="U1658">
        <f>'All B'!AN1662</f>
        <v>3</v>
      </c>
      <c r="V1658">
        <f>'Coef Batter'!$A$2</f>
        <v>-47.217614202620098</v>
      </c>
      <c r="W1658">
        <f>G1658*'Coef Batter'!B$2</f>
        <v>8.7016586718269231</v>
      </c>
      <c r="X1658">
        <f>H1658*'Coef Batter'!C$2</f>
        <v>2.6454048716147818</v>
      </c>
      <c r="Y1658">
        <f>I1658*'Coef Batter'!D$2</f>
        <v>12.35186124510478</v>
      </c>
      <c r="Z1658">
        <f>J1658*'Coef Batter'!E$2</f>
        <v>-4.3478978657629233</v>
      </c>
      <c r="AA1658">
        <f>K1658*'Coef Batter'!F$2</f>
        <v>-2.201081254242288</v>
      </c>
      <c r="AB1658">
        <f>L1658*'Coef Batter'!G$2</f>
        <v>0</v>
      </c>
      <c r="AC1658">
        <f>M1658*'Coef Batter'!H$2</f>
        <v>8.0072090857613798E-2</v>
      </c>
      <c r="AD1658">
        <f>N1658*'Coef Batter'!I$2</f>
        <v>-2.253581723692307</v>
      </c>
      <c r="AE1658">
        <f>O1658*'Coef Batter'!J$2</f>
        <v>26.382552533212579</v>
      </c>
      <c r="AF1658">
        <f>P1658*'Coef Batter'!K$2</f>
        <v>-9.5388597015031049</v>
      </c>
      <c r="AG1658">
        <f>Q1658*'Coef Batter'!L$2</f>
        <v>10.504573107297313</v>
      </c>
      <c r="AH1658">
        <f>R1658*'Coef Batter'!M$2</f>
        <v>1.4672562920943599</v>
      </c>
      <c r="AI1658">
        <f>S1658*'Coef Batter'!N$2</f>
        <v>-2.9868125598251369</v>
      </c>
      <c r="AJ1658">
        <f>T1658*'Coef Batter'!O$2</f>
        <v>0</v>
      </c>
      <c r="AK1658">
        <f>U1658*'Coef Batter'!P$2</f>
        <v>-0.403734268424778</v>
      </c>
      <c r="AL1658">
        <f t="shared" si="50"/>
        <v>-6.8162027640622966</v>
      </c>
      <c r="AM1658">
        <f t="shared" si="51"/>
        <v>1.0946746990369571E-3</v>
      </c>
      <c r="AN1658" s="2"/>
    </row>
    <row r="1659" spans="1:40" x14ac:dyDescent="0.45">
      <c r="A1659">
        <f>'All B'!A1663</f>
        <v>1658</v>
      </c>
      <c r="B1659" t="str">
        <f>'All B'!B1663</f>
        <v>Boog Powell</v>
      </c>
      <c r="C1659">
        <f>'All B'!C1663</f>
        <v>1970</v>
      </c>
      <c r="D1659">
        <f>'All B'!D1663</f>
        <v>28</v>
      </c>
      <c r="E1659" t="str">
        <f>'All B'!E1663</f>
        <v>BAL</v>
      </c>
      <c r="F1659" t="str">
        <f>'All B'!F1663</f>
        <v>AL</v>
      </c>
      <c r="G1659">
        <f>'All B'!H1663</f>
        <v>643</v>
      </c>
      <c r="H1659">
        <f>'All B'!J1663</f>
        <v>82</v>
      </c>
      <c r="I1659">
        <f>'All B'!K1663</f>
        <v>156</v>
      </c>
      <c r="J1659">
        <f>'All B'!L1663</f>
        <v>93</v>
      </c>
      <c r="K1659">
        <f>'All B'!M1663</f>
        <v>28</v>
      </c>
      <c r="L1659">
        <f>'All B'!N1663</f>
        <v>0</v>
      </c>
      <c r="M1659">
        <f>'All B'!Q1663</f>
        <v>1</v>
      </c>
      <c r="N1659">
        <f>'All B'!S1663</f>
        <v>104</v>
      </c>
      <c r="O1659">
        <f>'All B'!Y1663</f>
        <v>163</v>
      </c>
      <c r="P1659">
        <f>'All B'!AF1663</f>
        <v>5.0999999999999996</v>
      </c>
      <c r="Q1659">
        <f>'All B'!AH1663</f>
        <v>5.5</v>
      </c>
      <c r="R1659">
        <f>'All B'!AI1663</f>
        <v>-1.3</v>
      </c>
      <c r="S1659">
        <f>'All B'!AJ1663</f>
        <v>40</v>
      </c>
      <c r="T1659">
        <f>'All B'!AK1663</f>
        <v>0</v>
      </c>
      <c r="U1659">
        <f>'All B'!AN1663</f>
        <v>-2</v>
      </c>
      <c r="V1659">
        <f>'Coef Batter'!$A$2</f>
        <v>-47.217614202620098</v>
      </c>
      <c r="W1659">
        <f>G1659*'Coef Batter'!B$2</f>
        <v>11.705369301223246</v>
      </c>
      <c r="X1659">
        <f>H1659*'Coef Batter'!C$2</f>
        <v>2.854252624637001</v>
      </c>
      <c r="Y1659">
        <f>I1659*'Coef Batter'!D$2</f>
        <v>15.053830892471451</v>
      </c>
      <c r="Z1659">
        <f>J1659*'Coef Batter'!E$2</f>
        <v>-5.539102760492491</v>
      </c>
      <c r="AA1659">
        <f>K1659*'Coef Batter'!F$2</f>
        <v>-2.5679281299493359</v>
      </c>
      <c r="AB1659">
        <f>L1659*'Coef Batter'!G$2</f>
        <v>0</v>
      </c>
      <c r="AC1659">
        <f>M1659*'Coef Batter'!H$2</f>
        <v>4.0036045428806899E-2</v>
      </c>
      <c r="AD1659">
        <f>N1659*'Coef Batter'!I$2</f>
        <v>-4.5071634473846141</v>
      </c>
      <c r="AE1659">
        <f>O1659*'Coef Batter'!J$2</f>
        <v>30.284197626152466</v>
      </c>
      <c r="AF1659">
        <f>P1659*'Coef Batter'!K$2</f>
        <v>-9.5388597015031049</v>
      </c>
      <c r="AG1659">
        <f>Q1659*'Coef Batter'!L$2</f>
        <v>12.036490018778171</v>
      </c>
      <c r="AH1659">
        <f>R1659*'Coef Batter'!M$2</f>
        <v>-1.907433179722668</v>
      </c>
      <c r="AI1659">
        <f>S1659*'Coef Batter'!N$2</f>
        <v>-4.4249074960372399</v>
      </c>
      <c r="AJ1659">
        <f>T1659*'Coef Batter'!O$2</f>
        <v>0</v>
      </c>
      <c r="AK1659">
        <f>U1659*'Coef Batter'!P$2</f>
        <v>0.269156178949852</v>
      </c>
      <c r="AL1659">
        <f t="shared" si="50"/>
        <v>-3.4596762300685615</v>
      </c>
      <c r="AM1659">
        <f t="shared" si="51"/>
        <v>3.0481600012119331E-2</v>
      </c>
      <c r="AN1659" s="2"/>
    </row>
    <row r="1660" spans="1:40" x14ac:dyDescent="0.45">
      <c r="A1660">
        <f>'All B'!A1664</f>
        <v>1659</v>
      </c>
      <c r="B1660" t="str">
        <f>'All B'!B1664</f>
        <v>Anthony Rendon</v>
      </c>
      <c r="C1660">
        <f>'All B'!C1664</f>
        <v>2018</v>
      </c>
      <c r="D1660">
        <f>'All B'!D1664</f>
        <v>28</v>
      </c>
      <c r="E1660" t="str">
        <f>'All B'!E1664</f>
        <v>WSN</v>
      </c>
      <c r="F1660" t="str">
        <f>'All B'!F1664</f>
        <v>NL</v>
      </c>
      <c r="G1660">
        <f>'All B'!H1664</f>
        <v>597</v>
      </c>
      <c r="H1660">
        <f>'All B'!J1664</f>
        <v>88</v>
      </c>
      <c r="I1660">
        <f>'All B'!K1664</f>
        <v>163</v>
      </c>
      <c r="J1660">
        <f>'All B'!L1664</f>
        <v>93</v>
      </c>
      <c r="K1660">
        <f>'All B'!M1664</f>
        <v>44</v>
      </c>
      <c r="L1660">
        <f>'All B'!N1664</f>
        <v>2</v>
      </c>
      <c r="M1660">
        <f>'All B'!Q1664</f>
        <v>2</v>
      </c>
      <c r="N1660">
        <f>'All B'!S1664</f>
        <v>55</v>
      </c>
      <c r="O1660">
        <f>'All B'!Y1664</f>
        <v>137</v>
      </c>
      <c r="P1660">
        <f>'All B'!AF1664</f>
        <v>5.0999999999999996</v>
      </c>
      <c r="Q1660">
        <f>'All B'!AH1664</f>
        <v>5</v>
      </c>
      <c r="R1660">
        <f>'All B'!AI1664</f>
        <v>0.4</v>
      </c>
      <c r="S1660">
        <f>'All B'!AJ1664</f>
        <v>24</v>
      </c>
      <c r="T1660">
        <f>'All B'!AK1664</f>
        <v>1</v>
      </c>
      <c r="U1660">
        <f>'All B'!AN1664</f>
        <v>2</v>
      </c>
      <c r="V1660">
        <f>'Coef Batter'!$A$2</f>
        <v>-47.217614202620098</v>
      </c>
      <c r="W1660">
        <f>G1660*'Coef Batter'!B$2</f>
        <v>10.86797118636124</v>
      </c>
      <c r="X1660">
        <f>H1660*'Coef Batter'!C$2</f>
        <v>3.0631003776592207</v>
      </c>
      <c r="Y1660">
        <f>I1660*'Coef Batter'!D$2</f>
        <v>15.72932330431312</v>
      </c>
      <c r="Z1660">
        <f>J1660*'Coef Batter'!E$2</f>
        <v>-5.539102760492491</v>
      </c>
      <c r="AA1660">
        <f>K1660*'Coef Batter'!F$2</f>
        <v>-4.0353156327775279</v>
      </c>
      <c r="AB1660">
        <f>L1660*'Coef Batter'!G$2</f>
        <v>-0.269234836087136</v>
      </c>
      <c r="AC1660">
        <f>M1660*'Coef Batter'!H$2</f>
        <v>8.0072090857613798E-2</v>
      </c>
      <c r="AD1660">
        <f>N1660*'Coef Batter'!I$2</f>
        <v>-2.3835960539053245</v>
      </c>
      <c r="AE1660">
        <f>O1660*'Coef Batter'!J$2</f>
        <v>25.453589415845936</v>
      </c>
      <c r="AF1660">
        <f>P1660*'Coef Batter'!K$2</f>
        <v>-9.5388597015031049</v>
      </c>
      <c r="AG1660">
        <f>Q1660*'Coef Batter'!L$2</f>
        <v>10.942263653434701</v>
      </c>
      <c r="AH1660">
        <f>R1660*'Coef Batter'!M$2</f>
        <v>0.58690251683774397</v>
      </c>
      <c r="AI1660">
        <f>S1660*'Coef Batter'!N$2</f>
        <v>-2.6549444976223437</v>
      </c>
      <c r="AJ1660">
        <f>T1660*'Coef Batter'!O$2</f>
        <v>-0.218628837227307</v>
      </c>
      <c r="AK1660">
        <f>U1660*'Coef Batter'!P$2</f>
        <v>-0.269156178949852</v>
      </c>
      <c r="AL1660">
        <f t="shared" si="50"/>
        <v>-5.4032301558756162</v>
      </c>
      <c r="AM1660">
        <f t="shared" si="51"/>
        <v>4.4818379170715088E-3</v>
      </c>
      <c r="AN1660" s="2"/>
    </row>
    <row r="1661" spans="1:40" x14ac:dyDescent="0.45">
      <c r="A1661">
        <f>'All B'!A1665</f>
        <v>1660</v>
      </c>
      <c r="B1661" t="str">
        <f>'All B'!B1665</f>
        <v>Ozzie Smith</v>
      </c>
      <c r="C1661">
        <f>'All B'!C1665</f>
        <v>1980</v>
      </c>
      <c r="D1661">
        <f>'All B'!D1665</f>
        <v>25</v>
      </c>
      <c r="E1661" t="str">
        <f>'All B'!E1665</f>
        <v>SDP</v>
      </c>
      <c r="F1661" t="str">
        <f>'All B'!F1665</f>
        <v>NL</v>
      </c>
      <c r="G1661">
        <f>'All B'!H1665</f>
        <v>712</v>
      </c>
      <c r="H1661">
        <f>'All B'!J1665</f>
        <v>67</v>
      </c>
      <c r="I1661">
        <f>'All B'!K1665</f>
        <v>140</v>
      </c>
      <c r="J1661">
        <f>'All B'!L1665</f>
        <v>117</v>
      </c>
      <c r="K1661">
        <f>'All B'!M1665</f>
        <v>18</v>
      </c>
      <c r="L1661">
        <f>'All B'!N1665</f>
        <v>5</v>
      </c>
      <c r="M1661">
        <f>'All B'!Q1665</f>
        <v>57</v>
      </c>
      <c r="N1661">
        <f>'All B'!S1665</f>
        <v>71</v>
      </c>
      <c r="O1661">
        <f>'All B'!Y1665</f>
        <v>71</v>
      </c>
      <c r="P1661">
        <f>'All B'!AF1665</f>
        <v>5.0999999999999996</v>
      </c>
      <c r="Q1661">
        <f>'All B'!AH1665</f>
        <v>2.7</v>
      </c>
      <c r="R1661">
        <f>'All B'!AI1665</f>
        <v>3.5</v>
      </c>
      <c r="S1661">
        <f>'All B'!AJ1665</f>
        <v>-16</v>
      </c>
      <c r="T1661">
        <f>'All B'!AK1665</f>
        <v>2</v>
      </c>
      <c r="U1661">
        <f>'All B'!AN1665</f>
        <v>21</v>
      </c>
      <c r="V1661">
        <f>'Coef Batter'!$A$2</f>
        <v>-47.217614202620098</v>
      </c>
      <c r="W1661">
        <f>G1661*'Coef Batter'!B$2</f>
        <v>12.961466473516253</v>
      </c>
      <c r="X1661">
        <f>H1661*'Coef Batter'!C$2</f>
        <v>2.332133242081452</v>
      </c>
      <c r="Y1661">
        <f>I1661*'Coef Batter'!D$2</f>
        <v>13.509848236833353</v>
      </c>
      <c r="Z1661">
        <f>J1661*'Coef Batter'!E$2</f>
        <v>-6.9685486341679725</v>
      </c>
      <c r="AA1661">
        <f>K1661*'Coef Batter'!F$2</f>
        <v>-1.650810940681716</v>
      </c>
      <c r="AB1661">
        <f>L1661*'Coef Batter'!G$2</f>
        <v>-0.67308709021783997</v>
      </c>
      <c r="AC1661">
        <f>M1661*'Coef Batter'!H$2</f>
        <v>2.2820545894419935</v>
      </c>
      <c r="AD1661">
        <f>N1661*'Coef Batter'!I$2</f>
        <v>-3.077005815041419</v>
      </c>
      <c r="AE1661">
        <f>O1661*'Coef Batter'!J$2</f>
        <v>13.191276266606289</v>
      </c>
      <c r="AF1661">
        <f>P1661*'Coef Batter'!K$2</f>
        <v>-9.5388597015031049</v>
      </c>
      <c r="AG1661">
        <f>Q1661*'Coef Batter'!L$2</f>
        <v>5.9088223728547389</v>
      </c>
      <c r="AH1661">
        <f>R1661*'Coef Batter'!M$2</f>
        <v>5.1353970223302596</v>
      </c>
      <c r="AI1661">
        <f>S1661*'Coef Batter'!N$2</f>
        <v>1.7699629984148959</v>
      </c>
      <c r="AJ1661">
        <f>T1661*'Coef Batter'!O$2</f>
        <v>-0.437257674454614</v>
      </c>
      <c r="AK1661">
        <f>U1661*'Coef Batter'!P$2</f>
        <v>-2.826139878973446</v>
      </c>
      <c r="AL1661">
        <f t="shared" si="50"/>
        <v>-15.298362735580978</v>
      </c>
      <c r="AM1661">
        <f t="shared" si="51"/>
        <v>2.2698929876734482E-7</v>
      </c>
      <c r="AN1661" s="2"/>
    </row>
    <row r="1662" spans="1:40" x14ac:dyDescent="0.45">
      <c r="A1662">
        <f>'All B'!A1666</f>
        <v>1661</v>
      </c>
      <c r="B1662" t="str">
        <f>'All B'!B1666</f>
        <v>Ozzie Smith</v>
      </c>
      <c r="C1662">
        <f>'All B'!C1666</f>
        <v>1982</v>
      </c>
      <c r="D1662">
        <f>'All B'!D1666</f>
        <v>27</v>
      </c>
      <c r="E1662" t="str">
        <f>'All B'!E1666</f>
        <v>STL</v>
      </c>
      <c r="F1662" t="str">
        <f>'All B'!F1666</f>
        <v>NL</v>
      </c>
      <c r="G1662">
        <f>'All B'!H1666</f>
        <v>567</v>
      </c>
      <c r="H1662">
        <f>'All B'!J1666</f>
        <v>58</v>
      </c>
      <c r="I1662">
        <f>'All B'!K1666</f>
        <v>121</v>
      </c>
      <c r="J1662">
        <f>'All B'!L1666</f>
        <v>94</v>
      </c>
      <c r="K1662">
        <f>'All B'!M1666</f>
        <v>24</v>
      </c>
      <c r="L1662">
        <f>'All B'!N1666</f>
        <v>1</v>
      </c>
      <c r="M1662">
        <f>'All B'!Q1666</f>
        <v>25</v>
      </c>
      <c r="N1662">
        <f>'All B'!S1666</f>
        <v>68</v>
      </c>
      <c r="O1662">
        <f>'All B'!Y1666</f>
        <v>84</v>
      </c>
      <c r="P1662">
        <f>'All B'!AF1666</f>
        <v>5.0999999999999996</v>
      </c>
      <c r="Q1662">
        <f>'All B'!AH1666</f>
        <v>2.5</v>
      </c>
      <c r="R1662">
        <f>'All B'!AI1666</f>
        <v>3.5</v>
      </c>
      <c r="S1662">
        <f>'All B'!AJ1666</f>
        <v>-11</v>
      </c>
      <c r="T1662">
        <f>'All B'!AK1666</f>
        <v>3</v>
      </c>
      <c r="U1662">
        <f>'All B'!AN1666</f>
        <v>21</v>
      </c>
      <c r="V1662">
        <f>'Coef Batter'!$A$2</f>
        <v>-47.217614202620098</v>
      </c>
      <c r="W1662">
        <f>G1662*'Coef Batter'!B$2</f>
        <v>10.321841981016455</v>
      </c>
      <c r="X1662">
        <f>H1662*'Coef Batter'!C$2</f>
        <v>2.0188616125481227</v>
      </c>
      <c r="Y1662">
        <f>I1662*'Coef Batter'!D$2</f>
        <v>11.676368833263112</v>
      </c>
      <c r="Z1662">
        <f>J1662*'Coef Batter'!E$2</f>
        <v>-5.5986630052289694</v>
      </c>
      <c r="AA1662">
        <f>K1662*'Coef Batter'!F$2</f>
        <v>-2.201081254242288</v>
      </c>
      <c r="AB1662">
        <f>L1662*'Coef Batter'!G$2</f>
        <v>-0.134617418043568</v>
      </c>
      <c r="AC1662">
        <f>M1662*'Coef Batter'!H$2</f>
        <v>1.0009011357201725</v>
      </c>
      <c r="AD1662">
        <f>N1662*'Coef Batter'!I$2</f>
        <v>-2.9469914848284011</v>
      </c>
      <c r="AE1662">
        <f>O1662*'Coef Batter'!J$2</f>
        <v>15.606580371759552</v>
      </c>
      <c r="AF1662">
        <f>P1662*'Coef Batter'!K$2</f>
        <v>-9.5388597015031049</v>
      </c>
      <c r="AG1662">
        <f>Q1662*'Coef Batter'!L$2</f>
        <v>5.4711318267173503</v>
      </c>
      <c r="AH1662">
        <f>R1662*'Coef Batter'!M$2</f>
        <v>5.1353970223302596</v>
      </c>
      <c r="AI1662">
        <f>S1662*'Coef Batter'!N$2</f>
        <v>1.216849561410241</v>
      </c>
      <c r="AJ1662">
        <f>T1662*'Coef Batter'!O$2</f>
        <v>-0.65588651168192103</v>
      </c>
      <c r="AK1662">
        <f>U1662*'Coef Batter'!P$2</f>
        <v>-2.826139878973446</v>
      </c>
      <c r="AL1662">
        <f t="shared" si="50"/>
        <v>-18.671921112356529</v>
      </c>
      <c r="AM1662">
        <f t="shared" si="51"/>
        <v>7.7783537598691031E-9</v>
      </c>
      <c r="AN1662" s="2"/>
    </row>
    <row r="1663" spans="1:40" x14ac:dyDescent="0.45">
      <c r="A1663">
        <f>'All B'!A1667</f>
        <v>1662</v>
      </c>
      <c r="B1663" t="str">
        <f>'All B'!B1667</f>
        <v>Ozzie Smith</v>
      </c>
      <c r="C1663">
        <f>'All B'!C1667</f>
        <v>1991</v>
      </c>
      <c r="D1663">
        <f>'All B'!D1667</f>
        <v>36</v>
      </c>
      <c r="E1663" t="str">
        <f>'All B'!E1667</f>
        <v>STL</v>
      </c>
      <c r="F1663" t="str">
        <f>'All B'!F1667</f>
        <v>NL</v>
      </c>
      <c r="G1663">
        <f>'All B'!H1667</f>
        <v>641</v>
      </c>
      <c r="H1663">
        <f>'All B'!J1667</f>
        <v>96</v>
      </c>
      <c r="I1663">
        <f>'All B'!K1667</f>
        <v>157</v>
      </c>
      <c r="J1663">
        <f>'All B'!L1667</f>
        <v>121</v>
      </c>
      <c r="K1663">
        <f>'All B'!M1667</f>
        <v>30</v>
      </c>
      <c r="L1663">
        <f>'All B'!N1667</f>
        <v>3</v>
      </c>
      <c r="M1663">
        <f>'All B'!Q1667</f>
        <v>35</v>
      </c>
      <c r="N1663">
        <f>'All B'!S1667</f>
        <v>83</v>
      </c>
      <c r="O1663">
        <f>'All B'!Y1667</f>
        <v>112</v>
      </c>
      <c r="P1663">
        <f>'All B'!AF1667</f>
        <v>5.0999999999999996</v>
      </c>
      <c r="Q1663">
        <f>'All B'!AH1667</f>
        <v>4.5999999999999996</v>
      </c>
      <c r="R1663">
        <f>'All B'!AI1667</f>
        <v>1.4</v>
      </c>
      <c r="S1663">
        <f>'All B'!AJ1667</f>
        <v>10</v>
      </c>
      <c r="T1663">
        <f>'All B'!AK1667</f>
        <v>1</v>
      </c>
      <c r="U1663">
        <f>'All B'!AN1667</f>
        <v>3</v>
      </c>
      <c r="V1663">
        <f>'Coef Batter'!$A$2</f>
        <v>-47.217614202620098</v>
      </c>
      <c r="W1663">
        <f>G1663*'Coef Batter'!B$2</f>
        <v>11.668960687533593</v>
      </c>
      <c r="X1663">
        <f>H1663*'Coef Batter'!C$2</f>
        <v>3.3415640483555133</v>
      </c>
      <c r="Y1663">
        <f>I1663*'Coef Batter'!D$2</f>
        <v>15.150329808448832</v>
      </c>
      <c r="Z1663">
        <f>J1663*'Coef Batter'!E$2</f>
        <v>-7.2067896131138864</v>
      </c>
      <c r="AA1663">
        <f>K1663*'Coef Batter'!F$2</f>
        <v>-2.7513515678028599</v>
      </c>
      <c r="AB1663">
        <f>L1663*'Coef Batter'!G$2</f>
        <v>-0.40385225413070402</v>
      </c>
      <c r="AC1663">
        <f>M1663*'Coef Batter'!H$2</f>
        <v>1.4012615900082415</v>
      </c>
      <c r="AD1663">
        <f>N1663*'Coef Batter'!I$2</f>
        <v>-3.5970631358934897</v>
      </c>
      <c r="AE1663">
        <f>O1663*'Coef Batter'!J$2</f>
        <v>20.808773829012736</v>
      </c>
      <c r="AF1663">
        <f>P1663*'Coef Batter'!K$2</f>
        <v>-9.5388597015031049</v>
      </c>
      <c r="AG1663">
        <f>Q1663*'Coef Batter'!L$2</f>
        <v>10.066882561159924</v>
      </c>
      <c r="AH1663">
        <f>R1663*'Coef Batter'!M$2</f>
        <v>2.0541588089321037</v>
      </c>
      <c r="AI1663">
        <f>S1663*'Coef Batter'!N$2</f>
        <v>-1.10622687400931</v>
      </c>
      <c r="AJ1663">
        <f>T1663*'Coef Batter'!O$2</f>
        <v>-0.218628837227307</v>
      </c>
      <c r="AK1663">
        <f>U1663*'Coef Batter'!P$2</f>
        <v>-0.403734268424778</v>
      </c>
      <c r="AL1663">
        <f t="shared" si="50"/>
        <v>-7.9521891212745963</v>
      </c>
      <c r="AM1663">
        <f t="shared" si="51"/>
        <v>3.5176720507799691E-4</v>
      </c>
      <c r="AN1663" s="2"/>
    </row>
    <row r="1664" spans="1:40" x14ac:dyDescent="0.45">
      <c r="A1664">
        <f>'All B'!A1668</f>
        <v>1663</v>
      </c>
      <c r="B1664" t="str">
        <f>'All B'!B1668</f>
        <v>Garret Anderson</v>
      </c>
      <c r="C1664">
        <f>'All B'!C1668</f>
        <v>2002</v>
      </c>
      <c r="D1664">
        <f>'All B'!D1668</f>
        <v>30</v>
      </c>
      <c r="E1664" t="str">
        <f>'All B'!E1668</f>
        <v>ANA</v>
      </c>
      <c r="F1664" t="str">
        <f>'All B'!F1668</f>
        <v>AL</v>
      </c>
      <c r="G1664">
        <f>'All B'!H1668</f>
        <v>678</v>
      </c>
      <c r="H1664">
        <f>'All B'!J1668</f>
        <v>93</v>
      </c>
      <c r="I1664">
        <f>'All B'!K1668</f>
        <v>195</v>
      </c>
      <c r="J1664">
        <f>'All B'!L1668</f>
        <v>107</v>
      </c>
      <c r="K1664">
        <f>'All B'!M1668</f>
        <v>56</v>
      </c>
      <c r="L1664">
        <f>'All B'!N1668</f>
        <v>3</v>
      </c>
      <c r="M1664">
        <f>'All B'!Q1668</f>
        <v>6</v>
      </c>
      <c r="N1664">
        <f>'All B'!S1668</f>
        <v>30</v>
      </c>
      <c r="O1664">
        <f>'All B'!Y1668</f>
        <v>127</v>
      </c>
      <c r="P1664">
        <f>'All B'!AF1668</f>
        <v>5.0999999999999996</v>
      </c>
      <c r="Q1664">
        <f>'All B'!AH1668</f>
        <v>3.9</v>
      </c>
      <c r="R1664">
        <f>'All B'!AI1668</f>
        <v>0.6</v>
      </c>
      <c r="S1664">
        <f>'All B'!AJ1668</f>
        <v>22</v>
      </c>
      <c r="T1664">
        <f>'All B'!AK1668</f>
        <v>2</v>
      </c>
      <c r="U1664">
        <f>'All B'!AN1668</f>
        <v>12</v>
      </c>
      <c r="V1664">
        <f>'Coef Batter'!$A$2</f>
        <v>-47.217614202620098</v>
      </c>
      <c r="W1664">
        <f>G1664*'Coef Batter'!B$2</f>
        <v>12.342520040792163</v>
      </c>
      <c r="X1664">
        <f>H1664*'Coef Batter'!C$2</f>
        <v>3.2371401718444037</v>
      </c>
      <c r="Y1664">
        <f>I1664*'Coef Batter'!D$2</f>
        <v>18.817288615589312</v>
      </c>
      <c r="Z1664">
        <f>J1664*'Coef Batter'!E$2</f>
        <v>-6.3729461868031887</v>
      </c>
      <c r="AA1664">
        <f>K1664*'Coef Batter'!F$2</f>
        <v>-5.1358562598986719</v>
      </c>
      <c r="AB1664">
        <f>L1664*'Coef Batter'!G$2</f>
        <v>-0.40385225413070402</v>
      </c>
      <c r="AC1664">
        <f>M1664*'Coef Batter'!H$2</f>
        <v>0.24021627257284139</v>
      </c>
      <c r="AD1664">
        <f>N1664*'Coef Batter'!I$2</f>
        <v>-1.3001433021301771</v>
      </c>
      <c r="AE1664">
        <f>O1664*'Coef Batter'!J$2</f>
        <v>23.595663181112656</v>
      </c>
      <c r="AF1664">
        <f>P1664*'Coef Batter'!K$2</f>
        <v>-9.5388597015031049</v>
      </c>
      <c r="AG1664">
        <f>Q1664*'Coef Batter'!L$2</f>
        <v>8.5349656496790658</v>
      </c>
      <c r="AH1664">
        <f>R1664*'Coef Batter'!M$2</f>
        <v>0.88035377525661596</v>
      </c>
      <c r="AI1664">
        <f>S1664*'Coef Batter'!N$2</f>
        <v>-2.4336991228204821</v>
      </c>
      <c r="AJ1664">
        <f>T1664*'Coef Batter'!O$2</f>
        <v>-0.437257674454614</v>
      </c>
      <c r="AK1664">
        <f>U1664*'Coef Batter'!P$2</f>
        <v>-1.614937073699112</v>
      </c>
      <c r="AL1664">
        <f t="shared" si="50"/>
        <v>-6.807018071213097</v>
      </c>
      <c r="AM1664">
        <f t="shared" si="51"/>
        <v>1.1047641054642184E-3</v>
      </c>
      <c r="AN1664" s="2"/>
    </row>
    <row r="1665" spans="1:40" x14ac:dyDescent="0.45">
      <c r="A1665">
        <f>'All B'!A1669</f>
        <v>1664</v>
      </c>
      <c r="B1665" t="str">
        <f>'All B'!B1669</f>
        <v>Bobby Bonds</v>
      </c>
      <c r="C1665">
        <f>'All B'!C1669</f>
        <v>1975</v>
      </c>
      <c r="D1665">
        <f>'All B'!D1669</f>
        <v>29</v>
      </c>
      <c r="E1665" t="str">
        <f>'All B'!E1669</f>
        <v>NYY</v>
      </c>
      <c r="F1665" t="str">
        <f>'All B'!F1669</f>
        <v>AL</v>
      </c>
      <c r="G1665">
        <f>'All B'!H1669</f>
        <v>626</v>
      </c>
      <c r="H1665">
        <f>'All B'!J1669</f>
        <v>93</v>
      </c>
      <c r="I1665">
        <f>'All B'!K1669</f>
        <v>143</v>
      </c>
      <c r="J1665">
        <f>'All B'!L1669</f>
        <v>82</v>
      </c>
      <c r="K1665">
        <f>'All B'!M1669</f>
        <v>26</v>
      </c>
      <c r="L1665">
        <f>'All B'!N1669</f>
        <v>3</v>
      </c>
      <c r="M1665">
        <f>'All B'!Q1669</f>
        <v>30</v>
      </c>
      <c r="N1665">
        <f>'All B'!S1669</f>
        <v>89</v>
      </c>
      <c r="O1665">
        <f>'All B'!Y1669</f>
        <v>151</v>
      </c>
      <c r="P1665">
        <f>'All B'!AF1669</f>
        <v>5.0999999999999996</v>
      </c>
      <c r="Q1665">
        <f>'All B'!AH1669</f>
        <v>5.0999999999999996</v>
      </c>
      <c r="R1665">
        <f>'All B'!AI1669</f>
        <v>-0.5</v>
      </c>
      <c r="S1665">
        <f>'All B'!AJ1669</f>
        <v>33</v>
      </c>
      <c r="T1665">
        <f>'All B'!AK1669</f>
        <v>0</v>
      </c>
      <c r="U1665">
        <f>'All B'!AN1669</f>
        <v>0</v>
      </c>
      <c r="V1665">
        <f>'Coef Batter'!$A$2</f>
        <v>-47.217614202620098</v>
      </c>
      <c r="W1665">
        <f>G1665*'Coef Batter'!B$2</f>
        <v>11.395896084861199</v>
      </c>
      <c r="X1665">
        <f>H1665*'Coef Batter'!C$2</f>
        <v>3.2371401718444037</v>
      </c>
      <c r="Y1665">
        <f>I1665*'Coef Batter'!D$2</f>
        <v>13.799344984765497</v>
      </c>
      <c r="Z1665">
        <f>J1665*'Coef Batter'!E$2</f>
        <v>-4.8839400683912286</v>
      </c>
      <c r="AA1665">
        <f>K1665*'Coef Batter'!F$2</f>
        <v>-2.384504692095812</v>
      </c>
      <c r="AB1665">
        <f>L1665*'Coef Batter'!G$2</f>
        <v>-0.40385225413070402</v>
      </c>
      <c r="AC1665">
        <f>M1665*'Coef Batter'!H$2</f>
        <v>1.201081362864207</v>
      </c>
      <c r="AD1665">
        <f>N1665*'Coef Batter'!I$2</f>
        <v>-3.857091796319525</v>
      </c>
      <c r="AE1665">
        <f>O1665*'Coef Batter'!J$2</f>
        <v>28.05468614447253</v>
      </c>
      <c r="AF1665">
        <f>P1665*'Coef Batter'!K$2</f>
        <v>-9.5388597015031049</v>
      </c>
      <c r="AG1665">
        <f>Q1665*'Coef Batter'!L$2</f>
        <v>11.161108926503394</v>
      </c>
      <c r="AH1665">
        <f>R1665*'Coef Batter'!M$2</f>
        <v>-0.73362814604717996</v>
      </c>
      <c r="AI1665">
        <f>S1665*'Coef Batter'!N$2</f>
        <v>-3.6505486842307229</v>
      </c>
      <c r="AJ1665">
        <f>T1665*'Coef Batter'!O$2</f>
        <v>0</v>
      </c>
      <c r="AK1665">
        <f>U1665*'Coef Batter'!P$2</f>
        <v>0</v>
      </c>
      <c r="AL1665">
        <f t="shared" si="50"/>
        <v>-3.8207818700271488</v>
      </c>
      <c r="AM1665">
        <f t="shared" si="51"/>
        <v>2.1440879031847226E-2</v>
      </c>
      <c r="AN1665" s="2"/>
    </row>
    <row r="1666" spans="1:40" x14ac:dyDescent="0.45">
      <c r="A1666">
        <f>'All B'!A1670</f>
        <v>1665</v>
      </c>
      <c r="B1666" t="str">
        <f>'All B'!B1670</f>
        <v>Curtis Granderson</v>
      </c>
      <c r="C1666">
        <f>'All B'!C1670</f>
        <v>2015</v>
      </c>
      <c r="D1666">
        <f>'All B'!D1670</f>
        <v>34</v>
      </c>
      <c r="E1666" t="str">
        <f>'All B'!E1670</f>
        <v>NYM</v>
      </c>
      <c r="F1666" t="str">
        <f>'All B'!F1670</f>
        <v>NL</v>
      </c>
      <c r="G1666">
        <f>'All B'!H1670</f>
        <v>682</v>
      </c>
      <c r="H1666">
        <f>'All B'!J1670</f>
        <v>98</v>
      </c>
      <c r="I1666">
        <f>'All B'!K1670</f>
        <v>150</v>
      </c>
      <c r="J1666">
        <f>'All B'!L1670</f>
        <v>89</v>
      </c>
      <c r="K1666">
        <f>'All B'!M1670</f>
        <v>33</v>
      </c>
      <c r="L1666">
        <f>'All B'!N1670</f>
        <v>2</v>
      </c>
      <c r="M1666">
        <f>'All B'!Q1670</f>
        <v>11</v>
      </c>
      <c r="N1666">
        <f>'All B'!S1670</f>
        <v>91</v>
      </c>
      <c r="O1666">
        <f>'All B'!Y1670</f>
        <v>127</v>
      </c>
      <c r="P1666">
        <f>'All B'!AF1670</f>
        <v>5.0999999999999996</v>
      </c>
      <c r="Q1666">
        <f>'All B'!AH1670</f>
        <v>3.8</v>
      </c>
      <c r="R1666">
        <f>'All B'!AI1670</f>
        <v>0.6</v>
      </c>
      <c r="S1666">
        <f>'All B'!AJ1670</f>
        <v>21</v>
      </c>
      <c r="T1666">
        <f>'All B'!AK1670</f>
        <v>1</v>
      </c>
      <c r="U1666">
        <f>'All B'!AN1670</f>
        <v>11</v>
      </c>
      <c r="V1666">
        <f>'Coef Batter'!$A$2</f>
        <v>-47.217614202620098</v>
      </c>
      <c r="W1666">
        <f>G1666*'Coef Batter'!B$2</f>
        <v>12.415337268171468</v>
      </c>
      <c r="X1666">
        <f>H1666*'Coef Batter'!C$2</f>
        <v>3.4111799660295867</v>
      </c>
      <c r="Y1666">
        <f>I1666*'Coef Batter'!D$2</f>
        <v>14.474837396607164</v>
      </c>
      <c r="Z1666">
        <f>J1666*'Coef Batter'!E$2</f>
        <v>-5.3008617815465771</v>
      </c>
      <c r="AA1666">
        <f>K1666*'Coef Batter'!F$2</f>
        <v>-3.0264867245831457</v>
      </c>
      <c r="AB1666">
        <f>L1666*'Coef Batter'!G$2</f>
        <v>-0.269234836087136</v>
      </c>
      <c r="AC1666">
        <f>M1666*'Coef Batter'!H$2</f>
        <v>0.44039649971687589</v>
      </c>
      <c r="AD1666">
        <f>N1666*'Coef Batter'!I$2</f>
        <v>-3.943768016461537</v>
      </c>
      <c r="AE1666">
        <f>O1666*'Coef Batter'!J$2</f>
        <v>23.595663181112656</v>
      </c>
      <c r="AF1666">
        <f>P1666*'Coef Batter'!K$2</f>
        <v>-9.5388597015031049</v>
      </c>
      <c r="AG1666">
        <f>Q1666*'Coef Batter'!L$2</f>
        <v>8.3161203766103728</v>
      </c>
      <c r="AH1666">
        <f>R1666*'Coef Batter'!M$2</f>
        <v>0.88035377525661596</v>
      </c>
      <c r="AI1666">
        <f>S1666*'Coef Batter'!N$2</f>
        <v>-2.323076435419551</v>
      </c>
      <c r="AJ1666">
        <f>T1666*'Coef Batter'!O$2</f>
        <v>-0.218628837227307</v>
      </c>
      <c r="AK1666">
        <f>U1666*'Coef Batter'!P$2</f>
        <v>-1.480358984224186</v>
      </c>
      <c r="AL1666">
        <f t="shared" si="50"/>
        <v>-9.7850010561679035</v>
      </c>
      <c r="AM1666">
        <f t="shared" si="51"/>
        <v>5.628641524728174E-5</v>
      </c>
      <c r="AN1666" s="2"/>
    </row>
    <row r="1667" spans="1:40" x14ac:dyDescent="0.45">
      <c r="A1667">
        <f>'All B'!A1671</f>
        <v>1666</v>
      </c>
      <c r="B1667" t="str">
        <f>'All B'!B1671</f>
        <v>Aaron Hill</v>
      </c>
      <c r="C1667">
        <f>'All B'!C1671</f>
        <v>2012</v>
      </c>
      <c r="D1667">
        <f>'All B'!D1671</f>
        <v>30</v>
      </c>
      <c r="E1667" t="str">
        <f>'All B'!E1671</f>
        <v>ARI</v>
      </c>
      <c r="F1667" t="str">
        <f>'All B'!F1671</f>
        <v>NL</v>
      </c>
      <c r="G1667">
        <f>'All B'!H1671</f>
        <v>668</v>
      </c>
      <c r="H1667">
        <f>'All B'!J1671</f>
        <v>93</v>
      </c>
      <c r="I1667">
        <f>'All B'!K1671</f>
        <v>184</v>
      </c>
      <c r="J1667">
        <f>'All B'!L1671</f>
        <v>108</v>
      </c>
      <c r="K1667">
        <f>'All B'!M1671</f>
        <v>44</v>
      </c>
      <c r="L1667">
        <f>'All B'!N1671</f>
        <v>6</v>
      </c>
      <c r="M1667">
        <f>'All B'!Q1671</f>
        <v>14</v>
      </c>
      <c r="N1667">
        <f>'All B'!S1671</f>
        <v>52</v>
      </c>
      <c r="O1667">
        <f>'All B'!Y1671</f>
        <v>133</v>
      </c>
      <c r="P1667">
        <f>'All B'!AF1671</f>
        <v>5.0999999999999996</v>
      </c>
      <c r="Q1667">
        <f>'All B'!AH1671</f>
        <v>5.0999999999999996</v>
      </c>
      <c r="R1667">
        <f>'All B'!AI1671</f>
        <v>0.3</v>
      </c>
      <c r="S1667">
        <f>'All B'!AJ1671</f>
        <v>26</v>
      </c>
      <c r="T1667">
        <f>'All B'!AK1671</f>
        <v>-1</v>
      </c>
      <c r="U1667">
        <f>'All B'!AN1671</f>
        <v>-2</v>
      </c>
      <c r="V1667">
        <f>'Coef Batter'!$A$2</f>
        <v>-47.217614202620098</v>
      </c>
      <c r="W1667">
        <f>G1667*'Coef Batter'!B$2</f>
        <v>12.160476972343901</v>
      </c>
      <c r="X1667">
        <f>H1667*'Coef Batter'!C$2</f>
        <v>3.2371401718444037</v>
      </c>
      <c r="Y1667">
        <f>I1667*'Coef Batter'!D$2</f>
        <v>17.755800539838123</v>
      </c>
      <c r="Z1667">
        <f>J1667*'Coef Batter'!E$2</f>
        <v>-6.4325064315396672</v>
      </c>
      <c r="AA1667">
        <f>K1667*'Coef Batter'!F$2</f>
        <v>-4.0353156327775279</v>
      </c>
      <c r="AB1667">
        <f>L1667*'Coef Batter'!G$2</f>
        <v>-0.80770450826140805</v>
      </c>
      <c r="AC1667">
        <f>M1667*'Coef Batter'!H$2</f>
        <v>0.56050463600329659</v>
      </c>
      <c r="AD1667">
        <f>N1667*'Coef Batter'!I$2</f>
        <v>-2.253581723692307</v>
      </c>
      <c r="AE1667">
        <f>O1667*'Coef Batter'!J$2</f>
        <v>24.710418921952623</v>
      </c>
      <c r="AF1667">
        <f>P1667*'Coef Batter'!K$2</f>
        <v>-9.5388597015031049</v>
      </c>
      <c r="AG1667">
        <f>Q1667*'Coef Batter'!L$2</f>
        <v>11.161108926503394</v>
      </c>
      <c r="AH1667">
        <f>R1667*'Coef Batter'!M$2</f>
        <v>0.44017688762830798</v>
      </c>
      <c r="AI1667">
        <f>S1667*'Coef Batter'!N$2</f>
        <v>-2.8761898724242059</v>
      </c>
      <c r="AJ1667">
        <f>T1667*'Coef Batter'!O$2</f>
        <v>0.218628837227307</v>
      </c>
      <c r="AK1667">
        <f>U1667*'Coef Batter'!P$2</f>
        <v>0.269156178949852</v>
      </c>
      <c r="AL1667">
        <f t="shared" ref="AL1667:AL1730" si="52">SUM(V1667:AK1667)</f>
        <v>-2.6483600005271137</v>
      </c>
      <c r="AM1667">
        <f t="shared" ref="AM1667:AM1730" si="53">IF(EXP(AL1667)/(1+EXP(AL1667))&lt;0, 0, IF(EXP(AL1667)/(1+EXP(AL1667))&gt;1, 1, EXP(AL1667)/(1+EXP(AL1667))))</f>
        <v>6.6090161948724857E-2</v>
      </c>
      <c r="AN1667" s="2"/>
    </row>
    <row r="1668" spans="1:40" x14ac:dyDescent="0.45">
      <c r="A1668">
        <f>'All B'!A1672</f>
        <v>1667</v>
      </c>
      <c r="B1668" t="str">
        <f>'All B'!B1672</f>
        <v>Starling Marte</v>
      </c>
      <c r="C1668">
        <f>'All B'!C1672</f>
        <v>2013</v>
      </c>
      <c r="D1668">
        <f>'All B'!D1672</f>
        <v>24</v>
      </c>
      <c r="E1668" t="str">
        <f>'All B'!E1672</f>
        <v>PIT</v>
      </c>
      <c r="F1668" t="str">
        <f>'All B'!F1672</f>
        <v>NL</v>
      </c>
      <c r="G1668">
        <f>'All B'!H1672</f>
        <v>566</v>
      </c>
      <c r="H1668">
        <f>'All B'!J1672</f>
        <v>83</v>
      </c>
      <c r="I1668">
        <f>'All B'!K1672</f>
        <v>143</v>
      </c>
      <c r="J1668">
        <f>'All B'!L1672</f>
        <v>95</v>
      </c>
      <c r="K1668">
        <f>'All B'!M1672</f>
        <v>26</v>
      </c>
      <c r="L1668">
        <f>'All B'!N1672</f>
        <v>10</v>
      </c>
      <c r="M1668">
        <f>'All B'!Q1672</f>
        <v>41</v>
      </c>
      <c r="N1668">
        <f>'All B'!S1672</f>
        <v>25</v>
      </c>
      <c r="O1668">
        <f>'All B'!Y1672</f>
        <v>121</v>
      </c>
      <c r="P1668">
        <f>'All B'!AF1672</f>
        <v>5.0999999999999996</v>
      </c>
      <c r="Q1668">
        <f>'All B'!AH1672</f>
        <v>3</v>
      </c>
      <c r="R1668">
        <f>'All B'!AI1672</f>
        <v>1.5</v>
      </c>
      <c r="S1668">
        <f>'All B'!AJ1672</f>
        <v>15</v>
      </c>
      <c r="T1668">
        <f>'All B'!AK1672</f>
        <v>1</v>
      </c>
      <c r="U1668">
        <f>'All B'!AN1672</f>
        <v>18</v>
      </c>
      <c r="V1668">
        <f>'Coef Batter'!$A$2</f>
        <v>-47.217614202620098</v>
      </c>
      <c r="W1668">
        <f>G1668*'Coef Batter'!B$2</f>
        <v>10.303637674171629</v>
      </c>
      <c r="X1668">
        <f>H1668*'Coef Batter'!C$2</f>
        <v>2.8890605834740377</v>
      </c>
      <c r="Y1668">
        <f>I1668*'Coef Batter'!D$2</f>
        <v>13.799344984765497</v>
      </c>
      <c r="Z1668">
        <f>J1668*'Coef Batter'!E$2</f>
        <v>-5.6582232499654479</v>
      </c>
      <c r="AA1668">
        <f>K1668*'Coef Batter'!F$2</f>
        <v>-2.384504692095812</v>
      </c>
      <c r="AB1668">
        <f>L1668*'Coef Batter'!G$2</f>
        <v>-1.3461741804356799</v>
      </c>
      <c r="AC1668">
        <f>M1668*'Coef Batter'!H$2</f>
        <v>1.6414778625810829</v>
      </c>
      <c r="AD1668">
        <f>N1668*'Coef Batter'!I$2</f>
        <v>-1.0834527517751475</v>
      </c>
      <c r="AE1668">
        <f>O1668*'Coef Batter'!J$2</f>
        <v>22.480907440272688</v>
      </c>
      <c r="AF1668">
        <f>P1668*'Coef Batter'!K$2</f>
        <v>-9.5388597015031049</v>
      </c>
      <c r="AG1668">
        <f>Q1668*'Coef Batter'!L$2</f>
        <v>6.5653581920608204</v>
      </c>
      <c r="AH1668">
        <f>R1668*'Coef Batter'!M$2</f>
        <v>2.2008844381415398</v>
      </c>
      <c r="AI1668">
        <f>S1668*'Coef Batter'!N$2</f>
        <v>-1.6593403110139648</v>
      </c>
      <c r="AJ1668">
        <f>T1668*'Coef Batter'!O$2</f>
        <v>-0.218628837227307</v>
      </c>
      <c r="AK1668">
        <f>U1668*'Coef Batter'!P$2</f>
        <v>-2.422405610548668</v>
      </c>
      <c r="AL1668">
        <f t="shared" si="52"/>
        <v>-11.64853236171794</v>
      </c>
      <c r="AM1668">
        <f t="shared" si="53"/>
        <v>8.7317819274724506E-6</v>
      </c>
      <c r="AN1668" s="2"/>
    </row>
    <row r="1669" spans="1:40" x14ac:dyDescent="0.45">
      <c r="A1669">
        <f>'All B'!A1673</f>
        <v>1668</v>
      </c>
      <c r="B1669" t="str">
        <f>'All B'!B1673</f>
        <v>Trot Nixon</v>
      </c>
      <c r="C1669">
        <f>'All B'!C1673</f>
        <v>2003</v>
      </c>
      <c r="D1669">
        <f>'All B'!D1673</f>
        <v>29</v>
      </c>
      <c r="E1669" t="str">
        <f>'All B'!E1673</f>
        <v>BOS</v>
      </c>
      <c r="F1669" t="str">
        <f>'All B'!F1673</f>
        <v>AL</v>
      </c>
      <c r="G1669">
        <f>'All B'!H1673</f>
        <v>513</v>
      </c>
      <c r="H1669">
        <f>'All B'!J1673</f>
        <v>81</v>
      </c>
      <c r="I1669">
        <f>'All B'!K1673</f>
        <v>135</v>
      </c>
      <c r="J1669">
        <f>'All B'!L1673</f>
        <v>77</v>
      </c>
      <c r="K1669">
        <f>'All B'!M1673</f>
        <v>24</v>
      </c>
      <c r="L1669">
        <f>'All B'!N1673</f>
        <v>6</v>
      </c>
      <c r="M1669">
        <f>'All B'!Q1673</f>
        <v>4</v>
      </c>
      <c r="N1669">
        <f>'All B'!S1673</f>
        <v>65</v>
      </c>
      <c r="O1669">
        <f>'All B'!Y1673</f>
        <v>149</v>
      </c>
      <c r="P1669">
        <f>'All B'!AF1673</f>
        <v>5.0999999999999996</v>
      </c>
      <c r="Q1669">
        <f>'All B'!AH1673</f>
        <v>4.7</v>
      </c>
      <c r="R1669">
        <f>'All B'!AI1673</f>
        <v>0</v>
      </c>
      <c r="S1669">
        <f>'All B'!AJ1673</f>
        <v>32</v>
      </c>
      <c r="T1669">
        <f>'All B'!AK1673</f>
        <v>2</v>
      </c>
      <c r="U1669">
        <f>'All B'!AN1673</f>
        <v>4</v>
      </c>
      <c r="V1669">
        <f>'Coef Batter'!$A$2</f>
        <v>-47.217614202620098</v>
      </c>
      <c r="W1669">
        <f>G1669*'Coef Batter'!B$2</f>
        <v>9.3388094113958395</v>
      </c>
      <c r="X1669">
        <f>H1669*'Coef Batter'!C$2</f>
        <v>2.8194446657999648</v>
      </c>
      <c r="Y1669">
        <f>I1669*'Coef Batter'!D$2</f>
        <v>13.027353656946449</v>
      </c>
      <c r="Z1669">
        <f>J1669*'Coef Batter'!E$2</f>
        <v>-4.5861388447088363</v>
      </c>
      <c r="AA1669">
        <f>K1669*'Coef Batter'!F$2</f>
        <v>-2.201081254242288</v>
      </c>
      <c r="AB1669">
        <f>L1669*'Coef Batter'!G$2</f>
        <v>-0.80770450826140805</v>
      </c>
      <c r="AC1669">
        <f>M1669*'Coef Batter'!H$2</f>
        <v>0.1601441817152276</v>
      </c>
      <c r="AD1669">
        <f>N1669*'Coef Batter'!I$2</f>
        <v>-2.8169771546153837</v>
      </c>
      <c r="AE1669">
        <f>O1669*'Coef Batter'!J$2</f>
        <v>27.683100897525872</v>
      </c>
      <c r="AF1669">
        <f>P1669*'Coef Batter'!K$2</f>
        <v>-9.5388597015031049</v>
      </c>
      <c r="AG1669">
        <f>Q1669*'Coef Batter'!L$2</f>
        <v>10.285727834228618</v>
      </c>
      <c r="AH1669">
        <f>R1669*'Coef Batter'!M$2</f>
        <v>0</v>
      </c>
      <c r="AI1669">
        <f>S1669*'Coef Batter'!N$2</f>
        <v>-3.5399259968297918</v>
      </c>
      <c r="AJ1669">
        <f>T1669*'Coef Batter'!O$2</f>
        <v>-0.437257674454614</v>
      </c>
      <c r="AK1669">
        <f>U1669*'Coef Batter'!P$2</f>
        <v>-0.538312357899704</v>
      </c>
      <c r="AL1669">
        <f t="shared" si="52"/>
        <v>-8.3692910475232587</v>
      </c>
      <c r="AM1669">
        <f t="shared" si="53"/>
        <v>2.3182613148203007E-4</v>
      </c>
      <c r="AN1669" s="2"/>
    </row>
    <row r="1670" spans="1:40" x14ac:dyDescent="0.45">
      <c r="A1670">
        <f>'All B'!A1674</f>
        <v>1669</v>
      </c>
      <c r="B1670" t="str">
        <f>'All B'!B1674</f>
        <v>Tony Phillips</v>
      </c>
      <c r="C1670">
        <f>'All B'!C1674</f>
        <v>1992</v>
      </c>
      <c r="D1670">
        <f>'All B'!D1674</f>
        <v>33</v>
      </c>
      <c r="E1670" t="str">
        <f>'All B'!E1674</f>
        <v>DET</v>
      </c>
      <c r="F1670" t="str">
        <f>'All B'!F1674</f>
        <v>AL</v>
      </c>
      <c r="G1670">
        <f>'All B'!H1674</f>
        <v>733</v>
      </c>
      <c r="H1670">
        <f>'All B'!J1674</f>
        <v>114</v>
      </c>
      <c r="I1670">
        <f>'All B'!K1674</f>
        <v>167</v>
      </c>
      <c r="J1670">
        <f>'All B'!L1674</f>
        <v>122</v>
      </c>
      <c r="K1670">
        <f>'All B'!M1674</f>
        <v>32</v>
      </c>
      <c r="L1670">
        <f>'All B'!N1674</f>
        <v>3</v>
      </c>
      <c r="M1670">
        <f>'All B'!Q1674</f>
        <v>12</v>
      </c>
      <c r="N1670">
        <f>'All B'!S1674</f>
        <v>114</v>
      </c>
      <c r="O1670">
        <f>'All B'!Y1674</f>
        <v>119</v>
      </c>
      <c r="P1670">
        <f>'All B'!AF1674</f>
        <v>5.0999999999999996</v>
      </c>
      <c r="Q1670">
        <f>'All B'!AH1674</f>
        <v>4.3</v>
      </c>
      <c r="R1670">
        <f>'All B'!AI1674</f>
        <v>0.6</v>
      </c>
      <c r="S1670">
        <f>'All B'!AJ1674</f>
        <v>22</v>
      </c>
      <c r="T1670">
        <f>'All B'!AK1674</f>
        <v>-1</v>
      </c>
      <c r="U1670">
        <f>'All B'!AN1674</f>
        <v>8</v>
      </c>
      <c r="V1670">
        <f>'Coef Batter'!$A$2</f>
        <v>-47.217614202620098</v>
      </c>
      <c r="W1670">
        <f>G1670*'Coef Batter'!B$2</f>
        <v>13.343756917257604</v>
      </c>
      <c r="X1670">
        <f>H1670*'Coef Batter'!C$2</f>
        <v>3.9681073074221724</v>
      </c>
      <c r="Y1670">
        <f>I1670*'Coef Batter'!D$2</f>
        <v>16.115318968222642</v>
      </c>
      <c r="Z1670">
        <f>J1670*'Coef Batter'!E$2</f>
        <v>-7.2663498578503649</v>
      </c>
      <c r="AA1670">
        <f>K1670*'Coef Batter'!F$2</f>
        <v>-2.9347750056563839</v>
      </c>
      <c r="AB1670">
        <f>L1670*'Coef Batter'!G$2</f>
        <v>-0.40385225413070402</v>
      </c>
      <c r="AC1670">
        <f>M1670*'Coef Batter'!H$2</f>
        <v>0.48043254514568279</v>
      </c>
      <c r="AD1670">
        <f>N1670*'Coef Batter'!I$2</f>
        <v>-4.9405445480946728</v>
      </c>
      <c r="AE1670">
        <f>O1670*'Coef Batter'!J$2</f>
        <v>22.109322193326033</v>
      </c>
      <c r="AF1670">
        <f>P1670*'Coef Batter'!K$2</f>
        <v>-9.5388597015031049</v>
      </c>
      <c r="AG1670">
        <f>Q1670*'Coef Batter'!L$2</f>
        <v>9.4103467419538429</v>
      </c>
      <c r="AH1670">
        <f>R1670*'Coef Batter'!M$2</f>
        <v>0.88035377525661596</v>
      </c>
      <c r="AI1670">
        <f>S1670*'Coef Batter'!N$2</f>
        <v>-2.4336991228204821</v>
      </c>
      <c r="AJ1670">
        <f>T1670*'Coef Batter'!O$2</f>
        <v>0.218628837227307</v>
      </c>
      <c r="AK1670">
        <f>U1670*'Coef Batter'!P$2</f>
        <v>-1.076624715799408</v>
      </c>
      <c r="AL1670">
        <f t="shared" si="52"/>
        <v>-9.2860521226633157</v>
      </c>
      <c r="AM1670">
        <f t="shared" si="53"/>
        <v>9.2699745880575865E-5</v>
      </c>
      <c r="AN1670" s="2"/>
    </row>
    <row r="1671" spans="1:40" x14ac:dyDescent="0.45">
      <c r="A1671">
        <f>'All B'!A1675</f>
        <v>1670</v>
      </c>
      <c r="B1671" t="str">
        <f>'All B'!B1675</f>
        <v>Frank Robinson</v>
      </c>
      <c r="C1671">
        <f>'All B'!C1675</f>
        <v>1965</v>
      </c>
      <c r="D1671">
        <f>'All B'!D1675</f>
        <v>29</v>
      </c>
      <c r="E1671" t="str">
        <f>'All B'!E1675</f>
        <v>CIN</v>
      </c>
      <c r="F1671" t="str">
        <f>'All B'!F1675</f>
        <v>NL</v>
      </c>
      <c r="G1671">
        <f>'All B'!H1675</f>
        <v>674</v>
      </c>
      <c r="H1671">
        <f>'All B'!J1675</f>
        <v>109</v>
      </c>
      <c r="I1671">
        <f>'All B'!K1675</f>
        <v>172</v>
      </c>
      <c r="J1671">
        <f>'All B'!L1675</f>
        <v>101</v>
      </c>
      <c r="K1671">
        <f>'All B'!M1675</f>
        <v>33</v>
      </c>
      <c r="L1671">
        <f>'All B'!N1675</f>
        <v>5</v>
      </c>
      <c r="M1671">
        <f>'All B'!Q1675</f>
        <v>13</v>
      </c>
      <c r="N1671">
        <f>'All B'!S1675</f>
        <v>70</v>
      </c>
      <c r="O1671">
        <f>'All B'!Y1675</f>
        <v>151</v>
      </c>
      <c r="P1671">
        <f>'All B'!AF1675</f>
        <v>5.0999999999999996</v>
      </c>
      <c r="Q1671">
        <f>'All B'!AH1675</f>
        <v>5.5</v>
      </c>
      <c r="R1671">
        <f>'All B'!AI1675</f>
        <v>-1.2</v>
      </c>
      <c r="S1671">
        <f>'All B'!AJ1675</f>
        <v>37</v>
      </c>
      <c r="T1671">
        <f>'All B'!AK1675</f>
        <v>-2</v>
      </c>
      <c r="U1671">
        <f>'All B'!AN1675</f>
        <v>-4</v>
      </c>
      <c r="V1671">
        <f>'Coef Batter'!$A$2</f>
        <v>-47.217614202620098</v>
      </c>
      <c r="W1671">
        <f>G1671*'Coef Batter'!B$2</f>
        <v>12.269702813412858</v>
      </c>
      <c r="X1671">
        <f>H1671*'Coef Batter'!C$2</f>
        <v>3.7940675132369894</v>
      </c>
      <c r="Y1671">
        <f>I1671*'Coef Batter'!D$2</f>
        <v>16.597813548109549</v>
      </c>
      <c r="Z1671">
        <f>J1671*'Coef Batter'!E$2</f>
        <v>-6.0155847183843179</v>
      </c>
      <c r="AA1671">
        <f>K1671*'Coef Batter'!F$2</f>
        <v>-3.0264867245831457</v>
      </c>
      <c r="AB1671">
        <f>L1671*'Coef Batter'!G$2</f>
        <v>-0.67308709021783997</v>
      </c>
      <c r="AC1671">
        <f>M1671*'Coef Batter'!H$2</f>
        <v>0.52046859057448969</v>
      </c>
      <c r="AD1671">
        <f>N1671*'Coef Batter'!I$2</f>
        <v>-3.033667704970413</v>
      </c>
      <c r="AE1671">
        <f>O1671*'Coef Batter'!J$2</f>
        <v>28.05468614447253</v>
      </c>
      <c r="AF1671">
        <f>P1671*'Coef Batter'!K$2</f>
        <v>-9.5388597015031049</v>
      </c>
      <c r="AG1671">
        <f>Q1671*'Coef Batter'!L$2</f>
        <v>12.036490018778171</v>
      </c>
      <c r="AH1671">
        <f>R1671*'Coef Batter'!M$2</f>
        <v>-1.7607075505132319</v>
      </c>
      <c r="AI1671">
        <f>S1671*'Coef Batter'!N$2</f>
        <v>-4.0930394338344467</v>
      </c>
      <c r="AJ1671">
        <f>T1671*'Coef Batter'!O$2</f>
        <v>0.437257674454614</v>
      </c>
      <c r="AK1671">
        <f>U1671*'Coef Batter'!P$2</f>
        <v>0.538312357899704</v>
      </c>
      <c r="AL1671">
        <f t="shared" si="52"/>
        <v>-1.1102484656876952</v>
      </c>
      <c r="AM1671">
        <f t="shared" si="53"/>
        <v>0.24782456977777817</v>
      </c>
      <c r="AN1671" s="2"/>
    </row>
    <row r="1672" spans="1:40" x14ac:dyDescent="0.45">
      <c r="A1672">
        <f>'All B'!A1676</f>
        <v>1671</v>
      </c>
      <c r="B1672" t="str">
        <f>'All B'!B1676</f>
        <v>Rubén Sierra</v>
      </c>
      <c r="C1672">
        <f>'All B'!C1676</f>
        <v>1991</v>
      </c>
      <c r="D1672">
        <f>'All B'!D1676</f>
        <v>25</v>
      </c>
      <c r="E1672" t="str">
        <f>'All B'!E1676</f>
        <v>TEX</v>
      </c>
      <c r="F1672" t="str">
        <f>'All B'!F1676</f>
        <v>AL</v>
      </c>
      <c r="G1672">
        <f>'All B'!H1676</f>
        <v>726</v>
      </c>
      <c r="H1672">
        <f>'All B'!J1676</f>
        <v>110</v>
      </c>
      <c r="I1672">
        <f>'All B'!K1676</f>
        <v>203</v>
      </c>
      <c r="J1672">
        <f>'All B'!L1676</f>
        <v>129</v>
      </c>
      <c r="K1672">
        <f>'All B'!M1676</f>
        <v>44</v>
      </c>
      <c r="L1672">
        <f>'All B'!N1676</f>
        <v>5</v>
      </c>
      <c r="M1672">
        <f>'All B'!Q1676</f>
        <v>16</v>
      </c>
      <c r="N1672">
        <f>'All B'!S1676</f>
        <v>56</v>
      </c>
      <c r="O1672">
        <f>'All B'!Y1676</f>
        <v>138</v>
      </c>
      <c r="P1672">
        <f>'All B'!AF1676</f>
        <v>5.0999999999999996</v>
      </c>
      <c r="Q1672">
        <f>'All B'!AH1676</f>
        <v>5.3</v>
      </c>
      <c r="R1672">
        <f>'All B'!AI1676</f>
        <v>-0.7</v>
      </c>
      <c r="S1672">
        <f>'All B'!AJ1676</f>
        <v>30</v>
      </c>
      <c r="T1672">
        <f>'All B'!AK1676</f>
        <v>1</v>
      </c>
      <c r="U1672">
        <f>'All B'!AN1676</f>
        <v>-2</v>
      </c>
      <c r="V1672">
        <f>'Coef Batter'!$A$2</f>
        <v>-47.217614202620098</v>
      </c>
      <c r="W1672">
        <f>G1672*'Coef Batter'!B$2</f>
        <v>13.216326769343819</v>
      </c>
      <c r="X1672">
        <f>H1672*'Coef Batter'!C$2</f>
        <v>3.8288754720740261</v>
      </c>
      <c r="Y1672">
        <f>I1672*'Coef Batter'!D$2</f>
        <v>19.589279943408364</v>
      </c>
      <c r="Z1672">
        <f>J1672*'Coef Batter'!E$2</f>
        <v>-7.6832715710057133</v>
      </c>
      <c r="AA1672">
        <f>K1672*'Coef Batter'!F$2</f>
        <v>-4.0353156327775279</v>
      </c>
      <c r="AB1672">
        <f>L1672*'Coef Batter'!G$2</f>
        <v>-0.67308709021783997</v>
      </c>
      <c r="AC1672">
        <f>M1672*'Coef Batter'!H$2</f>
        <v>0.64057672686091038</v>
      </c>
      <c r="AD1672">
        <f>N1672*'Coef Batter'!I$2</f>
        <v>-2.4269341639763304</v>
      </c>
      <c r="AE1672">
        <f>O1672*'Coef Batter'!J$2</f>
        <v>25.639382039319266</v>
      </c>
      <c r="AF1672">
        <f>P1672*'Coef Batter'!K$2</f>
        <v>-9.5388597015031049</v>
      </c>
      <c r="AG1672">
        <f>Q1672*'Coef Batter'!L$2</f>
        <v>11.598799472640783</v>
      </c>
      <c r="AH1672">
        <f>R1672*'Coef Batter'!M$2</f>
        <v>-1.0270794044660518</v>
      </c>
      <c r="AI1672">
        <f>S1672*'Coef Batter'!N$2</f>
        <v>-3.3186806220279297</v>
      </c>
      <c r="AJ1672">
        <f>T1672*'Coef Batter'!O$2</f>
        <v>-0.218628837227307</v>
      </c>
      <c r="AK1672">
        <f>U1672*'Coef Batter'!P$2</f>
        <v>0.269156178949852</v>
      </c>
      <c r="AL1672">
        <f t="shared" si="52"/>
        <v>-1.3570746232248807</v>
      </c>
      <c r="AM1672">
        <f t="shared" si="53"/>
        <v>0.20471616403874823</v>
      </c>
      <c r="AN1672" s="2"/>
    </row>
    <row r="1673" spans="1:40" x14ac:dyDescent="0.45">
      <c r="A1673">
        <f>'All B'!A1677</f>
        <v>1672</v>
      </c>
      <c r="B1673" t="str">
        <f>'All B'!B1677</f>
        <v>Joe Torre</v>
      </c>
      <c r="C1673">
        <f>'All B'!C1677</f>
        <v>1967</v>
      </c>
      <c r="D1673">
        <f>'All B'!D1677</f>
        <v>26</v>
      </c>
      <c r="E1673" t="str">
        <f>'All B'!E1677</f>
        <v>ATL</v>
      </c>
      <c r="F1673" t="str">
        <f>'All B'!F1677</f>
        <v>NL</v>
      </c>
      <c r="G1673">
        <f>'All B'!H1677</f>
        <v>534</v>
      </c>
      <c r="H1673">
        <f>'All B'!J1677</f>
        <v>67</v>
      </c>
      <c r="I1673">
        <f>'All B'!K1677</f>
        <v>132</v>
      </c>
      <c r="J1673">
        <f>'All B'!L1677</f>
        <v>93</v>
      </c>
      <c r="K1673">
        <f>'All B'!M1677</f>
        <v>18</v>
      </c>
      <c r="L1673">
        <f>'All B'!N1677</f>
        <v>1</v>
      </c>
      <c r="M1673">
        <f>'All B'!Q1677</f>
        <v>2</v>
      </c>
      <c r="N1673">
        <f>'All B'!S1677</f>
        <v>49</v>
      </c>
      <c r="O1673">
        <f>'All B'!Y1677</f>
        <v>126</v>
      </c>
      <c r="P1673">
        <f>'All B'!AF1677</f>
        <v>5.0999999999999996</v>
      </c>
      <c r="Q1673">
        <f>'All B'!AH1677</f>
        <v>4.0999999999999996</v>
      </c>
      <c r="R1673">
        <f>'All B'!AI1677</f>
        <v>1.6</v>
      </c>
      <c r="S1673">
        <f>'All B'!AJ1677</f>
        <v>17</v>
      </c>
      <c r="T1673">
        <f>'All B'!AK1677</f>
        <v>-3</v>
      </c>
      <c r="U1673">
        <f>'All B'!AN1677</f>
        <v>7</v>
      </c>
      <c r="V1673">
        <f>'Coef Batter'!$A$2</f>
        <v>-47.217614202620098</v>
      </c>
      <c r="W1673">
        <f>G1673*'Coef Batter'!B$2</f>
        <v>9.7210998551371901</v>
      </c>
      <c r="X1673">
        <f>H1673*'Coef Batter'!C$2</f>
        <v>2.332133242081452</v>
      </c>
      <c r="Y1673">
        <f>I1673*'Coef Batter'!D$2</f>
        <v>12.737856909014305</v>
      </c>
      <c r="Z1673">
        <f>J1673*'Coef Batter'!E$2</f>
        <v>-5.539102760492491</v>
      </c>
      <c r="AA1673">
        <f>K1673*'Coef Batter'!F$2</f>
        <v>-1.650810940681716</v>
      </c>
      <c r="AB1673">
        <f>L1673*'Coef Batter'!G$2</f>
        <v>-0.134617418043568</v>
      </c>
      <c r="AC1673">
        <f>M1673*'Coef Batter'!H$2</f>
        <v>8.0072090857613798E-2</v>
      </c>
      <c r="AD1673">
        <f>N1673*'Coef Batter'!I$2</f>
        <v>-2.1235673934792891</v>
      </c>
      <c r="AE1673">
        <f>O1673*'Coef Batter'!J$2</f>
        <v>23.40987055763933</v>
      </c>
      <c r="AF1673">
        <f>P1673*'Coef Batter'!K$2</f>
        <v>-9.5388597015031049</v>
      </c>
      <c r="AG1673">
        <f>Q1673*'Coef Batter'!L$2</f>
        <v>8.9726561958164535</v>
      </c>
      <c r="AH1673">
        <f>R1673*'Coef Batter'!M$2</f>
        <v>2.3476100673509759</v>
      </c>
      <c r="AI1673">
        <f>S1673*'Coef Batter'!N$2</f>
        <v>-1.880585685815827</v>
      </c>
      <c r="AJ1673">
        <f>T1673*'Coef Batter'!O$2</f>
        <v>0.65588651168192103</v>
      </c>
      <c r="AK1673">
        <f>U1673*'Coef Batter'!P$2</f>
        <v>-0.94204662632448199</v>
      </c>
      <c r="AL1673">
        <f t="shared" si="52"/>
        <v>-8.77001929938133</v>
      </c>
      <c r="AM1673">
        <f t="shared" si="53"/>
        <v>1.5529646229173806E-4</v>
      </c>
      <c r="AN1673" s="2"/>
    </row>
    <row r="1674" spans="1:40" x14ac:dyDescent="0.45">
      <c r="A1674">
        <f>'All B'!A1678</f>
        <v>1673</v>
      </c>
      <c r="B1674" t="str">
        <f>'All B'!B1678</f>
        <v>Ralph Garr</v>
      </c>
      <c r="C1674">
        <f>'All B'!C1678</f>
        <v>1974</v>
      </c>
      <c r="D1674">
        <f>'All B'!D1678</f>
        <v>28</v>
      </c>
      <c r="E1674" t="str">
        <f>'All B'!E1678</f>
        <v>ATL</v>
      </c>
      <c r="F1674" t="str">
        <f>'All B'!F1678</f>
        <v>NL</v>
      </c>
      <c r="G1674">
        <f>'All B'!H1678</f>
        <v>645</v>
      </c>
      <c r="H1674">
        <f>'All B'!J1678</f>
        <v>87</v>
      </c>
      <c r="I1674">
        <f>'All B'!K1678</f>
        <v>214</v>
      </c>
      <c r="J1674">
        <f>'All B'!L1678</f>
        <v>162</v>
      </c>
      <c r="K1674">
        <f>'All B'!M1678</f>
        <v>24</v>
      </c>
      <c r="L1674">
        <f>'All B'!N1678</f>
        <v>17</v>
      </c>
      <c r="M1674">
        <f>'All B'!Q1678</f>
        <v>26</v>
      </c>
      <c r="N1674">
        <f>'All B'!S1678</f>
        <v>28</v>
      </c>
      <c r="O1674">
        <f>'All B'!Y1678</f>
        <v>143</v>
      </c>
      <c r="P1674">
        <f>'All B'!AF1678</f>
        <v>5</v>
      </c>
      <c r="Q1674">
        <f>'All B'!AH1678</f>
        <v>4.7</v>
      </c>
      <c r="R1674">
        <f>'All B'!AI1678</f>
        <v>-0.6</v>
      </c>
      <c r="S1674">
        <f>'All B'!AJ1678</f>
        <v>34</v>
      </c>
      <c r="T1674">
        <f>'All B'!AK1678</f>
        <v>2</v>
      </c>
      <c r="U1674">
        <f>'All B'!AN1678</f>
        <v>3</v>
      </c>
      <c r="V1674">
        <f>'Coef Batter'!$A$2</f>
        <v>-47.217614202620098</v>
      </c>
      <c r="W1674">
        <f>G1674*'Coef Batter'!B$2</f>
        <v>11.741777914912898</v>
      </c>
      <c r="X1674">
        <f>H1674*'Coef Batter'!C$2</f>
        <v>3.028292418822184</v>
      </c>
      <c r="Y1674">
        <f>I1674*'Coef Batter'!D$2</f>
        <v>20.650768019159553</v>
      </c>
      <c r="Z1674">
        <f>J1674*'Coef Batter'!E$2</f>
        <v>-9.6487596473095003</v>
      </c>
      <c r="AA1674">
        <f>K1674*'Coef Batter'!F$2</f>
        <v>-2.201081254242288</v>
      </c>
      <c r="AB1674">
        <f>L1674*'Coef Batter'!G$2</f>
        <v>-2.2884961067406562</v>
      </c>
      <c r="AC1674">
        <f>M1674*'Coef Batter'!H$2</f>
        <v>1.0409371811489794</v>
      </c>
      <c r="AD1674">
        <f>N1674*'Coef Batter'!I$2</f>
        <v>-1.2134670819881652</v>
      </c>
      <c r="AE1674">
        <f>O1674*'Coef Batter'!J$2</f>
        <v>26.568345156685904</v>
      </c>
      <c r="AF1674">
        <f>P1674*'Coef Batter'!K$2</f>
        <v>-9.3518232367677498</v>
      </c>
      <c r="AG1674">
        <f>Q1674*'Coef Batter'!L$2</f>
        <v>10.285727834228618</v>
      </c>
      <c r="AH1674">
        <f>R1674*'Coef Batter'!M$2</f>
        <v>-0.88035377525661596</v>
      </c>
      <c r="AI1674">
        <f>S1674*'Coef Batter'!N$2</f>
        <v>-3.7611713716316539</v>
      </c>
      <c r="AJ1674">
        <f>T1674*'Coef Batter'!O$2</f>
        <v>-0.437257674454614</v>
      </c>
      <c r="AK1674">
        <f>U1674*'Coef Batter'!P$2</f>
        <v>-0.403734268424778</v>
      </c>
      <c r="AL1674">
        <f t="shared" si="52"/>
        <v>-4.0879100944779792</v>
      </c>
      <c r="AM1674">
        <f t="shared" si="53"/>
        <v>1.6497519973631584E-2</v>
      </c>
      <c r="AN1674" s="2"/>
    </row>
    <row r="1675" spans="1:40" x14ac:dyDescent="0.45">
      <c r="A1675">
        <f>'All B'!A1679</f>
        <v>1674</v>
      </c>
      <c r="B1675" t="str">
        <f>'All B'!B1679</f>
        <v>Mark Grace</v>
      </c>
      <c r="C1675">
        <f>'All B'!C1679</f>
        <v>1995</v>
      </c>
      <c r="D1675">
        <f>'All B'!D1679</f>
        <v>31</v>
      </c>
      <c r="E1675" t="str">
        <f>'All B'!E1679</f>
        <v>CHC</v>
      </c>
      <c r="F1675" t="str">
        <f>'All B'!F1679</f>
        <v>NL</v>
      </c>
      <c r="G1675">
        <f>'All B'!H1679</f>
        <v>627</v>
      </c>
      <c r="H1675">
        <f>'All B'!J1679</f>
        <v>97</v>
      </c>
      <c r="I1675">
        <f>'All B'!K1679</f>
        <v>180</v>
      </c>
      <c r="J1675">
        <f>'All B'!L1679</f>
        <v>110</v>
      </c>
      <c r="K1675">
        <f>'All B'!M1679</f>
        <v>51</v>
      </c>
      <c r="L1675">
        <f>'All B'!N1679</f>
        <v>3</v>
      </c>
      <c r="M1675">
        <f>'All B'!Q1679</f>
        <v>6</v>
      </c>
      <c r="N1675">
        <f>'All B'!S1679</f>
        <v>65</v>
      </c>
      <c r="O1675">
        <f>'All B'!Y1679</f>
        <v>142</v>
      </c>
      <c r="P1675">
        <f>'All B'!AF1679</f>
        <v>5</v>
      </c>
      <c r="Q1675">
        <f>'All B'!AH1679</f>
        <v>4.4000000000000004</v>
      </c>
      <c r="R1675">
        <f>'All B'!AI1679</f>
        <v>-0.2</v>
      </c>
      <c r="S1675">
        <f>'All B'!AJ1679</f>
        <v>31</v>
      </c>
      <c r="T1675">
        <f>'All B'!AK1679</f>
        <v>1</v>
      </c>
      <c r="U1675">
        <f>'All B'!AN1679</f>
        <v>6</v>
      </c>
      <c r="V1675">
        <f>'Coef Batter'!$A$2</f>
        <v>-47.217614202620098</v>
      </c>
      <c r="W1675">
        <f>G1675*'Coef Batter'!B$2</f>
        <v>11.414100391706027</v>
      </c>
      <c r="X1675">
        <f>H1675*'Coef Batter'!C$2</f>
        <v>3.37637200719255</v>
      </c>
      <c r="Y1675">
        <f>I1675*'Coef Batter'!D$2</f>
        <v>17.369804875928597</v>
      </c>
      <c r="Z1675">
        <f>J1675*'Coef Batter'!E$2</f>
        <v>-6.5516269210126241</v>
      </c>
      <c r="AA1675">
        <f>K1675*'Coef Batter'!F$2</f>
        <v>-4.6772976652648621</v>
      </c>
      <c r="AB1675">
        <f>L1675*'Coef Batter'!G$2</f>
        <v>-0.40385225413070402</v>
      </c>
      <c r="AC1675">
        <f>M1675*'Coef Batter'!H$2</f>
        <v>0.24021627257284139</v>
      </c>
      <c r="AD1675">
        <f>N1675*'Coef Batter'!I$2</f>
        <v>-2.8169771546153837</v>
      </c>
      <c r="AE1675">
        <f>O1675*'Coef Batter'!J$2</f>
        <v>26.382552533212579</v>
      </c>
      <c r="AF1675">
        <f>P1675*'Coef Batter'!K$2</f>
        <v>-9.3518232367677498</v>
      </c>
      <c r="AG1675">
        <f>Q1675*'Coef Batter'!L$2</f>
        <v>9.6291920150225376</v>
      </c>
      <c r="AH1675">
        <f>R1675*'Coef Batter'!M$2</f>
        <v>-0.29345125841887199</v>
      </c>
      <c r="AI1675">
        <f>S1675*'Coef Batter'!N$2</f>
        <v>-3.4293033094288607</v>
      </c>
      <c r="AJ1675">
        <f>T1675*'Coef Batter'!O$2</f>
        <v>-0.218628837227307</v>
      </c>
      <c r="AK1675">
        <f>U1675*'Coef Batter'!P$2</f>
        <v>-0.807468536849556</v>
      </c>
      <c r="AL1675">
        <f t="shared" si="52"/>
        <v>-7.355805280700884</v>
      </c>
      <c r="AM1675">
        <f t="shared" si="53"/>
        <v>6.3846484071704789E-4</v>
      </c>
      <c r="AN1675" s="2"/>
    </row>
    <row r="1676" spans="1:40" x14ac:dyDescent="0.45">
      <c r="A1676">
        <f>'All B'!A1680</f>
        <v>1675</v>
      </c>
      <c r="B1676" t="str">
        <f>'All B'!B1680</f>
        <v>Rickey Henderson</v>
      </c>
      <c r="C1676">
        <f>'All B'!C1680</f>
        <v>1993</v>
      </c>
      <c r="D1676">
        <f>'All B'!D1680</f>
        <v>34</v>
      </c>
      <c r="E1676" t="str">
        <f>'All B'!E1680</f>
        <v>OAKTOR</v>
      </c>
      <c r="F1676" t="str">
        <f>'All B'!F1680</f>
        <v>AL</v>
      </c>
      <c r="G1676">
        <f>'All B'!H1680</f>
        <v>610</v>
      </c>
      <c r="H1676">
        <f>'All B'!J1680</f>
        <v>114</v>
      </c>
      <c r="I1676">
        <f>'All B'!K1680</f>
        <v>139</v>
      </c>
      <c r="J1676">
        <f>'All B'!L1680</f>
        <v>94</v>
      </c>
      <c r="K1676">
        <f>'All B'!M1680</f>
        <v>22</v>
      </c>
      <c r="L1676">
        <f>'All B'!N1680</f>
        <v>2</v>
      </c>
      <c r="M1676">
        <f>'All B'!Q1680</f>
        <v>53</v>
      </c>
      <c r="N1676">
        <f>'All B'!S1680</f>
        <v>120</v>
      </c>
      <c r="O1676">
        <f>'All B'!Y1680</f>
        <v>148</v>
      </c>
      <c r="P1676">
        <f>'All B'!AF1680</f>
        <v>5</v>
      </c>
      <c r="Q1676">
        <f>'All B'!AH1680</f>
        <v>6.3</v>
      </c>
      <c r="R1676">
        <f>'All B'!AI1680</f>
        <v>-1.7</v>
      </c>
      <c r="S1676">
        <f>'All B'!AJ1680</f>
        <v>38</v>
      </c>
      <c r="T1676">
        <f>'All B'!AK1680</f>
        <v>0</v>
      </c>
      <c r="U1676">
        <f>'All B'!AN1680</f>
        <v>-11</v>
      </c>
      <c r="V1676">
        <f>'Coef Batter'!$A$2</f>
        <v>-47.217614202620098</v>
      </c>
      <c r="W1676">
        <f>G1676*'Coef Batter'!B$2</f>
        <v>11.104627175343982</v>
      </c>
      <c r="X1676">
        <f>H1676*'Coef Batter'!C$2</f>
        <v>3.9681073074221724</v>
      </c>
      <c r="Y1676">
        <f>I1676*'Coef Batter'!D$2</f>
        <v>13.413349320855973</v>
      </c>
      <c r="Z1676">
        <f>J1676*'Coef Batter'!E$2</f>
        <v>-5.5986630052289694</v>
      </c>
      <c r="AA1676">
        <f>K1676*'Coef Batter'!F$2</f>
        <v>-2.017657816388764</v>
      </c>
      <c r="AB1676">
        <f>L1676*'Coef Batter'!G$2</f>
        <v>-0.269234836087136</v>
      </c>
      <c r="AC1676">
        <f>M1676*'Coef Batter'!H$2</f>
        <v>2.1219104077267659</v>
      </c>
      <c r="AD1676">
        <f>N1676*'Coef Batter'!I$2</f>
        <v>-5.2005732085207086</v>
      </c>
      <c r="AE1676">
        <f>O1676*'Coef Batter'!J$2</f>
        <v>27.497308274052546</v>
      </c>
      <c r="AF1676">
        <f>P1676*'Coef Batter'!K$2</f>
        <v>-9.3518232367677498</v>
      </c>
      <c r="AG1676">
        <f>Q1676*'Coef Batter'!L$2</f>
        <v>13.787252203327723</v>
      </c>
      <c r="AH1676">
        <f>R1676*'Coef Batter'!M$2</f>
        <v>-2.494335696560412</v>
      </c>
      <c r="AI1676">
        <f>S1676*'Coef Batter'!N$2</f>
        <v>-4.2036621212353777</v>
      </c>
      <c r="AJ1676">
        <f>T1676*'Coef Batter'!O$2</f>
        <v>0</v>
      </c>
      <c r="AK1676">
        <f>U1676*'Coef Batter'!P$2</f>
        <v>1.480358984224186</v>
      </c>
      <c r="AL1676">
        <f t="shared" si="52"/>
        <v>-2.980650450455872</v>
      </c>
      <c r="AM1676">
        <f t="shared" si="53"/>
        <v>4.8307716070810462E-2</v>
      </c>
      <c r="AN1676" s="2"/>
    </row>
    <row r="1677" spans="1:40" x14ac:dyDescent="0.45">
      <c r="A1677">
        <f>'All B'!A1681</f>
        <v>1676</v>
      </c>
      <c r="B1677" t="str">
        <f>'All B'!B1681</f>
        <v>Nick Johnson</v>
      </c>
      <c r="C1677">
        <f>'All B'!C1681</f>
        <v>2006</v>
      </c>
      <c r="D1677">
        <f>'All B'!D1681</f>
        <v>27</v>
      </c>
      <c r="E1677" t="str">
        <f>'All B'!E1681</f>
        <v>WSN</v>
      </c>
      <c r="F1677" t="str">
        <f>'All B'!F1681</f>
        <v>NL</v>
      </c>
      <c r="G1677">
        <f>'All B'!H1681</f>
        <v>628</v>
      </c>
      <c r="H1677">
        <f>'All B'!J1681</f>
        <v>100</v>
      </c>
      <c r="I1677">
        <f>'All B'!K1681</f>
        <v>145</v>
      </c>
      <c r="J1677">
        <f>'All B'!L1681</f>
        <v>76</v>
      </c>
      <c r="K1677">
        <f>'All B'!M1681</f>
        <v>46</v>
      </c>
      <c r="L1677">
        <f>'All B'!N1681</f>
        <v>0</v>
      </c>
      <c r="M1677">
        <f>'All B'!Q1681</f>
        <v>10</v>
      </c>
      <c r="N1677">
        <f>'All B'!S1681</f>
        <v>110</v>
      </c>
      <c r="O1677">
        <f>'All B'!Y1681</f>
        <v>149</v>
      </c>
      <c r="P1677">
        <f>'All B'!AF1681</f>
        <v>5</v>
      </c>
      <c r="Q1677">
        <f>'All B'!AH1681</f>
        <v>5.0999999999999996</v>
      </c>
      <c r="R1677">
        <f>'All B'!AI1681</f>
        <v>-0.8</v>
      </c>
      <c r="S1677">
        <f>'All B'!AJ1681</f>
        <v>42</v>
      </c>
      <c r="T1677">
        <f>'All B'!AK1681</f>
        <v>0</v>
      </c>
      <c r="U1677">
        <f>'All B'!AN1681</f>
        <v>0</v>
      </c>
      <c r="V1677">
        <f>'Coef Batter'!$A$2</f>
        <v>-47.217614202620098</v>
      </c>
      <c r="W1677">
        <f>G1677*'Coef Batter'!B$2</f>
        <v>11.432304698550853</v>
      </c>
      <c r="X1677">
        <f>H1677*'Coef Batter'!C$2</f>
        <v>3.4807958837036601</v>
      </c>
      <c r="Y1677">
        <f>I1677*'Coef Batter'!D$2</f>
        <v>13.992342816720258</v>
      </c>
      <c r="Z1677">
        <f>J1677*'Coef Batter'!E$2</f>
        <v>-4.5265785999723578</v>
      </c>
      <c r="AA1677">
        <f>K1677*'Coef Batter'!F$2</f>
        <v>-4.2187390706310524</v>
      </c>
      <c r="AB1677">
        <f>L1677*'Coef Batter'!G$2</f>
        <v>0</v>
      </c>
      <c r="AC1677">
        <f>M1677*'Coef Batter'!H$2</f>
        <v>0.40036045428806899</v>
      </c>
      <c r="AD1677">
        <f>N1677*'Coef Batter'!I$2</f>
        <v>-4.7671921078106489</v>
      </c>
      <c r="AE1677">
        <f>O1677*'Coef Batter'!J$2</f>
        <v>27.683100897525872</v>
      </c>
      <c r="AF1677">
        <f>P1677*'Coef Batter'!K$2</f>
        <v>-9.3518232367677498</v>
      </c>
      <c r="AG1677">
        <f>Q1677*'Coef Batter'!L$2</f>
        <v>11.161108926503394</v>
      </c>
      <c r="AH1677">
        <f>R1677*'Coef Batter'!M$2</f>
        <v>-1.1738050336754879</v>
      </c>
      <c r="AI1677">
        <f>S1677*'Coef Batter'!N$2</f>
        <v>-4.646152870839102</v>
      </c>
      <c r="AJ1677">
        <f>T1677*'Coef Batter'!O$2</f>
        <v>0</v>
      </c>
      <c r="AK1677">
        <f>U1677*'Coef Batter'!P$2</f>
        <v>0</v>
      </c>
      <c r="AL1677">
        <f t="shared" si="52"/>
        <v>-7.7518914450243841</v>
      </c>
      <c r="AM1677">
        <f t="shared" si="53"/>
        <v>4.2974382560477786E-4</v>
      </c>
      <c r="AN1677" s="2"/>
    </row>
    <row r="1678" spans="1:40" x14ac:dyDescent="0.45">
      <c r="A1678">
        <f>'All B'!A1682</f>
        <v>1677</v>
      </c>
      <c r="B1678" t="str">
        <f>'All B'!B1682</f>
        <v>Manny Machado</v>
      </c>
      <c r="C1678">
        <f>'All B'!C1682</f>
        <v>2021</v>
      </c>
      <c r="D1678">
        <f>'All B'!D1682</f>
        <v>28</v>
      </c>
      <c r="E1678" t="str">
        <f>'All B'!E1682</f>
        <v>SDP</v>
      </c>
      <c r="F1678" t="str">
        <f>'All B'!F1682</f>
        <v>NL</v>
      </c>
      <c r="G1678">
        <f>'All B'!H1682</f>
        <v>640</v>
      </c>
      <c r="H1678">
        <f>'All B'!J1682</f>
        <v>92</v>
      </c>
      <c r="I1678">
        <f>'All B'!K1682</f>
        <v>157</v>
      </c>
      <c r="J1678">
        <f>'All B'!L1682</f>
        <v>96</v>
      </c>
      <c r="K1678">
        <f>'All B'!M1682</f>
        <v>31</v>
      </c>
      <c r="L1678">
        <f>'All B'!N1682</f>
        <v>2</v>
      </c>
      <c r="M1678">
        <f>'All B'!Q1682</f>
        <v>12</v>
      </c>
      <c r="N1678">
        <f>'All B'!S1682</f>
        <v>63</v>
      </c>
      <c r="O1678">
        <f>'All B'!Y1682</f>
        <v>131</v>
      </c>
      <c r="P1678">
        <f>'All B'!AF1682</f>
        <v>5</v>
      </c>
      <c r="Q1678">
        <f>'All B'!AH1682</f>
        <v>4.5</v>
      </c>
      <c r="R1678">
        <f>'All B'!AI1682</f>
        <v>0.8</v>
      </c>
      <c r="S1678">
        <f>'All B'!AJ1682</f>
        <v>21</v>
      </c>
      <c r="T1678">
        <f>'All B'!AK1682</f>
        <v>0</v>
      </c>
      <c r="U1678">
        <f>'All B'!AN1682</f>
        <v>6</v>
      </c>
      <c r="V1678">
        <f>'Coef Batter'!$A$2</f>
        <v>-47.217614202620098</v>
      </c>
      <c r="W1678">
        <f>G1678*'Coef Batter'!B$2</f>
        <v>11.650756380688767</v>
      </c>
      <c r="X1678">
        <f>H1678*'Coef Batter'!C$2</f>
        <v>3.202332213007367</v>
      </c>
      <c r="Y1678">
        <f>I1678*'Coef Batter'!D$2</f>
        <v>15.150329808448832</v>
      </c>
      <c r="Z1678">
        <f>J1678*'Coef Batter'!E$2</f>
        <v>-5.7177834947019264</v>
      </c>
      <c r="AA1678">
        <f>K1678*'Coef Batter'!F$2</f>
        <v>-2.8430632867296222</v>
      </c>
      <c r="AB1678">
        <f>L1678*'Coef Batter'!G$2</f>
        <v>-0.269234836087136</v>
      </c>
      <c r="AC1678">
        <f>M1678*'Coef Batter'!H$2</f>
        <v>0.48043254514568279</v>
      </c>
      <c r="AD1678">
        <f>N1678*'Coef Batter'!I$2</f>
        <v>-2.7303009344733717</v>
      </c>
      <c r="AE1678">
        <f>O1678*'Coef Batter'!J$2</f>
        <v>24.338833675005969</v>
      </c>
      <c r="AF1678">
        <f>P1678*'Coef Batter'!K$2</f>
        <v>-9.3518232367677498</v>
      </c>
      <c r="AG1678">
        <f>Q1678*'Coef Batter'!L$2</f>
        <v>9.8480372880912306</v>
      </c>
      <c r="AH1678">
        <f>R1678*'Coef Batter'!M$2</f>
        <v>1.1738050336754879</v>
      </c>
      <c r="AI1678">
        <f>S1678*'Coef Batter'!N$2</f>
        <v>-2.323076435419551</v>
      </c>
      <c r="AJ1678">
        <f>T1678*'Coef Batter'!O$2</f>
        <v>0</v>
      </c>
      <c r="AK1678">
        <f>U1678*'Coef Batter'!P$2</f>
        <v>-0.807468536849556</v>
      </c>
      <c r="AL1678">
        <f t="shared" si="52"/>
        <v>-5.4158380195856788</v>
      </c>
      <c r="AM1678">
        <f t="shared" si="53"/>
        <v>4.4259347593068798E-3</v>
      </c>
      <c r="AN1678" s="2"/>
    </row>
    <row r="1679" spans="1:40" x14ac:dyDescent="0.45">
      <c r="A1679">
        <f>'All B'!A1683</f>
        <v>1678</v>
      </c>
      <c r="B1679" t="str">
        <f>'All B'!B1683</f>
        <v>Andrew McCutchen</v>
      </c>
      <c r="C1679">
        <f>'All B'!C1683</f>
        <v>2015</v>
      </c>
      <c r="D1679">
        <f>'All B'!D1683</f>
        <v>28</v>
      </c>
      <c r="E1679" t="str">
        <f>'All B'!E1683</f>
        <v>PIT</v>
      </c>
      <c r="F1679" t="str">
        <f>'All B'!F1683</f>
        <v>NL</v>
      </c>
      <c r="G1679">
        <f>'All B'!H1683</f>
        <v>685</v>
      </c>
      <c r="H1679">
        <f>'All B'!J1683</f>
        <v>91</v>
      </c>
      <c r="I1679">
        <f>'All B'!K1683</f>
        <v>165</v>
      </c>
      <c r="J1679">
        <f>'All B'!L1683</f>
        <v>103</v>
      </c>
      <c r="K1679">
        <f>'All B'!M1683</f>
        <v>36</v>
      </c>
      <c r="L1679">
        <f>'All B'!N1683</f>
        <v>3</v>
      </c>
      <c r="M1679">
        <f>'All B'!Q1683</f>
        <v>11</v>
      </c>
      <c r="N1679">
        <f>'All B'!S1683</f>
        <v>98</v>
      </c>
      <c r="O1679">
        <f>'All B'!Y1683</f>
        <v>144</v>
      </c>
      <c r="P1679">
        <f>'All B'!AF1683</f>
        <v>5</v>
      </c>
      <c r="Q1679">
        <f>'All B'!AH1683</f>
        <v>5.8</v>
      </c>
      <c r="R1679">
        <f>'All B'!AI1683</f>
        <v>-0.4</v>
      </c>
      <c r="S1679">
        <f>'All B'!AJ1683</f>
        <v>35</v>
      </c>
      <c r="T1679">
        <f>'All B'!AK1683</f>
        <v>0</v>
      </c>
      <c r="U1679">
        <f>'All B'!AN1683</f>
        <v>-7</v>
      </c>
      <c r="V1679">
        <f>'Coef Batter'!$A$2</f>
        <v>-47.217614202620098</v>
      </c>
      <c r="W1679">
        <f>G1679*'Coef Batter'!B$2</f>
        <v>12.469950188705946</v>
      </c>
      <c r="X1679">
        <f>H1679*'Coef Batter'!C$2</f>
        <v>3.1675242541703308</v>
      </c>
      <c r="Y1679">
        <f>I1679*'Coef Batter'!D$2</f>
        <v>15.922321136267881</v>
      </c>
      <c r="Z1679">
        <f>J1679*'Coef Batter'!E$2</f>
        <v>-6.1347052078572748</v>
      </c>
      <c r="AA1679">
        <f>K1679*'Coef Batter'!F$2</f>
        <v>-3.3016218813634319</v>
      </c>
      <c r="AB1679">
        <f>L1679*'Coef Batter'!G$2</f>
        <v>-0.40385225413070402</v>
      </c>
      <c r="AC1679">
        <f>M1679*'Coef Batter'!H$2</f>
        <v>0.44039649971687589</v>
      </c>
      <c r="AD1679">
        <f>N1679*'Coef Batter'!I$2</f>
        <v>-4.2471347869585783</v>
      </c>
      <c r="AE1679">
        <f>O1679*'Coef Batter'!J$2</f>
        <v>26.754137780159233</v>
      </c>
      <c r="AF1679">
        <f>P1679*'Coef Batter'!K$2</f>
        <v>-9.3518232367677498</v>
      </c>
      <c r="AG1679">
        <f>Q1679*'Coef Batter'!L$2</f>
        <v>12.693025837984253</v>
      </c>
      <c r="AH1679">
        <f>R1679*'Coef Batter'!M$2</f>
        <v>-0.58690251683774397</v>
      </c>
      <c r="AI1679">
        <f>S1679*'Coef Batter'!N$2</f>
        <v>-3.871794059032585</v>
      </c>
      <c r="AJ1679">
        <f>T1679*'Coef Batter'!O$2</f>
        <v>0</v>
      </c>
      <c r="AK1679">
        <f>U1679*'Coef Batter'!P$2</f>
        <v>0.94204662632448199</v>
      </c>
      <c r="AL1679">
        <f t="shared" si="52"/>
        <v>-2.7260458222391661</v>
      </c>
      <c r="AM1679">
        <f t="shared" si="53"/>
        <v>6.1453833860749589E-2</v>
      </c>
      <c r="AN1679" s="2"/>
    </row>
    <row r="1680" spans="1:40" x14ac:dyDescent="0.45">
      <c r="A1680">
        <f>'All B'!A1684</f>
        <v>1679</v>
      </c>
      <c r="B1680" t="str">
        <f>'All B'!B1684</f>
        <v>Jim Northrup</v>
      </c>
      <c r="C1680">
        <f>'All B'!C1684</f>
        <v>1969</v>
      </c>
      <c r="D1680">
        <f>'All B'!D1684</f>
        <v>29</v>
      </c>
      <c r="E1680" t="str">
        <f>'All B'!E1684</f>
        <v>DET</v>
      </c>
      <c r="F1680" t="str">
        <f>'All B'!F1684</f>
        <v>AL</v>
      </c>
      <c r="G1680">
        <f>'All B'!H1684</f>
        <v>602</v>
      </c>
      <c r="H1680">
        <f>'All B'!J1684</f>
        <v>79</v>
      </c>
      <c r="I1680">
        <f>'All B'!K1684</f>
        <v>160</v>
      </c>
      <c r="J1680">
        <f>'All B'!L1684</f>
        <v>99</v>
      </c>
      <c r="K1680">
        <f>'All B'!M1684</f>
        <v>31</v>
      </c>
      <c r="L1680">
        <f>'All B'!N1684</f>
        <v>5</v>
      </c>
      <c r="M1680">
        <f>'All B'!Q1684</f>
        <v>4</v>
      </c>
      <c r="N1680">
        <f>'All B'!S1684</f>
        <v>52</v>
      </c>
      <c r="O1680">
        <f>'All B'!Y1684</f>
        <v>136</v>
      </c>
      <c r="P1680">
        <f>'All B'!AF1684</f>
        <v>5</v>
      </c>
      <c r="Q1680">
        <f>'All B'!AH1684</f>
        <v>4.4000000000000004</v>
      </c>
      <c r="R1680">
        <f>'All B'!AI1684</f>
        <v>0.2</v>
      </c>
      <c r="S1680">
        <f>'All B'!AJ1684</f>
        <v>24</v>
      </c>
      <c r="T1680">
        <f>'All B'!AK1684</f>
        <v>0</v>
      </c>
      <c r="U1680">
        <f>'All B'!AN1684</f>
        <v>7</v>
      </c>
      <c r="V1680">
        <f>'Coef Batter'!$A$2</f>
        <v>-47.217614202620098</v>
      </c>
      <c r="W1680">
        <f>G1680*'Coef Batter'!B$2</f>
        <v>10.958992720585371</v>
      </c>
      <c r="X1680">
        <f>H1680*'Coef Batter'!C$2</f>
        <v>2.7498287481258914</v>
      </c>
      <c r="Y1680">
        <f>I1680*'Coef Batter'!D$2</f>
        <v>15.439826556380975</v>
      </c>
      <c r="Z1680">
        <f>J1680*'Coef Batter'!E$2</f>
        <v>-5.8964642289113609</v>
      </c>
      <c r="AA1680">
        <f>K1680*'Coef Batter'!F$2</f>
        <v>-2.8430632867296222</v>
      </c>
      <c r="AB1680">
        <f>L1680*'Coef Batter'!G$2</f>
        <v>-0.67308709021783997</v>
      </c>
      <c r="AC1680">
        <f>M1680*'Coef Batter'!H$2</f>
        <v>0.1601441817152276</v>
      </c>
      <c r="AD1680">
        <f>N1680*'Coef Batter'!I$2</f>
        <v>-2.253581723692307</v>
      </c>
      <c r="AE1680">
        <f>O1680*'Coef Batter'!J$2</f>
        <v>25.267796792372607</v>
      </c>
      <c r="AF1680">
        <f>P1680*'Coef Batter'!K$2</f>
        <v>-9.3518232367677498</v>
      </c>
      <c r="AG1680">
        <f>Q1680*'Coef Batter'!L$2</f>
        <v>9.6291920150225376</v>
      </c>
      <c r="AH1680">
        <f>R1680*'Coef Batter'!M$2</f>
        <v>0.29345125841887199</v>
      </c>
      <c r="AI1680">
        <f>S1680*'Coef Batter'!N$2</f>
        <v>-2.6549444976223437</v>
      </c>
      <c r="AJ1680">
        <f>T1680*'Coef Batter'!O$2</f>
        <v>0</v>
      </c>
      <c r="AK1680">
        <f>U1680*'Coef Batter'!P$2</f>
        <v>-0.94204662632448199</v>
      </c>
      <c r="AL1680">
        <f t="shared" si="52"/>
        <v>-7.3333926202643198</v>
      </c>
      <c r="AM1680">
        <f t="shared" si="53"/>
        <v>6.5292665166488272E-4</v>
      </c>
      <c r="AN1680" s="2"/>
    </row>
    <row r="1681" spans="1:40" x14ac:dyDescent="0.45">
      <c r="A1681">
        <f>'All B'!A1685</f>
        <v>1680</v>
      </c>
      <c r="B1681" t="str">
        <f>'All B'!B1685</f>
        <v>Lance Parrish</v>
      </c>
      <c r="C1681">
        <f>'All B'!C1685</f>
        <v>1982</v>
      </c>
      <c r="D1681">
        <f>'All B'!D1685</f>
        <v>26</v>
      </c>
      <c r="E1681" t="str">
        <f>'All B'!E1685</f>
        <v>DET</v>
      </c>
      <c r="F1681" t="str">
        <f>'All B'!F1685</f>
        <v>AL</v>
      </c>
      <c r="G1681">
        <f>'All B'!H1685</f>
        <v>529</v>
      </c>
      <c r="H1681">
        <f>'All B'!J1685</f>
        <v>75</v>
      </c>
      <c r="I1681">
        <f>'All B'!K1685</f>
        <v>138</v>
      </c>
      <c r="J1681">
        <f>'All B'!L1685</f>
        <v>85</v>
      </c>
      <c r="K1681">
        <f>'All B'!M1685</f>
        <v>19</v>
      </c>
      <c r="L1681">
        <f>'All B'!N1685</f>
        <v>2</v>
      </c>
      <c r="M1681">
        <f>'All B'!Q1685</f>
        <v>3</v>
      </c>
      <c r="N1681">
        <f>'All B'!S1685</f>
        <v>40</v>
      </c>
      <c r="O1681">
        <f>'All B'!Y1685</f>
        <v>135</v>
      </c>
      <c r="P1681">
        <f>'All B'!AF1685</f>
        <v>5</v>
      </c>
      <c r="Q1681">
        <f>'All B'!AH1685</f>
        <v>4.5999999999999996</v>
      </c>
      <c r="R1681">
        <f>'All B'!AI1685</f>
        <v>1.4</v>
      </c>
      <c r="S1681">
        <f>'All B'!AJ1685</f>
        <v>20</v>
      </c>
      <c r="T1681">
        <f>'All B'!AK1685</f>
        <v>1</v>
      </c>
      <c r="U1681">
        <f>'All B'!AN1685</f>
        <v>5</v>
      </c>
      <c r="V1681">
        <f>'Coef Batter'!$A$2</f>
        <v>-47.217614202620098</v>
      </c>
      <c r="W1681">
        <f>G1681*'Coef Batter'!B$2</f>
        <v>9.6300783209130589</v>
      </c>
      <c r="X1681">
        <f>H1681*'Coef Batter'!C$2</f>
        <v>2.6105969127777451</v>
      </c>
      <c r="Y1681">
        <f>I1681*'Coef Batter'!D$2</f>
        <v>13.316850404878592</v>
      </c>
      <c r="Z1681">
        <f>J1681*'Coef Batter'!E$2</f>
        <v>-5.062620802600664</v>
      </c>
      <c r="AA1681">
        <f>K1681*'Coef Batter'!F$2</f>
        <v>-1.742522659608478</v>
      </c>
      <c r="AB1681">
        <f>L1681*'Coef Batter'!G$2</f>
        <v>-0.269234836087136</v>
      </c>
      <c r="AC1681">
        <f>M1681*'Coef Batter'!H$2</f>
        <v>0.1201081362864207</v>
      </c>
      <c r="AD1681">
        <f>N1681*'Coef Batter'!I$2</f>
        <v>-1.7335244028402361</v>
      </c>
      <c r="AE1681">
        <f>O1681*'Coef Batter'!J$2</f>
        <v>25.082004168899282</v>
      </c>
      <c r="AF1681">
        <f>P1681*'Coef Batter'!K$2</f>
        <v>-9.3518232367677498</v>
      </c>
      <c r="AG1681">
        <f>Q1681*'Coef Batter'!L$2</f>
        <v>10.066882561159924</v>
      </c>
      <c r="AH1681">
        <f>R1681*'Coef Batter'!M$2</f>
        <v>2.0541588089321037</v>
      </c>
      <c r="AI1681">
        <f>S1681*'Coef Batter'!N$2</f>
        <v>-2.2124537480186199</v>
      </c>
      <c r="AJ1681">
        <f>T1681*'Coef Batter'!O$2</f>
        <v>-0.218628837227307</v>
      </c>
      <c r="AK1681">
        <f>U1681*'Coef Batter'!P$2</f>
        <v>-0.67289044737463</v>
      </c>
      <c r="AL1681">
        <f t="shared" si="52"/>
        <v>-5.6006338592977922</v>
      </c>
      <c r="AM1681">
        <f t="shared" si="53"/>
        <v>3.6819139452979083E-3</v>
      </c>
      <c r="AN1681" s="2"/>
    </row>
    <row r="1682" spans="1:40" x14ac:dyDescent="0.45">
      <c r="A1682">
        <f>'All B'!A1686</f>
        <v>1681</v>
      </c>
      <c r="B1682" t="str">
        <f>'All B'!B1686</f>
        <v>Juan Soto</v>
      </c>
      <c r="C1682">
        <f>'All B'!C1686</f>
        <v>2019</v>
      </c>
      <c r="D1682">
        <f>'All B'!D1686</f>
        <v>20</v>
      </c>
      <c r="E1682" t="str">
        <f>'All B'!E1686</f>
        <v>WSN</v>
      </c>
      <c r="F1682" t="str">
        <f>'All B'!F1686</f>
        <v>NL</v>
      </c>
      <c r="G1682">
        <f>'All B'!H1686</f>
        <v>659</v>
      </c>
      <c r="H1682">
        <f>'All B'!J1686</f>
        <v>110</v>
      </c>
      <c r="I1682">
        <f>'All B'!K1686</f>
        <v>153</v>
      </c>
      <c r="J1682">
        <f>'All B'!L1686</f>
        <v>82</v>
      </c>
      <c r="K1682">
        <f>'All B'!M1686</f>
        <v>32</v>
      </c>
      <c r="L1682">
        <f>'All B'!N1686</f>
        <v>5</v>
      </c>
      <c r="M1682">
        <f>'All B'!Q1686</f>
        <v>12</v>
      </c>
      <c r="N1682">
        <f>'All B'!S1686</f>
        <v>108</v>
      </c>
      <c r="O1682">
        <f>'All B'!Y1686</f>
        <v>142</v>
      </c>
      <c r="P1682">
        <f>'All B'!AF1686</f>
        <v>5</v>
      </c>
      <c r="Q1682">
        <f>'All B'!AH1686</f>
        <v>5.0999999999999996</v>
      </c>
      <c r="R1682">
        <f>'All B'!AI1686</f>
        <v>-0.5</v>
      </c>
      <c r="S1682">
        <f>'All B'!AJ1686</f>
        <v>36</v>
      </c>
      <c r="T1682">
        <f>'All B'!AK1686</f>
        <v>0</v>
      </c>
      <c r="U1682">
        <f>'All B'!AN1686</f>
        <v>2</v>
      </c>
      <c r="V1682">
        <f>'Coef Batter'!$A$2</f>
        <v>-47.217614202620098</v>
      </c>
      <c r="W1682">
        <f>G1682*'Coef Batter'!B$2</f>
        <v>11.996638210740464</v>
      </c>
      <c r="X1682">
        <f>H1682*'Coef Batter'!C$2</f>
        <v>3.8288754720740261</v>
      </c>
      <c r="Y1682">
        <f>I1682*'Coef Batter'!D$2</f>
        <v>14.764334144539308</v>
      </c>
      <c r="Z1682">
        <f>J1682*'Coef Batter'!E$2</f>
        <v>-4.8839400683912286</v>
      </c>
      <c r="AA1682">
        <f>K1682*'Coef Batter'!F$2</f>
        <v>-2.9347750056563839</v>
      </c>
      <c r="AB1682">
        <f>L1682*'Coef Batter'!G$2</f>
        <v>-0.67308709021783997</v>
      </c>
      <c r="AC1682">
        <f>M1682*'Coef Batter'!H$2</f>
        <v>0.48043254514568279</v>
      </c>
      <c r="AD1682">
        <f>N1682*'Coef Batter'!I$2</f>
        <v>-4.680515887668637</v>
      </c>
      <c r="AE1682">
        <f>O1682*'Coef Batter'!J$2</f>
        <v>26.382552533212579</v>
      </c>
      <c r="AF1682">
        <f>P1682*'Coef Batter'!K$2</f>
        <v>-9.3518232367677498</v>
      </c>
      <c r="AG1682">
        <f>Q1682*'Coef Batter'!L$2</f>
        <v>11.161108926503394</v>
      </c>
      <c r="AH1682">
        <f>R1682*'Coef Batter'!M$2</f>
        <v>-0.73362814604717996</v>
      </c>
      <c r="AI1682">
        <f>S1682*'Coef Batter'!N$2</f>
        <v>-3.9824167464335156</v>
      </c>
      <c r="AJ1682">
        <f>T1682*'Coef Batter'!O$2</f>
        <v>0</v>
      </c>
      <c r="AK1682">
        <f>U1682*'Coef Batter'!P$2</f>
        <v>-0.269156178949852</v>
      </c>
      <c r="AL1682">
        <f t="shared" si="52"/>
        <v>-6.1130147305370359</v>
      </c>
      <c r="AM1682">
        <f t="shared" si="53"/>
        <v>2.2089761527976128E-3</v>
      </c>
      <c r="AN1682" s="2"/>
    </row>
    <row r="1683" spans="1:40" x14ac:dyDescent="0.45">
      <c r="A1683">
        <f>'All B'!A1687</f>
        <v>1682</v>
      </c>
      <c r="B1683" t="str">
        <f>'All B'!B1687</f>
        <v>Troy Tulowitzki</v>
      </c>
      <c r="C1683">
        <f>'All B'!C1687</f>
        <v>2013</v>
      </c>
      <c r="D1683">
        <f>'All B'!D1687</f>
        <v>28</v>
      </c>
      <c r="E1683" t="str">
        <f>'All B'!E1687</f>
        <v>COL</v>
      </c>
      <c r="F1683" t="str">
        <f>'All B'!F1687</f>
        <v>NL</v>
      </c>
      <c r="G1683">
        <f>'All B'!H1687</f>
        <v>512</v>
      </c>
      <c r="H1683">
        <f>'All B'!J1687</f>
        <v>72</v>
      </c>
      <c r="I1683">
        <f>'All B'!K1687</f>
        <v>139</v>
      </c>
      <c r="J1683">
        <f>'All B'!L1687</f>
        <v>87</v>
      </c>
      <c r="K1683">
        <f>'All B'!M1687</f>
        <v>27</v>
      </c>
      <c r="L1683">
        <f>'All B'!N1687</f>
        <v>0</v>
      </c>
      <c r="M1683">
        <f>'All B'!Q1687</f>
        <v>1</v>
      </c>
      <c r="N1683">
        <f>'All B'!S1687</f>
        <v>57</v>
      </c>
      <c r="O1683">
        <f>'All B'!Y1687</f>
        <v>139</v>
      </c>
      <c r="P1683">
        <f>'All B'!AF1687</f>
        <v>5</v>
      </c>
      <c r="Q1683">
        <f>'All B'!AH1687</f>
        <v>4.7</v>
      </c>
      <c r="R1683">
        <f>'All B'!AI1687</f>
        <v>1</v>
      </c>
      <c r="S1683">
        <f>'All B'!AJ1687</f>
        <v>23</v>
      </c>
      <c r="T1683">
        <f>'All B'!AK1687</f>
        <v>-1</v>
      </c>
      <c r="U1683">
        <f>'All B'!AN1687</f>
        <v>3</v>
      </c>
      <c r="V1683">
        <f>'Coef Batter'!$A$2</f>
        <v>-47.217614202620098</v>
      </c>
      <c r="W1683">
        <f>G1683*'Coef Batter'!B$2</f>
        <v>9.3206051045510137</v>
      </c>
      <c r="X1683">
        <f>H1683*'Coef Batter'!C$2</f>
        <v>2.506173036266635</v>
      </c>
      <c r="Y1683">
        <f>I1683*'Coef Batter'!D$2</f>
        <v>13.413349320855973</v>
      </c>
      <c r="Z1683">
        <f>J1683*'Coef Batter'!E$2</f>
        <v>-5.181741292073621</v>
      </c>
      <c r="AA1683">
        <f>K1683*'Coef Batter'!F$2</f>
        <v>-2.4762164110225742</v>
      </c>
      <c r="AB1683">
        <f>L1683*'Coef Batter'!G$2</f>
        <v>0</v>
      </c>
      <c r="AC1683">
        <f>M1683*'Coef Batter'!H$2</f>
        <v>4.0036045428806899E-2</v>
      </c>
      <c r="AD1683">
        <f>N1683*'Coef Batter'!I$2</f>
        <v>-2.4702722740473364</v>
      </c>
      <c r="AE1683">
        <f>O1683*'Coef Batter'!J$2</f>
        <v>25.825174662792591</v>
      </c>
      <c r="AF1683">
        <f>P1683*'Coef Batter'!K$2</f>
        <v>-9.3518232367677498</v>
      </c>
      <c r="AG1683">
        <f>Q1683*'Coef Batter'!L$2</f>
        <v>10.285727834228618</v>
      </c>
      <c r="AH1683">
        <f>R1683*'Coef Batter'!M$2</f>
        <v>1.4672562920943599</v>
      </c>
      <c r="AI1683">
        <f>S1683*'Coef Batter'!N$2</f>
        <v>-2.5443218102214127</v>
      </c>
      <c r="AJ1683">
        <f>T1683*'Coef Batter'!O$2</f>
        <v>0.218628837227307</v>
      </c>
      <c r="AK1683">
        <f>U1683*'Coef Batter'!P$2</f>
        <v>-0.403734268424778</v>
      </c>
      <c r="AL1683">
        <f t="shared" si="52"/>
        <v>-6.5687723617322664</v>
      </c>
      <c r="AM1683">
        <f t="shared" si="53"/>
        <v>1.4015522632890101E-3</v>
      </c>
      <c r="AN1683" s="2"/>
    </row>
    <row r="1684" spans="1:40" x14ac:dyDescent="0.45">
      <c r="A1684">
        <f>'All B'!A1688</f>
        <v>1683</v>
      </c>
      <c r="B1684" t="str">
        <f>'All B'!B1688</f>
        <v>Brad Wilkerson</v>
      </c>
      <c r="C1684">
        <f>'All B'!C1688</f>
        <v>2004</v>
      </c>
      <c r="D1684">
        <f>'All B'!D1688</f>
        <v>27</v>
      </c>
      <c r="E1684" t="str">
        <f>'All B'!E1688</f>
        <v>MON</v>
      </c>
      <c r="F1684" t="str">
        <f>'All B'!F1688</f>
        <v>NL</v>
      </c>
      <c r="G1684">
        <f>'All B'!H1688</f>
        <v>688</v>
      </c>
      <c r="H1684">
        <f>'All B'!J1688</f>
        <v>112</v>
      </c>
      <c r="I1684">
        <f>'All B'!K1688</f>
        <v>146</v>
      </c>
      <c r="J1684">
        <f>'All B'!L1688</f>
        <v>73</v>
      </c>
      <c r="K1684">
        <f>'All B'!M1688</f>
        <v>39</v>
      </c>
      <c r="L1684">
        <f>'All B'!N1688</f>
        <v>2</v>
      </c>
      <c r="M1684">
        <f>'All B'!Q1688</f>
        <v>13</v>
      </c>
      <c r="N1684">
        <f>'All B'!S1688</f>
        <v>106</v>
      </c>
      <c r="O1684">
        <f>'All B'!Y1688</f>
        <v>120</v>
      </c>
      <c r="P1684">
        <f>'All B'!AF1688</f>
        <v>5</v>
      </c>
      <c r="Q1684">
        <f>'All B'!AH1688</f>
        <v>3.1</v>
      </c>
      <c r="R1684">
        <f>'All B'!AI1688</f>
        <v>1.2</v>
      </c>
      <c r="S1684">
        <f>'All B'!AJ1688</f>
        <v>17</v>
      </c>
      <c r="T1684">
        <f>'All B'!AK1688</f>
        <v>0</v>
      </c>
      <c r="U1684">
        <f>'All B'!AN1688</f>
        <v>20</v>
      </c>
      <c r="V1684">
        <f>'Coef Batter'!$A$2</f>
        <v>-47.217614202620098</v>
      </c>
      <c r="W1684">
        <f>G1684*'Coef Batter'!B$2</f>
        <v>12.524563109240425</v>
      </c>
      <c r="X1684">
        <f>H1684*'Coef Batter'!C$2</f>
        <v>3.8984913897480991</v>
      </c>
      <c r="Y1684">
        <f>I1684*'Coef Batter'!D$2</f>
        <v>14.08884173269764</v>
      </c>
      <c r="Z1684">
        <f>J1684*'Coef Batter'!E$2</f>
        <v>-4.3478978657629233</v>
      </c>
      <c r="AA1684">
        <f>K1684*'Coef Batter'!F$2</f>
        <v>-3.5767570381437181</v>
      </c>
      <c r="AB1684">
        <f>L1684*'Coef Batter'!G$2</f>
        <v>-0.269234836087136</v>
      </c>
      <c r="AC1684">
        <f>M1684*'Coef Batter'!H$2</f>
        <v>0.52046859057448969</v>
      </c>
      <c r="AD1684">
        <f>N1684*'Coef Batter'!I$2</f>
        <v>-4.593839667526626</v>
      </c>
      <c r="AE1684">
        <f>O1684*'Coef Batter'!J$2</f>
        <v>22.295114816799362</v>
      </c>
      <c r="AF1684">
        <f>P1684*'Coef Batter'!K$2</f>
        <v>-9.3518232367677498</v>
      </c>
      <c r="AG1684">
        <f>Q1684*'Coef Batter'!L$2</f>
        <v>6.7842034651295142</v>
      </c>
      <c r="AH1684">
        <f>R1684*'Coef Batter'!M$2</f>
        <v>1.7607075505132319</v>
      </c>
      <c r="AI1684">
        <f>S1684*'Coef Batter'!N$2</f>
        <v>-1.880585685815827</v>
      </c>
      <c r="AJ1684">
        <f>T1684*'Coef Batter'!O$2</f>
        <v>0</v>
      </c>
      <c r="AK1684">
        <f>U1684*'Coef Batter'!P$2</f>
        <v>-2.69156178949852</v>
      </c>
      <c r="AL1684">
        <f t="shared" si="52"/>
        <v>-12.056923667519838</v>
      </c>
      <c r="AM1684">
        <f t="shared" si="53"/>
        <v>5.8041958953272515E-6</v>
      </c>
      <c r="AN1684" s="2"/>
    </row>
    <row r="1685" spans="1:40" x14ac:dyDescent="0.45">
      <c r="A1685">
        <f>'All B'!A1689</f>
        <v>1684</v>
      </c>
      <c r="B1685" t="str">
        <f>'All B'!B1689</f>
        <v>Edwin Encarnación</v>
      </c>
      <c r="C1685">
        <f>'All B'!C1689</f>
        <v>2012</v>
      </c>
      <c r="D1685">
        <f>'All B'!D1689</f>
        <v>29</v>
      </c>
      <c r="E1685" t="str">
        <f>'All B'!E1689</f>
        <v>TOR</v>
      </c>
      <c r="F1685" t="str">
        <f>'All B'!F1689</f>
        <v>AL</v>
      </c>
      <c r="G1685">
        <f>'All B'!H1689</f>
        <v>644</v>
      </c>
      <c r="H1685">
        <f>'All B'!J1689</f>
        <v>93</v>
      </c>
      <c r="I1685">
        <f>'All B'!K1689</f>
        <v>152</v>
      </c>
      <c r="J1685">
        <f>'All B'!L1689</f>
        <v>86</v>
      </c>
      <c r="K1685">
        <f>'All B'!M1689</f>
        <v>24</v>
      </c>
      <c r="L1685">
        <f>'All B'!N1689</f>
        <v>0</v>
      </c>
      <c r="M1685">
        <f>'All B'!Q1689</f>
        <v>13</v>
      </c>
      <c r="N1685">
        <f>'All B'!S1689</f>
        <v>84</v>
      </c>
      <c r="O1685">
        <f>'All B'!Y1689</f>
        <v>153</v>
      </c>
      <c r="P1685">
        <f>'All B'!AF1689</f>
        <v>5</v>
      </c>
      <c r="Q1685">
        <f>'All B'!AH1689</f>
        <v>5.6</v>
      </c>
      <c r="R1685">
        <f>'All B'!AI1689</f>
        <v>-1.7</v>
      </c>
      <c r="S1685">
        <f>'All B'!AJ1689</f>
        <v>40</v>
      </c>
      <c r="T1685">
        <f>'All B'!AK1689</f>
        <v>0</v>
      </c>
      <c r="U1685">
        <f>'All B'!AN1689</f>
        <v>-4</v>
      </c>
      <c r="V1685">
        <f>'Coef Batter'!$A$2</f>
        <v>-47.217614202620098</v>
      </c>
      <c r="W1685">
        <f>G1685*'Coef Batter'!B$2</f>
        <v>11.723573608068072</v>
      </c>
      <c r="X1685">
        <f>H1685*'Coef Batter'!C$2</f>
        <v>3.2371401718444037</v>
      </c>
      <c r="Y1685">
        <f>I1685*'Coef Batter'!D$2</f>
        <v>14.667835228561927</v>
      </c>
      <c r="Z1685">
        <f>J1685*'Coef Batter'!E$2</f>
        <v>-5.1221810473371425</v>
      </c>
      <c r="AA1685">
        <f>K1685*'Coef Batter'!F$2</f>
        <v>-2.201081254242288</v>
      </c>
      <c r="AB1685">
        <f>L1685*'Coef Batter'!G$2</f>
        <v>0</v>
      </c>
      <c r="AC1685">
        <f>M1685*'Coef Batter'!H$2</f>
        <v>0.52046859057448969</v>
      </c>
      <c r="AD1685">
        <f>N1685*'Coef Batter'!I$2</f>
        <v>-3.6404012459644957</v>
      </c>
      <c r="AE1685">
        <f>O1685*'Coef Batter'!J$2</f>
        <v>28.426271391419185</v>
      </c>
      <c r="AF1685">
        <f>P1685*'Coef Batter'!K$2</f>
        <v>-9.3518232367677498</v>
      </c>
      <c r="AG1685">
        <f>Q1685*'Coef Batter'!L$2</f>
        <v>12.255335291846864</v>
      </c>
      <c r="AH1685">
        <f>R1685*'Coef Batter'!M$2</f>
        <v>-2.494335696560412</v>
      </c>
      <c r="AI1685">
        <f>S1685*'Coef Batter'!N$2</f>
        <v>-4.4249074960372399</v>
      </c>
      <c r="AJ1685">
        <f>T1685*'Coef Batter'!O$2</f>
        <v>0</v>
      </c>
      <c r="AK1685">
        <f>U1685*'Coef Batter'!P$2</f>
        <v>0.538312357899704</v>
      </c>
      <c r="AL1685">
        <f t="shared" si="52"/>
        <v>-3.0834075393147882</v>
      </c>
      <c r="AM1685">
        <f t="shared" si="53"/>
        <v>4.3796889959558709E-2</v>
      </c>
      <c r="AN1685" s="2"/>
    </row>
    <row r="1686" spans="1:40" x14ac:dyDescent="0.45">
      <c r="A1686">
        <f>'All B'!A1690</f>
        <v>1685</v>
      </c>
      <c r="B1686" t="str">
        <f>'All B'!B1690</f>
        <v>Keith Hernandez</v>
      </c>
      <c r="C1686">
        <f>'All B'!C1690</f>
        <v>1985</v>
      </c>
      <c r="D1686">
        <f>'All B'!D1690</f>
        <v>31</v>
      </c>
      <c r="E1686" t="str">
        <f>'All B'!E1690</f>
        <v>NYM</v>
      </c>
      <c r="F1686" t="str">
        <f>'All B'!F1690</f>
        <v>NL</v>
      </c>
      <c r="G1686">
        <f>'All B'!H1690</f>
        <v>682</v>
      </c>
      <c r="H1686">
        <f>'All B'!J1690</f>
        <v>87</v>
      </c>
      <c r="I1686">
        <f>'All B'!K1690</f>
        <v>183</v>
      </c>
      <c r="J1686">
        <f>'All B'!L1690</f>
        <v>135</v>
      </c>
      <c r="K1686">
        <f>'All B'!M1690</f>
        <v>34</v>
      </c>
      <c r="L1686">
        <f>'All B'!N1690</f>
        <v>4</v>
      </c>
      <c r="M1686">
        <f>'All B'!Q1690</f>
        <v>3</v>
      </c>
      <c r="N1686">
        <f>'All B'!S1690</f>
        <v>77</v>
      </c>
      <c r="O1686">
        <f>'All B'!Y1690</f>
        <v>129</v>
      </c>
      <c r="P1686">
        <f>'All B'!AF1690</f>
        <v>5</v>
      </c>
      <c r="Q1686">
        <f>'All B'!AH1690</f>
        <v>3.4</v>
      </c>
      <c r="R1686">
        <f>'All B'!AI1690</f>
        <v>0.6</v>
      </c>
      <c r="S1686">
        <f>'All B'!AJ1690</f>
        <v>20</v>
      </c>
      <c r="T1686">
        <f>'All B'!AK1690</f>
        <v>0</v>
      </c>
      <c r="U1686">
        <f>'All B'!AN1690</f>
        <v>14</v>
      </c>
      <c r="V1686">
        <f>'Coef Batter'!$A$2</f>
        <v>-47.217614202620098</v>
      </c>
      <c r="W1686">
        <f>G1686*'Coef Batter'!B$2</f>
        <v>12.415337268171468</v>
      </c>
      <c r="X1686">
        <f>H1686*'Coef Batter'!C$2</f>
        <v>3.028292418822184</v>
      </c>
      <c r="Y1686">
        <f>I1686*'Coef Batter'!D$2</f>
        <v>17.659301623860742</v>
      </c>
      <c r="Z1686">
        <f>J1686*'Coef Batter'!E$2</f>
        <v>-8.0406330394245842</v>
      </c>
      <c r="AA1686">
        <f>K1686*'Coef Batter'!F$2</f>
        <v>-3.1181984435099079</v>
      </c>
      <c r="AB1686">
        <f>L1686*'Coef Batter'!G$2</f>
        <v>-0.538469672174272</v>
      </c>
      <c r="AC1686">
        <f>M1686*'Coef Batter'!H$2</f>
        <v>0.1201081362864207</v>
      </c>
      <c r="AD1686">
        <f>N1686*'Coef Batter'!I$2</f>
        <v>-3.3370344754674544</v>
      </c>
      <c r="AE1686">
        <f>O1686*'Coef Batter'!J$2</f>
        <v>23.967248428059314</v>
      </c>
      <c r="AF1686">
        <f>P1686*'Coef Batter'!K$2</f>
        <v>-9.3518232367677498</v>
      </c>
      <c r="AG1686">
        <f>Q1686*'Coef Batter'!L$2</f>
        <v>7.4407392843355966</v>
      </c>
      <c r="AH1686">
        <f>R1686*'Coef Batter'!M$2</f>
        <v>0.88035377525661596</v>
      </c>
      <c r="AI1686">
        <f>S1686*'Coef Batter'!N$2</f>
        <v>-2.2124537480186199</v>
      </c>
      <c r="AJ1686">
        <f>T1686*'Coef Batter'!O$2</f>
        <v>0</v>
      </c>
      <c r="AK1686">
        <f>U1686*'Coef Batter'!P$2</f>
        <v>-1.884093252648964</v>
      </c>
      <c r="AL1686">
        <f t="shared" si="52"/>
        <v>-10.188939135839309</v>
      </c>
      <c r="AM1686">
        <f t="shared" si="53"/>
        <v>3.758232421107359E-5</v>
      </c>
      <c r="AN1686" s="2"/>
    </row>
    <row r="1687" spans="1:40" x14ac:dyDescent="0.45">
      <c r="A1687">
        <f>'All B'!A1691</f>
        <v>1686</v>
      </c>
      <c r="B1687" t="str">
        <f>'All B'!B1691</f>
        <v>Shane Mack</v>
      </c>
      <c r="C1687">
        <f>'All B'!C1691</f>
        <v>1991</v>
      </c>
      <c r="D1687">
        <f>'All B'!D1691</f>
        <v>27</v>
      </c>
      <c r="E1687" t="str">
        <f>'All B'!E1691</f>
        <v>MIN</v>
      </c>
      <c r="F1687" t="str">
        <f>'All B'!F1691</f>
        <v>AL</v>
      </c>
      <c r="G1687">
        <f>'All B'!H1691</f>
        <v>489</v>
      </c>
      <c r="H1687">
        <f>'All B'!J1691</f>
        <v>79</v>
      </c>
      <c r="I1687">
        <f>'All B'!K1691</f>
        <v>137</v>
      </c>
      <c r="J1687">
        <f>'All B'!L1691</f>
        <v>84</v>
      </c>
      <c r="K1687">
        <f>'All B'!M1691</f>
        <v>27</v>
      </c>
      <c r="L1687">
        <f>'All B'!N1691</f>
        <v>8</v>
      </c>
      <c r="M1687">
        <f>'All B'!Q1691</f>
        <v>13</v>
      </c>
      <c r="N1687">
        <f>'All B'!S1691</f>
        <v>34</v>
      </c>
      <c r="O1687">
        <f>'All B'!Y1691</f>
        <v>140</v>
      </c>
      <c r="P1687">
        <f>'All B'!AF1691</f>
        <v>5</v>
      </c>
      <c r="Q1687">
        <f>'All B'!AH1691</f>
        <v>3.6</v>
      </c>
      <c r="R1687">
        <f>'All B'!AI1691</f>
        <v>1.1000000000000001</v>
      </c>
      <c r="S1687">
        <f>'All B'!AJ1691</f>
        <v>22</v>
      </c>
      <c r="T1687">
        <f>'All B'!AK1691</f>
        <v>0</v>
      </c>
      <c r="U1687">
        <f>'All B'!AN1691</f>
        <v>14</v>
      </c>
      <c r="V1687">
        <f>'Coef Batter'!$A$2</f>
        <v>-47.217614202620098</v>
      </c>
      <c r="W1687">
        <f>G1687*'Coef Batter'!B$2</f>
        <v>8.9019060471200113</v>
      </c>
      <c r="X1687">
        <f>H1687*'Coef Batter'!C$2</f>
        <v>2.7498287481258914</v>
      </c>
      <c r="Y1687">
        <f>I1687*'Coef Batter'!D$2</f>
        <v>13.22035148890121</v>
      </c>
      <c r="Z1687">
        <f>J1687*'Coef Batter'!E$2</f>
        <v>-5.0030605578641856</v>
      </c>
      <c r="AA1687">
        <f>K1687*'Coef Batter'!F$2</f>
        <v>-2.4762164110225742</v>
      </c>
      <c r="AB1687">
        <f>L1687*'Coef Batter'!G$2</f>
        <v>-1.076939344348544</v>
      </c>
      <c r="AC1687">
        <f>M1687*'Coef Batter'!H$2</f>
        <v>0.52046859057448969</v>
      </c>
      <c r="AD1687">
        <f>N1687*'Coef Batter'!I$2</f>
        <v>-1.4734957424142006</v>
      </c>
      <c r="AE1687">
        <f>O1687*'Coef Batter'!J$2</f>
        <v>26.01096728626592</v>
      </c>
      <c r="AF1687">
        <f>P1687*'Coef Batter'!K$2</f>
        <v>-9.3518232367677498</v>
      </c>
      <c r="AG1687">
        <f>Q1687*'Coef Batter'!L$2</f>
        <v>7.8784298304729843</v>
      </c>
      <c r="AH1687">
        <f>R1687*'Coef Batter'!M$2</f>
        <v>1.613981921303796</v>
      </c>
      <c r="AI1687">
        <f>S1687*'Coef Batter'!N$2</f>
        <v>-2.4336991228204821</v>
      </c>
      <c r="AJ1687">
        <f>T1687*'Coef Batter'!O$2</f>
        <v>0</v>
      </c>
      <c r="AK1687">
        <f>U1687*'Coef Batter'!P$2</f>
        <v>-1.884093252648964</v>
      </c>
      <c r="AL1687">
        <f t="shared" si="52"/>
        <v>-10.021007957742501</v>
      </c>
      <c r="AM1687">
        <f t="shared" si="53"/>
        <v>4.4454142183185701E-5</v>
      </c>
      <c r="AN1687" s="2"/>
    </row>
    <row r="1688" spans="1:40" x14ac:dyDescent="0.45">
      <c r="A1688">
        <f>'All B'!A1692</f>
        <v>1687</v>
      </c>
      <c r="B1688" t="str">
        <f>'All B'!B1692</f>
        <v>Garry Maddox</v>
      </c>
      <c r="C1688">
        <f>'All B'!C1692</f>
        <v>1979</v>
      </c>
      <c r="D1688">
        <f>'All B'!D1692</f>
        <v>29</v>
      </c>
      <c r="E1688" t="str">
        <f>'All B'!E1692</f>
        <v>PHI</v>
      </c>
      <c r="F1688" t="str">
        <f>'All B'!F1692</f>
        <v>NL</v>
      </c>
      <c r="G1688">
        <f>'All B'!H1692</f>
        <v>577</v>
      </c>
      <c r="H1688">
        <f>'All B'!J1692</f>
        <v>70</v>
      </c>
      <c r="I1688">
        <f>'All B'!K1692</f>
        <v>154</v>
      </c>
      <c r="J1688">
        <f>'All B'!L1692</f>
        <v>107</v>
      </c>
      <c r="K1688">
        <f>'All B'!M1692</f>
        <v>28</v>
      </c>
      <c r="L1688">
        <f>'All B'!N1692</f>
        <v>6</v>
      </c>
      <c r="M1688">
        <f>'All B'!Q1692</f>
        <v>26</v>
      </c>
      <c r="N1688">
        <f>'All B'!S1692</f>
        <v>17</v>
      </c>
      <c r="O1688">
        <f>'All B'!Y1692</f>
        <v>95</v>
      </c>
      <c r="P1688">
        <f>'All B'!AF1692</f>
        <v>5</v>
      </c>
      <c r="Q1688">
        <f>'All B'!AH1692</f>
        <v>2.1</v>
      </c>
      <c r="R1688">
        <f>'All B'!AI1692</f>
        <v>2.9</v>
      </c>
      <c r="S1688">
        <f>'All B'!AJ1692</f>
        <v>-1</v>
      </c>
      <c r="T1688">
        <f>'All B'!AK1692</f>
        <v>2</v>
      </c>
      <c r="U1688">
        <f>'All B'!AN1692</f>
        <v>26</v>
      </c>
      <c r="V1688">
        <f>'Coef Batter'!$A$2</f>
        <v>-47.217614202620098</v>
      </c>
      <c r="W1688">
        <f>G1688*'Coef Batter'!B$2</f>
        <v>10.503885049464717</v>
      </c>
      <c r="X1688">
        <f>H1688*'Coef Batter'!C$2</f>
        <v>2.4365571185925621</v>
      </c>
      <c r="Y1688">
        <f>I1688*'Coef Batter'!D$2</f>
        <v>14.86083306051669</v>
      </c>
      <c r="Z1688">
        <f>J1688*'Coef Batter'!E$2</f>
        <v>-6.3729461868031887</v>
      </c>
      <c r="AA1688">
        <f>K1688*'Coef Batter'!F$2</f>
        <v>-2.5679281299493359</v>
      </c>
      <c r="AB1688">
        <f>L1688*'Coef Batter'!G$2</f>
        <v>-0.80770450826140805</v>
      </c>
      <c r="AC1688">
        <f>M1688*'Coef Batter'!H$2</f>
        <v>1.0409371811489794</v>
      </c>
      <c r="AD1688">
        <f>N1688*'Coef Batter'!I$2</f>
        <v>-0.73674787120710028</v>
      </c>
      <c r="AE1688">
        <f>O1688*'Coef Batter'!J$2</f>
        <v>17.650299229966162</v>
      </c>
      <c r="AF1688">
        <f>P1688*'Coef Batter'!K$2</f>
        <v>-9.3518232367677498</v>
      </c>
      <c r="AG1688">
        <f>Q1688*'Coef Batter'!L$2</f>
        <v>4.5957507344425741</v>
      </c>
      <c r="AH1688">
        <f>R1688*'Coef Batter'!M$2</f>
        <v>4.2550432470736439</v>
      </c>
      <c r="AI1688">
        <f>S1688*'Coef Batter'!N$2</f>
        <v>0.11062268740093099</v>
      </c>
      <c r="AJ1688">
        <f>T1688*'Coef Batter'!O$2</f>
        <v>-0.437257674454614</v>
      </c>
      <c r="AK1688">
        <f>U1688*'Coef Batter'!P$2</f>
        <v>-3.499030326348076</v>
      </c>
      <c r="AL1688">
        <f t="shared" si="52"/>
        <v>-15.537123827805321</v>
      </c>
      <c r="AM1688">
        <f t="shared" si="53"/>
        <v>1.7877746683119013E-7</v>
      </c>
      <c r="AN1688" s="2"/>
    </row>
    <row r="1689" spans="1:40" x14ac:dyDescent="0.45">
      <c r="A1689">
        <f>'All B'!A1693</f>
        <v>1688</v>
      </c>
      <c r="B1689" t="str">
        <f>'All B'!B1693</f>
        <v>Starling Marte</v>
      </c>
      <c r="C1689">
        <f>'All B'!C1693</f>
        <v>2015</v>
      </c>
      <c r="D1689">
        <f>'All B'!D1693</f>
        <v>26</v>
      </c>
      <c r="E1689" t="str">
        <f>'All B'!E1693</f>
        <v>PIT</v>
      </c>
      <c r="F1689" t="str">
        <f>'All B'!F1693</f>
        <v>NL</v>
      </c>
      <c r="G1689">
        <f>'All B'!H1693</f>
        <v>633</v>
      </c>
      <c r="H1689">
        <f>'All B'!J1693</f>
        <v>84</v>
      </c>
      <c r="I1689">
        <f>'All B'!K1693</f>
        <v>166</v>
      </c>
      <c r="J1689">
        <f>'All B'!L1693</f>
        <v>115</v>
      </c>
      <c r="K1689">
        <f>'All B'!M1693</f>
        <v>30</v>
      </c>
      <c r="L1689">
        <f>'All B'!N1693</f>
        <v>2</v>
      </c>
      <c r="M1689">
        <f>'All B'!Q1693</f>
        <v>30</v>
      </c>
      <c r="N1689">
        <f>'All B'!S1693</f>
        <v>27</v>
      </c>
      <c r="O1689">
        <f>'All B'!Y1693</f>
        <v>113</v>
      </c>
      <c r="P1689">
        <f>'All B'!AF1693</f>
        <v>5</v>
      </c>
      <c r="Q1689">
        <f>'All B'!AH1693</f>
        <v>2.7</v>
      </c>
      <c r="R1689">
        <f>'All B'!AI1693</f>
        <v>1.7</v>
      </c>
      <c r="S1689">
        <f>'All B'!AJ1693</f>
        <v>12</v>
      </c>
      <c r="T1689">
        <f>'All B'!AK1693</f>
        <v>1</v>
      </c>
      <c r="U1689">
        <f>'All B'!AN1693</f>
        <v>21</v>
      </c>
      <c r="V1689">
        <f>'Coef Batter'!$A$2</f>
        <v>-47.217614202620098</v>
      </c>
      <c r="W1689">
        <f>G1689*'Coef Batter'!B$2</f>
        <v>11.523326232774984</v>
      </c>
      <c r="X1689">
        <f>H1689*'Coef Batter'!C$2</f>
        <v>2.9238685423110744</v>
      </c>
      <c r="Y1689">
        <f>I1689*'Coef Batter'!D$2</f>
        <v>16.01882005224526</v>
      </c>
      <c r="Z1689">
        <f>J1689*'Coef Batter'!E$2</f>
        <v>-6.8494281446950156</v>
      </c>
      <c r="AA1689">
        <f>K1689*'Coef Batter'!F$2</f>
        <v>-2.7513515678028599</v>
      </c>
      <c r="AB1689">
        <f>L1689*'Coef Batter'!G$2</f>
        <v>-0.269234836087136</v>
      </c>
      <c r="AC1689">
        <f>M1689*'Coef Batter'!H$2</f>
        <v>1.201081362864207</v>
      </c>
      <c r="AD1689">
        <f>N1689*'Coef Batter'!I$2</f>
        <v>-1.1701289719171593</v>
      </c>
      <c r="AE1689">
        <f>O1689*'Coef Batter'!J$2</f>
        <v>20.994566452486065</v>
      </c>
      <c r="AF1689">
        <f>P1689*'Coef Batter'!K$2</f>
        <v>-9.3518232367677498</v>
      </c>
      <c r="AG1689">
        <f>Q1689*'Coef Batter'!L$2</f>
        <v>5.9088223728547389</v>
      </c>
      <c r="AH1689">
        <f>R1689*'Coef Batter'!M$2</f>
        <v>2.494335696560412</v>
      </c>
      <c r="AI1689">
        <f>S1689*'Coef Batter'!N$2</f>
        <v>-1.3274722488111719</v>
      </c>
      <c r="AJ1689">
        <f>T1689*'Coef Batter'!O$2</f>
        <v>-0.218628837227307</v>
      </c>
      <c r="AK1689">
        <f>U1689*'Coef Batter'!P$2</f>
        <v>-2.826139878973446</v>
      </c>
      <c r="AL1689">
        <f t="shared" si="52"/>
        <v>-10.917001212805197</v>
      </c>
      <c r="AM1689">
        <f t="shared" si="53"/>
        <v>1.8146744863260808E-5</v>
      </c>
      <c r="AN1689" s="2"/>
    </row>
    <row r="1690" spans="1:40" x14ac:dyDescent="0.45">
      <c r="A1690">
        <f>'All B'!A1694</f>
        <v>1689</v>
      </c>
      <c r="B1690" t="str">
        <f>'All B'!B1694</f>
        <v>Willie Randolph</v>
      </c>
      <c r="C1690">
        <f>'All B'!C1694</f>
        <v>1976</v>
      </c>
      <c r="D1690">
        <f>'All B'!D1694</f>
        <v>21</v>
      </c>
      <c r="E1690" t="str">
        <f>'All B'!E1694</f>
        <v>NYY</v>
      </c>
      <c r="F1690" t="str">
        <f>'All B'!F1694</f>
        <v>AL</v>
      </c>
      <c r="G1690">
        <f>'All B'!H1694</f>
        <v>500</v>
      </c>
      <c r="H1690">
        <f>'All B'!J1694</f>
        <v>59</v>
      </c>
      <c r="I1690">
        <f>'All B'!K1694</f>
        <v>115</v>
      </c>
      <c r="J1690">
        <f>'All B'!L1694</f>
        <v>95</v>
      </c>
      <c r="K1690">
        <f>'All B'!M1694</f>
        <v>15</v>
      </c>
      <c r="L1690">
        <f>'All B'!N1694</f>
        <v>4</v>
      </c>
      <c r="M1690">
        <f>'All B'!Q1694</f>
        <v>37</v>
      </c>
      <c r="N1690">
        <f>'All B'!S1694</f>
        <v>58</v>
      </c>
      <c r="O1690">
        <f>'All B'!Y1694</f>
        <v>103</v>
      </c>
      <c r="P1690">
        <f>'All B'!AF1694</f>
        <v>5</v>
      </c>
      <c r="Q1690">
        <f>'All B'!AH1694</f>
        <v>2.9</v>
      </c>
      <c r="R1690">
        <f>'All B'!AI1694</f>
        <v>2.7</v>
      </c>
      <c r="S1690">
        <f>'All B'!AJ1694</f>
        <v>4</v>
      </c>
      <c r="T1690">
        <f>'All B'!AK1694</f>
        <v>1</v>
      </c>
      <c r="U1690">
        <f>'All B'!AN1694</f>
        <v>19</v>
      </c>
      <c r="V1690">
        <f>'Coef Batter'!$A$2</f>
        <v>-47.217614202620098</v>
      </c>
      <c r="W1690">
        <f>G1690*'Coef Batter'!B$2</f>
        <v>9.1021534224130995</v>
      </c>
      <c r="X1690">
        <f>H1690*'Coef Batter'!C$2</f>
        <v>2.0536695713851594</v>
      </c>
      <c r="Y1690">
        <f>I1690*'Coef Batter'!D$2</f>
        <v>11.097375337398827</v>
      </c>
      <c r="Z1690">
        <f>J1690*'Coef Batter'!E$2</f>
        <v>-5.6582232499654479</v>
      </c>
      <c r="AA1690">
        <f>K1690*'Coef Batter'!F$2</f>
        <v>-1.37567578390143</v>
      </c>
      <c r="AB1690">
        <f>L1690*'Coef Batter'!G$2</f>
        <v>-0.538469672174272</v>
      </c>
      <c r="AC1690">
        <f>M1690*'Coef Batter'!H$2</f>
        <v>1.4813336808658553</v>
      </c>
      <c r="AD1690">
        <f>N1690*'Coef Batter'!I$2</f>
        <v>-2.5136103841183424</v>
      </c>
      <c r="AE1690">
        <f>O1690*'Coef Batter'!J$2</f>
        <v>19.136640217752785</v>
      </c>
      <c r="AF1690">
        <f>P1690*'Coef Batter'!K$2</f>
        <v>-9.3518232367677498</v>
      </c>
      <c r="AG1690">
        <f>Q1690*'Coef Batter'!L$2</f>
        <v>6.3465129189921266</v>
      </c>
      <c r="AH1690">
        <f>R1690*'Coef Batter'!M$2</f>
        <v>3.9615919886547721</v>
      </c>
      <c r="AI1690">
        <f>S1690*'Coef Batter'!N$2</f>
        <v>-0.44249074960372398</v>
      </c>
      <c r="AJ1690">
        <f>T1690*'Coef Batter'!O$2</f>
        <v>-0.218628837227307</v>
      </c>
      <c r="AK1690">
        <f>U1690*'Coef Batter'!P$2</f>
        <v>-2.556983700023594</v>
      </c>
      <c r="AL1690">
        <f t="shared" si="52"/>
        <v>-16.694242678939347</v>
      </c>
      <c r="AM1690">
        <f t="shared" si="53"/>
        <v>5.6205976901261822E-8</v>
      </c>
      <c r="AN1690" s="2"/>
    </row>
    <row r="1691" spans="1:40" x14ac:dyDescent="0.45">
      <c r="A1691">
        <f>'All B'!A1695</f>
        <v>1690</v>
      </c>
      <c r="B1691" t="str">
        <f>'All B'!B1695</f>
        <v>Luis Robert Jr.</v>
      </c>
      <c r="C1691">
        <f>'All B'!C1695</f>
        <v>2023</v>
      </c>
      <c r="D1691">
        <f>'All B'!D1695</f>
        <v>25</v>
      </c>
      <c r="E1691" t="str">
        <f>'All B'!E1695</f>
        <v>CHW</v>
      </c>
      <c r="F1691" t="str">
        <f>'All B'!F1695</f>
        <v>AL</v>
      </c>
      <c r="G1691">
        <f>'All B'!H1695</f>
        <v>595</v>
      </c>
      <c r="H1691">
        <f>'All B'!J1695</f>
        <v>90</v>
      </c>
      <c r="I1691">
        <f>'All B'!K1695</f>
        <v>144</v>
      </c>
      <c r="J1691">
        <f>'All B'!L1695</f>
        <v>69</v>
      </c>
      <c r="K1691">
        <f>'All B'!M1695</f>
        <v>36</v>
      </c>
      <c r="L1691">
        <f>'All B'!N1695</f>
        <v>1</v>
      </c>
      <c r="M1691">
        <f>'All B'!Q1695</f>
        <v>20</v>
      </c>
      <c r="N1691">
        <f>'All B'!S1695</f>
        <v>30</v>
      </c>
      <c r="O1691">
        <f>'All B'!Y1695</f>
        <v>129</v>
      </c>
      <c r="P1691">
        <f>'All B'!AF1695</f>
        <v>5</v>
      </c>
      <c r="Q1691">
        <f>'All B'!AH1695</f>
        <v>4.4000000000000004</v>
      </c>
      <c r="R1691">
        <f>'All B'!AI1695</f>
        <v>1.1000000000000001</v>
      </c>
      <c r="S1691">
        <f>'All B'!AJ1695</f>
        <v>18</v>
      </c>
      <c r="T1691">
        <f>'All B'!AK1695</f>
        <v>1</v>
      </c>
      <c r="U1691">
        <f>'All B'!AN1695</f>
        <v>6</v>
      </c>
      <c r="V1691">
        <f>'Coef Batter'!$A$2</f>
        <v>-47.217614202620098</v>
      </c>
      <c r="W1691">
        <f>G1691*'Coef Batter'!B$2</f>
        <v>10.831562572671588</v>
      </c>
      <c r="X1691">
        <f>H1691*'Coef Batter'!C$2</f>
        <v>3.1327162953332941</v>
      </c>
      <c r="Y1691">
        <f>I1691*'Coef Batter'!D$2</f>
        <v>13.895843900742879</v>
      </c>
      <c r="Z1691">
        <f>J1691*'Coef Batter'!E$2</f>
        <v>-4.1096568868170094</v>
      </c>
      <c r="AA1691">
        <f>K1691*'Coef Batter'!F$2</f>
        <v>-3.3016218813634319</v>
      </c>
      <c r="AB1691">
        <f>L1691*'Coef Batter'!G$2</f>
        <v>-0.134617418043568</v>
      </c>
      <c r="AC1691">
        <f>M1691*'Coef Batter'!H$2</f>
        <v>0.80072090857613798</v>
      </c>
      <c r="AD1691">
        <f>N1691*'Coef Batter'!I$2</f>
        <v>-1.3001433021301771</v>
      </c>
      <c r="AE1691">
        <f>O1691*'Coef Batter'!J$2</f>
        <v>23.967248428059314</v>
      </c>
      <c r="AF1691">
        <f>P1691*'Coef Batter'!K$2</f>
        <v>-9.3518232367677498</v>
      </c>
      <c r="AG1691">
        <f>Q1691*'Coef Batter'!L$2</f>
        <v>9.6291920150225376</v>
      </c>
      <c r="AH1691">
        <f>R1691*'Coef Batter'!M$2</f>
        <v>1.613981921303796</v>
      </c>
      <c r="AI1691">
        <f>S1691*'Coef Batter'!N$2</f>
        <v>-1.9912083732167578</v>
      </c>
      <c r="AJ1691">
        <f>T1691*'Coef Batter'!O$2</f>
        <v>-0.218628837227307</v>
      </c>
      <c r="AK1691">
        <f>U1691*'Coef Batter'!P$2</f>
        <v>-0.807468536849556</v>
      </c>
      <c r="AL1691">
        <f t="shared" si="52"/>
        <v>-4.5615166333261072</v>
      </c>
      <c r="AM1691">
        <f t="shared" si="53"/>
        <v>1.0338208825422504E-2</v>
      </c>
      <c r="AN1691" s="2"/>
    </row>
    <row r="1692" spans="1:40" x14ac:dyDescent="0.45">
      <c r="A1692">
        <f>'All B'!A1696</f>
        <v>1691</v>
      </c>
      <c r="B1692" t="str">
        <f>'All B'!B1696</f>
        <v>Iván Rodríguez</v>
      </c>
      <c r="C1692">
        <f>'All B'!C1696</f>
        <v>2001</v>
      </c>
      <c r="D1692">
        <f>'All B'!D1696</f>
        <v>29</v>
      </c>
      <c r="E1692" t="str">
        <f>'All B'!E1696</f>
        <v>TEX</v>
      </c>
      <c r="F1692" t="str">
        <f>'All B'!F1696</f>
        <v>AL</v>
      </c>
      <c r="G1692">
        <f>'All B'!H1696</f>
        <v>470</v>
      </c>
      <c r="H1692">
        <f>'All B'!J1696</f>
        <v>70</v>
      </c>
      <c r="I1692">
        <f>'All B'!K1696</f>
        <v>136</v>
      </c>
      <c r="J1692">
        <f>'All B'!L1696</f>
        <v>85</v>
      </c>
      <c r="K1692">
        <f>'All B'!M1696</f>
        <v>24</v>
      </c>
      <c r="L1692">
        <f>'All B'!N1696</f>
        <v>2</v>
      </c>
      <c r="M1692">
        <f>'All B'!Q1696</f>
        <v>10</v>
      </c>
      <c r="N1692">
        <f>'All B'!S1696</f>
        <v>23</v>
      </c>
      <c r="O1692">
        <f>'All B'!Y1696</f>
        <v>126</v>
      </c>
      <c r="P1692">
        <f>'All B'!AF1696</f>
        <v>5</v>
      </c>
      <c r="Q1692">
        <f>'All B'!AH1696</f>
        <v>3.8</v>
      </c>
      <c r="R1692">
        <f>'All B'!AI1696</f>
        <v>1.8</v>
      </c>
      <c r="S1692">
        <f>'All B'!AJ1696</f>
        <v>16</v>
      </c>
      <c r="T1692">
        <f>'All B'!AK1696</f>
        <v>-1</v>
      </c>
      <c r="U1692">
        <f>'All B'!AN1696</f>
        <v>12</v>
      </c>
      <c r="V1692">
        <f>'Coef Batter'!$A$2</f>
        <v>-47.217614202620098</v>
      </c>
      <c r="W1692">
        <f>G1692*'Coef Batter'!B$2</f>
        <v>8.5560242170683125</v>
      </c>
      <c r="X1692">
        <f>H1692*'Coef Batter'!C$2</f>
        <v>2.4365571185925621</v>
      </c>
      <c r="Y1692">
        <f>I1692*'Coef Batter'!D$2</f>
        <v>13.123852572923829</v>
      </c>
      <c r="Z1692">
        <f>J1692*'Coef Batter'!E$2</f>
        <v>-5.062620802600664</v>
      </c>
      <c r="AA1692">
        <f>K1692*'Coef Batter'!F$2</f>
        <v>-2.201081254242288</v>
      </c>
      <c r="AB1692">
        <f>L1692*'Coef Batter'!G$2</f>
        <v>-0.269234836087136</v>
      </c>
      <c r="AC1692">
        <f>M1692*'Coef Batter'!H$2</f>
        <v>0.40036045428806899</v>
      </c>
      <c r="AD1692">
        <f>N1692*'Coef Batter'!I$2</f>
        <v>-0.99677653163313573</v>
      </c>
      <c r="AE1692">
        <f>O1692*'Coef Batter'!J$2</f>
        <v>23.40987055763933</v>
      </c>
      <c r="AF1692">
        <f>P1692*'Coef Batter'!K$2</f>
        <v>-9.3518232367677498</v>
      </c>
      <c r="AG1692">
        <f>Q1692*'Coef Batter'!L$2</f>
        <v>8.3161203766103728</v>
      </c>
      <c r="AH1692">
        <f>R1692*'Coef Batter'!M$2</f>
        <v>2.6410613257698481</v>
      </c>
      <c r="AI1692">
        <f>S1692*'Coef Batter'!N$2</f>
        <v>-1.7699629984148959</v>
      </c>
      <c r="AJ1692">
        <f>T1692*'Coef Batter'!O$2</f>
        <v>0.218628837227307</v>
      </c>
      <c r="AK1692">
        <f>U1692*'Coef Batter'!P$2</f>
        <v>-1.614937073699112</v>
      </c>
      <c r="AL1692">
        <f t="shared" si="52"/>
        <v>-9.3815754759454482</v>
      </c>
      <c r="AM1692">
        <f t="shared" si="53"/>
        <v>8.4255245062055337E-5</v>
      </c>
      <c r="AN1692" s="2"/>
    </row>
    <row r="1693" spans="1:40" x14ac:dyDescent="0.45">
      <c r="A1693">
        <f>'All B'!A1697</f>
        <v>1692</v>
      </c>
      <c r="B1693" t="str">
        <f>'All B'!B1697</f>
        <v>Chris Sabo</v>
      </c>
      <c r="C1693">
        <f>'All B'!C1697</f>
        <v>1991</v>
      </c>
      <c r="D1693">
        <f>'All B'!D1697</f>
        <v>29</v>
      </c>
      <c r="E1693" t="str">
        <f>'All B'!E1697</f>
        <v>CIN</v>
      </c>
      <c r="F1693" t="str">
        <f>'All B'!F1697</f>
        <v>NL</v>
      </c>
      <c r="G1693">
        <f>'All B'!H1697</f>
        <v>640</v>
      </c>
      <c r="H1693">
        <f>'All B'!J1697</f>
        <v>91</v>
      </c>
      <c r="I1693">
        <f>'All B'!K1697</f>
        <v>175</v>
      </c>
      <c r="J1693">
        <f>'All B'!L1697</f>
        <v>111</v>
      </c>
      <c r="K1693">
        <f>'All B'!M1697</f>
        <v>35</v>
      </c>
      <c r="L1693">
        <f>'All B'!N1697</f>
        <v>3</v>
      </c>
      <c r="M1693">
        <f>'All B'!Q1697</f>
        <v>19</v>
      </c>
      <c r="N1693">
        <f>'All B'!S1697</f>
        <v>44</v>
      </c>
      <c r="O1693">
        <f>'All B'!Y1697</f>
        <v>136</v>
      </c>
      <c r="P1693">
        <f>'All B'!AF1697</f>
        <v>5</v>
      </c>
      <c r="Q1693">
        <f>'All B'!AH1697</f>
        <v>4.9000000000000004</v>
      </c>
      <c r="R1693">
        <f>'All B'!AI1697</f>
        <v>0.3</v>
      </c>
      <c r="S1693">
        <f>'All B'!AJ1697</f>
        <v>27</v>
      </c>
      <c r="T1693">
        <f>'All B'!AK1697</f>
        <v>-1</v>
      </c>
      <c r="U1693">
        <f>'All B'!AN1697</f>
        <v>1</v>
      </c>
      <c r="V1693">
        <f>'Coef Batter'!$A$2</f>
        <v>-47.217614202620098</v>
      </c>
      <c r="W1693">
        <f>G1693*'Coef Batter'!B$2</f>
        <v>11.650756380688767</v>
      </c>
      <c r="X1693">
        <f>H1693*'Coef Batter'!C$2</f>
        <v>3.1675242541703308</v>
      </c>
      <c r="Y1693">
        <f>I1693*'Coef Batter'!D$2</f>
        <v>16.887310296041694</v>
      </c>
      <c r="Z1693">
        <f>J1693*'Coef Batter'!E$2</f>
        <v>-6.6111871657491017</v>
      </c>
      <c r="AA1693">
        <f>K1693*'Coef Batter'!F$2</f>
        <v>-3.2099101624366702</v>
      </c>
      <c r="AB1693">
        <f>L1693*'Coef Batter'!G$2</f>
        <v>-0.40385225413070402</v>
      </c>
      <c r="AC1693">
        <f>M1693*'Coef Batter'!H$2</f>
        <v>0.76068486314733108</v>
      </c>
      <c r="AD1693">
        <f>N1693*'Coef Batter'!I$2</f>
        <v>-1.9068768431242598</v>
      </c>
      <c r="AE1693">
        <f>O1693*'Coef Batter'!J$2</f>
        <v>25.267796792372607</v>
      </c>
      <c r="AF1693">
        <f>P1693*'Coef Batter'!K$2</f>
        <v>-9.3518232367677498</v>
      </c>
      <c r="AG1693">
        <f>Q1693*'Coef Batter'!L$2</f>
        <v>10.723418380366008</v>
      </c>
      <c r="AH1693">
        <f>R1693*'Coef Batter'!M$2</f>
        <v>0.44017688762830798</v>
      </c>
      <c r="AI1693">
        <f>S1693*'Coef Batter'!N$2</f>
        <v>-2.9868125598251369</v>
      </c>
      <c r="AJ1693">
        <f>T1693*'Coef Batter'!O$2</f>
        <v>0.218628837227307</v>
      </c>
      <c r="AK1693">
        <f>U1693*'Coef Batter'!P$2</f>
        <v>-0.134578089474926</v>
      </c>
      <c r="AL1693">
        <f t="shared" si="52"/>
        <v>-2.7063578224862899</v>
      </c>
      <c r="AM1693">
        <f t="shared" si="53"/>
        <v>6.2599236261921806E-2</v>
      </c>
      <c r="AN1693" s="2"/>
    </row>
    <row r="1694" spans="1:40" x14ac:dyDescent="0.45">
      <c r="A1694">
        <f>'All B'!A1698</f>
        <v>1693</v>
      </c>
      <c r="B1694" t="str">
        <f>'All B'!B1698</f>
        <v>George Springer</v>
      </c>
      <c r="C1694">
        <f>'All B'!C1698</f>
        <v>2017</v>
      </c>
      <c r="D1694">
        <f>'All B'!D1698</f>
        <v>27</v>
      </c>
      <c r="E1694" t="str">
        <f>'All B'!E1698</f>
        <v>HOU</v>
      </c>
      <c r="F1694" t="str">
        <f>'All B'!F1698</f>
        <v>AL</v>
      </c>
      <c r="G1694">
        <f>'All B'!H1698</f>
        <v>629</v>
      </c>
      <c r="H1694">
        <f>'All B'!J1698</f>
        <v>112</v>
      </c>
      <c r="I1694">
        <f>'All B'!K1698</f>
        <v>155</v>
      </c>
      <c r="J1694">
        <f>'All B'!L1698</f>
        <v>92</v>
      </c>
      <c r="K1694">
        <f>'All B'!M1698</f>
        <v>29</v>
      </c>
      <c r="L1694">
        <f>'All B'!N1698</f>
        <v>0</v>
      </c>
      <c r="M1694">
        <f>'All B'!Q1698</f>
        <v>5</v>
      </c>
      <c r="N1694">
        <f>'All B'!S1698</f>
        <v>64</v>
      </c>
      <c r="O1694">
        <f>'All B'!Y1698</f>
        <v>141</v>
      </c>
      <c r="P1694">
        <f>'All B'!AF1698</f>
        <v>5</v>
      </c>
      <c r="Q1694">
        <f>'All B'!AH1698</f>
        <v>4.9000000000000004</v>
      </c>
      <c r="R1694">
        <f>'All B'!AI1698</f>
        <v>0</v>
      </c>
      <c r="S1694">
        <f>'All B'!AJ1698</f>
        <v>35</v>
      </c>
      <c r="T1694">
        <f>'All B'!AK1698</f>
        <v>0</v>
      </c>
      <c r="U1694">
        <f>'All B'!AN1698</f>
        <v>1</v>
      </c>
      <c r="V1694">
        <f>'Coef Batter'!$A$2</f>
        <v>-47.217614202620098</v>
      </c>
      <c r="W1694">
        <f>G1694*'Coef Batter'!B$2</f>
        <v>11.450509005395679</v>
      </c>
      <c r="X1694">
        <f>H1694*'Coef Batter'!C$2</f>
        <v>3.8984913897480991</v>
      </c>
      <c r="Y1694">
        <f>I1694*'Coef Batter'!D$2</f>
        <v>14.95733197649407</v>
      </c>
      <c r="Z1694">
        <f>J1694*'Coef Batter'!E$2</f>
        <v>-5.4795425157560125</v>
      </c>
      <c r="AA1694">
        <f>K1694*'Coef Batter'!F$2</f>
        <v>-2.6596398488760977</v>
      </c>
      <c r="AB1694">
        <f>L1694*'Coef Batter'!G$2</f>
        <v>0</v>
      </c>
      <c r="AC1694">
        <f>M1694*'Coef Batter'!H$2</f>
        <v>0.20018022714403449</v>
      </c>
      <c r="AD1694">
        <f>N1694*'Coef Batter'!I$2</f>
        <v>-2.7736390445443777</v>
      </c>
      <c r="AE1694">
        <f>O1694*'Coef Batter'!J$2</f>
        <v>26.196759909739249</v>
      </c>
      <c r="AF1694">
        <f>P1694*'Coef Batter'!K$2</f>
        <v>-9.3518232367677498</v>
      </c>
      <c r="AG1694">
        <f>Q1694*'Coef Batter'!L$2</f>
        <v>10.723418380366008</v>
      </c>
      <c r="AH1694">
        <f>R1694*'Coef Batter'!M$2</f>
        <v>0</v>
      </c>
      <c r="AI1694">
        <f>S1694*'Coef Batter'!N$2</f>
        <v>-3.871794059032585</v>
      </c>
      <c r="AJ1694">
        <f>T1694*'Coef Batter'!O$2</f>
        <v>0</v>
      </c>
      <c r="AK1694">
        <f>U1694*'Coef Batter'!P$2</f>
        <v>-0.134578089474926</v>
      </c>
      <c r="AL1694">
        <f t="shared" si="52"/>
        <v>-4.0619401081847037</v>
      </c>
      <c r="AM1694">
        <f t="shared" si="53"/>
        <v>1.6924226113823961E-2</v>
      </c>
      <c r="AN1694" s="2"/>
    </row>
    <row r="1695" spans="1:40" x14ac:dyDescent="0.45">
      <c r="A1695">
        <f>'All B'!A1699</f>
        <v>1694</v>
      </c>
      <c r="B1695" t="str">
        <f>'All B'!B1699</f>
        <v>Jim Sundberg</v>
      </c>
      <c r="C1695">
        <f>'All B'!C1699</f>
        <v>1977</v>
      </c>
      <c r="D1695">
        <f>'All B'!D1699</f>
        <v>26</v>
      </c>
      <c r="E1695" t="str">
        <f>'All B'!E1699</f>
        <v>TEX</v>
      </c>
      <c r="F1695" t="str">
        <f>'All B'!F1699</f>
        <v>AL</v>
      </c>
      <c r="G1695">
        <f>'All B'!H1699</f>
        <v>533</v>
      </c>
      <c r="H1695">
        <f>'All B'!J1699</f>
        <v>61</v>
      </c>
      <c r="I1695">
        <f>'All B'!K1699</f>
        <v>132</v>
      </c>
      <c r="J1695">
        <f>'All B'!L1699</f>
        <v>103</v>
      </c>
      <c r="K1695">
        <f>'All B'!M1699</f>
        <v>20</v>
      </c>
      <c r="L1695">
        <f>'All B'!N1699</f>
        <v>3</v>
      </c>
      <c r="M1695">
        <f>'All B'!Q1699</f>
        <v>2</v>
      </c>
      <c r="N1695">
        <f>'All B'!S1699</f>
        <v>53</v>
      </c>
      <c r="O1695">
        <f>'All B'!Y1699</f>
        <v>105</v>
      </c>
      <c r="P1695">
        <f>'All B'!AF1699</f>
        <v>5</v>
      </c>
      <c r="Q1695">
        <f>'All B'!AH1699</f>
        <v>3.6</v>
      </c>
      <c r="R1695">
        <f>'All B'!AI1699</f>
        <v>2.5</v>
      </c>
      <c r="S1695">
        <f>'All B'!AJ1699</f>
        <v>4</v>
      </c>
      <c r="T1695">
        <f>'All B'!AK1699</f>
        <v>1</v>
      </c>
      <c r="U1695">
        <f>'All B'!AN1699</f>
        <v>14</v>
      </c>
      <c r="V1695">
        <f>'Coef Batter'!$A$2</f>
        <v>-47.217614202620098</v>
      </c>
      <c r="W1695">
        <f>G1695*'Coef Batter'!B$2</f>
        <v>9.7028955482923642</v>
      </c>
      <c r="X1695">
        <f>H1695*'Coef Batter'!C$2</f>
        <v>2.1232854890592328</v>
      </c>
      <c r="Y1695">
        <f>I1695*'Coef Batter'!D$2</f>
        <v>12.737856909014305</v>
      </c>
      <c r="Z1695">
        <f>J1695*'Coef Batter'!E$2</f>
        <v>-6.1347052078572748</v>
      </c>
      <c r="AA1695">
        <f>K1695*'Coef Batter'!F$2</f>
        <v>-1.83423437853524</v>
      </c>
      <c r="AB1695">
        <f>L1695*'Coef Batter'!G$2</f>
        <v>-0.40385225413070402</v>
      </c>
      <c r="AC1695">
        <f>M1695*'Coef Batter'!H$2</f>
        <v>8.0072090857613798E-2</v>
      </c>
      <c r="AD1695">
        <f>N1695*'Coef Batter'!I$2</f>
        <v>-2.296919833763313</v>
      </c>
      <c r="AE1695">
        <f>O1695*'Coef Batter'!J$2</f>
        <v>19.508225464699439</v>
      </c>
      <c r="AF1695">
        <f>P1695*'Coef Batter'!K$2</f>
        <v>-9.3518232367677498</v>
      </c>
      <c r="AG1695">
        <f>Q1695*'Coef Batter'!L$2</f>
        <v>7.8784298304729843</v>
      </c>
      <c r="AH1695">
        <f>R1695*'Coef Batter'!M$2</f>
        <v>3.6681407302358999</v>
      </c>
      <c r="AI1695">
        <f>S1695*'Coef Batter'!N$2</f>
        <v>-0.44249074960372398</v>
      </c>
      <c r="AJ1695">
        <f>T1695*'Coef Batter'!O$2</f>
        <v>-0.218628837227307</v>
      </c>
      <c r="AK1695">
        <f>U1695*'Coef Batter'!P$2</f>
        <v>-1.884093252648964</v>
      </c>
      <c r="AL1695">
        <f t="shared" si="52"/>
        <v>-14.085455890522539</v>
      </c>
      <c r="AM1695">
        <f t="shared" si="53"/>
        <v>7.6342064467006775E-7</v>
      </c>
      <c r="AN1695" s="2"/>
    </row>
    <row r="1696" spans="1:40" x14ac:dyDescent="0.45">
      <c r="A1696">
        <f>'All B'!A1700</f>
        <v>1695</v>
      </c>
      <c r="B1696" t="str">
        <f>'All B'!B1700</f>
        <v>Bobby Bonds</v>
      </c>
      <c r="C1696">
        <f>'All B'!C1700</f>
        <v>1972</v>
      </c>
      <c r="D1696">
        <f>'All B'!D1700</f>
        <v>26</v>
      </c>
      <c r="E1696" t="str">
        <f>'All B'!E1700</f>
        <v>SFG</v>
      </c>
      <c r="F1696" t="str">
        <f>'All B'!F1700</f>
        <v>NL</v>
      </c>
      <c r="G1696">
        <f>'All B'!H1700</f>
        <v>697</v>
      </c>
      <c r="H1696">
        <f>'All B'!J1700</f>
        <v>118</v>
      </c>
      <c r="I1696">
        <f>'All B'!K1700</f>
        <v>162</v>
      </c>
      <c r="J1696">
        <f>'All B'!L1700</f>
        <v>102</v>
      </c>
      <c r="K1696">
        <f>'All B'!M1700</f>
        <v>29</v>
      </c>
      <c r="L1696">
        <f>'All B'!N1700</f>
        <v>5</v>
      </c>
      <c r="M1696">
        <f>'All B'!Q1700</f>
        <v>44</v>
      </c>
      <c r="N1696">
        <f>'All B'!S1700</f>
        <v>60</v>
      </c>
      <c r="O1696">
        <f>'All B'!Y1700</f>
        <v>116</v>
      </c>
      <c r="P1696">
        <f>'All B'!AF1700</f>
        <v>5</v>
      </c>
      <c r="Q1696">
        <f>'All B'!AH1700</f>
        <v>4.2</v>
      </c>
      <c r="R1696">
        <f>'All B'!AI1700</f>
        <v>0</v>
      </c>
      <c r="S1696">
        <f>'All B'!AJ1700</f>
        <v>14</v>
      </c>
      <c r="T1696">
        <f>'All B'!AK1700</f>
        <v>0</v>
      </c>
      <c r="U1696">
        <f>'All B'!AN1700</f>
        <v>5</v>
      </c>
      <c r="V1696">
        <f>'Coef Batter'!$A$2</f>
        <v>-47.217614202620098</v>
      </c>
      <c r="W1696">
        <f>G1696*'Coef Batter'!B$2</f>
        <v>12.68840187084386</v>
      </c>
      <c r="X1696">
        <f>H1696*'Coef Batter'!C$2</f>
        <v>4.1073391427703188</v>
      </c>
      <c r="Y1696">
        <f>I1696*'Coef Batter'!D$2</f>
        <v>15.632824388335738</v>
      </c>
      <c r="Z1696">
        <f>J1696*'Coef Batter'!E$2</f>
        <v>-6.0751449631207963</v>
      </c>
      <c r="AA1696">
        <f>K1696*'Coef Batter'!F$2</f>
        <v>-2.6596398488760977</v>
      </c>
      <c r="AB1696">
        <f>L1696*'Coef Batter'!G$2</f>
        <v>-0.67308709021783997</v>
      </c>
      <c r="AC1696">
        <f>M1696*'Coef Batter'!H$2</f>
        <v>1.7615859988675036</v>
      </c>
      <c r="AD1696">
        <f>N1696*'Coef Batter'!I$2</f>
        <v>-2.6002866042603543</v>
      </c>
      <c r="AE1696">
        <f>O1696*'Coef Batter'!J$2</f>
        <v>21.551944322906049</v>
      </c>
      <c r="AF1696">
        <f>P1696*'Coef Batter'!K$2</f>
        <v>-9.3518232367677498</v>
      </c>
      <c r="AG1696">
        <f>Q1696*'Coef Batter'!L$2</f>
        <v>9.1915014688851482</v>
      </c>
      <c r="AH1696">
        <f>R1696*'Coef Batter'!M$2</f>
        <v>0</v>
      </c>
      <c r="AI1696">
        <f>S1696*'Coef Batter'!N$2</f>
        <v>-1.548717623613034</v>
      </c>
      <c r="AJ1696">
        <f>T1696*'Coef Batter'!O$2</f>
        <v>0</v>
      </c>
      <c r="AK1696">
        <f>U1696*'Coef Batter'!P$2</f>
        <v>-0.67289044737463</v>
      </c>
      <c r="AL1696">
        <f t="shared" si="52"/>
        <v>-5.865606824241981</v>
      </c>
      <c r="AM1696">
        <f t="shared" si="53"/>
        <v>2.8272857843471833E-3</v>
      </c>
      <c r="AN1696" s="2"/>
    </row>
    <row r="1697" spans="1:40" x14ac:dyDescent="0.45">
      <c r="A1697">
        <f>'All B'!A1701</f>
        <v>1696</v>
      </c>
      <c r="B1697" t="str">
        <f>'All B'!B1701</f>
        <v>Carl Crawford</v>
      </c>
      <c r="C1697">
        <f>'All B'!C1701</f>
        <v>2009</v>
      </c>
      <c r="D1697">
        <f>'All B'!D1701</f>
        <v>27</v>
      </c>
      <c r="E1697" t="str">
        <f>'All B'!E1701</f>
        <v>TBR</v>
      </c>
      <c r="F1697" t="str">
        <f>'All B'!F1701</f>
        <v>AL</v>
      </c>
      <c r="G1697">
        <f>'All B'!H1701</f>
        <v>672</v>
      </c>
      <c r="H1697">
        <f>'All B'!J1701</f>
        <v>96</v>
      </c>
      <c r="I1697">
        <f>'All B'!K1701</f>
        <v>185</v>
      </c>
      <c r="J1697">
        <f>'All B'!L1701</f>
        <v>134</v>
      </c>
      <c r="K1697">
        <f>'All B'!M1701</f>
        <v>28</v>
      </c>
      <c r="L1697">
        <f>'All B'!N1701</f>
        <v>8</v>
      </c>
      <c r="M1697">
        <f>'All B'!Q1701</f>
        <v>60</v>
      </c>
      <c r="N1697">
        <f>'All B'!S1701</f>
        <v>51</v>
      </c>
      <c r="O1697">
        <f>'All B'!Y1701</f>
        <v>116</v>
      </c>
      <c r="P1697">
        <f>'All B'!AF1701</f>
        <v>5</v>
      </c>
      <c r="Q1697">
        <f>'All B'!AH1701</f>
        <v>3.9</v>
      </c>
      <c r="R1697">
        <f>'All B'!AI1701</f>
        <v>0.7</v>
      </c>
      <c r="S1697">
        <f>'All B'!AJ1701</f>
        <v>13</v>
      </c>
      <c r="T1697">
        <f>'All B'!AK1701</f>
        <v>3</v>
      </c>
      <c r="U1697">
        <f>'All B'!AN1701</f>
        <v>12</v>
      </c>
      <c r="V1697">
        <f>'Coef Batter'!$A$2</f>
        <v>-47.217614202620098</v>
      </c>
      <c r="W1697">
        <f>G1697*'Coef Batter'!B$2</f>
        <v>12.233294199723206</v>
      </c>
      <c r="X1697">
        <f>H1697*'Coef Batter'!C$2</f>
        <v>3.3415640483555133</v>
      </c>
      <c r="Y1697">
        <f>I1697*'Coef Batter'!D$2</f>
        <v>17.852299455815501</v>
      </c>
      <c r="Z1697">
        <f>J1697*'Coef Batter'!E$2</f>
        <v>-7.9810727946881048</v>
      </c>
      <c r="AA1697">
        <f>K1697*'Coef Batter'!F$2</f>
        <v>-2.5679281299493359</v>
      </c>
      <c r="AB1697">
        <f>L1697*'Coef Batter'!G$2</f>
        <v>-1.076939344348544</v>
      </c>
      <c r="AC1697">
        <f>M1697*'Coef Batter'!H$2</f>
        <v>2.4021627257284139</v>
      </c>
      <c r="AD1697">
        <f>N1697*'Coef Batter'!I$2</f>
        <v>-2.2102436136213011</v>
      </c>
      <c r="AE1697">
        <f>O1697*'Coef Batter'!J$2</f>
        <v>21.551944322906049</v>
      </c>
      <c r="AF1697">
        <f>P1697*'Coef Batter'!K$2</f>
        <v>-9.3518232367677498</v>
      </c>
      <c r="AG1697">
        <f>Q1697*'Coef Batter'!L$2</f>
        <v>8.5349656496790658</v>
      </c>
      <c r="AH1697">
        <f>R1697*'Coef Batter'!M$2</f>
        <v>1.0270794044660518</v>
      </c>
      <c r="AI1697">
        <f>S1697*'Coef Batter'!N$2</f>
        <v>-1.4380949362121029</v>
      </c>
      <c r="AJ1697">
        <f>T1697*'Coef Batter'!O$2</f>
        <v>-0.65588651168192103</v>
      </c>
      <c r="AK1697">
        <f>U1697*'Coef Batter'!P$2</f>
        <v>-1.614937073699112</v>
      </c>
      <c r="AL1697">
        <f t="shared" si="52"/>
        <v>-7.1712300369144728</v>
      </c>
      <c r="AM1697">
        <f t="shared" si="53"/>
        <v>7.6778706768187879E-4</v>
      </c>
      <c r="AN1697" s="2"/>
    </row>
    <row r="1698" spans="1:40" x14ac:dyDescent="0.45">
      <c r="A1698">
        <f>'All B'!A1702</f>
        <v>1697</v>
      </c>
      <c r="B1698" t="str">
        <f>'All B'!B1702</f>
        <v>Andrés Galarraga</v>
      </c>
      <c r="C1698">
        <f>'All B'!C1702</f>
        <v>1998</v>
      </c>
      <c r="D1698">
        <f>'All B'!D1702</f>
        <v>37</v>
      </c>
      <c r="E1698" t="str">
        <f>'All B'!E1702</f>
        <v>ATL</v>
      </c>
      <c r="F1698" t="str">
        <f>'All B'!F1702</f>
        <v>NL</v>
      </c>
      <c r="G1698">
        <f>'All B'!H1702</f>
        <v>648</v>
      </c>
      <c r="H1698">
        <f>'All B'!J1702</f>
        <v>103</v>
      </c>
      <c r="I1698">
        <f>'All B'!K1702</f>
        <v>169</v>
      </c>
      <c r="J1698">
        <f>'All B'!L1702</f>
        <v>97</v>
      </c>
      <c r="K1698">
        <f>'All B'!M1702</f>
        <v>27</v>
      </c>
      <c r="L1698">
        <f>'All B'!N1702</f>
        <v>1</v>
      </c>
      <c r="M1698">
        <f>'All B'!Q1702</f>
        <v>7</v>
      </c>
      <c r="N1698">
        <f>'All B'!S1702</f>
        <v>63</v>
      </c>
      <c r="O1698">
        <f>'All B'!Y1702</f>
        <v>157</v>
      </c>
      <c r="P1698">
        <f>'All B'!AF1702</f>
        <v>5</v>
      </c>
      <c r="Q1698">
        <f>'All B'!AH1702</f>
        <v>5.6</v>
      </c>
      <c r="R1698">
        <f>'All B'!AI1702</f>
        <v>-1.5</v>
      </c>
      <c r="S1698">
        <f>'All B'!AJ1702</f>
        <v>44</v>
      </c>
      <c r="T1698">
        <f>'All B'!AK1702</f>
        <v>1</v>
      </c>
      <c r="U1698">
        <f>'All B'!AN1702</f>
        <v>-5</v>
      </c>
      <c r="V1698">
        <f>'Coef Batter'!$A$2</f>
        <v>-47.217614202620098</v>
      </c>
      <c r="W1698">
        <f>G1698*'Coef Batter'!B$2</f>
        <v>11.796390835447376</v>
      </c>
      <c r="X1698">
        <f>H1698*'Coef Batter'!C$2</f>
        <v>3.5852197602147697</v>
      </c>
      <c r="Y1698">
        <f>I1698*'Coef Batter'!D$2</f>
        <v>16.308316800177405</v>
      </c>
      <c r="Z1698">
        <f>J1698*'Coef Batter'!E$2</f>
        <v>-5.7773437394384048</v>
      </c>
      <c r="AA1698">
        <f>K1698*'Coef Batter'!F$2</f>
        <v>-2.4762164110225742</v>
      </c>
      <c r="AB1698">
        <f>L1698*'Coef Batter'!G$2</f>
        <v>-0.134617418043568</v>
      </c>
      <c r="AC1698">
        <f>M1698*'Coef Batter'!H$2</f>
        <v>0.28025231800164829</v>
      </c>
      <c r="AD1698">
        <f>N1698*'Coef Batter'!I$2</f>
        <v>-2.7303009344733717</v>
      </c>
      <c r="AE1698">
        <f>O1698*'Coef Batter'!J$2</f>
        <v>29.169441885312498</v>
      </c>
      <c r="AF1698">
        <f>P1698*'Coef Batter'!K$2</f>
        <v>-9.3518232367677498</v>
      </c>
      <c r="AG1698">
        <f>Q1698*'Coef Batter'!L$2</f>
        <v>12.255335291846864</v>
      </c>
      <c r="AH1698">
        <f>R1698*'Coef Batter'!M$2</f>
        <v>-2.2008844381415398</v>
      </c>
      <c r="AI1698">
        <f>S1698*'Coef Batter'!N$2</f>
        <v>-4.8673982456409641</v>
      </c>
      <c r="AJ1698">
        <f>T1698*'Coef Batter'!O$2</f>
        <v>-0.218628837227307</v>
      </c>
      <c r="AK1698">
        <f>U1698*'Coef Batter'!P$2</f>
        <v>0.67289044737463</v>
      </c>
      <c r="AL1698">
        <f t="shared" si="52"/>
        <v>-0.90698012500038794</v>
      </c>
      <c r="AM1698">
        <f t="shared" si="53"/>
        <v>0.28761819435769009</v>
      </c>
      <c r="AN1698" s="2"/>
    </row>
    <row r="1699" spans="1:40" x14ac:dyDescent="0.45">
      <c r="A1699">
        <f>'All B'!A1703</f>
        <v>1698</v>
      </c>
      <c r="B1699" t="str">
        <f>'All B'!B1703</f>
        <v>Mike Schmidt</v>
      </c>
      <c r="C1699">
        <f>'All B'!C1703</f>
        <v>1985</v>
      </c>
      <c r="D1699">
        <f>'All B'!D1703</f>
        <v>35</v>
      </c>
      <c r="E1699" t="str">
        <f>'All B'!E1703</f>
        <v>PHI</v>
      </c>
      <c r="F1699" t="str">
        <f>'All B'!F1703</f>
        <v>NL</v>
      </c>
      <c r="G1699">
        <f>'All B'!H1703</f>
        <v>645</v>
      </c>
      <c r="H1699">
        <f>'All B'!J1703</f>
        <v>89</v>
      </c>
      <c r="I1699">
        <f>'All B'!K1703</f>
        <v>152</v>
      </c>
      <c r="J1699">
        <f>'All B'!L1703</f>
        <v>83</v>
      </c>
      <c r="K1699">
        <f>'All B'!M1703</f>
        <v>31</v>
      </c>
      <c r="L1699">
        <f>'All B'!N1703</f>
        <v>5</v>
      </c>
      <c r="M1699">
        <f>'All B'!Q1703</f>
        <v>1</v>
      </c>
      <c r="N1699">
        <f>'All B'!S1703</f>
        <v>87</v>
      </c>
      <c r="O1699">
        <f>'All B'!Y1703</f>
        <v>149</v>
      </c>
      <c r="P1699">
        <f>'All B'!AF1703</f>
        <v>5</v>
      </c>
      <c r="Q1699">
        <f>'All B'!AH1703</f>
        <v>4.9000000000000004</v>
      </c>
      <c r="R1699">
        <f>'All B'!AI1703</f>
        <v>-0.6</v>
      </c>
      <c r="S1699">
        <f>'All B'!AJ1703</f>
        <v>34</v>
      </c>
      <c r="T1699">
        <f>'All B'!AK1703</f>
        <v>0</v>
      </c>
      <c r="U1699">
        <f>'All B'!AN1703</f>
        <v>0</v>
      </c>
      <c r="V1699">
        <f>'Coef Batter'!$A$2</f>
        <v>-47.217614202620098</v>
      </c>
      <c r="W1699">
        <f>G1699*'Coef Batter'!B$2</f>
        <v>11.741777914912898</v>
      </c>
      <c r="X1699">
        <f>H1699*'Coef Batter'!C$2</f>
        <v>3.0979083364962574</v>
      </c>
      <c r="Y1699">
        <f>I1699*'Coef Batter'!D$2</f>
        <v>14.667835228561927</v>
      </c>
      <c r="Z1699">
        <f>J1699*'Coef Batter'!E$2</f>
        <v>-4.9435003131277071</v>
      </c>
      <c r="AA1699">
        <f>K1699*'Coef Batter'!F$2</f>
        <v>-2.8430632867296222</v>
      </c>
      <c r="AB1699">
        <f>L1699*'Coef Batter'!G$2</f>
        <v>-0.67308709021783997</v>
      </c>
      <c r="AC1699">
        <f>M1699*'Coef Batter'!H$2</f>
        <v>4.0036045428806899E-2</v>
      </c>
      <c r="AD1699">
        <f>N1699*'Coef Batter'!I$2</f>
        <v>-3.7704155761775136</v>
      </c>
      <c r="AE1699">
        <f>O1699*'Coef Batter'!J$2</f>
        <v>27.683100897525872</v>
      </c>
      <c r="AF1699">
        <f>P1699*'Coef Batter'!K$2</f>
        <v>-9.3518232367677498</v>
      </c>
      <c r="AG1699">
        <f>Q1699*'Coef Batter'!L$2</f>
        <v>10.723418380366008</v>
      </c>
      <c r="AH1699">
        <f>R1699*'Coef Batter'!M$2</f>
        <v>-0.88035377525661596</v>
      </c>
      <c r="AI1699">
        <f>S1699*'Coef Batter'!N$2</f>
        <v>-3.7611713716316539</v>
      </c>
      <c r="AJ1699">
        <f>T1699*'Coef Batter'!O$2</f>
        <v>0</v>
      </c>
      <c r="AK1699">
        <f>U1699*'Coef Batter'!P$2</f>
        <v>0</v>
      </c>
      <c r="AL1699">
        <f t="shared" si="52"/>
        <v>-5.4869520492370274</v>
      </c>
      <c r="AM1699">
        <f t="shared" si="53"/>
        <v>4.1233722381156263E-3</v>
      </c>
      <c r="AN1699" s="2"/>
    </row>
    <row r="1700" spans="1:40" x14ac:dyDescent="0.45">
      <c r="A1700">
        <f>'All B'!A1704</f>
        <v>1699</v>
      </c>
      <c r="B1700" t="str">
        <f>'All B'!B1704</f>
        <v>Mike Sweeney</v>
      </c>
      <c r="C1700">
        <f>'All B'!C1704</f>
        <v>2002</v>
      </c>
      <c r="D1700">
        <f>'All B'!D1704</f>
        <v>28</v>
      </c>
      <c r="E1700" t="str">
        <f>'All B'!E1704</f>
        <v>KCR</v>
      </c>
      <c r="F1700" t="str">
        <f>'All B'!F1704</f>
        <v>AL</v>
      </c>
      <c r="G1700">
        <f>'All B'!H1704</f>
        <v>545</v>
      </c>
      <c r="H1700">
        <f>'All B'!J1704</f>
        <v>81</v>
      </c>
      <c r="I1700">
        <f>'All B'!K1704</f>
        <v>160</v>
      </c>
      <c r="J1700">
        <f>'All B'!L1704</f>
        <v>104</v>
      </c>
      <c r="K1700">
        <f>'All B'!M1704</f>
        <v>31</v>
      </c>
      <c r="L1700">
        <f>'All B'!N1704</f>
        <v>1</v>
      </c>
      <c r="M1700">
        <f>'All B'!Q1704</f>
        <v>9</v>
      </c>
      <c r="N1700">
        <f>'All B'!S1704</f>
        <v>61</v>
      </c>
      <c r="O1700">
        <f>'All B'!Y1704</f>
        <v>148</v>
      </c>
      <c r="P1700">
        <f>'All B'!AF1704</f>
        <v>5</v>
      </c>
      <c r="Q1700">
        <f>'All B'!AH1704</f>
        <v>4.5</v>
      </c>
      <c r="R1700">
        <f>'All B'!AI1704</f>
        <v>-0.2</v>
      </c>
      <c r="S1700">
        <f>'All B'!AJ1704</f>
        <v>34</v>
      </c>
      <c r="T1700">
        <f>'All B'!AK1704</f>
        <v>-1</v>
      </c>
      <c r="U1700">
        <f>'All B'!AN1704</f>
        <v>5</v>
      </c>
      <c r="V1700">
        <f>'Coef Batter'!$A$2</f>
        <v>-47.217614202620098</v>
      </c>
      <c r="W1700">
        <f>G1700*'Coef Batter'!B$2</f>
        <v>9.9213472304302783</v>
      </c>
      <c r="X1700">
        <f>H1700*'Coef Batter'!C$2</f>
        <v>2.8194446657999648</v>
      </c>
      <c r="Y1700">
        <f>I1700*'Coef Batter'!D$2</f>
        <v>15.439826556380975</v>
      </c>
      <c r="Z1700">
        <f>J1700*'Coef Batter'!E$2</f>
        <v>-6.1942654525937533</v>
      </c>
      <c r="AA1700">
        <f>K1700*'Coef Batter'!F$2</f>
        <v>-2.8430632867296222</v>
      </c>
      <c r="AB1700">
        <f>L1700*'Coef Batter'!G$2</f>
        <v>-0.134617418043568</v>
      </c>
      <c r="AC1700">
        <f>M1700*'Coef Batter'!H$2</f>
        <v>0.36032440885926209</v>
      </c>
      <c r="AD1700">
        <f>N1700*'Coef Batter'!I$2</f>
        <v>-2.6436247143313598</v>
      </c>
      <c r="AE1700">
        <f>O1700*'Coef Batter'!J$2</f>
        <v>27.497308274052546</v>
      </c>
      <c r="AF1700">
        <f>P1700*'Coef Batter'!K$2</f>
        <v>-9.3518232367677498</v>
      </c>
      <c r="AG1700">
        <f>Q1700*'Coef Batter'!L$2</f>
        <v>9.8480372880912306</v>
      </c>
      <c r="AH1700">
        <f>R1700*'Coef Batter'!M$2</f>
        <v>-0.29345125841887199</v>
      </c>
      <c r="AI1700">
        <f>S1700*'Coef Batter'!N$2</f>
        <v>-3.7611713716316539</v>
      </c>
      <c r="AJ1700">
        <f>T1700*'Coef Batter'!O$2</f>
        <v>0.218628837227307</v>
      </c>
      <c r="AK1700">
        <f>U1700*'Coef Batter'!P$2</f>
        <v>-0.67289044737463</v>
      </c>
      <c r="AL1700">
        <f t="shared" si="52"/>
        <v>-7.0076041276697421</v>
      </c>
      <c r="AM1700">
        <f t="shared" si="53"/>
        <v>9.0415595792516044E-4</v>
      </c>
      <c r="AN1700" s="2"/>
    </row>
    <row r="1701" spans="1:40" x14ac:dyDescent="0.45">
      <c r="A1701">
        <f>'All B'!A1705</f>
        <v>1700</v>
      </c>
      <c r="B1701" t="str">
        <f>'All B'!B1705</f>
        <v>Christian Walker</v>
      </c>
      <c r="C1701">
        <f>'All B'!C1705</f>
        <v>2022</v>
      </c>
      <c r="D1701">
        <f>'All B'!D1705</f>
        <v>31</v>
      </c>
      <c r="E1701" t="str">
        <f>'All B'!E1705</f>
        <v>ARI</v>
      </c>
      <c r="F1701" t="str">
        <f>'All B'!F1705</f>
        <v>NL</v>
      </c>
      <c r="G1701">
        <f>'All B'!H1705</f>
        <v>667</v>
      </c>
      <c r="H1701">
        <f>'All B'!J1705</f>
        <v>84</v>
      </c>
      <c r="I1701">
        <f>'All B'!K1705</f>
        <v>141</v>
      </c>
      <c r="J1701">
        <f>'All B'!L1705</f>
        <v>78</v>
      </c>
      <c r="K1701">
        <f>'All B'!M1705</f>
        <v>25</v>
      </c>
      <c r="L1701">
        <f>'All B'!N1705</f>
        <v>2</v>
      </c>
      <c r="M1701">
        <f>'All B'!Q1705</f>
        <v>2</v>
      </c>
      <c r="N1701">
        <f>'All B'!S1705</f>
        <v>69</v>
      </c>
      <c r="O1701">
        <f>'All B'!Y1705</f>
        <v>125</v>
      </c>
      <c r="P1701">
        <f>'All B'!AF1705</f>
        <v>5</v>
      </c>
      <c r="Q1701">
        <f>'All B'!AH1705</f>
        <v>3.1</v>
      </c>
      <c r="R1701">
        <f>'All B'!AI1705</f>
        <v>1</v>
      </c>
      <c r="S1701">
        <f>'All B'!AJ1705</f>
        <v>20</v>
      </c>
      <c r="T1701">
        <f>'All B'!AK1705</f>
        <v>-1</v>
      </c>
      <c r="U1701">
        <f>'All B'!AN1705</f>
        <v>17</v>
      </c>
      <c r="V1701">
        <f>'Coef Batter'!$A$2</f>
        <v>-47.217614202620098</v>
      </c>
      <c r="W1701">
        <f>G1701*'Coef Batter'!B$2</f>
        <v>12.142272665499075</v>
      </c>
      <c r="X1701">
        <f>H1701*'Coef Batter'!C$2</f>
        <v>2.9238685423110744</v>
      </c>
      <c r="Y1701">
        <f>I1701*'Coef Batter'!D$2</f>
        <v>13.606347152810734</v>
      </c>
      <c r="Z1701">
        <f>J1701*'Coef Batter'!E$2</f>
        <v>-4.6456990894453147</v>
      </c>
      <c r="AA1701">
        <f>K1701*'Coef Batter'!F$2</f>
        <v>-2.2927929731690497</v>
      </c>
      <c r="AB1701">
        <f>L1701*'Coef Batter'!G$2</f>
        <v>-0.269234836087136</v>
      </c>
      <c r="AC1701">
        <f>M1701*'Coef Batter'!H$2</f>
        <v>8.0072090857613798E-2</v>
      </c>
      <c r="AD1701">
        <f>N1701*'Coef Batter'!I$2</f>
        <v>-2.9903295948994071</v>
      </c>
      <c r="AE1701">
        <f>O1701*'Coef Batter'!J$2</f>
        <v>23.224077934166001</v>
      </c>
      <c r="AF1701">
        <f>P1701*'Coef Batter'!K$2</f>
        <v>-9.3518232367677498</v>
      </c>
      <c r="AG1701">
        <f>Q1701*'Coef Batter'!L$2</f>
        <v>6.7842034651295142</v>
      </c>
      <c r="AH1701">
        <f>R1701*'Coef Batter'!M$2</f>
        <v>1.4672562920943599</v>
      </c>
      <c r="AI1701">
        <f>S1701*'Coef Batter'!N$2</f>
        <v>-2.2124537480186199</v>
      </c>
      <c r="AJ1701">
        <f>T1701*'Coef Batter'!O$2</f>
        <v>0.218628837227307</v>
      </c>
      <c r="AK1701">
        <f>U1701*'Coef Batter'!P$2</f>
        <v>-2.287827521073742</v>
      </c>
      <c r="AL1701">
        <f t="shared" si="52"/>
        <v>-10.821048221985434</v>
      </c>
      <c r="AM1701">
        <f t="shared" si="53"/>
        <v>1.9974218391717046E-5</v>
      </c>
      <c r="AN1701" s="2"/>
    </row>
    <row r="1702" spans="1:40" x14ac:dyDescent="0.45">
      <c r="A1702">
        <f>'All B'!A1706</f>
        <v>1701</v>
      </c>
      <c r="B1702" t="str">
        <f>'All B'!B1706</f>
        <v>Xander Bogaerts</v>
      </c>
      <c r="C1702">
        <f>'All B'!C1706</f>
        <v>2021</v>
      </c>
      <c r="D1702">
        <f>'All B'!D1706</f>
        <v>28</v>
      </c>
      <c r="E1702" t="str">
        <f>'All B'!E1706</f>
        <v>BOS</v>
      </c>
      <c r="F1702" t="str">
        <f>'All B'!F1706</f>
        <v>AL</v>
      </c>
      <c r="G1702">
        <f>'All B'!H1706</f>
        <v>603</v>
      </c>
      <c r="H1702">
        <f>'All B'!J1706</f>
        <v>90</v>
      </c>
      <c r="I1702">
        <f>'All B'!K1706</f>
        <v>156</v>
      </c>
      <c r="J1702">
        <f>'All B'!L1706</f>
        <v>98</v>
      </c>
      <c r="K1702">
        <f>'All B'!M1706</f>
        <v>34</v>
      </c>
      <c r="L1702">
        <f>'All B'!N1706</f>
        <v>1</v>
      </c>
      <c r="M1702">
        <f>'All B'!Q1706</f>
        <v>5</v>
      </c>
      <c r="N1702">
        <f>'All B'!S1706</f>
        <v>62</v>
      </c>
      <c r="O1702">
        <f>'All B'!Y1706</f>
        <v>129</v>
      </c>
      <c r="P1702">
        <f>'All B'!AF1706</f>
        <v>5</v>
      </c>
      <c r="Q1702">
        <f>'All B'!AH1706</f>
        <v>5.5</v>
      </c>
      <c r="R1702">
        <f>'All B'!AI1706</f>
        <v>0.3</v>
      </c>
      <c r="S1702">
        <f>'All B'!AJ1706</f>
        <v>24</v>
      </c>
      <c r="T1702">
        <f>'All B'!AK1706</f>
        <v>0</v>
      </c>
      <c r="U1702">
        <f>'All B'!AN1706</f>
        <v>-5</v>
      </c>
      <c r="V1702">
        <f>'Coef Batter'!$A$2</f>
        <v>-47.217614202620098</v>
      </c>
      <c r="W1702">
        <f>G1702*'Coef Batter'!B$2</f>
        <v>10.977197027430197</v>
      </c>
      <c r="X1702">
        <f>H1702*'Coef Batter'!C$2</f>
        <v>3.1327162953332941</v>
      </c>
      <c r="Y1702">
        <f>I1702*'Coef Batter'!D$2</f>
        <v>15.053830892471451</v>
      </c>
      <c r="Z1702">
        <f>J1702*'Coef Batter'!E$2</f>
        <v>-5.8369039841748833</v>
      </c>
      <c r="AA1702">
        <f>K1702*'Coef Batter'!F$2</f>
        <v>-3.1181984435099079</v>
      </c>
      <c r="AB1702">
        <f>L1702*'Coef Batter'!G$2</f>
        <v>-0.134617418043568</v>
      </c>
      <c r="AC1702">
        <f>M1702*'Coef Batter'!H$2</f>
        <v>0.20018022714403449</v>
      </c>
      <c r="AD1702">
        <f>N1702*'Coef Batter'!I$2</f>
        <v>-2.6869628244023658</v>
      </c>
      <c r="AE1702">
        <f>O1702*'Coef Batter'!J$2</f>
        <v>23.967248428059314</v>
      </c>
      <c r="AF1702">
        <f>P1702*'Coef Batter'!K$2</f>
        <v>-9.3518232367677498</v>
      </c>
      <c r="AG1702">
        <f>Q1702*'Coef Batter'!L$2</f>
        <v>12.036490018778171</v>
      </c>
      <c r="AH1702">
        <f>R1702*'Coef Batter'!M$2</f>
        <v>0.44017688762830798</v>
      </c>
      <c r="AI1702">
        <f>S1702*'Coef Batter'!N$2</f>
        <v>-2.6549444976223437</v>
      </c>
      <c r="AJ1702">
        <f>T1702*'Coef Batter'!O$2</f>
        <v>0</v>
      </c>
      <c r="AK1702">
        <f>U1702*'Coef Batter'!P$2</f>
        <v>0.67289044737463</v>
      </c>
      <c r="AL1702">
        <f t="shared" si="52"/>
        <v>-4.5203343829215132</v>
      </c>
      <c r="AM1702">
        <f t="shared" si="53"/>
        <v>1.0768167543907258E-2</v>
      </c>
      <c r="AN1702" s="2"/>
    </row>
    <row r="1703" spans="1:40" x14ac:dyDescent="0.45">
      <c r="A1703">
        <f>'All B'!A1707</f>
        <v>1702</v>
      </c>
      <c r="B1703" t="str">
        <f>'All B'!B1707</f>
        <v>Ender Inciarte</v>
      </c>
      <c r="C1703">
        <f>'All B'!C1707</f>
        <v>2015</v>
      </c>
      <c r="D1703">
        <f>'All B'!D1707</f>
        <v>24</v>
      </c>
      <c r="E1703" t="str">
        <f>'All B'!E1707</f>
        <v>ARI</v>
      </c>
      <c r="F1703" t="str">
        <f>'All B'!F1707</f>
        <v>NL</v>
      </c>
      <c r="G1703">
        <f>'All B'!H1707</f>
        <v>561</v>
      </c>
      <c r="H1703">
        <f>'All B'!J1707</f>
        <v>73</v>
      </c>
      <c r="I1703">
        <f>'All B'!K1707</f>
        <v>159</v>
      </c>
      <c r="J1703">
        <f>'All B'!L1707</f>
        <v>121</v>
      </c>
      <c r="K1703">
        <f>'All B'!M1707</f>
        <v>27</v>
      </c>
      <c r="L1703">
        <f>'All B'!N1707</f>
        <v>5</v>
      </c>
      <c r="M1703">
        <f>'All B'!Q1707</f>
        <v>21</v>
      </c>
      <c r="N1703">
        <f>'All B'!S1707</f>
        <v>26</v>
      </c>
      <c r="O1703">
        <f>'All B'!Y1707</f>
        <v>100</v>
      </c>
      <c r="P1703">
        <f>'All B'!AF1707</f>
        <v>5</v>
      </c>
      <c r="Q1703">
        <f>'All B'!AH1707</f>
        <v>2</v>
      </c>
      <c r="R1703">
        <f>'All B'!AI1707</f>
        <v>2.5</v>
      </c>
      <c r="S1703">
        <f>'All B'!AJ1707</f>
        <v>2</v>
      </c>
      <c r="T1703">
        <f>'All B'!AK1707</f>
        <v>1</v>
      </c>
      <c r="U1703">
        <f>'All B'!AN1707</f>
        <v>27</v>
      </c>
      <c r="V1703">
        <f>'Coef Batter'!$A$2</f>
        <v>-47.217614202620098</v>
      </c>
      <c r="W1703">
        <f>G1703*'Coef Batter'!B$2</f>
        <v>10.212616139947498</v>
      </c>
      <c r="X1703">
        <f>H1703*'Coef Batter'!C$2</f>
        <v>2.5409809951036717</v>
      </c>
      <c r="Y1703">
        <f>I1703*'Coef Batter'!D$2</f>
        <v>15.343327640403594</v>
      </c>
      <c r="Z1703">
        <f>J1703*'Coef Batter'!E$2</f>
        <v>-7.2067896131138864</v>
      </c>
      <c r="AA1703">
        <f>K1703*'Coef Batter'!F$2</f>
        <v>-2.4762164110225742</v>
      </c>
      <c r="AB1703">
        <f>L1703*'Coef Batter'!G$2</f>
        <v>-0.67308709021783997</v>
      </c>
      <c r="AC1703">
        <f>M1703*'Coef Batter'!H$2</f>
        <v>0.84075695400494488</v>
      </c>
      <c r="AD1703">
        <f>N1703*'Coef Batter'!I$2</f>
        <v>-1.1267908618461535</v>
      </c>
      <c r="AE1703">
        <f>O1703*'Coef Batter'!J$2</f>
        <v>18.579262347332801</v>
      </c>
      <c r="AF1703">
        <f>P1703*'Coef Batter'!K$2</f>
        <v>-9.3518232367677498</v>
      </c>
      <c r="AG1703">
        <f>Q1703*'Coef Batter'!L$2</f>
        <v>4.3769054613738803</v>
      </c>
      <c r="AH1703">
        <f>R1703*'Coef Batter'!M$2</f>
        <v>3.6681407302358999</v>
      </c>
      <c r="AI1703">
        <f>S1703*'Coef Batter'!N$2</f>
        <v>-0.22124537480186199</v>
      </c>
      <c r="AJ1703">
        <f>T1703*'Coef Batter'!O$2</f>
        <v>-0.218628837227307</v>
      </c>
      <c r="AK1703">
        <f>U1703*'Coef Batter'!P$2</f>
        <v>-3.633608415823002</v>
      </c>
      <c r="AL1703">
        <f t="shared" si="52"/>
        <v>-16.563813775038181</v>
      </c>
      <c r="AM1703">
        <f t="shared" si="53"/>
        <v>6.4036420887980194E-8</v>
      </c>
      <c r="AN1703" s="2"/>
    </row>
    <row r="1704" spans="1:40" x14ac:dyDescent="0.45">
      <c r="A1704">
        <f>'All B'!A1708</f>
        <v>1703</v>
      </c>
      <c r="B1704" t="str">
        <f>'All B'!B1708</f>
        <v>Willie McCovey</v>
      </c>
      <c r="C1704">
        <f>'All B'!C1708</f>
        <v>1967</v>
      </c>
      <c r="D1704">
        <f>'All B'!D1708</f>
        <v>29</v>
      </c>
      <c r="E1704" t="str">
        <f>'All B'!E1708</f>
        <v>SFG</v>
      </c>
      <c r="F1704" t="str">
        <f>'All B'!F1708</f>
        <v>NL</v>
      </c>
      <c r="G1704">
        <f>'All B'!H1708</f>
        <v>539</v>
      </c>
      <c r="H1704">
        <f>'All B'!J1708</f>
        <v>73</v>
      </c>
      <c r="I1704">
        <f>'All B'!K1708</f>
        <v>126</v>
      </c>
      <c r="J1704">
        <f>'All B'!L1708</f>
        <v>74</v>
      </c>
      <c r="K1704">
        <f>'All B'!M1708</f>
        <v>17</v>
      </c>
      <c r="L1704">
        <f>'All B'!N1708</f>
        <v>4</v>
      </c>
      <c r="M1704">
        <f>'All B'!Q1708</f>
        <v>3</v>
      </c>
      <c r="N1704">
        <f>'All B'!S1708</f>
        <v>71</v>
      </c>
      <c r="O1704">
        <f>'All B'!Y1708</f>
        <v>159</v>
      </c>
      <c r="P1704">
        <f>'All B'!AF1708</f>
        <v>5</v>
      </c>
      <c r="Q1704">
        <f>'All B'!AH1708</f>
        <v>5</v>
      </c>
      <c r="R1704">
        <f>'All B'!AI1708</f>
        <v>-0.9</v>
      </c>
      <c r="S1704">
        <f>'All B'!AJ1708</f>
        <v>34</v>
      </c>
      <c r="T1704">
        <f>'All B'!AK1708</f>
        <v>0</v>
      </c>
      <c r="U1704">
        <f>'All B'!AN1708</f>
        <v>-1</v>
      </c>
      <c r="V1704">
        <f>'Coef Batter'!$A$2</f>
        <v>-47.217614202620098</v>
      </c>
      <c r="W1704">
        <f>G1704*'Coef Batter'!B$2</f>
        <v>9.8121213893613213</v>
      </c>
      <c r="X1704">
        <f>H1704*'Coef Batter'!C$2</f>
        <v>2.5409809951036717</v>
      </c>
      <c r="Y1704">
        <f>I1704*'Coef Batter'!D$2</f>
        <v>12.158863413150018</v>
      </c>
      <c r="Z1704">
        <f>J1704*'Coef Batter'!E$2</f>
        <v>-4.4074581104994017</v>
      </c>
      <c r="AA1704">
        <f>K1704*'Coef Batter'!F$2</f>
        <v>-1.559099221754954</v>
      </c>
      <c r="AB1704">
        <f>L1704*'Coef Batter'!G$2</f>
        <v>-0.538469672174272</v>
      </c>
      <c r="AC1704">
        <f>M1704*'Coef Batter'!H$2</f>
        <v>0.1201081362864207</v>
      </c>
      <c r="AD1704">
        <f>N1704*'Coef Batter'!I$2</f>
        <v>-3.077005815041419</v>
      </c>
      <c r="AE1704">
        <f>O1704*'Coef Batter'!J$2</f>
        <v>29.541027132259153</v>
      </c>
      <c r="AF1704">
        <f>P1704*'Coef Batter'!K$2</f>
        <v>-9.3518232367677498</v>
      </c>
      <c r="AG1704">
        <f>Q1704*'Coef Batter'!L$2</f>
        <v>10.942263653434701</v>
      </c>
      <c r="AH1704">
        <f>R1704*'Coef Batter'!M$2</f>
        <v>-1.320530662884924</v>
      </c>
      <c r="AI1704">
        <f>S1704*'Coef Batter'!N$2</f>
        <v>-3.7611713716316539</v>
      </c>
      <c r="AJ1704">
        <f>T1704*'Coef Batter'!O$2</f>
        <v>0</v>
      </c>
      <c r="AK1704">
        <f>U1704*'Coef Batter'!P$2</f>
        <v>0.134578089474926</v>
      </c>
      <c r="AL1704">
        <f t="shared" si="52"/>
        <v>-5.9832294843042586</v>
      </c>
      <c r="AM1704">
        <f t="shared" si="53"/>
        <v>2.5143348454055264E-3</v>
      </c>
      <c r="AN1704" s="2"/>
    </row>
    <row r="1705" spans="1:40" x14ac:dyDescent="0.45">
      <c r="A1705">
        <f>'All B'!A1709</f>
        <v>1704</v>
      </c>
      <c r="B1705" t="str">
        <f>'All B'!B1709</f>
        <v>Manny Sanguillén</v>
      </c>
      <c r="C1705">
        <f>'All B'!C1709</f>
        <v>1971</v>
      </c>
      <c r="D1705">
        <f>'All B'!D1709</f>
        <v>27</v>
      </c>
      <c r="E1705" t="str">
        <f>'All B'!E1709</f>
        <v>PIT</v>
      </c>
      <c r="F1705" t="str">
        <f>'All B'!F1709</f>
        <v>NL</v>
      </c>
      <c r="G1705">
        <f>'All B'!H1709</f>
        <v>559</v>
      </c>
      <c r="H1705">
        <f>'All B'!J1709</f>
        <v>60</v>
      </c>
      <c r="I1705">
        <f>'All B'!K1709</f>
        <v>170</v>
      </c>
      <c r="J1705">
        <f>'All B'!L1709</f>
        <v>132</v>
      </c>
      <c r="K1705">
        <f>'All B'!M1709</f>
        <v>26</v>
      </c>
      <c r="L1705">
        <f>'All B'!N1709</f>
        <v>5</v>
      </c>
      <c r="M1705">
        <f>'All B'!Q1709</f>
        <v>6</v>
      </c>
      <c r="N1705">
        <f>'All B'!S1709</f>
        <v>19</v>
      </c>
      <c r="O1705">
        <f>'All B'!Y1709</f>
        <v>116</v>
      </c>
      <c r="P1705">
        <f>'All B'!AF1709</f>
        <v>5</v>
      </c>
      <c r="Q1705">
        <f>'All B'!AH1709</f>
        <v>3.8</v>
      </c>
      <c r="R1705">
        <f>'All B'!AI1709</f>
        <v>2.2000000000000002</v>
      </c>
      <c r="S1705">
        <f>'All B'!AJ1709</f>
        <v>7</v>
      </c>
      <c r="T1705">
        <f>'All B'!AK1709</f>
        <v>0</v>
      </c>
      <c r="U1705">
        <f>'All B'!AN1709</f>
        <v>10</v>
      </c>
      <c r="V1705">
        <f>'Coef Batter'!$A$2</f>
        <v>-47.217614202620098</v>
      </c>
      <c r="W1705">
        <f>G1705*'Coef Batter'!B$2</f>
        <v>10.176207526257844</v>
      </c>
      <c r="X1705">
        <f>H1705*'Coef Batter'!C$2</f>
        <v>2.0884775302221961</v>
      </c>
      <c r="Y1705">
        <f>I1705*'Coef Batter'!D$2</f>
        <v>16.404815716154786</v>
      </c>
      <c r="Z1705">
        <f>J1705*'Coef Batter'!E$2</f>
        <v>-7.8619523052151488</v>
      </c>
      <c r="AA1705">
        <f>K1705*'Coef Batter'!F$2</f>
        <v>-2.384504692095812</v>
      </c>
      <c r="AB1705">
        <f>L1705*'Coef Batter'!G$2</f>
        <v>-0.67308709021783997</v>
      </c>
      <c r="AC1705">
        <f>M1705*'Coef Batter'!H$2</f>
        <v>0.24021627257284139</v>
      </c>
      <c r="AD1705">
        <f>N1705*'Coef Batter'!I$2</f>
        <v>-0.8234240913491121</v>
      </c>
      <c r="AE1705">
        <f>O1705*'Coef Batter'!J$2</f>
        <v>21.551944322906049</v>
      </c>
      <c r="AF1705">
        <f>P1705*'Coef Batter'!K$2</f>
        <v>-9.3518232367677498</v>
      </c>
      <c r="AG1705">
        <f>Q1705*'Coef Batter'!L$2</f>
        <v>8.3161203766103728</v>
      </c>
      <c r="AH1705">
        <f>R1705*'Coef Batter'!M$2</f>
        <v>3.2279638426075921</v>
      </c>
      <c r="AI1705">
        <f>S1705*'Coef Batter'!N$2</f>
        <v>-0.774358811806517</v>
      </c>
      <c r="AJ1705">
        <f>T1705*'Coef Batter'!O$2</f>
        <v>0</v>
      </c>
      <c r="AK1705">
        <f>U1705*'Coef Batter'!P$2</f>
        <v>-1.34578089474926</v>
      </c>
      <c r="AL1705">
        <f t="shared" si="52"/>
        <v>-8.426799737489862</v>
      </c>
      <c r="AM1705">
        <f t="shared" si="53"/>
        <v>2.1887305921180082E-4</v>
      </c>
      <c r="AN1705" s="2"/>
    </row>
    <row r="1706" spans="1:40" x14ac:dyDescent="0.45">
      <c r="A1706">
        <f>'All B'!A1710</f>
        <v>1705</v>
      </c>
      <c r="B1706" t="str">
        <f>'All B'!B1710</f>
        <v>Duke Snider</v>
      </c>
      <c r="C1706">
        <f>'All B'!C1710</f>
        <v>1957</v>
      </c>
      <c r="D1706">
        <f>'All B'!D1710</f>
        <v>30</v>
      </c>
      <c r="E1706" t="str">
        <f>'All B'!E1710</f>
        <v>BRO</v>
      </c>
      <c r="F1706" t="str">
        <f>'All B'!F1710</f>
        <v>NL</v>
      </c>
      <c r="G1706">
        <f>'All B'!H1710</f>
        <v>592</v>
      </c>
      <c r="H1706">
        <f>'All B'!J1710</f>
        <v>91</v>
      </c>
      <c r="I1706">
        <f>'All B'!K1710</f>
        <v>139</v>
      </c>
      <c r="J1706">
        <f>'All B'!L1710</f>
        <v>67</v>
      </c>
      <c r="K1706">
        <f>'All B'!M1710</f>
        <v>25</v>
      </c>
      <c r="L1706">
        <f>'All B'!N1710</f>
        <v>7</v>
      </c>
      <c r="M1706">
        <f>'All B'!Q1710</f>
        <v>3</v>
      </c>
      <c r="N1706">
        <f>'All B'!S1710</f>
        <v>77</v>
      </c>
      <c r="O1706">
        <f>'All B'!Y1710</f>
        <v>143</v>
      </c>
      <c r="P1706">
        <f>'All B'!AF1710</f>
        <v>5</v>
      </c>
      <c r="Q1706">
        <f>'All B'!AH1710</f>
        <v>5.3</v>
      </c>
      <c r="R1706">
        <f>'All B'!AI1710</f>
        <v>-0.2</v>
      </c>
      <c r="S1706">
        <f>'All B'!AJ1710</f>
        <v>29</v>
      </c>
      <c r="T1706">
        <f>'All B'!AK1710</f>
        <v>0</v>
      </c>
      <c r="U1706">
        <f>'All B'!AN1710</f>
        <v>0</v>
      </c>
      <c r="V1706">
        <f>'Coef Batter'!$A$2</f>
        <v>-47.217614202620098</v>
      </c>
      <c r="W1706">
        <f>G1706*'Coef Batter'!B$2</f>
        <v>10.776949652137109</v>
      </c>
      <c r="X1706">
        <f>H1706*'Coef Batter'!C$2</f>
        <v>3.1675242541703308</v>
      </c>
      <c r="Y1706">
        <f>I1706*'Coef Batter'!D$2</f>
        <v>13.413349320855973</v>
      </c>
      <c r="Z1706">
        <f>J1706*'Coef Batter'!E$2</f>
        <v>-3.9905363973440524</v>
      </c>
      <c r="AA1706">
        <f>K1706*'Coef Batter'!F$2</f>
        <v>-2.2927929731690497</v>
      </c>
      <c r="AB1706">
        <f>L1706*'Coef Batter'!G$2</f>
        <v>-0.94232192630497602</v>
      </c>
      <c r="AC1706">
        <f>M1706*'Coef Batter'!H$2</f>
        <v>0.1201081362864207</v>
      </c>
      <c r="AD1706">
        <f>N1706*'Coef Batter'!I$2</f>
        <v>-3.3370344754674544</v>
      </c>
      <c r="AE1706">
        <f>O1706*'Coef Batter'!J$2</f>
        <v>26.568345156685904</v>
      </c>
      <c r="AF1706">
        <f>P1706*'Coef Batter'!K$2</f>
        <v>-9.3518232367677498</v>
      </c>
      <c r="AG1706">
        <f>Q1706*'Coef Batter'!L$2</f>
        <v>11.598799472640783</v>
      </c>
      <c r="AH1706">
        <f>R1706*'Coef Batter'!M$2</f>
        <v>-0.29345125841887199</v>
      </c>
      <c r="AI1706">
        <f>S1706*'Coef Batter'!N$2</f>
        <v>-3.2080579346269986</v>
      </c>
      <c r="AJ1706">
        <f>T1706*'Coef Batter'!O$2</f>
        <v>0</v>
      </c>
      <c r="AK1706">
        <f>U1706*'Coef Batter'!P$2</f>
        <v>0</v>
      </c>
      <c r="AL1706">
        <f t="shared" si="52"/>
        <v>-4.9885564119427341</v>
      </c>
      <c r="AM1706">
        <f t="shared" si="53"/>
        <v>6.7693596184420111E-3</v>
      </c>
      <c r="AN1706" s="2"/>
    </row>
    <row r="1707" spans="1:40" x14ac:dyDescent="0.45">
      <c r="A1707">
        <f>'All B'!A1711</f>
        <v>1706</v>
      </c>
      <c r="B1707" t="str">
        <f>'All B'!B1711</f>
        <v>Robin Yount</v>
      </c>
      <c r="C1707">
        <f>'All B'!C1711</f>
        <v>1978</v>
      </c>
      <c r="D1707">
        <f>'All B'!D1711</f>
        <v>22</v>
      </c>
      <c r="E1707" t="str">
        <f>'All B'!E1711</f>
        <v>MIL</v>
      </c>
      <c r="F1707" t="str">
        <f>'All B'!F1711</f>
        <v>AL</v>
      </c>
      <c r="G1707">
        <f>'All B'!H1711</f>
        <v>545</v>
      </c>
      <c r="H1707">
        <f>'All B'!J1711</f>
        <v>66</v>
      </c>
      <c r="I1707">
        <f>'All B'!K1711</f>
        <v>147</v>
      </c>
      <c r="J1707">
        <f>'All B'!L1711</f>
        <v>106</v>
      </c>
      <c r="K1707">
        <f>'All B'!M1711</f>
        <v>23</v>
      </c>
      <c r="L1707">
        <f>'All B'!N1711</f>
        <v>9</v>
      </c>
      <c r="M1707">
        <f>'All B'!Q1711</f>
        <v>16</v>
      </c>
      <c r="N1707">
        <f>'All B'!S1711</f>
        <v>24</v>
      </c>
      <c r="O1707">
        <f>'All B'!Y1711</f>
        <v>110</v>
      </c>
      <c r="P1707">
        <f>'All B'!AF1711</f>
        <v>5</v>
      </c>
      <c r="Q1707">
        <f>'All B'!AH1711</f>
        <v>4.3</v>
      </c>
      <c r="R1707">
        <f>'All B'!AI1711</f>
        <v>1.8</v>
      </c>
      <c r="S1707">
        <f>'All B'!AJ1711</f>
        <v>9</v>
      </c>
      <c r="T1707">
        <f>'All B'!AK1711</f>
        <v>1</v>
      </c>
      <c r="U1707">
        <f>'All B'!AN1711</f>
        <v>8</v>
      </c>
      <c r="V1707">
        <f>'Coef Batter'!$A$2</f>
        <v>-47.217614202620098</v>
      </c>
      <c r="W1707">
        <f>G1707*'Coef Batter'!B$2</f>
        <v>9.9213472304302783</v>
      </c>
      <c r="X1707">
        <f>H1707*'Coef Batter'!C$2</f>
        <v>2.2973252832444158</v>
      </c>
      <c r="Y1707">
        <f>I1707*'Coef Batter'!D$2</f>
        <v>14.185340648675021</v>
      </c>
      <c r="Z1707">
        <f>J1707*'Coef Batter'!E$2</f>
        <v>-6.3133859420667102</v>
      </c>
      <c r="AA1707">
        <f>K1707*'Coef Batter'!F$2</f>
        <v>-2.1093695353155262</v>
      </c>
      <c r="AB1707">
        <f>L1707*'Coef Batter'!G$2</f>
        <v>-1.211556762392112</v>
      </c>
      <c r="AC1707">
        <f>M1707*'Coef Batter'!H$2</f>
        <v>0.64057672686091038</v>
      </c>
      <c r="AD1707">
        <f>N1707*'Coef Batter'!I$2</f>
        <v>-1.0401146417041416</v>
      </c>
      <c r="AE1707">
        <f>O1707*'Coef Batter'!J$2</f>
        <v>20.437188582066081</v>
      </c>
      <c r="AF1707">
        <f>P1707*'Coef Batter'!K$2</f>
        <v>-9.3518232367677498</v>
      </c>
      <c r="AG1707">
        <f>Q1707*'Coef Batter'!L$2</f>
        <v>9.4103467419538429</v>
      </c>
      <c r="AH1707">
        <f>R1707*'Coef Batter'!M$2</f>
        <v>2.6410613257698481</v>
      </c>
      <c r="AI1707">
        <f>S1707*'Coef Batter'!N$2</f>
        <v>-0.9956041866083789</v>
      </c>
      <c r="AJ1707">
        <f>T1707*'Coef Batter'!O$2</f>
        <v>-0.218628837227307</v>
      </c>
      <c r="AK1707">
        <f>U1707*'Coef Batter'!P$2</f>
        <v>-1.076624715799408</v>
      </c>
      <c r="AL1707">
        <f t="shared" si="52"/>
        <v>-10.001535521501028</v>
      </c>
      <c r="AM1707">
        <f t="shared" si="53"/>
        <v>4.5328215949079823E-5</v>
      </c>
      <c r="AN1707" s="2"/>
    </row>
    <row r="1708" spans="1:40" x14ac:dyDescent="0.45">
      <c r="A1708">
        <f>'All B'!A1712</f>
        <v>1707</v>
      </c>
      <c r="B1708" t="str">
        <f>'All B'!B1712</f>
        <v>Henry Aaron</v>
      </c>
      <c r="C1708">
        <f>'All B'!C1712</f>
        <v>1970</v>
      </c>
      <c r="D1708">
        <f>'All B'!D1712</f>
        <v>36</v>
      </c>
      <c r="E1708" t="str">
        <f>'All B'!E1712</f>
        <v>ATL</v>
      </c>
      <c r="F1708" t="str">
        <f>'All B'!F1712</f>
        <v>NL</v>
      </c>
      <c r="G1708">
        <f>'All B'!H1712</f>
        <v>598</v>
      </c>
      <c r="H1708">
        <f>'All B'!J1712</f>
        <v>103</v>
      </c>
      <c r="I1708">
        <f>'All B'!K1712</f>
        <v>154</v>
      </c>
      <c r="J1708">
        <f>'All B'!L1712</f>
        <v>89</v>
      </c>
      <c r="K1708">
        <f>'All B'!M1712</f>
        <v>26</v>
      </c>
      <c r="L1708">
        <f>'All B'!N1712</f>
        <v>1</v>
      </c>
      <c r="M1708">
        <f>'All B'!Q1712</f>
        <v>9</v>
      </c>
      <c r="N1708">
        <f>'All B'!S1712</f>
        <v>74</v>
      </c>
      <c r="O1708">
        <f>'All B'!Y1712</f>
        <v>149</v>
      </c>
      <c r="P1708">
        <f>'All B'!AF1712</f>
        <v>5</v>
      </c>
      <c r="Q1708">
        <f>'All B'!AH1712</f>
        <v>4.9000000000000004</v>
      </c>
      <c r="R1708">
        <f>'All B'!AI1712</f>
        <v>-0.6</v>
      </c>
      <c r="S1708">
        <f>'All B'!AJ1712</f>
        <v>34</v>
      </c>
      <c r="T1708">
        <f>'All B'!AK1712</f>
        <v>0</v>
      </c>
      <c r="U1708">
        <f>'All B'!AN1712</f>
        <v>-1</v>
      </c>
      <c r="V1708">
        <f>'Coef Batter'!$A$2</f>
        <v>-47.217614202620098</v>
      </c>
      <c r="W1708">
        <f>G1708*'Coef Batter'!B$2</f>
        <v>10.886175493206066</v>
      </c>
      <c r="X1708">
        <f>H1708*'Coef Batter'!C$2</f>
        <v>3.5852197602147697</v>
      </c>
      <c r="Y1708">
        <f>I1708*'Coef Batter'!D$2</f>
        <v>14.86083306051669</v>
      </c>
      <c r="Z1708">
        <f>J1708*'Coef Batter'!E$2</f>
        <v>-5.3008617815465771</v>
      </c>
      <c r="AA1708">
        <f>K1708*'Coef Batter'!F$2</f>
        <v>-2.384504692095812</v>
      </c>
      <c r="AB1708">
        <f>L1708*'Coef Batter'!G$2</f>
        <v>-0.134617418043568</v>
      </c>
      <c r="AC1708">
        <f>M1708*'Coef Batter'!H$2</f>
        <v>0.36032440885926209</v>
      </c>
      <c r="AD1708">
        <f>N1708*'Coef Batter'!I$2</f>
        <v>-3.2070201452544369</v>
      </c>
      <c r="AE1708">
        <f>O1708*'Coef Batter'!J$2</f>
        <v>27.683100897525872</v>
      </c>
      <c r="AF1708">
        <f>P1708*'Coef Batter'!K$2</f>
        <v>-9.3518232367677498</v>
      </c>
      <c r="AG1708">
        <f>Q1708*'Coef Batter'!L$2</f>
        <v>10.723418380366008</v>
      </c>
      <c r="AH1708">
        <f>R1708*'Coef Batter'!M$2</f>
        <v>-0.88035377525661596</v>
      </c>
      <c r="AI1708">
        <f>S1708*'Coef Batter'!N$2</f>
        <v>-3.7611713716316539</v>
      </c>
      <c r="AJ1708">
        <f>T1708*'Coef Batter'!O$2</f>
        <v>0</v>
      </c>
      <c r="AK1708">
        <f>U1708*'Coef Batter'!P$2</f>
        <v>0.134578089474926</v>
      </c>
      <c r="AL1708">
        <f t="shared" si="52"/>
        <v>-4.0043165330529149</v>
      </c>
      <c r="AM1708">
        <f t="shared" si="53"/>
        <v>1.7910126725998819E-2</v>
      </c>
      <c r="AN1708" s="2"/>
    </row>
    <row r="1709" spans="1:40" x14ac:dyDescent="0.45">
      <c r="A1709">
        <f>'All B'!A1713</f>
        <v>1708</v>
      </c>
      <c r="B1709" t="str">
        <f>'All B'!B1713</f>
        <v>Edgardo Alfonzo</v>
      </c>
      <c r="C1709">
        <f>'All B'!C1713</f>
        <v>2002</v>
      </c>
      <c r="D1709">
        <f>'All B'!D1713</f>
        <v>28</v>
      </c>
      <c r="E1709" t="str">
        <f>'All B'!E1713</f>
        <v>NYM</v>
      </c>
      <c r="F1709" t="str">
        <f>'All B'!F1713</f>
        <v>NL</v>
      </c>
      <c r="G1709">
        <f>'All B'!H1713</f>
        <v>562</v>
      </c>
      <c r="H1709">
        <f>'All B'!J1713</f>
        <v>78</v>
      </c>
      <c r="I1709">
        <f>'All B'!K1713</f>
        <v>151</v>
      </c>
      <c r="J1709">
        <f>'All B'!L1713</f>
        <v>109</v>
      </c>
      <c r="K1709">
        <f>'All B'!M1713</f>
        <v>26</v>
      </c>
      <c r="L1709">
        <f>'All B'!N1713</f>
        <v>0</v>
      </c>
      <c r="M1709">
        <f>'All B'!Q1713</f>
        <v>6</v>
      </c>
      <c r="N1709">
        <f>'All B'!S1713</f>
        <v>62</v>
      </c>
      <c r="O1709">
        <f>'All B'!Y1713</f>
        <v>128</v>
      </c>
      <c r="P1709">
        <f>'All B'!AF1713</f>
        <v>5</v>
      </c>
      <c r="Q1709">
        <f>'All B'!AH1713</f>
        <v>4.2</v>
      </c>
      <c r="R1709">
        <f>'All B'!AI1713</f>
        <v>1</v>
      </c>
      <c r="S1709">
        <f>'All B'!AJ1713</f>
        <v>19</v>
      </c>
      <c r="T1709">
        <f>'All B'!AK1713</f>
        <v>1</v>
      </c>
      <c r="U1709">
        <f>'All B'!AN1713</f>
        <v>8</v>
      </c>
      <c r="V1709">
        <f>'Coef Batter'!$A$2</f>
        <v>-47.217614202620098</v>
      </c>
      <c r="W1709">
        <f>G1709*'Coef Batter'!B$2</f>
        <v>10.230820446792324</v>
      </c>
      <c r="X1709">
        <f>H1709*'Coef Batter'!C$2</f>
        <v>2.7150207892888547</v>
      </c>
      <c r="Y1709">
        <f>I1709*'Coef Batter'!D$2</f>
        <v>14.571336312584545</v>
      </c>
      <c r="Z1709">
        <f>J1709*'Coef Batter'!E$2</f>
        <v>-6.4920666762761456</v>
      </c>
      <c r="AA1709">
        <f>K1709*'Coef Batter'!F$2</f>
        <v>-2.384504692095812</v>
      </c>
      <c r="AB1709">
        <f>L1709*'Coef Batter'!G$2</f>
        <v>0</v>
      </c>
      <c r="AC1709">
        <f>M1709*'Coef Batter'!H$2</f>
        <v>0.24021627257284139</v>
      </c>
      <c r="AD1709">
        <f>N1709*'Coef Batter'!I$2</f>
        <v>-2.6869628244023658</v>
      </c>
      <c r="AE1709">
        <f>O1709*'Coef Batter'!J$2</f>
        <v>23.781455804585985</v>
      </c>
      <c r="AF1709">
        <f>P1709*'Coef Batter'!K$2</f>
        <v>-9.3518232367677498</v>
      </c>
      <c r="AG1709">
        <f>Q1709*'Coef Batter'!L$2</f>
        <v>9.1915014688851482</v>
      </c>
      <c r="AH1709">
        <f>R1709*'Coef Batter'!M$2</f>
        <v>1.4672562920943599</v>
      </c>
      <c r="AI1709">
        <f>S1709*'Coef Batter'!N$2</f>
        <v>-2.1018310606176889</v>
      </c>
      <c r="AJ1709">
        <f>T1709*'Coef Batter'!O$2</f>
        <v>-0.218628837227307</v>
      </c>
      <c r="AK1709">
        <f>U1709*'Coef Batter'!P$2</f>
        <v>-1.076624715799408</v>
      </c>
      <c r="AL1709">
        <f t="shared" si="52"/>
        <v>-9.3324488590025165</v>
      </c>
      <c r="AM1709">
        <f t="shared" si="53"/>
        <v>8.8497402176345981E-5</v>
      </c>
      <c r="AN1709" s="2"/>
    </row>
    <row r="1710" spans="1:40" x14ac:dyDescent="0.45">
      <c r="A1710">
        <f>'All B'!A1714</f>
        <v>1709</v>
      </c>
      <c r="B1710" t="str">
        <f>'All B'!B1714</f>
        <v>Mark Belanger</v>
      </c>
      <c r="C1710">
        <f>'All B'!C1714</f>
        <v>1975</v>
      </c>
      <c r="D1710">
        <f>'All B'!D1714</f>
        <v>31</v>
      </c>
      <c r="E1710" t="str">
        <f>'All B'!E1714</f>
        <v>BAL</v>
      </c>
      <c r="F1710" t="str">
        <f>'All B'!F1714</f>
        <v>AL</v>
      </c>
      <c r="G1710">
        <f>'All B'!H1714</f>
        <v>502</v>
      </c>
      <c r="H1710">
        <f>'All B'!J1714</f>
        <v>44</v>
      </c>
      <c r="I1710">
        <f>'All B'!K1714</f>
        <v>100</v>
      </c>
      <c r="J1710">
        <f>'All B'!L1714</f>
        <v>85</v>
      </c>
      <c r="K1710">
        <f>'All B'!M1714</f>
        <v>11</v>
      </c>
      <c r="L1710">
        <f>'All B'!N1714</f>
        <v>1</v>
      </c>
      <c r="M1710">
        <f>'All B'!Q1714</f>
        <v>16</v>
      </c>
      <c r="N1710">
        <f>'All B'!S1714</f>
        <v>36</v>
      </c>
      <c r="O1710">
        <f>'All B'!Y1714</f>
        <v>64</v>
      </c>
      <c r="P1710">
        <f>'All B'!AF1714</f>
        <v>5</v>
      </c>
      <c r="Q1710">
        <f>'All B'!AH1714</f>
        <v>1.2</v>
      </c>
      <c r="R1710">
        <f>'All B'!AI1714</f>
        <v>4.9000000000000004</v>
      </c>
      <c r="S1710">
        <f>'All B'!AJ1714</f>
        <v>-19</v>
      </c>
      <c r="T1710">
        <f>'All B'!AK1714</f>
        <v>2</v>
      </c>
      <c r="U1710">
        <f>'All B'!AN1714</f>
        <v>35</v>
      </c>
      <c r="V1710">
        <f>'Coef Batter'!$A$2</f>
        <v>-47.217614202620098</v>
      </c>
      <c r="W1710">
        <f>G1710*'Coef Batter'!B$2</f>
        <v>9.1385620361027513</v>
      </c>
      <c r="X1710">
        <f>H1710*'Coef Batter'!C$2</f>
        <v>1.5315501888296104</v>
      </c>
      <c r="Y1710">
        <f>I1710*'Coef Batter'!D$2</f>
        <v>9.6498915977381099</v>
      </c>
      <c r="Z1710">
        <f>J1710*'Coef Batter'!E$2</f>
        <v>-5.062620802600664</v>
      </c>
      <c r="AA1710">
        <f>K1710*'Coef Batter'!F$2</f>
        <v>-1.008828908194382</v>
      </c>
      <c r="AB1710">
        <f>L1710*'Coef Batter'!G$2</f>
        <v>-0.134617418043568</v>
      </c>
      <c r="AC1710">
        <f>M1710*'Coef Batter'!H$2</f>
        <v>0.64057672686091038</v>
      </c>
      <c r="AD1710">
        <f>N1710*'Coef Batter'!I$2</f>
        <v>-1.5601719625562125</v>
      </c>
      <c r="AE1710">
        <f>O1710*'Coef Batter'!J$2</f>
        <v>11.890727902292992</v>
      </c>
      <c r="AF1710">
        <f>P1710*'Coef Batter'!K$2</f>
        <v>-9.3518232367677498</v>
      </c>
      <c r="AG1710">
        <f>Q1710*'Coef Batter'!L$2</f>
        <v>2.6261432768243282</v>
      </c>
      <c r="AH1710">
        <f>R1710*'Coef Batter'!M$2</f>
        <v>7.1895558312623642</v>
      </c>
      <c r="AI1710">
        <f>S1710*'Coef Batter'!N$2</f>
        <v>2.1018310606176889</v>
      </c>
      <c r="AJ1710">
        <f>T1710*'Coef Batter'!O$2</f>
        <v>-0.437257674454614</v>
      </c>
      <c r="AK1710">
        <f>U1710*'Coef Batter'!P$2</f>
        <v>-4.7102331316224095</v>
      </c>
      <c r="AL1710">
        <f t="shared" si="52"/>
        <v>-24.714328716330932</v>
      </c>
      <c r="AM1710">
        <f t="shared" si="53"/>
        <v>1.8480061600698913E-11</v>
      </c>
      <c r="AN1710" s="2"/>
    </row>
    <row r="1711" spans="1:40" x14ac:dyDescent="0.45">
      <c r="A1711">
        <f>'All B'!A1715</f>
        <v>1710</v>
      </c>
      <c r="B1711" t="str">
        <f>'All B'!B1715</f>
        <v>Ron Cey</v>
      </c>
      <c r="C1711">
        <f>'All B'!C1715</f>
        <v>1980</v>
      </c>
      <c r="D1711">
        <f>'All B'!D1715</f>
        <v>32</v>
      </c>
      <c r="E1711" t="str">
        <f>'All B'!E1715</f>
        <v>LAD</v>
      </c>
      <c r="F1711" t="str">
        <f>'All B'!F1715</f>
        <v>NL</v>
      </c>
      <c r="G1711">
        <f>'All B'!H1715</f>
        <v>630</v>
      </c>
      <c r="H1711">
        <f>'All B'!J1715</f>
        <v>81</v>
      </c>
      <c r="I1711">
        <f>'All B'!K1715</f>
        <v>140</v>
      </c>
      <c r="J1711">
        <f>'All B'!L1715</f>
        <v>87</v>
      </c>
      <c r="K1711">
        <f>'All B'!M1715</f>
        <v>25</v>
      </c>
      <c r="L1711">
        <f>'All B'!N1715</f>
        <v>0</v>
      </c>
      <c r="M1711">
        <f>'All B'!Q1715</f>
        <v>2</v>
      </c>
      <c r="N1711">
        <f>'All B'!S1715</f>
        <v>69</v>
      </c>
      <c r="O1711">
        <f>'All B'!Y1715</f>
        <v>122</v>
      </c>
      <c r="P1711">
        <f>'All B'!AF1715</f>
        <v>5</v>
      </c>
      <c r="Q1711">
        <f>'All B'!AH1715</f>
        <v>3.8</v>
      </c>
      <c r="R1711">
        <f>'All B'!AI1715</f>
        <v>1.5</v>
      </c>
      <c r="S1711">
        <f>'All B'!AJ1715</f>
        <v>15</v>
      </c>
      <c r="T1711">
        <f>'All B'!AK1715</f>
        <v>-2</v>
      </c>
      <c r="U1711">
        <f>'All B'!AN1715</f>
        <v>11</v>
      </c>
      <c r="V1711">
        <f>'Coef Batter'!$A$2</f>
        <v>-47.217614202620098</v>
      </c>
      <c r="W1711">
        <f>G1711*'Coef Batter'!B$2</f>
        <v>11.468713312240505</v>
      </c>
      <c r="X1711">
        <f>H1711*'Coef Batter'!C$2</f>
        <v>2.8194446657999648</v>
      </c>
      <c r="Y1711">
        <f>I1711*'Coef Batter'!D$2</f>
        <v>13.509848236833353</v>
      </c>
      <c r="Z1711">
        <f>J1711*'Coef Batter'!E$2</f>
        <v>-5.181741292073621</v>
      </c>
      <c r="AA1711">
        <f>K1711*'Coef Batter'!F$2</f>
        <v>-2.2927929731690497</v>
      </c>
      <c r="AB1711">
        <f>L1711*'Coef Batter'!G$2</f>
        <v>0</v>
      </c>
      <c r="AC1711">
        <f>M1711*'Coef Batter'!H$2</f>
        <v>8.0072090857613798E-2</v>
      </c>
      <c r="AD1711">
        <f>N1711*'Coef Batter'!I$2</f>
        <v>-2.9903295948994071</v>
      </c>
      <c r="AE1711">
        <f>O1711*'Coef Batter'!J$2</f>
        <v>22.666700063746017</v>
      </c>
      <c r="AF1711">
        <f>P1711*'Coef Batter'!K$2</f>
        <v>-9.3518232367677498</v>
      </c>
      <c r="AG1711">
        <f>Q1711*'Coef Batter'!L$2</f>
        <v>8.3161203766103728</v>
      </c>
      <c r="AH1711">
        <f>R1711*'Coef Batter'!M$2</f>
        <v>2.2008844381415398</v>
      </c>
      <c r="AI1711">
        <f>S1711*'Coef Batter'!N$2</f>
        <v>-1.6593403110139648</v>
      </c>
      <c r="AJ1711">
        <f>T1711*'Coef Batter'!O$2</f>
        <v>0.437257674454614</v>
      </c>
      <c r="AK1711">
        <f>U1711*'Coef Batter'!P$2</f>
        <v>-1.480358984224186</v>
      </c>
      <c r="AL1711">
        <f t="shared" si="52"/>
        <v>-8.6749597360841015</v>
      </c>
      <c r="AM1711">
        <f t="shared" si="53"/>
        <v>1.7078065718983216E-4</v>
      </c>
      <c r="AN1711" s="2"/>
    </row>
    <row r="1712" spans="1:40" x14ac:dyDescent="0.45">
      <c r="A1712">
        <f>'All B'!A1716</f>
        <v>1711</v>
      </c>
      <c r="B1712" t="str">
        <f>'All B'!B1716</f>
        <v>Joe Ferguson</v>
      </c>
      <c r="C1712">
        <f>'All B'!C1716</f>
        <v>1973</v>
      </c>
      <c r="D1712">
        <f>'All B'!D1716</f>
        <v>26</v>
      </c>
      <c r="E1712" t="str">
        <f>'All B'!E1716</f>
        <v>LAD</v>
      </c>
      <c r="F1712" t="str">
        <f>'All B'!F1716</f>
        <v>NL</v>
      </c>
      <c r="G1712">
        <f>'All B'!H1716</f>
        <v>585</v>
      </c>
      <c r="H1712">
        <f>'All B'!J1716</f>
        <v>84</v>
      </c>
      <c r="I1712">
        <f>'All B'!K1716</f>
        <v>128</v>
      </c>
      <c r="J1712">
        <f>'All B'!L1716</f>
        <v>77</v>
      </c>
      <c r="K1712">
        <f>'All B'!M1716</f>
        <v>26</v>
      </c>
      <c r="L1712">
        <f>'All B'!N1716</f>
        <v>0</v>
      </c>
      <c r="M1712">
        <f>'All B'!Q1716</f>
        <v>1</v>
      </c>
      <c r="N1712">
        <f>'All B'!S1716</f>
        <v>87</v>
      </c>
      <c r="O1712">
        <f>'All B'!Y1716</f>
        <v>136</v>
      </c>
      <c r="P1712">
        <f>'All B'!AF1716</f>
        <v>5</v>
      </c>
      <c r="Q1712">
        <f>'All B'!AH1716</f>
        <v>5.3</v>
      </c>
      <c r="R1712">
        <f>'All B'!AI1716</f>
        <v>0.4</v>
      </c>
      <c r="S1712">
        <f>'All B'!AJ1716</f>
        <v>26</v>
      </c>
      <c r="T1712">
        <f>'All B'!AK1716</f>
        <v>1</v>
      </c>
      <c r="U1712">
        <f>'All B'!AN1716</f>
        <v>-3</v>
      </c>
      <c r="V1712">
        <f>'Coef Batter'!$A$2</f>
        <v>-47.217614202620098</v>
      </c>
      <c r="W1712">
        <f>G1712*'Coef Batter'!B$2</f>
        <v>10.649519504223326</v>
      </c>
      <c r="X1712">
        <f>H1712*'Coef Batter'!C$2</f>
        <v>2.9238685423110744</v>
      </c>
      <c r="Y1712">
        <f>I1712*'Coef Batter'!D$2</f>
        <v>12.35186124510478</v>
      </c>
      <c r="Z1712">
        <f>J1712*'Coef Batter'!E$2</f>
        <v>-4.5861388447088363</v>
      </c>
      <c r="AA1712">
        <f>K1712*'Coef Batter'!F$2</f>
        <v>-2.384504692095812</v>
      </c>
      <c r="AB1712">
        <f>L1712*'Coef Batter'!G$2</f>
        <v>0</v>
      </c>
      <c r="AC1712">
        <f>M1712*'Coef Batter'!H$2</f>
        <v>4.0036045428806899E-2</v>
      </c>
      <c r="AD1712">
        <f>N1712*'Coef Batter'!I$2</f>
        <v>-3.7704155761775136</v>
      </c>
      <c r="AE1712">
        <f>O1712*'Coef Batter'!J$2</f>
        <v>25.267796792372607</v>
      </c>
      <c r="AF1712">
        <f>P1712*'Coef Batter'!K$2</f>
        <v>-9.3518232367677498</v>
      </c>
      <c r="AG1712">
        <f>Q1712*'Coef Batter'!L$2</f>
        <v>11.598799472640783</v>
      </c>
      <c r="AH1712">
        <f>R1712*'Coef Batter'!M$2</f>
        <v>0.58690251683774397</v>
      </c>
      <c r="AI1712">
        <f>S1712*'Coef Batter'!N$2</f>
        <v>-2.8761898724242059</v>
      </c>
      <c r="AJ1712">
        <f>T1712*'Coef Batter'!O$2</f>
        <v>-0.218628837227307</v>
      </c>
      <c r="AK1712">
        <f>U1712*'Coef Batter'!P$2</f>
        <v>0.403734268424778</v>
      </c>
      <c r="AL1712">
        <f t="shared" si="52"/>
        <v>-6.5827968746776193</v>
      </c>
      <c r="AM1712">
        <f t="shared" si="53"/>
        <v>1.382060343154421E-3</v>
      </c>
      <c r="AN1712" s="2"/>
    </row>
    <row r="1713" spans="1:40" x14ac:dyDescent="0.45">
      <c r="A1713">
        <f>'All B'!A1717</f>
        <v>1712</v>
      </c>
      <c r="B1713" t="str">
        <f>'All B'!B1717</f>
        <v>Sid Gordon</v>
      </c>
      <c r="C1713">
        <f>'All B'!C1717</f>
        <v>1949</v>
      </c>
      <c r="D1713">
        <f>'All B'!D1717</f>
        <v>31</v>
      </c>
      <c r="E1713" t="str">
        <f>'All B'!E1717</f>
        <v>NYG</v>
      </c>
      <c r="F1713" t="str">
        <f>'All B'!F1717</f>
        <v>NL</v>
      </c>
      <c r="G1713">
        <f>'All B'!H1717</f>
        <v>588</v>
      </c>
      <c r="H1713">
        <f>'All B'!J1717</f>
        <v>87</v>
      </c>
      <c r="I1713">
        <f>'All B'!K1717</f>
        <v>139</v>
      </c>
      <c r="J1713">
        <f>'All B'!L1717</f>
        <v>85</v>
      </c>
      <c r="K1713">
        <f>'All B'!M1717</f>
        <v>26</v>
      </c>
      <c r="L1713">
        <f>'All B'!N1717</f>
        <v>2</v>
      </c>
      <c r="M1713">
        <f>'All B'!Q1717</f>
        <v>1</v>
      </c>
      <c r="N1713">
        <f>'All B'!S1717</f>
        <v>95</v>
      </c>
      <c r="O1713">
        <f>'All B'!Y1717</f>
        <v>142</v>
      </c>
      <c r="P1713">
        <f>'All B'!AF1717</f>
        <v>5</v>
      </c>
      <c r="Q1713">
        <f>'All B'!AH1717</f>
        <v>5.3</v>
      </c>
      <c r="R1713">
        <f>'All B'!AI1717</f>
        <v>-0.4</v>
      </c>
      <c r="S1713">
        <f>'All B'!AJ1717</f>
        <v>32</v>
      </c>
      <c r="T1713">
        <f>'All B'!AK1717</f>
        <v>-4</v>
      </c>
      <c r="U1713">
        <f>'All B'!AN1717</f>
        <v>-3</v>
      </c>
      <c r="V1713">
        <f>'Coef Batter'!$A$2</f>
        <v>-47.217614202620098</v>
      </c>
      <c r="W1713">
        <f>G1713*'Coef Batter'!B$2</f>
        <v>10.704132424757805</v>
      </c>
      <c r="X1713">
        <f>H1713*'Coef Batter'!C$2</f>
        <v>3.028292418822184</v>
      </c>
      <c r="Y1713">
        <f>I1713*'Coef Batter'!D$2</f>
        <v>13.413349320855973</v>
      </c>
      <c r="Z1713">
        <f>J1713*'Coef Batter'!E$2</f>
        <v>-5.062620802600664</v>
      </c>
      <c r="AA1713">
        <f>K1713*'Coef Batter'!F$2</f>
        <v>-2.384504692095812</v>
      </c>
      <c r="AB1713">
        <f>L1713*'Coef Batter'!G$2</f>
        <v>-0.269234836087136</v>
      </c>
      <c r="AC1713">
        <f>M1713*'Coef Batter'!H$2</f>
        <v>4.0036045428806899E-2</v>
      </c>
      <c r="AD1713">
        <f>N1713*'Coef Batter'!I$2</f>
        <v>-4.1171204567455604</v>
      </c>
      <c r="AE1713">
        <f>O1713*'Coef Batter'!J$2</f>
        <v>26.382552533212579</v>
      </c>
      <c r="AF1713">
        <f>P1713*'Coef Batter'!K$2</f>
        <v>-9.3518232367677498</v>
      </c>
      <c r="AG1713">
        <f>Q1713*'Coef Batter'!L$2</f>
        <v>11.598799472640783</v>
      </c>
      <c r="AH1713">
        <f>R1713*'Coef Batter'!M$2</f>
        <v>-0.58690251683774397</v>
      </c>
      <c r="AI1713">
        <f>S1713*'Coef Batter'!N$2</f>
        <v>-3.5399259968297918</v>
      </c>
      <c r="AJ1713">
        <f>T1713*'Coef Batter'!O$2</f>
        <v>0.874515348909228</v>
      </c>
      <c r="AK1713">
        <f>U1713*'Coef Batter'!P$2</f>
        <v>0.403734268424778</v>
      </c>
      <c r="AL1713">
        <f t="shared" si="52"/>
        <v>-6.0843349075324262</v>
      </c>
      <c r="AM1713">
        <f t="shared" si="53"/>
        <v>2.2731003297867302E-3</v>
      </c>
      <c r="AN1713" s="2"/>
    </row>
    <row r="1714" spans="1:40" x14ac:dyDescent="0.45">
      <c r="A1714">
        <f>'All B'!A1718</f>
        <v>1713</v>
      </c>
      <c r="B1714" t="str">
        <f>'All B'!B1718</f>
        <v>Kelly Gruber</v>
      </c>
      <c r="C1714">
        <f>'All B'!C1718</f>
        <v>1989</v>
      </c>
      <c r="D1714">
        <f>'All B'!D1718</f>
        <v>27</v>
      </c>
      <c r="E1714" t="str">
        <f>'All B'!E1718</f>
        <v>TOR</v>
      </c>
      <c r="F1714" t="str">
        <f>'All B'!F1718</f>
        <v>AL</v>
      </c>
      <c r="G1714">
        <f>'All B'!H1718</f>
        <v>583</v>
      </c>
      <c r="H1714">
        <f>'All B'!J1718</f>
        <v>83</v>
      </c>
      <c r="I1714">
        <f>'All B'!K1718</f>
        <v>158</v>
      </c>
      <c r="J1714">
        <f>'All B'!L1718</f>
        <v>112</v>
      </c>
      <c r="K1714">
        <f>'All B'!M1718</f>
        <v>24</v>
      </c>
      <c r="L1714">
        <f>'All B'!N1718</f>
        <v>4</v>
      </c>
      <c r="M1714">
        <f>'All B'!Q1718</f>
        <v>10</v>
      </c>
      <c r="N1714">
        <f>'All B'!S1718</f>
        <v>30</v>
      </c>
      <c r="O1714">
        <f>'All B'!Y1718</f>
        <v>122</v>
      </c>
      <c r="P1714">
        <f>'All B'!AF1718</f>
        <v>5</v>
      </c>
      <c r="Q1714">
        <f>'All B'!AH1718</f>
        <v>4.3</v>
      </c>
      <c r="R1714">
        <f>'All B'!AI1718</f>
        <v>1</v>
      </c>
      <c r="S1714">
        <f>'All B'!AJ1718</f>
        <v>17</v>
      </c>
      <c r="T1714">
        <f>'All B'!AK1718</f>
        <v>0</v>
      </c>
      <c r="U1714">
        <f>'All B'!AN1718</f>
        <v>7</v>
      </c>
      <c r="V1714">
        <f>'Coef Batter'!$A$2</f>
        <v>-47.217614202620098</v>
      </c>
      <c r="W1714">
        <f>G1714*'Coef Batter'!B$2</f>
        <v>10.613110890533674</v>
      </c>
      <c r="X1714">
        <f>H1714*'Coef Batter'!C$2</f>
        <v>2.8890605834740377</v>
      </c>
      <c r="Y1714">
        <f>I1714*'Coef Batter'!D$2</f>
        <v>15.246828724426214</v>
      </c>
      <c r="Z1714">
        <f>J1714*'Coef Batter'!E$2</f>
        <v>-6.6707474104855802</v>
      </c>
      <c r="AA1714">
        <f>K1714*'Coef Batter'!F$2</f>
        <v>-2.201081254242288</v>
      </c>
      <c r="AB1714">
        <f>L1714*'Coef Batter'!G$2</f>
        <v>-0.538469672174272</v>
      </c>
      <c r="AC1714">
        <f>M1714*'Coef Batter'!H$2</f>
        <v>0.40036045428806899</v>
      </c>
      <c r="AD1714">
        <f>N1714*'Coef Batter'!I$2</f>
        <v>-1.3001433021301771</v>
      </c>
      <c r="AE1714">
        <f>O1714*'Coef Batter'!J$2</f>
        <v>22.666700063746017</v>
      </c>
      <c r="AF1714">
        <f>P1714*'Coef Batter'!K$2</f>
        <v>-9.3518232367677498</v>
      </c>
      <c r="AG1714">
        <f>Q1714*'Coef Batter'!L$2</f>
        <v>9.4103467419538429</v>
      </c>
      <c r="AH1714">
        <f>R1714*'Coef Batter'!M$2</f>
        <v>1.4672562920943599</v>
      </c>
      <c r="AI1714">
        <f>S1714*'Coef Batter'!N$2</f>
        <v>-1.880585685815827</v>
      </c>
      <c r="AJ1714">
        <f>T1714*'Coef Batter'!O$2</f>
        <v>0</v>
      </c>
      <c r="AK1714">
        <f>U1714*'Coef Batter'!P$2</f>
        <v>-0.94204662632448199</v>
      </c>
      <c r="AL1714">
        <f t="shared" si="52"/>
        <v>-7.4088476400442627</v>
      </c>
      <c r="AM1714">
        <f t="shared" si="53"/>
        <v>6.0550161663877231E-4</v>
      </c>
      <c r="AN1714" s="2"/>
    </row>
    <row r="1715" spans="1:40" x14ac:dyDescent="0.45">
      <c r="A1715">
        <f>'All B'!A1719</f>
        <v>1714</v>
      </c>
      <c r="B1715" t="str">
        <f>'All B'!B1719</f>
        <v>Kiké Hernández</v>
      </c>
      <c r="C1715">
        <f>'All B'!C1719</f>
        <v>2021</v>
      </c>
      <c r="D1715">
        <f>'All B'!D1719</f>
        <v>29</v>
      </c>
      <c r="E1715" t="str">
        <f>'All B'!E1719</f>
        <v>BOS</v>
      </c>
      <c r="F1715" t="str">
        <f>'All B'!F1719</f>
        <v>AL</v>
      </c>
      <c r="G1715">
        <f>'All B'!H1719</f>
        <v>585</v>
      </c>
      <c r="H1715">
        <f>'All B'!J1719</f>
        <v>84</v>
      </c>
      <c r="I1715">
        <f>'All B'!K1719</f>
        <v>127</v>
      </c>
      <c r="J1715">
        <f>'All B'!L1719</f>
        <v>69</v>
      </c>
      <c r="K1715">
        <f>'All B'!M1719</f>
        <v>35</v>
      </c>
      <c r="L1715">
        <f>'All B'!N1719</f>
        <v>3</v>
      </c>
      <c r="M1715">
        <f>'All B'!Q1719</f>
        <v>1</v>
      </c>
      <c r="N1715">
        <f>'All B'!S1719</f>
        <v>61</v>
      </c>
      <c r="O1715">
        <f>'All B'!Y1719</f>
        <v>108</v>
      </c>
      <c r="P1715">
        <f>'All B'!AF1719</f>
        <v>5</v>
      </c>
      <c r="Q1715">
        <f>'All B'!AH1719</f>
        <v>3.3</v>
      </c>
      <c r="R1715">
        <f>'All B'!AI1719</f>
        <v>2.1</v>
      </c>
      <c r="S1715">
        <f>'All B'!AJ1719</f>
        <v>7</v>
      </c>
      <c r="T1715">
        <f>'All B'!AK1719</f>
        <v>0</v>
      </c>
      <c r="U1715">
        <f>'All B'!AN1719</f>
        <v>16</v>
      </c>
      <c r="V1715">
        <f>'Coef Batter'!$A$2</f>
        <v>-47.217614202620098</v>
      </c>
      <c r="W1715">
        <f>G1715*'Coef Batter'!B$2</f>
        <v>10.649519504223326</v>
      </c>
      <c r="X1715">
        <f>H1715*'Coef Batter'!C$2</f>
        <v>2.9238685423110744</v>
      </c>
      <c r="Y1715">
        <f>I1715*'Coef Batter'!D$2</f>
        <v>12.255362329127399</v>
      </c>
      <c r="Z1715">
        <f>J1715*'Coef Batter'!E$2</f>
        <v>-4.1096568868170094</v>
      </c>
      <c r="AA1715">
        <f>K1715*'Coef Batter'!F$2</f>
        <v>-3.2099101624366702</v>
      </c>
      <c r="AB1715">
        <f>L1715*'Coef Batter'!G$2</f>
        <v>-0.40385225413070402</v>
      </c>
      <c r="AC1715">
        <f>M1715*'Coef Batter'!H$2</f>
        <v>4.0036045428806899E-2</v>
      </c>
      <c r="AD1715">
        <f>N1715*'Coef Batter'!I$2</f>
        <v>-2.6436247143313598</v>
      </c>
      <c r="AE1715">
        <f>O1715*'Coef Batter'!J$2</f>
        <v>20.065603335119423</v>
      </c>
      <c r="AF1715">
        <f>P1715*'Coef Batter'!K$2</f>
        <v>-9.3518232367677498</v>
      </c>
      <c r="AG1715">
        <f>Q1715*'Coef Batter'!L$2</f>
        <v>7.2218940112669019</v>
      </c>
      <c r="AH1715">
        <f>R1715*'Coef Batter'!M$2</f>
        <v>3.081238213398156</v>
      </c>
      <c r="AI1715">
        <f>S1715*'Coef Batter'!N$2</f>
        <v>-0.774358811806517</v>
      </c>
      <c r="AJ1715">
        <f>T1715*'Coef Batter'!O$2</f>
        <v>0</v>
      </c>
      <c r="AK1715">
        <f>U1715*'Coef Batter'!P$2</f>
        <v>-2.153249431598816</v>
      </c>
      <c r="AL1715">
        <f t="shared" si="52"/>
        <v>-13.626567719633835</v>
      </c>
      <c r="AM1715">
        <f t="shared" si="53"/>
        <v>1.2079704416243829E-6</v>
      </c>
      <c r="AN1715" s="2"/>
    </row>
    <row r="1716" spans="1:40" x14ac:dyDescent="0.45">
      <c r="A1716">
        <f>'All B'!A1720</f>
        <v>1715</v>
      </c>
      <c r="B1716" t="str">
        <f>'All B'!B1720</f>
        <v>Dale Murphy</v>
      </c>
      <c r="C1716">
        <f>'All B'!C1720</f>
        <v>1985</v>
      </c>
      <c r="D1716">
        <f>'All B'!D1720</f>
        <v>29</v>
      </c>
      <c r="E1716" t="str">
        <f>'All B'!E1720</f>
        <v>ATL</v>
      </c>
      <c r="F1716" t="str">
        <f>'All B'!F1720</f>
        <v>NL</v>
      </c>
      <c r="G1716">
        <f>'All B'!H1720</f>
        <v>712</v>
      </c>
      <c r="H1716">
        <f>'All B'!J1720</f>
        <v>118</v>
      </c>
      <c r="I1716">
        <f>'All B'!K1720</f>
        <v>185</v>
      </c>
      <c r="J1716">
        <f>'All B'!L1720</f>
        <v>114</v>
      </c>
      <c r="K1716">
        <f>'All B'!M1720</f>
        <v>32</v>
      </c>
      <c r="L1716">
        <f>'All B'!N1720</f>
        <v>2</v>
      </c>
      <c r="M1716">
        <f>'All B'!Q1720</f>
        <v>10</v>
      </c>
      <c r="N1716">
        <f>'All B'!S1720</f>
        <v>90</v>
      </c>
      <c r="O1716">
        <f>'All B'!Y1720</f>
        <v>152</v>
      </c>
      <c r="P1716">
        <f>'All B'!AF1720</f>
        <v>5</v>
      </c>
      <c r="Q1716">
        <f>'All B'!AH1720</f>
        <v>7.3</v>
      </c>
      <c r="R1716">
        <f>'All B'!AI1720</f>
        <v>-2.2000000000000002</v>
      </c>
      <c r="S1716">
        <f>'All B'!AJ1720</f>
        <v>44</v>
      </c>
      <c r="T1716">
        <f>'All B'!AK1720</f>
        <v>0</v>
      </c>
      <c r="U1716">
        <f>'All B'!AN1720</f>
        <v>-21</v>
      </c>
      <c r="V1716">
        <f>'Coef Batter'!$A$2</f>
        <v>-47.217614202620098</v>
      </c>
      <c r="W1716">
        <f>G1716*'Coef Batter'!B$2</f>
        <v>12.961466473516253</v>
      </c>
      <c r="X1716">
        <f>H1716*'Coef Batter'!C$2</f>
        <v>4.1073391427703188</v>
      </c>
      <c r="Y1716">
        <f>I1716*'Coef Batter'!D$2</f>
        <v>17.852299455815501</v>
      </c>
      <c r="Z1716">
        <f>J1716*'Coef Batter'!E$2</f>
        <v>-6.7898678999585371</v>
      </c>
      <c r="AA1716">
        <f>K1716*'Coef Batter'!F$2</f>
        <v>-2.9347750056563839</v>
      </c>
      <c r="AB1716">
        <f>L1716*'Coef Batter'!G$2</f>
        <v>-0.269234836087136</v>
      </c>
      <c r="AC1716">
        <f>M1716*'Coef Batter'!H$2</f>
        <v>0.40036045428806899</v>
      </c>
      <c r="AD1716">
        <f>N1716*'Coef Batter'!I$2</f>
        <v>-3.900429906390531</v>
      </c>
      <c r="AE1716">
        <f>O1716*'Coef Batter'!J$2</f>
        <v>28.240478767945856</v>
      </c>
      <c r="AF1716">
        <f>P1716*'Coef Batter'!K$2</f>
        <v>-9.3518232367677498</v>
      </c>
      <c r="AG1716">
        <f>Q1716*'Coef Batter'!L$2</f>
        <v>15.975704934014663</v>
      </c>
      <c r="AH1716">
        <f>R1716*'Coef Batter'!M$2</f>
        <v>-3.2279638426075921</v>
      </c>
      <c r="AI1716">
        <f>S1716*'Coef Batter'!N$2</f>
        <v>-4.8673982456409641</v>
      </c>
      <c r="AJ1716">
        <f>T1716*'Coef Batter'!O$2</f>
        <v>0</v>
      </c>
      <c r="AK1716">
        <f>U1716*'Coef Batter'!P$2</f>
        <v>2.826139878973446</v>
      </c>
      <c r="AL1716">
        <f t="shared" si="52"/>
        <v>3.8046819315951148</v>
      </c>
      <c r="AM1716">
        <f t="shared" si="53"/>
        <v>0.97821871002356287</v>
      </c>
      <c r="AN1716" s="2"/>
    </row>
    <row r="1717" spans="1:40" x14ac:dyDescent="0.45">
      <c r="A1717">
        <f>'All B'!A1721</f>
        <v>1716</v>
      </c>
      <c r="B1717" t="str">
        <f>'All B'!B1721</f>
        <v>Bip Roberts</v>
      </c>
      <c r="C1717">
        <f>'All B'!C1721</f>
        <v>1992</v>
      </c>
      <c r="D1717">
        <f>'All B'!D1721</f>
        <v>28</v>
      </c>
      <c r="E1717" t="str">
        <f>'All B'!E1721</f>
        <v>CIN</v>
      </c>
      <c r="F1717" t="str">
        <f>'All B'!F1721</f>
        <v>NL</v>
      </c>
      <c r="G1717">
        <f>'All B'!H1721</f>
        <v>601</v>
      </c>
      <c r="H1717">
        <f>'All B'!J1721</f>
        <v>92</v>
      </c>
      <c r="I1717">
        <f>'All B'!K1721</f>
        <v>172</v>
      </c>
      <c r="J1717">
        <f>'All B'!L1721</f>
        <v>128</v>
      </c>
      <c r="K1717">
        <f>'All B'!M1721</f>
        <v>34</v>
      </c>
      <c r="L1717">
        <f>'All B'!N1721</f>
        <v>6</v>
      </c>
      <c r="M1717">
        <f>'All B'!Q1721</f>
        <v>44</v>
      </c>
      <c r="N1717">
        <f>'All B'!S1721</f>
        <v>62</v>
      </c>
      <c r="O1717">
        <f>'All B'!Y1721</f>
        <v>131</v>
      </c>
      <c r="P1717">
        <f>'All B'!AF1721</f>
        <v>5</v>
      </c>
      <c r="Q1717">
        <f>'All B'!AH1721</f>
        <v>4.8</v>
      </c>
      <c r="R1717">
        <f>'All B'!AI1721</f>
        <v>0</v>
      </c>
      <c r="S1717">
        <f>'All B'!AJ1721</f>
        <v>23</v>
      </c>
      <c r="T1717">
        <f>'All B'!AK1721</f>
        <v>0</v>
      </c>
      <c r="U1717">
        <f>'All B'!AN1721</f>
        <v>1</v>
      </c>
      <c r="V1717">
        <f>'Coef Batter'!$A$2</f>
        <v>-47.217614202620098</v>
      </c>
      <c r="W1717">
        <f>G1717*'Coef Batter'!B$2</f>
        <v>10.940788413740545</v>
      </c>
      <c r="X1717">
        <f>H1717*'Coef Batter'!C$2</f>
        <v>3.202332213007367</v>
      </c>
      <c r="Y1717">
        <f>I1717*'Coef Batter'!D$2</f>
        <v>16.597813548109549</v>
      </c>
      <c r="Z1717">
        <f>J1717*'Coef Batter'!E$2</f>
        <v>-7.6237113262692349</v>
      </c>
      <c r="AA1717">
        <f>K1717*'Coef Batter'!F$2</f>
        <v>-3.1181984435099079</v>
      </c>
      <c r="AB1717">
        <f>L1717*'Coef Batter'!G$2</f>
        <v>-0.80770450826140805</v>
      </c>
      <c r="AC1717">
        <f>M1717*'Coef Batter'!H$2</f>
        <v>1.7615859988675036</v>
      </c>
      <c r="AD1717">
        <f>N1717*'Coef Batter'!I$2</f>
        <v>-2.6869628244023658</v>
      </c>
      <c r="AE1717">
        <f>O1717*'Coef Batter'!J$2</f>
        <v>24.338833675005969</v>
      </c>
      <c r="AF1717">
        <f>P1717*'Coef Batter'!K$2</f>
        <v>-9.3518232367677498</v>
      </c>
      <c r="AG1717">
        <f>Q1717*'Coef Batter'!L$2</f>
        <v>10.504573107297313</v>
      </c>
      <c r="AH1717">
        <f>R1717*'Coef Batter'!M$2</f>
        <v>0</v>
      </c>
      <c r="AI1717">
        <f>S1717*'Coef Batter'!N$2</f>
        <v>-2.5443218102214127</v>
      </c>
      <c r="AJ1717">
        <f>T1717*'Coef Batter'!O$2</f>
        <v>0</v>
      </c>
      <c r="AK1717">
        <f>U1717*'Coef Batter'!P$2</f>
        <v>-0.134578089474926</v>
      </c>
      <c r="AL1717">
        <f t="shared" si="52"/>
        <v>-6.138987485498852</v>
      </c>
      <c r="AM1717">
        <f t="shared" si="53"/>
        <v>2.152463521381424E-3</v>
      </c>
      <c r="AN1717" s="2"/>
    </row>
    <row r="1718" spans="1:40" x14ac:dyDescent="0.45">
      <c r="A1718">
        <f>'All B'!A1722</f>
        <v>1717</v>
      </c>
      <c r="B1718" t="str">
        <f>'All B'!B1722</f>
        <v>Brooks Robinson</v>
      </c>
      <c r="C1718">
        <f>'All B'!C1722</f>
        <v>1974</v>
      </c>
      <c r="D1718">
        <f>'All B'!D1722</f>
        <v>37</v>
      </c>
      <c r="E1718" t="str">
        <f>'All B'!E1722</f>
        <v>BAL</v>
      </c>
      <c r="F1718" t="str">
        <f>'All B'!F1722</f>
        <v>AL</v>
      </c>
      <c r="G1718">
        <f>'All B'!H1722</f>
        <v>622</v>
      </c>
      <c r="H1718">
        <f>'All B'!J1722</f>
        <v>46</v>
      </c>
      <c r="I1718">
        <f>'All B'!K1722</f>
        <v>159</v>
      </c>
      <c r="J1718">
        <f>'All B'!L1722</f>
        <v>125</v>
      </c>
      <c r="K1718">
        <f>'All B'!M1722</f>
        <v>27</v>
      </c>
      <c r="L1718">
        <f>'All B'!N1722</f>
        <v>0</v>
      </c>
      <c r="M1718">
        <f>'All B'!Q1722</f>
        <v>2</v>
      </c>
      <c r="N1718">
        <f>'All B'!S1722</f>
        <v>56</v>
      </c>
      <c r="O1718">
        <f>'All B'!Y1722</f>
        <v>113</v>
      </c>
      <c r="P1718">
        <f>'All B'!AF1722</f>
        <v>5</v>
      </c>
      <c r="Q1718">
        <f>'All B'!AH1722</f>
        <v>3.4</v>
      </c>
      <c r="R1718">
        <f>'All B'!AI1722</f>
        <v>2.2000000000000002</v>
      </c>
      <c r="S1718">
        <f>'All B'!AJ1722</f>
        <v>6</v>
      </c>
      <c r="T1718">
        <f>'All B'!AK1722</f>
        <v>-1</v>
      </c>
      <c r="U1718">
        <f>'All B'!AN1722</f>
        <v>15</v>
      </c>
      <c r="V1718">
        <f>'Coef Batter'!$A$2</f>
        <v>-47.217614202620098</v>
      </c>
      <c r="W1718">
        <f>G1718*'Coef Batter'!B$2</f>
        <v>11.323078857481896</v>
      </c>
      <c r="X1718">
        <f>H1718*'Coef Batter'!C$2</f>
        <v>1.6011661065036835</v>
      </c>
      <c r="Y1718">
        <f>I1718*'Coef Batter'!D$2</f>
        <v>15.343327640403594</v>
      </c>
      <c r="Z1718">
        <f>J1718*'Coef Batter'!E$2</f>
        <v>-7.4450305920597994</v>
      </c>
      <c r="AA1718">
        <f>K1718*'Coef Batter'!F$2</f>
        <v>-2.4762164110225742</v>
      </c>
      <c r="AB1718">
        <f>L1718*'Coef Batter'!G$2</f>
        <v>0</v>
      </c>
      <c r="AC1718">
        <f>M1718*'Coef Batter'!H$2</f>
        <v>8.0072090857613798E-2</v>
      </c>
      <c r="AD1718">
        <f>N1718*'Coef Batter'!I$2</f>
        <v>-2.4269341639763304</v>
      </c>
      <c r="AE1718">
        <f>O1718*'Coef Batter'!J$2</f>
        <v>20.994566452486065</v>
      </c>
      <c r="AF1718">
        <f>P1718*'Coef Batter'!K$2</f>
        <v>-9.3518232367677498</v>
      </c>
      <c r="AG1718">
        <f>Q1718*'Coef Batter'!L$2</f>
        <v>7.4407392843355966</v>
      </c>
      <c r="AH1718">
        <f>R1718*'Coef Batter'!M$2</f>
        <v>3.2279638426075921</v>
      </c>
      <c r="AI1718">
        <f>S1718*'Coef Batter'!N$2</f>
        <v>-0.66373612440558594</v>
      </c>
      <c r="AJ1718">
        <f>T1718*'Coef Batter'!O$2</f>
        <v>0.218628837227307</v>
      </c>
      <c r="AK1718">
        <f>U1718*'Coef Batter'!P$2</f>
        <v>-2.01867134212389</v>
      </c>
      <c r="AL1718">
        <f t="shared" si="52"/>
        <v>-11.370482961072684</v>
      </c>
      <c r="AM1718">
        <f t="shared" si="53"/>
        <v>1.1530734851177587E-5</v>
      </c>
      <c r="AN1718" s="2"/>
    </row>
    <row r="1719" spans="1:40" x14ac:dyDescent="0.45">
      <c r="A1719">
        <f>'All B'!A1723</f>
        <v>1718</v>
      </c>
      <c r="B1719" t="str">
        <f>'All B'!B1723</f>
        <v>Shannon Stewart</v>
      </c>
      <c r="C1719">
        <f>'All B'!C1723</f>
        <v>2000</v>
      </c>
      <c r="D1719">
        <f>'All B'!D1723</f>
        <v>26</v>
      </c>
      <c r="E1719" t="str">
        <f>'All B'!E1723</f>
        <v>TOR</v>
      </c>
      <c r="F1719" t="str">
        <f>'All B'!F1723</f>
        <v>AL</v>
      </c>
      <c r="G1719">
        <f>'All B'!H1723</f>
        <v>631</v>
      </c>
      <c r="H1719">
        <f>'All B'!J1723</f>
        <v>107</v>
      </c>
      <c r="I1719">
        <f>'All B'!K1723</f>
        <v>186</v>
      </c>
      <c r="J1719">
        <f>'All B'!L1723</f>
        <v>117</v>
      </c>
      <c r="K1719">
        <f>'All B'!M1723</f>
        <v>43</v>
      </c>
      <c r="L1719">
        <f>'All B'!N1723</f>
        <v>5</v>
      </c>
      <c r="M1719">
        <f>'All B'!Q1723</f>
        <v>20</v>
      </c>
      <c r="N1719">
        <f>'All B'!S1723</f>
        <v>37</v>
      </c>
      <c r="O1719">
        <f>'All B'!Y1723</f>
        <v>118</v>
      </c>
      <c r="P1719">
        <f>'All B'!AF1723</f>
        <v>5</v>
      </c>
      <c r="Q1719">
        <f>'All B'!AH1723</f>
        <v>3.4</v>
      </c>
      <c r="R1719">
        <f>'All B'!AI1723</f>
        <v>1.2</v>
      </c>
      <c r="S1719">
        <f>'All B'!AJ1723</f>
        <v>17</v>
      </c>
      <c r="T1719">
        <f>'All B'!AK1723</f>
        <v>0</v>
      </c>
      <c r="U1719">
        <f>'All B'!AN1723</f>
        <v>17</v>
      </c>
      <c r="V1719">
        <f>'Coef Batter'!$A$2</f>
        <v>-47.217614202620098</v>
      </c>
      <c r="W1719">
        <f>G1719*'Coef Batter'!B$2</f>
        <v>11.486917619085331</v>
      </c>
      <c r="X1719">
        <f>H1719*'Coef Batter'!C$2</f>
        <v>3.7244515955629161</v>
      </c>
      <c r="Y1719">
        <f>I1719*'Coef Batter'!D$2</f>
        <v>17.948798371792883</v>
      </c>
      <c r="Z1719">
        <f>J1719*'Coef Batter'!E$2</f>
        <v>-6.9685486341679725</v>
      </c>
      <c r="AA1719">
        <f>K1719*'Coef Batter'!F$2</f>
        <v>-3.9436039138507661</v>
      </c>
      <c r="AB1719">
        <f>L1719*'Coef Batter'!G$2</f>
        <v>-0.67308709021783997</v>
      </c>
      <c r="AC1719">
        <f>M1719*'Coef Batter'!H$2</f>
        <v>0.80072090857613798</v>
      </c>
      <c r="AD1719">
        <f>N1719*'Coef Batter'!I$2</f>
        <v>-1.6035100726272185</v>
      </c>
      <c r="AE1719">
        <f>O1719*'Coef Batter'!J$2</f>
        <v>21.923529569852704</v>
      </c>
      <c r="AF1719">
        <f>P1719*'Coef Batter'!K$2</f>
        <v>-9.3518232367677498</v>
      </c>
      <c r="AG1719">
        <f>Q1719*'Coef Batter'!L$2</f>
        <v>7.4407392843355966</v>
      </c>
      <c r="AH1719">
        <f>R1719*'Coef Batter'!M$2</f>
        <v>1.7607075505132319</v>
      </c>
      <c r="AI1719">
        <f>S1719*'Coef Batter'!N$2</f>
        <v>-1.880585685815827</v>
      </c>
      <c r="AJ1719">
        <f>T1719*'Coef Batter'!O$2</f>
        <v>0</v>
      </c>
      <c r="AK1719">
        <f>U1719*'Coef Batter'!P$2</f>
        <v>-2.287827521073742</v>
      </c>
      <c r="AL1719">
        <f t="shared" si="52"/>
        <v>-8.8407354574224115</v>
      </c>
      <c r="AM1719">
        <f t="shared" si="53"/>
        <v>1.4469533510635699E-4</v>
      </c>
      <c r="AN1719" s="2"/>
    </row>
    <row r="1720" spans="1:40" x14ac:dyDescent="0.45">
      <c r="A1720">
        <f>'All B'!A1724</f>
        <v>1719</v>
      </c>
      <c r="B1720" t="str">
        <f>'All B'!B1724</f>
        <v>Johnny Bench</v>
      </c>
      <c r="C1720">
        <f>'All B'!C1724</f>
        <v>1968</v>
      </c>
      <c r="D1720">
        <f>'All B'!D1724</f>
        <v>20</v>
      </c>
      <c r="E1720" t="str">
        <f>'All B'!E1724</f>
        <v>CIN</v>
      </c>
      <c r="F1720" t="str">
        <f>'All B'!F1724</f>
        <v>NL</v>
      </c>
      <c r="G1720">
        <f>'All B'!H1724</f>
        <v>607</v>
      </c>
      <c r="H1720">
        <f>'All B'!J1724</f>
        <v>67</v>
      </c>
      <c r="I1720">
        <f>'All B'!K1724</f>
        <v>155</v>
      </c>
      <c r="J1720">
        <f>'All B'!L1724</f>
        <v>98</v>
      </c>
      <c r="K1720">
        <f>'All B'!M1724</f>
        <v>40</v>
      </c>
      <c r="L1720">
        <f>'All B'!N1724</f>
        <v>2</v>
      </c>
      <c r="M1720">
        <f>'All B'!Q1724</f>
        <v>1</v>
      </c>
      <c r="N1720">
        <f>'All B'!S1724</f>
        <v>31</v>
      </c>
      <c r="O1720">
        <f>'All B'!Y1724</f>
        <v>117</v>
      </c>
      <c r="P1720">
        <f>'All B'!AF1724</f>
        <v>5</v>
      </c>
      <c r="Q1720">
        <f>'All B'!AH1724</f>
        <v>4.5999999999999996</v>
      </c>
      <c r="R1720">
        <f>'All B'!AI1724</f>
        <v>1.4</v>
      </c>
      <c r="S1720">
        <f>'All B'!AJ1724</f>
        <v>12</v>
      </c>
      <c r="T1720">
        <f>'All B'!AK1724</f>
        <v>0</v>
      </c>
      <c r="U1720">
        <f>'All B'!AN1724</f>
        <v>1</v>
      </c>
      <c r="V1720">
        <f>'Coef Batter'!$A$2</f>
        <v>-47.217614202620098</v>
      </c>
      <c r="W1720">
        <f>G1720*'Coef Batter'!B$2</f>
        <v>11.050014254809502</v>
      </c>
      <c r="X1720">
        <f>H1720*'Coef Batter'!C$2</f>
        <v>2.332133242081452</v>
      </c>
      <c r="Y1720">
        <f>I1720*'Coef Batter'!D$2</f>
        <v>14.95733197649407</v>
      </c>
      <c r="Z1720">
        <f>J1720*'Coef Batter'!E$2</f>
        <v>-5.8369039841748833</v>
      </c>
      <c r="AA1720">
        <f>K1720*'Coef Batter'!F$2</f>
        <v>-3.6684687570704799</v>
      </c>
      <c r="AB1720">
        <f>L1720*'Coef Batter'!G$2</f>
        <v>-0.269234836087136</v>
      </c>
      <c r="AC1720">
        <f>M1720*'Coef Batter'!H$2</f>
        <v>4.0036045428806899E-2</v>
      </c>
      <c r="AD1720">
        <f>N1720*'Coef Batter'!I$2</f>
        <v>-1.3434814122011829</v>
      </c>
      <c r="AE1720">
        <f>O1720*'Coef Batter'!J$2</f>
        <v>21.737736946379378</v>
      </c>
      <c r="AF1720">
        <f>P1720*'Coef Batter'!K$2</f>
        <v>-9.3518232367677498</v>
      </c>
      <c r="AG1720">
        <f>Q1720*'Coef Batter'!L$2</f>
        <v>10.066882561159924</v>
      </c>
      <c r="AH1720">
        <f>R1720*'Coef Batter'!M$2</f>
        <v>2.0541588089321037</v>
      </c>
      <c r="AI1720">
        <f>S1720*'Coef Batter'!N$2</f>
        <v>-1.3274722488111719</v>
      </c>
      <c r="AJ1720">
        <f>T1720*'Coef Batter'!O$2</f>
        <v>0</v>
      </c>
      <c r="AK1720">
        <f>U1720*'Coef Batter'!P$2</f>
        <v>-0.134578089474926</v>
      </c>
      <c r="AL1720">
        <f t="shared" si="52"/>
        <v>-6.9112829319223863</v>
      </c>
      <c r="AM1720">
        <f t="shared" si="53"/>
        <v>9.9548658088075893E-4</v>
      </c>
      <c r="AN1720" s="2"/>
    </row>
    <row r="1721" spans="1:40" x14ac:dyDescent="0.45">
      <c r="A1721">
        <f>'All B'!A1725</f>
        <v>1720</v>
      </c>
      <c r="B1721" t="str">
        <f>'All B'!B1725</f>
        <v>Brett Butler</v>
      </c>
      <c r="C1721">
        <f>'All B'!C1725</f>
        <v>1990</v>
      </c>
      <c r="D1721">
        <f>'All B'!D1725</f>
        <v>33</v>
      </c>
      <c r="E1721" t="str">
        <f>'All B'!E1725</f>
        <v>SFG</v>
      </c>
      <c r="F1721" t="str">
        <f>'All B'!F1725</f>
        <v>NL</v>
      </c>
      <c r="G1721">
        <f>'All B'!H1725</f>
        <v>732</v>
      </c>
      <c r="H1721">
        <f>'All B'!J1725</f>
        <v>108</v>
      </c>
      <c r="I1721">
        <f>'All B'!K1725</f>
        <v>192</v>
      </c>
      <c r="J1721">
        <f>'All B'!L1725</f>
        <v>160</v>
      </c>
      <c r="K1721">
        <f>'All B'!M1725</f>
        <v>20</v>
      </c>
      <c r="L1721">
        <f>'All B'!N1725</f>
        <v>9</v>
      </c>
      <c r="M1721">
        <f>'All B'!Q1725</f>
        <v>51</v>
      </c>
      <c r="N1721">
        <f>'All B'!S1725</f>
        <v>90</v>
      </c>
      <c r="O1721">
        <f>'All B'!Y1725</f>
        <v>121</v>
      </c>
      <c r="P1721">
        <f>'All B'!AF1725</f>
        <v>5</v>
      </c>
      <c r="Q1721">
        <f>'All B'!AH1725</f>
        <v>5.7</v>
      </c>
      <c r="R1721">
        <f>'All B'!AI1725</f>
        <v>-0.5</v>
      </c>
      <c r="S1721">
        <f>'All B'!AJ1725</f>
        <v>25</v>
      </c>
      <c r="T1721">
        <f>'All B'!AK1725</f>
        <v>2</v>
      </c>
      <c r="U1721">
        <f>'All B'!AN1725</f>
        <v>-9</v>
      </c>
      <c r="V1721">
        <f>'Coef Batter'!$A$2</f>
        <v>-47.217614202620098</v>
      </c>
      <c r="W1721">
        <f>G1721*'Coef Batter'!B$2</f>
        <v>13.325552610412778</v>
      </c>
      <c r="X1721">
        <f>H1721*'Coef Batter'!C$2</f>
        <v>3.7592595543999527</v>
      </c>
      <c r="Y1721">
        <f>I1721*'Coef Batter'!D$2</f>
        <v>18.527791867657172</v>
      </c>
      <c r="Z1721">
        <f>J1721*'Coef Batter'!E$2</f>
        <v>-9.5296391578365434</v>
      </c>
      <c r="AA1721">
        <f>K1721*'Coef Batter'!F$2</f>
        <v>-1.83423437853524</v>
      </c>
      <c r="AB1721">
        <f>L1721*'Coef Batter'!G$2</f>
        <v>-1.211556762392112</v>
      </c>
      <c r="AC1721">
        <f>M1721*'Coef Batter'!H$2</f>
        <v>2.0418383168691516</v>
      </c>
      <c r="AD1721">
        <f>N1721*'Coef Batter'!I$2</f>
        <v>-3.900429906390531</v>
      </c>
      <c r="AE1721">
        <f>O1721*'Coef Batter'!J$2</f>
        <v>22.480907440272688</v>
      </c>
      <c r="AF1721">
        <f>P1721*'Coef Batter'!K$2</f>
        <v>-9.3518232367677498</v>
      </c>
      <c r="AG1721">
        <f>Q1721*'Coef Batter'!L$2</f>
        <v>12.474180564915558</v>
      </c>
      <c r="AH1721">
        <f>R1721*'Coef Batter'!M$2</f>
        <v>-0.73362814604717996</v>
      </c>
      <c r="AI1721">
        <f>S1721*'Coef Batter'!N$2</f>
        <v>-2.7655671850232748</v>
      </c>
      <c r="AJ1721">
        <f>T1721*'Coef Batter'!O$2</f>
        <v>-0.437257674454614</v>
      </c>
      <c r="AK1721">
        <f>U1721*'Coef Batter'!P$2</f>
        <v>1.211202805274334</v>
      </c>
      <c r="AL1721">
        <f t="shared" si="52"/>
        <v>-3.1610174902657016</v>
      </c>
      <c r="AM1721">
        <f t="shared" si="53"/>
        <v>4.0659346624540293E-2</v>
      </c>
      <c r="AN1721" s="2"/>
    </row>
    <row r="1722" spans="1:40" x14ac:dyDescent="0.45">
      <c r="A1722">
        <f>'All B'!A1726</f>
        <v>1721</v>
      </c>
      <c r="B1722" t="str">
        <f>'All B'!B1726</f>
        <v>Nellie Fox</v>
      </c>
      <c r="C1722">
        <f>'All B'!C1726</f>
        <v>1951</v>
      </c>
      <c r="D1722">
        <f>'All B'!D1726</f>
        <v>23</v>
      </c>
      <c r="E1722" t="str">
        <f>'All B'!E1726</f>
        <v>CHW</v>
      </c>
      <c r="F1722" t="str">
        <f>'All B'!F1726</f>
        <v>AL</v>
      </c>
      <c r="G1722">
        <f>'All B'!H1726</f>
        <v>682</v>
      </c>
      <c r="H1722">
        <f>'All B'!J1726</f>
        <v>93</v>
      </c>
      <c r="I1722">
        <f>'All B'!K1726</f>
        <v>189</v>
      </c>
      <c r="J1722">
        <f>'All B'!L1726</f>
        <v>141</v>
      </c>
      <c r="K1722">
        <f>'All B'!M1726</f>
        <v>32</v>
      </c>
      <c r="L1722">
        <f>'All B'!N1726</f>
        <v>12</v>
      </c>
      <c r="M1722">
        <f>'All B'!Q1726</f>
        <v>9</v>
      </c>
      <c r="N1722">
        <f>'All B'!S1726</f>
        <v>43</v>
      </c>
      <c r="O1722">
        <f>'All B'!Y1726</f>
        <v>117</v>
      </c>
      <c r="P1722">
        <f>'All B'!AF1726</f>
        <v>5</v>
      </c>
      <c r="Q1722">
        <f>'All B'!AH1726</f>
        <v>4.2</v>
      </c>
      <c r="R1722">
        <f>'All B'!AI1726</f>
        <v>1.4</v>
      </c>
      <c r="S1722">
        <f>'All B'!AJ1726</f>
        <v>18</v>
      </c>
      <c r="T1722">
        <f>'All B'!AK1726</f>
        <v>1</v>
      </c>
      <c r="U1722">
        <f>'All B'!AN1726</f>
        <v>7</v>
      </c>
      <c r="V1722">
        <f>'Coef Batter'!$A$2</f>
        <v>-47.217614202620098</v>
      </c>
      <c r="W1722">
        <f>G1722*'Coef Batter'!B$2</f>
        <v>12.415337268171468</v>
      </c>
      <c r="X1722">
        <f>H1722*'Coef Batter'!C$2</f>
        <v>3.2371401718444037</v>
      </c>
      <c r="Y1722">
        <f>I1722*'Coef Batter'!D$2</f>
        <v>18.238295119725027</v>
      </c>
      <c r="Z1722">
        <f>J1722*'Coef Batter'!E$2</f>
        <v>-8.3979945078434532</v>
      </c>
      <c r="AA1722">
        <f>K1722*'Coef Batter'!F$2</f>
        <v>-2.9347750056563839</v>
      </c>
      <c r="AB1722">
        <f>L1722*'Coef Batter'!G$2</f>
        <v>-1.6154090165228161</v>
      </c>
      <c r="AC1722">
        <f>M1722*'Coef Batter'!H$2</f>
        <v>0.36032440885926209</v>
      </c>
      <c r="AD1722">
        <f>N1722*'Coef Batter'!I$2</f>
        <v>-1.8635387330532538</v>
      </c>
      <c r="AE1722">
        <f>O1722*'Coef Batter'!J$2</f>
        <v>21.737736946379378</v>
      </c>
      <c r="AF1722">
        <f>P1722*'Coef Batter'!K$2</f>
        <v>-9.3518232367677498</v>
      </c>
      <c r="AG1722">
        <f>Q1722*'Coef Batter'!L$2</f>
        <v>9.1915014688851482</v>
      </c>
      <c r="AH1722">
        <f>R1722*'Coef Batter'!M$2</f>
        <v>2.0541588089321037</v>
      </c>
      <c r="AI1722">
        <f>S1722*'Coef Batter'!N$2</f>
        <v>-1.9912083732167578</v>
      </c>
      <c r="AJ1722">
        <f>T1722*'Coef Batter'!O$2</f>
        <v>-0.218628837227307</v>
      </c>
      <c r="AK1722">
        <f>U1722*'Coef Batter'!P$2</f>
        <v>-0.94204662632448199</v>
      </c>
      <c r="AL1722">
        <f t="shared" si="52"/>
        <v>-7.2985443464355075</v>
      </c>
      <c r="AM1722">
        <f t="shared" si="53"/>
        <v>6.7606546794455257E-4</v>
      </c>
      <c r="AN1722" s="2"/>
    </row>
    <row r="1723" spans="1:40" x14ac:dyDescent="0.45">
      <c r="A1723">
        <f>'All B'!A1727</f>
        <v>1722</v>
      </c>
      <c r="B1723" t="str">
        <f>'All B'!B1727</f>
        <v>Jim Hickman</v>
      </c>
      <c r="C1723">
        <f>'All B'!C1727</f>
        <v>1970</v>
      </c>
      <c r="D1723">
        <f>'All B'!D1727</f>
        <v>33</v>
      </c>
      <c r="E1723" t="str">
        <f>'All B'!E1727</f>
        <v>CHC</v>
      </c>
      <c r="F1723" t="str">
        <f>'All B'!F1727</f>
        <v>NL</v>
      </c>
      <c r="G1723">
        <f>'All B'!H1727</f>
        <v>613</v>
      </c>
      <c r="H1723">
        <f>'All B'!J1727</f>
        <v>102</v>
      </c>
      <c r="I1723">
        <f>'All B'!K1727</f>
        <v>162</v>
      </c>
      <c r="J1723">
        <f>'All B'!L1727</f>
        <v>93</v>
      </c>
      <c r="K1723">
        <f>'All B'!M1727</f>
        <v>33</v>
      </c>
      <c r="L1723">
        <f>'All B'!N1727</f>
        <v>4</v>
      </c>
      <c r="M1723">
        <f>'All B'!Q1727</f>
        <v>0</v>
      </c>
      <c r="N1723">
        <f>'All B'!S1727</f>
        <v>93</v>
      </c>
      <c r="O1723">
        <f>'All B'!Y1727</f>
        <v>155</v>
      </c>
      <c r="P1723">
        <f>'All B'!AF1727</f>
        <v>5</v>
      </c>
      <c r="Q1723">
        <f>'All B'!AH1727</f>
        <v>5.7</v>
      </c>
      <c r="R1723">
        <f>'All B'!AI1727</f>
        <v>-1.3</v>
      </c>
      <c r="S1723">
        <f>'All B'!AJ1727</f>
        <v>43</v>
      </c>
      <c r="T1723">
        <f>'All B'!AK1727</f>
        <v>-1</v>
      </c>
      <c r="U1723">
        <f>'All B'!AN1727</f>
        <v>-8</v>
      </c>
      <c r="V1723">
        <f>'Coef Batter'!$A$2</f>
        <v>-47.217614202620098</v>
      </c>
      <c r="W1723">
        <f>G1723*'Coef Batter'!B$2</f>
        <v>11.159240095878459</v>
      </c>
      <c r="X1723">
        <f>H1723*'Coef Batter'!C$2</f>
        <v>3.550411801377733</v>
      </c>
      <c r="Y1723">
        <f>I1723*'Coef Batter'!D$2</f>
        <v>15.632824388335738</v>
      </c>
      <c r="Z1723">
        <f>J1723*'Coef Batter'!E$2</f>
        <v>-5.539102760492491</v>
      </c>
      <c r="AA1723">
        <f>K1723*'Coef Batter'!F$2</f>
        <v>-3.0264867245831457</v>
      </c>
      <c r="AB1723">
        <f>L1723*'Coef Batter'!G$2</f>
        <v>-0.538469672174272</v>
      </c>
      <c r="AC1723">
        <f>M1723*'Coef Batter'!H$2</f>
        <v>0</v>
      </c>
      <c r="AD1723">
        <f>N1723*'Coef Batter'!I$2</f>
        <v>-4.0304442366035484</v>
      </c>
      <c r="AE1723">
        <f>O1723*'Coef Batter'!J$2</f>
        <v>28.79785663836584</v>
      </c>
      <c r="AF1723">
        <f>P1723*'Coef Batter'!K$2</f>
        <v>-9.3518232367677498</v>
      </c>
      <c r="AG1723">
        <f>Q1723*'Coef Batter'!L$2</f>
        <v>12.474180564915558</v>
      </c>
      <c r="AH1723">
        <f>R1723*'Coef Batter'!M$2</f>
        <v>-1.907433179722668</v>
      </c>
      <c r="AI1723">
        <f>S1723*'Coef Batter'!N$2</f>
        <v>-4.7567755582400331</v>
      </c>
      <c r="AJ1723">
        <f>T1723*'Coef Batter'!O$2</f>
        <v>0.218628837227307</v>
      </c>
      <c r="AK1723">
        <f>U1723*'Coef Batter'!P$2</f>
        <v>1.076624715799408</v>
      </c>
      <c r="AL1723">
        <f t="shared" si="52"/>
        <v>-3.4583825293039645</v>
      </c>
      <c r="AM1723">
        <f t="shared" si="53"/>
        <v>3.0519855299385681E-2</v>
      </c>
      <c r="AN1723" s="2"/>
    </row>
    <row r="1724" spans="1:40" x14ac:dyDescent="0.45">
      <c r="A1724">
        <f>'All B'!A1728</f>
        <v>1723</v>
      </c>
      <c r="B1724" t="str">
        <f>'All B'!B1728</f>
        <v>Jason Kipnis</v>
      </c>
      <c r="C1724">
        <f>'All B'!C1728</f>
        <v>2013</v>
      </c>
      <c r="D1724">
        <f>'All B'!D1728</f>
        <v>26</v>
      </c>
      <c r="E1724" t="str">
        <f>'All B'!E1728</f>
        <v>CLE</v>
      </c>
      <c r="F1724" t="str">
        <f>'All B'!F1728</f>
        <v>AL</v>
      </c>
      <c r="G1724">
        <f>'All B'!H1728</f>
        <v>658</v>
      </c>
      <c r="H1724">
        <f>'All B'!J1728</f>
        <v>86</v>
      </c>
      <c r="I1724">
        <f>'All B'!K1728</f>
        <v>160</v>
      </c>
      <c r="J1724">
        <f>'All B'!L1728</f>
        <v>103</v>
      </c>
      <c r="K1724">
        <f>'All B'!M1728</f>
        <v>36</v>
      </c>
      <c r="L1724">
        <f>'All B'!N1728</f>
        <v>4</v>
      </c>
      <c r="M1724">
        <f>'All B'!Q1728</f>
        <v>30</v>
      </c>
      <c r="N1724">
        <f>'All B'!S1728</f>
        <v>76</v>
      </c>
      <c r="O1724">
        <f>'All B'!Y1728</f>
        <v>130</v>
      </c>
      <c r="P1724">
        <f>'All B'!AF1728</f>
        <v>5</v>
      </c>
      <c r="Q1724">
        <f>'All B'!AH1728</f>
        <v>5.7</v>
      </c>
      <c r="R1724">
        <f>'All B'!AI1728</f>
        <v>-0.2</v>
      </c>
      <c r="S1724">
        <f>'All B'!AJ1728</f>
        <v>26</v>
      </c>
      <c r="T1724">
        <f>'All B'!AK1728</f>
        <v>1</v>
      </c>
      <c r="U1724">
        <f>'All B'!AN1728</f>
        <v>-8</v>
      </c>
      <c r="V1724">
        <f>'Coef Batter'!$A$2</f>
        <v>-47.217614202620098</v>
      </c>
      <c r="W1724">
        <f>G1724*'Coef Batter'!B$2</f>
        <v>11.978433903895638</v>
      </c>
      <c r="X1724">
        <f>H1724*'Coef Batter'!C$2</f>
        <v>2.9934844599851478</v>
      </c>
      <c r="Y1724">
        <f>I1724*'Coef Batter'!D$2</f>
        <v>15.439826556380975</v>
      </c>
      <c r="Z1724">
        <f>J1724*'Coef Batter'!E$2</f>
        <v>-6.1347052078572748</v>
      </c>
      <c r="AA1724">
        <f>K1724*'Coef Batter'!F$2</f>
        <v>-3.3016218813634319</v>
      </c>
      <c r="AB1724">
        <f>L1724*'Coef Batter'!G$2</f>
        <v>-0.538469672174272</v>
      </c>
      <c r="AC1724">
        <f>M1724*'Coef Batter'!H$2</f>
        <v>1.201081362864207</v>
      </c>
      <c r="AD1724">
        <f>N1724*'Coef Batter'!I$2</f>
        <v>-3.2936963653964484</v>
      </c>
      <c r="AE1724">
        <f>O1724*'Coef Batter'!J$2</f>
        <v>24.153041051532639</v>
      </c>
      <c r="AF1724">
        <f>P1724*'Coef Batter'!K$2</f>
        <v>-9.3518232367677498</v>
      </c>
      <c r="AG1724">
        <f>Q1724*'Coef Batter'!L$2</f>
        <v>12.474180564915558</v>
      </c>
      <c r="AH1724">
        <f>R1724*'Coef Batter'!M$2</f>
        <v>-0.29345125841887199</v>
      </c>
      <c r="AI1724">
        <f>S1724*'Coef Batter'!N$2</f>
        <v>-2.8761898724242059</v>
      </c>
      <c r="AJ1724">
        <f>T1724*'Coef Batter'!O$2</f>
        <v>-0.218628837227307</v>
      </c>
      <c r="AK1724">
        <f>U1724*'Coef Batter'!P$2</f>
        <v>1.076624715799408</v>
      </c>
      <c r="AL1724">
        <f t="shared" si="52"/>
        <v>-3.9095279188760914</v>
      </c>
      <c r="AM1724">
        <f t="shared" si="53"/>
        <v>1.9655864657903924E-2</v>
      </c>
      <c r="AN1724" s="2"/>
    </row>
    <row r="1725" spans="1:40" x14ac:dyDescent="0.45">
      <c r="A1725">
        <f>'All B'!A1729</f>
        <v>1724</v>
      </c>
      <c r="B1725" t="str">
        <f>'All B'!B1729</f>
        <v>Ray Lankford</v>
      </c>
      <c r="C1725">
        <f>'All B'!C1729</f>
        <v>1996</v>
      </c>
      <c r="D1725">
        <f>'All B'!D1729</f>
        <v>29</v>
      </c>
      <c r="E1725" t="str">
        <f>'All B'!E1729</f>
        <v>STL</v>
      </c>
      <c r="F1725" t="str">
        <f>'All B'!F1729</f>
        <v>NL</v>
      </c>
      <c r="G1725">
        <f>'All B'!H1729</f>
        <v>635</v>
      </c>
      <c r="H1725">
        <f>'All B'!J1729</f>
        <v>100</v>
      </c>
      <c r="I1725">
        <f>'All B'!K1729</f>
        <v>150</v>
      </c>
      <c r="J1725">
        <f>'All B'!L1729</f>
        <v>85</v>
      </c>
      <c r="K1725">
        <f>'All B'!M1729</f>
        <v>36</v>
      </c>
      <c r="L1725">
        <f>'All B'!N1729</f>
        <v>8</v>
      </c>
      <c r="M1725">
        <f>'All B'!Q1729</f>
        <v>35</v>
      </c>
      <c r="N1725">
        <f>'All B'!S1729</f>
        <v>79</v>
      </c>
      <c r="O1725">
        <f>'All B'!Y1729</f>
        <v>124</v>
      </c>
      <c r="P1725">
        <f>'All B'!AF1729</f>
        <v>5</v>
      </c>
      <c r="Q1725">
        <f>'All B'!AH1729</f>
        <v>3.8</v>
      </c>
      <c r="R1725">
        <f>'All B'!AI1729</f>
        <v>1.6</v>
      </c>
      <c r="S1725">
        <f>'All B'!AJ1729</f>
        <v>15</v>
      </c>
      <c r="T1725">
        <f>'All B'!AK1729</f>
        <v>-1</v>
      </c>
      <c r="U1725">
        <f>'All B'!AN1729</f>
        <v>14</v>
      </c>
      <c r="V1725">
        <f>'Coef Batter'!$A$2</f>
        <v>-47.217614202620098</v>
      </c>
      <c r="W1725">
        <f>G1725*'Coef Batter'!B$2</f>
        <v>11.559734846464636</v>
      </c>
      <c r="X1725">
        <f>H1725*'Coef Batter'!C$2</f>
        <v>3.4807958837036601</v>
      </c>
      <c r="Y1725">
        <f>I1725*'Coef Batter'!D$2</f>
        <v>14.474837396607164</v>
      </c>
      <c r="Z1725">
        <f>J1725*'Coef Batter'!E$2</f>
        <v>-5.062620802600664</v>
      </c>
      <c r="AA1725">
        <f>K1725*'Coef Batter'!F$2</f>
        <v>-3.3016218813634319</v>
      </c>
      <c r="AB1725">
        <f>L1725*'Coef Batter'!G$2</f>
        <v>-1.076939344348544</v>
      </c>
      <c r="AC1725">
        <f>M1725*'Coef Batter'!H$2</f>
        <v>1.4012615900082415</v>
      </c>
      <c r="AD1725">
        <f>N1725*'Coef Batter'!I$2</f>
        <v>-3.4237106956094663</v>
      </c>
      <c r="AE1725">
        <f>O1725*'Coef Batter'!J$2</f>
        <v>23.038285310692672</v>
      </c>
      <c r="AF1725">
        <f>P1725*'Coef Batter'!K$2</f>
        <v>-9.3518232367677498</v>
      </c>
      <c r="AG1725">
        <f>Q1725*'Coef Batter'!L$2</f>
        <v>8.3161203766103728</v>
      </c>
      <c r="AH1725">
        <f>R1725*'Coef Batter'!M$2</f>
        <v>2.3476100673509759</v>
      </c>
      <c r="AI1725">
        <f>S1725*'Coef Batter'!N$2</f>
        <v>-1.6593403110139648</v>
      </c>
      <c r="AJ1725">
        <f>T1725*'Coef Batter'!O$2</f>
        <v>0.218628837227307</v>
      </c>
      <c r="AK1725">
        <f>U1725*'Coef Batter'!P$2</f>
        <v>-1.884093252648964</v>
      </c>
      <c r="AL1725">
        <f t="shared" si="52"/>
        <v>-8.1404894183078476</v>
      </c>
      <c r="AM1725">
        <f t="shared" si="53"/>
        <v>2.9140955629070709E-4</v>
      </c>
      <c r="AN1725" s="2"/>
    </row>
    <row r="1726" spans="1:40" x14ac:dyDescent="0.45">
      <c r="A1726">
        <f>'All B'!A1730</f>
        <v>1725</v>
      </c>
      <c r="B1726" t="str">
        <f>'All B'!B1730</f>
        <v>Mike Lowell</v>
      </c>
      <c r="C1726">
        <f>'All B'!C1730</f>
        <v>2007</v>
      </c>
      <c r="D1726">
        <f>'All B'!D1730</f>
        <v>33</v>
      </c>
      <c r="E1726" t="str">
        <f>'All B'!E1730</f>
        <v>BOS</v>
      </c>
      <c r="F1726" t="str">
        <f>'All B'!F1730</f>
        <v>AL</v>
      </c>
      <c r="G1726">
        <f>'All B'!H1730</f>
        <v>653</v>
      </c>
      <c r="H1726">
        <f>'All B'!J1730</f>
        <v>79</v>
      </c>
      <c r="I1726">
        <f>'All B'!K1730</f>
        <v>191</v>
      </c>
      <c r="J1726">
        <f>'All B'!L1730</f>
        <v>131</v>
      </c>
      <c r="K1726">
        <f>'All B'!M1730</f>
        <v>37</v>
      </c>
      <c r="L1726">
        <f>'All B'!N1730</f>
        <v>2</v>
      </c>
      <c r="M1726">
        <f>'All B'!Q1730</f>
        <v>3</v>
      </c>
      <c r="N1726">
        <f>'All B'!S1730</f>
        <v>53</v>
      </c>
      <c r="O1726">
        <f>'All B'!Y1730</f>
        <v>124</v>
      </c>
      <c r="P1726">
        <f>'All B'!AF1730</f>
        <v>5</v>
      </c>
      <c r="Q1726">
        <f>'All B'!AH1730</f>
        <v>4.5</v>
      </c>
      <c r="R1726">
        <f>'All B'!AI1730</f>
        <v>0.9</v>
      </c>
      <c r="S1726">
        <f>'All B'!AJ1730</f>
        <v>22</v>
      </c>
      <c r="T1726">
        <f>'All B'!AK1730</f>
        <v>-1</v>
      </c>
      <c r="U1726">
        <f>'All B'!AN1730</f>
        <v>5</v>
      </c>
      <c r="V1726">
        <f>'Coef Batter'!$A$2</f>
        <v>-47.217614202620098</v>
      </c>
      <c r="W1726">
        <f>G1726*'Coef Batter'!B$2</f>
        <v>11.887412369671507</v>
      </c>
      <c r="X1726">
        <f>H1726*'Coef Batter'!C$2</f>
        <v>2.7498287481258914</v>
      </c>
      <c r="Y1726">
        <f>I1726*'Coef Batter'!D$2</f>
        <v>18.43129295167979</v>
      </c>
      <c r="Z1726">
        <f>J1726*'Coef Batter'!E$2</f>
        <v>-7.8023920604786703</v>
      </c>
      <c r="AA1726">
        <f>K1726*'Coef Batter'!F$2</f>
        <v>-3.3933336002901937</v>
      </c>
      <c r="AB1726">
        <f>L1726*'Coef Batter'!G$2</f>
        <v>-0.269234836087136</v>
      </c>
      <c r="AC1726">
        <f>M1726*'Coef Batter'!H$2</f>
        <v>0.1201081362864207</v>
      </c>
      <c r="AD1726">
        <f>N1726*'Coef Batter'!I$2</f>
        <v>-2.296919833763313</v>
      </c>
      <c r="AE1726">
        <f>O1726*'Coef Batter'!J$2</f>
        <v>23.038285310692672</v>
      </c>
      <c r="AF1726">
        <f>P1726*'Coef Batter'!K$2</f>
        <v>-9.3518232367677498</v>
      </c>
      <c r="AG1726">
        <f>Q1726*'Coef Batter'!L$2</f>
        <v>9.8480372880912306</v>
      </c>
      <c r="AH1726">
        <f>R1726*'Coef Batter'!M$2</f>
        <v>1.320530662884924</v>
      </c>
      <c r="AI1726">
        <f>S1726*'Coef Batter'!N$2</f>
        <v>-2.4336991228204821</v>
      </c>
      <c r="AJ1726">
        <f>T1726*'Coef Batter'!O$2</f>
        <v>0.218628837227307</v>
      </c>
      <c r="AK1726">
        <f>U1726*'Coef Batter'!P$2</f>
        <v>-0.67289044737463</v>
      </c>
      <c r="AL1726">
        <f t="shared" si="52"/>
        <v>-5.823783035542526</v>
      </c>
      <c r="AM1726">
        <f t="shared" si="53"/>
        <v>2.9476852614091953E-3</v>
      </c>
      <c r="AN1726" s="2"/>
    </row>
    <row r="1727" spans="1:40" x14ac:dyDescent="0.45">
      <c r="A1727">
        <f>'All B'!A1731</f>
        <v>1726</v>
      </c>
      <c r="B1727" t="str">
        <f>'All B'!B1731</f>
        <v>Joe Morgan</v>
      </c>
      <c r="C1727">
        <f>'All B'!C1731</f>
        <v>1967</v>
      </c>
      <c r="D1727">
        <f>'All B'!D1731</f>
        <v>23</v>
      </c>
      <c r="E1727" t="str">
        <f>'All B'!E1731</f>
        <v>HOU</v>
      </c>
      <c r="F1727" t="str">
        <f>'All B'!F1731</f>
        <v>NL</v>
      </c>
      <c r="G1727">
        <f>'All B'!H1731</f>
        <v>580</v>
      </c>
      <c r="H1727">
        <f>'All B'!J1731</f>
        <v>73</v>
      </c>
      <c r="I1727">
        <f>'All B'!K1731</f>
        <v>136</v>
      </c>
      <c r="J1727">
        <f>'All B'!L1731</f>
        <v>92</v>
      </c>
      <c r="K1727">
        <f>'All B'!M1731</f>
        <v>27</v>
      </c>
      <c r="L1727">
        <f>'All B'!N1731</f>
        <v>11</v>
      </c>
      <c r="M1727">
        <f>'All B'!Q1731</f>
        <v>29</v>
      </c>
      <c r="N1727">
        <f>'All B'!S1731</f>
        <v>81</v>
      </c>
      <c r="O1727">
        <f>'All B'!Y1731</f>
        <v>131</v>
      </c>
      <c r="P1727">
        <f>'All B'!AF1731</f>
        <v>5</v>
      </c>
      <c r="Q1727">
        <f>'All B'!AH1731</f>
        <v>5.7</v>
      </c>
      <c r="R1727">
        <f>'All B'!AI1731</f>
        <v>-0.4</v>
      </c>
      <c r="S1727">
        <f>'All B'!AJ1731</f>
        <v>20</v>
      </c>
      <c r="T1727">
        <f>'All B'!AK1731</f>
        <v>3</v>
      </c>
      <c r="U1727">
        <f>'All B'!AN1731</f>
        <v>-8</v>
      </c>
      <c r="V1727">
        <f>'Coef Batter'!$A$2</f>
        <v>-47.217614202620098</v>
      </c>
      <c r="W1727">
        <f>G1727*'Coef Batter'!B$2</f>
        <v>10.558497969999195</v>
      </c>
      <c r="X1727">
        <f>H1727*'Coef Batter'!C$2</f>
        <v>2.5409809951036717</v>
      </c>
      <c r="Y1727">
        <f>I1727*'Coef Batter'!D$2</f>
        <v>13.123852572923829</v>
      </c>
      <c r="Z1727">
        <f>J1727*'Coef Batter'!E$2</f>
        <v>-5.4795425157560125</v>
      </c>
      <c r="AA1727">
        <f>K1727*'Coef Batter'!F$2</f>
        <v>-2.4762164110225742</v>
      </c>
      <c r="AB1727">
        <f>L1727*'Coef Batter'!G$2</f>
        <v>-1.4807915984792479</v>
      </c>
      <c r="AC1727">
        <f>M1727*'Coef Batter'!H$2</f>
        <v>1.1610453174354001</v>
      </c>
      <c r="AD1727">
        <f>N1727*'Coef Batter'!I$2</f>
        <v>-3.5103869157514782</v>
      </c>
      <c r="AE1727">
        <f>O1727*'Coef Batter'!J$2</f>
        <v>24.338833675005969</v>
      </c>
      <c r="AF1727">
        <f>P1727*'Coef Batter'!K$2</f>
        <v>-9.3518232367677498</v>
      </c>
      <c r="AG1727">
        <f>Q1727*'Coef Batter'!L$2</f>
        <v>12.474180564915558</v>
      </c>
      <c r="AH1727">
        <f>R1727*'Coef Batter'!M$2</f>
        <v>-0.58690251683774397</v>
      </c>
      <c r="AI1727">
        <f>S1727*'Coef Batter'!N$2</f>
        <v>-2.2124537480186199</v>
      </c>
      <c r="AJ1727">
        <f>T1727*'Coef Batter'!O$2</f>
        <v>-0.65588651168192103</v>
      </c>
      <c r="AK1727">
        <f>U1727*'Coef Batter'!P$2</f>
        <v>1.076624715799408</v>
      </c>
      <c r="AL1727">
        <f t="shared" si="52"/>
        <v>-7.6976018457524074</v>
      </c>
      <c r="AM1727">
        <f t="shared" si="53"/>
        <v>4.5370849066409669E-4</v>
      </c>
      <c r="AN1727" s="2"/>
    </row>
    <row r="1728" spans="1:40" x14ac:dyDescent="0.45">
      <c r="A1728">
        <f>'All B'!A1732</f>
        <v>1727</v>
      </c>
      <c r="B1728" t="str">
        <f>'All B'!B1732</f>
        <v>Matt Williams</v>
      </c>
      <c r="C1728">
        <f>'All B'!C1732</f>
        <v>1990</v>
      </c>
      <c r="D1728">
        <f>'All B'!D1732</f>
        <v>24</v>
      </c>
      <c r="E1728" t="str">
        <f>'All B'!E1732</f>
        <v>SFG</v>
      </c>
      <c r="F1728" t="str">
        <f>'All B'!F1732</f>
        <v>NL</v>
      </c>
      <c r="G1728">
        <f>'All B'!H1732</f>
        <v>664</v>
      </c>
      <c r="H1728">
        <f>'All B'!J1732</f>
        <v>87</v>
      </c>
      <c r="I1728">
        <f>'All B'!K1732</f>
        <v>171</v>
      </c>
      <c r="J1728">
        <f>'All B'!L1732</f>
        <v>109</v>
      </c>
      <c r="K1728">
        <f>'All B'!M1732</f>
        <v>27</v>
      </c>
      <c r="L1728">
        <f>'All B'!N1732</f>
        <v>2</v>
      </c>
      <c r="M1728">
        <f>'All B'!Q1732</f>
        <v>7</v>
      </c>
      <c r="N1728">
        <f>'All B'!S1732</f>
        <v>33</v>
      </c>
      <c r="O1728">
        <f>'All B'!Y1732</f>
        <v>123</v>
      </c>
      <c r="P1728">
        <f>'All B'!AF1732</f>
        <v>5</v>
      </c>
      <c r="Q1728">
        <f>'All B'!AH1732</f>
        <v>4</v>
      </c>
      <c r="R1728">
        <f>'All B'!AI1732</f>
        <v>1.1000000000000001</v>
      </c>
      <c r="S1728">
        <f>'All B'!AJ1732</f>
        <v>16</v>
      </c>
      <c r="T1728">
        <f>'All B'!AK1732</f>
        <v>0</v>
      </c>
      <c r="U1728">
        <f>'All B'!AN1732</f>
        <v>7</v>
      </c>
      <c r="V1728">
        <f>'Coef Batter'!$A$2</f>
        <v>-47.217614202620098</v>
      </c>
      <c r="W1728">
        <f>G1728*'Coef Batter'!B$2</f>
        <v>12.087659744964595</v>
      </c>
      <c r="X1728">
        <f>H1728*'Coef Batter'!C$2</f>
        <v>3.028292418822184</v>
      </c>
      <c r="Y1728">
        <f>I1728*'Coef Batter'!D$2</f>
        <v>16.501314632132168</v>
      </c>
      <c r="Z1728">
        <f>J1728*'Coef Batter'!E$2</f>
        <v>-6.4920666762761456</v>
      </c>
      <c r="AA1728">
        <f>K1728*'Coef Batter'!F$2</f>
        <v>-2.4762164110225742</v>
      </c>
      <c r="AB1728">
        <f>L1728*'Coef Batter'!G$2</f>
        <v>-0.269234836087136</v>
      </c>
      <c r="AC1728">
        <f>M1728*'Coef Batter'!H$2</f>
        <v>0.28025231800164829</v>
      </c>
      <c r="AD1728">
        <f>N1728*'Coef Batter'!I$2</f>
        <v>-1.4301576323431948</v>
      </c>
      <c r="AE1728">
        <f>O1728*'Coef Batter'!J$2</f>
        <v>22.852492687219346</v>
      </c>
      <c r="AF1728">
        <f>P1728*'Coef Batter'!K$2</f>
        <v>-9.3518232367677498</v>
      </c>
      <c r="AG1728">
        <f>Q1728*'Coef Batter'!L$2</f>
        <v>8.7538109227477605</v>
      </c>
      <c r="AH1728">
        <f>R1728*'Coef Batter'!M$2</f>
        <v>1.613981921303796</v>
      </c>
      <c r="AI1728">
        <f>S1728*'Coef Batter'!N$2</f>
        <v>-1.7699629984148959</v>
      </c>
      <c r="AJ1728">
        <f>T1728*'Coef Batter'!O$2</f>
        <v>0</v>
      </c>
      <c r="AK1728">
        <f>U1728*'Coef Batter'!P$2</f>
        <v>-0.94204662632448199</v>
      </c>
      <c r="AL1728">
        <f t="shared" si="52"/>
        <v>-4.8313179746647794</v>
      </c>
      <c r="AM1728">
        <f t="shared" si="53"/>
        <v>7.9128889473537804E-3</v>
      </c>
      <c r="AN1728" s="2"/>
    </row>
    <row r="1729" spans="1:40" x14ac:dyDescent="0.45">
      <c r="A1729">
        <f>'All B'!A1733</f>
        <v>1728</v>
      </c>
      <c r="B1729" t="str">
        <f>'All B'!B1733</f>
        <v>George Bell</v>
      </c>
      <c r="C1729">
        <f>'All B'!C1733</f>
        <v>1987</v>
      </c>
      <c r="D1729">
        <f>'All B'!D1733</f>
        <v>27</v>
      </c>
      <c r="E1729" t="str">
        <f>'All B'!E1733</f>
        <v>TOR</v>
      </c>
      <c r="F1729" t="str">
        <f>'All B'!F1733</f>
        <v>AL</v>
      </c>
      <c r="G1729">
        <f>'All B'!H1733</f>
        <v>667</v>
      </c>
      <c r="H1729">
        <f>'All B'!J1733</f>
        <v>111</v>
      </c>
      <c r="I1729">
        <f>'All B'!K1733</f>
        <v>188</v>
      </c>
      <c r="J1729">
        <f>'All B'!L1733</f>
        <v>105</v>
      </c>
      <c r="K1729">
        <f>'All B'!M1733</f>
        <v>32</v>
      </c>
      <c r="L1729">
        <f>'All B'!N1733</f>
        <v>4</v>
      </c>
      <c r="M1729">
        <f>'All B'!Q1733</f>
        <v>5</v>
      </c>
      <c r="N1729">
        <f>'All B'!S1733</f>
        <v>39</v>
      </c>
      <c r="O1729">
        <f>'All B'!Y1733</f>
        <v>146</v>
      </c>
      <c r="P1729">
        <f>'All B'!AF1733</f>
        <v>5</v>
      </c>
      <c r="Q1729">
        <f>'All B'!AH1733</f>
        <v>4.9000000000000004</v>
      </c>
      <c r="R1729">
        <f>'All B'!AI1733</f>
        <v>-0.5</v>
      </c>
      <c r="S1729">
        <f>'All B'!AJ1733</f>
        <v>33</v>
      </c>
      <c r="T1729">
        <f>'All B'!AK1733</f>
        <v>-2</v>
      </c>
      <c r="U1729">
        <f>'All B'!AN1733</f>
        <v>1</v>
      </c>
      <c r="V1729">
        <f>'Coef Batter'!$A$2</f>
        <v>-47.217614202620098</v>
      </c>
      <c r="W1729">
        <f>G1729*'Coef Batter'!B$2</f>
        <v>12.142272665499075</v>
      </c>
      <c r="X1729">
        <f>H1729*'Coef Batter'!C$2</f>
        <v>3.8636834309110624</v>
      </c>
      <c r="Y1729">
        <f>I1729*'Coef Batter'!D$2</f>
        <v>18.141796203747646</v>
      </c>
      <c r="Z1729">
        <f>J1729*'Coef Batter'!E$2</f>
        <v>-6.2538256973302317</v>
      </c>
      <c r="AA1729">
        <f>K1729*'Coef Batter'!F$2</f>
        <v>-2.9347750056563839</v>
      </c>
      <c r="AB1729">
        <f>L1729*'Coef Batter'!G$2</f>
        <v>-0.538469672174272</v>
      </c>
      <c r="AC1729">
        <f>M1729*'Coef Batter'!H$2</f>
        <v>0.20018022714403449</v>
      </c>
      <c r="AD1729">
        <f>N1729*'Coef Batter'!I$2</f>
        <v>-1.6901862927692302</v>
      </c>
      <c r="AE1729">
        <f>O1729*'Coef Batter'!J$2</f>
        <v>27.125723027105888</v>
      </c>
      <c r="AF1729">
        <f>P1729*'Coef Batter'!K$2</f>
        <v>-9.3518232367677498</v>
      </c>
      <c r="AG1729">
        <f>Q1729*'Coef Batter'!L$2</f>
        <v>10.723418380366008</v>
      </c>
      <c r="AH1729">
        <f>R1729*'Coef Batter'!M$2</f>
        <v>-0.73362814604717996</v>
      </c>
      <c r="AI1729">
        <f>S1729*'Coef Batter'!N$2</f>
        <v>-3.6505486842307229</v>
      </c>
      <c r="AJ1729">
        <f>T1729*'Coef Batter'!O$2</f>
        <v>0.437257674454614</v>
      </c>
      <c r="AK1729">
        <f>U1729*'Coef Batter'!P$2</f>
        <v>-0.134578089474926</v>
      </c>
      <c r="AL1729">
        <f t="shared" si="52"/>
        <v>0.12888258215753662</v>
      </c>
      <c r="AM1729">
        <f t="shared" si="53"/>
        <v>0.53217611882327442</v>
      </c>
      <c r="AN1729" s="2"/>
    </row>
    <row r="1730" spans="1:40" x14ac:dyDescent="0.45">
      <c r="A1730">
        <f>'All B'!A1734</f>
        <v>1729</v>
      </c>
      <c r="B1730" t="str">
        <f>'All B'!B1734</f>
        <v>Johnny Bench</v>
      </c>
      <c r="C1730">
        <f>'All B'!C1734</f>
        <v>1977</v>
      </c>
      <c r="D1730">
        <f>'All B'!D1734</f>
        <v>29</v>
      </c>
      <c r="E1730" t="str">
        <f>'All B'!E1734</f>
        <v>CIN</v>
      </c>
      <c r="F1730" t="str">
        <f>'All B'!F1734</f>
        <v>NL</v>
      </c>
      <c r="G1730">
        <f>'All B'!H1734</f>
        <v>563</v>
      </c>
      <c r="H1730">
        <f>'All B'!J1734</f>
        <v>67</v>
      </c>
      <c r="I1730">
        <f>'All B'!K1734</f>
        <v>136</v>
      </c>
      <c r="J1730">
        <f>'All B'!L1734</f>
        <v>69</v>
      </c>
      <c r="K1730">
        <f>'All B'!M1734</f>
        <v>34</v>
      </c>
      <c r="L1730">
        <f>'All B'!N1734</f>
        <v>2</v>
      </c>
      <c r="M1730">
        <f>'All B'!Q1734</f>
        <v>2</v>
      </c>
      <c r="N1730">
        <f>'All B'!S1734</f>
        <v>58</v>
      </c>
      <c r="O1730">
        <f>'All B'!Y1734</f>
        <v>133</v>
      </c>
      <c r="P1730">
        <f>'All B'!AF1734</f>
        <v>5</v>
      </c>
      <c r="Q1730">
        <f>'All B'!AH1734</f>
        <v>4.7</v>
      </c>
      <c r="R1730">
        <f>'All B'!AI1734</f>
        <v>1</v>
      </c>
      <c r="S1730">
        <f>'All B'!AJ1734</f>
        <v>23</v>
      </c>
      <c r="T1730">
        <f>'All B'!AK1734</f>
        <v>0</v>
      </c>
      <c r="U1730">
        <f>'All B'!AN1734</f>
        <v>2</v>
      </c>
      <c r="V1730">
        <f>'Coef Batter'!$A$2</f>
        <v>-47.217614202620098</v>
      </c>
      <c r="W1730">
        <f>G1730*'Coef Batter'!B$2</f>
        <v>10.249024753637149</v>
      </c>
      <c r="X1730">
        <f>H1730*'Coef Batter'!C$2</f>
        <v>2.332133242081452</v>
      </c>
      <c r="Y1730">
        <f>I1730*'Coef Batter'!D$2</f>
        <v>13.123852572923829</v>
      </c>
      <c r="Z1730">
        <f>J1730*'Coef Batter'!E$2</f>
        <v>-4.1096568868170094</v>
      </c>
      <c r="AA1730">
        <f>K1730*'Coef Batter'!F$2</f>
        <v>-3.1181984435099079</v>
      </c>
      <c r="AB1730">
        <f>L1730*'Coef Batter'!G$2</f>
        <v>-0.269234836087136</v>
      </c>
      <c r="AC1730">
        <f>M1730*'Coef Batter'!H$2</f>
        <v>8.0072090857613798E-2</v>
      </c>
      <c r="AD1730">
        <f>N1730*'Coef Batter'!I$2</f>
        <v>-2.5136103841183424</v>
      </c>
      <c r="AE1730">
        <f>O1730*'Coef Batter'!J$2</f>
        <v>24.710418921952623</v>
      </c>
      <c r="AF1730">
        <f>P1730*'Coef Batter'!K$2</f>
        <v>-9.3518232367677498</v>
      </c>
      <c r="AG1730">
        <f>Q1730*'Coef Batter'!L$2</f>
        <v>10.285727834228618</v>
      </c>
      <c r="AH1730">
        <f>R1730*'Coef Batter'!M$2</f>
        <v>1.4672562920943599</v>
      </c>
      <c r="AI1730">
        <f>S1730*'Coef Batter'!N$2</f>
        <v>-2.5443218102214127</v>
      </c>
      <c r="AJ1730">
        <f>T1730*'Coef Batter'!O$2</f>
        <v>0</v>
      </c>
      <c r="AK1730">
        <f>U1730*'Coef Batter'!P$2</f>
        <v>-0.269156178949852</v>
      </c>
      <c r="AL1730">
        <f t="shared" si="52"/>
        <v>-7.1451302713158604</v>
      </c>
      <c r="AM1730">
        <f t="shared" si="53"/>
        <v>7.8807392745721923E-4</v>
      </c>
      <c r="AN1730" s="2"/>
    </row>
    <row r="1731" spans="1:40" x14ac:dyDescent="0.45">
      <c r="A1731">
        <f>'All B'!A1735</f>
        <v>1730</v>
      </c>
      <c r="B1731" t="str">
        <f>'All B'!B1735</f>
        <v>Ellis Burks</v>
      </c>
      <c r="C1731">
        <f>'All B'!C1735</f>
        <v>2000</v>
      </c>
      <c r="D1731">
        <f>'All B'!D1735</f>
        <v>35</v>
      </c>
      <c r="E1731" t="str">
        <f>'All B'!E1735</f>
        <v>SFG</v>
      </c>
      <c r="F1731" t="str">
        <f>'All B'!F1735</f>
        <v>NL</v>
      </c>
      <c r="G1731">
        <f>'All B'!H1735</f>
        <v>458</v>
      </c>
      <c r="H1731">
        <f>'All B'!J1735</f>
        <v>74</v>
      </c>
      <c r="I1731">
        <f>'All B'!K1735</f>
        <v>135</v>
      </c>
      <c r="J1731">
        <f>'All B'!L1735</f>
        <v>85</v>
      </c>
      <c r="K1731">
        <f>'All B'!M1735</f>
        <v>21</v>
      </c>
      <c r="L1731">
        <f>'All B'!N1735</f>
        <v>5</v>
      </c>
      <c r="M1731">
        <f>'All B'!Q1735</f>
        <v>5</v>
      </c>
      <c r="N1731">
        <f>'All B'!S1735</f>
        <v>56</v>
      </c>
      <c r="O1731">
        <f>'All B'!Y1735</f>
        <v>163</v>
      </c>
      <c r="P1731">
        <f>'All B'!AF1735</f>
        <v>5</v>
      </c>
      <c r="Q1731">
        <f>'All B'!AH1735</f>
        <v>5</v>
      </c>
      <c r="R1731">
        <f>'All B'!AI1735</f>
        <v>-0.4</v>
      </c>
      <c r="S1731">
        <f>'All B'!AJ1735</f>
        <v>45</v>
      </c>
      <c r="T1731">
        <f>'All B'!AK1735</f>
        <v>0</v>
      </c>
      <c r="U1731">
        <f>'All B'!AN1735</f>
        <v>0</v>
      </c>
      <c r="V1731">
        <f>'Coef Batter'!$A$2</f>
        <v>-47.217614202620098</v>
      </c>
      <c r="W1731">
        <f>G1731*'Coef Batter'!B$2</f>
        <v>8.3375725349303984</v>
      </c>
      <c r="X1731">
        <f>H1731*'Coef Batter'!C$2</f>
        <v>2.5757889539407084</v>
      </c>
      <c r="Y1731">
        <f>I1731*'Coef Batter'!D$2</f>
        <v>13.027353656946449</v>
      </c>
      <c r="Z1731">
        <f>J1731*'Coef Batter'!E$2</f>
        <v>-5.062620802600664</v>
      </c>
      <c r="AA1731">
        <f>K1731*'Coef Batter'!F$2</f>
        <v>-1.925946097462002</v>
      </c>
      <c r="AB1731">
        <f>L1731*'Coef Batter'!G$2</f>
        <v>-0.67308709021783997</v>
      </c>
      <c r="AC1731">
        <f>M1731*'Coef Batter'!H$2</f>
        <v>0.20018022714403449</v>
      </c>
      <c r="AD1731">
        <f>N1731*'Coef Batter'!I$2</f>
        <v>-2.4269341639763304</v>
      </c>
      <c r="AE1731">
        <f>O1731*'Coef Batter'!J$2</f>
        <v>30.284197626152466</v>
      </c>
      <c r="AF1731">
        <f>P1731*'Coef Batter'!K$2</f>
        <v>-9.3518232367677498</v>
      </c>
      <c r="AG1731">
        <f>Q1731*'Coef Batter'!L$2</f>
        <v>10.942263653434701</v>
      </c>
      <c r="AH1731">
        <f>R1731*'Coef Batter'!M$2</f>
        <v>-0.58690251683774397</v>
      </c>
      <c r="AI1731">
        <f>S1731*'Coef Batter'!N$2</f>
        <v>-4.9780209330418943</v>
      </c>
      <c r="AJ1731">
        <f>T1731*'Coef Batter'!O$2</f>
        <v>0</v>
      </c>
      <c r="AK1731">
        <f>U1731*'Coef Batter'!P$2</f>
        <v>0</v>
      </c>
      <c r="AL1731">
        <f t="shared" ref="AL1731:AL1794" si="54">SUM(V1731:AK1731)</f>
        <v>-6.8555923909755645</v>
      </c>
      <c r="AM1731">
        <f t="shared" ref="AM1731:AM1794" si="55">IF(EXP(AL1731)/(1+EXP(AL1731))&lt;0, 0, IF(EXP(AL1731)/(1+EXP(AL1731))&gt;1, 1, EXP(AL1731)/(1+EXP(AL1731))))</f>
        <v>1.0524385449351124E-3</v>
      </c>
      <c r="AN1731" s="2"/>
    </row>
    <row r="1732" spans="1:40" x14ac:dyDescent="0.45">
      <c r="A1732">
        <f>'All B'!A1736</f>
        <v>1731</v>
      </c>
      <c r="B1732" t="str">
        <f>'All B'!B1736</f>
        <v>Al Dark</v>
      </c>
      <c r="C1732">
        <f>'All B'!C1736</f>
        <v>1953</v>
      </c>
      <c r="D1732">
        <f>'All B'!D1736</f>
        <v>31</v>
      </c>
      <c r="E1732" t="str">
        <f>'All B'!E1736</f>
        <v>NYG</v>
      </c>
      <c r="F1732" t="str">
        <f>'All B'!F1736</f>
        <v>NL</v>
      </c>
      <c r="G1732">
        <f>'All B'!H1736</f>
        <v>693</v>
      </c>
      <c r="H1732">
        <f>'All B'!J1736</f>
        <v>126</v>
      </c>
      <c r="I1732">
        <f>'All B'!K1736</f>
        <v>194</v>
      </c>
      <c r="J1732">
        <f>'All B'!L1736</f>
        <v>124</v>
      </c>
      <c r="K1732">
        <f>'All B'!M1736</f>
        <v>41</v>
      </c>
      <c r="L1732">
        <f>'All B'!N1736</f>
        <v>6</v>
      </c>
      <c r="M1732">
        <f>'All B'!Q1736</f>
        <v>7</v>
      </c>
      <c r="N1732">
        <f>'All B'!S1736</f>
        <v>28</v>
      </c>
      <c r="O1732">
        <f>'All B'!Y1736</f>
        <v>109</v>
      </c>
      <c r="P1732">
        <f>'All B'!AF1736</f>
        <v>5</v>
      </c>
      <c r="Q1732">
        <f>'All B'!AH1736</f>
        <v>5</v>
      </c>
      <c r="R1732">
        <f>'All B'!AI1736</f>
        <v>0.8</v>
      </c>
      <c r="S1732">
        <f>'All B'!AJ1736</f>
        <v>14</v>
      </c>
      <c r="T1732">
        <f>'All B'!AK1736</f>
        <v>3</v>
      </c>
      <c r="U1732">
        <f>'All B'!AN1736</f>
        <v>2</v>
      </c>
      <c r="V1732">
        <f>'Coef Batter'!$A$2</f>
        <v>-47.217614202620098</v>
      </c>
      <c r="W1732">
        <f>G1732*'Coef Batter'!B$2</f>
        <v>12.615584643464556</v>
      </c>
      <c r="X1732">
        <f>H1732*'Coef Batter'!C$2</f>
        <v>4.3858028134666114</v>
      </c>
      <c r="Y1732">
        <f>I1732*'Coef Batter'!D$2</f>
        <v>18.720789699611935</v>
      </c>
      <c r="Z1732">
        <f>J1732*'Coef Batter'!E$2</f>
        <v>-7.385470347323321</v>
      </c>
      <c r="AA1732">
        <f>K1732*'Coef Batter'!F$2</f>
        <v>-3.7601804759972417</v>
      </c>
      <c r="AB1732">
        <f>L1732*'Coef Batter'!G$2</f>
        <v>-0.80770450826140805</v>
      </c>
      <c r="AC1732">
        <f>M1732*'Coef Batter'!H$2</f>
        <v>0.28025231800164829</v>
      </c>
      <c r="AD1732">
        <f>N1732*'Coef Batter'!I$2</f>
        <v>-1.2134670819881652</v>
      </c>
      <c r="AE1732">
        <f>O1732*'Coef Batter'!J$2</f>
        <v>20.251395958592752</v>
      </c>
      <c r="AF1732">
        <f>P1732*'Coef Batter'!K$2</f>
        <v>-9.3518232367677498</v>
      </c>
      <c r="AG1732">
        <f>Q1732*'Coef Batter'!L$2</f>
        <v>10.942263653434701</v>
      </c>
      <c r="AH1732">
        <f>R1732*'Coef Batter'!M$2</f>
        <v>1.1738050336754879</v>
      </c>
      <c r="AI1732">
        <f>S1732*'Coef Batter'!N$2</f>
        <v>-1.548717623613034</v>
      </c>
      <c r="AJ1732">
        <f>T1732*'Coef Batter'!O$2</f>
        <v>-0.65588651168192103</v>
      </c>
      <c r="AK1732">
        <f>U1732*'Coef Batter'!P$2</f>
        <v>-0.269156178949852</v>
      </c>
      <c r="AL1732">
        <f t="shared" si="54"/>
        <v>-3.8401260469550969</v>
      </c>
      <c r="AM1732">
        <f t="shared" si="55"/>
        <v>2.1038750785299348E-2</v>
      </c>
      <c r="AN1732" s="2"/>
    </row>
    <row r="1733" spans="1:40" x14ac:dyDescent="0.45">
      <c r="A1733">
        <f>'All B'!A1737</f>
        <v>1732</v>
      </c>
      <c r="B1733" t="str">
        <f>'All B'!B1737</f>
        <v>Darren Daulton</v>
      </c>
      <c r="C1733">
        <f>'All B'!C1737</f>
        <v>1993</v>
      </c>
      <c r="D1733">
        <f>'All B'!D1737</f>
        <v>31</v>
      </c>
      <c r="E1733" t="str">
        <f>'All B'!E1737</f>
        <v>PHI</v>
      </c>
      <c r="F1733" t="str">
        <f>'All B'!F1737</f>
        <v>NL</v>
      </c>
      <c r="G1733">
        <f>'All B'!H1737</f>
        <v>637</v>
      </c>
      <c r="H1733">
        <f>'All B'!J1737</f>
        <v>90</v>
      </c>
      <c r="I1733">
        <f>'All B'!K1737</f>
        <v>131</v>
      </c>
      <c r="J1733">
        <f>'All B'!L1737</f>
        <v>68</v>
      </c>
      <c r="K1733">
        <f>'All B'!M1737</f>
        <v>35</v>
      </c>
      <c r="L1733">
        <f>'All B'!N1737</f>
        <v>4</v>
      </c>
      <c r="M1733">
        <f>'All B'!Q1737</f>
        <v>5</v>
      </c>
      <c r="N1733">
        <f>'All B'!S1737</f>
        <v>117</v>
      </c>
      <c r="O1733">
        <f>'All B'!Y1737</f>
        <v>136</v>
      </c>
      <c r="P1733">
        <f>'All B'!AF1737</f>
        <v>5</v>
      </c>
      <c r="Q1733">
        <f>'All B'!AH1737</f>
        <v>5.3</v>
      </c>
      <c r="R1733">
        <f>'All B'!AI1737</f>
        <v>0.5</v>
      </c>
      <c r="S1733">
        <f>'All B'!AJ1737</f>
        <v>24</v>
      </c>
      <c r="T1733">
        <f>'All B'!AK1737</f>
        <v>2</v>
      </c>
      <c r="U1733">
        <f>'All B'!AN1737</f>
        <v>-5</v>
      </c>
      <c r="V1733">
        <f>'Coef Batter'!$A$2</f>
        <v>-47.217614202620098</v>
      </c>
      <c r="W1733">
        <f>G1733*'Coef Batter'!B$2</f>
        <v>11.596143460154288</v>
      </c>
      <c r="X1733">
        <f>H1733*'Coef Batter'!C$2</f>
        <v>3.1327162953332941</v>
      </c>
      <c r="Y1733">
        <f>I1733*'Coef Batter'!D$2</f>
        <v>12.641357993036923</v>
      </c>
      <c r="Z1733">
        <f>J1733*'Coef Batter'!E$2</f>
        <v>-4.0500966420805309</v>
      </c>
      <c r="AA1733">
        <f>K1733*'Coef Batter'!F$2</f>
        <v>-3.2099101624366702</v>
      </c>
      <c r="AB1733">
        <f>L1733*'Coef Batter'!G$2</f>
        <v>-0.538469672174272</v>
      </c>
      <c r="AC1733">
        <f>M1733*'Coef Batter'!H$2</f>
        <v>0.20018022714403449</v>
      </c>
      <c r="AD1733">
        <f>N1733*'Coef Batter'!I$2</f>
        <v>-5.0705588783076907</v>
      </c>
      <c r="AE1733">
        <f>O1733*'Coef Batter'!J$2</f>
        <v>25.267796792372607</v>
      </c>
      <c r="AF1733">
        <f>P1733*'Coef Batter'!K$2</f>
        <v>-9.3518232367677498</v>
      </c>
      <c r="AG1733">
        <f>Q1733*'Coef Batter'!L$2</f>
        <v>11.598799472640783</v>
      </c>
      <c r="AH1733">
        <f>R1733*'Coef Batter'!M$2</f>
        <v>0.73362814604717996</v>
      </c>
      <c r="AI1733">
        <f>S1733*'Coef Batter'!N$2</f>
        <v>-2.6549444976223437</v>
      </c>
      <c r="AJ1733">
        <f>T1733*'Coef Batter'!O$2</f>
        <v>-0.437257674454614</v>
      </c>
      <c r="AK1733">
        <f>U1733*'Coef Batter'!P$2</f>
        <v>0.67289044737463</v>
      </c>
      <c r="AL1733">
        <f t="shared" si="54"/>
        <v>-6.6871621323602266</v>
      </c>
      <c r="AM1733">
        <f t="shared" si="55"/>
        <v>1.2452634415803358E-3</v>
      </c>
      <c r="AN1733" s="2"/>
    </row>
    <row r="1734" spans="1:40" x14ac:dyDescent="0.45">
      <c r="A1734">
        <f>'All B'!A1738</f>
        <v>1733</v>
      </c>
      <c r="B1734" t="str">
        <f>'All B'!B1738</f>
        <v>Jim Edmonds</v>
      </c>
      <c r="C1734">
        <f>'All B'!C1738</f>
        <v>1996</v>
      </c>
      <c r="D1734">
        <f>'All B'!D1738</f>
        <v>26</v>
      </c>
      <c r="E1734" t="str">
        <f>'All B'!E1738</f>
        <v>CAL</v>
      </c>
      <c r="F1734" t="str">
        <f>'All B'!F1738</f>
        <v>AL</v>
      </c>
      <c r="G1734">
        <f>'All B'!H1738</f>
        <v>483</v>
      </c>
      <c r="H1734">
        <f>'All B'!J1738</f>
        <v>73</v>
      </c>
      <c r="I1734">
        <f>'All B'!K1738</f>
        <v>131</v>
      </c>
      <c r="J1734">
        <f>'All B'!L1738</f>
        <v>73</v>
      </c>
      <c r="K1734">
        <f>'All B'!M1738</f>
        <v>28</v>
      </c>
      <c r="L1734">
        <f>'All B'!N1738</f>
        <v>3</v>
      </c>
      <c r="M1734">
        <f>'All B'!Q1738</f>
        <v>4</v>
      </c>
      <c r="N1734">
        <f>'All B'!S1738</f>
        <v>46</v>
      </c>
      <c r="O1734">
        <f>'All B'!Y1738</f>
        <v>137</v>
      </c>
      <c r="P1734">
        <f>'All B'!AF1738</f>
        <v>5</v>
      </c>
      <c r="Q1734">
        <f>'All B'!AH1738</f>
        <v>4</v>
      </c>
      <c r="R1734">
        <f>'All B'!AI1738</f>
        <v>1.2</v>
      </c>
      <c r="S1734">
        <f>'All B'!AJ1738</f>
        <v>20</v>
      </c>
      <c r="T1734">
        <f>'All B'!AK1738</f>
        <v>0</v>
      </c>
      <c r="U1734">
        <f>'All B'!AN1738</f>
        <v>9</v>
      </c>
      <c r="V1734">
        <f>'Coef Batter'!$A$2</f>
        <v>-47.217614202620098</v>
      </c>
      <c r="W1734">
        <f>G1734*'Coef Batter'!B$2</f>
        <v>8.7926802060510543</v>
      </c>
      <c r="X1734">
        <f>H1734*'Coef Batter'!C$2</f>
        <v>2.5409809951036717</v>
      </c>
      <c r="Y1734">
        <f>I1734*'Coef Batter'!D$2</f>
        <v>12.641357993036923</v>
      </c>
      <c r="Z1734">
        <f>J1734*'Coef Batter'!E$2</f>
        <v>-4.3478978657629233</v>
      </c>
      <c r="AA1734">
        <f>K1734*'Coef Batter'!F$2</f>
        <v>-2.5679281299493359</v>
      </c>
      <c r="AB1734">
        <f>L1734*'Coef Batter'!G$2</f>
        <v>-0.40385225413070402</v>
      </c>
      <c r="AC1734">
        <f>M1734*'Coef Batter'!H$2</f>
        <v>0.1601441817152276</v>
      </c>
      <c r="AD1734">
        <f>N1734*'Coef Batter'!I$2</f>
        <v>-1.9935530632662715</v>
      </c>
      <c r="AE1734">
        <f>O1734*'Coef Batter'!J$2</f>
        <v>25.453589415845936</v>
      </c>
      <c r="AF1734">
        <f>P1734*'Coef Batter'!K$2</f>
        <v>-9.3518232367677498</v>
      </c>
      <c r="AG1734">
        <f>Q1734*'Coef Batter'!L$2</f>
        <v>8.7538109227477605</v>
      </c>
      <c r="AH1734">
        <f>R1734*'Coef Batter'!M$2</f>
        <v>1.7607075505132319</v>
      </c>
      <c r="AI1734">
        <f>S1734*'Coef Batter'!N$2</f>
        <v>-2.2124537480186199</v>
      </c>
      <c r="AJ1734">
        <f>T1734*'Coef Batter'!O$2</f>
        <v>0</v>
      </c>
      <c r="AK1734">
        <f>U1734*'Coef Batter'!P$2</f>
        <v>-1.211202805274334</v>
      </c>
      <c r="AL1734">
        <f t="shared" si="54"/>
        <v>-9.2030540407762302</v>
      </c>
      <c r="AM1734">
        <f t="shared" si="55"/>
        <v>1.0072114833852228E-4</v>
      </c>
      <c r="AN1734" s="2"/>
    </row>
    <row r="1735" spans="1:40" x14ac:dyDescent="0.45">
      <c r="A1735">
        <f>'All B'!A1739</f>
        <v>1734</v>
      </c>
      <c r="B1735" t="str">
        <f>'All B'!B1739</f>
        <v>Brett Gardner</v>
      </c>
      <c r="C1735">
        <f>'All B'!C1739</f>
        <v>2017</v>
      </c>
      <c r="D1735">
        <f>'All B'!D1739</f>
        <v>33</v>
      </c>
      <c r="E1735" t="str">
        <f>'All B'!E1739</f>
        <v>NYY</v>
      </c>
      <c r="F1735" t="str">
        <f>'All B'!F1739</f>
        <v>AL</v>
      </c>
      <c r="G1735">
        <f>'All B'!H1739</f>
        <v>682</v>
      </c>
      <c r="H1735">
        <f>'All B'!J1739</f>
        <v>96</v>
      </c>
      <c r="I1735">
        <f>'All B'!K1739</f>
        <v>157</v>
      </c>
      <c r="J1735">
        <f>'All B'!L1739</f>
        <v>106</v>
      </c>
      <c r="K1735">
        <f>'All B'!M1739</f>
        <v>26</v>
      </c>
      <c r="L1735">
        <f>'All B'!N1739</f>
        <v>4</v>
      </c>
      <c r="M1735">
        <f>'All B'!Q1739</f>
        <v>23</v>
      </c>
      <c r="N1735">
        <f>'All B'!S1739</f>
        <v>72</v>
      </c>
      <c r="O1735">
        <f>'All B'!Y1739</f>
        <v>104</v>
      </c>
      <c r="P1735">
        <f>'All B'!AF1739</f>
        <v>5</v>
      </c>
      <c r="Q1735">
        <f>'All B'!AH1739</f>
        <v>2.9</v>
      </c>
      <c r="R1735">
        <f>'All B'!AI1739</f>
        <v>1.7</v>
      </c>
      <c r="S1735">
        <f>'All B'!AJ1739</f>
        <v>8</v>
      </c>
      <c r="T1735">
        <f>'All B'!AK1739</f>
        <v>1</v>
      </c>
      <c r="U1735">
        <f>'All B'!AN1739</f>
        <v>21</v>
      </c>
      <c r="V1735">
        <f>'Coef Batter'!$A$2</f>
        <v>-47.217614202620098</v>
      </c>
      <c r="W1735">
        <f>G1735*'Coef Batter'!B$2</f>
        <v>12.415337268171468</v>
      </c>
      <c r="X1735">
        <f>H1735*'Coef Batter'!C$2</f>
        <v>3.3415640483555133</v>
      </c>
      <c r="Y1735">
        <f>I1735*'Coef Batter'!D$2</f>
        <v>15.150329808448832</v>
      </c>
      <c r="Z1735">
        <f>J1735*'Coef Batter'!E$2</f>
        <v>-6.3133859420667102</v>
      </c>
      <c r="AA1735">
        <f>K1735*'Coef Batter'!F$2</f>
        <v>-2.384504692095812</v>
      </c>
      <c r="AB1735">
        <f>L1735*'Coef Batter'!G$2</f>
        <v>-0.538469672174272</v>
      </c>
      <c r="AC1735">
        <f>M1735*'Coef Batter'!H$2</f>
        <v>0.92082904486255868</v>
      </c>
      <c r="AD1735">
        <f>N1735*'Coef Batter'!I$2</f>
        <v>-3.120343925112425</v>
      </c>
      <c r="AE1735">
        <f>O1735*'Coef Batter'!J$2</f>
        <v>19.322432841226114</v>
      </c>
      <c r="AF1735">
        <f>P1735*'Coef Batter'!K$2</f>
        <v>-9.3518232367677498</v>
      </c>
      <c r="AG1735">
        <f>Q1735*'Coef Batter'!L$2</f>
        <v>6.3465129189921266</v>
      </c>
      <c r="AH1735">
        <f>R1735*'Coef Batter'!M$2</f>
        <v>2.494335696560412</v>
      </c>
      <c r="AI1735">
        <f>S1735*'Coef Batter'!N$2</f>
        <v>-0.88498149920744795</v>
      </c>
      <c r="AJ1735">
        <f>T1735*'Coef Batter'!O$2</f>
        <v>-0.218628837227307</v>
      </c>
      <c r="AK1735">
        <f>U1735*'Coef Batter'!P$2</f>
        <v>-2.826139878973446</v>
      </c>
      <c r="AL1735">
        <f t="shared" si="54"/>
        <v>-12.864550259628245</v>
      </c>
      <c r="AM1735">
        <f t="shared" si="55"/>
        <v>2.5881872058861961E-6</v>
      </c>
      <c r="AN1735" s="2"/>
    </row>
    <row r="1736" spans="1:40" x14ac:dyDescent="0.45">
      <c r="A1736">
        <f>'All B'!A1740</f>
        <v>1735</v>
      </c>
      <c r="B1736" t="str">
        <f>'All B'!B1740</f>
        <v>Travis Hafner</v>
      </c>
      <c r="C1736">
        <f>'All B'!C1740</f>
        <v>2004</v>
      </c>
      <c r="D1736">
        <f>'All B'!D1740</f>
        <v>27</v>
      </c>
      <c r="E1736" t="str">
        <f>'All B'!E1740</f>
        <v>CLE</v>
      </c>
      <c r="F1736" t="str">
        <f>'All B'!F1740</f>
        <v>AL</v>
      </c>
      <c r="G1736">
        <f>'All B'!H1740</f>
        <v>576</v>
      </c>
      <c r="H1736">
        <f>'All B'!J1740</f>
        <v>96</v>
      </c>
      <c r="I1736">
        <f>'All B'!K1740</f>
        <v>150</v>
      </c>
      <c r="J1736">
        <f>'All B'!L1740</f>
        <v>78</v>
      </c>
      <c r="K1736">
        <f>'All B'!M1740</f>
        <v>41</v>
      </c>
      <c r="L1736">
        <f>'All B'!N1740</f>
        <v>3</v>
      </c>
      <c r="M1736">
        <f>'All B'!Q1740</f>
        <v>3</v>
      </c>
      <c r="N1736">
        <f>'All B'!S1740</f>
        <v>68</v>
      </c>
      <c r="O1736">
        <f>'All B'!Y1740</f>
        <v>162</v>
      </c>
      <c r="P1736">
        <f>'All B'!AF1740</f>
        <v>5</v>
      </c>
      <c r="Q1736">
        <f>'All B'!AH1740</f>
        <v>5</v>
      </c>
      <c r="R1736">
        <f>'All B'!AI1740</f>
        <v>-1.2</v>
      </c>
      <c r="S1736">
        <f>'All B'!AJ1740</f>
        <v>44</v>
      </c>
      <c r="T1736">
        <f>'All B'!AK1740</f>
        <v>-2</v>
      </c>
      <c r="U1736">
        <f>'All B'!AN1740</f>
        <v>-1</v>
      </c>
      <c r="V1736">
        <f>'Coef Batter'!$A$2</f>
        <v>-47.217614202620098</v>
      </c>
      <c r="W1736">
        <f>G1736*'Coef Batter'!B$2</f>
        <v>10.485680742619891</v>
      </c>
      <c r="X1736">
        <f>H1736*'Coef Batter'!C$2</f>
        <v>3.3415640483555133</v>
      </c>
      <c r="Y1736">
        <f>I1736*'Coef Batter'!D$2</f>
        <v>14.474837396607164</v>
      </c>
      <c r="Z1736">
        <f>J1736*'Coef Batter'!E$2</f>
        <v>-4.6456990894453147</v>
      </c>
      <c r="AA1736">
        <f>K1736*'Coef Batter'!F$2</f>
        <v>-3.7601804759972417</v>
      </c>
      <c r="AB1736">
        <f>L1736*'Coef Batter'!G$2</f>
        <v>-0.40385225413070402</v>
      </c>
      <c r="AC1736">
        <f>M1736*'Coef Batter'!H$2</f>
        <v>0.1201081362864207</v>
      </c>
      <c r="AD1736">
        <f>N1736*'Coef Batter'!I$2</f>
        <v>-2.9469914848284011</v>
      </c>
      <c r="AE1736">
        <f>O1736*'Coef Batter'!J$2</f>
        <v>30.098405002679137</v>
      </c>
      <c r="AF1736">
        <f>P1736*'Coef Batter'!K$2</f>
        <v>-9.3518232367677498</v>
      </c>
      <c r="AG1736">
        <f>Q1736*'Coef Batter'!L$2</f>
        <v>10.942263653434701</v>
      </c>
      <c r="AH1736">
        <f>R1736*'Coef Batter'!M$2</f>
        <v>-1.7607075505132319</v>
      </c>
      <c r="AI1736">
        <f>S1736*'Coef Batter'!N$2</f>
        <v>-4.8673982456409641</v>
      </c>
      <c r="AJ1736">
        <f>T1736*'Coef Batter'!O$2</f>
        <v>0.437257674454614</v>
      </c>
      <c r="AK1736">
        <f>U1736*'Coef Batter'!P$2</f>
        <v>0.134578089474926</v>
      </c>
      <c r="AL1736">
        <f t="shared" si="54"/>
        <v>-4.9195717960313381</v>
      </c>
      <c r="AM1736">
        <f t="shared" si="55"/>
        <v>7.2493206303037424E-3</v>
      </c>
      <c r="AN1736" s="2"/>
    </row>
    <row r="1737" spans="1:40" x14ac:dyDescent="0.45">
      <c r="A1737">
        <f>'All B'!A1741</f>
        <v>1736</v>
      </c>
      <c r="B1737" t="str">
        <f>'All B'!B1741</f>
        <v>Von Hayes</v>
      </c>
      <c r="C1737">
        <f>'All B'!C1741</f>
        <v>1986</v>
      </c>
      <c r="D1737">
        <f>'All B'!D1741</f>
        <v>27</v>
      </c>
      <c r="E1737" t="str">
        <f>'All B'!E1741</f>
        <v>PHI</v>
      </c>
      <c r="F1737" t="str">
        <f>'All B'!F1741</f>
        <v>NL</v>
      </c>
      <c r="G1737">
        <f>'All B'!H1741</f>
        <v>690</v>
      </c>
      <c r="H1737">
        <f>'All B'!J1741</f>
        <v>107</v>
      </c>
      <c r="I1737">
        <f>'All B'!K1741</f>
        <v>186</v>
      </c>
      <c r="J1737">
        <f>'All B'!L1741</f>
        <v>119</v>
      </c>
      <c r="K1737">
        <f>'All B'!M1741</f>
        <v>46</v>
      </c>
      <c r="L1737">
        <f>'All B'!N1741</f>
        <v>2</v>
      </c>
      <c r="M1737">
        <f>'All B'!Q1741</f>
        <v>24</v>
      </c>
      <c r="N1737">
        <f>'All B'!S1741</f>
        <v>74</v>
      </c>
      <c r="O1737">
        <f>'All B'!Y1741</f>
        <v>133</v>
      </c>
      <c r="P1737">
        <f>'All B'!AF1741</f>
        <v>5</v>
      </c>
      <c r="Q1737">
        <f>'All B'!AH1741</f>
        <v>4.3</v>
      </c>
      <c r="R1737">
        <f>'All B'!AI1741</f>
        <v>-0.3</v>
      </c>
      <c r="S1737">
        <f>'All B'!AJ1741</f>
        <v>26</v>
      </c>
      <c r="T1737">
        <f>'All B'!AK1741</f>
        <v>0</v>
      </c>
      <c r="U1737">
        <f>'All B'!AN1741</f>
        <v>6</v>
      </c>
      <c r="V1737">
        <f>'Coef Batter'!$A$2</f>
        <v>-47.217614202620098</v>
      </c>
      <c r="W1737">
        <f>G1737*'Coef Batter'!B$2</f>
        <v>12.560971722930077</v>
      </c>
      <c r="X1737">
        <f>H1737*'Coef Batter'!C$2</f>
        <v>3.7244515955629161</v>
      </c>
      <c r="Y1737">
        <f>I1737*'Coef Batter'!D$2</f>
        <v>17.948798371792883</v>
      </c>
      <c r="Z1737">
        <f>J1737*'Coef Batter'!E$2</f>
        <v>-7.0876691236409295</v>
      </c>
      <c r="AA1737">
        <f>K1737*'Coef Batter'!F$2</f>
        <v>-4.2187390706310524</v>
      </c>
      <c r="AB1737">
        <f>L1737*'Coef Batter'!G$2</f>
        <v>-0.269234836087136</v>
      </c>
      <c r="AC1737">
        <f>M1737*'Coef Batter'!H$2</f>
        <v>0.96086509029136558</v>
      </c>
      <c r="AD1737">
        <f>N1737*'Coef Batter'!I$2</f>
        <v>-3.2070201452544369</v>
      </c>
      <c r="AE1737">
        <f>O1737*'Coef Batter'!J$2</f>
        <v>24.710418921952623</v>
      </c>
      <c r="AF1737">
        <f>P1737*'Coef Batter'!K$2</f>
        <v>-9.3518232367677498</v>
      </c>
      <c r="AG1737">
        <f>Q1737*'Coef Batter'!L$2</f>
        <v>9.4103467419538429</v>
      </c>
      <c r="AH1737">
        <f>R1737*'Coef Batter'!M$2</f>
        <v>-0.44017688762830798</v>
      </c>
      <c r="AI1737">
        <f>S1737*'Coef Batter'!N$2</f>
        <v>-2.8761898724242059</v>
      </c>
      <c r="AJ1737">
        <f>T1737*'Coef Batter'!O$2</f>
        <v>0</v>
      </c>
      <c r="AK1737">
        <f>U1737*'Coef Batter'!P$2</f>
        <v>-0.807468536849556</v>
      </c>
      <c r="AL1737">
        <f t="shared" si="54"/>
        <v>-6.1600834674197626</v>
      </c>
      <c r="AM1737">
        <f t="shared" si="55"/>
        <v>2.1076255074541561E-3</v>
      </c>
      <c r="AN1737" s="2"/>
    </row>
    <row r="1738" spans="1:40" x14ac:dyDescent="0.45">
      <c r="A1738">
        <f>'All B'!A1742</f>
        <v>1737</v>
      </c>
      <c r="B1738" t="str">
        <f>'All B'!B1742</f>
        <v>Hideki Matsui</v>
      </c>
      <c r="C1738">
        <f>'All B'!C1742</f>
        <v>2004</v>
      </c>
      <c r="D1738">
        <f>'All B'!D1742</f>
        <v>30</v>
      </c>
      <c r="E1738" t="str">
        <f>'All B'!E1742</f>
        <v>NYY</v>
      </c>
      <c r="F1738" t="str">
        <f>'All B'!F1742</f>
        <v>AL</v>
      </c>
      <c r="G1738">
        <f>'All B'!H1742</f>
        <v>680</v>
      </c>
      <c r="H1738">
        <f>'All B'!J1742</f>
        <v>109</v>
      </c>
      <c r="I1738">
        <f>'All B'!K1742</f>
        <v>174</v>
      </c>
      <c r="J1738">
        <f>'All B'!L1742</f>
        <v>107</v>
      </c>
      <c r="K1738">
        <f>'All B'!M1742</f>
        <v>34</v>
      </c>
      <c r="L1738">
        <f>'All B'!N1742</f>
        <v>2</v>
      </c>
      <c r="M1738">
        <f>'All B'!Q1742</f>
        <v>3</v>
      </c>
      <c r="N1738">
        <f>'All B'!S1742</f>
        <v>88</v>
      </c>
      <c r="O1738">
        <f>'All B'!Y1742</f>
        <v>137</v>
      </c>
      <c r="P1738">
        <f>'All B'!AF1742</f>
        <v>5</v>
      </c>
      <c r="Q1738">
        <f>'All B'!AH1742</f>
        <v>5.5</v>
      </c>
      <c r="R1738">
        <f>'All B'!AI1742</f>
        <v>-1</v>
      </c>
      <c r="S1738">
        <f>'All B'!AJ1742</f>
        <v>36</v>
      </c>
      <c r="T1738">
        <f>'All B'!AK1742</f>
        <v>1</v>
      </c>
      <c r="U1738">
        <f>'All B'!AN1742</f>
        <v>-6</v>
      </c>
      <c r="V1738">
        <f>'Coef Batter'!$A$2</f>
        <v>-47.217614202620098</v>
      </c>
      <c r="W1738">
        <f>G1738*'Coef Batter'!B$2</f>
        <v>12.378928654481815</v>
      </c>
      <c r="X1738">
        <f>H1738*'Coef Batter'!C$2</f>
        <v>3.7940675132369894</v>
      </c>
      <c r="Y1738">
        <f>I1738*'Coef Batter'!D$2</f>
        <v>16.790811380064312</v>
      </c>
      <c r="Z1738">
        <f>J1738*'Coef Batter'!E$2</f>
        <v>-6.3729461868031887</v>
      </c>
      <c r="AA1738">
        <f>K1738*'Coef Batter'!F$2</f>
        <v>-3.1181984435099079</v>
      </c>
      <c r="AB1738">
        <f>L1738*'Coef Batter'!G$2</f>
        <v>-0.269234836087136</v>
      </c>
      <c r="AC1738">
        <f>M1738*'Coef Batter'!H$2</f>
        <v>0.1201081362864207</v>
      </c>
      <c r="AD1738">
        <f>N1738*'Coef Batter'!I$2</f>
        <v>-3.8137536862485195</v>
      </c>
      <c r="AE1738">
        <f>O1738*'Coef Batter'!J$2</f>
        <v>25.453589415845936</v>
      </c>
      <c r="AF1738">
        <f>P1738*'Coef Batter'!K$2</f>
        <v>-9.3518232367677498</v>
      </c>
      <c r="AG1738">
        <f>Q1738*'Coef Batter'!L$2</f>
        <v>12.036490018778171</v>
      </c>
      <c r="AH1738">
        <f>R1738*'Coef Batter'!M$2</f>
        <v>-1.4672562920943599</v>
      </c>
      <c r="AI1738">
        <f>S1738*'Coef Batter'!N$2</f>
        <v>-3.9824167464335156</v>
      </c>
      <c r="AJ1738">
        <f>T1738*'Coef Batter'!O$2</f>
        <v>-0.218628837227307</v>
      </c>
      <c r="AK1738">
        <f>U1738*'Coef Batter'!P$2</f>
        <v>0.807468536849556</v>
      </c>
      <c r="AL1738">
        <f t="shared" si="54"/>
        <v>-4.4304088122485847</v>
      </c>
      <c r="AM1738">
        <f t="shared" si="55"/>
        <v>1.1769450200882426E-2</v>
      </c>
      <c r="AN1738" s="2"/>
    </row>
    <row r="1739" spans="1:40" x14ac:dyDescent="0.45">
      <c r="A1739">
        <f>'All B'!A1743</f>
        <v>1738</v>
      </c>
      <c r="B1739" t="str">
        <f>'All B'!B1743</f>
        <v>Jeremy Peña</v>
      </c>
      <c r="C1739">
        <f>'All B'!C1743</f>
        <v>2022</v>
      </c>
      <c r="D1739">
        <f>'All B'!D1743</f>
        <v>24</v>
      </c>
      <c r="E1739" t="str">
        <f>'All B'!E1743</f>
        <v>HOU</v>
      </c>
      <c r="F1739" t="str">
        <f>'All B'!F1743</f>
        <v>AL</v>
      </c>
      <c r="G1739">
        <f>'All B'!H1743</f>
        <v>558</v>
      </c>
      <c r="H1739">
        <f>'All B'!J1743</f>
        <v>72</v>
      </c>
      <c r="I1739">
        <f>'All B'!K1743</f>
        <v>132</v>
      </c>
      <c r="J1739">
        <f>'All B'!L1743</f>
        <v>88</v>
      </c>
      <c r="K1739">
        <f>'All B'!M1743</f>
        <v>20</v>
      </c>
      <c r="L1739">
        <f>'All B'!N1743</f>
        <v>2</v>
      </c>
      <c r="M1739">
        <f>'All B'!Q1743</f>
        <v>11</v>
      </c>
      <c r="N1739">
        <f>'All B'!S1743</f>
        <v>22</v>
      </c>
      <c r="O1739">
        <f>'All B'!Y1743</f>
        <v>102</v>
      </c>
      <c r="P1739">
        <f>'All B'!AF1743</f>
        <v>5</v>
      </c>
      <c r="Q1739">
        <f>'All B'!AH1743</f>
        <v>3.3</v>
      </c>
      <c r="R1739">
        <f>'All B'!AI1743</f>
        <v>2.6</v>
      </c>
      <c r="S1739">
        <f>'All B'!AJ1743</f>
        <v>1</v>
      </c>
      <c r="T1739">
        <f>'All B'!AK1743</f>
        <v>3</v>
      </c>
      <c r="U1739">
        <f>'All B'!AN1743</f>
        <v>16</v>
      </c>
      <c r="V1739">
        <f>'Coef Batter'!$A$2</f>
        <v>-47.217614202620098</v>
      </c>
      <c r="W1739">
        <f>G1739*'Coef Batter'!B$2</f>
        <v>10.158003219413018</v>
      </c>
      <c r="X1739">
        <f>H1739*'Coef Batter'!C$2</f>
        <v>2.506173036266635</v>
      </c>
      <c r="Y1739">
        <f>I1739*'Coef Batter'!D$2</f>
        <v>12.737856909014305</v>
      </c>
      <c r="Z1739">
        <f>J1739*'Coef Batter'!E$2</f>
        <v>-5.2413015368100986</v>
      </c>
      <c r="AA1739">
        <f>K1739*'Coef Batter'!F$2</f>
        <v>-1.83423437853524</v>
      </c>
      <c r="AB1739">
        <f>L1739*'Coef Batter'!G$2</f>
        <v>-0.269234836087136</v>
      </c>
      <c r="AC1739">
        <f>M1739*'Coef Batter'!H$2</f>
        <v>0.44039649971687589</v>
      </c>
      <c r="AD1739">
        <f>N1739*'Coef Batter'!I$2</f>
        <v>-0.95343842156212988</v>
      </c>
      <c r="AE1739">
        <f>O1739*'Coef Batter'!J$2</f>
        <v>18.950847594279455</v>
      </c>
      <c r="AF1739">
        <f>P1739*'Coef Batter'!K$2</f>
        <v>-9.3518232367677498</v>
      </c>
      <c r="AG1739">
        <f>Q1739*'Coef Batter'!L$2</f>
        <v>7.2218940112669019</v>
      </c>
      <c r="AH1739">
        <f>R1739*'Coef Batter'!M$2</f>
        <v>3.814866359445336</v>
      </c>
      <c r="AI1739">
        <f>S1739*'Coef Batter'!N$2</f>
        <v>-0.11062268740093099</v>
      </c>
      <c r="AJ1739">
        <f>T1739*'Coef Batter'!O$2</f>
        <v>-0.65588651168192103</v>
      </c>
      <c r="AK1739">
        <f>U1739*'Coef Batter'!P$2</f>
        <v>-2.153249431598816</v>
      </c>
      <c r="AL1739">
        <f t="shared" si="54"/>
        <v>-11.957367613661589</v>
      </c>
      <c r="AM1739">
        <f t="shared" si="55"/>
        <v>6.4117774930807686E-6</v>
      </c>
      <c r="AN1739" s="2"/>
    </row>
    <row r="1740" spans="1:40" x14ac:dyDescent="0.45">
      <c r="A1740">
        <f>'All B'!A1744</f>
        <v>1739</v>
      </c>
      <c r="B1740" t="str">
        <f>'All B'!B1744</f>
        <v>Terry Pendleton</v>
      </c>
      <c r="C1740">
        <f>'All B'!C1744</f>
        <v>1992</v>
      </c>
      <c r="D1740">
        <f>'All B'!D1744</f>
        <v>31</v>
      </c>
      <c r="E1740" t="str">
        <f>'All B'!E1744</f>
        <v>ATL</v>
      </c>
      <c r="F1740" t="str">
        <f>'All B'!F1744</f>
        <v>NL</v>
      </c>
      <c r="G1740">
        <f>'All B'!H1744</f>
        <v>689</v>
      </c>
      <c r="H1740">
        <f>'All B'!J1744</f>
        <v>98</v>
      </c>
      <c r="I1740">
        <f>'All B'!K1744</f>
        <v>199</v>
      </c>
      <c r="J1740">
        <f>'All B'!L1744</f>
        <v>138</v>
      </c>
      <c r="K1740">
        <f>'All B'!M1744</f>
        <v>39</v>
      </c>
      <c r="L1740">
        <f>'All B'!N1744</f>
        <v>1</v>
      </c>
      <c r="M1740">
        <f>'All B'!Q1744</f>
        <v>5</v>
      </c>
      <c r="N1740">
        <f>'All B'!S1744</f>
        <v>37</v>
      </c>
      <c r="O1740">
        <f>'All B'!Y1744</f>
        <v>124</v>
      </c>
      <c r="P1740">
        <f>'All B'!AF1744</f>
        <v>5</v>
      </c>
      <c r="Q1740">
        <f>'All B'!AH1744</f>
        <v>4.4000000000000004</v>
      </c>
      <c r="R1740">
        <f>'All B'!AI1744</f>
        <v>0.7</v>
      </c>
      <c r="S1740">
        <f>'All B'!AJ1744</f>
        <v>19</v>
      </c>
      <c r="T1740">
        <f>'All B'!AK1744</f>
        <v>0</v>
      </c>
      <c r="U1740">
        <f>'All B'!AN1744</f>
        <v>4</v>
      </c>
      <c r="V1740">
        <f>'Coef Batter'!$A$2</f>
        <v>-47.217614202620098</v>
      </c>
      <c r="W1740">
        <f>G1740*'Coef Batter'!B$2</f>
        <v>12.542767416085251</v>
      </c>
      <c r="X1740">
        <f>H1740*'Coef Batter'!C$2</f>
        <v>3.4111799660295867</v>
      </c>
      <c r="Y1740">
        <f>I1740*'Coef Batter'!D$2</f>
        <v>19.203284279498838</v>
      </c>
      <c r="Z1740">
        <f>J1740*'Coef Batter'!E$2</f>
        <v>-8.2193137736340187</v>
      </c>
      <c r="AA1740">
        <f>K1740*'Coef Batter'!F$2</f>
        <v>-3.5767570381437181</v>
      </c>
      <c r="AB1740">
        <f>L1740*'Coef Batter'!G$2</f>
        <v>-0.134617418043568</v>
      </c>
      <c r="AC1740">
        <f>M1740*'Coef Batter'!H$2</f>
        <v>0.20018022714403449</v>
      </c>
      <c r="AD1740">
        <f>N1740*'Coef Batter'!I$2</f>
        <v>-1.6035100726272185</v>
      </c>
      <c r="AE1740">
        <f>O1740*'Coef Batter'!J$2</f>
        <v>23.038285310692672</v>
      </c>
      <c r="AF1740">
        <f>P1740*'Coef Batter'!K$2</f>
        <v>-9.3518232367677498</v>
      </c>
      <c r="AG1740">
        <f>Q1740*'Coef Batter'!L$2</f>
        <v>9.6291920150225376</v>
      </c>
      <c r="AH1740">
        <f>R1740*'Coef Batter'!M$2</f>
        <v>1.0270794044660518</v>
      </c>
      <c r="AI1740">
        <f>S1740*'Coef Batter'!N$2</f>
        <v>-2.1018310606176889</v>
      </c>
      <c r="AJ1740">
        <f>T1740*'Coef Batter'!O$2</f>
        <v>0</v>
      </c>
      <c r="AK1740">
        <f>U1740*'Coef Batter'!P$2</f>
        <v>-0.538312357899704</v>
      </c>
      <c r="AL1740">
        <f t="shared" si="54"/>
        <v>-3.6918105414147924</v>
      </c>
      <c r="AM1740">
        <f t="shared" si="55"/>
        <v>2.432059476969959E-2</v>
      </c>
      <c r="AN1740" s="2"/>
    </row>
    <row r="1741" spans="1:40" x14ac:dyDescent="0.45">
      <c r="A1741">
        <f>'All B'!A1745</f>
        <v>1740</v>
      </c>
      <c r="B1741" t="str">
        <f>'All B'!B1745</f>
        <v>Ozzie Smith</v>
      </c>
      <c r="C1741">
        <f>'All B'!C1745</f>
        <v>1984</v>
      </c>
      <c r="D1741">
        <f>'All B'!D1745</f>
        <v>29</v>
      </c>
      <c r="E1741" t="str">
        <f>'All B'!E1745</f>
        <v>STL</v>
      </c>
      <c r="F1741" t="str">
        <f>'All B'!F1745</f>
        <v>NL</v>
      </c>
      <c r="G1741">
        <f>'All B'!H1745</f>
        <v>484</v>
      </c>
      <c r="H1741">
        <f>'All B'!J1745</f>
        <v>53</v>
      </c>
      <c r="I1741">
        <f>'All B'!K1745</f>
        <v>106</v>
      </c>
      <c r="J1741">
        <f>'All B'!L1745</f>
        <v>80</v>
      </c>
      <c r="K1741">
        <f>'All B'!M1745</f>
        <v>20</v>
      </c>
      <c r="L1741">
        <f>'All B'!N1745</f>
        <v>5</v>
      </c>
      <c r="M1741">
        <f>'All B'!Q1745</f>
        <v>35</v>
      </c>
      <c r="N1741">
        <f>'All B'!S1745</f>
        <v>56</v>
      </c>
      <c r="O1741">
        <f>'All B'!Y1745</f>
        <v>95</v>
      </c>
      <c r="P1741">
        <f>'All B'!AF1745</f>
        <v>5</v>
      </c>
      <c r="Q1741">
        <f>'All B'!AH1745</f>
        <v>3.3</v>
      </c>
      <c r="R1741">
        <f>'All B'!AI1745</f>
        <v>2.5</v>
      </c>
      <c r="S1741">
        <f>'All B'!AJ1745</f>
        <v>2</v>
      </c>
      <c r="T1741">
        <f>'All B'!AK1745</f>
        <v>3</v>
      </c>
      <c r="U1741">
        <f>'All B'!AN1745</f>
        <v>14</v>
      </c>
      <c r="V1741">
        <f>'Coef Batter'!$A$2</f>
        <v>-47.217614202620098</v>
      </c>
      <c r="W1741">
        <f>G1741*'Coef Batter'!B$2</f>
        <v>8.8108845128958801</v>
      </c>
      <c r="X1741">
        <f>H1741*'Coef Batter'!C$2</f>
        <v>1.8448218183629397</v>
      </c>
      <c r="Y1741">
        <f>I1741*'Coef Batter'!D$2</f>
        <v>10.228885093602397</v>
      </c>
      <c r="Z1741">
        <f>J1741*'Coef Batter'!E$2</f>
        <v>-4.7648195789182717</v>
      </c>
      <c r="AA1741">
        <f>K1741*'Coef Batter'!F$2</f>
        <v>-1.83423437853524</v>
      </c>
      <c r="AB1741">
        <f>L1741*'Coef Batter'!G$2</f>
        <v>-0.67308709021783997</v>
      </c>
      <c r="AC1741">
        <f>M1741*'Coef Batter'!H$2</f>
        <v>1.4012615900082415</v>
      </c>
      <c r="AD1741">
        <f>N1741*'Coef Batter'!I$2</f>
        <v>-2.4269341639763304</v>
      </c>
      <c r="AE1741">
        <f>O1741*'Coef Batter'!J$2</f>
        <v>17.650299229966162</v>
      </c>
      <c r="AF1741">
        <f>P1741*'Coef Batter'!K$2</f>
        <v>-9.3518232367677498</v>
      </c>
      <c r="AG1741">
        <f>Q1741*'Coef Batter'!L$2</f>
        <v>7.2218940112669019</v>
      </c>
      <c r="AH1741">
        <f>R1741*'Coef Batter'!M$2</f>
        <v>3.6681407302358999</v>
      </c>
      <c r="AI1741">
        <f>S1741*'Coef Batter'!N$2</f>
        <v>-0.22124537480186199</v>
      </c>
      <c r="AJ1741">
        <f>T1741*'Coef Batter'!O$2</f>
        <v>-0.65588651168192103</v>
      </c>
      <c r="AK1741">
        <f>U1741*'Coef Batter'!P$2</f>
        <v>-1.884093252648964</v>
      </c>
      <c r="AL1741">
        <f t="shared" si="54"/>
        <v>-18.203550803829852</v>
      </c>
      <c r="AM1741">
        <f t="shared" si="55"/>
        <v>1.2425055275329929E-8</v>
      </c>
      <c r="AN1741" s="2"/>
    </row>
    <row r="1742" spans="1:40" x14ac:dyDescent="0.45">
      <c r="A1742">
        <f>'All B'!A1746</f>
        <v>1741</v>
      </c>
      <c r="B1742" t="str">
        <f>'All B'!B1746</f>
        <v>Carl Yastrzemski</v>
      </c>
      <c r="C1742">
        <f>'All B'!C1746</f>
        <v>1965</v>
      </c>
      <c r="D1742">
        <f>'All B'!D1746</f>
        <v>25</v>
      </c>
      <c r="E1742" t="str">
        <f>'All B'!E1746</f>
        <v>BOS</v>
      </c>
      <c r="F1742" t="str">
        <f>'All B'!F1746</f>
        <v>AL</v>
      </c>
      <c r="G1742">
        <f>'All B'!H1746</f>
        <v>571</v>
      </c>
      <c r="H1742">
        <f>'All B'!J1746</f>
        <v>78</v>
      </c>
      <c r="I1742">
        <f>'All B'!K1746</f>
        <v>154</v>
      </c>
      <c r="J1742">
        <f>'All B'!L1746</f>
        <v>86</v>
      </c>
      <c r="K1742">
        <f>'All B'!M1746</f>
        <v>45</v>
      </c>
      <c r="L1742">
        <f>'All B'!N1746</f>
        <v>3</v>
      </c>
      <c r="M1742">
        <f>'All B'!Q1746</f>
        <v>7</v>
      </c>
      <c r="N1742">
        <f>'All B'!S1746</f>
        <v>70</v>
      </c>
      <c r="O1742">
        <f>'All B'!Y1746</f>
        <v>156</v>
      </c>
      <c r="P1742">
        <f>'All B'!AF1746</f>
        <v>5</v>
      </c>
      <c r="Q1742">
        <f>'All B'!AH1746</f>
        <v>5.3</v>
      </c>
      <c r="R1742">
        <f>'All B'!AI1746</f>
        <v>-1</v>
      </c>
      <c r="S1742">
        <f>'All B'!AJ1746</f>
        <v>39</v>
      </c>
      <c r="T1742">
        <f>'All B'!AK1746</f>
        <v>0</v>
      </c>
      <c r="U1742">
        <f>'All B'!AN1746</f>
        <v>-2</v>
      </c>
      <c r="V1742">
        <f>'Coef Batter'!$A$2</f>
        <v>-47.217614202620098</v>
      </c>
      <c r="W1742">
        <f>G1742*'Coef Batter'!B$2</f>
        <v>10.39465920839576</v>
      </c>
      <c r="X1742">
        <f>H1742*'Coef Batter'!C$2</f>
        <v>2.7150207892888547</v>
      </c>
      <c r="Y1742">
        <f>I1742*'Coef Batter'!D$2</f>
        <v>14.86083306051669</v>
      </c>
      <c r="Z1742">
        <f>J1742*'Coef Batter'!E$2</f>
        <v>-5.1221810473371425</v>
      </c>
      <c r="AA1742">
        <f>K1742*'Coef Batter'!F$2</f>
        <v>-4.1270273517042897</v>
      </c>
      <c r="AB1742">
        <f>L1742*'Coef Batter'!G$2</f>
        <v>-0.40385225413070402</v>
      </c>
      <c r="AC1742">
        <f>M1742*'Coef Batter'!H$2</f>
        <v>0.28025231800164829</v>
      </c>
      <c r="AD1742">
        <f>N1742*'Coef Batter'!I$2</f>
        <v>-3.033667704970413</v>
      </c>
      <c r="AE1742">
        <f>O1742*'Coef Batter'!J$2</f>
        <v>28.983649261839169</v>
      </c>
      <c r="AF1742">
        <f>P1742*'Coef Batter'!K$2</f>
        <v>-9.3518232367677498</v>
      </c>
      <c r="AG1742">
        <f>Q1742*'Coef Batter'!L$2</f>
        <v>11.598799472640783</v>
      </c>
      <c r="AH1742">
        <f>R1742*'Coef Batter'!M$2</f>
        <v>-1.4672562920943599</v>
      </c>
      <c r="AI1742">
        <f>S1742*'Coef Batter'!N$2</f>
        <v>-4.3142848086363088</v>
      </c>
      <c r="AJ1742">
        <f>T1742*'Coef Batter'!O$2</f>
        <v>0</v>
      </c>
      <c r="AK1742">
        <f>U1742*'Coef Batter'!P$2</f>
        <v>0.269156178949852</v>
      </c>
      <c r="AL1742">
        <f t="shared" si="54"/>
        <v>-5.935336608628309</v>
      </c>
      <c r="AM1742">
        <f t="shared" si="55"/>
        <v>2.6373584469263924E-3</v>
      </c>
      <c r="AN1742" s="2"/>
    </row>
    <row r="1743" spans="1:40" x14ac:dyDescent="0.45">
      <c r="A1743">
        <f>'All B'!A1747</f>
        <v>1742</v>
      </c>
      <c r="B1743" t="str">
        <f>'All B'!B1747</f>
        <v>Michael Bourn</v>
      </c>
      <c r="C1743">
        <f>'All B'!C1747</f>
        <v>2009</v>
      </c>
      <c r="D1743">
        <f>'All B'!D1747</f>
        <v>26</v>
      </c>
      <c r="E1743" t="str">
        <f>'All B'!E1747</f>
        <v>HOU</v>
      </c>
      <c r="F1743" t="str">
        <f>'All B'!F1747</f>
        <v>NL</v>
      </c>
      <c r="G1743">
        <f>'All B'!H1747</f>
        <v>678</v>
      </c>
      <c r="H1743">
        <f>'All B'!J1747</f>
        <v>97</v>
      </c>
      <c r="I1743">
        <f>'All B'!K1747</f>
        <v>173</v>
      </c>
      <c r="J1743">
        <f>'All B'!L1747</f>
        <v>131</v>
      </c>
      <c r="K1743">
        <f>'All B'!M1747</f>
        <v>27</v>
      </c>
      <c r="L1743">
        <f>'All B'!N1747</f>
        <v>12</v>
      </c>
      <c r="M1743">
        <f>'All B'!Q1747</f>
        <v>61</v>
      </c>
      <c r="N1743">
        <f>'All B'!S1747</f>
        <v>63</v>
      </c>
      <c r="O1743">
        <f>'All B'!Y1747</f>
        <v>97</v>
      </c>
      <c r="P1743">
        <f>'All B'!AF1747</f>
        <v>5</v>
      </c>
      <c r="Q1743">
        <f>'All B'!AH1747</f>
        <v>3.8</v>
      </c>
      <c r="R1743">
        <f>'All B'!AI1747</f>
        <v>1.5</v>
      </c>
      <c r="S1743">
        <f>'All B'!AJ1747</f>
        <v>0</v>
      </c>
      <c r="T1743">
        <f>'All B'!AK1747</f>
        <v>4</v>
      </c>
      <c r="U1743">
        <f>'All B'!AN1747</f>
        <v>11</v>
      </c>
      <c r="V1743">
        <f>'Coef Batter'!$A$2</f>
        <v>-47.217614202620098</v>
      </c>
      <c r="W1743">
        <f>G1743*'Coef Batter'!B$2</f>
        <v>12.342520040792163</v>
      </c>
      <c r="X1743">
        <f>H1743*'Coef Batter'!C$2</f>
        <v>3.37637200719255</v>
      </c>
      <c r="Y1743">
        <f>I1743*'Coef Batter'!D$2</f>
        <v>16.694312464086931</v>
      </c>
      <c r="Z1743">
        <f>J1743*'Coef Batter'!E$2</f>
        <v>-7.8023920604786703</v>
      </c>
      <c r="AA1743">
        <f>K1743*'Coef Batter'!F$2</f>
        <v>-2.4762164110225742</v>
      </c>
      <c r="AB1743">
        <f>L1743*'Coef Batter'!G$2</f>
        <v>-1.6154090165228161</v>
      </c>
      <c r="AC1743">
        <f>M1743*'Coef Batter'!H$2</f>
        <v>2.4421987711572211</v>
      </c>
      <c r="AD1743">
        <f>N1743*'Coef Batter'!I$2</f>
        <v>-2.7303009344733717</v>
      </c>
      <c r="AE1743">
        <f>O1743*'Coef Batter'!J$2</f>
        <v>18.021884476912817</v>
      </c>
      <c r="AF1743">
        <f>P1743*'Coef Batter'!K$2</f>
        <v>-9.3518232367677498</v>
      </c>
      <c r="AG1743">
        <f>Q1743*'Coef Batter'!L$2</f>
        <v>8.3161203766103728</v>
      </c>
      <c r="AH1743">
        <f>R1743*'Coef Batter'!M$2</f>
        <v>2.2008844381415398</v>
      </c>
      <c r="AI1743">
        <f>S1743*'Coef Batter'!N$2</f>
        <v>0</v>
      </c>
      <c r="AJ1743">
        <f>T1743*'Coef Batter'!O$2</f>
        <v>-0.874515348909228</v>
      </c>
      <c r="AK1743">
        <f>U1743*'Coef Batter'!P$2</f>
        <v>-1.480358984224186</v>
      </c>
      <c r="AL1743">
        <f t="shared" si="54"/>
        <v>-10.154337620125093</v>
      </c>
      <c r="AM1743">
        <f t="shared" si="55"/>
        <v>3.8905437861727312E-5</v>
      </c>
      <c r="AN1743" s="2"/>
    </row>
    <row r="1744" spans="1:40" x14ac:dyDescent="0.45">
      <c r="A1744">
        <f>'All B'!A1748</f>
        <v>1743</v>
      </c>
      <c r="B1744" t="str">
        <f>'All B'!B1748</f>
        <v>Ed Brinkman</v>
      </c>
      <c r="C1744">
        <f>'All B'!C1748</f>
        <v>1969</v>
      </c>
      <c r="D1744">
        <f>'All B'!D1748</f>
        <v>27</v>
      </c>
      <c r="E1744" t="str">
        <f>'All B'!E1748</f>
        <v>WSA</v>
      </c>
      <c r="F1744" t="str">
        <f>'All B'!F1748</f>
        <v>AL</v>
      </c>
      <c r="G1744">
        <f>'All B'!H1748</f>
        <v>639</v>
      </c>
      <c r="H1744">
        <f>'All B'!J1748</f>
        <v>71</v>
      </c>
      <c r="I1744">
        <f>'All B'!K1748</f>
        <v>153</v>
      </c>
      <c r="J1744">
        <f>'All B'!L1748</f>
        <v>128</v>
      </c>
      <c r="K1744">
        <f>'All B'!M1748</f>
        <v>18</v>
      </c>
      <c r="L1744">
        <f>'All B'!N1748</f>
        <v>5</v>
      </c>
      <c r="M1744">
        <f>'All B'!Q1748</f>
        <v>2</v>
      </c>
      <c r="N1744">
        <f>'All B'!S1748</f>
        <v>50</v>
      </c>
      <c r="O1744">
        <f>'All B'!Y1748</f>
        <v>89</v>
      </c>
      <c r="P1744">
        <f>'All B'!AF1748</f>
        <v>5</v>
      </c>
      <c r="Q1744">
        <f>'All B'!AH1748</f>
        <v>2.7</v>
      </c>
      <c r="R1744">
        <f>'All B'!AI1748</f>
        <v>3.3</v>
      </c>
      <c r="S1744">
        <f>'All B'!AJ1748</f>
        <v>-6</v>
      </c>
      <c r="T1744">
        <f>'All B'!AK1748</f>
        <v>-1</v>
      </c>
      <c r="U1744">
        <f>'All B'!AN1748</f>
        <v>21</v>
      </c>
      <c r="V1744">
        <f>'Coef Batter'!$A$2</f>
        <v>-47.217614202620098</v>
      </c>
      <c r="W1744">
        <f>G1744*'Coef Batter'!B$2</f>
        <v>11.632552073843941</v>
      </c>
      <c r="X1744">
        <f>H1744*'Coef Batter'!C$2</f>
        <v>2.4713650774295988</v>
      </c>
      <c r="Y1744">
        <f>I1744*'Coef Batter'!D$2</f>
        <v>14.764334144539308</v>
      </c>
      <c r="Z1744">
        <f>J1744*'Coef Batter'!E$2</f>
        <v>-7.6237113262692349</v>
      </c>
      <c r="AA1744">
        <f>K1744*'Coef Batter'!F$2</f>
        <v>-1.650810940681716</v>
      </c>
      <c r="AB1744">
        <f>L1744*'Coef Batter'!G$2</f>
        <v>-0.67308709021783997</v>
      </c>
      <c r="AC1744">
        <f>M1744*'Coef Batter'!H$2</f>
        <v>8.0072090857613798E-2</v>
      </c>
      <c r="AD1744">
        <f>N1744*'Coef Batter'!I$2</f>
        <v>-2.1669055035502951</v>
      </c>
      <c r="AE1744">
        <f>O1744*'Coef Batter'!J$2</f>
        <v>16.535543489126191</v>
      </c>
      <c r="AF1744">
        <f>P1744*'Coef Batter'!K$2</f>
        <v>-9.3518232367677498</v>
      </c>
      <c r="AG1744">
        <f>Q1744*'Coef Batter'!L$2</f>
        <v>5.9088223728547389</v>
      </c>
      <c r="AH1744">
        <f>R1744*'Coef Batter'!M$2</f>
        <v>4.8419457639113874</v>
      </c>
      <c r="AI1744">
        <f>S1744*'Coef Batter'!N$2</f>
        <v>0.66373612440558594</v>
      </c>
      <c r="AJ1744">
        <f>T1744*'Coef Batter'!O$2</f>
        <v>0.218628837227307</v>
      </c>
      <c r="AK1744">
        <f>U1744*'Coef Batter'!P$2</f>
        <v>-2.826139878973446</v>
      </c>
      <c r="AL1744">
        <f t="shared" si="54"/>
        <v>-14.393092204884715</v>
      </c>
      <c r="AM1744">
        <f t="shared" si="55"/>
        <v>5.6125372208278866E-7</v>
      </c>
      <c r="AN1744" s="2"/>
    </row>
    <row r="1745" spans="1:40" x14ac:dyDescent="0.45">
      <c r="A1745">
        <f>'All B'!A1749</f>
        <v>1744</v>
      </c>
      <c r="B1745" t="str">
        <f>'All B'!B1749</f>
        <v>Matt Carpenter</v>
      </c>
      <c r="C1745">
        <f>'All B'!C1749</f>
        <v>2015</v>
      </c>
      <c r="D1745">
        <f>'All B'!D1749</f>
        <v>29</v>
      </c>
      <c r="E1745" t="str">
        <f>'All B'!E1749</f>
        <v>STL</v>
      </c>
      <c r="F1745" t="str">
        <f>'All B'!F1749</f>
        <v>NL</v>
      </c>
      <c r="G1745">
        <f>'All B'!H1749</f>
        <v>665</v>
      </c>
      <c r="H1745">
        <f>'All B'!J1749</f>
        <v>101</v>
      </c>
      <c r="I1745">
        <f>'All B'!K1749</f>
        <v>156</v>
      </c>
      <c r="J1745">
        <f>'All B'!L1749</f>
        <v>81</v>
      </c>
      <c r="K1745">
        <f>'All B'!M1749</f>
        <v>44</v>
      </c>
      <c r="L1745">
        <f>'All B'!N1749</f>
        <v>3</v>
      </c>
      <c r="M1745">
        <f>'All B'!Q1749</f>
        <v>4</v>
      </c>
      <c r="N1745">
        <f>'All B'!S1749</f>
        <v>81</v>
      </c>
      <c r="O1745">
        <f>'All B'!Y1749</f>
        <v>135</v>
      </c>
      <c r="P1745">
        <f>'All B'!AF1749</f>
        <v>5</v>
      </c>
      <c r="Q1745">
        <f>'All B'!AH1749</f>
        <v>5.2</v>
      </c>
      <c r="R1745">
        <f>'All B'!AI1749</f>
        <v>0.1</v>
      </c>
      <c r="S1745">
        <f>'All B'!AJ1749</f>
        <v>28</v>
      </c>
      <c r="T1745">
        <f>'All B'!AK1749</f>
        <v>0</v>
      </c>
      <c r="U1745">
        <f>'All B'!AN1749</f>
        <v>-2</v>
      </c>
      <c r="V1745">
        <f>'Coef Batter'!$A$2</f>
        <v>-47.217614202620098</v>
      </c>
      <c r="W1745">
        <f>G1745*'Coef Batter'!B$2</f>
        <v>12.105864051809421</v>
      </c>
      <c r="X1745">
        <f>H1745*'Coef Batter'!C$2</f>
        <v>3.5156038425406964</v>
      </c>
      <c r="Y1745">
        <f>I1745*'Coef Batter'!D$2</f>
        <v>15.053830892471451</v>
      </c>
      <c r="Z1745">
        <f>J1745*'Coef Batter'!E$2</f>
        <v>-4.8243798236547502</v>
      </c>
      <c r="AA1745">
        <f>K1745*'Coef Batter'!F$2</f>
        <v>-4.0353156327775279</v>
      </c>
      <c r="AB1745">
        <f>L1745*'Coef Batter'!G$2</f>
        <v>-0.40385225413070402</v>
      </c>
      <c r="AC1745">
        <f>M1745*'Coef Batter'!H$2</f>
        <v>0.1601441817152276</v>
      </c>
      <c r="AD1745">
        <f>N1745*'Coef Batter'!I$2</f>
        <v>-3.5103869157514782</v>
      </c>
      <c r="AE1745">
        <f>O1745*'Coef Batter'!J$2</f>
        <v>25.082004168899282</v>
      </c>
      <c r="AF1745">
        <f>P1745*'Coef Batter'!K$2</f>
        <v>-9.3518232367677498</v>
      </c>
      <c r="AG1745">
        <f>Q1745*'Coef Batter'!L$2</f>
        <v>11.379954199572088</v>
      </c>
      <c r="AH1745">
        <f>R1745*'Coef Batter'!M$2</f>
        <v>0.14672562920943599</v>
      </c>
      <c r="AI1745">
        <f>S1745*'Coef Batter'!N$2</f>
        <v>-3.097435247226068</v>
      </c>
      <c r="AJ1745">
        <f>T1745*'Coef Batter'!O$2</f>
        <v>0</v>
      </c>
      <c r="AK1745">
        <f>U1745*'Coef Batter'!P$2</f>
        <v>0.269156178949852</v>
      </c>
      <c r="AL1745">
        <f t="shared" si="54"/>
        <v>-4.7275241677609285</v>
      </c>
      <c r="AM1745">
        <f t="shared" si="55"/>
        <v>8.7707443512951202E-3</v>
      </c>
      <c r="AN1745" s="2"/>
    </row>
    <row r="1746" spans="1:40" x14ac:dyDescent="0.45">
      <c r="A1746">
        <f>'All B'!A1750</f>
        <v>1745</v>
      </c>
      <c r="B1746" t="str">
        <f>'All B'!B1750</f>
        <v>Ian Kinsler</v>
      </c>
      <c r="C1746">
        <f>'All B'!C1750</f>
        <v>2013</v>
      </c>
      <c r="D1746">
        <f>'All B'!D1750</f>
        <v>31</v>
      </c>
      <c r="E1746" t="str">
        <f>'All B'!E1750</f>
        <v>TEX</v>
      </c>
      <c r="F1746" t="str">
        <f>'All B'!F1750</f>
        <v>AL</v>
      </c>
      <c r="G1746">
        <f>'All B'!H1750</f>
        <v>614</v>
      </c>
      <c r="H1746">
        <f>'All B'!J1750</f>
        <v>85</v>
      </c>
      <c r="I1746">
        <f>'All B'!K1750</f>
        <v>151</v>
      </c>
      <c r="J1746">
        <f>'All B'!L1750</f>
        <v>105</v>
      </c>
      <c r="K1746">
        <f>'All B'!M1750</f>
        <v>31</v>
      </c>
      <c r="L1746">
        <f>'All B'!N1750</f>
        <v>2</v>
      </c>
      <c r="M1746">
        <f>'All B'!Q1750</f>
        <v>15</v>
      </c>
      <c r="N1746">
        <f>'All B'!S1750</f>
        <v>51</v>
      </c>
      <c r="O1746">
        <f>'All B'!Y1750</f>
        <v>106</v>
      </c>
      <c r="P1746">
        <f>'All B'!AF1750</f>
        <v>5</v>
      </c>
      <c r="Q1746">
        <f>'All B'!AH1750</f>
        <v>3.7</v>
      </c>
      <c r="R1746">
        <f>'All B'!AI1750</f>
        <v>1.6</v>
      </c>
      <c r="S1746">
        <f>'All B'!AJ1750</f>
        <v>11</v>
      </c>
      <c r="T1746">
        <f>'All B'!AK1750</f>
        <v>0</v>
      </c>
      <c r="U1746">
        <f>'All B'!AN1750</f>
        <v>10</v>
      </c>
      <c r="V1746">
        <f>'Coef Batter'!$A$2</f>
        <v>-47.217614202620098</v>
      </c>
      <c r="W1746">
        <f>G1746*'Coef Batter'!B$2</f>
        <v>11.177444402723285</v>
      </c>
      <c r="X1746">
        <f>H1746*'Coef Batter'!C$2</f>
        <v>2.9586765011481111</v>
      </c>
      <c r="Y1746">
        <f>I1746*'Coef Batter'!D$2</f>
        <v>14.571336312584545</v>
      </c>
      <c r="Z1746">
        <f>J1746*'Coef Batter'!E$2</f>
        <v>-6.2538256973302317</v>
      </c>
      <c r="AA1746">
        <f>K1746*'Coef Batter'!F$2</f>
        <v>-2.8430632867296222</v>
      </c>
      <c r="AB1746">
        <f>L1746*'Coef Batter'!G$2</f>
        <v>-0.269234836087136</v>
      </c>
      <c r="AC1746">
        <f>M1746*'Coef Batter'!H$2</f>
        <v>0.60054068143210348</v>
      </c>
      <c r="AD1746">
        <f>N1746*'Coef Batter'!I$2</f>
        <v>-2.2102436136213011</v>
      </c>
      <c r="AE1746">
        <f>O1746*'Coef Batter'!J$2</f>
        <v>19.694018088172768</v>
      </c>
      <c r="AF1746">
        <f>P1746*'Coef Batter'!K$2</f>
        <v>-9.3518232367677498</v>
      </c>
      <c r="AG1746">
        <f>Q1746*'Coef Batter'!L$2</f>
        <v>8.0972751035416781</v>
      </c>
      <c r="AH1746">
        <f>R1746*'Coef Batter'!M$2</f>
        <v>2.3476100673509759</v>
      </c>
      <c r="AI1746">
        <f>S1746*'Coef Batter'!N$2</f>
        <v>-1.216849561410241</v>
      </c>
      <c r="AJ1746">
        <f>T1746*'Coef Batter'!O$2</f>
        <v>0</v>
      </c>
      <c r="AK1746">
        <f>U1746*'Coef Batter'!P$2</f>
        <v>-1.34578089474926</v>
      </c>
      <c r="AL1746">
        <f t="shared" si="54"/>
        <v>-11.261534172362175</v>
      </c>
      <c r="AM1746">
        <f t="shared" si="55"/>
        <v>1.2857965821348517E-5</v>
      </c>
      <c r="AN1746" s="2"/>
    </row>
    <row r="1747" spans="1:40" x14ac:dyDescent="0.45">
      <c r="A1747">
        <f>'All B'!A1751</f>
        <v>1746</v>
      </c>
      <c r="B1747" t="str">
        <f>'All B'!B1751</f>
        <v>Martín Prado</v>
      </c>
      <c r="C1747">
        <f>'All B'!C1751</f>
        <v>2010</v>
      </c>
      <c r="D1747">
        <f>'All B'!D1751</f>
        <v>26</v>
      </c>
      <c r="E1747" t="str">
        <f>'All B'!E1751</f>
        <v>ATL</v>
      </c>
      <c r="F1747" t="str">
        <f>'All B'!F1751</f>
        <v>NL</v>
      </c>
      <c r="G1747">
        <f>'All B'!H1751</f>
        <v>651</v>
      </c>
      <c r="H1747">
        <f>'All B'!J1751</f>
        <v>100</v>
      </c>
      <c r="I1747">
        <f>'All B'!K1751</f>
        <v>184</v>
      </c>
      <c r="J1747">
        <f>'All B'!L1751</f>
        <v>126</v>
      </c>
      <c r="K1747">
        <f>'All B'!M1751</f>
        <v>40</v>
      </c>
      <c r="L1747">
        <f>'All B'!N1751</f>
        <v>3</v>
      </c>
      <c r="M1747">
        <f>'All B'!Q1751</f>
        <v>5</v>
      </c>
      <c r="N1747">
        <f>'All B'!S1751</f>
        <v>40</v>
      </c>
      <c r="O1747">
        <f>'All B'!Y1751</f>
        <v>119</v>
      </c>
      <c r="P1747">
        <f>'All B'!AF1751</f>
        <v>5</v>
      </c>
      <c r="Q1747">
        <f>'All B'!AH1751</f>
        <v>3.9</v>
      </c>
      <c r="R1747">
        <f>'All B'!AI1751</f>
        <v>1.4</v>
      </c>
      <c r="S1747">
        <f>'All B'!AJ1751</f>
        <v>16</v>
      </c>
      <c r="T1747">
        <f>'All B'!AK1751</f>
        <v>-1</v>
      </c>
      <c r="U1747">
        <f>'All B'!AN1751</f>
        <v>10</v>
      </c>
      <c r="V1747">
        <f>'Coef Batter'!$A$2</f>
        <v>-47.217614202620098</v>
      </c>
      <c r="W1747">
        <f>G1747*'Coef Batter'!B$2</f>
        <v>11.851003755981855</v>
      </c>
      <c r="X1747">
        <f>H1747*'Coef Batter'!C$2</f>
        <v>3.4807958837036601</v>
      </c>
      <c r="Y1747">
        <f>I1747*'Coef Batter'!D$2</f>
        <v>17.755800539838123</v>
      </c>
      <c r="Z1747">
        <f>J1747*'Coef Batter'!E$2</f>
        <v>-7.5045908367962779</v>
      </c>
      <c r="AA1747">
        <f>K1747*'Coef Batter'!F$2</f>
        <v>-3.6684687570704799</v>
      </c>
      <c r="AB1747">
        <f>L1747*'Coef Batter'!G$2</f>
        <v>-0.40385225413070402</v>
      </c>
      <c r="AC1747">
        <f>M1747*'Coef Batter'!H$2</f>
        <v>0.20018022714403449</v>
      </c>
      <c r="AD1747">
        <f>N1747*'Coef Batter'!I$2</f>
        <v>-1.7335244028402361</v>
      </c>
      <c r="AE1747">
        <f>O1747*'Coef Batter'!J$2</f>
        <v>22.109322193326033</v>
      </c>
      <c r="AF1747">
        <f>P1747*'Coef Batter'!K$2</f>
        <v>-9.3518232367677498</v>
      </c>
      <c r="AG1747">
        <f>Q1747*'Coef Batter'!L$2</f>
        <v>8.5349656496790658</v>
      </c>
      <c r="AH1747">
        <f>R1747*'Coef Batter'!M$2</f>
        <v>2.0541588089321037</v>
      </c>
      <c r="AI1747">
        <f>S1747*'Coef Batter'!N$2</f>
        <v>-1.7699629984148959</v>
      </c>
      <c r="AJ1747">
        <f>T1747*'Coef Batter'!O$2</f>
        <v>0.218628837227307</v>
      </c>
      <c r="AK1747">
        <f>U1747*'Coef Batter'!P$2</f>
        <v>-1.34578089474926</v>
      </c>
      <c r="AL1747">
        <f t="shared" si="54"/>
        <v>-6.7907616875575192</v>
      </c>
      <c r="AM1747">
        <f t="shared" si="55"/>
        <v>1.1228500162785799E-3</v>
      </c>
      <c r="AN1747" s="2"/>
    </row>
    <row r="1748" spans="1:40" x14ac:dyDescent="0.45">
      <c r="A1748">
        <f>'All B'!A1752</f>
        <v>1747</v>
      </c>
      <c r="B1748" t="str">
        <f>'All B'!B1752</f>
        <v>Rod Carew</v>
      </c>
      <c r="C1748">
        <f>'All B'!C1752</f>
        <v>1978</v>
      </c>
      <c r="D1748">
        <f>'All B'!D1752</f>
        <v>32</v>
      </c>
      <c r="E1748" t="str">
        <f>'All B'!E1752</f>
        <v>MIN</v>
      </c>
      <c r="F1748" t="str">
        <f>'All B'!F1752</f>
        <v>AL</v>
      </c>
      <c r="G1748">
        <f>'All B'!H1752</f>
        <v>651</v>
      </c>
      <c r="H1748">
        <f>'All B'!J1752</f>
        <v>85</v>
      </c>
      <c r="I1748">
        <f>'All B'!K1752</f>
        <v>188</v>
      </c>
      <c r="J1748">
        <f>'All B'!L1752</f>
        <v>147</v>
      </c>
      <c r="K1748">
        <f>'All B'!M1752</f>
        <v>26</v>
      </c>
      <c r="L1748">
        <f>'All B'!N1752</f>
        <v>10</v>
      </c>
      <c r="M1748">
        <f>'All B'!Q1752</f>
        <v>27</v>
      </c>
      <c r="N1748">
        <f>'All B'!S1752</f>
        <v>78</v>
      </c>
      <c r="O1748">
        <f>'All B'!Y1752</f>
        <v>139</v>
      </c>
      <c r="P1748">
        <f>'All B'!AF1752</f>
        <v>5</v>
      </c>
      <c r="Q1748">
        <f>'All B'!AH1752</f>
        <v>5.0999999999999996</v>
      </c>
      <c r="R1748">
        <f>'All B'!AI1752</f>
        <v>-0.9</v>
      </c>
      <c r="S1748">
        <f>'All B'!AJ1752</f>
        <v>26</v>
      </c>
      <c r="T1748">
        <f>'All B'!AK1752</f>
        <v>0</v>
      </c>
      <c r="U1748">
        <f>'All B'!AN1752</f>
        <v>-1</v>
      </c>
      <c r="V1748">
        <f>'Coef Batter'!$A$2</f>
        <v>-47.217614202620098</v>
      </c>
      <c r="W1748">
        <f>G1748*'Coef Batter'!B$2</f>
        <v>11.851003755981855</v>
      </c>
      <c r="X1748">
        <f>H1748*'Coef Batter'!C$2</f>
        <v>2.9586765011481111</v>
      </c>
      <c r="Y1748">
        <f>I1748*'Coef Batter'!D$2</f>
        <v>18.141796203747646</v>
      </c>
      <c r="Z1748">
        <f>J1748*'Coef Batter'!E$2</f>
        <v>-8.7553559762623241</v>
      </c>
      <c r="AA1748">
        <f>K1748*'Coef Batter'!F$2</f>
        <v>-2.384504692095812</v>
      </c>
      <c r="AB1748">
        <f>L1748*'Coef Batter'!G$2</f>
        <v>-1.3461741804356799</v>
      </c>
      <c r="AC1748">
        <f>M1748*'Coef Batter'!H$2</f>
        <v>1.0809732265777863</v>
      </c>
      <c r="AD1748">
        <f>N1748*'Coef Batter'!I$2</f>
        <v>-3.3803725855384603</v>
      </c>
      <c r="AE1748">
        <f>O1748*'Coef Batter'!J$2</f>
        <v>25.825174662792591</v>
      </c>
      <c r="AF1748">
        <f>P1748*'Coef Batter'!K$2</f>
        <v>-9.3518232367677498</v>
      </c>
      <c r="AG1748">
        <f>Q1748*'Coef Batter'!L$2</f>
        <v>11.161108926503394</v>
      </c>
      <c r="AH1748">
        <f>R1748*'Coef Batter'!M$2</f>
        <v>-1.320530662884924</v>
      </c>
      <c r="AI1748">
        <f>S1748*'Coef Batter'!N$2</f>
        <v>-2.8761898724242059</v>
      </c>
      <c r="AJ1748">
        <f>T1748*'Coef Batter'!O$2</f>
        <v>0</v>
      </c>
      <c r="AK1748">
        <f>U1748*'Coef Batter'!P$2</f>
        <v>0.134578089474926</v>
      </c>
      <c r="AL1748">
        <f t="shared" si="54"/>
        <v>-5.479254042802939</v>
      </c>
      <c r="AM1748">
        <f t="shared" si="55"/>
        <v>4.1551040731112095E-3</v>
      </c>
      <c r="AN1748" s="2"/>
    </row>
    <row r="1749" spans="1:40" x14ac:dyDescent="0.45">
      <c r="A1749">
        <f>'All B'!A1753</f>
        <v>1748</v>
      </c>
      <c r="B1749" t="str">
        <f>'All B'!B1753</f>
        <v>Tony Fernández</v>
      </c>
      <c r="C1749">
        <f>'All B'!C1753</f>
        <v>1986</v>
      </c>
      <c r="D1749">
        <f>'All B'!D1753</f>
        <v>24</v>
      </c>
      <c r="E1749" t="str">
        <f>'All B'!E1753</f>
        <v>TOR</v>
      </c>
      <c r="F1749" t="str">
        <f>'All B'!F1753</f>
        <v>AL</v>
      </c>
      <c r="G1749">
        <f>'All B'!H1753</f>
        <v>727</v>
      </c>
      <c r="H1749">
        <f>'All B'!J1753</f>
        <v>91</v>
      </c>
      <c r="I1749">
        <f>'All B'!K1753</f>
        <v>213</v>
      </c>
      <c r="J1749">
        <f>'All B'!L1753</f>
        <v>161</v>
      </c>
      <c r="K1749">
        <f>'All B'!M1753</f>
        <v>33</v>
      </c>
      <c r="L1749">
        <f>'All B'!N1753</f>
        <v>9</v>
      </c>
      <c r="M1749">
        <f>'All B'!Q1753</f>
        <v>25</v>
      </c>
      <c r="N1749">
        <f>'All B'!S1753</f>
        <v>27</v>
      </c>
      <c r="O1749">
        <f>'All B'!Y1753</f>
        <v>105</v>
      </c>
      <c r="P1749">
        <f>'All B'!AF1753</f>
        <v>5</v>
      </c>
      <c r="Q1749">
        <f>'All B'!AH1753</f>
        <v>4.5999999999999996</v>
      </c>
      <c r="R1749">
        <f>'All B'!AI1753</f>
        <v>1.5</v>
      </c>
      <c r="S1749">
        <f>'All B'!AJ1753</f>
        <v>7</v>
      </c>
      <c r="T1749">
        <f>'All B'!AK1753</f>
        <v>5</v>
      </c>
      <c r="U1749">
        <f>'All B'!AN1753</f>
        <v>4</v>
      </c>
      <c r="V1749">
        <f>'Coef Batter'!$A$2</f>
        <v>-47.217614202620098</v>
      </c>
      <c r="W1749">
        <f>G1749*'Coef Batter'!B$2</f>
        <v>13.234531076188647</v>
      </c>
      <c r="X1749">
        <f>H1749*'Coef Batter'!C$2</f>
        <v>3.1675242541703308</v>
      </c>
      <c r="Y1749">
        <f>I1749*'Coef Batter'!D$2</f>
        <v>20.554269103182175</v>
      </c>
      <c r="Z1749">
        <f>J1749*'Coef Batter'!E$2</f>
        <v>-9.5891994025730227</v>
      </c>
      <c r="AA1749">
        <f>K1749*'Coef Batter'!F$2</f>
        <v>-3.0264867245831457</v>
      </c>
      <c r="AB1749">
        <f>L1749*'Coef Batter'!G$2</f>
        <v>-1.211556762392112</v>
      </c>
      <c r="AC1749">
        <f>M1749*'Coef Batter'!H$2</f>
        <v>1.0009011357201725</v>
      </c>
      <c r="AD1749">
        <f>N1749*'Coef Batter'!I$2</f>
        <v>-1.1701289719171593</v>
      </c>
      <c r="AE1749">
        <f>O1749*'Coef Batter'!J$2</f>
        <v>19.508225464699439</v>
      </c>
      <c r="AF1749">
        <f>P1749*'Coef Batter'!K$2</f>
        <v>-9.3518232367677498</v>
      </c>
      <c r="AG1749">
        <f>Q1749*'Coef Batter'!L$2</f>
        <v>10.066882561159924</v>
      </c>
      <c r="AH1749">
        <f>R1749*'Coef Batter'!M$2</f>
        <v>2.2008844381415398</v>
      </c>
      <c r="AI1749">
        <f>S1749*'Coef Batter'!N$2</f>
        <v>-0.774358811806517</v>
      </c>
      <c r="AJ1749">
        <f>T1749*'Coef Batter'!O$2</f>
        <v>-1.093144186136535</v>
      </c>
      <c r="AK1749">
        <f>U1749*'Coef Batter'!P$2</f>
        <v>-0.538312357899704</v>
      </c>
      <c r="AL1749">
        <f t="shared" si="54"/>
        <v>-4.2394066234338181</v>
      </c>
      <c r="AM1749">
        <f t="shared" si="55"/>
        <v>1.4211271774096602E-2</v>
      </c>
      <c r="AN1749" s="2"/>
    </row>
    <row r="1750" spans="1:40" x14ac:dyDescent="0.45">
      <c r="A1750">
        <f>'All B'!A1754</f>
        <v>1749</v>
      </c>
      <c r="B1750" t="str">
        <f>'All B'!B1754</f>
        <v>Paul Goldschmidt</v>
      </c>
      <c r="C1750">
        <f>'All B'!C1754</f>
        <v>2016</v>
      </c>
      <c r="D1750">
        <f>'All B'!D1754</f>
        <v>28</v>
      </c>
      <c r="E1750" t="str">
        <f>'All B'!E1754</f>
        <v>ARI</v>
      </c>
      <c r="F1750" t="str">
        <f>'All B'!F1754</f>
        <v>NL</v>
      </c>
      <c r="G1750">
        <f>'All B'!H1754</f>
        <v>705</v>
      </c>
      <c r="H1750">
        <f>'All B'!J1754</f>
        <v>106</v>
      </c>
      <c r="I1750">
        <f>'All B'!K1754</f>
        <v>172</v>
      </c>
      <c r="J1750">
        <f>'All B'!L1754</f>
        <v>112</v>
      </c>
      <c r="K1750">
        <f>'All B'!M1754</f>
        <v>33</v>
      </c>
      <c r="L1750">
        <f>'All B'!N1754</f>
        <v>3</v>
      </c>
      <c r="M1750">
        <f>'All B'!Q1754</f>
        <v>32</v>
      </c>
      <c r="N1750">
        <f>'All B'!S1754</f>
        <v>110</v>
      </c>
      <c r="O1750">
        <f>'All B'!Y1754</f>
        <v>133</v>
      </c>
      <c r="P1750">
        <f>'All B'!AF1754</f>
        <v>5</v>
      </c>
      <c r="Q1750">
        <f>'All B'!AH1754</f>
        <v>4.4000000000000004</v>
      </c>
      <c r="R1750">
        <f>'All B'!AI1754</f>
        <v>-0.3</v>
      </c>
      <c r="S1750">
        <f>'All B'!AJ1754</f>
        <v>28</v>
      </c>
      <c r="T1750">
        <f>'All B'!AK1754</f>
        <v>-1</v>
      </c>
      <c r="U1750">
        <f>'All B'!AN1754</f>
        <v>6</v>
      </c>
      <c r="V1750">
        <f>'Coef Batter'!$A$2</f>
        <v>-47.217614202620098</v>
      </c>
      <c r="W1750">
        <f>G1750*'Coef Batter'!B$2</f>
        <v>12.834036325602471</v>
      </c>
      <c r="X1750">
        <f>H1750*'Coef Batter'!C$2</f>
        <v>3.6896436367258794</v>
      </c>
      <c r="Y1750">
        <f>I1750*'Coef Batter'!D$2</f>
        <v>16.597813548109549</v>
      </c>
      <c r="Z1750">
        <f>J1750*'Coef Batter'!E$2</f>
        <v>-6.6707474104855802</v>
      </c>
      <c r="AA1750">
        <f>K1750*'Coef Batter'!F$2</f>
        <v>-3.0264867245831457</v>
      </c>
      <c r="AB1750">
        <f>L1750*'Coef Batter'!G$2</f>
        <v>-0.40385225413070402</v>
      </c>
      <c r="AC1750">
        <f>M1750*'Coef Batter'!H$2</f>
        <v>1.2811534537218208</v>
      </c>
      <c r="AD1750">
        <f>N1750*'Coef Batter'!I$2</f>
        <v>-4.7671921078106489</v>
      </c>
      <c r="AE1750">
        <f>O1750*'Coef Batter'!J$2</f>
        <v>24.710418921952623</v>
      </c>
      <c r="AF1750">
        <f>P1750*'Coef Batter'!K$2</f>
        <v>-9.3518232367677498</v>
      </c>
      <c r="AG1750">
        <f>Q1750*'Coef Batter'!L$2</f>
        <v>9.6291920150225376</v>
      </c>
      <c r="AH1750">
        <f>R1750*'Coef Batter'!M$2</f>
        <v>-0.44017688762830798</v>
      </c>
      <c r="AI1750">
        <f>S1750*'Coef Batter'!N$2</f>
        <v>-3.097435247226068</v>
      </c>
      <c r="AJ1750">
        <f>T1750*'Coef Batter'!O$2</f>
        <v>0.218628837227307</v>
      </c>
      <c r="AK1750">
        <f>U1750*'Coef Batter'!P$2</f>
        <v>-0.807468536849556</v>
      </c>
      <c r="AL1750">
        <f t="shared" si="54"/>
        <v>-6.8219098697396712</v>
      </c>
      <c r="AM1750">
        <f t="shared" si="55"/>
        <v>1.0884518489894239E-3</v>
      </c>
      <c r="AN1750" s="2"/>
    </row>
    <row r="1751" spans="1:40" x14ac:dyDescent="0.45">
      <c r="A1751">
        <f>'All B'!A1755</f>
        <v>1750</v>
      </c>
      <c r="B1751" t="str">
        <f>'All B'!B1755</f>
        <v>Sid Gordon</v>
      </c>
      <c r="C1751">
        <f>'All B'!C1755</f>
        <v>1952</v>
      </c>
      <c r="D1751">
        <f>'All B'!D1755</f>
        <v>34</v>
      </c>
      <c r="E1751" t="str">
        <f>'All B'!E1755</f>
        <v>BSN</v>
      </c>
      <c r="F1751" t="str">
        <f>'All B'!F1755</f>
        <v>NL</v>
      </c>
      <c r="G1751">
        <f>'All B'!H1755</f>
        <v>607</v>
      </c>
      <c r="H1751">
        <f>'All B'!J1755</f>
        <v>69</v>
      </c>
      <c r="I1751">
        <f>'All B'!K1755</f>
        <v>151</v>
      </c>
      <c r="J1751">
        <f>'All B'!L1755</f>
        <v>102</v>
      </c>
      <c r="K1751">
        <f>'All B'!M1755</f>
        <v>22</v>
      </c>
      <c r="L1751">
        <f>'All B'!N1755</f>
        <v>2</v>
      </c>
      <c r="M1751">
        <f>'All B'!Q1755</f>
        <v>0</v>
      </c>
      <c r="N1751">
        <f>'All B'!S1755</f>
        <v>77</v>
      </c>
      <c r="O1751">
        <f>'All B'!Y1755</f>
        <v>142</v>
      </c>
      <c r="P1751">
        <f>'All B'!AF1755</f>
        <v>5</v>
      </c>
      <c r="Q1751">
        <f>'All B'!AH1755</f>
        <v>4.8</v>
      </c>
      <c r="R1751">
        <f>'All B'!AI1755</f>
        <v>-0.5</v>
      </c>
      <c r="S1751">
        <f>'All B'!AJ1755</f>
        <v>31</v>
      </c>
      <c r="T1751">
        <f>'All B'!AK1755</f>
        <v>0</v>
      </c>
      <c r="U1751">
        <f>'All B'!AN1755</f>
        <v>2</v>
      </c>
      <c r="V1751">
        <f>'Coef Batter'!$A$2</f>
        <v>-47.217614202620098</v>
      </c>
      <c r="W1751">
        <f>G1751*'Coef Batter'!B$2</f>
        <v>11.050014254809502</v>
      </c>
      <c r="X1751">
        <f>H1751*'Coef Batter'!C$2</f>
        <v>2.4017491597555254</v>
      </c>
      <c r="Y1751">
        <f>I1751*'Coef Batter'!D$2</f>
        <v>14.571336312584545</v>
      </c>
      <c r="Z1751">
        <f>J1751*'Coef Batter'!E$2</f>
        <v>-6.0751449631207963</v>
      </c>
      <c r="AA1751">
        <f>K1751*'Coef Batter'!F$2</f>
        <v>-2.017657816388764</v>
      </c>
      <c r="AB1751">
        <f>L1751*'Coef Batter'!G$2</f>
        <v>-0.269234836087136</v>
      </c>
      <c r="AC1751">
        <f>M1751*'Coef Batter'!H$2</f>
        <v>0</v>
      </c>
      <c r="AD1751">
        <f>N1751*'Coef Batter'!I$2</f>
        <v>-3.3370344754674544</v>
      </c>
      <c r="AE1751">
        <f>O1751*'Coef Batter'!J$2</f>
        <v>26.382552533212579</v>
      </c>
      <c r="AF1751">
        <f>P1751*'Coef Batter'!K$2</f>
        <v>-9.3518232367677498</v>
      </c>
      <c r="AG1751">
        <f>Q1751*'Coef Batter'!L$2</f>
        <v>10.504573107297313</v>
      </c>
      <c r="AH1751">
        <f>R1751*'Coef Batter'!M$2</f>
        <v>-0.73362814604717996</v>
      </c>
      <c r="AI1751">
        <f>S1751*'Coef Batter'!N$2</f>
        <v>-3.4293033094288607</v>
      </c>
      <c r="AJ1751">
        <f>T1751*'Coef Batter'!O$2</f>
        <v>0</v>
      </c>
      <c r="AK1751">
        <f>U1751*'Coef Batter'!P$2</f>
        <v>-0.269156178949852</v>
      </c>
      <c r="AL1751">
        <f t="shared" si="54"/>
        <v>-7.7903717972184241</v>
      </c>
      <c r="AM1751">
        <f t="shared" si="55"/>
        <v>4.1352796710387632E-4</v>
      </c>
      <c r="AN1751" s="2"/>
    </row>
    <row r="1752" spans="1:40" x14ac:dyDescent="0.45">
      <c r="A1752">
        <f>'All B'!A1756</f>
        <v>1751</v>
      </c>
      <c r="B1752" t="str">
        <f>'All B'!B1756</f>
        <v>Derek Jeter</v>
      </c>
      <c r="C1752">
        <f>'All B'!C1756</f>
        <v>1997</v>
      </c>
      <c r="D1752">
        <f>'All B'!D1756</f>
        <v>23</v>
      </c>
      <c r="E1752" t="str">
        <f>'All B'!E1756</f>
        <v>NYY</v>
      </c>
      <c r="F1752" t="str">
        <f>'All B'!F1756</f>
        <v>AL</v>
      </c>
      <c r="G1752">
        <f>'All B'!H1756</f>
        <v>748</v>
      </c>
      <c r="H1752">
        <f>'All B'!J1756</f>
        <v>116</v>
      </c>
      <c r="I1752">
        <f>'All B'!K1756</f>
        <v>190</v>
      </c>
      <c r="J1752">
        <f>'All B'!L1756</f>
        <v>142</v>
      </c>
      <c r="K1752">
        <f>'All B'!M1756</f>
        <v>31</v>
      </c>
      <c r="L1752">
        <f>'All B'!N1756</f>
        <v>7</v>
      </c>
      <c r="M1752">
        <f>'All B'!Q1756</f>
        <v>23</v>
      </c>
      <c r="N1752">
        <f>'All B'!S1756</f>
        <v>74</v>
      </c>
      <c r="O1752">
        <f>'All B'!Y1756</f>
        <v>103</v>
      </c>
      <c r="P1752">
        <f>'All B'!AF1756</f>
        <v>5</v>
      </c>
      <c r="Q1752">
        <f>'All B'!AH1756</f>
        <v>5.2</v>
      </c>
      <c r="R1752">
        <f>'All B'!AI1756</f>
        <v>0.8</v>
      </c>
      <c r="S1752">
        <f>'All B'!AJ1756</f>
        <v>14</v>
      </c>
      <c r="T1752">
        <f>'All B'!AK1756</f>
        <v>1</v>
      </c>
      <c r="U1752">
        <f>'All B'!AN1756</f>
        <v>-3</v>
      </c>
      <c r="V1752">
        <f>'Coef Batter'!$A$2</f>
        <v>-47.217614202620098</v>
      </c>
      <c r="W1752">
        <f>G1752*'Coef Batter'!B$2</f>
        <v>13.616821519929996</v>
      </c>
      <c r="X1752">
        <f>H1752*'Coef Batter'!C$2</f>
        <v>4.0377232250962454</v>
      </c>
      <c r="Y1752">
        <f>I1752*'Coef Batter'!D$2</f>
        <v>18.334794035702409</v>
      </c>
      <c r="Z1752">
        <f>J1752*'Coef Batter'!E$2</f>
        <v>-8.4575547525799326</v>
      </c>
      <c r="AA1752">
        <f>K1752*'Coef Batter'!F$2</f>
        <v>-2.8430632867296222</v>
      </c>
      <c r="AB1752">
        <f>L1752*'Coef Batter'!G$2</f>
        <v>-0.94232192630497602</v>
      </c>
      <c r="AC1752">
        <f>M1752*'Coef Batter'!H$2</f>
        <v>0.92082904486255868</v>
      </c>
      <c r="AD1752">
        <f>N1752*'Coef Batter'!I$2</f>
        <v>-3.2070201452544369</v>
      </c>
      <c r="AE1752">
        <f>O1752*'Coef Batter'!J$2</f>
        <v>19.136640217752785</v>
      </c>
      <c r="AF1752">
        <f>P1752*'Coef Batter'!K$2</f>
        <v>-9.3518232367677498</v>
      </c>
      <c r="AG1752">
        <f>Q1752*'Coef Batter'!L$2</f>
        <v>11.379954199572088</v>
      </c>
      <c r="AH1752">
        <f>R1752*'Coef Batter'!M$2</f>
        <v>1.1738050336754879</v>
      </c>
      <c r="AI1752">
        <f>S1752*'Coef Batter'!N$2</f>
        <v>-1.548717623613034</v>
      </c>
      <c r="AJ1752">
        <f>T1752*'Coef Batter'!O$2</f>
        <v>-0.218628837227307</v>
      </c>
      <c r="AK1752">
        <f>U1752*'Coef Batter'!P$2</f>
        <v>0.403734268424778</v>
      </c>
      <c r="AL1752">
        <f t="shared" si="54"/>
        <v>-4.7824424660808091</v>
      </c>
      <c r="AM1752">
        <f t="shared" si="55"/>
        <v>8.3059504188434333E-3</v>
      </c>
      <c r="AN1752" s="2"/>
    </row>
    <row r="1753" spans="1:40" x14ac:dyDescent="0.45">
      <c r="A1753">
        <f>'All B'!A1757</f>
        <v>1752</v>
      </c>
      <c r="B1753" t="str">
        <f>'All B'!B1757</f>
        <v>Carlos Lee</v>
      </c>
      <c r="C1753">
        <f>'All B'!C1757</f>
        <v>2004</v>
      </c>
      <c r="D1753">
        <f>'All B'!D1757</f>
        <v>28</v>
      </c>
      <c r="E1753" t="str">
        <f>'All B'!E1757</f>
        <v>CHW</v>
      </c>
      <c r="F1753" t="str">
        <f>'All B'!F1757</f>
        <v>AL</v>
      </c>
      <c r="G1753">
        <f>'All B'!H1757</f>
        <v>658</v>
      </c>
      <c r="H1753">
        <f>'All B'!J1757</f>
        <v>103</v>
      </c>
      <c r="I1753">
        <f>'All B'!K1757</f>
        <v>180</v>
      </c>
      <c r="J1753">
        <f>'All B'!L1757</f>
        <v>112</v>
      </c>
      <c r="K1753">
        <f>'All B'!M1757</f>
        <v>37</v>
      </c>
      <c r="L1753">
        <f>'All B'!N1757</f>
        <v>0</v>
      </c>
      <c r="M1753">
        <f>'All B'!Q1757</f>
        <v>11</v>
      </c>
      <c r="N1753">
        <f>'All B'!S1757</f>
        <v>54</v>
      </c>
      <c r="O1753">
        <f>'All B'!Y1757</f>
        <v>127</v>
      </c>
      <c r="P1753">
        <f>'All B'!AF1757</f>
        <v>5</v>
      </c>
      <c r="Q1753">
        <f>'All B'!AH1757</f>
        <v>3.9</v>
      </c>
      <c r="R1753">
        <f>'All B'!AI1757</f>
        <v>0.5</v>
      </c>
      <c r="S1753">
        <f>'All B'!AJ1757</f>
        <v>22</v>
      </c>
      <c r="T1753">
        <f>'All B'!AK1757</f>
        <v>-1</v>
      </c>
      <c r="U1753">
        <f>'All B'!AN1757</f>
        <v>10</v>
      </c>
      <c r="V1753">
        <f>'Coef Batter'!$A$2</f>
        <v>-47.217614202620098</v>
      </c>
      <c r="W1753">
        <f>G1753*'Coef Batter'!B$2</f>
        <v>11.978433903895638</v>
      </c>
      <c r="X1753">
        <f>H1753*'Coef Batter'!C$2</f>
        <v>3.5852197602147697</v>
      </c>
      <c r="Y1753">
        <f>I1753*'Coef Batter'!D$2</f>
        <v>17.369804875928597</v>
      </c>
      <c r="Z1753">
        <f>J1753*'Coef Batter'!E$2</f>
        <v>-6.6707474104855802</v>
      </c>
      <c r="AA1753">
        <f>K1753*'Coef Batter'!F$2</f>
        <v>-3.3933336002901937</v>
      </c>
      <c r="AB1753">
        <f>L1753*'Coef Batter'!G$2</f>
        <v>0</v>
      </c>
      <c r="AC1753">
        <f>M1753*'Coef Batter'!H$2</f>
        <v>0.44039649971687589</v>
      </c>
      <c r="AD1753">
        <f>N1753*'Coef Batter'!I$2</f>
        <v>-2.3402579438343185</v>
      </c>
      <c r="AE1753">
        <f>O1753*'Coef Batter'!J$2</f>
        <v>23.595663181112656</v>
      </c>
      <c r="AF1753">
        <f>P1753*'Coef Batter'!K$2</f>
        <v>-9.3518232367677498</v>
      </c>
      <c r="AG1753">
        <f>Q1753*'Coef Batter'!L$2</f>
        <v>8.5349656496790658</v>
      </c>
      <c r="AH1753">
        <f>R1753*'Coef Batter'!M$2</f>
        <v>0.73362814604717996</v>
      </c>
      <c r="AI1753">
        <f>S1753*'Coef Batter'!N$2</f>
        <v>-2.4336991228204821</v>
      </c>
      <c r="AJ1753">
        <f>T1753*'Coef Batter'!O$2</f>
        <v>0.218628837227307</v>
      </c>
      <c r="AK1753">
        <f>U1753*'Coef Batter'!P$2</f>
        <v>-1.34578089474926</v>
      </c>
      <c r="AL1753">
        <f t="shared" si="54"/>
        <v>-6.2965155577455976</v>
      </c>
      <c r="AM1753">
        <f t="shared" si="55"/>
        <v>1.8393250846581218E-3</v>
      </c>
      <c r="AN1753" s="2"/>
    </row>
    <row r="1754" spans="1:40" x14ac:dyDescent="0.45">
      <c r="A1754">
        <f>'All B'!A1758</f>
        <v>1753</v>
      </c>
      <c r="B1754" t="str">
        <f>'All B'!B1758</f>
        <v>Kenny Lofton</v>
      </c>
      <c r="C1754">
        <f>'All B'!C1758</f>
        <v>1997</v>
      </c>
      <c r="D1754">
        <f>'All B'!D1758</f>
        <v>30</v>
      </c>
      <c r="E1754" t="str">
        <f>'All B'!E1758</f>
        <v>ATL</v>
      </c>
      <c r="F1754" t="str">
        <f>'All B'!F1758</f>
        <v>NL</v>
      </c>
      <c r="G1754">
        <f>'All B'!H1758</f>
        <v>564</v>
      </c>
      <c r="H1754">
        <f>'All B'!J1758</f>
        <v>90</v>
      </c>
      <c r="I1754">
        <f>'All B'!K1758</f>
        <v>164</v>
      </c>
      <c r="J1754">
        <f>'All B'!L1758</f>
        <v>133</v>
      </c>
      <c r="K1754">
        <f>'All B'!M1758</f>
        <v>20</v>
      </c>
      <c r="L1754">
        <f>'All B'!N1758</f>
        <v>6</v>
      </c>
      <c r="M1754">
        <f>'All B'!Q1758</f>
        <v>27</v>
      </c>
      <c r="N1754">
        <f>'All B'!S1758</f>
        <v>64</v>
      </c>
      <c r="O1754">
        <f>'All B'!Y1758</f>
        <v>119</v>
      </c>
      <c r="P1754">
        <f>'All B'!AF1758</f>
        <v>5</v>
      </c>
      <c r="Q1754">
        <f>'All B'!AH1758</f>
        <v>3.2</v>
      </c>
      <c r="R1754">
        <f>'All B'!AI1758</f>
        <v>2.1</v>
      </c>
      <c r="S1754">
        <f>'All B'!AJ1758</f>
        <v>18</v>
      </c>
      <c r="T1754">
        <f>'All B'!AK1758</f>
        <v>0</v>
      </c>
      <c r="U1754">
        <f>'All B'!AN1758</f>
        <v>18</v>
      </c>
      <c r="V1754">
        <f>'Coef Batter'!$A$2</f>
        <v>-47.217614202620098</v>
      </c>
      <c r="W1754">
        <f>G1754*'Coef Batter'!B$2</f>
        <v>10.267229060481975</v>
      </c>
      <c r="X1754">
        <f>H1754*'Coef Batter'!C$2</f>
        <v>3.1327162953332941</v>
      </c>
      <c r="Y1754">
        <f>I1754*'Coef Batter'!D$2</f>
        <v>15.825822220290499</v>
      </c>
      <c r="Z1754">
        <f>J1754*'Coef Batter'!E$2</f>
        <v>-7.9215125499516272</v>
      </c>
      <c r="AA1754">
        <f>K1754*'Coef Batter'!F$2</f>
        <v>-1.83423437853524</v>
      </c>
      <c r="AB1754">
        <f>L1754*'Coef Batter'!G$2</f>
        <v>-0.80770450826140805</v>
      </c>
      <c r="AC1754">
        <f>M1754*'Coef Batter'!H$2</f>
        <v>1.0809732265777863</v>
      </c>
      <c r="AD1754">
        <f>N1754*'Coef Batter'!I$2</f>
        <v>-2.7736390445443777</v>
      </c>
      <c r="AE1754">
        <f>O1754*'Coef Batter'!J$2</f>
        <v>22.109322193326033</v>
      </c>
      <c r="AF1754">
        <f>P1754*'Coef Batter'!K$2</f>
        <v>-9.3518232367677498</v>
      </c>
      <c r="AG1754">
        <f>Q1754*'Coef Batter'!L$2</f>
        <v>7.0030487381982089</v>
      </c>
      <c r="AH1754">
        <f>R1754*'Coef Batter'!M$2</f>
        <v>3.081238213398156</v>
      </c>
      <c r="AI1754">
        <f>S1754*'Coef Batter'!N$2</f>
        <v>-1.9912083732167578</v>
      </c>
      <c r="AJ1754">
        <f>T1754*'Coef Batter'!O$2</f>
        <v>0</v>
      </c>
      <c r="AK1754">
        <f>U1754*'Coef Batter'!P$2</f>
        <v>-2.422405610548668</v>
      </c>
      <c r="AL1754">
        <f t="shared" si="54"/>
        <v>-11.819791956839978</v>
      </c>
      <c r="AM1754">
        <f t="shared" si="55"/>
        <v>7.3574340957658776E-6</v>
      </c>
      <c r="AN1754" s="2"/>
    </row>
    <row r="1755" spans="1:40" x14ac:dyDescent="0.45">
      <c r="A1755">
        <f>'All B'!A1759</f>
        <v>1754</v>
      </c>
      <c r="B1755" t="str">
        <f>'All B'!B1759</f>
        <v>Colby Rasmus</v>
      </c>
      <c r="C1755">
        <f>'All B'!C1759</f>
        <v>2013</v>
      </c>
      <c r="D1755">
        <f>'All B'!D1759</f>
        <v>26</v>
      </c>
      <c r="E1755" t="str">
        <f>'All B'!E1759</f>
        <v>TOR</v>
      </c>
      <c r="F1755" t="str">
        <f>'All B'!F1759</f>
        <v>AL</v>
      </c>
      <c r="G1755">
        <f>'All B'!H1759</f>
        <v>458</v>
      </c>
      <c r="H1755">
        <f>'All B'!J1759</f>
        <v>57</v>
      </c>
      <c r="I1755">
        <f>'All B'!K1759</f>
        <v>115</v>
      </c>
      <c r="J1755">
        <f>'All B'!L1759</f>
        <v>66</v>
      </c>
      <c r="K1755">
        <f>'All B'!M1759</f>
        <v>26</v>
      </c>
      <c r="L1755">
        <f>'All B'!N1759</f>
        <v>1</v>
      </c>
      <c r="M1755">
        <f>'All B'!Q1759</f>
        <v>0</v>
      </c>
      <c r="N1755">
        <f>'All B'!S1759</f>
        <v>37</v>
      </c>
      <c r="O1755">
        <f>'All B'!Y1759</f>
        <v>127</v>
      </c>
      <c r="P1755">
        <f>'All B'!AF1759</f>
        <v>5</v>
      </c>
      <c r="Q1755">
        <f>'All B'!AH1759</f>
        <v>3.6</v>
      </c>
      <c r="R1755">
        <f>'All B'!AI1759</f>
        <v>1.8</v>
      </c>
      <c r="S1755">
        <f>'All B'!AJ1759</f>
        <v>14</v>
      </c>
      <c r="T1755">
        <f>'All B'!AK1759</f>
        <v>1</v>
      </c>
      <c r="U1755">
        <f>'All B'!AN1759</f>
        <v>12</v>
      </c>
      <c r="V1755">
        <f>'Coef Batter'!$A$2</f>
        <v>-47.217614202620098</v>
      </c>
      <c r="W1755">
        <f>G1755*'Coef Batter'!B$2</f>
        <v>8.3375725349303984</v>
      </c>
      <c r="X1755">
        <f>H1755*'Coef Batter'!C$2</f>
        <v>1.9840536537110862</v>
      </c>
      <c r="Y1755">
        <f>I1755*'Coef Batter'!D$2</f>
        <v>11.097375337398827</v>
      </c>
      <c r="Z1755">
        <f>J1755*'Coef Batter'!E$2</f>
        <v>-3.9309761526075744</v>
      </c>
      <c r="AA1755">
        <f>K1755*'Coef Batter'!F$2</f>
        <v>-2.384504692095812</v>
      </c>
      <c r="AB1755">
        <f>L1755*'Coef Batter'!G$2</f>
        <v>-0.134617418043568</v>
      </c>
      <c r="AC1755">
        <f>M1755*'Coef Batter'!H$2</f>
        <v>0</v>
      </c>
      <c r="AD1755">
        <f>N1755*'Coef Batter'!I$2</f>
        <v>-1.6035100726272185</v>
      </c>
      <c r="AE1755">
        <f>O1755*'Coef Batter'!J$2</f>
        <v>23.595663181112656</v>
      </c>
      <c r="AF1755">
        <f>P1755*'Coef Batter'!K$2</f>
        <v>-9.3518232367677498</v>
      </c>
      <c r="AG1755">
        <f>Q1755*'Coef Batter'!L$2</f>
        <v>7.8784298304729843</v>
      </c>
      <c r="AH1755">
        <f>R1755*'Coef Batter'!M$2</f>
        <v>2.6410613257698481</v>
      </c>
      <c r="AI1755">
        <f>S1755*'Coef Batter'!N$2</f>
        <v>-1.548717623613034</v>
      </c>
      <c r="AJ1755">
        <f>T1755*'Coef Batter'!O$2</f>
        <v>-0.218628837227307</v>
      </c>
      <c r="AK1755">
        <f>U1755*'Coef Batter'!P$2</f>
        <v>-1.614937073699112</v>
      </c>
      <c r="AL1755">
        <f t="shared" si="54"/>
        <v>-12.471173445905665</v>
      </c>
      <c r="AM1755">
        <f t="shared" si="55"/>
        <v>3.8356283840263146E-6</v>
      </c>
      <c r="AN1755" s="2"/>
    </row>
    <row r="1756" spans="1:40" x14ac:dyDescent="0.45">
      <c r="A1756">
        <f>'All B'!A1760</f>
        <v>1755</v>
      </c>
      <c r="B1756" t="str">
        <f>'All B'!B1760</f>
        <v>Tim Salmon</v>
      </c>
      <c r="C1756">
        <f>'All B'!C1760</f>
        <v>1997</v>
      </c>
      <c r="D1756">
        <f>'All B'!D1760</f>
        <v>28</v>
      </c>
      <c r="E1756" t="str">
        <f>'All B'!E1760</f>
        <v>ANA</v>
      </c>
      <c r="F1756" t="str">
        <f>'All B'!F1760</f>
        <v>AL</v>
      </c>
      <c r="G1756">
        <f>'All B'!H1760</f>
        <v>695</v>
      </c>
      <c r="H1756">
        <f>'All B'!J1760</f>
        <v>95</v>
      </c>
      <c r="I1756">
        <f>'All B'!K1760</f>
        <v>172</v>
      </c>
      <c r="J1756">
        <f>'All B'!L1760</f>
        <v>110</v>
      </c>
      <c r="K1756">
        <f>'All B'!M1760</f>
        <v>28</v>
      </c>
      <c r="L1756">
        <f>'All B'!N1760</f>
        <v>1</v>
      </c>
      <c r="M1756">
        <f>'All B'!Q1760</f>
        <v>9</v>
      </c>
      <c r="N1756">
        <f>'All B'!S1760</f>
        <v>95</v>
      </c>
      <c r="O1756">
        <f>'All B'!Y1760</f>
        <v>134</v>
      </c>
      <c r="P1756">
        <f>'All B'!AF1760</f>
        <v>5</v>
      </c>
      <c r="Q1756">
        <f>'All B'!AH1760</f>
        <v>4.9000000000000004</v>
      </c>
      <c r="R1756">
        <f>'All B'!AI1760</f>
        <v>-0.5</v>
      </c>
      <c r="S1756">
        <f>'All B'!AJ1760</f>
        <v>33</v>
      </c>
      <c r="T1756">
        <f>'All B'!AK1760</f>
        <v>0</v>
      </c>
      <c r="U1756">
        <f>'All B'!AN1760</f>
        <v>0</v>
      </c>
      <c r="V1756">
        <f>'Coef Batter'!$A$2</f>
        <v>-47.217614202620098</v>
      </c>
      <c r="W1756">
        <f>G1756*'Coef Batter'!B$2</f>
        <v>12.651993257154208</v>
      </c>
      <c r="X1756">
        <f>H1756*'Coef Batter'!C$2</f>
        <v>3.3067560895184771</v>
      </c>
      <c r="Y1756">
        <f>I1756*'Coef Batter'!D$2</f>
        <v>16.597813548109549</v>
      </c>
      <c r="Z1756">
        <f>J1756*'Coef Batter'!E$2</f>
        <v>-6.5516269210126241</v>
      </c>
      <c r="AA1756">
        <f>K1756*'Coef Batter'!F$2</f>
        <v>-2.5679281299493359</v>
      </c>
      <c r="AB1756">
        <f>L1756*'Coef Batter'!G$2</f>
        <v>-0.134617418043568</v>
      </c>
      <c r="AC1756">
        <f>M1756*'Coef Batter'!H$2</f>
        <v>0.36032440885926209</v>
      </c>
      <c r="AD1756">
        <f>N1756*'Coef Batter'!I$2</f>
        <v>-4.1171204567455604</v>
      </c>
      <c r="AE1756">
        <f>O1756*'Coef Batter'!J$2</f>
        <v>24.896211545425952</v>
      </c>
      <c r="AF1756">
        <f>P1756*'Coef Batter'!K$2</f>
        <v>-9.3518232367677498</v>
      </c>
      <c r="AG1756">
        <f>Q1756*'Coef Batter'!L$2</f>
        <v>10.723418380366008</v>
      </c>
      <c r="AH1756">
        <f>R1756*'Coef Batter'!M$2</f>
        <v>-0.73362814604717996</v>
      </c>
      <c r="AI1756">
        <f>S1756*'Coef Batter'!N$2</f>
        <v>-3.6505486842307229</v>
      </c>
      <c r="AJ1756">
        <f>T1756*'Coef Batter'!O$2</f>
        <v>0</v>
      </c>
      <c r="AK1756">
        <f>U1756*'Coef Batter'!P$2</f>
        <v>0</v>
      </c>
      <c r="AL1756">
        <f t="shared" si="54"/>
        <v>-5.7883899659833808</v>
      </c>
      <c r="AM1756">
        <f t="shared" si="55"/>
        <v>3.05355682882576E-3</v>
      </c>
      <c r="AN1756" s="2"/>
    </row>
    <row r="1757" spans="1:40" x14ac:dyDescent="0.45">
      <c r="A1757">
        <f>'All B'!A1761</f>
        <v>1756</v>
      </c>
      <c r="B1757" t="str">
        <f>'All B'!B1761</f>
        <v>Gene Tenace</v>
      </c>
      <c r="C1757">
        <f>'All B'!C1761</f>
        <v>1974</v>
      </c>
      <c r="D1757">
        <f>'All B'!D1761</f>
        <v>27</v>
      </c>
      <c r="E1757" t="str">
        <f>'All B'!E1761</f>
        <v>OAK</v>
      </c>
      <c r="F1757" t="str">
        <f>'All B'!F1761</f>
        <v>AL</v>
      </c>
      <c r="G1757">
        <f>'All B'!H1761</f>
        <v>612</v>
      </c>
      <c r="H1757">
        <f>'All B'!J1761</f>
        <v>71</v>
      </c>
      <c r="I1757">
        <f>'All B'!K1761</f>
        <v>102</v>
      </c>
      <c r="J1757">
        <f>'All B'!L1761</f>
        <v>58</v>
      </c>
      <c r="K1757">
        <f>'All B'!M1761</f>
        <v>17</v>
      </c>
      <c r="L1757">
        <f>'All B'!N1761</f>
        <v>1</v>
      </c>
      <c r="M1757">
        <f>'All B'!Q1761</f>
        <v>2</v>
      </c>
      <c r="N1757">
        <f>'All B'!S1761</f>
        <v>110</v>
      </c>
      <c r="O1757">
        <f>'All B'!Y1761</f>
        <v>130</v>
      </c>
      <c r="P1757">
        <f>'All B'!AF1761</f>
        <v>5</v>
      </c>
      <c r="Q1757">
        <f>'All B'!AH1761</f>
        <v>4.5999999999999996</v>
      </c>
      <c r="R1757">
        <f>'All B'!AI1761</f>
        <v>0.4</v>
      </c>
      <c r="S1757">
        <f>'All B'!AJ1761</f>
        <v>26</v>
      </c>
      <c r="T1757">
        <f>'All B'!AK1761</f>
        <v>-1</v>
      </c>
      <c r="U1757">
        <f>'All B'!AN1761</f>
        <v>4</v>
      </c>
      <c r="V1757">
        <f>'Coef Batter'!$A$2</f>
        <v>-47.217614202620098</v>
      </c>
      <c r="W1757">
        <f>G1757*'Coef Batter'!B$2</f>
        <v>11.141035789033634</v>
      </c>
      <c r="X1757">
        <f>H1757*'Coef Batter'!C$2</f>
        <v>2.4713650774295988</v>
      </c>
      <c r="Y1757">
        <f>I1757*'Coef Batter'!D$2</f>
        <v>9.8428894296928711</v>
      </c>
      <c r="Z1757">
        <f>J1757*'Coef Batter'!E$2</f>
        <v>-3.454494194715747</v>
      </c>
      <c r="AA1757">
        <f>K1757*'Coef Batter'!F$2</f>
        <v>-1.559099221754954</v>
      </c>
      <c r="AB1757">
        <f>L1757*'Coef Batter'!G$2</f>
        <v>-0.134617418043568</v>
      </c>
      <c r="AC1757">
        <f>M1757*'Coef Batter'!H$2</f>
        <v>8.0072090857613798E-2</v>
      </c>
      <c r="AD1757">
        <f>N1757*'Coef Batter'!I$2</f>
        <v>-4.7671921078106489</v>
      </c>
      <c r="AE1757">
        <f>O1757*'Coef Batter'!J$2</f>
        <v>24.153041051532639</v>
      </c>
      <c r="AF1757">
        <f>P1757*'Coef Batter'!K$2</f>
        <v>-9.3518232367677498</v>
      </c>
      <c r="AG1757">
        <f>Q1757*'Coef Batter'!L$2</f>
        <v>10.066882561159924</v>
      </c>
      <c r="AH1757">
        <f>R1757*'Coef Batter'!M$2</f>
        <v>0.58690251683774397</v>
      </c>
      <c r="AI1757">
        <f>S1757*'Coef Batter'!N$2</f>
        <v>-2.8761898724242059</v>
      </c>
      <c r="AJ1757">
        <f>T1757*'Coef Batter'!O$2</f>
        <v>0.218628837227307</v>
      </c>
      <c r="AK1757">
        <f>U1757*'Coef Batter'!P$2</f>
        <v>-0.538312357899704</v>
      </c>
      <c r="AL1757">
        <f t="shared" si="54"/>
        <v>-11.338525258265348</v>
      </c>
      <c r="AM1757">
        <f t="shared" si="55"/>
        <v>1.1905177558585584E-5</v>
      </c>
      <c r="AN1757" s="2"/>
    </row>
    <row r="1758" spans="1:40" x14ac:dyDescent="0.45">
      <c r="A1758">
        <f>'All B'!A1762</f>
        <v>1757</v>
      </c>
      <c r="B1758" t="str">
        <f>'All B'!B1762</f>
        <v>Mickey Tettleton</v>
      </c>
      <c r="C1758">
        <f>'All B'!C1762</f>
        <v>1992</v>
      </c>
      <c r="D1758">
        <f>'All B'!D1762</f>
        <v>31</v>
      </c>
      <c r="E1758" t="str">
        <f>'All B'!E1762</f>
        <v>DET</v>
      </c>
      <c r="F1758" t="str">
        <f>'All B'!F1762</f>
        <v>AL</v>
      </c>
      <c r="G1758">
        <f>'All B'!H1762</f>
        <v>654</v>
      </c>
      <c r="H1758">
        <f>'All B'!J1762</f>
        <v>82</v>
      </c>
      <c r="I1758">
        <f>'All B'!K1762</f>
        <v>125</v>
      </c>
      <c r="J1758">
        <f>'All B'!L1762</f>
        <v>68</v>
      </c>
      <c r="K1758">
        <f>'All B'!M1762</f>
        <v>25</v>
      </c>
      <c r="L1758">
        <f>'All B'!N1762</f>
        <v>0</v>
      </c>
      <c r="M1758">
        <f>'All B'!Q1762</f>
        <v>0</v>
      </c>
      <c r="N1758">
        <f>'All B'!S1762</f>
        <v>122</v>
      </c>
      <c r="O1758">
        <f>'All B'!Y1762</f>
        <v>137</v>
      </c>
      <c r="P1758">
        <f>'All B'!AF1762</f>
        <v>5</v>
      </c>
      <c r="Q1758">
        <f>'All B'!AH1762</f>
        <v>4.9000000000000004</v>
      </c>
      <c r="R1758">
        <f>'All B'!AI1762</f>
        <v>0.5</v>
      </c>
      <c r="S1758">
        <f>'All B'!AJ1762</f>
        <v>23</v>
      </c>
      <c r="T1758">
        <f>'All B'!AK1762</f>
        <v>1</v>
      </c>
      <c r="U1758">
        <f>'All B'!AN1762</f>
        <v>1</v>
      </c>
      <c r="V1758">
        <f>'Coef Batter'!$A$2</f>
        <v>-47.217614202620098</v>
      </c>
      <c r="W1758">
        <f>G1758*'Coef Batter'!B$2</f>
        <v>11.905616676516335</v>
      </c>
      <c r="X1758">
        <f>H1758*'Coef Batter'!C$2</f>
        <v>2.854252624637001</v>
      </c>
      <c r="Y1758">
        <f>I1758*'Coef Batter'!D$2</f>
        <v>12.062364497172638</v>
      </c>
      <c r="Z1758">
        <f>J1758*'Coef Batter'!E$2</f>
        <v>-4.0500966420805309</v>
      </c>
      <c r="AA1758">
        <f>K1758*'Coef Batter'!F$2</f>
        <v>-2.2927929731690497</v>
      </c>
      <c r="AB1758">
        <f>L1758*'Coef Batter'!G$2</f>
        <v>0</v>
      </c>
      <c r="AC1758">
        <f>M1758*'Coef Batter'!H$2</f>
        <v>0</v>
      </c>
      <c r="AD1758">
        <f>N1758*'Coef Batter'!I$2</f>
        <v>-5.2872494286627196</v>
      </c>
      <c r="AE1758">
        <f>O1758*'Coef Batter'!J$2</f>
        <v>25.453589415845936</v>
      </c>
      <c r="AF1758">
        <f>P1758*'Coef Batter'!K$2</f>
        <v>-9.3518232367677498</v>
      </c>
      <c r="AG1758">
        <f>Q1758*'Coef Batter'!L$2</f>
        <v>10.723418380366008</v>
      </c>
      <c r="AH1758">
        <f>R1758*'Coef Batter'!M$2</f>
        <v>0.73362814604717996</v>
      </c>
      <c r="AI1758">
        <f>S1758*'Coef Batter'!N$2</f>
        <v>-2.5443218102214127</v>
      </c>
      <c r="AJ1758">
        <f>T1758*'Coef Batter'!O$2</f>
        <v>-0.218628837227307</v>
      </c>
      <c r="AK1758">
        <f>U1758*'Coef Batter'!P$2</f>
        <v>-0.134578089474926</v>
      </c>
      <c r="AL1758">
        <f t="shared" si="54"/>
        <v>-7.3642354796387028</v>
      </c>
      <c r="AM1758">
        <f t="shared" si="55"/>
        <v>6.3310847207782048E-4</v>
      </c>
      <c r="AN1758" s="2"/>
    </row>
    <row r="1759" spans="1:40" x14ac:dyDescent="0.45">
      <c r="A1759">
        <f>'All B'!A1763</f>
        <v>1758</v>
      </c>
      <c r="B1759" t="str">
        <f>'All B'!B1763</f>
        <v>Justin Turner</v>
      </c>
      <c r="C1759">
        <f>'All B'!C1763</f>
        <v>2016</v>
      </c>
      <c r="D1759">
        <f>'All B'!D1763</f>
        <v>31</v>
      </c>
      <c r="E1759" t="str">
        <f>'All B'!E1763</f>
        <v>LAD</v>
      </c>
      <c r="F1759" t="str">
        <f>'All B'!F1763</f>
        <v>NL</v>
      </c>
      <c r="G1759">
        <f>'All B'!H1763</f>
        <v>622</v>
      </c>
      <c r="H1759">
        <f>'All B'!J1763</f>
        <v>79</v>
      </c>
      <c r="I1759">
        <f>'All B'!K1763</f>
        <v>153</v>
      </c>
      <c r="J1759">
        <f>'All B'!L1763</f>
        <v>89</v>
      </c>
      <c r="K1759">
        <f>'All B'!M1763</f>
        <v>34</v>
      </c>
      <c r="L1759">
        <f>'All B'!N1763</f>
        <v>3</v>
      </c>
      <c r="M1759">
        <f>'All B'!Q1763</f>
        <v>4</v>
      </c>
      <c r="N1759">
        <f>'All B'!S1763</f>
        <v>48</v>
      </c>
      <c r="O1759">
        <f>'All B'!Y1763</f>
        <v>121</v>
      </c>
      <c r="P1759">
        <f>'All B'!AF1763</f>
        <v>5</v>
      </c>
      <c r="Q1759">
        <f>'All B'!AH1763</f>
        <v>4</v>
      </c>
      <c r="R1759">
        <f>'All B'!AI1763</f>
        <v>1.2</v>
      </c>
      <c r="S1759">
        <f>'All B'!AJ1763</f>
        <v>19</v>
      </c>
      <c r="T1759">
        <f>'All B'!AK1763</f>
        <v>-2</v>
      </c>
      <c r="U1759">
        <f>'All B'!AN1763</f>
        <v>9</v>
      </c>
      <c r="V1759">
        <f>'Coef Batter'!$A$2</f>
        <v>-47.217614202620098</v>
      </c>
      <c r="W1759">
        <f>G1759*'Coef Batter'!B$2</f>
        <v>11.323078857481896</v>
      </c>
      <c r="X1759">
        <f>H1759*'Coef Batter'!C$2</f>
        <v>2.7498287481258914</v>
      </c>
      <c r="Y1759">
        <f>I1759*'Coef Batter'!D$2</f>
        <v>14.764334144539308</v>
      </c>
      <c r="Z1759">
        <f>J1759*'Coef Batter'!E$2</f>
        <v>-5.3008617815465771</v>
      </c>
      <c r="AA1759">
        <f>K1759*'Coef Batter'!F$2</f>
        <v>-3.1181984435099079</v>
      </c>
      <c r="AB1759">
        <f>L1759*'Coef Batter'!G$2</f>
        <v>-0.40385225413070402</v>
      </c>
      <c r="AC1759">
        <f>M1759*'Coef Batter'!H$2</f>
        <v>0.1601441817152276</v>
      </c>
      <c r="AD1759">
        <f>N1759*'Coef Batter'!I$2</f>
        <v>-2.0802292834082832</v>
      </c>
      <c r="AE1759">
        <f>O1759*'Coef Batter'!J$2</f>
        <v>22.480907440272688</v>
      </c>
      <c r="AF1759">
        <f>P1759*'Coef Batter'!K$2</f>
        <v>-9.3518232367677498</v>
      </c>
      <c r="AG1759">
        <f>Q1759*'Coef Batter'!L$2</f>
        <v>8.7538109227477605</v>
      </c>
      <c r="AH1759">
        <f>R1759*'Coef Batter'!M$2</f>
        <v>1.7607075505132319</v>
      </c>
      <c r="AI1759">
        <f>S1759*'Coef Batter'!N$2</f>
        <v>-2.1018310606176889</v>
      </c>
      <c r="AJ1759">
        <f>T1759*'Coef Batter'!O$2</f>
        <v>0.437257674454614</v>
      </c>
      <c r="AK1759">
        <f>U1759*'Coef Batter'!P$2</f>
        <v>-1.211202805274334</v>
      </c>
      <c r="AL1759">
        <f t="shared" si="54"/>
        <v>-8.3555435480247233</v>
      </c>
      <c r="AM1759">
        <f t="shared" si="55"/>
        <v>2.3503441445232263E-4</v>
      </c>
      <c r="AN1759" s="2"/>
    </row>
    <row r="1760" spans="1:40" x14ac:dyDescent="0.45">
      <c r="A1760">
        <f>'All B'!A1764</f>
        <v>1759</v>
      </c>
      <c r="B1760" t="str">
        <f>'All B'!B1764</f>
        <v>Garrett Atkins</v>
      </c>
      <c r="C1760">
        <f>'All B'!C1764</f>
        <v>2006</v>
      </c>
      <c r="D1760">
        <f>'All B'!D1764</f>
        <v>26</v>
      </c>
      <c r="E1760" t="str">
        <f>'All B'!E1764</f>
        <v>COL</v>
      </c>
      <c r="F1760" t="str">
        <f>'All B'!F1764</f>
        <v>NL</v>
      </c>
      <c r="G1760">
        <f>'All B'!H1764</f>
        <v>695</v>
      </c>
      <c r="H1760">
        <f>'All B'!J1764</f>
        <v>117</v>
      </c>
      <c r="I1760">
        <f>'All B'!K1764</f>
        <v>198</v>
      </c>
      <c r="J1760">
        <f>'All B'!L1764</f>
        <v>120</v>
      </c>
      <c r="K1760">
        <f>'All B'!M1764</f>
        <v>48</v>
      </c>
      <c r="L1760">
        <f>'All B'!N1764</f>
        <v>1</v>
      </c>
      <c r="M1760">
        <f>'All B'!Q1764</f>
        <v>4</v>
      </c>
      <c r="N1760">
        <f>'All B'!S1764</f>
        <v>79</v>
      </c>
      <c r="O1760">
        <f>'All B'!Y1764</f>
        <v>136</v>
      </c>
      <c r="P1760">
        <f>'All B'!AF1764</f>
        <v>5</v>
      </c>
      <c r="Q1760">
        <f>'All B'!AH1764</f>
        <v>5.2</v>
      </c>
      <c r="R1760">
        <f>'All B'!AI1764</f>
        <v>0.1</v>
      </c>
      <c r="S1760">
        <f>'All B'!AJ1764</f>
        <v>34</v>
      </c>
      <c r="T1760">
        <f>'All B'!AK1764</f>
        <v>-4</v>
      </c>
      <c r="U1760">
        <f>'All B'!AN1764</f>
        <v>-2</v>
      </c>
      <c r="V1760">
        <f>'Coef Batter'!$A$2</f>
        <v>-47.217614202620098</v>
      </c>
      <c r="W1760">
        <f>G1760*'Coef Batter'!B$2</f>
        <v>12.651993257154208</v>
      </c>
      <c r="X1760">
        <f>H1760*'Coef Batter'!C$2</f>
        <v>4.0725311839332825</v>
      </c>
      <c r="Y1760">
        <f>I1760*'Coef Batter'!D$2</f>
        <v>19.106785363521457</v>
      </c>
      <c r="Z1760">
        <f>J1760*'Coef Batter'!E$2</f>
        <v>-7.147229368377408</v>
      </c>
      <c r="AA1760">
        <f>K1760*'Coef Batter'!F$2</f>
        <v>-4.4021625084845759</v>
      </c>
      <c r="AB1760">
        <f>L1760*'Coef Batter'!G$2</f>
        <v>-0.134617418043568</v>
      </c>
      <c r="AC1760">
        <f>M1760*'Coef Batter'!H$2</f>
        <v>0.1601441817152276</v>
      </c>
      <c r="AD1760">
        <f>N1760*'Coef Batter'!I$2</f>
        <v>-3.4237106956094663</v>
      </c>
      <c r="AE1760">
        <f>O1760*'Coef Batter'!J$2</f>
        <v>25.267796792372607</v>
      </c>
      <c r="AF1760">
        <f>P1760*'Coef Batter'!K$2</f>
        <v>-9.3518232367677498</v>
      </c>
      <c r="AG1760">
        <f>Q1760*'Coef Batter'!L$2</f>
        <v>11.379954199572088</v>
      </c>
      <c r="AH1760">
        <f>R1760*'Coef Batter'!M$2</f>
        <v>0.14672562920943599</v>
      </c>
      <c r="AI1760">
        <f>S1760*'Coef Batter'!N$2</f>
        <v>-3.7611713716316539</v>
      </c>
      <c r="AJ1760">
        <f>T1760*'Coef Batter'!O$2</f>
        <v>0.874515348909228</v>
      </c>
      <c r="AK1760">
        <f>U1760*'Coef Batter'!P$2</f>
        <v>0.269156178949852</v>
      </c>
      <c r="AL1760">
        <f t="shared" si="54"/>
        <v>-1.508726666197131</v>
      </c>
      <c r="AM1760">
        <f t="shared" si="55"/>
        <v>0.18112757782563954</v>
      </c>
      <c r="AN1760" s="2"/>
    </row>
    <row r="1761" spans="1:40" x14ac:dyDescent="0.45">
      <c r="A1761">
        <f>'All B'!A1765</f>
        <v>1760</v>
      </c>
      <c r="B1761" t="str">
        <f>'All B'!B1765</f>
        <v>Todd Hundley</v>
      </c>
      <c r="C1761">
        <f>'All B'!C1765</f>
        <v>1996</v>
      </c>
      <c r="D1761">
        <f>'All B'!D1765</f>
        <v>27</v>
      </c>
      <c r="E1761" t="str">
        <f>'All B'!E1765</f>
        <v>NYM</v>
      </c>
      <c r="F1761" t="str">
        <f>'All B'!F1765</f>
        <v>NL</v>
      </c>
      <c r="G1761">
        <f>'All B'!H1765</f>
        <v>624</v>
      </c>
      <c r="H1761">
        <f>'All B'!J1765</f>
        <v>85</v>
      </c>
      <c r="I1761">
        <f>'All B'!K1765</f>
        <v>140</v>
      </c>
      <c r="J1761">
        <f>'All B'!L1765</f>
        <v>66</v>
      </c>
      <c r="K1761">
        <f>'All B'!M1765</f>
        <v>32</v>
      </c>
      <c r="L1761">
        <f>'All B'!N1765</f>
        <v>1</v>
      </c>
      <c r="M1761">
        <f>'All B'!Q1765</f>
        <v>1</v>
      </c>
      <c r="N1761">
        <f>'All B'!S1765</f>
        <v>79</v>
      </c>
      <c r="O1761">
        <f>'All B'!Y1765</f>
        <v>140</v>
      </c>
      <c r="P1761">
        <f>'All B'!AF1765</f>
        <v>5</v>
      </c>
      <c r="Q1761">
        <f>'All B'!AH1765</f>
        <v>5.4</v>
      </c>
      <c r="R1761">
        <f>'All B'!AI1765</f>
        <v>0.4</v>
      </c>
      <c r="S1761">
        <f>'All B'!AJ1765</f>
        <v>28</v>
      </c>
      <c r="T1761">
        <f>'All B'!AK1765</f>
        <v>1</v>
      </c>
      <c r="U1761">
        <f>'All B'!AN1765</f>
        <v>-3</v>
      </c>
      <c r="V1761">
        <f>'Coef Batter'!$A$2</f>
        <v>-47.217614202620098</v>
      </c>
      <c r="W1761">
        <f>G1761*'Coef Batter'!B$2</f>
        <v>11.359487471171548</v>
      </c>
      <c r="X1761">
        <f>H1761*'Coef Batter'!C$2</f>
        <v>2.9586765011481111</v>
      </c>
      <c r="Y1761">
        <f>I1761*'Coef Batter'!D$2</f>
        <v>13.509848236833353</v>
      </c>
      <c r="Z1761">
        <f>J1761*'Coef Batter'!E$2</f>
        <v>-3.9309761526075744</v>
      </c>
      <c r="AA1761">
        <f>K1761*'Coef Batter'!F$2</f>
        <v>-2.9347750056563839</v>
      </c>
      <c r="AB1761">
        <f>L1761*'Coef Batter'!G$2</f>
        <v>-0.134617418043568</v>
      </c>
      <c r="AC1761">
        <f>M1761*'Coef Batter'!H$2</f>
        <v>4.0036045428806899E-2</v>
      </c>
      <c r="AD1761">
        <f>N1761*'Coef Batter'!I$2</f>
        <v>-3.4237106956094663</v>
      </c>
      <c r="AE1761">
        <f>O1761*'Coef Batter'!J$2</f>
        <v>26.01096728626592</v>
      </c>
      <c r="AF1761">
        <f>P1761*'Coef Batter'!K$2</f>
        <v>-9.3518232367677498</v>
      </c>
      <c r="AG1761">
        <f>Q1761*'Coef Batter'!L$2</f>
        <v>11.817644745709478</v>
      </c>
      <c r="AH1761">
        <f>R1761*'Coef Batter'!M$2</f>
        <v>0.58690251683774397</v>
      </c>
      <c r="AI1761">
        <f>S1761*'Coef Batter'!N$2</f>
        <v>-3.097435247226068</v>
      </c>
      <c r="AJ1761">
        <f>T1761*'Coef Batter'!O$2</f>
        <v>-0.218628837227307</v>
      </c>
      <c r="AK1761">
        <f>U1761*'Coef Batter'!P$2</f>
        <v>0.403734268424778</v>
      </c>
      <c r="AL1761">
        <f t="shared" si="54"/>
        <v>-3.6222837239384753</v>
      </c>
      <c r="AM1761">
        <f t="shared" si="55"/>
        <v>2.60261228638584E-2</v>
      </c>
      <c r="AN1761" s="2"/>
    </row>
    <row r="1762" spans="1:40" x14ac:dyDescent="0.45">
      <c r="A1762">
        <f>'All B'!A1766</f>
        <v>1761</v>
      </c>
      <c r="B1762" t="str">
        <f>'All B'!B1766</f>
        <v>Brandon Inge</v>
      </c>
      <c r="C1762">
        <f>'All B'!C1766</f>
        <v>2006</v>
      </c>
      <c r="D1762">
        <f>'All B'!D1766</f>
        <v>29</v>
      </c>
      <c r="E1762" t="str">
        <f>'All B'!E1766</f>
        <v>DET</v>
      </c>
      <c r="F1762" t="str">
        <f>'All B'!F1766</f>
        <v>AL</v>
      </c>
      <c r="G1762">
        <f>'All B'!H1766</f>
        <v>601</v>
      </c>
      <c r="H1762">
        <f>'All B'!J1766</f>
        <v>83</v>
      </c>
      <c r="I1762">
        <f>'All B'!K1766</f>
        <v>137</v>
      </c>
      <c r="J1762">
        <f>'All B'!L1766</f>
        <v>79</v>
      </c>
      <c r="K1762">
        <f>'All B'!M1766</f>
        <v>29</v>
      </c>
      <c r="L1762">
        <f>'All B'!N1766</f>
        <v>2</v>
      </c>
      <c r="M1762">
        <f>'All B'!Q1766</f>
        <v>7</v>
      </c>
      <c r="N1762">
        <f>'All B'!S1766</f>
        <v>43</v>
      </c>
      <c r="O1762">
        <f>'All B'!Y1766</f>
        <v>98</v>
      </c>
      <c r="P1762">
        <f>'All B'!AF1766</f>
        <v>5</v>
      </c>
      <c r="Q1762">
        <f>'All B'!AH1766</f>
        <v>2.6</v>
      </c>
      <c r="R1762">
        <f>'All B'!AI1766</f>
        <v>2.8</v>
      </c>
      <c r="S1762">
        <f>'All B'!AJ1766</f>
        <v>1</v>
      </c>
      <c r="T1762">
        <f>'All B'!AK1766</f>
        <v>-1</v>
      </c>
      <c r="U1762">
        <f>'All B'!AN1766</f>
        <v>24</v>
      </c>
      <c r="V1762">
        <f>'Coef Batter'!$A$2</f>
        <v>-47.217614202620098</v>
      </c>
      <c r="W1762">
        <f>G1762*'Coef Batter'!B$2</f>
        <v>10.940788413740545</v>
      </c>
      <c r="X1762">
        <f>H1762*'Coef Batter'!C$2</f>
        <v>2.8890605834740377</v>
      </c>
      <c r="Y1762">
        <f>I1762*'Coef Batter'!D$2</f>
        <v>13.22035148890121</v>
      </c>
      <c r="Z1762">
        <f>J1762*'Coef Batter'!E$2</f>
        <v>-4.7052593341817932</v>
      </c>
      <c r="AA1762">
        <f>K1762*'Coef Batter'!F$2</f>
        <v>-2.6596398488760977</v>
      </c>
      <c r="AB1762">
        <f>L1762*'Coef Batter'!G$2</f>
        <v>-0.269234836087136</v>
      </c>
      <c r="AC1762">
        <f>M1762*'Coef Batter'!H$2</f>
        <v>0.28025231800164829</v>
      </c>
      <c r="AD1762">
        <f>N1762*'Coef Batter'!I$2</f>
        <v>-1.8635387330532538</v>
      </c>
      <c r="AE1762">
        <f>O1762*'Coef Batter'!J$2</f>
        <v>18.207677100386146</v>
      </c>
      <c r="AF1762">
        <f>P1762*'Coef Batter'!K$2</f>
        <v>-9.3518232367677498</v>
      </c>
      <c r="AG1762">
        <f>Q1762*'Coef Batter'!L$2</f>
        <v>5.6899770997860442</v>
      </c>
      <c r="AH1762">
        <f>R1762*'Coef Batter'!M$2</f>
        <v>4.1083176178642073</v>
      </c>
      <c r="AI1762">
        <f>S1762*'Coef Batter'!N$2</f>
        <v>-0.11062268740093099</v>
      </c>
      <c r="AJ1762">
        <f>T1762*'Coef Batter'!O$2</f>
        <v>0.218628837227307</v>
      </c>
      <c r="AK1762">
        <f>U1762*'Coef Batter'!P$2</f>
        <v>-3.229874147398224</v>
      </c>
      <c r="AL1762">
        <f t="shared" si="54"/>
        <v>-13.852553567004138</v>
      </c>
      <c r="AM1762">
        <f t="shared" si="55"/>
        <v>9.6363376086409287E-7</v>
      </c>
      <c r="AN1762" s="2"/>
    </row>
    <row r="1763" spans="1:40" x14ac:dyDescent="0.45">
      <c r="A1763">
        <f>'All B'!A1767</f>
        <v>1762</v>
      </c>
      <c r="B1763" t="str">
        <f>'All B'!B1767</f>
        <v>Rico Petrocelli</v>
      </c>
      <c r="C1763">
        <f>'All B'!C1767</f>
        <v>1971</v>
      </c>
      <c r="D1763">
        <f>'All B'!D1767</f>
        <v>28</v>
      </c>
      <c r="E1763" t="str">
        <f>'All B'!E1767</f>
        <v>BOS</v>
      </c>
      <c r="F1763" t="str">
        <f>'All B'!F1767</f>
        <v>AL</v>
      </c>
      <c r="G1763">
        <f>'All B'!H1767</f>
        <v>661</v>
      </c>
      <c r="H1763">
        <f>'All B'!J1767</f>
        <v>82</v>
      </c>
      <c r="I1763">
        <f>'All B'!K1767</f>
        <v>139</v>
      </c>
      <c r="J1763">
        <f>'All B'!L1767</f>
        <v>83</v>
      </c>
      <c r="K1763">
        <f>'All B'!M1767</f>
        <v>24</v>
      </c>
      <c r="L1763">
        <f>'All B'!N1767</f>
        <v>4</v>
      </c>
      <c r="M1763">
        <f>'All B'!Q1767</f>
        <v>2</v>
      </c>
      <c r="N1763">
        <f>'All B'!S1767</f>
        <v>91</v>
      </c>
      <c r="O1763">
        <f>'All B'!Y1767</f>
        <v>123</v>
      </c>
      <c r="P1763">
        <f>'All B'!AF1767</f>
        <v>5</v>
      </c>
      <c r="Q1763">
        <f>'All B'!AH1767</f>
        <v>4.7</v>
      </c>
      <c r="R1763">
        <f>'All B'!AI1767</f>
        <v>0.7</v>
      </c>
      <c r="S1763">
        <f>'All B'!AJ1767</f>
        <v>19</v>
      </c>
      <c r="T1763">
        <f>'All B'!AK1767</f>
        <v>-3</v>
      </c>
      <c r="U1763">
        <f>'All B'!AN1767</f>
        <v>3</v>
      </c>
      <c r="V1763">
        <f>'Coef Batter'!$A$2</f>
        <v>-47.217614202620098</v>
      </c>
      <c r="W1763">
        <f>G1763*'Coef Batter'!B$2</f>
        <v>12.033046824430118</v>
      </c>
      <c r="X1763">
        <f>H1763*'Coef Batter'!C$2</f>
        <v>2.854252624637001</v>
      </c>
      <c r="Y1763">
        <f>I1763*'Coef Batter'!D$2</f>
        <v>13.413349320855973</v>
      </c>
      <c r="Z1763">
        <f>J1763*'Coef Batter'!E$2</f>
        <v>-4.9435003131277071</v>
      </c>
      <c r="AA1763">
        <f>K1763*'Coef Batter'!F$2</f>
        <v>-2.201081254242288</v>
      </c>
      <c r="AB1763">
        <f>L1763*'Coef Batter'!G$2</f>
        <v>-0.538469672174272</v>
      </c>
      <c r="AC1763">
        <f>M1763*'Coef Batter'!H$2</f>
        <v>8.0072090857613798E-2</v>
      </c>
      <c r="AD1763">
        <f>N1763*'Coef Batter'!I$2</f>
        <v>-3.943768016461537</v>
      </c>
      <c r="AE1763">
        <f>O1763*'Coef Batter'!J$2</f>
        <v>22.852492687219346</v>
      </c>
      <c r="AF1763">
        <f>P1763*'Coef Batter'!K$2</f>
        <v>-9.3518232367677498</v>
      </c>
      <c r="AG1763">
        <f>Q1763*'Coef Batter'!L$2</f>
        <v>10.285727834228618</v>
      </c>
      <c r="AH1763">
        <f>R1763*'Coef Batter'!M$2</f>
        <v>1.0270794044660518</v>
      </c>
      <c r="AI1763">
        <f>S1763*'Coef Batter'!N$2</f>
        <v>-2.1018310606176889</v>
      </c>
      <c r="AJ1763">
        <f>T1763*'Coef Batter'!O$2</f>
        <v>0.65588651168192103</v>
      </c>
      <c r="AK1763">
        <f>U1763*'Coef Batter'!P$2</f>
        <v>-0.403734268424778</v>
      </c>
      <c r="AL1763">
        <f t="shared" si="54"/>
        <v>-7.4999147260594849</v>
      </c>
      <c r="AM1763">
        <f t="shared" si="55"/>
        <v>5.5282575048606756E-4</v>
      </c>
      <c r="AN1763" s="2"/>
    </row>
    <row r="1764" spans="1:40" x14ac:dyDescent="0.45">
      <c r="A1764">
        <f>'All B'!A1768</f>
        <v>1763</v>
      </c>
      <c r="B1764" t="str">
        <f>'All B'!B1768</f>
        <v>Ron Santo</v>
      </c>
      <c r="C1764">
        <f>'All B'!C1768</f>
        <v>1972</v>
      </c>
      <c r="D1764">
        <f>'All B'!D1768</f>
        <v>32</v>
      </c>
      <c r="E1764" t="str">
        <f>'All B'!E1768</f>
        <v>CHC</v>
      </c>
      <c r="F1764" t="str">
        <f>'All B'!F1768</f>
        <v>NL</v>
      </c>
      <c r="G1764">
        <f>'All B'!H1768</f>
        <v>547</v>
      </c>
      <c r="H1764">
        <f>'All B'!J1768</f>
        <v>68</v>
      </c>
      <c r="I1764">
        <f>'All B'!K1768</f>
        <v>140</v>
      </c>
      <c r="J1764">
        <f>'All B'!L1768</f>
        <v>93</v>
      </c>
      <c r="K1764">
        <f>'All B'!M1768</f>
        <v>25</v>
      </c>
      <c r="L1764">
        <f>'All B'!N1768</f>
        <v>5</v>
      </c>
      <c r="M1764">
        <f>'All B'!Q1768</f>
        <v>1</v>
      </c>
      <c r="N1764">
        <f>'All B'!S1768</f>
        <v>69</v>
      </c>
      <c r="O1764">
        <f>'All B'!Y1768</f>
        <v>139</v>
      </c>
      <c r="P1764">
        <f>'All B'!AF1768</f>
        <v>5</v>
      </c>
      <c r="Q1764">
        <f>'All B'!AH1768</f>
        <v>4.7</v>
      </c>
      <c r="R1764">
        <f>'All B'!AI1768</f>
        <v>0.6</v>
      </c>
      <c r="S1764">
        <f>'All B'!AJ1768</f>
        <v>25</v>
      </c>
      <c r="T1764">
        <f>'All B'!AK1768</f>
        <v>-1</v>
      </c>
      <c r="U1764">
        <f>'All B'!AN1768</f>
        <v>2</v>
      </c>
      <c r="V1764">
        <f>'Coef Batter'!$A$2</f>
        <v>-47.217614202620098</v>
      </c>
      <c r="W1764">
        <f>G1764*'Coef Batter'!B$2</f>
        <v>9.9577558441199301</v>
      </c>
      <c r="X1764">
        <f>H1764*'Coef Batter'!C$2</f>
        <v>2.3669412009184887</v>
      </c>
      <c r="Y1764">
        <f>I1764*'Coef Batter'!D$2</f>
        <v>13.509848236833353</v>
      </c>
      <c r="Z1764">
        <f>J1764*'Coef Batter'!E$2</f>
        <v>-5.539102760492491</v>
      </c>
      <c r="AA1764">
        <f>K1764*'Coef Batter'!F$2</f>
        <v>-2.2927929731690497</v>
      </c>
      <c r="AB1764">
        <f>L1764*'Coef Batter'!G$2</f>
        <v>-0.67308709021783997</v>
      </c>
      <c r="AC1764">
        <f>M1764*'Coef Batter'!H$2</f>
        <v>4.0036045428806899E-2</v>
      </c>
      <c r="AD1764">
        <f>N1764*'Coef Batter'!I$2</f>
        <v>-2.9903295948994071</v>
      </c>
      <c r="AE1764">
        <f>O1764*'Coef Batter'!J$2</f>
        <v>25.825174662792591</v>
      </c>
      <c r="AF1764">
        <f>P1764*'Coef Batter'!K$2</f>
        <v>-9.3518232367677498</v>
      </c>
      <c r="AG1764">
        <f>Q1764*'Coef Batter'!L$2</f>
        <v>10.285727834228618</v>
      </c>
      <c r="AH1764">
        <f>R1764*'Coef Batter'!M$2</f>
        <v>0.88035377525661596</v>
      </c>
      <c r="AI1764">
        <f>S1764*'Coef Batter'!N$2</f>
        <v>-2.7655671850232748</v>
      </c>
      <c r="AJ1764">
        <f>T1764*'Coef Batter'!O$2</f>
        <v>0.218628837227307</v>
      </c>
      <c r="AK1764">
        <f>U1764*'Coef Batter'!P$2</f>
        <v>-0.269156178949852</v>
      </c>
      <c r="AL1764">
        <f t="shared" si="54"/>
        <v>-8.0150067853340481</v>
      </c>
      <c r="AM1764">
        <f t="shared" si="55"/>
        <v>3.3035682600948371E-4</v>
      </c>
      <c r="AN1764" s="2"/>
    </row>
    <row r="1765" spans="1:40" x14ac:dyDescent="0.45">
      <c r="A1765">
        <f>'All B'!A1769</f>
        <v>1764</v>
      </c>
      <c r="B1765" t="str">
        <f>'All B'!B1769</f>
        <v>Gorman Thomas</v>
      </c>
      <c r="C1765">
        <f>'All B'!C1769</f>
        <v>1982</v>
      </c>
      <c r="D1765">
        <f>'All B'!D1769</f>
        <v>31</v>
      </c>
      <c r="E1765" t="str">
        <f>'All B'!E1769</f>
        <v>MIL</v>
      </c>
      <c r="F1765" t="str">
        <f>'All B'!F1769</f>
        <v>AL</v>
      </c>
      <c r="G1765">
        <f>'All B'!H1769</f>
        <v>666</v>
      </c>
      <c r="H1765">
        <f>'All B'!J1769</f>
        <v>96</v>
      </c>
      <c r="I1765">
        <f>'All B'!K1769</f>
        <v>139</v>
      </c>
      <c r="J1765">
        <f>'All B'!L1769</f>
        <v>70</v>
      </c>
      <c r="K1765">
        <f>'All B'!M1769</f>
        <v>29</v>
      </c>
      <c r="L1765">
        <f>'All B'!N1769</f>
        <v>1</v>
      </c>
      <c r="M1765">
        <f>'All B'!Q1769</f>
        <v>3</v>
      </c>
      <c r="N1765">
        <f>'All B'!S1769</f>
        <v>84</v>
      </c>
      <c r="O1765">
        <f>'All B'!Y1769</f>
        <v>137</v>
      </c>
      <c r="P1765">
        <f>'All B'!AF1769</f>
        <v>5</v>
      </c>
      <c r="Q1765">
        <f>'All B'!AH1769</f>
        <v>5.2</v>
      </c>
      <c r="R1765">
        <f>'All B'!AI1769</f>
        <v>-0.1</v>
      </c>
      <c r="S1765">
        <f>'All B'!AJ1769</f>
        <v>30</v>
      </c>
      <c r="T1765">
        <f>'All B'!AK1769</f>
        <v>-1</v>
      </c>
      <c r="U1765">
        <f>'All B'!AN1769</f>
        <v>-2</v>
      </c>
      <c r="V1765">
        <f>'Coef Batter'!$A$2</f>
        <v>-47.217614202620098</v>
      </c>
      <c r="W1765">
        <f>G1765*'Coef Batter'!B$2</f>
        <v>12.124068358654249</v>
      </c>
      <c r="X1765">
        <f>H1765*'Coef Batter'!C$2</f>
        <v>3.3415640483555133</v>
      </c>
      <c r="Y1765">
        <f>I1765*'Coef Batter'!D$2</f>
        <v>13.413349320855973</v>
      </c>
      <c r="Z1765">
        <f>J1765*'Coef Batter'!E$2</f>
        <v>-4.1692171315534878</v>
      </c>
      <c r="AA1765">
        <f>K1765*'Coef Batter'!F$2</f>
        <v>-2.6596398488760977</v>
      </c>
      <c r="AB1765">
        <f>L1765*'Coef Batter'!G$2</f>
        <v>-0.134617418043568</v>
      </c>
      <c r="AC1765">
        <f>M1765*'Coef Batter'!H$2</f>
        <v>0.1201081362864207</v>
      </c>
      <c r="AD1765">
        <f>N1765*'Coef Batter'!I$2</f>
        <v>-3.6404012459644957</v>
      </c>
      <c r="AE1765">
        <f>O1765*'Coef Batter'!J$2</f>
        <v>25.453589415845936</v>
      </c>
      <c r="AF1765">
        <f>P1765*'Coef Batter'!K$2</f>
        <v>-9.3518232367677498</v>
      </c>
      <c r="AG1765">
        <f>Q1765*'Coef Batter'!L$2</f>
        <v>11.379954199572088</v>
      </c>
      <c r="AH1765">
        <f>R1765*'Coef Batter'!M$2</f>
        <v>-0.14672562920943599</v>
      </c>
      <c r="AI1765">
        <f>S1765*'Coef Batter'!N$2</f>
        <v>-3.3186806220279297</v>
      </c>
      <c r="AJ1765">
        <f>T1765*'Coef Batter'!O$2</f>
        <v>0.218628837227307</v>
      </c>
      <c r="AK1765">
        <f>U1765*'Coef Batter'!P$2</f>
        <v>0.269156178949852</v>
      </c>
      <c r="AL1765">
        <f t="shared" si="54"/>
        <v>-4.3183008393155191</v>
      </c>
      <c r="AM1765">
        <f t="shared" si="55"/>
        <v>1.31473458584073E-2</v>
      </c>
      <c r="AN1765" s="2"/>
    </row>
    <row r="1766" spans="1:40" x14ac:dyDescent="0.45">
      <c r="A1766">
        <f>'All B'!A1770</f>
        <v>1765</v>
      </c>
      <c r="B1766" t="str">
        <f>'All B'!B1770</f>
        <v>Paul Blair</v>
      </c>
      <c r="C1766">
        <f>'All B'!C1770</f>
        <v>1973</v>
      </c>
      <c r="D1766">
        <f>'All B'!D1770</f>
        <v>29</v>
      </c>
      <c r="E1766" t="str">
        <f>'All B'!E1770</f>
        <v>BAL</v>
      </c>
      <c r="F1766" t="str">
        <f>'All B'!F1770</f>
        <v>AL</v>
      </c>
      <c r="G1766">
        <f>'All B'!H1770</f>
        <v>554</v>
      </c>
      <c r="H1766">
        <f>'All B'!J1770</f>
        <v>73</v>
      </c>
      <c r="I1766">
        <f>'All B'!K1770</f>
        <v>140</v>
      </c>
      <c r="J1766">
        <f>'All B'!L1770</f>
        <v>102</v>
      </c>
      <c r="K1766">
        <f>'All B'!M1770</f>
        <v>25</v>
      </c>
      <c r="L1766">
        <f>'All B'!N1770</f>
        <v>3</v>
      </c>
      <c r="M1766">
        <f>'All B'!Q1770</f>
        <v>18</v>
      </c>
      <c r="N1766">
        <f>'All B'!S1770</f>
        <v>43</v>
      </c>
      <c r="O1766">
        <f>'All B'!Y1770</f>
        <v>108</v>
      </c>
      <c r="P1766">
        <f>'All B'!AF1770</f>
        <v>4.9000000000000004</v>
      </c>
      <c r="Q1766">
        <f>'All B'!AH1770</f>
        <v>2.9</v>
      </c>
      <c r="R1766">
        <f>'All B'!AI1770</f>
        <v>2.2000000000000002</v>
      </c>
      <c r="S1766">
        <f>'All B'!AJ1770</f>
        <v>3</v>
      </c>
      <c r="T1766">
        <f>'All B'!AK1770</f>
        <v>1</v>
      </c>
      <c r="U1766">
        <f>'All B'!AN1770</f>
        <v>19</v>
      </c>
      <c r="V1766">
        <f>'Coef Batter'!$A$2</f>
        <v>-47.217614202620098</v>
      </c>
      <c r="W1766">
        <f>G1766*'Coef Batter'!B$2</f>
        <v>10.085185992033715</v>
      </c>
      <c r="X1766">
        <f>H1766*'Coef Batter'!C$2</f>
        <v>2.5409809951036717</v>
      </c>
      <c r="Y1766">
        <f>I1766*'Coef Batter'!D$2</f>
        <v>13.509848236833353</v>
      </c>
      <c r="Z1766">
        <f>J1766*'Coef Batter'!E$2</f>
        <v>-6.0751449631207963</v>
      </c>
      <c r="AA1766">
        <f>K1766*'Coef Batter'!F$2</f>
        <v>-2.2927929731690497</v>
      </c>
      <c r="AB1766">
        <f>L1766*'Coef Batter'!G$2</f>
        <v>-0.40385225413070402</v>
      </c>
      <c r="AC1766">
        <f>M1766*'Coef Batter'!H$2</f>
        <v>0.72064881771852418</v>
      </c>
      <c r="AD1766">
        <f>N1766*'Coef Batter'!I$2</f>
        <v>-1.8635387330532538</v>
      </c>
      <c r="AE1766">
        <f>O1766*'Coef Batter'!J$2</f>
        <v>20.065603335119423</v>
      </c>
      <c r="AF1766">
        <f>P1766*'Coef Batter'!K$2</f>
        <v>-9.1647867720323966</v>
      </c>
      <c r="AG1766">
        <f>Q1766*'Coef Batter'!L$2</f>
        <v>6.3465129189921266</v>
      </c>
      <c r="AH1766">
        <f>R1766*'Coef Batter'!M$2</f>
        <v>3.2279638426075921</v>
      </c>
      <c r="AI1766">
        <f>S1766*'Coef Batter'!N$2</f>
        <v>-0.33186806220279297</v>
      </c>
      <c r="AJ1766">
        <f>T1766*'Coef Batter'!O$2</f>
        <v>-0.218628837227307</v>
      </c>
      <c r="AK1766">
        <f>U1766*'Coef Batter'!P$2</f>
        <v>-2.556983700023594</v>
      </c>
      <c r="AL1766">
        <f t="shared" si="54"/>
        <v>-13.628466359171586</v>
      </c>
      <c r="AM1766">
        <f t="shared" si="55"/>
        <v>1.2056791198340965E-6</v>
      </c>
      <c r="AN1766" s="2"/>
    </row>
    <row r="1767" spans="1:40" x14ac:dyDescent="0.45">
      <c r="A1767">
        <f>'All B'!A1771</f>
        <v>1766</v>
      </c>
      <c r="B1767" t="str">
        <f>'All B'!B1771</f>
        <v>Willie Davis</v>
      </c>
      <c r="C1767">
        <f>'All B'!C1771</f>
        <v>1970</v>
      </c>
      <c r="D1767">
        <f>'All B'!D1771</f>
        <v>30</v>
      </c>
      <c r="E1767" t="str">
        <f>'All B'!E1771</f>
        <v>LAD</v>
      </c>
      <c r="F1767" t="str">
        <f>'All B'!F1771</f>
        <v>NL</v>
      </c>
      <c r="G1767">
        <f>'All B'!H1771</f>
        <v>637</v>
      </c>
      <c r="H1767">
        <f>'All B'!J1771</f>
        <v>92</v>
      </c>
      <c r="I1767">
        <f>'All B'!K1771</f>
        <v>181</v>
      </c>
      <c r="J1767">
        <f>'All B'!L1771</f>
        <v>134</v>
      </c>
      <c r="K1767">
        <f>'All B'!M1771</f>
        <v>23</v>
      </c>
      <c r="L1767">
        <f>'All B'!N1771</f>
        <v>16</v>
      </c>
      <c r="M1767">
        <f>'All B'!Q1771</f>
        <v>38</v>
      </c>
      <c r="N1767">
        <f>'All B'!S1771</f>
        <v>29</v>
      </c>
      <c r="O1767">
        <f>'All B'!Y1771</f>
        <v>111</v>
      </c>
      <c r="P1767">
        <f>'All B'!AF1771</f>
        <v>4.9000000000000004</v>
      </c>
      <c r="Q1767">
        <f>'All B'!AH1771</f>
        <v>3.6</v>
      </c>
      <c r="R1767">
        <f>'All B'!AI1771</f>
        <v>1.3</v>
      </c>
      <c r="S1767">
        <f>'All B'!AJ1771</f>
        <v>6</v>
      </c>
      <c r="T1767">
        <f>'All B'!AK1771</f>
        <v>4</v>
      </c>
      <c r="U1767">
        <f>'All B'!AN1771</f>
        <v>12</v>
      </c>
      <c r="V1767">
        <f>'Coef Batter'!$A$2</f>
        <v>-47.217614202620098</v>
      </c>
      <c r="W1767">
        <f>G1767*'Coef Batter'!B$2</f>
        <v>11.596143460154288</v>
      </c>
      <c r="X1767">
        <f>H1767*'Coef Batter'!C$2</f>
        <v>3.202332213007367</v>
      </c>
      <c r="Y1767">
        <f>I1767*'Coef Batter'!D$2</f>
        <v>17.466303791905979</v>
      </c>
      <c r="Z1767">
        <f>J1767*'Coef Batter'!E$2</f>
        <v>-7.9810727946881048</v>
      </c>
      <c r="AA1767">
        <f>K1767*'Coef Batter'!F$2</f>
        <v>-2.1093695353155262</v>
      </c>
      <c r="AB1767">
        <f>L1767*'Coef Batter'!G$2</f>
        <v>-2.153878688697088</v>
      </c>
      <c r="AC1767">
        <f>M1767*'Coef Batter'!H$2</f>
        <v>1.5213697262946622</v>
      </c>
      <c r="AD1767">
        <f>N1767*'Coef Batter'!I$2</f>
        <v>-1.2568051920591712</v>
      </c>
      <c r="AE1767">
        <f>O1767*'Coef Batter'!J$2</f>
        <v>20.622981205539407</v>
      </c>
      <c r="AF1767">
        <f>P1767*'Coef Batter'!K$2</f>
        <v>-9.1647867720323966</v>
      </c>
      <c r="AG1767">
        <f>Q1767*'Coef Batter'!L$2</f>
        <v>7.8784298304729843</v>
      </c>
      <c r="AH1767">
        <f>R1767*'Coef Batter'!M$2</f>
        <v>1.907433179722668</v>
      </c>
      <c r="AI1767">
        <f>S1767*'Coef Batter'!N$2</f>
        <v>-0.66373612440558594</v>
      </c>
      <c r="AJ1767">
        <f>T1767*'Coef Batter'!O$2</f>
        <v>-0.874515348909228</v>
      </c>
      <c r="AK1767">
        <f>U1767*'Coef Batter'!P$2</f>
        <v>-1.614937073699112</v>
      </c>
      <c r="AL1767">
        <f t="shared" si="54"/>
        <v>-8.8417223253289556</v>
      </c>
      <c r="AM1767">
        <f t="shared" si="55"/>
        <v>1.445526309919702E-4</v>
      </c>
      <c r="AN1767" s="2"/>
    </row>
    <row r="1768" spans="1:40" ht="13.15" customHeight="1" x14ac:dyDescent="0.45">
      <c r="A1768">
        <f>'All B'!A1772</f>
        <v>1767</v>
      </c>
      <c r="B1768" t="str">
        <f>'All B'!B1772</f>
        <v>Juan González</v>
      </c>
      <c r="C1768">
        <f>'All B'!C1772</f>
        <v>1998</v>
      </c>
      <c r="D1768">
        <f>'All B'!D1772</f>
        <v>28</v>
      </c>
      <c r="E1768" t="str">
        <f>'All B'!E1772</f>
        <v>TEX</v>
      </c>
      <c r="F1768" t="str">
        <f>'All B'!F1772</f>
        <v>AL</v>
      </c>
      <c r="G1768">
        <f>'All B'!H1772</f>
        <v>669</v>
      </c>
      <c r="H1768">
        <f>'All B'!J1772</f>
        <v>110</v>
      </c>
      <c r="I1768">
        <f>'All B'!K1772</f>
        <v>193</v>
      </c>
      <c r="J1768">
        <f>'All B'!L1772</f>
        <v>96</v>
      </c>
      <c r="K1768">
        <f>'All B'!M1772</f>
        <v>50</v>
      </c>
      <c r="L1768">
        <f>'All B'!N1772</f>
        <v>2</v>
      </c>
      <c r="M1768">
        <f>'All B'!Q1772</f>
        <v>2</v>
      </c>
      <c r="N1768">
        <f>'All B'!S1772</f>
        <v>46</v>
      </c>
      <c r="O1768">
        <f>'All B'!Y1772</f>
        <v>149</v>
      </c>
      <c r="P1768">
        <f>'All B'!AF1772</f>
        <v>4.9000000000000004</v>
      </c>
      <c r="Q1768">
        <f>'All B'!AH1772</f>
        <v>5.2</v>
      </c>
      <c r="R1768">
        <f>'All B'!AI1772</f>
        <v>-0.9</v>
      </c>
      <c r="S1768">
        <f>'All B'!AJ1772</f>
        <v>38</v>
      </c>
      <c r="T1768">
        <f>'All B'!AK1772</f>
        <v>-3</v>
      </c>
      <c r="U1768">
        <f>'All B'!AN1772</f>
        <v>-2</v>
      </c>
      <c r="V1768">
        <f>'Coef Batter'!$A$2</f>
        <v>-47.217614202620098</v>
      </c>
      <c r="W1768">
        <f>G1768*'Coef Batter'!B$2</f>
        <v>12.178681279188726</v>
      </c>
      <c r="X1768">
        <f>H1768*'Coef Batter'!C$2</f>
        <v>3.8288754720740261</v>
      </c>
      <c r="Y1768">
        <f>I1768*'Coef Batter'!D$2</f>
        <v>18.624290783634553</v>
      </c>
      <c r="Z1768">
        <f>J1768*'Coef Batter'!E$2</f>
        <v>-5.7177834947019264</v>
      </c>
      <c r="AA1768">
        <f>K1768*'Coef Batter'!F$2</f>
        <v>-4.5855859463380995</v>
      </c>
      <c r="AB1768">
        <f>L1768*'Coef Batter'!G$2</f>
        <v>-0.269234836087136</v>
      </c>
      <c r="AC1768">
        <f>M1768*'Coef Batter'!H$2</f>
        <v>8.0072090857613798E-2</v>
      </c>
      <c r="AD1768">
        <f>N1768*'Coef Batter'!I$2</f>
        <v>-1.9935530632662715</v>
      </c>
      <c r="AE1768">
        <f>O1768*'Coef Batter'!J$2</f>
        <v>27.683100897525872</v>
      </c>
      <c r="AF1768">
        <f>P1768*'Coef Batter'!K$2</f>
        <v>-9.1647867720323966</v>
      </c>
      <c r="AG1768">
        <f>Q1768*'Coef Batter'!L$2</f>
        <v>11.379954199572088</v>
      </c>
      <c r="AH1768">
        <f>R1768*'Coef Batter'!M$2</f>
        <v>-1.320530662884924</v>
      </c>
      <c r="AI1768">
        <f>S1768*'Coef Batter'!N$2</f>
        <v>-4.2036621212353777</v>
      </c>
      <c r="AJ1768">
        <f>T1768*'Coef Batter'!O$2</f>
        <v>0.65588651168192103</v>
      </c>
      <c r="AK1768">
        <f>U1768*'Coef Batter'!P$2</f>
        <v>0.269156178949852</v>
      </c>
      <c r="AL1768">
        <f t="shared" si="54"/>
        <v>0.22726631431841504</v>
      </c>
      <c r="AM1768">
        <f t="shared" si="55"/>
        <v>0.55657328718420329</v>
      </c>
      <c r="AN1768" s="2"/>
    </row>
    <row r="1769" spans="1:40" x14ac:dyDescent="0.45">
      <c r="A1769">
        <f>'All B'!A1773</f>
        <v>1601</v>
      </c>
      <c r="B1769" t="str">
        <f>'All B'!B1773</f>
        <v>Joe Morgan</v>
      </c>
      <c r="C1769">
        <f>'All B'!C1773</f>
        <v>1982</v>
      </c>
      <c r="D1769">
        <f>'All B'!D1773</f>
        <v>38</v>
      </c>
      <c r="E1769" t="str">
        <f>'All B'!E1773</f>
        <v>SFG</v>
      </c>
      <c r="F1769" t="str">
        <f>'All B'!F1773</f>
        <v>NL</v>
      </c>
      <c r="G1769">
        <f>'All B'!H1773</f>
        <v>554</v>
      </c>
      <c r="H1769">
        <f>'All B'!J1773</f>
        <v>68</v>
      </c>
      <c r="I1769">
        <f>'All B'!K1773</f>
        <v>134</v>
      </c>
      <c r="J1769">
        <f>'All B'!L1773</f>
        <v>97</v>
      </c>
      <c r="K1769">
        <f>'All B'!M1773</f>
        <v>19</v>
      </c>
      <c r="L1769">
        <f>'All B'!N1773</f>
        <v>4</v>
      </c>
      <c r="M1769">
        <f>'All B'!Q1773</f>
        <v>24</v>
      </c>
      <c r="N1769">
        <f>'All B'!S1773</f>
        <v>85</v>
      </c>
      <c r="O1769">
        <f>'All B'!Y1773</f>
        <v>136</v>
      </c>
      <c r="P1769">
        <f>'All B'!AF1773</f>
        <v>5.0999999999999996</v>
      </c>
      <c r="Q1769">
        <f>'All B'!AH1773</f>
        <v>5.2</v>
      </c>
      <c r="R1769">
        <f>'All B'!AI1773</f>
        <v>0.2</v>
      </c>
      <c r="S1769">
        <f>'All B'!AJ1773</f>
        <v>24</v>
      </c>
      <c r="T1769">
        <f>'All B'!AK1773</f>
        <v>1</v>
      </c>
      <c r="U1769">
        <f>'All B'!AN1773</f>
        <v>-3</v>
      </c>
      <c r="V1769">
        <f>'Coef Batter'!$A$2</f>
        <v>-47.217614202620098</v>
      </c>
      <c r="W1769">
        <f>G1769*'Coef Batter'!B$2</f>
        <v>10.085185992033715</v>
      </c>
      <c r="X1769">
        <f>H1769*'Coef Batter'!C$2</f>
        <v>2.3669412009184887</v>
      </c>
      <c r="Y1769">
        <f>I1769*'Coef Batter'!D$2</f>
        <v>12.930854740969068</v>
      </c>
      <c r="Z1769">
        <f>J1769*'Coef Batter'!E$2</f>
        <v>-5.7773437394384048</v>
      </c>
      <c r="AA1769">
        <f>K1769*'Coef Batter'!F$2</f>
        <v>-1.742522659608478</v>
      </c>
      <c r="AB1769">
        <f>L1769*'Coef Batter'!G$2</f>
        <v>-0.538469672174272</v>
      </c>
      <c r="AC1769">
        <f>M1769*'Coef Batter'!H$2</f>
        <v>0.96086509029136558</v>
      </c>
      <c r="AD1769">
        <f>N1769*'Coef Batter'!I$2</f>
        <v>-3.6837393560355016</v>
      </c>
      <c r="AE1769">
        <f>O1769*'Coef Batter'!J$2</f>
        <v>25.267796792372607</v>
      </c>
      <c r="AF1769">
        <f>P1769*'Coef Batter'!K$2</f>
        <v>-9.5388597015031049</v>
      </c>
      <c r="AG1769">
        <f>Q1769*'Coef Batter'!L$2</f>
        <v>11.379954199572088</v>
      </c>
      <c r="AH1769">
        <f>R1769*'Coef Batter'!M$2</f>
        <v>0.29345125841887199</v>
      </c>
      <c r="AI1769">
        <f>S1769*'Coef Batter'!N$2</f>
        <v>-2.6549444976223437</v>
      </c>
      <c r="AJ1769">
        <f>T1769*'Coef Batter'!O$2</f>
        <v>-0.218628837227307</v>
      </c>
      <c r="AK1769">
        <f>U1769*'Coef Batter'!P$2</f>
        <v>0.403734268424778</v>
      </c>
      <c r="AL1769">
        <f t="shared" si="54"/>
        <v>-7.6833391232285333</v>
      </c>
      <c r="AM1769">
        <f t="shared" si="55"/>
        <v>4.6022297754129789E-4</v>
      </c>
      <c r="AN1769" s="2"/>
    </row>
    <row r="1770" spans="1:40" x14ac:dyDescent="0.45">
      <c r="A1770">
        <f>'All B'!A1774</f>
        <v>1602</v>
      </c>
      <c r="B1770" t="str">
        <f>'All B'!B1774</f>
        <v>Bobby Murcer</v>
      </c>
      <c r="C1770">
        <f>'All B'!C1774</f>
        <v>1973</v>
      </c>
      <c r="D1770">
        <f>'All B'!D1774</f>
        <v>27</v>
      </c>
      <c r="E1770" t="str">
        <f>'All B'!E1774</f>
        <v>NYY</v>
      </c>
      <c r="F1770" t="str">
        <f>'All B'!F1774</f>
        <v>AL</v>
      </c>
      <c r="G1770">
        <f>'All B'!H1774</f>
        <v>672</v>
      </c>
      <c r="H1770">
        <f>'All B'!J1774</f>
        <v>83</v>
      </c>
      <c r="I1770">
        <f>'All B'!K1774</f>
        <v>187</v>
      </c>
      <c r="J1770">
        <f>'All B'!L1774</f>
        <v>134</v>
      </c>
      <c r="K1770">
        <f>'All B'!M1774</f>
        <v>29</v>
      </c>
      <c r="L1770">
        <f>'All B'!N1774</f>
        <v>2</v>
      </c>
      <c r="M1770">
        <f>'All B'!Q1774</f>
        <v>6</v>
      </c>
      <c r="N1770">
        <f>'All B'!S1774</f>
        <v>50</v>
      </c>
      <c r="O1770">
        <f>'All B'!Y1774</f>
        <v>135</v>
      </c>
      <c r="P1770">
        <f>'All B'!AF1774</f>
        <v>5.0999999999999996</v>
      </c>
      <c r="Q1770">
        <f>'All B'!AH1774</f>
        <v>5.2</v>
      </c>
      <c r="R1770">
        <f>'All B'!AI1774</f>
        <v>0</v>
      </c>
      <c r="S1770">
        <f>'All B'!AJ1774</f>
        <v>23</v>
      </c>
      <c r="T1770">
        <f>'All B'!AK1774</f>
        <v>3</v>
      </c>
      <c r="U1770">
        <f>'All B'!AN1774</f>
        <v>-2</v>
      </c>
      <c r="V1770">
        <f>'Coef Batter'!$A$2</f>
        <v>-47.217614202620098</v>
      </c>
      <c r="W1770">
        <f>G1770*'Coef Batter'!B$2</f>
        <v>12.233294199723206</v>
      </c>
      <c r="X1770">
        <f>H1770*'Coef Batter'!C$2</f>
        <v>2.8890605834740377</v>
      </c>
      <c r="Y1770">
        <f>I1770*'Coef Batter'!D$2</f>
        <v>18.045297287770264</v>
      </c>
      <c r="Z1770">
        <f>J1770*'Coef Batter'!E$2</f>
        <v>-7.9810727946881048</v>
      </c>
      <c r="AA1770">
        <f>K1770*'Coef Batter'!F$2</f>
        <v>-2.6596398488760977</v>
      </c>
      <c r="AB1770">
        <f>L1770*'Coef Batter'!G$2</f>
        <v>-0.269234836087136</v>
      </c>
      <c r="AC1770">
        <f>M1770*'Coef Batter'!H$2</f>
        <v>0.24021627257284139</v>
      </c>
      <c r="AD1770">
        <f>N1770*'Coef Batter'!I$2</f>
        <v>-2.1669055035502951</v>
      </c>
      <c r="AE1770">
        <f>O1770*'Coef Batter'!J$2</f>
        <v>25.082004168899282</v>
      </c>
      <c r="AF1770">
        <f>P1770*'Coef Batter'!K$2</f>
        <v>-9.5388597015031049</v>
      </c>
      <c r="AG1770">
        <f>Q1770*'Coef Batter'!L$2</f>
        <v>11.379954199572088</v>
      </c>
      <c r="AH1770">
        <f>R1770*'Coef Batter'!M$2</f>
        <v>0</v>
      </c>
      <c r="AI1770">
        <f>S1770*'Coef Batter'!N$2</f>
        <v>-2.5443218102214127</v>
      </c>
      <c r="AJ1770">
        <f>T1770*'Coef Batter'!O$2</f>
        <v>-0.65588651168192103</v>
      </c>
      <c r="AK1770">
        <f>U1770*'Coef Batter'!P$2</f>
        <v>0.269156178949852</v>
      </c>
      <c r="AL1770">
        <f t="shared" si="54"/>
        <v>-2.8945523182666073</v>
      </c>
      <c r="AM1770">
        <f t="shared" si="55"/>
        <v>5.2423519380400262E-2</v>
      </c>
      <c r="AN1770" s="2"/>
    </row>
    <row r="1771" spans="1:40" x14ac:dyDescent="0.45">
      <c r="A1771">
        <f>'All B'!A1775</f>
        <v>1603</v>
      </c>
      <c r="B1771" t="str">
        <f>'All B'!B1775</f>
        <v>Chris Sabo</v>
      </c>
      <c r="C1771">
        <f>'All B'!C1775</f>
        <v>1988</v>
      </c>
      <c r="D1771">
        <f>'All B'!D1775</f>
        <v>26</v>
      </c>
      <c r="E1771" t="str">
        <f>'All B'!E1775</f>
        <v>CIN</v>
      </c>
      <c r="F1771" t="str">
        <f>'All B'!F1775</f>
        <v>NL</v>
      </c>
      <c r="G1771">
        <f>'All B'!H1775</f>
        <v>582</v>
      </c>
      <c r="H1771">
        <f>'All B'!J1775</f>
        <v>74</v>
      </c>
      <c r="I1771">
        <f>'All B'!K1775</f>
        <v>146</v>
      </c>
      <c r="J1771">
        <f>'All B'!L1775</f>
        <v>93</v>
      </c>
      <c r="K1771">
        <f>'All B'!M1775</f>
        <v>40</v>
      </c>
      <c r="L1771">
        <f>'All B'!N1775</f>
        <v>2</v>
      </c>
      <c r="M1771">
        <f>'All B'!Q1775</f>
        <v>46</v>
      </c>
      <c r="N1771">
        <f>'All B'!S1775</f>
        <v>29</v>
      </c>
      <c r="O1771">
        <f>'All B'!Y1775</f>
        <v>105</v>
      </c>
      <c r="P1771">
        <f>'All B'!AF1775</f>
        <v>5.0999999999999996</v>
      </c>
      <c r="Q1771">
        <f>'All B'!AH1775</f>
        <v>2.9</v>
      </c>
      <c r="R1771">
        <f>'All B'!AI1775</f>
        <v>2.4</v>
      </c>
      <c r="S1771">
        <f>'All B'!AJ1775</f>
        <v>6</v>
      </c>
      <c r="T1771">
        <f>'All B'!AK1775</f>
        <v>-1</v>
      </c>
      <c r="U1771">
        <f>'All B'!AN1775</f>
        <v>19</v>
      </c>
      <c r="V1771">
        <f>'Coef Batter'!$A$2</f>
        <v>-47.217614202620098</v>
      </c>
      <c r="W1771">
        <f>G1771*'Coef Batter'!B$2</f>
        <v>10.594906583688848</v>
      </c>
      <c r="X1771">
        <f>H1771*'Coef Batter'!C$2</f>
        <v>2.5757889539407084</v>
      </c>
      <c r="Y1771">
        <f>I1771*'Coef Batter'!D$2</f>
        <v>14.08884173269764</v>
      </c>
      <c r="Z1771">
        <f>J1771*'Coef Batter'!E$2</f>
        <v>-5.539102760492491</v>
      </c>
      <c r="AA1771">
        <f>K1771*'Coef Batter'!F$2</f>
        <v>-3.6684687570704799</v>
      </c>
      <c r="AB1771">
        <f>L1771*'Coef Batter'!G$2</f>
        <v>-0.269234836087136</v>
      </c>
      <c r="AC1771">
        <f>M1771*'Coef Batter'!H$2</f>
        <v>1.8416580897251174</v>
      </c>
      <c r="AD1771">
        <f>N1771*'Coef Batter'!I$2</f>
        <v>-1.2568051920591712</v>
      </c>
      <c r="AE1771">
        <f>O1771*'Coef Batter'!J$2</f>
        <v>19.508225464699439</v>
      </c>
      <c r="AF1771">
        <f>P1771*'Coef Batter'!K$2</f>
        <v>-9.5388597015031049</v>
      </c>
      <c r="AG1771">
        <f>Q1771*'Coef Batter'!L$2</f>
        <v>6.3465129189921266</v>
      </c>
      <c r="AH1771">
        <f>R1771*'Coef Batter'!M$2</f>
        <v>3.5214151010264638</v>
      </c>
      <c r="AI1771">
        <f>S1771*'Coef Batter'!N$2</f>
        <v>-0.66373612440558594</v>
      </c>
      <c r="AJ1771">
        <f>T1771*'Coef Batter'!O$2</f>
        <v>0.218628837227307</v>
      </c>
      <c r="AK1771">
        <f>U1771*'Coef Batter'!P$2</f>
        <v>-2.556983700023594</v>
      </c>
      <c r="AL1771">
        <f t="shared" si="54"/>
        <v>-12.014827592264011</v>
      </c>
      <c r="AM1771">
        <f t="shared" si="55"/>
        <v>6.0537439293189398E-6</v>
      </c>
      <c r="AN1771" s="2"/>
    </row>
    <row r="1772" spans="1:40" x14ac:dyDescent="0.45">
      <c r="A1772">
        <f>'All B'!A1776</f>
        <v>1604</v>
      </c>
      <c r="B1772" t="str">
        <f>'All B'!B1776</f>
        <v>Ken Singleton</v>
      </c>
      <c r="C1772">
        <f>'All B'!C1776</f>
        <v>1975</v>
      </c>
      <c r="D1772">
        <f>'All B'!D1776</f>
        <v>28</v>
      </c>
      <c r="E1772" t="str">
        <f>'All B'!E1776</f>
        <v>BAL</v>
      </c>
      <c r="F1772" t="str">
        <f>'All B'!F1776</f>
        <v>AL</v>
      </c>
      <c r="G1772">
        <f>'All B'!H1776</f>
        <v>714</v>
      </c>
      <c r="H1772">
        <f>'All B'!J1776</f>
        <v>88</v>
      </c>
      <c r="I1772">
        <f>'All B'!K1776</f>
        <v>176</v>
      </c>
      <c r="J1772">
        <f>'All B'!L1776</f>
        <v>120</v>
      </c>
      <c r="K1772">
        <f>'All B'!M1776</f>
        <v>37</v>
      </c>
      <c r="L1772">
        <f>'All B'!N1776</f>
        <v>4</v>
      </c>
      <c r="M1772">
        <f>'All B'!Q1776</f>
        <v>3</v>
      </c>
      <c r="N1772">
        <f>'All B'!S1776</f>
        <v>118</v>
      </c>
      <c r="O1772">
        <f>'All B'!Y1776</f>
        <v>153</v>
      </c>
      <c r="P1772">
        <f>'All B'!AF1776</f>
        <v>5.0999999999999996</v>
      </c>
      <c r="Q1772">
        <f>'All B'!AH1776</f>
        <v>6.1</v>
      </c>
      <c r="R1772">
        <f>'All B'!AI1776</f>
        <v>-1.6</v>
      </c>
      <c r="S1772">
        <f>'All B'!AJ1776</f>
        <v>42</v>
      </c>
      <c r="T1772">
        <f>'All B'!AK1776</f>
        <v>0</v>
      </c>
      <c r="U1772">
        <f>'All B'!AN1776</f>
        <v>-9</v>
      </c>
      <c r="V1772">
        <f>'Coef Batter'!$A$2</f>
        <v>-47.217614202620098</v>
      </c>
      <c r="W1772">
        <f>G1772*'Coef Batter'!B$2</f>
        <v>12.997875087205905</v>
      </c>
      <c r="X1772">
        <f>H1772*'Coef Batter'!C$2</f>
        <v>3.0631003776592207</v>
      </c>
      <c r="Y1772">
        <f>I1772*'Coef Batter'!D$2</f>
        <v>16.983809212019072</v>
      </c>
      <c r="Z1772">
        <f>J1772*'Coef Batter'!E$2</f>
        <v>-7.147229368377408</v>
      </c>
      <c r="AA1772">
        <f>K1772*'Coef Batter'!F$2</f>
        <v>-3.3933336002901937</v>
      </c>
      <c r="AB1772">
        <f>L1772*'Coef Batter'!G$2</f>
        <v>-0.538469672174272</v>
      </c>
      <c r="AC1772">
        <f>M1772*'Coef Batter'!H$2</f>
        <v>0.1201081362864207</v>
      </c>
      <c r="AD1772">
        <f>N1772*'Coef Batter'!I$2</f>
        <v>-5.1138969883786967</v>
      </c>
      <c r="AE1772">
        <f>O1772*'Coef Batter'!J$2</f>
        <v>28.426271391419185</v>
      </c>
      <c r="AF1772">
        <f>P1772*'Coef Batter'!K$2</f>
        <v>-9.5388597015031049</v>
      </c>
      <c r="AG1772">
        <f>Q1772*'Coef Batter'!L$2</f>
        <v>13.349561657190334</v>
      </c>
      <c r="AH1772">
        <f>R1772*'Coef Batter'!M$2</f>
        <v>-2.3476100673509759</v>
      </c>
      <c r="AI1772">
        <f>S1772*'Coef Batter'!N$2</f>
        <v>-4.646152870839102</v>
      </c>
      <c r="AJ1772">
        <f>T1772*'Coef Batter'!O$2</f>
        <v>0</v>
      </c>
      <c r="AK1772">
        <f>U1772*'Coef Batter'!P$2</f>
        <v>1.211202805274334</v>
      </c>
      <c r="AL1772">
        <f t="shared" si="54"/>
        <v>-3.7912378044793829</v>
      </c>
      <c r="AM1772">
        <f t="shared" si="55"/>
        <v>2.206959139774144E-2</v>
      </c>
      <c r="AN1772" s="2"/>
    </row>
    <row r="1773" spans="1:40" x14ac:dyDescent="0.45">
      <c r="A1773">
        <f>'All B'!A1777</f>
        <v>1605</v>
      </c>
      <c r="B1773" t="str">
        <f>'All B'!B1777</f>
        <v>Miguel Cabrera</v>
      </c>
      <c r="C1773">
        <f>'All B'!C1777</f>
        <v>2014</v>
      </c>
      <c r="D1773">
        <f>'All B'!D1777</f>
        <v>31</v>
      </c>
      <c r="E1773" t="str">
        <f>'All B'!E1777</f>
        <v>DET</v>
      </c>
      <c r="F1773" t="str">
        <f>'All B'!F1777</f>
        <v>AL</v>
      </c>
      <c r="G1773">
        <f>'All B'!H1777</f>
        <v>685</v>
      </c>
      <c r="H1773">
        <f>'All B'!J1777</f>
        <v>101</v>
      </c>
      <c r="I1773">
        <f>'All B'!K1777</f>
        <v>191</v>
      </c>
      <c r="J1773">
        <f>'All B'!L1777</f>
        <v>113</v>
      </c>
      <c r="K1773">
        <f>'All B'!M1777</f>
        <v>52</v>
      </c>
      <c r="L1773">
        <f>'All B'!N1777</f>
        <v>1</v>
      </c>
      <c r="M1773">
        <f>'All B'!Q1777</f>
        <v>1</v>
      </c>
      <c r="N1773">
        <f>'All B'!S1777</f>
        <v>60</v>
      </c>
      <c r="O1773">
        <f>'All B'!Y1777</f>
        <v>150</v>
      </c>
      <c r="P1773">
        <f>'All B'!AF1777</f>
        <v>5.0999999999999996</v>
      </c>
      <c r="Q1773">
        <f>'All B'!AH1777</f>
        <v>5.2</v>
      </c>
      <c r="R1773">
        <f>'All B'!AI1777</f>
        <v>-1</v>
      </c>
      <c r="S1773">
        <f>'All B'!AJ1777</f>
        <v>37</v>
      </c>
      <c r="T1773">
        <f>'All B'!AK1777</f>
        <v>-3</v>
      </c>
      <c r="U1773">
        <f>'All B'!AN1777</f>
        <v>-2</v>
      </c>
      <c r="V1773">
        <f>'Coef Batter'!$A$2</f>
        <v>-47.217614202620098</v>
      </c>
      <c r="W1773">
        <f>G1773*'Coef Batter'!B$2</f>
        <v>12.469950188705946</v>
      </c>
      <c r="X1773">
        <f>H1773*'Coef Batter'!C$2</f>
        <v>3.5156038425406964</v>
      </c>
      <c r="Y1773">
        <f>I1773*'Coef Batter'!D$2</f>
        <v>18.43129295167979</v>
      </c>
      <c r="Z1773">
        <f>J1773*'Coef Batter'!E$2</f>
        <v>-6.7303076552220586</v>
      </c>
      <c r="AA1773">
        <f>K1773*'Coef Batter'!F$2</f>
        <v>-4.7690093841916239</v>
      </c>
      <c r="AB1773">
        <f>L1773*'Coef Batter'!G$2</f>
        <v>-0.134617418043568</v>
      </c>
      <c r="AC1773">
        <f>M1773*'Coef Batter'!H$2</f>
        <v>4.0036045428806899E-2</v>
      </c>
      <c r="AD1773">
        <f>N1773*'Coef Batter'!I$2</f>
        <v>-2.6002866042603543</v>
      </c>
      <c r="AE1773">
        <f>O1773*'Coef Batter'!J$2</f>
        <v>27.868893520999201</v>
      </c>
      <c r="AF1773">
        <f>P1773*'Coef Batter'!K$2</f>
        <v>-9.5388597015031049</v>
      </c>
      <c r="AG1773">
        <f>Q1773*'Coef Batter'!L$2</f>
        <v>11.379954199572088</v>
      </c>
      <c r="AH1773">
        <f>R1773*'Coef Batter'!M$2</f>
        <v>-1.4672562920943599</v>
      </c>
      <c r="AI1773">
        <f>S1773*'Coef Batter'!N$2</f>
        <v>-4.0930394338344467</v>
      </c>
      <c r="AJ1773">
        <f>T1773*'Coef Batter'!O$2</f>
        <v>0.65588651168192103</v>
      </c>
      <c r="AK1773">
        <f>U1773*'Coef Batter'!P$2</f>
        <v>0.269156178949852</v>
      </c>
      <c r="AL1773">
        <f t="shared" si="54"/>
        <v>-1.9202172522113163</v>
      </c>
      <c r="AM1773">
        <f t="shared" si="55"/>
        <v>0.12783734183483769</v>
      </c>
      <c r="AN1773" s="2"/>
    </row>
    <row r="1774" spans="1:40" x14ac:dyDescent="0.45">
      <c r="A1774">
        <f>'All B'!A1778</f>
        <v>1606</v>
      </c>
      <c r="B1774" t="str">
        <f>'All B'!B1778</f>
        <v>Miguel Cabrera</v>
      </c>
      <c r="C1774">
        <f>'All B'!C1778</f>
        <v>2016</v>
      </c>
      <c r="D1774">
        <f>'All B'!D1778</f>
        <v>33</v>
      </c>
      <c r="E1774" t="str">
        <f>'All B'!E1778</f>
        <v>DET</v>
      </c>
      <c r="F1774" t="str">
        <f>'All B'!F1778</f>
        <v>AL</v>
      </c>
      <c r="G1774">
        <f>'All B'!H1778</f>
        <v>679</v>
      </c>
      <c r="H1774">
        <f>'All B'!J1778</f>
        <v>92</v>
      </c>
      <c r="I1774">
        <f>'All B'!K1778</f>
        <v>188</v>
      </c>
      <c r="J1774">
        <f>'All B'!L1778</f>
        <v>118</v>
      </c>
      <c r="K1774">
        <f>'All B'!M1778</f>
        <v>31</v>
      </c>
      <c r="L1774">
        <f>'All B'!N1778</f>
        <v>1</v>
      </c>
      <c r="M1774">
        <f>'All B'!Q1778</f>
        <v>0</v>
      </c>
      <c r="N1774">
        <f>'All B'!S1778</f>
        <v>75</v>
      </c>
      <c r="O1774">
        <f>'All B'!Y1778</f>
        <v>155</v>
      </c>
      <c r="P1774">
        <f>'All B'!AF1778</f>
        <v>5.0999999999999996</v>
      </c>
      <c r="Q1774">
        <f>'All B'!AH1778</f>
        <v>5.4</v>
      </c>
      <c r="R1774">
        <f>'All B'!AI1778</f>
        <v>-1.1000000000000001</v>
      </c>
      <c r="S1774">
        <f>'All B'!AJ1778</f>
        <v>43</v>
      </c>
      <c r="T1774">
        <f>'All B'!AK1778</f>
        <v>-5</v>
      </c>
      <c r="U1774">
        <f>'All B'!AN1778</f>
        <v>-3</v>
      </c>
      <c r="V1774">
        <f>'Coef Batter'!$A$2</f>
        <v>-47.217614202620098</v>
      </c>
      <c r="W1774">
        <f>G1774*'Coef Batter'!B$2</f>
        <v>12.360724347636989</v>
      </c>
      <c r="X1774">
        <f>H1774*'Coef Batter'!C$2</f>
        <v>3.202332213007367</v>
      </c>
      <c r="Y1774">
        <f>I1774*'Coef Batter'!D$2</f>
        <v>18.141796203747646</v>
      </c>
      <c r="Z1774">
        <f>J1774*'Coef Batter'!E$2</f>
        <v>-7.028108878904451</v>
      </c>
      <c r="AA1774">
        <f>K1774*'Coef Batter'!F$2</f>
        <v>-2.8430632867296222</v>
      </c>
      <c r="AB1774">
        <f>L1774*'Coef Batter'!G$2</f>
        <v>-0.134617418043568</v>
      </c>
      <c r="AC1774">
        <f>M1774*'Coef Batter'!H$2</f>
        <v>0</v>
      </c>
      <c r="AD1774">
        <f>N1774*'Coef Batter'!I$2</f>
        <v>-3.2503582553254424</v>
      </c>
      <c r="AE1774">
        <f>O1774*'Coef Batter'!J$2</f>
        <v>28.79785663836584</v>
      </c>
      <c r="AF1774">
        <f>P1774*'Coef Batter'!K$2</f>
        <v>-9.5388597015031049</v>
      </c>
      <c r="AG1774">
        <f>Q1774*'Coef Batter'!L$2</f>
        <v>11.817644745709478</v>
      </c>
      <c r="AH1774">
        <f>R1774*'Coef Batter'!M$2</f>
        <v>-1.613981921303796</v>
      </c>
      <c r="AI1774">
        <f>S1774*'Coef Batter'!N$2</f>
        <v>-4.7567755582400331</v>
      </c>
      <c r="AJ1774">
        <f>T1774*'Coef Batter'!O$2</f>
        <v>1.093144186136535</v>
      </c>
      <c r="AK1774">
        <f>U1774*'Coef Batter'!P$2</f>
        <v>0.403734268424778</v>
      </c>
      <c r="AL1774">
        <f t="shared" si="54"/>
        <v>-0.56614661964148083</v>
      </c>
      <c r="AM1774">
        <f t="shared" si="55"/>
        <v>0.36212644684552231</v>
      </c>
      <c r="AN1774" s="2"/>
    </row>
    <row r="1775" spans="1:40" x14ac:dyDescent="0.45">
      <c r="A1775">
        <f>'All B'!A1779</f>
        <v>1607</v>
      </c>
      <c r="B1775" t="str">
        <f>'All B'!B1779</f>
        <v>Austin Jackson</v>
      </c>
      <c r="C1775">
        <f>'All B'!C1779</f>
        <v>2010</v>
      </c>
      <c r="D1775">
        <f>'All B'!D1779</f>
        <v>23</v>
      </c>
      <c r="E1775" t="str">
        <f>'All B'!E1779</f>
        <v>DET</v>
      </c>
      <c r="F1775" t="str">
        <f>'All B'!F1779</f>
        <v>AL</v>
      </c>
      <c r="G1775">
        <f>'All B'!H1779</f>
        <v>675</v>
      </c>
      <c r="H1775">
        <f>'All B'!J1779</f>
        <v>103</v>
      </c>
      <c r="I1775">
        <f>'All B'!K1779</f>
        <v>181</v>
      </c>
      <c r="J1775">
        <f>'All B'!L1779</f>
        <v>133</v>
      </c>
      <c r="K1775">
        <f>'All B'!M1779</f>
        <v>34</v>
      </c>
      <c r="L1775">
        <f>'All B'!N1779</f>
        <v>10</v>
      </c>
      <c r="M1775">
        <f>'All B'!Q1779</f>
        <v>27</v>
      </c>
      <c r="N1775">
        <f>'All B'!S1779</f>
        <v>47</v>
      </c>
      <c r="O1775">
        <f>'All B'!Y1779</f>
        <v>102</v>
      </c>
      <c r="P1775">
        <f>'All B'!AF1779</f>
        <v>5.0999999999999996</v>
      </c>
      <c r="Q1775">
        <f>'All B'!AH1779</f>
        <v>3.7</v>
      </c>
      <c r="R1775">
        <f>'All B'!AI1779</f>
        <v>1.8</v>
      </c>
      <c r="S1775">
        <f>'All B'!AJ1779</f>
        <v>2</v>
      </c>
      <c r="T1775">
        <f>'All B'!AK1779</f>
        <v>1</v>
      </c>
      <c r="U1775">
        <f>'All B'!AN1779</f>
        <v>13</v>
      </c>
      <c r="V1775">
        <f>'Coef Batter'!$A$2</f>
        <v>-47.217614202620098</v>
      </c>
      <c r="W1775">
        <f>G1775*'Coef Batter'!B$2</f>
        <v>12.287907120257684</v>
      </c>
      <c r="X1775">
        <f>H1775*'Coef Batter'!C$2</f>
        <v>3.5852197602147697</v>
      </c>
      <c r="Y1775">
        <f>I1775*'Coef Batter'!D$2</f>
        <v>17.466303791905979</v>
      </c>
      <c r="Z1775">
        <f>J1775*'Coef Batter'!E$2</f>
        <v>-7.9215125499516272</v>
      </c>
      <c r="AA1775">
        <f>K1775*'Coef Batter'!F$2</f>
        <v>-3.1181984435099079</v>
      </c>
      <c r="AB1775">
        <f>L1775*'Coef Batter'!G$2</f>
        <v>-1.3461741804356799</v>
      </c>
      <c r="AC1775">
        <f>M1775*'Coef Batter'!H$2</f>
        <v>1.0809732265777863</v>
      </c>
      <c r="AD1775">
        <f>N1775*'Coef Batter'!I$2</f>
        <v>-2.0368911733372772</v>
      </c>
      <c r="AE1775">
        <f>O1775*'Coef Batter'!J$2</f>
        <v>18.950847594279455</v>
      </c>
      <c r="AF1775">
        <f>P1775*'Coef Batter'!K$2</f>
        <v>-9.5388597015031049</v>
      </c>
      <c r="AG1775">
        <f>Q1775*'Coef Batter'!L$2</f>
        <v>8.0972751035416781</v>
      </c>
      <c r="AH1775">
        <f>R1775*'Coef Batter'!M$2</f>
        <v>2.6410613257698481</v>
      </c>
      <c r="AI1775">
        <f>S1775*'Coef Batter'!N$2</f>
        <v>-0.22124537480186199</v>
      </c>
      <c r="AJ1775">
        <f>T1775*'Coef Batter'!O$2</f>
        <v>-0.218628837227307</v>
      </c>
      <c r="AK1775">
        <f>U1775*'Coef Batter'!P$2</f>
        <v>-1.749515163174038</v>
      </c>
      <c r="AL1775">
        <f t="shared" si="54"/>
        <v>-9.2590517040136984</v>
      </c>
      <c r="AM1775">
        <f t="shared" si="55"/>
        <v>9.5236532495120054E-5</v>
      </c>
      <c r="AN1775" s="2"/>
    </row>
    <row r="1776" spans="1:40" x14ac:dyDescent="0.45">
      <c r="A1776">
        <f>'All B'!A1780</f>
        <v>1608</v>
      </c>
      <c r="B1776" t="str">
        <f>'All B'!B1780</f>
        <v>Don Mattingly</v>
      </c>
      <c r="C1776">
        <f>'All B'!C1780</f>
        <v>1987</v>
      </c>
      <c r="D1776">
        <f>'All B'!D1780</f>
        <v>26</v>
      </c>
      <c r="E1776" t="str">
        <f>'All B'!E1780</f>
        <v>NYY</v>
      </c>
      <c r="F1776" t="str">
        <f>'All B'!F1780</f>
        <v>AL</v>
      </c>
      <c r="G1776">
        <f>'All B'!H1780</f>
        <v>630</v>
      </c>
      <c r="H1776">
        <f>'All B'!J1780</f>
        <v>93</v>
      </c>
      <c r="I1776">
        <f>'All B'!K1780</f>
        <v>186</v>
      </c>
      <c r="J1776">
        <f>'All B'!L1780</f>
        <v>116</v>
      </c>
      <c r="K1776">
        <f>'All B'!M1780</f>
        <v>38</v>
      </c>
      <c r="L1776">
        <f>'All B'!N1780</f>
        <v>2</v>
      </c>
      <c r="M1776">
        <f>'All B'!Q1780</f>
        <v>1</v>
      </c>
      <c r="N1776">
        <f>'All B'!S1780</f>
        <v>51</v>
      </c>
      <c r="O1776">
        <f>'All B'!Y1780</f>
        <v>146</v>
      </c>
      <c r="P1776">
        <f>'All B'!AF1780</f>
        <v>5.0999999999999996</v>
      </c>
      <c r="Q1776">
        <f>'All B'!AH1780</f>
        <v>4.3</v>
      </c>
      <c r="R1776">
        <f>'All B'!AI1780</f>
        <v>0.2</v>
      </c>
      <c r="S1776">
        <f>'All B'!AJ1780</f>
        <v>33</v>
      </c>
      <c r="T1776">
        <f>'All B'!AK1780</f>
        <v>0</v>
      </c>
      <c r="U1776">
        <f>'All B'!AN1780</f>
        <v>9</v>
      </c>
      <c r="V1776">
        <f>'Coef Batter'!$A$2</f>
        <v>-47.217614202620098</v>
      </c>
      <c r="W1776">
        <f>G1776*'Coef Batter'!B$2</f>
        <v>11.468713312240505</v>
      </c>
      <c r="X1776">
        <f>H1776*'Coef Batter'!C$2</f>
        <v>3.2371401718444037</v>
      </c>
      <c r="Y1776">
        <f>I1776*'Coef Batter'!D$2</f>
        <v>17.948798371792883</v>
      </c>
      <c r="Z1776">
        <f>J1776*'Coef Batter'!E$2</f>
        <v>-6.9089883894314941</v>
      </c>
      <c r="AA1776">
        <f>K1776*'Coef Batter'!F$2</f>
        <v>-3.4850453192169559</v>
      </c>
      <c r="AB1776">
        <f>L1776*'Coef Batter'!G$2</f>
        <v>-0.269234836087136</v>
      </c>
      <c r="AC1776">
        <f>M1776*'Coef Batter'!H$2</f>
        <v>4.0036045428806899E-2</v>
      </c>
      <c r="AD1776">
        <f>N1776*'Coef Batter'!I$2</f>
        <v>-2.2102436136213011</v>
      </c>
      <c r="AE1776">
        <f>O1776*'Coef Batter'!J$2</f>
        <v>27.125723027105888</v>
      </c>
      <c r="AF1776">
        <f>P1776*'Coef Batter'!K$2</f>
        <v>-9.5388597015031049</v>
      </c>
      <c r="AG1776">
        <f>Q1776*'Coef Batter'!L$2</f>
        <v>9.4103467419538429</v>
      </c>
      <c r="AH1776">
        <f>R1776*'Coef Batter'!M$2</f>
        <v>0.29345125841887199</v>
      </c>
      <c r="AI1776">
        <f>S1776*'Coef Batter'!N$2</f>
        <v>-3.6505486842307229</v>
      </c>
      <c r="AJ1776">
        <f>T1776*'Coef Batter'!O$2</f>
        <v>0</v>
      </c>
      <c r="AK1776">
        <f>U1776*'Coef Batter'!P$2</f>
        <v>-1.211202805274334</v>
      </c>
      <c r="AL1776">
        <f t="shared" si="54"/>
        <v>-4.9675286231999483</v>
      </c>
      <c r="AM1776">
        <f t="shared" si="55"/>
        <v>6.9122170896895518E-3</v>
      </c>
      <c r="AN1776" s="2"/>
    </row>
    <row r="1777" spans="1:40" x14ac:dyDescent="0.45">
      <c r="A1777">
        <f>'All B'!A1781</f>
        <v>1609</v>
      </c>
      <c r="B1777" t="str">
        <f>'All B'!B1781</f>
        <v>Gil McDougald</v>
      </c>
      <c r="C1777">
        <f>'All B'!C1781</f>
        <v>1956</v>
      </c>
      <c r="D1777">
        <f>'All B'!D1781</f>
        <v>28</v>
      </c>
      <c r="E1777" t="str">
        <f>'All B'!E1781</f>
        <v>NYY</v>
      </c>
      <c r="F1777" t="str">
        <f>'All B'!F1781</f>
        <v>AL</v>
      </c>
      <c r="G1777">
        <f>'All B'!H1781</f>
        <v>518</v>
      </c>
      <c r="H1777">
        <f>'All B'!J1781</f>
        <v>79</v>
      </c>
      <c r="I1777">
        <f>'All B'!K1781</f>
        <v>136</v>
      </c>
      <c r="J1777">
        <f>'All B'!L1781</f>
        <v>107</v>
      </c>
      <c r="K1777">
        <f>'All B'!M1781</f>
        <v>13</v>
      </c>
      <c r="L1777">
        <f>'All B'!N1781</f>
        <v>3</v>
      </c>
      <c r="M1777">
        <f>'All B'!Q1781</f>
        <v>3</v>
      </c>
      <c r="N1777">
        <f>'All B'!S1781</f>
        <v>68</v>
      </c>
      <c r="O1777">
        <f>'All B'!Y1781</f>
        <v>127</v>
      </c>
      <c r="P1777">
        <f>'All B'!AF1781</f>
        <v>5.0999999999999996</v>
      </c>
      <c r="Q1777">
        <f>'All B'!AH1781</f>
        <v>4.3</v>
      </c>
      <c r="R1777">
        <f>'All B'!AI1781</f>
        <v>1.4</v>
      </c>
      <c r="S1777">
        <f>'All B'!AJ1781</f>
        <v>24</v>
      </c>
      <c r="T1777">
        <f>'All B'!AK1781</f>
        <v>0</v>
      </c>
      <c r="U1777">
        <f>'All B'!AN1781</f>
        <v>7</v>
      </c>
      <c r="V1777">
        <f>'Coef Batter'!$A$2</f>
        <v>-47.217614202620098</v>
      </c>
      <c r="W1777">
        <f>G1777*'Coef Batter'!B$2</f>
        <v>9.4298309456199707</v>
      </c>
      <c r="X1777">
        <f>H1777*'Coef Batter'!C$2</f>
        <v>2.7498287481258914</v>
      </c>
      <c r="Y1777">
        <f>I1777*'Coef Batter'!D$2</f>
        <v>13.123852572923829</v>
      </c>
      <c r="Z1777">
        <f>J1777*'Coef Batter'!E$2</f>
        <v>-6.3729461868031887</v>
      </c>
      <c r="AA1777">
        <f>K1777*'Coef Batter'!F$2</f>
        <v>-1.192252346047906</v>
      </c>
      <c r="AB1777">
        <f>L1777*'Coef Batter'!G$2</f>
        <v>-0.40385225413070402</v>
      </c>
      <c r="AC1777">
        <f>M1777*'Coef Batter'!H$2</f>
        <v>0.1201081362864207</v>
      </c>
      <c r="AD1777">
        <f>N1777*'Coef Batter'!I$2</f>
        <v>-2.9469914848284011</v>
      </c>
      <c r="AE1777">
        <f>O1777*'Coef Batter'!J$2</f>
        <v>23.595663181112656</v>
      </c>
      <c r="AF1777">
        <f>P1777*'Coef Batter'!K$2</f>
        <v>-9.5388597015031049</v>
      </c>
      <c r="AG1777">
        <f>Q1777*'Coef Batter'!L$2</f>
        <v>9.4103467419538429</v>
      </c>
      <c r="AH1777">
        <f>R1777*'Coef Batter'!M$2</f>
        <v>2.0541588089321037</v>
      </c>
      <c r="AI1777">
        <f>S1777*'Coef Batter'!N$2</f>
        <v>-2.6549444976223437</v>
      </c>
      <c r="AJ1777">
        <f>T1777*'Coef Batter'!O$2</f>
        <v>0</v>
      </c>
      <c r="AK1777">
        <f>U1777*'Coef Batter'!P$2</f>
        <v>-0.94204662632448199</v>
      </c>
      <c r="AL1777">
        <f t="shared" si="54"/>
        <v>-10.785718164925514</v>
      </c>
      <c r="AM1777">
        <f t="shared" si="55"/>
        <v>2.0692507957080912E-5</v>
      </c>
      <c r="AN1777" s="2"/>
    </row>
    <row r="1778" spans="1:40" x14ac:dyDescent="0.45">
      <c r="A1778">
        <f>'All B'!A1782</f>
        <v>1610</v>
      </c>
      <c r="B1778" t="str">
        <f>'All B'!B1782</f>
        <v>Don Money</v>
      </c>
      <c r="C1778">
        <f>'All B'!C1782</f>
        <v>1974</v>
      </c>
      <c r="D1778">
        <f>'All B'!D1782</f>
        <v>27</v>
      </c>
      <c r="E1778" t="str">
        <f>'All B'!E1782</f>
        <v>MIL</v>
      </c>
      <c r="F1778" t="str">
        <f>'All B'!F1782</f>
        <v>AL</v>
      </c>
      <c r="G1778">
        <f>'All B'!H1782</f>
        <v>709</v>
      </c>
      <c r="H1778">
        <f>'All B'!J1782</f>
        <v>85</v>
      </c>
      <c r="I1778">
        <f>'All B'!K1782</f>
        <v>178</v>
      </c>
      <c r="J1778">
        <f>'All B'!L1782</f>
        <v>128</v>
      </c>
      <c r="K1778">
        <f>'All B'!M1782</f>
        <v>32</v>
      </c>
      <c r="L1778">
        <f>'All B'!N1782</f>
        <v>3</v>
      </c>
      <c r="M1778">
        <f>'All B'!Q1782</f>
        <v>19</v>
      </c>
      <c r="N1778">
        <f>'All B'!S1782</f>
        <v>62</v>
      </c>
      <c r="O1778">
        <f>'All B'!Y1782</f>
        <v>120</v>
      </c>
      <c r="P1778">
        <f>'All B'!AF1782</f>
        <v>5.0999999999999996</v>
      </c>
      <c r="Q1778">
        <f>'All B'!AH1782</f>
        <v>4.9000000000000004</v>
      </c>
      <c r="R1778">
        <f>'All B'!AI1782</f>
        <v>0.8</v>
      </c>
      <c r="S1778">
        <f>'All B'!AJ1782</f>
        <v>14</v>
      </c>
      <c r="T1778">
        <f>'All B'!AK1782</f>
        <v>0</v>
      </c>
      <c r="U1778">
        <f>'All B'!AN1782</f>
        <v>2</v>
      </c>
      <c r="V1778">
        <f>'Coef Batter'!$A$2</f>
        <v>-47.217614202620098</v>
      </c>
      <c r="W1778">
        <f>G1778*'Coef Batter'!B$2</f>
        <v>12.906853552981774</v>
      </c>
      <c r="X1778">
        <f>H1778*'Coef Batter'!C$2</f>
        <v>2.9586765011481111</v>
      </c>
      <c r="Y1778">
        <f>I1778*'Coef Batter'!D$2</f>
        <v>17.176807043973835</v>
      </c>
      <c r="Z1778">
        <f>J1778*'Coef Batter'!E$2</f>
        <v>-7.6237113262692349</v>
      </c>
      <c r="AA1778">
        <f>K1778*'Coef Batter'!F$2</f>
        <v>-2.9347750056563839</v>
      </c>
      <c r="AB1778">
        <f>L1778*'Coef Batter'!G$2</f>
        <v>-0.40385225413070402</v>
      </c>
      <c r="AC1778">
        <f>M1778*'Coef Batter'!H$2</f>
        <v>0.76068486314733108</v>
      </c>
      <c r="AD1778">
        <f>N1778*'Coef Batter'!I$2</f>
        <v>-2.6869628244023658</v>
      </c>
      <c r="AE1778">
        <f>O1778*'Coef Batter'!J$2</f>
        <v>22.295114816799362</v>
      </c>
      <c r="AF1778">
        <f>P1778*'Coef Batter'!K$2</f>
        <v>-9.5388597015031049</v>
      </c>
      <c r="AG1778">
        <f>Q1778*'Coef Batter'!L$2</f>
        <v>10.723418380366008</v>
      </c>
      <c r="AH1778">
        <f>R1778*'Coef Batter'!M$2</f>
        <v>1.1738050336754879</v>
      </c>
      <c r="AI1778">
        <f>S1778*'Coef Batter'!N$2</f>
        <v>-1.548717623613034</v>
      </c>
      <c r="AJ1778">
        <f>T1778*'Coef Batter'!O$2</f>
        <v>0</v>
      </c>
      <c r="AK1778">
        <f>U1778*'Coef Batter'!P$2</f>
        <v>-0.269156178949852</v>
      </c>
      <c r="AL1778">
        <f t="shared" si="54"/>
        <v>-4.2282889250528664</v>
      </c>
      <c r="AM1778">
        <f t="shared" si="55"/>
        <v>1.4367867210086297E-2</v>
      </c>
      <c r="AN1778" s="2"/>
    </row>
    <row r="1779" spans="1:40" x14ac:dyDescent="0.45">
      <c r="A1779">
        <f>'All B'!A1783</f>
        <v>1611</v>
      </c>
      <c r="B1779" t="str">
        <f>'All B'!B1783</f>
        <v>Stan Musial</v>
      </c>
      <c r="C1779">
        <f>'All B'!C1783</f>
        <v>1947</v>
      </c>
      <c r="D1779">
        <f>'All B'!D1783</f>
        <v>26</v>
      </c>
      <c r="E1779" t="str">
        <f>'All B'!E1783</f>
        <v>STL</v>
      </c>
      <c r="F1779" t="str">
        <f>'All B'!F1783</f>
        <v>NL</v>
      </c>
      <c r="G1779">
        <f>'All B'!H1783</f>
        <v>678</v>
      </c>
      <c r="H1779">
        <f>'All B'!J1783</f>
        <v>113</v>
      </c>
      <c r="I1779">
        <f>'All B'!K1783</f>
        <v>183</v>
      </c>
      <c r="J1779">
        <f>'All B'!L1783</f>
        <v>121</v>
      </c>
      <c r="K1779">
        <f>'All B'!M1783</f>
        <v>30</v>
      </c>
      <c r="L1779">
        <f>'All B'!N1783</f>
        <v>13</v>
      </c>
      <c r="M1779">
        <f>'All B'!Q1783</f>
        <v>4</v>
      </c>
      <c r="N1779">
        <f>'All B'!S1783</f>
        <v>80</v>
      </c>
      <c r="O1779">
        <f>'All B'!Y1783</f>
        <v>134</v>
      </c>
      <c r="P1779">
        <f>'All B'!AF1783</f>
        <v>5.0999999999999996</v>
      </c>
      <c r="Q1779">
        <f>'All B'!AH1783</f>
        <v>5.4</v>
      </c>
      <c r="R1779">
        <f>'All B'!AI1783</f>
        <v>-1</v>
      </c>
      <c r="S1779">
        <f>'All B'!AJ1783</f>
        <v>32</v>
      </c>
      <c r="T1779">
        <f>'All B'!AK1783</f>
        <v>1</v>
      </c>
      <c r="U1779">
        <f>'All B'!AN1783</f>
        <v>-3</v>
      </c>
      <c r="V1779">
        <f>'Coef Batter'!$A$2</f>
        <v>-47.217614202620098</v>
      </c>
      <c r="W1779">
        <f>G1779*'Coef Batter'!B$2</f>
        <v>12.342520040792163</v>
      </c>
      <c r="X1779">
        <f>H1779*'Coef Batter'!C$2</f>
        <v>3.9332993485851357</v>
      </c>
      <c r="Y1779">
        <f>I1779*'Coef Batter'!D$2</f>
        <v>17.659301623860742</v>
      </c>
      <c r="Z1779">
        <f>J1779*'Coef Batter'!E$2</f>
        <v>-7.2067896131138864</v>
      </c>
      <c r="AA1779">
        <f>K1779*'Coef Batter'!F$2</f>
        <v>-2.7513515678028599</v>
      </c>
      <c r="AB1779">
        <f>L1779*'Coef Batter'!G$2</f>
        <v>-1.7500264345663841</v>
      </c>
      <c r="AC1779">
        <f>M1779*'Coef Batter'!H$2</f>
        <v>0.1601441817152276</v>
      </c>
      <c r="AD1779">
        <f>N1779*'Coef Batter'!I$2</f>
        <v>-3.4670488056804722</v>
      </c>
      <c r="AE1779">
        <f>O1779*'Coef Batter'!J$2</f>
        <v>24.896211545425952</v>
      </c>
      <c r="AF1779">
        <f>P1779*'Coef Batter'!K$2</f>
        <v>-9.5388597015031049</v>
      </c>
      <c r="AG1779">
        <f>Q1779*'Coef Batter'!L$2</f>
        <v>11.817644745709478</v>
      </c>
      <c r="AH1779">
        <f>R1779*'Coef Batter'!M$2</f>
        <v>-1.4672562920943599</v>
      </c>
      <c r="AI1779">
        <f>S1779*'Coef Batter'!N$2</f>
        <v>-3.5399259968297918</v>
      </c>
      <c r="AJ1779">
        <f>T1779*'Coef Batter'!O$2</f>
        <v>-0.218628837227307</v>
      </c>
      <c r="AK1779">
        <f>U1779*'Coef Batter'!P$2</f>
        <v>0.403734268424778</v>
      </c>
      <c r="AL1779">
        <f t="shared" si="54"/>
        <v>-5.9446456969247841</v>
      </c>
      <c r="AM1779">
        <f t="shared" si="55"/>
        <v>2.6129848208517486E-3</v>
      </c>
      <c r="AN1779" s="2"/>
    </row>
    <row r="1780" spans="1:40" x14ac:dyDescent="0.45">
      <c r="A1780">
        <f>'All B'!A1784</f>
        <v>1612</v>
      </c>
      <c r="B1780" t="str">
        <f>'All B'!B1784</f>
        <v>Tony Oliva</v>
      </c>
      <c r="C1780">
        <f>'All B'!C1784</f>
        <v>1969</v>
      </c>
      <c r="D1780">
        <f>'All B'!D1784</f>
        <v>30</v>
      </c>
      <c r="E1780" t="str">
        <f>'All B'!E1784</f>
        <v>MIN</v>
      </c>
      <c r="F1780" t="str">
        <f>'All B'!F1784</f>
        <v>AL</v>
      </c>
      <c r="G1780">
        <f>'All B'!H1784</f>
        <v>692</v>
      </c>
      <c r="H1780">
        <f>'All B'!J1784</f>
        <v>97</v>
      </c>
      <c r="I1780">
        <f>'All B'!K1784</f>
        <v>197</v>
      </c>
      <c r="J1780">
        <f>'All B'!L1784</f>
        <v>130</v>
      </c>
      <c r="K1780">
        <f>'All B'!M1784</f>
        <v>39</v>
      </c>
      <c r="L1780">
        <f>'All B'!N1784</f>
        <v>4</v>
      </c>
      <c r="M1780">
        <f>'All B'!Q1784</f>
        <v>10</v>
      </c>
      <c r="N1780">
        <f>'All B'!S1784</f>
        <v>45</v>
      </c>
      <c r="O1780">
        <f>'All B'!Y1784</f>
        <v>133</v>
      </c>
      <c r="P1780">
        <f>'All B'!AF1784</f>
        <v>5.0999999999999996</v>
      </c>
      <c r="Q1780">
        <f>'All B'!AH1784</f>
        <v>4</v>
      </c>
      <c r="R1780">
        <f>'All B'!AI1784</f>
        <v>0.4</v>
      </c>
      <c r="S1780">
        <f>'All B'!AJ1784</f>
        <v>22</v>
      </c>
      <c r="T1780">
        <f>'All B'!AK1784</f>
        <v>2</v>
      </c>
      <c r="U1780">
        <f>'All B'!AN1784</f>
        <v>11</v>
      </c>
      <c r="V1780">
        <f>'Coef Batter'!$A$2</f>
        <v>-47.217614202620098</v>
      </c>
      <c r="W1780">
        <f>G1780*'Coef Batter'!B$2</f>
        <v>12.597380336619729</v>
      </c>
      <c r="X1780">
        <f>H1780*'Coef Batter'!C$2</f>
        <v>3.37637200719255</v>
      </c>
      <c r="Y1780">
        <f>I1780*'Coef Batter'!D$2</f>
        <v>19.010286447544075</v>
      </c>
      <c r="Z1780">
        <f>J1780*'Coef Batter'!E$2</f>
        <v>-7.7428318157421918</v>
      </c>
      <c r="AA1780">
        <f>K1780*'Coef Batter'!F$2</f>
        <v>-3.5767570381437181</v>
      </c>
      <c r="AB1780">
        <f>L1780*'Coef Batter'!G$2</f>
        <v>-0.538469672174272</v>
      </c>
      <c r="AC1780">
        <f>M1780*'Coef Batter'!H$2</f>
        <v>0.40036045428806899</v>
      </c>
      <c r="AD1780">
        <f>N1780*'Coef Batter'!I$2</f>
        <v>-1.9502149531952655</v>
      </c>
      <c r="AE1780">
        <f>O1780*'Coef Batter'!J$2</f>
        <v>24.710418921952623</v>
      </c>
      <c r="AF1780">
        <f>P1780*'Coef Batter'!K$2</f>
        <v>-9.5388597015031049</v>
      </c>
      <c r="AG1780">
        <f>Q1780*'Coef Batter'!L$2</f>
        <v>8.7538109227477605</v>
      </c>
      <c r="AH1780">
        <f>R1780*'Coef Batter'!M$2</f>
        <v>0.58690251683774397</v>
      </c>
      <c r="AI1780">
        <f>S1780*'Coef Batter'!N$2</f>
        <v>-2.4336991228204821</v>
      </c>
      <c r="AJ1780">
        <f>T1780*'Coef Batter'!O$2</f>
        <v>-0.437257674454614</v>
      </c>
      <c r="AK1780">
        <f>U1780*'Coef Batter'!P$2</f>
        <v>-1.480358984224186</v>
      </c>
      <c r="AL1780">
        <f t="shared" si="54"/>
        <v>-5.4805315576953806</v>
      </c>
      <c r="AM1780">
        <f t="shared" si="55"/>
        <v>4.1498212690387754E-3</v>
      </c>
      <c r="AN1780" s="2"/>
    </row>
    <row r="1781" spans="1:40" x14ac:dyDescent="0.45">
      <c r="A1781">
        <f>'All B'!A1785</f>
        <v>1613</v>
      </c>
      <c r="B1781" t="str">
        <f>'All B'!B1785</f>
        <v>Buster Posey</v>
      </c>
      <c r="C1781">
        <f>'All B'!C1785</f>
        <v>2014</v>
      </c>
      <c r="D1781">
        <f>'All B'!D1785</f>
        <v>27</v>
      </c>
      <c r="E1781" t="str">
        <f>'All B'!E1785</f>
        <v>SFG</v>
      </c>
      <c r="F1781" t="str">
        <f>'All B'!F1785</f>
        <v>NL</v>
      </c>
      <c r="G1781">
        <f>'All B'!H1785</f>
        <v>605</v>
      </c>
      <c r="H1781">
        <f>'All B'!J1785</f>
        <v>72</v>
      </c>
      <c r="I1781">
        <f>'All B'!K1785</f>
        <v>170</v>
      </c>
      <c r="J1781">
        <f>'All B'!L1785</f>
        <v>118</v>
      </c>
      <c r="K1781">
        <f>'All B'!M1785</f>
        <v>28</v>
      </c>
      <c r="L1781">
        <f>'All B'!N1785</f>
        <v>2</v>
      </c>
      <c r="M1781">
        <f>'All B'!Q1785</f>
        <v>0</v>
      </c>
      <c r="N1781">
        <f>'All B'!S1785</f>
        <v>47</v>
      </c>
      <c r="O1781">
        <f>'All B'!Y1785</f>
        <v>143</v>
      </c>
      <c r="P1781">
        <f>'All B'!AF1785</f>
        <v>5.0999999999999996</v>
      </c>
      <c r="Q1781">
        <f>'All B'!AH1785</f>
        <v>5.6</v>
      </c>
      <c r="R1781">
        <f>'All B'!AI1785</f>
        <v>0</v>
      </c>
      <c r="S1781">
        <f>'All B'!AJ1785</f>
        <v>30</v>
      </c>
      <c r="T1781">
        <f>'All B'!AK1785</f>
        <v>-1</v>
      </c>
      <c r="U1781">
        <f>'All B'!AN1785</f>
        <v>-4</v>
      </c>
      <c r="V1781">
        <f>'Coef Batter'!$A$2</f>
        <v>-47.217614202620098</v>
      </c>
      <c r="W1781">
        <f>G1781*'Coef Batter'!B$2</f>
        <v>11.013605641119851</v>
      </c>
      <c r="X1781">
        <f>H1781*'Coef Batter'!C$2</f>
        <v>2.506173036266635</v>
      </c>
      <c r="Y1781">
        <f>I1781*'Coef Batter'!D$2</f>
        <v>16.404815716154786</v>
      </c>
      <c r="Z1781">
        <f>J1781*'Coef Batter'!E$2</f>
        <v>-7.028108878904451</v>
      </c>
      <c r="AA1781">
        <f>K1781*'Coef Batter'!F$2</f>
        <v>-2.5679281299493359</v>
      </c>
      <c r="AB1781">
        <f>L1781*'Coef Batter'!G$2</f>
        <v>-0.269234836087136</v>
      </c>
      <c r="AC1781">
        <f>M1781*'Coef Batter'!H$2</f>
        <v>0</v>
      </c>
      <c r="AD1781">
        <f>N1781*'Coef Batter'!I$2</f>
        <v>-2.0368911733372772</v>
      </c>
      <c r="AE1781">
        <f>O1781*'Coef Batter'!J$2</f>
        <v>26.568345156685904</v>
      </c>
      <c r="AF1781">
        <f>P1781*'Coef Batter'!K$2</f>
        <v>-9.5388597015031049</v>
      </c>
      <c r="AG1781">
        <f>Q1781*'Coef Batter'!L$2</f>
        <v>12.255335291846864</v>
      </c>
      <c r="AH1781">
        <f>R1781*'Coef Batter'!M$2</f>
        <v>0</v>
      </c>
      <c r="AI1781">
        <f>S1781*'Coef Batter'!N$2</f>
        <v>-3.3186806220279297</v>
      </c>
      <c r="AJ1781">
        <f>T1781*'Coef Batter'!O$2</f>
        <v>0.218628837227307</v>
      </c>
      <c r="AK1781">
        <f>U1781*'Coef Batter'!P$2</f>
        <v>0.538312357899704</v>
      </c>
      <c r="AL1781">
        <f t="shared" si="54"/>
        <v>-2.4721015072282788</v>
      </c>
      <c r="AM1781">
        <f t="shared" si="55"/>
        <v>7.7837257954149461E-2</v>
      </c>
      <c r="AN1781" s="2"/>
    </row>
    <row r="1782" spans="1:40" x14ac:dyDescent="0.45">
      <c r="A1782">
        <f>'All B'!A1786</f>
        <v>1614</v>
      </c>
      <c r="B1782" t="str">
        <f>'All B'!B1786</f>
        <v>George Springer</v>
      </c>
      <c r="C1782">
        <f>'All B'!C1786</f>
        <v>2016</v>
      </c>
      <c r="D1782">
        <f>'All B'!D1786</f>
        <v>26</v>
      </c>
      <c r="E1782" t="str">
        <f>'All B'!E1786</f>
        <v>HOU</v>
      </c>
      <c r="F1782" t="str">
        <f>'All B'!F1786</f>
        <v>AL</v>
      </c>
      <c r="G1782">
        <f>'All B'!H1786</f>
        <v>744</v>
      </c>
      <c r="H1782">
        <f>'All B'!J1786</f>
        <v>116</v>
      </c>
      <c r="I1782">
        <f>'All B'!K1786</f>
        <v>168</v>
      </c>
      <c r="J1782">
        <f>'All B'!L1786</f>
        <v>105</v>
      </c>
      <c r="K1782">
        <f>'All B'!M1786</f>
        <v>29</v>
      </c>
      <c r="L1782">
        <f>'All B'!N1786</f>
        <v>5</v>
      </c>
      <c r="M1782">
        <f>'All B'!Q1786</f>
        <v>9</v>
      </c>
      <c r="N1782">
        <f>'All B'!S1786</f>
        <v>88</v>
      </c>
      <c r="O1782">
        <f>'All B'!Y1786</f>
        <v>125</v>
      </c>
      <c r="P1782">
        <f>'All B'!AF1786</f>
        <v>5.0999999999999996</v>
      </c>
      <c r="Q1782">
        <f>'All B'!AH1786</f>
        <v>4.4000000000000004</v>
      </c>
      <c r="R1782">
        <f>'All B'!AI1786</f>
        <v>0</v>
      </c>
      <c r="S1782">
        <f>'All B'!AJ1786</f>
        <v>24</v>
      </c>
      <c r="T1782">
        <f>'All B'!AK1786</f>
        <v>2</v>
      </c>
      <c r="U1782">
        <f>'All B'!AN1786</f>
        <v>6</v>
      </c>
      <c r="V1782">
        <f>'Coef Batter'!$A$2</f>
        <v>-47.217614202620098</v>
      </c>
      <c r="W1782">
        <f>G1782*'Coef Batter'!B$2</f>
        <v>13.544004292550692</v>
      </c>
      <c r="X1782">
        <f>H1782*'Coef Batter'!C$2</f>
        <v>4.0377232250962454</v>
      </c>
      <c r="Y1782">
        <f>I1782*'Coef Batter'!D$2</f>
        <v>16.211817884200023</v>
      </c>
      <c r="Z1782">
        <f>J1782*'Coef Batter'!E$2</f>
        <v>-6.2538256973302317</v>
      </c>
      <c r="AA1782">
        <f>K1782*'Coef Batter'!F$2</f>
        <v>-2.6596398488760977</v>
      </c>
      <c r="AB1782">
        <f>L1782*'Coef Batter'!G$2</f>
        <v>-0.67308709021783997</v>
      </c>
      <c r="AC1782">
        <f>M1782*'Coef Batter'!H$2</f>
        <v>0.36032440885926209</v>
      </c>
      <c r="AD1782">
        <f>N1782*'Coef Batter'!I$2</f>
        <v>-3.8137536862485195</v>
      </c>
      <c r="AE1782">
        <f>O1782*'Coef Batter'!J$2</f>
        <v>23.224077934166001</v>
      </c>
      <c r="AF1782">
        <f>P1782*'Coef Batter'!K$2</f>
        <v>-9.5388597015031049</v>
      </c>
      <c r="AG1782">
        <f>Q1782*'Coef Batter'!L$2</f>
        <v>9.6291920150225376</v>
      </c>
      <c r="AH1782">
        <f>R1782*'Coef Batter'!M$2</f>
        <v>0</v>
      </c>
      <c r="AI1782">
        <f>S1782*'Coef Batter'!N$2</f>
        <v>-2.6549444976223437</v>
      </c>
      <c r="AJ1782">
        <f>T1782*'Coef Batter'!O$2</f>
        <v>-0.437257674454614</v>
      </c>
      <c r="AK1782">
        <f>U1782*'Coef Batter'!P$2</f>
        <v>-0.807468536849556</v>
      </c>
      <c r="AL1782">
        <f t="shared" si="54"/>
        <v>-7.0493111758276426</v>
      </c>
      <c r="AM1782">
        <f t="shared" si="55"/>
        <v>8.6725387326101961E-4</v>
      </c>
      <c r="AN1782" s="2"/>
    </row>
    <row r="1783" spans="1:40" x14ac:dyDescent="0.45">
      <c r="A1783">
        <f>'All B'!A1787</f>
        <v>1615</v>
      </c>
      <c r="B1783" t="str">
        <f>'All B'!B1787</f>
        <v>Moisés Alou</v>
      </c>
      <c r="C1783">
        <f>'All B'!C1787</f>
        <v>1994</v>
      </c>
      <c r="D1783">
        <f>'All B'!D1787</f>
        <v>27</v>
      </c>
      <c r="E1783" t="str">
        <f>'All B'!E1787</f>
        <v>MON</v>
      </c>
      <c r="F1783" t="str">
        <f>'All B'!F1787</f>
        <v>NL</v>
      </c>
      <c r="G1783">
        <f>'All B'!H1787</f>
        <v>471</v>
      </c>
      <c r="H1783">
        <f>'All B'!J1787</f>
        <v>81</v>
      </c>
      <c r="I1783">
        <f>'All B'!K1787</f>
        <v>143</v>
      </c>
      <c r="J1783">
        <f>'All B'!L1787</f>
        <v>85</v>
      </c>
      <c r="K1783">
        <f>'All B'!M1787</f>
        <v>31</v>
      </c>
      <c r="L1783">
        <f>'All B'!N1787</f>
        <v>5</v>
      </c>
      <c r="M1783">
        <f>'All B'!Q1787</f>
        <v>7</v>
      </c>
      <c r="N1783">
        <f>'All B'!S1787</f>
        <v>42</v>
      </c>
      <c r="O1783">
        <f>'All B'!Y1787</f>
        <v>153</v>
      </c>
      <c r="P1783">
        <f>'All B'!AF1787</f>
        <v>5.0999999999999996</v>
      </c>
      <c r="Q1783">
        <f>'All B'!AH1787</f>
        <v>4.2</v>
      </c>
      <c r="R1783">
        <f>'All B'!AI1787</f>
        <v>0.4</v>
      </c>
      <c r="S1783">
        <f>'All B'!AJ1787</f>
        <v>33</v>
      </c>
      <c r="T1783">
        <f>'All B'!AK1787</f>
        <v>-1</v>
      </c>
      <c r="U1783">
        <f>'All B'!AN1787</f>
        <v>8</v>
      </c>
      <c r="V1783">
        <f>'Coef Batter'!$A$2</f>
        <v>-47.217614202620098</v>
      </c>
      <c r="W1783">
        <f>G1783*'Coef Batter'!B$2</f>
        <v>8.5742285239131402</v>
      </c>
      <c r="X1783">
        <f>H1783*'Coef Batter'!C$2</f>
        <v>2.8194446657999648</v>
      </c>
      <c r="Y1783">
        <f>I1783*'Coef Batter'!D$2</f>
        <v>13.799344984765497</v>
      </c>
      <c r="Z1783">
        <f>J1783*'Coef Batter'!E$2</f>
        <v>-5.062620802600664</v>
      </c>
      <c r="AA1783">
        <f>K1783*'Coef Batter'!F$2</f>
        <v>-2.8430632867296222</v>
      </c>
      <c r="AB1783">
        <f>L1783*'Coef Batter'!G$2</f>
        <v>-0.67308709021783997</v>
      </c>
      <c r="AC1783">
        <f>M1783*'Coef Batter'!H$2</f>
        <v>0.28025231800164829</v>
      </c>
      <c r="AD1783">
        <f>N1783*'Coef Batter'!I$2</f>
        <v>-1.8202006229822478</v>
      </c>
      <c r="AE1783">
        <f>O1783*'Coef Batter'!J$2</f>
        <v>28.426271391419185</v>
      </c>
      <c r="AF1783">
        <f>P1783*'Coef Batter'!K$2</f>
        <v>-9.5388597015031049</v>
      </c>
      <c r="AG1783">
        <f>Q1783*'Coef Batter'!L$2</f>
        <v>9.1915014688851482</v>
      </c>
      <c r="AH1783">
        <f>R1783*'Coef Batter'!M$2</f>
        <v>0.58690251683774397</v>
      </c>
      <c r="AI1783">
        <f>S1783*'Coef Batter'!N$2</f>
        <v>-3.6505486842307229</v>
      </c>
      <c r="AJ1783">
        <f>T1783*'Coef Batter'!O$2</f>
        <v>0.218628837227307</v>
      </c>
      <c r="AK1783">
        <f>U1783*'Coef Batter'!P$2</f>
        <v>-1.076624715799408</v>
      </c>
      <c r="AL1783">
        <f t="shared" si="54"/>
        <v>-7.9860443998340722</v>
      </c>
      <c r="AM1783">
        <f t="shared" si="55"/>
        <v>3.4006134878880834E-4</v>
      </c>
      <c r="AN1783" s="2"/>
    </row>
    <row r="1784" spans="1:40" x14ac:dyDescent="0.45">
      <c r="A1784">
        <f>'All B'!A1788</f>
        <v>1616</v>
      </c>
      <c r="B1784" t="str">
        <f>'All B'!B1788</f>
        <v>Bobby Bonds</v>
      </c>
      <c r="C1784">
        <f>'All B'!C1788</f>
        <v>1977</v>
      </c>
      <c r="D1784">
        <f>'All B'!D1788</f>
        <v>31</v>
      </c>
      <c r="E1784" t="str">
        <f>'All B'!E1788</f>
        <v>CAL</v>
      </c>
      <c r="F1784" t="str">
        <f>'All B'!F1788</f>
        <v>AL</v>
      </c>
      <c r="G1784">
        <f>'All B'!H1788</f>
        <v>679</v>
      </c>
      <c r="H1784">
        <f>'All B'!J1788</f>
        <v>103</v>
      </c>
      <c r="I1784">
        <f>'All B'!K1788</f>
        <v>156</v>
      </c>
      <c r="J1784">
        <f>'All B'!L1788</f>
        <v>87</v>
      </c>
      <c r="K1784">
        <f>'All B'!M1788</f>
        <v>23</v>
      </c>
      <c r="L1784">
        <f>'All B'!N1788</f>
        <v>9</v>
      </c>
      <c r="M1784">
        <f>'All B'!Q1788</f>
        <v>41</v>
      </c>
      <c r="N1784">
        <f>'All B'!S1788</f>
        <v>74</v>
      </c>
      <c r="O1784">
        <f>'All B'!Y1788</f>
        <v>136</v>
      </c>
      <c r="P1784">
        <f>'All B'!AF1788</f>
        <v>5.0999999999999996</v>
      </c>
      <c r="Q1784">
        <f>'All B'!AH1788</f>
        <v>4.5999999999999996</v>
      </c>
      <c r="R1784">
        <f>'All B'!AI1788</f>
        <v>-0.1</v>
      </c>
      <c r="S1784">
        <f>'All B'!AJ1788</f>
        <v>28</v>
      </c>
      <c r="T1784">
        <f>'All B'!AK1788</f>
        <v>0</v>
      </c>
      <c r="U1784">
        <f>'All B'!AN1788</f>
        <v>5</v>
      </c>
      <c r="V1784">
        <f>'Coef Batter'!$A$2</f>
        <v>-47.217614202620098</v>
      </c>
      <c r="W1784">
        <f>G1784*'Coef Batter'!B$2</f>
        <v>12.360724347636989</v>
      </c>
      <c r="X1784">
        <f>H1784*'Coef Batter'!C$2</f>
        <v>3.5852197602147697</v>
      </c>
      <c r="Y1784">
        <f>I1784*'Coef Batter'!D$2</f>
        <v>15.053830892471451</v>
      </c>
      <c r="Z1784">
        <f>J1784*'Coef Batter'!E$2</f>
        <v>-5.181741292073621</v>
      </c>
      <c r="AA1784">
        <f>K1784*'Coef Batter'!F$2</f>
        <v>-2.1093695353155262</v>
      </c>
      <c r="AB1784">
        <f>L1784*'Coef Batter'!G$2</f>
        <v>-1.211556762392112</v>
      </c>
      <c r="AC1784">
        <f>M1784*'Coef Batter'!H$2</f>
        <v>1.6414778625810829</v>
      </c>
      <c r="AD1784">
        <f>N1784*'Coef Batter'!I$2</f>
        <v>-3.2070201452544369</v>
      </c>
      <c r="AE1784">
        <f>O1784*'Coef Batter'!J$2</f>
        <v>25.267796792372607</v>
      </c>
      <c r="AF1784">
        <f>P1784*'Coef Batter'!K$2</f>
        <v>-9.5388597015031049</v>
      </c>
      <c r="AG1784">
        <f>Q1784*'Coef Batter'!L$2</f>
        <v>10.066882561159924</v>
      </c>
      <c r="AH1784">
        <f>R1784*'Coef Batter'!M$2</f>
        <v>-0.14672562920943599</v>
      </c>
      <c r="AI1784">
        <f>S1784*'Coef Batter'!N$2</f>
        <v>-3.097435247226068</v>
      </c>
      <c r="AJ1784">
        <f>T1784*'Coef Batter'!O$2</f>
        <v>0</v>
      </c>
      <c r="AK1784">
        <f>U1784*'Coef Batter'!P$2</f>
        <v>-0.67289044737463</v>
      </c>
      <c r="AL1784">
        <f t="shared" si="54"/>
        <v>-4.4072807465322077</v>
      </c>
      <c r="AM1784">
        <f t="shared" si="55"/>
        <v>1.2041511057168976E-2</v>
      </c>
      <c r="AN1784" s="2"/>
    </row>
    <row r="1785" spans="1:40" x14ac:dyDescent="0.45">
      <c r="A1785">
        <f>'All B'!A1789</f>
        <v>1617</v>
      </c>
      <c r="B1785" t="str">
        <f>'All B'!B1789</f>
        <v>Dave Cash</v>
      </c>
      <c r="C1785">
        <f>'All B'!C1789</f>
        <v>1975</v>
      </c>
      <c r="D1785">
        <f>'All B'!D1789</f>
        <v>27</v>
      </c>
      <c r="E1785" t="str">
        <f>'All B'!E1789</f>
        <v>PHI</v>
      </c>
      <c r="F1785" t="str">
        <f>'All B'!F1789</f>
        <v>NL</v>
      </c>
      <c r="G1785">
        <f>'All B'!H1789</f>
        <v>766</v>
      </c>
      <c r="H1785">
        <f>'All B'!J1789</f>
        <v>111</v>
      </c>
      <c r="I1785">
        <f>'All B'!K1789</f>
        <v>213</v>
      </c>
      <c r="J1785">
        <f>'All B'!L1789</f>
        <v>166</v>
      </c>
      <c r="K1785">
        <f>'All B'!M1789</f>
        <v>40</v>
      </c>
      <c r="L1785">
        <f>'All B'!N1789</f>
        <v>3</v>
      </c>
      <c r="M1785">
        <f>'All B'!Q1789</f>
        <v>13</v>
      </c>
      <c r="N1785">
        <f>'All B'!S1789</f>
        <v>56</v>
      </c>
      <c r="O1785">
        <f>'All B'!Y1789</f>
        <v>104</v>
      </c>
      <c r="P1785">
        <f>'All B'!AF1789</f>
        <v>5.0999999999999996</v>
      </c>
      <c r="Q1785">
        <f>'All B'!AH1789</f>
        <v>4</v>
      </c>
      <c r="R1785">
        <f>'All B'!AI1789</f>
        <v>1.6</v>
      </c>
      <c r="S1785">
        <f>'All B'!AJ1789</f>
        <v>11</v>
      </c>
      <c r="T1785">
        <f>'All B'!AK1789</f>
        <v>2</v>
      </c>
      <c r="U1785">
        <f>'All B'!AN1789</f>
        <v>9</v>
      </c>
      <c r="V1785">
        <f>'Coef Batter'!$A$2</f>
        <v>-47.217614202620098</v>
      </c>
      <c r="W1785">
        <f>G1785*'Coef Batter'!B$2</f>
        <v>13.944499043136869</v>
      </c>
      <c r="X1785">
        <f>H1785*'Coef Batter'!C$2</f>
        <v>3.8636834309110624</v>
      </c>
      <c r="Y1785">
        <f>I1785*'Coef Batter'!D$2</f>
        <v>20.554269103182175</v>
      </c>
      <c r="Z1785">
        <f>J1785*'Coef Batter'!E$2</f>
        <v>-9.8870006262554142</v>
      </c>
      <c r="AA1785">
        <f>K1785*'Coef Batter'!F$2</f>
        <v>-3.6684687570704799</v>
      </c>
      <c r="AB1785">
        <f>L1785*'Coef Batter'!G$2</f>
        <v>-0.40385225413070402</v>
      </c>
      <c r="AC1785">
        <f>M1785*'Coef Batter'!H$2</f>
        <v>0.52046859057448969</v>
      </c>
      <c r="AD1785">
        <f>N1785*'Coef Batter'!I$2</f>
        <v>-2.4269341639763304</v>
      </c>
      <c r="AE1785">
        <f>O1785*'Coef Batter'!J$2</f>
        <v>19.322432841226114</v>
      </c>
      <c r="AF1785">
        <f>P1785*'Coef Batter'!K$2</f>
        <v>-9.5388597015031049</v>
      </c>
      <c r="AG1785">
        <f>Q1785*'Coef Batter'!L$2</f>
        <v>8.7538109227477605</v>
      </c>
      <c r="AH1785">
        <f>R1785*'Coef Batter'!M$2</f>
        <v>2.3476100673509759</v>
      </c>
      <c r="AI1785">
        <f>S1785*'Coef Batter'!N$2</f>
        <v>-1.216849561410241</v>
      </c>
      <c r="AJ1785">
        <f>T1785*'Coef Batter'!O$2</f>
        <v>-0.437257674454614</v>
      </c>
      <c r="AK1785">
        <f>U1785*'Coef Batter'!P$2</f>
        <v>-1.211202805274334</v>
      </c>
      <c r="AL1785">
        <f t="shared" si="54"/>
        <v>-6.7012657475658699</v>
      </c>
      <c r="AM1785">
        <f t="shared" si="55"/>
        <v>1.227845406821576E-3</v>
      </c>
      <c r="AN1785" s="2"/>
    </row>
    <row r="1786" spans="1:40" x14ac:dyDescent="0.45">
      <c r="A1786">
        <f>'All B'!A1790</f>
        <v>1618</v>
      </c>
      <c r="B1786" t="str">
        <f>'All B'!B1790</f>
        <v>Nelson Cruz</v>
      </c>
      <c r="C1786">
        <f>'All B'!C1790</f>
        <v>2015</v>
      </c>
      <c r="D1786">
        <f>'All B'!D1790</f>
        <v>34</v>
      </c>
      <c r="E1786" t="str">
        <f>'All B'!E1790</f>
        <v>SEA</v>
      </c>
      <c r="F1786" t="str">
        <f>'All B'!F1790</f>
        <v>AL</v>
      </c>
      <c r="G1786">
        <f>'All B'!H1790</f>
        <v>655</v>
      </c>
      <c r="H1786">
        <f>'All B'!J1790</f>
        <v>90</v>
      </c>
      <c r="I1786">
        <f>'All B'!K1790</f>
        <v>178</v>
      </c>
      <c r="J1786">
        <f>'All B'!L1790</f>
        <v>111</v>
      </c>
      <c r="K1786">
        <f>'All B'!M1790</f>
        <v>22</v>
      </c>
      <c r="L1786">
        <f>'All B'!N1790</f>
        <v>1</v>
      </c>
      <c r="M1786">
        <f>'All B'!Q1790</f>
        <v>3</v>
      </c>
      <c r="N1786">
        <f>'All B'!S1790</f>
        <v>59</v>
      </c>
      <c r="O1786">
        <f>'All B'!Y1790</f>
        <v>159</v>
      </c>
      <c r="P1786">
        <f>'All B'!AF1790</f>
        <v>5.0999999999999996</v>
      </c>
      <c r="Q1786">
        <f>'All B'!AH1790</f>
        <v>6</v>
      </c>
      <c r="R1786">
        <f>'All B'!AI1790</f>
        <v>-1.9</v>
      </c>
      <c r="S1786">
        <f>'All B'!AJ1790</f>
        <v>44</v>
      </c>
      <c r="T1786">
        <f>'All B'!AK1790</f>
        <v>1</v>
      </c>
      <c r="U1786">
        <f>'All B'!AN1790</f>
        <v>-9</v>
      </c>
      <c r="V1786">
        <f>'Coef Batter'!$A$2</f>
        <v>-47.217614202620098</v>
      </c>
      <c r="W1786">
        <f>G1786*'Coef Batter'!B$2</f>
        <v>11.923820983361161</v>
      </c>
      <c r="X1786">
        <f>H1786*'Coef Batter'!C$2</f>
        <v>3.1327162953332941</v>
      </c>
      <c r="Y1786">
        <f>I1786*'Coef Batter'!D$2</f>
        <v>17.176807043973835</v>
      </c>
      <c r="Z1786">
        <f>J1786*'Coef Batter'!E$2</f>
        <v>-6.6111871657491017</v>
      </c>
      <c r="AA1786">
        <f>K1786*'Coef Batter'!F$2</f>
        <v>-2.017657816388764</v>
      </c>
      <c r="AB1786">
        <f>L1786*'Coef Batter'!G$2</f>
        <v>-0.134617418043568</v>
      </c>
      <c r="AC1786">
        <f>M1786*'Coef Batter'!H$2</f>
        <v>0.1201081362864207</v>
      </c>
      <c r="AD1786">
        <f>N1786*'Coef Batter'!I$2</f>
        <v>-2.5569484941893483</v>
      </c>
      <c r="AE1786">
        <f>O1786*'Coef Batter'!J$2</f>
        <v>29.541027132259153</v>
      </c>
      <c r="AF1786">
        <f>P1786*'Coef Batter'!K$2</f>
        <v>-9.5388597015031049</v>
      </c>
      <c r="AG1786">
        <f>Q1786*'Coef Batter'!L$2</f>
        <v>13.130716384121641</v>
      </c>
      <c r="AH1786">
        <f>R1786*'Coef Batter'!M$2</f>
        <v>-2.7877869549792837</v>
      </c>
      <c r="AI1786">
        <f>S1786*'Coef Batter'!N$2</f>
        <v>-4.8673982456409641</v>
      </c>
      <c r="AJ1786">
        <f>T1786*'Coef Batter'!O$2</f>
        <v>-0.218628837227307</v>
      </c>
      <c r="AK1786">
        <f>U1786*'Coef Batter'!P$2</f>
        <v>1.211202805274334</v>
      </c>
      <c r="AL1786">
        <f t="shared" si="54"/>
        <v>0.28569994426830225</v>
      </c>
      <c r="AM1786">
        <f t="shared" si="55"/>
        <v>0.57094308370491131</v>
      </c>
      <c r="AN1786" s="2"/>
    </row>
    <row r="1787" spans="1:40" x14ac:dyDescent="0.45">
      <c r="A1787">
        <f>'All B'!A1791</f>
        <v>1619</v>
      </c>
      <c r="B1787" t="str">
        <f>'All B'!B1791</f>
        <v>Carl Furillo</v>
      </c>
      <c r="C1787">
        <f>'All B'!C1791</f>
        <v>1955</v>
      </c>
      <c r="D1787">
        <f>'All B'!D1791</f>
        <v>33</v>
      </c>
      <c r="E1787" t="str">
        <f>'All B'!E1791</f>
        <v>BRO</v>
      </c>
      <c r="F1787" t="str">
        <f>'All B'!F1791</f>
        <v>NL</v>
      </c>
      <c r="G1787">
        <f>'All B'!H1791</f>
        <v>578</v>
      </c>
      <c r="H1787">
        <f>'All B'!J1791</f>
        <v>83</v>
      </c>
      <c r="I1787">
        <f>'All B'!K1791</f>
        <v>164</v>
      </c>
      <c r="J1787">
        <f>'All B'!L1791</f>
        <v>111</v>
      </c>
      <c r="K1787">
        <f>'All B'!M1791</f>
        <v>24</v>
      </c>
      <c r="L1787">
        <f>'All B'!N1791</f>
        <v>3</v>
      </c>
      <c r="M1787">
        <f>'All B'!Q1791</f>
        <v>4</v>
      </c>
      <c r="N1787">
        <f>'All B'!S1791</f>
        <v>43</v>
      </c>
      <c r="O1787">
        <f>'All B'!Y1791</f>
        <v>130</v>
      </c>
      <c r="P1787">
        <f>'All B'!AF1791</f>
        <v>5.0999999999999996</v>
      </c>
      <c r="Q1787">
        <f>'All B'!AH1791</f>
        <v>4.2</v>
      </c>
      <c r="R1787">
        <f>'All B'!AI1791</f>
        <v>0.3</v>
      </c>
      <c r="S1787">
        <f>'All B'!AJ1791</f>
        <v>24</v>
      </c>
      <c r="T1787">
        <f>'All B'!AK1791</f>
        <v>1</v>
      </c>
      <c r="U1787">
        <f>'All B'!AN1791</f>
        <v>11</v>
      </c>
      <c r="V1787">
        <f>'Coef Batter'!$A$2</f>
        <v>-47.217614202620098</v>
      </c>
      <c r="W1787">
        <f>G1787*'Coef Batter'!B$2</f>
        <v>10.522089356309543</v>
      </c>
      <c r="X1787">
        <f>H1787*'Coef Batter'!C$2</f>
        <v>2.8890605834740377</v>
      </c>
      <c r="Y1787">
        <f>I1787*'Coef Batter'!D$2</f>
        <v>15.825822220290499</v>
      </c>
      <c r="Z1787">
        <f>J1787*'Coef Batter'!E$2</f>
        <v>-6.6111871657491017</v>
      </c>
      <c r="AA1787">
        <f>K1787*'Coef Batter'!F$2</f>
        <v>-2.201081254242288</v>
      </c>
      <c r="AB1787">
        <f>L1787*'Coef Batter'!G$2</f>
        <v>-0.40385225413070402</v>
      </c>
      <c r="AC1787">
        <f>M1787*'Coef Batter'!H$2</f>
        <v>0.1601441817152276</v>
      </c>
      <c r="AD1787">
        <f>N1787*'Coef Batter'!I$2</f>
        <v>-1.8635387330532538</v>
      </c>
      <c r="AE1787">
        <f>O1787*'Coef Batter'!J$2</f>
        <v>24.153041051532639</v>
      </c>
      <c r="AF1787">
        <f>P1787*'Coef Batter'!K$2</f>
        <v>-9.5388597015031049</v>
      </c>
      <c r="AG1787">
        <f>Q1787*'Coef Batter'!L$2</f>
        <v>9.1915014688851482</v>
      </c>
      <c r="AH1787">
        <f>R1787*'Coef Batter'!M$2</f>
        <v>0.44017688762830798</v>
      </c>
      <c r="AI1787">
        <f>S1787*'Coef Batter'!N$2</f>
        <v>-2.6549444976223437</v>
      </c>
      <c r="AJ1787">
        <f>T1787*'Coef Batter'!O$2</f>
        <v>-0.218628837227307</v>
      </c>
      <c r="AK1787">
        <f>U1787*'Coef Batter'!P$2</f>
        <v>-1.480358984224186</v>
      </c>
      <c r="AL1787">
        <f t="shared" si="54"/>
        <v>-9.008229880536982</v>
      </c>
      <c r="AM1787">
        <f t="shared" si="55"/>
        <v>1.2238334451474204E-4</v>
      </c>
      <c r="AN1787" s="2"/>
    </row>
    <row r="1788" spans="1:40" x14ac:dyDescent="0.45">
      <c r="A1788">
        <f>'All B'!A1792</f>
        <v>1620</v>
      </c>
      <c r="B1788" t="str">
        <f>'All B'!B1792</f>
        <v>Ken Harrelson</v>
      </c>
      <c r="C1788">
        <f>'All B'!C1792</f>
        <v>1968</v>
      </c>
      <c r="D1788">
        <f>'All B'!D1792</f>
        <v>26</v>
      </c>
      <c r="E1788" t="str">
        <f>'All B'!E1792</f>
        <v>BOS</v>
      </c>
      <c r="F1788" t="str">
        <f>'All B'!F1792</f>
        <v>AL</v>
      </c>
      <c r="G1788">
        <f>'All B'!H1792</f>
        <v>612</v>
      </c>
      <c r="H1788">
        <f>'All B'!J1792</f>
        <v>79</v>
      </c>
      <c r="I1788">
        <f>'All B'!K1792</f>
        <v>147</v>
      </c>
      <c r="J1788">
        <f>'All B'!L1792</f>
        <v>91</v>
      </c>
      <c r="K1788">
        <f>'All B'!M1792</f>
        <v>17</v>
      </c>
      <c r="L1788">
        <f>'All B'!N1792</f>
        <v>4</v>
      </c>
      <c r="M1788">
        <f>'All B'!Q1792</f>
        <v>2</v>
      </c>
      <c r="N1788">
        <f>'All B'!S1792</f>
        <v>69</v>
      </c>
      <c r="O1788">
        <f>'All B'!Y1792</f>
        <v>155</v>
      </c>
      <c r="P1788">
        <f>'All B'!AF1792</f>
        <v>5.0999999999999996</v>
      </c>
      <c r="Q1788">
        <f>'All B'!AH1792</f>
        <v>5.4</v>
      </c>
      <c r="R1788">
        <f>'All B'!AI1792</f>
        <v>-1.1000000000000001</v>
      </c>
      <c r="S1788">
        <f>'All B'!AJ1792</f>
        <v>36</v>
      </c>
      <c r="T1788">
        <f>'All B'!AK1792</f>
        <v>-1</v>
      </c>
      <c r="U1788">
        <f>'All B'!AN1792</f>
        <v>-1</v>
      </c>
      <c r="V1788">
        <f>'Coef Batter'!$A$2</f>
        <v>-47.217614202620098</v>
      </c>
      <c r="W1788">
        <f>G1788*'Coef Batter'!B$2</f>
        <v>11.141035789033634</v>
      </c>
      <c r="X1788">
        <f>H1788*'Coef Batter'!C$2</f>
        <v>2.7498287481258914</v>
      </c>
      <c r="Y1788">
        <f>I1788*'Coef Batter'!D$2</f>
        <v>14.185340648675021</v>
      </c>
      <c r="Z1788">
        <f>J1788*'Coef Batter'!E$2</f>
        <v>-5.419982271019534</v>
      </c>
      <c r="AA1788">
        <f>K1788*'Coef Batter'!F$2</f>
        <v>-1.559099221754954</v>
      </c>
      <c r="AB1788">
        <f>L1788*'Coef Batter'!G$2</f>
        <v>-0.538469672174272</v>
      </c>
      <c r="AC1788">
        <f>M1788*'Coef Batter'!H$2</f>
        <v>8.0072090857613798E-2</v>
      </c>
      <c r="AD1788">
        <f>N1788*'Coef Batter'!I$2</f>
        <v>-2.9903295948994071</v>
      </c>
      <c r="AE1788">
        <f>O1788*'Coef Batter'!J$2</f>
        <v>28.79785663836584</v>
      </c>
      <c r="AF1788">
        <f>P1788*'Coef Batter'!K$2</f>
        <v>-9.5388597015031049</v>
      </c>
      <c r="AG1788">
        <f>Q1788*'Coef Batter'!L$2</f>
        <v>11.817644745709478</v>
      </c>
      <c r="AH1788">
        <f>R1788*'Coef Batter'!M$2</f>
        <v>-1.613981921303796</v>
      </c>
      <c r="AI1788">
        <f>S1788*'Coef Batter'!N$2</f>
        <v>-3.9824167464335156</v>
      </c>
      <c r="AJ1788">
        <f>T1788*'Coef Batter'!O$2</f>
        <v>0.218628837227307</v>
      </c>
      <c r="AK1788">
        <f>U1788*'Coef Batter'!P$2</f>
        <v>0.134578089474926</v>
      </c>
      <c r="AL1788">
        <f t="shared" si="54"/>
        <v>-3.7357677442389687</v>
      </c>
      <c r="AM1788">
        <f t="shared" si="55"/>
        <v>2.3299054179604983E-2</v>
      </c>
      <c r="AN1788" s="2"/>
    </row>
    <row r="1789" spans="1:40" x14ac:dyDescent="0.45">
      <c r="A1789">
        <f>'All B'!A1793</f>
        <v>1621</v>
      </c>
      <c r="B1789" t="str">
        <f>'All B'!B1793</f>
        <v>Nico Hoerner</v>
      </c>
      <c r="C1789">
        <f>'All B'!C1793</f>
        <v>2023</v>
      </c>
      <c r="D1789">
        <f>'All B'!D1793</f>
        <v>26</v>
      </c>
      <c r="E1789" t="str">
        <f>'All B'!E1793</f>
        <v>CHC</v>
      </c>
      <c r="F1789" t="str">
        <f>'All B'!F1793</f>
        <v>NL</v>
      </c>
      <c r="G1789">
        <f>'All B'!H1793</f>
        <v>688</v>
      </c>
      <c r="H1789">
        <f>'All B'!J1793</f>
        <v>98</v>
      </c>
      <c r="I1789">
        <f>'All B'!K1793</f>
        <v>175</v>
      </c>
      <c r="J1789">
        <f>'All B'!L1793</f>
        <v>135</v>
      </c>
      <c r="K1789">
        <f>'All B'!M1793</f>
        <v>27</v>
      </c>
      <c r="L1789">
        <f>'All B'!N1793</f>
        <v>4</v>
      </c>
      <c r="M1789">
        <f>'All B'!Q1793</f>
        <v>43</v>
      </c>
      <c r="N1789">
        <f>'All B'!S1793</f>
        <v>49</v>
      </c>
      <c r="O1789">
        <f>'All B'!Y1793</f>
        <v>98</v>
      </c>
      <c r="P1789">
        <f>'All B'!AF1793</f>
        <v>5.0999999999999996</v>
      </c>
      <c r="Q1789">
        <f>'All B'!AH1793</f>
        <v>3.7</v>
      </c>
      <c r="R1789">
        <f>'All B'!AI1793</f>
        <v>2</v>
      </c>
      <c r="S1789">
        <f>'All B'!AJ1793</f>
        <v>3</v>
      </c>
      <c r="T1789">
        <f>'All B'!AK1793</f>
        <v>2</v>
      </c>
      <c r="U1789">
        <f>'All B'!AN1793</f>
        <v>14</v>
      </c>
      <c r="V1789">
        <f>'Coef Batter'!$A$2</f>
        <v>-47.217614202620098</v>
      </c>
      <c r="W1789">
        <f>G1789*'Coef Batter'!B$2</f>
        <v>12.524563109240425</v>
      </c>
      <c r="X1789">
        <f>H1789*'Coef Batter'!C$2</f>
        <v>3.4111799660295867</v>
      </c>
      <c r="Y1789">
        <f>I1789*'Coef Batter'!D$2</f>
        <v>16.887310296041694</v>
      </c>
      <c r="Z1789">
        <f>J1789*'Coef Batter'!E$2</f>
        <v>-8.0406330394245842</v>
      </c>
      <c r="AA1789">
        <f>K1789*'Coef Batter'!F$2</f>
        <v>-2.4762164110225742</v>
      </c>
      <c r="AB1789">
        <f>L1789*'Coef Batter'!G$2</f>
        <v>-0.538469672174272</v>
      </c>
      <c r="AC1789">
        <f>M1789*'Coef Batter'!H$2</f>
        <v>1.7215499534386967</v>
      </c>
      <c r="AD1789">
        <f>N1789*'Coef Batter'!I$2</f>
        <v>-2.1235673934792891</v>
      </c>
      <c r="AE1789">
        <f>O1789*'Coef Batter'!J$2</f>
        <v>18.207677100386146</v>
      </c>
      <c r="AF1789">
        <f>P1789*'Coef Batter'!K$2</f>
        <v>-9.5388597015031049</v>
      </c>
      <c r="AG1789">
        <f>Q1789*'Coef Batter'!L$2</f>
        <v>8.0972751035416781</v>
      </c>
      <c r="AH1789">
        <f>R1789*'Coef Batter'!M$2</f>
        <v>2.9345125841887199</v>
      </c>
      <c r="AI1789">
        <f>S1789*'Coef Batter'!N$2</f>
        <v>-0.33186806220279297</v>
      </c>
      <c r="AJ1789">
        <f>T1789*'Coef Batter'!O$2</f>
        <v>-0.437257674454614</v>
      </c>
      <c r="AK1789">
        <f>U1789*'Coef Batter'!P$2</f>
        <v>-1.884093252648964</v>
      </c>
      <c r="AL1789">
        <f t="shared" si="54"/>
        <v>-8.8045112966633479</v>
      </c>
      <c r="AM1789">
        <f t="shared" si="55"/>
        <v>1.500320920110089E-4</v>
      </c>
      <c r="AN1789" s="2"/>
    </row>
    <row r="1790" spans="1:40" x14ac:dyDescent="0.45">
      <c r="A1790">
        <f>'All B'!A1794</f>
        <v>1622</v>
      </c>
      <c r="B1790" t="str">
        <f>'All B'!B1794</f>
        <v>Boog Powell</v>
      </c>
      <c r="C1790">
        <f>'All B'!C1794</f>
        <v>1970</v>
      </c>
      <c r="D1790">
        <f>'All B'!D1794</f>
        <v>28</v>
      </c>
      <c r="E1790" t="str">
        <f>'All B'!E1794</f>
        <v>BAL</v>
      </c>
      <c r="F1790" t="str">
        <f>'All B'!F1794</f>
        <v>AL</v>
      </c>
      <c r="G1790">
        <f>'All B'!H1794</f>
        <v>643</v>
      </c>
      <c r="H1790">
        <f>'All B'!J1794</f>
        <v>82</v>
      </c>
      <c r="I1790">
        <f>'All B'!K1794</f>
        <v>156</v>
      </c>
      <c r="J1790">
        <f>'All B'!L1794</f>
        <v>93</v>
      </c>
      <c r="K1790">
        <f>'All B'!M1794</f>
        <v>28</v>
      </c>
      <c r="L1790">
        <f>'All B'!N1794</f>
        <v>0</v>
      </c>
      <c r="M1790">
        <f>'All B'!Q1794</f>
        <v>1</v>
      </c>
      <c r="N1790">
        <f>'All B'!S1794</f>
        <v>104</v>
      </c>
      <c r="O1790">
        <f>'All B'!Y1794</f>
        <v>163</v>
      </c>
      <c r="P1790">
        <f>'All B'!AF1794</f>
        <v>5.0999999999999996</v>
      </c>
      <c r="Q1790">
        <f>'All B'!AH1794</f>
        <v>5.5</v>
      </c>
      <c r="R1790">
        <f>'All B'!AI1794</f>
        <v>-1.3</v>
      </c>
      <c r="S1790">
        <f>'All B'!AJ1794</f>
        <v>40</v>
      </c>
      <c r="T1790">
        <f>'All B'!AK1794</f>
        <v>0</v>
      </c>
      <c r="U1790">
        <f>'All B'!AN1794</f>
        <v>-2</v>
      </c>
      <c r="V1790">
        <f>'Coef Batter'!$A$2</f>
        <v>-47.217614202620098</v>
      </c>
      <c r="W1790">
        <f>G1790*'Coef Batter'!B$2</f>
        <v>11.705369301223246</v>
      </c>
      <c r="X1790">
        <f>H1790*'Coef Batter'!C$2</f>
        <v>2.854252624637001</v>
      </c>
      <c r="Y1790">
        <f>I1790*'Coef Batter'!D$2</f>
        <v>15.053830892471451</v>
      </c>
      <c r="Z1790">
        <f>J1790*'Coef Batter'!E$2</f>
        <v>-5.539102760492491</v>
      </c>
      <c r="AA1790">
        <f>K1790*'Coef Batter'!F$2</f>
        <v>-2.5679281299493359</v>
      </c>
      <c r="AB1790">
        <f>L1790*'Coef Batter'!G$2</f>
        <v>0</v>
      </c>
      <c r="AC1790">
        <f>M1790*'Coef Batter'!H$2</f>
        <v>4.0036045428806899E-2</v>
      </c>
      <c r="AD1790">
        <f>N1790*'Coef Batter'!I$2</f>
        <v>-4.5071634473846141</v>
      </c>
      <c r="AE1790">
        <f>O1790*'Coef Batter'!J$2</f>
        <v>30.284197626152466</v>
      </c>
      <c r="AF1790">
        <f>P1790*'Coef Batter'!K$2</f>
        <v>-9.5388597015031049</v>
      </c>
      <c r="AG1790">
        <f>Q1790*'Coef Batter'!L$2</f>
        <v>12.036490018778171</v>
      </c>
      <c r="AH1790">
        <f>R1790*'Coef Batter'!M$2</f>
        <v>-1.907433179722668</v>
      </c>
      <c r="AI1790">
        <f>S1790*'Coef Batter'!N$2</f>
        <v>-4.4249074960372399</v>
      </c>
      <c r="AJ1790">
        <f>T1790*'Coef Batter'!O$2</f>
        <v>0</v>
      </c>
      <c r="AK1790">
        <f>U1790*'Coef Batter'!P$2</f>
        <v>0.269156178949852</v>
      </c>
      <c r="AL1790">
        <f t="shared" si="54"/>
        <v>-3.4596762300685615</v>
      </c>
      <c r="AM1790">
        <f t="shared" si="55"/>
        <v>3.0481600012119331E-2</v>
      </c>
      <c r="AN1790" s="2"/>
    </row>
    <row r="1791" spans="1:40" x14ac:dyDescent="0.45">
      <c r="A1791">
        <f>'All B'!A1795</f>
        <v>1623</v>
      </c>
      <c r="B1791" t="str">
        <f>'All B'!B1795</f>
        <v>Anthony Rendon</v>
      </c>
      <c r="C1791">
        <f>'All B'!C1795</f>
        <v>2018</v>
      </c>
      <c r="D1791">
        <f>'All B'!D1795</f>
        <v>28</v>
      </c>
      <c r="E1791" t="str">
        <f>'All B'!E1795</f>
        <v>WSN</v>
      </c>
      <c r="F1791" t="str">
        <f>'All B'!F1795</f>
        <v>NL</v>
      </c>
      <c r="G1791">
        <f>'All B'!H1795</f>
        <v>597</v>
      </c>
      <c r="H1791">
        <f>'All B'!J1795</f>
        <v>88</v>
      </c>
      <c r="I1791">
        <f>'All B'!K1795</f>
        <v>163</v>
      </c>
      <c r="J1791">
        <f>'All B'!L1795</f>
        <v>93</v>
      </c>
      <c r="K1791">
        <f>'All B'!M1795</f>
        <v>44</v>
      </c>
      <c r="L1791">
        <f>'All B'!N1795</f>
        <v>2</v>
      </c>
      <c r="M1791">
        <f>'All B'!Q1795</f>
        <v>2</v>
      </c>
      <c r="N1791">
        <f>'All B'!S1795</f>
        <v>55</v>
      </c>
      <c r="O1791">
        <f>'All B'!Y1795</f>
        <v>137</v>
      </c>
      <c r="P1791">
        <f>'All B'!AF1795</f>
        <v>5.0999999999999996</v>
      </c>
      <c r="Q1791">
        <f>'All B'!AH1795</f>
        <v>5</v>
      </c>
      <c r="R1791">
        <f>'All B'!AI1795</f>
        <v>0.4</v>
      </c>
      <c r="S1791">
        <f>'All B'!AJ1795</f>
        <v>24</v>
      </c>
      <c r="T1791">
        <f>'All B'!AK1795</f>
        <v>1</v>
      </c>
      <c r="U1791">
        <f>'All B'!AN1795</f>
        <v>2</v>
      </c>
      <c r="V1791">
        <f>'Coef Batter'!$A$2</f>
        <v>-47.217614202620098</v>
      </c>
      <c r="W1791">
        <f>G1791*'Coef Batter'!B$2</f>
        <v>10.86797118636124</v>
      </c>
      <c r="X1791">
        <f>H1791*'Coef Batter'!C$2</f>
        <v>3.0631003776592207</v>
      </c>
      <c r="Y1791">
        <f>I1791*'Coef Batter'!D$2</f>
        <v>15.72932330431312</v>
      </c>
      <c r="Z1791">
        <f>J1791*'Coef Batter'!E$2</f>
        <v>-5.539102760492491</v>
      </c>
      <c r="AA1791">
        <f>K1791*'Coef Batter'!F$2</f>
        <v>-4.0353156327775279</v>
      </c>
      <c r="AB1791">
        <f>L1791*'Coef Batter'!G$2</f>
        <v>-0.269234836087136</v>
      </c>
      <c r="AC1791">
        <f>M1791*'Coef Batter'!H$2</f>
        <v>8.0072090857613798E-2</v>
      </c>
      <c r="AD1791">
        <f>N1791*'Coef Batter'!I$2</f>
        <v>-2.3835960539053245</v>
      </c>
      <c r="AE1791">
        <f>O1791*'Coef Batter'!J$2</f>
        <v>25.453589415845936</v>
      </c>
      <c r="AF1791">
        <f>P1791*'Coef Batter'!K$2</f>
        <v>-9.5388597015031049</v>
      </c>
      <c r="AG1791">
        <f>Q1791*'Coef Batter'!L$2</f>
        <v>10.942263653434701</v>
      </c>
      <c r="AH1791">
        <f>R1791*'Coef Batter'!M$2</f>
        <v>0.58690251683774397</v>
      </c>
      <c r="AI1791">
        <f>S1791*'Coef Batter'!N$2</f>
        <v>-2.6549444976223437</v>
      </c>
      <c r="AJ1791">
        <f>T1791*'Coef Batter'!O$2</f>
        <v>-0.218628837227307</v>
      </c>
      <c r="AK1791">
        <f>U1791*'Coef Batter'!P$2</f>
        <v>-0.269156178949852</v>
      </c>
      <c r="AL1791">
        <f t="shared" si="54"/>
        <v>-5.4032301558756162</v>
      </c>
      <c r="AM1791">
        <f t="shared" si="55"/>
        <v>4.4818379170715088E-3</v>
      </c>
      <c r="AN1791" s="2"/>
    </row>
    <row r="1792" spans="1:40" x14ac:dyDescent="0.45">
      <c r="A1792">
        <f>'All B'!A1796</f>
        <v>1624</v>
      </c>
      <c r="B1792" t="str">
        <f>'All B'!B1796</f>
        <v>Ozzie Smith</v>
      </c>
      <c r="C1792">
        <f>'All B'!C1796</f>
        <v>1980</v>
      </c>
      <c r="D1792">
        <f>'All B'!D1796</f>
        <v>25</v>
      </c>
      <c r="E1792" t="str">
        <f>'All B'!E1796</f>
        <v>SDP</v>
      </c>
      <c r="F1792" t="str">
        <f>'All B'!F1796</f>
        <v>NL</v>
      </c>
      <c r="G1792">
        <f>'All B'!H1796</f>
        <v>712</v>
      </c>
      <c r="H1792">
        <f>'All B'!J1796</f>
        <v>67</v>
      </c>
      <c r="I1792">
        <f>'All B'!K1796</f>
        <v>140</v>
      </c>
      <c r="J1792">
        <f>'All B'!L1796</f>
        <v>117</v>
      </c>
      <c r="K1792">
        <f>'All B'!M1796</f>
        <v>18</v>
      </c>
      <c r="L1792">
        <f>'All B'!N1796</f>
        <v>5</v>
      </c>
      <c r="M1792">
        <f>'All B'!Q1796</f>
        <v>57</v>
      </c>
      <c r="N1792">
        <f>'All B'!S1796</f>
        <v>71</v>
      </c>
      <c r="O1792">
        <f>'All B'!Y1796</f>
        <v>71</v>
      </c>
      <c r="P1792">
        <f>'All B'!AF1796</f>
        <v>5.0999999999999996</v>
      </c>
      <c r="Q1792">
        <f>'All B'!AH1796</f>
        <v>2.7</v>
      </c>
      <c r="R1792">
        <f>'All B'!AI1796</f>
        <v>3.5</v>
      </c>
      <c r="S1792">
        <f>'All B'!AJ1796</f>
        <v>-16</v>
      </c>
      <c r="T1792">
        <f>'All B'!AK1796</f>
        <v>2</v>
      </c>
      <c r="U1792">
        <f>'All B'!AN1796</f>
        <v>21</v>
      </c>
      <c r="V1792">
        <f>'Coef Batter'!$A$2</f>
        <v>-47.217614202620098</v>
      </c>
      <c r="W1792">
        <f>G1792*'Coef Batter'!B$2</f>
        <v>12.961466473516253</v>
      </c>
      <c r="X1792">
        <f>H1792*'Coef Batter'!C$2</f>
        <v>2.332133242081452</v>
      </c>
      <c r="Y1792">
        <f>I1792*'Coef Batter'!D$2</f>
        <v>13.509848236833353</v>
      </c>
      <c r="Z1792">
        <f>J1792*'Coef Batter'!E$2</f>
        <v>-6.9685486341679725</v>
      </c>
      <c r="AA1792">
        <f>K1792*'Coef Batter'!F$2</f>
        <v>-1.650810940681716</v>
      </c>
      <c r="AB1792">
        <f>L1792*'Coef Batter'!G$2</f>
        <v>-0.67308709021783997</v>
      </c>
      <c r="AC1792">
        <f>M1792*'Coef Batter'!H$2</f>
        <v>2.2820545894419935</v>
      </c>
      <c r="AD1792">
        <f>N1792*'Coef Batter'!I$2</f>
        <v>-3.077005815041419</v>
      </c>
      <c r="AE1792">
        <f>O1792*'Coef Batter'!J$2</f>
        <v>13.191276266606289</v>
      </c>
      <c r="AF1792">
        <f>P1792*'Coef Batter'!K$2</f>
        <v>-9.5388597015031049</v>
      </c>
      <c r="AG1792">
        <f>Q1792*'Coef Batter'!L$2</f>
        <v>5.9088223728547389</v>
      </c>
      <c r="AH1792">
        <f>R1792*'Coef Batter'!M$2</f>
        <v>5.1353970223302596</v>
      </c>
      <c r="AI1792">
        <f>S1792*'Coef Batter'!N$2</f>
        <v>1.7699629984148959</v>
      </c>
      <c r="AJ1792">
        <f>T1792*'Coef Batter'!O$2</f>
        <v>-0.437257674454614</v>
      </c>
      <c r="AK1792">
        <f>U1792*'Coef Batter'!P$2</f>
        <v>-2.826139878973446</v>
      </c>
      <c r="AL1792">
        <f t="shared" si="54"/>
        <v>-15.298362735580978</v>
      </c>
      <c r="AM1792">
        <f t="shared" si="55"/>
        <v>2.2698929876734482E-7</v>
      </c>
      <c r="AN1792" s="2"/>
    </row>
    <row r="1793" spans="1:40" x14ac:dyDescent="0.45">
      <c r="A1793">
        <f>'All B'!A1797</f>
        <v>1625</v>
      </c>
      <c r="B1793" t="str">
        <f>'All B'!B1797</f>
        <v>Ozzie Smith</v>
      </c>
      <c r="C1793">
        <f>'All B'!C1797</f>
        <v>1982</v>
      </c>
      <c r="D1793">
        <f>'All B'!D1797</f>
        <v>27</v>
      </c>
      <c r="E1793" t="str">
        <f>'All B'!E1797</f>
        <v>STL</v>
      </c>
      <c r="F1793" t="str">
        <f>'All B'!F1797</f>
        <v>NL</v>
      </c>
      <c r="G1793">
        <f>'All B'!H1797</f>
        <v>567</v>
      </c>
      <c r="H1793">
        <f>'All B'!J1797</f>
        <v>58</v>
      </c>
      <c r="I1793">
        <f>'All B'!K1797</f>
        <v>121</v>
      </c>
      <c r="J1793">
        <f>'All B'!L1797</f>
        <v>94</v>
      </c>
      <c r="K1793">
        <f>'All B'!M1797</f>
        <v>24</v>
      </c>
      <c r="L1793">
        <f>'All B'!N1797</f>
        <v>1</v>
      </c>
      <c r="M1793">
        <f>'All B'!Q1797</f>
        <v>25</v>
      </c>
      <c r="N1793">
        <f>'All B'!S1797</f>
        <v>68</v>
      </c>
      <c r="O1793">
        <f>'All B'!Y1797</f>
        <v>84</v>
      </c>
      <c r="P1793">
        <f>'All B'!AF1797</f>
        <v>5.0999999999999996</v>
      </c>
      <c r="Q1793">
        <f>'All B'!AH1797</f>
        <v>2.5</v>
      </c>
      <c r="R1793">
        <f>'All B'!AI1797</f>
        <v>3.5</v>
      </c>
      <c r="S1793">
        <f>'All B'!AJ1797</f>
        <v>-11</v>
      </c>
      <c r="T1793">
        <f>'All B'!AK1797</f>
        <v>3</v>
      </c>
      <c r="U1793">
        <f>'All B'!AN1797</f>
        <v>21</v>
      </c>
      <c r="V1793">
        <f>'Coef Batter'!$A$2</f>
        <v>-47.217614202620098</v>
      </c>
      <c r="W1793">
        <f>G1793*'Coef Batter'!B$2</f>
        <v>10.321841981016455</v>
      </c>
      <c r="X1793">
        <f>H1793*'Coef Batter'!C$2</f>
        <v>2.0188616125481227</v>
      </c>
      <c r="Y1793">
        <f>I1793*'Coef Batter'!D$2</f>
        <v>11.676368833263112</v>
      </c>
      <c r="Z1793">
        <f>J1793*'Coef Batter'!E$2</f>
        <v>-5.5986630052289694</v>
      </c>
      <c r="AA1793">
        <f>K1793*'Coef Batter'!F$2</f>
        <v>-2.201081254242288</v>
      </c>
      <c r="AB1793">
        <f>L1793*'Coef Batter'!G$2</f>
        <v>-0.134617418043568</v>
      </c>
      <c r="AC1793">
        <f>M1793*'Coef Batter'!H$2</f>
        <v>1.0009011357201725</v>
      </c>
      <c r="AD1793">
        <f>N1793*'Coef Batter'!I$2</f>
        <v>-2.9469914848284011</v>
      </c>
      <c r="AE1793">
        <f>O1793*'Coef Batter'!J$2</f>
        <v>15.606580371759552</v>
      </c>
      <c r="AF1793">
        <f>P1793*'Coef Batter'!K$2</f>
        <v>-9.5388597015031049</v>
      </c>
      <c r="AG1793">
        <f>Q1793*'Coef Batter'!L$2</f>
        <v>5.4711318267173503</v>
      </c>
      <c r="AH1793">
        <f>R1793*'Coef Batter'!M$2</f>
        <v>5.1353970223302596</v>
      </c>
      <c r="AI1793">
        <f>S1793*'Coef Batter'!N$2</f>
        <v>1.216849561410241</v>
      </c>
      <c r="AJ1793">
        <f>T1793*'Coef Batter'!O$2</f>
        <v>-0.65588651168192103</v>
      </c>
      <c r="AK1793">
        <f>U1793*'Coef Batter'!P$2</f>
        <v>-2.826139878973446</v>
      </c>
      <c r="AL1793">
        <f t="shared" si="54"/>
        <v>-18.671921112356529</v>
      </c>
      <c r="AM1793">
        <f t="shared" si="55"/>
        <v>7.7783537598691031E-9</v>
      </c>
      <c r="AN1793" s="2"/>
    </row>
    <row r="1794" spans="1:40" x14ac:dyDescent="0.45">
      <c r="A1794">
        <f>'All B'!A1798</f>
        <v>1626</v>
      </c>
      <c r="B1794" t="str">
        <f>'All B'!B1798</f>
        <v>Ozzie Smith</v>
      </c>
      <c r="C1794">
        <f>'All B'!C1798</f>
        <v>1991</v>
      </c>
      <c r="D1794">
        <f>'All B'!D1798</f>
        <v>36</v>
      </c>
      <c r="E1794" t="str">
        <f>'All B'!E1798</f>
        <v>STL</v>
      </c>
      <c r="F1794" t="str">
        <f>'All B'!F1798</f>
        <v>NL</v>
      </c>
      <c r="G1794">
        <f>'All B'!H1798</f>
        <v>641</v>
      </c>
      <c r="H1794">
        <f>'All B'!J1798</f>
        <v>96</v>
      </c>
      <c r="I1794">
        <f>'All B'!K1798</f>
        <v>157</v>
      </c>
      <c r="J1794">
        <f>'All B'!L1798</f>
        <v>121</v>
      </c>
      <c r="K1794">
        <f>'All B'!M1798</f>
        <v>30</v>
      </c>
      <c r="L1794">
        <f>'All B'!N1798</f>
        <v>3</v>
      </c>
      <c r="M1794">
        <f>'All B'!Q1798</f>
        <v>35</v>
      </c>
      <c r="N1794">
        <f>'All B'!S1798</f>
        <v>83</v>
      </c>
      <c r="O1794">
        <f>'All B'!Y1798</f>
        <v>112</v>
      </c>
      <c r="P1794">
        <f>'All B'!AF1798</f>
        <v>5.0999999999999996</v>
      </c>
      <c r="Q1794">
        <f>'All B'!AH1798</f>
        <v>4.5999999999999996</v>
      </c>
      <c r="R1794">
        <f>'All B'!AI1798</f>
        <v>1.4</v>
      </c>
      <c r="S1794">
        <f>'All B'!AJ1798</f>
        <v>10</v>
      </c>
      <c r="T1794">
        <f>'All B'!AK1798</f>
        <v>1</v>
      </c>
      <c r="U1794">
        <f>'All B'!AN1798</f>
        <v>3</v>
      </c>
      <c r="V1794">
        <f>'Coef Batter'!$A$2</f>
        <v>-47.217614202620098</v>
      </c>
      <c r="W1794">
        <f>G1794*'Coef Batter'!B$2</f>
        <v>11.668960687533593</v>
      </c>
      <c r="X1794">
        <f>H1794*'Coef Batter'!C$2</f>
        <v>3.3415640483555133</v>
      </c>
      <c r="Y1794">
        <f>I1794*'Coef Batter'!D$2</f>
        <v>15.150329808448832</v>
      </c>
      <c r="Z1794">
        <f>J1794*'Coef Batter'!E$2</f>
        <v>-7.2067896131138864</v>
      </c>
      <c r="AA1794">
        <f>K1794*'Coef Batter'!F$2</f>
        <v>-2.7513515678028599</v>
      </c>
      <c r="AB1794">
        <f>L1794*'Coef Batter'!G$2</f>
        <v>-0.40385225413070402</v>
      </c>
      <c r="AC1794">
        <f>M1794*'Coef Batter'!H$2</f>
        <v>1.4012615900082415</v>
      </c>
      <c r="AD1794">
        <f>N1794*'Coef Batter'!I$2</f>
        <v>-3.5970631358934897</v>
      </c>
      <c r="AE1794">
        <f>O1794*'Coef Batter'!J$2</f>
        <v>20.808773829012736</v>
      </c>
      <c r="AF1794">
        <f>P1794*'Coef Batter'!K$2</f>
        <v>-9.5388597015031049</v>
      </c>
      <c r="AG1794">
        <f>Q1794*'Coef Batter'!L$2</f>
        <v>10.066882561159924</v>
      </c>
      <c r="AH1794">
        <f>R1794*'Coef Batter'!M$2</f>
        <v>2.0541588089321037</v>
      </c>
      <c r="AI1794">
        <f>S1794*'Coef Batter'!N$2</f>
        <v>-1.10622687400931</v>
      </c>
      <c r="AJ1794">
        <f>T1794*'Coef Batter'!O$2</f>
        <v>-0.218628837227307</v>
      </c>
      <c r="AK1794">
        <f>U1794*'Coef Batter'!P$2</f>
        <v>-0.403734268424778</v>
      </c>
      <c r="AL1794">
        <f t="shared" si="54"/>
        <v>-7.9521891212745963</v>
      </c>
      <c r="AM1794">
        <f t="shared" si="55"/>
        <v>3.5176720507799691E-4</v>
      </c>
      <c r="AN1794" s="2"/>
    </row>
    <row r="1795" spans="1:40" x14ac:dyDescent="0.45">
      <c r="A1795">
        <f>'All B'!A1799</f>
        <v>1627</v>
      </c>
      <c r="B1795" t="str">
        <f>'All B'!B1799</f>
        <v>Garret Anderson</v>
      </c>
      <c r="C1795">
        <f>'All B'!C1799</f>
        <v>2002</v>
      </c>
      <c r="D1795">
        <f>'All B'!D1799</f>
        <v>30</v>
      </c>
      <c r="E1795" t="str">
        <f>'All B'!E1799</f>
        <v>ANA</v>
      </c>
      <c r="F1795" t="str">
        <f>'All B'!F1799</f>
        <v>AL</v>
      </c>
      <c r="G1795">
        <f>'All B'!H1799</f>
        <v>678</v>
      </c>
      <c r="H1795">
        <f>'All B'!J1799</f>
        <v>93</v>
      </c>
      <c r="I1795">
        <f>'All B'!K1799</f>
        <v>195</v>
      </c>
      <c r="J1795">
        <f>'All B'!L1799</f>
        <v>107</v>
      </c>
      <c r="K1795">
        <f>'All B'!M1799</f>
        <v>56</v>
      </c>
      <c r="L1795">
        <f>'All B'!N1799</f>
        <v>3</v>
      </c>
      <c r="M1795">
        <f>'All B'!Q1799</f>
        <v>6</v>
      </c>
      <c r="N1795">
        <f>'All B'!S1799</f>
        <v>30</v>
      </c>
      <c r="O1795">
        <f>'All B'!Y1799</f>
        <v>127</v>
      </c>
      <c r="P1795">
        <f>'All B'!AF1799</f>
        <v>5.0999999999999996</v>
      </c>
      <c r="Q1795">
        <f>'All B'!AH1799</f>
        <v>3.9</v>
      </c>
      <c r="R1795">
        <f>'All B'!AI1799</f>
        <v>0.6</v>
      </c>
      <c r="S1795">
        <f>'All B'!AJ1799</f>
        <v>22</v>
      </c>
      <c r="T1795">
        <f>'All B'!AK1799</f>
        <v>2</v>
      </c>
      <c r="U1795">
        <f>'All B'!AN1799</f>
        <v>12</v>
      </c>
      <c r="V1795">
        <f>'Coef Batter'!$A$2</f>
        <v>-47.217614202620098</v>
      </c>
      <c r="W1795">
        <f>G1795*'Coef Batter'!B$2</f>
        <v>12.342520040792163</v>
      </c>
      <c r="X1795">
        <f>H1795*'Coef Batter'!C$2</f>
        <v>3.2371401718444037</v>
      </c>
      <c r="Y1795">
        <f>I1795*'Coef Batter'!D$2</f>
        <v>18.817288615589312</v>
      </c>
      <c r="Z1795">
        <f>J1795*'Coef Batter'!E$2</f>
        <v>-6.3729461868031887</v>
      </c>
      <c r="AA1795">
        <f>K1795*'Coef Batter'!F$2</f>
        <v>-5.1358562598986719</v>
      </c>
      <c r="AB1795">
        <f>L1795*'Coef Batter'!G$2</f>
        <v>-0.40385225413070402</v>
      </c>
      <c r="AC1795">
        <f>M1795*'Coef Batter'!H$2</f>
        <v>0.24021627257284139</v>
      </c>
      <c r="AD1795">
        <f>N1795*'Coef Batter'!I$2</f>
        <v>-1.3001433021301771</v>
      </c>
      <c r="AE1795">
        <f>O1795*'Coef Batter'!J$2</f>
        <v>23.595663181112656</v>
      </c>
      <c r="AF1795">
        <f>P1795*'Coef Batter'!K$2</f>
        <v>-9.5388597015031049</v>
      </c>
      <c r="AG1795">
        <f>Q1795*'Coef Batter'!L$2</f>
        <v>8.5349656496790658</v>
      </c>
      <c r="AH1795">
        <f>R1795*'Coef Batter'!M$2</f>
        <v>0.88035377525661596</v>
      </c>
      <c r="AI1795">
        <f>S1795*'Coef Batter'!N$2</f>
        <v>-2.4336991228204821</v>
      </c>
      <c r="AJ1795">
        <f>T1795*'Coef Batter'!O$2</f>
        <v>-0.437257674454614</v>
      </c>
      <c r="AK1795">
        <f>U1795*'Coef Batter'!P$2</f>
        <v>-1.614937073699112</v>
      </c>
      <c r="AL1795">
        <f t="shared" ref="AL1795:AL1858" si="56">SUM(V1795:AK1795)</f>
        <v>-6.807018071213097</v>
      </c>
      <c r="AM1795">
        <f t="shared" ref="AM1795:AM1858" si="57">IF(EXP(AL1795)/(1+EXP(AL1795))&lt;0, 0, IF(EXP(AL1795)/(1+EXP(AL1795))&gt;1, 1, EXP(AL1795)/(1+EXP(AL1795))))</f>
        <v>1.1047641054642184E-3</v>
      </c>
      <c r="AN1795" s="2"/>
    </row>
    <row r="1796" spans="1:40" x14ac:dyDescent="0.45">
      <c r="A1796">
        <f>'All B'!A1800</f>
        <v>1628</v>
      </c>
      <c r="B1796" t="str">
        <f>'All B'!B1800</f>
        <v>Bobby Bonds</v>
      </c>
      <c r="C1796">
        <f>'All B'!C1800</f>
        <v>1975</v>
      </c>
      <c r="D1796">
        <f>'All B'!D1800</f>
        <v>29</v>
      </c>
      <c r="E1796" t="str">
        <f>'All B'!E1800</f>
        <v>NYY</v>
      </c>
      <c r="F1796" t="str">
        <f>'All B'!F1800</f>
        <v>AL</v>
      </c>
      <c r="G1796">
        <f>'All B'!H1800</f>
        <v>626</v>
      </c>
      <c r="H1796">
        <f>'All B'!J1800</f>
        <v>93</v>
      </c>
      <c r="I1796">
        <f>'All B'!K1800</f>
        <v>143</v>
      </c>
      <c r="J1796">
        <f>'All B'!L1800</f>
        <v>82</v>
      </c>
      <c r="K1796">
        <f>'All B'!M1800</f>
        <v>26</v>
      </c>
      <c r="L1796">
        <f>'All B'!N1800</f>
        <v>3</v>
      </c>
      <c r="M1796">
        <f>'All B'!Q1800</f>
        <v>30</v>
      </c>
      <c r="N1796">
        <f>'All B'!S1800</f>
        <v>89</v>
      </c>
      <c r="O1796">
        <f>'All B'!Y1800</f>
        <v>151</v>
      </c>
      <c r="P1796">
        <f>'All B'!AF1800</f>
        <v>5.0999999999999996</v>
      </c>
      <c r="Q1796">
        <f>'All B'!AH1800</f>
        <v>5.0999999999999996</v>
      </c>
      <c r="R1796">
        <f>'All B'!AI1800</f>
        <v>-0.5</v>
      </c>
      <c r="S1796">
        <f>'All B'!AJ1800</f>
        <v>33</v>
      </c>
      <c r="T1796">
        <f>'All B'!AK1800</f>
        <v>0</v>
      </c>
      <c r="U1796">
        <f>'All B'!AN1800</f>
        <v>0</v>
      </c>
      <c r="V1796">
        <f>'Coef Batter'!$A$2</f>
        <v>-47.217614202620098</v>
      </c>
      <c r="W1796">
        <f>G1796*'Coef Batter'!B$2</f>
        <v>11.395896084861199</v>
      </c>
      <c r="X1796">
        <f>H1796*'Coef Batter'!C$2</f>
        <v>3.2371401718444037</v>
      </c>
      <c r="Y1796">
        <f>I1796*'Coef Batter'!D$2</f>
        <v>13.799344984765497</v>
      </c>
      <c r="Z1796">
        <f>J1796*'Coef Batter'!E$2</f>
        <v>-4.8839400683912286</v>
      </c>
      <c r="AA1796">
        <f>K1796*'Coef Batter'!F$2</f>
        <v>-2.384504692095812</v>
      </c>
      <c r="AB1796">
        <f>L1796*'Coef Batter'!G$2</f>
        <v>-0.40385225413070402</v>
      </c>
      <c r="AC1796">
        <f>M1796*'Coef Batter'!H$2</f>
        <v>1.201081362864207</v>
      </c>
      <c r="AD1796">
        <f>N1796*'Coef Batter'!I$2</f>
        <v>-3.857091796319525</v>
      </c>
      <c r="AE1796">
        <f>O1796*'Coef Batter'!J$2</f>
        <v>28.05468614447253</v>
      </c>
      <c r="AF1796">
        <f>P1796*'Coef Batter'!K$2</f>
        <v>-9.5388597015031049</v>
      </c>
      <c r="AG1796">
        <f>Q1796*'Coef Batter'!L$2</f>
        <v>11.161108926503394</v>
      </c>
      <c r="AH1796">
        <f>R1796*'Coef Batter'!M$2</f>
        <v>-0.73362814604717996</v>
      </c>
      <c r="AI1796">
        <f>S1796*'Coef Batter'!N$2</f>
        <v>-3.6505486842307229</v>
      </c>
      <c r="AJ1796">
        <f>T1796*'Coef Batter'!O$2</f>
        <v>0</v>
      </c>
      <c r="AK1796">
        <f>U1796*'Coef Batter'!P$2</f>
        <v>0</v>
      </c>
      <c r="AL1796">
        <f t="shared" si="56"/>
        <v>-3.8207818700271488</v>
      </c>
      <c r="AM1796">
        <f t="shared" si="57"/>
        <v>2.1440879031847226E-2</v>
      </c>
      <c r="AN1796" s="2"/>
    </row>
    <row r="1797" spans="1:40" x14ac:dyDescent="0.45">
      <c r="A1797">
        <f>'All B'!A1801</f>
        <v>1629</v>
      </c>
      <c r="B1797" t="str">
        <f>'All B'!B1801</f>
        <v>Curtis Granderson</v>
      </c>
      <c r="C1797">
        <f>'All B'!C1801</f>
        <v>2015</v>
      </c>
      <c r="D1797">
        <f>'All B'!D1801</f>
        <v>34</v>
      </c>
      <c r="E1797" t="str">
        <f>'All B'!E1801</f>
        <v>NYM</v>
      </c>
      <c r="F1797" t="str">
        <f>'All B'!F1801</f>
        <v>NL</v>
      </c>
      <c r="G1797">
        <f>'All B'!H1801</f>
        <v>682</v>
      </c>
      <c r="H1797">
        <f>'All B'!J1801</f>
        <v>98</v>
      </c>
      <c r="I1797">
        <f>'All B'!K1801</f>
        <v>150</v>
      </c>
      <c r="J1797">
        <f>'All B'!L1801</f>
        <v>89</v>
      </c>
      <c r="K1797">
        <f>'All B'!M1801</f>
        <v>33</v>
      </c>
      <c r="L1797">
        <f>'All B'!N1801</f>
        <v>2</v>
      </c>
      <c r="M1797">
        <f>'All B'!Q1801</f>
        <v>11</v>
      </c>
      <c r="N1797">
        <f>'All B'!S1801</f>
        <v>91</v>
      </c>
      <c r="O1797">
        <f>'All B'!Y1801</f>
        <v>127</v>
      </c>
      <c r="P1797">
        <f>'All B'!AF1801</f>
        <v>5.0999999999999996</v>
      </c>
      <c r="Q1797">
        <f>'All B'!AH1801</f>
        <v>3.8</v>
      </c>
      <c r="R1797">
        <f>'All B'!AI1801</f>
        <v>0.6</v>
      </c>
      <c r="S1797">
        <f>'All B'!AJ1801</f>
        <v>21</v>
      </c>
      <c r="T1797">
        <f>'All B'!AK1801</f>
        <v>1</v>
      </c>
      <c r="U1797">
        <f>'All B'!AN1801</f>
        <v>11</v>
      </c>
      <c r="V1797">
        <f>'Coef Batter'!$A$2</f>
        <v>-47.217614202620098</v>
      </c>
      <c r="W1797">
        <f>G1797*'Coef Batter'!B$2</f>
        <v>12.415337268171468</v>
      </c>
      <c r="X1797">
        <f>H1797*'Coef Batter'!C$2</f>
        <v>3.4111799660295867</v>
      </c>
      <c r="Y1797">
        <f>I1797*'Coef Batter'!D$2</f>
        <v>14.474837396607164</v>
      </c>
      <c r="Z1797">
        <f>J1797*'Coef Batter'!E$2</f>
        <v>-5.3008617815465771</v>
      </c>
      <c r="AA1797">
        <f>K1797*'Coef Batter'!F$2</f>
        <v>-3.0264867245831457</v>
      </c>
      <c r="AB1797">
        <f>L1797*'Coef Batter'!G$2</f>
        <v>-0.269234836087136</v>
      </c>
      <c r="AC1797">
        <f>M1797*'Coef Batter'!H$2</f>
        <v>0.44039649971687589</v>
      </c>
      <c r="AD1797">
        <f>N1797*'Coef Batter'!I$2</f>
        <v>-3.943768016461537</v>
      </c>
      <c r="AE1797">
        <f>O1797*'Coef Batter'!J$2</f>
        <v>23.595663181112656</v>
      </c>
      <c r="AF1797">
        <f>P1797*'Coef Batter'!K$2</f>
        <v>-9.5388597015031049</v>
      </c>
      <c r="AG1797">
        <f>Q1797*'Coef Batter'!L$2</f>
        <v>8.3161203766103728</v>
      </c>
      <c r="AH1797">
        <f>R1797*'Coef Batter'!M$2</f>
        <v>0.88035377525661596</v>
      </c>
      <c r="AI1797">
        <f>S1797*'Coef Batter'!N$2</f>
        <v>-2.323076435419551</v>
      </c>
      <c r="AJ1797">
        <f>T1797*'Coef Batter'!O$2</f>
        <v>-0.218628837227307</v>
      </c>
      <c r="AK1797">
        <f>U1797*'Coef Batter'!P$2</f>
        <v>-1.480358984224186</v>
      </c>
      <c r="AL1797">
        <f t="shared" si="56"/>
        <v>-9.7850010561679035</v>
      </c>
      <c r="AM1797">
        <f t="shared" si="57"/>
        <v>5.628641524728174E-5</v>
      </c>
      <c r="AN1797" s="2"/>
    </row>
    <row r="1798" spans="1:40" x14ac:dyDescent="0.45">
      <c r="A1798">
        <f>'All B'!A1802</f>
        <v>1630</v>
      </c>
      <c r="B1798" t="str">
        <f>'All B'!B1802</f>
        <v>Aaron Hill</v>
      </c>
      <c r="C1798">
        <f>'All B'!C1802</f>
        <v>2012</v>
      </c>
      <c r="D1798">
        <f>'All B'!D1802</f>
        <v>30</v>
      </c>
      <c r="E1798" t="str">
        <f>'All B'!E1802</f>
        <v>ARI</v>
      </c>
      <c r="F1798" t="str">
        <f>'All B'!F1802</f>
        <v>NL</v>
      </c>
      <c r="G1798">
        <f>'All B'!H1802</f>
        <v>668</v>
      </c>
      <c r="H1798">
        <f>'All B'!J1802</f>
        <v>93</v>
      </c>
      <c r="I1798">
        <f>'All B'!K1802</f>
        <v>184</v>
      </c>
      <c r="J1798">
        <f>'All B'!L1802</f>
        <v>108</v>
      </c>
      <c r="K1798">
        <f>'All B'!M1802</f>
        <v>44</v>
      </c>
      <c r="L1798">
        <f>'All B'!N1802</f>
        <v>6</v>
      </c>
      <c r="M1798">
        <f>'All B'!Q1802</f>
        <v>14</v>
      </c>
      <c r="N1798">
        <f>'All B'!S1802</f>
        <v>52</v>
      </c>
      <c r="O1798">
        <f>'All B'!Y1802</f>
        <v>133</v>
      </c>
      <c r="P1798">
        <f>'All B'!AF1802</f>
        <v>5.0999999999999996</v>
      </c>
      <c r="Q1798">
        <f>'All B'!AH1802</f>
        <v>5.0999999999999996</v>
      </c>
      <c r="R1798">
        <f>'All B'!AI1802</f>
        <v>0.3</v>
      </c>
      <c r="S1798">
        <f>'All B'!AJ1802</f>
        <v>26</v>
      </c>
      <c r="T1798">
        <f>'All B'!AK1802</f>
        <v>-1</v>
      </c>
      <c r="U1798">
        <f>'All B'!AN1802</f>
        <v>-2</v>
      </c>
      <c r="V1798">
        <f>'Coef Batter'!$A$2</f>
        <v>-47.217614202620098</v>
      </c>
      <c r="W1798">
        <f>G1798*'Coef Batter'!B$2</f>
        <v>12.160476972343901</v>
      </c>
      <c r="X1798">
        <f>H1798*'Coef Batter'!C$2</f>
        <v>3.2371401718444037</v>
      </c>
      <c r="Y1798">
        <f>I1798*'Coef Batter'!D$2</f>
        <v>17.755800539838123</v>
      </c>
      <c r="Z1798">
        <f>J1798*'Coef Batter'!E$2</f>
        <v>-6.4325064315396672</v>
      </c>
      <c r="AA1798">
        <f>K1798*'Coef Batter'!F$2</f>
        <v>-4.0353156327775279</v>
      </c>
      <c r="AB1798">
        <f>L1798*'Coef Batter'!G$2</f>
        <v>-0.80770450826140805</v>
      </c>
      <c r="AC1798">
        <f>M1798*'Coef Batter'!H$2</f>
        <v>0.56050463600329659</v>
      </c>
      <c r="AD1798">
        <f>N1798*'Coef Batter'!I$2</f>
        <v>-2.253581723692307</v>
      </c>
      <c r="AE1798">
        <f>O1798*'Coef Batter'!J$2</f>
        <v>24.710418921952623</v>
      </c>
      <c r="AF1798">
        <f>P1798*'Coef Batter'!K$2</f>
        <v>-9.5388597015031049</v>
      </c>
      <c r="AG1798">
        <f>Q1798*'Coef Batter'!L$2</f>
        <v>11.161108926503394</v>
      </c>
      <c r="AH1798">
        <f>R1798*'Coef Batter'!M$2</f>
        <v>0.44017688762830798</v>
      </c>
      <c r="AI1798">
        <f>S1798*'Coef Batter'!N$2</f>
        <v>-2.8761898724242059</v>
      </c>
      <c r="AJ1798">
        <f>T1798*'Coef Batter'!O$2</f>
        <v>0.218628837227307</v>
      </c>
      <c r="AK1798">
        <f>U1798*'Coef Batter'!P$2</f>
        <v>0.269156178949852</v>
      </c>
      <c r="AL1798">
        <f t="shared" si="56"/>
        <v>-2.6483600005271137</v>
      </c>
      <c r="AM1798">
        <f t="shared" si="57"/>
        <v>6.6090161948724857E-2</v>
      </c>
      <c r="AN1798" s="2"/>
    </row>
    <row r="1799" spans="1:40" x14ac:dyDescent="0.45">
      <c r="A1799">
        <f>'All B'!A1803</f>
        <v>1631</v>
      </c>
      <c r="B1799" t="str">
        <f>'All B'!B1803</f>
        <v>Starling Marte</v>
      </c>
      <c r="C1799">
        <f>'All B'!C1803</f>
        <v>2013</v>
      </c>
      <c r="D1799">
        <f>'All B'!D1803</f>
        <v>24</v>
      </c>
      <c r="E1799" t="str">
        <f>'All B'!E1803</f>
        <v>PIT</v>
      </c>
      <c r="F1799" t="str">
        <f>'All B'!F1803</f>
        <v>NL</v>
      </c>
      <c r="G1799">
        <f>'All B'!H1803</f>
        <v>566</v>
      </c>
      <c r="H1799">
        <f>'All B'!J1803</f>
        <v>83</v>
      </c>
      <c r="I1799">
        <f>'All B'!K1803</f>
        <v>143</v>
      </c>
      <c r="J1799">
        <f>'All B'!L1803</f>
        <v>95</v>
      </c>
      <c r="K1799">
        <f>'All B'!M1803</f>
        <v>26</v>
      </c>
      <c r="L1799">
        <f>'All B'!N1803</f>
        <v>10</v>
      </c>
      <c r="M1799">
        <f>'All B'!Q1803</f>
        <v>41</v>
      </c>
      <c r="N1799">
        <f>'All B'!S1803</f>
        <v>25</v>
      </c>
      <c r="O1799">
        <f>'All B'!Y1803</f>
        <v>121</v>
      </c>
      <c r="P1799">
        <f>'All B'!AF1803</f>
        <v>5.0999999999999996</v>
      </c>
      <c r="Q1799">
        <f>'All B'!AH1803</f>
        <v>3</v>
      </c>
      <c r="R1799">
        <f>'All B'!AI1803</f>
        <v>1.5</v>
      </c>
      <c r="S1799">
        <f>'All B'!AJ1803</f>
        <v>15</v>
      </c>
      <c r="T1799">
        <f>'All B'!AK1803</f>
        <v>1</v>
      </c>
      <c r="U1799">
        <f>'All B'!AN1803</f>
        <v>18</v>
      </c>
      <c r="V1799">
        <f>'Coef Batter'!$A$2</f>
        <v>-47.217614202620098</v>
      </c>
      <c r="W1799">
        <f>G1799*'Coef Batter'!B$2</f>
        <v>10.303637674171629</v>
      </c>
      <c r="X1799">
        <f>H1799*'Coef Batter'!C$2</f>
        <v>2.8890605834740377</v>
      </c>
      <c r="Y1799">
        <f>I1799*'Coef Batter'!D$2</f>
        <v>13.799344984765497</v>
      </c>
      <c r="Z1799">
        <f>J1799*'Coef Batter'!E$2</f>
        <v>-5.6582232499654479</v>
      </c>
      <c r="AA1799">
        <f>K1799*'Coef Batter'!F$2</f>
        <v>-2.384504692095812</v>
      </c>
      <c r="AB1799">
        <f>L1799*'Coef Batter'!G$2</f>
        <v>-1.3461741804356799</v>
      </c>
      <c r="AC1799">
        <f>M1799*'Coef Batter'!H$2</f>
        <v>1.6414778625810829</v>
      </c>
      <c r="AD1799">
        <f>N1799*'Coef Batter'!I$2</f>
        <v>-1.0834527517751475</v>
      </c>
      <c r="AE1799">
        <f>O1799*'Coef Batter'!J$2</f>
        <v>22.480907440272688</v>
      </c>
      <c r="AF1799">
        <f>P1799*'Coef Batter'!K$2</f>
        <v>-9.5388597015031049</v>
      </c>
      <c r="AG1799">
        <f>Q1799*'Coef Batter'!L$2</f>
        <v>6.5653581920608204</v>
      </c>
      <c r="AH1799">
        <f>R1799*'Coef Batter'!M$2</f>
        <v>2.2008844381415398</v>
      </c>
      <c r="AI1799">
        <f>S1799*'Coef Batter'!N$2</f>
        <v>-1.6593403110139648</v>
      </c>
      <c r="AJ1799">
        <f>T1799*'Coef Batter'!O$2</f>
        <v>-0.218628837227307</v>
      </c>
      <c r="AK1799">
        <f>U1799*'Coef Batter'!P$2</f>
        <v>-2.422405610548668</v>
      </c>
      <c r="AL1799">
        <f t="shared" si="56"/>
        <v>-11.64853236171794</v>
      </c>
      <c r="AM1799">
        <f t="shared" si="57"/>
        <v>8.7317819274724506E-6</v>
      </c>
      <c r="AN1799" s="2"/>
    </row>
    <row r="1800" spans="1:40" x14ac:dyDescent="0.45">
      <c r="A1800">
        <f>'All B'!A1804</f>
        <v>1632</v>
      </c>
      <c r="B1800" t="str">
        <f>'All B'!B1804</f>
        <v>Trot Nixon</v>
      </c>
      <c r="C1800">
        <f>'All B'!C1804</f>
        <v>2003</v>
      </c>
      <c r="D1800">
        <f>'All B'!D1804</f>
        <v>29</v>
      </c>
      <c r="E1800" t="str">
        <f>'All B'!E1804</f>
        <v>BOS</v>
      </c>
      <c r="F1800" t="str">
        <f>'All B'!F1804</f>
        <v>AL</v>
      </c>
      <c r="G1800">
        <f>'All B'!H1804</f>
        <v>513</v>
      </c>
      <c r="H1800">
        <f>'All B'!J1804</f>
        <v>81</v>
      </c>
      <c r="I1800">
        <f>'All B'!K1804</f>
        <v>135</v>
      </c>
      <c r="J1800">
        <f>'All B'!L1804</f>
        <v>77</v>
      </c>
      <c r="K1800">
        <f>'All B'!M1804</f>
        <v>24</v>
      </c>
      <c r="L1800">
        <f>'All B'!N1804</f>
        <v>6</v>
      </c>
      <c r="M1800">
        <f>'All B'!Q1804</f>
        <v>4</v>
      </c>
      <c r="N1800">
        <f>'All B'!S1804</f>
        <v>65</v>
      </c>
      <c r="O1800">
        <f>'All B'!Y1804</f>
        <v>149</v>
      </c>
      <c r="P1800">
        <f>'All B'!AF1804</f>
        <v>5.0999999999999996</v>
      </c>
      <c r="Q1800">
        <f>'All B'!AH1804</f>
        <v>4.7</v>
      </c>
      <c r="R1800">
        <f>'All B'!AI1804</f>
        <v>0</v>
      </c>
      <c r="S1800">
        <f>'All B'!AJ1804</f>
        <v>32</v>
      </c>
      <c r="T1800">
        <f>'All B'!AK1804</f>
        <v>2</v>
      </c>
      <c r="U1800">
        <f>'All B'!AN1804</f>
        <v>4</v>
      </c>
      <c r="V1800">
        <f>'Coef Batter'!$A$2</f>
        <v>-47.217614202620098</v>
      </c>
      <c r="W1800">
        <f>G1800*'Coef Batter'!B$2</f>
        <v>9.3388094113958395</v>
      </c>
      <c r="X1800">
        <f>H1800*'Coef Batter'!C$2</f>
        <v>2.8194446657999648</v>
      </c>
      <c r="Y1800">
        <f>I1800*'Coef Batter'!D$2</f>
        <v>13.027353656946449</v>
      </c>
      <c r="Z1800">
        <f>J1800*'Coef Batter'!E$2</f>
        <v>-4.5861388447088363</v>
      </c>
      <c r="AA1800">
        <f>K1800*'Coef Batter'!F$2</f>
        <v>-2.201081254242288</v>
      </c>
      <c r="AB1800">
        <f>L1800*'Coef Batter'!G$2</f>
        <v>-0.80770450826140805</v>
      </c>
      <c r="AC1800">
        <f>M1800*'Coef Batter'!H$2</f>
        <v>0.1601441817152276</v>
      </c>
      <c r="AD1800">
        <f>N1800*'Coef Batter'!I$2</f>
        <v>-2.8169771546153837</v>
      </c>
      <c r="AE1800">
        <f>O1800*'Coef Batter'!J$2</f>
        <v>27.683100897525872</v>
      </c>
      <c r="AF1800">
        <f>P1800*'Coef Batter'!K$2</f>
        <v>-9.5388597015031049</v>
      </c>
      <c r="AG1800">
        <f>Q1800*'Coef Batter'!L$2</f>
        <v>10.285727834228618</v>
      </c>
      <c r="AH1800">
        <f>R1800*'Coef Batter'!M$2</f>
        <v>0</v>
      </c>
      <c r="AI1800">
        <f>S1800*'Coef Batter'!N$2</f>
        <v>-3.5399259968297918</v>
      </c>
      <c r="AJ1800">
        <f>T1800*'Coef Batter'!O$2</f>
        <v>-0.437257674454614</v>
      </c>
      <c r="AK1800">
        <f>U1800*'Coef Batter'!P$2</f>
        <v>-0.538312357899704</v>
      </c>
      <c r="AL1800">
        <f t="shared" si="56"/>
        <v>-8.3692910475232587</v>
      </c>
      <c r="AM1800">
        <f t="shared" si="57"/>
        <v>2.3182613148203007E-4</v>
      </c>
      <c r="AN1800" s="2"/>
    </row>
    <row r="1801" spans="1:40" x14ac:dyDescent="0.45">
      <c r="A1801">
        <f>'All B'!A1805</f>
        <v>1633</v>
      </c>
      <c r="B1801" t="str">
        <f>'All B'!B1805</f>
        <v>Tony Phillips</v>
      </c>
      <c r="C1801">
        <f>'All B'!C1805</f>
        <v>1992</v>
      </c>
      <c r="D1801">
        <f>'All B'!D1805</f>
        <v>33</v>
      </c>
      <c r="E1801" t="str">
        <f>'All B'!E1805</f>
        <v>DET</v>
      </c>
      <c r="F1801" t="str">
        <f>'All B'!F1805</f>
        <v>AL</v>
      </c>
      <c r="G1801">
        <f>'All B'!H1805</f>
        <v>733</v>
      </c>
      <c r="H1801">
        <f>'All B'!J1805</f>
        <v>114</v>
      </c>
      <c r="I1801">
        <f>'All B'!K1805</f>
        <v>167</v>
      </c>
      <c r="J1801">
        <f>'All B'!L1805</f>
        <v>122</v>
      </c>
      <c r="K1801">
        <f>'All B'!M1805</f>
        <v>32</v>
      </c>
      <c r="L1801">
        <f>'All B'!N1805</f>
        <v>3</v>
      </c>
      <c r="M1801">
        <f>'All B'!Q1805</f>
        <v>12</v>
      </c>
      <c r="N1801">
        <f>'All B'!S1805</f>
        <v>114</v>
      </c>
      <c r="O1801">
        <f>'All B'!Y1805</f>
        <v>119</v>
      </c>
      <c r="P1801">
        <f>'All B'!AF1805</f>
        <v>5.0999999999999996</v>
      </c>
      <c r="Q1801">
        <f>'All B'!AH1805</f>
        <v>4.3</v>
      </c>
      <c r="R1801">
        <f>'All B'!AI1805</f>
        <v>0.6</v>
      </c>
      <c r="S1801">
        <f>'All B'!AJ1805</f>
        <v>22</v>
      </c>
      <c r="T1801">
        <f>'All B'!AK1805</f>
        <v>-1</v>
      </c>
      <c r="U1801">
        <f>'All B'!AN1805</f>
        <v>8</v>
      </c>
      <c r="V1801">
        <f>'Coef Batter'!$A$2</f>
        <v>-47.217614202620098</v>
      </c>
      <c r="W1801">
        <f>G1801*'Coef Batter'!B$2</f>
        <v>13.343756917257604</v>
      </c>
      <c r="X1801">
        <f>H1801*'Coef Batter'!C$2</f>
        <v>3.9681073074221724</v>
      </c>
      <c r="Y1801">
        <f>I1801*'Coef Batter'!D$2</f>
        <v>16.115318968222642</v>
      </c>
      <c r="Z1801">
        <f>J1801*'Coef Batter'!E$2</f>
        <v>-7.2663498578503649</v>
      </c>
      <c r="AA1801">
        <f>K1801*'Coef Batter'!F$2</f>
        <v>-2.9347750056563839</v>
      </c>
      <c r="AB1801">
        <f>L1801*'Coef Batter'!G$2</f>
        <v>-0.40385225413070402</v>
      </c>
      <c r="AC1801">
        <f>M1801*'Coef Batter'!H$2</f>
        <v>0.48043254514568279</v>
      </c>
      <c r="AD1801">
        <f>N1801*'Coef Batter'!I$2</f>
        <v>-4.9405445480946728</v>
      </c>
      <c r="AE1801">
        <f>O1801*'Coef Batter'!J$2</f>
        <v>22.109322193326033</v>
      </c>
      <c r="AF1801">
        <f>P1801*'Coef Batter'!K$2</f>
        <v>-9.5388597015031049</v>
      </c>
      <c r="AG1801">
        <f>Q1801*'Coef Batter'!L$2</f>
        <v>9.4103467419538429</v>
      </c>
      <c r="AH1801">
        <f>R1801*'Coef Batter'!M$2</f>
        <v>0.88035377525661596</v>
      </c>
      <c r="AI1801">
        <f>S1801*'Coef Batter'!N$2</f>
        <v>-2.4336991228204821</v>
      </c>
      <c r="AJ1801">
        <f>T1801*'Coef Batter'!O$2</f>
        <v>0.218628837227307</v>
      </c>
      <c r="AK1801">
        <f>U1801*'Coef Batter'!P$2</f>
        <v>-1.076624715799408</v>
      </c>
      <c r="AL1801">
        <f t="shared" si="56"/>
        <v>-9.2860521226633157</v>
      </c>
      <c r="AM1801">
        <f t="shared" si="57"/>
        <v>9.2699745880575865E-5</v>
      </c>
      <c r="AN1801" s="2"/>
    </row>
    <row r="1802" spans="1:40" x14ac:dyDescent="0.45">
      <c r="A1802">
        <f>'All B'!A1806</f>
        <v>1634</v>
      </c>
      <c r="B1802" t="str">
        <f>'All B'!B1806</f>
        <v>Frank Robinson</v>
      </c>
      <c r="C1802">
        <f>'All B'!C1806</f>
        <v>1965</v>
      </c>
      <c r="D1802">
        <f>'All B'!D1806</f>
        <v>29</v>
      </c>
      <c r="E1802" t="str">
        <f>'All B'!E1806</f>
        <v>CIN</v>
      </c>
      <c r="F1802" t="str">
        <f>'All B'!F1806</f>
        <v>NL</v>
      </c>
      <c r="G1802">
        <f>'All B'!H1806</f>
        <v>674</v>
      </c>
      <c r="H1802">
        <f>'All B'!J1806</f>
        <v>109</v>
      </c>
      <c r="I1802">
        <f>'All B'!K1806</f>
        <v>172</v>
      </c>
      <c r="J1802">
        <f>'All B'!L1806</f>
        <v>101</v>
      </c>
      <c r="K1802">
        <f>'All B'!M1806</f>
        <v>33</v>
      </c>
      <c r="L1802">
        <f>'All B'!N1806</f>
        <v>5</v>
      </c>
      <c r="M1802">
        <f>'All B'!Q1806</f>
        <v>13</v>
      </c>
      <c r="N1802">
        <f>'All B'!S1806</f>
        <v>70</v>
      </c>
      <c r="O1802">
        <f>'All B'!Y1806</f>
        <v>151</v>
      </c>
      <c r="P1802">
        <f>'All B'!AF1806</f>
        <v>5.0999999999999996</v>
      </c>
      <c r="Q1802">
        <f>'All B'!AH1806</f>
        <v>5.5</v>
      </c>
      <c r="R1802">
        <f>'All B'!AI1806</f>
        <v>-1.2</v>
      </c>
      <c r="S1802">
        <f>'All B'!AJ1806</f>
        <v>37</v>
      </c>
      <c r="T1802">
        <f>'All B'!AK1806</f>
        <v>-2</v>
      </c>
      <c r="U1802">
        <f>'All B'!AN1806</f>
        <v>-4</v>
      </c>
      <c r="V1802">
        <f>'Coef Batter'!$A$2</f>
        <v>-47.217614202620098</v>
      </c>
      <c r="W1802">
        <f>G1802*'Coef Batter'!B$2</f>
        <v>12.269702813412858</v>
      </c>
      <c r="X1802">
        <f>H1802*'Coef Batter'!C$2</f>
        <v>3.7940675132369894</v>
      </c>
      <c r="Y1802">
        <f>I1802*'Coef Batter'!D$2</f>
        <v>16.597813548109549</v>
      </c>
      <c r="Z1802">
        <f>J1802*'Coef Batter'!E$2</f>
        <v>-6.0155847183843179</v>
      </c>
      <c r="AA1802">
        <f>K1802*'Coef Batter'!F$2</f>
        <v>-3.0264867245831457</v>
      </c>
      <c r="AB1802">
        <f>L1802*'Coef Batter'!G$2</f>
        <v>-0.67308709021783997</v>
      </c>
      <c r="AC1802">
        <f>M1802*'Coef Batter'!H$2</f>
        <v>0.52046859057448969</v>
      </c>
      <c r="AD1802">
        <f>N1802*'Coef Batter'!I$2</f>
        <v>-3.033667704970413</v>
      </c>
      <c r="AE1802">
        <f>O1802*'Coef Batter'!J$2</f>
        <v>28.05468614447253</v>
      </c>
      <c r="AF1802">
        <f>P1802*'Coef Batter'!K$2</f>
        <v>-9.5388597015031049</v>
      </c>
      <c r="AG1802">
        <f>Q1802*'Coef Batter'!L$2</f>
        <v>12.036490018778171</v>
      </c>
      <c r="AH1802">
        <f>R1802*'Coef Batter'!M$2</f>
        <v>-1.7607075505132319</v>
      </c>
      <c r="AI1802">
        <f>S1802*'Coef Batter'!N$2</f>
        <v>-4.0930394338344467</v>
      </c>
      <c r="AJ1802">
        <f>T1802*'Coef Batter'!O$2</f>
        <v>0.437257674454614</v>
      </c>
      <c r="AK1802">
        <f>U1802*'Coef Batter'!P$2</f>
        <v>0.538312357899704</v>
      </c>
      <c r="AL1802">
        <f t="shared" si="56"/>
        <v>-1.1102484656876952</v>
      </c>
      <c r="AM1802">
        <f t="shared" si="57"/>
        <v>0.24782456977777817</v>
      </c>
      <c r="AN1802" s="2"/>
    </row>
    <row r="1803" spans="1:40" x14ac:dyDescent="0.45">
      <c r="A1803">
        <f>'All B'!A1807</f>
        <v>1635</v>
      </c>
      <c r="B1803" t="str">
        <f>'All B'!B1807</f>
        <v>Rubén Sierra</v>
      </c>
      <c r="C1803">
        <f>'All B'!C1807</f>
        <v>1991</v>
      </c>
      <c r="D1803">
        <f>'All B'!D1807</f>
        <v>25</v>
      </c>
      <c r="E1803" t="str">
        <f>'All B'!E1807</f>
        <v>TEX</v>
      </c>
      <c r="F1803" t="str">
        <f>'All B'!F1807</f>
        <v>AL</v>
      </c>
      <c r="G1803">
        <f>'All B'!H1807</f>
        <v>726</v>
      </c>
      <c r="H1803">
        <f>'All B'!J1807</f>
        <v>110</v>
      </c>
      <c r="I1803">
        <f>'All B'!K1807</f>
        <v>203</v>
      </c>
      <c r="J1803">
        <f>'All B'!L1807</f>
        <v>129</v>
      </c>
      <c r="K1803">
        <f>'All B'!M1807</f>
        <v>44</v>
      </c>
      <c r="L1803">
        <f>'All B'!N1807</f>
        <v>5</v>
      </c>
      <c r="M1803">
        <f>'All B'!Q1807</f>
        <v>16</v>
      </c>
      <c r="N1803">
        <f>'All B'!S1807</f>
        <v>56</v>
      </c>
      <c r="O1803">
        <f>'All B'!Y1807</f>
        <v>138</v>
      </c>
      <c r="P1803">
        <f>'All B'!AF1807</f>
        <v>5.0999999999999996</v>
      </c>
      <c r="Q1803">
        <f>'All B'!AH1807</f>
        <v>5.3</v>
      </c>
      <c r="R1803">
        <f>'All B'!AI1807</f>
        <v>-0.7</v>
      </c>
      <c r="S1803">
        <f>'All B'!AJ1807</f>
        <v>30</v>
      </c>
      <c r="T1803">
        <f>'All B'!AK1807</f>
        <v>1</v>
      </c>
      <c r="U1803">
        <f>'All B'!AN1807</f>
        <v>-2</v>
      </c>
      <c r="V1803">
        <f>'Coef Batter'!$A$2</f>
        <v>-47.217614202620098</v>
      </c>
      <c r="W1803">
        <f>G1803*'Coef Batter'!B$2</f>
        <v>13.216326769343819</v>
      </c>
      <c r="X1803">
        <f>H1803*'Coef Batter'!C$2</f>
        <v>3.8288754720740261</v>
      </c>
      <c r="Y1803">
        <f>I1803*'Coef Batter'!D$2</f>
        <v>19.589279943408364</v>
      </c>
      <c r="Z1803">
        <f>J1803*'Coef Batter'!E$2</f>
        <v>-7.6832715710057133</v>
      </c>
      <c r="AA1803">
        <f>K1803*'Coef Batter'!F$2</f>
        <v>-4.0353156327775279</v>
      </c>
      <c r="AB1803">
        <f>L1803*'Coef Batter'!G$2</f>
        <v>-0.67308709021783997</v>
      </c>
      <c r="AC1803">
        <f>M1803*'Coef Batter'!H$2</f>
        <v>0.64057672686091038</v>
      </c>
      <c r="AD1803">
        <f>N1803*'Coef Batter'!I$2</f>
        <v>-2.4269341639763304</v>
      </c>
      <c r="AE1803">
        <f>O1803*'Coef Batter'!J$2</f>
        <v>25.639382039319266</v>
      </c>
      <c r="AF1803">
        <f>P1803*'Coef Batter'!K$2</f>
        <v>-9.5388597015031049</v>
      </c>
      <c r="AG1803">
        <f>Q1803*'Coef Batter'!L$2</f>
        <v>11.598799472640783</v>
      </c>
      <c r="AH1803">
        <f>R1803*'Coef Batter'!M$2</f>
        <v>-1.0270794044660518</v>
      </c>
      <c r="AI1803">
        <f>S1803*'Coef Batter'!N$2</f>
        <v>-3.3186806220279297</v>
      </c>
      <c r="AJ1803">
        <f>T1803*'Coef Batter'!O$2</f>
        <v>-0.218628837227307</v>
      </c>
      <c r="AK1803">
        <f>U1803*'Coef Batter'!P$2</f>
        <v>0.269156178949852</v>
      </c>
      <c r="AL1803">
        <f t="shared" si="56"/>
        <v>-1.3570746232248807</v>
      </c>
      <c r="AM1803">
        <f t="shared" si="57"/>
        <v>0.20471616403874823</v>
      </c>
      <c r="AN1803" s="2"/>
    </row>
    <row r="1804" spans="1:40" x14ac:dyDescent="0.45">
      <c r="A1804">
        <f>'All B'!A1808</f>
        <v>1636</v>
      </c>
      <c r="B1804" t="str">
        <f>'All B'!B1808</f>
        <v>Joe Torre</v>
      </c>
      <c r="C1804">
        <f>'All B'!C1808</f>
        <v>1967</v>
      </c>
      <c r="D1804">
        <f>'All B'!D1808</f>
        <v>26</v>
      </c>
      <c r="E1804" t="str">
        <f>'All B'!E1808</f>
        <v>ATL</v>
      </c>
      <c r="F1804" t="str">
        <f>'All B'!F1808</f>
        <v>NL</v>
      </c>
      <c r="G1804">
        <f>'All B'!H1808</f>
        <v>534</v>
      </c>
      <c r="H1804">
        <f>'All B'!J1808</f>
        <v>67</v>
      </c>
      <c r="I1804">
        <f>'All B'!K1808</f>
        <v>132</v>
      </c>
      <c r="J1804">
        <f>'All B'!L1808</f>
        <v>93</v>
      </c>
      <c r="K1804">
        <f>'All B'!M1808</f>
        <v>18</v>
      </c>
      <c r="L1804">
        <f>'All B'!N1808</f>
        <v>1</v>
      </c>
      <c r="M1804">
        <f>'All B'!Q1808</f>
        <v>2</v>
      </c>
      <c r="N1804">
        <f>'All B'!S1808</f>
        <v>49</v>
      </c>
      <c r="O1804">
        <f>'All B'!Y1808</f>
        <v>126</v>
      </c>
      <c r="P1804">
        <f>'All B'!AF1808</f>
        <v>5.0999999999999996</v>
      </c>
      <c r="Q1804">
        <f>'All B'!AH1808</f>
        <v>4.0999999999999996</v>
      </c>
      <c r="R1804">
        <f>'All B'!AI1808</f>
        <v>1.6</v>
      </c>
      <c r="S1804">
        <f>'All B'!AJ1808</f>
        <v>17</v>
      </c>
      <c r="T1804">
        <f>'All B'!AK1808</f>
        <v>-3</v>
      </c>
      <c r="U1804">
        <f>'All B'!AN1808</f>
        <v>7</v>
      </c>
      <c r="V1804">
        <f>'Coef Batter'!$A$2</f>
        <v>-47.217614202620098</v>
      </c>
      <c r="W1804">
        <f>G1804*'Coef Batter'!B$2</f>
        <v>9.7210998551371901</v>
      </c>
      <c r="X1804">
        <f>H1804*'Coef Batter'!C$2</f>
        <v>2.332133242081452</v>
      </c>
      <c r="Y1804">
        <f>I1804*'Coef Batter'!D$2</f>
        <v>12.737856909014305</v>
      </c>
      <c r="Z1804">
        <f>J1804*'Coef Batter'!E$2</f>
        <v>-5.539102760492491</v>
      </c>
      <c r="AA1804">
        <f>K1804*'Coef Batter'!F$2</f>
        <v>-1.650810940681716</v>
      </c>
      <c r="AB1804">
        <f>L1804*'Coef Batter'!G$2</f>
        <v>-0.134617418043568</v>
      </c>
      <c r="AC1804">
        <f>M1804*'Coef Batter'!H$2</f>
        <v>8.0072090857613798E-2</v>
      </c>
      <c r="AD1804">
        <f>N1804*'Coef Batter'!I$2</f>
        <v>-2.1235673934792891</v>
      </c>
      <c r="AE1804">
        <f>O1804*'Coef Batter'!J$2</f>
        <v>23.40987055763933</v>
      </c>
      <c r="AF1804">
        <f>P1804*'Coef Batter'!K$2</f>
        <v>-9.5388597015031049</v>
      </c>
      <c r="AG1804">
        <f>Q1804*'Coef Batter'!L$2</f>
        <v>8.9726561958164535</v>
      </c>
      <c r="AH1804">
        <f>R1804*'Coef Batter'!M$2</f>
        <v>2.3476100673509759</v>
      </c>
      <c r="AI1804">
        <f>S1804*'Coef Batter'!N$2</f>
        <v>-1.880585685815827</v>
      </c>
      <c r="AJ1804">
        <f>T1804*'Coef Batter'!O$2</f>
        <v>0.65588651168192103</v>
      </c>
      <c r="AK1804">
        <f>U1804*'Coef Batter'!P$2</f>
        <v>-0.94204662632448199</v>
      </c>
      <c r="AL1804">
        <f t="shared" si="56"/>
        <v>-8.77001929938133</v>
      </c>
      <c r="AM1804">
        <f t="shared" si="57"/>
        <v>1.5529646229173806E-4</v>
      </c>
      <c r="AN1804" s="2"/>
    </row>
    <row r="1805" spans="1:40" x14ac:dyDescent="0.45">
      <c r="A1805">
        <f>'All B'!A1809</f>
        <v>1637</v>
      </c>
      <c r="B1805" t="str">
        <f>'All B'!B1809</f>
        <v>Ralph Garr</v>
      </c>
      <c r="C1805">
        <f>'All B'!C1809</f>
        <v>1974</v>
      </c>
      <c r="D1805">
        <f>'All B'!D1809</f>
        <v>28</v>
      </c>
      <c r="E1805" t="str">
        <f>'All B'!E1809</f>
        <v>ATL</v>
      </c>
      <c r="F1805" t="str">
        <f>'All B'!F1809</f>
        <v>NL</v>
      </c>
      <c r="G1805">
        <f>'All B'!H1809</f>
        <v>645</v>
      </c>
      <c r="H1805">
        <f>'All B'!J1809</f>
        <v>87</v>
      </c>
      <c r="I1805">
        <f>'All B'!K1809</f>
        <v>214</v>
      </c>
      <c r="J1805">
        <f>'All B'!L1809</f>
        <v>162</v>
      </c>
      <c r="K1805">
        <f>'All B'!M1809</f>
        <v>24</v>
      </c>
      <c r="L1805">
        <f>'All B'!N1809</f>
        <v>17</v>
      </c>
      <c r="M1805">
        <f>'All B'!Q1809</f>
        <v>26</v>
      </c>
      <c r="N1805">
        <f>'All B'!S1809</f>
        <v>28</v>
      </c>
      <c r="O1805">
        <f>'All B'!Y1809</f>
        <v>143</v>
      </c>
      <c r="P1805">
        <f>'All B'!AF1809</f>
        <v>5</v>
      </c>
      <c r="Q1805">
        <f>'All B'!AH1809</f>
        <v>4.7</v>
      </c>
      <c r="R1805">
        <f>'All B'!AI1809</f>
        <v>-0.6</v>
      </c>
      <c r="S1805">
        <f>'All B'!AJ1809</f>
        <v>34</v>
      </c>
      <c r="T1805">
        <f>'All B'!AK1809</f>
        <v>2</v>
      </c>
      <c r="U1805">
        <f>'All B'!AN1809</f>
        <v>3</v>
      </c>
      <c r="V1805">
        <f>'Coef Batter'!$A$2</f>
        <v>-47.217614202620098</v>
      </c>
      <c r="W1805">
        <f>G1805*'Coef Batter'!B$2</f>
        <v>11.741777914912898</v>
      </c>
      <c r="X1805">
        <f>H1805*'Coef Batter'!C$2</f>
        <v>3.028292418822184</v>
      </c>
      <c r="Y1805">
        <f>I1805*'Coef Batter'!D$2</f>
        <v>20.650768019159553</v>
      </c>
      <c r="Z1805">
        <f>J1805*'Coef Batter'!E$2</f>
        <v>-9.6487596473095003</v>
      </c>
      <c r="AA1805">
        <f>K1805*'Coef Batter'!F$2</f>
        <v>-2.201081254242288</v>
      </c>
      <c r="AB1805">
        <f>L1805*'Coef Batter'!G$2</f>
        <v>-2.2884961067406562</v>
      </c>
      <c r="AC1805">
        <f>M1805*'Coef Batter'!H$2</f>
        <v>1.0409371811489794</v>
      </c>
      <c r="AD1805">
        <f>N1805*'Coef Batter'!I$2</f>
        <v>-1.2134670819881652</v>
      </c>
      <c r="AE1805">
        <f>O1805*'Coef Batter'!J$2</f>
        <v>26.568345156685904</v>
      </c>
      <c r="AF1805">
        <f>P1805*'Coef Batter'!K$2</f>
        <v>-9.3518232367677498</v>
      </c>
      <c r="AG1805">
        <f>Q1805*'Coef Batter'!L$2</f>
        <v>10.285727834228618</v>
      </c>
      <c r="AH1805">
        <f>R1805*'Coef Batter'!M$2</f>
        <v>-0.88035377525661596</v>
      </c>
      <c r="AI1805">
        <f>S1805*'Coef Batter'!N$2</f>
        <v>-3.7611713716316539</v>
      </c>
      <c r="AJ1805">
        <f>T1805*'Coef Batter'!O$2</f>
        <v>-0.437257674454614</v>
      </c>
      <c r="AK1805">
        <f>U1805*'Coef Batter'!P$2</f>
        <v>-0.403734268424778</v>
      </c>
      <c r="AL1805">
        <f t="shared" si="56"/>
        <v>-4.0879100944779792</v>
      </c>
      <c r="AM1805">
        <f t="shared" si="57"/>
        <v>1.6497519973631584E-2</v>
      </c>
      <c r="AN1805" s="2"/>
    </row>
    <row r="1806" spans="1:40" x14ac:dyDescent="0.45">
      <c r="A1806">
        <f>'All B'!A1810</f>
        <v>1638</v>
      </c>
      <c r="B1806" t="str">
        <f>'All B'!B1810</f>
        <v>Mark Grace</v>
      </c>
      <c r="C1806">
        <f>'All B'!C1810</f>
        <v>1995</v>
      </c>
      <c r="D1806">
        <f>'All B'!D1810</f>
        <v>31</v>
      </c>
      <c r="E1806" t="str">
        <f>'All B'!E1810</f>
        <v>CHC</v>
      </c>
      <c r="F1806" t="str">
        <f>'All B'!F1810</f>
        <v>NL</v>
      </c>
      <c r="G1806">
        <f>'All B'!H1810</f>
        <v>627</v>
      </c>
      <c r="H1806">
        <f>'All B'!J1810</f>
        <v>97</v>
      </c>
      <c r="I1806">
        <f>'All B'!K1810</f>
        <v>180</v>
      </c>
      <c r="J1806">
        <f>'All B'!L1810</f>
        <v>110</v>
      </c>
      <c r="K1806">
        <f>'All B'!M1810</f>
        <v>51</v>
      </c>
      <c r="L1806">
        <f>'All B'!N1810</f>
        <v>3</v>
      </c>
      <c r="M1806">
        <f>'All B'!Q1810</f>
        <v>6</v>
      </c>
      <c r="N1806">
        <f>'All B'!S1810</f>
        <v>65</v>
      </c>
      <c r="O1806">
        <f>'All B'!Y1810</f>
        <v>142</v>
      </c>
      <c r="P1806">
        <f>'All B'!AF1810</f>
        <v>5</v>
      </c>
      <c r="Q1806">
        <f>'All B'!AH1810</f>
        <v>4.4000000000000004</v>
      </c>
      <c r="R1806">
        <f>'All B'!AI1810</f>
        <v>-0.2</v>
      </c>
      <c r="S1806">
        <f>'All B'!AJ1810</f>
        <v>31</v>
      </c>
      <c r="T1806">
        <f>'All B'!AK1810</f>
        <v>1</v>
      </c>
      <c r="U1806">
        <f>'All B'!AN1810</f>
        <v>6</v>
      </c>
      <c r="V1806">
        <f>'Coef Batter'!$A$2</f>
        <v>-47.217614202620098</v>
      </c>
      <c r="W1806">
        <f>G1806*'Coef Batter'!B$2</f>
        <v>11.414100391706027</v>
      </c>
      <c r="X1806">
        <f>H1806*'Coef Batter'!C$2</f>
        <v>3.37637200719255</v>
      </c>
      <c r="Y1806">
        <f>I1806*'Coef Batter'!D$2</f>
        <v>17.369804875928597</v>
      </c>
      <c r="Z1806">
        <f>J1806*'Coef Batter'!E$2</f>
        <v>-6.5516269210126241</v>
      </c>
      <c r="AA1806">
        <f>K1806*'Coef Batter'!F$2</f>
        <v>-4.6772976652648621</v>
      </c>
      <c r="AB1806">
        <f>L1806*'Coef Batter'!G$2</f>
        <v>-0.40385225413070402</v>
      </c>
      <c r="AC1806">
        <f>M1806*'Coef Batter'!H$2</f>
        <v>0.24021627257284139</v>
      </c>
      <c r="AD1806">
        <f>N1806*'Coef Batter'!I$2</f>
        <v>-2.8169771546153837</v>
      </c>
      <c r="AE1806">
        <f>O1806*'Coef Batter'!J$2</f>
        <v>26.382552533212579</v>
      </c>
      <c r="AF1806">
        <f>P1806*'Coef Batter'!K$2</f>
        <v>-9.3518232367677498</v>
      </c>
      <c r="AG1806">
        <f>Q1806*'Coef Batter'!L$2</f>
        <v>9.6291920150225376</v>
      </c>
      <c r="AH1806">
        <f>R1806*'Coef Batter'!M$2</f>
        <v>-0.29345125841887199</v>
      </c>
      <c r="AI1806">
        <f>S1806*'Coef Batter'!N$2</f>
        <v>-3.4293033094288607</v>
      </c>
      <c r="AJ1806">
        <f>T1806*'Coef Batter'!O$2</f>
        <v>-0.218628837227307</v>
      </c>
      <c r="AK1806">
        <f>U1806*'Coef Batter'!P$2</f>
        <v>-0.807468536849556</v>
      </c>
      <c r="AL1806">
        <f t="shared" si="56"/>
        <v>-7.355805280700884</v>
      </c>
      <c r="AM1806">
        <f t="shared" si="57"/>
        <v>6.3846484071704789E-4</v>
      </c>
      <c r="AN1806" s="2"/>
    </row>
    <row r="1807" spans="1:40" x14ac:dyDescent="0.45">
      <c r="A1807">
        <f>'All B'!A1811</f>
        <v>1639</v>
      </c>
      <c r="B1807" t="str">
        <f>'All B'!B1811</f>
        <v>Rickey Henderson</v>
      </c>
      <c r="C1807">
        <f>'All B'!C1811</f>
        <v>1993</v>
      </c>
      <c r="D1807">
        <f>'All B'!D1811</f>
        <v>34</v>
      </c>
      <c r="E1807" t="str">
        <f>'All B'!E1811</f>
        <v>OAKTOR</v>
      </c>
      <c r="F1807" t="str">
        <f>'All B'!F1811</f>
        <v>AL</v>
      </c>
      <c r="G1807">
        <f>'All B'!H1811</f>
        <v>610</v>
      </c>
      <c r="H1807">
        <f>'All B'!J1811</f>
        <v>114</v>
      </c>
      <c r="I1807">
        <f>'All B'!K1811</f>
        <v>139</v>
      </c>
      <c r="J1807">
        <f>'All B'!L1811</f>
        <v>94</v>
      </c>
      <c r="K1807">
        <f>'All B'!M1811</f>
        <v>22</v>
      </c>
      <c r="L1807">
        <f>'All B'!N1811</f>
        <v>2</v>
      </c>
      <c r="M1807">
        <f>'All B'!Q1811</f>
        <v>53</v>
      </c>
      <c r="N1807">
        <f>'All B'!S1811</f>
        <v>120</v>
      </c>
      <c r="O1807">
        <f>'All B'!Y1811</f>
        <v>148</v>
      </c>
      <c r="P1807">
        <f>'All B'!AF1811</f>
        <v>5</v>
      </c>
      <c r="Q1807">
        <f>'All B'!AH1811</f>
        <v>6.3</v>
      </c>
      <c r="R1807">
        <f>'All B'!AI1811</f>
        <v>-1.7</v>
      </c>
      <c r="S1807">
        <f>'All B'!AJ1811</f>
        <v>38</v>
      </c>
      <c r="T1807">
        <f>'All B'!AK1811</f>
        <v>0</v>
      </c>
      <c r="U1807">
        <f>'All B'!AN1811</f>
        <v>-11</v>
      </c>
      <c r="V1807">
        <f>'Coef Batter'!$A$2</f>
        <v>-47.217614202620098</v>
      </c>
      <c r="W1807">
        <f>G1807*'Coef Batter'!B$2</f>
        <v>11.104627175343982</v>
      </c>
      <c r="X1807">
        <f>H1807*'Coef Batter'!C$2</f>
        <v>3.9681073074221724</v>
      </c>
      <c r="Y1807">
        <f>I1807*'Coef Batter'!D$2</f>
        <v>13.413349320855973</v>
      </c>
      <c r="Z1807">
        <f>J1807*'Coef Batter'!E$2</f>
        <v>-5.5986630052289694</v>
      </c>
      <c r="AA1807">
        <f>K1807*'Coef Batter'!F$2</f>
        <v>-2.017657816388764</v>
      </c>
      <c r="AB1807">
        <f>L1807*'Coef Batter'!G$2</f>
        <v>-0.269234836087136</v>
      </c>
      <c r="AC1807">
        <f>M1807*'Coef Batter'!H$2</f>
        <v>2.1219104077267659</v>
      </c>
      <c r="AD1807">
        <f>N1807*'Coef Batter'!I$2</f>
        <v>-5.2005732085207086</v>
      </c>
      <c r="AE1807">
        <f>O1807*'Coef Batter'!J$2</f>
        <v>27.497308274052546</v>
      </c>
      <c r="AF1807">
        <f>P1807*'Coef Batter'!K$2</f>
        <v>-9.3518232367677498</v>
      </c>
      <c r="AG1807">
        <f>Q1807*'Coef Batter'!L$2</f>
        <v>13.787252203327723</v>
      </c>
      <c r="AH1807">
        <f>R1807*'Coef Batter'!M$2</f>
        <v>-2.494335696560412</v>
      </c>
      <c r="AI1807">
        <f>S1807*'Coef Batter'!N$2</f>
        <v>-4.2036621212353777</v>
      </c>
      <c r="AJ1807">
        <f>T1807*'Coef Batter'!O$2</f>
        <v>0</v>
      </c>
      <c r="AK1807">
        <f>U1807*'Coef Batter'!P$2</f>
        <v>1.480358984224186</v>
      </c>
      <c r="AL1807">
        <f t="shared" si="56"/>
        <v>-2.980650450455872</v>
      </c>
      <c r="AM1807">
        <f t="shared" si="57"/>
        <v>4.8307716070810462E-2</v>
      </c>
      <c r="AN1807" s="2"/>
    </row>
    <row r="1808" spans="1:40" x14ac:dyDescent="0.45">
      <c r="A1808">
        <f>'All B'!A1812</f>
        <v>1640</v>
      </c>
      <c r="B1808" t="str">
        <f>'All B'!B1812</f>
        <v>Nick Johnson</v>
      </c>
      <c r="C1808">
        <f>'All B'!C1812</f>
        <v>2006</v>
      </c>
      <c r="D1808">
        <f>'All B'!D1812</f>
        <v>27</v>
      </c>
      <c r="E1808" t="str">
        <f>'All B'!E1812</f>
        <v>WSN</v>
      </c>
      <c r="F1808" t="str">
        <f>'All B'!F1812</f>
        <v>NL</v>
      </c>
      <c r="G1808">
        <f>'All B'!H1812</f>
        <v>628</v>
      </c>
      <c r="H1808">
        <f>'All B'!J1812</f>
        <v>100</v>
      </c>
      <c r="I1808">
        <f>'All B'!K1812</f>
        <v>145</v>
      </c>
      <c r="J1808">
        <f>'All B'!L1812</f>
        <v>76</v>
      </c>
      <c r="K1808">
        <f>'All B'!M1812</f>
        <v>46</v>
      </c>
      <c r="L1808">
        <f>'All B'!N1812</f>
        <v>0</v>
      </c>
      <c r="M1808">
        <f>'All B'!Q1812</f>
        <v>10</v>
      </c>
      <c r="N1808">
        <f>'All B'!S1812</f>
        <v>110</v>
      </c>
      <c r="O1808">
        <f>'All B'!Y1812</f>
        <v>149</v>
      </c>
      <c r="P1808">
        <f>'All B'!AF1812</f>
        <v>5</v>
      </c>
      <c r="Q1808">
        <f>'All B'!AH1812</f>
        <v>5.0999999999999996</v>
      </c>
      <c r="R1808">
        <f>'All B'!AI1812</f>
        <v>-0.8</v>
      </c>
      <c r="S1808">
        <f>'All B'!AJ1812</f>
        <v>42</v>
      </c>
      <c r="T1808">
        <f>'All B'!AK1812</f>
        <v>0</v>
      </c>
      <c r="U1808">
        <f>'All B'!AN1812</f>
        <v>0</v>
      </c>
      <c r="V1808">
        <f>'Coef Batter'!$A$2</f>
        <v>-47.217614202620098</v>
      </c>
      <c r="W1808">
        <f>G1808*'Coef Batter'!B$2</f>
        <v>11.432304698550853</v>
      </c>
      <c r="X1808">
        <f>H1808*'Coef Batter'!C$2</f>
        <v>3.4807958837036601</v>
      </c>
      <c r="Y1808">
        <f>I1808*'Coef Batter'!D$2</f>
        <v>13.992342816720258</v>
      </c>
      <c r="Z1808">
        <f>J1808*'Coef Batter'!E$2</f>
        <v>-4.5265785999723578</v>
      </c>
      <c r="AA1808">
        <f>K1808*'Coef Batter'!F$2</f>
        <v>-4.2187390706310524</v>
      </c>
      <c r="AB1808">
        <f>L1808*'Coef Batter'!G$2</f>
        <v>0</v>
      </c>
      <c r="AC1808">
        <f>M1808*'Coef Batter'!H$2</f>
        <v>0.40036045428806899</v>
      </c>
      <c r="AD1808">
        <f>N1808*'Coef Batter'!I$2</f>
        <v>-4.7671921078106489</v>
      </c>
      <c r="AE1808">
        <f>O1808*'Coef Batter'!J$2</f>
        <v>27.683100897525872</v>
      </c>
      <c r="AF1808">
        <f>P1808*'Coef Batter'!K$2</f>
        <v>-9.3518232367677498</v>
      </c>
      <c r="AG1808">
        <f>Q1808*'Coef Batter'!L$2</f>
        <v>11.161108926503394</v>
      </c>
      <c r="AH1808">
        <f>R1808*'Coef Batter'!M$2</f>
        <v>-1.1738050336754879</v>
      </c>
      <c r="AI1808">
        <f>S1808*'Coef Batter'!N$2</f>
        <v>-4.646152870839102</v>
      </c>
      <c r="AJ1808">
        <f>T1808*'Coef Batter'!O$2</f>
        <v>0</v>
      </c>
      <c r="AK1808">
        <f>U1808*'Coef Batter'!P$2</f>
        <v>0</v>
      </c>
      <c r="AL1808">
        <f t="shared" si="56"/>
        <v>-7.7518914450243841</v>
      </c>
      <c r="AM1808">
        <f t="shared" si="57"/>
        <v>4.2974382560477786E-4</v>
      </c>
      <c r="AN1808" s="2"/>
    </row>
    <row r="1809" spans="1:40" x14ac:dyDescent="0.45">
      <c r="A1809">
        <f>'All B'!A1813</f>
        <v>1641</v>
      </c>
      <c r="B1809" t="str">
        <f>'All B'!B1813</f>
        <v>Manny Machado</v>
      </c>
      <c r="C1809">
        <f>'All B'!C1813</f>
        <v>2021</v>
      </c>
      <c r="D1809">
        <f>'All B'!D1813</f>
        <v>28</v>
      </c>
      <c r="E1809" t="str">
        <f>'All B'!E1813</f>
        <v>SDP</v>
      </c>
      <c r="F1809" t="str">
        <f>'All B'!F1813</f>
        <v>NL</v>
      </c>
      <c r="G1809">
        <f>'All B'!H1813</f>
        <v>640</v>
      </c>
      <c r="H1809">
        <f>'All B'!J1813</f>
        <v>92</v>
      </c>
      <c r="I1809">
        <f>'All B'!K1813</f>
        <v>157</v>
      </c>
      <c r="J1809">
        <f>'All B'!L1813</f>
        <v>96</v>
      </c>
      <c r="K1809">
        <f>'All B'!M1813</f>
        <v>31</v>
      </c>
      <c r="L1809">
        <f>'All B'!N1813</f>
        <v>2</v>
      </c>
      <c r="M1809">
        <f>'All B'!Q1813</f>
        <v>12</v>
      </c>
      <c r="N1809">
        <f>'All B'!S1813</f>
        <v>63</v>
      </c>
      <c r="O1809">
        <f>'All B'!Y1813</f>
        <v>131</v>
      </c>
      <c r="P1809">
        <f>'All B'!AF1813</f>
        <v>5</v>
      </c>
      <c r="Q1809">
        <f>'All B'!AH1813</f>
        <v>4.5</v>
      </c>
      <c r="R1809">
        <f>'All B'!AI1813</f>
        <v>0.8</v>
      </c>
      <c r="S1809">
        <f>'All B'!AJ1813</f>
        <v>21</v>
      </c>
      <c r="T1809">
        <f>'All B'!AK1813</f>
        <v>0</v>
      </c>
      <c r="U1809">
        <f>'All B'!AN1813</f>
        <v>6</v>
      </c>
      <c r="V1809">
        <f>'Coef Batter'!$A$2</f>
        <v>-47.217614202620098</v>
      </c>
      <c r="W1809">
        <f>G1809*'Coef Batter'!B$2</f>
        <v>11.650756380688767</v>
      </c>
      <c r="X1809">
        <f>H1809*'Coef Batter'!C$2</f>
        <v>3.202332213007367</v>
      </c>
      <c r="Y1809">
        <f>I1809*'Coef Batter'!D$2</f>
        <v>15.150329808448832</v>
      </c>
      <c r="Z1809">
        <f>J1809*'Coef Batter'!E$2</f>
        <v>-5.7177834947019264</v>
      </c>
      <c r="AA1809">
        <f>K1809*'Coef Batter'!F$2</f>
        <v>-2.8430632867296222</v>
      </c>
      <c r="AB1809">
        <f>L1809*'Coef Batter'!G$2</f>
        <v>-0.269234836087136</v>
      </c>
      <c r="AC1809">
        <f>M1809*'Coef Batter'!H$2</f>
        <v>0.48043254514568279</v>
      </c>
      <c r="AD1809">
        <f>N1809*'Coef Batter'!I$2</f>
        <v>-2.7303009344733717</v>
      </c>
      <c r="AE1809">
        <f>O1809*'Coef Batter'!J$2</f>
        <v>24.338833675005969</v>
      </c>
      <c r="AF1809">
        <f>P1809*'Coef Batter'!K$2</f>
        <v>-9.3518232367677498</v>
      </c>
      <c r="AG1809">
        <f>Q1809*'Coef Batter'!L$2</f>
        <v>9.8480372880912306</v>
      </c>
      <c r="AH1809">
        <f>R1809*'Coef Batter'!M$2</f>
        <v>1.1738050336754879</v>
      </c>
      <c r="AI1809">
        <f>S1809*'Coef Batter'!N$2</f>
        <v>-2.323076435419551</v>
      </c>
      <c r="AJ1809">
        <f>T1809*'Coef Batter'!O$2</f>
        <v>0</v>
      </c>
      <c r="AK1809">
        <f>U1809*'Coef Batter'!P$2</f>
        <v>-0.807468536849556</v>
      </c>
      <c r="AL1809">
        <f t="shared" si="56"/>
        <v>-5.4158380195856788</v>
      </c>
      <c r="AM1809">
        <f t="shared" si="57"/>
        <v>4.4259347593068798E-3</v>
      </c>
      <c r="AN1809" s="2"/>
    </row>
    <row r="1810" spans="1:40" x14ac:dyDescent="0.45">
      <c r="A1810">
        <f>'All B'!A1814</f>
        <v>1642</v>
      </c>
      <c r="B1810" t="str">
        <f>'All B'!B1814</f>
        <v>Andrew McCutchen</v>
      </c>
      <c r="C1810">
        <f>'All B'!C1814</f>
        <v>2015</v>
      </c>
      <c r="D1810">
        <f>'All B'!D1814</f>
        <v>28</v>
      </c>
      <c r="E1810" t="str">
        <f>'All B'!E1814</f>
        <v>PIT</v>
      </c>
      <c r="F1810" t="str">
        <f>'All B'!F1814</f>
        <v>NL</v>
      </c>
      <c r="G1810">
        <f>'All B'!H1814</f>
        <v>685</v>
      </c>
      <c r="H1810">
        <f>'All B'!J1814</f>
        <v>91</v>
      </c>
      <c r="I1810">
        <f>'All B'!K1814</f>
        <v>165</v>
      </c>
      <c r="J1810">
        <f>'All B'!L1814</f>
        <v>103</v>
      </c>
      <c r="K1810">
        <f>'All B'!M1814</f>
        <v>36</v>
      </c>
      <c r="L1810">
        <f>'All B'!N1814</f>
        <v>3</v>
      </c>
      <c r="M1810">
        <f>'All B'!Q1814</f>
        <v>11</v>
      </c>
      <c r="N1810">
        <f>'All B'!S1814</f>
        <v>98</v>
      </c>
      <c r="O1810">
        <f>'All B'!Y1814</f>
        <v>144</v>
      </c>
      <c r="P1810">
        <f>'All B'!AF1814</f>
        <v>5</v>
      </c>
      <c r="Q1810">
        <f>'All B'!AH1814</f>
        <v>5.8</v>
      </c>
      <c r="R1810">
        <f>'All B'!AI1814</f>
        <v>-0.4</v>
      </c>
      <c r="S1810">
        <f>'All B'!AJ1814</f>
        <v>35</v>
      </c>
      <c r="T1810">
        <f>'All B'!AK1814</f>
        <v>0</v>
      </c>
      <c r="U1810">
        <f>'All B'!AN1814</f>
        <v>-7</v>
      </c>
      <c r="V1810">
        <f>'Coef Batter'!$A$2</f>
        <v>-47.217614202620098</v>
      </c>
      <c r="W1810">
        <f>G1810*'Coef Batter'!B$2</f>
        <v>12.469950188705946</v>
      </c>
      <c r="X1810">
        <f>H1810*'Coef Batter'!C$2</f>
        <v>3.1675242541703308</v>
      </c>
      <c r="Y1810">
        <f>I1810*'Coef Batter'!D$2</f>
        <v>15.922321136267881</v>
      </c>
      <c r="Z1810">
        <f>J1810*'Coef Batter'!E$2</f>
        <v>-6.1347052078572748</v>
      </c>
      <c r="AA1810">
        <f>K1810*'Coef Batter'!F$2</f>
        <v>-3.3016218813634319</v>
      </c>
      <c r="AB1810">
        <f>L1810*'Coef Batter'!G$2</f>
        <v>-0.40385225413070402</v>
      </c>
      <c r="AC1810">
        <f>M1810*'Coef Batter'!H$2</f>
        <v>0.44039649971687589</v>
      </c>
      <c r="AD1810">
        <f>N1810*'Coef Batter'!I$2</f>
        <v>-4.2471347869585783</v>
      </c>
      <c r="AE1810">
        <f>O1810*'Coef Batter'!J$2</f>
        <v>26.754137780159233</v>
      </c>
      <c r="AF1810">
        <f>P1810*'Coef Batter'!K$2</f>
        <v>-9.3518232367677498</v>
      </c>
      <c r="AG1810">
        <f>Q1810*'Coef Batter'!L$2</f>
        <v>12.693025837984253</v>
      </c>
      <c r="AH1810">
        <f>R1810*'Coef Batter'!M$2</f>
        <v>-0.58690251683774397</v>
      </c>
      <c r="AI1810">
        <f>S1810*'Coef Batter'!N$2</f>
        <v>-3.871794059032585</v>
      </c>
      <c r="AJ1810">
        <f>T1810*'Coef Batter'!O$2</f>
        <v>0</v>
      </c>
      <c r="AK1810">
        <f>U1810*'Coef Batter'!P$2</f>
        <v>0.94204662632448199</v>
      </c>
      <c r="AL1810">
        <f t="shared" si="56"/>
        <v>-2.7260458222391661</v>
      </c>
      <c r="AM1810">
        <f t="shared" si="57"/>
        <v>6.1453833860749589E-2</v>
      </c>
      <c r="AN1810" s="2"/>
    </row>
    <row r="1811" spans="1:40" x14ac:dyDescent="0.45">
      <c r="A1811">
        <f>'All B'!A1815</f>
        <v>1643</v>
      </c>
      <c r="B1811" t="str">
        <f>'All B'!B1815</f>
        <v>Jim Northrup</v>
      </c>
      <c r="C1811">
        <f>'All B'!C1815</f>
        <v>1969</v>
      </c>
      <c r="D1811">
        <f>'All B'!D1815</f>
        <v>29</v>
      </c>
      <c r="E1811" t="str">
        <f>'All B'!E1815</f>
        <v>DET</v>
      </c>
      <c r="F1811" t="str">
        <f>'All B'!F1815</f>
        <v>AL</v>
      </c>
      <c r="G1811">
        <f>'All B'!H1815</f>
        <v>602</v>
      </c>
      <c r="H1811">
        <f>'All B'!J1815</f>
        <v>79</v>
      </c>
      <c r="I1811">
        <f>'All B'!K1815</f>
        <v>160</v>
      </c>
      <c r="J1811">
        <f>'All B'!L1815</f>
        <v>99</v>
      </c>
      <c r="K1811">
        <f>'All B'!M1815</f>
        <v>31</v>
      </c>
      <c r="L1811">
        <f>'All B'!N1815</f>
        <v>5</v>
      </c>
      <c r="M1811">
        <f>'All B'!Q1815</f>
        <v>4</v>
      </c>
      <c r="N1811">
        <f>'All B'!S1815</f>
        <v>52</v>
      </c>
      <c r="O1811">
        <f>'All B'!Y1815</f>
        <v>136</v>
      </c>
      <c r="P1811">
        <f>'All B'!AF1815</f>
        <v>5</v>
      </c>
      <c r="Q1811">
        <f>'All B'!AH1815</f>
        <v>4.4000000000000004</v>
      </c>
      <c r="R1811">
        <f>'All B'!AI1815</f>
        <v>0.2</v>
      </c>
      <c r="S1811">
        <f>'All B'!AJ1815</f>
        <v>24</v>
      </c>
      <c r="T1811">
        <f>'All B'!AK1815</f>
        <v>0</v>
      </c>
      <c r="U1811">
        <f>'All B'!AN1815</f>
        <v>7</v>
      </c>
      <c r="V1811">
        <f>'Coef Batter'!$A$2</f>
        <v>-47.217614202620098</v>
      </c>
      <c r="W1811">
        <f>G1811*'Coef Batter'!B$2</f>
        <v>10.958992720585371</v>
      </c>
      <c r="X1811">
        <f>H1811*'Coef Batter'!C$2</f>
        <v>2.7498287481258914</v>
      </c>
      <c r="Y1811">
        <f>I1811*'Coef Batter'!D$2</f>
        <v>15.439826556380975</v>
      </c>
      <c r="Z1811">
        <f>J1811*'Coef Batter'!E$2</f>
        <v>-5.8964642289113609</v>
      </c>
      <c r="AA1811">
        <f>K1811*'Coef Batter'!F$2</f>
        <v>-2.8430632867296222</v>
      </c>
      <c r="AB1811">
        <f>L1811*'Coef Batter'!G$2</f>
        <v>-0.67308709021783997</v>
      </c>
      <c r="AC1811">
        <f>M1811*'Coef Batter'!H$2</f>
        <v>0.1601441817152276</v>
      </c>
      <c r="AD1811">
        <f>N1811*'Coef Batter'!I$2</f>
        <v>-2.253581723692307</v>
      </c>
      <c r="AE1811">
        <f>O1811*'Coef Batter'!J$2</f>
        <v>25.267796792372607</v>
      </c>
      <c r="AF1811">
        <f>P1811*'Coef Batter'!K$2</f>
        <v>-9.3518232367677498</v>
      </c>
      <c r="AG1811">
        <f>Q1811*'Coef Batter'!L$2</f>
        <v>9.6291920150225376</v>
      </c>
      <c r="AH1811">
        <f>R1811*'Coef Batter'!M$2</f>
        <v>0.29345125841887199</v>
      </c>
      <c r="AI1811">
        <f>S1811*'Coef Batter'!N$2</f>
        <v>-2.6549444976223437</v>
      </c>
      <c r="AJ1811">
        <f>T1811*'Coef Batter'!O$2</f>
        <v>0</v>
      </c>
      <c r="AK1811">
        <f>U1811*'Coef Batter'!P$2</f>
        <v>-0.94204662632448199</v>
      </c>
      <c r="AL1811">
        <f t="shared" si="56"/>
        <v>-7.3333926202643198</v>
      </c>
      <c r="AM1811">
        <f t="shared" si="57"/>
        <v>6.5292665166488272E-4</v>
      </c>
      <c r="AN1811" s="2"/>
    </row>
    <row r="1812" spans="1:40" x14ac:dyDescent="0.45">
      <c r="A1812">
        <f>'All B'!A1816</f>
        <v>1644</v>
      </c>
      <c r="B1812" t="str">
        <f>'All B'!B1816</f>
        <v>Lance Parrish</v>
      </c>
      <c r="C1812">
        <f>'All B'!C1816</f>
        <v>1982</v>
      </c>
      <c r="D1812">
        <f>'All B'!D1816</f>
        <v>26</v>
      </c>
      <c r="E1812" t="str">
        <f>'All B'!E1816</f>
        <v>DET</v>
      </c>
      <c r="F1812" t="str">
        <f>'All B'!F1816</f>
        <v>AL</v>
      </c>
      <c r="G1812">
        <f>'All B'!H1816</f>
        <v>529</v>
      </c>
      <c r="H1812">
        <f>'All B'!J1816</f>
        <v>75</v>
      </c>
      <c r="I1812">
        <f>'All B'!K1816</f>
        <v>138</v>
      </c>
      <c r="J1812">
        <f>'All B'!L1816</f>
        <v>85</v>
      </c>
      <c r="K1812">
        <f>'All B'!M1816</f>
        <v>19</v>
      </c>
      <c r="L1812">
        <f>'All B'!N1816</f>
        <v>2</v>
      </c>
      <c r="M1812">
        <f>'All B'!Q1816</f>
        <v>3</v>
      </c>
      <c r="N1812">
        <f>'All B'!S1816</f>
        <v>40</v>
      </c>
      <c r="O1812">
        <f>'All B'!Y1816</f>
        <v>135</v>
      </c>
      <c r="P1812">
        <f>'All B'!AF1816</f>
        <v>5</v>
      </c>
      <c r="Q1812">
        <f>'All B'!AH1816</f>
        <v>4.5999999999999996</v>
      </c>
      <c r="R1812">
        <f>'All B'!AI1816</f>
        <v>1.4</v>
      </c>
      <c r="S1812">
        <f>'All B'!AJ1816</f>
        <v>20</v>
      </c>
      <c r="T1812">
        <f>'All B'!AK1816</f>
        <v>1</v>
      </c>
      <c r="U1812">
        <f>'All B'!AN1816</f>
        <v>5</v>
      </c>
      <c r="V1812">
        <f>'Coef Batter'!$A$2</f>
        <v>-47.217614202620098</v>
      </c>
      <c r="W1812">
        <f>G1812*'Coef Batter'!B$2</f>
        <v>9.6300783209130589</v>
      </c>
      <c r="X1812">
        <f>H1812*'Coef Batter'!C$2</f>
        <v>2.6105969127777451</v>
      </c>
      <c r="Y1812">
        <f>I1812*'Coef Batter'!D$2</f>
        <v>13.316850404878592</v>
      </c>
      <c r="Z1812">
        <f>J1812*'Coef Batter'!E$2</f>
        <v>-5.062620802600664</v>
      </c>
      <c r="AA1812">
        <f>K1812*'Coef Batter'!F$2</f>
        <v>-1.742522659608478</v>
      </c>
      <c r="AB1812">
        <f>L1812*'Coef Batter'!G$2</f>
        <v>-0.269234836087136</v>
      </c>
      <c r="AC1812">
        <f>M1812*'Coef Batter'!H$2</f>
        <v>0.1201081362864207</v>
      </c>
      <c r="AD1812">
        <f>N1812*'Coef Batter'!I$2</f>
        <v>-1.7335244028402361</v>
      </c>
      <c r="AE1812">
        <f>O1812*'Coef Batter'!J$2</f>
        <v>25.082004168899282</v>
      </c>
      <c r="AF1812">
        <f>P1812*'Coef Batter'!K$2</f>
        <v>-9.3518232367677498</v>
      </c>
      <c r="AG1812">
        <f>Q1812*'Coef Batter'!L$2</f>
        <v>10.066882561159924</v>
      </c>
      <c r="AH1812">
        <f>R1812*'Coef Batter'!M$2</f>
        <v>2.0541588089321037</v>
      </c>
      <c r="AI1812">
        <f>S1812*'Coef Batter'!N$2</f>
        <v>-2.2124537480186199</v>
      </c>
      <c r="AJ1812">
        <f>T1812*'Coef Batter'!O$2</f>
        <v>-0.218628837227307</v>
      </c>
      <c r="AK1812">
        <f>U1812*'Coef Batter'!P$2</f>
        <v>-0.67289044737463</v>
      </c>
      <c r="AL1812">
        <f t="shared" si="56"/>
        <v>-5.6006338592977922</v>
      </c>
      <c r="AM1812">
        <f t="shared" si="57"/>
        <v>3.6819139452979083E-3</v>
      </c>
      <c r="AN1812" s="2"/>
    </row>
    <row r="1813" spans="1:40" x14ac:dyDescent="0.45">
      <c r="A1813">
        <f>'All B'!A1817</f>
        <v>1645</v>
      </c>
      <c r="B1813" t="str">
        <f>'All B'!B1817</f>
        <v>Juan Soto</v>
      </c>
      <c r="C1813">
        <f>'All B'!C1817</f>
        <v>2019</v>
      </c>
      <c r="D1813">
        <f>'All B'!D1817</f>
        <v>20</v>
      </c>
      <c r="E1813" t="str">
        <f>'All B'!E1817</f>
        <v>WSN</v>
      </c>
      <c r="F1813" t="str">
        <f>'All B'!F1817</f>
        <v>NL</v>
      </c>
      <c r="G1813">
        <f>'All B'!H1817</f>
        <v>659</v>
      </c>
      <c r="H1813">
        <f>'All B'!J1817</f>
        <v>110</v>
      </c>
      <c r="I1813">
        <f>'All B'!K1817</f>
        <v>153</v>
      </c>
      <c r="J1813">
        <f>'All B'!L1817</f>
        <v>82</v>
      </c>
      <c r="K1813">
        <f>'All B'!M1817</f>
        <v>32</v>
      </c>
      <c r="L1813">
        <f>'All B'!N1817</f>
        <v>5</v>
      </c>
      <c r="M1813">
        <f>'All B'!Q1817</f>
        <v>12</v>
      </c>
      <c r="N1813">
        <f>'All B'!S1817</f>
        <v>108</v>
      </c>
      <c r="O1813">
        <f>'All B'!Y1817</f>
        <v>142</v>
      </c>
      <c r="P1813">
        <f>'All B'!AF1817</f>
        <v>5</v>
      </c>
      <c r="Q1813">
        <f>'All B'!AH1817</f>
        <v>5.0999999999999996</v>
      </c>
      <c r="R1813">
        <f>'All B'!AI1817</f>
        <v>-0.5</v>
      </c>
      <c r="S1813">
        <f>'All B'!AJ1817</f>
        <v>36</v>
      </c>
      <c r="T1813">
        <f>'All B'!AK1817</f>
        <v>0</v>
      </c>
      <c r="U1813">
        <f>'All B'!AN1817</f>
        <v>2</v>
      </c>
      <c r="V1813">
        <f>'Coef Batter'!$A$2</f>
        <v>-47.217614202620098</v>
      </c>
      <c r="W1813">
        <f>G1813*'Coef Batter'!B$2</f>
        <v>11.996638210740464</v>
      </c>
      <c r="X1813">
        <f>H1813*'Coef Batter'!C$2</f>
        <v>3.8288754720740261</v>
      </c>
      <c r="Y1813">
        <f>I1813*'Coef Batter'!D$2</f>
        <v>14.764334144539308</v>
      </c>
      <c r="Z1813">
        <f>J1813*'Coef Batter'!E$2</f>
        <v>-4.8839400683912286</v>
      </c>
      <c r="AA1813">
        <f>K1813*'Coef Batter'!F$2</f>
        <v>-2.9347750056563839</v>
      </c>
      <c r="AB1813">
        <f>L1813*'Coef Batter'!G$2</f>
        <v>-0.67308709021783997</v>
      </c>
      <c r="AC1813">
        <f>M1813*'Coef Batter'!H$2</f>
        <v>0.48043254514568279</v>
      </c>
      <c r="AD1813">
        <f>N1813*'Coef Batter'!I$2</f>
        <v>-4.680515887668637</v>
      </c>
      <c r="AE1813">
        <f>O1813*'Coef Batter'!J$2</f>
        <v>26.382552533212579</v>
      </c>
      <c r="AF1813">
        <f>P1813*'Coef Batter'!K$2</f>
        <v>-9.3518232367677498</v>
      </c>
      <c r="AG1813">
        <f>Q1813*'Coef Batter'!L$2</f>
        <v>11.161108926503394</v>
      </c>
      <c r="AH1813">
        <f>R1813*'Coef Batter'!M$2</f>
        <v>-0.73362814604717996</v>
      </c>
      <c r="AI1813">
        <f>S1813*'Coef Batter'!N$2</f>
        <v>-3.9824167464335156</v>
      </c>
      <c r="AJ1813">
        <f>T1813*'Coef Batter'!O$2</f>
        <v>0</v>
      </c>
      <c r="AK1813">
        <f>U1813*'Coef Batter'!P$2</f>
        <v>-0.269156178949852</v>
      </c>
      <c r="AL1813">
        <f t="shared" si="56"/>
        <v>-6.1130147305370359</v>
      </c>
      <c r="AM1813">
        <f t="shared" si="57"/>
        <v>2.2089761527976128E-3</v>
      </c>
      <c r="AN1813" s="2"/>
    </row>
    <row r="1814" spans="1:40" x14ac:dyDescent="0.45">
      <c r="A1814">
        <f>'All B'!A1818</f>
        <v>1646</v>
      </c>
      <c r="B1814" t="str">
        <f>'All B'!B1818</f>
        <v>Troy Tulowitzki</v>
      </c>
      <c r="C1814">
        <f>'All B'!C1818</f>
        <v>2013</v>
      </c>
      <c r="D1814">
        <f>'All B'!D1818</f>
        <v>28</v>
      </c>
      <c r="E1814" t="str">
        <f>'All B'!E1818</f>
        <v>COL</v>
      </c>
      <c r="F1814" t="str">
        <f>'All B'!F1818</f>
        <v>NL</v>
      </c>
      <c r="G1814">
        <f>'All B'!H1818</f>
        <v>512</v>
      </c>
      <c r="H1814">
        <f>'All B'!J1818</f>
        <v>72</v>
      </c>
      <c r="I1814">
        <f>'All B'!K1818</f>
        <v>139</v>
      </c>
      <c r="J1814">
        <f>'All B'!L1818</f>
        <v>87</v>
      </c>
      <c r="K1814">
        <f>'All B'!M1818</f>
        <v>27</v>
      </c>
      <c r="L1814">
        <f>'All B'!N1818</f>
        <v>0</v>
      </c>
      <c r="M1814">
        <f>'All B'!Q1818</f>
        <v>1</v>
      </c>
      <c r="N1814">
        <f>'All B'!S1818</f>
        <v>57</v>
      </c>
      <c r="O1814">
        <f>'All B'!Y1818</f>
        <v>139</v>
      </c>
      <c r="P1814">
        <f>'All B'!AF1818</f>
        <v>5</v>
      </c>
      <c r="Q1814">
        <f>'All B'!AH1818</f>
        <v>4.7</v>
      </c>
      <c r="R1814">
        <f>'All B'!AI1818</f>
        <v>1</v>
      </c>
      <c r="S1814">
        <f>'All B'!AJ1818</f>
        <v>23</v>
      </c>
      <c r="T1814">
        <f>'All B'!AK1818</f>
        <v>-1</v>
      </c>
      <c r="U1814">
        <f>'All B'!AN1818</f>
        <v>3</v>
      </c>
      <c r="V1814">
        <f>'Coef Batter'!$A$2</f>
        <v>-47.217614202620098</v>
      </c>
      <c r="W1814">
        <f>G1814*'Coef Batter'!B$2</f>
        <v>9.3206051045510137</v>
      </c>
      <c r="X1814">
        <f>H1814*'Coef Batter'!C$2</f>
        <v>2.506173036266635</v>
      </c>
      <c r="Y1814">
        <f>I1814*'Coef Batter'!D$2</f>
        <v>13.413349320855973</v>
      </c>
      <c r="Z1814">
        <f>J1814*'Coef Batter'!E$2</f>
        <v>-5.181741292073621</v>
      </c>
      <c r="AA1814">
        <f>K1814*'Coef Batter'!F$2</f>
        <v>-2.4762164110225742</v>
      </c>
      <c r="AB1814">
        <f>L1814*'Coef Batter'!G$2</f>
        <v>0</v>
      </c>
      <c r="AC1814">
        <f>M1814*'Coef Batter'!H$2</f>
        <v>4.0036045428806899E-2</v>
      </c>
      <c r="AD1814">
        <f>N1814*'Coef Batter'!I$2</f>
        <v>-2.4702722740473364</v>
      </c>
      <c r="AE1814">
        <f>O1814*'Coef Batter'!J$2</f>
        <v>25.825174662792591</v>
      </c>
      <c r="AF1814">
        <f>P1814*'Coef Batter'!K$2</f>
        <v>-9.3518232367677498</v>
      </c>
      <c r="AG1814">
        <f>Q1814*'Coef Batter'!L$2</f>
        <v>10.285727834228618</v>
      </c>
      <c r="AH1814">
        <f>R1814*'Coef Batter'!M$2</f>
        <v>1.4672562920943599</v>
      </c>
      <c r="AI1814">
        <f>S1814*'Coef Batter'!N$2</f>
        <v>-2.5443218102214127</v>
      </c>
      <c r="AJ1814">
        <f>T1814*'Coef Batter'!O$2</f>
        <v>0.218628837227307</v>
      </c>
      <c r="AK1814">
        <f>U1814*'Coef Batter'!P$2</f>
        <v>-0.403734268424778</v>
      </c>
      <c r="AL1814">
        <f t="shared" si="56"/>
        <v>-6.5687723617322664</v>
      </c>
      <c r="AM1814">
        <f t="shared" si="57"/>
        <v>1.4015522632890101E-3</v>
      </c>
      <c r="AN1814" s="2"/>
    </row>
    <row r="1815" spans="1:40" x14ac:dyDescent="0.45">
      <c r="A1815">
        <f>'All B'!A1819</f>
        <v>1647</v>
      </c>
      <c r="B1815" t="str">
        <f>'All B'!B1819</f>
        <v>Brad Wilkerson</v>
      </c>
      <c r="C1815">
        <f>'All B'!C1819</f>
        <v>2004</v>
      </c>
      <c r="D1815">
        <f>'All B'!D1819</f>
        <v>27</v>
      </c>
      <c r="E1815" t="str">
        <f>'All B'!E1819</f>
        <v>MON</v>
      </c>
      <c r="F1815" t="str">
        <f>'All B'!F1819</f>
        <v>NL</v>
      </c>
      <c r="G1815">
        <f>'All B'!H1819</f>
        <v>688</v>
      </c>
      <c r="H1815">
        <f>'All B'!J1819</f>
        <v>112</v>
      </c>
      <c r="I1815">
        <f>'All B'!K1819</f>
        <v>146</v>
      </c>
      <c r="J1815">
        <f>'All B'!L1819</f>
        <v>73</v>
      </c>
      <c r="K1815">
        <f>'All B'!M1819</f>
        <v>39</v>
      </c>
      <c r="L1815">
        <f>'All B'!N1819</f>
        <v>2</v>
      </c>
      <c r="M1815">
        <f>'All B'!Q1819</f>
        <v>13</v>
      </c>
      <c r="N1815">
        <f>'All B'!S1819</f>
        <v>106</v>
      </c>
      <c r="O1815">
        <f>'All B'!Y1819</f>
        <v>120</v>
      </c>
      <c r="P1815">
        <f>'All B'!AF1819</f>
        <v>5</v>
      </c>
      <c r="Q1815">
        <f>'All B'!AH1819</f>
        <v>3.1</v>
      </c>
      <c r="R1815">
        <f>'All B'!AI1819</f>
        <v>1.2</v>
      </c>
      <c r="S1815">
        <f>'All B'!AJ1819</f>
        <v>17</v>
      </c>
      <c r="T1815">
        <f>'All B'!AK1819</f>
        <v>0</v>
      </c>
      <c r="U1815">
        <f>'All B'!AN1819</f>
        <v>20</v>
      </c>
      <c r="V1815">
        <f>'Coef Batter'!$A$2</f>
        <v>-47.217614202620098</v>
      </c>
      <c r="W1815">
        <f>G1815*'Coef Batter'!B$2</f>
        <v>12.524563109240425</v>
      </c>
      <c r="X1815">
        <f>H1815*'Coef Batter'!C$2</f>
        <v>3.8984913897480991</v>
      </c>
      <c r="Y1815">
        <f>I1815*'Coef Batter'!D$2</f>
        <v>14.08884173269764</v>
      </c>
      <c r="Z1815">
        <f>J1815*'Coef Batter'!E$2</f>
        <v>-4.3478978657629233</v>
      </c>
      <c r="AA1815">
        <f>K1815*'Coef Batter'!F$2</f>
        <v>-3.5767570381437181</v>
      </c>
      <c r="AB1815">
        <f>L1815*'Coef Batter'!G$2</f>
        <v>-0.269234836087136</v>
      </c>
      <c r="AC1815">
        <f>M1815*'Coef Batter'!H$2</f>
        <v>0.52046859057448969</v>
      </c>
      <c r="AD1815">
        <f>N1815*'Coef Batter'!I$2</f>
        <v>-4.593839667526626</v>
      </c>
      <c r="AE1815">
        <f>O1815*'Coef Batter'!J$2</f>
        <v>22.295114816799362</v>
      </c>
      <c r="AF1815">
        <f>P1815*'Coef Batter'!K$2</f>
        <v>-9.3518232367677498</v>
      </c>
      <c r="AG1815">
        <f>Q1815*'Coef Batter'!L$2</f>
        <v>6.7842034651295142</v>
      </c>
      <c r="AH1815">
        <f>R1815*'Coef Batter'!M$2</f>
        <v>1.7607075505132319</v>
      </c>
      <c r="AI1815">
        <f>S1815*'Coef Batter'!N$2</f>
        <v>-1.880585685815827</v>
      </c>
      <c r="AJ1815">
        <f>T1815*'Coef Batter'!O$2</f>
        <v>0</v>
      </c>
      <c r="AK1815">
        <f>U1815*'Coef Batter'!P$2</f>
        <v>-2.69156178949852</v>
      </c>
      <c r="AL1815">
        <f t="shared" si="56"/>
        <v>-12.056923667519838</v>
      </c>
      <c r="AM1815">
        <f t="shared" si="57"/>
        <v>5.8041958953272515E-6</v>
      </c>
      <c r="AN1815" s="2"/>
    </row>
    <row r="1816" spans="1:40" x14ac:dyDescent="0.45">
      <c r="A1816">
        <f>'All B'!A1820</f>
        <v>1648</v>
      </c>
      <c r="B1816" t="str">
        <f>'All B'!B1820</f>
        <v>Edwin Encarnación</v>
      </c>
      <c r="C1816">
        <f>'All B'!C1820</f>
        <v>2012</v>
      </c>
      <c r="D1816">
        <f>'All B'!D1820</f>
        <v>29</v>
      </c>
      <c r="E1816" t="str">
        <f>'All B'!E1820</f>
        <v>TOR</v>
      </c>
      <c r="F1816" t="str">
        <f>'All B'!F1820</f>
        <v>AL</v>
      </c>
      <c r="G1816">
        <f>'All B'!H1820</f>
        <v>644</v>
      </c>
      <c r="H1816">
        <f>'All B'!J1820</f>
        <v>93</v>
      </c>
      <c r="I1816">
        <f>'All B'!K1820</f>
        <v>152</v>
      </c>
      <c r="J1816">
        <f>'All B'!L1820</f>
        <v>86</v>
      </c>
      <c r="K1816">
        <f>'All B'!M1820</f>
        <v>24</v>
      </c>
      <c r="L1816">
        <f>'All B'!N1820</f>
        <v>0</v>
      </c>
      <c r="M1816">
        <f>'All B'!Q1820</f>
        <v>13</v>
      </c>
      <c r="N1816">
        <f>'All B'!S1820</f>
        <v>84</v>
      </c>
      <c r="O1816">
        <f>'All B'!Y1820</f>
        <v>153</v>
      </c>
      <c r="P1816">
        <f>'All B'!AF1820</f>
        <v>5</v>
      </c>
      <c r="Q1816">
        <f>'All B'!AH1820</f>
        <v>5.6</v>
      </c>
      <c r="R1816">
        <f>'All B'!AI1820</f>
        <v>-1.7</v>
      </c>
      <c r="S1816">
        <f>'All B'!AJ1820</f>
        <v>40</v>
      </c>
      <c r="T1816">
        <f>'All B'!AK1820</f>
        <v>0</v>
      </c>
      <c r="U1816">
        <f>'All B'!AN1820</f>
        <v>-4</v>
      </c>
      <c r="V1816">
        <f>'Coef Batter'!$A$2</f>
        <v>-47.217614202620098</v>
      </c>
      <c r="W1816">
        <f>G1816*'Coef Batter'!B$2</f>
        <v>11.723573608068072</v>
      </c>
      <c r="X1816">
        <f>H1816*'Coef Batter'!C$2</f>
        <v>3.2371401718444037</v>
      </c>
      <c r="Y1816">
        <f>I1816*'Coef Batter'!D$2</f>
        <v>14.667835228561927</v>
      </c>
      <c r="Z1816">
        <f>J1816*'Coef Batter'!E$2</f>
        <v>-5.1221810473371425</v>
      </c>
      <c r="AA1816">
        <f>K1816*'Coef Batter'!F$2</f>
        <v>-2.201081254242288</v>
      </c>
      <c r="AB1816">
        <f>L1816*'Coef Batter'!G$2</f>
        <v>0</v>
      </c>
      <c r="AC1816">
        <f>M1816*'Coef Batter'!H$2</f>
        <v>0.52046859057448969</v>
      </c>
      <c r="AD1816">
        <f>N1816*'Coef Batter'!I$2</f>
        <v>-3.6404012459644957</v>
      </c>
      <c r="AE1816">
        <f>O1816*'Coef Batter'!J$2</f>
        <v>28.426271391419185</v>
      </c>
      <c r="AF1816">
        <f>P1816*'Coef Batter'!K$2</f>
        <v>-9.3518232367677498</v>
      </c>
      <c r="AG1816">
        <f>Q1816*'Coef Batter'!L$2</f>
        <v>12.255335291846864</v>
      </c>
      <c r="AH1816">
        <f>R1816*'Coef Batter'!M$2</f>
        <v>-2.494335696560412</v>
      </c>
      <c r="AI1816">
        <f>S1816*'Coef Batter'!N$2</f>
        <v>-4.4249074960372399</v>
      </c>
      <c r="AJ1816">
        <f>T1816*'Coef Batter'!O$2</f>
        <v>0</v>
      </c>
      <c r="AK1816">
        <f>U1816*'Coef Batter'!P$2</f>
        <v>0.538312357899704</v>
      </c>
      <c r="AL1816">
        <f t="shared" si="56"/>
        <v>-3.0834075393147882</v>
      </c>
      <c r="AM1816">
        <f t="shared" si="57"/>
        <v>4.3796889959558709E-2</v>
      </c>
      <c r="AN1816" s="2"/>
    </row>
    <row r="1817" spans="1:40" x14ac:dyDescent="0.45">
      <c r="A1817">
        <f>'All B'!A1821</f>
        <v>1649</v>
      </c>
      <c r="B1817" t="str">
        <f>'All B'!B1821</f>
        <v>Keith Hernandez</v>
      </c>
      <c r="C1817">
        <f>'All B'!C1821</f>
        <v>1985</v>
      </c>
      <c r="D1817">
        <f>'All B'!D1821</f>
        <v>31</v>
      </c>
      <c r="E1817" t="str">
        <f>'All B'!E1821</f>
        <v>NYM</v>
      </c>
      <c r="F1817" t="str">
        <f>'All B'!F1821</f>
        <v>NL</v>
      </c>
      <c r="G1817">
        <f>'All B'!H1821</f>
        <v>682</v>
      </c>
      <c r="H1817">
        <f>'All B'!J1821</f>
        <v>87</v>
      </c>
      <c r="I1817">
        <f>'All B'!K1821</f>
        <v>183</v>
      </c>
      <c r="J1817">
        <f>'All B'!L1821</f>
        <v>135</v>
      </c>
      <c r="K1817">
        <f>'All B'!M1821</f>
        <v>34</v>
      </c>
      <c r="L1817">
        <f>'All B'!N1821</f>
        <v>4</v>
      </c>
      <c r="M1817">
        <f>'All B'!Q1821</f>
        <v>3</v>
      </c>
      <c r="N1817">
        <f>'All B'!S1821</f>
        <v>77</v>
      </c>
      <c r="O1817">
        <f>'All B'!Y1821</f>
        <v>129</v>
      </c>
      <c r="P1817">
        <f>'All B'!AF1821</f>
        <v>5</v>
      </c>
      <c r="Q1817">
        <f>'All B'!AH1821</f>
        <v>3.4</v>
      </c>
      <c r="R1817">
        <f>'All B'!AI1821</f>
        <v>0.6</v>
      </c>
      <c r="S1817">
        <f>'All B'!AJ1821</f>
        <v>20</v>
      </c>
      <c r="T1817">
        <f>'All B'!AK1821</f>
        <v>0</v>
      </c>
      <c r="U1817">
        <f>'All B'!AN1821</f>
        <v>14</v>
      </c>
      <c r="V1817">
        <f>'Coef Batter'!$A$2</f>
        <v>-47.217614202620098</v>
      </c>
      <c r="W1817">
        <f>G1817*'Coef Batter'!B$2</f>
        <v>12.415337268171468</v>
      </c>
      <c r="X1817">
        <f>H1817*'Coef Batter'!C$2</f>
        <v>3.028292418822184</v>
      </c>
      <c r="Y1817">
        <f>I1817*'Coef Batter'!D$2</f>
        <v>17.659301623860742</v>
      </c>
      <c r="Z1817">
        <f>J1817*'Coef Batter'!E$2</f>
        <v>-8.0406330394245842</v>
      </c>
      <c r="AA1817">
        <f>K1817*'Coef Batter'!F$2</f>
        <v>-3.1181984435099079</v>
      </c>
      <c r="AB1817">
        <f>L1817*'Coef Batter'!G$2</f>
        <v>-0.538469672174272</v>
      </c>
      <c r="AC1817">
        <f>M1817*'Coef Batter'!H$2</f>
        <v>0.1201081362864207</v>
      </c>
      <c r="AD1817">
        <f>N1817*'Coef Batter'!I$2</f>
        <v>-3.3370344754674544</v>
      </c>
      <c r="AE1817">
        <f>O1817*'Coef Batter'!J$2</f>
        <v>23.967248428059314</v>
      </c>
      <c r="AF1817">
        <f>P1817*'Coef Batter'!K$2</f>
        <v>-9.3518232367677498</v>
      </c>
      <c r="AG1817">
        <f>Q1817*'Coef Batter'!L$2</f>
        <v>7.4407392843355966</v>
      </c>
      <c r="AH1817">
        <f>R1817*'Coef Batter'!M$2</f>
        <v>0.88035377525661596</v>
      </c>
      <c r="AI1817">
        <f>S1817*'Coef Batter'!N$2</f>
        <v>-2.2124537480186199</v>
      </c>
      <c r="AJ1817">
        <f>T1817*'Coef Batter'!O$2</f>
        <v>0</v>
      </c>
      <c r="AK1817">
        <f>U1817*'Coef Batter'!P$2</f>
        <v>-1.884093252648964</v>
      </c>
      <c r="AL1817">
        <f t="shared" si="56"/>
        <v>-10.188939135839309</v>
      </c>
      <c r="AM1817">
        <f t="shared" si="57"/>
        <v>3.758232421107359E-5</v>
      </c>
      <c r="AN1817" s="2"/>
    </row>
    <row r="1818" spans="1:40" x14ac:dyDescent="0.45">
      <c r="A1818">
        <f>'All B'!A1822</f>
        <v>1650</v>
      </c>
      <c r="B1818" t="str">
        <f>'All B'!B1822</f>
        <v>Garry Maddox</v>
      </c>
      <c r="C1818">
        <f>'All B'!C1822</f>
        <v>1979</v>
      </c>
      <c r="D1818">
        <f>'All B'!D1822</f>
        <v>29</v>
      </c>
      <c r="E1818" t="str">
        <f>'All B'!E1822</f>
        <v>PHI</v>
      </c>
      <c r="F1818" t="str">
        <f>'All B'!F1822</f>
        <v>NL</v>
      </c>
      <c r="G1818">
        <f>'All B'!H1822</f>
        <v>577</v>
      </c>
      <c r="H1818">
        <f>'All B'!J1822</f>
        <v>70</v>
      </c>
      <c r="I1818">
        <f>'All B'!K1822</f>
        <v>154</v>
      </c>
      <c r="J1818">
        <f>'All B'!L1822</f>
        <v>107</v>
      </c>
      <c r="K1818">
        <f>'All B'!M1822</f>
        <v>28</v>
      </c>
      <c r="L1818">
        <f>'All B'!N1822</f>
        <v>6</v>
      </c>
      <c r="M1818">
        <f>'All B'!Q1822</f>
        <v>26</v>
      </c>
      <c r="N1818">
        <f>'All B'!S1822</f>
        <v>17</v>
      </c>
      <c r="O1818">
        <f>'All B'!Y1822</f>
        <v>95</v>
      </c>
      <c r="P1818">
        <f>'All B'!AF1822</f>
        <v>5</v>
      </c>
      <c r="Q1818">
        <f>'All B'!AH1822</f>
        <v>2.1</v>
      </c>
      <c r="R1818">
        <f>'All B'!AI1822</f>
        <v>2.9</v>
      </c>
      <c r="S1818">
        <f>'All B'!AJ1822</f>
        <v>-1</v>
      </c>
      <c r="T1818">
        <f>'All B'!AK1822</f>
        <v>2</v>
      </c>
      <c r="U1818">
        <f>'All B'!AN1822</f>
        <v>26</v>
      </c>
      <c r="V1818">
        <f>'Coef Batter'!$A$2</f>
        <v>-47.217614202620098</v>
      </c>
      <c r="W1818">
        <f>G1818*'Coef Batter'!B$2</f>
        <v>10.503885049464717</v>
      </c>
      <c r="X1818">
        <f>H1818*'Coef Batter'!C$2</f>
        <v>2.4365571185925621</v>
      </c>
      <c r="Y1818">
        <f>I1818*'Coef Batter'!D$2</f>
        <v>14.86083306051669</v>
      </c>
      <c r="Z1818">
        <f>J1818*'Coef Batter'!E$2</f>
        <v>-6.3729461868031887</v>
      </c>
      <c r="AA1818">
        <f>K1818*'Coef Batter'!F$2</f>
        <v>-2.5679281299493359</v>
      </c>
      <c r="AB1818">
        <f>L1818*'Coef Batter'!G$2</f>
        <v>-0.80770450826140805</v>
      </c>
      <c r="AC1818">
        <f>M1818*'Coef Batter'!H$2</f>
        <v>1.0409371811489794</v>
      </c>
      <c r="AD1818">
        <f>N1818*'Coef Batter'!I$2</f>
        <v>-0.73674787120710028</v>
      </c>
      <c r="AE1818">
        <f>O1818*'Coef Batter'!J$2</f>
        <v>17.650299229966162</v>
      </c>
      <c r="AF1818">
        <f>P1818*'Coef Batter'!K$2</f>
        <v>-9.3518232367677498</v>
      </c>
      <c r="AG1818">
        <f>Q1818*'Coef Batter'!L$2</f>
        <v>4.5957507344425741</v>
      </c>
      <c r="AH1818">
        <f>R1818*'Coef Batter'!M$2</f>
        <v>4.2550432470736439</v>
      </c>
      <c r="AI1818">
        <f>S1818*'Coef Batter'!N$2</f>
        <v>0.11062268740093099</v>
      </c>
      <c r="AJ1818">
        <f>T1818*'Coef Batter'!O$2</f>
        <v>-0.437257674454614</v>
      </c>
      <c r="AK1818">
        <f>U1818*'Coef Batter'!P$2</f>
        <v>-3.499030326348076</v>
      </c>
      <c r="AL1818">
        <f t="shared" si="56"/>
        <v>-15.537123827805321</v>
      </c>
      <c r="AM1818">
        <f t="shared" si="57"/>
        <v>1.7877746683119013E-7</v>
      </c>
      <c r="AN1818" s="2"/>
    </row>
    <row r="1819" spans="1:40" x14ac:dyDescent="0.45">
      <c r="A1819">
        <f>'All B'!A1823</f>
        <v>1651</v>
      </c>
      <c r="B1819" t="str">
        <f>'All B'!B1823</f>
        <v>Starling Marte</v>
      </c>
      <c r="C1819">
        <f>'All B'!C1823</f>
        <v>2015</v>
      </c>
      <c r="D1819">
        <f>'All B'!D1823</f>
        <v>26</v>
      </c>
      <c r="E1819" t="str">
        <f>'All B'!E1823</f>
        <v>PIT</v>
      </c>
      <c r="F1819" t="str">
        <f>'All B'!F1823</f>
        <v>NL</v>
      </c>
      <c r="G1819">
        <f>'All B'!H1823</f>
        <v>633</v>
      </c>
      <c r="H1819">
        <f>'All B'!J1823</f>
        <v>84</v>
      </c>
      <c r="I1819">
        <f>'All B'!K1823</f>
        <v>166</v>
      </c>
      <c r="J1819">
        <f>'All B'!L1823</f>
        <v>115</v>
      </c>
      <c r="K1819">
        <f>'All B'!M1823</f>
        <v>30</v>
      </c>
      <c r="L1819">
        <f>'All B'!N1823</f>
        <v>2</v>
      </c>
      <c r="M1819">
        <f>'All B'!Q1823</f>
        <v>30</v>
      </c>
      <c r="N1819">
        <f>'All B'!S1823</f>
        <v>27</v>
      </c>
      <c r="O1819">
        <f>'All B'!Y1823</f>
        <v>113</v>
      </c>
      <c r="P1819">
        <f>'All B'!AF1823</f>
        <v>5</v>
      </c>
      <c r="Q1819">
        <f>'All B'!AH1823</f>
        <v>2.7</v>
      </c>
      <c r="R1819">
        <f>'All B'!AI1823</f>
        <v>1.7</v>
      </c>
      <c r="S1819">
        <f>'All B'!AJ1823</f>
        <v>12</v>
      </c>
      <c r="T1819">
        <f>'All B'!AK1823</f>
        <v>1</v>
      </c>
      <c r="U1819">
        <f>'All B'!AN1823</f>
        <v>21</v>
      </c>
      <c r="V1819">
        <f>'Coef Batter'!$A$2</f>
        <v>-47.217614202620098</v>
      </c>
      <c r="W1819">
        <f>G1819*'Coef Batter'!B$2</f>
        <v>11.523326232774984</v>
      </c>
      <c r="X1819">
        <f>H1819*'Coef Batter'!C$2</f>
        <v>2.9238685423110744</v>
      </c>
      <c r="Y1819">
        <f>I1819*'Coef Batter'!D$2</f>
        <v>16.01882005224526</v>
      </c>
      <c r="Z1819">
        <f>J1819*'Coef Batter'!E$2</f>
        <v>-6.8494281446950156</v>
      </c>
      <c r="AA1819">
        <f>K1819*'Coef Batter'!F$2</f>
        <v>-2.7513515678028599</v>
      </c>
      <c r="AB1819">
        <f>L1819*'Coef Batter'!G$2</f>
        <v>-0.269234836087136</v>
      </c>
      <c r="AC1819">
        <f>M1819*'Coef Batter'!H$2</f>
        <v>1.201081362864207</v>
      </c>
      <c r="AD1819">
        <f>N1819*'Coef Batter'!I$2</f>
        <v>-1.1701289719171593</v>
      </c>
      <c r="AE1819">
        <f>O1819*'Coef Batter'!J$2</f>
        <v>20.994566452486065</v>
      </c>
      <c r="AF1819">
        <f>P1819*'Coef Batter'!K$2</f>
        <v>-9.3518232367677498</v>
      </c>
      <c r="AG1819">
        <f>Q1819*'Coef Batter'!L$2</f>
        <v>5.9088223728547389</v>
      </c>
      <c r="AH1819">
        <f>R1819*'Coef Batter'!M$2</f>
        <v>2.494335696560412</v>
      </c>
      <c r="AI1819">
        <f>S1819*'Coef Batter'!N$2</f>
        <v>-1.3274722488111719</v>
      </c>
      <c r="AJ1819">
        <f>T1819*'Coef Batter'!O$2</f>
        <v>-0.218628837227307</v>
      </c>
      <c r="AK1819">
        <f>U1819*'Coef Batter'!P$2</f>
        <v>-2.826139878973446</v>
      </c>
      <c r="AL1819">
        <f t="shared" si="56"/>
        <v>-10.917001212805197</v>
      </c>
      <c r="AM1819">
        <f t="shared" si="57"/>
        <v>1.8146744863260808E-5</v>
      </c>
      <c r="AN1819" s="2"/>
    </row>
    <row r="1820" spans="1:40" x14ac:dyDescent="0.45">
      <c r="A1820">
        <f>'All B'!A1824</f>
        <v>1652</v>
      </c>
      <c r="B1820" t="str">
        <f>'All B'!B1824</f>
        <v>Luis Robert Jr.</v>
      </c>
      <c r="C1820">
        <f>'All B'!C1824</f>
        <v>2023</v>
      </c>
      <c r="D1820">
        <f>'All B'!D1824</f>
        <v>25</v>
      </c>
      <c r="E1820" t="str">
        <f>'All B'!E1824</f>
        <v>CHW</v>
      </c>
      <c r="F1820" t="str">
        <f>'All B'!F1824</f>
        <v>AL</v>
      </c>
      <c r="G1820">
        <f>'All B'!H1824</f>
        <v>595</v>
      </c>
      <c r="H1820">
        <f>'All B'!J1824</f>
        <v>90</v>
      </c>
      <c r="I1820">
        <f>'All B'!K1824</f>
        <v>144</v>
      </c>
      <c r="J1820">
        <f>'All B'!L1824</f>
        <v>69</v>
      </c>
      <c r="K1820">
        <f>'All B'!M1824</f>
        <v>36</v>
      </c>
      <c r="L1820">
        <f>'All B'!N1824</f>
        <v>1</v>
      </c>
      <c r="M1820">
        <f>'All B'!Q1824</f>
        <v>20</v>
      </c>
      <c r="N1820">
        <f>'All B'!S1824</f>
        <v>30</v>
      </c>
      <c r="O1820">
        <f>'All B'!Y1824</f>
        <v>129</v>
      </c>
      <c r="P1820">
        <f>'All B'!AF1824</f>
        <v>5</v>
      </c>
      <c r="Q1820">
        <f>'All B'!AH1824</f>
        <v>4.4000000000000004</v>
      </c>
      <c r="R1820">
        <f>'All B'!AI1824</f>
        <v>1.1000000000000001</v>
      </c>
      <c r="S1820">
        <f>'All B'!AJ1824</f>
        <v>18</v>
      </c>
      <c r="T1820">
        <f>'All B'!AK1824</f>
        <v>1</v>
      </c>
      <c r="U1820">
        <f>'All B'!AN1824</f>
        <v>6</v>
      </c>
      <c r="V1820">
        <f>'Coef Batter'!$A$2</f>
        <v>-47.217614202620098</v>
      </c>
      <c r="W1820">
        <f>G1820*'Coef Batter'!B$2</f>
        <v>10.831562572671588</v>
      </c>
      <c r="X1820">
        <f>H1820*'Coef Batter'!C$2</f>
        <v>3.1327162953332941</v>
      </c>
      <c r="Y1820">
        <f>I1820*'Coef Batter'!D$2</f>
        <v>13.895843900742879</v>
      </c>
      <c r="Z1820">
        <f>J1820*'Coef Batter'!E$2</f>
        <v>-4.1096568868170094</v>
      </c>
      <c r="AA1820">
        <f>K1820*'Coef Batter'!F$2</f>
        <v>-3.3016218813634319</v>
      </c>
      <c r="AB1820">
        <f>L1820*'Coef Batter'!G$2</f>
        <v>-0.134617418043568</v>
      </c>
      <c r="AC1820">
        <f>M1820*'Coef Batter'!H$2</f>
        <v>0.80072090857613798</v>
      </c>
      <c r="AD1820">
        <f>N1820*'Coef Batter'!I$2</f>
        <v>-1.3001433021301771</v>
      </c>
      <c r="AE1820">
        <f>O1820*'Coef Batter'!J$2</f>
        <v>23.967248428059314</v>
      </c>
      <c r="AF1820">
        <f>P1820*'Coef Batter'!K$2</f>
        <v>-9.3518232367677498</v>
      </c>
      <c r="AG1820">
        <f>Q1820*'Coef Batter'!L$2</f>
        <v>9.6291920150225376</v>
      </c>
      <c r="AH1820">
        <f>R1820*'Coef Batter'!M$2</f>
        <v>1.613981921303796</v>
      </c>
      <c r="AI1820">
        <f>S1820*'Coef Batter'!N$2</f>
        <v>-1.9912083732167578</v>
      </c>
      <c r="AJ1820">
        <f>T1820*'Coef Batter'!O$2</f>
        <v>-0.218628837227307</v>
      </c>
      <c r="AK1820">
        <f>U1820*'Coef Batter'!P$2</f>
        <v>-0.807468536849556</v>
      </c>
      <c r="AL1820">
        <f t="shared" si="56"/>
        <v>-4.5615166333261072</v>
      </c>
      <c r="AM1820">
        <f t="shared" si="57"/>
        <v>1.0338208825422504E-2</v>
      </c>
      <c r="AN1820" s="2"/>
    </row>
    <row r="1821" spans="1:40" x14ac:dyDescent="0.45">
      <c r="A1821">
        <f>'All B'!A1825</f>
        <v>1653</v>
      </c>
      <c r="B1821" t="str">
        <f>'All B'!B1825</f>
        <v>Chris Sabo</v>
      </c>
      <c r="C1821">
        <f>'All B'!C1825</f>
        <v>1991</v>
      </c>
      <c r="D1821">
        <f>'All B'!D1825</f>
        <v>29</v>
      </c>
      <c r="E1821" t="str">
        <f>'All B'!E1825</f>
        <v>CIN</v>
      </c>
      <c r="F1821" t="str">
        <f>'All B'!F1825</f>
        <v>NL</v>
      </c>
      <c r="G1821">
        <f>'All B'!H1825</f>
        <v>640</v>
      </c>
      <c r="H1821">
        <f>'All B'!J1825</f>
        <v>91</v>
      </c>
      <c r="I1821">
        <f>'All B'!K1825</f>
        <v>175</v>
      </c>
      <c r="J1821">
        <f>'All B'!L1825</f>
        <v>111</v>
      </c>
      <c r="K1821">
        <f>'All B'!M1825</f>
        <v>35</v>
      </c>
      <c r="L1821">
        <f>'All B'!N1825</f>
        <v>3</v>
      </c>
      <c r="M1821">
        <f>'All B'!Q1825</f>
        <v>19</v>
      </c>
      <c r="N1821">
        <f>'All B'!S1825</f>
        <v>44</v>
      </c>
      <c r="O1821">
        <f>'All B'!Y1825</f>
        <v>136</v>
      </c>
      <c r="P1821">
        <f>'All B'!AF1825</f>
        <v>5</v>
      </c>
      <c r="Q1821">
        <f>'All B'!AH1825</f>
        <v>4.9000000000000004</v>
      </c>
      <c r="R1821">
        <f>'All B'!AI1825</f>
        <v>0.3</v>
      </c>
      <c r="S1821">
        <f>'All B'!AJ1825</f>
        <v>27</v>
      </c>
      <c r="T1821">
        <f>'All B'!AK1825</f>
        <v>-1</v>
      </c>
      <c r="U1821">
        <f>'All B'!AN1825</f>
        <v>1</v>
      </c>
      <c r="V1821">
        <f>'Coef Batter'!$A$2</f>
        <v>-47.217614202620098</v>
      </c>
      <c r="W1821">
        <f>G1821*'Coef Batter'!B$2</f>
        <v>11.650756380688767</v>
      </c>
      <c r="X1821">
        <f>H1821*'Coef Batter'!C$2</f>
        <v>3.1675242541703308</v>
      </c>
      <c r="Y1821">
        <f>I1821*'Coef Batter'!D$2</f>
        <v>16.887310296041694</v>
      </c>
      <c r="Z1821">
        <f>J1821*'Coef Batter'!E$2</f>
        <v>-6.6111871657491017</v>
      </c>
      <c r="AA1821">
        <f>K1821*'Coef Batter'!F$2</f>
        <v>-3.2099101624366702</v>
      </c>
      <c r="AB1821">
        <f>L1821*'Coef Batter'!G$2</f>
        <v>-0.40385225413070402</v>
      </c>
      <c r="AC1821">
        <f>M1821*'Coef Batter'!H$2</f>
        <v>0.76068486314733108</v>
      </c>
      <c r="AD1821">
        <f>N1821*'Coef Batter'!I$2</f>
        <v>-1.9068768431242598</v>
      </c>
      <c r="AE1821">
        <f>O1821*'Coef Batter'!J$2</f>
        <v>25.267796792372607</v>
      </c>
      <c r="AF1821">
        <f>P1821*'Coef Batter'!K$2</f>
        <v>-9.3518232367677498</v>
      </c>
      <c r="AG1821">
        <f>Q1821*'Coef Batter'!L$2</f>
        <v>10.723418380366008</v>
      </c>
      <c r="AH1821">
        <f>R1821*'Coef Batter'!M$2</f>
        <v>0.44017688762830798</v>
      </c>
      <c r="AI1821">
        <f>S1821*'Coef Batter'!N$2</f>
        <v>-2.9868125598251369</v>
      </c>
      <c r="AJ1821">
        <f>T1821*'Coef Batter'!O$2</f>
        <v>0.218628837227307</v>
      </c>
      <c r="AK1821">
        <f>U1821*'Coef Batter'!P$2</f>
        <v>-0.134578089474926</v>
      </c>
      <c r="AL1821">
        <f t="shared" si="56"/>
        <v>-2.7063578224862899</v>
      </c>
      <c r="AM1821">
        <f t="shared" si="57"/>
        <v>6.2599236261921806E-2</v>
      </c>
      <c r="AN1821" s="2"/>
    </row>
    <row r="1822" spans="1:40" x14ac:dyDescent="0.45">
      <c r="A1822">
        <f>'All B'!A1826</f>
        <v>1654</v>
      </c>
      <c r="B1822" t="str">
        <f>'All B'!B1826</f>
        <v>George Springer</v>
      </c>
      <c r="C1822">
        <f>'All B'!C1826</f>
        <v>2017</v>
      </c>
      <c r="D1822">
        <f>'All B'!D1826</f>
        <v>27</v>
      </c>
      <c r="E1822" t="str">
        <f>'All B'!E1826</f>
        <v>HOU</v>
      </c>
      <c r="F1822" t="str">
        <f>'All B'!F1826</f>
        <v>AL</v>
      </c>
      <c r="G1822">
        <f>'All B'!H1826</f>
        <v>629</v>
      </c>
      <c r="H1822">
        <f>'All B'!J1826</f>
        <v>112</v>
      </c>
      <c r="I1822">
        <f>'All B'!K1826</f>
        <v>155</v>
      </c>
      <c r="J1822">
        <f>'All B'!L1826</f>
        <v>92</v>
      </c>
      <c r="K1822">
        <f>'All B'!M1826</f>
        <v>29</v>
      </c>
      <c r="L1822">
        <f>'All B'!N1826</f>
        <v>0</v>
      </c>
      <c r="M1822">
        <f>'All B'!Q1826</f>
        <v>5</v>
      </c>
      <c r="N1822">
        <f>'All B'!S1826</f>
        <v>64</v>
      </c>
      <c r="O1822">
        <f>'All B'!Y1826</f>
        <v>141</v>
      </c>
      <c r="P1822">
        <f>'All B'!AF1826</f>
        <v>5</v>
      </c>
      <c r="Q1822">
        <f>'All B'!AH1826</f>
        <v>4.9000000000000004</v>
      </c>
      <c r="R1822">
        <f>'All B'!AI1826</f>
        <v>0</v>
      </c>
      <c r="S1822">
        <f>'All B'!AJ1826</f>
        <v>35</v>
      </c>
      <c r="T1822">
        <f>'All B'!AK1826</f>
        <v>0</v>
      </c>
      <c r="U1822">
        <f>'All B'!AN1826</f>
        <v>1</v>
      </c>
      <c r="V1822">
        <f>'Coef Batter'!$A$2</f>
        <v>-47.217614202620098</v>
      </c>
      <c r="W1822">
        <f>G1822*'Coef Batter'!B$2</f>
        <v>11.450509005395679</v>
      </c>
      <c r="X1822">
        <f>H1822*'Coef Batter'!C$2</f>
        <v>3.8984913897480991</v>
      </c>
      <c r="Y1822">
        <f>I1822*'Coef Batter'!D$2</f>
        <v>14.95733197649407</v>
      </c>
      <c r="Z1822">
        <f>J1822*'Coef Batter'!E$2</f>
        <v>-5.4795425157560125</v>
      </c>
      <c r="AA1822">
        <f>K1822*'Coef Batter'!F$2</f>
        <v>-2.6596398488760977</v>
      </c>
      <c r="AB1822">
        <f>L1822*'Coef Batter'!G$2</f>
        <v>0</v>
      </c>
      <c r="AC1822">
        <f>M1822*'Coef Batter'!H$2</f>
        <v>0.20018022714403449</v>
      </c>
      <c r="AD1822">
        <f>N1822*'Coef Batter'!I$2</f>
        <v>-2.7736390445443777</v>
      </c>
      <c r="AE1822">
        <f>O1822*'Coef Batter'!J$2</f>
        <v>26.196759909739249</v>
      </c>
      <c r="AF1822">
        <f>P1822*'Coef Batter'!K$2</f>
        <v>-9.3518232367677498</v>
      </c>
      <c r="AG1822">
        <f>Q1822*'Coef Batter'!L$2</f>
        <v>10.723418380366008</v>
      </c>
      <c r="AH1822">
        <f>R1822*'Coef Batter'!M$2</f>
        <v>0</v>
      </c>
      <c r="AI1822">
        <f>S1822*'Coef Batter'!N$2</f>
        <v>-3.871794059032585</v>
      </c>
      <c r="AJ1822">
        <f>T1822*'Coef Batter'!O$2</f>
        <v>0</v>
      </c>
      <c r="AK1822">
        <f>U1822*'Coef Batter'!P$2</f>
        <v>-0.134578089474926</v>
      </c>
      <c r="AL1822">
        <f t="shared" si="56"/>
        <v>-4.0619401081847037</v>
      </c>
      <c r="AM1822">
        <f t="shared" si="57"/>
        <v>1.6924226113823961E-2</v>
      </c>
      <c r="AN1822" s="2"/>
    </row>
    <row r="1823" spans="1:40" x14ac:dyDescent="0.45">
      <c r="A1823">
        <f>'All B'!A1827</f>
        <v>1655</v>
      </c>
      <c r="B1823" t="str">
        <f>'All B'!B1827</f>
        <v>Jim Sundberg</v>
      </c>
      <c r="C1823">
        <f>'All B'!C1827</f>
        <v>1977</v>
      </c>
      <c r="D1823">
        <f>'All B'!D1827</f>
        <v>26</v>
      </c>
      <c r="E1823" t="str">
        <f>'All B'!E1827</f>
        <v>TEX</v>
      </c>
      <c r="F1823" t="str">
        <f>'All B'!F1827</f>
        <v>AL</v>
      </c>
      <c r="G1823">
        <f>'All B'!H1827</f>
        <v>533</v>
      </c>
      <c r="H1823">
        <f>'All B'!J1827</f>
        <v>61</v>
      </c>
      <c r="I1823">
        <f>'All B'!K1827</f>
        <v>132</v>
      </c>
      <c r="J1823">
        <f>'All B'!L1827</f>
        <v>103</v>
      </c>
      <c r="K1823">
        <f>'All B'!M1827</f>
        <v>20</v>
      </c>
      <c r="L1823">
        <f>'All B'!N1827</f>
        <v>3</v>
      </c>
      <c r="M1823">
        <f>'All B'!Q1827</f>
        <v>2</v>
      </c>
      <c r="N1823">
        <f>'All B'!S1827</f>
        <v>53</v>
      </c>
      <c r="O1823">
        <f>'All B'!Y1827</f>
        <v>105</v>
      </c>
      <c r="P1823">
        <f>'All B'!AF1827</f>
        <v>5</v>
      </c>
      <c r="Q1823">
        <f>'All B'!AH1827</f>
        <v>3.6</v>
      </c>
      <c r="R1823">
        <f>'All B'!AI1827</f>
        <v>2.5</v>
      </c>
      <c r="S1823">
        <f>'All B'!AJ1827</f>
        <v>4</v>
      </c>
      <c r="T1823">
        <f>'All B'!AK1827</f>
        <v>1</v>
      </c>
      <c r="U1823">
        <f>'All B'!AN1827</f>
        <v>14</v>
      </c>
      <c r="V1823">
        <f>'Coef Batter'!$A$2</f>
        <v>-47.217614202620098</v>
      </c>
      <c r="W1823">
        <f>G1823*'Coef Batter'!B$2</f>
        <v>9.7028955482923642</v>
      </c>
      <c r="X1823">
        <f>H1823*'Coef Batter'!C$2</f>
        <v>2.1232854890592328</v>
      </c>
      <c r="Y1823">
        <f>I1823*'Coef Batter'!D$2</f>
        <v>12.737856909014305</v>
      </c>
      <c r="Z1823">
        <f>J1823*'Coef Batter'!E$2</f>
        <v>-6.1347052078572748</v>
      </c>
      <c r="AA1823">
        <f>K1823*'Coef Batter'!F$2</f>
        <v>-1.83423437853524</v>
      </c>
      <c r="AB1823">
        <f>L1823*'Coef Batter'!G$2</f>
        <v>-0.40385225413070402</v>
      </c>
      <c r="AC1823">
        <f>M1823*'Coef Batter'!H$2</f>
        <v>8.0072090857613798E-2</v>
      </c>
      <c r="AD1823">
        <f>N1823*'Coef Batter'!I$2</f>
        <v>-2.296919833763313</v>
      </c>
      <c r="AE1823">
        <f>O1823*'Coef Batter'!J$2</f>
        <v>19.508225464699439</v>
      </c>
      <c r="AF1823">
        <f>P1823*'Coef Batter'!K$2</f>
        <v>-9.3518232367677498</v>
      </c>
      <c r="AG1823">
        <f>Q1823*'Coef Batter'!L$2</f>
        <v>7.8784298304729843</v>
      </c>
      <c r="AH1823">
        <f>R1823*'Coef Batter'!M$2</f>
        <v>3.6681407302358999</v>
      </c>
      <c r="AI1823">
        <f>S1823*'Coef Batter'!N$2</f>
        <v>-0.44249074960372398</v>
      </c>
      <c r="AJ1823">
        <f>T1823*'Coef Batter'!O$2</f>
        <v>-0.218628837227307</v>
      </c>
      <c r="AK1823">
        <f>U1823*'Coef Batter'!P$2</f>
        <v>-1.884093252648964</v>
      </c>
      <c r="AL1823">
        <f t="shared" si="56"/>
        <v>-14.085455890522539</v>
      </c>
      <c r="AM1823">
        <f t="shared" si="57"/>
        <v>7.6342064467006775E-7</v>
      </c>
      <c r="AN1823" s="2"/>
    </row>
    <row r="1824" spans="1:40" x14ac:dyDescent="0.45">
      <c r="A1824">
        <f>'All B'!A1828</f>
        <v>1656</v>
      </c>
      <c r="B1824" t="str">
        <f>'All B'!B1828</f>
        <v>Bobby Bonds</v>
      </c>
      <c r="C1824">
        <f>'All B'!C1828</f>
        <v>1972</v>
      </c>
      <c r="D1824">
        <f>'All B'!D1828</f>
        <v>26</v>
      </c>
      <c r="E1824" t="str">
        <f>'All B'!E1828</f>
        <v>SFG</v>
      </c>
      <c r="F1824" t="str">
        <f>'All B'!F1828</f>
        <v>NL</v>
      </c>
      <c r="G1824">
        <f>'All B'!H1828</f>
        <v>697</v>
      </c>
      <c r="H1824">
        <f>'All B'!J1828</f>
        <v>118</v>
      </c>
      <c r="I1824">
        <f>'All B'!K1828</f>
        <v>162</v>
      </c>
      <c r="J1824">
        <f>'All B'!L1828</f>
        <v>102</v>
      </c>
      <c r="K1824">
        <f>'All B'!M1828</f>
        <v>29</v>
      </c>
      <c r="L1824">
        <f>'All B'!N1828</f>
        <v>5</v>
      </c>
      <c r="M1824">
        <f>'All B'!Q1828</f>
        <v>44</v>
      </c>
      <c r="N1824">
        <f>'All B'!S1828</f>
        <v>60</v>
      </c>
      <c r="O1824">
        <f>'All B'!Y1828</f>
        <v>116</v>
      </c>
      <c r="P1824">
        <f>'All B'!AF1828</f>
        <v>5</v>
      </c>
      <c r="Q1824">
        <f>'All B'!AH1828</f>
        <v>4.2</v>
      </c>
      <c r="R1824">
        <f>'All B'!AI1828</f>
        <v>0</v>
      </c>
      <c r="S1824">
        <f>'All B'!AJ1828</f>
        <v>14</v>
      </c>
      <c r="T1824">
        <f>'All B'!AK1828</f>
        <v>0</v>
      </c>
      <c r="U1824">
        <f>'All B'!AN1828</f>
        <v>5</v>
      </c>
      <c r="V1824">
        <f>'Coef Batter'!$A$2</f>
        <v>-47.217614202620098</v>
      </c>
      <c r="W1824">
        <f>G1824*'Coef Batter'!B$2</f>
        <v>12.68840187084386</v>
      </c>
      <c r="X1824">
        <f>H1824*'Coef Batter'!C$2</f>
        <v>4.1073391427703188</v>
      </c>
      <c r="Y1824">
        <f>I1824*'Coef Batter'!D$2</f>
        <v>15.632824388335738</v>
      </c>
      <c r="Z1824">
        <f>J1824*'Coef Batter'!E$2</f>
        <v>-6.0751449631207963</v>
      </c>
      <c r="AA1824">
        <f>K1824*'Coef Batter'!F$2</f>
        <v>-2.6596398488760977</v>
      </c>
      <c r="AB1824">
        <f>L1824*'Coef Batter'!G$2</f>
        <v>-0.67308709021783997</v>
      </c>
      <c r="AC1824">
        <f>M1824*'Coef Batter'!H$2</f>
        <v>1.7615859988675036</v>
      </c>
      <c r="AD1824">
        <f>N1824*'Coef Batter'!I$2</f>
        <v>-2.6002866042603543</v>
      </c>
      <c r="AE1824">
        <f>O1824*'Coef Batter'!J$2</f>
        <v>21.551944322906049</v>
      </c>
      <c r="AF1824">
        <f>P1824*'Coef Batter'!K$2</f>
        <v>-9.3518232367677498</v>
      </c>
      <c r="AG1824">
        <f>Q1824*'Coef Batter'!L$2</f>
        <v>9.1915014688851482</v>
      </c>
      <c r="AH1824">
        <f>R1824*'Coef Batter'!M$2</f>
        <v>0</v>
      </c>
      <c r="AI1824">
        <f>S1824*'Coef Batter'!N$2</f>
        <v>-1.548717623613034</v>
      </c>
      <c r="AJ1824">
        <f>T1824*'Coef Batter'!O$2</f>
        <v>0</v>
      </c>
      <c r="AK1824">
        <f>U1824*'Coef Batter'!P$2</f>
        <v>-0.67289044737463</v>
      </c>
      <c r="AL1824">
        <f t="shared" si="56"/>
        <v>-5.865606824241981</v>
      </c>
      <c r="AM1824">
        <f t="shared" si="57"/>
        <v>2.8272857843471833E-3</v>
      </c>
      <c r="AN1824" s="2"/>
    </row>
    <row r="1825" spans="1:40" x14ac:dyDescent="0.45">
      <c r="A1825">
        <f>'All B'!A1829</f>
        <v>1657</v>
      </c>
      <c r="B1825" t="str">
        <f>'All B'!B1829</f>
        <v>Carl Crawford</v>
      </c>
      <c r="C1825">
        <f>'All B'!C1829</f>
        <v>2009</v>
      </c>
      <c r="D1825">
        <f>'All B'!D1829</f>
        <v>27</v>
      </c>
      <c r="E1825" t="str">
        <f>'All B'!E1829</f>
        <v>TBR</v>
      </c>
      <c r="F1825" t="str">
        <f>'All B'!F1829</f>
        <v>AL</v>
      </c>
      <c r="G1825">
        <f>'All B'!H1829</f>
        <v>672</v>
      </c>
      <c r="H1825">
        <f>'All B'!J1829</f>
        <v>96</v>
      </c>
      <c r="I1825">
        <f>'All B'!K1829</f>
        <v>185</v>
      </c>
      <c r="J1825">
        <f>'All B'!L1829</f>
        <v>134</v>
      </c>
      <c r="K1825">
        <f>'All B'!M1829</f>
        <v>28</v>
      </c>
      <c r="L1825">
        <f>'All B'!N1829</f>
        <v>8</v>
      </c>
      <c r="M1825">
        <f>'All B'!Q1829</f>
        <v>60</v>
      </c>
      <c r="N1825">
        <f>'All B'!S1829</f>
        <v>51</v>
      </c>
      <c r="O1825">
        <f>'All B'!Y1829</f>
        <v>116</v>
      </c>
      <c r="P1825">
        <f>'All B'!AF1829</f>
        <v>5</v>
      </c>
      <c r="Q1825">
        <f>'All B'!AH1829</f>
        <v>3.9</v>
      </c>
      <c r="R1825">
        <f>'All B'!AI1829</f>
        <v>0.7</v>
      </c>
      <c r="S1825">
        <f>'All B'!AJ1829</f>
        <v>13</v>
      </c>
      <c r="T1825">
        <f>'All B'!AK1829</f>
        <v>3</v>
      </c>
      <c r="U1825">
        <f>'All B'!AN1829</f>
        <v>12</v>
      </c>
      <c r="V1825">
        <f>'Coef Batter'!$A$2</f>
        <v>-47.217614202620098</v>
      </c>
      <c r="W1825">
        <f>G1825*'Coef Batter'!B$2</f>
        <v>12.233294199723206</v>
      </c>
      <c r="X1825">
        <f>H1825*'Coef Batter'!C$2</f>
        <v>3.3415640483555133</v>
      </c>
      <c r="Y1825">
        <f>I1825*'Coef Batter'!D$2</f>
        <v>17.852299455815501</v>
      </c>
      <c r="Z1825">
        <f>J1825*'Coef Batter'!E$2</f>
        <v>-7.9810727946881048</v>
      </c>
      <c r="AA1825">
        <f>K1825*'Coef Batter'!F$2</f>
        <v>-2.5679281299493359</v>
      </c>
      <c r="AB1825">
        <f>L1825*'Coef Batter'!G$2</f>
        <v>-1.076939344348544</v>
      </c>
      <c r="AC1825">
        <f>M1825*'Coef Batter'!H$2</f>
        <v>2.4021627257284139</v>
      </c>
      <c r="AD1825">
        <f>N1825*'Coef Batter'!I$2</f>
        <v>-2.2102436136213011</v>
      </c>
      <c r="AE1825">
        <f>O1825*'Coef Batter'!J$2</f>
        <v>21.551944322906049</v>
      </c>
      <c r="AF1825">
        <f>P1825*'Coef Batter'!K$2</f>
        <v>-9.3518232367677498</v>
      </c>
      <c r="AG1825">
        <f>Q1825*'Coef Batter'!L$2</f>
        <v>8.5349656496790658</v>
      </c>
      <c r="AH1825">
        <f>R1825*'Coef Batter'!M$2</f>
        <v>1.0270794044660518</v>
      </c>
      <c r="AI1825">
        <f>S1825*'Coef Batter'!N$2</f>
        <v>-1.4380949362121029</v>
      </c>
      <c r="AJ1825">
        <f>T1825*'Coef Batter'!O$2</f>
        <v>-0.65588651168192103</v>
      </c>
      <c r="AK1825">
        <f>U1825*'Coef Batter'!P$2</f>
        <v>-1.614937073699112</v>
      </c>
      <c r="AL1825">
        <f t="shared" si="56"/>
        <v>-7.1712300369144728</v>
      </c>
      <c r="AM1825">
        <f t="shared" si="57"/>
        <v>7.6778706768187879E-4</v>
      </c>
      <c r="AN1825" s="2"/>
    </row>
    <row r="1826" spans="1:40" x14ac:dyDescent="0.45">
      <c r="A1826">
        <f>'All B'!A1830</f>
        <v>1658</v>
      </c>
      <c r="B1826" t="str">
        <f>'All B'!B1830</f>
        <v>Andrés Galarraga</v>
      </c>
      <c r="C1826">
        <f>'All B'!C1830</f>
        <v>1998</v>
      </c>
      <c r="D1826">
        <f>'All B'!D1830</f>
        <v>37</v>
      </c>
      <c r="E1826" t="str">
        <f>'All B'!E1830</f>
        <v>ATL</v>
      </c>
      <c r="F1826" t="str">
        <f>'All B'!F1830</f>
        <v>NL</v>
      </c>
      <c r="G1826">
        <f>'All B'!H1830</f>
        <v>648</v>
      </c>
      <c r="H1826">
        <f>'All B'!J1830</f>
        <v>103</v>
      </c>
      <c r="I1826">
        <f>'All B'!K1830</f>
        <v>169</v>
      </c>
      <c r="J1826">
        <f>'All B'!L1830</f>
        <v>97</v>
      </c>
      <c r="K1826">
        <f>'All B'!M1830</f>
        <v>27</v>
      </c>
      <c r="L1826">
        <f>'All B'!N1830</f>
        <v>1</v>
      </c>
      <c r="M1826">
        <f>'All B'!Q1830</f>
        <v>7</v>
      </c>
      <c r="N1826">
        <f>'All B'!S1830</f>
        <v>63</v>
      </c>
      <c r="O1826">
        <f>'All B'!Y1830</f>
        <v>157</v>
      </c>
      <c r="P1826">
        <f>'All B'!AF1830</f>
        <v>5</v>
      </c>
      <c r="Q1826">
        <f>'All B'!AH1830</f>
        <v>5.6</v>
      </c>
      <c r="R1826">
        <f>'All B'!AI1830</f>
        <v>-1.5</v>
      </c>
      <c r="S1826">
        <f>'All B'!AJ1830</f>
        <v>44</v>
      </c>
      <c r="T1826">
        <f>'All B'!AK1830</f>
        <v>1</v>
      </c>
      <c r="U1826">
        <f>'All B'!AN1830</f>
        <v>-5</v>
      </c>
      <c r="V1826">
        <f>'Coef Batter'!$A$2</f>
        <v>-47.217614202620098</v>
      </c>
      <c r="W1826">
        <f>G1826*'Coef Batter'!B$2</f>
        <v>11.796390835447376</v>
      </c>
      <c r="X1826">
        <f>H1826*'Coef Batter'!C$2</f>
        <v>3.5852197602147697</v>
      </c>
      <c r="Y1826">
        <f>I1826*'Coef Batter'!D$2</f>
        <v>16.308316800177405</v>
      </c>
      <c r="Z1826">
        <f>J1826*'Coef Batter'!E$2</f>
        <v>-5.7773437394384048</v>
      </c>
      <c r="AA1826">
        <f>K1826*'Coef Batter'!F$2</f>
        <v>-2.4762164110225742</v>
      </c>
      <c r="AB1826">
        <f>L1826*'Coef Batter'!G$2</f>
        <v>-0.134617418043568</v>
      </c>
      <c r="AC1826">
        <f>M1826*'Coef Batter'!H$2</f>
        <v>0.28025231800164829</v>
      </c>
      <c r="AD1826">
        <f>N1826*'Coef Batter'!I$2</f>
        <v>-2.7303009344733717</v>
      </c>
      <c r="AE1826">
        <f>O1826*'Coef Batter'!J$2</f>
        <v>29.169441885312498</v>
      </c>
      <c r="AF1826">
        <f>P1826*'Coef Batter'!K$2</f>
        <v>-9.3518232367677498</v>
      </c>
      <c r="AG1826">
        <f>Q1826*'Coef Batter'!L$2</f>
        <v>12.255335291846864</v>
      </c>
      <c r="AH1826">
        <f>R1826*'Coef Batter'!M$2</f>
        <v>-2.2008844381415398</v>
      </c>
      <c r="AI1826">
        <f>S1826*'Coef Batter'!N$2</f>
        <v>-4.8673982456409641</v>
      </c>
      <c r="AJ1826">
        <f>T1826*'Coef Batter'!O$2</f>
        <v>-0.218628837227307</v>
      </c>
      <c r="AK1826">
        <f>U1826*'Coef Batter'!P$2</f>
        <v>0.67289044737463</v>
      </c>
      <c r="AL1826">
        <f t="shared" si="56"/>
        <v>-0.90698012500038794</v>
      </c>
      <c r="AM1826">
        <f t="shared" si="57"/>
        <v>0.28761819435769009</v>
      </c>
      <c r="AN1826" s="2"/>
    </row>
    <row r="1827" spans="1:40" x14ac:dyDescent="0.45">
      <c r="A1827">
        <f>'All B'!A1831</f>
        <v>1659</v>
      </c>
      <c r="B1827" t="str">
        <f>'All B'!B1831</f>
        <v>Mike Schmidt</v>
      </c>
      <c r="C1827">
        <f>'All B'!C1831</f>
        <v>1985</v>
      </c>
      <c r="D1827">
        <f>'All B'!D1831</f>
        <v>35</v>
      </c>
      <c r="E1827" t="str">
        <f>'All B'!E1831</f>
        <v>PHI</v>
      </c>
      <c r="F1827" t="str">
        <f>'All B'!F1831</f>
        <v>NL</v>
      </c>
      <c r="G1827">
        <f>'All B'!H1831</f>
        <v>645</v>
      </c>
      <c r="H1827">
        <f>'All B'!J1831</f>
        <v>89</v>
      </c>
      <c r="I1827">
        <f>'All B'!K1831</f>
        <v>152</v>
      </c>
      <c r="J1827">
        <f>'All B'!L1831</f>
        <v>83</v>
      </c>
      <c r="K1827">
        <f>'All B'!M1831</f>
        <v>31</v>
      </c>
      <c r="L1827">
        <f>'All B'!N1831</f>
        <v>5</v>
      </c>
      <c r="M1827">
        <f>'All B'!Q1831</f>
        <v>1</v>
      </c>
      <c r="N1827">
        <f>'All B'!S1831</f>
        <v>87</v>
      </c>
      <c r="O1827">
        <f>'All B'!Y1831</f>
        <v>149</v>
      </c>
      <c r="P1827">
        <f>'All B'!AF1831</f>
        <v>5</v>
      </c>
      <c r="Q1827">
        <f>'All B'!AH1831</f>
        <v>4.9000000000000004</v>
      </c>
      <c r="R1827">
        <f>'All B'!AI1831</f>
        <v>-0.6</v>
      </c>
      <c r="S1827">
        <f>'All B'!AJ1831</f>
        <v>34</v>
      </c>
      <c r="T1827">
        <f>'All B'!AK1831</f>
        <v>0</v>
      </c>
      <c r="U1827">
        <f>'All B'!AN1831</f>
        <v>0</v>
      </c>
      <c r="V1827">
        <f>'Coef Batter'!$A$2</f>
        <v>-47.217614202620098</v>
      </c>
      <c r="W1827">
        <f>G1827*'Coef Batter'!B$2</f>
        <v>11.741777914912898</v>
      </c>
      <c r="X1827">
        <f>H1827*'Coef Batter'!C$2</f>
        <v>3.0979083364962574</v>
      </c>
      <c r="Y1827">
        <f>I1827*'Coef Batter'!D$2</f>
        <v>14.667835228561927</v>
      </c>
      <c r="Z1827">
        <f>J1827*'Coef Batter'!E$2</f>
        <v>-4.9435003131277071</v>
      </c>
      <c r="AA1827">
        <f>K1827*'Coef Batter'!F$2</f>
        <v>-2.8430632867296222</v>
      </c>
      <c r="AB1827">
        <f>L1827*'Coef Batter'!G$2</f>
        <v>-0.67308709021783997</v>
      </c>
      <c r="AC1827">
        <f>M1827*'Coef Batter'!H$2</f>
        <v>4.0036045428806899E-2</v>
      </c>
      <c r="AD1827">
        <f>N1827*'Coef Batter'!I$2</f>
        <v>-3.7704155761775136</v>
      </c>
      <c r="AE1827">
        <f>O1827*'Coef Batter'!J$2</f>
        <v>27.683100897525872</v>
      </c>
      <c r="AF1827">
        <f>P1827*'Coef Batter'!K$2</f>
        <v>-9.3518232367677498</v>
      </c>
      <c r="AG1827">
        <f>Q1827*'Coef Batter'!L$2</f>
        <v>10.723418380366008</v>
      </c>
      <c r="AH1827">
        <f>R1827*'Coef Batter'!M$2</f>
        <v>-0.88035377525661596</v>
      </c>
      <c r="AI1827">
        <f>S1827*'Coef Batter'!N$2</f>
        <v>-3.7611713716316539</v>
      </c>
      <c r="AJ1827">
        <f>T1827*'Coef Batter'!O$2</f>
        <v>0</v>
      </c>
      <c r="AK1827">
        <f>U1827*'Coef Batter'!P$2</f>
        <v>0</v>
      </c>
      <c r="AL1827">
        <f t="shared" si="56"/>
        <v>-5.4869520492370274</v>
      </c>
      <c r="AM1827">
        <f t="shared" si="57"/>
        <v>4.1233722381156263E-3</v>
      </c>
      <c r="AN1827" s="2"/>
    </row>
    <row r="1828" spans="1:40" x14ac:dyDescent="0.45">
      <c r="A1828">
        <f>'All B'!A1832</f>
        <v>1660</v>
      </c>
      <c r="B1828" t="str">
        <f>'All B'!B1832</f>
        <v>Mike Sweeney</v>
      </c>
      <c r="C1828">
        <f>'All B'!C1832</f>
        <v>2002</v>
      </c>
      <c r="D1828">
        <f>'All B'!D1832</f>
        <v>28</v>
      </c>
      <c r="E1828" t="str">
        <f>'All B'!E1832</f>
        <v>KCR</v>
      </c>
      <c r="F1828" t="str">
        <f>'All B'!F1832</f>
        <v>AL</v>
      </c>
      <c r="G1828">
        <f>'All B'!H1832</f>
        <v>545</v>
      </c>
      <c r="H1828">
        <f>'All B'!J1832</f>
        <v>81</v>
      </c>
      <c r="I1828">
        <f>'All B'!K1832</f>
        <v>160</v>
      </c>
      <c r="J1828">
        <f>'All B'!L1832</f>
        <v>104</v>
      </c>
      <c r="K1828">
        <f>'All B'!M1832</f>
        <v>31</v>
      </c>
      <c r="L1828">
        <f>'All B'!N1832</f>
        <v>1</v>
      </c>
      <c r="M1828">
        <f>'All B'!Q1832</f>
        <v>9</v>
      </c>
      <c r="N1828">
        <f>'All B'!S1832</f>
        <v>61</v>
      </c>
      <c r="O1828">
        <f>'All B'!Y1832</f>
        <v>148</v>
      </c>
      <c r="P1828">
        <f>'All B'!AF1832</f>
        <v>5</v>
      </c>
      <c r="Q1828">
        <f>'All B'!AH1832</f>
        <v>4.5</v>
      </c>
      <c r="R1828">
        <f>'All B'!AI1832</f>
        <v>-0.2</v>
      </c>
      <c r="S1828">
        <f>'All B'!AJ1832</f>
        <v>34</v>
      </c>
      <c r="T1828">
        <f>'All B'!AK1832</f>
        <v>-1</v>
      </c>
      <c r="U1828">
        <f>'All B'!AN1832</f>
        <v>5</v>
      </c>
      <c r="V1828">
        <f>'Coef Batter'!$A$2</f>
        <v>-47.217614202620098</v>
      </c>
      <c r="W1828">
        <f>G1828*'Coef Batter'!B$2</f>
        <v>9.9213472304302783</v>
      </c>
      <c r="X1828">
        <f>H1828*'Coef Batter'!C$2</f>
        <v>2.8194446657999648</v>
      </c>
      <c r="Y1828">
        <f>I1828*'Coef Batter'!D$2</f>
        <v>15.439826556380975</v>
      </c>
      <c r="Z1828">
        <f>J1828*'Coef Batter'!E$2</f>
        <v>-6.1942654525937533</v>
      </c>
      <c r="AA1828">
        <f>K1828*'Coef Batter'!F$2</f>
        <v>-2.8430632867296222</v>
      </c>
      <c r="AB1828">
        <f>L1828*'Coef Batter'!G$2</f>
        <v>-0.134617418043568</v>
      </c>
      <c r="AC1828">
        <f>M1828*'Coef Batter'!H$2</f>
        <v>0.36032440885926209</v>
      </c>
      <c r="AD1828">
        <f>N1828*'Coef Batter'!I$2</f>
        <v>-2.6436247143313598</v>
      </c>
      <c r="AE1828">
        <f>O1828*'Coef Batter'!J$2</f>
        <v>27.497308274052546</v>
      </c>
      <c r="AF1828">
        <f>P1828*'Coef Batter'!K$2</f>
        <v>-9.3518232367677498</v>
      </c>
      <c r="AG1828">
        <f>Q1828*'Coef Batter'!L$2</f>
        <v>9.8480372880912306</v>
      </c>
      <c r="AH1828">
        <f>R1828*'Coef Batter'!M$2</f>
        <v>-0.29345125841887199</v>
      </c>
      <c r="AI1828">
        <f>S1828*'Coef Batter'!N$2</f>
        <v>-3.7611713716316539</v>
      </c>
      <c r="AJ1828">
        <f>T1828*'Coef Batter'!O$2</f>
        <v>0.218628837227307</v>
      </c>
      <c r="AK1828">
        <f>U1828*'Coef Batter'!P$2</f>
        <v>-0.67289044737463</v>
      </c>
      <c r="AL1828">
        <f t="shared" si="56"/>
        <v>-7.0076041276697421</v>
      </c>
      <c r="AM1828">
        <f t="shared" si="57"/>
        <v>9.0415595792516044E-4</v>
      </c>
      <c r="AN1828" s="2"/>
    </row>
    <row r="1829" spans="1:40" x14ac:dyDescent="0.45">
      <c r="A1829">
        <f>'All B'!A1833</f>
        <v>1661</v>
      </c>
      <c r="B1829" t="str">
        <f>'All B'!B1833</f>
        <v>Christian Walker</v>
      </c>
      <c r="C1829">
        <f>'All B'!C1833</f>
        <v>2022</v>
      </c>
      <c r="D1829">
        <f>'All B'!D1833</f>
        <v>31</v>
      </c>
      <c r="E1829" t="str">
        <f>'All B'!E1833</f>
        <v>ARI</v>
      </c>
      <c r="F1829" t="str">
        <f>'All B'!F1833</f>
        <v>NL</v>
      </c>
      <c r="G1829">
        <f>'All B'!H1833</f>
        <v>667</v>
      </c>
      <c r="H1829">
        <f>'All B'!J1833</f>
        <v>84</v>
      </c>
      <c r="I1829">
        <f>'All B'!K1833</f>
        <v>141</v>
      </c>
      <c r="J1829">
        <f>'All B'!L1833</f>
        <v>78</v>
      </c>
      <c r="K1829">
        <f>'All B'!M1833</f>
        <v>25</v>
      </c>
      <c r="L1829">
        <f>'All B'!N1833</f>
        <v>2</v>
      </c>
      <c r="M1829">
        <f>'All B'!Q1833</f>
        <v>2</v>
      </c>
      <c r="N1829">
        <f>'All B'!S1833</f>
        <v>69</v>
      </c>
      <c r="O1829">
        <f>'All B'!Y1833</f>
        <v>125</v>
      </c>
      <c r="P1829">
        <f>'All B'!AF1833</f>
        <v>5</v>
      </c>
      <c r="Q1829">
        <f>'All B'!AH1833</f>
        <v>3.1</v>
      </c>
      <c r="R1829">
        <f>'All B'!AI1833</f>
        <v>1</v>
      </c>
      <c r="S1829">
        <f>'All B'!AJ1833</f>
        <v>20</v>
      </c>
      <c r="T1829">
        <f>'All B'!AK1833</f>
        <v>-1</v>
      </c>
      <c r="U1829">
        <f>'All B'!AN1833</f>
        <v>17</v>
      </c>
      <c r="V1829">
        <f>'Coef Batter'!$A$2</f>
        <v>-47.217614202620098</v>
      </c>
      <c r="W1829">
        <f>G1829*'Coef Batter'!B$2</f>
        <v>12.142272665499075</v>
      </c>
      <c r="X1829">
        <f>H1829*'Coef Batter'!C$2</f>
        <v>2.9238685423110744</v>
      </c>
      <c r="Y1829">
        <f>I1829*'Coef Batter'!D$2</f>
        <v>13.606347152810734</v>
      </c>
      <c r="Z1829">
        <f>J1829*'Coef Batter'!E$2</f>
        <v>-4.6456990894453147</v>
      </c>
      <c r="AA1829">
        <f>K1829*'Coef Batter'!F$2</f>
        <v>-2.2927929731690497</v>
      </c>
      <c r="AB1829">
        <f>L1829*'Coef Batter'!G$2</f>
        <v>-0.269234836087136</v>
      </c>
      <c r="AC1829">
        <f>M1829*'Coef Batter'!H$2</f>
        <v>8.0072090857613798E-2</v>
      </c>
      <c r="AD1829">
        <f>N1829*'Coef Batter'!I$2</f>
        <v>-2.9903295948994071</v>
      </c>
      <c r="AE1829">
        <f>O1829*'Coef Batter'!J$2</f>
        <v>23.224077934166001</v>
      </c>
      <c r="AF1829">
        <f>P1829*'Coef Batter'!K$2</f>
        <v>-9.3518232367677498</v>
      </c>
      <c r="AG1829">
        <f>Q1829*'Coef Batter'!L$2</f>
        <v>6.7842034651295142</v>
      </c>
      <c r="AH1829">
        <f>R1829*'Coef Batter'!M$2</f>
        <v>1.4672562920943599</v>
      </c>
      <c r="AI1829">
        <f>S1829*'Coef Batter'!N$2</f>
        <v>-2.2124537480186199</v>
      </c>
      <c r="AJ1829">
        <f>T1829*'Coef Batter'!O$2</f>
        <v>0.218628837227307</v>
      </c>
      <c r="AK1829">
        <f>U1829*'Coef Batter'!P$2</f>
        <v>-2.287827521073742</v>
      </c>
      <c r="AL1829">
        <f t="shared" si="56"/>
        <v>-10.821048221985434</v>
      </c>
      <c r="AM1829">
        <f t="shared" si="57"/>
        <v>1.9974218391717046E-5</v>
      </c>
      <c r="AN1829" s="2"/>
    </row>
    <row r="1830" spans="1:40" x14ac:dyDescent="0.45">
      <c r="A1830">
        <f>'All B'!A1834</f>
        <v>1662</v>
      </c>
      <c r="B1830" t="str">
        <f>'All B'!B1834</f>
        <v>Xander Bogaerts</v>
      </c>
      <c r="C1830">
        <f>'All B'!C1834</f>
        <v>2021</v>
      </c>
      <c r="D1830">
        <f>'All B'!D1834</f>
        <v>28</v>
      </c>
      <c r="E1830" t="str">
        <f>'All B'!E1834</f>
        <v>BOS</v>
      </c>
      <c r="F1830" t="str">
        <f>'All B'!F1834</f>
        <v>AL</v>
      </c>
      <c r="G1830">
        <f>'All B'!H1834</f>
        <v>603</v>
      </c>
      <c r="H1830">
        <f>'All B'!J1834</f>
        <v>90</v>
      </c>
      <c r="I1830">
        <f>'All B'!K1834</f>
        <v>156</v>
      </c>
      <c r="J1830">
        <f>'All B'!L1834</f>
        <v>98</v>
      </c>
      <c r="K1830">
        <f>'All B'!M1834</f>
        <v>34</v>
      </c>
      <c r="L1830">
        <f>'All B'!N1834</f>
        <v>1</v>
      </c>
      <c r="M1830">
        <f>'All B'!Q1834</f>
        <v>5</v>
      </c>
      <c r="N1830">
        <f>'All B'!S1834</f>
        <v>62</v>
      </c>
      <c r="O1830">
        <f>'All B'!Y1834</f>
        <v>129</v>
      </c>
      <c r="P1830">
        <f>'All B'!AF1834</f>
        <v>5</v>
      </c>
      <c r="Q1830">
        <f>'All B'!AH1834</f>
        <v>5.5</v>
      </c>
      <c r="R1830">
        <f>'All B'!AI1834</f>
        <v>0.3</v>
      </c>
      <c r="S1830">
        <f>'All B'!AJ1834</f>
        <v>24</v>
      </c>
      <c r="T1830">
        <f>'All B'!AK1834</f>
        <v>0</v>
      </c>
      <c r="U1830">
        <f>'All B'!AN1834</f>
        <v>-5</v>
      </c>
      <c r="V1830">
        <f>'Coef Batter'!$A$2</f>
        <v>-47.217614202620098</v>
      </c>
      <c r="W1830">
        <f>G1830*'Coef Batter'!B$2</f>
        <v>10.977197027430197</v>
      </c>
      <c r="X1830">
        <f>H1830*'Coef Batter'!C$2</f>
        <v>3.1327162953332941</v>
      </c>
      <c r="Y1830">
        <f>I1830*'Coef Batter'!D$2</f>
        <v>15.053830892471451</v>
      </c>
      <c r="Z1830">
        <f>J1830*'Coef Batter'!E$2</f>
        <v>-5.8369039841748833</v>
      </c>
      <c r="AA1830">
        <f>K1830*'Coef Batter'!F$2</f>
        <v>-3.1181984435099079</v>
      </c>
      <c r="AB1830">
        <f>L1830*'Coef Batter'!G$2</f>
        <v>-0.134617418043568</v>
      </c>
      <c r="AC1830">
        <f>M1830*'Coef Batter'!H$2</f>
        <v>0.20018022714403449</v>
      </c>
      <c r="AD1830">
        <f>N1830*'Coef Batter'!I$2</f>
        <v>-2.6869628244023658</v>
      </c>
      <c r="AE1830">
        <f>O1830*'Coef Batter'!J$2</f>
        <v>23.967248428059314</v>
      </c>
      <c r="AF1830">
        <f>P1830*'Coef Batter'!K$2</f>
        <v>-9.3518232367677498</v>
      </c>
      <c r="AG1830">
        <f>Q1830*'Coef Batter'!L$2</f>
        <v>12.036490018778171</v>
      </c>
      <c r="AH1830">
        <f>R1830*'Coef Batter'!M$2</f>
        <v>0.44017688762830798</v>
      </c>
      <c r="AI1830">
        <f>S1830*'Coef Batter'!N$2</f>
        <v>-2.6549444976223437</v>
      </c>
      <c r="AJ1830">
        <f>T1830*'Coef Batter'!O$2</f>
        <v>0</v>
      </c>
      <c r="AK1830">
        <f>U1830*'Coef Batter'!P$2</f>
        <v>0.67289044737463</v>
      </c>
      <c r="AL1830">
        <f t="shared" si="56"/>
        <v>-4.5203343829215132</v>
      </c>
      <c r="AM1830">
        <f t="shared" si="57"/>
        <v>1.0768167543907258E-2</v>
      </c>
      <c r="AN1830" s="2"/>
    </row>
    <row r="1831" spans="1:40" x14ac:dyDescent="0.45">
      <c r="A1831">
        <f>'All B'!A1835</f>
        <v>1663</v>
      </c>
      <c r="B1831" t="str">
        <f>'All B'!B1835</f>
        <v>Ender Inciarte</v>
      </c>
      <c r="C1831">
        <f>'All B'!C1835</f>
        <v>2015</v>
      </c>
      <c r="D1831">
        <f>'All B'!D1835</f>
        <v>24</v>
      </c>
      <c r="E1831" t="str">
        <f>'All B'!E1835</f>
        <v>ARI</v>
      </c>
      <c r="F1831" t="str">
        <f>'All B'!F1835</f>
        <v>NL</v>
      </c>
      <c r="G1831">
        <f>'All B'!H1835</f>
        <v>561</v>
      </c>
      <c r="H1831">
        <f>'All B'!J1835</f>
        <v>73</v>
      </c>
      <c r="I1831">
        <f>'All B'!K1835</f>
        <v>159</v>
      </c>
      <c r="J1831">
        <f>'All B'!L1835</f>
        <v>121</v>
      </c>
      <c r="K1831">
        <f>'All B'!M1835</f>
        <v>27</v>
      </c>
      <c r="L1831">
        <f>'All B'!N1835</f>
        <v>5</v>
      </c>
      <c r="M1831">
        <f>'All B'!Q1835</f>
        <v>21</v>
      </c>
      <c r="N1831">
        <f>'All B'!S1835</f>
        <v>26</v>
      </c>
      <c r="O1831">
        <f>'All B'!Y1835</f>
        <v>100</v>
      </c>
      <c r="P1831">
        <f>'All B'!AF1835</f>
        <v>5</v>
      </c>
      <c r="Q1831">
        <f>'All B'!AH1835</f>
        <v>2</v>
      </c>
      <c r="R1831">
        <f>'All B'!AI1835</f>
        <v>2.5</v>
      </c>
      <c r="S1831">
        <f>'All B'!AJ1835</f>
        <v>2</v>
      </c>
      <c r="T1831">
        <f>'All B'!AK1835</f>
        <v>1</v>
      </c>
      <c r="U1831">
        <f>'All B'!AN1835</f>
        <v>27</v>
      </c>
      <c r="V1831">
        <f>'Coef Batter'!$A$2</f>
        <v>-47.217614202620098</v>
      </c>
      <c r="W1831">
        <f>G1831*'Coef Batter'!B$2</f>
        <v>10.212616139947498</v>
      </c>
      <c r="X1831">
        <f>H1831*'Coef Batter'!C$2</f>
        <v>2.5409809951036717</v>
      </c>
      <c r="Y1831">
        <f>I1831*'Coef Batter'!D$2</f>
        <v>15.343327640403594</v>
      </c>
      <c r="Z1831">
        <f>J1831*'Coef Batter'!E$2</f>
        <v>-7.2067896131138864</v>
      </c>
      <c r="AA1831">
        <f>K1831*'Coef Batter'!F$2</f>
        <v>-2.4762164110225742</v>
      </c>
      <c r="AB1831">
        <f>L1831*'Coef Batter'!G$2</f>
        <v>-0.67308709021783997</v>
      </c>
      <c r="AC1831">
        <f>M1831*'Coef Batter'!H$2</f>
        <v>0.84075695400494488</v>
      </c>
      <c r="AD1831">
        <f>N1831*'Coef Batter'!I$2</f>
        <v>-1.1267908618461535</v>
      </c>
      <c r="AE1831">
        <f>O1831*'Coef Batter'!J$2</f>
        <v>18.579262347332801</v>
      </c>
      <c r="AF1831">
        <f>P1831*'Coef Batter'!K$2</f>
        <v>-9.3518232367677498</v>
      </c>
      <c r="AG1831">
        <f>Q1831*'Coef Batter'!L$2</f>
        <v>4.3769054613738803</v>
      </c>
      <c r="AH1831">
        <f>R1831*'Coef Batter'!M$2</f>
        <v>3.6681407302358999</v>
      </c>
      <c r="AI1831">
        <f>S1831*'Coef Batter'!N$2</f>
        <v>-0.22124537480186199</v>
      </c>
      <c r="AJ1831">
        <f>T1831*'Coef Batter'!O$2</f>
        <v>-0.218628837227307</v>
      </c>
      <c r="AK1831">
        <f>U1831*'Coef Batter'!P$2</f>
        <v>-3.633608415823002</v>
      </c>
      <c r="AL1831">
        <f t="shared" si="56"/>
        <v>-16.563813775038181</v>
      </c>
      <c r="AM1831">
        <f t="shared" si="57"/>
        <v>6.4036420887980194E-8</v>
      </c>
      <c r="AN1831" s="2"/>
    </row>
    <row r="1832" spans="1:40" x14ac:dyDescent="0.45">
      <c r="A1832">
        <f>'All B'!A1836</f>
        <v>1664</v>
      </c>
      <c r="B1832" t="str">
        <f>'All B'!B1836</f>
        <v>Willie McCovey</v>
      </c>
      <c r="C1832">
        <f>'All B'!C1836</f>
        <v>1967</v>
      </c>
      <c r="D1832">
        <f>'All B'!D1836</f>
        <v>29</v>
      </c>
      <c r="E1832" t="str">
        <f>'All B'!E1836</f>
        <v>SFG</v>
      </c>
      <c r="F1832" t="str">
        <f>'All B'!F1836</f>
        <v>NL</v>
      </c>
      <c r="G1832">
        <f>'All B'!H1836</f>
        <v>539</v>
      </c>
      <c r="H1832">
        <f>'All B'!J1836</f>
        <v>73</v>
      </c>
      <c r="I1832">
        <f>'All B'!K1836</f>
        <v>126</v>
      </c>
      <c r="J1832">
        <f>'All B'!L1836</f>
        <v>74</v>
      </c>
      <c r="K1832">
        <f>'All B'!M1836</f>
        <v>17</v>
      </c>
      <c r="L1832">
        <f>'All B'!N1836</f>
        <v>4</v>
      </c>
      <c r="M1832">
        <f>'All B'!Q1836</f>
        <v>3</v>
      </c>
      <c r="N1832">
        <f>'All B'!S1836</f>
        <v>71</v>
      </c>
      <c r="O1832">
        <f>'All B'!Y1836</f>
        <v>159</v>
      </c>
      <c r="P1832">
        <f>'All B'!AF1836</f>
        <v>5</v>
      </c>
      <c r="Q1832">
        <f>'All B'!AH1836</f>
        <v>5</v>
      </c>
      <c r="R1832">
        <f>'All B'!AI1836</f>
        <v>-0.9</v>
      </c>
      <c r="S1832">
        <f>'All B'!AJ1836</f>
        <v>34</v>
      </c>
      <c r="T1832">
        <f>'All B'!AK1836</f>
        <v>0</v>
      </c>
      <c r="U1832">
        <f>'All B'!AN1836</f>
        <v>-1</v>
      </c>
      <c r="V1832">
        <f>'Coef Batter'!$A$2</f>
        <v>-47.217614202620098</v>
      </c>
      <c r="W1832">
        <f>G1832*'Coef Batter'!B$2</f>
        <v>9.8121213893613213</v>
      </c>
      <c r="X1832">
        <f>H1832*'Coef Batter'!C$2</f>
        <v>2.5409809951036717</v>
      </c>
      <c r="Y1832">
        <f>I1832*'Coef Batter'!D$2</f>
        <v>12.158863413150018</v>
      </c>
      <c r="Z1832">
        <f>J1832*'Coef Batter'!E$2</f>
        <v>-4.4074581104994017</v>
      </c>
      <c r="AA1832">
        <f>K1832*'Coef Batter'!F$2</f>
        <v>-1.559099221754954</v>
      </c>
      <c r="AB1832">
        <f>L1832*'Coef Batter'!G$2</f>
        <v>-0.538469672174272</v>
      </c>
      <c r="AC1832">
        <f>M1832*'Coef Batter'!H$2</f>
        <v>0.1201081362864207</v>
      </c>
      <c r="AD1832">
        <f>N1832*'Coef Batter'!I$2</f>
        <v>-3.077005815041419</v>
      </c>
      <c r="AE1832">
        <f>O1832*'Coef Batter'!J$2</f>
        <v>29.541027132259153</v>
      </c>
      <c r="AF1832">
        <f>P1832*'Coef Batter'!K$2</f>
        <v>-9.3518232367677498</v>
      </c>
      <c r="AG1832">
        <f>Q1832*'Coef Batter'!L$2</f>
        <v>10.942263653434701</v>
      </c>
      <c r="AH1832">
        <f>R1832*'Coef Batter'!M$2</f>
        <v>-1.320530662884924</v>
      </c>
      <c r="AI1832">
        <f>S1832*'Coef Batter'!N$2</f>
        <v>-3.7611713716316539</v>
      </c>
      <c r="AJ1832">
        <f>T1832*'Coef Batter'!O$2</f>
        <v>0</v>
      </c>
      <c r="AK1832">
        <f>U1832*'Coef Batter'!P$2</f>
        <v>0.134578089474926</v>
      </c>
      <c r="AL1832">
        <f t="shared" si="56"/>
        <v>-5.9832294843042586</v>
      </c>
      <c r="AM1832">
        <f t="shared" si="57"/>
        <v>2.5143348454055264E-3</v>
      </c>
      <c r="AN1832" s="2"/>
    </row>
    <row r="1833" spans="1:40" x14ac:dyDescent="0.45">
      <c r="A1833">
        <f>'All B'!A1837</f>
        <v>1665</v>
      </c>
      <c r="B1833" t="str">
        <f>'All B'!B1837</f>
        <v>Manny Sanguillén</v>
      </c>
      <c r="C1833">
        <f>'All B'!C1837</f>
        <v>1971</v>
      </c>
      <c r="D1833">
        <f>'All B'!D1837</f>
        <v>27</v>
      </c>
      <c r="E1833" t="str">
        <f>'All B'!E1837</f>
        <v>PIT</v>
      </c>
      <c r="F1833" t="str">
        <f>'All B'!F1837</f>
        <v>NL</v>
      </c>
      <c r="G1833">
        <f>'All B'!H1837</f>
        <v>559</v>
      </c>
      <c r="H1833">
        <f>'All B'!J1837</f>
        <v>60</v>
      </c>
      <c r="I1833">
        <f>'All B'!K1837</f>
        <v>170</v>
      </c>
      <c r="J1833">
        <f>'All B'!L1837</f>
        <v>132</v>
      </c>
      <c r="K1833">
        <f>'All B'!M1837</f>
        <v>26</v>
      </c>
      <c r="L1833">
        <f>'All B'!N1837</f>
        <v>5</v>
      </c>
      <c r="M1833">
        <f>'All B'!Q1837</f>
        <v>6</v>
      </c>
      <c r="N1833">
        <f>'All B'!S1837</f>
        <v>19</v>
      </c>
      <c r="O1833">
        <f>'All B'!Y1837</f>
        <v>116</v>
      </c>
      <c r="P1833">
        <f>'All B'!AF1837</f>
        <v>5</v>
      </c>
      <c r="Q1833">
        <f>'All B'!AH1837</f>
        <v>3.8</v>
      </c>
      <c r="R1833">
        <f>'All B'!AI1837</f>
        <v>2.2000000000000002</v>
      </c>
      <c r="S1833">
        <f>'All B'!AJ1837</f>
        <v>7</v>
      </c>
      <c r="T1833">
        <f>'All B'!AK1837</f>
        <v>0</v>
      </c>
      <c r="U1833">
        <f>'All B'!AN1837</f>
        <v>10</v>
      </c>
      <c r="V1833">
        <f>'Coef Batter'!$A$2</f>
        <v>-47.217614202620098</v>
      </c>
      <c r="W1833">
        <f>G1833*'Coef Batter'!B$2</f>
        <v>10.176207526257844</v>
      </c>
      <c r="X1833">
        <f>H1833*'Coef Batter'!C$2</f>
        <v>2.0884775302221961</v>
      </c>
      <c r="Y1833">
        <f>I1833*'Coef Batter'!D$2</f>
        <v>16.404815716154786</v>
      </c>
      <c r="Z1833">
        <f>J1833*'Coef Batter'!E$2</f>
        <v>-7.8619523052151488</v>
      </c>
      <c r="AA1833">
        <f>K1833*'Coef Batter'!F$2</f>
        <v>-2.384504692095812</v>
      </c>
      <c r="AB1833">
        <f>L1833*'Coef Batter'!G$2</f>
        <v>-0.67308709021783997</v>
      </c>
      <c r="AC1833">
        <f>M1833*'Coef Batter'!H$2</f>
        <v>0.24021627257284139</v>
      </c>
      <c r="AD1833">
        <f>N1833*'Coef Batter'!I$2</f>
        <v>-0.8234240913491121</v>
      </c>
      <c r="AE1833">
        <f>O1833*'Coef Batter'!J$2</f>
        <v>21.551944322906049</v>
      </c>
      <c r="AF1833">
        <f>P1833*'Coef Batter'!K$2</f>
        <v>-9.3518232367677498</v>
      </c>
      <c r="AG1833">
        <f>Q1833*'Coef Batter'!L$2</f>
        <v>8.3161203766103728</v>
      </c>
      <c r="AH1833">
        <f>R1833*'Coef Batter'!M$2</f>
        <v>3.2279638426075921</v>
      </c>
      <c r="AI1833">
        <f>S1833*'Coef Batter'!N$2</f>
        <v>-0.774358811806517</v>
      </c>
      <c r="AJ1833">
        <f>T1833*'Coef Batter'!O$2</f>
        <v>0</v>
      </c>
      <c r="AK1833">
        <f>U1833*'Coef Batter'!P$2</f>
        <v>-1.34578089474926</v>
      </c>
      <c r="AL1833">
        <f t="shared" si="56"/>
        <v>-8.426799737489862</v>
      </c>
      <c r="AM1833">
        <f t="shared" si="57"/>
        <v>2.1887305921180082E-4</v>
      </c>
      <c r="AN1833" s="2"/>
    </row>
    <row r="1834" spans="1:40" x14ac:dyDescent="0.45">
      <c r="A1834">
        <f>'All B'!A1838</f>
        <v>1666</v>
      </c>
      <c r="B1834" t="str">
        <f>'All B'!B1838</f>
        <v>Duke Snider</v>
      </c>
      <c r="C1834">
        <f>'All B'!C1838</f>
        <v>1957</v>
      </c>
      <c r="D1834">
        <f>'All B'!D1838</f>
        <v>30</v>
      </c>
      <c r="E1834" t="str">
        <f>'All B'!E1838</f>
        <v>BRO</v>
      </c>
      <c r="F1834" t="str">
        <f>'All B'!F1838</f>
        <v>NL</v>
      </c>
      <c r="G1834">
        <f>'All B'!H1838</f>
        <v>592</v>
      </c>
      <c r="H1834">
        <f>'All B'!J1838</f>
        <v>91</v>
      </c>
      <c r="I1834">
        <f>'All B'!K1838</f>
        <v>139</v>
      </c>
      <c r="J1834">
        <f>'All B'!L1838</f>
        <v>67</v>
      </c>
      <c r="K1834">
        <f>'All B'!M1838</f>
        <v>25</v>
      </c>
      <c r="L1834">
        <f>'All B'!N1838</f>
        <v>7</v>
      </c>
      <c r="M1834">
        <f>'All B'!Q1838</f>
        <v>3</v>
      </c>
      <c r="N1834">
        <f>'All B'!S1838</f>
        <v>77</v>
      </c>
      <c r="O1834">
        <f>'All B'!Y1838</f>
        <v>143</v>
      </c>
      <c r="P1834">
        <f>'All B'!AF1838</f>
        <v>5</v>
      </c>
      <c r="Q1834">
        <f>'All B'!AH1838</f>
        <v>5.3</v>
      </c>
      <c r="R1834">
        <f>'All B'!AI1838</f>
        <v>-0.2</v>
      </c>
      <c r="S1834">
        <f>'All B'!AJ1838</f>
        <v>29</v>
      </c>
      <c r="T1834">
        <f>'All B'!AK1838</f>
        <v>0</v>
      </c>
      <c r="U1834">
        <f>'All B'!AN1838</f>
        <v>0</v>
      </c>
      <c r="V1834">
        <f>'Coef Batter'!$A$2</f>
        <v>-47.217614202620098</v>
      </c>
      <c r="W1834">
        <f>G1834*'Coef Batter'!B$2</f>
        <v>10.776949652137109</v>
      </c>
      <c r="X1834">
        <f>H1834*'Coef Batter'!C$2</f>
        <v>3.1675242541703308</v>
      </c>
      <c r="Y1834">
        <f>I1834*'Coef Batter'!D$2</f>
        <v>13.413349320855973</v>
      </c>
      <c r="Z1834">
        <f>J1834*'Coef Batter'!E$2</f>
        <v>-3.9905363973440524</v>
      </c>
      <c r="AA1834">
        <f>K1834*'Coef Batter'!F$2</f>
        <v>-2.2927929731690497</v>
      </c>
      <c r="AB1834">
        <f>L1834*'Coef Batter'!G$2</f>
        <v>-0.94232192630497602</v>
      </c>
      <c r="AC1834">
        <f>M1834*'Coef Batter'!H$2</f>
        <v>0.1201081362864207</v>
      </c>
      <c r="AD1834">
        <f>N1834*'Coef Batter'!I$2</f>
        <v>-3.3370344754674544</v>
      </c>
      <c r="AE1834">
        <f>O1834*'Coef Batter'!J$2</f>
        <v>26.568345156685904</v>
      </c>
      <c r="AF1834">
        <f>P1834*'Coef Batter'!K$2</f>
        <v>-9.3518232367677498</v>
      </c>
      <c r="AG1834">
        <f>Q1834*'Coef Batter'!L$2</f>
        <v>11.598799472640783</v>
      </c>
      <c r="AH1834">
        <f>R1834*'Coef Batter'!M$2</f>
        <v>-0.29345125841887199</v>
      </c>
      <c r="AI1834">
        <f>S1834*'Coef Batter'!N$2</f>
        <v>-3.2080579346269986</v>
      </c>
      <c r="AJ1834">
        <f>T1834*'Coef Batter'!O$2</f>
        <v>0</v>
      </c>
      <c r="AK1834">
        <f>U1834*'Coef Batter'!P$2</f>
        <v>0</v>
      </c>
      <c r="AL1834">
        <f t="shared" si="56"/>
        <v>-4.9885564119427341</v>
      </c>
      <c r="AM1834">
        <f t="shared" si="57"/>
        <v>6.7693596184420111E-3</v>
      </c>
      <c r="AN1834" s="2"/>
    </row>
    <row r="1835" spans="1:40" x14ac:dyDescent="0.45">
      <c r="A1835">
        <f>'All B'!A1839</f>
        <v>1667</v>
      </c>
      <c r="B1835" t="str">
        <f>'All B'!B1839</f>
        <v>Robin Yount</v>
      </c>
      <c r="C1835">
        <f>'All B'!C1839</f>
        <v>1978</v>
      </c>
      <c r="D1835">
        <f>'All B'!D1839</f>
        <v>22</v>
      </c>
      <c r="E1835" t="str">
        <f>'All B'!E1839</f>
        <v>MIL</v>
      </c>
      <c r="F1835" t="str">
        <f>'All B'!F1839</f>
        <v>AL</v>
      </c>
      <c r="G1835">
        <f>'All B'!H1839</f>
        <v>545</v>
      </c>
      <c r="H1835">
        <f>'All B'!J1839</f>
        <v>66</v>
      </c>
      <c r="I1835">
        <f>'All B'!K1839</f>
        <v>147</v>
      </c>
      <c r="J1835">
        <f>'All B'!L1839</f>
        <v>106</v>
      </c>
      <c r="K1835">
        <f>'All B'!M1839</f>
        <v>23</v>
      </c>
      <c r="L1835">
        <f>'All B'!N1839</f>
        <v>9</v>
      </c>
      <c r="M1835">
        <f>'All B'!Q1839</f>
        <v>16</v>
      </c>
      <c r="N1835">
        <f>'All B'!S1839</f>
        <v>24</v>
      </c>
      <c r="O1835">
        <f>'All B'!Y1839</f>
        <v>110</v>
      </c>
      <c r="P1835">
        <f>'All B'!AF1839</f>
        <v>5</v>
      </c>
      <c r="Q1835">
        <f>'All B'!AH1839</f>
        <v>4.3</v>
      </c>
      <c r="R1835">
        <f>'All B'!AI1839</f>
        <v>1.8</v>
      </c>
      <c r="S1835">
        <f>'All B'!AJ1839</f>
        <v>9</v>
      </c>
      <c r="T1835">
        <f>'All B'!AK1839</f>
        <v>1</v>
      </c>
      <c r="U1835">
        <f>'All B'!AN1839</f>
        <v>8</v>
      </c>
      <c r="V1835">
        <f>'Coef Batter'!$A$2</f>
        <v>-47.217614202620098</v>
      </c>
      <c r="W1835">
        <f>G1835*'Coef Batter'!B$2</f>
        <v>9.9213472304302783</v>
      </c>
      <c r="X1835">
        <f>H1835*'Coef Batter'!C$2</f>
        <v>2.2973252832444158</v>
      </c>
      <c r="Y1835">
        <f>I1835*'Coef Batter'!D$2</f>
        <v>14.185340648675021</v>
      </c>
      <c r="Z1835">
        <f>J1835*'Coef Batter'!E$2</f>
        <v>-6.3133859420667102</v>
      </c>
      <c r="AA1835">
        <f>K1835*'Coef Batter'!F$2</f>
        <v>-2.1093695353155262</v>
      </c>
      <c r="AB1835">
        <f>L1835*'Coef Batter'!G$2</f>
        <v>-1.211556762392112</v>
      </c>
      <c r="AC1835">
        <f>M1835*'Coef Batter'!H$2</f>
        <v>0.64057672686091038</v>
      </c>
      <c r="AD1835">
        <f>N1835*'Coef Batter'!I$2</f>
        <v>-1.0401146417041416</v>
      </c>
      <c r="AE1835">
        <f>O1835*'Coef Batter'!J$2</f>
        <v>20.437188582066081</v>
      </c>
      <c r="AF1835">
        <f>P1835*'Coef Batter'!K$2</f>
        <v>-9.3518232367677498</v>
      </c>
      <c r="AG1835">
        <f>Q1835*'Coef Batter'!L$2</f>
        <v>9.4103467419538429</v>
      </c>
      <c r="AH1835">
        <f>R1835*'Coef Batter'!M$2</f>
        <v>2.6410613257698481</v>
      </c>
      <c r="AI1835">
        <f>S1835*'Coef Batter'!N$2</f>
        <v>-0.9956041866083789</v>
      </c>
      <c r="AJ1835">
        <f>T1835*'Coef Batter'!O$2</f>
        <v>-0.218628837227307</v>
      </c>
      <c r="AK1835">
        <f>U1835*'Coef Batter'!P$2</f>
        <v>-1.076624715799408</v>
      </c>
      <c r="AL1835">
        <f t="shared" si="56"/>
        <v>-10.001535521501028</v>
      </c>
      <c r="AM1835">
        <f t="shared" si="57"/>
        <v>4.5328215949079823E-5</v>
      </c>
      <c r="AN1835" s="2"/>
    </row>
    <row r="1836" spans="1:40" x14ac:dyDescent="0.45">
      <c r="A1836">
        <f>'All B'!A1840</f>
        <v>1668</v>
      </c>
      <c r="B1836" t="str">
        <f>'All B'!B1840</f>
        <v>Henry Aaron</v>
      </c>
      <c r="C1836">
        <f>'All B'!C1840</f>
        <v>1970</v>
      </c>
      <c r="D1836">
        <f>'All B'!D1840</f>
        <v>36</v>
      </c>
      <c r="E1836" t="str">
        <f>'All B'!E1840</f>
        <v>ATL</v>
      </c>
      <c r="F1836" t="str">
        <f>'All B'!F1840</f>
        <v>NL</v>
      </c>
      <c r="G1836">
        <f>'All B'!H1840</f>
        <v>598</v>
      </c>
      <c r="H1836">
        <f>'All B'!J1840</f>
        <v>103</v>
      </c>
      <c r="I1836">
        <f>'All B'!K1840</f>
        <v>154</v>
      </c>
      <c r="J1836">
        <f>'All B'!L1840</f>
        <v>89</v>
      </c>
      <c r="K1836">
        <f>'All B'!M1840</f>
        <v>26</v>
      </c>
      <c r="L1836">
        <f>'All B'!N1840</f>
        <v>1</v>
      </c>
      <c r="M1836">
        <f>'All B'!Q1840</f>
        <v>9</v>
      </c>
      <c r="N1836">
        <f>'All B'!S1840</f>
        <v>74</v>
      </c>
      <c r="O1836">
        <f>'All B'!Y1840</f>
        <v>149</v>
      </c>
      <c r="P1836">
        <f>'All B'!AF1840</f>
        <v>5</v>
      </c>
      <c r="Q1836">
        <f>'All B'!AH1840</f>
        <v>4.9000000000000004</v>
      </c>
      <c r="R1836">
        <f>'All B'!AI1840</f>
        <v>-0.6</v>
      </c>
      <c r="S1836">
        <f>'All B'!AJ1840</f>
        <v>34</v>
      </c>
      <c r="T1836">
        <f>'All B'!AK1840</f>
        <v>0</v>
      </c>
      <c r="U1836">
        <f>'All B'!AN1840</f>
        <v>-1</v>
      </c>
      <c r="V1836">
        <f>'Coef Batter'!$A$2</f>
        <v>-47.217614202620098</v>
      </c>
      <c r="W1836">
        <f>G1836*'Coef Batter'!B$2</f>
        <v>10.886175493206066</v>
      </c>
      <c r="X1836">
        <f>H1836*'Coef Batter'!C$2</f>
        <v>3.5852197602147697</v>
      </c>
      <c r="Y1836">
        <f>I1836*'Coef Batter'!D$2</f>
        <v>14.86083306051669</v>
      </c>
      <c r="Z1836">
        <f>J1836*'Coef Batter'!E$2</f>
        <v>-5.3008617815465771</v>
      </c>
      <c r="AA1836">
        <f>K1836*'Coef Batter'!F$2</f>
        <v>-2.384504692095812</v>
      </c>
      <c r="AB1836">
        <f>L1836*'Coef Batter'!G$2</f>
        <v>-0.134617418043568</v>
      </c>
      <c r="AC1836">
        <f>M1836*'Coef Batter'!H$2</f>
        <v>0.36032440885926209</v>
      </c>
      <c r="AD1836">
        <f>N1836*'Coef Batter'!I$2</f>
        <v>-3.2070201452544369</v>
      </c>
      <c r="AE1836">
        <f>O1836*'Coef Batter'!J$2</f>
        <v>27.683100897525872</v>
      </c>
      <c r="AF1836">
        <f>P1836*'Coef Batter'!K$2</f>
        <v>-9.3518232367677498</v>
      </c>
      <c r="AG1836">
        <f>Q1836*'Coef Batter'!L$2</f>
        <v>10.723418380366008</v>
      </c>
      <c r="AH1836">
        <f>R1836*'Coef Batter'!M$2</f>
        <v>-0.88035377525661596</v>
      </c>
      <c r="AI1836">
        <f>S1836*'Coef Batter'!N$2</f>
        <v>-3.7611713716316539</v>
      </c>
      <c r="AJ1836">
        <f>T1836*'Coef Batter'!O$2</f>
        <v>0</v>
      </c>
      <c r="AK1836">
        <f>U1836*'Coef Batter'!P$2</f>
        <v>0.134578089474926</v>
      </c>
      <c r="AL1836">
        <f t="shared" si="56"/>
        <v>-4.0043165330529149</v>
      </c>
      <c r="AM1836">
        <f t="shared" si="57"/>
        <v>1.7910126725998819E-2</v>
      </c>
      <c r="AN1836" s="2"/>
    </row>
    <row r="1837" spans="1:40" x14ac:dyDescent="0.45">
      <c r="A1837">
        <f>'All B'!A1841</f>
        <v>1669</v>
      </c>
      <c r="B1837" t="str">
        <f>'All B'!B1841</f>
        <v>Edgardo Alfonzo</v>
      </c>
      <c r="C1837">
        <f>'All B'!C1841</f>
        <v>2002</v>
      </c>
      <c r="D1837">
        <f>'All B'!D1841</f>
        <v>28</v>
      </c>
      <c r="E1837" t="str">
        <f>'All B'!E1841</f>
        <v>NYM</v>
      </c>
      <c r="F1837" t="str">
        <f>'All B'!F1841</f>
        <v>NL</v>
      </c>
      <c r="G1837">
        <f>'All B'!H1841</f>
        <v>562</v>
      </c>
      <c r="H1837">
        <f>'All B'!J1841</f>
        <v>78</v>
      </c>
      <c r="I1837">
        <f>'All B'!K1841</f>
        <v>151</v>
      </c>
      <c r="J1837">
        <f>'All B'!L1841</f>
        <v>109</v>
      </c>
      <c r="K1837">
        <f>'All B'!M1841</f>
        <v>26</v>
      </c>
      <c r="L1837">
        <f>'All B'!N1841</f>
        <v>0</v>
      </c>
      <c r="M1837">
        <f>'All B'!Q1841</f>
        <v>6</v>
      </c>
      <c r="N1837">
        <f>'All B'!S1841</f>
        <v>62</v>
      </c>
      <c r="O1837">
        <f>'All B'!Y1841</f>
        <v>128</v>
      </c>
      <c r="P1837">
        <f>'All B'!AF1841</f>
        <v>5</v>
      </c>
      <c r="Q1837">
        <f>'All B'!AH1841</f>
        <v>4.2</v>
      </c>
      <c r="R1837">
        <f>'All B'!AI1841</f>
        <v>1</v>
      </c>
      <c r="S1837">
        <f>'All B'!AJ1841</f>
        <v>19</v>
      </c>
      <c r="T1837">
        <f>'All B'!AK1841</f>
        <v>1</v>
      </c>
      <c r="U1837">
        <f>'All B'!AN1841</f>
        <v>8</v>
      </c>
      <c r="V1837">
        <f>'Coef Batter'!$A$2</f>
        <v>-47.217614202620098</v>
      </c>
      <c r="W1837">
        <f>G1837*'Coef Batter'!B$2</f>
        <v>10.230820446792324</v>
      </c>
      <c r="X1837">
        <f>H1837*'Coef Batter'!C$2</f>
        <v>2.7150207892888547</v>
      </c>
      <c r="Y1837">
        <f>I1837*'Coef Batter'!D$2</f>
        <v>14.571336312584545</v>
      </c>
      <c r="Z1837">
        <f>J1837*'Coef Batter'!E$2</f>
        <v>-6.4920666762761456</v>
      </c>
      <c r="AA1837">
        <f>K1837*'Coef Batter'!F$2</f>
        <v>-2.384504692095812</v>
      </c>
      <c r="AB1837">
        <f>L1837*'Coef Batter'!G$2</f>
        <v>0</v>
      </c>
      <c r="AC1837">
        <f>M1837*'Coef Batter'!H$2</f>
        <v>0.24021627257284139</v>
      </c>
      <c r="AD1837">
        <f>N1837*'Coef Batter'!I$2</f>
        <v>-2.6869628244023658</v>
      </c>
      <c r="AE1837">
        <f>O1837*'Coef Batter'!J$2</f>
        <v>23.781455804585985</v>
      </c>
      <c r="AF1837">
        <f>P1837*'Coef Batter'!K$2</f>
        <v>-9.3518232367677498</v>
      </c>
      <c r="AG1837">
        <f>Q1837*'Coef Batter'!L$2</f>
        <v>9.1915014688851482</v>
      </c>
      <c r="AH1837">
        <f>R1837*'Coef Batter'!M$2</f>
        <v>1.4672562920943599</v>
      </c>
      <c r="AI1837">
        <f>S1837*'Coef Batter'!N$2</f>
        <v>-2.1018310606176889</v>
      </c>
      <c r="AJ1837">
        <f>T1837*'Coef Batter'!O$2</f>
        <v>-0.218628837227307</v>
      </c>
      <c r="AK1837">
        <f>U1837*'Coef Batter'!P$2</f>
        <v>-1.076624715799408</v>
      </c>
      <c r="AL1837">
        <f t="shared" si="56"/>
        <v>-9.3324488590025165</v>
      </c>
      <c r="AM1837">
        <f t="shared" si="57"/>
        <v>8.8497402176345981E-5</v>
      </c>
      <c r="AN1837" s="2"/>
    </row>
    <row r="1838" spans="1:40" x14ac:dyDescent="0.45">
      <c r="A1838">
        <f>'All B'!A1842</f>
        <v>1670</v>
      </c>
      <c r="B1838" t="str">
        <f>'All B'!B1842</f>
        <v>Mark Belanger</v>
      </c>
      <c r="C1838">
        <f>'All B'!C1842</f>
        <v>1975</v>
      </c>
      <c r="D1838">
        <f>'All B'!D1842</f>
        <v>31</v>
      </c>
      <c r="E1838" t="str">
        <f>'All B'!E1842</f>
        <v>BAL</v>
      </c>
      <c r="F1838" t="str">
        <f>'All B'!F1842</f>
        <v>AL</v>
      </c>
      <c r="G1838">
        <f>'All B'!H1842</f>
        <v>502</v>
      </c>
      <c r="H1838">
        <f>'All B'!J1842</f>
        <v>44</v>
      </c>
      <c r="I1838">
        <f>'All B'!K1842</f>
        <v>100</v>
      </c>
      <c r="J1838">
        <f>'All B'!L1842</f>
        <v>85</v>
      </c>
      <c r="K1838">
        <f>'All B'!M1842</f>
        <v>11</v>
      </c>
      <c r="L1838">
        <f>'All B'!N1842</f>
        <v>1</v>
      </c>
      <c r="M1838">
        <f>'All B'!Q1842</f>
        <v>16</v>
      </c>
      <c r="N1838">
        <f>'All B'!S1842</f>
        <v>36</v>
      </c>
      <c r="O1838">
        <f>'All B'!Y1842</f>
        <v>64</v>
      </c>
      <c r="P1838">
        <f>'All B'!AF1842</f>
        <v>5</v>
      </c>
      <c r="Q1838">
        <f>'All B'!AH1842</f>
        <v>1.2</v>
      </c>
      <c r="R1838">
        <f>'All B'!AI1842</f>
        <v>4.9000000000000004</v>
      </c>
      <c r="S1838">
        <f>'All B'!AJ1842</f>
        <v>-19</v>
      </c>
      <c r="T1838">
        <f>'All B'!AK1842</f>
        <v>2</v>
      </c>
      <c r="U1838">
        <f>'All B'!AN1842</f>
        <v>35</v>
      </c>
      <c r="V1838">
        <f>'Coef Batter'!$A$2</f>
        <v>-47.217614202620098</v>
      </c>
      <c r="W1838">
        <f>G1838*'Coef Batter'!B$2</f>
        <v>9.1385620361027513</v>
      </c>
      <c r="X1838">
        <f>H1838*'Coef Batter'!C$2</f>
        <v>1.5315501888296104</v>
      </c>
      <c r="Y1838">
        <f>I1838*'Coef Batter'!D$2</f>
        <v>9.6498915977381099</v>
      </c>
      <c r="Z1838">
        <f>J1838*'Coef Batter'!E$2</f>
        <v>-5.062620802600664</v>
      </c>
      <c r="AA1838">
        <f>K1838*'Coef Batter'!F$2</f>
        <v>-1.008828908194382</v>
      </c>
      <c r="AB1838">
        <f>L1838*'Coef Batter'!G$2</f>
        <v>-0.134617418043568</v>
      </c>
      <c r="AC1838">
        <f>M1838*'Coef Batter'!H$2</f>
        <v>0.64057672686091038</v>
      </c>
      <c r="AD1838">
        <f>N1838*'Coef Batter'!I$2</f>
        <v>-1.5601719625562125</v>
      </c>
      <c r="AE1838">
        <f>O1838*'Coef Batter'!J$2</f>
        <v>11.890727902292992</v>
      </c>
      <c r="AF1838">
        <f>P1838*'Coef Batter'!K$2</f>
        <v>-9.3518232367677498</v>
      </c>
      <c r="AG1838">
        <f>Q1838*'Coef Batter'!L$2</f>
        <v>2.6261432768243282</v>
      </c>
      <c r="AH1838">
        <f>R1838*'Coef Batter'!M$2</f>
        <v>7.1895558312623642</v>
      </c>
      <c r="AI1838">
        <f>S1838*'Coef Batter'!N$2</f>
        <v>2.1018310606176889</v>
      </c>
      <c r="AJ1838">
        <f>T1838*'Coef Batter'!O$2</f>
        <v>-0.437257674454614</v>
      </c>
      <c r="AK1838">
        <f>U1838*'Coef Batter'!P$2</f>
        <v>-4.7102331316224095</v>
      </c>
      <c r="AL1838">
        <f t="shared" si="56"/>
        <v>-24.714328716330932</v>
      </c>
      <c r="AM1838">
        <f t="shared" si="57"/>
        <v>1.8480061600698913E-11</v>
      </c>
      <c r="AN1838" s="2"/>
    </row>
    <row r="1839" spans="1:40" x14ac:dyDescent="0.45">
      <c r="A1839">
        <f>'All B'!A1843</f>
        <v>1671</v>
      </c>
      <c r="B1839" t="str">
        <f>'All B'!B1843</f>
        <v>Ron Cey</v>
      </c>
      <c r="C1839">
        <f>'All B'!C1843</f>
        <v>1980</v>
      </c>
      <c r="D1839">
        <f>'All B'!D1843</f>
        <v>32</v>
      </c>
      <c r="E1839" t="str">
        <f>'All B'!E1843</f>
        <v>LAD</v>
      </c>
      <c r="F1839" t="str">
        <f>'All B'!F1843</f>
        <v>NL</v>
      </c>
      <c r="G1839">
        <f>'All B'!H1843</f>
        <v>630</v>
      </c>
      <c r="H1839">
        <f>'All B'!J1843</f>
        <v>81</v>
      </c>
      <c r="I1839">
        <f>'All B'!K1843</f>
        <v>140</v>
      </c>
      <c r="J1839">
        <f>'All B'!L1843</f>
        <v>87</v>
      </c>
      <c r="K1839">
        <f>'All B'!M1843</f>
        <v>25</v>
      </c>
      <c r="L1839">
        <f>'All B'!N1843</f>
        <v>0</v>
      </c>
      <c r="M1839">
        <f>'All B'!Q1843</f>
        <v>2</v>
      </c>
      <c r="N1839">
        <f>'All B'!S1843</f>
        <v>69</v>
      </c>
      <c r="O1839">
        <f>'All B'!Y1843</f>
        <v>122</v>
      </c>
      <c r="P1839">
        <f>'All B'!AF1843</f>
        <v>5</v>
      </c>
      <c r="Q1839">
        <f>'All B'!AH1843</f>
        <v>3.8</v>
      </c>
      <c r="R1839">
        <f>'All B'!AI1843</f>
        <v>1.5</v>
      </c>
      <c r="S1839">
        <f>'All B'!AJ1843</f>
        <v>15</v>
      </c>
      <c r="T1839">
        <f>'All B'!AK1843</f>
        <v>-2</v>
      </c>
      <c r="U1839">
        <f>'All B'!AN1843</f>
        <v>11</v>
      </c>
      <c r="V1839">
        <f>'Coef Batter'!$A$2</f>
        <v>-47.217614202620098</v>
      </c>
      <c r="W1839">
        <f>G1839*'Coef Batter'!B$2</f>
        <v>11.468713312240505</v>
      </c>
      <c r="X1839">
        <f>H1839*'Coef Batter'!C$2</f>
        <v>2.8194446657999648</v>
      </c>
      <c r="Y1839">
        <f>I1839*'Coef Batter'!D$2</f>
        <v>13.509848236833353</v>
      </c>
      <c r="Z1839">
        <f>J1839*'Coef Batter'!E$2</f>
        <v>-5.181741292073621</v>
      </c>
      <c r="AA1839">
        <f>K1839*'Coef Batter'!F$2</f>
        <v>-2.2927929731690497</v>
      </c>
      <c r="AB1839">
        <f>L1839*'Coef Batter'!G$2</f>
        <v>0</v>
      </c>
      <c r="AC1839">
        <f>M1839*'Coef Batter'!H$2</f>
        <v>8.0072090857613798E-2</v>
      </c>
      <c r="AD1839">
        <f>N1839*'Coef Batter'!I$2</f>
        <v>-2.9903295948994071</v>
      </c>
      <c r="AE1839">
        <f>O1839*'Coef Batter'!J$2</f>
        <v>22.666700063746017</v>
      </c>
      <c r="AF1839">
        <f>P1839*'Coef Batter'!K$2</f>
        <v>-9.3518232367677498</v>
      </c>
      <c r="AG1839">
        <f>Q1839*'Coef Batter'!L$2</f>
        <v>8.3161203766103728</v>
      </c>
      <c r="AH1839">
        <f>R1839*'Coef Batter'!M$2</f>
        <v>2.2008844381415398</v>
      </c>
      <c r="AI1839">
        <f>S1839*'Coef Batter'!N$2</f>
        <v>-1.6593403110139648</v>
      </c>
      <c r="AJ1839">
        <f>T1839*'Coef Batter'!O$2</f>
        <v>0.437257674454614</v>
      </c>
      <c r="AK1839">
        <f>U1839*'Coef Batter'!P$2</f>
        <v>-1.480358984224186</v>
      </c>
      <c r="AL1839">
        <f t="shared" si="56"/>
        <v>-8.6749597360841015</v>
      </c>
      <c r="AM1839">
        <f t="shared" si="57"/>
        <v>1.7078065718983216E-4</v>
      </c>
      <c r="AN1839" s="2"/>
    </row>
    <row r="1840" spans="1:40" x14ac:dyDescent="0.45">
      <c r="A1840">
        <f>'All B'!A1844</f>
        <v>1672</v>
      </c>
      <c r="B1840" t="str">
        <f>'All B'!B1844</f>
        <v>Joe Ferguson</v>
      </c>
      <c r="C1840">
        <f>'All B'!C1844</f>
        <v>1973</v>
      </c>
      <c r="D1840">
        <f>'All B'!D1844</f>
        <v>26</v>
      </c>
      <c r="E1840" t="str">
        <f>'All B'!E1844</f>
        <v>LAD</v>
      </c>
      <c r="F1840" t="str">
        <f>'All B'!F1844</f>
        <v>NL</v>
      </c>
      <c r="G1840">
        <f>'All B'!H1844</f>
        <v>585</v>
      </c>
      <c r="H1840">
        <f>'All B'!J1844</f>
        <v>84</v>
      </c>
      <c r="I1840">
        <f>'All B'!K1844</f>
        <v>128</v>
      </c>
      <c r="J1840">
        <f>'All B'!L1844</f>
        <v>77</v>
      </c>
      <c r="K1840">
        <f>'All B'!M1844</f>
        <v>26</v>
      </c>
      <c r="L1840">
        <f>'All B'!N1844</f>
        <v>0</v>
      </c>
      <c r="M1840">
        <f>'All B'!Q1844</f>
        <v>1</v>
      </c>
      <c r="N1840">
        <f>'All B'!S1844</f>
        <v>87</v>
      </c>
      <c r="O1840">
        <f>'All B'!Y1844</f>
        <v>136</v>
      </c>
      <c r="P1840">
        <f>'All B'!AF1844</f>
        <v>5</v>
      </c>
      <c r="Q1840">
        <f>'All B'!AH1844</f>
        <v>5.3</v>
      </c>
      <c r="R1840">
        <f>'All B'!AI1844</f>
        <v>0.4</v>
      </c>
      <c r="S1840">
        <f>'All B'!AJ1844</f>
        <v>26</v>
      </c>
      <c r="T1840">
        <f>'All B'!AK1844</f>
        <v>1</v>
      </c>
      <c r="U1840">
        <f>'All B'!AN1844</f>
        <v>-3</v>
      </c>
      <c r="V1840">
        <f>'Coef Batter'!$A$2</f>
        <v>-47.217614202620098</v>
      </c>
      <c r="W1840">
        <f>G1840*'Coef Batter'!B$2</f>
        <v>10.649519504223326</v>
      </c>
      <c r="X1840">
        <f>H1840*'Coef Batter'!C$2</f>
        <v>2.9238685423110744</v>
      </c>
      <c r="Y1840">
        <f>I1840*'Coef Batter'!D$2</f>
        <v>12.35186124510478</v>
      </c>
      <c r="Z1840">
        <f>J1840*'Coef Batter'!E$2</f>
        <v>-4.5861388447088363</v>
      </c>
      <c r="AA1840">
        <f>K1840*'Coef Batter'!F$2</f>
        <v>-2.384504692095812</v>
      </c>
      <c r="AB1840">
        <f>L1840*'Coef Batter'!G$2</f>
        <v>0</v>
      </c>
      <c r="AC1840">
        <f>M1840*'Coef Batter'!H$2</f>
        <v>4.0036045428806899E-2</v>
      </c>
      <c r="AD1840">
        <f>N1840*'Coef Batter'!I$2</f>
        <v>-3.7704155761775136</v>
      </c>
      <c r="AE1840">
        <f>O1840*'Coef Batter'!J$2</f>
        <v>25.267796792372607</v>
      </c>
      <c r="AF1840">
        <f>P1840*'Coef Batter'!K$2</f>
        <v>-9.3518232367677498</v>
      </c>
      <c r="AG1840">
        <f>Q1840*'Coef Batter'!L$2</f>
        <v>11.598799472640783</v>
      </c>
      <c r="AH1840">
        <f>R1840*'Coef Batter'!M$2</f>
        <v>0.58690251683774397</v>
      </c>
      <c r="AI1840">
        <f>S1840*'Coef Batter'!N$2</f>
        <v>-2.8761898724242059</v>
      </c>
      <c r="AJ1840">
        <f>T1840*'Coef Batter'!O$2</f>
        <v>-0.218628837227307</v>
      </c>
      <c r="AK1840">
        <f>U1840*'Coef Batter'!P$2</f>
        <v>0.403734268424778</v>
      </c>
      <c r="AL1840">
        <f t="shared" si="56"/>
        <v>-6.5827968746776193</v>
      </c>
      <c r="AM1840">
        <f t="shared" si="57"/>
        <v>1.382060343154421E-3</v>
      </c>
      <c r="AN1840" s="2"/>
    </row>
    <row r="1841" spans="1:40" x14ac:dyDescent="0.45">
      <c r="A1841">
        <f>'All B'!A1845</f>
        <v>1673</v>
      </c>
      <c r="B1841" t="str">
        <f>'All B'!B1845</f>
        <v>Sid Gordon</v>
      </c>
      <c r="C1841">
        <f>'All B'!C1845</f>
        <v>1949</v>
      </c>
      <c r="D1841">
        <f>'All B'!D1845</f>
        <v>31</v>
      </c>
      <c r="E1841" t="str">
        <f>'All B'!E1845</f>
        <v>NYG</v>
      </c>
      <c r="F1841" t="str">
        <f>'All B'!F1845</f>
        <v>NL</v>
      </c>
      <c r="G1841">
        <f>'All B'!H1845</f>
        <v>588</v>
      </c>
      <c r="H1841">
        <f>'All B'!J1845</f>
        <v>87</v>
      </c>
      <c r="I1841">
        <f>'All B'!K1845</f>
        <v>139</v>
      </c>
      <c r="J1841">
        <f>'All B'!L1845</f>
        <v>85</v>
      </c>
      <c r="K1841">
        <f>'All B'!M1845</f>
        <v>26</v>
      </c>
      <c r="L1841">
        <f>'All B'!N1845</f>
        <v>2</v>
      </c>
      <c r="M1841">
        <f>'All B'!Q1845</f>
        <v>1</v>
      </c>
      <c r="N1841">
        <f>'All B'!S1845</f>
        <v>95</v>
      </c>
      <c r="O1841">
        <f>'All B'!Y1845</f>
        <v>142</v>
      </c>
      <c r="P1841">
        <f>'All B'!AF1845</f>
        <v>5</v>
      </c>
      <c r="Q1841">
        <f>'All B'!AH1845</f>
        <v>5.3</v>
      </c>
      <c r="R1841">
        <f>'All B'!AI1845</f>
        <v>-0.4</v>
      </c>
      <c r="S1841">
        <f>'All B'!AJ1845</f>
        <v>32</v>
      </c>
      <c r="T1841">
        <f>'All B'!AK1845</f>
        <v>-4</v>
      </c>
      <c r="U1841">
        <f>'All B'!AN1845</f>
        <v>-3</v>
      </c>
      <c r="V1841">
        <f>'Coef Batter'!$A$2</f>
        <v>-47.217614202620098</v>
      </c>
      <c r="W1841">
        <f>G1841*'Coef Batter'!B$2</f>
        <v>10.704132424757805</v>
      </c>
      <c r="X1841">
        <f>H1841*'Coef Batter'!C$2</f>
        <v>3.028292418822184</v>
      </c>
      <c r="Y1841">
        <f>I1841*'Coef Batter'!D$2</f>
        <v>13.413349320855973</v>
      </c>
      <c r="Z1841">
        <f>J1841*'Coef Batter'!E$2</f>
        <v>-5.062620802600664</v>
      </c>
      <c r="AA1841">
        <f>K1841*'Coef Batter'!F$2</f>
        <v>-2.384504692095812</v>
      </c>
      <c r="AB1841">
        <f>L1841*'Coef Batter'!G$2</f>
        <v>-0.269234836087136</v>
      </c>
      <c r="AC1841">
        <f>M1841*'Coef Batter'!H$2</f>
        <v>4.0036045428806899E-2</v>
      </c>
      <c r="AD1841">
        <f>N1841*'Coef Batter'!I$2</f>
        <v>-4.1171204567455604</v>
      </c>
      <c r="AE1841">
        <f>O1841*'Coef Batter'!J$2</f>
        <v>26.382552533212579</v>
      </c>
      <c r="AF1841">
        <f>P1841*'Coef Batter'!K$2</f>
        <v>-9.3518232367677498</v>
      </c>
      <c r="AG1841">
        <f>Q1841*'Coef Batter'!L$2</f>
        <v>11.598799472640783</v>
      </c>
      <c r="AH1841">
        <f>R1841*'Coef Batter'!M$2</f>
        <v>-0.58690251683774397</v>
      </c>
      <c r="AI1841">
        <f>S1841*'Coef Batter'!N$2</f>
        <v>-3.5399259968297918</v>
      </c>
      <c r="AJ1841">
        <f>T1841*'Coef Batter'!O$2</f>
        <v>0.874515348909228</v>
      </c>
      <c r="AK1841">
        <f>U1841*'Coef Batter'!P$2</f>
        <v>0.403734268424778</v>
      </c>
      <c r="AL1841">
        <f t="shared" si="56"/>
        <v>-6.0843349075324262</v>
      </c>
      <c r="AM1841">
        <f t="shared" si="57"/>
        <v>2.2731003297867302E-3</v>
      </c>
      <c r="AN1841" s="2"/>
    </row>
    <row r="1842" spans="1:40" x14ac:dyDescent="0.45">
      <c r="A1842">
        <f>'All B'!A1846</f>
        <v>1674</v>
      </c>
      <c r="B1842" t="str">
        <f>'All B'!B1846</f>
        <v>Kelly Gruber</v>
      </c>
      <c r="C1842">
        <f>'All B'!C1846</f>
        <v>1989</v>
      </c>
      <c r="D1842">
        <f>'All B'!D1846</f>
        <v>27</v>
      </c>
      <c r="E1842" t="str">
        <f>'All B'!E1846</f>
        <v>TOR</v>
      </c>
      <c r="F1842" t="str">
        <f>'All B'!F1846</f>
        <v>AL</v>
      </c>
      <c r="G1842">
        <f>'All B'!H1846</f>
        <v>583</v>
      </c>
      <c r="H1842">
        <f>'All B'!J1846</f>
        <v>83</v>
      </c>
      <c r="I1842">
        <f>'All B'!K1846</f>
        <v>158</v>
      </c>
      <c r="J1842">
        <f>'All B'!L1846</f>
        <v>112</v>
      </c>
      <c r="K1842">
        <f>'All B'!M1846</f>
        <v>24</v>
      </c>
      <c r="L1842">
        <f>'All B'!N1846</f>
        <v>4</v>
      </c>
      <c r="M1842">
        <f>'All B'!Q1846</f>
        <v>10</v>
      </c>
      <c r="N1842">
        <f>'All B'!S1846</f>
        <v>30</v>
      </c>
      <c r="O1842">
        <f>'All B'!Y1846</f>
        <v>122</v>
      </c>
      <c r="P1842">
        <f>'All B'!AF1846</f>
        <v>5</v>
      </c>
      <c r="Q1842">
        <f>'All B'!AH1846</f>
        <v>4.3</v>
      </c>
      <c r="R1842">
        <f>'All B'!AI1846</f>
        <v>1</v>
      </c>
      <c r="S1842">
        <f>'All B'!AJ1846</f>
        <v>17</v>
      </c>
      <c r="T1842">
        <f>'All B'!AK1846</f>
        <v>0</v>
      </c>
      <c r="U1842">
        <f>'All B'!AN1846</f>
        <v>7</v>
      </c>
      <c r="V1842">
        <f>'Coef Batter'!$A$2</f>
        <v>-47.217614202620098</v>
      </c>
      <c r="W1842">
        <f>G1842*'Coef Batter'!B$2</f>
        <v>10.613110890533674</v>
      </c>
      <c r="X1842">
        <f>H1842*'Coef Batter'!C$2</f>
        <v>2.8890605834740377</v>
      </c>
      <c r="Y1842">
        <f>I1842*'Coef Batter'!D$2</f>
        <v>15.246828724426214</v>
      </c>
      <c r="Z1842">
        <f>J1842*'Coef Batter'!E$2</f>
        <v>-6.6707474104855802</v>
      </c>
      <c r="AA1842">
        <f>K1842*'Coef Batter'!F$2</f>
        <v>-2.201081254242288</v>
      </c>
      <c r="AB1842">
        <f>L1842*'Coef Batter'!G$2</f>
        <v>-0.538469672174272</v>
      </c>
      <c r="AC1842">
        <f>M1842*'Coef Batter'!H$2</f>
        <v>0.40036045428806899</v>
      </c>
      <c r="AD1842">
        <f>N1842*'Coef Batter'!I$2</f>
        <v>-1.3001433021301771</v>
      </c>
      <c r="AE1842">
        <f>O1842*'Coef Batter'!J$2</f>
        <v>22.666700063746017</v>
      </c>
      <c r="AF1842">
        <f>P1842*'Coef Batter'!K$2</f>
        <v>-9.3518232367677498</v>
      </c>
      <c r="AG1842">
        <f>Q1842*'Coef Batter'!L$2</f>
        <v>9.4103467419538429</v>
      </c>
      <c r="AH1842">
        <f>R1842*'Coef Batter'!M$2</f>
        <v>1.4672562920943599</v>
      </c>
      <c r="AI1842">
        <f>S1842*'Coef Batter'!N$2</f>
        <v>-1.880585685815827</v>
      </c>
      <c r="AJ1842">
        <f>T1842*'Coef Batter'!O$2</f>
        <v>0</v>
      </c>
      <c r="AK1842">
        <f>U1842*'Coef Batter'!P$2</f>
        <v>-0.94204662632448199</v>
      </c>
      <c r="AL1842">
        <f t="shared" si="56"/>
        <v>-7.4088476400442627</v>
      </c>
      <c r="AM1842">
        <f t="shared" si="57"/>
        <v>6.0550161663877231E-4</v>
      </c>
      <c r="AN1842" s="2"/>
    </row>
    <row r="1843" spans="1:40" x14ac:dyDescent="0.45">
      <c r="A1843">
        <f>'All B'!A1847</f>
        <v>1675</v>
      </c>
      <c r="B1843" t="str">
        <f>'All B'!B1847</f>
        <v>Kiké Hernández</v>
      </c>
      <c r="C1843">
        <f>'All B'!C1847</f>
        <v>2021</v>
      </c>
      <c r="D1843">
        <f>'All B'!D1847</f>
        <v>29</v>
      </c>
      <c r="E1843" t="str">
        <f>'All B'!E1847</f>
        <v>BOS</v>
      </c>
      <c r="F1843" t="str">
        <f>'All B'!F1847</f>
        <v>AL</v>
      </c>
      <c r="G1843">
        <f>'All B'!H1847</f>
        <v>585</v>
      </c>
      <c r="H1843">
        <f>'All B'!J1847</f>
        <v>84</v>
      </c>
      <c r="I1843">
        <f>'All B'!K1847</f>
        <v>127</v>
      </c>
      <c r="J1843">
        <f>'All B'!L1847</f>
        <v>69</v>
      </c>
      <c r="K1843">
        <f>'All B'!M1847</f>
        <v>35</v>
      </c>
      <c r="L1843">
        <f>'All B'!N1847</f>
        <v>3</v>
      </c>
      <c r="M1843">
        <f>'All B'!Q1847</f>
        <v>1</v>
      </c>
      <c r="N1843">
        <f>'All B'!S1847</f>
        <v>61</v>
      </c>
      <c r="O1843">
        <f>'All B'!Y1847</f>
        <v>108</v>
      </c>
      <c r="P1843">
        <f>'All B'!AF1847</f>
        <v>5</v>
      </c>
      <c r="Q1843">
        <f>'All B'!AH1847</f>
        <v>3.3</v>
      </c>
      <c r="R1843">
        <f>'All B'!AI1847</f>
        <v>2.1</v>
      </c>
      <c r="S1843">
        <f>'All B'!AJ1847</f>
        <v>7</v>
      </c>
      <c r="T1843">
        <f>'All B'!AK1847</f>
        <v>0</v>
      </c>
      <c r="U1843">
        <f>'All B'!AN1847</f>
        <v>16</v>
      </c>
      <c r="V1843">
        <f>'Coef Batter'!$A$2</f>
        <v>-47.217614202620098</v>
      </c>
      <c r="W1843">
        <f>G1843*'Coef Batter'!B$2</f>
        <v>10.649519504223326</v>
      </c>
      <c r="X1843">
        <f>H1843*'Coef Batter'!C$2</f>
        <v>2.9238685423110744</v>
      </c>
      <c r="Y1843">
        <f>I1843*'Coef Batter'!D$2</f>
        <v>12.255362329127399</v>
      </c>
      <c r="Z1843">
        <f>J1843*'Coef Batter'!E$2</f>
        <v>-4.1096568868170094</v>
      </c>
      <c r="AA1843">
        <f>K1843*'Coef Batter'!F$2</f>
        <v>-3.2099101624366702</v>
      </c>
      <c r="AB1843">
        <f>L1843*'Coef Batter'!G$2</f>
        <v>-0.40385225413070402</v>
      </c>
      <c r="AC1843">
        <f>M1843*'Coef Batter'!H$2</f>
        <v>4.0036045428806899E-2</v>
      </c>
      <c r="AD1843">
        <f>N1843*'Coef Batter'!I$2</f>
        <v>-2.6436247143313598</v>
      </c>
      <c r="AE1843">
        <f>O1843*'Coef Batter'!J$2</f>
        <v>20.065603335119423</v>
      </c>
      <c r="AF1843">
        <f>P1843*'Coef Batter'!K$2</f>
        <v>-9.3518232367677498</v>
      </c>
      <c r="AG1843">
        <f>Q1843*'Coef Batter'!L$2</f>
        <v>7.2218940112669019</v>
      </c>
      <c r="AH1843">
        <f>R1843*'Coef Batter'!M$2</f>
        <v>3.081238213398156</v>
      </c>
      <c r="AI1843">
        <f>S1843*'Coef Batter'!N$2</f>
        <v>-0.774358811806517</v>
      </c>
      <c r="AJ1843">
        <f>T1843*'Coef Batter'!O$2</f>
        <v>0</v>
      </c>
      <c r="AK1843">
        <f>U1843*'Coef Batter'!P$2</f>
        <v>-2.153249431598816</v>
      </c>
      <c r="AL1843">
        <f t="shared" si="56"/>
        <v>-13.626567719633835</v>
      </c>
      <c r="AM1843">
        <f t="shared" si="57"/>
        <v>1.2079704416243829E-6</v>
      </c>
      <c r="AN1843" s="2"/>
    </row>
    <row r="1844" spans="1:40" x14ac:dyDescent="0.45">
      <c r="A1844">
        <f>'All B'!A1848</f>
        <v>1676</v>
      </c>
      <c r="B1844" t="str">
        <f>'All B'!B1848</f>
        <v>Dale Murphy</v>
      </c>
      <c r="C1844">
        <f>'All B'!C1848</f>
        <v>1985</v>
      </c>
      <c r="D1844">
        <f>'All B'!D1848</f>
        <v>29</v>
      </c>
      <c r="E1844" t="str">
        <f>'All B'!E1848</f>
        <v>ATL</v>
      </c>
      <c r="F1844" t="str">
        <f>'All B'!F1848</f>
        <v>NL</v>
      </c>
      <c r="G1844">
        <f>'All B'!H1848</f>
        <v>712</v>
      </c>
      <c r="H1844">
        <f>'All B'!J1848</f>
        <v>118</v>
      </c>
      <c r="I1844">
        <f>'All B'!K1848</f>
        <v>185</v>
      </c>
      <c r="J1844">
        <f>'All B'!L1848</f>
        <v>114</v>
      </c>
      <c r="K1844">
        <f>'All B'!M1848</f>
        <v>32</v>
      </c>
      <c r="L1844">
        <f>'All B'!N1848</f>
        <v>2</v>
      </c>
      <c r="M1844">
        <f>'All B'!Q1848</f>
        <v>10</v>
      </c>
      <c r="N1844">
        <f>'All B'!S1848</f>
        <v>90</v>
      </c>
      <c r="O1844">
        <f>'All B'!Y1848</f>
        <v>152</v>
      </c>
      <c r="P1844">
        <f>'All B'!AF1848</f>
        <v>5</v>
      </c>
      <c r="Q1844">
        <f>'All B'!AH1848</f>
        <v>7.3</v>
      </c>
      <c r="R1844">
        <f>'All B'!AI1848</f>
        <v>-2.2000000000000002</v>
      </c>
      <c r="S1844">
        <f>'All B'!AJ1848</f>
        <v>44</v>
      </c>
      <c r="T1844">
        <f>'All B'!AK1848</f>
        <v>0</v>
      </c>
      <c r="U1844">
        <f>'All B'!AN1848</f>
        <v>-21</v>
      </c>
      <c r="V1844">
        <f>'Coef Batter'!$A$2</f>
        <v>-47.217614202620098</v>
      </c>
      <c r="W1844">
        <f>G1844*'Coef Batter'!B$2</f>
        <v>12.961466473516253</v>
      </c>
      <c r="X1844">
        <f>H1844*'Coef Batter'!C$2</f>
        <v>4.1073391427703188</v>
      </c>
      <c r="Y1844">
        <f>I1844*'Coef Batter'!D$2</f>
        <v>17.852299455815501</v>
      </c>
      <c r="Z1844">
        <f>J1844*'Coef Batter'!E$2</f>
        <v>-6.7898678999585371</v>
      </c>
      <c r="AA1844">
        <f>K1844*'Coef Batter'!F$2</f>
        <v>-2.9347750056563839</v>
      </c>
      <c r="AB1844">
        <f>L1844*'Coef Batter'!G$2</f>
        <v>-0.269234836087136</v>
      </c>
      <c r="AC1844">
        <f>M1844*'Coef Batter'!H$2</f>
        <v>0.40036045428806899</v>
      </c>
      <c r="AD1844">
        <f>N1844*'Coef Batter'!I$2</f>
        <v>-3.900429906390531</v>
      </c>
      <c r="AE1844">
        <f>O1844*'Coef Batter'!J$2</f>
        <v>28.240478767945856</v>
      </c>
      <c r="AF1844">
        <f>P1844*'Coef Batter'!K$2</f>
        <v>-9.3518232367677498</v>
      </c>
      <c r="AG1844">
        <f>Q1844*'Coef Batter'!L$2</f>
        <v>15.975704934014663</v>
      </c>
      <c r="AH1844">
        <f>R1844*'Coef Batter'!M$2</f>
        <v>-3.2279638426075921</v>
      </c>
      <c r="AI1844">
        <f>S1844*'Coef Batter'!N$2</f>
        <v>-4.8673982456409641</v>
      </c>
      <c r="AJ1844">
        <f>T1844*'Coef Batter'!O$2</f>
        <v>0</v>
      </c>
      <c r="AK1844">
        <f>U1844*'Coef Batter'!P$2</f>
        <v>2.826139878973446</v>
      </c>
      <c r="AL1844">
        <f t="shared" si="56"/>
        <v>3.8046819315951148</v>
      </c>
      <c r="AM1844">
        <f t="shared" si="57"/>
        <v>0.97821871002356287</v>
      </c>
      <c r="AN1844" s="2"/>
    </row>
    <row r="1845" spans="1:40" x14ac:dyDescent="0.45">
      <c r="A1845">
        <f>'All B'!A1849</f>
        <v>1677</v>
      </c>
      <c r="B1845" t="str">
        <f>'All B'!B1849</f>
        <v>Bip Roberts</v>
      </c>
      <c r="C1845">
        <f>'All B'!C1849</f>
        <v>1992</v>
      </c>
      <c r="D1845">
        <f>'All B'!D1849</f>
        <v>28</v>
      </c>
      <c r="E1845" t="str">
        <f>'All B'!E1849</f>
        <v>CIN</v>
      </c>
      <c r="F1845" t="str">
        <f>'All B'!F1849</f>
        <v>NL</v>
      </c>
      <c r="G1845">
        <f>'All B'!H1849</f>
        <v>601</v>
      </c>
      <c r="H1845">
        <f>'All B'!J1849</f>
        <v>92</v>
      </c>
      <c r="I1845">
        <f>'All B'!K1849</f>
        <v>172</v>
      </c>
      <c r="J1845">
        <f>'All B'!L1849</f>
        <v>128</v>
      </c>
      <c r="K1845">
        <f>'All B'!M1849</f>
        <v>34</v>
      </c>
      <c r="L1845">
        <f>'All B'!N1849</f>
        <v>6</v>
      </c>
      <c r="M1845">
        <f>'All B'!Q1849</f>
        <v>44</v>
      </c>
      <c r="N1845">
        <f>'All B'!S1849</f>
        <v>62</v>
      </c>
      <c r="O1845">
        <f>'All B'!Y1849</f>
        <v>131</v>
      </c>
      <c r="P1845">
        <f>'All B'!AF1849</f>
        <v>5</v>
      </c>
      <c r="Q1845">
        <f>'All B'!AH1849</f>
        <v>4.8</v>
      </c>
      <c r="R1845">
        <f>'All B'!AI1849</f>
        <v>0</v>
      </c>
      <c r="S1845">
        <f>'All B'!AJ1849</f>
        <v>23</v>
      </c>
      <c r="T1845">
        <f>'All B'!AK1849</f>
        <v>0</v>
      </c>
      <c r="U1845">
        <f>'All B'!AN1849</f>
        <v>1</v>
      </c>
      <c r="V1845">
        <f>'Coef Batter'!$A$2</f>
        <v>-47.217614202620098</v>
      </c>
      <c r="W1845">
        <f>G1845*'Coef Batter'!B$2</f>
        <v>10.940788413740545</v>
      </c>
      <c r="X1845">
        <f>H1845*'Coef Batter'!C$2</f>
        <v>3.202332213007367</v>
      </c>
      <c r="Y1845">
        <f>I1845*'Coef Batter'!D$2</f>
        <v>16.597813548109549</v>
      </c>
      <c r="Z1845">
        <f>J1845*'Coef Batter'!E$2</f>
        <v>-7.6237113262692349</v>
      </c>
      <c r="AA1845">
        <f>K1845*'Coef Batter'!F$2</f>
        <v>-3.1181984435099079</v>
      </c>
      <c r="AB1845">
        <f>L1845*'Coef Batter'!G$2</f>
        <v>-0.80770450826140805</v>
      </c>
      <c r="AC1845">
        <f>M1845*'Coef Batter'!H$2</f>
        <v>1.7615859988675036</v>
      </c>
      <c r="AD1845">
        <f>N1845*'Coef Batter'!I$2</f>
        <v>-2.6869628244023658</v>
      </c>
      <c r="AE1845">
        <f>O1845*'Coef Batter'!J$2</f>
        <v>24.338833675005969</v>
      </c>
      <c r="AF1845">
        <f>P1845*'Coef Batter'!K$2</f>
        <v>-9.3518232367677498</v>
      </c>
      <c r="AG1845">
        <f>Q1845*'Coef Batter'!L$2</f>
        <v>10.504573107297313</v>
      </c>
      <c r="AH1845">
        <f>R1845*'Coef Batter'!M$2</f>
        <v>0</v>
      </c>
      <c r="AI1845">
        <f>S1845*'Coef Batter'!N$2</f>
        <v>-2.5443218102214127</v>
      </c>
      <c r="AJ1845">
        <f>T1845*'Coef Batter'!O$2</f>
        <v>0</v>
      </c>
      <c r="AK1845">
        <f>U1845*'Coef Batter'!P$2</f>
        <v>-0.134578089474926</v>
      </c>
      <c r="AL1845">
        <f t="shared" si="56"/>
        <v>-6.138987485498852</v>
      </c>
      <c r="AM1845">
        <f t="shared" si="57"/>
        <v>2.152463521381424E-3</v>
      </c>
      <c r="AN1845" s="2"/>
    </row>
    <row r="1846" spans="1:40" x14ac:dyDescent="0.45">
      <c r="A1846">
        <f>'All B'!A1850</f>
        <v>1678</v>
      </c>
      <c r="B1846" t="str">
        <f>'All B'!B1850</f>
        <v>Brooks Robinson</v>
      </c>
      <c r="C1846">
        <f>'All B'!C1850</f>
        <v>1974</v>
      </c>
      <c r="D1846">
        <f>'All B'!D1850</f>
        <v>37</v>
      </c>
      <c r="E1846" t="str">
        <f>'All B'!E1850</f>
        <v>BAL</v>
      </c>
      <c r="F1846" t="str">
        <f>'All B'!F1850</f>
        <v>AL</v>
      </c>
      <c r="G1846">
        <f>'All B'!H1850</f>
        <v>622</v>
      </c>
      <c r="H1846">
        <f>'All B'!J1850</f>
        <v>46</v>
      </c>
      <c r="I1846">
        <f>'All B'!K1850</f>
        <v>159</v>
      </c>
      <c r="J1846">
        <f>'All B'!L1850</f>
        <v>125</v>
      </c>
      <c r="K1846">
        <f>'All B'!M1850</f>
        <v>27</v>
      </c>
      <c r="L1846">
        <f>'All B'!N1850</f>
        <v>0</v>
      </c>
      <c r="M1846">
        <f>'All B'!Q1850</f>
        <v>2</v>
      </c>
      <c r="N1846">
        <f>'All B'!S1850</f>
        <v>56</v>
      </c>
      <c r="O1846">
        <f>'All B'!Y1850</f>
        <v>113</v>
      </c>
      <c r="P1846">
        <f>'All B'!AF1850</f>
        <v>5</v>
      </c>
      <c r="Q1846">
        <f>'All B'!AH1850</f>
        <v>3.4</v>
      </c>
      <c r="R1846">
        <f>'All B'!AI1850</f>
        <v>2.2000000000000002</v>
      </c>
      <c r="S1846">
        <f>'All B'!AJ1850</f>
        <v>6</v>
      </c>
      <c r="T1846">
        <f>'All B'!AK1850</f>
        <v>-1</v>
      </c>
      <c r="U1846">
        <f>'All B'!AN1850</f>
        <v>15</v>
      </c>
      <c r="V1846">
        <f>'Coef Batter'!$A$2</f>
        <v>-47.217614202620098</v>
      </c>
      <c r="W1846">
        <f>G1846*'Coef Batter'!B$2</f>
        <v>11.323078857481896</v>
      </c>
      <c r="X1846">
        <f>H1846*'Coef Batter'!C$2</f>
        <v>1.6011661065036835</v>
      </c>
      <c r="Y1846">
        <f>I1846*'Coef Batter'!D$2</f>
        <v>15.343327640403594</v>
      </c>
      <c r="Z1846">
        <f>J1846*'Coef Batter'!E$2</f>
        <v>-7.4450305920597994</v>
      </c>
      <c r="AA1846">
        <f>K1846*'Coef Batter'!F$2</f>
        <v>-2.4762164110225742</v>
      </c>
      <c r="AB1846">
        <f>L1846*'Coef Batter'!G$2</f>
        <v>0</v>
      </c>
      <c r="AC1846">
        <f>M1846*'Coef Batter'!H$2</f>
        <v>8.0072090857613798E-2</v>
      </c>
      <c r="AD1846">
        <f>N1846*'Coef Batter'!I$2</f>
        <v>-2.4269341639763304</v>
      </c>
      <c r="AE1846">
        <f>O1846*'Coef Batter'!J$2</f>
        <v>20.994566452486065</v>
      </c>
      <c r="AF1846">
        <f>P1846*'Coef Batter'!K$2</f>
        <v>-9.3518232367677498</v>
      </c>
      <c r="AG1846">
        <f>Q1846*'Coef Batter'!L$2</f>
        <v>7.4407392843355966</v>
      </c>
      <c r="AH1846">
        <f>R1846*'Coef Batter'!M$2</f>
        <v>3.2279638426075921</v>
      </c>
      <c r="AI1846">
        <f>S1846*'Coef Batter'!N$2</f>
        <v>-0.66373612440558594</v>
      </c>
      <c r="AJ1846">
        <f>T1846*'Coef Batter'!O$2</f>
        <v>0.218628837227307</v>
      </c>
      <c r="AK1846">
        <f>U1846*'Coef Batter'!P$2</f>
        <v>-2.01867134212389</v>
      </c>
      <c r="AL1846">
        <f t="shared" si="56"/>
        <v>-11.370482961072684</v>
      </c>
      <c r="AM1846">
        <f t="shared" si="57"/>
        <v>1.1530734851177587E-5</v>
      </c>
      <c r="AN1846" s="2"/>
    </row>
    <row r="1847" spans="1:40" x14ac:dyDescent="0.45">
      <c r="A1847">
        <f>'All B'!A1851</f>
        <v>1679</v>
      </c>
      <c r="B1847" t="str">
        <f>'All B'!B1851</f>
        <v>Shannon Stewart</v>
      </c>
      <c r="C1847">
        <f>'All B'!C1851</f>
        <v>2000</v>
      </c>
      <c r="D1847">
        <f>'All B'!D1851</f>
        <v>26</v>
      </c>
      <c r="E1847" t="str">
        <f>'All B'!E1851</f>
        <v>TOR</v>
      </c>
      <c r="F1847" t="str">
        <f>'All B'!F1851</f>
        <v>AL</v>
      </c>
      <c r="G1847">
        <f>'All B'!H1851</f>
        <v>631</v>
      </c>
      <c r="H1847">
        <f>'All B'!J1851</f>
        <v>107</v>
      </c>
      <c r="I1847">
        <f>'All B'!K1851</f>
        <v>186</v>
      </c>
      <c r="J1847">
        <f>'All B'!L1851</f>
        <v>117</v>
      </c>
      <c r="K1847">
        <f>'All B'!M1851</f>
        <v>43</v>
      </c>
      <c r="L1847">
        <f>'All B'!N1851</f>
        <v>5</v>
      </c>
      <c r="M1847">
        <f>'All B'!Q1851</f>
        <v>20</v>
      </c>
      <c r="N1847">
        <f>'All B'!S1851</f>
        <v>37</v>
      </c>
      <c r="O1847">
        <f>'All B'!Y1851</f>
        <v>118</v>
      </c>
      <c r="P1847">
        <f>'All B'!AF1851</f>
        <v>5</v>
      </c>
      <c r="Q1847">
        <f>'All B'!AH1851</f>
        <v>3.4</v>
      </c>
      <c r="R1847">
        <f>'All B'!AI1851</f>
        <v>1.2</v>
      </c>
      <c r="S1847">
        <f>'All B'!AJ1851</f>
        <v>17</v>
      </c>
      <c r="T1847">
        <f>'All B'!AK1851</f>
        <v>0</v>
      </c>
      <c r="U1847">
        <f>'All B'!AN1851</f>
        <v>17</v>
      </c>
      <c r="V1847">
        <f>'Coef Batter'!$A$2</f>
        <v>-47.217614202620098</v>
      </c>
      <c r="W1847">
        <f>G1847*'Coef Batter'!B$2</f>
        <v>11.486917619085331</v>
      </c>
      <c r="X1847">
        <f>H1847*'Coef Batter'!C$2</f>
        <v>3.7244515955629161</v>
      </c>
      <c r="Y1847">
        <f>I1847*'Coef Batter'!D$2</f>
        <v>17.948798371792883</v>
      </c>
      <c r="Z1847">
        <f>J1847*'Coef Batter'!E$2</f>
        <v>-6.9685486341679725</v>
      </c>
      <c r="AA1847">
        <f>K1847*'Coef Batter'!F$2</f>
        <v>-3.9436039138507661</v>
      </c>
      <c r="AB1847">
        <f>L1847*'Coef Batter'!G$2</f>
        <v>-0.67308709021783997</v>
      </c>
      <c r="AC1847">
        <f>M1847*'Coef Batter'!H$2</f>
        <v>0.80072090857613798</v>
      </c>
      <c r="AD1847">
        <f>N1847*'Coef Batter'!I$2</f>
        <v>-1.6035100726272185</v>
      </c>
      <c r="AE1847">
        <f>O1847*'Coef Batter'!J$2</f>
        <v>21.923529569852704</v>
      </c>
      <c r="AF1847">
        <f>P1847*'Coef Batter'!K$2</f>
        <v>-9.3518232367677498</v>
      </c>
      <c r="AG1847">
        <f>Q1847*'Coef Batter'!L$2</f>
        <v>7.4407392843355966</v>
      </c>
      <c r="AH1847">
        <f>R1847*'Coef Batter'!M$2</f>
        <v>1.7607075505132319</v>
      </c>
      <c r="AI1847">
        <f>S1847*'Coef Batter'!N$2</f>
        <v>-1.880585685815827</v>
      </c>
      <c r="AJ1847">
        <f>T1847*'Coef Batter'!O$2</f>
        <v>0</v>
      </c>
      <c r="AK1847">
        <f>U1847*'Coef Batter'!P$2</f>
        <v>-2.287827521073742</v>
      </c>
      <c r="AL1847">
        <f t="shared" si="56"/>
        <v>-8.8407354574224115</v>
      </c>
      <c r="AM1847">
        <f t="shared" si="57"/>
        <v>1.4469533510635699E-4</v>
      </c>
      <c r="AN1847" s="2"/>
    </row>
    <row r="1848" spans="1:40" x14ac:dyDescent="0.45">
      <c r="A1848">
        <f>'All B'!A1852</f>
        <v>1680</v>
      </c>
      <c r="B1848" t="str">
        <f>'All B'!B1852</f>
        <v>Johnny Bench</v>
      </c>
      <c r="C1848">
        <f>'All B'!C1852</f>
        <v>1968</v>
      </c>
      <c r="D1848">
        <f>'All B'!D1852</f>
        <v>20</v>
      </c>
      <c r="E1848" t="str">
        <f>'All B'!E1852</f>
        <v>CIN</v>
      </c>
      <c r="F1848" t="str">
        <f>'All B'!F1852</f>
        <v>NL</v>
      </c>
      <c r="G1848">
        <f>'All B'!H1852</f>
        <v>607</v>
      </c>
      <c r="H1848">
        <f>'All B'!J1852</f>
        <v>67</v>
      </c>
      <c r="I1848">
        <f>'All B'!K1852</f>
        <v>155</v>
      </c>
      <c r="J1848">
        <f>'All B'!L1852</f>
        <v>98</v>
      </c>
      <c r="K1848">
        <f>'All B'!M1852</f>
        <v>40</v>
      </c>
      <c r="L1848">
        <f>'All B'!N1852</f>
        <v>2</v>
      </c>
      <c r="M1848">
        <f>'All B'!Q1852</f>
        <v>1</v>
      </c>
      <c r="N1848">
        <f>'All B'!S1852</f>
        <v>31</v>
      </c>
      <c r="O1848">
        <f>'All B'!Y1852</f>
        <v>117</v>
      </c>
      <c r="P1848">
        <f>'All B'!AF1852</f>
        <v>5</v>
      </c>
      <c r="Q1848">
        <f>'All B'!AH1852</f>
        <v>4.5999999999999996</v>
      </c>
      <c r="R1848">
        <f>'All B'!AI1852</f>
        <v>1.4</v>
      </c>
      <c r="S1848">
        <f>'All B'!AJ1852</f>
        <v>12</v>
      </c>
      <c r="T1848">
        <f>'All B'!AK1852</f>
        <v>0</v>
      </c>
      <c r="U1848">
        <f>'All B'!AN1852</f>
        <v>1</v>
      </c>
      <c r="V1848">
        <f>'Coef Batter'!$A$2</f>
        <v>-47.217614202620098</v>
      </c>
      <c r="W1848">
        <f>G1848*'Coef Batter'!B$2</f>
        <v>11.050014254809502</v>
      </c>
      <c r="X1848">
        <f>H1848*'Coef Batter'!C$2</f>
        <v>2.332133242081452</v>
      </c>
      <c r="Y1848">
        <f>I1848*'Coef Batter'!D$2</f>
        <v>14.95733197649407</v>
      </c>
      <c r="Z1848">
        <f>J1848*'Coef Batter'!E$2</f>
        <v>-5.8369039841748833</v>
      </c>
      <c r="AA1848">
        <f>K1848*'Coef Batter'!F$2</f>
        <v>-3.6684687570704799</v>
      </c>
      <c r="AB1848">
        <f>L1848*'Coef Batter'!G$2</f>
        <v>-0.269234836087136</v>
      </c>
      <c r="AC1848">
        <f>M1848*'Coef Batter'!H$2</f>
        <v>4.0036045428806899E-2</v>
      </c>
      <c r="AD1848">
        <f>N1848*'Coef Batter'!I$2</f>
        <v>-1.3434814122011829</v>
      </c>
      <c r="AE1848">
        <f>O1848*'Coef Batter'!J$2</f>
        <v>21.737736946379378</v>
      </c>
      <c r="AF1848">
        <f>P1848*'Coef Batter'!K$2</f>
        <v>-9.3518232367677498</v>
      </c>
      <c r="AG1848">
        <f>Q1848*'Coef Batter'!L$2</f>
        <v>10.066882561159924</v>
      </c>
      <c r="AH1848">
        <f>R1848*'Coef Batter'!M$2</f>
        <v>2.0541588089321037</v>
      </c>
      <c r="AI1848">
        <f>S1848*'Coef Batter'!N$2</f>
        <v>-1.3274722488111719</v>
      </c>
      <c r="AJ1848">
        <f>T1848*'Coef Batter'!O$2</f>
        <v>0</v>
      </c>
      <c r="AK1848">
        <f>U1848*'Coef Batter'!P$2</f>
        <v>-0.134578089474926</v>
      </c>
      <c r="AL1848">
        <f t="shared" si="56"/>
        <v>-6.9112829319223863</v>
      </c>
      <c r="AM1848">
        <f t="shared" si="57"/>
        <v>9.9548658088075893E-4</v>
      </c>
      <c r="AN1848" s="2"/>
    </row>
    <row r="1849" spans="1:40" x14ac:dyDescent="0.45">
      <c r="A1849">
        <f>'All B'!A1853</f>
        <v>1681</v>
      </c>
      <c r="B1849" t="str">
        <f>'All B'!B1853</f>
        <v>Brett Butler</v>
      </c>
      <c r="C1849">
        <f>'All B'!C1853</f>
        <v>1990</v>
      </c>
      <c r="D1849">
        <f>'All B'!D1853</f>
        <v>33</v>
      </c>
      <c r="E1849" t="str">
        <f>'All B'!E1853</f>
        <v>SFG</v>
      </c>
      <c r="F1849" t="str">
        <f>'All B'!F1853</f>
        <v>NL</v>
      </c>
      <c r="G1849">
        <f>'All B'!H1853</f>
        <v>732</v>
      </c>
      <c r="H1849">
        <f>'All B'!J1853</f>
        <v>108</v>
      </c>
      <c r="I1849">
        <f>'All B'!K1853</f>
        <v>192</v>
      </c>
      <c r="J1849">
        <f>'All B'!L1853</f>
        <v>160</v>
      </c>
      <c r="K1849">
        <f>'All B'!M1853</f>
        <v>20</v>
      </c>
      <c r="L1849">
        <f>'All B'!N1853</f>
        <v>9</v>
      </c>
      <c r="M1849">
        <f>'All B'!Q1853</f>
        <v>51</v>
      </c>
      <c r="N1849">
        <f>'All B'!S1853</f>
        <v>90</v>
      </c>
      <c r="O1849">
        <f>'All B'!Y1853</f>
        <v>121</v>
      </c>
      <c r="P1849">
        <f>'All B'!AF1853</f>
        <v>5</v>
      </c>
      <c r="Q1849">
        <f>'All B'!AH1853</f>
        <v>5.7</v>
      </c>
      <c r="R1849">
        <f>'All B'!AI1853</f>
        <v>-0.5</v>
      </c>
      <c r="S1849">
        <f>'All B'!AJ1853</f>
        <v>25</v>
      </c>
      <c r="T1849">
        <f>'All B'!AK1853</f>
        <v>2</v>
      </c>
      <c r="U1849">
        <f>'All B'!AN1853</f>
        <v>-9</v>
      </c>
      <c r="V1849">
        <f>'Coef Batter'!$A$2</f>
        <v>-47.217614202620098</v>
      </c>
      <c r="W1849">
        <f>G1849*'Coef Batter'!B$2</f>
        <v>13.325552610412778</v>
      </c>
      <c r="X1849">
        <f>H1849*'Coef Batter'!C$2</f>
        <v>3.7592595543999527</v>
      </c>
      <c r="Y1849">
        <f>I1849*'Coef Batter'!D$2</f>
        <v>18.527791867657172</v>
      </c>
      <c r="Z1849">
        <f>J1849*'Coef Batter'!E$2</f>
        <v>-9.5296391578365434</v>
      </c>
      <c r="AA1849">
        <f>K1849*'Coef Batter'!F$2</f>
        <v>-1.83423437853524</v>
      </c>
      <c r="AB1849">
        <f>L1849*'Coef Batter'!G$2</f>
        <v>-1.211556762392112</v>
      </c>
      <c r="AC1849">
        <f>M1849*'Coef Batter'!H$2</f>
        <v>2.0418383168691516</v>
      </c>
      <c r="AD1849">
        <f>N1849*'Coef Batter'!I$2</f>
        <v>-3.900429906390531</v>
      </c>
      <c r="AE1849">
        <f>O1849*'Coef Batter'!J$2</f>
        <v>22.480907440272688</v>
      </c>
      <c r="AF1849">
        <f>P1849*'Coef Batter'!K$2</f>
        <v>-9.3518232367677498</v>
      </c>
      <c r="AG1849">
        <f>Q1849*'Coef Batter'!L$2</f>
        <v>12.474180564915558</v>
      </c>
      <c r="AH1849">
        <f>R1849*'Coef Batter'!M$2</f>
        <v>-0.73362814604717996</v>
      </c>
      <c r="AI1849">
        <f>S1849*'Coef Batter'!N$2</f>
        <v>-2.7655671850232748</v>
      </c>
      <c r="AJ1849">
        <f>T1849*'Coef Batter'!O$2</f>
        <v>-0.437257674454614</v>
      </c>
      <c r="AK1849">
        <f>U1849*'Coef Batter'!P$2</f>
        <v>1.211202805274334</v>
      </c>
      <c r="AL1849">
        <f t="shared" si="56"/>
        <v>-3.1610174902657016</v>
      </c>
      <c r="AM1849">
        <f t="shared" si="57"/>
        <v>4.0659346624540293E-2</v>
      </c>
      <c r="AN1849" s="2"/>
    </row>
    <row r="1850" spans="1:40" x14ac:dyDescent="0.45">
      <c r="A1850">
        <f>'All B'!A1854</f>
        <v>1682</v>
      </c>
      <c r="B1850" t="str">
        <f>'All B'!B1854</f>
        <v>Nellie Fox</v>
      </c>
      <c r="C1850">
        <f>'All B'!C1854</f>
        <v>1951</v>
      </c>
      <c r="D1850">
        <f>'All B'!D1854</f>
        <v>23</v>
      </c>
      <c r="E1850" t="str">
        <f>'All B'!E1854</f>
        <v>CHW</v>
      </c>
      <c r="F1850" t="str">
        <f>'All B'!F1854</f>
        <v>AL</v>
      </c>
      <c r="G1850">
        <f>'All B'!H1854</f>
        <v>682</v>
      </c>
      <c r="H1850">
        <f>'All B'!J1854</f>
        <v>93</v>
      </c>
      <c r="I1850">
        <f>'All B'!K1854</f>
        <v>189</v>
      </c>
      <c r="J1850">
        <f>'All B'!L1854</f>
        <v>141</v>
      </c>
      <c r="K1850">
        <f>'All B'!M1854</f>
        <v>32</v>
      </c>
      <c r="L1850">
        <f>'All B'!N1854</f>
        <v>12</v>
      </c>
      <c r="M1850">
        <f>'All B'!Q1854</f>
        <v>9</v>
      </c>
      <c r="N1850">
        <f>'All B'!S1854</f>
        <v>43</v>
      </c>
      <c r="O1850">
        <f>'All B'!Y1854</f>
        <v>117</v>
      </c>
      <c r="P1850">
        <f>'All B'!AF1854</f>
        <v>5</v>
      </c>
      <c r="Q1850">
        <f>'All B'!AH1854</f>
        <v>4.2</v>
      </c>
      <c r="R1850">
        <f>'All B'!AI1854</f>
        <v>1.4</v>
      </c>
      <c r="S1850">
        <f>'All B'!AJ1854</f>
        <v>18</v>
      </c>
      <c r="T1850">
        <f>'All B'!AK1854</f>
        <v>1</v>
      </c>
      <c r="U1850">
        <f>'All B'!AN1854</f>
        <v>7</v>
      </c>
      <c r="V1850">
        <f>'Coef Batter'!$A$2</f>
        <v>-47.217614202620098</v>
      </c>
      <c r="W1850">
        <f>G1850*'Coef Batter'!B$2</f>
        <v>12.415337268171468</v>
      </c>
      <c r="X1850">
        <f>H1850*'Coef Batter'!C$2</f>
        <v>3.2371401718444037</v>
      </c>
      <c r="Y1850">
        <f>I1850*'Coef Batter'!D$2</f>
        <v>18.238295119725027</v>
      </c>
      <c r="Z1850">
        <f>J1850*'Coef Batter'!E$2</f>
        <v>-8.3979945078434532</v>
      </c>
      <c r="AA1850">
        <f>K1850*'Coef Batter'!F$2</f>
        <v>-2.9347750056563839</v>
      </c>
      <c r="AB1850">
        <f>L1850*'Coef Batter'!G$2</f>
        <v>-1.6154090165228161</v>
      </c>
      <c r="AC1850">
        <f>M1850*'Coef Batter'!H$2</f>
        <v>0.36032440885926209</v>
      </c>
      <c r="AD1850">
        <f>N1850*'Coef Batter'!I$2</f>
        <v>-1.8635387330532538</v>
      </c>
      <c r="AE1850">
        <f>O1850*'Coef Batter'!J$2</f>
        <v>21.737736946379378</v>
      </c>
      <c r="AF1850">
        <f>P1850*'Coef Batter'!K$2</f>
        <v>-9.3518232367677498</v>
      </c>
      <c r="AG1850">
        <f>Q1850*'Coef Batter'!L$2</f>
        <v>9.1915014688851482</v>
      </c>
      <c r="AH1850">
        <f>R1850*'Coef Batter'!M$2</f>
        <v>2.0541588089321037</v>
      </c>
      <c r="AI1850">
        <f>S1850*'Coef Batter'!N$2</f>
        <v>-1.9912083732167578</v>
      </c>
      <c r="AJ1850">
        <f>T1850*'Coef Batter'!O$2</f>
        <v>-0.218628837227307</v>
      </c>
      <c r="AK1850">
        <f>U1850*'Coef Batter'!P$2</f>
        <v>-0.94204662632448199</v>
      </c>
      <c r="AL1850">
        <f t="shared" si="56"/>
        <v>-7.2985443464355075</v>
      </c>
      <c r="AM1850">
        <f t="shared" si="57"/>
        <v>6.7606546794455257E-4</v>
      </c>
      <c r="AN1850" s="2"/>
    </row>
    <row r="1851" spans="1:40" x14ac:dyDescent="0.45">
      <c r="A1851">
        <f>'All B'!A1855</f>
        <v>1683</v>
      </c>
      <c r="B1851" t="str">
        <f>'All B'!B1855</f>
        <v>Jim Hickman</v>
      </c>
      <c r="C1851">
        <f>'All B'!C1855</f>
        <v>1970</v>
      </c>
      <c r="D1851">
        <f>'All B'!D1855</f>
        <v>33</v>
      </c>
      <c r="E1851" t="str">
        <f>'All B'!E1855</f>
        <v>CHC</v>
      </c>
      <c r="F1851" t="str">
        <f>'All B'!F1855</f>
        <v>NL</v>
      </c>
      <c r="G1851">
        <f>'All B'!H1855</f>
        <v>613</v>
      </c>
      <c r="H1851">
        <f>'All B'!J1855</f>
        <v>102</v>
      </c>
      <c r="I1851">
        <f>'All B'!K1855</f>
        <v>162</v>
      </c>
      <c r="J1851">
        <f>'All B'!L1855</f>
        <v>93</v>
      </c>
      <c r="K1851">
        <f>'All B'!M1855</f>
        <v>33</v>
      </c>
      <c r="L1851">
        <f>'All B'!N1855</f>
        <v>4</v>
      </c>
      <c r="M1851">
        <f>'All B'!Q1855</f>
        <v>0</v>
      </c>
      <c r="N1851">
        <f>'All B'!S1855</f>
        <v>93</v>
      </c>
      <c r="O1851">
        <f>'All B'!Y1855</f>
        <v>155</v>
      </c>
      <c r="P1851">
        <f>'All B'!AF1855</f>
        <v>5</v>
      </c>
      <c r="Q1851">
        <f>'All B'!AH1855</f>
        <v>5.7</v>
      </c>
      <c r="R1851">
        <f>'All B'!AI1855</f>
        <v>-1.3</v>
      </c>
      <c r="S1851">
        <f>'All B'!AJ1855</f>
        <v>43</v>
      </c>
      <c r="T1851">
        <f>'All B'!AK1855</f>
        <v>-1</v>
      </c>
      <c r="U1851">
        <f>'All B'!AN1855</f>
        <v>-8</v>
      </c>
      <c r="V1851">
        <f>'Coef Batter'!$A$2</f>
        <v>-47.217614202620098</v>
      </c>
      <c r="W1851">
        <f>G1851*'Coef Batter'!B$2</f>
        <v>11.159240095878459</v>
      </c>
      <c r="X1851">
        <f>H1851*'Coef Batter'!C$2</f>
        <v>3.550411801377733</v>
      </c>
      <c r="Y1851">
        <f>I1851*'Coef Batter'!D$2</f>
        <v>15.632824388335738</v>
      </c>
      <c r="Z1851">
        <f>J1851*'Coef Batter'!E$2</f>
        <v>-5.539102760492491</v>
      </c>
      <c r="AA1851">
        <f>K1851*'Coef Batter'!F$2</f>
        <v>-3.0264867245831457</v>
      </c>
      <c r="AB1851">
        <f>L1851*'Coef Batter'!G$2</f>
        <v>-0.538469672174272</v>
      </c>
      <c r="AC1851">
        <f>M1851*'Coef Batter'!H$2</f>
        <v>0</v>
      </c>
      <c r="AD1851">
        <f>N1851*'Coef Batter'!I$2</f>
        <v>-4.0304442366035484</v>
      </c>
      <c r="AE1851">
        <f>O1851*'Coef Batter'!J$2</f>
        <v>28.79785663836584</v>
      </c>
      <c r="AF1851">
        <f>P1851*'Coef Batter'!K$2</f>
        <v>-9.3518232367677498</v>
      </c>
      <c r="AG1851">
        <f>Q1851*'Coef Batter'!L$2</f>
        <v>12.474180564915558</v>
      </c>
      <c r="AH1851">
        <f>R1851*'Coef Batter'!M$2</f>
        <v>-1.907433179722668</v>
      </c>
      <c r="AI1851">
        <f>S1851*'Coef Batter'!N$2</f>
        <v>-4.7567755582400331</v>
      </c>
      <c r="AJ1851">
        <f>T1851*'Coef Batter'!O$2</f>
        <v>0.218628837227307</v>
      </c>
      <c r="AK1851">
        <f>U1851*'Coef Batter'!P$2</f>
        <v>1.076624715799408</v>
      </c>
      <c r="AL1851">
        <f t="shared" si="56"/>
        <v>-3.4583825293039645</v>
      </c>
      <c r="AM1851">
        <f t="shared" si="57"/>
        <v>3.0519855299385681E-2</v>
      </c>
      <c r="AN1851" s="2"/>
    </row>
    <row r="1852" spans="1:40" x14ac:dyDescent="0.45">
      <c r="A1852">
        <f>'All B'!A1856</f>
        <v>1684</v>
      </c>
      <c r="B1852" t="str">
        <f>'All B'!B1856</f>
        <v>Jason Kipnis</v>
      </c>
      <c r="C1852">
        <f>'All B'!C1856</f>
        <v>2013</v>
      </c>
      <c r="D1852">
        <f>'All B'!D1856</f>
        <v>26</v>
      </c>
      <c r="E1852" t="str">
        <f>'All B'!E1856</f>
        <v>CLE</v>
      </c>
      <c r="F1852" t="str">
        <f>'All B'!F1856</f>
        <v>AL</v>
      </c>
      <c r="G1852">
        <f>'All B'!H1856</f>
        <v>658</v>
      </c>
      <c r="H1852">
        <f>'All B'!J1856</f>
        <v>86</v>
      </c>
      <c r="I1852">
        <f>'All B'!K1856</f>
        <v>160</v>
      </c>
      <c r="J1852">
        <f>'All B'!L1856</f>
        <v>103</v>
      </c>
      <c r="K1852">
        <f>'All B'!M1856</f>
        <v>36</v>
      </c>
      <c r="L1852">
        <f>'All B'!N1856</f>
        <v>4</v>
      </c>
      <c r="M1852">
        <f>'All B'!Q1856</f>
        <v>30</v>
      </c>
      <c r="N1852">
        <f>'All B'!S1856</f>
        <v>76</v>
      </c>
      <c r="O1852">
        <f>'All B'!Y1856</f>
        <v>130</v>
      </c>
      <c r="P1852">
        <f>'All B'!AF1856</f>
        <v>5</v>
      </c>
      <c r="Q1852">
        <f>'All B'!AH1856</f>
        <v>5.7</v>
      </c>
      <c r="R1852">
        <f>'All B'!AI1856</f>
        <v>-0.2</v>
      </c>
      <c r="S1852">
        <f>'All B'!AJ1856</f>
        <v>26</v>
      </c>
      <c r="T1852">
        <f>'All B'!AK1856</f>
        <v>1</v>
      </c>
      <c r="U1852">
        <f>'All B'!AN1856</f>
        <v>-8</v>
      </c>
      <c r="V1852">
        <f>'Coef Batter'!$A$2</f>
        <v>-47.217614202620098</v>
      </c>
      <c r="W1852">
        <f>G1852*'Coef Batter'!B$2</f>
        <v>11.978433903895638</v>
      </c>
      <c r="X1852">
        <f>H1852*'Coef Batter'!C$2</f>
        <v>2.9934844599851478</v>
      </c>
      <c r="Y1852">
        <f>I1852*'Coef Batter'!D$2</f>
        <v>15.439826556380975</v>
      </c>
      <c r="Z1852">
        <f>J1852*'Coef Batter'!E$2</f>
        <v>-6.1347052078572748</v>
      </c>
      <c r="AA1852">
        <f>K1852*'Coef Batter'!F$2</f>
        <v>-3.3016218813634319</v>
      </c>
      <c r="AB1852">
        <f>L1852*'Coef Batter'!G$2</f>
        <v>-0.538469672174272</v>
      </c>
      <c r="AC1852">
        <f>M1852*'Coef Batter'!H$2</f>
        <v>1.201081362864207</v>
      </c>
      <c r="AD1852">
        <f>N1852*'Coef Batter'!I$2</f>
        <v>-3.2936963653964484</v>
      </c>
      <c r="AE1852">
        <f>O1852*'Coef Batter'!J$2</f>
        <v>24.153041051532639</v>
      </c>
      <c r="AF1852">
        <f>P1852*'Coef Batter'!K$2</f>
        <v>-9.3518232367677498</v>
      </c>
      <c r="AG1852">
        <f>Q1852*'Coef Batter'!L$2</f>
        <v>12.474180564915558</v>
      </c>
      <c r="AH1852">
        <f>R1852*'Coef Batter'!M$2</f>
        <v>-0.29345125841887199</v>
      </c>
      <c r="AI1852">
        <f>S1852*'Coef Batter'!N$2</f>
        <v>-2.8761898724242059</v>
      </c>
      <c r="AJ1852">
        <f>T1852*'Coef Batter'!O$2</f>
        <v>-0.218628837227307</v>
      </c>
      <c r="AK1852">
        <f>U1852*'Coef Batter'!P$2</f>
        <v>1.076624715799408</v>
      </c>
      <c r="AL1852">
        <f t="shared" si="56"/>
        <v>-3.9095279188760914</v>
      </c>
      <c r="AM1852">
        <f t="shared" si="57"/>
        <v>1.9655864657903924E-2</v>
      </c>
      <c r="AN1852" s="2"/>
    </row>
    <row r="1853" spans="1:40" x14ac:dyDescent="0.45">
      <c r="A1853">
        <f>'All B'!A1857</f>
        <v>1685</v>
      </c>
      <c r="B1853" t="str">
        <f>'All B'!B1857</f>
        <v>Ray Lankford</v>
      </c>
      <c r="C1853">
        <f>'All B'!C1857</f>
        <v>1996</v>
      </c>
      <c r="D1853">
        <f>'All B'!D1857</f>
        <v>29</v>
      </c>
      <c r="E1853" t="str">
        <f>'All B'!E1857</f>
        <v>STL</v>
      </c>
      <c r="F1853" t="str">
        <f>'All B'!F1857</f>
        <v>NL</v>
      </c>
      <c r="G1853">
        <f>'All B'!H1857</f>
        <v>635</v>
      </c>
      <c r="H1853">
        <f>'All B'!J1857</f>
        <v>100</v>
      </c>
      <c r="I1853">
        <f>'All B'!K1857</f>
        <v>150</v>
      </c>
      <c r="J1853">
        <f>'All B'!L1857</f>
        <v>85</v>
      </c>
      <c r="K1853">
        <f>'All B'!M1857</f>
        <v>36</v>
      </c>
      <c r="L1853">
        <f>'All B'!N1857</f>
        <v>8</v>
      </c>
      <c r="M1853">
        <f>'All B'!Q1857</f>
        <v>35</v>
      </c>
      <c r="N1853">
        <f>'All B'!S1857</f>
        <v>79</v>
      </c>
      <c r="O1853">
        <f>'All B'!Y1857</f>
        <v>124</v>
      </c>
      <c r="P1853">
        <f>'All B'!AF1857</f>
        <v>5</v>
      </c>
      <c r="Q1853">
        <f>'All B'!AH1857</f>
        <v>3.8</v>
      </c>
      <c r="R1853">
        <f>'All B'!AI1857</f>
        <v>1.6</v>
      </c>
      <c r="S1853">
        <f>'All B'!AJ1857</f>
        <v>15</v>
      </c>
      <c r="T1853">
        <f>'All B'!AK1857</f>
        <v>-1</v>
      </c>
      <c r="U1853">
        <f>'All B'!AN1857</f>
        <v>14</v>
      </c>
      <c r="V1853">
        <f>'Coef Batter'!$A$2</f>
        <v>-47.217614202620098</v>
      </c>
      <c r="W1853">
        <f>G1853*'Coef Batter'!B$2</f>
        <v>11.559734846464636</v>
      </c>
      <c r="X1853">
        <f>H1853*'Coef Batter'!C$2</f>
        <v>3.4807958837036601</v>
      </c>
      <c r="Y1853">
        <f>I1853*'Coef Batter'!D$2</f>
        <v>14.474837396607164</v>
      </c>
      <c r="Z1853">
        <f>J1853*'Coef Batter'!E$2</f>
        <v>-5.062620802600664</v>
      </c>
      <c r="AA1853">
        <f>K1853*'Coef Batter'!F$2</f>
        <v>-3.3016218813634319</v>
      </c>
      <c r="AB1853">
        <f>L1853*'Coef Batter'!G$2</f>
        <v>-1.076939344348544</v>
      </c>
      <c r="AC1853">
        <f>M1853*'Coef Batter'!H$2</f>
        <v>1.4012615900082415</v>
      </c>
      <c r="AD1853">
        <f>N1853*'Coef Batter'!I$2</f>
        <v>-3.4237106956094663</v>
      </c>
      <c r="AE1853">
        <f>O1853*'Coef Batter'!J$2</f>
        <v>23.038285310692672</v>
      </c>
      <c r="AF1853">
        <f>P1853*'Coef Batter'!K$2</f>
        <v>-9.3518232367677498</v>
      </c>
      <c r="AG1853">
        <f>Q1853*'Coef Batter'!L$2</f>
        <v>8.3161203766103728</v>
      </c>
      <c r="AH1853">
        <f>R1853*'Coef Batter'!M$2</f>
        <v>2.3476100673509759</v>
      </c>
      <c r="AI1853">
        <f>S1853*'Coef Batter'!N$2</f>
        <v>-1.6593403110139648</v>
      </c>
      <c r="AJ1853">
        <f>T1853*'Coef Batter'!O$2</f>
        <v>0.218628837227307</v>
      </c>
      <c r="AK1853">
        <f>U1853*'Coef Batter'!P$2</f>
        <v>-1.884093252648964</v>
      </c>
      <c r="AL1853">
        <f t="shared" si="56"/>
        <v>-8.1404894183078476</v>
      </c>
      <c r="AM1853">
        <f t="shared" si="57"/>
        <v>2.9140955629070709E-4</v>
      </c>
      <c r="AN1853" s="2"/>
    </row>
    <row r="1854" spans="1:40" x14ac:dyDescent="0.45">
      <c r="A1854">
        <f>'All B'!A1858</f>
        <v>1686</v>
      </c>
      <c r="B1854" t="str">
        <f>'All B'!B1858</f>
        <v>Mike Lowell</v>
      </c>
      <c r="C1854">
        <f>'All B'!C1858</f>
        <v>2007</v>
      </c>
      <c r="D1854">
        <f>'All B'!D1858</f>
        <v>33</v>
      </c>
      <c r="E1854" t="str">
        <f>'All B'!E1858</f>
        <v>BOS</v>
      </c>
      <c r="F1854" t="str">
        <f>'All B'!F1858</f>
        <v>AL</v>
      </c>
      <c r="G1854">
        <f>'All B'!H1858</f>
        <v>653</v>
      </c>
      <c r="H1854">
        <f>'All B'!J1858</f>
        <v>79</v>
      </c>
      <c r="I1854">
        <f>'All B'!K1858</f>
        <v>191</v>
      </c>
      <c r="J1854">
        <f>'All B'!L1858</f>
        <v>131</v>
      </c>
      <c r="K1854">
        <f>'All B'!M1858</f>
        <v>37</v>
      </c>
      <c r="L1854">
        <f>'All B'!N1858</f>
        <v>2</v>
      </c>
      <c r="M1854">
        <f>'All B'!Q1858</f>
        <v>3</v>
      </c>
      <c r="N1854">
        <f>'All B'!S1858</f>
        <v>53</v>
      </c>
      <c r="O1854">
        <f>'All B'!Y1858</f>
        <v>124</v>
      </c>
      <c r="P1854">
        <f>'All B'!AF1858</f>
        <v>5</v>
      </c>
      <c r="Q1854">
        <f>'All B'!AH1858</f>
        <v>4.5</v>
      </c>
      <c r="R1854">
        <f>'All B'!AI1858</f>
        <v>0.9</v>
      </c>
      <c r="S1854">
        <f>'All B'!AJ1858</f>
        <v>22</v>
      </c>
      <c r="T1854">
        <f>'All B'!AK1858</f>
        <v>-1</v>
      </c>
      <c r="U1854">
        <f>'All B'!AN1858</f>
        <v>5</v>
      </c>
      <c r="V1854">
        <f>'Coef Batter'!$A$2</f>
        <v>-47.217614202620098</v>
      </c>
      <c r="W1854">
        <f>G1854*'Coef Batter'!B$2</f>
        <v>11.887412369671507</v>
      </c>
      <c r="X1854">
        <f>H1854*'Coef Batter'!C$2</f>
        <v>2.7498287481258914</v>
      </c>
      <c r="Y1854">
        <f>I1854*'Coef Batter'!D$2</f>
        <v>18.43129295167979</v>
      </c>
      <c r="Z1854">
        <f>J1854*'Coef Batter'!E$2</f>
        <v>-7.8023920604786703</v>
      </c>
      <c r="AA1854">
        <f>K1854*'Coef Batter'!F$2</f>
        <v>-3.3933336002901937</v>
      </c>
      <c r="AB1854">
        <f>L1854*'Coef Batter'!G$2</f>
        <v>-0.269234836087136</v>
      </c>
      <c r="AC1854">
        <f>M1854*'Coef Batter'!H$2</f>
        <v>0.1201081362864207</v>
      </c>
      <c r="AD1854">
        <f>N1854*'Coef Batter'!I$2</f>
        <v>-2.296919833763313</v>
      </c>
      <c r="AE1854">
        <f>O1854*'Coef Batter'!J$2</f>
        <v>23.038285310692672</v>
      </c>
      <c r="AF1854">
        <f>P1854*'Coef Batter'!K$2</f>
        <v>-9.3518232367677498</v>
      </c>
      <c r="AG1854">
        <f>Q1854*'Coef Batter'!L$2</f>
        <v>9.8480372880912306</v>
      </c>
      <c r="AH1854">
        <f>R1854*'Coef Batter'!M$2</f>
        <v>1.320530662884924</v>
      </c>
      <c r="AI1854">
        <f>S1854*'Coef Batter'!N$2</f>
        <v>-2.4336991228204821</v>
      </c>
      <c r="AJ1854">
        <f>T1854*'Coef Batter'!O$2</f>
        <v>0.218628837227307</v>
      </c>
      <c r="AK1854">
        <f>U1854*'Coef Batter'!P$2</f>
        <v>-0.67289044737463</v>
      </c>
      <c r="AL1854">
        <f t="shared" si="56"/>
        <v>-5.823783035542526</v>
      </c>
      <c r="AM1854">
        <f t="shared" si="57"/>
        <v>2.9476852614091953E-3</v>
      </c>
      <c r="AN1854" s="2"/>
    </row>
    <row r="1855" spans="1:40" x14ac:dyDescent="0.45">
      <c r="A1855">
        <f>'All B'!A1859</f>
        <v>1687</v>
      </c>
      <c r="B1855" t="str">
        <f>'All B'!B1859</f>
        <v>Joe Morgan</v>
      </c>
      <c r="C1855">
        <f>'All B'!C1859</f>
        <v>1967</v>
      </c>
      <c r="D1855">
        <f>'All B'!D1859</f>
        <v>23</v>
      </c>
      <c r="E1855" t="str">
        <f>'All B'!E1859</f>
        <v>HOU</v>
      </c>
      <c r="F1855" t="str">
        <f>'All B'!F1859</f>
        <v>NL</v>
      </c>
      <c r="G1855">
        <f>'All B'!H1859</f>
        <v>580</v>
      </c>
      <c r="H1855">
        <f>'All B'!J1859</f>
        <v>73</v>
      </c>
      <c r="I1855">
        <f>'All B'!K1859</f>
        <v>136</v>
      </c>
      <c r="J1855">
        <f>'All B'!L1859</f>
        <v>92</v>
      </c>
      <c r="K1855">
        <f>'All B'!M1859</f>
        <v>27</v>
      </c>
      <c r="L1855">
        <f>'All B'!N1859</f>
        <v>11</v>
      </c>
      <c r="M1855">
        <f>'All B'!Q1859</f>
        <v>29</v>
      </c>
      <c r="N1855">
        <f>'All B'!S1859</f>
        <v>81</v>
      </c>
      <c r="O1855">
        <f>'All B'!Y1859</f>
        <v>131</v>
      </c>
      <c r="P1855">
        <f>'All B'!AF1859</f>
        <v>5</v>
      </c>
      <c r="Q1855">
        <f>'All B'!AH1859</f>
        <v>5.7</v>
      </c>
      <c r="R1855">
        <f>'All B'!AI1859</f>
        <v>-0.4</v>
      </c>
      <c r="S1855">
        <f>'All B'!AJ1859</f>
        <v>20</v>
      </c>
      <c r="T1855">
        <f>'All B'!AK1859</f>
        <v>3</v>
      </c>
      <c r="U1855">
        <f>'All B'!AN1859</f>
        <v>-8</v>
      </c>
      <c r="V1855">
        <f>'Coef Batter'!$A$2</f>
        <v>-47.217614202620098</v>
      </c>
      <c r="W1855">
        <f>G1855*'Coef Batter'!B$2</f>
        <v>10.558497969999195</v>
      </c>
      <c r="X1855">
        <f>H1855*'Coef Batter'!C$2</f>
        <v>2.5409809951036717</v>
      </c>
      <c r="Y1855">
        <f>I1855*'Coef Batter'!D$2</f>
        <v>13.123852572923829</v>
      </c>
      <c r="Z1855">
        <f>J1855*'Coef Batter'!E$2</f>
        <v>-5.4795425157560125</v>
      </c>
      <c r="AA1855">
        <f>K1855*'Coef Batter'!F$2</f>
        <v>-2.4762164110225742</v>
      </c>
      <c r="AB1855">
        <f>L1855*'Coef Batter'!G$2</f>
        <v>-1.4807915984792479</v>
      </c>
      <c r="AC1855">
        <f>M1855*'Coef Batter'!H$2</f>
        <v>1.1610453174354001</v>
      </c>
      <c r="AD1855">
        <f>N1855*'Coef Batter'!I$2</f>
        <v>-3.5103869157514782</v>
      </c>
      <c r="AE1855">
        <f>O1855*'Coef Batter'!J$2</f>
        <v>24.338833675005969</v>
      </c>
      <c r="AF1855">
        <f>P1855*'Coef Batter'!K$2</f>
        <v>-9.3518232367677498</v>
      </c>
      <c r="AG1855">
        <f>Q1855*'Coef Batter'!L$2</f>
        <v>12.474180564915558</v>
      </c>
      <c r="AH1855">
        <f>R1855*'Coef Batter'!M$2</f>
        <v>-0.58690251683774397</v>
      </c>
      <c r="AI1855">
        <f>S1855*'Coef Batter'!N$2</f>
        <v>-2.2124537480186199</v>
      </c>
      <c r="AJ1855">
        <f>T1855*'Coef Batter'!O$2</f>
        <v>-0.65588651168192103</v>
      </c>
      <c r="AK1855">
        <f>U1855*'Coef Batter'!P$2</f>
        <v>1.076624715799408</v>
      </c>
      <c r="AL1855">
        <f t="shared" si="56"/>
        <v>-7.6976018457524074</v>
      </c>
      <c r="AM1855">
        <f t="shared" si="57"/>
        <v>4.5370849066409669E-4</v>
      </c>
      <c r="AN1855" s="2"/>
    </row>
    <row r="1856" spans="1:40" x14ac:dyDescent="0.45">
      <c r="A1856">
        <f>'All B'!A1860</f>
        <v>1688</v>
      </c>
      <c r="B1856" t="str">
        <f>'All B'!B1860</f>
        <v>Matt Williams</v>
      </c>
      <c r="C1856">
        <f>'All B'!C1860</f>
        <v>1990</v>
      </c>
      <c r="D1856">
        <f>'All B'!D1860</f>
        <v>24</v>
      </c>
      <c r="E1856" t="str">
        <f>'All B'!E1860</f>
        <v>SFG</v>
      </c>
      <c r="F1856" t="str">
        <f>'All B'!F1860</f>
        <v>NL</v>
      </c>
      <c r="G1856">
        <f>'All B'!H1860</f>
        <v>664</v>
      </c>
      <c r="H1856">
        <f>'All B'!J1860</f>
        <v>87</v>
      </c>
      <c r="I1856">
        <f>'All B'!K1860</f>
        <v>171</v>
      </c>
      <c r="J1856">
        <f>'All B'!L1860</f>
        <v>109</v>
      </c>
      <c r="K1856">
        <f>'All B'!M1860</f>
        <v>27</v>
      </c>
      <c r="L1856">
        <f>'All B'!N1860</f>
        <v>2</v>
      </c>
      <c r="M1856">
        <f>'All B'!Q1860</f>
        <v>7</v>
      </c>
      <c r="N1856">
        <f>'All B'!S1860</f>
        <v>33</v>
      </c>
      <c r="O1856">
        <f>'All B'!Y1860</f>
        <v>123</v>
      </c>
      <c r="P1856">
        <f>'All B'!AF1860</f>
        <v>5</v>
      </c>
      <c r="Q1856">
        <f>'All B'!AH1860</f>
        <v>4</v>
      </c>
      <c r="R1856">
        <f>'All B'!AI1860</f>
        <v>1.1000000000000001</v>
      </c>
      <c r="S1856">
        <f>'All B'!AJ1860</f>
        <v>16</v>
      </c>
      <c r="T1856">
        <f>'All B'!AK1860</f>
        <v>0</v>
      </c>
      <c r="U1856">
        <f>'All B'!AN1860</f>
        <v>7</v>
      </c>
      <c r="V1856">
        <f>'Coef Batter'!$A$2</f>
        <v>-47.217614202620098</v>
      </c>
      <c r="W1856">
        <f>G1856*'Coef Batter'!B$2</f>
        <v>12.087659744964595</v>
      </c>
      <c r="X1856">
        <f>H1856*'Coef Batter'!C$2</f>
        <v>3.028292418822184</v>
      </c>
      <c r="Y1856">
        <f>I1856*'Coef Batter'!D$2</f>
        <v>16.501314632132168</v>
      </c>
      <c r="Z1856">
        <f>J1856*'Coef Batter'!E$2</f>
        <v>-6.4920666762761456</v>
      </c>
      <c r="AA1856">
        <f>K1856*'Coef Batter'!F$2</f>
        <v>-2.4762164110225742</v>
      </c>
      <c r="AB1856">
        <f>L1856*'Coef Batter'!G$2</f>
        <v>-0.269234836087136</v>
      </c>
      <c r="AC1856">
        <f>M1856*'Coef Batter'!H$2</f>
        <v>0.28025231800164829</v>
      </c>
      <c r="AD1856">
        <f>N1856*'Coef Batter'!I$2</f>
        <v>-1.4301576323431948</v>
      </c>
      <c r="AE1856">
        <f>O1856*'Coef Batter'!J$2</f>
        <v>22.852492687219346</v>
      </c>
      <c r="AF1856">
        <f>P1856*'Coef Batter'!K$2</f>
        <v>-9.3518232367677498</v>
      </c>
      <c r="AG1856">
        <f>Q1856*'Coef Batter'!L$2</f>
        <v>8.7538109227477605</v>
      </c>
      <c r="AH1856">
        <f>R1856*'Coef Batter'!M$2</f>
        <v>1.613981921303796</v>
      </c>
      <c r="AI1856">
        <f>S1856*'Coef Batter'!N$2</f>
        <v>-1.7699629984148959</v>
      </c>
      <c r="AJ1856">
        <f>T1856*'Coef Batter'!O$2</f>
        <v>0</v>
      </c>
      <c r="AK1856">
        <f>U1856*'Coef Batter'!P$2</f>
        <v>-0.94204662632448199</v>
      </c>
      <c r="AL1856">
        <f t="shared" si="56"/>
        <v>-4.8313179746647794</v>
      </c>
      <c r="AM1856">
        <f t="shared" si="57"/>
        <v>7.9128889473537804E-3</v>
      </c>
      <c r="AN1856" s="2"/>
    </row>
    <row r="1857" spans="1:40" x14ac:dyDescent="0.45">
      <c r="A1857">
        <f>'All B'!A1861</f>
        <v>1689</v>
      </c>
      <c r="B1857" t="str">
        <f>'All B'!B1861</f>
        <v>George Bell</v>
      </c>
      <c r="C1857">
        <f>'All B'!C1861</f>
        <v>1987</v>
      </c>
      <c r="D1857">
        <f>'All B'!D1861</f>
        <v>27</v>
      </c>
      <c r="E1857" t="str">
        <f>'All B'!E1861</f>
        <v>TOR</v>
      </c>
      <c r="F1857" t="str">
        <f>'All B'!F1861</f>
        <v>AL</v>
      </c>
      <c r="G1857">
        <f>'All B'!H1861</f>
        <v>667</v>
      </c>
      <c r="H1857">
        <f>'All B'!J1861</f>
        <v>111</v>
      </c>
      <c r="I1857">
        <f>'All B'!K1861</f>
        <v>188</v>
      </c>
      <c r="J1857">
        <f>'All B'!L1861</f>
        <v>105</v>
      </c>
      <c r="K1857">
        <f>'All B'!M1861</f>
        <v>32</v>
      </c>
      <c r="L1857">
        <f>'All B'!N1861</f>
        <v>4</v>
      </c>
      <c r="M1857">
        <f>'All B'!Q1861</f>
        <v>5</v>
      </c>
      <c r="N1857">
        <f>'All B'!S1861</f>
        <v>39</v>
      </c>
      <c r="O1857">
        <f>'All B'!Y1861</f>
        <v>146</v>
      </c>
      <c r="P1857">
        <f>'All B'!AF1861</f>
        <v>5</v>
      </c>
      <c r="Q1857">
        <f>'All B'!AH1861</f>
        <v>4.9000000000000004</v>
      </c>
      <c r="R1857">
        <f>'All B'!AI1861</f>
        <v>-0.5</v>
      </c>
      <c r="S1857">
        <f>'All B'!AJ1861</f>
        <v>33</v>
      </c>
      <c r="T1857">
        <f>'All B'!AK1861</f>
        <v>-2</v>
      </c>
      <c r="U1857">
        <f>'All B'!AN1861</f>
        <v>1</v>
      </c>
      <c r="V1857">
        <f>'Coef Batter'!$A$2</f>
        <v>-47.217614202620098</v>
      </c>
      <c r="W1857">
        <f>G1857*'Coef Batter'!B$2</f>
        <v>12.142272665499075</v>
      </c>
      <c r="X1857">
        <f>H1857*'Coef Batter'!C$2</f>
        <v>3.8636834309110624</v>
      </c>
      <c r="Y1857">
        <f>I1857*'Coef Batter'!D$2</f>
        <v>18.141796203747646</v>
      </c>
      <c r="Z1857">
        <f>J1857*'Coef Batter'!E$2</f>
        <v>-6.2538256973302317</v>
      </c>
      <c r="AA1857">
        <f>K1857*'Coef Batter'!F$2</f>
        <v>-2.9347750056563839</v>
      </c>
      <c r="AB1857">
        <f>L1857*'Coef Batter'!G$2</f>
        <v>-0.538469672174272</v>
      </c>
      <c r="AC1857">
        <f>M1857*'Coef Batter'!H$2</f>
        <v>0.20018022714403449</v>
      </c>
      <c r="AD1857">
        <f>N1857*'Coef Batter'!I$2</f>
        <v>-1.6901862927692302</v>
      </c>
      <c r="AE1857">
        <f>O1857*'Coef Batter'!J$2</f>
        <v>27.125723027105888</v>
      </c>
      <c r="AF1857">
        <f>P1857*'Coef Batter'!K$2</f>
        <v>-9.3518232367677498</v>
      </c>
      <c r="AG1857">
        <f>Q1857*'Coef Batter'!L$2</f>
        <v>10.723418380366008</v>
      </c>
      <c r="AH1857">
        <f>R1857*'Coef Batter'!M$2</f>
        <v>-0.73362814604717996</v>
      </c>
      <c r="AI1857">
        <f>S1857*'Coef Batter'!N$2</f>
        <v>-3.6505486842307229</v>
      </c>
      <c r="AJ1857">
        <f>T1857*'Coef Batter'!O$2</f>
        <v>0.437257674454614</v>
      </c>
      <c r="AK1857">
        <f>U1857*'Coef Batter'!P$2</f>
        <v>-0.134578089474926</v>
      </c>
      <c r="AL1857">
        <f t="shared" si="56"/>
        <v>0.12888258215753662</v>
      </c>
      <c r="AM1857">
        <f t="shared" si="57"/>
        <v>0.53217611882327442</v>
      </c>
      <c r="AN1857" s="2"/>
    </row>
    <row r="1858" spans="1:40" x14ac:dyDescent="0.45">
      <c r="A1858">
        <f>'All B'!A1862</f>
        <v>1690</v>
      </c>
      <c r="B1858" t="str">
        <f>'All B'!B1862</f>
        <v>Johnny Bench</v>
      </c>
      <c r="C1858">
        <f>'All B'!C1862</f>
        <v>1977</v>
      </c>
      <c r="D1858">
        <f>'All B'!D1862</f>
        <v>29</v>
      </c>
      <c r="E1858" t="str">
        <f>'All B'!E1862</f>
        <v>CIN</v>
      </c>
      <c r="F1858" t="str">
        <f>'All B'!F1862</f>
        <v>NL</v>
      </c>
      <c r="G1858">
        <f>'All B'!H1862</f>
        <v>563</v>
      </c>
      <c r="H1858">
        <f>'All B'!J1862</f>
        <v>67</v>
      </c>
      <c r="I1858">
        <f>'All B'!K1862</f>
        <v>136</v>
      </c>
      <c r="J1858">
        <f>'All B'!L1862</f>
        <v>69</v>
      </c>
      <c r="K1858">
        <f>'All B'!M1862</f>
        <v>34</v>
      </c>
      <c r="L1858">
        <f>'All B'!N1862</f>
        <v>2</v>
      </c>
      <c r="M1858">
        <f>'All B'!Q1862</f>
        <v>2</v>
      </c>
      <c r="N1858">
        <f>'All B'!S1862</f>
        <v>58</v>
      </c>
      <c r="O1858">
        <f>'All B'!Y1862</f>
        <v>133</v>
      </c>
      <c r="P1858">
        <f>'All B'!AF1862</f>
        <v>5</v>
      </c>
      <c r="Q1858">
        <f>'All B'!AH1862</f>
        <v>4.7</v>
      </c>
      <c r="R1858">
        <f>'All B'!AI1862</f>
        <v>1</v>
      </c>
      <c r="S1858">
        <f>'All B'!AJ1862</f>
        <v>23</v>
      </c>
      <c r="T1858">
        <f>'All B'!AK1862</f>
        <v>0</v>
      </c>
      <c r="U1858">
        <f>'All B'!AN1862</f>
        <v>2</v>
      </c>
      <c r="V1858">
        <f>'Coef Batter'!$A$2</f>
        <v>-47.217614202620098</v>
      </c>
      <c r="W1858">
        <f>G1858*'Coef Batter'!B$2</f>
        <v>10.249024753637149</v>
      </c>
      <c r="X1858">
        <f>H1858*'Coef Batter'!C$2</f>
        <v>2.332133242081452</v>
      </c>
      <c r="Y1858">
        <f>I1858*'Coef Batter'!D$2</f>
        <v>13.123852572923829</v>
      </c>
      <c r="Z1858">
        <f>J1858*'Coef Batter'!E$2</f>
        <v>-4.1096568868170094</v>
      </c>
      <c r="AA1858">
        <f>K1858*'Coef Batter'!F$2</f>
        <v>-3.1181984435099079</v>
      </c>
      <c r="AB1858">
        <f>L1858*'Coef Batter'!G$2</f>
        <v>-0.269234836087136</v>
      </c>
      <c r="AC1858">
        <f>M1858*'Coef Batter'!H$2</f>
        <v>8.0072090857613798E-2</v>
      </c>
      <c r="AD1858">
        <f>N1858*'Coef Batter'!I$2</f>
        <v>-2.5136103841183424</v>
      </c>
      <c r="AE1858">
        <f>O1858*'Coef Batter'!J$2</f>
        <v>24.710418921952623</v>
      </c>
      <c r="AF1858">
        <f>P1858*'Coef Batter'!K$2</f>
        <v>-9.3518232367677498</v>
      </c>
      <c r="AG1858">
        <f>Q1858*'Coef Batter'!L$2</f>
        <v>10.285727834228618</v>
      </c>
      <c r="AH1858">
        <f>R1858*'Coef Batter'!M$2</f>
        <v>1.4672562920943599</v>
      </c>
      <c r="AI1858">
        <f>S1858*'Coef Batter'!N$2</f>
        <v>-2.5443218102214127</v>
      </c>
      <c r="AJ1858">
        <f>T1858*'Coef Batter'!O$2</f>
        <v>0</v>
      </c>
      <c r="AK1858">
        <f>U1858*'Coef Batter'!P$2</f>
        <v>-0.269156178949852</v>
      </c>
      <c r="AL1858">
        <f t="shared" si="56"/>
        <v>-7.1451302713158604</v>
      </c>
      <c r="AM1858">
        <f t="shared" si="57"/>
        <v>7.8807392745721923E-4</v>
      </c>
      <c r="AN1858" s="2"/>
    </row>
    <row r="1859" spans="1:40" x14ac:dyDescent="0.45">
      <c r="A1859">
        <f>'All B'!A1863</f>
        <v>1691</v>
      </c>
      <c r="B1859" t="str">
        <f>'All B'!B1863</f>
        <v>Al Dark</v>
      </c>
      <c r="C1859">
        <f>'All B'!C1863</f>
        <v>1953</v>
      </c>
      <c r="D1859">
        <f>'All B'!D1863</f>
        <v>31</v>
      </c>
      <c r="E1859" t="str">
        <f>'All B'!E1863</f>
        <v>NYG</v>
      </c>
      <c r="F1859" t="str">
        <f>'All B'!F1863</f>
        <v>NL</v>
      </c>
      <c r="G1859">
        <f>'All B'!H1863</f>
        <v>693</v>
      </c>
      <c r="H1859">
        <f>'All B'!J1863</f>
        <v>126</v>
      </c>
      <c r="I1859">
        <f>'All B'!K1863</f>
        <v>194</v>
      </c>
      <c r="J1859">
        <f>'All B'!L1863</f>
        <v>124</v>
      </c>
      <c r="K1859">
        <f>'All B'!M1863</f>
        <v>41</v>
      </c>
      <c r="L1859">
        <f>'All B'!N1863</f>
        <v>6</v>
      </c>
      <c r="M1859">
        <f>'All B'!Q1863</f>
        <v>7</v>
      </c>
      <c r="N1859">
        <f>'All B'!S1863</f>
        <v>28</v>
      </c>
      <c r="O1859">
        <f>'All B'!Y1863</f>
        <v>109</v>
      </c>
      <c r="P1859">
        <f>'All B'!AF1863</f>
        <v>5</v>
      </c>
      <c r="Q1859">
        <f>'All B'!AH1863</f>
        <v>5</v>
      </c>
      <c r="R1859">
        <f>'All B'!AI1863</f>
        <v>0.8</v>
      </c>
      <c r="S1859">
        <f>'All B'!AJ1863</f>
        <v>14</v>
      </c>
      <c r="T1859">
        <f>'All B'!AK1863</f>
        <v>3</v>
      </c>
      <c r="U1859">
        <f>'All B'!AN1863</f>
        <v>2</v>
      </c>
      <c r="V1859">
        <f>'Coef Batter'!$A$2</f>
        <v>-47.217614202620098</v>
      </c>
      <c r="W1859">
        <f>G1859*'Coef Batter'!B$2</f>
        <v>12.615584643464556</v>
      </c>
      <c r="X1859">
        <f>H1859*'Coef Batter'!C$2</f>
        <v>4.3858028134666114</v>
      </c>
      <c r="Y1859">
        <f>I1859*'Coef Batter'!D$2</f>
        <v>18.720789699611935</v>
      </c>
      <c r="Z1859">
        <f>J1859*'Coef Batter'!E$2</f>
        <v>-7.385470347323321</v>
      </c>
      <c r="AA1859">
        <f>K1859*'Coef Batter'!F$2</f>
        <v>-3.7601804759972417</v>
      </c>
      <c r="AB1859">
        <f>L1859*'Coef Batter'!G$2</f>
        <v>-0.80770450826140805</v>
      </c>
      <c r="AC1859">
        <f>M1859*'Coef Batter'!H$2</f>
        <v>0.28025231800164829</v>
      </c>
      <c r="AD1859">
        <f>N1859*'Coef Batter'!I$2</f>
        <v>-1.2134670819881652</v>
      </c>
      <c r="AE1859">
        <f>O1859*'Coef Batter'!J$2</f>
        <v>20.251395958592752</v>
      </c>
      <c r="AF1859">
        <f>P1859*'Coef Batter'!K$2</f>
        <v>-9.3518232367677498</v>
      </c>
      <c r="AG1859">
        <f>Q1859*'Coef Batter'!L$2</f>
        <v>10.942263653434701</v>
      </c>
      <c r="AH1859">
        <f>R1859*'Coef Batter'!M$2</f>
        <v>1.1738050336754879</v>
      </c>
      <c r="AI1859">
        <f>S1859*'Coef Batter'!N$2</f>
        <v>-1.548717623613034</v>
      </c>
      <c r="AJ1859">
        <f>T1859*'Coef Batter'!O$2</f>
        <v>-0.65588651168192103</v>
      </c>
      <c r="AK1859">
        <f>U1859*'Coef Batter'!P$2</f>
        <v>-0.269156178949852</v>
      </c>
      <c r="AL1859">
        <f t="shared" ref="AL1859:AL1922" si="58">SUM(V1859:AK1859)</f>
        <v>-3.8401260469550969</v>
      </c>
      <c r="AM1859">
        <f t="shared" ref="AM1859:AM1922" si="59">IF(EXP(AL1859)/(1+EXP(AL1859))&lt;0, 0, IF(EXP(AL1859)/(1+EXP(AL1859))&gt;1, 1, EXP(AL1859)/(1+EXP(AL1859))))</f>
        <v>2.1038750785299348E-2</v>
      </c>
      <c r="AN1859" s="2"/>
    </row>
    <row r="1860" spans="1:40" x14ac:dyDescent="0.45">
      <c r="A1860">
        <f>'All B'!A1864</f>
        <v>1692</v>
      </c>
      <c r="B1860" t="str">
        <f>'All B'!B1864</f>
        <v>Darren Daulton</v>
      </c>
      <c r="C1860">
        <f>'All B'!C1864</f>
        <v>1993</v>
      </c>
      <c r="D1860">
        <f>'All B'!D1864</f>
        <v>31</v>
      </c>
      <c r="E1860" t="str">
        <f>'All B'!E1864</f>
        <v>PHI</v>
      </c>
      <c r="F1860" t="str">
        <f>'All B'!F1864</f>
        <v>NL</v>
      </c>
      <c r="G1860">
        <f>'All B'!H1864</f>
        <v>637</v>
      </c>
      <c r="H1860">
        <f>'All B'!J1864</f>
        <v>90</v>
      </c>
      <c r="I1860">
        <f>'All B'!K1864</f>
        <v>131</v>
      </c>
      <c r="J1860">
        <f>'All B'!L1864</f>
        <v>68</v>
      </c>
      <c r="K1860">
        <f>'All B'!M1864</f>
        <v>35</v>
      </c>
      <c r="L1860">
        <f>'All B'!N1864</f>
        <v>4</v>
      </c>
      <c r="M1860">
        <f>'All B'!Q1864</f>
        <v>5</v>
      </c>
      <c r="N1860">
        <f>'All B'!S1864</f>
        <v>117</v>
      </c>
      <c r="O1860">
        <f>'All B'!Y1864</f>
        <v>136</v>
      </c>
      <c r="P1860">
        <f>'All B'!AF1864</f>
        <v>5</v>
      </c>
      <c r="Q1860">
        <f>'All B'!AH1864</f>
        <v>5.3</v>
      </c>
      <c r="R1860">
        <f>'All B'!AI1864</f>
        <v>0.5</v>
      </c>
      <c r="S1860">
        <f>'All B'!AJ1864</f>
        <v>24</v>
      </c>
      <c r="T1860">
        <f>'All B'!AK1864</f>
        <v>2</v>
      </c>
      <c r="U1860">
        <f>'All B'!AN1864</f>
        <v>-5</v>
      </c>
      <c r="V1860">
        <f>'Coef Batter'!$A$2</f>
        <v>-47.217614202620098</v>
      </c>
      <c r="W1860">
        <f>G1860*'Coef Batter'!B$2</f>
        <v>11.596143460154288</v>
      </c>
      <c r="X1860">
        <f>H1860*'Coef Batter'!C$2</f>
        <v>3.1327162953332941</v>
      </c>
      <c r="Y1860">
        <f>I1860*'Coef Batter'!D$2</f>
        <v>12.641357993036923</v>
      </c>
      <c r="Z1860">
        <f>J1860*'Coef Batter'!E$2</f>
        <v>-4.0500966420805309</v>
      </c>
      <c r="AA1860">
        <f>K1860*'Coef Batter'!F$2</f>
        <v>-3.2099101624366702</v>
      </c>
      <c r="AB1860">
        <f>L1860*'Coef Batter'!G$2</f>
        <v>-0.538469672174272</v>
      </c>
      <c r="AC1860">
        <f>M1860*'Coef Batter'!H$2</f>
        <v>0.20018022714403449</v>
      </c>
      <c r="AD1860">
        <f>N1860*'Coef Batter'!I$2</f>
        <v>-5.0705588783076907</v>
      </c>
      <c r="AE1860">
        <f>O1860*'Coef Batter'!J$2</f>
        <v>25.267796792372607</v>
      </c>
      <c r="AF1860">
        <f>P1860*'Coef Batter'!K$2</f>
        <v>-9.3518232367677498</v>
      </c>
      <c r="AG1860">
        <f>Q1860*'Coef Batter'!L$2</f>
        <v>11.598799472640783</v>
      </c>
      <c r="AH1860">
        <f>R1860*'Coef Batter'!M$2</f>
        <v>0.73362814604717996</v>
      </c>
      <c r="AI1860">
        <f>S1860*'Coef Batter'!N$2</f>
        <v>-2.6549444976223437</v>
      </c>
      <c r="AJ1860">
        <f>T1860*'Coef Batter'!O$2</f>
        <v>-0.437257674454614</v>
      </c>
      <c r="AK1860">
        <f>U1860*'Coef Batter'!P$2</f>
        <v>0.67289044737463</v>
      </c>
      <c r="AL1860">
        <f t="shared" si="58"/>
        <v>-6.6871621323602266</v>
      </c>
      <c r="AM1860">
        <f t="shared" si="59"/>
        <v>1.2452634415803358E-3</v>
      </c>
      <c r="AN1860" s="2"/>
    </row>
    <row r="1861" spans="1:40" x14ac:dyDescent="0.45">
      <c r="A1861">
        <f>'All B'!A1865</f>
        <v>1693</v>
      </c>
      <c r="B1861" t="str">
        <f>'All B'!B1865</f>
        <v>Brett Gardner</v>
      </c>
      <c r="C1861">
        <f>'All B'!C1865</f>
        <v>2017</v>
      </c>
      <c r="D1861">
        <f>'All B'!D1865</f>
        <v>33</v>
      </c>
      <c r="E1861" t="str">
        <f>'All B'!E1865</f>
        <v>NYY</v>
      </c>
      <c r="F1861" t="str">
        <f>'All B'!F1865</f>
        <v>AL</v>
      </c>
      <c r="G1861">
        <f>'All B'!H1865</f>
        <v>682</v>
      </c>
      <c r="H1861">
        <f>'All B'!J1865</f>
        <v>96</v>
      </c>
      <c r="I1861">
        <f>'All B'!K1865</f>
        <v>157</v>
      </c>
      <c r="J1861">
        <f>'All B'!L1865</f>
        <v>106</v>
      </c>
      <c r="K1861">
        <f>'All B'!M1865</f>
        <v>26</v>
      </c>
      <c r="L1861">
        <f>'All B'!N1865</f>
        <v>4</v>
      </c>
      <c r="M1861">
        <f>'All B'!Q1865</f>
        <v>23</v>
      </c>
      <c r="N1861">
        <f>'All B'!S1865</f>
        <v>72</v>
      </c>
      <c r="O1861">
        <f>'All B'!Y1865</f>
        <v>104</v>
      </c>
      <c r="P1861">
        <f>'All B'!AF1865</f>
        <v>5</v>
      </c>
      <c r="Q1861">
        <f>'All B'!AH1865</f>
        <v>2.9</v>
      </c>
      <c r="R1861">
        <f>'All B'!AI1865</f>
        <v>1.7</v>
      </c>
      <c r="S1861">
        <f>'All B'!AJ1865</f>
        <v>8</v>
      </c>
      <c r="T1861">
        <f>'All B'!AK1865</f>
        <v>1</v>
      </c>
      <c r="U1861">
        <f>'All B'!AN1865</f>
        <v>21</v>
      </c>
      <c r="V1861">
        <f>'Coef Batter'!$A$2</f>
        <v>-47.217614202620098</v>
      </c>
      <c r="W1861">
        <f>G1861*'Coef Batter'!B$2</f>
        <v>12.415337268171468</v>
      </c>
      <c r="X1861">
        <f>H1861*'Coef Batter'!C$2</f>
        <v>3.3415640483555133</v>
      </c>
      <c r="Y1861">
        <f>I1861*'Coef Batter'!D$2</f>
        <v>15.150329808448832</v>
      </c>
      <c r="Z1861">
        <f>J1861*'Coef Batter'!E$2</f>
        <v>-6.3133859420667102</v>
      </c>
      <c r="AA1861">
        <f>K1861*'Coef Batter'!F$2</f>
        <v>-2.384504692095812</v>
      </c>
      <c r="AB1861">
        <f>L1861*'Coef Batter'!G$2</f>
        <v>-0.538469672174272</v>
      </c>
      <c r="AC1861">
        <f>M1861*'Coef Batter'!H$2</f>
        <v>0.92082904486255868</v>
      </c>
      <c r="AD1861">
        <f>N1861*'Coef Batter'!I$2</f>
        <v>-3.120343925112425</v>
      </c>
      <c r="AE1861">
        <f>O1861*'Coef Batter'!J$2</f>
        <v>19.322432841226114</v>
      </c>
      <c r="AF1861">
        <f>P1861*'Coef Batter'!K$2</f>
        <v>-9.3518232367677498</v>
      </c>
      <c r="AG1861">
        <f>Q1861*'Coef Batter'!L$2</f>
        <v>6.3465129189921266</v>
      </c>
      <c r="AH1861">
        <f>R1861*'Coef Batter'!M$2</f>
        <v>2.494335696560412</v>
      </c>
      <c r="AI1861">
        <f>S1861*'Coef Batter'!N$2</f>
        <v>-0.88498149920744795</v>
      </c>
      <c r="AJ1861">
        <f>T1861*'Coef Batter'!O$2</f>
        <v>-0.218628837227307</v>
      </c>
      <c r="AK1861">
        <f>U1861*'Coef Batter'!P$2</f>
        <v>-2.826139878973446</v>
      </c>
      <c r="AL1861">
        <f t="shared" si="58"/>
        <v>-12.864550259628245</v>
      </c>
      <c r="AM1861">
        <f t="shared" si="59"/>
        <v>2.5881872058861961E-6</v>
      </c>
      <c r="AN1861" s="2"/>
    </row>
    <row r="1862" spans="1:40" x14ac:dyDescent="0.45">
      <c r="A1862">
        <f>'All B'!A1866</f>
        <v>1694</v>
      </c>
      <c r="B1862" t="str">
        <f>'All B'!B1866</f>
        <v>Travis Hafner</v>
      </c>
      <c r="C1862">
        <f>'All B'!C1866</f>
        <v>2004</v>
      </c>
      <c r="D1862">
        <f>'All B'!D1866</f>
        <v>27</v>
      </c>
      <c r="E1862" t="str">
        <f>'All B'!E1866</f>
        <v>CLE</v>
      </c>
      <c r="F1862" t="str">
        <f>'All B'!F1866</f>
        <v>AL</v>
      </c>
      <c r="G1862">
        <f>'All B'!H1866</f>
        <v>576</v>
      </c>
      <c r="H1862">
        <f>'All B'!J1866</f>
        <v>96</v>
      </c>
      <c r="I1862">
        <f>'All B'!K1866</f>
        <v>150</v>
      </c>
      <c r="J1862">
        <f>'All B'!L1866</f>
        <v>78</v>
      </c>
      <c r="K1862">
        <f>'All B'!M1866</f>
        <v>41</v>
      </c>
      <c r="L1862">
        <f>'All B'!N1866</f>
        <v>3</v>
      </c>
      <c r="M1862">
        <f>'All B'!Q1866</f>
        <v>3</v>
      </c>
      <c r="N1862">
        <f>'All B'!S1866</f>
        <v>68</v>
      </c>
      <c r="O1862">
        <f>'All B'!Y1866</f>
        <v>162</v>
      </c>
      <c r="P1862">
        <f>'All B'!AF1866</f>
        <v>5</v>
      </c>
      <c r="Q1862">
        <f>'All B'!AH1866</f>
        <v>5</v>
      </c>
      <c r="R1862">
        <f>'All B'!AI1866</f>
        <v>-1.2</v>
      </c>
      <c r="S1862">
        <f>'All B'!AJ1866</f>
        <v>44</v>
      </c>
      <c r="T1862">
        <f>'All B'!AK1866</f>
        <v>-2</v>
      </c>
      <c r="U1862">
        <f>'All B'!AN1866</f>
        <v>-1</v>
      </c>
      <c r="V1862">
        <f>'Coef Batter'!$A$2</f>
        <v>-47.217614202620098</v>
      </c>
      <c r="W1862">
        <f>G1862*'Coef Batter'!B$2</f>
        <v>10.485680742619891</v>
      </c>
      <c r="X1862">
        <f>H1862*'Coef Batter'!C$2</f>
        <v>3.3415640483555133</v>
      </c>
      <c r="Y1862">
        <f>I1862*'Coef Batter'!D$2</f>
        <v>14.474837396607164</v>
      </c>
      <c r="Z1862">
        <f>J1862*'Coef Batter'!E$2</f>
        <v>-4.6456990894453147</v>
      </c>
      <c r="AA1862">
        <f>K1862*'Coef Batter'!F$2</f>
        <v>-3.7601804759972417</v>
      </c>
      <c r="AB1862">
        <f>L1862*'Coef Batter'!G$2</f>
        <v>-0.40385225413070402</v>
      </c>
      <c r="AC1862">
        <f>M1862*'Coef Batter'!H$2</f>
        <v>0.1201081362864207</v>
      </c>
      <c r="AD1862">
        <f>N1862*'Coef Batter'!I$2</f>
        <v>-2.9469914848284011</v>
      </c>
      <c r="AE1862">
        <f>O1862*'Coef Batter'!J$2</f>
        <v>30.098405002679137</v>
      </c>
      <c r="AF1862">
        <f>P1862*'Coef Batter'!K$2</f>
        <v>-9.3518232367677498</v>
      </c>
      <c r="AG1862">
        <f>Q1862*'Coef Batter'!L$2</f>
        <v>10.942263653434701</v>
      </c>
      <c r="AH1862">
        <f>R1862*'Coef Batter'!M$2</f>
        <v>-1.7607075505132319</v>
      </c>
      <c r="AI1862">
        <f>S1862*'Coef Batter'!N$2</f>
        <v>-4.8673982456409641</v>
      </c>
      <c r="AJ1862">
        <f>T1862*'Coef Batter'!O$2</f>
        <v>0.437257674454614</v>
      </c>
      <c r="AK1862">
        <f>U1862*'Coef Batter'!P$2</f>
        <v>0.134578089474926</v>
      </c>
      <c r="AL1862">
        <f t="shared" si="58"/>
        <v>-4.9195717960313381</v>
      </c>
      <c r="AM1862">
        <f t="shared" si="59"/>
        <v>7.2493206303037424E-3</v>
      </c>
      <c r="AN1862" s="2"/>
    </row>
    <row r="1863" spans="1:40" x14ac:dyDescent="0.45">
      <c r="A1863">
        <f>'All B'!A1867</f>
        <v>1695</v>
      </c>
      <c r="B1863" t="str">
        <f>'All B'!B1867</f>
        <v>Von Hayes</v>
      </c>
      <c r="C1863">
        <f>'All B'!C1867</f>
        <v>1986</v>
      </c>
      <c r="D1863">
        <f>'All B'!D1867</f>
        <v>27</v>
      </c>
      <c r="E1863" t="str">
        <f>'All B'!E1867</f>
        <v>PHI</v>
      </c>
      <c r="F1863" t="str">
        <f>'All B'!F1867</f>
        <v>NL</v>
      </c>
      <c r="G1863">
        <f>'All B'!H1867</f>
        <v>690</v>
      </c>
      <c r="H1863">
        <f>'All B'!J1867</f>
        <v>107</v>
      </c>
      <c r="I1863">
        <f>'All B'!K1867</f>
        <v>186</v>
      </c>
      <c r="J1863">
        <f>'All B'!L1867</f>
        <v>119</v>
      </c>
      <c r="K1863">
        <f>'All B'!M1867</f>
        <v>46</v>
      </c>
      <c r="L1863">
        <f>'All B'!N1867</f>
        <v>2</v>
      </c>
      <c r="M1863">
        <f>'All B'!Q1867</f>
        <v>24</v>
      </c>
      <c r="N1863">
        <f>'All B'!S1867</f>
        <v>74</v>
      </c>
      <c r="O1863">
        <f>'All B'!Y1867</f>
        <v>133</v>
      </c>
      <c r="P1863">
        <f>'All B'!AF1867</f>
        <v>5</v>
      </c>
      <c r="Q1863">
        <f>'All B'!AH1867</f>
        <v>4.3</v>
      </c>
      <c r="R1863">
        <f>'All B'!AI1867</f>
        <v>-0.3</v>
      </c>
      <c r="S1863">
        <f>'All B'!AJ1867</f>
        <v>26</v>
      </c>
      <c r="T1863">
        <f>'All B'!AK1867</f>
        <v>0</v>
      </c>
      <c r="U1863">
        <f>'All B'!AN1867</f>
        <v>6</v>
      </c>
      <c r="V1863">
        <f>'Coef Batter'!$A$2</f>
        <v>-47.217614202620098</v>
      </c>
      <c r="W1863">
        <f>G1863*'Coef Batter'!B$2</f>
        <v>12.560971722930077</v>
      </c>
      <c r="X1863">
        <f>H1863*'Coef Batter'!C$2</f>
        <v>3.7244515955629161</v>
      </c>
      <c r="Y1863">
        <f>I1863*'Coef Batter'!D$2</f>
        <v>17.948798371792883</v>
      </c>
      <c r="Z1863">
        <f>J1863*'Coef Batter'!E$2</f>
        <v>-7.0876691236409295</v>
      </c>
      <c r="AA1863">
        <f>K1863*'Coef Batter'!F$2</f>
        <v>-4.2187390706310524</v>
      </c>
      <c r="AB1863">
        <f>L1863*'Coef Batter'!G$2</f>
        <v>-0.269234836087136</v>
      </c>
      <c r="AC1863">
        <f>M1863*'Coef Batter'!H$2</f>
        <v>0.96086509029136558</v>
      </c>
      <c r="AD1863">
        <f>N1863*'Coef Batter'!I$2</f>
        <v>-3.2070201452544369</v>
      </c>
      <c r="AE1863">
        <f>O1863*'Coef Batter'!J$2</f>
        <v>24.710418921952623</v>
      </c>
      <c r="AF1863">
        <f>P1863*'Coef Batter'!K$2</f>
        <v>-9.3518232367677498</v>
      </c>
      <c r="AG1863">
        <f>Q1863*'Coef Batter'!L$2</f>
        <v>9.4103467419538429</v>
      </c>
      <c r="AH1863">
        <f>R1863*'Coef Batter'!M$2</f>
        <v>-0.44017688762830798</v>
      </c>
      <c r="AI1863">
        <f>S1863*'Coef Batter'!N$2</f>
        <v>-2.8761898724242059</v>
      </c>
      <c r="AJ1863">
        <f>T1863*'Coef Batter'!O$2</f>
        <v>0</v>
      </c>
      <c r="AK1863">
        <f>U1863*'Coef Batter'!P$2</f>
        <v>-0.807468536849556</v>
      </c>
      <c r="AL1863">
        <f t="shared" si="58"/>
        <v>-6.1600834674197626</v>
      </c>
      <c r="AM1863">
        <f t="shared" si="59"/>
        <v>2.1076255074541561E-3</v>
      </c>
      <c r="AN1863" s="2"/>
    </row>
    <row r="1864" spans="1:40" x14ac:dyDescent="0.45">
      <c r="A1864">
        <f>'All B'!A1868</f>
        <v>1696</v>
      </c>
      <c r="B1864" t="str">
        <f>'All B'!B1868</f>
        <v>Hideki Matsui</v>
      </c>
      <c r="C1864">
        <f>'All B'!C1868</f>
        <v>2004</v>
      </c>
      <c r="D1864">
        <f>'All B'!D1868</f>
        <v>30</v>
      </c>
      <c r="E1864" t="str">
        <f>'All B'!E1868</f>
        <v>NYY</v>
      </c>
      <c r="F1864" t="str">
        <f>'All B'!F1868</f>
        <v>AL</v>
      </c>
      <c r="G1864">
        <f>'All B'!H1868</f>
        <v>680</v>
      </c>
      <c r="H1864">
        <f>'All B'!J1868</f>
        <v>109</v>
      </c>
      <c r="I1864">
        <f>'All B'!K1868</f>
        <v>174</v>
      </c>
      <c r="J1864">
        <f>'All B'!L1868</f>
        <v>107</v>
      </c>
      <c r="K1864">
        <f>'All B'!M1868</f>
        <v>34</v>
      </c>
      <c r="L1864">
        <f>'All B'!N1868</f>
        <v>2</v>
      </c>
      <c r="M1864">
        <f>'All B'!Q1868</f>
        <v>3</v>
      </c>
      <c r="N1864">
        <f>'All B'!S1868</f>
        <v>88</v>
      </c>
      <c r="O1864">
        <f>'All B'!Y1868</f>
        <v>137</v>
      </c>
      <c r="P1864">
        <f>'All B'!AF1868</f>
        <v>5</v>
      </c>
      <c r="Q1864">
        <f>'All B'!AH1868</f>
        <v>5.5</v>
      </c>
      <c r="R1864">
        <f>'All B'!AI1868</f>
        <v>-1</v>
      </c>
      <c r="S1864">
        <f>'All B'!AJ1868</f>
        <v>36</v>
      </c>
      <c r="T1864">
        <f>'All B'!AK1868</f>
        <v>1</v>
      </c>
      <c r="U1864">
        <f>'All B'!AN1868</f>
        <v>-6</v>
      </c>
      <c r="V1864">
        <f>'Coef Batter'!$A$2</f>
        <v>-47.217614202620098</v>
      </c>
      <c r="W1864">
        <f>G1864*'Coef Batter'!B$2</f>
        <v>12.378928654481815</v>
      </c>
      <c r="X1864">
        <f>H1864*'Coef Batter'!C$2</f>
        <v>3.7940675132369894</v>
      </c>
      <c r="Y1864">
        <f>I1864*'Coef Batter'!D$2</f>
        <v>16.790811380064312</v>
      </c>
      <c r="Z1864">
        <f>J1864*'Coef Batter'!E$2</f>
        <v>-6.3729461868031887</v>
      </c>
      <c r="AA1864">
        <f>K1864*'Coef Batter'!F$2</f>
        <v>-3.1181984435099079</v>
      </c>
      <c r="AB1864">
        <f>L1864*'Coef Batter'!G$2</f>
        <v>-0.269234836087136</v>
      </c>
      <c r="AC1864">
        <f>M1864*'Coef Batter'!H$2</f>
        <v>0.1201081362864207</v>
      </c>
      <c r="AD1864">
        <f>N1864*'Coef Batter'!I$2</f>
        <v>-3.8137536862485195</v>
      </c>
      <c r="AE1864">
        <f>O1864*'Coef Batter'!J$2</f>
        <v>25.453589415845936</v>
      </c>
      <c r="AF1864">
        <f>P1864*'Coef Batter'!K$2</f>
        <v>-9.3518232367677498</v>
      </c>
      <c r="AG1864">
        <f>Q1864*'Coef Batter'!L$2</f>
        <v>12.036490018778171</v>
      </c>
      <c r="AH1864">
        <f>R1864*'Coef Batter'!M$2</f>
        <v>-1.4672562920943599</v>
      </c>
      <c r="AI1864">
        <f>S1864*'Coef Batter'!N$2</f>
        <v>-3.9824167464335156</v>
      </c>
      <c r="AJ1864">
        <f>T1864*'Coef Batter'!O$2</f>
        <v>-0.218628837227307</v>
      </c>
      <c r="AK1864">
        <f>U1864*'Coef Batter'!P$2</f>
        <v>0.807468536849556</v>
      </c>
      <c r="AL1864">
        <f t="shared" si="58"/>
        <v>-4.4304088122485847</v>
      </c>
      <c r="AM1864">
        <f t="shared" si="59"/>
        <v>1.1769450200882426E-2</v>
      </c>
      <c r="AN1864" s="2"/>
    </row>
    <row r="1865" spans="1:40" x14ac:dyDescent="0.45">
      <c r="A1865">
        <f>'All B'!A1869</f>
        <v>1697</v>
      </c>
      <c r="B1865" t="str">
        <f>'All B'!B1869</f>
        <v>Jeremy Peña</v>
      </c>
      <c r="C1865">
        <f>'All B'!C1869</f>
        <v>2022</v>
      </c>
      <c r="D1865">
        <f>'All B'!D1869</f>
        <v>24</v>
      </c>
      <c r="E1865" t="str">
        <f>'All B'!E1869</f>
        <v>HOU</v>
      </c>
      <c r="F1865" t="str">
        <f>'All B'!F1869</f>
        <v>AL</v>
      </c>
      <c r="G1865">
        <f>'All B'!H1869</f>
        <v>558</v>
      </c>
      <c r="H1865">
        <f>'All B'!J1869</f>
        <v>72</v>
      </c>
      <c r="I1865">
        <f>'All B'!K1869</f>
        <v>132</v>
      </c>
      <c r="J1865">
        <f>'All B'!L1869</f>
        <v>88</v>
      </c>
      <c r="K1865">
        <f>'All B'!M1869</f>
        <v>20</v>
      </c>
      <c r="L1865">
        <f>'All B'!N1869</f>
        <v>2</v>
      </c>
      <c r="M1865">
        <f>'All B'!Q1869</f>
        <v>11</v>
      </c>
      <c r="N1865">
        <f>'All B'!S1869</f>
        <v>22</v>
      </c>
      <c r="O1865">
        <f>'All B'!Y1869</f>
        <v>102</v>
      </c>
      <c r="P1865">
        <f>'All B'!AF1869</f>
        <v>5</v>
      </c>
      <c r="Q1865">
        <f>'All B'!AH1869</f>
        <v>3.3</v>
      </c>
      <c r="R1865">
        <f>'All B'!AI1869</f>
        <v>2.6</v>
      </c>
      <c r="S1865">
        <f>'All B'!AJ1869</f>
        <v>1</v>
      </c>
      <c r="T1865">
        <f>'All B'!AK1869</f>
        <v>3</v>
      </c>
      <c r="U1865">
        <f>'All B'!AN1869</f>
        <v>16</v>
      </c>
      <c r="V1865">
        <f>'Coef Batter'!$A$2</f>
        <v>-47.217614202620098</v>
      </c>
      <c r="W1865">
        <f>G1865*'Coef Batter'!B$2</f>
        <v>10.158003219413018</v>
      </c>
      <c r="X1865">
        <f>H1865*'Coef Batter'!C$2</f>
        <v>2.506173036266635</v>
      </c>
      <c r="Y1865">
        <f>I1865*'Coef Batter'!D$2</f>
        <v>12.737856909014305</v>
      </c>
      <c r="Z1865">
        <f>J1865*'Coef Batter'!E$2</f>
        <v>-5.2413015368100986</v>
      </c>
      <c r="AA1865">
        <f>K1865*'Coef Batter'!F$2</f>
        <v>-1.83423437853524</v>
      </c>
      <c r="AB1865">
        <f>L1865*'Coef Batter'!G$2</f>
        <v>-0.269234836087136</v>
      </c>
      <c r="AC1865">
        <f>M1865*'Coef Batter'!H$2</f>
        <v>0.44039649971687589</v>
      </c>
      <c r="AD1865">
        <f>N1865*'Coef Batter'!I$2</f>
        <v>-0.95343842156212988</v>
      </c>
      <c r="AE1865">
        <f>O1865*'Coef Batter'!J$2</f>
        <v>18.950847594279455</v>
      </c>
      <c r="AF1865">
        <f>P1865*'Coef Batter'!K$2</f>
        <v>-9.3518232367677498</v>
      </c>
      <c r="AG1865">
        <f>Q1865*'Coef Batter'!L$2</f>
        <v>7.2218940112669019</v>
      </c>
      <c r="AH1865">
        <f>R1865*'Coef Batter'!M$2</f>
        <v>3.814866359445336</v>
      </c>
      <c r="AI1865">
        <f>S1865*'Coef Batter'!N$2</f>
        <v>-0.11062268740093099</v>
      </c>
      <c r="AJ1865">
        <f>T1865*'Coef Batter'!O$2</f>
        <v>-0.65588651168192103</v>
      </c>
      <c r="AK1865">
        <f>U1865*'Coef Batter'!P$2</f>
        <v>-2.153249431598816</v>
      </c>
      <c r="AL1865">
        <f t="shared" si="58"/>
        <v>-11.957367613661589</v>
      </c>
      <c r="AM1865">
        <f t="shared" si="59"/>
        <v>6.4117774930807686E-6</v>
      </c>
      <c r="AN1865" s="2"/>
    </row>
    <row r="1866" spans="1:40" x14ac:dyDescent="0.45">
      <c r="A1866">
        <f>'All B'!A1870</f>
        <v>1698</v>
      </c>
      <c r="B1866" t="str">
        <f>'All B'!B1870</f>
        <v>Terry Pendleton</v>
      </c>
      <c r="C1866">
        <f>'All B'!C1870</f>
        <v>1992</v>
      </c>
      <c r="D1866">
        <f>'All B'!D1870</f>
        <v>31</v>
      </c>
      <c r="E1866" t="str">
        <f>'All B'!E1870</f>
        <v>ATL</v>
      </c>
      <c r="F1866" t="str">
        <f>'All B'!F1870</f>
        <v>NL</v>
      </c>
      <c r="G1866">
        <f>'All B'!H1870</f>
        <v>689</v>
      </c>
      <c r="H1866">
        <f>'All B'!J1870</f>
        <v>98</v>
      </c>
      <c r="I1866">
        <f>'All B'!K1870</f>
        <v>199</v>
      </c>
      <c r="J1866">
        <f>'All B'!L1870</f>
        <v>138</v>
      </c>
      <c r="K1866">
        <f>'All B'!M1870</f>
        <v>39</v>
      </c>
      <c r="L1866">
        <f>'All B'!N1870</f>
        <v>1</v>
      </c>
      <c r="M1866">
        <f>'All B'!Q1870</f>
        <v>5</v>
      </c>
      <c r="N1866">
        <f>'All B'!S1870</f>
        <v>37</v>
      </c>
      <c r="O1866">
        <f>'All B'!Y1870</f>
        <v>124</v>
      </c>
      <c r="P1866">
        <f>'All B'!AF1870</f>
        <v>5</v>
      </c>
      <c r="Q1866">
        <f>'All B'!AH1870</f>
        <v>4.4000000000000004</v>
      </c>
      <c r="R1866">
        <f>'All B'!AI1870</f>
        <v>0.7</v>
      </c>
      <c r="S1866">
        <f>'All B'!AJ1870</f>
        <v>19</v>
      </c>
      <c r="T1866">
        <f>'All B'!AK1870</f>
        <v>0</v>
      </c>
      <c r="U1866">
        <f>'All B'!AN1870</f>
        <v>4</v>
      </c>
      <c r="V1866">
        <f>'Coef Batter'!$A$2</f>
        <v>-47.217614202620098</v>
      </c>
      <c r="W1866">
        <f>G1866*'Coef Batter'!B$2</f>
        <v>12.542767416085251</v>
      </c>
      <c r="X1866">
        <f>H1866*'Coef Batter'!C$2</f>
        <v>3.4111799660295867</v>
      </c>
      <c r="Y1866">
        <f>I1866*'Coef Batter'!D$2</f>
        <v>19.203284279498838</v>
      </c>
      <c r="Z1866">
        <f>J1866*'Coef Batter'!E$2</f>
        <v>-8.2193137736340187</v>
      </c>
      <c r="AA1866">
        <f>K1866*'Coef Batter'!F$2</f>
        <v>-3.5767570381437181</v>
      </c>
      <c r="AB1866">
        <f>L1866*'Coef Batter'!G$2</f>
        <v>-0.134617418043568</v>
      </c>
      <c r="AC1866">
        <f>M1866*'Coef Batter'!H$2</f>
        <v>0.20018022714403449</v>
      </c>
      <c r="AD1866">
        <f>N1866*'Coef Batter'!I$2</f>
        <v>-1.6035100726272185</v>
      </c>
      <c r="AE1866">
        <f>O1866*'Coef Batter'!J$2</f>
        <v>23.038285310692672</v>
      </c>
      <c r="AF1866">
        <f>P1866*'Coef Batter'!K$2</f>
        <v>-9.3518232367677498</v>
      </c>
      <c r="AG1866">
        <f>Q1866*'Coef Batter'!L$2</f>
        <v>9.6291920150225376</v>
      </c>
      <c r="AH1866">
        <f>R1866*'Coef Batter'!M$2</f>
        <v>1.0270794044660518</v>
      </c>
      <c r="AI1866">
        <f>S1866*'Coef Batter'!N$2</f>
        <v>-2.1018310606176889</v>
      </c>
      <c r="AJ1866">
        <f>T1866*'Coef Batter'!O$2</f>
        <v>0</v>
      </c>
      <c r="AK1866">
        <f>U1866*'Coef Batter'!P$2</f>
        <v>-0.538312357899704</v>
      </c>
      <c r="AL1866">
        <f t="shared" si="58"/>
        <v>-3.6918105414147924</v>
      </c>
      <c r="AM1866">
        <f t="shared" si="59"/>
        <v>2.432059476969959E-2</v>
      </c>
      <c r="AN1866" s="2"/>
    </row>
    <row r="1867" spans="1:40" x14ac:dyDescent="0.45">
      <c r="A1867">
        <f>'All B'!A1871</f>
        <v>1699</v>
      </c>
      <c r="B1867" t="str">
        <f>'All B'!B1871</f>
        <v>Carl Yastrzemski</v>
      </c>
      <c r="C1867">
        <f>'All B'!C1871</f>
        <v>1965</v>
      </c>
      <c r="D1867">
        <f>'All B'!D1871</f>
        <v>25</v>
      </c>
      <c r="E1867" t="str">
        <f>'All B'!E1871</f>
        <v>BOS</v>
      </c>
      <c r="F1867" t="str">
        <f>'All B'!F1871</f>
        <v>AL</v>
      </c>
      <c r="G1867">
        <f>'All B'!H1871</f>
        <v>571</v>
      </c>
      <c r="H1867">
        <f>'All B'!J1871</f>
        <v>78</v>
      </c>
      <c r="I1867">
        <f>'All B'!K1871</f>
        <v>154</v>
      </c>
      <c r="J1867">
        <f>'All B'!L1871</f>
        <v>86</v>
      </c>
      <c r="K1867">
        <f>'All B'!M1871</f>
        <v>45</v>
      </c>
      <c r="L1867">
        <f>'All B'!N1871</f>
        <v>3</v>
      </c>
      <c r="M1867">
        <f>'All B'!Q1871</f>
        <v>7</v>
      </c>
      <c r="N1867">
        <f>'All B'!S1871</f>
        <v>70</v>
      </c>
      <c r="O1867">
        <f>'All B'!Y1871</f>
        <v>156</v>
      </c>
      <c r="P1867">
        <f>'All B'!AF1871</f>
        <v>5</v>
      </c>
      <c r="Q1867">
        <f>'All B'!AH1871</f>
        <v>5.3</v>
      </c>
      <c r="R1867">
        <f>'All B'!AI1871</f>
        <v>-1</v>
      </c>
      <c r="S1867">
        <f>'All B'!AJ1871</f>
        <v>39</v>
      </c>
      <c r="T1867">
        <f>'All B'!AK1871</f>
        <v>0</v>
      </c>
      <c r="U1867">
        <f>'All B'!AN1871</f>
        <v>-2</v>
      </c>
      <c r="V1867">
        <f>'Coef Batter'!$A$2</f>
        <v>-47.217614202620098</v>
      </c>
      <c r="W1867">
        <f>G1867*'Coef Batter'!B$2</f>
        <v>10.39465920839576</v>
      </c>
      <c r="X1867">
        <f>H1867*'Coef Batter'!C$2</f>
        <v>2.7150207892888547</v>
      </c>
      <c r="Y1867">
        <f>I1867*'Coef Batter'!D$2</f>
        <v>14.86083306051669</v>
      </c>
      <c r="Z1867">
        <f>J1867*'Coef Batter'!E$2</f>
        <v>-5.1221810473371425</v>
      </c>
      <c r="AA1867">
        <f>K1867*'Coef Batter'!F$2</f>
        <v>-4.1270273517042897</v>
      </c>
      <c r="AB1867">
        <f>L1867*'Coef Batter'!G$2</f>
        <v>-0.40385225413070402</v>
      </c>
      <c r="AC1867">
        <f>M1867*'Coef Batter'!H$2</f>
        <v>0.28025231800164829</v>
      </c>
      <c r="AD1867">
        <f>N1867*'Coef Batter'!I$2</f>
        <v>-3.033667704970413</v>
      </c>
      <c r="AE1867">
        <f>O1867*'Coef Batter'!J$2</f>
        <v>28.983649261839169</v>
      </c>
      <c r="AF1867">
        <f>P1867*'Coef Batter'!K$2</f>
        <v>-9.3518232367677498</v>
      </c>
      <c r="AG1867">
        <f>Q1867*'Coef Batter'!L$2</f>
        <v>11.598799472640783</v>
      </c>
      <c r="AH1867">
        <f>R1867*'Coef Batter'!M$2</f>
        <v>-1.4672562920943599</v>
      </c>
      <c r="AI1867">
        <f>S1867*'Coef Batter'!N$2</f>
        <v>-4.3142848086363088</v>
      </c>
      <c r="AJ1867">
        <f>T1867*'Coef Batter'!O$2</f>
        <v>0</v>
      </c>
      <c r="AK1867">
        <f>U1867*'Coef Batter'!P$2</f>
        <v>0.269156178949852</v>
      </c>
      <c r="AL1867">
        <f t="shared" si="58"/>
        <v>-5.935336608628309</v>
      </c>
      <c r="AM1867">
        <f t="shared" si="59"/>
        <v>2.6373584469263924E-3</v>
      </c>
      <c r="AN1867" s="2"/>
    </row>
    <row r="1868" spans="1:40" x14ac:dyDescent="0.45">
      <c r="A1868">
        <f>'All B'!A1872</f>
        <v>1700</v>
      </c>
      <c r="B1868" t="str">
        <f>'All B'!B1872</f>
        <v>Michael Bourn</v>
      </c>
      <c r="C1868">
        <f>'All B'!C1872</f>
        <v>2009</v>
      </c>
      <c r="D1868">
        <f>'All B'!D1872</f>
        <v>26</v>
      </c>
      <c r="E1868" t="str">
        <f>'All B'!E1872</f>
        <v>HOU</v>
      </c>
      <c r="F1868" t="str">
        <f>'All B'!F1872</f>
        <v>NL</v>
      </c>
      <c r="G1868">
        <f>'All B'!H1872</f>
        <v>678</v>
      </c>
      <c r="H1868">
        <f>'All B'!J1872</f>
        <v>97</v>
      </c>
      <c r="I1868">
        <f>'All B'!K1872</f>
        <v>173</v>
      </c>
      <c r="J1868">
        <f>'All B'!L1872</f>
        <v>131</v>
      </c>
      <c r="K1868">
        <f>'All B'!M1872</f>
        <v>27</v>
      </c>
      <c r="L1868">
        <f>'All B'!N1872</f>
        <v>12</v>
      </c>
      <c r="M1868">
        <f>'All B'!Q1872</f>
        <v>61</v>
      </c>
      <c r="N1868">
        <f>'All B'!S1872</f>
        <v>63</v>
      </c>
      <c r="O1868">
        <f>'All B'!Y1872</f>
        <v>97</v>
      </c>
      <c r="P1868">
        <f>'All B'!AF1872</f>
        <v>5</v>
      </c>
      <c r="Q1868">
        <f>'All B'!AH1872</f>
        <v>3.8</v>
      </c>
      <c r="R1868">
        <f>'All B'!AI1872</f>
        <v>1.5</v>
      </c>
      <c r="S1868">
        <f>'All B'!AJ1872</f>
        <v>0</v>
      </c>
      <c r="T1868">
        <f>'All B'!AK1872</f>
        <v>4</v>
      </c>
      <c r="U1868">
        <f>'All B'!AN1872</f>
        <v>11</v>
      </c>
      <c r="V1868">
        <f>'Coef Batter'!$A$2</f>
        <v>-47.217614202620098</v>
      </c>
      <c r="W1868">
        <f>G1868*'Coef Batter'!B$2</f>
        <v>12.342520040792163</v>
      </c>
      <c r="X1868">
        <f>H1868*'Coef Batter'!C$2</f>
        <v>3.37637200719255</v>
      </c>
      <c r="Y1868">
        <f>I1868*'Coef Batter'!D$2</f>
        <v>16.694312464086931</v>
      </c>
      <c r="Z1868">
        <f>J1868*'Coef Batter'!E$2</f>
        <v>-7.8023920604786703</v>
      </c>
      <c r="AA1868">
        <f>K1868*'Coef Batter'!F$2</f>
        <v>-2.4762164110225742</v>
      </c>
      <c r="AB1868">
        <f>L1868*'Coef Batter'!G$2</f>
        <v>-1.6154090165228161</v>
      </c>
      <c r="AC1868">
        <f>M1868*'Coef Batter'!H$2</f>
        <v>2.4421987711572211</v>
      </c>
      <c r="AD1868">
        <f>N1868*'Coef Batter'!I$2</f>
        <v>-2.7303009344733717</v>
      </c>
      <c r="AE1868">
        <f>O1868*'Coef Batter'!J$2</f>
        <v>18.021884476912817</v>
      </c>
      <c r="AF1868">
        <f>P1868*'Coef Batter'!K$2</f>
        <v>-9.3518232367677498</v>
      </c>
      <c r="AG1868">
        <f>Q1868*'Coef Batter'!L$2</f>
        <v>8.3161203766103728</v>
      </c>
      <c r="AH1868">
        <f>R1868*'Coef Batter'!M$2</f>
        <v>2.2008844381415398</v>
      </c>
      <c r="AI1868">
        <f>S1868*'Coef Batter'!N$2</f>
        <v>0</v>
      </c>
      <c r="AJ1868">
        <f>T1868*'Coef Batter'!O$2</f>
        <v>-0.874515348909228</v>
      </c>
      <c r="AK1868">
        <f>U1868*'Coef Batter'!P$2</f>
        <v>-1.480358984224186</v>
      </c>
      <c r="AL1868">
        <f t="shared" si="58"/>
        <v>-10.154337620125093</v>
      </c>
      <c r="AM1868">
        <f t="shared" si="59"/>
        <v>3.8905437861727312E-5</v>
      </c>
      <c r="AN1868" s="2"/>
    </row>
    <row r="1869" spans="1:40" x14ac:dyDescent="0.45">
      <c r="A1869">
        <f>'All B'!A1873</f>
        <v>1701</v>
      </c>
      <c r="B1869" t="str">
        <f>'All B'!B1873</f>
        <v>Ed Brinkman</v>
      </c>
      <c r="C1869">
        <f>'All B'!C1873</f>
        <v>1969</v>
      </c>
      <c r="D1869">
        <f>'All B'!D1873</f>
        <v>27</v>
      </c>
      <c r="E1869" t="str">
        <f>'All B'!E1873</f>
        <v>WSA</v>
      </c>
      <c r="F1869" t="str">
        <f>'All B'!F1873</f>
        <v>AL</v>
      </c>
      <c r="G1869">
        <f>'All B'!H1873</f>
        <v>639</v>
      </c>
      <c r="H1869">
        <f>'All B'!J1873</f>
        <v>71</v>
      </c>
      <c r="I1869">
        <f>'All B'!K1873</f>
        <v>153</v>
      </c>
      <c r="J1869">
        <f>'All B'!L1873</f>
        <v>128</v>
      </c>
      <c r="K1869">
        <f>'All B'!M1873</f>
        <v>18</v>
      </c>
      <c r="L1869">
        <f>'All B'!N1873</f>
        <v>5</v>
      </c>
      <c r="M1869">
        <f>'All B'!Q1873</f>
        <v>2</v>
      </c>
      <c r="N1869">
        <f>'All B'!S1873</f>
        <v>50</v>
      </c>
      <c r="O1869">
        <f>'All B'!Y1873</f>
        <v>89</v>
      </c>
      <c r="P1869">
        <f>'All B'!AF1873</f>
        <v>5</v>
      </c>
      <c r="Q1869">
        <f>'All B'!AH1873</f>
        <v>2.7</v>
      </c>
      <c r="R1869">
        <f>'All B'!AI1873</f>
        <v>3.3</v>
      </c>
      <c r="S1869">
        <f>'All B'!AJ1873</f>
        <v>-6</v>
      </c>
      <c r="T1869">
        <f>'All B'!AK1873</f>
        <v>-1</v>
      </c>
      <c r="U1869">
        <f>'All B'!AN1873</f>
        <v>21</v>
      </c>
      <c r="V1869">
        <f>'Coef Batter'!$A$2</f>
        <v>-47.217614202620098</v>
      </c>
      <c r="W1869">
        <f>G1869*'Coef Batter'!B$2</f>
        <v>11.632552073843941</v>
      </c>
      <c r="X1869">
        <f>H1869*'Coef Batter'!C$2</f>
        <v>2.4713650774295988</v>
      </c>
      <c r="Y1869">
        <f>I1869*'Coef Batter'!D$2</f>
        <v>14.764334144539308</v>
      </c>
      <c r="Z1869">
        <f>J1869*'Coef Batter'!E$2</f>
        <v>-7.6237113262692349</v>
      </c>
      <c r="AA1869">
        <f>K1869*'Coef Batter'!F$2</f>
        <v>-1.650810940681716</v>
      </c>
      <c r="AB1869">
        <f>L1869*'Coef Batter'!G$2</f>
        <v>-0.67308709021783997</v>
      </c>
      <c r="AC1869">
        <f>M1869*'Coef Batter'!H$2</f>
        <v>8.0072090857613798E-2</v>
      </c>
      <c r="AD1869">
        <f>N1869*'Coef Batter'!I$2</f>
        <v>-2.1669055035502951</v>
      </c>
      <c r="AE1869">
        <f>O1869*'Coef Batter'!J$2</f>
        <v>16.535543489126191</v>
      </c>
      <c r="AF1869">
        <f>P1869*'Coef Batter'!K$2</f>
        <v>-9.3518232367677498</v>
      </c>
      <c r="AG1869">
        <f>Q1869*'Coef Batter'!L$2</f>
        <v>5.9088223728547389</v>
      </c>
      <c r="AH1869">
        <f>R1869*'Coef Batter'!M$2</f>
        <v>4.8419457639113874</v>
      </c>
      <c r="AI1869">
        <f>S1869*'Coef Batter'!N$2</f>
        <v>0.66373612440558594</v>
      </c>
      <c r="AJ1869">
        <f>T1869*'Coef Batter'!O$2</f>
        <v>0.218628837227307</v>
      </c>
      <c r="AK1869">
        <f>U1869*'Coef Batter'!P$2</f>
        <v>-2.826139878973446</v>
      </c>
      <c r="AL1869">
        <f t="shared" si="58"/>
        <v>-14.393092204884715</v>
      </c>
      <c r="AM1869">
        <f t="shared" si="59"/>
        <v>5.6125372208278866E-7</v>
      </c>
      <c r="AN1869" s="2"/>
    </row>
    <row r="1870" spans="1:40" x14ac:dyDescent="0.45">
      <c r="A1870">
        <f>'All B'!A1874</f>
        <v>1702</v>
      </c>
      <c r="B1870" t="str">
        <f>'All B'!B1874</f>
        <v>Matt Carpenter</v>
      </c>
      <c r="C1870">
        <f>'All B'!C1874</f>
        <v>2015</v>
      </c>
      <c r="D1870">
        <f>'All B'!D1874</f>
        <v>29</v>
      </c>
      <c r="E1870" t="str">
        <f>'All B'!E1874</f>
        <v>STL</v>
      </c>
      <c r="F1870" t="str">
        <f>'All B'!F1874</f>
        <v>NL</v>
      </c>
      <c r="G1870">
        <f>'All B'!H1874</f>
        <v>665</v>
      </c>
      <c r="H1870">
        <f>'All B'!J1874</f>
        <v>101</v>
      </c>
      <c r="I1870">
        <f>'All B'!K1874</f>
        <v>156</v>
      </c>
      <c r="J1870">
        <f>'All B'!L1874</f>
        <v>81</v>
      </c>
      <c r="K1870">
        <f>'All B'!M1874</f>
        <v>44</v>
      </c>
      <c r="L1870">
        <f>'All B'!N1874</f>
        <v>3</v>
      </c>
      <c r="M1870">
        <f>'All B'!Q1874</f>
        <v>4</v>
      </c>
      <c r="N1870">
        <f>'All B'!S1874</f>
        <v>81</v>
      </c>
      <c r="O1870">
        <f>'All B'!Y1874</f>
        <v>135</v>
      </c>
      <c r="P1870">
        <f>'All B'!AF1874</f>
        <v>5</v>
      </c>
      <c r="Q1870">
        <f>'All B'!AH1874</f>
        <v>5.2</v>
      </c>
      <c r="R1870">
        <f>'All B'!AI1874</f>
        <v>0.1</v>
      </c>
      <c r="S1870">
        <f>'All B'!AJ1874</f>
        <v>28</v>
      </c>
      <c r="T1870">
        <f>'All B'!AK1874</f>
        <v>0</v>
      </c>
      <c r="U1870">
        <f>'All B'!AN1874</f>
        <v>-2</v>
      </c>
      <c r="V1870">
        <f>'Coef Batter'!$A$2</f>
        <v>-47.217614202620098</v>
      </c>
      <c r="W1870">
        <f>G1870*'Coef Batter'!B$2</f>
        <v>12.105864051809421</v>
      </c>
      <c r="X1870">
        <f>H1870*'Coef Batter'!C$2</f>
        <v>3.5156038425406964</v>
      </c>
      <c r="Y1870">
        <f>I1870*'Coef Batter'!D$2</f>
        <v>15.053830892471451</v>
      </c>
      <c r="Z1870">
        <f>J1870*'Coef Batter'!E$2</f>
        <v>-4.8243798236547502</v>
      </c>
      <c r="AA1870">
        <f>K1870*'Coef Batter'!F$2</f>
        <v>-4.0353156327775279</v>
      </c>
      <c r="AB1870">
        <f>L1870*'Coef Batter'!G$2</f>
        <v>-0.40385225413070402</v>
      </c>
      <c r="AC1870">
        <f>M1870*'Coef Batter'!H$2</f>
        <v>0.1601441817152276</v>
      </c>
      <c r="AD1870">
        <f>N1870*'Coef Batter'!I$2</f>
        <v>-3.5103869157514782</v>
      </c>
      <c r="AE1870">
        <f>O1870*'Coef Batter'!J$2</f>
        <v>25.082004168899282</v>
      </c>
      <c r="AF1870">
        <f>P1870*'Coef Batter'!K$2</f>
        <v>-9.3518232367677498</v>
      </c>
      <c r="AG1870">
        <f>Q1870*'Coef Batter'!L$2</f>
        <v>11.379954199572088</v>
      </c>
      <c r="AH1870">
        <f>R1870*'Coef Batter'!M$2</f>
        <v>0.14672562920943599</v>
      </c>
      <c r="AI1870">
        <f>S1870*'Coef Batter'!N$2</f>
        <v>-3.097435247226068</v>
      </c>
      <c r="AJ1870">
        <f>T1870*'Coef Batter'!O$2</f>
        <v>0</v>
      </c>
      <c r="AK1870">
        <f>U1870*'Coef Batter'!P$2</f>
        <v>0.269156178949852</v>
      </c>
      <c r="AL1870">
        <f t="shared" si="58"/>
        <v>-4.7275241677609285</v>
      </c>
      <c r="AM1870">
        <f t="shared" si="59"/>
        <v>8.7707443512951202E-3</v>
      </c>
      <c r="AN1870" s="2"/>
    </row>
    <row r="1871" spans="1:40" x14ac:dyDescent="0.45">
      <c r="A1871">
        <f>'All B'!A1875</f>
        <v>1703</v>
      </c>
      <c r="B1871" t="str">
        <f>'All B'!B1875</f>
        <v>Ian Kinsler</v>
      </c>
      <c r="C1871">
        <f>'All B'!C1875</f>
        <v>2013</v>
      </c>
      <c r="D1871">
        <f>'All B'!D1875</f>
        <v>31</v>
      </c>
      <c r="E1871" t="str">
        <f>'All B'!E1875</f>
        <v>TEX</v>
      </c>
      <c r="F1871" t="str">
        <f>'All B'!F1875</f>
        <v>AL</v>
      </c>
      <c r="G1871">
        <f>'All B'!H1875</f>
        <v>614</v>
      </c>
      <c r="H1871">
        <f>'All B'!J1875</f>
        <v>85</v>
      </c>
      <c r="I1871">
        <f>'All B'!K1875</f>
        <v>151</v>
      </c>
      <c r="J1871">
        <f>'All B'!L1875</f>
        <v>105</v>
      </c>
      <c r="K1871">
        <f>'All B'!M1875</f>
        <v>31</v>
      </c>
      <c r="L1871">
        <f>'All B'!N1875</f>
        <v>2</v>
      </c>
      <c r="M1871">
        <f>'All B'!Q1875</f>
        <v>15</v>
      </c>
      <c r="N1871">
        <f>'All B'!S1875</f>
        <v>51</v>
      </c>
      <c r="O1871">
        <f>'All B'!Y1875</f>
        <v>106</v>
      </c>
      <c r="P1871">
        <f>'All B'!AF1875</f>
        <v>5</v>
      </c>
      <c r="Q1871">
        <f>'All B'!AH1875</f>
        <v>3.7</v>
      </c>
      <c r="R1871">
        <f>'All B'!AI1875</f>
        <v>1.6</v>
      </c>
      <c r="S1871">
        <f>'All B'!AJ1875</f>
        <v>11</v>
      </c>
      <c r="T1871">
        <f>'All B'!AK1875</f>
        <v>0</v>
      </c>
      <c r="U1871">
        <f>'All B'!AN1875</f>
        <v>10</v>
      </c>
      <c r="V1871">
        <f>'Coef Batter'!$A$2</f>
        <v>-47.217614202620098</v>
      </c>
      <c r="W1871">
        <f>G1871*'Coef Batter'!B$2</f>
        <v>11.177444402723285</v>
      </c>
      <c r="X1871">
        <f>H1871*'Coef Batter'!C$2</f>
        <v>2.9586765011481111</v>
      </c>
      <c r="Y1871">
        <f>I1871*'Coef Batter'!D$2</f>
        <v>14.571336312584545</v>
      </c>
      <c r="Z1871">
        <f>J1871*'Coef Batter'!E$2</f>
        <v>-6.2538256973302317</v>
      </c>
      <c r="AA1871">
        <f>K1871*'Coef Batter'!F$2</f>
        <v>-2.8430632867296222</v>
      </c>
      <c r="AB1871">
        <f>L1871*'Coef Batter'!G$2</f>
        <v>-0.269234836087136</v>
      </c>
      <c r="AC1871">
        <f>M1871*'Coef Batter'!H$2</f>
        <v>0.60054068143210348</v>
      </c>
      <c r="AD1871">
        <f>N1871*'Coef Batter'!I$2</f>
        <v>-2.2102436136213011</v>
      </c>
      <c r="AE1871">
        <f>O1871*'Coef Batter'!J$2</f>
        <v>19.694018088172768</v>
      </c>
      <c r="AF1871">
        <f>P1871*'Coef Batter'!K$2</f>
        <v>-9.3518232367677498</v>
      </c>
      <c r="AG1871">
        <f>Q1871*'Coef Batter'!L$2</f>
        <v>8.0972751035416781</v>
      </c>
      <c r="AH1871">
        <f>R1871*'Coef Batter'!M$2</f>
        <v>2.3476100673509759</v>
      </c>
      <c r="AI1871">
        <f>S1871*'Coef Batter'!N$2</f>
        <v>-1.216849561410241</v>
      </c>
      <c r="AJ1871">
        <f>T1871*'Coef Batter'!O$2</f>
        <v>0</v>
      </c>
      <c r="AK1871">
        <f>U1871*'Coef Batter'!P$2</f>
        <v>-1.34578089474926</v>
      </c>
      <c r="AL1871">
        <f t="shared" si="58"/>
        <v>-11.261534172362175</v>
      </c>
      <c r="AM1871">
        <f t="shared" si="59"/>
        <v>1.2857965821348517E-5</v>
      </c>
      <c r="AN1871" s="2"/>
    </row>
    <row r="1872" spans="1:40" x14ac:dyDescent="0.45">
      <c r="A1872">
        <f>'All B'!A1876</f>
        <v>1704</v>
      </c>
      <c r="B1872" t="str">
        <f>'All B'!B1876</f>
        <v>Martín Prado</v>
      </c>
      <c r="C1872">
        <f>'All B'!C1876</f>
        <v>2010</v>
      </c>
      <c r="D1872">
        <f>'All B'!D1876</f>
        <v>26</v>
      </c>
      <c r="E1872" t="str">
        <f>'All B'!E1876</f>
        <v>ATL</v>
      </c>
      <c r="F1872" t="str">
        <f>'All B'!F1876</f>
        <v>NL</v>
      </c>
      <c r="G1872">
        <f>'All B'!H1876</f>
        <v>651</v>
      </c>
      <c r="H1872">
        <f>'All B'!J1876</f>
        <v>100</v>
      </c>
      <c r="I1872">
        <f>'All B'!K1876</f>
        <v>184</v>
      </c>
      <c r="J1872">
        <f>'All B'!L1876</f>
        <v>126</v>
      </c>
      <c r="K1872">
        <f>'All B'!M1876</f>
        <v>40</v>
      </c>
      <c r="L1872">
        <f>'All B'!N1876</f>
        <v>3</v>
      </c>
      <c r="M1872">
        <f>'All B'!Q1876</f>
        <v>5</v>
      </c>
      <c r="N1872">
        <f>'All B'!S1876</f>
        <v>40</v>
      </c>
      <c r="O1872">
        <f>'All B'!Y1876</f>
        <v>119</v>
      </c>
      <c r="P1872">
        <f>'All B'!AF1876</f>
        <v>5</v>
      </c>
      <c r="Q1872">
        <f>'All B'!AH1876</f>
        <v>3.9</v>
      </c>
      <c r="R1872">
        <f>'All B'!AI1876</f>
        <v>1.4</v>
      </c>
      <c r="S1872">
        <f>'All B'!AJ1876</f>
        <v>16</v>
      </c>
      <c r="T1872">
        <f>'All B'!AK1876</f>
        <v>-1</v>
      </c>
      <c r="U1872">
        <f>'All B'!AN1876</f>
        <v>10</v>
      </c>
      <c r="V1872">
        <f>'Coef Batter'!$A$2</f>
        <v>-47.217614202620098</v>
      </c>
      <c r="W1872">
        <f>G1872*'Coef Batter'!B$2</f>
        <v>11.851003755981855</v>
      </c>
      <c r="X1872">
        <f>H1872*'Coef Batter'!C$2</f>
        <v>3.4807958837036601</v>
      </c>
      <c r="Y1872">
        <f>I1872*'Coef Batter'!D$2</f>
        <v>17.755800539838123</v>
      </c>
      <c r="Z1872">
        <f>J1872*'Coef Batter'!E$2</f>
        <v>-7.5045908367962779</v>
      </c>
      <c r="AA1872">
        <f>K1872*'Coef Batter'!F$2</f>
        <v>-3.6684687570704799</v>
      </c>
      <c r="AB1872">
        <f>L1872*'Coef Batter'!G$2</f>
        <v>-0.40385225413070402</v>
      </c>
      <c r="AC1872">
        <f>M1872*'Coef Batter'!H$2</f>
        <v>0.20018022714403449</v>
      </c>
      <c r="AD1872">
        <f>N1872*'Coef Batter'!I$2</f>
        <v>-1.7335244028402361</v>
      </c>
      <c r="AE1872">
        <f>O1872*'Coef Batter'!J$2</f>
        <v>22.109322193326033</v>
      </c>
      <c r="AF1872">
        <f>P1872*'Coef Batter'!K$2</f>
        <v>-9.3518232367677498</v>
      </c>
      <c r="AG1872">
        <f>Q1872*'Coef Batter'!L$2</f>
        <v>8.5349656496790658</v>
      </c>
      <c r="AH1872">
        <f>R1872*'Coef Batter'!M$2</f>
        <v>2.0541588089321037</v>
      </c>
      <c r="AI1872">
        <f>S1872*'Coef Batter'!N$2</f>
        <v>-1.7699629984148959</v>
      </c>
      <c r="AJ1872">
        <f>T1872*'Coef Batter'!O$2</f>
        <v>0.218628837227307</v>
      </c>
      <c r="AK1872">
        <f>U1872*'Coef Batter'!P$2</f>
        <v>-1.34578089474926</v>
      </c>
      <c r="AL1872">
        <f t="shared" si="58"/>
        <v>-6.7907616875575192</v>
      </c>
      <c r="AM1872">
        <f t="shared" si="59"/>
        <v>1.1228500162785799E-3</v>
      </c>
      <c r="AN1872" s="2"/>
    </row>
    <row r="1873" spans="1:40" x14ac:dyDescent="0.45">
      <c r="A1873">
        <f>'All B'!A1877</f>
        <v>1705</v>
      </c>
      <c r="B1873" t="str">
        <f>'All B'!B1877</f>
        <v>Rod Carew</v>
      </c>
      <c r="C1873">
        <f>'All B'!C1877</f>
        <v>1978</v>
      </c>
      <c r="D1873">
        <f>'All B'!D1877</f>
        <v>32</v>
      </c>
      <c r="E1873" t="str">
        <f>'All B'!E1877</f>
        <v>MIN</v>
      </c>
      <c r="F1873" t="str">
        <f>'All B'!F1877</f>
        <v>AL</v>
      </c>
      <c r="G1873">
        <f>'All B'!H1877</f>
        <v>651</v>
      </c>
      <c r="H1873">
        <f>'All B'!J1877</f>
        <v>85</v>
      </c>
      <c r="I1873">
        <f>'All B'!K1877</f>
        <v>188</v>
      </c>
      <c r="J1873">
        <f>'All B'!L1877</f>
        <v>147</v>
      </c>
      <c r="K1873">
        <f>'All B'!M1877</f>
        <v>26</v>
      </c>
      <c r="L1873">
        <f>'All B'!N1877</f>
        <v>10</v>
      </c>
      <c r="M1873">
        <f>'All B'!Q1877</f>
        <v>27</v>
      </c>
      <c r="N1873">
        <f>'All B'!S1877</f>
        <v>78</v>
      </c>
      <c r="O1873">
        <f>'All B'!Y1877</f>
        <v>139</v>
      </c>
      <c r="P1873">
        <f>'All B'!AF1877</f>
        <v>5</v>
      </c>
      <c r="Q1873">
        <f>'All B'!AH1877</f>
        <v>5.0999999999999996</v>
      </c>
      <c r="R1873">
        <f>'All B'!AI1877</f>
        <v>-0.9</v>
      </c>
      <c r="S1873">
        <f>'All B'!AJ1877</f>
        <v>26</v>
      </c>
      <c r="T1873">
        <f>'All B'!AK1877</f>
        <v>0</v>
      </c>
      <c r="U1873">
        <f>'All B'!AN1877</f>
        <v>-1</v>
      </c>
      <c r="V1873">
        <f>'Coef Batter'!$A$2</f>
        <v>-47.217614202620098</v>
      </c>
      <c r="W1873">
        <f>G1873*'Coef Batter'!B$2</f>
        <v>11.851003755981855</v>
      </c>
      <c r="X1873">
        <f>H1873*'Coef Batter'!C$2</f>
        <v>2.9586765011481111</v>
      </c>
      <c r="Y1873">
        <f>I1873*'Coef Batter'!D$2</f>
        <v>18.141796203747646</v>
      </c>
      <c r="Z1873">
        <f>J1873*'Coef Batter'!E$2</f>
        <v>-8.7553559762623241</v>
      </c>
      <c r="AA1873">
        <f>K1873*'Coef Batter'!F$2</f>
        <v>-2.384504692095812</v>
      </c>
      <c r="AB1873">
        <f>L1873*'Coef Batter'!G$2</f>
        <v>-1.3461741804356799</v>
      </c>
      <c r="AC1873">
        <f>M1873*'Coef Batter'!H$2</f>
        <v>1.0809732265777863</v>
      </c>
      <c r="AD1873">
        <f>N1873*'Coef Batter'!I$2</f>
        <v>-3.3803725855384603</v>
      </c>
      <c r="AE1873">
        <f>O1873*'Coef Batter'!J$2</f>
        <v>25.825174662792591</v>
      </c>
      <c r="AF1873">
        <f>P1873*'Coef Batter'!K$2</f>
        <v>-9.3518232367677498</v>
      </c>
      <c r="AG1873">
        <f>Q1873*'Coef Batter'!L$2</f>
        <v>11.161108926503394</v>
      </c>
      <c r="AH1873">
        <f>R1873*'Coef Batter'!M$2</f>
        <v>-1.320530662884924</v>
      </c>
      <c r="AI1873">
        <f>S1873*'Coef Batter'!N$2</f>
        <v>-2.8761898724242059</v>
      </c>
      <c r="AJ1873">
        <f>T1873*'Coef Batter'!O$2</f>
        <v>0</v>
      </c>
      <c r="AK1873">
        <f>U1873*'Coef Batter'!P$2</f>
        <v>0.134578089474926</v>
      </c>
      <c r="AL1873">
        <f t="shared" si="58"/>
        <v>-5.479254042802939</v>
      </c>
      <c r="AM1873">
        <f t="shared" si="59"/>
        <v>4.1551040731112095E-3</v>
      </c>
      <c r="AN1873" s="2"/>
    </row>
    <row r="1874" spans="1:40" x14ac:dyDescent="0.45">
      <c r="A1874">
        <f>'All B'!A1878</f>
        <v>1706</v>
      </c>
      <c r="B1874" t="str">
        <f>'All B'!B1878</f>
        <v>Tony Fernández</v>
      </c>
      <c r="C1874">
        <f>'All B'!C1878</f>
        <v>1986</v>
      </c>
      <c r="D1874">
        <f>'All B'!D1878</f>
        <v>24</v>
      </c>
      <c r="E1874" t="str">
        <f>'All B'!E1878</f>
        <v>TOR</v>
      </c>
      <c r="F1874" t="str">
        <f>'All B'!F1878</f>
        <v>AL</v>
      </c>
      <c r="G1874">
        <f>'All B'!H1878</f>
        <v>727</v>
      </c>
      <c r="H1874">
        <f>'All B'!J1878</f>
        <v>91</v>
      </c>
      <c r="I1874">
        <f>'All B'!K1878</f>
        <v>213</v>
      </c>
      <c r="J1874">
        <f>'All B'!L1878</f>
        <v>161</v>
      </c>
      <c r="K1874">
        <f>'All B'!M1878</f>
        <v>33</v>
      </c>
      <c r="L1874">
        <f>'All B'!N1878</f>
        <v>9</v>
      </c>
      <c r="M1874">
        <f>'All B'!Q1878</f>
        <v>25</v>
      </c>
      <c r="N1874">
        <f>'All B'!S1878</f>
        <v>27</v>
      </c>
      <c r="O1874">
        <f>'All B'!Y1878</f>
        <v>105</v>
      </c>
      <c r="P1874">
        <f>'All B'!AF1878</f>
        <v>5</v>
      </c>
      <c r="Q1874">
        <f>'All B'!AH1878</f>
        <v>4.5999999999999996</v>
      </c>
      <c r="R1874">
        <f>'All B'!AI1878</f>
        <v>1.5</v>
      </c>
      <c r="S1874">
        <f>'All B'!AJ1878</f>
        <v>7</v>
      </c>
      <c r="T1874">
        <f>'All B'!AK1878</f>
        <v>5</v>
      </c>
      <c r="U1874">
        <f>'All B'!AN1878</f>
        <v>4</v>
      </c>
      <c r="V1874">
        <f>'Coef Batter'!$A$2</f>
        <v>-47.217614202620098</v>
      </c>
      <c r="W1874">
        <f>G1874*'Coef Batter'!B$2</f>
        <v>13.234531076188647</v>
      </c>
      <c r="X1874">
        <f>H1874*'Coef Batter'!C$2</f>
        <v>3.1675242541703308</v>
      </c>
      <c r="Y1874">
        <f>I1874*'Coef Batter'!D$2</f>
        <v>20.554269103182175</v>
      </c>
      <c r="Z1874">
        <f>J1874*'Coef Batter'!E$2</f>
        <v>-9.5891994025730227</v>
      </c>
      <c r="AA1874">
        <f>K1874*'Coef Batter'!F$2</f>
        <v>-3.0264867245831457</v>
      </c>
      <c r="AB1874">
        <f>L1874*'Coef Batter'!G$2</f>
        <v>-1.211556762392112</v>
      </c>
      <c r="AC1874">
        <f>M1874*'Coef Batter'!H$2</f>
        <v>1.0009011357201725</v>
      </c>
      <c r="AD1874">
        <f>N1874*'Coef Batter'!I$2</f>
        <v>-1.1701289719171593</v>
      </c>
      <c r="AE1874">
        <f>O1874*'Coef Batter'!J$2</f>
        <v>19.508225464699439</v>
      </c>
      <c r="AF1874">
        <f>P1874*'Coef Batter'!K$2</f>
        <v>-9.3518232367677498</v>
      </c>
      <c r="AG1874">
        <f>Q1874*'Coef Batter'!L$2</f>
        <v>10.066882561159924</v>
      </c>
      <c r="AH1874">
        <f>R1874*'Coef Batter'!M$2</f>
        <v>2.2008844381415398</v>
      </c>
      <c r="AI1874">
        <f>S1874*'Coef Batter'!N$2</f>
        <v>-0.774358811806517</v>
      </c>
      <c r="AJ1874">
        <f>T1874*'Coef Batter'!O$2</f>
        <v>-1.093144186136535</v>
      </c>
      <c r="AK1874">
        <f>U1874*'Coef Batter'!P$2</f>
        <v>-0.538312357899704</v>
      </c>
      <c r="AL1874">
        <f t="shared" si="58"/>
        <v>-4.2394066234338181</v>
      </c>
      <c r="AM1874">
        <f t="shared" si="59"/>
        <v>1.4211271774096602E-2</v>
      </c>
      <c r="AN1874" s="2"/>
    </row>
    <row r="1875" spans="1:40" x14ac:dyDescent="0.45">
      <c r="A1875">
        <f>'All B'!A1879</f>
        <v>1707</v>
      </c>
      <c r="B1875" t="str">
        <f>'All B'!B1879</f>
        <v>Paul Goldschmidt</v>
      </c>
      <c r="C1875">
        <f>'All B'!C1879</f>
        <v>2016</v>
      </c>
      <c r="D1875">
        <f>'All B'!D1879</f>
        <v>28</v>
      </c>
      <c r="E1875" t="str">
        <f>'All B'!E1879</f>
        <v>ARI</v>
      </c>
      <c r="F1875" t="str">
        <f>'All B'!F1879</f>
        <v>NL</v>
      </c>
      <c r="G1875">
        <f>'All B'!H1879</f>
        <v>705</v>
      </c>
      <c r="H1875">
        <f>'All B'!J1879</f>
        <v>106</v>
      </c>
      <c r="I1875">
        <f>'All B'!K1879</f>
        <v>172</v>
      </c>
      <c r="J1875">
        <f>'All B'!L1879</f>
        <v>112</v>
      </c>
      <c r="K1875">
        <f>'All B'!M1879</f>
        <v>33</v>
      </c>
      <c r="L1875">
        <f>'All B'!N1879</f>
        <v>3</v>
      </c>
      <c r="M1875">
        <f>'All B'!Q1879</f>
        <v>32</v>
      </c>
      <c r="N1875">
        <f>'All B'!S1879</f>
        <v>110</v>
      </c>
      <c r="O1875">
        <f>'All B'!Y1879</f>
        <v>133</v>
      </c>
      <c r="P1875">
        <f>'All B'!AF1879</f>
        <v>5</v>
      </c>
      <c r="Q1875">
        <f>'All B'!AH1879</f>
        <v>4.4000000000000004</v>
      </c>
      <c r="R1875">
        <f>'All B'!AI1879</f>
        <v>-0.3</v>
      </c>
      <c r="S1875">
        <f>'All B'!AJ1879</f>
        <v>28</v>
      </c>
      <c r="T1875">
        <f>'All B'!AK1879</f>
        <v>-1</v>
      </c>
      <c r="U1875">
        <f>'All B'!AN1879</f>
        <v>6</v>
      </c>
      <c r="V1875">
        <f>'Coef Batter'!$A$2</f>
        <v>-47.217614202620098</v>
      </c>
      <c r="W1875">
        <f>G1875*'Coef Batter'!B$2</f>
        <v>12.834036325602471</v>
      </c>
      <c r="X1875">
        <f>H1875*'Coef Batter'!C$2</f>
        <v>3.6896436367258794</v>
      </c>
      <c r="Y1875">
        <f>I1875*'Coef Batter'!D$2</f>
        <v>16.597813548109549</v>
      </c>
      <c r="Z1875">
        <f>J1875*'Coef Batter'!E$2</f>
        <v>-6.6707474104855802</v>
      </c>
      <c r="AA1875">
        <f>K1875*'Coef Batter'!F$2</f>
        <v>-3.0264867245831457</v>
      </c>
      <c r="AB1875">
        <f>L1875*'Coef Batter'!G$2</f>
        <v>-0.40385225413070402</v>
      </c>
      <c r="AC1875">
        <f>M1875*'Coef Batter'!H$2</f>
        <v>1.2811534537218208</v>
      </c>
      <c r="AD1875">
        <f>N1875*'Coef Batter'!I$2</f>
        <v>-4.7671921078106489</v>
      </c>
      <c r="AE1875">
        <f>O1875*'Coef Batter'!J$2</f>
        <v>24.710418921952623</v>
      </c>
      <c r="AF1875">
        <f>P1875*'Coef Batter'!K$2</f>
        <v>-9.3518232367677498</v>
      </c>
      <c r="AG1875">
        <f>Q1875*'Coef Batter'!L$2</f>
        <v>9.6291920150225376</v>
      </c>
      <c r="AH1875">
        <f>R1875*'Coef Batter'!M$2</f>
        <v>-0.44017688762830798</v>
      </c>
      <c r="AI1875">
        <f>S1875*'Coef Batter'!N$2</f>
        <v>-3.097435247226068</v>
      </c>
      <c r="AJ1875">
        <f>T1875*'Coef Batter'!O$2</f>
        <v>0.218628837227307</v>
      </c>
      <c r="AK1875">
        <f>U1875*'Coef Batter'!P$2</f>
        <v>-0.807468536849556</v>
      </c>
      <c r="AL1875">
        <f t="shared" si="58"/>
        <v>-6.8219098697396712</v>
      </c>
      <c r="AM1875">
        <f t="shared" si="59"/>
        <v>1.0884518489894239E-3</v>
      </c>
      <c r="AN1875" s="2"/>
    </row>
    <row r="1876" spans="1:40" x14ac:dyDescent="0.45">
      <c r="A1876">
        <f>'All B'!A1880</f>
        <v>1708</v>
      </c>
      <c r="B1876" t="str">
        <f>'All B'!B1880</f>
        <v>Sid Gordon</v>
      </c>
      <c r="C1876">
        <f>'All B'!C1880</f>
        <v>1952</v>
      </c>
      <c r="D1876">
        <f>'All B'!D1880</f>
        <v>34</v>
      </c>
      <c r="E1876" t="str">
        <f>'All B'!E1880</f>
        <v>BSN</v>
      </c>
      <c r="F1876" t="str">
        <f>'All B'!F1880</f>
        <v>NL</v>
      </c>
      <c r="G1876">
        <f>'All B'!H1880</f>
        <v>607</v>
      </c>
      <c r="H1876">
        <f>'All B'!J1880</f>
        <v>69</v>
      </c>
      <c r="I1876">
        <f>'All B'!K1880</f>
        <v>151</v>
      </c>
      <c r="J1876">
        <f>'All B'!L1880</f>
        <v>102</v>
      </c>
      <c r="K1876">
        <f>'All B'!M1880</f>
        <v>22</v>
      </c>
      <c r="L1876">
        <f>'All B'!N1880</f>
        <v>2</v>
      </c>
      <c r="M1876">
        <f>'All B'!Q1880</f>
        <v>0</v>
      </c>
      <c r="N1876">
        <f>'All B'!S1880</f>
        <v>77</v>
      </c>
      <c r="O1876">
        <f>'All B'!Y1880</f>
        <v>142</v>
      </c>
      <c r="P1876">
        <f>'All B'!AF1880</f>
        <v>5</v>
      </c>
      <c r="Q1876">
        <f>'All B'!AH1880</f>
        <v>4.8</v>
      </c>
      <c r="R1876">
        <f>'All B'!AI1880</f>
        <v>-0.5</v>
      </c>
      <c r="S1876">
        <f>'All B'!AJ1880</f>
        <v>31</v>
      </c>
      <c r="T1876">
        <f>'All B'!AK1880</f>
        <v>0</v>
      </c>
      <c r="U1876">
        <f>'All B'!AN1880</f>
        <v>2</v>
      </c>
      <c r="V1876">
        <f>'Coef Batter'!$A$2</f>
        <v>-47.217614202620098</v>
      </c>
      <c r="W1876">
        <f>G1876*'Coef Batter'!B$2</f>
        <v>11.050014254809502</v>
      </c>
      <c r="X1876">
        <f>H1876*'Coef Batter'!C$2</f>
        <v>2.4017491597555254</v>
      </c>
      <c r="Y1876">
        <f>I1876*'Coef Batter'!D$2</f>
        <v>14.571336312584545</v>
      </c>
      <c r="Z1876">
        <f>J1876*'Coef Batter'!E$2</f>
        <v>-6.0751449631207963</v>
      </c>
      <c r="AA1876">
        <f>K1876*'Coef Batter'!F$2</f>
        <v>-2.017657816388764</v>
      </c>
      <c r="AB1876">
        <f>L1876*'Coef Batter'!G$2</f>
        <v>-0.269234836087136</v>
      </c>
      <c r="AC1876">
        <f>M1876*'Coef Batter'!H$2</f>
        <v>0</v>
      </c>
      <c r="AD1876">
        <f>N1876*'Coef Batter'!I$2</f>
        <v>-3.3370344754674544</v>
      </c>
      <c r="AE1876">
        <f>O1876*'Coef Batter'!J$2</f>
        <v>26.382552533212579</v>
      </c>
      <c r="AF1876">
        <f>P1876*'Coef Batter'!K$2</f>
        <v>-9.3518232367677498</v>
      </c>
      <c r="AG1876">
        <f>Q1876*'Coef Batter'!L$2</f>
        <v>10.504573107297313</v>
      </c>
      <c r="AH1876">
        <f>R1876*'Coef Batter'!M$2</f>
        <v>-0.73362814604717996</v>
      </c>
      <c r="AI1876">
        <f>S1876*'Coef Batter'!N$2</f>
        <v>-3.4293033094288607</v>
      </c>
      <c r="AJ1876">
        <f>T1876*'Coef Batter'!O$2</f>
        <v>0</v>
      </c>
      <c r="AK1876">
        <f>U1876*'Coef Batter'!P$2</f>
        <v>-0.269156178949852</v>
      </c>
      <c r="AL1876">
        <f t="shared" si="58"/>
        <v>-7.7903717972184241</v>
      </c>
      <c r="AM1876">
        <f t="shared" si="59"/>
        <v>4.1352796710387632E-4</v>
      </c>
      <c r="AN1876" s="2"/>
    </row>
    <row r="1877" spans="1:40" x14ac:dyDescent="0.45">
      <c r="A1877">
        <f>'All B'!A1881</f>
        <v>1709</v>
      </c>
      <c r="B1877" t="str">
        <f>'All B'!B1881</f>
        <v>Derek Jeter</v>
      </c>
      <c r="C1877">
        <f>'All B'!C1881</f>
        <v>1997</v>
      </c>
      <c r="D1877">
        <f>'All B'!D1881</f>
        <v>23</v>
      </c>
      <c r="E1877" t="str">
        <f>'All B'!E1881</f>
        <v>NYY</v>
      </c>
      <c r="F1877" t="str">
        <f>'All B'!F1881</f>
        <v>AL</v>
      </c>
      <c r="G1877">
        <f>'All B'!H1881</f>
        <v>748</v>
      </c>
      <c r="H1877">
        <f>'All B'!J1881</f>
        <v>116</v>
      </c>
      <c r="I1877">
        <f>'All B'!K1881</f>
        <v>190</v>
      </c>
      <c r="J1877">
        <f>'All B'!L1881</f>
        <v>142</v>
      </c>
      <c r="K1877">
        <f>'All B'!M1881</f>
        <v>31</v>
      </c>
      <c r="L1877">
        <f>'All B'!N1881</f>
        <v>7</v>
      </c>
      <c r="M1877">
        <f>'All B'!Q1881</f>
        <v>23</v>
      </c>
      <c r="N1877">
        <f>'All B'!S1881</f>
        <v>74</v>
      </c>
      <c r="O1877">
        <f>'All B'!Y1881</f>
        <v>103</v>
      </c>
      <c r="P1877">
        <f>'All B'!AF1881</f>
        <v>5</v>
      </c>
      <c r="Q1877">
        <f>'All B'!AH1881</f>
        <v>5.2</v>
      </c>
      <c r="R1877">
        <f>'All B'!AI1881</f>
        <v>0.8</v>
      </c>
      <c r="S1877">
        <f>'All B'!AJ1881</f>
        <v>14</v>
      </c>
      <c r="T1877">
        <f>'All B'!AK1881</f>
        <v>1</v>
      </c>
      <c r="U1877">
        <f>'All B'!AN1881</f>
        <v>-3</v>
      </c>
      <c r="V1877">
        <f>'Coef Batter'!$A$2</f>
        <v>-47.217614202620098</v>
      </c>
      <c r="W1877">
        <f>G1877*'Coef Batter'!B$2</f>
        <v>13.616821519929996</v>
      </c>
      <c r="X1877">
        <f>H1877*'Coef Batter'!C$2</f>
        <v>4.0377232250962454</v>
      </c>
      <c r="Y1877">
        <f>I1877*'Coef Batter'!D$2</f>
        <v>18.334794035702409</v>
      </c>
      <c r="Z1877">
        <f>J1877*'Coef Batter'!E$2</f>
        <v>-8.4575547525799326</v>
      </c>
      <c r="AA1877">
        <f>K1877*'Coef Batter'!F$2</f>
        <v>-2.8430632867296222</v>
      </c>
      <c r="AB1877">
        <f>L1877*'Coef Batter'!G$2</f>
        <v>-0.94232192630497602</v>
      </c>
      <c r="AC1877">
        <f>M1877*'Coef Batter'!H$2</f>
        <v>0.92082904486255868</v>
      </c>
      <c r="AD1877">
        <f>N1877*'Coef Batter'!I$2</f>
        <v>-3.2070201452544369</v>
      </c>
      <c r="AE1877">
        <f>O1877*'Coef Batter'!J$2</f>
        <v>19.136640217752785</v>
      </c>
      <c r="AF1877">
        <f>P1877*'Coef Batter'!K$2</f>
        <v>-9.3518232367677498</v>
      </c>
      <c r="AG1877">
        <f>Q1877*'Coef Batter'!L$2</f>
        <v>11.379954199572088</v>
      </c>
      <c r="AH1877">
        <f>R1877*'Coef Batter'!M$2</f>
        <v>1.1738050336754879</v>
      </c>
      <c r="AI1877">
        <f>S1877*'Coef Batter'!N$2</f>
        <v>-1.548717623613034</v>
      </c>
      <c r="AJ1877">
        <f>T1877*'Coef Batter'!O$2</f>
        <v>-0.218628837227307</v>
      </c>
      <c r="AK1877">
        <f>U1877*'Coef Batter'!P$2</f>
        <v>0.403734268424778</v>
      </c>
      <c r="AL1877">
        <f t="shared" si="58"/>
        <v>-4.7824424660808091</v>
      </c>
      <c r="AM1877">
        <f t="shared" si="59"/>
        <v>8.3059504188434333E-3</v>
      </c>
      <c r="AN1877" s="2"/>
    </row>
    <row r="1878" spans="1:40" x14ac:dyDescent="0.45">
      <c r="A1878">
        <f>'All B'!A1882</f>
        <v>1710</v>
      </c>
      <c r="B1878" t="str">
        <f>'All B'!B1882</f>
        <v>Carlos Lee</v>
      </c>
      <c r="C1878">
        <f>'All B'!C1882</f>
        <v>2004</v>
      </c>
      <c r="D1878">
        <f>'All B'!D1882</f>
        <v>28</v>
      </c>
      <c r="E1878" t="str">
        <f>'All B'!E1882</f>
        <v>CHW</v>
      </c>
      <c r="F1878" t="str">
        <f>'All B'!F1882</f>
        <v>AL</v>
      </c>
      <c r="G1878">
        <f>'All B'!H1882</f>
        <v>658</v>
      </c>
      <c r="H1878">
        <f>'All B'!J1882</f>
        <v>103</v>
      </c>
      <c r="I1878">
        <f>'All B'!K1882</f>
        <v>180</v>
      </c>
      <c r="J1878">
        <f>'All B'!L1882</f>
        <v>112</v>
      </c>
      <c r="K1878">
        <f>'All B'!M1882</f>
        <v>37</v>
      </c>
      <c r="L1878">
        <f>'All B'!N1882</f>
        <v>0</v>
      </c>
      <c r="M1878">
        <f>'All B'!Q1882</f>
        <v>11</v>
      </c>
      <c r="N1878">
        <f>'All B'!S1882</f>
        <v>54</v>
      </c>
      <c r="O1878">
        <f>'All B'!Y1882</f>
        <v>127</v>
      </c>
      <c r="P1878">
        <f>'All B'!AF1882</f>
        <v>5</v>
      </c>
      <c r="Q1878">
        <f>'All B'!AH1882</f>
        <v>3.9</v>
      </c>
      <c r="R1878">
        <f>'All B'!AI1882</f>
        <v>0.5</v>
      </c>
      <c r="S1878">
        <f>'All B'!AJ1882</f>
        <v>22</v>
      </c>
      <c r="T1878">
        <f>'All B'!AK1882</f>
        <v>-1</v>
      </c>
      <c r="U1878">
        <f>'All B'!AN1882</f>
        <v>10</v>
      </c>
      <c r="V1878">
        <f>'Coef Batter'!$A$2</f>
        <v>-47.217614202620098</v>
      </c>
      <c r="W1878">
        <f>G1878*'Coef Batter'!B$2</f>
        <v>11.978433903895638</v>
      </c>
      <c r="X1878">
        <f>H1878*'Coef Batter'!C$2</f>
        <v>3.5852197602147697</v>
      </c>
      <c r="Y1878">
        <f>I1878*'Coef Batter'!D$2</f>
        <v>17.369804875928597</v>
      </c>
      <c r="Z1878">
        <f>J1878*'Coef Batter'!E$2</f>
        <v>-6.6707474104855802</v>
      </c>
      <c r="AA1878">
        <f>K1878*'Coef Batter'!F$2</f>
        <v>-3.3933336002901937</v>
      </c>
      <c r="AB1878">
        <f>L1878*'Coef Batter'!G$2</f>
        <v>0</v>
      </c>
      <c r="AC1878">
        <f>M1878*'Coef Batter'!H$2</f>
        <v>0.44039649971687589</v>
      </c>
      <c r="AD1878">
        <f>N1878*'Coef Batter'!I$2</f>
        <v>-2.3402579438343185</v>
      </c>
      <c r="AE1878">
        <f>O1878*'Coef Batter'!J$2</f>
        <v>23.595663181112656</v>
      </c>
      <c r="AF1878">
        <f>P1878*'Coef Batter'!K$2</f>
        <v>-9.3518232367677498</v>
      </c>
      <c r="AG1878">
        <f>Q1878*'Coef Batter'!L$2</f>
        <v>8.5349656496790658</v>
      </c>
      <c r="AH1878">
        <f>R1878*'Coef Batter'!M$2</f>
        <v>0.73362814604717996</v>
      </c>
      <c r="AI1878">
        <f>S1878*'Coef Batter'!N$2</f>
        <v>-2.4336991228204821</v>
      </c>
      <c r="AJ1878">
        <f>T1878*'Coef Batter'!O$2</f>
        <v>0.218628837227307</v>
      </c>
      <c r="AK1878">
        <f>U1878*'Coef Batter'!P$2</f>
        <v>-1.34578089474926</v>
      </c>
      <c r="AL1878">
        <f t="shared" si="58"/>
        <v>-6.2965155577455976</v>
      </c>
      <c r="AM1878">
        <f t="shared" si="59"/>
        <v>1.8393250846581218E-3</v>
      </c>
      <c r="AN1878" s="2"/>
    </row>
    <row r="1879" spans="1:40" x14ac:dyDescent="0.45">
      <c r="A1879">
        <f>'All B'!A1883</f>
        <v>1711</v>
      </c>
      <c r="B1879" t="str">
        <f>'All B'!B1883</f>
        <v>Kenny Lofton</v>
      </c>
      <c r="C1879">
        <f>'All B'!C1883</f>
        <v>1997</v>
      </c>
      <c r="D1879">
        <f>'All B'!D1883</f>
        <v>30</v>
      </c>
      <c r="E1879" t="str">
        <f>'All B'!E1883</f>
        <v>ATL</v>
      </c>
      <c r="F1879" t="str">
        <f>'All B'!F1883</f>
        <v>NL</v>
      </c>
      <c r="G1879">
        <f>'All B'!H1883</f>
        <v>564</v>
      </c>
      <c r="H1879">
        <f>'All B'!J1883</f>
        <v>90</v>
      </c>
      <c r="I1879">
        <f>'All B'!K1883</f>
        <v>164</v>
      </c>
      <c r="J1879">
        <f>'All B'!L1883</f>
        <v>133</v>
      </c>
      <c r="K1879">
        <f>'All B'!M1883</f>
        <v>20</v>
      </c>
      <c r="L1879">
        <f>'All B'!N1883</f>
        <v>6</v>
      </c>
      <c r="M1879">
        <f>'All B'!Q1883</f>
        <v>27</v>
      </c>
      <c r="N1879">
        <f>'All B'!S1883</f>
        <v>64</v>
      </c>
      <c r="O1879">
        <f>'All B'!Y1883</f>
        <v>119</v>
      </c>
      <c r="P1879">
        <f>'All B'!AF1883</f>
        <v>5</v>
      </c>
      <c r="Q1879">
        <f>'All B'!AH1883</f>
        <v>3.2</v>
      </c>
      <c r="R1879">
        <f>'All B'!AI1883</f>
        <v>2.1</v>
      </c>
      <c r="S1879">
        <f>'All B'!AJ1883</f>
        <v>18</v>
      </c>
      <c r="T1879">
        <f>'All B'!AK1883</f>
        <v>0</v>
      </c>
      <c r="U1879">
        <f>'All B'!AN1883</f>
        <v>18</v>
      </c>
      <c r="V1879">
        <f>'Coef Batter'!$A$2</f>
        <v>-47.217614202620098</v>
      </c>
      <c r="W1879">
        <f>G1879*'Coef Batter'!B$2</f>
        <v>10.267229060481975</v>
      </c>
      <c r="X1879">
        <f>H1879*'Coef Batter'!C$2</f>
        <v>3.1327162953332941</v>
      </c>
      <c r="Y1879">
        <f>I1879*'Coef Batter'!D$2</f>
        <v>15.825822220290499</v>
      </c>
      <c r="Z1879">
        <f>J1879*'Coef Batter'!E$2</f>
        <v>-7.9215125499516272</v>
      </c>
      <c r="AA1879">
        <f>K1879*'Coef Batter'!F$2</f>
        <v>-1.83423437853524</v>
      </c>
      <c r="AB1879">
        <f>L1879*'Coef Batter'!G$2</f>
        <v>-0.80770450826140805</v>
      </c>
      <c r="AC1879">
        <f>M1879*'Coef Batter'!H$2</f>
        <v>1.0809732265777863</v>
      </c>
      <c r="AD1879">
        <f>N1879*'Coef Batter'!I$2</f>
        <v>-2.7736390445443777</v>
      </c>
      <c r="AE1879">
        <f>O1879*'Coef Batter'!J$2</f>
        <v>22.109322193326033</v>
      </c>
      <c r="AF1879">
        <f>P1879*'Coef Batter'!K$2</f>
        <v>-9.3518232367677498</v>
      </c>
      <c r="AG1879">
        <f>Q1879*'Coef Batter'!L$2</f>
        <v>7.0030487381982089</v>
      </c>
      <c r="AH1879">
        <f>R1879*'Coef Batter'!M$2</f>
        <v>3.081238213398156</v>
      </c>
      <c r="AI1879">
        <f>S1879*'Coef Batter'!N$2</f>
        <v>-1.9912083732167578</v>
      </c>
      <c r="AJ1879">
        <f>T1879*'Coef Batter'!O$2</f>
        <v>0</v>
      </c>
      <c r="AK1879">
        <f>U1879*'Coef Batter'!P$2</f>
        <v>-2.422405610548668</v>
      </c>
      <c r="AL1879">
        <f t="shared" si="58"/>
        <v>-11.819791956839978</v>
      </c>
      <c r="AM1879">
        <f t="shared" si="59"/>
        <v>7.3574340957658776E-6</v>
      </c>
      <c r="AN1879" s="2"/>
    </row>
    <row r="1880" spans="1:40" x14ac:dyDescent="0.45">
      <c r="A1880">
        <f>'All B'!A1884</f>
        <v>1712</v>
      </c>
      <c r="B1880" t="str">
        <f>'All B'!B1884</f>
        <v>Tim Salmon</v>
      </c>
      <c r="C1880">
        <f>'All B'!C1884</f>
        <v>1997</v>
      </c>
      <c r="D1880">
        <f>'All B'!D1884</f>
        <v>28</v>
      </c>
      <c r="E1880" t="str">
        <f>'All B'!E1884</f>
        <v>ANA</v>
      </c>
      <c r="F1880" t="str">
        <f>'All B'!F1884</f>
        <v>AL</v>
      </c>
      <c r="G1880">
        <f>'All B'!H1884</f>
        <v>695</v>
      </c>
      <c r="H1880">
        <f>'All B'!J1884</f>
        <v>95</v>
      </c>
      <c r="I1880">
        <f>'All B'!K1884</f>
        <v>172</v>
      </c>
      <c r="J1880">
        <f>'All B'!L1884</f>
        <v>110</v>
      </c>
      <c r="K1880">
        <f>'All B'!M1884</f>
        <v>28</v>
      </c>
      <c r="L1880">
        <f>'All B'!N1884</f>
        <v>1</v>
      </c>
      <c r="M1880">
        <f>'All B'!Q1884</f>
        <v>9</v>
      </c>
      <c r="N1880">
        <f>'All B'!S1884</f>
        <v>95</v>
      </c>
      <c r="O1880">
        <f>'All B'!Y1884</f>
        <v>134</v>
      </c>
      <c r="P1880">
        <f>'All B'!AF1884</f>
        <v>5</v>
      </c>
      <c r="Q1880">
        <f>'All B'!AH1884</f>
        <v>4.9000000000000004</v>
      </c>
      <c r="R1880">
        <f>'All B'!AI1884</f>
        <v>-0.5</v>
      </c>
      <c r="S1880">
        <f>'All B'!AJ1884</f>
        <v>33</v>
      </c>
      <c r="T1880">
        <f>'All B'!AK1884</f>
        <v>0</v>
      </c>
      <c r="U1880">
        <f>'All B'!AN1884</f>
        <v>0</v>
      </c>
      <c r="V1880">
        <f>'Coef Batter'!$A$2</f>
        <v>-47.217614202620098</v>
      </c>
      <c r="W1880">
        <f>G1880*'Coef Batter'!B$2</f>
        <v>12.651993257154208</v>
      </c>
      <c r="X1880">
        <f>H1880*'Coef Batter'!C$2</f>
        <v>3.3067560895184771</v>
      </c>
      <c r="Y1880">
        <f>I1880*'Coef Batter'!D$2</f>
        <v>16.597813548109549</v>
      </c>
      <c r="Z1880">
        <f>J1880*'Coef Batter'!E$2</f>
        <v>-6.5516269210126241</v>
      </c>
      <c r="AA1880">
        <f>K1880*'Coef Batter'!F$2</f>
        <v>-2.5679281299493359</v>
      </c>
      <c r="AB1880">
        <f>L1880*'Coef Batter'!G$2</f>
        <v>-0.134617418043568</v>
      </c>
      <c r="AC1880">
        <f>M1880*'Coef Batter'!H$2</f>
        <v>0.36032440885926209</v>
      </c>
      <c r="AD1880">
        <f>N1880*'Coef Batter'!I$2</f>
        <v>-4.1171204567455604</v>
      </c>
      <c r="AE1880">
        <f>O1880*'Coef Batter'!J$2</f>
        <v>24.896211545425952</v>
      </c>
      <c r="AF1880">
        <f>P1880*'Coef Batter'!K$2</f>
        <v>-9.3518232367677498</v>
      </c>
      <c r="AG1880">
        <f>Q1880*'Coef Batter'!L$2</f>
        <v>10.723418380366008</v>
      </c>
      <c r="AH1880">
        <f>R1880*'Coef Batter'!M$2</f>
        <v>-0.73362814604717996</v>
      </c>
      <c r="AI1880">
        <f>S1880*'Coef Batter'!N$2</f>
        <v>-3.6505486842307229</v>
      </c>
      <c r="AJ1880">
        <f>T1880*'Coef Batter'!O$2</f>
        <v>0</v>
      </c>
      <c r="AK1880">
        <f>U1880*'Coef Batter'!P$2</f>
        <v>0</v>
      </c>
      <c r="AL1880">
        <f t="shared" si="58"/>
        <v>-5.7883899659833808</v>
      </c>
      <c r="AM1880">
        <f t="shared" si="59"/>
        <v>3.05355682882576E-3</v>
      </c>
      <c r="AN1880" s="2"/>
    </row>
    <row r="1881" spans="1:40" x14ac:dyDescent="0.45">
      <c r="A1881">
        <f>'All B'!A1885</f>
        <v>1713</v>
      </c>
      <c r="B1881" t="str">
        <f>'All B'!B1885</f>
        <v>Gene Tenace</v>
      </c>
      <c r="C1881">
        <f>'All B'!C1885</f>
        <v>1974</v>
      </c>
      <c r="D1881">
        <f>'All B'!D1885</f>
        <v>27</v>
      </c>
      <c r="E1881" t="str">
        <f>'All B'!E1885</f>
        <v>OAK</v>
      </c>
      <c r="F1881" t="str">
        <f>'All B'!F1885</f>
        <v>AL</v>
      </c>
      <c r="G1881">
        <f>'All B'!H1885</f>
        <v>612</v>
      </c>
      <c r="H1881">
        <f>'All B'!J1885</f>
        <v>71</v>
      </c>
      <c r="I1881">
        <f>'All B'!K1885</f>
        <v>102</v>
      </c>
      <c r="J1881">
        <f>'All B'!L1885</f>
        <v>58</v>
      </c>
      <c r="K1881">
        <f>'All B'!M1885</f>
        <v>17</v>
      </c>
      <c r="L1881">
        <f>'All B'!N1885</f>
        <v>1</v>
      </c>
      <c r="M1881">
        <f>'All B'!Q1885</f>
        <v>2</v>
      </c>
      <c r="N1881">
        <f>'All B'!S1885</f>
        <v>110</v>
      </c>
      <c r="O1881">
        <f>'All B'!Y1885</f>
        <v>130</v>
      </c>
      <c r="P1881">
        <f>'All B'!AF1885</f>
        <v>5</v>
      </c>
      <c r="Q1881">
        <f>'All B'!AH1885</f>
        <v>4.5999999999999996</v>
      </c>
      <c r="R1881">
        <f>'All B'!AI1885</f>
        <v>0.4</v>
      </c>
      <c r="S1881">
        <f>'All B'!AJ1885</f>
        <v>26</v>
      </c>
      <c r="T1881">
        <f>'All B'!AK1885</f>
        <v>-1</v>
      </c>
      <c r="U1881">
        <f>'All B'!AN1885</f>
        <v>4</v>
      </c>
      <c r="V1881">
        <f>'Coef Batter'!$A$2</f>
        <v>-47.217614202620098</v>
      </c>
      <c r="W1881">
        <f>G1881*'Coef Batter'!B$2</f>
        <v>11.141035789033634</v>
      </c>
      <c r="X1881">
        <f>H1881*'Coef Batter'!C$2</f>
        <v>2.4713650774295988</v>
      </c>
      <c r="Y1881">
        <f>I1881*'Coef Batter'!D$2</f>
        <v>9.8428894296928711</v>
      </c>
      <c r="Z1881">
        <f>J1881*'Coef Batter'!E$2</f>
        <v>-3.454494194715747</v>
      </c>
      <c r="AA1881">
        <f>K1881*'Coef Batter'!F$2</f>
        <v>-1.559099221754954</v>
      </c>
      <c r="AB1881">
        <f>L1881*'Coef Batter'!G$2</f>
        <v>-0.134617418043568</v>
      </c>
      <c r="AC1881">
        <f>M1881*'Coef Batter'!H$2</f>
        <v>8.0072090857613798E-2</v>
      </c>
      <c r="AD1881">
        <f>N1881*'Coef Batter'!I$2</f>
        <v>-4.7671921078106489</v>
      </c>
      <c r="AE1881">
        <f>O1881*'Coef Batter'!J$2</f>
        <v>24.153041051532639</v>
      </c>
      <c r="AF1881">
        <f>P1881*'Coef Batter'!K$2</f>
        <v>-9.3518232367677498</v>
      </c>
      <c r="AG1881">
        <f>Q1881*'Coef Batter'!L$2</f>
        <v>10.066882561159924</v>
      </c>
      <c r="AH1881">
        <f>R1881*'Coef Batter'!M$2</f>
        <v>0.58690251683774397</v>
      </c>
      <c r="AI1881">
        <f>S1881*'Coef Batter'!N$2</f>
        <v>-2.8761898724242059</v>
      </c>
      <c r="AJ1881">
        <f>T1881*'Coef Batter'!O$2</f>
        <v>0.218628837227307</v>
      </c>
      <c r="AK1881">
        <f>U1881*'Coef Batter'!P$2</f>
        <v>-0.538312357899704</v>
      </c>
      <c r="AL1881">
        <f t="shared" si="58"/>
        <v>-11.338525258265348</v>
      </c>
      <c r="AM1881">
        <f t="shared" si="59"/>
        <v>1.1905177558585584E-5</v>
      </c>
      <c r="AN1881" s="2"/>
    </row>
    <row r="1882" spans="1:40" x14ac:dyDescent="0.45">
      <c r="A1882">
        <f>'All B'!A1886</f>
        <v>1714</v>
      </c>
      <c r="B1882" t="str">
        <f>'All B'!B1886</f>
        <v>Mickey Tettleton</v>
      </c>
      <c r="C1882">
        <f>'All B'!C1886</f>
        <v>1992</v>
      </c>
      <c r="D1882">
        <f>'All B'!D1886</f>
        <v>31</v>
      </c>
      <c r="E1882" t="str">
        <f>'All B'!E1886</f>
        <v>DET</v>
      </c>
      <c r="F1882" t="str">
        <f>'All B'!F1886</f>
        <v>AL</v>
      </c>
      <c r="G1882">
        <f>'All B'!H1886</f>
        <v>654</v>
      </c>
      <c r="H1882">
        <f>'All B'!J1886</f>
        <v>82</v>
      </c>
      <c r="I1882">
        <f>'All B'!K1886</f>
        <v>125</v>
      </c>
      <c r="J1882">
        <f>'All B'!L1886</f>
        <v>68</v>
      </c>
      <c r="K1882">
        <f>'All B'!M1886</f>
        <v>25</v>
      </c>
      <c r="L1882">
        <f>'All B'!N1886</f>
        <v>0</v>
      </c>
      <c r="M1882">
        <f>'All B'!Q1886</f>
        <v>0</v>
      </c>
      <c r="N1882">
        <f>'All B'!S1886</f>
        <v>122</v>
      </c>
      <c r="O1882">
        <f>'All B'!Y1886</f>
        <v>137</v>
      </c>
      <c r="P1882">
        <f>'All B'!AF1886</f>
        <v>5</v>
      </c>
      <c r="Q1882">
        <f>'All B'!AH1886</f>
        <v>4.9000000000000004</v>
      </c>
      <c r="R1882">
        <f>'All B'!AI1886</f>
        <v>0.5</v>
      </c>
      <c r="S1882">
        <f>'All B'!AJ1886</f>
        <v>23</v>
      </c>
      <c r="T1882">
        <f>'All B'!AK1886</f>
        <v>1</v>
      </c>
      <c r="U1882">
        <f>'All B'!AN1886</f>
        <v>1</v>
      </c>
      <c r="V1882">
        <f>'Coef Batter'!$A$2</f>
        <v>-47.217614202620098</v>
      </c>
      <c r="W1882">
        <f>G1882*'Coef Batter'!B$2</f>
        <v>11.905616676516335</v>
      </c>
      <c r="X1882">
        <f>H1882*'Coef Batter'!C$2</f>
        <v>2.854252624637001</v>
      </c>
      <c r="Y1882">
        <f>I1882*'Coef Batter'!D$2</f>
        <v>12.062364497172638</v>
      </c>
      <c r="Z1882">
        <f>J1882*'Coef Batter'!E$2</f>
        <v>-4.0500966420805309</v>
      </c>
      <c r="AA1882">
        <f>K1882*'Coef Batter'!F$2</f>
        <v>-2.2927929731690497</v>
      </c>
      <c r="AB1882">
        <f>L1882*'Coef Batter'!G$2</f>
        <v>0</v>
      </c>
      <c r="AC1882">
        <f>M1882*'Coef Batter'!H$2</f>
        <v>0</v>
      </c>
      <c r="AD1882">
        <f>N1882*'Coef Batter'!I$2</f>
        <v>-5.2872494286627196</v>
      </c>
      <c r="AE1882">
        <f>O1882*'Coef Batter'!J$2</f>
        <v>25.453589415845936</v>
      </c>
      <c r="AF1882">
        <f>P1882*'Coef Batter'!K$2</f>
        <v>-9.3518232367677498</v>
      </c>
      <c r="AG1882">
        <f>Q1882*'Coef Batter'!L$2</f>
        <v>10.723418380366008</v>
      </c>
      <c r="AH1882">
        <f>R1882*'Coef Batter'!M$2</f>
        <v>0.73362814604717996</v>
      </c>
      <c r="AI1882">
        <f>S1882*'Coef Batter'!N$2</f>
        <v>-2.5443218102214127</v>
      </c>
      <c r="AJ1882">
        <f>T1882*'Coef Batter'!O$2</f>
        <v>-0.218628837227307</v>
      </c>
      <c r="AK1882">
        <f>U1882*'Coef Batter'!P$2</f>
        <v>-0.134578089474926</v>
      </c>
      <c r="AL1882">
        <f t="shared" si="58"/>
        <v>-7.3642354796387028</v>
      </c>
      <c r="AM1882">
        <f t="shared" si="59"/>
        <v>6.3310847207782048E-4</v>
      </c>
      <c r="AN1882" s="2"/>
    </row>
    <row r="1883" spans="1:40" x14ac:dyDescent="0.45">
      <c r="A1883">
        <f>'All B'!A1887</f>
        <v>1715</v>
      </c>
      <c r="B1883" t="str">
        <f>'All B'!B1887</f>
        <v>Justin Turner</v>
      </c>
      <c r="C1883">
        <f>'All B'!C1887</f>
        <v>2016</v>
      </c>
      <c r="D1883">
        <f>'All B'!D1887</f>
        <v>31</v>
      </c>
      <c r="E1883" t="str">
        <f>'All B'!E1887</f>
        <v>LAD</v>
      </c>
      <c r="F1883" t="str">
        <f>'All B'!F1887</f>
        <v>NL</v>
      </c>
      <c r="G1883">
        <f>'All B'!H1887</f>
        <v>622</v>
      </c>
      <c r="H1883">
        <f>'All B'!J1887</f>
        <v>79</v>
      </c>
      <c r="I1883">
        <f>'All B'!K1887</f>
        <v>153</v>
      </c>
      <c r="J1883">
        <f>'All B'!L1887</f>
        <v>89</v>
      </c>
      <c r="K1883">
        <f>'All B'!M1887</f>
        <v>34</v>
      </c>
      <c r="L1883">
        <f>'All B'!N1887</f>
        <v>3</v>
      </c>
      <c r="M1883">
        <f>'All B'!Q1887</f>
        <v>4</v>
      </c>
      <c r="N1883">
        <f>'All B'!S1887</f>
        <v>48</v>
      </c>
      <c r="O1883">
        <f>'All B'!Y1887</f>
        <v>121</v>
      </c>
      <c r="P1883">
        <f>'All B'!AF1887</f>
        <v>5</v>
      </c>
      <c r="Q1883">
        <f>'All B'!AH1887</f>
        <v>4</v>
      </c>
      <c r="R1883">
        <f>'All B'!AI1887</f>
        <v>1.2</v>
      </c>
      <c r="S1883">
        <f>'All B'!AJ1887</f>
        <v>19</v>
      </c>
      <c r="T1883">
        <f>'All B'!AK1887</f>
        <v>-2</v>
      </c>
      <c r="U1883">
        <f>'All B'!AN1887</f>
        <v>9</v>
      </c>
      <c r="V1883">
        <f>'Coef Batter'!$A$2</f>
        <v>-47.217614202620098</v>
      </c>
      <c r="W1883">
        <f>G1883*'Coef Batter'!B$2</f>
        <v>11.323078857481896</v>
      </c>
      <c r="X1883">
        <f>H1883*'Coef Batter'!C$2</f>
        <v>2.7498287481258914</v>
      </c>
      <c r="Y1883">
        <f>I1883*'Coef Batter'!D$2</f>
        <v>14.764334144539308</v>
      </c>
      <c r="Z1883">
        <f>J1883*'Coef Batter'!E$2</f>
        <v>-5.3008617815465771</v>
      </c>
      <c r="AA1883">
        <f>K1883*'Coef Batter'!F$2</f>
        <v>-3.1181984435099079</v>
      </c>
      <c r="AB1883">
        <f>L1883*'Coef Batter'!G$2</f>
        <v>-0.40385225413070402</v>
      </c>
      <c r="AC1883">
        <f>M1883*'Coef Batter'!H$2</f>
        <v>0.1601441817152276</v>
      </c>
      <c r="AD1883">
        <f>N1883*'Coef Batter'!I$2</f>
        <v>-2.0802292834082832</v>
      </c>
      <c r="AE1883">
        <f>O1883*'Coef Batter'!J$2</f>
        <v>22.480907440272688</v>
      </c>
      <c r="AF1883">
        <f>P1883*'Coef Batter'!K$2</f>
        <v>-9.3518232367677498</v>
      </c>
      <c r="AG1883">
        <f>Q1883*'Coef Batter'!L$2</f>
        <v>8.7538109227477605</v>
      </c>
      <c r="AH1883">
        <f>R1883*'Coef Batter'!M$2</f>
        <v>1.7607075505132319</v>
      </c>
      <c r="AI1883">
        <f>S1883*'Coef Batter'!N$2</f>
        <v>-2.1018310606176889</v>
      </c>
      <c r="AJ1883">
        <f>T1883*'Coef Batter'!O$2</f>
        <v>0.437257674454614</v>
      </c>
      <c r="AK1883">
        <f>U1883*'Coef Batter'!P$2</f>
        <v>-1.211202805274334</v>
      </c>
      <c r="AL1883">
        <f t="shared" si="58"/>
        <v>-8.3555435480247233</v>
      </c>
      <c r="AM1883">
        <f t="shared" si="59"/>
        <v>2.3503441445232263E-4</v>
      </c>
      <c r="AN1883" s="2"/>
    </row>
    <row r="1884" spans="1:40" x14ac:dyDescent="0.45">
      <c r="A1884">
        <f>'All B'!A1888</f>
        <v>1716</v>
      </c>
      <c r="B1884" t="str">
        <f>'All B'!B1888</f>
        <v>Garrett Atkins</v>
      </c>
      <c r="C1884">
        <f>'All B'!C1888</f>
        <v>2006</v>
      </c>
      <c r="D1884">
        <f>'All B'!D1888</f>
        <v>26</v>
      </c>
      <c r="E1884" t="str">
        <f>'All B'!E1888</f>
        <v>COL</v>
      </c>
      <c r="F1884" t="str">
        <f>'All B'!F1888</f>
        <v>NL</v>
      </c>
      <c r="G1884">
        <f>'All B'!H1888</f>
        <v>695</v>
      </c>
      <c r="H1884">
        <f>'All B'!J1888</f>
        <v>117</v>
      </c>
      <c r="I1884">
        <f>'All B'!K1888</f>
        <v>198</v>
      </c>
      <c r="J1884">
        <f>'All B'!L1888</f>
        <v>120</v>
      </c>
      <c r="K1884">
        <f>'All B'!M1888</f>
        <v>48</v>
      </c>
      <c r="L1884">
        <f>'All B'!N1888</f>
        <v>1</v>
      </c>
      <c r="M1884">
        <f>'All B'!Q1888</f>
        <v>4</v>
      </c>
      <c r="N1884">
        <f>'All B'!S1888</f>
        <v>79</v>
      </c>
      <c r="O1884">
        <f>'All B'!Y1888</f>
        <v>136</v>
      </c>
      <c r="P1884">
        <f>'All B'!AF1888</f>
        <v>5</v>
      </c>
      <c r="Q1884">
        <f>'All B'!AH1888</f>
        <v>5.2</v>
      </c>
      <c r="R1884">
        <f>'All B'!AI1888</f>
        <v>0.1</v>
      </c>
      <c r="S1884">
        <f>'All B'!AJ1888</f>
        <v>34</v>
      </c>
      <c r="T1884">
        <f>'All B'!AK1888</f>
        <v>-4</v>
      </c>
      <c r="U1884">
        <f>'All B'!AN1888</f>
        <v>-2</v>
      </c>
      <c r="V1884">
        <f>'Coef Batter'!$A$2</f>
        <v>-47.217614202620098</v>
      </c>
      <c r="W1884">
        <f>G1884*'Coef Batter'!B$2</f>
        <v>12.651993257154208</v>
      </c>
      <c r="X1884">
        <f>H1884*'Coef Batter'!C$2</f>
        <v>4.0725311839332825</v>
      </c>
      <c r="Y1884">
        <f>I1884*'Coef Batter'!D$2</f>
        <v>19.106785363521457</v>
      </c>
      <c r="Z1884">
        <f>J1884*'Coef Batter'!E$2</f>
        <v>-7.147229368377408</v>
      </c>
      <c r="AA1884">
        <f>K1884*'Coef Batter'!F$2</f>
        <v>-4.4021625084845759</v>
      </c>
      <c r="AB1884">
        <f>L1884*'Coef Batter'!G$2</f>
        <v>-0.134617418043568</v>
      </c>
      <c r="AC1884">
        <f>M1884*'Coef Batter'!H$2</f>
        <v>0.1601441817152276</v>
      </c>
      <c r="AD1884">
        <f>N1884*'Coef Batter'!I$2</f>
        <v>-3.4237106956094663</v>
      </c>
      <c r="AE1884">
        <f>O1884*'Coef Batter'!J$2</f>
        <v>25.267796792372607</v>
      </c>
      <c r="AF1884">
        <f>P1884*'Coef Batter'!K$2</f>
        <v>-9.3518232367677498</v>
      </c>
      <c r="AG1884">
        <f>Q1884*'Coef Batter'!L$2</f>
        <v>11.379954199572088</v>
      </c>
      <c r="AH1884">
        <f>R1884*'Coef Batter'!M$2</f>
        <v>0.14672562920943599</v>
      </c>
      <c r="AI1884">
        <f>S1884*'Coef Batter'!N$2</f>
        <v>-3.7611713716316539</v>
      </c>
      <c r="AJ1884">
        <f>T1884*'Coef Batter'!O$2</f>
        <v>0.874515348909228</v>
      </c>
      <c r="AK1884">
        <f>U1884*'Coef Batter'!P$2</f>
        <v>0.269156178949852</v>
      </c>
      <c r="AL1884">
        <f t="shared" si="58"/>
        <v>-1.508726666197131</v>
      </c>
      <c r="AM1884">
        <f t="shared" si="59"/>
        <v>0.18112757782563954</v>
      </c>
      <c r="AN1884" s="2"/>
    </row>
    <row r="1885" spans="1:40" x14ac:dyDescent="0.45">
      <c r="A1885">
        <f>'All B'!A1889</f>
        <v>1717</v>
      </c>
      <c r="B1885" t="str">
        <f>'All B'!B1889</f>
        <v>Todd Hundley</v>
      </c>
      <c r="C1885">
        <f>'All B'!C1889</f>
        <v>1996</v>
      </c>
      <c r="D1885">
        <f>'All B'!D1889</f>
        <v>27</v>
      </c>
      <c r="E1885" t="str">
        <f>'All B'!E1889</f>
        <v>NYM</v>
      </c>
      <c r="F1885" t="str">
        <f>'All B'!F1889</f>
        <v>NL</v>
      </c>
      <c r="G1885">
        <f>'All B'!H1889</f>
        <v>624</v>
      </c>
      <c r="H1885">
        <f>'All B'!J1889</f>
        <v>85</v>
      </c>
      <c r="I1885">
        <f>'All B'!K1889</f>
        <v>140</v>
      </c>
      <c r="J1885">
        <f>'All B'!L1889</f>
        <v>66</v>
      </c>
      <c r="K1885">
        <f>'All B'!M1889</f>
        <v>32</v>
      </c>
      <c r="L1885">
        <f>'All B'!N1889</f>
        <v>1</v>
      </c>
      <c r="M1885">
        <f>'All B'!Q1889</f>
        <v>1</v>
      </c>
      <c r="N1885">
        <f>'All B'!S1889</f>
        <v>79</v>
      </c>
      <c r="O1885">
        <f>'All B'!Y1889</f>
        <v>140</v>
      </c>
      <c r="P1885">
        <f>'All B'!AF1889</f>
        <v>5</v>
      </c>
      <c r="Q1885">
        <f>'All B'!AH1889</f>
        <v>5.4</v>
      </c>
      <c r="R1885">
        <f>'All B'!AI1889</f>
        <v>0.4</v>
      </c>
      <c r="S1885">
        <f>'All B'!AJ1889</f>
        <v>28</v>
      </c>
      <c r="T1885">
        <f>'All B'!AK1889</f>
        <v>1</v>
      </c>
      <c r="U1885">
        <f>'All B'!AN1889</f>
        <v>-3</v>
      </c>
      <c r="V1885">
        <f>'Coef Batter'!$A$2</f>
        <v>-47.217614202620098</v>
      </c>
      <c r="W1885">
        <f>G1885*'Coef Batter'!B$2</f>
        <v>11.359487471171548</v>
      </c>
      <c r="X1885">
        <f>H1885*'Coef Batter'!C$2</f>
        <v>2.9586765011481111</v>
      </c>
      <c r="Y1885">
        <f>I1885*'Coef Batter'!D$2</f>
        <v>13.509848236833353</v>
      </c>
      <c r="Z1885">
        <f>J1885*'Coef Batter'!E$2</f>
        <v>-3.9309761526075744</v>
      </c>
      <c r="AA1885">
        <f>K1885*'Coef Batter'!F$2</f>
        <v>-2.9347750056563839</v>
      </c>
      <c r="AB1885">
        <f>L1885*'Coef Batter'!G$2</f>
        <v>-0.134617418043568</v>
      </c>
      <c r="AC1885">
        <f>M1885*'Coef Batter'!H$2</f>
        <v>4.0036045428806899E-2</v>
      </c>
      <c r="AD1885">
        <f>N1885*'Coef Batter'!I$2</f>
        <v>-3.4237106956094663</v>
      </c>
      <c r="AE1885">
        <f>O1885*'Coef Batter'!J$2</f>
        <v>26.01096728626592</v>
      </c>
      <c r="AF1885">
        <f>P1885*'Coef Batter'!K$2</f>
        <v>-9.3518232367677498</v>
      </c>
      <c r="AG1885">
        <f>Q1885*'Coef Batter'!L$2</f>
        <v>11.817644745709478</v>
      </c>
      <c r="AH1885">
        <f>R1885*'Coef Batter'!M$2</f>
        <v>0.58690251683774397</v>
      </c>
      <c r="AI1885">
        <f>S1885*'Coef Batter'!N$2</f>
        <v>-3.097435247226068</v>
      </c>
      <c r="AJ1885">
        <f>T1885*'Coef Batter'!O$2</f>
        <v>-0.218628837227307</v>
      </c>
      <c r="AK1885">
        <f>U1885*'Coef Batter'!P$2</f>
        <v>0.403734268424778</v>
      </c>
      <c r="AL1885">
        <f t="shared" si="58"/>
        <v>-3.6222837239384753</v>
      </c>
      <c r="AM1885">
        <f t="shared" si="59"/>
        <v>2.60261228638584E-2</v>
      </c>
      <c r="AN1885" s="2"/>
    </row>
    <row r="1886" spans="1:40" x14ac:dyDescent="0.45">
      <c r="A1886">
        <f>'All B'!A1890</f>
        <v>1718</v>
      </c>
      <c r="B1886" t="str">
        <f>'All B'!B1890</f>
        <v>Brandon Inge</v>
      </c>
      <c r="C1886">
        <f>'All B'!C1890</f>
        <v>2006</v>
      </c>
      <c r="D1886">
        <f>'All B'!D1890</f>
        <v>29</v>
      </c>
      <c r="E1886" t="str">
        <f>'All B'!E1890</f>
        <v>DET</v>
      </c>
      <c r="F1886" t="str">
        <f>'All B'!F1890</f>
        <v>AL</v>
      </c>
      <c r="G1886">
        <f>'All B'!H1890</f>
        <v>601</v>
      </c>
      <c r="H1886">
        <f>'All B'!J1890</f>
        <v>83</v>
      </c>
      <c r="I1886">
        <f>'All B'!K1890</f>
        <v>137</v>
      </c>
      <c r="J1886">
        <f>'All B'!L1890</f>
        <v>79</v>
      </c>
      <c r="K1886">
        <f>'All B'!M1890</f>
        <v>29</v>
      </c>
      <c r="L1886">
        <f>'All B'!N1890</f>
        <v>2</v>
      </c>
      <c r="M1886">
        <f>'All B'!Q1890</f>
        <v>7</v>
      </c>
      <c r="N1886">
        <f>'All B'!S1890</f>
        <v>43</v>
      </c>
      <c r="O1886">
        <f>'All B'!Y1890</f>
        <v>98</v>
      </c>
      <c r="P1886">
        <f>'All B'!AF1890</f>
        <v>5</v>
      </c>
      <c r="Q1886">
        <f>'All B'!AH1890</f>
        <v>2.6</v>
      </c>
      <c r="R1886">
        <f>'All B'!AI1890</f>
        <v>2.8</v>
      </c>
      <c r="S1886">
        <f>'All B'!AJ1890</f>
        <v>1</v>
      </c>
      <c r="T1886">
        <f>'All B'!AK1890</f>
        <v>-1</v>
      </c>
      <c r="U1886">
        <f>'All B'!AN1890</f>
        <v>24</v>
      </c>
      <c r="V1886">
        <f>'Coef Batter'!$A$2</f>
        <v>-47.217614202620098</v>
      </c>
      <c r="W1886">
        <f>G1886*'Coef Batter'!B$2</f>
        <v>10.940788413740545</v>
      </c>
      <c r="X1886">
        <f>H1886*'Coef Batter'!C$2</f>
        <v>2.8890605834740377</v>
      </c>
      <c r="Y1886">
        <f>I1886*'Coef Batter'!D$2</f>
        <v>13.22035148890121</v>
      </c>
      <c r="Z1886">
        <f>J1886*'Coef Batter'!E$2</f>
        <v>-4.7052593341817932</v>
      </c>
      <c r="AA1886">
        <f>K1886*'Coef Batter'!F$2</f>
        <v>-2.6596398488760977</v>
      </c>
      <c r="AB1886">
        <f>L1886*'Coef Batter'!G$2</f>
        <v>-0.269234836087136</v>
      </c>
      <c r="AC1886">
        <f>M1886*'Coef Batter'!H$2</f>
        <v>0.28025231800164829</v>
      </c>
      <c r="AD1886">
        <f>N1886*'Coef Batter'!I$2</f>
        <v>-1.8635387330532538</v>
      </c>
      <c r="AE1886">
        <f>O1886*'Coef Batter'!J$2</f>
        <v>18.207677100386146</v>
      </c>
      <c r="AF1886">
        <f>P1886*'Coef Batter'!K$2</f>
        <v>-9.3518232367677498</v>
      </c>
      <c r="AG1886">
        <f>Q1886*'Coef Batter'!L$2</f>
        <v>5.6899770997860442</v>
      </c>
      <c r="AH1886">
        <f>R1886*'Coef Batter'!M$2</f>
        <v>4.1083176178642073</v>
      </c>
      <c r="AI1886">
        <f>S1886*'Coef Batter'!N$2</f>
        <v>-0.11062268740093099</v>
      </c>
      <c r="AJ1886">
        <f>T1886*'Coef Batter'!O$2</f>
        <v>0.218628837227307</v>
      </c>
      <c r="AK1886">
        <f>U1886*'Coef Batter'!P$2</f>
        <v>-3.229874147398224</v>
      </c>
      <c r="AL1886">
        <f t="shared" si="58"/>
        <v>-13.852553567004138</v>
      </c>
      <c r="AM1886">
        <f t="shared" si="59"/>
        <v>9.6363376086409287E-7</v>
      </c>
      <c r="AN1886" s="2"/>
    </row>
    <row r="1887" spans="1:40" x14ac:dyDescent="0.45">
      <c r="A1887">
        <f>'All B'!A1891</f>
        <v>1719</v>
      </c>
      <c r="B1887" t="str">
        <f>'All B'!B1891</f>
        <v>Rico Petrocelli</v>
      </c>
      <c r="C1887">
        <f>'All B'!C1891</f>
        <v>1971</v>
      </c>
      <c r="D1887">
        <f>'All B'!D1891</f>
        <v>28</v>
      </c>
      <c r="E1887" t="str">
        <f>'All B'!E1891</f>
        <v>BOS</v>
      </c>
      <c r="F1887" t="str">
        <f>'All B'!F1891</f>
        <v>AL</v>
      </c>
      <c r="G1887">
        <f>'All B'!H1891</f>
        <v>661</v>
      </c>
      <c r="H1887">
        <f>'All B'!J1891</f>
        <v>82</v>
      </c>
      <c r="I1887">
        <f>'All B'!K1891</f>
        <v>139</v>
      </c>
      <c r="J1887">
        <f>'All B'!L1891</f>
        <v>83</v>
      </c>
      <c r="K1887">
        <f>'All B'!M1891</f>
        <v>24</v>
      </c>
      <c r="L1887">
        <f>'All B'!N1891</f>
        <v>4</v>
      </c>
      <c r="M1887">
        <f>'All B'!Q1891</f>
        <v>2</v>
      </c>
      <c r="N1887">
        <f>'All B'!S1891</f>
        <v>91</v>
      </c>
      <c r="O1887">
        <f>'All B'!Y1891</f>
        <v>123</v>
      </c>
      <c r="P1887">
        <f>'All B'!AF1891</f>
        <v>5</v>
      </c>
      <c r="Q1887">
        <f>'All B'!AH1891</f>
        <v>4.7</v>
      </c>
      <c r="R1887">
        <f>'All B'!AI1891</f>
        <v>0.7</v>
      </c>
      <c r="S1887">
        <f>'All B'!AJ1891</f>
        <v>19</v>
      </c>
      <c r="T1887">
        <f>'All B'!AK1891</f>
        <v>-3</v>
      </c>
      <c r="U1887">
        <f>'All B'!AN1891</f>
        <v>3</v>
      </c>
      <c r="V1887">
        <f>'Coef Batter'!$A$2</f>
        <v>-47.217614202620098</v>
      </c>
      <c r="W1887">
        <f>G1887*'Coef Batter'!B$2</f>
        <v>12.033046824430118</v>
      </c>
      <c r="X1887">
        <f>H1887*'Coef Batter'!C$2</f>
        <v>2.854252624637001</v>
      </c>
      <c r="Y1887">
        <f>I1887*'Coef Batter'!D$2</f>
        <v>13.413349320855973</v>
      </c>
      <c r="Z1887">
        <f>J1887*'Coef Batter'!E$2</f>
        <v>-4.9435003131277071</v>
      </c>
      <c r="AA1887">
        <f>K1887*'Coef Batter'!F$2</f>
        <v>-2.201081254242288</v>
      </c>
      <c r="AB1887">
        <f>L1887*'Coef Batter'!G$2</f>
        <v>-0.538469672174272</v>
      </c>
      <c r="AC1887">
        <f>M1887*'Coef Batter'!H$2</f>
        <v>8.0072090857613798E-2</v>
      </c>
      <c r="AD1887">
        <f>N1887*'Coef Batter'!I$2</f>
        <v>-3.943768016461537</v>
      </c>
      <c r="AE1887">
        <f>O1887*'Coef Batter'!J$2</f>
        <v>22.852492687219346</v>
      </c>
      <c r="AF1887">
        <f>P1887*'Coef Batter'!K$2</f>
        <v>-9.3518232367677498</v>
      </c>
      <c r="AG1887">
        <f>Q1887*'Coef Batter'!L$2</f>
        <v>10.285727834228618</v>
      </c>
      <c r="AH1887">
        <f>R1887*'Coef Batter'!M$2</f>
        <v>1.0270794044660518</v>
      </c>
      <c r="AI1887">
        <f>S1887*'Coef Batter'!N$2</f>
        <v>-2.1018310606176889</v>
      </c>
      <c r="AJ1887">
        <f>T1887*'Coef Batter'!O$2</f>
        <v>0.65588651168192103</v>
      </c>
      <c r="AK1887">
        <f>U1887*'Coef Batter'!P$2</f>
        <v>-0.403734268424778</v>
      </c>
      <c r="AL1887">
        <f t="shared" si="58"/>
        <v>-7.4999147260594849</v>
      </c>
      <c r="AM1887">
        <f t="shared" si="59"/>
        <v>5.5282575048606756E-4</v>
      </c>
      <c r="AN1887" s="2"/>
    </row>
    <row r="1888" spans="1:40" x14ac:dyDescent="0.45">
      <c r="A1888">
        <f>'All B'!A1892</f>
        <v>1720</v>
      </c>
      <c r="B1888" t="str">
        <f>'All B'!B1892</f>
        <v>Ron Santo</v>
      </c>
      <c r="C1888">
        <f>'All B'!C1892</f>
        <v>1972</v>
      </c>
      <c r="D1888">
        <f>'All B'!D1892</f>
        <v>32</v>
      </c>
      <c r="E1888" t="str">
        <f>'All B'!E1892</f>
        <v>CHC</v>
      </c>
      <c r="F1888" t="str">
        <f>'All B'!F1892</f>
        <v>NL</v>
      </c>
      <c r="G1888">
        <f>'All B'!H1892</f>
        <v>547</v>
      </c>
      <c r="H1888">
        <f>'All B'!J1892</f>
        <v>68</v>
      </c>
      <c r="I1888">
        <f>'All B'!K1892</f>
        <v>140</v>
      </c>
      <c r="J1888">
        <f>'All B'!L1892</f>
        <v>93</v>
      </c>
      <c r="K1888">
        <f>'All B'!M1892</f>
        <v>25</v>
      </c>
      <c r="L1888">
        <f>'All B'!N1892</f>
        <v>5</v>
      </c>
      <c r="M1888">
        <f>'All B'!Q1892</f>
        <v>1</v>
      </c>
      <c r="N1888">
        <f>'All B'!S1892</f>
        <v>69</v>
      </c>
      <c r="O1888">
        <f>'All B'!Y1892</f>
        <v>139</v>
      </c>
      <c r="P1888">
        <f>'All B'!AF1892</f>
        <v>5</v>
      </c>
      <c r="Q1888">
        <f>'All B'!AH1892</f>
        <v>4.7</v>
      </c>
      <c r="R1888">
        <f>'All B'!AI1892</f>
        <v>0.6</v>
      </c>
      <c r="S1888">
        <f>'All B'!AJ1892</f>
        <v>25</v>
      </c>
      <c r="T1888">
        <f>'All B'!AK1892</f>
        <v>-1</v>
      </c>
      <c r="U1888">
        <f>'All B'!AN1892</f>
        <v>2</v>
      </c>
      <c r="V1888">
        <f>'Coef Batter'!$A$2</f>
        <v>-47.217614202620098</v>
      </c>
      <c r="W1888">
        <f>G1888*'Coef Batter'!B$2</f>
        <v>9.9577558441199301</v>
      </c>
      <c r="X1888">
        <f>H1888*'Coef Batter'!C$2</f>
        <v>2.3669412009184887</v>
      </c>
      <c r="Y1888">
        <f>I1888*'Coef Batter'!D$2</f>
        <v>13.509848236833353</v>
      </c>
      <c r="Z1888">
        <f>J1888*'Coef Batter'!E$2</f>
        <v>-5.539102760492491</v>
      </c>
      <c r="AA1888">
        <f>K1888*'Coef Batter'!F$2</f>
        <v>-2.2927929731690497</v>
      </c>
      <c r="AB1888">
        <f>L1888*'Coef Batter'!G$2</f>
        <v>-0.67308709021783997</v>
      </c>
      <c r="AC1888">
        <f>M1888*'Coef Batter'!H$2</f>
        <v>4.0036045428806899E-2</v>
      </c>
      <c r="AD1888">
        <f>N1888*'Coef Batter'!I$2</f>
        <v>-2.9903295948994071</v>
      </c>
      <c r="AE1888">
        <f>O1888*'Coef Batter'!J$2</f>
        <v>25.825174662792591</v>
      </c>
      <c r="AF1888">
        <f>P1888*'Coef Batter'!K$2</f>
        <v>-9.3518232367677498</v>
      </c>
      <c r="AG1888">
        <f>Q1888*'Coef Batter'!L$2</f>
        <v>10.285727834228618</v>
      </c>
      <c r="AH1888">
        <f>R1888*'Coef Batter'!M$2</f>
        <v>0.88035377525661596</v>
      </c>
      <c r="AI1888">
        <f>S1888*'Coef Batter'!N$2</f>
        <v>-2.7655671850232748</v>
      </c>
      <c r="AJ1888">
        <f>T1888*'Coef Batter'!O$2</f>
        <v>0.218628837227307</v>
      </c>
      <c r="AK1888">
        <f>U1888*'Coef Batter'!P$2</f>
        <v>-0.269156178949852</v>
      </c>
      <c r="AL1888">
        <f t="shared" si="58"/>
        <v>-8.0150067853340481</v>
      </c>
      <c r="AM1888">
        <f t="shared" si="59"/>
        <v>3.3035682600948371E-4</v>
      </c>
      <c r="AN1888" s="2"/>
    </row>
    <row r="1889" spans="1:40" x14ac:dyDescent="0.45">
      <c r="A1889">
        <f>'All B'!A1893</f>
        <v>1721</v>
      </c>
      <c r="B1889" t="str">
        <f>'All B'!B1893</f>
        <v>Gorman Thomas</v>
      </c>
      <c r="C1889">
        <f>'All B'!C1893</f>
        <v>1982</v>
      </c>
      <c r="D1889">
        <f>'All B'!D1893</f>
        <v>31</v>
      </c>
      <c r="E1889" t="str">
        <f>'All B'!E1893</f>
        <v>MIL</v>
      </c>
      <c r="F1889" t="str">
        <f>'All B'!F1893</f>
        <v>AL</v>
      </c>
      <c r="G1889">
        <f>'All B'!H1893</f>
        <v>666</v>
      </c>
      <c r="H1889">
        <f>'All B'!J1893</f>
        <v>96</v>
      </c>
      <c r="I1889">
        <f>'All B'!K1893</f>
        <v>139</v>
      </c>
      <c r="J1889">
        <f>'All B'!L1893</f>
        <v>70</v>
      </c>
      <c r="K1889">
        <f>'All B'!M1893</f>
        <v>29</v>
      </c>
      <c r="L1889">
        <f>'All B'!N1893</f>
        <v>1</v>
      </c>
      <c r="M1889">
        <f>'All B'!Q1893</f>
        <v>3</v>
      </c>
      <c r="N1889">
        <f>'All B'!S1893</f>
        <v>84</v>
      </c>
      <c r="O1889">
        <f>'All B'!Y1893</f>
        <v>137</v>
      </c>
      <c r="P1889">
        <f>'All B'!AF1893</f>
        <v>5</v>
      </c>
      <c r="Q1889">
        <f>'All B'!AH1893</f>
        <v>5.2</v>
      </c>
      <c r="R1889">
        <f>'All B'!AI1893</f>
        <v>-0.1</v>
      </c>
      <c r="S1889">
        <f>'All B'!AJ1893</f>
        <v>30</v>
      </c>
      <c r="T1889">
        <f>'All B'!AK1893</f>
        <v>-1</v>
      </c>
      <c r="U1889">
        <f>'All B'!AN1893</f>
        <v>-2</v>
      </c>
      <c r="V1889">
        <f>'Coef Batter'!$A$2</f>
        <v>-47.217614202620098</v>
      </c>
      <c r="W1889">
        <f>G1889*'Coef Batter'!B$2</f>
        <v>12.124068358654249</v>
      </c>
      <c r="X1889">
        <f>H1889*'Coef Batter'!C$2</f>
        <v>3.3415640483555133</v>
      </c>
      <c r="Y1889">
        <f>I1889*'Coef Batter'!D$2</f>
        <v>13.413349320855973</v>
      </c>
      <c r="Z1889">
        <f>J1889*'Coef Batter'!E$2</f>
        <v>-4.1692171315534878</v>
      </c>
      <c r="AA1889">
        <f>K1889*'Coef Batter'!F$2</f>
        <v>-2.6596398488760977</v>
      </c>
      <c r="AB1889">
        <f>L1889*'Coef Batter'!G$2</f>
        <v>-0.134617418043568</v>
      </c>
      <c r="AC1889">
        <f>M1889*'Coef Batter'!H$2</f>
        <v>0.1201081362864207</v>
      </c>
      <c r="AD1889">
        <f>N1889*'Coef Batter'!I$2</f>
        <v>-3.6404012459644957</v>
      </c>
      <c r="AE1889">
        <f>O1889*'Coef Batter'!J$2</f>
        <v>25.453589415845936</v>
      </c>
      <c r="AF1889">
        <f>P1889*'Coef Batter'!K$2</f>
        <v>-9.3518232367677498</v>
      </c>
      <c r="AG1889">
        <f>Q1889*'Coef Batter'!L$2</f>
        <v>11.379954199572088</v>
      </c>
      <c r="AH1889">
        <f>R1889*'Coef Batter'!M$2</f>
        <v>-0.14672562920943599</v>
      </c>
      <c r="AI1889">
        <f>S1889*'Coef Batter'!N$2</f>
        <v>-3.3186806220279297</v>
      </c>
      <c r="AJ1889">
        <f>T1889*'Coef Batter'!O$2</f>
        <v>0.218628837227307</v>
      </c>
      <c r="AK1889">
        <f>U1889*'Coef Batter'!P$2</f>
        <v>0.269156178949852</v>
      </c>
      <c r="AL1889">
        <f t="shared" si="58"/>
        <v>-4.3183008393155191</v>
      </c>
      <c r="AM1889">
        <f t="shared" si="59"/>
        <v>1.31473458584073E-2</v>
      </c>
      <c r="AN1889" s="2"/>
    </row>
    <row r="1890" spans="1:40" x14ac:dyDescent="0.45">
      <c r="A1890">
        <f>'All B'!A1894</f>
        <v>1722</v>
      </c>
      <c r="B1890" t="str">
        <f>'All B'!B1894</f>
        <v>Paul Blair</v>
      </c>
      <c r="C1890">
        <f>'All B'!C1894</f>
        <v>1973</v>
      </c>
      <c r="D1890">
        <f>'All B'!D1894</f>
        <v>29</v>
      </c>
      <c r="E1890" t="str">
        <f>'All B'!E1894</f>
        <v>BAL</v>
      </c>
      <c r="F1890" t="str">
        <f>'All B'!F1894</f>
        <v>AL</v>
      </c>
      <c r="G1890">
        <f>'All B'!H1894</f>
        <v>554</v>
      </c>
      <c r="H1890">
        <f>'All B'!J1894</f>
        <v>73</v>
      </c>
      <c r="I1890">
        <f>'All B'!K1894</f>
        <v>140</v>
      </c>
      <c r="J1890">
        <f>'All B'!L1894</f>
        <v>102</v>
      </c>
      <c r="K1890">
        <f>'All B'!M1894</f>
        <v>25</v>
      </c>
      <c r="L1890">
        <f>'All B'!N1894</f>
        <v>3</v>
      </c>
      <c r="M1890">
        <f>'All B'!Q1894</f>
        <v>18</v>
      </c>
      <c r="N1890">
        <f>'All B'!S1894</f>
        <v>43</v>
      </c>
      <c r="O1890">
        <f>'All B'!Y1894</f>
        <v>108</v>
      </c>
      <c r="P1890">
        <f>'All B'!AF1894</f>
        <v>4.9000000000000004</v>
      </c>
      <c r="Q1890">
        <f>'All B'!AH1894</f>
        <v>2.9</v>
      </c>
      <c r="R1890">
        <f>'All B'!AI1894</f>
        <v>2.2000000000000002</v>
      </c>
      <c r="S1890">
        <f>'All B'!AJ1894</f>
        <v>3</v>
      </c>
      <c r="T1890">
        <f>'All B'!AK1894</f>
        <v>1</v>
      </c>
      <c r="U1890">
        <f>'All B'!AN1894</f>
        <v>19</v>
      </c>
      <c r="V1890">
        <f>'Coef Batter'!$A$2</f>
        <v>-47.217614202620098</v>
      </c>
      <c r="W1890">
        <f>G1890*'Coef Batter'!B$2</f>
        <v>10.085185992033715</v>
      </c>
      <c r="X1890">
        <f>H1890*'Coef Batter'!C$2</f>
        <v>2.5409809951036717</v>
      </c>
      <c r="Y1890">
        <f>I1890*'Coef Batter'!D$2</f>
        <v>13.509848236833353</v>
      </c>
      <c r="Z1890">
        <f>J1890*'Coef Batter'!E$2</f>
        <v>-6.0751449631207963</v>
      </c>
      <c r="AA1890">
        <f>K1890*'Coef Batter'!F$2</f>
        <v>-2.2927929731690497</v>
      </c>
      <c r="AB1890">
        <f>L1890*'Coef Batter'!G$2</f>
        <v>-0.40385225413070402</v>
      </c>
      <c r="AC1890">
        <f>M1890*'Coef Batter'!H$2</f>
        <v>0.72064881771852418</v>
      </c>
      <c r="AD1890">
        <f>N1890*'Coef Batter'!I$2</f>
        <v>-1.8635387330532538</v>
      </c>
      <c r="AE1890">
        <f>O1890*'Coef Batter'!J$2</f>
        <v>20.065603335119423</v>
      </c>
      <c r="AF1890">
        <f>P1890*'Coef Batter'!K$2</f>
        <v>-9.1647867720323966</v>
      </c>
      <c r="AG1890">
        <f>Q1890*'Coef Batter'!L$2</f>
        <v>6.3465129189921266</v>
      </c>
      <c r="AH1890">
        <f>R1890*'Coef Batter'!M$2</f>
        <v>3.2279638426075921</v>
      </c>
      <c r="AI1890">
        <f>S1890*'Coef Batter'!N$2</f>
        <v>-0.33186806220279297</v>
      </c>
      <c r="AJ1890">
        <f>T1890*'Coef Batter'!O$2</f>
        <v>-0.218628837227307</v>
      </c>
      <c r="AK1890">
        <f>U1890*'Coef Batter'!P$2</f>
        <v>-2.556983700023594</v>
      </c>
      <c r="AL1890">
        <f t="shared" si="58"/>
        <v>-13.628466359171586</v>
      </c>
      <c r="AM1890">
        <f t="shared" si="59"/>
        <v>1.2056791198340965E-6</v>
      </c>
      <c r="AN1890" s="2"/>
    </row>
    <row r="1891" spans="1:40" x14ac:dyDescent="0.45">
      <c r="A1891">
        <f>'All B'!A1895</f>
        <v>1723</v>
      </c>
      <c r="B1891" t="str">
        <f>'All B'!B1895</f>
        <v>Willie Davis</v>
      </c>
      <c r="C1891">
        <f>'All B'!C1895</f>
        <v>1970</v>
      </c>
      <c r="D1891">
        <f>'All B'!D1895</f>
        <v>30</v>
      </c>
      <c r="E1891" t="str">
        <f>'All B'!E1895</f>
        <v>LAD</v>
      </c>
      <c r="F1891" t="str">
        <f>'All B'!F1895</f>
        <v>NL</v>
      </c>
      <c r="G1891">
        <f>'All B'!H1895</f>
        <v>637</v>
      </c>
      <c r="H1891">
        <f>'All B'!J1895</f>
        <v>92</v>
      </c>
      <c r="I1891">
        <f>'All B'!K1895</f>
        <v>181</v>
      </c>
      <c r="J1891">
        <f>'All B'!L1895</f>
        <v>134</v>
      </c>
      <c r="K1891">
        <f>'All B'!M1895</f>
        <v>23</v>
      </c>
      <c r="L1891">
        <f>'All B'!N1895</f>
        <v>16</v>
      </c>
      <c r="M1891">
        <f>'All B'!Q1895</f>
        <v>38</v>
      </c>
      <c r="N1891">
        <f>'All B'!S1895</f>
        <v>29</v>
      </c>
      <c r="O1891">
        <f>'All B'!Y1895</f>
        <v>111</v>
      </c>
      <c r="P1891">
        <f>'All B'!AF1895</f>
        <v>4.9000000000000004</v>
      </c>
      <c r="Q1891">
        <f>'All B'!AH1895</f>
        <v>3.6</v>
      </c>
      <c r="R1891">
        <f>'All B'!AI1895</f>
        <v>1.3</v>
      </c>
      <c r="S1891">
        <f>'All B'!AJ1895</f>
        <v>6</v>
      </c>
      <c r="T1891">
        <f>'All B'!AK1895</f>
        <v>4</v>
      </c>
      <c r="U1891">
        <f>'All B'!AN1895</f>
        <v>12</v>
      </c>
      <c r="V1891">
        <f>'Coef Batter'!$A$2</f>
        <v>-47.217614202620098</v>
      </c>
      <c r="W1891">
        <f>G1891*'Coef Batter'!B$2</f>
        <v>11.596143460154288</v>
      </c>
      <c r="X1891">
        <f>H1891*'Coef Batter'!C$2</f>
        <v>3.202332213007367</v>
      </c>
      <c r="Y1891">
        <f>I1891*'Coef Batter'!D$2</f>
        <v>17.466303791905979</v>
      </c>
      <c r="Z1891">
        <f>J1891*'Coef Batter'!E$2</f>
        <v>-7.9810727946881048</v>
      </c>
      <c r="AA1891">
        <f>K1891*'Coef Batter'!F$2</f>
        <v>-2.1093695353155262</v>
      </c>
      <c r="AB1891">
        <f>L1891*'Coef Batter'!G$2</f>
        <v>-2.153878688697088</v>
      </c>
      <c r="AC1891">
        <f>M1891*'Coef Batter'!H$2</f>
        <v>1.5213697262946622</v>
      </c>
      <c r="AD1891">
        <f>N1891*'Coef Batter'!I$2</f>
        <v>-1.2568051920591712</v>
      </c>
      <c r="AE1891">
        <f>O1891*'Coef Batter'!J$2</f>
        <v>20.622981205539407</v>
      </c>
      <c r="AF1891">
        <f>P1891*'Coef Batter'!K$2</f>
        <v>-9.1647867720323966</v>
      </c>
      <c r="AG1891">
        <f>Q1891*'Coef Batter'!L$2</f>
        <v>7.8784298304729843</v>
      </c>
      <c r="AH1891">
        <f>R1891*'Coef Batter'!M$2</f>
        <v>1.907433179722668</v>
      </c>
      <c r="AI1891">
        <f>S1891*'Coef Batter'!N$2</f>
        <v>-0.66373612440558594</v>
      </c>
      <c r="AJ1891">
        <f>T1891*'Coef Batter'!O$2</f>
        <v>-0.874515348909228</v>
      </c>
      <c r="AK1891">
        <f>U1891*'Coef Batter'!P$2</f>
        <v>-1.614937073699112</v>
      </c>
      <c r="AL1891">
        <f t="shared" si="58"/>
        <v>-8.8417223253289556</v>
      </c>
      <c r="AM1891">
        <f t="shared" si="59"/>
        <v>1.445526309919702E-4</v>
      </c>
      <c r="AN1891" s="2"/>
    </row>
    <row r="1892" spans="1:40" x14ac:dyDescent="0.45">
      <c r="A1892">
        <f>'All B'!A1896</f>
        <v>1724</v>
      </c>
      <c r="B1892" t="str">
        <f>'All B'!B1896</f>
        <v>Juan González</v>
      </c>
      <c r="C1892">
        <f>'All B'!C1896</f>
        <v>1998</v>
      </c>
      <c r="D1892">
        <f>'All B'!D1896</f>
        <v>28</v>
      </c>
      <c r="E1892" t="str">
        <f>'All B'!E1896</f>
        <v>TEX</v>
      </c>
      <c r="F1892" t="str">
        <f>'All B'!F1896</f>
        <v>AL</v>
      </c>
      <c r="G1892">
        <f>'All B'!H1896</f>
        <v>669</v>
      </c>
      <c r="H1892">
        <f>'All B'!J1896</f>
        <v>110</v>
      </c>
      <c r="I1892">
        <f>'All B'!K1896</f>
        <v>193</v>
      </c>
      <c r="J1892">
        <f>'All B'!L1896</f>
        <v>96</v>
      </c>
      <c r="K1892">
        <f>'All B'!M1896</f>
        <v>50</v>
      </c>
      <c r="L1892">
        <f>'All B'!N1896</f>
        <v>2</v>
      </c>
      <c r="M1892">
        <f>'All B'!Q1896</f>
        <v>2</v>
      </c>
      <c r="N1892">
        <f>'All B'!S1896</f>
        <v>46</v>
      </c>
      <c r="O1892">
        <f>'All B'!Y1896</f>
        <v>149</v>
      </c>
      <c r="P1892">
        <f>'All B'!AF1896</f>
        <v>4.9000000000000004</v>
      </c>
      <c r="Q1892">
        <f>'All B'!AH1896</f>
        <v>5.2</v>
      </c>
      <c r="R1892">
        <f>'All B'!AI1896</f>
        <v>-0.9</v>
      </c>
      <c r="S1892">
        <f>'All B'!AJ1896</f>
        <v>38</v>
      </c>
      <c r="T1892">
        <f>'All B'!AK1896</f>
        <v>-3</v>
      </c>
      <c r="U1892">
        <f>'All B'!AN1896</f>
        <v>-2</v>
      </c>
      <c r="V1892">
        <f>'Coef Batter'!$A$2</f>
        <v>-47.217614202620098</v>
      </c>
      <c r="W1892">
        <f>G1892*'Coef Batter'!B$2</f>
        <v>12.178681279188726</v>
      </c>
      <c r="X1892">
        <f>H1892*'Coef Batter'!C$2</f>
        <v>3.8288754720740261</v>
      </c>
      <c r="Y1892">
        <f>I1892*'Coef Batter'!D$2</f>
        <v>18.624290783634553</v>
      </c>
      <c r="Z1892">
        <f>J1892*'Coef Batter'!E$2</f>
        <v>-5.7177834947019264</v>
      </c>
      <c r="AA1892">
        <f>K1892*'Coef Batter'!F$2</f>
        <v>-4.5855859463380995</v>
      </c>
      <c r="AB1892">
        <f>L1892*'Coef Batter'!G$2</f>
        <v>-0.269234836087136</v>
      </c>
      <c r="AC1892">
        <f>M1892*'Coef Batter'!H$2</f>
        <v>8.0072090857613798E-2</v>
      </c>
      <c r="AD1892">
        <f>N1892*'Coef Batter'!I$2</f>
        <v>-1.9935530632662715</v>
      </c>
      <c r="AE1892">
        <f>O1892*'Coef Batter'!J$2</f>
        <v>27.683100897525872</v>
      </c>
      <c r="AF1892">
        <f>P1892*'Coef Batter'!K$2</f>
        <v>-9.1647867720323966</v>
      </c>
      <c r="AG1892">
        <f>Q1892*'Coef Batter'!L$2</f>
        <v>11.379954199572088</v>
      </c>
      <c r="AH1892">
        <f>R1892*'Coef Batter'!M$2</f>
        <v>-1.320530662884924</v>
      </c>
      <c r="AI1892">
        <f>S1892*'Coef Batter'!N$2</f>
        <v>-4.2036621212353777</v>
      </c>
      <c r="AJ1892">
        <f>T1892*'Coef Batter'!O$2</f>
        <v>0.65588651168192103</v>
      </c>
      <c r="AK1892">
        <f>U1892*'Coef Batter'!P$2</f>
        <v>0.269156178949852</v>
      </c>
      <c r="AL1892">
        <f t="shared" si="58"/>
        <v>0.22726631431841504</v>
      </c>
      <c r="AM1892">
        <f t="shared" si="59"/>
        <v>0.55657328718420329</v>
      </c>
      <c r="AN1892" s="2"/>
    </row>
    <row r="1893" spans="1:40" x14ac:dyDescent="0.45">
      <c r="A1893">
        <f>'All B'!A1897</f>
        <v>1725</v>
      </c>
      <c r="B1893" t="str">
        <f>'All B'!B1897</f>
        <v>Ken Griffey Jr.</v>
      </c>
      <c r="C1893">
        <f>'All B'!C1897</f>
        <v>1999</v>
      </c>
      <c r="D1893">
        <f>'All B'!D1897</f>
        <v>29</v>
      </c>
      <c r="E1893" t="str">
        <f>'All B'!E1897</f>
        <v>SEA</v>
      </c>
      <c r="F1893" t="str">
        <f>'All B'!F1897</f>
        <v>AL</v>
      </c>
      <c r="G1893">
        <f>'All B'!H1897</f>
        <v>706</v>
      </c>
      <c r="H1893">
        <f>'All B'!J1897</f>
        <v>123</v>
      </c>
      <c r="I1893">
        <f>'All B'!K1897</f>
        <v>173</v>
      </c>
      <c r="J1893">
        <f>'All B'!L1897</f>
        <v>96</v>
      </c>
      <c r="K1893">
        <f>'All B'!M1897</f>
        <v>26</v>
      </c>
      <c r="L1893">
        <f>'All B'!N1897</f>
        <v>3</v>
      </c>
      <c r="M1893">
        <f>'All B'!Q1897</f>
        <v>24</v>
      </c>
      <c r="N1893">
        <f>'All B'!S1897</f>
        <v>91</v>
      </c>
      <c r="O1893">
        <f>'All B'!Y1897</f>
        <v>139</v>
      </c>
      <c r="P1893">
        <f>'All B'!AF1897</f>
        <v>4.9000000000000004</v>
      </c>
      <c r="Q1893">
        <f>'All B'!AH1897</f>
        <v>6.2</v>
      </c>
      <c r="R1893">
        <f>'All B'!AI1897</f>
        <v>-0.9</v>
      </c>
      <c r="S1893">
        <f>'All B'!AJ1897</f>
        <v>30</v>
      </c>
      <c r="T1893">
        <f>'All B'!AK1897</f>
        <v>2</v>
      </c>
      <c r="U1893">
        <f>'All B'!AN1897</f>
        <v>-13</v>
      </c>
      <c r="V1893">
        <f>'Coef Batter'!$A$2</f>
        <v>-47.217614202620098</v>
      </c>
      <c r="W1893">
        <f>G1893*'Coef Batter'!B$2</f>
        <v>12.852240632447296</v>
      </c>
      <c r="X1893">
        <f>H1893*'Coef Batter'!C$2</f>
        <v>4.2813789369555018</v>
      </c>
      <c r="Y1893">
        <f>I1893*'Coef Batter'!D$2</f>
        <v>16.694312464086931</v>
      </c>
      <c r="Z1893">
        <f>J1893*'Coef Batter'!E$2</f>
        <v>-5.7177834947019264</v>
      </c>
      <c r="AA1893">
        <f>K1893*'Coef Batter'!F$2</f>
        <v>-2.384504692095812</v>
      </c>
      <c r="AB1893">
        <f>L1893*'Coef Batter'!G$2</f>
        <v>-0.40385225413070402</v>
      </c>
      <c r="AC1893">
        <f>M1893*'Coef Batter'!H$2</f>
        <v>0.96086509029136558</v>
      </c>
      <c r="AD1893">
        <f>N1893*'Coef Batter'!I$2</f>
        <v>-3.943768016461537</v>
      </c>
      <c r="AE1893">
        <f>O1893*'Coef Batter'!J$2</f>
        <v>25.825174662792591</v>
      </c>
      <c r="AF1893">
        <f>P1893*'Coef Batter'!K$2</f>
        <v>-9.1647867720323966</v>
      </c>
      <c r="AG1893">
        <f>Q1893*'Coef Batter'!L$2</f>
        <v>13.568406930259028</v>
      </c>
      <c r="AH1893">
        <f>R1893*'Coef Batter'!M$2</f>
        <v>-1.320530662884924</v>
      </c>
      <c r="AI1893">
        <f>S1893*'Coef Batter'!N$2</f>
        <v>-3.3186806220279297</v>
      </c>
      <c r="AJ1893">
        <f>T1893*'Coef Batter'!O$2</f>
        <v>-0.437257674454614</v>
      </c>
      <c r="AK1893">
        <f>U1893*'Coef Batter'!P$2</f>
        <v>1.749515163174038</v>
      </c>
      <c r="AL1893">
        <f t="shared" si="58"/>
        <v>2.023115488596813</v>
      </c>
      <c r="AM1893">
        <f t="shared" si="59"/>
        <v>0.88320277320978202</v>
      </c>
      <c r="AN1893" s="2"/>
    </row>
    <row r="1894" spans="1:40" x14ac:dyDescent="0.45">
      <c r="A1894">
        <f>'All B'!A1898</f>
        <v>1726</v>
      </c>
      <c r="B1894" t="str">
        <f>'All B'!B1898</f>
        <v>Ketel Marte</v>
      </c>
      <c r="C1894">
        <f>'All B'!C1898</f>
        <v>2023</v>
      </c>
      <c r="D1894">
        <f>'All B'!D1898</f>
        <v>29</v>
      </c>
      <c r="E1894" t="str">
        <f>'All B'!E1898</f>
        <v>ARI</v>
      </c>
      <c r="F1894" t="str">
        <f>'All B'!F1898</f>
        <v>NL</v>
      </c>
      <c r="G1894">
        <f>'All B'!H1898</f>
        <v>650</v>
      </c>
      <c r="H1894">
        <f>'All B'!J1898</f>
        <v>94</v>
      </c>
      <c r="I1894">
        <f>'All B'!K1898</f>
        <v>157</v>
      </c>
      <c r="J1894">
        <f>'All B'!L1898</f>
        <v>97</v>
      </c>
      <c r="K1894">
        <f>'All B'!M1898</f>
        <v>26</v>
      </c>
      <c r="L1894">
        <f>'All B'!N1898</f>
        <v>9</v>
      </c>
      <c r="M1894">
        <f>'All B'!Q1898</f>
        <v>8</v>
      </c>
      <c r="N1894">
        <f>'All B'!S1898</f>
        <v>71</v>
      </c>
      <c r="O1894">
        <f>'All B'!Y1898</f>
        <v>128</v>
      </c>
      <c r="P1894">
        <f>'All B'!AF1898</f>
        <v>4.9000000000000004</v>
      </c>
      <c r="Q1894">
        <f>'All B'!AH1898</f>
        <v>4.8</v>
      </c>
      <c r="R1894">
        <f>'All B'!AI1898</f>
        <v>0.6</v>
      </c>
      <c r="S1894">
        <f>'All B'!AJ1898</f>
        <v>23</v>
      </c>
      <c r="T1894">
        <f>'All B'!AK1898</f>
        <v>0</v>
      </c>
      <c r="U1894">
        <f>'All B'!AN1898</f>
        <v>2</v>
      </c>
      <c r="V1894">
        <f>'Coef Batter'!$A$2</f>
        <v>-47.217614202620098</v>
      </c>
      <c r="W1894">
        <f>G1894*'Coef Batter'!B$2</f>
        <v>11.832799449137029</v>
      </c>
      <c r="X1894">
        <f>H1894*'Coef Batter'!C$2</f>
        <v>3.2719481306814404</v>
      </c>
      <c r="Y1894">
        <f>I1894*'Coef Batter'!D$2</f>
        <v>15.150329808448832</v>
      </c>
      <c r="Z1894">
        <f>J1894*'Coef Batter'!E$2</f>
        <v>-5.7773437394384048</v>
      </c>
      <c r="AA1894">
        <f>K1894*'Coef Batter'!F$2</f>
        <v>-2.384504692095812</v>
      </c>
      <c r="AB1894">
        <f>L1894*'Coef Batter'!G$2</f>
        <v>-1.211556762392112</v>
      </c>
      <c r="AC1894">
        <f>M1894*'Coef Batter'!H$2</f>
        <v>0.32028836343045519</v>
      </c>
      <c r="AD1894">
        <f>N1894*'Coef Batter'!I$2</f>
        <v>-3.077005815041419</v>
      </c>
      <c r="AE1894">
        <f>O1894*'Coef Batter'!J$2</f>
        <v>23.781455804585985</v>
      </c>
      <c r="AF1894">
        <f>P1894*'Coef Batter'!K$2</f>
        <v>-9.1647867720323966</v>
      </c>
      <c r="AG1894">
        <f>Q1894*'Coef Batter'!L$2</f>
        <v>10.504573107297313</v>
      </c>
      <c r="AH1894">
        <f>R1894*'Coef Batter'!M$2</f>
        <v>0.88035377525661596</v>
      </c>
      <c r="AI1894">
        <f>S1894*'Coef Batter'!N$2</f>
        <v>-2.5443218102214127</v>
      </c>
      <c r="AJ1894">
        <f>T1894*'Coef Batter'!O$2</f>
        <v>0</v>
      </c>
      <c r="AK1894">
        <f>U1894*'Coef Batter'!P$2</f>
        <v>-0.269156178949852</v>
      </c>
      <c r="AL1894">
        <f t="shared" si="58"/>
        <v>-5.9045415339538412</v>
      </c>
      <c r="AM1894">
        <f t="shared" si="59"/>
        <v>2.7196152684682644E-3</v>
      </c>
      <c r="AN1894" s="2"/>
    </row>
    <row r="1895" spans="1:40" x14ac:dyDescent="0.45">
      <c r="A1895">
        <f>'All B'!A1899</f>
        <v>1727</v>
      </c>
      <c r="B1895" t="str">
        <f>'All B'!B1899</f>
        <v>Minnie Miñoso</v>
      </c>
      <c r="C1895">
        <f>'All B'!C1899</f>
        <v>1958</v>
      </c>
      <c r="D1895">
        <f>'All B'!D1899</f>
        <v>34</v>
      </c>
      <c r="E1895" t="str">
        <f>'All B'!E1899</f>
        <v>CLE</v>
      </c>
      <c r="F1895" t="str">
        <f>'All B'!F1899</f>
        <v>AL</v>
      </c>
      <c r="G1895">
        <f>'All B'!H1899</f>
        <v>638</v>
      </c>
      <c r="H1895">
        <f>'All B'!J1899</f>
        <v>94</v>
      </c>
      <c r="I1895">
        <f>'All B'!K1899</f>
        <v>168</v>
      </c>
      <c r="J1895">
        <f>'All B'!L1899</f>
        <v>117</v>
      </c>
      <c r="K1895">
        <f>'All B'!M1899</f>
        <v>25</v>
      </c>
      <c r="L1895">
        <f>'All B'!N1899</f>
        <v>2</v>
      </c>
      <c r="M1895">
        <f>'All B'!Q1899</f>
        <v>14</v>
      </c>
      <c r="N1895">
        <f>'All B'!S1899</f>
        <v>59</v>
      </c>
      <c r="O1895">
        <f>'All B'!Y1899</f>
        <v>139</v>
      </c>
      <c r="P1895">
        <f>'All B'!AF1899</f>
        <v>4.9000000000000004</v>
      </c>
      <c r="Q1895">
        <f>'All B'!AH1899</f>
        <v>4.4000000000000004</v>
      </c>
      <c r="R1895">
        <f>'All B'!AI1899</f>
        <v>-0.2</v>
      </c>
      <c r="S1895">
        <f>'All B'!AJ1899</f>
        <v>31</v>
      </c>
      <c r="T1895">
        <f>'All B'!AK1899</f>
        <v>0</v>
      </c>
      <c r="U1895">
        <f>'All B'!AN1899</f>
        <v>5</v>
      </c>
      <c r="V1895">
        <f>'Coef Batter'!$A$2</f>
        <v>-47.217614202620098</v>
      </c>
      <c r="W1895">
        <f>G1895*'Coef Batter'!B$2</f>
        <v>11.614347766999115</v>
      </c>
      <c r="X1895">
        <f>H1895*'Coef Batter'!C$2</f>
        <v>3.2719481306814404</v>
      </c>
      <c r="Y1895">
        <f>I1895*'Coef Batter'!D$2</f>
        <v>16.211817884200023</v>
      </c>
      <c r="Z1895">
        <f>J1895*'Coef Batter'!E$2</f>
        <v>-6.9685486341679725</v>
      </c>
      <c r="AA1895">
        <f>K1895*'Coef Batter'!F$2</f>
        <v>-2.2927929731690497</v>
      </c>
      <c r="AB1895">
        <f>L1895*'Coef Batter'!G$2</f>
        <v>-0.269234836087136</v>
      </c>
      <c r="AC1895">
        <f>M1895*'Coef Batter'!H$2</f>
        <v>0.56050463600329659</v>
      </c>
      <c r="AD1895">
        <f>N1895*'Coef Batter'!I$2</f>
        <v>-2.5569484941893483</v>
      </c>
      <c r="AE1895">
        <f>O1895*'Coef Batter'!J$2</f>
        <v>25.825174662792591</v>
      </c>
      <c r="AF1895">
        <f>P1895*'Coef Batter'!K$2</f>
        <v>-9.1647867720323966</v>
      </c>
      <c r="AG1895">
        <f>Q1895*'Coef Batter'!L$2</f>
        <v>9.6291920150225376</v>
      </c>
      <c r="AH1895">
        <f>R1895*'Coef Batter'!M$2</f>
        <v>-0.29345125841887199</v>
      </c>
      <c r="AI1895">
        <f>S1895*'Coef Batter'!N$2</f>
        <v>-3.4293033094288607</v>
      </c>
      <c r="AJ1895">
        <f>T1895*'Coef Batter'!O$2</f>
        <v>0</v>
      </c>
      <c r="AK1895">
        <f>U1895*'Coef Batter'!P$2</f>
        <v>-0.67289044737463</v>
      </c>
      <c r="AL1895">
        <f t="shared" si="58"/>
        <v>-5.7525858317893608</v>
      </c>
      <c r="AM1895">
        <f t="shared" si="59"/>
        <v>3.1645153445327839E-3</v>
      </c>
      <c r="AN1895" s="2"/>
    </row>
    <row r="1896" spans="1:40" x14ac:dyDescent="0.45">
      <c r="A1896">
        <f>'All B'!A1900</f>
        <v>1728</v>
      </c>
      <c r="B1896" t="str">
        <f>'All B'!B1900</f>
        <v>Paul O'Neill</v>
      </c>
      <c r="C1896">
        <f>'All B'!C1900</f>
        <v>1991</v>
      </c>
      <c r="D1896">
        <f>'All B'!D1900</f>
        <v>28</v>
      </c>
      <c r="E1896" t="str">
        <f>'All B'!E1900</f>
        <v>CIN</v>
      </c>
      <c r="F1896" t="str">
        <f>'All B'!F1900</f>
        <v>NL</v>
      </c>
      <c r="G1896">
        <f>'All B'!H1900</f>
        <v>607</v>
      </c>
      <c r="H1896">
        <f>'All B'!J1900</f>
        <v>71</v>
      </c>
      <c r="I1896">
        <f>'All B'!K1900</f>
        <v>136</v>
      </c>
      <c r="J1896">
        <f>'All B'!L1900</f>
        <v>72</v>
      </c>
      <c r="K1896">
        <f>'All B'!M1900</f>
        <v>36</v>
      </c>
      <c r="L1896">
        <f>'All B'!N1900</f>
        <v>0</v>
      </c>
      <c r="M1896">
        <f>'All B'!Q1900</f>
        <v>12</v>
      </c>
      <c r="N1896">
        <f>'All B'!S1900</f>
        <v>73</v>
      </c>
      <c r="O1896">
        <f>'All B'!Y1900</f>
        <v>127</v>
      </c>
      <c r="P1896">
        <f>'All B'!AF1900</f>
        <v>4.9000000000000004</v>
      </c>
      <c r="Q1896">
        <f>'All B'!AH1900</f>
        <v>2.6</v>
      </c>
      <c r="R1896">
        <f>'All B'!AI1900</f>
        <v>1.6</v>
      </c>
      <c r="S1896">
        <f>'All B'!AJ1900</f>
        <v>15</v>
      </c>
      <c r="T1896">
        <f>'All B'!AK1900</f>
        <v>0</v>
      </c>
      <c r="U1896">
        <f>'All B'!AN1900</f>
        <v>20</v>
      </c>
      <c r="V1896">
        <f>'Coef Batter'!$A$2</f>
        <v>-47.217614202620098</v>
      </c>
      <c r="W1896">
        <f>G1896*'Coef Batter'!B$2</f>
        <v>11.050014254809502</v>
      </c>
      <c r="X1896">
        <f>H1896*'Coef Batter'!C$2</f>
        <v>2.4713650774295988</v>
      </c>
      <c r="Y1896">
        <f>I1896*'Coef Batter'!D$2</f>
        <v>13.123852572923829</v>
      </c>
      <c r="Z1896">
        <f>J1896*'Coef Batter'!E$2</f>
        <v>-4.2883376210264448</v>
      </c>
      <c r="AA1896">
        <f>K1896*'Coef Batter'!F$2</f>
        <v>-3.3016218813634319</v>
      </c>
      <c r="AB1896">
        <f>L1896*'Coef Batter'!G$2</f>
        <v>0</v>
      </c>
      <c r="AC1896">
        <f>M1896*'Coef Batter'!H$2</f>
        <v>0.48043254514568279</v>
      </c>
      <c r="AD1896">
        <f>N1896*'Coef Batter'!I$2</f>
        <v>-3.1636820351834309</v>
      </c>
      <c r="AE1896">
        <f>O1896*'Coef Batter'!J$2</f>
        <v>23.595663181112656</v>
      </c>
      <c r="AF1896">
        <f>P1896*'Coef Batter'!K$2</f>
        <v>-9.1647867720323966</v>
      </c>
      <c r="AG1896">
        <f>Q1896*'Coef Batter'!L$2</f>
        <v>5.6899770997860442</v>
      </c>
      <c r="AH1896">
        <f>R1896*'Coef Batter'!M$2</f>
        <v>2.3476100673509759</v>
      </c>
      <c r="AI1896">
        <f>S1896*'Coef Batter'!N$2</f>
        <v>-1.6593403110139648</v>
      </c>
      <c r="AJ1896">
        <f>T1896*'Coef Batter'!O$2</f>
        <v>0</v>
      </c>
      <c r="AK1896">
        <f>U1896*'Coef Batter'!P$2</f>
        <v>-2.69156178949852</v>
      </c>
      <c r="AL1896">
        <f t="shared" si="58"/>
        <v>-12.728029814179996</v>
      </c>
      <c r="AM1896">
        <f t="shared" si="59"/>
        <v>2.9667817427186699E-6</v>
      </c>
      <c r="AN1896" s="2"/>
    </row>
    <row r="1897" spans="1:40" x14ac:dyDescent="0.45">
      <c r="A1897">
        <f>'All B'!A1901</f>
        <v>1729</v>
      </c>
      <c r="B1897" t="str">
        <f>'All B'!B1901</f>
        <v>Rennie Stennett</v>
      </c>
      <c r="C1897">
        <f>'All B'!C1901</f>
        <v>1975</v>
      </c>
      <c r="D1897">
        <f>'All B'!D1901</f>
        <v>26</v>
      </c>
      <c r="E1897" t="str">
        <f>'All B'!E1901</f>
        <v>PIT</v>
      </c>
      <c r="F1897" t="str">
        <f>'All B'!F1901</f>
        <v>NL</v>
      </c>
      <c r="G1897">
        <f>'All B'!H1901</f>
        <v>664</v>
      </c>
      <c r="H1897">
        <f>'All B'!J1901</f>
        <v>89</v>
      </c>
      <c r="I1897">
        <f>'All B'!K1901</f>
        <v>176</v>
      </c>
      <c r="J1897">
        <f>'All B'!L1901</f>
        <v>137</v>
      </c>
      <c r="K1897">
        <f>'All B'!M1901</f>
        <v>25</v>
      </c>
      <c r="L1897">
        <f>'All B'!N1901</f>
        <v>7</v>
      </c>
      <c r="M1897">
        <f>'All B'!Q1901</f>
        <v>5</v>
      </c>
      <c r="N1897">
        <f>'All B'!S1901</f>
        <v>33</v>
      </c>
      <c r="O1897">
        <f>'All B'!Y1901</f>
        <v>98</v>
      </c>
      <c r="P1897">
        <f>'All B'!AF1901</f>
        <v>4.9000000000000004</v>
      </c>
      <c r="Q1897">
        <f>'All B'!AH1901</f>
        <v>2.5</v>
      </c>
      <c r="R1897">
        <f>'All B'!AI1901</f>
        <v>2.9</v>
      </c>
      <c r="S1897">
        <f>'All B'!AJ1901</f>
        <v>-4</v>
      </c>
      <c r="T1897">
        <f>'All B'!AK1901</f>
        <v>-1</v>
      </c>
      <c r="U1897">
        <f>'All B'!AN1901</f>
        <v>21</v>
      </c>
      <c r="V1897">
        <f>'Coef Batter'!$A$2</f>
        <v>-47.217614202620098</v>
      </c>
      <c r="W1897">
        <f>G1897*'Coef Batter'!B$2</f>
        <v>12.087659744964595</v>
      </c>
      <c r="X1897">
        <f>H1897*'Coef Batter'!C$2</f>
        <v>3.0979083364962574</v>
      </c>
      <c r="Y1897">
        <f>I1897*'Coef Batter'!D$2</f>
        <v>16.983809212019072</v>
      </c>
      <c r="Z1897">
        <f>J1897*'Coef Batter'!E$2</f>
        <v>-8.1597535288975411</v>
      </c>
      <c r="AA1897">
        <f>K1897*'Coef Batter'!F$2</f>
        <v>-2.2927929731690497</v>
      </c>
      <c r="AB1897">
        <f>L1897*'Coef Batter'!G$2</f>
        <v>-0.94232192630497602</v>
      </c>
      <c r="AC1897">
        <f>M1897*'Coef Batter'!H$2</f>
        <v>0.20018022714403449</v>
      </c>
      <c r="AD1897">
        <f>N1897*'Coef Batter'!I$2</f>
        <v>-1.4301576323431948</v>
      </c>
      <c r="AE1897">
        <f>O1897*'Coef Batter'!J$2</f>
        <v>18.207677100386146</v>
      </c>
      <c r="AF1897">
        <f>P1897*'Coef Batter'!K$2</f>
        <v>-9.1647867720323966</v>
      </c>
      <c r="AG1897">
        <f>Q1897*'Coef Batter'!L$2</f>
        <v>5.4711318267173503</v>
      </c>
      <c r="AH1897">
        <f>R1897*'Coef Batter'!M$2</f>
        <v>4.2550432470736439</v>
      </c>
      <c r="AI1897">
        <f>S1897*'Coef Batter'!N$2</f>
        <v>0.44249074960372398</v>
      </c>
      <c r="AJ1897">
        <f>T1897*'Coef Batter'!O$2</f>
        <v>0.218628837227307</v>
      </c>
      <c r="AK1897">
        <f>U1897*'Coef Batter'!P$2</f>
        <v>-2.826139878973446</v>
      </c>
      <c r="AL1897">
        <f t="shared" si="58"/>
        <v>-11.069037632708572</v>
      </c>
      <c r="AM1897">
        <f t="shared" si="59"/>
        <v>1.5587313369091345E-5</v>
      </c>
      <c r="AN1897" s="2"/>
    </row>
    <row r="1898" spans="1:40" x14ac:dyDescent="0.45">
      <c r="A1898">
        <f>'All B'!A1902</f>
        <v>1730</v>
      </c>
      <c r="B1898" t="str">
        <f>'All B'!B1902</f>
        <v>Brett Butler</v>
      </c>
      <c r="C1898">
        <f>'All B'!C1902</f>
        <v>1987</v>
      </c>
      <c r="D1898">
        <f>'All B'!D1902</f>
        <v>30</v>
      </c>
      <c r="E1898" t="str">
        <f>'All B'!E1902</f>
        <v>CLE</v>
      </c>
      <c r="F1898" t="str">
        <f>'All B'!F1902</f>
        <v>AL</v>
      </c>
      <c r="G1898">
        <f>'All B'!H1902</f>
        <v>618</v>
      </c>
      <c r="H1898">
        <f>'All B'!J1902</f>
        <v>91</v>
      </c>
      <c r="I1898">
        <f>'All B'!K1902</f>
        <v>154</v>
      </c>
      <c r="J1898">
        <f>'All B'!L1902</f>
        <v>112</v>
      </c>
      <c r="K1898">
        <f>'All B'!M1902</f>
        <v>25</v>
      </c>
      <c r="L1898">
        <f>'All B'!N1902</f>
        <v>8</v>
      </c>
      <c r="M1898">
        <f>'All B'!Q1902</f>
        <v>33</v>
      </c>
      <c r="N1898">
        <f>'All B'!S1902</f>
        <v>91</v>
      </c>
      <c r="O1898">
        <f>'All B'!Y1902</f>
        <v>120</v>
      </c>
      <c r="P1898">
        <f>'All B'!AF1902</f>
        <v>4.9000000000000004</v>
      </c>
      <c r="Q1898">
        <f>'All B'!AH1902</f>
        <v>5</v>
      </c>
      <c r="R1898">
        <f>'All B'!AI1902</f>
        <v>0.2</v>
      </c>
      <c r="S1898">
        <f>'All B'!AJ1902</f>
        <v>23</v>
      </c>
      <c r="T1898">
        <f>'All B'!AK1902</f>
        <v>2</v>
      </c>
      <c r="U1898">
        <f>'All B'!AN1902</f>
        <v>0</v>
      </c>
      <c r="V1898">
        <f>'Coef Batter'!$A$2</f>
        <v>-47.217614202620098</v>
      </c>
      <c r="W1898">
        <f>G1898*'Coef Batter'!B$2</f>
        <v>11.250261630102591</v>
      </c>
      <c r="X1898">
        <f>H1898*'Coef Batter'!C$2</f>
        <v>3.1675242541703308</v>
      </c>
      <c r="Y1898">
        <f>I1898*'Coef Batter'!D$2</f>
        <v>14.86083306051669</v>
      </c>
      <c r="Z1898">
        <f>J1898*'Coef Batter'!E$2</f>
        <v>-6.6707474104855802</v>
      </c>
      <c r="AA1898">
        <f>K1898*'Coef Batter'!F$2</f>
        <v>-2.2927929731690497</v>
      </c>
      <c r="AB1898">
        <f>L1898*'Coef Batter'!G$2</f>
        <v>-1.076939344348544</v>
      </c>
      <c r="AC1898">
        <f>M1898*'Coef Batter'!H$2</f>
        <v>1.3211894991506277</v>
      </c>
      <c r="AD1898">
        <f>N1898*'Coef Batter'!I$2</f>
        <v>-3.943768016461537</v>
      </c>
      <c r="AE1898">
        <f>O1898*'Coef Batter'!J$2</f>
        <v>22.295114816799362</v>
      </c>
      <c r="AF1898">
        <f>P1898*'Coef Batter'!K$2</f>
        <v>-9.1647867720323966</v>
      </c>
      <c r="AG1898">
        <f>Q1898*'Coef Batter'!L$2</f>
        <v>10.942263653434701</v>
      </c>
      <c r="AH1898">
        <f>R1898*'Coef Batter'!M$2</f>
        <v>0.29345125841887199</v>
      </c>
      <c r="AI1898">
        <f>S1898*'Coef Batter'!N$2</f>
        <v>-2.5443218102214127</v>
      </c>
      <c r="AJ1898">
        <f>T1898*'Coef Batter'!O$2</f>
        <v>-0.437257674454614</v>
      </c>
      <c r="AK1898">
        <f>U1898*'Coef Batter'!P$2</f>
        <v>0</v>
      </c>
      <c r="AL1898">
        <f t="shared" si="58"/>
        <v>-9.2175900312000589</v>
      </c>
      <c r="AM1898">
        <f t="shared" si="59"/>
        <v>9.9267800542125832E-5</v>
      </c>
      <c r="AN1898" s="2"/>
    </row>
    <row r="1899" spans="1:40" x14ac:dyDescent="0.45">
      <c r="A1899">
        <f>'All B'!A1903</f>
        <v>1731</v>
      </c>
      <c r="B1899" t="str">
        <f>'All B'!B1903</f>
        <v>Miguel Cabrera</v>
      </c>
      <c r="C1899">
        <f>'All B'!C1903</f>
        <v>2015</v>
      </c>
      <c r="D1899">
        <f>'All B'!D1903</f>
        <v>32</v>
      </c>
      <c r="E1899" t="str">
        <f>'All B'!E1903</f>
        <v>DET</v>
      </c>
      <c r="F1899" t="str">
        <f>'All B'!F1903</f>
        <v>AL</v>
      </c>
      <c r="G1899">
        <f>'All B'!H1903</f>
        <v>511</v>
      </c>
      <c r="H1899">
        <f>'All B'!J1903</f>
        <v>64</v>
      </c>
      <c r="I1899">
        <f>'All B'!K1903</f>
        <v>145</v>
      </c>
      <c r="J1899">
        <f>'All B'!L1903</f>
        <v>98</v>
      </c>
      <c r="K1899">
        <f>'All B'!M1903</f>
        <v>28</v>
      </c>
      <c r="L1899">
        <f>'All B'!N1903</f>
        <v>1</v>
      </c>
      <c r="M1899">
        <f>'All B'!Q1903</f>
        <v>1</v>
      </c>
      <c r="N1899">
        <f>'All B'!S1903</f>
        <v>77</v>
      </c>
      <c r="O1899">
        <f>'All B'!Y1903</f>
        <v>169</v>
      </c>
      <c r="P1899">
        <f>'All B'!AF1903</f>
        <v>4.9000000000000004</v>
      </c>
      <c r="Q1899">
        <f>'All B'!AH1903</f>
        <v>4.8</v>
      </c>
      <c r="R1899">
        <f>'All B'!AI1903</f>
        <v>-0.5</v>
      </c>
      <c r="S1899">
        <f>'All B'!AJ1903</f>
        <v>40</v>
      </c>
      <c r="T1899">
        <f>'All B'!AK1903</f>
        <v>-3</v>
      </c>
      <c r="U1899">
        <f>'All B'!AN1903</f>
        <v>1</v>
      </c>
      <c r="V1899">
        <f>'Coef Batter'!$A$2</f>
        <v>-47.217614202620098</v>
      </c>
      <c r="W1899">
        <f>G1899*'Coef Batter'!B$2</f>
        <v>9.3024007977061878</v>
      </c>
      <c r="X1899">
        <f>H1899*'Coef Batter'!C$2</f>
        <v>2.2277093655703424</v>
      </c>
      <c r="Y1899">
        <f>I1899*'Coef Batter'!D$2</f>
        <v>13.992342816720258</v>
      </c>
      <c r="Z1899">
        <f>J1899*'Coef Batter'!E$2</f>
        <v>-5.8369039841748833</v>
      </c>
      <c r="AA1899">
        <f>K1899*'Coef Batter'!F$2</f>
        <v>-2.5679281299493359</v>
      </c>
      <c r="AB1899">
        <f>L1899*'Coef Batter'!G$2</f>
        <v>-0.134617418043568</v>
      </c>
      <c r="AC1899">
        <f>M1899*'Coef Batter'!H$2</f>
        <v>4.0036045428806899E-2</v>
      </c>
      <c r="AD1899">
        <f>N1899*'Coef Batter'!I$2</f>
        <v>-3.3370344754674544</v>
      </c>
      <c r="AE1899">
        <f>O1899*'Coef Batter'!J$2</f>
        <v>31.398953366992433</v>
      </c>
      <c r="AF1899">
        <f>P1899*'Coef Batter'!K$2</f>
        <v>-9.1647867720323966</v>
      </c>
      <c r="AG1899">
        <f>Q1899*'Coef Batter'!L$2</f>
        <v>10.504573107297313</v>
      </c>
      <c r="AH1899">
        <f>R1899*'Coef Batter'!M$2</f>
        <v>-0.73362814604717996</v>
      </c>
      <c r="AI1899">
        <f>S1899*'Coef Batter'!N$2</f>
        <v>-4.4249074960372399</v>
      </c>
      <c r="AJ1899">
        <f>T1899*'Coef Batter'!O$2</f>
        <v>0.65588651168192103</v>
      </c>
      <c r="AK1899">
        <f>U1899*'Coef Batter'!P$2</f>
        <v>-0.134578089474926</v>
      </c>
      <c r="AL1899">
        <f t="shared" si="58"/>
        <v>-5.4300967024498235</v>
      </c>
      <c r="AM1899">
        <f t="shared" si="59"/>
        <v>4.3635479677051631E-3</v>
      </c>
      <c r="AN1899" s="2"/>
    </row>
    <row r="1900" spans="1:40" x14ac:dyDescent="0.45">
      <c r="A1900">
        <f>'All B'!A1904</f>
        <v>1732</v>
      </c>
      <c r="B1900" t="str">
        <f>'All B'!B1904</f>
        <v>Steve Finley</v>
      </c>
      <c r="C1900">
        <f>'All B'!C1904</f>
        <v>1999</v>
      </c>
      <c r="D1900">
        <f>'All B'!D1904</f>
        <v>34</v>
      </c>
      <c r="E1900" t="str">
        <f>'All B'!E1904</f>
        <v>ARI</v>
      </c>
      <c r="F1900" t="str">
        <f>'All B'!F1904</f>
        <v>NL</v>
      </c>
      <c r="G1900">
        <f>'All B'!H1904</f>
        <v>663</v>
      </c>
      <c r="H1900">
        <f>'All B'!J1904</f>
        <v>100</v>
      </c>
      <c r="I1900">
        <f>'All B'!K1904</f>
        <v>156</v>
      </c>
      <c r="J1900">
        <f>'All B'!L1904</f>
        <v>80</v>
      </c>
      <c r="K1900">
        <f>'All B'!M1904</f>
        <v>32</v>
      </c>
      <c r="L1900">
        <f>'All B'!N1904</f>
        <v>10</v>
      </c>
      <c r="M1900">
        <f>'All B'!Q1904</f>
        <v>8</v>
      </c>
      <c r="N1900">
        <f>'All B'!S1904</f>
        <v>63</v>
      </c>
      <c r="O1900">
        <f>'All B'!Y1904</f>
        <v>113</v>
      </c>
      <c r="P1900">
        <f>'All B'!AF1904</f>
        <v>4.9000000000000004</v>
      </c>
      <c r="Q1900">
        <f>'All B'!AH1904</f>
        <v>3.4</v>
      </c>
      <c r="R1900">
        <f>'All B'!AI1904</f>
        <v>1.9</v>
      </c>
      <c r="S1900">
        <f>'All B'!AJ1904</f>
        <v>8</v>
      </c>
      <c r="T1900">
        <f>'All B'!AK1904</f>
        <v>3</v>
      </c>
      <c r="U1900">
        <f>'All B'!AN1904</f>
        <v>17</v>
      </c>
      <c r="V1900">
        <f>'Coef Batter'!$A$2</f>
        <v>-47.217614202620098</v>
      </c>
      <c r="W1900">
        <f>G1900*'Coef Batter'!B$2</f>
        <v>12.069455438119769</v>
      </c>
      <c r="X1900">
        <f>H1900*'Coef Batter'!C$2</f>
        <v>3.4807958837036601</v>
      </c>
      <c r="Y1900">
        <f>I1900*'Coef Batter'!D$2</f>
        <v>15.053830892471451</v>
      </c>
      <c r="Z1900">
        <f>J1900*'Coef Batter'!E$2</f>
        <v>-4.7648195789182717</v>
      </c>
      <c r="AA1900">
        <f>K1900*'Coef Batter'!F$2</f>
        <v>-2.9347750056563839</v>
      </c>
      <c r="AB1900">
        <f>L1900*'Coef Batter'!G$2</f>
        <v>-1.3461741804356799</v>
      </c>
      <c r="AC1900">
        <f>M1900*'Coef Batter'!H$2</f>
        <v>0.32028836343045519</v>
      </c>
      <c r="AD1900">
        <f>N1900*'Coef Batter'!I$2</f>
        <v>-2.7303009344733717</v>
      </c>
      <c r="AE1900">
        <f>O1900*'Coef Batter'!J$2</f>
        <v>20.994566452486065</v>
      </c>
      <c r="AF1900">
        <f>P1900*'Coef Batter'!K$2</f>
        <v>-9.1647867720323966</v>
      </c>
      <c r="AG1900">
        <f>Q1900*'Coef Batter'!L$2</f>
        <v>7.4407392843355966</v>
      </c>
      <c r="AH1900">
        <f>R1900*'Coef Batter'!M$2</f>
        <v>2.7877869549792837</v>
      </c>
      <c r="AI1900">
        <f>S1900*'Coef Batter'!N$2</f>
        <v>-0.88498149920744795</v>
      </c>
      <c r="AJ1900">
        <f>T1900*'Coef Batter'!O$2</f>
        <v>-0.65588651168192103</v>
      </c>
      <c r="AK1900">
        <f>U1900*'Coef Batter'!P$2</f>
        <v>-2.287827521073742</v>
      </c>
      <c r="AL1900">
        <f t="shared" si="58"/>
        <v>-9.8397029365730369</v>
      </c>
      <c r="AM1900">
        <f t="shared" si="59"/>
        <v>5.3290300202726006E-5</v>
      </c>
      <c r="AN1900" s="2"/>
    </row>
    <row r="1901" spans="1:40" x14ac:dyDescent="0.45">
      <c r="A1901">
        <f>'All B'!A1905</f>
        <v>1733</v>
      </c>
      <c r="B1901" t="str">
        <f>'All B'!B1905</f>
        <v>Rafael Furcal</v>
      </c>
      <c r="C1901">
        <f>'All B'!C1905</f>
        <v>2003</v>
      </c>
      <c r="D1901">
        <f>'All B'!D1905</f>
        <v>25</v>
      </c>
      <c r="E1901" t="str">
        <f>'All B'!E1905</f>
        <v>ATL</v>
      </c>
      <c r="F1901" t="str">
        <f>'All B'!F1905</f>
        <v>NL</v>
      </c>
      <c r="G1901">
        <f>'All B'!H1905</f>
        <v>734</v>
      </c>
      <c r="H1901">
        <f>'All B'!J1905</f>
        <v>130</v>
      </c>
      <c r="I1901">
        <f>'All B'!K1905</f>
        <v>194</v>
      </c>
      <c r="J1901">
        <f>'All B'!L1905</f>
        <v>134</v>
      </c>
      <c r="K1901">
        <f>'All B'!M1905</f>
        <v>35</v>
      </c>
      <c r="L1901">
        <f>'All B'!N1905</f>
        <v>10</v>
      </c>
      <c r="M1901">
        <f>'All B'!Q1905</f>
        <v>25</v>
      </c>
      <c r="N1901">
        <f>'All B'!S1905</f>
        <v>60</v>
      </c>
      <c r="O1901">
        <f>'All B'!Y1905</f>
        <v>105</v>
      </c>
      <c r="P1901">
        <f>'All B'!AF1905</f>
        <v>4.9000000000000004</v>
      </c>
      <c r="Q1901">
        <f>'All B'!AH1905</f>
        <v>4.2</v>
      </c>
      <c r="R1901">
        <f>'All B'!AI1905</f>
        <v>1.6</v>
      </c>
      <c r="S1901">
        <f>'All B'!AJ1905</f>
        <v>5</v>
      </c>
      <c r="T1901">
        <f>'All B'!AK1905</f>
        <v>3</v>
      </c>
      <c r="U1901">
        <f>'All B'!AN1905</f>
        <v>8</v>
      </c>
      <c r="V1901">
        <f>'Coef Batter'!$A$2</f>
        <v>-47.217614202620098</v>
      </c>
      <c r="W1901">
        <f>G1901*'Coef Batter'!B$2</f>
        <v>13.36196122410243</v>
      </c>
      <c r="X1901">
        <f>H1901*'Coef Batter'!C$2</f>
        <v>4.5250346488147581</v>
      </c>
      <c r="Y1901">
        <f>I1901*'Coef Batter'!D$2</f>
        <v>18.720789699611935</v>
      </c>
      <c r="Z1901">
        <f>J1901*'Coef Batter'!E$2</f>
        <v>-7.9810727946881048</v>
      </c>
      <c r="AA1901">
        <f>K1901*'Coef Batter'!F$2</f>
        <v>-3.2099101624366702</v>
      </c>
      <c r="AB1901">
        <f>L1901*'Coef Batter'!G$2</f>
        <v>-1.3461741804356799</v>
      </c>
      <c r="AC1901">
        <f>M1901*'Coef Batter'!H$2</f>
        <v>1.0009011357201725</v>
      </c>
      <c r="AD1901">
        <f>N1901*'Coef Batter'!I$2</f>
        <v>-2.6002866042603543</v>
      </c>
      <c r="AE1901">
        <f>O1901*'Coef Batter'!J$2</f>
        <v>19.508225464699439</v>
      </c>
      <c r="AF1901">
        <f>P1901*'Coef Batter'!K$2</f>
        <v>-9.1647867720323966</v>
      </c>
      <c r="AG1901">
        <f>Q1901*'Coef Batter'!L$2</f>
        <v>9.1915014688851482</v>
      </c>
      <c r="AH1901">
        <f>R1901*'Coef Batter'!M$2</f>
        <v>2.3476100673509759</v>
      </c>
      <c r="AI1901">
        <f>S1901*'Coef Batter'!N$2</f>
        <v>-0.55311343700465498</v>
      </c>
      <c r="AJ1901">
        <f>T1901*'Coef Batter'!O$2</f>
        <v>-0.65588651168192103</v>
      </c>
      <c r="AK1901">
        <f>U1901*'Coef Batter'!P$2</f>
        <v>-1.076624715799408</v>
      </c>
      <c r="AL1901">
        <f t="shared" si="58"/>
        <v>-5.1494456717744237</v>
      </c>
      <c r="AM1901">
        <f t="shared" si="59"/>
        <v>5.7691442377613145E-3</v>
      </c>
      <c r="AN1901" s="2"/>
    </row>
    <row r="1902" spans="1:40" x14ac:dyDescent="0.45">
      <c r="A1902">
        <f>'All B'!A1906</f>
        <v>1734</v>
      </c>
      <c r="B1902" t="str">
        <f>'All B'!B1906</f>
        <v>Didi Gregorius</v>
      </c>
      <c r="C1902">
        <f>'All B'!C1906</f>
        <v>2018</v>
      </c>
      <c r="D1902">
        <f>'All B'!D1906</f>
        <v>28</v>
      </c>
      <c r="E1902" t="str">
        <f>'All B'!E1906</f>
        <v>NYY</v>
      </c>
      <c r="F1902" t="str">
        <f>'All B'!F1906</f>
        <v>AL</v>
      </c>
      <c r="G1902">
        <f>'All B'!H1906</f>
        <v>569</v>
      </c>
      <c r="H1902">
        <f>'All B'!J1906</f>
        <v>89</v>
      </c>
      <c r="I1902">
        <f>'All B'!K1906</f>
        <v>135</v>
      </c>
      <c r="J1902">
        <f>'All B'!L1906</f>
        <v>80</v>
      </c>
      <c r="K1902">
        <f>'All B'!M1906</f>
        <v>23</v>
      </c>
      <c r="L1902">
        <f>'All B'!N1906</f>
        <v>5</v>
      </c>
      <c r="M1902">
        <f>'All B'!Q1906</f>
        <v>10</v>
      </c>
      <c r="N1902">
        <f>'All B'!S1906</f>
        <v>48</v>
      </c>
      <c r="O1902">
        <f>'All B'!Y1906</f>
        <v>124</v>
      </c>
      <c r="P1902">
        <f>'All B'!AF1906</f>
        <v>4.9000000000000004</v>
      </c>
      <c r="Q1902">
        <f>'All B'!AH1906</f>
        <v>4.5999999999999996</v>
      </c>
      <c r="R1902">
        <f>'All B'!AI1906</f>
        <v>1.1000000000000001</v>
      </c>
      <c r="S1902">
        <f>'All B'!AJ1906</f>
        <v>17</v>
      </c>
      <c r="T1902">
        <f>'All B'!AK1906</f>
        <v>2</v>
      </c>
      <c r="U1902">
        <f>'All B'!AN1906</f>
        <v>2</v>
      </c>
      <c r="V1902">
        <f>'Coef Batter'!$A$2</f>
        <v>-47.217614202620098</v>
      </c>
      <c r="W1902">
        <f>G1902*'Coef Batter'!B$2</f>
        <v>10.358250594706107</v>
      </c>
      <c r="X1902">
        <f>H1902*'Coef Batter'!C$2</f>
        <v>3.0979083364962574</v>
      </c>
      <c r="Y1902">
        <f>I1902*'Coef Batter'!D$2</f>
        <v>13.027353656946449</v>
      </c>
      <c r="Z1902">
        <f>J1902*'Coef Batter'!E$2</f>
        <v>-4.7648195789182717</v>
      </c>
      <c r="AA1902">
        <f>K1902*'Coef Batter'!F$2</f>
        <v>-2.1093695353155262</v>
      </c>
      <c r="AB1902">
        <f>L1902*'Coef Batter'!G$2</f>
        <v>-0.67308709021783997</v>
      </c>
      <c r="AC1902">
        <f>M1902*'Coef Batter'!H$2</f>
        <v>0.40036045428806899</v>
      </c>
      <c r="AD1902">
        <f>N1902*'Coef Batter'!I$2</f>
        <v>-2.0802292834082832</v>
      </c>
      <c r="AE1902">
        <f>O1902*'Coef Batter'!J$2</f>
        <v>23.038285310692672</v>
      </c>
      <c r="AF1902">
        <f>P1902*'Coef Batter'!K$2</f>
        <v>-9.1647867720323966</v>
      </c>
      <c r="AG1902">
        <f>Q1902*'Coef Batter'!L$2</f>
        <v>10.066882561159924</v>
      </c>
      <c r="AH1902">
        <f>R1902*'Coef Batter'!M$2</f>
        <v>1.613981921303796</v>
      </c>
      <c r="AI1902">
        <f>S1902*'Coef Batter'!N$2</f>
        <v>-1.880585685815827</v>
      </c>
      <c r="AJ1902">
        <f>T1902*'Coef Batter'!O$2</f>
        <v>-0.437257674454614</v>
      </c>
      <c r="AK1902">
        <f>U1902*'Coef Batter'!P$2</f>
        <v>-0.269156178949852</v>
      </c>
      <c r="AL1902">
        <f t="shared" si="58"/>
        <v>-6.9938831661394314</v>
      </c>
      <c r="AM1902">
        <f t="shared" si="59"/>
        <v>9.1663589795263028E-4</v>
      </c>
      <c r="AN1902" s="2"/>
    </row>
    <row r="1903" spans="1:40" x14ac:dyDescent="0.45">
      <c r="A1903">
        <f>'All B'!A1907</f>
        <v>1735</v>
      </c>
      <c r="B1903" t="str">
        <f>'All B'!B1907</f>
        <v>Eddie Murray</v>
      </c>
      <c r="C1903">
        <f>'All B'!C1907</f>
        <v>1979</v>
      </c>
      <c r="D1903">
        <f>'All B'!D1907</f>
        <v>23</v>
      </c>
      <c r="E1903" t="str">
        <f>'All B'!E1907</f>
        <v>BAL</v>
      </c>
      <c r="F1903" t="str">
        <f>'All B'!F1907</f>
        <v>AL</v>
      </c>
      <c r="G1903">
        <f>'All B'!H1907</f>
        <v>687</v>
      </c>
      <c r="H1903">
        <f>'All B'!J1907</f>
        <v>90</v>
      </c>
      <c r="I1903">
        <f>'All B'!K1907</f>
        <v>179</v>
      </c>
      <c r="J1903">
        <f>'All B'!L1907</f>
        <v>122</v>
      </c>
      <c r="K1903">
        <f>'All B'!M1907</f>
        <v>30</v>
      </c>
      <c r="L1903">
        <f>'All B'!N1907</f>
        <v>2</v>
      </c>
      <c r="M1903">
        <f>'All B'!Q1907</f>
        <v>10</v>
      </c>
      <c r="N1903">
        <f>'All B'!S1907</f>
        <v>72</v>
      </c>
      <c r="O1903">
        <f>'All B'!Y1907</f>
        <v>130</v>
      </c>
      <c r="P1903">
        <f>'All B'!AF1907</f>
        <v>4.9000000000000004</v>
      </c>
      <c r="Q1903">
        <f>'All B'!AH1907</f>
        <v>4.0999999999999996</v>
      </c>
      <c r="R1903">
        <f>'All B'!AI1907</f>
        <v>0</v>
      </c>
      <c r="S1903">
        <f>'All B'!AJ1907</f>
        <v>27</v>
      </c>
      <c r="T1903">
        <f>'All B'!AK1907</f>
        <v>-1</v>
      </c>
      <c r="U1903">
        <f>'All B'!AN1907</f>
        <v>8</v>
      </c>
      <c r="V1903">
        <f>'Coef Batter'!$A$2</f>
        <v>-47.217614202620098</v>
      </c>
      <c r="W1903">
        <f>G1903*'Coef Batter'!B$2</f>
        <v>12.506358802395598</v>
      </c>
      <c r="X1903">
        <f>H1903*'Coef Batter'!C$2</f>
        <v>3.1327162953332941</v>
      </c>
      <c r="Y1903">
        <f>I1903*'Coef Batter'!D$2</f>
        <v>17.273305959951216</v>
      </c>
      <c r="Z1903">
        <f>J1903*'Coef Batter'!E$2</f>
        <v>-7.2663498578503649</v>
      </c>
      <c r="AA1903">
        <f>K1903*'Coef Batter'!F$2</f>
        <v>-2.7513515678028599</v>
      </c>
      <c r="AB1903">
        <f>L1903*'Coef Batter'!G$2</f>
        <v>-0.269234836087136</v>
      </c>
      <c r="AC1903">
        <f>M1903*'Coef Batter'!H$2</f>
        <v>0.40036045428806899</v>
      </c>
      <c r="AD1903">
        <f>N1903*'Coef Batter'!I$2</f>
        <v>-3.120343925112425</v>
      </c>
      <c r="AE1903">
        <f>O1903*'Coef Batter'!J$2</f>
        <v>24.153041051532639</v>
      </c>
      <c r="AF1903">
        <f>P1903*'Coef Batter'!K$2</f>
        <v>-9.1647867720323966</v>
      </c>
      <c r="AG1903">
        <f>Q1903*'Coef Batter'!L$2</f>
        <v>8.9726561958164535</v>
      </c>
      <c r="AH1903">
        <f>R1903*'Coef Batter'!M$2</f>
        <v>0</v>
      </c>
      <c r="AI1903">
        <f>S1903*'Coef Batter'!N$2</f>
        <v>-2.9868125598251369</v>
      </c>
      <c r="AJ1903">
        <f>T1903*'Coef Batter'!O$2</f>
        <v>0.218628837227307</v>
      </c>
      <c r="AK1903">
        <f>U1903*'Coef Batter'!P$2</f>
        <v>-1.076624715799408</v>
      </c>
      <c r="AL1903">
        <f t="shared" si="58"/>
        <v>-7.1960508405852499</v>
      </c>
      <c r="AM1903">
        <f t="shared" si="59"/>
        <v>7.4897863478192101E-4</v>
      </c>
      <c r="AN1903" s="2"/>
    </row>
    <row r="1904" spans="1:40" x14ac:dyDescent="0.45">
      <c r="A1904">
        <f>'All B'!A1908</f>
        <v>1736</v>
      </c>
      <c r="B1904" t="str">
        <f>'All B'!B1908</f>
        <v>Graig Nettles</v>
      </c>
      <c r="C1904">
        <f>'All B'!C1908</f>
        <v>1974</v>
      </c>
      <c r="D1904">
        <f>'All B'!D1908</f>
        <v>29</v>
      </c>
      <c r="E1904" t="str">
        <f>'All B'!E1908</f>
        <v>NYY</v>
      </c>
      <c r="F1904" t="str">
        <f>'All B'!F1908</f>
        <v>AL</v>
      </c>
      <c r="G1904">
        <f>'All B'!H1908</f>
        <v>638</v>
      </c>
      <c r="H1904">
        <f>'All B'!J1908</f>
        <v>74</v>
      </c>
      <c r="I1904">
        <f>'All B'!K1908</f>
        <v>139</v>
      </c>
      <c r="J1904">
        <f>'All B'!L1908</f>
        <v>95</v>
      </c>
      <c r="K1904">
        <f>'All B'!M1908</f>
        <v>21</v>
      </c>
      <c r="L1904">
        <f>'All B'!N1908</f>
        <v>1</v>
      </c>
      <c r="M1904">
        <f>'All B'!Q1908</f>
        <v>1</v>
      </c>
      <c r="N1904">
        <f>'All B'!S1908</f>
        <v>59</v>
      </c>
      <c r="O1904">
        <f>'All B'!Y1908</f>
        <v>107</v>
      </c>
      <c r="P1904">
        <f>'All B'!AF1908</f>
        <v>4.9000000000000004</v>
      </c>
      <c r="Q1904">
        <f>'All B'!AH1908</f>
        <v>3.5</v>
      </c>
      <c r="R1904">
        <f>'All B'!AI1908</f>
        <v>2</v>
      </c>
      <c r="S1904">
        <f>'All B'!AJ1908</f>
        <v>5</v>
      </c>
      <c r="T1904">
        <f>'All B'!AK1908</f>
        <v>0</v>
      </c>
      <c r="U1904">
        <f>'All B'!AN1908</f>
        <v>13</v>
      </c>
      <c r="V1904">
        <f>'Coef Batter'!$A$2</f>
        <v>-47.217614202620098</v>
      </c>
      <c r="W1904">
        <f>G1904*'Coef Batter'!B$2</f>
        <v>11.614347766999115</v>
      </c>
      <c r="X1904">
        <f>H1904*'Coef Batter'!C$2</f>
        <v>2.5757889539407084</v>
      </c>
      <c r="Y1904">
        <f>I1904*'Coef Batter'!D$2</f>
        <v>13.413349320855973</v>
      </c>
      <c r="Z1904">
        <f>J1904*'Coef Batter'!E$2</f>
        <v>-5.6582232499654479</v>
      </c>
      <c r="AA1904">
        <f>K1904*'Coef Batter'!F$2</f>
        <v>-1.925946097462002</v>
      </c>
      <c r="AB1904">
        <f>L1904*'Coef Batter'!G$2</f>
        <v>-0.134617418043568</v>
      </c>
      <c r="AC1904">
        <f>M1904*'Coef Batter'!H$2</f>
        <v>4.0036045428806899E-2</v>
      </c>
      <c r="AD1904">
        <f>N1904*'Coef Batter'!I$2</f>
        <v>-2.5569484941893483</v>
      </c>
      <c r="AE1904">
        <f>O1904*'Coef Batter'!J$2</f>
        <v>19.879810711646098</v>
      </c>
      <c r="AF1904">
        <f>P1904*'Coef Batter'!K$2</f>
        <v>-9.1647867720323966</v>
      </c>
      <c r="AG1904">
        <f>Q1904*'Coef Batter'!L$2</f>
        <v>7.6595845574042905</v>
      </c>
      <c r="AH1904">
        <f>R1904*'Coef Batter'!M$2</f>
        <v>2.9345125841887199</v>
      </c>
      <c r="AI1904">
        <f>S1904*'Coef Batter'!N$2</f>
        <v>-0.55311343700465498</v>
      </c>
      <c r="AJ1904">
        <f>T1904*'Coef Batter'!O$2</f>
        <v>0</v>
      </c>
      <c r="AK1904">
        <f>U1904*'Coef Batter'!P$2</f>
        <v>-1.749515163174038</v>
      </c>
      <c r="AL1904">
        <f t="shared" si="58"/>
        <v>-10.843334894027844</v>
      </c>
      <c r="AM1904">
        <f t="shared" si="59"/>
        <v>1.9533992044356413E-5</v>
      </c>
      <c r="AN1904" s="2"/>
    </row>
    <row r="1905" spans="1:40" x14ac:dyDescent="0.45">
      <c r="A1905">
        <f>'All B'!A1909</f>
        <v>1737</v>
      </c>
      <c r="B1905" t="str">
        <f>'All B'!B1909</f>
        <v>Jorge Polanco</v>
      </c>
      <c r="C1905">
        <f>'All B'!C1909</f>
        <v>2021</v>
      </c>
      <c r="D1905">
        <f>'All B'!D1909</f>
        <v>27</v>
      </c>
      <c r="E1905" t="str">
        <f>'All B'!E1909</f>
        <v>MIN</v>
      </c>
      <c r="F1905" t="str">
        <f>'All B'!F1909</f>
        <v>AL</v>
      </c>
      <c r="G1905">
        <f>'All B'!H1909</f>
        <v>644</v>
      </c>
      <c r="H1905">
        <f>'All B'!J1909</f>
        <v>97</v>
      </c>
      <c r="I1905">
        <f>'All B'!K1909</f>
        <v>158</v>
      </c>
      <c r="J1905">
        <f>'All B'!L1909</f>
        <v>88</v>
      </c>
      <c r="K1905">
        <f>'All B'!M1909</f>
        <v>35</v>
      </c>
      <c r="L1905">
        <f>'All B'!N1909</f>
        <v>2</v>
      </c>
      <c r="M1905">
        <f>'All B'!Q1909</f>
        <v>11</v>
      </c>
      <c r="N1905">
        <f>'All B'!S1909</f>
        <v>45</v>
      </c>
      <c r="O1905">
        <f>'All B'!Y1909</f>
        <v>125</v>
      </c>
      <c r="P1905">
        <f>'All B'!AF1909</f>
        <v>4.9000000000000004</v>
      </c>
      <c r="Q1905">
        <f>'All B'!AH1909</f>
        <v>4.7</v>
      </c>
      <c r="R1905">
        <f>'All B'!AI1909</f>
        <v>0.8</v>
      </c>
      <c r="S1905">
        <f>'All B'!AJ1909</f>
        <v>19</v>
      </c>
      <c r="T1905">
        <f>'All B'!AK1909</f>
        <v>3</v>
      </c>
      <c r="U1905">
        <f>'All B'!AN1909</f>
        <v>2</v>
      </c>
      <c r="V1905">
        <f>'Coef Batter'!$A$2</f>
        <v>-47.217614202620098</v>
      </c>
      <c r="W1905">
        <f>G1905*'Coef Batter'!B$2</f>
        <v>11.723573608068072</v>
      </c>
      <c r="X1905">
        <f>H1905*'Coef Batter'!C$2</f>
        <v>3.37637200719255</v>
      </c>
      <c r="Y1905">
        <f>I1905*'Coef Batter'!D$2</f>
        <v>15.246828724426214</v>
      </c>
      <c r="Z1905">
        <f>J1905*'Coef Batter'!E$2</f>
        <v>-5.2413015368100986</v>
      </c>
      <c r="AA1905">
        <f>K1905*'Coef Batter'!F$2</f>
        <v>-3.2099101624366702</v>
      </c>
      <c r="AB1905">
        <f>L1905*'Coef Batter'!G$2</f>
        <v>-0.269234836087136</v>
      </c>
      <c r="AC1905">
        <f>M1905*'Coef Batter'!H$2</f>
        <v>0.44039649971687589</v>
      </c>
      <c r="AD1905">
        <f>N1905*'Coef Batter'!I$2</f>
        <v>-1.9502149531952655</v>
      </c>
      <c r="AE1905">
        <f>O1905*'Coef Batter'!J$2</f>
        <v>23.224077934166001</v>
      </c>
      <c r="AF1905">
        <f>P1905*'Coef Batter'!K$2</f>
        <v>-9.1647867720323966</v>
      </c>
      <c r="AG1905">
        <f>Q1905*'Coef Batter'!L$2</f>
        <v>10.285727834228618</v>
      </c>
      <c r="AH1905">
        <f>R1905*'Coef Batter'!M$2</f>
        <v>1.1738050336754879</v>
      </c>
      <c r="AI1905">
        <f>S1905*'Coef Batter'!N$2</f>
        <v>-2.1018310606176889</v>
      </c>
      <c r="AJ1905">
        <f>T1905*'Coef Batter'!O$2</f>
        <v>-0.65588651168192103</v>
      </c>
      <c r="AK1905">
        <f>U1905*'Coef Batter'!P$2</f>
        <v>-0.269156178949852</v>
      </c>
      <c r="AL1905">
        <f t="shared" si="58"/>
        <v>-4.6091545729573049</v>
      </c>
      <c r="AM1905">
        <f t="shared" si="59"/>
        <v>9.8620074855981354E-3</v>
      </c>
      <c r="AN1905" s="2"/>
    </row>
    <row r="1906" spans="1:40" x14ac:dyDescent="0.45">
      <c r="A1906">
        <f>'All B'!A1910</f>
        <v>1738</v>
      </c>
      <c r="B1906" t="str">
        <f>'All B'!B1910</f>
        <v>George Scott</v>
      </c>
      <c r="C1906">
        <f>'All B'!C1910</f>
        <v>1972</v>
      </c>
      <c r="D1906">
        <f>'All B'!D1910</f>
        <v>28</v>
      </c>
      <c r="E1906" t="str">
        <f>'All B'!E1910</f>
        <v>MIL</v>
      </c>
      <c r="F1906" t="str">
        <f>'All B'!F1910</f>
        <v>AL</v>
      </c>
      <c r="G1906">
        <f>'All B'!H1910</f>
        <v>629</v>
      </c>
      <c r="H1906">
        <f>'All B'!J1910</f>
        <v>71</v>
      </c>
      <c r="I1906">
        <f>'All B'!K1910</f>
        <v>154</v>
      </c>
      <c r="J1906">
        <f>'All B'!L1910</f>
        <v>106</v>
      </c>
      <c r="K1906">
        <f>'All B'!M1910</f>
        <v>24</v>
      </c>
      <c r="L1906">
        <f>'All B'!N1910</f>
        <v>4</v>
      </c>
      <c r="M1906">
        <f>'All B'!Q1910</f>
        <v>16</v>
      </c>
      <c r="N1906">
        <f>'All B'!S1910</f>
        <v>43</v>
      </c>
      <c r="O1906">
        <f>'All B'!Y1910</f>
        <v>124</v>
      </c>
      <c r="P1906">
        <f>'All B'!AF1910</f>
        <v>4.9000000000000004</v>
      </c>
      <c r="Q1906">
        <f>'All B'!AH1910</f>
        <v>3.8</v>
      </c>
      <c r="R1906">
        <f>'All B'!AI1910</f>
        <v>0.2</v>
      </c>
      <c r="S1906">
        <f>'All B'!AJ1910</f>
        <v>14</v>
      </c>
      <c r="T1906">
        <f>'All B'!AK1910</f>
        <v>-1</v>
      </c>
      <c r="U1906">
        <f>'All B'!AN1910</f>
        <v>10</v>
      </c>
      <c r="V1906">
        <f>'Coef Batter'!$A$2</f>
        <v>-47.217614202620098</v>
      </c>
      <c r="W1906">
        <f>G1906*'Coef Batter'!B$2</f>
        <v>11.450509005395679</v>
      </c>
      <c r="X1906">
        <f>H1906*'Coef Batter'!C$2</f>
        <v>2.4713650774295988</v>
      </c>
      <c r="Y1906">
        <f>I1906*'Coef Batter'!D$2</f>
        <v>14.86083306051669</v>
      </c>
      <c r="Z1906">
        <f>J1906*'Coef Batter'!E$2</f>
        <v>-6.3133859420667102</v>
      </c>
      <c r="AA1906">
        <f>K1906*'Coef Batter'!F$2</f>
        <v>-2.201081254242288</v>
      </c>
      <c r="AB1906">
        <f>L1906*'Coef Batter'!G$2</f>
        <v>-0.538469672174272</v>
      </c>
      <c r="AC1906">
        <f>M1906*'Coef Batter'!H$2</f>
        <v>0.64057672686091038</v>
      </c>
      <c r="AD1906">
        <f>N1906*'Coef Batter'!I$2</f>
        <v>-1.8635387330532538</v>
      </c>
      <c r="AE1906">
        <f>O1906*'Coef Batter'!J$2</f>
        <v>23.038285310692672</v>
      </c>
      <c r="AF1906">
        <f>P1906*'Coef Batter'!K$2</f>
        <v>-9.1647867720323966</v>
      </c>
      <c r="AG1906">
        <f>Q1906*'Coef Batter'!L$2</f>
        <v>8.3161203766103728</v>
      </c>
      <c r="AH1906">
        <f>R1906*'Coef Batter'!M$2</f>
        <v>0.29345125841887199</v>
      </c>
      <c r="AI1906">
        <f>S1906*'Coef Batter'!N$2</f>
        <v>-1.548717623613034</v>
      </c>
      <c r="AJ1906">
        <f>T1906*'Coef Batter'!O$2</f>
        <v>0.218628837227307</v>
      </c>
      <c r="AK1906">
        <f>U1906*'Coef Batter'!P$2</f>
        <v>-1.34578089474926</v>
      </c>
      <c r="AL1906">
        <f t="shared" si="58"/>
        <v>-8.9036054413992147</v>
      </c>
      <c r="AM1906">
        <f t="shared" si="59"/>
        <v>1.3587960383379185E-4</v>
      </c>
      <c r="AN1906" s="2"/>
    </row>
    <row r="1907" spans="1:40" x14ac:dyDescent="0.45">
      <c r="A1907">
        <f>'All B'!A1911</f>
        <v>1739</v>
      </c>
      <c r="B1907" t="str">
        <f>'All B'!B1911</f>
        <v>José Abreu</v>
      </c>
      <c r="C1907">
        <f>'All B'!C1911</f>
        <v>2017</v>
      </c>
      <c r="D1907">
        <f>'All B'!D1911</f>
        <v>30</v>
      </c>
      <c r="E1907" t="str">
        <f>'All B'!E1911</f>
        <v>CHW</v>
      </c>
      <c r="F1907" t="str">
        <f>'All B'!F1911</f>
        <v>AL</v>
      </c>
      <c r="G1907">
        <f>'All B'!H1911</f>
        <v>675</v>
      </c>
      <c r="H1907">
        <f>'All B'!J1911</f>
        <v>95</v>
      </c>
      <c r="I1907">
        <f>'All B'!K1911</f>
        <v>189</v>
      </c>
      <c r="J1907">
        <f>'All B'!L1911</f>
        <v>107</v>
      </c>
      <c r="K1907">
        <f>'All B'!M1911</f>
        <v>43</v>
      </c>
      <c r="L1907">
        <f>'All B'!N1911</f>
        <v>6</v>
      </c>
      <c r="M1907">
        <f>'All B'!Q1911</f>
        <v>3</v>
      </c>
      <c r="N1907">
        <f>'All B'!S1911</f>
        <v>35</v>
      </c>
      <c r="O1907">
        <f>'All B'!Y1911</f>
        <v>141</v>
      </c>
      <c r="P1907">
        <f>'All B'!AF1911</f>
        <v>4.9000000000000004</v>
      </c>
      <c r="Q1907">
        <f>'All B'!AH1911</f>
        <v>4.8</v>
      </c>
      <c r="R1907">
        <f>'All B'!AI1911</f>
        <v>-0.8</v>
      </c>
      <c r="S1907">
        <f>'All B'!AJ1911</f>
        <v>35</v>
      </c>
      <c r="T1907">
        <f>'All B'!AK1911</f>
        <v>-2</v>
      </c>
      <c r="U1907">
        <f>'All B'!AN1911</f>
        <v>1</v>
      </c>
      <c r="V1907">
        <f>'Coef Batter'!$A$2</f>
        <v>-47.217614202620098</v>
      </c>
      <c r="W1907">
        <f>G1907*'Coef Batter'!B$2</f>
        <v>12.287907120257684</v>
      </c>
      <c r="X1907">
        <f>H1907*'Coef Batter'!C$2</f>
        <v>3.3067560895184771</v>
      </c>
      <c r="Y1907">
        <f>I1907*'Coef Batter'!D$2</f>
        <v>18.238295119725027</v>
      </c>
      <c r="Z1907">
        <f>J1907*'Coef Batter'!E$2</f>
        <v>-6.3729461868031887</v>
      </c>
      <c r="AA1907">
        <f>K1907*'Coef Batter'!F$2</f>
        <v>-3.9436039138507661</v>
      </c>
      <c r="AB1907">
        <f>L1907*'Coef Batter'!G$2</f>
        <v>-0.80770450826140805</v>
      </c>
      <c r="AC1907">
        <f>M1907*'Coef Batter'!H$2</f>
        <v>0.1201081362864207</v>
      </c>
      <c r="AD1907">
        <f>N1907*'Coef Batter'!I$2</f>
        <v>-1.5168338524852065</v>
      </c>
      <c r="AE1907">
        <f>O1907*'Coef Batter'!J$2</f>
        <v>26.196759909739249</v>
      </c>
      <c r="AF1907">
        <f>P1907*'Coef Batter'!K$2</f>
        <v>-9.1647867720323966</v>
      </c>
      <c r="AG1907">
        <f>Q1907*'Coef Batter'!L$2</f>
        <v>10.504573107297313</v>
      </c>
      <c r="AH1907">
        <f>R1907*'Coef Batter'!M$2</f>
        <v>-1.1738050336754879</v>
      </c>
      <c r="AI1907">
        <f>S1907*'Coef Batter'!N$2</f>
        <v>-3.871794059032585</v>
      </c>
      <c r="AJ1907">
        <f>T1907*'Coef Batter'!O$2</f>
        <v>0.437257674454614</v>
      </c>
      <c r="AK1907">
        <f>U1907*'Coef Batter'!P$2</f>
        <v>-0.134578089474926</v>
      </c>
      <c r="AL1907">
        <f t="shared" si="58"/>
        <v>-3.1120094609572768</v>
      </c>
      <c r="AM1907">
        <f t="shared" si="59"/>
        <v>4.2614585666905715E-2</v>
      </c>
      <c r="AN1907" s="2"/>
    </row>
    <row r="1908" spans="1:40" x14ac:dyDescent="0.45">
      <c r="A1908">
        <f>'All B'!A1912</f>
        <v>1740</v>
      </c>
      <c r="B1908" t="str">
        <f>'All B'!B1912</f>
        <v>Yogi Berra</v>
      </c>
      <c r="C1908">
        <f>'All B'!C1912</f>
        <v>1953</v>
      </c>
      <c r="D1908">
        <f>'All B'!D1912</f>
        <v>28</v>
      </c>
      <c r="E1908" t="str">
        <f>'All B'!E1912</f>
        <v>NYY</v>
      </c>
      <c r="F1908" t="str">
        <f>'All B'!F1912</f>
        <v>AL</v>
      </c>
      <c r="G1908">
        <f>'All B'!H1912</f>
        <v>557</v>
      </c>
      <c r="H1908">
        <f>'All B'!J1912</f>
        <v>80</v>
      </c>
      <c r="I1908">
        <f>'All B'!K1912</f>
        <v>149</v>
      </c>
      <c r="J1908">
        <f>'All B'!L1912</f>
        <v>94</v>
      </c>
      <c r="K1908">
        <f>'All B'!M1912</f>
        <v>23</v>
      </c>
      <c r="L1908">
        <f>'All B'!N1912</f>
        <v>5</v>
      </c>
      <c r="M1908">
        <f>'All B'!Q1912</f>
        <v>0</v>
      </c>
      <c r="N1908">
        <f>'All B'!S1912</f>
        <v>50</v>
      </c>
      <c r="O1908">
        <f>'All B'!Y1912</f>
        <v>141</v>
      </c>
      <c r="P1908">
        <f>'All B'!AF1912</f>
        <v>4.9000000000000004</v>
      </c>
      <c r="Q1908">
        <f>'All B'!AH1912</f>
        <v>4.7</v>
      </c>
      <c r="R1908">
        <f>'All B'!AI1912</f>
        <v>0.7</v>
      </c>
      <c r="S1908">
        <f>'All B'!AJ1912</f>
        <v>23</v>
      </c>
      <c r="T1908">
        <f>'All B'!AK1912</f>
        <v>2</v>
      </c>
      <c r="U1908">
        <f>'All B'!AN1912</f>
        <v>2</v>
      </c>
      <c r="V1908">
        <f>'Coef Batter'!$A$2</f>
        <v>-47.217614202620098</v>
      </c>
      <c r="W1908">
        <f>G1908*'Coef Batter'!B$2</f>
        <v>10.139798912568192</v>
      </c>
      <c r="X1908">
        <f>H1908*'Coef Batter'!C$2</f>
        <v>2.7846367069629281</v>
      </c>
      <c r="Y1908">
        <f>I1908*'Coef Batter'!D$2</f>
        <v>14.378338480629784</v>
      </c>
      <c r="Z1908">
        <f>J1908*'Coef Batter'!E$2</f>
        <v>-5.5986630052289694</v>
      </c>
      <c r="AA1908">
        <f>K1908*'Coef Batter'!F$2</f>
        <v>-2.1093695353155262</v>
      </c>
      <c r="AB1908">
        <f>L1908*'Coef Batter'!G$2</f>
        <v>-0.67308709021783997</v>
      </c>
      <c r="AC1908">
        <f>M1908*'Coef Batter'!H$2</f>
        <v>0</v>
      </c>
      <c r="AD1908">
        <f>N1908*'Coef Batter'!I$2</f>
        <v>-2.1669055035502951</v>
      </c>
      <c r="AE1908">
        <f>O1908*'Coef Batter'!J$2</f>
        <v>26.196759909739249</v>
      </c>
      <c r="AF1908">
        <f>P1908*'Coef Batter'!K$2</f>
        <v>-9.1647867720323966</v>
      </c>
      <c r="AG1908">
        <f>Q1908*'Coef Batter'!L$2</f>
        <v>10.285727834228618</v>
      </c>
      <c r="AH1908">
        <f>R1908*'Coef Batter'!M$2</f>
        <v>1.0270794044660518</v>
      </c>
      <c r="AI1908">
        <f>S1908*'Coef Batter'!N$2</f>
        <v>-2.5443218102214127</v>
      </c>
      <c r="AJ1908">
        <f>T1908*'Coef Batter'!O$2</f>
        <v>-0.437257674454614</v>
      </c>
      <c r="AK1908">
        <f>U1908*'Coef Batter'!P$2</f>
        <v>-0.269156178949852</v>
      </c>
      <c r="AL1908">
        <f t="shared" si="58"/>
        <v>-5.3688205239961784</v>
      </c>
      <c r="AM1908">
        <f t="shared" si="59"/>
        <v>4.6380125903754442E-3</v>
      </c>
      <c r="AN1908" s="2"/>
    </row>
    <row r="1909" spans="1:40" x14ac:dyDescent="0.45">
      <c r="A1909">
        <f>'All B'!A1913</f>
        <v>1741</v>
      </c>
      <c r="B1909" t="str">
        <f>'All B'!B1913</f>
        <v>Bo Bichette</v>
      </c>
      <c r="C1909">
        <f>'All B'!C1913</f>
        <v>2023</v>
      </c>
      <c r="D1909">
        <f>'All B'!D1913</f>
        <v>25</v>
      </c>
      <c r="E1909" t="str">
        <f>'All B'!E1913</f>
        <v>TOR</v>
      </c>
      <c r="F1909" t="str">
        <f>'All B'!F1913</f>
        <v>AL</v>
      </c>
      <c r="G1909">
        <f>'All B'!H1913</f>
        <v>601</v>
      </c>
      <c r="H1909">
        <f>'All B'!J1913</f>
        <v>69</v>
      </c>
      <c r="I1909">
        <f>'All B'!K1913</f>
        <v>175</v>
      </c>
      <c r="J1909">
        <f>'All B'!L1913</f>
        <v>122</v>
      </c>
      <c r="K1909">
        <f>'All B'!M1913</f>
        <v>30</v>
      </c>
      <c r="L1909">
        <f>'All B'!N1913</f>
        <v>3</v>
      </c>
      <c r="M1909">
        <f>'All B'!Q1913</f>
        <v>5</v>
      </c>
      <c r="N1909">
        <f>'All B'!S1913</f>
        <v>27</v>
      </c>
      <c r="O1909">
        <f>'All B'!Y1913</f>
        <v>123</v>
      </c>
      <c r="P1909">
        <f>'All B'!AF1913</f>
        <v>4.9000000000000004</v>
      </c>
      <c r="Q1909">
        <f>'All B'!AH1913</f>
        <v>4.4000000000000004</v>
      </c>
      <c r="R1909">
        <f>'All B'!AI1913</f>
        <v>1.3</v>
      </c>
      <c r="S1909">
        <f>'All B'!AJ1913</f>
        <v>19</v>
      </c>
      <c r="T1909">
        <f>'All B'!AK1913</f>
        <v>0</v>
      </c>
      <c r="U1909">
        <f>'All B'!AN1913</f>
        <v>5</v>
      </c>
      <c r="V1909">
        <f>'Coef Batter'!$A$2</f>
        <v>-47.217614202620098</v>
      </c>
      <c r="W1909">
        <f>G1909*'Coef Batter'!B$2</f>
        <v>10.940788413740545</v>
      </c>
      <c r="X1909">
        <f>H1909*'Coef Batter'!C$2</f>
        <v>2.4017491597555254</v>
      </c>
      <c r="Y1909">
        <f>I1909*'Coef Batter'!D$2</f>
        <v>16.887310296041694</v>
      </c>
      <c r="Z1909">
        <f>J1909*'Coef Batter'!E$2</f>
        <v>-7.2663498578503649</v>
      </c>
      <c r="AA1909">
        <f>K1909*'Coef Batter'!F$2</f>
        <v>-2.7513515678028599</v>
      </c>
      <c r="AB1909">
        <f>L1909*'Coef Batter'!G$2</f>
        <v>-0.40385225413070402</v>
      </c>
      <c r="AC1909">
        <f>M1909*'Coef Batter'!H$2</f>
        <v>0.20018022714403449</v>
      </c>
      <c r="AD1909">
        <f>N1909*'Coef Batter'!I$2</f>
        <v>-1.1701289719171593</v>
      </c>
      <c r="AE1909">
        <f>O1909*'Coef Batter'!J$2</f>
        <v>22.852492687219346</v>
      </c>
      <c r="AF1909">
        <f>P1909*'Coef Batter'!K$2</f>
        <v>-9.1647867720323966</v>
      </c>
      <c r="AG1909">
        <f>Q1909*'Coef Batter'!L$2</f>
        <v>9.6291920150225376</v>
      </c>
      <c r="AH1909">
        <f>R1909*'Coef Batter'!M$2</f>
        <v>1.907433179722668</v>
      </c>
      <c r="AI1909">
        <f>S1909*'Coef Batter'!N$2</f>
        <v>-2.1018310606176889</v>
      </c>
      <c r="AJ1909">
        <f>T1909*'Coef Batter'!O$2</f>
        <v>0</v>
      </c>
      <c r="AK1909">
        <f>U1909*'Coef Batter'!P$2</f>
        <v>-0.67289044737463</v>
      </c>
      <c r="AL1909">
        <f t="shared" si="58"/>
        <v>-5.9296591556995484</v>
      </c>
      <c r="AM1909">
        <f t="shared" si="59"/>
        <v>2.6523346839011342E-3</v>
      </c>
      <c r="AN1909" s="2"/>
    </row>
    <row r="1910" spans="1:40" x14ac:dyDescent="0.45">
      <c r="A1910">
        <f>'All B'!A1914</f>
        <v>1742</v>
      </c>
      <c r="B1910" t="str">
        <f>'All B'!B1914</f>
        <v>José Guillén</v>
      </c>
      <c r="C1910">
        <f>'All B'!C1914</f>
        <v>2003</v>
      </c>
      <c r="D1910">
        <f>'All B'!D1914</f>
        <v>27</v>
      </c>
      <c r="E1910" t="str">
        <f>'All B'!E1914</f>
        <v>CINOAK</v>
      </c>
      <c r="F1910" t="str">
        <f>'All B'!F1914</f>
        <v>ALNL</v>
      </c>
      <c r="G1910">
        <f>'All B'!H1914</f>
        <v>535</v>
      </c>
      <c r="H1910">
        <f>'All B'!J1914</f>
        <v>77</v>
      </c>
      <c r="I1910">
        <f>'All B'!K1914</f>
        <v>151</v>
      </c>
      <c r="J1910">
        <f>'All B'!L1914</f>
        <v>90</v>
      </c>
      <c r="K1910">
        <f>'All B'!M1914</f>
        <v>28</v>
      </c>
      <c r="L1910">
        <f>'All B'!N1914</f>
        <v>2</v>
      </c>
      <c r="M1910">
        <f>'All B'!Q1914</f>
        <v>1</v>
      </c>
      <c r="N1910">
        <f>'All B'!S1914</f>
        <v>24</v>
      </c>
      <c r="O1910">
        <f>'All B'!Y1914</f>
        <v>142</v>
      </c>
      <c r="P1910">
        <f>'All B'!AF1914</f>
        <v>4.9000000000000004</v>
      </c>
      <c r="Q1910">
        <f>'All B'!AH1914</f>
        <v>3.9</v>
      </c>
      <c r="R1910">
        <f>'All B'!AI1914</f>
        <v>0.5</v>
      </c>
      <c r="S1910">
        <f>'All B'!AJ1914</f>
        <v>29</v>
      </c>
      <c r="T1910">
        <f>'All B'!AK1914</f>
        <v>-2</v>
      </c>
      <c r="U1910">
        <f>'All B'!AN1914</f>
        <v>10</v>
      </c>
      <c r="V1910">
        <f>'Coef Batter'!$A$2</f>
        <v>-47.217614202620098</v>
      </c>
      <c r="W1910">
        <f>G1910*'Coef Batter'!B$2</f>
        <v>9.739304161982016</v>
      </c>
      <c r="X1910">
        <f>H1910*'Coef Batter'!C$2</f>
        <v>2.680212830451818</v>
      </c>
      <c r="Y1910">
        <f>I1910*'Coef Batter'!D$2</f>
        <v>14.571336312584545</v>
      </c>
      <c r="Z1910">
        <f>J1910*'Coef Batter'!E$2</f>
        <v>-5.3604220262830555</v>
      </c>
      <c r="AA1910">
        <f>K1910*'Coef Batter'!F$2</f>
        <v>-2.5679281299493359</v>
      </c>
      <c r="AB1910">
        <f>L1910*'Coef Batter'!G$2</f>
        <v>-0.269234836087136</v>
      </c>
      <c r="AC1910">
        <f>M1910*'Coef Batter'!H$2</f>
        <v>4.0036045428806899E-2</v>
      </c>
      <c r="AD1910">
        <f>N1910*'Coef Batter'!I$2</f>
        <v>-1.0401146417041416</v>
      </c>
      <c r="AE1910">
        <f>O1910*'Coef Batter'!J$2</f>
        <v>26.382552533212579</v>
      </c>
      <c r="AF1910">
        <f>P1910*'Coef Batter'!K$2</f>
        <v>-9.1647867720323966</v>
      </c>
      <c r="AG1910">
        <f>Q1910*'Coef Batter'!L$2</f>
        <v>8.5349656496790658</v>
      </c>
      <c r="AH1910">
        <f>R1910*'Coef Batter'!M$2</f>
        <v>0.73362814604717996</v>
      </c>
      <c r="AI1910">
        <f>S1910*'Coef Batter'!N$2</f>
        <v>-3.2080579346269986</v>
      </c>
      <c r="AJ1910">
        <f>T1910*'Coef Batter'!O$2</f>
        <v>0.437257674454614</v>
      </c>
      <c r="AK1910">
        <f>U1910*'Coef Batter'!P$2</f>
        <v>-1.34578089474926</v>
      </c>
      <c r="AL1910">
        <f t="shared" si="58"/>
        <v>-7.0546460842118028</v>
      </c>
      <c r="AM1910">
        <f t="shared" si="59"/>
        <v>8.6264345352934186E-4</v>
      </c>
      <c r="AN1910" s="2"/>
    </row>
    <row r="1911" spans="1:40" x14ac:dyDescent="0.45">
      <c r="A1911">
        <f>'All B'!A1915</f>
        <v>1743</v>
      </c>
      <c r="B1911" t="str">
        <f>'All B'!B1915</f>
        <v>Andruw Jones</v>
      </c>
      <c r="C1911">
        <f>'All B'!C1915</f>
        <v>2001</v>
      </c>
      <c r="D1911">
        <f>'All B'!D1915</f>
        <v>24</v>
      </c>
      <c r="E1911" t="str">
        <f>'All B'!E1915</f>
        <v>ATL</v>
      </c>
      <c r="F1911" t="str">
        <f>'All B'!F1915</f>
        <v>NL</v>
      </c>
      <c r="G1911">
        <f>'All B'!H1915</f>
        <v>693</v>
      </c>
      <c r="H1911">
        <f>'All B'!J1915</f>
        <v>104</v>
      </c>
      <c r="I1911">
        <f>'All B'!K1915</f>
        <v>157</v>
      </c>
      <c r="J1911">
        <f>'All B'!L1915</f>
        <v>96</v>
      </c>
      <c r="K1911">
        <f>'All B'!M1915</f>
        <v>25</v>
      </c>
      <c r="L1911">
        <f>'All B'!N1915</f>
        <v>2</v>
      </c>
      <c r="M1911">
        <f>'All B'!Q1915</f>
        <v>11</v>
      </c>
      <c r="N1911">
        <f>'All B'!S1915</f>
        <v>56</v>
      </c>
      <c r="O1911">
        <f>'All B'!Y1915</f>
        <v>94</v>
      </c>
      <c r="P1911">
        <f>'All B'!AF1915</f>
        <v>4.9000000000000004</v>
      </c>
      <c r="Q1911">
        <f>'All B'!AH1915</f>
        <v>2.2999999999999998</v>
      </c>
      <c r="R1911">
        <f>'All B'!AI1915</f>
        <v>3</v>
      </c>
      <c r="S1911">
        <f>'All B'!AJ1915</f>
        <v>-5</v>
      </c>
      <c r="T1911">
        <f>'All B'!AK1915</f>
        <v>1</v>
      </c>
      <c r="U1911">
        <f>'All B'!AN1915</f>
        <v>27</v>
      </c>
      <c r="V1911">
        <f>'Coef Batter'!$A$2</f>
        <v>-47.217614202620098</v>
      </c>
      <c r="W1911">
        <f>G1911*'Coef Batter'!B$2</f>
        <v>12.615584643464556</v>
      </c>
      <c r="X1911">
        <f>H1911*'Coef Batter'!C$2</f>
        <v>3.6200277190518064</v>
      </c>
      <c r="Y1911">
        <f>I1911*'Coef Batter'!D$2</f>
        <v>15.150329808448832</v>
      </c>
      <c r="Z1911">
        <f>J1911*'Coef Batter'!E$2</f>
        <v>-5.7177834947019264</v>
      </c>
      <c r="AA1911">
        <f>K1911*'Coef Batter'!F$2</f>
        <v>-2.2927929731690497</v>
      </c>
      <c r="AB1911">
        <f>L1911*'Coef Batter'!G$2</f>
        <v>-0.269234836087136</v>
      </c>
      <c r="AC1911">
        <f>M1911*'Coef Batter'!H$2</f>
        <v>0.44039649971687589</v>
      </c>
      <c r="AD1911">
        <f>N1911*'Coef Batter'!I$2</f>
        <v>-2.4269341639763304</v>
      </c>
      <c r="AE1911">
        <f>O1911*'Coef Batter'!J$2</f>
        <v>17.464506606492833</v>
      </c>
      <c r="AF1911">
        <f>P1911*'Coef Batter'!K$2</f>
        <v>-9.1647867720323966</v>
      </c>
      <c r="AG1911">
        <f>Q1911*'Coef Batter'!L$2</f>
        <v>5.0334412805799618</v>
      </c>
      <c r="AH1911">
        <f>R1911*'Coef Batter'!M$2</f>
        <v>4.4017688762830796</v>
      </c>
      <c r="AI1911">
        <f>S1911*'Coef Batter'!N$2</f>
        <v>0.55311343700465498</v>
      </c>
      <c r="AJ1911">
        <f>T1911*'Coef Batter'!O$2</f>
        <v>-0.218628837227307</v>
      </c>
      <c r="AK1911">
        <f>U1911*'Coef Batter'!P$2</f>
        <v>-3.633608415823002</v>
      </c>
      <c r="AL1911">
        <f t="shared" si="58"/>
        <v>-11.662214824594649</v>
      </c>
      <c r="AM1911">
        <f t="shared" si="59"/>
        <v>8.6131242899423556E-6</v>
      </c>
      <c r="AN1911" s="2"/>
    </row>
    <row r="1912" spans="1:40" x14ac:dyDescent="0.45">
      <c r="A1912">
        <f>'All B'!A1916</f>
        <v>1744</v>
      </c>
      <c r="B1912" t="str">
        <f>'All B'!B1916</f>
        <v>David Justice</v>
      </c>
      <c r="C1912">
        <f>'All B'!C1916</f>
        <v>1992</v>
      </c>
      <c r="D1912">
        <f>'All B'!D1916</f>
        <v>26</v>
      </c>
      <c r="E1912" t="str">
        <f>'All B'!E1916</f>
        <v>ATL</v>
      </c>
      <c r="F1912" t="str">
        <f>'All B'!F1916</f>
        <v>NL</v>
      </c>
      <c r="G1912">
        <f>'All B'!H1916</f>
        <v>571</v>
      </c>
      <c r="H1912">
        <f>'All B'!J1916</f>
        <v>78</v>
      </c>
      <c r="I1912">
        <f>'All B'!K1916</f>
        <v>124</v>
      </c>
      <c r="J1912">
        <f>'All B'!L1916</f>
        <v>79</v>
      </c>
      <c r="K1912">
        <f>'All B'!M1916</f>
        <v>19</v>
      </c>
      <c r="L1912">
        <f>'All B'!N1916</f>
        <v>5</v>
      </c>
      <c r="M1912">
        <f>'All B'!Q1916</f>
        <v>2</v>
      </c>
      <c r="N1912">
        <f>'All B'!S1916</f>
        <v>79</v>
      </c>
      <c r="O1912">
        <f>'All B'!Y1916</f>
        <v>121</v>
      </c>
      <c r="P1912">
        <f>'All B'!AF1916</f>
        <v>4.9000000000000004</v>
      </c>
      <c r="Q1912">
        <f>'All B'!AH1916</f>
        <v>2.2999999999999998</v>
      </c>
      <c r="R1912">
        <f>'All B'!AI1916</f>
        <v>2</v>
      </c>
      <c r="S1912">
        <f>'All B'!AJ1916</f>
        <v>11</v>
      </c>
      <c r="T1912">
        <f>'All B'!AK1916</f>
        <v>3</v>
      </c>
      <c r="U1912">
        <f>'All B'!AN1916</f>
        <v>22</v>
      </c>
      <c r="V1912">
        <f>'Coef Batter'!$A$2</f>
        <v>-47.217614202620098</v>
      </c>
      <c r="W1912">
        <f>G1912*'Coef Batter'!B$2</f>
        <v>10.39465920839576</v>
      </c>
      <c r="X1912">
        <f>H1912*'Coef Batter'!C$2</f>
        <v>2.7150207892888547</v>
      </c>
      <c r="Y1912">
        <f>I1912*'Coef Batter'!D$2</f>
        <v>11.965865581195256</v>
      </c>
      <c r="Z1912">
        <f>J1912*'Coef Batter'!E$2</f>
        <v>-4.7052593341817932</v>
      </c>
      <c r="AA1912">
        <f>K1912*'Coef Batter'!F$2</f>
        <v>-1.742522659608478</v>
      </c>
      <c r="AB1912">
        <f>L1912*'Coef Batter'!G$2</f>
        <v>-0.67308709021783997</v>
      </c>
      <c r="AC1912">
        <f>M1912*'Coef Batter'!H$2</f>
        <v>8.0072090857613798E-2</v>
      </c>
      <c r="AD1912">
        <f>N1912*'Coef Batter'!I$2</f>
        <v>-3.4237106956094663</v>
      </c>
      <c r="AE1912">
        <f>O1912*'Coef Batter'!J$2</f>
        <v>22.480907440272688</v>
      </c>
      <c r="AF1912">
        <f>P1912*'Coef Batter'!K$2</f>
        <v>-9.1647867720323966</v>
      </c>
      <c r="AG1912">
        <f>Q1912*'Coef Batter'!L$2</f>
        <v>5.0334412805799618</v>
      </c>
      <c r="AH1912">
        <f>R1912*'Coef Batter'!M$2</f>
        <v>2.9345125841887199</v>
      </c>
      <c r="AI1912">
        <f>S1912*'Coef Batter'!N$2</f>
        <v>-1.216849561410241</v>
      </c>
      <c r="AJ1912">
        <f>T1912*'Coef Batter'!O$2</f>
        <v>-0.65588651168192103</v>
      </c>
      <c r="AK1912">
        <f>U1912*'Coef Batter'!P$2</f>
        <v>-2.960717968448372</v>
      </c>
      <c r="AL1912">
        <f t="shared" si="58"/>
        <v>-16.155955821031757</v>
      </c>
      <c r="AM1912">
        <f t="shared" si="59"/>
        <v>9.6284747367560789E-8</v>
      </c>
      <c r="AN1912" s="2"/>
    </row>
    <row r="1913" spans="1:40" x14ac:dyDescent="0.45">
      <c r="A1913">
        <f>'All B'!A1917</f>
        <v>1745</v>
      </c>
      <c r="B1913" t="str">
        <f>'All B'!B1917</f>
        <v>John Mayberry</v>
      </c>
      <c r="C1913">
        <f>'All B'!C1917</f>
        <v>1972</v>
      </c>
      <c r="D1913">
        <f>'All B'!D1917</f>
        <v>23</v>
      </c>
      <c r="E1913" t="str">
        <f>'All B'!E1917</f>
        <v>KCR</v>
      </c>
      <c r="F1913" t="str">
        <f>'All B'!F1917</f>
        <v>AL</v>
      </c>
      <c r="G1913">
        <f>'All B'!H1917</f>
        <v>588</v>
      </c>
      <c r="H1913">
        <f>'All B'!J1917</f>
        <v>65</v>
      </c>
      <c r="I1913">
        <f>'All B'!K1917</f>
        <v>150</v>
      </c>
      <c r="J1913">
        <f>'All B'!L1917</f>
        <v>98</v>
      </c>
      <c r="K1913">
        <f>'All B'!M1917</f>
        <v>24</v>
      </c>
      <c r="L1913">
        <f>'All B'!N1917</f>
        <v>3</v>
      </c>
      <c r="M1913">
        <f>'All B'!Q1917</f>
        <v>0</v>
      </c>
      <c r="N1913">
        <f>'All B'!S1917</f>
        <v>78</v>
      </c>
      <c r="O1913">
        <f>'All B'!Y1917</f>
        <v>168</v>
      </c>
      <c r="P1913">
        <f>'All B'!AF1917</f>
        <v>4.9000000000000004</v>
      </c>
      <c r="Q1913">
        <f>'All B'!AH1917</f>
        <v>5.7</v>
      </c>
      <c r="R1913">
        <f>'All B'!AI1917</f>
        <v>-1.8</v>
      </c>
      <c r="S1913">
        <f>'All B'!AJ1917</f>
        <v>38</v>
      </c>
      <c r="T1913">
        <f>'All B'!AK1917</f>
        <v>-1</v>
      </c>
      <c r="U1913">
        <f>'All B'!AN1917</f>
        <v>-5</v>
      </c>
      <c r="V1913">
        <f>'Coef Batter'!$A$2</f>
        <v>-47.217614202620098</v>
      </c>
      <c r="W1913">
        <f>G1913*'Coef Batter'!B$2</f>
        <v>10.704132424757805</v>
      </c>
      <c r="X1913">
        <f>H1913*'Coef Batter'!C$2</f>
        <v>2.2625173244073791</v>
      </c>
      <c r="Y1913">
        <f>I1913*'Coef Batter'!D$2</f>
        <v>14.474837396607164</v>
      </c>
      <c r="Z1913">
        <f>J1913*'Coef Batter'!E$2</f>
        <v>-5.8369039841748833</v>
      </c>
      <c r="AA1913">
        <f>K1913*'Coef Batter'!F$2</f>
        <v>-2.201081254242288</v>
      </c>
      <c r="AB1913">
        <f>L1913*'Coef Batter'!G$2</f>
        <v>-0.40385225413070402</v>
      </c>
      <c r="AC1913">
        <f>M1913*'Coef Batter'!H$2</f>
        <v>0</v>
      </c>
      <c r="AD1913">
        <f>N1913*'Coef Batter'!I$2</f>
        <v>-3.3803725855384603</v>
      </c>
      <c r="AE1913">
        <f>O1913*'Coef Batter'!J$2</f>
        <v>31.213160743519104</v>
      </c>
      <c r="AF1913">
        <f>P1913*'Coef Batter'!K$2</f>
        <v>-9.1647867720323966</v>
      </c>
      <c r="AG1913">
        <f>Q1913*'Coef Batter'!L$2</f>
        <v>12.474180564915558</v>
      </c>
      <c r="AH1913">
        <f>R1913*'Coef Batter'!M$2</f>
        <v>-2.6410613257698481</v>
      </c>
      <c r="AI1913">
        <f>S1913*'Coef Batter'!N$2</f>
        <v>-4.2036621212353777</v>
      </c>
      <c r="AJ1913">
        <f>T1913*'Coef Batter'!O$2</f>
        <v>0.218628837227307</v>
      </c>
      <c r="AK1913">
        <f>U1913*'Coef Batter'!P$2</f>
        <v>0.67289044737463</v>
      </c>
      <c r="AL1913">
        <f t="shared" si="58"/>
        <v>-3.0289867609351142</v>
      </c>
      <c r="AM1913">
        <f t="shared" si="59"/>
        <v>4.6133394228707846E-2</v>
      </c>
      <c r="AN1913" s="2"/>
    </row>
    <row r="1914" spans="1:40" x14ac:dyDescent="0.45">
      <c r="A1914">
        <f>'All B'!A1918</f>
        <v>1746</v>
      </c>
      <c r="B1914" t="str">
        <f>'All B'!B1918</f>
        <v>Amos Otis</v>
      </c>
      <c r="C1914">
        <f>'All B'!C1918</f>
        <v>1974</v>
      </c>
      <c r="D1914">
        <f>'All B'!D1918</f>
        <v>27</v>
      </c>
      <c r="E1914" t="str">
        <f>'All B'!E1918</f>
        <v>KCR</v>
      </c>
      <c r="F1914" t="str">
        <f>'All B'!F1918</f>
        <v>AL</v>
      </c>
      <c r="G1914">
        <f>'All B'!H1918</f>
        <v>632</v>
      </c>
      <c r="H1914">
        <f>'All B'!J1918</f>
        <v>87</v>
      </c>
      <c r="I1914">
        <f>'All B'!K1918</f>
        <v>157</v>
      </c>
      <c r="J1914">
        <f>'All B'!L1918</f>
        <v>105</v>
      </c>
      <c r="K1914">
        <f>'All B'!M1918</f>
        <v>31</v>
      </c>
      <c r="L1914">
        <f>'All B'!N1918</f>
        <v>9</v>
      </c>
      <c r="M1914">
        <f>'All B'!Q1918</f>
        <v>18</v>
      </c>
      <c r="N1914">
        <f>'All B'!S1918</f>
        <v>58</v>
      </c>
      <c r="O1914">
        <f>'All B'!Y1918</f>
        <v>121</v>
      </c>
      <c r="P1914">
        <f>'All B'!AF1918</f>
        <v>4.9000000000000004</v>
      </c>
      <c r="Q1914">
        <f>'All B'!AH1918</f>
        <v>4.4000000000000004</v>
      </c>
      <c r="R1914">
        <f>'All B'!AI1918</f>
        <v>0.6</v>
      </c>
      <c r="S1914">
        <f>'All B'!AJ1918</f>
        <v>16</v>
      </c>
      <c r="T1914">
        <f>'All B'!AK1918</f>
        <v>-1</v>
      </c>
      <c r="U1914">
        <f>'All B'!AN1918</f>
        <v>5</v>
      </c>
      <c r="V1914">
        <f>'Coef Batter'!$A$2</f>
        <v>-47.217614202620098</v>
      </c>
      <c r="W1914">
        <f>G1914*'Coef Batter'!B$2</f>
        <v>11.505121925930158</v>
      </c>
      <c r="X1914">
        <f>H1914*'Coef Batter'!C$2</f>
        <v>3.028292418822184</v>
      </c>
      <c r="Y1914">
        <f>I1914*'Coef Batter'!D$2</f>
        <v>15.150329808448832</v>
      </c>
      <c r="Z1914">
        <f>J1914*'Coef Batter'!E$2</f>
        <v>-6.2538256973302317</v>
      </c>
      <c r="AA1914">
        <f>K1914*'Coef Batter'!F$2</f>
        <v>-2.8430632867296222</v>
      </c>
      <c r="AB1914">
        <f>L1914*'Coef Batter'!G$2</f>
        <v>-1.211556762392112</v>
      </c>
      <c r="AC1914">
        <f>M1914*'Coef Batter'!H$2</f>
        <v>0.72064881771852418</v>
      </c>
      <c r="AD1914">
        <f>N1914*'Coef Batter'!I$2</f>
        <v>-2.5136103841183424</v>
      </c>
      <c r="AE1914">
        <f>O1914*'Coef Batter'!J$2</f>
        <v>22.480907440272688</v>
      </c>
      <c r="AF1914">
        <f>P1914*'Coef Batter'!K$2</f>
        <v>-9.1647867720323966</v>
      </c>
      <c r="AG1914">
        <f>Q1914*'Coef Batter'!L$2</f>
        <v>9.6291920150225376</v>
      </c>
      <c r="AH1914">
        <f>R1914*'Coef Batter'!M$2</f>
        <v>0.88035377525661596</v>
      </c>
      <c r="AI1914">
        <f>S1914*'Coef Batter'!N$2</f>
        <v>-1.7699629984148959</v>
      </c>
      <c r="AJ1914">
        <f>T1914*'Coef Batter'!O$2</f>
        <v>0.218628837227307</v>
      </c>
      <c r="AK1914">
        <f>U1914*'Coef Batter'!P$2</f>
        <v>-0.67289044737463</v>
      </c>
      <c r="AL1914">
        <f t="shared" si="58"/>
        <v>-8.0338355123134875</v>
      </c>
      <c r="AM1914">
        <f t="shared" si="59"/>
        <v>3.2419681863045066E-4</v>
      </c>
      <c r="AN1914" s="2"/>
    </row>
    <row r="1915" spans="1:40" x14ac:dyDescent="0.45">
      <c r="A1915">
        <f>'All B'!A1919</f>
        <v>1747</v>
      </c>
      <c r="B1915" t="str">
        <f>'All B'!B1919</f>
        <v>Alfonso Soriano</v>
      </c>
      <c r="C1915">
        <f>'All B'!C1919</f>
        <v>2002</v>
      </c>
      <c r="D1915">
        <f>'All B'!D1919</f>
        <v>26</v>
      </c>
      <c r="E1915" t="str">
        <f>'All B'!E1919</f>
        <v>NYY</v>
      </c>
      <c r="F1915" t="str">
        <f>'All B'!F1919</f>
        <v>AL</v>
      </c>
      <c r="G1915">
        <f>'All B'!H1919</f>
        <v>741</v>
      </c>
      <c r="H1915">
        <f>'All B'!J1919</f>
        <v>128</v>
      </c>
      <c r="I1915">
        <f>'All B'!K1919</f>
        <v>209</v>
      </c>
      <c r="J1915">
        <f>'All B'!L1919</f>
        <v>117</v>
      </c>
      <c r="K1915">
        <f>'All B'!M1919</f>
        <v>51</v>
      </c>
      <c r="L1915">
        <f>'All B'!N1919</f>
        <v>2</v>
      </c>
      <c r="M1915">
        <f>'All B'!Q1919</f>
        <v>41</v>
      </c>
      <c r="N1915">
        <f>'All B'!S1919</f>
        <v>23</v>
      </c>
      <c r="O1915">
        <f>'All B'!Y1919</f>
        <v>129</v>
      </c>
      <c r="P1915">
        <f>'All B'!AF1919</f>
        <v>4.9000000000000004</v>
      </c>
      <c r="Q1915">
        <f>'All B'!AH1919</f>
        <v>6.2</v>
      </c>
      <c r="R1915">
        <f>'All B'!AI1919</f>
        <v>-0.8</v>
      </c>
      <c r="S1915">
        <f>'All B'!AJ1919</f>
        <v>28</v>
      </c>
      <c r="T1915">
        <f>'All B'!AK1919</f>
        <v>1</v>
      </c>
      <c r="U1915">
        <f>'All B'!AN1919</f>
        <v>-13</v>
      </c>
      <c r="V1915">
        <f>'Coef Batter'!$A$2</f>
        <v>-47.217614202620098</v>
      </c>
      <c r="W1915">
        <f>G1915*'Coef Batter'!B$2</f>
        <v>13.489391372016213</v>
      </c>
      <c r="X1915">
        <f>H1915*'Coef Batter'!C$2</f>
        <v>4.4554187311406848</v>
      </c>
      <c r="Y1915">
        <f>I1915*'Coef Batter'!D$2</f>
        <v>20.168273439272649</v>
      </c>
      <c r="Z1915">
        <f>J1915*'Coef Batter'!E$2</f>
        <v>-6.9685486341679725</v>
      </c>
      <c r="AA1915">
        <f>K1915*'Coef Batter'!F$2</f>
        <v>-4.6772976652648621</v>
      </c>
      <c r="AB1915">
        <f>L1915*'Coef Batter'!G$2</f>
        <v>-0.269234836087136</v>
      </c>
      <c r="AC1915">
        <f>M1915*'Coef Batter'!H$2</f>
        <v>1.6414778625810829</v>
      </c>
      <c r="AD1915">
        <f>N1915*'Coef Batter'!I$2</f>
        <v>-0.99677653163313573</v>
      </c>
      <c r="AE1915">
        <f>O1915*'Coef Batter'!J$2</f>
        <v>23.967248428059314</v>
      </c>
      <c r="AF1915">
        <f>P1915*'Coef Batter'!K$2</f>
        <v>-9.1647867720323966</v>
      </c>
      <c r="AG1915">
        <f>Q1915*'Coef Batter'!L$2</f>
        <v>13.568406930259028</v>
      </c>
      <c r="AH1915">
        <f>R1915*'Coef Batter'!M$2</f>
        <v>-1.1738050336754879</v>
      </c>
      <c r="AI1915">
        <f>S1915*'Coef Batter'!N$2</f>
        <v>-3.097435247226068</v>
      </c>
      <c r="AJ1915">
        <f>T1915*'Coef Batter'!O$2</f>
        <v>-0.218628837227307</v>
      </c>
      <c r="AK1915">
        <f>U1915*'Coef Batter'!P$2</f>
        <v>1.749515163174038</v>
      </c>
      <c r="AL1915">
        <f t="shared" si="58"/>
        <v>5.2556041665685491</v>
      </c>
      <c r="AM1915">
        <f t="shared" si="59"/>
        <v>0.99480889550164897</v>
      </c>
      <c r="AN1915" s="2"/>
    </row>
    <row r="1916" spans="1:40" x14ac:dyDescent="0.45">
      <c r="A1916">
        <f>'All B'!A1920</f>
        <v>1748</v>
      </c>
      <c r="B1916" t="str">
        <f>'All B'!B1920</f>
        <v>Denard Span</v>
      </c>
      <c r="C1916">
        <f>'All B'!C1920</f>
        <v>2012</v>
      </c>
      <c r="D1916">
        <f>'All B'!D1920</f>
        <v>28</v>
      </c>
      <c r="E1916" t="str">
        <f>'All B'!E1920</f>
        <v>MIN</v>
      </c>
      <c r="F1916" t="str">
        <f>'All B'!F1920</f>
        <v>AL</v>
      </c>
      <c r="G1916">
        <f>'All B'!H1920</f>
        <v>568</v>
      </c>
      <c r="H1916">
        <f>'All B'!J1920</f>
        <v>71</v>
      </c>
      <c r="I1916">
        <f>'All B'!K1920</f>
        <v>146</v>
      </c>
      <c r="J1916">
        <f>'All B'!L1920</f>
        <v>100</v>
      </c>
      <c r="K1916">
        <f>'All B'!M1920</f>
        <v>38</v>
      </c>
      <c r="L1916">
        <f>'All B'!N1920</f>
        <v>4</v>
      </c>
      <c r="M1916">
        <f>'All B'!Q1920</f>
        <v>17</v>
      </c>
      <c r="N1916">
        <f>'All B'!S1920</f>
        <v>47</v>
      </c>
      <c r="O1916">
        <f>'All B'!Y1920</f>
        <v>104</v>
      </c>
      <c r="P1916">
        <f>'All B'!AF1920</f>
        <v>4.9000000000000004</v>
      </c>
      <c r="Q1916">
        <f>'All B'!AH1920</f>
        <v>3</v>
      </c>
      <c r="R1916">
        <f>'All B'!AI1920</f>
        <v>2.2999999999999998</v>
      </c>
      <c r="S1916">
        <f>'All B'!AJ1920</f>
        <v>6</v>
      </c>
      <c r="T1916">
        <f>'All B'!AK1920</f>
        <v>-1</v>
      </c>
      <c r="U1916">
        <f>'All B'!AN1920</f>
        <v>19</v>
      </c>
      <c r="V1916">
        <f>'Coef Batter'!$A$2</f>
        <v>-47.217614202620098</v>
      </c>
      <c r="W1916">
        <f>G1916*'Coef Batter'!B$2</f>
        <v>10.340046287861281</v>
      </c>
      <c r="X1916">
        <f>H1916*'Coef Batter'!C$2</f>
        <v>2.4713650774295988</v>
      </c>
      <c r="Y1916">
        <f>I1916*'Coef Batter'!D$2</f>
        <v>14.08884173269764</v>
      </c>
      <c r="Z1916">
        <f>J1916*'Coef Batter'!E$2</f>
        <v>-5.9560244736478394</v>
      </c>
      <c r="AA1916">
        <f>K1916*'Coef Batter'!F$2</f>
        <v>-3.4850453192169559</v>
      </c>
      <c r="AB1916">
        <f>L1916*'Coef Batter'!G$2</f>
        <v>-0.538469672174272</v>
      </c>
      <c r="AC1916">
        <f>M1916*'Coef Batter'!H$2</f>
        <v>0.68061277228971728</v>
      </c>
      <c r="AD1916">
        <f>N1916*'Coef Batter'!I$2</f>
        <v>-2.0368911733372772</v>
      </c>
      <c r="AE1916">
        <f>O1916*'Coef Batter'!J$2</f>
        <v>19.322432841226114</v>
      </c>
      <c r="AF1916">
        <f>P1916*'Coef Batter'!K$2</f>
        <v>-9.1647867720323966</v>
      </c>
      <c r="AG1916">
        <f>Q1916*'Coef Batter'!L$2</f>
        <v>6.5653581920608204</v>
      </c>
      <c r="AH1916">
        <f>R1916*'Coef Batter'!M$2</f>
        <v>3.3746894718170277</v>
      </c>
      <c r="AI1916">
        <f>S1916*'Coef Batter'!N$2</f>
        <v>-0.66373612440558594</v>
      </c>
      <c r="AJ1916">
        <f>T1916*'Coef Batter'!O$2</f>
        <v>0.218628837227307</v>
      </c>
      <c r="AK1916">
        <f>U1916*'Coef Batter'!P$2</f>
        <v>-2.556983700023594</v>
      </c>
      <c r="AL1916">
        <f t="shared" si="58"/>
        <v>-14.557576224848516</v>
      </c>
      <c r="AM1916">
        <f t="shared" si="59"/>
        <v>4.7612914762381784E-7</v>
      </c>
      <c r="AN1916" s="2"/>
    </row>
    <row r="1917" spans="1:40" x14ac:dyDescent="0.45">
      <c r="A1917">
        <f>'All B'!A1921</f>
        <v>1749</v>
      </c>
      <c r="B1917" t="str">
        <f>'All B'!B1921</f>
        <v>Peter Bourjos</v>
      </c>
      <c r="C1917">
        <f>'All B'!C1921</f>
        <v>2011</v>
      </c>
      <c r="D1917">
        <f>'All B'!D1921</f>
        <v>24</v>
      </c>
      <c r="E1917" t="str">
        <f>'All B'!E1921</f>
        <v>LAA</v>
      </c>
      <c r="F1917" t="str">
        <f>'All B'!F1921</f>
        <v>AL</v>
      </c>
      <c r="G1917">
        <f>'All B'!H1921</f>
        <v>552</v>
      </c>
      <c r="H1917">
        <f>'All B'!J1921</f>
        <v>72</v>
      </c>
      <c r="I1917">
        <f>'All B'!K1921</f>
        <v>136</v>
      </c>
      <c r="J1917">
        <f>'All B'!L1921</f>
        <v>87</v>
      </c>
      <c r="K1917">
        <f>'All B'!M1921</f>
        <v>26</v>
      </c>
      <c r="L1917">
        <f>'All B'!N1921</f>
        <v>11</v>
      </c>
      <c r="M1917">
        <f>'All B'!Q1921</f>
        <v>22</v>
      </c>
      <c r="N1917">
        <f>'All B'!S1921</f>
        <v>32</v>
      </c>
      <c r="O1917">
        <f>'All B'!Y1921</f>
        <v>116</v>
      </c>
      <c r="P1917">
        <f>'All B'!AF1921</f>
        <v>4.9000000000000004</v>
      </c>
      <c r="Q1917">
        <f>'All B'!AH1921</f>
        <v>3.9</v>
      </c>
      <c r="R1917">
        <f>'All B'!AI1921</f>
        <v>1.4</v>
      </c>
      <c r="S1917">
        <f>'All B'!AJ1921</f>
        <v>10</v>
      </c>
      <c r="T1917">
        <f>'All B'!AK1921</f>
        <v>1</v>
      </c>
      <c r="U1917">
        <f>'All B'!AN1921</f>
        <v>10</v>
      </c>
      <c r="V1917">
        <f>'Coef Batter'!$A$2</f>
        <v>-47.217614202620098</v>
      </c>
      <c r="W1917">
        <f>G1917*'Coef Batter'!B$2</f>
        <v>10.048777378344061</v>
      </c>
      <c r="X1917">
        <f>H1917*'Coef Batter'!C$2</f>
        <v>2.506173036266635</v>
      </c>
      <c r="Y1917">
        <f>I1917*'Coef Batter'!D$2</f>
        <v>13.123852572923829</v>
      </c>
      <c r="Z1917">
        <f>J1917*'Coef Batter'!E$2</f>
        <v>-5.181741292073621</v>
      </c>
      <c r="AA1917">
        <f>K1917*'Coef Batter'!F$2</f>
        <v>-2.384504692095812</v>
      </c>
      <c r="AB1917">
        <f>L1917*'Coef Batter'!G$2</f>
        <v>-1.4807915984792479</v>
      </c>
      <c r="AC1917">
        <f>M1917*'Coef Batter'!H$2</f>
        <v>0.88079299943375178</v>
      </c>
      <c r="AD1917">
        <f>N1917*'Coef Batter'!I$2</f>
        <v>-1.3868195222721889</v>
      </c>
      <c r="AE1917">
        <f>O1917*'Coef Batter'!J$2</f>
        <v>21.551944322906049</v>
      </c>
      <c r="AF1917">
        <f>P1917*'Coef Batter'!K$2</f>
        <v>-9.1647867720323966</v>
      </c>
      <c r="AG1917">
        <f>Q1917*'Coef Batter'!L$2</f>
        <v>8.5349656496790658</v>
      </c>
      <c r="AH1917">
        <f>R1917*'Coef Batter'!M$2</f>
        <v>2.0541588089321037</v>
      </c>
      <c r="AI1917">
        <f>S1917*'Coef Batter'!N$2</f>
        <v>-1.10622687400931</v>
      </c>
      <c r="AJ1917">
        <f>T1917*'Coef Batter'!O$2</f>
        <v>-0.218628837227307</v>
      </c>
      <c r="AK1917">
        <f>U1917*'Coef Batter'!P$2</f>
        <v>-1.34578089474926</v>
      </c>
      <c r="AL1917">
        <f t="shared" si="58"/>
        <v>-10.786229917073737</v>
      </c>
      <c r="AM1917">
        <f t="shared" si="59"/>
        <v>2.0681921449756619E-5</v>
      </c>
      <c r="AN1917" s="2"/>
    </row>
    <row r="1918" spans="1:40" x14ac:dyDescent="0.45">
      <c r="A1918">
        <f>'All B'!A1922</f>
        <v>1750</v>
      </c>
      <c r="B1918" t="str">
        <f>'All B'!B1922</f>
        <v>Jim Fregosi</v>
      </c>
      <c r="C1918">
        <f>'All B'!C1922</f>
        <v>1969</v>
      </c>
      <c r="D1918">
        <f>'All B'!D1922</f>
        <v>27</v>
      </c>
      <c r="E1918" t="str">
        <f>'All B'!E1922</f>
        <v>CAL</v>
      </c>
      <c r="F1918" t="str">
        <f>'All B'!F1922</f>
        <v>AL</v>
      </c>
      <c r="G1918">
        <f>'All B'!H1922</f>
        <v>685</v>
      </c>
      <c r="H1918">
        <f>'All B'!J1922</f>
        <v>78</v>
      </c>
      <c r="I1918">
        <f>'All B'!K1922</f>
        <v>151</v>
      </c>
      <c r="J1918">
        <f>'All B'!L1922</f>
        <v>111</v>
      </c>
      <c r="K1918">
        <f>'All B'!M1922</f>
        <v>22</v>
      </c>
      <c r="L1918">
        <f>'All B'!N1922</f>
        <v>6</v>
      </c>
      <c r="M1918">
        <f>'All B'!Q1922</f>
        <v>9</v>
      </c>
      <c r="N1918">
        <f>'All B'!S1922</f>
        <v>93</v>
      </c>
      <c r="O1918">
        <f>'All B'!Y1922</f>
        <v>114</v>
      </c>
      <c r="P1918">
        <f>'All B'!AF1922</f>
        <v>4.9000000000000004</v>
      </c>
      <c r="Q1918">
        <f>'All B'!AH1922</f>
        <v>5.2</v>
      </c>
      <c r="R1918">
        <f>'All B'!AI1922</f>
        <v>0.9</v>
      </c>
      <c r="S1918">
        <f>'All B'!AJ1922</f>
        <v>12</v>
      </c>
      <c r="T1918">
        <f>'All B'!AK1922</f>
        <v>1</v>
      </c>
      <c r="U1918">
        <f>'All B'!AN1922</f>
        <v>-1</v>
      </c>
      <c r="V1918">
        <f>'Coef Batter'!$A$2</f>
        <v>-47.217614202620098</v>
      </c>
      <c r="W1918">
        <f>G1918*'Coef Batter'!B$2</f>
        <v>12.469950188705946</v>
      </c>
      <c r="X1918">
        <f>H1918*'Coef Batter'!C$2</f>
        <v>2.7150207892888547</v>
      </c>
      <c r="Y1918">
        <f>I1918*'Coef Batter'!D$2</f>
        <v>14.571336312584545</v>
      </c>
      <c r="Z1918">
        <f>J1918*'Coef Batter'!E$2</f>
        <v>-6.6111871657491017</v>
      </c>
      <c r="AA1918">
        <f>K1918*'Coef Batter'!F$2</f>
        <v>-2.017657816388764</v>
      </c>
      <c r="AB1918">
        <f>L1918*'Coef Batter'!G$2</f>
        <v>-0.80770450826140805</v>
      </c>
      <c r="AC1918">
        <f>M1918*'Coef Batter'!H$2</f>
        <v>0.36032440885926209</v>
      </c>
      <c r="AD1918">
        <f>N1918*'Coef Batter'!I$2</f>
        <v>-4.0304442366035484</v>
      </c>
      <c r="AE1918">
        <f>O1918*'Coef Batter'!J$2</f>
        <v>21.180359075959391</v>
      </c>
      <c r="AF1918">
        <f>P1918*'Coef Batter'!K$2</f>
        <v>-9.1647867720323966</v>
      </c>
      <c r="AG1918">
        <f>Q1918*'Coef Batter'!L$2</f>
        <v>11.379954199572088</v>
      </c>
      <c r="AH1918">
        <f>R1918*'Coef Batter'!M$2</f>
        <v>1.320530662884924</v>
      </c>
      <c r="AI1918">
        <f>S1918*'Coef Batter'!N$2</f>
        <v>-1.3274722488111719</v>
      </c>
      <c r="AJ1918">
        <f>T1918*'Coef Batter'!O$2</f>
        <v>-0.218628837227307</v>
      </c>
      <c r="AK1918">
        <f>U1918*'Coef Batter'!P$2</f>
        <v>0.134578089474926</v>
      </c>
      <c r="AL1918">
        <f t="shared" si="58"/>
        <v>-7.2634420603638539</v>
      </c>
      <c r="AM1918">
        <f t="shared" si="59"/>
        <v>7.0020143008591806E-4</v>
      </c>
      <c r="AN1918" s="2"/>
    </row>
    <row r="1919" spans="1:40" x14ac:dyDescent="0.45">
      <c r="A1919">
        <f>'All B'!A1923</f>
        <v>1751</v>
      </c>
      <c r="B1919" t="str">
        <f>'All B'!B1923</f>
        <v>Mark Loretta</v>
      </c>
      <c r="C1919">
        <f>'All B'!C1923</f>
        <v>2003</v>
      </c>
      <c r="D1919">
        <f>'All B'!D1923</f>
        <v>31</v>
      </c>
      <c r="E1919" t="str">
        <f>'All B'!E1923</f>
        <v>SDP</v>
      </c>
      <c r="F1919" t="str">
        <f>'All B'!F1923</f>
        <v>NL</v>
      </c>
      <c r="G1919">
        <f>'All B'!H1923</f>
        <v>653</v>
      </c>
      <c r="H1919">
        <f>'All B'!J1923</f>
        <v>74</v>
      </c>
      <c r="I1919">
        <f>'All B'!K1923</f>
        <v>185</v>
      </c>
      <c r="J1919">
        <f>'All B'!L1923</f>
        <v>140</v>
      </c>
      <c r="K1919">
        <f>'All B'!M1923</f>
        <v>28</v>
      </c>
      <c r="L1919">
        <f>'All B'!N1923</f>
        <v>4</v>
      </c>
      <c r="M1919">
        <f>'All B'!Q1923</f>
        <v>5</v>
      </c>
      <c r="N1919">
        <f>'All B'!S1923</f>
        <v>54</v>
      </c>
      <c r="O1919">
        <f>'All B'!Y1923</f>
        <v>120</v>
      </c>
      <c r="P1919">
        <f>'All B'!AF1923</f>
        <v>4.9000000000000004</v>
      </c>
      <c r="Q1919">
        <f>'All B'!AH1923</f>
        <v>4.3</v>
      </c>
      <c r="R1919">
        <f>'All B'!AI1923</f>
        <v>1</v>
      </c>
      <c r="S1919">
        <f>'All B'!AJ1923</f>
        <v>21</v>
      </c>
      <c r="T1919">
        <f>'All B'!AK1923</f>
        <v>-1</v>
      </c>
      <c r="U1919">
        <f>'All B'!AN1923</f>
        <v>6</v>
      </c>
      <c r="V1919">
        <f>'Coef Batter'!$A$2</f>
        <v>-47.217614202620098</v>
      </c>
      <c r="W1919">
        <f>G1919*'Coef Batter'!B$2</f>
        <v>11.887412369671507</v>
      </c>
      <c r="X1919">
        <f>H1919*'Coef Batter'!C$2</f>
        <v>2.5757889539407084</v>
      </c>
      <c r="Y1919">
        <f>I1919*'Coef Batter'!D$2</f>
        <v>17.852299455815501</v>
      </c>
      <c r="Z1919">
        <f>J1919*'Coef Batter'!E$2</f>
        <v>-8.3384342631069757</v>
      </c>
      <c r="AA1919">
        <f>K1919*'Coef Batter'!F$2</f>
        <v>-2.5679281299493359</v>
      </c>
      <c r="AB1919">
        <f>L1919*'Coef Batter'!G$2</f>
        <v>-0.538469672174272</v>
      </c>
      <c r="AC1919">
        <f>M1919*'Coef Batter'!H$2</f>
        <v>0.20018022714403449</v>
      </c>
      <c r="AD1919">
        <f>N1919*'Coef Batter'!I$2</f>
        <v>-2.3402579438343185</v>
      </c>
      <c r="AE1919">
        <f>O1919*'Coef Batter'!J$2</f>
        <v>22.295114816799362</v>
      </c>
      <c r="AF1919">
        <f>P1919*'Coef Batter'!K$2</f>
        <v>-9.1647867720323966</v>
      </c>
      <c r="AG1919">
        <f>Q1919*'Coef Batter'!L$2</f>
        <v>9.4103467419538429</v>
      </c>
      <c r="AH1919">
        <f>R1919*'Coef Batter'!M$2</f>
        <v>1.4672562920943599</v>
      </c>
      <c r="AI1919">
        <f>S1919*'Coef Batter'!N$2</f>
        <v>-2.323076435419551</v>
      </c>
      <c r="AJ1919">
        <f>T1919*'Coef Batter'!O$2</f>
        <v>0.218628837227307</v>
      </c>
      <c r="AK1919">
        <f>U1919*'Coef Batter'!P$2</f>
        <v>-0.807468536849556</v>
      </c>
      <c r="AL1919">
        <f t="shared" si="58"/>
        <v>-7.391008261339878</v>
      </c>
      <c r="AM1919">
        <f t="shared" si="59"/>
        <v>6.1639359535031019E-4</v>
      </c>
      <c r="AN1919" s="2"/>
    </row>
    <row r="1920" spans="1:40" x14ac:dyDescent="0.45">
      <c r="A1920">
        <f>'All B'!A1924</f>
        <v>1752</v>
      </c>
      <c r="B1920" t="str">
        <f>'All B'!B1924</f>
        <v>Kirby Puckett</v>
      </c>
      <c r="C1920">
        <f>'All B'!C1924</f>
        <v>1989</v>
      </c>
      <c r="D1920">
        <f>'All B'!D1924</f>
        <v>29</v>
      </c>
      <c r="E1920" t="str">
        <f>'All B'!E1924</f>
        <v>MIN</v>
      </c>
      <c r="F1920" t="str">
        <f>'All B'!F1924</f>
        <v>AL</v>
      </c>
      <c r="G1920">
        <f>'All B'!H1924</f>
        <v>684</v>
      </c>
      <c r="H1920">
        <f>'All B'!J1924</f>
        <v>75</v>
      </c>
      <c r="I1920">
        <f>'All B'!K1924</f>
        <v>215</v>
      </c>
      <c r="J1920">
        <f>'All B'!L1924</f>
        <v>157</v>
      </c>
      <c r="K1920">
        <f>'All B'!M1924</f>
        <v>45</v>
      </c>
      <c r="L1920">
        <f>'All B'!N1924</f>
        <v>4</v>
      </c>
      <c r="M1920">
        <f>'All B'!Q1924</f>
        <v>11</v>
      </c>
      <c r="N1920">
        <f>'All B'!S1924</f>
        <v>41</v>
      </c>
      <c r="O1920">
        <f>'All B'!Y1924</f>
        <v>131</v>
      </c>
      <c r="P1920">
        <f>'All B'!AF1924</f>
        <v>4.9000000000000004</v>
      </c>
      <c r="Q1920">
        <f>'All B'!AH1924</f>
        <v>5.3</v>
      </c>
      <c r="R1920">
        <f>'All B'!AI1924</f>
        <v>-0.1</v>
      </c>
      <c r="S1920">
        <f>'All B'!AJ1924</f>
        <v>23</v>
      </c>
      <c r="T1920">
        <f>'All B'!AK1924</f>
        <v>1</v>
      </c>
      <c r="U1920">
        <f>'All B'!AN1924</f>
        <v>-4</v>
      </c>
      <c r="V1920">
        <f>'Coef Batter'!$A$2</f>
        <v>-47.217614202620098</v>
      </c>
      <c r="W1920">
        <f>G1920*'Coef Batter'!B$2</f>
        <v>12.45174588186112</v>
      </c>
      <c r="X1920">
        <f>H1920*'Coef Batter'!C$2</f>
        <v>2.6105969127777451</v>
      </c>
      <c r="Y1920">
        <f>I1920*'Coef Batter'!D$2</f>
        <v>20.747266935136935</v>
      </c>
      <c r="Z1920">
        <f>J1920*'Coef Batter'!E$2</f>
        <v>-9.3509584236271088</v>
      </c>
      <c r="AA1920">
        <f>K1920*'Coef Batter'!F$2</f>
        <v>-4.1270273517042897</v>
      </c>
      <c r="AB1920">
        <f>L1920*'Coef Batter'!G$2</f>
        <v>-0.538469672174272</v>
      </c>
      <c r="AC1920">
        <f>M1920*'Coef Batter'!H$2</f>
        <v>0.44039649971687589</v>
      </c>
      <c r="AD1920">
        <f>N1920*'Coef Batter'!I$2</f>
        <v>-1.7768625129112419</v>
      </c>
      <c r="AE1920">
        <f>O1920*'Coef Batter'!J$2</f>
        <v>24.338833675005969</v>
      </c>
      <c r="AF1920">
        <f>P1920*'Coef Batter'!K$2</f>
        <v>-9.1647867720323966</v>
      </c>
      <c r="AG1920">
        <f>Q1920*'Coef Batter'!L$2</f>
        <v>11.598799472640783</v>
      </c>
      <c r="AH1920">
        <f>R1920*'Coef Batter'!M$2</f>
        <v>-0.14672562920943599</v>
      </c>
      <c r="AI1920">
        <f>S1920*'Coef Batter'!N$2</f>
        <v>-2.5443218102214127</v>
      </c>
      <c r="AJ1920">
        <f>T1920*'Coef Batter'!O$2</f>
        <v>-0.218628837227307</v>
      </c>
      <c r="AK1920">
        <f>U1920*'Coef Batter'!P$2</f>
        <v>0.538312357899704</v>
      </c>
      <c r="AL1920">
        <f t="shared" si="58"/>
        <v>-2.359443476688432</v>
      </c>
      <c r="AM1920">
        <f t="shared" si="59"/>
        <v>8.6318075864106128E-2</v>
      </c>
      <c r="AN1920" s="2"/>
    </row>
    <row r="1921" spans="1:40" x14ac:dyDescent="0.45">
      <c r="A1921">
        <f>'All B'!A1925</f>
        <v>1753</v>
      </c>
      <c r="B1921" t="str">
        <f>'All B'!B1925</f>
        <v>Ted Simmons</v>
      </c>
      <c r="C1921">
        <f>'All B'!C1925</f>
        <v>1975</v>
      </c>
      <c r="D1921">
        <f>'All B'!D1925</f>
        <v>25</v>
      </c>
      <c r="E1921" t="str">
        <f>'All B'!E1925</f>
        <v>STL</v>
      </c>
      <c r="F1921" t="str">
        <f>'All B'!F1925</f>
        <v>NL</v>
      </c>
      <c r="G1921">
        <f>'All B'!H1925</f>
        <v>649</v>
      </c>
      <c r="H1921">
        <f>'All B'!J1925</f>
        <v>80</v>
      </c>
      <c r="I1921">
        <f>'All B'!K1925</f>
        <v>193</v>
      </c>
      <c r="J1921">
        <f>'All B'!L1925</f>
        <v>140</v>
      </c>
      <c r="K1921">
        <f>'All B'!M1925</f>
        <v>32</v>
      </c>
      <c r="L1921">
        <f>'All B'!N1925</f>
        <v>3</v>
      </c>
      <c r="M1921">
        <f>'All B'!Q1925</f>
        <v>1</v>
      </c>
      <c r="N1921">
        <f>'All B'!S1925</f>
        <v>63</v>
      </c>
      <c r="O1921">
        <f>'All B'!Y1925</f>
        <v>142</v>
      </c>
      <c r="P1921">
        <f>'All B'!AF1925</f>
        <v>4.9000000000000004</v>
      </c>
      <c r="Q1921">
        <f>'All B'!AH1925</f>
        <v>5.9</v>
      </c>
      <c r="R1921">
        <f>'All B'!AI1925</f>
        <v>0</v>
      </c>
      <c r="S1921">
        <f>'All B'!AJ1925</f>
        <v>33</v>
      </c>
      <c r="T1921">
        <f>'All B'!AK1925</f>
        <v>-2</v>
      </c>
      <c r="U1921">
        <f>'All B'!AN1925</f>
        <v>-9</v>
      </c>
      <c r="V1921">
        <f>'Coef Batter'!$A$2</f>
        <v>-47.217614202620098</v>
      </c>
      <c r="W1921">
        <f>G1921*'Coef Batter'!B$2</f>
        <v>11.814595142292204</v>
      </c>
      <c r="X1921">
        <f>H1921*'Coef Batter'!C$2</f>
        <v>2.7846367069629281</v>
      </c>
      <c r="Y1921">
        <f>I1921*'Coef Batter'!D$2</f>
        <v>18.624290783634553</v>
      </c>
      <c r="Z1921">
        <f>J1921*'Coef Batter'!E$2</f>
        <v>-8.3384342631069757</v>
      </c>
      <c r="AA1921">
        <f>K1921*'Coef Batter'!F$2</f>
        <v>-2.9347750056563839</v>
      </c>
      <c r="AB1921">
        <f>L1921*'Coef Batter'!G$2</f>
        <v>-0.40385225413070402</v>
      </c>
      <c r="AC1921">
        <f>M1921*'Coef Batter'!H$2</f>
        <v>4.0036045428806899E-2</v>
      </c>
      <c r="AD1921">
        <f>N1921*'Coef Batter'!I$2</f>
        <v>-2.7303009344733717</v>
      </c>
      <c r="AE1921">
        <f>O1921*'Coef Batter'!J$2</f>
        <v>26.382552533212579</v>
      </c>
      <c r="AF1921">
        <f>P1921*'Coef Batter'!K$2</f>
        <v>-9.1647867720323966</v>
      </c>
      <c r="AG1921">
        <f>Q1921*'Coef Batter'!L$2</f>
        <v>12.911871111052948</v>
      </c>
      <c r="AH1921">
        <f>R1921*'Coef Batter'!M$2</f>
        <v>0</v>
      </c>
      <c r="AI1921">
        <f>S1921*'Coef Batter'!N$2</f>
        <v>-3.6505486842307229</v>
      </c>
      <c r="AJ1921">
        <f>T1921*'Coef Batter'!O$2</f>
        <v>0.437257674454614</v>
      </c>
      <c r="AK1921">
        <f>U1921*'Coef Batter'!P$2</f>
        <v>1.211202805274334</v>
      </c>
      <c r="AL1921">
        <f t="shared" si="58"/>
        <v>-0.23386931393768751</v>
      </c>
      <c r="AM1921">
        <f t="shared" si="59"/>
        <v>0.44179771049239791</v>
      </c>
      <c r="AN1921" s="2"/>
    </row>
    <row r="1922" spans="1:40" x14ac:dyDescent="0.45">
      <c r="A1922">
        <f>'All B'!A1926</f>
        <v>1754</v>
      </c>
      <c r="B1922" t="str">
        <f>'All B'!B1926</f>
        <v>Jim Thome</v>
      </c>
      <c r="C1922">
        <f>'All B'!C1926</f>
        <v>2006</v>
      </c>
      <c r="D1922">
        <f>'All B'!D1926</f>
        <v>35</v>
      </c>
      <c r="E1922" t="str">
        <f>'All B'!E1926</f>
        <v>CHW</v>
      </c>
      <c r="F1922" t="str">
        <f>'All B'!F1926</f>
        <v>AL</v>
      </c>
      <c r="G1922">
        <f>'All B'!H1926</f>
        <v>610</v>
      </c>
      <c r="H1922">
        <f>'All B'!J1926</f>
        <v>108</v>
      </c>
      <c r="I1922">
        <f>'All B'!K1926</f>
        <v>141</v>
      </c>
      <c r="J1922">
        <f>'All B'!L1926</f>
        <v>73</v>
      </c>
      <c r="K1922">
        <f>'All B'!M1926</f>
        <v>26</v>
      </c>
      <c r="L1922">
        <f>'All B'!N1926</f>
        <v>0</v>
      </c>
      <c r="M1922">
        <f>'All B'!Q1926</f>
        <v>0</v>
      </c>
      <c r="N1922">
        <f>'All B'!S1926</f>
        <v>107</v>
      </c>
      <c r="O1922">
        <f>'All B'!Y1926</f>
        <v>155</v>
      </c>
      <c r="P1922">
        <f>'All B'!AF1926</f>
        <v>4.9000000000000004</v>
      </c>
      <c r="Q1922">
        <f>'All B'!AH1926</f>
        <v>4.9000000000000004</v>
      </c>
      <c r="R1922">
        <f>'All B'!AI1926</f>
        <v>-1.2</v>
      </c>
      <c r="S1922">
        <f>'All B'!AJ1926</f>
        <v>40</v>
      </c>
      <c r="T1922">
        <f>'All B'!AK1926</f>
        <v>2</v>
      </c>
      <c r="U1922">
        <f>'All B'!AN1926</f>
        <v>0</v>
      </c>
      <c r="V1922">
        <f>'Coef Batter'!$A$2</f>
        <v>-47.217614202620098</v>
      </c>
      <c r="W1922">
        <f>G1922*'Coef Batter'!B$2</f>
        <v>11.104627175343982</v>
      </c>
      <c r="X1922">
        <f>H1922*'Coef Batter'!C$2</f>
        <v>3.7592595543999527</v>
      </c>
      <c r="Y1922">
        <f>I1922*'Coef Batter'!D$2</f>
        <v>13.606347152810734</v>
      </c>
      <c r="Z1922">
        <f>J1922*'Coef Batter'!E$2</f>
        <v>-4.3478978657629233</v>
      </c>
      <c r="AA1922">
        <f>K1922*'Coef Batter'!F$2</f>
        <v>-2.384504692095812</v>
      </c>
      <c r="AB1922">
        <f>L1922*'Coef Batter'!G$2</f>
        <v>0</v>
      </c>
      <c r="AC1922">
        <f>M1922*'Coef Batter'!H$2</f>
        <v>0</v>
      </c>
      <c r="AD1922">
        <f>N1922*'Coef Batter'!I$2</f>
        <v>-4.6371777775976311</v>
      </c>
      <c r="AE1922">
        <f>O1922*'Coef Batter'!J$2</f>
        <v>28.79785663836584</v>
      </c>
      <c r="AF1922">
        <f>P1922*'Coef Batter'!K$2</f>
        <v>-9.1647867720323966</v>
      </c>
      <c r="AG1922">
        <f>Q1922*'Coef Batter'!L$2</f>
        <v>10.723418380366008</v>
      </c>
      <c r="AH1922">
        <f>R1922*'Coef Batter'!M$2</f>
        <v>-1.7607075505132319</v>
      </c>
      <c r="AI1922">
        <f>S1922*'Coef Batter'!N$2</f>
        <v>-4.4249074960372399</v>
      </c>
      <c r="AJ1922">
        <f>T1922*'Coef Batter'!O$2</f>
        <v>-0.437257674454614</v>
      </c>
      <c r="AK1922">
        <f>U1922*'Coef Batter'!P$2</f>
        <v>0</v>
      </c>
      <c r="AL1922">
        <f t="shared" si="58"/>
        <v>-6.3833451298274362</v>
      </c>
      <c r="AM1922">
        <f t="shared" si="59"/>
        <v>1.6866125559540626E-3</v>
      </c>
      <c r="AN1922" s="2"/>
    </row>
    <row r="1923" spans="1:40" x14ac:dyDescent="0.45">
      <c r="A1923">
        <f>'All B'!A1927</f>
        <v>1755</v>
      </c>
      <c r="B1923" t="str">
        <f>'All B'!B1927</f>
        <v>Bobby Tolan</v>
      </c>
      <c r="C1923">
        <f>'All B'!C1927</f>
        <v>1972</v>
      </c>
      <c r="D1923">
        <f>'All B'!D1927</f>
        <v>26</v>
      </c>
      <c r="E1923" t="str">
        <f>'All B'!E1927</f>
        <v>CIN</v>
      </c>
      <c r="F1923" t="str">
        <f>'All B'!F1927</f>
        <v>NL</v>
      </c>
      <c r="G1923">
        <f>'All B'!H1927</f>
        <v>667</v>
      </c>
      <c r="H1923">
        <f>'All B'!J1927</f>
        <v>88</v>
      </c>
      <c r="I1923">
        <f>'All B'!K1927</f>
        <v>171</v>
      </c>
      <c r="J1923">
        <f>'All B'!L1927</f>
        <v>130</v>
      </c>
      <c r="K1923">
        <f>'All B'!M1927</f>
        <v>28</v>
      </c>
      <c r="L1923">
        <f>'All B'!N1927</f>
        <v>5</v>
      </c>
      <c r="M1923">
        <f>'All B'!Q1927</f>
        <v>42</v>
      </c>
      <c r="N1923">
        <f>'All B'!S1927</f>
        <v>44</v>
      </c>
      <c r="O1923">
        <f>'All B'!Y1927</f>
        <v>110</v>
      </c>
      <c r="P1923">
        <f>'All B'!AF1927</f>
        <v>4.9000000000000004</v>
      </c>
      <c r="Q1923">
        <f>'All B'!AH1927</f>
        <v>3.5</v>
      </c>
      <c r="R1923">
        <f>'All B'!AI1927</f>
        <v>1.3</v>
      </c>
      <c r="S1923">
        <f>'All B'!AJ1927</f>
        <v>9</v>
      </c>
      <c r="T1923">
        <f>'All B'!AK1927</f>
        <v>3</v>
      </c>
      <c r="U1923">
        <f>'All B'!AN1927</f>
        <v>11</v>
      </c>
      <c r="V1923">
        <f>'Coef Batter'!$A$2</f>
        <v>-47.217614202620098</v>
      </c>
      <c r="W1923">
        <f>G1923*'Coef Batter'!B$2</f>
        <v>12.142272665499075</v>
      </c>
      <c r="X1923">
        <f>H1923*'Coef Batter'!C$2</f>
        <v>3.0631003776592207</v>
      </c>
      <c r="Y1923">
        <f>I1923*'Coef Batter'!D$2</f>
        <v>16.501314632132168</v>
      </c>
      <c r="Z1923">
        <f>J1923*'Coef Batter'!E$2</f>
        <v>-7.7428318157421918</v>
      </c>
      <c r="AA1923">
        <f>K1923*'Coef Batter'!F$2</f>
        <v>-2.5679281299493359</v>
      </c>
      <c r="AB1923">
        <f>L1923*'Coef Batter'!G$2</f>
        <v>-0.67308709021783997</v>
      </c>
      <c r="AC1923">
        <f>M1923*'Coef Batter'!H$2</f>
        <v>1.6815139080098898</v>
      </c>
      <c r="AD1923">
        <f>N1923*'Coef Batter'!I$2</f>
        <v>-1.9068768431242598</v>
      </c>
      <c r="AE1923">
        <f>O1923*'Coef Batter'!J$2</f>
        <v>20.437188582066081</v>
      </c>
      <c r="AF1923">
        <f>P1923*'Coef Batter'!K$2</f>
        <v>-9.1647867720323966</v>
      </c>
      <c r="AG1923">
        <f>Q1923*'Coef Batter'!L$2</f>
        <v>7.6595845574042905</v>
      </c>
      <c r="AH1923">
        <f>R1923*'Coef Batter'!M$2</f>
        <v>1.907433179722668</v>
      </c>
      <c r="AI1923">
        <f>S1923*'Coef Batter'!N$2</f>
        <v>-0.9956041866083789</v>
      </c>
      <c r="AJ1923">
        <f>T1923*'Coef Batter'!O$2</f>
        <v>-0.65588651168192103</v>
      </c>
      <c r="AK1923">
        <f>U1923*'Coef Batter'!P$2</f>
        <v>-1.480358984224186</v>
      </c>
      <c r="AL1923">
        <f t="shared" ref="AL1923:AL1986" si="60">SUM(V1923:AK1923)</f>
        <v>-9.0125666337072143</v>
      </c>
      <c r="AM1923">
        <f t="shared" ref="AM1923:AM1986" si="61">IF(EXP(AL1923)/(1+EXP(AL1923))&lt;0, 0, IF(EXP(AL1923)/(1+EXP(AL1923))&gt;1, 1, EXP(AL1923)/(1+EXP(AL1923))))</f>
        <v>1.2185381188698062E-4</v>
      </c>
      <c r="AN1923" s="2"/>
    </row>
    <row r="1924" spans="1:40" x14ac:dyDescent="0.45">
      <c r="A1924">
        <f>'All B'!A1928</f>
        <v>1756</v>
      </c>
      <c r="B1924" t="str">
        <f>'All B'!B1928</f>
        <v>Claudell Washington</v>
      </c>
      <c r="C1924">
        <f>'All B'!C1928</f>
        <v>1975</v>
      </c>
      <c r="D1924">
        <f>'All B'!D1928</f>
        <v>20</v>
      </c>
      <c r="E1924" t="str">
        <f>'All B'!E1928</f>
        <v>OAK</v>
      </c>
      <c r="F1924" t="str">
        <f>'All B'!F1928</f>
        <v>AL</v>
      </c>
      <c r="G1924">
        <f>'All B'!H1928</f>
        <v>635</v>
      </c>
      <c r="H1924">
        <f>'All B'!J1928</f>
        <v>86</v>
      </c>
      <c r="I1924">
        <f>'All B'!K1928</f>
        <v>182</v>
      </c>
      <c r="J1924">
        <f>'All B'!L1928</f>
        <v>141</v>
      </c>
      <c r="K1924">
        <f>'All B'!M1928</f>
        <v>24</v>
      </c>
      <c r="L1924">
        <f>'All B'!N1928</f>
        <v>7</v>
      </c>
      <c r="M1924">
        <f>'All B'!Q1928</f>
        <v>40</v>
      </c>
      <c r="N1924">
        <f>'All B'!S1928</f>
        <v>32</v>
      </c>
      <c r="O1924">
        <f>'All B'!Y1928</f>
        <v>119</v>
      </c>
      <c r="P1924">
        <f>'All B'!AF1928</f>
        <v>4.9000000000000004</v>
      </c>
      <c r="Q1924">
        <f>'All B'!AH1928</f>
        <v>4.4000000000000004</v>
      </c>
      <c r="R1924">
        <f>'All B'!AI1928</f>
        <v>0.1</v>
      </c>
      <c r="S1924">
        <f>'All B'!AJ1928</f>
        <v>18</v>
      </c>
      <c r="T1924">
        <f>'All B'!AK1928</f>
        <v>3</v>
      </c>
      <c r="U1924">
        <f>'All B'!AN1928</f>
        <v>5</v>
      </c>
      <c r="V1924">
        <f>'Coef Batter'!$A$2</f>
        <v>-47.217614202620098</v>
      </c>
      <c r="W1924">
        <f>G1924*'Coef Batter'!B$2</f>
        <v>11.559734846464636</v>
      </c>
      <c r="X1924">
        <f>H1924*'Coef Batter'!C$2</f>
        <v>2.9934844599851478</v>
      </c>
      <c r="Y1924">
        <f>I1924*'Coef Batter'!D$2</f>
        <v>17.56280270788336</v>
      </c>
      <c r="Z1924">
        <f>J1924*'Coef Batter'!E$2</f>
        <v>-8.3979945078434532</v>
      </c>
      <c r="AA1924">
        <f>K1924*'Coef Batter'!F$2</f>
        <v>-2.201081254242288</v>
      </c>
      <c r="AB1924">
        <f>L1924*'Coef Batter'!G$2</f>
        <v>-0.94232192630497602</v>
      </c>
      <c r="AC1924">
        <f>M1924*'Coef Batter'!H$2</f>
        <v>1.601441817152276</v>
      </c>
      <c r="AD1924">
        <f>N1924*'Coef Batter'!I$2</f>
        <v>-1.3868195222721889</v>
      </c>
      <c r="AE1924">
        <f>O1924*'Coef Batter'!J$2</f>
        <v>22.109322193326033</v>
      </c>
      <c r="AF1924">
        <f>P1924*'Coef Batter'!K$2</f>
        <v>-9.1647867720323966</v>
      </c>
      <c r="AG1924">
        <f>Q1924*'Coef Batter'!L$2</f>
        <v>9.6291920150225376</v>
      </c>
      <c r="AH1924">
        <f>R1924*'Coef Batter'!M$2</f>
        <v>0.14672562920943599</v>
      </c>
      <c r="AI1924">
        <f>S1924*'Coef Batter'!N$2</f>
        <v>-1.9912083732167578</v>
      </c>
      <c r="AJ1924">
        <f>T1924*'Coef Batter'!O$2</f>
        <v>-0.65588651168192103</v>
      </c>
      <c r="AK1924">
        <f>U1924*'Coef Batter'!P$2</f>
        <v>-0.67289044737463</v>
      </c>
      <c r="AL1924">
        <f t="shared" si="60"/>
        <v>-7.0278998485452835</v>
      </c>
      <c r="AM1924">
        <f t="shared" si="61"/>
        <v>8.8600652059197984E-4</v>
      </c>
      <c r="AN1924" s="2"/>
    </row>
    <row r="1925" spans="1:40" x14ac:dyDescent="0.45">
      <c r="A1925">
        <f>'All B'!A1929</f>
        <v>1757</v>
      </c>
      <c r="B1925" t="str">
        <f>'All B'!B1929</f>
        <v>Robin Yount</v>
      </c>
      <c r="C1925">
        <f>'All B'!C1929</f>
        <v>1981</v>
      </c>
      <c r="D1925">
        <f>'All B'!D1929</f>
        <v>25</v>
      </c>
      <c r="E1925" t="str">
        <f>'All B'!E1929</f>
        <v>MIL</v>
      </c>
      <c r="F1925" t="str">
        <f>'All B'!F1929</f>
        <v>AL</v>
      </c>
      <c r="G1925">
        <f>'All B'!H1929</f>
        <v>411</v>
      </c>
      <c r="H1925">
        <f>'All B'!J1929</f>
        <v>50</v>
      </c>
      <c r="I1925">
        <f>'All B'!K1929</f>
        <v>103</v>
      </c>
      <c r="J1925">
        <f>'All B'!L1929</f>
        <v>73</v>
      </c>
      <c r="K1925">
        <f>'All B'!M1929</f>
        <v>15</v>
      </c>
      <c r="L1925">
        <f>'All B'!N1929</f>
        <v>5</v>
      </c>
      <c r="M1925">
        <f>'All B'!Q1929</f>
        <v>4</v>
      </c>
      <c r="N1925">
        <f>'All B'!S1929</f>
        <v>22</v>
      </c>
      <c r="O1925">
        <f>'All B'!Y1929</f>
        <v>114</v>
      </c>
      <c r="P1925">
        <f>'All B'!AF1929</f>
        <v>4.9000000000000004</v>
      </c>
      <c r="Q1925">
        <f>'All B'!AH1929</f>
        <v>2.8</v>
      </c>
      <c r="R1925">
        <f>'All B'!AI1929</f>
        <v>2.8</v>
      </c>
      <c r="S1925">
        <f>'All B'!AJ1929</f>
        <v>5</v>
      </c>
      <c r="T1925">
        <f>'All B'!AK1929</f>
        <v>1</v>
      </c>
      <c r="U1925">
        <f>'All B'!AN1929</f>
        <v>19</v>
      </c>
      <c r="V1925">
        <f>'Coef Batter'!$A$2</f>
        <v>-47.217614202620098</v>
      </c>
      <c r="W1925">
        <f>G1925*'Coef Batter'!B$2</f>
        <v>7.4819701132235679</v>
      </c>
      <c r="X1925">
        <f>H1925*'Coef Batter'!C$2</f>
        <v>1.7403979418518301</v>
      </c>
      <c r="Y1925">
        <f>I1925*'Coef Batter'!D$2</f>
        <v>9.9393883456702525</v>
      </c>
      <c r="Z1925">
        <f>J1925*'Coef Batter'!E$2</f>
        <v>-4.3478978657629233</v>
      </c>
      <c r="AA1925">
        <f>K1925*'Coef Batter'!F$2</f>
        <v>-1.37567578390143</v>
      </c>
      <c r="AB1925">
        <f>L1925*'Coef Batter'!G$2</f>
        <v>-0.67308709021783997</v>
      </c>
      <c r="AC1925">
        <f>M1925*'Coef Batter'!H$2</f>
        <v>0.1601441817152276</v>
      </c>
      <c r="AD1925">
        <f>N1925*'Coef Batter'!I$2</f>
        <v>-0.95343842156212988</v>
      </c>
      <c r="AE1925">
        <f>O1925*'Coef Batter'!J$2</f>
        <v>21.180359075959391</v>
      </c>
      <c r="AF1925">
        <f>P1925*'Coef Batter'!K$2</f>
        <v>-9.1647867720323966</v>
      </c>
      <c r="AG1925">
        <f>Q1925*'Coef Batter'!L$2</f>
        <v>6.1276676459234318</v>
      </c>
      <c r="AH1925">
        <f>R1925*'Coef Batter'!M$2</f>
        <v>4.1083176178642073</v>
      </c>
      <c r="AI1925">
        <f>S1925*'Coef Batter'!N$2</f>
        <v>-0.55311343700465498</v>
      </c>
      <c r="AJ1925">
        <f>T1925*'Coef Batter'!O$2</f>
        <v>-0.218628837227307</v>
      </c>
      <c r="AK1925">
        <f>U1925*'Coef Batter'!P$2</f>
        <v>-2.556983700023594</v>
      </c>
      <c r="AL1925">
        <f t="shared" si="60"/>
        <v>-16.322981188144471</v>
      </c>
      <c r="AM1925">
        <f t="shared" si="61"/>
        <v>8.147405021921819E-8</v>
      </c>
      <c r="AN1925" s="2"/>
    </row>
    <row r="1926" spans="1:40" x14ac:dyDescent="0.45">
      <c r="A1926">
        <f>'All B'!A1930</f>
        <v>1758</v>
      </c>
      <c r="B1926" t="str">
        <f>'All B'!B1930</f>
        <v>Xander Bogaerts</v>
      </c>
      <c r="C1926">
        <f>'All B'!C1930</f>
        <v>2018</v>
      </c>
      <c r="D1926">
        <f>'All B'!D1930</f>
        <v>25</v>
      </c>
      <c r="E1926" t="str">
        <f>'All B'!E1930</f>
        <v>BOS</v>
      </c>
      <c r="F1926" t="str">
        <f>'All B'!F1930</f>
        <v>AL</v>
      </c>
      <c r="G1926">
        <f>'All B'!H1930</f>
        <v>580</v>
      </c>
      <c r="H1926">
        <f>'All B'!J1930</f>
        <v>72</v>
      </c>
      <c r="I1926">
        <f>'All B'!K1930</f>
        <v>148</v>
      </c>
      <c r="J1926">
        <f>'All B'!L1930</f>
        <v>77</v>
      </c>
      <c r="K1926">
        <f>'All B'!M1930</f>
        <v>45</v>
      </c>
      <c r="L1926">
        <f>'All B'!N1930</f>
        <v>3</v>
      </c>
      <c r="M1926">
        <f>'All B'!Q1930</f>
        <v>8</v>
      </c>
      <c r="N1926">
        <f>'All B'!S1930</f>
        <v>55</v>
      </c>
      <c r="O1926">
        <f>'All B'!Y1930</f>
        <v>135</v>
      </c>
      <c r="P1926">
        <f>'All B'!AF1930</f>
        <v>4.9000000000000004</v>
      </c>
      <c r="Q1926">
        <f>'All B'!AH1930</f>
        <v>5.6</v>
      </c>
      <c r="R1926">
        <f>'All B'!AI1930</f>
        <v>0.1</v>
      </c>
      <c r="S1926">
        <f>'All B'!AJ1930</f>
        <v>27</v>
      </c>
      <c r="T1926">
        <f>'All B'!AK1930</f>
        <v>-2</v>
      </c>
      <c r="U1926">
        <f>'All B'!AN1930</f>
        <v>-8</v>
      </c>
      <c r="V1926">
        <f>'Coef Batter'!$A$2</f>
        <v>-47.217614202620098</v>
      </c>
      <c r="W1926">
        <f>G1926*'Coef Batter'!B$2</f>
        <v>10.558497969999195</v>
      </c>
      <c r="X1926">
        <f>H1926*'Coef Batter'!C$2</f>
        <v>2.506173036266635</v>
      </c>
      <c r="Y1926">
        <f>I1926*'Coef Batter'!D$2</f>
        <v>14.281839564652403</v>
      </c>
      <c r="Z1926">
        <f>J1926*'Coef Batter'!E$2</f>
        <v>-4.5861388447088363</v>
      </c>
      <c r="AA1926">
        <f>K1926*'Coef Batter'!F$2</f>
        <v>-4.1270273517042897</v>
      </c>
      <c r="AB1926">
        <f>L1926*'Coef Batter'!G$2</f>
        <v>-0.40385225413070402</v>
      </c>
      <c r="AC1926">
        <f>M1926*'Coef Batter'!H$2</f>
        <v>0.32028836343045519</v>
      </c>
      <c r="AD1926">
        <f>N1926*'Coef Batter'!I$2</f>
        <v>-2.3835960539053245</v>
      </c>
      <c r="AE1926">
        <f>O1926*'Coef Batter'!J$2</f>
        <v>25.082004168899282</v>
      </c>
      <c r="AF1926">
        <f>P1926*'Coef Batter'!K$2</f>
        <v>-9.1647867720323966</v>
      </c>
      <c r="AG1926">
        <f>Q1926*'Coef Batter'!L$2</f>
        <v>12.255335291846864</v>
      </c>
      <c r="AH1926">
        <f>R1926*'Coef Batter'!M$2</f>
        <v>0.14672562920943599</v>
      </c>
      <c r="AI1926">
        <f>S1926*'Coef Batter'!N$2</f>
        <v>-2.9868125598251369</v>
      </c>
      <c r="AJ1926">
        <f>T1926*'Coef Batter'!O$2</f>
        <v>0.437257674454614</v>
      </c>
      <c r="AK1926">
        <f>U1926*'Coef Batter'!P$2</f>
        <v>1.076624715799408</v>
      </c>
      <c r="AL1926">
        <f t="shared" si="60"/>
        <v>-4.2050816243684945</v>
      </c>
      <c r="AM1926">
        <f t="shared" si="61"/>
        <v>1.470024688282638E-2</v>
      </c>
      <c r="AN1926" s="2"/>
    </row>
    <row r="1927" spans="1:40" x14ac:dyDescent="0.45">
      <c r="A1927">
        <f>'All B'!A1931</f>
        <v>1759</v>
      </c>
      <c r="B1927" t="str">
        <f>'All B'!B1931</f>
        <v>Byron Buxton</v>
      </c>
      <c r="C1927">
        <f>'All B'!C1931</f>
        <v>2017</v>
      </c>
      <c r="D1927">
        <f>'All B'!D1931</f>
        <v>23</v>
      </c>
      <c r="E1927" t="str">
        <f>'All B'!E1931</f>
        <v>MIN</v>
      </c>
      <c r="F1927" t="str">
        <f>'All B'!F1931</f>
        <v>AL</v>
      </c>
      <c r="G1927">
        <f>'All B'!H1931</f>
        <v>511</v>
      </c>
      <c r="H1927">
        <f>'All B'!J1931</f>
        <v>69</v>
      </c>
      <c r="I1927">
        <f>'All B'!K1931</f>
        <v>117</v>
      </c>
      <c r="J1927">
        <f>'All B'!L1931</f>
        <v>81</v>
      </c>
      <c r="K1927">
        <f>'All B'!M1931</f>
        <v>14</v>
      </c>
      <c r="L1927">
        <f>'All B'!N1931</f>
        <v>6</v>
      </c>
      <c r="M1927">
        <f>'All B'!Q1931</f>
        <v>29</v>
      </c>
      <c r="N1927">
        <f>'All B'!S1931</f>
        <v>38</v>
      </c>
      <c r="O1927">
        <f>'All B'!Y1931</f>
        <v>93</v>
      </c>
      <c r="P1927">
        <f>'All B'!AF1931</f>
        <v>4.9000000000000004</v>
      </c>
      <c r="Q1927">
        <f>'All B'!AH1931</f>
        <v>2.7</v>
      </c>
      <c r="R1927">
        <f>'All B'!AI1931</f>
        <v>2.6</v>
      </c>
      <c r="S1927">
        <f>'All B'!AJ1931</f>
        <v>-6</v>
      </c>
      <c r="T1927">
        <f>'All B'!AK1931</f>
        <v>2</v>
      </c>
      <c r="U1927">
        <f>'All B'!AN1931</f>
        <v>22</v>
      </c>
      <c r="V1927">
        <f>'Coef Batter'!$A$2</f>
        <v>-47.217614202620098</v>
      </c>
      <c r="W1927">
        <f>G1927*'Coef Batter'!B$2</f>
        <v>9.3024007977061878</v>
      </c>
      <c r="X1927">
        <f>H1927*'Coef Batter'!C$2</f>
        <v>2.4017491597555254</v>
      </c>
      <c r="Y1927">
        <f>I1927*'Coef Batter'!D$2</f>
        <v>11.290373169353588</v>
      </c>
      <c r="Z1927">
        <f>J1927*'Coef Batter'!E$2</f>
        <v>-4.8243798236547502</v>
      </c>
      <c r="AA1927">
        <f>K1927*'Coef Batter'!F$2</f>
        <v>-1.283964064974668</v>
      </c>
      <c r="AB1927">
        <f>L1927*'Coef Batter'!G$2</f>
        <v>-0.80770450826140805</v>
      </c>
      <c r="AC1927">
        <f>M1927*'Coef Batter'!H$2</f>
        <v>1.1610453174354001</v>
      </c>
      <c r="AD1927">
        <f>N1927*'Coef Batter'!I$2</f>
        <v>-1.6468481826982242</v>
      </c>
      <c r="AE1927">
        <f>O1927*'Coef Batter'!J$2</f>
        <v>17.278713983019504</v>
      </c>
      <c r="AF1927">
        <f>P1927*'Coef Batter'!K$2</f>
        <v>-9.1647867720323966</v>
      </c>
      <c r="AG1927">
        <f>Q1927*'Coef Batter'!L$2</f>
        <v>5.9088223728547389</v>
      </c>
      <c r="AH1927">
        <f>R1927*'Coef Batter'!M$2</f>
        <v>3.814866359445336</v>
      </c>
      <c r="AI1927">
        <f>S1927*'Coef Batter'!N$2</f>
        <v>0.66373612440558594</v>
      </c>
      <c r="AJ1927">
        <f>T1927*'Coef Batter'!O$2</f>
        <v>-0.437257674454614</v>
      </c>
      <c r="AK1927">
        <f>U1927*'Coef Batter'!P$2</f>
        <v>-2.960717968448372</v>
      </c>
      <c r="AL1927">
        <f t="shared" si="60"/>
        <v>-16.521565913168676</v>
      </c>
      <c r="AM1927">
        <f t="shared" si="61"/>
        <v>6.6799784666228365E-8</v>
      </c>
      <c r="AN1927" s="2"/>
    </row>
    <row r="1928" spans="1:40" x14ac:dyDescent="0.45">
      <c r="A1928">
        <f>'All B'!A1932</f>
        <v>1760</v>
      </c>
      <c r="B1928" t="str">
        <f>'All B'!B1932</f>
        <v>Dave Concepción</v>
      </c>
      <c r="C1928">
        <f>'All B'!C1932</f>
        <v>1979</v>
      </c>
      <c r="D1928">
        <f>'All B'!D1932</f>
        <v>31</v>
      </c>
      <c r="E1928" t="str">
        <f>'All B'!E1932</f>
        <v>CIN</v>
      </c>
      <c r="F1928" t="str">
        <f>'All B'!F1932</f>
        <v>NL</v>
      </c>
      <c r="G1928">
        <f>'All B'!H1932</f>
        <v>666</v>
      </c>
      <c r="H1928">
        <f>'All B'!J1932</f>
        <v>91</v>
      </c>
      <c r="I1928">
        <f>'All B'!K1932</f>
        <v>166</v>
      </c>
      <c r="J1928">
        <f>'All B'!L1932</f>
        <v>122</v>
      </c>
      <c r="K1928">
        <f>'All B'!M1932</f>
        <v>25</v>
      </c>
      <c r="L1928">
        <f>'All B'!N1932</f>
        <v>3</v>
      </c>
      <c r="M1928">
        <f>'All B'!Q1932</f>
        <v>19</v>
      </c>
      <c r="N1928">
        <f>'All B'!S1932</f>
        <v>64</v>
      </c>
      <c r="O1928">
        <f>'All B'!Y1932</f>
        <v>107</v>
      </c>
      <c r="P1928">
        <f>'All B'!AF1932</f>
        <v>4.9000000000000004</v>
      </c>
      <c r="Q1928">
        <f>'All B'!AH1932</f>
        <v>4.3</v>
      </c>
      <c r="R1928">
        <f>'All B'!AI1932</f>
        <v>1.6</v>
      </c>
      <c r="S1928">
        <f>'All B'!AJ1932</f>
        <v>10</v>
      </c>
      <c r="T1928">
        <f>'All B'!AK1932</f>
        <v>-1</v>
      </c>
      <c r="U1928">
        <f>'All B'!AN1932</f>
        <v>5</v>
      </c>
      <c r="V1928">
        <f>'Coef Batter'!$A$2</f>
        <v>-47.217614202620098</v>
      </c>
      <c r="W1928">
        <f>G1928*'Coef Batter'!B$2</f>
        <v>12.124068358654249</v>
      </c>
      <c r="X1928">
        <f>H1928*'Coef Batter'!C$2</f>
        <v>3.1675242541703308</v>
      </c>
      <c r="Y1928">
        <f>I1928*'Coef Batter'!D$2</f>
        <v>16.01882005224526</v>
      </c>
      <c r="Z1928">
        <f>J1928*'Coef Batter'!E$2</f>
        <v>-7.2663498578503649</v>
      </c>
      <c r="AA1928">
        <f>K1928*'Coef Batter'!F$2</f>
        <v>-2.2927929731690497</v>
      </c>
      <c r="AB1928">
        <f>L1928*'Coef Batter'!G$2</f>
        <v>-0.40385225413070402</v>
      </c>
      <c r="AC1928">
        <f>M1928*'Coef Batter'!H$2</f>
        <v>0.76068486314733108</v>
      </c>
      <c r="AD1928">
        <f>N1928*'Coef Batter'!I$2</f>
        <v>-2.7736390445443777</v>
      </c>
      <c r="AE1928">
        <f>O1928*'Coef Batter'!J$2</f>
        <v>19.879810711646098</v>
      </c>
      <c r="AF1928">
        <f>P1928*'Coef Batter'!K$2</f>
        <v>-9.1647867720323966</v>
      </c>
      <c r="AG1928">
        <f>Q1928*'Coef Batter'!L$2</f>
        <v>9.4103467419538429</v>
      </c>
      <c r="AH1928">
        <f>R1928*'Coef Batter'!M$2</f>
        <v>2.3476100673509759</v>
      </c>
      <c r="AI1928">
        <f>S1928*'Coef Batter'!N$2</f>
        <v>-1.10622687400931</v>
      </c>
      <c r="AJ1928">
        <f>T1928*'Coef Batter'!O$2</f>
        <v>0.218628837227307</v>
      </c>
      <c r="AK1928">
        <f>U1928*'Coef Batter'!P$2</f>
        <v>-0.67289044737463</v>
      </c>
      <c r="AL1928">
        <f t="shared" si="60"/>
        <v>-6.9706585393355347</v>
      </c>
      <c r="AM1928">
        <f t="shared" si="61"/>
        <v>9.3815335295513989E-4</v>
      </c>
      <c r="AN1928" s="2"/>
    </row>
    <row r="1929" spans="1:40" x14ac:dyDescent="0.45">
      <c r="A1929">
        <f>'All B'!A1933</f>
        <v>1761</v>
      </c>
      <c r="B1929" t="str">
        <f>'All B'!B1933</f>
        <v>Carl Crawford</v>
      </c>
      <c r="C1929">
        <f>'All B'!C1933</f>
        <v>2004</v>
      </c>
      <c r="D1929">
        <f>'All B'!D1933</f>
        <v>22</v>
      </c>
      <c r="E1929" t="str">
        <f>'All B'!E1933</f>
        <v>TBD</v>
      </c>
      <c r="F1929" t="str">
        <f>'All B'!F1933</f>
        <v>AL</v>
      </c>
      <c r="G1929">
        <f>'All B'!H1933</f>
        <v>672</v>
      </c>
      <c r="H1929">
        <f>'All B'!J1933</f>
        <v>104</v>
      </c>
      <c r="I1929">
        <f>'All B'!K1933</f>
        <v>185</v>
      </c>
      <c r="J1929">
        <f>'All B'!L1933</f>
        <v>129</v>
      </c>
      <c r="K1929">
        <f>'All B'!M1933</f>
        <v>26</v>
      </c>
      <c r="L1929">
        <f>'All B'!N1933</f>
        <v>19</v>
      </c>
      <c r="M1929">
        <f>'All B'!Q1933</f>
        <v>59</v>
      </c>
      <c r="N1929">
        <f>'All B'!S1933</f>
        <v>35</v>
      </c>
      <c r="O1929">
        <f>'All B'!Y1933</f>
        <v>105</v>
      </c>
      <c r="P1929">
        <f>'All B'!AF1933</f>
        <v>4.9000000000000004</v>
      </c>
      <c r="Q1929">
        <f>'All B'!AH1933</f>
        <v>3.4</v>
      </c>
      <c r="R1929">
        <f>'All B'!AI1933</f>
        <v>1.2</v>
      </c>
      <c r="S1929">
        <f>'All B'!AJ1933</f>
        <v>7</v>
      </c>
      <c r="T1929">
        <f>'All B'!AK1933</f>
        <v>3</v>
      </c>
      <c r="U1929">
        <f>'All B'!AN1933</f>
        <v>15</v>
      </c>
      <c r="V1929">
        <f>'Coef Batter'!$A$2</f>
        <v>-47.217614202620098</v>
      </c>
      <c r="W1929">
        <f>G1929*'Coef Batter'!B$2</f>
        <v>12.233294199723206</v>
      </c>
      <c r="X1929">
        <f>H1929*'Coef Batter'!C$2</f>
        <v>3.6200277190518064</v>
      </c>
      <c r="Y1929">
        <f>I1929*'Coef Batter'!D$2</f>
        <v>17.852299455815501</v>
      </c>
      <c r="Z1929">
        <f>J1929*'Coef Batter'!E$2</f>
        <v>-7.6832715710057133</v>
      </c>
      <c r="AA1929">
        <f>K1929*'Coef Batter'!F$2</f>
        <v>-2.384504692095812</v>
      </c>
      <c r="AB1929">
        <f>L1929*'Coef Batter'!G$2</f>
        <v>-2.5577309428277921</v>
      </c>
      <c r="AC1929">
        <f>M1929*'Coef Batter'!H$2</f>
        <v>2.3621266802996068</v>
      </c>
      <c r="AD1929">
        <f>N1929*'Coef Batter'!I$2</f>
        <v>-1.5168338524852065</v>
      </c>
      <c r="AE1929">
        <f>O1929*'Coef Batter'!J$2</f>
        <v>19.508225464699439</v>
      </c>
      <c r="AF1929">
        <f>P1929*'Coef Batter'!K$2</f>
        <v>-9.1647867720323966</v>
      </c>
      <c r="AG1929">
        <f>Q1929*'Coef Batter'!L$2</f>
        <v>7.4407392843355966</v>
      </c>
      <c r="AH1929">
        <f>R1929*'Coef Batter'!M$2</f>
        <v>1.7607075505132319</v>
      </c>
      <c r="AI1929">
        <f>S1929*'Coef Batter'!N$2</f>
        <v>-0.774358811806517</v>
      </c>
      <c r="AJ1929">
        <f>T1929*'Coef Batter'!O$2</f>
        <v>-0.65588651168192103</v>
      </c>
      <c r="AK1929">
        <f>U1929*'Coef Batter'!P$2</f>
        <v>-2.01867134212389</v>
      </c>
      <c r="AL1929">
        <f t="shared" si="60"/>
        <v>-9.1962383442409621</v>
      </c>
      <c r="AM1929">
        <f t="shared" si="61"/>
        <v>1.0140990802614572E-4</v>
      </c>
      <c r="AN1929" s="2"/>
    </row>
    <row r="1930" spans="1:40" x14ac:dyDescent="0.45">
      <c r="A1930">
        <f>'All B'!A1934</f>
        <v>1762</v>
      </c>
      <c r="B1930" t="str">
        <f>'All B'!B1934</f>
        <v>Darrell Evans</v>
      </c>
      <c r="C1930">
        <f>'All B'!C1934</f>
        <v>1987</v>
      </c>
      <c r="D1930">
        <f>'All B'!D1934</f>
        <v>40</v>
      </c>
      <c r="E1930" t="str">
        <f>'All B'!E1934</f>
        <v>DET</v>
      </c>
      <c r="F1930" t="str">
        <f>'All B'!F1934</f>
        <v>AL</v>
      </c>
      <c r="G1930">
        <f>'All B'!H1934</f>
        <v>609</v>
      </c>
      <c r="H1930">
        <f>'All B'!J1934</f>
        <v>90</v>
      </c>
      <c r="I1930">
        <f>'All B'!K1934</f>
        <v>128</v>
      </c>
      <c r="J1930">
        <f>'All B'!L1934</f>
        <v>74</v>
      </c>
      <c r="K1930">
        <f>'All B'!M1934</f>
        <v>20</v>
      </c>
      <c r="L1930">
        <f>'All B'!N1934</f>
        <v>0</v>
      </c>
      <c r="M1930">
        <f>'All B'!Q1934</f>
        <v>6</v>
      </c>
      <c r="N1930">
        <f>'All B'!S1934</f>
        <v>100</v>
      </c>
      <c r="O1930">
        <f>'All B'!Y1934</f>
        <v>135</v>
      </c>
      <c r="P1930">
        <f>'All B'!AF1934</f>
        <v>4.9000000000000004</v>
      </c>
      <c r="Q1930">
        <f>'All B'!AH1934</f>
        <v>3.7</v>
      </c>
      <c r="R1930">
        <f>'All B'!AI1934</f>
        <v>0.3</v>
      </c>
      <c r="S1930">
        <f>'All B'!AJ1934</f>
        <v>26</v>
      </c>
      <c r="T1930">
        <f>'All B'!AK1934</f>
        <v>3</v>
      </c>
      <c r="U1930">
        <f>'All B'!AN1934</f>
        <v>12</v>
      </c>
      <c r="V1930">
        <f>'Coef Batter'!$A$2</f>
        <v>-47.217614202620098</v>
      </c>
      <c r="W1930">
        <f>G1930*'Coef Batter'!B$2</f>
        <v>11.086422868499154</v>
      </c>
      <c r="X1930">
        <f>H1930*'Coef Batter'!C$2</f>
        <v>3.1327162953332941</v>
      </c>
      <c r="Y1930">
        <f>I1930*'Coef Batter'!D$2</f>
        <v>12.35186124510478</v>
      </c>
      <c r="Z1930">
        <f>J1930*'Coef Batter'!E$2</f>
        <v>-4.4074581104994017</v>
      </c>
      <c r="AA1930">
        <f>K1930*'Coef Batter'!F$2</f>
        <v>-1.83423437853524</v>
      </c>
      <c r="AB1930">
        <f>L1930*'Coef Batter'!G$2</f>
        <v>0</v>
      </c>
      <c r="AC1930">
        <f>M1930*'Coef Batter'!H$2</f>
        <v>0.24021627257284139</v>
      </c>
      <c r="AD1930">
        <f>N1930*'Coef Batter'!I$2</f>
        <v>-4.3338110071005902</v>
      </c>
      <c r="AE1930">
        <f>O1930*'Coef Batter'!J$2</f>
        <v>25.082004168899282</v>
      </c>
      <c r="AF1930">
        <f>P1930*'Coef Batter'!K$2</f>
        <v>-9.1647867720323966</v>
      </c>
      <c r="AG1930">
        <f>Q1930*'Coef Batter'!L$2</f>
        <v>8.0972751035416781</v>
      </c>
      <c r="AH1930">
        <f>R1930*'Coef Batter'!M$2</f>
        <v>0.44017688762830798</v>
      </c>
      <c r="AI1930">
        <f>S1930*'Coef Batter'!N$2</f>
        <v>-2.8761898724242059</v>
      </c>
      <c r="AJ1930">
        <f>T1930*'Coef Batter'!O$2</f>
        <v>-0.65588651168192103</v>
      </c>
      <c r="AK1930">
        <f>U1930*'Coef Batter'!P$2</f>
        <v>-1.614937073699112</v>
      </c>
      <c r="AL1930">
        <f t="shared" si="60"/>
        <v>-11.674245087013624</v>
      </c>
      <c r="AM1930">
        <f t="shared" si="61"/>
        <v>8.5101278058531943E-6</v>
      </c>
      <c r="AN1930" s="2"/>
    </row>
    <row r="1931" spans="1:40" x14ac:dyDescent="0.45">
      <c r="A1931">
        <f>'All B'!A1935</f>
        <v>1763</v>
      </c>
      <c r="B1931" t="str">
        <f>'All B'!B1935</f>
        <v>Vladimir Guerrero</v>
      </c>
      <c r="C1931">
        <f>'All B'!C1935</f>
        <v>2001</v>
      </c>
      <c r="D1931">
        <f>'All B'!D1935</f>
        <v>26</v>
      </c>
      <c r="E1931" t="str">
        <f>'All B'!E1935</f>
        <v>MON</v>
      </c>
      <c r="F1931" t="str">
        <f>'All B'!F1935</f>
        <v>NL</v>
      </c>
      <c r="G1931">
        <f>'All B'!H1935</f>
        <v>671</v>
      </c>
      <c r="H1931">
        <f>'All B'!J1935</f>
        <v>107</v>
      </c>
      <c r="I1931">
        <f>'All B'!K1935</f>
        <v>184</v>
      </c>
      <c r="J1931">
        <f>'All B'!L1935</f>
        <v>101</v>
      </c>
      <c r="K1931">
        <f>'All B'!M1935</f>
        <v>45</v>
      </c>
      <c r="L1931">
        <f>'All B'!N1935</f>
        <v>4</v>
      </c>
      <c r="M1931">
        <f>'All B'!Q1935</f>
        <v>37</v>
      </c>
      <c r="N1931">
        <f>'All B'!S1935</f>
        <v>60</v>
      </c>
      <c r="O1931">
        <f>'All B'!Y1935</f>
        <v>139</v>
      </c>
      <c r="P1931">
        <f>'All B'!AF1935</f>
        <v>4.9000000000000004</v>
      </c>
      <c r="Q1931">
        <f>'All B'!AH1935</f>
        <v>4.3</v>
      </c>
      <c r="R1931">
        <f>'All B'!AI1935</f>
        <v>0</v>
      </c>
      <c r="S1931">
        <f>'All B'!AJ1935</f>
        <v>31</v>
      </c>
      <c r="T1931">
        <f>'All B'!AK1935</f>
        <v>-2</v>
      </c>
      <c r="U1931">
        <f>'All B'!AN1935</f>
        <v>7</v>
      </c>
      <c r="V1931">
        <f>'Coef Batter'!$A$2</f>
        <v>-47.217614202620098</v>
      </c>
      <c r="W1931">
        <f>G1931*'Coef Batter'!B$2</f>
        <v>12.21508989287838</v>
      </c>
      <c r="X1931">
        <f>H1931*'Coef Batter'!C$2</f>
        <v>3.7244515955629161</v>
      </c>
      <c r="Y1931">
        <f>I1931*'Coef Batter'!D$2</f>
        <v>17.755800539838123</v>
      </c>
      <c r="Z1931">
        <f>J1931*'Coef Batter'!E$2</f>
        <v>-6.0155847183843179</v>
      </c>
      <c r="AA1931">
        <f>K1931*'Coef Batter'!F$2</f>
        <v>-4.1270273517042897</v>
      </c>
      <c r="AB1931">
        <f>L1931*'Coef Batter'!G$2</f>
        <v>-0.538469672174272</v>
      </c>
      <c r="AC1931">
        <f>M1931*'Coef Batter'!H$2</f>
        <v>1.4813336808658553</v>
      </c>
      <c r="AD1931">
        <f>N1931*'Coef Batter'!I$2</f>
        <v>-2.6002866042603543</v>
      </c>
      <c r="AE1931">
        <f>O1931*'Coef Batter'!J$2</f>
        <v>25.825174662792591</v>
      </c>
      <c r="AF1931">
        <f>P1931*'Coef Batter'!K$2</f>
        <v>-9.1647867720323966</v>
      </c>
      <c r="AG1931">
        <f>Q1931*'Coef Batter'!L$2</f>
        <v>9.4103467419538429</v>
      </c>
      <c r="AH1931">
        <f>R1931*'Coef Batter'!M$2</f>
        <v>0</v>
      </c>
      <c r="AI1931">
        <f>S1931*'Coef Batter'!N$2</f>
        <v>-3.4293033094288607</v>
      </c>
      <c r="AJ1931">
        <f>T1931*'Coef Batter'!O$2</f>
        <v>0.437257674454614</v>
      </c>
      <c r="AK1931">
        <f>U1931*'Coef Batter'!P$2</f>
        <v>-0.94204662632448199</v>
      </c>
      <c r="AL1931">
        <f t="shared" si="60"/>
        <v>-3.1856644685827473</v>
      </c>
      <c r="AM1931">
        <f t="shared" si="61"/>
        <v>3.9708772454132554E-2</v>
      </c>
      <c r="AN1931" s="2"/>
    </row>
    <row r="1932" spans="1:40" x14ac:dyDescent="0.45">
      <c r="A1932">
        <f>'All B'!A1936</f>
        <v>1764</v>
      </c>
      <c r="B1932" t="str">
        <f>'All B'!B1936</f>
        <v>Thurman Munson</v>
      </c>
      <c r="C1932">
        <f>'All B'!C1936</f>
        <v>1977</v>
      </c>
      <c r="D1932">
        <f>'All B'!D1936</f>
        <v>30</v>
      </c>
      <c r="E1932" t="str">
        <f>'All B'!E1936</f>
        <v>NYY</v>
      </c>
      <c r="F1932" t="str">
        <f>'All B'!F1936</f>
        <v>AL</v>
      </c>
      <c r="G1932">
        <f>'All B'!H1936</f>
        <v>638</v>
      </c>
      <c r="H1932">
        <f>'All B'!J1936</f>
        <v>85</v>
      </c>
      <c r="I1932">
        <f>'All B'!K1936</f>
        <v>183</v>
      </c>
      <c r="J1932">
        <f>'All B'!L1936</f>
        <v>132</v>
      </c>
      <c r="K1932">
        <f>'All B'!M1936</f>
        <v>28</v>
      </c>
      <c r="L1932">
        <f>'All B'!N1936</f>
        <v>5</v>
      </c>
      <c r="M1932">
        <f>'All B'!Q1936</f>
        <v>5</v>
      </c>
      <c r="N1932">
        <f>'All B'!S1936</f>
        <v>39</v>
      </c>
      <c r="O1932">
        <f>'All B'!Y1936</f>
        <v>121</v>
      </c>
      <c r="P1932">
        <f>'All B'!AF1936</f>
        <v>4.9000000000000004</v>
      </c>
      <c r="Q1932">
        <f>'All B'!AH1936</f>
        <v>5.0999999999999996</v>
      </c>
      <c r="R1932">
        <f>'All B'!AI1936</f>
        <v>0.7</v>
      </c>
      <c r="S1932">
        <f>'All B'!AJ1936</f>
        <v>19</v>
      </c>
      <c r="T1932">
        <f>'All B'!AK1936</f>
        <v>-1</v>
      </c>
      <c r="U1932">
        <f>'All B'!AN1936</f>
        <v>-2</v>
      </c>
      <c r="V1932">
        <f>'Coef Batter'!$A$2</f>
        <v>-47.217614202620098</v>
      </c>
      <c r="W1932">
        <f>G1932*'Coef Batter'!B$2</f>
        <v>11.614347766999115</v>
      </c>
      <c r="X1932">
        <f>H1932*'Coef Batter'!C$2</f>
        <v>2.9586765011481111</v>
      </c>
      <c r="Y1932">
        <f>I1932*'Coef Batter'!D$2</f>
        <v>17.659301623860742</v>
      </c>
      <c r="Z1932">
        <f>J1932*'Coef Batter'!E$2</f>
        <v>-7.8619523052151488</v>
      </c>
      <c r="AA1932">
        <f>K1932*'Coef Batter'!F$2</f>
        <v>-2.5679281299493359</v>
      </c>
      <c r="AB1932">
        <f>L1932*'Coef Batter'!G$2</f>
        <v>-0.67308709021783997</v>
      </c>
      <c r="AC1932">
        <f>M1932*'Coef Batter'!H$2</f>
        <v>0.20018022714403449</v>
      </c>
      <c r="AD1932">
        <f>N1932*'Coef Batter'!I$2</f>
        <v>-1.6901862927692302</v>
      </c>
      <c r="AE1932">
        <f>O1932*'Coef Batter'!J$2</f>
        <v>22.480907440272688</v>
      </c>
      <c r="AF1932">
        <f>P1932*'Coef Batter'!K$2</f>
        <v>-9.1647867720323966</v>
      </c>
      <c r="AG1932">
        <f>Q1932*'Coef Batter'!L$2</f>
        <v>11.161108926503394</v>
      </c>
      <c r="AH1932">
        <f>R1932*'Coef Batter'!M$2</f>
        <v>1.0270794044660518</v>
      </c>
      <c r="AI1932">
        <f>S1932*'Coef Batter'!N$2</f>
        <v>-2.1018310606176889</v>
      </c>
      <c r="AJ1932">
        <f>T1932*'Coef Batter'!O$2</f>
        <v>0.218628837227307</v>
      </c>
      <c r="AK1932">
        <f>U1932*'Coef Batter'!P$2</f>
        <v>0.269156178949852</v>
      </c>
      <c r="AL1932">
        <f t="shared" si="60"/>
        <v>-3.6879989468504411</v>
      </c>
      <c r="AM1932">
        <f t="shared" si="61"/>
        <v>2.4411204666221955E-2</v>
      </c>
      <c r="AN1932" s="2"/>
    </row>
    <row r="1933" spans="1:40" x14ac:dyDescent="0.45">
      <c r="A1933">
        <f>'All B'!A1937</f>
        <v>1765</v>
      </c>
      <c r="B1933" t="str">
        <f>'All B'!B1937</f>
        <v>Yasiel Puig</v>
      </c>
      <c r="C1933">
        <f>'All B'!C1937</f>
        <v>2014</v>
      </c>
      <c r="D1933">
        <f>'All B'!D1937</f>
        <v>23</v>
      </c>
      <c r="E1933" t="str">
        <f>'All B'!E1937</f>
        <v>LAD</v>
      </c>
      <c r="F1933" t="str">
        <f>'All B'!F1937</f>
        <v>NL</v>
      </c>
      <c r="G1933">
        <f>'All B'!H1937</f>
        <v>640</v>
      </c>
      <c r="H1933">
        <f>'All B'!J1937</f>
        <v>92</v>
      </c>
      <c r="I1933">
        <f>'All B'!K1937</f>
        <v>165</v>
      </c>
      <c r="J1933">
        <f>'All B'!L1937</f>
        <v>103</v>
      </c>
      <c r="K1933">
        <f>'All B'!M1937</f>
        <v>37</v>
      </c>
      <c r="L1933">
        <f>'All B'!N1937</f>
        <v>9</v>
      </c>
      <c r="M1933">
        <f>'All B'!Q1937</f>
        <v>11</v>
      </c>
      <c r="N1933">
        <f>'All B'!S1937</f>
        <v>67</v>
      </c>
      <c r="O1933">
        <f>'All B'!Y1937</f>
        <v>145</v>
      </c>
      <c r="P1933">
        <f>'All B'!AF1937</f>
        <v>4.9000000000000004</v>
      </c>
      <c r="Q1933">
        <f>'All B'!AH1937</f>
        <v>5.3</v>
      </c>
      <c r="R1933">
        <f>'All B'!AI1937</f>
        <v>-0.7</v>
      </c>
      <c r="S1933">
        <f>'All B'!AJ1937</f>
        <v>33</v>
      </c>
      <c r="T1933">
        <f>'All B'!AK1937</f>
        <v>2</v>
      </c>
      <c r="U1933">
        <f>'All B'!AN1937</f>
        <v>-3</v>
      </c>
      <c r="V1933">
        <f>'Coef Batter'!$A$2</f>
        <v>-47.217614202620098</v>
      </c>
      <c r="W1933">
        <f>G1933*'Coef Batter'!B$2</f>
        <v>11.650756380688767</v>
      </c>
      <c r="X1933">
        <f>H1933*'Coef Batter'!C$2</f>
        <v>3.202332213007367</v>
      </c>
      <c r="Y1933">
        <f>I1933*'Coef Batter'!D$2</f>
        <v>15.922321136267881</v>
      </c>
      <c r="Z1933">
        <f>J1933*'Coef Batter'!E$2</f>
        <v>-6.1347052078572748</v>
      </c>
      <c r="AA1933">
        <f>K1933*'Coef Batter'!F$2</f>
        <v>-3.3933336002901937</v>
      </c>
      <c r="AB1933">
        <f>L1933*'Coef Batter'!G$2</f>
        <v>-1.211556762392112</v>
      </c>
      <c r="AC1933">
        <f>M1933*'Coef Batter'!H$2</f>
        <v>0.44039649971687589</v>
      </c>
      <c r="AD1933">
        <f>N1933*'Coef Batter'!I$2</f>
        <v>-2.9036533747573956</v>
      </c>
      <c r="AE1933">
        <f>O1933*'Coef Batter'!J$2</f>
        <v>26.939930403632562</v>
      </c>
      <c r="AF1933">
        <f>P1933*'Coef Batter'!K$2</f>
        <v>-9.1647867720323966</v>
      </c>
      <c r="AG1933">
        <f>Q1933*'Coef Batter'!L$2</f>
        <v>11.598799472640783</v>
      </c>
      <c r="AH1933">
        <f>R1933*'Coef Batter'!M$2</f>
        <v>-1.0270794044660518</v>
      </c>
      <c r="AI1933">
        <f>S1933*'Coef Batter'!N$2</f>
        <v>-3.6505486842307229</v>
      </c>
      <c r="AJ1933">
        <f>T1933*'Coef Batter'!O$2</f>
        <v>-0.437257674454614</v>
      </c>
      <c r="AK1933">
        <f>U1933*'Coef Batter'!P$2</f>
        <v>0.403734268424778</v>
      </c>
      <c r="AL1933">
        <f t="shared" si="60"/>
        <v>-4.9822653087218409</v>
      </c>
      <c r="AM1933">
        <f t="shared" si="61"/>
        <v>6.8117895923598248E-3</v>
      </c>
      <c r="AN1933" s="2"/>
    </row>
    <row r="1934" spans="1:40" x14ac:dyDescent="0.45">
      <c r="A1934">
        <f>'All B'!A1938</f>
        <v>1766</v>
      </c>
      <c r="B1934" t="str">
        <f>'All B'!B1938</f>
        <v>Bill Russell</v>
      </c>
      <c r="C1934">
        <f>'All B'!C1938</f>
        <v>1982</v>
      </c>
      <c r="D1934">
        <f>'All B'!D1938</f>
        <v>33</v>
      </c>
      <c r="E1934" t="str">
        <f>'All B'!E1938</f>
        <v>LAD</v>
      </c>
      <c r="F1934" t="str">
        <f>'All B'!F1938</f>
        <v>NL</v>
      </c>
      <c r="G1934">
        <f>'All B'!H1938</f>
        <v>576</v>
      </c>
      <c r="H1934">
        <f>'All B'!J1938</f>
        <v>64</v>
      </c>
      <c r="I1934">
        <f>'All B'!K1938</f>
        <v>136</v>
      </c>
      <c r="J1934">
        <f>'All B'!L1938</f>
        <v>111</v>
      </c>
      <c r="K1934">
        <f>'All B'!M1938</f>
        <v>20</v>
      </c>
      <c r="L1934">
        <f>'All B'!N1938</f>
        <v>2</v>
      </c>
      <c r="M1934">
        <f>'All B'!Q1938</f>
        <v>10</v>
      </c>
      <c r="N1934">
        <f>'All B'!S1938</f>
        <v>63</v>
      </c>
      <c r="O1934">
        <f>'All B'!Y1938</f>
        <v>99</v>
      </c>
      <c r="P1934">
        <f>'All B'!AF1938</f>
        <v>4.9000000000000004</v>
      </c>
      <c r="Q1934">
        <f>'All B'!AH1938</f>
        <v>3.5</v>
      </c>
      <c r="R1934">
        <f>'All B'!AI1938</f>
        <v>2.4</v>
      </c>
      <c r="S1934">
        <f>'All B'!AJ1938</f>
        <v>1</v>
      </c>
      <c r="T1934">
        <f>'All B'!AK1938</f>
        <v>1</v>
      </c>
      <c r="U1934">
        <f>'All B'!AN1938</f>
        <v>12</v>
      </c>
      <c r="V1934">
        <f>'Coef Batter'!$A$2</f>
        <v>-47.217614202620098</v>
      </c>
      <c r="W1934">
        <f>G1934*'Coef Batter'!B$2</f>
        <v>10.485680742619891</v>
      </c>
      <c r="X1934">
        <f>H1934*'Coef Batter'!C$2</f>
        <v>2.2277093655703424</v>
      </c>
      <c r="Y1934">
        <f>I1934*'Coef Batter'!D$2</f>
        <v>13.123852572923829</v>
      </c>
      <c r="Z1934">
        <f>J1934*'Coef Batter'!E$2</f>
        <v>-6.6111871657491017</v>
      </c>
      <c r="AA1934">
        <f>K1934*'Coef Batter'!F$2</f>
        <v>-1.83423437853524</v>
      </c>
      <c r="AB1934">
        <f>L1934*'Coef Batter'!G$2</f>
        <v>-0.269234836087136</v>
      </c>
      <c r="AC1934">
        <f>M1934*'Coef Batter'!H$2</f>
        <v>0.40036045428806899</v>
      </c>
      <c r="AD1934">
        <f>N1934*'Coef Batter'!I$2</f>
        <v>-2.7303009344733717</v>
      </c>
      <c r="AE1934">
        <f>O1934*'Coef Batter'!J$2</f>
        <v>18.393469723859472</v>
      </c>
      <c r="AF1934">
        <f>P1934*'Coef Batter'!K$2</f>
        <v>-9.1647867720323966</v>
      </c>
      <c r="AG1934">
        <f>Q1934*'Coef Batter'!L$2</f>
        <v>7.6595845574042905</v>
      </c>
      <c r="AH1934">
        <f>R1934*'Coef Batter'!M$2</f>
        <v>3.5214151010264638</v>
      </c>
      <c r="AI1934">
        <f>S1934*'Coef Batter'!N$2</f>
        <v>-0.11062268740093099</v>
      </c>
      <c r="AJ1934">
        <f>T1934*'Coef Batter'!O$2</f>
        <v>-0.218628837227307</v>
      </c>
      <c r="AK1934">
        <f>U1934*'Coef Batter'!P$2</f>
        <v>-1.614937073699112</v>
      </c>
      <c r="AL1934">
        <f t="shared" si="60"/>
        <v>-13.959474370132336</v>
      </c>
      <c r="AM1934">
        <f t="shared" si="61"/>
        <v>8.6591833341127235E-7</v>
      </c>
      <c r="AN1934" s="2"/>
    </row>
    <row r="1935" spans="1:40" x14ac:dyDescent="0.45">
      <c r="A1935">
        <f>'All B'!A1939</f>
        <v>1767</v>
      </c>
      <c r="B1935" t="str">
        <f>'All B'!B1939</f>
        <v>José Valentín</v>
      </c>
      <c r="C1935">
        <f>'All B'!C1939</f>
        <v>2000</v>
      </c>
      <c r="D1935">
        <f>'All B'!D1939</f>
        <v>30</v>
      </c>
      <c r="E1935" t="str">
        <f>'All B'!E1939</f>
        <v>CHW</v>
      </c>
      <c r="F1935" t="str">
        <f>'All B'!F1939</f>
        <v>AL</v>
      </c>
      <c r="G1935">
        <f>'All B'!H1939</f>
        <v>648</v>
      </c>
      <c r="H1935">
        <f>'All B'!J1939</f>
        <v>107</v>
      </c>
      <c r="I1935">
        <f>'All B'!K1939</f>
        <v>155</v>
      </c>
      <c r="J1935">
        <f>'All B'!L1939</f>
        <v>87</v>
      </c>
      <c r="K1935">
        <f>'All B'!M1939</f>
        <v>37</v>
      </c>
      <c r="L1935">
        <f>'All B'!N1939</f>
        <v>6</v>
      </c>
      <c r="M1935">
        <f>'All B'!Q1939</f>
        <v>19</v>
      </c>
      <c r="N1935">
        <f>'All B'!S1939</f>
        <v>59</v>
      </c>
      <c r="O1935">
        <f>'All B'!Y1939</f>
        <v>107</v>
      </c>
      <c r="P1935">
        <f>'All B'!AF1939</f>
        <v>4.9000000000000004</v>
      </c>
      <c r="Q1935">
        <f>'All B'!AH1939</f>
        <v>4</v>
      </c>
      <c r="R1935">
        <f>'All B'!AI1939</f>
        <v>1.7</v>
      </c>
      <c r="S1935">
        <f>'All B'!AJ1939</f>
        <v>6</v>
      </c>
      <c r="T1935">
        <f>'All B'!AK1939</f>
        <v>0</v>
      </c>
      <c r="U1935">
        <f>'All B'!AN1939</f>
        <v>9</v>
      </c>
      <c r="V1935">
        <f>'Coef Batter'!$A$2</f>
        <v>-47.217614202620098</v>
      </c>
      <c r="W1935">
        <f>G1935*'Coef Batter'!B$2</f>
        <v>11.796390835447376</v>
      </c>
      <c r="X1935">
        <f>H1935*'Coef Batter'!C$2</f>
        <v>3.7244515955629161</v>
      </c>
      <c r="Y1935">
        <f>I1935*'Coef Batter'!D$2</f>
        <v>14.95733197649407</v>
      </c>
      <c r="Z1935">
        <f>J1935*'Coef Batter'!E$2</f>
        <v>-5.181741292073621</v>
      </c>
      <c r="AA1935">
        <f>K1935*'Coef Batter'!F$2</f>
        <v>-3.3933336002901937</v>
      </c>
      <c r="AB1935">
        <f>L1935*'Coef Batter'!G$2</f>
        <v>-0.80770450826140805</v>
      </c>
      <c r="AC1935">
        <f>M1935*'Coef Batter'!H$2</f>
        <v>0.76068486314733108</v>
      </c>
      <c r="AD1935">
        <f>N1935*'Coef Batter'!I$2</f>
        <v>-2.5569484941893483</v>
      </c>
      <c r="AE1935">
        <f>O1935*'Coef Batter'!J$2</f>
        <v>19.879810711646098</v>
      </c>
      <c r="AF1935">
        <f>P1935*'Coef Batter'!K$2</f>
        <v>-9.1647867720323966</v>
      </c>
      <c r="AG1935">
        <f>Q1935*'Coef Batter'!L$2</f>
        <v>8.7538109227477605</v>
      </c>
      <c r="AH1935">
        <f>R1935*'Coef Batter'!M$2</f>
        <v>2.494335696560412</v>
      </c>
      <c r="AI1935">
        <f>S1935*'Coef Batter'!N$2</f>
        <v>-0.66373612440558594</v>
      </c>
      <c r="AJ1935">
        <f>T1935*'Coef Batter'!O$2</f>
        <v>0</v>
      </c>
      <c r="AK1935">
        <f>U1935*'Coef Batter'!P$2</f>
        <v>-1.211202805274334</v>
      </c>
      <c r="AL1935">
        <f t="shared" si="60"/>
        <v>-7.8302511975410241</v>
      </c>
      <c r="AM1935">
        <f t="shared" si="61"/>
        <v>3.9736764647452835E-4</v>
      </c>
      <c r="AN1935" s="2"/>
    </row>
    <row r="1936" spans="1:40" x14ac:dyDescent="0.45">
      <c r="A1936">
        <f>'All B'!A1940</f>
        <v>1768</v>
      </c>
      <c r="B1936" t="str">
        <f>'All B'!B1940</f>
        <v>César Cedeño</v>
      </c>
      <c r="C1936">
        <f>'All B'!C1940</f>
        <v>1977</v>
      </c>
      <c r="D1936">
        <f>'All B'!D1940</f>
        <v>26</v>
      </c>
      <c r="E1936" t="str">
        <f>'All B'!E1940</f>
        <v>HOU</v>
      </c>
      <c r="F1936" t="str">
        <f>'All B'!F1940</f>
        <v>NL</v>
      </c>
      <c r="G1936">
        <f>'All B'!H1940</f>
        <v>598</v>
      </c>
      <c r="H1936">
        <f>'All B'!J1940</f>
        <v>92</v>
      </c>
      <c r="I1936">
        <f>'All B'!K1940</f>
        <v>148</v>
      </c>
      <c r="J1936">
        <f>'All B'!L1940</f>
        <v>90</v>
      </c>
      <c r="K1936">
        <f>'All B'!M1940</f>
        <v>36</v>
      </c>
      <c r="L1936">
        <f>'All B'!N1940</f>
        <v>8</v>
      </c>
      <c r="M1936">
        <f>'All B'!Q1940</f>
        <v>61</v>
      </c>
      <c r="N1936">
        <f>'All B'!S1940</f>
        <v>47</v>
      </c>
      <c r="O1936">
        <f>'All B'!Y1940</f>
        <v>123</v>
      </c>
      <c r="P1936">
        <f>'All B'!AF1940</f>
        <v>4.9000000000000004</v>
      </c>
      <c r="Q1936">
        <f>'All B'!AH1940</f>
        <v>4.4000000000000004</v>
      </c>
      <c r="R1936">
        <f>'All B'!AI1940</f>
        <v>0.5</v>
      </c>
      <c r="S1936">
        <f>'All B'!AJ1940</f>
        <v>16</v>
      </c>
      <c r="T1936">
        <f>'All B'!AK1940</f>
        <v>1</v>
      </c>
      <c r="U1936">
        <f>'All B'!AN1940</f>
        <v>5</v>
      </c>
      <c r="V1936">
        <f>'Coef Batter'!$A$2</f>
        <v>-47.217614202620098</v>
      </c>
      <c r="W1936">
        <f>G1936*'Coef Batter'!B$2</f>
        <v>10.886175493206066</v>
      </c>
      <c r="X1936">
        <f>H1936*'Coef Batter'!C$2</f>
        <v>3.202332213007367</v>
      </c>
      <c r="Y1936">
        <f>I1936*'Coef Batter'!D$2</f>
        <v>14.281839564652403</v>
      </c>
      <c r="Z1936">
        <f>J1936*'Coef Batter'!E$2</f>
        <v>-5.3604220262830555</v>
      </c>
      <c r="AA1936">
        <f>K1936*'Coef Batter'!F$2</f>
        <v>-3.3016218813634319</v>
      </c>
      <c r="AB1936">
        <f>L1936*'Coef Batter'!G$2</f>
        <v>-1.076939344348544</v>
      </c>
      <c r="AC1936">
        <f>M1936*'Coef Batter'!H$2</f>
        <v>2.4421987711572211</v>
      </c>
      <c r="AD1936">
        <f>N1936*'Coef Batter'!I$2</f>
        <v>-2.0368911733372772</v>
      </c>
      <c r="AE1936">
        <f>O1936*'Coef Batter'!J$2</f>
        <v>22.852492687219346</v>
      </c>
      <c r="AF1936">
        <f>P1936*'Coef Batter'!K$2</f>
        <v>-9.1647867720323966</v>
      </c>
      <c r="AG1936">
        <f>Q1936*'Coef Batter'!L$2</f>
        <v>9.6291920150225376</v>
      </c>
      <c r="AH1936">
        <f>R1936*'Coef Batter'!M$2</f>
        <v>0.73362814604717996</v>
      </c>
      <c r="AI1936">
        <f>S1936*'Coef Batter'!N$2</f>
        <v>-1.7699629984148959</v>
      </c>
      <c r="AJ1936">
        <f>T1936*'Coef Batter'!O$2</f>
        <v>-0.218628837227307</v>
      </c>
      <c r="AK1936">
        <f>U1936*'Coef Batter'!P$2</f>
        <v>-0.67289044737463</v>
      </c>
      <c r="AL1936">
        <f t="shared" si="60"/>
        <v>-6.7918987926895138</v>
      </c>
      <c r="AM1936">
        <f t="shared" si="61"/>
        <v>1.1215753746265087E-3</v>
      </c>
      <c r="AN1936" s="2"/>
    </row>
    <row r="1937" spans="1:40" x14ac:dyDescent="0.45">
      <c r="A1937">
        <f>'All B'!A1941</f>
        <v>1769</v>
      </c>
      <c r="B1937" t="str">
        <f>'All B'!B1941</f>
        <v>Chris Davis</v>
      </c>
      <c r="C1937">
        <f>'All B'!C1941</f>
        <v>2015</v>
      </c>
      <c r="D1937">
        <f>'All B'!D1941</f>
        <v>29</v>
      </c>
      <c r="E1937" t="str">
        <f>'All B'!E1941</f>
        <v>BAL</v>
      </c>
      <c r="F1937" t="str">
        <f>'All B'!F1941</f>
        <v>AL</v>
      </c>
      <c r="G1937">
        <f>'All B'!H1941</f>
        <v>670</v>
      </c>
      <c r="H1937">
        <f>'All B'!J1941</f>
        <v>100</v>
      </c>
      <c r="I1937">
        <f>'All B'!K1941</f>
        <v>150</v>
      </c>
      <c r="J1937">
        <f>'All B'!L1941</f>
        <v>72</v>
      </c>
      <c r="K1937">
        <f>'All B'!M1941</f>
        <v>31</v>
      </c>
      <c r="L1937">
        <f>'All B'!N1941</f>
        <v>0</v>
      </c>
      <c r="M1937">
        <f>'All B'!Q1941</f>
        <v>2</v>
      </c>
      <c r="N1937">
        <f>'All B'!S1941</f>
        <v>84</v>
      </c>
      <c r="O1937">
        <f>'All B'!Y1941</f>
        <v>147</v>
      </c>
      <c r="P1937">
        <f>'All B'!AF1941</f>
        <v>4.9000000000000004</v>
      </c>
      <c r="Q1937">
        <f>'All B'!AH1941</f>
        <v>5.3</v>
      </c>
      <c r="R1937">
        <f>'All B'!AI1941</f>
        <v>-1.3</v>
      </c>
      <c r="S1937">
        <f>'All B'!AJ1941</f>
        <v>38</v>
      </c>
      <c r="T1937">
        <f>'All B'!AK1941</f>
        <v>1</v>
      </c>
      <c r="U1937">
        <f>'All B'!AN1941</f>
        <v>-4</v>
      </c>
      <c r="V1937">
        <f>'Coef Batter'!$A$2</f>
        <v>-47.217614202620098</v>
      </c>
      <c r="W1937">
        <f>G1937*'Coef Batter'!B$2</f>
        <v>12.196885586033552</v>
      </c>
      <c r="X1937">
        <f>H1937*'Coef Batter'!C$2</f>
        <v>3.4807958837036601</v>
      </c>
      <c r="Y1937">
        <f>I1937*'Coef Batter'!D$2</f>
        <v>14.474837396607164</v>
      </c>
      <c r="Z1937">
        <f>J1937*'Coef Batter'!E$2</f>
        <v>-4.2883376210264448</v>
      </c>
      <c r="AA1937">
        <f>K1937*'Coef Batter'!F$2</f>
        <v>-2.8430632867296222</v>
      </c>
      <c r="AB1937">
        <f>L1937*'Coef Batter'!G$2</f>
        <v>0</v>
      </c>
      <c r="AC1937">
        <f>M1937*'Coef Batter'!H$2</f>
        <v>8.0072090857613798E-2</v>
      </c>
      <c r="AD1937">
        <f>N1937*'Coef Batter'!I$2</f>
        <v>-3.6404012459644957</v>
      </c>
      <c r="AE1937">
        <f>O1937*'Coef Batter'!J$2</f>
        <v>27.311515650579217</v>
      </c>
      <c r="AF1937">
        <f>P1937*'Coef Batter'!K$2</f>
        <v>-9.1647867720323966</v>
      </c>
      <c r="AG1937">
        <f>Q1937*'Coef Batter'!L$2</f>
        <v>11.598799472640783</v>
      </c>
      <c r="AH1937">
        <f>R1937*'Coef Batter'!M$2</f>
        <v>-1.907433179722668</v>
      </c>
      <c r="AI1937">
        <f>S1937*'Coef Batter'!N$2</f>
        <v>-4.2036621212353777</v>
      </c>
      <c r="AJ1937">
        <f>T1937*'Coef Batter'!O$2</f>
        <v>-0.218628837227307</v>
      </c>
      <c r="AK1937">
        <f>U1937*'Coef Batter'!P$2</f>
        <v>0.538312357899704</v>
      </c>
      <c r="AL1937">
        <f t="shared" si="60"/>
        <v>-3.8027088282367218</v>
      </c>
      <c r="AM1937">
        <f t="shared" si="61"/>
        <v>2.1823370316384278E-2</v>
      </c>
      <c r="AN1937" s="2"/>
    </row>
    <row r="1938" spans="1:40" x14ac:dyDescent="0.45">
      <c r="A1938">
        <f>'All B'!A1942</f>
        <v>1770</v>
      </c>
      <c r="B1938" t="str">
        <f>'All B'!B1942</f>
        <v>Sid Gordon</v>
      </c>
      <c r="C1938">
        <f>'All B'!C1942</f>
        <v>1951</v>
      </c>
      <c r="D1938">
        <f>'All B'!D1942</f>
        <v>33</v>
      </c>
      <c r="E1938" t="str">
        <f>'All B'!E1942</f>
        <v>BSN</v>
      </c>
      <c r="F1938" t="str">
        <f>'All B'!F1942</f>
        <v>NL</v>
      </c>
      <c r="G1938">
        <f>'All B'!H1942</f>
        <v>641</v>
      </c>
      <c r="H1938">
        <f>'All B'!J1942</f>
        <v>96</v>
      </c>
      <c r="I1938">
        <f>'All B'!K1942</f>
        <v>158</v>
      </c>
      <c r="J1938">
        <f>'All B'!L1942</f>
        <v>100</v>
      </c>
      <c r="K1938">
        <f>'All B'!M1942</f>
        <v>28</v>
      </c>
      <c r="L1938">
        <f>'All B'!N1942</f>
        <v>1</v>
      </c>
      <c r="M1938">
        <f>'All B'!Q1942</f>
        <v>2</v>
      </c>
      <c r="N1938">
        <f>'All B'!S1942</f>
        <v>80</v>
      </c>
      <c r="O1938">
        <f>'All B'!Y1942</f>
        <v>143</v>
      </c>
      <c r="P1938">
        <f>'All B'!AF1942</f>
        <v>4.9000000000000004</v>
      </c>
      <c r="Q1938">
        <f>'All B'!AH1942</f>
        <v>5.2</v>
      </c>
      <c r="R1938">
        <f>'All B'!AI1942</f>
        <v>-0.8</v>
      </c>
      <c r="S1938">
        <f>'All B'!AJ1942</f>
        <v>36</v>
      </c>
      <c r="T1938">
        <f>'All B'!AK1942</f>
        <v>-4</v>
      </c>
      <c r="U1938">
        <f>'All B'!AN1942</f>
        <v>-1</v>
      </c>
      <c r="V1938">
        <f>'Coef Batter'!$A$2</f>
        <v>-47.217614202620098</v>
      </c>
      <c r="W1938">
        <f>G1938*'Coef Batter'!B$2</f>
        <v>11.668960687533593</v>
      </c>
      <c r="X1938">
        <f>H1938*'Coef Batter'!C$2</f>
        <v>3.3415640483555133</v>
      </c>
      <c r="Y1938">
        <f>I1938*'Coef Batter'!D$2</f>
        <v>15.246828724426214</v>
      </c>
      <c r="Z1938">
        <f>J1938*'Coef Batter'!E$2</f>
        <v>-5.9560244736478394</v>
      </c>
      <c r="AA1938">
        <f>K1938*'Coef Batter'!F$2</f>
        <v>-2.5679281299493359</v>
      </c>
      <c r="AB1938">
        <f>L1938*'Coef Batter'!G$2</f>
        <v>-0.134617418043568</v>
      </c>
      <c r="AC1938">
        <f>M1938*'Coef Batter'!H$2</f>
        <v>8.0072090857613798E-2</v>
      </c>
      <c r="AD1938">
        <f>N1938*'Coef Batter'!I$2</f>
        <v>-3.4670488056804722</v>
      </c>
      <c r="AE1938">
        <f>O1938*'Coef Batter'!J$2</f>
        <v>26.568345156685904</v>
      </c>
      <c r="AF1938">
        <f>P1938*'Coef Batter'!K$2</f>
        <v>-9.1647867720323966</v>
      </c>
      <c r="AG1938">
        <f>Q1938*'Coef Batter'!L$2</f>
        <v>11.379954199572088</v>
      </c>
      <c r="AH1938">
        <f>R1938*'Coef Batter'!M$2</f>
        <v>-1.1738050336754879</v>
      </c>
      <c r="AI1938">
        <f>S1938*'Coef Batter'!N$2</f>
        <v>-3.9824167464335156</v>
      </c>
      <c r="AJ1938">
        <f>T1938*'Coef Batter'!O$2</f>
        <v>0.874515348909228</v>
      </c>
      <c r="AK1938">
        <f>U1938*'Coef Batter'!P$2</f>
        <v>0.134578089474926</v>
      </c>
      <c r="AL1938">
        <f t="shared" si="60"/>
        <v>-4.369423236267636</v>
      </c>
      <c r="AM1938">
        <f t="shared" si="61"/>
        <v>1.2500303859857589E-2</v>
      </c>
      <c r="AN1938" s="2"/>
    </row>
    <row r="1939" spans="1:40" x14ac:dyDescent="0.45">
      <c r="A1939">
        <f>'All B'!A1943</f>
        <v>1771</v>
      </c>
      <c r="B1939" t="str">
        <f>'All B'!B1943</f>
        <v>Andruw Jones</v>
      </c>
      <c r="C1939">
        <f>'All B'!C1943</f>
        <v>2003</v>
      </c>
      <c r="D1939">
        <f>'All B'!D1943</f>
        <v>26</v>
      </c>
      <c r="E1939" t="str">
        <f>'All B'!E1943</f>
        <v>ATL</v>
      </c>
      <c r="F1939" t="str">
        <f>'All B'!F1943</f>
        <v>NL</v>
      </c>
      <c r="G1939">
        <f>'All B'!H1943</f>
        <v>659</v>
      </c>
      <c r="H1939">
        <f>'All B'!J1943</f>
        <v>101</v>
      </c>
      <c r="I1939">
        <f>'All B'!K1943</f>
        <v>165</v>
      </c>
      <c r="J1939">
        <f>'All B'!L1943</f>
        <v>99</v>
      </c>
      <c r="K1939">
        <f>'All B'!M1943</f>
        <v>28</v>
      </c>
      <c r="L1939">
        <f>'All B'!N1943</f>
        <v>2</v>
      </c>
      <c r="M1939">
        <f>'All B'!Q1943</f>
        <v>4</v>
      </c>
      <c r="N1939">
        <f>'All B'!S1943</f>
        <v>53</v>
      </c>
      <c r="O1939">
        <f>'All B'!Y1943</f>
        <v>117</v>
      </c>
      <c r="P1939">
        <f>'All B'!AF1943</f>
        <v>4.9000000000000004</v>
      </c>
      <c r="Q1939">
        <f>'All B'!AH1943</f>
        <v>3.5</v>
      </c>
      <c r="R1939">
        <f>'All B'!AI1943</f>
        <v>1.7</v>
      </c>
      <c r="S1939">
        <f>'All B'!AJ1943</f>
        <v>12</v>
      </c>
      <c r="T1939">
        <f>'All B'!AK1943</f>
        <v>-1</v>
      </c>
      <c r="U1939">
        <f>'All B'!AN1943</f>
        <v>14</v>
      </c>
      <c r="V1939">
        <f>'Coef Batter'!$A$2</f>
        <v>-47.217614202620098</v>
      </c>
      <c r="W1939">
        <f>G1939*'Coef Batter'!B$2</f>
        <v>11.996638210740464</v>
      </c>
      <c r="X1939">
        <f>H1939*'Coef Batter'!C$2</f>
        <v>3.5156038425406964</v>
      </c>
      <c r="Y1939">
        <f>I1939*'Coef Batter'!D$2</f>
        <v>15.922321136267881</v>
      </c>
      <c r="Z1939">
        <f>J1939*'Coef Batter'!E$2</f>
        <v>-5.8964642289113609</v>
      </c>
      <c r="AA1939">
        <f>K1939*'Coef Batter'!F$2</f>
        <v>-2.5679281299493359</v>
      </c>
      <c r="AB1939">
        <f>L1939*'Coef Batter'!G$2</f>
        <v>-0.269234836087136</v>
      </c>
      <c r="AC1939">
        <f>M1939*'Coef Batter'!H$2</f>
        <v>0.1601441817152276</v>
      </c>
      <c r="AD1939">
        <f>N1939*'Coef Batter'!I$2</f>
        <v>-2.296919833763313</v>
      </c>
      <c r="AE1939">
        <f>O1939*'Coef Batter'!J$2</f>
        <v>21.737736946379378</v>
      </c>
      <c r="AF1939">
        <f>P1939*'Coef Batter'!K$2</f>
        <v>-9.1647867720323966</v>
      </c>
      <c r="AG1939">
        <f>Q1939*'Coef Batter'!L$2</f>
        <v>7.6595845574042905</v>
      </c>
      <c r="AH1939">
        <f>R1939*'Coef Batter'!M$2</f>
        <v>2.494335696560412</v>
      </c>
      <c r="AI1939">
        <f>S1939*'Coef Batter'!N$2</f>
        <v>-1.3274722488111719</v>
      </c>
      <c r="AJ1939">
        <f>T1939*'Coef Batter'!O$2</f>
        <v>0.218628837227307</v>
      </c>
      <c r="AK1939">
        <f>U1939*'Coef Batter'!P$2</f>
        <v>-1.884093252648964</v>
      </c>
      <c r="AL1939">
        <f t="shared" si="60"/>
        <v>-6.91952009598812</v>
      </c>
      <c r="AM1939">
        <f t="shared" si="61"/>
        <v>9.8732833719212426E-4</v>
      </c>
      <c r="AN1939" s="2"/>
    </row>
    <row r="1940" spans="1:40" x14ac:dyDescent="0.45">
      <c r="A1940">
        <f>'All B'!A1944</f>
        <v>1772</v>
      </c>
      <c r="B1940" t="str">
        <f>'All B'!B1944</f>
        <v>Ha-Seong Kim</v>
      </c>
      <c r="C1940">
        <f>'All B'!C1944</f>
        <v>2022</v>
      </c>
      <c r="D1940">
        <f>'All B'!D1944</f>
        <v>26</v>
      </c>
      <c r="E1940" t="str">
        <f>'All B'!E1944</f>
        <v>SDP</v>
      </c>
      <c r="F1940" t="str">
        <f>'All B'!F1944</f>
        <v>NL</v>
      </c>
      <c r="G1940">
        <f>'All B'!H1944</f>
        <v>582</v>
      </c>
      <c r="H1940">
        <f>'All B'!J1944</f>
        <v>58</v>
      </c>
      <c r="I1940">
        <f>'All B'!K1944</f>
        <v>130</v>
      </c>
      <c r="J1940">
        <f>'All B'!L1944</f>
        <v>87</v>
      </c>
      <c r="K1940">
        <f>'All B'!M1944</f>
        <v>29</v>
      </c>
      <c r="L1940">
        <f>'All B'!N1944</f>
        <v>3</v>
      </c>
      <c r="M1940">
        <f>'All B'!Q1944</f>
        <v>12</v>
      </c>
      <c r="N1940">
        <f>'All B'!S1944</f>
        <v>51</v>
      </c>
      <c r="O1940">
        <f>'All B'!Y1944</f>
        <v>105</v>
      </c>
      <c r="P1940">
        <f>'All B'!AF1944</f>
        <v>4.9000000000000004</v>
      </c>
      <c r="Q1940">
        <f>'All B'!AH1944</f>
        <v>3.6</v>
      </c>
      <c r="R1940">
        <f>'All B'!AI1944</f>
        <v>2.2000000000000002</v>
      </c>
      <c r="S1940">
        <f>'All B'!AJ1944</f>
        <v>5</v>
      </c>
      <c r="T1940">
        <f>'All B'!AK1944</f>
        <v>1</v>
      </c>
      <c r="U1940">
        <f>'All B'!AN1944</f>
        <v>12</v>
      </c>
      <c r="V1940">
        <f>'Coef Batter'!$A$2</f>
        <v>-47.217614202620098</v>
      </c>
      <c r="W1940">
        <f>G1940*'Coef Batter'!B$2</f>
        <v>10.594906583688848</v>
      </c>
      <c r="X1940">
        <f>H1940*'Coef Batter'!C$2</f>
        <v>2.0188616125481227</v>
      </c>
      <c r="Y1940">
        <f>I1940*'Coef Batter'!D$2</f>
        <v>12.544859077059543</v>
      </c>
      <c r="Z1940">
        <f>J1940*'Coef Batter'!E$2</f>
        <v>-5.181741292073621</v>
      </c>
      <c r="AA1940">
        <f>K1940*'Coef Batter'!F$2</f>
        <v>-2.6596398488760977</v>
      </c>
      <c r="AB1940">
        <f>L1940*'Coef Batter'!G$2</f>
        <v>-0.40385225413070402</v>
      </c>
      <c r="AC1940">
        <f>M1940*'Coef Batter'!H$2</f>
        <v>0.48043254514568279</v>
      </c>
      <c r="AD1940">
        <f>N1940*'Coef Batter'!I$2</f>
        <v>-2.2102436136213011</v>
      </c>
      <c r="AE1940">
        <f>O1940*'Coef Batter'!J$2</f>
        <v>19.508225464699439</v>
      </c>
      <c r="AF1940">
        <f>P1940*'Coef Batter'!K$2</f>
        <v>-9.1647867720323966</v>
      </c>
      <c r="AG1940">
        <f>Q1940*'Coef Batter'!L$2</f>
        <v>7.8784298304729843</v>
      </c>
      <c r="AH1940">
        <f>R1940*'Coef Batter'!M$2</f>
        <v>3.2279638426075921</v>
      </c>
      <c r="AI1940">
        <f>S1940*'Coef Batter'!N$2</f>
        <v>-0.55311343700465498</v>
      </c>
      <c r="AJ1940">
        <f>T1940*'Coef Batter'!O$2</f>
        <v>-0.218628837227307</v>
      </c>
      <c r="AK1940">
        <f>U1940*'Coef Batter'!P$2</f>
        <v>-1.614937073699112</v>
      </c>
      <c r="AL1940">
        <f t="shared" si="60"/>
        <v>-12.97087837506308</v>
      </c>
      <c r="AM1940">
        <f t="shared" si="61"/>
        <v>2.3271162864976578E-6</v>
      </c>
      <c r="AN1940" s="2"/>
    </row>
    <row r="1941" spans="1:40" x14ac:dyDescent="0.45">
      <c r="A1941">
        <f>'All B'!A1945</f>
        <v>1773</v>
      </c>
      <c r="B1941" t="str">
        <f>'All B'!B1945</f>
        <v>Davey Lopes</v>
      </c>
      <c r="C1941">
        <f>'All B'!C1945</f>
        <v>1978</v>
      </c>
      <c r="D1941">
        <f>'All B'!D1945</f>
        <v>33</v>
      </c>
      <c r="E1941" t="str">
        <f>'All B'!E1945</f>
        <v>LAD</v>
      </c>
      <c r="F1941" t="str">
        <f>'All B'!F1945</f>
        <v>NL</v>
      </c>
      <c r="G1941">
        <f>'All B'!H1945</f>
        <v>665</v>
      </c>
      <c r="H1941">
        <f>'All B'!J1945</f>
        <v>93</v>
      </c>
      <c r="I1941">
        <f>'All B'!K1945</f>
        <v>163</v>
      </c>
      <c r="J1941">
        <f>'All B'!L1945</f>
        <v>117</v>
      </c>
      <c r="K1941">
        <f>'All B'!M1945</f>
        <v>25</v>
      </c>
      <c r="L1941">
        <f>'All B'!N1945</f>
        <v>4</v>
      </c>
      <c r="M1941">
        <f>'All B'!Q1945</f>
        <v>45</v>
      </c>
      <c r="N1941">
        <f>'All B'!S1945</f>
        <v>71</v>
      </c>
      <c r="O1941">
        <f>'All B'!Y1945</f>
        <v>118</v>
      </c>
      <c r="P1941">
        <f>'All B'!AF1945</f>
        <v>4.9000000000000004</v>
      </c>
      <c r="Q1941">
        <f>'All B'!AH1945</f>
        <v>5</v>
      </c>
      <c r="R1941">
        <f>'All B'!AI1945</f>
        <v>0.4</v>
      </c>
      <c r="S1941">
        <f>'All B'!AJ1945</f>
        <v>14</v>
      </c>
      <c r="T1941">
        <f>'All B'!AK1945</f>
        <v>0</v>
      </c>
      <c r="U1941">
        <f>'All B'!AN1945</f>
        <v>-2</v>
      </c>
      <c r="V1941">
        <f>'Coef Batter'!$A$2</f>
        <v>-47.217614202620098</v>
      </c>
      <c r="W1941">
        <f>G1941*'Coef Batter'!B$2</f>
        <v>12.105864051809421</v>
      </c>
      <c r="X1941">
        <f>H1941*'Coef Batter'!C$2</f>
        <v>3.2371401718444037</v>
      </c>
      <c r="Y1941">
        <f>I1941*'Coef Batter'!D$2</f>
        <v>15.72932330431312</v>
      </c>
      <c r="Z1941">
        <f>J1941*'Coef Batter'!E$2</f>
        <v>-6.9685486341679725</v>
      </c>
      <c r="AA1941">
        <f>K1941*'Coef Batter'!F$2</f>
        <v>-2.2927929731690497</v>
      </c>
      <c r="AB1941">
        <f>L1941*'Coef Batter'!G$2</f>
        <v>-0.538469672174272</v>
      </c>
      <c r="AC1941">
        <f>M1941*'Coef Batter'!H$2</f>
        <v>1.8016220442963105</v>
      </c>
      <c r="AD1941">
        <f>N1941*'Coef Batter'!I$2</f>
        <v>-3.077005815041419</v>
      </c>
      <c r="AE1941">
        <f>O1941*'Coef Batter'!J$2</f>
        <v>21.923529569852704</v>
      </c>
      <c r="AF1941">
        <f>P1941*'Coef Batter'!K$2</f>
        <v>-9.1647867720323966</v>
      </c>
      <c r="AG1941">
        <f>Q1941*'Coef Batter'!L$2</f>
        <v>10.942263653434701</v>
      </c>
      <c r="AH1941">
        <f>R1941*'Coef Batter'!M$2</f>
        <v>0.58690251683774397</v>
      </c>
      <c r="AI1941">
        <f>S1941*'Coef Batter'!N$2</f>
        <v>-1.548717623613034</v>
      </c>
      <c r="AJ1941">
        <f>T1941*'Coef Batter'!O$2</f>
        <v>0</v>
      </c>
      <c r="AK1941">
        <f>U1941*'Coef Batter'!P$2</f>
        <v>0.269156178949852</v>
      </c>
      <c r="AL1941">
        <f t="shared" si="60"/>
        <v>-4.2121342014799916</v>
      </c>
      <c r="AM1941">
        <f t="shared" si="61"/>
        <v>1.4598445150690397E-2</v>
      </c>
      <c r="AN1941" s="2"/>
    </row>
    <row r="1942" spans="1:40" x14ac:dyDescent="0.45">
      <c r="A1942">
        <f>'All B'!A1946</f>
        <v>1774</v>
      </c>
      <c r="B1942" t="str">
        <f>'All B'!B1946</f>
        <v>Lee Mazzilli</v>
      </c>
      <c r="C1942">
        <f>'All B'!C1946</f>
        <v>1979</v>
      </c>
      <c r="D1942">
        <f>'All B'!D1946</f>
        <v>24</v>
      </c>
      <c r="E1942" t="str">
        <f>'All B'!E1946</f>
        <v>NYM</v>
      </c>
      <c r="F1942" t="str">
        <f>'All B'!F1946</f>
        <v>NL</v>
      </c>
      <c r="G1942">
        <f>'All B'!H1946</f>
        <v>693</v>
      </c>
      <c r="H1942">
        <f>'All B'!J1946</f>
        <v>78</v>
      </c>
      <c r="I1942">
        <f>'All B'!K1946</f>
        <v>181</v>
      </c>
      <c r="J1942">
        <f>'All B'!L1946</f>
        <v>128</v>
      </c>
      <c r="K1942">
        <f>'All B'!M1946</f>
        <v>34</v>
      </c>
      <c r="L1942">
        <f>'All B'!N1946</f>
        <v>4</v>
      </c>
      <c r="M1942">
        <f>'All B'!Q1946</f>
        <v>34</v>
      </c>
      <c r="N1942">
        <f>'All B'!S1946</f>
        <v>93</v>
      </c>
      <c r="O1942">
        <f>'All B'!Y1946</f>
        <v>136</v>
      </c>
      <c r="P1942">
        <f>'All B'!AF1946</f>
        <v>4.9000000000000004</v>
      </c>
      <c r="Q1942">
        <f>'All B'!AH1946</f>
        <v>5.6</v>
      </c>
      <c r="R1942">
        <f>'All B'!AI1946</f>
        <v>-0.9</v>
      </c>
      <c r="S1942">
        <f>'All B'!AJ1946</f>
        <v>29</v>
      </c>
      <c r="T1942">
        <f>'All B'!AK1946</f>
        <v>2</v>
      </c>
      <c r="U1942">
        <f>'All B'!AN1946</f>
        <v>-8</v>
      </c>
      <c r="V1942">
        <f>'Coef Batter'!$A$2</f>
        <v>-47.217614202620098</v>
      </c>
      <c r="W1942">
        <f>G1942*'Coef Batter'!B$2</f>
        <v>12.615584643464556</v>
      </c>
      <c r="X1942">
        <f>H1942*'Coef Batter'!C$2</f>
        <v>2.7150207892888547</v>
      </c>
      <c r="Y1942">
        <f>I1942*'Coef Batter'!D$2</f>
        <v>17.466303791905979</v>
      </c>
      <c r="Z1942">
        <f>J1942*'Coef Batter'!E$2</f>
        <v>-7.6237113262692349</v>
      </c>
      <c r="AA1942">
        <f>K1942*'Coef Batter'!F$2</f>
        <v>-3.1181984435099079</v>
      </c>
      <c r="AB1942">
        <f>L1942*'Coef Batter'!G$2</f>
        <v>-0.538469672174272</v>
      </c>
      <c r="AC1942">
        <f>M1942*'Coef Batter'!H$2</f>
        <v>1.3612255445794346</v>
      </c>
      <c r="AD1942">
        <f>N1942*'Coef Batter'!I$2</f>
        <v>-4.0304442366035484</v>
      </c>
      <c r="AE1942">
        <f>O1942*'Coef Batter'!J$2</f>
        <v>25.267796792372607</v>
      </c>
      <c r="AF1942">
        <f>P1942*'Coef Batter'!K$2</f>
        <v>-9.1647867720323966</v>
      </c>
      <c r="AG1942">
        <f>Q1942*'Coef Batter'!L$2</f>
        <v>12.255335291846864</v>
      </c>
      <c r="AH1942">
        <f>R1942*'Coef Batter'!M$2</f>
        <v>-1.320530662884924</v>
      </c>
      <c r="AI1942">
        <f>S1942*'Coef Batter'!N$2</f>
        <v>-3.2080579346269986</v>
      </c>
      <c r="AJ1942">
        <f>T1942*'Coef Batter'!O$2</f>
        <v>-0.437257674454614</v>
      </c>
      <c r="AK1942">
        <f>U1942*'Coef Batter'!P$2</f>
        <v>1.076624715799408</v>
      </c>
      <c r="AL1942">
        <f t="shared" si="60"/>
        <v>-3.9011793559182886</v>
      </c>
      <c r="AM1942">
        <f t="shared" si="61"/>
        <v>1.9817384173736911E-2</v>
      </c>
      <c r="AN1942" s="2"/>
    </row>
    <row r="1943" spans="1:40" x14ac:dyDescent="0.45">
      <c r="A1943">
        <f>'All B'!A1947</f>
        <v>1775</v>
      </c>
      <c r="B1943" t="str">
        <f>'All B'!B1947</f>
        <v>Matt Olson</v>
      </c>
      <c r="C1943">
        <f>'All B'!C1947</f>
        <v>2019</v>
      </c>
      <c r="D1943">
        <f>'All B'!D1947</f>
        <v>25</v>
      </c>
      <c r="E1943" t="str">
        <f>'All B'!E1947</f>
        <v>OAK</v>
      </c>
      <c r="F1943" t="str">
        <f>'All B'!F1947</f>
        <v>AL</v>
      </c>
      <c r="G1943">
        <f>'All B'!H1947</f>
        <v>547</v>
      </c>
      <c r="H1943">
        <f>'All B'!J1947</f>
        <v>73</v>
      </c>
      <c r="I1943">
        <f>'All B'!K1947</f>
        <v>129</v>
      </c>
      <c r="J1943">
        <f>'All B'!L1947</f>
        <v>67</v>
      </c>
      <c r="K1943">
        <f>'All B'!M1947</f>
        <v>26</v>
      </c>
      <c r="L1943">
        <f>'All B'!N1947</f>
        <v>0</v>
      </c>
      <c r="M1943">
        <f>'All B'!Q1947</f>
        <v>0</v>
      </c>
      <c r="N1943">
        <f>'All B'!S1947</f>
        <v>51</v>
      </c>
      <c r="O1943">
        <f>'All B'!Y1947</f>
        <v>139</v>
      </c>
      <c r="P1943">
        <f>'All B'!AF1947</f>
        <v>4.9000000000000004</v>
      </c>
      <c r="Q1943">
        <f>'All B'!AH1947</f>
        <v>3.6</v>
      </c>
      <c r="R1943">
        <f>'All B'!AI1947</f>
        <v>0.7</v>
      </c>
      <c r="S1943">
        <f>'All B'!AJ1947</f>
        <v>26</v>
      </c>
      <c r="T1943">
        <f>'All B'!AK1947</f>
        <v>-1</v>
      </c>
      <c r="U1943">
        <f>'All B'!AN1947</f>
        <v>12</v>
      </c>
      <c r="V1943">
        <f>'Coef Batter'!$A$2</f>
        <v>-47.217614202620098</v>
      </c>
      <c r="W1943">
        <f>G1943*'Coef Batter'!B$2</f>
        <v>9.9577558441199301</v>
      </c>
      <c r="X1943">
        <f>H1943*'Coef Batter'!C$2</f>
        <v>2.5409809951036717</v>
      </c>
      <c r="Y1943">
        <f>I1943*'Coef Batter'!D$2</f>
        <v>12.448360161082162</v>
      </c>
      <c r="Z1943">
        <f>J1943*'Coef Batter'!E$2</f>
        <v>-3.9905363973440524</v>
      </c>
      <c r="AA1943">
        <f>K1943*'Coef Batter'!F$2</f>
        <v>-2.384504692095812</v>
      </c>
      <c r="AB1943">
        <f>L1943*'Coef Batter'!G$2</f>
        <v>0</v>
      </c>
      <c r="AC1943">
        <f>M1943*'Coef Batter'!H$2</f>
        <v>0</v>
      </c>
      <c r="AD1943">
        <f>N1943*'Coef Batter'!I$2</f>
        <v>-2.2102436136213011</v>
      </c>
      <c r="AE1943">
        <f>O1943*'Coef Batter'!J$2</f>
        <v>25.825174662792591</v>
      </c>
      <c r="AF1943">
        <f>P1943*'Coef Batter'!K$2</f>
        <v>-9.1647867720323966</v>
      </c>
      <c r="AG1943">
        <f>Q1943*'Coef Batter'!L$2</f>
        <v>7.8784298304729843</v>
      </c>
      <c r="AH1943">
        <f>R1943*'Coef Batter'!M$2</f>
        <v>1.0270794044660518</v>
      </c>
      <c r="AI1943">
        <f>S1943*'Coef Batter'!N$2</f>
        <v>-2.8761898724242059</v>
      </c>
      <c r="AJ1943">
        <f>T1943*'Coef Batter'!O$2</f>
        <v>0.218628837227307</v>
      </c>
      <c r="AK1943">
        <f>U1943*'Coef Batter'!P$2</f>
        <v>-1.614937073699112</v>
      </c>
      <c r="AL1943">
        <f t="shared" si="60"/>
        <v>-9.5624028885722776</v>
      </c>
      <c r="AM1943">
        <f t="shared" si="61"/>
        <v>7.0318670603965086E-5</v>
      </c>
      <c r="AN1943" s="2"/>
    </row>
    <row r="1944" spans="1:40" x14ac:dyDescent="0.45">
      <c r="A1944">
        <f>'All B'!A1948</f>
        <v>1776</v>
      </c>
      <c r="B1944" t="str">
        <f>'All B'!B1948</f>
        <v>Brandon Phillips</v>
      </c>
      <c r="C1944">
        <f>'All B'!C1948</f>
        <v>2011</v>
      </c>
      <c r="D1944">
        <f>'All B'!D1948</f>
        <v>30</v>
      </c>
      <c r="E1944" t="str">
        <f>'All B'!E1948</f>
        <v>CIN</v>
      </c>
      <c r="F1944" t="str">
        <f>'All B'!F1948</f>
        <v>NL</v>
      </c>
      <c r="G1944">
        <f>'All B'!H1948</f>
        <v>675</v>
      </c>
      <c r="H1944">
        <f>'All B'!J1948</f>
        <v>94</v>
      </c>
      <c r="I1944">
        <f>'All B'!K1948</f>
        <v>183</v>
      </c>
      <c r="J1944">
        <f>'All B'!L1948</f>
        <v>125</v>
      </c>
      <c r="K1944">
        <f>'All B'!M1948</f>
        <v>38</v>
      </c>
      <c r="L1944">
        <f>'All B'!N1948</f>
        <v>2</v>
      </c>
      <c r="M1944">
        <f>'All B'!Q1948</f>
        <v>14</v>
      </c>
      <c r="N1944">
        <f>'All B'!S1948</f>
        <v>44</v>
      </c>
      <c r="O1944">
        <f>'All B'!Y1948</f>
        <v>118</v>
      </c>
      <c r="P1944">
        <f>'All B'!AF1948</f>
        <v>4.9000000000000004</v>
      </c>
      <c r="Q1944">
        <f>'All B'!AH1948</f>
        <v>4.0999999999999996</v>
      </c>
      <c r="R1944">
        <f>'All B'!AI1948</f>
        <v>1.2</v>
      </c>
      <c r="S1944">
        <f>'All B'!AJ1948</f>
        <v>15</v>
      </c>
      <c r="T1944">
        <f>'All B'!AK1948</f>
        <v>-1</v>
      </c>
      <c r="U1944">
        <f>'All B'!AN1948</f>
        <v>7</v>
      </c>
      <c r="V1944">
        <f>'Coef Batter'!$A$2</f>
        <v>-47.217614202620098</v>
      </c>
      <c r="W1944">
        <f>G1944*'Coef Batter'!B$2</f>
        <v>12.287907120257684</v>
      </c>
      <c r="X1944">
        <f>H1944*'Coef Batter'!C$2</f>
        <v>3.2719481306814404</v>
      </c>
      <c r="Y1944">
        <f>I1944*'Coef Batter'!D$2</f>
        <v>17.659301623860742</v>
      </c>
      <c r="Z1944">
        <f>J1944*'Coef Batter'!E$2</f>
        <v>-7.4450305920597994</v>
      </c>
      <c r="AA1944">
        <f>K1944*'Coef Batter'!F$2</f>
        <v>-3.4850453192169559</v>
      </c>
      <c r="AB1944">
        <f>L1944*'Coef Batter'!G$2</f>
        <v>-0.269234836087136</v>
      </c>
      <c r="AC1944">
        <f>M1944*'Coef Batter'!H$2</f>
        <v>0.56050463600329659</v>
      </c>
      <c r="AD1944">
        <f>N1944*'Coef Batter'!I$2</f>
        <v>-1.9068768431242598</v>
      </c>
      <c r="AE1944">
        <f>O1944*'Coef Batter'!J$2</f>
        <v>21.923529569852704</v>
      </c>
      <c r="AF1944">
        <f>P1944*'Coef Batter'!K$2</f>
        <v>-9.1647867720323966</v>
      </c>
      <c r="AG1944">
        <f>Q1944*'Coef Batter'!L$2</f>
        <v>8.9726561958164535</v>
      </c>
      <c r="AH1944">
        <f>R1944*'Coef Batter'!M$2</f>
        <v>1.7607075505132319</v>
      </c>
      <c r="AI1944">
        <f>S1944*'Coef Batter'!N$2</f>
        <v>-1.6593403110139648</v>
      </c>
      <c r="AJ1944">
        <f>T1944*'Coef Batter'!O$2</f>
        <v>0.218628837227307</v>
      </c>
      <c r="AK1944">
        <f>U1944*'Coef Batter'!P$2</f>
        <v>-0.94204662632448199</v>
      </c>
      <c r="AL1944">
        <f t="shared" si="60"/>
        <v>-5.4347918382662268</v>
      </c>
      <c r="AM1944">
        <f t="shared" si="61"/>
        <v>4.3431973103294705E-3</v>
      </c>
      <c r="AN1944" s="2"/>
    </row>
    <row r="1945" spans="1:40" x14ac:dyDescent="0.45">
      <c r="A1945">
        <f>'All B'!A1949</f>
        <v>1777</v>
      </c>
      <c r="B1945" t="str">
        <f>'All B'!B1949</f>
        <v>Hanley Ramírez</v>
      </c>
      <c r="C1945">
        <f>'All B'!C1949</f>
        <v>2006</v>
      </c>
      <c r="D1945">
        <f>'All B'!D1949</f>
        <v>22</v>
      </c>
      <c r="E1945" t="str">
        <f>'All B'!E1949</f>
        <v>FLA</v>
      </c>
      <c r="F1945" t="str">
        <f>'All B'!F1949</f>
        <v>NL</v>
      </c>
      <c r="G1945">
        <f>'All B'!H1949</f>
        <v>700</v>
      </c>
      <c r="H1945">
        <f>'All B'!J1949</f>
        <v>119</v>
      </c>
      <c r="I1945">
        <f>'All B'!K1949</f>
        <v>185</v>
      </c>
      <c r="J1945">
        <f>'All B'!L1949</f>
        <v>111</v>
      </c>
      <c r="K1945">
        <f>'All B'!M1949</f>
        <v>46</v>
      </c>
      <c r="L1945">
        <f>'All B'!N1949</f>
        <v>11</v>
      </c>
      <c r="M1945">
        <f>'All B'!Q1949</f>
        <v>51</v>
      </c>
      <c r="N1945">
        <f>'All B'!S1949</f>
        <v>56</v>
      </c>
      <c r="O1945">
        <f>'All B'!Y1949</f>
        <v>116</v>
      </c>
      <c r="P1945">
        <f>'All B'!AF1949</f>
        <v>4.9000000000000004</v>
      </c>
      <c r="Q1945">
        <f>'All B'!AH1949</f>
        <v>5.2</v>
      </c>
      <c r="R1945">
        <f>'All B'!AI1949</f>
        <v>0.4</v>
      </c>
      <c r="S1945">
        <f>'All B'!AJ1949</f>
        <v>16</v>
      </c>
      <c r="T1945">
        <f>'All B'!AK1949</f>
        <v>2</v>
      </c>
      <c r="U1945">
        <f>'All B'!AN1949</f>
        <v>-3</v>
      </c>
      <c r="V1945">
        <f>'Coef Batter'!$A$2</f>
        <v>-47.217614202620098</v>
      </c>
      <c r="W1945">
        <f>G1945*'Coef Batter'!B$2</f>
        <v>12.743014791378339</v>
      </c>
      <c r="X1945">
        <f>H1945*'Coef Batter'!C$2</f>
        <v>4.142147101607355</v>
      </c>
      <c r="Y1945">
        <f>I1945*'Coef Batter'!D$2</f>
        <v>17.852299455815501</v>
      </c>
      <c r="Z1945">
        <f>J1945*'Coef Batter'!E$2</f>
        <v>-6.6111871657491017</v>
      </c>
      <c r="AA1945">
        <f>K1945*'Coef Batter'!F$2</f>
        <v>-4.2187390706310524</v>
      </c>
      <c r="AB1945">
        <f>L1945*'Coef Batter'!G$2</f>
        <v>-1.4807915984792479</v>
      </c>
      <c r="AC1945">
        <f>M1945*'Coef Batter'!H$2</f>
        <v>2.0418383168691516</v>
      </c>
      <c r="AD1945">
        <f>N1945*'Coef Batter'!I$2</f>
        <v>-2.4269341639763304</v>
      </c>
      <c r="AE1945">
        <f>O1945*'Coef Batter'!J$2</f>
        <v>21.551944322906049</v>
      </c>
      <c r="AF1945">
        <f>P1945*'Coef Batter'!K$2</f>
        <v>-9.1647867720323966</v>
      </c>
      <c r="AG1945">
        <f>Q1945*'Coef Batter'!L$2</f>
        <v>11.379954199572088</v>
      </c>
      <c r="AH1945">
        <f>R1945*'Coef Batter'!M$2</f>
        <v>0.58690251683774397</v>
      </c>
      <c r="AI1945">
        <f>S1945*'Coef Batter'!N$2</f>
        <v>-1.7699629984148959</v>
      </c>
      <c r="AJ1945">
        <f>T1945*'Coef Batter'!O$2</f>
        <v>-0.437257674454614</v>
      </c>
      <c r="AK1945">
        <f>U1945*'Coef Batter'!P$2</f>
        <v>0.403734268424778</v>
      </c>
      <c r="AL1945">
        <f t="shared" si="60"/>
        <v>-2.6254386729467205</v>
      </c>
      <c r="AM1945">
        <f t="shared" si="61"/>
        <v>6.7519066944151038E-2</v>
      </c>
      <c r="AN1945" s="2"/>
    </row>
    <row r="1946" spans="1:40" x14ac:dyDescent="0.45">
      <c r="A1946">
        <f>'All B'!A1950</f>
        <v>1778</v>
      </c>
      <c r="B1946" t="str">
        <f>'All B'!B1950</f>
        <v>Jim Wynn</v>
      </c>
      <c r="C1946">
        <f>'All B'!C1950</f>
        <v>1970</v>
      </c>
      <c r="D1946">
        <f>'All B'!D1950</f>
        <v>28</v>
      </c>
      <c r="E1946" t="str">
        <f>'All B'!E1950</f>
        <v>HOU</v>
      </c>
      <c r="F1946" t="str">
        <f>'All B'!F1950</f>
        <v>NL</v>
      </c>
      <c r="G1946">
        <f>'All B'!H1950</f>
        <v>668</v>
      </c>
      <c r="H1946">
        <f>'All B'!J1950</f>
        <v>82</v>
      </c>
      <c r="I1946">
        <f>'All B'!K1950</f>
        <v>156</v>
      </c>
      <c r="J1946">
        <f>'All B'!L1950</f>
        <v>95</v>
      </c>
      <c r="K1946">
        <f>'All B'!M1950</f>
        <v>32</v>
      </c>
      <c r="L1946">
        <f>'All B'!N1950</f>
        <v>2</v>
      </c>
      <c r="M1946">
        <f>'All B'!Q1950</f>
        <v>24</v>
      </c>
      <c r="N1946">
        <f>'All B'!S1950</f>
        <v>106</v>
      </c>
      <c r="O1946">
        <f>'All B'!Y1950</f>
        <v>141</v>
      </c>
      <c r="P1946">
        <f>'All B'!AF1950</f>
        <v>4.9000000000000004</v>
      </c>
      <c r="Q1946">
        <f>'All B'!AH1950</f>
        <v>5.8</v>
      </c>
      <c r="R1946">
        <f>'All B'!AI1950</f>
        <v>-1.4</v>
      </c>
      <c r="S1946">
        <f>'All B'!AJ1950</f>
        <v>34</v>
      </c>
      <c r="T1946">
        <f>'All B'!AK1950</f>
        <v>0</v>
      </c>
      <c r="U1946">
        <f>'All B'!AN1950</f>
        <v>-11</v>
      </c>
      <c r="V1946">
        <f>'Coef Batter'!$A$2</f>
        <v>-47.217614202620098</v>
      </c>
      <c r="W1946">
        <f>G1946*'Coef Batter'!B$2</f>
        <v>12.160476972343901</v>
      </c>
      <c r="X1946">
        <f>H1946*'Coef Batter'!C$2</f>
        <v>2.854252624637001</v>
      </c>
      <c r="Y1946">
        <f>I1946*'Coef Batter'!D$2</f>
        <v>15.053830892471451</v>
      </c>
      <c r="Z1946">
        <f>J1946*'Coef Batter'!E$2</f>
        <v>-5.6582232499654479</v>
      </c>
      <c r="AA1946">
        <f>K1946*'Coef Batter'!F$2</f>
        <v>-2.9347750056563839</v>
      </c>
      <c r="AB1946">
        <f>L1946*'Coef Batter'!G$2</f>
        <v>-0.269234836087136</v>
      </c>
      <c r="AC1946">
        <f>M1946*'Coef Batter'!H$2</f>
        <v>0.96086509029136558</v>
      </c>
      <c r="AD1946">
        <f>N1946*'Coef Batter'!I$2</f>
        <v>-4.593839667526626</v>
      </c>
      <c r="AE1946">
        <f>O1946*'Coef Batter'!J$2</f>
        <v>26.196759909739249</v>
      </c>
      <c r="AF1946">
        <f>P1946*'Coef Batter'!K$2</f>
        <v>-9.1647867720323966</v>
      </c>
      <c r="AG1946">
        <f>Q1946*'Coef Batter'!L$2</f>
        <v>12.693025837984253</v>
      </c>
      <c r="AH1946">
        <f>R1946*'Coef Batter'!M$2</f>
        <v>-2.0541588089321037</v>
      </c>
      <c r="AI1946">
        <f>S1946*'Coef Batter'!N$2</f>
        <v>-3.7611713716316539</v>
      </c>
      <c r="AJ1946">
        <f>T1946*'Coef Batter'!O$2</f>
        <v>0</v>
      </c>
      <c r="AK1946">
        <f>U1946*'Coef Batter'!P$2</f>
        <v>1.480358984224186</v>
      </c>
      <c r="AL1946">
        <f t="shared" si="60"/>
        <v>-4.2542336027604399</v>
      </c>
      <c r="AM1946">
        <f t="shared" si="61"/>
        <v>1.4005045184365033E-2</v>
      </c>
      <c r="AN1946" s="2"/>
    </row>
    <row r="1947" spans="1:40" x14ac:dyDescent="0.45">
      <c r="A1947">
        <f>'All B'!A1951</f>
        <v>1779</v>
      </c>
      <c r="B1947" t="str">
        <f>'All B'!B1951</f>
        <v>Ozzie Albies</v>
      </c>
      <c r="C1947">
        <f>'All B'!C1951</f>
        <v>2019</v>
      </c>
      <c r="D1947">
        <f>'All B'!D1951</f>
        <v>22</v>
      </c>
      <c r="E1947" t="str">
        <f>'All B'!E1951</f>
        <v>ATL</v>
      </c>
      <c r="F1947" t="str">
        <f>'All B'!F1951</f>
        <v>NL</v>
      </c>
      <c r="G1947">
        <f>'All B'!H1951</f>
        <v>702</v>
      </c>
      <c r="H1947">
        <f>'All B'!J1951</f>
        <v>102</v>
      </c>
      <c r="I1947">
        <f>'All B'!K1951</f>
        <v>189</v>
      </c>
      <c r="J1947">
        <f>'All B'!L1951</f>
        <v>114</v>
      </c>
      <c r="K1947">
        <f>'All B'!M1951</f>
        <v>43</v>
      </c>
      <c r="L1947">
        <f>'All B'!N1951</f>
        <v>8</v>
      </c>
      <c r="M1947">
        <f>'All B'!Q1951</f>
        <v>15</v>
      </c>
      <c r="N1947">
        <f>'All B'!S1951</f>
        <v>54</v>
      </c>
      <c r="O1947">
        <f>'All B'!Y1951</f>
        <v>113</v>
      </c>
      <c r="P1947">
        <f>'All B'!AF1951</f>
        <v>4.9000000000000004</v>
      </c>
      <c r="Q1947">
        <f>'All B'!AH1951</f>
        <v>4.2</v>
      </c>
      <c r="R1947">
        <f>'All B'!AI1951</f>
        <v>1.2</v>
      </c>
      <c r="S1947">
        <f>'All B'!AJ1951</f>
        <v>14</v>
      </c>
      <c r="T1947">
        <f>'All B'!AK1951</f>
        <v>2</v>
      </c>
      <c r="U1947">
        <f>'All B'!AN1951</f>
        <v>9</v>
      </c>
      <c r="V1947">
        <f>'Coef Batter'!$A$2</f>
        <v>-47.217614202620098</v>
      </c>
      <c r="W1947">
        <f>G1947*'Coef Batter'!B$2</f>
        <v>12.779423405067991</v>
      </c>
      <c r="X1947">
        <f>H1947*'Coef Batter'!C$2</f>
        <v>3.550411801377733</v>
      </c>
      <c r="Y1947">
        <f>I1947*'Coef Batter'!D$2</f>
        <v>18.238295119725027</v>
      </c>
      <c r="Z1947">
        <f>J1947*'Coef Batter'!E$2</f>
        <v>-6.7898678999585371</v>
      </c>
      <c r="AA1947">
        <f>K1947*'Coef Batter'!F$2</f>
        <v>-3.9436039138507661</v>
      </c>
      <c r="AB1947">
        <f>L1947*'Coef Batter'!G$2</f>
        <v>-1.076939344348544</v>
      </c>
      <c r="AC1947">
        <f>M1947*'Coef Batter'!H$2</f>
        <v>0.60054068143210348</v>
      </c>
      <c r="AD1947">
        <f>N1947*'Coef Batter'!I$2</f>
        <v>-2.3402579438343185</v>
      </c>
      <c r="AE1947">
        <f>O1947*'Coef Batter'!J$2</f>
        <v>20.994566452486065</v>
      </c>
      <c r="AF1947">
        <f>P1947*'Coef Batter'!K$2</f>
        <v>-9.1647867720323966</v>
      </c>
      <c r="AG1947">
        <f>Q1947*'Coef Batter'!L$2</f>
        <v>9.1915014688851482</v>
      </c>
      <c r="AH1947">
        <f>R1947*'Coef Batter'!M$2</f>
        <v>1.7607075505132319</v>
      </c>
      <c r="AI1947">
        <f>S1947*'Coef Batter'!N$2</f>
        <v>-1.548717623613034</v>
      </c>
      <c r="AJ1947">
        <f>T1947*'Coef Batter'!O$2</f>
        <v>-0.437257674454614</v>
      </c>
      <c r="AK1947">
        <f>U1947*'Coef Batter'!P$2</f>
        <v>-1.211202805274334</v>
      </c>
      <c r="AL1947">
        <f t="shared" si="60"/>
        <v>-6.614801700499342</v>
      </c>
      <c r="AM1947">
        <f t="shared" si="61"/>
        <v>1.3385863513559757E-3</v>
      </c>
      <c r="AN1947" s="2"/>
    </row>
    <row r="1948" spans="1:40" x14ac:dyDescent="0.45">
      <c r="A1948">
        <f>'All B'!A1952</f>
        <v>1780</v>
      </c>
      <c r="B1948" t="str">
        <f>'All B'!B1952</f>
        <v>Luis Arráez</v>
      </c>
      <c r="C1948">
        <f>'All B'!C1952</f>
        <v>2023</v>
      </c>
      <c r="D1948">
        <f>'All B'!D1952</f>
        <v>26</v>
      </c>
      <c r="E1948" t="str">
        <f>'All B'!E1952</f>
        <v>MIA</v>
      </c>
      <c r="F1948" t="str">
        <f>'All B'!F1952</f>
        <v>NL</v>
      </c>
      <c r="G1948">
        <f>'All B'!H1952</f>
        <v>617</v>
      </c>
      <c r="H1948">
        <f>'All B'!J1952</f>
        <v>71</v>
      </c>
      <c r="I1948">
        <f>'All B'!K1952</f>
        <v>203</v>
      </c>
      <c r="J1948">
        <f>'All B'!L1952</f>
        <v>160</v>
      </c>
      <c r="K1948">
        <f>'All B'!M1952</f>
        <v>30</v>
      </c>
      <c r="L1948">
        <f>'All B'!N1952</f>
        <v>3</v>
      </c>
      <c r="M1948">
        <f>'All B'!Q1952</f>
        <v>3</v>
      </c>
      <c r="N1948">
        <f>'All B'!S1952</f>
        <v>35</v>
      </c>
      <c r="O1948">
        <f>'All B'!Y1952</f>
        <v>131</v>
      </c>
      <c r="P1948">
        <f>'All B'!AF1952</f>
        <v>4.9000000000000004</v>
      </c>
      <c r="Q1948">
        <f>'All B'!AH1952</f>
        <v>4.7</v>
      </c>
      <c r="R1948">
        <f>'All B'!AI1952</f>
        <v>0.6</v>
      </c>
      <c r="S1948">
        <f>'All B'!AJ1952</f>
        <v>25</v>
      </c>
      <c r="T1948">
        <f>'All B'!AK1952</f>
        <v>-1</v>
      </c>
      <c r="U1948">
        <f>'All B'!AN1952</f>
        <v>2</v>
      </c>
      <c r="V1948">
        <f>'Coef Batter'!$A$2</f>
        <v>-47.217614202620098</v>
      </c>
      <c r="W1948">
        <f>G1948*'Coef Batter'!B$2</f>
        <v>11.232057323257765</v>
      </c>
      <c r="X1948">
        <f>H1948*'Coef Batter'!C$2</f>
        <v>2.4713650774295988</v>
      </c>
      <c r="Y1948">
        <f>I1948*'Coef Batter'!D$2</f>
        <v>19.589279943408364</v>
      </c>
      <c r="Z1948">
        <f>J1948*'Coef Batter'!E$2</f>
        <v>-9.5296391578365434</v>
      </c>
      <c r="AA1948">
        <f>K1948*'Coef Batter'!F$2</f>
        <v>-2.7513515678028599</v>
      </c>
      <c r="AB1948">
        <f>L1948*'Coef Batter'!G$2</f>
        <v>-0.40385225413070402</v>
      </c>
      <c r="AC1948">
        <f>M1948*'Coef Batter'!H$2</f>
        <v>0.1201081362864207</v>
      </c>
      <c r="AD1948">
        <f>N1948*'Coef Batter'!I$2</f>
        <v>-1.5168338524852065</v>
      </c>
      <c r="AE1948">
        <f>O1948*'Coef Batter'!J$2</f>
        <v>24.338833675005969</v>
      </c>
      <c r="AF1948">
        <f>P1948*'Coef Batter'!K$2</f>
        <v>-9.1647867720323966</v>
      </c>
      <c r="AG1948">
        <f>Q1948*'Coef Batter'!L$2</f>
        <v>10.285727834228618</v>
      </c>
      <c r="AH1948">
        <f>R1948*'Coef Batter'!M$2</f>
        <v>0.88035377525661596</v>
      </c>
      <c r="AI1948">
        <f>S1948*'Coef Batter'!N$2</f>
        <v>-2.7655671850232748</v>
      </c>
      <c r="AJ1948">
        <f>T1948*'Coef Batter'!O$2</f>
        <v>0.218628837227307</v>
      </c>
      <c r="AK1948">
        <f>U1948*'Coef Batter'!P$2</f>
        <v>-0.269156178949852</v>
      </c>
      <c r="AL1948">
        <f t="shared" si="60"/>
        <v>-4.4824465687802793</v>
      </c>
      <c r="AM1948">
        <f t="shared" si="61"/>
        <v>1.117932872149068E-2</v>
      </c>
      <c r="AN1948" s="2"/>
    </row>
    <row r="1949" spans="1:40" x14ac:dyDescent="0.45">
      <c r="A1949">
        <f>'All B'!A1953</f>
        <v>1781</v>
      </c>
      <c r="B1949" t="str">
        <f>'All B'!B1953</f>
        <v>Jay Bell</v>
      </c>
      <c r="C1949">
        <f>'All B'!C1953</f>
        <v>1999</v>
      </c>
      <c r="D1949">
        <f>'All B'!D1953</f>
        <v>33</v>
      </c>
      <c r="E1949" t="str">
        <f>'All B'!E1953</f>
        <v>ARI</v>
      </c>
      <c r="F1949" t="str">
        <f>'All B'!F1953</f>
        <v>NL</v>
      </c>
      <c r="G1949">
        <f>'All B'!H1953</f>
        <v>688</v>
      </c>
      <c r="H1949">
        <f>'All B'!J1953</f>
        <v>132</v>
      </c>
      <c r="I1949">
        <f>'All B'!K1953</f>
        <v>170</v>
      </c>
      <c r="J1949">
        <f>'All B'!L1953</f>
        <v>94</v>
      </c>
      <c r="K1949">
        <f>'All B'!M1953</f>
        <v>32</v>
      </c>
      <c r="L1949">
        <f>'All B'!N1953</f>
        <v>6</v>
      </c>
      <c r="M1949">
        <f>'All B'!Q1953</f>
        <v>7</v>
      </c>
      <c r="N1949">
        <f>'All B'!S1953</f>
        <v>82</v>
      </c>
      <c r="O1949">
        <f>'All B'!Y1953</f>
        <v>131</v>
      </c>
      <c r="P1949">
        <f>'All B'!AF1953</f>
        <v>4.9000000000000004</v>
      </c>
      <c r="Q1949">
        <f>'All B'!AH1953</f>
        <v>4.9000000000000004</v>
      </c>
      <c r="R1949">
        <f>'All B'!AI1953</f>
        <v>0.3</v>
      </c>
      <c r="S1949">
        <f>'All B'!AJ1953</f>
        <v>29</v>
      </c>
      <c r="T1949">
        <f>'All B'!AK1953</f>
        <v>0</v>
      </c>
      <c r="U1949">
        <f>'All B'!AN1953</f>
        <v>0</v>
      </c>
      <c r="V1949">
        <f>'Coef Batter'!$A$2</f>
        <v>-47.217614202620098</v>
      </c>
      <c r="W1949">
        <f>G1949*'Coef Batter'!B$2</f>
        <v>12.524563109240425</v>
      </c>
      <c r="X1949">
        <f>H1949*'Coef Batter'!C$2</f>
        <v>4.5946505664888315</v>
      </c>
      <c r="Y1949">
        <f>I1949*'Coef Batter'!D$2</f>
        <v>16.404815716154786</v>
      </c>
      <c r="Z1949">
        <f>J1949*'Coef Batter'!E$2</f>
        <v>-5.5986630052289694</v>
      </c>
      <c r="AA1949">
        <f>K1949*'Coef Batter'!F$2</f>
        <v>-2.9347750056563839</v>
      </c>
      <c r="AB1949">
        <f>L1949*'Coef Batter'!G$2</f>
        <v>-0.80770450826140805</v>
      </c>
      <c r="AC1949">
        <f>M1949*'Coef Batter'!H$2</f>
        <v>0.28025231800164829</v>
      </c>
      <c r="AD1949">
        <f>N1949*'Coef Batter'!I$2</f>
        <v>-3.5537250258224837</v>
      </c>
      <c r="AE1949">
        <f>O1949*'Coef Batter'!J$2</f>
        <v>24.338833675005969</v>
      </c>
      <c r="AF1949">
        <f>P1949*'Coef Batter'!K$2</f>
        <v>-9.1647867720323966</v>
      </c>
      <c r="AG1949">
        <f>Q1949*'Coef Batter'!L$2</f>
        <v>10.723418380366008</v>
      </c>
      <c r="AH1949">
        <f>R1949*'Coef Batter'!M$2</f>
        <v>0.44017688762830798</v>
      </c>
      <c r="AI1949">
        <f>S1949*'Coef Batter'!N$2</f>
        <v>-3.2080579346269986</v>
      </c>
      <c r="AJ1949">
        <f>T1949*'Coef Batter'!O$2</f>
        <v>0</v>
      </c>
      <c r="AK1949">
        <f>U1949*'Coef Batter'!P$2</f>
        <v>0</v>
      </c>
      <c r="AL1949">
        <f t="shared" si="60"/>
        <v>-3.1786158013627674</v>
      </c>
      <c r="AM1949">
        <f t="shared" si="61"/>
        <v>3.9978425890649719E-2</v>
      </c>
      <c r="AN1949" s="2"/>
    </row>
    <row r="1950" spans="1:40" x14ac:dyDescent="0.45">
      <c r="A1950">
        <f>'All B'!A1954</f>
        <v>1782</v>
      </c>
      <c r="B1950" t="str">
        <f>'All B'!B1954</f>
        <v>Brett Butler</v>
      </c>
      <c r="C1950">
        <f>'All B'!C1954</f>
        <v>1992</v>
      </c>
      <c r="D1950">
        <f>'All B'!D1954</f>
        <v>35</v>
      </c>
      <c r="E1950" t="str">
        <f>'All B'!E1954</f>
        <v>LAD</v>
      </c>
      <c r="F1950" t="str">
        <f>'All B'!F1954</f>
        <v>NL</v>
      </c>
      <c r="G1950">
        <f>'All B'!H1954</f>
        <v>676</v>
      </c>
      <c r="H1950">
        <f>'All B'!J1954</f>
        <v>86</v>
      </c>
      <c r="I1950">
        <f>'All B'!K1954</f>
        <v>171</v>
      </c>
      <c r="J1950">
        <f>'All B'!L1954</f>
        <v>143</v>
      </c>
      <c r="K1950">
        <f>'All B'!M1954</f>
        <v>14</v>
      </c>
      <c r="L1950">
        <f>'All B'!N1954</f>
        <v>11</v>
      </c>
      <c r="M1950">
        <f>'All B'!Q1954</f>
        <v>41</v>
      </c>
      <c r="N1950">
        <f>'All B'!S1954</f>
        <v>95</v>
      </c>
      <c r="O1950">
        <f>'All B'!Y1954</f>
        <v>130</v>
      </c>
      <c r="P1950">
        <f>'All B'!AF1954</f>
        <v>4.9000000000000004</v>
      </c>
      <c r="Q1950">
        <f>'All B'!AH1954</f>
        <v>6.1</v>
      </c>
      <c r="R1950">
        <f>'All B'!AI1954</f>
        <v>-0.9</v>
      </c>
      <c r="S1950">
        <f>'All B'!AJ1954</f>
        <v>29</v>
      </c>
      <c r="T1950">
        <f>'All B'!AK1954</f>
        <v>4</v>
      </c>
      <c r="U1950">
        <f>'All B'!AN1954</f>
        <v>-11</v>
      </c>
      <c r="V1950">
        <f>'Coef Batter'!$A$2</f>
        <v>-47.217614202620098</v>
      </c>
      <c r="W1950">
        <f>G1950*'Coef Batter'!B$2</f>
        <v>12.306111427102509</v>
      </c>
      <c r="X1950">
        <f>H1950*'Coef Batter'!C$2</f>
        <v>2.9934844599851478</v>
      </c>
      <c r="Y1950">
        <f>I1950*'Coef Batter'!D$2</f>
        <v>16.501314632132168</v>
      </c>
      <c r="Z1950">
        <f>J1950*'Coef Batter'!E$2</f>
        <v>-8.5171149973164102</v>
      </c>
      <c r="AA1950">
        <f>K1950*'Coef Batter'!F$2</f>
        <v>-1.283964064974668</v>
      </c>
      <c r="AB1950">
        <f>L1950*'Coef Batter'!G$2</f>
        <v>-1.4807915984792479</v>
      </c>
      <c r="AC1950">
        <f>M1950*'Coef Batter'!H$2</f>
        <v>1.6414778625810829</v>
      </c>
      <c r="AD1950">
        <f>N1950*'Coef Batter'!I$2</f>
        <v>-4.1171204567455604</v>
      </c>
      <c r="AE1950">
        <f>O1950*'Coef Batter'!J$2</f>
        <v>24.153041051532639</v>
      </c>
      <c r="AF1950">
        <f>P1950*'Coef Batter'!K$2</f>
        <v>-9.1647867720323966</v>
      </c>
      <c r="AG1950">
        <f>Q1950*'Coef Batter'!L$2</f>
        <v>13.349561657190334</v>
      </c>
      <c r="AH1950">
        <f>R1950*'Coef Batter'!M$2</f>
        <v>-1.320530662884924</v>
      </c>
      <c r="AI1950">
        <f>S1950*'Coef Batter'!N$2</f>
        <v>-3.2080579346269986</v>
      </c>
      <c r="AJ1950">
        <f>T1950*'Coef Batter'!O$2</f>
        <v>-0.874515348909228</v>
      </c>
      <c r="AK1950">
        <f>U1950*'Coef Batter'!P$2</f>
        <v>1.480358984224186</v>
      </c>
      <c r="AL1950">
        <f t="shared" si="60"/>
        <v>-4.7591459638414637</v>
      </c>
      <c r="AM1950">
        <f t="shared" si="61"/>
        <v>8.5000574826907416E-3</v>
      </c>
      <c r="AN1950" s="2"/>
    </row>
    <row r="1951" spans="1:40" x14ac:dyDescent="0.45">
      <c r="A1951">
        <f>'All B'!A1955</f>
        <v>1783</v>
      </c>
      <c r="B1951" t="str">
        <f>'All B'!B1955</f>
        <v>Carlos Delgado</v>
      </c>
      <c r="C1951">
        <f>'All B'!C1955</f>
        <v>2002</v>
      </c>
      <c r="D1951">
        <f>'All B'!D1955</f>
        <v>30</v>
      </c>
      <c r="E1951" t="str">
        <f>'All B'!E1955</f>
        <v>TOR</v>
      </c>
      <c r="F1951" t="str">
        <f>'All B'!F1955</f>
        <v>AL</v>
      </c>
      <c r="G1951">
        <f>'All B'!H1955</f>
        <v>628</v>
      </c>
      <c r="H1951">
        <f>'All B'!J1955</f>
        <v>103</v>
      </c>
      <c r="I1951">
        <f>'All B'!K1955</f>
        <v>140</v>
      </c>
      <c r="J1951">
        <f>'All B'!L1955</f>
        <v>71</v>
      </c>
      <c r="K1951">
        <f>'All B'!M1955</f>
        <v>34</v>
      </c>
      <c r="L1951">
        <f>'All B'!N1955</f>
        <v>2</v>
      </c>
      <c r="M1951">
        <f>'All B'!Q1955</f>
        <v>1</v>
      </c>
      <c r="N1951">
        <f>'All B'!S1955</f>
        <v>102</v>
      </c>
      <c r="O1951">
        <f>'All B'!Y1955</f>
        <v>147</v>
      </c>
      <c r="P1951">
        <f>'All B'!AF1955</f>
        <v>4.9000000000000004</v>
      </c>
      <c r="Q1951">
        <f>'All B'!AH1955</f>
        <v>4.5</v>
      </c>
      <c r="R1951">
        <f>'All B'!AI1955</f>
        <v>-0.3</v>
      </c>
      <c r="S1951">
        <f>'All B'!AJ1955</f>
        <v>33</v>
      </c>
      <c r="T1951">
        <f>'All B'!AK1955</f>
        <v>0</v>
      </c>
      <c r="U1951">
        <f>'All B'!AN1955</f>
        <v>4</v>
      </c>
      <c r="V1951">
        <f>'Coef Batter'!$A$2</f>
        <v>-47.217614202620098</v>
      </c>
      <c r="W1951">
        <f>G1951*'Coef Batter'!B$2</f>
        <v>11.432304698550853</v>
      </c>
      <c r="X1951">
        <f>H1951*'Coef Batter'!C$2</f>
        <v>3.5852197602147697</v>
      </c>
      <c r="Y1951">
        <f>I1951*'Coef Batter'!D$2</f>
        <v>13.509848236833353</v>
      </c>
      <c r="Z1951">
        <f>J1951*'Coef Batter'!E$2</f>
        <v>-4.2287773762899663</v>
      </c>
      <c r="AA1951">
        <f>K1951*'Coef Batter'!F$2</f>
        <v>-3.1181984435099079</v>
      </c>
      <c r="AB1951">
        <f>L1951*'Coef Batter'!G$2</f>
        <v>-0.269234836087136</v>
      </c>
      <c r="AC1951">
        <f>M1951*'Coef Batter'!H$2</f>
        <v>4.0036045428806899E-2</v>
      </c>
      <c r="AD1951">
        <f>N1951*'Coef Batter'!I$2</f>
        <v>-4.4204872272426021</v>
      </c>
      <c r="AE1951">
        <f>O1951*'Coef Batter'!J$2</f>
        <v>27.311515650579217</v>
      </c>
      <c r="AF1951">
        <f>P1951*'Coef Batter'!K$2</f>
        <v>-9.1647867720323966</v>
      </c>
      <c r="AG1951">
        <f>Q1951*'Coef Batter'!L$2</f>
        <v>9.8480372880912306</v>
      </c>
      <c r="AH1951">
        <f>R1951*'Coef Batter'!M$2</f>
        <v>-0.44017688762830798</v>
      </c>
      <c r="AI1951">
        <f>S1951*'Coef Batter'!N$2</f>
        <v>-3.6505486842307229</v>
      </c>
      <c r="AJ1951">
        <f>T1951*'Coef Batter'!O$2</f>
        <v>0</v>
      </c>
      <c r="AK1951">
        <f>U1951*'Coef Batter'!P$2</f>
        <v>-0.538312357899704</v>
      </c>
      <c r="AL1951">
        <f t="shared" si="60"/>
        <v>-7.3211751078426133</v>
      </c>
      <c r="AM1951">
        <f t="shared" si="61"/>
        <v>6.6094741579526015E-4</v>
      </c>
      <c r="AN1951" s="2"/>
    </row>
    <row r="1952" spans="1:40" x14ac:dyDescent="0.45">
      <c r="A1952">
        <f>'All B'!A1956</f>
        <v>1784</v>
      </c>
      <c r="B1952" t="str">
        <f>'All B'!B1956</f>
        <v>Freddie Freeman</v>
      </c>
      <c r="C1952">
        <f>'All B'!C1956</f>
        <v>2021</v>
      </c>
      <c r="D1952">
        <f>'All B'!D1956</f>
        <v>31</v>
      </c>
      <c r="E1952" t="str">
        <f>'All B'!E1956</f>
        <v>ATL</v>
      </c>
      <c r="F1952" t="str">
        <f>'All B'!F1956</f>
        <v>NL</v>
      </c>
      <c r="G1952">
        <f>'All B'!H1956</f>
        <v>695</v>
      </c>
      <c r="H1952">
        <f>'All B'!J1956</f>
        <v>120</v>
      </c>
      <c r="I1952">
        <f>'All B'!K1956</f>
        <v>180</v>
      </c>
      <c r="J1952">
        <f>'All B'!L1956</f>
        <v>122</v>
      </c>
      <c r="K1952">
        <f>'All B'!M1956</f>
        <v>25</v>
      </c>
      <c r="L1952">
        <f>'All B'!N1956</f>
        <v>2</v>
      </c>
      <c r="M1952">
        <f>'All B'!Q1956</f>
        <v>8</v>
      </c>
      <c r="N1952">
        <f>'All B'!S1956</f>
        <v>85</v>
      </c>
      <c r="O1952">
        <f>'All B'!Y1956</f>
        <v>136</v>
      </c>
      <c r="P1952">
        <f>'All B'!AF1956</f>
        <v>4.9000000000000004</v>
      </c>
      <c r="Q1952">
        <f>'All B'!AH1956</f>
        <v>4.8</v>
      </c>
      <c r="R1952">
        <f>'All B'!AI1956</f>
        <v>-0.7</v>
      </c>
      <c r="S1952">
        <f>'All B'!AJ1956</f>
        <v>32</v>
      </c>
      <c r="T1952">
        <f>'All B'!AK1956</f>
        <v>1</v>
      </c>
      <c r="U1952">
        <f>'All B'!AN1956</f>
        <v>2</v>
      </c>
      <c r="V1952">
        <f>'Coef Batter'!$A$2</f>
        <v>-47.217614202620098</v>
      </c>
      <c r="W1952">
        <f>G1952*'Coef Batter'!B$2</f>
        <v>12.651993257154208</v>
      </c>
      <c r="X1952">
        <f>H1952*'Coef Batter'!C$2</f>
        <v>4.1769550604443921</v>
      </c>
      <c r="Y1952">
        <f>I1952*'Coef Batter'!D$2</f>
        <v>17.369804875928597</v>
      </c>
      <c r="Z1952">
        <f>J1952*'Coef Batter'!E$2</f>
        <v>-7.2663498578503649</v>
      </c>
      <c r="AA1952">
        <f>K1952*'Coef Batter'!F$2</f>
        <v>-2.2927929731690497</v>
      </c>
      <c r="AB1952">
        <f>L1952*'Coef Batter'!G$2</f>
        <v>-0.269234836087136</v>
      </c>
      <c r="AC1952">
        <f>M1952*'Coef Batter'!H$2</f>
        <v>0.32028836343045519</v>
      </c>
      <c r="AD1952">
        <f>N1952*'Coef Batter'!I$2</f>
        <v>-3.6837393560355016</v>
      </c>
      <c r="AE1952">
        <f>O1952*'Coef Batter'!J$2</f>
        <v>25.267796792372607</v>
      </c>
      <c r="AF1952">
        <f>P1952*'Coef Batter'!K$2</f>
        <v>-9.1647867720323966</v>
      </c>
      <c r="AG1952">
        <f>Q1952*'Coef Batter'!L$2</f>
        <v>10.504573107297313</v>
      </c>
      <c r="AH1952">
        <f>R1952*'Coef Batter'!M$2</f>
        <v>-1.0270794044660518</v>
      </c>
      <c r="AI1952">
        <f>S1952*'Coef Batter'!N$2</f>
        <v>-3.5399259968297918</v>
      </c>
      <c r="AJ1952">
        <f>T1952*'Coef Batter'!O$2</f>
        <v>-0.218628837227307</v>
      </c>
      <c r="AK1952">
        <f>U1952*'Coef Batter'!P$2</f>
        <v>-0.269156178949852</v>
      </c>
      <c r="AL1952">
        <f t="shared" si="60"/>
        <v>-4.6578969586399772</v>
      </c>
      <c r="AM1952">
        <f t="shared" si="61"/>
        <v>9.397245758131877E-3</v>
      </c>
      <c r="AN1952" s="2"/>
    </row>
    <row r="1953" spans="1:40" x14ac:dyDescent="0.45">
      <c r="A1953">
        <f>'All B'!A1957</f>
        <v>1785</v>
      </c>
      <c r="B1953" t="str">
        <f>'All B'!B1957</f>
        <v>Travis Fryman</v>
      </c>
      <c r="C1953">
        <f>'All B'!C1957</f>
        <v>1992</v>
      </c>
      <c r="D1953">
        <f>'All B'!D1957</f>
        <v>23</v>
      </c>
      <c r="E1953" t="str">
        <f>'All B'!E1957</f>
        <v>DET</v>
      </c>
      <c r="F1953" t="str">
        <f>'All B'!F1957</f>
        <v>AL</v>
      </c>
      <c r="G1953">
        <f>'All B'!H1957</f>
        <v>721</v>
      </c>
      <c r="H1953">
        <f>'All B'!J1957</f>
        <v>87</v>
      </c>
      <c r="I1953">
        <f>'All B'!K1957</f>
        <v>175</v>
      </c>
      <c r="J1953">
        <f>'All B'!L1957</f>
        <v>120</v>
      </c>
      <c r="K1953">
        <f>'All B'!M1957</f>
        <v>31</v>
      </c>
      <c r="L1953">
        <f>'All B'!N1957</f>
        <v>4</v>
      </c>
      <c r="M1953">
        <f>'All B'!Q1957</f>
        <v>8</v>
      </c>
      <c r="N1953">
        <f>'All B'!S1957</f>
        <v>45</v>
      </c>
      <c r="O1953">
        <f>'All B'!Y1957</f>
        <v>104</v>
      </c>
      <c r="P1953">
        <f>'All B'!AF1957</f>
        <v>4.9000000000000004</v>
      </c>
      <c r="Q1953">
        <f>'All B'!AH1957</f>
        <v>4.4000000000000004</v>
      </c>
      <c r="R1953">
        <f>'All B'!AI1957</f>
        <v>1.6</v>
      </c>
      <c r="S1953">
        <f>'All B'!AJ1957</f>
        <v>7</v>
      </c>
      <c r="T1953">
        <f>'All B'!AK1957</f>
        <v>0</v>
      </c>
      <c r="U1953">
        <f>'All B'!AN1957</f>
        <v>5</v>
      </c>
      <c r="V1953">
        <f>'Coef Batter'!$A$2</f>
        <v>-47.217614202620098</v>
      </c>
      <c r="W1953">
        <f>G1953*'Coef Batter'!B$2</f>
        <v>13.12530523511969</v>
      </c>
      <c r="X1953">
        <f>H1953*'Coef Batter'!C$2</f>
        <v>3.028292418822184</v>
      </c>
      <c r="Y1953">
        <f>I1953*'Coef Batter'!D$2</f>
        <v>16.887310296041694</v>
      </c>
      <c r="Z1953">
        <f>J1953*'Coef Batter'!E$2</f>
        <v>-7.147229368377408</v>
      </c>
      <c r="AA1953">
        <f>K1953*'Coef Batter'!F$2</f>
        <v>-2.8430632867296222</v>
      </c>
      <c r="AB1953">
        <f>L1953*'Coef Batter'!G$2</f>
        <v>-0.538469672174272</v>
      </c>
      <c r="AC1953">
        <f>M1953*'Coef Batter'!H$2</f>
        <v>0.32028836343045519</v>
      </c>
      <c r="AD1953">
        <f>N1953*'Coef Batter'!I$2</f>
        <v>-1.9502149531952655</v>
      </c>
      <c r="AE1953">
        <f>O1953*'Coef Batter'!J$2</f>
        <v>19.322432841226114</v>
      </c>
      <c r="AF1953">
        <f>P1953*'Coef Batter'!K$2</f>
        <v>-9.1647867720323966</v>
      </c>
      <c r="AG1953">
        <f>Q1953*'Coef Batter'!L$2</f>
        <v>9.6291920150225376</v>
      </c>
      <c r="AH1953">
        <f>R1953*'Coef Batter'!M$2</f>
        <v>2.3476100673509759</v>
      </c>
      <c r="AI1953">
        <f>S1953*'Coef Batter'!N$2</f>
        <v>-0.774358811806517</v>
      </c>
      <c r="AJ1953">
        <f>T1953*'Coef Batter'!O$2</f>
        <v>0</v>
      </c>
      <c r="AK1953">
        <f>U1953*'Coef Batter'!P$2</f>
        <v>-0.67289044737463</v>
      </c>
      <c r="AL1953">
        <f t="shared" si="60"/>
        <v>-5.6481962772965577</v>
      </c>
      <c r="AM1953">
        <f t="shared" si="61"/>
        <v>3.511493090131915E-3</v>
      </c>
      <c r="AN1953" s="2"/>
    </row>
    <row r="1954" spans="1:40" x14ac:dyDescent="0.45">
      <c r="A1954">
        <f>'All B'!A1958</f>
        <v>1786</v>
      </c>
      <c r="B1954" t="str">
        <f>'All B'!B1958</f>
        <v>Harmon Killebrew</v>
      </c>
      <c r="C1954">
        <f>'All B'!C1958</f>
        <v>1970</v>
      </c>
      <c r="D1954">
        <f>'All B'!D1958</f>
        <v>34</v>
      </c>
      <c r="E1954" t="str">
        <f>'All B'!E1958</f>
        <v>MIN</v>
      </c>
      <c r="F1954" t="str">
        <f>'All B'!F1958</f>
        <v>AL</v>
      </c>
      <c r="G1954">
        <f>'All B'!H1958</f>
        <v>665</v>
      </c>
      <c r="H1954">
        <f>'All B'!J1958</f>
        <v>96</v>
      </c>
      <c r="I1954">
        <f>'All B'!K1958</f>
        <v>143</v>
      </c>
      <c r="J1954">
        <f>'All B'!L1958</f>
        <v>81</v>
      </c>
      <c r="K1954">
        <f>'All B'!M1958</f>
        <v>20</v>
      </c>
      <c r="L1954">
        <f>'All B'!N1958</f>
        <v>1</v>
      </c>
      <c r="M1954">
        <f>'All B'!Q1958</f>
        <v>0</v>
      </c>
      <c r="N1954">
        <f>'All B'!S1958</f>
        <v>128</v>
      </c>
      <c r="O1954">
        <f>'All B'!Y1958</f>
        <v>159</v>
      </c>
      <c r="P1954">
        <f>'All B'!AF1958</f>
        <v>4.9000000000000004</v>
      </c>
      <c r="Q1954">
        <f>'All B'!AH1958</f>
        <v>6.1</v>
      </c>
      <c r="R1954">
        <f>'All B'!AI1958</f>
        <v>-1.1000000000000001</v>
      </c>
      <c r="S1954">
        <f>'All B'!AJ1958</f>
        <v>42</v>
      </c>
      <c r="T1954">
        <f>'All B'!AK1958</f>
        <v>-5</v>
      </c>
      <c r="U1954">
        <f>'All B'!AN1958</f>
        <v>-10</v>
      </c>
      <c r="V1954">
        <f>'Coef Batter'!$A$2</f>
        <v>-47.217614202620098</v>
      </c>
      <c r="W1954">
        <f>G1954*'Coef Batter'!B$2</f>
        <v>12.105864051809421</v>
      </c>
      <c r="X1954">
        <f>H1954*'Coef Batter'!C$2</f>
        <v>3.3415640483555133</v>
      </c>
      <c r="Y1954">
        <f>I1954*'Coef Batter'!D$2</f>
        <v>13.799344984765497</v>
      </c>
      <c r="Z1954">
        <f>J1954*'Coef Batter'!E$2</f>
        <v>-4.8243798236547502</v>
      </c>
      <c r="AA1954">
        <f>K1954*'Coef Batter'!F$2</f>
        <v>-1.83423437853524</v>
      </c>
      <c r="AB1954">
        <f>L1954*'Coef Batter'!G$2</f>
        <v>-0.134617418043568</v>
      </c>
      <c r="AC1954">
        <f>M1954*'Coef Batter'!H$2</f>
        <v>0</v>
      </c>
      <c r="AD1954">
        <f>N1954*'Coef Batter'!I$2</f>
        <v>-5.5472780890887554</v>
      </c>
      <c r="AE1954">
        <f>O1954*'Coef Batter'!J$2</f>
        <v>29.541027132259153</v>
      </c>
      <c r="AF1954">
        <f>P1954*'Coef Batter'!K$2</f>
        <v>-9.1647867720323966</v>
      </c>
      <c r="AG1954">
        <f>Q1954*'Coef Batter'!L$2</f>
        <v>13.349561657190334</v>
      </c>
      <c r="AH1954">
        <f>R1954*'Coef Batter'!M$2</f>
        <v>-1.613981921303796</v>
      </c>
      <c r="AI1954">
        <f>S1954*'Coef Batter'!N$2</f>
        <v>-4.646152870839102</v>
      </c>
      <c r="AJ1954">
        <f>T1954*'Coef Batter'!O$2</f>
        <v>1.093144186136535</v>
      </c>
      <c r="AK1954">
        <f>U1954*'Coef Batter'!P$2</f>
        <v>1.34578089474926</v>
      </c>
      <c r="AL1954">
        <f t="shared" si="60"/>
        <v>-0.4067585208519946</v>
      </c>
      <c r="AM1954">
        <f t="shared" si="61"/>
        <v>0.3996896211295492</v>
      </c>
      <c r="AN1954" s="2"/>
    </row>
    <row r="1955" spans="1:40" x14ac:dyDescent="0.45">
      <c r="A1955">
        <f>'All B'!A1959</f>
        <v>1787</v>
      </c>
      <c r="B1955" t="str">
        <f>'All B'!B1959</f>
        <v>Whitey Lockman</v>
      </c>
      <c r="C1955">
        <f>'All B'!C1959</f>
        <v>1948</v>
      </c>
      <c r="D1955">
        <f>'All B'!D1959</f>
        <v>21</v>
      </c>
      <c r="E1955" t="str">
        <f>'All B'!E1959</f>
        <v>NYG</v>
      </c>
      <c r="F1955" t="str">
        <f>'All B'!F1959</f>
        <v>NL</v>
      </c>
      <c r="G1955">
        <f>'All B'!H1959</f>
        <v>659</v>
      </c>
      <c r="H1955">
        <f>'All B'!J1959</f>
        <v>117</v>
      </c>
      <c r="I1955">
        <f>'All B'!K1959</f>
        <v>167</v>
      </c>
      <c r="J1955">
        <f>'All B'!L1959</f>
        <v>115</v>
      </c>
      <c r="K1955">
        <f>'All B'!M1959</f>
        <v>24</v>
      </c>
      <c r="L1955">
        <f>'All B'!N1959</f>
        <v>10</v>
      </c>
      <c r="M1955">
        <f>'All B'!Q1959</f>
        <v>8</v>
      </c>
      <c r="N1955">
        <f>'All B'!S1959</f>
        <v>68</v>
      </c>
      <c r="O1955">
        <f>'All B'!Y1959</f>
        <v>118</v>
      </c>
      <c r="P1955">
        <f>'All B'!AF1959</f>
        <v>4.9000000000000004</v>
      </c>
      <c r="Q1955">
        <f>'All B'!AH1959</f>
        <v>4.5</v>
      </c>
      <c r="R1955">
        <f>'All B'!AI1959</f>
        <v>0.1</v>
      </c>
      <c r="S1955">
        <f>'All B'!AJ1959</f>
        <v>16</v>
      </c>
      <c r="T1955">
        <f>'All B'!AK1959</f>
        <v>4</v>
      </c>
      <c r="U1955">
        <f>'All B'!AN1959</f>
        <v>4</v>
      </c>
      <c r="V1955">
        <f>'Coef Batter'!$A$2</f>
        <v>-47.217614202620098</v>
      </c>
      <c r="W1955">
        <f>G1955*'Coef Batter'!B$2</f>
        <v>11.996638210740464</v>
      </c>
      <c r="X1955">
        <f>H1955*'Coef Batter'!C$2</f>
        <v>4.0725311839332825</v>
      </c>
      <c r="Y1955">
        <f>I1955*'Coef Batter'!D$2</f>
        <v>16.115318968222642</v>
      </c>
      <c r="Z1955">
        <f>J1955*'Coef Batter'!E$2</f>
        <v>-6.8494281446950156</v>
      </c>
      <c r="AA1955">
        <f>K1955*'Coef Batter'!F$2</f>
        <v>-2.201081254242288</v>
      </c>
      <c r="AB1955">
        <f>L1955*'Coef Batter'!G$2</f>
        <v>-1.3461741804356799</v>
      </c>
      <c r="AC1955">
        <f>M1955*'Coef Batter'!H$2</f>
        <v>0.32028836343045519</v>
      </c>
      <c r="AD1955">
        <f>N1955*'Coef Batter'!I$2</f>
        <v>-2.9469914848284011</v>
      </c>
      <c r="AE1955">
        <f>O1955*'Coef Batter'!J$2</f>
        <v>21.923529569852704</v>
      </c>
      <c r="AF1955">
        <f>P1955*'Coef Batter'!K$2</f>
        <v>-9.1647867720323966</v>
      </c>
      <c r="AG1955">
        <f>Q1955*'Coef Batter'!L$2</f>
        <v>9.8480372880912306</v>
      </c>
      <c r="AH1955">
        <f>R1955*'Coef Batter'!M$2</f>
        <v>0.14672562920943599</v>
      </c>
      <c r="AI1955">
        <f>S1955*'Coef Batter'!N$2</f>
        <v>-1.7699629984148959</v>
      </c>
      <c r="AJ1955">
        <f>T1955*'Coef Batter'!O$2</f>
        <v>-0.874515348909228</v>
      </c>
      <c r="AK1955">
        <f>U1955*'Coef Batter'!P$2</f>
        <v>-0.538312357899704</v>
      </c>
      <c r="AL1955">
        <f t="shared" si="60"/>
        <v>-8.4857975305974911</v>
      </c>
      <c r="AM1955">
        <f t="shared" si="61"/>
        <v>2.0633615721061217E-4</v>
      </c>
      <c r="AN1955" s="2"/>
    </row>
    <row r="1956" spans="1:40" x14ac:dyDescent="0.45">
      <c r="A1956">
        <f>'All B'!A1960</f>
        <v>1788</v>
      </c>
      <c r="B1956" t="str">
        <f>'All B'!B1960</f>
        <v>Bill Madlock</v>
      </c>
      <c r="C1956">
        <f>'All B'!C1960</f>
        <v>1975</v>
      </c>
      <c r="D1956">
        <f>'All B'!D1960</f>
        <v>24</v>
      </c>
      <c r="E1956" t="str">
        <f>'All B'!E1960</f>
        <v>CHC</v>
      </c>
      <c r="F1956" t="str">
        <f>'All B'!F1960</f>
        <v>NL</v>
      </c>
      <c r="G1956">
        <f>'All B'!H1960</f>
        <v>565</v>
      </c>
      <c r="H1956">
        <f>'All B'!J1960</f>
        <v>77</v>
      </c>
      <c r="I1956">
        <f>'All B'!K1960</f>
        <v>182</v>
      </c>
      <c r="J1956">
        <f>'All B'!L1960</f>
        <v>139</v>
      </c>
      <c r="K1956">
        <f>'All B'!M1960</f>
        <v>29</v>
      </c>
      <c r="L1956">
        <f>'All B'!N1960</f>
        <v>7</v>
      </c>
      <c r="M1956">
        <f>'All B'!Q1960</f>
        <v>9</v>
      </c>
      <c r="N1956">
        <f>'All B'!S1960</f>
        <v>42</v>
      </c>
      <c r="O1956">
        <f>'All B'!Y1960</f>
        <v>141</v>
      </c>
      <c r="P1956">
        <f>'All B'!AF1960</f>
        <v>4.9000000000000004</v>
      </c>
      <c r="Q1956">
        <f>'All B'!AH1960</f>
        <v>5.7</v>
      </c>
      <c r="R1956">
        <f>'All B'!AI1960</f>
        <v>-0.5</v>
      </c>
      <c r="S1956">
        <f>'All B'!AJ1960</f>
        <v>32</v>
      </c>
      <c r="T1956">
        <f>'All B'!AK1960</f>
        <v>1</v>
      </c>
      <c r="U1956">
        <f>'All B'!AN1960</f>
        <v>-8</v>
      </c>
      <c r="V1956">
        <f>'Coef Batter'!$A$2</f>
        <v>-47.217614202620098</v>
      </c>
      <c r="W1956">
        <f>G1956*'Coef Batter'!B$2</f>
        <v>10.285433367326803</v>
      </c>
      <c r="X1956">
        <f>H1956*'Coef Batter'!C$2</f>
        <v>2.680212830451818</v>
      </c>
      <c r="Y1956">
        <f>I1956*'Coef Batter'!D$2</f>
        <v>17.56280270788336</v>
      </c>
      <c r="Z1956">
        <f>J1956*'Coef Batter'!E$2</f>
        <v>-8.2788740183704981</v>
      </c>
      <c r="AA1956">
        <f>K1956*'Coef Batter'!F$2</f>
        <v>-2.6596398488760977</v>
      </c>
      <c r="AB1956">
        <f>L1956*'Coef Batter'!G$2</f>
        <v>-0.94232192630497602</v>
      </c>
      <c r="AC1956">
        <f>M1956*'Coef Batter'!H$2</f>
        <v>0.36032440885926209</v>
      </c>
      <c r="AD1956">
        <f>N1956*'Coef Batter'!I$2</f>
        <v>-1.8202006229822478</v>
      </c>
      <c r="AE1956">
        <f>O1956*'Coef Batter'!J$2</f>
        <v>26.196759909739249</v>
      </c>
      <c r="AF1956">
        <f>P1956*'Coef Batter'!K$2</f>
        <v>-9.1647867720323966</v>
      </c>
      <c r="AG1956">
        <f>Q1956*'Coef Batter'!L$2</f>
        <v>12.474180564915558</v>
      </c>
      <c r="AH1956">
        <f>R1956*'Coef Batter'!M$2</f>
        <v>-0.73362814604717996</v>
      </c>
      <c r="AI1956">
        <f>S1956*'Coef Batter'!N$2</f>
        <v>-3.5399259968297918</v>
      </c>
      <c r="AJ1956">
        <f>T1956*'Coef Batter'!O$2</f>
        <v>-0.218628837227307</v>
      </c>
      <c r="AK1956">
        <f>U1956*'Coef Batter'!P$2</f>
        <v>1.076624715799408</v>
      </c>
      <c r="AL1956">
        <f t="shared" si="60"/>
        <v>-3.9392818663151363</v>
      </c>
      <c r="AM1956">
        <f t="shared" si="61"/>
        <v>1.9090640578359307E-2</v>
      </c>
      <c r="AN1956" s="2"/>
    </row>
    <row r="1957" spans="1:40" x14ac:dyDescent="0.45">
      <c r="A1957">
        <f>'All B'!A1961</f>
        <v>1789</v>
      </c>
      <c r="B1957" t="str">
        <f>'All B'!B1961</f>
        <v>Edgar Martínez</v>
      </c>
      <c r="C1957">
        <f>'All B'!C1961</f>
        <v>1999</v>
      </c>
      <c r="D1957">
        <f>'All B'!D1961</f>
        <v>36</v>
      </c>
      <c r="E1957" t="str">
        <f>'All B'!E1961</f>
        <v>SEA</v>
      </c>
      <c r="F1957" t="str">
        <f>'All B'!F1961</f>
        <v>AL</v>
      </c>
      <c r="G1957">
        <f>'All B'!H1961</f>
        <v>608</v>
      </c>
      <c r="H1957">
        <f>'All B'!J1961</f>
        <v>86</v>
      </c>
      <c r="I1957">
        <f>'All B'!K1961</f>
        <v>169</v>
      </c>
      <c r="J1957">
        <f>'All B'!L1961</f>
        <v>109</v>
      </c>
      <c r="K1957">
        <f>'All B'!M1961</f>
        <v>35</v>
      </c>
      <c r="L1957">
        <f>'All B'!N1961</f>
        <v>1</v>
      </c>
      <c r="M1957">
        <f>'All B'!Q1961</f>
        <v>7</v>
      </c>
      <c r="N1957">
        <f>'All B'!S1961</f>
        <v>97</v>
      </c>
      <c r="O1957">
        <f>'All B'!Y1961</f>
        <v>152</v>
      </c>
      <c r="P1957">
        <f>'All B'!AF1961</f>
        <v>4.9000000000000004</v>
      </c>
      <c r="Q1957">
        <f>'All B'!AH1961</f>
        <v>4.9000000000000004</v>
      </c>
      <c r="R1957">
        <f>'All B'!AI1961</f>
        <v>-1.1000000000000001</v>
      </c>
      <c r="S1957">
        <f>'All B'!AJ1961</f>
        <v>45</v>
      </c>
      <c r="T1957">
        <f>'All B'!AK1961</f>
        <v>-2</v>
      </c>
      <c r="U1957">
        <f>'All B'!AN1961</f>
        <v>1</v>
      </c>
      <c r="V1957">
        <f>'Coef Batter'!$A$2</f>
        <v>-47.217614202620098</v>
      </c>
      <c r="W1957">
        <f>G1957*'Coef Batter'!B$2</f>
        <v>11.068218561654328</v>
      </c>
      <c r="X1957">
        <f>H1957*'Coef Batter'!C$2</f>
        <v>2.9934844599851478</v>
      </c>
      <c r="Y1957">
        <f>I1957*'Coef Batter'!D$2</f>
        <v>16.308316800177405</v>
      </c>
      <c r="Z1957">
        <f>J1957*'Coef Batter'!E$2</f>
        <v>-6.4920666762761456</v>
      </c>
      <c r="AA1957">
        <f>K1957*'Coef Batter'!F$2</f>
        <v>-3.2099101624366702</v>
      </c>
      <c r="AB1957">
        <f>L1957*'Coef Batter'!G$2</f>
        <v>-0.134617418043568</v>
      </c>
      <c r="AC1957">
        <f>M1957*'Coef Batter'!H$2</f>
        <v>0.28025231800164829</v>
      </c>
      <c r="AD1957">
        <f>N1957*'Coef Batter'!I$2</f>
        <v>-4.2037966768875723</v>
      </c>
      <c r="AE1957">
        <f>O1957*'Coef Batter'!J$2</f>
        <v>28.240478767945856</v>
      </c>
      <c r="AF1957">
        <f>P1957*'Coef Batter'!K$2</f>
        <v>-9.1647867720323966</v>
      </c>
      <c r="AG1957">
        <f>Q1957*'Coef Batter'!L$2</f>
        <v>10.723418380366008</v>
      </c>
      <c r="AH1957">
        <f>R1957*'Coef Batter'!M$2</f>
        <v>-1.613981921303796</v>
      </c>
      <c r="AI1957">
        <f>S1957*'Coef Batter'!N$2</f>
        <v>-4.9780209330418943</v>
      </c>
      <c r="AJ1957">
        <f>T1957*'Coef Batter'!O$2</f>
        <v>0.437257674454614</v>
      </c>
      <c r="AK1957">
        <f>U1957*'Coef Batter'!P$2</f>
        <v>-0.134578089474926</v>
      </c>
      <c r="AL1957">
        <f t="shared" si="60"/>
        <v>-7.0979458895320633</v>
      </c>
      <c r="AM1957">
        <f t="shared" si="61"/>
        <v>8.261184858085397E-4</v>
      </c>
      <c r="AN1957" s="2"/>
    </row>
    <row r="1958" spans="1:40" x14ac:dyDescent="0.45">
      <c r="A1958">
        <f>'All B'!A1962</f>
        <v>1790</v>
      </c>
      <c r="B1958" t="str">
        <f>'All B'!B1962</f>
        <v>Jimmy Rollins</v>
      </c>
      <c r="C1958">
        <f>'All B'!C1962</f>
        <v>2005</v>
      </c>
      <c r="D1958">
        <f>'All B'!D1962</f>
        <v>26</v>
      </c>
      <c r="E1958" t="str">
        <f>'All B'!E1962</f>
        <v>PHI</v>
      </c>
      <c r="F1958" t="str">
        <f>'All B'!F1962</f>
        <v>NL</v>
      </c>
      <c r="G1958">
        <f>'All B'!H1962</f>
        <v>732</v>
      </c>
      <c r="H1958">
        <f>'All B'!J1962</f>
        <v>115</v>
      </c>
      <c r="I1958">
        <f>'All B'!K1962</f>
        <v>196</v>
      </c>
      <c r="J1958">
        <f>'All B'!L1962</f>
        <v>135</v>
      </c>
      <c r="K1958">
        <f>'All B'!M1962</f>
        <v>38</v>
      </c>
      <c r="L1958">
        <f>'All B'!N1962</f>
        <v>11</v>
      </c>
      <c r="M1958">
        <f>'All B'!Q1962</f>
        <v>41</v>
      </c>
      <c r="N1958">
        <f>'All B'!S1962</f>
        <v>47</v>
      </c>
      <c r="O1958">
        <f>'All B'!Y1962</f>
        <v>97</v>
      </c>
      <c r="P1958">
        <f>'All B'!AF1962</f>
        <v>4.9000000000000004</v>
      </c>
      <c r="Q1958">
        <f>'All B'!AH1962</f>
        <v>3.1</v>
      </c>
      <c r="R1958">
        <f>'All B'!AI1962</f>
        <v>2.7</v>
      </c>
      <c r="S1958">
        <f>'All B'!AJ1962</f>
        <v>-7</v>
      </c>
      <c r="T1958">
        <f>'All B'!AK1962</f>
        <v>1</v>
      </c>
      <c r="U1958">
        <f>'All B'!AN1962</f>
        <v>18</v>
      </c>
      <c r="V1958">
        <f>'Coef Batter'!$A$2</f>
        <v>-47.217614202620098</v>
      </c>
      <c r="W1958">
        <f>G1958*'Coef Batter'!B$2</f>
        <v>13.325552610412778</v>
      </c>
      <c r="X1958">
        <f>H1958*'Coef Batter'!C$2</f>
        <v>4.0029152662592091</v>
      </c>
      <c r="Y1958">
        <f>I1958*'Coef Batter'!D$2</f>
        <v>18.913787531566694</v>
      </c>
      <c r="Z1958">
        <f>J1958*'Coef Batter'!E$2</f>
        <v>-8.0406330394245842</v>
      </c>
      <c r="AA1958">
        <f>K1958*'Coef Batter'!F$2</f>
        <v>-3.4850453192169559</v>
      </c>
      <c r="AB1958">
        <f>L1958*'Coef Batter'!G$2</f>
        <v>-1.4807915984792479</v>
      </c>
      <c r="AC1958">
        <f>M1958*'Coef Batter'!H$2</f>
        <v>1.6414778625810829</v>
      </c>
      <c r="AD1958">
        <f>N1958*'Coef Batter'!I$2</f>
        <v>-2.0368911733372772</v>
      </c>
      <c r="AE1958">
        <f>O1958*'Coef Batter'!J$2</f>
        <v>18.021884476912817</v>
      </c>
      <c r="AF1958">
        <f>P1958*'Coef Batter'!K$2</f>
        <v>-9.1647867720323966</v>
      </c>
      <c r="AG1958">
        <f>Q1958*'Coef Batter'!L$2</f>
        <v>6.7842034651295142</v>
      </c>
      <c r="AH1958">
        <f>R1958*'Coef Batter'!M$2</f>
        <v>3.9615919886547721</v>
      </c>
      <c r="AI1958">
        <f>S1958*'Coef Batter'!N$2</f>
        <v>0.774358811806517</v>
      </c>
      <c r="AJ1958">
        <f>T1958*'Coef Batter'!O$2</f>
        <v>-0.218628837227307</v>
      </c>
      <c r="AK1958">
        <f>U1958*'Coef Batter'!P$2</f>
        <v>-2.422405610548668</v>
      </c>
      <c r="AL1958">
        <f t="shared" si="60"/>
        <v>-6.6410245395631469</v>
      </c>
      <c r="AM1958">
        <f t="shared" si="61"/>
        <v>1.3039862282111501E-3</v>
      </c>
      <c r="AN1958" s="2"/>
    </row>
    <row r="1959" spans="1:40" x14ac:dyDescent="0.45">
      <c r="A1959">
        <f>'All B'!A1963</f>
        <v>1791</v>
      </c>
      <c r="B1959" t="str">
        <f>'All B'!B1963</f>
        <v>Miguel Tejada</v>
      </c>
      <c r="C1959">
        <f>'All B'!C1963</f>
        <v>2003</v>
      </c>
      <c r="D1959">
        <f>'All B'!D1963</f>
        <v>29</v>
      </c>
      <c r="E1959" t="str">
        <f>'All B'!E1963</f>
        <v>OAK</v>
      </c>
      <c r="F1959" t="str">
        <f>'All B'!F1963</f>
        <v>AL</v>
      </c>
      <c r="G1959">
        <f>'All B'!H1963</f>
        <v>703</v>
      </c>
      <c r="H1959">
        <f>'All B'!J1963</f>
        <v>98</v>
      </c>
      <c r="I1959">
        <f>'All B'!K1963</f>
        <v>177</v>
      </c>
      <c r="J1959">
        <f>'All B'!L1963</f>
        <v>108</v>
      </c>
      <c r="K1959">
        <f>'All B'!M1963</f>
        <v>42</v>
      </c>
      <c r="L1959">
        <f>'All B'!N1963</f>
        <v>0</v>
      </c>
      <c r="M1959">
        <f>'All B'!Q1963</f>
        <v>10</v>
      </c>
      <c r="N1959">
        <f>'All B'!S1963</f>
        <v>53</v>
      </c>
      <c r="O1959">
        <f>'All B'!Y1963</f>
        <v>111</v>
      </c>
      <c r="P1959">
        <f>'All B'!AF1963</f>
        <v>4.9000000000000004</v>
      </c>
      <c r="Q1959">
        <f>'All B'!AH1963</f>
        <v>5.3</v>
      </c>
      <c r="R1959">
        <f>'All B'!AI1963</f>
        <v>0.5</v>
      </c>
      <c r="S1959">
        <f>'All B'!AJ1963</f>
        <v>13</v>
      </c>
      <c r="T1959">
        <f>'All B'!AK1963</f>
        <v>3</v>
      </c>
      <c r="U1959">
        <f>'All B'!AN1963</f>
        <v>-4</v>
      </c>
      <c r="V1959">
        <f>'Coef Batter'!$A$2</f>
        <v>-47.217614202620098</v>
      </c>
      <c r="W1959">
        <f>G1959*'Coef Batter'!B$2</f>
        <v>12.797627711912817</v>
      </c>
      <c r="X1959">
        <f>H1959*'Coef Batter'!C$2</f>
        <v>3.4111799660295867</v>
      </c>
      <c r="Y1959">
        <f>I1959*'Coef Batter'!D$2</f>
        <v>17.080308127996453</v>
      </c>
      <c r="Z1959">
        <f>J1959*'Coef Batter'!E$2</f>
        <v>-6.4325064315396672</v>
      </c>
      <c r="AA1959">
        <f>K1959*'Coef Batter'!F$2</f>
        <v>-3.8518921949240039</v>
      </c>
      <c r="AB1959">
        <f>L1959*'Coef Batter'!G$2</f>
        <v>0</v>
      </c>
      <c r="AC1959">
        <f>M1959*'Coef Batter'!H$2</f>
        <v>0.40036045428806899</v>
      </c>
      <c r="AD1959">
        <f>N1959*'Coef Batter'!I$2</f>
        <v>-2.296919833763313</v>
      </c>
      <c r="AE1959">
        <f>O1959*'Coef Batter'!J$2</f>
        <v>20.622981205539407</v>
      </c>
      <c r="AF1959">
        <f>P1959*'Coef Batter'!K$2</f>
        <v>-9.1647867720323966</v>
      </c>
      <c r="AG1959">
        <f>Q1959*'Coef Batter'!L$2</f>
        <v>11.598799472640783</v>
      </c>
      <c r="AH1959">
        <f>R1959*'Coef Batter'!M$2</f>
        <v>0.73362814604717996</v>
      </c>
      <c r="AI1959">
        <f>S1959*'Coef Batter'!N$2</f>
        <v>-1.4380949362121029</v>
      </c>
      <c r="AJ1959">
        <f>T1959*'Coef Batter'!O$2</f>
        <v>-0.65588651168192103</v>
      </c>
      <c r="AK1959">
        <f>U1959*'Coef Batter'!P$2</f>
        <v>0.538312357899704</v>
      </c>
      <c r="AL1959">
        <f t="shared" si="60"/>
        <v>-3.8745034404195042</v>
      </c>
      <c r="AM1959">
        <f t="shared" si="61"/>
        <v>2.0342246643712508E-2</v>
      </c>
      <c r="AN1959" s="2"/>
    </row>
    <row r="1960" spans="1:40" x14ac:dyDescent="0.45">
      <c r="A1960">
        <f>'All B'!A1964</f>
        <v>1792</v>
      </c>
      <c r="B1960" t="str">
        <f>'All B'!B1964</f>
        <v>Christian Yelich</v>
      </c>
      <c r="C1960">
        <f>'All B'!C1964</f>
        <v>2016</v>
      </c>
      <c r="D1960">
        <f>'All B'!D1964</f>
        <v>24</v>
      </c>
      <c r="E1960" t="str">
        <f>'All B'!E1964</f>
        <v>MIA</v>
      </c>
      <c r="F1960" t="str">
        <f>'All B'!F1964</f>
        <v>NL</v>
      </c>
      <c r="G1960">
        <f>'All B'!H1964</f>
        <v>659</v>
      </c>
      <c r="H1960">
        <f>'All B'!J1964</f>
        <v>78</v>
      </c>
      <c r="I1960">
        <f>'All B'!K1964</f>
        <v>172</v>
      </c>
      <c r="J1960">
        <f>'All B'!L1964</f>
        <v>110</v>
      </c>
      <c r="K1960">
        <f>'All B'!M1964</f>
        <v>38</v>
      </c>
      <c r="L1960">
        <f>'All B'!N1964</f>
        <v>3</v>
      </c>
      <c r="M1960">
        <f>'All B'!Q1964</f>
        <v>9</v>
      </c>
      <c r="N1960">
        <f>'All B'!S1964</f>
        <v>72</v>
      </c>
      <c r="O1960">
        <f>'All B'!Y1964</f>
        <v>135</v>
      </c>
      <c r="P1960">
        <f>'All B'!AF1964</f>
        <v>4.9000000000000004</v>
      </c>
      <c r="Q1960">
        <f>'All B'!AH1964</f>
        <v>4.8</v>
      </c>
      <c r="R1960">
        <f>'All B'!AI1964</f>
        <v>-0.4</v>
      </c>
      <c r="S1960">
        <f>'All B'!AJ1964</f>
        <v>29</v>
      </c>
      <c r="T1960">
        <f>'All B'!AK1964</f>
        <v>2</v>
      </c>
      <c r="U1960">
        <f>'All B'!AN1964</f>
        <v>1</v>
      </c>
      <c r="V1960">
        <f>'Coef Batter'!$A$2</f>
        <v>-47.217614202620098</v>
      </c>
      <c r="W1960">
        <f>G1960*'Coef Batter'!B$2</f>
        <v>11.996638210740464</v>
      </c>
      <c r="X1960">
        <f>H1960*'Coef Batter'!C$2</f>
        <v>2.7150207892888547</v>
      </c>
      <c r="Y1960">
        <f>I1960*'Coef Batter'!D$2</f>
        <v>16.597813548109549</v>
      </c>
      <c r="Z1960">
        <f>J1960*'Coef Batter'!E$2</f>
        <v>-6.5516269210126241</v>
      </c>
      <c r="AA1960">
        <f>K1960*'Coef Batter'!F$2</f>
        <v>-3.4850453192169559</v>
      </c>
      <c r="AB1960">
        <f>L1960*'Coef Batter'!G$2</f>
        <v>-0.40385225413070402</v>
      </c>
      <c r="AC1960">
        <f>M1960*'Coef Batter'!H$2</f>
        <v>0.36032440885926209</v>
      </c>
      <c r="AD1960">
        <f>N1960*'Coef Batter'!I$2</f>
        <v>-3.120343925112425</v>
      </c>
      <c r="AE1960">
        <f>O1960*'Coef Batter'!J$2</f>
        <v>25.082004168899282</v>
      </c>
      <c r="AF1960">
        <f>P1960*'Coef Batter'!K$2</f>
        <v>-9.1647867720323966</v>
      </c>
      <c r="AG1960">
        <f>Q1960*'Coef Batter'!L$2</f>
        <v>10.504573107297313</v>
      </c>
      <c r="AH1960">
        <f>R1960*'Coef Batter'!M$2</f>
        <v>-0.58690251683774397</v>
      </c>
      <c r="AI1960">
        <f>S1960*'Coef Batter'!N$2</f>
        <v>-3.2080579346269986</v>
      </c>
      <c r="AJ1960">
        <f>T1960*'Coef Batter'!O$2</f>
        <v>-0.437257674454614</v>
      </c>
      <c r="AK1960">
        <f>U1960*'Coef Batter'!P$2</f>
        <v>-0.134578089474926</v>
      </c>
      <c r="AL1960">
        <f t="shared" si="60"/>
        <v>-7.0536913763247568</v>
      </c>
      <c r="AM1960">
        <f t="shared" si="61"/>
        <v>8.6346670783184914E-4</v>
      </c>
      <c r="AN1960" s="2"/>
    </row>
    <row r="1961" spans="1:40" x14ac:dyDescent="0.45">
      <c r="A1961">
        <f>'All B'!A1965</f>
        <v>1793</v>
      </c>
      <c r="B1961" t="str">
        <f>'All B'!B1965</f>
        <v>Bobby Ávila</v>
      </c>
      <c r="C1961">
        <f>'All B'!C1965</f>
        <v>1952</v>
      </c>
      <c r="D1961">
        <f>'All B'!D1965</f>
        <v>28</v>
      </c>
      <c r="E1961" t="str">
        <f>'All B'!E1965</f>
        <v>CLE</v>
      </c>
      <c r="F1961" t="str">
        <f>'All B'!F1965</f>
        <v>AL</v>
      </c>
      <c r="G1961">
        <f>'All B'!H1965</f>
        <v>684</v>
      </c>
      <c r="H1961">
        <f>'All B'!J1965</f>
        <v>102</v>
      </c>
      <c r="I1961">
        <f>'All B'!K1965</f>
        <v>179</v>
      </c>
      <c r="J1961">
        <f>'All B'!L1965</f>
        <v>135</v>
      </c>
      <c r="K1961">
        <f>'All B'!M1965</f>
        <v>26</v>
      </c>
      <c r="L1961">
        <f>'All B'!N1965</f>
        <v>11</v>
      </c>
      <c r="M1961">
        <f>'All B'!Q1965</f>
        <v>12</v>
      </c>
      <c r="N1961">
        <f>'All B'!S1965</f>
        <v>67</v>
      </c>
      <c r="O1961">
        <f>'All B'!Y1965</f>
        <v>126</v>
      </c>
      <c r="P1961">
        <f>'All B'!AF1965</f>
        <v>4.9000000000000004</v>
      </c>
      <c r="Q1961">
        <f>'All B'!AH1965</f>
        <v>5.3</v>
      </c>
      <c r="R1961">
        <f>'All B'!AI1965</f>
        <v>0.3</v>
      </c>
      <c r="S1961">
        <f>'All B'!AJ1965</f>
        <v>22</v>
      </c>
      <c r="T1961">
        <f>'All B'!AK1965</f>
        <v>0</v>
      </c>
      <c r="U1961">
        <f>'All B'!AN1965</f>
        <v>-4</v>
      </c>
      <c r="V1961">
        <f>'Coef Batter'!$A$2</f>
        <v>-47.217614202620098</v>
      </c>
      <c r="W1961">
        <f>G1961*'Coef Batter'!B$2</f>
        <v>12.45174588186112</v>
      </c>
      <c r="X1961">
        <f>H1961*'Coef Batter'!C$2</f>
        <v>3.550411801377733</v>
      </c>
      <c r="Y1961">
        <f>I1961*'Coef Batter'!D$2</f>
        <v>17.273305959951216</v>
      </c>
      <c r="Z1961">
        <f>J1961*'Coef Batter'!E$2</f>
        <v>-8.0406330394245842</v>
      </c>
      <c r="AA1961">
        <f>K1961*'Coef Batter'!F$2</f>
        <v>-2.384504692095812</v>
      </c>
      <c r="AB1961">
        <f>L1961*'Coef Batter'!G$2</f>
        <v>-1.4807915984792479</v>
      </c>
      <c r="AC1961">
        <f>M1961*'Coef Batter'!H$2</f>
        <v>0.48043254514568279</v>
      </c>
      <c r="AD1961">
        <f>N1961*'Coef Batter'!I$2</f>
        <v>-2.9036533747573956</v>
      </c>
      <c r="AE1961">
        <f>O1961*'Coef Batter'!J$2</f>
        <v>23.40987055763933</v>
      </c>
      <c r="AF1961">
        <f>P1961*'Coef Batter'!K$2</f>
        <v>-9.1647867720323966</v>
      </c>
      <c r="AG1961">
        <f>Q1961*'Coef Batter'!L$2</f>
        <v>11.598799472640783</v>
      </c>
      <c r="AH1961">
        <f>R1961*'Coef Batter'!M$2</f>
        <v>0.44017688762830798</v>
      </c>
      <c r="AI1961">
        <f>S1961*'Coef Batter'!N$2</f>
        <v>-2.4336991228204821</v>
      </c>
      <c r="AJ1961">
        <f>T1961*'Coef Batter'!O$2</f>
        <v>0</v>
      </c>
      <c r="AK1961">
        <f>U1961*'Coef Batter'!P$2</f>
        <v>0.538312357899704</v>
      </c>
      <c r="AL1961">
        <f t="shared" si="60"/>
        <v>-3.882627338086138</v>
      </c>
      <c r="AM1961">
        <f t="shared" si="61"/>
        <v>2.0180979335107648E-2</v>
      </c>
      <c r="AN1961" s="2"/>
    </row>
    <row r="1962" spans="1:40" x14ac:dyDescent="0.45">
      <c r="A1962">
        <f>'All B'!A1966</f>
        <v>1794</v>
      </c>
      <c r="B1962" t="str">
        <f>'All B'!B1966</f>
        <v>Bobby Bonilla</v>
      </c>
      <c r="C1962">
        <f>'All B'!C1966</f>
        <v>1989</v>
      </c>
      <c r="D1962">
        <f>'All B'!D1966</f>
        <v>26</v>
      </c>
      <c r="E1962" t="str">
        <f>'All B'!E1966</f>
        <v>PIT</v>
      </c>
      <c r="F1962" t="str">
        <f>'All B'!F1966</f>
        <v>NL</v>
      </c>
      <c r="G1962">
        <f>'All B'!H1966</f>
        <v>698</v>
      </c>
      <c r="H1962">
        <f>'All B'!J1966</f>
        <v>96</v>
      </c>
      <c r="I1962">
        <f>'All B'!K1966</f>
        <v>173</v>
      </c>
      <c r="J1962">
        <f>'All B'!L1966</f>
        <v>102</v>
      </c>
      <c r="K1962">
        <f>'All B'!M1966</f>
        <v>37</v>
      </c>
      <c r="L1962">
        <f>'All B'!N1966</f>
        <v>10</v>
      </c>
      <c r="M1962">
        <f>'All B'!Q1966</f>
        <v>8</v>
      </c>
      <c r="N1962">
        <f>'All B'!S1966</f>
        <v>76</v>
      </c>
      <c r="O1962">
        <f>'All B'!Y1966</f>
        <v>145</v>
      </c>
      <c r="P1962">
        <f>'All B'!AF1966</f>
        <v>4.9000000000000004</v>
      </c>
      <c r="Q1962">
        <f>'All B'!AH1966</f>
        <v>6.3</v>
      </c>
      <c r="R1962">
        <f>'All B'!AI1966</f>
        <v>-1.2</v>
      </c>
      <c r="S1962">
        <f>'All B'!AJ1966</f>
        <v>33</v>
      </c>
      <c r="T1962">
        <f>'All B'!AK1966</f>
        <v>1</v>
      </c>
      <c r="U1962">
        <f>'All B'!AN1966</f>
        <v>-12</v>
      </c>
      <c r="V1962">
        <f>'Coef Batter'!$A$2</f>
        <v>-47.217614202620098</v>
      </c>
      <c r="W1962">
        <f>G1962*'Coef Batter'!B$2</f>
        <v>12.706606177688686</v>
      </c>
      <c r="X1962">
        <f>H1962*'Coef Batter'!C$2</f>
        <v>3.3415640483555133</v>
      </c>
      <c r="Y1962">
        <f>I1962*'Coef Batter'!D$2</f>
        <v>16.694312464086931</v>
      </c>
      <c r="Z1962">
        <f>J1962*'Coef Batter'!E$2</f>
        <v>-6.0751449631207963</v>
      </c>
      <c r="AA1962">
        <f>K1962*'Coef Batter'!F$2</f>
        <v>-3.3933336002901937</v>
      </c>
      <c r="AB1962">
        <f>L1962*'Coef Batter'!G$2</f>
        <v>-1.3461741804356799</v>
      </c>
      <c r="AC1962">
        <f>M1962*'Coef Batter'!H$2</f>
        <v>0.32028836343045519</v>
      </c>
      <c r="AD1962">
        <f>N1962*'Coef Batter'!I$2</f>
        <v>-3.2936963653964484</v>
      </c>
      <c r="AE1962">
        <f>O1962*'Coef Batter'!J$2</f>
        <v>26.939930403632562</v>
      </c>
      <c r="AF1962">
        <f>P1962*'Coef Batter'!K$2</f>
        <v>-9.1647867720323966</v>
      </c>
      <c r="AG1962">
        <f>Q1962*'Coef Batter'!L$2</f>
        <v>13.787252203327723</v>
      </c>
      <c r="AH1962">
        <f>R1962*'Coef Batter'!M$2</f>
        <v>-1.7607075505132319</v>
      </c>
      <c r="AI1962">
        <f>S1962*'Coef Batter'!N$2</f>
        <v>-3.6505486842307229</v>
      </c>
      <c r="AJ1962">
        <f>T1962*'Coef Batter'!O$2</f>
        <v>-0.218628837227307</v>
      </c>
      <c r="AK1962">
        <f>U1962*'Coef Batter'!P$2</f>
        <v>1.614937073699112</v>
      </c>
      <c r="AL1962">
        <f t="shared" si="60"/>
        <v>-0.71574442164588969</v>
      </c>
      <c r="AM1962">
        <f t="shared" si="61"/>
        <v>0.32833077773392466</v>
      </c>
      <c r="AN1962" s="2"/>
    </row>
    <row r="1963" spans="1:40" x14ac:dyDescent="0.45">
      <c r="A1963">
        <f>'All B'!A1967</f>
        <v>1795</v>
      </c>
      <c r="B1963" t="str">
        <f>'All B'!B1967</f>
        <v>Alex Bregman</v>
      </c>
      <c r="C1963">
        <f>'All B'!C1967</f>
        <v>2023</v>
      </c>
      <c r="D1963">
        <f>'All B'!D1967</f>
        <v>29</v>
      </c>
      <c r="E1963" t="str">
        <f>'All B'!E1967</f>
        <v>HOU</v>
      </c>
      <c r="F1963" t="str">
        <f>'All B'!F1967</f>
        <v>AL</v>
      </c>
      <c r="G1963">
        <f>'All B'!H1967</f>
        <v>724</v>
      </c>
      <c r="H1963">
        <f>'All B'!J1967</f>
        <v>103</v>
      </c>
      <c r="I1963">
        <f>'All B'!K1967</f>
        <v>163</v>
      </c>
      <c r="J1963">
        <f>'All B'!L1967</f>
        <v>106</v>
      </c>
      <c r="K1963">
        <f>'All B'!M1967</f>
        <v>28</v>
      </c>
      <c r="L1963">
        <f>'All B'!N1967</f>
        <v>4</v>
      </c>
      <c r="M1963">
        <f>'All B'!Q1967</f>
        <v>3</v>
      </c>
      <c r="N1963">
        <f>'All B'!S1967</f>
        <v>92</v>
      </c>
      <c r="O1963">
        <f>'All B'!Y1967</f>
        <v>123</v>
      </c>
      <c r="P1963">
        <f>'All B'!AF1967</f>
        <v>4.9000000000000004</v>
      </c>
      <c r="Q1963">
        <f>'All B'!AH1967</f>
        <v>4.3</v>
      </c>
      <c r="R1963">
        <f>'All B'!AI1967</f>
        <v>1</v>
      </c>
      <c r="S1963">
        <f>'All B'!AJ1967</f>
        <v>21</v>
      </c>
      <c r="T1963">
        <f>'All B'!AK1967</f>
        <v>-4</v>
      </c>
      <c r="U1963">
        <f>'All B'!AN1967</f>
        <v>5</v>
      </c>
      <c r="V1963">
        <f>'Coef Batter'!$A$2</f>
        <v>-47.217614202620098</v>
      </c>
      <c r="W1963">
        <f>G1963*'Coef Batter'!B$2</f>
        <v>13.179918155654168</v>
      </c>
      <c r="X1963">
        <f>H1963*'Coef Batter'!C$2</f>
        <v>3.5852197602147697</v>
      </c>
      <c r="Y1963">
        <f>I1963*'Coef Batter'!D$2</f>
        <v>15.72932330431312</v>
      </c>
      <c r="Z1963">
        <f>J1963*'Coef Batter'!E$2</f>
        <v>-6.3133859420667102</v>
      </c>
      <c r="AA1963">
        <f>K1963*'Coef Batter'!F$2</f>
        <v>-2.5679281299493359</v>
      </c>
      <c r="AB1963">
        <f>L1963*'Coef Batter'!G$2</f>
        <v>-0.538469672174272</v>
      </c>
      <c r="AC1963">
        <f>M1963*'Coef Batter'!H$2</f>
        <v>0.1201081362864207</v>
      </c>
      <c r="AD1963">
        <f>N1963*'Coef Batter'!I$2</f>
        <v>-3.9871061265325429</v>
      </c>
      <c r="AE1963">
        <f>O1963*'Coef Batter'!J$2</f>
        <v>22.852492687219346</v>
      </c>
      <c r="AF1963">
        <f>P1963*'Coef Batter'!K$2</f>
        <v>-9.1647867720323966</v>
      </c>
      <c r="AG1963">
        <f>Q1963*'Coef Batter'!L$2</f>
        <v>9.4103467419538429</v>
      </c>
      <c r="AH1963">
        <f>R1963*'Coef Batter'!M$2</f>
        <v>1.4672562920943599</v>
      </c>
      <c r="AI1963">
        <f>S1963*'Coef Batter'!N$2</f>
        <v>-2.323076435419551</v>
      </c>
      <c r="AJ1963">
        <f>T1963*'Coef Batter'!O$2</f>
        <v>0.874515348909228</v>
      </c>
      <c r="AK1963">
        <f>U1963*'Coef Batter'!P$2</f>
        <v>-0.67289044737463</v>
      </c>
      <c r="AL1963">
        <f t="shared" si="60"/>
        <v>-5.5660773015242828</v>
      </c>
      <c r="AM1963">
        <f t="shared" si="61"/>
        <v>3.8108788001845017E-3</v>
      </c>
      <c r="AN1963" s="2"/>
    </row>
    <row r="1964" spans="1:40" x14ac:dyDescent="0.45">
      <c r="A1964">
        <f>'All B'!A1968</f>
        <v>1796</v>
      </c>
      <c r="B1964" t="str">
        <f>'All B'!B1968</f>
        <v>Ken Caminiti</v>
      </c>
      <c r="C1964">
        <f>'All B'!C1968</f>
        <v>1989</v>
      </c>
      <c r="D1964">
        <f>'All B'!D1968</f>
        <v>26</v>
      </c>
      <c r="E1964" t="str">
        <f>'All B'!E1968</f>
        <v>HOU</v>
      </c>
      <c r="F1964" t="str">
        <f>'All B'!F1968</f>
        <v>NL</v>
      </c>
      <c r="G1964">
        <f>'All B'!H1968</f>
        <v>646</v>
      </c>
      <c r="H1964">
        <f>'All B'!J1968</f>
        <v>71</v>
      </c>
      <c r="I1964">
        <f>'All B'!K1968</f>
        <v>149</v>
      </c>
      <c r="J1964">
        <f>'All B'!L1968</f>
        <v>105</v>
      </c>
      <c r="K1964">
        <f>'All B'!M1968</f>
        <v>31</v>
      </c>
      <c r="L1964">
        <f>'All B'!N1968</f>
        <v>3</v>
      </c>
      <c r="M1964">
        <f>'All B'!Q1968</f>
        <v>4</v>
      </c>
      <c r="N1964">
        <f>'All B'!S1968</f>
        <v>51</v>
      </c>
      <c r="O1964">
        <f>'All B'!Y1968</f>
        <v>98</v>
      </c>
      <c r="P1964">
        <f>'All B'!AF1968</f>
        <v>4.9000000000000004</v>
      </c>
      <c r="Q1964">
        <f>'All B'!AH1968</f>
        <v>2.2000000000000002</v>
      </c>
      <c r="R1964">
        <f>'All B'!AI1968</f>
        <v>2.9</v>
      </c>
      <c r="S1964">
        <f>'All B'!AJ1968</f>
        <v>-1</v>
      </c>
      <c r="T1964">
        <f>'All B'!AK1968</f>
        <v>1</v>
      </c>
      <c r="U1964">
        <f>'All B'!AN1968</f>
        <v>23</v>
      </c>
      <c r="V1964">
        <f>'Coef Batter'!$A$2</f>
        <v>-47.217614202620098</v>
      </c>
      <c r="W1964">
        <f>G1964*'Coef Batter'!B$2</f>
        <v>11.759982221757724</v>
      </c>
      <c r="X1964">
        <f>H1964*'Coef Batter'!C$2</f>
        <v>2.4713650774295988</v>
      </c>
      <c r="Y1964">
        <f>I1964*'Coef Batter'!D$2</f>
        <v>14.378338480629784</v>
      </c>
      <c r="Z1964">
        <f>J1964*'Coef Batter'!E$2</f>
        <v>-6.2538256973302317</v>
      </c>
      <c r="AA1964">
        <f>K1964*'Coef Batter'!F$2</f>
        <v>-2.8430632867296222</v>
      </c>
      <c r="AB1964">
        <f>L1964*'Coef Batter'!G$2</f>
        <v>-0.40385225413070402</v>
      </c>
      <c r="AC1964">
        <f>M1964*'Coef Batter'!H$2</f>
        <v>0.1601441817152276</v>
      </c>
      <c r="AD1964">
        <f>N1964*'Coef Batter'!I$2</f>
        <v>-2.2102436136213011</v>
      </c>
      <c r="AE1964">
        <f>O1964*'Coef Batter'!J$2</f>
        <v>18.207677100386146</v>
      </c>
      <c r="AF1964">
        <f>P1964*'Coef Batter'!K$2</f>
        <v>-9.1647867720323966</v>
      </c>
      <c r="AG1964">
        <f>Q1964*'Coef Batter'!L$2</f>
        <v>4.8145960075112688</v>
      </c>
      <c r="AH1964">
        <f>R1964*'Coef Batter'!M$2</f>
        <v>4.2550432470736439</v>
      </c>
      <c r="AI1964">
        <f>S1964*'Coef Batter'!N$2</f>
        <v>0.11062268740093099</v>
      </c>
      <c r="AJ1964">
        <f>T1964*'Coef Batter'!O$2</f>
        <v>-0.218628837227307</v>
      </c>
      <c r="AK1964">
        <f>U1964*'Coef Batter'!P$2</f>
        <v>-3.095296057923298</v>
      </c>
      <c r="AL1964">
        <f t="shared" si="60"/>
        <v>-15.249541717710633</v>
      </c>
      <c r="AM1964">
        <f t="shared" si="61"/>
        <v>2.3834611474523449E-7</v>
      </c>
      <c r="AN1964" s="2"/>
    </row>
    <row r="1965" spans="1:40" x14ac:dyDescent="0.45">
      <c r="A1965">
        <f>'All B'!A1969</f>
        <v>1797</v>
      </c>
      <c r="B1965" t="str">
        <f>'All B'!B1969</f>
        <v>Larry Doby</v>
      </c>
      <c r="C1965">
        <f>'All B'!C1969</f>
        <v>1956</v>
      </c>
      <c r="D1965">
        <f>'All B'!D1969</f>
        <v>32</v>
      </c>
      <c r="E1965" t="str">
        <f>'All B'!E1969</f>
        <v>CHW</v>
      </c>
      <c r="F1965" t="str">
        <f>'All B'!F1969</f>
        <v>AL</v>
      </c>
      <c r="G1965">
        <f>'All B'!H1969</f>
        <v>619</v>
      </c>
      <c r="H1965">
        <f>'All B'!J1969</f>
        <v>89</v>
      </c>
      <c r="I1965">
        <f>'All B'!K1969</f>
        <v>135</v>
      </c>
      <c r="J1965">
        <f>'All B'!L1969</f>
        <v>86</v>
      </c>
      <c r="K1965">
        <f>'All B'!M1969</f>
        <v>22</v>
      </c>
      <c r="L1965">
        <f>'All B'!N1969</f>
        <v>3</v>
      </c>
      <c r="M1965">
        <f>'All B'!Q1969</f>
        <v>0</v>
      </c>
      <c r="N1965">
        <f>'All B'!S1969</f>
        <v>102</v>
      </c>
      <c r="O1965">
        <f>'All B'!Y1969</f>
        <v>126</v>
      </c>
      <c r="P1965">
        <f>'All B'!AF1969</f>
        <v>4.9000000000000004</v>
      </c>
      <c r="Q1965">
        <f>'All B'!AH1969</f>
        <v>4.3</v>
      </c>
      <c r="R1965">
        <f>'All B'!AI1969</f>
        <v>0.5</v>
      </c>
      <c r="S1965">
        <f>'All B'!AJ1969</f>
        <v>22</v>
      </c>
      <c r="T1965">
        <f>'All B'!AK1969</f>
        <v>3</v>
      </c>
      <c r="U1965">
        <f>'All B'!AN1969</f>
        <v>5</v>
      </c>
      <c r="V1965">
        <f>'Coef Batter'!$A$2</f>
        <v>-47.217614202620098</v>
      </c>
      <c r="W1965">
        <f>G1965*'Coef Batter'!B$2</f>
        <v>11.268465936947416</v>
      </c>
      <c r="X1965">
        <f>H1965*'Coef Batter'!C$2</f>
        <v>3.0979083364962574</v>
      </c>
      <c r="Y1965">
        <f>I1965*'Coef Batter'!D$2</f>
        <v>13.027353656946449</v>
      </c>
      <c r="Z1965">
        <f>J1965*'Coef Batter'!E$2</f>
        <v>-5.1221810473371425</v>
      </c>
      <c r="AA1965">
        <f>K1965*'Coef Batter'!F$2</f>
        <v>-2.017657816388764</v>
      </c>
      <c r="AB1965">
        <f>L1965*'Coef Batter'!G$2</f>
        <v>-0.40385225413070402</v>
      </c>
      <c r="AC1965">
        <f>M1965*'Coef Batter'!H$2</f>
        <v>0</v>
      </c>
      <c r="AD1965">
        <f>N1965*'Coef Batter'!I$2</f>
        <v>-4.4204872272426021</v>
      </c>
      <c r="AE1965">
        <f>O1965*'Coef Batter'!J$2</f>
        <v>23.40987055763933</v>
      </c>
      <c r="AF1965">
        <f>P1965*'Coef Batter'!K$2</f>
        <v>-9.1647867720323966</v>
      </c>
      <c r="AG1965">
        <f>Q1965*'Coef Batter'!L$2</f>
        <v>9.4103467419538429</v>
      </c>
      <c r="AH1965">
        <f>R1965*'Coef Batter'!M$2</f>
        <v>0.73362814604717996</v>
      </c>
      <c r="AI1965">
        <f>S1965*'Coef Batter'!N$2</f>
        <v>-2.4336991228204821</v>
      </c>
      <c r="AJ1965">
        <f>T1965*'Coef Batter'!O$2</f>
        <v>-0.65588651168192103</v>
      </c>
      <c r="AK1965">
        <f>U1965*'Coef Batter'!P$2</f>
        <v>-0.67289044737463</v>
      </c>
      <c r="AL1965">
        <f t="shared" si="60"/>
        <v>-11.161482025598264</v>
      </c>
      <c r="AM1965">
        <f t="shared" si="61"/>
        <v>1.4210971701430917E-5</v>
      </c>
      <c r="AN1965" s="2"/>
    </row>
    <row r="1966" spans="1:40" x14ac:dyDescent="0.45">
      <c r="A1966">
        <f>'All B'!A1970</f>
        <v>1798</v>
      </c>
      <c r="B1966" t="str">
        <f>'All B'!B1970</f>
        <v>Edwin Encarnación</v>
      </c>
      <c r="C1966">
        <f>'All B'!C1970</f>
        <v>2015</v>
      </c>
      <c r="D1966">
        <f>'All B'!D1970</f>
        <v>32</v>
      </c>
      <c r="E1966" t="str">
        <f>'All B'!E1970</f>
        <v>TOR</v>
      </c>
      <c r="F1966" t="str">
        <f>'All B'!F1970</f>
        <v>AL</v>
      </c>
      <c r="G1966">
        <f>'All B'!H1970</f>
        <v>624</v>
      </c>
      <c r="H1966">
        <f>'All B'!J1970</f>
        <v>94</v>
      </c>
      <c r="I1966">
        <f>'All B'!K1970</f>
        <v>146</v>
      </c>
      <c r="J1966">
        <f>'All B'!L1970</f>
        <v>76</v>
      </c>
      <c r="K1966">
        <f>'All B'!M1970</f>
        <v>31</v>
      </c>
      <c r="L1966">
        <f>'All B'!N1970</f>
        <v>0</v>
      </c>
      <c r="M1966">
        <f>'All B'!Q1970</f>
        <v>3</v>
      </c>
      <c r="N1966">
        <f>'All B'!S1970</f>
        <v>77</v>
      </c>
      <c r="O1966">
        <f>'All B'!Y1970</f>
        <v>148</v>
      </c>
      <c r="P1966">
        <f>'All B'!AF1970</f>
        <v>4.9000000000000004</v>
      </c>
      <c r="Q1966">
        <f>'All B'!AH1970</f>
        <v>4.5</v>
      </c>
      <c r="R1966">
        <f>'All B'!AI1970</f>
        <v>-0.7</v>
      </c>
      <c r="S1966">
        <f>'All B'!AJ1970</f>
        <v>34</v>
      </c>
      <c r="T1966">
        <f>'All B'!AK1970</f>
        <v>-1</v>
      </c>
      <c r="U1966">
        <f>'All B'!AN1970</f>
        <v>3</v>
      </c>
      <c r="V1966">
        <f>'Coef Batter'!$A$2</f>
        <v>-47.217614202620098</v>
      </c>
      <c r="W1966">
        <f>G1966*'Coef Batter'!B$2</f>
        <v>11.359487471171548</v>
      </c>
      <c r="X1966">
        <f>H1966*'Coef Batter'!C$2</f>
        <v>3.2719481306814404</v>
      </c>
      <c r="Y1966">
        <f>I1966*'Coef Batter'!D$2</f>
        <v>14.08884173269764</v>
      </c>
      <c r="Z1966">
        <f>J1966*'Coef Batter'!E$2</f>
        <v>-4.5265785999723578</v>
      </c>
      <c r="AA1966">
        <f>K1966*'Coef Batter'!F$2</f>
        <v>-2.8430632867296222</v>
      </c>
      <c r="AB1966">
        <f>L1966*'Coef Batter'!G$2</f>
        <v>0</v>
      </c>
      <c r="AC1966">
        <f>M1966*'Coef Batter'!H$2</f>
        <v>0.1201081362864207</v>
      </c>
      <c r="AD1966">
        <f>N1966*'Coef Batter'!I$2</f>
        <v>-3.3370344754674544</v>
      </c>
      <c r="AE1966">
        <f>O1966*'Coef Batter'!J$2</f>
        <v>27.497308274052546</v>
      </c>
      <c r="AF1966">
        <f>P1966*'Coef Batter'!K$2</f>
        <v>-9.1647867720323966</v>
      </c>
      <c r="AG1966">
        <f>Q1966*'Coef Batter'!L$2</f>
        <v>9.8480372880912306</v>
      </c>
      <c r="AH1966">
        <f>R1966*'Coef Batter'!M$2</f>
        <v>-1.0270794044660518</v>
      </c>
      <c r="AI1966">
        <f>S1966*'Coef Batter'!N$2</f>
        <v>-3.7611713716316539</v>
      </c>
      <c r="AJ1966">
        <f>T1966*'Coef Batter'!O$2</f>
        <v>0.218628837227307</v>
      </c>
      <c r="AK1966">
        <f>U1966*'Coef Batter'!P$2</f>
        <v>-0.403734268424778</v>
      </c>
      <c r="AL1966">
        <f t="shared" si="60"/>
        <v>-5.8767025111362816</v>
      </c>
      <c r="AM1966">
        <f t="shared" si="61"/>
        <v>2.7961757372957944E-3</v>
      </c>
      <c r="AN1966" s="2"/>
    </row>
    <row r="1967" spans="1:40" x14ac:dyDescent="0.45">
      <c r="A1967">
        <f>'All B'!A1971</f>
        <v>1799</v>
      </c>
      <c r="B1967" t="str">
        <f>'All B'!B1971</f>
        <v>Carlton Fisk</v>
      </c>
      <c r="C1967">
        <f>'All B'!C1971</f>
        <v>1990</v>
      </c>
      <c r="D1967">
        <f>'All B'!D1971</f>
        <v>42</v>
      </c>
      <c r="E1967" t="str">
        <f>'All B'!E1971</f>
        <v>CHW</v>
      </c>
      <c r="F1967" t="str">
        <f>'All B'!F1971</f>
        <v>AL</v>
      </c>
      <c r="G1967">
        <f>'All B'!H1971</f>
        <v>521</v>
      </c>
      <c r="H1967">
        <f>'All B'!J1971</f>
        <v>65</v>
      </c>
      <c r="I1967">
        <f>'All B'!K1971</f>
        <v>129</v>
      </c>
      <c r="J1967">
        <f>'All B'!L1971</f>
        <v>90</v>
      </c>
      <c r="K1967">
        <f>'All B'!M1971</f>
        <v>21</v>
      </c>
      <c r="L1967">
        <f>'All B'!N1971</f>
        <v>0</v>
      </c>
      <c r="M1967">
        <f>'All B'!Q1971</f>
        <v>7</v>
      </c>
      <c r="N1967">
        <f>'All B'!S1971</f>
        <v>61</v>
      </c>
      <c r="O1967">
        <f>'All B'!Y1971</f>
        <v>134</v>
      </c>
      <c r="P1967">
        <f>'All B'!AF1971</f>
        <v>4.9000000000000004</v>
      </c>
      <c r="Q1967">
        <f>'All B'!AH1971</f>
        <v>4.4000000000000004</v>
      </c>
      <c r="R1967">
        <f>'All B'!AI1971</f>
        <v>1.3</v>
      </c>
      <c r="S1967">
        <f>'All B'!AJ1971</f>
        <v>19</v>
      </c>
      <c r="T1967">
        <f>'All B'!AK1971</f>
        <v>-1</v>
      </c>
      <c r="U1967">
        <f>'All B'!AN1971</f>
        <v>6</v>
      </c>
      <c r="V1967">
        <f>'Coef Batter'!$A$2</f>
        <v>-47.217614202620098</v>
      </c>
      <c r="W1967">
        <f>G1967*'Coef Batter'!B$2</f>
        <v>9.4844438661544501</v>
      </c>
      <c r="X1967">
        <f>H1967*'Coef Batter'!C$2</f>
        <v>2.2625173244073791</v>
      </c>
      <c r="Y1967">
        <f>I1967*'Coef Batter'!D$2</f>
        <v>12.448360161082162</v>
      </c>
      <c r="Z1967">
        <f>J1967*'Coef Batter'!E$2</f>
        <v>-5.3604220262830555</v>
      </c>
      <c r="AA1967">
        <f>K1967*'Coef Batter'!F$2</f>
        <v>-1.925946097462002</v>
      </c>
      <c r="AB1967">
        <f>L1967*'Coef Batter'!G$2</f>
        <v>0</v>
      </c>
      <c r="AC1967">
        <f>M1967*'Coef Batter'!H$2</f>
        <v>0.28025231800164829</v>
      </c>
      <c r="AD1967">
        <f>N1967*'Coef Batter'!I$2</f>
        <v>-2.6436247143313598</v>
      </c>
      <c r="AE1967">
        <f>O1967*'Coef Batter'!J$2</f>
        <v>24.896211545425952</v>
      </c>
      <c r="AF1967">
        <f>P1967*'Coef Batter'!K$2</f>
        <v>-9.1647867720323966</v>
      </c>
      <c r="AG1967">
        <f>Q1967*'Coef Batter'!L$2</f>
        <v>9.6291920150225376</v>
      </c>
      <c r="AH1967">
        <f>R1967*'Coef Batter'!M$2</f>
        <v>1.907433179722668</v>
      </c>
      <c r="AI1967">
        <f>S1967*'Coef Batter'!N$2</f>
        <v>-2.1018310606176889</v>
      </c>
      <c r="AJ1967">
        <f>T1967*'Coef Batter'!O$2</f>
        <v>0.218628837227307</v>
      </c>
      <c r="AK1967">
        <f>U1967*'Coef Batter'!P$2</f>
        <v>-0.807468536849556</v>
      </c>
      <c r="AL1967">
        <f t="shared" si="60"/>
        <v>-8.0946541631520574</v>
      </c>
      <c r="AM1967">
        <f t="shared" si="61"/>
        <v>3.0507305582247761E-4</v>
      </c>
      <c r="AN1967" s="2"/>
    </row>
    <row r="1968" spans="1:40" x14ac:dyDescent="0.45">
      <c r="A1968">
        <f>'All B'!A1972</f>
        <v>1800</v>
      </c>
      <c r="B1968" t="str">
        <f>'All B'!B1972</f>
        <v>Steve Sax</v>
      </c>
      <c r="C1968">
        <f>'All B'!C1972</f>
        <v>1986</v>
      </c>
      <c r="D1968">
        <f>'All B'!D1972</f>
        <v>26</v>
      </c>
      <c r="E1968" t="str">
        <f>'All B'!E1972</f>
        <v>LAD</v>
      </c>
      <c r="F1968" t="str">
        <f>'All B'!F1972</f>
        <v>NL</v>
      </c>
      <c r="G1968">
        <f>'All B'!H1972</f>
        <v>704</v>
      </c>
      <c r="H1968">
        <f>'All B'!J1972</f>
        <v>91</v>
      </c>
      <c r="I1968">
        <f>'All B'!K1972</f>
        <v>210</v>
      </c>
      <c r="J1968">
        <f>'All B'!L1972</f>
        <v>157</v>
      </c>
      <c r="K1968">
        <f>'All B'!M1972</f>
        <v>43</v>
      </c>
      <c r="L1968">
        <f>'All B'!N1972</f>
        <v>4</v>
      </c>
      <c r="M1968">
        <f>'All B'!Q1972</f>
        <v>40</v>
      </c>
      <c r="N1968">
        <f>'All B'!S1972</f>
        <v>59</v>
      </c>
      <c r="O1968">
        <f>'All B'!Y1972</f>
        <v>137</v>
      </c>
      <c r="P1968">
        <f>'All B'!AF1972</f>
        <v>4.9000000000000004</v>
      </c>
      <c r="Q1968">
        <f>'All B'!AH1972</f>
        <v>6.4</v>
      </c>
      <c r="R1968">
        <f>'All B'!AI1972</f>
        <v>-1</v>
      </c>
      <c r="S1968">
        <f>'All B'!AJ1972</f>
        <v>32</v>
      </c>
      <c r="T1968">
        <f>'All B'!AK1972</f>
        <v>-1</v>
      </c>
      <c r="U1968">
        <f>'All B'!AN1972</f>
        <v>-15</v>
      </c>
      <c r="V1968">
        <f>'Coef Batter'!$A$2</f>
        <v>-47.217614202620098</v>
      </c>
      <c r="W1968">
        <f>G1968*'Coef Batter'!B$2</f>
        <v>12.815832018757643</v>
      </c>
      <c r="X1968">
        <f>H1968*'Coef Batter'!C$2</f>
        <v>3.1675242541703308</v>
      </c>
      <c r="Y1968">
        <f>I1968*'Coef Batter'!D$2</f>
        <v>20.264772355250031</v>
      </c>
      <c r="Z1968">
        <f>J1968*'Coef Batter'!E$2</f>
        <v>-9.3509584236271088</v>
      </c>
      <c r="AA1968">
        <f>K1968*'Coef Batter'!F$2</f>
        <v>-3.9436039138507661</v>
      </c>
      <c r="AB1968">
        <f>L1968*'Coef Batter'!G$2</f>
        <v>-0.538469672174272</v>
      </c>
      <c r="AC1968">
        <f>M1968*'Coef Batter'!H$2</f>
        <v>1.601441817152276</v>
      </c>
      <c r="AD1968">
        <f>N1968*'Coef Batter'!I$2</f>
        <v>-2.5569484941893483</v>
      </c>
      <c r="AE1968">
        <f>O1968*'Coef Batter'!J$2</f>
        <v>25.453589415845936</v>
      </c>
      <c r="AF1968">
        <f>P1968*'Coef Batter'!K$2</f>
        <v>-9.1647867720323966</v>
      </c>
      <c r="AG1968">
        <f>Q1968*'Coef Batter'!L$2</f>
        <v>14.006097476396418</v>
      </c>
      <c r="AH1968">
        <f>R1968*'Coef Batter'!M$2</f>
        <v>-1.4672562920943599</v>
      </c>
      <c r="AI1968">
        <f>S1968*'Coef Batter'!N$2</f>
        <v>-3.5399259968297918</v>
      </c>
      <c r="AJ1968">
        <f>T1968*'Coef Batter'!O$2</f>
        <v>0.218628837227307</v>
      </c>
      <c r="AK1968">
        <f>U1968*'Coef Batter'!P$2</f>
        <v>2.01867134212389</v>
      </c>
      <c r="AL1968">
        <f t="shared" si="60"/>
        <v>1.7669937495056915</v>
      </c>
      <c r="AM1968">
        <f t="shared" si="61"/>
        <v>0.85408341595469695</v>
      </c>
      <c r="AN1968" s="2"/>
    </row>
    <row r="1969" spans="1:40" x14ac:dyDescent="0.45">
      <c r="A1969">
        <f>'All B'!A1973</f>
        <v>1801</v>
      </c>
      <c r="B1969" t="str">
        <f>'All B'!B1973</f>
        <v>Bobby Ávila</v>
      </c>
      <c r="C1969">
        <f>'All B'!C1973</f>
        <v>1951</v>
      </c>
      <c r="D1969">
        <f>'All B'!D1973</f>
        <v>27</v>
      </c>
      <c r="E1969" t="str">
        <f>'All B'!E1973</f>
        <v>CLE</v>
      </c>
      <c r="F1969" t="str">
        <f>'All B'!F1973</f>
        <v>AL</v>
      </c>
      <c r="G1969">
        <f>'All B'!H1973</f>
        <v>615</v>
      </c>
      <c r="H1969">
        <f>'All B'!J1973</f>
        <v>76</v>
      </c>
      <c r="I1969">
        <f>'All B'!K1973</f>
        <v>165</v>
      </c>
      <c r="J1969">
        <f>'All B'!L1973</f>
        <v>131</v>
      </c>
      <c r="K1969">
        <f>'All B'!M1973</f>
        <v>21</v>
      </c>
      <c r="L1969">
        <f>'All B'!N1973</f>
        <v>3</v>
      </c>
      <c r="M1969">
        <f>'All B'!Q1973</f>
        <v>14</v>
      </c>
      <c r="N1969">
        <f>'All B'!S1973</f>
        <v>60</v>
      </c>
      <c r="O1969">
        <f>'All B'!Y1973</f>
        <v>117</v>
      </c>
      <c r="P1969">
        <f>'All B'!AF1973</f>
        <v>4.9000000000000004</v>
      </c>
      <c r="Q1969">
        <f>'All B'!AH1973</f>
        <v>4.0999999999999996</v>
      </c>
      <c r="R1969">
        <f>'All B'!AI1973</f>
        <v>1.3</v>
      </c>
      <c r="S1969">
        <f>'All B'!AJ1973</f>
        <v>16</v>
      </c>
      <c r="T1969">
        <f>'All B'!AK1973</f>
        <v>-1</v>
      </c>
      <c r="U1969">
        <f>'All B'!AN1973</f>
        <v>6</v>
      </c>
      <c r="V1969">
        <f>'Coef Batter'!$A$2</f>
        <v>-47.217614202620098</v>
      </c>
      <c r="W1969">
        <f>G1969*'Coef Batter'!B$2</f>
        <v>11.195648709568113</v>
      </c>
      <c r="X1969">
        <f>H1969*'Coef Batter'!C$2</f>
        <v>2.6454048716147818</v>
      </c>
      <c r="Y1969">
        <f>I1969*'Coef Batter'!D$2</f>
        <v>15.922321136267881</v>
      </c>
      <c r="Z1969">
        <f>J1969*'Coef Batter'!E$2</f>
        <v>-7.8023920604786703</v>
      </c>
      <c r="AA1969">
        <f>K1969*'Coef Batter'!F$2</f>
        <v>-1.925946097462002</v>
      </c>
      <c r="AB1969">
        <f>L1969*'Coef Batter'!G$2</f>
        <v>-0.40385225413070402</v>
      </c>
      <c r="AC1969">
        <f>M1969*'Coef Batter'!H$2</f>
        <v>0.56050463600329659</v>
      </c>
      <c r="AD1969">
        <f>N1969*'Coef Batter'!I$2</f>
        <v>-2.6002866042603543</v>
      </c>
      <c r="AE1969">
        <f>O1969*'Coef Batter'!J$2</f>
        <v>21.737736946379378</v>
      </c>
      <c r="AF1969">
        <f>P1969*'Coef Batter'!K$2</f>
        <v>-9.1647867720323966</v>
      </c>
      <c r="AG1969">
        <f>Q1969*'Coef Batter'!L$2</f>
        <v>8.9726561958164535</v>
      </c>
      <c r="AH1969">
        <f>R1969*'Coef Batter'!M$2</f>
        <v>1.907433179722668</v>
      </c>
      <c r="AI1969">
        <f>S1969*'Coef Batter'!N$2</f>
        <v>-1.7699629984148959</v>
      </c>
      <c r="AJ1969">
        <f>T1969*'Coef Batter'!O$2</f>
        <v>0.218628837227307</v>
      </c>
      <c r="AK1969">
        <f>U1969*'Coef Batter'!P$2</f>
        <v>-0.807468536849556</v>
      </c>
      <c r="AL1969">
        <f t="shared" si="60"/>
        <v>-8.5319750136488004</v>
      </c>
      <c r="AM1969">
        <f t="shared" si="61"/>
        <v>1.9702655140303981E-4</v>
      </c>
      <c r="AN1969" s="2"/>
    </row>
    <row r="1970" spans="1:40" x14ac:dyDescent="0.45">
      <c r="A1970">
        <f>'All B'!A1974</f>
        <v>1802</v>
      </c>
      <c r="B1970" t="str">
        <f>'All B'!B1974</f>
        <v>Eddie Bressoud</v>
      </c>
      <c r="C1970">
        <f>'All B'!C1974</f>
        <v>1962</v>
      </c>
      <c r="D1970">
        <f>'All B'!D1974</f>
        <v>30</v>
      </c>
      <c r="E1970" t="str">
        <f>'All B'!E1974</f>
        <v>BOS</v>
      </c>
      <c r="F1970" t="str">
        <f>'All B'!F1974</f>
        <v>AL</v>
      </c>
      <c r="G1970">
        <f>'All B'!H1974</f>
        <v>657</v>
      </c>
      <c r="H1970">
        <f>'All B'!J1974</f>
        <v>79</v>
      </c>
      <c r="I1970">
        <f>'All B'!K1974</f>
        <v>166</v>
      </c>
      <c r="J1970">
        <f>'All B'!L1974</f>
        <v>103</v>
      </c>
      <c r="K1970">
        <f>'All B'!M1974</f>
        <v>40</v>
      </c>
      <c r="L1970">
        <f>'All B'!N1974</f>
        <v>9</v>
      </c>
      <c r="M1970">
        <f>'All B'!Q1974</f>
        <v>2</v>
      </c>
      <c r="N1970">
        <f>'All B'!S1974</f>
        <v>46</v>
      </c>
      <c r="O1970">
        <f>'All B'!Y1974</f>
        <v>104</v>
      </c>
      <c r="P1970">
        <f>'All B'!AF1974</f>
        <v>4.9000000000000004</v>
      </c>
      <c r="Q1970">
        <f>'All B'!AH1974</f>
        <v>3.4</v>
      </c>
      <c r="R1970">
        <f>'All B'!AI1974</f>
        <v>2.5</v>
      </c>
      <c r="S1970">
        <f>'All B'!AJ1974</f>
        <v>4</v>
      </c>
      <c r="T1970">
        <f>'All B'!AK1974</f>
        <v>1</v>
      </c>
      <c r="U1970">
        <f>'All B'!AN1974</f>
        <v>16</v>
      </c>
      <c r="V1970">
        <f>'Coef Batter'!$A$2</f>
        <v>-47.217614202620098</v>
      </c>
      <c r="W1970">
        <f>G1970*'Coef Batter'!B$2</f>
        <v>11.960229597050812</v>
      </c>
      <c r="X1970">
        <f>H1970*'Coef Batter'!C$2</f>
        <v>2.7498287481258914</v>
      </c>
      <c r="Y1970">
        <f>I1970*'Coef Batter'!D$2</f>
        <v>16.01882005224526</v>
      </c>
      <c r="Z1970">
        <f>J1970*'Coef Batter'!E$2</f>
        <v>-6.1347052078572748</v>
      </c>
      <c r="AA1970">
        <f>K1970*'Coef Batter'!F$2</f>
        <v>-3.6684687570704799</v>
      </c>
      <c r="AB1970">
        <f>L1970*'Coef Batter'!G$2</f>
        <v>-1.211556762392112</v>
      </c>
      <c r="AC1970">
        <f>M1970*'Coef Batter'!H$2</f>
        <v>8.0072090857613798E-2</v>
      </c>
      <c r="AD1970">
        <f>N1970*'Coef Batter'!I$2</f>
        <v>-1.9935530632662715</v>
      </c>
      <c r="AE1970">
        <f>O1970*'Coef Batter'!J$2</f>
        <v>19.322432841226114</v>
      </c>
      <c r="AF1970">
        <f>P1970*'Coef Batter'!K$2</f>
        <v>-9.1647867720323966</v>
      </c>
      <c r="AG1970">
        <f>Q1970*'Coef Batter'!L$2</f>
        <v>7.4407392843355966</v>
      </c>
      <c r="AH1970">
        <f>R1970*'Coef Batter'!M$2</f>
        <v>3.6681407302358999</v>
      </c>
      <c r="AI1970">
        <f>S1970*'Coef Batter'!N$2</f>
        <v>-0.44249074960372398</v>
      </c>
      <c r="AJ1970">
        <f>T1970*'Coef Batter'!O$2</f>
        <v>-0.218628837227307</v>
      </c>
      <c r="AK1970">
        <f>U1970*'Coef Batter'!P$2</f>
        <v>-2.153249431598816</v>
      </c>
      <c r="AL1970">
        <f t="shared" si="60"/>
        <v>-10.964790439591292</v>
      </c>
      <c r="AM1970">
        <f t="shared" si="61"/>
        <v>1.729993628046883E-5</v>
      </c>
      <c r="AN1970" s="2"/>
    </row>
    <row r="1971" spans="1:40" x14ac:dyDescent="0.45">
      <c r="A1971">
        <f>'All B'!A1975</f>
        <v>1803</v>
      </c>
      <c r="B1971" t="str">
        <f>'All B'!B1975</f>
        <v>Andre Dawson</v>
      </c>
      <c r="C1971">
        <f>'All B'!C1975</f>
        <v>1988</v>
      </c>
      <c r="D1971">
        <f>'All B'!D1975</f>
        <v>33</v>
      </c>
      <c r="E1971" t="str">
        <f>'All B'!E1975</f>
        <v>CHC</v>
      </c>
      <c r="F1971" t="str">
        <f>'All B'!F1975</f>
        <v>NL</v>
      </c>
      <c r="G1971">
        <f>'All B'!H1975</f>
        <v>640</v>
      </c>
      <c r="H1971">
        <f>'All B'!J1975</f>
        <v>78</v>
      </c>
      <c r="I1971">
        <f>'All B'!K1975</f>
        <v>179</v>
      </c>
      <c r="J1971">
        <f>'All B'!L1975</f>
        <v>116</v>
      </c>
      <c r="K1971">
        <f>'All B'!M1975</f>
        <v>31</v>
      </c>
      <c r="L1971">
        <f>'All B'!N1975</f>
        <v>8</v>
      </c>
      <c r="M1971">
        <f>'All B'!Q1975</f>
        <v>12</v>
      </c>
      <c r="N1971">
        <f>'All B'!S1975</f>
        <v>37</v>
      </c>
      <c r="O1971">
        <f>'All B'!Y1975</f>
        <v>137</v>
      </c>
      <c r="P1971">
        <f>'All B'!AF1975</f>
        <v>4.9000000000000004</v>
      </c>
      <c r="Q1971">
        <f>'All B'!AH1975</f>
        <v>4.5999999999999996</v>
      </c>
      <c r="R1971">
        <f>'All B'!AI1975</f>
        <v>-0.4</v>
      </c>
      <c r="S1971">
        <f>'All B'!AJ1975</f>
        <v>28</v>
      </c>
      <c r="T1971">
        <f>'All B'!AK1975</f>
        <v>-1</v>
      </c>
      <c r="U1971">
        <f>'All B'!AN1975</f>
        <v>2</v>
      </c>
      <c r="V1971">
        <f>'Coef Batter'!$A$2</f>
        <v>-47.217614202620098</v>
      </c>
      <c r="W1971">
        <f>G1971*'Coef Batter'!B$2</f>
        <v>11.650756380688767</v>
      </c>
      <c r="X1971">
        <f>H1971*'Coef Batter'!C$2</f>
        <v>2.7150207892888547</v>
      </c>
      <c r="Y1971">
        <f>I1971*'Coef Batter'!D$2</f>
        <v>17.273305959951216</v>
      </c>
      <c r="Z1971">
        <f>J1971*'Coef Batter'!E$2</f>
        <v>-6.9089883894314941</v>
      </c>
      <c r="AA1971">
        <f>K1971*'Coef Batter'!F$2</f>
        <v>-2.8430632867296222</v>
      </c>
      <c r="AB1971">
        <f>L1971*'Coef Batter'!G$2</f>
        <v>-1.076939344348544</v>
      </c>
      <c r="AC1971">
        <f>M1971*'Coef Batter'!H$2</f>
        <v>0.48043254514568279</v>
      </c>
      <c r="AD1971">
        <f>N1971*'Coef Batter'!I$2</f>
        <v>-1.6035100726272185</v>
      </c>
      <c r="AE1971">
        <f>O1971*'Coef Batter'!J$2</f>
        <v>25.453589415845936</v>
      </c>
      <c r="AF1971">
        <f>P1971*'Coef Batter'!K$2</f>
        <v>-9.1647867720323966</v>
      </c>
      <c r="AG1971">
        <f>Q1971*'Coef Batter'!L$2</f>
        <v>10.066882561159924</v>
      </c>
      <c r="AH1971">
        <f>R1971*'Coef Batter'!M$2</f>
        <v>-0.58690251683774397</v>
      </c>
      <c r="AI1971">
        <f>S1971*'Coef Batter'!N$2</f>
        <v>-3.097435247226068</v>
      </c>
      <c r="AJ1971">
        <f>T1971*'Coef Batter'!O$2</f>
        <v>0.218628837227307</v>
      </c>
      <c r="AK1971">
        <f>U1971*'Coef Batter'!P$2</f>
        <v>-0.269156178949852</v>
      </c>
      <c r="AL1971">
        <f t="shared" si="60"/>
        <v>-4.9097795214953495</v>
      </c>
      <c r="AM1971">
        <f t="shared" si="61"/>
        <v>7.3201344797304705E-3</v>
      </c>
      <c r="AN1971" s="2"/>
    </row>
    <row r="1972" spans="1:40" x14ac:dyDescent="0.45">
      <c r="A1972">
        <f>'All B'!A1976</f>
        <v>1804</v>
      </c>
      <c r="B1972" t="str">
        <f>'All B'!B1976</f>
        <v>George Foster</v>
      </c>
      <c r="C1972">
        <f>'All B'!C1976</f>
        <v>1978</v>
      </c>
      <c r="D1972">
        <f>'All B'!D1976</f>
        <v>29</v>
      </c>
      <c r="E1972" t="str">
        <f>'All B'!E1976</f>
        <v>CIN</v>
      </c>
      <c r="F1972" t="str">
        <f>'All B'!F1976</f>
        <v>NL</v>
      </c>
      <c r="G1972">
        <f>'All B'!H1976</f>
        <v>687</v>
      </c>
      <c r="H1972">
        <f>'All B'!J1976</f>
        <v>97</v>
      </c>
      <c r="I1972">
        <f>'All B'!K1976</f>
        <v>170</v>
      </c>
      <c r="J1972">
        <f>'All B'!L1976</f>
        <v>97</v>
      </c>
      <c r="K1972">
        <f>'All B'!M1976</f>
        <v>26</v>
      </c>
      <c r="L1972">
        <f>'All B'!N1976</f>
        <v>7</v>
      </c>
      <c r="M1972">
        <f>'All B'!Q1976</f>
        <v>4</v>
      </c>
      <c r="N1972">
        <f>'All B'!S1976</f>
        <v>70</v>
      </c>
      <c r="O1972">
        <f>'All B'!Y1976</f>
        <v>151</v>
      </c>
      <c r="P1972">
        <f>'All B'!AF1976</f>
        <v>4.9000000000000004</v>
      </c>
      <c r="Q1972">
        <f>'All B'!AH1976</f>
        <v>4.8</v>
      </c>
      <c r="R1972">
        <f>'All B'!AI1976</f>
        <v>-0.8</v>
      </c>
      <c r="S1972">
        <f>'All B'!AJ1976</f>
        <v>37</v>
      </c>
      <c r="T1972">
        <f>'All B'!AK1976</f>
        <v>-3</v>
      </c>
      <c r="U1972">
        <f>'All B'!AN1976</f>
        <v>0</v>
      </c>
      <c r="V1972">
        <f>'Coef Batter'!$A$2</f>
        <v>-47.217614202620098</v>
      </c>
      <c r="W1972">
        <f>G1972*'Coef Batter'!B$2</f>
        <v>12.506358802395598</v>
      </c>
      <c r="X1972">
        <f>H1972*'Coef Batter'!C$2</f>
        <v>3.37637200719255</v>
      </c>
      <c r="Y1972">
        <f>I1972*'Coef Batter'!D$2</f>
        <v>16.404815716154786</v>
      </c>
      <c r="Z1972">
        <f>J1972*'Coef Batter'!E$2</f>
        <v>-5.7773437394384048</v>
      </c>
      <c r="AA1972">
        <f>K1972*'Coef Batter'!F$2</f>
        <v>-2.384504692095812</v>
      </c>
      <c r="AB1972">
        <f>L1972*'Coef Batter'!G$2</f>
        <v>-0.94232192630497602</v>
      </c>
      <c r="AC1972">
        <f>M1972*'Coef Batter'!H$2</f>
        <v>0.1601441817152276</v>
      </c>
      <c r="AD1972">
        <f>N1972*'Coef Batter'!I$2</f>
        <v>-3.033667704970413</v>
      </c>
      <c r="AE1972">
        <f>O1972*'Coef Batter'!J$2</f>
        <v>28.05468614447253</v>
      </c>
      <c r="AF1972">
        <f>P1972*'Coef Batter'!K$2</f>
        <v>-9.1647867720323966</v>
      </c>
      <c r="AG1972">
        <f>Q1972*'Coef Batter'!L$2</f>
        <v>10.504573107297313</v>
      </c>
      <c r="AH1972">
        <f>R1972*'Coef Batter'!M$2</f>
        <v>-1.1738050336754879</v>
      </c>
      <c r="AI1972">
        <f>S1972*'Coef Batter'!N$2</f>
        <v>-4.0930394338344467</v>
      </c>
      <c r="AJ1972">
        <f>T1972*'Coef Batter'!O$2</f>
        <v>0.65588651168192103</v>
      </c>
      <c r="AK1972">
        <f>U1972*'Coef Batter'!P$2</f>
        <v>0</v>
      </c>
      <c r="AL1972">
        <f t="shared" si="60"/>
        <v>-2.1242470340621105</v>
      </c>
      <c r="AM1972">
        <f t="shared" si="61"/>
        <v>0.10676237866128506</v>
      </c>
      <c r="AN1972" s="2"/>
    </row>
    <row r="1973" spans="1:40" x14ac:dyDescent="0.45">
      <c r="A1973">
        <f>'All B'!A1977</f>
        <v>1805</v>
      </c>
      <c r="B1973" t="str">
        <f>'All B'!B1977</f>
        <v>Brian Giles</v>
      </c>
      <c r="C1973">
        <f>'All B'!C1977</f>
        <v>2005</v>
      </c>
      <c r="D1973">
        <f>'All B'!D1977</f>
        <v>34</v>
      </c>
      <c r="E1973" t="str">
        <f>'All B'!E1977</f>
        <v>SDP</v>
      </c>
      <c r="F1973" t="str">
        <f>'All B'!F1977</f>
        <v>NL</v>
      </c>
      <c r="G1973">
        <f>'All B'!H1977</f>
        <v>674</v>
      </c>
      <c r="H1973">
        <f>'All B'!J1977</f>
        <v>92</v>
      </c>
      <c r="I1973">
        <f>'All B'!K1977</f>
        <v>164</v>
      </c>
      <c r="J1973">
        <f>'All B'!L1977</f>
        <v>103</v>
      </c>
      <c r="K1973">
        <f>'All B'!M1977</f>
        <v>38</v>
      </c>
      <c r="L1973">
        <f>'All B'!N1977</f>
        <v>8</v>
      </c>
      <c r="M1973">
        <f>'All B'!Q1977</f>
        <v>13</v>
      </c>
      <c r="N1973">
        <f>'All B'!S1977</f>
        <v>119</v>
      </c>
      <c r="O1973">
        <f>'All B'!Y1977</f>
        <v>147</v>
      </c>
      <c r="P1973">
        <f>'All B'!AF1977</f>
        <v>4.9000000000000004</v>
      </c>
      <c r="Q1973">
        <f>'All B'!AH1977</f>
        <v>5.6</v>
      </c>
      <c r="R1973">
        <f>'All B'!AI1977</f>
        <v>-1.3</v>
      </c>
      <c r="S1973">
        <f>'All B'!AJ1977</f>
        <v>40</v>
      </c>
      <c r="T1973">
        <f>'All B'!AK1977</f>
        <v>0</v>
      </c>
      <c r="U1973">
        <f>'All B'!AN1977</f>
        <v>-7</v>
      </c>
      <c r="V1973">
        <f>'Coef Batter'!$A$2</f>
        <v>-47.217614202620098</v>
      </c>
      <c r="W1973">
        <f>G1973*'Coef Batter'!B$2</f>
        <v>12.269702813412858</v>
      </c>
      <c r="X1973">
        <f>H1973*'Coef Batter'!C$2</f>
        <v>3.202332213007367</v>
      </c>
      <c r="Y1973">
        <f>I1973*'Coef Batter'!D$2</f>
        <v>15.825822220290499</v>
      </c>
      <c r="Z1973">
        <f>J1973*'Coef Batter'!E$2</f>
        <v>-6.1347052078572748</v>
      </c>
      <c r="AA1973">
        <f>K1973*'Coef Batter'!F$2</f>
        <v>-3.4850453192169559</v>
      </c>
      <c r="AB1973">
        <f>L1973*'Coef Batter'!G$2</f>
        <v>-1.076939344348544</v>
      </c>
      <c r="AC1973">
        <f>M1973*'Coef Batter'!H$2</f>
        <v>0.52046859057448969</v>
      </c>
      <c r="AD1973">
        <f>N1973*'Coef Batter'!I$2</f>
        <v>-5.1572350984497026</v>
      </c>
      <c r="AE1973">
        <f>O1973*'Coef Batter'!J$2</f>
        <v>27.311515650579217</v>
      </c>
      <c r="AF1973">
        <f>P1973*'Coef Batter'!K$2</f>
        <v>-9.1647867720323966</v>
      </c>
      <c r="AG1973">
        <f>Q1973*'Coef Batter'!L$2</f>
        <v>12.255335291846864</v>
      </c>
      <c r="AH1973">
        <f>R1973*'Coef Batter'!M$2</f>
        <v>-1.907433179722668</v>
      </c>
      <c r="AI1973">
        <f>S1973*'Coef Batter'!N$2</f>
        <v>-4.4249074960372399</v>
      </c>
      <c r="AJ1973">
        <f>T1973*'Coef Batter'!O$2</f>
        <v>0</v>
      </c>
      <c r="AK1973">
        <f>U1973*'Coef Batter'!P$2</f>
        <v>0.94204662632448199</v>
      </c>
      <c r="AL1973">
        <f t="shared" si="60"/>
        <v>-6.2414432142491076</v>
      </c>
      <c r="AM1973">
        <f t="shared" si="61"/>
        <v>1.9432598817311398E-3</v>
      </c>
      <c r="AN1973" s="2"/>
    </row>
    <row r="1974" spans="1:40" x14ac:dyDescent="0.45">
      <c r="A1974">
        <f>'All B'!A1978</f>
        <v>1806</v>
      </c>
      <c r="B1974" t="str">
        <f>'All B'!B1978</f>
        <v>Jackie Jensen</v>
      </c>
      <c r="C1974">
        <f>'All B'!C1978</f>
        <v>1958</v>
      </c>
      <c r="D1974">
        <f>'All B'!D1978</f>
        <v>31</v>
      </c>
      <c r="E1974" t="str">
        <f>'All B'!E1978</f>
        <v>BOS</v>
      </c>
      <c r="F1974" t="str">
        <f>'All B'!F1978</f>
        <v>AL</v>
      </c>
      <c r="G1974">
        <f>'All B'!H1978</f>
        <v>655</v>
      </c>
      <c r="H1974">
        <f>'All B'!J1978</f>
        <v>83</v>
      </c>
      <c r="I1974">
        <f>'All B'!K1978</f>
        <v>157</v>
      </c>
      <c r="J1974">
        <f>'All B'!L1978</f>
        <v>91</v>
      </c>
      <c r="K1974">
        <f>'All B'!M1978</f>
        <v>31</v>
      </c>
      <c r="L1974">
        <f>'All B'!N1978</f>
        <v>0</v>
      </c>
      <c r="M1974">
        <f>'All B'!Q1978</f>
        <v>9</v>
      </c>
      <c r="N1974">
        <f>'All B'!S1978</f>
        <v>99</v>
      </c>
      <c r="O1974">
        <f>'All B'!Y1978</f>
        <v>148</v>
      </c>
      <c r="P1974">
        <f>'All B'!AF1978</f>
        <v>4.9000000000000004</v>
      </c>
      <c r="Q1974">
        <f>'All B'!AH1978</f>
        <v>4.9000000000000004</v>
      </c>
      <c r="R1974">
        <f>'All B'!AI1978</f>
        <v>-0.8</v>
      </c>
      <c r="S1974">
        <f>'All B'!AJ1978</f>
        <v>35</v>
      </c>
      <c r="T1974">
        <f>'All B'!AK1978</f>
        <v>-1</v>
      </c>
      <c r="U1974">
        <f>'All B'!AN1978</f>
        <v>1</v>
      </c>
      <c r="V1974">
        <f>'Coef Batter'!$A$2</f>
        <v>-47.217614202620098</v>
      </c>
      <c r="W1974">
        <f>G1974*'Coef Batter'!B$2</f>
        <v>11.923820983361161</v>
      </c>
      <c r="X1974">
        <f>H1974*'Coef Batter'!C$2</f>
        <v>2.8890605834740377</v>
      </c>
      <c r="Y1974">
        <f>I1974*'Coef Batter'!D$2</f>
        <v>15.150329808448832</v>
      </c>
      <c r="Z1974">
        <f>J1974*'Coef Batter'!E$2</f>
        <v>-5.419982271019534</v>
      </c>
      <c r="AA1974">
        <f>K1974*'Coef Batter'!F$2</f>
        <v>-2.8430632867296222</v>
      </c>
      <c r="AB1974">
        <f>L1974*'Coef Batter'!G$2</f>
        <v>0</v>
      </c>
      <c r="AC1974">
        <f>M1974*'Coef Batter'!H$2</f>
        <v>0.36032440885926209</v>
      </c>
      <c r="AD1974">
        <f>N1974*'Coef Batter'!I$2</f>
        <v>-4.2904728970295842</v>
      </c>
      <c r="AE1974">
        <f>O1974*'Coef Batter'!J$2</f>
        <v>27.497308274052546</v>
      </c>
      <c r="AF1974">
        <f>P1974*'Coef Batter'!K$2</f>
        <v>-9.1647867720323966</v>
      </c>
      <c r="AG1974">
        <f>Q1974*'Coef Batter'!L$2</f>
        <v>10.723418380366008</v>
      </c>
      <c r="AH1974">
        <f>R1974*'Coef Batter'!M$2</f>
        <v>-1.1738050336754879</v>
      </c>
      <c r="AI1974">
        <f>S1974*'Coef Batter'!N$2</f>
        <v>-3.871794059032585</v>
      </c>
      <c r="AJ1974">
        <f>T1974*'Coef Batter'!O$2</f>
        <v>0.218628837227307</v>
      </c>
      <c r="AK1974">
        <f>U1974*'Coef Batter'!P$2</f>
        <v>-0.134578089474926</v>
      </c>
      <c r="AL1974">
        <f t="shared" si="60"/>
        <v>-5.3532053358250806</v>
      </c>
      <c r="AM1974">
        <f t="shared" si="61"/>
        <v>4.7106605974566694E-3</v>
      </c>
      <c r="AN1974" s="2"/>
    </row>
    <row r="1975" spans="1:40" x14ac:dyDescent="0.45">
      <c r="A1975">
        <f>'All B'!A1979</f>
        <v>1807</v>
      </c>
      <c r="B1975" t="str">
        <f>'All B'!B1979</f>
        <v>George Kell</v>
      </c>
      <c r="C1975">
        <f>'All B'!C1979</f>
        <v>1950</v>
      </c>
      <c r="D1975">
        <f>'All B'!D1979</f>
        <v>27</v>
      </c>
      <c r="E1975" t="str">
        <f>'All B'!E1979</f>
        <v>DET</v>
      </c>
      <c r="F1975" t="str">
        <f>'All B'!F1979</f>
        <v>AL</v>
      </c>
      <c r="G1975">
        <f>'All B'!H1979</f>
        <v>724</v>
      </c>
      <c r="H1975">
        <f>'All B'!J1979</f>
        <v>114</v>
      </c>
      <c r="I1975">
        <f>'All B'!K1979</f>
        <v>218</v>
      </c>
      <c r="J1975">
        <f>'All B'!L1979</f>
        <v>148</v>
      </c>
      <c r="K1975">
        <f>'All B'!M1979</f>
        <v>56</v>
      </c>
      <c r="L1975">
        <f>'All B'!N1979</f>
        <v>6</v>
      </c>
      <c r="M1975">
        <f>'All B'!Q1979</f>
        <v>3</v>
      </c>
      <c r="N1975">
        <f>'All B'!S1979</f>
        <v>66</v>
      </c>
      <c r="O1975">
        <f>'All B'!Y1979</f>
        <v>123</v>
      </c>
      <c r="P1975">
        <f>'All B'!AF1979</f>
        <v>4.9000000000000004</v>
      </c>
      <c r="Q1975">
        <f>'All B'!AH1979</f>
        <v>4.5999999999999996</v>
      </c>
      <c r="R1975">
        <f>'All B'!AI1979</f>
        <v>0.3</v>
      </c>
      <c r="S1975">
        <f>'All B'!AJ1979</f>
        <v>25</v>
      </c>
      <c r="T1975">
        <f>'All B'!AK1979</f>
        <v>-1</v>
      </c>
      <c r="U1975">
        <f>'All B'!AN1979</f>
        <v>2</v>
      </c>
      <c r="V1975">
        <f>'Coef Batter'!$A$2</f>
        <v>-47.217614202620098</v>
      </c>
      <c r="W1975">
        <f>G1975*'Coef Batter'!B$2</f>
        <v>13.179918155654168</v>
      </c>
      <c r="X1975">
        <f>H1975*'Coef Batter'!C$2</f>
        <v>3.9681073074221724</v>
      </c>
      <c r="Y1975">
        <f>I1975*'Coef Batter'!D$2</f>
        <v>21.036763683069079</v>
      </c>
      <c r="Z1975">
        <f>J1975*'Coef Batter'!E$2</f>
        <v>-8.8149162209988035</v>
      </c>
      <c r="AA1975">
        <f>K1975*'Coef Batter'!F$2</f>
        <v>-5.1358562598986719</v>
      </c>
      <c r="AB1975">
        <f>L1975*'Coef Batter'!G$2</f>
        <v>-0.80770450826140805</v>
      </c>
      <c r="AC1975">
        <f>M1975*'Coef Batter'!H$2</f>
        <v>0.1201081362864207</v>
      </c>
      <c r="AD1975">
        <f>N1975*'Coef Batter'!I$2</f>
        <v>-2.8603152646863896</v>
      </c>
      <c r="AE1975">
        <f>O1975*'Coef Batter'!J$2</f>
        <v>22.852492687219346</v>
      </c>
      <c r="AF1975">
        <f>P1975*'Coef Batter'!K$2</f>
        <v>-9.1647867720323966</v>
      </c>
      <c r="AG1975">
        <f>Q1975*'Coef Batter'!L$2</f>
        <v>10.066882561159924</v>
      </c>
      <c r="AH1975">
        <f>R1975*'Coef Batter'!M$2</f>
        <v>0.44017688762830798</v>
      </c>
      <c r="AI1975">
        <f>S1975*'Coef Batter'!N$2</f>
        <v>-2.7655671850232748</v>
      </c>
      <c r="AJ1975">
        <f>T1975*'Coef Batter'!O$2</f>
        <v>0.218628837227307</v>
      </c>
      <c r="AK1975">
        <f>U1975*'Coef Batter'!P$2</f>
        <v>-0.269156178949852</v>
      </c>
      <c r="AL1975">
        <f t="shared" si="60"/>
        <v>-5.1528383368041695</v>
      </c>
      <c r="AM1975">
        <f t="shared" si="61"/>
        <v>5.7497169754956124E-3</v>
      </c>
      <c r="AN1975" s="2"/>
    </row>
    <row r="1976" spans="1:40" x14ac:dyDescent="0.45">
      <c r="A1976">
        <f>'All B'!A1980</f>
        <v>1808</v>
      </c>
      <c r="B1976" t="str">
        <f>'All B'!B1980</f>
        <v>Matt Kemp</v>
      </c>
      <c r="C1976">
        <f>'All B'!C1980</f>
        <v>2009</v>
      </c>
      <c r="D1976">
        <f>'All B'!D1980</f>
        <v>24</v>
      </c>
      <c r="E1976" t="str">
        <f>'All B'!E1980</f>
        <v>LAD</v>
      </c>
      <c r="F1976" t="str">
        <f>'All B'!F1980</f>
        <v>NL</v>
      </c>
      <c r="G1976">
        <f>'All B'!H1980</f>
        <v>667</v>
      </c>
      <c r="H1976">
        <f>'All B'!J1980</f>
        <v>97</v>
      </c>
      <c r="I1976">
        <f>'All B'!K1980</f>
        <v>180</v>
      </c>
      <c r="J1976">
        <f>'All B'!L1980</f>
        <v>122</v>
      </c>
      <c r="K1976">
        <f>'All B'!M1980</f>
        <v>25</v>
      </c>
      <c r="L1976">
        <f>'All B'!N1980</f>
        <v>7</v>
      </c>
      <c r="M1976">
        <f>'All B'!Q1980</f>
        <v>34</v>
      </c>
      <c r="N1976">
        <f>'All B'!S1980</f>
        <v>52</v>
      </c>
      <c r="O1976">
        <f>'All B'!Y1980</f>
        <v>125</v>
      </c>
      <c r="P1976">
        <f>'All B'!AF1980</f>
        <v>4.9000000000000004</v>
      </c>
      <c r="Q1976">
        <f>'All B'!AH1980</f>
        <v>5.2</v>
      </c>
      <c r="R1976">
        <f>'All B'!AI1980</f>
        <v>0</v>
      </c>
      <c r="S1976">
        <f>'All B'!AJ1980</f>
        <v>25</v>
      </c>
      <c r="T1976">
        <f>'All B'!AK1980</f>
        <v>1</v>
      </c>
      <c r="U1976">
        <f>'All B'!AN1980</f>
        <v>-3</v>
      </c>
      <c r="V1976">
        <f>'Coef Batter'!$A$2</f>
        <v>-47.217614202620098</v>
      </c>
      <c r="W1976">
        <f>G1976*'Coef Batter'!B$2</f>
        <v>12.142272665499075</v>
      </c>
      <c r="X1976">
        <f>H1976*'Coef Batter'!C$2</f>
        <v>3.37637200719255</v>
      </c>
      <c r="Y1976">
        <f>I1976*'Coef Batter'!D$2</f>
        <v>17.369804875928597</v>
      </c>
      <c r="Z1976">
        <f>J1976*'Coef Batter'!E$2</f>
        <v>-7.2663498578503649</v>
      </c>
      <c r="AA1976">
        <f>K1976*'Coef Batter'!F$2</f>
        <v>-2.2927929731690497</v>
      </c>
      <c r="AB1976">
        <f>L1976*'Coef Batter'!G$2</f>
        <v>-0.94232192630497602</v>
      </c>
      <c r="AC1976">
        <f>M1976*'Coef Batter'!H$2</f>
        <v>1.3612255445794346</v>
      </c>
      <c r="AD1976">
        <f>N1976*'Coef Batter'!I$2</f>
        <v>-2.253581723692307</v>
      </c>
      <c r="AE1976">
        <f>O1976*'Coef Batter'!J$2</f>
        <v>23.224077934166001</v>
      </c>
      <c r="AF1976">
        <f>P1976*'Coef Batter'!K$2</f>
        <v>-9.1647867720323966</v>
      </c>
      <c r="AG1976">
        <f>Q1976*'Coef Batter'!L$2</f>
        <v>11.379954199572088</v>
      </c>
      <c r="AH1976">
        <f>R1976*'Coef Batter'!M$2</f>
        <v>0</v>
      </c>
      <c r="AI1976">
        <f>S1976*'Coef Batter'!N$2</f>
        <v>-2.7655671850232748</v>
      </c>
      <c r="AJ1976">
        <f>T1976*'Coef Batter'!O$2</f>
        <v>-0.218628837227307</v>
      </c>
      <c r="AK1976">
        <f>U1976*'Coef Batter'!P$2</f>
        <v>0.403734268424778</v>
      </c>
      <c r="AL1976">
        <f t="shared" si="60"/>
        <v>-2.864201982557248</v>
      </c>
      <c r="AM1976">
        <f t="shared" si="61"/>
        <v>5.3951824560790826E-2</v>
      </c>
      <c r="AN1976" s="2"/>
    </row>
    <row r="1977" spans="1:40" x14ac:dyDescent="0.45">
      <c r="A1977">
        <f>'All B'!A1981</f>
        <v>1809</v>
      </c>
      <c r="B1977" t="str">
        <f>'All B'!B1981</f>
        <v>Shohei Ohtani</v>
      </c>
      <c r="C1977">
        <f>'All B'!C1981</f>
        <v>2021</v>
      </c>
      <c r="D1977">
        <f>'All B'!D1981</f>
        <v>26</v>
      </c>
      <c r="E1977" t="str">
        <f>'All B'!E1981</f>
        <v>LAA</v>
      </c>
      <c r="F1977" t="str">
        <f>'All B'!F1981</f>
        <v>AL</v>
      </c>
      <c r="G1977">
        <f>'All B'!H1981</f>
        <v>639</v>
      </c>
      <c r="H1977">
        <f>'All B'!J1981</f>
        <v>103</v>
      </c>
      <c r="I1977">
        <f>'All B'!K1981</f>
        <v>138</v>
      </c>
      <c r="J1977">
        <f>'All B'!L1981</f>
        <v>58</v>
      </c>
      <c r="K1977">
        <f>'All B'!M1981</f>
        <v>26</v>
      </c>
      <c r="L1977">
        <f>'All B'!N1981</f>
        <v>8</v>
      </c>
      <c r="M1977">
        <f>'All B'!Q1981</f>
        <v>26</v>
      </c>
      <c r="N1977">
        <f>'All B'!S1981</f>
        <v>96</v>
      </c>
      <c r="O1977">
        <f>'All B'!Y1981</f>
        <v>157</v>
      </c>
      <c r="P1977">
        <f>'All B'!AF1981</f>
        <v>4.9000000000000004</v>
      </c>
      <c r="Q1977">
        <f>'All B'!AH1981</f>
        <v>4.8</v>
      </c>
      <c r="R1977">
        <f>'All B'!AI1981</f>
        <v>-1.1000000000000001</v>
      </c>
      <c r="S1977">
        <f>'All B'!AJ1981</f>
        <v>39</v>
      </c>
      <c r="T1977">
        <f>'All B'!AK1981</f>
        <v>1</v>
      </c>
      <c r="U1977">
        <f>'All B'!AN1981</f>
        <v>0</v>
      </c>
      <c r="V1977">
        <f>'Coef Batter'!$A$2</f>
        <v>-47.217614202620098</v>
      </c>
      <c r="W1977">
        <f>G1977*'Coef Batter'!B$2</f>
        <v>11.632552073843941</v>
      </c>
      <c r="X1977">
        <f>H1977*'Coef Batter'!C$2</f>
        <v>3.5852197602147697</v>
      </c>
      <c r="Y1977">
        <f>I1977*'Coef Batter'!D$2</f>
        <v>13.316850404878592</v>
      </c>
      <c r="Z1977">
        <f>J1977*'Coef Batter'!E$2</f>
        <v>-3.454494194715747</v>
      </c>
      <c r="AA1977">
        <f>K1977*'Coef Batter'!F$2</f>
        <v>-2.384504692095812</v>
      </c>
      <c r="AB1977">
        <f>L1977*'Coef Batter'!G$2</f>
        <v>-1.076939344348544</v>
      </c>
      <c r="AC1977">
        <f>M1977*'Coef Batter'!H$2</f>
        <v>1.0409371811489794</v>
      </c>
      <c r="AD1977">
        <f>N1977*'Coef Batter'!I$2</f>
        <v>-4.1604585668165663</v>
      </c>
      <c r="AE1977">
        <f>O1977*'Coef Batter'!J$2</f>
        <v>29.169441885312498</v>
      </c>
      <c r="AF1977">
        <f>P1977*'Coef Batter'!K$2</f>
        <v>-9.1647867720323966</v>
      </c>
      <c r="AG1977">
        <f>Q1977*'Coef Batter'!L$2</f>
        <v>10.504573107297313</v>
      </c>
      <c r="AH1977">
        <f>R1977*'Coef Batter'!M$2</f>
        <v>-1.613981921303796</v>
      </c>
      <c r="AI1977">
        <f>S1977*'Coef Batter'!N$2</f>
        <v>-4.3142848086363088</v>
      </c>
      <c r="AJ1977">
        <f>T1977*'Coef Batter'!O$2</f>
        <v>-0.218628837227307</v>
      </c>
      <c r="AK1977">
        <f>U1977*'Coef Batter'!P$2</f>
        <v>0</v>
      </c>
      <c r="AL1977">
        <f t="shared" si="60"/>
        <v>-4.356118927100483</v>
      </c>
      <c r="AM1977">
        <f t="shared" si="61"/>
        <v>1.2665602531344664E-2</v>
      </c>
      <c r="AN1977" s="2"/>
    </row>
    <row r="1978" spans="1:40" x14ac:dyDescent="0.45">
      <c r="A1978">
        <f>'All B'!A1982</f>
        <v>1810</v>
      </c>
      <c r="B1978" t="str">
        <f>'All B'!B1982</f>
        <v>Buster Posey</v>
      </c>
      <c r="C1978">
        <f>'All B'!C1982</f>
        <v>2016</v>
      </c>
      <c r="D1978">
        <f>'All B'!D1982</f>
        <v>29</v>
      </c>
      <c r="E1978" t="str">
        <f>'All B'!E1982</f>
        <v>SFG</v>
      </c>
      <c r="F1978" t="str">
        <f>'All B'!F1982</f>
        <v>NL</v>
      </c>
      <c r="G1978">
        <f>'All B'!H1982</f>
        <v>614</v>
      </c>
      <c r="H1978">
        <f>'All B'!J1982</f>
        <v>82</v>
      </c>
      <c r="I1978">
        <f>'All B'!K1982</f>
        <v>155</v>
      </c>
      <c r="J1978">
        <f>'All B'!L1982</f>
        <v>106</v>
      </c>
      <c r="K1978">
        <f>'All B'!M1982</f>
        <v>33</v>
      </c>
      <c r="L1978">
        <f>'All B'!N1982</f>
        <v>2</v>
      </c>
      <c r="M1978">
        <f>'All B'!Q1982</f>
        <v>6</v>
      </c>
      <c r="N1978">
        <f>'All B'!S1982</f>
        <v>64</v>
      </c>
      <c r="O1978">
        <f>'All B'!Y1982</f>
        <v>115</v>
      </c>
      <c r="P1978">
        <f>'All B'!AF1982</f>
        <v>4.9000000000000004</v>
      </c>
      <c r="Q1978">
        <f>'All B'!AH1982</f>
        <v>3.6</v>
      </c>
      <c r="R1978">
        <f>'All B'!AI1982</f>
        <v>1.9</v>
      </c>
      <c r="S1978">
        <f>'All B'!AJ1982</f>
        <v>11</v>
      </c>
      <c r="T1978">
        <f>'All B'!AK1982</f>
        <v>-1</v>
      </c>
      <c r="U1978">
        <f>'All B'!AN1982</f>
        <v>12</v>
      </c>
      <c r="V1978">
        <f>'Coef Batter'!$A$2</f>
        <v>-47.217614202620098</v>
      </c>
      <c r="W1978">
        <f>G1978*'Coef Batter'!B$2</f>
        <v>11.177444402723285</v>
      </c>
      <c r="X1978">
        <f>H1978*'Coef Batter'!C$2</f>
        <v>2.854252624637001</v>
      </c>
      <c r="Y1978">
        <f>I1978*'Coef Batter'!D$2</f>
        <v>14.95733197649407</v>
      </c>
      <c r="Z1978">
        <f>J1978*'Coef Batter'!E$2</f>
        <v>-6.3133859420667102</v>
      </c>
      <c r="AA1978">
        <f>K1978*'Coef Batter'!F$2</f>
        <v>-3.0264867245831457</v>
      </c>
      <c r="AB1978">
        <f>L1978*'Coef Batter'!G$2</f>
        <v>-0.269234836087136</v>
      </c>
      <c r="AC1978">
        <f>M1978*'Coef Batter'!H$2</f>
        <v>0.24021627257284139</v>
      </c>
      <c r="AD1978">
        <f>N1978*'Coef Batter'!I$2</f>
        <v>-2.7736390445443777</v>
      </c>
      <c r="AE1978">
        <f>O1978*'Coef Batter'!J$2</f>
        <v>21.36615169943272</v>
      </c>
      <c r="AF1978">
        <f>P1978*'Coef Batter'!K$2</f>
        <v>-9.1647867720323966</v>
      </c>
      <c r="AG1978">
        <f>Q1978*'Coef Batter'!L$2</f>
        <v>7.8784298304729843</v>
      </c>
      <c r="AH1978">
        <f>R1978*'Coef Batter'!M$2</f>
        <v>2.7877869549792837</v>
      </c>
      <c r="AI1978">
        <f>S1978*'Coef Batter'!N$2</f>
        <v>-1.216849561410241</v>
      </c>
      <c r="AJ1978">
        <f>T1978*'Coef Batter'!O$2</f>
        <v>0.218628837227307</v>
      </c>
      <c r="AK1978">
        <f>U1978*'Coef Batter'!P$2</f>
        <v>-1.614937073699112</v>
      </c>
      <c r="AL1978">
        <f t="shared" si="60"/>
        <v>-10.11669155850373</v>
      </c>
      <c r="AM1978">
        <f t="shared" si="61"/>
        <v>4.0397932209026206E-5</v>
      </c>
      <c r="AN1978" s="2"/>
    </row>
    <row r="1979" spans="1:40" x14ac:dyDescent="0.45">
      <c r="A1979">
        <f>'All B'!A1983</f>
        <v>1811</v>
      </c>
      <c r="B1979" t="str">
        <f>'All B'!B1983</f>
        <v>Jeff Bagwell</v>
      </c>
      <c r="C1979">
        <f>'All B'!C1983</f>
        <v>1995</v>
      </c>
      <c r="D1979">
        <f>'All B'!D1983</f>
        <v>27</v>
      </c>
      <c r="E1979" t="str">
        <f>'All B'!E1983</f>
        <v>HOU</v>
      </c>
      <c r="F1979" t="str">
        <f>'All B'!F1983</f>
        <v>NL</v>
      </c>
      <c r="G1979">
        <f>'All B'!H1983</f>
        <v>539</v>
      </c>
      <c r="H1979">
        <f>'All B'!J1983</f>
        <v>88</v>
      </c>
      <c r="I1979">
        <f>'All B'!K1983</f>
        <v>130</v>
      </c>
      <c r="J1979">
        <f>'All B'!L1983</f>
        <v>80</v>
      </c>
      <c r="K1979">
        <f>'All B'!M1983</f>
        <v>29</v>
      </c>
      <c r="L1979">
        <f>'All B'!N1983</f>
        <v>0</v>
      </c>
      <c r="M1979">
        <f>'All B'!Q1983</f>
        <v>12</v>
      </c>
      <c r="N1979">
        <f>'All B'!S1983</f>
        <v>79</v>
      </c>
      <c r="O1979">
        <f>'All B'!Y1983</f>
        <v>143</v>
      </c>
      <c r="P1979">
        <f>'All B'!AF1983</f>
        <v>4.9000000000000004</v>
      </c>
      <c r="Q1979">
        <f>'All B'!AH1983</f>
        <v>4</v>
      </c>
      <c r="R1979">
        <f>'All B'!AI1983</f>
        <v>0.2</v>
      </c>
      <c r="S1979">
        <f>'All B'!AJ1983</f>
        <v>30</v>
      </c>
      <c r="T1979">
        <f>'All B'!AK1983</f>
        <v>0</v>
      </c>
      <c r="U1979">
        <f>'All B'!AN1983</f>
        <v>8</v>
      </c>
      <c r="V1979">
        <f>'Coef Batter'!$A$2</f>
        <v>-47.217614202620098</v>
      </c>
      <c r="W1979">
        <f>G1979*'Coef Batter'!B$2</f>
        <v>9.8121213893613213</v>
      </c>
      <c r="X1979">
        <f>H1979*'Coef Batter'!C$2</f>
        <v>3.0631003776592207</v>
      </c>
      <c r="Y1979">
        <f>I1979*'Coef Batter'!D$2</f>
        <v>12.544859077059543</v>
      </c>
      <c r="Z1979">
        <f>J1979*'Coef Batter'!E$2</f>
        <v>-4.7648195789182717</v>
      </c>
      <c r="AA1979">
        <f>K1979*'Coef Batter'!F$2</f>
        <v>-2.6596398488760977</v>
      </c>
      <c r="AB1979">
        <f>L1979*'Coef Batter'!G$2</f>
        <v>0</v>
      </c>
      <c r="AC1979">
        <f>M1979*'Coef Batter'!H$2</f>
        <v>0.48043254514568279</v>
      </c>
      <c r="AD1979">
        <f>N1979*'Coef Batter'!I$2</f>
        <v>-3.4237106956094663</v>
      </c>
      <c r="AE1979">
        <f>O1979*'Coef Batter'!J$2</f>
        <v>26.568345156685904</v>
      </c>
      <c r="AF1979">
        <f>P1979*'Coef Batter'!K$2</f>
        <v>-9.1647867720323966</v>
      </c>
      <c r="AG1979">
        <f>Q1979*'Coef Batter'!L$2</f>
        <v>8.7538109227477605</v>
      </c>
      <c r="AH1979">
        <f>R1979*'Coef Batter'!M$2</f>
        <v>0.29345125841887199</v>
      </c>
      <c r="AI1979">
        <f>S1979*'Coef Batter'!N$2</f>
        <v>-3.3186806220279297</v>
      </c>
      <c r="AJ1979">
        <f>T1979*'Coef Batter'!O$2</f>
        <v>0</v>
      </c>
      <c r="AK1979">
        <f>U1979*'Coef Batter'!P$2</f>
        <v>-1.076624715799408</v>
      </c>
      <c r="AL1979">
        <f t="shared" si="60"/>
        <v>-10.109755708805363</v>
      </c>
      <c r="AM1979">
        <f t="shared" si="61"/>
        <v>4.0679088699387395E-5</v>
      </c>
      <c r="AN1979" s="2"/>
    </row>
    <row r="1980" spans="1:40" x14ac:dyDescent="0.45">
      <c r="A1980">
        <f>'All B'!A1984</f>
        <v>1812</v>
      </c>
      <c r="B1980" t="str">
        <f>'All B'!B1984</f>
        <v>Sal Bando</v>
      </c>
      <c r="C1980">
        <f>'All B'!C1984</f>
        <v>1974</v>
      </c>
      <c r="D1980">
        <f>'All B'!D1984</f>
        <v>30</v>
      </c>
      <c r="E1980" t="str">
        <f>'All B'!E1984</f>
        <v>OAK</v>
      </c>
      <c r="F1980" t="str">
        <f>'All B'!F1984</f>
        <v>AL</v>
      </c>
      <c r="G1980">
        <f>'All B'!H1984</f>
        <v>603</v>
      </c>
      <c r="H1980">
        <f>'All B'!J1984</f>
        <v>84</v>
      </c>
      <c r="I1980">
        <f>'All B'!K1984</f>
        <v>121</v>
      </c>
      <c r="J1980">
        <f>'All B'!L1984</f>
        <v>76</v>
      </c>
      <c r="K1980">
        <f>'All B'!M1984</f>
        <v>21</v>
      </c>
      <c r="L1980">
        <f>'All B'!N1984</f>
        <v>2</v>
      </c>
      <c r="M1980">
        <f>'All B'!Q1984</f>
        <v>2</v>
      </c>
      <c r="N1980">
        <f>'All B'!S1984</f>
        <v>86</v>
      </c>
      <c r="O1980">
        <f>'All B'!Y1984</f>
        <v>130</v>
      </c>
      <c r="P1980">
        <f>'All B'!AF1984</f>
        <v>4.9000000000000004</v>
      </c>
      <c r="Q1980">
        <f>'All B'!AH1984</f>
        <v>5.4</v>
      </c>
      <c r="R1980">
        <f>'All B'!AI1984</f>
        <v>0</v>
      </c>
      <c r="S1980">
        <f>'All B'!AJ1984</f>
        <v>23</v>
      </c>
      <c r="T1980">
        <f>'All B'!AK1984</f>
        <v>0</v>
      </c>
      <c r="U1980">
        <f>'All B'!AN1984</f>
        <v>-4</v>
      </c>
      <c r="V1980">
        <f>'Coef Batter'!$A$2</f>
        <v>-47.217614202620098</v>
      </c>
      <c r="W1980">
        <f>G1980*'Coef Batter'!B$2</f>
        <v>10.977197027430197</v>
      </c>
      <c r="X1980">
        <f>H1980*'Coef Batter'!C$2</f>
        <v>2.9238685423110744</v>
      </c>
      <c r="Y1980">
        <f>I1980*'Coef Batter'!D$2</f>
        <v>11.676368833263112</v>
      </c>
      <c r="Z1980">
        <f>J1980*'Coef Batter'!E$2</f>
        <v>-4.5265785999723578</v>
      </c>
      <c r="AA1980">
        <f>K1980*'Coef Batter'!F$2</f>
        <v>-1.925946097462002</v>
      </c>
      <c r="AB1980">
        <f>L1980*'Coef Batter'!G$2</f>
        <v>-0.269234836087136</v>
      </c>
      <c r="AC1980">
        <f>M1980*'Coef Batter'!H$2</f>
        <v>8.0072090857613798E-2</v>
      </c>
      <c r="AD1980">
        <f>N1980*'Coef Batter'!I$2</f>
        <v>-3.7270774661065076</v>
      </c>
      <c r="AE1980">
        <f>O1980*'Coef Batter'!J$2</f>
        <v>24.153041051532639</v>
      </c>
      <c r="AF1980">
        <f>P1980*'Coef Batter'!K$2</f>
        <v>-9.1647867720323966</v>
      </c>
      <c r="AG1980">
        <f>Q1980*'Coef Batter'!L$2</f>
        <v>11.817644745709478</v>
      </c>
      <c r="AH1980">
        <f>R1980*'Coef Batter'!M$2</f>
        <v>0</v>
      </c>
      <c r="AI1980">
        <f>S1980*'Coef Batter'!N$2</f>
        <v>-2.5443218102214127</v>
      </c>
      <c r="AJ1980">
        <f>T1980*'Coef Batter'!O$2</f>
        <v>0</v>
      </c>
      <c r="AK1980">
        <f>U1980*'Coef Batter'!P$2</f>
        <v>0.538312357899704</v>
      </c>
      <c r="AL1980">
        <f t="shared" si="60"/>
        <v>-7.2090551354980983</v>
      </c>
      <c r="AM1980">
        <f t="shared" si="61"/>
        <v>7.3930890682414696E-4</v>
      </c>
      <c r="AN1980" s="2"/>
    </row>
    <row r="1981" spans="1:40" x14ac:dyDescent="0.45">
      <c r="A1981">
        <f>'All B'!A1985</f>
        <v>1813</v>
      </c>
      <c r="B1981" t="str">
        <f>'All B'!B1985</f>
        <v>Jeromy Burnitz</v>
      </c>
      <c r="C1981">
        <f>'All B'!C1985</f>
        <v>1997</v>
      </c>
      <c r="D1981">
        <f>'All B'!D1985</f>
        <v>28</v>
      </c>
      <c r="E1981" t="str">
        <f>'All B'!E1985</f>
        <v>MIL</v>
      </c>
      <c r="F1981" t="str">
        <f>'All B'!F1985</f>
        <v>AL</v>
      </c>
      <c r="G1981">
        <f>'All B'!H1985</f>
        <v>577</v>
      </c>
      <c r="H1981">
        <f>'All B'!J1985</f>
        <v>85</v>
      </c>
      <c r="I1981">
        <f>'All B'!K1985</f>
        <v>139</v>
      </c>
      <c r="J1981">
        <f>'All B'!L1985</f>
        <v>67</v>
      </c>
      <c r="K1981">
        <f>'All B'!M1985</f>
        <v>37</v>
      </c>
      <c r="L1981">
        <f>'All B'!N1985</f>
        <v>8</v>
      </c>
      <c r="M1981">
        <f>'All B'!Q1985</f>
        <v>20</v>
      </c>
      <c r="N1981">
        <f>'All B'!S1985</f>
        <v>75</v>
      </c>
      <c r="O1981">
        <f>'All B'!Y1985</f>
        <v>140</v>
      </c>
      <c r="P1981">
        <f>'All B'!AF1985</f>
        <v>4.9000000000000004</v>
      </c>
      <c r="Q1981">
        <f>'All B'!AH1985</f>
        <v>4.0999999999999996</v>
      </c>
      <c r="R1981">
        <f>'All B'!AI1985</f>
        <v>0.4</v>
      </c>
      <c r="S1981">
        <f>'All B'!AJ1985</f>
        <v>29</v>
      </c>
      <c r="T1981">
        <f>'All B'!AK1985</f>
        <v>0</v>
      </c>
      <c r="U1981">
        <f>'All B'!AN1985</f>
        <v>8</v>
      </c>
      <c r="V1981">
        <f>'Coef Batter'!$A$2</f>
        <v>-47.217614202620098</v>
      </c>
      <c r="W1981">
        <f>G1981*'Coef Batter'!B$2</f>
        <v>10.503885049464717</v>
      </c>
      <c r="X1981">
        <f>H1981*'Coef Batter'!C$2</f>
        <v>2.9586765011481111</v>
      </c>
      <c r="Y1981">
        <f>I1981*'Coef Batter'!D$2</f>
        <v>13.413349320855973</v>
      </c>
      <c r="Z1981">
        <f>J1981*'Coef Batter'!E$2</f>
        <v>-3.9905363973440524</v>
      </c>
      <c r="AA1981">
        <f>K1981*'Coef Batter'!F$2</f>
        <v>-3.3933336002901937</v>
      </c>
      <c r="AB1981">
        <f>L1981*'Coef Batter'!G$2</f>
        <v>-1.076939344348544</v>
      </c>
      <c r="AC1981">
        <f>M1981*'Coef Batter'!H$2</f>
        <v>0.80072090857613798</v>
      </c>
      <c r="AD1981">
        <f>N1981*'Coef Batter'!I$2</f>
        <v>-3.2503582553254424</v>
      </c>
      <c r="AE1981">
        <f>O1981*'Coef Batter'!J$2</f>
        <v>26.01096728626592</v>
      </c>
      <c r="AF1981">
        <f>P1981*'Coef Batter'!K$2</f>
        <v>-9.1647867720323966</v>
      </c>
      <c r="AG1981">
        <f>Q1981*'Coef Batter'!L$2</f>
        <v>8.9726561958164535</v>
      </c>
      <c r="AH1981">
        <f>R1981*'Coef Batter'!M$2</f>
        <v>0.58690251683774397</v>
      </c>
      <c r="AI1981">
        <f>S1981*'Coef Batter'!N$2</f>
        <v>-3.2080579346269986</v>
      </c>
      <c r="AJ1981">
        <f>T1981*'Coef Batter'!O$2</f>
        <v>0</v>
      </c>
      <c r="AK1981">
        <f>U1981*'Coef Batter'!P$2</f>
        <v>-1.076624715799408</v>
      </c>
      <c r="AL1981">
        <f t="shared" si="60"/>
        <v>-9.1310934434220794</v>
      </c>
      <c r="AM1981">
        <f t="shared" si="61"/>
        <v>1.082354420424331E-4</v>
      </c>
      <c r="AN1981" s="2"/>
    </row>
    <row r="1982" spans="1:40" x14ac:dyDescent="0.45">
      <c r="A1982">
        <f>'All B'!A1986</f>
        <v>1814</v>
      </c>
      <c r="B1982" t="str">
        <f>'All B'!B1986</f>
        <v>Jim Davenport</v>
      </c>
      <c r="C1982">
        <f>'All B'!C1986</f>
        <v>1962</v>
      </c>
      <c r="D1982">
        <f>'All B'!D1986</f>
        <v>28</v>
      </c>
      <c r="E1982" t="str">
        <f>'All B'!E1986</f>
        <v>SFG</v>
      </c>
      <c r="F1982" t="str">
        <f>'All B'!F1986</f>
        <v>NL</v>
      </c>
      <c r="G1982">
        <f>'All B'!H1986</f>
        <v>543</v>
      </c>
      <c r="H1982">
        <f>'All B'!J1986</f>
        <v>83</v>
      </c>
      <c r="I1982">
        <f>'All B'!K1986</f>
        <v>144</v>
      </c>
      <c r="J1982">
        <f>'All B'!L1986</f>
        <v>100</v>
      </c>
      <c r="K1982">
        <f>'All B'!M1986</f>
        <v>25</v>
      </c>
      <c r="L1982">
        <f>'All B'!N1986</f>
        <v>5</v>
      </c>
      <c r="M1982">
        <f>'All B'!Q1986</f>
        <v>2</v>
      </c>
      <c r="N1982">
        <f>'All B'!S1986</f>
        <v>45</v>
      </c>
      <c r="O1982">
        <f>'All B'!Y1986</f>
        <v>118</v>
      </c>
      <c r="P1982">
        <f>'All B'!AF1986</f>
        <v>4.9000000000000004</v>
      </c>
      <c r="Q1982">
        <f>'All B'!AH1986</f>
        <v>4</v>
      </c>
      <c r="R1982">
        <f>'All B'!AI1986</f>
        <v>1.1000000000000001</v>
      </c>
      <c r="S1982">
        <f>'All B'!AJ1986</f>
        <v>17</v>
      </c>
      <c r="T1982">
        <f>'All B'!AK1986</f>
        <v>-1</v>
      </c>
      <c r="U1982">
        <f>'All B'!AN1986</f>
        <v>7</v>
      </c>
      <c r="V1982">
        <f>'Coef Batter'!$A$2</f>
        <v>-47.217614202620098</v>
      </c>
      <c r="W1982">
        <f>G1982*'Coef Batter'!B$2</f>
        <v>9.8849386167406266</v>
      </c>
      <c r="X1982">
        <f>H1982*'Coef Batter'!C$2</f>
        <v>2.8890605834740377</v>
      </c>
      <c r="Y1982">
        <f>I1982*'Coef Batter'!D$2</f>
        <v>13.895843900742879</v>
      </c>
      <c r="Z1982">
        <f>J1982*'Coef Batter'!E$2</f>
        <v>-5.9560244736478394</v>
      </c>
      <c r="AA1982">
        <f>K1982*'Coef Batter'!F$2</f>
        <v>-2.2927929731690497</v>
      </c>
      <c r="AB1982">
        <f>L1982*'Coef Batter'!G$2</f>
        <v>-0.67308709021783997</v>
      </c>
      <c r="AC1982">
        <f>M1982*'Coef Batter'!H$2</f>
        <v>8.0072090857613798E-2</v>
      </c>
      <c r="AD1982">
        <f>N1982*'Coef Batter'!I$2</f>
        <v>-1.9502149531952655</v>
      </c>
      <c r="AE1982">
        <f>O1982*'Coef Batter'!J$2</f>
        <v>21.923529569852704</v>
      </c>
      <c r="AF1982">
        <f>P1982*'Coef Batter'!K$2</f>
        <v>-9.1647867720323966</v>
      </c>
      <c r="AG1982">
        <f>Q1982*'Coef Batter'!L$2</f>
        <v>8.7538109227477605</v>
      </c>
      <c r="AH1982">
        <f>R1982*'Coef Batter'!M$2</f>
        <v>1.613981921303796</v>
      </c>
      <c r="AI1982">
        <f>S1982*'Coef Batter'!N$2</f>
        <v>-1.880585685815827</v>
      </c>
      <c r="AJ1982">
        <f>T1982*'Coef Batter'!O$2</f>
        <v>0.218628837227307</v>
      </c>
      <c r="AK1982">
        <f>U1982*'Coef Batter'!P$2</f>
        <v>-0.94204662632448199</v>
      </c>
      <c r="AL1982">
        <f t="shared" si="60"/>
        <v>-10.817286334076078</v>
      </c>
      <c r="AM1982">
        <f t="shared" si="61"/>
        <v>2.0049499165986266E-5</v>
      </c>
      <c r="AN1982" s="2"/>
    </row>
    <row r="1983" spans="1:40" x14ac:dyDescent="0.45">
      <c r="A1983">
        <f>'All B'!A1987</f>
        <v>1815</v>
      </c>
      <c r="B1983" t="str">
        <f>'All B'!B1987</f>
        <v>Mike Devereaux</v>
      </c>
      <c r="C1983">
        <f>'All B'!C1987</f>
        <v>1991</v>
      </c>
      <c r="D1983">
        <f>'All B'!D1987</f>
        <v>28</v>
      </c>
      <c r="E1983" t="str">
        <f>'All B'!E1987</f>
        <v>BAL</v>
      </c>
      <c r="F1983" t="str">
        <f>'All B'!F1987</f>
        <v>AL</v>
      </c>
      <c r="G1983">
        <f>'All B'!H1987</f>
        <v>668</v>
      </c>
      <c r="H1983">
        <f>'All B'!J1987</f>
        <v>82</v>
      </c>
      <c r="I1983">
        <f>'All B'!K1987</f>
        <v>158</v>
      </c>
      <c r="J1983">
        <f>'All B'!L1987</f>
        <v>102</v>
      </c>
      <c r="K1983">
        <f>'All B'!M1987</f>
        <v>27</v>
      </c>
      <c r="L1983">
        <f>'All B'!N1987</f>
        <v>10</v>
      </c>
      <c r="M1983">
        <f>'All B'!Q1987</f>
        <v>16</v>
      </c>
      <c r="N1983">
        <f>'All B'!S1987</f>
        <v>47</v>
      </c>
      <c r="O1983">
        <f>'All B'!Y1987</f>
        <v>108</v>
      </c>
      <c r="P1983">
        <f>'All B'!AF1987</f>
        <v>4.9000000000000004</v>
      </c>
      <c r="Q1983">
        <f>'All B'!AH1987</f>
        <v>3.2</v>
      </c>
      <c r="R1983">
        <f>'All B'!AI1987</f>
        <v>2</v>
      </c>
      <c r="S1983">
        <f>'All B'!AJ1987</f>
        <v>7</v>
      </c>
      <c r="T1983">
        <f>'All B'!AK1987</f>
        <v>-1</v>
      </c>
      <c r="U1983">
        <f>'All B'!AN1987</f>
        <v>16</v>
      </c>
      <c r="V1983">
        <f>'Coef Batter'!$A$2</f>
        <v>-47.217614202620098</v>
      </c>
      <c r="W1983">
        <f>G1983*'Coef Batter'!B$2</f>
        <v>12.160476972343901</v>
      </c>
      <c r="X1983">
        <f>H1983*'Coef Batter'!C$2</f>
        <v>2.854252624637001</v>
      </c>
      <c r="Y1983">
        <f>I1983*'Coef Batter'!D$2</f>
        <v>15.246828724426214</v>
      </c>
      <c r="Z1983">
        <f>J1983*'Coef Batter'!E$2</f>
        <v>-6.0751449631207963</v>
      </c>
      <c r="AA1983">
        <f>K1983*'Coef Batter'!F$2</f>
        <v>-2.4762164110225742</v>
      </c>
      <c r="AB1983">
        <f>L1983*'Coef Batter'!G$2</f>
        <v>-1.3461741804356799</v>
      </c>
      <c r="AC1983">
        <f>M1983*'Coef Batter'!H$2</f>
        <v>0.64057672686091038</v>
      </c>
      <c r="AD1983">
        <f>N1983*'Coef Batter'!I$2</f>
        <v>-2.0368911733372772</v>
      </c>
      <c r="AE1983">
        <f>O1983*'Coef Batter'!J$2</f>
        <v>20.065603335119423</v>
      </c>
      <c r="AF1983">
        <f>P1983*'Coef Batter'!K$2</f>
        <v>-9.1647867720323966</v>
      </c>
      <c r="AG1983">
        <f>Q1983*'Coef Batter'!L$2</f>
        <v>7.0030487381982089</v>
      </c>
      <c r="AH1983">
        <f>R1983*'Coef Batter'!M$2</f>
        <v>2.9345125841887199</v>
      </c>
      <c r="AI1983">
        <f>S1983*'Coef Batter'!N$2</f>
        <v>-0.774358811806517</v>
      </c>
      <c r="AJ1983">
        <f>T1983*'Coef Batter'!O$2</f>
        <v>0.218628837227307</v>
      </c>
      <c r="AK1983">
        <f>U1983*'Coef Batter'!P$2</f>
        <v>-2.153249431598816</v>
      </c>
      <c r="AL1983">
        <f t="shared" si="60"/>
        <v>-10.120507402972466</v>
      </c>
      <c r="AM1983">
        <f t="shared" si="61"/>
        <v>4.0244079911474481E-5</v>
      </c>
      <c r="AN1983" s="2"/>
    </row>
    <row r="1984" spans="1:40" x14ac:dyDescent="0.45">
      <c r="A1984">
        <f>'All B'!A1988</f>
        <v>1816</v>
      </c>
      <c r="B1984" t="str">
        <f>'All B'!B1988</f>
        <v>Carl Furillo</v>
      </c>
      <c r="C1984">
        <f>'All B'!C1988</f>
        <v>1949</v>
      </c>
      <c r="D1984">
        <f>'All B'!D1988</f>
        <v>27</v>
      </c>
      <c r="E1984" t="str">
        <f>'All B'!E1988</f>
        <v>BRO</v>
      </c>
      <c r="F1984" t="str">
        <f>'All B'!F1988</f>
        <v>NL</v>
      </c>
      <c r="G1984">
        <f>'All B'!H1988</f>
        <v>596</v>
      </c>
      <c r="H1984">
        <f>'All B'!J1988</f>
        <v>95</v>
      </c>
      <c r="I1984">
        <f>'All B'!K1988</f>
        <v>177</v>
      </c>
      <c r="J1984">
        <f>'All B'!L1988</f>
        <v>122</v>
      </c>
      <c r="K1984">
        <f>'All B'!M1988</f>
        <v>27</v>
      </c>
      <c r="L1984">
        <f>'All B'!N1988</f>
        <v>10</v>
      </c>
      <c r="M1984">
        <f>'All B'!Q1988</f>
        <v>4</v>
      </c>
      <c r="N1984">
        <f>'All B'!S1988</f>
        <v>37</v>
      </c>
      <c r="O1984">
        <f>'All B'!Y1988</f>
        <v>128</v>
      </c>
      <c r="P1984">
        <f>'All B'!AF1988</f>
        <v>4.9000000000000004</v>
      </c>
      <c r="Q1984">
        <f>'All B'!AH1988</f>
        <v>4.4000000000000004</v>
      </c>
      <c r="R1984">
        <f>'All B'!AI1988</f>
        <v>-0.2</v>
      </c>
      <c r="S1984">
        <f>'All B'!AJ1988</f>
        <v>22</v>
      </c>
      <c r="T1984">
        <f>'All B'!AK1988</f>
        <v>1</v>
      </c>
      <c r="U1984">
        <f>'All B'!AN1988</f>
        <v>5</v>
      </c>
      <c r="V1984">
        <f>'Coef Batter'!$A$2</f>
        <v>-47.217614202620098</v>
      </c>
      <c r="W1984">
        <f>G1984*'Coef Batter'!B$2</f>
        <v>10.849766879516414</v>
      </c>
      <c r="X1984">
        <f>H1984*'Coef Batter'!C$2</f>
        <v>3.3067560895184771</v>
      </c>
      <c r="Y1984">
        <f>I1984*'Coef Batter'!D$2</f>
        <v>17.080308127996453</v>
      </c>
      <c r="Z1984">
        <f>J1984*'Coef Batter'!E$2</f>
        <v>-7.2663498578503649</v>
      </c>
      <c r="AA1984">
        <f>K1984*'Coef Batter'!F$2</f>
        <v>-2.4762164110225742</v>
      </c>
      <c r="AB1984">
        <f>L1984*'Coef Batter'!G$2</f>
        <v>-1.3461741804356799</v>
      </c>
      <c r="AC1984">
        <f>M1984*'Coef Batter'!H$2</f>
        <v>0.1601441817152276</v>
      </c>
      <c r="AD1984">
        <f>N1984*'Coef Batter'!I$2</f>
        <v>-1.6035100726272185</v>
      </c>
      <c r="AE1984">
        <f>O1984*'Coef Batter'!J$2</f>
        <v>23.781455804585985</v>
      </c>
      <c r="AF1984">
        <f>P1984*'Coef Batter'!K$2</f>
        <v>-9.1647867720323966</v>
      </c>
      <c r="AG1984">
        <f>Q1984*'Coef Batter'!L$2</f>
        <v>9.6291920150225376</v>
      </c>
      <c r="AH1984">
        <f>R1984*'Coef Batter'!M$2</f>
        <v>-0.29345125841887199</v>
      </c>
      <c r="AI1984">
        <f>S1984*'Coef Batter'!N$2</f>
        <v>-2.4336991228204821</v>
      </c>
      <c r="AJ1984">
        <f>T1984*'Coef Batter'!O$2</f>
        <v>-0.218628837227307</v>
      </c>
      <c r="AK1984">
        <f>U1984*'Coef Batter'!P$2</f>
        <v>-0.67289044737463</v>
      </c>
      <c r="AL1984">
        <f t="shared" si="60"/>
        <v>-7.8856980640745231</v>
      </c>
      <c r="AM1984">
        <f t="shared" si="61"/>
        <v>3.759426031732089E-4</v>
      </c>
      <c r="AN1984" s="2"/>
    </row>
    <row r="1985" spans="1:40" x14ac:dyDescent="0.45">
      <c r="A1985">
        <f>'All B'!A1989</f>
        <v>1817</v>
      </c>
      <c r="B1985" t="str">
        <f>'All B'!B1989</f>
        <v>Albie Pearson</v>
      </c>
      <c r="C1985">
        <f>'All B'!C1989</f>
        <v>1963</v>
      </c>
      <c r="D1985">
        <f>'All B'!D1989</f>
        <v>28</v>
      </c>
      <c r="E1985" t="str">
        <f>'All B'!E1989</f>
        <v>LAA</v>
      </c>
      <c r="F1985" t="str">
        <f>'All B'!F1989</f>
        <v>AL</v>
      </c>
      <c r="G1985">
        <f>'All B'!H1989</f>
        <v>684</v>
      </c>
      <c r="H1985">
        <f>'All B'!J1989</f>
        <v>92</v>
      </c>
      <c r="I1985">
        <f>'All B'!K1989</f>
        <v>176</v>
      </c>
      <c r="J1985">
        <f>'All B'!L1989</f>
        <v>139</v>
      </c>
      <c r="K1985">
        <f>'All B'!M1989</f>
        <v>26</v>
      </c>
      <c r="L1985">
        <f>'All B'!N1989</f>
        <v>5</v>
      </c>
      <c r="M1985">
        <f>'All B'!Q1989</f>
        <v>17</v>
      </c>
      <c r="N1985">
        <f>'All B'!S1989</f>
        <v>92</v>
      </c>
      <c r="O1985">
        <f>'All B'!Y1989</f>
        <v>132</v>
      </c>
      <c r="P1985">
        <f>'All B'!AF1989</f>
        <v>4.9000000000000004</v>
      </c>
      <c r="Q1985">
        <f>'All B'!AH1989</f>
        <v>5.5</v>
      </c>
      <c r="R1985">
        <f>'All B'!AI1989</f>
        <v>-0.7</v>
      </c>
      <c r="S1985">
        <f>'All B'!AJ1989</f>
        <v>31</v>
      </c>
      <c r="T1985">
        <f>'All B'!AK1989</f>
        <v>2</v>
      </c>
      <c r="U1985">
        <f>'All B'!AN1989</f>
        <v>-4</v>
      </c>
      <c r="V1985">
        <f>'Coef Batter'!$A$2</f>
        <v>-47.217614202620098</v>
      </c>
      <c r="W1985">
        <f>G1985*'Coef Batter'!B$2</f>
        <v>12.45174588186112</v>
      </c>
      <c r="X1985">
        <f>H1985*'Coef Batter'!C$2</f>
        <v>3.202332213007367</v>
      </c>
      <c r="Y1985">
        <f>I1985*'Coef Batter'!D$2</f>
        <v>16.983809212019072</v>
      </c>
      <c r="Z1985">
        <f>J1985*'Coef Batter'!E$2</f>
        <v>-8.2788740183704981</v>
      </c>
      <c r="AA1985">
        <f>K1985*'Coef Batter'!F$2</f>
        <v>-2.384504692095812</v>
      </c>
      <c r="AB1985">
        <f>L1985*'Coef Batter'!G$2</f>
        <v>-0.67308709021783997</v>
      </c>
      <c r="AC1985">
        <f>M1985*'Coef Batter'!H$2</f>
        <v>0.68061277228971728</v>
      </c>
      <c r="AD1985">
        <f>N1985*'Coef Batter'!I$2</f>
        <v>-3.9871061265325429</v>
      </c>
      <c r="AE1985">
        <f>O1985*'Coef Batter'!J$2</f>
        <v>24.524626298479298</v>
      </c>
      <c r="AF1985">
        <f>P1985*'Coef Batter'!K$2</f>
        <v>-9.1647867720323966</v>
      </c>
      <c r="AG1985">
        <f>Q1985*'Coef Batter'!L$2</f>
        <v>12.036490018778171</v>
      </c>
      <c r="AH1985">
        <f>R1985*'Coef Batter'!M$2</f>
        <v>-1.0270794044660518</v>
      </c>
      <c r="AI1985">
        <f>S1985*'Coef Batter'!N$2</f>
        <v>-3.4293033094288607</v>
      </c>
      <c r="AJ1985">
        <f>T1985*'Coef Batter'!O$2</f>
        <v>-0.437257674454614</v>
      </c>
      <c r="AK1985">
        <f>U1985*'Coef Batter'!P$2</f>
        <v>0.538312357899704</v>
      </c>
      <c r="AL1985">
        <f t="shared" si="60"/>
        <v>-6.1816845358842656</v>
      </c>
      <c r="AM1985">
        <f t="shared" si="61"/>
        <v>2.0626796391533171E-3</v>
      </c>
      <c r="AN1985" s="2"/>
    </row>
    <row r="1986" spans="1:40" x14ac:dyDescent="0.45">
      <c r="A1986">
        <f>'All B'!A1990</f>
        <v>1818</v>
      </c>
      <c r="B1986" t="str">
        <f>'All B'!B1990</f>
        <v>Reggie Smith</v>
      </c>
      <c r="C1986">
        <f>'All B'!C1990</f>
        <v>1969</v>
      </c>
      <c r="D1986">
        <f>'All B'!D1990</f>
        <v>24</v>
      </c>
      <c r="E1986" t="str">
        <f>'All B'!E1990</f>
        <v>BOS</v>
      </c>
      <c r="F1986" t="str">
        <f>'All B'!F1990</f>
        <v>AL</v>
      </c>
      <c r="G1986">
        <f>'All B'!H1990</f>
        <v>607</v>
      </c>
      <c r="H1986">
        <f>'All B'!J1990</f>
        <v>87</v>
      </c>
      <c r="I1986">
        <f>'All B'!K1990</f>
        <v>168</v>
      </c>
      <c r="J1986">
        <f>'All B'!L1990</f>
        <v>107</v>
      </c>
      <c r="K1986">
        <f>'All B'!M1990</f>
        <v>29</v>
      </c>
      <c r="L1986">
        <f>'All B'!N1990</f>
        <v>7</v>
      </c>
      <c r="M1986">
        <f>'All B'!Q1990</f>
        <v>7</v>
      </c>
      <c r="N1986">
        <f>'All B'!S1990</f>
        <v>54</v>
      </c>
      <c r="O1986">
        <f>'All B'!Y1990</f>
        <v>142</v>
      </c>
      <c r="P1986">
        <f>'All B'!AF1990</f>
        <v>4.9000000000000004</v>
      </c>
      <c r="Q1986">
        <f>'All B'!AH1990</f>
        <v>4.5999999999999996</v>
      </c>
      <c r="R1986">
        <f>'All B'!AI1990</f>
        <v>0.3</v>
      </c>
      <c r="S1986">
        <f>'All B'!AJ1990</f>
        <v>26</v>
      </c>
      <c r="T1986">
        <f>'All B'!AK1990</f>
        <v>0</v>
      </c>
      <c r="U1986">
        <f>'All B'!AN1990</f>
        <v>4</v>
      </c>
      <c r="V1986">
        <f>'Coef Batter'!$A$2</f>
        <v>-47.217614202620098</v>
      </c>
      <c r="W1986">
        <f>G1986*'Coef Batter'!B$2</f>
        <v>11.050014254809502</v>
      </c>
      <c r="X1986">
        <f>H1986*'Coef Batter'!C$2</f>
        <v>3.028292418822184</v>
      </c>
      <c r="Y1986">
        <f>I1986*'Coef Batter'!D$2</f>
        <v>16.211817884200023</v>
      </c>
      <c r="Z1986">
        <f>J1986*'Coef Batter'!E$2</f>
        <v>-6.3729461868031887</v>
      </c>
      <c r="AA1986">
        <f>K1986*'Coef Batter'!F$2</f>
        <v>-2.6596398488760977</v>
      </c>
      <c r="AB1986">
        <f>L1986*'Coef Batter'!G$2</f>
        <v>-0.94232192630497602</v>
      </c>
      <c r="AC1986">
        <f>M1986*'Coef Batter'!H$2</f>
        <v>0.28025231800164829</v>
      </c>
      <c r="AD1986">
        <f>N1986*'Coef Batter'!I$2</f>
        <v>-2.3402579438343185</v>
      </c>
      <c r="AE1986">
        <f>O1986*'Coef Batter'!J$2</f>
        <v>26.382552533212579</v>
      </c>
      <c r="AF1986">
        <f>P1986*'Coef Batter'!K$2</f>
        <v>-9.1647867720323966</v>
      </c>
      <c r="AG1986">
        <f>Q1986*'Coef Batter'!L$2</f>
        <v>10.066882561159924</v>
      </c>
      <c r="AH1986">
        <f>R1986*'Coef Batter'!M$2</f>
        <v>0.44017688762830798</v>
      </c>
      <c r="AI1986">
        <f>S1986*'Coef Batter'!N$2</f>
        <v>-2.8761898724242059</v>
      </c>
      <c r="AJ1986">
        <f>T1986*'Coef Batter'!O$2</f>
        <v>0</v>
      </c>
      <c r="AK1986">
        <f>U1986*'Coef Batter'!P$2</f>
        <v>-0.538312357899704</v>
      </c>
      <c r="AL1986">
        <f t="shared" si="60"/>
        <v>-4.6520802529608218</v>
      </c>
      <c r="AM1986">
        <f t="shared" si="61"/>
        <v>9.4515479164514679E-3</v>
      </c>
      <c r="AN1986" s="2"/>
    </row>
    <row r="1987" spans="1:40" x14ac:dyDescent="0.45">
      <c r="A1987">
        <f>'All B'!A1991</f>
        <v>1819</v>
      </c>
      <c r="B1987" t="str">
        <f>'All B'!B1991</f>
        <v>Joey Wendle</v>
      </c>
      <c r="C1987">
        <f>'All B'!C1991</f>
        <v>2018</v>
      </c>
      <c r="D1987">
        <f>'All B'!D1991</f>
        <v>28</v>
      </c>
      <c r="E1987" t="str">
        <f>'All B'!E1991</f>
        <v>TBR</v>
      </c>
      <c r="F1987" t="str">
        <f>'All B'!F1991</f>
        <v>AL</v>
      </c>
      <c r="G1987">
        <f>'All B'!H1991</f>
        <v>545</v>
      </c>
      <c r="H1987">
        <f>'All B'!J1991</f>
        <v>62</v>
      </c>
      <c r="I1987">
        <f>'All B'!K1991</f>
        <v>146</v>
      </c>
      <c r="J1987">
        <f>'All B'!L1991</f>
        <v>100</v>
      </c>
      <c r="K1987">
        <f>'All B'!M1991</f>
        <v>33</v>
      </c>
      <c r="L1987">
        <f>'All B'!N1991</f>
        <v>6</v>
      </c>
      <c r="M1987">
        <f>'All B'!Q1991</f>
        <v>16</v>
      </c>
      <c r="N1987">
        <f>'All B'!S1991</f>
        <v>37</v>
      </c>
      <c r="O1987">
        <f>'All B'!Y1991</f>
        <v>118</v>
      </c>
      <c r="P1987">
        <f>'All B'!AF1991</f>
        <v>4.9000000000000004</v>
      </c>
      <c r="Q1987">
        <f>'All B'!AH1991</f>
        <v>3.7</v>
      </c>
      <c r="R1987">
        <f>'All B'!AI1991</f>
        <v>1.5</v>
      </c>
      <c r="S1987">
        <f>'All B'!AJ1991</f>
        <v>11</v>
      </c>
      <c r="T1987">
        <f>'All B'!AK1991</f>
        <v>1</v>
      </c>
      <c r="U1987">
        <f>'All B'!AN1991</f>
        <v>10</v>
      </c>
      <c r="V1987">
        <f>'Coef Batter'!$A$2</f>
        <v>-47.217614202620098</v>
      </c>
      <c r="W1987">
        <f>G1987*'Coef Batter'!B$2</f>
        <v>9.9213472304302783</v>
      </c>
      <c r="X1987">
        <f>H1987*'Coef Batter'!C$2</f>
        <v>2.158093447896269</v>
      </c>
      <c r="Y1987">
        <f>I1987*'Coef Batter'!D$2</f>
        <v>14.08884173269764</v>
      </c>
      <c r="Z1987">
        <f>J1987*'Coef Batter'!E$2</f>
        <v>-5.9560244736478394</v>
      </c>
      <c r="AA1987">
        <f>K1987*'Coef Batter'!F$2</f>
        <v>-3.0264867245831457</v>
      </c>
      <c r="AB1987">
        <f>L1987*'Coef Batter'!G$2</f>
        <v>-0.80770450826140805</v>
      </c>
      <c r="AC1987">
        <f>M1987*'Coef Batter'!H$2</f>
        <v>0.64057672686091038</v>
      </c>
      <c r="AD1987">
        <f>N1987*'Coef Batter'!I$2</f>
        <v>-1.6035100726272185</v>
      </c>
      <c r="AE1987">
        <f>O1987*'Coef Batter'!J$2</f>
        <v>21.923529569852704</v>
      </c>
      <c r="AF1987">
        <f>P1987*'Coef Batter'!K$2</f>
        <v>-9.1647867720323966</v>
      </c>
      <c r="AG1987">
        <f>Q1987*'Coef Batter'!L$2</f>
        <v>8.0972751035416781</v>
      </c>
      <c r="AH1987">
        <f>R1987*'Coef Batter'!M$2</f>
        <v>2.2008844381415398</v>
      </c>
      <c r="AI1987">
        <f>S1987*'Coef Batter'!N$2</f>
        <v>-1.216849561410241</v>
      </c>
      <c r="AJ1987">
        <f>T1987*'Coef Batter'!O$2</f>
        <v>-0.218628837227307</v>
      </c>
      <c r="AK1987">
        <f>U1987*'Coef Batter'!P$2</f>
        <v>-1.34578089474926</v>
      </c>
      <c r="AL1987">
        <f t="shared" ref="AL1987" si="62">SUM(V1987:AK1987)</f>
        <v>-11.526837797737901</v>
      </c>
      <c r="AM1987">
        <f t="shared" ref="AM1987" si="63">IF(EXP(AL1987)/(1+EXP(AL1987))&lt;0, 0, IF(EXP(AL1987)/(1+EXP(AL1987))&gt;1, 1, EXP(AL1987)/(1+EXP(AL1987))))</f>
        <v>9.8617427100199274E-6</v>
      </c>
      <c r="AN1987" s="2"/>
    </row>
    <row r="1989" spans="1:40" x14ac:dyDescent="0.45">
      <c r="A1989" t="s">
        <v>1298</v>
      </c>
    </row>
    <row r="1993" spans="1:40" x14ac:dyDescent="0.45">
      <c r="A1993">
        <f>1990-140</f>
        <v>1850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MVPs</vt:lpstr>
      <vt:lpstr>All B</vt:lpstr>
      <vt:lpstr>All P</vt:lpstr>
      <vt:lpstr>Coef Batter</vt:lpstr>
      <vt:lpstr>Coef Pitcher</vt:lpstr>
      <vt:lpstr>Calc Batter (Historical)</vt:lpstr>
      <vt:lpstr>Calc Pitcher (Historical)</vt:lpstr>
      <vt:lpstr>HIstorical Probabilities</vt:lpstr>
      <vt:lpstr>Calc Pitcher (Active)</vt:lpstr>
      <vt:lpstr>Calc Batter (Active)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2024-05-23T09:56:22Z</dcterms:created>
  <dcterms:modified xsi:type="dcterms:W3CDTF">2024-06-02T11:16:55Z</dcterms:modified>
</cp:coreProperties>
</file>